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Cliente\Desktop\museu\"/>
    </mc:Choice>
  </mc:AlternateContent>
  <xr:revisionPtr revIDLastSave="0" documentId="8_{37E4F442-6C9D-473D-8ECD-CB0CD33C01F8}" xr6:coauthVersionLast="47" xr6:coauthVersionMax="47" xr10:uidLastSave="{00000000-0000-0000-0000-000000000000}"/>
  <bookViews>
    <workbookView xWindow="-120" yWindow="-120" windowWidth="24240" windowHeight="13020" tabRatio="697" firstSheet="6" activeTab="10" xr2:uid="{00000000-000D-0000-FFFF-FFFF00000000}"/>
  </bookViews>
  <sheets>
    <sheet name="SEINFRA ABRIL-24" sheetId="28" state="hidden" r:id="rId1"/>
    <sheet name="SINAPI JUN-24-DESONERADO" sheetId="29" state="hidden" r:id="rId2"/>
    <sheet name="SINAPI JUN-24-ONERADO" sheetId="30" state="hidden" r:id="rId3"/>
    <sheet name="SUDECAP-ABRIL 24" sheetId="31" state="hidden" r:id="rId4"/>
    <sheet name="SINAPI-INSUMOS-DESONERADO" sheetId="32" state="hidden" r:id="rId5"/>
    <sheet name="SINAPI-INSUMOS-NAO DESONERADO" sheetId="33" state="hidden" r:id="rId6"/>
    <sheet name="CAPA" sheetId="16" r:id="rId7"/>
    <sheet name="RESUMO" sheetId="7" r:id="rId8"/>
    <sheet name="Leis Sociais" sheetId="25" state="hidden" r:id="rId9"/>
    <sheet name="Anexo BDI" sheetId="26" r:id="rId10"/>
    <sheet name="ORÇAMENTO SINTETICO" sheetId="1" r:id="rId11"/>
    <sheet name="ORC ANALITICO" sheetId="18" state="hidden" r:id="rId12"/>
    <sheet name="COTAÇÕES" sheetId="36" r:id="rId13"/>
    <sheet name="MEMORIA" sheetId="34" state="hidden" r:id="rId14"/>
    <sheet name="ITENS E MOD" sheetId="35" state="hidden" r:id="rId15"/>
    <sheet name="CONTROLE" sheetId="37" state="hidden" r:id="rId16"/>
    <sheet name="Plan2" sheetId="2" state="hidden" r:id="rId17"/>
    <sheet name="COMPOSIÇÃO" sheetId="27" r:id="rId18"/>
    <sheet name="CURVA ABC" sheetId="3" r:id="rId19"/>
    <sheet name="SINAPI" sheetId="15" state="hidden" r:id="rId20"/>
    <sheet name="CRONOGRAMA" sheetId="17" state="hidden" r:id="rId21"/>
    <sheet name="GRAFICO" sheetId="5" state="hidden" r:id="rId22"/>
    <sheet name="Plan1 (2)" sheetId="4" state="hidden" r:id="rId23"/>
  </sheets>
  <definedNames>
    <definedName name="_xlnm._FilterDatabase" localSheetId="20" hidden="1">CRONOGRAMA!$A$9:$R$72</definedName>
    <definedName name="_xlnm._FilterDatabase" localSheetId="18" hidden="1">'CURVA ABC'!$G$12:$G$1518</definedName>
    <definedName name="_xlnm._FilterDatabase" localSheetId="13" hidden="1">MEMORIA!$A$10:$H$29</definedName>
    <definedName name="_xlnm._FilterDatabase" localSheetId="11" hidden="1">'ORC ANALITICO'!$B$10:$Q$872</definedName>
    <definedName name="_xlnm._FilterDatabase" localSheetId="10" hidden="1">'ORÇAMENTO SINTETICO'!$A$10:$H$77</definedName>
    <definedName name="_xlnm._FilterDatabase" localSheetId="7" hidden="1">RESUMO!$A$9:$J$44</definedName>
    <definedName name="_xlnm.Print_Area" localSheetId="15">CONTROLE!$A$3:$N$25</definedName>
    <definedName name="_xlnm.Print_Area" localSheetId="12">COTAÇÕES!$A$1:$G$11</definedName>
    <definedName name="_xlnm.Print_Area" localSheetId="18">'CURVA ABC'!$A$1:$H$282</definedName>
    <definedName name="_xlnm.Print_Area" localSheetId="14">'ITENS E MOD'!$A$3:$T$15</definedName>
    <definedName name="_xlnm.Print_Area" localSheetId="8">'Leis Sociais'!$A$1:$H$55</definedName>
    <definedName name="_xlnm.Print_Area" localSheetId="13">MEMORIA!$A$1:$H$32</definedName>
    <definedName name="_xlnm.Print_Area" localSheetId="11">'ORC ANALITICO'!$A$1:$Q$19</definedName>
    <definedName name="_xlnm.Print_Area" localSheetId="10">'ORÇAMENTO SINTETICO'!$A$1:$H$80</definedName>
    <definedName name="_xlnm.Print_Titles" localSheetId="18">'CURVA ABC'!$11:$11</definedName>
    <definedName name="_xlnm.Print_Titles" localSheetId="11">'ORC ANALITICO'!$10:$10</definedName>
  </definedNames>
  <calcPr calcId="181029"/>
</workbook>
</file>

<file path=xl/calcChain.xml><?xml version="1.0" encoding="utf-8"?>
<calcChain xmlns="http://schemas.openxmlformats.org/spreadsheetml/2006/main">
  <c r="H12" i="1" l="1"/>
  <c r="G74" i="1" s="1"/>
  <c r="G6" i="1"/>
  <c r="H56" i="1"/>
  <c r="H55" i="1"/>
  <c r="H32" i="1"/>
  <c r="H31" i="1"/>
  <c r="H57" i="1"/>
  <c r="H33" i="1"/>
  <c r="H58" i="1" l="1"/>
  <c r="G70" i="1"/>
  <c r="H70" i="1" s="1"/>
  <c r="H72" i="1"/>
  <c r="H71" i="1"/>
  <c r="H69" i="1"/>
  <c r="H52" i="1"/>
  <c r="H51" i="1"/>
  <c r="H50" i="1"/>
  <c r="H49" i="1" s="1"/>
  <c r="H25" i="1"/>
  <c r="H27" i="1"/>
  <c r="H28" i="1"/>
  <c r="H26" i="1"/>
  <c r="H19" i="1"/>
  <c r="H18" i="1"/>
  <c r="H17" i="1"/>
  <c r="H16" i="1" s="1"/>
  <c r="H23" i="1"/>
  <c r="H22" i="1"/>
  <c r="H21" i="1"/>
  <c r="H35" i="1"/>
  <c r="H34" i="1"/>
  <c r="H30" i="1"/>
  <c r="H40" i="1"/>
  <c r="H39" i="1"/>
  <c r="H38" i="1"/>
  <c r="H37" i="1"/>
  <c r="H43" i="1"/>
  <c r="H44" i="1"/>
  <c r="H46" i="1"/>
  <c r="H47" i="1"/>
  <c r="H48" i="1"/>
  <c r="H54" i="1"/>
  <c r="H59" i="1"/>
  <c r="H61" i="1"/>
  <c r="H62" i="1"/>
  <c r="H63" i="1"/>
  <c r="H64" i="1"/>
  <c r="H66" i="1"/>
  <c r="H67" i="1"/>
  <c r="H68" i="1"/>
  <c r="H29" i="1" l="1"/>
  <c r="H42" i="1"/>
  <c r="H20" i="1"/>
  <c r="H36" i="1"/>
  <c r="H24" i="1"/>
  <c r="H45" i="1"/>
  <c r="H53" i="1"/>
  <c r="H65" i="1"/>
  <c r="H60" i="1"/>
  <c r="D7" i="1"/>
  <c r="H15" i="1" l="1"/>
  <c r="H41" i="1"/>
  <c r="I2" i="7"/>
  <c r="F6" i="7" l="1"/>
  <c r="A403" i="3" l="1"/>
  <c r="C403" i="3"/>
  <c r="A101" i="3"/>
  <c r="C101" i="3"/>
  <c r="D101" i="3"/>
  <c r="A148" i="3"/>
  <c r="C148" i="3"/>
  <c r="D148" i="3"/>
  <c r="A71" i="3"/>
  <c r="C71" i="3"/>
  <c r="D71" i="3"/>
  <c r="B71" i="3"/>
  <c r="B148" i="3"/>
  <c r="B101" i="3"/>
  <c r="D403" i="3"/>
  <c r="B403" i="3"/>
  <c r="A161" i="3"/>
  <c r="D161" i="3"/>
  <c r="A72" i="3"/>
  <c r="D72" i="3"/>
  <c r="A199" i="3"/>
  <c r="D199" i="3"/>
  <c r="A180" i="3"/>
  <c r="D180" i="3"/>
  <c r="A141" i="3"/>
  <c r="D141" i="3"/>
  <c r="A432" i="3"/>
  <c r="D432" i="3"/>
  <c r="A336" i="3"/>
  <c r="D336" i="3"/>
  <c r="B432" i="3"/>
  <c r="C432" i="3"/>
  <c r="B72" i="3"/>
  <c r="C72" i="3"/>
  <c r="B199" i="3"/>
  <c r="C199" i="3"/>
  <c r="B180" i="3"/>
  <c r="C180" i="3"/>
  <c r="B141" i="3"/>
  <c r="C141" i="3"/>
  <c r="A73" i="3"/>
  <c r="D73" i="3"/>
  <c r="A135" i="3"/>
  <c r="D135" i="3"/>
  <c r="A154" i="3"/>
  <c r="D154" i="3"/>
  <c r="A156" i="3"/>
  <c r="D156" i="3"/>
  <c r="A145" i="3"/>
  <c r="D145" i="3"/>
  <c r="A160" i="3"/>
  <c r="D160" i="3"/>
  <c r="A99" i="3"/>
  <c r="D99" i="3"/>
  <c r="A173" i="3"/>
  <c r="A225" i="3"/>
  <c r="D225" i="3"/>
  <c r="A194" i="3"/>
  <c r="D194" i="3"/>
  <c r="A207" i="3"/>
  <c r="D207" i="3"/>
  <c r="A279" i="3"/>
  <c r="D279" i="3"/>
  <c r="A166" i="3"/>
  <c r="D166" i="3"/>
  <c r="A185" i="3"/>
  <c r="D185" i="3"/>
  <c r="A133" i="3"/>
  <c r="D133" i="3"/>
  <c r="A212" i="3"/>
  <c r="D212" i="3"/>
  <c r="A104" i="3"/>
  <c r="D104" i="3"/>
  <c r="A1500" i="3"/>
  <c r="A1501" i="3"/>
  <c r="A391" i="3"/>
  <c r="D391" i="3"/>
  <c r="A294" i="3"/>
  <c r="D294" i="3"/>
  <c r="A1067" i="3"/>
  <c r="C1067" i="3"/>
  <c r="D1067" i="3"/>
  <c r="A806" i="3"/>
  <c r="D806" i="3"/>
  <c r="A1030" i="3"/>
  <c r="D1030" i="3"/>
  <c r="A1192" i="3"/>
  <c r="D1192" i="3"/>
  <c r="A1461" i="3"/>
  <c r="D1461" i="3"/>
  <c r="A1242" i="3"/>
  <c r="D1242" i="3"/>
  <c r="A13" i="3"/>
  <c r="A14" i="3"/>
  <c r="A15" i="3"/>
  <c r="A16" i="3"/>
  <c r="A681" i="3"/>
  <c r="D681" i="3"/>
  <c r="A667" i="3"/>
  <c r="D667" i="3"/>
  <c r="A474" i="3"/>
  <c r="D474" i="3"/>
  <c r="A621" i="3"/>
  <c r="D621" i="3"/>
  <c r="A233" i="3"/>
  <c r="D233" i="3"/>
  <c r="A401" i="3"/>
  <c r="D401" i="3"/>
  <c r="A445" i="3"/>
  <c r="D445" i="3"/>
  <c r="A433" i="3"/>
  <c r="D433" i="3"/>
  <c r="A1148" i="3"/>
  <c r="D1148" i="3"/>
  <c r="A1292" i="3"/>
  <c r="D1292" i="3"/>
  <c r="A684" i="3"/>
  <c r="D684" i="3"/>
  <c r="A1472" i="3"/>
  <c r="D1472" i="3"/>
  <c r="A1499" i="3"/>
  <c r="B1499" i="3"/>
  <c r="C1499" i="3"/>
  <c r="D1499" i="3"/>
  <c r="E1499" i="3"/>
  <c r="A1469" i="3"/>
  <c r="B1469" i="3"/>
  <c r="C1469" i="3"/>
  <c r="D1469" i="3"/>
  <c r="A455" i="3"/>
  <c r="D455" i="3"/>
  <c r="A1127" i="3"/>
  <c r="D1127" i="3"/>
  <c r="A814" i="3"/>
  <c r="D814" i="3"/>
  <c r="A446" i="3"/>
  <c r="D446" i="3"/>
  <c r="A568" i="3"/>
  <c r="D568" i="3"/>
  <c r="A1193" i="3"/>
  <c r="D1193" i="3"/>
  <c r="A1442" i="3"/>
  <c r="D1442" i="3"/>
  <c r="A1477" i="3"/>
  <c r="D1477" i="3"/>
  <c r="A1443" i="3"/>
  <c r="D1443" i="3"/>
  <c r="A1006" i="3"/>
  <c r="D1006" i="3"/>
  <c r="A1400" i="3"/>
  <c r="D1400" i="3"/>
  <c r="A1374" i="3"/>
  <c r="D1374" i="3"/>
  <c r="A816" i="3"/>
  <c r="D816" i="3"/>
  <c r="A977" i="3"/>
  <c r="D977" i="3"/>
  <c r="A1416" i="3"/>
  <c r="D1416" i="3"/>
  <c r="A1189" i="3"/>
  <c r="D1189" i="3"/>
  <c r="A1440" i="3"/>
  <c r="D1440" i="3"/>
  <c r="A668" i="3"/>
  <c r="C668" i="3"/>
  <c r="D668" i="3"/>
  <c r="A766" i="3"/>
  <c r="D766" i="3"/>
  <c r="A811" i="3"/>
  <c r="D811" i="3"/>
  <c r="A589" i="3"/>
  <c r="D589" i="3"/>
  <c r="A420" i="3"/>
  <c r="C420" i="3"/>
  <c r="D420" i="3"/>
  <c r="A411" i="3"/>
  <c r="D411" i="3"/>
  <c r="A1138" i="3"/>
  <c r="D1138" i="3"/>
  <c r="C884" i="3"/>
  <c r="D884" i="3"/>
  <c r="A508" i="3"/>
  <c r="C508" i="3"/>
  <c r="D508" i="3"/>
  <c r="C462" i="3"/>
  <c r="D462" i="3"/>
  <c r="A1058" i="3"/>
  <c r="D1058" i="3"/>
  <c r="A1113" i="3"/>
  <c r="C1113" i="3"/>
  <c r="D1113" i="3"/>
  <c r="A1235" i="3"/>
  <c r="D1235" i="3"/>
  <c r="A438" i="3"/>
  <c r="C438" i="3"/>
  <c r="D438" i="3"/>
  <c r="A1480" i="3"/>
  <c r="D1480" i="3"/>
  <c r="C832" i="3"/>
  <c r="D832" i="3"/>
  <c r="A998" i="3"/>
  <c r="D998" i="3"/>
  <c r="A526" i="3"/>
  <c r="D526" i="3"/>
  <c r="A282" i="3"/>
  <c r="C282" i="3"/>
  <c r="D282" i="3"/>
  <c r="A1200" i="3"/>
  <c r="D1200" i="3"/>
  <c r="A1436" i="3"/>
  <c r="D1436" i="3"/>
  <c r="A813" i="3"/>
  <c r="D813" i="3"/>
  <c r="A1222" i="3"/>
  <c r="D1222" i="3"/>
  <c r="A1079" i="3"/>
  <c r="D1079" i="3"/>
  <c r="A1486" i="3"/>
  <c r="D1486" i="3"/>
  <c r="A1314" i="3"/>
  <c r="D1314" i="3"/>
  <c r="A1281" i="3"/>
  <c r="D1281" i="3"/>
  <c r="C405" i="3"/>
  <c r="D405" i="3"/>
  <c r="A316" i="3"/>
  <c r="D316" i="3"/>
  <c r="A1199" i="3"/>
  <c r="D1199" i="3"/>
  <c r="A901" i="3"/>
  <c r="D901" i="3"/>
  <c r="A533" i="3"/>
  <c r="D533" i="3"/>
  <c r="A870" i="3"/>
  <c r="D870" i="3"/>
  <c r="A1175" i="3"/>
  <c r="D1175" i="3"/>
  <c r="A1370" i="3"/>
  <c r="D1370" i="3"/>
  <c r="A1351" i="3"/>
  <c r="D1351" i="3"/>
  <c r="A1467" i="3"/>
  <c r="C1467" i="3"/>
  <c r="D1467" i="3"/>
  <c r="A1074" i="3"/>
  <c r="D1074" i="3"/>
  <c r="A724" i="3"/>
  <c r="D724" i="3"/>
  <c r="A1435" i="3"/>
  <c r="D1435" i="3"/>
  <c r="A1409" i="3"/>
  <c r="D1409" i="3"/>
  <c r="A1448" i="3"/>
  <c r="D1448" i="3"/>
  <c r="A708" i="3"/>
  <c r="D708" i="3"/>
  <c r="A339" i="3"/>
  <c r="D339" i="3"/>
  <c r="A300" i="3"/>
  <c r="D300" i="3"/>
  <c r="A1201" i="3"/>
  <c r="D1201" i="3"/>
  <c r="A281" i="3"/>
  <c r="D281" i="3"/>
  <c r="A189" i="3"/>
  <c r="D189" i="3"/>
  <c r="A422" i="3"/>
  <c r="D422" i="3"/>
  <c r="A1034" i="3"/>
  <c r="D1034" i="3"/>
  <c r="A1078" i="3"/>
  <c r="D1078" i="3"/>
  <c r="A1377" i="3"/>
  <c r="D1377" i="3"/>
  <c r="A767" i="3"/>
  <c r="D767" i="3"/>
  <c r="A878" i="3"/>
  <c r="D878" i="3"/>
  <c r="A1098" i="3"/>
  <c r="D1098" i="3"/>
  <c r="A1299" i="3"/>
  <c r="D1299" i="3"/>
  <c r="A987" i="3"/>
  <c r="D987" i="3"/>
  <c r="A200" i="3"/>
  <c r="D200" i="3"/>
  <c r="A81" i="3"/>
  <c r="D81" i="3"/>
  <c r="C368" i="3"/>
  <c r="D368" i="3"/>
  <c r="A190" i="3"/>
  <c r="D190" i="3"/>
  <c r="A269" i="3"/>
  <c r="D269" i="3"/>
  <c r="A796" i="3"/>
  <c r="D796" i="3"/>
  <c r="A1502" i="3"/>
  <c r="D1502" i="3"/>
  <c r="A1102" i="3"/>
  <c r="D1102" i="3"/>
  <c r="A656" i="3"/>
  <c r="D656" i="3"/>
  <c r="A1503" i="3"/>
  <c r="D1503" i="3"/>
  <c r="A1504" i="3"/>
  <c r="D1504" i="3"/>
  <c r="A1505" i="3"/>
  <c r="D1505" i="3"/>
  <c r="A1506" i="3"/>
  <c r="D1506" i="3"/>
  <c r="A1507" i="3"/>
  <c r="D1507" i="3"/>
  <c r="A1508" i="3"/>
  <c r="D1508" i="3"/>
  <c r="A327" i="3"/>
  <c r="D327" i="3"/>
  <c r="A803" i="3"/>
  <c r="D803" i="3"/>
  <c r="A371" i="3"/>
  <c r="D371" i="3"/>
  <c r="A818" i="3"/>
  <c r="D818" i="3"/>
  <c r="A1493" i="3"/>
  <c r="D1493" i="3"/>
  <c r="A1434" i="3"/>
  <c r="D1434" i="3"/>
  <c r="A301" i="3"/>
  <c r="D301" i="3"/>
  <c r="A17" i="3"/>
  <c r="D17" i="3"/>
  <c r="A239" i="3"/>
  <c r="D239" i="3"/>
  <c r="A170" i="3"/>
  <c r="D170" i="3"/>
  <c r="A342" i="3"/>
  <c r="D342" i="3"/>
  <c r="A98" i="3"/>
  <c r="D98" i="3"/>
  <c r="A165" i="3"/>
  <c r="D165" i="3"/>
  <c r="A292" i="3"/>
  <c r="D292" i="3"/>
  <c r="A504" i="3"/>
  <c r="D504" i="3"/>
  <c r="A483" i="3"/>
  <c r="D483" i="3"/>
  <c r="A1146" i="3"/>
  <c r="D1146" i="3"/>
  <c r="A776" i="3"/>
  <c r="D776" i="3"/>
  <c r="A547" i="3"/>
  <c r="D547" i="3"/>
  <c r="A1303" i="3"/>
  <c r="D1303" i="3"/>
  <c r="A970" i="3"/>
  <c r="D970" i="3"/>
  <c r="A951" i="3"/>
  <c r="D951" i="3"/>
  <c r="A554" i="3"/>
  <c r="D554" i="3"/>
  <c r="A1004" i="3"/>
  <c r="D1004" i="3"/>
  <c r="A1088" i="3"/>
  <c r="D1088" i="3"/>
  <c r="A524" i="3"/>
  <c r="D524" i="3"/>
  <c r="A715" i="3"/>
  <c r="D715" i="3"/>
  <c r="A1307" i="3"/>
  <c r="D1307" i="3"/>
  <c r="A464" i="3"/>
  <c r="D464" i="3"/>
  <c r="A340" i="3"/>
  <c r="D340" i="3"/>
  <c r="A824" i="3"/>
  <c r="D824" i="3"/>
  <c r="A922" i="3"/>
  <c r="D922" i="3"/>
  <c r="A601" i="3"/>
  <c r="D601" i="3"/>
  <c r="A845" i="3"/>
  <c r="D845" i="3"/>
  <c r="A398" i="3"/>
  <c r="D398" i="3"/>
  <c r="A1036" i="3"/>
  <c r="D1036" i="3"/>
  <c r="A386" i="3"/>
  <c r="D386" i="3"/>
  <c r="A1411" i="3"/>
  <c r="D1411" i="3"/>
  <c r="A966" i="3"/>
  <c r="D966" i="3"/>
  <c r="A1149" i="3"/>
  <c r="D1149" i="3"/>
  <c r="A1301" i="3"/>
  <c r="D1301" i="3"/>
  <c r="A1093" i="3"/>
  <c r="D1093" i="3"/>
  <c r="C498" i="3"/>
  <c r="D498" i="3"/>
  <c r="A87" i="3"/>
  <c r="D87" i="3"/>
  <c r="A928" i="3"/>
  <c r="D928" i="3"/>
  <c r="A244" i="3"/>
  <c r="D244" i="3"/>
  <c r="A1152" i="3"/>
  <c r="D1152" i="3"/>
  <c r="A242" i="3"/>
  <c r="D242" i="3"/>
  <c r="A612" i="3"/>
  <c r="D612" i="3"/>
  <c r="A1333" i="3"/>
  <c r="D1333" i="3"/>
  <c r="A96" i="3"/>
  <c r="C96" i="3"/>
  <c r="D96" i="3"/>
  <c r="A373" i="3"/>
  <c r="C373" i="3"/>
  <c r="D373" i="3"/>
  <c r="C354" i="3"/>
  <c r="D354" i="3"/>
  <c r="A637" i="3"/>
  <c r="D637" i="3"/>
  <c r="A224" i="3"/>
  <c r="D224" i="3"/>
  <c r="A172" i="3"/>
  <c r="D172" i="3"/>
  <c r="A329" i="3"/>
  <c r="D329" i="3"/>
  <c r="A891" i="3"/>
  <c r="D891" i="3"/>
  <c r="A330" i="3"/>
  <c r="D330" i="3"/>
  <c r="A581" i="3"/>
  <c r="D581" i="3"/>
  <c r="A458" i="3"/>
  <c r="D458" i="3"/>
  <c r="A936" i="3"/>
  <c r="D936" i="3"/>
  <c r="A1339" i="3"/>
  <c r="D1339" i="3"/>
  <c r="A822" i="3"/>
  <c r="D822" i="3"/>
  <c r="A1179" i="3"/>
  <c r="D1179" i="3"/>
  <c r="A648" i="3"/>
  <c r="D648" i="3"/>
  <c r="A1156" i="3"/>
  <c r="D1156" i="3"/>
  <c r="A879" i="3"/>
  <c r="D879" i="3"/>
  <c r="A305" i="3"/>
  <c r="D305" i="3"/>
  <c r="A396" i="3"/>
  <c r="D396" i="3"/>
  <c r="A739" i="3"/>
  <c r="D739" i="3"/>
  <c r="A1418" i="3"/>
  <c r="D1418" i="3"/>
  <c r="A1211" i="3"/>
  <c r="D1211" i="3"/>
  <c r="A617" i="3"/>
  <c r="D617" i="3"/>
  <c r="A677" i="3"/>
  <c r="D677" i="3"/>
  <c r="A594" i="3"/>
  <c r="D594" i="3"/>
  <c r="A679" i="3"/>
  <c r="D679" i="3"/>
  <c r="A1099" i="3"/>
  <c r="D1099" i="3"/>
  <c r="A782" i="3"/>
  <c r="D782" i="3"/>
  <c r="A1100" i="3"/>
  <c r="D1100" i="3"/>
  <c r="A1154" i="3"/>
  <c r="D1154" i="3"/>
  <c r="A988" i="3"/>
  <c r="D988" i="3"/>
  <c r="A1300" i="3"/>
  <c r="D1300" i="3"/>
  <c r="A1399" i="3"/>
  <c r="D1399" i="3"/>
  <c r="A1422" i="3"/>
  <c r="D1422" i="3"/>
  <c r="A1423" i="3"/>
  <c r="D1423" i="3"/>
  <c r="A1142" i="3"/>
  <c r="D1142" i="3"/>
  <c r="A249" i="3"/>
  <c r="D249" i="3"/>
  <c r="A128" i="3"/>
  <c r="D128" i="3"/>
  <c r="C885" i="3"/>
  <c r="D885" i="3"/>
  <c r="A467" i="3"/>
  <c r="C467" i="3"/>
  <c r="D467" i="3"/>
  <c r="A608" i="3"/>
  <c r="C608" i="3"/>
  <c r="D608" i="3"/>
  <c r="C576" i="3"/>
  <c r="D576" i="3"/>
  <c r="A984" i="3"/>
  <c r="D984" i="3"/>
  <c r="A1114" i="3"/>
  <c r="C1114" i="3"/>
  <c r="D1114" i="3"/>
  <c r="A999" i="3"/>
  <c r="D999" i="3"/>
  <c r="C413" i="3"/>
  <c r="D413" i="3"/>
  <c r="A1481" i="3"/>
  <c r="D1481" i="3"/>
  <c r="C833" i="3"/>
  <c r="D833" i="3"/>
  <c r="A1141" i="3"/>
  <c r="D1141" i="3"/>
  <c r="A527" i="3"/>
  <c r="D527" i="3"/>
  <c r="C283" i="3"/>
  <c r="D283" i="3"/>
  <c r="A643" i="3"/>
  <c r="C643" i="3"/>
  <c r="D643" i="3"/>
  <c r="A1327" i="3"/>
  <c r="C1327" i="3"/>
  <c r="D1327" i="3"/>
  <c r="A111" i="3"/>
  <c r="C111" i="3"/>
  <c r="D111" i="3"/>
  <c r="A546" i="3"/>
  <c r="C546" i="3"/>
  <c r="D546" i="3"/>
  <c r="A1280" i="3"/>
  <c r="C1280" i="3"/>
  <c r="D1280" i="3"/>
  <c r="A1490" i="3"/>
  <c r="C1490" i="3"/>
  <c r="D1490" i="3"/>
  <c r="E1490" i="3"/>
  <c r="A921" i="3"/>
  <c r="D921" i="3"/>
  <c r="A469" i="3"/>
  <c r="D469" i="3"/>
  <c r="A140" i="3"/>
  <c r="D140" i="3"/>
  <c r="A567" i="3"/>
  <c r="D567" i="3"/>
  <c r="A456" i="3"/>
  <c r="D456" i="3"/>
  <c r="A1225" i="3"/>
  <c r="D1225" i="3"/>
  <c r="A588" i="3"/>
  <c r="D588" i="3"/>
  <c r="C362" i="3"/>
  <c r="D362" i="3"/>
  <c r="C557" i="3"/>
  <c r="D557" i="3"/>
  <c r="A672" i="3"/>
  <c r="D672" i="3"/>
  <c r="A722" i="3"/>
  <c r="D722" i="3"/>
  <c r="A525" i="3"/>
  <c r="D525" i="3"/>
  <c r="D640" i="3"/>
  <c r="A963" i="3"/>
  <c r="D963" i="3"/>
  <c r="A720" i="3"/>
  <c r="D720" i="3"/>
  <c r="A1001" i="3"/>
  <c r="D1001" i="3"/>
  <c r="A1039" i="3"/>
  <c r="D1039" i="3"/>
  <c r="A537" i="3"/>
  <c r="D537" i="3"/>
  <c r="A717" i="3"/>
  <c r="D717" i="3"/>
  <c r="A1188" i="3"/>
  <c r="D1188" i="3"/>
  <c r="A1459" i="3"/>
  <c r="D1459" i="3"/>
  <c r="A1253" i="3"/>
  <c r="D1253" i="3"/>
  <c r="A755" i="3"/>
  <c r="D755" i="3"/>
  <c r="D641" i="3"/>
  <c r="A883" i="3"/>
  <c r="D883" i="3"/>
  <c r="A1049" i="3"/>
  <c r="D1049" i="3"/>
  <c r="A448" i="3"/>
  <c r="D448" i="3"/>
  <c r="C1233" i="3"/>
  <c r="D1233" i="3"/>
  <c r="A959" i="3"/>
  <c r="D959" i="3"/>
  <c r="A460" i="3"/>
  <c r="D460" i="3"/>
  <c r="A910" i="3"/>
  <c r="D910" i="3"/>
  <c r="A799" i="3"/>
  <c r="D799" i="3"/>
  <c r="D863" i="3"/>
  <c r="A1334" i="3"/>
  <c r="D1334" i="3"/>
  <c r="A913" i="3"/>
  <c r="D913" i="3"/>
  <c r="A347" i="3"/>
  <c r="D347" i="3"/>
  <c r="A613" i="3"/>
  <c r="D613" i="3"/>
  <c r="A434" i="3"/>
  <c r="A430" i="3"/>
  <c r="A1361" i="3"/>
  <c r="D1361" i="3"/>
  <c r="D461" i="3"/>
  <c r="A1092" i="3"/>
  <c r="D1092" i="3"/>
  <c r="A844" i="3"/>
  <c r="D844" i="3"/>
  <c r="A933" i="3"/>
  <c r="D933" i="3"/>
  <c r="A862" i="3"/>
  <c r="D862" i="3"/>
  <c r="A1270" i="3"/>
  <c r="D1270" i="3"/>
  <c r="D1234" i="3"/>
  <c r="A729" i="3"/>
  <c r="D729" i="3"/>
  <c r="A1151" i="3"/>
  <c r="D1151" i="3"/>
  <c r="A705" i="3"/>
  <c r="D705" i="3"/>
  <c r="A1044" i="3"/>
  <c r="D1044" i="3"/>
  <c r="A827" i="3"/>
  <c r="D827" i="3"/>
  <c r="A864" i="3"/>
  <c r="D864" i="3"/>
  <c r="A848" i="3"/>
  <c r="D848" i="3"/>
  <c r="D733" i="3"/>
  <c r="A1289" i="3"/>
  <c r="D1289" i="3"/>
  <c r="A481" i="3"/>
  <c r="D481" i="3"/>
  <c r="A293" i="3"/>
  <c r="D293" i="3"/>
  <c r="A182" i="3"/>
  <c r="D182" i="3"/>
  <c r="A168" i="3"/>
  <c r="D168" i="3"/>
  <c r="A232" i="3"/>
  <c r="D232" i="3"/>
  <c r="A1267" i="3"/>
  <c r="D1267" i="3"/>
  <c r="A774" i="3"/>
  <c r="D774" i="3"/>
  <c r="A539" i="3"/>
  <c r="D539" i="3"/>
  <c r="A201" i="3"/>
  <c r="D201" i="3"/>
  <c r="A131" i="3"/>
  <c r="D131" i="3"/>
  <c r="C854" i="3"/>
  <c r="D854" i="3"/>
  <c r="A80" i="3"/>
  <c r="C80" i="3"/>
  <c r="D80" i="3"/>
  <c r="A777" i="3"/>
  <c r="D777" i="3"/>
  <c r="A993" i="3"/>
  <c r="D993" i="3"/>
  <c r="A1369" i="3"/>
  <c r="C1369" i="3"/>
  <c r="D1369" i="3"/>
  <c r="A18" i="3"/>
  <c r="A1387" i="3"/>
  <c r="D1387" i="3"/>
  <c r="A1064" i="3"/>
  <c r="D1064" i="3"/>
  <c r="A361" i="3"/>
  <c r="D361" i="3"/>
  <c r="A444" i="3"/>
  <c r="D444" i="3"/>
  <c r="A1319" i="3"/>
  <c r="D1319" i="3"/>
  <c r="A898" i="3"/>
  <c r="D898" i="3"/>
  <c r="A392" i="3"/>
  <c r="D392" i="3"/>
  <c r="A19" i="3"/>
  <c r="D19" i="3"/>
  <c r="A216" i="3"/>
  <c r="D216" i="3"/>
  <c r="A134" i="3"/>
  <c r="D134" i="3"/>
  <c r="A263" i="3"/>
  <c r="D263" i="3"/>
  <c r="A357" i="3"/>
  <c r="D357" i="3"/>
  <c r="A116" i="3"/>
  <c r="D116" i="3"/>
  <c r="A228" i="3"/>
  <c r="D228" i="3"/>
  <c r="A193" i="3"/>
  <c r="D193" i="3"/>
  <c r="A917" i="3"/>
  <c r="D917" i="3"/>
  <c r="A983" i="3"/>
  <c r="D983" i="3"/>
  <c r="A700" i="3"/>
  <c r="D700" i="3"/>
  <c r="A615" i="3"/>
  <c r="D615" i="3"/>
  <c r="A1304" i="3"/>
  <c r="D1304" i="3"/>
  <c r="A952" i="3"/>
  <c r="D952" i="3"/>
  <c r="A569" i="3"/>
  <c r="D569" i="3"/>
  <c r="A1364" i="3"/>
  <c r="D1364" i="3"/>
  <c r="A1331" i="3"/>
  <c r="D1331" i="3"/>
  <c r="A1066" i="3"/>
  <c r="D1066" i="3"/>
  <c r="A1167" i="3"/>
  <c r="D1167" i="3"/>
  <c r="A911" i="3"/>
  <c r="D911" i="3"/>
  <c r="A1259" i="3"/>
  <c r="D1259" i="3"/>
  <c r="A397" i="3"/>
  <c r="D397" i="3"/>
  <c r="A587" i="3"/>
  <c r="D587" i="3"/>
  <c r="A1239" i="3"/>
  <c r="D1239" i="3"/>
  <c r="A602" i="3"/>
  <c r="D602" i="3"/>
  <c r="A510" i="3"/>
  <c r="D510" i="3"/>
  <c r="A646" i="3"/>
  <c r="D646" i="3"/>
  <c r="A711" i="3"/>
  <c r="D711" i="3"/>
  <c r="A1023" i="3"/>
  <c r="D1023" i="3"/>
  <c r="A978" i="3"/>
  <c r="D978" i="3"/>
  <c r="A772" i="3"/>
  <c r="D772" i="3"/>
  <c r="A1095" i="3"/>
  <c r="D1095" i="3"/>
  <c r="A1283" i="3"/>
  <c r="D1283" i="3"/>
  <c r="A967" i="3"/>
  <c r="D967" i="3"/>
  <c r="A1378" i="3"/>
  <c r="D1378" i="3"/>
  <c r="A1164" i="3"/>
  <c r="D1164" i="3"/>
  <c r="D669" i="3"/>
  <c r="A85" i="3"/>
  <c r="D85" i="3"/>
  <c r="A417" i="3"/>
  <c r="D417" i="3"/>
  <c r="A323" i="3"/>
  <c r="D323" i="3"/>
  <c r="A938" i="3"/>
  <c r="D938" i="3"/>
  <c r="A311" i="3"/>
  <c r="D311" i="3"/>
  <c r="A1040" i="3"/>
  <c r="D1040" i="3"/>
  <c r="A751" i="3"/>
  <c r="D751" i="3"/>
  <c r="A1266" i="3"/>
  <c r="B1266" i="3"/>
  <c r="C1266" i="3"/>
  <c r="D1266" i="3"/>
  <c r="E1266" i="3"/>
  <c r="A607" i="3"/>
  <c r="D607" i="3"/>
  <c r="A147" i="3"/>
  <c r="C147" i="3"/>
  <c r="D147" i="3"/>
  <c r="A107" i="3"/>
  <c r="C107" i="3"/>
  <c r="D107" i="3"/>
  <c r="A412" i="3"/>
  <c r="D412" i="3"/>
  <c r="A146" i="3"/>
  <c r="A76" i="3"/>
  <c r="A20" i="3"/>
  <c r="A21" i="3"/>
  <c r="A22" i="3"/>
  <c r="A23" i="3"/>
  <c r="A24" i="3"/>
  <c r="A1038" i="3"/>
  <c r="D1038" i="3"/>
  <c r="A351" i="3"/>
  <c r="D351" i="3"/>
  <c r="A221" i="3"/>
  <c r="D221" i="3"/>
  <c r="A395" i="3"/>
  <c r="D395" i="3"/>
  <c r="A930" i="3"/>
  <c r="D930" i="3"/>
  <c r="A382" i="3"/>
  <c r="D382" i="3"/>
  <c r="A579" i="3"/>
  <c r="D579" i="3"/>
  <c r="A1075" i="3"/>
  <c r="D1075" i="3"/>
  <c r="A1476" i="3"/>
  <c r="D1476" i="3"/>
  <c r="A939" i="3"/>
  <c r="D939" i="3"/>
  <c r="A1465" i="3"/>
  <c r="D1465" i="3"/>
  <c r="A698" i="3"/>
  <c r="D698" i="3"/>
  <c r="A1340" i="3"/>
  <c r="D1340" i="3"/>
  <c r="A353" i="3"/>
  <c r="D353" i="3"/>
  <c r="A582" i="3"/>
  <c r="D582" i="3"/>
  <c r="A1342" i="3"/>
  <c r="D1342" i="3"/>
  <c r="A947" i="3"/>
  <c r="D947" i="3"/>
  <c r="A1195" i="3"/>
  <c r="D1195" i="3"/>
  <c r="A1316" i="3"/>
  <c r="D1316" i="3"/>
  <c r="A890" i="3"/>
  <c r="D890" i="3"/>
  <c r="A718" i="3"/>
  <c r="D718" i="3"/>
  <c r="A595" i="3"/>
  <c r="D595" i="3"/>
  <c r="A570" i="3"/>
  <c r="D570" i="3"/>
  <c r="A489" i="3"/>
  <c r="D489" i="3"/>
  <c r="A956" i="3"/>
  <c r="D956" i="3"/>
  <c r="A893" i="3"/>
  <c r="D893" i="3"/>
  <c r="A920" i="3"/>
  <c r="D920" i="3"/>
  <c r="A1082" i="3"/>
  <c r="D1082" i="3"/>
  <c r="A989" i="3"/>
  <c r="D989" i="3"/>
  <c r="A1214" i="3"/>
  <c r="D1214" i="3"/>
  <c r="A1323" i="3"/>
  <c r="D1323" i="3"/>
  <c r="A1424" i="3"/>
  <c r="D1424" i="3"/>
  <c r="A1425" i="3"/>
  <c r="D1425" i="3"/>
  <c r="A1143" i="3"/>
  <c r="D1143" i="3"/>
  <c r="C484" i="3"/>
  <c r="D484" i="3"/>
  <c r="A475" i="3"/>
  <c r="D475" i="3"/>
  <c r="A319" i="3"/>
  <c r="D319" i="3"/>
  <c r="A886" i="3"/>
  <c r="B886" i="3"/>
  <c r="C886" i="3"/>
  <c r="D886" i="3"/>
  <c r="A509" i="3"/>
  <c r="B509" i="3"/>
  <c r="C509" i="3"/>
  <c r="D509" i="3"/>
  <c r="C609" i="3"/>
  <c r="D609" i="3"/>
  <c r="C320" i="3"/>
  <c r="D320" i="3"/>
  <c r="A1059" i="3"/>
  <c r="D1059" i="3"/>
  <c r="A1115" i="3"/>
  <c r="B1115" i="3"/>
  <c r="C1115" i="3"/>
  <c r="D1115" i="3"/>
  <c r="A1236" i="3"/>
  <c r="D1236" i="3"/>
  <c r="A439" i="3"/>
  <c r="B439" i="3"/>
  <c r="C439" i="3"/>
  <c r="D439" i="3"/>
  <c r="A1482" i="3"/>
  <c r="D1482" i="3"/>
  <c r="A834" i="3"/>
  <c r="B834" i="3"/>
  <c r="C834" i="3"/>
  <c r="D834" i="3"/>
  <c r="A1000" i="3"/>
  <c r="D1000" i="3"/>
  <c r="A528" i="3"/>
  <c r="D528" i="3"/>
  <c r="A284" i="3"/>
  <c r="B284" i="3"/>
  <c r="C284" i="3"/>
  <c r="D284" i="3"/>
  <c r="A795" i="3"/>
  <c r="D795" i="3"/>
  <c r="A1437" i="3"/>
  <c r="D1437" i="3"/>
  <c r="A791" i="3"/>
  <c r="D791" i="3"/>
  <c r="A158" i="3"/>
  <c r="D158" i="3"/>
  <c r="A838" i="3"/>
  <c r="D838" i="3"/>
  <c r="A443" i="3"/>
  <c r="D443" i="3"/>
  <c r="A1221" i="3"/>
  <c r="D1221" i="3"/>
  <c r="A121" i="3"/>
  <c r="D121" i="3"/>
  <c r="A759" i="3"/>
  <c r="D759" i="3"/>
  <c r="A695" i="3"/>
  <c r="D695" i="3"/>
  <c r="C310" i="3"/>
  <c r="D310" i="3"/>
  <c r="C651" i="3"/>
  <c r="D651" i="3"/>
  <c r="A727" i="3"/>
  <c r="D727" i="3"/>
  <c r="A1153" i="3"/>
  <c r="D1153" i="3"/>
  <c r="A1131" i="3"/>
  <c r="D1131" i="3"/>
  <c r="A390" i="3"/>
  <c r="D390" i="3"/>
  <c r="A1069" i="3"/>
  <c r="D1069" i="3"/>
  <c r="A1376" i="3"/>
  <c r="D1376" i="3"/>
  <c r="A1041" i="3"/>
  <c r="D1041" i="3"/>
  <c r="A1194" i="3"/>
  <c r="D1194" i="3"/>
  <c r="A925" i="3"/>
  <c r="D925" i="3"/>
  <c r="A1287" i="3"/>
  <c r="D1287" i="3"/>
  <c r="A682" i="3"/>
  <c r="D682" i="3"/>
  <c r="A974" i="3"/>
  <c r="D974" i="3"/>
  <c r="A1145" i="3"/>
  <c r="D1145" i="3"/>
  <c r="A1381" i="3"/>
  <c r="D1381" i="3"/>
  <c r="A1105" i="3"/>
  <c r="D1105" i="3"/>
  <c r="A1271" i="3"/>
  <c r="D1271" i="3"/>
  <c r="C738" i="3"/>
  <c r="D738" i="3"/>
  <c r="A949" i="3"/>
  <c r="D949" i="3"/>
  <c r="A1050" i="3"/>
  <c r="D1050" i="3"/>
  <c r="A696" i="3"/>
  <c r="D696" i="3"/>
  <c r="A1402" i="3"/>
  <c r="D1402" i="3"/>
  <c r="A1373" i="3"/>
  <c r="D1373" i="3"/>
  <c r="A586" i="3"/>
  <c r="D586" i="3"/>
  <c r="A1173" i="3"/>
  <c r="D1173" i="3"/>
  <c r="A1318" i="3"/>
  <c r="D1318" i="3"/>
  <c r="A1348" i="3"/>
  <c r="C1348" i="3"/>
  <c r="D1348" i="3"/>
  <c r="A1230" i="3"/>
  <c r="C1230" i="3"/>
  <c r="D1230" i="3"/>
  <c r="A477" i="3"/>
  <c r="D477" i="3"/>
  <c r="A743" i="3"/>
  <c r="D743" i="3"/>
  <c r="A779" i="3"/>
  <c r="D779" i="3"/>
  <c r="A1202" i="3"/>
  <c r="D1202" i="3"/>
  <c r="C580" i="3"/>
  <c r="A1315" i="3"/>
  <c r="D1315" i="3"/>
  <c r="A1172" i="3"/>
  <c r="D1172" i="3"/>
  <c r="A1080" i="3"/>
  <c r="D1080" i="3"/>
  <c r="A1025" i="3"/>
  <c r="D1025" i="3"/>
  <c r="A1403" i="3"/>
  <c r="D1403" i="3"/>
  <c r="A1282" i="3"/>
  <c r="D1282" i="3"/>
  <c r="A1293" i="3"/>
  <c r="D1293" i="3"/>
  <c r="A985" i="3"/>
  <c r="D985" i="3"/>
  <c r="A1355" i="3"/>
  <c r="C1355" i="3"/>
  <c r="D1355" i="3"/>
  <c r="A663" i="3"/>
  <c r="D663" i="3"/>
  <c r="A731" i="3"/>
  <c r="D731" i="3"/>
  <c r="A1274" i="3"/>
  <c r="D1274" i="3"/>
  <c r="A1070" i="3"/>
  <c r="D1070" i="3"/>
  <c r="A1081" i="3"/>
  <c r="D1081" i="3"/>
  <c r="C1013" i="3"/>
  <c r="D1013" i="3"/>
  <c r="A1290" i="3"/>
  <c r="D1290" i="3"/>
  <c r="A521" i="3"/>
  <c r="D521" i="3"/>
  <c r="A321" i="3"/>
  <c r="D321" i="3"/>
  <c r="A227" i="3"/>
  <c r="D227" i="3"/>
  <c r="A195" i="3"/>
  <c r="D195" i="3"/>
  <c r="A251" i="3"/>
  <c r="D251" i="3"/>
  <c r="A630" i="3"/>
  <c r="D630" i="3"/>
  <c r="A1341" i="3"/>
  <c r="D1341" i="3"/>
  <c r="A871" i="3"/>
  <c r="D871" i="3"/>
  <c r="A97" i="3"/>
  <c r="D97" i="3"/>
  <c r="A306" i="3"/>
  <c r="C306" i="3"/>
  <c r="D306" i="3"/>
  <c r="C385" i="3"/>
  <c r="D385" i="3"/>
  <c r="A196" i="3"/>
  <c r="C196" i="3"/>
  <c r="D196" i="3"/>
  <c r="A261" i="3"/>
  <c r="D261" i="3"/>
  <c r="A364" i="3"/>
  <c r="D364" i="3"/>
  <c r="A25" i="3"/>
  <c r="D25" i="3"/>
  <c r="A1220" i="3"/>
  <c r="D1220" i="3"/>
  <c r="A775" i="3"/>
  <c r="D775" i="3"/>
  <c r="A550" i="3"/>
  <c r="D550" i="3"/>
  <c r="A692" i="3"/>
  <c r="D692" i="3"/>
  <c r="A1320" i="3"/>
  <c r="D1320" i="3"/>
  <c r="A1494" i="3"/>
  <c r="D1494" i="3"/>
  <c r="A859" i="3"/>
  <c r="D859" i="3"/>
  <c r="A858" i="3"/>
  <c r="D858" i="3"/>
  <c r="A191" i="3"/>
  <c r="D191" i="3"/>
  <c r="A231" i="3"/>
  <c r="D231" i="3"/>
  <c r="A736" i="3"/>
  <c r="D736" i="3"/>
  <c r="A860" i="3"/>
  <c r="D860" i="3"/>
  <c r="A1258" i="3"/>
  <c r="D1258" i="3"/>
  <c r="A744" i="3"/>
  <c r="D744" i="3"/>
  <c r="A1241" i="3"/>
  <c r="D1241" i="3"/>
  <c r="A1305" i="3"/>
  <c r="D1305" i="3"/>
  <c r="A493" i="3"/>
  <c r="D493" i="3"/>
  <c r="A1005" i="3"/>
  <c r="D1005" i="3"/>
  <c r="A1229" i="3"/>
  <c r="D1229" i="3"/>
  <c r="A1197" i="3"/>
  <c r="D1197" i="3"/>
  <c r="A706" i="3"/>
  <c r="D706" i="3"/>
  <c r="A918" i="3"/>
  <c r="D918" i="3"/>
  <c r="A1309" i="3"/>
  <c r="D1309" i="3"/>
  <c r="A1052" i="3"/>
  <c r="D1052" i="3"/>
  <c r="A654" i="3"/>
  <c r="D654" i="3"/>
  <c r="A846" i="3"/>
  <c r="D846" i="3"/>
  <c r="A1055" i="3"/>
  <c r="D1055" i="3"/>
  <c r="A1254" i="3"/>
  <c r="D1254" i="3"/>
  <c r="A1395" i="3"/>
  <c r="D1395" i="3"/>
  <c r="A1396" i="3"/>
  <c r="D1396" i="3"/>
  <c r="A773" i="3"/>
  <c r="D773" i="3"/>
  <c r="C670" i="3"/>
  <c r="D670" i="3"/>
  <c r="A119" i="3"/>
  <c r="D119" i="3"/>
  <c r="A747" i="3"/>
  <c r="D747" i="3"/>
  <c r="A485" i="3"/>
  <c r="D485" i="3"/>
  <c r="A578" i="3"/>
  <c r="D578" i="3"/>
  <c r="A778" i="3"/>
  <c r="D778" i="3"/>
  <c r="A1273" i="3"/>
  <c r="B1273" i="3"/>
  <c r="C1273" i="3"/>
  <c r="D1273" i="3"/>
  <c r="E1273" i="3"/>
  <c r="A1163" i="3"/>
  <c r="D1163" i="3"/>
  <c r="A1474" i="3"/>
  <c r="B1474" i="3"/>
  <c r="C1474" i="3"/>
  <c r="D1474" i="3"/>
  <c r="E1474" i="3"/>
  <c r="A164" i="3"/>
  <c r="C164" i="3"/>
  <c r="D164" i="3"/>
  <c r="C374" i="3"/>
  <c r="D374" i="3"/>
  <c r="A590" i="3"/>
  <c r="D590" i="3"/>
  <c r="A344" i="3"/>
  <c r="D344" i="3"/>
  <c r="A245" i="3"/>
  <c r="D245" i="3"/>
  <c r="A220" i="3"/>
  <c r="D220" i="3"/>
  <c r="A288" i="3"/>
  <c r="D288" i="3"/>
  <c r="A716" i="3"/>
  <c r="D716" i="3"/>
  <c r="A1204" i="3"/>
  <c r="D1204" i="3"/>
  <c r="A914" i="3"/>
  <c r="D914" i="3"/>
  <c r="A614" i="3"/>
  <c r="D614" i="3"/>
  <c r="A1302" i="3"/>
  <c r="D1302" i="3"/>
  <c r="A1438" i="3"/>
  <c r="D1438" i="3"/>
  <c r="A214" i="3"/>
  <c r="D214" i="3"/>
  <c r="A895" i="3"/>
  <c r="D895" i="3"/>
  <c r="A622" i="3"/>
  <c r="A1444" i="3"/>
  <c r="D1444" i="3"/>
  <c r="A270" i="3"/>
  <c r="D270" i="3"/>
  <c r="A812" i="3"/>
  <c r="D812" i="3"/>
  <c r="A855" i="3"/>
  <c r="D855" i="3"/>
  <c r="A457" i="3"/>
  <c r="C457" i="3"/>
  <c r="D457" i="3"/>
  <c r="A851" i="3"/>
  <c r="B851" i="3"/>
  <c r="C851" i="3"/>
  <c r="D851" i="3"/>
  <c r="A273" i="3"/>
  <c r="D273" i="3"/>
  <c r="A423" i="3"/>
  <c r="C423" i="3"/>
  <c r="D423" i="3"/>
  <c r="C290" i="3"/>
  <c r="D290" i="3"/>
  <c r="C1094" i="3"/>
  <c r="D1094" i="3"/>
  <c r="A807" i="3"/>
  <c r="D807" i="3"/>
  <c r="A1031" i="3"/>
  <c r="D1031" i="3"/>
  <c r="C1450" i="3"/>
  <c r="D1450" i="3"/>
  <c r="A26" i="3"/>
  <c r="D26" i="3"/>
  <c r="A1388" i="3"/>
  <c r="D1388" i="3"/>
  <c r="A1065" i="3"/>
  <c r="D1065" i="3"/>
  <c r="A428" i="3"/>
  <c r="D428" i="3"/>
  <c r="A518" i="3"/>
  <c r="D518" i="3"/>
  <c r="A1106" i="3"/>
  <c r="D1106" i="3"/>
  <c r="A1495" i="3"/>
  <c r="D1495" i="3"/>
  <c r="A260" i="3"/>
  <c r="D260" i="3"/>
  <c r="A632" i="3"/>
  <c r="D632" i="3"/>
  <c r="A267" i="3"/>
  <c r="D267" i="3"/>
  <c r="A144" i="3"/>
  <c r="D144" i="3"/>
  <c r="A312" i="3"/>
  <c r="D312" i="3"/>
  <c r="A167" i="3"/>
  <c r="D167" i="3"/>
  <c r="A463" i="3"/>
  <c r="D463" i="3"/>
  <c r="A1045" i="3"/>
  <c r="D1045" i="3"/>
  <c r="A1139" i="3"/>
  <c r="D1139" i="3"/>
  <c r="A1147" i="3"/>
  <c r="D1147" i="3"/>
  <c r="A701" i="3"/>
  <c r="D701" i="3"/>
  <c r="A599" i="3"/>
  <c r="D599" i="3"/>
  <c r="A1076" i="3"/>
  <c r="D1076" i="3"/>
  <c r="A1047" i="3"/>
  <c r="D1047" i="3"/>
  <c r="A623" i="3"/>
  <c r="D623" i="3"/>
  <c r="A1121" i="3"/>
  <c r="D1121" i="3"/>
  <c r="A1247" i="3"/>
  <c r="D1247" i="3"/>
  <c r="A468" i="3"/>
  <c r="D468" i="3"/>
  <c r="A540" i="3"/>
  <c r="D540" i="3"/>
  <c r="A734" i="3"/>
  <c r="D734" i="3"/>
  <c r="A1089" i="3"/>
  <c r="D1089" i="3"/>
  <c r="A591" i="3"/>
  <c r="D591" i="3"/>
  <c r="A892" i="3"/>
  <c r="D892" i="3"/>
  <c r="C291" i="3"/>
  <c r="D291" i="3"/>
  <c r="A923" i="3"/>
  <c r="D923" i="3"/>
  <c r="A861" i="3"/>
  <c r="D861" i="3"/>
  <c r="A454" i="3"/>
  <c r="D454" i="3"/>
  <c r="A647" i="3"/>
  <c r="D647" i="3"/>
  <c r="A760" i="3"/>
  <c r="D760" i="3"/>
  <c r="A1417" i="3"/>
  <c r="D1417" i="3"/>
  <c r="A1412" i="3"/>
  <c r="D1412" i="3"/>
  <c r="A369" i="3"/>
  <c r="D369" i="3"/>
  <c r="A1027" i="3"/>
  <c r="D1027" i="3"/>
  <c r="A1397" i="3"/>
  <c r="D1397" i="3"/>
  <c r="A1509" i="3"/>
  <c r="C1509" i="3"/>
  <c r="D1509" i="3"/>
  <c r="C1326" i="3"/>
  <c r="D1326" i="3"/>
  <c r="A103" i="3"/>
  <c r="D103" i="3"/>
  <c r="A421" i="3"/>
  <c r="D421" i="3"/>
  <c r="A325" i="3"/>
  <c r="D325" i="3"/>
  <c r="A315" i="3"/>
  <c r="D315" i="3"/>
  <c r="A902" i="3"/>
  <c r="D902" i="3"/>
  <c r="A797" i="3"/>
  <c r="C797" i="3"/>
  <c r="D797" i="3"/>
  <c r="C379" i="3"/>
  <c r="D379" i="3"/>
  <c r="C112" i="3"/>
  <c r="D112" i="3"/>
  <c r="C333" i="3"/>
  <c r="D333" i="3"/>
  <c r="A238" i="3"/>
  <c r="D238" i="3"/>
  <c r="A91" i="3"/>
  <c r="D91" i="3"/>
  <c r="A27" i="3"/>
  <c r="D27" i="3"/>
  <c r="A28" i="3"/>
  <c r="C28" i="3"/>
  <c r="D28" i="3"/>
  <c r="A29" i="3"/>
  <c r="C29" i="3"/>
  <c r="D29" i="3"/>
  <c r="A30" i="3"/>
  <c r="C30" i="3"/>
  <c r="D30" i="3"/>
  <c r="A31" i="3"/>
  <c r="C31" i="3"/>
  <c r="D31" i="3"/>
  <c r="A702" i="3"/>
  <c r="D702" i="3"/>
  <c r="A1020" i="3"/>
  <c r="D1020" i="3"/>
  <c r="A551" i="3"/>
  <c r="D551" i="3"/>
  <c r="A683" i="3"/>
  <c r="D683" i="3"/>
  <c r="A240" i="3"/>
  <c r="D240" i="3"/>
  <c r="A367" i="3"/>
  <c r="D367" i="3"/>
  <c r="A932" i="3"/>
  <c r="D932" i="3"/>
  <c r="A1288" i="3"/>
  <c r="D1288" i="3"/>
  <c r="C1177" i="3"/>
  <c r="D1177" i="3"/>
  <c r="A787" i="3"/>
  <c r="D787" i="3"/>
  <c r="A538" i="3"/>
  <c r="D538" i="3"/>
  <c r="A1352" i="3"/>
  <c r="D1352" i="3"/>
  <c r="A1458" i="3"/>
  <c r="D1458" i="3"/>
  <c r="A819" i="3"/>
  <c r="D819" i="3"/>
  <c r="A494" i="3"/>
  <c r="D494" i="3"/>
  <c r="A1136" i="3"/>
  <c r="D1136" i="3"/>
  <c r="A982" i="3"/>
  <c r="D982" i="3"/>
  <c r="A296" i="3"/>
  <c r="D296" i="3"/>
  <c r="A1010" i="3"/>
  <c r="D1010" i="3"/>
  <c r="C68" i="3"/>
  <c r="D68" i="3"/>
  <c r="C149" i="3"/>
  <c r="D149" i="3"/>
  <c r="A213" i="3"/>
  <c r="D213" i="3"/>
  <c r="A256" i="3"/>
  <c r="D256" i="3"/>
  <c r="A1022" i="3"/>
  <c r="D1022" i="3"/>
  <c r="A896" i="3"/>
  <c r="D896" i="3"/>
  <c r="A253" i="3"/>
  <c r="D253" i="3"/>
  <c r="A552" i="3"/>
  <c r="D552" i="3"/>
  <c r="A753" i="3"/>
  <c r="D753" i="3"/>
  <c r="A1380" i="3"/>
  <c r="D1380" i="3"/>
  <c r="A689" i="3"/>
  <c r="D689" i="3"/>
  <c r="A1429" i="3"/>
  <c r="D1429" i="3"/>
  <c r="A1446" i="3"/>
  <c r="D1446" i="3"/>
  <c r="A1372" i="3"/>
  <c r="D1372" i="3"/>
  <c r="A1311" i="3"/>
  <c r="D1311" i="3"/>
  <c r="A1073" i="3"/>
  <c r="D1073" i="3"/>
  <c r="A523" i="3"/>
  <c r="D523" i="3"/>
  <c r="A1456" i="3"/>
  <c r="D1456" i="3"/>
  <c r="A1128" i="3"/>
  <c r="D1128" i="3"/>
  <c r="A1033" i="3"/>
  <c r="D1033" i="3"/>
  <c r="A1012" i="3"/>
  <c r="D1012" i="3"/>
  <c r="A266" i="3"/>
  <c r="D266" i="3"/>
  <c r="A541" i="3"/>
  <c r="D541" i="3"/>
  <c r="A996" i="3"/>
  <c r="D996" i="3"/>
  <c r="A1317" i="3"/>
  <c r="D1317" i="3"/>
  <c r="A919" i="3"/>
  <c r="D919" i="3"/>
  <c r="A853" i="3"/>
  <c r="D853" i="3"/>
  <c r="A1478" i="3"/>
  <c r="D1478" i="3"/>
  <c r="A690" i="3"/>
  <c r="D690" i="3"/>
  <c r="A1046" i="3"/>
  <c r="D1046" i="3"/>
  <c r="A900" i="3"/>
  <c r="D900" i="3"/>
  <c r="A790" i="3"/>
  <c r="D790" i="3"/>
  <c r="A768" i="3"/>
  <c r="D768" i="3"/>
  <c r="A571" i="3"/>
  <c r="D571" i="3"/>
  <c r="A490" i="3"/>
  <c r="D490" i="3"/>
  <c r="A1181" i="3"/>
  <c r="D1181" i="3"/>
  <c r="A957" i="3"/>
  <c r="D957" i="3"/>
  <c r="A1260" i="3"/>
  <c r="D1260" i="3"/>
  <c r="A1083" i="3"/>
  <c r="D1083" i="3"/>
  <c r="A990" i="3"/>
  <c r="D990" i="3"/>
  <c r="A1215" i="3"/>
  <c r="D1215" i="3"/>
  <c r="A1324" i="3"/>
  <c r="D1324" i="3"/>
  <c r="A548" i="3"/>
  <c r="D548" i="3"/>
  <c r="A322" i="3"/>
  <c r="D322" i="3"/>
  <c r="A122" i="3"/>
  <c r="D122" i="3"/>
  <c r="A204" i="3"/>
  <c r="D204" i="3"/>
  <c r="A501" i="3"/>
  <c r="D501" i="3"/>
  <c r="A687" i="3"/>
  <c r="D687" i="3"/>
  <c r="A1205" i="3"/>
  <c r="D1205" i="3"/>
  <c r="A940" i="3"/>
  <c r="D940" i="3"/>
  <c r="A341" i="3"/>
  <c r="D341" i="3"/>
  <c r="A174" i="3"/>
  <c r="D174" i="3"/>
  <c r="C887" i="3"/>
  <c r="D887" i="3"/>
  <c r="A399" i="3"/>
  <c r="C399" i="3"/>
  <c r="D399" i="3"/>
  <c r="C610" i="3"/>
  <c r="D610" i="3"/>
  <c r="C235" i="3"/>
  <c r="D235" i="3"/>
  <c r="A1060" i="3"/>
  <c r="D1060" i="3"/>
  <c r="A1116" i="3"/>
  <c r="C1116" i="3"/>
  <c r="D1116" i="3"/>
  <c r="A1357" i="3"/>
  <c r="D1357" i="3"/>
  <c r="C414" i="3"/>
  <c r="D414" i="3"/>
  <c r="A1483" i="3"/>
  <c r="D1483" i="3"/>
  <c r="A835" i="3"/>
  <c r="C835" i="3"/>
  <c r="D835" i="3"/>
  <c r="A784" i="3"/>
  <c r="D784" i="3"/>
  <c r="A529" i="3"/>
  <c r="D529" i="3"/>
  <c r="A285" i="3"/>
  <c r="C285" i="3"/>
  <c r="D285" i="3"/>
  <c r="A748" i="3"/>
  <c r="D748" i="3"/>
  <c r="A1248" i="3"/>
  <c r="D1248" i="3"/>
  <c r="A792" i="3"/>
  <c r="D792" i="3"/>
  <c r="A110" i="3"/>
  <c r="D110" i="3"/>
  <c r="A839" i="3"/>
  <c r="D839" i="3"/>
  <c r="A314" i="3"/>
  <c r="D314" i="3"/>
  <c r="A162" i="3"/>
  <c r="D162" i="3"/>
  <c r="A418" i="3"/>
  <c r="D418" i="3"/>
  <c r="A780" i="3"/>
  <c r="D780" i="3"/>
  <c r="A1182" i="3"/>
  <c r="D1182" i="3"/>
  <c r="C334" i="3"/>
  <c r="D334" i="3"/>
  <c r="C558" i="3"/>
  <c r="D558" i="3"/>
  <c r="A248" i="3"/>
  <c r="C248" i="3"/>
  <c r="D248" i="3"/>
  <c r="A516" i="3"/>
  <c r="C516" i="3"/>
  <c r="D516" i="3"/>
  <c r="A409" i="3"/>
  <c r="C409" i="3"/>
  <c r="D409" i="3"/>
  <c r="A217" i="3"/>
  <c r="C217" i="3"/>
  <c r="D217" i="3"/>
  <c r="A673" i="3"/>
  <c r="C673" i="3"/>
  <c r="D673" i="3"/>
  <c r="A470" i="3"/>
  <c r="C470" i="3"/>
  <c r="D470" i="3"/>
  <c r="A636" i="3"/>
  <c r="C636" i="3"/>
  <c r="D636" i="3"/>
  <c r="A823" i="3"/>
  <c r="C823" i="3"/>
  <c r="D823" i="3"/>
  <c r="A1196" i="3"/>
  <c r="C1196" i="3"/>
  <c r="D1196" i="3"/>
  <c r="A257" i="3"/>
  <c r="C257" i="3"/>
  <c r="D257" i="3"/>
  <c r="A1209" i="3"/>
  <c r="C1209" i="3"/>
  <c r="D1209" i="3"/>
  <c r="A950" i="3"/>
  <c r="C950" i="3"/>
  <c r="D950" i="3"/>
  <c r="A480" i="3"/>
  <c r="C480" i="3"/>
  <c r="D480" i="3"/>
  <c r="E480" i="3"/>
  <c r="A665" i="3"/>
  <c r="C665" i="3"/>
  <c r="D665" i="3"/>
  <c r="E665" i="3"/>
  <c r="A725" i="3"/>
  <c r="C725" i="3"/>
  <c r="D725" i="3"/>
  <c r="E725" i="3"/>
  <c r="A628" i="3"/>
  <c r="C628" i="3"/>
  <c r="D628" i="3"/>
  <c r="E628" i="3"/>
  <c r="A606" i="3"/>
  <c r="C606" i="3"/>
  <c r="D606" i="3"/>
  <c r="E606" i="3"/>
  <c r="A1014" i="3"/>
  <c r="B1014" i="3"/>
  <c r="C1014" i="3"/>
  <c r="D1014" i="3"/>
  <c r="E1014" i="3"/>
  <c r="A381" i="3"/>
  <c r="C381" i="3"/>
  <c r="D381" i="3"/>
  <c r="E381" i="3"/>
  <c r="A1110" i="3"/>
  <c r="D1110" i="3"/>
  <c r="A763" i="3"/>
  <c r="D763" i="3"/>
  <c r="A793" i="3"/>
  <c r="D793" i="3"/>
  <c r="A1468" i="3"/>
  <c r="D1468" i="3"/>
  <c r="A459" i="3"/>
  <c r="C459" i="3"/>
  <c r="D459" i="3"/>
  <c r="A488" i="3"/>
  <c r="C488" i="3"/>
  <c r="D488" i="3"/>
  <c r="A899" i="3"/>
  <c r="C899" i="3"/>
  <c r="D899" i="3"/>
  <c r="A653" i="3"/>
  <c r="C653" i="3"/>
  <c r="D653" i="3"/>
  <c r="A1237" i="3"/>
  <c r="C1237" i="3"/>
  <c r="D1237" i="3"/>
  <c r="A492" i="3"/>
  <c r="C492" i="3"/>
  <c r="D492" i="3"/>
  <c r="A1404" i="3"/>
  <c r="C1404" i="3"/>
  <c r="D1404" i="3"/>
  <c r="A1321" i="3"/>
  <c r="C1321" i="3"/>
  <c r="D1321" i="3"/>
  <c r="A907" i="3"/>
  <c r="C907" i="3"/>
  <c r="D907" i="3"/>
  <c r="A943" i="3"/>
  <c r="C943" i="3"/>
  <c r="D943" i="3"/>
  <c r="A383" i="3"/>
  <c r="C383" i="3"/>
  <c r="D383" i="3"/>
  <c r="A532" i="3"/>
  <c r="B532" i="3"/>
  <c r="C532" i="3"/>
  <c r="D532" i="3"/>
  <c r="E532" i="3"/>
  <c r="A584" i="3"/>
  <c r="C584" i="3"/>
  <c r="D584" i="3"/>
  <c r="E584" i="3"/>
  <c r="A585" i="3"/>
  <c r="C585" i="3"/>
  <c r="D585" i="3"/>
  <c r="E585" i="3"/>
  <c r="A1275" i="3"/>
  <c r="C1275" i="3"/>
  <c r="D1275" i="3"/>
  <c r="E1275" i="3"/>
  <c r="A781" i="3"/>
  <c r="C781" i="3"/>
  <c r="D781" i="3"/>
  <c r="E781" i="3"/>
  <c r="A308" i="3"/>
  <c r="C308" i="3"/>
  <c r="D308" i="3"/>
  <c r="E308" i="3"/>
  <c r="A268" i="3"/>
  <c r="B268" i="3"/>
  <c r="C268" i="3"/>
  <c r="D268" i="3"/>
  <c r="E268" i="3"/>
  <c r="A491" i="3"/>
  <c r="C491" i="3"/>
  <c r="D491" i="3"/>
  <c r="E491" i="3"/>
  <c r="A520" i="3"/>
  <c r="D520" i="3"/>
  <c r="A1421" i="3"/>
  <c r="D1421" i="3"/>
  <c r="A986" i="3"/>
  <c r="B986" i="3"/>
  <c r="C986" i="3"/>
  <c r="D986" i="3"/>
  <c r="E986" i="3"/>
  <c r="A857" i="3"/>
  <c r="C857" i="3"/>
  <c r="D857" i="3"/>
  <c r="A1011" i="3"/>
  <c r="C1011" i="3"/>
  <c r="D1011" i="3"/>
  <c r="A820" i="3"/>
  <c r="C820" i="3"/>
  <c r="D820" i="3"/>
  <c r="A1137" i="3"/>
  <c r="C1137" i="3"/>
  <c r="D1137" i="3"/>
  <c r="A881" i="3"/>
  <c r="C881" i="3"/>
  <c r="D881" i="3"/>
  <c r="A1162" i="3"/>
  <c r="C1162" i="3"/>
  <c r="D1162" i="3"/>
  <c r="A1488" i="3"/>
  <c r="C1488" i="3"/>
  <c r="D1488" i="3"/>
  <c r="A756" i="3"/>
  <c r="C756" i="3"/>
  <c r="D756" i="3"/>
  <c r="A1017" i="3"/>
  <c r="C1017" i="3"/>
  <c r="D1017" i="3"/>
  <c r="A624" i="3"/>
  <c r="C624" i="3"/>
  <c r="D624" i="3"/>
  <c r="A592" i="3"/>
  <c r="C592" i="3"/>
  <c r="D592" i="3"/>
  <c r="A664" i="3"/>
  <c r="C664" i="3"/>
  <c r="D664" i="3"/>
  <c r="A906" i="3"/>
  <c r="C906" i="3"/>
  <c r="D906" i="3"/>
  <c r="E906" i="3"/>
  <c r="A867" i="3"/>
  <c r="C867" i="3"/>
  <c r="D867" i="3"/>
  <c r="E867" i="3"/>
  <c r="A726" i="3"/>
  <c r="C726" i="3"/>
  <c r="D726" i="3"/>
  <c r="E726" i="3"/>
  <c r="A697" i="3"/>
  <c r="C697" i="3"/>
  <c r="D697" i="3"/>
  <c r="E697" i="3"/>
  <c r="A562" i="3"/>
  <c r="C562" i="3"/>
  <c r="D562" i="3"/>
  <c r="E562" i="3"/>
  <c r="A425" i="3"/>
  <c r="B425" i="3"/>
  <c r="C425" i="3"/>
  <c r="D425" i="3"/>
  <c r="E425" i="3"/>
  <c r="A997" i="3"/>
  <c r="C997" i="3"/>
  <c r="D997" i="3"/>
  <c r="A372" i="3"/>
  <c r="D372" i="3"/>
  <c r="A487" i="3"/>
  <c r="D487" i="3"/>
  <c r="A828" i="3"/>
  <c r="D828" i="3"/>
  <c r="A1071" i="3"/>
  <c r="D1071" i="3"/>
  <c r="A660" i="3"/>
  <c r="C660" i="3"/>
  <c r="D660" i="3"/>
  <c r="A699" i="3"/>
  <c r="C699" i="3"/>
  <c r="D699" i="3"/>
  <c r="A208" i="3"/>
  <c r="D208" i="3"/>
  <c r="A150" i="3"/>
  <c r="D150" i="3"/>
  <c r="A132" i="3"/>
  <c r="D132" i="3"/>
  <c r="A106" i="3"/>
  <c r="D106" i="3"/>
  <c r="A424" i="3"/>
  <c r="C424" i="3"/>
  <c r="D424" i="3"/>
  <c r="C348" i="3"/>
  <c r="D348" i="3"/>
  <c r="A252" i="3"/>
  <c r="D252" i="3"/>
  <c r="A553" i="3"/>
  <c r="D553" i="3"/>
  <c r="C202" i="3"/>
  <c r="D202" i="3"/>
  <c r="A32" i="3"/>
  <c r="D32" i="3"/>
  <c r="A1103" i="3"/>
  <c r="D1103" i="3"/>
  <c r="A657" i="3"/>
  <c r="D657" i="3"/>
  <c r="A429" i="3"/>
  <c r="D429" i="3"/>
  <c r="A407" i="3"/>
  <c r="D407" i="3"/>
  <c r="A1174" i="3"/>
  <c r="D1174" i="3"/>
  <c r="A1210" i="3"/>
  <c r="D1210" i="3"/>
  <c r="A1470" i="3"/>
  <c r="D1470" i="3"/>
  <c r="A419" i="3"/>
  <c r="D419" i="3"/>
  <c r="A33" i="3"/>
  <c r="D33" i="3"/>
  <c r="A100" i="3"/>
  <c r="D100" i="3"/>
  <c r="A95" i="3"/>
  <c r="D95" i="3"/>
  <c r="A105" i="3"/>
  <c r="D105" i="3"/>
  <c r="A866" i="3"/>
  <c r="D866" i="3"/>
  <c r="A758" i="3"/>
  <c r="D758" i="3"/>
  <c r="A517" i="3"/>
  <c r="D517" i="3"/>
  <c r="A473" i="3"/>
  <c r="D473" i="3"/>
  <c r="A186" i="3"/>
  <c r="D186" i="3"/>
  <c r="A600" i="3"/>
  <c r="D600" i="3"/>
  <c r="A1077" i="3"/>
  <c r="D1077" i="3"/>
  <c r="A710" i="3"/>
  <c r="D710" i="3"/>
  <c r="A916" i="3"/>
  <c r="D916" i="3"/>
  <c r="A627" i="3"/>
  <c r="D627" i="3"/>
  <c r="A1048" i="3"/>
  <c r="D1048" i="3"/>
  <c r="A825" i="3"/>
  <c r="D825" i="3"/>
  <c r="A406" i="3"/>
  <c r="D406" i="3"/>
  <c r="A830" i="3"/>
  <c r="D830" i="3"/>
  <c r="A635" i="3"/>
  <c r="D635" i="3"/>
  <c r="A505" i="3"/>
  <c r="D505" i="3"/>
  <c r="A1097" i="3"/>
  <c r="D1097" i="3"/>
  <c r="A542" i="3"/>
  <c r="D542" i="3"/>
  <c r="A655" i="3"/>
  <c r="D655" i="3"/>
  <c r="A447" i="3"/>
  <c r="D447" i="3"/>
  <c r="A969" i="3"/>
  <c r="D969" i="3"/>
  <c r="A387" i="3"/>
  <c r="D387" i="3"/>
  <c r="A1284" i="3"/>
  <c r="D1284" i="3"/>
  <c r="A1028" i="3"/>
  <c r="D1028" i="3"/>
  <c r="C749" i="3"/>
  <c r="D749" i="3"/>
  <c r="A1398" i="3"/>
  <c r="D1398" i="3"/>
  <c r="A1008" i="3"/>
  <c r="D1008" i="3"/>
  <c r="C499" i="3"/>
  <c r="D499" i="3"/>
  <c r="A86" i="3"/>
  <c r="D86" i="3"/>
  <c r="A442" i="3"/>
  <c r="D442" i="3"/>
  <c r="A324" i="3"/>
  <c r="D324" i="3"/>
  <c r="A874" i="3"/>
  <c r="D874" i="3"/>
  <c r="A377" i="3"/>
  <c r="D377" i="3"/>
  <c r="A840" i="3"/>
  <c r="D840" i="3"/>
  <c r="A794" i="3"/>
  <c r="D794" i="3"/>
  <c r="A159" i="3"/>
  <c r="D159" i="3"/>
  <c r="A83" i="3"/>
  <c r="D83" i="3"/>
  <c r="A1190" i="3"/>
  <c r="D1190" i="3"/>
  <c r="C93" i="3"/>
  <c r="D93" i="3"/>
  <c r="C375" i="3"/>
  <c r="D375" i="3"/>
  <c r="A465" i="3"/>
  <c r="D465" i="3"/>
  <c r="A138" i="3"/>
  <c r="D138" i="3"/>
  <c r="A70" i="3"/>
  <c r="D70" i="3"/>
  <c r="A34" i="3"/>
  <c r="D34" i="3"/>
  <c r="A35" i="3"/>
  <c r="C35" i="3"/>
  <c r="D35" i="3"/>
  <c r="A36" i="3"/>
  <c r="C36" i="3"/>
  <c r="D36" i="3"/>
  <c r="A37" i="3"/>
  <c r="C37" i="3"/>
  <c r="D37" i="3"/>
  <c r="A38" i="3"/>
  <c r="C38" i="3"/>
  <c r="D38" i="3"/>
  <c r="A408" i="3"/>
  <c r="D408" i="3"/>
  <c r="A800" i="3"/>
  <c r="D800" i="3"/>
  <c r="A555" i="3"/>
  <c r="D555" i="3"/>
  <c r="A205" i="3"/>
  <c r="D205" i="3"/>
  <c r="A356" i="3"/>
  <c r="D356" i="3"/>
  <c r="A393" i="3"/>
  <c r="D393" i="3"/>
  <c r="A426" i="3"/>
  <c r="D426" i="3"/>
  <c r="A519" i="3"/>
  <c r="D519" i="3"/>
  <c r="A995" i="3"/>
  <c r="D995" i="3"/>
  <c r="A745" i="3"/>
  <c r="D745" i="3"/>
  <c r="A1447" i="3"/>
  <c r="D1447" i="3"/>
  <c r="A1126" i="3"/>
  <c r="D1126" i="3"/>
  <c r="A566" i="3"/>
  <c r="D566" i="3"/>
  <c r="A1365" i="3"/>
  <c r="D1365" i="3"/>
  <c r="A1109" i="3"/>
  <c r="D1109" i="3"/>
  <c r="A299" i="3"/>
  <c r="D299" i="3"/>
  <c r="A436" i="3"/>
  <c r="D436" i="3"/>
  <c r="A740" i="3"/>
  <c r="D740" i="3"/>
  <c r="A1212" i="3"/>
  <c r="D1212" i="3"/>
  <c r="A1203" i="3"/>
  <c r="D1203" i="3"/>
  <c r="A1021" i="3"/>
  <c r="D1021" i="3"/>
  <c r="A875" i="3"/>
  <c r="D875" i="3"/>
  <c r="A973" i="3"/>
  <c r="D973" i="3"/>
  <c r="A678" i="3"/>
  <c r="D678" i="3"/>
  <c r="A596" i="3"/>
  <c r="D596" i="3"/>
  <c r="A572" i="3"/>
  <c r="D572" i="3"/>
  <c r="A945" i="3"/>
  <c r="D945" i="3"/>
  <c r="A1003" i="3"/>
  <c r="D1003" i="3"/>
  <c r="A1183" i="3"/>
  <c r="D1183" i="3"/>
  <c r="A1184" i="3"/>
  <c r="D1184" i="3"/>
  <c r="A1383" i="3"/>
  <c r="D1383" i="3"/>
  <c r="A1084" i="3"/>
  <c r="D1084" i="3"/>
  <c r="A783" i="3"/>
  <c r="D783" i="3"/>
  <c r="A1216" i="3"/>
  <c r="D1216" i="3"/>
  <c r="A1325" i="3"/>
  <c r="D1325" i="3"/>
  <c r="A476" i="3"/>
  <c r="D476" i="3"/>
  <c r="C151" i="3"/>
  <c r="D151" i="3"/>
  <c r="A175" i="3"/>
  <c r="D175" i="3"/>
  <c r="A888" i="3"/>
  <c r="C888" i="3"/>
  <c r="D888" i="3"/>
  <c r="A400" i="3"/>
  <c r="C400" i="3"/>
  <c r="D400" i="3"/>
  <c r="A611" i="3"/>
  <c r="C611" i="3"/>
  <c r="D611" i="3"/>
  <c r="C236" i="3"/>
  <c r="D236" i="3"/>
  <c r="A1061" i="3"/>
  <c r="D1061" i="3"/>
  <c r="A1117" i="3"/>
  <c r="C1117" i="3"/>
  <c r="D1117" i="3"/>
  <c r="A415" i="3"/>
  <c r="C415" i="3"/>
  <c r="D415" i="3"/>
  <c r="A1484" i="3"/>
  <c r="D1484" i="3"/>
  <c r="A836" i="3"/>
  <c r="C836" i="3"/>
  <c r="D836" i="3"/>
  <c r="A785" i="3"/>
  <c r="D785" i="3"/>
  <c r="A530" i="3"/>
  <c r="D530" i="3"/>
  <c r="A176" i="3"/>
  <c r="C176" i="3"/>
  <c r="D176" i="3"/>
  <c r="A831" i="3"/>
  <c r="D831" i="3"/>
  <c r="A1328" i="3"/>
  <c r="D1328" i="3"/>
  <c r="A142" i="3"/>
  <c r="D142" i="3"/>
  <c r="A707" i="3"/>
  <c r="D707" i="3"/>
  <c r="A675" i="3"/>
  <c r="D675" i="3"/>
  <c r="A117" i="3"/>
  <c r="D117" i="3"/>
  <c r="A506" i="3"/>
  <c r="D506" i="3"/>
  <c r="A1166" i="3"/>
  <c r="D1166" i="3"/>
  <c r="A1185" i="3"/>
  <c r="D1185" i="3"/>
  <c r="A295" i="3"/>
  <c r="C295" i="3"/>
  <c r="D295" i="3"/>
  <c r="C559" i="3"/>
  <c r="D559" i="3"/>
  <c r="A1277" i="3"/>
  <c r="D1277" i="3"/>
  <c r="A929" i="3"/>
  <c r="D929" i="3"/>
  <c r="A631" i="3"/>
  <c r="D631" i="3"/>
  <c r="A750" i="3"/>
  <c r="D750" i="3"/>
  <c r="A337" i="3"/>
  <c r="D337" i="3"/>
  <c r="A964" i="3"/>
  <c r="D964" i="3"/>
  <c r="A1350" i="3"/>
  <c r="D1350" i="3"/>
  <c r="A1449" i="3"/>
  <c r="D1449" i="3"/>
  <c r="A1313" i="3"/>
  <c r="D1313" i="3"/>
  <c r="A926" i="3"/>
  <c r="D926" i="3"/>
  <c r="A826" i="3"/>
  <c r="D826" i="3"/>
  <c r="A619" i="3"/>
  <c r="D619" i="3"/>
  <c r="A704" i="3"/>
  <c r="D704" i="3"/>
  <c r="A680" i="3"/>
  <c r="D680" i="3"/>
  <c r="A1430" i="3"/>
  <c r="D1430" i="3"/>
  <c r="A821" i="3"/>
  <c r="D821" i="3"/>
  <c r="A642" i="3"/>
  <c r="C642" i="3"/>
  <c r="D642" i="3"/>
  <c r="A1255" i="3"/>
  <c r="D1255" i="3"/>
  <c r="A649" i="3"/>
  <c r="D649" i="3"/>
  <c r="A556" i="3"/>
  <c r="D556" i="3"/>
  <c r="A962" i="3"/>
  <c r="D962" i="3"/>
  <c r="A507" i="3"/>
  <c r="D507" i="3"/>
  <c r="A955" i="3"/>
  <c r="D955" i="3"/>
  <c r="A1217" i="3"/>
  <c r="C1217" i="3"/>
  <c r="D1217" i="3"/>
  <c r="A328" i="3"/>
  <c r="D328" i="3"/>
  <c r="A410" i="3"/>
  <c r="D410" i="3"/>
  <c r="A1367" i="3"/>
  <c r="D1367" i="3"/>
  <c r="A746" i="3"/>
  <c r="D746" i="3"/>
  <c r="A954" i="3"/>
  <c r="B954" i="3"/>
  <c r="C954" i="3"/>
  <c r="D954" i="3"/>
  <c r="E954" i="3"/>
  <c r="A1122" i="3"/>
  <c r="D1122" i="3"/>
  <c r="A545" i="3"/>
  <c r="D545" i="3"/>
  <c r="A1265" i="3"/>
  <c r="D1265" i="3"/>
  <c r="A1491" i="3"/>
  <c r="D1491" i="3"/>
  <c r="A1245" i="3"/>
  <c r="D1245" i="3"/>
  <c r="A1414" i="3"/>
  <c r="D1414" i="3"/>
  <c r="A927" i="3"/>
  <c r="D927" i="3"/>
  <c r="A1157" i="3"/>
  <c r="D1157" i="3"/>
  <c r="A1228" i="3"/>
  <c r="D1228" i="3"/>
  <c r="A1090" i="3"/>
  <c r="D1090" i="3"/>
  <c r="A788" i="3"/>
  <c r="D788" i="3"/>
  <c r="A1256" i="3"/>
  <c r="D1256" i="3"/>
  <c r="A1238" i="3"/>
  <c r="D1238" i="3"/>
  <c r="A1207" i="3"/>
  <c r="D1207" i="3"/>
  <c r="A1129" i="3"/>
  <c r="D1129" i="3"/>
  <c r="A965" i="3"/>
  <c r="D965" i="3"/>
  <c r="A1016" i="3"/>
  <c r="D1016" i="3"/>
  <c r="A1159" i="3"/>
  <c r="D1159" i="3"/>
  <c r="A1349" i="3"/>
  <c r="C1349" i="3"/>
  <c r="D1349" i="3"/>
  <c r="A1335" i="3"/>
  <c r="C1335" i="3"/>
  <c r="D1335" i="3"/>
  <c r="A1231" i="3"/>
  <c r="C1231" i="3"/>
  <c r="D1231" i="3"/>
  <c r="A577" i="3"/>
  <c r="D577" i="3"/>
  <c r="A666" i="3"/>
  <c r="D666" i="3"/>
  <c r="A732" i="3"/>
  <c r="D732" i="3"/>
  <c r="A1489" i="3"/>
  <c r="D1489" i="3"/>
  <c r="A1042" i="3"/>
  <c r="D1042" i="3"/>
  <c r="A1107" i="3"/>
  <c r="D1107" i="3"/>
  <c r="A843" i="3"/>
  <c r="D843" i="3"/>
  <c r="A764" i="3"/>
  <c r="D764" i="3"/>
  <c r="A876" i="3"/>
  <c r="D876" i="3"/>
  <c r="A482" i="3"/>
  <c r="D482" i="3"/>
  <c r="A1272" i="3"/>
  <c r="D1272" i="3"/>
  <c r="A981" i="3"/>
  <c r="D981" i="3"/>
  <c r="A1032" i="3"/>
  <c r="D1032" i="3"/>
  <c r="A868" i="3"/>
  <c r="D868" i="3"/>
  <c r="A39" i="3"/>
  <c r="D39" i="3"/>
  <c r="A496" i="3"/>
  <c r="D496" i="3"/>
  <c r="A645" i="3"/>
  <c r="D645" i="3"/>
  <c r="A971" i="3"/>
  <c r="D971" i="3"/>
  <c r="A865" i="3"/>
  <c r="D865" i="3"/>
  <c r="A961" i="3"/>
  <c r="D961" i="3"/>
  <c r="A1015" i="3"/>
  <c r="C1015" i="3"/>
  <c r="D1015" i="3"/>
  <c r="A905" i="3"/>
  <c r="D905" i="3"/>
  <c r="A416" i="3"/>
  <c r="D416" i="3"/>
  <c r="A247" i="3"/>
  <c r="D247" i="3"/>
  <c r="A137" i="3"/>
  <c r="D137" i="3"/>
  <c r="A139" i="3"/>
  <c r="D139" i="3"/>
  <c r="A215" i="3"/>
  <c r="D215" i="3"/>
  <c r="A618" i="3"/>
  <c r="D618" i="3"/>
  <c r="A686" i="3"/>
  <c r="D686" i="3"/>
  <c r="A650" i="3"/>
  <c r="D650" i="3"/>
  <c r="A234" i="3"/>
  <c r="A79" i="3"/>
  <c r="A40" i="3"/>
  <c r="A41" i="3"/>
  <c r="A42" i="3"/>
  <c r="A43" i="3"/>
  <c r="A44" i="3"/>
  <c r="A45" i="3"/>
  <c r="A46" i="3"/>
  <c r="A703" i="3"/>
  <c r="D703" i="3"/>
  <c r="A402" i="3"/>
  <c r="D402" i="3"/>
  <c r="A659" i="3"/>
  <c r="D659" i="3"/>
  <c r="A946" i="3"/>
  <c r="D946" i="3"/>
  <c r="A1371" i="3"/>
  <c r="D1371" i="3"/>
  <c r="A1224" i="3"/>
  <c r="D1224" i="3"/>
  <c r="A1104" i="3"/>
  <c r="D1104" i="3"/>
  <c r="A810" i="3"/>
  <c r="D810" i="3"/>
  <c r="A1226" i="3"/>
  <c r="D1226" i="3"/>
  <c r="A872" i="3"/>
  <c r="D872" i="3"/>
  <c r="A503" i="3"/>
  <c r="D503" i="3"/>
  <c r="A573" i="3"/>
  <c r="D573" i="3"/>
  <c r="A1186" i="3"/>
  <c r="D1186" i="3"/>
  <c r="A958" i="3"/>
  <c r="D958" i="3"/>
  <c r="A1101" i="3"/>
  <c r="D1101" i="3"/>
  <c r="A1019" i="3"/>
  <c r="D1019" i="3"/>
  <c r="A991" i="3"/>
  <c r="D991" i="3"/>
  <c r="A264" i="3"/>
  <c r="C264" i="3"/>
  <c r="D264" i="3"/>
  <c r="A449" i="3"/>
  <c r="D449" i="3"/>
  <c r="A152" i="3"/>
  <c r="C152" i="3"/>
  <c r="D152" i="3"/>
  <c r="A129" i="3"/>
  <c r="D129" i="3"/>
  <c r="A136" i="3"/>
  <c r="C136" i="3"/>
  <c r="D136" i="3"/>
  <c r="A223" i="3"/>
  <c r="C223" i="3"/>
  <c r="D223" i="3"/>
  <c r="A440" i="3"/>
  <c r="C440" i="3"/>
  <c r="D440" i="3"/>
  <c r="A171" i="3"/>
  <c r="C171" i="3"/>
  <c r="D171" i="3"/>
  <c r="A115" i="3"/>
  <c r="C115" i="3"/>
  <c r="D115" i="3"/>
  <c r="A723" i="3"/>
  <c r="D723" i="3"/>
  <c r="A762" i="3"/>
  <c r="C762" i="3"/>
  <c r="D762" i="3"/>
  <c r="A1358" i="3"/>
  <c r="D1358" i="3"/>
  <c r="A317" i="3"/>
  <c r="C317" i="3"/>
  <c r="D317" i="3"/>
  <c r="A1441" i="3"/>
  <c r="D1441" i="3"/>
  <c r="A143" i="3"/>
  <c r="C143" i="3"/>
  <c r="D143" i="3"/>
  <c r="A544" i="3"/>
  <c r="C544" i="3"/>
  <c r="D544" i="3"/>
  <c r="A512" i="3"/>
  <c r="D512" i="3"/>
  <c r="A332" i="3"/>
  <c r="D332" i="3"/>
  <c r="A177" i="3"/>
  <c r="C177" i="3"/>
  <c r="D177" i="3"/>
  <c r="A1249" i="3"/>
  <c r="D1249" i="3"/>
  <c r="A1007" i="3"/>
  <c r="D1007" i="3"/>
  <c r="A118" i="3"/>
  <c r="D118" i="3"/>
  <c r="A754" i="3"/>
  <c r="D754" i="3"/>
  <c r="A1223" i="3"/>
  <c r="D1223" i="3"/>
  <c r="A378" i="3"/>
  <c r="D378" i="3"/>
  <c r="A1337" i="3"/>
  <c r="D1337" i="3"/>
  <c r="A183" i="3"/>
  <c r="D183" i="3"/>
  <c r="A472" i="3"/>
  <c r="D472" i="3"/>
  <c r="A869" i="3"/>
  <c r="D869" i="3"/>
  <c r="A1155" i="3"/>
  <c r="D1155" i="3"/>
  <c r="A1063" i="3"/>
  <c r="D1063" i="3"/>
  <c r="A593" i="3"/>
  <c r="D593" i="3"/>
  <c r="A335" i="3"/>
  <c r="C335" i="3"/>
  <c r="D335" i="3"/>
  <c r="A852" i="3"/>
  <c r="C852" i="3"/>
  <c r="D852" i="3"/>
  <c r="A1123" i="3"/>
  <c r="D1123" i="3"/>
  <c r="A713" i="3"/>
  <c r="D713" i="3"/>
  <c r="A1390" i="3"/>
  <c r="D1390" i="3"/>
  <c r="A1479" i="3"/>
  <c r="D1479" i="3"/>
  <c r="A1471" i="3"/>
  <c r="D1471" i="3"/>
  <c r="A1150" i="3"/>
  <c r="D1150" i="3"/>
  <c r="A1087" i="3"/>
  <c r="D1087" i="3"/>
  <c r="A1278" i="3"/>
  <c r="D1278" i="3"/>
  <c r="A1462" i="3"/>
  <c r="D1462" i="3"/>
  <c r="A1168" i="3"/>
  <c r="C1168" i="3"/>
  <c r="D1168" i="3"/>
  <c r="A1257" i="3"/>
  <c r="D1257" i="3"/>
  <c r="A1208" i="3"/>
  <c r="D1208" i="3"/>
  <c r="A1405" i="3"/>
  <c r="D1405" i="3"/>
  <c r="A1018" i="3"/>
  <c r="D1018" i="3"/>
  <c r="A1415" i="3"/>
  <c r="D1415" i="3"/>
  <c r="A561" i="3"/>
  <c r="D561" i="3"/>
  <c r="A1035" i="3"/>
  <c r="D1035" i="3"/>
  <c r="A1219" i="3"/>
  <c r="D1219" i="3"/>
  <c r="A1497" i="3"/>
  <c r="D1497" i="3"/>
  <c r="A1432" i="3"/>
  <c r="D1432" i="3"/>
  <c r="A1310" i="3"/>
  <c r="D1310" i="3"/>
  <c r="A1408" i="3"/>
  <c r="D1408" i="3"/>
  <c r="A1420" i="3"/>
  <c r="D1420" i="3"/>
  <c r="A1243" i="3"/>
  <c r="D1243" i="3"/>
  <c r="A1276" i="3"/>
  <c r="D1276" i="3"/>
  <c r="A1295" i="3"/>
  <c r="D1295" i="3"/>
  <c r="A565" i="3"/>
  <c r="D565" i="3"/>
  <c r="A345" i="3"/>
  <c r="D345" i="3"/>
  <c r="A258" i="3"/>
  <c r="D258" i="3"/>
  <c r="A230" i="3"/>
  <c r="D230" i="3"/>
  <c r="A274" i="3"/>
  <c r="D274" i="3"/>
  <c r="A757" i="3"/>
  <c r="D757" i="3"/>
  <c r="A915" i="3"/>
  <c r="D915" i="3"/>
  <c r="A897" i="3"/>
  <c r="D897" i="3"/>
  <c r="A903" i="3"/>
  <c r="D903" i="3"/>
  <c r="A543" i="3"/>
  <c r="D543" i="3"/>
  <c r="A842" i="3"/>
  <c r="D842" i="3"/>
  <c r="A805" i="3"/>
  <c r="C805" i="3"/>
  <c r="D805" i="3"/>
  <c r="A583" i="3"/>
  <c r="D583" i="3"/>
  <c r="A829" i="3"/>
  <c r="D829" i="3"/>
  <c r="A515" i="3"/>
  <c r="C515" i="3"/>
  <c r="D515" i="3"/>
  <c r="A625" i="3"/>
  <c r="B625" i="3"/>
  <c r="C625" i="3"/>
  <c r="D625" i="3"/>
  <c r="A770" i="3"/>
  <c r="D770" i="3"/>
  <c r="A563" i="3"/>
  <c r="D563" i="3"/>
  <c r="A358" i="3"/>
  <c r="D358" i="3"/>
  <c r="A89" i="3"/>
  <c r="D89" i="3"/>
  <c r="A197" i="3"/>
  <c r="D197" i="3"/>
  <c r="A124" i="3"/>
  <c r="D124" i="3"/>
  <c r="A297" i="3"/>
  <c r="D297" i="3"/>
  <c r="A218" i="3"/>
  <c r="D218" i="3"/>
  <c r="A254" i="3"/>
  <c r="D254" i="3"/>
  <c r="A47" i="3"/>
  <c r="A48" i="3"/>
  <c r="A49" i="3"/>
  <c r="A50" i="3"/>
  <c r="A51" i="3"/>
  <c r="A1053" i="3"/>
  <c r="D1053" i="3"/>
  <c r="A350" i="3"/>
  <c r="D350" i="3"/>
  <c r="A259" i="3"/>
  <c r="C259" i="3"/>
  <c r="D259" i="3"/>
  <c r="A349" i="3"/>
  <c r="C349" i="3"/>
  <c r="D349" i="3"/>
  <c r="A78" i="3"/>
  <c r="D78" i="3"/>
  <c r="A127" i="3"/>
  <c r="D127" i="3"/>
  <c r="A75" i="3"/>
  <c r="D75" i="3"/>
  <c r="A69" i="3"/>
  <c r="D69" i="3"/>
  <c r="A113" i="3"/>
  <c r="D113" i="3"/>
  <c r="A184" i="3"/>
  <c r="D184" i="3"/>
  <c r="A94" i="3"/>
  <c r="D94" i="3"/>
  <c r="A450" i="3"/>
  <c r="D450" i="3"/>
  <c r="A179" i="3"/>
  <c r="D179" i="3"/>
  <c r="A169" i="3"/>
  <c r="D169" i="3"/>
  <c r="A331" i="3"/>
  <c r="A77" i="3"/>
  <c r="D77" i="3"/>
  <c r="A123" i="3"/>
  <c r="D123" i="3"/>
  <c r="A688" i="3"/>
  <c r="D688" i="3"/>
  <c r="A1330" i="3"/>
  <c r="D1330" i="3"/>
  <c r="A1445" i="3"/>
  <c r="D1445" i="3"/>
  <c r="A1452" i="3"/>
  <c r="D1452" i="3"/>
  <c r="A1487" i="3"/>
  <c r="D1487" i="3"/>
  <c r="A1279" i="3"/>
  <c r="D1279" i="3"/>
  <c r="A1401" i="3"/>
  <c r="D1401" i="3"/>
  <c r="A1308" i="3"/>
  <c r="D1308" i="3"/>
  <c r="A427" i="3"/>
  <c r="D427" i="3"/>
  <c r="A272" i="3"/>
  <c r="D272" i="3"/>
  <c r="A262" i="3"/>
  <c r="D262" i="3"/>
  <c r="A404" i="3"/>
  <c r="D404" i="3"/>
  <c r="A817" i="3"/>
  <c r="D817" i="3"/>
  <c r="A265" i="3"/>
  <c r="D265" i="3"/>
  <c r="A979" i="3"/>
  <c r="D979" i="3"/>
  <c r="A1158" i="3"/>
  <c r="D1158" i="3"/>
  <c r="A931" i="3"/>
  <c r="D931" i="3"/>
  <c r="A909" i="3"/>
  <c r="D909" i="3"/>
  <c r="A1108" i="3"/>
  <c r="D1108" i="3"/>
  <c r="A309" i="3"/>
  <c r="D309" i="3"/>
  <c r="A534" i="3"/>
  <c r="C534" i="3"/>
  <c r="D534" i="3"/>
  <c r="A1096" i="3"/>
  <c r="D1096" i="3"/>
  <c r="A346" i="3"/>
  <c r="D346" i="3"/>
  <c r="A370" i="3"/>
  <c r="D370" i="3"/>
  <c r="A662" i="3"/>
  <c r="D662" i="3"/>
  <c r="A719" i="3"/>
  <c r="D719" i="3"/>
  <c r="A968" i="3"/>
  <c r="D968" i="3"/>
  <c r="A1250" i="3"/>
  <c r="D1250" i="3"/>
  <c r="A1054" i="3"/>
  <c r="D1054" i="3"/>
  <c r="A798" i="3"/>
  <c r="D798" i="3"/>
  <c r="A1165" i="3"/>
  <c r="D1165" i="3"/>
  <c r="A685" i="3"/>
  <c r="D685" i="3"/>
  <c r="C535" i="3"/>
  <c r="D535" i="3"/>
  <c r="A313" i="3"/>
  <c r="D313" i="3"/>
  <c r="A243" i="3"/>
  <c r="C243" i="3"/>
  <c r="D243" i="3"/>
  <c r="A604" i="3"/>
  <c r="D604" i="3"/>
  <c r="A130" i="3"/>
  <c r="D130" i="3"/>
  <c r="A307" i="3"/>
  <c r="D307" i="3"/>
  <c r="A326" i="3"/>
  <c r="D326" i="3"/>
  <c r="A486" i="3"/>
  <c r="D486" i="3"/>
  <c r="A120" i="3"/>
  <c r="D120" i="3"/>
  <c r="A82" i="3"/>
  <c r="D82" i="3"/>
  <c r="A728" i="3"/>
  <c r="D728" i="3"/>
  <c r="A629" i="3"/>
  <c r="D629" i="3"/>
  <c r="A271" i="3"/>
  <c r="C271" i="3"/>
  <c r="D271" i="3"/>
  <c r="A102" i="3"/>
  <c r="D102" i="3"/>
  <c r="A360" i="3"/>
  <c r="C360" i="3"/>
  <c r="D360" i="3"/>
  <c r="A934" i="3"/>
  <c r="C934" i="3"/>
  <c r="D934" i="3"/>
  <c r="A769" i="3"/>
  <c r="D769" i="3"/>
  <c r="A338" i="3"/>
  <c r="D338" i="3"/>
  <c r="A849" i="3"/>
  <c r="D849" i="3"/>
  <c r="A1261" i="3"/>
  <c r="D1261" i="3"/>
  <c r="A1262" i="3"/>
  <c r="D1262" i="3"/>
  <c r="A1384" i="3"/>
  <c r="D1384" i="3"/>
  <c r="A1385" i="3"/>
  <c r="D1385" i="3"/>
  <c r="A1386" i="3"/>
  <c r="D1386" i="3"/>
  <c r="A1426" i="3"/>
  <c r="D1426" i="3"/>
  <c r="A1427" i="3"/>
  <c r="D1427" i="3"/>
  <c r="A1144" i="3"/>
  <c r="D1144" i="3"/>
  <c r="A84" i="3"/>
  <c r="D84" i="3"/>
  <c r="A437" i="3"/>
  <c r="D437" i="3"/>
  <c r="A163" i="3"/>
  <c r="D163" i="3"/>
  <c r="A904" i="3"/>
  <c r="D904" i="3"/>
  <c r="A638" i="3"/>
  <c r="D638" i="3"/>
  <c r="A303" i="3"/>
  <c r="D303" i="3"/>
  <c r="A972" i="3"/>
  <c r="D972" i="3"/>
  <c r="A1029" i="3"/>
  <c r="D1029" i="3"/>
  <c r="A1180" i="3"/>
  <c r="D1180" i="3"/>
  <c r="A1345" i="3"/>
  <c r="D1345" i="3"/>
  <c r="A1391" i="3"/>
  <c r="D1391" i="3"/>
  <c r="A877" i="3"/>
  <c r="D877" i="3"/>
  <c r="A1360" i="3"/>
  <c r="D1360" i="3"/>
  <c r="A1433" i="3"/>
  <c r="D1433" i="3"/>
  <c r="A1343" i="3"/>
  <c r="D1343" i="3"/>
  <c r="A1410" i="3"/>
  <c r="D1410" i="3"/>
  <c r="A808" i="3"/>
  <c r="D808" i="3"/>
  <c r="A742" i="3"/>
  <c r="D742" i="3"/>
  <c r="A1068" i="3"/>
  <c r="D1068" i="3"/>
  <c r="A1312" i="3"/>
  <c r="D1312" i="3"/>
  <c r="A1264" i="3"/>
  <c r="D1264" i="3"/>
  <c r="A1431" i="3"/>
  <c r="D1431" i="3"/>
  <c r="A1119" i="3"/>
  <c r="D1119" i="3"/>
  <c r="A633" i="3"/>
  <c r="D633" i="3"/>
  <c r="A942" i="3"/>
  <c r="C942" i="3"/>
  <c r="D942" i="3"/>
  <c r="A1051" i="3"/>
  <c r="D1051" i="3"/>
  <c r="A605" i="3"/>
  <c r="D605" i="3"/>
  <c r="A1322" i="3"/>
  <c r="D1322" i="3"/>
  <c r="A536" i="3"/>
  <c r="D536" i="3"/>
  <c r="A994" i="3"/>
  <c r="D994" i="3"/>
  <c r="A1218" i="3"/>
  <c r="C1218" i="3"/>
  <c r="D1218" i="3"/>
  <c r="A1336" i="3"/>
  <c r="C1336" i="3"/>
  <c r="D1336" i="3"/>
  <c r="A1439" i="3"/>
  <c r="C1439" i="3"/>
  <c r="D1439" i="3"/>
  <c r="A287" i="3"/>
  <c r="D287" i="3"/>
  <c r="A815" i="3"/>
  <c r="D815" i="3"/>
  <c r="A1252" i="3"/>
  <c r="D1252" i="3"/>
  <c r="A948" i="3"/>
  <c r="D948" i="3"/>
  <c r="A1134" i="3"/>
  <c r="B1134" i="3"/>
  <c r="C1134" i="3"/>
  <c r="D1134" i="3"/>
  <c r="E1134" i="3"/>
  <c r="A639" i="3"/>
  <c r="D639" i="3"/>
  <c r="A1124" i="3"/>
  <c r="D1124" i="3"/>
  <c r="A714" i="3"/>
  <c r="D714" i="3"/>
  <c r="A1392" i="3"/>
  <c r="D1392" i="3"/>
  <c r="A1492" i="3"/>
  <c r="D1492" i="3"/>
  <c r="A1213" i="3"/>
  <c r="D1213" i="3"/>
  <c r="A1169" i="3"/>
  <c r="C1169" i="3"/>
  <c r="D1169" i="3"/>
  <c r="A1454" i="3"/>
  <c r="D1454" i="3"/>
  <c r="A1227" i="3"/>
  <c r="D1227" i="3"/>
  <c r="A1232" i="3"/>
  <c r="D1232" i="3"/>
  <c r="A1496" i="3"/>
  <c r="D1496" i="3"/>
  <c r="A1291" i="3"/>
  <c r="D1291" i="3"/>
  <c r="A1244" i="3"/>
  <c r="D1244" i="3"/>
  <c r="A1176" i="3"/>
  <c r="D1176" i="3"/>
  <c r="A765" i="3"/>
  <c r="D765" i="3"/>
  <c r="A1002" i="3"/>
  <c r="D1002" i="3"/>
  <c r="A634" i="3"/>
  <c r="D634" i="3"/>
  <c r="A1406" i="3"/>
  <c r="D1406" i="3"/>
  <c r="A1130" i="3"/>
  <c r="D1130" i="3"/>
  <c r="A1294" i="3"/>
  <c r="D1294" i="3"/>
  <c r="A935" i="3"/>
  <c r="D935" i="3"/>
  <c r="A1356" i="3"/>
  <c r="C1356" i="3"/>
  <c r="D1356" i="3"/>
  <c r="A752" i="3"/>
  <c r="D752" i="3"/>
  <c r="A616" i="3"/>
  <c r="D616" i="3"/>
  <c r="A1120" i="3"/>
  <c r="D1120" i="3"/>
  <c r="A1072" i="3"/>
  <c r="D1072" i="3"/>
  <c r="A1296" i="3"/>
  <c r="D1296" i="3"/>
  <c r="A1140" i="3"/>
  <c r="D1140" i="3"/>
  <c r="A1366" i="3"/>
  <c r="D1366" i="3"/>
  <c r="A1362" i="3"/>
  <c r="D1362" i="3"/>
  <c r="A479" i="3"/>
  <c r="D479" i="3"/>
  <c r="A721" i="3"/>
  <c r="D721" i="3"/>
  <c r="A1026" i="3"/>
  <c r="D1026" i="3"/>
  <c r="A1375" i="3"/>
  <c r="D1375" i="3"/>
  <c r="A908" i="3"/>
  <c r="D908" i="3"/>
  <c r="A394" i="3"/>
  <c r="D394" i="3"/>
  <c r="A155" i="3"/>
  <c r="D155" i="3"/>
  <c r="A206" i="3"/>
  <c r="D206" i="3"/>
  <c r="A365" i="3"/>
  <c r="D365" i="3"/>
  <c r="A674" i="3"/>
  <c r="D674" i="3"/>
  <c r="A737" i="3"/>
  <c r="D737" i="3"/>
  <c r="A1246" i="3"/>
  <c r="D1246" i="3"/>
  <c r="A1298" i="3"/>
  <c r="D1298" i="3"/>
  <c r="A709" i="3"/>
  <c r="D709" i="3"/>
  <c r="A1338" i="3"/>
  <c r="D1338" i="3"/>
  <c r="A789" i="3"/>
  <c r="D789" i="3"/>
  <c r="A471" i="3"/>
  <c r="D471" i="3"/>
  <c r="A735" i="3"/>
  <c r="D735" i="3"/>
  <c r="A658" i="3"/>
  <c r="D658" i="3"/>
  <c r="A1056" i="3"/>
  <c r="D1056" i="3"/>
  <c r="A847" i="3"/>
  <c r="D847" i="3"/>
  <c r="A1009" i="3"/>
  <c r="D1009" i="3"/>
  <c r="A1510" i="3"/>
  <c r="D1510" i="3"/>
  <c r="A802" i="3"/>
  <c r="D802" i="3"/>
  <c r="A1285" i="3"/>
  <c r="D1285" i="3"/>
  <c r="A1111" i="3"/>
  <c r="D1111" i="3"/>
  <c r="A1379" i="3"/>
  <c r="D1379" i="3"/>
  <c r="A671" i="3"/>
  <c r="C671" i="3"/>
  <c r="D671" i="3"/>
  <c r="A841" i="3"/>
  <c r="D841" i="3"/>
  <c r="A497" i="3"/>
  <c r="D497" i="3"/>
  <c r="A761" i="3"/>
  <c r="D761" i="3"/>
  <c r="A435" i="3"/>
  <c r="D435" i="3"/>
  <c r="A502" i="3"/>
  <c r="D502" i="3"/>
  <c r="A187" i="3"/>
  <c r="C187" i="3"/>
  <c r="D187" i="3"/>
  <c r="A355" i="3"/>
  <c r="C355" i="3"/>
  <c r="D355" i="3"/>
  <c r="A203" i="3"/>
  <c r="A74" i="3"/>
  <c r="A1511" i="3"/>
  <c r="A1512" i="3"/>
  <c r="A1513" i="3"/>
  <c r="D1513" i="3"/>
  <c r="A1514" i="3"/>
  <c r="D1514" i="3"/>
  <c r="A1515" i="3"/>
  <c r="D1515" i="3"/>
  <c r="A451" i="3"/>
  <c r="D451" i="3"/>
  <c r="A730" i="3"/>
  <c r="D730" i="3"/>
  <c r="A1160" i="3"/>
  <c r="D1160" i="3"/>
  <c r="A1353" i="3"/>
  <c r="D1353" i="3"/>
  <c r="A1171" i="3"/>
  <c r="D1171" i="3"/>
  <c r="A661" i="3"/>
  <c r="D661" i="3"/>
  <c r="A1451" i="3"/>
  <c r="D1451" i="3"/>
  <c r="A1286" i="3"/>
  <c r="D1286" i="3"/>
  <c r="A1191" i="3"/>
  <c r="D1191" i="3"/>
  <c r="A941" i="3"/>
  <c r="D941" i="3"/>
  <c r="A597" i="3"/>
  <c r="D597" i="3"/>
  <c r="A574" i="3"/>
  <c r="D574" i="3"/>
  <c r="A1263" i="3"/>
  <c r="D1263" i="3"/>
  <c r="A1187" i="3"/>
  <c r="D1187" i="3"/>
  <c r="A1085" i="3"/>
  <c r="D1085" i="3"/>
  <c r="A992" i="3"/>
  <c r="D992" i="3"/>
  <c r="A1428" i="3"/>
  <c r="D1428" i="3"/>
  <c r="A1463" i="3"/>
  <c r="D1463" i="3"/>
  <c r="A712" i="3"/>
  <c r="D712" i="3"/>
  <c r="A153" i="3"/>
  <c r="C153" i="3"/>
  <c r="D153" i="3"/>
  <c r="A384" i="3"/>
  <c r="D384" i="3"/>
  <c r="A889" i="3"/>
  <c r="C889" i="3"/>
  <c r="D889" i="3"/>
  <c r="A1368" i="3"/>
  <c r="C1368" i="3"/>
  <c r="D1368" i="3"/>
  <c r="A441" i="3"/>
  <c r="C441" i="3"/>
  <c r="D441" i="3"/>
  <c r="A1062" i="3"/>
  <c r="D1062" i="3"/>
  <c r="A1118" i="3"/>
  <c r="C1118" i="3"/>
  <c r="D1118" i="3"/>
  <c r="A318" i="3"/>
  <c r="C318" i="3"/>
  <c r="D318" i="3"/>
  <c r="A1485" i="3"/>
  <c r="D1485" i="3"/>
  <c r="A837" i="3"/>
  <c r="C837" i="3"/>
  <c r="D837" i="3"/>
  <c r="A786" i="3"/>
  <c r="D786" i="3"/>
  <c r="A531" i="3"/>
  <c r="D531" i="3"/>
  <c r="A178" i="3"/>
  <c r="C178" i="3"/>
  <c r="D178" i="3"/>
  <c r="A1043" i="3"/>
  <c r="D1043" i="3"/>
  <c r="A1329" i="3"/>
  <c r="D1329" i="3"/>
  <c r="A275" i="3"/>
  <c r="D275" i="3"/>
  <c r="A676" i="3"/>
  <c r="D676" i="3"/>
  <c r="A211" i="3"/>
  <c r="D211" i="3"/>
  <c r="A850" i="3"/>
  <c r="D850" i="3"/>
  <c r="A894" i="3"/>
  <c r="D894" i="3"/>
  <c r="A363" i="3"/>
  <c r="C363" i="3"/>
  <c r="D363" i="3"/>
  <c r="A652" i="3"/>
  <c r="C652" i="3"/>
  <c r="D652" i="3"/>
  <c r="A1498" i="3"/>
  <c r="D1498" i="3"/>
  <c r="A1251" i="3"/>
  <c r="D1251" i="3"/>
  <c r="A1394" i="3"/>
  <c r="D1394" i="3"/>
  <c r="A809" i="3"/>
  <c r="D809" i="3"/>
  <c r="A1125" i="3"/>
  <c r="D1125" i="3"/>
  <c r="A1346" i="3"/>
  <c r="D1346" i="3"/>
  <c r="A1393" i="3"/>
  <c r="D1393" i="3"/>
  <c r="A1363" i="3"/>
  <c r="D1363" i="3"/>
  <c r="A960" i="3"/>
  <c r="C960" i="3"/>
  <c r="D960" i="3"/>
  <c r="A1347" i="3"/>
  <c r="D1347" i="3"/>
  <c r="A1389" i="3"/>
  <c r="D1389" i="3"/>
  <c r="A1460" i="3"/>
  <c r="D1460" i="3"/>
  <c r="A1464" i="3"/>
  <c r="D1464" i="3"/>
  <c r="A1170" i="3"/>
  <c r="C1170" i="3"/>
  <c r="D1170" i="3"/>
  <c r="A1344" i="3"/>
  <c r="D1344" i="3"/>
  <c r="A1473" i="3"/>
  <c r="D1473" i="3"/>
  <c r="A1198" i="3"/>
  <c r="D1198" i="3"/>
  <c r="A1091" i="3"/>
  <c r="D1091" i="3"/>
  <c r="A511" i="3"/>
  <c r="D511" i="3"/>
  <c r="A1419" i="3"/>
  <c r="D1419" i="3"/>
  <c r="A1382" i="3"/>
  <c r="D1382" i="3"/>
  <c r="A1135" i="3"/>
  <c r="D1135" i="3"/>
  <c r="A1455" i="3"/>
  <c r="D1455" i="3"/>
  <c r="A1112" i="3"/>
  <c r="D1112" i="3"/>
  <c r="A1297" i="3"/>
  <c r="D1297" i="3"/>
  <c r="A549" i="3"/>
  <c r="D549" i="3"/>
  <c r="A366" i="3"/>
  <c r="D366" i="3"/>
  <c r="A237" i="3"/>
  <c r="D237" i="3"/>
  <c r="A210" i="3"/>
  <c r="D210" i="3"/>
  <c r="A277" i="3"/>
  <c r="D277" i="3"/>
  <c r="A741" i="3"/>
  <c r="D741" i="3"/>
  <c r="A1268" i="3"/>
  <c r="D1268" i="3"/>
  <c r="A975" i="3"/>
  <c r="D975" i="3"/>
  <c r="A109" i="3"/>
  <c r="A289" i="3"/>
  <c r="D289" i="3"/>
  <c r="A280" i="3"/>
  <c r="D280" i="3"/>
  <c r="A278" i="3"/>
  <c r="D278" i="3"/>
  <c r="A286" i="3"/>
  <c r="D286" i="3"/>
  <c r="A431" i="3"/>
  <c r="A108" i="3"/>
  <c r="D108" i="3"/>
  <c r="A157" i="3"/>
  <c r="D157" i="3"/>
  <c r="A188" i="3"/>
  <c r="C188" i="3"/>
  <c r="D188" i="3"/>
  <c r="A495" i="3"/>
  <c r="C495" i="3"/>
  <c r="D495" i="3"/>
  <c r="A304" i="3"/>
  <c r="C304" i="3"/>
  <c r="D304" i="3"/>
  <c r="A626" i="3"/>
  <c r="B626" i="3"/>
  <c r="C626" i="3"/>
  <c r="D626" i="3"/>
  <c r="A771" i="3"/>
  <c r="D771" i="3"/>
  <c r="A564" i="3"/>
  <c r="D564" i="3"/>
  <c r="A359" i="3"/>
  <c r="D359" i="3"/>
  <c r="A90" i="3"/>
  <c r="D90" i="3"/>
  <c r="A198" i="3"/>
  <c r="D198" i="3"/>
  <c r="A125" i="3"/>
  <c r="D125" i="3"/>
  <c r="A298" i="3"/>
  <c r="D298" i="3"/>
  <c r="A219" i="3"/>
  <c r="D219" i="3"/>
  <c r="A255" i="3"/>
  <c r="D255" i="3"/>
  <c r="A1516" i="3"/>
  <c r="B1516" i="3"/>
  <c r="C1516" i="3"/>
  <c r="D1516" i="3"/>
  <c r="E1516" i="3"/>
  <c r="A88" i="3"/>
  <c r="D88" i="3"/>
  <c r="A67" i="3"/>
  <c r="D67" i="3"/>
  <c r="A52" i="3"/>
  <c r="A53" i="3"/>
  <c r="A54" i="3"/>
  <c r="A55" i="3"/>
  <c r="A56" i="3"/>
  <c r="A57" i="3"/>
  <c r="A58" i="3"/>
  <c r="A59" i="3"/>
  <c r="D59" i="3"/>
  <c r="A60" i="3"/>
  <c r="D60" i="3"/>
  <c r="A61" i="3"/>
  <c r="D61" i="3"/>
  <c r="A62" i="3"/>
  <c r="D62" i="3"/>
  <c r="A63" i="3"/>
  <c r="D63" i="3"/>
  <c r="A64" i="3"/>
  <c r="D64" i="3"/>
  <c r="A65" i="3"/>
  <c r="D65" i="3"/>
  <c r="A66" i="3"/>
  <c r="D66" i="3"/>
  <c r="A1517" i="3"/>
  <c r="B1517" i="3"/>
  <c r="C1517" i="3"/>
  <c r="D1517" i="3"/>
  <c r="E1517" i="3"/>
  <c r="A620" i="3"/>
  <c r="D620" i="3"/>
  <c r="A388" i="3"/>
  <c r="D388" i="3"/>
  <c r="A241" i="3"/>
  <c r="D241" i="3"/>
  <c r="A229" i="3"/>
  <c r="D229" i="3"/>
  <c r="A276" i="3"/>
  <c r="D276" i="3"/>
  <c r="A691" i="3"/>
  <c r="D691" i="3"/>
  <c r="A1206" i="3"/>
  <c r="D1206" i="3"/>
  <c r="A976" i="3"/>
  <c r="D976" i="3"/>
  <c r="A1518" i="3"/>
  <c r="B1518" i="3"/>
  <c r="C1518" i="3"/>
  <c r="D1518" i="3"/>
  <c r="E1518" i="3"/>
  <c r="A522" i="3"/>
  <c r="D522" i="3"/>
  <c r="A389" i="3"/>
  <c r="D389" i="3"/>
  <c r="A343" i="3"/>
  <c r="D343" i="3"/>
  <c r="A181" i="3"/>
  <c r="D181" i="3"/>
  <c r="A924" i="3"/>
  <c r="D924" i="3"/>
  <c r="A694" i="3"/>
  <c r="D694" i="3"/>
  <c r="A513" i="3"/>
  <c r="D513" i="3"/>
  <c r="A560" i="3"/>
  <c r="D560" i="3"/>
  <c r="A222" i="3"/>
  <c r="D222" i="3"/>
  <c r="A880" i="3"/>
  <c r="D880" i="3"/>
  <c r="A453" i="3"/>
  <c r="D453" i="3"/>
  <c r="A1057" i="3"/>
  <c r="D1057" i="3"/>
  <c r="A226" i="3"/>
  <c r="D226" i="3"/>
  <c r="A92" i="3"/>
  <c r="D92" i="3"/>
  <c r="A114" i="3"/>
  <c r="D114" i="3"/>
  <c r="A126" i="3"/>
  <c r="D126" i="3"/>
  <c r="A250" i="3"/>
  <c r="D250" i="3"/>
  <c r="A192" i="3"/>
  <c r="D192" i="3"/>
  <c r="A873" i="3"/>
  <c r="D873" i="3"/>
  <c r="A1475" i="3"/>
  <c r="D1475" i="3"/>
  <c r="A1453" i="3"/>
  <c r="D1453" i="3"/>
  <c r="A1413" i="3"/>
  <c r="D1413" i="3"/>
  <c r="A1332" i="3"/>
  <c r="D1332" i="3"/>
  <c r="A912" i="3"/>
  <c r="D912" i="3"/>
  <c r="A1269" i="3"/>
  <c r="D1269" i="3"/>
  <c r="A1240" i="3"/>
  <c r="D1240" i="3"/>
  <c r="A1359" i="3"/>
  <c r="D1359" i="3"/>
  <c r="A856" i="3"/>
  <c r="D856" i="3"/>
  <c r="A1037" i="3"/>
  <c r="D1037" i="3"/>
  <c r="A1024" i="3"/>
  <c r="D1024" i="3"/>
  <c r="A980" i="3"/>
  <c r="D980" i="3"/>
  <c r="A937" i="3"/>
  <c r="D937" i="3"/>
  <c r="A804" i="3"/>
  <c r="D804" i="3"/>
  <c r="A500" i="3"/>
  <c r="C500" i="3"/>
  <c r="D500" i="3"/>
  <c r="A575" i="3"/>
  <c r="D575" i="3"/>
  <c r="A302" i="3"/>
  <c r="D302" i="3"/>
  <c r="A209" i="3"/>
  <c r="D209" i="3"/>
  <c r="A380" i="3"/>
  <c r="D380" i="3"/>
  <c r="A466" i="3"/>
  <c r="D466" i="3"/>
  <c r="A376" i="3"/>
  <c r="C376" i="3"/>
  <c r="D376" i="3"/>
  <c r="A452" i="3"/>
  <c r="D452" i="3"/>
  <c r="A478" i="3"/>
  <c r="D478" i="3"/>
  <c r="A1161" i="3"/>
  <c r="D1161" i="3"/>
  <c r="A1132" i="3"/>
  <c r="D1132" i="3"/>
  <c r="A944" i="3"/>
  <c r="D944" i="3"/>
  <c r="A693" i="3"/>
  <c r="D693" i="3"/>
  <c r="A1354" i="3"/>
  <c r="D1354" i="3"/>
  <c r="A1133" i="3"/>
  <c r="D1133" i="3"/>
  <c r="A352" i="3"/>
  <c r="D352" i="3"/>
  <c r="A801" i="3"/>
  <c r="D801" i="3"/>
  <c r="A246" i="3"/>
  <c r="D246" i="3"/>
  <c r="A598" i="3"/>
  <c r="D598" i="3"/>
  <c r="A603" i="3"/>
  <c r="D603" i="3"/>
  <c r="A644" i="3"/>
  <c r="D644" i="3"/>
  <c r="A1306" i="3"/>
  <c r="D1306" i="3"/>
  <c r="A1178" i="3"/>
  <c r="D1178" i="3"/>
  <c r="A1466" i="3"/>
  <c r="D1466" i="3"/>
  <c r="A882" i="3"/>
  <c r="D882" i="3"/>
  <c r="A514" i="3"/>
  <c r="D514" i="3"/>
  <c r="A1086" i="3"/>
  <c r="D1086" i="3"/>
  <c r="A1457" i="3"/>
  <c r="D1457" i="3"/>
  <c r="A953" i="3"/>
  <c r="D953" i="3"/>
  <c r="A1407" i="3"/>
  <c r="D1407" i="3"/>
  <c r="E72" i="3" l="1"/>
  <c r="F72" i="3" s="1"/>
  <c r="E199" i="3"/>
  <c r="F199" i="3" s="1"/>
  <c r="E180" i="3"/>
  <c r="F180" i="3" s="1"/>
  <c r="E141" i="3"/>
  <c r="F141" i="3" s="1"/>
  <c r="E432" i="3"/>
  <c r="F432" i="3" s="1"/>
  <c r="F1490" i="3"/>
  <c r="F954" i="3"/>
  <c r="F867" i="3"/>
  <c r="F268" i="3"/>
  <c r="F532" i="3"/>
  <c r="F606" i="3"/>
  <c r="F1266" i="3"/>
  <c r="F1518" i="3"/>
  <c r="F1516" i="3"/>
  <c r="F1517" i="3"/>
  <c r="F697" i="3"/>
  <c r="F585" i="3"/>
  <c r="F381" i="3"/>
  <c r="F425" i="3"/>
  <c r="F986" i="3"/>
  <c r="F781" i="3"/>
  <c r="F725" i="3"/>
  <c r="F1474" i="3"/>
  <c r="F480" i="3"/>
  <c r="F1273" i="3"/>
  <c r="F1134" i="3"/>
  <c r="F562" i="3"/>
  <c r="F1275" i="3"/>
  <c r="F665" i="3"/>
  <c r="F906" i="3"/>
  <c r="F308" i="3"/>
  <c r="F628" i="3"/>
  <c r="F726" i="3"/>
  <c r="F491" i="3"/>
  <c r="F584" i="3"/>
  <c r="F1014" i="3"/>
  <c r="F1499" i="3"/>
  <c r="B805" i="3" l="1"/>
  <c r="F101" i="3"/>
  <c r="B515" i="3"/>
  <c r="F403" i="3"/>
  <c r="E403" i="3"/>
  <c r="F148" i="3"/>
  <c r="E148" i="3"/>
  <c r="F71" i="3"/>
  <c r="E71" i="3"/>
  <c r="E515" i="3" l="1"/>
  <c r="F515" i="3" s="1"/>
  <c r="E101" i="3"/>
  <c r="E805" i="3" l="1"/>
  <c r="F805" i="3" s="1"/>
  <c r="B897" i="3"/>
  <c r="C897" i="3"/>
  <c r="B543" i="3"/>
  <c r="C543" i="3"/>
  <c r="C254" i="3"/>
  <c r="B254" i="3"/>
  <c r="C218" i="3"/>
  <c r="B218" i="3"/>
  <c r="C297" i="3"/>
  <c r="B297" i="3"/>
  <c r="C124" i="3"/>
  <c r="B124" i="3"/>
  <c r="C197" i="3"/>
  <c r="B197" i="3"/>
  <c r="C89" i="3"/>
  <c r="B89" i="3"/>
  <c r="C358" i="3"/>
  <c r="B358" i="3"/>
  <c r="C563" i="3"/>
  <c r="B563" i="3"/>
  <c r="C770" i="3"/>
  <c r="B770" i="3"/>
  <c r="C829" i="3"/>
  <c r="B829" i="3"/>
  <c r="C583" i="3"/>
  <c r="B583" i="3"/>
  <c r="C842" i="3"/>
  <c r="B842" i="3"/>
  <c r="C903" i="3"/>
  <c r="B903" i="3"/>
  <c r="B255" i="3"/>
  <c r="C359" i="3"/>
  <c r="B359" i="3"/>
  <c r="B352" i="3"/>
  <c r="C352" i="3"/>
  <c r="C1407" i="3"/>
  <c r="B1407" i="3"/>
  <c r="C953" i="3"/>
  <c r="B953" i="3"/>
  <c r="C1457" i="3"/>
  <c r="B1457" i="3"/>
  <c r="C1086" i="3"/>
  <c r="B1086" i="3"/>
  <c r="C514" i="3"/>
  <c r="B514" i="3"/>
  <c r="C882" i="3"/>
  <c r="B882" i="3"/>
  <c r="C1466" i="3"/>
  <c r="B1466" i="3"/>
  <c r="C1178" i="3"/>
  <c r="B1178" i="3"/>
  <c r="C1306" i="3"/>
  <c r="B1306" i="3"/>
  <c r="C644" i="3"/>
  <c r="B644" i="3"/>
  <c r="C603" i="3"/>
  <c r="B603" i="3"/>
  <c r="C598" i="3"/>
  <c r="B598" i="3"/>
  <c r="C246" i="3"/>
  <c r="B246" i="3"/>
  <c r="C801" i="3"/>
  <c r="B801" i="3"/>
  <c r="C1133" i="3"/>
  <c r="B1133" i="3"/>
  <c r="C1354" i="3"/>
  <c r="B1354" i="3"/>
  <c r="C693" i="3"/>
  <c r="B693" i="3"/>
  <c r="C944" i="3"/>
  <c r="B944" i="3"/>
  <c r="C1132" i="3"/>
  <c r="B1132" i="3"/>
  <c r="C1161" i="3"/>
  <c r="B1161" i="3"/>
  <c r="C478" i="3"/>
  <c r="B478" i="3"/>
  <c r="C452" i="3"/>
  <c r="B452" i="3"/>
  <c r="B376" i="3"/>
  <c r="E452" i="3" l="1"/>
  <c r="F452" i="3" s="1"/>
  <c r="E1161" i="3"/>
  <c r="F1161" i="3" s="1"/>
  <c r="E944" i="3"/>
  <c r="F944" i="3" s="1"/>
  <c r="E1354" i="3"/>
  <c r="F1354" i="3" s="1"/>
  <c r="E1178" i="3"/>
  <c r="F1178" i="3" s="1"/>
  <c r="E953" i="3"/>
  <c r="F953" i="3" s="1"/>
  <c r="E903" i="3"/>
  <c r="F903" i="3" s="1"/>
  <c r="E801" i="3"/>
  <c r="F801" i="3" s="1"/>
  <c r="E598" i="3"/>
  <c r="F598" i="3" s="1"/>
  <c r="E644" i="3"/>
  <c r="F644" i="3" s="1"/>
  <c r="E882" i="3"/>
  <c r="F882" i="3" s="1"/>
  <c r="E829" i="3"/>
  <c r="F829" i="3" s="1"/>
  <c r="E543" i="3"/>
  <c r="F543" i="3" s="1"/>
  <c r="E625" i="3"/>
  <c r="F625" i="3" s="1"/>
  <c r="E563" i="3"/>
  <c r="F563" i="3" s="1"/>
  <c r="E89" i="3"/>
  <c r="F89" i="3" s="1"/>
  <c r="E124" i="3"/>
  <c r="F124" i="3" s="1"/>
  <c r="E218" i="3"/>
  <c r="F218" i="3" s="1"/>
  <c r="E897" i="3"/>
  <c r="F897" i="3" s="1"/>
  <c r="E1086" i="3"/>
  <c r="F1086" i="3" s="1"/>
  <c r="E478" i="3"/>
  <c r="F478" i="3" s="1"/>
  <c r="E1132" i="3"/>
  <c r="F1132" i="3" s="1"/>
  <c r="E693" i="3"/>
  <c r="F693" i="3" s="1"/>
  <c r="E1133" i="3"/>
  <c r="F1133" i="3" s="1"/>
  <c r="E246" i="3"/>
  <c r="F246" i="3" s="1"/>
  <c r="E603" i="3"/>
  <c r="F603" i="3" s="1"/>
  <c r="E1306" i="3"/>
  <c r="F1306" i="3" s="1"/>
  <c r="E1466" i="3"/>
  <c r="F1466" i="3" s="1"/>
  <c r="E514" i="3"/>
  <c r="F514" i="3" s="1"/>
  <c r="E1457" i="3"/>
  <c r="F1457" i="3" s="1"/>
  <c r="E1407" i="3"/>
  <c r="F1407" i="3" s="1"/>
  <c r="E359" i="3"/>
  <c r="F359" i="3" s="1"/>
  <c r="E583" i="3"/>
  <c r="F583" i="3" s="1"/>
  <c r="E352" i="3"/>
  <c r="F352" i="3" s="1"/>
  <c r="E842" i="3"/>
  <c r="F842" i="3" s="1"/>
  <c r="E770" i="3"/>
  <c r="F770" i="3" s="1"/>
  <c r="E358" i="3"/>
  <c r="F358" i="3" s="1"/>
  <c r="E197" i="3"/>
  <c r="F197" i="3" s="1"/>
  <c r="E297" i="3"/>
  <c r="F297" i="3" s="1"/>
  <c r="E254" i="3"/>
  <c r="F254" i="3" s="1"/>
  <c r="B380" i="3"/>
  <c r="C380" i="3"/>
  <c r="B500" i="3"/>
  <c r="E380" i="3" l="1"/>
  <c r="F380" i="3" s="1"/>
  <c r="B1332" i="3"/>
  <c r="C1332" i="3"/>
  <c r="E1332" i="3" l="1"/>
  <c r="F1332" i="3" s="1"/>
  <c r="C466" i="3"/>
  <c r="B466" i="3"/>
  <c r="C209" i="3"/>
  <c r="B209" i="3"/>
  <c r="C302" i="3"/>
  <c r="B302" i="3"/>
  <c r="C575" i="3"/>
  <c r="B575" i="3"/>
  <c r="C804" i="3"/>
  <c r="B804" i="3"/>
  <c r="C937" i="3"/>
  <c r="B937" i="3"/>
  <c r="C980" i="3"/>
  <c r="B980" i="3"/>
  <c r="C1024" i="3"/>
  <c r="B1024" i="3"/>
  <c r="C1037" i="3"/>
  <c r="B1037" i="3"/>
  <c r="C856" i="3"/>
  <c r="B856" i="3"/>
  <c r="C1359" i="3"/>
  <c r="B1359" i="3"/>
  <c r="C1240" i="3"/>
  <c r="B1240" i="3"/>
  <c r="C1269" i="3"/>
  <c r="B1269" i="3"/>
  <c r="C912" i="3"/>
  <c r="B912" i="3"/>
  <c r="C1413" i="3"/>
  <c r="B1413" i="3"/>
  <c r="C1453" i="3"/>
  <c r="B1453" i="3"/>
  <c r="C1475" i="3"/>
  <c r="B1475" i="3"/>
  <c r="C873" i="3"/>
  <c r="B873" i="3"/>
  <c r="C192" i="3"/>
  <c r="B192" i="3"/>
  <c r="C250" i="3"/>
  <c r="B250" i="3"/>
  <c r="C126" i="3"/>
  <c r="B126" i="3"/>
  <c r="C114" i="3"/>
  <c r="B114" i="3"/>
  <c r="C92" i="3"/>
  <c r="B92" i="3"/>
  <c r="C226" i="3"/>
  <c r="B226" i="3"/>
  <c r="C1057" i="3"/>
  <c r="B1057" i="3"/>
  <c r="C453" i="3"/>
  <c r="B453" i="3"/>
  <c r="C880" i="3"/>
  <c r="B880" i="3"/>
  <c r="C222" i="3"/>
  <c r="B222" i="3"/>
  <c r="C560" i="3"/>
  <c r="B560" i="3"/>
  <c r="C513" i="3"/>
  <c r="B513" i="3"/>
  <c r="C694" i="3"/>
  <c r="B694" i="3"/>
  <c r="C1206" i="3"/>
  <c r="B1206" i="3"/>
  <c r="C1268" i="3"/>
  <c r="B1268" i="3"/>
  <c r="C975" i="3"/>
  <c r="B975" i="3"/>
  <c r="C741" i="3"/>
  <c r="B741" i="3"/>
  <c r="C277" i="3"/>
  <c r="B277" i="3"/>
  <c r="C210" i="3"/>
  <c r="B210" i="3"/>
  <c r="C237" i="3"/>
  <c r="B237" i="3"/>
  <c r="C366" i="3"/>
  <c r="B366" i="3"/>
  <c r="C549" i="3"/>
  <c r="B549" i="3"/>
  <c r="C976" i="3"/>
  <c r="B976" i="3"/>
  <c r="C691" i="3"/>
  <c r="B691" i="3"/>
  <c r="C276" i="3"/>
  <c r="B276" i="3"/>
  <c r="C229" i="3"/>
  <c r="B229" i="3"/>
  <c r="C241" i="3"/>
  <c r="B241" i="3"/>
  <c r="C388" i="3"/>
  <c r="B388" i="3"/>
  <c r="C620" i="3"/>
  <c r="B620" i="3"/>
  <c r="E976" i="3" l="1"/>
  <c r="F976" i="3" s="1"/>
  <c r="E366" i="3"/>
  <c r="F366" i="3" s="1"/>
  <c r="E210" i="3"/>
  <c r="F210" i="3" s="1"/>
  <c r="E741" i="3"/>
  <c r="F741" i="3" s="1"/>
  <c r="E1268" i="3"/>
  <c r="F1268" i="3" s="1"/>
  <c r="E694" i="3"/>
  <c r="F694" i="3" s="1"/>
  <c r="E560" i="3"/>
  <c r="F560" i="3" s="1"/>
  <c r="E880" i="3"/>
  <c r="F880" i="3" s="1"/>
  <c r="E1057" i="3"/>
  <c r="F1057" i="3" s="1"/>
  <c r="E92" i="3"/>
  <c r="F92" i="3" s="1"/>
  <c r="E126" i="3"/>
  <c r="F126" i="3" s="1"/>
  <c r="E192" i="3"/>
  <c r="F192" i="3" s="1"/>
  <c r="E1475" i="3"/>
  <c r="F1475" i="3" s="1"/>
  <c r="E1413" i="3"/>
  <c r="F1413" i="3" s="1"/>
  <c r="E1269" i="3"/>
  <c r="F1269" i="3" s="1"/>
  <c r="E1359" i="3"/>
  <c r="F1359" i="3" s="1"/>
  <c r="E1037" i="3"/>
  <c r="F1037" i="3" s="1"/>
  <c r="E980" i="3"/>
  <c r="F980" i="3" s="1"/>
  <c r="E804" i="3"/>
  <c r="F804" i="3" s="1"/>
  <c r="E302" i="3"/>
  <c r="F302" i="3" s="1"/>
  <c r="E466" i="3"/>
  <c r="F466" i="3" s="1"/>
  <c r="E276" i="3"/>
  <c r="F276" i="3" s="1"/>
  <c r="E620" i="3"/>
  <c r="F620" i="3" s="1"/>
  <c r="E241" i="3"/>
  <c r="F241" i="3" s="1"/>
  <c r="E388" i="3"/>
  <c r="F388" i="3" s="1"/>
  <c r="E229" i="3"/>
  <c r="F229" i="3" s="1"/>
  <c r="E691" i="3"/>
  <c r="F691" i="3" s="1"/>
  <c r="E549" i="3"/>
  <c r="F549" i="3" s="1"/>
  <c r="E237" i="3"/>
  <c r="F237" i="3" s="1"/>
  <c r="E277" i="3"/>
  <c r="F277" i="3" s="1"/>
  <c r="E975" i="3"/>
  <c r="F975" i="3" s="1"/>
  <c r="E1206" i="3"/>
  <c r="F1206" i="3" s="1"/>
  <c r="E513" i="3"/>
  <c r="F513" i="3" s="1"/>
  <c r="E222" i="3"/>
  <c r="F222" i="3" s="1"/>
  <c r="E453" i="3"/>
  <c r="F453" i="3" s="1"/>
  <c r="E226" i="3"/>
  <c r="F226" i="3" s="1"/>
  <c r="E114" i="3"/>
  <c r="F114" i="3" s="1"/>
  <c r="E250" i="3"/>
  <c r="F250" i="3" s="1"/>
  <c r="E873" i="3"/>
  <c r="F873" i="3" s="1"/>
  <c r="E1453" i="3"/>
  <c r="F1453" i="3" s="1"/>
  <c r="E912" i="3"/>
  <c r="F912" i="3" s="1"/>
  <c r="E1240" i="3"/>
  <c r="F1240" i="3" s="1"/>
  <c r="E856" i="3"/>
  <c r="F856" i="3" s="1"/>
  <c r="E1024" i="3"/>
  <c r="F1024" i="3" s="1"/>
  <c r="E937" i="3"/>
  <c r="F937" i="3" s="1"/>
  <c r="E575" i="3"/>
  <c r="F575" i="3" s="1"/>
  <c r="E209" i="3"/>
  <c r="F209" i="3" s="1"/>
  <c r="E626" i="3" l="1"/>
  <c r="F626" i="3" s="1"/>
  <c r="B304" i="3"/>
  <c r="B495" i="3" l="1"/>
  <c r="B1369" i="3"/>
  <c r="C391" i="3"/>
  <c r="B391" i="3"/>
  <c r="D431" i="3"/>
  <c r="B280" i="3"/>
  <c r="C280" i="3"/>
  <c r="E495" i="3" l="1"/>
  <c r="F495" i="3" s="1"/>
  <c r="E304" i="3"/>
  <c r="F304" i="3" s="1"/>
  <c r="E280" i="3"/>
  <c r="F280" i="3" s="1"/>
  <c r="E391" i="3"/>
  <c r="F391" i="3" s="1"/>
  <c r="B188" i="3"/>
  <c r="E188" i="3" l="1"/>
  <c r="F188" i="3" s="1"/>
  <c r="D109" i="3"/>
  <c r="E1460" i="3"/>
  <c r="F1460" i="3" s="1"/>
  <c r="C1460" i="3"/>
  <c r="B1460" i="3"/>
  <c r="C1389" i="3"/>
  <c r="B1389" i="3"/>
  <c r="C1347" i="3"/>
  <c r="B1347" i="3"/>
  <c r="C1363" i="3"/>
  <c r="B1363" i="3"/>
  <c r="C1393" i="3"/>
  <c r="B1393" i="3"/>
  <c r="C1346" i="3"/>
  <c r="B1346" i="3"/>
  <c r="C1125" i="3"/>
  <c r="B1125" i="3"/>
  <c r="C809" i="3"/>
  <c r="B809" i="3"/>
  <c r="C1394" i="3"/>
  <c r="B1394" i="3"/>
  <c r="C1251" i="3"/>
  <c r="B1251" i="3"/>
  <c r="C1498" i="3"/>
  <c r="B1498" i="3"/>
  <c r="E1251" i="3" l="1"/>
  <c r="F1251" i="3" s="1"/>
  <c r="E1346" i="3"/>
  <c r="F1346" i="3" s="1"/>
  <c r="E1347" i="3"/>
  <c r="F1347" i="3" s="1"/>
  <c r="E1363" i="3"/>
  <c r="F1363" i="3" s="1"/>
  <c r="E809" i="3"/>
  <c r="F809" i="3" s="1"/>
  <c r="E1498" i="3"/>
  <c r="F1498" i="3" s="1"/>
  <c r="E1394" i="3"/>
  <c r="F1394" i="3" s="1"/>
  <c r="E1125" i="3"/>
  <c r="F1125" i="3" s="1"/>
  <c r="E1393" i="3"/>
  <c r="F1393" i="3" s="1"/>
  <c r="E1389" i="3"/>
  <c r="F1389" i="3" s="1"/>
  <c r="B960" i="3"/>
  <c r="E960" i="3" l="1"/>
  <c r="F960" i="3" s="1"/>
  <c r="B363" i="3"/>
  <c r="B1118" i="3"/>
  <c r="B187" i="3" l="1"/>
  <c r="B671" i="3"/>
  <c r="B1111" i="3"/>
  <c r="C1111" i="3"/>
  <c r="B1246" i="3"/>
  <c r="C1246" i="3"/>
  <c r="E1111" i="3" l="1"/>
  <c r="F1111" i="3" s="1"/>
  <c r="E1246" i="3"/>
  <c r="F1246" i="3" s="1"/>
  <c r="B908" i="3"/>
  <c r="B479" i="3"/>
  <c r="C479" i="3"/>
  <c r="B721" i="3"/>
  <c r="C721" i="3"/>
  <c r="E479" i="3" l="1"/>
  <c r="F479" i="3" s="1"/>
  <c r="E721" i="3"/>
  <c r="F721" i="3" s="1"/>
  <c r="B1356" i="3"/>
  <c r="B1439" i="3"/>
  <c r="B1336" i="3"/>
  <c r="B1218" i="3"/>
  <c r="C924" i="3" l="1"/>
  <c r="B924" i="3"/>
  <c r="C181" i="3"/>
  <c r="B181" i="3"/>
  <c r="C343" i="3"/>
  <c r="B343" i="3"/>
  <c r="C389" i="3"/>
  <c r="B389" i="3"/>
  <c r="C522" i="3"/>
  <c r="B522" i="3"/>
  <c r="C66" i="3"/>
  <c r="B66" i="3"/>
  <c r="C65" i="3"/>
  <c r="B65" i="3"/>
  <c r="C64" i="3"/>
  <c r="B64" i="3"/>
  <c r="C63" i="3"/>
  <c r="B63" i="3"/>
  <c r="C62" i="3"/>
  <c r="B62" i="3"/>
  <c r="C61" i="3"/>
  <c r="B61" i="3"/>
  <c r="C60" i="3"/>
  <c r="B60" i="3"/>
  <c r="C59" i="3"/>
  <c r="B59" i="3"/>
  <c r="E58" i="3"/>
  <c r="D58" i="3"/>
  <c r="C58" i="3"/>
  <c r="B58" i="3"/>
  <c r="E57" i="3"/>
  <c r="D57" i="3"/>
  <c r="C57" i="3"/>
  <c r="B57" i="3"/>
  <c r="E56" i="3"/>
  <c r="D56" i="3"/>
  <c r="C56" i="3"/>
  <c r="B56" i="3"/>
  <c r="E55" i="3"/>
  <c r="D55" i="3"/>
  <c r="C55" i="3"/>
  <c r="B55" i="3"/>
  <c r="E54" i="3"/>
  <c r="D54" i="3"/>
  <c r="C54" i="3"/>
  <c r="B54" i="3"/>
  <c r="E53" i="3"/>
  <c r="D53" i="3"/>
  <c r="C53" i="3"/>
  <c r="B53" i="3"/>
  <c r="E52" i="3"/>
  <c r="D52" i="3"/>
  <c r="C52" i="3"/>
  <c r="B52" i="3"/>
  <c r="E67" i="3"/>
  <c r="F67" i="3" s="1"/>
  <c r="C67" i="3"/>
  <c r="B67" i="3"/>
  <c r="C88" i="3"/>
  <c r="B88" i="3"/>
  <c r="C255" i="3"/>
  <c r="C219" i="3"/>
  <c r="B219" i="3"/>
  <c r="C298" i="3"/>
  <c r="B298" i="3"/>
  <c r="C125" i="3"/>
  <c r="B125" i="3"/>
  <c r="C198" i="3"/>
  <c r="B198" i="3"/>
  <c r="C90" i="3"/>
  <c r="B90" i="3"/>
  <c r="C564" i="3"/>
  <c r="B564" i="3"/>
  <c r="C771" i="3"/>
  <c r="B771" i="3"/>
  <c r="C157" i="3"/>
  <c r="B157" i="3"/>
  <c r="C108" i="3"/>
  <c r="B108" i="3"/>
  <c r="C431" i="3"/>
  <c r="B431" i="3"/>
  <c r="C286" i="3"/>
  <c r="B286" i="3"/>
  <c r="C278" i="3"/>
  <c r="B278" i="3"/>
  <c r="E289" i="3"/>
  <c r="F289" i="3" s="1"/>
  <c r="C289" i="3"/>
  <c r="B289" i="3"/>
  <c r="E109" i="3"/>
  <c r="F109" i="3" s="1"/>
  <c r="C109" i="3"/>
  <c r="B109" i="3"/>
  <c r="E1297" i="3"/>
  <c r="F1297" i="3" s="1"/>
  <c r="C1297" i="3"/>
  <c r="B1297" i="3"/>
  <c r="E1112" i="3"/>
  <c r="F1112" i="3" s="1"/>
  <c r="C1112" i="3"/>
  <c r="B1112" i="3"/>
  <c r="E1455" i="3"/>
  <c r="F1455" i="3" s="1"/>
  <c r="C1455" i="3"/>
  <c r="B1455" i="3"/>
  <c r="E1135" i="3"/>
  <c r="F1135" i="3" s="1"/>
  <c r="C1135" i="3"/>
  <c r="B1135" i="3"/>
  <c r="E1382" i="3"/>
  <c r="F1382" i="3" s="1"/>
  <c r="C1382" i="3"/>
  <c r="B1382" i="3"/>
  <c r="E1419" i="3"/>
  <c r="F1419" i="3" s="1"/>
  <c r="C1419" i="3"/>
  <c r="B1419" i="3"/>
  <c r="C511" i="3"/>
  <c r="B511" i="3"/>
  <c r="C1091" i="3"/>
  <c r="B1091" i="3"/>
  <c r="C1198" i="3"/>
  <c r="B1198" i="3"/>
  <c r="C1473" i="3"/>
  <c r="B1473" i="3"/>
  <c r="C1344" i="3"/>
  <c r="B1344" i="3"/>
  <c r="C1464" i="3"/>
  <c r="B1464" i="3"/>
  <c r="C894" i="3"/>
  <c r="B894" i="3"/>
  <c r="C850" i="3"/>
  <c r="B850" i="3"/>
  <c r="C211" i="3"/>
  <c r="B211" i="3"/>
  <c r="C676" i="3"/>
  <c r="B676" i="3"/>
  <c r="C275" i="3"/>
  <c r="B275" i="3"/>
  <c r="C1329" i="3"/>
  <c r="B1329" i="3"/>
  <c r="C1043" i="3"/>
  <c r="B1043" i="3"/>
  <c r="C531" i="3"/>
  <c r="B531" i="3"/>
  <c r="C786" i="3"/>
  <c r="B786" i="3"/>
  <c r="C1485" i="3"/>
  <c r="B1485" i="3"/>
  <c r="E1062" i="3"/>
  <c r="F1062" i="3" s="1"/>
  <c r="C1062" i="3"/>
  <c r="B1062" i="3"/>
  <c r="E384" i="3"/>
  <c r="F384" i="3" s="1"/>
  <c r="C384" i="3"/>
  <c r="B384" i="3"/>
  <c r="C712" i="3"/>
  <c r="B712" i="3"/>
  <c r="C1463" i="3"/>
  <c r="B1463" i="3"/>
  <c r="C1428" i="3"/>
  <c r="B1428" i="3"/>
  <c r="C992" i="3"/>
  <c r="B992" i="3"/>
  <c r="C1085" i="3"/>
  <c r="B1085" i="3"/>
  <c r="C1187" i="3"/>
  <c r="B1187" i="3"/>
  <c r="C1263" i="3"/>
  <c r="B1263" i="3"/>
  <c r="C574" i="3"/>
  <c r="B574" i="3"/>
  <c r="C597" i="3"/>
  <c r="B597" i="3"/>
  <c r="C941" i="3"/>
  <c r="B941" i="3"/>
  <c r="C1191" i="3"/>
  <c r="B1191" i="3"/>
  <c r="C1286" i="3"/>
  <c r="B1286" i="3"/>
  <c r="C1451" i="3"/>
  <c r="B1451" i="3"/>
  <c r="C661" i="3"/>
  <c r="B661" i="3"/>
  <c r="C1171" i="3"/>
  <c r="B1171" i="3"/>
  <c r="C1353" i="3"/>
  <c r="B1353" i="3"/>
  <c r="C1160" i="3"/>
  <c r="B1160" i="3"/>
  <c r="C730" i="3"/>
  <c r="B730" i="3"/>
  <c r="C451" i="3"/>
  <c r="B451" i="3"/>
  <c r="C1515" i="3"/>
  <c r="B1515" i="3"/>
  <c r="C1514" i="3"/>
  <c r="B1514" i="3"/>
  <c r="C1513" i="3"/>
  <c r="B1513" i="3"/>
  <c r="E1512" i="3"/>
  <c r="D1512" i="3"/>
  <c r="C1512" i="3"/>
  <c r="B1512" i="3"/>
  <c r="E1511" i="3"/>
  <c r="D1511" i="3"/>
  <c r="C1511" i="3"/>
  <c r="B1511" i="3"/>
  <c r="E74" i="3"/>
  <c r="D74" i="3"/>
  <c r="C74" i="3"/>
  <c r="B74" i="3"/>
  <c r="E203" i="3"/>
  <c r="D203" i="3"/>
  <c r="C203" i="3"/>
  <c r="B203" i="3"/>
  <c r="E502" i="3"/>
  <c r="F502" i="3" s="1"/>
  <c r="C502" i="3"/>
  <c r="B502" i="3"/>
  <c r="E435" i="3"/>
  <c r="F435" i="3" s="1"/>
  <c r="C435" i="3"/>
  <c r="B435" i="3"/>
  <c r="C761" i="3"/>
  <c r="B761" i="3"/>
  <c r="C497" i="3"/>
  <c r="B497" i="3"/>
  <c r="C841" i="3"/>
  <c r="B841" i="3"/>
  <c r="C1379" i="3"/>
  <c r="B1379" i="3"/>
  <c r="C1285" i="3"/>
  <c r="B1285" i="3"/>
  <c r="C802" i="3"/>
  <c r="B802" i="3"/>
  <c r="C1510" i="3"/>
  <c r="B1510" i="3"/>
  <c r="C1009" i="3"/>
  <c r="B1009" i="3"/>
  <c r="C847" i="3"/>
  <c r="B847" i="3"/>
  <c r="C1056" i="3"/>
  <c r="B1056" i="3"/>
  <c r="C658" i="3"/>
  <c r="B658" i="3"/>
  <c r="C735" i="3"/>
  <c r="B735" i="3"/>
  <c r="C471" i="3"/>
  <c r="B471" i="3"/>
  <c r="C789" i="3"/>
  <c r="B789" i="3"/>
  <c r="C1338" i="3"/>
  <c r="B1338" i="3"/>
  <c r="C709" i="3"/>
  <c r="B709" i="3"/>
  <c r="C1298" i="3"/>
  <c r="B1298" i="3"/>
  <c r="C737" i="3"/>
  <c r="B737" i="3"/>
  <c r="C674" i="3"/>
  <c r="B674" i="3"/>
  <c r="C365" i="3"/>
  <c r="B365" i="3"/>
  <c r="C206" i="3"/>
  <c r="B206" i="3"/>
  <c r="C155" i="3"/>
  <c r="B155" i="3"/>
  <c r="C394" i="3"/>
  <c r="B394" i="3"/>
  <c r="C908" i="3"/>
  <c r="C1375" i="3"/>
  <c r="B1375" i="3"/>
  <c r="C1026" i="3"/>
  <c r="B1026" i="3"/>
  <c r="E1362" i="3"/>
  <c r="F1362" i="3" s="1"/>
  <c r="C1362" i="3"/>
  <c r="B1362" i="3"/>
  <c r="E1366" i="3"/>
  <c r="F1366" i="3" s="1"/>
  <c r="C1366" i="3"/>
  <c r="B1366" i="3"/>
  <c r="E1140" i="3"/>
  <c r="F1140" i="3" s="1"/>
  <c r="C1140" i="3"/>
  <c r="B1140" i="3"/>
  <c r="E1296" i="3"/>
  <c r="F1296" i="3" s="1"/>
  <c r="C1296" i="3"/>
  <c r="B1296" i="3"/>
  <c r="E1072" i="3"/>
  <c r="F1072" i="3" s="1"/>
  <c r="C1072" i="3"/>
  <c r="B1072" i="3"/>
  <c r="C1120" i="3"/>
  <c r="B1120" i="3"/>
  <c r="C616" i="3"/>
  <c r="B616" i="3"/>
  <c r="C752" i="3"/>
  <c r="B752" i="3"/>
  <c r="C935" i="3"/>
  <c r="B935" i="3"/>
  <c r="C1294" i="3"/>
  <c r="B1294" i="3"/>
  <c r="C1130" i="3"/>
  <c r="B1130" i="3"/>
  <c r="C1406" i="3"/>
  <c r="B1406" i="3"/>
  <c r="C634" i="3"/>
  <c r="B634" i="3"/>
  <c r="C1002" i="3"/>
  <c r="B1002" i="3"/>
  <c r="C765" i="3"/>
  <c r="B765" i="3"/>
  <c r="C1176" i="3"/>
  <c r="B1176" i="3"/>
  <c r="C1244" i="3"/>
  <c r="B1244" i="3"/>
  <c r="C1291" i="3"/>
  <c r="B1291" i="3"/>
  <c r="C1496" i="3"/>
  <c r="B1496" i="3"/>
  <c r="C1232" i="3"/>
  <c r="B1232" i="3"/>
  <c r="C1227" i="3"/>
  <c r="B1227" i="3"/>
  <c r="C1454" i="3"/>
  <c r="B1454" i="3"/>
  <c r="C1213" i="3"/>
  <c r="B1213" i="3"/>
  <c r="C1492" i="3"/>
  <c r="B1492" i="3"/>
  <c r="C1392" i="3"/>
  <c r="B1392" i="3"/>
  <c r="C714" i="3"/>
  <c r="B714" i="3"/>
  <c r="C1124" i="3"/>
  <c r="B1124" i="3"/>
  <c r="C639" i="3"/>
  <c r="B639" i="3"/>
  <c r="C948" i="3"/>
  <c r="B948" i="3"/>
  <c r="C1252" i="3"/>
  <c r="B1252" i="3"/>
  <c r="B934" i="3"/>
  <c r="E360" i="3"/>
  <c r="F360" i="3" s="1"/>
  <c r="B360" i="3"/>
  <c r="F203" i="3" l="1"/>
  <c r="F1512" i="3"/>
  <c r="F53" i="3"/>
  <c r="F56" i="3"/>
  <c r="F74" i="3"/>
  <c r="E771" i="3"/>
  <c r="F771" i="3" s="1"/>
  <c r="E90" i="3"/>
  <c r="F90" i="3" s="1"/>
  <c r="E125" i="3"/>
  <c r="F125" i="3" s="1"/>
  <c r="E219" i="3"/>
  <c r="F219" i="3" s="1"/>
  <c r="E60" i="3"/>
  <c r="F60" i="3" s="1"/>
  <c r="E62" i="3"/>
  <c r="F62" i="3" s="1"/>
  <c r="E64" i="3"/>
  <c r="F64" i="3" s="1"/>
  <c r="E66" i="3"/>
  <c r="F66" i="3" s="1"/>
  <c r="E389" i="3"/>
  <c r="F389" i="3" s="1"/>
  <c r="E181" i="3"/>
  <c r="F181" i="3" s="1"/>
  <c r="F54" i="3"/>
  <c r="F57" i="3"/>
  <c r="E948" i="3"/>
  <c r="F948" i="3" s="1"/>
  <c r="E394" i="3"/>
  <c r="F394" i="3" s="1"/>
  <c r="E206" i="3"/>
  <c r="F206" i="3" s="1"/>
  <c r="E674" i="3"/>
  <c r="F674" i="3" s="1"/>
  <c r="E1298" i="3"/>
  <c r="F1298" i="3" s="1"/>
  <c r="E1338" i="3"/>
  <c r="F1338" i="3" s="1"/>
  <c r="E471" i="3"/>
  <c r="F471" i="3" s="1"/>
  <c r="E658" i="3"/>
  <c r="F658" i="3" s="1"/>
  <c r="E847" i="3"/>
  <c r="F847" i="3" s="1"/>
  <c r="E1510" i="3"/>
  <c r="F1510" i="3" s="1"/>
  <c r="E1285" i="3"/>
  <c r="F1285" i="3" s="1"/>
  <c r="E841" i="3"/>
  <c r="F841" i="3" s="1"/>
  <c r="E761" i="3"/>
  <c r="F761" i="3" s="1"/>
  <c r="E1124" i="3"/>
  <c r="F1124" i="3" s="1"/>
  <c r="E1392" i="3"/>
  <c r="F1392" i="3" s="1"/>
  <c r="E1213" i="3"/>
  <c r="F1213" i="3" s="1"/>
  <c r="E1227" i="3"/>
  <c r="F1227" i="3" s="1"/>
  <c r="E1496" i="3"/>
  <c r="F1496" i="3" s="1"/>
  <c r="E1244" i="3"/>
  <c r="F1244" i="3" s="1"/>
  <c r="E765" i="3"/>
  <c r="F765" i="3" s="1"/>
  <c r="E634" i="3"/>
  <c r="F634" i="3" s="1"/>
  <c r="E1130" i="3"/>
  <c r="F1130" i="3" s="1"/>
  <c r="E935" i="3"/>
  <c r="F935" i="3" s="1"/>
  <c r="E616" i="3"/>
  <c r="F616" i="3" s="1"/>
  <c r="E1375" i="3"/>
  <c r="F1375" i="3" s="1"/>
  <c r="E1513" i="3"/>
  <c r="F1513" i="3" s="1"/>
  <c r="E1515" i="3"/>
  <c r="F1515" i="3" s="1"/>
  <c r="E730" i="3"/>
  <c r="F730" i="3" s="1"/>
  <c r="E1353" i="3"/>
  <c r="F1353" i="3" s="1"/>
  <c r="E661" i="3"/>
  <c r="F661" i="3" s="1"/>
  <c r="E1286" i="3"/>
  <c r="F1286" i="3" s="1"/>
  <c r="E941" i="3"/>
  <c r="F941" i="3" s="1"/>
  <c r="E574" i="3"/>
  <c r="F574" i="3" s="1"/>
  <c r="E1187" i="3"/>
  <c r="F1187" i="3" s="1"/>
  <c r="E992" i="3"/>
  <c r="F992" i="3" s="1"/>
  <c r="E1463" i="3"/>
  <c r="F1463" i="3" s="1"/>
  <c r="E1485" i="3"/>
  <c r="F1485" i="3" s="1"/>
  <c r="E531" i="3"/>
  <c r="F531" i="3" s="1"/>
  <c r="E1329" i="3"/>
  <c r="F1329" i="3" s="1"/>
  <c r="E676" i="3"/>
  <c r="F676" i="3" s="1"/>
  <c r="E850" i="3"/>
  <c r="F850" i="3" s="1"/>
  <c r="E1464" i="3"/>
  <c r="F1464" i="3" s="1"/>
  <c r="E1473" i="3"/>
  <c r="F1473" i="3" s="1"/>
  <c r="E1091" i="3"/>
  <c r="F1091" i="3" s="1"/>
  <c r="E1252" i="3"/>
  <c r="F1252" i="3" s="1"/>
  <c r="E908" i="3"/>
  <c r="F908" i="3" s="1"/>
  <c r="E155" i="3"/>
  <c r="F155" i="3" s="1"/>
  <c r="E365" i="3"/>
  <c r="F365" i="3" s="1"/>
  <c r="E737" i="3"/>
  <c r="F737" i="3" s="1"/>
  <c r="E709" i="3"/>
  <c r="F709" i="3" s="1"/>
  <c r="E789" i="3"/>
  <c r="F789" i="3" s="1"/>
  <c r="E735" i="3"/>
  <c r="F735" i="3" s="1"/>
  <c r="E1056" i="3"/>
  <c r="F1056" i="3" s="1"/>
  <c r="E1009" i="3"/>
  <c r="F1009" i="3" s="1"/>
  <c r="E802" i="3"/>
  <c r="F802" i="3" s="1"/>
  <c r="E1379" i="3"/>
  <c r="F1379" i="3" s="1"/>
  <c r="E497" i="3"/>
  <c r="F497" i="3" s="1"/>
  <c r="E639" i="3"/>
  <c r="F639" i="3" s="1"/>
  <c r="E714" i="3"/>
  <c r="F714" i="3" s="1"/>
  <c r="E1492" i="3"/>
  <c r="F1492" i="3" s="1"/>
  <c r="E1454" i="3"/>
  <c r="F1454" i="3" s="1"/>
  <c r="E1232" i="3"/>
  <c r="F1232" i="3" s="1"/>
  <c r="E1291" i="3"/>
  <c r="F1291" i="3" s="1"/>
  <c r="E1176" i="3"/>
  <c r="F1176" i="3" s="1"/>
  <c r="E1002" i="3"/>
  <c r="F1002" i="3" s="1"/>
  <c r="E1406" i="3"/>
  <c r="F1406" i="3" s="1"/>
  <c r="E1294" i="3"/>
  <c r="F1294" i="3" s="1"/>
  <c r="E752" i="3"/>
  <c r="F752" i="3" s="1"/>
  <c r="E1120" i="3"/>
  <c r="F1120" i="3" s="1"/>
  <c r="E1026" i="3"/>
  <c r="F1026" i="3" s="1"/>
  <c r="E1514" i="3"/>
  <c r="F1514" i="3" s="1"/>
  <c r="E451" i="3"/>
  <c r="F451" i="3" s="1"/>
  <c r="E1160" i="3"/>
  <c r="F1160" i="3" s="1"/>
  <c r="E1171" i="3"/>
  <c r="F1171" i="3" s="1"/>
  <c r="E1451" i="3"/>
  <c r="F1451" i="3" s="1"/>
  <c r="E1191" i="3"/>
  <c r="F1191" i="3" s="1"/>
  <c r="E597" i="3"/>
  <c r="F597" i="3" s="1"/>
  <c r="E1263" i="3"/>
  <c r="F1263" i="3" s="1"/>
  <c r="E1085" i="3"/>
  <c r="F1085" i="3" s="1"/>
  <c r="E1428" i="3"/>
  <c r="F1428" i="3" s="1"/>
  <c r="E712" i="3"/>
  <c r="F712" i="3" s="1"/>
  <c r="E786" i="3"/>
  <c r="F786" i="3" s="1"/>
  <c r="E1043" i="3"/>
  <c r="F1043" i="3" s="1"/>
  <c r="E275" i="3"/>
  <c r="F275" i="3" s="1"/>
  <c r="E211" i="3"/>
  <c r="F211" i="3" s="1"/>
  <c r="E894" i="3"/>
  <c r="F894" i="3" s="1"/>
  <c r="E934" i="3"/>
  <c r="F934" i="3" s="1"/>
  <c r="F1511" i="3"/>
  <c r="E1344" i="3"/>
  <c r="F1344" i="3" s="1"/>
  <c r="E1198" i="3"/>
  <c r="F1198" i="3" s="1"/>
  <c r="E511" i="3"/>
  <c r="F511" i="3" s="1"/>
  <c r="E286" i="3"/>
  <c r="F286" i="3" s="1"/>
  <c r="E108" i="3"/>
  <c r="F108" i="3" s="1"/>
  <c r="E255" i="3"/>
  <c r="F255" i="3" s="1"/>
  <c r="E564" i="3"/>
  <c r="F564" i="3" s="1"/>
  <c r="E198" i="3"/>
  <c r="F198" i="3" s="1"/>
  <c r="E298" i="3"/>
  <c r="F298" i="3" s="1"/>
  <c r="E59" i="3"/>
  <c r="F59" i="3" s="1"/>
  <c r="E61" i="3"/>
  <c r="F61" i="3" s="1"/>
  <c r="E63" i="3"/>
  <c r="F63" i="3" s="1"/>
  <c r="E65" i="3"/>
  <c r="F65" i="3" s="1"/>
  <c r="E522" i="3"/>
  <c r="F522" i="3" s="1"/>
  <c r="E343" i="3"/>
  <c r="F343" i="3" s="1"/>
  <c r="E924" i="3"/>
  <c r="F924" i="3" s="1"/>
  <c r="E278" i="3"/>
  <c r="F278" i="3" s="1"/>
  <c r="E431" i="3"/>
  <c r="F431" i="3" s="1"/>
  <c r="E157" i="3"/>
  <c r="F157" i="3" s="1"/>
  <c r="E88" i="3"/>
  <c r="F88" i="3" s="1"/>
  <c r="F52" i="3"/>
  <c r="F55" i="3"/>
  <c r="F58" i="3"/>
  <c r="B102" i="3"/>
  <c r="C102" i="3"/>
  <c r="E102" i="3"/>
  <c r="F102" i="3" s="1"/>
  <c r="B271" i="3"/>
  <c r="B629" i="3"/>
  <c r="C629" i="3"/>
  <c r="B307" i="3"/>
  <c r="C307" i="3"/>
  <c r="B243" i="3"/>
  <c r="B313" i="3"/>
  <c r="C313" i="3"/>
  <c r="A535" i="3"/>
  <c r="B1165" i="3"/>
  <c r="C1165" i="3"/>
  <c r="B685" i="3"/>
  <c r="C685" i="3"/>
  <c r="B1250" i="3"/>
  <c r="C1250" i="3"/>
  <c r="B1054" i="3"/>
  <c r="C1054" i="3"/>
  <c r="B719" i="3"/>
  <c r="C719" i="3"/>
  <c r="B1108" i="3"/>
  <c r="B535" i="3" l="1"/>
  <c r="B534" i="3"/>
  <c r="E1165" i="3"/>
  <c r="F1165" i="3" s="1"/>
  <c r="E307" i="3"/>
  <c r="F307" i="3" s="1"/>
  <c r="E719" i="3"/>
  <c r="F719" i="3" s="1"/>
  <c r="E1054" i="3"/>
  <c r="F1054" i="3" s="1"/>
  <c r="E685" i="3"/>
  <c r="F685" i="3" s="1"/>
  <c r="E313" i="3"/>
  <c r="F313" i="3" s="1"/>
  <c r="E1250" i="3"/>
  <c r="F1250" i="3" s="1"/>
  <c r="E629" i="3"/>
  <c r="F629" i="3" s="1"/>
  <c r="C662" i="3" l="1"/>
  <c r="B662" i="3"/>
  <c r="C370" i="3"/>
  <c r="B370" i="3"/>
  <c r="C346" i="3"/>
  <c r="B346" i="3"/>
  <c r="C1096" i="3"/>
  <c r="B1096" i="3"/>
  <c r="C309" i="3"/>
  <c r="B309" i="3"/>
  <c r="C1108" i="3"/>
  <c r="C909" i="3"/>
  <c r="B909" i="3"/>
  <c r="B265" i="3"/>
  <c r="C265" i="3"/>
  <c r="B817" i="3"/>
  <c r="C817" i="3"/>
  <c r="E1108" i="3" l="1"/>
  <c r="F1108" i="3" s="1"/>
  <c r="E309" i="3"/>
  <c r="F309" i="3" s="1"/>
  <c r="E346" i="3"/>
  <c r="F346" i="3" s="1"/>
  <c r="E662" i="3"/>
  <c r="F662" i="3" s="1"/>
  <c r="E1096" i="3"/>
  <c r="F1096" i="3" s="1"/>
  <c r="E817" i="3"/>
  <c r="F817" i="3" s="1"/>
  <c r="E909" i="3"/>
  <c r="F909" i="3" s="1"/>
  <c r="E535" i="3"/>
  <c r="F535" i="3" s="1"/>
  <c r="E265" i="3"/>
  <c r="F265" i="3" s="1"/>
  <c r="E370" i="3"/>
  <c r="F370" i="3" s="1"/>
  <c r="D331" i="3"/>
  <c r="B169" i="3"/>
  <c r="C169" i="3"/>
  <c r="B113" i="3"/>
  <c r="C113" i="3"/>
  <c r="E113" i="3" l="1"/>
  <c r="F113" i="3" s="1"/>
  <c r="E534" i="3"/>
  <c r="F534" i="3" s="1"/>
  <c r="E169" i="3"/>
  <c r="F169" i="3" s="1"/>
  <c r="B259" i="3"/>
  <c r="B349" i="3"/>
  <c r="E259" i="3" l="1"/>
  <c r="F259" i="3" s="1"/>
  <c r="E349" i="3"/>
  <c r="F349" i="3" s="1"/>
  <c r="B335" i="3"/>
  <c r="B593" i="3"/>
  <c r="C593" i="3"/>
  <c r="B1155" i="3"/>
  <c r="C1155" i="3"/>
  <c r="B1063" i="3"/>
  <c r="C1063" i="3"/>
  <c r="B1223" i="3"/>
  <c r="C1223" i="3"/>
  <c r="B762" i="3"/>
  <c r="E1223" i="3" l="1"/>
  <c r="F1223" i="3" s="1"/>
  <c r="E1063" i="3"/>
  <c r="F1063" i="3" s="1"/>
  <c r="E593" i="3"/>
  <c r="F593" i="3" s="1"/>
  <c r="E1155" i="3"/>
  <c r="F1155" i="3" s="1"/>
  <c r="B115" i="3"/>
  <c r="B143" i="3"/>
  <c r="B997" i="3"/>
  <c r="B660" i="3"/>
  <c r="C1071" i="3"/>
  <c r="B1071" i="3"/>
  <c r="C828" i="3"/>
  <c r="B828" i="3"/>
  <c r="C487" i="3"/>
  <c r="B487" i="3"/>
  <c r="C372" i="3"/>
  <c r="B372" i="3"/>
  <c r="B562" i="3"/>
  <c r="B697" i="3"/>
  <c r="B726" i="3"/>
  <c r="B867" i="3"/>
  <c r="B906" i="3"/>
  <c r="B664" i="3"/>
  <c r="B592" i="3"/>
  <c r="B624" i="3"/>
  <c r="B1017" i="3"/>
  <c r="B756" i="3"/>
  <c r="B1488" i="3"/>
  <c r="B1162" i="3"/>
  <c r="B881" i="3"/>
  <c r="B1137" i="3"/>
  <c r="B820" i="3"/>
  <c r="B1011" i="3"/>
  <c r="B857" i="3"/>
  <c r="B781" i="3"/>
  <c r="B1275" i="3"/>
  <c r="B585" i="3"/>
  <c r="B950" i="3"/>
  <c r="E950" i="3"/>
  <c r="F950" i="3" s="1"/>
  <c r="C1468" i="3"/>
  <c r="B1468" i="3"/>
  <c r="C793" i="3"/>
  <c r="B793" i="3"/>
  <c r="C763" i="3"/>
  <c r="B763" i="3"/>
  <c r="C1110" i="3"/>
  <c r="B1110" i="3"/>
  <c r="B381" i="3"/>
  <c r="B606" i="3"/>
  <c r="B628" i="3"/>
  <c r="B725" i="3"/>
  <c r="B665" i="3"/>
  <c r="B480" i="3"/>
  <c r="E1209" i="3"/>
  <c r="F1209" i="3" s="1"/>
  <c r="B1209" i="3"/>
  <c r="E257" i="3"/>
  <c r="F257" i="3" s="1"/>
  <c r="B257" i="3"/>
  <c r="E1196" i="3"/>
  <c r="F1196" i="3" s="1"/>
  <c r="B1196" i="3"/>
  <c r="E823" i="3"/>
  <c r="F823" i="3" s="1"/>
  <c r="B823" i="3"/>
  <c r="E636" i="3"/>
  <c r="F636" i="3" s="1"/>
  <c r="B636" i="3"/>
  <c r="E470" i="3"/>
  <c r="F470" i="3" s="1"/>
  <c r="B470" i="3"/>
  <c r="E673" i="3"/>
  <c r="F673" i="3" s="1"/>
  <c r="B673" i="3"/>
  <c r="E217" i="3"/>
  <c r="F217" i="3" s="1"/>
  <c r="B217" i="3"/>
  <c r="E409" i="3"/>
  <c r="F409" i="3" s="1"/>
  <c r="B409" i="3"/>
  <c r="E516" i="3"/>
  <c r="F516" i="3" s="1"/>
  <c r="B516" i="3"/>
  <c r="E248" i="3"/>
  <c r="F248" i="3" s="1"/>
  <c r="B248" i="3"/>
  <c r="B1231" i="3"/>
  <c r="B1335" i="3"/>
  <c r="B1349" i="3"/>
  <c r="B1217" i="3"/>
  <c r="E763" i="3" l="1"/>
  <c r="F763" i="3" s="1"/>
  <c r="E1468" i="3"/>
  <c r="F1468" i="3" s="1"/>
  <c r="E660" i="3"/>
  <c r="F660" i="3" s="1"/>
  <c r="E1488" i="3"/>
  <c r="F1488" i="3" s="1"/>
  <c r="E624" i="3"/>
  <c r="F624" i="3" s="1"/>
  <c r="E372" i="3"/>
  <c r="F372" i="3" s="1"/>
  <c r="E828" i="3"/>
  <c r="F828" i="3" s="1"/>
  <c r="E857" i="3"/>
  <c r="F857" i="3" s="1"/>
  <c r="E1137" i="3"/>
  <c r="F1137" i="3" s="1"/>
  <c r="E1110" i="3"/>
  <c r="F1110" i="3" s="1"/>
  <c r="E793" i="3"/>
  <c r="F793" i="3" s="1"/>
  <c r="E1011" i="3"/>
  <c r="F1011" i="3" s="1"/>
  <c r="E881" i="3"/>
  <c r="F881" i="3" s="1"/>
  <c r="E756" i="3"/>
  <c r="F756" i="3" s="1"/>
  <c r="E592" i="3"/>
  <c r="F592" i="3" s="1"/>
  <c r="E487" i="3"/>
  <c r="F487" i="3" s="1"/>
  <c r="E1071" i="3"/>
  <c r="F1071" i="3" s="1"/>
  <c r="E820" i="3"/>
  <c r="F820" i="3" s="1"/>
  <c r="E1162" i="3"/>
  <c r="F1162" i="3" s="1"/>
  <c r="E1017" i="3"/>
  <c r="F1017" i="3" s="1"/>
  <c r="E664" i="3"/>
  <c r="F664" i="3" s="1"/>
  <c r="E115" i="3"/>
  <c r="F115" i="3" s="1"/>
  <c r="A559" i="3"/>
  <c r="B295" i="3"/>
  <c r="B1117" i="3"/>
  <c r="A236" i="3"/>
  <c r="A151" i="3"/>
  <c r="B153" i="3"/>
  <c r="B152" i="3" l="1"/>
  <c r="B151" i="3"/>
  <c r="B945" i="3"/>
  <c r="C945" i="3"/>
  <c r="B1003" i="3"/>
  <c r="C1003" i="3"/>
  <c r="B555" i="3"/>
  <c r="C555" i="3"/>
  <c r="E38" i="3"/>
  <c r="F38" i="3" s="1"/>
  <c r="B38" i="3"/>
  <c r="E37" i="3"/>
  <c r="F37" i="3" s="1"/>
  <c r="B37" i="3"/>
  <c r="E36" i="3"/>
  <c r="F36" i="3" s="1"/>
  <c r="B36" i="3"/>
  <c r="E35" i="3"/>
  <c r="F35" i="3" s="1"/>
  <c r="B35" i="3"/>
  <c r="E34" i="3"/>
  <c r="F34" i="3" s="1"/>
  <c r="C34" i="3"/>
  <c r="B34" i="3"/>
  <c r="E70" i="3"/>
  <c r="F70" i="3" s="1"/>
  <c r="C70" i="3"/>
  <c r="B70" i="3"/>
  <c r="E138" i="3"/>
  <c r="F138" i="3" s="1"/>
  <c r="C138" i="3"/>
  <c r="B138" i="3"/>
  <c r="B465" i="3"/>
  <c r="C465" i="3"/>
  <c r="B375" i="3"/>
  <c r="A375" i="3"/>
  <c r="B93" i="3"/>
  <c r="A93" i="3"/>
  <c r="B1190" i="3"/>
  <c r="C1190" i="3"/>
  <c r="B794" i="3"/>
  <c r="C794" i="3"/>
  <c r="B159" i="3"/>
  <c r="C159" i="3"/>
  <c r="B83" i="3"/>
  <c r="C83" i="3"/>
  <c r="B874" i="3"/>
  <c r="C874" i="3"/>
  <c r="B499" i="3"/>
  <c r="A499" i="3"/>
  <c r="A749" i="3"/>
  <c r="B749" i="3"/>
  <c r="E83" i="3" l="1"/>
  <c r="F83" i="3" s="1"/>
  <c r="E794" i="3"/>
  <c r="F794" i="3" s="1"/>
  <c r="E555" i="3"/>
  <c r="F555" i="3" s="1"/>
  <c r="E945" i="3"/>
  <c r="F945" i="3" s="1"/>
  <c r="E465" i="3"/>
  <c r="F465" i="3" s="1"/>
  <c r="E874" i="3"/>
  <c r="F874" i="3" s="1"/>
  <c r="E159" i="3"/>
  <c r="F159" i="3" s="1"/>
  <c r="E1190" i="3"/>
  <c r="F1190" i="3" s="1"/>
  <c r="E1003" i="3"/>
  <c r="F1003" i="3" s="1"/>
  <c r="E153" i="3"/>
  <c r="F153" i="3" s="1"/>
  <c r="B916" i="3"/>
  <c r="C916" i="3"/>
  <c r="B186" i="3"/>
  <c r="C186" i="3"/>
  <c r="B1174" i="3"/>
  <c r="C1174" i="3"/>
  <c r="E287" i="3"/>
  <c r="F287" i="3" s="1"/>
  <c r="C287" i="3"/>
  <c r="B287" i="3"/>
  <c r="E994" i="3"/>
  <c r="F994" i="3" s="1"/>
  <c r="C994" i="3"/>
  <c r="B994" i="3"/>
  <c r="E536" i="3"/>
  <c r="F536" i="3" s="1"/>
  <c r="C536" i="3"/>
  <c r="B536" i="3"/>
  <c r="E1322" i="3"/>
  <c r="F1322" i="3" s="1"/>
  <c r="C1322" i="3"/>
  <c r="B1322" i="3"/>
  <c r="E605" i="3"/>
  <c r="F605" i="3" s="1"/>
  <c r="C605" i="3"/>
  <c r="B605" i="3"/>
  <c r="E1051" i="3"/>
  <c r="F1051" i="3" s="1"/>
  <c r="C1051" i="3"/>
  <c r="B1051" i="3"/>
  <c r="C633" i="3"/>
  <c r="B633" i="3"/>
  <c r="C1119" i="3"/>
  <c r="B1119" i="3"/>
  <c r="C1431" i="3"/>
  <c r="B1431" i="3"/>
  <c r="C1264" i="3"/>
  <c r="B1264" i="3"/>
  <c r="C1312" i="3"/>
  <c r="B1312" i="3"/>
  <c r="C1068" i="3"/>
  <c r="B1068" i="3"/>
  <c r="C742" i="3"/>
  <c r="B742" i="3"/>
  <c r="C808" i="3"/>
  <c r="B808" i="3"/>
  <c r="C1410" i="3"/>
  <c r="B1410" i="3"/>
  <c r="C1343" i="3"/>
  <c r="B1343" i="3"/>
  <c r="C1433" i="3"/>
  <c r="B1433" i="3"/>
  <c r="C1360" i="3"/>
  <c r="B1360" i="3"/>
  <c r="C877" i="3"/>
  <c r="B877" i="3"/>
  <c r="C1391" i="3"/>
  <c r="B1391" i="3"/>
  <c r="C1345" i="3"/>
  <c r="B1345" i="3"/>
  <c r="C1180" i="3"/>
  <c r="B1180" i="3"/>
  <c r="C1029" i="3"/>
  <c r="B1029" i="3"/>
  <c r="C972" i="3"/>
  <c r="B972" i="3"/>
  <c r="C303" i="3"/>
  <c r="B303" i="3"/>
  <c r="C638" i="3"/>
  <c r="B638" i="3"/>
  <c r="C904" i="3"/>
  <c r="B904" i="3"/>
  <c r="C163" i="3"/>
  <c r="B163" i="3"/>
  <c r="C437" i="3"/>
  <c r="B437" i="3"/>
  <c r="C84" i="3"/>
  <c r="B84" i="3"/>
  <c r="C1144" i="3"/>
  <c r="B1144" i="3"/>
  <c r="C1427" i="3"/>
  <c r="B1427" i="3"/>
  <c r="C1426" i="3"/>
  <c r="B1426" i="3"/>
  <c r="C1386" i="3"/>
  <c r="B1386" i="3"/>
  <c r="C1385" i="3"/>
  <c r="B1385" i="3"/>
  <c r="C1384" i="3"/>
  <c r="B1384" i="3"/>
  <c r="C1262" i="3"/>
  <c r="B1262" i="3"/>
  <c r="C1261" i="3"/>
  <c r="B1261" i="3"/>
  <c r="C849" i="3"/>
  <c r="B849" i="3"/>
  <c r="C338" i="3"/>
  <c r="B338" i="3"/>
  <c r="C769" i="3"/>
  <c r="B769" i="3"/>
  <c r="E728" i="3"/>
  <c r="F728" i="3" s="1"/>
  <c r="C728" i="3"/>
  <c r="B728" i="3"/>
  <c r="E82" i="3"/>
  <c r="F82" i="3" s="1"/>
  <c r="C82" i="3"/>
  <c r="B82" i="3"/>
  <c r="E120" i="3"/>
  <c r="F120" i="3" s="1"/>
  <c r="C120" i="3"/>
  <c r="B120" i="3"/>
  <c r="C486" i="3"/>
  <c r="B486" i="3"/>
  <c r="C326" i="3"/>
  <c r="B326" i="3"/>
  <c r="C130" i="3"/>
  <c r="B130" i="3"/>
  <c r="C604" i="3"/>
  <c r="B604" i="3"/>
  <c r="C798" i="3"/>
  <c r="B798" i="3"/>
  <c r="C968" i="3"/>
  <c r="B968" i="3"/>
  <c r="C931" i="3"/>
  <c r="B931" i="3"/>
  <c r="C1158" i="3"/>
  <c r="B1158" i="3"/>
  <c r="C979" i="3"/>
  <c r="B979" i="3"/>
  <c r="C404" i="3"/>
  <c r="B404" i="3"/>
  <c r="C262" i="3"/>
  <c r="B262" i="3"/>
  <c r="C272" i="3"/>
  <c r="B272" i="3"/>
  <c r="C427" i="3"/>
  <c r="B427" i="3"/>
  <c r="C1308" i="3"/>
  <c r="B1308" i="3"/>
  <c r="C1401" i="3"/>
  <c r="B1401" i="3"/>
  <c r="C1279" i="3"/>
  <c r="B1279" i="3"/>
  <c r="C1487" i="3"/>
  <c r="B1487" i="3"/>
  <c r="C1452" i="3"/>
  <c r="B1452" i="3"/>
  <c r="C1445" i="3"/>
  <c r="B1445" i="3"/>
  <c r="C1330" i="3"/>
  <c r="B1330" i="3"/>
  <c r="C688" i="3"/>
  <c r="B688" i="3"/>
  <c r="C123" i="3"/>
  <c r="B123" i="3"/>
  <c r="C77" i="3"/>
  <c r="B77" i="3"/>
  <c r="C331" i="3"/>
  <c r="B331" i="3"/>
  <c r="C179" i="3"/>
  <c r="B179" i="3"/>
  <c r="C450" i="3"/>
  <c r="B450" i="3"/>
  <c r="C94" i="3"/>
  <c r="B94" i="3"/>
  <c r="C184" i="3"/>
  <c r="B184" i="3"/>
  <c r="C69" i="3"/>
  <c r="B69" i="3"/>
  <c r="C75" i="3"/>
  <c r="B75" i="3"/>
  <c r="C127" i="3"/>
  <c r="B127" i="3"/>
  <c r="C78" i="3"/>
  <c r="B78" i="3"/>
  <c r="C350" i="3"/>
  <c r="B350" i="3"/>
  <c r="C1053" i="3"/>
  <c r="B1053" i="3"/>
  <c r="E51" i="3"/>
  <c r="D51" i="3"/>
  <c r="C51" i="3"/>
  <c r="B51" i="3"/>
  <c r="E50" i="3"/>
  <c r="D50" i="3"/>
  <c r="C50" i="3"/>
  <c r="B50" i="3"/>
  <c r="E49" i="3"/>
  <c r="D49" i="3"/>
  <c r="C49" i="3"/>
  <c r="B49" i="3"/>
  <c r="E48" i="3"/>
  <c r="D48" i="3"/>
  <c r="C48" i="3"/>
  <c r="B48" i="3"/>
  <c r="E47" i="3"/>
  <c r="D47" i="3"/>
  <c r="C47" i="3"/>
  <c r="B47" i="3"/>
  <c r="E915" i="3"/>
  <c r="F915" i="3" s="1"/>
  <c r="C915" i="3"/>
  <c r="B915" i="3"/>
  <c r="C757" i="3"/>
  <c r="B757" i="3"/>
  <c r="C274" i="3"/>
  <c r="B274" i="3"/>
  <c r="C230" i="3"/>
  <c r="B230" i="3"/>
  <c r="C258" i="3"/>
  <c r="B258" i="3"/>
  <c r="C345" i="3"/>
  <c r="B345" i="3"/>
  <c r="C565" i="3"/>
  <c r="B565" i="3"/>
  <c r="C1295" i="3"/>
  <c r="B1295" i="3"/>
  <c r="C1276" i="3"/>
  <c r="B1276" i="3"/>
  <c r="C1243" i="3"/>
  <c r="B1243" i="3"/>
  <c r="C1420" i="3"/>
  <c r="B1420" i="3"/>
  <c r="C1408" i="3"/>
  <c r="B1408" i="3"/>
  <c r="C1310" i="3"/>
  <c r="B1310" i="3"/>
  <c r="C1432" i="3"/>
  <c r="B1432" i="3"/>
  <c r="C1497" i="3"/>
  <c r="B1497" i="3"/>
  <c r="C1219" i="3"/>
  <c r="B1219" i="3"/>
  <c r="C1035" i="3"/>
  <c r="B1035" i="3"/>
  <c r="C561" i="3"/>
  <c r="B561" i="3"/>
  <c r="C1415" i="3"/>
  <c r="B1415" i="3"/>
  <c r="C1018" i="3"/>
  <c r="B1018" i="3"/>
  <c r="C1405" i="3"/>
  <c r="B1405" i="3"/>
  <c r="C1208" i="3"/>
  <c r="B1208" i="3"/>
  <c r="C1257" i="3"/>
  <c r="B1257" i="3"/>
  <c r="C1462" i="3"/>
  <c r="B1462" i="3"/>
  <c r="C1278" i="3"/>
  <c r="B1278" i="3"/>
  <c r="C1087" i="3"/>
  <c r="B1087" i="3"/>
  <c r="C1150" i="3"/>
  <c r="B1150" i="3"/>
  <c r="C1471" i="3"/>
  <c r="B1471" i="3"/>
  <c r="C1479" i="3"/>
  <c r="B1479" i="3"/>
  <c r="C1390" i="3"/>
  <c r="B1390" i="3"/>
  <c r="C713" i="3"/>
  <c r="B713" i="3"/>
  <c r="C1123" i="3"/>
  <c r="B1123" i="3"/>
  <c r="C869" i="3"/>
  <c r="B869" i="3"/>
  <c r="C472" i="3"/>
  <c r="B472" i="3"/>
  <c r="C183" i="3"/>
  <c r="B183" i="3"/>
  <c r="C1337" i="3"/>
  <c r="B1337" i="3"/>
  <c r="C378" i="3"/>
  <c r="B378" i="3"/>
  <c r="C754" i="3"/>
  <c r="B754" i="3"/>
  <c r="C118" i="3"/>
  <c r="B118" i="3"/>
  <c r="C1007" i="3"/>
  <c r="B1007" i="3"/>
  <c r="E1249" i="3"/>
  <c r="F1249" i="3" s="1"/>
  <c r="C1249" i="3"/>
  <c r="B1249" i="3"/>
  <c r="E332" i="3"/>
  <c r="F332" i="3" s="1"/>
  <c r="C332" i="3"/>
  <c r="B332" i="3"/>
  <c r="E512" i="3"/>
  <c r="F512" i="3" s="1"/>
  <c r="C512" i="3"/>
  <c r="B512" i="3"/>
  <c r="E1441" i="3"/>
  <c r="F1441" i="3" s="1"/>
  <c r="C1441" i="3"/>
  <c r="B1441" i="3"/>
  <c r="C1358" i="3"/>
  <c r="B1358" i="3"/>
  <c r="C723" i="3"/>
  <c r="B723" i="3"/>
  <c r="C129" i="3"/>
  <c r="B129" i="3"/>
  <c r="C449" i="3"/>
  <c r="B449" i="3"/>
  <c r="C991" i="3"/>
  <c r="B991" i="3"/>
  <c r="C1019" i="3"/>
  <c r="B1019" i="3"/>
  <c r="C1101" i="3"/>
  <c r="B1101" i="3"/>
  <c r="C958" i="3"/>
  <c r="B958" i="3"/>
  <c r="C1186" i="3"/>
  <c r="B1186" i="3"/>
  <c r="C573" i="3"/>
  <c r="B573" i="3"/>
  <c r="C503" i="3"/>
  <c r="B503" i="3"/>
  <c r="C872" i="3"/>
  <c r="B872" i="3"/>
  <c r="C1226" i="3"/>
  <c r="B1226" i="3"/>
  <c r="C810" i="3"/>
  <c r="B810" i="3"/>
  <c r="C1104" i="3"/>
  <c r="B1104" i="3"/>
  <c r="C1224" i="3"/>
  <c r="B1224" i="3"/>
  <c r="C1371" i="3"/>
  <c r="B1371" i="3"/>
  <c r="C946" i="3"/>
  <c r="B946" i="3"/>
  <c r="C659" i="3"/>
  <c r="B659" i="3"/>
  <c r="C402" i="3"/>
  <c r="B402" i="3"/>
  <c r="C703" i="3"/>
  <c r="B703" i="3"/>
  <c r="E46" i="3"/>
  <c r="D46" i="3"/>
  <c r="C46" i="3"/>
  <c r="B46" i="3"/>
  <c r="E45" i="3"/>
  <c r="D45" i="3"/>
  <c r="C45" i="3"/>
  <c r="B45" i="3"/>
  <c r="E44" i="3"/>
  <c r="D44" i="3"/>
  <c r="C44" i="3"/>
  <c r="B44" i="3"/>
  <c r="E43" i="3"/>
  <c r="D43" i="3"/>
  <c r="C43" i="3"/>
  <c r="B43" i="3"/>
  <c r="E42" i="3"/>
  <c r="D42" i="3"/>
  <c r="C42" i="3"/>
  <c r="B42" i="3"/>
  <c r="E41" i="3"/>
  <c r="D41" i="3"/>
  <c r="C41" i="3"/>
  <c r="B41" i="3"/>
  <c r="E40" i="3"/>
  <c r="D40" i="3"/>
  <c r="C40" i="3"/>
  <c r="B40" i="3"/>
  <c r="E79" i="3"/>
  <c r="D79" i="3"/>
  <c r="C79" i="3"/>
  <c r="B79" i="3"/>
  <c r="E234" i="3"/>
  <c r="D234" i="3"/>
  <c r="C234" i="3"/>
  <c r="B234" i="3"/>
  <c r="C650" i="3"/>
  <c r="B650" i="3"/>
  <c r="C686" i="3"/>
  <c r="B686" i="3"/>
  <c r="C618" i="3"/>
  <c r="B618" i="3"/>
  <c r="C215" i="3"/>
  <c r="B215" i="3"/>
  <c r="C139" i="3"/>
  <c r="B139" i="3"/>
  <c r="C137" i="3"/>
  <c r="B137" i="3"/>
  <c r="C247" i="3"/>
  <c r="B247" i="3"/>
  <c r="C416" i="3"/>
  <c r="B416" i="3"/>
  <c r="C905" i="3"/>
  <c r="B905" i="3"/>
  <c r="C961" i="3"/>
  <c r="B961" i="3"/>
  <c r="C865" i="3"/>
  <c r="B865" i="3"/>
  <c r="C971" i="3"/>
  <c r="B971" i="3"/>
  <c r="C645" i="3"/>
  <c r="B645" i="3"/>
  <c r="C496" i="3"/>
  <c r="B496" i="3"/>
  <c r="E39" i="3"/>
  <c r="F39" i="3" s="1"/>
  <c r="C39" i="3"/>
  <c r="B39" i="3"/>
  <c r="C868" i="3"/>
  <c r="B868" i="3"/>
  <c r="C1032" i="3"/>
  <c r="B1032" i="3"/>
  <c r="C981" i="3"/>
  <c r="B981" i="3"/>
  <c r="C1272" i="3"/>
  <c r="B1272" i="3"/>
  <c r="C482" i="3"/>
  <c r="B482" i="3"/>
  <c r="C876" i="3"/>
  <c r="B876" i="3"/>
  <c r="C764" i="3"/>
  <c r="B764" i="3"/>
  <c r="C843" i="3"/>
  <c r="B843" i="3"/>
  <c r="C1107" i="3"/>
  <c r="B1107" i="3"/>
  <c r="C1042" i="3"/>
  <c r="B1042" i="3"/>
  <c r="C1489" i="3"/>
  <c r="B1489" i="3"/>
  <c r="C732" i="3"/>
  <c r="B732" i="3"/>
  <c r="C666" i="3"/>
  <c r="B666" i="3"/>
  <c r="C577" i="3"/>
  <c r="B577" i="3"/>
  <c r="C1159" i="3"/>
  <c r="B1159" i="3"/>
  <c r="C1016" i="3"/>
  <c r="B1016" i="3"/>
  <c r="C965" i="3"/>
  <c r="B965" i="3"/>
  <c r="C1129" i="3"/>
  <c r="B1129" i="3"/>
  <c r="C1207" i="3"/>
  <c r="B1207" i="3"/>
  <c r="C1238" i="3"/>
  <c r="B1238" i="3"/>
  <c r="C1256" i="3"/>
  <c r="B1256" i="3"/>
  <c r="C788" i="3"/>
  <c r="B788" i="3"/>
  <c r="C1090" i="3"/>
  <c r="B1090" i="3"/>
  <c r="C1228" i="3"/>
  <c r="B1228" i="3"/>
  <c r="C1157" i="3"/>
  <c r="B1157" i="3"/>
  <c r="E927" i="3"/>
  <c r="F927" i="3" s="1"/>
  <c r="C927" i="3"/>
  <c r="B927" i="3"/>
  <c r="E1414" i="3"/>
  <c r="F1414" i="3" s="1"/>
  <c r="C1414" i="3"/>
  <c r="B1414" i="3"/>
  <c r="E1245" i="3"/>
  <c r="F1245" i="3" s="1"/>
  <c r="C1245" i="3"/>
  <c r="B1245" i="3"/>
  <c r="E1491" i="3"/>
  <c r="F1491" i="3" s="1"/>
  <c r="C1491" i="3"/>
  <c r="B1491" i="3"/>
  <c r="E1265" i="3"/>
  <c r="F1265" i="3" s="1"/>
  <c r="C1265" i="3"/>
  <c r="B1265" i="3"/>
  <c r="E545" i="3"/>
  <c r="F545" i="3" s="1"/>
  <c r="C545" i="3"/>
  <c r="B545" i="3"/>
  <c r="C1122" i="3"/>
  <c r="B1122" i="3"/>
  <c r="C746" i="3"/>
  <c r="B746" i="3"/>
  <c r="C1367" i="3"/>
  <c r="B1367" i="3"/>
  <c r="C410" i="3"/>
  <c r="B410" i="3"/>
  <c r="C328" i="3"/>
  <c r="B328" i="3"/>
  <c r="C955" i="3"/>
  <c r="B955" i="3"/>
  <c r="C507" i="3"/>
  <c r="B507" i="3"/>
  <c r="C962" i="3"/>
  <c r="B962" i="3"/>
  <c r="C556" i="3"/>
  <c r="B556" i="3"/>
  <c r="C649" i="3"/>
  <c r="B649" i="3"/>
  <c r="C1255" i="3"/>
  <c r="B1255" i="3"/>
  <c r="C821" i="3"/>
  <c r="B821" i="3"/>
  <c r="C1430" i="3"/>
  <c r="B1430" i="3"/>
  <c r="C680" i="3"/>
  <c r="B680" i="3"/>
  <c r="C704" i="3"/>
  <c r="B704" i="3"/>
  <c r="C619" i="3"/>
  <c r="B619" i="3"/>
  <c r="C826" i="3"/>
  <c r="B826" i="3"/>
  <c r="C926" i="3"/>
  <c r="B926" i="3"/>
  <c r="C1313" i="3"/>
  <c r="B1313" i="3"/>
  <c r="C1449" i="3"/>
  <c r="B1449" i="3"/>
  <c r="C1350" i="3"/>
  <c r="B1350" i="3"/>
  <c r="C964" i="3"/>
  <c r="B964" i="3"/>
  <c r="C337" i="3"/>
  <c r="B337" i="3"/>
  <c r="C750" i="3"/>
  <c r="B750" i="3"/>
  <c r="C631" i="3"/>
  <c r="B631" i="3"/>
  <c r="C929" i="3"/>
  <c r="B929" i="3"/>
  <c r="C1277" i="3"/>
  <c r="B1277" i="3"/>
  <c r="C1185" i="3"/>
  <c r="B1185" i="3"/>
  <c r="C1166" i="3"/>
  <c r="B1166" i="3"/>
  <c r="C506" i="3"/>
  <c r="B506" i="3"/>
  <c r="C117" i="3"/>
  <c r="B117" i="3"/>
  <c r="C675" i="3"/>
  <c r="B675" i="3"/>
  <c r="C707" i="3"/>
  <c r="B707" i="3"/>
  <c r="C142" i="3"/>
  <c r="B142" i="3"/>
  <c r="C1328" i="3"/>
  <c r="B1328" i="3"/>
  <c r="C831" i="3"/>
  <c r="B831" i="3"/>
  <c r="C530" i="3"/>
  <c r="B530" i="3"/>
  <c r="C785" i="3"/>
  <c r="B785" i="3"/>
  <c r="E1061" i="3"/>
  <c r="F1061" i="3" s="1"/>
  <c r="C1061" i="3"/>
  <c r="B1061" i="3"/>
  <c r="C175" i="3"/>
  <c r="B175" i="3"/>
  <c r="C476" i="3"/>
  <c r="B476" i="3"/>
  <c r="C1325" i="3"/>
  <c r="B1325" i="3"/>
  <c r="C1216" i="3"/>
  <c r="B1216" i="3"/>
  <c r="C783" i="3"/>
  <c r="B783" i="3"/>
  <c r="C1084" i="3"/>
  <c r="B1084" i="3"/>
  <c r="C1383" i="3"/>
  <c r="B1383" i="3"/>
  <c r="C1184" i="3"/>
  <c r="B1184" i="3"/>
  <c r="C1183" i="3"/>
  <c r="B1183" i="3"/>
  <c r="C572" i="3"/>
  <c r="B572" i="3"/>
  <c r="C596" i="3"/>
  <c r="B596" i="3"/>
  <c r="C678" i="3"/>
  <c r="B678" i="3"/>
  <c r="C973" i="3"/>
  <c r="B973" i="3"/>
  <c r="C875" i="3"/>
  <c r="B875" i="3"/>
  <c r="C1021" i="3"/>
  <c r="B1021" i="3"/>
  <c r="C1203" i="3"/>
  <c r="B1203" i="3"/>
  <c r="C1212" i="3"/>
  <c r="B1212" i="3"/>
  <c r="C740" i="3"/>
  <c r="B740" i="3"/>
  <c r="C436" i="3"/>
  <c r="B436" i="3"/>
  <c r="C299" i="3"/>
  <c r="B299" i="3"/>
  <c r="C1109" i="3"/>
  <c r="B1109" i="3"/>
  <c r="C1365" i="3"/>
  <c r="B1365" i="3"/>
  <c r="C566" i="3"/>
  <c r="B566" i="3"/>
  <c r="C1126" i="3"/>
  <c r="B1126" i="3"/>
  <c r="C1447" i="3"/>
  <c r="B1447" i="3"/>
  <c r="C745" i="3"/>
  <c r="B745" i="3"/>
  <c r="C995" i="3"/>
  <c r="B995" i="3"/>
  <c r="C519" i="3"/>
  <c r="B519" i="3"/>
  <c r="C426" i="3"/>
  <c r="B426" i="3"/>
  <c r="C393" i="3"/>
  <c r="B393" i="3"/>
  <c r="C356" i="3"/>
  <c r="B356" i="3"/>
  <c r="C205" i="3"/>
  <c r="B205" i="3"/>
  <c r="F48" i="3" l="1"/>
  <c r="F51" i="3"/>
  <c r="F79" i="3"/>
  <c r="F42" i="3"/>
  <c r="F45" i="3"/>
  <c r="F47" i="3"/>
  <c r="F50" i="3"/>
  <c r="F234" i="3"/>
  <c r="F41" i="3"/>
  <c r="F44" i="3"/>
  <c r="F40" i="3"/>
  <c r="F43" i="3"/>
  <c r="F46" i="3"/>
  <c r="E1157" i="3"/>
  <c r="F1157" i="3" s="1"/>
  <c r="E1159" i="3"/>
  <c r="F1159" i="3" s="1"/>
  <c r="E482" i="3"/>
  <c r="F482" i="3" s="1"/>
  <c r="E961" i="3"/>
  <c r="F961" i="3" s="1"/>
  <c r="E1371" i="3"/>
  <c r="F1371" i="3" s="1"/>
  <c r="E1101" i="3"/>
  <c r="F1101" i="3" s="1"/>
  <c r="E1358" i="3"/>
  <c r="F1358" i="3" s="1"/>
  <c r="E183" i="3"/>
  <c r="F183" i="3" s="1"/>
  <c r="E1257" i="3"/>
  <c r="F1257" i="3" s="1"/>
  <c r="E1310" i="3"/>
  <c r="F1310" i="3" s="1"/>
  <c r="E1228" i="3"/>
  <c r="F1228" i="3" s="1"/>
  <c r="E1238" i="3"/>
  <c r="F1238" i="3" s="1"/>
  <c r="E577" i="3"/>
  <c r="F577" i="3" s="1"/>
  <c r="E843" i="3"/>
  <c r="F843" i="3" s="1"/>
  <c r="E1471" i="3"/>
  <c r="F1471" i="3" s="1"/>
  <c r="E1462" i="3"/>
  <c r="F1462" i="3" s="1"/>
  <c r="E1018" i="3"/>
  <c r="F1018" i="3" s="1"/>
  <c r="E1219" i="3"/>
  <c r="F1219" i="3" s="1"/>
  <c r="E1408" i="3"/>
  <c r="F1408" i="3" s="1"/>
  <c r="E1295" i="3"/>
  <c r="F1295" i="3" s="1"/>
  <c r="E757" i="3"/>
  <c r="F757" i="3" s="1"/>
  <c r="E1174" i="3"/>
  <c r="F1174" i="3" s="1"/>
  <c r="E152" i="3"/>
  <c r="F152" i="3" s="1"/>
  <c r="E1090" i="3"/>
  <c r="F1090" i="3" s="1"/>
  <c r="E1489" i="3"/>
  <c r="F1489" i="3" s="1"/>
  <c r="E868" i="3"/>
  <c r="F868" i="3" s="1"/>
  <c r="E137" i="3"/>
  <c r="F137" i="3" s="1"/>
  <c r="E659" i="3"/>
  <c r="F659" i="3" s="1"/>
  <c r="E503" i="3"/>
  <c r="F503" i="3" s="1"/>
  <c r="E129" i="3"/>
  <c r="F129" i="3" s="1"/>
  <c r="E378" i="3"/>
  <c r="F378" i="3" s="1"/>
  <c r="E1150" i="3"/>
  <c r="F1150" i="3" s="1"/>
  <c r="E1497" i="3"/>
  <c r="F1497" i="3" s="1"/>
  <c r="E205" i="3"/>
  <c r="F205" i="3" s="1"/>
  <c r="E393" i="3"/>
  <c r="F393" i="3" s="1"/>
  <c r="E519" i="3"/>
  <c r="F519" i="3" s="1"/>
  <c r="E745" i="3"/>
  <c r="F745" i="3" s="1"/>
  <c r="E1126" i="3"/>
  <c r="F1126" i="3" s="1"/>
  <c r="E1365" i="3"/>
  <c r="F1365" i="3" s="1"/>
  <c r="E299" i="3"/>
  <c r="F299" i="3" s="1"/>
  <c r="E740" i="3"/>
  <c r="F740" i="3" s="1"/>
  <c r="E1203" i="3"/>
  <c r="F1203" i="3" s="1"/>
  <c r="E875" i="3"/>
  <c r="F875" i="3" s="1"/>
  <c r="E678" i="3"/>
  <c r="F678" i="3" s="1"/>
  <c r="E572" i="3"/>
  <c r="F572" i="3" s="1"/>
  <c r="E1184" i="3"/>
  <c r="F1184" i="3" s="1"/>
  <c r="E1084" i="3"/>
  <c r="F1084" i="3" s="1"/>
  <c r="E1216" i="3"/>
  <c r="F1216" i="3" s="1"/>
  <c r="E476" i="3"/>
  <c r="F476" i="3" s="1"/>
  <c r="E530" i="3"/>
  <c r="F530" i="3" s="1"/>
  <c r="E1328" i="3"/>
  <c r="F1328" i="3" s="1"/>
  <c r="E707" i="3"/>
  <c r="F707" i="3" s="1"/>
  <c r="E117" i="3"/>
  <c r="F117" i="3" s="1"/>
  <c r="E1166" i="3"/>
  <c r="F1166" i="3" s="1"/>
  <c r="E1277" i="3"/>
  <c r="F1277" i="3" s="1"/>
  <c r="E631" i="3"/>
  <c r="F631" i="3" s="1"/>
  <c r="E337" i="3"/>
  <c r="F337" i="3" s="1"/>
  <c r="E1350" i="3"/>
  <c r="F1350" i="3" s="1"/>
  <c r="E1313" i="3"/>
  <c r="F1313" i="3" s="1"/>
  <c r="E826" i="3"/>
  <c r="F826" i="3" s="1"/>
  <c r="E704" i="3"/>
  <c r="F704" i="3" s="1"/>
  <c r="E1430" i="3"/>
  <c r="F1430" i="3" s="1"/>
  <c r="E1255" i="3"/>
  <c r="F1255" i="3" s="1"/>
  <c r="E556" i="3"/>
  <c r="F556" i="3" s="1"/>
  <c r="E507" i="3"/>
  <c r="F507" i="3" s="1"/>
  <c r="E328" i="3"/>
  <c r="F328" i="3" s="1"/>
  <c r="E1367" i="3"/>
  <c r="F1367" i="3" s="1"/>
  <c r="E1122" i="3"/>
  <c r="F1122" i="3" s="1"/>
  <c r="E788" i="3"/>
  <c r="F788" i="3" s="1"/>
  <c r="E1129" i="3"/>
  <c r="F1129" i="3" s="1"/>
  <c r="E1016" i="3"/>
  <c r="F1016" i="3" s="1"/>
  <c r="E732" i="3"/>
  <c r="F732" i="3" s="1"/>
  <c r="E1042" i="3"/>
  <c r="F1042" i="3" s="1"/>
  <c r="E876" i="3"/>
  <c r="F876" i="3" s="1"/>
  <c r="E1272" i="3"/>
  <c r="F1272" i="3" s="1"/>
  <c r="E1032" i="3"/>
  <c r="F1032" i="3" s="1"/>
  <c r="E645" i="3"/>
  <c r="F645" i="3" s="1"/>
  <c r="E865" i="3"/>
  <c r="F865" i="3" s="1"/>
  <c r="E905" i="3"/>
  <c r="F905" i="3" s="1"/>
  <c r="E247" i="3"/>
  <c r="F247" i="3" s="1"/>
  <c r="E139" i="3"/>
  <c r="F139" i="3" s="1"/>
  <c r="E618" i="3"/>
  <c r="F618" i="3" s="1"/>
  <c r="E650" i="3"/>
  <c r="F650" i="3" s="1"/>
  <c r="E402" i="3"/>
  <c r="F402" i="3" s="1"/>
  <c r="E946" i="3"/>
  <c r="F946" i="3" s="1"/>
  <c r="E1224" i="3"/>
  <c r="F1224" i="3" s="1"/>
  <c r="E810" i="3"/>
  <c r="F810" i="3" s="1"/>
  <c r="E872" i="3"/>
  <c r="F872" i="3" s="1"/>
  <c r="E573" i="3"/>
  <c r="F573" i="3" s="1"/>
  <c r="E958" i="3"/>
  <c r="F958" i="3" s="1"/>
  <c r="E1019" i="3"/>
  <c r="F1019" i="3" s="1"/>
  <c r="E449" i="3"/>
  <c r="F449" i="3" s="1"/>
  <c r="E723" i="3"/>
  <c r="F723" i="3" s="1"/>
  <c r="E1007" i="3"/>
  <c r="F1007" i="3" s="1"/>
  <c r="E754" i="3"/>
  <c r="F754" i="3" s="1"/>
  <c r="E1337" i="3"/>
  <c r="F1337" i="3" s="1"/>
  <c r="E472" i="3"/>
  <c r="F472" i="3" s="1"/>
  <c r="E1123" i="3"/>
  <c r="F1123" i="3" s="1"/>
  <c r="E1390" i="3"/>
  <c r="F1390" i="3" s="1"/>
  <c r="E1087" i="3"/>
  <c r="F1087" i="3" s="1"/>
  <c r="E1208" i="3"/>
  <c r="F1208" i="3" s="1"/>
  <c r="E561" i="3"/>
  <c r="F561" i="3" s="1"/>
  <c r="E1432" i="3"/>
  <c r="F1432" i="3" s="1"/>
  <c r="E1243" i="3"/>
  <c r="F1243" i="3" s="1"/>
  <c r="E345" i="3"/>
  <c r="F345" i="3" s="1"/>
  <c r="E230" i="3"/>
  <c r="F230" i="3" s="1"/>
  <c r="E916" i="3"/>
  <c r="F916" i="3" s="1"/>
  <c r="E151" i="3"/>
  <c r="F151" i="3" s="1"/>
  <c r="E356" i="3"/>
  <c r="F356" i="3" s="1"/>
  <c r="E426" i="3"/>
  <c r="F426" i="3" s="1"/>
  <c r="E995" i="3"/>
  <c r="F995" i="3" s="1"/>
  <c r="E1447" i="3"/>
  <c r="F1447" i="3" s="1"/>
  <c r="E566" i="3"/>
  <c r="F566" i="3" s="1"/>
  <c r="E1109" i="3"/>
  <c r="F1109" i="3" s="1"/>
  <c r="E436" i="3"/>
  <c r="F436" i="3" s="1"/>
  <c r="E1212" i="3"/>
  <c r="F1212" i="3" s="1"/>
  <c r="E1021" i="3"/>
  <c r="F1021" i="3" s="1"/>
  <c r="E973" i="3"/>
  <c r="F973" i="3" s="1"/>
  <c r="E596" i="3"/>
  <c r="F596" i="3" s="1"/>
  <c r="E1183" i="3"/>
  <c r="F1183" i="3" s="1"/>
  <c r="E1383" i="3"/>
  <c r="F1383" i="3" s="1"/>
  <c r="E783" i="3"/>
  <c r="F783" i="3" s="1"/>
  <c r="E1325" i="3"/>
  <c r="F1325" i="3" s="1"/>
  <c r="E175" i="3"/>
  <c r="F175" i="3" s="1"/>
  <c r="E785" i="3"/>
  <c r="F785" i="3" s="1"/>
  <c r="E831" i="3"/>
  <c r="F831" i="3" s="1"/>
  <c r="E142" i="3"/>
  <c r="F142" i="3" s="1"/>
  <c r="E675" i="3"/>
  <c r="F675" i="3" s="1"/>
  <c r="E506" i="3"/>
  <c r="F506" i="3" s="1"/>
  <c r="E1185" i="3"/>
  <c r="F1185" i="3" s="1"/>
  <c r="E929" i="3"/>
  <c r="F929" i="3" s="1"/>
  <c r="E750" i="3"/>
  <c r="F750" i="3" s="1"/>
  <c r="E964" i="3"/>
  <c r="F964" i="3" s="1"/>
  <c r="E1449" i="3"/>
  <c r="F1449" i="3" s="1"/>
  <c r="E926" i="3"/>
  <c r="F926" i="3" s="1"/>
  <c r="E619" i="3"/>
  <c r="F619" i="3" s="1"/>
  <c r="E680" i="3"/>
  <c r="F680" i="3" s="1"/>
  <c r="E821" i="3"/>
  <c r="F821" i="3" s="1"/>
  <c r="E649" i="3"/>
  <c r="F649" i="3" s="1"/>
  <c r="E962" i="3"/>
  <c r="F962" i="3" s="1"/>
  <c r="E955" i="3"/>
  <c r="F955" i="3" s="1"/>
  <c r="E410" i="3"/>
  <c r="F410" i="3" s="1"/>
  <c r="E746" i="3"/>
  <c r="F746" i="3" s="1"/>
  <c r="F49" i="3"/>
  <c r="E1053" i="3"/>
  <c r="F1053" i="3" s="1"/>
  <c r="E78" i="3"/>
  <c r="F78" i="3" s="1"/>
  <c r="E75" i="3"/>
  <c r="F75" i="3" s="1"/>
  <c r="E184" i="3"/>
  <c r="F184" i="3" s="1"/>
  <c r="E450" i="3"/>
  <c r="F450" i="3" s="1"/>
  <c r="E331" i="3"/>
  <c r="F331" i="3" s="1"/>
  <c r="E123" i="3"/>
  <c r="F123" i="3" s="1"/>
  <c r="E1330" i="3"/>
  <c r="F1330" i="3" s="1"/>
  <c r="E1452" i="3"/>
  <c r="F1452" i="3" s="1"/>
  <c r="E1279" i="3"/>
  <c r="F1279" i="3" s="1"/>
  <c r="E1308" i="3"/>
  <c r="F1308" i="3" s="1"/>
  <c r="E272" i="3"/>
  <c r="F272" i="3" s="1"/>
  <c r="E404" i="3"/>
  <c r="F404" i="3" s="1"/>
  <c r="E1158" i="3"/>
  <c r="F1158" i="3" s="1"/>
  <c r="E968" i="3"/>
  <c r="F968" i="3" s="1"/>
  <c r="E604" i="3"/>
  <c r="F604" i="3" s="1"/>
  <c r="E326" i="3"/>
  <c r="F326" i="3" s="1"/>
  <c r="E338" i="3"/>
  <c r="F338" i="3" s="1"/>
  <c r="E1261" i="3"/>
  <c r="F1261" i="3" s="1"/>
  <c r="E1384" i="3"/>
  <c r="F1384" i="3" s="1"/>
  <c r="E1386" i="3"/>
  <c r="F1386" i="3" s="1"/>
  <c r="E1427" i="3"/>
  <c r="F1427" i="3" s="1"/>
  <c r="E84" i="3"/>
  <c r="F84" i="3" s="1"/>
  <c r="E163" i="3"/>
  <c r="F163" i="3" s="1"/>
  <c r="E638" i="3"/>
  <c r="F638" i="3" s="1"/>
  <c r="E972" i="3"/>
  <c r="F972" i="3" s="1"/>
  <c r="E1180" i="3"/>
  <c r="F1180" i="3" s="1"/>
  <c r="E1391" i="3"/>
  <c r="F1391" i="3" s="1"/>
  <c r="E1360" i="3"/>
  <c r="F1360" i="3" s="1"/>
  <c r="E1343" i="3"/>
  <c r="F1343" i="3" s="1"/>
  <c r="E808" i="3"/>
  <c r="F808" i="3" s="1"/>
  <c r="E1068" i="3"/>
  <c r="F1068" i="3" s="1"/>
  <c r="E1264" i="3"/>
  <c r="F1264" i="3" s="1"/>
  <c r="E1119" i="3"/>
  <c r="F1119" i="3" s="1"/>
  <c r="E1207" i="3"/>
  <c r="F1207" i="3" s="1"/>
  <c r="E666" i="3"/>
  <c r="F666" i="3" s="1"/>
  <c r="E981" i="3"/>
  <c r="F981" i="3" s="1"/>
  <c r="E416" i="3"/>
  <c r="F416" i="3" s="1"/>
  <c r="E703" i="3"/>
  <c r="F703" i="3" s="1"/>
  <c r="E1186" i="3"/>
  <c r="F1186" i="3" s="1"/>
  <c r="E869" i="3"/>
  <c r="F869" i="3" s="1"/>
  <c r="E1278" i="3"/>
  <c r="F1278" i="3" s="1"/>
  <c r="E1035" i="3"/>
  <c r="F1035" i="3" s="1"/>
  <c r="E1276" i="3"/>
  <c r="F1276" i="3" s="1"/>
  <c r="E258" i="3"/>
  <c r="F258" i="3" s="1"/>
  <c r="E274" i="3"/>
  <c r="F274" i="3" s="1"/>
  <c r="E186" i="3"/>
  <c r="F186" i="3" s="1"/>
  <c r="E965" i="3"/>
  <c r="F965" i="3" s="1"/>
  <c r="E764" i="3"/>
  <c r="F764" i="3" s="1"/>
  <c r="E496" i="3"/>
  <c r="F496" i="3" s="1"/>
  <c r="E686" i="3"/>
  <c r="F686" i="3" s="1"/>
  <c r="E1226" i="3"/>
  <c r="F1226" i="3" s="1"/>
  <c r="E991" i="3"/>
  <c r="F991" i="3" s="1"/>
  <c r="E118" i="3"/>
  <c r="F118" i="3" s="1"/>
  <c r="E1479" i="3"/>
  <c r="F1479" i="3" s="1"/>
  <c r="E1415" i="3"/>
  <c r="F1415" i="3" s="1"/>
  <c r="E565" i="3"/>
  <c r="F565" i="3" s="1"/>
  <c r="E1256" i="3"/>
  <c r="F1256" i="3" s="1"/>
  <c r="E1107" i="3"/>
  <c r="F1107" i="3" s="1"/>
  <c r="E971" i="3"/>
  <c r="F971" i="3" s="1"/>
  <c r="E215" i="3"/>
  <c r="F215" i="3" s="1"/>
  <c r="E1104" i="3"/>
  <c r="F1104" i="3" s="1"/>
  <c r="E713" i="3"/>
  <c r="F713" i="3" s="1"/>
  <c r="E1405" i="3"/>
  <c r="F1405" i="3" s="1"/>
  <c r="E1420" i="3"/>
  <c r="F1420" i="3" s="1"/>
  <c r="E350" i="3"/>
  <c r="F350" i="3" s="1"/>
  <c r="E127" i="3"/>
  <c r="F127" i="3" s="1"/>
  <c r="E69" i="3"/>
  <c r="F69" i="3" s="1"/>
  <c r="E94" i="3"/>
  <c r="F94" i="3" s="1"/>
  <c r="E179" i="3"/>
  <c r="F179" i="3" s="1"/>
  <c r="E77" i="3"/>
  <c r="F77" i="3" s="1"/>
  <c r="E688" i="3"/>
  <c r="F688" i="3" s="1"/>
  <c r="E1445" i="3"/>
  <c r="F1445" i="3" s="1"/>
  <c r="E1487" i="3"/>
  <c r="F1487" i="3" s="1"/>
  <c r="E1401" i="3"/>
  <c r="F1401" i="3" s="1"/>
  <c r="E427" i="3"/>
  <c r="F427" i="3" s="1"/>
  <c r="E262" i="3"/>
  <c r="F262" i="3" s="1"/>
  <c r="E979" i="3"/>
  <c r="F979" i="3" s="1"/>
  <c r="E931" i="3"/>
  <c r="F931" i="3" s="1"/>
  <c r="E798" i="3"/>
  <c r="F798" i="3" s="1"/>
  <c r="E130" i="3"/>
  <c r="F130" i="3" s="1"/>
  <c r="E486" i="3"/>
  <c r="F486" i="3" s="1"/>
  <c r="E769" i="3"/>
  <c r="F769" i="3" s="1"/>
  <c r="E849" i="3"/>
  <c r="F849" i="3" s="1"/>
  <c r="E1262" i="3"/>
  <c r="F1262" i="3" s="1"/>
  <c r="E1385" i="3"/>
  <c r="F1385" i="3" s="1"/>
  <c r="E1426" i="3"/>
  <c r="F1426" i="3" s="1"/>
  <c r="E1144" i="3"/>
  <c r="F1144" i="3" s="1"/>
  <c r="E437" i="3"/>
  <c r="F437" i="3" s="1"/>
  <c r="E904" i="3"/>
  <c r="F904" i="3" s="1"/>
  <c r="E303" i="3"/>
  <c r="F303" i="3" s="1"/>
  <c r="E1029" i="3"/>
  <c r="F1029" i="3" s="1"/>
  <c r="E1345" i="3"/>
  <c r="F1345" i="3" s="1"/>
  <c r="E877" i="3"/>
  <c r="F877" i="3" s="1"/>
  <c r="E1433" i="3"/>
  <c r="F1433" i="3" s="1"/>
  <c r="E1410" i="3"/>
  <c r="F1410" i="3" s="1"/>
  <c r="E742" i="3"/>
  <c r="F742" i="3" s="1"/>
  <c r="E1312" i="3"/>
  <c r="F1312" i="3" s="1"/>
  <c r="E1431" i="3"/>
  <c r="F1431" i="3" s="1"/>
  <c r="E633" i="3"/>
  <c r="F633" i="3" s="1"/>
  <c r="E749" i="3"/>
  <c r="F749" i="3" s="1"/>
  <c r="B190" i="3"/>
  <c r="B196" i="3"/>
  <c r="B202" i="3"/>
  <c r="A202" i="3"/>
  <c r="A348" i="3" l="1"/>
  <c r="B653" i="3"/>
  <c r="E1404" i="3" l="1"/>
  <c r="F1404" i="3" s="1"/>
  <c r="E492" i="3"/>
  <c r="F492" i="3" s="1"/>
  <c r="E1237" i="3"/>
  <c r="F1237" i="3" s="1"/>
  <c r="E383" i="3"/>
  <c r="F383" i="3" s="1"/>
  <c r="E653" i="3"/>
  <c r="F653" i="3" s="1"/>
  <c r="E1321" i="3"/>
  <c r="F1321" i="3" s="1"/>
  <c r="E459" i="3"/>
  <c r="F459" i="3" s="1"/>
  <c r="E943" i="3"/>
  <c r="F943" i="3" s="1"/>
  <c r="E907" i="3"/>
  <c r="F907" i="3" s="1"/>
  <c r="E899" i="3"/>
  <c r="F899" i="3" s="1"/>
  <c r="E1369" i="3"/>
  <c r="F1369" i="3" s="1"/>
  <c r="B491" i="3"/>
  <c r="B308" i="3"/>
  <c r="B584" i="3"/>
  <c r="B907" i="3"/>
  <c r="B943" i="3"/>
  <c r="B383" i="3"/>
  <c r="B1321" i="3"/>
  <c r="B1404" i="3"/>
  <c r="B492" i="3"/>
  <c r="B1237" i="3"/>
  <c r="B899" i="3"/>
  <c r="B459" i="3"/>
  <c r="A558" i="3" l="1"/>
  <c r="B334" i="3"/>
  <c r="A334" i="3"/>
  <c r="B1182" i="3"/>
  <c r="C1182" i="3"/>
  <c r="E1182" i="3" l="1"/>
  <c r="F1182" i="3" s="1"/>
  <c r="A414" i="3"/>
  <c r="C1357" i="3"/>
  <c r="B1357" i="3"/>
  <c r="B1116" i="3"/>
  <c r="A235" i="3"/>
  <c r="A610" i="3"/>
  <c r="A887" i="3"/>
  <c r="C1324" i="3"/>
  <c r="B1324" i="3"/>
  <c r="C1215" i="3"/>
  <c r="B1215" i="3"/>
  <c r="C990" i="3"/>
  <c r="B990" i="3"/>
  <c r="C1083" i="3"/>
  <c r="B1083" i="3"/>
  <c r="C1260" i="3"/>
  <c r="B1260" i="3"/>
  <c r="C957" i="3"/>
  <c r="B957" i="3"/>
  <c r="C1181" i="3"/>
  <c r="B1181" i="3"/>
  <c r="C490" i="3"/>
  <c r="B490" i="3"/>
  <c r="C571" i="3"/>
  <c r="B571" i="3"/>
  <c r="C768" i="3"/>
  <c r="B768" i="3"/>
  <c r="C790" i="3"/>
  <c r="B790" i="3"/>
  <c r="A149" i="3"/>
  <c r="A68" i="3"/>
  <c r="B1478" i="3"/>
  <c r="C1478" i="3"/>
  <c r="B1317" i="3"/>
  <c r="C1317" i="3"/>
  <c r="B1033" i="3"/>
  <c r="C1033" i="3"/>
  <c r="B1012" i="3"/>
  <c r="C1012" i="3"/>
  <c r="B1311" i="3"/>
  <c r="C1311" i="3"/>
  <c r="B1073" i="3"/>
  <c r="C1073" i="3"/>
  <c r="C900" i="3"/>
  <c r="B900" i="3"/>
  <c r="C1046" i="3"/>
  <c r="B1046" i="3"/>
  <c r="C1372" i="3"/>
  <c r="B1372" i="3"/>
  <c r="C1446" i="3"/>
  <c r="B1446" i="3"/>
  <c r="C1429" i="3"/>
  <c r="B1429" i="3"/>
  <c r="B1380" i="3"/>
  <c r="C1380" i="3"/>
  <c r="B253" i="3"/>
  <c r="C253" i="3"/>
  <c r="B1010" i="3"/>
  <c r="C1010" i="3"/>
  <c r="C690" i="3"/>
  <c r="B690" i="3"/>
  <c r="C853" i="3"/>
  <c r="B853" i="3"/>
  <c r="C919" i="3"/>
  <c r="B919" i="3"/>
  <c r="C996" i="3"/>
  <c r="B996" i="3"/>
  <c r="C541" i="3"/>
  <c r="B541" i="3"/>
  <c r="C266" i="3"/>
  <c r="B266" i="3"/>
  <c r="C1128" i="3"/>
  <c r="B1128" i="3"/>
  <c r="C1456" i="3"/>
  <c r="B1456" i="3"/>
  <c r="C523" i="3"/>
  <c r="B523" i="3"/>
  <c r="C689" i="3"/>
  <c r="B689" i="3"/>
  <c r="C753" i="3"/>
  <c r="B753" i="3"/>
  <c r="C552" i="3"/>
  <c r="B552" i="3"/>
  <c r="C896" i="3"/>
  <c r="B896" i="3"/>
  <c r="C1022" i="3"/>
  <c r="B1022" i="3"/>
  <c r="C256" i="3"/>
  <c r="B256" i="3"/>
  <c r="C213" i="3"/>
  <c r="B213" i="3"/>
  <c r="C296" i="3"/>
  <c r="B296" i="3"/>
  <c r="A1177" i="3"/>
  <c r="E1357" i="3" l="1"/>
  <c r="F1357" i="3" s="1"/>
  <c r="E571" i="3"/>
  <c r="F571" i="3" s="1"/>
  <c r="E1324" i="3"/>
  <c r="F1324" i="3" s="1"/>
  <c r="E1022" i="3"/>
  <c r="F1022" i="3" s="1"/>
  <c r="E1456" i="3"/>
  <c r="F1456" i="3" s="1"/>
  <c r="E996" i="3"/>
  <c r="F996" i="3" s="1"/>
  <c r="E853" i="3"/>
  <c r="F853" i="3" s="1"/>
  <c r="E1446" i="3"/>
  <c r="F1446" i="3" s="1"/>
  <c r="E1046" i="3"/>
  <c r="F1046" i="3" s="1"/>
  <c r="E253" i="3"/>
  <c r="F253" i="3" s="1"/>
  <c r="E1311" i="3"/>
  <c r="F1311" i="3" s="1"/>
  <c r="E1033" i="3"/>
  <c r="F1033" i="3" s="1"/>
  <c r="E1478" i="3"/>
  <c r="F1478" i="3" s="1"/>
  <c r="E1260" i="3"/>
  <c r="F1260" i="3" s="1"/>
  <c r="E689" i="3"/>
  <c r="F689" i="3" s="1"/>
  <c r="E768" i="3"/>
  <c r="F768" i="3" s="1"/>
  <c r="E490" i="3"/>
  <c r="F490" i="3" s="1"/>
  <c r="E957" i="3"/>
  <c r="F957" i="3" s="1"/>
  <c r="E1083" i="3"/>
  <c r="F1083" i="3" s="1"/>
  <c r="E1215" i="3"/>
  <c r="F1215" i="3" s="1"/>
  <c r="E790" i="3"/>
  <c r="F790" i="3" s="1"/>
  <c r="E1181" i="3"/>
  <c r="F1181" i="3" s="1"/>
  <c r="E990" i="3"/>
  <c r="F990" i="3" s="1"/>
  <c r="E213" i="3"/>
  <c r="F213" i="3" s="1"/>
  <c r="E552" i="3"/>
  <c r="F552" i="3" s="1"/>
  <c r="E266" i="3"/>
  <c r="F266" i="3" s="1"/>
  <c r="E296" i="3"/>
  <c r="F296" i="3" s="1"/>
  <c r="E256" i="3"/>
  <c r="F256" i="3" s="1"/>
  <c r="E896" i="3"/>
  <c r="F896" i="3" s="1"/>
  <c r="E753" i="3"/>
  <c r="F753" i="3" s="1"/>
  <c r="E523" i="3"/>
  <c r="F523" i="3" s="1"/>
  <c r="E1128" i="3"/>
  <c r="F1128" i="3" s="1"/>
  <c r="E541" i="3"/>
  <c r="F541" i="3" s="1"/>
  <c r="E919" i="3"/>
  <c r="F919" i="3" s="1"/>
  <c r="E690" i="3"/>
  <c r="F690" i="3" s="1"/>
  <c r="E1429" i="3"/>
  <c r="F1429" i="3" s="1"/>
  <c r="E1372" i="3"/>
  <c r="F1372" i="3" s="1"/>
  <c r="E900" i="3"/>
  <c r="F900" i="3" s="1"/>
  <c r="E1010" i="3"/>
  <c r="F1010" i="3" s="1"/>
  <c r="E1380" i="3"/>
  <c r="F1380" i="3" s="1"/>
  <c r="E1073" i="3"/>
  <c r="F1073" i="3" s="1"/>
  <c r="E1012" i="3"/>
  <c r="F1012" i="3" s="1"/>
  <c r="E1317" i="3"/>
  <c r="F1317" i="3" s="1"/>
  <c r="B171" i="3"/>
  <c r="B236" i="3"/>
  <c r="E196" i="3"/>
  <c r="F196" i="3" s="1"/>
  <c r="E202" i="3"/>
  <c r="F202" i="3" s="1"/>
  <c r="E190" i="3"/>
  <c r="F190" i="3" s="1"/>
  <c r="B235" i="3"/>
  <c r="B68" i="3"/>
  <c r="B149" i="3"/>
  <c r="B1177" i="3"/>
  <c r="C982" i="3"/>
  <c r="B982" i="3"/>
  <c r="C1136" i="3"/>
  <c r="B1136" i="3"/>
  <c r="C494" i="3"/>
  <c r="B494" i="3"/>
  <c r="C819" i="3"/>
  <c r="B819" i="3"/>
  <c r="C1458" i="3"/>
  <c r="B1458" i="3"/>
  <c r="C1352" i="3"/>
  <c r="B1352" i="3"/>
  <c r="C538" i="3"/>
  <c r="B538" i="3"/>
  <c r="C787" i="3"/>
  <c r="B787" i="3"/>
  <c r="C1288" i="3"/>
  <c r="B1288" i="3"/>
  <c r="C932" i="3"/>
  <c r="B932" i="3"/>
  <c r="C367" i="3"/>
  <c r="B367" i="3"/>
  <c r="C240" i="3"/>
  <c r="B240" i="3"/>
  <c r="C683" i="3"/>
  <c r="B683" i="3"/>
  <c r="C551" i="3"/>
  <c r="B551" i="3"/>
  <c r="C1020" i="3"/>
  <c r="B1020" i="3"/>
  <c r="C702" i="3"/>
  <c r="B702" i="3"/>
  <c r="B29" i="3"/>
  <c r="E29" i="3"/>
  <c r="F29" i="3" s="1"/>
  <c r="B30" i="3"/>
  <c r="E30" i="3"/>
  <c r="F30" i="3" s="1"/>
  <c r="B31" i="3"/>
  <c r="E31" i="3"/>
  <c r="F31" i="3" s="1"/>
  <c r="E28" i="3"/>
  <c r="F28" i="3" s="1"/>
  <c r="B28" i="3"/>
  <c r="E27" i="3"/>
  <c r="F27" i="3" s="1"/>
  <c r="C27" i="3"/>
  <c r="B27" i="3"/>
  <c r="E91" i="3"/>
  <c r="F91" i="3" s="1"/>
  <c r="C91" i="3"/>
  <c r="B91" i="3"/>
  <c r="E238" i="3"/>
  <c r="F238" i="3" s="1"/>
  <c r="C238" i="3"/>
  <c r="B238" i="3"/>
  <c r="A333" i="3"/>
  <c r="E797" i="3"/>
  <c r="F797" i="3" s="1"/>
  <c r="B112" i="3"/>
  <c r="A112" i="3"/>
  <c r="B379" i="3"/>
  <c r="A379" i="3"/>
  <c r="B797" i="3"/>
  <c r="E68" i="3" l="1"/>
  <c r="F68" i="3" s="1"/>
  <c r="E149" i="3"/>
  <c r="F149" i="3" s="1"/>
  <c r="E702" i="3"/>
  <c r="F702" i="3" s="1"/>
  <c r="E551" i="3"/>
  <c r="F551" i="3" s="1"/>
  <c r="E240" i="3"/>
  <c r="F240" i="3" s="1"/>
  <c r="E932" i="3"/>
  <c r="F932" i="3" s="1"/>
  <c r="E787" i="3"/>
  <c r="F787" i="3" s="1"/>
  <c r="E1352" i="3"/>
  <c r="F1352" i="3" s="1"/>
  <c r="E819" i="3"/>
  <c r="F819" i="3" s="1"/>
  <c r="E1136" i="3"/>
  <c r="F1136" i="3" s="1"/>
  <c r="E1020" i="3"/>
  <c r="F1020" i="3" s="1"/>
  <c r="E683" i="3"/>
  <c r="F683" i="3" s="1"/>
  <c r="E367" i="3"/>
  <c r="F367" i="3" s="1"/>
  <c r="E1288" i="3"/>
  <c r="F1288" i="3" s="1"/>
  <c r="E538" i="3"/>
  <c r="F538" i="3" s="1"/>
  <c r="E1458" i="3"/>
  <c r="F1458" i="3" s="1"/>
  <c r="E494" i="3"/>
  <c r="F494" i="3" s="1"/>
  <c r="E982" i="3"/>
  <c r="F982" i="3" s="1"/>
  <c r="E235" i="3"/>
  <c r="F235" i="3" s="1"/>
  <c r="B333" i="3"/>
  <c r="A1326" i="3"/>
  <c r="B1509" i="3"/>
  <c r="B760" i="3"/>
  <c r="C760" i="3"/>
  <c r="B861" i="3"/>
  <c r="C861" i="3"/>
  <c r="A291" i="3"/>
  <c r="B701" i="3"/>
  <c r="C701" i="3"/>
  <c r="B599" i="3"/>
  <c r="C599" i="3"/>
  <c r="B1076" i="3"/>
  <c r="C1076" i="3"/>
  <c r="B463" i="3"/>
  <c r="C463" i="3"/>
  <c r="B1045" i="3"/>
  <c r="C1045" i="3"/>
  <c r="B167" i="3"/>
  <c r="C167" i="3"/>
  <c r="B144" i="3"/>
  <c r="C144" i="3"/>
  <c r="E760" i="3" l="1"/>
  <c r="F760" i="3" s="1"/>
  <c r="E1177" i="3"/>
  <c r="F1177" i="3" s="1"/>
  <c r="E167" i="3"/>
  <c r="F167" i="3" s="1"/>
  <c r="E463" i="3"/>
  <c r="F463" i="3" s="1"/>
  <c r="E599" i="3"/>
  <c r="F599" i="3" s="1"/>
  <c r="E861" i="3"/>
  <c r="F861" i="3" s="1"/>
  <c r="E236" i="3"/>
  <c r="F236" i="3" s="1"/>
  <c r="E171" i="3"/>
  <c r="F171" i="3" s="1"/>
  <c r="E144" i="3"/>
  <c r="F144" i="3" s="1"/>
  <c r="E1045" i="3"/>
  <c r="F1045" i="3" s="1"/>
  <c r="E1076" i="3"/>
  <c r="F1076" i="3" s="1"/>
  <c r="E701" i="3"/>
  <c r="F701" i="3" s="1"/>
  <c r="E333" i="3"/>
  <c r="F333" i="3" s="1"/>
  <c r="A1450" i="3"/>
  <c r="B26" i="3"/>
  <c r="C26" i="3"/>
  <c r="E26" i="3"/>
  <c r="F26" i="3" s="1"/>
  <c r="A1094" i="3"/>
  <c r="A290" i="3"/>
  <c r="B291" i="3"/>
  <c r="B1444" i="3"/>
  <c r="C1444" i="3"/>
  <c r="E1444" i="3"/>
  <c r="F1444" i="3" s="1"/>
  <c r="D622" i="3"/>
  <c r="B290" i="3" l="1"/>
  <c r="B1450" i="3"/>
  <c r="B25" i="3"/>
  <c r="C25" i="3"/>
  <c r="E25" i="3"/>
  <c r="F25" i="3" s="1"/>
  <c r="B348" i="3"/>
  <c r="B1376" i="3"/>
  <c r="C1376" i="3"/>
  <c r="B1041" i="3"/>
  <c r="C1041" i="3"/>
  <c r="B1194" i="3"/>
  <c r="C1194" i="3"/>
  <c r="E1376" i="3" l="1"/>
  <c r="F1376" i="3" s="1"/>
  <c r="E1194" i="3"/>
  <c r="F1194" i="3" s="1"/>
  <c r="E1041" i="3"/>
  <c r="F1041" i="3" s="1"/>
  <c r="E1450" i="3"/>
  <c r="F1450" i="3" s="1"/>
  <c r="E290" i="3"/>
  <c r="F290" i="3" s="1"/>
  <c r="E291" i="3"/>
  <c r="F291" i="3" s="1"/>
  <c r="B1094" i="3"/>
  <c r="A651" i="3"/>
  <c r="B310" i="3"/>
  <c r="A310" i="3"/>
  <c r="B791" i="3" l="1"/>
  <c r="C791" i="3"/>
  <c r="C1059" i="3"/>
  <c r="B1059" i="3"/>
  <c r="A320" i="3"/>
  <c r="B441" i="3"/>
  <c r="A609" i="3"/>
  <c r="A484" i="3"/>
  <c r="B528" i="3"/>
  <c r="B1000" i="3"/>
  <c r="B1482" i="3"/>
  <c r="B1236" i="3"/>
  <c r="C695" i="3"/>
  <c r="B695" i="3"/>
  <c r="C759" i="3"/>
  <c r="B759" i="3"/>
  <c r="C121" i="3"/>
  <c r="B121" i="3"/>
  <c r="C1221" i="3"/>
  <c r="B1221" i="3"/>
  <c r="C443" i="3"/>
  <c r="B443" i="3"/>
  <c r="C838" i="3"/>
  <c r="B838" i="3"/>
  <c r="C158" i="3"/>
  <c r="B158" i="3"/>
  <c r="C1437" i="3"/>
  <c r="B1437" i="3"/>
  <c r="C795" i="3"/>
  <c r="B795" i="3"/>
  <c r="C528" i="3"/>
  <c r="C1000" i="3"/>
  <c r="C1482" i="3"/>
  <c r="C1236" i="3"/>
  <c r="C319" i="3"/>
  <c r="B319" i="3"/>
  <c r="C475" i="3"/>
  <c r="B475" i="3"/>
  <c r="B353" i="3"/>
  <c r="C353" i="3"/>
  <c r="B582" i="3"/>
  <c r="C582" i="3"/>
  <c r="B1340" i="3"/>
  <c r="C1340" i="3"/>
  <c r="B1465" i="3"/>
  <c r="C1465" i="3"/>
  <c r="B1476" i="3"/>
  <c r="C1476" i="3"/>
  <c r="B930" i="3"/>
  <c r="C930" i="3"/>
  <c r="B351" i="3"/>
  <c r="C351" i="3"/>
  <c r="E1236" i="3" l="1"/>
  <c r="F1236" i="3" s="1"/>
  <c r="E1221" i="3"/>
  <c r="F1221" i="3" s="1"/>
  <c r="E319" i="3"/>
  <c r="F319" i="3" s="1"/>
  <c r="E1000" i="3"/>
  <c r="F1000" i="3" s="1"/>
  <c r="E930" i="3"/>
  <c r="F930" i="3" s="1"/>
  <c r="E1465" i="3"/>
  <c r="F1465" i="3" s="1"/>
  <c r="E582" i="3"/>
  <c r="F582" i="3" s="1"/>
  <c r="E1059" i="3"/>
  <c r="F1059" i="3" s="1"/>
  <c r="E838" i="3"/>
  <c r="F838" i="3" s="1"/>
  <c r="E791" i="3"/>
  <c r="F791" i="3" s="1"/>
  <c r="E528" i="3"/>
  <c r="F528" i="3" s="1"/>
  <c r="E759" i="3"/>
  <c r="F759" i="3" s="1"/>
  <c r="E351" i="3"/>
  <c r="F351" i="3" s="1"/>
  <c r="E1476" i="3"/>
  <c r="F1476" i="3" s="1"/>
  <c r="E1340" i="3"/>
  <c r="F1340" i="3" s="1"/>
  <c r="E353" i="3"/>
  <c r="F353" i="3" s="1"/>
  <c r="E1482" i="3"/>
  <c r="F1482" i="3" s="1"/>
  <c r="E1437" i="3"/>
  <c r="F1437" i="3" s="1"/>
  <c r="E475" i="3"/>
  <c r="F475" i="3" s="1"/>
  <c r="E795" i="3"/>
  <c r="F795" i="3" s="1"/>
  <c r="E158" i="3"/>
  <c r="F158" i="3" s="1"/>
  <c r="E443" i="3"/>
  <c r="F443" i="3" s="1"/>
  <c r="E121" i="3"/>
  <c r="F121" i="3" s="1"/>
  <c r="E695" i="3"/>
  <c r="F695" i="3" s="1"/>
  <c r="B264" i="3"/>
  <c r="B440" i="3"/>
  <c r="B484" i="3"/>
  <c r="B320" i="3"/>
  <c r="C539" i="3"/>
  <c r="B539" i="3"/>
  <c r="D434" i="3"/>
  <c r="A1233" i="3"/>
  <c r="E539" i="3" l="1"/>
  <c r="F539" i="3" s="1"/>
  <c r="E441" i="3"/>
  <c r="F441" i="3" s="1"/>
  <c r="B1418" i="3"/>
  <c r="C1418" i="3"/>
  <c r="B1156" i="3"/>
  <c r="C1156" i="3"/>
  <c r="B1179" i="3"/>
  <c r="C1179" i="3"/>
  <c r="E1418" i="3" l="1"/>
  <c r="F1418" i="3" s="1"/>
  <c r="E1179" i="3"/>
  <c r="F1179" i="3" s="1"/>
  <c r="E484" i="3"/>
  <c r="F484" i="3" s="1"/>
  <c r="E1156" i="3"/>
  <c r="F1156" i="3" s="1"/>
  <c r="E440" i="3"/>
  <c r="F440" i="3" s="1"/>
  <c r="E320" i="3"/>
  <c r="F320" i="3" s="1"/>
  <c r="E264" i="3"/>
  <c r="F264" i="3" s="1"/>
  <c r="A354" i="3"/>
  <c r="B373" i="3"/>
  <c r="B96" i="3"/>
  <c r="A498" i="3"/>
  <c r="B498" i="3"/>
  <c r="B1149" i="3"/>
  <c r="C1149" i="3"/>
  <c r="B715" i="3"/>
  <c r="C715" i="3"/>
  <c r="B970" i="3"/>
  <c r="C970" i="3"/>
  <c r="B1434" i="3"/>
  <c r="C1434" i="3"/>
  <c r="B803" i="3"/>
  <c r="C803" i="3"/>
  <c r="B1503" i="3"/>
  <c r="C1503" i="3"/>
  <c r="B1504" i="3"/>
  <c r="C1504" i="3"/>
  <c r="B1505" i="3"/>
  <c r="C1505" i="3"/>
  <c r="B1506" i="3"/>
  <c r="C1506" i="3"/>
  <c r="B1507" i="3"/>
  <c r="C1507" i="3"/>
  <c r="B1508" i="3"/>
  <c r="C1508" i="3"/>
  <c r="B327" i="3"/>
  <c r="C327" i="3"/>
  <c r="B371" i="3"/>
  <c r="C371" i="3"/>
  <c r="B818" i="3"/>
  <c r="C818" i="3"/>
  <c r="B1493" i="3"/>
  <c r="C1493" i="3"/>
  <c r="B301" i="3"/>
  <c r="C301" i="3"/>
  <c r="B17" i="3"/>
  <c r="C17" i="3"/>
  <c r="E17" i="3"/>
  <c r="F17" i="3" s="1"/>
  <c r="B239" i="3"/>
  <c r="C239" i="3"/>
  <c r="B170" i="3"/>
  <c r="C170" i="3"/>
  <c r="B342" i="3"/>
  <c r="C342" i="3"/>
  <c r="B98" i="3"/>
  <c r="C98" i="3"/>
  <c r="B165" i="3"/>
  <c r="C165" i="3"/>
  <c r="B292" i="3"/>
  <c r="C292" i="3"/>
  <c r="B504" i="3"/>
  <c r="C504" i="3"/>
  <c r="B483" i="3"/>
  <c r="C483" i="3"/>
  <c r="B1146" i="3"/>
  <c r="C1146" i="3"/>
  <c r="B776" i="3"/>
  <c r="C776" i="3"/>
  <c r="B547" i="3"/>
  <c r="C547" i="3"/>
  <c r="B1303" i="3"/>
  <c r="C1303" i="3"/>
  <c r="B951" i="3"/>
  <c r="C951" i="3"/>
  <c r="B554" i="3"/>
  <c r="C554" i="3"/>
  <c r="B1004" i="3"/>
  <c r="C1004" i="3"/>
  <c r="B1088" i="3"/>
  <c r="C1088" i="3"/>
  <c r="B524" i="3"/>
  <c r="C524" i="3"/>
  <c r="B1307" i="3"/>
  <c r="C1307" i="3"/>
  <c r="B464" i="3"/>
  <c r="C464" i="3"/>
  <c r="B340" i="3"/>
  <c r="C340" i="3"/>
  <c r="B824" i="3"/>
  <c r="C824" i="3"/>
  <c r="B922" i="3"/>
  <c r="C922" i="3"/>
  <c r="B601" i="3"/>
  <c r="C601" i="3"/>
  <c r="B845" i="3"/>
  <c r="C845" i="3"/>
  <c r="B398" i="3"/>
  <c r="C398" i="3"/>
  <c r="B1036" i="3"/>
  <c r="C1036" i="3"/>
  <c r="B386" i="3"/>
  <c r="C386" i="3"/>
  <c r="B1411" i="3"/>
  <c r="C1411" i="3"/>
  <c r="B966" i="3"/>
  <c r="C966" i="3"/>
  <c r="B1301" i="3"/>
  <c r="C1301" i="3"/>
  <c r="B1093" i="3"/>
  <c r="C1093" i="3"/>
  <c r="B87" i="3"/>
  <c r="C87" i="3"/>
  <c r="B928" i="3"/>
  <c r="C928" i="3"/>
  <c r="B244" i="3"/>
  <c r="C244" i="3"/>
  <c r="B1152" i="3"/>
  <c r="C1152" i="3"/>
  <c r="B242" i="3"/>
  <c r="C242" i="3"/>
  <c r="B612" i="3"/>
  <c r="C612" i="3"/>
  <c r="E612" i="3" l="1"/>
  <c r="F612" i="3" s="1"/>
  <c r="E1152" i="3"/>
  <c r="F1152" i="3" s="1"/>
  <c r="E928" i="3"/>
  <c r="F928" i="3" s="1"/>
  <c r="E1093" i="3"/>
  <c r="F1093" i="3" s="1"/>
  <c r="E966" i="3"/>
  <c r="F966" i="3" s="1"/>
  <c r="E386" i="3"/>
  <c r="F386" i="3" s="1"/>
  <c r="E398" i="3"/>
  <c r="F398" i="3" s="1"/>
  <c r="E601" i="3"/>
  <c r="F601" i="3" s="1"/>
  <c r="E824" i="3"/>
  <c r="F824" i="3" s="1"/>
  <c r="E464" i="3"/>
  <c r="F464" i="3" s="1"/>
  <c r="E524" i="3"/>
  <c r="F524" i="3" s="1"/>
  <c r="E1004" i="3"/>
  <c r="F1004" i="3" s="1"/>
  <c r="E951" i="3"/>
  <c r="F951" i="3" s="1"/>
  <c r="E547" i="3"/>
  <c r="F547" i="3" s="1"/>
  <c r="E1146" i="3"/>
  <c r="F1146" i="3" s="1"/>
  <c r="E504" i="3"/>
  <c r="F504" i="3" s="1"/>
  <c r="E165" i="3"/>
  <c r="F165" i="3" s="1"/>
  <c r="E342" i="3"/>
  <c r="F342" i="3" s="1"/>
  <c r="E239" i="3"/>
  <c r="F239" i="3" s="1"/>
  <c r="E301" i="3"/>
  <c r="F301" i="3" s="1"/>
  <c r="E818" i="3"/>
  <c r="F818" i="3" s="1"/>
  <c r="E327" i="3"/>
  <c r="F327" i="3" s="1"/>
  <c r="E1507" i="3"/>
  <c r="F1507" i="3" s="1"/>
  <c r="E1505" i="3"/>
  <c r="F1505" i="3" s="1"/>
  <c r="E1503" i="3"/>
  <c r="F1503" i="3" s="1"/>
  <c r="E803" i="3"/>
  <c r="F803" i="3" s="1"/>
  <c r="E970" i="3"/>
  <c r="F970" i="3" s="1"/>
  <c r="E1149" i="3"/>
  <c r="F1149" i="3" s="1"/>
  <c r="E242" i="3"/>
  <c r="F242" i="3" s="1"/>
  <c r="E244" i="3"/>
  <c r="F244" i="3" s="1"/>
  <c r="E87" i="3"/>
  <c r="F87" i="3" s="1"/>
  <c r="E1301" i="3"/>
  <c r="F1301" i="3" s="1"/>
  <c r="E1411" i="3"/>
  <c r="F1411" i="3" s="1"/>
  <c r="E1036" i="3"/>
  <c r="F1036" i="3" s="1"/>
  <c r="E845" i="3"/>
  <c r="F845" i="3" s="1"/>
  <c r="E922" i="3"/>
  <c r="F922" i="3" s="1"/>
  <c r="E340" i="3"/>
  <c r="F340" i="3" s="1"/>
  <c r="E1307" i="3"/>
  <c r="F1307" i="3" s="1"/>
  <c r="E1088" i="3"/>
  <c r="F1088" i="3" s="1"/>
  <c r="E554" i="3"/>
  <c r="F554" i="3" s="1"/>
  <c r="E1303" i="3"/>
  <c r="F1303" i="3" s="1"/>
  <c r="E776" i="3"/>
  <c r="F776" i="3" s="1"/>
  <c r="E483" i="3"/>
  <c r="F483" i="3" s="1"/>
  <c r="E292" i="3"/>
  <c r="F292" i="3" s="1"/>
  <c r="E98" i="3"/>
  <c r="F98" i="3" s="1"/>
  <c r="E170" i="3"/>
  <c r="F170" i="3" s="1"/>
  <c r="E1493" i="3"/>
  <c r="F1493" i="3" s="1"/>
  <c r="E371" i="3"/>
  <c r="F371" i="3" s="1"/>
  <c r="E1508" i="3"/>
  <c r="F1508" i="3" s="1"/>
  <c r="E1506" i="3"/>
  <c r="F1506" i="3" s="1"/>
  <c r="E1504" i="3"/>
  <c r="F1504" i="3" s="1"/>
  <c r="E1434" i="3"/>
  <c r="F1434" i="3" s="1"/>
  <c r="E715" i="3"/>
  <c r="F715" i="3" s="1"/>
  <c r="B354" i="3"/>
  <c r="B355" i="3"/>
  <c r="A557" i="3"/>
  <c r="B362" i="3"/>
  <c r="A362" i="3"/>
  <c r="C567" i="3"/>
  <c r="C456" i="3"/>
  <c r="C1225" i="3"/>
  <c r="C588" i="3"/>
  <c r="C469" i="3"/>
  <c r="C140" i="3"/>
  <c r="B140" i="3"/>
  <c r="B567" i="3"/>
  <c r="B456" i="3"/>
  <c r="B1225" i="3"/>
  <c r="E469" i="3"/>
  <c r="F469" i="3" s="1"/>
  <c r="B469" i="3"/>
  <c r="E456" i="3" l="1"/>
  <c r="F456" i="3" s="1"/>
  <c r="E567" i="3"/>
  <c r="F567" i="3" s="1"/>
  <c r="E1225" i="3"/>
  <c r="F1225" i="3" s="1"/>
  <c r="E140" i="3"/>
  <c r="F140" i="3" s="1"/>
  <c r="E354" i="3"/>
  <c r="F354" i="3" s="1"/>
  <c r="B1280" i="3"/>
  <c r="E111" i="3"/>
  <c r="F111" i="3" s="1"/>
  <c r="B111" i="3"/>
  <c r="B1490" i="3"/>
  <c r="B1327" i="3"/>
  <c r="B643" i="3"/>
  <c r="A283" i="3"/>
  <c r="A833" i="3"/>
  <c r="A413" i="3"/>
  <c r="B415" i="3"/>
  <c r="B1114" i="3"/>
  <c r="A576" i="3"/>
  <c r="B576" i="3"/>
  <c r="A885" i="3"/>
  <c r="B405" i="3"/>
  <c r="A405" i="3"/>
  <c r="B1113" i="3"/>
  <c r="A832" i="3"/>
  <c r="B318" i="3"/>
  <c r="A462" i="3"/>
  <c r="B611" i="3"/>
  <c r="B1368" i="3"/>
  <c r="E643" i="3" l="1"/>
  <c r="F643" i="3" s="1"/>
  <c r="E1327" i="3"/>
  <c r="F1327" i="3" s="1"/>
  <c r="E355" i="3"/>
  <c r="F355" i="3" s="1"/>
  <c r="E1280" i="3"/>
  <c r="F1280" i="3" s="1"/>
  <c r="B836" i="3"/>
  <c r="B837" i="3"/>
  <c r="B544" i="3"/>
  <c r="B176" i="3"/>
  <c r="B178" i="3"/>
  <c r="B177" i="3"/>
  <c r="B223" i="3"/>
  <c r="B400" i="3"/>
  <c r="B317" i="3"/>
  <c r="B282" i="3"/>
  <c r="B285" i="3"/>
  <c r="B835" i="3"/>
  <c r="B610" i="3"/>
  <c r="B414" i="3"/>
  <c r="B467" i="3"/>
  <c r="B399" i="3"/>
  <c r="B508" i="3"/>
  <c r="B413" i="3"/>
  <c r="B609" i="3"/>
  <c r="B608" i="3"/>
  <c r="B283" i="3"/>
  <c r="B462" i="3"/>
  <c r="B833" i="3"/>
  <c r="B438" i="3"/>
  <c r="B832" i="3"/>
  <c r="A884" i="3"/>
  <c r="B889" i="3"/>
  <c r="E415" i="3" l="1"/>
  <c r="F415" i="3" s="1"/>
  <c r="E576" i="3"/>
  <c r="F576" i="3" s="1"/>
  <c r="E1118" i="3"/>
  <c r="F1118" i="3" s="1"/>
  <c r="E1116" i="3"/>
  <c r="F1116" i="3" s="1"/>
  <c r="E178" i="3"/>
  <c r="F178" i="3" s="1"/>
  <c r="E837" i="3"/>
  <c r="F837" i="3" s="1"/>
  <c r="E836" i="3"/>
  <c r="F836" i="3" s="1"/>
  <c r="B136" i="3"/>
  <c r="B888" i="3"/>
  <c r="B885" i="3"/>
  <c r="B887" i="3"/>
  <c r="E285" i="3"/>
  <c r="F285" i="3" s="1"/>
  <c r="E414" i="3"/>
  <c r="F414" i="3" s="1"/>
  <c r="B884" i="3"/>
  <c r="E283" i="3"/>
  <c r="F283" i="3" s="1"/>
  <c r="E833" i="3"/>
  <c r="F833" i="3" s="1"/>
  <c r="B1138" i="3"/>
  <c r="C1138" i="3"/>
  <c r="B1058" i="3"/>
  <c r="C1058" i="3"/>
  <c r="B1235" i="3"/>
  <c r="C1235" i="3"/>
  <c r="B1480" i="3"/>
  <c r="C1480" i="3"/>
  <c r="B998" i="3"/>
  <c r="C998" i="3"/>
  <c r="B526" i="3"/>
  <c r="C526" i="3"/>
  <c r="B1200" i="3"/>
  <c r="C1200" i="3"/>
  <c r="B1436" i="3"/>
  <c r="C1436" i="3"/>
  <c r="B813" i="3"/>
  <c r="C813" i="3"/>
  <c r="B1222" i="3"/>
  <c r="C1222" i="3"/>
  <c r="B1079" i="3"/>
  <c r="C1079" i="3"/>
  <c r="B1486" i="3"/>
  <c r="C1486" i="3"/>
  <c r="B1314" i="3"/>
  <c r="C1314" i="3"/>
  <c r="B1281" i="3"/>
  <c r="C1281" i="3"/>
  <c r="B316" i="3"/>
  <c r="C316" i="3"/>
  <c r="B1199" i="3"/>
  <c r="C1199" i="3"/>
  <c r="B901" i="3"/>
  <c r="C901" i="3"/>
  <c r="C1483" i="3"/>
  <c r="B1483" i="3"/>
  <c r="C1060" i="3"/>
  <c r="B1060" i="3"/>
  <c r="C174" i="3"/>
  <c r="B174" i="3"/>
  <c r="C341" i="3"/>
  <c r="B341" i="3"/>
  <c r="C940" i="3"/>
  <c r="B940" i="3"/>
  <c r="C1205" i="3"/>
  <c r="B1205" i="3"/>
  <c r="C687" i="3"/>
  <c r="B687" i="3"/>
  <c r="C501" i="3"/>
  <c r="B501" i="3"/>
  <c r="C204" i="3"/>
  <c r="B204" i="3"/>
  <c r="C122" i="3"/>
  <c r="B122" i="3"/>
  <c r="C322" i="3"/>
  <c r="B322" i="3"/>
  <c r="C548" i="3"/>
  <c r="B548" i="3"/>
  <c r="C902" i="3"/>
  <c r="B902" i="3"/>
  <c r="C315" i="3"/>
  <c r="B315" i="3"/>
  <c r="C325" i="3"/>
  <c r="B325" i="3"/>
  <c r="C421" i="3"/>
  <c r="B421" i="3"/>
  <c r="C103" i="3"/>
  <c r="B103" i="3"/>
  <c r="C1397" i="3"/>
  <c r="B1397" i="3"/>
  <c r="C1027" i="3"/>
  <c r="B1027" i="3"/>
  <c r="C369" i="3"/>
  <c r="B369" i="3"/>
  <c r="C1412" i="3"/>
  <c r="B1412" i="3"/>
  <c r="C1417" i="3"/>
  <c r="B1417" i="3"/>
  <c r="C647" i="3"/>
  <c r="B647" i="3"/>
  <c r="C454" i="3"/>
  <c r="B454" i="3"/>
  <c r="C923" i="3"/>
  <c r="B923" i="3"/>
  <c r="C892" i="3"/>
  <c r="B892" i="3"/>
  <c r="C591" i="3"/>
  <c r="B591" i="3"/>
  <c r="C1089" i="3"/>
  <c r="B1089" i="3"/>
  <c r="C734" i="3"/>
  <c r="B734" i="3"/>
  <c r="C540" i="3"/>
  <c r="B540" i="3"/>
  <c r="C468" i="3"/>
  <c r="B468" i="3"/>
  <c r="C1247" i="3"/>
  <c r="B1247" i="3"/>
  <c r="C1121" i="3"/>
  <c r="B1121" i="3"/>
  <c r="C623" i="3"/>
  <c r="B623" i="3"/>
  <c r="C1047" i="3"/>
  <c r="B1047" i="3"/>
  <c r="C1147" i="3"/>
  <c r="B1147" i="3"/>
  <c r="C1139" i="3"/>
  <c r="B1139" i="3"/>
  <c r="C312" i="3"/>
  <c r="B312" i="3"/>
  <c r="C267" i="3"/>
  <c r="B267" i="3"/>
  <c r="C632" i="3"/>
  <c r="B632" i="3"/>
  <c r="C260" i="3"/>
  <c r="B260" i="3"/>
  <c r="C1495" i="3"/>
  <c r="B1495" i="3"/>
  <c r="C1106" i="3"/>
  <c r="B1106" i="3"/>
  <c r="C518" i="3"/>
  <c r="B518" i="3"/>
  <c r="C428" i="3"/>
  <c r="B428" i="3"/>
  <c r="C1065" i="3"/>
  <c r="B1065" i="3"/>
  <c r="C1388" i="3"/>
  <c r="B1388" i="3"/>
  <c r="C1031" i="3"/>
  <c r="B1031" i="3"/>
  <c r="C807" i="3"/>
  <c r="B807" i="3"/>
  <c r="C273" i="3"/>
  <c r="B273" i="3"/>
  <c r="E807" i="3" l="1"/>
  <c r="F807" i="3" s="1"/>
  <c r="E267" i="3"/>
  <c r="F267" i="3" s="1"/>
  <c r="E1047" i="3"/>
  <c r="F1047" i="3" s="1"/>
  <c r="E591" i="3"/>
  <c r="F591" i="3" s="1"/>
  <c r="E832" i="3"/>
  <c r="F832" i="3" s="1"/>
  <c r="E1114" i="3"/>
  <c r="F1114" i="3" s="1"/>
  <c r="E834" i="3"/>
  <c r="F834" i="3" s="1"/>
  <c r="E544" i="3"/>
  <c r="F544" i="3" s="1"/>
  <c r="E923" i="3"/>
  <c r="F923" i="3" s="1"/>
  <c r="E647" i="3"/>
  <c r="F647" i="3" s="1"/>
  <c r="E1412" i="3"/>
  <c r="F1412" i="3" s="1"/>
  <c r="E1027" i="3"/>
  <c r="F1027" i="3" s="1"/>
  <c r="E548" i="3"/>
  <c r="F548" i="3" s="1"/>
  <c r="E122" i="3"/>
  <c r="F122" i="3" s="1"/>
  <c r="E501" i="3"/>
  <c r="F501" i="3" s="1"/>
  <c r="E1205" i="3"/>
  <c r="F1205" i="3" s="1"/>
  <c r="E341" i="3"/>
  <c r="F341" i="3" s="1"/>
  <c r="E901" i="3"/>
  <c r="F901" i="3" s="1"/>
  <c r="E316" i="3"/>
  <c r="F316" i="3" s="1"/>
  <c r="E1314" i="3"/>
  <c r="F1314" i="3" s="1"/>
  <c r="E1079" i="3"/>
  <c r="F1079" i="3" s="1"/>
  <c r="E813" i="3"/>
  <c r="F813" i="3" s="1"/>
  <c r="E1200" i="3"/>
  <c r="F1200" i="3" s="1"/>
  <c r="E998" i="3"/>
  <c r="F998" i="3" s="1"/>
  <c r="E1235" i="3"/>
  <c r="F1235" i="3" s="1"/>
  <c r="E1138" i="3"/>
  <c r="F1138" i="3" s="1"/>
  <c r="E1117" i="3"/>
  <c r="F1117" i="3" s="1"/>
  <c r="E1106" i="3"/>
  <c r="F1106" i="3" s="1"/>
  <c r="E468" i="3"/>
  <c r="F468" i="3" s="1"/>
  <c r="E273" i="3"/>
  <c r="F273" i="3" s="1"/>
  <c r="E103" i="3"/>
  <c r="F103" i="3" s="1"/>
  <c r="E325" i="3"/>
  <c r="F325" i="3" s="1"/>
  <c r="E902" i="3"/>
  <c r="F902" i="3" s="1"/>
  <c r="E1060" i="3"/>
  <c r="F1060" i="3" s="1"/>
  <c r="E889" i="3"/>
  <c r="F889" i="3" s="1"/>
  <c r="E439" i="3"/>
  <c r="F439" i="3" s="1"/>
  <c r="E413" i="3"/>
  <c r="F413" i="3" s="1"/>
  <c r="E762" i="3"/>
  <c r="F762" i="3" s="1"/>
  <c r="E177" i="3"/>
  <c r="F177" i="3" s="1"/>
  <c r="E260" i="3"/>
  <c r="F260" i="3" s="1"/>
  <c r="E1121" i="3"/>
  <c r="F1121" i="3" s="1"/>
  <c r="E1065" i="3"/>
  <c r="F1065" i="3" s="1"/>
  <c r="E1495" i="3"/>
  <c r="F1495" i="3" s="1"/>
  <c r="E312" i="3"/>
  <c r="F312" i="3" s="1"/>
  <c r="E1147" i="3"/>
  <c r="F1147" i="3" s="1"/>
  <c r="E1247" i="3"/>
  <c r="F1247" i="3" s="1"/>
  <c r="E540" i="3"/>
  <c r="F540" i="3" s="1"/>
  <c r="E1089" i="3"/>
  <c r="F1089" i="3" s="1"/>
  <c r="E892" i="3"/>
  <c r="F892" i="3" s="1"/>
  <c r="E438" i="3"/>
  <c r="F438" i="3" s="1"/>
  <c r="E1115" i="3"/>
  <c r="F1115" i="3" s="1"/>
  <c r="E176" i="3"/>
  <c r="F176" i="3" s="1"/>
  <c r="E1388" i="3"/>
  <c r="F1388" i="3" s="1"/>
  <c r="E1139" i="3"/>
  <c r="F1139" i="3" s="1"/>
  <c r="E1483" i="3"/>
  <c r="F1483" i="3" s="1"/>
  <c r="E1031" i="3"/>
  <c r="F1031" i="3" s="1"/>
  <c r="E518" i="3"/>
  <c r="F518" i="3" s="1"/>
  <c r="E632" i="3"/>
  <c r="F632" i="3" s="1"/>
  <c r="E623" i="3"/>
  <c r="F623" i="3" s="1"/>
  <c r="E454" i="3"/>
  <c r="F454" i="3" s="1"/>
  <c r="E1417" i="3"/>
  <c r="F1417" i="3" s="1"/>
  <c r="E369" i="3"/>
  <c r="F369" i="3" s="1"/>
  <c r="E1397" i="3"/>
  <c r="F1397" i="3" s="1"/>
  <c r="E322" i="3"/>
  <c r="F322" i="3" s="1"/>
  <c r="E204" i="3"/>
  <c r="F204" i="3" s="1"/>
  <c r="E687" i="3"/>
  <c r="F687" i="3" s="1"/>
  <c r="E940" i="3"/>
  <c r="F940" i="3" s="1"/>
  <c r="E174" i="3"/>
  <c r="F174" i="3" s="1"/>
  <c r="E1199" i="3"/>
  <c r="F1199" i="3" s="1"/>
  <c r="E1281" i="3"/>
  <c r="F1281" i="3" s="1"/>
  <c r="E1486" i="3"/>
  <c r="F1486" i="3" s="1"/>
  <c r="E1222" i="3"/>
  <c r="F1222" i="3" s="1"/>
  <c r="E1436" i="3"/>
  <c r="F1436" i="3" s="1"/>
  <c r="E526" i="3"/>
  <c r="F526" i="3" s="1"/>
  <c r="E1480" i="3"/>
  <c r="F1480" i="3" s="1"/>
  <c r="E1058" i="3"/>
  <c r="F1058" i="3" s="1"/>
  <c r="E1368" i="3"/>
  <c r="F1368" i="3" s="1"/>
  <c r="E282" i="3"/>
  <c r="F282" i="3" s="1"/>
  <c r="E284" i="3"/>
  <c r="F284" i="3" s="1"/>
  <c r="E318" i="3"/>
  <c r="F318" i="3" s="1"/>
  <c r="E428" i="3"/>
  <c r="F428" i="3" s="1"/>
  <c r="E734" i="3"/>
  <c r="F734" i="3" s="1"/>
  <c r="E1509" i="3"/>
  <c r="F1509" i="3" s="1"/>
  <c r="E421" i="3"/>
  <c r="F421" i="3" s="1"/>
  <c r="E315" i="3"/>
  <c r="F315" i="3" s="1"/>
  <c r="E611" i="3"/>
  <c r="F611" i="3" s="1"/>
  <c r="E1113" i="3"/>
  <c r="F1113" i="3" s="1"/>
  <c r="E835" i="3"/>
  <c r="F835" i="3" s="1"/>
  <c r="E317" i="3"/>
  <c r="F317" i="3" s="1"/>
  <c r="E885" i="3"/>
  <c r="F885" i="3" s="1"/>
  <c r="E467" i="3"/>
  <c r="F467" i="3" s="1"/>
  <c r="B420" i="3"/>
  <c r="B1189" i="3"/>
  <c r="C1189" i="3"/>
  <c r="B816" i="3"/>
  <c r="C816" i="3"/>
  <c r="B446" i="3"/>
  <c r="C446" i="3"/>
  <c r="B1127" i="3"/>
  <c r="B814" i="3"/>
  <c r="B455" i="3"/>
  <c r="B107" i="3"/>
  <c r="B147" i="3"/>
  <c r="C669" i="3"/>
  <c r="B669" i="3"/>
  <c r="A669" i="3"/>
  <c r="E816" i="3" l="1"/>
  <c r="F816" i="3" s="1"/>
  <c r="E610" i="3"/>
  <c r="F610" i="3" s="1"/>
  <c r="E884" i="3"/>
  <c r="F884" i="3" s="1"/>
  <c r="E608" i="3"/>
  <c r="F608" i="3" s="1"/>
  <c r="E400" i="3"/>
  <c r="F400" i="3" s="1"/>
  <c r="E399" i="3"/>
  <c r="F399" i="3" s="1"/>
  <c r="E462" i="3"/>
  <c r="F462" i="3" s="1"/>
  <c r="E509" i="3"/>
  <c r="F509" i="3" s="1"/>
  <c r="E223" i="3"/>
  <c r="F223" i="3" s="1"/>
  <c r="E609" i="3"/>
  <c r="F609" i="3" s="1"/>
  <c r="E446" i="3"/>
  <c r="F446" i="3" s="1"/>
  <c r="E1189" i="3"/>
  <c r="F1189" i="3" s="1"/>
  <c r="E887" i="3"/>
  <c r="F887" i="3" s="1"/>
  <c r="E888" i="3"/>
  <c r="F888" i="3" s="1"/>
  <c r="E508" i="3"/>
  <c r="F508" i="3" s="1"/>
  <c r="E886" i="3"/>
  <c r="F886" i="3" s="1"/>
  <c r="E136" i="3"/>
  <c r="F136" i="3" s="1"/>
  <c r="B374" i="3"/>
  <c r="A374" i="3"/>
  <c r="B164" i="3"/>
  <c r="E93" i="3" l="1"/>
  <c r="F93" i="3" s="1"/>
  <c r="E420" i="3"/>
  <c r="F420" i="3" s="1"/>
  <c r="E107" i="3"/>
  <c r="F107" i="3" s="1"/>
  <c r="A670" i="3"/>
  <c r="B670" i="3"/>
  <c r="E112" i="3" l="1"/>
  <c r="F112" i="3" s="1"/>
  <c r="E187" i="3"/>
  <c r="F187" i="3" s="1"/>
  <c r="E271" i="3"/>
  <c r="F271" i="3" s="1"/>
  <c r="B1320" i="3"/>
  <c r="C1320" i="3"/>
  <c r="E1320" i="3" l="1"/>
  <c r="F1320" i="3" s="1"/>
  <c r="E375" i="3"/>
  <c r="F375" i="3" s="1"/>
  <c r="E374" i="3"/>
  <c r="F374" i="3" s="1"/>
  <c r="E373" i="3"/>
  <c r="F373" i="3" s="1"/>
  <c r="B457" i="3"/>
  <c r="E376" i="3" l="1"/>
  <c r="F376" i="3" s="1"/>
  <c r="B559" i="3"/>
  <c r="B652" i="3"/>
  <c r="B852" i="3"/>
  <c r="B558" i="3"/>
  <c r="B557" i="3"/>
  <c r="B651" i="3"/>
  <c r="E652" i="3" l="1"/>
  <c r="F652" i="3" s="1"/>
  <c r="E362" i="3"/>
  <c r="F362" i="3" s="1"/>
  <c r="E558" i="3"/>
  <c r="F558" i="3" s="1"/>
  <c r="E334" i="3"/>
  <c r="F334" i="3" s="1"/>
  <c r="E457" i="3"/>
  <c r="F457" i="3" s="1"/>
  <c r="E851" i="3"/>
  <c r="F851" i="3" s="1"/>
  <c r="E557" i="3"/>
  <c r="F557" i="3" s="1"/>
  <c r="C895" i="3"/>
  <c r="B895" i="3"/>
  <c r="C214" i="3"/>
  <c r="B214" i="3"/>
  <c r="E852" i="3" l="1"/>
  <c r="F852" i="3" s="1"/>
  <c r="E310" i="3"/>
  <c r="F310" i="3" s="1"/>
  <c r="E559" i="3"/>
  <c r="F559" i="3" s="1"/>
  <c r="E363" i="3"/>
  <c r="F363" i="3" s="1"/>
  <c r="E651" i="3"/>
  <c r="F651" i="3" s="1"/>
  <c r="E335" i="3"/>
  <c r="F335" i="3" s="1"/>
  <c r="E405" i="3"/>
  <c r="F405" i="3" s="1"/>
  <c r="E295" i="3"/>
  <c r="F295" i="3" s="1"/>
  <c r="B630" i="3"/>
  <c r="C630" i="3"/>
  <c r="C1078" i="3"/>
  <c r="B1078" i="3"/>
  <c r="E1078" i="3" l="1"/>
  <c r="F1078" i="3" s="1"/>
  <c r="E630" i="3"/>
  <c r="F630" i="3" s="1"/>
  <c r="C891" i="3"/>
  <c r="B891" i="3"/>
  <c r="E1467" i="3"/>
  <c r="F1467" i="3" s="1"/>
  <c r="B1467" i="3"/>
  <c r="C1370" i="3"/>
  <c r="B1370" i="3"/>
  <c r="C1175" i="3"/>
  <c r="B1175" i="3"/>
  <c r="E1370" i="3" l="1"/>
  <c r="F1370" i="3" s="1"/>
  <c r="E1175" i="3"/>
  <c r="F1175" i="3" s="1"/>
  <c r="E891" i="3"/>
  <c r="F891" i="3" s="1"/>
  <c r="B385" i="3"/>
  <c r="A385" i="3"/>
  <c r="B854" i="3"/>
  <c r="A854" i="3"/>
  <c r="B368" i="3"/>
  <c r="A368" i="3"/>
  <c r="B1067" i="3"/>
  <c r="B1302" i="3" l="1"/>
  <c r="C1302" i="3"/>
  <c r="B1438" i="3"/>
  <c r="C1438" i="3"/>
  <c r="B622" i="3"/>
  <c r="C622" i="3"/>
  <c r="B270" i="3"/>
  <c r="C270" i="3"/>
  <c r="B812" i="3"/>
  <c r="C812" i="3"/>
  <c r="B855" i="3"/>
  <c r="C855" i="3"/>
  <c r="B784" i="3"/>
  <c r="C784" i="3"/>
  <c r="B529" i="3"/>
  <c r="C529" i="3"/>
  <c r="B748" i="3"/>
  <c r="C748" i="3"/>
  <c r="B1248" i="3"/>
  <c r="C1248" i="3"/>
  <c r="B792" i="3"/>
  <c r="C792" i="3"/>
  <c r="B110" i="3"/>
  <c r="C110" i="3"/>
  <c r="B839" i="3"/>
  <c r="C839" i="3"/>
  <c r="B314" i="3"/>
  <c r="C314" i="3"/>
  <c r="B162" i="3"/>
  <c r="C162" i="3"/>
  <c r="B418" i="3"/>
  <c r="C418" i="3"/>
  <c r="B780" i="3"/>
  <c r="C780" i="3"/>
  <c r="B520" i="3"/>
  <c r="C520" i="3"/>
  <c r="B1421" i="3"/>
  <c r="C1421" i="3"/>
  <c r="B208" i="3"/>
  <c r="C208" i="3"/>
  <c r="B150" i="3"/>
  <c r="C150" i="3"/>
  <c r="B132" i="3"/>
  <c r="C132" i="3"/>
  <c r="B106" i="3"/>
  <c r="C106" i="3"/>
  <c r="B252" i="3"/>
  <c r="C252" i="3"/>
  <c r="B553" i="3"/>
  <c r="C553" i="3"/>
  <c r="B32" i="3"/>
  <c r="C32" i="3"/>
  <c r="E32" i="3"/>
  <c r="F32" i="3" s="1"/>
  <c r="B1103" i="3"/>
  <c r="C1103" i="3"/>
  <c r="B657" i="3"/>
  <c r="C657" i="3"/>
  <c r="B429" i="3"/>
  <c r="C429" i="3"/>
  <c r="B407" i="3"/>
  <c r="C407" i="3"/>
  <c r="B1210" i="3"/>
  <c r="C1210" i="3"/>
  <c r="B1470" i="3"/>
  <c r="C1470" i="3"/>
  <c r="B419" i="3"/>
  <c r="C419" i="3"/>
  <c r="B33" i="3"/>
  <c r="C33" i="3"/>
  <c r="E33" i="3"/>
  <c r="F33" i="3" s="1"/>
  <c r="B100" i="3"/>
  <c r="C100" i="3"/>
  <c r="B95" i="3"/>
  <c r="C95" i="3"/>
  <c r="B105" i="3"/>
  <c r="C105" i="3"/>
  <c r="B866" i="3"/>
  <c r="C866" i="3"/>
  <c r="B758" i="3"/>
  <c r="C758" i="3"/>
  <c r="B517" i="3"/>
  <c r="C517" i="3"/>
  <c r="B473" i="3"/>
  <c r="C473" i="3"/>
  <c r="B600" i="3"/>
  <c r="C600" i="3"/>
  <c r="B1077" i="3"/>
  <c r="C1077" i="3"/>
  <c r="B710" i="3"/>
  <c r="C710" i="3"/>
  <c r="B627" i="3"/>
  <c r="C627" i="3"/>
  <c r="B1048" i="3"/>
  <c r="C1048" i="3"/>
  <c r="B825" i="3"/>
  <c r="C825" i="3"/>
  <c r="B406" i="3"/>
  <c r="C406" i="3"/>
  <c r="B830" i="3"/>
  <c r="C830" i="3"/>
  <c r="B635" i="3"/>
  <c r="C635" i="3"/>
  <c r="B505" i="3"/>
  <c r="C505" i="3"/>
  <c r="B1097" i="3"/>
  <c r="C1097" i="3"/>
  <c r="B542" i="3"/>
  <c r="C542" i="3"/>
  <c r="B655" i="3"/>
  <c r="C655" i="3"/>
  <c r="B447" i="3"/>
  <c r="C447" i="3"/>
  <c r="B969" i="3"/>
  <c r="C969" i="3"/>
  <c r="B387" i="3"/>
  <c r="C387" i="3"/>
  <c r="B1284" i="3"/>
  <c r="C1284" i="3"/>
  <c r="B1028" i="3"/>
  <c r="C1028" i="3"/>
  <c r="B1398" i="3"/>
  <c r="C1398" i="3"/>
  <c r="B1008" i="3"/>
  <c r="C1008" i="3"/>
  <c r="B86" i="3"/>
  <c r="C86" i="3"/>
  <c r="B442" i="3"/>
  <c r="C442" i="3"/>
  <c r="B324" i="3"/>
  <c r="C324" i="3"/>
  <c r="B377" i="3"/>
  <c r="C377" i="3"/>
  <c r="B840" i="3"/>
  <c r="C840" i="3"/>
  <c r="E614" i="3"/>
  <c r="F614" i="3" s="1"/>
  <c r="C614" i="3"/>
  <c r="B614" i="3"/>
  <c r="E252" i="3" l="1"/>
  <c r="F252" i="3" s="1"/>
  <c r="E132" i="3"/>
  <c r="F132" i="3" s="1"/>
  <c r="E208" i="3"/>
  <c r="F208" i="3" s="1"/>
  <c r="E520" i="3"/>
  <c r="F520" i="3" s="1"/>
  <c r="E784" i="3"/>
  <c r="F784" i="3" s="1"/>
  <c r="E214" i="3"/>
  <c r="F214" i="3" s="1"/>
  <c r="E1438" i="3"/>
  <c r="F1438" i="3" s="1"/>
  <c r="E377" i="3"/>
  <c r="F377" i="3" s="1"/>
  <c r="E442" i="3"/>
  <c r="F442" i="3" s="1"/>
  <c r="E1008" i="3"/>
  <c r="F1008" i="3" s="1"/>
  <c r="E1028" i="3"/>
  <c r="F1028" i="3" s="1"/>
  <c r="E387" i="3"/>
  <c r="F387" i="3" s="1"/>
  <c r="E447" i="3"/>
  <c r="F447" i="3" s="1"/>
  <c r="E542" i="3"/>
  <c r="F542" i="3" s="1"/>
  <c r="E505" i="3"/>
  <c r="F505" i="3" s="1"/>
  <c r="E830" i="3"/>
  <c r="F830" i="3" s="1"/>
  <c r="E825" i="3"/>
  <c r="F825" i="3" s="1"/>
  <c r="E627" i="3"/>
  <c r="F627" i="3" s="1"/>
  <c r="E1077" i="3"/>
  <c r="F1077" i="3" s="1"/>
  <c r="E473" i="3"/>
  <c r="F473" i="3" s="1"/>
  <c r="E758" i="3"/>
  <c r="F758" i="3" s="1"/>
  <c r="E105" i="3"/>
  <c r="F105" i="3" s="1"/>
  <c r="E100" i="3"/>
  <c r="F100" i="3" s="1"/>
  <c r="E419" i="3"/>
  <c r="F419" i="3" s="1"/>
  <c r="E1210" i="3"/>
  <c r="F1210" i="3" s="1"/>
  <c r="E429" i="3"/>
  <c r="F429" i="3" s="1"/>
  <c r="E1103" i="3"/>
  <c r="F1103" i="3" s="1"/>
  <c r="E418" i="3"/>
  <c r="F418" i="3" s="1"/>
  <c r="E314" i="3"/>
  <c r="F314" i="3" s="1"/>
  <c r="E110" i="3"/>
  <c r="F110" i="3" s="1"/>
  <c r="E1248" i="3"/>
  <c r="F1248" i="3" s="1"/>
  <c r="E812" i="3"/>
  <c r="F812" i="3" s="1"/>
  <c r="E622" i="3"/>
  <c r="F622" i="3" s="1"/>
  <c r="E553" i="3"/>
  <c r="F553" i="3" s="1"/>
  <c r="E106" i="3"/>
  <c r="F106" i="3" s="1"/>
  <c r="E150" i="3"/>
  <c r="F150" i="3" s="1"/>
  <c r="E1421" i="3"/>
  <c r="F1421" i="3" s="1"/>
  <c r="E529" i="3"/>
  <c r="F529" i="3" s="1"/>
  <c r="E1302" i="3"/>
  <c r="F1302" i="3" s="1"/>
  <c r="E840" i="3"/>
  <c r="F840" i="3" s="1"/>
  <c r="E324" i="3"/>
  <c r="F324" i="3" s="1"/>
  <c r="E86" i="3"/>
  <c r="F86" i="3" s="1"/>
  <c r="E1398" i="3"/>
  <c r="F1398" i="3" s="1"/>
  <c r="E1284" i="3"/>
  <c r="F1284" i="3" s="1"/>
  <c r="E969" i="3"/>
  <c r="F969" i="3" s="1"/>
  <c r="E655" i="3"/>
  <c r="F655" i="3" s="1"/>
  <c r="E1097" i="3"/>
  <c r="F1097" i="3" s="1"/>
  <c r="E635" i="3"/>
  <c r="F635" i="3" s="1"/>
  <c r="E406" i="3"/>
  <c r="F406" i="3" s="1"/>
  <c r="E1048" i="3"/>
  <c r="F1048" i="3" s="1"/>
  <c r="E710" i="3"/>
  <c r="F710" i="3" s="1"/>
  <c r="E600" i="3"/>
  <c r="F600" i="3" s="1"/>
  <c r="E517" i="3"/>
  <c r="F517" i="3" s="1"/>
  <c r="E866" i="3"/>
  <c r="F866" i="3" s="1"/>
  <c r="E95" i="3"/>
  <c r="F95" i="3" s="1"/>
  <c r="E1470" i="3"/>
  <c r="F1470" i="3" s="1"/>
  <c r="E407" i="3"/>
  <c r="F407" i="3" s="1"/>
  <c r="E657" i="3"/>
  <c r="F657" i="3" s="1"/>
  <c r="E780" i="3"/>
  <c r="F780" i="3" s="1"/>
  <c r="E162" i="3"/>
  <c r="F162" i="3" s="1"/>
  <c r="E839" i="3"/>
  <c r="F839" i="3" s="1"/>
  <c r="E792" i="3"/>
  <c r="F792" i="3" s="1"/>
  <c r="E748" i="3"/>
  <c r="F748" i="3" s="1"/>
  <c r="E855" i="3"/>
  <c r="F855" i="3" s="1"/>
  <c r="E270" i="3"/>
  <c r="F270" i="3" s="1"/>
  <c r="E895" i="3"/>
  <c r="F895" i="3" s="1"/>
  <c r="B692" i="3"/>
  <c r="C692" i="3"/>
  <c r="E692" i="3"/>
  <c r="F692" i="3" s="1"/>
  <c r="B1494" i="3"/>
  <c r="C1494" i="3"/>
  <c r="E1494" i="3"/>
  <c r="F1494" i="3" s="1"/>
  <c r="B859" i="3"/>
  <c r="C859" i="3"/>
  <c r="E859" i="3"/>
  <c r="F859" i="3" s="1"/>
  <c r="B858" i="3"/>
  <c r="C858" i="3"/>
  <c r="E858" i="3"/>
  <c r="F858" i="3" s="1"/>
  <c r="B191" i="3"/>
  <c r="C191" i="3"/>
  <c r="B231" i="3"/>
  <c r="C231" i="3"/>
  <c r="E231" i="3"/>
  <c r="F231" i="3" s="1"/>
  <c r="B736" i="3"/>
  <c r="C736" i="3"/>
  <c r="E736" i="3"/>
  <c r="F736" i="3" s="1"/>
  <c r="B860" i="3"/>
  <c r="C860" i="3"/>
  <c r="E860" i="3"/>
  <c r="F860" i="3" s="1"/>
  <c r="B1258" i="3"/>
  <c r="C1258" i="3"/>
  <c r="E1258" i="3"/>
  <c r="F1258" i="3" s="1"/>
  <c r="B744" i="3"/>
  <c r="C744" i="3"/>
  <c r="E744" i="3"/>
  <c r="F744" i="3" s="1"/>
  <c r="B1241" i="3"/>
  <c r="C1241" i="3"/>
  <c r="E1241" i="3"/>
  <c r="F1241" i="3" s="1"/>
  <c r="B1305" i="3"/>
  <c r="C1305" i="3"/>
  <c r="E1305" i="3"/>
  <c r="F1305" i="3" s="1"/>
  <c r="B493" i="3"/>
  <c r="C493" i="3"/>
  <c r="E493" i="3"/>
  <c r="F493" i="3" s="1"/>
  <c r="B1005" i="3"/>
  <c r="C1005" i="3"/>
  <c r="E1005" i="3"/>
  <c r="F1005" i="3" s="1"/>
  <c r="B1229" i="3"/>
  <c r="C1229" i="3"/>
  <c r="E1229" i="3"/>
  <c r="F1229" i="3" s="1"/>
  <c r="B1197" i="3"/>
  <c r="C1197" i="3"/>
  <c r="E1197" i="3"/>
  <c r="F1197" i="3" s="1"/>
  <c r="B706" i="3"/>
  <c r="C706" i="3"/>
  <c r="E706" i="3"/>
  <c r="F706" i="3" s="1"/>
  <c r="B918" i="3"/>
  <c r="C918" i="3"/>
  <c r="E918" i="3"/>
  <c r="F918" i="3" s="1"/>
  <c r="B1309" i="3"/>
  <c r="C1309" i="3"/>
  <c r="E1309" i="3"/>
  <c r="F1309" i="3" s="1"/>
  <c r="B1052" i="3"/>
  <c r="C1052" i="3"/>
  <c r="E1052" i="3"/>
  <c r="F1052" i="3" s="1"/>
  <c r="B654" i="3"/>
  <c r="C654" i="3"/>
  <c r="E654" i="3"/>
  <c r="F654" i="3" s="1"/>
  <c r="B846" i="3"/>
  <c r="C846" i="3"/>
  <c r="E846" i="3"/>
  <c r="F846" i="3" s="1"/>
  <c r="B1055" i="3"/>
  <c r="C1055" i="3"/>
  <c r="E1055" i="3"/>
  <c r="F1055" i="3" s="1"/>
  <c r="B1254" i="3"/>
  <c r="C1254" i="3"/>
  <c r="E1254" i="3"/>
  <c r="F1254" i="3" s="1"/>
  <c r="B1395" i="3"/>
  <c r="C1395" i="3"/>
  <c r="E1395" i="3"/>
  <c r="F1395" i="3" s="1"/>
  <c r="B1396" i="3"/>
  <c r="C1396" i="3"/>
  <c r="E1396" i="3"/>
  <c r="F1396" i="3" s="1"/>
  <c r="B773" i="3"/>
  <c r="C773" i="3"/>
  <c r="E773" i="3"/>
  <c r="F773" i="3" s="1"/>
  <c r="B119" i="3"/>
  <c r="C119" i="3"/>
  <c r="E119" i="3"/>
  <c r="F119" i="3" s="1"/>
  <c r="B747" i="3"/>
  <c r="C747" i="3"/>
  <c r="B485" i="3"/>
  <c r="C485" i="3"/>
  <c r="E485" i="3"/>
  <c r="F485" i="3" s="1"/>
  <c r="B578" i="3"/>
  <c r="C578" i="3"/>
  <c r="E578" i="3"/>
  <c r="F578" i="3" s="1"/>
  <c r="B778" i="3"/>
  <c r="C778" i="3"/>
  <c r="E778" i="3"/>
  <c r="F778" i="3" s="1"/>
  <c r="B1163" i="3"/>
  <c r="C1163" i="3"/>
  <c r="E1163" i="3"/>
  <c r="F1163" i="3" s="1"/>
  <c r="B590" i="3"/>
  <c r="C590" i="3"/>
  <c r="E590" i="3"/>
  <c r="F590" i="3" s="1"/>
  <c r="B344" i="3"/>
  <c r="C344" i="3"/>
  <c r="E344" i="3"/>
  <c r="F344" i="3" s="1"/>
  <c r="B245" i="3"/>
  <c r="C245" i="3"/>
  <c r="E245" i="3"/>
  <c r="F245" i="3" s="1"/>
  <c r="B220" i="3"/>
  <c r="C220" i="3"/>
  <c r="E220" i="3"/>
  <c r="F220" i="3" s="1"/>
  <c r="B288" i="3"/>
  <c r="C288" i="3"/>
  <c r="E288" i="3"/>
  <c r="F288" i="3" s="1"/>
  <c r="B716" i="3"/>
  <c r="C716" i="3"/>
  <c r="E716" i="3"/>
  <c r="F716" i="3" s="1"/>
  <c r="B1204" i="3"/>
  <c r="C1204" i="3"/>
  <c r="E1204" i="3"/>
  <c r="F1204" i="3" s="1"/>
  <c r="B914" i="3"/>
  <c r="C914" i="3"/>
  <c r="E914" i="3" l="1"/>
  <c r="F914" i="3" s="1"/>
  <c r="E747" i="3"/>
  <c r="F747" i="3" s="1"/>
  <c r="E191" i="3"/>
  <c r="F191" i="3" s="1"/>
  <c r="E368" i="3"/>
  <c r="F368" i="3" s="1"/>
  <c r="E854" i="3"/>
  <c r="F854" i="3" s="1"/>
  <c r="E1067" i="3"/>
  <c r="F1067" i="3" s="1"/>
  <c r="B1220" i="3"/>
  <c r="B424" i="3"/>
  <c r="C550" i="3"/>
  <c r="B550" i="3"/>
  <c r="E775" i="3"/>
  <c r="F775" i="3" s="1"/>
  <c r="C775" i="3"/>
  <c r="B775" i="3"/>
  <c r="E1220" i="3"/>
  <c r="F1220" i="3" s="1"/>
  <c r="C1220" i="3"/>
  <c r="E364" i="3"/>
  <c r="F364" i="3" s="1"/>
  <c r="C364" i="3"/>
  <c r="B364" i="3"/>
  <c r="E261" i="3"/>
  <c r="F261" i="3" s="1"/>
  <c r="C261" i="3"/>
  <c r="B261" i="3"/>
  <c r="C871" i="3"/>
  <c r="B871" i="3"/>
  <c r="A1013" i="3"/>
  <c r="B1355" i="3"/>
  <c r="D580" i="3"/>
  <c r="B580" i="3"/>
  <c r="A580" i="3"/>
  <c r="B1230" i="3"/>
  <c r="B1348" i="3"/>
  <c r="A738" i="3"/>
  <c r="E550" i="3" l="1"/>
  <c r="F550" i="3" s="1"/>
  <c r="E385" i="3"/>
  <c r="F385" i="3" s="1"/>
  <c r="E348" i="3"/>
  <c r="F348" i="3" s="1"/>
  <c r="E1094" i="3"/>
  <c r="F1094" i="3" s="1"/>
  <c r="E871" i="3"/>
  <c r="F871" i="3" s="1"/>
  <c r="B306" i="3"/>
  <c r="B423" i="3"/>
  <c r="C489" i="3"/>
  <c r="B489" i="3"/>
  <c r="E489" i="3" l="1"/>
  <c r="F489" i="3" s="1"/>
  <c r="C190" i="3"/>
  <c r="B293" i="3"/>
  <c r="C293" i="3"/>
  <c r="B182" i="3"/>
  <c r="C182" i="3"/>
  <c r="B168" i="3"/>
  <c r="C168" i="3"/>
  <c r="E168" i="3"/>
  <c r="F168" i="3" s="1"/>
  <c r="B232" i="3"/>
  <c r="C232" i="3"/>
  <c r="E232" i="3"/>
  <c r="F232" i="3" s="1"/>
  <c r="B1267" i="3"/>
  <c r="C1267" i="3"/>
  <c r="B774" i="3"/>
  <c r="C774" i="3"/>
  <c r="B201" i="3"/>
  <c r="C201" i="3"/>
  <c r="E201" i="3"/>
  <c r="F201" i="3" s="1"/>
  <c r="B131" i="3"/>
  <c r="C131" i="3"/>
  <c r="B777" i="3"/>
  <c r="C777" i="3"/>
  <c r="E777" i="3"/>
  <c r="F777" i="3" s="1"/>
  <c r="B993" i="3"/>
  <c r="C993" i="3"/>
  <c r="B18" i="3"/>
  <c r="C18" i="3"/>
  <c r="D18" i="3"/>
  <c r="E18" i="3"/>
  <c r="B1387" i="3"/>
  <c r="C1387" i="3"/>
  <c r="B1064" i="3"/>
  <c r="C1064" i="3"/>
  <c r="E1064" i="3"/>
  <c r="F1064" i="3" s="1"/>
  <c r="B361" i="3"/>
  <c r="C361" i="3"/>
  <c r="E361" i="3"/>
  <c r="F361" i="3" s="1"/>
  <c r="B444" i="3"/>
  <c r="C444" i="3"/>
  <c r="E444" i="3"/>
  <c r="F444" i="3" s="1"/>
  <c r="B1319" i="3"/>
  <c r="C1319" i="3"/>
  <c r="E1319" i="3"/>
  <c r="F1319" i="3" s="1"/>
  <c r="B898" i="3"/>
  <c r="C898" i="3"/>
  <c r="E898" i="3"/>
  <c r="F898" i="3" s="1"/>
  <c r="B392" i="3"/>
  <c r="C392" i="3"/>
  <c r="E392" i="3"/>
  <c r="F392" i="3" s="1"/>
  <c r="B19" i="3"/>
  <c r="C19" i="3"/>
  <c r="E19" i="3"/>
  <c r="F19" i="3" s="1"/>
  <c r="B216" i="3"/>
  <c r="C216" i="3"/>
  <c r="E216" i="3"/>
  <c r="F216" i="3" s="1"/>
  <c r="B134" i="3"/>
  <c r="C134" i="3"/>
  <c r="E134" i="3"/>
  <c r="F134" i="3" s="1"/>
  <c r="B263" i="3"/>
  <c r="C263" i="3"/>
  <c r="E263" i="3"/>
  <c r="F263" i="3" s="1"/>
  <c r="B357" i="3"/>
  <c r="C357" i="3"/>
  <c r="E357" i="3"/>
  <c r="F357" i="3" s="1"/>
  <c r="B116" i="3"/>
  <c r="C116" i="3"/>
  <c r="E116" i="3"/>
  <c r="F116" i="3" s="1"/>
  <c r="B228" i="3"/>
  <c r="C228" i="3"/>
  <c r="E228" i="3"/>
  <c r="F228" i="3" s="1"/>
  <c r="B193" i="3"/>
  <c r="C193" i="3"/>
  <c r="E193" i="3"/>
  <c r="F193" i="3" s="1"/>
  <c r="B917" i="3"/>
  <c r="C917" i="3"/>
  <c r="E917" i="3"/>
  <c r="F917" i="3" s="1"/>
  <c r="B983" i="3"/>
  <c r="C983" i="3"/>
  <c r="E983" i="3"/>
  <c r="F983" i="3" s="1"/>
  <c r="B700" i="3"/>
  <c r="C700" i="3"/>
  <c r="E700" i="3"/>
  <c r="F700" i="3" s="1"/>
  <c r="B615" i="3"/>
  <c r="C615" i="3"/>
  <c r="E615" i="3"/>
  <c r="F615" i="3" s="1"/>
  <c r="B1304" i="3"/>
  <c r="C1304" i="3"/>
  <c r="E1304" i="3"/>
  <c r="F1304" i="3" s="1"/>
  <c r="B952" i="3"/>
  <c r="C952" i="3"/>
  <c r="E952" i="3"/>
  <c r="F952" i="3" s="1"/>
  <c r="B569" i="3"/>
  <c r="C569" i="3"/>
  <c r="E569" i="3"/>
  <c r="F569" i="3" s="1"/>
  <c r="B1364" i="3"/>
  <c r="C1364" i="3"/>
  <c r="E1364" i="3"/>
  <c r="F1364" i="3" s="1"/>
  <c r="B1331" i="3"/>
  <c r="C1331" i="3"/>
  <c r="E1331" i="3"/>
  <c r="F1331" i="3" s="1"/>
  <c r="B1066" i="3"/>
  <c r="C1066" i="3"/>
  <c r="E1066" i="3"/>
  <c r="F1066" i="3" s="1"/>
  <c r="B1167" i="3"/>
  <c r="C1167" i="3"/>
  <c r="E1167" i="3"/>
  <c r="F1167" i="3" s="1"/>
  <c r="B911" i="3"/>
  <c r="C911" i="3"/>
  <c r="E911" i="3"/>
  <c r="F911" i="3" s="1"/>
  <c r="B1259" i="3"/>
  <c r="C1259" i="3"/>
  <c r="E1259" i="3"/>
  <c r="F1259" i="3" s="1"/>
  <c r="B397" i="3"/>
  <c r="C397" i="3"/>
  <c r="E397" i="3"/>
  <c r="F397" i="3" s="1"/>
  <c r="B587" i="3"/>
  <c r="C587" i="3"/>
  <c r="E587" i="3"/>
  <c r="F587" i="3" s="1"/>
  <c r="B1239" i="3"/>
  <c r="C1239" i="3"/>
  <c r="E1239" i="3"/>
  <c r="F1239" i="3" s="1"/>
  <c r="B602" i="3"/>
  <c r="C602" i="3"/>
  <c r="E602" i="3"/>
  <c r="F602" i="3" s="1"/>
  <c r="B510" i="3"/>
  <c r="C510" i="3"/>
  <c r="E510" i="3"/>
  <c r="F510" i="3" s="1"/>
  <c r="B646" i="3"/>
  <c r="C646" i="3"/>
  <c r="E646" i="3"/>
  <c r="F646" i="3" s="1"/>
  <c r="B711" i="3"/>
  <c r="C711" i="3"/>
  <c r="E711" i="3"/>
  <c r="F711" i="3" s="1"/>
  <c r="B1023" i="3"/>
  <c r="C1023" i="3"/>
  <c r="E1023" i="3"/>
  <c r="F1023" i="3" s="1"/>
  <c r="B978" i="3"/>
  <c r="C978" i="3"/>
  <c r="E978" i="3"/>
  <c r="F978" i="3" s="1"/>
  <c r="B772" i="3"/>
  <c r="C772" i="3"/>
  <c r="E772" i="3"/>
  <c r="F772" i="3" s="1"/>
  <c r="B1095" i="3"/>
  <c r="C1095" i="3"/>
  <c r="E1095" i="3"/>
  <c r="F1095" i="3" s="1"/>
  <c r="B1283" i="3"/>
  <c r="C1283" i="3"/>
  <c r="E1283" i="3"/>
  <c r="F1283" i="3" s="1"/>
  <c r="B967" i="3"/>
  <c r="C967" i="3"/>
  <c r="E967" i="3"/>
  <c r="F967" i="3" s="1"/>
  <c r="B1378" i="3"/>
  <c r="C1378" i="3"/>
  <c r="E1378" i="3"/>
  <c r="F1378" i="3" s="1"/>
  <c r="B1164" i="3"/>
  <c r="C1164" i="3"/>
  <c r="E1164" i="3"/>
  <c r="F1164" i="3" s="1"/>
  <c r="B85" i="3"/>
  <c r="C85" i="3"/>
  <c r="E85" i="3"/>
  <c r="F85" i="3" s="1"/>
  <c r="B417" i="3"/>
  <c r="C417" i="3"/>
  <c r="E417" i="3"/>
  <c r="F417" i="3" s="1"/>
  <c r="B323" i="3"/>
  <c r="C323" i="3"/>
  <c r="E323" i="3"/>
  <c r="F323" i="3" s="1"/>
  <c r="B938" i="3"/>
  <c r="C938" i="3"/>
  <c r="E938" i="3"/>
  <c r="F938" i="3" s="1"/>
  <c r="B311" i="3"/>
  <c r="C311" i="3"/>
  <c r="E311" i="3"/>
  <c r="F311" i="3" s="1"/>
  <c r="B1040" i="3"/>
  <c r="C1040" i="3"/>
  <c r="E1040" i="3"/>
  <c r="F1040" i="3" s="1"/>
  <c r="B751" i="3"/>
  <c r="C751" i="3"/>
  <c r="E751" i="3"/>
  <c r="F751" i="3" s="1"/>
  <c r="B607" i="3"/>
  <c r="C607" i="3"/>
  <c r="E607" i="3"/>
  <c r="F607" i="3" s="1"/>
  <c r="B412" i="3"/>
  <c r="C412" i="3"/>
  <c r="E412" i="3"/>
  <c r="F412" i="3" s="1"/>
  <c r="B146" i="3"/>
  <c r="C146" i="3"/>
  <c r="D146" i="3"/>
  <c r="E146" i="3"/>
  <c r="B76" i="3"/>
  <c r="C76" i="3"/>
  <c r="D76" i="3"/>
  <c r="E76" i="3"/>
  <c r="B20" i="3"/>
  <c r="C20" i="3"/>
  <c r="D20" i="3"/>
  <c r="E20" i="3"/>
  <c r="B21" i="3"/>
  <c r="C21" i="3"/>
  <c r="D21" i="3"/>
  <c r="E21" i="3"/>
  <c r="B22" i="3"/>
  <c r="C22" i="3"/>
  <c r="D22" i="3"/>
  <c r="E22" i="3"/>
  <c r="B23" i="3"/>
  <c r="C23" i="3"/>
  <c r="D23" i="3"/>
  <c r="E23" i="3"/>
  <c r="B24" i="3"/>
  <c r="C24" i="3"/>
  <c r="D24" i="3"/>
  <c r="E24" i="3"/>
  <c r="B1038" i="3"/>
  <c r="C1038" i="3"/>
  <c r="E1038" i="3"/>
  <c r="F1038" i="3" s="1"/>
  <c r="B221" i="3"/>
  <c r="C221" i="3"/>
  <c r="E221" i="3"/>
  <c r="F221" i="3" s="1"/>
  <c r="B395" i="3"/>
  <c r="C395" i="3"/>
  <c r="B382" i="3"/>
  <c r="C382" i="3"/>
  <c r="B579" i="3"/>
  <c r="C579" i="3"/>
  <c r="B1075" i="3"/>
  <c r="C1075" i="3"/>
  <c r="B939" i="3"/>
  <c r="C939" i="3"/>
  <c r="E939" i="3"/>
  <c r="F939" i="3" s="1"/>
  <c r="B698" i="3"/>
  <c r="C698" i="3"/>
  <c r="E698" i="3"/>
  <c r="F698" i="3" s="1"/>
  <c r="B1342" i="3"/>
  <c r="C1342" i="3"/>
  <c r="B947" i="3"/>
  <c r="C947" i="3"/>
  <c r="B1195" i="3"/>
  <c r="C1195" i="3"/>
  <c r="E1195" i="3"/>
  <c r="F1195" i="3" s="1"/>
  <c r="B1316" i="3"/>
  <c r="C1316" i="3"/>
  <c r="E1316" i="3"/>
  <c r="F1316" i="3" s="1"/>
  <c r="B890" i="3"/>
  <c r="C890" i="3"/>
  <c r="B718" i="3"/>
  <c r="C718" i="3"/>
  <c r="B595" i="3"/>
  <c r="C595" i="3"/>
  <c r="E595" i="3"/>
  <c r="F595" i="3" s="1"/>
  <c r="B570" i="3"/>
  <c r="C570" i="3"/>
  <c r="E570" i="3"/>
  <c r="F570" i="3" s="1"/>
  <c r="B956" i="3"/>
  <c r="C956" i="3"/>
  <c r="B893" i="3"/>
  <c r="C893" i="3"/>
  <c r="E893" i="3"/>
  <c r="F893" i="3" s="1"/>
  <c r="B920" i="3"/>
  <c r="C920" i="3"/>
  <c r="E920" i="3"/>
  <c r="F920" i="3" s="1"/>
  <c r="B1082" i="3"/>
  <c r="C1082" i="3"/>
  <c r="B989" i="3"/>
  <c r="C989" i="3"/>
  <c r="E989" i="3"/>
  <c r="F989" i="3" s="1"/>
  <c r="B1214" i="3"/>
  <c r="C1214" i="3"/>
  <c r="E1214" i="3"/>
  <c r="F1214" i="3" s="1"/>
  <c r="B1323" i="3"/>
  <c r="C1323" i="3"/>
  <c r="B1424" i="3"/>
  <c r="C1424" i="3"/>
  <c r="E1424" i="3"/>
  <c r="F1424" i="3" s="1"/>
  <c r="B1425" i="3"/>
  <c r="C1425" i="3"/>
  <c r="B1143" i="3"/>
  <c r="C1143" i="3"/>
  <c r="E1143" i="3"/>
  <c r="F1143" i="3" s="1"/>
  <c r="B727" i="3"/>
  <c r="C727" i="3"/>
  <c r="E727" i="3"/>
  <c r="F727" i="3" s="1"/>
  <c r="B1153" i="3"/>
  <c r="C1153" i="3"/>
  <c r="B1131" i="3"/>
  <c r="C1131" i="3"/>
  <c r="E1131" i="3"/>
  <c r="F1131" i="3" s="1"/>
  <c r="B390" i="3"/>
  <c r="C390" i="3"/>
  <c r="E390" i="3"/>
  <c r="F390" i="3" s="1"/>
  <c r="B1069" i="3"/>
  <c r="C1069" i="3"/>
  <c r="E1069" i="3"/>
  <c r="F1069" i="3" s="1"/>
  <c r="B925" i="3"/>
  <c r="C925" i="3"/>
  <c r="E925" i="3"/>
  <c r="F925" i="3" s="1"/>
  <c r="B1287" i="3"/>
  <c r="C1287" i="3"/>
  <c r="E1287" i="3"/>
  <c r="F1287" i="3" s="1"/>
  <c r="B682" i="3"/>
  <c r="C682" i="3"/>
  <c r="E682" i="3"/>
  <c r="F682" i="3" s="1"/>
  <c r="B974" i="3"/>
  <c r="C974" i="3"/>
  <c r="E974" i="3"/>
  <c r="F974" i="3" s="1"/>
  <c r="B1145" i="3"/>
  <c r="C1145" i="3"/>
  <c r="E1145" i="3"/>
  <c r="F1145" i="3" s="1"/>
  <c r="B1381" i="3"/>
  <c r="C1381" i="3"/>
  <c r="E1381" i="3"/>
  <c r="F1381" i="3" s="1"/>
  <c r="B1105" i="3"/>
  <c r="C1105" i="3"/>
  <c r="E1105" i="3"/>
  <c r="F1105" i="3" s="1"/>
  <c r="B1271" i="3"/>
  <c r="C1271" i="3"/>
  <c r="E1271" i="3"/>
  <c r="F1271" i="3" s="1"/>
  <c r="B949" i="3"/>
  <c r="C949" i="3"/>
  <c r="E949" i="3"/>
  <c r="F949" i="3" s="1"/>
  <c r="B1050" i="3"/>
  <c r="C1050" i="3"/>
  <c r="E1050" i="3"/>
  <c r="F1050" i="3" s="1"/>
  <c r="B696" i="3"/>
  <c r="C696" i="3"/>
  <c r="E696" i="3"/>
  <c r="F696" i="3" s="1"/>
  <c r="B1402" i="3"/>
  <c r="C1402" i="3"/>
  <c r="E1402" i="3"/>
  <c r="F1402" i="3" s="1"/>
  <c r="B1373" i="3"/>
  <c r="C1373" i="3"/>
  <c r="E1373" i="3"/>
  <c r="F1373" i="3" s="1"/>
  <c r="B586" i="3"/>
  <c r="C586" i="3"/>
  <c r="E586" i="3"/>
  <c r="F586" i="3" s="1"/>
  <c r="B1173" i="3"/>
  <c r="C1173" i="3"/>
  <c r="E1173" i="3"/>
  <c r="F1173" i="3" s="1"/>
  <c r="B1318" i="3"/>
  <c r="C1318" i="3"/>
  <c r="E1318" i="3"/>
  <c r="F1318" i="3" s="1"/>
  <c r="B477" i="3"/>
  <c r="C477" i="3"/>
  <c r="E477" i="3"/>
  <c r="F477" i="3" s="1"/>
  <c r="B743" i="3"/>
  <c r="C743" i="3"/>
  <c r="E743" i="3"/>
  <c r="F743" i="3" s="1"/>
  <c r="B779" i="3"/>
  <c r="C779" i="3"/>
  <c r="E779" i="3"/>
  <c r="F779" i="3" s="1"/>
  <c r="B1202" i="3"/>
  <c r="C1202" i="3"/>
  <c r="E1202" i="3"/>
  <c r="F1202" i="3" s="1"/>
  <c r="B1315" i="3"/>
  <c r="C1315" i="3"/>
  <c r="E1315" i="3"/>
  <c r="F1315" i="3" s="1"/>
  <c r="B1172" i="3"/>
  <c r="C1172" i="3"/>
  <c r="E1172" i="3"/>
  <c r="F1172" i="3" s="1"/>
  <c r="B1080" i="3"/>
  <c r="C1080" i="3"/>
  <c r="E1080" i="3"/>
  <c r="F1080" i="3" s="1"/>
  <c r="B1025" i="3"/>
  <c r="C1025" i="3"/>
  <c r="E1025" i="3"/>
  <c r="F1025" i="3" s="1"/>
  <c r="B1403" i="3"/>
  <c r="C1403" i="3"/>
  <c r="E1403" i="3"/>
  <c r="F1403" i="3" s="1"/>
  <c r="B1282" i="3"/>
  <c r="C1282" i="3"/>
  <c r="E1282" i="3"/>
  <c r="F1282" i="3" s="1"/>
  <c r="B1293" i="3"/>
  <c r="C1293" i="3"/>
  <c r="E1293" i="3"/>
  <c r="F1293" i="3" s="1"/>
  <c r="B985" i="3"/>
  <c r="C985" i="3"/>
  <c r="E985" i="3"/>
  <c r="F985" i="3" s="1"/>
  <c r="B663" i="3"/>
  <c r="C663" i="3"/>
  <c r="E663" i="3"/>
  <c r="F663" i="3" s="1"/>
  <c r="B731" i="3"/>
  <c r="C731" i="3"/>
  <c r="E731" i="3"/>
  <c r="F731" i="3" s="1"/>
  <c r="B1274" i="3"/>
  <c r="C1274" i="3"/>
  <c r="E1274" i="3"/>
  <c r="F1274" i="3" s="1"/>
  <c r="B1070" i="3"/>
  <c r="C1070" i="3"/>
  <c r="E1070" i="3"/>
  <c r="F1070" i="3" s="1"/>
  <c r="B1081" i="3"/>
  <c r="C1081" i="3"/>
  <c r="B1290" i="3"/>
  <c r="C1290" i="3"/>
  <c r="E1290" i="3"/>
  <c r="F1290" i="3" s="1"/>
  <c r="B521" i="3"/>
  <c r="C521" i="3"/>
  <c r="E521" i="3"/>
  <c r="F521" i="3" s="1"/>
  <c r="B321" i="3"/>
  <c r="C321" i="3"/>
  <c r="E321" i="3"/>
  <c r="F321" i="3" s="1"/>
  <c r="B227" i="3"/>
  <c r="C227" i="3"/>
  <c r="E227" i="3"/>
  <c r="F227" i="3" s="1"/>
  <c r="B195" i="3"/>
  <c r="C195" i="3"/>
  <c r="E195" i="3"/>
  <c r="F195" i="3" s="1"/>
  <c r="B251" i="3"/>
  <c r="C251" i="3"/>
  <c r="E251" i="3"/>
  <c r="F251" i="3" s="1"/>
  <c r="B1341" i="3"/>
  <c r="C1341" i="3"/>
  <c r="E1341" i="3"/>
  <c r="F1341" i="3" s="1"/>
  <c r="E481" i="3"/>
  <c r="F481" i="3" s="1"/>
  <c r="C481" i="3"/>
  <c r="B481" i="3"/>
  <c r="C641" i="3"/>
  <c r="A641" i="3"/>
  <c r="C640" i="3"/>
  <c r="A640" i="3"/>
  <c r="B488" i="3"/>
  <c r="F24" i="3" l="1"/>
  <c r="F21" i="3"/>
  <c r="F146" i="3"/>
  <c r="F22" i="3"/>
  <c r="F76" i="3"/>
  <c r="F23" i="3"/>
  <c r="F20" i="3"/>
  <c r="F18" i="3"/>
  <c r="E1081" i="3"/>
  <c r="F1081" i="3" s="1"/>
  <c r="E1153" i="3"/>
  <c r="F1153" i="3" s="1"/>
  <c r="E1082" i="3"/>
  <c r="F1082" i="3" s="1"/>
  <c r="E718" i="3"/>
  <c r="F718" i="3" s="1"/>
  <c r="E947" i="3"/>
  <c r="F947" i="3" s="1"/>
  <c r="E1075" i="3"/>
  <c r="F1075" i="3" s="1"/>
  <c r="E382" i="3"/>
  <c r="F382" i="3" s="1"/>
  <c r="E1387" i="3"/>
  <c r="F1387" i="3" s="1"/>
  <c r="E993" i="3"/>
  <c r="F993" i="3" s="1"/>
  <c r="E131" i="3"/>
  <c r="F131" i="3" s="1"/>
  <c r="E774" i="3"/>
  <c r="F774" i="3" s="1"/>
  <c r="E182" i="3"/>
  <c r="F182" i="3" s="1"/>
  <c r="E1425" i="3"/>
  <c r="F1425" i="3" s="1"/>
  <c r="E1323" i="3"/>
  <c r="F1323" i="3" s="1"/>
  <c r="E956" i="3"/>
  <c r="F956" i="3" s="1"/>
  <c r="E890" i="3"/>
  <c r="F890" i="3" s="1"/>
  <c r="E1342" i="3"/>
  <c r="F1342" i="3" s="1"/>
  <c r="E579" i="3"/>
  <c r="F579" i="3" s="1"/>
  <c r="E395" i="3"/>
  <c r="F395" i="3" s="1"/>
  <c r="E1267" i="3"/>
  <c r="F1267" i="3" s="1"/>
  <c r="E293" i="3"/>
  <c r="F293" i="3" s="1"/>
  <c r="B642" i="3"/>
  <c r="B1170" i="3"/>
  <c r="B1169" i="3"/>
  <c r="B942" i="3"/>
  <c r="B1168" i="3"/>
  <c r="B80" i="3"/>
  <c r="B640" i="3"/>
  <c r="B738" i="3"/>
  <c r="B641" i="3"/>
  <c r="A733" i="3"/>
  <c r="C733" i="3"/>
  <c r="D430" i="3"/>
  <c r="C1044" i="3"/>
  <c r="B1044" i="3"/>
  <c r="C1234" i="3"/>
  <c r="A1234" i="3"/>
  <c r="C461" i="3"/>
  <c r="B461" i="3"/>
  <c r="A461" i="3"/>
  <c r="C913" i="3"/>
  <c r="B913" i="3"/>
  <c r="C1334" i="3"/>
  <c r="B1334" i="3"/>
  <c r="C863" i="3"/>
  <c r="A863" i="3"/>
  <c r="B863" i="3"/>
  <c r="E1326" i="3" l="1"/>
  <c r="F1326" i="3" s="1"/>
  <c r="B699" i="3"/>
  <c r="B1015" i="3"/>
  <c r="B1234" i="3"/>
  <c r="B1233" i="3"/>
  <c r="B733" i="3"/>
  <c r="B1013" i="3"/>
  <c r="E143" i="3" l="1"/>
  <c r="F143" i="3" s="1"/>
  <c r="E80" i="3"/>
  <c r="F80" i="3" s="1"/>
  <c r="E546" i="3"/>
  <c r="F546" i="3" s="1"/>
  <c r="B546" i="3"/>
  <c r="E1336" i="3" l="1"/>
  <c r="F1336" i="3" s="1"/>
  <c r="E1218" i="3"/>
  <c r="F1218" i="3" s="1"/>
  <c r="E1439" i="3"/>
  <c r="F1439" i="3" s="1"/>
  <c r="E1334" i="3"/>
  <c r="F1334" i="3" s="1"/>
  <c r="E863" i="3"/>
  <c r="F863" i="3" s="1"/>
  <c r="E461" i="3"/>
  <c r="F461" i="3" s="1"/>
  <c r="E913" i="3"/>
  <c r="F913" i="3" s="1"/>
  <c r="E1044" i="3"/>
  <c r="F1044" i="3" s="1"/>
  <c r="E1356" i="3" l="1"/>
  <c r="F1356" i="3" s="1"/>
  <c r="E1231" i="3"/>
  <c r="F1231" i="3" s="1"/>
  <c r="E1217" i="3"/>
  <c r="F1217" i="3" s="1"/>
  <c r="E1348" i="3"/>
  <c r="F1348" i="3" s="1"/>
  <c r="E580" i="3"/>
  <c r="F580" i="3" s="1"/>
  <c r="E1349" i="3"/>
  <c r="F1349" i="3" s="1"/>
  <c r="E1335" i="3"/>
  <c r="F1335" i="3" s="1"/>
  <c r="E1355" i="3"/>
  <c r="F1355" i="3" s="1"/>
  <c r="E1230" i="3"/>
  <c r="F1230" i="3" s="1"/>
  <c r="E997" i="3"/>
  <c r="F997" i="3" s="1"/>
  <c r="E336" i="3"/>
  <c r="F336" i="3" s="1"/>
  <c r="E408" i="3"/>
  <c r="F408" i="3" s="1"/>
  <c r="E800" i="3"/>
  <c r="F800" i="3" s="1"/>
  <c r="E1484" i="3"/>
  <c r="F1484" i="3" s="1"/>
  <c r="E815" i="3"/>
  <c r="F815" i="3" s="1"/>
  <c r="C339" i="3"/>
  <c r="C300" i="3"/>
  <c r="C1201" i="3"/>
  <c r="C281" i="3"/>
  <c r="C189" i="3"/>
  <c r="C422" i="3"/>
  <c r="C1034" i="3"/>
  <c r="C1377" i="3"/>
  <c r="C767" i="3"/>
  <c r="C878" i="3"/>
  <c r="C1098" i="3"/>
  <c r="C1299" i="3"/>
  <c r="C987" i="3"/>
  <c r="C200" i="3"/>
  <c r="C81" i="3"/>
  <c r="C269" i="3"/>
  <c r="C796" i="3"/>
  <c r="C1502" i="3"/>
  <c r="C1102" i="3"/>
  <c r="C656" i="3"/>
  <c r="C1333" i="3"/>
  <c r="C637" i="3"/>
  <c r="C224" i="3"/>
  <c r="C172" i="3"/>
  <c r="C329" i="3"/>
  <c r="C330" i="3"/>
  <c r="C581" i="3"/>
  <c r="C458" i="3"/>
  <c r="C936" i="3"/>
  <c r="C1339" i="3"/>
  <c r="C822" i="3"/>
  <c r="C648" i="3"/>
  <c r="C879" i="3"/>
  <c r="C305" i="3"/>
  <c r="C396" i="3"/>
  <c r="C739" i="3"/>
  <c r="C1211" i="3"/>
  <c r="C617" i="3"/>
  <c r="C677" i="3"/>
  <c r="C594" i="3"/>
  <c r="C679" i="3"/>
  <c r="C1099" i="3"/>
  <c r="C782" i="3"/>
  <c r="C1100" i="3"/>
  <c r="C1154" i="3"/>
  <c r="C988" i="3"/>
  <c r="C1300" i="3"/>
  <c r="C1399" i="3"/>
  <c r="C1422" i="3"/>
  <c r="C1423" i="3"/>
  <c r="C1142" i="3"/>
  <c r="C249" i="3"/>
  <c r="C128" i="3"/>
  <c r="C984" i="3"/>
  <c r="C999" i="3"/>
  <c r="C1481" i="3"/>
  <c r="C1141" i="3"/>
  <c r="C527" i="3"/>
  <c r="C921" i="3"/>
  <c r="C672" i="3"/>
  <c r="C722" i="3"/>
  <c r="C525" i="3"/>
  <c r="C336" i="3"/>
  <c r="C963" i="3"/>
  <c r="C720" i="3"/>
  <c r="C1001" i="3"/>
  <c r="C1039" i="3"/>
  <c r="C537" i="3"/>
  <c r="C717" i="3"/>
  <c r="C1188" i="3"/>
  <c r="C1459" i="3"/>
  <c r="C1253" i="3"/>
  <c r="C755" i="3"/>
  <c r="C883" i="3"/>
  <c r="C1049" i="3"/>
  <c r="C448" i="3"/>
  <c r="C959" i="3"/>
  <c r="C460" i="3"/>
  <c r="C910" i="3"/>
  <c r="C799" i="3"/>
  <c r="C347" i="3"/>
  <c r="C613" i="3"/>
  <c r="C434" i="3"/>
  <c r="C430" i="3"/>
  <c r="C1361" i="3"/>
  <c r="C1092" i="3"/>
  <c r="C844" i="3"/>
  <c r="C933" i="3"/>
  <c r="C862" i="3"/>
  <c r="C1270" i="3"/>
  <c r="C729" i="3"/>
  <c r="C1151" i="3"/>
  <c r="C705" i="3"/>
  <c r="C827" i="3"/>
  <c r="C864" i="3"/>
  <c r="C848" i="3"/>
  <c r="C1289" i="3"/>
  <c r="C97" i="3"/>
  <c r="C408" i="3"/>
  <c r="C800" i="3"/>
  <c r="C1484" i="3"/>
  <c r="C815" i="3"/>
  <c r="B339" i="3"/>
  <c r="B300" i="3"/>
  <c r="B1201" i="3"/>
  <c r="B281" i="3"/>
  <c r="B189" i="3"/>
  <c r="B422" i="3"/>
  <c r="B1034" i="3"/>
  <c r="B1377" i="3"/>
  <c r="B767" i="3"/>
  <c r="B878" i="3"/>
  <c r="B1098" i="3"/>
  <c r="B1299" i="3"/>
  <c r="B987" i="3"/>
  <c r="B200" i="3"/>
  <c r="B81" i="3"/>
  <c r="B269" i="3"/>
  <c r="B796" i="3"/>
  <c r="B1502" i="3"/>
  <c r="B1102" i="3"/>
  <c r="B656" i="3"/>
  <c r="B1333" i="3"/>
  <c r="B637" i="3"/>
  <c r="B224" i="3"/>
  <c r="B172" i="3"/>
  <c r="B329" i="3"/>
  <c r="B330" i="3"/>
  <c r="B581" i="3"/>
  <c r="B458" i="3"/>
  <c r="B936" i="3"/>
  <c r="B1339" i="3"/>
  <c r="B822" i="3"/>
  <c r="B648" i="3"/>
  <c r="B879" i="3"/>
  <c r="B305" i="3"/>
  <c r="B396" i="3"/>
  <c r="B739" i="3"/>
  <c r="B1211" i="3"/>
  <c r="B617" i="3"/>
  <c r="B677" i="3"/>
  <c r="B594" i="3"/>
  <c r="B679" i="3"/>
  <c r="B1099" i="3"/>
  <c r="B782" i="3"/>
  <c r="B1100" i="3"/>
  <c r="B1154" i="3"/>
  <c r="B988" i="3"/>
  <c r="B1300" i="3"/>
  <c r="B1399" i="3"/>
  <c r="B1422" i="3"/>
  <c r="B1423" i="3"/>
  <c r="B1142" i="3"/>
  <c r="B249" i="3"/>
  <c r="B128" i="3"/>
  <c r="B984" i="3"/>
  <c r="B999" i="3"/>
  <c r="B1481" i="3"/>
  <c r="B1141" i="3"/>
  <c r="B527" i="3"/>
  <c r="B921" i="3"/>
  <c r="B588" i="3"/>
  <c r="B672" i="3"/>
  <c r="B722" i="3"/>
  <c r="B525" i="3"/>
  <c r="B336" i="3"/>
  <c r="B963" i="3"/>
  <c r="B720" i="3"/>
  <c r="B1001" i="3"/>
  <c r="B1039" i="3"/>
  <c r="B537" i="3"/>
  <c r="B717" i="3"/>
  <c r="B1188" i="3"/>
  <c r="B1459" i="3"/>
  <c r="B1253" i="3"/>
  <c r="B755" i="3"/>
  <c r="B883" i="3"/>
  <c r="B1049" i="3"/>
  <c r="B448" i="3"/>
  <c r="B959" i="3"/>
  <c r="B460" i="3"/>
  <c r="B910" i="3"/>
  <c r="B799" i="3"/>
  <c r="B347" i="3"/>
  <c r="B613" i="3"/>
  <c r="B434" i="3"/>
  <c r="B430" i="3"/>
  <c r="B1361" i="3"/>
  <c r="B1092" i="3"/>
  <c r="B844" i="3"/>
  <c r="B933" i="3"/>
  <c r="B862" i="3"/>
  <c r="B1270" i="3"/>
  <c r="B729" i="3"/>
  <c r="B1151" i="3"/>
  <c r="B705" i="3"/>
  <c r="B827" i="3"/>
  <c r="B864" i="3"/>
  <c r="B848" i="3"/>
  <c r="B1289" i="3"/>
  <c r="B97" i="3"/>
  <c r="B408" i="3"/>
  <c r="B800" i="3"/>
  <c r="B1484" i="3"/>
  <c r="B815" i="3"/>
  <c r="E1289" i="3" l="1"/>
  <c r="F1289" i="3" s="1"/>
  <c r="E1151" i="3"/>
  <c r="F1151" i="3" s="1"/>
  <c r="E1092" i="3"/>
  <c r="F1092" i="3" s="1"/>
  <c r="E347" i="3"/>
  <c r="F347" i="3" s="1"/>
  <c r="E460" i="3"/>
  <c r="F460" i="3" s="1"/>
  <c r="E1253" i="3"/>
  <c r="F1253" i="3" s="1"/>
  <c r="E1001" i="3"/>
  <c r="F1001" i="3" s="1"/>
  <c r="E672" i="3"/>
  <c r="F672" i="3" s="1"/>
  <c r="E1399" i="3"/>
  <c r="F1399" i="3" s="1"/>
  <c r="E1099" i="3"/>
  <c r="F1099" i="3" s="1"/>
  <c r="E739" i="3"/>
  <c r="F739" i="3" s="1"/>
  <c r="E1339" i="3"/>
  <c r="F1339" i="3" s="1"/>
  <c r="E172" i="3"/>
  <c r="F172" i="3" s="1"/>
  <c r="E1098" i="3"/>
  <c r="F1098" i="3" s="1"/>
  <c r="E189" i="3"/>
  <c r="F189" i="3" s="1"/>
  <c r="E848" i="3"/>
  <c r="F848" i="3" s="1"/>
  <c r="E729" i="3"/>
  <c r="F729" i="3" s="1"/>
  <c r="E959" i="3"/>
  <c r="F959" i="3" s="1"/>
  <c r="E1459" i="3"/>
  <c r="F1459" i="3" s="1"/>
  <c r="E720" i="3"/>
  <c r="F720" i="3" s="1"/>
  <c r="E1481" i="3"/>
  <c r="F1481" i="3" s="1"/>
  <c r="E128" i="3"/>
  <c r="F128" i="3" s="1"/>
  <c r="E1300" i="3"/>
  <c r="F1300" i="3" s="1"/>
  <c r="E679" i="3"/>
  <c r="F679" i="3" s="1"/>
  <c r="E396" i="3"/>
  <c r="F396" i="3" s="1"/>
  <c r="E936" i="3"/>
  <c r="F936" i="3" s="1"/>
  <c r="E224" i="3"/>
  <c r="F224" i="3" s="1"/>
  <c r="E656" i="3"/>
  <c r="F656" i="3" s="1"/>
  <c r="E878" i="3"/>
  <c r="F878" i="3" s="1"/>
  <c r="E281" i="3"/>
  <c r="F281" i="3" s="1"/>
  <c r="E864" i="3"/>
  <c r="F864" i="3" s="1"/>
  <c r="E1270" i="3"/>
  <c r="F1270" i="3" s="1"/>
  <c r="E1361" i="3"/>
  <c r="F1361" i="3" s="1"/>
  <c r="E448" i="3"/>
  <c r="F448" i="3" s="1"/>
  <c r="E1188" i="3"/>
  <c r="F1188" i="3" s="1"/>
  <c r="E963" i="3"/>
  <c r="F963" i="3" s="1"/>
  <c r="E999" i="3"/>
  <c r="F999" i="3" s="1"/>
  <c r="E249" i="3"/>
  <c r="F249" i="3" s="1"/>
  <c r="E988" i="3"/>
  <c r="F988" i="3" s="1"/>
  <c r="E594" i="3"/>
  <c r="F594" i="3" s="1"/>
  <c r="E305" i="3"/>
  <c r="F305" i="3" s="1"/>
  <c r="E458" i="3"/>
  <c r="F458" i="3" s="1"/>
  <c r="E637" i="3"/>
  <c r="F637" i="3" s="1"/>
  <c r="E1102" i="3"/>
  <c r="F1102" i="3" s="1"/>
  <c r="E81" i="3"/>
  <c r="F81" i="3" s="1"/>
  <c r="E767" i="3"/>
  <c r="F767" i="3" s="1"/>
  <c r="E1201" i="3"/>
  <c r="F1201" i="3" s="1"/>
  <c r="E827" i="3"/>
  <c r="F827" i="3" s="1"/>
  <c r="E862" i="3"/>
  <c r="F862" i="3" s="1"/>
  <c r="E430" i="3"/>
  <c r="F430" i="3" s="1"/>
  <c r="E1049" i="3"/>
  <c r="F1049" i="3" s="1"/>
  <c r="E717" i="3"/>
  <c r="F717" i="3" s="1"/>
  <c r="E588" i="3"/>
  <c r="F588" i="3" s="1"/>
  <c r="E984" i="3"/>
  <c r="F984" i="3" s="1"/>
  <c r="E1142" i="3"/>
  <c r="F1142" i="3" s="1"/>
  <c r="E1154" i="3"/>
  <c r="F1154" i="3" s="1"/>
  <c r="E677" i="3"/>
  <c r="F677" i="3" s="1"/>
  <c r="E879" i="3"/>
  <c r="F879" i="3" s="1"/>
  <c r="E581" i="3"/>
  <c r="F581" i="3" s="1"/>
  <c r="E1502" i="3"/>
  <c r="F1502" i="3" s="1"/>
  <c r="E200" i="3"/>
  <c r="F200" i="3" s="1"/>
  <c r="E1377" i="3"/>
  <c r="F1377" i="3" s="1"/>
  <c r="E300" i="3"/>
  <c r="F300" i="3" s="1"/>
  <c r="E933" i="3"/>
  <c r="F933" i="3" s="1"/>
  <c r="E434" i="3"/>
  <c r="F434" i="3" s="1"/>
  <c r="E799" i="3"/>
  <c r="F799" i="3" s="1"/>
  <c r="E883" i="3"/>
  <c r="F883" i="3" s="1"/>
  <c r="E537" i="3"/>
  <c r="F537" i="3" s="1"/>
  <c r="E525" i="3"/>
  <c r="F525" i="3" s="1"/>
  <c r="E527" i="3"/>
  <c r="F527" i="3" s="1"/>
  <c r="E1423" i="3"/>
  <c r="F1423" i="3" s="1"/>
  <c r="E1100" i="3"/>
  <c r="F1100" i="3" s="1"/>
  <c r="E617" i="3"/>
  <c r="F617" i="3" s="1"/>
  <c r="E648" i="3"/>
  <c r="F648" i="3" s="1"/>
  <c r="E330" i="3"/>
  <c r="F330" i="3" s="1"/>
  <c r="E796" i="3"/>
  <c r="F796" i="3" s="1"/>
  <c r="E987" i="3"/>
  <c r="F987" i="3" s="1"/>
  <c r="E1034" i="3"/>
  <c r="F1034" i="3" s="1"/>
  <c r="E339" i="3"/>
  <c r="F339" i="3" s="1"/>
  <c r="E97" i="3"/>
  <c r="F97" i="3" s="1"/>
  <c r="E705" i="3"/>
  <c r="F705" i="3" s="1"/>
  <c r="E844" i="3"/>
  <c r="F844" i="3" s="1"/>
  <c r="E613" i="3"/>
  <c r="F613" i="3" s="1"/>
  <c r="E910" i="3"/>
  <c r="F910" i="3" s="1"/>
  <c r="E755" i="3"/>
  <c r="F755" i="3" s="1"/>
  <c r="E1039" i="3"/>
  <c r="F1039" i="3" s="1"/>
  <c r="E722" i="3"/>
  <c r="F722" i="3" s="1"/>
  <c r="E921" i="3"/>
  <c r="F921" i="3" s="1"/>
  <c r="E1141" i="3"/>
  <c r="F1141" i="3" s="1"/>
  <c r="E1422" i="3"/>
  <c r="F1422" i="3" s="1"/>
  <c r="E782" i="3"/>
  <c r="F782" i="3" s="1"/>
  <c r="E1211" i="3"/>
  <c r="F1211" i="3" s="1"/>
  <c r="E822" i="3"/>
  <c r="F822" i="3" s="1"/>
  <c r="E329" i="3"/>
  <c r="F329" i="3" s="1"/>
  <c r="E1333" i="3"/>
  <c r="F1333" i="3" s="1"/>
  <c r="E269" i="3"/>
  <c r="F269" i="3" s="1"/>
  <c r="E1299" i="3"/>
  <c r="F1299" i="3" s="1"/>
  <c r="E422" i="3"/>
  <c r="F422" i="3" s="1"/>
  <c r="B1326" i="3" l="1"/>
  <c r="B668" i="3"/>
  <c r="B474" i="3" l="1"/>
  <c r="C474" i="3"/>
  <c r="B621" i="3"/>
  <c r="C621" i="3"/>
  <c r="B233" i="3"/>
  <c r="C233" i="3"/>
  <c r="B401" i="3"/>
  <c r="C401" i="3"/>
  <c r="B13" i="3"/>
  <c r="B14" i="3"/>
  <c r="B15" i="3"/>
  <c r="B16" i="3"/>
  <c r="E233" i="3" l="1"/>
  <c r="F233" i="3" s="1"/>
  <c r="E474" i="3"/>
  <c r="F474" i="3" s="1"/>
  <c r="E401" i="3"/>
  <c r="F401" i="3" s="1"/>
  <c r="E621" i="3"/>
  <c r="F621" i="3" s="1"/>
  <c r="E5" i="36"/>
  <c r="E488" i="3" l="1"/>
  <c r="F488" i="3" s="1"/>
  <c r="E379" i="3"/>
  <c r="F379" i="3" s="1"/>
  <c r="E668" i="3"/>
  <c r="F668" i="3" s="1"/>
  <c r="C225" i="3"/>
  <c r="B225" i="3"/>
  <c r="E942" i="3" l="1"/>
  <c r="F942" i="3" s="1"/>
  <c r="E1170" i="3"/>
  <c r="F1170" i="3" s="1"/>
  <c r="E225" i="3"/>
  <c r="F225" i="3" s="1"/>
  <c r="E498" i="3"/>
  <c r="F498" i="3" s="1"/>
  <c r="E642" i="3"/>
  <c r="F642" i="3" s="1"/>
  <c r="E640" i="3"/>
  <c r="F640" i="3" s="1"/>
  <c r="E1013" i="3"/>
  <c r="F1013" i="3" s="1"/>
  <c r="E669" i="3"/>
  <c r="F669" i="3" s="1"/>
  <c r="E738" i="3"/>
  <c r="F738" i="3" s="1"/>
  <c r="E1169" i="3"/>
  <c r="F1169" i="3" s="1"/>
  <c r="E641" i="3"/>
  <c r="F641" i="3" s="1"/>
  <c r="E733" i="3"/>
  <c r="F733" i="3" s="1"/>
  <c r="E96" i="3"/>
  <c r="F96" i="3" s="1"/>
  <c r="E1015" i="3"/>
  <c r="F1015" i="3" s="1"/>
  <c r="E670" i="3"/>
  <c r="F670" i="3" s="1"/>
  <c r="E147" i="3"/>
  <c r="F147" i="3" s="1"/>
  <c r="E699" i="3"/>
  <c r="F699" i="3" s="1"/>
  <c r="E1168" i="3"/>
  <c r="F1168" i="3" s="1"/>
  <c r="E1233" i="3"/>
  <c r="F1233" i="3" s="1"/>
  <c r="E243" i="3"/>
  <c r="F243" i="3" s="1"/>
  <c r="E500" i="3"/>
  <c r="F500" i="3" s="1"/>
  <c r="E424" i="3"/>
  <c r="F424" i="3" s="1"/>
  <c r="E164" i="3"/>
  <c r="F164" i="3" s="1"/>
  <c r="E1234" i="3"/>
  <c r="F1234" i="3" s="1"/>
  <c r="E499" i="3"/>
  <c r="F499" i="3" s="1"/>
  <c r="E671" i="3"/>
  <c r="F671" i="3" s="1"/>
  <c r="C212" i="3"/>
  <c r="B212" i="3"/>
  <c r="E212" i="3" l="1"/>
  <c r="F212" i="3" s="1"/>
  <c r="E423" i="3"/>
  <c r="F423" i="3" s="1"/>
  <c r="E306" i="3"/>
  <c r="F306" i="3" s="1"/>
  <c r="C133" i="3"/>
  <c r="B133" i="3"/>
  <c r="C185" i="3"/>
  <c r="B185" i="3"/>
  <c r="E133" i="3" l="1"/>
  <c r="F133" i="3" s="1"/>
  <c r="E185" i="3"/>
  <c r="F185" i="3" s="1"/>
  <c r="C156" i="3"/>
  <c r="C145" i="3"/>
  <c r="B156" i="3"/>
  <c r="B145" i="3"/>
  <c r="B160" i="3"/>
  <c r="B99" i="3"/>
  <c r="E145" i="3" l="1"/>
  <c r="F145" i="3" s="1"/>
  <c r="E156" i="3"/>
  <c r="F156" i="3" s="1"/>
  <c r="B194" i="3"/>
  <c r="B207" i="3"/>
  <c r="C207" i="3"/>
  <c r="E207" i="3"/>
  <c r="F207" i="3" s="1"/>
  <c r="B279" i="3"/>
  <c r="C279" i="3"/>
  <c r="E279" i="3"/>
  <c r="F279" i="3" s="1"/>
  <c r="B166" i="3"/>
  <c r="C166" i="3"/>
  <c r="E166" i="3"/>
  <c r="F166" i="3" s="1"/>
  <c r="B104" i="3"/>
  <c r="C104" i="3"/>
  <c r="E104" i="3"/>
  <c r="F104" i="3" s="1"/>
  <c r="B1500" i="3"/>
  <c r="C1500" i="3"/>
  <c r="D1500" i="3"/>
  <c r="E1500" i="3"/>
  <c r="B1501" i="3"/>
  <c r="C1501" i="3"/>
  <c r="D1501" i="3"/>
  <c r="E1501" i="3"/>
  <c r="B294" i="3"/>
  <c r="C294" i="3"/>
  <c r="E294" i="3"/>
  <c r="F294" i="3" s="1"/>
  <c r="B806" i="3"/>
  <c r="C806" i="3"/>
  <c r="E806" i="3"/>
  <c r="F806" i="3" s="1"/>
  <c r="B1030" i="3"/>
  <c r="C1030" i="3"/>
  <c r="E1030" i="3"/>
  <c r="F1030" i="3" s="1"/>
  <c r="B1192" i="3"/>
  <c r="C1192" i="3"/>
  <c r="E1192" i="3"/>
  <c r="F1192" i="3" s="1"/>
  <c r="B1461" i="3"/>
  <c r="C1461" i="3"/>
  <c r="E1461" i="3"/>
  <c r="F1461" i="3" s="1"/>
  <c r="B1242" i="3"/>
  <c r="C1242" i="3"/>
  <c r="E1242" i="3"/>
  <c r="F1242" i="3" s="1"/>
  <c r="C13" i="3"/>
  <c r="E13" i="3"/>
  <c r="F13" i="3" s="1"/>
  <c r="C14" i="3"/>
  <c r="E14" i="3"/>
  <c r="F14" i="3" s="1"/>
  <c r="C15" i="3"/>
  <c r="E15" i="3"/>
  <c r="F15" i="3" s="1"/>
  <c r="C16" i="3"/>
  <c r="E16" i="3"/>
  <c r="F16" i="3" s="1"/>
  <c r="B681" i="3"/>
  <c r="C681" i="3"/>
  <c r="E681" i="3"/>
  <c r="F681" i="3" s="1"/>
  <c r="B667" i="3"/>
  <c r="C667" i="3"/>
  <c r="E667" i="3"/>
  <c r="F667" i="3" s="1"/>
  <c r="B445" i="3"/>
  <c r="C445" i="3"/>
  <c r="E445" i="3"/>
  <c r="F445" i="3" s="1"/>
  <c r="B433" i="3"/>
  <c r="C433" i="3"/>
  <c r="E433" i="3"/>
  <c r="F433" i="3" s="1"/>
  <c r="B1148" i="3"/>
  <c r="C1148" i="3"/>
  <c r="E1148" i="3"/>
  <c r="F1148" i="3" s="1"/>
  <c r="B1292" i="3"/>
  <c r="C1292" i="3"/>
  <c r="E1292" i="3"/>
  <c r="F1292" i="3" s="1"/>
  <c r="B684" i="3"/>
  <c r="C684" i="3"/>
  <c r="E684" i="3"/>
  <c r="F684" i="3" s="1"/>
  <c r="B1472" i="3"/>
  <c r="C1472" i="3"/>
  <c r="E1472" i="3"/>
  <c r="F1472" i="3" s="1"/>
  <c r="C455" i="3"/>
  <c r="E455" i="3"/>
  <c r="F455" i="3" s="1"/>
  <c r="C1127" i="3"/>
  <c r="E1127" i="3"/>
  <c r="F1127" i="3" s="1"/>
  <c r="C814" i="3"/>
  <c r="E814" i="3"/>
  <c r="F814" i="3" s="1"/>
  <c r="B568" i="3"/>
  <c r="C568" i="3"/>
  <c r="E568" i="3"/>
  <c r="F568" i="3" s="1"/>
  <c r="B1193" i="3"/>
  <c r="C1193" i="3"/>
  <c r="E1193" i="3"/>
  <c r="F1193" i="3" s="1"/>
  <c r="B1442" i="3"/>
  <c r="C1442" i="3"/>
  <c r="E1442" i="3"/>
  <c r="F1442" i="3" s="1"/>
  <c r="B1477" i="3"/>
  <c r="C1477" i="3"/>
  <c r="E1477" i="3"/>
  <c r="F1477" i="3" s="1"/>
  <c r="B1443" i="3"/>
  <c r="C1443" i="3"/>
  <c r="E1443" i="3"/>
  <c r="F1443" i="3" s="1"/>
  <c r="B1006" i="3"/>
  <c r="C1006" i="3"/>
  <c r="E1006" i="3"/>
  <c r="F1006" i="3" s="1"/>
  <c r="B1400" i="3"/>
  <c r="C1400" i="3"/>
  <c r="E1400" i="3"/>
  <c r="F1400" i="3" s="1"/>
  <c r="B1374" i="3"/>
  <c r="C1374" i="3"/>
  <c r="E1374" i="3"/>
  <c r="F1374" i="3" s="1"/>
  <c r="B977" i="3"/>
  <c r="C977" i="3"/>
  <c r="E977" i="3"/>
  <c r="F977" i="3" s="1"/>
  <c r="B1416" i="3"/>
  <c r="C1416" i="3"/>
  <c r="E1416" i="3"/>
  <c r="F1416" i="3" s="1"/>
  <c r="B1440" i="3"/>
  <c r="C1440" i="3"/>
  <c r="E1440" i="3"/>
  <c r="F1440" i="3" s="1"/>
  <c r="B766" i="3"/>
  <c r="C766" i="3"/>
  <c r="E766" i="3"/>
  <c r="F766" i="3" s="1"/>
  <c r="B811" i="3"/>
  <c r="C811" i="3"/>
  <c r="E811" i="3"/>
  <c r="F811" i="3" s="1"/>
  <c r="B589" i="3"/>
  <c r="C589" i="3"/>
  <c r="E589" i="3"/>
  <c r="F589" i="3" s="1"/>
  <c r="B411" i="3"/>
  <c r="C411" i="3"/>
  <c r="E411" i="3"/>
  <c r="F411" i="3" s="1"/>
  <c r="B533" i="3"/>
  <c r="C533" i="3"/>
  <c r="E533" i="3"/>
  <c r="F533" i="3" s="1"/>
  <c r="B870" i="3"/>
  <c r="C870" i="3"/>
  <c r="E870" i="3"/>
  <c r="F870" i="3" s="1"/>
  <c r="B1351" i="3"/>
  <c r="C1351" i="3"/>
  <c r="E1351" i="3"/>
  <c r="F1351" i="3" s="1"/>
  <c r="B1074" i="3"/>
  <c r="C1074" i="3"/>
  <c r="E1074" i="3"/>
  <c r="F1074" i="3" s="1"/>
  <c r="B724" i="3"/>
  <c r="C724" i="3"/>
  <c r="E724" i="3"/>
  <c r="F724" i="3" s="1"/>
  <c r="B1435" i="3"/>
  <c r="C1435" i="3"/>
  <c r="E1435" i="3"/>
  <c r="F1435" i="3" s="1"/>
  <c r="B1409" i="3"/>
  <c r="C1409" i="3"/>
  <c r="E1409" i="3"/>
  <c r="F1409" i="3" s="1"/>
  <c r="B1448" i="3"/>
  <c r="C1448" i="3"/>
  <c r="E1448" i="3"/>
  <c r="F1448" i="3" s="1"/>
  <c r="B708" i="3"/>
  <c r="C708" i="3"/>
  <c r="E708" i="3"/>
  <c r="F708" i="3" s="1"/>
  <c r="E194" i="3"/>
  <c r="F194" i="3" s="1"/>
  <c r="C194" i="3"/>
  <c r="E173" i="3"/>
  <c r="D173" i="3"/>
  <c r="C173" i="3"/>
  <c r="F173" i="3" l="1"/>
  <c r="F1501" i="3"/>
  <c r="F1500" i="3"/>
  <c r="B173" i="3" l="1"/>
  <c r="E22" i="34"/>
  <c r="D22" i="34"/>
  <c r="C22" i="34"/>
  <c r="B22" i="34"/>
  <c r="A22" i="34"/>
  <c r="A17" i="34" l="1"/>
  <c r="B17" i="34"/>
  <c r="C17" i="34"/>
  <c r="D17" i="34"/>
  <c r="E17" i="34"/>
  <c r="A18" i="34"/>
  <c r="B18" i="34"/>
  <c r="C18" i="34"/>
  <c r="A19" i="34"/>
  <c r="B19" i="34"/>
  <c r="C19" i="34"/>
  <c r="A20" i="34"/>
  <c r="B20" i="34"/>
  <c r="C20" i="34"/>
  <c r="A21" i="34"/>
  <c r="B21" i="34"/>
  <c r="C21" i="34"/>
  <c r="A16" i="34"/>
  <c r="B16" i="34"/>
  <c r="C16" i="34"/>
  <c r="B15" i="34"/>
  <c r="C15" i="34"/>
  <c r="D15" i="34"/>
  <c r="E15" i="34"/>
  <c r="A15" i="34"/>
  <c r="B14" i="34"/>
  <c r="C14" i="34"/>
  <c r="A14" i="34"/>
  <c r="D13" i="34"/>
  <c r="A13" i="34"/>
  <c r="D12" i="34"/>
  <c r="A12" i="34"/>
  <c r="D8" i="34"/>
  <c r="D7" i="34"/>
  <c r="D6" i="34"/>
  <c r="H3" i="34"/>
  <c r="H2" i="34"/>
  <c r="H1" i="34"/>
  <c r="E154" i="3"/>
  <c r="F154" i="3" s="1"/>
  <c r="D20" i="34"/>
  <c r="E160" i="3"/>
  <c r="F160" i="3" s="1"/>
  <c r="D21" i="34"/>
  <c r="E99" i="3"/>
  <c r="F99" i="3" s="1"/>
  <c r="E135" i="3"/>
  <c r="F135" i="3" s="1"/>
  <c r="E161" i="3"/>
  <c r="F161" i="3" s="1"/>
  <c r="E73" i="3"/>
  <c r="F73" i="3" s="1"/>
  <c r="D16" i="34" l="1"/>
  <c r="B161" i="3"/>
  <c r="E16" i="34"/>
  <c r="C161" i="3"/>
  <c r="E20" i="34"/>
  <c r="C160" i="3"/>
  <c r="E21" i="34"/>
  <c r="C99" i="3"/>
  <c r="E19" i="34"/>
  <c r="C154" i="3"/>
  <c r="D18" i="34"/>
  <c r="B135" i="3"/>
  <c r="D19" i="34"/>
  <c r="B154" i="3"/>
  <c r="E18" i="34"/>
  <c r="C135" i="3"/>
  <c r="E14" i="34"/>
  <c r="C73" i="3"/>
  <c r="D14" i="34"/>
  <c r="B73" i="3"/>
  <c r="I24" i="27"/>
  <c r="H28" i="27" s="1"/>
  <c r="I20" i="27"/>
  <c r="G28" i="27" s="1"/>
  <c r="H14" i="1"/>
  <c r="H13" i="1" s="1"/>
  <c r="G77" i="1" l="1"/>
  <c r="I28" i="27"/>
  <c r="D26" i="26"/>
  <c r="D14" i="26"/>
  <c r="D13" i="26"/>
  <c r="H1" i="17"/>
  <c r="C7" i="17"/>
  <c r="C6" i="17"/>
  <c r="C5" i="17"/>
  <c r="C4" i="17"/>
  <c r="M3" i="18"/>
  <c r="M2" i="18"/>
  <c r="M1" i="18"/>
  <c r="E8" i="18"/>
  <c r="E7" i="18"/>
  <c r="E6" i="18"/>
  <c r="E5" i="18"/>
  <c r="B7" i="36" l="1"/>
  <c r="E1469" i="3"/>
  <c r="F1469" i="3" s="1"/>
  <c r="H2" i="17"/>
  <c r="H3" i="17"/>
  <c r="D8" i="1"/>
  <c r="I3" i="7"/>
  <c r="I1" i="7"/>
  <c r="F5" i="7"/>
  <c r="D11" i="16"/>
  <c r="A11" i="16"/>
  <c r="H10" i="25"/>
  <c r="A5" i="25"/>
  <c r="H68" i="17"/>
  <c r="H66" i="17"/>
  <c r="H64" i="17"/>
  <c r="H62" i="17"/>
  <c r="H60" i="17"/>
  <c r="H58" i="17"/>
  <c r="H56" i="17"/>
  <c r="H54" i="17"/>
  <c r="H52" i="17"/>
  <c r="H50" i="17"/>
  <c r="H48" i="17"/>
  <c r="H46" i="17"/>
  <c r="H44" i="17"/>
  <c r="H42" i="17"/>
  <c r="H40" i="17"/>
  <c r="H38" i="17"/>
  <c r="H36" i="17"/>
  <c r="H34" i="17"/>
  <c r="H32" i="17"/>
  <c r="H30" i="17"/>
  <c r="H28" i="17"/>
  <c r="H26" i="17"/>
  <c r="H24" i="17"/>
  <c r="H22" i="17"/>
  <c r="H20" i="17"/>
  <c r="H18" i="17"/>
  <c r="H16" i="17"/>
  <c r="H14" i="17"/>
  <c r="H12" i="17"/>
  <c r="C70" i="17"/>
  <c r="C71" i="17" s="1"/>
  <c r="C72" i="17" s="1"/>
  <c r="H10" i="17"/>
  <c r="H67" i="17"/>
  <c r="H39" i="17"/>
  <c r="H43" i="17"/>
  <c r="H49" i="17"/>
  <c r="H47" i="17"/>
  <c r="H51" i="17"/>
  <c r="H55" i="17"/>
  <c r="H61" i="17"/>
  <c r="E70" i="17"/>
  <c r="H37" i="17"/>
  <c r="H41" i="17"/>
  <c r="H45" i="17"/>
  <c r="H53" i="17"/>
  <c r="H59" i="17"/>
  <c r="H63" i="17"/>
  <c r="H69" i="17"/>
  <c r="H65" i="17"/>
  <c r="D70" i="17"/>
  <c r="D72" i="17" s="1"/>
  <c r="H57" i="17"/>
  <c r="G70" i="17"/>
  <c r="F70" i="17"/>
  <c r="H21" i="17"/>
  <c r="H19" i="17"/>
  <c r="H35" i="17"/>
  <c r="H11" i="17"/>
  <c r="H17" i="17"/>
  <c r="H31" i="17"/>
  <c r="H15" i="17"/>
  <c r="H13" i="17"/>
  <c r="H29" i="17"/>
  <c r="H33" i="17"/>
  <c r="H23" i="17"/>
  <c r="H27" i="17"/>
  <c r="H25" i="17"/>
  <c r="F36" i="5"/>
  <c r="F850" i="4"/>
  <c r="F849" i="4"/>
  <c r="F848" i="4"/>
  <c r="F847" i="4"/>
  <c r="F846" i="4"/>
  <c r="F845" i="4"/>
  <c r="F844" i="4"/>
  <c r="F843" i="4"/>
  <c r="F842" i="4"/>
  <c r="F841" i="4"/>
  <c r="F839" i="4"/>
  <c r="F838" i="4"/>
  <c r="F837" i="4"/>
  <c r="F836" i="4"/>
  <c r="F835" i="4"/>
  <c r="F834" i="4"/>
  <c r="F833" i="4"/>
  <c r="F832" i="4"/>
  <c r="F831" i="4"/>
  <c r="F830" i="4"/>
  <c r="F827" i="4"/>
  <c r="F826" i="4"/>
  <c r="F825" i="4"/>
  <c r="F824" i="4"/>
  <c r="F823" i="4"/>
  <c r="F822" i="4"/>
  <c r="F821" i="4"/>
  <c r="F820" i="4"/>
  <c r="F819" i="4"/>
  <c r="F818" i="4"/>
  <c r="F817" i="4"/>
  <c r="F816" i="4"/>
  <c r="F814" i="4"/>
  <c r="F813" i="4"/>
  <c r="F812" i="4"/>
  <c r="F811" i="4"/>
  <c r="F810" i="4"/>
  <c r="F809" i="4"/>
  <c r="F807" i="4"/>
  <c r="F806" i="4"/>
  <c r="F805" i="4"/>
  <c r="F803" i="4"/>
  <c r="F802" i="4"/>
  <c r="F799" i="4"/>
  <c r="F798" i="4"/>
  <c r="F797" i="4"/>
  <c r="F796" i="4"/>
  <c r="F795" i="4"/>
  <c r="F794" i="4"/>
  <c r="F793" i="4"/>
  <c r="F792" i="4"/>
  <c r="F791" i="4"/>
  <c r="F790" i="4"/>
  <c r="F789" i="4"/>
  <c r="F787" i="4"/>
  <c r="F786" i="4"/>
  <c r="F785" i="4"/>
  <c r="F784" i="4"/>
  <c r="F783" i="4"/>
  <c r="F781" i="4"/>
  <c r="F780" i="4"/>
  <c r="F779" i="4"/>
  <c r="F778" i="4"/>
  <c r="F777" i="4"/>
  <c r="F776" i="4"/>
  <c r="F774" i="4"/>
  <c r="F773" i="4"/>
  <c r="F772" i="4"/>
  <c r="F771" i="4"/>
  <c r="F770" i="4"/>
  <c r="F767" i="4"/>
  <c r="F766" i="4"/>
  <c r="F765" i="4"/>
  <c r="F764" i="4"/>
  <c r="F763" i="4"/>
  <c r="F762" i="4"/>
  <c r="F761" i="4"/>
  <c r="F760" i="4"/>
  <c r="F759" i="4"/>
  <c r="F758" i="4"/>
  <c r="F757" i="4"/>
  <c r="F756" i="4"/>
  <c r="F755" i="4"/>
  <c r="F753" i="4"/>
  <c r="F752" i="4"/>
  <c r="F751" i="4"/>
  <c r="F750" i="4"/>
  <c r="F749" i="4"/>
  <c r="F748" i="4"/>
  <c r="F741" i="4"/>
  <c r="F739" i="4"/>
  <c r="F738" i="4"/>
  <c r="F737" i="4"/>
  <c r="F735" i="4"/>
  <c r="F734" i="4"/>
  <c r="F732" i="4"/>
  <c r="F731" i="4"/>
  <c r="G744" i="4" s="1"/>
  <c r="F725" i="4"/>
  <c r="F723" i="4"/>
  <c r="F722" i="4"/>
  <c r="F720" i="4"/>
  <c r="F718" i="4"/>
  <c r="F716" i="4"/>
  <c r="F713" i="4"/>
  <c r="F711" i="4"/>
  <c r="F710" i="4"/>
  <c r="F709" i="4"/>
  <c r="F708" i="4"/>
  <c r="F702" i="4"/>
  <c r="F701" i="4"/>
  <c r="F699" i="4"/>
  <c r="F697" i="4"/>
  <c r="F696" i="4"/>
  <c r="F695" i="4"/>
  <c r="F694" i="4"/>
  <c r="F692" i="4"/>
  <c r="F691" i="4"/>
  <c r="F690" i="4"/>
  <c r="F688" i="4"/>
  <c r="F687" i="4"/>
  <c r="F685" i="4"/>
  <c r="F684" i="4"/>
  <c r="F683" i="4"/>
  <c r="F681" i="4"/>
  <c r="F678" i="4"/>
  <c r="F676" i="4"/>
  <c r="F675" i="4"/>
  <c r="F674" i="4"/>
  <c r="F671" i="4"/>
  <c r="F670" i="4"/>
  <c r="F669" i="4"/>
  <c r="F668" i="4"/>
  <c r="F667" i="4"/>
  <c r="F666" i="4"/>
  <c r="F660" i="4"/>
  <c r="F659" i="4"/>
  <c r="F658" i="4"/>
  <c r="F657" i="4"/>
  <c r="F656" i="4"/>
  <c r="F654" i="4"/>
  <c r="F652" i="4"/>
  <c r="F651" i="4"/>
  <c r="F650" i="4"/>
  <c r="F649" i="4"/>
  <c r="G662" i="4" s="1"/>
  <c r="F643" i="4"/>
  <c r="F642" i="4"/>
  <c r="F641" i="4"/>
  <c r="F638" i="4"/>
  <c r="F637" i="4"/>
  <c r="F636" i="4"/>
  <c r="F634" i="4"/>
  <c r="F633" i="4"/>
  <c r="F632" i="4"/>
  <c r="F631" i="4"/>
  <c r="F630" i="4"/>
  <c r="F628" i="4"/>
  <c r="F626" i="4"/>
  <c r="F624" i="4"/>
  <c r="F621" i="4"/>
  <c r="F619" i="4"/>
  <c r="F618" i="4"/>
  <c r="F615" i="4"/>
  <c r="F614" i="4"/>
  <c r="F613" i="4"/>
  <c r="F612" i="4"/>
  <c r="G645" i="4" s="1"/>
  <c r="F606" i="4"/>
  <c r="F604" i="4"/>
  <c r="F602" i="4"/>
  <c r="F601" i="4"/>
  <c r="F600" i="4"/>
  <c r="F599" i="4"/>
  <c r="F598" i="4"/>
  <c r="F597" i="4"/>
  <c r="F596" i="4"/>
  <c r="F595" i="4"/>
  <c r="F593" i="4"/>
  <c r="F592" i="4"/>
  <c r="F591" i="4"/>
  <c r="F590" i="4"/>
  <c r="F589" i="4"/>
  <c r="F587" i="4"/>
  <c r="F586" i="4"/>
  <c r="F585" i="4"/>
  <c r="F584" i="4"/>
  <c r="F582" i="4"/>
  <c r="F581" i="4"/>
  <c r="F580" i="4"/>
  <c r="F579" i="4"/>
  <c r="F576" i="4"/>
  <c r="F575" i="4"/>
  <c r="F574" i="4"/>
  <c r="F572" i="4"/>
  <c r="F571" i="4"/>
  <c r="F570" i="4"/>
  <c r="F569" i="4"/>
  <c r="F568" i="4"/>
  <c r="F566" i="4"/>
  <c r="F565" i="4"/>
  <c r="F564" i="4"/>
  <c r="F562" i="4"/>
  <c r="F560" i="4"/>
  <c r="F559" i="4"/>
  <c r="F557" i="4"/>
  <c r="F556" i="4"/>
  <c r="F555" i="4"/>
  <c r="F554" i="4"/>
  <c r="F552" i="4"/>
  <c r="F549" i="4"/>
  <c r="F547" i="4"/>
  <c r="F546" i="4"/>
  <c r="F545" i="4"/>
  <c r="F544" i="4"/>
  <c r="F543" i="4"/>
  <c r="F542" i="4"/>
  <c r="F541" i="4"/>
  <c r="F540" i="4"/>
  <c r="F539" i="4"/>
  <c r="F536" i="4"/>
  <c r="F535" i="4"/>
  <c r="F534" i="4"/>
  <c r="F528" i="4"/>
  <c r="F526" i="4"/>
  <c r="F524" i="4"/>
  <c r="F517" i="4"/>
  <c r="F516" i="4"/>
  <c r="F515" i="4"/>
  <c r="F513" i="4"/>
  <c r="F511" i="4"/>
  <c r="F509" i="4"/>
  <c r="F506" i="4"/>
  <c r="F504" i="4"/>
  <c r="F503" i="4"/>
  <c r="F498" i="4"/>
  <c r="F497" i="4"/>
  <c r="F496" i="4"/>
  <c r="F495" i="4"/>
  <c r="F494" i="4"/>
  <c r="F493" i="4"/>
  <c r="F492" i="4"/>
  <c r="F491" i="4"/>
  <c r="F490" i="4"/>
  <c r="F489" i="4"/>
  <c r="F488" i="4"/>
  <c r="F487" i="4"/>
  <c r="F486" i="4"/>
  <c r="F485" i="4"/>
  <c r="F483" i="4"/>
  <c r="F480" i="4"/>
  <c r="F479" i="4"/>
  <c r="F477" i="4"/>
  <c r="F475" i="4"/>
  <c r="F473" i="4"/>
  <c r="F472" i="4"/>
  <c r="F470" i="4"/>
  <c r="F467" i="4"/>
  <c r="F465" i="4"/>
  <c r="F459" i="4"/>
  <c r="F458" i="4"/>
  <c r="F456" i="4"/>
  <c r="F455" i="4"/>
  <c r="F453" i="4"/>
  <c r="F452" i="4"/>
  <c r="F450" i="4"/>
  <c r="F447" i="4"/>
  <c r="F446" i="4"/>
  <c r="F444" i="4"/>
  <c r="F443" i="4"/>
  <c r="F442" i="4"/>
  <c r="F441" i="4"/>
  <c r="F439" i="4"/>
  <c r="F432" i="4"/>
  <c r="F430" i="4"/>
  <c r="F428" i="4"/>
  <c r="F427" i="4"/>
  <c r="F426" i="4"/>
  <c r="F425" i="4"/>
  <c r="F423" i="4"/>
  <c r="F422" i="4"/>
  <c r="F420" i="4"/>
  <c r="F418" i="4"/>
  <c r="F416" i="4"/>
  <c r="F414" i="4"/>
  <c r="F413" i="4"/>
  <c r="F412" i="4"/>
  <c r="F411" i="4"/>
  <c r="F410" i="4"/>
  <c r="F408" i="4"/>
  <c r="F407" i="4"/>
  <c r="F404" i="4"/>
  <c r="F403" i="4"/>
  <c r="F402" i="4"/>
  <c r="F401" i="4"/>
  <c r="F395" i="4"/>
  <c r="F393" i="4"/>
  <c r="F392" i="4"/>
  <c r="F390" i="4"/>
  <c r="F389" i="4"/>
  <c r="F388" i="4"/>
  <c r="F387" i="4"/>
  <c r="F384" i="4"/>
  <c r="F382" i="4"/>
  <c r="F380" i="4"/>
  <c r="F377" i="4"/>
  <c r="G397" i="4" s="1"/>
  <c r="F376" i="4"/>
  <c r="F370" i="4"/>
  <c r="F368" i="4"/>
  <c r="F367" i="4"/>
  <c r="F366" i="4"/>
  <c r="F359" i="4"/>
  <c r="F357" i="4"/>
  <c r="F355" i="4"/>
  <c r="F354" i="4"/>
  <c r="F352" i="4"/>
  <c r="F350" i="4"/>
  <c r="F343" i="4"/>
  <c r="F341" i="4"/>
  <c r="G345" i="4" s="1"/>
  <c r="F339" i="4"/>
  <c r="F332" i="4"/>
  <c r="F330" i="4"/>
  <c r="F328" i="4"/>
  <c r="G334" i="4" s="1"/>
  <c r="F321" i="4"/>
  <c r="F319" i="4"/>
  <c r="F317" i="4"/>
  <c r="F315" i="4"/>
  <c r="F312" i="4"/>
  <c r="F311" i="4"/>
  <c r="F310" i="4"/>
  <c r="F304" i="4"/>
  <c r="F303" i="4"/>
  <c r="F302" i="4"/>
  <c r="F301" i="4"/>
  <c r="F300" i="4"/>
  <c r="F299" i="4"/>
  <c r="F297" i="4"/>
  <c r="F295" i="4"/>
  <c r="F293" i="4"/>
  <c r="F291" i="4"/>
  <c r="F288" i="4"/>
  <c r="F287" i="4"/>
  <c r="F286" i="4"/>
  <c r="F285" i="4"/>
  <c r="F279" i="4"/>
  <c r="F278" i="4"/>
  <c r="F277" i="4"/>
  <c r="F276" i="4"/>
  <c r="F275" i="4"/>
  <c r="F274" i="4"/>
  <c r="F272" i="4"/>
  <c r="F270" i="4"/>
  <c r="F269" i="4"/>
  <c r="F268" i="4"/>
  <c r="F266" i="4"/>
  <c r="F264" i="4"/>
  <c r="F262" i="4"/>
  <c r="F259" i="4"/>
  <c r="F258" i="4"/>
  <c r="F257" i="4"/>
  <c r="F256" i="4"/>
  <c r="F250" i="4"/>
  <c r="F248" i="4"/>
  <c r="F247" i="4"/>
  <c r="F245" i="4"/>
  <c r="F242" i="4"/>
  <c r="F241" i="4"/>
  <c r="G252" i="4" s="1"/>
  <c r="F234" i="4"/>
  <c r="F233" i="4"/>
  <c r="F232" i="4"/>
  <c r="F230" i="4"/>
  <c r="F228" i="4"/>
  <c r="F227" i="4"/>
  <c r="F226" i="4"/>
  <c r="F225" i="4"/>
  <c r="F224" i="4"/>
  <c r="F223" i="4"/>
  <c r="F222" i="4"/>
  <c r="F221" i="4"/>
  <c r="F219" i="4"/>
  <c r="F217" i="4"/>
  <c r="F216" i="4"/>
  <c r="F215" i="4"/>
  <c r="F214" i="4"/>
  <c r="F213" i="4"/>
  <c r="F212" i="4"/>
  <c r="F211" i="4"/>
  <c r="F210" i="4"/>
  <c r="G236" i="4" s="1"/>
  <c r="F204" i="4"/>
  <c r="F203" i="4"/>
  <c r="F201" i="4"/>
  <c r="F200" i="4"/>
  <c r="F198" i="4"/>
  <c r="F195" i="4"/>
  <c r="F189" i="4"/>
  <c r="F187" i="4"/>
  <c r="F185" i="4"/>
  <c r="F183" i="4"/>
  <c r="F181" i="4"/>
  <c r="F180" i="4"/>
  <c r="F178" i="4"/>
  <c r="F177" i="4"/>
  <c r="F174" i="4"/>
  <c r="F172" i="4"/>
  <c r="F171" i="4"/>
  <c r="F169" i="4"/>
  <c r="F166" i="4"/>
  <c r="F165" i="4"/>
  <c r="F163" i="4"/>
  <c r="F162" i="4"/>
  <c r="F161" i="4"/>
  <c r="G191" i="4" s="1"/>
  <c r="F155" i="4"/>
  <c r="F154" i="4"/>
  <c r="F152" i="4"/>
  <c r="F150" i="4"/>
  <c r="F148" i="4"/>
  <c r="F147" i="4"/>
  <c r="F145" i="4"/>
  <c r="F142" i="4"/>
  <c r="F139" i="4"/>
  <c r="F138" i="4"/>
  <c r="F132" i="4"/>
  <c r="F130" i="4"/>
  <c r="F129" i="4"/>
  <c r="F128" i="4"/>
  <c r="F127" i="4"/>
  <c r="F124" i="4"/>
  <c r="F123" i="4"/>
  <c r="F122" i="4"/>
  <c r="F121" i="4"/>
  <c r="F120" i="4"/>
  <c r="F119" i="4"/>
  <c r="F118" i="4"/>
  <c r="F117" i="4"/>
  <c r="F115" i="4"/>
  <c r="F113" i="4"/>
  <c r="F112" i="4"/>
  <c r="F110" i="4"/>
  <c r="F107" i="4"/>
  <c r="F106" i="4"/>
  <c r="F104" i="4"/>
  <c r="F103" i="4"/>
  <c r="F101" i="4"/>
  <c r="F100" i="4"/>
  <c r="F98" i="4"/>
  <c r="F95" i="4"/>
  <c r="F94" i="4"/>
  <c r="F93" i="4"/>
  <c r="F92" i="4"/>
  <c r="F86" i="4"/>
  <c r="F85" i="4"/>
  <c r="F84" i="4"/>
  <c r="F83" i="4"/>
  <c r="F81" i="4"/>
  <c r="F80" i="4"/>
  <c r="F79" i="4"/>
  <c r="F78" i="4"/>
  <c r="F77" i="4"/>
  <c r="F76" i="4"/>
  <c r="F75" i="4"/>
  <c r="F74" i="4"/>
  <c r="F72" i="4"/>
  <c r="F71" i="4"/>
  <c r="F70" i="4"/>
  <c r="F69" i="4"/>
  <c r="F68" i="4"/>
  <c r="F67" i="4"/>
  <c r="F64" i="4"/>
  <c r="F62" i="4"/>
  <c r="F61" i="4"/>
  <c r="F60" i="4"/>
  <c r="F59" i="4"/>
  <c r="F58" i="4"/>
  <c r="F57" i="4"/>
  <c r="F56" i="4"/>
  <c r="F55" i="4"/>
  <c r="F54" i="4"/>
  <c r="F48" i="4"/>
  <c r="F46" i="4"/>
  <c r="F45" i="4"/>
  <c r="F44" i="4"/>
  <c r="F43" i="4"/>
  <c r="F42" i="4"/>
  <c r="G50" i="4" s="1"/>
  <c r="F36" i="4"/>
  <c r="F33" i="4"/>
  <c r="F31" i="4"/>
  <c r="F28" i="4"/>
  <c r="F27" i="4"/>
  <c r="F25" i="4"/>
  <c r="F24" i="4"/>
  <c r="F22" i="4"/>
  <c r="F21" i="4"/>
  <c r="F19" i="4"/>
  <c r="F18" i="4"/>
  <c r="F11" i="4"/>
  <c r="F9" i="4"/>
  <c r="G13" i="4" s="1"/>
  <c r="G30" i="5"/>
  <c r="G24" i="5"/>
  <c r="G18" i="5"/>
  <c r="G35" i="5"/>
  <c r="G29" i="5"/>
  <c r="G23" i="5"/>
  <c r="G17" i="5"/>
  <c r="G34" i="5"/>
  <c r="G28" i="5"/>
  <c r="G22" i="5"/>
  <c r="G16" i="5"/>
  <c r="G33" i="5"/>
  <c r="G27" i="5"/>
  <c r="G21" i="5"/>
  <c r="G15" i="5"/>
  <c r="G32" i="5"/>
  <c r="G26" i="5"/>
  <c r="G20" i="5"/>
  <c r="G14" i="5"/>
  <c r="G31" i="5"/>
  <c r="G25" i="5"/>
  <c r="G19" i="5"/>
  <c r="G13" i="5"/>
  <c r="H13" i="5"/>
  <c r="I33" i="7"/>
  <c r="I25" i="7"/>
  <c r="I13" i="7"/>
  <c r="I11" i="7"/>
  <c r="I12" i="7"/>
  <c r="I14" i="7"/>
  <c r="I15" i="7"/>
  <c r="I16" i="7"/>
  <c r="I36" i="7"/>
  <c r="I34" i="7"/>
  <c r="I22" i="7"/>
  <c r="I18" i="7"/>
  <c r="I32" i="7"/>
  <c r="I19" i="7"/>
  <c r="I31" i="7"/>
  <c r="I24" i="7"/>
  <c r="I38" i="7"/>
  <c r="I30" i="7"/>
  <c r="I21" i="7"/>
  <c r="I39" i="7"/>
  <c r="I17" i="7"/>
  <c r="I28" i="7"/>
  <c r="I29" i="7"/>
  <c r="I40" i="7"/>
  <c r="I27" i="7"/>
  <c r="I20" i="7"/>
  <c r="I37" i="7"/>
  <c r="I26" i="7"/>
  <c r="I23" i="7"/>
  <c r="I35" i="7"/>
  <c r="G8" i="16"/>
  <c r="D5" i="34" l="1"/>
  <c r="G161" i="3"/>
  <c r="G148" i="3"/>
  <c r="G71" i="3"/>
  <c r="G72" i="3"/>
  <c r="G141" i="3"/>
  <c r="G432" i="3"/>
  <c r="G199" i="3"/>
  <c r="G180" i="3"/>
  <c r="G336" i="3"/>
  <c r="G1499" i="3"/>
  <c r="G584" i="3"/>
  <c r="G491" i="3"/>
  <c r="G1116" i="3"/>
  <c r="G562" i="3"/>
  <c r="G425" i="3"/>
  <c r="G954" i="3"/>
  <c r="G585" i="3"/>
  <c r="G532" i="3"/>
  <c r="G726" i="3"/>
  <c r="G1518" i="3"/>
  <c r="G381" i="3"/>
  <c r="G1439" i="3"/>
  <c r="G867" i="3"/>
  <c r="G1474" i="3"/>
  <c r="G1218" i="3"/>
  <c r="G1273" i="3"/>
  <c r="G308" i="3"/>
  <c r="G906" i="3"/>
  <c r="G986" i="3"/>
  <c r="G1275" i="3"/>
  <c r="G268" i="3"/>
  <c r="G1490" i="3"/>
  <c r="G781" i="3"/>
  <c r="G480" i="3"/>
  <c r="G1517" i="3"/>
  <c r="G1336" i="3"/>
  <c r="G1134" i="3"/>
  <c r="G1014" i="3"/>
  <c r="G665" i="3"/>
  <c r="G1266" i="3"/>
  <c r="G606" i="3"/>
  <c r="G697" i="3"/>
  <c r="G725" i="3"/>
  <c r="G628" i="3"/>
  <c r="G1516" i="3"/>
  <c r="G488" i="3"/>
  <c r="G515" i="3"/>
  <c r="G805" i="3"/>
  <c r="G842" i="3"/>
  <c r="G1133" i="3"/>
  <c r="G352" i="3"/>
  <c r="G359" i="3"/>
  <c r="G297" i="3"/>
  <c r="G944" i="3"/>
  <c r="G603" i="3"/>
  <c r="G124" i="3"/>
  <c r="G1457" i="3"/>
  <c r="G829" i="3"/>
  <c r="G254" i="3"/>
  <c r="G1132" i="3"/>
  <c r="G1354" i="3"/>
  <c r="G197" i="3"/>
  <c r="G801" i="3"/>
  <c r="G1306" i="3"/>
  <c r="G598" i="3"/>
  <c r="G358" i="3"/>
  <c r="G897" i="3"/>
  <c r="G452" i="3"/>
  <c r="G1161" i="3"/>
  <c r="G953" i="3"/>
  <c r="G89" i="3"/>
  <c r="G514" i="3"/>
  <c r="G478" i="3"/>
  <c r="G1407" i="3"/>
  <c r="G543" i="3"/>
  <c r="G693" i="3"/>
  <c r="G770" i="3"/>
  <c r="G218" i="3"/>
  <c r="G1178" i="3"/>
  <c r="G1466" i="3"/>
  <c r="G644" i="3"/>
  <c r="G625" i="3"/>
  <c r="G1086" i="3"/>
  <c r="G583" i="3"/>
  <c r="G563" i="3"/>
  <c r="G882" i="3"/>
  <c r="G246" i="3"/>
  <c r="G903" i="3"/>
  <c r="G380" i="3"/>
  <c r="G1332" i="3"/>
  <c r="G1359" i="3"/>
  <c r="G226" i="3"/>
  <c r="G980" i="3"/>
  <c r="G1024" i="3"/>
  <c r="G229" i="3"/>
  <c r="G126" i="3"/>
  <c r="G209" i="3"/>
  <c r="G937" i="3"/>
  <c r="G856" i="3"/>
  <c r="G1475" i="3"/>
  <c r="G513" i="3"/>
  <c r="G1269" i="3"/>
  <c r="G912" i="3"/>
  <c r="G880" i="3"/>
  <c r="G114" i="3"/>
  <c r="G222" i="3"/>
  <c r="G560" i="3"/>
  <c r="G277" i="3"/>
  <c r="G192" i="3"/>
  <c r="G250" i="3"/>
  <c r="G620" i="3"/>
  <c r="G1268" i="3"/>
  <c r="G975" i="3"/>
  <c r="G388" i="3"/>
  <c r="G741" i="3"/>
  <c r="G691" i="3"/>
  <c r="G1057" i="3"/>
  <c r="G453" i="3"/>
  <c r="G302" i="3"/>
  <c r="G366" i="3"/>
  <c r="G92" i="3"/>
  <c r="G276" i="3"/>
  <c r="G1240" i="3"/>
  <c r="G241" i="3"/>
  <c r="G694" i="3"/>
  <c r="G1206" i="3"/>
  <c r="G1037" i="3"/>
  <c r="G575" i="3"/>
  <c r="G976" i="3"/>
  <c r="G804" i="3"/>
  <c r="G873" i="3"/>
  <c r="G466" i="3"/>
  <c r="G210" i="3"/>
  <c r="G237" i="3"/>
  <c r="G1413" i="3"/>
  <c r="G549" i="3"/>
  <c r="G1453" i="3"/>
  <c r="G626" i="3"/>
  <c r="G304" i="3"/>
  <c r="G495" i="3"/>
  <c r="G280" i="3"/>
  <c r="G391" i="3"/>
  <c r="G188" i="3"/>
  <c r="G1460" i="3"/>
  <c r="G809" i="3"/>
  <c r="G1393" i="3"/>
  <c r="G1347" i="3"/>
  <c r="G1498" i="3"/>
  <c r="G1389" i="3"/>
  <c r="G1251" i="3"/>
  <c r="G1125" i="3"/>
  <c r="G1363" i="3"/>
  <c r="G1346" i="3"/>
  <c r="G1394" i="3"/>
  <c r="G960" i="3"/>
  <c r="G1246" i="3"/>
  <c r="G1111" i="3"/>
  <c r="G721" i="3"/>
  <c r="G479" i="3"/>
  <c r="G502" i="3"/>
  <c r="G1140" i="3"/>
  <c r="G1366" i="3"/>
  <c r="G289" i="3"/>
  <c r="G109" i="3"/>
  <c r="G1362" i="3"/>
  <c r="G435" i="3"/>
  <c r="G1062" i="3"/>
  <c r="G67" i="3"/>
  <c r="G1297" i="3"/>
  <c r="G1419" i="3"/>
  <c r="G203" i="3"/>
  <c r="G53" i="3"/>
  <c r="G384" i="3"/>
  <c r="G1135" i="3"/>
  <c r="G1512" i="3"/>
  <c r="G1382" i="3"/>
  <c r="G56" i="3"/>
  <c r="G74" i="3"/>
  <c r="G1112" i="3"/>
  <c r="G360" i="3"/>
  <c r="G1455" i="3"/>
  <c r="G1072" i="3"/>
  <c r="G1296" i="3"/>
  <c r="G59" i="3"/>
  <c r="G125" i="3"/>
  <c r="G1344" i="3"/>
  <c r="G1406" i="3"/>
  <c r="G155" i="3"/>
  <c r="G1496" i="3"/>
  <c r="G1510" i="3"/>
  <c r="G564" i="3"/>
  <c r="G841" i="3"/>
  <c r="G60" i="3"/>
  <c r="G1043" i="3"/>
  <c r="G1002" i="3"/>
  <c r="G908" i="3"/>
  <c r="G1513" i="3"/>
  <c r="G1187" i="3"/>
  <c r="G1485" i="3"/>
  <c r="G1232" i="3"/>
  <c r="G1227" i="3"/>
  <c r="G1091" i="3"/>
  <c r="G394" i="3"/>
  <c r="G88" i="3"/>
  <c r="G1191" i="3"/>
  <c r="G1124" i="3"/>
  <c r="G181" i="3"/>
  <c r="G65" i="3"/>
  <c r="G1252" i="3"/>
  <c r="G531" i="3"/>
  <c r="G1213" i="3"/>
  <c r="G676" i="3"/>
  <c r="G1198" i="3"/>
  <c r="G62" i="3"/>
  <c r="G714" i="3"/>
  <c r="G850" i="3"/>
  <c r="G712" i="3"/>
  <c r="G1244" i="3"/>
  <c r="G1263" i="3"/>
  <c r="G761" i="3"/>
  <c r="G597" i="3"/>
  <c r="G1492" i="3"/>
  <c r="G1286" i="3"/>
  <c r="G522" i="3"/>
  <c r="G639" i="3"/>
  <c r="G471" i="3"/>
  <c r="G55" i="3"/>
  <c r="G1171" i="3"/>
  <c r="G1379" i="3"/>
  <c r="G730" i="3"/>
  <c r="G52" i="3"/>
  <c r="G1464" i="3"/>
  <c r="G206" i="3"/>
  <c r="G278" i="3"/>
  <c r="G1160" i="3"/>
  <c r="G802" i="3"/>
  <c r="G661" i="3"/>
  <c r="G54" i="3"/>
  <c r="G61" i="3"/>
  <c r="G64" i="3"/>
  <c r="G992" i="3"/>
  <c r="G674" i="3"/>
  <c r="G431" i="3"/>
  <c r="G1514" i="3"/>
  <c r="G1056" i="3"/>
  <c r="G616" i="3"/>
  <c r="G894" i="3"/>
  <c r="G343" i="3"/>
  <c r="G1329" i="3"/>
  <c r="G57" i="3"/>
  <c r="G58" i="3"/>
  <c r="G286" i="3"/>
  <c r="G1026" i="3"/>
  <c r="G735" i="3"/>
  <c r="G1515" i="3"/>
  <c r="G924" i="3"/>
  <c r="G298" i="3"/>
  <c r="G1285" i="3"/>
  <c r="G219" i="3"/>
  <c r="G1451" i="3"/>
  <c r="G497" i="3"/>
  <c r="G941" i="3"/>
  <c r="G948" i="3"/>
  <c r="G108" i="3"/>
  <c r="G1120" i="3"/>
  <c r="G709" i="3"/>
  <c r="G634" i="3"/>
  <c r="G1473" i="3"/>
  <c r="G63" i="3"/>
  <c r="G1375" i="3"/>
  <c r="G66" i="3"/>
  <c r="G198" i="3"/>
  <c r="G511" i="3"/>
  <c r="G752" i="3"/>
  <c r="G737" i="3"/>
  <c r="G935" i="3"/>
  <c r="G389" i="3"/>
  <c r="G934" i="3"/>
  <c r="G658" i="3"/>
  <c r="G771" i="3"/>
  <c r="G157" i="3"/>
  <c r="G451" i="3"/>
  <c r="G1009" i="3"/>
  <c r="G1353" i="3"/>
  <c r="G1511" i="3"/>
  <c r="G765" i="3"/>
  <c r="G275" i="3"/>
  <c r="G1298" i="3"/>
  <c r="G255" i="3"/>
  <c r="G1294" i="3"/>
  <c r="G789" i="3"/>
  <c r="G1428" i="3"/>
  <c r="G1291" i="3"/>
  <c r="G1392" i="3"/>
  <c r="G211" i="3"/>
  <c r="G847" i="3"/>
  <c r="G90" i="3"/>
  <c r="G102" i="3"/>
  <c r="G1085" i="3"/>
  <c r="G1463" i="3"/>
  <c r="G1176" i="3"/>
  <c r="G365" i="3"/>
  <c r="G1130" i="3"/>
  <c r="G786" i="3"/>
  <c r="G1338" i="3"/>
  <c r="G574" i="3"/>
  <c r="G1454" i="3"/>
  <c r="G313" i="3"/>
  <c r="G1250" i="3"/>
  <c r="G629" i="3"/>
  <c r="G685" i="3"/>
  <c r="G1054" i="3"/>
  <c r="G719" i="3"/>
  <c r="G1165" i="3"/>
  <c r="G307" i="3"/>
  <c r="G817" i="3"/>
  <c r="G662" i="3"/>
  <c r="G1108" i="3"/>
  <c r="G535" i="3"/>
  <c r="G370" i="3"/>
  <c r="G265" i="3"/>
  <c r="G309" i="3"/>
  <c r="G909" i="3"/>
  <c r="G1096" i="3"/>
  <c r="G346" i="3"/>
  <c r="G169" i="3"/>
  <c r="G534" i="3"/>
  <c r="G113" i="3"/>
  <c r="G349" i="3"/>
  <c r="G259" i="3"/>
  <c r="G1209" i="3"/>
  <c r="G823" i="3"/>
  <c r="G217" i="3"/>
  <c r="G1223" i="3"/>
  <c r="G593" i="3"/>
  <c r="G409" i="3"/>
  <c r="G636" i="3"/>
  <c r="G950" i="3"/>
  <c r="G470" i="3"/>
  <c r="G257" i="3"/>
  <c r="G248" i="3"/>
  <c r="G1196" i="3"/>
  <c r="G516" i="3"/>
  <c r="G1063" i="3"/>
  <c r="G673" i="3"/>
  <c r="G1155" i="3"/>
  <c r="G1162" i="3"/>
  <c r="G1468" i="3"/>
  <c r="G1488" i="3"/>
  <c r="G1110" i="3"/>
  <c r="G487" i="3"/>
  <c r="G664" i="3"/>
  <c r="G763" i="3"/>
  <c r="G1137" i="3"/>
  <c r="G592" i="3"/>
  <c r="G820" i="3"/>
  <c r="G1017" i="3"/>
  <c r="G372" i="3"/>
  <c r="G1011" i="3"/>
  <c r="G756" i="3"/>
  <c r="G115" i="3"/>
  <c r="G660" i="3"/>
  <c r="G624" i="3"/>
  <c r="G881" i="3"/>
  <c r="G857" i="3"/>
  <c r="G793" i="3"/>
  <c r="G1071" i="3"/>
  <c r="G828" i="3"/>
  <c r="G38" i="3"/>
  <c r="G36" i="3"/>
  <c r="G138" i="3"/>
  <c r="G34" i="3"/>
  <c r="G70" i="3"/>
  <c r="G37" i="3"/>
  <c r="G35" i="3"/>
  <c r="G120" i="3"/>
  <c r="G1051" i="3"/>
  <c r="G512" i="3"/>
  <c r="G1414" i="3"/>
  <c r="G536" i="3"/>
  <c r="G605" i="3"/>
  <c r="G159" i="3"/>
  <c r="G465" i="3"/>
  <c r="G1441" i="3"/>
  <c r="G728" i="3"/>
  <c r="G1322" i="3"/>
  <c r="G915" i="3"/>
  <c r="G287" i="3"/>
  <c r="G41" i="3"/>
  <c r="G945" i="3"/>
  <c r="G545" i="3"/>
  <c r="G234" i="3"/>
  <c r="G79" i="3"/>
  <c r="G1061" i="3"/>
  <c r="G1265" i="3"/>
  <c r="G39" i="3"/>
  <c r="G332" i="3"/>
  <c r="G994" i="3"/>
  <c r="G44" i="3"/>
  <c r="G47" i="3"/>
  <c r="G42" i="3"/>
  <c r="G40" i="3"/>
  <c r="G927" i="3"/>
  <c r="G874" i="3"/>
  <c r="G1190" i="3"/>
  <c r="G1491" i="3"/>
  <c r="G1249" i="3"/>
  <c r="G555" i="3"/>
  <c r="G1245" i="3"/>
  <c r="G50" i="3"/>
  <c r="G45" i="3"/>
  <c r="G48" i="3"/>
  <c r="G43" i="3"/>
  <c r="G794" i="3"/>
  <c r="G153" i="3"/>
  <c r="G83" i="3"/>
  <c r="G82" i="3"/>
  <c r="G1003" i="3"/>
  <c r="G51" i="3"/>
  <c r="G46" i="3"/>
  <c r="G1119" i="3"/>
  <c r="G1203" i="3"/>
  <c r="G183" i="3"/>
  <c r="G303" i="3"/>
  <c r="G764" i="3"/>
  <c r="G964" i="3"/>
  <c r="G436" i="3"/>
  <c r="G472" i="3"/>
  <c r="G247" i="3"/>
  <c r="G117" i="3"/>
  <c r="G1391" i="3"/>
  <c r="G1445" i="3"/>
  <c r="G1343" i="3"/>
  <c r="G404" i="3"/>
  <c r="G1016" i="3"/>
  <c r="G1497" i="3"/>
  <c r="G1159" i="3"/>
  <c r="G931" i="3"/>
  <c r="G1426" i="3"/>
  <c r="G831" i="3"/>
  <c r="G151" i="3"/>
  <c r="G872" i="3"/>
  <c r="G704" i="3"/>
  <c r="G1471" i="3"/>
  <c r="G808" i="3"/>
  <c r="G565" i="3"/>
  <c r="G130" i="3"/>
  <c r="G713" i="3"/>
  <c r="G1360" i="3"/>
  <c r="G1452" i="3"/>
  <c r="G1129" i="3"/>
  <c r="G745" i="3"/>
  <c r="G1101" i="3"/>
  <c r="G1312" i="3"/>
  <c r="G1415" i="3"/>
  <c r="G962" i="3"/>
  <c r="G783" i="3"/>
  <c r="G1243" i="3"/>
  <c r="G810" i="3"/>
  <c r="G826" i="3"/>
  <c r="G1295" i="3"/>
  <c r="G798" i="3"/>
  <c r="G619" i="3"/>
  <c r="G631" i="3"/>
  <c r="G486" i="3"/>
  <c r="G876" i="3"/>
  <c r="G749" i="3"/>
  <c r="G1019" i="3"/>
  <c r="G1186" i="3"/>
  <c r="G350" i="3"/>
  <c r="G299" i="3"/>
  <c r="G769" i="3"/>
  <c r="G958" i="3"/>
  <c r="G450" i="3"/>
  <c r="G1365" i="3"/>
  <c r="G1371" i="3"/>
  <c r="G1144" i="3"/>
  <c r="G258" i="3"/>
  <c r="G1185" i="3"/>
  <c r="G1447" i="3"/>
  <c r="G1007" i="3"/>
  <c r="G645" i="3"/>
  <c r="G530" i="3"/>
  <c r="G1261" i="3"/>
  <c r="G1405" i="3"/>
  <c r="G1180" i="3"/>
  <c r="G1279" i="3"/>
  <c r="G1084" i="3"/>
  <c r="G129" i="3"/>
  <c r="G981" i="3"/>
  <c r="G179" i="3"/>
  <c r="G965" i="3"/>
  <c r="G1325" i="3"/>
  <c r="G345" i="3"/>
  <c r="G946" i="3"/>
  <c r="G1350" i="3"/>
  <c r="G1238" i="3"/>
  <c r="G1308" i="3"/>
  <c r="G118" i="3"/>
  <c r="G979" i="3"/>
  <c r="G215" i="3"/>
  <c r="G972" i="3"/>
  <c r="G331" i="3"/>
  <c r="G1122" i="3"/>
  <c r="G205" i="3"/>
  <c r="G961" i="3"/>
  <c r="G1433" i="3"/>
  <c r="G991" i="3"/>
  <c r="G680" i="3"/>
  <c r="G596" i="3"/>
  <c r="G1208" i="3"/>
  <c r="G402" i="3"/>
  <c r="G337" i="3"/>
  <c r="G1018" i="3"/>
  <c r="G572" i="3"/>
  <c r="G877" i="3"/>
  <c r="G1226" i="3"/>
  <c r="G1087" i="3"/>
  <c r="G77" i="3"/>
  <c r="G604" i="3"/>
  <c r="G1358" i="3"/>
  <c r="G1345" i="3"/>
  <c r="G995" i="3"/>
  <c r="G1219" i="3"/>
  <c r="G955" i="3"/>
  <c r="G1042" i="3"/>
  <c r="G1427" i="3"/>
  <c r="G916" i="3"/>
  <c r="G1272" i="3"/>
  <c r="G519" i="3"/>
  <c r="G482" i="3"/>
  <c r="G1262" i="3"/>
  <c r="G1278" i="3"/>
  <c r="G142" i="3"/>
  <c r="G356" i="3"/>
  <c r="G449" i="3"/>
  <c r="G507" i="3"/>
  <c r="G1408" i="3"/>
  <c r="G326" i="3"/>
  <c r="G186" i="3"/>
  <c r="G163" i="3"/>
  <c r="G123" i="3"/>
  <c r="G678" i="3"/>
  <c r="G137" i="3"/>
  <c r="G638" i="3"/>
  <c r="G127" i="3"/>
  <c r="G821" i="3"/>
  <c r="G1183" i="3"/>
  <c r="G561" i="3"/>
  <c r="G618" i="3"/>
  <c r="G1277" i="3"/>
  <c r="G262" i="3"/>
  <c r="G427" i="3"/>
  <c r="G686" i="3"/>
  <c r="G1401" i="3"/>
  <c r="G1256" i="3"/>
  <c r="G84" i="3"/>
  <c r="G75" i="3"/>
  <c r="G476" i="3"/>
  <c r="G1150" i="3"/>
  <c r="G1157" i="3"/>
  <c r="G1029" i="3"/>
  <c r="G496" i="3"/>
  <c r="G1449" i="3"/>
  <c r="G1212" i="3"/>
  <c r="G1123" i="3"/>
  <c r="G139" i="3"/>
  <c r="G1166" i="3"/>
  <c r="G843" i="3"/>
  <c r="G973" i="3"/>
  <c r="G272" i="3"/>
  <c r="G1255" i="3"/>
  <c r="G732" i="3"/>
  <c r="G378" i="3"/>
  <c r="G633" i="3"/>
  <c r="G1104" i="3"/>
  <c r="G410" i="3"/>
  <c r="G175" i="3"/>
  <c r="G230" i="3"/>
  <c r="G573" i="3"/>
  <c r="G1430" i="3"/>
  <c r="G1462" i="3"/>
  <c r="G1158" i="3"/>
  <c r="G703" i="3"/>
  <c r="G1386" i="3"/>
  <c r="G184" i="3"/>
  <c r="G740" i="3"/>
  <c r="G1090" i="3"/>
  <c r="G1330" i="3"/>
  <c r="G1107" i="3"/>
  <c r="G926" i="3"/>
  <c r="G1021" i="3"/>
  <c r="G1390" i="3"/>
  <c r="G905" i="3"/>
  <c r="G707" i="3"/>
  <c r="G69" i="3"/>
  <c r="G1410" i="3"/>
  <c r="G1276" i="3"/>
  <c r="G688" i="3"/>
  <c r="G416" i="3"/>
  <c r="G1384" i="3"/>
  <c r="G49" i="3"/>
  <c r="G1184" i="3"/>
  <c r="G503" i="3"/>
  <c r="G1487" i="3"/>
  <c r="G437" i="3"/>
  <c r="G274" i="3"/>
  <c r="G929" i="3"/>
  <c r="G566" i="3"/>
  <c r="G754" i="3"/>
  <c r="G865" i="3"/>
  <c r="G1328" i="3"/>
  <c r="G1228" i="3"/>
  <c r="G1489" i="3"/>
  <c r="G650" i="3"/>
  <c r="G1264" i="3"/>
  <c r="G393" i="3"/>
  <c r="G506" i="3"/>
  <c r="G556" i="3"/>
  <c r="G849" i="3"/>
  <c r="G1068" i="3"/>
  <c r="G1257" i="3"/>
  <c r="G746" i="3"/>
  <c r="G785" i="3"/>
  <c r="G1174" i="3"/>
  <c r="G788" i="3"/>
  <c r="G659" i="3"/>
  <c r="G742" i="3"/>
  <c r="G1479" i="3"/>
  <c r="G649" i="3"/>
  <c r="G1383" i="3"/>
  <c r="G1432" i="3"/>
  <c r="G1224" i="3"/>
  <c r="G1313" i="3"/>
  <c r="G577" i="3"/>
  <c r="G78" i="3"/>
  <c r="G666" i="3"/>
  <c r="G338" i="3"/>
  <c r="G1053" i="3"/>
  <c r="G1126" i="3"/>
  <c r="G1310" i="3"/>
  <c r="G1216" i="3"/>
  <c r="G1431" i="3"/>
  <c r="G750" i="3"/>
  <c r="G1109" i="3"/>
  <c r="G1337" i="3"/>
  <c r="G1367" i="3"/>
  <c r="G757" i="3"/>
  <c r="G1420" i="3"/>
  <c r="G904" i="3"/>
  <c r="G869" i="3"/>
  <c r="G94" i="3"/>
  <c r="G1207" i="3"/>
  <c r="G968" i="3"/>
  <c r="G1032" i="3"/>
  <c r="G875" i="3"/>
  <c r="G868" i="3"/>
  <c r="G971" i="3"/>
  <c r="G1385" i="3"/>
  <c r="G1035" i="3"/>
  <c r="G675" i="3"/>
  <c r="G426" i="3"/>
  <c r="G723" i="3"/>
  <c r="G328" i="3"/>
  <c r="G152" i="3"/>
  <c r="G907" i="3"/>
  <c r="G943" i="3"/>
  <c r="G1321" i="3"/>
  <c r="G653" i="3"/>
  <c r="G899" i="3"/>
  <c r="G1404" i="3"/>
  <c r="G1237" i="3"/>
  <c r="G459" i="3"/>
  <c r="G1369" i="3"/>
  <c r="G383" i="3"/>
  <c r="G492" i="3"/>
  <c r="G1182" i="3"/>
  <c r="G797" i="3"/>
  <c r="G541" i="3"/>
  <c r="G689" i="3"/>
  <c r="G266" i="3"/>
  <c r="G1446" i="3"/>
  <c r="G1380" i="3"/>
  <c r="G256" i="3"/>
  <c r="G253" i="3"/>
  <c r="G91" i="3"/>
  <c r="G753" i="3"/>
  <c r="G1033" i="3"/>
  <c r="G1073" i="3"/>
  <c r="G990" i="3"/>
  <c r="G1456" i="3"/>
  <c r="G29" i="3"/>
  <c r="G552" i="3"/>
  <c r="G853" i="3"/>
  <c r="G31" i="3"/>
  <c r="G296" i="3"/>
  <c r="G1046" i="3"/>
  <c r="G27" i="3"/>
  <c r="G900" i="3"/>
  <c r="G1215" i="3"/>
  <c r="G571" i="3"/>
  <c r="G202" i="3"/>
  <c r="G1181" i="3"/>
  <c r="G1022" i="3"/>
  <c r="G213" i="3"/>
  <c r="G996" i="3"/>
  <c r="G30" i="3"/>
  <c r="G690" i="3"/>
  <c r="G490" i="3"/>
  <c r="G238" i="3"/>
  <c r="G1372" i="3"/>
  <c r="G1083" i="3"/>
  <c r="G1357" i="3"/>
  <c r="G196" i="3"/>
  <c r="G790" i="3"/>
  <c r="G1324" i="3"/>
  <c r="G1128" i="3"/>
  <c r="G1260" i="3"/>
  <c r="G190" i="3"/>
  <c r="G919" i="3"/>
  <c r="G768" i="3"/>
  <c r="G28" i="3"/>
  <c r="G1012" i="3"/>
  <c r="G1429" i="3"/>
  <c r="G957" i="3"/>
  <c r="G896" i="3"/>
  <c r="G1311" i="3"/>
  <c r="G1317" i="3"/>
  <c r="G523" i="3"/>
  <c r="G1478" i="3"/>
  <c r="G1010" i="3"/>
  <c r="G683" i="3"/>
  <c r="G149" i="3"/>
  <c r="G1458" i="3"/>
  <c r="G819" i="3"/>
  <c r="G367" i="3"/>
  <c r="G235" i="3"/>
  <c r="G932" i="3"/>
  <c r="G68" i="3"/>
  <c r="G1136" i="3"/>
  <c r="G494" i="3"/>
  <c r="G702" i="3"/>
  <c r="G1352" i="3"/>
  <c r="G982" i="3"/>
  <c r="G787" i="3"/>
  <c r="G1288" i="3"/>
  <c r="G240" i="3"/>
  <c r="G538" i="3"/>
  <c r="G551" i="3"/>
  <c r="G1020" i="3"/>
  <c r="G1076" i="3"/>
  <c r="G1444" i="3"/>
  <c r="G760" i="3"/>
  <c r="G167" i="3"/>
  <c r="G171" i="3"/>
  <c r="G333" i="3"/>
  <c r="G26" i="3"/>
  <c r="G701" i="3"/>
  <c r="G1045" i="3"/>
  <c r="G144" i="3"/>
  <c r="G1177" i="3"/>
  <c r="G236" i="3"/>
  <c r="G861" i="3"/>
  <c r="G599" i="3"/>
  <c r="G463" i="3"/>
  <c r="G25" i="3"/>
  <c r="G1450" i="3"/>
  <c r="G1376" i="3"/>
  <c r="G1041" i="3"/>
  <c r="G291" i="3"/>
  <c r="G290" i="3"/>
  <c r="G1194" i="3"/>
  <c r="G1059" i="3"/>
  <c r="G838" i="3"/>
  <c r="G582" i="3"/>
  <c r="G695" i="3"/>
  <c r="G121" i="3"/>
  <c r="G930" i="3"/>
  <c r="G443" i="3"/>
  <c r="G1000" i="3"/>
  <c r="G1437" i="3"/>
  <c r="G795" i="3"/>
  <c r="G1221" i="3"/>
  <c r="G475" i="3"/>
  <c r="G1236" i="3"/>
  <c r="G528" i="3"/>
  <c r="G1340" i="3"/>
  <c r="G759" i="3"/>
  <c r="G1482" i="3"/>
  <c r="G158" i="3"/>
  <c r="G353" i="3"/>
  <c r="G1465" i="3"/>
  <c r="G1476" i="3"/>
  <c r="G319" i="3"/>
  <c r="G351" i="3"/>
  <c r="G791" i="3"/>
  <c r="G441" i="3"/>
  <c r="G539" i="3"/>
  <c r="G264" i="3"/>
  <c r="G1418" i="3"/>
  <c r="G1156" i="3"/>
  <c r="G17" i="3"/>
  <c r="G320" i="3"/>
  <c r="G484" i="3"/>
  <c r="G440" i="3"/>
  <c r="G1179" i="3"/>
  <c r="G98" i="3"/>
  <c r="G803" i="3"/>
  <c r="G601" i="3"/>
  <c r="G1506" i="3"/>
  <c r="G1301" i="3"/>
  <c r="G504" i="3"/>
  <c r="G340" i="3"/>
  <c r="G342" i="3"/>
  <c r="G776" i="3"/>
  <c r="G1507" i="3"/>
  <c r="G966" i="3"/>
  <c r="G1493" i="3"/>
  <c r="G242" i="3"/>
  <c r="G951" i="3"/>
  <c r="G1508" i="3"/>
  <c r="G1036" i="3"/>
  <c r="G1146" i="3"/>
  <c r="G469" i="3"/>
  <c r="G715" i="3"/>
  <c r="G1088" i="3"/>
  <c r="G301" i="3"/>
  <c r="G1152" i="3"/>
  <c r="G292" i="3"/>
  <c r="G1149" i="3"/>
  <c r="G464" i="3"/>
  <c r="G87" i="3"/>
  <c r="G1004" i="3"/>
  <c r="G554" i="3"/>
  <c r="G1504" i="3"/>
  <c r="G922" i="3"/>
  <c r="G165" i="3"/>
  <c r="G1303" i="3"/>
  <c r="G1503" i="3"/>
  <c r="G398" i="3"/>
  <c r="G970" i="3"/>
  <c r="G824" i="3"/>
  <c r="G371" i="3"/>
  <c r="G845" i="3"/>
  <c r="G928" i="3"/>
  <c r="G1411" i="3"/>
  <c r="G547" i="3"/>
  <c r="G1307" i="3"/>
  <c r="G327" i="3"/>
  <c r="G1093" i="3"/>
  <c r="G170" i="3"/>
  <c r="G1505" i="3"/>
  <c r="G386" i="3"/>
  <c r="G244" i="3"/>
  <c r="G524" i="3"/>
  <c r="G1434" i="3"/>
  <c r="G239" i="3"/>
  <c r="G612" i="3"/>
  <c r="G483" i="3"/>
  <c r="G818" i="3"/>
  <c r="G140" i="3"/>
  <c r="G354" i="3"/>
  <c r="G1225" i="3"/>
  <c r="G567" i="3"/>
  <c r="G456" i="3"/>
  <c r="G111" i="3"/>
  <c r="G576" i="3"/>
  <c r="G643" i="3"/>
  <c r="G415" i="3"/>
  <c r="G1280" i="3"/>
  <c r="G355" i="3"/>
  <c r="G1327" i="3"/>
  <c r="G283" i="3"/>
  <c r="G414" i="3"/>
  <c r="G836" i="3"/>
  <c r="G178" i="3"/>
  <c r="G837" i="3"/>
  <c r="G285" i="3"/>
  <c r="G833" i="3"/>
  <c r="G1118" i="3"/>
  <c r="G611" i="3"/>
  <c r="G591" i="3"/>
  <c r="G1079" i="3"/>
  <c r="G439" i="3"/>
  <c r="G341" i="3"/>
  <c r="G103" i="3"/>
  <c r="G526" i="3"/>
  <c r="G1281" i="3"/>
  <c r="G176" i="3"/>
  <c r="G1027" i="3"/>
  <c r="G889" i="3"/>
  <c r="G316" i="3"/>
  <c r="G807" i="3"/>
  <c r="G1397" i="3"/>
  <c r="G1247" i="3"/>
  <c r="G1205" i="3"/>
  <c r="G282" i="3"/>
  <c r="G454" i="3"/>
  <c r="G1495" i="3"/>
  <c r="G413" i="3"/>
  <c r="G174" i="3"/>
  <c r="G273" i="3"/>
  <c r="G1412" i="3"/>
  <c r="G501" i="3"/>
  <c r="G322" i="3"/>
  <c r="G312" i="3"/>
  <c r="G518" i="3"/>
  <c r="G204" i="3"/>
  <c r="G623" i="3"/>
  <c r="G734" i="3"/>
  <c r="G544" i="3"/>
  <c r="G1388" i="3"/>
  <c r="G284" i="3"/>
  <c r="G1121" i="3"/>
  <c r="G1368" i="3"/>
  <c r="G467" i="3"/>
  <c r="G1117" i="3"/>
  <c r="G1147" i="3"/>
  <c r="G438" i="3"/>
  <c r="G1200" i="3"/>
  <c r="G632" i="3"/>
  <c r="G1031" i="3"/>
  <c r="G428" i="3"/>
  <c r="G834" i="3"/>
  <c r="G1114" i="3"/>
  <c r="G177" i="3"/>
  <c r="G1314" i="3"/>
  <c r="G318" i="3"/>
  <c r="G892" i="3"/>
  <c r="G1509" i="3"/>
  <c r="G902" i="3"/>
  <c r="G122" i="3"/>
  <c r="G901" i="3"/>
  <c r="G1486" i="3"/>
  <c r="G940" i="3"/>
  <c r="G540" i="3"/>
  <c r="G325" i="3"/>
  <c r="G315" i="3"/>
  <c r="G1113" i="3"/>
  <c r="G468" i="3"/>
  <c r="G548" i="3"/>
  <c r="G1480" i="3"/>
  <c r="G260" i="3"/>
  <c r="G1417" i="3"/>
  <c r="G421" i="3"/>
  <c r="G647" i="3"/>
  <c r="G1222" i="3"/>
  <c r="G1139" i="3"/>
  <c r="G885" i="3"/>
  <c r="G1235" i="3"/>
  <c r="G1115" i="3"/>
  <c r="G1483" i="3"/>
  <c r="G762" i="3"/>
  <c r="G813" i="3"/>
  <c r="G835" i="3"/>
  <c r="G369" i="3"/>
  <c r="G1060" i="3"/>
  <c r="G1138" i="3"/>
  <c r="G923" i="3"/>
  <c r="G998" i="3"/>
  <c r="G832" i="3"/>
  <c r="G1047" i="3"/>
  <c r="G1089" i="3"/>
  <c r="G1058" i="3"/>
  <c r="G317" i="3"/>
  <c r="G1199" i="3"/>
  <c r="G267" i="3"/>
  <c r="G1065" i="3"/>
  <c r="G1436" i="3"/>
  <c r="G1106" i="3"/>
  <c r="G687" i="3"/>
  <c r="G816" i="3"/>
  <c r="G462" i="3"/>
  <c r="G1189" i="3"/>
  <c r="G610" i="3"/>
  <c r="G886" i="3"/>
  <c r="G399" i="3"/>
  <c r="G223" i="3"/>
  <c r="G608" i="3"/>
  <c r="G400" i="3"/>
  <c r="G888" i="3"/>
  <c r="G508" i="3"/>
  <c r="G884" i="3"/>
  <c r="G136" i="3"/>
  <c r="G609" i="3"/>
  <c r="G887" i="3"/>
  <c r="G446" i="3"/>
  <c r="G509" i="3"/>
  <c r="G93" i="3"/>
  <c r="G107" i="3"/>
  <c r="G420" i="3"/>
  <c r="G187" i="3"/>
  <c r="G271" i="3"/>
  <c r="G112" i="3"/>
  <c r="G373" i="3"/>
  <c r="G375" i="3"/>
  <c r="G374" i="3"/>
  <c r="G1320" i="3"/>
  <c r="G376" i="3"/>
  <c r="G362" i="3"/>
  <c r="G557" i="3"/>
  <c r="G558" i="3"/>
  <c r="G652" i="3"/>
  <c r="G457" i="3"/>
  <c r="G334" i="3"/>
  <c r="G851" i="3"/>
  <c r="G363" i="3"/>
  <c r="G295" i="3"/>
  <c r="G335" i="3"/>
  <c r="G651" i="3"/>
  <c r="G310" i="3"/>
  <c r="G852" i="3"/>
  <c r="G559" i="3"/>
  <c r="G405" i="3"/>
  <c r="G1078" i="3"/>
  <c r="G630" i="3"/>
  <c r="G1467" i="3"/>
  <c r="G891" i="3"/>
  <c r="G1370" i="3"/>
  <c r="G1175" i="3"/>
  <c r="G614" i="3"/>
  <c r="G33" i="3"/>
  <c r="G32" i="3"/>
  <c r="G1470" i="3"/>
  <c r="G627" i="3"/>
  <c r="G1204" i="3"/>
  <c r="G1254" i="3"/>
  <c r="G1305" i="3"/>
  <c r="G855" i="3"/>
  <c r="G324" i="3"/>
  <c r="G657" i="3"/>
  <c r="G825" i="3"/>
  <c r="G895" i="3"/>
  <c r="G655" i="3"/>
  <c r="G1309" i="3"/>
  <c r="G736" i="3"/>
  <c r="G1248" i="3"/>
  <c r="G447" i="3"/>
  <c r="G792" i="3"/>
  <c r="G86" i="3"/>
  <c r="G622" i="3"/>
  <c r="G505" i="3"/>
  <c r="G245" i="3"/>
  <c r="G846" i="3"/>
  <c r="G744" i="3"/>
  <c r="G839" i="3"/>
  <c r="G529" i="3"/>
  <c r="G812" i="3"/>
  <c r="G542" i="3"/>
  <c r="G748" i="3"/>
  <c r="G1398" i="3"/>
  <c r="G716" i="3"/>
  <c r="G706" i="3"/>
  <c r="G418" i="3"/>
  <c r="G1008" i="3"/>
  <c r="G780" i="3"/>
  <c r="G1302" i="3"/>
  <c r="G110" i="3"/>
  <c r="G387" i="3"/>
  <c r="G590" i="3"/>
  <c r="G1052" i="3"/>
  <c r="G860" i="3"/>
  <c r="G517" i="3"/>
  <c r="G106" i="3"/>
  <c r="G314" i="3"/>
  <c r="G1028" i="3"/>
  <c r="G162" i="3"/>
  <c r="G840" i="3"/>
  <c r="G220" i="3"/>
  <c r="G773" i="3"/>
  <c r="G1229" i="3"/>
  <c r="G1210" i="3"/>
  <c r="G1438" i="3"/>
  <c r="G866" i="3"/>
  <c r="G150" i="3"/>
  <c r="G1103" i="3"/>
  <c r="G442" i="3"/>
  <c r="G485" i="3"/>
  <c r="G918" i="3"/>
  <c r="G231" i="3"/>
  <c r="G1048" i="3"/>
  <c r="G429" i="3"/>
  <c r="G377" i="3"/>
  <c r="G95" i="3"/>
  <c r="G1421" i="3"/>
  <c r="G344" i="3"/>
  <c r="G1395" i="3"/>
  <c r="G493" i="3"/>
  <c r="G859" i="3"/>
  <c r="G105" i="3"/>
  <c r="G520" i="3"/>
  <c r="G710" i="3"/>
  <c r="G419" i="3"/>
  <c r="G214" i="3"/>
  <c r="G119" i="3"/>
  <c r="G1197" i="3"/>
  <c r="G858" i="3"/>
  <c r="G1097" i="3"/>
  <c r="G288" i="3"/>
  <c r="G100" i="3"/>
  <c r="G784" i="3"/>
  <c r="G600" i="3"/>
  <c r="G553" i="3"/>
  <c r="G1163" i="3"/>
  <c r="G1055" i="3"/>
  <c r="G1241" i="3"/>
  <c r="G692" i="3"/>
  <c r="G1077" i="3"/>
  <c r="G252" i="3"/>
  <c r="G635" i="3"/>
  <c r="G758" i="3"/>
  <c r="G208" i="3"/>
  <c r="G1396" i="3"/>
  <c r="G1005" i="3"/>
  <c r="G1494" i="3"/>
  <c r="G1284" i="3"/>
  <c r="G778" i="3"/>
  <c r="G473" i="3"/>
  <c r="G132" i="3"/>
  <c r="G406" i="3"/>
  <c r="G578" i="3"/>
  <c r="G654" i="3"/>
  <c r="G1258" i="3"/>
  <c r="G407" i="3"/>
  <c r="G830" i="3"/>
  <c r="G270" i="3"/>
  <c r="G969" i="3"/>
  <c r="G1220" i="3"/>
  <c r="G1067" i="3"/>
  <c r="G747" i="3"/>
  <c r="G191" i="3"/>
  <c r="G368" i="3"/>
  <c r="G914" i="3"/>
  <c r="G364" i="3"/>
  <c r="G261" i="3"/>
  <c r="G775" i="3"/>
  <c r="G854" i="3"/>
  <c r="G385" i="3"/>
  <c r="G348" i="3"/>
  <c r="G1094" i="3"/>
  <c r="G550" i="3"/>
  <c r="G871" i="3"/>
  <c r="G251" i="3"/>
  <c r="G1293" i="3"/>
  <c r="G1173" i="3"/>
  <c r="G682" i="3"/>
  <c r="G1424" i="3"/>
  <c r="G24" i="3"/>
  <c r="G417" i="3"/>
  <c r="G510" i="3"/>
  <c r="G952" i="3"/>
  <c r="G216" i="3"/>
  <c r="G232" i="3"/>
  <c r="G321" i="3"/>
  <c r="G586" i="3"/>
  <c r="G727" i="3"/>
  <c r="G920" i="3"/>
  <c r="G1195" i="3"/>
  <c r="G1070" i="3"/>
  <c r="G1271" i="3"/>
  <c r="G85" i="3"/>
  <c r="G602" i="3"/>
  <c r="G1304" i="3"/>
  <c r="G19" i="3"/>
  <c r="G18" i="3"/>
  <c r="G521" i="3"/>
  <c r="G1403" i="3"/>
  <c r="G1373" i="3"/>
  <c r="G925" i="3"/>
  <c r="G1214" i="3"/>
  <c r="G21" i="3"/>
  <c r="G1164" i="3"/>
  <c r="G1239" i="3"/>
  <c r="G615" i="3"/>
  <c r="G392" i="3"/>
  <c r="G1290" i="3"/>
  <c r="G1050" i="3"/>
  <c r="G985" i="3"/>
  <c r="G1287" i="3"/>
  <c r="G1378" i="3"/>
  <c r="G587" i="3"/>
  <c r="G700" i="3"/>
  <c r="G898" i="3"/>
  <c r="G777" i="3"/>
  <c r="G1080" i="3"/>
  <c r="G696" i="3"/>
  <c r="G390" i="3"/>
  <c r="G1316" i="3"/>
  <c r="G146" i="3"/>
  <c r="G967" i="3"/>
  <c r="G397" i="3"/>
  <c r="G983" i="3"/>
  <c r="G1319" i="3"/>
  <c r="G731" i="3"/>
  <c r="G1381" i="3"/>
  <c r="G1038" i="3"/>
  <c r="G1025" i="3"/>
  <c r="G412" i="3"/>
  <c r="G1283" i="3"/>
  <c r="G1259" i="3"/>
  <c r="G917" i="3"/>
  <c r="G444" i="3"/>
  <c r="G201" i="3"/>
  <c r="G1315" i="3"/>
  <c r="G949" i="3"/>
  <c r="G607" i="3"/>
  <c r="G1095" i="3"/>
  <c r="G911" i="3"/>
  <c r="G193" i="3"/>
  <c r="G361" i="3"/>
  <c r="G489" i="3"/>
  <c r="G1282" i="3"/>
  <c r="G974" i="3"/>
  <c r="G595" i="3"/>
  <c r="G939" i="3"/>
  <c r="G22" i="3"/>
  <c r="G1202" i="3"/>
  <c r="G751" i="3"/>
  <c r="G772" i="3"/>
  <c r="G1167" i="3"/>
  <c r="G228" i="3"/>
  <c r="G1064" i="3"/>
  <c r="G1274" i="3"/>
  <c r="G779" i="3"/>
  <c r="G1105" i="3"/>
  <c r="G893" i="3"/>
  <c r="G221" i="3"/>
  <c r="G1040" i="3"/>
  <c r="G978" i="3"/>
  <c r="G1066" i="3"/>
  <c r="G116" i="3"/>
  <c r="G481" i="3"/>
  <c r="G1172" i="3"/>
  <c r="G1069" i="3"/>
  <c r="G76" i="3"/>
  <c r="G1318" i="3"/>
  <c r="G311" i="3"/>
  <c r="G1023" i="3"/>
  <c r="G1331" i="3"/>
  <c r="G357" i="3"/>
  <c r="G23" i="3"/>
  <c r="G663" i="3"/>
  <c r="G477" i="3"/>
  <c r="G1145" i="3"/>
  <c r="G1143" i="3"/>
  <c r="G570" i="3"/>
  <c r="G698" i="3"/>
  <c r="G227" i="3"/>
  <c r="G938" i="3"/>
  <c r="G711" i="3"/>
  <c r="G1364" i="3"/>
  <c r="G263" i="3"/>
  <c r="G1341" i="3"/>
  <c r="G743" i="3"/>
  <c r="G1131" i="3"/>
  <c r="G989" i="3"/>
  <c r="G195" i="3"/>
  <c r="G1402" i="3"/>
  <c r="G323" i="3"/>
  <c r="G646" i="3"/>
  <c r="G569" i="3"/>
  <c r="G134" i="3"/>
  <c r="G20" i="3"/>
  <c r="G168" i="3"/>
  <c r="G1387" i="3"/>
  <c r="G382" i="3"/>
  <c r="G182" i="3"/>
  <c r="G890" i="3"/>
  <c r="G1075" i="3"/>
  <c r="G131" i="3"/>
  <c r="G718" i="3"/>
  <c r="G1267" i="3"/>
  <c r="G1082" i="3"/>
  <c r="G293" i="3"/>
  <c r="G1153" i="3"/>
  <c r="G774" i="3"/>
  <c r="G1425" i="3"/>
  <c r="G1323" i="3"/>
  <c r="G1081" i="3"/>
  <c r="G395" i="3"/>
  <c r="G579" i="3"/>
  <c r="G947" i="3"/>
  <c r="G1342" i="3"/>
  <c r="G993" i="3"/>
  <c r="G956" i="3"/>
  <c r="G1326" i="3"/>
  <c r="G546" i="3"/>
  <c r="G143" i="3"/>
  <c r="G80" i="3"/>
  <c r="G1334" i="3"/>
  <c r="G461" i="3"/>
  <c r="G1044" i="3"/>
  <c r="G863" i="3"/>
  <c r="G913" i="3"/>
  <c r="G815" i="3"/>
  <c r="G800" i="3"/>
  <c r="G1356" i="3"/>
  <c r="G997" i="3"/>
  <c r="G1484" i="3"/>
  <c r="G580" i="3"/>
  <c r="G1230" i="3"/>
  <c r="G1335" i="3"/>
  <c r="G1217" i="3"/>
  <c r="G1348" i="3"/>
  <c r="G1355" i="3"/>
  <c r="G1231" i="3"/>
  <c r="G408" i="3"/>
  <c r="G1349" i="3"/>
  <c r="G422" i="3"/>
  <c r="G97" i="3"/>
  <c r="G878" i="3"/>
  <c r="G537" i="3"/>
  <c r="G1188" i="3"/>
  <c r="G1151" i="3"/>
  <c r="G984" i="3"/>
  <c r="G1459" i="3"/>
  <c r="G617" i="3"/>
  <c r="G594" i="3"/>
  <c r="G1001" i="3"/>
  <c r="G269" i="3"/>
  <c r="G1377" i="3"/>
  <c r="G281" i="3"/>
  <c r="G1034" i="3"/>
  <c r="G458" i="3"/>
  <c r="G1399" i="3"/>
  <c r="G224" i="3"/>
  <c r="G1253" i="3"/>
  <c r="G1333" i="3"/>
  <c r="G200" i="3"/>
  <c r="G936" i="3"/>
  <c r="G434" i="3"/>
  <c r="G1270" i="3"/>
  <c r="G755" i="3"/>
  <c r="G717" i="3"/>
  <c r="G848" i="3"/>
  <c r="G527" i="3"/>
  <c r="G999" i="3"/>
  <c r="G347" i="3"/>
  <c r="G822" i="3"/>
  <c r="G581" i="3"/>
  <c r="G330" i="3"/>
  <c r="G988" i="3"/>
  <c r="G933" i="3"/>
  <c r="G588" i="3"/>
  <c r="G799" i="3"/>
  <c r="G1211" i="3"/>
  <c r="G879" i="3"/>
  <c r="G1300" i="3"/>
  <c r="G1201" i="3"/>
  <c r="G1098" i="3"/>
  <c r="G844" i="3"/>
  <c r="G862" i="3"/>
  <c r="G648" i="3"/>
  <c r="G883" i="3"/>
  <c r="G448" i="3"/>
  <c r="G1289" i="3"/>
  <c r="G1422" i="3"/>
  <c r="G1154" i="3"/>
  <c r="G679" i="3"/>
  <c r="G1100" i="3"/>
  <c r="G963" i="3"/>
  <c r="G1092" i="3"/>
  <c r="G987" i="3"/>
  <c r="G1481" i="3"/>
  <c r="G1361" i="3"/>
  <c r="G189" i="3"/>
  <c r="G1141" i="3"/>
  <c r="G1142" i="3"/>
  <c r="G720" i="3"/>
  <c r="G1102" i="3"/>
  <c r="G739" i="3"/>
  <c r="G300" i="3"/>
  <c r="G656" i="3"/>
  <c r="G782" i="3"/>
  <c r="G864" i="3"/>
  <c r="G722" i="3"/>
  <c r="G525" i="3"/>
  <c r="G1039" i="3"/>
  <c r="G729" i="3"/>
  <c r="G305" i="3"/>
  <c r="G672" i="3"/>
  <c r="G1502" i="3"/>
  <c r="G396" i="3"/>
  <c r="G339" i="3"/>
  <c r="G767" i="3"/>
  <c r="G172" i="3"/>
  <c r="G1299" i="3"/>
  <c r="G910" i="3"/>
  <c r="G1049" i="3"/>
  <c r="G613" i="3"/>
  <c r="G430" i="3"/>
  <c r="G1423" i="3"/>
  <c r="G249" i="3"/>
  <c r="G460" i="3"/>
  <c r="G677" i="3"/>
  <c r="G128" i="3"/>
  <c r="G796" i="3"/>
  <c r="G637" i="3"/>
  <c r="G1099" i="3"/>
  <c r="G921" i="3"/>
  <c r="G705" i="3"/>
  <c r="G827" i="3"/>
  <c r="G329" i="3"/>
  <c r="G81" i="3"/>
  <c r="G1339" i="3"/>
  <c r="G959" i="3"/>
  <c r="G401" i="3"/>
  <c r="G474" i="3"/>
  <c r="G621" i="3"/>
  <c r="G233" i="3"/>
  <c r="G668" i="3"/>
  <c r="G379" i="3"/>
  <c r="G699" i="3"/>
  <c r="G1234" i="3"/>
  <c r="G738" i="3"/>
  <c r="G1015" i="3"/>
  <c r="G147" i="3"/>
  <c r="G500" i="3"/>
  <c r="G640" i="3"/>
  <c r="G642" i="3"/>
  <c r="G1233" i="3"/>
  <c r="G1013" i="3"/>
  <c r="G243" i="3"/>
  <c r="G641" i="3"/>
  <c r="G499" i="3"/>
  <c r="G96" i="3"/>
  <c r="G942" i="3"/>
  <c r="G225" i="3"/>
  <c r="G671" i="3"/>
  <c r="G669" i="3"/>
  <c r="G424" i="3"/>
  <c r="G1169" i="3"/>
  <c r="G1168" i="3"/>
  <c r="G670" i="3"/>
  <c r="G164" i="3"/>
  <c r="G1170" i="3"/>
  <c r="G498" i="3"/>
  <c r="G733" i="3"/>
  <c r="G423" i="3"/>
  <c r="G306" i="3"/>
  <c r="G212" i="3"/>
  <c r="G133" i="3"/>
  <c r="G185" i="3"/>
  <c r="G1442" i="3"/>
  <c r="G15" i="3"/>
  <c r="G411" i="3"/>
  <c r="G1443" i="3"/>
  <c r="G589" i="3"/>
  <c r="G1193" i="3"/>
  <c r="G16" i="3"/>
  <c r="G1074" i="3"/>
  <c r="G568" i="3"/>
  <c r="G13" i="3"/>
  <c r="G1400" i="3"/>
  <c r="G708" i="3"/>
  <c r="G766" i="3"/>
  <c r="G814" i="3"/>
  <c r="G14" i="3"/>
  <c r="G977" i="3"/>
  <c r="G1127" i="3"/>
  <c r="G684" i="3"/>
  <c r="G403" i="3"/>
  <c r="G455" i="3"/>
  <c r="G166" i="3"/>
  <c r="G1409" i="3"/>
  <c r="G1416" i="3"/>
  <c r="G1472" i="3"/>
  <c r="G101" i="3"/>
  <c r="G194" i="3"/>
  <c r="G104" i="3"/>
  <c r="G1148" i="3"/>
  <c r="G1461" i="3"/>
  <c r="G156" i="3"/>
  <c r="G207" i="3"/>
  <c r="G724" i="3"/>
  <c r="G1374" i="3"/>
  <c r="G1292" i="3"/>
  <c r="G1242" i="3"/>
  <c r="G1501" i="3"/>
  <c r="G279" i="3"/>
  <c r="G445" i="3"/>
  <c r="G1030" i="3"/>
  <c r="G870" i="3"/>
  <c r="G1448" i="3"/>
  <c r="G1351" i="3"/>
  <c r="G1006" i="3"/>
  <c r="G433" i="3"/>
  <c r="G1192" i="3"/>
  <c r="G145" i="3"/>
  <c r="G681" i="3"/>
  <c r="G294" i="3"/>
  <c r="G1440" i="3"/>
  <c r="G811" i="3"/>
  <c r="G533" i="3"/>
  <c r="G1477" i="3"/>
  <c r="G667" i="3"/>
  <c r="G806" i="3"/>
  <c r="G1435" i="3"/>
  <c r="G1500" i="3"/>
  <c r="G173" i="3"/>
  <c r="G160" i="3"/>
  <c r="G73" i="3"/>
  <c r="G135" i="3"/>
  <c r="G99" i="3"/>
  <c r="G154" i="3"/>
  <c r="G1469" i="3"/>
  <c r="G372" i="4"/>
  <c r="G852" i="4"/>
  <c r="G306" i="4"/>
  <c r="G461" i="4"/>
  <c r="G519" i="4"/>
  <c r="G134" i="4"/>
  <c r="G530" i="4"/>
  <c r="G88" i="4"/>
  <c r="G157" i="4"/>
  <c r="G500" i="4"/>
  <c r="G434" i="4"/>
  <c r="G608" i="4"/>
  <c r="F855" i="4"/>
  <c r="G323" i="4"/>
  <c r="G727" i="4"/>
  <c r="H14" i="5"/>
  <c r="G281" i="4"/>
  <c r="G206" i="4"/>
  <c r="G361" i="4"/>
  <c r="G704" i="4"/>
  <c r="H15" i="5"/>
  <c r="H16" i="5" s="1"/>
  <c r="H17" i="5" s="1"/>
  <c r="H18" i="5" s="1"/>
  <c r="H19" i="5" s="1"/>
  <c r="H20" i="5" s="1"/>
  <c r="H21" i="5" s="1"/>
  <c r="H22" i="5" s="1"/>
  <c r="H23" i="5" s="1"/>
  <c r="H24" i="5" s="1"/>
  <c r="H25" i="5" s="1"/>
  <c r="H26" i="5" s="1"/>
  <c r="H27" i="5" s="1"/>
  <c r="H28" i="5" s="1"/>
  <c r="H29" i="5" s="1"/>
  <c r="H30" i="5" s="1"/>
  <c r="H31" i="5" s="1"/>
  <c r="H32" i="5" s="1"/>
  <c r="H33" i="5" s="1"/>
  <c r="H34" i="5" s="1"/>
  <c r="H35" i="5" s="1"/>
  <c r="G38" i="4"/>
  <c r="G855" i="4" s="1"/>
  <c r="I42" i="7"/>
  <c r="J27" i="7" s="1"/>
  <c r="D71" i="17"/>
  <c r="E71" i="17" s="1"/>
  <c r="F71" i="17" s="1"/>
  <c r="G71" i="17" s="1"/>
  <c r="H71" i="17" s="1"/>
  <c r="E72" i="17"/>
  <c r="F72" i="17" s="1"/>
  <c r="G72" i="17" s="1"/>
  <c r="H70" i="17"/>
  <c r="J17" i="7" l="1"/>
  <c r="J39" i="7"/>
  <c r="J38" i="7"/>
  <c r="J24" i="7"/>
  <c r="J16" i="7"/>
  <c r="J19" i="7"/>
  <c r="J33" i="7"/>
  <c r="J14" i="7"/>
  <c r="J13" i="7"/>
  <c r="J23" i="7"/>
  <c r="J30" i="7"/>
  <c r="J35" i="7"/>
  <c r="J28" i="7"/>
  <c r="J20" i="7"/>
  <c r="J11" i="7"/>
  <c r="J22" i="7"/>
  <c r="J31" i="7"/>
  <c r="J12" i="7"/>
  <c r="J18" i="7"/>
  <c r="J21" i="7"/>
  <c r="J25" i="7"/>
  <c r="J15" i="7"/>
  <c r="I43" i="7"/>
  <c r="I44" i="7" s="1"/>
  <c r="J37" i="7"/>
  <c r="J34" i="7"/>
  <c r="J36" i="7"/>
  <c r="J26" i="7"/>
  <c r="J32" i="7"/>
  <c r="J29" i="7"/>
  <c r="J40" i="7"/>
</calcChain>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3">
    <bk>
      <extLst>
        <ext xmlns:xlrd="http://schemas.microsoft.com/office/spreadsheetml/2017/richdata" uri="{3e2802c4-a4d2-4d8b-9148-e3be6c30e623}">
          <xlrd:rvb i="0"/>
        </ext>
      </extLst>
    </bk>
    <bk>
      <extLst>
        <ext xmlns:xlrd="http://schemas.microsoft.com/office/spreadsheetml/2017/richdata" uri="{3e2802c4-a4d2-4d8b-9148-e3be6c30e623}">
          <xlrd:rvb i="1"/>
        </ext>
      </extLst>
    </bk>
    <bk>
      <extLst>
        <ext xmlns:xlrd="http://schemas.microsoft.com/office/spreadsheetml/2017/richdata"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<sst xmlns="http://schemas.openxmlformats.org/spreadsheetml/2006/main" count="194676" uniqueCount="64949">
  <si>
    <t>Cliente</t>
  </si>
  <si>
    <t>Empreendimento</t>
  </si>
  <si>
    <t>Especialidade</t>
  </si>
  <si>
    <t>ENTIDADE</t>
  </si>
  <si>
    <t>Revisão</t>
  </si>
  <si>
    <t>Reforma / Obra</t>
  </si>
  <si>
    <t>VALOR TOTAL PREVISTO</t>
  </si>
  <si>
    <t>Leis Sociais</t>
  </si>
  <si>
    <t>Data:</t>
  </si>
  <si>
    <t>Horista</t>
  </si>
  <si>
    <t>Mensalista</t>
  </si>
  <si>
    <t>XX/XX/XX</t>
  </si>
  <si>
    <t>Título do Documento</t>
  </si>
  <si>
    <t>Tabelas Referenciais (Nome e Data Base):</t>
  </si>
  <si>
    <t>Data Base do Orçamento:</t>
  </si>
  <si>
    <t>Controle de Revisões</t>
  </si>
  <si>
    <t>Data</t>
  </si>
  <si>
    <t>Histórico</t>
  </si>
  <si>
    <t>CAPA</t>
  </si>
  <si>
    <t>BDI</t>
  </si>
  <si>
    <t>LEIS SOCIAIS</t>
  </si>
  <si>
    <t>COTAÇÕES</t>
  </si>
  <si>
    <t>Observação:</t>
  </si>
  <si>
    <t>SERIVÇO SOCIAL DO TRANSPORTE                                                                         SERVIÇO NACIONAL DE APRENDIZAGEM DO TRANSPORTE</t>
  </si>
  <si>
    <t xml:space="preserve">REVISÃO: </t>
  </si>
  <si>
    <t>DATA:</t>
  </si>
  <si>
    <t>BASE ORÇAMENTO:</t>
  </si>
  <si>
    <t>OBRA:</t>
  </si>
  <si>
    <t>RESPONSÁVEL TÉCNICO ORÇAMENTO:</t>
  </si>
  <si>
    <t>ENDEREÇO:</t>
  </si>
  <si>
    <t>PLANILHA ORÇAMENTÁRIA - RESUMO</t>
  </si>
  <si>
    <t xml:space="preserve">ART: </t>
  </si>
  <si>
    <t>l</t>
  </si>
  <si>
    <t>ITEM</t>
  </si>
  <si>
    <t>DESCRIÇÃO DO SERVIÇO</t>
  </si>
  <si>
    <t>VALOR TOTAL</t>
  </si>
  <si>
    <t>PESO</t>
  </si>
  <si>
    <t>01.</t>
  </si>
  <si>
    <t>SERVICIOS GERAIS</t>
  </si>
  <si>
    <t xml:space="preserve"> </t>
  </si>
  <si>
    <t>02.</t>
  </si>
  <si>
    <t>SERVICOS PRELIMINARES</t>
  </si>
  <si>
    <t>03.</t>
  </si>
  <si>
    <t>SERVICOS COMPLEMENTARES</t>
  </si>
  <si>
    <t>04.</t>
  </si>
  <si>
    <t>SERVICOS AUXILIARES ADMINISTRA TIVOS</t>
  </si>
  <si>
    <t>05.</t>
  </si>
  <si>
    <t>DEPOSITO E OFICINA 02</t>
  </si>
  <si>
    <t>06.</t>
  </si>
  <si>
    <t>BIBLIOTECA, LABORATÓRIO INFORMÁTICA, SALAS DE TREINAMENTO, SALA SIMULADOR EMPILHADEIRA E OFICINA 01</t>
  </si>
  <si>
    <t>07.</t>
  </si>
  <si>
    <t>SALA DO SIMULADOR</t>
  </si>
  <si>
    <t>08.</t>
  </si>
  <si>
    <t>COFFEE BREACK</t>
  </si>
  <si>
    <t>09.</t>
  </si>
  <si>
    <t>BANHEIRO PCD</t>
  </si>
  <si>
    <t>10.</t>
  </si>
  <si>
    <t>HALL ACESSO / BANHEIRO PCD</t>
  </si>
  <si>
    <t>11.</t>
  </si>
  <si>
    <t>BANHEIRO MASCULINO</t>
  </si>
  <si>
    <t>12.</t>
  </si>
  <si>
    <t>BANHEIRO FEMININO</t>
  </si>
  <si>
    <t>13.</t>
  </si>
  <si>
    <t>CIRCULACAO BANHEIRO MASCULINO</t>
  </si>
  <si>
    <t>14.</t>
  </si>
  <si>
    <t>COORDENACAO PEDAGOGICA</t>
  </si>
  <si>
    <t>15.</t>
  </si>
  <si>
    <t>SALA DE TELEFONIA</t>
  </si>
  <si>
    <t>16.</t>
  </si>
  <si>
    <t>ACESSO COBERTURA E CAIXA D'AGUA</t>
  </si>
  <si>
    <t>17.</t>
  </si>
  <si>
    <t>SALA DE COMPRESSOR / QUADRO DE BOMBAS</t>
  </si>
  <si>
    <t>18.</t>
  </si>
  <si>
    <t>CICULACAO ABERTA</t>
  </si>
  <si>
    <t>19.</t>
  </si>
  <si>
    <t>ESTACIONAMENTO</t>
  </si>
  <si>
    <t>20.</t>
  </si>
  <si>
    <t>GUARITA</t>
  </si>
  <si>
    <t>21.</t>
  </si>
  <si>
    <t>HALL DE ACESSO</t>
  </si>
  <si>
    <t>22.</t>
  </si>
  <si>
    <t>ESPERA</t>
  </si>
  <si>
    <t>23.</t>
  </si>
  <si>
    <t>AUDITORIO</t>
  </si>
  <si>
    <t>24.</t>
  </si>
  <si>
    <t>ODONTOLOGIA</t>
  </si>
  <si>
    <t>25.</t>
  </si>
  <si>
    <t>VESTIARIO FUNCIONARIOS E FERRAMENTARIO</t>
  </si>
  <si>
    <t>26.</t>
  </si>
  <si>
    <t>BANHEIROS FUNCIONARIOS</t>
  </si>
  <si>
    <t>27.</t>
  </si>
  <si>
    <t>PAVIMENTO SUPERIOR - NUTRI / PSICOL/FISIO/REC/ESP/CIRC</t>
  </si>
  <si>
    <t>28.</t>
  </si>
  <si>
    <t>PAVIMENTO SUPERIOR - ADM/SERV/ WC MASC/WC FEM/ARQ/ALMOX/REUN</t>
  </si>
  <si>
    <t>29.</t>
  </si>
  <si>
    <t>FACHADAS</t>
  </si>
  <si>
    <t>30.</t>
  </si>
  <si>
    <t>INSTALACOES</t>
  </si>
  <si>
    <t>TOTAL:</t>
  </si>
  <si>
    <t>BDI:</t>
  </si>
  <si>
    <t>TOTAL GERAL:</t>
  </si>
  <si>
    <t>ENCARGOS SOCIAIS</t>
  </si>
  <si>
    <t>Leis Sociais Desoneradas (referência horista e mensalista SINAPI): LS</t>
  </si>
  <si>
    <t>Horista:</t>
  </si>
  <si>
    <t>Mensalista:</t>
  </si>
  <si>
    <t>Benefícios e Despesas Indiretas: BDI</t>
  </si>
  <si>
    <t>TAXAS: COMPOSIÇÃO - LEIS SOCIAIS E BDI</t>
  </si>
  <si>
    <t>BONIFICAÇÃO E DESPESAS INDIRETAS - BDI</t>
  </si>
  <si>
    <t>Item</t>
  </si>
  <si>
    <t>LEIS SOCIAIS (LS) - SINAPI</t>
  </si>
  <si>
    <t>HORISTA (taxa já inclusa nos valores unitários de mão-de-obra)</t>
  </si>
  <si>
    <t>LS</t>
  </si>
  <si>
    <t>MENSALISTA (taxa já inclusa nos valores unitários de mão-de-obra)</t>
  </si>
  <si>
    <t>BONIFICAÇÃO DE DESPESAS INDIRETAS - BDI</t>
  </si>
  <si>
    <t>RISCO</t>
  </si>
  <si>
    <t>R</t>
  </si>
  <si>
    <t>SEGUROS + GARANTIAS</t>
  </si>
  <si>
    <t>DESPESAS FINANCEIRAS</t>
  </si>
  <si>
    <t>DF</t>
  </si>
  <si>
    <t>ADMINISTRAÇÃO CENTRAL</t>
  </si>
  <si>
    <t>AC</t>
  </si>
  <si>
    <t>LUCRO</t>
  </si>
  <si>
    <t>L</t>
  </si>
  <si>
    <t>COFINS</t>
  </si>
  <si>
    <t>I</t>
  </si>
  <si>
    <t>PIS</t>
  </si>
  <si>
    <t>CPRB</t>
  </si>
  <si>
    <t>ISS</t>
  </si>
  <si>
    <t>Fórmula:</t>
  </si>
  <si>
    <t xml:space="preserve">     BDI =  { [ (1+(R+S+G+AC)).(1+DF).(1+L) ] -1 } x 100                                                                                                                                           1 - ( I )</t>
  </si>
  <si>
    <t>BDI =</t>
  </si>
  <si>
    <t>REVISÃO:</t>
  </si>
  <si>
    <t xml:space="preserve">TABELAS REFERÊNCIAS: SINAPI, SEINFRA, ORSE, SUDECAP, SETOP, SCO, CREA, COMPESA E CELPE </t>
  </si>
  <si>
    <t>PLANILHA ORÇAMENTÁRIA SINTÉTICA</t>
  </si>
  <si>
    <t>BASE COMP.</t>
  </si>
  <si>
    <t>CÓDIGO</t>
  </si>
  <si>
    <t>UND</t>
  </si>
  <si>
    <t>QUANT.</t>
  </si>
  <si>
    <t>R$ UNIT</t>
  </si>
  <si>
    <t>SERVIOS TECNICOS-PROFISSIONAIS</t>
  </si>
  <si>
    <t>RELATORIO  E MANUAL PROPRIET.</t>
  </si>
  <si>
    <t>SINAPI</t>
  </si>
  <si>
    <t>ARQUITETO DE OBRA SENIOR COM ENCARGOS COMPLEMENTARES</t>
  </si>
  <si>
    <t>H</t>
  </si>
  <si>
    <t>ENGENHEIRO CIVIL DE OBRA SENIOR COM ENCARGOS COMPLEMENTARES</t>
  </si>
  <si>
    <t>SERIVÇO SOCIAL DO TRANSPORTE                                                                                                                                   SERVIÇO NACIONAL DE APRENDIZAGEM DO TRANSPORTE</t>
  </si>
  <si>
    <t>PLANILHA ORÇAMENTÁRIA ANALÍTICA</t>
  </si>
  <si>
    <t>QUANT</t>
  </si>
  <si>
    <t>R$ CUSTO TOTAL</t>
  </si>
  <si>
    <t>Descricao</t>
  </si>
  <si>
    <t>INDICE</t>
  </si>
  <si>
    <t>QUANT NO ITEM</t>
  </si>
  <si>
    <t>TOTAL NO ITEM</t>
  </si>
  <si>
    <t>01.01.</t>
  </si>
  <si>
    <t>01.01.01.</t>
  </si>
  <si>
    <t>01.01.01.01.</t>
  </si>
  <si>
    <t>SINAPI - 88237</t>
  </si>
  <si>
    <t>EPI (ENCARGOS COMPLEMENTARES) - HORISTA</t>
  </si>
  <si>
    <t/>
  </si>
  <si>
    <t>SINAPI - 95396</t>
  </si>
  <si>
    <t>CURSO DE CAPACITAÇÃO PARA ARQUITETO DE OBRA SÊNIOR (ENCARGOS COMPLEMENTARES) - HORISTA</t>
  </si>
  <si>
    <t>SINAPI - 33953</t>
  </si>
  <si>
    <t>ARQUITETO SENIOR</t>
  </si>
  <si>
    <t>SINAPI - 37372</t>
  </si>
  <si>
    <t>EXAMES - HORISTA (COLETADO CAIXA)</t>
  </si>
  <si>
    <t>SINAPI - 37373</t>
  </si>
  <si>
    <t>SEGURO - HORISTA (COLETADO CAIXA)</t>
  </si>
  <si>
    <t>04</t>
  </si>
  <si>
    <t>LOCAL: AV.</t>
  </si>
  <si>
    <t>ENCARGOS SOCIAIS:</t>
  </si>
  <si>
    <t xml:space="preserve">ÁREA: </t>
  </si>
  <si>
    <t>PLANILHA EXEMPLO DE COMPOSIÇÕES RETIRADA DE ORÇAMENTO DA UO FLORIANÓPOLIS</t>
  </si>
  <si>
    <t>COMPOSIÇÕES UNITÁRIAS</t>
  </si>
  <si>
    <t>DESCRIÇÃO</t>
  </si>
  <si>
    <t>UNIDADE</t>
  </si>
  <si>
    <t>CPU 01</t>
  </si>
  <si>
    <t>KG</t>
  </si>
  <si>
    <t>FONTE</t>
  </si>
  <si>
    <t xml:space="preserve">ITEM </t>
  </si>
  <si>
    <t>UNID</t>
  </si>
  <si>
    <t>COEF.</t>
  </si>
  <si>
    <t>PREÇO</t>
  </si>
  <si>
    <t>UNITÁRIO</t>
  </si>
  <si>
    <t>TOTAL</t>
  </si>
  <si>
    <t xml:space="preserve">KG    </t>
  </si>
  <si>
    <t>11,53</t>
  </si>
  <si>
    <t>GUINDASTE HIDRÁULICO AUTOPROPELIDO, COM LANÇA TELESCÓPICA 40 M, CAPACIDADE MÁXIMA 60 T, POTÊNCIA 260 KW - CHP DIURNO. AF_03/2016</t>
  </si>
  <si>
    <t>CHP</t>
  </si>
  <si>
    <t>GUINDASTE HIDRÁULICO AUTOPROPELIDO, COM LANÇA TELESCÓPICA 40 M, CAPACIDADE MÁXIMA 60 T, POTÊNCIA 260 KW - CHI DIURNO. AF_03/2016</t>
  </si>
  <si>
    <t>CHI</t>
  </si>
  <si>
    <t>99,13</t>
  </si>
  <si>
    <t>CUSTO UNITÁRIO MATERIAL</t>
  </si>
  <si>
    <t>MONTADOR DE ESTRUTURA METÁLICA COM ENCARGOS COMPLEMENTARES</t>
  </si>
  <si>
    <t>17,82</t>
  </si>
  <si>
    <t>SERVENTE COM ENCARGOS COMPLEMENTARES</t>
  </si>
  <si>
    <t>15,58</t>
  </si>
  <si>
    <t>CUSTO UNITÁRIO MDO</t>
  </si>
  <si>
    <t>RESUMO DO CUSTO</t>
  </si>
  <si>
    <t>M2</t>
  </si>
  <si>
    <t xml:space="preserve">CJ    </t>
  </si>
  <si>
    <t>1,62</t>
  </si>
  <si>
    <t>GUINCHO ELÉTRICO DE COLUNA, CAPACIDADE 400 KG, COM MOTO FREIO, MOTOR TRIFÁSICO DE 1,25 CV - CHP DIURNO. AF_03/2016</t>
  </si>
  <si>
    <t>20,85</t>
  </si>
  <si>
    <t>GUINCHO ELÉTRICO DE COLUNA, CAPACIDADE 400 KG, COM MOTO FREIO, MOTOR TRIFÁSICO DE 1,25 CV - CHI DIURNO. AF_03/2016</t>
  </si>
  <si>
    <t>20,04</t>
  </si>
  <si>
    <t>TELHADISTA COM ENCARGOS COMPLEMENTARES</t>
  </si>
  <si>
    <t>23,03</t>
  </si>
  <si>
    <t>PINTOR COM ENCARGOS COMPLEMENTARES</t>
  </si>
  <si>
    <t>22,09</t>
  </si>
  <si>
    <t>M</t>
  </si>
  <si>
    <t xml:space="preserve">310ML </t>
  </si>
  <si>
    <t>25,32</t>
  </si>
  <si>
    <t>18,70</t>
  </si>
  <si>
    <t>UN</t>
  </si>
  <si>
    <t xml:space="preserve">MES   </t>
  </si>
  <si>
    <t>19,02</t>
  </si>
  <si>
    <t>CARPINTEIRO DE ESQUADRIA COM ENCARGOS COMPLEMENTARES</t>
  </si>
  <si>
    <t>26,39</t>
  </si>
  <si>
    <t>CA0001</t>
  </si>
  <si>
    <t>CA0002</t>
  </si>
  <si>
    <t>CA0003</t>
  </si>
  <si>
    <t>CA0004</t>
  </si>
  <si>
    <t>CA0005</t>
  </si>
  <si>
    <t>CA0006</t>
  </si>
  <si>
    <t>CA0007</t>
  </si>
  <si>
    <t>CA0008</t>
  </si>
  <si>
    <t>CA0009</t>
  </si>
  <si>
    <t>CA0010</t>
  </si>
  <si>
    <t>CA0011</t>
  </si>
  <si>
    <t>CA0012</t>
  </si>
  <si>
    <t>CA0013</t>
  </si>
  <si>
    <t>CA0014</t>
  </si>
  <si>
    <t>CA0015</t>
  </si>
  <si>
    <t>CA0016</t>
  </si>
  <si>
    <t>CA0017</t>
  </si>
  <si>
    <t>CA0018</t>
  </si>
  <si>
    <t>CA0019</t>
  </si>
  <si>
    <t>CA0020</t>
  </si>
  <si>
    <t>CA0021</t>
  </si>
  <si>
    <t>CA0022</t>
  </si>
  <si>
    <t>CA0023</t>
  </si>
  <si>
    <t>CA0024</t>
  </si>
  <si>
    <t>CA0025</t>
  </si>
  <si>
    <t>CA0026</t>
  </si>
  <si>
    <t>CA0027</t>
  </si>
  <si>
    <t>CA0028</t>
  </si>
  <si>
    <t>CA0029</t>
  </si>
  <si>
    <t>CA0030</t>
  </si>
  <si>
    <t>CA0031</t>
  </si>
  <si>
    <t>CA0032</t>
  </si>
  <si>
    <t>CA0033</t>
  </si>
  <si>
    <t>CA0034</t>
  </si>
  <si>
    <t>CA0035</t>
  </si>
  <si>
    <t>CA0036</t>
  </si>
  <si>
    <t>CA0037</t>
  </si>
  <si>
    <t>CA0038</t>
  </si>
  <si>
    <t>CA0039</t>
  </si>
  <si>
    <t>CA0040</t>
  </si>
  <si>
    <t>CA0041</t>
  </si>
  <si>
    <t>CA0042</t>
  </si>
  <si>
    <t>CA0043</t>
  </si>
  <si>
    <t>CA0044</t>
  </si>
  <si>
    <t>CA0045</t>
  </si>
  <si>
    <t>CA0046</t>
  </si>
  <si>
    <t>CA0047</t>
  </si>
  <si>
    <t>CA0048</t>
  </si>
  <si>
    <t>CA0049</t>
  </si>
  <si>
    <t>CA0050</t>
  </si>
  <si>
    <t>CA0051</t>
  </si>
  <si>
    <t>CA0052</t>
  </si>
  <si>
    <t>CA0053</t>
  </si>
  <si>
    <t>CA0054</t>
  </si>
  <si>
    <t>CA0055</t>
  </si>
  <si>
    <t>CA0056</t>
  </si>
  <si>
    <t>CA0057</t>
  </si>
  <si>
    <t>CA0058</t>
  </si>
  <si>
    <t>CA0059</t>
  </si>
  <si>
    <t>CA0060</t>
  </si>
  <si>
    <t>CA0061</t>
  </si>
  <si>
    <t>CA0062</t>
  </si>
  <si>
    <t>CA0063</t>
  </si>
  <si>
    <t>CA0064</t>
  </si>
  <si>
    <t>CA0065</t>
  </si>
  <si>
    <t>CA0066</t>
  </si>
  <si>
    <t>CA0067</t>
  </si>
  <si>
    <t>CA0068</t>
  </si>
  <si>
    <t>CA0069</t>
  </si>
  <si>
    <t>CA0070</t>
  </si>
  <si>
    <t>CA0071</t>
  </si>
  <si>
    <t>CA0072</t>
  </si>
  <si>
    <t>CA0073</t>
  </si>
  <si>
    <t>CA0074</t>
  </si>
  <si>
    <t>CA0075</t>
  </si>
  <si>
    <t>CA0076</t>
  </si>
  <si>
    <t>CA0077</t>
  </si>
  <si>
    <t>CA0078</t>
  </si>
  <si>
    <t>CA0079</t>
  </si>
  <si>
    <t>CA0080</t>
  </si>
  <si>
    <t>CA0081</t>
  </si>
  <si>
    <t>CA0082</t>
  </si>
  <si>
    <t>CA0083</t>
  </si>
  <si>
    <t>CA0084</t>
  </si>
  <si>
    <t>CA0085</t>
  </si>
  <si>
    <t>CA0086</t>
  </si>
  <si>
    <t>CA0087</t>
  </si>
  <si>
    <t>CA0088</t>
  </si>
  <si>
    <t>CA0089</t>
  </si>
  <si>
    <t>CA0090</t>
  </si>
  <si>
    <t>CA0091</t>
  </si>
  <si>
    <t>CA0092</t>
  </si>
  <si>
    <t>CA0093</t>
  </si>
  <si>
    <t>CA0094</t>
  </si>
  <si>
    <t>CA0095</t>
  </si>
  <si>
    <t>CA0096</t>
  </si>
  <si>
    <t>CA0097</t>
  </si>
  <si>
    <t>CA0098</t>
  </si>
  <si>
    <t>CA0099</t>
  </si>
  <si>
    <t>CA0100</t>
  </si>
  <si>
    <t>CA0101</t>
  </si>
  <si>
    <t>CA0102</t>
  </si>
  <si>
    <t>CA0103</t>
  </si>
  <si>
    <t>CA0104</t>
  </si>
  <si>
    <t>CA0105</t>
  </si>
  <si>
    <t>CA0106</t>
  </si>
  <si>
    <t>CA0107</t>
  </si>
  <si>
    <t>CA0108</t>
  </si>
  <si>
    <t>CA0109</t>
  </si>
  <si>
    <t>CA0110</t>
  </si>
  <si>
    <t>CA0111</t>
  </si>
  <si>
    <t>CA0112</t>
  </si>
  <si>
    <t>CA0113</t>
  </si>
  <si>
    <t>CA0114</t>
  </si>
  <si>
    <t>CA0115</t>
  </si>
  <si>
    <t>CA0116</t>
  </si>
  <si>
    <t>CA0117</t>
  </si>
  <si>
    <t>CA0118</t>
  </si>
  <si>
    <t>CA0119</t>
  </si>
  <si>
    <t>CA0120</t>
  </si>
  <si>
    <t>CA0121</t>
  </si>
  <si>
    <t>CA0122</t>
  </si>
  <si>
    <t>CA0123</t>
  </si>
  <si>
    <t>CA0124</t>
  </si>
  <si>
    <t>CA0125</t>
  </si>
  <si>
    <t>CA0126</t>
  </si>
  <si>
    <t>CA0127</t>
  </si>
  <si>
    <t>CA0128</t>
  </si>
  <si>
    <t>CA0129</t>
  </si>
  <si>
    <t>CA0130</t>
  </si>
  <si>
    <t>CA0131</t>
  </si>
  <si>
    <t>CA0132</t>
  </si>
  <si>
    <t>CA0133</t>
  </si>
  <si>
    <t>CA0134</t>
  </si>
  <si>
    <t>CA0135</t>
  </si>
  <si>
    <t>CA0136</t>
  </si>
  <si>
    <t>CA0137</t>
  </si>
  <si>
    <t>CA0138</t>
  </si>
  <si>
    <t>CA0139</t>
  </si>
  <si>
    <t>CA0140</t>
  </si>
  <si>
    <t>CA0141</t>
  </si>
  <si>
    <t>CA0142</t>
  </si>
  <si>
    <t>CA0143</t>
  </si>
  <si>
    <t>CA0144</t>
  </si>
  <si>
    <t>CA0145</t>
  </si>
  <si>
    <t>CA0146</t>
  </si>
  <si>
    <t>CA0147</t>
  </si>
  <si>
    <t>CA0148</t>
  </si>
  <si>
    <t>CA0149</t>
  </si>
  <si>
    <t>CA0150</t>
  </si>
  <si>
    <t>CA0151</t>
  </si>
  <si>
    <t>CA0152</t>
  </si>
  <si>
    <t>CA0153</t>
  </si>
  <si>
    <t>CA0154</t>
  </si>
  <si>
    <t>CA0155</t>
  </si>
  <si>
    <t>CA0156</t>
  </si>
  <si>
    <t>CA0157</t>
  </si>
  <si>
    <t>CA0158</t>
  </si>
  <si>
    <t>CA0159</t>
  </si>
  <si>
    <t>CA0160</t>
  </si>
  <si>
    <t>CA0161</t>
  </si>
  <si>
    <t>CA0162</t>
  </si>
  <si>
    <t>CA0163</t>
  </si>
  <si>
    <t>CA0164</t>
  </si>
  <si>
    <t>CA0165</t>
  </si>
  <si>
    <t>CA0166</t>
  </si>
  <si>
    <t>CA0167</t>
  </si>
  <si>
    <t>CA0168</t>
  </si>
  <si>
    <t>CA0169</t>
  </si>
  <si>
    <t>CA0170</t>
  </si>
  <si>
    <t>CA0171</t>
  </si>
  <si>
    <t>CA0172</t>
  </si>
  <si>
    <t>CA0173</t>
  </si>
  <si>
    <t>CA0174</t>
  </si>
  <si>
    <t>CA0175</t>
  </si>
  <si>
    <t>CA0176</t>
  </si>
  <si>
    <t>CA0177</t>
  </si>
  <si>
    <t>CA0178</t>
  </si>
  <si>
    <t>CA0179</t>
  </si>
  <si>
    <t>CA0180</t>
  </si>
  <si>
    <t>CA0181</t>
  </si>
  <si>
    <t>CA0182</t>
  </si>
  <si>
    <t>CA0183</t>
  </si>
  <si>
    <t>CA0184</t>
  </si>
  <si>
    <t>CA0185</t>
  </si>
  <si>
    <t>CA0186</t>
  </si>
  <si>
    <t>CA0187</t>
  </si>
  <si>
    <t>CA0188</t>
  </si>
  <si>
    <t>CA0189</t>
  </si>
  <si>
    <t>CA0190</t>
  </si>
  <si>
    <t>CA0191</t>
  </si>
  <si>
    <t>CA0192</t>
  </si>
  <si>
    <t>CA0193</t>
  </si>
  <si>
    <t>CA0194</t>
  </si>
  <si>
    <t>CA0195</t>
  </si>
  <si>
    <t>CA0196</t>
  </si>
  <si>
    <t>CA0197</t>
  </si>
  <si>
    <t>CA0198</t>
  </si>
  <si>
    <t>CA0199</t>
  </si>
  <si>
    <t>CA0200</t>
  </si>
  <si>
    <t>CA0201</t>
  </si>
  <si>
    <t>CA0202</t>
  </si>
  <si>
    <t>CA0203</t>
  </si>
  <si>
    <t>CA0204</t>
  </si>
  <si>
    <t>CA0205</t>
  </si>
  <si>
    <t>CA0206</t>
  </si>
  <si>
    <t>CA0207</t>
  </si>
  <si>
    <t>CA0208</t>
  </si>
  <si>
    <t>CA0209</t>
  </si>
  <si>
    <t>CA0210</t>
  </si>
  <si>
    <t>CA0211</t>
  </si>
  <si>
    <t>CA0212</t>
  </si>
  <si>
    <t>CA0213</t>
  </si>
  <si>
    <t>CA0214</t>
  </si>
  <si>
    <t>CA0215</t>
  </si>
  <si>
    <t>CA0216</t>
  </si>
  <si>
    <t>CA0217</t>
  </si>
  <si>
    <t>CA0218</t>
  </si>
  <si>
    <t>CA0219</t>
  </si>
  <si>
    <t>CA0220</t>
  </si>
  <si>
    <t>CA0221</t>
  </si>
  <si>
    <t>CA0222</t>
  </si>
  <si>
    <t>CA0223</t>
  </si>
  <si>
    <t>CA0224</t>
  </si>
  <si>
    <t>CA0225</t>
  </si>
  <si>
    <t>CA0226</t>
  </si>
  <si>
    <t>CA0227</t>
  </si>
  <si>
    <t>CA0228</t>
  </si>
  <si>
    <t>CA0229</t>
  </si>
  <si>
    <t>CA0230</t>
  </si>
  <si>
    <t>CA0231</t>
  </si>
  <si>
    <t>CA0232</t>
  </si>
  <si>
    <t>CA0233</t>
  </si>
  <si>
    <t>CA0234</t>
  </si>
  <si>
    <t>CA0235</t>
  </si>
  <si>
    <t>CA0236</t>
  </si>
  <si>
    <t>CA0237</t>
  </si>
  <si>
    <t>CA0238</t>
  </si>
  <si>
    <t>CA0239</t>
  </si>
  <si>
    <t>CA0240</t>
  </si>
  <si>
    <t>CA0241</t>
  </si>
  <si>
    <t>CA0242</t>
  </si>
  <si>
    <t>CA0243</t>
  </si>
  <si>
    <t>CA0244</t>
  </si>
  <si>
    <t>CA0245</t>
  </si>
  <si>
    <t>CA0246</t>
  </si>
  <si>
    <t>CA0247</t>
  </si>
  <si>
    <t>CA0248</t>
  </si>
  <si>
    <t>CA0249</t>
  </si>
  <si>
    <t>CA0250</t>
  </si>
  <si>
    <t>CA0251</t>
  </si>
  <si>
    <t>CA0252</t>
  </si>
  <si>
    <t>CA0253</t>
  </si>
  <si>
    <t>CA0254</t>
  </si>
  <si>
    <t>CA0255</t>
  </si>
  <si>
    <t>CA0256</t>
  </si>
  <si>
    <t>CA0257</t>
  </si>
  <si>
    <t>CA0258</t>
  </si>
  <si>
    <t>CA0259</t>
  </si>
  <si>
    <t>CA0260</t>
  </si>
  <si>
    <t>CA0261</t>
  </si>
  <si>
    <t>CA0262</t>
  </si>
  <si>
    <t>CA0263</t>
  </si>
  <si>
    <t>CA0264</t>
  </si>
  <si>
    <t>CA0265</t>
  </si>
  <si>
    <t>CA0266</t>
  </si>
  <si>
    <t>CA0267</t>
  </si>
  <si>
    <t>CA0268</t>
  </si>
  <si>
    <t>CA0269</t>
  </si>
  <si>
    <t>CA0270</t>
  </si>
  <si>
    <t>CA0271</t>
  </si>
  <si>
    <t>CA0272</t>
  </si>
  <si>
    <t>CA0273</t>
  </si>
  <si>
    <t>CA0274</t>
  </si>
  <si>
    <t>CA0275</t>
  </si>
  <si>
    <t>CA0276</t>
  </si>
  <si>
    <t>CA0277</t>
  </si>
  <si>
    <t>CA0278</t>
  </si>
  <si>
    <t>CA0279</t>
  </si>
  <si>
    <t>CA0280</t>
  </si>
  <si>
    <t>CA0281</t>
  </si>
  <si>
    <t>CA0282</t>
  </si>
  <si>
    <t>CA0283</t>
  </si>
  <si>
    <t>CA0284</t>
  </si>
  <si>
    <t>CA0285</t>
  </si>
  <si>
    <t>CA0286</t>
  </si>
  <si>
    <t>74209/1</t>
  </si>
  <si>
    <t>CA0287</t>
  </si>
  <si>
    <t>CA0288</t>
  </si>
  <si>
    <t>CA0289</t>
  </si>
  <si>
    <t>CA0290</t>
  </si>
  <si>
    <t>CA0291</t>
  </si>
  <si>
    <t>CA0292</t>
  </si>
  <si>
    <t>CA0293</t>
  </si>
  <si>
    <t>CA0294</t>
  </si>
  <si>
    <t>CA0295</t>
  </si>
  <si>
    <t>CA0296</t>
  </si>
  <si>
    <t>CA0297</t>
  </si>
  <si>
    <t>CA0298</t>
  </si>
  <si>
    <t>CA0299</t>
  </si>
  <si>
    <t>CA0300</t>
  </si>
  <si>
    <t>CA0301</t>
  </si>
  <si>
    <t>CA0302</t>
  </si>
  <si>
    <t>CA0303</t>
  </si>
  <si>
    <t>CA0304</t>
  </si>
  <si>
    <t>CA0305</t>
  </si>
  <si>
    <t>CA0306</t>
  </si>
  <si>
    <t>CA0307</t>
  </si>
  <si>
    <t>CA0308</t>
  </si>
  <si>
    <t>CA0309</t>
  </si>
  <si>
    <t>CA0310</t>
  </si>
  <si>
    <t>CA0311</t>
  </si>
  <si>
    <t>CA0312</t>
  </si>
  <si>
    <t>CA0313</t>
  </si>
  <si>
    <t>CA0314</t>
  </si>
  <si>
    <t>CA0315</t>
  </si>
  <si>
    <t>CA0316</t>
  </si>
  <si>
    <t>CA0317</t>
  </si>
  <si>
    <t>CA0318</t>
  </si>
  <si>
    <t>CA0319</t>
  </si>
  <si>
    <t>CA0320</t>
  </si>
  <si>
    <t>CA0321</t>
  </si>
  <si>
    <t>CA0322</t>
  </si>
  <si>
    <t>CA0323</t>
  </si>
  <si>
    <t>CA0324</t>
  </si>
  <si>
    <t>CA0325</t>
  </si>
  <si>
    <t>CA0326</t>
  </si>
  <si>
    <t>CA0327</t>
  </si>
  <si>
    <t>CA0328</t>
  </si>
  <si>
    <t>CA0329</t>
  </si>
  <si>
    <t>CA0330</t>
  </si>
  <si>
    <t>CA0331</t>
  </si>
  <si>
    <t>CA0332</t>
  </si>
  <si>
    <t>CA0333</t>
  </si>
  <si>
    <t>CA0334</t>
  </si>
  <si>
    <t>CA0335</t>
  </si>
  <si>
    <t>CA0336</t>
  </si>
  <si>
    <t>CA0337</t>
  </si>
  <si>
    <t>CA0338</t>
  </si>
  <si>
    <t>CA0339</t>
  </si>
  <si>
    <t>CA0340</t>
  </si>
  <si>
    <t>CA0341</t>
  </si>
  <si>
    <t>CA0342</t>
  </si>
  <si>
    <t>CA0343</t>
  </si>
  <si>
    <t>CA0344</t>
  </si>
  <si>
    <t>CA0345</t>
  </si>
  <si>
    <t>CA0346</t>
  </si>
  <si>
    <t>CA0347</t>
  </si>
  <si>
    <t>CA0348</t>
  </si>
  <si>
    <t>CA0349</t>
  </si>
  <si>
    <t>CA0350</t>
  </si>
  <si>
    <t>CA0351</t>
  </si>
  <si>
    <t>CA0352</t>
  </si>
  <si>
    <t>CA0353</t>
  </si>
  <si>
    <t>CA0354</t>
  </si>
  <si>
    <t>CA0355</t>
  </si>
  <si>
    <t>CA0356</t>
  </si>
  <si>
    <t>CA0357</t>
  </si>
  <si>
    <t>CA0358</t>
  </si>
  <si>
    <t>CA0359</t>
  </si>
  <si>
    <t>CA0360</t>
  </si>
  <si>
    <t>CA0361</t>
  </si>
  <si>
    <t>CA0362</t>
  </si>
  <si>
    <t>CA0363</t>
  </si>
  <si>
    <t>CA0364</t>
  </si>
  <si>
    <t>CA0365</t>
  </si>
  <si>
    <t>CA0366</t>
  </si>
  <si>
    <t>CA0367</t>
  </si>
  <si>
    <t>CA0368</t>
  </si>
  <si>
    <t>CA0369</t>
  </si>
  <si>
    <t>CA0370</t>
  </si>
  <si>
    <t>CA0371</t>
  </si>
  <si>
    <t>CA0372</t>
  </si>
  <si>
    <t>CA0373</t>
  </si>
  <si>
    <t>CA0374</t>
  </si>
  <si>
    <t>CA0375</t>
  </si>
  <si>
    <t>CA0376</t>
  </si>
  <si>
    <t>CA0377</t>
  </si>
  <si>
    <t>CA0378</t>
  </si>
  <si>
    <t>CA0379</t>
  </si>
  <si>
    <t>CA0380</t>
  </si>
  <si>
    <t>CA0381</t>
  </si>
  <si>
    <t>CA0382</t>
  </si>
  <si>
    <t>CA0383</t>
  </si>
  <si>
    <t>CA0384</t>
  </si>
  <si>
    <t>CA0385</t>
  </si>
  <si>
    <t>CA0386</t>
  </si>
  <si>
    <t>CA0387</t>
  </si>
  <si>
    <t>CA0388</t>
  </si>
  <si>
    <t>CA0389</t>
  </si>
  <si>
    <t>CA0390</t>
  </si>
  <si>
    <t>CA0391</t>
  </si>
  <si>
    <t>CA0392</t>
  </si>
  <si>
    <t>CA0393</t>
  </si>
  <si>
    <t>CA0394</t>
  </si>
  <si>
    <t>CA0395</t>
  </si>
  <si>
    <t>CA0396</t>
  </si>
  <si>
    <t>CA0397</t>
  </si>
  <si>
    <t>CA0398</t>
  </si>
  <si>
    <t>CA0399</t>
  </si>
  <si>
    <t>CA0400</t>
  </si>
  <si>
    <t>CA0401</t>
  </si>
  <si>
    <t>CA0402</t>
  </si>
  <si>
    <t>CA0403</t>
  </si>
  <si>
    <t>CA0404</t>
  </si>
  <si>
    <t>CA0405</t>
  </si>
  <si>
    <t>CA0406</t>
  </si>
  <si>
    <t>CA0407</t>
  </si>
  <si>
    <t>CA0408</t>
  </si>
  <si>
    <t>CA0409</t>
  </si>
  <si>
    <t>CA0410</t>
  </si>
  <si>
    <t>CA0411</t>
  </si>
  <si>
    <t>CA0412</t>
  </si>
  <si>
    <t>CA0413</t>
  </si>
  <si>
    <t>CA0414</t>
  </si>
  <si>
    <t>CA0415</t>
  </si>
  <si>
    <t>CA0416</t>
  </si>
  <si>
    <t>CA0417</t>
  </si>
  <si>
    <t>CA0418</t>
  </si>
  <si>
    <t>CA0419</t>
  </si>
  <si>
    <t>CA0420</t>
  </si>
  <si>
    <t>CA0421</t>
  </si>
  <si>
    <t>CA0422</t>
  </si>
  <si>
    <t>CA0423</t>
  </si>
  <si>
    <t>CA0424</t>
  </si>
  <si>
    <t>CA0425</t>
  </si>
  <si>
    <t>CA0426</t>
  </si>
  <si>
    <t>CA0427</t>
  </si>
  <si>
    <t>CA0428</t>
  </si>
  <si>
    <t>CA0429</t>
  </si>
  <si>
    <t>CA0430</t>
  </si>
  <si>
    <t>CA0431</t>
  </si>
  <si>
    <t>CA0432</t>
  </si>
  <si>
    <t>CA0433</t>
  </si>
  <si>
    <t>CA0434</t>
  </si>
  <si>
    <t>CA0435</t>
  </si>
  <si>
    <t>CA0436</t>
  </si>
  <si>
    <t>CA0437</t>
  </si>
  <si>
    <t>CA0438</t>
  </si>
  <si>
    <t>CA0439</t>
  </si>
  <si>
    <t>CA0440</t>
  </si>
  <si>
    <t>CA0441</t>
  </si>
  <si>
    <t>CA0442</t>
  </si>
  <si>
    <t>CA0443</t>
  </si>
  <si>
    <t>CA0444</t>
  </si>
  <si>
    <t>CA0445</t>
  </si>
  <si>
    <t>CA0446</t>
  </si>
  <si>
    <t>CA0447</t>
  </si>
  <si>
    <t>CA0448</t>
  </si>
  <si>
    <t>CA0449</t>
  </si>
  <si>
    <t>CA0450</t>
  </si>
  <si>
    <t>CA0451</t>
  </si>
  <si>
    <t>CA0452</t>
  </si>
  <si>
    <t>CA0453</t>
  </si>
  <si>
    <t>CA0454</t>
  </si>
  <si>
    <t>CA0455</t>
  </si>
  <si>
    <t>CA0456</t>
  </si>
  <si>
    <t>CA0457</t>
  </si>
  <si>
    <t>CA0458</t>
  </si>
  <si>
    <t>CA0459</t>
  </si>
  <si>
    <t>CA0460</t>
  </si>
  <si>
    <t>CA0461</t>
  </si>
  <si>
    <t>CA0462</t>
  </si>
  <si>
    <t>CA0463</t>
  </si>
  <si>
    <t>CA0464</t>
  </si>
  <si>
    <t>CA0465</t>
  </si>
  <si>
    <t>CA0466</t>
  </si>
  <si>
    <t>CA0467</t>
  </si>
  <si>
    <t>CA0468</t>
  </si>
  <si>
    <t>CA0469</t>
  </si>
  <si>
    <t>CA0470</t>
  </si>
  <si>
    <t>CA0471</t>
  </si>
  <si>
    <t>CA0472</t>
  </si>
  <si>
    <t>CA0473</t>
  </si>
  <si>
    <t>CA0474</t>
  </si>
  <si>
    <t>CA0475</t>
  </si>
  <si>
    <t>CA0476</t>
  </si>
  <si>
    <t>CA0477</t>
  </si>
  <si>
    <t>CA0478</t>
  </si>
  <si>
    <t>CA0479</t>
  </si>
  <si>
    <t>CA0480</t>
  </si>
  <si>
    <t>CA0481</t>
  </si>
  <si>
    <t>CA0482</t>
  </si>
  <si>
    <t>CA0483</t>
  </si>
  <si>
    <t>CA0484</t>
  </si>
  <si>
    <t>CA0485</t>
  </si>
  <si>
    <t>CA0486</t>
  </si>
  <si>
    <t>CA0487</t>
  </si>
  <si>
    <t>CA0488</t>
  </si>
  <si>
    <t>CA0489</t>
  </si>
  <si>
    <t>CA0490</t>
  </si>
  <si>
    <t>CA0491</t>
  </si>
  <si>
    <t>CA0492</t>
  </si>
  <si>
    <t>CA0493</t>
  </si>
  <si>
    <t>CA0494</t>
  </si>
  <si>
    <t>CA0495</t>
  </si>
  <si>
    <t>CA0496</t>
  </si>
  <si>
    <t>CA0497</t>
  </si>
  <si>
    <t>CA0498</t>
  </si>
  <si>
    <t>CA0499</t>
  </si>
  <si>
    <t>CA0500</t>
  </si>
  <si>
    <t>CA0501</t>
  </si>
  <si>
    <t>CA0502</t>
  </si>
  <si>
    <t>CA0503</t>
  </si>
  <si>
    <t>CA0504</t>
  </si>
  <si>
    <t>CA0505</t>
  </si>
  <si>
    <t>CA0506</t>
  </si>
  <si>
    <t>CA0507</t>
  </si>
  <si>
    <t>CA0508</t>
  </si>
  <si>
    <t>CA0509</t>
  </si>
  <si>
    <t>CA0510</t>
  </si>
  <si>
    <t>CA0511</t>
  </si>
  <si>
    <t>CA0512</t>
  </si>
  <si>
    <t>CA0513</t>
  </si>
  <si>
    <t>CA0514</t>
  </si>
  <si>
    <t>CA0515</t>
  </si>
  <si>
    <t>CA0516</t>
  </si>
  <si>
    <t>CA0517</t>
  </si>
  <si>
    <t>CA0518</t>
  </si>
  <si>
    <t>CA0519</t>
  </si>
  <si>
    <t>CA0520</t>
  </si>
  <si>
    <t>CA0521</t>
  </si>
  <si>
    <t>CA0522</t>
  </si>
  <si>
    <t>CA0523</t>
  </si>
  <si>
    <t>CA0524</t>
  </si>
  <si>
    <t>CA0525</t>
  </si>
  <si>
    <t>CA0526</t>
  </si>
  <si>
    <t>CA0527</t>
  </si>
  <si>
    <t>CA0528</t>
  </si>
  <si>
    <t>CA0529</t>
  </si>
  <si>
    <t>CA0530</t>
  </si>
  <si>
    <t>CA0531</t>
  </si>
  <si>
    <t>CA0532</t>
  </si>
  <si>
    <t>CA0533</t>
  </si>
  <si>
    <t>CA0534</t>
  </si>
  <si>
    <t>CA0535</t>
  </si>
  <si>
    <t>CA0536</t>
  </si>
  <si>
    <t>CA0537</t>
  </si>
  <si>
    <t>CA0538</t>
  </si>
  <si>
    <t>CA0539</t>
  </si>
  <si>
    <t>CA0540</t>
  </si>
  <si>
    <t>CA0541</t>
  </si>
  <si>
    <t>CA0542</t>
  </si>
  <si>
    <t>CA0543</t>
  </si>
  <si>
    <t>CA0544</t>
  </si>
  <si>
    <t>CA0545</t>
  </si>
  <si>
    <t>CA0546</t>
  </si>
  <si>
    <t>CA0547</t>
  </si>
  <si>
    <t>CA0548</t>
  </si>
  <si>
    <t>CA0549</t>
  </si>
  <si>
    <t>CA0550</t>
  </si>
  <si>
    <t>CA0551</t>
  </si>
  <si>
    <t>CA0552</t>
  </si>
  <si>
    <t>CA0553</t>
  </si>
  <si>
    <t>CA0554</t>
  </si>
  <si>
    <t>CA0555</t>
  </si>
  <si>
    <t>CA0556</t>
  </si>
  <si>
    <t>CA0557</t>
  </si>
  <si>
    <t>CA0558</t>
  </si>
  <si>
    <t>CA0559</t>
  </si>
  <si>
    <t>CA0560</t>
  </si>
  <si>
    <t>CA0561</t>
  </si>
  <si>
    <t>CA0562</t>
  </si>
  <si>
    <t>CA0563</t>
  </si>
  <si>
    <t>CA0564</t>
  </si>
  <si>
    <t>CA0565</t>
  </si>
  <si>
    <t>CA0566</t>
  </si>
  <si>
    <t>CA0567</t>
  </si>
  <si>
    <t>CA0568</t>
  </si>
  <si>
    <t>CA0569</t>
  </si>
  <si>
    <t>CA0570</t>
  </si>
  <si>
    <t>CA0571</t>
  </si>
  <si>
    <t>CA0572</t>
  </si>
  <si>
    <t>CA0573</t>
  </si>
  <si>
    <t>CA0574</t>
  </si>
  <si>
    <t>CA0575</t>
  </si>
  <si>
    <t>CA0576</t>
  </si>
  <si>
    <t>CA0577</t>
  </si>
  <si>
    <t>CA0578</t>
  </si>
  <si>
    <t>CA0579</t>
  </si>
  <si>
    <t>CA0580</t>
  </si>
  <si>
    <t>CA0581</t>
  </si>
  <si>
    <t>CA0582</t>
  </si>
  <si>
    <t>CA0583</t>
  </si>
  <si>
    <t>CA0584</t>
  </si>
  <si>
    <t>CA0585</t>
  </si>
  <si>
    <t>CA0586</t>
  </si>
  <si>
    <t>CA0587</t>
  </si>
  <si>
    <t>CA0588</t>
  </si>
  <si>
    <t>CA0589</t>
  </si>
  <si>
    <t>CA0590</t>
  </si>
  <si>
    <t>CA0591</t>
  </si>
  <si>
    <t>CA0592</t>
  </si>
  <si>
    <t>CA0593</t>
  </si>
  <si>
    <t>CA0594</t>
  </si>
  <si>
    <t>CA0595</t>
  </si>
  <si>
    <t>CA0596</t>
  </si>
  <si>
    <t>CA0597</t>
  </si>
  <si>
    <t>CA0598</t>
  </si>
  <si>
    <t>CA0599</t>
  </si>
  <si>
    <t>CA0600</t>
  </si>
  <si>
    <t>CA0601</t>
  </si>
  <si>
    <t>CA0602</t>
  </si>
  <si>
    <t>CA0603</t>
  </si>
  <si>
    <t>CA0604</t>
  </si>
  <si>
    <t>CA0605</t>
  </si>
  <si>
    <t>CA0606</t>
  </si>
  <si>
    <t>CA0607</t>
  </si>
  <si>
    <t>CA0608</t>
  </si>
  <si>
    <t>CA0609</t>
  </si>
  <si>
    <t>CA0610</t>
  </si>
  <si>
    <t>CA0611</t>
  </si>
  <si>
    <t>CA0612</t>
  </si>
  <si>
    <t>CA0613</t>
  </si>
  <si>
    <t>CA0614</t>
  </si>
  <si>
    <t>CA0615</t>
  </si>
  <si>
    <t>CA0616</t>
  </si>
  <si>
    <t>CA0617</t>
  </si>
  <si>
    <t>CA0618</t>
  </si>
  <si>
    <t>CA0619</t>
  </si>
  <si>
    <t>CA0620</t>
  </si>
  <si>
    <t>CA0621</t>
  </si>
  <si>
    <t>CA0622</t>
  </si>
  <si>
    <t>CA0623</t>
  </si>
  <si>
    <t>CA0624</t>
  </si>
  <si>
    <t>CA0625</t>
  </si>
  <si>
    <t>CA0626</t>
  </si>
  <si>
    <t>CA0627</t>
  </si>
  <si>
    <t>CA0628</t>
  </si>
  <si>
    <t>CA0629</t>
  </si>
  <si>
    <t>CA0630</t>
  </si>
  <si>
    <t>CA0631</t>
  </si>
  <si>
    <t>CA0632</t>
  </si>
  <si>
    <t>CA0633</t>
  </si>
  <si>
    <t>CA0634</t>
  </si>
  <si>
    <t>CA0635</t>
  </si>
  <si>
    <t>CA0636</t>
  </si>
  <si>
    <t>CA0637</t>
  </si>
  <si>
    <t>CA0638</t>
  </si>
  <si>
    <t>CA0639</t>
  </si>
  <si>
    <t>CA0640</t>
  </si>
  <si>
    <t>CA0641</t>
  </si>
  <si>
    <t>CA0642</t>
  </si>
  <si>
    <t>CA0643</t>
  </si>
  <si>
    <t>CA0644</t>
  </si>
  <si>
    <t>CA0645</t>
  </si>
  <si>
    <t>CA0646</t>
  </si>
  <si>
    <t>CA0647</t>
  </si>
  <si>
    <t>CA0648</t>
  </si>
  <si>
    <t>CA0649</t>
  </si>
  <si>
    <t>CA0650</t>
  </si>
  <si>
    <t>CA0651</t>
  </si>
  <si>
    <t>CA0652</t>
  </si>
  <si>
    <t>CA0653</t>
  </si>
  <si>
    <t>CA0654</t>
  </si>
  <si>
    <t>CA0655</t>
  </si>
  <si>
    <t>CA0656</t>
  </si>
  <si>
    <t>CA0657</t>
  </si>
  <si>
    <t>CA0658</t>
  </si>
  <si>
    <t>CA0659</t>
  </si>
  <si>
    <t>CA0660</t>
  </si>
  <si>
    <t>CA0661</t>
  </si>
  <si>
    <t>CA0662</t>
  </si>
  <si>
    <t>CA0663</t>
  </si>
  <si>
    <t>CA0664</t>
  </si>
  <si>
    <t>CA0665</t>
  </si>
  <si>
    <t>CA0666</t>
  </si>
  <si>
    <t>CA0667</t>
  </si>
  <si>
    <t>CA0668</t>
  </si>
  <si>
    <t>CA0669</t>
  </si>
  <si>
    <t>CA0670</t>
  </si>
  <si>
    <t>CA0671</t>
  </si>
  <si>
    <t>CA0672</t>
  </si>
  <si>
    <t>CA0673</t>
  </si>
  <si>
    <t>CA0674</t>
  </si>
  <si>
    <t>CA0675</t>
  </si>
  <si>
    <t>CA0676</t>
  </si>
  <si>
    <t>CA0677</t>
  </si>
  <si>
    <t>CA0678</t>
  </si>
  <si>
    <t>CA0679</t>
  </si>
  <si>
    <t>CA0680</t>
  </si>
  <si>
    <t>CA0681</t>
  </si>
  <si>
    <t>CA0682</t>
  </si>
  <si>
    <t>CA0683</t>
  </si>
  <si>
    <t>CA0684</t>
  </si>
  <si>
    <t>CA0685</t>
  </si>
  <si>
    <t>CA0686</t>
  </si>
  <si>
    <t>CA0687</t>
  </si>
  <si>
    <t>CA0688</t>
  </si>
  <si>
    <t>CA0689</t>
  </si>
  <si>
    <t>CA0690</t>
  </si>
  <si>
    <t>CA0691</t>
  </si>
  <si>
    <t>CA0692</t>
  </si>
  <si>
    <t>CA0693</t>
  </si>
  <si>
    <t>CA0694</t>
  </si>
  <si>
    <t>CA0695</t>
  </si>
  <si>
    <t>CA0696</t>
  </si>
  <si>
    <t>CA0697</t>
  </si>
  <si>
    <t>CA0698</t>
  </si>
  <si>
    <t>CA0699</t>
  </si>
  <si>
    <t>CA0700</t>
  </si>
  <si>
    <t>CA0701</t>
  </si>
  <si>
    <t>CA0702</t>
  </si>
  <si>
    <t>CA0703</t>
  </si>
  <si>
    <t>CA0704</t>
  </si>
  <si>
    <t>CA0705</t>
  </si>
  <si>
    <t>CA0706</t>
  </si>
  <si>
    <t>CA0707</t>
  </si>
  <si>
    <t>CA0708</t>
  </si>
  <si>
    <t>CA0709</t>
  </si>
  <si>
    <t>CA0710</t>
  </si>
  <si>
    <t>CA0711</t>
  </si>
  <si>
    <t>CA0712</t>
  </si>
  <si>
    <t>CA0713</t>
  </si>
  <si>
    <t>CA0714</t>
  </si>
  <si>
    <t>CA0715</t>
  </si>
  <si>
    <t>CA0716</t>
  </si>
  <si>
    <t>CA0717</t>
  </si>
  <si>
    <t>CA0718</t>
  </si>
  <si>
    <t>CA0719</t>
  </si>
  <si>
    <t>CA0720</t>
  </si>
  <si>
    <t>CA0721</t>
  </si>
  <si>
    <t>CA0722</t>
  </si>
  <si>
    <t>CA0723</t>
  </si>
  <si>
    <t>CA0724</t>
  </si>
  <si>
    <t>CA0725</t>
  </si>
  <si>
    <t>CA0726</t>
  </si>
  <si>
    <t>CA0727</t>
  </si>
  <si>
    <t>CA0728</t>
  </si>
  <si>
    <t>CA0729</t>
  </si>
  <si>
    <t>CA0730</t>
  </si>
  <si>
    <t>CA0731</t>
  </si>
  <si>
    <t>CA0732</t>
  </si>
  <si>
    <t>CA0733</t>
  </si>
  <si>
    <t>CA0734</t>
  </si>
  <si>
    <t>CA0735</t>
  </si>
  <si>
    <t>CA0736</t>
  </si>
  <si>
    <t>CA0737</t>
  </si>
  <si>
    <t>CA0738</t>
  </si>
  <si>
    <t>CA0739</t>
  </si>
  <si>
    <t>CA0740</t>
  </si>
  <si>
    <t>CA0741</t>
  </si>
  <si>
    <t>CA0742</t>
  </si>
  <si>
    <t>CA0743</t>
  </si>
  <si>
    <t>CA0744</t>
  </si>
  <si>
    <t>CA0745</t>
  </si>
  <si>
    <t>CA0746</t>
  </si>
  <si>
    <t>CA0747</t>
  </si>
  <si>
    <t>CA0748</t>
  </si>
  <si>
    <t>CA0749</t>
  </si>
  <si>
    <t>CA0750</t>
  </si>
  <si>
    <t>CA0751</t>
  </si>
  <si>
    <t>CA0752</t>
  </si>
  <si>
    <t>CA0753</t>
  </si>
  <si>
    <t>CA0754</t>
  </si>
  <si>
    <t>CA0755</t>
  </si>
  <si>
    <t>CA0756</t>
  </si>
  <si>
    <t>CA0757</t>
  </si>
  <si>
    <t>CA0758</t>
  </si>
  <si>
    <t>CA0759</t>
  </si>
  <si>
    <t>CA0760</t>
  </si>
  <si>
    <t>CA0761</t>
  </si>
  <si>
    <t>CA0762</t>
  </si>
  <si>
    <t>CA0763</t>
  </si>
  <si>
    <t>CA0764</t>
  </si>
  <si>
    <t>CA0765</t>
  </si>
  <si>
    <t>CA0766</t>
  </si>
  <si>
    <t>CA0767</t>
  </si>
  <si>
    <t>CA0768</t>
  </si>
  <si>
    <t>CA0769</t>
  </si>
  <si>
    <t>CA0770</t>
  </si>
  <si>
    <t>CA0771</t>
  </si>
  <si>
    <t>CA0772</t>
  </si>
  <si>
    <t>CA0773</t>
  </si>
  <si>
    <t>CA0774</t>
  </si>
  <si>
    <t>CA0775</t>
  </si>
  <si>
    <t>CA0776</t>
  </si>
  <si>
    <t>CA0777</t>
  </si>
  <si>
    <t>CA0778</t>
  </si>
  <si>
    <t>CA0779</t>
  </si>
  <si>
    <t>CA0780</t>
  </si>
  <si>
    <t>CA0781</t>
  </si>
  <si>
    <t>CA0782</t>
  </si>
  <si>
    <t>CA0783</t>
  </si>
  <si>
    <t>CA0784</t>
  </si>
  <si>
    <t>CA0785</t>
  </si>
  <si>
    <t>CA0786</t>
  </si>
  <si>
    <t>CA0787</t>
  </si>
  <si>
    <t>CA0788</t>
  </si>
  <si>
    <t>CA0789</t>
  </si>
  <si>
    <t>CA0790</t>
  </si>
  <si>
    <t>CA0791</t>
  </si>
  <si>
    <t>CA0792</t>
  </si>
  <si>
    <t>CA0793</t>
  </si>
  <si>
    <t>CA0794</t>
  </si>
  <si>
    <t>CA0795</t>
  </si>
  <si>
    <t>CA0796</t>
  </si>
  <si>
    <t>CA0797</t>
  </si>
  <si>
    <t>CA0798</t>
  </si>
  <si>
    <t>CA0799</t>
  </si>
  <si>
    <t>CA0800</t>
  </si>
  <si>
    <t>CA0801</t>
  </si>
  <si>
    <t>CA0802</t>
  </si>
  <si>
    <t>CA0803</t>
  </si>
  <si>
    <t>CA0804</t>
  </si>
  <si>
    <t>CA0805</t>
  </si>
  <si>
    <t>CA0806</t>
  </si>
  <si>
    <t>CA0807</t>
  </si>
  <si>
    <t>CA0808</t>
  </si>
  <si>
    <t>CA0809</t>
  </si>
  <si>
    <t>CA0810</t>
  </si>
  <si>
    <t>CA0811</t>
  </si>
  <si>
    <t>CA0812</t>
  </si>
  <si>
    <t>CA0813</t>
  </si>
  <si>
    <t>CA0814</t>
  </si>
  <si>
    <t>CA0815</t>
  </si>
  <si>
    <t>CA0816</t>
  </si>
  <si>
    <t>CA0817</t>
  </si>
  <si>
    <t>CA0818</t>
  </si>
  <si>
    <t>CA0819</t>
  </si>
  <si>
    <t>CA0820</t>
  </si>
  <si>
    <t>CA0821</t>
  </si>
  <si>
    <t>CA0822</t>
  </si>
  <si>
    <t>CA0823</t>
  </si>
  <si>
    <t>CA0824</t>
  </si>
  <si>
    <t>CA0825</t>
  </si>
  <si>
    <t>CA0826</t>
  </si>
  <si>
    <t>CA0827</t>
  </si>
  <si>
    <t>CA0828</t>
  </si>
  <si>
    <t>CA0829</t>
  </si>
  <si>
    <t>CA0830</t>
  </si>
  <si>
    <t>CA0831</t>
  </si>
  <si>
    <t>CA0832</t>
  </si>
  <si>
    <t>CA0833</t>
  </si>
  <si>
    <t>CA0834</t>
  </si>
  <si>
    <t>CA0835</t>
  </si>
  <si>
    <t>CA0836</t>
  </si>
  <si>
    <t>CA0837</t>
  </si>
  <si>
    <t>CA0838</t>
  </si>
  <si>
    <t>CA0839</t>
  </si>
  <si>
    <t>CA0840</t>
  </si>
  <si>
    <t>CA0841</t>
  </si>
  <si>
    <t>CA0842</t>
  </si>
  <si>
    <t>CA0843</t>
  </si>
  <si>
    <t>CA0844</t>
  </si>
  <si>
    <t>CA0845</t>
  </si>
  <si>
    <t>CA0846</t>
  </si>
  <si>
    <t>CA0847</t>
  </si>
  <si>
    <t>CA0848</t>
  </si>
  <si>
    <t>CA0849</t>
  </si>
  <si>
    <t>CA0850</t>
  </si>
  <si>
    <t>CA0851</t>
  </si>
  <si>
    <t>CA0852</t>
  </si>
  <si>
    <t>CA0853</t>
  </si>
  <si>
    <t>CA0854</t>
  </si>
  <si>
    <t>CA0855</t>
  </si>
  <si>
    <t>CA0856</t>
  </si>
  <si>
    <t>CA0857</t>
  </si>
  <si>
    <t>CA0858</t>
  </si>
  <si>
    <t>CA0859</t>
  </si>
  <si>
    <t>CA0860</t>
  </si>
  <si>
    <t>CA0861</t>
  </si>
  <si>
    <t>CA0862</t>
  </si>
  <si>
    <t>CA0863</t>
  </si>
  <si>
    <t>CA0864</t>
  </si>
  <si>
    <t>CA0865</t>
  </si>
  <si>
    <t>CA0866</t>
  </si>
  <si>
    <t>CA0867</t>
  </si>
  <si>
    <t>CA0868</t>
  </si>
  <si>
    <t>CA0869</t>
  </si>
  <si>
    <t>CA0870</t>
  </si>
  <si>
    <t>CA0871</t>
  </si>
  <si>
    <t>CA0872</t>
  </si>
  <si>
    <t>CA0873</t>
  </si>
  <si>
    <t>CA0874</t>
  </si>
  <si>
    <t>CA0875</t>
  </si>
  <si>
    <t>CA0876</t>
  </si>
  <si>
    <t>CA0877</t>
  </si>
  <si>
    <t>CA0878</t>
  </si>
  <si>
    <t>CA0879</t>
  </si>
  <si>
    <t>CA0880</t>
  </si>
  <si>
    <t>CA0881</t>
  </si>
  <si>
    <t>CA0882</t>
  </si>
  <si>
    <t>CA0883</t>
  </si>
  <si>
    <t>CA0884</t>
  </si>
  <si>
    <t>CA0885</t>
  </si>
  <si>
    <t>CA0886</t>
  </si>
  <si>
    <t>CA0887</t>
  </si>
  <si>
    <t>CA0888</t>
  </si>
  <si>
    <t>CA0889</t>
  </si>
  <si>
    <t>CA0890</t>
  </si>
  <si>
    <t>CA0891</t>
  </si>
  <si>
    <t>CA0892</t>
  </si>
  <si>
    <t>CA0893</t>
  </si>
  <si>
    <t>CA0894</t>
  </si>
  <si>
    <t>CA0895</t>
  </si>
  <si>
    <t>CA0896</t>
  </si>
  <si>
    <t>CA0897</t>
  </si>
  <si>
    <t>CA0898</t>
  </si>
  <si>
    <t>CA0899</t>
  </si>
  <si>
    <t>CA0900</t>
  </si>
  <si>
    <t>CA0901</t>
  </si>
  <si>
    <t>CA0902</t>
  </si>
  <si>
    <t>CA0903</t>
  </si>
  <si>
    <t>CA0904</t>
  </si>
  <si>
    <t>CA0905</t>
  </si>
  <si>
    <t>CA0906</t>
  </si>
  <si>
    <t>CA0907</t>
  </si>
  <si>
    <t>CA0908</t>
  </si>
  <si>
    <t>CA0909</t>
  </si>
  <si>
    <t>CA0910</t>
  </si>
  <si>
    <t>CA0911</t>
  </si>
  <si>
    <t>CA0912</t>
  </si>
  <si>
    <t>CA0913</t>
  </si>
  <si>
    <t>CA0914</t>
  </si>
  <si>
    <t>CA0915</t>
  </si>
  <si>
    <t>CA0916</t>
  </si>
  <si>
    <t>CA0917</t>
  </si>
  <si>
    <t>CA0918</t>
  </si>
  <si>
    <t>CA0919</t>
  </si>
  <si>
    <t>CA0920</t>
  </si>
  <si>
    <t>CA0921</t>
  </si>
  <si>
    <t>CA0922</t>
  </si>
  <si>
    <t>CA0923</t>
  </si>
  <si>
    <t>CA0924</t>
  </si>
  <si>
    <t>CA0925</t>
  </si>
  <si>
    <t>CA0926</t>
  </si>
  <si>
    <t>CA0927</t>
  </si>
  <si>
    <t>CA0928</t>
  </si>
  <si>
    <t>CA0929</t>
  </si>
  <si>
    <t>CA0930</t>
  </si>
  <si>
    <t>CA0931</t>
  </si>
  <si>
    <t>CA0932</t>
  </si>
  <si>
    <t>CA0933</t>
  </si>
  <si>
    <t>CA0934</t>
  </si>
  <si>
    <t>CA0935</t>
  </si>
  <si>
    <t>CA0936</t>
  </si>
  <si>
    <t>CA0937</t>
  </si>
  <si>
    <t>CA0938</t>
  </si>
  <si>
    <t>CA0939</t>
  </si>
  <si>
    <t>CA0940</t>
  </si>
  <si>
    <t>CA0941</t>
  </si>
  <si>
    <t>CA0942</t>
  </si>
  <si>
    <t>CA0943</t>
  </si>
  <si>
    <t>CA0944</t>
  </si>
  <si>
    <t>CA0945</t>
  </si>
  <si>
    <t>CA0946</t>
  </si>
  <si>
    <t>CA0947</t>
  </si>
  <si>
    <t>CA0948</t>
  </si>
  <si>
    <t>CA0949</t>
  </si>
  <si>
    <t>CA0950</t>
  </si>
  <si>
    <t>CA0951</t>
  </si>
  <si>
    <t>CA0952</t>
  </si>
  <si>
    <t>CA0953</t>
  </si>
  <si>
    <t>CA0954</t>
  </si>
  <si>
    <t>CA0955</t>
  </si>
  <si>
    <t>CA0956</t>
  </si>
  <si>
    <t>CA0957</t>
  </si>
  <si>
    <t>CA0958</t>
  </si>
  <si>
    <t>CA0959</t>
  </si>
  <si>
    <t>CA0960</t>
  </si>
  <si>
    <t>CA0961</t>
  </si>
  <si>
    <t>CA0962</t>
  </si>
  <si>
    <t>CA0963</t>
  </si>
  <si>
    <t>CA0964</t>
  </si>
  <si>
    <t>CA0965</t>
  </si>
  <si>
    <t>CA0966</t>
  </si>
  <si>
    <t>CA0967</t>
  </si>
  <si>
    <t>CA0968</t>
  </si>
  <si>
    <t>CA0969</t>
  </si>
  <si>
    <t>CA0970</t>
  </si>
  <si>
    <t>CA0971</t>
  </si>
  <si>
    <t>CA0972</t>
  </si>
  <si>
    <t>CA0973</t>
  </si>
  <si>
    <t>CA0974</t>
  </si>
  <si>
    <t>CA0975</t>
  </si>
  <si>
    <t>CA0976</t>
  </si>
  <si>
    <t>CA0977</t>
  </si>
  <si>
    <t>CA0978</t>
  </si>
  <si>
    <t>CA0979</t>
  </si>
  <si>
    <t>CA0980</t>
  </si>
  <si>
    <t>CA0981</t>
  </si>
  <si>
    <t>CA0982</t>
  </si>
  <si>
    <t>CA0983</t>
  </si>
  <si>
    <t>CA0984</t>
  </si>
  <si>
    <t>CA0985</t>
  </si>
  <si>
    <t>CA0986</t>
  </si>
  <si>
    <t>CA0987</t>
  </si>
  <si>
    <t>CA0988</t>
  </si>
  <si>
    <t>CA0989</t>
  </si>
  <si>
    <t>CA0990</t>
  </si>
  <si>
    <t>CA0991</t>
  </si>
  <si>
    <t>CA0992</t>
  </si>
  <si>
    <t>CA0993</t>
  </si>
  <si>
    <t>CA0994</t>
  </si>
  <si>
    <t>CA0995</t>
  </si>
  <si>
    <t>CA0996</t>
  </si>
  <si>
    <t>CA0997</t>
  </si>
  <si>
    <t>CA0998</t>
  </si>
  <si>
    <t>CA0999</t>
  </si>
  <si>
    <t>CA1000</t>
  </si>
  <si>
    <t>CA1001</t>
  </si>
  <si>
    <t>CA1002</t>
  </si>
  <si>
    <t>CA1003</t>
  </si>
  <si>
    <t>CA1004</t>
  </si>
  <si>
    <t>CA1005</t>
  </si>
  <si>
    <t>CA1006</t>
  </si>
  <si>
    <t>CA1007</t>
  </si>
  <si>
    <t>CA1008</t>
  </si>
  <si>
    <t>CA1009</t>
  </si>
  <si>
    <t>CA1010</t>
  </si>
  <si>
    <t>CA1011</t>
  </si>
  <si>
    <t>CA1012</t>
  </si>
  <si>
    <t>CA1013</t>
  </si>
  <si>
    <t>CA1014</t>
  </si>
  <si>
    <t>CA1015</t>
  </si>
  <si>
    <t>CA1016</t>
  </si>
  <si>
    <t>CA1017</t>
  </si>
  <si>
    <t>CA1018</t>
  </si>
  <si>
    <t>CA1019</t>
  </si>
  <si>
    <t>CA1020</t>
  </si>
  <si>
    <t>CA1021</t>
  </si>
  <si>
    <t>CA1022</t>
  </si>
  <si>
    <t>CA1023</t>
  </si>
  <si>
    <t>CA1024</t>
  </si>
  <si>
    <t>CA1025</t>
  </si>
  <si>
    <t>CA1026</t>
  </si>
  <si>
    <t>CA1027</t>
  </si>
  <si>
    <t>CA1028</t>
  </si>
  <si>
    <t>CA1029</t>
  </si>
  <si>
    <t>CA1030</t>
  </si>
  <si>
    <t>CA1031</t>
  </si>
  <si>
    <t>CA1032</t>
  </si>
  <si>
    <t>CA1033</t>
  </si>
  <si>
    <t>CA1034</t>
  </si>
  <si>
    <t>CA1035</t>
  </si>
  <si>
    <t>CA1036</t>
  </si>
  <si>
    <t>CA1037</t>
  </si>
  <si>
    <t>CA1038</t>
  </si>
  <si>
    <t>CA1039</t>
  </si>
  <si>
    <t>CA1040</t>
  </si>
  <si>
    <t>CA1041</t>
  </si>
  <si>
    <t>CA1042</t>
  </si>
  <si>
    <t>CA1043</t>
  </si>
  <si>
    <t>CA1044</t>
  </si>
  <si>
    <t>CA1045</t>
  </si>
  <si>
    <t>CA1046</t>
  </si>
  <si>
    <t>CA1047</t>
  </si>
  <si>
    <t>CA1048</t>
  </si>
  <si>
    <t>CA1049</t>
  </si>
  <si>
    <t>CA1050</t>
  </si>
  <si>
    <t>CA1051</t>
  </si>
  <si>
    <t>CA1052</t>
  </si>
  <si>
    <t>CA1053</t>
  </si>
  <si>
    <t>CA1054</t>
  </si>
  <si>
    <t>CA1055</t>
  </si>
  <si>
    <t>CA1056</t>
  </si>
  <si>
    <t>CA1057</t>
  </si>
  <si>
    <t>CA1058</t>
  </si>
  <si>
    <t>CA1059</t>
  </si>
  <si>
    <t>CA1060</t>
  </si>
  <si>
    <t>CA1061</t>
  </si>
  <si>
    <t>CA1062</t>
  </si>
  <si>
    <t>CA1063</t>
  </si>
  <si>
    <t>CA1064</t>
  </si>
  <si>
    <t>CA1065</t>
  </si>
  <si>
    <t>CA1066</t>
  </si>
  <si>
    <t>CA1067</t>
  </si>
  <si>
    <t>CA1068</t>
  </si>
  <si>
    <t>CA1069</t>
  </si>
  <si>
    <t>CA1070</t>
  </si>
  <si>
    <t>CA1071</t>
  </si>
  <si>
    <t>CA1072</t>
  </si>
  <si>
    <t>CA1073</t>
  </si>
  <si>
    <t>CA1074</t>
  </si>
  <si>
    <t>CA1075</t>
  </si>
  <si>
    <t>CA1076</t>
  </si>
  <si>
    <t>CA1077</t>
  </si>
  <si>
    <t>CA1078</t>
  </si>
  <si>
    <t>CA1079</t>
  </si>
  <si>
    <t>CA1080</t>
  </si>
  <si>
    <t>CA1081</t>
  </si>
  <si>
    <t>CA1082</t>
  </si>
  <si>
    <t>CA1083</t>
  </si>
  <si>
    <t>CA1084</t>
  </si>
  <si>
    <t>CA1085</t>
  </si>
  <si>
    <t>CA1086</t>
  </si>
  <si>
    <t>CA1087</t>
  </si>
  <si>
    <t>CA1088</t>
  </si>
  <si>
    <t>CA1089</t>
  </si>
  <si>
    <t>CA1090</t>
  </si>
  <si>
    <t>CA1091</t>
  </si>
  <si>
    <t>CA1092</t>
  </si>
  <si>
    <t>CA1093</t>
  </si>
  <si>
    <t>CA1094</t>
  </si>
  <si>
    <t>CA1095</t>
  </si>
  <si>
    <t>CA1096</t>
  </si>
  <si>
    <t>CA1097</t>
  </si>
  <si>
    <t>CA1098</t>
  </si>
  <si>
    <t>CA1099</t>
  </si>
  <si>
    <t>CA1100</t>
  </si>
  <si>
    <t>CA1101</t>
  </si>
  <si>
    <t>CA1102</t>
  </si>
  <si>
    <t>CA1103</t>
  </si>
  <si>
    <t>CA1104</t>
  </si>
  <si>
    <t>CA1105</t>
  </si>
  <si>
    <t>CA1106</t>
  </si>
  <si>
    <t>CA1107</t>
  </si>
  <si>
    <t>CA1108</t>
  </si>
  <si>
    <t>CA1109</t>
  </si>
  <si>
    <t>CA1110</t>
  </si>
  <si>
    <t>CA1111</t>
  </si>
  <si>
    <t>CA1112</t>
  </si>
  <si>
    <t>CA1113</t>
  </si>
  <si>
    <t>CA1114</t>
  </si>
  <si>
    <t>CA1115</t>
  </si>
  <si>
    <t>CA1116</t>
  </si>
  <si>
    <t>CA1117</t>
  </si>
  <si>
    <t>CA1118</t>
  </si>
  <si>
    <t>CA1119</t>
  </si>
  <si>
    <t>CA1120</t>
  </si>
  <si>
    <t>CA1121</t>
  </si>
  <si>
    <t>CA1122</t>
  </si>
  <si>
    <t>CA1123</t>
  </si>
  <si>
    <t>CA1124</t>
  </si>
  <si>
    <t>CA1125</t>
  </si>
  <si>
    <t>CA1126</t>
  </si>
  <si>
    <t>CA1127</t>
  </si>
  <si>
    <t>CA1128</t>
  </si>
  <si>
    <t>CA1129</t>
  </si>
  <si>
    <t>CA1130</t>
  </si>
  <si>
    <t>CA1131</t>
  </si>
  <si>
    <t>CA1132</t>
  </si>
  <si>
    <t>CA1133</t>
  </si>
  <si>
    <t>CA1134</t>
  </si>
  <si>
    <t>CA1135</t>
  </si>
  <si>
    <t>CA1136</t>
  </si>
  <si>
    <t>CA1137</t>
  </si>
  <si>
    <t>CA1138</t>
  </si>
  <si>
    <t>CA1139</t>
  </si>
  <si>
    <t>CA1140</t>
  </si>
  <si>
    <t>CA1141</t>
  </si>
  <si>
    <t>CA1142</t>
  </si>
  <si>
    <t>CA1143</t>
  </si>
  <si>
    <t>CA1144</t>
  </si>
  <si>
    <t>CA1145</t>
  </si>
  <si>
    <t>CA1146</t>
  </si>
  <si>
    <t>CA1147</t>
  </si>
  <si>
    <t>CA1148</t>
  </si>
  <si>
    <t>CA1149</t>
  </si>
  <si>
    <t>CA1150</t>
  </si>
  <si>
    <t>CA1151</t>
  </si>
  <si>
    <t>CA1152</t>
  </si>
  <si>
    <t>CA1153</t>
  </si>
  <si>
    <t>CA1154</t>
  </si>
  <si>
    <t>CA1155</t>
  </si>
  <si>
    <t>CA1156</t>
  </si>
  <si>
    <t>CA1157</t>
  </si>
  <si>
    <t>CA1158</t>
  </si>
  <si>
    <t>CA1159</t>
  </si>
  <si>
    <t>CA1160</t>
  </si>
  <si>
    <t>CA1161</t>
  </si>
  <si>
    <t>CA1162</t>
  </si>
  <si>
    <t>CA1163</t>
  </si>
  <si>
    <t>CA1164</t>
  </si>
  <si>
    <t>CA1165</t>
  </si>
  <si>
    <t>CA1166</t>
  </si>
  <si>
    <t>CA1167</t>
  </si>
  <si>
    <t>CA1168</t>
  </si>
  <si>
    <t>CA1169</t>
  </si>
  <si>
    <t>CA1170</t>
  </si>
  <si>
    <t>CA1171</t>
  </si>
  <si>
    <t>CA1172</t>
  </si>
  <si>
    <t>CA1173</t>
  </si>
  <si>
    <t>CA1174</t>
  </si>
  <si>
    <t>CA1175</t>
  </si>
  <si>
    <t>CA1176</t>
  </si>
  <si>
    <t>CA1177</t>
  </si>
  <si>
    <t>CA1178</t>
  </si>
  <si>
    <t>CA1179</t>
  </si>
  <si>
    <t>CA1180</t>
  </si>
  <si>
    <t>CA1181</t>
  </si>
  <si>
    <t>CA1182</t>
  </si>
  <si>
    <t>CA1183</t>
  </si>
  <si>
    <t>CA1184</t>
  </si>
  <si>
    <t>CA1185</t>
  </si>
  <si>
    <t>CA1186</t>
  </si>
  <si>
    <t>CA1187</t>
  </si>
  <si>
    <t>CA1188</t>
  </si>
  <si>
    <t>CA1189</t>
  </si>
  <si>
    <t>CA1190</t>
  </si>
  <si>
    <t>CA1191</t>
  </si>
  <si>
    <t>CA1192</t>
  </si>
  <si>
    <t>CA1193</t>
  </si>
  <si>
    <t>CA1194</t>
  </si>
  <si>
    <t>CA1195</t>
  </si>
  <si>
    <t>CA1196</t>
  </si>
  <si>
    <t>CA1197</t>
  </si>
  <si>
    <t>CA1198</t>
  </si>
  <si>
    <t>CA1199</t>
  </si>
  <si>
    <t>CA1200</t>
  </si>
  <si>
    <t>CA1201</t>
  </si>
  <si>
    <t>CA1202</t>
  </si>
  <si>
    <t>CA1203</t>
  </si>
  <si>
    <t>CA1204</t>
  </si>
  <si>
    <t>CA1205</t>
  </si>
  <si>
    <t>CA1206</t>
  </si>
  <si>
    <t>CA1207</t>
  </si>
  <si>
    <t>CA1208</t>
  </si>
  <si>
    <t>CA1209</t>
  </si>
  <si>
    <t>CA1210</t>
  </si>
  <si>
    <t>CA1211</t>
  </si>
  <si>
    <t>73866/4</t>
  </si>
  <si>
    <t>CA1212</t>
  </si>
  <si>
    <t>73866/5</t>
  </si>
  <si>
    <t>CA1213</t>
  </si>
  <si>
    <t>73866/6</t>
  </si>
  <si>
    <t>CA1214</t>
  </si>
  <si>
    <t>73866/7</t>
  </si>
  <si>
    <t>CA1215</t>
  </si>
  <si>
    <t>73866/8</t>
  </si>
  <si>
    <t>CA1216</t>
  </si>
  <si>
    <t>73866/9</t>
  </si>
  <si>
    <t>CA1217</t>
  </si>
  <si>
    <t>73867/1</t>
  </si>
  <si>
    <t>CA1218</t>
  </si>
  <si>
    <t>73867/2</t>
  </si>
  <si>
    <t>CA1219</t>
  </si>
  <si>
    <t>73867/3</t>
  </si>
  <si>
    <t>CA1220</t>
  </si>
  <si>
    <t>73867/4</t>
  </si>
  <si>
    <t>CA1221</t>
  </si>
  <si>
    <t>CA1222</t>
  </si>
  <si>
    <t>CA1223</t>
  </si>
  <si>
    <t>CA1224</t>
  </si>
  <si>
    <t>CA1225</t>
  </si>
  <si>
    <t>CA1226</t>
  </si>
  <si>
    <t>CA1227</t>
  </si>
  <si>
    <t>CA1228</t>
  </si>
  <si>
    <t>74045/2</t>
  </si>
  <si>
    <t>CA1229</t>
  </si>
  <si>
    <t>CA1230</t>
  </si>
  <si>
    <t>CA1231</t>
  </si>
  <si>
    <t>CA1232</t>
  </si>
  <si>
    <t>CA1233</t>
  </si>
  <si>
    <t>CA1234</t>
  </si>
  <si>
    <t>CA1235</t>
  </si>
  <si>
    <t>CA1236</t>
  </si>
  <si>
    <t>CA1237</t>
  </si>
  <si>
    <t>CA1238</t>
  </si>
  <si>
    <t>73970/1</t>
  </si>
  <si>
    <t>CA1239</t>
  </si>
  <si>
    <t>73970/2</t>
  </si>
  <si>
    <t>CA1240</t>
  </si>
  <si>
    <t>CA1241</t>
  </si>
  <si>
    <t>CA1242</t>
  </si>
  <si>
    <t>CA1243</t>
  </si>
  <si>
    <t>CA1244</t>
  </si>
  <si>
    <t>CA1245</t>
  </si>
  <si>
    <t>CA1246</t>
  </si>
  <si>
    <t>CA1247</t>
  </si>
  <si>
    <t>CA1248</t>
  </si>
  <si>
    <t>CA1249</t>
  </si>
  <si>
    <t>CA1250</t>
  </si>
  <si>
    <t>CA1251</t>
  </si>
  <si>
    <t>CA1252</t>
  </si>
  <si>
    <t>CA1253</t>
  </si>
  <si>
    <t>CA1254</t>
  </si>
  <si>
    <t>CA1255</t>
  </si>
  <si>
    <t>CA1256</t>
  </si>
  <si>
    <t>CA1257</t>
  </si>
  <si>
    <t>CA1258</t>
  </si>
  <si>
    <t>CA1259</t>
  </si>
  <si>
    <t>CA1260</t>
  </si>
  <si>
    <t>CA1261</t>
  </si>
  <si>
    <t>CA1262</t>
  </si>
  <si>
    <t>CA1263</t>
  </si>
  <si>
    <t>CA1264</t>
  </si>
  <si>
    <t>CA1265</t>
  </si>
  <si>
    <t>CA1266</t>
  </si>
  <si>
    <t>CA1267</t>
  </si>
  <si>
    <t>CA1268</t>
  </si>
  <si>
    <t>CA1269</t>
  </si>
  <si>
    <t>CA1270</t>
  </si>
  <si>
    <t>CA1271</t>
  </si>
  <si>
    <t>CA1272</t>
  </si>
  <si>
    <t>CA1273</t>
  </si>
  <si>
    <t>CA1274</t>
  </si>
  <si>
    <t>CA1275</t>
  </si>
  <si>
    <t>CA1276</t>
  </si>
  <si>
    <t>CA1277</t>
  </si>
  <si>
    <t>CA1278</t>
  </si>
  <si>
    <t>CA1279</t>
  </si>
  <si>
    <t>CA1280</t>
  </si>
  <si>
    <t>73891/1</t>
  </si>
  <si>
    <t>CA1281</t>
  </si>
  <si>
    <t>73882/1</t>
  </si>
  <si>
    <t>CA1282</t>
  </si>
  <si>
    <t>73882/5</t>
  </si>
  <si>
    <t>CA1283</t>
  </si>
  <si>
    <t>73816/1</t>
  </si>
  <si>
    <t>CA1284</t>
  </si>
  <si>
    <t>73816/2</t>
  </si>
  <si>
    <t>CA1285</t>
  </si>
  <si>
    <t>73881/1</t>
  </si>
  <si>
    <t>CA1286</t>
  </si>
  <si>
    <t>73881/3</t>
  </si>
  <si>
    <t>CA1287</t>
  </si>
  <si>
    <t>73883/1</t>
  </si>
  <si>
    <t>CA1288</t>
  </si>
  <si>
    <t>73883/2</t>
  </si>
  <si>
    <t>CA1289</t>
  </si>
  <si>
    <t>73883/3</t>
  </si>
  <si>
    <t>CA1290</t>
  </si>
  <si>
    <t>73902/1</t>
  </si>
  <si>
    <t>CA1291</t>
  </si>
  <si>
    <t>73968/1</t>
  </si>
  <si>
    <t>CA1292</t>
  </si>
  <si>
    <t>73969/1</t>
  </si>
  <si>
    <t>CA1293</t>
  </si>
  <si>
    <t>74017/1</t>
  </si>
  <si>
    <t>CA1294</t>
  </si>
  <si>
    <t>74017/2</t>
  </si>
  <si>
    <t>CA1295</t>
  </si>
  <si>
    <t>75029/1</t>
  </si>
  <si>
    <t>CA1296</t>
  </si>
  <si>
    <t>CA1297</t>
  </si>
  <si>
    <t>CA1298</t>
  </si>
  <si>
    <t>CA1299</t>
  </si>
  <si>
    <t>CA1300</t>
  </si>
  <si>
    <t>CA1301</t>
  </si>
  <si>
    <t>CA1302</t>
  </si>
  <si>
    <t>CA1303</t>
  </si>
  <si>
    <t>CA1304</t>
  </si>
  <si>
    <t>CA1305</t>
  </si>
  <si>
    <t>CA1306</t>
  </si>
  <si>
    <t>CA1307</t>
  </si>
  <si>
    <t>CA1308</t>
  </si>
  <si>
    <t>CA1309</t>
  </si>
  <si>
    <t>CA1310</t>
  </si>
  <si>
    <t>CA1311</t>
  </si>
  <si>
    <t>CA1312</t>
  </si>
  <si>
    <t>CA1313</t>
  </si>
  <si>
    <t>CA1314</t>
  </si>
  <si>
    <t>CA1315</t>
  </si>
  <si>
    <t>CA1316</t>
  </si>
  <si>
    <t>CA1317</t>
  </si>
  <si>
    <t>CA1318</t>
  </si>
  <si>
    <t>CA1319</t>
  </si>
  <si>
    <t>CA1320</t>
  </si>
  <si>
    <t>CA1321</t>
  </si>
  <si>
    <t>CA1322</t>
  </si>
  <si>
    <t>CA1323</t>
  </si>
  <si>
    <t>73890/1</t>
  </si>
  <si>
    <t>CA1324</t>
  </si>
  <si>
    <t>73890/2</t>
  </si>
  <si>
    <t>CA1325</t>
  </si>
  <si>
    <t>CA1326</t>
  </si>
  <si>
    <t>CA1327</t>
  </si>
  <si>
    <t>CA1328</t>
  </si>
  <si>
    <t>CA1329</t>
  </si>
  <si>
    <t>CA1330</t>
  </si>
  <si>
    <t>CA1331</t>
  </si>
  <si>
    <t>CA1332</t>
  </si>
  <si>
    <t>CA1333</t>
  </si>
  <si>
    <t>CA1334</t>
  </si>
  <si>
    <t>CA1335</t>
  </si>
  <si>
    <t>CA1336</t>
  </si>
  <si>
    <t>CA1337</t>
  </si>
  <si>
    <t>CA1338</t>
  </si>
  <si>
    <t>CA1339</t>
  </si>
  <si>
    <t>CA1340</t>
  </si>
  <si>
    <t>CA1341</t>
  </si>
  <si>
    <t>73843/1</t>
  </si>
  <si>
    <t>CA1342</t>
  </si>
  <si>
    <t>73844/1</t>
  </si>
  <si>
    <t>CA1343</t>
  </si>
  <si>
    <t>73844/2</t>
  </si>
  <si>
    <t>CA1344</t>
  </si>
  <si>
    <t>73846/1</t>
  </si>
  <si>
    <t>CA1345</t>
  </si>
  <si>
    <t>73846/2</t>
  </si>
  <si>
    <t>CA1346</t>
  </si>
  <si>
    <t>CA1347</t>
  </si>
  <si>
    <t>CA1348</t>
  </si>
  <si>
    <t>CA1349</t>
  </si>
  <si>
    <t>CA1350</t>
  </si>
  <si>
    <t>CA1351</t>
  </si>
  <si>
    <t>CA1352</t>
  </si>
  <si>
    <t>CA1353</t>
  </si>
  <si>
    <t>CA1354</t>
  </si>
  <si>
    <t>CA1355</t>
  </si>
  <si>
    <t>CA1356</t>
  </si>
  <si>
    <t>CA1357</t>
  </si>
  <si>
    <t>CA1358</t>
  </si>
  <si>
    <t>CA1359</t>
  </si>
  <si>
    <t>CA1360</t>
  </si>
  <si>
    <t>CA1361</t>
  </si>
  <si>
    <t>CA1362</t>
  </si>
  <si>
    <t>CA1363</t>
  </si>
  <si>
    <t>CA1364</t>
  </si>
  <si>
    <t>CA1365</t>
  </si>
  <si>
    <t>CA1366</t>
  </si>
  <si>
    <t>CA1367</t>
  </si>
  <si>
    <t>CA1368</t>
  </si>
  <si>
    <t>CA1369</t>
  </si>
  <si>
    <t>CA1370</t>
  </si>
  <si>
    <t>CA1371</t>
  </si>
  <si>
    <t>CA1372</t>
  </si>
  <si>
    <t>CA1373</t>
  </si>
  <si>
    <t>CA1374</t>
  </si>
  <si>
    <t>CA1375</t>
  </si>
  <si>
    <t>CA1376</t>
  </si>
  <si>
    <t>CA1377</t>
  </si>
  <si>
    <t>CA1378</t>
  </si>
  <si>
    <t>CA1379</t>
  </si>
  <si>
    <t>CA1380</t>
  </si>
  <si>
    <t>CA1381</t>
  </si>
  <si>
    <t>CA1382</t>
  </si>
  <si>
    <t>CA1383</t>
  </si>
  <si>
    <t>CA1384</t>
  </si>
  <si>
    <t>CA1385</t>
  </si>
  <si>
    <t>CA1386</t>
  </si>
  <si>
    <t>CA1387</t>
  </si>
  <si>
    <t>CA1388</t>
  </si>
  <si>
    <t>CA1389</t>
  </si>
  <si>
    <t>CA1390</t>
  </si>
  <si>
    <t>CA1391</t>
  </si>
  <si>
    <t>CA1392</t>
  </si>
  <si>
    <t>CA1393</t>
  </si>
  <si>
    <t>CA1394</t>
  </si>
  <si>
    <t>CA1395</t>
  </si>
  <si>
    <t>CA1396</t>
  </si>
  <si>
    <t>CA1397</t>
  </si>
  <si>
    <t>CA1398</t>
  </si>
  <si>
    <t>CA1399</t>
  </si>
  <si>
    <t>CA1400</t>
  </si>
  <si>
    <t>73799/1</t>
  </si>
  <si>
    <t>CA1401</t>
  </si>
  <si>
    <t>73856/1</t>
  </si>
  <si>
    <t>CA1402</t>
  </si>
  <si>
    <t>73856/2</t>
  </si>
  <si>
    <t>CA1403</t>
  </si>
  <si>
    <t>73856/3</t>
  </si>
  <si>
    <t>CA1404</t>
  </si>
  <si>
    <t>73856/4</t>
  </si>
  <si>
    <t>CA1405</t>
  </si>
  <si>
    <t>73856/5</t>
  </si>
  <si>
    <t>CA1406</t>
  </si>
  <si>
    <t>73856/6</t>
  </si>
  <si>
    <t>CA1407</t>
  </si>
  <si>
    <t>73856/7</t>
  </si>
  <si>
    <t>CA1408</t>
  </si>
  <si>
    <t>73856/8</t>
  </si>
  <si>
    <t>CA1409</t>
  </si>
  <si>
    <t>73856/9</t>
  </si>
  <si>
    <t>CA1410</t>
  </si>
  <si>
    <t>73856/10</t>
  </si>
  <si>
    <t>CA1411</t>
  </si>
  <si>
    <t>73856/11</t>
  </si>
  <si>
    <t>CA1412</t>
  </si>
  <si>
    <t>73856/12</t>
  </si>
  <si>
    <t>CA1413</t>
  </si>
  <si>
    <t>73856/13</t>
  </si>
  <si>
    <t>CA1414</t>
  </si>
  <si>
    <t>73856/14</t>
  </si>
  <si>
    <t>CA1415</t>
  </si>
  <si>
    <t>73856/15</t>
  </si>
  <si>
    <t>CA1416</t>
  </si>
  <si>
    <t>74224/1</t>
  </si>
  <si>
    <t>CA1417</t>
  </si>
  <si>
    <t>CA1418</t>
  </si>
  <si>
    <t>CA1419</t>
  </si>
  <si>
    <t>CA1420</t>
  </si>
  <si>
    <t>CA1421</t>
  </si>
  <si>
    <t>CA1422</t>
  </si>
  <si>
    <t>CA1423</t>
  </si>
  <si>
    <t>CA1424</t>
  </si>
  <si>
    <t>CA1425</t>
  </si>
  <si>
    <t>CA1426</t>
  </si>
  <si>
    <t>CA1427</t>
  </si>
  <si>
    <t>CA1428</t>
  </si>
  <si>
    <t>CA1429</t>
  </si>
  <si>
    <t>CA1430</t>
  </si>
  <si>
    <t>CA1431</t>
  </si>
  <si>
    <t>CA1432</t>
  </si>
  <si>
    <t>CA1433</t>
  </si>
  <si>
    <t>CA1434</t>
  </si>
  <si>
    <t>CA1435</t>
  </si>
  <si>
    <t>CA1436</t>
  </si>
  <si>
    <t>CA1437</t>
  </si>
  <si>
    <t>CA1438</t>
  </si>
  <si>
    <t>CA1439</t>
  </si>
  <si>
    <t>CA1440</t>
  </si>
  <si>
    <t>CA1441</t>
  </si>
  <si>
    <t>CA1442</t>
  </si>
  <si>
    <t>CA1443</t>
  </si>
  <si>
    <t>CA1444</t>
  </si>
  <si>
    <t>CA1445</t>
  </si>
  <si>
    <t>CA1446</t>
  </si>
  <si>
    <t>CA1447</t>
  </si>
  <si>
    <t>CA1448</t>
  </si>
  <si>
    <t>CA1449</t>
  </si>
  <si>
    <t>CA1450</t>
  </si>
  <si>
    <t>CA1451</t>
  </si>
  <si>
    <t>CA1452</t>
  </si>
  <si>
    <t>CA1453</t>
  </si>
  <si>
    <t>CA1454</t>
  </si>
  <si>
    <t>CA1455</t>
  </si>
  <si>
    <t>CA1456</t>
  </si>
  <si>
    <t>CA1457</t>
  </si>
  <si>
    <t>CA1458</t>
  </si>
  <si>
    <t>CA1459</t>
  </si>
  <si>
    <t>CA1460</t>
  </si>
  <si>
    <t>CA1461</t>
  </si>
  <si>
    <t>CA1462</t>
  </si>
  <si>
    <t>CA1463</t>
  </si>
  <si>
    <t>CA1464</t>
  </si>
  <si>
    <t>CA1465</t>
  </si>
  <si>
    <t>CA1466</t>
  </si>
  <si>
    <t>CA1467</t>
  </si>
  <si>
    <t>CA1468</t>
  </si>
  <si>
    <t>CA1469</t>
  </si>
  <si>
    <t>CA1470</t>
  </si>
  <si>
    <t>CA1471</t>
  </si>
  <si>
    <t>CA1472</t>
  </si>
  <si>
    <t>CA1473</t>
  </si>
  <si>
    <t>CA1474</t>
  </si>
  <si>
    <t>CA1475</t>
  </si>
  <si>
    <t>CA1476</t>
  </si>
  <si>
    <t>CA1477</t>
  </si>
  <si>
    <t>CA1478</t>
  </si>
  <si>
    <t>CA1479</t>
  </si>
  <si>
    <t>CA1480</t>
  </si>
  <si>
    <t>CA1481</t>
  </si>
  <si>
    <t>CA1482</t>
  </si>
  <si>
    <t>CA1483</t>
  </si>
  <si>
    <t>CA1484</t>
  </si>
  <si>
    <t>CA1485</t>
  </si>
  <si>
    <t>CA1486</t>
  </si>
  <si>
    <t>CA1487</t>
  </si>
  <si>
    <t>CA1488</t>
  </si>
  <si>
    <t>CA1489</t>
  </si>
  <si>
    <t>CA1490</t>
  </si>
  <si>
    <t>CA1491</t>
  </si>
  <si>
    <t>CA1492</t>
  </si>
  <si>
    <t>CA1493</t>
  </si>
  <si>
    <t>CA1494</t>
  </si>
  <si>
    <t>CA1495</t>
  </si>
  <si>
    <t>CA1496</t>
  </si>
  <si>
    <t>CA1497</t>
  </si>
  <si>
    <t>CA1498</t>
  </si>
  <si>
    <t>CA1499</t>
  </si>
  <si>
    <t>CA1500</t>
  </si>
  <si>
    <t>CA1501</t>
  </si>
  <si>
    <t>CA1502</t>
  </si>
  <si>
    <t>CA1503</t>
  </si>
  <si>
    <t>CA1504</t>
  </si>
  <si>
    <t>CA1505</t>
  </si>
  <si>
    <t>CA1506</t>
  </si>
  <si>
    <t>CA1507</t>
  </si>
  <si>
    <t>CA1508</t>
  </si>
  <si>
    <t>CA1509</t>
  </si>
  <si>
    <t>CA1510</t>
  </si>
  <si>
    <t>CA1511</t>
  </si>
  <si>
    <t>CA1512</t>
  </si>
  <si>
    <t>CA1513</t>
  </si>
  <si>
    <t>CA1514</t>
  </si>
  <si>
    <t>CA1515</t>
  </si>
  <si>
    <t>CA1516</t>
  </si>
  <si>
    <t>CA1517</t>
  </si>
  <si>
    <t>CA1518</t>
  </si>
  <si>
    <t>CA1519</t>
  </si>
  <si>
    <t>CA1520</t>
  </si>
  <si>
    <t>CA1521</t>
  </si>
  <si>
    <t>CA1522</t>
  </si>
  <si>
    <t>CA1523</t>
  </si>
  <si>
    <t>CA1524</t>
  </si>
  <si>
    <t>CA1525</t>
  </si>
  <si>
    <t>CA1526</t>
  </si>
  <si>
    <t>CA1527</t>
  </si>
  <si>
    <t>CA1528</t>
  </si>
  <si>
    <t>CA1529</t>
  </si>
  <si>
    <t>CA1530</t>
  </si>
  <si>
    <t>CA1531</t>
  </si>
  <si>
    <t>CA1532</t>
  </si>
  <si>
    <t>CA1533</t>
  </si>
  <si>
    <t>CA1534</t>
  </si>
  <si>
    <t>CA1535</t>
  </si>
  <si>
    <t>CA1536</t>
  </si>
  <si>
    <t>CA1537</t>
  </si>
  <si>
    <t>CA1538</t>
  </si>
  <si>
    <t>CA1539</t>
  </si>
  <si>
    <t>CA1540</t>
  </si>
  <si>
    <t>CA1541</t>
  </si>
  <si>
    <t>CA1542</t>
  </si>
  <si>
    <t>CA1543</t>
  </si>
  <si>
    <t>CA1544</t>
  </si>
  <si>
    <t>CA1545</t>
  </si>
  <si>
    <t>CA1546</t>
  </si>
  <si>
    <t>CA1547</t>
  </si>
  <si>
    <t>CA1548</t>
  </si>
  <si>
    <t>CA1549</t>
  </si>
  <si>
    <t>CA1550</t>
  </si>
  <si>
    <t>CA1551</t>
  </si>
  <si>
    <t>CA1552</t>
  </si>
  <si>
    <t>CA1553</t>
  </si>
  <si>
    <t>CA1554</t>
  </si>
  <si>
    <t>CA1555</t>
  </si>
  <si>
    <t>CA1556</t>
  </si>
  <si>
    <t>CA1557</t>
  </si>
  <si>
    <t>CA1558</t>
  </si>
  <si>
    <t>CA1559</t>
  </si>
  <si>
    <t>CA1560</t>
  </si>
  <si>
    <t>CA1561</t>
  </si>
  <si>
    <t>CA1562</t>
  </si>
  <si>
    <t>CA1563</t>
  </si>
  <si>
    <t>CA1564</t>
  </si>
  <si>
    <t>CA1565</t>
  </si>
  <si>
    <t>CA1566</t>
  </si>
  <si>
    <t>CA1567</t>
  </si>
  <si>
    <t>CA1568</t>
  </si>
  <si>
    <t>CA1569</t>
  </si>
  <si>
    <t>CA1570</t>
  </si>
  <si>
    <t>CA1571</t>
  </si>
  <si>
    <t>CA1572</t>
  </si>
  <si>
    <t>CA1573</t>
  </si>
  <si>
    <t>CA1574</t>
  </si>
  <si>
    <t>CA1575</t>
  </si>
  <si>
    <t>CA1576</t>
  </si>
  <si>
    <t>CA1577</t>
  </si>
  <si>
    <t>CA1578</t>
  </si>
  <si>
    <t>CA1579</t>
  </si>
  <si>
    <t>CA1580</t>
  </si>
  <si>
    <t>CA1581</t>
  </si>
  <si>
    <t>CA1582</t>
  </si>
  <si>
    <t>CA1583</t>
  </si>
  <si>
    <t>CA1584</t>
  </si>
  <si>
    <t>CA1585</t>
  </si>
  <si>
    <t>CA1586</t>
  </si>
  <si>
    <t>CA1587</t>
  </si>
  <si>
    <t>CA1588</t>
  </si>
  <si>
    <t>CA1589</t>
  </si>
  <si>
    <t>CA1590</t>
  </si>
  <si>
    <t>CA1591</t>
  </si>
  <si>
    <t>CA1592</t>
  </si>
  <si>
    <t>CA1593</t>
  </si>
  <si>
    <t>CA1594</t>
  </si>
  <si>
    <t>CA1595</t>
  </si>
  <si>
    <t>CA1596</t>
  </si>
  <si>
    <t>CA1597</t>
  </si>
  <si>
    <t>CA1598</t>
  </si>
  <si>
    <t>CA1599</t>
  </si>
  <si>
    <t>CA1600</t>
  </si>
  <si>
    <t>CA1601</t>
  </si>
  <si>
    <t>CA1602</t>
  </si>
  <si>
    <t>CA1603</t>
  </si>
  <si>
    <t>CA1604</t>
  </si>
  <si>
    <t>CA1605</t>
  </si>
  <si>
    <t>CA1606</t>
  </si>
  <si>
    <t>CA1607</t>
  </si>
  <si>
    <t>CA1608</t>
  </si>
  <si>
    <t>CA1609</t>
  </si>
  <si>
    <t>CA1610</t>
  </si>
  <si>
    <t>CA1611</t>
  </si>
  <si>
    <t>CA1612</t>
  </si>
  <si>
    <t>CA1613</t>
  </si>
  <si>
    <t>CA1614</t>
  </si>
  <si>
    <t>CA1615</t>
  </si>
  <si>
    <t>CA1616</t>
  </si>
  <si>
    <t>CA1617</t>
  </si>
  <si>
    <t>CA1618</t>
  </si>
  <si>
    <t>CA1619</t>
  </si>
  <si>
    <t>CA1620</t>
  </si>
  <si>
    <t>CA1621</t>
  </si>
  <si>
    <t>CA1622</t>
  </si>
  <si>
    <t>CA1623</t>
  </si>
  <si>
    <t>CA1624</t>
  </si>
  <si>
    <t>CA1625</t>
  </si>
  <si>
    <t>CA1626</t>
  </si>
  <si>
    <t>CA1627</t>
  </si>
  <si>
    <t>CA1628</t>
  </si>
  <si>
    <t>CA1629</t>
  </si>
  <si>
    <t>CA1630</t>
  </si>
  <si>
    <t>CA1631</t>
  </si>
  <si>
    <t>CA1632</t>
  </si>
  <si>
    <t>CA1633</t>
  </si>
  <si>
    <t>CA1634</t>
  </si>
  <si>
    <t>CA1635</t>
  </si>
  <si>
    <t>CA1636</t>
  </si>
  <si>
    <t>CA1637</t>
  </si>
  <si>
    <t>CA1638</t>
  </si>
  <si>
    <t>CA1639</t>
  </si>
  <si>
    <t>CA1640</t>
  </si>
  <si>
    <t>CA1641</t>
  </si>
  <si>
    <t>73910/8</t>
  </si>
  <si>
    <t>CA1642</t>
  </si>
  <si>
    <t>73910/9</t>
  </si>
  <si>
    <t>CA1643</t>
  </si>
  <si>
    <t>CA1644</t>
  </si>
  <si>
    <t>CA1645</t>
  </si>
  <si>
    <t>CA1646</t>
  </si>
  <si>
    <t>CA1647</t>
  </si>
  <si>
    <t>CA1648</t>
  </si>
  <si>
    <t>CA1649</t>
  </si>
  <si>
    <t>CA1650</t>
  </si>
  <si>
    <t>CA1651</t>
  </si>
  <si>
    <t>CA1652</t>
  </si>
  <si>
    <t>CA1653</t>
  </si>
  <si>
    <t>CA1654</t>
  </si>
  <si>
    <t>CA1655</t>
  </si>
  <si>
    <t>CA1656</t>
  </si>
  <si>
    <t>CA1657</t>
  </si>
  <si>
    <t>CA1658</t>
  </si>
  <si>
    <t>CA1659</t>
  </si>
  <si>
    <t>CA1660</t>
  </si>
  <si>
    <t>CA1661</t>
  </si>
  <si>
    <t>CA1662</t>
  </si>
  <si>
    <t>CA1663</t>
  </si>
  <si>
    <t>CA1664</t>
  </si>
  <si>
    <t>CA1665</t>
  </si>
  <si>
    <t>CA1666</t>
  </si>
  <si>
    <t>CA1667</t>
  </si>
  <si>
    <t>CA1668</t>
  </si>
  <si>
    <t>CA1669</t>
  </si>
  <si>
    <t>CA1670</t>
  </si>
  <si>
    <t>CA1671</t>
  </si>
  <si>
    <t>CA1672</t>
  </si>
  <si>
    <t>CA1673</t>
  </si>
  <si>
    <t>CA1674</t>
  </si>
  <si>
    <t>CA1675</t>
  </si>
  <si>
    <t>CA1676</t>
  </si>
  <si>
    <t>CA1677</t>
  </si>
  <si>
    <t>CA1678</t>
  </si>
  <si>
    <t>CA1679</t>
  </si>
  <si>
    <t>CA1680</t>
  </si>
  <si>
    <t>CA1681</t>
  </si>
  <si>
    <t>CA1682</t>
  </si>
  <si>
    <t>CA1683</t>
  </si>
  <si>
    <t>CA1684</t>
  </si>
  <si>
    <t>CA1685</t>
  </si>
  <si>
    <t>CA1686</t>
  </si>
  <si>
    <t>CA1687</t>
  </si>
  <si>
    <t>CA1688</t>
  </si>
  <si>
    <t>CA1689</t>
  </si>
  <si>
    <t>CA1690</t>
  </si>
  <si>
    <t>CA1691</t>
  </si>
  <si>
    <t>CA1692</t>
  </si>
  <si>
    <t>CA1693</t>
  </si>
  <si>
    <t>CA1694</t>
  </si>
  <si>
    <t>CA1695</t>
  </si>
  <si>
    <t>CA1696</t>
  </si>
  <si>
    <t>CA1697</t>
  </si>
  <si>
    <t>CA1698</t>
  </si>
  <si>
    <t>CA1699</t>
  </si>
  <si>
    <t>CA1700</t>
  </si>
  <si>
    <t>CA1701</t>
  </si>
  <si>
    <t>CA1702</t>
  </si>
  <si>
    <t>CA1703</t>
  </si>
  <si>
    <t>CA1704</t>
  </si>
  <si>
    <t>CA1705</t>
  </si>
  <si>
    <t>CA1706</t>
  </si>
  <si>
    <t>CA1707</t>
  </si>
  <si>
    <t>CA1708</t>
  </si>
  <si>
    <t>CA1709</t>
  </si>
  <si>
    <t>CA1710</t>
  </si>
  <si>
    <t>CA1711</t>
  </si>
  <si>
    <t>CA1712</t>
  </si>
  <si>
    <t>CA1713</t>
  </si>
  <si>
    <t>CA1714</t>
  </si>
  <si>
    <t>CA1715</t>
  </si>
  <si>
    <t>CA1716</t>
  </si>
  <si>
    <t>CA1717</t>
  </si>
  <si>
    <t>CA1718</t>
  </si>
  <si>
    <t>CA1719</t>
  </si>
  <si>
    <t>CA1720</t>
  </si>
  <si>
    <t>CA1721</t>
  </si>
  <si>
    <t>CA1722</t>
  </si>
  <si>
    <t>CA1723</t>
  </si>
  <si>
    <t>CA1724</t>
  </si>
  <si>
    <t>CA1725</t>
  </si>
  <si>
    <t>CA1726</t>
  </si>
  <si>
    <t>CA1727</t>
  </si>
  <si>
    <t>CA1728</t>
  </si>
  <si>
    <t>CA1729</t>
  </si>
  <si>
    <t>CA1730</t>
  </si>
  <si>
    <t>CA1731</t>
  </si>
  <si>
    <t>CA1732</t>
  </si>
  <si>
    <t>73813/1</t>
  </si>
  <si>
    <t>CA1733</t>
  </si>
  <si>
    <t>CA1734</t>
  </si>
  <si>
    <t>CA1735</t>
  </si>
  <si>
    <t>CA1736</t>
  </si>
  <si>
    <t>CA1737</t>
  </si>
  <si>
    <t>CA1738</t>
  </si>
  <si>
    <t>CA1739</t>
  </si>
  <si>
    <t>73933/1</t>
  </si>
  <si>
    <t>CA1740</t>
  </si>
  <si>
    <t>73933/3</t>
  </si>
  <si>
    <t>CA1741</t>
  </si>
  <si>
    <t>73933/4</t>
  </si>
  <si>
    <t>CA1742</t>
  </si>
  <si>
    <t>74073/1</t>
  </si>
  <si>
    <t>CA1743</t>
  </si>
  <si>
    <t>74073/2</t>
  </si>
  <si>
    <t>CA1744</t>
  </si>
  <si>
    <t>74136/1</t>
  </si>
  <si>
    <t>CA1745</t>
  </si>
  <si>
    <t>74136/2</t>
  </si>
  <si>
    <t>CA1746</t>
  </si>
  <si>
    <t>74136/3</t>
  </si>
  <si>
    <t>CA1747</t>
  </si>
  <si>
    <t>CA1748</t>
  </si>
  <si>
    <t>CA1749</t>
  </si>
  <si>
    <t>CA1750</t>
  </si>
  <si>
    <t>CA1751</t>
  </si>
  <si>
    <t>CA1752</t>
  </si>
  <si>
    <t>CA1753</t>
  </si>
  <si>
    <t>CA1754</t>
  </si>
  <si>
    <t>CA1755</t>
  </si>
  <si>
    <t>CA1756</t>
  </si>
  <si>
    <t>73932/1</t>
  </si>
  <si>
    <t>CA1757</t>
  </si>
  <si>
    <t>CA1758</t>
  </si>
  <si>
    <t>74195/1</t>
  </si>
  <si>
    <t>CA1759</t>
  </si>
  <si>
    <t>CA1760</t>
  </si>
  <si>
    <t>74072/2</t>
  </si>
  <si>
    <t>CA1761</t>
  </si>
  <si>
    <t>74072/3</t>
  </si>
  <si>
    <t>CA1762</t>
  </si>
  <si>
    <t>74194/1</t>
  </si>
  <si>
    <t>CA1763</t>
  </si>
  <si>
    <t>CA1764</t>
  </si>
  <si>
    <t>CA1765</t>
  </si>
  <si>
    <t>CA1766</t>
  </si>
  <si>
    <t>CA1767</t>
  </si>
  <si>
    <t>CA1768</t>
  </si>
  <si>
    <t>CA1769</t>
  </si>
  <si>
    <t>CA1770</t>
  </si>
  <si>
    <t>CA1771</t>
  </si>
  <si>
    <t>73737/1</t>
  </si>
  <si>
    <t>CA1772</t>
  </si>
  <si>
    <t>73737/2</t>
  </si>
  <si>
    <t>CA1773</t>
  </si>
  <si>
    <t>73737/3</t>
  </si>
  <si>
    <t>CA1774</t>
  </si>
  <si>
    <t>CA1775</t>
  </si>
  <si>
    <t>73736/1</t>
  </si>
  <si>
    <t>CA1776</t>
  </si>
  <si>
    <t>CA1777</t>
  </si>
  <si>
    <t>CA1778</t>
  </si>
  <si>
    <t>CA1779</t>
  </si>
  <si>
    <t>CA1780</t>
  </si>
  <si>
    <t>74046/2</t>
  </si>
  <si>
    <t>CA1781</t>
  </si>
  <si>
    <t>74047/2</t>
  </si>
  <si>
    <t>CA1782</t>
  </si>
  <si>
    <t>74084/1</t>
  </si>
  <si>
    <t>CA1783</t>
  </si>
  <si>
    <t>CA1784</t>
  </si>
  <si>
    <t>CA1785</t>
  </si>
  <si>
    <t>CA1786</t>
  </si>
  <si>
    <t>CA1787</t>
  </si>
  <si>
    <t>CA1788</t>
  </si>
  <si>
    <t>CA1789</t>
  </si>
  <si>
    <t>CA1790</t>
  </si>
  <si>
    <t>CA1791</t>
  </si>
  <si>
    <t>CA1792</t>
  </si>
  <si>
    <t>73838/1</t>
  </si>
  <si>
    <t>CA1793</t>
  </si>
  <si>
    <t>74125/1</t>
  </si>
  <si>
    <t>CA1794</t>
  </si>
  <si>
    <t>74125/2</t>
  </si>
  <si>
    <t>CA1795</t>
  </si>
  <si>
    <t>CA1796</t>
  </si>
  <si>
    <t>CA1797</t>
  </si>
  <si>
    <t>CA1798</t>
  </si>
  <si>
    <t>CA1799</t>
  </si>
  <si>
    <t>CA1800</t>
  </si>
  <si>
    <t>CA1801</t>
  </si>
  <si>
    <t>CA1802</t>
  </si>
  <si>
    <t>74100/1</t>
  </si>
  <si>
    <t>CA1803</t>
  </si>
  <si>
    <t>74238/2</t>
  </si>
  <si>
    <t>CA1804</t>
  </si>
  <si>
    <t>CA1805</t>
  </si>
  <si>
    <t>CA1806</t>
  </si>
  <si>
    <t>CA1807</t>
  </si>
  <si>
    <t>CA1808</t>
  </si>
  <si>
    <t>CA1809</t>
  </si>
  <si>
    <t>CA1810</t>
  </si>
  <si>
    <t>CA1811</t>
  </si>
  <si>
    <t>CA1812</t>
  </si>
  <si>
    <t>CA1813</t>
  </si>
  <si>
    <t>CA1814</t>
  </si>
  <si>
    <t>CA1815</t>
  </si>
  <si>
    <t>CA1816</t>
  </si>
  <si>
    <t>CA1817</t>
  </si>
  <si>
    <t>CA1818</t>
  </si>
  <si>
    <t>CA1819</t>
  </si>
  <si>
    <t>CA1820</t>
  </si>
  <si>
    <t>CA1821</t>
  </si>
  <si>
    <t>CA1822</t>
  </si>
  <si>
    <t>CA1823</t>
  </si>
  <si>
    <t>73908/1</t>
  </si>
  <si>
    <t>CA1824</t>
  </si>
  <si>
    <t>73908/2</t>
  </si>
  <si>
    <t>CA1825</t>
  </si>
  <si>
    <t>CA1826</t>
  </si>
  <si>
    <t>CA1827</t>
  </si>
  <si>
    <t>CA1828</t>
  </si>
  <si>
    <t>CA1829</t>
  </si>
  <si>
    <t>CA1830</t>
  </si>
  <si>
    <t>CA1831</t>
  </si>
  <si>
    <t>CA1832</t>
  </si>
  <si>
    <t>CA1833</t>
  </si>
  <si>
    <t>CA1834</t>
  </si>
  <si>
    <t>CA1835</t>
  </si>
  <si>
    <t>CA1836</t>
  </si>
  <si>
    <t>CA1837</t>
  </si>
  <si>
    <t>CA1838</t>
  </si>
  <si>
    <t>CA1839</t>
  </si>
  <si>
    <t>CA1840</t>
  </si>
  <si>
    <t>CA1841</t>
  </si>
  <si>
    <t>CA1842</t>
  </si>
  <si>
    <t>CA1843</t>
  </si>
  <si>
    <t>CA1844</t>
  </si>
  <si>
    <t>CA1845</t>
  </si>
  <si>
    <t>CA1846</t>
  </si>
  <si>
    <t>CA1847</t>
  </si>
  <si>
    <t>CA1848</t>
  </si>
  <si>
    <t>CA1849</t>
  </si>
  <si>
    <t>CA1850</t>
  </si>
  <si>
    <t>CA1851</t>
  </si>
  <si>
    <t>CA1852</t>
  </si>
  <si>
    <t>CA1853</t>
  </si>
  <si>
    <t>CA1854</t>
  </si>
  <si>
    <t>CA1855</t>
  </si>
  <si>
    <t>CA1856</t>
  </si>
  <si>
    <t>CA1857</t>
  </si>
  <si>
    <t>CA1858</t>
  </si>
  <si>
    <t>CA1859</t>
  </si>
  <si>
    <t>CA1860</t>
  </si>
  <si>
    <t>CA1861</t>
  </si>
  <si>
    <t>CA1862</t>
  </si>
  <si>
    <t>CA1863</t>
  </si>
  <si>
    <t>CA1864</t>
  </si>
  <si>
    <t>CA1865</t>
  </si>
  <si>
    <t>CA1866</t>
  </si>
  <si>
    <t>CA1867</t>
  </si>
  <si>
    <t>CA1868</t>
  </si>
  <si>
    <t>CA1869</t>
  </si>
  <si>
    <t>CA1870</t>
  </si>
  <si>
    <t>CA1871</t>
  </si>
  <si>
    <t>CA1872</t>
  </si>
  <si>
    <t>CA1873</t>
  </si>
  <si>
    <t>CA1874</t>
  </si>
  <si>
    <t>CA1875</t>
  </si>
  <si>
    <t>CA1876</t>
  </si>
  <si>
    <t>CA1877</t>
  </si>
  <si>
    <t>CA1878</t>
  </si>
  <si>
    <t>CA1879</t>
  </si>
  <si>
    <t>CA1880</t>
  </si>
  <si>
    <t>CA1881</t>
  </si>
  <si>
    <t>CA1882</t>
  </si>
  <si>
    <t>CA1883</t>
  </si>
  <si>
    <t>CA1884</t>
  </si>
  <si>
    <t>CA1885</t>
  </si>
  <si>
    <t>CA1886</t>
  </si>
  <si>
    <t>CA1887</t>
  </si>
  <si>
    <t>CA1888</t>
  </si>
  <si>
    <t>CA1889</t>
  </si>
  <si>
    <t>CA1890</t>
  </si>
  <si>
    <t>CA1891</t>
  </si>
  <si>
    <t>CA1892</t>
  </si>
  <si>
    <t>CA1893</t>
  </si>
  <si>
    <t>CA1894</t>
  </si>
  <si>
    <t>CA1895</t>
  </si>
  <si>
    <t>CA1896</t>
  </si>
  <si>
    <t>CA1897</t>
  </si>
  <si>
    <t>CA1898</t>
  </si>
  <si>
    <t>CA1899</t>
  </si>
  <si>
    <t>CA1900</t>
  </si>
  <si>
    <t>CA1901</t>
  </si>
  <si>
    <t>CA1902</t>
  </si>
  <si>
    <t>CA1903</t>
  </si>
  <si>
    <t>CA1904</t>
  </si>
  <si>
    <t>CA1905</t>
  </si>
  <si>
    <t>CA1906</t>
  </si>
  <si>
    <t>CA1907</t>
  </si>
  <si>
    <t>CA1908</t>
  </si>
  <si>
    <t>CA1909</t>
  </si>
  <si>
    <t>CA1910</t>
  </si>
  <si>
    <t>CA1911</t>
  </si>
  <si>
    <t>CA1912</t>
  </si>
  <si>
    <t>CA1913</t>
  </si>
  <si>
    <t>CA1914</t>
  </si>
  <si>
    <t>CA1915</t>
  </si>
  <si>
    <t>CA1916</t>
  </si>
  <si>
    <t>CA1917</t>
  </si>
  <si>
    <t>CA1918</t>
  </si>
  <si>
    <t>CA1919</t>
  </si>
  <si>
    <t>CA1920</t>
  </si>
  <si>
    <t>CA1921</t>
  </si>
  <si>
    <t>CA1922</t>
  </si>
  <si>
    <t>CA1923</t>
  </si>
  <si>
    <t>CA1924</t>
  </si>
  <si>
    <t>CA1925</t>
  </si>
  <si>
    <t>CA1926</t>
  </si>
  <si>
    <t>CA1927</t>
  </si>
  <si>
    <t>CA1928</t>
  </si>
  <si>
    <t>CA1929</t>
  </si>
  <si>
    <t>CA1930</t>
  </si>
  <si>
    <t>CA1931</t>
  </si>
  <si>
    <t>CA1932</t>
  </si>
  <si>
    <t>CA1933</t>
  </si>
  <si>
    <t>CA1934</t>
  </si>
  <si>
    <t>CA1935</t>
  </si>
  <si>
    <t>CA1936</t>
  </si>
  <si>
    <t>CA1937</t>
  </si>
  <si>
    <t>CA1938</t>
  </si>
  <si>
    <t>CA1939</t>
  </si>
  <si>
    <t>CA1940</t>
  </si>
  <si>
    <t>CA1941</t>
  </si>
  <si>
    <t>CA1942</t>
  </si>
  <si>
    <t>CA1943</t>
  </si>
  <si>
    <t>CA1944</t>
  </si>
  <si>
    <t>CA1945</t>
  </si>
  <si>
    <t>CA1946</t>
  </si>
  <si>
    <t>CA1947</t>
  </si>
  <si>
    <t>CA1948</t>
  </si>
  <si>
    <t>CA1949</t>
  </si>
  <si>
    <t>CA1950</t>
  </si>
  <si>
    <t>CA1951</t>
  </si>
  <si>
    <t>CA1952</t>
  </si>
  <si>
    <t>CA1953</t>
  </si>
  <si>
    <t>CA1954</t>
  </si>
  <si>
    <t>CA1955</t>
  </si>
  <si>
    <t>CA1956</t>
  </si>
  <si>
    <t>CA1957</t>
  </si>
  <si>
    <t>CA1958</t>
  </si>
  <si>
    <t>CA1959</t>
  </si>
  <si>
    <t>CA1960</t>
  </si>
  <si>
    <t>CA1961</t>
  </si>
  <si>
    <t>CA1962</t>
  </si>
  <si>
    <t>CA1963</t>
  </si>
  <si>
    <t>CA1964</t>
  </si>
  <si>
    <t>CA1965</t>
  </si>
  <si>
    <t>CA1966</t>
  </si>
  <si>
    <t>CA1967</t>
  </si>
  <si>
    <t>CA1968</t>
  </si>
  <si>
    <t>CA1969</t>
  </si>
  <si>
    <t>CA1970</t>
  </si>
  <si>
    <t>CA1971</t>
  </si>
  <si>
    <t>CA1972</t>
  </si>
  <si>
    <t>CA1973</t>
  </si>
  <si>
    <t>CA1974</t>
  </si>
  <si>
    <t>CA1975</t>
  </si>
  <si>
    <t>CA1976</t>
  </si>
  <si>
    <t>CA1977</t>
  </si>
  <si>
    <t>CA1978</t>
  </si>
  <si>
    <t>CA1979</t>
  </si>
  <si>
    <t>CA1980</t>
  </si>
  <si>
    <t>CA1981</t>
  </si>
  <si>
    <t>CA1982</t>
  </si>
  <si>
    <t>CA1983</t>
  </si>
  <si>
    <t>CA1984</t>
  </si>
  <si>
    <t>CA1985</t>
  </si>
  <si>
    <t>CA1986</t>
  </si>
  <si>
    <t>CA1987</t>
  </si>
  <si>
    <t>CA1988</t>
  </si>
  <si>
    <t>CA1989</t>
  </si>
  <si>
    <t>CA1990</t>
  </si>
  <si>
    <t>CA1991</t>
  </si>
  <si>
    <t>CA1992</t>
  </si>
  <si>
    <t>CA1993</t>
  </si>
  <si>
    <t>CA1994</t>
  </si>
  <si>
    <t>CA1995</t>
  </si>
  <si>
    <t>CA1996</t>
  </si>
  <si>
    <t>CA1997</t>
  </si>
  <si>
    <t>CA1998</t>
  </si>
  <si>
    <t>CA1999</t>
  </si>
  <si>
    <t>CA2000</t>
  </si>
  <si>
    <t>CA2001</t>
  </si>
  <si>
    <t>CA2002</t>
  </si>
  <si>
    <t>CA2003</t>
  </si>
  <si>
    <t>CA2004</t>
  </si>
  <si>
    <t>CA2005</t>
  </si>
  <si>
    <t>CA2006</t>
  </si>
  <si>
    <t>CA2007</t>
  </si>
  <si>
    <t>CA2008</t>
  </si>
  <si>
    <t>CA2009</t>
  </si>
  <si>
    <t>CA2010</t>
  </si>
  <si>
    <t>CA2011</t>
  </si>
  <si>
    <t>CA2012</t>
  </si>
  <si>
    <t>CA2013</t>
  </si>
  <si>
    <t>CA2014</t>
  </si>
  <si>
    <t>CA2015</t>
  </si>
  <si>
    <t>CA2016</t>
  </si>
  <si>
    <t>CA2017</t>
  </si>
  <si>
    <t>CA2018</t>
  </si>
  <si>
    <t>CA2019</t>
  </si>
  <si>
    <t>CA2020</t>
  </si>
  <si>
    <t>CA2021</t>
  </si>
  <si>
    <t>CA2022</t>
  </si>
  <si>
    <t>CA2023</t>
  </si>
  <si>
    <t>CA2024</t>
  </si>
  <si>
    <t>CA2025</t>
  </si>
  <si>
    <t>CA2026</t>
  </si>
  <si>
    <t>CA2027</t>
  </si>
  <si>
    <t>CA2028</t>
  </si>
  <si>
    <t>CA2029</t>
  </si>
  <si>
    <t>CA2030</t>
  </si>
  <si>
    <t>CA2031</t>
  </si>
  <si>
    <t>CA2032</t>
  </si>
  <si>
    <t>CA2033</t>
  </si>
  <si>
    <t>CA2034</t>
  </si>
  <si>
    <t>CA2035</t>
  </si>
  <si>
    <t>CA2036</t>
  </si>
  <si>
    <t>CA2037</t>
  </si>
  <si>
    <t>CA2038</t>
  </si>
  <si>
    <t>CA2039</t>
  </si>
  <si>
    <t>CA2040</t>
  </si>
  <si>
    <t>CA2041</t>
  </si>
  <si>
    <t>CA2042</t>
  </si>
  <si>
    <t>CA2043</t>
  </si>
  <si>
    <t>CA2044</t>
  </si>
  <si>
    <t>CA2045</t>
  </si>
  <si>
    <t>CA2046</t>
  </si>
  <si>
    <t>CA2047</t>
  </si>
  <si>
    <t>CA2048</t>
  </si>
  <si>
    <t>CA2049</t>
  </si>
  <si>
    <t>CA2050</t>
  </si>
  <si>
    <t>CA2051</t>
  </si>
  <si>
    <t>CA2052</t>
  </si>
  <si>
    <t>CA2053</t>
  </si>
  <si>
    <t>CA2054</t>
  </si>
  <si>
    <t>CA2055</t>
  </si>
  <si>
    <t>CA2056</t>
  </si>
  <si>
    <t>CA2057</t>
  </si>
  <si>
    <t>CA2058</t>
  </si>
  <si>
    <t>CA2059</t>
  </si>
  <si>
    <t>CA2060</t>
  </si>
  <si>
    <t>CA2061</t>
  </si>
  <si>
    <t>CA2062</t>
  </si>
  <si>
    <t>CA2063</t>
  </si>
  <si>
    <t>CA2064</t>
  </si>
  <si>
    <t>CA2065</t>
  </si>
  <si>
    <t>CA2066</t>
  </si>
  <si>
    <t>CA2067</t>
  </si>
  <si>
    <t>CA2068</t>
  </si>
  <si>
    <t>CA2069</t>
  </si>
  <si>
    <t>CA2070</t>
  </si>
  <si>
    <t>CA2071</t>
  </si>
  <si>
    <t>CA2072</t>
  </si>
  <si>
    <t>CA2073</t>
  </si>
  <si>
    <t>CA2074</t>
  </si>
  <si>
    <t>CA2075</t>
  </si>
  <si>
    <t>CA2076</t>
  </si>
  <si>
    <t>CA2077</t>
  </si>
  <si>
    <t>CA2078</t>
  </si>
  <si>
    <t>CA2079</t>
  </si>
  <si>
    <t>CA2080</t>
  </si>
  <si>
    <t>CA2081</t>
  </si>
  <si>
    <t>CA2082</t>
  </si>
  <si>
    <t>CA2083</t>
  </si>
  <si>
    <t>CA2084</t>
  </si>
  <si>
    <t>CA2085</t>
  </si>
  <si>
    <t>CA2086</t>
  </si>
  <si>
    <t>CA2087</t>
  </si>
  <si>
    <t>CA2088</t>
  </si>
  <si>
    <t>CA2089</t>
  </si>
  <si>
    <t>CA2090</t>
  </si>
  <si>
    <t>CA2091</t>
  </si>
  <si>
    <t>CA2092</t>
  </si>
  <si>
    <t>CA2093</t>
  </si>
  <si>
    <t>CA2094</t>
  </si>
  <si>
    <t>CA2095</t>
  </si>
  <si>
    <t>CA2096</t>
  </si>
  <si>
    <t>CA2097</t>
  </si>
  <si>
    <t>CA2098</t>
  </si>
  <si>
    <t>CA2099</t>
  </si>
  <si>
    <t>CA2100</t>
  </si>
  <si>
    <t>CA2101</t>
  </si>
  <si>
    <t>CA2102</t>
  </si>
  <si>
    <t>CA2103</t>
  </si>
  <si>
    <t>CA2104</t>
  </si>
  <si>
    <t>CA2105</t>
  </si>
  <si>
    <t>CA2106</t>
  </si>
  <si>
    <t>CA2107</t>
  </si>
  <si>
    <t>CA2108</t>
  </si>
  <si>
    <t>CA2109</t>
  </si>
  <si>
    <t>CA2110</t>
  </si>
  <si>
    <t>CA2111</t>
  </si>
  <si>
    <t>CA2112</t>
  </si>
  <si>
    <t>CA2113</t>
  </si>
  <si>
    <t>CA2114</t>
  </si>
  <si>
    <t>CA2115</t>
  </si>
  <si>
    <t>CA2116</t>
  </si>
  <si>
    <t>CA2117</t>
  </si>
  <si>
    <t>CA2118</t>
  </si>
  <si>
    <t>CA2119</t>
  </si>
  <si>
    <t>CA2120</t>
  </si>
  <si>
    <t>CA2121</t>
  </si>
  <si>
    <t>CA2122</t>
  </si>
  <si>
    <t>CA2123</t>
  </si>
  <si>
    <t>CA2124</t>
  </si>
  <si>
    <t>CA2125</t>
  </si>
  <si>
    <t>CA2126</t>
  </si>
  <si>
    <t>CA2127</t>
  </si>
  <si>
    <t>CA2128</t>
  </si>
  <si>
    <t>CA2129</t>
  </si>
  <si>
    <t>CA2130</t>
  </si>
  <si>
    <t>CA2131</t>
  </si>
  <si>
    <t>CA2132</t>
  </si>
  <si>
    <t>CA2133</t>
  </si>
  <si>
    <t>CA2134</t>
  </si>
  <si>
    <t>CA2135</t>
  </si>
  <si>
    <t>CA2136</t>
  </si>
  <si>
    <t>CA2137</t>
  </si>
  <si>
    <t>CA2138</t>
  </si>
  <si>
    <t>CA2139</t>
  </si>
  <si>
    <t>CA2140</t>
  </si>
  <si>
    <t>CA2141</t>
  </si>
  <si>
    <t>CA2142</t>
  </si>
  <si>
    <t>73771/1</t>
  </si>
  <si>
    <t>CA2143</t>
  </si>
  <si>
    <t>73990/1</t>
  </si>
  <si>
    <t>CA2144</t>
  </si>
  <si>
    <t>CA2145</t>
  </si>
  <si>
    <t>CA2146</t>
  </si>
  <si>
    <t>CA2147</t>
  </si>
  <si>
    <t>CA2148</t>
  </si>
  <si>
    <t>CA2149</t>
  </si>
  <si>
    <t>CA2150</t>
  </si>
  <si>
    <t>CA2151</t>
  </si>
  <si>
    <t>CA2152</t>
  </si>
  <si>
    <t>CA2153</t>
  </si>
  <si>
    <t>CA2154</t>
  </si>
  <si>
    <t>CA2155</t>
  </si>
  <si>
    <t>CA2156</t>
  </si>
  <si>
    <t>CA2157</t>
  </si>
  <si>
    <t>CA2158</t>
  </si>
  <si>
    <t>CA2159</t>
  </si>
  <si>
    <t>CA2160</t>
  </si>
  <si>
    <t>CA2161</t>
  </si>
  <si>
    <t>CA2162</t>
  </si>
  <si>
    <t>CA2163</t>
  </si>
  <si>
    <t>CA2164</t>
  </si>
  <si>
    <t>CA2165</t>
  </si>
  <si>
    <t>CA2166</t>
  </si>
  <si>
    <t>CA2167</t>
  </si>
  <si>
    <t>CA2168</t>
  </si>
  <si>
    <t>CA2169</t>
  </si>
  <si>
    <t>CA2170</t>
  </si>
  <si>
    <t>CA2171</t>
  </si>
  <si>
    <t>CA2172</t>
  </si>
  <si>
    <t>CA2173</t>
  </si>
  <si>
    <t>CA2174</t>
  </si>
  <si>
    <t>CA2175</t>
  </si>
  <si>
    <t>CA2176</t>
  </si>
  <si>
    <t>CA2177</t>
  </si>
  <si>
    <t>CA2178</t>
  </si>
  <si>
    <t>CA2179</t>
  </si>
  <si>
    <t>CA2180</t>
  </si>
  <si>
    <t>CA2181</t>
  </si>
  <si>
    <t>CA2182</t>
  </si>
  <si>
    <t>CA2183</t>
  </si>
  <si>
    <t>CA2184</t>
  </si>
  <si>
    <t>CA2185</t>
  </si>
  <si>
    <t>CA2186</t>
  </si>
  <si>
    <t>CA2187</t>
  </si>
  <si>
    <t>CA2188</t>
  </si>
  <si>
    <t>CA2189</t>
  </si>
  <si>
    <t>CA2190</t>
  </si>
  <si>
    <t>CA2191</t>
  </si>
  <si>
    <t>CA2192</t>
  </si>
  <si>
    <t>CA2193</t>
  </si>
  <si>
    <t>CA2194</t>
  </si>
  <si>
    <t>CA2195</t>
  </si>
  <si>
    <t>CA2196</t>
  </si>
  <si>
    <t>CA2197</t>
  </si>
  <si>
    <t>CA2198</t>
  </si>
  <si>
    <t>CA2199</t>
  </si>
  <si>
    <t>CA2200</t>
  </si>
  <si>
    <t>CA2201</t>
  </si>
  <si>
    <t>CA2202</t>
  </si>
  <si>
    <t>CA2203</t>
  </si>
  <si>
    <t>CA2204</t>
  </si>
  <si>
    <t>CA2205</t>
  </si>
  <si>
    <t>CA2206</t>
  </si>
  <si>
    <t>CA2207</t>
  </si>
  <si>
    <t>CA2208</t>
  </si>
  <si>
    <t>CA2209</t>
  </si>
  <si>
    <t>CA2210</t>
  </si>
  <si>
    <t>CA2211</t>
  </si>
  <si>
    <t>CA2212</t>
  </si>
  <si>
    <t>CA2213</t>
  </si>
  <si>
    <t>CA2214</t>
  </si>
  <si>
    <t>CA2215</t>
  </si>
  <si>
    <t>CA2216</t>
  </si>
  <si>
    <t>CA2217</t>
  </si>
  <si>
    <t>CA2218</t>
  </si>
  <si>
    <t>CA2219</t>
  </si>
  <si>
    <t>CA2220</t>
  </si>
  <si>
    <t>CA2221</t>
  </si>
  <si>
    <t>CA2222</t>
  </si>
  <si>
    <t>CA2223</t>
  </si>
  <si>
    <t>CA2224</t>
  </si>
  <si>
    <t>CA2225</t>
  </si>
  <si>
    <t>CA2226</t>
  </si>
  <si>
    <t>CA2227</t>
  </si>
  <si>
    <t>CA2228</t>
  </si>
  <si>
    <t>CA2229</t>
  </si>
  <si>
    <t>CA2230</t>
  </si>
  <si>
    <t>CA2231</t>
  </si>
  <si>
    <t>CA2232</t>
  </si>
  <si>
    <t>CA2233</t>
  </si>
  <si>
    <t>CA2234</t>
  </si>
  <si>
    <t>CA2235</t>
  </si>
  <si>
    <t>CA2236</t>
  </si>
  <si>
    <t>CA2237</t>
  </si>
  <si>
    <t>CA2238</t>
  </si>
  <si>
    <t>CA2239</t>
  </si>
  <si>
    <t>CA2240</t>
  </si>
  <si>
    <t>CA2241</t>
  </si>
  <si>
    <t>CA2242</t>
  </si>
  <si>
    <t>CA2243</t>
  </si>
  <si>
    <t>CA2244</t>
  </si>
  <si>
    <t>CA2245</t>
  </si>
  <si>
    <t>CA2246</t>
  </si>
  <si>
    <t>CA2247</t>
  </si>
  <si>
    <t>CA2248</t>
  </si>
  <si>
    <t>CA2249</t>
  </si>
  <si>
    <t>CA2250</t>
  </si>
  <si>
    <t>CA2251</t>
  </si>
  <si>
    <t>CA2252</t>
  </si>
  <si>
    <t>CA2253</t>
  </si>
  <si>
    <t>CA2254</t>
  </si>
  <si>
    <t>CA2255</t>
  </si>
  <si>
    <t>CA2256</t>
  </si>
  <si>
    <t>CA2257</t>
  </si>
  <si>
    <t>CA2258</t>
  </si>
  <si>
    <t>CA2259</t>
  </si>
  <si>
    <t>CA2260</t>
  </si>
  <si>
    <t>CA2261</t>
  </si>
  <si>
    <t>CA2262</t>
  </si>
  <si>
    <t>CA2263</t>
  </si>
  <si>
    <t>74157/4</t>
  </si>
  <si>
    <t>CA2264</t>
  </si>
  <si>
    <t>CA2265</t>
  </si>
  <si>
    <t>CA2266</t>
  </si>
  <si>
    <t>CA2267</t>
  </si>
  <si>
    <t>CA2268</t>
  </si>
  <si>
    <t>CA2269</t>
  </si>
  <si>
    <t>CA2270</t>
  </si>
  <si>
    <t>CA2271</t>
  </si>
  <si>
    <t>CA2272</t>
  </si>
  <si>
    <t>CA2273</t>
  </si>
  <si>
    <t>CA2274</t>
  </si>
  <si>
    <t>CA2275</t>
  </si>
  <si>
    <t>CA2276</t>
  </si>
  <si>
    <t>CA2277</t>
  </si>
  <si>
    <t>CA2278</t>
  </si>
  <si>
    <t>CA2279</t>
  </si>
  <si>
    <t>CA2280</t>
  </si>
  <si>
    <t>CA2281</t>
  </si>
  <si>
    <t>CA2282</t>
  </si>
  <si>
    <t>CA2283</t>
  </si>
  <si>
    <t>CA2284</t>
  </si>
  <si>
    <t>CA2285</t>
  </si>
  <si>
    <t>CA2286</t>
  </si>
  <si>
    <t>CA2287</t>
  </si>
  <si>
    <t>CA2288</t>
  </si>
  <si>
    <t>CA2289</t>
  </si>
  <si>
    <t>CA2290</t>
  </si>
  <si>
    <t>CA2291</t>
  </si>
  <si>
    <t>CA2292</t>
  </si>
  <si>
    <t>CA2293</t>
  </si>
  <si>
    <t>CA2294</t>
  </si>
  <si>
    <t>CA2295</t>
  </si>
  <si>
    <t>CA2296</t>
  </si>
  <si>
    <t>CA2297</t>
  </si>
  <si>
    <t>CA2298</t>
  </si>
  <si>
    <t>CA2299</t>
  </si>
  <si>
    <t>CA2300</t>
  </si>
  <si>
    <t>CA2301</t>
  </si>
  <si>
    <t>CA2302</t>
  </si>
  <si>
    <t>CA2303</t>
  </si>
  <si>
    <t>CA2304</t>
  </si>
  <si>
    <t>CA2305</t>
  </si>
  <si>
    <t>CA2306</t>
  </si>
  <si>
    <t>CA2307</t>
  </si>
  <si>
    <t>CA2308</t>
  </si>
  <si>
    <t>CA2309</t>
  </si>
  <si>
    <t>CA2310</t>
  </si>
  <si>
    <t>CA2311</t>
  </si>
  <si>
    <t>CA2312</t>
  </si>
  <si>
    <t>CA2313</t>
  </si>
  <si>
    <t>CA2314</t>
  </si>
  <si>
    <t>CA2315</t>
  </si>
  <si>
    <t>CA2316</t>
  </si>
  <si>
    <t>CA2317</t>
  </si>
  <si>
    <t>CA2318</t>
  </si>
  <si>
    <t>CA2319</t>
  </si>
  <si>
    <t>CA2320</t>
  </si>
  <si>
    <t>CA2321</t>
  </si>
  <si>
    <t>CA2322</t>
  </si>
  <si>
    <t>CA2323</t>
  </si>
  <si>
    <t>CA2324</t>
  </si>
  <si>
    <t>CA2325</t>
  </si>
  <si>
    <t>CA2326</t>
  </si>
  <si>
    <t>CA2327</t>
  </si>
  <si>
    <t>CA2328</t>
  </si>
  <si>
    <t>CA2329</t>
  </si>
  <si>
    <t>CA2330</t>
  </si>
  <si>
    <t>CA2331</t>
  </si>
  <si>
    <t>CA2332</t>
  </si>
  <si>
    <t>CA2333</t>
  </si>
  <si>
    <t>CA2334</t>
  </si>
  <si>
    <t>CA2335</t>
  </si>
  <si>
    <t>CA2336</t>
  </si>
  <si>
    <t>CA2337</t>
  </si>
  <si>
    <t>CA2338</t>
  </si>
  <si>
    <t>74141/1</t>
  </si>
  <si>
    <t>CA2339</t>
  </si>
  <si>
    <t>74141/2</t>
  </si>
  <si>
    <t>CA2340</t>
  </si>
  <si>
    <t>74141/3</t>
  </si>
  <si>
    <t>CA2341</t>
  </si>
  <si>
    <t>74141/4</t>
  </si>
  <si>
    <t>CA2342</t>
  </si>
  <si>
    <t>74202/1</t>
  </si>
  <si>
    <t>CA2343</t>
  </si>
  <si>
    <t>74202/2</t>
  </si>
  <si>
    <t>CA2344</t>
  </si>
  <si>
    <t>73817/1</t>
  </si>
  <si>
    <t>CA2345</t>
  </si>
  <si>
    <t>73817/2</t>
  </si>
  <si>
    <t>CA2346</t>
  </si>
  <si>
    <t>74078/1</t>
  </si>
  <si>
    <t>CA2347</t>
  </si>
  <si>
    <t>CA2348</t>
  </si>
  <si>
    <t>CA2349</t>
  </si>
  <si>
    <t>CA2350</t>
  </si>
  <si>
    <t>73898/1</t>
  </si>
  <si>
    <t>CA2351</t>
  </si>
  <si>
    <t>CA2352</t>
  </si>
  <si>
    <t>CA2353</t>
  </si>
  <si>
    <t>CA2354</t>
  </si>
  <si>
    <t>CA2355</t>
  </si>
  <si>
    <t>CA2356</t>
  </si>
  <si>
    <t>CA2357</t>
  </si>
  <si>
    <t>CA2358</t>
  </si>
  <si>
    <t>CA2359</t>
  </si>
  <si>
    <t>CA2360</t>
  </si>
  <si>
    <t>CA2361</t>
  </si>
  <si>
    <t>CA2362</t>
  </si>
  <si>
    <t>CA2363</t>
  </si>
  <si>
    <t>CA2364</t>
  </si>
  <si>
    <t>CA2365</t>
  </si>
  <si>
    <t>CA2366</t>
  </si>
  <si>
    <t>CA2367</t>
  </si>
  <si>
    <t>CA2368</t>
  </si>
  <si>
    <t>CA2369</t>
  </si>
  <si>
    <t>CA2370</t>
  </si>
  <si>
    <t>CA2371</t>
  </si>
  <si>
    <t>CA2372</t>
  </si>
  <si>
    <t>CA2373</t>
  </si>
  <si>
    <t>CA2374</t>
  </si>
  <si>
    <t>CA2375</t>
  </si>
  <si>
    <t>CA2376</t>
  </si>
  <si>
    <t>CA2377</t>
  </si>
  <si>
    <t>CA2378</t>
  </si>
  <si>
    <t>74144/2</t>
  </si>
  <si>
    <t>CA2379</t>
  </si>
  <si>
    <t>CA2380</t>
  </si>
  <si>
    <t>CA2381</t>
  </si>
  <si>
    <t>CA2382</t>
  </si>
  <si>
    <t>CA2383</t>
  </si>
  <si>
    <t>CA2384</t>
  </si>
  <si>
    <t>CA2385</t>
  </si>
  <si>
    <t>CA2386</t>
  </si>
  <si>
    <t>CA2387</t>
  </si>
  <si>
    <t>CA2388</t>
  </si>
  <si>
    <t>CA2389</t>
  </si>
  <si>
    <t>CA2390</t>
  </si>
  <si>
    <t>CA2391</t>
  </si>
  <si>
    <t>CA2392</t>
  </si>
  <si>
    <t>CA2393</t>
  </si>
  <si>
    <t>CA2394</t>
  </si>
  <si>
    <t>CA2395</t>
  </si>
  <si>
    <t>CA2396</t>
  </si>
  <si>
    <t>CA2397</t>
  </si>
  <si>
    <t>CA2398</t>
  </si>
  <si>
    <t>CA2399</t>
  </si>
  <si>
    <t>CA2400</t>
  </si>
  <si>
    <t>CA2401</t>
  </si>
  <si>
    <t>CA2402</t>
  </si>
  <si>
    <t>CA2403</t>
  </si>
  <si>
    <t>CA2404</t>
  </si>
  <si>
    <t>CA2405</t>
  </si>
  <si>
    <t>CA2406</t>
  </si>
  <si>
    <t>CA2407</t>
  </si>
  <si>
    <t>CA2408</t>
  </si>
  <si>
    <t>CA2409</t>
  </si>
  <si>
    <t>CA2410</t>
  </si>
  <si>
    <t>CA2411</t>
  </si>
  <si>
    <t>CA2412</t>
  </si>
  <si>
    <t>CA2413</t>
  </si>
  <si>
    <t>CA2414</t>
  </si>
  <si>
    <t>CA2415</t>
  </si>
  <si>
    <t>CA2416</t>
  </si>
  <si>
    <t>CA2417</t>
  </si>
  <si>
    <t>CA2418</t>
  </si>
  <si>
    <t>CA2419</t>
  </si>
  <si>
    <t>CA2420</t>
  </si>
  <si>
    <t>CA2421</t>
  </si>
  <si>
    <t>CA2422</t>
  </si>
  <si>
    <t>CA2423</t>
  </si>
  <si>
    <t>CA2424</t>
  </si>
  <si>
    <t>CA2425</t>
  </si>
  <si>
    <t>CA2426</t>
  </si>
  <si>
    <t>CA2427</t>
  </si>
  <si>
    <t>CA2428</t>
  </si>
  <si>
    <t>CA2429</t>
  </si>
  <si>
    <t>CA2430</t>
  </si>
  <si>
    <t>CA2431</t>
  </si>
  <si>
    <t>74033/1</t>
  </si>
  <si>
    <t>CA2432</t>
  </si>
  <si>
    <t>CA2433</t>
  </si>
  <si>
    <t>CA2434</t>
  </si>
  <si>
    <t>73762/4</t>
  </si>
  <si>
    <t>CA2435</t>
  </si>
  <si>
    <t>74066/2</t>
  </si>
  <si>
    <t>CA2436</t>
  </si>
  <si>
    <t>74106/1</t>
  </si>
  <si>
    <t>CA2437</t>
  </si>
  <si>
    <t>CA2438</t>
  </si>
  <si>
    <t>73872/1</t>
  </si>
  <si>
    <t>CA2439</t>
  </si>
  <si>
    <t>73872/2</t>
  </si>
  <si>
    <t>CA2440</t>
  </si>
  <si>
    <t>CA2441</t>
  </si>
  <si>
    <t>74025/1</t>
  </si>
  <si>
    <t>CA2442</t>
  </si>
  <si>
    <t>74190/1</t>
  </si>
  <si>
    <t>CA2443</t>
  </si>
  <si>
    <t>CA2444</t>
  </si>
  <si>
    <t>CA2445</t>
  </si>
  <si>
    <t>CA2446</t>
  </si>
  <si>
    <t>CA2447</t>
  </si>
  <si>
    <t>CA2448</t>
  </si>
  <si>
    <t>CA2449</t>
  </si>
  <si>
    <t>CA2450</t>
  </si>
  <si>
    <t>CA2451</t>
  </si>
  <si>
    <t>CA2452</t>
  </si>
  <si>
    <t>CA2453</t>
  </si>
  <si>
    <t>CA2454</t>
  </si>
  <si>
    <t>73798/1</t>
  </si>
  <si>
    <t>CA2455</t>
  </si>
  <si>
    <t>73798/3</t>
  </si>
  <si>
    <t>CA2456</t>
  </si>
  <si>
    <t>CA2457</t>
  </si>
  <si>
    <t>CA2458</t>
  </si>
  <si>
    <t>CA2459</t>
  </si>
  <si>
    <t>CA2460</t>
  </si>
  <si>
    <t>CA2461</t>
  </si>
  <si>
    <t>CA2462</t>
  </si>
  <si>
    <t>CA2463</t>
  </si>
  <si>
    <t>CA2464</t>
  </si>
  <si>
    <t>CA2465</t>
  </si>
  <si>
    <t>CA2466</t>
  </si>
  <si>
    <t>CA2467</t>
  </si>
  <si>
    <t>CA2468</t>
  </si>
  <si>
    <t>CA2469</t>
  </si>
  <si>
    <t>CA2470</t>
  </si>
  <si>
    <t>CA2471</t>
  </si>
  <si>
    <t>CA2472</t>
  </si>
  <si>
    <t>CA2473</t>
  </si>
  <si>
    <t>CA2474</t>
  </si>
  <si>
    <t>CA2475</t>
  </si>
  <si>
    <t>CA2476</t>
  </si>
  <si>
    <t>CA2477</t>
  </si>
  <si>
    <t>CA2478</t>
  </si>
  <si>
    <t>CA2479</t>
  </si>
  <si>
    <t>CA2480</t>
  </si>
  <si>
    <t>CA2481</t>
  </si>
  <si>
    <t>CA2482</t>
  </si>
  <si>
    <t>CA2483</t>
  </si>
  <si>
    <t>CA2484</t>
  </si>
  <si>
    <t>CA2485</t>
  </si>
  <si>
    <t>CA2486</t>
  </si>
  <si>
    <t>CA2487</t>
  </si>
  <si>
    <t>CA2488</t>
  </si>
  <si>
    <t>CA2489</t>
  </si>
  <si>
    <t>CA2490</t>
  </si>
  <si>
    <t>CA2491</t>
  </si>
  <si>
    <t>CA2492</t>
  </si>
  <si>
    <t>CA2493</t>
  </si>
  <si>
    <t>CA2494</t>
  </si>
  <si>
    <t>CA2495</t>
  </si>
  <si>
    <t>CA2496</t>
  </si>
  <si>
    <t>CA2497</t>
  </si>
  <si>
    <t>CA2498</t>
  </si>
  <si>
    <t>CA2499</t>
  </si>
  <si>
    <t>CA2500</t>
  </si>
  <si>
    <t>CA2501</t>
  </si>
  <si>
    <t>CA2502</t>
  </si>
  <si>
    <t>CA2503</t>
  </si>
  <si>
    <t>CA2504</t>
  </si>
  <si>
    <t>CA2505</t>
  </si>
  <si>
    <t>CA2506</t>
  </si>
  <si>
    <t>CA2507</t>
  </si>
  <si>
    <t>CA2508</t>
  </si>
  <si>
    <t>CA2509</t>
  </si>
  <si>
    <t>CA2510</t>
  </si>
  <si>
    <t>CA2511</t>
  </si>
  <si>
    <t>CA2512</t>
  </si>
  <si>
    <t>CA2513</t>
  </si>
  <si>
    <t>CA2514</t>
  </si>
  <si>
    <t>CA2515</t>
  </si>
  <si>
    <t>CA2516</t>
  </si>
  <si>
    <t>CA2517</t>
  </si>
  <si>
    <t>CA2518</t>
  </si>
  <si>
    <t>CA2519</t>
  </si>
  <si>
    <t>CA2520</t>
  </si>
  <si>
    <t>CA2521</t>
  </si>
  <si>
    <t>CA2522</t>
  </si>
  <si>
    <t>73782/2</t>
  </si>
  <si>
    <t>CA2523</t>
  </si>
  <si>
    <t>73782/3</t>
  </si>
  <si>
    <t>CA2524</t>
  </si>
  <si>
    <t>73782/4</t>
  </si>
  <si>
    <t>CA2525</t>
  </si>
  <si>
    <t>73782/5</t>
  </si>
  <si>
    <t>CA2526</t>
  </si>
  <si>
    <t>CA2527</t>
  </si>
  <si>
    <t>CA2528</t>
  </si>
  <si>
    <t>CA2529</t>
  </si>
  <si>
    <t>CA2530</t>
  </si>
  <si>
    <t>CA2531</t>
  </si>
  <si>
    <t>CA2532</t>
  </si>
  <si>
    <t>CA2533</t>
  </si>
  <si>
    <t>CA2534</t>
  </si>
  <si>
    <t>CA2535</t>
  </si>
  <si>
    <t>CA2536</t>
  </si>
  <si>
    <t>CA2537</t>
  </si>
  <si>
    <t>CA2538</t>
  </si>
  <si>
    <t>CA2539</t>
  </si>
  <si>
    <t>CA2540</t>
  </si>
  <si>
    <t>CA2541</t>
  </si>
  <si>
    <t>CA2542</t>
  </si>
  <si>
    <t>CA2543</t>
  </si>
  <si>
    <t>CA2544</t>
  </si>
  <si>
    <t>CA2545</t>
  </si>
  <si>
    <t>CA2546</t>
  </si>
  <si>
    <t>CA2547</t>
  </si>
  <si>
    <t>CA2548</t>
  </si>
  <si>
    <t>CA2549</t>
  </si>
  <si>
    <t>CA2550</t>
  </si>
  <si>
    <t>CA2551</t>
  </si>
  <si>
    <t>CA2552</t>
  </si>
  <si>
    <t>CA2553</t>
  </si>
  <si>
    <t>CA2554</t>
  </si>
  <si>
    <t>CA2555</t>
  </si>
  <si>
    <t>CA2556</t>
  </si>
  <si>
    <t>CA2557</t>
  </si>
  <si>
    <t>CA2558</t>
  </si>
  <si>
    <t>CA2559</t>
  </si>
  <si>
    <t>CA2560</t>
  </si>
  <si>
    <t>CA2561</t>
  </si>
  <si>
    <t>CA2562</t>
  </si>
  <si>
    <t>CA2563</t>
  </si>
  <si>
    <t>CA2564</t>
  </si>
  <si>
    <t>CA2565</t>
  </si>
  <si>
    <t>CA2566</t>
  </si>
  <si>
    <t>CA2567</t>
  </si>
  <si>
    <t>CA2568</t>
  </si>
  <si>
    <t>CA2569</t>
  </si>
  <si>
    <t>CA2570</t>
  </si>
  <si>
    <t>CA2571</t>
  </si>
  <si>
    <t>CA2572</t>
  </si>
  <si>
    <t>CA2573</t>
  </si>
  <si>
    <t>CA2574</t>
  </si>
  <si>
    <t>CA2575</t>
  </si>
  <si>
    <t>CA2576</t>
  </si>
  <si>
    <t>CA2577</t>
  </si>
  <si>
    <t>CA2578</t>
  </si>
  <si>
    <t>CA2579</t>
  </si>
  <si>
    <t>CA2580</t>
  </si>
  <si>
    <t>CA2581</t>
  </si>
  <si>
    <t>CA2582</t>
  </si>
  <si>
    <t>CA2583</t>
  </si>
  <si>
    <t>CA2584</t>
  </si>
  <si>
    <t>CA2585</t>
  </si>
  <si>
    <t>CA2586</t>
  </si>
  <si>
    <t>CA2587</t>
  </si>
  <si>
    <t>CA2588</t>
  </si>
  <si>
    <t>CA2589</t>
  </si>
  <si>
    <t>CA2590</t>
  </si>
  <si>
    <t>CA2591</t>
  </si>
  <si>
    <t>CA2592</t>
  </si>
  <si>
    <t>CA2593</t>
  </si>
  <si>
    <t>CA2594</t>
  </si>
  <si>
    <t>CA2595</t>
  </si>
  <si>
    <t>CA2596</t>
  </si>
  <si>
    <t>CA2597</t>
  </si>
  <si>
    <t>CA2598</t>
  </si>
  <si>
    <t>CA2599</t>
  </si>
  <si>
    <t>CA2600</t>
  </si>
  <si>
    <t>CA2601</t>
  </si>
  <si>
    <t>CA2602</t>
  </si>
  <si>
    <t>CA2603</t>
  </si>
  <si>
    <t>CA2604</t>
  </si>
  <si>
    <t>CA2605</t>
  </si>
  <si>
    <t>CA2606</t>
  </si>
  <si>
    <t>CA2607</t>
  </si>
  <si>
    <t>CA2608</t>
  </si>
  <si>
    <t>CA2609</t>
  </si>
  <si>
    <t>CA2610</t>
  </si>
  <si>
    <t>CA2611</t>
  </si>
  <si>
    <t>CA2612</t>
  </si>
  <si>
    <t>CA2613</t>
  </si>
  <si>
    <t>CA2614</t>
  </si>
  <si>
    <t>CA2615</t>
  </si>
  <si>
    <t>CA2616</t>
  </si>
  <si>
    <t>CA2617</t>
  </si>
  <si>
    <t>CA2618</t>
  </si>
  <si>
    <t>CA2619</t>
  </si>
  <si>
    <t>CA2620</t>
  </si>
  <si>
    <t>CA2621</t>
  </si>
  <si>
    <t>CA2622</t>
  </si>
  <si>
    <t>CA2623</t>
  </si>
  <si>
    <t>CA2624</t>
  </si>
  <si>
    <t>CA2625</t>
  </si>
  <si>
    <t>CA2626</t>
  </si>
  <si>
    <t>CA2627</t>
  </si>
  <si>
    <t>CA2628</t>
  </si>
  <si>
    <t>CA2629</t>
  </si>
  <si>
    <t>CA2630</t>
  </si>
  <si>
    <t>CA2631</t>
  </si>
  <si>
    <t>CA2632</t>
  </si>
  <si>
    <t>CA2633</t>
  </si>
  <si>
    <t>CA2634</t>
  </si>
  <si>
    <t>CA2635</t>
  </si>
  <si>
    <t>CA2636</t>
  </si>
  <si>
    <t>CA2637</t>
  </si>
  <si>
    <t>CA2638</t>
  </si>
  <si>
    <t>CA2639</t>
  </si>
  <si>
    <t>CA2640</t>
  </si>
  <si>
    <t>CA2641</t>
  </si>
  <si>
    <t>CA2642</t>
  </si>
  <si>
    <t>CA2643</t>
  </si>
  <si>
    <t>CA2644</t>
  </si>
  <si>
    <t>CA2645</t>
  </si>
  <si>
    <t>CA2646</t>
  </si>
  <si>
    <t>CA2647</t>
  </si>
  <si>
    <t>CA2648</t>
  </si>
  <si>
    <t>CA2649</t>
  </si>
  <si>
    <t>CA2650</t>
  </si>
  <si>
    <t>CA2651</t>
  </si>
  <si>
    <t>CA2652</t>
  </si>
  <si>
    <t>CA2653</t>
  </si>
  <si>
    <t>CA2654</t>
  </si>
  <si>
    <t>CA2655</t>
  </si>
  <si>
    <t>CA2656</t>
  </si>
  <si>
    <t>CA2657</t>
  </si>
  <si>
    <t>CA2658</t>
  </si>
  <si>
    <t>CA2659</t>
  </si>
  <si>
    <t>CA2660</t>
  </si>
  <si>
    <t>CA2661</t>
  </si>
  <si>
    <t>CA2662</t>
  </si>
  <si>
    <t>CA2663</t>
  </si>
  <si>
    <t>CA2664</t>
  </si>
  <si>
    <t>CA2665</t>
  </si>
  <si>
    <t>CA2666</t>
  </si>
  <si>
    <t>CA2667</t>
  </si>
  <si>
    <t>CA2668</t>
  </si>
  <si>
    <t>CA2669</t>
  </si>
  <si>
    <t>CA2670</t>
  </si>
  <si>
    <t>CA2671</t>
  </si>
  <si>
    <t>CA2672</t>
  </si>
  <si>
    <t>CA2673</t>
  </si>
  <si>
    <t>CA2674</t>
  </si>
  <si>
    <t>CA2675</t>
  </si>
  <si>
    <t>CA2676</t>
  </si>
  <si>
    <t>CA2677</t>
  </si>
  <si>
    <t>CA2678</t>
  </si>
  <si>
    <t>CA2679</t>
  </si>
  <si>
    <t>CA2680</t>
  </si>
  <si>
    <t>CA2681</t>
  </si>
  <si>
    <t>CA2682</t>
  </si>
  <si>
    <t>CA2683</t>
  </si>
  <si>
    <t>CA2684</t>
  </si>
  <si>
    <t>CA2685</t>
  </si>
  <si>
    <t>CA2686</t>
  </si>
  <si>
    <t>CA2687</t>
  </si>
  <si>
    <t>CA2688</t>
  </si>
  <si>
    <t>74130/1</t>
  </si>
  <si>
    <t>CA2689</t>
  </si>
  <si>
    <t>74130/2</t>
  </si>
  <si>
    <t>CA2690</t>
  </si>
  <si>
    <t>74130/3</t>
  </si>
  <si>
    <t>CA2691</t>
  </si>
  <si>
    <t>74130/4</t>
  </si>
  <si>
    <t>CA2692</t>
  </si>
  <si>
    <t>74130/5</t>
  </si>
  <si>
    <t>CA2693</t>
  </si>
  <si>
    <t>74130/6</t>
  </si>
  <si>
    <t>CA2694</t>
  </si>
  <si>
    <t>74130/7</t>
  </si>
  <si>
    <t>CA2695</t>
  </si>
  <si>
    <t>74130/8</t>
  </si>
  <si>
    <t>CA2696</t>
  </si>
  <si>
    <t>74130/9</t>
  </si>
  <si>
    <t>CA2697</t>
  </si>
  <si>
    <t>74130/10</t>
  </si>
  <si>
    <t>CA2698</t>
  </si>
  <si>
    <t>74131/1</t>
  </si>
  <si>
    <t>CA2699</t>
  </si>
  <si>
    <t>74131/4</t>
  </si>
  <si>
    <t>CA2700</t>
  </si>
  <si>
    <t>74131/5</t>
  </si>
  <si>
    <t>CA2701</t>
  </si>
  <si>
    <t>74131/6</t>
  </si>
  <si>
    <t>CA2702</t>
  </si>
  <si>
    <t>74131/7</t>
  </si>
  <si>
    <t>CA2703</t>
  </si>
  <si>
    <t>74131/8</t>
  </si>
  <si>
    <t>CA2704</t>
  </si>
  <si>
    <t>CA2705</t>
  </si>
  <si>
    <t>CA2706</t>
  </si>
  <si>
    <t>CA2707</t>
  </si>
  <si>
    <t>CA2708</t>
  </si>
  <si>
    <t>CA2709</t>
  </si>
  <si>
    <t>CA2710</t>
  </si>
  <si>
    <t>CA2711</t>
  </si>
  <si>
    <t>CA2712</t>
  </si>
  <si>
    <t>CA2713</t>
  </si>
  <si>
    <t>CA2714</t>
  </si>
  <si>
    <t>CA2715</t>
  </si>
  <si>
    <t>CA2716</t>
  </si>
  <si>
    <t>CA2717</t>
  </si>
  <si>
    <t>CA2718</t>
  </si>
  <si>
    <t>CA2719</t>
  </si>
  <si>
    <t>CA2720</t>
  </si>
  <si>
    <t>CA2721</t>
  </si>
  <si>
    <t>CA2722</t>
  </si>
  <si>
    <t>CA2723</t>
  </si>
  <si>
    <t>CA2724</t>
  </si>
  <si>
    <t>CA2725</t>
  </si>
  <si>
    <t>CA2726</t>
  </si>
  <si>
    <t>CA2727</t>
  </si>
  <si>
    <t>CA2728</t>
  </si>
  <si>
    <t>CA2729</t>
  </si>
  <si>
    <t>CA2730</t>
  </si>
  <si>
    <t>CA2731</t>
  </si>
  <si>
    <t>CA2732</t>
  </si>
  <si>
    <t>CA2733</t>
  </si>
  <si>
    <t>CA2734</t>
  </si>
  <si>
    <t>CA2735</t>
  </si>
  <si>
    <t>CA2736</t>
  </si>
  <si>
    <t>CA2737</t>
  </si>
  <si>
    <t>CA2738</t>
  </si>
  <si>
    <t>CA2739</t>
  </si>
  <si>
    <t>CA2740</t>
  </si>
  <si>
    <t>CA2741</t>
  </si>
  <si>
    <t>CA2742</t>
  </si>
  <si>
    <t>CA2743</t>
  </si>
  <si>
    <t>CA2744</t>
  </si>
  <si>
    <t>CA2745</t>
  </si>
  <si>
    <t>CA2746</t>
  </si>
  <si>
    <t>CA2747</t>
  </si>
  <si>
    <t>CA2748</t>
  </si>
  <si>
    <t>CA2749</t>
  </si>
  <si>
    <t>CA2750</t>
  </si>
  <si>
    <t>CA2751</t>
  </si>
  <si>
    <t>CA2752</t>
  </si>
  <si>
    <t>CA2753</t>
  </si>
  <si>
    <t>CA2754</t>
  </si>
  <si>
    <t>CA2755</t>
  </si>
  <si>
    <t>CA2756</t>
  </si>
  <si>
    <t>CA2757</t>
  </si>
  <si>
    <t>CA2758</t>
  </si>
  <si>
    <t>CA2759</t>
  </si>
  <si>
    <t>CA2760</t>
  </si>
  <si>
    <t>CA2761</t>
  </si>
  <si>
    <t>CA2762</t>
  </si>
  <si>
    <t>CA2763</t>
  </si>
  <si>
    <t>CA2764</t>
  </si>
  <si>
    <t>CA2765</t>
  </si>
  <si>
    <t>CA2766</t>
  </si>
  <si>
    <t>CA2767</t>
  </si>
  <si>
    <t>CA2768</t>
  </si>
  <si>
    <t>CA2769</t>
  </si>
  <si>
    <t>CA2770</t>
  </si>
  <si>
    <t>CA2771</t>
  </si>
  <si>
    <t>CA2772</t>
  </si>
  <si>
    <t>CA2773</t>
  </si>
  <si>
    <t>CA2774</t>
  </si>
  <si>
    <t>CA2775</t>
  </si>
  <si>
    <t>CA2776</t>
  </si>
  <si>
    <t>CA2777</t>
  </si>
  <si>
    <t>CA2778</t>
  </si>
  <si>
    <t>CA2779</t>
  </si>
  <si>
    <t>CA2780</t>
  </si>
  <si>
    <t>CA2781</t>
  </si>
  <si>
    <t>CA2782</t>
  </si>
  <si>
    <t>CA2783</t>
  </si>
  <si>
    <t>CA2784</t>
  </si>
  <si>
    <t>CA2785</t>
  </si>
  <si>
    <t>CA2786</t>
  </si>
  <si>
    <t>CA2787</t>
  </si>
  <si>
    <t>CA2788</t>
  </si>
  <si>
    <t>CA2789</t>
  </si>
  <si>
    <t>CA2790</t>
  </si>
  <si>
    <t>CA2791</t>
  </si>
  <si>
    <t>CA2792</t>
  </si>
  <si>
    <t>CA2793</t>
  </si>
  <si>
    <t>CA2794</t>
  </si>
  <si>
    <t>CA2795</t>
  </si>
  <si>
    <t>CA2796</t>
  </si>
  <si>
    <t>CA2797</t>
  </si>
  <si>
    <t>CA2798</t>
  </si>
  <si>
    <t>CA2799</t>
  </si>
  <si>
    <t>CA2800</t>
  </si>
  <si>
    <t>CA2801</t>
  </si>
  <si>
    <t>CA2802</t>
  </si>
  <si>
    <t>CA2803</t>
  </si>
  <si>
    <t>CA2804</t>
  </si>
  <si>
    <t>CA2805</t>
  </si>
  <si>
    <t>CA2806</t>
  </si>
  <si>
    <t>CA2807</t>
  </si>
  <si>
    <t>CA2808</t>
  </si>
  <si>
    <t>CA2809</t>
  </si>
  <si>
    <t>CA2810</t>
  </si>
  <si>
    <t>CA2811</t>
  </si>
  <si>
    <t>CA2812</t>
  </si>
  <si>
    <t>CA2813</t>
  </si>
  <si>
    <t>CA2814</t>
  </si>
  <si>
    <t>CA2815</t>
  </si>
  <si>
    <t>CA2816</t>
  </si>
  <si>
    <t>CA2817</t>
  </si>
  <si>
    <t>CA2818</t>
  </si>
  <si>
    <t>CA2819</t>
  </si>
  <si>
    <t>CA2820</t>
  </si>
  <si>
    <t>CA2821</t>
  </si>
  <si>
    <t>CA2822</t>
  </si>
  <si>
    <t>73953/4</t>
  </si>
  <si>
    <t>CA2823</t>
  </si>
  <si>
    <t>73953/8</t>
  </si>
  <si>
    <t>CA2824</t>
  </si>
  <si>
    <t>73953/9</t>
  </si>
  <si>
    <t>CA2825</t>
  </si>
  <si>
    <t>CA2826</t>
  </si>
  <si>
    <t>CA2827</t>
  </si>
  <si>
    <t>CA2828</t>
  </si>
  <si>
    <t>CA2829</t>
  </si>
  <si>
    <t>CA2830</t>
  </si>
  <si>
    <t>CA2831</t>
  </si>
  <si>
    <t>CA2832</t>
  </si>
  <si>
    <t>CA2833</t>
  </si>
  <si>
    <t>CA2834</t>
  </si>
  <si>
    <t>CA2835</t>
  </si>
  <si>
    <t>CA2836</t>
  </si>
  <si>
    <t>CA2837</t>
  </si>
  <si>
    <t>CA2838</t>
  </si>
  <si>
    <t>CA2839</t>
  </si>
  <si>
    <t>CA2840</t>
  </si>
  <si>
    <t>CA2841</t>
  </si>
  <si>
    <t>CA2842</t>
  </si>
  <si>
    <t>CA2843</t>
  </si>
  <si>
    <t>CA2844</t>
  </si>
  <si>
    <t>CA2845</t>
  </si>
  <si>
    <t>CA2846</t>
  </si>
  <si>
    <t>CA2847</t>
  </si>
  <si>
    <t>CA2848</t>
  </si>
  <si>
    <t>CA2849</t>
  </si>
  <si>
    <t>CA2850</t>
  </si>
  <si>
    <t>CA2851</t>
  </si>
  <si>
    <t>CA2852</t>
  </si>
  <si>
    <t>CA2853</t>
  </si>
  <si>
    <t>CA2854</t>
  </si>
  <si>
    <t>CA2855</t>
  </si>
  <si>
    <t>CA2856</t>
  </si>
  <si>
    <t>CA2857</t>
  </si>
  <si>
    <t>CA2858</t>
  </si>
  <si>
    <t>CA2859</t>
  </si>
  <si>
    <t>CA2860</t>
  </si>
  <si>
    <t>CA2861</t>
  </si>
  <si>
    <t>CA2862</t>
  </si>
  <si>
    <t>CA2863</t>
  </si>
  <si>
    <t>CA2864</t>
  </si>
  <si>
    <t>73767/1</t>
  </si>
  <si>
    <t>CA2865</t>
  </si>
  <si>
    <t>73767/2</t>
  </si>
  <si>
    <t>CA2866</t>
  </si>
  <si>
    <t>73767/3</t>
  </si>
  <si>
    <t>CA2867</t>
  </si>
  <si>
    <t>73767/4</t>
  </si>
  <si>
    <t>CA2868</t>
  </si>
  <si>
    <t>73767/5</t>
  </si>
  <si>
    <t>CA2869</t>
  </si>
  <si>
    <t>73781/1</t>
  </si>
  <si>
    <t>CA2870</t>
  </si>
  <si>
    <t>73781/2</t>
  </si>
  <si>
    <t>CA2871</t>
  </si>
  <si>
    <t>73781/3</t>
  </si>
  <si>
    <t>CA2872</t>
  </si>
  <si>
    <t>CA2873</t>
  </si>
  <si>
    <t>CA2874</t>
  </si>
  <si>
    <t>CA2875</t>
  </si>
  <si>
    <t>CA2876</t>
  </si>
  <si>
    <t>73769/1</t>
  </si>
  <si>
    <t>CA2877</t>
  </si>
  <si>
    <t>73769/2</t>
  </si>
  <si>
    <t>CA2878</t>
  </si>
  <si>
    <t>73769/3</t>
  </si>
  <si>
    <t>CA2879</t>
  </si>
  <si>
    <t>73769/4</t>
  </si>
  <si>
    <t>CA2880</t>
  </si>
  <si>
    <t>73855/1</t>
  </si>
  <si>
    <t>CA2881</t>
  </si>
  <si>
    <t>CA2882</t>
  </si>
  <si>
    <t>CA2883</t>
  </si>
  <si>
    <t>73831/2</t>
  </si>
  <si>
    <t>CA2884</t>
  </si>
  <si>
    <t>73831/3</t>
  </si>
  <si>
    <t>CA2885</t>
  </si>
  <si>
    <t>73831/4</t>
  </si>
  <si>
    <t>CA2886</t>
  </si>
  <si>
    <t>73831/5</t>
  </si>
  <si>
    <t>CA2887</t>
  </si>
  <si>
    <t>73831/6</t>
  </si>
  <si>
    <t>CA2888</t>
  </si>
  <si>
    <t>73831/7</t>
  </si>
  <si>
    <t>CA2889</t>
  </si>
  <si>
    <t>73831/8</t>
  </si>
  <si>
    <t>CA2890</t>
  </si>
  <si>
    <t>73831/9</t>
  </si>
  <si>
    <t>CA2891</t>
  </si>
  <si>
    <t>74231/1</t>
  </si>
  <si>
    <t>CA2892</t>
  </si>
  <si>
    <t>74246/1</t>
  </si>
  <si>
    <t>CA2893</t>
  </si>
  <si>
    <t>CA2894</t>
  </si>
  <si>
    <t>CA2895</t>
  </si>
  <si>
    <t>CA2896</t>
  </si>
  <si>
    <t>CA2897</t>
  </si>
  <si>
    <t>CA2898</t>
  </si>
  <si>
    <t>CA2899</t>
  </si>
  <si>
    <t>CA2900</t>
  </si>
  <si>
    <t>CA2901</t>
  </si>
  <si>
    <t>CA2902</t>
  </si>
  <si>
    <t>CA2903</t>
  </si>
  <si>
    <t>CA2904</t>
  </si>
  <si>
    <t>CA2905</t>
  </si>
  <si>
    <t>CA2906</t>
  </si>
  <si>
    <t>CA2907</t>
  </si>
  <si>
    <t>CA2908</t>
  </si>
  <si>
    <t>73857/1</t>
  </si>
  <si>
    <t>CA2909</t>
  </si>
  <si>
    <t>73857/2</t>
  </si>
  <si>
    <t>CA2910</t>
  </si>
  <si>
    <t>73857/3</t>
  </si>
  <si>
    <t>CA2911</t>
  </si>
  <si>
    <t>73857/4</t>
  </si>
  <si>
    <t>CA2912</t>
  </si>
  <si>
    <t>73857/5</t>
  </si>
  <si>
    <t>CA2913</t>
  </si>
  <si>
    <t>73857/6</t>
  </si>
  <si>
    <t>CA2914</t>
  </si>
  <si>
    <t>73857/7</t>
  </si>
  <si>
    <t>CA2915</t>
  </si>
  <si>
    <t>73857/8</t>
  </si>
  <si>
    <t>CA2916</t>
  </si>
  <si>
    <t>73857/9</t>
  </si>
  <si>
    <t>CA2917</t>
  </si>
  <si>
    <t>73857/10</t>
  </si>
  <si>
    <t>CA2918</t>
  </si>
  <si>
    <t>CA2919</t>
  </si>
  <si>
    <t>CA2920</t>
  </si>
  <si>
    <t>CA2921</t>
  </si>
  <si>
    <t>CA2922</t>
  </si>
  <si>
    <t>CA2923</t>
  </si>
  <si>
    <t>CA2924</t>
  </si>
  <si>
    <t>CA2925</t>
  </si>
  <si>
    <t>CA2926</t>
  </si>
  <si>
    <t>CA2927</t>
  </si>
  <si>
    <t>CA2928</t>
  </si>
  <si>
    <t>CA2929</t>
  </si>
  <si>
    <t>CA2930</t>
  </si>
  <si>
    <t>CA2931</t>
  </si>
  <si>
    <t>CA2932</t>
  </si>
  <si>
    <t>CA2933</t>
  </si>
  <si>
    <t>CA2934</t>
  </si>
  <si>
    <t>CA2935</t>
  </si>
  <si>
    <t>CA2936</t>
  </si>
  <si>
    <t>CA2937</t>
  </si>
  <si>
    <t>CA2938</t>
  </si>
  <si>
    <t>CA2939</t>
  </si>
  <si>
    <t>CA2940</t>
  </si>
  <si>
    <t>CA2941</t>
  </si>
  <si>
    <t>CA2942</t>
  </si>
  <si>
    <t>CA2943</t>
  </si>
  <si>
    <t>CA2944</t>
  </si>
  <si>
    <t>CA2945</t>
  </si>
  <si>
    <t>CA2946</t>
  </si>
  <si>
    <t>CA2947</t>
  </si>
  <si>
    <t>CA2948</t>
  </si>
  <si>
    <t>CA2949</t>
  </si>
  <si>
    <t>CA2950</t>
  </si>
  <si>
    <t>CA2951</t>
  </si>
  <si>
    <t>CA2952</t>
  </si>
  <si>
    <t>73780/2</t>
  </si>
  <si>
    <t>CA2953</t>
  </si>
  <si>
    <t>73780/3</t>
  </si>
  <si>
    <t>CA2954</t>
  </si>
  <si>
    <t>73780/4</t>
  </si>
  <si>
    <t>CA2955</t>
  </si>
  <si>
    <t>CA2956</t>
  </si>
  <si>
    <t>CA2957</t>
  </si>
  <si>
    <t>CA2958</t>
  </si>
  <si>
    <t>CA2959</t>
  </si>
  <si>
    <t>CA2960</t>
  </si>
  <si>
    <t>CA2961</t>
  </si>
  <si>
    <t>CA2962</t>
  </si>
  <si>
    <t>CA2963</t>
  </si>
  <si>
    <t>CA2964</t>
  </si>
  <si>
    <t>CA2965</t>
  </si>
  <si>
    <t>CA2966</t>
  </si>
  <si>
    <t>CA2967</t>
  </si>
  <si>
    <t>CA2968</t>
  </si>
  <si>
    <t>73775/1</t>
  </si>
  <si>
    <t>CA2969</t>
  </si>
  <si>
    <t>73775/2</t>
  </si>
  <si>
    <t>CA2970</t>
  </si>
  <si>
    <t>CA2971</t>
  </si>
  <si>
    <t>CA2972</t>
  </si>
  <si>
    <t>CA2973</t>
  </si>
  <si>
    <t>CA2974</t>
  </si>
  <si>
    <t>CA2975</t>
  </si>
  <si>
    <t>73749/1</t>
  </si>
  <si>
    <t>CA2976</t>
  </si>
  <si>
    <t>73749/2</t>
  </si>
  <si>
    <t>CA2977</t>
  </si>
  <si>
    <t>73749/3</t>
  </si>
  <si>
    <t>CA2978</t>
  </si>
  <si>
    <t>73768/1</t>
  </si>
  <si>
    <t>CA2979</t>
  </si>
  <si>
    <t>CA2980</t>
  </si>
  <si>
    <t>CA2981</t>
  </si>
  <si>
    <t>CA2982</t>
  </si>
  <si>
    <t>CA2983</t>
  </si>
  <si>
    <t>CA2984</t>
  </si>
  <si>
    <t>CA2985</t>
  </si>
  <si>
    <t>CA2986</t>
  </si>
  <si>
    <t>CA2987</t>
  </si>
  <si>
    <t>CA2988</t>
  </si>
  <si>
    <t>CA2989</t>
  </si>
  <si>
    <t>CA2990</t>
  </si>
  <si>
    <t>CA2991</t>
  </si>
  <si>
    <t>CA2992</t>
  </si>
  <si>
    <t>CA2993</t>
  </si>
  <si>
    <t>CA2994</t>
  </si>
  <si>
    <t>CA2995</t>
  </si>
  <si>
    <t>CA2996</t>
  </si>
  <si>
    <t>CA2997</t>
  </si>
  <si>
    <t>CA2998</t>
  </si>
  <si>
    <t>CA2999</t>
  </si>
  <si>
    <t>CA3000</t>
  </si>
  <si>
    <t>CA3001</t>
  </si>
  <si>
    <t>CA3002</t>
  </si>
  <si>
    <t>CA3003</t>
  </si>
  <si>
    <t>CA3004</t>
  </si>
  <si>
    <t>CA3005</t>
  </si>
  <si>
    <t>CA3006</t>
  </si>
  <si>
    <t>CA3007</t>
  </si>
  <si>
    <t>CA3008</t>
  </si>
  <si>
    <t>CA3009</t>
  </si>
  <si>
    <t>CA3010</t>
  </si>
  <si>
    <t>CA3011</t>
  </si>
  <si>
    <t>CA3012</t>
  </si>
  <si>
    <t>CA3013</t>
  </si>
  <si>
    <t>CA3014</t>
  </si>
  <si>
    <t>CA3015</t>
  </si>
  <si>
    <t>CA3016</t>
  </si>
  <si>
    <t>CA3017</t>
  </si>
  <si>
    <t>CA3018</t>
  </si>
  <si>
    <t>CA3019</t>
  </si>
  <si>
    <t>CA3020</t>
  </si>
  <si>
    <t>CA3021</t>
  </si>
  <si>
    <t>CA3022</t>
  </si>
  <si>
    <t>CA3023</t>
  </si>
  <si>
    <t>CA3024</t>
  </si>
  <si>
    <t>CA3025</t>
  </si>
  <si>
    <t>CA3026</t>
  </si>
  <si>
    <t>74003/1</t>
  </si>
  <si>
    <t>CA3027</t>
  </si>
  <si>
    <t>CA3028</t>
  </si>
  <si>
    <t>CA3029</t>
  </si>
  <si>
    <t>CA3030</t>
  </si>
  <si>
    <t>CA3031</t>
  </si>
  <si>
    <t>CA3032</t>
  </si>
  <si>
    <t>CA3033</t>
  </si>
  <si>
    <t>CA3034</t>
  </si>
  <si>
    <t>CA3035</t>
  </si>
  <si>
    <t>CA3036</t>
  </si>
  <si>
    <t>CA3037</t>
  </si>
  <si>
    <t>CA3038</t>
  </si>
  <si>
    <t>CA3039</t>
  </si>
  <si>
    <t>CA3040</t>
  </si>
  <si>
    <t>CA3041</t>
  </si>
  <si>
    <t>CA3042</t>
  </si>
  <si>
    <t>CA3043</t>
  </si>
  <si>
    <t>CA3044</t>
  </si>
  <si>
    <t>CA3045</t>
  </si>
  <si>
    <t>CA3046</t>
  </si>
  <si>
    <t>CA3047</t>
  </si>
  <si>
    <t>CA3048</t>
  </si>
  <si>
    <t>CA3049</t>
  </si>
  <si>
    <t>CA3050</t>
  </si>
  <si>
    <t>CA3051</t>
  </si>
  <si>
    <t>CA3052</t>
  </si>
  <si>
    <t>CA3053</t>
  </si>
  <si>
    <t>CA3054</t>
  </si>
  <si>
    <t>CA3055</t>
  </si>
  <si>
    <t>CA3056</t>
  </si>
  <si>
    <t>CA3057</t>
  </si>
  <si>
    <t>CA3058</t>
  </si>
  <si>
    <t>CA3059</t>
  </si>
  <si>
    <t>CA3060</t>
  </si>
  <si>
    <t>CA3061</t>
  </si>
  <si>
    <t>CA3062</t>
  </si>
  <si>
    <t>CA3063</t>
  </si>
  <si>
    <t>CA3064</t>
  </si>
  <si>
    <t>CA3065</t>
  </si>
  <si>
    <t>CA3066</t>
  </si>
  <si>
    <t>CA3067</t>
  </si>
  <si>
    <t>CA3068</t>
  </si>
  <si>
    <t>CA3069</t>
  </si>
  <si>
    <t>CA3070</t>
  </si>
  <si>
    <t>CA3071</t>
  </si>
  <si>
    <t>CA3072</t>
  </si>
  <si>
    <t>CA3073</t>
  </si>
  <si>
    <t>CA3074</t>
  </si>
  <si>
    <t>CA3075</t>
  </si>
  <si>
    <t>CA3076</t>
  </si>
  <si>
    <t>CA3077</t>
  </si>
  <si>
    <t>CA3078</t>
  </si>
  <si>
    <t>CA3079</t>
  </si>
  <si>
    <t>CA3080</t>
  </si>
  <si>
    <t>CA3081</t>
  </si>
  <si>
    <t>CA3082</t>
  </si>
  <si>
    <t>CA3083</t>
  </si>
  <si>
    <t>CA3084</t>
  </si>
  <si>
    <t>CA3085</t>
  </si>
  <si>
    <t>CA3086</t>
  </si>
  <si>
    <t>CA3087</t>
  </si>
  <si>
    <t>CA3088</t>
  </si>
  <si>
    <t>CA3089</t>
  </si>
  <si>
    <t>CA3090</t>
  </si>
  <si>
    <t>CA3091</t>
  </si>
  <si>
    <t>CA3092</t>
  </si>
  <si>
    <t>CA3093</t>
  </si>
  <si>
    <t>CA3094</t>
  </si>
  <si>
    <t>CA3095</t>
  </si>
  <si>
    <t>CA3096</t>
  </si>
  <si>
    <t>CA3097</t>
  </si>
  <si>
    <t>CA3098</t>
  </si>
  <si>
    <t>CA3099</t>
  </si>
  <si>
    <t>CA3100</t>
  </si>
  <si>
    <t>CA3101</t>
  </si>
  <si>
    <t>CA3102</t>
  </si>
  <si>
    <t>CA3103</t>
  </si>
  <si>
    <t>CA3104</t>
  </si>
  <si>
    <t>CA3105</t>
  </si>
  <si>
    <t>CA3106</t>
  </si>
  <si>
    <t>CA3107</t>
  </si>
  <si>
    <t>CA3108</t>
  </si>
  <si>
    <t>CA3109</t>
  </si>
  <si>
    <t>CA3110</t>
  </si>
  <si>
    <t>CA3111</t>
  </si>
  <si>
    <t>CA3112</t>
  </si>
  <si>
    <t>CA3113</t>
  </si>
  <si>
    <t>CA3114</t>
  </si>
  <si>
    <t>CA3115</t>
  </si>
  <si>
    <t>CA3116</t>
  </si>
  <si>
    <t>CA3117</t>
  </si>
  <si>
    <t>CA3118</t>
  </si>
  <si>
    <t>CA3119</t>
  </si>
  <si>
    <t>CA3120</t>
  </si>
  <si>
    <t>CA3121</t>
  </si>
  <si>
    <t>CA3122</t>
  </si>
  <si>
    <t>CA3123</t>
  </si>
  <si>
    <t>CA3124</t>
  </si>
  <si>
    <t>CA3125</t>
  </si>
  <si>
    <t>CA3126</t>
  </si>
  <si>
    <t>CA3127</t>
  </si>
  <si>
    <t>CA3128</t>
  </si>
  <si>
    <t>CA3129</t>
  </si>
  <si>
    <t>CA3130</t>
  </si>
  <si>
    <t>CA3131</t>
  </si>
  <si>
    <t>CA3132</t>
  </si>
  <si>
    <t>CA3133</t>
  </si>
  <si>
    <t>CA3134</t>
  </si>
  <si>
    <t>CA3135</t>
  </si>
  <si>
    <t>CA3136</t>
  </si>
  <si>
    <t>CA3137</t>
  </si>
  <si>
    <t>CA3138</t>
  </si>
  <si>
    <t>CA3139</t>
  </si>
  <si>
    <t>CA3140</t>
  </si>
  <si>
    <t>CA3141</t>
  </si>
  <si>
    <t>CA3142</t>
  </si>
  <si>
    <t>CA3143</t>
  </si>
  <si>
    <t>CA3144</t>
  </si>
  <si>
    <t>CA3145</t>
  </si>
  <si>
    <t>CA3146</t>
  </si>
  <si>
    <t>CA3147</t>
  </si>
  <si>
    <t>CA3148</t>
  </si>
  <si>
    <t>CA3149</t>
  </si>
  <si>
    <t>CA3150</t>
  </si>
  <si>
    <t>CA3151</t>
  </si>
  <si>
    <t>CA3152</t>
  </si>
  <si>
    <t>CA3153</t>
  </si>
  <si>
    <t>CA3154</t>
  </si>
  <si>
    <t>CA3155</t>
  </si>
  <si>
    <t>CA3156</t>
  </si>
  <si>
    <t>CA3157</t>
  </si>
  <si>
    <t>CA3158</t>
  </si>
  <si>
    <t>CA3159</t>
  </si>
  <si>
    <t>CA3160</t>
  </si>
  <si>
    <t>CA3161</t>
  </si>
  <si>
    <t>CA3162</t>
  </si>
  <si>
    <t>CA3163</t>
  </si>
  <si>
    <t>CA3164</t>
  </si>
  <si>
    <t>CA3165</t>
  </si>
  <si>
    <t>CA3166</t>
  </si>
  <si>
    <t>CA3167</t>
  </si>
  <si>
    <t>CA3168</t>
  </si>
  <si>
    <t>CA3169</t>
  </si>
  <si>
    <t>CA3170</t>
  </si>
  <si>
    <t>CA3171</t>
  </si>
  <si>
    <t>CA3172</t>
  </si>
  <si>
    <t>CA3173</t>
  </si>
  <si>
    <t>CA3174</t>
  </si>
  <si>
    <t>CA3175</t>
  </si>
  <si>
    <t>CA3176</t>
  </si>
  <si>
    <t>CA3177</t>
  </si>
  <si>
    <t>CA3178</t>
  </si>
  <si>
    <t>CA3179</t>
  </si>
  <si>
    <t>CA3180</t>
  </si>
  <si>
    <t>CA3181</t>
  </si>
  <si>
    <t>CA3182</t>
  </si>
  <si>
    <t>CA3183</t>
  </si>
  <si>
    <t>CA3184</t>
  </si>
  <si>
    <t>CA3185</t>
  </si>
  <si>
    <t>CA3186</t>
  </si>
  <si>
    <t>CA3187</t>
  </si>
  <si>
    <t>CA3188</t>
  </si>
  <si>
    <t>CA3189</t>
  </si>
  <si>
    <t>CA3190</t>
  </si>
  <si>
    <t>CA3191</t>
  </si>
  <si>
    <t>CA3192</t>
  </si>
  <si>
    <t>CA3193</t>
  </si>
  <si>
    <t>CA3194</t>
  </si>
  <si>
    <t>CA3195</t>
  </si>
  <si>
    <t>CA3196</t>
  </si>
  <si>
    <t>CA3197</t>
  </si>
  <si>
    <t>CA3198</t>
  </si>
  <si>
    <t>CA3199</t>
  </si>
  <si>
    <t>CA3200</t>
  </si>
  <si>
    <t>CA3201</t>
  </si>
  <si>
    <t>CA3202</t>
  </si>
  <si>
    <t>CA3203</t>
  </si>
  <si>
    <t>CA3204</t>
  </si>
  <si>
    <t>CA3205</t>
  </si>
  <si>
    <t>CA3206</t>
  </si>
  <si>
    <t>CA3207</t>
  </si>
  <si>
    <t>CA3208</t>
  </si>
  <si>
    <t>CA3209</t>
  </si>
  <si>
    <t>CA3210</t>
  </si>
  <si>
    <t>CA3211</t>
  </si>
  <si>
    <t>CA3212</t>
  </si>
  <si>
    <t>CA3213</t>
  </si>
  <si>
    <t>CA3214</t>
  </si>
  <si>
    <t>CA3215</t>
  </si>
  <si>
    <t>CA3216</t>
  </si>
  <si>
    <t>CA3217</t>
  </si>
  <si>
    <t>CA3218</t>
  </si>
  <si>
    <t>CA3219</t>
  </si>
  <si>
    <t>CA3220</t>
  </si>
  <si>
    <t>CA3221</t>
  </si>
  <si>
    <t>CA3222</t>
  </si>
  <si>
    <t>CA3223</t>
  </si>
  <si>
    <t>CA3224</t>
  </si>
  <si>
    <t>CA3225</t>
  </si>
  <si>
    <t>CA3226</t>
  </si>
  <si>
    <t>CA3227</t>
  </si>
  <si>
    <t>CA3228</t>
  </si>
  <si>
    <t>CA3229</t>
  </si>
  <si>
    <t>CA3230</t>
  </si>
  <si>
    <t>CA3231</t>
  </si>
  <si>
    <t>CA3232</t>
  </si>
  <si>
    <t>CA3233</t>
  </si>
  <si>
    <t>CA3234</t>
  </si>
  <si>
    <t>CA3235</t>
  </si>
  <si>
    <t>CA3236</t>
  </si>
  <si>
    <t>CA3237</t>
  </si>
  <si>
    <t>CA3238</t>
  </si>
  <si>
    <t>CA3239</t>
  </si>
  <si>
    <t>CA3240</t>
  </si>
  <si>
    <t>CA3241</t>
  </si>
  <si>
    <t>CA3242</t>
  </si>
  <si>
    <t>CA3243</t>
  </si>
  <si>
    <t>CA3244</t>
  </si>
  <si>
    <t>CA3245</t>
  </si>
  <si>
    <t>CA3246</t>
  </si>
  <si>
    <t>CA3247</t>
  </si>
  <si>
    <t>CA3248</t>
  </si>
  <si>
    <t>CA3249</t>
  </si>
  <si>
    <t>CA3250</t>
  </si>
  <si>
    <t>CA3251</t>
  </si>
  <si>
    <t>CA3252</t>
  </si>
  <si>
    <t>CA3253</t>
  </si>
  <si>
    <t>CA3254</t>
  </si>
  <si>
    <t>CA3255</t>
  </si>
  <si>
    <t>CA3256</t>
  </si>
  <si>
    <t>CA3257</t>
  </si>
  <si>
    <t>CA3258</t>
  </si>
  <si>
    <t>CA3259</t>
  </si>
  <si>
    <t>CA3260</t>
  </si>
  <si>
    <t>CA3261</t>
  </si>
  <si>
    <t>CA3262</t>
  </si>
  <si>
    <t>CA3263</t>
  </si>
  <si>
    <t>CA3264</t>
  </si>
  <si>
    <t>CA3265</t>
  </si>
  <si>
    <t>CA3266</t>
  </si>
  <si>
    <t>CA3267</t>
  </si>
  <si>
    <t>CA3268</t>
  </si>
  <si>
    <t>CA3269</t>
  </si>
  <si>
    <t>CA3270</t>
  </si>
  <si>
    <t>CA3271</t>
  </si>
  <si>
    <t>CA3272</t>
  </si>
  <si>
    <t>CA3273</t>
  </si>
  <si>
    <t>CA3274</t>
  </si>
  <si>
    <t>CA3275</t>
  </si>
  <si>
    <t>CA3276</t>
  </si>
  <si>
    <t>CA3277</t>
  </si>
  <si>
    <t>CA3278</t>
  </si>
  <si>
    <t>CA3279</t>
  </si>
  <si>
    <t>CA3280</t>
  </si>
  <si>
    <t>CA3281</t>
  </si>
  <si>
    <t>CA3282</t>
  </si>
  <si>
    <t>CA3283</t>
  </si>
  <si>
    <t>CA3284</t>
  </si>
  <si>
    <t>CA3285</t>
  </si>
  <si>
    <t>CA3286</t>
  </si>
  <si>
    <t>CA3287</t>
  </si>
  <si>
    <t>CA3288</t>
  </si>
  <si>
    <t>CA3289</t>
  </si>
  <si>
    <t>CA3290</t>
  </si>
  <si>
    <t>CA3291</t>
  </si>
  <si>
    <t>CA3292</t>
  </si>
  <si>
    <t>CA3293</t>
  </si>
  <si>
    <t>CA3294</t>
  </si>
  <si>
    <t>CA3295</t>
  </si>
  <si>
    <t>CA3296</t>
  </si>
  <si>
    <t>CA3297</t>
  </si>
  <si>
    <t>CA3298</t>
  </si>
  <si>
    <t>CA3299</t>
  </si>
  <si>
    <t>CA3300</t>
  </si>
  <si>
    <t>CA3301</t>
  </si>
  <si>
    <t>CA3302</t>
  </si>
  <si>
    <t>CA3303</t>
  </si>
  <si>
    <t>CA3304</t>
  </si>
  <si>
    <t>CA3305</t>
  </si>
  <si>
    <t>CA3306</t>
  </si>
  <si>
    <t>CA3307</t>
  </si>
  <si>
    <t>CA3308</t>
  </si>
  <si>
    <t>CA3309</t>
  </si>
  <si>
    <t>CA3310</t>
  </si>
  <si>
    <t>CA3311</t>
  </si>
  <si>
    <t>CA3312</t>
  </si>
  <si>
    <t>CA3313</t>
  </si>
  <si>
    <t>CA3314</t>
  </si>
  <si>
    <t>CA3315</t>
  </si>
  <si>
    <t>CA3316</t>
  </si>
  <si>
    <t>CA3317</t>
  </si>
  <si>
    <t>CA3318</t>
  </si>
  <si>
    <t>CA3319</t>
  </si>
  <si>
    <t>CA3320</t>
  </si>
  <si>
    <t>CA3321</t>
  </si>
  <si>
    <t>CA3322</t>
  </si>
  <si>
    <t>CA3323</t>
  </si>
  <si>
    <t>CA3324</t>
  </si>
  <si>
    <t>CA3325</t>
  </si>
  <si>
    <t>CA3326</t>
  </si>
  <si>
    <t>CA3327</t>
  </si>
  <si>
    <t>CA3328</t>
  </si>
  <si>
    <t>CA3329</t>
  </si>
  <si>
    <t>CA3330</t>
  </si>
  <si>
    <t>CA3331</t>
  </si>
  <si>
    <t>CA3332</t>
  </si>
  <si>
    <t>CA3333</t>
  </si>
  <si>
    <t>CA3334</t>
  </si>
  <si>
    <t>CA3335</t>
  </si>
  <si>
    <t>CA3336</t>
  </si>
  <si>
    <t>CA3337</t>
  </si>
  <si>
    <t>CA3338</t>
  </si>
  <si>
    <t>CA3339</t>
  </si>
  <si>
    <t>CA3340</t>
  </si>
  <si>
    <t>CA3341</t>
  </si>
  <si>
    <t>CA3342</t>
  </si>
  <si>
    <t>CA3343</t>
  </si>
  <si>
    <t>CA3344</t>
  </si>
  <si>
    <t>CA3345</t>
  </si>
  <si>
    <t>CA3346</t>
  </si>
  <si>
    <t>CA3347</t>
  </si>
  <si>
    <t>CA3348</t>
  </si>
  <si>
    <t>CA3349</t>
  </si>
  <si>
    <t>CA3350</t>
  </si>
  <si>
    <t>CA3351</t>
  </si>
  <si>
    <t>CA3352</t>
  </si>
  <si>
    <t>CA3353</t>
  </si>
  <si>
    <t>CA3354</t>
  </si>
  <si>
    <t>CA3355</t>
  </si>
  <si>
    <t>CA3356</t>
  </si>
  <si>
    <t>CA3357</t>
  </si>
  <si>
    <t>CA3358</t>
  </si>
  <si>
    <t>CA3359</t>
  </si>
  <si>
    <t>CA3360</t>
  </si>
  <si>
    <t>CA3361</t>
  </si>
  <si>
    <t>CA3362</t>
  </si>
  <si>
    <t>CA3363</t>
  </si>
  <si>
    <t>CA3364</t>
  </si>
  <si>
    <t>CA3365</t>
  </si>
  <si>
    <t>CA3366</t>
  </si>
  <si>
    <t>CA3367</t>
  </si>
  <si>
    <t>CA3368</t>
  </si>
  <si>
    <t>CA3369</t>
  </si>
  <si>
    <t>CA3370</t>
  </si>
  <si>
    <t>CA3371</t>
  </si>
  <si>
    <t>CA3372</t>
  </si>
  <si>
    <t>CA3373</t>
  </si>
  <si>
    <t>CA3374</t>
  </si>
  <si>
    <t>CA3375</t>
  </si>
  <si>
    <t>CA3376</t>
  </si>
  <si>
    <t>CA3377</t>
  </si>
  <si>
    <t>CA3378</t>
  </si>
  <si>
    <t>CA3379</t>
  </si>
  <si>
    <t>CA3380</t>
  </si>
  <si>
    <t>CA3381</t>
  </si>
  <si>
    <t>CA3382</t>
  </si>
  <si>
    <t>CA3383</t>
  </si>
  <si>
    <t>CA3384</t>
  </si>
  <si>
    <t>CA3385</t>
  </si>
  <si>
    <t>CA3386</t>
  </si>
  <si>
    <t>CA3387</t>
  </si>
  <si>
    <t>CA3388</t>
  </si>
  <si>
    <t>CA3389</t>
  </si>
  <si>
    <t>CA3390</t>
  </si>
  <si>
    <t>CA3391</t>
  </si>
  <si>
    <t>CA3392</t>
  </si>
  <si>
    <t>CA3393</t>
  </si>
  <si>
    <t>CA3394</t>
  </si>
  <si>
    <t>CA3395</t>
  </si>
  <si>
    <t>CA3396</t>
  </si>
  <si>
    <t>CA3397</t>
  </si>
  <si>
    <t>CA3398</t>
  </si>
  <si>
    <t>CA3399</t>
  </si>
  <si>
    <t>CA3400</t>
  </si>
  <si>
    <t>CA3401</t>
  </si>
  <si>
    <t>CA3402</t>
  </si>
  <si>
    <t>CA3403</t>
  </si>
  <si>
    <t>CA3404</t>
  </si>
  <si>
    <t>CA3405</t>
  </si>
  <si>
    <t>CA3406</t>
  </si>
  <si>
    <t>CA3407</t>
  </si>
  <si>
    <t>CA3408</t>
  </si>
  <si>
    <t>CA3409</t>
  </si>
  <si>
    <t>CA3410</t>
  </si>
  <si>
    <t>CA3411</t>
  </si>
  <si>
    <t>CA3412</t>
  </si>
  <si>
    <t>CA3413</t>
  </si>
  <si>
    <t>CA3414</t>
  </si>
  <si>
    <t>CA3415</t>
  </si>
  <si>
    <t>CA3416</t>
  </si>
  <si>
    <t>CA3417</t>
  </si>
  <si>
    <t>CA3418</t>
  </si>
  <si>
    <t>CA3419</t>
  </si>
  <si>
    <t>CA3420</t>
  </si>
  <si>
    <t>CA3421</t>
  </si>
  <si>
    <t>CA3422</t>
  </si>
  <si>
    <t>CA3423</t>
  </si>
  <si>
    <t>CA3424</t>
  </si>
  <si>
    <t>CA3425</t>
  </si>
  <si>
    <t>CA3426</t>
  </si>
  <si>
    <t>CA3427</t>
  </si>
  <si>
    <t>CA3428</t>
  </si>
  <si>
    <t>CA3429</t>
  </si>
  <si>
    <t>CA3430</t>
  </si>
  <si>
    <t>CA3431</t>
  </si>
  <si>
    <t>CA3432</t>
  </si>
  <si>
    <t>CA3433</t>
  </si>
  <si>
    <t>CA3434</t>
  </si>
  <si>
    <t>CA3435</t>
  </si>
  <si>
    <t>CA3436</t>
  </si>
  <si>
    <t>CA3437</t>
  </si>
  <si>
    <t>CA3438</t>
  </si>
  <si>
    <t>CA3439</t>
  </si>
  <si>
    <t>CA3440</t>
  </si>
  <si>
    <t>CA3441</t>
  </si>
  <si>
    <t>CA3442</t>
  </si>
  <si>
    <t>CA3443</t>
  </si>
  <si>
    <t>CA3444</t>
  </si>
  <si>
    <t>CA3445</t>
  </si>
  <si>
    <t>CA3446</t>
  </si>
  <si>
    <t>CA3447</t>
  </si>
  <si>
    <t>CA3448</t>
  </si>
  <si>
    <t>CA3449</t>
  </si>
  <si>
    <t>CA3450</t>
  </si>
  <si>
    <t>CA3451</t>
  </si>
  <si>
    <t>CA3452</t>
  </si>
  <si>
    <t>CA3453</t>
  </si>
  <si>
    <t>CA3454</t>
  </si>
  <si>
    <t>CA3455</t>
  </si>
  <si>
    <t>CA3456</t>
  </si>
  <si>
    <t>CA3457</t>
  </si>
  <si>
    <t>CA3458</t>
  </si>
  <si>
    <t>CA3459</t>
  </si>
  <si>
    <t>CA3460</t>
  </si>
  <si>
    <t>CA3461</t>
  </si>
  <si>
    <t>CA3462</t>
  </si>
  <si>
    <t>CA3463</t>
  </si>
  <si>
    <t>CA3464</t>
  </si>
  <si>
    <t>CA3465</t>
  </si>
  <si>
    <t>CA3466</t>
  </si>
  <si>
    <t>CA3467</t>
  </si>
  <si>
    <t>CA3468</t>
  </si>
  <si>
    <t>CA3469</t>
  </si>
  <si>
    <t>CA3470</t>
  </si>
  <si>
    <t>CA3471</t>
  </si>
  <si>
    <t>CA3472</t>
  </si>
  <si>
    <t>CA3473</t>
  </si>
  <si>
    <t>CA3474</t>
  </si>
  <si>
    <t>CA3475</t>
  </si>
  <si>
    <t>CA3476</t>
  </si>
  <si>
    <t>CA3477</t>
  </si>
  <si>
    <t>CA3478</t>
  </si>
  <si>
    <t>CA3479</t>
  </si>
  <si>
    <t>CA3480</t>
  </si>
  <si>
    <t>CA3481</t>
  </si>
  <si>
    <t>CA3482</t>
  </si>
  <si>
    <t>CA3483</t>
  </si>
  <si>
    <t>CA3484</t>
  </si>
  <si>
    <t>CA3485</t>
  </si>
  <si>
    <t>CA3486</t>
  </si>
  <si>
    <t>CA3487</t>
  </si>
  <si>
    <t>CA3488</t>
  </si>
  <si>
    <t>CA3489</t>
  </si>
  <si>
    <t>CA3490</t>
  </si>
  <si>
    <t>CA3491</t>
  </si>
  <si>
    <t>CA3492</t>
  </si>
  <si>
    <t>CA3493</t>
  </si>
  <si>
    <t>CA3494</t>
  </si>
  <si>
    <t>CA3495</t>
  </si>
  <si>
    <t>CA3496</t>
  </si>
  <si>
    <t>CA3497</t>
  </si>
  <si>
    <t>CA3498</t>
  </si>
  <si>
    <t>CA3499</t>
  </si>
  <si>
    <t>CA3500</t>
  </si>
  <si>
    <t>CA3501</t>
  </si>
  <si>
    <t>CA3502</t>
  </si>
  <si>
    <t>CA3503</t>
  </si>
  <si>
    <t>CA3504</t>
  </si>
  <si>
    <t>CA3505</t>
  </si>
  <si>
    <t>CA3506</t>
  </si>
  <si>
    <t>CA3507</t>
  </si>
  <si>
    <t>CA3508</t>
  </si>
  <si>
    <t>CA3509</t>
  </si>
  <si>
    <t>CA3510</t>
  </si>
  <si>
    <t>CA3511</t>
  </si>
  <si>
    <t>CA3512</t>
  </si>
  <si>
    <t>CA3513</t>
  </si>
  <si>
    <t>CA3514</t>
  </si>
  <si>
    <t>CA3515</t>
  </si>
  <si>
    <t>CA3516</t>
  </si>
  <si>
    <t>CA3517</t>
  </si>
  <si>
    <t>CA3518</t>
  </si>
  <si>
    <t>CA3519</t>
  </si>
  <si>
    <t>CA3520</t>
  </si>
  <si>
    <t>CA3521</t>
  </si>
  <si>
    <t>CA3522</t>
  </si>
  <si>
    <t>CA3523</t>
  </si>
  <si>
    <t>CA3524</t>
  </si>
  <si>
    <t>CA3525</t>
  </si>
  <si>
    <t>CA3526</t>
  </si>
  <si>
    <t>CA3527</t>
  </si>
  <si>
    <t>CA3528</t>
  </si>
  <si>
    <t>CA3529</t>
  </si>
  <si>
    <t>CA3530</t>
  </si>
  <si>
    <t>CA3531</t>
  </si>
  <si>
    <t>CA3532</t>
  </si>
  <si>
    <t>CA3533</t>
  </si>
  <si>
    <t>CA3534</t>
  </si>
  <si>
    <t>CA3535</t>
  </si>
  <si>
    <t>CA3536</t>
  </si>
  <si>
    <t>CA3537</t>
  </si>
  <si>
    <t>CA3538</t>
  </si>
  <si>
    <t>CA3539</t>
  </si>
  <si>
    <t>CA3540</t>
  </si>
  <si>
    <t>CA3541</t>
  </si>
  <si>
    <t>CA3542</t>
  </si>
  <si>
    <t>CA3543</t>
  </si>
  <si>
    <t>CA3544</t>
  </si>
  <si>
    <t>CA3545</t>
  </si>
  <si>
    <t>CA3546</t>
  </si>
  <si>
    <t>CA3547</t>
  </si>
  <si>
    <t>CA3548</t>
  </si>
  <si>
    <t>CA3549</t>
  </si>
  <si>
    <t>CA3550</t>
  </si>
  <si>
    <t>CA3551</t>
  </si>
  <si>
    <t>CA3552</t>
  </si>
  <si>
    <t>CA3553</t>
  </si>
  <si>
    <t>CA3554</t>
  </si>
  <si>
    <t>CA3555</t>
  </si>
  <si>
    <t>CA3556</t>
  </si>
  <si>
    <t>CA3557</t>
  </si>
  <si>
    <t>CA3558</t>
  </si>
  <si>
    <t>CA3559</t>
  </si>
  <si>
    <t>CA3560</t>
  </si>
  <si>
    <t>CA3561</t>
  </si>
  <si>
    <t>CA3562</t>
  </si>
  <si>
    <t>CA3563</t>
  </si>
  <si>
    <t>CA3564</t>
  </si>
  <si>
    <t>CA3565</t>
  </si>
  <si>
    <t>CA3566</t>
  </si>
  <si>
    <t>CA3567</t>
  </si>
  <si>
    <t>CA3568</t>
  </si>
  <si>
    <t>CA3569</t>
  </si>
  <si>
    <t>CA3570</t>
  </si>
  <si>
    <t>CA3571</t>
  </si>
  <si>
    <t>CA3572</t>
  </si>
  <si>
    <t>CA3573</t>
  </si>
  <si>
    <t>CA3574</t>
  </si>
  <si>
    <t>CA3575</t>
  </si>
  <si>
    <t>CA3576</t>
  </si>
  <si>
    <t>CA3577</t>
  </si>
  <si>
    <t>CA3578</t>
  </si>
  <si>
    <t>CA3579</t>
  </si>
  <si>
    <t>CA3580</t>
  </si>
  <si>
    <t>CA3581</t>
  </si>
  <si>
    <t>CA3582</t>
  </si>
  <si>
    <t>CA3583</t>
  </si>
  <si>
    <t>CA3584</t>
  </si>
  <si>
    <t>CA3585</t>
  </si>
  <si>
    <t>CA3586</t>
  </si>
  <si>
    <t>CA3587</t>
  </si>
  <si>
    <t>CA3588</t>
  </si>
  <si>
    <t>CA3589</t>
  </si>
  <si>
    <t>CA3590</t>
  </si>
  <si>
    <t>CA3591</t>
  </si>
  <si>
    <t>CA3592</t>
  </si>
  <si>
    <t>CA3593</t>
  </si>
  <si>
    <t>CA3594</t>
  </si>
  <si>
    <t>CA3595</t>
  </si>
  <si>
    <t>CA3596</t>
  </si>
  <si>
    <t>CA3597</t>
  </si>
  <si>
    <t>CA3598</t>
  </si>
  <si>
    <t>CA3599</t>
  </si>
  <si>
    <t>CA3600</t>
  </si>
  <si>
    <t>CA3601</t>
  </si>
  <si>
    <t>CA3602</t>
  </si>
  <si>
    <t>CA3603</t>
  </si>
  <si>
    <t>CA3604</t>
  </si>
  <si>
    <t>CA3605</t>
  </si>
  <si>
    <t>CA3606</t>
  </si>
  <si>
    <t>CA3607</t>
  </si>
  <si>
    <t>CA3608</t>
  </si>
  <si>
    <t>CA3609</t>
  </si>
  <si>
    <t>CA3610</t>
  </si>
  <si>
    <t>CA3611</t>
  </si>
  <si>
    <t>CA3612</t>
  </si>
  <si>
    <t>CA3613</t>
  </si>
  <si>
    <t>CA3614</t>
  </si>
  <si>
    <t>CA3615</t>
  </si>
  <si>
    <t>CA3616</t>
  </si>
  <si>
    <t>CA3617</t>
  </si>
  <si>
    <t>CA3618</t>
  </si>
  <si>
    <t>CA3619</t>
  </si>
  <si>
    <t>CA3620</t>
  </si>
  <si>
    <t>CA3621</t>
  </si>
  <si>
    <t>CA3622</t>
  </si>
  <si>
    <t>CA3623</t>
  </si>
  <si>
    <t>CA3624</t>
  </si>
  <si>
    <t>CA3625</t>
  </si>
  <si>
    <t>CA3626</t>
  </si>
  <si>
    <t>CA3627</t>
  </si>
  <si>
    <t>CA3628</t>
  </si>
  <si>
    <t>CA3629</t>
  </si>
  <si>
    <t>CA3630</t>
  </si>
  <si>
    <t>CA3631</t>
  </si>
  <si>
    <t>CA3632</t>
  </si>
  <si>
    <t>CA3633</t>
  </si>
  <si>
    <t>CA3634</t>
  </si>
  <si>
    <t>CA3635</t>
  </si>
  <si>
    <t>CA3636</t>
  </si>
  <si>
    <t>CA3637</t>
  </si>
  <si>
    <t>CA3638</t>
  </si>
  <si>
    <t>CA3639</t>
  </si>
  <si>
    <t>CA3640</t>
  </si>
  <si>
    <t>CA3641</t>
  </si>
  <si>
    <t>CA3642</t>
  </si>
  <si>
    <t>CA3643</t>
  </si>
  <si>
    <t>CA3644</t>
  </si>
  <si>
    <t>CA3645</t>
  </si>
  <si>
    <t>CA3646</t>
  </si>
  <si>
    <t>CA3647</t>
  </si>
  <si>
    <t>CA3648</t>
  </si>
  <si>
    <t>CA3649</t>
  </si>
  <si>
    <t>CA3650</t>
  </si>
  <si>
    <t>CA3651</t>
  </si>
  <si>
    <t>CA3652</t>
  </si>
  <si>
    <t>CA3653</t>
  </si>
  <si>
    <t>CA3654</t>
  </si>
  <si>
    <t>CA3655</t>
  </si>
  <si>
    <t>CA3656</t>
  </si>
  <si>
    <t>CA3657</t>
  </si>
  <si>
    <t>CA3658</t>
  </si>
  <si>
    <t>CA3659</t>
  </si>
  <si>
    <t>CA3660</t>
  </si>
  <si>
    <t>CA3661</t>
  </si>
  <si>
    <t>CA3662</t>
  </si>
  <si>
    <t>CA3663</t>
  </si>
  <si>
    <t>CA3664</t>
  </si>
  <si>
    <t>CA3665</t>
  </si>
  <si>
    <t>CA3666</t>
  </si>
  <si>
    <t>CA3667</t>
  </si>
  <si>
    <t>CA3668</t>
  </si>
  <si>
    <t>CA3669</t>
  </si>
  <si>
    <t>CA3670</t>
  </si>
  <si>
    <t>CA3671</t>
  </si>
  <si>
    <t>CA3672</t>
  </si>
  <si>
    <t>CA3673</t>
  </si>
  <si>
    <t>CA3674</t>
  </si>
  <si>
    <t>CA3675</t>
  </si>
  <si>
    <t>CA3676</t>
  </si>
  <si>
    <t>CA3677</t>
  </si>
  <si>
    <t>CA3678</t>
  </si>
  <si>
    <t>CA3679</t>
  </si>
  <si>
    <t>CA3680</t>
  </si>
  <si>
    <t>CA3681</t>
  </si>
  <si>
    <t>CA3682</t>
  </si>
  <si>
    <t>CA3683</t>
  </si>
  <si>
    <t>CA3684</t>
  </si>
  <si>
    <t>CA3685</t>
  </si>
  <si>
    <t>CA3686</t>
  </si>
  <si>
    <t>CA3687</t>
  </si>
  <si>
    <t>CA3688</t>
  </si>
  <si>
    <t>CA3689</t>
  </si>
  <si>
    <t>CA3690</t>
  </si>
  <si>
    <t>CA3691</t>
  </si>
  <si>
    <t>CA3692</t>
  </si>
  <si>
    <t>CA3693</t>
  </si>
  <si>
    <t>CA3694</t>
  </si>
  <si>
    <t>CA3695</t>
  </si>
  <si>
    <t>CA3696</t>
  </si>
  <si>
    <t>CA3697</t>
  </si>
  <si>
    <t>CA3698</t>
  </si>
  <si>
    <t>CA3699</t>
  </si>
  <si>
    <t>CA3700</t>
  </si>
  <si>
    <t>CA3701</t>
  </si>
  <si>
    <t>CA3702</t>
  </si>
  <si>
    <t>CA3703</t>
  </si>
  <si>
    <t>CA3704</t>
  </si>
  <si>
    <t>CA3705</t>
  </si>
  <si>
    <t>CA3706</t>
  </si>
  <si>
    <t>CA3707</t>
  </si>
  <si>
    <t>CA3708</t>
  </si>
  <si>
    <t>CA3709</t>
  </si>
  <si>
    <t>CA3710</t>
  </si>
  <si>
    <t>CA3711</t>
  </si>
  <si>
    <t>CA3712</t>
  </si>
  <si>
    <t>CA3713</t>
  </si>
  <si>
    <t>CA3714</t>
  </si>
  <si>
    <t>CA3715</t>
  </si>
  <si>
    <t>CA3716</t>
  </si>
  <si>
    <t>CA3717</t>
  </si>
  <si>
    <t>CA3718</t>
  </si>
  <si>
    <t>CA3719</t>
  </si>
  <si>
    <t>CA3720</t>
  </si>
  <si>
    <t>CA3721</t>
  </si>
  <si>
    <t>CA3722</t>
  </si>
  <si>
    <t>CA3723</t>
  </si>
  <si>
    <t>CA3724</t>
  </si>
  <si>
    <t>CA3725</t>
  </si>
  <si>
    <t>CA3726</t>
  </si>
  <si>
    <t>CA3727</t>
  </si>
  <si>
    <t>CA3728</t>
  </si>
  <si>
    <t>CA3729</t>
  </si>
  <si>
    <t>CA3730</t>
  </si>
  <si>
    <t>CA3731</t>
  </si>
  <si>
    <t>CA3732</t>
  </si>
  <si>
    <t>CA3733</t>
  </si>
  <si>
    <t>CA3734</t>
  </si>
  <si>
    <t>CA3735</t>
  </si>
  <si>
    <t>CA3736</t>
  </si>
  <si>
    <t>CA3737</t>
  </si>
  <si>
    <t>CA3738</t>
  </si>
  <si>
    <t>CA3739</t>
  </si>
  <si>
    <t>CA3740</t>
  </si>
  <si>
    <t>CA3741</t>
  </si>
  <si>
    <t>CA3742</t>
  </si>
  <si>
    <t>CA3743</t>
  </si>
  <si>
    <t>CA3744</t>
  </si>
  <si>
    <t>CA3745</t>
  </si>
  <si>
    <t>CA3746</t>
  </si>
  <si>
    <t>CA3747</t>
  </si>
  <si>
    <t>CA3748</t>
  </si>
  <si>
    <t>CA3749</t>
  </si>
  <si>
    <t>CA3750</t>
  </si>
  <si>
    <t>CA3751</t>
  </si>
  <si>
    <t>CA3752</t>
  </si>
  <si>
    <t>CA3753</t>
  </si>
  <si>
    <t>CA3754</t>
  </si>
  <si>
    <t>CA3755</t>
  </si>
  <si>
    <t>CA3756</t>
  </si>
  <si>
    <t>CA3757</t>
  </si>
  <si>
    <t>CA3758</t>
  </si>
  <si>
    <t>CA3759</t>
  </si>
  <si>
    <t>CA3760</t>
  </si>
  <si>
    <t>CA3761</t>
  </si>
  <si>
    <t>CA3762</t>
  </si>
  <si>
    <t>CA3763</t>
  </si>
  <si>
    <t>CA3764</t>
  </si>
  <si>
    <t>CA3765</t>
  </si>
  <si>
    <t>CA3766</t>
  </si>
  <si>
    <t>CA3767</t>
  </si>
  <si>
    <t>CA3768</t>
  </si>
  <si>
    <t>CA3769</t>
  </si>
  <si>
    <t>CA3770</t>
  </si>
  <si>
    <t>CA3771</t>
  </si>
  <si>
    <t>CA3772</t>
  </si>
  <si>
    <t>CA3773</t>
  </si>
  <si>
    <t>CA3774</t>
  </si>
  <si>
    <t>CA3775</t>
  </si>
  <si>
    <t>CA3776</t>
  </si>
  <si>
    <t>CA3777</t>
  </si>
  <si>
    <t>CA3778</t>
  </si>
  <si>
    <t>CA3779</t>
  </si>
  <si>
    <t>CA3780</t>
  </si>
  <si>
    <t>CA3781</t>
  </si>
  <si>
    <t>CA3782</t>
  </si>
  <si>
    <t>CA3783</t>
  </si>
  <si>
    <t>CA3784</t>
  </si>
  <si>
    <t>CA3785</t>
  </si>
  <si>
    <t>CA3786</t>
  </si>
  <si>
    <t>CA3787</t>
  </si>
  <si>
    <t>CA3788</t>
  </si>
  <si>
    <t>CA3789</t>
  </si>
  <si>
    <t>CA3790</t>
  </si>
  <si>
    <t>CA3791</t>
  </si>
  <si>
    <t>CA3792</t>
  </si>
  <si>
    <t>CA3793</t>
  </si>
  <si>
    <t>CA3794</t>
  </si>
  <si>
    <t>CA3795</t>
  </si>
  <si>
    <t>CA3796</t>
  </si>
  <si>
    <t>CA3797</t>
  </si>
  <si>
    <t>CA3798</t>
  </si>
  <si>
    <t>CA3799</t>
  </si>
  <si>
    <t>CA3800</t>
  </si>
  <si>
    <t>CA3801</t>
  </si>
  <si>
    <t>CA3802</t>
  </si>
  <si>
    <t>CA3803</t>
  </si>
  <si>
    <t>CA3804</t>
  </si>
  <si>
    <t>CA3805</t>
  </si>
  <si>
    <t>CA3806</t>
  </si>
  <si>
    <t>CA3807</t>
  </si>
  <si>
    <t>CA3808</t>
  </si>
  <si>
    <t>CA3809</t>
  </si>
  <si>
    <t>CA3810</t>
  </si>
  <si>
    <t>CA3811</t>
  </si>
  <si>
    <t>CA3812</t>
  </si>
  <si>
    <t>CA3813</t>
  </si>
  <si>
    <t>CA3814</t>
  </si>
  <si>
    <t>CA3815</t>
  </si>
  <si>
    <t>CA3816</t>
  </si>
  <si>
    <t>CA3817</t>
  </si>
  <si>
    <t>CA3818</t>
  </si>
  <si>
    <t>CA3819</t>
  </si>
  <si>
    <t>CA3820</t>
  </si>
  <si>
    <t>CA3821</t>
  </si>
  <si>
    <t>CA3822</t>
  </si>
  <si>
    <t>CA3823</t>
  </si>
  <si>
    <t>CA3824</t>
  </si>
  <si>
    <t>CA3825</t>
  </si>
  <si>
    <t>CA3826</t>
  </si>
  <si>
    <t>CA3827</t>
  </si>
  <si>
    <t>CA3828</t>
  </si>
  <si>
    <t>CA3829</t>
  </si>
  <si>
    <t>CA3830</t>
  </si>
  <si>
    <t>CA3831</t>
  </si>
  <si>
    <t>CA3832</t>
  </si>
  <si>
    <t>CA3833</t>
  </si>
  <si>
    <t>CA3834</t>
  </si>
  <si>
    <t>CA3835</t>
  </si>
  <si>
    <t>CA3836</t>
  </si>
  <si>
    <t>CA3837</t>
  </si>
  <si>
    <t>CA3838</t>
  </si>
  <si>
    <t>CA3839</t>
  </si>
  <si>
    <t>CA3840</t>
  </si>
  <si>
    <t>CA3841</t>
  </si>
  <si>
    <t>CA3842</t>
  </si>
  <si>
    <t>CA3843</t>
  </si>
  <si>
    <t>CA3844</t>
  </si>
  <si>
    <t>CA3845</t>
  </si>
  <si>
    <t>CA3846</t>
  </si>
  <si>
    <t>CA3847</t>
  </si>
  <si>
    <t>CA3848</t>
  </si>
  <si>
    <t>CA3849</t>
  </si>
  <si>
    <t>CA3850</t>
  </si>
  <si>
    <t>CA3851</t>
  </si>
  <si>
    <t>CA3852</t>
  </si>
  <si>
    <t>CA3853</t>
  </si>
  <si>
    <t>CA3854</t>
  </si>
  <si>
    <t>CA3855</t>
  </si>
  <si>
    <t>CA3856</t>
  </si>
  <si>
    <t>CA3857</t>
  </si>
  <si>
    <t>CA3858</t>
  </si>
  <si>
    <t>CA3859</t>
  </si>
  <si>
    <t>CA3860</t>
  </si>
  <si>
    <t>CA3861</t>
  </si>
  <si>
    <t>CA3862</t>
  </si>
  <si>
    <t>CA3863</t>
  </si>
  <si>
    <t>CA3864</t>
  </si>
  <si>
    <t>CA3865</t>
  </si>
  <si>
    <t>CA3866</t>
  </si>
  <si>
    <t>CA3867</t>
  </si>
  <si>
    <t>CA3868</t>
  </si>
  <si>
    <t>CA3869</t>
  </si>
  <si>
    <t>CA3870</t>
  </si>
  <si>
    <t>CA3871</t>
  </si>
  <si>
    <t>CA3872</t>
  </si>
  <si>
    <t>CA3873</t>
  </si>
  <si>
    <t>CA3874</t>
  </si>
  <si>
    <t>CA3875</t>
  </si>
  <si>
    <t>CA3876</t>
  </si>
  <si>
    <t>CA3877</t>
  </si>
  <si>
    <t>CA3878</t>
  </si>
  <si>
    <t>CA3879</t>
  </si>
  <si>
    <t>CA3880</t>
  </si>
  <si>
    <t>CA3881</t>
  </si>
  <si>
    <t>CA3882</t>
  </si>
  <si>
    <t>CA3883</t>
  </si>
  <si>
    <t>CA3884</t>
  </si>
  <si>
    <t>CA3885</t>
  </si>
  <si>
    <t>CA3886</t>
  </si>
  <si>
    <t>CA3887</t>
  </si>
  <si>
    <t>CA3888</t>
  </si>
  <si>
    <t>CA3889</t>
  </si>
  <si>
    <t>CA3890</t>
  </si>
  <si>
    <t>CA3891</t>
  </si>
  <si>
    <t>CA3892</t>
  </si>
  <si>
    <t>CA3893</t>
  </si>
  <si>
    <t>CA3894</t>
  </si>
  <si>
    <t>CA3895</t>
  </si>
  <si>
    <t>CA3896</t>
  </si>
  <si>
    <t>CA3897</t>
  </si>
  <si>
    <t>CA3898</t>
  </si>
  <si>
    <t>CA3899</t>
  </si>
  <si>
    <t>CA3900</t>
  </si>
  <si>
    <t>CA3901</t>
  </si>
  <si>
    <t>CA3902</t>
  </si>
  <si>
    <t>CA3903</t>
  </si>
  <si>
    <t>CA3904</t>
  </si>
  <si>
    <t>CA3905</t>
  </si>
  <si>
    <t>CA3906</t>
  </si>
  <si>
    <t>CA3907</t>
  </si>
  <si>
    <t>CA3908</t>
  </si>
  <si>
    <t>CA3909</t>
  </si>
  <si>
    <t>CA3910</t>
  </si>
  <si>
    <t>CA3911</t>
  </si>
  <si>
    <t>CA3912</t>
  </si>
  <si>
    <t>CA3913</t>
  </si>
  <si>
    <t>CA3914</t>
  </si>
  <si>
    <t>CA3915</t>
  </si>
  <si>
    <t>CA3916</t>
  </si>
  <si>
    <t>CA3917</t>
  </si>
  <si>
    <t>CA3918</t>
  </si>
  <si>
    <t>CA3919</t>
  </si>
  <si>
    <t>CA3920</t>
  </si>
  <si>
    <t>CA3921</t>
  </si>
  <si>
    <t>CA3922</t>
  </si>
  <si>
    <t>CA3923</t>
  </si>
  <si>
    <t>CA3924</t>
  </si>
  <si>
    <t>CA3925</t>
  </si>
  <si>
    <t>CA3926</t>
  </si>
  <si>
    <t>CA3927</t>
  </si>
  <si>
    <t>CA3928</t>
  </si>
  <si>
    <t>CA3929</t>
  </si>
  <si>
    <t>CA3930</t>
  </si>
  <si>
    <t>CA3931</t>
  </si>
  <si>
    <t>CA3932</t>
  </si>
  <si>
    <t>CA3933</t>
  </si>
  <si>
    <t>CA3934</t>
  </si>
  <si>
    <t>CA3935</t>
  </si>
  <si>
    <t>CA3936</t>
  </si>
  <si>
    <t>CA3937</t>
  </si>
  <si>
    <t>CA3938</t>
  </si>
  <si>
    <t>CA3939</t>
  </si>
  <si>
    <t>CA3940</t>
  </si>
  <si>
    <t>CA3941</t>
  </si>
  <si>
    <t>CA3942</t>
  </si>
  <si>
    <t>CA3943</t>
  </si>
  <si>
    <t>CA3944</t>
  </si>
  <si>
    <t>CA3945</t>
  </si>
  <si>
    <t>CA3946</t>
  </si>
  <si>
    <t>CA3947</t>
  </si>
  <si>
    <t>CA3948</t>
  </si>
  <si>
    <t>CA3949</t>
  </si>
  <si>
    <t>CA3950</t>
  </si>
  <si>
    <t>CA3951</t>
  </si>
  <si>
    <t>CA3952</t>
  </si>
  <si>
    <t>CA3953</t>
  </si>
  <si>
    <t>CA3954</t>
  </si>
  <si>
    <t>CA3955</t>
  </si>
  <si>
    <t>CA3956</t>
  </si>
  <si>
    <t>CA3957</t>
  </si>
  <si>
    <t>CA3958</t>
  </si>
  <si>
    <t>CA3959</t>
  </si>
  <si>
    <t>CA3960</t>
  </si>
  <si>
    <t>CA3961</t>
  </si>
  <si>
    <t>CA3962</t>
  </si>
  <si>
    <t>CA3963</t>
  </si>
  <si>
    <t>CA3964</t>
  </si>
  <si>
    <t>CA3965</t>
  </si>
  <si>
    <t>CA3966</t>
  </si>
  <si>
    <t>CA3967</t>
  </si>
  <si>
    <t>CA3968</t>
  </si>
  <si>
    <t>CA3969</t>
  </si>
  <si>
    <t>CA3970</t>
  </si>
  <si>
    <t>CA3971</t>
  </si>
  <si>
    <t>CA3972</t>
  </si>
  <si>
    <t>CA3973</t>
  </si>
  <si>
    <t>CA3974</t>
  </si>
  <si>
    <t>CA3975</t>
  </si>
  <si>
    <t>CA3976</t>
  </si>
  <si>
    <t>CA3977</t>
  </si>
  <si>
    <t>CA3978</t>
  </si>
  <si>
    <t>CA3979</t>
  </si>
  <si>
    <t>CA3980</t>
  </si>
  <si>
    <t>CA3981</t>
  </si>
  <si>
    <t>CA3982</t>
  </si>
  <si>
    <t>CA3983</t>
  </si>
  <si>
    <t>CA3984</t>
  </si>
  <si>
    <t>CA3985</t>
  </si>
  <si>
    <t>CA3986</t>
  </si>
  <si>
    <t>CA3987</t>
  </si>
  <si>
    <t>CA3988</t>
  </si>
  <si>
    <t>CA3989</t>
  </si>
  <si>
    <t>CA3990</t>
  </si>
  <si>
    <t>CA3991</t>
  </si>
  <si>
    <t>CA3992</t>
  </si>
  <si>
    <t>CA3993</t>
  </si>
  <si>
    <t>CA3994</t>
  </si>
  <si>
    <t>CA3995</t>
  </si>
  <si>
    <t>CA3996</t>
  </si>
  <si>
    <t>CA3997</t>
  </si>
  <si>
    <t>CA3998</t>
  </si>
  <si>
    <t>CA3999</t>
  </si>
  <si>
    <t>CA4000</t>
  </si>
  <si>
    <t>CA4001</t>
  </si>
  <si>
    <t>CA4002</t>
  </si>
  <si>
    <t>CA4003</t>
  </si>
  <si>
    <t>CA4004</t>
  </si>
  <si>
    <t>CA4005</t>
  </si>
  <si>
    <t>CA4006</t>
  </si>
  <si>
    <t>CA4007</t>
  </si>
  <si>
    <t>CA4008</t>
  </si>
  <si>
    <t>CA4009</t>
  </si>
  <si>
    <t>CA4010</t>
  </si>
  <si>
    <t>CA4011</t>
  </si>
  <si>
    <t>CA4012</t>
  </si>
  <si>
    <t>CA4013</t>
  </si>
  <si>
    <t>CA4014</t>
  </si>
  <si>
    <t>CA4015</t>
  </si>
  <si>
    <t>CA4016</t>
  </si>
  <si>
    <t>CA4017</t>
  </si>
  <si>
    <t>CA4018</t>
  </si>
  <si>
    <t>CA4019</t>
  </si>
  <si>
    <t>CA4020</t>
  </si>
  <si>
    <t>CA4021</t>
  </si>
  <si>
    <t>CA4022</t>
  </si>
  <si>
    <t>CA4023</t>
  </si>
  <si>
    <t>CA4024</t>
  </si>
  <si>
    <t>CA4025</t>
  </si>
  <si>
    <t>CA4026</t>
  </si>
  <si>
    <t>CA4027</t>
  </si>
  <si>
    <t>CA4028</t>
  </si>
  <si>
    <t>CA4029</t>
  </si>
  <si>
    <t>CA4030</t>
  </si>
  <si>
    <t>CA4031</t>
  </si>
  <si>
    <t>CA4032</t>
  </si>
  <si>
    <t>CA4033</t>
  </si>
  <si>
    <t>CA4034</t>
  </si>
  <si>
    <t>CA4035</t>
  </si>
  <si>
    <t>CA4036</t>
  </si>
  <si>
    <t>CA4037</t>
  </si>
  <si>
    <t>CA4038</t>
  </si>
  <si>
    <t>CA4039</t>
  </si>
  <si>
    <t>CA4040</t>
  </si>
  <si>
    <t>CA4041</t>
  </si>
  <si>
    <t>CA4042</t>
  </si>
  <si>
    <t>CA4043</t>
  </si>
  <si>
    <t>CA4044</t>
  </si>
  <si>
    <t>CA4045</t>
  </si>
  <si>
    <t>CA4046</t>
  </si>
  <si>
    <t>CA4047</t>
  </si>
  <si>
    <t>CA4048</t>
  </si>
  <si>
    <t>CA4049</t>
  </si>
  <si>
    <t>CA4050</t>
  </si>
  <si>
    <t>CA4051</t>
  </si>
  <si>
    <t>CA4052</t>
  </si>
  <si>
    <t>CA4053</t>
  </si>
  <si>
    <t>CA4054</t>
  </si>
  <si>
    <t>CA4055</t>
  </si>
  <si>
    <t>CA4056</t>
  </si>
  <si>
    <t>CA4057</t>
  </si>
  <si>
    <t>CA4058</t>
  </si>
  <si>
    <t>CA4059</t>
  </si>
  <si>
    <t>CA4060</t>
  </si>
  <si>
    <t>CA4061</t>
  </si>
  <si>
    <t>CA4062</t>
  </si>
  <si>
    <t>CA4063</t>
  </si>
  <si>
    <t>CA4064</t>
  </si>
  <si>
    <t>CA4065</t>
  </si>
  <si>
    <t>CA4066</t>
  </si>
  <si>
    <t>CA4067</t>
  </si>
  <si>
    <t>CA4068</t>
  </si>
  <si>
    <t>CA4069</t>
  </si>
  <si>
    <t>CA4070</t>
  </si>
  <si>
    <t>CA4071</t>
  </si>
  <si>
    <t>CA4072</t>
  </si>
  <si>
    <t>CA4073</t>
  </si>
  <si>
    <t>CA4074</t>
  </si>
  <si>
    <t>CA4075</t>
  </si>
  <si>
    <t>CA4076</t>
  </si>
  <si>
    <t>CA4077</t>
  </si>
  <si>
    <t>CA4078</t>
  </si>
  <si>
    <t>CA4079</t>
  </si>
  <si>
    <t>CA4080</t>
  </si>
  <si>
    <t>CA4081</t>
  </si>
  <si>
    <t>CA4082</t>
  </si>
  <si>
    <t>CA4083</t>
  </si>
  <si>
    <t>CA4084</t>
  </si>
  <si>
    <t>CA4085</t>
  </si>
  <si>
    <t>CA4086</t>
  </si>
  <si>
    <t>CA4087</t>
  </si>
  <si>
    <t>CA4088</t>
  </si>
  <si>
    <t>CA4089</t>
  </si>
  <si>
    <t>CA4090</t>
  </si>
  <si>
    <t>CA4091</t>
  </si>
  <si>
    <t>CA4092</t>
  </si>
  <si>
    <t>CA4093</t>
  </si>
  <si>
    <t>CA4094</t>
  </si>
  <si>
    <t>CA4095</t>
  </si>
  <si>
    <t>CA4096</t>
  </si>
  <si>
    <t>CA4097</t>
  </si>
  <si>
    <t>CA4098</t>
  </si>
  <si>
    <t>CA4099</t>
  </si>
  <si>
    <t>CA4100</t>
  </si>
  <si>
    <t>CA4101</t>
  </si>
  <si>
    <t>CA4102</t>
  </si>
  <si>
    <t>CA4103</t>
  </si>
  <si>
    <t>CA4104</t>
  </si>
  <si>
    <t>CA4105</t>
  </si>
  <si>
    <t>CA4106</t>
  </si>
  <si>
    <t>CA4107</t>
  </si>
  <si>
    <t>CA4108</t>
  </si>
  <si>
    <t>CA4109</t>
  </si>
  <si>
    <t>CA4110</t>
  </si>
  <si>
    <t>CA4111</t>
  </si>
  <si>
    <t>CA4112</t>
  </si>
  <si>
    <t>CA4113</t>
  </si>
  <si>
    <t>CA4114</t>
  </si>
  <si>
    <t>CA4115</t>
  </si>
  <si>
    <t>CA4116</t>
  </si>
  <si>
    <t>CA4117</t>
  </si>
  <si>
    <t>CA4118</t>
  </si>
  <si>
    <t>CA4119</t>
  </si>
  <si>
    <t>CA4120</t>
  </si>
  <si>
    <t>CA4121</t>
  </si>
  <si>
    <t>CA4122</t>
  </si>
  <si>
    <t>CA4123</t>
  </si>
  <si>
    <t>CA4124</t>
  </si>
  <si>
    <t>CA4125</t>
  </si>
  <si>
    <t>CA4126</t>
  </si>
  <si>
    <t>CA4127</t>
  </si>
  <si>
    <t>CA4128</t>
  </si>
  <si>
    <t>CA4129</t>
  </si>
  <si>
    <t>CA4130</t>
  </si>
  <si>
    <t>CA4131</t>
  </si>
  <si>
    <t>CA4132</t>
  </si>
  <si>
    <t>CA4133</t>
  </si>
  <si>
    <t>CA4134</t>
  </si>
  <si>
    <t>CA4135</t>
  </si>
  <si>
    <t>CA4136</t>
  </si>
  <si>
    <t>CA4137</t>
  </si>
  <si>
    <t>CA4138</t>
  </si>
  <si>
    <t>CA4139</t>
  </si>
  <si>
    <t>CA4140</t>
  </si>
  <si>
    <t>CA4141</t>
  </si>
  <si>
    <t>CA4142</t>
  </si>
  <si>
    <t>CA4143</t>
  </si>
  <si>
    <t>CA4144</t>
  </si>
  <si>
    <t>CA4145</t>
  </si>
  <si>
    <t>CA4146</t>
  </si>
  <si>
    <t>CA4147</t>
  </si>
  <si>
    <t>CA4148</t>
  </si>
  <si>
    <t>CA4149</t>
  </si>
  <si>
    <t>CA4150</t>
  </si>
  <si>
    <t>CA4151</t>
  </si>
  <si>
    <t>CA4152</t>
  </si>
  <si>
    <t>CA4153</t>
  </si>
  <si>
    <t>CA4154</t>
  </si>
  <si>
    <t>CA4155</t>
  </si>
  <si>
    <t>CA4156</t>
  </si>
  <si>
    <t>CA4157</t>
  </si>
  <si>
    <t>CA4158</t>
  </si>
  <si>
    <t>CA4159</t>
  </si>
  <si>
    <t>CA4160</t>
  </si>
  <si>
    <t>CA4161</t>
  </si>
  <si>
    <t>CA4162</t>
  </si>
  <si>
    <t>CA4163</t>
  </si>
  <si>
    <t>CA4164</t>
  </si>
  <si>
    <t>CA4165</t>
  </si>
  <si>
    <t>CA4166</t>
  </si>
  <si>
    <t>CA4167</t>
  </si>
  <si>
    <t>CA4168</t>
  </si>
  <si>
    <t>CA4169</t>
  </si>
  <si>
    <t>CA4170</t>
  </si>
  <si>
    <t>CA4171</t>
  </si>
  <si>
    <t>CA4172</t>
  </si>
  <si>
    <t>CA4173</t>
  </si>
  <si>
    <t>CA4174</t>
  </si>
  <si>
    <t>CA4175</t>
  </si>
  <si>
    <t>CA4176</t>
  </si>
  <si>
    <t>CA4177</t>
  </si>
  <si>
    <t>CA4178</t>
  </si>
  <si>
    <t>CA4179</t>
  </si>
  <si>
    <t>CA4180</t>
  </si>
  <si>
    <t>CA4181</t>
  </si>
  <si>
    <t>CA4182</t>
  </si>
  <si>
    <t>CA4183</t>
  </si>
  <si>
    <t>CA4184</t>
  </si>
  <si>
    <t>CA4185</t>
  </si>
  <si>
    <t>CA4186</t>
  </si>
  <si>
    <t>CA4187</t>
  </si>
  <si>
    <t>CA4188</t>
  </si>
  <si>
    <t>CA4189</t>
  </si>
  <si>
    <t>CA4190</t>
  </si>
  <si>
    <t>CA4191</t>
  </si>
  <si>
    <t>CA4192</t>
  </si>
  <si>
    <t>CA4193</t>
  </si>
  <si>
    <t>CA4194</t>
  </si>
  <si>
    <t>CA4195</t>
  </si>
  <si>
    <t>CA4196</t>
  </si>
  <si>
    <t>CA4197</t>
  </si>
  <si>
    <t>CA4198</t>
  </si>
  <si>
    <t>CA4199</t>
  </si>
  <si>
    <t>CA4200</t>
  </si>
  <si>
    <t>CA4201</t>
  </si>
  <si>
    <t>CA4202</t>
  </si>
  <si>
    <t>CA4203</t>
  </si>
  <si>
    <t>CA4204</t>
  </si>
  <si>
    <t>CA4205</t>
  </si>
  <si>
    <t>CA4206</t>
  </si>
  <si>
    <t>CA4207</t>
  </si>
  <si>
    <t>CA4208</t>
  </si>
  <si>
    <t>CA4209</t>
  </si>
  <si>
    <t>CA4210</t>
  </si>
  <si>
    <t>CA4211</t>
  </si>
  <si>
    <t>CA4212</t>
  </si>
  <si>
    <t>CA4213</t>
  </si>
  <si>
    <t>CA4214</t>
  </si>
  <si>
    <t>CA4215</t>
  </si>
  <si>
    <t>CA4216</t>
  </si>
  <si>
    <t>CA4217</t>
  </si>
  <si>
    <t>CA4218</t>
  </si>
  <si>
    <t>CA4219</t>
  </si>
  <si>
    <t>CA4220</t>
  </si>
  <si>
    <t>CA4221</t>
  </si>
  <si>
    <t>CA4222</t>
  </si>
  <si>
    <t>CA4223</t>
  </si>
  <si>
    <t>CA4224</t>
  </si>
  <si>
    <t>CA4225</t>
  </si>
  <si>
    <t>CA4226</t>
  </si>
  <si>
    <t>CA4227</t>
  </si>
  <si>
    <t>CA4228</t>
  </si>
  <si>
    <t>CA4229</t>
  </si>
  <si>
    <t>CA4230</t>
  </si>
  <si>
    <t>CA4231</t>
  </si>
  <si>
    <t>CA4232</t>
  </si>
  <si>
    <t>CA4233</t>
  </si>
  <si>
    <t>CA4234</t>
  </si>
  <si>
    <t>CA4235</t>
  </si>
  <si>
    <t>CA4236</t>
  </si>
  <si>
    <t>CA4237</t>
  </si>
  <si>
    <t>CA4238</t>
  </si>
  <si>
    <t>CA4239</t>
  </si>
  <si>
    <t>CA4240</t>
  </si>
  <si>
    <t>CA4241</t>
  </si>
  <si>
    <t>CA4242</t>
  </si>
  <si>
    <t>CA4243</t>
  </si>
  <si>
    <t>CA4244</t>
  </si>
  <si>
    <t>CA4245</t>
  </si>
  <si>
    <t>CA4246</t>
  </si>
  <si>
    <t>CA4247</t>
  </si>
  <si>
    <t>CA4248</t>
  </si>
  <si>
    <t>CA4249</t>
  </si>
  <si>
    <t>CA4250</t>
  </si>
  <si>
    <t>CA4251</t>
  </si>
  <si>
    <t>CA4252</t>
  </si>
  <si>
    <t>CA4253</t>
  </si>
  <si>
    <t>CA4254</t>
  </si>
  <si>
    <t>CA4255</t>
  </si>
  <si>
    <t>CA4256</t>
  </si>
  <si>
    <t>CA4257</t>
  </si>
  <si>
    <t>CA4258</t>
  </si>
  <si>
    <t>CA4259</t>
  </si>
  <si>
    <t>CA4260</t>
  </si>
  <si>
    <t>CA4261</t>
  </si>
  <si>
    <t>CA4262</t>
  </si>
  <si>
    <t>CA4263</t>
  </si>
  <si>
    <t>CA4264</t>
  </si>
  <si>
    <t>CA4265</t>
  </si>
  <si>
    <t>CA4266</t>
  </si>
  <si>
    <t>CA4267</t>
  </si>
  <si>
    <t>CA4268</t>
  </si>
  <si>
    <t>CA4269</t>
  </si>
  <si>
    <t>CA4270</t>
  </si>
  <si>
    <t>CA4271</t>
  </si>
  <si>
    <t>CA4272</t>
  </si>
  <si>
    <t>CA4273</t>
  </si>
  <si>
    <t>CA4274</t>
  </si>
  <si>
    <t>CA4275</t>
  </si>
  <si>
    <t>CA4276</t>
  </si>
  <si>
    <t>CA4277</t>
  </si>
  <si>
    <t>CA4278</t>
  </si>
  <si>
    <t>CA4279</t>
  </si>
  <si>
    <t>CA4280</t>
  </si>
  <si>
    <t>CA4281</t>
  </si>
  <si>
    <t>CA4282</t>
  </si>
  <si>
    <t>CA4283</t>
  </si>
  <si>
    <t>CA4284</t>
  </si>
  <si>
    <t>CA4285</t>
  </si>
  <si>
    <t>CA4286</t>
  </si>
  <si>
    <t>CA4287</t>
  </si>
  <si>
    <t>CA4288</t>
  </si>
  <si>
    <t>CA4289</t>
  </si>
  <si>
    <t>CA4290</t>
  </si>
  <si>
    <t>CA4291</t>
  </si>
  <si>
    <t>CA4292</t>
  </si>
  <si>
    <t>CA4293</t>
  </si>
  <si>
    <t>CA4294</t>
  </si>
  <si>
    <t>CA4295</t>
  </si>
  <si>
    <t>CA4296</t>
  </si>
  <si>
    <t>CA4297</t>
  </si>
  <si>
    <t>CA4298</t>
  </si>
  <si>
    <t>CA4299</t>
  </si>
  <si>
    <t>CA4300</t>
  </si>
  <si>
    <t>CA4301</t>
  </si>
  <si>
    <t>CA4302</t>
  </si>
  <si>
    <t>CA4303</t>
  </si>
  <si>
    <t>CA4304</t>
  </si>
  <si>
    <t>CA4305</t>
  </si>
  <si>
    <t>CA4306</t>
  </si>
  <si>
    <t>CA4307</t>
  </si>
  <si>
    <t>CA4308</t>
  </si>
  <si>
    <t>CA4309</t>
  </si>
  <si>
    <t>CA4310</t>
  </si>
  <si>
    <t>CA4311</t>
  </si>
  <si>
    <t>CA4312</t>
  </si>
  <si>
    <t>CA4313</t>
  </si>
  <si>
    <t>CA4314</t>
  </si>
  <si>
    <t>CA4315</t>
  </si>
  <si>
    <t>CA4316</t>
  </si>
  <si>
    <t>CA4317</t>
  </si>
  <si>
    <t>CA4318</t>
  </si>
  <si>
    <t>CA4319</t>
  </si>
  <si>
    <t>CA4320</t>
  </si>
  <si>
    <t>CA4321</t>
  </si>
  <si>
    <t>CA4322</t>
  </si>
  <si>
    <t>CA4323</t>
  </si>
  <si>
    <t>CA4324</t>
  </si>
  <si>
    <t>CA4325</t>
  </si>
  <si>
    <t>CA4326</t>
  </si>
  <si>
    <t>CA4327</t>
  </si>
  <si>
    <t>CA4328</t>
  </si>
  <si>
    <t>CA4329</t>
  </si>
  <si>
    <t>CA4330</t>
  </si>
  <si>
    <t>CA4331</t>
  </si>
  <si>
    <t>CA4332</t>
  </si>
  <si>
    <t>CA4333</t>
  </si>
  <si>
    <t>CA4334</t>
  </si>
  <si>
    <t>CA4335</t>
  </si>
  <si>
    <t>CA4336</t>
  </si>
  <si>
    <t>CA4337</t>
  </si>
  <si>
    <t>CA4338</t>
  </si>
  <si>
    <t>CA4339</t>
  </si>
  <si>
    <t>CA4340</t>
  </si>
  <si>
    <t>CA4341</t>
  </si>
  <si>
    <t>CA4342</t>
  </si>
  <si>
    <t>CA4343</t>
  </si>
  <si>
    <t>CA4344</t>
  </si>
  <si>
    <t>CA4345</t>
  </si>
  <si>
    <t>CA4346</t>
  </si>
  <si>
    <t>CA4347</t>
  </si>
  <si>
    <t>CA4348</t>
  </si>
  <si>
    <t>CA4349</t>
  </si>
  <si>
    <t>CA4350</t>
  </si>
  <si>
    <t>CA4351</t>
  </si>
  <si>
    <t>CA4352</t>
  </si>
  <si>
    <t>CA4353</t>
  </si>
  <si>
    <t>CA4354</t>
  </si>
  <si>
    <t>CA4355</t>
  </si>
  <si>
    <t>CA4356</t>
  </si>
  <si>
    <t>CA4357</t>
  </si>
  <si>
    <t>CA4358</t>
  </si>
  <si>
    <t>CA4359</t>
  </si>
  <si>
    <t>CA4360</t>
  </si>
  <si>
    <t>CA4361</t>
  </si>
  <si>
    <t>CA4362</t>
  </si>
  <si>
    <t>CA4363</t>
  </si>
  <si>
    <t>74166/1</t>
  </si>
  <si>
    <t>CA4364</t>
  </si>
  <si>
    <t>74166/2</t>
  </si>
  <si>
    <t>CA4365</t>
  </si>
  <si>
    <t>CA4366</t>
  </si>
  <si>
    <t>CA4367</t>
  </si>
  <si>
    <t>CA4368</t>
  </si>
  <si>
    <t>CA4369</t>
  </si>
  <si>
    <t>CA4370</t>
  </si>
  <si>
    <t>CA4371</t>
  </si>
  <si>
    <t>CA4372</t>
  </si>
  <si>
    <t>CA4373</t>
  </si>
  <si>
    <t>CA4374</t>
  </si>
  <si>
    <t>CA4375</t>
  </si>
  <si>
    <t>CA4376</t>
  </si>
  <si>
    <t>CA4377</t>
  </si>
  <si>
    <t>CA4378</t>
  </si>
  <si>
    <t>CA4379</t>
  </si>
  <si>
    <t>CA4380</t>
  </si>
  <si>
    <t>CA4381</t>
  </si>
  <si>
    <t>CA4382</t>
  </si>
  <si>
    <t>CA4383</t>
  </si>
  <si>
    <t>CA4384</t>
  </si>
  <si>
    <t>CA4385</t>
  </si>
  <si>
    <t>CA4386</t>
  </si>
  <si>
    <t>CA4387</t>
  </si>
  <si>
    <t>CA4388</t>
  </si>
  <si>
    <t>CA4389</t>
  </si>
  <si>
    <t>CA4390</t>
  </si>
  <si>
    <t>CA4391</t>
  </si>
  <si>
    <t>CA4392</t>
  </si>
  <si>
    <t>CA4393</t>
  </si>
  <si>
    <t>CA4394</t>
  </si>
  <si>
    <t>CA4395</t>
  </si>
  <si>
    <t>CA4396</t>
  </si>
  <si>
    <t>CA4397</t>
  </si>
  <si>
    <t>CA4398</t>
  </si>
  <si>
    <t>CA4399</t>
  </si>
  <si>
    <t>CA4400</t>
  </si>
  <si>
    <t>74234/1</t>
  </si>
  <si>
    <t>CA4401</t>
  </si>
  <si>
    <t>CA4402</t>
  </si>
  <si>
    <t>CA4403</t>
  </si>
  <si>
    <t>CA4404</t>
  </si>
  <si>
    <t>CA4405</t>
  </si>
  <si>
    <t>CA4406</t>
  </si>
  <si>
    <t>CA4407</t>
  </si>
  <si>
    <t>CA4408</t>
  </si>
  <si>
    <t>CA4409</t>
  </si>
  <si>
    <t>CA4410</t>
  </si>
  <si>
    <t>CA4411</t>
  </si>
  <si>
    <t>CA4412</t>
  </si>
  <si>
    <t>CA4413</t>
  </si>
  <si>
    <t>CA4414</t>
  </si>
  <si>
    <t>CA4415</t>
  </si>
  <si>
    <t>CA4416</t>
  </si>
  <si>
    <t>CA4417</t>
  </si>
  <si>
    <t>CA4418</t>
  </si>
  <si>
    <t>CA4419</t>
  </si>
  <si>
    <t>CA4420</t>
  </si>
  <si>
    <t>CA4421</t>
  </si>
  <si>
    <t>CA4422</t>
  </si>
  <si>
    <t>CA4423</t>
  </si>
  <si>
    <t>CA4424</t>
  </si>
  <si>
    <t>CA4425</t>
  </si>
  <si>
    <t>CA4426</t>
  </si>
  <si>
    <t>CA4427</t>
  </si>
  <si>
    <t>CA4428</t>
  </si>
  <si>
    <t>CA4429</t>
  </si>
  <si>
    <t>CA4430</t>
  </si>
  <si>
    <t>CA4431</t>
  </si>
  <si>
    <t>CA4432</t>
  </si>
  <si>
    <t>CA4433</t>
  </si>
  <si>
    <t>CA4434</t>
  </si>
  <si>
    <t>CA4435</t>
  </si>
  <si>
    <t>CA4436</t>
  </si>
  <si>
    <t>CA4437</t>
  </si>
  <si>
    <t>CA4438</t>
  </si>
  <si>
    <t>CA4439</t>
  </si>
  <si>
    <t>CA4440</t>
  </si>
  <si>
    <t>CA4441</t>
  </si>
  <si>
    <t>CA4442</t>
  </si>
  <si>
    <t>CA4443</t>
  </si>
  <si>
    <t>CA4444</t>
  </si>
  <si>
    <t>CA4445</t>
  </si>
  <si>
    <t>CA4446</t>
  </si>
  <si>
    <t>CA4447</t>
  </si>
  <si>
    <t>CA4448</t>
  </si>
  <si>
    <t>CA4449</t>
  </si>
  <si>
    <t>CA4450</t>
  </si>
  <si>
    <t>CA4451</t>
  </si>
  <si>
    <t>CA4452</t>
  </si>
  <si>
    <t>CA4453</t>
  </si>
  <si>
    <t>CA4454</t>
  </si>
  <si>
    <t>CA4455</t>
  </si>
  <si>
    <t>CA4456</t>
  </si>
  <si>
    <t>CA4457</t>
  </si>
  <si>
    <t>CA4458</t>
  </si>
  <si>
    <t>CA4459</t>
  </si>
  <si>
    <t>CA4460</t>
  </si>
  <si>
    <t>CA4461</t>
  </si>
  <si>
    <t>CA4462</t>
  </si>
  <si>
    <t>CA4463</t>
  </si>
  <si>
    <t>CA4464</t>
  </si>
  <si>
    <t>CA4465</t>
  </si>
  <si>
    <t>CA4466</t>
  </si>
  <si>
    <t>CA4467</t>
  </si>
  <si>
    <t>CA4468</t>
  </si>
  <si>
    <t>CA4469</t>
  </si>
  <si>
    <t>CA4470</t>
  </si>
  <si>
    <t>CA4471</t>
  </si>
  <si>
    <t>CA4472</t>
  </si>
  <si>
    <t>CA4473</t>
  </si>
  <si>
    <t>CA4474</t>
  </si>
  <si>
    <t>CA4475</t>
  </si>
  <si>
    <t>CA4476</t>
  </si>
  <si>
    <t>CA4477</t>
  </si>
  <si>
    <t>CA4478</t>
  </si>
  <si>
    <t>CA4479</t>
  </si>
  <si>
    <t>CA4480</t>
  </si>
  <si>
    <t>CA4481</t>
  </si>
  <si>
    <t>CA4482</t>
  </si>
  <si>
    <t>CA4483</t>
  </si>
  <si>
    <t>CA4484</t>
  </si>
  <si>
    <t>CA4485</t>
  </si>
  <si>
    <t>CA4486</t>
  </si>
  <si>
    <t>CA4487</t>
  </si>
  <si>
    <t>CA4488</t>
  </si>
  <si>
    <t>CA4489</t>
  </si>
  <si>
    <t>CA4490</t>
  </si>
  <si>
    <t>CA4491</t>
  </si>
  <si>
    <t>CA4492</t>
  </si>
  <si>
    <t>CA4493</t>
  </si>
  <si>
    <t>CA4494</t>
  </si>
  <si>
    <t>CA4495</t>
  </si>
  <si>
    <t>CA4496</t>
  </si>
  <si>
    <t>CA4497</t>
  </si>
  <si>
    <t>CA4498</t>
  </si>
  <si>
    <t>CA4499</t>
  </si>
  <si>
    <t>CA4500</t>
  </si>
  <si>
    <t>CA4501</t>
  </si>
  <si>
    <t>CA4502</t>
  </si>
  <si>
    <t>CA4503</t>
  </si>
  <si>
    <t>CA4504</t>
  </si>
  <si>
    <t>CA4505</t>
  </si>
  <si>
    <t>CA4506</t>
  </si>
  <si>
    <t>CA4507</t>
  </si>
  <si>
    <t>CA4508</t>
  </si>
  <si>
    <t>CA4509</t>
  </si>
  <si>
    <t>CA4510</t>
  </si>
  <si>
    <t>CA4511</t>
  </si>
  <si>
    <t>CA4512</t>
  </si>
  <si>
    <t>CA4513</t>
  </si>
  <si>
    <t>CA4514</t>
  </si>
  <si>
    <t>CA4515</t>
  </si>
  <si>
    <t>CA4516</t>
  </si>
  <si>
    <t>CA4517</t>
  </si>
  <si>
    <t>CA4518</t>
  </si>
  <si>
    <t>CA4519</t>
  </si>
  <si>
    <t>CA4520</t>
  </si>
  <si>
    <t>CA4521</t>
  </si>
  <si>
    <t>CA4522</t>
  </si>
  <si>
    <t>CA4523</t>
  </si>
  <si>
    <t>CA4524</t>
  </si>
  <si>
    <t>74093/1</t>
  </si>
  <si>
    <t>CA4525</t>
  </si>
  <si>
    <t>74169/1</t>
  </si>
  <si>
    <t>CA4526</t>
  </si>
  <si>
    <t>CA4527</t>
  </si>
  <si>
    <t>CA4528</t>
  </si>
  <si>
    <t>CA4529</t>
  </si>
  <si>
    <t>CA4530</t>
  </si>
  <si>
    <t>CA4531</t>
  </si>
  <si>
    <t>CA4532</t>
  </si>
  <si>
    <t>CA4533</t>
  </si>
  <si>
    <t>CA4534</t>
  </si>
  <si>
    <t>CA4535</t>
  </si>
  <si>
    <t>CA4536</t>
  </si>
  <si>
    <t>CA4537</t>
  </si>
  <si>
    <t>CA4538</t>
  </si>
  <si>
    <t>CA4539</t>
  </si>
  <si>
    <t>CA4540</t>
  </si>
  <si>
    <t>CA4541</t>
  </si>
  <si>
    <t>CA4542</t>
  </si>
  <si>
    <t>CA4543</t>
  </si>
  <si>
    <t>CA4544</t>
  </si>
  <si>
    <t>CA4545</t>
  </si>
  <si>
    <t>CA4546</t>
  </si>
  <si>
    <t>CA4547</t>
  </si>
  <si>
    <t>CA4548</t>
  </si>
  <si>
    <t>CA4549</t>
  </si>
  <si>
    <t>CA4550</t>
  </si>
  <si>
    <t>CA4551</t>
  </si>
  <si>
    <t>CA4552</t>
  </si>
  <si>
    <t>CA4553</t>
  </si>
  <si>
    <t>CA4554</t>
  </si>
  <si>
    <t>CA4555</t>
  </si>
  <si>
    <t>CA4556</t>
  </si>
  <si>
    <t>CA4557</t>
  </si>
  <si>
    <t>CA4558</t>
  </si>
  <si>
    <t>CA4559</t>
  </si>
  <si>
    <t>CA4560</t>
  </si>
  <si>
    <t>CA4561</t>
  </si>
  <si>
    <t>CA4562</t>
  </si>
  <si>
    <t>CA4563</t>
  </si>
  <si>
    <t>CA4564</t>
  </si>
  <si>
    <t>CA4565</t>
  </si>
  <si>
    <t>CA4566</t>
  </si>
  <si>
    <t>CA4567</t>
  </si>
  <si>
    <t>CA4568</t>
  </si>
  <si>
    <t>CA4569</t>
  </si>
  <si>
    <t>CA4570</t>
  </si>
  <si>
    <t>CA4571</t>
  </si>
  <si>
    <t>CA4572</t>
  </si>
  <si>
    <t>CA4573</t>
  </si>
  <si>
    <t>CA4574</t>
  </si>
  <si>
    <t>CA4575</t>
  </si>
  <si>
    <t>CA4576</t>
  </si>
  <si>
    <t>CA4577</t>
  </si>
  <si>
    <t>CA4578</t>
  </si>
  <si>
    <t>CA4579</t>
  </si>
  <si>
    <t>CA4580</t>
  </si>
  <si>
    <t>CA4581</t>
  </si>
  <si>
    <t>CA4582</t>
  </si>
  <si>
    <t>CA4583</t>
  </si>
  <si>
    <t>CA4584</t>
  </si>
  <si>
    <t>CA4585</t>
  </si>
  <si>
    <t>CA4586</t>
  </si>
  <si>
    <t>CA4587</t>
  </si>
  <si>
    <t>CA4588</t>
  </si>
  <si>
    <t>CA4589</t>
  </si>
  <si>
    <t>CA4590</t>
  </si>
  <si>
    <t>CA4591</t>
  </si>
  <si>
    <t>CA4592</t>
  </si>
  <si>
    <t>CA4593</t>
  </si>
  <si>
    <t>CA4594</t>
  </si>
  <si>
    <t>CA4595</t>
  </si>
  <si>
    <t>CA4596</t>
  </si>
  <si>
    <t>CA4597</t>
  </si>
  <si>
    <t>CA4598</t>
  </si>
  <si>
    <t>CA4599</t>
  </si>
  <si>
    <t>CA4600</t>
  </si>
  <si>
    <t>CA4601</t>
  </si>
  <si>
    <t>CA4602</t>
  </si>
  <si>
    <t>CA4603</t>
  </si>
  <si>
    <t>CA4604</t>
  </si>
  <si>
    <t>CA4605</t>
  </si>
  <si>
    <t>CA4606</t>
  </si>
  <si>
    <t>CA4607</t>
  </si>
  <si>
    <t>CA4608</t>
  </si>
  <si>
    <t>CA4609</t>
  </si>
  <si>
    <t>CA4610</t>
  </si>
  <si>
    <t>CA4611</t>
  </si>
  <si>
    <t>CA4612</t>
  </si>
  <si>
    <t>CA4613</t>
  </si>
  <si>
    <t>CA4614</t>
  </si>
  <si>
    <t>CA4615</t>
  </si>
  <si>
    <t>CA4616</t>
  </si>
  <si>
    <t>CA4617</t>
  </si>
  <si>
    <t>CA4618</t>
  </si>
  <si>
    <t>CA4619</t>
  </si>
  <si>
    <t>CA4620</t>
  </si>
  <si>
    <t>CA4621</t>
  </si>
  <si>
    <t>CA4622</t>
  </si>
  <si>
    <t>CA4623</t>
  </si>
  <si>
    <t>CA4624</t>
  </si>
  <si>
    <t>CA4625</t>
  </si>
  <si>
    <t>CA4626</t>
  </si>
  <si>
    <t>CA4627</t>
  </si>
  <si>
    <t>CA4628</t>
  </si>
  <si>
    <t>CA4629</t>
  </si>
  <si>
    <t>CA4630</t>
  </si>
  <si>
    <t>CA4631</t>
  </si>
  <si>
    <t>CA4632</t>
  </si>
  <si>
    <t>CA4633</t>
  </si>
  <si>
    <t>CA4634</t>
  </si>
  <si>
    <t>CA4635</t>
  </si>
  <si>
    <t>CA4636</t>
  </si>
  <si>
    <t>CA4637</t>
  </si>
  <si>
    <t>CA4638</t>
  </si>
  <si>
    <t>CA4639</t>
  </si>
  <si>
    <t>CA4640</t>
  </si>
  <si>
    <t>CA4641</t>
  </si>
  <si>
    <t>CA4642</t>
  </si>
  <si>
    <t>CA4643</t>
  </si>
  <si>
    <t>CA4644</t>
  </si>
  <si>
    <t>CA4645</t>
  </si>
  <si>
    <t>CA4646</t>
  </si>
  <si>
    <t>CA4647</t>
  </si>
  <si>
    <t>CA4648</t>
  </si>
  <si>
    <t>CA4649</t>
  </si>
  <si>
    <t>CA4650</t>
  </si>
  <si>
    <t>CA4651</t>
  </si>
  <si>
    <t>CA4652</t>
  </si>
  <si>
    <t>CA4653</t>
  </si>
  <si>
    <t>CA4654</t>
  </si>
  <si>
    <t>CA4655</t>
  </si>
  <si>
    <t>CA4656</t>
  </si>
  <si>
    <t>CA4657</t>
  </si>
  <si>
    <t>CA4658</t>
  </si>
  <si>
    <t>CA4659</t>
  </si>
  <si>
    <t>CA4660</t>
  </si>
  <si>
    <t>CA4661</t>
  </si>
  <si>
    <t>CA4662</t>
  </si>
  <si>
    <t>CA4663</t>
  </si>
  <si>
    <t>CA4664</t>
  </si>
  <si>
    <t>CA4665</t>
  </si>
  <si>
    <t>CA4666</t>
  </si>
  <si>
    <t>CA4667</t>
  </si>
  <si>
    <t>CA4668</t>
  </si>
  <si>
    <t>CA4669</t>
  </si>
  <si>
    <t>CA4670</t>
  </si>
  <si>
    <t>CA4671</t>
  </si>
  <si>
    <t>CA4672</t>
  </si>
  <si>
    <t>CA4673</t>
  </si>
  <si>
    <t>CA4674</t>
  </si>
  <si>
    <t>CA4675</t>
  </si>
  <si>
    <t>73826/1</t>
  </si>
  <si>
    <t>CA4676</t>
  </si>
  <si>
    <t>73826/2</t>
  </si>
  <si>
    <t>CA4677</t>
  </si>
  <si>
    <t>73834/1</t>
  </si>
  <si>
    <t>CA4678</t>
  </si>
  <si>
    <t>73834/2</t>
  </si>
  <si>
    <t>CA4679</t>
  </si>
  <si>
    <t>73834/3</t>
  </si>
  <si>
    <t>CA4680</t>
  </si>
  <si>
    <t>73834/4</t>
  </si>
  <si>
    <t>CA4681</t>
  </si>
  <si>
    <t>73835/1</t>
  </si>
  <si>
    <t>CA4682</t>
  </si>
  <si>
    <t>73835/2</t>
  </si>
  <si>
    <t>CA4683</t>
  </si>
  <si>
    <t>73835/3</t>
  </si>
  <si>
    <t>CA4684</t>
  </si>
  <si>
    <t>73836/1</t>
  </si>
  <si>
    <t>CA4685</t>
  </si>
  <si>
    <t>73836/2</t>
  </si>
  <si>
    <t>CA4686</t>
  </si>
  <si>
    <t>73836/3</t>
  </si>
  <si>
    <t>CA4687</t>
  </si>
  <si>
    <t>73836/4</t>
  </si>
  <si>
    <t>CA4688</t>
  </si>
  <si>
    <t>73837/1</t>
  </si>
  <si>
    <t>CA4689</t>
  </si>
  <si>
    <t>73837/2</t>
  </si>
  <si>
    <t>CA4690</t>
  </si>
  <si>
    <t>73837/3</t>
  </si>
  <si>
    <t>CA4691</t>
  </si>
  <si>
    <t>CA4692</t>
  </si>
  <si>
    <t>CA4693</t>
  </si>
  <si>
    <t>CA4694</t>
  </si>
  <si>
    <t>CA4695</t>
  </si>
  <si>
    <t>CA4696</t>
  </si>
  <si>
    <t>73824/1</t>
  </si>
  <si>
    <t>CA4697</t>
  </si>
  <si>
    <t>73825/2</t>
  </si>
  <si>
    <t>CA4698</t>
  </si>
  <si>
    <t>73873/1</t>
  </si>
  <si>
    <t>CA4699</t>
  </si>
  <si>
    <t>73873/2</t>
  </si>
  <si>
    <t>CA4700</t>
  </si>
  <si>
    <t>73873/3</t>
  </si>
  <si>
    <t>CA4701</t>
  </si>
  <si>
    <t>73873/4</t>
  </si>
  <si>
    <t>CA4702</t>
  </si>
  <si>
    <t>73873/5</t>
  </si>
  <si>
    <t>CA4703</t>
  </si>
  <si>
    <t>73827/1</t>
  </si>
  <si>
    <t>CA4704</t>
  </si>
  <si>
    <t>74218/1</t>
  </si>
  <si>
    <t>CA4705</t>
  </si>
  <si>
    <t>74253/1</t>
  </si>
  <si>
    <t>CA4706</t>
  </si>
  <si>
    <t>CA4707</t>
  </si>
  <si>
    <t>CA4708</t>
  </si>
  <si>
    <t>CA4709</t>
  </si>
  <si>
    <t>CA4710</t>
  </si>
  <si>
    <t>CA4711</t>
  </si>
  <si>
    <t>CA4712</t>
  </si>
  <si>
    <t>CA4713</t>
  </si>
  <si>
    <t>CA4714</t>
  </si>
  <si>
    <t>CA4715</t>
  </si>
  <si>
    <t>CA4716</t>
  </si>
  <si>
    <t>CA4717</t>
  </si>
  <si>
    <t>CA4718</t>
  </si>
  <si>
    <t>CA4719</t>
  </si>
  <si>
    <t>73903/1</t>
  </si>
  <si>
    <t>CA4720</t>
  </si>
  <si>
    <t>74151/1</t>
  </si>
  <si>
    <t>CA4721</t>
  </si>
  <si>
    <t>74153/1</t>
  </si>
  <si>
    <t>CA4722</t>
  </si>
  <si>
    <t>74154/1</t>
  </si>
  <si>
    <t>CA4723</t>
  </si>
  <si>
    <t>74155/1</t>
  </si>
  <si>
    <t>CA4724</t>
  </si>
  <si>
    <t>74155/2</t>
  </si>
  <si>
    <t>CA4725</t>
  </si>
  <si>
    <t>74205/1</t>
  </si>
  <si>
    <t>CA4726</t>
  </si>
  <si>
    <t>CA4727</t>
  </si>
  <si>
    <t>CA4728</t>
  </si>
  <si>
    <t>CA4729</t>
  </si>
  <si>
    <t>CA4730</t>
  </si>
  <si>
    <t>CA4731</t>
  </si>
  <si>
    <t>CA4732</t>
  </si>
  <si>
    <t>CA4733</t>
  </si>
  <si>
    <t>CA4734</t>
  </si>
  <si>
    <t>CA4735</t>
  </si>
  <si>
    <t>CA4736</t>
  </si>
  <si>
    <t>CA4737</t>
  </si>
  <si>
    <t>CA4738</t>
  </si>
  <si>
    <t>CA4739</t>
  </si>
  <si>
    <t>CA4740</t>
  </si>
  <si>
    <t>CA4741</t>
  </si>
  <si>
    <t>CA4742</t>
  </si>
  <si>
    <t>CA4743</t>
  </si>
  <si>
    <t>CA4744</t>
  </si>
  <si>
    <t>CA4745</t>
  </si>
  <si>
    <t>CA4746</t>
  </si>
  <si>
    <t>CA4747</t>
  </si>
  <si>
    <t>CA4748</t>
  </si>
  <si>
    <t>CA4749</t>
  </si>
  <si>
    <t>CA4750</t>
  </si>
  <si>
    <t>CA4751</t>
  </si>
  <si>
    <t>CA4752</t>
  </si>
  <si>
    <t>CA4753</t>
  </si>
  <si>
    <t>CA4754</t>
  </si>
  <si>
    <t>CA4755</t>
  </si>
  <si>
    <t>CA4756</t>
  </si>
  <si>
    <t>CA4757</t>
  </si>
  <si>
    <t>CA4758</t>
  </si>
  <si>
    <t>CA4759</t>
  </si>
  <si>
    <t>CA4760</t>
  </si>
  <si>
    <t>CA4761</t>
  </si>
  <si>
    <t>CA4762</t>
  </si>
  <si>
    <t>CA4763</t>
  </si>
  <si>
    <t>CA4764</t>
  </si>
  <si>
    <t>CA4765</t>
  </si>
  <si>
    <t>CA4766</t>
  </si>
  <si>
    <t>CA4767</t>
  </si>
  <si>
    <t>CA4768</t>
  </si>
  <si>
    <t>CA4769</t>
  </si>
  <si>
    <t>CA4770</t>
  </si>
  <si>
    <t>CA4771</t>
  </si>
  <si>
    <t>CA4772</t>
  </si>
  <si>
    <t>CA4773</t>
  </si>
  <si>
    <t>CA4774</t>
  </si>
  <si>
    <t>CA4775</t>
  </si>
  <si>
    <t>CA4776</t>
  </si>
  <si>
    <t>CA4777</t>
  </si>
  <si>
    <t>CA4778</t>
  </si>
  <si>
    <t>CA4779</t>
  </si>
  <si>
    <t>CA4780</t>
  </si>
  <si>
    <t>CA4781</t>
  </si>
  <si>
    <t>CA4782</t>
  </si>
  <si>
    <t>CA4783</t>
  </si>
  <si>
    <t>73965/9</t>
  </si>
  <si>
    <t>CA4784</t>
  </si>
  <si>
    <t>79506/2</t>
  </si>
  <si>
    <t>CA4785</t>
  </si>
  <si>
    <t>CA4786</t>
  </si>
  <si>
    <t>CA4787</t>
  </si>
  <si>
    <t>CA4788</t>
  </si>
  <si>
    <t>CA4789</t>
  </si>
  <si>
    <t>CA4790</t>
  </si>
  <si>
    <t>CA4791</t>
  </si>
  <si>
    <t>CA4792</t>
  </si>
  <si>
    <t>CA4793</t>
  </si>
  <si>
    <t>CA4794</t>
  </si>
  <si>
    <t>CA4795</t>
  </si>
  <si>
    <t>CA4796</t>
  </si>
  <si>
    <t>CA4797</t>
  </si>
  <si>
    <t>CA4798</t>
  </si>
  <si>
    <t>CA4799</t>
  </si>
  <si>
    <t>CA4800</t>
  </si>
  <si>
    <t>CA4801</t>
  </si>
  <si>
    <t>CA4802</t>
  </si>
  <si>
    <t>CA4803</t>
  </si>
  <si>
    <t>CA4804</t>
  </si>
  <si>
    <t>CA4805</t>
  </si>
  <si>
    <t>CA4806</t>
  </si>
  <si>
    <t>CA4807</t>
  </si>
  <si>
    <t>CA4808</t>
  </si>
  <si>
    <t>CA4809</t>
  </si>
  <si>
    <t>CA4810</t>
  </si>
  <si>
    <t>CA4811</t>
  </si>
  <si>
    <t>CA4812</t>
  </si>
  <si>
    <t>CA4813</t>
  </si>
  <si>
    <t>CA4814</t>
  </si>
  <si>
    <t>CA4815</t>
  </si>
  <si>
    <t>CA4816</t>
  </si>
  <si>
    <t>CA4817</t>
  </si>
  <si>
    <t>CA4818</t>
  </si>
  <si>
    <t>CA4819</t>
  </si>
  <si>
    <t>CA4820</t>
  </si>
  <si>
    <t>CA4821</t>
  </si>
  <si>
    <t>CA4822</t>
  </si>
  <si>
    <t>CA4823</t>
  </si>
  <si>
    <t>CA4824</t>
  </si>
  <si>
    <t>CA4825</t>
  </si>
  <si>
    <t>CA4826</t>
  </si>
  <si>
    <t>CA4827</t>
  </si>
  <si>
    <t>CA4828</t>
  </si>
  <si>
    <t>CA4829</t>
  </si>
  <si>
    <t>CA4830</t>
  </si>
  <si>
    <t>CA4831</t>
  </si>
  <si>
    <t>CA4832</t>
  </si>
  <si>
    <t>CA4833</t>
  </si>
  <si>
    <t>CA4834</t>
  </si>
  <si>
    <t>CA4835</t>
  </si>
  <si>
    <t>CA4836</t>
  </si>
  <si>
    <t>CA4837</t>
  </si>
  <si>
    <t>CA4838</t>
  </si>
  <si>
    <t>CA4839</t>
  </si>
  <si>
    <t>CA4840</t>
  </si>
  <si>
    <t>CA4841</t>
  </si>
  <si>
    <t>CA4842</t>
  </si>
  <si>
    <t>CA4843</t>
  </si>
  <si>
    <t>CA4844</t>
  </si>
  <si>
    <t>CA4845</t>
  </si>
  <si>
    <t>CA4846</t>
  </si>
  <si>
    <t>CA4847</t>
  </si>
  <si>
    <t>CA4848</t>
  </si>
  <si>
    <t>CA4849</t>
  </si>
  <si>
    <t>CA4850</t>
  </si>
  <si>
    <t>CA4851</t>
  </si>
  <si>
    <t>CA4852</t>
  </si>
  <si>
    <t>CA4853</t>
  </si>
  <si>
    <t>CA4854</t>
  </si>
  <si>
    <t>CA4855</t>
  </si>
  <si>
    <t>CA4856</t>
  </si>
  <si>
    <t>CA4857</t>
  </si>
  <si>
    <t>CA4858</t>
  </si>
  <si>
    <t>CA4859</t>
  </si>
  <si>
    <t>CA4860</t>
  </si>
  <si>
    <t>CA4861</t>
  </si>
  <si>
    <t>CA4862</t>
  </si>
  <si>
    <t>CA4863</t>
  </si>
  <si>
    <t>CA4864</t>
  </si>
  <si>
    <t>CA4865</t>
  </si>
  <si>
    <t>CA4866</t>
  </si>
  <si>
    <t>CA4867</t>
  </si>
  <si>
    <t>CA4868</t>
  </si>
  <si>
    <t>CA4869</t>
  </si>
  <si>
    <t>CA4870</t>
  </si>
  <si>
    <t>CA4871</t>
  </si>
  <si>
    <t>CA4872</t>
  </si>
  <si>
    <t>CA4873</t>
  </si>
  <si>
    <t>CA4874</t>
  </si>
  <si>
    <t>CA4875</t>
  </si>
  <si>
    <t>CA4876</t>
  </si>
  <si>
    <t>CA4877</t>
  </si>
  <si>
    <t>CA4878</t>
  </si>
  <si>
    <t>CA4879</t>
  </si>
  <si>
    <t>CA4880</t>
  </si>
  <si>
    <t>CA4881</t>
  </si>
  <si>
    <t>CA4882</t>
  </si>
  <si>
    <t>CA4883</t>
  </si>
  <si>
    <t>CA4884</t>
  </si>
  <si>
    <t>CA4885</t>
  </si>
  <si>
    <t>74010/1</t>
  </si>
  <si>
    <t>CA4886</t>
  </si>
  <si>
    <t>CA4887</t>
  </si>
  <si>
    <t>CA4888</t>
  </si>
  <si>
    <t>CA4889</t>
  </si>
  <si>
    <t>CA4890</t>
  </si>
  <si>
    <t>CA4891</t>
  </si>
  <si>
    <t>CA4892</t>
  </si>
  <si>
    <t>CA4893</t>
  </si>
  <si>
    <t>CA4894</t>
  </si>
  <si>
    <t>CA4895</t>
  </si>
  <si>
    <t>CA4896</t>
  </si>
  <si>
    <t>CA4897</t>
  </si>
  <si>
    <t>CA4898</t>
  </si>
  <si>
    <t>CA4899</t>
  </si>
  <si>
    <t>CA4900</t>
  </si>
  <si>
    <t>CA4901</t>
  </si>
  <si>
    <t>CA4902</t>
  </si>
  <si>
    <t>CA4903</t>
  </si>
  <si>
    <t>CA4904</t>
  </si>
  <si>
    <t>CA4905</t>
  </si>
  <si>
    <t>CA4906</t>
  </si>
  <si>
    <t>CA4907</t>
  </si>
  <si>
    <t>CA4908</t>
  </si>
  <si>
    <t>CA4909</t>
  </si>
  <si>
    <t>CA4910</t>
  </si>
  <si>
    <t>CA4911</t>
  </si>
  <si>
    <t>CA4912</t>
  </si>
  <si>
    <t>CA4913</t>
  </si>
  <si>
    <t>CA4914</t>
  </si>
  <si>
    <t>CA4915</t>
  </si>
  <si>
    <t>CA4916</t>
  </si>
  <si>
    <t>CA4917</t>
  </si>
  <si>
    <t>CA4918</t>
  </si>
  <si>
    <t>CA4919</t>
  </si>
  <si>
    <t>CA4920</t>
  </si>
  <si>
    <t>CA4921</t>
  </si>
  <si>
    <t>74005/1</t>
  </si>
  <si>
    <t>CA4922</t>
  </si>
  <si>
    <t>74005/2</t>
  </si>
  <si>
    <t>CA4923</t>
  </si>
  <si>
    <t>74034/1</t>
  </si>
  <si>
    <t>CA4924</t>
  </si>
  <si>
    <t>CA4925</t>
  </si>
  <si>
    <t>CA4926</t>
  </si>
  <si>
    <t>CA4927</t>
  </si>
  <si>
    <t>CA4928</t>
  </si>
  <si>
    <t>CA4929</t>
  </si>
  <si>
    <t>CA4930</t>
  </si>
  <si>
    <t>CA4931</t>
  </si>
  <si>
    <t>CA4932</t>
  </si>
  <si>
    <t>CA4933</t>
  </si>
  <si>
    <t>CA4934</t>
  </si>
  <si>
    <t>CA4935</t>
  </si>
  <si>
    <t>CA4936</t>
  </si>
  <si>
    <t>CA4937</t>
  </si>
  <si>
    <t>CA4938</t>
  </si>
  <si>
    <t>CA4939</t>
  </si>
  <si>
    <t>CA4940</t>
  </si>
  <si>
    <t>CA4941</t>
  </si>
  <si>
    <t>CA4942</t>
  </si>
  <si>
    <t>CA4943</t>
  </si>
  <si>
    <t>CA4944</t>
  </si>
  <si>
    <t>CA4945</t>
  </si>
  <si>
    <t>CA4946</t>
  </si>
  <si>
    <t>CA4947</t>
  </si>
  <si>
    <t>CA4948</t>
  </si>
  <si>
    <t>CA4949</t>
  </si>
  <si>
    <t>CA4950</t>
  </si>
  <si>
    <t>CA4951</t>
  </si>
  <si>
    <t>CA4952</t>
  </si>
  <si>
    <t>CA4953</t>
  </si>
  <si>
    <t>CA4954</t>
  </si>
  <si>
    <t>CA4955</t>
  </si>
  <si>
    <t>CA4956</t>
  </si>
  <si>
    <t>CA4957</t>
  </si>
  <si>
    <t>CA4958</t>
  </si>
  <si>
    <t>CA4959</t>
  </si>
  <si>
    <t>CA4960</t>
  </si>
  <si>
    <t>CA4961</t>
  </si>
  <si>
    <t>CA4962</t>
  </si>
  <si>
    <t>CA4963</t>
  </si>
  <si>
    <t>CA4964</t>
  </si>
  <si>
    <t>CA4965</t>
  </si>
  <si>
    <t>CA4966</t>
  </si>
  <si>
    <t>CA4967</t>
  </si>
  <si>
    <t>CA4968</t>
  </si>
  <si>
    <t>CA4969</t>
  </si>
  <si>
    <t>CA4970</t>
  </si>
  <si>
    <t>CA4971</t>
  </si>
  <si>
    <t>CA4972</t>
  </si>
  <si>
    <t>CA4973</t>
  </si>
  <si>
    <t>CA4974</t>
  </si>
  <si>
    <t>CA4975</t>
  </si>
  <si>
    <t>CA4976</t>
  </si>
  <si>
    <t>CA4977</t>
  </si>
  <si>
    <t>CA4978</t>
  </si>
  <si>
    <t>CA4979</t>
  </si>
  <si>
    <t>CA4980</t>
  </si>
  <si>
    <t>CA4981</t>
  </si>
  <si>
    <t>CA4982</t>
  </si>
  <si>
    <t>CA4983</t>
  </si>
  <si>
    <t>CA4984</t>
  </si>
  <si>
    <t>CA4985</t>
  </si>
  <si>
    <t>CA4986</t>
  </si>
  <si>
    <t>CA4987</t>
  </si>
  <si>
    <t>CA4988</t>
  </si>
  <si>
    <t>CA4989</t>
  </si>
  <si>
    <t>CA4990</t>
  </si>
  <si>
    <t>CA4991</t>
  </si>
  <si>
    <t>CA4992</t>
  </si>
  <si>
    <t>CA4993</t>
  </si>
  <si>
    <t>CA4994</t>
  </si>
  <si>
    <t>CA4995</t>
  </si>
  <si>
    <t>CA4996</t>
  </si>
  <si>
    <t>CA4997</t>
  </si>
  <si>
    <t>CA4998</t>
  </si>
  <si>
    <t>CA4999</t>
  </si>
  <si>
    <t>CA5000</t>
  </si>
  <si>
    <t>CA5001</t>
  </si>
  <si>
    <t>CA5002</t>
  </si>
  <si>
    <t>CA5003</t>
  </si>
  <si>
    <t>CA5004</t>
  </si>
  <si>
    <t>CA5005</t>
  </si>
  <si>
    <t>CA5006</t>
  </si>
  <si>
    <t>CA5007</t>
  </si>
  <si>
    <t>CA5008</t>
  </si>
  <si>
    <t>CA5009</t>
  </si>
  <si>
    <t>CA5010</t>
  </si>
  <si>
    <t>CA5011</t>
  </si>
  <si>
    <t>CA5012</t>
  </si>
  <si>
    <t>CA5013</t>
  </si>
  <si>
    <t>CA5014</t>
  </si>
  <si>
    <t>CA5015</t>
  </si>
  <si>
    <t>CA5016</t>
  </si>
  <si>
    <t>CA5017</t>
  </si>
  <si>
    <t>CA5018</t>
  </si>
  <si>
    <t>CA5019</t>
  </si>
  <si>
    <t>CA5020</t>
  </si>
  <si>
    <t>CA5021</t>
  </si>
  <si>
    <t>CA5022</t>
  </si>
  <si>
    <t>CA5023</t>
  </si>
  <si>
    <t>CA5024</t>
  </si>
  <si>
    <t>CA5025</t>
  </si>
  <si>
    <t>CA5026</t>
  </si>
  <si>
    <t>CA5027</t>
  </si>
  <si>
    <t>CA5028</t>
  </si>
  <si>
    <t>CA5029</t>
  </si>
  <si>
    <t>CA5030</t>
  </si>
  <si>
    <t>CA5031</t>
  </si>
  <si>
    <t>CA5032</t>
  </si>
  <si>
    <t>CA5033</t>
  </si>
  <si>
    <t>CA5034</t>
  </si>
  <si>
    <t>CA5035</t>
  </si>
  <si>
    <t>CA5036</t>
  </si>
  <si>
    <t>CA5037</t>
  </si>
  <si>
    <t>CA5038</t>
  </si>
  <si>
    <t>CA5039</t>
  </si>
  <si>
    <t>CA5040</t>
  </si>
  <si>
    <t>CA5041</t>
  </si>
  <si>
    <t>CA5042</t>
  </si>
  <si>
    <t>CA5043</t>
  </si>
  <si>
    <t>CA5044</t>
  </si>
  <si>
    <t>CA5045</t>
  </si>
  <si>
    <t>CA5046</t>
  </si>
  <si>
    <t>CA5047</t>
  </si>
  <si>
    <t>CA5048</t>
  </si>
  <si>
    <t>CA5049</t>
  </si>
  <si>
    <t>73937/1</t>
  </si>
  <si>
    <t>CA5050</t>
  </si>
  <si>
    <t>73937/3</t>
  </si>
  <si>
    <t>CA5051</t>
  </si>
  <si>
    <t>73937/5</t>
  </si>
  <si>
    <t>CA5052</t>
  </si>
  <si>
    <t>CA5053</t>
  </si>
  <si>
    <t>CA5054</t>
  </si>
  <si>
    <t>CA5055</t>
  </si>
  <si>
    <t>CA5056</t>
  </si>
  <si>
    <t>CA5057</t>
  </si>
  <si>
    <t>CA5058</t>
  </si>
  <si>
    <t>CA5059</t>
  </si>
  <si>
    <t>CA5060</t>
  </si>
  <si>
    <t>CA5061</t>
  </si>
  <si>
    <t>CA5062</t>
  </si>
  <si>
    <t>CA5063</t>
  </si>
  <si>
    <t>CA5064</t>
  </si>
  <si>
    <t>CA5065</t>
  </si>
  <si>
    <t>CA5066</t>
  </si>
  <si>
    <t>CA5067</t>
  </si>
  <si>
    <t>CA5068</t>
  </si>
  <si>
    <t>CA5069</t>
  </si>
  <si>
    <t>CA5070</t>
  </si>
  <si>
    <t>CA5071</t>
  </si>
  <si>
    <t>CA5072</t>
  </si>
  <si>
    <t>CA5073</t>
  </si>
  <si>
    <t>CA5074</t>
  </si>
  <si>
    <t>CA5075</t>
  </si>
  <si>
    <t>CA5076</t>
  </si>
  <si>
    <t>CA5077</t>
  </si>
  <si>
    <t>CA5078</t>
  </si>
  <si>
    <t>CA5079</t>
  </si>
  <si>
    <t>CA5080</t>
  </si>
  <si>
    <t>CA5081</t>
  </si>
  <si>
    <t>CA5082</t>
  </si>
  <si>
    <t>CA5083</t>
  </si>
  <si>
    <t>CA5084</t>
  </si>
  <si>
    <t>CA5085</t>
  </si>
  <si>
    <t>CA5086</t>
  </si>
  <si>
    <t>CA5087</t>
  </si>
  <si>
    <t>CA5088</t>
  </si>
  <si>
    <t>CA5089</t>
  </si>
  <si>
    <t>CA5090</t>
  </si>
  <si>
    <t>CA5091</t>
  </si>
  <si>
    <t>CA5092</t>
  </si>
  <si>
    <t>CA5093</t>
  </si>
  <si>
    <t>73774/1</t>
  </si>
  <si>
    <t>CA5094</t>
  </si>
  <si>
    <t>73909/1</t>
  </si>
  <si>
    <t>CA5095</t>
  </si>
  <si>
    <t>74229/1</t>
  </si>
  <si>
    <t>CA5096</t>
  </si>
  <si>
    <t>CA5097</t>
  </si>
  <si>
    <t>CA5098</t>
  </si>
  <si>
    <t>CA5099</t>
  </si>
  <si>
    <t>CA5100</t>
  </si>
  <si>
    <t>CA5101</t>
  </si>
  <si>
    <t>CA5102</t>
  </si>
  <si>
    <t>CA5103</t>
  </si>
  <si>
    <t>CA5104</t>
  </si>
  <si>
    <t>CA5105</t>
  </si>
  <si>
    <t>CA5106</t>
  </si>
  <si>
    <t>CA5107</t>
  </si>
  <si>
    <t>CA5108</t>
  </si>
  <si>
    <t>CA5109</t>
  </si>
  <si>
    <t>CA5110</t>
  </si>
  <si>
    <t>CA5111</t>
  </si>
  <si>
    <t>CA5112</t>
  </si>
  <si>
    <t>CA5113</t>
  </si>
  <si>
    <t>CA5114</t>
  </si>
  <si>
    <t>73863/1</t>
  </si>
  <si>
    <t>CA5115</t>
  </si>
  <si>
    <t>73863/2</t>
  </si>
  <si>
    <t>CA5116</t>
  </si>
  <si>
    <t>73790/2</t>
  </si>
  <si>
    <t>CA5117</t>
  </si>
  <si>
    <t>73790/4</t>
  </si>
  <si>
    <t>CA5118</t>
  </si>
  <si>
    <t>CA5119</t>
  </si>
  <si>
    <t>83695/1</t>
  </si>
  <si>
    <t>CA5120</t>
  </si>
  <si>
    <t>CA5121</t>
  </si>
  <si>
    <t>CA5122</t>
  </si>
  <si>
    <t>CA5123</t>
  </si>
  <si>
    <t>CA5124</t>
  </si>
  <si>
    <t>CA5125</t>
  </si>
  <si>
    <t>CA5126</t>
  </si>
  <si>
    <t>CA5127</t>
  </si>
  <si>
    <t>CA5128</t>
  </si>
  <si>
    <t>CA5129</t>
  </si>
  <si>
    <t>CA5130</t>
  </si>
  <si>
    <t>CA5131</t>
  </si>
  <si>
    <t>CA5132</t>
  </si>
  <si>
    <t>CA5133</t>
  </si>
  <si>
    <t>CA5134</t>
  </si>
  <si>
    <t>CA5135</t>
  </si>
  <si>
    <t>CA5136</t>
  </si>
  <si>
    <t>CA5137</t>
  </si>
  <si>
    <t>CA5138</t>
  </si>
  <si>
    <t>CA5139</t>
  </si>
  <si>
    <t>CA5140</t>
  </si>
  <si>
    <t>CA5141</t>
  </si>
  <si>
    <t>CA5142</t>
  </si>
  <si>
    <t>CA5143</t>
  </si>
  <si>
    <t>CA5144</t>
  </si>
  <si>
    <t>CA5145</t>
  </si>
  <si>
    <t>CA5146</t>
  </si>
  <si>
    <t>CA5147</t>
  </si>
  <si>
    <t>CA5148</t>
  </si>
  <si>
    <t>CA5149</t>
  </si>
  <si>
    <t>CA5150</t>
  </si>
  <si>
    <t>73760/1</t>
  </si>
  <si>
    <t>CA5151</t>
  </si>
  <si>
    <t>73849/1</t>
  </si>
  <si>
    <t>CA5152</t>
  </si>
  <si>
    <t>73849/2</t>
  </si>
  <si>
    <t>CA5153</t>
  </si>
  <si>
    <t>CA5154</t>
  </si>
  <si>
    <t>CA5155</t>
  </si>
  <si>
    <t>CA5156</t>
  </si>
  <si>
    <t>CA5157</t>
  </si>
  <si>
    <t>CA5158</t>
  </si>
  <si>
    <t>CA5159</t>
  </si>
  <si>
    <t>CA5160</t>
  </si>
  <si>
    <t>CA5161</t>
  </si>
  <si>
    <t>CA5162</t>
  </si>
  <si>
    <t>CA5163</t>
  </si>
  <si>
    <t>CA5164</t>
  </si>
  <si>
    <t>CA5165</t>
  </si>
  <si>
    <t>CA5166</t>
  </si>
  <si>
    <t>CA5167</t>
  </si>
  <si>
    <t>CA5168</t>
  </si>
  <si>
    <t>CA5169</t>
  </si>
  <si>
    <t>CA5170</t>
  </si>
  <si>
    <t>CA5171</t>
  </si>
  <si>
    <t>CA5172</t>
  </si>
  <si>
    <t>CA5173</t>
  </si>
  <si>
    <t>CA5174</t>
  </si>
  <si>
    <t>CA5175</t>
  </si>
  <si>
    <t>CA5176</t>
  </si>
  <si>
    <t>CA5177</t>
  </si>
  <si>
    <t>CA5178</t>
  </si>
  <si>
    <t>CA5179</t>
  </si>
  <si>
    <t>CA5180</t>
  </si>
  <si>
    <t>CA5181</t>
  </si>
  <si>
    <t>CA5182</t>
  </si>
  <si>
    <t>CA5183</t>
  </si>
  <si>
    <t>CA5184</t>
  </si>
  <si>
    <t>CA5185</t>
  </si>
  <si>
    <t>CA5186</t>
  </si>
  <si>
    <t>CA5187</t>
  </si>
  <si>
    <t>CA5188</t>
  </si>
  <si>
    <t>CA5189</t>
  </si>
  <si>
    <t>CA5190</t>
  </si>
  <si>
    <t>CA5191</t>
  </si>
  <si>
    <t>CA5192</t>
  </si>
  <si>
    <t>CA5193</t>
  </si>
  <si>
    <t>CA5194</t>
  </si>
  <si>
    <t>CA5195</t>
  </si>
  <si>
    <t>73770/1</t>
  </si>
  <si>
    <t>CA5196</t>
  </si>
  <si>
    <t>73770/2</t>
  </si>
  <si>
    <t>CA5197</t>
  </si>
  <si>
    <t>83696/1</t>
  </si>
  <si>
    <t>CA5198</t>
  </si>
  <si>
    <t>CA5199</t>
  </si>
  <si>
    <t>CA5200</t>
  </si>
  <si>
    <t>73759/2</t>
  </si>
  <si>
    <t>CA5201</t>
  </si>
  <si>
    <t>CA5202</t>
  </si>
  <si>
    <t>CA5203</t>
  </si>
  <si>
    <t>CA5204</t>
  </si>
  <si>
    <t>CA5205</t>
  </si>
  <si>
    <t>CA5206</t>
  </si>
  <si>
    <t>CA5207</t>
  </si>
  <si>
    <t>CA5208</t>
  </si>
  <si>
    <t>CA5209</t>
  </si>
  <si>
    <t>CA5210</t>
  </si>
  <si>
    <t>CA5211</t>
  </si>
  <si>
    <t>CA5212</t>
  </si>
  <si>
    <t>CA5213</t>
  </si>
  <si>
    <t>CA5214</t>
  </si>
  <si>
    <t>CA5215</t>
  </si>
  <si>
    <t>CA5216</t>
  </si>
  <si>
    <t>CA5217</t>
  </si>
  <si>
    <t>CA5218</t>
  </si>
  <si>
    <t>74133/1</t>
  </si>
  <si>
    <t>CA5219</t>
  </si>
  <si>
    <t>74133/2</t>
  </si>
  <si>
    <t>CA5220</t>
  </si>
  <si>
    <t>CA5221</t>
  </si>
  <si>
    <t>79494/1</t>
  </si>
  <si>
    <t>CA5222</t>
  </si>
  <si>
    <t>CA5223</t>
  </si>
  <si>
    <t>CA5224</t>
  </si>
  <si>
    <t>CA5225</t>
  </si>
  <si>
    <t>CA5226</t>
  </si>
  <si>
    <t>CA5227</t>
  </si>
  <si>
    <t>CA5228</t>
  </si>
  <si>
    <t>CA5229</t>
  </si>
  <si>
    <t>CA5230</t>
  </si>
  <si>
    <t>CA5231</t>
  </si>
  <si>
    <t>CA5232</t>
  </si>
  <si>
    <t>CA5233</t>
  </si>
  <si>
    <t>CA5234</t>
  </si>
  <si>
    <t>CA5235</t>
  </si>
  <si>
    <t>CA5236</t>
  </si>
  <si>
    <t>CA5237</t>
  </si>
  <si>
    <t>CA5238</t>
  </si>
  <si>
    <t>CA5239</t>
  </si>
  <si>
    <t>CA5240</t>
  </si>
  <si>
    <t>CA5241</t>
  </si>
  <si>
    <t>CA5242</t>
  </si>
  <si>
    <t>CA5243</t>
  </si>
  <si>
    <t>CA5244</t>
  </si>
  <si>
    <t>CA5245</t>
  </si>
  <si>
    <t>CA5246</t>
  </si>
  <si>
    <t>CA5247</t>
  </si>
  <si>
    <t>CA5248</t>
  </si>
  <si>
    <t>CA5249</t>
  </si>
  <si>
    <t>CA5250</t>
  </si>
  <si>
    <t>CA5251</t>
  </si>
  <si>
    <t>CA5252</t>
  </si>
  <si>
    <t>CA5253</t>
  </si>
  <si>
    <t>CA5254</t>
  </si>
  <si>
    <t>CA5255</t>
  </si>
  <si>
    <t>CA5256</t>
  </si>
  <si>
    <t>CA5257</t>
  </si>
  <si>
    <t>CA5258</t>
  </si>
  <si>
    <t>CA5259</t>
  </si>
  <si>
    <t>CA5260</t>
  </si>
  <si>
    <t>CA5261</t>
  </si>
  <si>
    <t>CA5262</t>
  </si>
  <si>
    <t>CA5263</t>
  </si>
  <si>
    <t>CA5264</t>
  </si>
  <si>
    <t>CA5265</t>
  </si>
  <si>
    <t>CA5266</t>
  </si>
  <si>
    <t>CA5267</t>
  </si>
  <si>
    <t>CA5268</t>
  </si>
  <si>
    <t>CA5269</t>
  </si>
  <si>
    <t>CA5270</t>
  </si>
  <si>
    <t>CA5271</t>
  </si>
  <si>
    <t>CA5272</t>
  </si>
  <si>
    <t>CA5273</t>
  </si>
  <si>
    <t>CA5274</t>
  </si>
  <si>
    <t>79514/1</t>
  </si>
  <si>
    <t>CA5275</t>
  </si>
  <si>
    <t>CA5276</t>
  </si>
  <si>
    <t>CA5277</t>
  </si>
  <si>
    <t>CA5278</t>
  </si>
  <si>
    <t>CA5279</t>
  </si>
  <si>
    <t>73739/1</t>
  </si>
  <si>
    <t>CA5280</t>
  </si>
  <si>
    <t>74065/1</t>
  </si>
  <si>
    <t>CA5281</t>
  </si>
  <si>
    <t>74065/2</t>
  </si>
  <si>
    <t>CA5282</t>
  </si>
  <si>
    <t>74065/3</t>
  </si>
  <si>
    <t>CA5283</t>
  </si>
  <si>
    <t>CA5284</t>
  </si>
  <si>
    <t>CA5285</t>
  </si>
  <si>
    <t>CA5286</t>
  </si>
  <si>
    <t>79497/1</t>
  </si>
  <si>
    <t>CA5287</t>
  </si>
  <si>
    <t>CA5288</t>
  </si>
  <si>
    <t>CA5289</t>
  </si>
  <si>
    <t>CA5290</t>
  </si>
  <si>
    <t>CA5291</t>
  </si>
  <si>
    <t>CA5292</t>
  </si>
  <si>
    <t>CA5293</t>
  </si>
  <si>
    <t>73794/1</t>
  </si>
  <si>
    <t>CA5294</t>
  </si>
  <si>
    <t>73865/1</t>
  </si>
  <si>
    <t>CA5295</t>
  </si>
  <si>
    <t>73924/1</t>
  </si>
  <si>
    <t>CA5296</t>
  </si>
  <si>
    <t>73924/2</t>
  </si>
  <si>
    <t>CA5297</t>
  </si>
  <si>
    <t>73924/3</t>
  </si>
  <si>
    <t>CA5298</t>
  </si>
  <si>
    <t>74064/1</t>
  </si>
  <si>
    <t>CA5299</t>
  </si>
  <si>
    <t>74064/2</t>
  </si>
  <si>
    <t>CA5300</t>
  </si>
  <si>
    <t>74145/1</t>
  </si>
  <si>
    <t>CA5301</t>
  </si>
  <si>
    <t>79498/1</t>
  </si>
  <si>
    <t>CA5302</t>
  </si>
  <si>
    <t>79499/1</t>
  </si>
  <si>
    <t>CA5303</t>
  </si>
  <si>
    <t>79515/1</t>
  </si>
  <si>
    <t>CA5304</t>
  </si>
  <si>
    <t>CA5305</t>
  </si>
  <si>
    <t>CA5306</t>
  </si>
  <si>
    <t>CA5307</t>
  </si>
  <si>
    <t>CA5308</t>
  </si>
  <si>
    <t>CA5309</t>
  </si>
  <si>
    <t>73978/1</t>
  </si>
  <si>
    <t>CA5310</t>
  </si>
  <si>
    <t>74245/1</t>
  </si>
  <si>
    <t>CA5311</t>
  </si>
  <si>
    <t>CA5312</t>
  </si>
  <si>
    <t>79500/2</t>
  </si>
  <si>
    <t>CA5313</t>
  </si>
  <si>
    <t>CA5314</t>
  </si>
  <si>
    <t>CA5315</t>
  </si>
  <si>
    <t>CA5316</t>
  </si>
  <si>
    <t>CA5317</t>
  </si>
  <si>
    <t>CA5318</t>
  </si>
  <si>
    <t>CA5319</t>
  </si>
  <si>
    <t>CA5320</t>
  </si>
  <si>
    <t>CA5321</t>
  </si>
  <si>
    <t>73734/1</t>
  </si>
  <si>
    <t>CA5322</t>
  </si>
  <si>
    <t>CA5323</t>
  </si>
  <si>
    <t>CA5324</t>
  </si>
  <si>
    <t>CA5325</t>
  </si>
  <si>
    <t>CA5326</t>
  </si>
  <si>
    <t>CA5327</t>
  </si>
  <si>
    <t>CA5328</t>
  </si>
  <si>
    <t>CA5329</t>
  </si>
  <si>
    <t>CA5330</t>
  </si>
  <si>
    <t>CA5331</t>
  </si>
  <si>
    <t>CA5332</t>
  </si>
  <si>
    <t>CA5333</t>
  </si>
  <si>
    <t>CA5334</t>
  </si>
  <si>
    <t>CA5335</t>
  </si>
  <si>
    <t>CA5336</t>
  </si>
  <si>
    <t>CA5337</t>
  </si>
  <si>
    <t>CA5338</t>
  </si>
  <si>
    <t>CA5339</t>
  </si>
  <si>
    <t>CA5340</t>
  </si>
  <si>
    <t>CA5341</t>
  </si>
  <si>
    <t>CA5342</t>
  </si>
  <si>
    <t>CA5343</t>
  </si>
  <si>
    <t>73743/1</t>
  </si>
  <si>
    <t>CA5344</t>
  </si>
  <si>
    <t>73921/2</t>
  </si>
  <si>
    <t>CA5345</t>
  </si>
  <si>
    <t>CA5346</t>
  </si>
  <si>
    <t>CA5347</t>
  </si>
  <si>
    <t>CA5348</t>
  </si>
  <si>
    <t>CA5349</t>
  </si>
  <si>
    <t>CA5350</t>
  </si>
  <si>
    <t>CA5351</t>
  </si>
  <si>
    <t>CA5352</t>
  </si>
  <si>
    <t>CA5353</t>
  </si>
  <si>
    <t>CA5354</t>
  </si>
  <si>
    <t>CA5355</t>
  </si>
  <si>
    <t>CA5356</t>
  </si>
  <si>
    <t>CA5357</t>
  </si>
  <si>
    <t>CA5358</t>
  </si>
  <si>
    <t>CA5359</t>
  </si>
  <si>
    <t>CA5360</t>
  </si>
  <si>
    <t>73876/1</t>
  </si>
  <si>
    <t>CA5361</t>
  </si>
  <si>
    <t>CA5362</t>
  </si>
  <si>
    <t>CA5363</t>
  </si>
  <si>
    <t>CA5364</t>
  </si>
  <si>
    <t>CA5365</t>
  </si>
  <si>
    <t>CA5366</t>
  </si>
  <si>
    <t>CA5367</t>
  </si>
  <si>
    <t>74111/1</t>
  </si>
  <si>
    <t>CA5368</t>
  </si>
  <si>
    <t>CA5369</t>
  </si>
  <si>
    <t>CA5370</t>
  </si>
  <si>
    <t>73886/1</t>
  </si>
  <si>
    <t>CA5371</t>
  </si>
  <si>
    <t>CA5372</t>
  </si>
  <si>
    <t>CA5373</t>
  </si>
  <si>
    <t>CA5374</t>
  </si>
  <si>
    <t>CA5375</t>
  </si>
  <si>
    <t>CA5376</t>
  </si>
  <si>
    <t>73850/1</t>
  </si>
  <si>
    <t>CA5377</t>
  </si>
  <si>
    <t>CA5378</t>
  </si>
  <si>
    <t>CA5379</t>
  </si>
  <si>
    <t>CA5380</t>
  </si>
  <si>
    <t>CA5381</t>
  </si>
  <si>
    <t>CA5382</t>
  </si>
  <si>
    <t>CA5383</t>
  </si>
  <si>
    <t>CA5384</t>
  </si>
  <si>
    <t>CA5385</t>
  </si>
  <si>
    <t>CA5386</t>
  </si>
  <si>
    <t>CA5387</t>
  </si>
  <si>
    <t>CA5388</t>
  </si>
  <si>
    <t>CA5389</t>
  </si>
  <si>
    <t>CA5390</t>
  </si>
  <si>
    <t>CA5391</t>
  </si>
  <si>
    <t>CA5392</t>
  </si>
  <si>
    <t>CA5393</t>
  </si>
  <si>
    <t>CA5394</t>
  </si>
  <si>
    <t>CA5395</t>
  </si>
  <si>
    <t>CA5396</t>
  </si>
  <si>
    <t>CA5397</t>
  </si>
  <si>
    <t>CA5398</t>
  </si>
  <si>
    <t>CA5399</t>
  </si>
  <si>
    <t>CA5400</t>
  </si>
  <si>
    <t>CA5401</t>
  </si>
  <si>
    <t>CA5402</t>
  </si>
  <si>
    <t>CA5403</t>
  </si>
  <si>
    <t>CA5404</t>
  </si>
  <si>
    <t>CA5405</t>
  </si>
  <si>
    <t>CA5406</t>
  </si>
  <si>
    <t>CA5407</t>
  </si>
  <si>
    <t>CA5408</t>
  </si>
  <si>
    <t>CA5409</t>
  </si>
  <si>
    <t>CA5410</t>
  </si>
  <si>
    <t>CA5411</t>
  </si>
  <si>
    <t>CA5412</t>
  </si>
  <si>
    <t>CA5413</t>
  </si>
  <si>
    <t>CA5414</t>
  </si>
  <si>
    <t>CA5415</t>
  </si>
  <si>
    <t>CA5416</t>
  </si>
  <si>
    <t>CA5417</t>
  </si>
  <si>
    <t>CA5418</t>
  </si>
  <si>
    <t>CA5419</t>
  </si>
  <si>
    <t>CA5420</t>
  </si>
  <si>
    <t>CA5421</t>
  </si>
  <si>
    <t>CA5422</t>
  </si>
  <si>
    <t>CA5423</t>
  </si>
  <si>
    <t>CA5424</t>
  </si>
  <si>
    <t>CA5425</t>
  </si>
  <si>
    <t>CA5426</t>
  </si>
  <si>
    <t>CA5427</t>
  </si>
  <si>
    <t>CA5428</t>
  </si>
  <si>
    <t>CA5429</t>
  </si>
  <si>
    <t>CA5430</t>
  </si>
  <si>
    <t>CA5431</t>
  </si>
  <si>
    <t>CA5432</t>
  </si>
  <si>
    <t>CA5433</t>
  </si>
  <si>
    <t>CA5434</t>
  </si>
  <si>
    <t>CA5435</t>
  </si>
  <si>
    <t>CA5436</t>
  </si>
  <si>
    <t>CA5437</t>
  </si>
  <si>
    <t>CA5438</t>
  </si>
  <si>
    <t>CA5439</t>
  </si>
  <si>
    <t>CA5440</t>
  </si>
  <si>
    <t>CA5441</t>
  </si>
  <si>
    <t>CA5442</t>
  </si>
  <si>
    <t>CA5443</t>
  </si>
  <si>
    <t>CA5444</t>
  </si>
  <si>
    <t>CA5445</t>
  </si>
  <si>
    <t>CA5446</t>
  </si>
  <si>
    <t>CA5447</t>
  </si>
  <si>
    <t>CA5448</t>
  </si>
  <si>
    <t>CA5449</t>
  </si>
  <si>
    <t>CA5450</t>
  </si>
  <si>
    <t>CA5451</t>
  </si>
  <si>
    <t>CA5452</t>
  </si>
  <si>
    <t>CA5453</t>
  </si>
  <si>
    <t>CA5454</t>
  </si>
  <si>
    <t>CA5455</t>
  </si>
  <si>
    <t>CA5456</t>
  </si>
  <si>
    <t>CA5457</t>
  </si>
  <si>
    <t>CA5458</t>
  </si>
  <si>
    <t>CA5459</t>
  </si>
  <si>
    <t>CA5460</t>
  </si>
  <si>
    <t>CA5461</t>
  </si>
  <si>
    <t>CA5462</t>
  </si>
  <si>
    <t>CA5463</t>
  </si>
  <si>
    <t>CA5464</t>
  </si>
  <si>
    <t>CA5465</t>
  </si>
  <si>
    <t>CA5466</t>
  </si>
  <si>
    <t>CA5467</t>
  </si>
  <si>
    <t>CA5468</t>
  </si>
  <si>
    <t>CA5469</t>
  </si>
  <si>
    <t>CA5470</t>
  </si>
  <si>
    <t>CA5471</t>
  </si>
  <si>
    <t>CA5472</t>
  </si>
  <si>
    <t>CA5473</t>
  </si>
  <si>
    <t>CA5474</t>
  </si>
  <si>
    <t>CA5475</t>
  </si>
  <si>
    <t>CA5476</t>
  </si>
  <si>
    <t>CA5477</t>
  </si>
  <si>
    <t>CA5478</t>
  </si>
  <si>
    <t>CA5479</t>
  </si>
  <si>
    <t>CA5480</t>
  </si>
  <si>
    <t>CA5481</t>
  </si>
  <si>
    <t>CA5482</t>
  </si>
  <si>
    <t>CA5483</t>
  </si>
  <si>
    <t>CA5484</t>
  </si>
  <si>
    <t>CA5485</t>
  </si>
  <si>
    <t>CA5486</t>
  </si>
  <si>
    <t>CA5487</t>
  </si>
  <si>
    <t>CA5488</t>
  </si>
  <si>
    <t>CA5489</t>
  </si>
  <si>
    <t>CA5490</t>
  </si>
  <si>
    <t>CA5491</t>
  </si>
  <si>
    <t>CA5492</t>
  </si>
  <si>
    <t>CA5493</t>
  </si>
  <si>
    <t>CA5494</t>
  </si>
  <si>
    <t>CA5495</t>
  </si>
  <si>
    <t>CA5496</t>
  </si>
  <si>
    <t>CA5497</t>
  </si>
  <si>
    <t>CA5498</t>
  </si>
  <si>
    <t>CA5499</t>
  </si>
  <si>
    <t>CA5500</t>
  </si>
  <si>
    <t>CA5501</t>
  </si>
  <si>
    <t>CA5502</t>
  </si>
  <si>
    <t>CA5503</t>
  </si>
  <si>
    <t>CA5504</t>
  </si>
  <si>
    <t>CA5505</t>
  </si>
  <si>
    <t>CA5506</t>
  </si>
  <si>
    <t>CA5507</t>
  </si>
  <si>
    <t>CA5508</t>
  </si>
  <si>
    <t>CA5509</t>
  </si>
  <si>
    <t>CA5510</t>
  </si>
  <si>
    <t>CA5511</t>
  </si>
  <si>
    <t>CA5512</t>
  </si>
  <si>
    <t>CA5513</t>
  </si>
  <si>
    <t>CA5514</t>
  </si>
  <si>
    <t>CA5515</t>
  </si>
  <si>
    <t>CA5516</t>
  </si>
  <si>
    <t>CA5517</t>
  </si>
  <si>
    <t>CA5518</t>
  </si>
  <si>
    <t>CA5519</t>
  </si>
  <si>
    <t>CA5520</t>
  </si>
  <si>
    <t>CA5521</t>
  </si>
  <si>
    <t>CA5522</t>
  </si>
  <si>
    <t>CA5523</t>
  </si>
  <si>
    <t>CA5524</t>
  </si>
  <si>
    <t>CA5525</t>
  </si>
  <si>
    <t>CA5526</t>
  </si>
  <si>
    <t>CA5527</t>
  </si>
  <si>
    <t>CA5528</t>
  </si>
  <si>
    <t>CA5529</t>
  </si>
  <si>
    <t>CA5530</t>
  </si>
  <si>
    <t>CA5531</t>
  </si>
  <si>
    <t>CA5532</t>
  </si>
  <si>
    <t>CA5533</t>
  </si>
  <si>
    <t>CA5534</t>
  </si>
  <si>
    <t>CA5535</t>
  </si>
  <si>
    <t>CA5536</t>
  </si>
  <si>
    <t>CA5537</t>
  </si>
  <si>
    <t>CA5538</t>
  </si>
  <si>
    <t>CA5539</t>
  </si>
  <si>
    <t>CA5540</t>
  </si>
  <si>
    <t>CA5541</t>
  </si>
  <si>
    <t>CA5542</t>
  </si>
  <si>
    <t>CA5543</t>
  </si>
  <si>
    <t>CA5544</t>
  </si>
  <si>
    <t>CA5545</t>
  </si>
  <si>
    <t>CA5546</t>
  </si>
  <si>
    <t>CA5547</t>
  </si>
  <si>
    <t>CA5548</t>
  </si>
  <si>
    <t>CA5549</t>
  </si>
  <si>
    <t>CA5550</t>
  </si>
  <si>
    <t>CA5551</t>
  </si>
  <si>
    <t>CA5552</t>
  </si>
  <si>
    <t>CA5553</t>
  </si>
  <si>
    <t>CA5554</t>
  </si>
  <si>
    <t>CA5555</t>
  </si>
  <si>
    <t>CA5556</t>
  </si>
  <si>
    <t>CA5557</t>
  </si>
  <si>
    <t>CA5558</t>
  </si>
  <si>
    <t>CA5559</t>
  </si>
  <si>
    <t>CA5560</t>
  </si>
  <si>
    <t>CA5561</t>
  </si>
  <si>
    <t>CA5562</t>
  </si>
  <si>
    <t>CA5563</t>
  </si>
  <si>
    <t>CA5564</t>
  </si>
  <si>
    <t>CA5565</t>
  </si>
  <si>
    <t>CA5566</t>
  </si>
  <si>
    <t>CA5567</t>
  </si>
  <si>
    <t>CA5568</t>
  </si>
  <si>
    <t>CA5569</t>
  </si>
  <si>
    <t>CA5570</t>
  </si>
  <si>
    <t>CA5571</t>
  </si>
  <si>
    <t>CA5572</t>
  </si>
  <si>
    <t>CA5573</t>
  </si>
  <si>
    <t>CA5574</t>
  </si>
  <si>
    <t>CA5575</t>
  </si>
  <si>
    <t>CA5576</t>
  </si>
  <si>
    <t>CA5577</t>
  </si>
  <si>
    <t>CA5578</t>
  </si>
  <si>
    <t>CA5579</t>
  </si>
  <si>
    <t>CA5580</t>
  </si>
  <si>
    <t>CA5581</t>
  </si>
  <si>
    <t>CA5582</t>
  </si>
  <si>
    <t>CA5583</t>
  </si>
  <si>
    <t>CA5584</t>
  </si>
  <si>
    <t>CA5585</t>
  </si>
  <si>
    <t>CA5586</t>
  </si>
  <si>
    <t>CA5587</t>
  </si>
  <si>
    <t>CA5588</t>
  </si>
  <si>
    <t>CA5589</t>
  </si>
  <si>
    <t>CA5590</t>
  </si>
  <si>
    <t>CA5591</t>
  </si>
  <si>
    <t>CA5592</t>
  </si>
  <si>
    <t>CA5593</t>
  </si>
  <si>
    <t>CA5594</t>
  </si>
  <si>
    <t>CA5595</t>
  </si>
  <si>
    <t>CA5596</t>
  </si>
  <si>
    <t>CA5597</t>
  </si>
  <si>
    <t>CA5598</t>
  </si>
  <si>
    <t>CA5599</t>
  </si>
  <si>
    <t>CA5600</t>
  </si>
  <si>
    <t>CA5601</t>
  </si>
  <si>
    <t>CA5602</t>
  </si>
  <si>
    <t>CA5603</t>
  </si>
  <si>
    <t>CA5604</t>
  </si>
  <si>
    <t>CA5605</t>
  </si>
  <si>
    <t>CA5606</t>
  </si>
  <si>
    <t>CA5607</t>
  </si>
  <si>
    <t>CA5608</t>
  </si>
  <si>
    <t>CA5609</t>
  </si>
  <si>
    <t>CA5610</t>
  </si>
  <si>
    <t>CA5611</t>
  </si>
  <si>
    <t>CA5612</t>
  </si>
  <si>
    <t>CA5613</t>
  </si>
  <si>
    <t>CA5614</t>
  </si>
  <si>
    <t>CA5615</t>
  </si>
  <si>
    <t>CA5616</t>
  </si>
  <si>
    <t>CA5617</t>
  </si>
  <si>
    <t>CA5618</t>
  </si>
  <si>
    <t>CA5619</t>
  </si>
  <si>
    <t>CA5620</t>
  </si>
  <si>
    <t>CA5621</t>
  </si>
  <si>
    <t>CA5622</t>
  </si>
  <si>
    <t>CA5623</t>
  </si>
  <si>
    <t>CA5624</t>
  </si>
  <si>
    <t>CA5625</t>
  </si>
  <si>
    <t>CA5626</t>
  </si>
  <si>
    <t>CA5627</t>
  </si>
  <si>
    <t>CA5628</t>
  </si>
  <si>
    <t>CA5629</t>
  </si>
  <si>
    <t>CA5630</t>
  </si>
  <si>
    <t>CA5631</t>
  </si>
  <si>
    <t>CA5632</t>
  </si>
  <si>
    <t>CA5633</t>
  </si>
  <si>
    <t>CA5634</t>
  </si>
  <si>
    <t>CA5635</t>
  </si>
  <si>
    <t>CA5636</t>
  </si>
  <si>
    <t>CA5637</t>
  </si>
  <si>
    <t>CA5638</t>
  </si>
  <si>
    <t>CA5639</t>
  </si>
  <si>
    <t>CA5640</t>
  </si>
  <si>
    <t>CA5641</t>
  </si>
  <si>
    <t>CA5642</t>
  </si>
  <si>
    <t>CA5643</t>
  </si>
  <si>
    <t>CA5644</t>
  </si>
  <si>
    <t>CA5645</t>
  </si>
  <si>
    <t>CA5646</t>
  </si>
  <si>
    <t>CA5647</t>
  </si>
  <si>
    <t>CA5648</t>
  </si>
  <si>
    <t>CA5649</t>
  </si>
  <si>
    <t>CA5650</t>
  </si>
  <si>
    <t>CA5651</t>
  </si>
  <si>
    <t>CA5652</t>
  </si>
  <si>
    <t>CA5653</t>
  </si>
  <si>
    <t>CA5654</t>
  </si>
  <si>
    <t>CA5655</t>
  </si>
  <si>
    <t>CA5656</t>
  </si>
  <si>
    <t>CA5657</t>
  </si>
  <si>
    <t>CA5658</t>
  </si>
  <si>
    <t>CA5659</t>
  </si>
  <si>
    <t>CA5660</t>
  </si>
  <si>
    <t>CA5661</t>
  </si>
  <si>
    <t>CA5662</t>
  </si>
  <si>
    <t>CA5663</t>
  </si>
  <si>
    <t>CA5664</t>
  </si>
  <si>
    <t>CA5665</t>
  </si>
  <si>
    <t>CA5666</t>
  </si>
  <si>
    <t>CA5667</t>
  </si>
  <si>
    <t>CA5668</t>
  </si>
  <si>
    <t>CA5669</t>
  </si>
  <si>
    <t>CA5670</t>
  </si>
  <si>
    <t>CA5671</t>
  </si>
  <si>
    <t>CA5672</t>
  </si>
  <si>
    <t>CA5673</t>
  </si>
  <si>
    <t>CA5674</t>
  </si>
  <si>
    <t>CA5675</t>
  </si>
  <si>
    <t>CA5676</t>
  </si>
  <si>
    <t>CA5677</t>
  </si>
  <si>
    <t>CA5678</t>
  </si>
  <si>
    <t>CA5679</t>
  </si>
  <si>
    <t>CA5680</t>
  </si>
  <si>
    <t>CA5681</t>
  </si>
  <si>
    <t>CA5682</t>
  </si>
  <si>
    <t>CA5683</t>
  </si>
  <si>
    <t>CA5684</t>
  </si>
  <si>
    <t>CA5685</t>
  </si>
  <si>
    <t>73807/1</t>
  </si>
  <si>
    <t>CA5686</t>
  </si>
  <si>
    <t>CA5687</t>
  </si>
  <si>
    <t>CA5688</t>
  </si>
  <si>
    <t>CA5689</t>
  </si>
  <si>
    <t>CA5690</t>
  </si>
  <si>
    <t>CA5691</t>
  </si>
  <si>
    <t>CA5692</t>
  </si>
  <si>
    <t>CA5693</t>
  </si>
  <si>
    <t>73833/1</t>
  </si>
  <si>
    <t>CA5694</t>
  </si>
  <si>
    <t>CA5695</t>
  </si>
  <si>
    <t>CA5696</t>
  </si>
  <si>
    <t>CA5697</t>
  </si>
  <si>
    <t>CA5698</t>
  </si>
  <si>
    <t>CA5699</t>
  </si>
  <si>
    <t>CA5700</t>
  </si>
  <si>
    <t>CA5701</t>
  </si>
  <si>
    <t>CA5702</t>
  </si>
  <si>
    <t>CA5703</t>
  </si>
  <si>
    <t>CA5704</t>
  </si>
  <si>
    <t>CA5705</t>
  </si>
  <si>
    <t>CA5706</t>
  </si>
  <si>
    <t>CA5707</t>
  </si>
  <si>
    <t>CA5708</t>
  </si>
  <si>
    <t>CA5709</t>
  </si>
  <si>
    <t>CA5710</t>
  </si>
  <si>
    <t>CA5711</t>
  </si>
  <si>
    <t>CA5712</t>
  </si>
  <si>
    <t>CA5713</t>
  </si>
  <si>
    <t>CA5714</t>
  </si>
  <si>
    <t>CA5715</t>
  </si>
  <si>
    <t>CA5716</t>
  </si>
  <si>
    <t>CA5717</t>
  </si>
  <si>
    <t>CA5718</t>
  </si>
  <si>
    <t>CA5719</t>
  </si>
  <si>
    <t>CA5720</t>
  </si>
  <si>
    <t>CA5721</t>
  </si>
  <si>
    <t>CA5722</t>
  </si>
  <si>
    <t>CA5723</t>
  </si>
  <si>
    <t>CA5724</t>
  </si>
  <si>
    <t>CA5725</t>
  </si>
  <si>
    <t>CA5726</t>
  </si>
  <si>
    <t>CA5727</t>
  </si>
  <si>
    <t>CA5728</t>
  </si>
  <si>
    <t>CA5729</t>
  </si>
  <si>
    <t>CA5730</t>
  </si>
  <si>
    <t>CA5731</t>
  </si>
  <si>
    <t>CA5732</t>
  </si>
  <si>
    <t>CA5733</t>
  </si>
  <si>
    <t>CA5734</t>
  </si>
  <si>
    <t>CA5735</t>
  </si>
  <si>
    <t>CA5736</t>
  </si>
  <si>
    <t>CA5737</t>
  </si>
  <si>
    <t>CA5738</t>
  </si>
  <si>
    <t>CA5739</t>
  </si>
  <si>
    <t>CA5740</t>
  </si>
  <si>
    <t>CA5741</t>
  </si>
  <si>
    <t>CA5742</t>
  </si>
  <si>
    <t>CA5743</t>
  </si>
  <si>
    <t>CA5744</t>
  </si>
  <si>
    <t>CA5745</t>
  </si>
  <si>
    <t>CA5746</t>
  </si>
  <si>
    <t>CA5747</t>
  </si>
  <si>
    <t>CA5748</t>
  </si>
  <si>
    <t>CA5749</t>
  </si>
  <si>
    <t>CA5750</t>
  </si>
  <si>
    <t>CA5751</t>
  </si>
  <si>
    <t>CA5752</t>
  </si>
  <si>
    <t>CA5753</t>
  </si>
  <si>
    <t>CA5754</t>
  </si>
  <si>
    <t>CA5755</t>
  </si>
  <si>
    <t>CA5756</t>
  </si>
  <si>
    <t>CA5757</t>
  </si>
  <si>
    <t>CA5758</t>
  </si>
  <si>
    <t>CA5759</t>
  </si>
  <si>
    <t>CA5760</t>
  </si>
  <si>
    <t>CA5761</t>
  </si>
  <si>
    <t>CA5762</t>
  </si>
  <si>
    <t>CA5763</t>
  </si>
  <si>
    <t>CA5764</t>
  </si>
  <si>
    <t>CA5765</t>
  </si>
  <si>
    <t>CA5766</t>
  </si>
  <si>
    <t>CA5767</t>
  </si>
  <si>
    <t>CA5768</t>
  </si>
  <si>
    <t>CA5769</t>
  </si>
  <si>
    <t>CA5770</t>
  </si>
  <si>
    <t>CA5771</t>
  </si>
  <si>
    <t>CA5772</t>
  </si>
  <si>
    <t>CA5773</t>
  </si>
  <si>
    <t>CA5774</t>
  </si>
  <si>
    <t>CA5775</t>
  </si>
  <si>
    <t>CA5776</t>
  </si>
  <si>
    <t>CA5777</t>
  </si>
  <si>
    <t>CA5778</t>
  </si>
  <si>
    <t>CA5779</t>
  </si>
  <si>
    <t>CA5780</t>
  </si>
  <si>
    <t>CA5781</t>
  </si>
  <si>
    <t>CA5782</t>
  </si>
  <si>
    <t>CA5783</t>
  </si>
  <si>
    <t>CA5784</t>
  </si>
  <si>
    <t>CA5785</t>
  </si>
  <si>
    <t>CA5786</t>
  </si>
  <si>
    <t>CA5787</t>
  </si>
  <si>
    <t>CA5788</t>
  </si>
  <si>
    <t>CA5789</t>
  </si>
  <si>
    <t>CA5790</t>
  </si>
  <si>
    <t>CA5791</t>
  </si>
  <si>
    <t>CA5792</t>
  </si>
  <si>
    <t>CA5793</t>
  </si>
  <si>
    <t>CA5794</t>
  </si>
  <si>
    <t>CA5795</t>
  </si>
  <si>
    <t>CA5796</t>
  </si>
  <si>
    <t>CA5797</t>
  </si>
  <si>
    <t>CA5798</t>
  </si>
  <si>
    <t>CA5799</t>
  </si>
  <si>
    <t>CA5800</t>
  </si>
  <si>
    <t>CA5801</t>
  </si>
  <si>
    <t>CA5802</t>
  </si>
  <si>
    <t>CA5803</t>
  </si>
  <si>
    <t>CA5804</t>
  </si>
  <si>
    <t>CA5805</t>
  </si>
  <si>
    <t>CA5806</t>
  </si>
  <si>
    <t>CA5807</t>
  </si>
  <si>
    <t>CA5808</t>
  </si>
  <si>
    <t>CA5809</t>
  </si>
  <si>
    <t>CA5810</t>
  </si>
  <si>
    <t>CA5811</t>
  </si>
  <si>
    <t>CA5812</t>
  </si>
  <si>
    <t>CA5813</t>
  </si>
  <si>
    <t>CA5814</t>
  </si>
  <si>
    <t>CA5815</t>
  </si>
  <si>
    <t>CA5816</t>
  </si>
  <si>
    <t>CA5817</t>
  </si>
  <si>
    <t>CA5818</t>
  </si>
  <si>
    <t>CA5819</t>
  </si>
  <si>
    <t>CA5820</t>
  </si>
  <si>
    <t>CA5821</t>
  </si>
  <si>
    <t>CA5822</t>
  </si>
  <si>
    <t>CA5823</t>
  </si>
  <si>
    <t>CA5824</t>
  </si>
  <si>
    <t>CA5825</t>
  </si>
  <si>
    <t>CA5826</t>
  </si>
  <si>
    <t>CA5827</t>
  </si>
  <si>
    <t>CA5828</t>
  </si>
  <si>
    <t>CA5829</t>
  </si>
  <si>
    <t>CA5830</t>
  </si>
  <si>
    <t>CA5831</t>
  </si>
  <si>
    <t>CA5832</t>
  </si>
  <si>
    <t>CA5833</t>
  </si>
  <si>
    <t>CA5834</t>
  </si>
  <si>
    <t>CA5835</t>
  </si>
  <si>
    <t>CA5836</t>
  </si>
  <si>
    <t>CA5837</t>
  </si>
  <si>
    <t>CA5838</t>
  </si>
  <si>
    <t>CA5839</t>
  </si>
  <si>
    <t>CA5840</t>
  </si>
  <si>
    <t>CA5841</t>
  </si>
  <si>
    <t>CA5842</t>
  </si>
  <si>
    <t>CA5843</t>
  </si>
  <si>
    <t>CA5844</t>
  </si>
  <si>
    <t>CA5845</t>
  </si>
  <si>
    <t>CA5846</t>
  </si>
  <si>
    <t>CA5847</t>
  </si>
  <si>
    <t>CA5848</t>
  </si>
  <si>
    <t>CA5849</t>
  </si>
  <si>
    <t>CA5850</t>
  </si>
  <si>
    <t>CA5851</t>
  </si>
  <si>
    <t>CA5852</t>
  </si>
  <si>
    <t>CA5853</t>
  </si>
  <si>
    <t>CA5854</t>
  </si>
  <si>
    <t>CA5855</t>
  </si>
  <si>
    <t>CA5856</t>
  </si>
  <si>
    <t>CA5857</t>
  </si>
  <si>
    <t>CA5858</t>
  </si>
  <si>
    <t>CA5859</t>
  </si>
  <si>
    <t>CA5860</t>
  </si>
  <si>
    <t>CA5861</t>
  </si>
  <si>
    <t>CA5862</t>
  </si>
  <si>
    <t>CA5863</t>
  </si>
  <si>
    <t>CA5864</t>
  </si>
  <si>
    <t>CA5865</t>
  </si>
  <si>
    <t>CA5866</t>
  </si>
  <si>
    <t>CA5867</t>
  </si>
  <si>
    <t>CA5868</t>
  </si>
  <si>
    <t>CA5869</t>
  </si>
  <si>
    <t>CA5870</t>
  </si>
  <si>
    <t>CA5871</t>
  </si>
  <si>
    <t>CA5872</t>
  </si>
  <si>
    <t>CA5873</t>
  </si>
  <si>
    <t>CA5874</t>
  </si>
  <si>
    <t>CA5875</t>
  </si>
  <si>
    <t>CA5876</t>
  </si>
  <si>
    <t>CA5877</t>
  </si>
  <si>
    <t>CA5878</t>
  </si>
  <si>
    <t>CA5879</t>
  </si>
  <si>
    <t>CA5880</t>
  </si>
  <si>
    <t>CA5881</t>
  </si>
  <si>
    <t>CA5882</t>
  </si>
  <si>
    <t>CA5883</t>
  </si>
  <si>
    <t>CA5884</t>
  </si>
  <si>
    <t>CA5885</t>
  </si>
  <si>
    <t>CA5886</t>
  </si>
  <si>
    <t>CA5887</t>
  </si>
  <si>
    <t>CA5888</t>
  </si>
  <si>
    <t>CA5889</t>
  </si>
  <si>
    <t>CA5890</t>
  </si>
  <si>
    <t>CA5891</t>
  </si>
  <si>
    <t>CA5892</t>
  </si>
  <si>
    <t>CA5893</t>
  </si>
  <si>
    <t>CA5894</t>
  </si>
  <si>
    <t>CA5895</t>
  </si>
  <si>
    <t>CA5896</t>
  </si>
  <si>
    <t>CA5897</t>
  </si>
  <si>
    <t>CA5898</t>
  </si>
  <si>
    <t>CA5899</t>
  </si>
  <si>
    <t>CA5900</t>
  </si>
  <si>
    <t>CA5901</t>
  </si>
  <si>
    <t>CA5902</t>
  </si>
  <si>
    <t>CA5903</t>
  </si>
  <si>
    <t>CA5904</t>
  </si>
  <si>
    <t>CA5905</t>
  </si>
  <si>
    <t>CA5906</t>
  </si>
  <si>
    <t>CA5907</t>
  </si>
  <si>
    <t>CA5908</t>
  </si>
  <si>
    <t>CA5909</t>
  </si>
  <si>
    <t>CA5910</t>
  </si>
  <si>
    <t>CA5911</t>
  </si>
  <si>
    <t>CA5912</t>
  </si>
  <si>
    <t>CA5913</t>
  </si>
  <si>
    <t>CA5914</t>
  </si>
  <si>
    <t>CA5915</t>
  </si>
  <si>
    <t>CA5916</t>
  </si>
  <si>
    <t>CA5917</t>
  </si>
  <si>
    <t>CA5918</t>
  </si>
  <si>
    <t>CA5919</t>
  </si>
  <si>
    <t>CA5920</t>
  </si>
  <si>
    <t>CA5921</t>
  </si>
  <si>
    <t>CA5922</t>
  </si>
  <si>
    <t>CA5923</t>
  </si>
  <si>
    <t>CA5924</t>
  </si>
  <si>
    <t>CA5925</t>
  </si>
  <si>
    <t>CA5926</t>
  </si>
  <si>
    <t>CA5927</t>
  </si>
  <si>
    <t>CA5928</t>
  </si>
  <si>
    <t>CA5929</t>
  </si>
  <si>
    <t>CA5930</t>
  </si>
  <si>
    <t>CA5931</t>
  </si>
  <si>
    <t>CA5932</t>
  </si>
  <si>
    <t>CA5933</t>
  </si>
  <si>
    <t>CA5934</t>
  </si>
  <si>
    <t>CA5935</t>
  </si>
  <si>
    <t>CA5936</t>
  </si>
  <si>
    <t>CA5937</t>
  </si>
  <si>
    <t>CA5938</t>
  </si>
  <si>
    <t>CA5939</t>
  </si>
  <si>
    <t>CA5940</t>
  </si>
  <si>
    <t>CA5941</t>
  </si>
  <si>
    <t>CA5942</t>
  </si>
  <si>
    <t>CA5943</t>
  </si>
  <si>
    <t>CA5944</t>
  </si>
  <si>
    <t>CA5945</t>
  </si>
  <si>
    <t>CA5946</t>
  </si>
  <si>
    <t>CA5947</t>
  </si>
  <si>
    <t>CA5948</t>
  </si>
  <si>
    <t>CA5949</t>
  </si>
  <si>
    <t>CA5950</t>
  </si>
  <si>
    <t>CA5951</t>
  </si>
  <si>
    <t>CA5952</t>
  </si>
  <si>
    <t>CA5953</t>
  </si>
  <si>
    <t>CA5954</t>
  </si>
  <si>
    <t>CA5955</t>
  </si>
  <si>
    <t>CA5956</t>
  </si>
  <si>
    <t>CA5957</t>
  </si>
  <si>
    <t>CA5958</t>
  </si>
  <si>
    <t>CA5959</t>
  </si>
  <si>
    <t>CA5960</t>
  </si>
  <si>
    <t>CA5961</t>
  </si>
  <si>
    <t>CA5962</t>
  </si>
  <si>
    <t>CA5963</t>
  </si>
  <si>
    <t>CA5964</t>
  </si>
  <si>
    <t>CA5965</t>
  </si>
  <si>
    <t>CA5966</t>
  </si>
  <si>
    <t>CA5967</t>
  </si>
  <si>
    <t>CA5968</t>
  </si>
  <si>
    <t>CA5969</t>
  </si>
  <si>
    <t>CA5970</t>
  </si>
  <si>
    <t>CA5971</t>
  </si>
  <si>
    <t>CA5972</t>
  </si>
  <si>
    <t>CA5973</t>
  </si>
  <si>
    <t>73806/1</t>
  </si>
  <si>
    <t>CA5974</t>
  </si>
  <si>
    <t>73948/2</t>
  </si>
  <si>
    <t>CA5975</t>
  </si>
  <si>
    <t>73948/3</t>
  </si>
  <si>
    <t>CA5976</t>
  </si>
  <si>
    <t>73948/8</t>
  </si>
  <si>
    <t>CA5977</t>
  </si>
  <si>
    <t>73948/9</t>
  </si>
  <si>
    <t>CA5978</t>
  </si>
  <si>
    <t>73948/11</t>
  </si>
  <si>
    <t>CA5979</t>
  </si>
  <si>
    <t>73948/15</t>
  </si>
  <si>
    <t>CA5980</t>
  </si>
  <si>
    <t>73948/16</t>
  </si>
  <si>
    <t>CA5981</t>
  </si>
  <si>
    <t>74086/1</t>
  </si>
  <si>
    <t>CA5982</t>
  </si>
  <si>
    <t>CA5983</t>
  </si>
  <si>
    <t>CA5984</t>
  </si>
  <si>
    <t>CA5985</t>
  </si>
  <si>
    <t>CA5986</t>
  </si>
  <si>
    <t>74163/1</t>
  </si>
  <si>
    <t>CA5987</t>
  </si>
  <si>
    <t>74163/2</t>
  </si>
  <si>
    <t>CA5988</t>
  </si>
  <si>
    <t>CA5989</t>
  </si>
  <si>
    <t>CA5990</t>
  </si>
  <si>
    <t>CA5991</t>
  </si>
  <si>
    <t>CA5992</t>
  </si>
  <si>
    <t>CA5993</t>
  </si>
  <si>
    <t>CA5994</t>
  </si>
  <si>
    <t>CA5995</t>
  </si>
  <si>
    <t>CA5996</t>
  </si>
  <si>
    <t>CA5997</t>
  </si>
  <si>
    <t>CA5998</t>
  </si>
  <si>
    <t>CA5999</t>
  </si>
  <si>
    <t>CA6000</t>
  </si>
  <si>
    <t>CA6001</t>
  </si>
  <si>
    <t>CA6002</t>
  </si>
  <si>
    <t>CA6003</t>
  </si>
  <si>
    <t>CA6004</t>
  </si>
  <si>
    <t>CA6005</t>
  </si>
  <si>
    <t>CA6006</t>
  </si>
  <si>
    <t>CA6007</t>
  </si>
  <si>
    <t>CA6008</t>
  </si>
  <si>
    <t>CA6009</t>
  </si>
  <si>
    <t>CA6010</t>
  </si>
  <si>
    <t>CA6011</t>
  </si>
  <si>
    <t>CA6012</t>
  </si>
  <si>
    <t>CA6013</t>
  </si>
  <si>
    <t>CA6014</t>
  </si>
  <si>
    <t>CA6015</t>
  </si>
  <si>
    <t>CA6016</t>
  </si>
  <si>
    <t>CA6017</t>
  </si>
  <si>
    <t>CA6018</t>
  </si>
  <si>
    <t>CA6019</t>
  </si>
  <si>
    <t>CA6020</t>
  </si>
  <si>
    <t>CA6021</t>
  </si>
  <si>
    <t>CA6022</t>
  </si>
  <si>
    <t>73916/2</t>
  </si>
  <si>
    <t>CA6023</t>
  </si>
  <si>
    <t>CA6024</t>
  </si>
  <si>
    <t>73822/2</t>
  </si>
  <si>
    <t>CA6025</t>
  </si>
  <si>
    <t>73859/1</t>
  </si>
  <si>
    <t>CA6026</t>
  </si>
  <si>
    <t>73859/2</t>
  </si>
  <si>
    <t>CA6027</t>
  </si>
  <si>
    <t>CA6028</t>
  </si>
  <si>
    <t>CA6029</t>
  </si>
  <si>
    <t>74220/1</t>
  </si>
  <si>
    <t>CA6030</t>
  </si>
  <si>
    <t>74221/1</t>
  </si>
  <si>
    <t>CA6031</t>
  </si>
  <si>
    <t>74219/1</t>
  </si>
  <si>
    <t>CA6032</t>
  </si>
  <si>
    <t>74219/2</t>
  </si>
  <si>
    <t>CA6033</t>
  </si>
  <si>
    <t>CA6034</t>
  </si>
  <si>
    <t>CA6035</t>
  </si>
  <si>
    <t>CA6036</t>
  </si>
  <si>
    <t>CA6037</t>
  </si>
  <si>
    <t>CA6038</t>
  </si>
  <si>
    <t>CA6039</t>
  </si>
  <si>
    <t>CA6040</t>
  </si>
  <si>
    <t>CA6041</t>
  </si>
  <si>
    <t>CA6042</t>
  </si>
  <si>
    <t>CA6043</t>
  </si>
  <si>
    <t>CA6044</t>
  </si>
  <si>
    <t>CA6045</t>
  </si>
  <si>
    <t>CA6046</t>
  </si>
  <si>
    <t>CA6047</t>
  </si>
  <si>
    <t>CA6048</t>
  </si>
  <si>
    <t>CA6049</t>
  </si>
  <si>
    <t>CA6050</t>
  </si>
  <si>
    <t>CA6051</t>
  </si>
  <si>
    <t>CA6052</t>
  </si>
  <si>
    <t>CA6053</t>
  </si>
  <si>
    <t>CA6054</t>
  </si>
  <si>
    <t>CA6055</t>
  </si>
  <si>
    <t>CA6056</t>
  </si>
  <si>
    <t>CA6057</t>
  </si>
  <si>
    <t>CA6058</t>
  </si>
  <si>
    <t>CA6059</t>
  </si>
  <si>
    <t>CA6060</t>
  </si>
  <si>
    <t>CA6061</t>
  </si>
  <si>
    <t>CA6062</t>
  </si>
  <si>
    <t>CA6063</t>
  </si>
  <si>
    <t>CA6064</t>
  </si>
  <si>
    <t>CA6065</t>
  </si>
  <si>
    <t>CA6066</t>
  </si>
  <si>
    <t>CA6067</t>
  </si>
  <si>
    <t>CA6068</t>
  </si>
  <si>
    <t>CA6069</t>
  </si>
  <si>
    <t>CA6070</t>
  </si>
  <si>
    <t>CA6071</t>
  </si>
  <si>
    <t>CA6072</t>
  </si>
  <si>
    <t>CA6073</t>
  </si>
  <si>
    <t>CA6074</t>
  </si>
  <si>
    <t>CA6075</t>
  </si>
  <si>
    <t>CA6076</t>
  </si>
  <si>
    <t>CA6077</t>
  </si>
  <si>
    <t>CA6078</t>
  </si>
  <si>
    <t>CA6079</t>
  </si>
  <si>
    <t>CA6080</t>
  </si>
  <si>
    <t>CA6081</t>
  </si>
  <si>
    <t>CA6082</t>
  </si>
  <si>
    <t>CA6083</t>
  </si>
  <si>
    <t>74020/1</t>
  </si>
  <si>
    <t>CA6084</t>
  </si>
  <si>
    <t>74021/3</t>
  </si>
  <si>
    <t>CA6085</t>
  </si>
  <si>
    <t>74021/6</t>
  </si>
  <si>
    <t>CA6086</t>
  </si>
  <si>
    <t>74022/3</t>
  </si>
  <si>
    <t>CA6087</t>
  </si>
  <si>
    <t>74022/6</t>
  </si>
  <si>
    <t>CA6088</t>
  </si>
  <si>
    <t>74022/8</t>
  </si>
  <si>
    <t>CA6089</t>
  </si>
  <si>
    <t>74022/9</t>
  </si>
  <si>
    <t>CA6090</t>
  </si>
  <si>
    <t>74022/10</t>
  </si>
  <si>
    <t>CA6091</t>
  </si>
  <si>
    <t>74022/15</t>
  </si>
  <si>
    <t>CA6092</t>
  </si>
  <si>
    <t>74022/19</t>
  </si>
  <si>
    <t>CA6093</t>
  </si>
  <si>
    <t>74022/23</t>
  </si>
  <si>
    <t>CA6094</t>
  </si>
  <si>
    <t>74022/25</t>
  </si>
  <si>
    <t>CA6095</t>
  </si>
  <si>
    <t>74022/27</t>
  </si>
  <si>
    <t>CA6096</t>
  </si>
  <si>
    <t>74022/30</t>
  </si>
  <si>
    <t>CA6097</t>
  </si>
  <si>
    <t>74022/32</t>
  </si>
  <si>
    <t>CA6098</t>
  </si>
  <si>
    <t>74022/37</t>
  </si>
  <si>
    <t>CA6099</t>
  </si>
  <si>
    <t>74022/42</t>
  </si>
  <si>
    <t>CA6100</t>
  </si>
  <si>
    <t>74022/58</t>
  </si>
  <si>
    <t>CA6101</t>
  </si>
  <si>
    <t>CA6102</t>
  </si>
  <si>
    <t>CA6103</t>
  </si>
  <si>
    <t>CA6104</t>
  </si>
  <si>
    <t>CA6105</t>
  </si>
  <si>
    <t>CA6106</t>
  </si>
  <si>
    <t>CA6107</t>
  </si>
  <si>
    <t>CA6108</t>
  </si>
  <si>
    <t>CA6109</t>
  </si>
  <si>
    <t>CA6110</t>
  </si>
  <si>
    <t>CA6111</t>
  </si>
  <si>
    <t>CA6112</t>
  </si>
  <si>
    <t>CA6113</t>
  </si>
  <si>
    <t>CA6114</t>
  </si>
  <si>
    <t>CA6115</t>
  </si>
  <si>
    <t>CA6116</t>
  </si>
  <si>
    <t>CA6117</t>
  </si>
  <si>
    <t>CA6118</t>
  </si>
  <si>
    <t>CA6119</t>
  </si>
  <si>
    <t>CA6120</t>
  </si>
  <si>
    <t>CA6121</t>
  </si>
  <si>
    <t>CA6122</t>
  </si>
  <si>
    <t>CA6123</t>
  </si>
  <si>
    <t>CA6124</t>
  </si>
  <si>
    <t>CA6125</t>
  </si>
  <si>
    <t>CA6126</t>
  </si>
  <si>
    <t>CA6127</t>
  </si>
  <si>
    <t>CA6128</t>
  </si>
  <si>
    <t>CA6129</t>
  </si>
  <si>
    <t>CA6130</t>
  </si>
  <si>
    <t>CA6131</t>
  </si>
  <si>
    <t>CA6132</t>
  </si>
  <si>
    <t>CA6133</t>
  </si>
  <si>
    <t>CA6134</t>
  </si>
  <si>
    <t>CA6135</t>
  </si>
  <si>
    <t>CA6136</t>
  </si>
  <si>
    <t>CA6137</t>
  </si>
  <si>
    <t>CA6138</t>
  </si>
  <si>
    <t>74038/1</t>
  </si>
  <si>
    <t>CA6139</t>
  </si>
  <si>
    <t>74039/1</t>
  </si>
  <si>
    <t>CA6140</t>
  </si>
  <si>
    <t>74142/1</t>
  </si>
  <si>
    <t>CA6141</t>
  </si>
  <si>
    <t>74142/2</t>
  </si>
  <si>
    <t>CA6142</t>
  </si>
  <si>
    <t>74142/3</t>
  </si>
  <si>
    <t>CA6143</t>
  </si>
  <si>
    <t>74142/4</t>
  </si>
  <si>
    <t>CA6144</t>
  </si>
  <si>
    <t>74143/1</t>
  </si>
  <si>
    <t>CA6145</t>
  </si>
  <si>
    <t>74143/2</t>
  </si>
  <si>
    <t>CA6146</t>
  </si>
  <si>
    <t>CA6147</t>
  </si>
  <si>
    <t>73787/1</t>
  </si>
  <si>
    <t>CA6148</t>
  </si>
  <si>
    <t>74244/1</t>
  </si>
  <si>
    <t>CA6149</t>
  </si>
  <si>
    <t>73788/2</t>
  </si>
  <si>
    <t>CA6150</t>
  </si>
  <si>
    <t>CA6151</t>
  </si>
  <si>
    <t>CA6152</t>
  </si>
  <si>
    <t>CA6153</t>
  </si>
  <si>
    <t>CA6154</t>
  </si>
  <si>
    <t>CA6155</t>
  </si>
  <si>
    <t>CA6156</t>
  </si>
  <si>
    <t>CA6157</t>
  </si>
  <si>
    <t>CA6158</t>
  </si>
  <si>
    <t>CA6159</t>
  </si>
  <si>
    <t>CA6160</t>
  </si>
  <si>
    <t>CA6161</t>
  </si>
  <si>
    <t>CA6162</t>
  </si>
  <si>
    <t>CA6163</t>
  </si>
  <si>
    <t>CA6164</t>
  </si>
  <si>
    <t>CA6165</t>
  </si>
  <si>
    <t>CA6166</t>
  </si>
  <si>
    <t>CA6167</t>
  </si>
  <si>
    <t>CA6168</t>
  </si>
  <si>
    <t>CA6169</t>
  </si>
  <si>
    <t>CA6170</t>
  </si>
  <si>
    <t>CA6171</t>
  </si>
  <si>
    <t>CA6172</t>
  </si>
  <si>
    <t>CA6173</t>
  </si>
  <si>
    <t>CA6174</t>
  </si>
  <si>
    <t>CA6175</t>
  </si>
  <si>
    <t>CA6176</t>
  </si>
  <si>
    <t>CA6177</t>
  </si>
  <si>
    <t>CA6178</t>
  </si>
  <si>
    <t>CA6179</t>
  </si>
  <si>
    <t>CA6180</t>
  </si>
  <si>
    <t>CA6181</t>
  </si>
  <si>
    <t>CA6182</t>
  </si>
  <si>
    <t>CA6183</t>
  </si>
  <si>
    <t>CA6184</t>
  </si>
  <si>
    <t>CA6185</t>
  </si>
  <si>
    <t>CA6186</t>
  </si>
  <si>
    <t>CA6187</t>
  </si>
  <si>
    <t>CA6188</t>
  </si>
  <si>
    <t>CA6189</t>
  </si>
  <si>
    <t>CA6190</t>
  </si>
  <si>
    <t>CA6191</t>
  </si>
  <si>
    <t>CA6192</t>
  </si>
  <si>
    <t>CA6193</t>
  </si>
  <si>
    <t>CA6194</t>
  </si>
  <si>
    <t>CA6195</t>
  </si>
  <si>
    <t>CA6196</t>
  </si>
  <si>
    <t>CA6197</t>
  </si>
  <si>
    <t>CA6198</t>
  </si>
  <si>
    <t>CA6199</t>
  </si>
  <si>
    <t>CA6200</t>
  </si>
  <si>
    <t>CA6201</t>
  </si>
  <si>
    <t>CA6202</t>
  </si>
  <si>
    <t>CA6203</t>
  </si>
  <si>
    <t>CA6204</t>
  </si>
  <si>
    <t>CA6205</t>
  </si>
  <si>
    <t>CA6206</t>
  </si>
  <si>
    <t>CA6207</t>
  </si>
  <si>
    <t>CA6208</t>
  </si>
  <si>
    <t>CA6209</t>
  </si>
  <si>
    <t>CA6210</t>
  </si>
  <si>
    <t>CA6211</t>
  </si>
  <si>
    <t>CA6212</t>
  </si>
  <si>
    <t>CA6213</t>
  </si>
  <si>
    <t>CA6214</t>
  </si>
  <si>
    <t>CA6215</t>
  </si>
  <si>
    <t>CA6216</t>
  </si>
  <si>
    <t>CA6217</t>
  </si>
  <si>
    <t>CA6218</t>
  </si>
  <si>
    <t>CA6219</t>
  </si>
  <si>
    <t>CA6220</t>
  </si>
  <si>
    <t>CA6221</t>
  </si>
  <si>
    <t>CA6222</t>
  </si>
  <si>
    <t>CA6223</t>
  </si>
  <si>
    <t>CA6224</t>
  </si>
  <si>
    <t>CA6225</t>
  </si>
  <si>
    <t>CA6226</t>
  </si>
  <si>
    <t>CA6227</t>
  </si>
  <si>
    <t>CA6228</t>
  </si>
  <si>
    <t>CA6229</t>
  </si>
  <si>
    <t>CA6230</t>
  </si>
  <si>
    <t>CA6231</t>
  </si>
  <si>
    <t>CA6232</t>
  </si>
  <si>
    <t>CA6233</t>
  </si>
  <si>
    <t>CA6234</t>
  </si>
  <si>
    <t>CA6235</t>
  </si>
  <si>
    <t>CA6236</t>
  </si>
  <si>
    <t>CA6237</t>
  </si>
  <si>
    <t>CA6238</t>
  </si>
  <si>
    <t>CA6239</t>
  </si>
  <si>
    <t>CA6240</t>
  </si>
  <si>
    <t>CA6241</t>
  </si>
  <si>
    <t>CA6242</t>
  </si>
  <si>
    <t>CA6243</t>
  </si>
  <si>
    <t>CA6244</t>
  </si>
  <si>
    <t>CA6245</t>
  </si>
  <si>
    <t>CA6246</t>
  </si>
  <si>
    <t>CA6247</t>
  </si>
  <si>
    <t>CA6248</t>
  </si>
  <si>
    <t>CA6249</t>
  </si>
  <si>
    <t>CA6250</t>
  </si>
  <si>
    <t>CA6251</t>
  </si>
  <si>
    <t>CA6252</t>
  </si>
  <si>
    <t>CA6253</t>
  </si>
  <si>
    <t>CA6254</t>
  </si>
  <si>
    <t>CA6255</t>
  </si>
  <si>
    <t>CA6256</t>
  </si>
  <si>
    <t>CA6257</t>
  </si>
  <si>
    <t>CA6258</t>
  </si>
  <si>
    <t>CA6259</t>
  </si>
  <si>
    <t>CA6260</t>
  </si>
  <si>
    <t>CA6261</t>
  </si>
  <si>
    <t>CA6262</t>
  </si>
  <si>
    <t>CA6263</t>
  </si>
  <si>
    <t>CA6264</t>
  </si>
  <si>
    <t>CA6265</t>
  </si>
  <si>
    <t>CA6266</t>
  </si>
  <si>
    <t>CA6267</t>
  </si>
  <si>
    <t>CA6268</t>
  </si>
  <si>
    <t>CA6269</t>
  </si>
  <si>
    <t>CA6270</t>
  </si>
  <si>
    <t>CA6271</t>
  </si>
  <si>
    <t>CA6272</t>
  </si>
  <si>
    <t>CA6273</t>
  </si>
  <si>
    <t>CA6274</t>
  </si>
  <si>
    <t>CA6275</t>
  </si>
  <si>
    <t>CA6276</t>
  </si>
  <si>
    <t>CA6277</t>
  </si>
  <si>
    <t>CA6278</t>
  </si>
  <si>
    <t>CA6279</t>
  </si>
  <si>
    <t>CA6280</t>
  </si>
  <si>
    <t>CA6281</t>
  </si>
  <si>
    <t>CA6282</t>
  </si>
  <si>
    <t>CA6283</t>
  </si>
  <si>
    <t>CA6284</t>
  </si>
  <si>
    <t>CA6285</t>
  </si>
  <si>
    <t>CA6286</t>
  </si>
  <si>
    <t>CA6287</t>
  </si>
  <si>
    <t>CA6288</t>
  </si>
  <si>
    <t>CA6289</t>
  </si>
  <si>
    <t>CA6290</t>
  </si>
  <si>
    <t>CA6291</t>
  </si>
  <si>
    <t>CA6292</t>
  </si>
  <si>
    <t>CA6293</t>
  </si>
  <si>
    <t>CA6294</t>
  </si>
  <si>
    <t>CA6295</t>
  </si>
  <si>
    <t>CA6296</t>
  </si>
  <si>
    <t>CA6297</t>
  </si>
  <si>
    <t>CA6298</t>
  </si>
  <si>
    <t>CA6299</t>
  </si>
  <si>
    <t>CA6300</t>
  </si>
  <si>
    <t>CA6301</t>
  </si>
  <si>
    <t>CA6302</t>
  </si>
  <si>
    <t>CA6303</t>
  </si>
  <si>
    <t>CA6304</t>
  </si>
  <si>
    <t>CA6305</t>
  </si>
  <si>
    <t>CA6306</t>
  </si>
  <si>
    <t>CA6307</t>
  </si>
  <si>
    <t>CA6308</t>
  </si>
  <si>
    <t>CA6309</t>
  </si>
  <si>
    <t>CA6310</t>
  </si>
  <si>
    <t>CA6311</t>
  </si>
  <si>
    <t>CA6312</t>
  </si>
  <si>
    <t>CA6313</t>
  </si>
  <si>
    <t>CA6314</t>
  </si>
  <si>
    <t>CA6315</t>
  </si>
  <si>
    <t>CA6316</t>
  </si>
  <si>
    <t>CA6317</t>
  </si>
  <si>
    <t>CA6318</t>
  </si>
  <si>
    <t>CA6319</t>
  </si>
  <si>
    <t>CA6320</t>
  </si>
  <si>
    <t>CA6321</t>
  </si>
  <si>
    <t>CA6322</t>
  </si>
  <si>
    <t>CA6323</t>
  </si>
  <si>
    <t>CA6324</t>
  </si>
  <si>
    <t>CA6325</t>
  </si>
  <si>
    <t>CA6326</t>
  </si>
  <si>
    <t>CA6327</t>
  </si>
  <si>
    <t>CA6328</t>
  </si>
  <si>
    <t>CA6329</t>
  </si>
  <si>
    <t>CA6330</t>
  </si>
  <si>
    <t>CA6331</t>
  </si>
  <si>
    <t>CA6332</t>
  </si>
  <si>
    <t>CA6333</t>
  </si>
  <si>
    <t>CA6334</t>
  </si>
  <si>
    <t>CA6335</t>
  </si>
  <si>
    <t>CA6336</t>
  </si>
  <si>
    <t>CA6337</t>
  </si>
  <si>
    <t>CA6338</t>
  </si>
  <si>
    <t>CA6339</t>
  </si>
  <si>
    <t>CA6340</t>
  </si>
  <si>
    <t>CA6341</t>
  </si>
  <si>
    <t>CA6342</t>
  </si>
  <si>
    <t>CA6343</t>
  </si>
  <si>
    <t>CA6344</t>
  </si>
  <si>
    <t>CA6345</t>
  </si>
  <si>
    <t>CA6346</t>
  </si>
  <si>
    <t>CA6347</t>
  </si>
  <si>
    <t>CA6348</t>
  </si>
  <si>
    <t>CA6349</t>
  </si>
  <si>
    <t>CA6350</t>
  </si>
  <si>
    <t>CA6351</t>
  </si>
  <si>
    <t>CA6352</t>
  </si>
  <si>
    <t>CA6353</t>
  </si>
  <si>
    <t>CA6354</t>
  </si>
  <si>
    <t>CA6355</t>
  </si>
  <si>
    <t>CA6356</t>
  </si>
  <si>
    <t>CA6357</t>
  </si>
  <si>
    <t>CA6358</t>
  </si>
  <si>
    <t>CA6359</t>
  </si>
  <si>
    <t>CA6360</t>
  </si>
  <si>
    <t>CA6361</t>
  </si>
  <si>
    <t>CA6362</t>
  </si>
  <si>
    <t>CA6363</t>
  </si>
  <si>
    <t>CA6364</t>
  </si>
  <si>
    <t>CA6365</t>
  </si>
  <si>
    <t>CA6366</t>
  </si>
  <si>
    <t>CA6367</t>
  </si>
  <si>
    <t>CA6368</t>
  </si>
  <si>
    <t>CA6369</t>
  </si>
  <si>
    <t>CA6370</t>
  </si>
  <si>
    <t>CA6371</t>
  </si>
  <si>
    <t>CA6372</t>
  </si>
  <si>
    <t>CA6373</t>
  </si>
  <si>
    <t>CA6374</t>
  </si>
  <si>
    <t>CA6375</t>
  </si>
  <si>
    <t>CA6376</t>
  </si>
  <si>
    <t>CA6377</t>
  </si>
  <si>
    <t>CA6378</t>
  </si>
  <si>
    <t>CA6379</t>
  </si>
  <si>
    <t>CA6380</t>
  </si>
  <si>
    <t>CA6381</t>
  </si>
  <si>
    <t>CA6382</t>
  </si>
  <si>
    <t>CA6383</t>
  </si>
  <si>
    <t>CA6384</t>
  </si>
  <si>
    <t>CA6385</t>
  </si>
  <si>
    <t>CA6386</t>
  </si>
  <si>
    <t>CA6387</t>
  </si>
  <si>
    <t>CA6388</t>
  </si>
  <si>
    <t>CA6389</t>
  </si>
  <si>
    <t>CA6390</t>
  </si>
  <si>
    <t>CA6391</t>
  </si>
  <si>
    <t>CA6392</t>
  </si>
  <si>
    <t>CA6393</t>
  </si>
  <si>
    <t>CA6394</t>
  </si>
  <si>
    <t>CA6395</t>
  </si>
  <si>
    <t>CA6396</t>
  </si>
  <si>
    <t>CA6397</t>
  </si>
  <si>
    <t>CA6398</t>
  </si>
  <si>
    <t>CA6399</t>
  </si>
  <si>
    <t>CA6400</t>
  </si>
  <si>
    <t>CA6401</t>
  </si>
  <si>
    <t>CA6402</t>
  </si>
  <si>
    <t>CA6403</t>
  </si>
  <si>
    <t>CA6404</t>
  </si>
  <si>
    <t>CA6405</t>
  </si>
  <si>
    <t>CA6406</t>
  </si>
  <si>
    <t>CA6407</t>
  </si>
  <si>
    <t>CA6408</t>
  </si>
  <si>
    <t>CA6409</t>
  </si>
  <si>
    <t>CA6410</t>
  </si>
  <si>
    <t>CA6411</t>
  </si>
  <si>
    <t>CA6412</t>
  </si>
  <si>
    <t>20% DO TOTAL DA OBRA</t>
  </si>
  <si>
    <t>21% A 40% DO TOTAL DA OBRA</t>
  </si>
  <si>
    <t>20% A 60% DO TOTAL DA OBRA</t>
  </si>
  <si>
    <t>CURVA ABC DE SERVIÇO</t>
  </si>
  <si>
    <t>Codigo</t>
  </si>
  <si>
    <t>Unid</t>
  </si>
  <si>
    <t>Qtde</t>
  </si>
  <si>
    <t>Preco Unit.</t>
  </si>
  <si>
    <t>Preco Tot</t>
  </si>
  <si>
    <t>%</t>
  </si>
  <si>
    <t>% Acum.</t>
  </si>
  <si>
    <t>PCI.817.01 - CUSTO DE COMPOSIÇÕES - SINTÉTICO                                               DATA DE EMISSÃO: 16/04/2019 00:11:54            DATA DE RT: 13/04/2019</t>
  </si>
  <si>
    <t>ENCARGOS SOCIAIS DESONERADOS: 86,01%(HORA)   47,91%(MÊS)</t>
  </si>
  <si>
    <t>ABRANGÊNCIA : NACIONAL                                              LOCALIDADE  : RECIFE                                                                                                              DATA DE PREÇO   : 03/2019 REFERÊNCIA COLETA : MEDIANO</t>
  </si>
  <si>
    <t>DESCRICAO DA CLASSE</t>
  </si>
  <si>
    <t>SIGLA DA CLASSE</t>
  </si>
  <si>
    <t>DESCRICAO DO TIPO 1</t>
  </si>
  <si>
    <t>SIGLA DO TIPO 1</t>
  </si>
  <si>
    <t>CODIGO DO AGRUPADOR</t>
  </si>
  <si>
    <t>DESCRICAO DO AGRUPADOR</t>
  </si>
  <si>
    <t>CODIGO  DA COMPOSICAO</t>
  </si>
  <si>
    <t>DESCRICAO DA COMPOSICAO</t>
  </si>
  <si>
    <t>ORIGEM DE PREÇO</t>
  </si>
  <si>
    <t>CUSTO TOTAL</t>
  </si>
  <si>
    <t>VINCULO</t>
  </si>
  <si>
    <t>ASSENTAMENTO DE TUBOS E PECAS</t>
  </si>
  <si>
    <t>ASTU</t>
  </si>
  <si>
    <t>FORNEC E/OU ASSENT DE TUBO DE FERRO FUNDIDO JUNTA ELASTICA</t>
  </si>
  <si>
    <t>0045</t>
  </si>
  <si>
    <t>ASSENTAMENTO DE TUBO DE FERRO FUNDIDO PARA REDE DE ÁGUA, DN 80 MM, JUNTA ELÁSTICA, INSTALADO EM LOCAL COM NÍVEL ALTO DE INTERFERÊNCIAS (NÃO INCLUI FORNECIMENTO). AF_11/2017</t>
  </si>
  <si>
    <t>ATRIBUÍDO SÃO PAULO</t>
  </si>
  <si>
    <t>6,95</t>
  </si>
  <si>
    <t>CAIXA REFERENCIAL</t>
  </si>
  <si>
    <t>ASSENTAMENTO DE TUBO DE FERRO FUNDIDO PARA REDE DE ÁGUA, DN 100 MM, JUNTA ELÁSTICA, INSTALADO EM LOCAL COM NÍVEL ALTO DE INTERFERÊNCIAS (NÃO INCLUI FORNECIMENTO). AF_11/2017</t>
  </si>
  <si>
    <t>7,75</t>
  </si>
  <si>
    <t>ASSENTAMENTO DE TUBO DE FERRO FUNDIDO PARA REDE DE ÁGUA, DN 150 MM, JUNTA ELÁSTICA, INSTALADO EM LOCAL COM NÍVEL ALTO DE INTERFERÊNCIAS (NÃO INCLUI FORNECIMENTO). AF_11/2017</t>
  </si>
  <si>
    <t>9,74</t>
  </si>
  <si>
    <t>ASSENTAMENTO DE TUBO DE FERRO FUNDIDO PARA REDE DE ÁGUA, DN 200 MM, JUNTA ELÁSTICA, INSTALADO EM LOCAL COM NÍVEL ALTO DE INTERFERÊNCIAS (NÃO INCLUI FORNECIMENTO). AF_11/2017</t>
  </si>
  <si>
    <t>11,72</t>
  </si>
  <si>
    <t>ASSENTAMENTO DE TUBO DE FERRO FUNDIDO PARA REDE DE ÁGUA, DN 250 MM, JUNTA ELÁSTICA, INSTALADO EM LOCAL COM NÍVEL ALTO DE INTERFERÊNCIAS (NÃO INCLUI FORNECIMENTO). AF_11/2017</t>
  </si>
  <si>
    <t>13,73</t>
  </si>
  <si>
    <t>ASSENTAMENTO DE TUBO DE FERRO FUNDIDO PARA REDE DE ÁGUA, DN 300 MM, JUNTA ELÁSTICA, INSTALADO EM LOCAL COM NÍVEL ALTO DE INTERFERÊNCIAS (NÃO INCLUI FORNECIMENTO). AF_11/2017</t>
  </si>
  <si>
    <t>15,73</t>
  </si>
  <si>
    <t>ASSENTAMENTO DE TUBO DE FERRO FUNDIDO PARA REDE DE ÁGUA, DN 350 MM, JUNTA ELÁSTICA, INSTALADO EM LOCAL COM NÍVEL ALTO DE INTERFERÊNCIAS (NÃO INCLUI FORNECIMENTO). AF_11/2017</t>
  </si>
  <si>
    <t>17,75</t>
  </si>
  <si>
    <t>ASSENTAMENTO DE TUBO DE FERRO FUNDIDO PARA REDE DE ÁGUA, DN 400 MM, JUNTA ELÁSTICA, INSTALADO EM LOCAL COM NÍVEL ALTO DE INTERFERÊNCIAS (NÃO INCLUI FORNECIMENTO). AF_11/2017</t>
  </si>
  <si>
    <t>19,75</t>
  </si>
  <si>
    <t>ASSENTAMENTO DE TUBO DE FERRO FUNDIDO PARA REDE DE ÁGUA, DN 450 MM, JUNTA ELÁSTICA, INSTALADO EM LOCAL COM NÍVEL ALTO DE INTERFERÊNCIAS (NÃO INCLUI FORNECIMENTO). AF_11/2017</t>
  </si>
  <si>
    <t>21,75</t>
  </si>
  <si>
    <t>ASSENTAMENTO DE TUBO DE FERRO FUNDIDO PARA REDE DE ÁGUA, DN 500 MM, JUNTA ELÁSTICA, INSTALADO EM LOCAL COM NÍVEL ALTO DE INTERFERÊNCIAS (NÃO INCLUI FORNECIMENTO). AF_11/2017</t>
  </si>
  <si>
    <t>25,99</t>
  </si>
  <si>
    <t>ASSENTAMENTO DE TUBO DE FERRO FUNDIDO PARA REDE DE ÁGUA, DN 600 MM, JUNTA ELÁSTICA, INSTALADO EM LOCAL COM NÍVEL ALTO DE INTERFERÊNCIAS (NÃO INCLUI FORNECIMENTO). AF_11/2017</t>
  </si>
  <si>
    <t>30,34</t>
  </si>
  <si>
    <t>ASSENTAMENTO DE TUBO DE FERRO FUNDIDO PARA REDE DE ÁGUA, DN 700 MM, JUNTA ELÁSTICA, INSTALADO EM LOCAL COM NÍVEL ALTO DE INTERFERÊNCIAS (NÃO INCLUI FORNECIMENTO). AF_11/2017</t>
  </si>
  <si>
    <t>34,54</t>
  </si>
  <si>
    <t>ASSENTAMENTO DE TUBO DE FERRO FUNDIDO PARA REDE DE ÁGUA, DN 800 MM, JUNTA ELÁSTICA, INSTALADO EM LOCAL COM NÍVEL ALTO DE INTERFERÊNCIAS (NÃO INCLUI FORNECIMENTO). AF_11/2017</t>
  </si>
  <si>
    <t>38,82</t>
  </si>
  <si>
    <t>ASSENTAMENTO DE TUBO DE FERRO FUNDIDO PARA REDE DE ÁGUA, DN 900 MM, JUNTA ELÁSTICA, INSTALADO EM LOCAL COM NÍVEL ALTO DE INTERFERÊNCIAS (NÃO INCLUI FORNECIMENTO). AF_11/2017</t>
  </si>
  <si>
    <t>43,13</t>
  </si>
  <si>
    <t>ASSENTAMENTO DE TUBO DE FERRO FUNDIDO PARA REDE DE ÁGUA, DN 1000 MM, JUNTA ELÁSTICA, INSTALADO EM LOCAL COM NÍVEL ALTO DE INTERFERÊNCIAS (NÃO INCLUI FORNECIMENTO). AF_11/2017</t>
  </si>
  <si>
    <t>47,45</t>
  </si>
  <si>
    <t>ASSENTAMENTO DE TUBO DE FERRO FUNDIDO PARA REDE DE ÁGUA, DN 1200 MM, JUNTA ELÁSTICA, INSTALADO EM LOCAL COM NÍVEL ALTO DE INTERFERÊNCIAS (NÃO INCLUI FORNECIMENTO). AF_11/2017</t>
  </si>
  <si>
    <t>56,33</t>
  </si>
  <si>
    <t>ASSENTAMENTO DE TUBO DE FERRO FUNDIDO PARA REDE DE ÁGUA, DN 80 MM, JUNTA ELÁSTICA, INSTALADO EM LOCAL COM NÍVEL BAIXO DE INTERFERÊNCIAS (NÃO INCLUI FORNECIMENTO). AF_11/2017</t>
  </si>
  <si>
    <t>4,20</t>
  </si>
  <si>
    <t>ASSENTAMENTO DE TUBO DE FERRO FUNDIDO PARA REDE DE ÁGUA, DN 100 MM, JUNTA ELÁSTICA, INSTALADO EM LOCAL COM NÍVEL BAIXO DE INTERFERÊNCIAS (NÃO INCLUI FORNECIMENTO). AF_11/2017</t>
  </si>
  <si>
    <t>4,68</t>
  </si>
  <si>
    <t>ASSENTAMENTO DE TUBO DE FERRO FUNDIDO PARA REDE DE ÁGUA, DN 150 MM, JUNTA ELÁSTICA, INSTALADO EM LOCAL COM NÍVEL BAIXO DE INTERFERÊNCIAS (NÃO INCLUI FORNECIMENTO). AF_11/2017</t>
  </si>
  <si>
    <t>5,87</t>
  </si>
  <si>
    <t>ASSENTAMENTO DE TUBO DE FERRO FUNDIDO PARA REDE DE ÁGUA, DN 200 MM, JUNTA ELÁSTICA, INSTALADO EM LOCAL COM NÍVEL BAIXO DE INTERFERÊNCIAS (NÃO INCLUI FORNECIMENTO). AF_11/2017</t>
  </si>
  <si>
    <t>7,08</t>
  </si>
  <si>
    <t>ASSENTAMENTO DE TUBO DE FERRO FUNDIDO PARA REDE DE ÁGUA, DN 250 MM, JUNTA ELÁSTICA, INSTALADO EM LOCAL COM NÍVEL BAIXO DE INTERFERÊNCIAS (NÃO INCLUI FORNECIMENTO). AF_11/2017</t>
  </si>
  <si>
    <t>8,31</t>
  </si>
  <si>
    <t>ASSENTAMENTO DE TUBO DE FERRO FUNDIDO PARA REDE DE ÁGUA, DN 300 MM, JUNTA ELÁSTICA, INSTALADO EM LOCAL COM NÍVEL BAIXO DE INTERFERÊNCIAS (NÃO INCLUI FORNECIMENTO). AF_11/2017</t>
  </si>
  <si>
    <t>9,53</t>
  </si>
  <si>
    <t>ASSENTAMENTO DE TUBO DE FERRO FUNDIDO PARA REDE DE ÁGUA, DN 350 MM, JUNTA ELÁSTICA, INSTALADO EM LOCAL COM NÍVEL BAIXO DE INTERFERÊNCIAS (NÃO INCLUI FORNECIMENTO). AF_11/2017</t>
  </si>
  <si>
    <t>10,76</t>
  </si>
  <si>
    <t>ASSENTAMENTO DE TUBO DE FERRO FUNDIDO PARA REDE DE ÁGUA, DN 400 MM, JUNTA ELÁSTICA, INSTALADO EM LOCAL COM NÍVEL BAIXO DE INTERFERÊNCIAS (NÃO INCLUI FORNECIMENTO). AF_11/2017</t>
  </si>
  <si>
    <t>11,98</t>
  </si>
  <si>
    <t>ASSENTAMENTO DE TUBO DE FERRO FUNDIDO PARA REDE DE ÁGUA, DN 450 MM, JUNTA ELÁSTICA, INSTALADO EM LOCAL COM NÍVEL BAIXO DE INTERFERÊNCIAS (NÃO INCLUI FORNECIMENTO). AF_11/2017</t>
  </si>
  <si>
    <t>13,22</t>
  </si>
  <si>
    <t>ASSENTAMENTO DE TUBO DE FERRO FUNDIDO PARA REDE DE ÁGUA, DN 500 MM, JUNTA ELÁSTICA, INSTALADO EM LOCAL COM NÍVEL BAIXO DE INTERFERÊNCIAS (NÃO INCLUI FORNECIMENTO). AF_11/2017</t>
  </si>
  <si>
    <t>15,82</t>
  </si>
  <si>
    <t>ASSENTAMENTO DE TUBO DE FERRO FUNDIDO PARA REDE DE ÁGUA, DN 600 MM, JUNTA ELÁSTICA, INSTALADO EM LOCAL COM NÍVEL BAIXO DE INTERFERÊNCIAS (NÃO INCLUI FORNECIMENTO). AF_11/2017</t>
  </si>
  <si>
    <t>18,48</t>
  </si>
  <si>
    <t>ASSENTAMENTO DE TUBO DE FERRO FUNDIDO PARA REDE DE ÁGUA, DN 700 MM, JUNTA ELÁSTICA, INSTALADO EM LOCAL COM NÍVEL BAIXO DE INTERFERÊNCIAS (NÃO INCLUI FORNECIMENTO). AF_11/2017</t>
  </si>
  <si>
    <t>20,99</t>
  </si>
  <si>
    <t>ASSENTAMENTO DE TUBO DE FERRO FUNDIDO PARA REDE DE ÁGUA, DN 800 MM, JUNTA ELÁSTICA, INSTALADO EM LOCAL COM NÍVEL BAIXO DE INTERFERÊNCIAS (NÃO INCLUI FORNECIMENTO). AF_11/2017</t>
  </si>
  <si>
    <t>23,59</t>
  </si>
  <si>
    <t>ASSENTAMENTO DE TUBO DE FERRO FUNDIDO PARA REDE DE ÁGUA, DN 900 MM, JUNTA ELÁSTICA, INSTALADO EM LOCAL COM NÍVEL BAIXO DE INTERFERÊNCIAS (NÃO INCLUI FORNECIMENTO). AF_11/2017</t>
  </si>
  <si>
    <t>26,23</t>
  </si>
  <si>
    <t>ASSENTAMENTO DE TUBO DE FERRO FUNDIDO PARA REDE DE ÁGUA, DN 1000 MM, JUNTA ELÁSTICA, INSTALADO EM LOCAL COM NÍVEL BAIXO DE INTERFERÊNCIAS (NÃO INCLUI FORNECIMENTO). AF_11/2017</t>
  </si>
  <si>
    <t>28,87</t>
  </si>
  <si>
    <t>ASSENTAMENTO DE TUBO DE FERRO FUNDIDO PARA REDE DE ÁGUA, DN 1200 MM, JUNTA ELÁSTICA, INSTALADO EM LOCAL COM NÍVEL BAIXO DE INTERFERÊNCIAS (NÃO INCLUI FORNECIMENTO). AF_11/2017</t>
  </si>
  <si>
    <t>34,37</t>
  </si>
  <si>
    <t>FORNEC E/OU ASSENT DE TUBO DE ACO COM JUNTA SOLDADA</t>
  </si>
  <si>
    <t>0046</t>
  </si>
  <si>
    <t>ASSENTAMENTO DE TUBO DE AÇO CARBONO PARA REDE DE ÁGUA, DN 600 MM (24), JUNTA SOLDADA, INSTALADO EM LOCAL COM NÍVEL ALTO DE INTERFERÊNCIAS (NÃO INCLUI FORNECIMENTO). AF_11/2017</t>
  </si>
  <si>
    <t>25,92</t>
  </si>
  <si>
    <t>ASSENTAMENTO DE TUBO DE AÇO CARBONO PARA REDE DE ÁGUA, DN 700 MM (28), JUNTA SOLDADA, INSTALADO EM LOCAL COM NÍVEL ALTO DE INTERFERÊNCIAS (NÃO INCLUI FORNECIMENTO). AF_11/2017</t>
  </si>
  <si>
    <t>29,93</t>
  </si>
  <si>
    <t>ASSENTAMENTO DE TUBO DE AÇO CARBONO PARA REDE DE ÁGUA, DN 800 MM (32), JUNTA SOLDADA, INSTALADO EM LOCAL COM NÍVEL ALTO DE INTERFERÊNCIAS (NÃO INCLUI FORNECIMENTO). AF_11/2017</t>
  </si>
  <si>
    <t>33,96</t>
  </si>
  <si>
    <t>ASSENTAMENTO DE TUBO DE AÇO CARBONO PARA REDE DE ÁGUA, DN 900 MM (36), JUNTA SOLDADA, INSTALADO EM LOCAL COM NÍVEL ALTO DE INTERFERÊNCIAS (NÃO INCLUI FORNECIMENTO). AF_11/2017</t>
  </si>
  <si>
    <t>37,99</t>
  </si>
  <si>
    <t>ASSENTAMENTO DE TUBO DE AÇO CARBONO PARA REDE DE ÁGUA, DN 1000 MM (40) OU DN 1100 MM (44), JUNTA SOLDADA, INSTALADO EM LOCAL COM NÍVEL ALTO DE INTERFERÊNCIAS (NÃO INCLUI FORNECIMENTO). AF_11/2017</t>
  </si>
  <si>
    <t>46,04</t>
  </si>
  <si>
    <t>ASSENTAMENTO DE TUBO DE AÇO CARBONO PARA REDE DE ÁGUA, DN 1200 MM (48) OU DN 1300 MM (52), JUNTA SOLDADA, INSTALADO EM LOCAL COM NÍVEL ALTO DE INTERFERÊNCIAS (NÃO INCLUI FORNECIMENTO). AF_11/2017</t>
  </si>
  <si>
    <t>54,09</t>
  </si>
  <si>
    <t>ASSENTAMENTO DE TUBO DE AÇO CARBONO PARA REDE DE ÁGUA, DN 1400 MM (56'') OU DN 1500 MM (60), JUNTA SOLDADA, INSTALADO EM LOCAL COM NÍVEL ALTO DE INTERFERÊNCIAS (NÃO INCLUI FORNECIMENTO). AF_11/2017</t>
  </si>
  <si>
    <t>62,14</t>
  </si>
  <si>
    <t>ASSENTAMENTO DE TUBO DE AÇO CARBONO PARA REDE DE ÁGUA, DN 1600 MM (64) OU DN 1700 MM (68), JUNTA SOLDADA, INSTALADO EM LOCAL COM NÍVEL ALTO DE INTERFERÊNCIAS (NÃO INCLUI FORNECIMENTO). AF_11/2017</t>
  </si>
  <si>
    <t>70,20</t>
  </si>
  <si>
    <t>ASSENTAMENTO DE TUBO DE AÇO CARBONO PARA REDE DE ÁGUA, DN 1800 MM (72) OU DN 1900 MM (76), JUNTA SOLDADA, INSTALADO EM LOCAL COM NÍVEL ALTO DE INTERFERÊNCIAS (NÃO INCLUI FORNECIMENTO). AF_11/2017</t>
  </si>
  <si>
    <t>81,17</t>
  </si>
  <si>
    <t>ASSENTAMENTO DE TUBO DE AÇO CARBONO PARA REDE DE ÁGUA, DN 2000 MM (80) OU DN 2100 MM (84), JUNTA SOLDADA, INSTALADO EM LOCAL COM NÍVEL ALTO DE INTERFERÊNCIAS (NÃO INCLUI FORNECIMENTO). AF_11/2017</t>
  </si>
  <si>
    <t>89,54</t>
  </si>
  <si>
    <t>ASSENTAMENTO DE TUBO DE AÇO CARBONO PARA REDE DE ÁGUA, DN 600 MM (24), JUNTA SOLDADA, INSTALADO EM LOCAL COM NÍVEL BAIXO DE INTERFERÊNCIAS (NÃO INCLUI FORNECIMENTO). AF_11/2017</t>
  </si>
  <si>
    <t>20,60</t>
  </si>
  <si>
    <t>ASSENTAMENTO DE TUBO DE AÇO CARBONO PARA REDE DE ÁGUA, DN 700 MM (28), JUNTA SOLDADA, INSTALADO EM LOCAL COM NÍVEL BAIXO DE INTERFERÊNCIAS (NÃO INCLUI FORNECIMENTO). AF_11/2017</t>
  </si>
  <si>
    <t>23,85</t>
  </si>
  <si>
    <t>ASSENTAMENTO DE TUBO DE AÇO CARBONO PARA REDE DE ÁGUA, DN 800 MM (32), JUNTA SOLDADA, INSTALADO EM LOCAL COM NÍVEL BAIXO DE INTERFERÊNCIAS (NÃO INCLUI FORNECIMENTO). AF_11/2017</t>
  </si>
  <si>
    <t>27,11</t>
  </si>
  <si>
    <t>ASSENTAMENTO DE TUBO DE AÇO CARBONO PARA REDE DE ÁGUA, DN 900 MM (36), JUNTA SOLDADA, INSTALADO EM LOCAL COM NÍVEL BAIXO DE INTERFERÊNCIAS (NÃO INCLUI FORNECIMENTO). AF_11/2017</t>
  </si>
  <si>
    <t>30,38</t>
  </si>
  <si>
    <t>ASSENTAMENTO DE TUBO DE AÇO CARBONO PARA REDE DE ÁGUA, DN 1000 MM (40  ) OU DN 1100 MM (44  ), JUNTA SOLDADA, INSTALADO EM LOCAL COM NÍVEL BAIXO DE INTERFERÊNCIAS (NÃO INCLUI FORNECIMENTO). AF_11/2017</t>
  </si>
  <si>
    <t>36,89</t>
  </si>
  <si>
    <t>ASSENTAMENTO DE TUBO DE AÇO CARBONO PARA REDE DE ÁGUA, DN 1200 MM (48) OU DN 1300 MM (52), JUNTA SOLDADA, INSTALADO EM LOCAL COM NÍVEL BAIXO DE INTERFERÊNCIAS (NÃO INCLUI FORNECIMENTO). AF_11/2017</t>
  </si>
  <si>
    <t>43,41</t>
  </si>
  <si>
    <t>ASSENTAMENTO DE TUBO DE AÇO CARBONO PARA REDE DE ÁGUA, DN 1400 MM (56'') OU DN 1500 MM (60), JUNTA SOLDADA, INSTALADO EM LOCAL COM NÍVEL BAIXO DE INTERFERÊNCIAS (NÃO INCLUI FORNECIMENTO). AF_11/2017</t>
  </si>
  <si>
    <t>49,93</t>
  </si>
  <si>
    <t>ASSENTAMENTO DE TUBO DE AÇO CARBONO PARA REDE DE ÁGUA, DN 1600 MM (64) OU DN 1700 MM (68), JUNTA SOLDADA, INSTALADO EM LOCAL COM NÍVEL BAIXO DE INTERFERÊNCIAS (NÃO INCLUI FORNECIMENTO). AF_11/2017</t>
  </si>
  <si>
    <t>56,44</t>
  </si>
  <si>
    <t>ASSENTAMENTO DE TUBO DE AÇO CARBONO PARA REDE DE ÁGUA, DN 1800 MM (72) OU DN 1900 MM (76), JUNTA SOLDADA, INSTALADO EM LOCAL COM NÍVEL BAIXO DE INTERFERÊNCIAS (NÃO INCLUI FORNECIMENTO). AF_11/2017</t>
  </si>
  <si>
    <t>65,24</t>
  </si>
  <si>
    <t>ASSENTAMENTO DE TUBO DE AÇO CARBONO PARA REDE DE ÁGUA, DN 2000 MM (80) OU DN 2100 MM (84), JUNTA SOLDADA, INSTALADO EM LOCAL COM NÍVEL BAIXO DE INTERFERÊNCIAS (NÃO INCLUI FORNECIMENTO). AF_11/2017</t>
  </si>
  <si>
    <t>72,01</t>
  </si>
  <si>
    <t>FORNEC E/OU ASSENT DE TUBO DE PVC COM JUNTA ELASTICA</t>
  </si>
  <si>
    <t>0048</t>
  </si>
  <si>
    <t>TUBO DE PVC PARA REDE COLETORA DE ESGOTO DE PAREDE MACIÇA, DN 100 MM, JUNTA ELÁSTICA, INSTALADO EM LOCAL COM NÍVEL BAIXO DE INTERFERÊNCIAS - FORNECIMENTO E ASSENTAMENTO. AF_06/2015</t>
  </si>
  <si>
    <t>22,24</t>
  </si>
  <si>
    <t>TUBO DE PVC PARA REDE COLETORA DE ESGOTO DE PAREDE MACIÇA, DN 150 MM, JUNTA ELÁSTICA, INSTALADO EM LOCAL COM NÍVEL BAIXO DE INTERFERÊNCIAS - FORNECIMENTO E ASSENTAMENTO. AF_06/2015</t>
  </si>
  <si>
    <t>45,63</t>
  </si>
  <si>
    <t>TUBO DE PVC PARA REDE COLETORA DE ESGOTO DE PAREDE MACIÇA, DN 200 MM, JUNTA ELÁSTICA, INSTALADO EM LOCAL COM NÍVEL BAIXO DE INTERFERÊNCIAS - FORNECIMENTO E ASSENTAMENTO. AF_06/2015</t>
  </si>
  <si>
    <t>67,54</t>
  </si>
  <si>
    <t>TUBO DE PVC PARA REDE COLETORA DE ESGOTO DE PAREDE MACIÇA, DN 250 MM, JUNTA ELÁSTICA, INSTALADO EM LOCAL COM NÍVEL BAIXO DE INTERFERÊNCIAS - FORNECIMENTO E ASSENTAMENTO. AF_06/2015</t>
  </si>
  <si>
    <t>113,17</t>
  </si>
  <si>
    <t>TUBO DE PVC PARA REDE COLETORA DE ESGOTO DE PAREDE MACIÇA, DN 300 MM, JUNTA ELÁSTICA, INSTALADO EM LOCAL COM NÍVEL BAIXO DE INTERFERÊNCIAS - FORNECIMENTO E ASSENTAMENTO. AF_06/2015</t>
  </si>
  <si>
    <t>180,81</t>
  </si>
  <si>
    <t>TUBO DE PVC PARA REDE COLETORA DE ESGOTO DE PAREDE MACIÇA, DN 350 MM, JUNTA ELÁSTICA, INSTALADO EM LOCAL COM NÍVEL BAIXO DE INTERFERÊNCIAS - FORNECIMENTO E ASSENTAMENTO. AF_06/2015</t>
  </si>
  <si>
    <t>223,36</t>
  </si>
  <si>
    <t>TUBO DE PVC PARA REDE COLETORA DE ESGOTO DE PAREDE MACIÇA, DN 400 MM, JUNTA ELÁSTICA, INSTALADO EM LOCAL COM NÍVEL BAIXO DE INTERFERÊNCIAS - FORNECIMENTO E ASSENTAMENTO. AF_06/2015</t>
  </si>
  <si>
    <t>294,68</t>
  </si>
  <si>
    <t>TUBO DE PVC CORRUGADO DE DUPLA PAREDE PARA REDE COLETORA DE ESGOTO, DN 150 MM, JUNTA ELÁSTICA, INSTALADO EM LOCAL COM NÍVEL BAIXO DE INTERFERÊNCIAS - FORNECIMENTO E ASSENTAMENTO. AF_06/2015</t>
  </si>
  <si>
    <t>39,90</t>
  </si>
  <si>
    <t>TUBO DE PVC CORRUGADO DE DUPLA PAREDE PARA REDE COLETORA DE ESGOTO, DN 200 MM, JUNTA ELÁSTICA, INSTALADO EM LOCAL COM NÍVEL BAIXO DE INTERFERÊNCIAS - FORNECIMENTO E ASSENTAMENTO. AF_06/2015</t>
  </si>
  <si>
    <t>61,75</t>
  </si>
  <si>
    <t>TUBO DE PVC CORRUGADO DE DUPLA PAREDE PARA REDE COLETORA DE ESGOTO, DN 250 MM, JUNTA ELÁSTICA, INSTALADO EM LOCAL COM NÍVEL BAIXO DE INTERFERÊNCIAS - FORNECIMENTO E ASSENTAMENTO. AF_06/2015</t>
  </si>
  <si>
    <t>99,38</t>
  </si>
  <si>
    <t>TUBO DE PVC CORRUGADO DE DUPLA PAREDE PARA REDE COLETORA DE ESGOTO, DN 300 MM, JUNTA ELÁSTICA, INSTALADO EM LOCAL COM NÍVEL BAIXO DE INTERFERÊNCIAS - FORNECIMENTO E ASSENTAMENTO. AF_06/2015</t>
  </si>
  <si>
    <t>136,26</t>
  </si>
  <si>
    <t>TUBO DE PVC CORRUGADO DE DUPLA PAREDE PARA REDE COLETORA DE ESGOTO, DN 350 MM, JUNTA ELÁSTICA, INSTALADO EM LOCAL COM NÍVEL BAIXO DE INTERFERÊNCIAS - FORNECIMENTO E ASSENTAMENTO. AF_06/2015</t>
  </si>
  <si>
    <t>190,51</t>
  </si>
  <si>
    <t>TUBO DE PVC CORRUGADO DE DUPLA PAREDE PARA REDE COLETORA DE ESGOTO, DN 400 MM, JUNTA ELÁSTICA, INSTALADO EM LOCAL COM NÍVEL BAIXO DE INTERFERÊNCIAS - FORNECIMENTO E ASSENTAMENTO. AF_06/2015</t>
  </si>
  <si>
    <t>230,09</t>
  </si>
  <si>
    <t>TUBO DE PEAD CORRUGADO DE DUPLA PAREDE PARA REDE COLETORA DE ESGOTO, DN 600 MM, JUNTA ELÁSTICA INTEGRADA, INSTALADO EM LOCAL COM NÍVEL BAIXO DE INTERFERÊNCIAS - FORNECIMENTO E ASSENTAMENTO. AF_06/2015</t>
  </si>
  <si>
    <t>613,84</t>
  </si>
  <si>
    <t>TUBO DE PVC PARA REDE COLETORA DE ESGOTO DE PAREDE MACIÇA, DN 100 MM, JUNTA ELÁSTICA, INSTALADO EM LOCAL COM NÍVEL ALTO DE INTERFERÊNCIAS - FORNECIMENTO E ASSENTAMENTO. AF_06/2015</t>
  </si>
  <si>
    <t>24,08</t>
  </si>
  <si>
    <t>TUBO DE PVC PARA REDE COLETORA DE ESGOTO DE PAREDE MACIÇA, DN 150 MM, JUNTA ELÁSTICA, INSTALADO EM LOCAL COM NÍVEL ALTO DE INTERFERÊNCIAS - FORNECIMENTO E ASSENTAMENTO. AF_06/2015</t>
  </si>
  <si>
    <t>47,48</t>
  </si>
  <si>
    <t>TUBO DE PVC PARA REDE COLETORA DE ESGOTO DE PAREDE MACIÇA, DN 200 MM, JUNTA ELÁSTICA, INSTALADO EM LOCAL COM NÍVEL ALTO DE INTERFERÊNCIAS - FORNECIMENTO E ASSENTAMENTO. AF_06/2015</t>
  </si>
  <si>
    <t>69,37</t>
  </si>
  <si>
    <t>TUBO DE PVC PARA REDE COLETORA DE ESGOTO DE PAREDE MACIÇA, DN 250 MM, JUNTA ELÁSTICA, INSTALADO EM LOCAL COM NÍVEL ALTO DE INTERFERÊNCIAS - FORNECIMENTO E ASSENTAMENTO. AF_06/2015</t>
  </si>
  <si>
    <t>115,02</t>
  </si>
  <si>
    <t>TUBO DE PVC PARA REDE COLETORA DE ESGOTO DE PAREDE MACIÇA, DN 300 MM, JUNTA ELÁSTICA, INSTALADO EM LOCAL COM NÍVEL ALTO DE INTERFERÊNCIAS - FORNECIMENTO E ASSENTAMENTO. AF_06/2015</t>
  </si>
  <si>
    <t>182,66</t>
  </si>
  <si>
    <t>TUBO DE PVC PARA REDE COLETORA DE ESGOTO DE PAREDE MACIÇA, DN 350 MM, JUNTA ELÁSTICA, INSTALADO EM LOCAL COM NÍVEL ALTO DE INTERFERÊNCIAS - FORNECIMENTO E ASSENTAMENTO. AF_06/2015</t>
  </si>
  <si>
    <t>225,21</t>
  </si>
  <si>
    <t>TUBO DE PVC PARA REDE COLETORA DE ESGOTO DE PAREDE MACIÇA, DN 400 MM, JUNTA ELÁSTICA, INSTALADO EM LOCAL COM NÍVEL ALTO DE INTERFERÊNCIAS - FORNECIMENTO E ASSENTAMENTO. AF_06/2015</t>
  </si>
  <si>
    <t>298,67</t>
  </si>
  <si>
    <t>TUBO DE PVC CORRUGADO DE DUPLA PAREDE PARA REDE COLETORA DE ESGOTO, DN 150 MM, JUNTA ELÁSTICA, INSTALADO EM LOCAL COM NÍVEL ALTO DE INTERFERÊNCIAS - FORNECIMENTO E ASSENTAMENTO. AF_06/2015</t>
  </si>
  <si>
    <t>41,75</t>
  </si>
  <si>
    <t>TUBO DE PVC CORRUGADO DE DUPLA PAREDE PARA REDE COLETORA DE ESGOTO, DN 200 MM, JUNTA ELÁSTICA, INSTALADO EM LOCAL COM NÍVEL ALTO DE INTERFERÊNCIAS - FORNECIMENTO E ASSENTAMENTO. AF_06/2015</t>
  </si>
  <si>
    <t>63,60</t>
  </si>
  <si>
    <t>TUBO DE PVC CORRUGADO DE DUPLA PAREDE PARA REDE COLETORA DE ESGOTO, DN 250 MM, JUNTA ELÁSTICA, INSTALADO EM LOCAL COM NÍVEL ALTO DE INTERFERÊNCIAS - FORNECIMENTO E ASSENTAMENTO. AF_06/2015</t>
  </si>
  <si>
    <t>101,23</t>
  </si>
  <si>
    <t>TUBO DE PVC CORRUGADO DE DUPLA PAREDE PARA REDE COLETORA DE ESGOTO, DN 300 MM, JUNTA ELÁSTICA, INSTALADO EM LOCAL COM NÍVEL ALTO DE INTERFERÊNCIAS - FORNECIMENTO E ASSENTAMENTO. AF_06/2015</t>
  </si>
  <si>
    <t>138,11</t>
  </si>
  <si>
    <t>TUBO DE PVC CORRUGADO DE DUPLA PAREDE PARA REDE COLETORA DE ESGOTO, DN 350 MM, JUNTA ELÁSTICA, INSTALADO EM LOCAL COM NÍVEL ALTO DE INTERFERÊNCIAS - FORNECIMENTO E ASSENTAMENTO. AF_06/2015</t>
  </si>
  <si>
    <t>192,34</t>
  </si>
  <si>
    <t>TUBO DE PVC CORRUGADO DE DUPLA PAREDE PARA REDE COLETORA DE ESGOTO, DN 400 MM, EM JUNTA ELÁSTICA, INSTALADO EM LOCAL COM NÍVEL ALTO DE INTERFERÊNCIAS - FORNECIMENTO E ASSENTAMENTO. AF_06/2015</t>
  </si>
  <si>
    <t>234,11</t>
  </si>
  <si>
    <t>TUBO DE PEAD CORRUGADO DE DUPLA PAREDE PARA REDE COLETORA DE ESGOTO, DN 600 MM, JUNTA ELÁSTICA INTEGRADA, INSTALADO EM LOCAL COM NÍVEL ALTO DE INTERFERÊNCIAS - FORNECIMENTO E ASSENTAMENTO. AF_06/2015</t>
  </si>
  <si>
    <t>616,25</t>
  </si>
  <si>
    <t>JUNTA ARGAMASSADA ENTRE TUBO DN 100 MM E O POÇO DE VISITA/ CAIXA DE CONCRETO OU ALVENARIA EM REDES DE ESGOTO. AF_06/2015</t>
  </si>
  <si>
    <t>COEFICIENTE DE REPRESENTATIVIDADE</t>
  </si>
  <si>
    <t>21,17</t>
  </si>
  <si>
    <t>JUNTA ARGAMASSADA ENTRE TUBO DN 150 MM E O POÇO DE VISITA/ CAIXA DE CONCRETO OU ALVENARIA EM REDES DE ESGOTO. AF_06/2015</t>
  </si>
  <si>
    <t>26,10</t>
  </si>
  <si>
    <t>JUNTA ARGAMASSADA ENTRE TUBO DN 200 MM E O POÇO/ CAIXA DE CONCRETO OU ALVENARIA EM REDES DE ESGOTO. AF_06/2015</t>
  </si>
  <si>
    <t>31,02</t>
  </si>
  <si>
    <t>JUNTA ARGAMASSADA ENTRE TUBO DN 250 MM E O POÇO DE VISITA/ CAIXA DE CONCRETO OU ALVENARIA EM REDES DE ESGOTO. AF_06/2015</t>
  </si>
  <si>
    <t>35,95</t>
  </si>
  <si>
    <t>JUNTA ARGAMASSADA ENTRE TUBO DN 300 MM E O POÇO DE VISITA/ CAIXA DE CONCRETO OU ALVENARIA EM REDES DE ESGOTO. AF_06/2015</t>
  </si>
  <si>
    <t>40,88</t>
  </si>
  <si>
    <t>JUNTA ARGAMASSADA ENTRE TUBO DN 350 MM E O POÇO DE VISITA/ CAIXA DE CONCRETO OU ALVENARIA EM REDES DE ESGOTO. AF_06/2015</t>
  </si>
  <si>
    <t>45,81</t>
  </si>
  <si>
    <t>JUNTA ARGAMASSADA ENTRE TUBO DN 400 MM E O POÇO DE VISITA/ CAIXA DE CONCRETO OU ALVENARIA EM REDES DE ESGOTO. AF_06/2015</t>
  </si>
  <si>
    <t>50,77</t>
  </si>
  <si>
    <t>JUNTA ARGAMASSADA ENTRE TUBO DN 450 MM E O POÇO DE VISITA/ CAIXA DE CONCRETO OU ALVENARIA EM REDES DE ESGOTO. AF_06/2015</t>
  </si>
  <si>
    <t>55,69</t>
  </si>
  <si>
    <t>JUNTA ARGAMASSADA ENTRE TUBO DN 600 MM E O POÇO DE VISITA/ CAIXA DE CONCRETO OU ALVENARIA EM REDES DE ESGOTO. AF_06/2015</t>
  </si>
  <si>
    <t>70,47</t>
  </si>
  <si>
    <t>ASSENTAMENTO DE TUBO DE PVC PARA REDE COLETORA DE ESGOTO DE PAREDE MACIÇA, DN 100 MM, JUNTA ELÁSTICA, INSTALADO EM LOCAL COM NÍVEL BAIXO DE INTERFERÊNCIAS (NÃO INCLUI FORNECIMENTO). AF_06/2015</t>
  </si>
  <si>
    <t>2,33</t>
  </si>
  <si>
    <t>ASSENTAMENTO DE TUBO DE PVC PARA REDE COLETORA DE ESGOTO DE PAREDE MACIÇA, DN 150 MM, JUNTA ELÁSTICA, INSTALADO EM LOCAL COM NÍVEL BAIXO DE INTERFERÊNCIAS (NÃO INCLUI FORNECIMENTO). AF_06/2015</t>
  </si>
  <si>
    <t>2,83</t>
  </si>
  <si>
    <t>ASSENTAMENTO DE TUBO DE PVC PARA REDE COLETORA DE ESGOTO DE PAREDE MACIÇA, DN 200 MM, JUNTA ELÁSTICA, INSTALADO EM LOCAL COM NÍVEL BAIXO DE INTERFERÊNCIAS (NÃO INCLUI FORNECIMENTO). AF_06/2015</t>
  </si>
  <si>
    <t>3,37</t>
  </si>
  <si>
    <t>ASSENTAMENTO DE TUBO DE PVC PARA REDE COLETORA DE ESGOTO DE PAREDE MACIÇA, DN 250 MM, JUNTA ELÁSTICA, INSTALADO EM LOCAL COM NÍVEL BAIXO DE INTERFERÊNCIAS (NÃO INCLUI FORNECIMENTO). AF_06/2015</t>
  </si>
  <si>
    <t>3,88</t>
  </si>
  <si>
    <t>ASSENTAMENTO DE TUBO DE PVC PARA REDE COLETORA DE ESGOTO DE PAREDE MACIÇA, DN 300 MM, JUNTA ELÁSTICA, INSTALADO EM LOCAL COM NÍVEL BAIXO DE INTERFERÊNCIAS (NÃO INCLUI FORNECIMENTO). AF_06/2015</t>
  </si>
  <si>
    <t>4,40</t>
  </si>
  <si>
    <t>ASSENTAMENTO DE TUBO DE PVC PARA REDE COLETORA DE ESGOTO DE PAREDE MACIÇA, DN 350 MM, JUNTA ELÁSTICA, INSTALADO EM LOCAL COM NÍVEL BAIXO DE INTERFERÊNCIAS (NÃO INCLUI FORNECIMENTO). AF_06/2015</t>
  </si>
  <si>
    <t>4,92</t>
  </si>
  <si>
    <t>ASSENTAMENTO DE TUBO DE PVC PARA REDE COLETORA DE ESGOTO DE PAREDE MACIÇA, DN 400 MM, JUNTA ELÁSTICA, INSTALADO EM LOCAL COM NÍVEL BAIXO DE INTERFERÊNCIAS (NÃO INCLUI FORNECIMENTO). AF_06/2015</t>
  </si>
  <si>
    <t>11,81</t>
  </si>
  <si>
    <t>ASSENTAMENTO DE TUBO DE PVC CORRUGADO DE DUPLA PAREDE PARA REDE COLETORA DE ESGOTO, DN 150 MM, JUNTA ELÁSTICA, INSTALADO EM LOCAL COM NÍVEL BAIXO DE INTERFERÊNCIAS (NÃO INCLUI FORNECIMENTO). AF_06/2015</t>
  </si>
  <si>
    <t>5,18</t>
  </si>
  <si>
    <t>ASSENTAMENTO DE TUBO DE PVC CORRUGADO DE DUPLA PAREDE PARA REDE COLETORA DE ESGOTO, DN 200 MM, JUNTA ELÁSTICA, INSTALADO EM LOCAL COM NÍVEL BAIXO DE INTERFERÊNCIAS (NÃO INCLUI FORNECIMENTO). AF_06/2015</t>
  </si>
  <si>
    <t>5,70</t>
  </si>
  <si>
    <t>ASSENTAMENTO DE TUBO DE PVC CORRUGADO DE DUPLA PAREDE PARA REDE COLETORA DE ESGOTO, DN 250 MM, JUNTA ELÁSTICA, INSTALADO EM LOCAL COM NÍVEL BAIXO DE INTERFERÊNCIAS (NÃO INCLUI FORNECIMENTO). AF_06/2015</t>
  </si>
  <si>
    <t>6,22</t>
  </si>
  <si>
    <t>ASSENTAMENTO DE TUBO DE PVC CORRUGADO DE DUPLA PAREDE PARA REDE COLETORA DE ESGOTO, DN 300 MM, JUNTA ELÁSTICA, INSTALADO EM LOCAL COM NÍVEL BAIXO DE INTERFERÊNCIAS (NÃO INCLUI FORNECIMENTO). AF_06/2015</t>
  </si>
  <si>
    <t>6,74</t>
  </si>
  <si>
    <t>ASSENTAMENTO DE TUBO DE PVC CORRUGADO DE DUPLA PAREDE PARA REDE COLETORA DE ESGOTO, DN 350 MM, JUNTA ELÁSTICA, INSTALADO EM LOCAL COM NÍVEL BAIXO DE INTERFERÊNCIAS (NÃO INCLUI FORNECIMENTO). AF_06/2015</t>
  </si>
  <si>
    <t>7,27</t>
  </si>
  <si>
    <t>ASSENTAMENTO DE TUBO DE PVC CORRUGADO DE DUPLA PAREDE PARA REDE COLETORA DE ESGOTO, DN 400 MM, JUNTA ELÁSTICA, INSTALADO EM LOCAL COM NÍVEL BAIXO DE INTERFERÊNCIAS (NÃO INCLUI FORNECIMENTO). AF_06/2015</t>
  </si>
  <si>
    <t>16,87</t>
  </si>
  <si>
    <t>ASSENTAMENTO DE TUBO DE PEAD CORRUGADO DE DUPLA PAREDE PARA REDE COLETORA DE ESGOTO, DN 450 MM, JUNTA ELÁSTICA INTEGRADA, INSTALADO EM LOCAL COM NÍVEL BAIXO DE INTERFERÊNCIAS (NÃO INCLUI FORNECIMENTO). AF_06/2015</t>
  </si>
  <si>
    <t>3,16</t>
  </si>
  <si>
    <t>ASSENTAMENTO DE TUBO DE PEAD CORRUGADO DE DUPLA PAREDE PARA REDE COLETORA DE ESGOTO, DN 600 MM, JUNTA ELÁSTICA INTEGRADA, INSTALADO EM LOCAL COM NÍVEL BAIXO DE INTERFERÊNCIAS (NÃO INCLUI FORNECIMENTO). AF_06/2015</t>
  </si>
  <si>
    <t>12,69</t>
  </si>
  <si>
    <t>ASSENTAMENTO DE TUBO DE PVC PARA REDE COLETORA DE ESGOTO DE PAREDE MACIÇA, DN 100 MM, JUNTA ELÁSTICA, INSTALADO EM LOCAL COM NÍVEL ALTO DE INTERFERÊNCIAS (NÃO INCLUI FORNECIMENTO). AF_06/2015</t>
  </si>
  <si>
    <t>4,17</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</si>
  <si>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</si>
  <si>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</si>
  <si>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5,20</t>
  </si>
  <si>
    <t>ASSENTAMENTO DE TUBO DE PVC PARA REDE COLETORA DE ESGOTO DE PAREDE MACIÇA, DN 250 MM, JUNTA ELÁSTICA, INSTALADO EM LOCAL COM NÍVEL ALTO DE INTERFERÊNCIAS (NÃO INCLUI FORNECIMENTO). AF_06/2015</t>
  </si>
  <si>
    <t>5,73</t>
  </si>
  <si>
    <t>ASSENTAMENTO DE TUBO DE PVC PARA REDE COLETORA DE ESGOTO DE PAREDE MACIÇA, DN 300 MM, JUNTA ELÁSTICA, INSTALADO EM LOCAL COM NÍVEL ALTO DE INTERFERÊNCIAS (NÃO INCLUI FORNECIMENTO). AF_06/2015</t>
  </si>
  <si>
    <t>6,25</t>
  </si>
  <si>
    <t>ASSENTAMENTO DE TUBO DE PVC PARA REDE COLETORA DE ESGOTO DE PAREDE MACIÇA, DN 350 MM, JUNTA ELÁSTICA, INSTALADO EM LOCAL COM NÍVEL ALTO DE INTERFERÊNCIAS (NÃO INCLUI FORNECIMENTO). AF_06/2015</t>
  </si>
  <si>
    <t>6,77</t>
  </si>
  <si>
    <t>ASSENTAMENTO DE TUBO DE PVC PARA REDE COLETORA DE ESGOTO DE PAREDE MACIÇA, DN 400 MM, JUNTA ELÁSTICA, INSTALADO EM LOCAL COM NÍVEL ALTO DE INTERFERÊNCIAS (NÃO INCLUI FORNECIMENTO). AF_06/2015</t>
  </si>
  <si>
    <t>15,80</t>
  </si>
  <si>
    <t>ASSENTAMENTO DE TUBO DE PVC CORRUGADO DE DUPLA PAREDE PARA REDE COLETORA DE ESGOTO, DN 150 MM, JUNTA ELÁSTICA, INSTALADO EM LOCAL COM NÍVEL ALTO DE INTERFERÊNCIAS (NÃO INCLUI FORNECIMENTO). AF_06/2015</t>
  </si>
  <si>
    <t>7,03</t>
  </si>
  <si>
    <t>ASSENTAMENTO DE TUBO DE PVC CORRUGADO DE DUPLA PAREDE PARA REDE COLETORA DE ESGOTO, DN 200 MM, JUNTA ELÁSTICA, INSTALADO EM LOCAL COM NÍVEL ALTO DE INTERFERÊNCIAS (NÃO INCLUI FORNECIMENTO). AF_06/2015</t>
  </si>
  <si>
    <t>7,55</t>
  </si>
  <si>
    <t>ASSENTAMENTO DE TUBO DE PVC CORRUGADO DE DUPLA PAREDE PARA REDE COLETORA DE ESGOTO, DN 250 MM, JUNTA ELÁSTICA, INSTALADO EM LOCAL COM NÍVEL ALTO DE INTERFERÊNCIAS (NÃO INCLUI FORNECIMENTO). AF_06/2015</t>
  </si>
  <si>
    <t>8,07</t>
  </si>
  <si>
    <t>ASSENTAMENTO DE TUBO DE PVC CORRUGADO DE DUPLA PAREDE PARA REDE COLETORA DE ESGOTO, DN 300 MM, JUNTA ELÁSTICA, INSTALADO EM LOCAL COM NÍVEL ALTO DE INTERFERÊNCIAS (NÃO INCLUI FORNECIMENTO). AF_06/2015</t>
  </si>
  <si>
    <t>8,59</t>
  </si>
  <si>
    <t>ASSENTAMENTO DE TUBO DE PVC CORRUGADO DE DUPLA PAREDE PARA REDE COLETORA DE ESGOTO, DN 350 MM, JUNTA ELÁSTICA, INSTALADO EM LOCAL COM NÍVEL ALTO DE INTERFERÊNCIAS (NÃO INCLUI FORNECIMENTO). AF_06/2015</t>
  </si>
  <si>
    <t>9,10</t>
  </si>
  <si>
    <t>ASSENTAMENTO DE TUBO DE PVC CORRUGADO DE DUPLA PAREDE PARA REDE COLETORA DE ESGOTO, DN 400 MM, EM JUNTA ELÁSTICA, INSTALADO EM LOCAL COM NÍVEL ALTO DE INTERFERÊNCIAS (NÃO INCLUI FORNECIMENTO). AF_06/2015</t>
  </si>
  <si>
    <t>20,89</t>
  </si>
  <si>
    <t>ASSENTAMENTO DE TUBO DE PEAD CORRUGADO DE DUPLA PAREDE PARA REDE COLETORA DE ESGOTO, DN 450 MM, JUNTA ELÁSTICA INTEGRADA, INSTALADO EM LOCAL COM NÍVEL ALTO DE INTERFERÊNCIAS (NÃO INCLUI FORNECIMENTO). AF_06/2015</t>
  </si>
  <si>
    <t>3,87</t>
  </si>
  <si>
    <t>ASSENTAMENTO DE TUBO DE PEAD CORRUGADO DE DUPLA PAREDE PARA REDE COLETORA DE ESGOTO, DN 600 MM, JUNTA ELÁSTICA INTEGRADA, INSTALADO EM LOCAL COM NÍVEL ALTO DE INTERFERÊNCIAS (NÃO INCLUI FORNECIMENTO). AF_06/2015</t>
  </si>
  <si>
    <t>15,10</t>
  </si>
  <si>
    <t>TUBO DE PEAD CORRUGADO DE DUPLA PAREDE PARA REDE COLETORA DE ESGOTO, DN 250 MM, JUNTA ELÁSTICA INTEGRADA, INSTALADO EM LOCAL COM NÍVEL BAIXO DE INTERFERÊNCIAS - FORNECIMENTO E ASSENTAMENTO. AF_06/2016</t>
  </si>
  <si>
    <t>124,45</t>
  </si>
  <si>
    <t>ASSENTAMENTO DE TUBO DE PEAD CORRUGADO DE DUPLA PAREDE PARA REDE COLETORA DE ESGOTO, DN 250 MM, JUNTA ELÁSTICA INTEGRADA, INSTALADO EM LOCAL COM NÍVEL BAIXO DE INTERFERÊNCIAS (NÃO INCLUI FORNECIMENTO). AF_06/2016</t>
  </si>
  <si>
    <t>0,77</t>
  </si>
  <si>
    <t>TUBO DE PEAD CORRUGADO DE DUPLA PAREDE PARA REDE COLETORA DE ESGOTO, DN 300 MM, JUNTA ELÁSTICA INTEGRADA, INSTALADO EM LOCAL COM NÍVEL BAIXO DE INTERFERÊNCIAS - FORNECIMENTO E ASSENTAMENTO. AF_06/2016</t>
  </si>
  <si>
    <t>147,58</t>
  </si>
  <si>
    <t>ASSENTAMENTO DE TUBO DE PEAD CORRUGADO DE DUPLA PAREDE PARA REDE COLETORA DE ESGOTO, DN 300 MM, JUNTA ELÁSTICA INTEGRADA, INSTALADO EM LOCAL COM NÍVEL BAIXO DE INTERFERÊNCIAS (NÃO INCLUI FORNECIMENTO). AF_06/2016</t>
  </si>
  <si>
    <t>1,35</t>
  </si>
  <si>
    <t>TUBO DE PEAD CORRUGADO DE DUPLA PAREDE PARA REDE COLETORA DE ESGOTO, DN 750 MM, JUNTA ELÁSTICA INTEGRADA, INSTALADO EM LOCAL COM NÍVEL BAIXO DE INTERFERÊNCIAS - FORNECIMENTO E ASSENTAMENTO. AF_06/2016</t>
  </si>
  <si>
    <t>867,67</t>
  </si>
  <si>
    <t>ASSENTAMENTO DE TUBO DE PEAD CORRUGADO DE DUPLA PAREDE PARA REDE COLETORA DE ESGOTO, DN 750 MM, JUNTA ELÁSTICA INTEGRADA, INSTALADO EM LOCAL COM NÍVEL BAIXO DE INTERFERÊNCIAS (NÃO INCLUI FORNECIMENTO). AF_06/2016</t>
  </si>
  <si>
    <t>19,21</t>
  </si>
  <si>
    <t>ASSENTAMENTO DE TUBO DE PEAD CORRUGADO DE DUPLA PAREDE PARA REDE COLETORA DE ESGOTO, DN 900 MM, JUNTA ELÁSTICA INTEGRADA, INSTALADO EM LOCAL COM NÍVEL BAIXO DE INTERFERÊNCIAS (NÃO INCLUI FORNECIMENTO). AF_06/2016</t>
  </si>
  <si>
    <t>22,54</t>
  </si>
  <si>
    <t>TUBO DE PEAD CORRUGADO DE DUPLA PAREDE PARA REDE COLETORA DE ESGOTO, DN 1000 MM, JUNTA ELÁSTICA INTEGRADA, INSTALADO EM LOCAL COM NÍVEL BAIXO DE INTERFERÊNCIAS - FORNECIMENTO E ASSENTAMENTO. AF_06/2016</t>
  </si>
  <si>
    <t>1.156,48</t>
  </si>
  <si>
    <t>ASSENTAMENTO DE TUBO DE PEAD CORRUGADO DE DUPLA PAREDE PARA REDE COLETORA DE ESGOTO, DN 1000 MM, JUNTA ELÁSTICA INTEGRADA, INSTALADO EM LOCAL COM NÍVEL BAIXO DE INTERFERÊNCIAS (NÃO INCLUI FORNECIMENTO). AF_06/2016</t>
  </si>
  <si>
    <t>27,59</t>
  </si>
  <si>
    <t>TUBO DE PEAD CORRUGADO DE DUPLA PAREDE PARA REDE COLETORA DE ESGOTO, DN 1200 MM, JUNTA ELÁSTICA INTEGRADA, INSTALADO EM LOCAL COM NÍVEL BAIXO DE INTERFERÊNCIAS - FORNECIMENTO E ASSENTAMENTO. AF_06/2016</t>
  </si>
  <si>
    <t>1.802,57</t>
  </si>
  <si>
    <t>ASSENTAMENTO DE TUBO DE PEAD CORRUGADO DE DUPLA PAREDE PARA REDE COLETORA DE ESGOTO, DN 1200 MM, JUNTA ELÁSTICA INTEGRADA, INSTALADO EM LOCAL COM NÍVEL BAIXO DE INTERFERÊNCIAS (NÃO INCLUI FORNECIMENTO). AF_06/2016</t>
  </si>
  <si>
    <t>32,74</t>
  </si>
  <si>
    <t>ASSENTAMENTO DE TUBO DE PEAD CORRUGADO DE DUPLA PAREDE PARA REDE COLETORA DE ESGOTO, DN 1500 MM, JUNTA ELÁSTICA INTEGRADA, INSTALADO EM LOCAL COM NÍVEL BAIXO DE INTERFERÊNCIAS (NÃO INCLUI FORNECIMENTO). AF_06/2016</t>
  </si>
  <si>
    <t>43,15</t>
  </si>
  <si>
    <t>TUBO DE PEAD CORRUGADO DE DUPLA PAREDE PARA REDE COLETORA DE ESGOTO, DN 250 MM, JUNTA ELÁSTICA INTEGRADA, INSTALADO EM LOCAL COM NÍVEL ALTO DE INTERFERÊNCIAS - FORNECIMENTO E ASSENTAMENTO. AF_06/2016</t>
  </si>
  <si>
    <t>124,68</t>
  </si>
  <si>
    <t>ASSENTAMENTO DE TUBO DE PEAD CORRUGADO DE DUPLA PAREDE PARA REDE COLETORA DE ESGOTO, DN 250 MM, JUNTA ELÁSTICA INTEGRADA, INSTALADO EM LOCAL COM NÍVEL ALTO DE INTERFERÊNCIAS (NÃO INCLUI FORNECIMENTO). AF_06/2016</t>
  </si>
  <si>
    <t>1,00</t>
  </si>
  <si>
    <t>TUBO DE PEAD CORRUGADO DE DUPLA PAREDE PARA REDE COLETORA DE ESGOTO, DN 300 MM, JUNTA ELÁSTICA INTEGRADA, INSTALADO EM LOCAL COM NÍVEL ALTO DE INTERFERÊNCIAS - FORNECIMENTO E ASSENTAMENTO. AF_06/2016</t>
  </si>
  <si>
    <t>147,95</t>
  </si>
  <si>
    <t>ASSENTAMENTO DE TUBO DE PEAD CORRUGADO DE DUPLA PAREDE PARA REDE COLETORA DE ESGOTO, DN 300 MM, JUNTA ELÁSTICA INTEGRADA, INSTALADO EM LOCAL COM NÍVEL ALTO DE INTERFERÊNCIAS (NÃO INCLUI FORNECIMENTO). AF_06/2016</t>
  </si>
  <si>
    <t>1,72</t>
  </si>
  <si>
    <t>TUBO DE PEAD CORRUGADO DE DUPLA PAREDE PARA REDE COLETORA DE ESGOTO, DN 750 MM, JUNTA ELÁSTICA INTEGRADA, INSTALADO EM LOCAL COM NÍVEL ALTO DE INTERFERÊNCIAS - FORNECIMENTO E ASSENTAMENTO. AF_06/2016</t>
  </si>
  <si>
    <t>870,75</t>
  </si>
  <si>
    <t>ASSENTAMENTO DE TUBO DE PEAD CORRUGADO DE DUPLA PAREDE PARA REDE COLETORA DE ESGOTO, DN 750 MM, JUNTA ELÁSTICA INTEGRADA, INSTALADO EM LOCAL COM NÍVEL ALTO DE INTERFERÊNCIAS (NÃO INCLUI FORNECIMENTO). AF_06/2016</t>
  </si>
  <si>
    <t>22,29</t>
  </si>
  <si>
    <t>ASSENTAMENTO DE TUBO DE PEAD CORRUGADO DE DUPLA PAREDE PARA REDE COLETORA DE ESGOTO, DN 900 MM, JUNTA ELÁSTICA INTEGRADA, INSTALADO EM LOCAL COM NÍVEL ALTO DE INTERFERÊNCIAS (NÃO INCLUI FORNECIMENTO). AF_06/2016</t>
  </si>
  <si>
    <t>25,89</t>
  </si>
  <si>
    <t>TUBO DE PEAD CORRUGADO DE DUPLA PAREDE PARA REDE COLETORA DE ESGOTO, DN 1000 MM, JUNTA ELÁSTICA INTEGRADA, INSTALADO EM LOCAL COM NÍVEL ALTO DE INTERFERÊNCIAS - FORNECIMENTO E ASSENTAMENTO. AF_06/2016</t>
  </si>
  <si>
    <t>1.160,18</t>
  </si>
  <si>
    <t>ASSENTAMENTO DE TUBO DE PEAD CORRUGADO DE DUPLA PAREDE PARA REDE COLETORA DE ESGOTO, DN 1000 MM, JUNTA ELÁSTICA INTEGRADA, INSTALADO EM LOCAL COM NÍVEL ALTO DE INTERFERÊNCIAS (NÃO INCLUI FORNECIMENTO). AF_06/2016</t>
  </si>
  <si>
    <t>31,29</t>
  </si>
  <si>
    <t>TUBO DE PEAD CORRUGADO DE DUPLA PAREDE PARA REDE COLETORA DE ESGOTO, DN 1200 MM, JUNTA ELÁSTICA INTEGRADA, INSTALADO EM LOCAL COM NÍVEL ALTO DE INTERFERÊNCIAS - FORNECIMENTO E ASSENTAMENTO. AF_06/2016</t>
  </si>
  <si>
    <t>1.806,52</t>
  </si>
  <si>
    <t>ASSENTAMENTO DE TUBO DE PEAD CORRUGADO DE DUPLA PAREDE PARA REDE COLETORA DE ESGOTO, DN 1200 MM, JUNTA ELÁSTICA INTEGRADA, INSTALADO EM LOCAL COM NÍVEL ALTO DE INTERFERÊNCIAS (NÃO INCLUI FORNECIMENTO). AF_06/2016</t>
  </si>
  <si>
    <t>36,69</t>
  </si>
  <si>
    <t>ASSENTAMENTO DE TUBO DE PEAD CORRUGADO DE DUPLA PAREDE PARA REDE COLETORA DE ESGOTO, DN 1500 MM, JUNTA ELÁSTICA INTEGRADA, INSTALADO EM LOCAL COM NÍVEL ALTO DE INTERFERÊNCIAS (NÃO INCLUI FORNECIMENTO). AF_06/2016</t>
  </si>
  <si>
    <t>47,49</t>
  </si>
  <si>
    <t>ASSENTAMENTO DE TUBO DE PVC PBA PARA REDE DE ÁGUA, DN 50 MM, JUNTA ELÁSTICA INTEGRADA, INSTALADO EM LOCAL COM NÍVEL ALTO DE INTERFERÊNCIAS (NÃO INCLUI FORNECIMENTO). AF_11/2017</t>
  </si>
  <si>
    <t>1,71</t>
  </si>
  <si>
    <t>ASSENTAMENTO DE TUBO DE PVC PBA PARA REDE DE ÁGUA, DN 75 MM, JUNTA ELÁSTICA INTEGRADA, INSTALADO EM LOCAL COM NÍVEL ALTO DE INTERFERÊNCIAS (NÃO INCLUI FORNECIMENTO). AF_11/2017</t>
  </si>
  <si>
    <t>2,37</t>
  </si>
  <si>
    <t>ASSENTAMENTO DE TUBO DE PVC PBA PARA REDE DE ÁGUA, DN 100 MM, JUNTA ELÁSTICA INTEGRADA, INSTALADO EM LOCAL COM NÍVEL ALTO DE INTERFERÊNCIAS (NÃO INCLUI FORNECIMENTO). AF_11/2017</t>
  </si>
  <si>
    <t>3,01</t>
  </si>
  <si>
    <t>ASSENTAMENTO DE TUBO DE PVC PBA PARA REDE DE ÁGUA, DN 50 MM, JUNTA ELÁSTICA INTEGRADA, INSTALADO EM LOCAL COM NÍVEL BAIXO DE INTERFERÊNCIAS (NÃO INCLUI FORNECIMENTO). AF_11/2017</t>
  </si>
  <si>
    <t>0,74</t>
  </si>
  <si>
    <t>ASSENTAMENTO DE TUBO DE PVC PBA PARA REDE DE ÁGUA, DN 75 MM, JUNTA ELÁSTICA INTEGRADA, INSTALADO EM LOCAL COM NÍVEL BAIXO DE INTERFERÊNCIAS (NÃO INCLUI FORNECIMENTO). AF_11/2017</t>
  </si>
  <si>
    <t>1,04</t>
  </si>
  <si>
    <t>ASSENTAMENTO DE TUBO DE PVC PBA PARA REDE DE ÁGUA, DN 100 MM, JUNTA ELÁSTICA INTEGRADA, INSTALADO EM LOCAL COM NÍVEL BAIXO DE INTERFERÊNCIAS (NÃO INCLUI FORNECIMENTO). AF_11/2017</t>
  </si>
  <si>
    <t>1,32</t>
  </si>
  <si>
    <t>FORNEC E/OU ASSENT DE TUBO DE CONCRETO COM JUNTA ELASTICA</t>
  </si>
  <si>
    <t>0051</t>
  </si>
  <si>
    <t>TUBO DE CONCRETO PARA REDES COLETORAS DE ESGOTO SANITÁRIO, DIÂMETRO DE 300 MM, JUNTA ELÁSTICA, INSTALADO EM LOCAL COM BAIXO NÍVEL DE INTERFERÊNCIAS - FORNECIMENTO E ASSENTAMENTO. AF_12/2015</t>
  </si>
  <si>
    <t>108,99</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</si>
  <si>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</si>
  <si>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</si>
  <si>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142,07</t>
  </si>
  <si>
    <t>ASSENTAMENTO DE TUBO DE CONCRETO PARA REDES COLETORAS DE ESGOTO SANITÁRIO, DIÂMETRO DE 400 MM, JUNTA ELÁSTICA, INSTALADO EM LOCAL COM BAIXO NÍVEL DE INTERFERÊNCIAS (NÃO INCLUI FORNECIMENTO). AF_12/2015</t>
  </si>
  <si>
    <t>8,65</t>
  </si>
  <si>
    <t>TUBO DE CONCRETO PARA REDES COLETORAS DE ESGOTO SANITÁRIO, DIÂMETRO DE 500 MM, JUNTA ELÁSTICA, INSTALADO EM LOCAL COM BAIXO NÍVEL DE INTERFERÊNCIAS - FORNECIMENTO E ASSENTAMENTO. AF_12/2015</t>
  </si>
  <si>
    <t>178,95</t>
  </si>
  <si>
    <t>ASSENTAMENTO DE TUBO DE CONCRETO PARA REDES COLETORAS DE ESGOTO SANITÁRIO, DIÂMETRO DE 500 MM, JUNTA ELÁSTICA, INSTALADO EM LOCAL COM BAIXO NÍVEL DE INTERFERÊNCIAS (NÃO INCLUI FORNECIMENTO). AF_12/2015</t>
  </si>
  <si>
    <t>10,39</t>
  </si>
  <si>
    <t>TUBO DE CONCRETO PARA REDES COLETORAS DE ESGOTO SANITÁRIO, DIÂMETRO DE 600 MM, JUNTA ELÁSTICA, INSTALADO EM LOCAL COM BAIXO NÍVEL DE INTERFERÊNCIAS - FORNECIMENTO E ASSENTAMENTO. AF_12/2015</t>
  </si>
  <si>
    <t>233,02</t>
  </si>
  <si>
    <t>ASSENTAMENTO DE TUBO DE CONCRETO PARA REDES COLETORAS DE ESGOTO SANITÁRIO, DIÂMETRO DE 600 MM, JUNTA ELÁSTICA, INSTALADO EM LOCAL COM BAIXO NÍVEL DE INTERFERÊNCIAS (NÃO INCLUI FORNECIMENTO). AF_12/2015</t>
  </si>
  <si>
    <t>12,31</t>
  </si>
  <si>
    <t>TUBO DE CONCRETO PARA REDES COLETORAS DE ESGOTO SANITÁRIO, DIÂMETRO DE 700 MM, JUNTA ELÁSTICA, INSTALADO EM LOCAL COM BAIXO NÍVEL DE INTERFERÊNCIAS - FORNECIMENTO E ASSENTAMENTO. AF_12/2015</t>
  </si>
  <si>
    <t>262,67</t>
  </si>
  <si>
    <t>ASSENTAMENTO DE TUBO DE CONCRETO PARA REDES COLETORAS DE ESGOTO SANITÁRIO, DIÂMETRO DE 700 MM, JUNTA ELÁSTICA, INSTALADO EM LOCAL COM BAIXO NÍVEL DE INTERFERÊNCIAS (NÃO INCLUI FORNECIMENTO). AF_12/2015</t>
  </si>
  <si>
    <t>14,06</t>
  </si>
  <si>
    <t>ASSENTAMENTO DE TUBO DE CONCRETO PARA REDES COLETORAS DE ESGOTO SANITÁRIO, DIÂMETRO DE 800 MM, JUNTA ELÁSTICA, INSTALADO EM LOCAL COM BAIXO NÍVEL DE INTERFERÊNCIAS (NÃO INCLUI FORNECIMENTO). AF_12/2015</t>
  </si>
  <si>
    <t>15,97</t>
  </si>
  <si>
    <t>ASSENTAMENTO DE TUBO DE CONCRETO PARA REDES COLETORAS DE ESGOTO SANITÁRIO, DIÂMETRO DE 900 MM, JUNTA ELÁSTICA, INSTALADO EM LOCAL COM BAIXO NÍVEL DE INTERFERÊNCIAS (NÃO INCLUI FORNECIMENTO). AF_12/2015</t>
  </si>
  <si>
    <t>17,71</t>
  </si>
  <si>
    <t>TUBO DE CONCRETO PARA REDES COLETORAS DE ESGOTO SANITÁRIO, DIÂMETRO DE 1000 MM, JUNTA ELÁSTICA, INSTALADO EM LOCAL COM BAIXO NÍVEL DE INTERFERÊNCIAS - FORNECIMENTO E ASSENTAMENTO. AF_12/2015</t>
  </si>
  <si>
    <t>450,71</t>
  </si>
  <si>
    <t>ASSENTAMENTO DE TUBO DE CONCRETO PARA REDES COLETORAS DE ESGOTO SANITÁRIO, DIÂMETRO DE 1000 MM, JUNTA ELÁSTICA, INSTALADO EM LOCAL COM BAIXO NÍVEL DE INTERFERÊNCIAS (NÃO INCLUI FORNECIMENTO). AF_12/2015</t>
  </si>
  <si>
    <t>19,66</t>
  </si>
  <si>
    <t>TUBO DE CONCRETO PARA REDES COLETORAS DE ESGOTO SANITÁRIO, DIÂMETRO DE 300 MM, JUNTA ELÁSTICA, INSTALADO EM LOCAL COM ALTO NÍVEL DE INTERFERÊNCIAS - FORNECIMENTO E ASSENTAMENTO. AF_12/2015</t>
  </si>
  <si>
    <t>115,93</t>
  </si>
  <si>
    <t>ASSENTAMENTO DE TUBO DE CONCRETO PARA REDES COLETORAS DE ESGOTO SANITÁRIO, DIÂMETRO DE 300 MM, JUNTA ELÁSTICA, INSTALADO EM LOCAL COM ALTO NÍVEL DE INTERFERÊNCIAS (NÃO INCLUI FORNECIMENTO). AF_12/2015</t>
  </si>
  <si>
    <t>12,83</t>
  </si>
  <si>
    <t>TUBO DE CONCRETO PARA REDES COLETORAS DE ESGOTO SANITÁRIO, DIÂMETRO DE 400 MM, JUNTA ELÁSTICA, INSTALADO EM LOCAL COM ALTO NÍVEL DE INTERFERÊNCIAS - FORNECIMENTO E ASSENTAMENTO. AF_12/2015</t>
  </si>
  <si>
    <t>150,72</t>
  </si>
  <si>
    <t>ASSENTAMENTO DE TUBO DE CONCRETO PARA REDES COLETORAS DE ESGOTO SANITÁRIO, DIÂMETRO DE 400 MM, JUNTA ELÁSTICA, INSTALADO EM LOCAL COM ALTO NÍVEL DE INTERFERÊNCIAS (NÃO INCLUI FORNECIMENTO). AF_12/2015</t>
  </si>
  <si>
    <t>16,20</t>
  </si>
  <si>
    <t>TUBO DE CONCRETO PARA REDES COLETORAS DE ESGOTO SANITÁRIO, DIÂMETRO DE 500 MM, JUNTA ELÁSTICA, INSTALADO EM LOCAL COM ALTO NÍVEL DE INTERFERÊNCIAS - FORNECIMENTO E ASSENTAMENTO. AF_12/2015</t>
  </si>
  <si>
    <t>189,64</t>
  </si>
  <si>
    <t>ASSENTAMENTO DE TUBO DE CONCRETO PARA REDES COLETORAS DE ESGOTO SANITÁRIO, DIÂMETRO DE 500 MM, JUNTA ELÁSTICA, INSTALADO EM LOCAL COM ALTO NÍVEL DE INTERFERÊNCIAS (NÃO INCLUI FORNECIMENTO). AF_12/2015</t>
  </si>
  <si>
    <t>19,73</t>
  </si>
  <si>
    <t>TUBO DE CONCRETO PARA REDES COLETORAS DE ESGOTO SANITÁRIO, DIÂMETRO DE 600 MM, JUNTA ELÁSTICA, INSTALADO EM LOCAL COM ALTO NÍVEL DE INTERFERÊNCIAS - FORNECIMENTO E ASSENTAMENTO. AF_12/2015</t>
  </si>
  <si>
    <t>245,56</t>
  </si>
  <si>
    <t>ASSENTAMENTO DE TUBO DE CONCRETO PARA REDES COLETORAS DE ESGOTO SANITÁRIO, DIÂMETRO DE 600 MM, JUNTA ELÁSTICA, INSTALADO EM LOCAL COM ALTO NÍVEL DE INTERFERÊNCIAS (NÃO INCLUI FORNECIMENTO). AF_12/2015</t>
  </si>
  <si>
    <t>23,25</t>
  </si>
  <si>
    <t>TUBO DE CONCRETO PARA REDES COLETORAS DE ESGOTO SANITÁRIO, DIÂMETRO DE 700 MM, JUNTA ELÁSTICA, INSTALADO EM LOCAL COM ALTO NÍVEL DE INTERFERÊNCIAS - FORNECIMENTO E ASSENTAMENTO. AF_12/2015</t>
  </si>
  <si>
    <t>277,05</t>
  </si>
  <si>
    <t>ASSENTAMENTO DE TUBO DE CONCRETO PARA REDES COLETORAS DE ESGOTO SANITÁRIO, DIÂMETRO DE 700 MM, JUNTA ELÁSTICA, INSTALADO EM LOCAL COM ALTO NÍVEL DE INTERFERÊNCIAS (NÃO INCLUI FORNECIMENTO). AF_12/2015</t>
  </si>
  <si>
    <t>26,62</t>
  </si>
  <si>
    <t>ASSENTAMENTO DE TUBO DE CONCRETO PARA REDES COLETORAS DE ESGOTO SANITÁRIO, DIÂMETRO DE 800 MM, JUNTA ELÁSTICA, INSTALADO EM LOCAL COM ALTO NÍVEL DE INTERFERÊNCIAS (NÃO INCLUI FORNECIMENTO). AF_12/2015</t>
  </si>
  <si>
    <t>30,21</t>
  </si>
  <si>
    <t>ASSENTAMENTO DE TUBO DE CONCRETO PARA REDES COLETORAS DE ESGOTO SANITÁRIO, DIÂMETRO DE 900 MM, JUNTA ELÁSTICA, INSTALADO EM LOCAL COM ALTO NÍVEL DE INTERFERÊNCIAS (NÃO INCLUI FORNECIMENTO). AF_12/2015</t>
  </si>
  <si>
    <t>33,72</t>
  </si>
  <si>
    <t>TUBO DE CONCRETO PARA REDES COLETORAS DE ESGOTO SANITÁRIO, DIÂMETRO DE 1000 MM, JUNTA ELÁSTICA, INSTALADO EM LOCAL COM ALTO NÍVEL DE INTERFERÊNCIAS - FORNECIMENTO E ASSENTAMENTO. AF_12/2015</t>
  </si>
  <si>
    <t>470,86</t>
  </si>
  <si>
    <t>ASSENTAMENTO DE TUBO DE CONCRETO PARA REDES COLETORAS DE ESGOTO SANITÁRIO, DIÂMETRO DE 1000 MM, JUNTA ELÁSTICA, INSTALADO EM LOCAL COM ALTO NÍVEL DE INTERFERÊNCIAS (NÃO INCLUI FORNECIMENTO). AF_12/2015</t>
  </si>
  <si>
    <t>37,25</t>
  </si>
  <si>
    <t>FORNEC E/OU ASSENT DE TUBO DE CONCRETO COM JUNTA ARGAMASSADA</t>
  </si>
  <si>
    <t>0052</t>
  </si>
  <si>
    <t>TUBO DE CONCRETO PARA REDES COLETORAS DE ÁGUAS PLUVIAIS, DIÂMETRO DE 400 MM, JUNTA RÍGIDA, INSTALADO EM LOCAL COM BAIXO NÍVEL DE INTERFERÊNCIAS - FORNECIMENTO E ASSENTAMENTO. AF_12/2015</t>
  </si>
  <si>
    <t>90,29</t>
  </si>
  <si>
    <t>TUBO DE CONCRETO PARA REDES COLETORAS DE ÁGUAS PLUVIAIS, DIÂMETRO DE 500 MM, JUNTA RÍGIDA, INSTALADO EM LOCAL COM BAIXO NÍVEL DE INTERFERÊNCIAS - FORNECIMENTO E ASSENTAMENTO. AF_12/2015</t>
  </si>
  <si>
    <t>115,15</t>
  </si>
  <si>
    <t>TUBO DE CONCRETO PARA REDES COLETORAS DE ÁGUAS PLUVIAIS, DIÂMETRO DE 600 MM, JUNTA RÍGIDA, INSTALADO EM LOCAL COM BAIXO NÍVEL DE INTERFERÊNCIAS - FORNECIMENTO E ASSENTAMENTO. AF_12/2015</t>
  </si>
  <si>
    <t>145,93</t>
  </si>
  <si>
    <t>TUBO DE CONCRETO PARA REDES COLETORAS DE ÁGUAS PLUVIAIS, DIÂMETRO DE 700 MM, JUNTA RÍGIDA, INSTALADO EM LOCAL COM BAIXO NÍVEL DE INTERFERÊNCIAS - FORNECIMENTO E ASSENTAMENTO. AF_12/2015</t>
  </si>
  <si>
    <t>190,89</t>
  </si>
  <si>
    <t>TUBO DE CONCRETO PARA REDES COLETORAS DE ÁGUAS PLUVIAIS, DIÂMETRO DE 800 MM, JUNTA RÍGIDA, INSTALADO EM LOCAL COM BAIXO NÍVEL DE INTERFERÊNCIAS - FORNECIMENTO E ASSENTAMENTO. AF_12/2015</t>
  </si>
  <si>
    <t>217,79</t>
  </si>
  <si>
    <t>TUBO DE CONCRETO PARA REDES COLETORAS DE ÁGUAS PLUVIAIS, DIÂMETRO DE 900 MM, JUNTA RÍGIDA, INSTALADO EM LOCAL COM BAIXO NÍVEL DE INTERFERÊNCIAS - FORNECIMENTO E ASSENTAMENTO. AF_12/2015</t>
  </si>
  <si>
    <t>261,68</t>
  </si>
  <si>
    <t>TUBO DE CONCRETO PARA REDES COLETORAS DE ÁGUAS PLUVIAIS, DIÂMETRO DE 1000 MM, JUNTA RÍGIDA, INSTALADO EM LOCAL COM BAIXO NÍVEL DE INTERFERÊNCIAS - FORNECIMENTO E ASSENTAMENTO. AF_12/2015</t>
  </si>
  <si>
    <t>293,08</t>
  </si>
  <si>
    <t>TUBO DE CONCRETO PARA REDES COLETORAS DE ÁGUAS PLUVIAIS, DIÂMETRO DE 400 MM, JUNTA RÍGIDA, INSTALADO EM LOCAL COM ALTO NÍVEL DE INTERFERÊNCIAS - FORNECIMENTO E ASSENTAMENTO. AF_12/2015</t>
  </si>
  <si>
    <t>97,84</t>
  </si>
  <si>
    <t>TUBO DE CONCRETO PARA REDES COLETORAS DE ÁGUAS PLUVIAIS, DIÂMETRO DE 500 MM, JUNTA RÍGIDA, INSTALADO EM LOCAL COM ALTO NÍVEL DE INTERFERÊNCIAS - FORNECIMENTO E ASSENTAMENTO. AF_12/2015</t>
  </si>
  <si>
    <t>124,47</t>
  </si>
  <si>
    <t>TUBO DE CONCRETO PARA REDES COLETORAS DE ÁGUAS PLUVIAIS, DIÂMETRO DE 600 MM, JUNTA RÍGIDA, INSTALADO EM LOCAL COM ALTO NÍVEL DE INTERFERÊNCIAS - FORNECIMENTO E ASSENTAMENTO. AF_12/2015</t>
  </si>
  <si>
    <t>156,88</t>
  </si>
  <si>
    <t>TUBO DE CONCRETO PARA REDES COLETORAS DE ÁGUAS PLUVIAIS, DIÂMETRO DE 700 MM, JUNTA RÍGIDA, INSTALADO EM LOCAL COM ALTO NÍVEL DE INTERFERÊNCIAS - FORNECIMENTO E ASSENTAMENTO. AF_12/2015</t>
  </si>
  <si>
    <t>203,59</t>
  </si>
  <si>
    <t>TUBO DE CONCRETO PARA REDES COLETORAS DE ÁGUAS PLUVIAIS, DIÂMETRO DE 800 MM, JUNTA RÍGIDA, INSTALADO EM LOCAL COM ALTO NÍVEL DE INTERFERÊNCIAS - FORNECIMENTO E ASSENTAMENTO. AF_12/2015</t>
  </si>
  <si>
    <t>232,02</t>
  </si>
  <si>
    <t>TUBO DE CONCRETO PARA REDES COLETORAS DE ÁGUAS PLUVIAIS, DIÂMETRO DE 900 MM, JUNTA RÍGIDA, INSTALADO EM LOCAL COM ALTO NÍVEL DE INTERFERÊNCIAS - FORNECIMENTO E ASSENTAMENTO. AF_12/2015</t>
  </si>
  <si>
    <t>277,48</t>
  </si>
  <si>
    <t>TUBO DE CONCRETO PARA REDES COLETORAS DE ÁGUAS PLUVIAIS, DIÂMETRO DE 1000 MM, JUNTA RÍGIDA, INSTALADO EM LOCAL COM ALTO NÍVEL DE INTERFERÊNCIAS - FORNECIMENTO E ASSENTAMENTO. AF_12/2015</t>
  </si>
  <si>
    <t>310,75</t>
  </si>
  <si>
    <t>ASSENTAMENTO DE TUBO DE CONCRETO PARA REDES COLETORAS DE ÁGUAS PLUVIAIS, DIÂMETRO DE 300 MM, JUNTA RÍGIDA, INSTALADO EM LOCAL COM BAIXO NÍVEL DE INTERFERÊNCIAS (NÃO INCLUI FORNECIMENTO). AF_12/2015</t>
  </si>
  <si>
    <t>30,46</t>
  </si>
  <si>
    <t>ASSENTAMENTO DE TUBO DE CONCRETO PARA REDES COLETORAS DE ÁGUAS PLUVIAIS, DIÂMETRO DE 400 MM, JUNTA RÍGIDA, INSTALADO EM LOCAL COM BAIXO NÍVEL DE INTERFERÊNCIAS (NÃO INCLUI FORNECIMENTO). AF_12/2015</t>
  </si>
  <si>
    <t>39,00</t>
  </si>
  <si>
    <t>ASSENTAMENTO DE TUBO DE CONCRETO PARA REDES COLETORAS DE ÁGUAS PLUVIAIS, DIÂMETRO DE 500 MM, JUNTA RÍGIDA, INSTALADO EM LOCAL COM BAIXO NÍVEL DE INTERFERÊNCIAS (NÃO INCLUI FORNECIMENTO). AF_12/2015</t>
  </si>
  <si>
    <t>47,42</t>
  </si>
  <si>
    <t>ASSENTAMENTO DE TUBO DE CONCRETO PARA REDES COLETORAS DE ÁGUAS PLUVIAIS, DIÂMETRO DE 600 MM, JUNTA RÍGIDA, INSTALADO EM LOCAL COM BAIXO NÍVEL DE INTERFERÊNCIAS (NÃO INCLUI FORNECIMENTO). AF_12/2015</t>
  </si>
  <si>
    <t>56,32</t>
  </si>
  <si>
    <t>ASSENTAMENTO DE TUBO DE CONCRETO PARA REDES COLETORAS DE ÁGUAS PLUVIAIS, DIÂMETRO DE 700 MM, JUNTA RÍGIDA, INSTALADO EM LOCAL COM BAIXO NÍVEL DE INTERFERÊNCIAS (NÃO INCLUI FORNECIMENTO). AF_12/2015</t>
  </si>
  <si>
    <t>65,12</t>
  </si>
  <si>
    <t>ASSENTAMENTO DE TUBO DE CONCRETO PARA REDES COLETORAS DE ÁGUAS PLUVIAIS, DIÂMETRO DE 800 MM, JUNTA RÍGIDA, INSTALADO EM LOCAL COM BAIXO NÍVEL DE INTERFERÊNCIAS (NÃO INCLUI FORNECIMENTO). AF_12/2015</t>
  </si>
  <si>
    <t>75,16</t>
  </si>
  <si>
    <t>ASSENTAMENTO DE TUBO DE CONCRETO PARA REDES COLETORAS DE ÁGUAS PLUVIAIS, DIÂMETRO DE 900 MM, JUNTA RÍGIDA, INSTALADO EM LOCAL COM BAIXO NÍVEL DE INTERFERÊNCIAS (NÃO INCLUI FORNECIMENTO). AF_12/2015</t>
  </si>
  <si>
    <t>85,60</t>
  </si>
  <si>
    <t>ASSENTAMENTO DE TUBO DE CONCRETO PARA REDES COLETORAS DE ÁGUAS PLUVIAIS, DIÂMETRO DE 1000 MM, JUNTA RÍGIDA, INSTALADO EM LOCAL COM BAIXO NÍVEL DE INTERFERÊNCIAS (NÃO INCLUI FORNECIMENTO). AF_12/2015</t>
  </si>
  <si>
    <t>97,30</t>
  </si>
  <si>
    <t>TUBO DE CONCRETO PARA REDES COLETORAS DE ÁGUAS PLUVIAIS, DIÂMETRO DE 1200 MM, JUNTA RÍGIDA, INSTALADO EM LOCAL COM BAIXO NÍVEL DE INTERFERÊNCIAS - FORNECIMENTO E ASSENTAMENTO. AF_12/2015</t>
  </si>
  <si>
    <t>399,22</t>
  </si>
  <si>
    <t>ASSENTAMENTO DE TUBO DE CONCRETO PARA REDES COLETORAS DE ÁGUAS PLUVIAIS, DIÂMETRO DE 1200 MM, JUNTA RÍGIDA, INSTALADO EM LOCAL COM BAIXO NÍVEL DE INTERFERÊNCIAS (NÃO INCLUI FORNECIMENTO). AF_12/2015</t>
  </si>
  <si>
    <t>121,76</t>
  </si>
  <si>
    <t>TUBO DE CONCRETO PARA REDES COLETORAS DE ÁGUAS PLUVIAIS, DIÂMETRO DE 1500 MM, JUNTA RÍGIDA, INSTALADO EM LOCAL COM BAIXO NÍVEL DE INTERFERÊNCIAS - FORNECIMENTO E ASSENTAMENTO. AF_12/2015</t>
  </si>
  <si>
    <t>576,58</t>
  </si>
  <si>
    <t>ASSENTAMENTO DE TUBO DE CONCRETO PARA REDES COLETORAS DE ÁGUAS PLUVIAIS, DIÂMETRO DE 1500 MM, JUNTA RÍGIDA, INSTALADO EM LOCAL COM BAIXO NÍVEL DE INTERFERÊNCIAS (NÃO INCLUI FORNECIMENTO). AF_12/2015</t>
  </si>
  <si>
    <t>163,89</t>
  </si>
  <si>
    <t>ASSENTAMENTO DE TUBO DE CONCRETO PARA REDES COLETORAS DE ÁGUAS PLUVIAIS, DIÂMETRO DE 300 MM, JUNTA RÍGIDA, INSTALADO EM LOCAL COM ALTO NÍVEL DE INTERFERÊNCIAS (NÃO INCLUI FORNECIMENTO). AF_12/2015</t>
  </si>
  <si>
    <t>36,35</t>
  </si>
  <si>
    <t>ASSENTAMENTO DE TUBO DE CONCRETO PARA REDES COLETORAS DE ÁGUAS PLUVIAIS, DIÂMETRO DE 400 MM, JUNTA RÍGIDA, INSTALADO EM LOCAL COM ALTO NÍVEL DE INTERFERÊNCIAS (NÃO INCLUI FORNECIMENTO). AF_12/2015</t>
  </si>
  <si>
    <t>46,55</t>
  </si>
  <si>
    <t>ASSENTAMENTO DE TUBO DE CONCRETO PARA REDES COLETORAS DE ÁGUAS PLUVIAIS, DIÂMETRO DE 500 MM, JUNTA RÍGIDA, INSTALADO EM LOCAL COM ALTO NÍVEL DE INTERFERÊNCIAS (NÃO INCLUI FORNECIMENTO). AF_12/2015</t>
  </si>
  <si>
    <t>56,74</t>
  </si>
  <si>
    <t>ASSENTAMENTO DE TUBO DE CONCRETO PARA REDES COLETORAS DE ÁGUAS PLUVIAIS, DIÂMETRO DE 600 MM, JUNTA RÍGIDA, INSTALADO EM LOCAL COM ALTO NÍVEL DE INTERFERÊNCIAS (NÃO INCLUI FORNECIMENTO). AF_12/2015</t>
  </si>
  <si>
    <t>67,27</t>
  </si>
  <si>
    <t>ASSENTAMENTO DE TUBO DE CONCRETO PARA REDES COLETORAS DE ÁGUAS PLUVIAIS, DIÂMETRO DE 700 MM, JUNTA RÍGIDA, INSTALADO EM LOCAL COM ALTO NÍVEL DE INTERFERÊNCIAS (NÃO INCLUI FORNECIMENTO). AF_12/2015</t>
  </si>
  <si>
    <t>77,82</t>
  </si>
  <si>
    <t>ASSENTAMENTO DE TUBO DE CONCRETO PARA REDES COLETORAS DE ÁGUAS PLUVIAIS, DIÂMETRO DE 800 MM, JUNTA RÍGIDA, INSTALADO EM LOCAL COM ALTO NÍVEL DE INTERFERÊNCIAS (NÃO INCLUI FORNECIMENTO). AF_12/2015</t>
  </si>
  <si>
    <t>89,39</t>
  </si>
  <si>
    <t>ASSENTAMENTO DE TUBO DE CONCRETO PARA REDES COLETORAS DE ÁGUAS PLUVIAIS, DIÂMETRO DE 900 MM, JUNTA RÍGIDA, INSTALADO EM LOCAL COM ALTO NÍVEL DE INTERFERÊNCIAS (NÃO INCLUI FORNECIMENTO). AF_12/2015</t>
  </si>
  <si>
    <t>101,40</t>
  </si>
  <si>
    <t>ASSENTAMENTO DE TUBO DE CONCRETO PARA REDES COLETORAS DE ÁGUAS PLUVIAIS, DIÂMETRO DE 1000 MM, JUNTA RÍGIDA, INSTALADO EM LOCAL COM ALTO NÍVEL DE INTERFERÊNCIAS (NÃO INCLUI FORNECIMENTO). AF_12/2015</t>
  </si>
  <si>
    <t>114,97</t>
  </si>
  <si>
    <t>TUBO DE CONCRETO PARA REDES COLETORAS DE ÁGUAS PLUVIAIS, DIÂMETRO DE 1200 MM, JUNTA RÍGIDA, INSTALADO EM LOCAL COM ALTO NÍVEL DE INTERFERÊNCIAS - FORNECIMENTO E ASSENTAMENTO. AF_12/2015</t>
  </si>
  <si>
    <t>420,09</t>
  </si>
  <si>
    <t>ASSENTAMENTO DE TUBO DE CONCRETO PARA REDES COLETORAS DE ÁGUAS PLUVIAIS, DIÂMETRO DE 1200 MM, JUNTA RÍGIDA, INSTALADO EM LOCAL COM ALTO NÍVEL DE INTERFERÊNCIAS (NÃO INCLUI FORNECIMENTO). AF_12/2015</t>
  </si>
  <si>
    <t>142,63</t>
  </si>
  <si>
    <t>TUBO DE CONCRETO PARA REDES COLETORAS DE ÁGUAS PLUVIAIS, DIÂMETRO DE 1500 MM, JUNTA RÍGIDA, INSTALADO EM LOCAL COM ALTO NÍVEL DE INTERFERÊNCIAS - FORNECIMENTO E ASSENTAMENTO. AF_12/2015</t>
  </si>
  <si>
    <t>602,29</t>
  </si>
  <si>
    <t>ASSENTAMENTO DE TUBO DE CONCRETO PARA REDES COLETORAS DE ÁGUAS PLUVIAIS, DIÂMETRO DE 1500 MM, JUNTA RÍGIDA, INSTALADO EM LOCAL COM ALTO NÍVEL DE INTERFERÊNCIAS (NÃO INCLUI FORNECIMENTO). AF_12/2015</t>
  </si>
  <si>
    <t>189,60</t>
  </si>
  <si>
    <t>TUBO DE CONCRETO PARA REDES COLETORAS DE ÁGUAS PLUVIAIS, DIÂMETRO DE 300MM, JUNTA RÍGIDA, INSTALADO EM LOCAL COM BAIXO NÍVEL DE INTERFERÊNCIAS - FORNECIMENTO E ASSENTAMENTO. AF_12/2015</t>
  </si>
  <si>
    <t>83,39</t>
  </si>
  <si>
    <t>TUBO DE CONCRETO PARA REDES COLETORAS DE ÁGUAS PLUVIAIS, DIÂMETRO DE 300MM, JUNTA RÍGIDA, INSTALADO EM LOCAL COM ALTO NÍVEL DE INTERFERÊNCIAS - FORNECIMENTO E ASSENTAMENTO. AF_12/2015</t>
  </si>
  <si>
    <t>90,15</t>
  </si>
  <si>
    <t>TUBO DE CONCRETO (SIMPLES) PARA REDES COLETORAS DE ÁGUAS PLUVIAIS, DIÂMETRO DE 300 MM, JUNTA RÍGIDA, INSTALADO EM LOCAL COM BAIXO NÍVEL DE INTERFERÊNCIAS - FORNECIMENTO E ASSENTAMENTO. AF_12/2015</t>
  </si>
  <si>
    <t>63,94</t>
  </si>
  <si>
    <t>TUBO DE CONCRETO (SIMPLES) PARA REDES COLETORAS DE ÁGUAS PLUVIAIS, DIÂMETRO DE 400 MM, JUNTA RÍGIDA, INSTALADO EM LOCAL COM BAIXO NÍVEL DE INTERFERÊNCIAS - FORNECIMENTO E ASSENTAMENTO. AF_12/2015</t>
  </si>
  <si>
    <t>83,03</t>
  </si>
  <si>
    <t>TUBO DE CONCRETO (SIMPLES) PARA REDES COLETORAS DE ÁGUAS PLUVIAIS, DIÂMETRO DE 500 MM, JUNTA RÍGIDA, INSTALADO EM LOCAL COM BAIXO NÍVEL DE INTERFERÊNCIAS - FORNECIMENTO E ASSENTAMENTO. AF_12/2015</t>
  </si>
  <si>
    <t>109,90</t>
  </si>
  <si>
    <t>TUBO DE CONCRETO (SIMPLES) PARA REDES COLETORAS DE ÁGUAS PLUVIAIS, DIÂMETRO DE 300 MM, JUNTA RÍGIDA, INSTALADO EM LOCAL COM ALTO NÍVEL DE INTERFERÊNCIAS - FORNECIMENTO E ASSENTAMENTO. AF_12/2015</t>
  </si>
  <si>
    <t>70,70</t>
  </si>
  <si>
    <t>TUBO DE CONCRETO (SIMPLES) PARA REDES COLETORAS DE ÁGUAS PLUVIAIS, DIÂMETRO DE 400 MM, JUNTA RÍGIDA, INSTALADO EM LOCAL COM ALTO NÍVEL DE INTERFERÊNCIAS - FORNECIMENTO E ASSENTAMENTO. AF_12/2015</t>
  </si>
  <si>
    <t>91,70</t>
  </si>
  <si>
    <t>TUBO DE CONCRETO (SIMPLES) PARA REDES COLETORAS DE ÁGUAS PLUVIAIS, DIÂMETRO DE 500 MM, JUNTA RÍGIDA, INSTALADO EM LOCAL COM ALTO NÍVEL DE INTERFERÊNCIAS - FORNECIMENTO E ASSENTAMENTO. AF_12/2015</t>
  </si>
  <si>
    <t>120,58</t>
  </si>
  <si>
    <t>FORNEC E/OU ASSENT DE HIDRANTES TAMPOES E PECAS ESPECIAIS</t>
  </si>
  <si>
    <t>0053</t>
  </si>
  <si>
    <t>ASSENTAMENTO DE TAMPAO DE FERRO FUNDIDO 900 MM</t>
  </si>
  <si>
    <t>106,53</t>
  </si>
  <si>
    <t>ASSENTAMENTO DE TAMPAO DE FERRO FUNDIDO 600 MM</t>
  </si>
  <si>
    <t>71,02</t>
  </si>
  <si>
    <t>GRELHA DE FERRO FUNDIDO PARA CANALETA LARG = 30CM, FORNECIMENTO E ASSENTAMENTO</t>
  </si>
  <si>
    <t>214,33</t>
  </si>
  <si>
    <t>GRELHA DE FERRO FUNDIDO PARA CANALETA LARG = 20CM, FORNECIMENTO E ASSENTAMENTO</t>
  </si>
  <si>
    <t>150,95</t>
  </si>
  <si>
    <t>GRELHA DE FERRO FUNDIDO PARA CANALETA LARG = 15CM, FORNECIMENTO E ASSENTAMENTO</t>
  </si>
  <si>
    <t>119,26</t>
  </si>
  <si>
    <t>TAMPAO FOFO ARTICULADO, CLASSE B125 CARGA MAX 12,5 T, REDONDO TAMPA 600 MM, REDE PLUVIAL/ESGOTO, P = CHAMINE CX AREIA / POCO VISITA ASSENTADO COM ARG CIM/AREIA 1:4, FORNECIMENTO E ASSENTAMENTO</t>
  </si>
  <si>
    <t>410,35</t>
  </si>
  <si>
    <t>ASSENTAMENTO DE PECAS, CONEXOES, APARELHOS E ACESSORIOS DE FERRO FUNDIDO DUCTIL, JUNTA ELASTICA, MECANICA OU FLANGEADA, COM DIAMETROS DE 50 A 300 MM.</t>
  </si>
  <si>
    <t>2,06</t>
  </si>
  <si>
    <t>ASSENTAMENTO DE PECAS, CONEXOES, APARELHOS E ACESSORIOS DE FERRO FUNDIDO DUCTIL, JUNTA ELASTICA, MECANICA OU FLANGEADA, COM DIAMETROS DE 350 A 600 MM.</t>
  </si>
  <si>
    <t>1,20</t>
  </si>
  <si>
    <t>ASSENTAMENTO DE PECAS, CONEXOES, APARELHOS E ACESSORIOS DE FERRO FUNDIDO DUCTIL, JUNTA ELASTICA, MECANICA OU FLANGEADA, COM DIAMETROS DE 700 A 1200 MM.</t>
  </si>
  <si>
    <t>0,92</t>
  </si>
  <si>
    <t>FORNEC E/OU ASSENT DE TUBO PVC DEFOFO COM JUNTA ELASTICA</t>
  </si>
  <si>
    <t>0230</t>
  </si>
  <si>
    <t>ASSENTAMENTO DE TUBO DE PVC DEFOFO OU PRFV OU RPVC PARA REDE DE ÁGUA, DN 150 MM, JUNTA ELÁSTICA INTEGRADA, INSTALADO EM LOCAL COM NÍVEL ALTO DE INTERFERÊNCIAS (NÃO INCLUI FORNECIMENTO). AF_11/2017</t>
  </si>
  <si>
    <t>4,31</t>
  </si>
  <si>
    <t>ASSENTAMENTO DE TUBO DE PVC DEFOFO OU PRFV OU RPVC PARA REDE DE ÁGUA, DN 200 MM, JUNTA ELÁSTICA INTEGRADA, INSTALADO EM LOCAL COM NÍVEL ALTO DE INTERFERÊNCIAS (NÃO INCLUI FORNECIMENTO). AF_11/2017</t>
  </si>
  <si>
    <t>8,53</t>
  </si>
  <si>
    <t>ASSENTAMENTO DE TUBO DE PVC DEFOFO OU PRFV OU RPVC PARA REDE DE ÁGUA, DN 250 MM, JUNTA ELÁSTICA INTEGRADA, INSTALADO EM LOCAL COM NÍVEL ALTO DE INTERFERÊNCIAS (NÃO INCLUI FORNECIMENTO). AF_11/2017</t>
  </si>
  <si>
    <t>10,49</t>
  </si>
  <si>
    <t>ASSENTAMENTO DE TUBO DE PVC DEFOFO OU PRFV OU RPVC PARA REDE DE ÁGUA, DN 300 MM, JUNTA ELÁSTICA INTEGRADA, INSTALADO EM LOCAL COM NÍVEL ALTO DE INTERFERÊNCIAS (NÃO INCLUI FORNECIMENTO). AF_11/2017</t>
  </si>
  <si>
    <t>12,44</t>
  </si>
  <si>
    <t>ASSENTAMENTO DE TUBO DE PVC DEFOFO OU PRFV OU RPVC PARA REDE DE ÁGUA, DN 350 MM, JUNTA ELÁSTICA INTEGRADA, INSTALADO EM LOCAL COM NÍVEL ALTO DE INTERFERÊNCIAS (NÃO INCLUI FORNECIMENTO). AF_11/2017</t>
  </si>
  <si>
    <t>14,40</t>
  </si>
  <si>
    <t>ASSENTAMENTO DE TUBO DE PVC DEFOFO OU PRFV OU RPVC PARA REDE DE ÁGUA, DN 400 MM, JUNTA ELÁSTICA INTEGRADA, INSTALADO EM LOCAL COM NÍVEL ALTO DE INTERFERÊNCIAS (NÃO INCLUI FORNECIMENTO). AF_11/2017</t>
  </si>
  <si>
    <t>16,35</t>
  </si>
  <si>
    <t>ASSENTAMENTO DE TUBO DE PVC DEFOFO OU PRFV OU RPVC PARA REDE DE ÁGUA, DN 500 MM, JUNTA ELÁSTICA INTEGRADA, INSTALADO EM LOCAL COM NÍVEL ALTO DE INTERFERÊNCIAS (NÃO INCLUI FORNECIMENTO). AF_11/2017</t>
  </si>
  <si>
    <t>20,26</t>
  </si>
  <si>
    <t>ASSENTAMENTO DE TUBO DE PVC DEFOFO OU PRFV OU RPVC PARA REDE DE ÁGUA, DN 150 MM, JUNTA ELÁSTICA INTEGRADA, INSTALADO EM LOCAL COM NÍVEL BAIXO DE INTERFERÊNCIAS (NÃO INCLUI FORNECIMENTO). AF_11/2017</t>
  </si>
  <si>
    <t>1,91</t>
  </si>
  <si>
    <t>ASSENTAMENTO DE TUBO DE PVC DEFOFO OU PRFV OU RPVC PARA REDE DE ÁGUA, DN 200 MM, JUNTA ELÁSTICA INTEGRADA, INSTALADO EM LOCAL COM NÍVEL BAIXO DE INTERFERÊNCIAS (NÃO INCLUI FORNECIMENTO). AF_11/2017</t>
  </si>
  <si>
    <t>4,24</t>
  </si>
  <si>
    <t>ASSENTAMENTO DE TUBO DE PVC DEFOFO OU PRFV OU RPVC PARA REDE DE ÁGUA, DN 250 MM, JUNTA ELÁSTICA INTEGRADA, INSTALADO EM LOCAL COM NÍVEL BAIXO DE INTERFERÊNCIAS (NÃO INCLUI FORNECIMENTO). AF_11/2017</t>
  </si>
  <si>
    <t>5,21</t>
  </si>
  <si>
    <t>ASSENTAMENTO DE TUBO DE PVC DEFOFO OU PRFV OU RPVC PARA REDE DE ÁGUA, DN 300 MM, JUNTA ELÁSTICA INTEGRADA, INSTALADO EM LOCAL COM NÍVEL BAIXO DE INTERFERÊNCIAS (NÃO INCLUI FORNECIMENTO). AF_11/2017</t>
  </si>
  <si>
    <t>6,18</t>
  </si>
  <si>
    <t>ASSENTAMENTO DE TUBO DE PVC DEFOFO OU PRFV OU RPVC PARA REDE DE ÁGUA, DN 350 MM, JUNTA ELÁSTICA INTEGRADA, INSTALADO EM LOCAL COM NÍVEL BAIXO DE INTERFERÊNCIAS (NÃO INCLUI FORNECIMENTO). AF_11/2017</t>
  </si>
  <si>
    <t>7,16</t>
  </si>
  <si>
    <t>ASSENTAMENTO DE TUBO DE PVC DEFOFO OU PRFV OU RPVC PARA REDE DE ÁGUA, DN 400 MM, JUNTA ELÁSTICA INTEGRADA, INSTALADO EM LOCAL COM NÍVEL BAIXO DE INTERFERÊNCIAS (NÃO INCLUI FORNECIMENTO). AF_11/2017</t>
  </si>
  <si>
    <t>8,12</t>
  </si>
  <si>
    <t>ASSENTAMENTO DE TUBO DE PVC DEFOFO OU PRFV OU RPVC PARA REDE DE ÁGUA, DN 500 MM, JUNTA ELÁSTICA INTEGRADA, INSTALADO EM LOCAL COM NÍVEL BAIXO DE INTERFERÊNCIAS (NÃO INCLUI FORNECIMENTO). AF_11/2017</t>
  </si>
  <si>
    <t>10,08</t>
  </si>
  <si>
    <t>FORNEC E/OU ASSENT DE CONEXOES DIVERSAS</t>
  </si>
  <si>
    <t>0253</t>
  </si>
  <si>
    <t>TE PVC PARA COLETOR ESGOTO, EB644, D=100MM, COM JUNTA ELASTICA.</t>
  </si>
  <si>
    <t>76,00</t>
  </si>
  <si>
    <t>CURVA PARA REDE COLETOR ESGOTO, EB 644, 90GR, DN=200MM, COM JUNTA ELASTICA</t>
  </si>
  <si>
    <t>353,82</t>
  </si>
  <si>
    <t>CURVA PVC PARA REDE COLETOR ESGOTO, EB-644, 45 GR, 200 MM, COM JUNTA ELASTICA.</t>
  </si>
  <si>
    <t>291,69</t>
  </si>
  <si>
    <t>CANTEIRO DE OBRAS</t>
  </si>
  <si>
    <t>CANT</t>
  </si>
  <si>
    <t>CONSTRUCAO DO CANTEIRO</t>
  </si>
  <si>
    <t>0001</t>
  </si>
  <si>
    <t>FECHAMENTO DE CONSTRUÇÃO TEMPORÁRIA EM CHAPA DE MADEIRA COMPENSADA E=10MM, COM REAPROVEITAMENTO DE 2X.</t>
  </si>
  <si>
    <t>53,81</t>
  </si>
  <si>
    <t>EXECUÇÃO DE ESCRITÓRIO EM CANTEIRO DE OBRA EM ALVENARIA, NÃO INCLUSO MOBILIÁRIO E EQUIPAMENTOS. AF_02/2016</t>
  </si>
  <si>
    <t>741,77</t>
  </si>
  <si>
    <t>EXECUÇÃO DE ESCRITÓRIO EM CANTEIRO DE OBRA EM CHAPA DE MADEIRA COMPENSADA, NÃO INCLUSO MOBILIÁRIO E EQUIPAMENTOS. AF_02/2016</t>
  </si>
  <si>
    <t>684,82</t>
  </si>
  <si>
    <t>EXECUÇÃO DE ALMOXARIFADO EM CANTEIRO DE OBRA EM CHAPA DE MADEIRA COMPENSADA, INCLUSO PRATELEIRAS. AF_02/2016</t>
  </si>
  <si>
    <t>556,29</t>
  </si>
  <si>
    <t>EXECUÇÃO DE ALMOXARIFADO EM CANTEIRO DE OBRA EM ALVENARIA, INCLUSO PRATELEIRAS. AF_02/2016</t>
  </si>
  <si>
    <t>622,42</t>
  </si>
  <si>
    <t>EXECUÇÃO DE REFEITÓRIO EM CANTEIRO DE OBRA EM CHAPA DE MADEIRA COMPENSADA, NÃO INCLUSO MOBILIÁRIO E EQUIPAMENTOS. AF_02/2016</t>
  </si>
  <si>
    <t>384,52</t>
  </si>
  <si>
    <t>EXECUÇÃO DE REFEITÓRIO EM CANTEIRO DE OBRA EM ALVENARIA, NÃO INCLUSO MOBILIÁRIO E EQUIPAMENTOS. AF_02/2016</t>
  </si>
  <si>
    <t>393,12</t>
  </si>
  <si>
    <t>EXECUÇÃO DE SANITÁRIO E VESTIÁRIO EM CANTEIRO DE OBRA EM CHAPA DE MADEIRA COMPENSADA, NÃO INCLUSO MOBILIÁRIO. AF_02/2016</t>
  </si>
  <si>
    <t>643,96</t>
  </si>
  <si>
    <t>EXECUÇÃO DE SANITÁRIO E VESTIÁRIO EM CANTEIRO DE OBRA EM ALVENARIA, NÃO INCLUSO MOBILIÁRIO. AF_02/2016</t>
  </si>
  <si>
    <t>701,61</t>
  </si>
  <si>
    <t>EXECUÇÃO DE RESERVATÓRIO ELEVADO DE ÁGUA (1000 LITROS) EM CANTEIRO DE OBRA, APOIADO EM ESTRUTURA DE MADEIRA. AF_02/2016</t>
  </si>
  <si>
    <t>3.817,59</t>
  </si>
  <si>
    <t>EXECUÇÃO DE RESERVATÓRIO ELEVADO DE ÁGUA (2000 LITROS) EM CANTEIRO DE OBRA, APOIADO EM ESTRUTURA DE MADEIRA. AF_02/2016</t>
  </si>
  <si>
    <t>5.757,29</t>
  </si>
  <si>
    <t>EXECUÇÃO DE CENTRAL DE ARMADURA EM CANTEIRO DE OBRA, NÃO INCLUSO MOBILIÁRIO E EQUIPAMENTOS. AF_04/2016</t>
  </si>
  <si>
    <t>191,02</t>
  </si>
  <si>
    <t>EXECUÇÃO DE CENTRAL DE FÔRMAS, PRODUÇÃO DE ARGAMASSA OU CONCRETO EM CANTEIRO DE OBRA, NÃO INCLUSO MOBILIÁRIO E EQUIPAMENTOS. AF_04/2016</t>
  </si>
  <si>
    <t>319,73</t>
  </si>
  <si>
    <t>EXECUÇÃO DE DEPÓSITO EM CANTEIRO DE OBRA EM CHAPA DE MADEIRA COMPENSADA, NÃO INCLUSO MOBILIÁRIO. AF_04/2016</t>
  </si>
  <si>
    <t>547,50</t>
  </si>
  <si>
    <t>EXECUÇÃO DE GUARITA EM CANTEIRO DE OBRA EM CHAPA DE MADEIRA COMPENSADA, NÃO INCLUSO MOBILIÁRIO. AF_04/2016</t>
  </si>
  <si>
    <t>705,42</t>
  </si>
  <si>
    <t>PAREDE DE MADEIRA COMPENSADA PARA CONSTRUÇÃO TEMPORÁRIA EM CHAPA SIMPLES, EXTERNA, COM ÁREA LÍQUIDA MAIOR OU IGUAL A 6 M², SEM VÃO. AF_05/2018</t>
  </si>
  <si>
    <t>82,81</t>
  </si>
  <si>
    <t>PAREDE DE MADEIRA COMPENSADA PARA CONSTRUÇÃO TEMPORÁRIA EM CHAPA SIMPLES, EXTERNA, COM ÁREA LÍQUIDA MENOR QUE 6 M², SEM VÃO. AF_05/2018</t>
  </si>
  <si>
    <t>84,91</t>
  </si>
  <si>
    <t>PAREDE DE MADEIRA COMPENSADA PARA CONSTRUÇÃO TEMPORÁRIA EM CHAPA SIMPLES, INTERNA, COM ÁREA LÍQUIDA MAIOR OU IGUAL A 6 M², SEM VÃO. AF_05/2018</t>
  </si>
  <si>
    <t>72,36</t>
  </si>
  <si>
    <t>PAREDE DE MADEIRA COMPENSADA PARA CONSTRUÇÃO TEMPORÁRIA EM CHAPA SIMPLES, INTERNA, COM ÁREA LÍQUIDA MENOR QUE 6 M², SEM VÃO. AF_05/2018</t>
  </si>
  <si>
    <t>73,84</t>
  </si>
  <si>
    <t>PAREDE DE MADEIRA COMPENSADA PARA CONSTRUÇÃO TEMPORÁRIA EM CHAPA SIMPLES, EXTERNA, COM ÁREA LÍQUIDA MAIOR OU IGUAL A 6 M², COM VÃO. AF_05/2018</t>
  </si>
  <si>
    <t>98,31</t>
  </si>
  <si>
    <t>PAREDE DE MADEIRA COMPENSADA PARA CONSTRUÇÃO TEMPORÁRIA EM CHAPA SIMPLES, EXTERNA, COM ÁREA LÍQUIDA MENOR QUE 6 M², COM VÃO. AF_05/2018</t>
  </si>
  <si>
    <t>125,36</t>
  </si>
  <si>
    <t>PAREDE DE MADEIRA COMPENSADA PARA CONSTRUÇÃO TEMPORÁRIA EM CHAPA SIMPLES, INTERNA, COM ÁREA LÍQUIDA MAIOR OU IGUAL A 6 M², COM VÃO. AF_05/2018</t>
  </si>
  <si>
    <t>83,89</t>
  </si>
  <si>
    <t>PAREDE DE MADEIRA COMPENSADA PARA CONSTRUÇÃO TEMPORÁRIA EM CHAPA SIMPLES, INTERNA, COM ÁREA LÍQUIDA MENOR QUE 6 M², COM VÃO. AF_05/2018</t>
  </si>
  <si>
    <t>104,66</t>
  </si>
  <si>
    <t>PAREDE DE MADEIRA COMPENSADA PARA CONSTRUÇÃO TEMPORÁRIA EM CHAPA DUPLA, EXTERNA, COM ÁREA LÍQUIDA MAIOR OU IGUAL A 6 M², SEM VÃO. AF_05/2018</t>
  </si>
  <si>
    <t>106,88</t>
  </si>
  <si>
    <t>PAREDE DE MADEIRA COMPENSADA PARA CONSTRUÇÃO TEMPORÁRIA EM CHAPA DUPLA, EXTERNA, COM ÁREA LÍQUIDA MENOR QUE 6 M², SEM VÃO. AF_05/2018</t>
  </si>
  <si>
    <t>109,95</t>
  </si>
  <si>
    <t>PAREDE DE MADEIRA COMPENSADA PARA CONSTRUÇÃO TEMPORÁRIA EM CHAPA DUPLA, INTERNA, COM ÁREA LÍQUIDA MAIOR OU IGUAL A 6 M², SEM VÃO. AF_05/2018</t>
  </si>
  <si>
    <t>94,61</t>
  </si>
  <si>
    <t>PAREDE DE MADEIRA COMPENSADA PARA CONSTRUÇÃO TEMPORÁRIA EM CHAPA DUPLA, INTERNA, COM ÁREA LÍQUIDA MENOR QUE 6 M², SEM VÃO. AF_05/2018</t>
  </si>
  <si>
    <t>96,44</t>
  </si>
  <si>
    <t>PAREDE DE MADEIRA COMPENSADA PARA CONSTRUÇÃO TEMPORÁRIA EM CHAPA DUPLA, EXTERNA, COM ÁREA LÍQUIDA MAIOR OU IGUAL A QUE 6 M², COM VÃO. AF_05/2018</t>
  </si>
  <si>
    <t>126,12</t>
  </si>
  <si>
    <t>PAREDE DE MADEIRA COMPENSADA PARA CONSTRUÇÃO TEMPORÁRIA EM CHAPA DUPLA, EXTERNA, COM ÁREA LÍQUIDA MENOR QUE 6 M², COM VÃO. AF_05/2018</t>
  </si>
  <si>
    <t>162,17</t>
  </si>
  <si>
    <t>PAREDE DE MADEIRA COMPENSADA PARA CONSTRUÇÃO TEMPORÁRIA EM CHAPA DUPLA, INTERNA, COM ÁREA LÍQUIDA MAIOR OU IGUAL A 6 M², COM VÃO. AF_05/2018</t>
  </si>
  <si>
    <t>109,86</t>
  </si>
  <si>
    <t>PAREDE DE MADEIRA COMPENSADA PARA CONSTRUÇÃO TEMPORÁRIA EM CHAPA DUPLA, INTERNA, COM ÁREA LÍQUIDA MENOR QUE 6 M², COM VÃO. AF_05/2018</t>
  </si>
  <si>
    <t>139,02</t>
  </si>
  <si>
    <t>TAPUME COM COMPENSADO DE MADEIRA. AF_05/2018</t>
  </si>
  <si>
    <t>79,00</t>
  </si>
  <si>
    <t>TAPUME COM TELHA METÁLICA. AF_05/2018</t>
  </si>
  <si>
    <t>69,03</t>
  </si>
  <si>
    <t>PISO PARA CONSTRUÇÃO TEMPORÁRIA EM MADEIRA, SEM REAPROVEITAMENTO. AF_05/2018</t>
  </si>
  <si>
    <t>69,02</t>
  </si>
  <si>
    <t>ESTRUTURA DE MADEIRA PROVISÓRIA PARA SUPORTE DE CAIXA DÁGUA ELEVADA DE 1000 LITROS. AF_05/2018</t>
  </si>
  <si>
    <t>3.306,74</t>
  </si>
  <si>
    <t>ESTRUTURA DE MADEIRA PROVISÓRIA PARA SUPORTE DE CAIXA DÁGUA ELEVADA DE 3000 LITROS. AF_05/2018</t>
  </si>
  <si>
    <t>4.871,24</t>
  </si>
  <si>
    <t>PLACA DE OBRA</t>
  </si>
  <si>
    <t>0002</t>
  </si>
  <si>
    <t>AQUISICAO E ASSENTAMENTO PLACA DE OBRA</t>
  </si>
  <si>
    <t>PLACA DE OBRA EM CHAPA DE ACO GALVANIZADO</t>
  </si>
  <si>
    <t>314,52</t>
  </si>
  <si>
    <t>CUSTOS HORÁRIOS DE MÁQUINAS E EQUIPAMENTOS</t>
  </si>
  <si>
    <t>CHOR</t>
  </si>
  <si>
    <t>CUSTO HORÁRIO PRODUTIVO DIURNO</t>
  </si>
  <si>
    <t>0325</t>
  </si>
  <si>
    <t>ESCAVADEIRA HIDRÁULICA SOBRE ESTEIRAS, CAÇAMBA 0,80 M3, PESO OPERACIONAL 17 T, POTENCIA BRUTA 111 HP - CHP DIURNO. AF_06/2014</t>
  </si>
  <si>
    <t>143,76</t>
  </si>
  <si>
    <t>RETROESCAVADEIRA SOBRE RODAS COM CARREGADEIRA, TRAÇÃO 4X4, POTÊNCIA LÍQ. 88 HP, CAÇAMBA CARREG. CAP. MÍN. 1 M3, CAÇAMBA RETRO CAP. 0,26 M3, PESO OPERACIONAL MÍN. 6.674 KG, PROFUNDIDADE ESCAVAÇÃO MÁX. 4,37 M - CHP DIURNO. AF_06/2014</t>
  </si>
  <si>
    <t>110,47</t>
  </si>
  <si>
    <t>RETROESCAVADEIRA SOBRE RODAS COM CARREGADEIRA, TRAÇÃO 4X2, POTÊNCIA LÍQ. 79 HP, CAÇAMBA CARREG. CAP. MÍN. 1 M3, CAÇAMBA RETRO CAP. 0,20 M3, PESO OPERACIONAL MÍN. 6.570 KG, PROFUNDIDADE ESCAVAÇÃO MÁX. 4,37 M - CHP DIURNO. AF_06/2014</t>
  </si>
  <si>
    <t>103,22</t>
  </si>
  <si>
    <t>ROLO COMPACTADOR VIBRATÓRIO DE UM CILINDRO AÇO LISO, POTÊNCIA 80 HP, PESO OPERACIONAL MÁXIMO 8,1 T, IMPACTO DINÂMICO 16,15 / 9,5 T, LARGURA DE TRABALHO 1,68 M - CHP DIURNO. AF_06/2014</t>
  </si>
  <si>
    <t>105,55</t>
  </si>
  <si>
    <t>GRADE DE DISCO CONTROLE REMOTO REBOCÁVEL, COM 24 DISCOS 24 X 6 MM COM PNEUS PARA TRANSPORTE - CHP DIURNO. AF_06/2014</t>
  </si>
  <si>
    <t>3,33</t>
  </si>
  <si>
    <t>MARTELETE OU ROMPEDOR PNEUMÁTICO MANUAL, 28 KG, COM SILENCIADOR - CHP DIURNO. AF_07/2016</t>
  </si>
  <si>
    <t>27,41</t>
  </si>
  <si>
    <t>CAMINHÃO BASCULANTE 6 M3, PESO BRUTO TOTAL 16.000 KG, CARGA ÚTIL MÁXIMA 13.071 KG, DISTÂNCIA ENTRE EIXOS 4,80 M, POTÊNCIA 230 CV INCLUSIVE CAÇAMBA METÁLICA - CHP DIURNO. AF_06/2014</t>
  </si>
  <si>
    <t>173,61</t>
  </si>
  <si>
    <t>USINA DE CONCRETO FIXA, CAPACIDADE NOMINAL DE 90 A 120 M3/H, SEM SILO - CHP DIURNO. AF_07/2016</t>
  </si>
  <si>
    <t>176,29</t>
  </si>
  <si>
    <t>CAMINHÃO TOCO, PBT 16.000 KG, CARGA ÚTIL MÁX. 10.685 KG, DIST. ENTRE EIXOS 4,8 M, POTÊNCIA 189 CV, INCLUSIVE CARROCERIA FIXA ABERTA DE MADEIRA P/ TRANSPORTE GERAL DE CARGA SECA, DIMEN. APROX. 2,5 X 7,00 X 0,50 M - CHP DIURNO. AF_06/2014</t>
  </si>
  <si>
    <t>141,03</t>
  </si>
  <si>
    <t>VIBROACABADORA DE ASFALTO SOBRE ESTEIRAS, LARGURA DE PAVIMENTAÇÃO 1,90 M A 5,30 M, POTÊNCIA 105 HP CAPACIDADE 450 T/H - CHP DIURNO. AF_11/2014</t>
  </si>
  <si>
    <t>234,94</t>
  </si>
  <si>
    <t>VASSOURA MECÂNICA REBOCÁVEL COM ESCOVA CILÍNDRICA, LARGURA ÚTIL DE VARRIMENTO DE 2,44 M - CHP DIURNO. AF_06/2014</t>
  </si>
  <si>
    <t>4,93</t>
  </si>
  <si>
    <t>TRATOR DE PNEUS, POTÊNCIA 122 CV, TRAÇÃO 4X4, PESO COM LASTRO DE 4.510 KG - CHP DIURNO. AF_06/2014</t>
  </si>
  <si>
    <t>109,71</t>
  </si>
  <si>
    <t>TRATOR DE ESTEIRAS, POTÊNCIA 170 HP, PESO OPERACIONAL 19 T, CAÇAMBA 5,2 M3 - CHP DIURNO. AF_06/2014</t>
  </si>
  <si>
    <t>179,61</t>
  </si>
  <si>
    <t>TRATOR DE ESTEIRAS, POTÊNCIA 150 HP, PESO OPERACIONAL 16,7 T, COM RODA MOTRIZ ELEVADA E LÂMINA 3,18 M3 - CHP DIURNO. AF_06/2014</t>
  </si>
  <si>
    <t>170,12</t>
  </si>
  <si>
    <t>TRATOR DE ESTEIRAS, POTÊNCIA 347 HP, PESO OPERACIONAL 38,5 T, COM LÂMINA 8,70 M3 - CHP DIURNO. AF_06/2014</t>
  </si>
  <si>
    <t>421,09</t>
  </si>
  <si>
    <t>ROLO COMPACTADOR VIBRATÓRIO REBOCÁVEL, CILINDRO DE AÇO LISO, POTÊNCIA DE TRAÇÃO DE 65 CV, PESO 4,7 T, IMPACTO DINÂMICO 18,3 T, LARGURA DE TRABALHO 1,67 M - CHP DIURNO. AF_02/2016</t>
  </si>
  <si>
    <t>10,68</t>
  </si>
  <si>
    <t>ROLO COMPACTADOR VIBRATÓRIO TANDEM AÇO LISO, POTÊNCIA 58 HP, PESO SEM/COM LASTRO 6,5 / 9,4 T, LARGURA DE TRABALHO 1,2 M - CHP DIURNO. AF_06/2014</t>
  </si>
  <si>
    <t>102,77</t>
  </si>
  <si>
    <t>RETROESCAVADEIRA SOBRE RODAS COM CARREGADEIRA, TRAÇÃO 4X4, POTÊNCIA LÍQ. 72 HP, CAÇAMBA CARREG. CAP. MÍN. 0,79 M3, CAÇAMBA RETRO CAP. 0,18 M3, PESO OPERACIONAL MÍN. 7.140 KG, PROFUNDIDADE ESCAVAÇÃO MÁX. 4,50 M - CHP DIURNO. AF_06/2014</t>
  </si>
  <si>
    <t>102,35</t>
  </si>
  <si>
    <t>ROLO COMPACTADOR VIBRATÓRIO PÉ DE CARNEIRO, OPERADO POR CONTROLE REMOTO, POTÊNCIA 12,5 KW, PESO OPERACIONAL 1,675 T, LARGURA DE TRABALHO 0,85 M - CHP DIURNO. AF_02/2016</t>
  </si>
  <si>
    <t>87,29</t>
  </si>
  <si>
    <t>USINA DE LAMA ASFÁLTICA, PROD 30 A 50 T/H, SILO DE AGREGADO 7 M3, RESERVATÓRIOS PARA EMULSÃO E ÁGUA DE 2,3 M3 CADA, MISTURADOR TIPO PUG MILL A SER MONTADO SOBRE CAMINHÃO - CHP DIURNO. AF_10/2014</t>
  </si>
  <si>
    <t>77,81</t>
  </si>
  <si>
    <t>CAMINHÃO TOCO, PESO BRUTO TOTAL 14.300 KG, CARGA ÚTIL MÁXIMA 9590 KG, DISTÂNCIA ENTRE EIXOS 4,76 M, POTÊNCIA 185 CV (NÃO INCLUI CARROCERIA) - CHP DIURNO. AF_06/2014</t>
  </si>
  <si>
    <t>141,21</t>
  </si>
  <si>
    <t>CAMINHÃO TOCO, PESO BRUTO TOTAL 16.000 KG, CARGA ÚTIL MÁXIMA DE 10.685 KG, DISTÂNCIA ENTRE EIXOS 4,80 M, POTÊNCIA 189 CV EXCLUSIVE CARROCERIA - CHP DIURNO. AF_06/2014</t>
  </si>
  <si>
    <t>139,09</t>
  </si>
  <si>
    <t>CAMINHÃO PIPA 10.000 L TRUCADO, PESO BRUTO TOTAL 23.000 KG, CARGA ÚTIL MÁXIMA 15.935 KG, DISTÂNCIA ENTRE EIXOS 4,8 M, POTÊNCIA 230 CV, INCLUSIVE TANQUE DE AÇO PARA TRANSPORTE DE ÁGUA - CHP DIURNO. AF_06/2014</t>
  </si>
  <si>
    <t>174,78</t>
  </si>
  <si>
    <t>ESPARGIDOR DE ASFALTO PRESSURIZADO COM TANQUE DE 2500 L, REBOCÁVEL COM MOTOR A GASOLINA POTÊNCIA 3,4 HP - CHP DIURNO. AF_07/2014</t>
  </si>
  <si>
    <t>21,46</t>
  </si>
  <si>
    <t>GRADE DE DISCO REBOCÁVEL COM 20 DISCOS 24" X 6 MM COM PNEUS PARA TRANSPORTE - CHP DIURNO. AF_06/2014</t>
  </si>
  <si>
    <t>2,61</t>
  </si>
  <si>
    <t>GUINDAUTO HIDRÁULICO, CAPACIDADE MÁXIMA DE CARGA 6200 KG, MOMENTO MÁXIMO DE CARGA 11,7 TM, ALCANCE MÁXIMO HORIZONTAL 9,70 M, INCLUSIVE CAMINHÃO TOCO PBT 16.000 KG, POTÊNCIA DE 189 CV - CHP DIURNO. AF_06/2014</t>
  </si>
  <si>
    <t>149,07</t>
  </si>
  <si>
    <t>MOTONIVELADORA POTÊNCIA BÁSICA LÍQUIDA (PRIMEIRA MARCHA) 125 HP, PESO BRUTO 13032 KG, LARGURA DA LÂMINA DE 3,7 M - CHP DIURNO. AF_06/2014</t>
  </si>
  <si>
    <t>159,09</t>
  </si>
  <si>
    <t>PÁ CARREGADEIRA SOBRE RODAS, POTÊNCIA LÍQUIDA 128 HP, CAPACIDADE DA CAÇAMBA 1,7 A 2,8 M3, PESO OPERACIONAL 11632 KG - CHP DIURNO. AF_06/2014</t>
  </si>
  <si>
    <t>141,68</t>
  </si>
  <si>
    <t>PÁ CARREGADEIRA SOBRE RODAS, POTÊNCIA 197 HP, CAPACIDADE DA CAÇAMBA 2,5 A 3,5 M3, PESO OPERACIONAL 18338 KG - CHP DIURNO. AF_06/2014</t>
  </si>
  <si>
    <t>195,29</t>
  </si>
  <si>
    <t>COMPRESSOR DE AR REBOCÁVEL, VAZÃO 189 PCM, PRESSÃO EFETIVA DE TRABALHO 102 PSI, MOTOR DIESEL, POTÊNCIA 63 CV - CHP DIURNO. AF_06/2015</t>
  </si>
  <si>
    <t>35,57</t>
  </si>
  <si>
    <t>CAMINHÃO PIPA 6.000 L, PESO BRUTO TOTAL 13.000 KG, DISTÂNCIA ENTRE EIXOS 4,80 M, POTÊNCIA 189 CV INCLUSIVE TANQUE DE AÇO PARA TRANSPORTE DE ÁGUA, CAPACIDADE 6 M3 - CHP DIURNO. AF_06/2014</t>
  </si>
  <si>
    <t>146,52</t>
  </si>
  <si>
    <t>ROLO COMPACTADOR DE PNEUS ESTÁTICO, PRESSÃO VARIÁVEL, POTÊNCIA 111 HP, PESO SEM/COM LASTRO 9,5 / 26 T, LARGURA DE TRABALHO 1,90 M - CHP DIURNO. AF_07/2014</t>
  </si>
  <si>
    <t>140,83</t>
  </si>
  <si>
    <t>TANQUE DE ASFALTO ESTACIONÁRIO COM SERPENTINA, CAPACIDADE 30.000 L - CHP DIURNO. AF_06/2014</t>
  </si>
  <si>
    <t>166,63</t>
  </si>
  <si>
    <t>MOTOBOMBA TRASH (PARA ÁGUA SUJA) AUTO ESCORVANTE, MOTOR GASOLINA DE 6,41 HP, DIÂMETROS DE SUCÇÃO X RECALQUE: 3" X 3", HM/Q = 10 MCA / 60 M3/H A 23 MCA / 0 M3/H - CHP DIURNO. AF_10/2014</t>
  </si>
  <si>
    <t>4,49</t>
  </si>
  <si>
    <t>ROLO COMPACTADOR PE DE CARNEIRO VIBRATORIO, POTENCIA 125 HP, PESO OPERACIONAL SEM/COM LASTRO 11,95 / 13,30 T, IMPACTO DINAMICO 38,5 / 22,5 T, LARGURA DE TRABALHO 2,15 M - CHP DIURNO. AF_06/2014</t>
  </si>
  <si>
    <t>141,49</t>
  </si>
  <si>
    <t>CAMINHÃO BASCULANTE 6 M3 TOCO, PESO BRUTO TOTAL 16.000 KG, CARGA ÚTIL MÁXIMA 11.130 KG, DISTÂNCIA ENTRE EIXOS 5,36 M, POTÊNCIA 185 CV, INCLUSIVE CAÇAMBA METÁLICA - CHP DIURNO. AF_06/2014</t>
  </si>
  <si>
    <t>150,00</t>
  </si>
  <si>
    <t>GRUPO GERADOR ESTACIONÁRIO, MOTOR DIESEL POTÊNCIA 170 KVA - CHP DIURNO. AF_02/2016</t>
  </si>
  <si>
    <t>110,26</t>
  </si>
  <si>
    <t>ROLO COMPACTADOR VIBRATÓRIO PÉ DE CARNEIRO PARA SOLOS, POTÊNCIA 80 HP, PESO OPERACIONAL SEM/COM LASTRO 7,4 / 8,8 T, LARGURA DE TRABALHO 1,68 M - CHP DIURNO. AF_02/2016</t>
  </si>
  <si>
    <t>168,24</t>
  </si>
  <si>
    <t>CAMINHÃO TOCO, PBT 14.300 KG, CARGA ÚTIL MÁX. 9.710 KG, DIST. ENTRE EIXOS 3,56 M, POTÊNCIA 185 CV, INCLUSIVE CARROCERIA FIXA ABERTA DE MADEIRA P/ TRANSPORTE GERAL DE CARGA SECA, DIMEN. APROX. 2,50 X 6,50 X 0,50 M - CHP DIURNO. AF_06/2014</t>
  </si>
  <si>
    <t>143,49</t>
  </si>
  <si>
    <t>MOTOBOMBA CENTRÍFUGA, MOTOR A GASOLINA, POTÊNCIA 5,42 HP, BOCAIS 1 1/2" X 1", DIÂMETRO ROTOR 143 MM HM/Q = 6 MCA / 16,8 M3/H A 38 MCA / 6,6 M3/H - CHP DIURNO. AF_06/2014</t>
  </si>
  <si>
    <t>3,77</t>
  </si>
  <si>
    <t>ESPARGIDOR DE ASFALTO PRESSURIZADO, TANQUE 6 M3 COM ISOLAÇÃO TÉRMICA, AQUECIDO COM 2 MAÇARICOS, COM BARRA ESPARGIDORA 3,60 M, MONTADO SOBRE CAMINHÃO  TOCO, PBT 14.300 KG, POTÊNCIA 185 CV - CHP DIURNO. AF_08/2015</t>
  </si>
  <si>
    <t>179,96</t>
  </si>
  <si>
    <t>GRUPO DE SOLDAGEM COM GERADOR A DIESEL 60 CV PARA SOLDA ELÉTRICA, SOBRE 04 RODAS, COM MOTOR 4 CILINDROS 600 A - CHP DIURNO. AF_02/2016</t>
  </si>
  <si>
    <t>64,52</t>
  </si>
  <si>
    <t>BETONEIRA CAPACIDADE NOMINAL 400 L, CAPACIDADE DE MISTURA 310 L, MOTOR A DIESEL POTÊNCIA 5,0 HP, SEM CARREGADOR - CHP DIURNO. AF_06/2014</t>
  </si>
  <si>
    <t>3,15</t>
  </si>
  <si>
    <t>MISTURADOR DE ARGAMASSA, EIXO HORIZONTAL, CAPACIDADE DE MISTURA 300 KG, MOTOR ELÉTRICO POTÊNCIA 5 CV - CHP DIURNO. AF_06/2014</t>
  </si>
  <si>
    <t>3,84</t>
  </si>
  <si>
    <t>MISTURADOR DE ARGAMASSA, EIXO HORIZONTAL, CAPACIDADE DE MISTURA 600 KG, MOTOR ELÉTRICO POTÊNCIA 7,5 CV - CHP DIURNO. AF_06/2014</t>
  </si>
  <si>
    <t>5,28</t>
  </si>
  <si>
    <t>MISTURADOR DE ARGAMASSA, EIXO HORIZONTAL, CAPACIDADE DE MISTURA 160 KG, MOTOR ELÉTRICO POTÊNCIA 3 CV - CHP DIURNO. AF_06/2014</t>
  </si>
  <si>
    <t>2,85</t>
  </si>
  <si>
    <t>PROJETOR DE ARGAMASSA, CAPACIDADE DE PROJEÇÃO 1,5 M3/H, ALCANCE DE 30 ATÉ 60 M, MOTOR ELÉTRICO POTÊNCIA 7,5 HP - CHP DIURNO. AF_06/2014</t>
  </si>
  <si>
    <t>12,56</t>
  </si>
  <si>
    <t>PROJETOR DE ARGAMASSA, CAPACIDADE DE PROJEÇÃO 2 M3/H, ALCANCE ATÉ 50 M, MOTOR ELÉTRICO POTÊNCIA 7,5 HP - CHP DIURNO. AF_06/2014</t>
  </si>
  <si>
    <t>15,53</t>
  </si>
  <si>
    <t>BETONEIRA CAPACIDADE NOMINAL DE 400 L, CAPACIDADE DE MISTURA 280 L, MOTOR ELÉTRICO TRIFÁSICO POTÊNCIA DE 2 CV, SEM CARREGADOR - CHP DIURNO. AF_10/2014</t>
  </si>
  <si>
    <t>1,42</t>
  </si>
  <si>
    <t>TRATOR DE ESTEIRAS, POTÊNCIA 125 HP, PESO OPERACIONAL 12,9 T, COM LÂMINA 2,7 M3 - CHP DIURNO. AF_10/2014</t>
  </si>
  <si>
    <t>144,77</t>
  </si>
  <si>
    <t>ESCAVADEIRA HIDRÁULICA SOBRE ESTEIRAS, CAÇAMBA 1,20 M3, PESO OPERACIONAL 21 T, POTÊNCIA BRUTA 155 HP - CHP DIURNO. AF_06/2014</t>
  </si>
  <si>
    <t>172,02</t>
  </si>
  <si>
    <t>BOMBA SUBMERSÍVEL ELÉTRICA TRIFÁSICA, POTÊNCIA 2,96 HP, Ø ROTOR 144 MM SEMI-ABERTO, BOCAL DE SAÍDA Ø 2, HM/Q = 2 MCA / 38,8 M3/H A 28 MCA / 5 M3/H - CHP DIURNO. AF_06/2014</t>
  </si>
  <si>
    <t>1,96</t>
  </si>
  <si>
    <t>TANQUE DE ASFALTO ESTACIONÁRIO COM MAÇARICO, CAPACIDADE 20.000 L - CHP DIURNO. AF_06/2014</t>
  </si>
  <si>
    <t>154,21</t>
  </si>
  <si>
    <t>TRATOR DE ESTEIRAS, POTÊNCIA 100 HP, PESO OPERACIONAL 9,4 T, COM LÂMINA 2,19 M3 - CHP DIURNO. AF_06/2014</t>
  </si>
  <si>
    <t>129,99</t>
  </si>
  <si>
    <t>TRATOR DE PNEUS, POTÊNCIA 85 CV, TRAÇÃO 4X4, PESO COM LASTRO DE 4.675 KG - CHP DIURNO. AF_06/2014</t>
  </si>
  <si>
    <t>85,87</t>
  </si>
  <si>
    <t>BETONEIRA CAPACIDADE NOMINAL DE 600 L, CAPACIDADE DE MISTURA 360 L, MOTOR ELÉTRICO TRIFÁSICO POTÊNCIA DE 4 CV, SEM CARREGADOR - CHP DIURNO. AF_11/2014</t>
  </si>
  <si>
    <t>3,93</t>
  </si>
  <si>
    <t>FRESADORA DE ASFALTO A FRIO SOBRE RODAS, LARGURA FRESAGEM DE 1,0 M, POTÊNCIA 208 HP - CHP DIURNO. AF_11/2014</t>
  </si>
  <si>
    <t>356,09</t>
  </si>
  <si>
    <t>FRESADORA DE ASFALTO A FRIO SOBRE RODAS, LARGURA FRESAGEM DE 2,0 M, POTÊNCIA 550 HP - CHP DIURNO. AF_11/2014</t>
  </si>
  <si>
    <t>823,92</t>
  </si>
  <si>
    <t>RECICLADORA DE ASFALTO A FRIO SOBRE RODAS, LARGURA FRESAGEM DE 2,0 M, POTÊNCIA 422 HP - CHP DIURNO. AF_11/2014</t>
  </si>
  <si>
    <t>692,18</t>
  </si>
  <si>
    <t>VIBROACABADORA DE ASFALTO SOBRE ESTEIRAS, LARGURA DE PAVIMENTAÇÃO 2,13 M A 4,55 M, POTÊNCIA 100 HP CAPACIDADE 400 T/H - CHP DIURNO. AF_11/2014</t>
  </si>
  <si>
    <t>204,78</t>
  </si>
  <si>
    <t>GUINDASTE HIDRÁULICO AUTOPROPELIDO, COM LANÇA TELESCÓPICA 28,80 M, CAPACIDADE MÁXIMA 30 T, POTÊNCIA 97 KW, TRAÇÃO 4 X 4 - CHP DIURNO. AF_11/2014</t>
  </si>
  <si>
    <t>164,31</t>
  </si>
  <si>
    <t>BETONEIRA CAPACIDADE NOMINAL DE 600 L, CAPACIDADE DE MISTURA 440 L, MOTOR A DIESEL POTÊNCIA 10 HP, COM CARREGADOR - CHP DIURNO. AF_11/2014</t>
  </si>
  <si>
    <t>7,49</t>
  </si>
  <si>
    <t>BATE-ESTACAS POR GRAVIDADE, POTÊNCIA DE 160 HP, PESO DO MARTELO ATÉ 3 TONELADAS - CHP DIURNO. AF_11/2014</t>
  </si>
  <si>
    <t>169,25</t>
  </si>
  <si>
    <t>CAMINHÃO BASCULANTE 14 M3, COM CAVALO MECÂNICO DE CAPACIDADE MÁXIMA DE TRAÇÃO COMBINADO DE 36000 KG, POTÊNCIA 286 CV, INCLUSIVE SEMIREBOQUE COM CAÇAMBA METÁLICA - CHP DIURNO. AF_12/2014</t>
  </si>
  <si>
    <t>228,29</t>
  </si>
  <si>
    <t>CAMINHÃO BASCULANTE 18 M3, COM CAVALO MECÂNICO DE CAPACIDADE MÁXIMA DE TRAÇÃO COMBINADO DE 45000 KG, POTÊNCIA 330 CV, INCLUSIVE SEMIREBOQUE COM CAÇAMBA METÁLICA - CHP DIURNO. AF_12/2014</t>
  </si>
  <si>
    <t>253,23</t>
  </si>
  <si>
    <t>VIBRADOR DE IMERSÃO, DIÂMETRO DE PONTEIRA 45MM, MOTOR ELÉTRICO TRIFÁSICO POTÊNCIA DE 2 CV - CHP DIURNO. AF_06/2015</t>
  </si>
  <si>
    <t>PERFURATRIZ MANUAL, TORQUE MÁXIMO 83 N.M, POTÊNCIA 5 CV, COM DIÂMETRO MÁXIMO 4" - CHP DIURNO. AF_06/2015</t>
  </si>
  <si>
    <t>6,43</t>
  </si>
  <si>
    <t>PERFURATRIZ SOBRE ESTEIRA, TORQUE MÁXIMO 600 KGF, PESO MÉDIO 1000 KG, POTÊNCIA 20 HP, DIÂMETRO MÁXIMO 10" - CHP DIURNO. AF_06/2015</t>
  </si>
  <si>
    <t>95,62</t>
  </si>
  <si>
    <t>MISTURADOR DUPLO HORIZONTAL DE ALTA TURBULÊNCIA, CAPACIDADE / VOLUME 2 X 500 LITROS, MOTORES ELÉTRICOS MÍNIMO 5 CV CADA, PARA NATA CIMENTO, ARGAMASSA E OUTROS - CHP DIURNO. AF_06/2015</t>
  </si>
  <si>
    <t>11,56</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</si>
  <si>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</si>
  <si>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</si>
  <si>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8,29</t>
  </si>
  <si>
    <t>BOMBA DE PROJEÇÃO DE CONCRETO SECO, POTÊNCIA 10 CV, VAZÃO 3 M3/H - CHP DIURNO. AF_06/2015</t>
  </si>
  <si>
    <t>11,49</t>
  </si>
  <si>
    <t>BOMBA DE PROJEÇÃO DE CONCRETO SECO, POTÊNCIA 10 CV, VAZÃO 6 M3/H - CHP DIURNO. AF_06/2015</t>
  </si>
  <si>
    <t>11,97</t>
  </si>
  <si>
    <t>PROJETOR PNEUMÁTICO DE ARGAMASSA PARA CHAPISCO E REBOCO COM RECIPIENTE ACOPLADO, TIPO CANEQUINHA, COM COMPRESSOR DE AR REBOCÁVEL VAZÃO 89 PCM E MOTOR DIESEL DE 20 CV - CHP DIURNO. AF_06/2015</t>
  </si>
  <si>
    <t>17,01</t>
  </si>
  <si>
    <t>PERFURATRIZ COM TORRE METÁLICA PARA EXECUÇÃO DE ESTACA HÉLICE CONTÍNUA, PROFUNDIDADE MÁXIMA DE 30 M, DIÂMETRO MÁXIMO DE 800 MM, POTÊNCIA INSTALADA DE 268 HP, MESA ROTATIVA COM TORQUE MÁXIMO DE 170 KNM - CHP DIURNO. AF_06/2015</t>
  </si>
  <si>
    <t>431,59</t>
  </si>
  <si>
    <t>PERFURATRIZ HIDRÁULICA SOBRE CAMINHÃO COM TRADO CURTO ACOPLADO, PROFUNDIDADE MÁXIMA DE 20 M, DIÂMETRO MÁXIMO DE 1500 MM, POTÊNCIA INSTALADA DE 137 HP, MESA ROTATIVA COM TORQUE MÁXIMO DE 30 KNM - CHP DIURNO. AF_06/2015</t>
  </si>
  <si>
    <t>238,29</t>
  </si>
  <si>
    <t>MANIPULADOR TELESCÓPICO, POTÊNCIA DE 85 HP, CAPACIDADE DE CARGA DE 3.500 KG, ALTURA MÁXIMA DE ELEVAÇÃO DE 12,3 M - CHP DIURNO. AF_06/2015</t>
  </si>
  <si>
    <t>135,16</t>
  </si>
  <si>
    <t>MINICARREGADEIRA SOBRE RODAS, POTÊNCIA LÍQUIDA DE 47 HP, CAPACIDADE NOMINAL DE OPERAÇÃO DE 646 KG - CHP DIURNO. AF_06/2015</t>
  </si>
  <si>
    <t>82,14</t>
  </si>
  <si>
    <t>COMPRESSOR DE AR REBOCÁVEL, VAZÃO 89 PCM, PRESSÃO EFETIVA DE TRABALHO 102 PSI, MOTOR DIESEL, POTÊNCIA 20 CV - CHP DIURNO. AF_06/2015</t>
  </si>
  <si>
    <t>16,26</t>
  </si>
  <si>
    <t>COMPRESSOR DE AR REBOCAVEL, VAZÃO 250 PCM, PRESSAO DE TRABALHO 102 PSI, MOTOR A DIESEL POTÊNCIA 81 CV - CHP DIURNO. AF_06/2015</t>
  </si>
  <si>
    <t>46,00</t>
  </si>
  <si>
    <t>COMPRESSOR DE AR REBOCÁVEL, VAZÃO 748 PCM, PRESSÃO EFETIVA DE TRABALHO 102 PSI, MOTOR DIESEL, POTÊNCIA 210 CV - CHP DIURNO. AF_06/2015</t>
  </si>
  <si>
    <t>118,94</t>
  </si>
  <si>
    <t>ESCAVADEIRA HIDRÁULICA SOBRE ESTEIRAS, CAÇAMBA 0,80 M3, PESO OPERACIONAL 17,8 T, POTÊNCIA LÍQUIDA 110 HP - CHP DIURNO. AF_10/2014</t>
  </si>
  <si>
    <t>140,59</t>
  </si>
  <si>
    <t>COMPRESSOR DE AR REBOCAVEL, VAZÃO 400 PCM, PRESSAO DE TRABALHO 102 PSI, MOTOR A DIESEL POTÊNCIA 110 CV - CHP DIURNO. AF_06/2015</t>
  </si>
  <si>
    <t>61,34</t>
  </si>
  <si>
    <t>CAMINHÃO TRUCADO (C/ TERCEIRO EIXO) ELETRÔNICO - POTÊNCIA 231CV - PBT = 22000KG - DIST. ENTRE EIXOS 5170 MM - INCLUI CARROCERIA FIXA ABERTA DE MADEIRA - CHP DIURNO. AF_06/2015</t>
  </si>
  <si>
    <t>171,24</t>
  </si>
  <si>
    <t>PLACA VIBRATÓRIA REVERSÍVEL COM MOTOR 4 TEMPOS A GASOLINA, FORÇA CENTRÍFUGA DE 25 KN (2500 KGF), POTÊNCIA 5,5 CV - CHP DIURNO. AF_08/2015</t>
  </si>
  <si>
    <t>4,51</t>
  </si>
  <si>
    <t>CORTADORA DE PISO COM MOTOR 4 TEMPOS A GASOLINA, POTÊNCIA DE 13 HP, COM DISCO DE CORTE DIAMANTADO SEGMENTADO PARA CONCRETO, DIÂMETRO DE 350 MM, FURO DE 1" (14 X 1") - CHP DIURNO. AF_08/2015</t>
  </si>
  <si>
    <t>9,63</t>
  </si>
  <si>
    <t>CAMINHÃO BASCULANTE 10 M3, TRUCADO CABINE SIMPLES, PESO BRUTO TOTAL 23.000 KG, CARGA ÚTIL MÁXIMA 15.935 KG, DISTÂNCIA ENTRE EIXOS 4,80 M, POTÊNCIA 230 CV INCLUSIVE CAÇAMBA METÁLICA - CHP DIURNO. AF_06/2014</t>
  </si>
  <si>
    <t>178,56</t>
  </si>
  <si>
    <t>COMPACTADOR DE SOLOS DE PERCUSSÃO (SOQUETE) COM MOTOR A GASOLINA 4 TEMPOS, POTÊNCIA 4 CV - CHP DIURNO. AF_08/2015</t>
  </si>
  <si>
    <t>31,20</t>
  </si>
  <si>
    <t>GUINDAUTO HIDRÁULICO, CAPACIDADE MÁXIMA DE CARGA 6500 KG, MOMENTO MÁXIMO DE CARGA 5,8 TM, ALCANCE MÁXIMO HORIZONTAL 7,60 M, INCLUSIVE CAMINHÃO TOCO PBT 9.700 KG, POTÊNCIA DE 160 CV - CHP DIURNO. AF_08/2015</t>
  </si>
  <si>
    <t>132,62</t>
  </si>
  <si>
    <t>CAMINHÃO DE TRANSPORTE DE MATERIAL ASFÁLTICO 30.000 L, COM CAVALO MECÂNICO DE CAPACIDADE MÁXIMA DE TRAÇÃO COMBINADO DE 66.000 KG, POTÊNCIA 360 CV, INCLUSIVE TANQUE DE ASFALTO COM SERPENTINA - CHP DIURNO. AF_08/2015</t>
  </si>
  <si>
    <t>276,81</t>
  </si>
  <si>
    <t>SERRA CIRCULAR DE BANCADA COM MOTOR ELÉTRICO POTÊNCIA DE 5HP, COM COIFA PARA DISCO 10" - CHP DIURNO. AF_08/2015</t>
  </si>
  <si>
    <t>29,53</t>
  </si>
  <si>
    <t>DISTRIBUIDOR DE AGREGADOS REBOCAVEL, CAPACIDADE 1,9 M³, LARGURA DE TRABALHO 3,66 M - CHP DIURNO. AF_11/2015</t>
  </si>
  <si>
    <t>8,39</t>
  </si>
  <si>
    <t>CAMINHÃO PARA EQUIPAMENTO DE LIMPEZA A SUCÇÃO, COM CAMINHÃO TRUCADO DE PESO BRUTO TOTAL 23000 KG, CARGA ÚTIL MÁXIMA 15935 KG, DISTÂNCIA ENTRE EIXOS 4,80 M, POTÊNCIA 230 CV, INCLUSIVE LIMPADORA A SUCÇÃO, TANQUE 12000 L - CHP DIURNO. AF_11/2015</t>
  </si>
  <si>
    <t>180,39</t>
  </si>
  <si>
    <t>PENEIRA ROTATIVA COM MOTOR ELÉTRICO TRIFÁSICO DE 2 CV, CILINDRO DE 1 M X 0,60 M, COM FUROS DE 3,17 MM - CHP DIURNO. AF_11/2015</t>
  </si>
  <si>
    <t>2,31</t>
  </si>
  <si>
    <t>DOSADOR DE AREIA, CAPACIDADE DE 26 LITROS - CHP DIURNO. AF_11/2015</t>
  </si>
  <si>
    <t>0,17</t>
  </si>
  <si>
    <t>CAMINHONETE COM MOTOR A DIESEL, POTÊNCIA 180 CV, CABINE DUPLA, 4X4 - CHP DIURNO. AF_11/2015</t>
  </si>
  <si>
    <t>132,01</t>
  </si>
  <si>
    <t>CAMINHONETE CABINE SIMPLES COM MOTOR 1.6 FLEX, CÂMBIO MANUAL, POTÊNCIA 101/104 CV, 2 PORTAS - CHP DIURNO. AF_11/2015</t>
  </si>
  <si>
    <t>93,93</t>
  </si>
  <si>
    <t>CAMINHÃO DE TRANSPORTE DE MATERIAL ASFÁLTICO 20.000 L, COM CAVALO MECÂNICO DE CAPACIDADE MÁXIMA DE TRAÇÃO COMBINADO DE 45.000 KG, POTÊNCIA 330 CV, INCLUSIVE TANQUE DE ASFALTO COM MAÇARICO - CHP DIURNO. AF_12/2015</t>
  </si>
  <si>
    <t>243,62</t>
  </si>
  <si>
    <t>APARELHO PARA CORTE E SOLDA OXI-ACETILENO SOBRE RODAS, INCLUSIVE CILINDROS E MAÇARICOS - CHP DIURNO. AF_12/2015</t>
  </si>
  <si>
    <t>15,29</t>
  </si>
  <si>
    <t>MÁQUINA EXTRUSORA DE CONCRETO PARA GUIAS E SARJETAS, MOTOR A DIESEL, POTÊNCIA 14 CV - CHP DIURNO. AF_12/2015</t>
  </si>
  <si>
    <t>18,41</t>
  </si>
  <si>
    <t>MARTELO PERFURADOR PNEUMÁTICO MANUAL, HASTE 25 X 75 MM, 21 KG - CHP DIURNO. AF_12/2015</t>
  </si>
  <si>
    <t>27,50</t>
  </si>
  <si>
    <t>PERFURATRIZ COM TORRE METÁLICA PARA EXECUÇÃO DE ESTACA HÉLICE CONTÍNUA, PROFUNDIDADE MÁXIMA DE 32 M, DIÂMETRO MÁXIMO DE 1000 MM, POTÊNCIA INSTALADA DE 350 HP, MESA ROTATIVA COM TORQUE MÁXIMO DE 263 KNM - CHP DIURNO. AF_01/2016</t>
  </si>
  <si>
    <t>623,08</t>
  </si>
  <si>
    <t>BETONEIRA CAPACIDADE NOMINAL 400 L, CAPACIDADE DE MISTURA 310 L, MOTOR A GASOLINA POTÊNCIA 5,5 HP, SEM CARREGADOR - CHP DIURNO. AF_02/2016</t>
  </si>
  <si>
    <t>4,14</t>
  </si>
  <si>
    <t>GRUA ASCENSIONAL, LANCA DE 30 M, CAPACIDADE DE 1,0 T A 30 M, ALTURA ATE 39 M - CHP DIURNO. AF_03/2016</t>
  </si>
  <si>
    <t>84,38</t>
  </si>
  <si>
    <t>25,57</t>
  </si>
  <si>
    <t>331,23</t>
  </si>
  <si>
    <t>GUINDAUTO HIDRÁULICO, CAPACIDADE MÁXIMA DE CARGA 3300 KG, MOMENTO MÁXIMO DE CARGA 5,8 TM, ALCANCE MÁXIMO HORIZONTAL 7,60 M, INCLUSIVE CAMINHÃO TOCO PBT 16.000 KG, POTÊNCIA DE 189 CV - CHP DIURNO. AF_03/2016</t>
  </si>
  <si>
    <t>146,75</t>
  </si>
  <si>
    <t>MÁQUINA JATO DE PRESSAO PORTÁTIL PARA JATEAMENTO, CONTROLE AUTOMATICO REMOTO, CAMARA DE 1 SAIDA, CAPACIDADE 280 L, DIAMETRO 670 MM, BICO DE JATO CURTO VENTURI DE 5/16, MANGUEIRA DE 1 COM COMPRESSOR DE AR REBOCÁVEL VAZÃO 189 PCM E MOTOR DIESEL DE 63 CV- CHP DIURNO. AF_03/2016</t>
  </si>
  <si>
    <t>82,47</t>
  </si>
  <si>
    <t>GERADOR PORTÁTIL MONOFÁSICO, POTÊNCIA 5500 VA, MOTOR A GASOLINA, POTÊNCIA DO MOTOR 13 CV - CHP DIURNO. AF_03/2016</t>
  </si>
  <si>
    <t>8,50</t>
  </si>
  <si>
    <t>GRUPO GERADOR REBOCÁVEL, POTÊNCIA 66 KVA, MOTOR A DIESEL - CHP DIURNO. AF_03/2016</t>
  </si>
  <si>
    <t>43,90</t>
  </si>
  <si>
    <t>GRUPO GERADOR ESTACIONÁRIO, POTÊNCIA 150 KVA, MOTOR A DIESEL- CHP DIURNO. AF_03/2016</t>
  </si>
  <si>
    <t>100,21</t>
  </si>
  <si>
    <t>USINA DE MISTURA ASFÁLTICA À QUENTE, TIPO CONTRA FLUXO, PROD 40 A 80 TON/HORA - CHP DIURNO. AF_03/2016</t>
  </si>
  <si>
    <t>2.037,54</t>
  </si>
  <si>
    <t>USINA DE ASFALTO À FRIO, CAPACIDADE DE 40 A 60 TON/HORA, ELÉTRICA POTÊNCIA 30 CV - CHP DIURNO. AF_03/2016</t>
  </si>
  <si>
    <t>111,00</t>
  </si>
  <si>
    <t>USINA MISTURADORA DE SOLOS, CAPACIDADE DE 200 A 500 TON/H, POTENCIA 75KW - CHP DIURNO. AF_07/2016</t>
  </si>
  <si>
    <t>214,44</t>
  </si>
  <si>
    <t>DISTRIBUIDOR DE AGREGADOS AUTOPROPELIDO, CAP 3 M3, A DIESEL, POTÊNCIA 176CV - CHP DIURNO. AF_07/2016</t>
  </si>
  <si>
    <t>140,20</t>
  </si>
  <si>
    <t>MÁQUINA DEMARCADORA DE FAIXA DE TRÁFEGO À FRIO, AUTOPROPELIDA, POTÊNCIA 38 HP - CHP DIURNO. AF_07/2016</t>
  </si>
  <si>
    <t>112,45</t>
  </si>
  <si>
    <t>TALHA MANUAL DE CORRENTE, CAPACIDADE DE 2 TON. COM ELEVAÇÃO DE 3 M - CHP DIURNO. AF_07/2016</t>
  </si>
  <si>
    <t>0,06</t>
  </si>
  <si>
    <t>GRUA ASCENCIONAL, LANCA DE 42 M, CAPACIDADE DE 1,5 T A 30 M, ALTURA ATE 39 M - CHP DIURNO. AF_08/2016</t>
  </si>
  <si>
    <t>91,45</t>
  </si>
  <si>
    <t>PULVERIZADOR DE TINTA ELÉTRICO/MÁQUINA DE PINTURA AIRLESS, VAZÃO 2 L/MIN - CHP DIURNO. AF_08/2016</t>
  </si>
  <si>
    <t>18,04</t>
  </si>
  <si>
    <t>MARTELO DEMOLIDOR PNEUMÁTICO MANUAL, 32 KG - CHP DIURNO. AF_09/2016</t>
  </si>
  <si>
    <t>27,07</t>
  </si>
  <si>
    <t>COMPACTADOR DE SOLOS DE PERCUSÃO (SOQUETE) COM MOTOR A GASOLINA, POTÊNCIA 3 CV - CHP DIURNO. AF_09/2016</t>
  </si>
  <si>
    <t>3,78</t>
  </si>
  <si>
    <t>RÉGUA VIBRATÓRIA DUPLA PARA CONCRETO, PESO DE 60KG, COMPRIMENTO 4 M, COM MOTOR A GASOLINA, POTÊNCIA 5,5 HP - CHP DIURNO. AF_09/2016</t>
  </si>
  <si>
    <t>4,39</t>
  </si>
  <si>
    <t>POLIDORA DE PISO (POLITRIZ), PESO DE 100KG, DIÂMETRO 450 MM, MOTOR ELÉTRICO, POTÊNCIA 4 HP - CHP DIURNO. AF_09/2016</t>
  </si>
  <si>
    <t>2,65</t>
  </si>
  <si>
    <t>DESEMPENADEIRA DE CONCRETO, PESO DE 75KG, 4 PÁS, MOTOR A GASOLINA, POTÊNCIA 5,5 HP - CHP DIURNO. AF_09/2016</t>
  </si>
  <si>
    <t>4,37</t>
  </si>
  <si>
    <t>PERFURATRIZ PNEUMATICA MANUAL DE PESO MEDIO, MARTELETE, 18KG, COMPRIMENTO MÁXIMO DE CURSO DE 6 M, DIAMETRO DO PISTAO DE 5,5 CM - CHP DIURNO. AF_11/2016</t>
  </si>
  <si>
    <t>26,55</t>
  </si>
  <si>
    <t>ROLO COMPACTADOR VIBRATORIO TANDEM, ACO LISO, POTENCIA 125 HP, PESO SEM/COM LASTRO 10,20/11,65 T, LARGURA DE TRABALHO 1,73 M - CHP DIURNO. AF_11/2016</t>
  </si>
  <si>
    <t>145,37</t>
  </si>
  <si>
    <t>PERFURATRIZ MANUAL, TORQUE MAXIMO 55 KGF.M, POTENCIA 5 CV, COM DIAMETRO MAXIMO 8 1/2" - CHP DIURNO. AF_11/2016</t>
  </si>
  <si>
    <t>38,59</t>
  </si>
  <si>
    <t>PERFURATRIZ SOBRE ESTEIRA, TORQUE MÁXIMO 600 KGF, POTÊNCIA ENTRE 50 E 60 HP, DIÂMETRO MÁXIMO 10 - CHP DIURNO. AF_11/2016</t>
  </si>
  <si>
    <t>109,37</t>
  </si>
  <si>
    <t>ESCAVADEIRA HIDRAULICA SOBRE ESTEIRA, COM GARRA GIRATORIA DE MANDIBULAS, PESO OPERACIONAL ENTRE 22,00 E 25,50 TON, POTENCIA LIQUIDA ENTRE 150 E 160 HP - CHP DIURNO. AF_11/2016</t>
  </si>
  <si>
    <t>175,51</t>
  </si>
  <si>
    <t>ESCAVADEIRA HIDRAULICA SOBRE ESTEIRA, EQUIPADA COM CLAMSHELL, COM CAPACIDADE DA CAÇAMBA ENTRE 1,20 E 1,50 M3, PESO OPERACIONAL ENTRE 20,00 E 22,00 TON, POTENCIA LIQUIDA ENTRE 150 E 160 HP - CHP DIURNO. AF_11/2016</t>
  </si>
  <si>
    <t>172,96</t>
  </si>
  <si>
    <t>GRUPO GERADOR COM CARENAGEM, MOTOR DIESEL POTÊNCIA STANDART ENTRE 250 E 260 KVA - CHP DIURNO. AF_12/2016</t>
  </si>
  <si>
    <t>170,03</t>
  </si>
  <si>
    <t>TRATOR DE PNEUS COM POTÊNCIA DE 122 CV, TRAÇÃO 4X4, COM VASSOURA MECÂNICA ACOPLADA - CHP DIURNO. AF_02/2017</t>
  </si>
  <si>
    <t>114,12</t>
  </si>
  <si>
    <t>TRATOR DE PNEUS COM POTÊNCIA DE 122 CV, TRAÇÃO 4X4, COM GRADE DE DISCOS ACOPLADA - CHP DIURNO. AF_02/2017</t>
  </si>
  <si>
    <t>113,87</t>
  </si>
  <si>
    <t>TRATOR DE PNEUS COM POTÊNCIA DE 85 CV, TRAÇÃO 4X4, COM GRADE DE DISCOS ACOPLADA - CHP DIURNO. AF_02/2017</t>
  </si>
  <si>
    <t>90,03</t>
  </si>
  <si>
    <t>CAMINHÃO BASCULANTE 10 M3, TRUCADO, POTÊNCIA 230 CV, INCLUSIVE CAÇAMBA METÁLICA, COM DISTRIBUIDOR DE AGREGADOS ACOPLADO - CHP DIURNO. AF_02/2017</t>
  </si>
  <si>
    <t>186,11</t>
  </si>
  <si>
    <t>TRATOR DE PNEUS COM POTÊNCIA DE 85 CV, TRAÇÃO 4X4, COM VASSOURA MECÂNICA ACOPLADA - CHP DIURNO. AF_03/2017</t>
  </si>
  <si>
    <t>90,28</t>
  </si>
  <si>
    <t>MINICARREGADEIRA SOBRE RODAS POTENCIA 47HP CAPACIDADE OPERACAO 646 KG, COM VASSOURA MECÂNICA ACOPLADA - CHP DIURNO. AF_03/2017</t>
  </si>
  <si>
    <t>89,01</t>
  </si>
  <si>
    <t>MINIESCAVADEIRA SOBRE ESTEIRAS, POTENCIA LIQUIDA DE *30* HP, PESO OPERACIONAL DE *3.500* KG - CHP DIURNO. AF_04/2017</t>
  </si>
  <si>
    <t>79,52</t>
  </si>
  <si>
    <t>PERFURATRIZ ROTATIVA SOBRE ESTEIRA, TORQUE MAXIMO 2500 KGM, POTENCIA 110 HP, MOTOR DIESEL- CHP DIURNO. AF_05/2017</t>
  </si>
  <si>
    <t>170,15</t>
  </si>
  <si>
    <t>COMPRESSOR DE AR, VAZAO DE 10 PCM, RESERVATORIO 100 L, PRESSAO DE TRABALHO ENTRE 6,9 E 9,7 BAR, POTENCIA 2 HP, TENSAO 110/220 V - CHP DIURNO. AF_05/2017</t>
  </si>
  <si>
    <t>1,15</t>
  </si>
  <si>
    <t>ROLO COMPACTADOR DE PNEUS, ESTATICO, PRESSAO VARIAVEL, POTENCIA 110 HP, PESO SEM/COM LASTRO 10,8/27 T, LARGURA DE ROLAGEM 2,30 M - CHP DIURNO. AF_06/2017</t>
  </si>
  <si>
    <t>143,72</t>
  </si>
  <si>
    <t>INVERSOR DE SOLDA MONOFÁSICO DE 160 A, POTÊNCIA DE 5400 W, TENSÃO DE 220 V, PARA SOLDA COM ELETRODOS DE 2,0 A 4,0 MM E PROCESSO TIG - CHP DIURNO. AF_06/2018</t>
  </si>
  <si>
    <t>3,47</t>
  </si>
  <si>
    <t>CUSTO HORÁRIO IMPRODUTIVO DIURNO</t>
  </si>
  <si>
    <t>0327</t>
  </si>
  <si>
    <t>ESCAVADEIRA HIDRÁULICA SOBRE ESTEIRAS, CAÇAMBA 0,80 M3, PESO OPERACIONAL 17 T, POTENCIA BRUTA 111 HP - CHI DIURNO. AF_06/2014</t>
  </si>
  <si>
    <t>59,95</t>
  </si>
  <si>
    <t>RETROESCAVADEIRA SOBRE RODAS COM CARREGADEIRA, TRAÇÃO 4X4, POTÊNCIA LÍQ. 88 HP, CAÇAMBA CARREG. CAP. MÍN. 1 M3, CAÇAMBA RETRO CAP. 0,26 M3, PESO OPERACIONAL MÍN. 6.674 KG, PROFUNDIDADE ESCAVAÇÃO MÁX. 4,37 M - CHI DIURNO. AF_06/2014</t>
  </si>
  <si>
    <t>47,98</t>
  </si>
  <si>
    <t>RETROESCAVADEIRA SOBRE RODAS COM CARREGADEIRA, TRAÇÃO 4X2, POTÊNCIA LÍQ. 79 HP, CAÇAMBA CARREG. CAP. MÍN. 1 M3, CAÇAMBA RETRO CAP. 0,20 M3, PESO OPERACIONAL MÍN. 6.570 KG, PROFUNDIDADE ESCAVAÇÃO MÁX. 4,37 M - CHI DIURNO. AF_06/2014</t>
  </si>
  <si>
    <t>46,08</t>
  </si>
  <si>
    <t>ROLO COMPACTADOR VIBRATÓRIO DE UM CILINDRO AÇO LISO, POTÊNCIA 80 HP, PESO OPERACIONAL MÁXIMO 8,1 T, IMPACTO DINÂMICO 16,15 / 9,5 T, LARGURA DE TRABALHO 1,68 M - CHI DIURNO. AF_06/2014</t>
  </si>
  <si>
    <t>48,41</t>
  </si>
  <si>
    <t>GRADE DE DISCO CONTROLE REMOTO REBOCÁVEL, COM 24 DISCOS 24 X 6 MM COM PNEUS PARA TRANSPORTE - CHI DIURNO. AF_06/2014</t>
  </si>
  <si>
    <t>2,15</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</si>
  <si>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</si>
  <si>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</si>
  <si>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35,62</t>
  </si>
  <si>
    <t>USINA DE CONCRETO FIXA, CAPACIDADE NOMINAL DE 90 A 120 M3/H, SEM SILO - CHI DIURNO. AF_07/2016</t>
  </si>
  <si>
    <t>123,92</t>
  </si>
  <si>
    <t>VIBROACABADORA DE ASFALTO SOBRE ESTEIRAS, LARGURA DE PAVIMENTAÇÃO 1,90 M A 5,30 M, POTÊNCIA 105 HP CAPACIDADE 450 T/H - CHI DIURNO. AF_11/2014</t>
  </si>
  <si>
    <t>99,47</t>
  </si>
  <si>
    <t>VASSOURA MECÂNICA REBOCÁVEL COM ESCOVA CILÍNDRICA, LARGURA ÚTIL DE VARRIMENTO DE 2,44 M - CHI DIURNO. AF_06/2014</t>
  </si>
  <si>
    <t>2,47</t>
  </si>
  <si>
    <t>TRATOR DE PNEUS, POTÊNCIA 122 CV, TRAÇÃO 4X4, PESO COM LASTRO DE 4.510 KG - CHI DIURNO. AF_06/2014</t>
  </si>
  <si>
    <t>40,16</t>
  </si>
  <si>
    <t>TRATOR DE ESTEIRAS, POTÊNCIA 170 HP, PESO OPERACIONAL 19 T, CAÇAMBA 5,2 M3 - CHI DIURNO. AF_06/2014</t>
  </si>
  <si>
    <t>58,30</t>
  </si>
  <si>
    <t>TRATOR DE ESTEIRAS, POTÊNCIA 150 HP, PESO OPERACIONAL 16,7 T, COM RODA MOTRIZ ELEVADA E LÂMINA 3,18 M3 - CHI DIURNO. AF_06/2014</t>
  </si>
  <si>
    <t>58,48</t>
  </si>
  <si>
    <t>TRATOR DE ESTEIRAS, POTÊNCIA 347 HP, PESO OPERACIONAL 38,5 T, COM LÂMINA 8,70 M3 - CHI DIURNO. AF_06/2014</t>
  </si>
  <si>
    <t>126,68</t>
  </si>
  <si>
    <t>ROLO COMPACTADOR VIBRATÓRIO REBOCÁVEL, CILINDRO DE AÇO LISO, POTÊNCIA DE TRAÇÃO DE 65 CV, PESO 4,7 T, IMPACTO DINÂMICO 18,3 T, LARGURA DE TRABALHO 1,67 M - CHI DIURNO. AF_02/2016</t>
  </si>
  <si>
    <t>5,36</t>
  </si>
  <si>
    <t>ROLO COMPACTADOR VIBRATÓRIO TANDEM AÇO LISO, POTÊNCIA 58 HP, PESO SEM/COM LASTRO 6,5 / 9,4 T, LARGURA DE TRABALHO 1,2 M - CHI DIURNO. AF_06/2014</t>
  </si>
  <si>
    <t>52,47</t>
  </si>
  <si>
    <t>RETROESCAVADEIRA SOBRE RODAS COM CARREGADEIRA, TRAÇÃO 4X4, POTÊNCIA LÍQ. 72 HP, CAÇAMBA CARREG. CAP. MÍN. 0,79 M3, CAÇAMBA RETRO CAP. 0,18 M3, PESO OPERACIONAL MÍN. 7.140 KG, PROFUNDIDADE ESCAVAÇÃO MÁX. 4,50 M - CHI DIURNO. AF_06/2014</t>
  </si>
  <si>
    <t>47,38</t>
  </si>
  <si>
    <t>ROLO COMPACTADOR VIBRATÓRIO PÉ DE CARNEIRO, OPERADO POR CONTROLE REMOTO, POTÊNCIA 12,5 KW, PESO OPERACIONAL 1,675 T, LARGURA DE TRABALHO 0,85 M - CHI DIURNO. AF_02/2016</t>
  </si>
  <si>
    <t>54,93</t>
  </si>
  <si>
    <t>USINA DE LAMA ASFÁLTICA, PROD 30 A 50 T/H, SILO DE AGREGADO 7 M3, RESERVATÓRIOS PARA EMULSÃO E ÁGUA DE 2,3 M3 CADA, MISTURADOR TIPO PUG MILL A SER MONTADO SOBRE CAMINHÃO - CHI DIURNO. AF_10/2014</t>
  </si>
  <si>
    <t>34,44</t>
  </si>
  <si>
    <t>CAMINHÃO TOCO, PESO BRUTO TOTAL 14.300 KG, CARGA ÚTIL MÁXIMA 9590 KG, DISTÂNCIA ENTRE EIXOS 4,76 M, POTÊNCIA 185 CV (NÃO INCLUI CARROCERIA) - CHI DIURNO. AF_06/2014</t>
  </si>
  <si>
    <t>36,56</t>
  </si>
  <si>
    <t>CAMINHÃO TOCO, PESO BRUTO TOTAL 16.000 KG, CARGA ÚTIL MÁXIMA DE 10.685 KG, DISTÂNCIA ENTRE EIXOS 4,80 M, POTÊNCIA 189 CV EXCLUSIVE CARROCERIA - CHI DIURNO. AF_06/2014</t>
  </si>
  <si>
    <t>34,77</t>
  </si>
  <si>
    <t>CAMINHÃO PIPA 10.000 L TRUCADO, PESO BRUTO TOTAL 23.000 KG, CARGA ÚTIL MÁXIMA 15.935 KG, DISTÂNCIA ENTRE EIXOS 4,8 M, POTÊNCIA 230 CV, INCLUSIVE TANQUE DE AÇO PARA TRANSPORTE DE ÁGUA - CHI DIURNO. AF_06/2014</t>
  </si>
  <si>
    <t>41,70</t>
  </si>
  <si>
    <t>ESPARGIDOR DE ASFALTO PRESSURIZADO COM TANQUE DE 2500 L, REBOCÁVEL COM MOTOR A GASOLINA POTÊNCIA 3,4 HP - CHI DIURNO. AF_07/2014</t>
  </si>
  <si>
    <t>17,37</t>
  </si>
  <si>
    <t>GRADE DE DISCO REBOCÁVEL COM 20 DISCOS 24" X 6 MM COM PNEUS PARA TRANSPORTE - CHI DIURNO. AF_06/2014</t>
  </si>
  <si>
    <t>1,68</t>
  </si>
  <si>
    <t>GUINDAUTO HIDRÁULICO, CAPACIDADE MÁXIMA DE CARGA 6200 KG, MOMENTO MÁXIMO DE CARGA 11,7 TM, ALCANCE MÁXIMO HORIZONTAL 9,70 M, INCLUSIVE CAMINHÃO TOCO PBT 16.000 KG, POTÊNCIA DE 189 CV - CHI DIURNO. AF_06/2014</t>
  </si>
  <si>
    <t>40,29</t>
  </si>
  <si>
    <t>MOTONIVELADORA POTÊNCIA BÁSICA LÍQUIDA (PRIMEIRA MARCHA) 125 HP, PESO BRUTO 13032 KG, LARGURA DA LÂMINA DE 3,7 M - CHI DIURNO. AF_06/2014</t>
  </si>
  <si>
    <t>63,08</t>
  </si>
  <si>
    <t>PÁ CARREGADEIRA SOBRE RODAS, POTÊNCIA LÍQUIDA 128 HP, CAPACIDADE DA CAÇAMBA 1,7 A 2,8 M3, PESO OPERACIONAL 11632 KG - CHI DIURNO. AF_06/2014</t>
  </si>
  <si>
    <t>53,23</t>
  </si>
  <si>
    <t>PÁ CARREGADEIRA SOBRE RODAS, POTÊNCIA 197 HP, CAPACIDADE DA CAÇAMBA 2,5 A 3,5 M3, PESO OPERACIONAL 18338 KG - CHI DIURNO. AF_06/2014</t>
  </si>
  <si>
    <t>63,02</t>
  </si>
  <si>
    <t>MARTELETE OU ROMPEDOR PNEUMÁTICO MANUAL, 28 KG, COM SILENCIADOR - CHI DIURNO. AF_07/2016</t>
  </si>
  <si>
    <t>25,84</t>
  </si>
  <si>
    <t>COMPRESSOR DE AR REBOCÁVEL, VAZÃO 189 PCM, PRESSÃO EFETIVA DE TRABALHO 102 PSI, MOTOR DIESEL, POTÊNCIA 63 CV - CHI DIURNO. AF_06/2015</t>
  </si>
  <si>
    <t>2,43</t>
  </si>
  <si>
    <t>CAMINHÃO BASCULANTE 6 M3, PESO BRUTO TOTAL 16.000 KG, CARGA ÚTIL MÁXIMA 13.071 KG, DISTÂNCIA ENTRE EIXOS 4,80 M, POTÊNCIA 230 CV INCLUSIVE CAÇAMBA METÁLICA - CHI DIURNO. AF_06/2014</t>
  </si>
  <si>
    <t>40,11</t>
  </si>
  <si>
    <t>CAMINHÃO PIPA 6.000 L, PESO BRUTO TOTAL 13.000 KG, DISTÂNCIA ENTRE EIXOS 4,80 M, POTÊNCIA 189 CV INCLUSIVE TANQUE DE AÇO PARA TRANSPORTE DE ÁGUA, CAPACIDADE 6 M3 - CHI DIURNO. AF_06/2014</t>
  </si>
  <si>
    <t>38,04</t>
  </si>
  <si>
    <t>ROLO COMPACTADOR DE PNEUS ESTÁTICO, PRESSÃO VARIÁVEL, POTÊNCIA 111 HP, PESO SEM/COM LASTRO 9,5 / 26 T, LARGURA DE TRABALHO 1,90 M - CHI DIURNO. AF_07/2014</t>
  </si>
  <si>
    <t>58,43</t>
  </si>
  <si>
    <t>TANQUE DE ASFALTO ESTACIONÁRIO COM SERPENTINA, CAPACIDADE 30.000 L - CHI DIURNO. AF_06/2014</t>
  </si>
  <si>
    <t>3,80</t>
  </si>
  <si>
    <t>MOTOBOMBA TRASH (PARA ÁGUA SUJA) AUTO ESCORVANTE, MOTOR GASOLINA DE 6,41 HP, DIÂMETROS DE SUCÇÃO X RECALQUE: 3" X 3", HM/Q = 10 MCA / 60 M3/H A 23 MCA / 0 M3/H - CHI DIURNO. AF_10/2014</t>
  </si>
  <si>
    <t>0,21</t>
  </si>
  <si>
    <t>ROLO COMPACTADOR PE DE CARNEIRO VIBRATORIO, POTENCIA 125 HP, PESO OPERACIONAL SEM/COM LASTRO 11,95 / 13,30 T, IMPACTO DINAMICO 38,5 / 22,5 T, LARGURA DE TRABALHO 2,15 M - CHI DIURNO. AF_06/2014</t>
  </si>
  <si>
    <t>55,28</t>
  </si>
  <si>
    <t>CAMINHÃO BASCULANTE 6 M3 TOCO, PESO BRUTO TOTAL 16.000 KG, CARGA ÚTIL MÁXIMA 11.130 KG, DISTÂNCIA ENTRE EIXOS 5,36 M, POTÊNCIA 185 CV, INCLUSIVE CAÇAMBA METÁLICA - CHI DIURNO. AF_06/2014</t>
  </si>
  <si>
    <t>39,38</t>
  </si>
  <si>
    <t>GRUPO GERADOR ESTACIONÁRIO, MOTOR DIESEL POTÊNCIA 170 KVA - CHI DIURNO. AF_02/2016</t>
  </si>
  <si>
    <t>4,60</t>
  </si>
  <si>
    <t>GRUPO DE SOLDAGEM COM GERADOR A DIESEL 60 CV PARA SOLDA ELÉTRICA, SOBRE 04 RODAS, COM MOTOR 4 CILINDROS 600 A - CHI DIURNO. AF_02/2016</t>
  </si>
  <si>
    <t>26,12</t>
  </si>
  <si>
    <t>ESCAVADEIRA HIDRÁULICA SOBRE ESTEIRAS, CAÇAMBA 0,80 M3, PESO OPERACIONAL 17,8 T, POTÊNCIA LÍQUIDA 110 HP - CHI DIURNO. AF_10/2014</t>
  </si>
  <si>
    <t>58,62</t>
  </si>
  <si>
    <t>BETONEIRA CAPACIDADE NOMINAL 400 L, CAPACIDADE DE MISTURA 310 L, MOTOR A DIESEL POTÊNCIA 5,0 HP, SEM CARREGADOR - CHI DIURNO. AF_06/2014</t>
  </si>
  <si>
    <t>0,39</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</si>
  <si>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</si>
  <si>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</si>
  <si>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</si>
  <si>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0,73</t>
  </si>
  <si>
    <t>PROJETOR DE ARGAMASSA, CAPACIDADE DE PROJEÇÃO 1,5 M3/H, ALCANCE DE 30 ATÉ 60 M, MOTOR ELÉTRICO POTÊNCIA 7,5 HP - CHI DIURNO. AF_06/2014</t>
  </si>
  <si>
    <t>4,80</t>
  </si>
  <si>
    <t>PROJETOR DE ARGAMASSA, CAPACIDADE DE PROJEÇÃO 2 M3/H, ALCANCE ATÉ 50 M, MOTOR ELÉTRICO POTÊNCIA 7,5 HP - CHI DIURNO. AF_06/2014</t>
  </si>
  <si>
    <t>6,37</t>
  </si>
  <si>
    <t>BETONEIRA CAPACIDADE NOMINAL DE 400 L, CAPACIDADE DE MISTURA 280 L, MOTOR ELÉTRICO TRIFÁSICO POTÊNCIA DE 2 CV, SEM CARREGADOR - CHI DIURNO. AF_10/2014</t>
  </si>
  <si>
    <t>COLETADO</t>
  </si>
  <si>
    <t>0,29</t>
  </si>
  <si>
    <t>TRATOR DE ESTEIRAS, POTÊNCIA 125 HP, PESO OPERACIONAL 12,9 T, COM LÂMINA 2,7 M3 - CHI DIURNO. AF_10/2014</t>
  </si>
  <si>
    <t>52,70</t>
  </si>
  <si>
    <t>ESCAVADEIRA HIDRÁULICA SOBRE ESTEIRAS, CAÇAMBA 1,20 M3, PESO OPERACIONAL 21 T, POTÊNCIA BRUTA 155 HP - CHI DIURNO. AF_06/2014</t>
  </si>
  <si>
    <t>63,23</t>
  </si>
  <si>
    <t>BOMBA SUBMERSÍVEL ELÉTRICA TRIFÁSICA, POTÊNCIA 2,96 HP, Ø ROTOR 144 MM SEMI-ABERTO, BOCAL DE SAÍDA Ø 2, HM/Q = 2 MCA / 38,8 M3/H A 28 MCA / 5 M3/H - CHI DIURNO. AF_06/2014</t>
  </si>
  <si>
    <t>TANQUE DE ASFALTO ESTACIONÁRIO COM MAÇARICO, CAPACIDADE 20.000 L - CHI DIURNO. AF_06/2014</t>
  </si>
  <si>
    <t>3,09</t>
  </si>
  <si>
    <t>TRATOR DE ESTEIRAS, POTÊNCIA 100 HP, PESO OPERACIONAL 9,4 T, COM LÂMINA 2,19 M3 - CHI DIURNO. AF_06/2014</t>
  </si>
  <si>
    <t>51,63</t>
  </si>
  <si>
    <t>TRATOR DE PNEUS, POTÊNCIA 85 CV, TRAÇÃO 4X4, PESO COM LASTRO DE 4.675 KG - CHI DIURNO. AF_06/2014</t>
  </si>
  <si>
    <t>37,05</t>
  </si>
  <si>
    <t>BATE-ESTACAS POR GRAVIDADE, POTÊNCIA DE 160 HP, PESO DO MARTELO ATÉ 3 TONELADAS - CHI DIURNO. AF_11/2014</t>
  </si>
  <si>
    <t>76,66</t>
  </si>
  <si>
    <t>BETONEIRA CAPACIDADE NOMINAL DE 600 L, CAPACIDADE DE MISTURA 360 L, MOTOR ELÉTRICO TRIFÁSICO POTÊNCIA DE 4 CV, SEM CARREGADOR - CHI DIURNO. AF_11/2014</t>
  </si>
  <si>
    <t>FRESADORA DE ASFALTO A FRIO SOBRE RODAS, LARGURA FRESAGEM DE 1,0 M, POTÊNCIA 208 HP - CHI DIURNO. AF_11/2014</t>
  </si>
  <si>
    <t>123,93</t>
  </si>
  <si>
    <t>FRESADORA DE ASFALTO A FRIO SOBRE RODAS, LARGURA FRESAGEM DE 2,0 M, POTÊNCIA 550 HP - CHI DIURNO. AF_11/2014</t>
  </si>
  <si>
    <t>249,89</t>
  </si>
  <si>
    <t>RECICLADORA DE ASFALTO A FRIO SOBRE RODAS, LARGURA FRESAGEM DE 2,0 M, POTÊNCIA 422 HP - CHI DIURNO. AF_11/2014</t>
  </si>
  <si>
    <t>221,02</t>
  </si>
  <si>
    <t>VIBROACABADORA DE ASFALTO SOBRE ESTEIRAS, LARGURA DE PAVIMENTAÇÃO 2,13 M A 4,55 M, POTÊNCIA 100 HP, CAPACIDADE 400 T/H - CHI DIURNO. AF_11/2014</t>
  </si>
  <si>
    <t>86,86</t>
  </si>
  <si>
    <t>GUINDASTE HIDRÁULICO AUTOPROPELIDO, COM LANÇA TELESCÓPICA 28,80 M, CAPACIDADE MÁXIMA 30 T, POTÊNCIA 97 KW, TRAÇÃO 4 X 4 - CHI DIURNO. AF_11/2014</t>
  </si>
  <si>
    <t>59,80</t>
  </si>
  <si>
    <t>BETONEIRA CAPACIDADE NOMINAL DE 600 L, CAPACIDADE DE MISTURA 440 L, MOTOR A DIESEL POTÊNCIA 10 HP, COM CARREGADOR - CHI DIURNO. AF_11/2014</t>
  </si>
  <si>
    <t>1,45</t>
  </si>
  <si>
    <t>CAMINHÃO BASCULANTE 14 M3, COM CAVALO MECÂNICO DE CAPACIDADE MÁXIMA DE TRAÇÃO COMBINADO DE 36000 KG, POTÊNCIA 286 CV, INCLUSIVE SEMIREBOQUE COM CAÇAMBA METÁLICA - CHI DIURNO. AF_12/2014</t>
  </si>
  <si>
    <t>51,91</t>
  </si>
  <si>
    <t>CAMINHÃO BASCULANTE 18 M3, COM CAVALO MECÂNICO DE CAPACIDADE MÁXIMA DE TRAÇÃO COMBINADO DE 45000 KG, POTÊNCIA 330 CV, INCLUSIVE SEMIREBOQUE COM CAÇAMBA METÁLICA - CHI DIURNO. AF_12/2014</t>
  </si>
  <si>
    <t>53,41</t>
  </si>
  <si>
    <t>VIBRADOR DE IMERSÃO, DIÂMETRO DE PONTEIRA 45MM, MOTOR ELÉTRICO TRIFÁSICO POTÊNCIA DE 2 CV - CHI DIURNO. AF_06/2015</t>
  </si>
  <si>
    <t>0,31</t>
  </si>
  <si>
    <t>PERFURATRIZ MANUAL, TORQUE MÁXIMO 83 N.M, POTÊNCIA 5 CV, COM DIÂMETRO MÁXIMO 4" - CHI DIURNO. AF_06/2015</t>
  </si>
  <si>
    <t>2,05</t>
  </si>
  <si>
    <t>PERFURATRIZ SOBRE ESTEIRA, TORQUE MÁXIMO 600 KGF, PESO MÉDIO 1000 KG, POTÊNCIA 20 HP, DIÂMETRO MÁXIMO 10" - CHI DIURNO. AF_06/2015</t>
  </si>
  <si>
    <t>56,87</t>
  </si>
  <si>
    <t>MISTURADOR DUPLO HORIZONTAL DE ALTA TURBULÊNCIA, CAPACIDADE / VOLUME 2 X 500 LITROS, MOTORES ELÉTRICOS MÍNIMO 5 CV CADA, PARA NATA CIMENTO, ARGAMASSA E OUTROS - CHI DIURNO. AF_06/2015</t>
  </si>
  <si>
    <t>3,70</t>
  </si>
  <si>
    <t>BOMBA TRIPLEX, PARA INJEÇÃO DE NATA DE CIMENTO, VAZÃO MÁXIMA DE 100 LITROS/MINUTO, PRESSÃO MÁXIMA DE 70 BAR - CHI DIURNO. AF_06/2015</t>
  </si>
  <si>
    <t>5,52</t>
  </si>
  <si>
    <t>BOMBA CENTRÍFUGA MONOESTÁGIO COM MOTOR ELÉTRICO MONOFÁSICO, POTÊNCIA 15 HP, DIÂMETRO DO ROTOR 173 MM, HM/Q = 30 MCA / 90 M3/H A 45 MCA / 55 M3/H - CHI DIURNO. AF_06/2015</t>
  </si>
  <si>
    <t>0,61</t>
  </si>
  <si>
    <t>BOMBA DE PROJEÇÃO DE CONCRETO SECO, POTÊNCIA 10 CV, VAZÃO 3 M3/H - CHI DIURNO. AF_06/2015</t>
  </si>
  <si>
    <t>3,59</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</si>
  <si>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</si>
  <si>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</si>
  <si>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3,83</t>
  </si>
  <si>
    <t>PERFURATRIZ COM TORRE METÁLICA PARA EXECUÇÃO DE ESTACA HÉLICE CONTÍNUA, PROFUNDIDADE MÁXIMA DE 30 M, DIÂMETRO MÁXIMO DE 800 MM, POTÊNCIA INSTALADA DE 268 HP, MESA ROTATIVA COM TORQUE MÁXIMO DE 170 KNM - CHI DIURNO. AF_06/2015</t>
  </si>
  <si>
    <t>163,74</t>
  </si>
  <si>
    <t>PERFURATRIZ HIDRÁULICA SOBRE CAMINHÃO COM TRADO CURTO ACOPLADO, PROFUNDIDADE MÁXIMA DE 20 M, DIÂMETRO MÁXIMO DE 1500 MM, POTÊNCIA INSTALADA DE 137 HP, MESA ROTATIVA COM TORQUE MÁXIMO DE 30 KNM - CHI DIURNO. AF_06/2015</t>
  </si>
  <si>
    <t>100,67</t>
  </si>
  <si>
    <t>MANIPULADOR TELESCÓPICO, POTÊNCIA DE 85 HP, CAPACIDADE DE CARGA DE 3.500 KG, ALTURA MÁXIMA DE ELEVAÇÃO DE 12,3 M - CHI DIURNO. AF_06/2015</t>
  </si>
  <si>
    <t>62,38</t>
  </si>
  <si>
    <t>MINICARREGADEIRA SOBRE RODAS, POTÊNCIA LÍQUIDA DE 47 HP, CAPACIDADE NOMINAL DE OPERAÇÃO DE 646 KG - CHI DIURNO. AF_06/2015</t>
  </si>
  <si>
    <t>43,04</t>
  </si>
  <si>
    <t>COMPRESSOR DE AR REBOCÁVEL, VAZÃO 89 PCM, PRESSÃO EFETIVA DE TRABALHO 102 PSI, MOTOR DIESEL, POTÊNCIA 20 CV - CHI DIURNO. AF_06/2015</t>
  </si>
  <si>
    <t>3,27</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</si>
  <si>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</si>
  <si>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</si>
  <si>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8,32</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</si>
  <si>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</si>
  <si>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</si>
  <si>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39,92</t>
  </si>
  <si>
    <t>PLACA VIBRATÓRIA REVERSÍVEL COM MOTOR 4 TEMPOS A GASOLINA, FORÇA CENTRÍFUGA DE 25 KN (2500 KGF), POTÊNCIA 5,5 CV - CHI DIURNO. AF_08/2015</t>
  </si>
  <si>
    <t>0,53</t>
  </si>
  <si>
    <t>CORTADORA DE PISO COM MOTOR 4 TEMPOS A GASOLINA, POTÊNCIA DE 13 HP, COM DISCO DE CORTE DIAMANTADO SEGMENTADO PARA CONCRETO, DIÂMETRO DE 350 MM, FURO DE 1" (14 X 1") - CHI DIURNO. AF_08/2015</t>
  </si>
  <si>
    <t>0,66</t>
  </si>
  <si>
    <t>CAMINHÃO BASCULANTE 10 M3, TRUCADO CABINE SIMPLES, PESO BRUTO TOTAL 23.000 KG, CARGA ÚTIL MÁXIMA 15.935 KG, DISTÂNCIA ENTRE EIXOS 4,80 M, POTÊNCIA 230 CV INCLUSIVE CAÇAMBA METÁLICA - CHI DIURNO. AF_06/2014</t>
  </si>
  <si>
    <t>42,24</t>
  </si>
  <si>
    <t>CAMINHÃO TOCO, PBT 14.300 KG, CARGA ÚTIL MÁX. 9.710 KG, DIST. ENTRE EIXOS 3,56 M, POTÊNCIA 185 CV, INCLUSIVE CARROCERIA FIXA ABERTA DE MADEIRA P/ TRANSPORTE GERAL DE CARGA SECA, DIMEN. APROX. 2,50 X 6,50 X 0,50 M - CHI DIURNO. AF_06/2014</t>
  </si>
  <si>
    <t>37,56</t>
  </si>
  <si>
    <t>ESPARGIDOR DE ASFALTO PRESSURIZADO, TANQUE 6 M3 COM ISOLAÇÃO TÉRMICA, AQUECIDO COM 2 MAÇARICOS, COM BARRA ESPARGIDORA 3,60 M, MONTADO SOBRE CAMINHÃO  TOCO, PBT 14.300 KG, POTÊNCIA 185 CV - CHI DIURNO. AF_08/2015</t>
  </si>
  <si>
    <t>43,05</t>
  </si>
  <si>
    <t>COMPACTADOR DE SOLOS DE PERCUSSÃO (SOQUETE) COM MOTOR A GASOLINA 4 TEMPOS, POTÊNCIA 4 CV - CHI DIURNO. AF_08/2015</t>
  </si>
  <si>
    <t>27,90</t>
  </si>
  <si>
    <t>GUINDAUTO HIDRÁULICO, CAPACIDADE MÁXIMA DE CARGA 6500 KG, MOMENTO MÁXIMO DE CARGA 5,8 TM, ALCANCE MÁXIMO HORIZONTAL 7,60 M, INCLUSIVE CAMINHÃO TOCO PBT 9.700 KG, POTÊNCIA DE 160 CV - CHI DIURNO. AF_08/2015</t>
  </si>
  <si>
    <t>39,26</t>
  </si>
  <si>
    <t>CAMINHÃO DE TRANSPORTE DE MATERIAL ASFÁLTICO 30.000 L, COM CAVALO MECÂNICO DE CAPACIDADE MÁXIMA DE TRAÇÃO COMBINADO DE 66.000 KG, POTÊNCIA 360 CV, INCLUSIVE TANQUE DE ASFALTO COM SERPENTINA - CHI DIURNO. AF_08/2015</t>
  </si>
  <si>
    <t>62,88</t>
  </si>
  <si>
    <t>SERRA CIRCULAR DE BANCADA COM MOTOR ELÉTRICO POTÊNCIA DE 5HP, COM COIFA PARA DISCO 10" - CHI DIURNO. AF_08/2015</t>
  </si>
  <si>
    <t>27,18</t>
  </si>
  <si>
    <t>DISTRIBUIDOR DE AGREGADOS REBOCAVEL, CAPACIDADE 1,9 M³, LARGURA DE TRABALHO 3,66 M - CHI DIURNO. AF_11/2015</t>
  </si>
  <si>
    <t>4,95</t>
  </si>
  <si>
    <t>CAMINHÃO PARA EQUIPAMENTO DE LIMPEZA A SUCÇÃO COM CAMINHÃO TRUCADO DE PESO BRUTO TOTAL 23000 KG, CARGA ÚTIL MÁXIMA 15935 KG, DISTÂNCIA ENTRE EIXOS 4,80 M, POTÊNCIA 230 CV, INCLUSIVE LIMPADORA A SUCÇÃO, TANQUE 12000 L - CHI DIURNO. AF_11/2015</t>
  </si>
  <si>
    <t>44,17</t>
  </si>
  <si>
    <t>PENEIRA ROTATIVA COM MOTOR ELÉTRICO TRIFÁSICO DE 2 CV, CILINDRO DE 1 M X 0,60 M, COM FUROS DE 3,17 MM - CHI DIURNO. AF_11/2015</t>
  </si>
  <si>
    <t>0,85</t>
  </si>
  <si>
    <t>DOSADOR DE AREIA, CAPACIDADE DE 26 LITROS - CHI DIURNO. AF_11/2015</t>
  </si>
  <si>
    <t>0,08</t>
  </si>
  <si>
    <t>CAMINHONETE COM MOTOR A DIESEL, POTÊNCIA 180 CV, CABINE DUPLA, 4X4 - CHI DIURNO. AF_11/2015</t>
  </si>
  <si>
    <t>34,74</t>
  </si>
  <si>
    <t>CAMINHONETE CABINE SIMPLES COM MOTOR 1.6 FLEX, CÂMBIO MANUAL, POTÊNCIA 101/104 CV, 2 PORTAS - CHI DIURNO. AF_11/2015</t>
  </si>
  <si>
    <t>27,54</t>
  </si>
  <si>
    <t>CAMINHÃO DE TRANSPORTE DE MATERIAL ASFÁLTICO 20.000 L, COM CAVALO MECÂNICO DE CAPACIDADE MÁXIMA DE TRAÇÃO COMBINADO DE 45.000 KG, POTÊNCIA 330 CV, INCLUSIVE TANQUE DE ASFALTO COM MAÇARICO - CHI DIURNO. AF_12/2015</t>
  </si>
  <si>
    <t>54,68</t>
  </si>
  <si>
    <t>APARELHO PARA CORTE E SOLDA OXI-ACETILENO SOBRE RODAS, INCLUSIVE CILINDROS E MAÇARICOS - CHI DIURNO. AF_12/2015</t>
  </si>
  <si>
    <t>0,18</t>
  </si>
  <si>
    <t>MÁQUINA EXTRUSORA DE CONCRETO PARA GUIAS E SARJETAS, MOTOR A DIESEL, POTÊNCIA 14 CV - CHI DIURNO. AF_12/2015</t>
  </si>
  <si>
    <t>6,13</t>
  </si>
  <si>
    <t>MARTELO PERFURADOR PNEUMÁTICO MANUAL, HASTE 25 X 75 MM, 21 KG - CHI DIURNO. AF_12/2015</t>
  </si>
  <si>
    <t>25,88</t>
  </si>
  <si>
    <t>PERFURATRIZ COM TORRE METÁLICA PARA EXECUÇÃO DE ESTACA HÉLICE CONTÍNUA, PROFUNDIDADE MÁXIMA DE 32 M, DIÂMETRO MÁXIMO DE 1000 MM, POTÊNCIA INSTALADA DE 350 HP, MESA ROTATIVA COM TORQUE MÁXIMO DE 263 KNM - CHI DIURNO. AF_01/2016</t>
  </si>
  <si>
    <t>239,56</t>
  </si>
  <si>
    <t>BETONEIRA CAPACIDADE NOMINAL 400 L, CAPACIDADE DE MISTURA 310 L, MOTOR A GASOLINA POTÊNCIA 5,5 HP, SEM CARREGADOR - CHI DIURNO. AF_02/2016</t>
  </si>
  <si>
    <t>0,36</t>
  </si>
  <si>
    <t>ROLO COMPACTADOR VIBRATÓRIO PÉ DE CARNEIRO PARA SOLOS, POTÊNCIA 80 HP, PESO OPERACIONAL SEM/COM LASTRO 7,4 / 8,8 T, LARGURA DE TRABALHO 1,68 M - CHI DIURNO. AF_02/2016</t>
  </si>
  <si>
    <t>49,12</t>
  </si>
  <si>
    <t>GRUA ASCENSIONAL, LANÇA DE 30 M, CAPACIDADE DE 1,0 T A 30 M, ALTURA ATÉ 39 M - CHI DIURNO. AF_03/2016</t>
  </si>
  <si>
    <t>52,50</t>
  </si>
  <si>
    <t>24,76</t>
  </si>
  <si>
    <t>92,46</t>
  </si>
  <si>
    <t>GUINDAUTO HIDRÁULICO, CAPACIDADE MÁXIMA DE CARGA 3300 KG, MOMENTO MÁXIMO DE CARGA 5,8 TM, ALCANCE MÁXIMO HORIZONTAL 7,60 M, INCLUSIVE CAMINHÃO TOCO PBT 16.000 KG, POTÊNCIA DE 189 CV - CHI DIURNO. AF_03/2016</t>
  </si>
  <si>
    <t>MÁQUINA JATO DE PRESSAO PORTÁTIL PARA JATEAMENTO, CONTROLE AUTOMATICO REMOTO, CAMARA DE 1 SAIDA, CAPACIDADE 280 L, DIAMETRO 670 MM, BICO DE JATO CURTO VENTURI DE 5/16, MANGUEIRA DE 1 COM COMPRESSOR DE AR REBOCÁVEL VAZÃO 189 PCM E MOTOR DIESEL DE 63 CV- CHI DIURNO. AF_03/2016</t>
  </si>
  <si>
    <t>47,19</t>
  </si>
  <si>
    <t>GERADOR PORTÁTIL MONOFÁSICO, POTÊNCIA 5500 VA, MOTOR A GASOLINA, POTÊNCIA DO MOTOR 13 CV - CHI DIURNO. AF_03/2016</t>
  </si>
  <si>
    <t>GRUPO GERADOR REBOCÁVEL, POTÊNCIA 66 KVA, MOTOR A DIESEL - CHI DIURNO. AF_03/2016</t>
  </si>
  <si>
    <t>2,90</t>
  </si>
  <si>
    <t>GRUPO GERADOR ESTACIONÁRIO, POTÊNCIA 150 KVA, MOTOR A DIESEL- CHI DIURNO. AF_03/2016</t>
  </si>
  <si>
    <t>4,09</t>
  </si>
  <si>
    <t>USINA DE MISTURA ASFÁLTICA À QUENTE, TIPO CONTRA FLUXO, PROD 40 A 80 TON/HORA - CHI DIURNO. AF_03/2016</t>
  </si>
  <si>
    <t>168,26</t>
  </si>
  <si>
    <t>USINA DE ASFALTO À FRIO, CAPACIDADE DE 40 A 60 TON/HORA, ELÉTRICA POTÊNCIA 30 CV - CHI DIURNO. AF_03/2016</t>
  </si>
  <si>
    <t>87,18</t>
  </si>
  <si>
    <t>USINA MISTURADORA DE SOLOS, CAPACIDADE DE 200 A 500 TON/H, POTENCIA 75KW - CHI DIURNO. AF_07/2016</t>
  </si>
  <si>
    <t>126,65</t>
  </si>
  <si>
    <t>DISTRIBUIDOR DE AGREGADOS AUTOPROPELIDO, CAP 3 M3, A DIESEL, POTÊNCIA 176CV - CHI DIURNO. AF_07/2016</t>
  </si>
  <si>
    <t>41,92</t>
  </si>
  <si>
    <t>TALHA MANUAL DE CORRENTE, CAPACIDADE DE 2 TON. COM ELEVAÇÃO DE 3 M - CHI DIURNO. AF_07/2016</t>
  </si>
  <si>
    <t>0,04</t>
  </si>
  <si>
    <t>GRUA ASCENCIONAL, LANÇA DE 42 M, CAPACIDADE DE 1,5 T A 30 M, ALTURA ATÉ 39 M - CHI DIURNO. AF_08/2016</t>
  </si>
  <si>
    <t>56,23</t>
  </si>
  <si>
    <t>PULVERIZADOR DE TINTA ELÉTRICO/MÁQUINA DE PINTURA AIRLESS, VAZÃO 2 L/MIN - CHI DIURNO. AF_08/2016</t>
  </si>
  <si>
    <t>17,45</t>
  </si>
  <si>
    <t>MARTELO DEMOLIDOR PNEUMÁTICO MANUAL, 32 KG - CHI DIURNO. AF_09/2016</t>
  </si>
  <si>
    <t>25,67</t>
  </si>
  <si>
    <t>COMPACTADOR DE SOLOS DE PERCUSÃO (SOQUETE) COM MOTOR A GASOLINA, POTÊNCIA 3 CV - CHI DIURNO. AF_09/2016</t>
  </si>
  <si>
    <t>0,75</t>
  </si>
  <si>
    <t>RÉGUA VIBRATÓRIA DUPLA PARA CONCRETO, PESO DE 60KG, COMPRIMENTO 4 M, COM MOTOR A GASOLINA, POTÊNCIA 5,5 HP - CHI DIURNO. AF_09/2016</t>
  </si>
  <si>
    <t>0,49</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</si>
  <si>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</si>
  <si>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</si>
  <si>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</si>
  <si>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25,41</t>
  </si>
  <si>
    <t>ROLO COMPACTADOR VIBRATORIO TANDEM, ACO LISO, POTENCIA 125 HP, PESO SEM/COM LASTRO 10,20/11,65 T, LARGURA DE TRABALHO 1,73 M - CHI DIURNO. AF_11/2016</t>
  </si>
  <si>
    <t>57,23</t>
  </si>
  <si>
    <t>PERFURATRIZ MANUAL, TORQUE MAXIMO 55 KGF.M, POTENCIA 5 CV, COM DIAMETRO MAXIMO 8 1/2" - CHI DIURNO. AF_11/2016</t>
  </si>
  <si>
    <t>31,66</t>
  </si>
  <si>
    <t>PERFURATRIZ SOBRE ESTEIRA, TORQUE MÁXIMO 600 KGF, POTÊNCIA ENTRE 50 E 60 HP, DIÂMETRO MÁXIMO 10 - CHI DIURNO. AF_11/2016</t>
  </si>
  <si>
    <t>55,63</t>
  </si>
  <si>
    <t>ESCAVADEIRA HIDRAULICA SOBRE ESTEIRA, COM GARRA GIRATORIA DE MANDIBULAS, PESO OPERACIONAL ENTRE 22,00 E 25,50 TON, POTENCIA LIQUIDA ENTRE 150 E 160 HP - CHI DIURNO. AF_11/2016</t>
  </si>
  <si>
    <t>64,98</t>
  </si>
  <si>
    <t>ESCAVADEIRA HIDRAULICA SOBRE ESTEIRA, EQUIPADA COM CLAMSHELL, COM CAPACIDADE DA CAÇAMBA ENTRE 1,20 E 1,50 M3, PESO OPERACIONAL ENTRE 20,00 E 22,00 TON, POTENCIA LIQUIDA ENTRE 150 E 160 HP - CHI DIURNO. AF_11/2016</t>
  </si>
  <si>
    <t>63,70</t>
  </si>
  <si>
    <t>GRUPO GERADOR COM CARENAGEM, MOTOR DIESEL POTÊNCIA STANDART ENTRE 250 E 260 KVA - CHI DIURNO. AF_12/2016</t>
  </si>
  <si>
    <t>6,55</t>
  </si>
  <si>
    <t>TRATOR DE PNEUS COM POTÊNCIA DE 122 CV, TRAÇÃO 4X4, COM VASSOURA MECÂNICA ACOPLADA - CHI DIURNO. AF_02/2017</t>
  </si>
  <si>
    <t>42,52</t>
  </si>
  <si>
    <t>TRATOR DE PNEUS COM POTÊNCIA DE 122 CV, TRAÇÃO 4X4, COM GRADE DE DISCOS ACOPLADA - CHI DIURNO. AF_02/2017</t>
  </si>
  <si>
    <t>42,39</t>
  </si>
  <si>
    <t>TRATOR DE PNEUS COM POTÊNCIA DE 85 CV, TRAÇÃO 4X4, COM GRADE DE DISCOS ACOPLADA - CHI DIURNO. AF_02/2017</t>
  </si>
  <si>
    <t>39,28</t>
  </si>
  <si>
    <t>CAMINHÃO BASCULANTE 10 M3, TRUCADO, POTÊNCIA 230 CV, INCLUSIVE CAÇAMBA METÁLICA, COM DISTRIBUIDOR DE AGREGADOS ACOPLADO - CHI DIURNO. AF_02/2017</t>
  </si>
  <si>
    <t>45,49</t>
  </si>
  <si>
    <t>TRATOR DE PNEUS COM POTÊNCIA DE 85 CV, TRAÇÃO 4X4, COM VASSOURA MECÂNICA ACOPLADA - CHI DIURNO. AF_02/2017</t>
  </si>
  <si>
    <t>39,41</t>
  </si>
  <si>
    <t>MINICARREGADEIRA SOBRE RODAS POTENCIA 47HP CAPACIDADE OPERACAO 646 KG, COM VASSOURA MECÂNICA ACOPLADA - CHI DIURNO. AF_03/2017</t>
  </si>
  <si>
    <t>46,39</t>
  </si>
  <si>
    <t>MÁQUINA DEMARCADORA DE FAIXA DE TRÁFEGO À FRIO, AUTOPROPELIDA, POTÊNCIA 38 HP - CHI DIURNO. AF_07/2016</t>
  </si>
  <si>
    <t>55,75</t>
  </si>
  <si>
    <t>MINIESCAVADEIRA SOBRE ESTEIRAS, POTENCIA LIQUIDA DE *30* HP, PESO OPERACIONAL DE *3.500* KG - CHI DIURNO. AF_04/2017</t>
  </si>
  <si>
    <t>47,81</t>
  </si>
  <si>
    <t>PERFURATRIZ ROTATIVA SOBRE ESTEIRA, TORQUE MAXIMO 2500 KGM, POTENCIA 110 HP, MOTOR DIESEL - CHI DIURNO. AF_05/2017</t>
  </si>
  <si>
    <t>71,65</t>
  </si>
  <si>
    <t>COMPRESSOR DE AR, VAZAO DE 10 PCM, RESERVATORIO 100 L, PRESSAO DE TRABALHO ENTRE 6,9 E 9,7 BAR  POTENCIA 2 HP, TENSAO 110/220 V  CHI DIURNO. AF_05/2017</t>
  </si>
  <si>
    <t>0,11</t>
  </si>
  <si>
    <t>ROLO COMPACTADOR DE PNEUS, ESTATICO, PRESSAO VARIAVEL, POTENCIA 110 HP, PESO SEM/COM LASTRO 10,8/27 T, LARGURA DE ROLAGEM 2,30 M - CHI DIURNO. AF_06/2017</t>
  </si>
  <si>
    <t>60,13</t>
  </si>
  <si>
    <t>INVERSOR DE SOLDA MONOFÁSICO DE 160 A, POTÊNCIA DE 5400 W, TENSÃO DE 220 V, PARA SOLDA COM ELETRODOS DE 2,0 A 4,0 MM E PROCESSO TIG - CHI DIURNO. AF_06/2018</t>
  </si>
  <si>
    <t>COMPOSIÇÕES AUXILIARES</t>
  </si>
  <si>
    <t>0329</t>
  </si>
  <si>
    <t>ROLO COMPACTADOR VIBRATÓRIO PÉ DE CARNEIRO PARA SOLOS, POTÊNCIA 80 HP, PESO OPERACIONAL SEM/COM LASTRO 7,4 / 8,8 T, LARGURA DE TRABALHO 1,68 M - MANUTENÇÃO. AF_02/2016</t>
  </si>
  <si>
    <t>18,32</t>
  </si>
  <si>
    <t>ESCAVADEIRA HIDRÁULICA SOBRE ESTEIRAS, CAÇAMBA 0,80 M3, PESO OPERACIONAL 17 T, POTENCIA BRUTA 111 HP - DEPRECIAÇÃO. AF_06/2014</t>
  </si>
  <si>
    <t>23,16</t>
  </si>
  <si>
    <t>ESCAVADEIRA HIDRÁULICA SOBRE ESTEIRAS, CAÇAMBA 0,80 M3, PESO OPERACIONAL 17 T, POTENCIA BRUTA 111 HP - JUROS. AF_06/2014</t>
  </si>
  <si>
    <t>5,95</t>
  </si>
  <si>
    <t>ESCAVADEIRA HIDRÁULICA SOBRE ESTEIRAS, CAÇAMBA 0,80 M3, PESO OPERACIONAL 17 T, POTENCIA BRUTA 111 HP - MANUTENÇÃO. AF_06/2014</t>
  </si>
  <si>
    <t>28,95</t>
  </si>
  <si>
    <t>ESCAVADEIRA HIDRÁULICA SOBRE ESTEIRAS, CAÇAMBA 0,80 M3, PESO OPERACIONAL 17 T, POTENCIA BRUTA 111 HP - MATERIAIS NA OPERAÇÃO. AF_06/2014</t>
  </si>
  <si>
    <t>54,86</t>
  </si>
  <si>
    <t>GRADE DE DISCO CONTROLE REMOTO REBOCÁVEL, COM 24 DISCOS 24 X 6 MM COM PNEUS PARA TRANSPORTE - MANUTENÇÃO. AF_06/2014</t>
  </si>
  <si>
    <t>1,18</t>
  </si>
  <si>
    <t>RETROESCAVADEIRA SOBRE RODAS COM CARREGADEIRA, TRAÇÃO 4X4, POTÊNCIA LÍQ. 88 HP, CAÇAMBA CARREG. CAP. MÍN. 1 M3, CAÇAMBA RETRO CAP. 0,26 M3, PESO OPERACIONAL MÍN. 6.674 KG, PROFUNDIDADE ESCAVAÇÃO MÁX. 4,37 M - MANUTENÇÃO. AF_06/2014</t>
  </si>
  <si>
    <t>17,05</t>
  </si>
  <si>
    <t>RETROESCAVADEIRA SOBRE RODAS COM CARREGADEIRA, TRAÇÃO 4X2, POTÊNCIA LÍQ. 79 HP, CAÇAMBA CARREG. CAP. MÍN. 1 M3, CAÇAMBA RETRO CAP. 0,20 M3, PESO OPERACIONAL MÍN. 6.570 KG, PROFUNDIDADE ESCAVAÇÃO MÁX. 4,37 M - MANUTENÇÃO. AF_06/2014</t>
  </si>
  <si>
    <t>15,16</t>
  </si>
  <si>
    <t>RETROESCAVADEIRA SOBRE RODAS COM CARREGADEIRA, TRAÇÃO 4X2, POTÊNCIA LÍQ. 79 HP, CAÇAMBA CARREG. CAP. MÍN. 1 M3, CAÇAMBA RETRO CAP. 0,20 M3, PESO OPERACIONAL MÍN. 6.570 KG, PROFUNDIDADE ESCAVAÇÃO MÁX. 4,37 M - MATERIAIS NA OPERAÇÃO. AF_06/2014</t>
  </si>
  <si>
    <t>41,98</t>
  </si>
  <si>
    <t>ROLO COMPACTADOR VIBRATÓRIO DE UM CILINDRO AÇO LISO, POTÊNCIA 80 HP, PESO OPERACIONAL MÁXIMO 8,1 T, IMPACTO DINÂMICO 16,15 / 9,5 T, LARGURA DE TRABALHO 1,68 M - MANUTENÇÃO. AF_06/2014</t>
  </si>
  <si>
    <t>17,62</t>
  </si>
  <si>
    <t>MOTOBOMBA CENTRÍFUGA, MOTOR A GASOLINA, POTÊNCIA 5,42 HP, BOCAIS 1 1/2" X 1", DIÂMETRO ROTOR 143 MM HM/Q = 6 MCA / 16,8 M3/H A 38 MCA / 6,6 M3/H - MANUTENÇÃO. AF_06/2014</t>
  </si>
  <si>
    <t>0,15</t>
  </si>
  <si>
    <t>MOTOBOMBA CENTRÍFUGA, MOTOR A GASOLINA, POTÊNCIA 5,42 HP, BOCAIS 1 1/2" X 1", DIÂMETRO ROTOR 143 MM HM/Q = 6 MCA / 16,8 M3/H A 38 MCA / 6,6 M3/H - MATERIAIS NA OPERAÇÃO. AF_06/2014</t>
  </si>
  <si>
    <t>3,45</t>
  </si>
  <si>
    <t>CAMINHÃO BASCULANTE 6 M3, PESO BRUTO TOTAL 16.000 KG, CARGA ÚTIL MÁXIMA 13.071 KG, DISTÂNCIA ENTRE EIXOS 4,80 M, POTÊNCIA 230 CV INCLUSIVE CAÇAMBA METÁLICA - MANUTENÇÃO. AF_06/2014</t>
  </si>
  <si>
    <t>21,38</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</si>
  <si>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</si>
  <si>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</si>
  <si>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13,27</t>
  </si>
  <si>
    <t>USINA MISTURADORA DE SOLOS, CAPACIDADE DE 200 A 500 TON/H, POTENCIA 75KW - MANUTENÇÃO. AF_07/2016</t>
  </si>
  <si>
    <t>41,26</t>
  </si>
  <si>
    <t>VIBROACABADORA DE ASFALTO SOBRE ESTEIRAS, LARGURA DE PAVIMENTAÇÃO 1,90 M A 5,30 M, POTÊNCIA 105 HP CAPACIDADE 450 T/H - MANUTENÇÃO. AF_11/2014</t>
  </si>
  <si>
    <t>83,59</t>
  </si>
  <si>
    <t>VIBROACABADORA DE ASFALTO SOBRE ESTEIRAS, LARGURA DE PAVIMENTAÇÃO 1,90 M A 5,30 M, POTÊNCIA 105 HP CAPACIDADE 450 T/H - MATERIAIS NA OPERAÇÃO. AF_11/2014</t>
  </si>
  <si>
    <t>51,88</t>
  </si>
  <si>
    <t>TRATOR DE PNEUS, POTÊNCIA 85 CV, TRAÇÃO 4X4, PESO COM LASTRO DE 4.675 KG - MANUTENÇÃO. AF_06/2014</t>
  </si>
  <si>
    <t>7,39</t>
  </si>
  <si>
    <t>TRATOR DE PNEUS, POTÊNCIA 85 CV, TRAÇÃO 4X4, PESO COM LASTRO DE 4.675 KG - MATERIAIS NA OPERAÇÃO. AF_06/2014</t>
  </si>
  <si>
    <t>41,43</t>
  </si>
  <si>
    <t>TRATOR DE ESTEIRAS, POTÊNCIA 170 HP, PESO OPERACIONAL 19 T, CAÇAMBA 5,2 M3 - MATERIAIS NA OPERAÇÃO. AF_06/2014</t>
  </si>
  <si>
    <t>84,01</t>
  </si>
  <si>
    <t>TRATOR DE ESTEIRAS, POTÊNCIA 150 HP, PESO OPERACIONAL 16,7 T, COM RODA MOTRIZ ELEVADA E LÂMINA 3,18 M3 - MATERIAIS NA OPERAÇÃO. AF_06/2014</t>
  </si>
  <si>
    <t>74,11</t>
  </si>
  <si>
    <t>TRATOR DE ESTEIRAS, POTÊNCIA 347 HP, PESO OPERACIONAL 38,5 T, COM LÂMINA 8,70 M3 - MATERIAIS NA OPERAÇÃO. AF_06/2014</t>
  </si>
  <si>
    <t>171,48</t>
  </si>
  <si>
    <t>TRATOR DE ESTEIRAS, POTÊNCIA 100 HP, PESO OPERACIONAL 9,4 T, COM LÂMINA 2,19 M3 - MANUTENÇÃO. AF_06/2014</t>
  </si>
  <si>
    <t>28,94</t>
  </si>
  <si>
    <t>ROLO COMPACTADOR VIBRATÓRIO REBOCÁVEL, CILINDRO DE AÇO LISO, POTÊNCIA DE TRAÇÃO DE 65 CV, PESO 4,7 T, IMPACTO DINÂMICO 18,3 T, LARGURA DE TRABALHO 1,67 M - MANUTENÇÃO. AF_02/2016</t>
  </si>
  <si>
    <t>5,32</t>
  </si>
  <si>
    <t>ROLO COMPACTADOR VIBRATÓRIO TANDEM AÇO LISO, POTÊNCIA 58 HP, PESO SEM/COM LASTRO 6,5 / 9,4 T, LARGURA DE TRABALHO 1,2 M - MANUTENÇÃO. AF_06/2014</t>
  </si>
  <si>
    <t>21,64</t>
  </si>
  <si>
    <t>ROLO COMPACTADOR VIBRATÓRIO TANDEM AÇO LISO, POTÊNCIA 58 HP, PESO SEM/COM LASTRO 6,5 / 9,4 T, LARGURA DE TRABALHO 1,2 M - MATERIAIS NA OPERAÇÃO. AF_06/2014</t>
  </si>
  <si>
    <t>28,66</t>
  </si>
  <si>
    <t>RETROESCAVADEIRA SOBRE RODAS COM CARREGADEIRA, TRAÇÃO 4X4, POTÊNCIA LÍQ. 72 HP, CAÇAMBA CARREG. CAP. MÍN. 0,79 M3, CAÇAMBA RETRO CAP. 0,18 M3, PESO OPERACIONAL MÍN. 7.140 KG, PROFUNDIDADE ESCAVAÇÃO MÁX. 4,50 M - MANUTENÇÃO. AF_06/2014</t>
  </si>
  <si>
    <t>16,45</t>
  </si>
  <si>
    <t>RETROESCAVADEIRA SOBRE RODAS COM CARREGADEIRA, TRAÇÃO 4X4, POTÊNCIA LÍQ. 72 HP, CAÇAMBA CARREG. CAP. MÍN. 0,79 M3, CAÇAMBA RETRO CAP. 0,18 M3, PESO OPERACIONAL MÍN. 7.140 KG, PROFUNDIDADE ESCAVAÇÃO MÁX. 4,50 M - MATERIAIS NA OPERAÇÃO. AF_06/2014</t>
  </si>
  <si>
    <t>38,52</t>
  </si>
  <si>
    <t>ROLO COMPACTADOR VIBRATÓRIO PÉ DE CARNEIRO, OPERADO POR CONTROLE REMOTO, POTÊNCIA 12,5 KW, PESO OPERACIONAL 1,675 T, LARGURA DE TRABALHO 0,85 M - DEPRECIAÇÃO. AF_02/2016</t>
  </si>
  <si>
    <t>19,24</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</si>
  <si>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</si>
  <si>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</si>
  <si>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27,29</t>
  </si>
  <si>
    <t>USINA DE LAMA ASFÁLTICA, PROD 30 A 50 T/H, SILO DE AGREGADO 7 M3, RESERVATÓRIOS PARA EMULSÃO E ÁGUA DE 2,3 M3 CADA, MISTURADOR TIPO PUG MILL A SER MONTADO SOBRE CAMINHÃO - MATERIAIS NA OPERAÇÃO. AF_10/2014</t>
  </si>
  <si>
    <t>16,08</t>
  </si>
  <si>
    <t>CAMINHÃO PIPA 6.000 L, PESO BRUTO TOTAL 13.000 KG, DISTÂNCIA ENTRE EIXOS 4,80 M, POTÊNCIA 189 CV INCLUSIVE TANQUE DE AÇO PARA TRANSPORTE DE ÁGUA, CAPACIDADE 6 M3 - MATERIAIS NA OPERAÇÃO. AF_06/2014</t>
  </si>
  <si>
    <t>92,14</t>
  </si>
  <si>
    <t>CAMINHÃO TOCO, PESO BRUTO TOTAL 14.300 KG, CARGA ÚTIL MÁXIMA 9590 KG, DISTÂNCIA ENTRE EIXOS 4,76 M, POTÊNCIA 185 CV (NÃO INCLUI CARROCERIA) - MANUTENÇÃO. AF_06/2014</t>
  </si>
  <si>
    <t>14,46</t>
  </si>
  <si>
    <t>CAMINHÃO TOCO, PESO BRUTO TOTAL 16.000 KG, CARGA ÚTIL MÁXIMA DE 10.685 KG, DISTÂNCIA ENTRE EIXOS 4,80 M, POTÊNCIA 189 CV EXCLUSIVE CARROCERIA - MANUTENÇÃO. AF_06/2014</t>
  </si>
  <si>
    <t>12,18</t>
  </si>
  <si>
    <t>CAMINHÃO PIPA 10.000 L TRUCADO, PESO BRUTO TOTAL 23.000 KG, CARGA ÚTIL MÁXIMA 15.935 KG, DISTÂNCIA ENTRE EIXOS 4,8 M, POTÊNCIA 230 CV, INCLUSIVE TANQUE DE AÇO PARA TRANSPORTE DE ÁGUA - MANUTENÇÃO. AF_06/2014</t>
  </si>
  <si>
    <t>20,96</t>
  </si>
  <si>
    <t>ESPARGIDOR DE ASFALTO PRESSURIZADO COM TANQUE DE 2500 L, REBOCÁVEL COM MOTOR A GASOLINA POTÊNCIA 3,4 HP - MANUTENÇÃO. AF_07/2014</t>
  </si>
  <si>
    <t>1,92</t>
  </si>
  <si>
    <t>ESPARGIDOR DE ASFALTO PRESSURIZADO COM TANQUE DE 2500 L, REBOCÁVEL COM MOTOR A GASOLINA POTÊNCIA 3,4 HP - MATERIAIS NA OPERAÇÃO. AF_07/2014</t>
  </si>
  <si>
    <t>2,17</t>
  </si>
  <si>
    <t>MOTONIVELADORA POTÊNCIA BÁSICA LÍQUIDA (PRIMEIRA MARCHA) 125 HP, PESO BRUTO 13032 KG, LARGURA DA LÂMINA DE 3,7 M - MANUTENÇÃO. AF_06/2014</t>
  </si>
  <si>
    <t>34,23</t>
  </si>
  <si>
    <t>PÁ CARREGADEIRA SOBRE RODAS, POTÊNCIA 197 HP, CAPACIDADE DA CAÇAMBA 2,5 A 3,5 M3, PESO OPERACIONAL 18338 KG - MATERIAIS NA OPERAÇÃO. AF_06/2014</t>
  </si>
  <si>
    <t>97,33</t>
  </si>
  <si>
    <t>COMPRESSOR DE AR REBOCÁVEL, VAZÃO 189 PCM, PRESSÃO EFETIVA DE TRABALHO 102 PSI, MOTOR DIESEL, POTÊNCIA 63 CV - MANUTENÇÃO. AF_06/2015</t>
  </si>
  <si>
    <t>2,42</t>
  </si>
  <si>
    <t>BOMBA SUBMERSÍVEL ELÉTRICA TRIFÁSICA, POTÊNCIA 2,96 HP, Ø ROTOR 144 MM SEMI-ABERTO, BOCAL DE SAÍDA Ø 2, HM/Q = 2 MCA / 38,8 M3/H A 28 MCA / 5 M3/H - MANUTENÇÃO. AF_06/2014</t>
  </si>
  <si>
    <t>0,26</t>
  </si>
  <si>
    <t>TANQUE DE ASFALTO ESTACIONÁRIO COM SERPENTINA, CAPACIDADE 30.000 L - DEPRECIAÇÃO. AF_06/2014</t>
  </si>
  <si>
    <t>2,72</t>
  </si>
  <si>
    <t>TANQUE DE ASFALTO ESTACIONÁRIO COM SERPENTINA, CAPACIDADE 30.000 L - JUROS. AF_06/2014</t>
  </si>
  <si>
    <t>1,08</t>
  </si>
  <si>
    <t>TANQUE DE ASFALTO ESTACIONÁRIO COM SERPENTINA, CAPACIDADE 30.000 L - MANUTENÇÃO. AF_06/2014</t>
  </si>
  <si>
    <t>5,11</t>
  </si>
  <si>
    <t>TANQUE DE ASFALTO ESTACIONÁRIO COM SERPENTINA, CAPACIDADE 30.000 L - MATERIAIS NA OPERAÇÃO. AF_06/2014</t>
  </si>
  <si>
    <t>157,72</t>
  </si>
  <si>
    <t>ROLO COMPACTADOR DE PNEUS ESTÁTICO, PRESSÃO VARIÁVEL, POTÊNCIA 111 HP, PESO SEM/COM LASTRO 9,5 / 26 T, LARGURA DE TRABALHO 1,90 M - DEPRECIAÇÃO. AF_07/2014</t>
  </si>
  <si>
    <t>22,01</t>
  </si>
  <si>
    <t>ROLO COMPACTADOR DE PNEUS ESTÁTICO, PRESSÃO VARIÁVEL, POTÊNCIA 111 HP, PESO SEM/COM LASTRO 9,5 / 26 T, LARGURA DE TRABALHO 1,90 M - JUROS. AF_07/2014</t>
  </si>
  <si>
    <t>5,78</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</si>
  <si>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</si>
  <si>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</si>
  <si>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</si>
  <si>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</si>
  <si>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0,19</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</si>
  <si>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</si>
  <si>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</si>
  <si>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19,52</t>
  </si>
  <si>
    <t>ROLO COMPACTADOR PE DE CARNEIRO VIBRATORIO, POTENCIA 125 HP, PESO OPERACIONAL SEM/COM LASTRO 11,95 / 13,30 T, IMPACTO DINAMICO 38,5 / 22,5 T, LARGURA DE TRABALHO 2,15 M - JUROS. AF_06/2014</t>
  </si>
  <si>
    <t>5,12</t>
  </si>
  <si>
    <t>ROLO COMPACTADOR PE DE CARNEIRO VIBRATORIO, POTENCIA 125 HP, PESO OPERACIONAL SEM/COM LASTRO 11,95 / 13,30 T, IMPACTO DINAMICO 38,5 / 22,5 T, LARGURA DE TRABALHO 2,15 M - MANUTENÇÃO. AF_06/2014</t>
  </si>
  <si>
    <t>24,43</t>
  </si>
  <si>
    <t>ROLO COMPACTADOR PE DE CARNEIRO VIBRATORIO, POTENCIA 125 HP, PESO OPERACIONAL SEM/COM LASTRO 11,95 / 13,30 T, IMPACTO DINAMICO 38,5 / 22,5 T, LARGURA DE TRABALHO 2,15 M - MATERIAIS NA OPERAÇÃO. AF_06/2014</t>
  </si>
  <si>
    <t>61,78</t>
  </si>
  <si>
    <t>CAMINHÃO BASCULANTE 6 M3 TOCO, PESO BRUTO TOTAL 16.000 KG, CARGA ÚTIL MÁXIMA 11.130 KG, DISTÂNCIA ENTRE EIXOS 5,36 M, POTÊNCIA 185 CV, INCLUSIVE CAÇAMBA METÁLICA - DEPRECIAÇÃO. AF_06/2014</t>
  </si>
  <si>
    <t>10,89</t>
  </si>
  <si>
    <t>CAMINHÃO BASCULANTE 6 M3 TOCO, PESO BRUTO TOTAL 16.000 KG, CARGA ÚTIL MÁXIMA 11.130 KG, DISTÂNCIA ENTRE EIXOS 5,36 M, POTÊNCIA 185 CV, INCLUSIVE CAÇAMBA METÁLICA - JUROS. AF_06/2014</t>
  </si>
  <si>
    <t>3,81</t>
  </si>
  <si>
    <t>CAMINHÃO BASCULANTE 6 M3 TOCO, PESO BRUTO TOTAL 16.000 KG, CARGA ÚTIL MÁXIMA 11.130 KG, DISTÂNCIA ENTRE EIXOS 5,36 M, POTÊNCIA 185 CV, INCLUSIVE CAÇAMBA METÁLICA - MANUTENÇÃO. AF_06/2014</t>
  </si>
  <si>
    <t>20,43</t>
  </si>
  <si>
    <t>CAMINHÃO BASCULANTE 6 M3 TOCO, PESO BRUTO TOTAL 16.000 KG, CARGA ÚTIL MÁXIMA 11.130 KG, DISTÂNCIA ENTRE EIXOS 5,36 M, POTÊNCIA 185 CV, INCLUSIVE CAÇAMBA METÁLICA - MATERIAIS NA OPERAÇÃO. AF_06/2014</t>
  </si>
  <si>
    <t>90,19</t>
  </si>
  <si>
    <t>TRATOR DE PNEUS, POTÊNCIA 122 CV, TRAÇÃO 4X4, PESO COM LASTRO DE 4.510 KG - DEPRECIAÇÃO. AF_06/2014</t>
  </si>
  <si>
    <t>9,22</t>
  </si>
  <si>
    <t>TRATOR DE PNEUS, POTÊNCIA 122 CV, TRAÇÃO 4X4, PESO COM LASTRO DE 4.510 KG - JUROS. AF_06/2014</t>
  </si>
  <si>
    <t>TRATOR DE PNEUS, POTÊNCIA 122 CV, TRAÇÃO 4X4, PESO COM LASTRO DE 4.510 KG - MANUTENÇÃO. AF_06/2014</t>
  </si>
  <si>
    <t>10,09</t>
  </si>
  <si>
    <t>TRATOR DE PNEUS, POTÊNCIA 122 CV, TRAÇÃO 4X4, PESO COM LASTRO DE 4.510 KG - MATERIAIS NA OPERAÇÃO. AF_06/2014</t>
  </si>
  <si>
    <t>59,46</t>
  </si>
  <si>
    <t>RETROESCAVADEIRA SOBRE RODAS COM CARREGADEIRA, TRAÇÃO 4X4, POTÊNCIA LÍQ. 88 HP, CAÇAMBA CARREG. CAP. MÍN. 1 M3, CAÇAMBA RETRO CAP. 0,26 M3, PESO OPERACIONAL MÍN. 6.674 KG, PROFUNDIDADE ESCAVAÇÃO MÁX. 4,37 M - MATERIAIS NA OPERAÇÃO. AF_06/2014</t>
  </si>
  <si>
    <t>45,44</t>
  </si>
  <si>
    <t>ROLO COMPACTADOR VIBRATÓRIO DE UM CILINDRO AÇO LISO, POTÊNCIA 80 HP, PESO OPERACIONAL MÁXIMO 8,1 T, IMPACTO DINÂMICO 16,15 / 9,5 T, LARGURA DE TRABALHO 1,68 M - MATERIAIS NA OPERAÇÃO. AF_06/2014</t>
  </si>
  <si>
    <t>39,52</t>
  </si>
  <si>
    <t>CAMINHÃO BASCULANTE 6 M3, PESO BRUTO TOTAL 16.000 KG, CARGA ÚTIL MÁXIMA 13.071 KG, DISTÂNCIA ENTRE EIXOS 4,80 M, POTÊNCIA 230 CV INCLUSIVE CAÇAMBA METÁLICA - MATERIAIS NA OPERAÇÃO. AF_06/2014</t>
  </si>
  <si>
    <t>112,12</t>
  </si>
  <si>
    <t>USINA DE CONCRETO FIXA, CAPACIDADE NOMINAL DE 90 A 120 M3/H, SEM SILO - MANUTENÇÃO. AF_07/2016</t>
  </si>
  <si>
    <t>35,00</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</si>
  <si>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</si>
  <si>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</si>
  <si>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2,46</t>
  </si>
  <si>
    <t>TRATOR DE ESTEIRAS, POTÊNCIA 170 HP, PESO OPERACIONAL 19 T, CAÇAMBA 5,2 M3 - MANUTENÇÃO. AF_06/2014</t>
  </si>
  <si>
    <t>37,30</t>
  </si>
  <si>
    <t>TRATOR DE ESTEIRAS, POTÊNCIA 150 HP, PESO OPERACIONAL 16,7 T, COM RODA MOTRIZ ELEVADA E LÂMINA 3,18 M3 - MANUTENÇÃO. AF_06/2014</t>
  </si>
  <si>
    <t>37,53</t>
  </si>
  <si>
    <t>TRATOR DE ESTEIRAS, POTÊNCIA 347 HP, PESO OPERACIONAL 38,5 T, COM LÂMINA 8,70 M3 - MANUTENÇÃO. AF_06/2014</t>
  </si>
  <si>
    <t>122,93</t>
  </si>
  <si>
    <t>TRATOR DE ESTEIRAS, POTÊNCIA 100 HP, PESO OPERACIONAL 9,4 T, COM LÂMINA 2,19 M3 - MATERIAIS NA OPERAÇÃO. AF_06/2014</t>
  </si>
  <si>
    <t>49,42</t>
  </si>
  <si>
    <t>ROLO COMPACTADOR VIBRATÓRIO REBOCÁVEL, CILINDRO DE AÇO LISO, POTÊNCIA DE TRAÇÃO DE 65 CV, PESO 4,7 T, IMPACTO DINÂMICO 18,3 T, LARGURA DE TRABALHO 1,67 M - DEPRECIAÇÃO. AF_02/2016</t>
  </si>
  <si>
    <t>4,25</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</si>
  <si>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</si>
  <si>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</si>
  <si>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</si>
  <si>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</si>
  <si>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1,33</t>
  </si>
  <si>
    <t>GRADE DE DISCO REBOCÁVEL COM 20 DISCOS 24" X 6 MM COM PNEUS PARA TRANSPORTE - MANUTENÇÃO. AF_06/2014</t>
  </si>
  <si>
    <t>0,93</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</si>
  <si>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</si>
  <si>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</si>
  <si>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25,20</t>
  </si>
  <si>
    <t>PÁ CARREGADEIRA SOBRE RODAS, POTÊNCIA LÍQUIDA 128 HP, CAPACIDADE DA CAÇAMBA 1,7 A 2,8 M3, PESO OPERACIONAL 11632 KG - MATERIAIS NA OPERAÇÃO. AF_06/2014</t>
  </si>
  <si>
    <t>63,25</t>
  </si>
  <si>
    <t>PÁ CARREGADEIRA SOBRE RODAS, POTÊNCIA 197 HP, CAPACIDADE DA CAÇAMBA 2,5 A 3,5 M3, PESO OPERACIONAL 18338 KG - MANUTENÇÃO. AF_06/2014</t>
  </si>
  <si>
    <t>34,94</t>
  </si>
  <si>
    <t>MARTELETE OU ROMPEDOR PNEUMÁTICO MANUAL, 28 KG, COM SILENCIADOR - MANUTENÇÃO. AF_07/2016</t>
  </si>
  <si>
    <t>1,57</t>
  </si>
  <si>
    <t>COMPRESSOR DE AR REBOCÁVEL, VAZÃO 189 PCM, PRESSÃO EFETIVA DE TRABALHO 102 PSI, MOTOR DIESEL, POTÊNCIA 63 CV - MATERIAIS NA OPERAÇÃO. AF_06/2015</t>
  </si>
  <si>
    <t>30,72</t>
  </si>
  <si>
    <t>BOMBA SUBMERSÍVEL ELÉTRICA TRIFÁSICA, POTÊNCIA 2,96 HP, Ø ROTOR 144 MM SEMI-ABERTO, BOCAL DE SAÍDA Ø 2, HM/Q = 2 MCA / 38,8 M3/H A 28 MCA / 5 M3/H - MATERIAIS NA OPERAÇÃO. AF_06/2014</t>
  </si>
  <si>
    <t>1,41</t>
  </si>
  <si>
    <t>CAMINHÃO PIPA 6.000 L, PESO BRUTO TOTAL 13.000 KG, DISTÂNCIA ENTRE EIXOS 4,80 M, POTÊNCIA 189 CV INCLUSIVE TANQUE DE AÇO PARA TRANSPORTE DE ÁGUA, CAPACIDADE 6 M3 - MANUTENÇÃO. AF_06/2014</t>
  </si>
  <si>
    <t>16,34</t>
  </si>
  <si>
    <t>ROLO COMPACTADOR DE PNEUS ESTÁTICO, PRESSÃO VARIÁVEL, POTÊNCIA 111 HP, PESO SEM/COM LASTRO 9,5 / 26 T, LARGURA DE TRABALHO 1,90 M - MATERIAIS NA OPERAÇÃO. AF_07/2014</t>
  </si>
  <si>
    <t>GRUPO GERADOR ESTACIONÁRIO, MOTOR DIESEL POTÊNCIA 170 KVA - DEPRECIAÇÃO. AF_02/2016</t>
  </si>
  <si>
    <t>3,43</t>
  </si>
  <si>
    <t>GRUPO GERADOR ESTACIONÁRIO, MOTOR DIESEL POTÊNCIA 170 KVA - MANUTENÇÃO. AF_02/2016</t>
  </si>
  <si>
    <t>3,06</t>
  </si>
  <si>
    <t>ROLO COMPACTADOR VIBRATÓRIO PÉ DE CARNEIRO PARA SOLOS, POTÊNCIA 80 HP, PESO OPERACIONAL SEM/COM LASTRO 7,4 / 8,8 T, LARGURA DE TRABALHO 1,68 M - DEPRECIAÇÃO. AF_02/2016</t>
  </si>
  <si>
    <t>14,64</t>
  </si>
  <si>
    <t>GRUPO GERADOR ESTACIONÁRIO, MOTOR DIESEL POTÊNCIA 170 KVA - MATERIAIS NA OPERAÇÃO. AF_02/2016</t>
  </si>
  <si>
    <t>103,77</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</si>
  <si>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</si>
  <si>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</si>
  <si>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</si>
  <si>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15,74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</si>
  <si>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</si>
  <si>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</si>
  <si>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9,92</t>
  </si>
  <si>
    <t>GRUPO DE SOLDAGEM COM GERADOR A DIESEL 60 CV PARA SOLDA ELÉTRICA, SOBRE 04 RODAS, COM MOTOR 4 CILINDROS 600 A - DEPRECIAÇÃO. AF_02/2016</t>
  </si>
  <si>
    <t>7,32</t>
  </si>
  <si>
    <t>GRUPO DE SOLDAGEM COM GERADOR A DIESEL 60 CV PARA SOLDA ELÉTRICA, SOBRE 04 RODAS, COM MOTOR 4 CILINDROS 600 A - MANUTENÇÃO. AF_02/2016</t>
  </si>
  <si>
    <t>9,15</t>
  </si>
  <si>
    <t>GRUPO DE SOLDAGEM COM GERADOR A DIESEL 60 CV PARA SOLDA ELÉTRICA, SOBRE 04 RODAS, COM MOTOR 4 CILINDROS 600 A - MATERIAIS NA OPERAÇÃO. AF_02/2016</t>
  </si>
  <si>
    <t>29,25</t>
  </si>
  <si>
    <t>GRUPO DE SOLDAGEM COM GERADOR A DIESEL 60 CV PARA SOLDA ELÉTRICA, SOBRE 04 RODAS, COM MOTOR 4 CILINDROS 600 A - JUROS. AF_02/2016</t>
  </si>
  <si>
    <t>1,64</t>
  </si>
  <si>
    <t>GRADE DE DISCO REBOCÁVEL COM 20 DISCOS 24" X 6 MM COM PNEUS PARA TRANSPORTE - JUROS. AF_06/2014</t>
  </si>
  <si>
    <t>0,35</t>
  </si>
  <si>
    <t>BETONEIRA CAPACIDADE NOMINAL 400 L, CAPACIDADE DE MISTURA 310 L, MOTOR A DIESEL POTÊNCIA 5,0 HP, SEM CARREGADOR - DEPRECIAÇÃO. AF_06/2014</t>
  </si>
  <si>
    <t>0,32</t>
  </si>
  <si>
    <t>BETONEIRA CAPACIDADE NOMINAL 400 L, CAPACIDADE DE MISTURA 310 L, MOTOR A DIESEL POTÊNCIA 5,0 HP, SEM CARREGADOR - JUROS. AF_06/2014</t>
  </si>
  <si>
    <t>0,07</t>
  </si>
  <si>
    <t>BETONEIRA CAPACIDADE NOMINAL 400 L, CAPACIDADE DE MISTURA 310 L, MOTOR A DIESEL POTÊNCIA 5,0 HP, SEM CARREGADOR - MANUTENÇÃO. AF_06/2014</t>
  </si>
  <si>
    <t>0,30</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</si>
  <si>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</si>
  <si>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</si>
  <si>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0,63</t>
  </si>
  <si>
    <t>MISTURADOR DE ARGAMASSA, EIXO HORIZONTAL, CAPACIDADE DE MISTURA 300 KG, MOTOR ELÉTRICO POTÊNCIA 5 CV - JUROS. AF_06/2014</t>
  </si>
  <si>
    <t>0,14</t>
  </si>
  <si>
    <t>MISTURADOR DE ARGAMASSA, EIXO HORIZONTAL, CAPACIDADE DE MISTURA 300 KG, MOTOR ELÉTRICO POTÊNCIA 5 CV - MANUTENÇÃO. AF_06/2014</t>
  </si>
  <si>
    <t>0,79</t>
  </si>
  <si>
    <t>MISTURADOR DE ARGAMASSA, EIXO HORIZONTAL, CAPACIDADE DE MISTURA 300 KG, MOTOR ELÉTRICO POTÊNCIA 5 CV - MATERIAIS NA OPERAÇÃO. AF_06/2014</t>
  </si>
  <si>
    <t>2,28</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</si>
  <si>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</si>
  <si>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</si>
  <si>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</si>
  <si>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0,94</t>
  </si>
  <si>
    <t>MISTURADOR DE ARGAMASSA, EIXO HORIZONTAL, CAPACIDADE DE MISTURA 600 KG, MOTOR ELÉTRICO POTÊNCIA 7,5 CV - MATERIAIS NA OPERAÇÃO. AF_06/2014</t>
  </si>
  <si>
    <t>3,42</t>
  </si>
  <si>
    <t>MISTURADOR DE ARGAMASSA, EIXO HORIZONTAL, CAPACIDADE DE MISTURA 160 KG, MOTOR ELÉTRICO POTÊNCIA 3 CV - DEPRECIAÇÃO. AF_06/2014</t>
  </si>
  <si>
    <t>0,60</t>
  </si>
  <si>
    <t>MISTURADOR DE ARGAMASSA, EIXO HORIZONTAL, CAPACIDADE DE MISTURA 160 KG, MOTOR ELÉTRICO POTÊNCIA 3 CV - JUROS. AF_06/2014</t>
  </si>
  <si>
    <t>0,13</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</si>
  <si>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</si>
  <si>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</si>
  <si>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1,37</t>
  </si>
  <si>
    <t>PROJETOR DE ARGAMASSA, CAPACIDADE DE PROJEÇÃO 1,5 M3/H, ALCANCE DE 30 ATÉ 60 M, MOTOR ELÉTRICO POTÊNCIA 7,5 HP - DEPRECIAÇÃO. AF_06/2014</t>
  </si>
  <si>
    <t>3,92</t>
  </si>
  <si>
    <t>PROJETOR DE ARGAMASSA, CAPACIDADE DE PROJEÇÃO 1,5 M3/H, ALCANCE DE 30 ATÉ 60 M, MOTOR ELÉTRICO POTÊNCIA 7,5 HP - JUROS. AF_06/2014</t>
  </si>
  <si>
    <t>0,88</t>
  </si>
  <si>
    <t>PROJETOR DE ARGAMASSA, CAPACIDADE DE PROJEÇÃO 1,5 M3/H, ALCANCE DE 30 ATÉ 60 M, MOTOR ELÉTRICO POTÊNCIA 7,5 HP - MANUTENÇÃO. AF_06/2014</t>
  </si>
  <si>
    <t>4,29</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</si>
  <si>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</si>
  <si>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</si>
  <si>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</si>
  <si>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1,17</t>
  </si>
  <si>
    <t>PROJETOR DE ARGAMASSA, CAPACIDADE DE PROJEÇÃO 2 M3/H, ALCANCE ATÉ 50 M, MOTOR ELÉTRICO POTÊNCIA 7,5 HP - MANUTENÇÃO. AF_06/2014</t>
  </si>
  <si>
    <t>5,69</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</si>
  <si>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</si>
  <si>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</si>
  <si>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</si>
  <si>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0,83</t>
  </si>
  <si>
    <t>BETONEIRA CAPACIDADE NOMINAL DE 400 L, CAPACIDADE DE MISTURA 280 L, MOTOR ELÉTRICO TRIFÁSICO POTÊNCIA DE 2 CV, SEM CARREGADOR - DEPRECIAÇÃO. AF_10/2014</t>
  </si>
  <si>
    <t>0,24</t>
  </si>
  <si>
    <t>BETONEIRA CAPACIDADE NOMINAL DE 400 L, CAPACIDADE DE MISTURA 280 L, MOTOR ELÉTRICO TRIFÁSICO POTÊNCIA DE 2 CV, SEM CARREGADOR - JUROS. AF_10/2014</t>
  </si>
  <si>
    <t>0,05</t>
  </si>
  <si>
    <t>BETONEIRA CAPACIDADE NOMINAL DE 400 L, CAPACIDADE DE MISTURA 280 L, MOTOR ELÉTRICO TRIFÁSICO POTÊNCIA DE 2 CV, SEM CARREGADOR - MANUTENÇÃO. AF_10/2014</t>
  </si>
  <si>
    <t>0,22</t>
  </si>
  <si>
    <t>BETONEIRA CAPACIDADE NOMINAL DE 400 L, CAPACIDADE DE MISTURA 280 L, MOTOR ELÉTRICO TRIFÁSICO POTÊNCIA DE 2 CV, SEM CARREGADOR - MATERIAIS NA OPERAÇÃO. AF_10/2014</t>
  </si>
  <si>
    <t>0,91</t>
  </si>
  <si>
    <t>ESCAVADEIRA HIDRÁULICA SOBRE ESTEIRAS, CAÇAMBA 0,80 M3, PESO OPERACIONAL 17,8 T, POTÊNCIA LÍQUIDA 110 HP - DEPRECIAÇÃO. AF_10/2014</t>
  </si>
  <si>
    <t>22,10</t>
  </si>
  <si>
    <t>ESCAVADEIRA HIDRÁULICA SOBRE ESTEIRAS, CAÇAMBA 0,80 M3, PESO OPERACIONAL 17,8 T, POTÊNCIA LÍQUIDA 110 HP - JUROS. AF_10/2014</t>
  </si>
  <si>
    <t>5,68</t>
  </si>
  <si>
    <t>ESCAVADEIRA HIDRÁULICA SOBRE ESTEIRAS, CAÇAMBA 0,80 M3, PESO OPERACIONAL 17,8 T, POTÊNCIA LÍQUIDA 110 HP - MANUTENÇÃO. AF_10/2014</t>
  </si>
  <si>
    <t>27,62</t>
  </si>
  <si>
    <t>ESCAVADEIRA HIDRÁULICA SOBRE ESTEIRAS, CAÇAMBA 0,80 M3, PESO OPERACIONAL 17,8 T, POTÊNCIA LÍQUIDA 110 HP - MATERIAIS NA OPERAÇÃO. AF_10/2014</t>
  </si>
  <si>
    <t>54,35</t>
  </si>
  <si>
    <t>TRATOR DE ESTEIRAS, POTÊNCIA 125 HP, PESO OPERACIONAL 12,9 T, COM LÂMINA 2,7 M3 - DEPRECIAÇÃO. AF_10/2014</t>
  </si>
  <si>
    <t>16,94</t>
  </si>
  <si>
    <t>TRATOR DE ESTEIRAS, POTÊNCIA 125 HP, PESO OPERACIONAL 12,9 T, COM LÂMINA 2,7 M3 - JUROS. AF_10/2014</t>
  </si>
  <si>
    <t>7,24</t>
  </si>
  <si>
    <t>TRATOR DE ESTEIRAS, POTÊNCIA 125 HP, PESO OPERACIONAL 12,9 T, COM LÂMINA 2,7 M3 - MANUTENÇÃO. AF_10/2014</t>
  </si>
  <si>
    <t>30,29</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</si>
  <si>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</si>
  <si>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</si>
  <si>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14,55</t>
  </si>
  <si>
    <t>USINA DE LAMA ASFÁLTICA, PROD 30 A 50 T/H, SILO DE AGREGADO 7 M3, RESERVATÓRIOS PARA EMULSÃO E ÁGUA DE 2,3 M3 CADA, MISTURADOR TIPO PUG MILL A SER MONTADO SOBRE CAMINHÃO - JUROS. AF_10/2014</t>
  </si>
  <si>
    <t>5,81</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</si>
  <si>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</si>
  <si>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</si>
  <si>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0,03</t>
  </si>
  <si>
    <t>GRADE DE DISCO CONTROLE REMOTO REBOCÁVEL, COM 24 DISCOS 24 X 6 MM COM PNEUS PARA TRANSPORTE - DEPRECIAÇÃO. AF_06/2014</t>
  </si>
  <si>
    <t>1,70</t>
  </si>
  <si>
    <t>GRADE DE DISCO CONTROLE REMOTO REBOCÁVEL, COM 24 DISCOS 24 X 6 MM COM PNEUS PARA TRANSPORTE - JUROS. AF_06/2014</t>
  </si>
  <si>
    <t>0,45</t>
  </si>
  <si>
    <t>RETROESCAVADEIRA SOBRE RODAS COM CARREGADEIRA, TRAÇÃO 4X4, POTÊNCIA LÍQ. 88 HP, CAÇAMBA CARREG. CAP. MÍN. 1 M3, CAÇAMBA RETRO CAP. 0,26 M3, PESO OPERACIONAL MÍN. 6.674 KG, PROFUNDIDADE ESCAVAÇÃO MÁX. 4,37 M - DEPRECIAÇÃO. AF_06/2014</t>
  </si>
  <si>
    <t>13,64</t>
  </si>
  <si>
    <t>RETROESCAVADEIRA SOBRE RODAS COM CARREGADEIRA, TRAÇÃO 4X4, POTÊNCIA LÍQ. 88 HP, CAÇAMBA CARREG. CAP. MÍN. 1 M3, CAÇAMBA RETRO CAP. 0,26 M3, PESO OPERACIONAL MÍN. 6.674 KG, PROFUNDIDADE ESCAVAÇÃO MÁX. 4,37 M - JUROS. AF_06/2014</t>
  </si>
  <si>
    <t>3,50</t>
  </si>
  <si>
    <t>RETROESCAVADEIRA SOBRE RODAS COM CARREGADEIRA, TRAÇÃO 4X2, POTÊNCIA LÍQ. 79 HP, CAÇAMBA CARREG. CAP. MÍN. 1 M3, CAÇAMBA RETRO CAP. 0,20 M3, PESO OPERACIONAL MÍN. 6.570 KG, PROFUNDIDADE ESCAVAÇÃO MÁX. 4,37 M - DEPRECIAÇÃO. AF_06/2014</t>
  </si>
  <si>
    <t>12,13</t>
  </si>
  <si>
    <t>RETROESCAVADEIRA SOBRE RODAS COM CARREGADEIRA, TRAÇÃO 4X2, POTÊNCIA LÍQ. 79 HP, CAÇAMBA CARREG. CAP. MÍN. 1 M3, CAÇAMBA RETRO CAP. 0,20 M3, PESO OPERACIONAL MÍN. 6.570 KG, PROFUNDIDADE ESCAVAÇÃO MÁX. 4,37 M - JUROS. AF_06/2014</t>
  </si>
  <si>
    <t>3,11</t>
  </si>
  <si>
    <t>ESCAVADEIRA HIDRÁULICA SOBRE ESTEIRAS, CAÇAMBA 1,20 M3, PESO OPERACIONAL 21 T, POTÊNCIA BRUTA 155 HP - DEPRECIAÇÃO. AF_06/2014</t>
  </si>
  <si>
    <t>25,77</t>
  </si>
  <si>
    <t>ESCAVADEIRA HIDRÁULICA SOBRE ESTEIRAS, CAÇAMBA 1,20 M3, PESO OPERACIONAL 21 T, POTÊNCIA BRUTA 155 HP - JUROS. AF_06/2014</t>
  </si>
  <si>
    <t>6,62</t>
  </si>
  <si>
    <t>ESCAVADEIRA HIDRÁULICA SOBRE ESTEIRAS, CAÇAMBA 1,20 M3, PESO OPERACIONAL 21 T, POTÊNCIA BRUTA 155 HP - MANUTENÇÃO. AF_06/2014</t>
  </si>
  <si>
    <t>32,21</t>
  </si>
  <si>
    <t>ESCAVADEIRA HIDRÁULICA SOBRE ESTEIRAS, CAÇAMBA 1,20 M3, PESO OPERACIONAL 21 T, POTÊNCIA BRUTA 155 HP - MATERIAIS NA OPERAÇÃO. AF_06/2014</t>
  </si>
  <si>
    <t>76,58</t>
  </si>
  <si>
    <t>TRATOR DE ESTEIRAS, POTÊNCIA 150 HP, PESO OPERACIONAL 16,7 T, COM RODA MOTRIZ ELEVADA E LÂMINA 3,18 M3 - DEPRECIAÇÃO. AF_06/2014</t>
  </si>
  <si>
    <t>TRATOR DE ESTEIRAS, POTÊNCIA 150 HP, PESO OPERACIONAL 16,7 T, COM RODA MOTRIZ ELEVADA E LÂMINA 3,18 M3 - JUROS. AF_06/2014</t>
  </si>
  <si>
    <t>8,97</t>
  </si>
  <si>
    <t>RETROESCAVADEIRA SOBRE RODAS COM CARREGADEIRA, TRAÇÃO 4X4, POTÊNCIA LÍQ. 72 HP, CAÇAMBA CARREG. CAP. MÍN. 0,79 M3, CAÇAMBA RETRO CAP. 0,18 M3, PESO OPERACIONAL MÍN. 7.140 KG, PROFUNDIDADE ESCAVAÇÃO MÁX. 4,50 M - DEPRECIAÇÃO. AF_06/2014</t>
  </si>
  <si>
    <t>13,16</t>
  </si>
  <si>
    <t>RETROESCAVADEIRA SOBRE RODAS COM CARREGADEIRA, TRAÇÃO 4X4, POTÊNCIA LÍQ. 72 HP, CAÇAMBA CARREG. CAP. MÍN. 0,79 M3, CAÇAMBA RETRO CAP. 0,18 M3, PESO OPERACIONAL MÍN. 7.140 KG, PROFUNDIDADE ESCAVAÇÃO MÁX. 4,50 M - JUROS. AF_06/2014</t>
  </si>
  <si>
    <t>3,38</t>
  </si>
  <si>
    <t>TRATOR DE ESTEIRAS, POTÊNCIA 347 HP, PESO OPERACIONAL 38,5 T, COM LÂMINA 8,70 M3 - DEPRECIAÇÃO. AF_06/2014</t>
  </si>
  <si>
    <t>68,76</t>
  </si>
  <si>
    <t>TRATOR DE ESTEIRAS, POTÊNCIA 347 HP, PESO OPERACIONAL 38,5 T, COM LÂMINA 8,70 M3 - JUROS. AF_06/2014</t>
  </si>
  <si>
    <t>29,40</t>
  </si>
  <si>
    <t>VASSOURA MECÂNICA REBOCÁVEL COM ESCOVA CILÍNDRICA, LARGURA ÚTIL DE VARRIMENTO DE 2,44 M - DEPRECIAÇÃO. AF_06/2014</t>
  </si>
  <si>
    <t>1,97</t>
  </si>
  <si>
    <t>VASSOURA MECÂNICA REBOCÁVEL COM ESCOVA CILÍNDRICA, LARGURA ÚTIL DE VARRIMENTO DE 2,44 M - JUROS. AF_06/2014</t>
  </si>
  <si>
    <t>0,50</t>
  </si>
  <si>
    <t>TRATOR DE ESTEIRAS, POTÊNCIA 170 HP, PESO OPERACIONAL 19 T, CAÇAMBA 5,2 M3 - DEPRECIAÇÃO. AF_06/2014</t>
  </si>
  <si>
    <t>20,86</t>
  </si>
  <si>
    <t>TRATOR DE ESTEIRAS, POTÊNCIA 170 HP, PESO OPERACIONAL 19 T, CAÇAMBA 5,2 M3 - JUROS. AF_06/2014</t>
  </si>
  <si>
    <t>8,92</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</si>
  <si>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</si>
  <si>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</si>
  <si>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</si>
  <si>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2,21</t>
  </si>
  <si>
    <t>TANQUE DE ASFALTO ESTACIONÁRIO COM MAÇARICO, CAPACIDADE 20.000 L - JUROS. AF_06/2014</t>
  </si>
  <si>
    <t>TANQUE DE ASFALTO ESTACIONÁRIO COM MAÇARICO, CAPACIDADE 20.000 L - MANUTENÇÃO. AF_06/2014</t>
  </si>
  <si>
    <t>4,15</t>
  </si>
  <si>
    <t>TANQUE DE ASFALTO ESTACIONÁRIO COM MAÇARICO, CAPACIDADE 20.000 L - MATERIAIS NA OPERAÇÃO. AF_06/2014</t>
  </si>
  <si>
    <t>146,97</t>
  </si>
  <si>
    <t>TRATOR DE ESTEIRAS, POTÊNCIA 100 HP, PESO OPERACIONAL 9,4 T, COM LÂMINA 2,19 M3 - DEPRECIAÇÃO. AF_06/2014</t>
  </si>
  <si>
    <t>16,19</t>
  </si>
  <si>
    <t>TRATOR DE ESTEIRAS, POTÊNCIA 100 HP, PESO OPERACIONAL 9,4 T, COM LÂMINA 2,19 M3 - JUROS. AF_06/2014</t>
  </si>
  <si>
    <t>6,92</t>
  </si>
  <si>
    <t>TRATOR DE PNEUS, POTÊNCIA 85 CV, TRAÇÃO 4X4, PESO COM LASTRO DE 4.675 KG - DEPRECIAÇÃO. AF_06/2014</t>
  </si>
  <si>
    <t>6,76</t>
  </si>
  <si>
    <t>TRATOR DE PNEUS, POTÊNCIA 85 CV, TRAÇÃO 4X4, PESO COM LASTRO DE 4.675 KG - JUROS. AF_06/2014</t>
  </si>
  <si>
    <t>1,77</t>
  </si>
  <si>
    <t>PÁ CARREGADEIRA SOBRE RODAS, POTÊNCIA LÍQUIDA 128 HP, CAPACIDADE DA CAÇAMBA 1,7 A 2,8 M3, PESO OPERACIONAL 11632 KG - DEPRECIAÇÃO. AF_06/2014</t>
  </si>
  <si>
    <t>20,16</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</si>
  <si>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</si>
  <si>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</si>
  <si>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27,95</t>
  </si>
  <si>
    <t>PÁ CARREGADEIRA SOBRE RODAS, POTÊNCIA 197 HP, CAPACIDADE DA CAÇAMBA 2,5 A 3,5 M3, PESO OPERACIONAL 18338 KG - JUROS. AF_06/2014</t>
  </si>
  <si>
    <t>7,18</t>
  </si>
  <si>
    <t>ROLO COMPACTADOR VIBRATÓRIO DE UM CILINDRO AÇO LISO, POTÊNCIA 80 HP, PESO OPERACIONAL MÁXIMO 8,1 T, IMPACTO DINÂMICO 16,15 / 9,5 T, LARGURA DE TRABALHO 1,68 M - DEPRECIAÇÃO. AF_06/2014</t>
  </si>
  <si>
    <t>14,08</t>
  </si>
  <si>
    <t>ROLO COMPACTADOR VIBRATÓRIO DE UM CILINDRO AÇO LISO, POTÊNCIA 80 HP, PESO OPERACIONAL MÁXIMO 8,1 T, IMPACTO DINÂMICO 16,15 / 9,5 T, LARGURA DE TRABALHO 1,68 M - JUROS. AF_06/2014</t>
  </si>
  <si>
    <t>3,69</t>
  </si>
  <si>
    <t>BATE-ESTACAS POR GRAVIDADE, POTÊNCIA DE 160 HP, PESO DO MARTELO ATÉ 3 TONELADAS - DEPRECIAÇÃO. AF_11/2014</t>
  </si>
  <si>
    <t>14,39</t>
  </si>
  <si>
    <t>BATE-ESTACAS POR GRAVIDADE, POTÊNCIA DE 160 HP, PESO DO MARTELO ATÉ 3 TONELADAS - JUROS. AF_11/2014</t>
  </si>
  <si>
    <t>BATE-ESTACAS POR GRAVIDADE, POTÊNCIA DE 160 HP, PESO DO MARTELO ATÉ 3 TONELADAS - MANUTENÇÃO. AF_11/2014</t>
  </si>
  <si>
    <t>13,51</t>
  </si>
  <si>
    <t>BATE-ESTACAS POR GRAVIDADE, POTÊNCIA DE 160 HP, PESO DO MARTELO ATÉ 3 TONELADAS - MATERIAIS NA OPERAÇÃO. AF_11/2014</t>
  </si>
  <si>
    <t>79,08</t>
  </si>
  <si>
    <t>BETONEIRA CAPACIDADE NOMINAL DE 600 L, CAPACIDADE DE MISTURA 360 L, MOTOR ELÉTRICO TRIFÁSICO POTÊNCIA DE 4 CV, SEM CARREGADOR - DEPRECIAÇÃO. AF_11/2014</t>
  </si>
  <si>
    <t>0,98</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</si>
  <si>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</si>
  <si>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</si>
  <si>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</si>
  <si>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1,82</t>
  </si>
  <si>
    <t>MOTONIVELADORA POTÊNCIA BÁSICA LÍQUIDA (PRIMEIRA MARCHA) 125 HP, PESO BRUTO 13032 KG, LARGURA DA LÂMINA DE 3,7 M - DEPRECIAÇÃO. AF_06/2014</t>
  </si>
  <si>
    <t>21,30</t>
  </si>
  <si>
    <t>MOTONIVELADORA POTÊNCIA BÁSICA LÍQUIDA (PRIMEIRA MARCHA) 125 HP, PESO BRUTO 13032 KG, LARGURA DA LÂMINA DE 3,7 M - JUROS. AF_06/2014</t>
  </si>
  <si>
    <t>7,29</t>
  </si>
  <si>
    <t>FRESADORA DE ASFALTO A FRIO SOBRE RODAS, LARGURA FRESAGEM DE 1,0 M, POTÊNCIA 208 HP - DEPRECIAÇÃO. AF_11/2014</t>
  </si>
  <si>
    <t>72,53</t>
  </si>
  <si>
    <t>FRESADORA DE ASFALTO A FRIO SOBRE RODAS, LARGURA FRESAGEM DE 1,0 M, POTÊNCIA 208 HP - JUROS. AF_11/2014</t>
  </si>
  <si>
    <t>21,74</t>
  </si>
  <si>
    <t>FRESADORA DE ASFALTO A FRIO SOBRE RODAS, LARGURA FRESAGEM DE 1,0 M, POTÊNCIA 208 HP - MANUTENÇÃO. AF_11/2014</t>
  </si>
  <si>
    <t>129,38</t>
  </si>
  <si>
    <t>FRESADORA DE ASFALTO A FRIO SOBRE RODAS, LARGURA FRESAGEM DE 1,0 M, POTÊNCIA 208 HP - MATERIAIS NA OPERAÇÃO. AF_11/2014</t>
  </si>
  <si>
    <t>102,78</t>
  </si>
  <si>
    <t>FRESADORA DE ASFALTO A FRIO SOBRE RODAS, LARGURA FRESAGEM DE 2,0 M, POTÊNCIA 550 HP - DEPRECIAÇÃO. AF_11/2014</t>
  </si>
  <si>
    <t>169,44</t>
  </si>
  <si>
    <t>FRESADORA DE ASFALTO A FRIO SOBRE RODAS, LARGURA FRESAGEM DE 2,0 M, POTÊNCIA 550 HP - JUROS. AF_11/2014</t>
  </si>
  <si>
    <t>50,79</t>
  </si>
  <si>
    <t>FRESADORA DE ASFALTO A FRIO SOBRE RODAS, LARGURA FRESAGEM DE 2,0 M, POTÊNCIA 550 HP - MANUTENÇÃO. AF_11/2014</t>
  </si>
  <si>
    <t>302,23</t>
  </si>
  <si>
    <t>FRESADORA DE ASFALTO A FRIO SOBRE RODAS, LARGURA FRESAGEM DE 2,0 M, POTÊNCIA 550 HP - MATERIAIS NA OPERAÇÃO. AF_11/2014</t>
  </si>
  <si>
    <t>271,80</t>
  </si>
  <si>
    <t>VIBROACABADORA DE ASFALTO SOBRE ESTEIRAS, LARGURA DE PAVIMENTAÇÃO 1,90 M A 5,30 M, POTÊNCIA 105 HP CAPACIDADE 450 T/H - DEPRECIAÇÃO. AF_11/2014</t>
  </si>
  <si>
    <t>52,00</t>
  </si>
  <si>
    <t>VIBROACABADORA DE ASFALTO SOBRE ESTEIRAS, LARGURA DE PAVIMENTAÇÃO 1,90 M A 5,30 M, POTÊNCIA 105 HP CAPACIDADE 450 T/H - JUROS. AF_11/2014</t>
  </si>
  <si>
    <t>17,81</t>
  </si>
  <si>
    <t>RECICLADORA DE ASFALTO A FRIO SOBRE RODAS, LARGURA FRESAGEM DE 2,0 M, POTÊNCIA 422 HP - DEPRECIAÇÃO. AF_11/2014</t>
  </si>
  <si>
    <t>147,23</t>
  </si>
  <si>
    <t>RECICLADORA DE ASFALTO A FRIO SOBRE RODAS, LARGURA FRESAGEM DE 2,0 M, POTÊNCIA 422 HP - JUROS. AF_11/2014</t>
  </si>
  <si>
    <t>44,13</t>
  </si>
  <si>
    <t>RECICLADORA DE ASFALTO A FRIO SOBRE RODAS, LARGURA FRESAGEM DE 2,0 M, POTÊNCIA 422 HP - MANUTENÇÃO. AF_11/2014</t>
  </si>
  <si>
    <t>262,62</t>
  </si>
  <si>
    <t>RECICLADORA DE ASFALTO A FRIO SOBRE RODAS, LARGURA FRESAGEM DE 2,0 M, POTÊNCIA 422 HP - MATERIAIS NA OPERAÇÃO. AF_11/2014</t>
  </si>
  <si>
    <t>208,54</t>
  </si>
  <si>
    <t>VIBROACABADORA DE ASFALTO SOBRE ESTEIRAS, LARGURA DE PAVIMENTAÇÃO 2,13 M A 4,55 M, POTÊNCIA 100 HP, CAPACIDADE 400 T/H - DEPRECIAÇÃO. AF_11/2014</t>
  </si>
  <si>
    <t>42,61</t>
  </si>
  <si>
    <t>VIBROACABADORA DE ASFALTO SOBRE ESTEIRAS, LARGURA DE PAVIMENTAÇÃO 2,13 M A 4,55 M, POTÊNCIA 100 HP, CAPACIDADE 400 T/H - JUROS. AF_11/2014</t>
  </si>
  <si>
    <t>14,59</t>
  </si>
  <si>
    <t>VIBROACABADORA DE ASFALTO SOBRE ESTEIRAS, LARGURA DE PAVIMENTAÇÃO 2,13 M A 4,55 M, POTÊNCIA 100 HP, CAPACIDADE 400 T/H - MANUTENÇÃO. AF_11/2014</t>
  </si>
  <si>
    <t>68,50</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</si>
  <si>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</si>
  <si>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</si>
  <si>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8,88</t>
  </si>
  <si>
    <t>GUINDAUTO HIDRÁULICO, CAPACIDADE MÁXIMA DE CARGA 6200 KG, MOMENTO MÁXIMO DE CARGA 11,7 TM, ALCANCE MÁXIMO HORIZONTAL 9,70 M, INCLUSIVE CAMINHÃO TOCO PBT 16.000 KG, POTÊNCIA DE 189 CV - JUROS. AF_06/2014</t>
  </si>
  <si>
    <t>3,54</t>
  </si>
  <si>
    <t>GUINDAUTO HIDRÁULICO, CAPACIDADE MÁXIMA DE CARGA 6200 KG, MOMENTO MÁXIMO DE CARGA 11,7 TM, ALCANCE MÁXIMO HORIZONTAL 9,70 M, INCLUSIVE CAMINHÃO TOCO PBT 16.000 KG, POTÊNCIA DE 189 CV - MANUTENÇÃO. AF_06/2014</t>
  </si>
  <si>
    <t>16,64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</si>
  <si>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</si>
  <si>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</si>
  <si>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2,82</t>
  </si>
  <si>
    <t>CAMINHÃO TOCO, PBT 16.000 KG, CARGA ÚTIL MÁX. 10.685 KG, DIST. ENTRE EIXOS 4,8 M, POTÊNCIA 189 CV, INCLUSIVE CARROCERIA FIXA ABERTA DE MADEIRA P/ TRANSPORTE GERAL DE CARGA SECA, DIMEN. APROX. 2,5 X 7,00 X 0,50 M - IMPOSTOS E SEGUROS. AF_06/2014</t>
  </si>
  <si>
    <t>0,57</t>
  </si>
  <si>
    <t>GUINDASTE HIDRÁULICO AUTOPROPELIDO, COM LANÇA TELESCÓPICA 28,80 M, CAPACIDADE MÁXIMA 30 T, POTÊNCIA 97 KW, TRAÇÃO 4 X 4 - DEPRECIAÇÃO. AF_11/2014</t>
  </si>
  <si>
    <t>25,05</t>
  </si>
  <si>
    <t>GUINDASTE HIDRÁULICO AUTOPROPELIDO, COM LANÇA TELESCÓPICA 28,80 M, CAPACIDADE MÁXIMA 30 T, POTÊNCIA 97 KW, TRAÇÃO 4 X 4 - JUROS. AF_11/2014</t>
  </si>
  <si>
    <t>8,57</t>
  </si>
  <si>
    <t>GUINDASTE HIDRÁULICO AUTOPROPELIDO, COM LANÇA TELESCÓPICA 28,80 M, CAPACIDADE MÁXIMA 30 T, POTÊNCIA 97 KW, TRAÇÃO 4 X 4 - IMPOSTOS E SEGUROS. AF_11/2014</t>
  </si>
  <si>
    <t>1,75</t>
  </si>
  <si>
    <t>GUINDASTE HIDRÁULICO AUTOPROPELIDO, COM LANÇA TELESCÓPICA 28,80 M, CAPACIDADE MÁXIMA 30 T, POTÊNCIA 97 KW, TRAÇÃO 4 X 4 - MANUTENÇÃO. AF_11/2014</t>
  </si>
  <si>
    <t>40,26</t>
  </si>
  <si>
    <t>GUINDASTE HIDRÁULICO AUTOPROPELIDO, COM LANÇA TELESCÓPICA 28,80 M, CAPACIDADE MÁXIMA 30 T, POTÊNCIA 97 KW, TRAÇÃO 4 X 4 - MATERIAIS NA OPERAÇÃO. AF_11/2014</t>
  </si>
  <si>
    <t>64,25</t>
  </si>
  <si>
    <t>BETONEIRA CAPACIDADE NOMINAL DE 600 L, CAPACIDADE DE MISTURA 440 L, MOTOR A DIESEL POTÊNCIA 10 HP, COM CARREGADOR - DEPRECIAÇÃO. AF_11/2014</t>
  </si>
  <si>
    <t>1,19</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</si>
  <si>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</si>
  <si>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</si>
  <si>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1,11</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</si>
  <si>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</si>
  <si>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</si>
  <si>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17,29</t>
  </si>
  <si>
    <t>ROLO COMPACTADOR VIBRATÓRIO TANDEM AÇO LISO, POTÊNCIA 58 HP, PESO SEM/COM LASTRO 6,5 / 9,4 T, LARGURA DE TRABALHO 1,2 M - JUROS. AF_06/2014</t>
  </si>
  <si>
    <t>4,54</t>
  </si>
  <si>
    <t>CAMINHÃO BASCULANTE 14 M3, COM CAVALO MECÂNICO DE CAPACIDADE MÁXIMA DE TRAÇÃO COMBINADO DE 36000 KG, POTÊNCIA 286 CV, INCLUSIVE SEMIREBOQUE COM CAÇAMBA METÁLICA - DEPRECIAÇÃO. AF_12/2014</t>
  </si>
  <si>
    <t>19,70</t>
  </si>
  <si>
    <t>CAMINHÃO BASCULANTE 14 M3, COM CAVALO MECÂNICO DE CAPACIDADE MÁXIMA DE TRAÇÃO COMBINADO DE 36000 KG, POTÊNCIA 286 CV, INCLUSIVE SEMIREBOQUE COM CAÇAMBA METÁLICA - JUROS. AF_12/2014</t>
  </si>
  <si>
    <t>6,89</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</si>
  <si>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</si>
  <si>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</si>
  <si>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36,95</t>
  </si>
  <si>
    <t>CAMINHÃO BASCULANTE 14 M3, COM CAVALO MECÂNICO DE CAPACIDADE MÁXIMA DE TRAÇÃO COMBINADO DE 36000 KG, POTÊNCIA 286 CV, INCLUSIVE SEMIREBOQUE COM CAÇAMBA METÁLICA - MATERIAIS NA OPERAÇÃO. AF_12/2014</t>
  </si>
  <si>
    <t>139,43</t>
  </si>
  <si>
    <t>CAMINHÃO BASCULANTE 18 M3, COM CAVALO MECÂNICO DE CAPACIDADE MÁXIMA DE TRAÇÃO COMBINADO DE 45000 KG, POTÊNCIA 330 CV, INCLUSIVE SEMIREBOQUE COM CAÇAMBA METÁLICA - DEPRECIAÇÃO. AF_12/2014</t>
  </si>
  <si>
    <t>20,76</t>
  </si>
  <si>
    <t>CAMINHÃO BASCULANTE 18 M3, COM CAVALO MECÂNICO DE CAPACIDADE MÁXIMA DE TRAÇÃO COMBINADO DE 45000 KG, POTÊNCIA 330 CV, INCLUSIVE SEMIREBOQUE COM CAÇAMBA METÁLICA - JUROS. AF_12/2014</t>
  </si>
  <si>
    <t>7,26</t>
  </si>
  <si>
    <t>CAMINHÃO BASCULANTE 18 M3, COM CAVALO MECÂNICO DE CAPACIDADE MÁXIMA DE TRAÇÃO COMBINADO DE 45000 KG, POTÊNCIA 330 CV, INCLUSIVE SEMIREBOQUE COM CAÇAMBA METÁLICA - IMPOSTOS E SEGUROS. AF_12/2014</t>
  </si>
  <si>
    <t>1,49</t>
  </si>
  <si>
    <t>CAMINHÃO BASCULANTE 18 M3, COM CAVALO MECÂNICO DE CAPACIDADE MÁXIMA DE TRAÇÃO COMBINADO DE 45000 KG, POTÊNCIA 330 CV, INCLUSIVE SEMIREBOQUE COM CAÇAMBA METÁLICA - MANUTENÇÃO. AF_12/2014</t>
  </si>
  <si>
    <t>38,94</t>
  </si>
  <si>
    <t>CAMINHÃO BASCULANTE 18 M3, COM CAVALO MECÂNICO DE CAPACIDADE MÁXIMA DE TRAÇÃO COMBINADO DE 45000 KG, POTÊNCIA 330 CV, INCLUSIVE SEMIREBOQUE COM CAÇAMBA METÁLICA - MATERIAIS NA OPERAÇÃO. AF_12/2014</t>
  </si>
  <si>
    <t>160,88</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</si>
  <si>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</si>
  <si>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</si>
  <si>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</si>
  <si>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0,20</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</si>
  <si>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</si>
  <si>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</si>
  <si>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</si>
  <si>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0,37</t>
  </si>
  <si>
    <t>PERFURATRIZ MANUAL, TORQUE MÁXIMO 83 N.M, POTÊNCIA 5 CV, COM DIÂMETRO MÁXIMO 4" - MANUTENÇÃO. AF_06/2015</t>
  </si>
  <si>
    <t>2,10</t>
  </si>
  <si>
    <t>PERFURATRIZ MANUAL, TORQUE MÁXIMO 83 N.M, POTÊNCIA 5 CV, COM DIÂMETRO MÁXIMO 4" - MATERIAIS NA OPERAÇÃO. AF_06/2015</t>
  </si>
  <si>
    <t>PERFURATRIZ SOBRE ESTEIRA, TORQUE MÁXIMO 600 KGF, PESO MÉDIO 1000 KG, POTÊNCIA 20 HP, DIÂMETRO MÁXIMO 10" - DEPRECIAÇÃO. AF_06/2015</t>
  </si>
  <si>
    <t>23,57</t>
  </si>
  <si>
    <t>PERFURATRIZ SOBRE ESTEIRA, TORQUE MÁXIMO 600 KGF, PESO MÉDIO 1000 KG, POTÊNCIA 20 HP, DIÂMETRO MÁXIMO 10" - JUROS. AF_06/2015</t>
  </si>
  <si>
    <t>6,19</t>
  </si>
  <si>
    <t>PERFURATRIZ SOBRE ESTEIRA, TORQUE MÁXIMO 600 KGF, PESO MÉDIO 1000 KG, POTÊNCIA 20 HP, DIÂMETRO MÁXIMO 10" - MANUTENÇÃO. AF_06/2015</t>
  </si>
  <si>
    <t>29,50</t>
  </si>
  <si>
    <t>PERFURATRIZ SOBRE ESTEIRA, TORQUE MÁXIMO 600 KGF, PESO MÉDIO 1000 KG, POTÊNCIA 20 HP, DIÂMETRO MÁXIMO 10" - MATERIAIS NA OPERAÇÃO. AF_06/2015</t>
  </si>
  <si>
    <t>9,25</t>
  </si>
  <si>
    <t>MISTURADOR DUPLO HORIZONTAL DE ALTA TURBULÊNCIA, CAPACIDADE / VOLUME 2 X 500 LITROS, MOTORES ELÉTRICOS MÍNIMO 5 CV CADA, PARA NATA CIMENTO, ARGAMASSA E OUTROS - DEPRECIAÇÃO. AF_06/2015</t>
  </si>
  <si>
    <t>3,02</t>
  </si>
  <si>
    <t>MISTURADOR DUPLO HORIZONTAL DE ALTA TURBULÊNCIA, CAPACIDADE / VOLUME 2 X 500 LITROS, MOTORES ELÉTRICOS MÍNIMO 5 CV CADA, PARA NATA CIMENTO, ARGAMASSA E OUTROS - JUROS. AF_06/2015</t>
  </si>
  <si>
    <t>0,68</t>
  </si>
  <si>
    <t>MISTURADOR DUPLO HORIZONTAL DE ALTA TURBULÊNCIA, CAPACIDADE / VOLUME 2 X 500 LITROS, MOTORES ELÉTRICOS MÍNIMO 5 CV CADA, PARA NATA CIMENTO, ARGAMASSA E OUTROS - MANUTENÇÃO. AF_06/2015</t>
  </si>
  <si>
    <t>3,30</t>
  </si>
  <si>
    <t>MISTURADOR DUPLO HORIZONTAL DE ALTA TURBULÊNCIA, CAPACIDADE / VOLUME 2 X 500 LITROS, MOTORES ELÉTRICOS MÍNIMO 5 CV CADA, PARA NATA CIMENTO, ARGAMASSA E OUTROS - MATERIAIS NA OPERAÇÃO. AF_06/2015</t>
  </si>
  <si>
    <t>4,56</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</si>
  <si>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</si>
  <si>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</si>
  <si>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1,01</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</si>
  <si>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</si>
  <si>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</si>
  <si>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5,37</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</si>
  <si>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</si>
  <si>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</si>
  <si>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</si>
  <si>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0,55</t>
  </si>
  <si>
    <t>BOMBA CENTRÍFUGA MONOESTÁGIO COM MOTOR ELÉTRICO MONOFÁSICO, POTÊNCIA 15 HP, DIÂMETRO DO ROTOR 173 MM, HM/Q = 30 MCA / 90 M3/H A 45 MCA / 55 M3/H - MATERIAIS NA OPERAÇÃO. AF_06/2015</t>
  </si>
  <si>
    <t>7,13</t>
  </si>
  <si>
    <t>BOMBA DE PROJEÇÃO DE CONCRETO SECO, POTÊNCIA 10 CV, VAZÃO 3 M3/H - DEPRECIAÇÃO. AF_06/2015</t>
  </si>
  <si>
    <t>2,93</t>
  </si>
  <si>
    <t>BOMBA DE PROJEÇÃO DE CONCRETO SECO, POTÊNCIA 10 CV, VAZÃO 3 M3/H - JUROS. AF_06/2015</t>
  </si>
  <si>
    <t>BOMBA DE PROJEÇÃO DE CONCRETO SECO, POTÊNCIA 10 CV, VAZÃO 3 M3/H - MANUTENÇÃO. AF_06/2015</t>
  </si>
  <si>
    <t>3,21</t>
  </si>
  <si>
    <t>BOMBA DE PROJEÇÃO DE CONCRETO SECO, POTÊNCIA 10 CV, VAZÃO 3 M3/H - MATERIAIS NA OPERAÇÃO. AF_06/2015</t>
  </si>
  <si>
    <t>4,69</t>
  </si>
  <si>
    <t>BOMBA DE PROJEÇÃO DE CONCRETO SECO, POTÊNCIA 10 CV, VAZÃO 6 M3/H - DEPRECIAÇÃO. AF_06/2015</t>
  </si>
  <si>
    <t>3,14</t>
  </si>
  <si>
    <t>BOMBA DE PROJEÇÃO DE CONCRETO SECO, POTÊNCIA 10 CV, VAZÃO 6 M3/H - JUROS. AF_06/2015</t>
  </si>
  <si>
    <t>0,70</t>
  </si>
  <si>
    <t>BOMBA DE PROJEÇÃO DE CONCRETO SECO, POTÊNCIA 10 CV, VAZÃO 6 M3/H - MANUTENÇÃO. AF_06/2015</t>
  </si>
  <si>
    <t>3,44</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</si>
  <si>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</si>
  <si>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</si>
  <si>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</si>
  <si>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0,69</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</si>
  <si>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</si>
  <si>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</si>
  <si>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9,75</t>
  </si>
  <si>
    <t>PERFURATRIZ COM TORRE METÁLICA PARA EXECUÇÃO DE ESTACA HÉLICE CONTÍNUA, PROFUNDIDADE MÁXIMA DE 30 M, DIÂMETRO MÁXIMO DE 800 MM, POTÊNCIA INSTALADA DE 268 HP, MESA ROTATIVA COM TORQUE MÁXIMO DE 170 KNM - DEPRECIAÇÃO. AF_06/2015</t>
  </si>
  <si>
    <t>108,21</t>
  </si>
  <si>
    <t>PERFURATRIZ COM TORRE METÁLICA PARA EXECUÇÃO DE ESTACA HÉLICE CONTÍNUA, PROFUNDIDADE MÁXIMA DE 30 M, DIÂMETRO MÁXIMO DE 800 MM, POTÊNCIA INSTALADA DE 268 HP, MESA ROTATIVA COM TORQUE MÁXIMO DE 170 KNM - JUROS. AF_06/2015</t>
  </si>
  <si>
    <t>28,42</t>
  </si>
  <si>
    <t>PERFURATRIZ COM TORRE METÁLICA PARA EXECUÇÃO DE ESTACA HÉLICE CONTÍNUA, PROFUNDIDADE MÁXIMA DE 30 M, DIÂMETRO MÁXIMO DE 800 MM, POTÊNCIA INSTALADA DE 268 HP, MESA ROTATIVA COM TORQUE MÁXIMO DE 170 KNM - MANUTENÇÃO. AF_06/2015</t>
  </si>
  <si>
    <t>135,41</t>
  </si>
  <si>
    <t>PERFURATRIZ COM TORRE METÁLICA PARA EXECUÇÃO DE ESTACA HÉLICE CONTÍNUA, PROFUNDIDADE MÁXIMA DE 30 M, DIÂMETRO MÁXIMO DE 800 MM, POTÊNCIA INSTALADA DE 268 HP, MESA ROTATIVA COM TORQUE MÁXIMO DE 170 KNM - MATERIAIS NA OPERAÇÃO. AF_06/2015</t>
  </si>
  <si>
    <t>132,44</t>
  </si>
  <si>
    <t>PERFURATRIZ HIDRÁULICA SOBRE CAMINHÃO COM TRADO CURTO ACOPLADO, PROFUNDIDADE MÁXIMA DE 20 M, DIÂMETRO MÁXIMO DE 1500 MM, POTÊNCIA INSTALADA DE 137 HP, MESA ROTATIVA COM TORQUE MÁXIMO DE 30 KNM - DEPRECIAÇÃO. AF_06/2015</t>
  </si>
  <si>
    <t>55,86</t>
  </si>
  <si>
    <t>PERFURATRIZ HIDRÁULICA SOBRE CAMINHÃO COM TRADO CURTO ACOPLADO, PROFUNDIDADE MÁXIMA DE 20 M, DIÂMETRO MÁXIMO DE 1500 MM, POTÊNCIA INSTALADA DE 137 HP, MESA ROTATIVA COM TORQUE MÁXIMO DE 30 KNM - JUROS. AF_06/2015</t>
  </si>
  <si>
    <t>14,67</t>
  </si>
  <si>
    <t>PERFURATRIZ HIDRÁULICA SOBRE CAMINHÃO COM TRADO CURTO ACOPLADO, PROFUNDIDADE MÁXIMA DE 20 M, DIÂMETRO MÁXIMO DE 1500 MM, POTÊNCIA INSTALADA DE 137 HP, MESA ROTATIVA COM TORQUE MÁXIMO DE 30 KNM - MANUTENÇÃO. AF_06/2015</t>
  </si>
  <si>
    <t>69,91</t>
  </si>
  <si>
    <t>PERFURATRIZ HIDRÁULICA SOBRE CAMINHÃO COM TRADO CURTO ACOPLADO, PROFUNDIDADE MÁXIMA DE 20 M, DIÂMETRO MÁXIMO DE 1500 MM, POTÊNCIA INSTALADA DE 137 HP, MESA ROTATIVA COM TORQUE MÁXIMO DE 30 KNM - MATERIAIS NA OPERAÇÃO. AF_06/2015</t>
  </si>
  <si>
    <t>67,71</t>
  </si>
  <si>
    <t>MANIPULADOR TELESCÓPICO, POTÊNCIA DE 85 HP, CAPACIDADE DE CARGA DE 3.500 KG, ALTURA MÁXIMA DE ELEVAÇÃO DE 12,3 M - DEPRECIAÇÃO. AF_06/2015</t>
  </si>
  <si>
    <t>28,16</t>
  </si>
  <si>
    <t>MANIPULADOR TELESCÓPICO, POTÊNCIA DE 85 HP, CAPACIDADE DE CARGA DE 3.500 KG, ALTURA MÁXIMA DE ELEVAÇÃO DE 12,3 M - JUROS. AF_06/2015</t>
  </si>
  <si>
    <t>6,33</t>
  </si>
  <si>
    <t>MANIPULADOR TELESCÓPICO, POTÊNCIA DE 85 HP, CAPACIDADE DE CARGA DE 3.500 KG, ALTURA MÁXIMA DE ELEVAÇÃO DE 12,3 M - MANUTENÇÃO. AF_06/2015</t>
  </si>
  <si>
    <t>30,80</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</si>
  <si>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</si>
  <si>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</si>
  <si>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12,71</t>
  </si>
  <si>
    <t>MINICARREGADEIRA SOBRE RODAS, POTÊNCIA LÍQUIDA DE 47 HP, CAPACIDADE NOMINAL DE OPERAÇÃO DE 646 KG - JUROS. AF_06/2015</t>
  </si>
  <si>
    <t>2,44</t>
  </si>
  <si>
    <t>MINICARREGADEIRA SOBRE RODAS, POTÊNCIA LÍQUIDA DE 47 HP, CAPACIDADE NOMINAL DE OPERAÇÃO DE 646 KG - MANUTENÇÃO. AF_06/2015</t>
  </si>
  <si>
    <t>15,88</t>
  </si>
  <si>
    <t>MINICARREGADEIRA SOBRE RODAS, POTÊNCIA LÍQUIDA DE 47 HP, CAPACIDADE NOMINAL DE OPERAÇÃO DE 646 KG - MATERIAIS NA OPERAÇÃO. AF_06/2015</t>
  </si>
  <si>
    <t>23,22</t>
  </si>
  <si>
    <t>COMPRESSOR DE AR REBOCÁVEL, VAZÃO 189 PCM, PRESSÃO EFETIVA DE TRABALHO 102 PSI, MOTOR DIESEL, POTÊNCIA 63 CV - DEPRECIAÇÃO. AF_06/2015</t>
  </si>
  <si>
    <t>1,93</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</si>
  <si>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</si>
  <si>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</si>
  <si>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2,59</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</si>
  <si>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</si>
  <si>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</si>
  <si>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3,24</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</si>
  <si>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</si>
  <si>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</si>
  <si>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</si>
  <si>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</si>
  <si>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3,25</t>
  </si>
  <si>
    <t>COMPRESSOR DE AR REBOCAVEL, VAZÃO 250 PCM, PRESSAO DE TRABALHO 102 PSI, MOTOR A DIESEL POTÊNCIA 81 CV - MATERIAIS NA OPERAÇÃO. AF_06/2015</t>
  </si>
  <si>
    <t>39,48</t>
  </si>
  <si>
    <t>COMPRESSOR DE AR REBOCÁVEL, VAZÃO 748 PCM, PRESSÃO EFETIVA DE TRABALHO 102 PSI, MOTOR DIESEL, POTÊNCIA 210 CV - DEPRECIAÇÃO. AF_06/2015</t>
  </si>
  <si>
    <t>6,59</t>
  </si>
  <si>
    <t>COMPRESSOR DE AR REBOCÁVEL, VAZÃO 748 PCM, PRESSÃO EFETIVA DE TRABALHO 102 PSI, MOTOR DIESEL, POTÊNCIA 210 CV - JUROS. AF_06/2015</t>
  </si>
  <si>
    <t>1,73</t>
  </si>
  <si>
    <t>COMPRESSOR DE AR REBOCÁVEL, VAZÃO 748 PCM, PRESSÃO EFETIVA DE TRABALHO 102 PSI, MOTOR DIESEL, POTÊNCIA 210 CV - MANUTENÇÃO. AF_06/2015</t>
  </si>
  <si>
    <t>8,25</t>
  </si>
  <si>
    <t>COMPRESSOR DE AR REBOCÁVEL, VAZÃO 748 PCM, PRESSÃO EFETIVA DE TRABALHO 102 PSI, MOTOR DIESEL, POTÊNCIA 210 CV - MATERIAIS NA OPERAÇÃO. AF_06/2015</t>
  </si>
  <si>
    <t>102,37</t>
  </si>
  <si>
    <t>COMPRESSOR DE AR REBOCAVEL, VAZÃO 400 PCM, PRESSAO DE TRABALHO 102 PSI, MOTOR A DIESEL POTÊNCIA 110 CV - DEPRECIAÇÃO. AF_06/2015</t>
  </si>
  <si>
    <t>3,08</t>
  </si>
  <si>
    <t>COMPRESSOR DE AR REBOCAVEL, VAZÃO 400 PCM, PRESSAO DE TRABALHO 102 PSI, MOTOR A DIESEL POTÊNCIA 110 CV - JUROS. AF_06/2015</t>
  </si>
  <si>
    <t>0,80</t>
  </si>
  <si>
    <t>COMPRESSOR DE AR REBOCAVEL, VAZÃO 400 PCM, PRESSAO DE TRABALHO 102 PSI, MOTOR A DIESEL POTÊNCIA 110 CV - MANUTENÇÃO. AF_06/2015</t>
  </si>
  <si>
    <t>3,85</t>
  </si>
  <si>
    <t>COMPRESSOR DE AR REBOCAVEL, VAZÃO 400 PCM, PRESSAO DE TRABALHO 102 PSI, MOTOR A DIESEL POTÊNCIA 110 CV - MATERIAIS NA OPERAÇÃO. AF_06/2015</t>
  </si>
  <si>
    <t>53,61</t>
  </si>
  <si>
    <t>PERFURATRIZ HIDRÁULICA SOBRE CAMINHÃO COM TRADO CURTO ACOPLADO, PROFUNDIDADE MÁXIMA DE 20 M, DIÂMETRO MÁXIMO DE 1500 MM, POTÊNCIA INSTALADA DE 137 HP, MESA ROTATIVA COM TORQUE MÁXIMO DE 30 KNM - IMPOSTOS E SEGUROS. AF_06/2015</t>
  </si>
  <si>
    <t>3,03</t>
  </si>
  <si>
    <t>CAMINHÃO TRUCADO (C/ TERCEIRO EIXO) ELETRÔNICO - POTÊNCIA 231CV - PBT = 22000KG - DIST. ENTRE EIXOS 5170 MM - INCLUI CARROCERIA FIXA ABERTA DE MADEIRA - DEPRECIAÇÃO. AF_06/2015</t>
  </si>
  <si>
    <t>9,98</t>
  </si>
  <si>
    <t>CAMINHÃO TRUCADO (C/ TERCEIRO EIXO) ELETRÔNICO - POTÊNCIA 231CV - PBT = 22000KG - DIST. ENTRE EIXOS 5170 MM - INCLUI CARROCERIA FIXA ABERTA DE MADEIRA - JUROS. AF_06/2015</t>
  </si>
  <si>
    <t>3,98</t>
  </si>
  <si>
    <t>CAMINHÃO TRUCADO (C/ TERCEIRO EIXO) ELETRÔNICO - POTÊNCIA 231CV - PBT = 22000KG - DIST. ENTRE EIXOS 5170 MM - INCLUI CARROCERIA FIXA ABERTA DE MADEIRA - IMPOSTOS E SEGUROS. AF_06/2015</t>
  </si>
  <si>
    <t>0,81</t>
  </si>
  <si>
    <t>CAMINHÃO TRUCADO (C/ TERCEIRO EIXO) ELETRÔNICO - POTÊNCIA 231CV - PBT = 22000KG - DIST. ENTRE EIXOS 5170 MM - INCLUI CARROCERIA FIXA ABERTA DE MADEIRA - MANUTENÇÃO. AF_06/2015</t>
  </si>
  <si>
    <t>18,72</t>
  </si>
  <si>
    <t>CAMINHÃO TRUCADO (C/ TERCEIRO EIXO) ELETRÔNICO - POTÊNCIA 231CV - PBT = 22000KG - DIST. ENTRE EIXOS 5170 MM - INCLUI CARROCERIA FIXA ABERTA DE MADEIRA - MATERIAIS NA OPERAÇÃO. AF_06/2015</t>
  </si>
  <si>
    <t>112,60</t>
  </si>
  <si>
    <t>PLACA VIBRATÓRIA REVERSÍVEL COM MOTOR 4 TEMPOS A GASOLINA, FORÇA CENTRÍFUGA DE 25 KN (2500 KGF), POTÊNCIA 5,5 CV - DEPRECIAÇÃO. AF_08/2015</t>
  </si>
  <si>
    <t>0,42</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</si>
  <si>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</si>
  <si>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</si>
  <si>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</si>
  <si>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</si>
  <si>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</si>
  <si>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</si>
  <si>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</si>
  <si>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8,28</t>
  </si>
  <si>
    <t>CAMINHÃO TOCO, PESO BRUTO TOTAL 14.300 KG, CARGA ÚTIL MÁXIMA 9590 KG, DISTÂNCIA ENTRE EIXOS 4,76 M, POTÊNCIA 185 CV (NÃO INCLUI CARROCERIA) - DEPRECIAÇÃO. AF_06/2014</t>
  </si>
  <si>
    <t>7,71</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</si>
  <si>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</si>
  <si>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</si>
  <si>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0,62</t>
  </si>
  <si>
    <t>CAMINHÃO PIPA 6.000 L, PESO BRUTO TOTAL 13.000 KG, DISTÂNCIA ENTRE EIXOS 4,80 M, POTÊNCIA 189 CV INCLUSIVE TANQUE DE AÇO PARA TRANSPORTE DE ÁGUA, CAPACIDADE 6 M3 - DEPRECIAÇÃO. AF_06/2014</t>
  </si>
  <si>
    <t>8,71</t>
  </si>
  <si>
    <t>CAMINHÃO PIPA 6.000 L, PESO BRUTO TOTAL 13.000 KG, DISTÂNCIA ENTRE EIXOS 4,80 M, POTÊNCIA 189 CV INCLUSIVE TANQUE DE AÇO PARA TRANSPORTE DE ÁGUA, CAPACIDADE 6 M3 - JUROS. AF_06/2014</t>
  </si>
  <si>
    <t>3,48</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</si>
  <si>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</si>
  <si>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</si>
  <si>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11,40</t>
  </si>
  <si>
    <t>CAMINHÃO BASCULANTE 6 M3, PESO BRUTO TOTAL 16.000 KG, CARGA ÚTIL MÁXIMA 13.071 KG, DISTÂNCIA ENTRE EIXOS 4,80 M, POTÊNCIA 230 CV INCLUSIVE CAÇAMBA METÁLICA - JUROS. AF_06/2014</t>
  </si>
  <si>
    <t>3,99</t>
  </si>
  <si>
    <t>CAMINHÃO BASCULANTE 6 M3, PESO BRUTO TOTAL 16.000 KG, CARGA ÚTIL MÁXIMA 13.071 KG, DISTÂNCIA ENTRE EIXOS 4,80 M, POTÊNCIA 230 CV INCLUSIVE CAÇAMBA METÁLICA - IMPOSTOS E SEGUROS. AF_06/2014</t>
  </si>
  <si>
    <t>0,82</t>
  </si>
  <si>
    <t>CAMINHÃO TOCO, PESO BRUTO TOTAL 16.000 KG, CARGA ÚTIL MÁXIMA DE 10.685 KG, DISTÂNCIA ENTRE EIXOS 4,80 M, POTÊNCIA 189 CV EXCLUSIVE CARROCERIA - DEPRECIAÇÃO. AF_06/2014</t>
  </si>
  <si>
    <t>6,50</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</si>
  <si>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</si>
  <si>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</si>
  <si>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</si>
  <si>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12,90</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</si>
  <si>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</si>
  <si>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</si>
  <si>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</si>
  <si>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24,20</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</si>
  <si>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</si>
  <si>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</si>
  <si>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</si>
  <si>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3,34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</si>
  <si>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</si>
  <si>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</si>
  <si>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11,18</t>
  </si>
  <si>
    <t>CAMINHÃO PIPA 10.000 L TRUCADO, PESO BRUTO TOTAL 23.000 KG, CARGA ÚTIL MÁXIMA 15.935 KG, DISTÂNCIA ENTRE EIXOS 4,8 M, POTÊNCIA 230 CV, INCLUSIVE TANQUE DE AÇO PARA TRANSPORTE DE ÁGUA - JUROS. AF_06/2014</t>
  </si>
  <si>
    <t>4,46</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</si>
  <si>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</si>
  <si>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</si>
  <si>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0,78</t>
  </si>
  <si>
    <t>GUINDAUTO HIDRÁULICO, CAPACIDADE MÁXIMA DE CARGA 6200 KG, MOMENTO MÁXIMO DE CARGA 11,7 TM, ALCANCE MÁXIMO HORIZONTAL 9,70 M, INCLUSIVE CAMINHÃO TOCO PBT 16.000 KG, POTÊNCIA DE 189 CV - IMPOSTOS E SEGUROS. AF_08/2015</t>
  </si>
  <si>
    <t>0,72</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</si>
  <si>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</si>
  <si>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</si>
  <si>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12,72</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</si>
  <si>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</si>
  <si>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</si>
  <si>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0,87</t>
  </si>
  <si>
    <t>ESPARGIDOR DE ASFALTO PRESSURIZADO, TANQUE 6 M3 COM ISOLAÇÃO TÉRMICA, AQUECIDO COM 2 MAÇARICOS, COM BARRA ESPARGIDORA 3,60 M, MONTADO SOBRE CAMINHÃO  TOCO, PBT 14.300 KG, POTÊNCIA 185 CV - MATERIAIS NA OPERAÇÃO. AF_08/2015</t>
  </si>
  <si>
    <t>126,99</t>
  </si>
  <si>
    <t>COMPACTADOR DE SOLOS DE PERCUSSÃO (SOQUETE) COM MOTOR A GASOLINA 4 TEMPOS, POTÊNCIA 4 CV - DEPRECIAÇÃO. AF_08/2015</t>
  </si>
  <si>
    <t>COMPACTADOR DE SOLOS DE PERCUSSÃO (SOQUETE) COM MOTOR A GASOLINA 4 TEMPOS, POTÊNCIA 4 CV - JUROS. AF_08/2015</t>
  </si>
  <si>
    <t>0,16</t>
  </si>
  <si>
    <t>COMPACTADOR DE SOLOS DE PERCUSSÃO (SOQUETE) COM MOTOR A GASOLINA 4 TEMPOS, POTÊNCIA 4 CV - MANUTENÇÃO. AF_08/2015</t>
  </si>
  <si>
    <t>COMPACTADOR DE SOLOS DE PERCUSSÃO (SOQUETE) COM MOTOR A GASOLINA 4 TEMPOS, POTÊNCIA 4 CV - MATERIAIS NA OPERAÇÃO. AF_08/2015</t>
  </si>
  <si>
    <t>2,51</t>
  </si>
  <si>
    <t>GUINDAUTO HIDRÁULICO, CAPACIDADE MÁXIMA DE CARGA 6500 KG, MOMENTO MÁXIMO DE CARGA 5,8 TM, ALCANCE MÁXIMO HORIZONTAL 7,60 M, INCLUSIVE CAMINHÃO TOCO PBT 9.700 KG, POTÊNCIA DE 160 CV - DEPRECIAÇÃO. AF_08/2015</t>
  </si>
  <si>
    <t>8,19</t>
  </si>
  <si>
    <t>GUINDAUTO HIDRÁULICO, CAPACIDADE MÁXIMA DE CARGA 6500 KG, MOMENTO MÁXIMO DE CARGA 5,8 TM, ALCANCE MÁXIMO HORIZONTAL 7,60 M, INCLUSIVE CAMINHÃO TOCO PBT 9.700 KG, POTÊNCIA DE 160 CV - JUROS. AF_08/2015</t>
  </si>
  <si>
    <t>3,26</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</si>
  <si>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</si>
  <si>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</si>
  <si>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15,35</t>
  </si>
  <si>
    <t>GUINDAUTO HIDRÁULICO, CAPACIDADE MÁXIMA DE CARGA 6500 KG, MOMENTO MÁXIMO DE CARGA 5,8 TM, ALCANCE MÁXIMO HORIZONTAL 7,60 M, INCLUSIVE CAMINHÃO TOCO PBT 9.700 KG, POTÊNCIA DE 160 CV - MATERIAIS NA OPERAÇÃO. AF_08/2015</t>
  </si>
  <si>
    <t>78,01</t>
  </si>
  <si>
    <t>CAMINHÃO DE TRANSPORTE DE MATERIAL ASFÁLTICO 30.000 L, COM CAVALO MECÂNICO DE CAPACIDADE MÁXIMA DE TRAÇÃO COMBINADO DE 66.000 KG, POTÊNCIA 360 CV, INCLUSIVE TANQUE DE ASFALTO COM SERPENTINA - DEPRECIAÇÃO. AF_08/2015</t>
  </si>
  <si>
    <t>20,50</t>
  </si>
  <si>
    <t>CAMINHÃO DE TRANSPORTE DE MATERIAL ASFÁLTICO 30.000 L, COM CAVALO MECÂNICO DE CAPACIDADE MÁXIMA DE TRAÇÃO COMBINADO DE 66.000 KG, POTÊNCIA 360 CV, INCLUSIVE TANQUE DE ASFALTO COM SERPENTINA - JUROS. AF_08/2015</t>
  </si>
  <si>
    <t>8,18</t>
  </si>
  <si>
    <t>CAMINHÃO DE TRANSPORTE DE MATERIAL ASFÁLTICO 30.000 L, COM CAVALO MECÂNICO DE CAPACIDADE MÁXIMA DE TRAÇÃO COMBINADO DE 66.000 KG, POTÊNCIA 360 CV, INCLUSIVE TANQUE DE ASFALTO COM SERPENTINA - IMPOSTOS E SEGUROS. AF_08/2015</t>
  </si>
  <si>
    <t>1,67</t>
  </si>
  <si>
    <t>CAMINHÃO DE TRANSPORTE DE MATERIAL ASFÁLTICO 30.000 L, COM CAVALO MECÂNICO DE CAPACIDADE MÁXIMA DE TRAÇÃO COMBINADO DE 66.000 KG, POTÊNCIA 360 CV, INCLUSIVE TANQUE DE ASFALTO COM SERPENTINA - MANUTENÇÃO. AF_08/2015</t>
  </si>
  <si>
    <t>38,44</t>
  </si>
  <si>
    <t>CAMINHÃO DE TRANSPORTE DE MATERIAL ASFÁLTICO 30.000 L, COM CAVALO MECÂNICO DE CAPACIDADE MÁXIMA DE TRAÇÃO COMBINADO DE 66.000 KG, POTÊNCIA 360 CV, INCLUSIVE TANQUE DE ASFALTO COM SERPENTINA - MATERIAIS NA OPERAÇÃO. AF_08/2015</t>
  </si>
  <si>
    <t>175,49</t>
  </si>
  <si>
    <t>SERRA CIRCULAR DE BANCADA COM MOTOR ELÉTRICO POTÊNCIA DE 5HP, COM COIFA PARA DISCO 10" - DEPRECIAÇÃO. AF_08/2015</t>
  </si>
  <si>
    <t>SERRA CIRCULAR DE BANCADA COM MOTOR ELÉTRICO POTÊNCIA DE 5HP, COM COIFA PARA DISCO 10" - JUROS. AF_08/2015</t>
  </si>
  <si>
    <t>0,01</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</si>
  <si>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</si>
  <si>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</si>
  <si>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</si>
  <si>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4,13</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</si>
  <si>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</si>
  <si>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</si>
  <si>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</si>
  <si>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12,85</t>
  </si>
  <si>
    <t>CAMINHÃO PARA EQUIPAMENTO DE LIMPEZA A SUCÇÃO COM CAMINHÃO TRUCADO DE PESO BRUTO TOTAL 23000 KG, CARGA ÚTIL MÁXIMA 15935 KG, DISTÂNCIA ENTRE EIXOS 4,80 M, POTÊNCIA 230 CV, INCLUSIVE LIMPADORA A SUCÇÃO, TANQUE 12000 L - JUROS. AF_11/2015</t>
  </si>
  <si>
    <t>5,13</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</si>
  <si>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</si>
  <si>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</si>
  <si>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24,10</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</si>
  <si>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</si>
  <si>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</si>
  <si>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</si>
  <si>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</si>
  <si>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</si>
  <si>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</si>
  <si>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</si>
  <si>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</si>
  <si>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0,09</t>
  </si>
  <si>
    <t>CAMINHONETE COM MOTOR A DIESEL, POTÊNCIA 180 CV, CABINE DUPLA, 4X4 - DEPRECIAÇÃO. AF_11/2015</t>
  </si>
  <si>
    <t>7,60</t>
  </si>
  <si>
    <t>CAMINHONETE COM MOTOR A DIESEL, POTÊNCIA 180 CV, CABINE DUPLA, 4X4 - JUROS. AF_11/2015</t>
  </si>
  <si>
    <t>CAMINHONETE COM MOTOR A DIESEL, POTÊNCIA 180 CV, CABINE DUPLA, 4X4 - IMPOSTOS E SEGUROS. AF_11/2015</t>
  </si>
  <si>
    <t>0,47</t>
  </si>
  <si>
    <t>CAMINHONETE COM MOTOR A DIESEL, POTÊNCIA 180 CV, CABINE DUPLA, 4X4 - MANUTENÇÃO. AF_11/2015</t>
  </si>
  <si>
    <t>9,51</t>
  </si>
  <si>
    <t>CAMINHONETE COM MOTOR A DIESEL, POTÊNCIA 180 CV, CABINE DUPLA, 4X4 - MATERIAIS NA OPERAÇÃO. AF_11/2015</t>
  </si>
  <si>
    <t>87,76</t>
  </si>
  <si>
    <t>CAMINHONETE CABINE SIMPLES COM MOTOR 1.6 FLEX, CÂMBIO MANUAL, POTÊNCIA 101/104 CV, 2 PORTAS - DEPRECIAÇÃO. AF_11/2015</t>
  </si>
  <si>
    <t>2,32</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</si>
  <si>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</si>
  <si>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</si>
  <si>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</si>
  <si>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</si>
  <si>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63,49</t>
  </si>
  <si>
    <t>CAMINHÃO DE TRANSPORTE DE MATERIAL ASFÁLTICO 20.000 L, COM CAVALO MECÂNICO DE CAPACIDADE MÁXIMA DE TRAÇÃO COMBINADO DE 45.000 KG, POTÊNCIA 330 CV, INCLUSIVE TANQUE DE ASFALTO COM MAÇARICO - DEPRECIAÇÃO. AF_12/2015</t>
  </si>
  <si>
    <t>14,96</t>
  </si>
  <si>
    <t>CAMINHÃO DE TRANSPORTE DE MATERIAL ASFÁLTICO 20.000 L, COM CAVALO MECÂNICO DE CAPACIDADE MÁXIMA DE TRAÇÃO COMBINADO DE 45.000 KG, POTÊNCIA 330 CV, INCLUSIVE TANQUE DE ASFALTO COM MAÇARICO - JUROS. AF_12/2015</t>
  </si>
  <si>
    <t>5,97</t>
  </si>
  <si>
    <t>CAMINHÃO DE TRANSPORTE DE MATERIAL ASFÁLTICO 20.000 L, COM CAVALO MECÂNICO DE CAPACIDADE MÁXIMA DE TRAÇÃO COMBINADO DE 45.000 KG, POTÊNCIA 330 CV, INCLUSIVE TANQUE DE ASFALTO COM MAÇARICO - IMPOSTOS E SEGUROS. AF_12/2015</t>
  </si>
  <si>
    <t>1,22</t>
  </si>
  <si>
    <t>CAMINHÃO DE TRANSPORTE DE MATERIAL ASFÁLTICO 20.000 L, COM CAVALO MECÂNICO DE CAPACIDADE MÁXIMA DE TRAÇÃO COMBINADO DE 45.000 KG, POTÊNCIA 330 CV, INCLUSIVE TANQUE DE ASFALTO COM MAÇARICO - MANUTENÇÃO. AF_12/2015</t>
  </si>
  <si>
    <t>28,06</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</si>
  <si>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</si>
  <si>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</si>
  <si>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</si>
  <si>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</si>
  <si>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</si>
  <si>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14,92</t>
  </si>
  <si>
    <t>MÁQUINA EXTRUSORA DE CONCRETO PARA GUIAS E SARJETAS, MOTOR A DIESEL, POTÊNCIA 14 CV - DEPRECIAÇÃO. AF_12/2015</t>
  </si>
  <si>
    <t>5,01</t>
  </si>
  <si>
    <t>MÁQUINA EXTRUSORA DE CONCRETO PARA GUIAS E SARJETAS, MOTOR A DIESEL, POTÊNCIA 14 CV - JUROS. AF_12/2015</t>
  </si>
  <si>
    <t>1,12</t>
  </si>
  <si>
    <t>MÁQUINA EXTRUSORA DE CONCRETO PARA GUIAS E SARJETAS, MOTOR A DIESEL, POTÊNCIA 14 CV - MANUTENÇÃO. AF_12/2015</t>
  </si>
  <si>
    <t>5,48</t>
  </si>
  <si>
    <t>MÁQUINA EXTRUSORA DE CONCRETO PARA GUIAS E SARJETAS, MOTOR A DIESEL, POTÊNCIA 14 CV - MATERIAIS NA OPERAÇÃO. AF_12/2015</t>
  </si>
  <si>
    <t>6,80</t>
  </si>
  <si>
    <t>MARTELO PERFURADOR PNEUMÁTICO MANUAL, HASTE 25 X 75 MM, 21 KG - DEPRECIAÇÃO. AF_12/2015</t>
  </si>
  <si>
    <t>1,29</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</si>
  <si>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</si>
  <si>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</si>
  <si>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</si>
  <si>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</si>
  <si>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44,19</t>
  </si>
  <si>
    <t>PERFURATRIZ COM TORRE METÁLICA PARA EXECUÇÃO DE ESTACA HÉLICE CONTÍNUA, PROFUNDIDADE MÁXIMA DE 32 M, DIÂMETRO MÁXIMO DE 1000 MM, POTÊNCIA INSTALADA DE 350 HP, MESA ROTATIVA COM TORQUE MÁXIMO DE 263 KNM - MANUTENÇÃO. AF_01/2016</t>
  </si>
  <si>
    <t>210,56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</si>
  <si>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</si>
  <si>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</si>
  <si>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</si>
  <si>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</si>
  <si>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0,28</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</si>
  <si>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</si>
  <si>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</si>
  <si>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</si>
  <si>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</si>
  <si>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5,05</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</si>
  <si>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</si>
  <si>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</si>
  <si>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22,92</t>
  </si>
  <si>
    <t>GRUA ASCENCIONAL, LANÇA DE 30 M, CAPACIDADE DE 1,0 T A 30 M, ALTURA ATÉ 39 M   JUROS. AF_03/2016</t>
  </si>
  <si>
    <t>5,15</t>
  </si>
  <si>
    <t>GRUA ASCENCIONAL, LANÇA DE 30 M, CAPACIDADE DE 1,0 T A 30 M, ALTURA ATÉ 39 M   MANUTENÇÃO. AF_03/2016</t>
  </si>
  <si>
    <t>25,06</t>
  </si>
  <si>
    <t>GRUA ASCENCIONAL, LANÇA DE 30 M, CAPACIDADE DE 1,0 T A 30 M, ALTURA ATÉ 39 M   MATERIAIS NA OPERAÇÃO. AF_03/2016</t>
  </si>
  <si>
    <t>6,82</t>
  </si>
  <si>
    <t>GUINCHO ELÉTRICO DE COLUNA, CAPACIDADE 400 KG, COM MOTO FREIO, MOTOR TRIFÁSICO DE 1,25 CV - DEPRECIAÇÃO. AF_03/2016</t>
  </si>
  <si>
    <t>0,27</t>
  </si>
  <si>
    <t>GUINCHO ELÉTRICO DE COLUNA, CAPACIDADE 400 KG, COM MOTO FREIO, MOTOR TRIFÁSICO DE 1,25 CV - JUROS. AF_03/2016</t>
  </si>
  <si>
    <t>GUINCHO ELÉTRICO DE COLUNA, CAPACIDADE 400 KG, COM MOTO FREIO, MOTOR TRIFÁSICO DE 1,25 CV - MANUTENÇÃO. AF_03/2016</t>
  </si>
  <si>
    <t>0,25</t>
  </si>
  <si>
    <t>GUINCHO ELÉTRICO DE COLUNA, CAPACIDADE 400 KG, COM MOTO FREIO, MOTOR TRIFÁSICO DE 1,25 CV - MATERIAIS NA OPERAÇÃO. AF_03/2016</t>
  </si>
  <si>
    <t>0,56</t>
  </si>
  <si>
    <t>GUINDASTE HIDRÁULICO AUTOPROPELIDO, COM LANÇA TELESCÓPICA 40 M, CAPACIDADE MÁXIMA 60 T, POTÊNCIA 260 KW - DEPRECIAÇÃO. AF_03/2016</t>
  </si>
  <si>
    <t>48,17</t>
  </si>
  <si>
    <t>GUINDASTE HIDRÁULICO AUTOPROPELIDO, COM LANÇA TELESCÓPICA 40 M, CAPACIDADE MÁXIMA 60 T, POTÊNCIA 260 KW - JUROS. AF_03/2016</t>
  </si>
  <si>
    <t>16,49</t>
  </si>
  <si>
    <t>GUINDASTE HIDRÁULICO AUTOPROPELIDO, COM LANÇA TELESCÓPICA 40 M, CAPACIDADE MÁXIMA 60 T, POTÊNCIA 260 KW - MANUTENÇÃO. AF_03/2016</t>
  </si>
  <si>
    <t>77,44</t>
  </si>
  <si>
    <t>GUINDASTE HIDRÁULICO AUTOPROPELIDO, COM LANÇA TELESCÓPICA 40 M, CAPACIDADE MÁXIMA 60 T, POTÊNCIA 260 KW - MATERIAIS NA OPERAÇÃO. AF_03/2016</t>
  </si>
  <si>
    <t>161,33</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</si>
  <si>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</si>
  <si>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</si>
  <si>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</si>
  <si>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</si>
  <si>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</si>
  <si>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</si>
  <si>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</si>
  <si>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3,65</t>
  </si>
  <si>
    <t>MÁQUINA JATO DE PRESSAO PORTÁTIL PARA JATEAMENTO, CONTROLE AUTOMATICO REMOTO, CAMARA DE 1 SAIDA, CAPACIDADE 280 L, DIAMETRO 670 MM, BICO DE JATO CURTO VENTURI DE 5/16, MANGUEIRA DE 1 COM COMPRESSOR DE AR REBOCÁVEL VAZÃO 189 PCM E MOTOR DIESEL DE 63 CV- JUROS. AF_03/2016</t>
  </si>
  <si>
    <t>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</si>
  <si>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</si>
  <si>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</si>
  <si>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</si>
  <si>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</si>
  <si>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</si>
  <si>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8,15</t>
  </si>
  <si>
    <t>GRUPO GERADOR REBOCÁVEL, POTÊNCIA 66 KVA, MOTOR A DIESEL - DEPRECIAÇÃO. AF_03/2016</t>
  </si>
  <si>
    <t>2,16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</si>
  <si>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</si>
  <si>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</si>
  <si>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</si>
  <si>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39,08</t>
  </si>
  <si>
    <t>GRUPO GERADOR ESTACIONÁRIO, POTÊNCIA 150 KVA, MOTOR A DIESEL- DEPRECIAÇÃO. AF_03/2016</t>
  </si>
  <si>
    <t>3,05</t>
  </si>
  <si>
    <t>GRUPO GERADOR ESTACIONÁRIO, POTÊNCIA 150 KVA, MOTOR A DIESEL- JUROS. AF_03/2016</t>
  </si>
  <si>
    <t>GRUPO GERADOR ESTACIONÁRIO, POTÊNCIA 150 KVA, MOTOR A DIESEL- MANUTENÇÃO. AF_03/2016</t>
  </si>
  <si>
    <t>2,73</t>
  </si>
  <si>
    <t>GRUPO GERADOR ESTACIONÁRIO, POTÊNCIA 150 KVA, MOTOR A DIESEL- MATERIAIS NA OPERAÇÃO. AF_03/2016</t>
  </si>
  <si>
    <t>93,39</t>
  </si>
  <si>
    <t>USINA DE MISTURA ASFÁLTICA À QUENTE, TIPO CONTRA FLUXO, PROD 40 A 80 TON/HORA - DEPRECIAÇÃO. AF_03/2016</t>
  </si>
  <si>
    <t>64,00</t>
  </si>
  <si>
    <t>USINA DE MISTURA ASFÁLTICA À QUENTE, TIPO CONTRA FLUXO, PROD 40 A 80 TON/HORA - JUROS. AF_03/2016</t>
  </si>
  <si>
    <t>21,92</t>
  </si>
  <si>
    <t>USINA DE MISTURA ASFÁLTICA À QUENTE, TIPO CONTRA FLUXO, PROD 40 A 80 TON/HORA - MANUTENÇÃO. AF_03/2016</t>
  </si>
  <si>
    <t>102,88</t>
  </si>
  <si>
    <t>USINA DE MISTURA ASFÁLTICA À QUENTE, TIPO CONTRA FLUXO, PROD 40 A 80 TON/HORA - MATERIAIS NA OPERAÇÃO. AF_03/2016</t>
  </si>
  <si>
    <t>1.766,40</t>
  </si>
  <si>
    <t>USINA DE ASFALTO À FRIO, CAPACIDADE DE 40 A 60 TON/HORA, ELÉTRICA POTÊNCIA 30 CV - DEPRECIAÇÃO. AF_03/2016</t>
  </si>
  <si>
    <t>3,46</t>
  </si>
  <si>
    <t>USINA DE ASFALTO À FRIO, CAPACIDADE DE 40 A 60 TON/HORA, ELÉTRICA POTÊNCIA 30 CV - JUROS. AF_03/2016</t>
  </si>
  <si>
    <t>1,38</t>
  </si>
  <si>
    <t>USINA DE ASFALTO À FRIO, CAPACIDADE DE 40 A 60 TON/HORA, ELÉTRICA POTÊNCIA 30 CV - MANUTENÇÃO. AF_03/2016</t>
  </si>
  <si>
    <t>6,49</t>
  </si>
  <si>
    <t>USINA DE ASFALTO À FRIO, CAPACIDADE DE 40 A 60 TON/HORA, ELÉTRICA POTÊNCIA 30 CV - MATERIAIS NA OPERAÇÃO. AF_03/2016</t>
  </si>
  <si>
    <t>17,33</t>
  </si>
  <si>
    <t>MARTELETE OU ROMPEDOR PNEUMÁTICO MANUAL, 28 KG, COM SILENCIADOR - DEPRECIAÇÃO. AF_07/2016</t>
  </si>
  <si>
    <t>1,26</t>
  </si>
  <si>
    <t>MARTELETE OU ROMPEDOR PNEUMÁTICO MANUAL, 28 KG, COM SILENCIADOR - JUROS. AF_07/2016</t>
  </si>
  <si>
    <t>USINA DE CONCRETO FIXA, CAPACIDADE NOMINAL DE 90 A 120 M3/H, SEM SILO - DEPRECIAÇÃO. AF_07/2016</t>
  </si>
  <si>
    <t>31,99</t>
  </si>
  <si>
    <t>USINA DE CONCRETO FIXA, CAPACIDADE NOMINAL DE 90 A 120 M3/H, SEM SILO - JUROS. AF_07/2016</t>
  </si>
  <si>
    <t>9,59</t>
  </si>
  <si>
    <t>USINA MISTURADORA DE SOLOS, CAPACIDADE DE 200 A 500 TON/H, POTENCIA 75KW - DEPRECIAÇÃO. AF_07/2016</t>
  </si>
  <si>
    <t>33,01</t>
  </si>
  <si>
    <t>USINA MISTURADORA DE SOLOS, CAPACIDADE DE 200 A 500 TON/H, POTENCIA 75KW - JUROS. AF_07/2016</t>
  </si>
  <si>
    <t>11,30</t>
  </si>
  <si>
    <t>USINA MISTURADORA DE SOLOS, CAPACIDADE DE 200 A 500 TON/H, POTENCIA 75KW - MATERIAIS NA OPERAÇÃO. AF_07/2016</t>
  </si>
  <si>
    <t>46,53</t>
  </si>
  <si>
    <t>DISTRIBUIDOR DE AGREGADOS AUTOPROPELIDO, CAP 3 M3, A DIESEL, POTÊNCIA 176CV - DEPRECIAÇÃO. AF_07/2016</t>
  </si>
  <si>
    <t>DISTRIBUIDOR DE AGREGADOS AUTOPROPELIDO, C/AP 3 M3, A DIESEL, POTÊNCIA 176CV - JUROS. AF_07/2016</t>
  </si>
  <si>
    <t>3,41</t>
  </si>
  <si>
    <t>DISTRIBUIDOR DE AGREGADOS AUTOPROPELIDO, CAP 3 M3, A DIESEL, POTÊNCIA 176CV - MANUTENÇÃO. AF_07/2016</t>
  </si>
  <si>
    <t>12,47</t>
  </si>
  <si>
    <t>DISTRIBUIDOR DE AGREGADOS AUTOPROPELIDO, CAP 3 M3, A DIESEL, POTÊNCIA 176CV  MATERIAIS NA OPERAÇÃO. AF_07/2016</t>
  </si>
  <si>
    <t>85,81</t>
  </si>
  <si>
    <t>MÁQUINA DEMARCADORA DE FAIXA DE TRÁFEGO À FRIO, AUTOPROPELIDA, POTÊNCIA 38 HP - DEPRECIAÇÃO. AF_07/2016</t>
  </si>
  <si>
    <t>20,23</t>
  </si>
  <si>
    <t>MÁQUINA DEMARCADORA DE FAIXA DE TRÁFEGO À FRIO, AUTOPROPELIDA, POTÊNCIA 38 HP - JUROS. AF_07/2016</t>
  </si>
  <si>
    <t>MÁQUINA DEMARCADORA DE FAIXA DE TRÁFEGO À FRIO, AUTOPROPELIDA, POTÊNCIA 38 HP - MANUTENÇÃO. AF_07/2016</t>
  </si>
  <si>
    <t>37,94</t>
  </si>
  <si>
    <t>MÁQUINA DEMARCADORA DE FAIXA DE TRÁFEGO À FRIO, AUTOPROPELIDA, POTÊNCIA 38 HP - MATERIAIS NA OPERAÇÃO. AF_07/2016</t>
  </si>
  <si>
    <t>18,76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</si>
  <si>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</si>
  <si>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</si>
  <si>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</si>
  <si>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0,02</t>
  </si>
  <si>
    <t>GRUA ASCENCIONAL, LANÇA DE 42 M, CAPACIDADE DE 1,5 T A 30 M, ALTURA ATÉ 39 M  DEPRECIAÇÃO. AF_08/2016</t>
  </si>
  <si>
    <t>25,96</t>
  </si>
  <si>
    <t>GRUA ASCENCIONAL, LANCA DE 42 M, CAPACIDADE DE 1,5 T A 30 M, ALTURA ATE 39 M  JUROS. AF_08/2016</t>
  </si>
  <si>
    <t>5,84</t>
  </si>
  <si>
    <t>GRUA ASCENCIONAL, LANCA DE 42 M, CAPACIDADE DE 1,5 T A 30 M, ALTURA ATE 39 M  MANUTENÇÃO. AF_08/2016</t>
  </si>
  <si>
    <t>28,40</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</si>
  <si>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</si>
  <si>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</si>
  <si>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</si>
  <si>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</si>
  <si>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</si>
  <si>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</si>
  <si>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</si>
  <si>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</si>
  <si>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1,40</t>
  </si>
  <si>
    <t>COMPACTADOR DE SOLOS DE PERCUSÃO (SOQUETE) COM MOTOR A GASOLINA, POTÊNCIA 3 CV - DEPRECIAÇÃO. AF_09/2016</t>
  </si>
  <si>
    <t>0,51</t>
  </si>
  <si>
    <t>COMPACTADOR DE SOLOS DE PERCUSÃO (SOQUETE) COM MOTOR A GASOLINA, POTÊNCIA 3 CV - JUROS. AF_09/2016</t>
  </si>
  <si>
    <t>COMPACTADOR DE SOLOS DE PERCUSÃO (SOQUETE) COM MOTOR A GASOLINA, POTÊNCIA 3 CV - MANUTENÇÃO. AF_09/2016</t>
  </si>
  <si>
    <t>1,16</t>
  </si>
  <si>
    <t>COMPACTADOR DE SOLOS DE PERCUSÃO (SOQUETE) COM MOTOR A GASOLINA, POTÊNCIA 3 CV - MATERIAIS NA OPERAÇÃO. AF_09/2016</t>
  </si>
  <si>
    <t>1,87</t>
  </si>
  <si>
    <t>RÉGUA VIBRATÓRIA DUPLA PARA CONCRETO, PESO DE 60KG, COMPRIMENTO 4 M, COM MOTOR A GASOLINA, POTÊNCIA 5,5 HP - DEPRECIAÇÃO. AF_09/2016</t>
  </si>
  <si>
    <t>0,41</t>
  </si>
  <si>
    <t>RÉGUA VIBRATÓRIA DUPLA PARA CONCRETO, PESO DE 60KG, COMPRIMENTO 4 M, COM MOTOR A GASOLINA, POTÊNCIA 5,5 HP - JUROS. AF_09/2016</t>
  </si>
  <si>
    <t>RÉGUA VIBRATÓRIA DUPLA PARA CONCRETO, PESO DE 60KG, COMPRIMENTO 4 M, COM MOTOR A GASOLINA, POTÊNCIA 5,5 HP - MANUTENÇÃO. AF_09/2016</t>
  </si>
  <si>
    <t>0,40</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</si>
  <si>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</si>
  <si>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</si>
  <si>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</si>
  <si>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</si>
  <si>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</si>
  <si>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1,85</t>
  </si>
  <si>
    <t>DESEMPENADEIRA DE CONCRETO, PESO DE 75KG, 4 PÁS, MOTOR A GASOLINA, POTÊNCIA 5,5 HP - DEPRECIAÇÃO. AF_09/2016</t>
  </si>
  <si>
    <t>0,44</t>
  </si>
  <si>
    <t>DESEMPENADEIRA DE CONCRETO, PESO DE 75KG, 4 PÁS, MOTOR A GASOLINA, POTÊNCIA 5,5 HP - JUROS. AF_09/2016</t>
  </si>
  <si>
    <t>DESEMPENADEIRA DE CONCRETO, PESO DE 75KG, 4 PÁS, MOTOR A GASOLINA, POTÊNCIA 5,5 HP - MANUTENÇÃO. AF_09/2016</t>
  </si>
  <si>
    <t>0,34</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</si>
  <si>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</si>
  <si>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</si>
  <si>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</si>
  <si>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</si>
  <si>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1,14</t>
  </si>
  <si>
    <t>ROLO COMPACTADOR VIBRATORIO TANDEM, ACO LISO, POTENCIA 125 HP, PESO SEM/COM LASTRO 10,20/11,65 T, LARGURA DE TRABALHO 1,73 M - DEPRECIAÇÃO. AF_11/2016</t>
  </si>
  <si>
    <t>21,06</t>
  </si>
  <si>
    <t>ROLO COMPACTADOR VIBRATORIO TANDEM, ACO LISO, POTENCIA 125 HP, PESO SEM/COM LASTRO 10,20/11,65 T, LARGURA DE TRABALHO 1,73 M - JUROS. AF_11/2016</t>
  </si>
  <si>
    <t>5,53</t>
  </si>
  <si>
    <t>ROLO COMPACTADOR VIBRATORIO TANDEM, ACO LISO, POTENCIA 125 HP, PESO SEM/COM LASTRO 10,20/11,65 T, LARGURA DE TRABALHO 1,73 M - MANUTENÇÃO. AF_11/2016</t>
  </si>
  <si>
    <t>26,36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</si>
  <si>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</si>
  <si>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</si>
  <si>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3,72</t>
  </si>
  <si>
    <t>PERFURATRIZ MANUAL, TORQUE MAXIMO 55 KGF.M, POTENCIA 5 CV, COM DIAMETRO MAXIMO 8 1/2" - JUROS. AF_11/2016</t>
  </si>
  <si>
    <t>PERFURATRIZ MANUAL, TORQUE MAXIMO 55 KGF.M, POTENCIA 5 CV, COM DIAMETRO MAXIMO 8 1/2" - MANUTENÇÃO. AF_11/2016</t>
  </si>
  <si>
    <t>4,65</t>
  </si>
  <si>
    <t>PERFURATRIZ MANUAL, TORQUE MAXIMO 55 KGF.M, POTENCIA 5 CV, COM DIAMETRO MAXIMO 8 1/2" - MATERIAIS NA OPERAÇÃO. AF_11/2016</t>
  </si>
  <si>
    <t>PERFURATRIZ SOBRE ESTEIRA, TORQUE MÁXIMO 600 KGF, POTÊNCIA ENTRE 50 E 60 HP, DIÂMETRO MÁXIMO 10 - DEPRECIAÇÃO. AF_11/2016</t>
  </si>
  <si>
    <t>22,59</t>
  </si>
  <si>
    <t>PERFURATRIZ SOBRE ESTEIRA, TORQUE MÁXIMO 600 KGF, POTÊNCIA ENTRE 50 E 60 HP, DIÂMETRO MÁXIMO 10 - JUROS. AF_11/2016</t>
  </si>
  <si>
    <t>5,93</t>
  </si>
  <si>
    <t>PERFURATRIZ SOBRE ESTEIRA, TORQUE MÁXIMO 600 KGF, POTÊNCIA ENTRE 50 E 60 HP, DIÂMETRO MÁXIMO 10 - MANUTENÇÃO. AF_11/2016</t>
  </si>
  <si>
    <t>28,28</t>
  </si>
  <si>
    <t>PERFURATRIZ SOBRE ESTEIRA, TORQUE MÁXIMO 600 KGF, POTÊNCIA ENTRE 50 E 60 HP, DIÂMETRO MÁXIMO 10 - MATERIAIS NA OPERAÇÃO. AF_11/2016</t>
  </si>
  <si>
    <t>25,46</t>
  </si>
  <si>
    <t>ESCAVADEIRA HIDRAULICA SOBRE ESTEIRA, COM GARRA GIRATORIA DE MANDIBULAS, PESO OPERACIONAL ENTRE 22,00 E 25,50 TON, POTENCIA LIQUIDA ENTRE 150 E 160 HP - DEPRECIAÇÃO. AF_11/2016</t>
  </si>
  <si>
    <t>27,16</t>
  </si>
  <si>
    <t>ESCAVADEIRA HIDRAULICA SOBRE ESTEIRA, COM GARRA GIRATORIA DE MANDIBULAS, PESO OPERACIONAL ENTRE 22,00 E 25,50 TON, POTENCIA LIQUIDA ENTRE 150 E 160 HP - JUROS. AF_11/2016</t>
  </si>
  <si>
    <t>6,98</t>
  </si>
  <si>
    <t>ESCAVADEIRA HIDRAULICA SOBRE ESTEIRA, COM GARRA GIRATORIA DE MANDIBULAS, PESO OPERACIONAL ENTRE 22,00 E 25,50 TON, POTENCIA LIQUIDA ENTRE 150 E 160 HP - MANUTENÇÃO. AF_11/2016</t>
  </si>
  <si>
    <t>33,95</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</si>
  <si>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</si>
  <si>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</si>
  <si>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26,14</t>
  </si>
  <si>
    <t>ESCAVADEIRA HIDRAULICA SOBRE ESTEIRA, EQUIPADA COM CLAMSHELL, COM CAPACIDADE DA CAÇAMBA ENTRE 1,20 E 1,50 M3, PESO OPERACIONAL ENTRE 20,00 E 22,00 TON, POTENCIA LIQUIDA ENTRE 150 E 160 HP - JUROS. AF_11/2016</t>
  </si>
  <si>
    <t>6,72</t>
  </si>
  <si>
    <t>ESCAVADEIRA HIDRAULICA SOBRE ESTEIRA, EQUIPADA COM CLAMSHELL, COM CAPACIDADE DA CAÇAMBA ENTRE 1,20 E 1,50 M3, PESO OPERACIONAL ENTRE 20,00 E 22,00 TON, POTENCIA LIQUIDA ENTRE 150 E 160 HP - MANUTENÇÃO. AF_11/2016</t>
  </si>
  <si>
    <t>32,68</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</si>
  <si>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</si>
  <si>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</si>
  <si>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</si>
  <si>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4,36</t>
  </si>
  <si>
    <t>GRUPO GERADOR COM CARENAGEM, MOTOR DIESEL POTÊNCIA STANDART ENTRE 250 E 260 KVA - MATERIAIS NA OPERAÇÃO. AF_12/2016</t>
  </si>
  <si>
    <t>159,12</t>
  </si>
  <si>
    <t>GRUPO GERADOR COM CARENAGEM, MOTOR DIESEL POTÊNCIA STANDART ENTRE 250 E 260 KVA - DEPRECIAÇÃO. AF_12/2016</t>
  </si>
  <si>
    <t>4,88</t>
  </si>
  <si>
    <t>TRATOR DE PNEUS COM POTÊNCIA DE 122 CV, TRAÇÃO 4X4, COM VASSOURA MECÂNICA ACOPLADA - DEPRECIAÇÃO. AF_02/2017</t>
  </si>
  <si>
    <t>11,09</t>
  </si>
  <si>
    <t>TRATOR DE PNEUS COM POTÊNCIA DE 122 CV, TRAÇÃO 4X4, COM VASSOURA MECÂNICA ACOPLADA - JUROS. AF_02/2017</t>
  </si>
  <si>
    <t>2,91</t>
  </si>
  <si>
    <t>TRATOR DE PNEUS COM POTÊNCIA DE 122 CV, TRAÇÃO 4X4, COM VASSOURA MECÂNICA ACOPLADA - MANUTENÇÃO. AF_02/2017</t>
  </si>
  <si>
    <t>12,14</t>
  </si>
  <si>
    <t>TRATOR DE PNEUS COM POTÊNCIA DE 122 CV, TRAÇÃO 4X4, COM VASSOURA MECÂNICA ACOPLADA - MATERIAIS NA OPERAÇÃO. AF_02/2017</t>
  </si>
  <si>
    <t>TRATOR DE PNEUS COM POTÊNCIA DE 122 CV, TRAÇÃO 4X4, COM GRADE DE DISCOS ACOPLADA - DEPRECIAÇÃO. AF_02/2017</t>
  </si>
  <si>
    <t>10,99</t>
  </si>
  <si>
    <t>TRATOR DE PNEUS COM POTÊNCIA DE 122 CV, TRAÇÃO 4X4, COM GRADE DE DISCOS ACOPLADA - JUROS. AF_02/2017</t>
  </si>
  <si>
    <t>2,88</t>
  </si>
  <si>
    <t>TRATOR DE PNEUS COM POTÊNCIA DE 122 CV, TRAÇÃO 4X4, COM GRADE DE DISCOS ACOPLADA - MANUTENÇÃO. AF_02/2017</t>
  </si>
  <si>
    <t>12,02</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</si>
  <si>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</si>
  <si>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</si>
  <si>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</si>
  <si>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2,23</t>
  </si>
  <si>
    <t>TRATOR DE PNEUS COM POTÊNCIA DE 85 CV, TRAÇÃO 4X4, COM GRADE DE DISCOS ACOPLADA - MANUTENÇÃO. AF_02/2017</t>
  </si>
  <si>
    <t>9,32</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</si>
  <si>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</si>
  <si>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</si>
  <si>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15,19</t>
  </si>
  <si>
    <t>CAMINHÃO BASCULANTE 10 M3, TRUCADO, POTÊNCIA 230 CV, INCLUSIVE CAÇAMBA METÁLICA, COM DISTRIBUIDOR DE AGREGADOS ACOPLADO - JUROS. AF_02/2017</t>
  </si>
  <si>
    <t>5,31</t>
  </si>
  <si>
    <t>CAMINHÃO BASCULANTE 10 M3, TRUCADO, POTÊNCIA 230 CV, INCLUSIVE CAÇAMBA METÁLICA, COM DISTRIBUIDOR DE AGREGADOS ACOPLADO - IMPOSTOS E SEGUROS. AF_02/2017</t>
  </si>
  <si>
    <t>1,09</t>
  </si>
  <si>
    <t>CAMINHÃO BASCULANTE 10 M3, TRUCADO, POTÊNCIA 230 CV, INCLUSIVE CAÇAMBA METÁLICA, COM DISTRIBUIDOR DE AGREGADOS ACOPLADO - MANUTENÇÃO. AF_02/2017</t>
  </si>
  <si>
    <t>28,50</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</si>
  <si>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</si>
  <si>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</si>
  <si>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8,63</t>
  </si>
  <si>
    <t>MINICARREGADEIRA SOBRE RODAS POTENCIA 47HP CAPACIDADE OPERACAO 646 KG, COM VASSOURA MECÂNICA ACOPLADA - DEPRECIAÇÃO. AF_03/2017</t>
  </si>
  <si>
    <t>15,52</t>
  </si>
  <si>
    <t>TRATOR DE PNEUS COM POTÊNCIA DE 85 CV, TRAÇÃO 4X4, COM VASSOURA MECÂNICA ACOPLADA - JUROS. AF_03/2017</t>
  </si>
  <si>
    <t>2,26</t>
  </si>
  <si>
    <t>TRATOR DE PNEUS COM POTÊNCIA DE 85 CV, TRAÇÃO 4X4, COM VASSOURA MECÂNICA ACOPLADA - MANUTENÇÃO. AF_03/2017</t>
  </si>
  <si>
    <t>9,44</t>
  </si>
  <si>
    <t>TRATOR DE PNEUS COM POTÊNCIA DE 85 CV, TRAÇÃO 4X4, COM VASSOURA MECÂNICA ACOPLADA - MATERIAIS NA OPERAÇÃO. AF_03/2017</t>
  </si>
  <si>
    <t>MINICARREGADEIRA SOBRE RODAS POTENCIA 47HP CAPACIDADE OPERACAO 646 KG, COM VASSOURA MECÂNICA ACOPLADA - JUROS. AF_03/2017</t>
  </si>
  <si>
    <t>2,98</t>
  </si>
  <si>
    <t>MINICARREGADEIRA SOBRE RODAS POTENCIA 47HP CAPACIDADE OPERACAO 646 KG, COM VASSOURA MECÂNICA ACOPLADA - MANUTENÇÃO. AF_03/2017</t>
  </si>
  <si>
    <t>19,40</t>
  </si>
  <si>
    <t>MINICARREGADEIRA SOBRE RODAS POTENCIA 47HP CAPACIDADE OPERACAO 646 KG, COM VASSOURA MECÂNICA ACOPLADA - MATERIAIS NA OPERAÇÃO. AF_03/2017</t>
  </si>
  <si>
    <t>MINIESCAVADEIRA SOBRE ESTEIRAS, POTENCIA LIQUIDA DE *30* HP, PESO OPERACIONAL DE *3.500* KG - DEPRECIACAO. AF_04/2017</t>
  </si>
  <si>
    <t>13,50</t>
  </si>
  <si>
    <t>MINIESCAVADEIRA SOBRE ESTEIRAS, POTENCIA LIQUIDA DE *30* HP, PESO OPERACIONAL DE *3.500* KG - JUROS. AF_04/2017</t>
  </si>
  <si>
    <t>MINIESCAVADEIRA SOBRE ESTEIRAS, POTENCIA LIQUIDA DE *30* HP, PESO OPERACIONAL DE *3.500* KG - MANUTENCAO. AF_04/2017</t>
  </si>
  <si>
    <t>16,88</t>
  </si>
  <si>
    <t>MINIESCAVADEIRA SOBRE ESTEIRAS, POTENCIA LIQUIDA DE *30* HP, PESO OPERACIONAL DE *3.500* KG - MATERIAIS NA OPERACAO. AF_04/2017</t>
  </si>
  <si>
    <t>14,83</t>
  </si>
  <si>
    <t>PERFURATRIZ ROTATIVA SOBRE ESTEIRA, TORQUE MAXIMO 2500 KGM, POTENCIA 110 HP, MOTOR DIESEL - DEPRECIAÇÃO. AF_05/2017</t>
  </si>
  <si>
    <t>35,28</t>
  </si>
  <si>
    <t>PERFURATRIZ ROTATIVA SOBRE ESTEIRA, TORQUE MAXIMO 2500 KGM, POTENCIA 110 HP, MOTOR DIESEL - JUROS. AF_05/2017</t>
  </si>
  <si>
    <t>9,26</t>
  </si>
  <si>
    <t>PERFURATRIZ ROTATIVA SOBRE ESTEIRA, TORQUE MAXIMO 2500 KGM, POTENCIA 110 HP, MOTOR DIESEL - MANUTENÇÃO. AF_05/2017</t>
  </si>
  <si>
    <t>44,15</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</si>
  <si>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</si>
  <si>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</si>
  <si>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</si>
  <si>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</si>
  <si>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0,12</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</si>
  <si>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</si>
  <si>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</si>
  <si>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</si>
  <si>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29,24</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</si>
  <si>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</si>
  <si>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</si>
  <si>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23,36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</si>
  <si>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</si>
  <si>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</si>
  <si>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</si>
  <si>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</si>
  <si>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3,35</t>
  </si>
  <si>
    <t>COBERTURA</t>
  </si>
  <si>
    <t>COBE</t>
  </si>
  <si>
    <t>MADEIRAMENTO</t>
  </si>
  <si>
    <t>0073</t>
  </si>
  <si>
    <t>IMUNIZACAO DE MADEIRAMENTO PARA COBERTURA UTILIZANDO CUPINICIDA INCOLOR</t>
  </si>
  <si>
    <t>4,74</t>
  </si>
  <si>
    <t>RECOLOCACAO DE RIPAS EM MADEIRAMENTO DE TELHADO, CONSIDERANDO REAPROVEITAMENTO DE MATERIAL</t>
  </si>
  <si>
    <t>RECOLOCACAO DE MADEIRAMENTO DO TELHADO - CAIBROS, CONSIDERANDO REAPROVEITAMENTO DE MATERIAL</t>
  </si>
  <si>
    <t>4,83</t>
  </si>
  <si>
    <t>INSTALAÇÃO DE TESOURA (INTEIRA OU MEIA), BIAPOIADA, EM MADEIRA NÃO APARELHADA, PARA VÃOS MAIORES OU IGUAIS A 3,0 M E MENORES QUE 6,0 M, INCLUSO IÇAMENTO. AF_12/2015</t>
  </si>
  <si>
    <t>271,37</t>
  </si>
  <si>
    <t>INSTALAÇÃO DE TESOURA (INTEIRA OU MEIA), BIAPOIADA, EM MADEIRA NÃO APARELHADA, PARA VÃOS MAIORES OU IGUAIS A 6,0 M E MENORES QUE 8,0 M, INCLUSO IÇAMENTO. AF_12/2015</t>
  </si>
  <si>
    <t>312,33</t>
  </si>
  <si>
    <t>INSTALAÇÃO DE TESOURA (INTEIRA OU MEIA), BIAPOIADA, EM MADEIRA NÃO APARELHADA, PARA VÃOS MAIORES OU IGUAIS A 8,0 M E MENORES QUE 10,0 M, INCLUSO IÇAMENTO. AF_12/2015</t>
  </si>
  <si>
    <t>352,05</t>
  </si>
  <si>
    <t>INSTALAÇÃO DE TESOURA (INTEIRA OU MEIA), BIAPOIADA, EM MADEIRA NÃO APARELHADA, PARA VÃOS MAIORES OU IGUAIS A 10,0 M E MENORES QUE 12,0 M, INCLUSO IÇAMENTO. AF_12/2015</t>
  </si>
  <si>
    <t>416,01</t>
  </si>
  <si>
    <t>TRAMA DE MADEIRA COMPOSTA POR RIPAS, CAIBROS E TERÇAS PARA TELHADOS DE ATÉ 2 ÁGUAS PARA TELHA DE ENCAIXE DE CERÂMICA OU DE CONCRETO, INCLUSO TRANSPORTE VERTICAL. AF_12/2015</t>
  </si>
  <si>
    <t>43,55</t>
  </si>
  <si>
    <t>TRAMA DE MADEIRA COMPOSTA POR RIPAS, CAIBROS E TERÇAS PARA TELHADOS DE MAIS QUE 2 ÁGUAS PARA TELHA DE ENCAIXE DE CERÂMICA OU DE CONCRETO, INCLUSO TRANSPORTE VERTICAL. AF_12/2015</t>
  </si>
  <si>
    <t>49,62</t>
  </si>
  <si>
    <t>TRAMA DE MADEIRA COMPOSTA POR RIPAS, CAIBROS E TERÇAS PARA TELHADOS DE ATÉ 2 ÁGUAS PARA TELHA CERÂMICA CAPA-CANAL, INCLUSO TRANSPORTE VERTICAL. AF_12/2015</t>
  </si>
  <si>
    <t>47,40</t>
  </si>
  <si>
    <t>TRAMA DE MADEIRA COMPOSTA POR RIPAS, CAIBROS E TERÇAS PARA TELHADOS DE MAIS QUE 2 ÁGUAS PARA TELHA CERÂMICA CAPA-CANAL, INCLUSO TRANSPORTE VERTICAL. AF_12/2015</t>
  </si>
  <si>
    <t>57,97</t>
  </si>
  <si>
    <t>TRAMA DE MADEIRA COMPOSTA POR TERÇAS PARA TELHADOS DE ATÉ 2 ÁGUAS PARA TELHA ONDULADA DE FIBROCIMENTO, METÁLICA, PLÁSTICA OU TERMOACÚSTICA, INCLUSO TRANSPORTE VERTICAL. AF_12/2015</t>
  </si>
  <si>
    <t>12,37</t>
  </si>
  <si>
    <t>TRAMA DE MADEIRA COMPOSTA POR TERÇAS PARA TELHADOS DE ATÉ 2 ÁGUAS PARA TELHA ESTRUTURAL DE FIBROCIMENTO, INCLUSO TRANSPORTE VERTICAL. AF_12/2015</t>
  </si>
  <si>
    <t>10,48</t>
  </si>
  <si>
    <t>FABRICAÇÃO E INSTALAÇÃO DE TESOURA INTEIRA EM MADEIRA NÃO APARELHADA, VÃO DE 3 M, PARA TELHA CERÂMICA OU DE CONCRETO, INCLUSO IÇAMENTO. AF_12/2015</t>
  </si>
  <si>
    <t>583,67</t>
  </si>
  <si>
    <t>FABRICAÇÃO E INSTALAÇÃO DE TESOURA INTEIRA EM MADEIRA NÃO APARELHADA, VÃO DE 4 M, PARA TELHA CERÂMICA OU DE CONCRETO, INCLUSO IÇAMENTO. AF_12/2015</t>
  </si>
  <si>
    <t>714,29</t>
  </si>
  <si>
    <t>FABRICAÇÃO E INSTALAÇÃO DE TESOURA INTEIRA EM MADEIRA NÃO APARELHADA, VÃO DE 5 M, PARA TELHA CERÂMICA OU DE CONCRETO, INCLUSO IÇAMENTO. AF_12/2015</t>
  </si>
  <si>
    <t>749,82</t>
  </si>
  <si>
    <t>FABRICAÇÃO E INSTALAÇÃO DE TESOURA INTEIRA EM MADEIRA NÃO APARELHADA, VÃO DE 6 M, PARA TELHA CERÂMICA OU DE CONCRETO, INCLUSO IÇAMENTO. AF_12/2015</t>
  </si>
  <si>
    <t>830,45</t>
  </si>
  <si>
    <t>FABRICAÇÃO E INSTALAÇÃO DE TESOURA INTEIRA EM MADEIRA NÃO APARELHADA, VÃO DE 7 M, PARA TELHA CERÂMICA OU DE CONCRETO, INCLUSO IÇAMENTO. AF_12/2015</t>
  </si>
  <si>
    <t>1.051,96</t>
  </si>
  <si>
    <t>FABRICAÇÃO E INSTALAÇÃO DE TESOURA INTEIRA EM MADEIRA NÃO APARELHADA, VÃO DE 8 M, PARA TELHA CERÂMICA OU DE CONCRETO, INCLUSO IÇAMENTO. AF_12/2015</t>
  </si>
  <si>
    <t>1.262,39</t>
  </si>
  <si>
    <t>FABRICAÇÃO E INSTALAÇÃO DE TESOURA INTEIRA EM MADEIRA NÃO APARELHADA, VÃO DE 9 M, PARA TELHA CERÂMICA OU DE CONCRETO, INCLUSO IÇAMENTO. AF_12/2015</t>
  </si>
  <si>
    <t>1.309,42</t>
  </si>
  <si>
    <t>FABRICAÇÃO E INSTALAÇÃO DE TESOURA INTEIRA EM MADEIRA NÃO APARELHADA, VÃO DE 10 M, PARA TELHA CERÂMICA OU DE CONCRETO, INCLUSO IÇAMENTO. AF_12/2015</t>
  </si>
  <si>
    <t>1.427,44</t>
  </si>
  <si>
    <t>FABRICAÇÃO E INSTALAÇÃO DE TESOURA INTEIRA EM MADEIRA NÃO APARELHADA, VÃO DE 11 M, PARA TELHA CERÂMICA OU DE CONCRETO, INCLUSO IÇAMENTO. AF_12/2015</t>
  </si>
  <si>
    <t>1.654,49</t>
  </si>
  <si>
    <t>FABRICAÇÃO E INSTALAÇÃO DE TESOURA INTEIRA EM MADEIRA NÃO APARELHADA, VÃO DE 12 M, PARA TELHA CERÂMICA OU DE CONCRETO, INCLUSO IÇAMENTO. AF_12/2015</t>
  </si>
  <si>
    <t>1.707,95</t>
  </si>
  <si>
    <t>FABRICAÇÃO E INSTALAÇÃO DE TESOURA INTEIRA EM MADEIRA NÃO APARELHADA, VÃO DE 3 M, PARA TELHA ONDULADA DE FIBROCIMENTO, METÁLICA, PLÁSTICA OU TERMOACÚSTICA, INCLUSO IÇAMENTO. AF_12/2015</t>
  </si>
  <si>
    <t>576,65</t>
  </si>
  <si>
    <t>FABRICAÇÃO E INSTALAÇÃO DE TESOURA INTEIRA EM MADEIRA NÃO APARELHADA, VÃO DE 4 M, PARA TELHA ONDULADA DE FIBROCIMENTO, METÁLICA, PLÁSTICA OU TERMOACÚSTICA, INCLUSO IÇAMENTO. AF_12/2015</t>
  </si>
  <si>
    <t>702,70</t>
  </si>
  <si>
    <t>FABRICAÇÃO E INSTALAÇÃO DE TESOURA INTEIRA EM MADEIRA NÃO APARELHADA, VÃO DE 5 M, PARA TELHA ONDULADA DE FIBROCIMENTO, METÁLICA, PLÁSTICA OU TERMOACÚSTICA, INCLUSO IÇAMENTO. AF_12/2015</t>
  </si>
  <si>
    <t>738,22</t>
  </si>
  <si>
    <t>FABRICAÇÃO E INSTALAÇÃO DE TESOURA INTEIRA EM MADEIRA NÃO APARELHADA, VÃO DE 6 M, PARA TELHA ONDULADA DE FIBROCIMENTO, METÁLICA, PLÁSTICA OU TERMOACÚSTICA, INCLUSO IÇAMENTO. AF_12/2015</t>
  </si>
  <si>
    <t>826,30</t>
  </si>
  <si>
    <t>FABRICAÇÃO E INSTALAÇÃO DE TESOURA INTEIRA EM MADEIRA NÃO APARELHADA, VÃO DE 7 M, PARA TELHA ONDULADA DE FIBROCIMENTO, METÁLICA, PLÁSTICA OU TERMOACÚSTICA, INCLUSO IÇAMENTO. AF_12/2015</t>
  </si>
  <si>
    <t>1.039,61</t>
  </si>
  <si>
    <t>FABRICAÇÃO E INSTALAÇÃO DE TESOURA INTEIRA EM MADEIRA NÃO APARELHADA, VÃO DE 8 M, PARA TELHA ONDULADA DE FIBROCIMENTO, METÁLICA, PLÁSTICA OU TERMOACÚSTICA, INCLUSO IÇAMENTO. AF_12/2015</t>
  </si>
  <si>
    <t>1.243,55</t>
  </si>
  <si>
    <t>FABRICAÇÃO E INSTALAÇÃO DE TESOURA INTEIRA EM MADEIRA NÃO APARELHADA, VÃO DE 9 M, PARA TELHA ONDULADA DE FIBROCIMENTO, METÁLICA, PLÁSTICA OU TERMOACÚSTICA, INCLUSO IÇAMENTO. AF_12/2015</t>
  </si>
  <si>
    <t>1.291,42</t>
  </si>
  <si>
    <t>FABRICAÇÃO E INSTALAÇÃO DE TESOURA INTEIRA EM MADEIRA NÃO APARELHADA, VÃO DE 10 M, PARA TELHA ONDULADA DE FIBROCIMENTO, METÁLICA, PLÁSTICA OU TERMOACÚSTICA, INCLUSO IÇAMENTO. AF_12/2015</t>
  </si>
  <si>
    <t>1.397,85</t>
  </si>
  <si>
    <t>FABRICAÇÃO E INSTALAÇÃO DE TESOURA INTEIRA EM MADEIRA NÃO APARELHADA, VÃO DE 11 M, PARA TELHA ONDULADA DE FIBROCIMENTO, METÁLICA, PLÁSTICA OU TERMOACÚSTICA, INCLUSO IÇAMENTO. AF_12/2015</t>
  </si>
  <si>
    <t>1.618,50</t>
  </si>
  <si>
    <t>FABRICAÇÃO E INSTALAÇÃO DE TESOURA INTEIRA EM MADEIRA NÃO APARELHADA, VÃO DE 12 M, PARA TELHA ONDULADA DE FIBROCIMENTO, METÁLICA, PLÁSTICA OU TERMOACÚSTICA, INCLUSO IÇAMENTO. AF_12/2015</t>
  </si>
  <si>
    <t>1.664,19</t>
  </si>
  <si>
    <t>FABRICAÇÃO E INSTALAÇÃO DE ESTRUTURA PONTALETADA DE MADEIRA NÃO APARELHADA PARA TELHADOS COM ATÉ 2 ÁGUAS E PARA TELHA CERÂMICA OU DE CONCRETO, INCLUSO TRANSPORTE VERTICAL. AF_12/2015</t>
  </si>
  <si>
    <t>21,98</t>
  </si>
  <si>
    <t>FABRICAÇÃO E INSTALAÇÃO DE ESTRUTURA PONTALETADA DE MADEIRA NÃO APARELHADA PARA TELHADOS COM ATÉ 2 ÁGUAS E PARA TELHA ONDULADA DE FIBROCIMENTO, METÁLICA, PLÁSTICA OU TERMOACÚSTICA, INCLUSO TRANSPORTE VERTICAL. AF_12/2015</t>
  </si>
  <si>
    <t>13,21</t>
  </si>
  <si>
    <t>FABRICAÇÃO E INSTALAÇÃO DE ESTRUTURA PONTALETADA DE MADEIRA NÃO APARELHADA PARA TELHADOS COM MAIS QUE 2 ÁGUAS E PARA TELHA CERÂMICA OU DE CONCRETO, INCLUSO TRANSPORTE VERTICAL. AF_12/2015</t>
  </si>
  <si>
    <t>19,58</t>
  </si>
  <si>
    <t>TELHAMENTO COM TELHA CERAMICA</t>
  </si>
  <si>
    <t>0074</t>
  </si>
  <si>
    <t>RECOLOCACAO DE TELHAS CERAMICAS TIPO FRANCESA, CONSIDERANDO REAPROVEITAMENTO DE MATERIAL</t>
  </si>
  <si>
    <t>11,21</t>
  </si>
  <si>
    <t>TELHAMENTO COM TELHA DE CONCRETO DE ENCAIXE, COM ATÉ 2 ÁGUAS, INCLUSO TRANSPORTE VERTICAL. AF_06/2016</t>
  </si>
  <si>
    <t>24,21</t>
  </si>
  <si>
    <t>TELHAMENTO COM TELHA DE CONCRETO DE ENCAIXE, COM MAIS DE 2 ÁGUAS, INCLUSO TRANSPORTE VERTICAL. AF_06/2016</t>
  </si>
  <si>
    <t>26,03</t>
  </si>
  <si>
    <t>TELHAMENTO COM TELHA CERÂMICA DE ENCAIXE, TIPO PORTUGUESA, COM ATÉ 2 ÁGUAS, INCLUSO TRANSPORTE VERTICAL. AF_06/2016</t>
  </si>
  <si>
    <t>24,16</t>
  </si>
  <si>
    <t>TELHAMENTO COM TELHA CERÂMICA DE ENCAIXE, TIPO PORTUGUESA, COM MAIS DE 2 ÁGUAS, INCLUSO TRANSPORTE VERTICAL. AF_06/2016</t>
  </si>
  <si>
    <t>26,57</t>
  </si>
  <si>
    <t>TELHAMENTO COM TELHA CERÂMICA CAPA-CANAL, TIPO COLONIAL, COM ATÉ 2 ÁGUAS, INCLUSO TRANSPORTE VERTICAL. AF_06/2016</t>
  </si>
  <si>
    <t>34,49</t>
  </si>
  <si>
    <t>TELHAMENTO COM TELHA CERÂMICA CAPA-CANAL, TIPO COLONIAL, COM MAIS DE 2 ÁGUAS, INCLUSO TRANSPORTE VERTICAL. AF_06/2016</t>
  </si>
  <si>
    <t>EMBOÇAMENTO COM ARGAMASSA TRAÇO 1:2:9 (CIMENTO, CAL E AREIA). AF_06/2016</t>
  </si>
  <si>
    <t>18,18</t>
  </si>
  <si>
    <t>ISOLAMENTO TERMOACÚSTICO COM LÃ MINERAL NA SUBCOBERTURA, INCLUSO TRANSPORTE VERTICAL. AF_06/2016</t>
  </si>
  <si>
    <t>18,78</t>
  </si>
  <si>
    <t>SUBCOBERTURA COM MANTA PLÁSTICA REVESTIDA POR PELÍCULA DE ALUMÍNO, INCLUSO TRANSPORTE VERTICAL. AF_06/2016</t>
  </si>
  <si>
    <t>13,62</t>
  </si>
  <si>
    <t>AMARRAÇÃO DE TELHAS CERÂMICAS OU DE CONCRETO. AF_06/2016</t>
  </si>
  <si>
    <t>2,07</t>
  </si>
  <si>
    <t>TELHAMENTO COM TELHA CERÂMICA DE ENCAIXE, TIPO FRANCESA, COM ATÉ 2 ÁGUAS, INCLUSO TRANSPORTE VERTICAL. AF_06/2016</t>
  </si>
  <si>
    <t>TELHAMENTO COM TELHA CERÂMICA DE ENCAIXE, TIPO FRANCESA, COM MAIS DE 2 ÁGUAS, INCLUSO TRANSPORTE VERTICAL. AF_06/2016</t>
  </si>
  <si>
    <t>TELHAMENTO COM TELHA CERÂMICA DE ENCAIXE, TIPO ROMANA, COM ATÉ 2 ÁGUAS, INCLUSO TRANSPORTE VERTICAL. AF_06/2016</t>
  </si>
  <si>
    <t>TELHAMENTO COM TELHA CERÂMICA DE ENCAIXE, TIPO ROMANA, COM MAIS DE 2 ÁGUAS, INCLUSO TRANSPORTE VERTICAL. AF_06/2016</t>
  </si>
  <si>
    <t>TELHAMENTO COM TELHA CERÂMICA CAPA-CANAL, TIPO PLAN, COM ATÉ 2 ÁGUAS, INCLUSO TRANSPORTE VERTICAL. AF_06/2016</t>
  </si>
  <si>
    <t>TELHAMENTO COM TELHA CERÂMICA CAPA-CANAL, TIPO PLAN, COM MAIS DE 2 ÁGUAS, INCLUSO TRANSPORTE VERTICAL. AF_06/2016</t>
  </si>
  <si>
    <t>TELHAMENTO COM TELHA CERÂMICA CAPA-CANAL, TIPO PAULISTA, COM ATÉ 2 ÁGUAS, INCLUSO TRANSPORTE VERTICAL. AF_06/2016</t>
  </si>
  <si>
    <t>TELHAMENTO COM TELHA CERÂMICA CAPA-CANAL, TIPO PAULISTA, COM MAIS DE 2 ÁGUAS, INCLUSO TRANSPORTE VERTICAL. AF_06/2016</t>
  </si>
  <si>
    <t>TELHAMENTO COM TELHA DE FIBROCIMENTO</t>
  </si>
  <si>
    <t>0075</t>
  </si>
  <si>
    <t>TELHAMENTO COM TELHA ONDULADA DE FIBROCIMENTO E = 6 MM, COM RECOBRIMENTO LATERAL DE 1/4 DE ONDA PARA TELHADO COM INCLINAÇÃO MAIOR QUE 10°, COM ATÉ 2 ÁGUAS, INCLUSO IÇAMENTO. AF_06/2016</t>
  </si>
  <si>
    <t>48,66</t>
  </si>
  <si>
    <t>TELHAMENTO COM TELHA ONDULADA DE FIBROCIMENTO E = 6 MM, COM RECOBRIMENTO LATERAL DE 1 1/4 DE ONDA PARA TELHADO COM INCLINAÇÃO MÁXIMA DE 10°, COM ATÉ 2 ÁGUAS, INCLUSO IÇAMENTO. AF_06/2016</t>
  </si>
  <si>
    <t>51,73</t>
  </si>
  <si>
    <t>TELHAMENTO COM TELHA ESTRUTURAL DE FIBROCIMENTO E= 6 MM, COM ATÉ 2 ÁGUAS, INCLUSO IÇAMENTO. AF_06/2016</t>
  </si>
  <si>
    <t>111,97</t>
  </si>
  <si>
    <t>TELHAMENTO COM TELHA METALICA</t>
  </si>
  <si>
    <t>0076</t>
  </si>
  <si>
    <t>ESTRUTURA DE ACO</t>
  </si>
  <si>
    <t>ESTRUTURA PARA COBERTURA EM ARCO, EM ALUMINIO ANODIZADO, VAO DE 20M, ESPACAMENTO DE 5M ATE 6,5M</t>
  </si>
  <si>
    <t>365,97</t>
  </si>
  <si>
    <t>ESTRUTURA PARA COBERTURA EM ARCO, EM ALUMINIO ANODIZADO, VAO DE 30M, ESPACAMENTO DE 5M ATE 6,5M</t>
  </si>
  <si>
    <t>389,20</t>
  </si>
  <si>
    <t>ESTRUTURA PARA COBERTURA EM ARCO, EM ALUMINIO ANODIZADO, VAO DE 40M, ESPACAMENTO DE 5M ATE 6,5M</t>
  </si>
  <si>
    <t>407,90</t>
  </si>
  <si>
    <t>ESTRUTURA PARA COBERTURA TIPO SHED, EM ALUMINIO ANODIZADO, VAO DE 20M, ESPACAMENTO DAS TESOURAS DE 5M ATE 6,5M</t>
  </si>
  <si>
    <t>443,68</t>
  </si>
  <si>
    <t>ESTRUTURA PARA COBERTURA TIPO SHED, EM ALUMINIO ANODIZADO, VAO DE 30M, ESPACAMENTO DAS TESOURAS DE 5M ATE 6,5M</t>
  </si>
  <si>
    <t>528,35</t>
  </si>
  <si>
    <t>ESTRUTURA PARA COBERTURA TIPO SHED, EM ALUMINIO ANODIZADO, VAO DE 40M, ESPACAMENTO DAS TESOURAS DE 5M ATE 6,5M</t>
  </si>
  <si>
    <t>547,82</t>
  </si>
  <si>
    <t>ESTRUTURA ESPACIAL</t>
  </si>
  <si>
    <t>ESTRUTURA TIPO ESPACIAL EM ALUMINIO ANODIZADO, VAO DE 20M</t>
  </si>
  <si>
    <t>197,57</t>
  </si>
  <si>
    <t>ESTRUTURA TIPO ESPACIAL EM ALUMINIO ANODIZADO, VAO DE 30M</t>
  </si>
  <si>
    <t>217,03</t>
  </si>
  <si>
    <t>ESTRUTURA TIPO ESPACIAL EM ALUMINIO ANODIZADO, VAO DE 40M</t>
  </si>
  <si>
    <t>260,27</t>
  </si>
  <si>
    <t>ESTRUTURA TIPO ESPACIAL EM ALUMINIO ANODIZADO, VAO DE 50M</t>
  </si>
  <si>
    <t>268,92</t>
  </si>
  <si>
    <t>CUMEEIRA EM PERFIL ONDULADO DE ALUMÍNIO</t>
  </si>
  <si>
    <t>46,15</t>
  </si>
  <si>
    <t>TELHAMENTO COM TELHA DE AÇO/ALUMÍNIO E = 0,5 MM, COM ATÉ 2 ÁGUAS, INCLUSO IÇAMENTO. AF_06/2016</t>
  </si>
  <si>
    <t>35,08</t>
  </si>
  <si>
    <t>TELHAMENTO COM TELHA METÁLICA TERMOACÚSTICA E = 30 MM, COM ATÉ 2 ÁGUAS, INCLUSO IÇAMENTO. AF_06/2016</t>
  </si>
  <si>
    <t>147,82</t>
  </si>
  <si>
    <t>CUMEEIRA CERAMICA</t>
  </si>
  <si>
    <t>0079</t>
  </si>
  <si>
    <t>CUMEEIRA E ESPIGÃO PARA TELHA CERÂMICA EMBOÇADA COM ARGAMASSA TRAÇO 1:2:9 (CIMENTO, CAL E AREIA), PARA TELHADOS COM MAIS DE 2 ÁGUAS, INCLUSO TRANSPORTE VERTICAL. AF_06/2016</t>
  </si>
  <si>
    <t>22,48</t>
  </si>
  <si>
    <t>CUMEEIRA E ESPIGÃO PARA TELHA DE CONCRETO EMBOÇADA COM ARGAMASSA TRAÇO 1:2:9 (CIMENTO, CAL E AREIA), PARA TELHADOS COM MAIS DE 2 ÁGUAS, INCLUSO TRANSPORTE VERTICAL. AF_06/2016</t>
  </si>
  <si>
    <t>35,26</t>
  </si>
  <si>
    <t>CUMEEIRA PARA TELHA CERÂMICA EMBOÇADA COM ARGAMASSA TRAÇO 1:2:9 (CIMENTO, CAL E AREIA) PARA TELHADOS COM ATÉ 2 ÁGUAS, INCLUSO TRANSPORTE VERTICAL. AF_06/2016</t>
  </si>
  <si>
    <t>17,73</t>
  </si>
  <si>
    <t>CUMEEIRA PARA TELHA DE CONCRETO EMBOÇADA COM ARGAMASSA TRAÇO 1:2:9 (CIMENTO, CAL E AREIA) PARA TELHADOS COM ATÉ 2 ÁGUAS, INCLUSO TRANSPORTE VERTICAL. AF_06/2016</t>
  </si>
  <si>
    <t>30,51</t>
  </si>
  <si>
    <t>CUMEEIRA DE FIBROCIMENTO</t>
  </si>
  <si>
    <t>0080</t>
  </si>
  <si>
    <t>CUMEEIRA FIBROCIMENTO</t>
  </si>
  <si>
    <t>CUMEEIRA TIPO SHED PARA TELHA DE FIBROCIMENTO ONDULADA, INCLUSO JUNTAS DE VEDACAO E ACESSORIOS DE FIXACAO</t>
  </si>
  <si>
    <t>59,26</t>
  </si>
  <si>
    <t>CUMEEIRA PARA TELHA DE FIBROCIMENTO ONDULADA E = 6 MM, INCLUSO ACESSÓRIOS DE FIXAÇÃO E IÇAMENTO. AF_06/2016</t>
  </si>
  <si>
    <t>CUMEEIRA PARA TELHA DE FIBROCIMENTO ESTRUTURAL E = 6 MM, INCLUSO ACESSÓRIOS DE FIXAÇÃO E IÇAMENTO. AF_06/2016</t>
  </si>
  <si>
    <t>146,06</t>
  </si>
  <si>
    <t>CALHA DE PVC, PECAS E ACESSORIOS</t>
  </si>
  <si>
    <t>0083</t>
  </si>
  <si>
    <t>CALHA DE BEIRAL, SEMICIRCULAR DE PVC, DIAMETRO 125 MM, INCLUINDO CABECEIRAS, EMENDAS, BOCAIS, SUPORTES E VEDAÇÕES, EXCLUINDO CONDUTORES, INCLUSO TRANSPORTE VERTICAL. AF_06/2016</t>
  </si>
  <si>
    <t>70,02</t>
  </si>
  <si>
    <t>CALHA METALICA</t>
  </si>
  <si>
    <t>0084</t>
  </si>
  <si>
    <t>CALHA EM CHAPA DE AÇO GALVANIZADO NÚMERO 24, DESENVOLVIMENTO DE 33 CM, INCLUSO TRANSPORTE VERTICAL. AF_06/2016</t>
  </si>
  <si>
    <t>43,61</t>
  </si>
  <si>
    <t>CALHA EM CHAPA DE AÇO GALVANIZADO NÚMERO 24, DESENVOLVIMENTO DE 50 CM, INCLUSO TRANSPORTE VERTICAL. AF_06/2016</t>
  </si>
  <si>
    <t>65,18</t>
  </si>
  <si>
    <t>CALHA EM CHAPA DE AÇO GALVANIZADO NÚMERO 24, DESENVOLVIMENTO DE 100 CM, INCLUSO TRANSPORTE VERTICAL. AF_06/2016</t>
  </si>
  <si>
    <t>127,47</t>
  </si>
  <si>
    <t>RUFO METALICO</t>
  </si>
  <si>
    <t>0086</t>
  </si>
  <si>
    <t>RUFO EM CHAPA DE AÇO GALVANIZADO NÚMERO 24, CORTE DE 25 CM, INCLUSO TRANSPORTE VERTICAL. AF_06/2016</t>
  </si>
  <si>
    <t>32,75</t>
  </si>
  <si>
    <t>RUFO/ESPIGAO/RINCAO DIVERSOS</t>
  </si>
  <si>
    <t>0087</t>
  </si>
  <si>
    <t>RUFO EM FIBROCIMENTO PARA TELHA ONDULADA E = 6 MM, ABA DE 26 CM, INCLUSO TRANSPORTE VERTICAL. AF_06/2016</t>
  </si>
  <si>
    <t>56,61</t>
  </si>
  <si>
    <t>TELHAMENTO COM TELHA DE FIBRA DE VIDRO</t>
  </si>
  <si>
    <t>0252</t>
  </si>
  <si>
    <t>TELHAMENTO COM TELHA ONDULADA DE FIBRA DE VIDRO E = 0,6 MM, PARA TELHADO COM INCLINAÇÃO MAIOR QUE 10°, COM ATÉ 2 ÁGUAS, INCLUSO IÇAMENTO. AF_06/2016</t>
  </si>
  <si>
    <t>46,81</t>
  </si>
  <si>
    <t>ESTRUTURA METALICA</t>
  </si>
  <si>
    <t>0291</t>
  </si>
  <si>
    <t>ESTRUTURAS METALICAS DIVERSAS</t>
  </si>
  <si>
    <t>ESTRUTURA METALICA EM ACO ESTRUTURAL PERFIL I 12 X 5 1/4</t>
  </si>
  <si>
    <t>10,23</t>
  </si>
  <si>
    <t>ESTRUTURA METALICA EM ACO ESTRUTURAL PERFIL I 6 X 3 3/8</t>
  </si>
  <si>
    <t>7,74</t>
  </si>
  <si>
    <t>INSTALAÇÃO DE TESOURA (INTEIRA OU MEIA), EM AÇO, PARA VÃOS MAIORES OU IGUAIS A 3,0 M E MENORES QUE 6,0 M, INCLUSO IÇAMENTO. AF_12/2015</t>
  </si>
  <si>
    <t>150,20</t>
  </si>
  <si>
    <t>INSTALAÇÃO DE TESOURA (INTEIRA OU MEIA), EM AÇO, PARA VÃOS MAIORES OU IGUAIS A 6,0 M E MENORES QUE 8,0 M, INCLUSO IÇAMENTO. AF_12/2015</t>
  </si>
  <si>
    <t>192,40</t>
  </si>
  <si>
    <t>INSTALAÇÃO DE TESOURA (INTEIRA OU MEIA), EM AÇO, PARA VÃOS MAIORES OU IGUAIS A 8,0 M E MENORES QUE 10,0 M, INCLUSO IÇAMENTO. AF_12/2015</t>
  </si>
  <si>
    <t>233,90</t>
  </si>
  <si>
    <t>INSTALAÇÃO DE TESOURA (INTEIRA OU MEIA), EM AÇO, PARA VÃOS MAIORES OU IGUAIS A 10,0 M E MENORES QUE 12,0 M, INCLUSO IÇAMENTO. AF_12/2015</t>
  </si>
  <si>
    <t>300,63</t>
  </si>
  <si>
    <t>TRAMA DE AÇO COMPOSTA POR RIPAS, CAIBROS E TERÇAS PARA TELHADOS DE ATÉ 2 ÁGUAS PARA TELHA DE ENCAIXE DE CERÂMICA OU DE CONCRETO, INCLUSO TRANSPORTE VERTICAL. AF_12/2015</t>
  </si>
  <si>
    <t>74,22</t>
  </si>
  <si>
    <t>TRAMA DE AÇO COMPOSTA POR RIPAS E CAIBROS PARA TELHADOS DE ATÉ 2 ÁGUAS PARA TELHA DE ENCAIXE DE CERÂMICA OU DE CONCRETO, INCLUSO TRANSPORTE VERTICAL. AF_12/2015</t>
  </si>
  <si>
    <t>33,58</t>
  </si>
  <si>
    <t>TRAMA DE AÇO COMPOSTA POR RIPAS PARA TELHADOS DE ATÉ 2 ÁGUAS PARA TELHA DE ENCAIXE DE CERÂMICA OU DE CONCRETO, INCLUSO TRANSPORTE VERTICAL. AF_12/2015</t>
  </si>
  <si>
    <t>15,17</t>
  </si>
  <si>
    <t>TRAMA DE AÇO COMPOSTA POR RIPAS, CAIBROS E TERÇAS PARA TELHADOS DE MAIS DE 2 ÁGUAS PARA TELHA DE ENCAIXE DE CERÂMICA OU DE CONCRETO, INCLUSO TRANSPORTE VERTICAL. AF_12/2015</t>
  </si>
  <si>
    <t>81,93</t>
  </si>
  <si>
    <t>TRAMA DE AÇO COMPOSTA POR RIPAS E CAIBROS PARA TELHADOS DE MAIS DE 2 ÁGUAS PARA TELHA DE ENCAIXE DE CERÂMICA OU DE CONCRETO, INCLUSO TRANSPORTE VERTICAL. AF_12/2015</t>
  </si>
  <si>
    <t>38,28</t>
  </si>
  <si>
    <t>TRAMA DE AÇO COMPOSTA POR RIPAS PARA TELHADOS DE MAIS DE 2 ÁGUAS PARA TELHA DE ENCAIXE DE CERÂMICA OU DE CONCRETO, INCLUSO TRANSPORTE VERTICAL, INCLUSO TRANSPORTE VERTICAL. AF_12/2015</t>
  </si>
  <si>
    <t>18,43</t>
  </si>
  <si>
    <t>TRAMA DE AÇO COMPOSTA POR RIPAS, CAIBROS E TERÇAS PARA TELHADOS DE ATÉ 2 ÁGUAS PARA TELHA CERÂMICA CAPA-CANAL, INCLUSO TRANSPORTE VERTICAL. AF_12/2015</t>
  </si>
  <si>
    <t>81,06</t>
  </si>
  <si>
    <t>TRAMA DE AÇO COMPOSTA POR RIPAS E CAIBROS PARA TELHADOS DE ATÉ 2 ÁGUAS PARA TELHA CERÂMICA CAPA-CANAL, INCLUSO TRANSPORTE VERTICAL. AF_12/2015</t>
  </si>
  <si>
    <t>33,61</t>
  </si>
  <si>
    <t>TRAMA DE AÇO COMPOSTA POR RIPAS PARA TELHADOS DE ATÉ 2 ÁGUAS PARA TELHA CERÂMICA CAPA-CANAL, INCLUSO TRANSPORTE VERTICAL. AF_12/2015</t>
  </si>
  <si>
    <t>12,26</t>
  </si>
  <si>
    <t>TRAMA DE AÇO COMPOSTA POR RIPAS, CAIBROS E TERÇAS PARA TELHADOS DE MAIS DE 2 ÁGUAS PARA TELHA CERÂMICA CAPA-CANAL, INCLUSO TRANSPORTE VERTICAL. AF_12/2015</t>
  </si>
  <si>
    <t>89,11</t>
  </si>
  <si>
    <t>TRAMA DE AÇO COMPOSTA POR RIPAS E CAIBROS PARA TELHADOS DE MAIS DE 2 ÁGUAS PARA TELHA CERÂMICA CAPA-CANAL, INCLUSO TRANSPORTE VERTICAL. AF_12/2015</t>
  </si>
  <si>
    <t>38,11</t>
  </si>
  <si>
    <t>TRAMA DE AÇO COMPOSTA POR RIPAS PARA TELHADOS DE MAIS DE 2 ÁGUAS PARA TELHA CERÂMICA CAPA-CANAL, INCLUSO TRANSPORTE VERTICAL. AF_12/2015</t>
  </si>
  <si>
    <t>14,90</t>
  </si>
  <si>
    <t>TRAMA DE AÇO COMPOSTA POR TERÇAS PARA TELHADOS DE ATÉ 2 ÁGUAS PARA TELHA ONDULADA DE FIBROCIMENTO, METÁLICA, PLÁSTICA OU TERMOACÚSTICA, INCLUSO TRANSPORTE VERTICAL. AF_12/2015</t>
  </si>
  <si>
    <t>36,12</t>
  </si>
  <si>
    <t>TRAMA DE AÇO COMPOSTA POR TERÇAS PARA TELHADOS DE ATÉ 2 ÁGUAS PARA TELHA ESTRUTURAL DE FIBROCIMENTO, INCLUSO TRANSPORTE VERTICAL. AF_12/2015</t>
  </si>
  <si>
    <t>37,45</t>
  </si>
  <si>
    <t>FABRICAÇÃO E INSTALAÇÃO DE TESOURA INTEIRA EM AÇO, VÃO DE 3 M, PARA TELHA CERÂMICA OU DE CONCRETO, INCLUSO IÇAMENTO. AF_12/2015</t>
  </si>
  <si>
    <t>523,05</t>
  </si>
  <si>
    <t>FABRICAÇÃO E INSTALAÇÃO DE TESOURA INTEIRA EM AÇO, VÃO DE 4 M, PARA TELHA CERÂMICA OU DE CONCRETO, INCLUSO IÇAMENTO. AF_12/2015</t>
  </si>
  <si>
    <t>606,78</t>
  </si>
  <si>
    <t>FABRICAÇÃO E INSTALAÇÃO DE TESOURA INTEIRA EM AÇO, VÃO DE 5 M, PARA TELHA CERÂMICA OU DE CONCRETO, INCLUSO IÇAMENTO. AF_12/2015</t>
  </si>
  <si>
    <t>690,50</t>
  </si>
  <si>
    <t>FABRICAÇÃO E INSTALAÇÃO DE TESOURA INTEIRA EM AÇO, VÃO DE 6 M, PARA TELHA CERÂMICA OU DE CONCRETO, INCLUSO IÇAMENTO. AF_12/2015</t>
  </si>
  <si>
    <t>872,40</t>
  </si>
  <si>
    <t>FABRICAÇÃO E INSTALAÇÃO DE TESOURA INTEIRA EM AÇO, VÃO DE 7 M, PARA TELHA CERÂMICA OU DE CONCRETO, INCLUSO IÇAMENTO. AF_12/2015</t>
  </si>
  <si>
    <t>956,14</t>
  </si>
  <si>
    <t>FABRICAÇÃO E INSTALAÇÃO DE TESOURA INTEIRA EM AÇO, VÃO DE 8 M, PARA TELHA CERÂMICA OU DE CONCRETO, INCLUSO IÇAMENTO. AF_12/2015</t>
  </si>
  <si>
    <t>1.081,37</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</si>
  <si>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</si>
  <si>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</si>
  <si>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1.237,39</t>
  </si>
  <si>
    <t>FABRICAÇÃO E INSTALAÇÃO DE TESOURA INTEIRA EM AÇO, VÃO DE 10 M, PARA TELHA CERÂMICA OU DE CONCRETO, INCLUSO IÇAMENTO. AF_12/2015</t>
  </si>
  <si>
    <t>1.390,61</t>
  </si>
  <si>
    <t>FABRICAÇÃO E INSTALAÇÃO DE TESOURA INTEIRA EM AÇO, VÃO DE 11 M, PARA TELHA CERÂMICA OU DE CONCRETO, INCLUSO IÇAMENTO. AF_12/2015</t>
  </si>
  <si>
    <t>1.474,34</t>
  </si>
  <si>
    <t>FABRICAÇÃO E INSTALAÇÃO DE TESOURA INTEIRA EM AÇO, VÃO DE 12 M, PARA TELHA CERÂMICA OU DE CONCRETO, INCLUSO IÇAMENTO. AF_12/2015</t>
  </si>
  <si>
    <t>1.574,40</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</si>
  <si>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</si>
  <si>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</si>
  <si>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590,46</t>
  </si>
  <si>
    <t>FABRICAÇÃO E INSTALAÇÃO DE TESOURA INTEIRA EM AÇO, VÃO DE 5 M, PARA TELHA ONDULADA DE FIBROCIMENTO, METÁLICA, PLÁSTICA OU TERMOACÚSTICA, INCLUSO IÇAMENTO. AF_12/2015</t>
  </si>
  <si>
    <t>674,18</t>
  </si>
  <si>
    <t>FABRICAÇÃO E INSTALAÇÃO DE TESOURA INTEIRA EM AÇO, VÃO DE 6 M, PARA TELHA ONDULADA DE FIBROCIMENTO, METÁLICA, PLÁSTICA OU TERMOACÚSTICA, INCLUSO IÇAMENTO. AF_12/2015</t>
  </si>
  <si>
    <t>839,76</t>
  </si>
  <si>
    <t>FABRICAÇÃO E INSTALAÇÃO DE TESOURA INTEIRA EM AÇO, VÃO DE 7 M, PARA TELHA ONDULADA DE FIBROCIMENTO, METÁLICA, PLÁSTICA OU TERMOACÚSTICA, INCLUSO IÇAMENTO. AF_12/2015</t>
  </si>
  <si>
    <t>923,49</t>
  </si>
  <si>
    <t>FABRICAÇÃO E INSTALAÇÃO DE TESOURA INTEIRA EM AÇO, VÃO DE 8 M, PARA TELHA ONDULADA DE FIBROCIMENTO, METÁLICA, PLÁSTICA OU TERMOACÚSTICA, INCLUSO IÇAMENTO, INCLUSO IÇAMENTO. AF_12/2015</t>
  </si>
  <si>
    <t>1.048,72</t>
  </si>
  <si>
    <t>FABRICAÇÃO E INSTALAÇÃO DE TESOURA INTEIRA EM AÇO, VÃO DE 9 M, PARA TELHA ONDULADA DE FIBROCIMENTO, METÁLICA, PLÁSTICA OU TERMOACÚSTICA, INCLUSO IÇAMENTO. AF_12/2015</t>
  </si>
  <si>
    <t>1.172,09</t>
  </si>
  <si>
    <t>FABRICAÇÃO E INSTALAÇÃO DE TESOURA INTEIRA EM AÇO, VÃO DE 10 M, PARA TELHA ONDULADA DE FIBROCIMENTO, METÁLICA, PLÁSTICA OU TERMOACÚSTICA, INCLUSO IÇAMENTO. AF_12/2015</t>
  </si>
  <si>
    <t>1.341,64</t>
  </si>
  <si>
    <t>FABRICAÇÃO E INSTALAÇÃO DE TESOURA INTEIRA EM AÇO, VÃO DE 11 M, PARA TELHA ONDULADA DE FIBROCIMENTO, METÁLICA, PLÁSTICA OU TERMOACÚSTICA, INCLUSO IÇAMENTO. AF_12/2015</t>
  </si>
  <si>
    <t>1.425,37</t>
  </si>
  <si>
    <t>FABRICAÇÃO E INSTALAÇÃO DE TESOURA INTEIRA EM AÇO, VÃO DE 12 M, PARA TELHA ONDULADA DE FIBROCIMENTO, METÁLICA, PLÁSTICA OU TERMOACÚSTICA, INCLUSO IÇAMENTO. AF_12/2015</t>
  </si>
  <si>
    <t>1.509,10</t>
  </si>
  <si>
    <t>TELHAMENTO COM TELHA DE VIDRO</t>
  </si>
  <si>
    <t>0302</t>
  </si>
  <si>
    <t>TELHAMENTO COM TELHA DE ENCAIXE, TIPO FRANCESA DE VIDRO, COM ATÉ 2 ÁGUAS, INCLUSO TRANSPORTE VERTICAL. AF_06/2016</t>
  </si>
  <si>
    <t>481,37</t>
  </si>
  <si>
    <t>DRENAGEM/OBRAS DE CONTENCAO/POCOS DE VISITA E CAIXAS</t>
  </si>
  <si>
    <t>DROP</t>
  </si>
  <si>
    <t>ESGOTAMENTO COM BOMBA</t>
  </si>
  <si>
    <t>0026</t>
  </si>
  <si>
    <t>ESGOTAMENTO COM BOMBAS</t>
  </si>
  <si>
    <t>ESGOTAMENTO COM MOTO-BOMBA AUTOESCOVANTE</t>
  </si>
  <si>
    <t>5,17</t>
  </si>
  <si>
    <t>REBAIXAMENTO DO LENCOL FREATICO</t>
  </si>
  <si>
    <t>0027</t>
  </si>
  <si>
    <t>MEIA CANA DE CONCRETO</t>
  </si>
  <si>
    <t>CALHA EM CONCRETO SIMPLES, EM MEIA CANA, DIAMETRO 200 MM</t>
  </si>
  <si>
    <t>24,86</t>
  </si>
  <si>
    <t>CALHA EM CONCRETO SIMPLES, EM MEIA CANA DE CONCRETO, DIAMETRO 600 MM</t>
  </si>
  <si>
    <t>70,16</t>
  </si>
  <si>
    <t>DRENOS</t>
  </si>
  <si>
    <t>0028</t>
  </si>
  <si>
    <t>DRENAGEM SUBTERRANEA</t>
  </si>
  <si>
    <t>EXECUCAO DE DRENO COM TUBOS DE PVC CORRUGADO FLEXIVEL PERFURADO - DN 100</t>
  </si>
  <si>
    <t>27,75</t>
  </si>
  <si>
    <t>EXECUCAO DE DRENO VERTICAL COM PEDRISCO, DIAMETRO 200MM</t>
  </si>
  <si>
    <t>23,92</t>
  </si>
  <si>
    <t>DRENO COM MANTA GEOTEXTIL</t>
  </si>
  <si>
    <t>EXECUCAO DE DRENO COM MANTA GEOTEXTIL 200 G/M2</t>
  </si>
  <si>
    <t>6,05</t>
  </si>
  <si>
    <t>EXECUCAO DE DRENO COM MANTA GEOTEXTIL 400 G/M2</t>
  </si>
  <si>
    <t>11,87</t>
  </si>
  <si>
    <t>DRENO FRANCES C/MATERIAL FILTRANTE</t>
  </si>
  <si>
    <t>EXECUCAO DE DRENO FRANCES COM AREIA MEDIA</t>
  </si>
  <si>
    <t>M3</t>
  </si>
  <si>
    <t>96,30</t>
  </si>
  <si>
    <t>EXECUCAO DE DRENO FRANCES COM BRITA NUM 2</t>
  </si>
  <si>
    <t>97,94</t>
  </si>
  <si>
    <t>EXECUCAO DE DRENO FRANCES COM CASCALHO</t>
  </si>
  <si>
    <t>60,58</t>
  </si>
  <si>
    <t>CAMADA DRENANTE COM BRITA</t>
  </si>
  <si>
    <t>CAMADA DRENANTE COM BRITA NUM 3</t>
  </si>
  <si>
    <t>101,94</t>
  </si>
  <si>
    <t>COLOCACAO DE MANTA                   - MMA</t>
  </si>
  <si>
    <t>MANTA IMPERMEABILIZANTE A BASE DE ASFALTO - FORNECIMENTO E INSTALACAO</t>
  </si>
  <si>
    <t>46,22</t>
  </si>
  <si>
    <t>DRENOS DE CHORUME EM TUBOS DRENANTES - MMA</t>
  </si>
  <si>
    <t>EXECUCAO DE DRENOS DE CHORUME EM TUBOS DRENANTES DE CONCRETO, DIAM=200MM, ENVOLTOS EM BRITA E GEOTEXTIL</t>
  </si>
  <si>
    <t>64,01</t>
  </si>
  <si>
    <t>EXECUCAO DE DRENOS DE CHORUME EM TUBOS DRENANTES</t>
  </si>
  <si>
    <t>EXECUCAO DE DRENOS DE CHORUME EM TUBOS DRENANTES, PVC, DIAM=100 MM, ENVOLTOS EM BRITA E GEOTEXTIL</t>
  </si>
  <si>
    <t>46,43</t>
  </si>
  <si>
    <t>EXECUCAO DE DRENOS DE CHORUME EM TUBOS DRENANTES, PVC, DIAM=150 MM, ENVOLTOS EM BRITA E GEOTEXTIL</t>
  </si>
  <si>
    <t>65,39</t>
  </si>
  <si>
    <t>TUBULAÇÃO EM PVC CORRUGADO RIGIDO PERFURADO P/ DRENAGEM</t>
  </si>
  <si>
    <t>TUBO PVC CORRUGADO RIGIDO PERFURADO DN 150 PARA DRENAGEM - FORNECIMENTO E INSTALACAO</t>
  </si>
  <si>
    <t>44,29</t>
  </si>
  <si>
    <t>TUBO PVC CORRUGADO PERFURADO 100 MM C/ JUNTA ELASTICA PARA DRENAGEM.</t>
  </si>
  <si>
    <t>COLCHAO DRENANTE C/ 30CM PEDRA BRITADA N.3/FILTRO TRANSICAO MANTA GEOTEXTIL 100% POLIPROPILENO OU POLIESTER INCL FORNEC/COLOCMAT</t>
  </si>
  <si>
    <t>38,27</t>
  </si>
  <si>
    <t>EXECUCAO DRENO PROFUNDO, COM CORTE TRAPEZOIDAL EM SOLO, DE 70X80X150CM EXCL TUBO INCL MATERIAL EXECUCAO, COM SELO ENCHIMENTO MATERIAL DRENANTE E ESCAVACAO</t>
  </si>
  <si>
    <t>141,32</t>
  </si>
  <si>
    <t>EXECUCAO DE DRENO PROFUNDO, CORTE EM SOLO, COM TUBO POROSO D=0,20M</t>
  </si>
  <si>
    <t>100,65</t>
  </si>
  <si>
    <t>EXECUCAO DE DRENO CEGO</t>
  </si>
  <si>
    <t>93,09</t>
  </si>
  <si>
    <t>EXECUCAO DE DRENO DE TUBO DE CONRETO SIMPLES POROSO D=0,20 M (0,5MX0,5M) PARA GALERIAS DE AGUAS PLUVIAIS</t>
  </si>
  <si>
    <t>59,65</t>
  </si>
  <si>
    <t>FORNECIMENTO E INSTALACAO DE MANTA BIDIM RT - 14</t>
  </si>
  <si>
    <t>7,82</t>
  </si>
  <si>
    <t>CAMADA DRENANTE COM AREIA MEDIA</t>
  </si>
  <si>
    <t>105,99</t>
  </si>
  <si>
    <t>CAMADA DRENANTE COM BRITA NUM 2</t>
  </si>
  <si>
    <t>FORNECIMENTO/INSTALACAO MANTA BIDIM RT-16</t>
  </si>
  <si>
    <t>9,31</t>
  </si>
  <si>
    <t>TUBO PVC DN 75 MM PARA DRENAGEM - FORNECIMENTO E INSTALACAO</t>
  </si>
  <si>
    <t>44,40</t>
  </si>
  <si>
    <t>TUBO PVC DN 100 MM PARA DRENAGEM - FORNECIMENTO E INSTALACAO</t>
  </si>
  <si>
    <t>47,57</t>
  </si>
  <si>
    <t>TUBO CONCRETO SIMPLES DN 200 MM PARA DRENAGEM - FORNECIMENTO E INSTALACAO, INCLUSIVE ESCAVACAO MANUAL 1M3/M.</t>
  </si>
  <si>
    <t>79,67</t>
  </si>
  <si>
    <t>TUBO CONCRETO SIMPLES DN 300 MM PARA DRENAGEM - FORNECIMENTO E INSTALACAO INCLUSIVE ESCAVACAO MANUAL 1M3/M</t>
  </si>
  <si>
    <t>98,08</t>
  </si>
  <si>
    <t>TUBO CONCRETO SIMPLES DN 400 MM PARA DRENAGEM - FORNECIMENTO E INSTALACAO INCLUSIVE ESCAVACAO MANUAL 1,5M3/M</t>
  </si>
  <si>
    <t>122,80</t>
  </si>
  <si>
    <t>TUBO CONCRETO SIMPLES DN 500 MM PARA DRENAGEM - FORNECIMENTO E INSTALACAO INCLUSIVE ESCAVACAO MANUAL 2M3/M</t>
  </si>
  <si>
    <t>157,78</t>
  </si>
  <si>
    <t>TUBO PVC D=2 COM MATERIAL DRENANTE PARA DRENO/BARBACA - FORNECIMENTO E INSTALACAO</t>
  </si>
  <si>
    <t>12,89</t>
  </si>
  <si>
    <t>TUBO PVC D=3" COM MATERIAL DRENANTE PARA DRENO/BARBACA - FORNECIMENTO E INSTALACAO</t>
  </si>
  <si>
    <t>TUBO PVC D=4" COM MATERIAL DRENANTE PARA DRENO/BARBACA - FORNECIMENTO E INSTALACAO</t>
  </si>
  <si>
    <t>16,73</t>
  </si>
  <si>
    <t>CAMADA VERTICAL DRENANTE C/ PEDRA BRITADA NUMS 1 E 2</t>
  </si>
  <si>
    <t>CAMADA HORIZONTAL DRENANTE C/ PEDRA BRITADA 1 E 2</t>
  </si>
  <si>
    <t>111,40</t>
  </si>
  <si>
    <t>FORNECIMENTO/INSTALACAO DE MANTA BIDIM RT-31</t>
  </si>
  <si>
    <t>18,30</t>
  </si>
  <si>
    <t>FORNECIMENTO/INSTALACAO DE MANTA BIDIM RT-10</t>
  </si>
  <si>
    <t>6,36</t>
  </si>
  <si>
    <t>ENROCAMENTOS</t>
  </si>
  <si>
    <t>0029</t>
  </si>
  <si>
    <t>FORNECIMENTO E LANCAMENTO DE PEDRA DE MAO</t>
  </si>
  <si>
    <t>154,26</t>
  </si>
  <si>
    <t>ENROCAMENTO COM PEDRA ARGAMASSADA TRAÇO 1:4 COM PEDRA DE MÃO</t>
  </si>
  <si>
    <t>334,07</t>
  </si>
  <si>
    <t>ENROCAMENTO MANUAL, SEM ARRUMACAO DO MATERIAL</t>
  </si>
  <si>
    <t>151,87</t>
  </si>
  <si>
    <t>ENROCAMENTO MANUAL, COM ARRUMACAO DO MATERIAL</t>
  </si>
  <si>
    <t>198,83</t>
  </si>
  <si>
    <t>ENSECADEIRAS</t>
  </si>
  <si>
    <t>0030</t>
  </si>
  <si>
    <t>ENSECADEIRA DE MADEIRA</t>
  </si>
  <si>
    <t>ENSECADEIRA DE MADEIRA COM PAREDE SIMPLES</t>
  </si>
  <si>
    <t>111,89</t>
  </si>
  <si>
    <t>ENSECADEIRA DE MADEIRA COM PAREDE DUPLA</t>
  </si>
  <si>
    <t>282,24</t>
  </si>
  <si>
    <t>GABIOES</t>
  </si>
  <si>
    <t>0031</t>
  </si>
  <si>
    <t>MURO DE GABIÃO, ENCHIMENTO COM PEDRA DE MÃO TIPO RACHÃO, DE GRAVIDADE, COM GAIOLAS DE COMPRIMENTO IGUAL A 2 M, PARA MUROS COM ALTURA MENOR OU IGUAL A 4 M  FORNECIMENTO E EXECUÇÃO. AF_12/2015</t>
  </si>
  <si>
    <t>497,75</t>
  </si>
  <si>
    <t>MURO DE GABIÃO, ENCHIMENTO COM PEDRA DE MÃO TIPO RACHÃO, DE GRAVIDADE, COM GAIOLAS DE COMPRIMENTO IGUAL A 5 M, PARA MUROS COM ALTURA MENOR OU IGUAL A 4 M  FORNECIMENTO E EXECUÇÃO. AF_12/2015</t>
  </si>
  <si>
    <t>488,27</t>
  </si>
  <si>
    <t>MURO DE GABIÃO, ENCHIMENTO COM PEDRA DE MÃO TIPO RACHÃO, DE GRAVIDADE, COM GAIOLAS DE COMPRIMENTO IGUAL A 2 M, PARA MUROS COM ALTURA MAIOR QUE 4 M E MENOR OU IGUAL A 6 M  FORNECIMENTO E EXECUÇÃO. AF_12/2015</t>
  </si>
  <si>
    <t>623,19</t>
  </si>
  <si>
    <t>MURO DE GABIÃO, ENCHIMENTO COM PEDRA DE MÃO TIPO RACHÃO, DE GRAVIDADE, COM GAIOLAS DE COMPRIMENTO IGUAL A 5 M, PARA MUROS COM ALTURA MAIOR QUE 4 M E MENOR OU IGUAL A 6 M   FORNECIMENTO E EXECUÇÃO. AF_12/2015</t>
  </si>
  <si>
    <t>579,80</t>
  </si>
  <si>
    <t>MURO DE GABIÃO, ENCHIMENTO COM PEDRA DE MÃO TIPO RACHÃO, DE GRAVIDADE, COM GAIOLAS DE COMPRIMENTO IGUAL A 2 M, PARA MUROS COM ALTURA MAIOR QUE 6 M E MENOR OU IGUAL A 10 M   FORNECIMENTO E EXECUÇÃO. AF_12/2015</t>
  </si>
  <si>
    <t>694,57</t>
  </si>
  <si>
    <t>MURO DE GABIÃO, ENCHIMENTO COM PEDRA DE MÃO TIPO RACHÃO, DE GRAVIDADE, COM GAIOLAS DE COMPRIMENTO IGUAL A 5 M, PARA MUROS COM ALTURA MAIOR QUE 6 M E MENOR OU IGUAL A 10 M FORNECIMENTO E EXECUÇÃO. AF_12/2015</t>
  </si>
  <si>
    <t>632,20</t>
  </si>
  <si>
    <t>MURO DE GABIÃO, ENCHIMENTO COM PEDRA DE MÃO TIPO RACHÃO, COM SOLO REFORÇADO, PARA MUROS COM ALTURA MENOR OU IGUAL A 4 M   FORNECIMENTO E EXECUÇÃO. AF_12/2015</t>
  </si>
  <si>
    <t>728,30</t>
  </si>
  <si>
    <t>MURO DE GABIÃO, ENCHIMENTO COM PEDRA DE MÃO TIPO RACHÃO, COM SOLO REFORÇADO, PARA MUROS COM ALTURA MAIOR QUE 4 M E MENOR OU IGUAL A 12 M   FORNECIMENTO E EXECUÇÃO. AF_12/2015</t>
  </si>
  <si>
    <t>1.274,60</t>
  </si>
  <si>
    <t>MURO DE GABIÃO, ENCHIMENTO COM PEDRA DE MÃO TIPO RACHÃO, COM SOLO REFORÇADO, PARA MUROS COM ALTURA MAIOR QUE 12 M E MENOR OU IGUAL A 20 M    FORNECIMENTO E EXECUÇÃO. AF_12/2015</t>
  </si>
  <si>
    <t>1.592,43</t>
  </si>
  <si>
    <t>MURO DE GABIÃO, ENCHIMENTO COM PEDRA DE MÃO TIPO RACHÃO, COM SOLO REFORÇADO, PARA MUROS COM ALTURA MAIOR QUE 20 M E MENOR OU IGUAL A 28 M   FORNECIMENTO E EXECUÇÃO. AF_12/2015</t>
  </si>
  <si>
    <t>1.909,17</t>
  </si>
  <si>
    <t>MURO DE GABIÃO, ENCHIMENTO COM RESÍDUO DE CONSTRUÇÃO E DEMOLIÇÃO, DE GRAVIDADE, COM GAIOLA TRAPEZOIDAL DE COMPRIMENTO IGUAL A 2 M, PARA MUROS COM ALTURA MENOR OU IGUAL A 2 M   FORNECIMENTO E EXECUÇÃO. AF_12/2015</t>
  </si>
  <si>
    <t>484,67</t>
  </si>
  <si>
    <t>MURO DE GABIÃO, ENCHIMENTO COM RESÍDUO DE CONSTRUÇÃO E DEMOLIÇÃO, DE GRAVIDADE, COM GAIOLA TRAPEZOIDAL DE COMPRIMENTO IGUAL A 2 M, PARA MUROS COM ALTURA MAIOR QUE 2 M E MENOR OU IGUAL A 4 M    FORNECIMENTO E EXECUÇÃO. AF_12/2015</t>
  </si>
  <si>
    <t>443,24</t>
  </si>
  <si>
    <t>PROTEÇÃO SUPERFICIAL DE CANAL EM GABIÃO TIPO COLCHÃO, ALTURA DE 17 CENTÍMETROS, ENCHIMENTO COM PEDRA DE MÃO TIPO RACHÃO - FORNECIMENTO E EXECUÇÃO. AF_12/2015</t>
  </si>
  <si>
    <t>185,92</t>
  </si>
  <si>
    <t>PROTEÇÃO SUPERFICIAL DE CANAL EM GABIÃO TIPO COLCHÃO, ALTURA DE 23 CENTÍMETROS, ENCHIMENTO COM PEDRA DE MÃO TIPO RACHÃO - FORNECIMENTO E EXECUÇÃO. AF_12/2015</t>
  </si>
  <si>
    <t>210,02</t>
  </si>
  <si>
    <t>PROTEÇÃO SUPERFICIAL DE CANAL EM GABIÃO TIPO COLCHÃO, ALTURA DE 30 CENTÍMETROS, ENCHIMENTO COM PEDRA DE MÃO TIPO RACHÃO - FORNECIMENTO E EXECUÇÃO. AF_12/2015</t>
  </si>
  <si>
    <t>239,40</t>
  </si>
  <si>
    <t>PROTEÇÃO SUPERFICIAL DE CANAL EM GABIÃO TIPO SACO, DIÂMETRO DE 65 CENTÍMETROS, ENCHIMENTO MANUAL COM PEDRA DE MÃO TIPO RACHÃO - FORNECIMENTO E EXECUÇÃO. AF_12/2015</t>
  </si>
  <si>
    <t>577,98</t>
  </si>
  <si>
    <t>MUROS DE ARRIMO</t>
  </si>
  <si>
    <t>0032</t>
  </si>
  <si>
    <t>MURO DE ARRIMO DE CONCRETO</t>
  </si>
  <si>
    <t>MURO DE ARRIMO DE CONCRETO CICLOPICO COM 30% DE PEDRA DE MAO</t>
  </si>
  <si>
    <t>309,35</t>
  </si>
  <si>
    <t>MURO DE ARRIMO DE ALVENARIA</t>
  </si>
  <si>
    <t>MURO DE ARRIMO DE ALVENARIA DE PEDRA ARGAMASSADA</t>
  </si>
  <si>
    <t>452,41</t>
  </si>
  <si>
    <t>MURO DE ARRIMO DE ALVENARIA DE TIJOLOS</t>
  </si>
  <si>
    <t>399,71</t>
  </si>
  <si>
    <t>MURO DE ARRIMO CELULAR</t>
  </si>
  <si>
    <t>MURO DE ARRIMO CELULAR PECAS PRE-MOLDADAS CONCRETO EXCL FORMAS INCL   CONFECCAO DAS PECAS MONTAGEM E COMPACTACAO DO SOLO DE ENCHIMENTO.</t>
  </si>
  <si>
    <t>253,64</t>
  </si>
  <si>
    <t>MURO DE ARRIMO CELULAR PECAS PRE-MOLDADAS CONCRETO EXCL MATERIAIS E   FORMAS INCL CONFECCAO PECAS MONTAGEM E COMPACTACAO DO SOLO(ENCHIMENTO)</t>
  </si>
  <si>
    <t>109,79</t>
  </si>
  <si>
    <t>EXECUÇÃO DE REVESTIMENTO DE CONCRETO PROJETADO COM ESPESSURA DE 7 CM, ARMADO COM TELA, INCLINAÇÃO MENOR QUE 90°, APLICAÇÃO CONTÍNUA, UTILIZANDO EQUIPAMENTO DE PROJEÇÃO COM 6 M³/H DE CAPACIDADE. AF_01/2016</t>
  </si>
  <si>
    <t>80,51</t>
  </si>
  <si>
    <t>EXECUÇÃO DE REVESTIMENTO DE CONCRETO PROJETADO COM ESPESSURA DE 10 CM, ARMADO COM TELA, INCLINAÇÃO MENOR QUE 90°, APLICAÇÃO CONTÍNUA, UTILIZANDO EQUIPAMENTO DE PROJEÇÃO COM 6 M³/H DE CAPACIDADE. AF_01/2016</t>
  </si>
  <si>
    <t>88,78</t>
  </si>
  <si>
    <t>EXECUÇÃO DE REVESTIMENTO DE CONCRETO PROJETADO COM ESPESSURA DE 7 CM, ARMADO COM TELA, INCLINAÇÃO DE 90°, APLICAÇÃO CONTÍNUA, UTILIZANDO EQUIPAMENTO DE PROJEÇÃO COM 6 M³/H DE CAPACIDADE. AF_01/2016</t>
  </si>
  <si>
    <t>115,26</t>
  </si>
  <si>
    <t>EXECUÇÃO DE REVESTIMENTO DE CONCRETO PROJETADO COM ESPESSURA DE 10 CM, ARMADO COM TELA, INCLINAÇÃO DE 90°, APLICAÇÃO CONTÍNUA, UTILIZANDO EQUIPAMENTO DE PROJEÇÃO COM 6 M³/H DE CAPACIDADE. AF_01/2016</t>
  </si>
  <si>
    <t>123,47</t>
  </si>
  <si>
    <t>EXECUÇÃO DE REVESTIMENTO DE CONCRETO PROJETADO COM ESPESSURA DE 7 CM, ARMADO COM TELA, INCLINAÇÃO MENOR QUE 90°, APLICAÇÃO CONTÍNUA, UTILIZANDO EQUIPAMENTO DE PROJEÇÃO COM 3 M³/H DE CAPACIDADE. AF_01/2016</t>
  </si>
  <si>
    <t>94,16</t>
  </si>
  <si>
    <t>EXECUÇÃO DE REVESTIMENTO DE CONCRETO PROJETADO COM ESPESSURA DE 10 CM, ARMADO COM TELA, INCLINAÇÃO MENOR QUE 90°, APLICAÇÃO CONTÍNUA, UTILIZANDO EQUIPAMENTO DE PROJEÇÃO COM 3 M³/H DE CAPACIDADE. AF_01/2016</t>
  </si>
  <si>
    <t>103,80</t>
  </si>
  <si>
    <t>EXECUÇÃO DE REVESTIMENTO DE CONCRETO PROJETADO COM ESPESSURA DE 7 CM, ARMADO COM TELA, INCLINAÇÃO DE 90°, APLICAÇÃO CONTÍNUA, UTILIZANDO EQUIPAMENTO DE PROJEÇÃO COM 3 M³/H DE CAPACIDADE. AF_01/2016</t>
  </si>
  <si>
    <t>131,07</t>
  </si>
  <si>
    <t>EXECUÇÃO DE REVESTIMENTO DE CONCRETO PROJETADO COM ESPESSURA DE 10 CM, ARMADO COM TELA, INCLINAÇÃO DE 90°, APLICAÇÃO CONTÍNUA, UTILIZANDO EQUIPAMENTO DE PROJEÇÃO COM 3 M³/H DE CAPACIDADE. AF_01/2016</t>
  </si>
  <si>
    <t>140,64</t>
  </si>
  <si>
    <t>EXECUÇÃO DE REVESTIMENTO DE CONCRETO PROJETADO COM ESPESSURA DE 7 CM, ARMADO COM FIBRAS DE AÇO, INCLINAÇÃO MENOR QUE 90°, APLICAÇÃO CONTÍNUA, UTILIZANDO EQUIPAMENTO DE PROJEÇÃO COM 6 M³/H DE CAPACIDADE. AF_01/2016</t>
  </si>
  <si>
    <t>133,04</t>
  </si>
  <si>
    <t>EXECUÇÃO DE REVESTIMENTO DE CONCRETO PROJETADO COM ESPESSURA DE 10 CM, ARMADO COM FIBRAS DE AÇO, INCLINAÇÃO MENOR QUE 90°, APLICAÇÃO CONTÍNUA, UTILIZANDO EQUIPAMENTO DE PROJEÇÃO COM 6 M³/H DE CAPACIDADE. AF_01/2016</t>
  </si>
  <si>
    <t>157,23</t>
  </si>
  <si>
    <t>EXECUÇÃO DE REVESTIMENTO DE CONCRETO PROJETADO COM ESPESSURA DE 7 CM, ARMADO COM FIBRAS DE AÇO, INCLINAÇÃO DE 90°, APLICAÇÃO CONTÍNUA, UTILIZANDO EQUIPAMENTO DE PROJEÇÃO COM 6 M³/H DE CAPACIDADE. AF_01/2016</t>
  </si>
  <si>
    <t>137,44</t>
  </si>
  <si>
    <t>EXECUÇÃO DE REVESTIMENTO DE CONCRETO PROJETADO COM ESPESSURA DE 10 CM, ARMADO COM FIBRAS DE AÇO, INCLINAÇÃO DE 90°, APLICAÇÃO CONTÍNUA, UTILIZANDO EQUIPAMENTO DE PROJEÇÃO COM 6 M³/H DE CAPACIDADE. AF_01/2016</t>
  </si>
  <si>
    <t>161,42</t>
  </si>
  <si>
    <t>EXECUÇÃO DE REVESTIMENTO DE CONCRETO PROJETADO COM ESPESSURA DE 7 CM, ARMADO COM FIBRAS DE AÇO, INCLINAÇÃO MENOR QUE 90°, APLICAÇÃO CONTÍNUA, UTILIZANDO EQUIPAMENTO DE PROJEÇÃO COM 3 M³/H DE CAPACIDADE. AF_01/2016</t>
  </si>
  <si>
    <t>148,07</t>
  </si>
  <si>
    <t>EXECUÇÃO DE REVESTIMENTO DE CONCRETO PROJETADO COM ESPESSURA DE 10 CM, ARMADO COM FIBRAS DE AÇO, INCLINAÇÃO MENOR QUE 90°, APLICAÇÃO CONTÍNUA, UTILIZANDO EQUIPAMENTO DE PROJEÇÃO COM 3 M³/H DE CAPACIDADE. AF_01/2016</t>
  </si>
  <si>
    <t>173,48</t>
  </si>
  <si>
    <t>EXECUÇÃO DE REVESTIMENTO DE CONCRETO PROJETADO COM ESPESSURA DE 7 CM, ARMADO COM FIBRAS DE AÇO, INCLINAÇÃO DE 90°, APLICAÇÃO CONTÍNUA, UTILIZANDO EQUIPAMENTO DE PROJEÇÃO COM 3 M³/H DE CAPACIDADE. AF_01/2016</t>
  </si>
  <si>
    <t>155,86</t>
  </si>
  <si>
    <t>EXECUÇÃO DE REVESTIMENTO DE CONCRETO PROJETADO COM ESPESSURA DE 10 CM, ARMADO COM FIBRAS DE AÇO, INCLINAÇÃO DE 90°, APLICAÇÃO CONTÍNUA, UTILIZANDO EQUIPAMENTO DE PROJEÇÃO COM 3 M³/H DE CAPACIDADE. AF_01/2016</t>
  </si>
  <si>
    <t>180,95</t>
  </si>
  <si>
    <t>EXECUÇÃO DE REVESTIMENTO DE CONCRETO PROJETADO COM ESPESSURA DE 7 CM, ARMADO COM TELA, INCLINAÇÃO MENOR QUE 90°, APLICAÇÃO DESCONTÍNUA, UTILIZANDO EQUIPAMENTO DE PROJEÇÃO COM 6 M³/H DE CAPACIDADE. AF_01/2016</t>
  </si>
  <si>
    <t>90,11</t>
  </si>
  <si>
    <t>EXECUÇÃO DE REVESTIMENTO DE CONCRETO PROJETADO COM ESPESSURA DE 10 CM, ARMADO COM TELA, INCLINAÇÃO MENOR QUE 90°, APLICAÇÃO DESCONTÍNUA, UTILIZANDO EQUIPAMENTO DE PROJEÇÃO COM 6 M³/H DE CAPACIDADE. AF_01/2016</t>
  </si>
  <si>
    <t>98,67</t>
  </si>
  <si>
    <t>EXECUÇÃO DE REVESTIMENTO DE CONCRETO PROJETADO COM ESPESSURA DE 7 CM, ARMADO COM TELA, INCLINAÇÃO DE 90°, APLICAÇÃO DESCONTÍNUA, UTILIZANDO EQUIPAMENTO DE PROJEÇÃO COM 6 M³/H DE CAPACIDADE. AF_01/2016</t>
  </si>
  <si>
    <t>125,82</t>
  </si>
  <si>
    <t>EXECUÇÃO DE REVESTIMENTO DE CONCRETO PROJETADO COM ESPESSURA DE 10 CM, ARMADO COM TELA, INCLINAÇÃO DE 90°, APLICAÇÃO DESCONTÍNUA, UTILIZANDO EQUIPAMENTO DE PROJEÇÃO COM 6 M³/H DE CAPACIDADE. AF_01/2016</t>
  </si>
  <si>
    <t>134,45</t>
  </si>
  <si>
    <t>EXECUÇÃO DE REVESTIMENTO DE CONCRETO PROJETADO COM ESPESSURA DE 7 CM, ARMADO COM TELA, INCLINAÇÃO MENOR QUE 90°, APLICAÇÃO DESCONTÍNUA, UTILIZANDO EQUIPAMENTO DE PROJEÇÃO COM 3 M³/H DE CAPACIDADE. AF_01/2016</t>
  </si>
  <si>
    <t>102,11</t>
  </si>
  <si>
    <t>EXECUÇÃO DE REVESTIMENTO DE CONCRETO PROJETADO COM ESPESSURA DE 10 CM, ARMADO COM TELA, INCLINAÇÃO MENOR QUE 90°, APLICAÇÃO DESCONTÍNUA, UTILIZANDO EQUIPAMENTO DE PROJEÇÃO COM 3 M³/H DE CAPACIDADE. AF_01/2016</t>
  </si>
  <si>
    <t>112,22</t>
  </si>
  <si>
    <t>EXECUÇÃO DE REVESTIMENTO DE CONCRETO PROJETADO COM ESPESSURA DE 7 CM, ARMADO COM TELA, INCLINAÇÃO DE 90°, APLICAÇÃO DESCONTÍNUA, UTILIZANDO EQUIPAMENTO DE PROJEÇÃO COM 3 M³/H DE CAPACIDADE. AF_01/2016</t>
  </si>
  <si>
    <t>139,54</t>
  </si>
  <si>
    <t>EXECUÇÃO DE REVESTIMENTO DE CONCRETO PROJETADO COM ESPESSURA DE 10 CM, ARMADO COM TELA, INCLINAÇÃO DE 90°, APLICAÇÃO DESCONTÍNUA, UTILIZANDO EQUIPAMENTO DE PROJEÇÃO COM 3 M³/H DE CAPACIDADE. AF_01/2016</t>
  </si>
  <si>
    <t>149,85</t>
  </si>
  <si>
    <t>EXECUÇÃO DE REVESTIMENTO DE CONCRETO PROJETADO COM ESPESSURA DE 7 CM, ARMADO COM FIBRAS DE AÇO, INCLINAÇÃO MENOR QUE 90°, APLICAÇÃO DESCONTÍNUA, UTILIZANDO EQUIPAMENTO DE PROJEÇÃO COM 6 M³/H DE CAPACIDADE. AF_01/2016</t>
  </si>
  <si>
    <t>138,97</t>
  </si>
  <si>
    <t>EXECUÇÃO DE REVESTIMENTO DE CONCRETO PROJETADO COM ESPESSURA DE 10 CM, ARMADO COM FIBRAS DE AÇO, INCLINAÇÃO MENOR QUE 90°, APLICAÇÃO DESCONTÍNUA, UTILIZANDO EQUIPAMENTO DE PROJEÇÃO COM 6 M³/H DE CAPACIDADE. AF_01/2016</t>
  </si>
  <si>
    <t>163,51</t>
  </si>
  <si>
    <t>EXECUÇÃO DE REVESTIMENTO DE CONCRETO PROJETADO COM ESPESSURA DE 7 CM, ARMADO COM FIBRAS DE AÇO, INCLINAÇÃO DE 90°, APLICAÇÃO DESCONTÍNUA, UTILIZANDO EQUIPAMENTO DE PROJEÇÃO COM 6 M³/H DE CAPACIDADE. AF_01/2016</t>
  </si>
  <si>
    <t>140,62</t>
  </si>
  <si>
    <t>EXECUÇÃO DE REVESTIMENTO DE CONCRETO PROJETADO COM ESPESSURA DE 10 CM, ARMADO COM FIBRAS DE AÇO, INCLINAÇÃO DE 90°, APLICAÇÃO DESCONTÍNUA, UTILIZANDO EQUIPAMENTO DE PROJEÇÃO COM 6 M³/H DE CAPACIDADE. AF_01/2016</t>
  </si>
  <si>
    <t>164,96</t>
  </si>
  <si>
    <t>EXECUÇÃO DE REVESTIMENTO DE CONCRETO PROJETADO COM ESPESSURA DE 7 CM, ARMADO COM FIBRAS DE AÇO, INCLINAÇÃO MENOR QUE 90°, APLICAÇÃO DESCONTÍNUA, UTILIZANDO EQUIPAMENTO DE PROJEÇÃO COM 3 M³/H DE CAPACIDADE. AF_01/2016</t>
  </si>
  <si>
    <t>153,95</t>
  </si>
  <si>
    <t>EXECUÇÃO DE REVESTIMENTO DE CONCRETO PROJETADO COM ESPESSURA DE 10 CM, ARMADO COM FIBRAS DE AÇO, INCLINAÇÃO MENOR QUE 90°, APLICAÇÃO DESCONTÍNUA, UTILIZANDO EQUIPAMENTO DE PROJEÇÃO COM 3 M³/H DE CAPACIDADE. AF_01/2016</t>
  </si>
  <si>
    <t>179,84</t>
  </si>
  <si>
    <t>EXECUÇÃO DE REVESTIMENTO DE CONCRETO PROJETADO COM ESPESSURA DE 7 CM, ARMADO COM FIBRAS DE AÇO, INCLINAÇÃO DE 90°, APLICAÇÃO DESCONTÍNUA, UTILIZANDO EQUIPAMENTO DE PROJEÇÃO COM 3 M³/H DE CAPACIDADE. AF_01/2016</t>
  </si>
  <si>
    <t>159,62</t>
  </si>
  <si>
    <t>EXECUÇÃO DE REVESTIMENTO DE CONCRETO PROJETADO COM ESPESSURA DE 10 CM, ARMADO COM FIBRAS DE AÇO, INCLINAÇÃO DE 90°, APLICAÇÃO DESCONTÍNUA, UTILIZANDO EQUIPAMENTO DE PROJEÇÃO COM 3 M³/H DE CAPACIDADE. AF_01/2016</t>
  </si>
  <si>
    <t>185,29</t>
  </si>
  <si>
    <t>EXECUÇÃO DE GRAMPO PARA SOLO GRAMPEADO COM COMPRIMENTO MENOR OU IGUAL A 4 M, DIÂMETRO DE 10 CM, PERFURAÇÃO COM EQUIPAMENTO MANUAL E ARMADURA COM DIÂMETRO DE 16 MM. AF_05/2016</t>
  </si>
  <si>
    <t>163,62</t>
  </si>
  <si>
    <t>EXECUÇÃO DE GRAMPO PARA SOLO GRAMPEADO COM COMPRIMENTO MAIOR QUE 4 M E MENOR OU IGUAL A 6 M, DIÂMETRO DE 10 CM, PERFURAÇÃO COM EQUIPAMENTO MANUAL E ARMADURA COM DIÂMETRO DE 16 MM. AF_05/2016</t>
  </si>
  <si>
    <t>151,33</t>
  </si>
  <si>
    <t>EXECUÇÃO DE GRAMPO PARA SOLO GRAMPEADO COM COMPRIMENTO MAIOR QUE 6 M E MENOR OU IGUAL A 8 M, DIÂMETRO DE 10 CM, PERFURAÇÃO COM EQUIPAMENTO MANUAL E ARMADURA COM DIÂMETRO DE 16 MM. AF_05/2016</t>
  </si>
  <si>
    <t>143,99</t>
  </si>
  <si>
    <t>EXECUÇÃO DE GRAMPO PARA SOLO GRAMPEADO COM COMPRIMENTO MAIOR QUE 8 M E MENOR OU IGUAL A 10 M, DIÂMETRO DE 10 CM, PERFURAÇÃO COM EQUIPAMENTO MANUAL E ARMADURA COM DIÂMETRO DE 16 MM. AF_05/2016</t>
  </si>
  <si>
    <t>138,82</t>
  </si>
  <si>
    <t>EXECUÇÃO DE GRAMPO PARA SOLO GRAMPEADO COM COMPRIMENTO MAIOR QUE 10 M, DIÂMETRO DE 10 CM, PERFURAÇÃO COM EQUIPAMENTO MANUAL E ARMADURA COM DIÂMETRO DE 16 MM. AF_05/2016</t>
  </si>
  <si>
    <t>134,74</t>
  </si>
  <si>
    <t>EXECUÇÃO DE GRAMPO PARA SOLO GRAMPEADO COM COMPRIMENTO MENOR OU IGUAL A 4 M, DIÂMETRO DE 10 CM, PERFURAÇÃO COM EQUIPAMENTO MANUAL E ARMADURA COM DIÂMETRO DE 20 MM. AF_05/2016</t>
  </si>
  <si>
    <t>169,69</t>
  </si>
  <si>
    <t>EXECUÇÃO DE GRAMPO PARA SOLO GRAMPEADO COM COMPRIMENTO MAIOR QUE 4 M E MENOR OU IGUAL A 6 M, DIÂMETRO DE 10 CM, PERFURAÇÃO COM EQUIPAMENTO MANUAL E ARMADURA COM DIÂMETRO DE 20 MM. AF_05/2016</t>
  </si>
  <si>
    <t>156,71</t>
  </si>
  <si>
    <t>EXECUÇÃO DE GRAMPO PARA SOLO GRAMPEADO COM COMPRIMENTO MAIOR QUE 6 M E MENOR OU IGUAL A 8 M, DIÂMETRO DE 10 CM, PERFURAÇÃO COM EQUIPAMENTO MANUAL E ARMADURA COM DIÂMETRO DE 20 MM. AF_05/2016</t>
  </si>
  <si>
    <t>149,06</t>
  </si>
  <si>
    <t>EXECUÇÃO DE GRAMPO PARA SOLO GRAMPEADO COM COMPRIMENTO MAIOR QUE 8 M E MENOR OU IGUAL A 10 M, DIÂMETRO DE 10 CM, PERFURAÇÃO COM EQUIPAMENTO MANUAL E ARMADURA COM DIÂMETRO DE 20 MM. AF_05/2016</t>
  </si>
  <si>
    <t>143,69</t>
  </si>
  <si>
    <t>EXECUÇÃO DE GRAMPO PARA SOLO GRAMPEADO COM COMPRIMENTO MAIOR QUE 10 M, DIÂMETRO DE 10 CM, PERFURAÇÃO COM EQUIPAMENTO MANUAL E ARMADURA COM DIÂMETRO DE 20 MM. AF_05/2016</t>
  </si>
  <si>
    <t>139,49</t>
  </si>
  <si>
    <t>EXECUÇÃO DE GRAMPO PARA SOLO GRAMPEADO COM COMPRIMENTO MENOR OU IGUAL A 4 M, DIÂMETRO DE 7 CM, PERFURAÇÃO COM EQUIPAMENTO MANUAL E ARMADURA COM DIÂMETRO DE 16 MM. AF_05/2016</t>
  </si>
  <si>
    <t>154,93</t>
  </si>
  <si>
    <t>EXECUÇÃO DE GRAMPO PARA SOLO GRAMPEADO COM COMPRIMENTO MAIOR QUE 4 E MENOR OU IGUAL A 6 M, DIÂMETRO DE 7 CM, PERFURAÇÃO COM EQUIPAMENTO MANUAL E ARMADURA COM DIÂMETRO DE 16 MM. AF_05/2016</t>
  </si>
  <si>
    <t>142,69</t>
  </si>
  <si>
    <t>EXECUÇÃO DE GRAMPO PARA SOLO GRAMPEADO COM COMPRIMENTO MAIOR QUE 6 M E MENOR OU IGUAL A 8 M, DIÂMETRO DE 7 CM, PERFURAÇÃO COM EQUIPAMENTO MANUAL E ARMADURA COM DIÂMETRO DE 16 MM. AF_05/2016</t>
  </si>
  <si>
    <t>135,37</t>
  </si>
  <si>
    <t>EXECUÇÃO DE GRAMPO PARA SOLO GRAMPEADO COM COMPRIMENTO MAIOR QUE 8 M E MENOR OU IGUAL A 10 M, DIÂMETRO DE 7 CM, PERFURAÇÃO COM EQUIPAMENTO MANUAL E ARMADURA COM DIÂMETRO DE 16 MM. AF_05/2016</t>
  </si>
  <si>
    <t>127,52</t>
  </si>
  <si>
    <t>EXECUÇÃO DE GRAMPO PARA SOLO GRAMPEADO COM COMPRIMENTO MAIOR QUE 10 M, DIÂMETRO DE 7 CM, PERFURAÇÃO COM EQUIPAMENTO MANUAL E ARMADURA COM DIÂMETRO DE 16 MM. AF_05/2016</t>
  </si>
  <si>
    <t>126,21</t>
  </si>
  <si>
    <t>EXECUÇÃO DE GRAMPO PARA SOLO GRAMPEADO COM COMPRIMENTO MENOR OU IGUAL A 4 M, DIÂMETRO DE 7 CM, PERFURAÇÃO COM EQUIPAMENTO MANUAL E ARMADURA COM DIÂMETRO DE 20 MM. AF_05/2016</t>
  </si>
  <si>
    <t>160,99</t>
  </si>
  <si>
    <t>EXECUÇÃO DE GRAMPO PARA SOLO GRAMPEADO COM COMPRIMENTO MAIOR QUE 4 E MENOR OU IGUAL A 6 M, DIÂMETRO DE 7 CM, PERFURAÇÃO COM EQUIPAMENTO MANUAL E ARMADURA COM DIÂMETRO DE 20 MM. AF_05/2016</t>
  </si>
  <si>
    <t>148,08</t>
  </si>
  <si>
    <t>EXECUÇÃO DE GRAMPO PARA SOLO GRAMPEADO COM COMPRIMENTO MAIOR QUE 6 M E MENOR OU IGUAL A 8 M, DIÂMETRO DE 7 CM, PERFURAÇÃO COM EQUIPAMENTO MANUAL E ARMADURA COM DIÂMETRO DE 20 MM. AF_05/2016</t>
  </si>
  <si>
    <t>140,45</t>
  </si>
  <si>
    <t>EXECUÇÃO DE GRAMPO PARA SOLO GRAMPEADO COM COMPRIMENTO MAIOR QUE 8 MENOR OU IGUAL A 10 M, DIÂMETRO DE 7 CM, PERFURAÇÃO COM EQUIPAMENTO MANUAL E ARMADURA COM DIÂMETRO DE 20 MM. AF_05/2016</t>
  </si>
  <si>
    <t>135,12</t>
  </si>
  <si>
    <t>EXECUÇÃO DE GRAMPO PARA SOLO GRAMPEADO COM COMPRIMENTO MAIOR QUE 10 M, DIÂMETRO DE 7 CM, PERFURAÇÃO COM EQUIPAMENTO MANUAL E ARMADURA COM DIÂMETRO DE 20 MM. AF_05/2016</t>
  </si>
  <si>
    <t>126,59</t>
  </si>
  <si>
    <t>EXECUÇÃO DE PROTEÇÃO DA CABEÇA DO TIRANTE COM USO DE FÔRMAS EM CHAPA COMPENSADA PLASTIFICADA DE MADEIRA E CONCRETO FCK =15 MPA. AF_07/2016</t>
  </si>
  <si>
    <t>19,92</t>
  </si>
  <si>
    <t>CALHAS DE DRENAGEM/ALAS DE GALERIAS (ESTRUT. DE LANCAMENTO)</t>
  </si>
  <si>
    <t>0035</t>
  </si>
  <si>
    <t>DISSIPADOR DE ENERGIA EM PEDRA ARGAMASSADA ESPESSURA 6CM INCL MATERIAIS E COLOCACAO MEDIDO P/ VOLUME DE PEDRA ARGAMASSADA</t>
  </si>
  <si>
    <t>452,48</t>
  </si>
  <si>
    <t>POCOS DE VISITA/BOCAS DE LOBO/CX. DE PASSAGEM/CX. DIVERSAS</t>
  </si>
  <si>
    <t>0036</t>
  </si>
  <si>
    <t>FORNECIMENTO/ASSENT GRELHAS FF P/CAIXAS DE RALO</t>
  </si>
  <si>
    <t>GRELHA EM FERRO FUNDIDO SIMPLES COM REQUADRO, CARGA MÁXIMA 12,5 T,  300 X 1000 MM, E = 15 MM, FORNECIDA E ASSENTADA COM ARGAMASSA 1:4 CIMENTO:AREIA.</t>
  </si>
  <si>
    <t>296,70</t>
  </si>
  <si>
    <t>BOCA PARA BUEIRO TUBULAR DE CONCRETO SIMPLES</t>
  </si>
  <si>
    <t>BOCA P/BUEIRO SIMPLES TUBULAR D=0,40M EM CONCRETO CICLOPICO, INCLINDO FORMAS, ESCAVACAO, REATERRO E MATERIAIS, EXCLUINDO MATERIAL REATERRO JAZIDA E TRANSPORTE</t>
  </si>
  <si>
    <t>522,23</t>
  </si>
  <si>
    <t>BOCA PARA BUEIRO SIMPLES TUBULAR, DIAMETRO =0,60M, EM CONCRETO CICLOPICO, INCLUINDO FORMAS, ESCAVACAO, REATERRO E MATERIAIS, EXCLUINDO MATERIAL REATERRO JAZIDA E TRANSPORTE.</t>
  </si>
  <si>
    <t>854,99</t>
  </si>
  <si>
    <t>BOCA PARA BUEIRO SIMPLES TUBULAR, DIAMETRO =0,80M, EM CONCRETO CICLOPICO, INCLUINDO FORMAS, ESCAVACAO, REATERRO E MATERIAIS, EXCLUINDO MATERIAL REATERRO JAZIDA E TRANSPORTE.</t>
  </si>
  <si>
    <t>1.280,30</t>
  </si>
  <si>
    <t>BOCA PARA BUEIRO SIMPLES TUBULAR, DIAMETRO =1,00M, EM CONCRETO CICLOPICO, INCLUINDO FORMAS, ESCAVACAO, REATERRO E MATERIAIS, EXCLUINDO MATERIAL REATERRO JAZIDA E TRANSPORTE.</t>
  </si>
  <si>
    <t>1.804,20</t>
  </si>
  <si>
    <t>BOCA PARA BUEIRO SIMPLES TUBULAR, DIAMETRO =1,20M, EM CONCRETO CICLOPICO, INCLUINDO FORMAS, ESCAVACAO, REATERRO E MATERIAIS, EXCLUINDO MATERIAL REATERRO JAZIDA E TRANSPORTE.</t>
  </si>
  <si>
    <t>2.431,51</t>
  </si>
  <si>
    <t>BOCA PARA BUEIRO DUPLO TUBULAR, DIAMETRO =0,40M, EM CONCRETO CICLOPICO, INCLUINDO FORMAS, ESCAVACAO, REATERRO E MATERIAIS, EXCLUINDO MATERIAL REATERRO JAZIDA E TRANSPORTE.</t>
  </si>
  <si>
    <t>736,79</t>
  </si>
  <si>
    <t>BOCA PARA BUEIRO DUPLO TUBULAR, DIAMETRO =0,60M, EM CONCRETO CICLOPICO, INCLUINDO FORMAS, ESCAVACAO, REATERRO E MATERIAIS, EXCLUINDO MATERIAL REATERRO JAZIDA E TRANSPORTE.</t>
  </si>
  <si>
    <t>1.213,45</t>
  </si>
  <si>
    <t>BOCA PARA BUEIRO DUPLO TUBULAR, DIAMETRO =0,80M, EM CONCRETO CICLOPICO, INCLUINDO FORMAS, ESCAVACAO, REATERRO E MATERIAIS, EXCLUINDO MATERIAL REATERRO JAZIDA E TRANSPORTE.</t>
  </si>
  <si>
    <t>1.820,37</t>
  </si>
  <si>
    <t>BOCA PARA BUEIRO DUPLO TUBULAR, DIAMETRO =1,00M, EM CONCRETO CICLOPICO, INCLUINDO FORMAS, ESCAVACAO, REATERRO E MATERIAIS, EXCLUINDO MATERIAL REATERRO JAZIDA E TRANSPORTE.</t>
  </si>
  <si>
    <t>2.269,41</t>
  </si>
  <si>
    <t>BOCA PARA BUEIRO DUPLOTUBULAR, DIAMETRO =1,20M, EM CONCRETO CICLOPICO, INCLUINDO FORMAS, ESCAVACAO, REATERRO E MATERIAIS, EXCLUINDO MATERIAL REATERRO JAZIDA E TRANSPORTE.</t>
  </si>
  <si>
    <t>3.451,66</t>
  </si>
  <si>
    <t>BOCA PARA BUEIRO TRIPLO TUBULAR, DIAMETRO =0,40M, EM CONCRETO CICLOPICO, INCLUINDO FORMAS, ESCAVACAO, REATERRO E MATERIAIS, EXCLUINDO MATERIAL REATERRO JAZIDA E TRANSPORTE.</t>
  </si>
  <si>
    <t>950,94</t>
  </si>
  <si>
    <t>BOCA PARA BUEIRO TRIPLO TUBULAR, DIAMETRO =0,60M, EM CONCRETO CICLOPICO, INCLUINDO FORMAS, ESCAVACAO, REATERRO E MATERIAIS, EXCLUINDO MATERIAL REATERRO JAZIDA E TRANSPORTE.</t>
  </si>
  <si>
    <t>1.571,45</t>
  </si>
  <si>
    <t>BOCA PARA BUEIRO TRIPLO TUBULAR, DIAMETRO =0,80M, EM CONCRETO CICLOPICO, INCLUINDO FORMAS, ESCAVACAO, REATERRO E MATERIAIS, EXCLUINDO MATERIAL REATERRO JAZIDA E TRANSPORTE.</t>
  </si>
  <si>
    <t>2.360,11</t>
  </si>
  <si>
    <t>BOCA PARA BUEIRO TRIPLO TUBULAR, DIAMETRO =1,00M, EM CONCRETO CICLOPICO, INCLUINDO FORMAS, ESCAVACAO, REATERRO E MATERIAIS, EXCLUINDO MATERIAL REATERRO JAZIDA E TRANSPORTE.</t>
  </si>
  <si>
    <t>3.324,49</t>
  </si>
  <si>
    <t>BOCA PARA BUEIRO TRIPLO TUBULAR, DIAMETRO =1,20M, EM CONCRETO CICLOPICO, INCLUINDO FORMAS, ESCAVACAO, REATERRO E MATERIAIS, EXCLUINDO MATERIAL REATERRO JAZIDA E TRANSPORTE.</t>
  </si>
  <si>
    <t>4.471,92</t>
  </si>
  <si>
    <t>POCO DE VISITA - DRENAGEM PLUVIAL - EM CONCRETO ESTRUTURAL</t>
  </si>
  <si>
    <t>POCO DE VISITA PARA DRENAGEM PLUVIAL, EM CONCRETO ESTRUTURAL, DIMENSOES INTERNAS DE 90X150X80CM (LARGXCOMPXALT), PARA REDE DE 600 MM, EXCLUSOS TAMPAO E CHAMINE.</t>
  </si>
  <si>
    <t>1.293,96</t>
  </si>
  <si>
    <t>BOCA DE LOBO EM ALVENARIA TIJOLO MACICO, REVESTIDA C/ ARGAMASSA DE CIMENTO E AREIA 1:3, SOBRE LASTRO DE CONCRETO 10CM E TAMPA DE CONCRETO ARMADO</t>
  </si>
  <si>
    <t>647,17</t>
  </si>
  <si>
    <t>GRELHA FF 30X90CM, 135KG, P/ CX RALO COM ASSENTAMENTO DE ARGAMASSA CIMENTO/AREIA 1:4 - FORNECIMENTO E INSTALAÇÃO</t>
  </si>
  <si>
    <t>295,98</t>
  </si>
  <si>
    <t>POÇO DE INSPEÇÃO CIRCULAR PARA ESGOTO, EM ALVENARIA COM TIJOLOS CERÂMICOS MACIÇOS, DIÂMETRO INTERNO = 0,6 M, PROFUNDIDADE = 1 M, EXCLUINDO TAMPÃO. AF_05/2018</t>
  </si>
  <si>
    <t>764,51</t>
  </si>
  <si>
    <t>POÇO DE INSPEÇÃO CIRCULAR PARA ESGOTO, EM ALVENARIA COM TIJOLOS CERÂMICOS MACIÇOS, DIÂMETRO INTERNO = 0,6 M, PROFUNDIDADE = 1,5 M, EXCLUINDO TAMPÃO. AF_05/2018</t>
  </si>
  <si>
    <t>1.102,40</t>
  </si>
  <si>
    <t>BASE PARA POÇO DE VISITA CIRCULAR PARA  ESGOTO, EM ALVENARIA COM TIJOLOS CERÂMICOS MACIÇOS, DIÂMETRO INTERNO = 0,8 M, PROFUNDIDADE = 1,45 M, EXCLUINDO TAMPÃO. AF_05/2018</t>
  </si>
  <si>
    <t>1.423,01</t>
  </si>
  <si>
    <t>ACRÉSCIMO PARA POÇO DE VISITA CIRCULAR PARA ESGOTO, EM ALVENARIA COM TIJOLOS CERÂMICOS MACIÇOS, DIÂMETRO INTERNO = 0,8 M. AF_05/2018</t>
  </si>
  <si>
    <t>825,38</t>
  </si>
  <si>
    <t>ACRÉSCIMO PARA POÇO DE VISITA CIRCULAR PARA ESGOTO, EM CONCRETO PRÉ-MOLDADO, DIÂMETRO INTERNO = 1 M. AF_05/2018</t>
  </si>
  <si>
    <t>300,66</t>
  </si>
  <si>
    <t>ACRÉSCIMO PARA POÇO DE VISITA CIRCULAR PARA  ESGOTO, EM ALVENARIA COM TIJOLOS CERÂMICOS MACIÇOS, DIÂMETRO INTERNO = 1 M. AF_05/2018</t>
  </si>
  <si>
    <t>996,31</t>
  </si>
  <si>
    <t>ACRÉSCIMO PARA POÇO DE VISITA CIRCULAR PARA ESGOTO, EM CONCRETO PRÉ-MOLDADO, DIÂMETRO INTERNO = 1,2 M. AF_05/2018</t>
  </si>
  <si>
    <t>338,84</t>
  </si>
  <si>
    <t>BASE PARA POÇO DE VISITA CIRCULAR PARA  ESGOTO, EM ALVENARIA COM TIJOLOS CERÂMICOS MACIÇOS, DIÂMETRO INTERNO = 1,2 M, PROFUNDIDADE = 1,45 M, EXCLUINDO TAMPÃO. AF_05/2018</t>
  </si>
  <si>
    <t>2.059,27</t>
  </si>
  <si>
    <t>ACRÉSCIMO PARA POÇO DE VISITA CIRCULAR PARA ESGOTO, EM ALVENARIA COM TIJOLOS CERÂMICOS MACIÇOS, DIÂMETRO INTERNO = 1,2 M. AF_05/2018</t>
  </si>
  <si>
    <t>1.167,29</t>
  </si>
  <si>
    <t>ACRÉSCIMO PARA POÇO DE VISITA CIRCULAR PARA  ESGOTO, EM CONCRETO PRÉ-MOLDADO, DIÂMETRO INTERNO = 1,5 M. AF_05/2018</t>
  </si>
  <si>
    <t>524,06</t>
  </si>
  <si>
    <t>BASE PARA POÇO DE VISITA CIRCULAR PARA  ESGOTO, EM ALVENARIA COM TIJOLOS CERÂMICOS MACIÇOS, DIÂMETRO INTERNO = 1,5 M, PROFUNDIDADE = 1,45 M, EXCLUINDO TAMPÃO. AF_05/2018</t>
  </si>
  <si>
    <t>2.615,70</t>
  </si>
  <si>
    <t>ACRÉSCIMO PARA POÇO DE VISITA CIRCULAR PARA  ESGOTO, EM ALVENARIA COM TIJOLOS CERÂMICOS MACIÇOS, DIÂMETRO INTERNO = 1,5 M. AF_05/2018</t>
  </si>
  <si>
    <t>1.423,71</t>
  </si>
  <si>
    <t>BASE PARA POÇO DE VISITA RETANGULAR PARA  ESGOTO, EM ALVENARIA COM BLOCOS DE CONCRETO, DIMENSÕES INTERNAS = 1X1 M, PROFUNDIDADE = 1,45 M, EXCLUINDO TAMPÃO. AF_05/2018</t>
  </si>
  <si>
    <t>1.819,24</t>
  </si>
  <si>
    <t>ACRÉSCIMO PARA POÇO DE VISITA RETANGULAR PARA ESGOTO, EM ALVENARIA COM BLOCOS DE CONCRETO, DIMENSÕES INTERNAS = 1X1 M. AF_05/2018</t>
  </si>
  <si>
    <t>917,97</t>
  </si>
  <si>
    <t>BASE PARA POÇO DE VISITA RETANGULAR PARA ESGOTO, EM ALVENARIA COM BLOCOS DE CONCRETO, DIMENSÕES INTERNAS = 1X1,5 M, PROFUNDIDADE = 1,45 M, EXCLUINDO TAMPÃO. AF_05/2018</t>
  </si>
  <si>
    <t>2.296,52</t>
  </si>
  <si>
    <t>ACRÉSCIMO PARA POÇO DE VISITA RETANGULAR PARA ESGOTO, EM ALVENARIA COM BLOCOS DE CONCRETO, DIMENSÕES INTERNAS = 1X1,5 M. AF_05/2018</t>
  </si>
  <si>
    <t>1.099,33</t>
  </si>
  <si>
    <t>ACRÉSCIMO PARA POÇO DE VISITA RETANGULAR PARA ESGOTO, EM ALVENARIA COM BLOCOS DE CONCRETO, DIMENSÕES INTERNAS = 1X2 M. AF_05/2018</t>
  </si>
  <si>
    <t>1.280,70</t>
  </si>
  <si>
    <t>ACRÉSCIMO PARA POÇO DE VISITA RETANGULAR PARA ESGOTO, EM ALVENARIA COM BLOCOS DE CONCRETO, DIMENSÕES INTERNAS = 1X2,5 M. AF_05/2018</t>
  </si>
  <si>
    <t>1.462,05</t>
  </si>
  <si>
    <t>BASE PARA POÇO DE VISITA RETANGULAR PARA ESGOTO, EM ALVENARIA COM BLOCOS DE CONCRETO, DIMENSÕES INTERNAS = 1X3 M, PROFUNDIDADE = 1,45 M, EXCLUINDO TAMPÃO. AF_05/2018</t>
  </si>
  <si>
    <t>3.751,07</t>
  </si>
  <si>
    <t>ACRÉSCIMO PARA POÇO DE VISITA RETANGULAR PARA ESGOTO, EM ALVENARIA COM BLOCOS DE CONCRETO, DIMENSÕES INTERNAS = 1X3 M. AF_05/2018</t>
  </si>
  <si>
    <t>1.643,42</t>
  </si>
  <si>
    <t>ACRÉSCIMO PARA POÇO DE VISITA RETANGULAR PARA ESGOTO, EM ALVENARIA COM BLOCOS DE CONCRETO, DIMENSÕES INTERNAS = 1X3,5 M. AF_05/2018</t>
  </si>
  <si>
    <t>1.824,79</t>
  </si>
  <si>
    <t>BASE PARA POÇO DE VISITA RETANGULAR PARA ESGOTO, EM ALVENARIA COM BLOCOS DE CONCRETO, DIMENSÕES INTERNAS = 1X4 M, PROFUNDIDADE = 1,45 M, EXCLUINDO TAMPÃO. AF_05/2018</t>
  </si>
  <si>
    <t>4.711,31</t>
  </si>
  <si>
    <t>ACRÉSCIMO PARA POÇO DE VISITA RETANGULAR PARA ESGOTO, EM ALVENARIA COM BLOCOS DE CONCRETO, DIMENSÕES INTERNAS = 1X4 M. AF_05/2018</t>
  </si>
  <si>
    <t>2.006,15</t>
  </si>
  <si>
    <t>BASE PARA POÇO DE VISITA RETANGULAR PARA ESGOTO, EM ALVENARIA COM BLOCOS DE CONCRETO, DIMENSÕES INTERNAS = 1,5X1,5 M, PROFUNDIDADE = 1,45 M, EXCLUINDO TAMPÃO . AF_05/2018</t>
  </si>
  <si>
    <t>2.842,95</t>
  </si>
  <si>
    <t>ACRÉSCIMO PARA POÇO DE VISITA RETANGULAR PARA ESGOTO, EM ALVENARIA COM BLOCOS DE CONCRETO, DIMENSÕES INTERNAS = 1,5X1,5 M. AF_05/2018</t>
  </si>
  <si>
    <t>BASE PARA POÇO DE VISITA RETANGULAR PARA ESGOTO, EM ALVENARIA COM BLOCOS DE CONCRETO, DIMENSÕES INTERNAS = 1,5X2 M, PROFUNDIDADE = 1,45 M, EXCLUINDO TAMPÃO. AF_05/2018</t>
  </si>
  <si>
    <t>3.461,68</t>
  </si>
  <si>
    <t>ACRÉSCIMO PARA POÇO DE VISITA RETANGULAR PARA ESGOTO, EM ALVENARIA COM BLOCOS DE CONCRETO, DIMENSÕES INTERNAS = 1,5X2 M. AF_05/2018</t>
  </si>
  <si>
    <t>BASE PARA POÇO DE VISITA RETANGULAR PARA ESGOTO, EM ALVENARIA COM BLOCOS DE CONCRETO, DIMENSÕES INTERNAS = 1,5X2,5 M, PROFUNDIDADE = 1,45 M, EXCLUINDO TAMPÃO. AF_05/2018</t>
  </si>
  <si>
    <t>4.062,42</t>
  </si>
  <si>
    <t>ACRÉSCIMO PARA POÇO DE VISITA RETANGULAR PARA ESGOTO, EM ALVENARIA COM BLOCOS DE CONCRETO, DIMENSÕES INTERNAS = 1,5X2,5 M. AF_05/2018</t>
  </si>
  <si>
    <t>BASE PARA POÇO DE VISITA RETANGULAR PARA ESGOTO, EM ALVENARIA COM BLOCOS DE CONCRETO, DIMENSÕES INTERNAS = 1,5X3 M, PROFUNDIDADE = 1,45 M, EXCLUINDO TAMPÃO. AF_05/2018</t>
  </si>
  <si>
    <t>4.663,08</t>
  </si>
  <si>
    <t>ACRÉSCIMO PARA POÇO DE VISITA RETANGULAR PARA ESGOTO, EM ALVENARIA COM BLOCOS DE CONCRETO, DIMENSÕES INTERNAS = 1,5X3 M. AF_05/2018</t>
  </si>
  <si>
    <t>BASE PARA POÇO DE VISITA RETANGULAR PARA ESGOTO, EM ALVENARIA COM BLOCOS DE CONCRETO, DIMENSÕES INTERNAS = 1,5X3,5 M, PROFUNDIDADE = 1,45 M, EXCLUINDO TAMPÃO. AF_05/2018</t>
  </si>
  <si>
    <t>5.263,86</t>
  </si>
  <si>
    <t>ACRÉSCIMO PARA POÇO DE VISITA RETANGULAR PARA ESGOTO, EM ALVENARIA COM BLOCOS DE CONCRETO, DIMENSÕES INTERNAS = 1,5X3,5 M. AF_05/2018</t>
  </si>
  <si>
    <t>BASE PARA POÇO DE VISITA RETANGULAR PARA ESGOTO, EM ALVENARIA COM BLOCOS DE CONCRETO, DIMENSÕES INTERNAS = 1,5X4 M, PROFUNDIDADE = 1,45 M, EXCLUINDO TAMPÃO. AF_05/2018</t>
  </si>
  <si>
    <t>5.864,58</t>
  </si>
  <si>
    <t>ACRÉSCIMO PARA POÇO DE VISITA RETANGULAR PARA ESGOTO, EM ALVENARIA COM BLOCOS DE CONCRETO, DIMENSÕES INTERNAS = 1,5X4 M. AF_05/2018</t>
  </si>
  <si>
    <t>2.213,73</t>
  </si>
  <si>
    <t>BASE PARA POÇO DE VISITA RETANGULAR PARA ESGOTO, EM ALVENARIA COM BLOCOS DE CONCRETO, DIMENSÕES INTERNAS = 2X2 M, PROFUNDIDADE = 1,45 M, EXCLUINDO TAMPÃO. AF_05/2018</t>
  </si>
  <si>
    <t>4.186,58</t>
  </si>
  <si>
    <t>ACRÉSCIMO PARA POÇO DE VISITA RETANGULAR PARA ESGOTO, EM ALVENARIA COM BLOCOS DE CONCRETO, DIMENSÕES INTERNAS = 2X2 M. AF_05/2018</t>
  </si>
  <si>
    <t>1.669,65</t>
  </si>
  <si>
    <t>BASE PARA POÇO DE VISITA RETANGULAR PARA ESGOTO, EM ALVENARIA COM BLOCOS DE CONCRETO, DIMENSÕES INTERNAS = 2X2,5 M, PROFUNDIDADE = 1,45 M, EXCLUINDO TAMPÃO. AF_05/2018</t>
  </si>
  <si>
    <t>4.900,99</t>
  </si>
  <si>
    <t>ACRÉSCIMO PARA POÇO DE VISITA RETANGULAR PARA ESGOTO, EM ALVENARIA COM BLOCOS DE CONCRETO, DIMENSÕES INTERNAS = 2X2,5 M. AF_05/2018</t>
  </si>
  <si>
    <t>1.851,01</t>
  </si>
  <si>
    <t>BASE PARA POÇO DE VISITA RETANGULAR PARA ESGOTO, EM ALVENARIA COM BLOCOS DE CONCRETO, DIMENSÕES INTERNAS = 2X3 M, PROFUNDIDADE = 1,45 M, EXCLUINDO TAMPÃO. AF_05/2018</t>
  </si>
  <si>
    <t>5.656,45</t>
  </si>
  <si>
    <t>ACRÉSCIMO PARA POÇO DE VISITA RETANGULAR PARA ESGOTO, EM ALVENARIA COM BLOCOS DE CONCRETO, DIMENSÕES INTERNAS = 2X3 M. AF_05/2018</t>
  </si>
  <si>
    <t>2.032,38</t>
  </si>
  <si>
    <t>BASE PARA POÇO DE VISITA RETANGULAR PARA ESGOTO, EM ALVENARIA COM BLOCOS DE CONCRETO, DIMENSÕES INTERNAS = 2X3,5 M, PROFUNDIDADE = 1,45 M, EXCLUINDO TAMPÃO. AF_05/2018</t>
  </si>
  <si>
    <t>6.375,91</t>
  </si>
  <si>
    <t>ACRÉSCIMO PARA POÇO DE VISITA RETANGULAR PARA ESGOTO, EM ALVENARIA COM BLOCOS DE CONCRETO, DIMENSÕES INTERNAS = 2X3,5 M. AF_05/2018</t>
  </si>
  <si>
    <t>BASE PARA POÇO DE VISITA RETANGULAR PARA ESGOTO, EM ALVENARIA COM BLOCOS DE CONCRETO, DIMENSÕES INTERNAS = 2X4 M, PROFUNDIDADE = 1,45 M, EXCLUINDO TAMPÃO. AF_05/2018</t>
  </si>
  <si>
    <t>7.095,37</t>
  </si>
  <si>
    <t>ACRÉSCIMO PARA POÇO DE VISITA RETANGULAR PARA ESGOTO, EM ALVENARIA COM BLOCOS DE CONCRETO, DIMENSÕES INTERNAS = 2X4 M. AF_05/2018</t>
  </si>
  <si>
    <t>2.400,51</t>
  </si>
  <si>
    <t>BASE PARA POÇO DE VISITA RETANGULAR PARA ESGOTO, EM ALVENARIA COM BLOCOS DE CONCRETO, DIMENSÕES INTERNAS = 2,5X2,5 M, PROFUNDIDADE = 1,45 M, EXCLUINDO TAMPÃO. AF_05/2018</t>
  </si>
  <si>
    <t>5.794,39</t>
  </si>
  <si>
    <t>ACRÉSCIMO PARA POÇO DE VISITA RETANGULAR PARA ESGOTO, EM ALVENARIA COM BLOCOS DE CONCRETO, DIMENSÕES INTERNAS = 2,5X2,5 M. AF_05/2018</t>
  </si>
  <si>
    <t>2.037,85</t>
  </si>
  <si>
    <t>BASE PARA POÇO DE VISITA RETANGULAR PARA ESGOTO, EM ALVENARIA COM BLOCOS DE CONCRETO, DIMENSÕES INTERNAS = 2,5X3 M, PROFUNDIDADE = 1,45 M, EXCLUINDO TAMPÃO. AF_05/2018</t>
  </si>
  <si>
    <t>6.660,18</t>
  </si>
  <si>
    <t>ACRÉSCIMO PARA POÇO DE VISITA RETANGULAR PARA ESGOTO, EM ALVENARIA COM BLOCOS DE CONCRETO, DIMENSÕES INTERNAS = 2,5X3 M. AF_05/2018</t>
  </si>
  <si>
    <t>2.219,21</t>
  </si>
  <si>
    <t>BASE PARA POÇO DE VISITA RETANGULAR PARA ESGOTO, EM ALVENARIA COM BLOCOS DE CONCRETO, DIMENSÕES INTERNAS = 2,5X3,5 M, PROFUNDIDADE = 1,45 M, EXCLUINDO TAMPÃO. AF_05/2018</t>
  </si>
  <si>
    <t>7.526,02</t>
  </si>
  <si>
    <t>ACRÉSCIMO PARA POÇO DE VISITA RETANGULAR PARA ESGOTO, EM ALVENARIA COM BLOCOS DE CONCRETO, DIMENSÕES INTERNAS = 2,5X3,5 M. AF_05/2018</t>
  </si>
  <si>
    <t>BASE PARA POÇO DE VISITA RETANGULAR PARA ESGOTO, EM ALVENARIA COM BLOCOS DE CONCRETO, DIMENSÕES INTERNAS = 2,5X4 M, PROFUNDIDADE = 1,45 M, EXCLUINDO TAMPÃO. AF_05/2018</t>
  </si>
  <si>
    <t>8.391,89</t>
  </si>
  <si>
    <t>ACRÉSCIMO PARA POÇO DE VISITA RETANGULAR PARA ESGOTO, EM ALVENARIA COM BLOCOS DE CONCRETO, DIMENSÕES INTERNAS = 2,5X4 M. AF_05/2018</t>
  </si>
  <si>
    <t>2.587,33</t>
  </si>
  <si>
    <t>BASE PARA POÇO DE VISITA RETANGULAR PARA ESGOTO, EM ALVENARIA COM BLOCOS DE CONCRETO, DIMENSÕES INTERNAS = 3X3 M, PROFUNDIDADE = 1,45 M, EXCLUINDO TAMPÃO. AF_05/2018</t>
  </si>
  <si>
    <t>7.698,19</t>
  </si>
  <si>
    <t>ACRÉSCIMO PARA POÇO DE VISITA RETANGULAR PARA ESGOTO, EM ALVENARIA COM BLOCOS DE CONCRETO, DIMENSÕES INTERNAS = 3X3 M. AF_05/2018</t>
  </si>
  <si>
    <t>2.405,98</t>
  </si>
  <si>
    <t>BASE PARA POÇO DE VISITA RETANGULAR PARA ESGOTO, EM ALVENARIA COM BLOCOS DE CONCRETO, DIMENSÕES INTERNAS = 3X3,5 M, PROFUNDIDADE = 1,45 M, EXCLUINDO TAMPÃO. AF_05/2018</t>
  </si>
  <si>
    <t>8.695,32</t>
  </si>
  <si>
    <t>ACRÉSCIMO PARA POÇO DE VISITA RETANGULAR PARA ESGOTO, EM ALVENARIA COM BLOCOS DE CONCRETO, DIMENSÕES INTERNAS = 3X3,5 M. AF_05/2018</t>
  </si>
  <si>
    <t>BASE PARA POÇO DE VISITA RETANGULAR PARA ESGOTO, EM ALVENARIA COM BLOCOS DE CONCRETO, DIMENSÕES INTERNAS = 3X4 M, PROFUNDIDADE = 1,45 M, EXCLUINDO TAMPÃO. AF_05/2018</t>
  </si>
  <si>
    <t>9.692,47</t>
  </si>
  <si>
    <t>ACRÉSCIMO PARA POÇO DE VISITA RETANGULAR PARA ESGOTO, EM ALVENARIA COM BLOCOS DE CONCRETO, DIMENSÕES INTERNAS = 3X4 M. AF_05/2018</t>
  </si>
  <si>
    <t>2.774,18</t>
  </si>
  <si>
    <t>BASE PARA POÇO DE VISITA RETANGULAR PARA ESGOTO, EM ALVENARIA COM BLOCOS DE CONCRETO, DIMENSÕES INTERNAS = 3,5X3,5 M, PROFUNDIDADE = 1,45 M, EXCLUINDO TAMPÃO. AF_05/2018</t>
  </si>
  <si>
    <t>9.872,00</t>
  </si>
  <si>
    <t>ACRÉSCIMO PARA POÇO DE VISITA RETANGULAR PARA ESGOTO, EM ALVENARIA COM BLOCOS DE CONCRETO, DIMENSÕES INTERNAS = 3,5X3,5 M. AF_05/2018</t>
  </si>
  <si>
    <t>BASE PARA POÇO DE VISITA RETANGULAR PARA ESGOTO, EM ALVENARIA COM BLOCOS DE CONCRETO, DIMENSÕES INTERNAS = 3,5X4 M, PROFUNDIDADE = 1,45 M, EXCLUINDO TAMPÃO. AF_05/2018</t>
  </si>
  <si>
    <t>11.001,52</t>
  </si>
  <si>
    <t>ACRÉSCIMO PARA POÇO DE VISITA RETANGULAR PARA ESGOTO, EM ALVENARIA COM BLOCOS DE CONCRETO, DIMENSÕES INTERNAS = 3,5X4 M. AF_05/2018</t>
  </si>
  <si>
    <t>2.960,99</t>
  </si>
  <si>
    <t>BASE PARA POÇO DE VISITA RETANGULAR PARA ESGOTO, EM ALVENARIA COM BLOCOS DE CONCRETO, DIMENSÕES INTERNAS = 4X4 M, PROFUNDIDADE = 1,45 M, EXCLUINDO TAMPÃO. AF_05/2018</t>
  </si>
  <si>
    <t>12.319,20</t>
  </si>
  <si>
    <t>ACRÉSCIMO PARA POÇO DE VISITA RETANGULAR PARA ESGOTO, EM ALVENARIA COM BLOCOS DE CONCRETO, DIMENSÕES INTERNAS = 4X4 M. AF_05/2018</t>
  </si>
  <si>
    <t>3.094,27</t>
  </si>
  <si>
    <t>CHAMINÉ CIRCULAR PARA POÇO DE VISITA PARA ESGOTO, EM CONCRETO PRÉ-MOLDADO, DIÂMETRO INTERNO = 0,6 M. AF_05/2018</t>
  </si>
  <si>
    <t>160,30</t>
  </si>
  <si>
    <t>CHAMINÉ CIRCULAR PARA POÇO DE VISITA PARA ESGOTO, EM ALVENARIA COM TIJOLOS CERÂMICOS MACIÇOS, DIÂMETRO INTERNO = 0,6 M. AF_05/2018</t>
  </si>
  <si>
    <t>654,41</t>
  </si>
  <si>
    <t>BASE PARA POÇO DE VISITA CIRCULAR PARA  ESGOTO, EM ALVENARIA COM TIJOLOS CERÂMICOS MACIÇOS, DIÂMETRO INTERNO = 1 M, PROFUNDIDADE = 1,45 M, EXCLUINDO TAMPÃO. AF_05/2018</t>
  </si>
  <si>
    <t>1.742,87</t>
  </si>
  <si>
    <t>BASE PARA POÇO DE VISITA RETANGULAR PARA ESGOTO, EM ALVENARIA COM BLOCOS DE CONCRETO, DIMENSÕES INTERNAS = 1X3,5 M, PROFUNDIDADE = 1,45 M, EXCLUINDO TAMPÃO. AF_05/2018</t>
  </si>
  <si>
    <t>4.231,12</t>
  </si>
  <si>
    <t>BASE PARA POÇO DE VISITA RETANGULAR PARA ESGOTO, EM ALVENARIA COM BLOCOS DE CONCRETO, DIMENSÕES INTERNAS = 1X2 M, PROFUNDIDADE = 1,45 M, EXCLUINDO TAMPÃO. AF_05/2018</t>
  </si>
  <si>
    <t>2.773,70</t>
  </si>
  <si>
    <t>BASE PARA POÇO DE VISITA RETANGULAR PARA ESGOTO, EM ALVENARIA COM BLOCOS DE CONCRETO, DIMENSÕES INTERNAS = 1X2,5 M, PROFUNDIDADE = 1,45 M, EXCLUINDO TAMPÃO. AF_05/2018</t>
  </si>
  <si>
    <t>3.250,96</t>
  </si>
  <si>
    <t>ACRÉSCIMO PARA POÇO DE VISITA CIRCULAR PARA ESGOTO, EM CONCRETO PRÉ-MOLDADO, DIÂMETRO INTERNO = 0,8 M. AF_05/2018</t>
  </si>
  <si>
    <t>248,49</t>
  </si>
  <si>
    <t>BASE PARA POÇO DE VISITA CIRCULAR PARA  ESGOTO, EM CONCRETO PRÉ-MOLDADO, DIÂMETRO INTERNO = 1 M, PROFUNDIDADE = 1,45 M, EXCLUINDO TAMPÃO. AF_05/2018_P</t>
  </si>
  <si>
    <t>835,23</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</si>
  <si>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</si>
  <si>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</si>
  <si>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985,56</t>
  </si>
  <si>
    <t>(COMPOSIÇÃO REPRESENTATIVA) POÇO DE VISITA CIRCULAR PARA ESGOTO, EM CONCRETO PRÉ-MOLDADO, DIÂMETRO INTERNO = 1,0 M, PROFUNDIDADE DE 2,00 A 2,50 M, EXCLUINDO TAMPÃO. AF_04/2018</t>
  </si>
  <si>
    <t>1.135,89</t>
  </si>
  <si>
    <t>(COMPOSIÇÃO REPRESENTATIVA) POÇO DE VISITA CIRCULAR PARA ESGOTO, EM CONCRETO PRÉ-MOLDADO, DIÂMETRO INTERNO = 1,0 M, PROFUNDIDADE DE 2,50 A 3,00 M, EXCLUINDO TAMPÃO. AF_04/2018</t>
  </si>
  <si>
    <t>1.216,04</t>
  </si>
  <si>
    <t>(COMPOSIÇÃO REPRESENTATIVA) POÇO DE VISITA CIRCULAR PARA ESGOTO, EM CONCRETO PRÉ-MOLDADO, DIÂMETRO INTERNO = 1,0 M, PROFUNDIDADE DE 3,00 A 3,50 M, EXCLUINDO TAMPÃO. AF_04/2018</t>
  </si>
  <si>
    <t>1.296,19</t>
  </si>
  <si>
    <t>(COMPOSIÇÃO REPRESENTATIVA) POÇO DE VISITA CIRCULAR PARA ESGOTO, EM CONCRETO PRÉ-MOLDADO, DIÂMETRO INTERNO = 1,0 M, PROFUNDIDADE ATÉ 1,50 M, INCLUINDO TAMPÃO DE FERRO FUNDIDO, DIÂMETRO DE 60 CM. AF_04/2018</t>
  </si>
  <si>
    <t>1.233,32</t>
  </si>
  <si>
    <t>(COMPOSIÇÃO REPRESENTATIVA) POÇO DE VISITA CIRCULAR PARA ESGOTO, EM CONCRETO PRÉ-MOLDADO, DIÂMETRO INTERNO = 1,0 M, PROFUNDIDADE DE 1,50 A 2,00 M, INCLUINDO TAMPÃO DE FERRO FUNDIDO, DIÂMETRO DE 60 CM. AF_04/2018</t>
  </si>
  <si>
    <t>1.383,65</t>
  </si>
  <si>
    <t>(COMPOSIÇÃO REPRESENTATIVA) POÇO DE VISITA CIRCULAR PARA ESGOTO, EM CONCRETO PRÉ-MOLDADO, DIÂMETRO INTERNO = 1,0 M, PROFUNDIDADE DE 2,00 A 2,50 M, INCLUINDO TAMPÃO DE FERRO FUNDIDO, DIÂMETRO DE 60 CM. AF_04/2018</t>
  </si>
  <si>
    <t>1.533,98</t>
  </si>
  <si>
    <t>(COMPOSIÇÃO REPRESENTATIVA) POÇO DE VISITA CIRCULAR PARA ESGOTO, EM CONCRETO PRÉ-MOLDADO, DIÂMETRO INTERNO = 1,0 M, PROFUNDIDADE DE 2,50 A 3,00 M, INCLUINDO TAMPÃO DE FERRO FUNDIDO, DIÂMETRO DE 60 CM. AF_04/2018</t>
  </si>
  <si>
    <t>1.614,13</t>
  </si>
  <si>
    <t>(COMPOSIÇÃO REPRESENTATIVA) POÇO DE VISITA CIRCULAR PARA ESGOTO, EM CONCRETO PRÉ-MOLDADO, DIÂMETRO INTERNO = 1,0 M, PROFUNDIDADE DE 3,00 A 3,50 M, INCLUINDO TAMPÃO DE FERRO FUNDIDO, DIÂMETRO DE 60 CM. AF_04/2018</t>
  </si>
  <si>
    <t>1.694,28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</si>
  <si>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</si>
  <si>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</si>
  <si>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2.642,91</t>
  </si>
  <si>
    <t>(COMPOSIÇÃO REPRESENTATIVA) POÇO DE VISITA CIRCULAR PARA ESGOTO, EM ALVENARIA COM TIJOLOS CERÂMICOS MACIÇOS, DIÂMETRO INTERNO = 1,2 M, PROFUNDIDADE DE 2,00 A 2,50 M, EXCLUINDO TAMPÃO. AF_04/2018</t>
  </si>
  <si>
    <t>3.226,56</t>
  </si>
  <si>
    <t>(COMPOSIÇÃO REPRESENTATIVA) POÇO DE VISITA CIRCULAR PARA ESGOTO, EM ALVENARIA COM TIJOLOS CERÂMICOS MACIÇOS, DIÂMETRO INTERNO = 1,2 M, PROFUNDIDADE DE 2,50 A 3,00 M, EXCLUINDO TAMPÃO. AF_04/2018</t>
  </si>
  <si>
    <t>3.553,76</t>
  </si>
  <si>
    <t>(COMPOSIÇÃO REPRESENTATIVA) POÇO DE VISITA CIRCULAR PARA ESGOTO, EM ALVENARIA COM TIJOLOS CERÂMICOS MACIÇOS, DIÂMETRO INTERNO = 1,2 M, PROFUNDIDADE DE 3,00 A 3,50 M, EXCLUINDO TAMPÃO. AF_04/2018</t>
  </si>
  <si>
    <t>3.880,97</t>
  </si>
  <si>
    <t>(COMPOSIÇÃO REPRESENTATIVA) POÇO DE VISITA CIRCULAR PARA ESGOTO, EM ALVENARIA COM TIJOLOS CERÂMICOS MACIÇOS, DIÂMETRO INTERNO = 1,2 M, PROFUNDIDADE ATÉ 1,50 M, INCLUINDO TAMPÃO DE FERRO FUNDIDO, DIÂMETRO DE 60 CM. AF_04/2018</t>
  </si>
  <si>
    <t>2.457,36</t>
  </si>
  <si>
    <t>(COMPOSIÇÃO REPRESENTATIVA) POÇO DE VISITA CIRCULAR PARA ESGOTO, EM ALVENARIA COM TIJOLOS CERÂMICOS MACIÇOS, DIÂMETRO INTERNO = 1,2 M, PROFUNDIDADE DE 1,50 A 2,00 M, INCLUINDO TAMPÃO DE FERRO FUNDIDO, DIÂMETRO DE 60 CM. AF_04/2018</t>
  </si>
  <si>
    <t>3.041,00</t>
  </si>
  <si>
    <t>(COMPOSIÇÃO REPRESENTATIVA) POÇO DE VISITA CIRCULAR PARA ESGOTO, EM ALVENARIA COM TIJOLOS CERÂMICOS MACIÇOS, DIÂMETRO INTERNO = 1,2 M, PROFUNDIDADE DE 2,00 A 2,50 M, INCLUINDO TAMPÃO DE FERRO FUNDIDO, DIÂMETRO DE 60 CM. AF_04/2018</t>
  </si>
  <si>
    <t>3.624,65</t>
  </si>
  <si>
    <t>(COMPOSIÇÃO REPRESENTATIVA) POÇO DE VISITA CIRCULAR PARA ESGOTO, EM ALVENARIA COM TIJOLOS CERÂMICOS MACIÇOS, DIÂMETRO INTERNO = 1,2 M, PROFUNDIDADE DE 2,50 A 3,00 M, INCLUINDO TAMPÃO DE FERRO FUNDIDO, DIÂMETRO DE 60 CM. AF_04/2018</t>
  </si>
  <si>
    <t>3.951,85</t>
  </si>
  <si>
    <t>(COMPOSIÇÃO REPRESENTATIVA) POÇO DE VISITA CIRCULAR PARA ESGOTO, EM ALVENARIA COM TIJOLOS CERÂMICOS MACIÇOS, DIÂMETRO INTERNO = 1,2 M, PROFUNDIDADE DE 3,00 A 3,50 M, INCLUINDO TAMPÃO DE FERRO FUNDIDO, DIÂMETRO DE 60 CM. AF_04/2018</t>
  </si>
  <si>
    <t>4.279,06</t>
  </si>
  <si>
    <t>ACRÉSCIMO PARA POÇO DE VISITA CIRCULAR PARA DRENAGEM, EM CONCRETO PRÉ-MOLDADO, DIÂMETRO INTERNO = 1,2 M. AF_05/2018</t>
  </si>
  <si>
    <t>329,01</t>
  </si>
  <si>
    <t>ACRÉSCIMO PARA POÇO DE VISITA RETANGULAR PARA DRENAGEM, EM ALVENARIA COM BLOCOS DE CONCRETO, DIMENSÕES INTERNAS = 1,5X1,5 M. AF_05/2018</t>
  </si>
  <si>
    <t>1.229,17</t>
  </si>
  <si>
    <t>BASE PARA POÇO DE VISITA CIRCULAR PARA DRENAGEM, EM ALVENARIA COM TIJOLOS CERÂMICOS MACIÇOS, DIÂMETRO INTERNO = 1,2 M, PROFUNDIDADE = 1,45 M, EXCLUINDO TAMPÃO. AF_05/2018</t>
  </si>
  <si>
    <t>1.976,44</t>
  </si>
  <si>
    <t>ACRÉSCIMO PARA POÇO DE VISITA CIRCULAR PARA DRENAGEM, EM ALVENARIA COM TIJOLOS CERÂMICOS MACIÇOS, DIÂMETRO INTERNO = 1,2 M. AF_05/2018</t>
  </si>
  <si>
    <t>1.100,92</t>
  </si>
  <si>
    <t>BASE PARA POÇO DE VISITA RETANGULAR PARA DRENAGEM, EM ALVENARIA COM BLOCOS DE CONCRETO, DIMENSÕES INTERNAS = 1,5X2 M, PROFUNDIDADE = 1,45 M, EXCLUINDO TAMPÃO. AF_05/2018</t>
  </si>
  <si>
    <t>3.355,62</t>
  </si>
  <si>
    <t>ACRÉSCIMO PARA POÇO DE VISITA CIRCULAR PARA DRENAGEM, EM CONCRETO PRÉ-MOLDADO, DIÂMETRO INTERNO = 1,5 M. AF_05/2018</t>
  </si>
  <si>
    <t>510,65</t>
  </si>
  <si>
    <t>ACRÉSCIMO PARA POÇO DE VISITA RETANGULAR PARA DRENAGEM, EM ALVENARIA COM BLOCOS DE CONCRETO, DIMENSÕES INTERNAS = 1,5X2 M. AF_05/2018</t>
  </si>
  <si>
    <t>1.402,94</t>
  </si>
  <si>
    <t>BASE PARA POÇO DE VISITA CIRCULAR PARA DRENAGEM, EM ALVENARIA COM TIJOLOS CERÂMICOS MACIÇOS, DIÂMETRO INTERNO = 1,5 M, PROFUNDIDADE = 1,45 M, EXCLUINDO TAMPÃO. AF_05/2018</t>
  </si>
  <si>
    <t>2.512,88</t>
  </si>
  <si>
    <t>ACRÉSCIMO PARA POÇO DE VISITA CIRCULAR PARA DRENAGEM, EM ALVENARIA COM TIJOLOS CERÂMICOS MACIÇOS, DIÂMETRO INTERNO = 1,5 M. AF_05/2018</t>
  </si>
  <si>
    <t>1.347,01</t>
  </si>
  <si>
    <t>BASE PARA POÇO DE VISITA RETANGULAR PARA DRENAGEM, EM ALVENARIA COM BLOCOS DE CONCRETO, DIMENSÕES INTERNAS = 1X1 M, PROFUNDIDADE = 1,45 M, EXCLUINDO TAMPÃO. AF_05/2018</t>
  </si>
  <si>
    <t>1.764,87</t>
  </si>
  <si>
    <t>ACRÉSCIMO PARA POÇO DE VISITA RETANGULAR PARA DRENAGEM, EM ALVENARIA COM BLOCOS DE CONCRETO, DIMENSÕES INTERNAS = 1X1 M. AF_05/2018</t>
  </si>
  <si>
    <t>881,59</t>
  </si>
  <si>
    <t>BASE PARA POÇO DE VISITA RETANGULAR PARA DRENAGEM, EM ALVENARIA COM BLOCOS DE CONCRETO, DIMENSÕES INTERNAS = 1,5X2,5 M, PROFUNDIDADE = 1,45 M, EXCLUINDO TAMPÃO. AF_05/2018</t>
  </si>
  <si>
    <t>3.937,18</t>
  </si>
  <si>
    <t>BASE PARA POÇO DE VISITA RETANGULAR PARA DRENAGEM, EM ALVENARIA COM BLOCOS DE CONCRETO, DIMENSÕES INTERNAS = 1X1,5 M, PROFUNDIDADE = 1,45 M, EXCLUINDO TAMPÃO. AF_05/2018</t>
  </si>
  <si>
    <t>2.227,52</t>
  </si>
  <si>
    <t>ACRÉSCIMO PARA POÇO DE VISITA RETANGULAR PARA DRENAGEM, EM ALVENARIA COM BLOCOS DE CONCRETO, DIMENSÕES INTERNAS = 1X1,5 M. AF_05/2018</t>
  </si>
  <si>
    <t>1.055,37</t>
  </si>
  <si>
    <t>ACRÉSCIMO PARA POÇO DE VISITA RETANGULAR PARA DRENAGEM, EM ALVENARIA COM BLOCOS DE CONCRETO, DIMENSÕES INTERNAS = 1,5X2,5 M. AF_05/2018</t>
  </si>
  <si>
    <t>1.576,73</t>
  </si>
  <si>
    <t>BASE PARA POÇO DE VISITA RETANGULAR PARA DRENAGEM, EM ALVENARIA COM BLOCOS DE CONCRETO, DIMENSÕES INTERNAS = 1X2 M, PROFUNDIDADE = 1,45 M, EXCLUINDO TAMPÃO. AF_05/2018</t>
  </si>
  <si>
    <t>2.690,09</t>
  </si>
  <si>
    <t>ACRÉSCIMO PARA POÇO DE VISITA RETANGULAR PARA DRENAGEM, EM ALVENARIA COM BLOCOS DE CONCRETO, DIMENSÕES INTERNAS = 1X2 M. AF_05/2018</t>
  </si>
  <si>
    <t>BASE PARA POÇO DE VISITA RETANGULAR PARA DRENAGEM, EM ALVENARIA COM BLOCOS DE CONCRETO, DIMENSÕES INTERNAS = 1X2,5 M, PROFUNDIDADE = 1,45 M, EXCLUINDO TAMPÃO. AF_05/2018</t>
  </si>
  <si>
    <t>3.152,73</t>
  </si>
  <si>
    <t>ACRÉSCIMO PARA POÇO DE VISITA RETANGULAR PARA DRENAGEM, EM ALVENARIA COM BLOCOS DE CONCRETO, DIMENSÕES INTERNAS = 1X2,5 M. AF_05/2018</t>
  </si>
  <si>
    <t>BASE PARA POÇO DE VISITA RETANGULAR PARA DRENAGEM, EM ALVENARIA COM BLOCOS DE CONCRETO, DIMENSÕES INTERNAS = 1,5X3 M, PROFUNDIDADE = 1,45 M, EXCLUINDO TAMPÃO. AF_05/2018</t>
  </si>
  <si>
    <t>4.518,66</t>
  </si>
  <si>
    <t>POÇO DE INSPEÇÃO CIRCULAR PARA DRENAGEM, EM ALVENARIA COM TIJOLOS CERÂMICOS MACIÇOS, DIÂMETRO INTERNO = 0,6 M, PROFUNDIDADE = 1 M, EXCLUINDO TAMPÃO. AF_05/2018</t>
  </si>
  <si>
    <t>729,52</t>
  </si>
  <si>
    <t>POÇO DE INSPEÇÃO CIRCULAR PARA DRENAGEM, EM ALVENARIA COM TIJOLOS CERÂMICOS MACIÇOS, DIÂMETRO INTERNO = 0,6 M, PROFUNDIDADE = 1,5 M, EXCLUINDO TAMPÃO. AF_05/2018</t>
  </si>
  <si>
    <t>1.043,02</t>
  </si>
  <si>
    <t>BASE PARA POÇO DE VISITA RETANGULAR PARA DRENAGEM, EM ALVENARIA COM BLOCOS DE CONCRETO, DIMENSÕES INTERNAS = 1X3 M, PROFUNDIDADE = 1,45 M, EXCLUINDO TAMPÃO. AF_05/2018</t>
  </si>
  <si>
    <t>3.638,21</t>
  </si>
  <si>
    <t>ACRÉSCIMO PARA POÇO DE VISITA RETANGULAR PARA DRENAGEM, EM ALVENARIA COM BLOCOS DE CONCRETO, DIMENSÕES INTERNAS = 1,5X3 M. AF_05/2018</t>
  </si>
  <si>
    <t>1.750,51</t>
  </si>
  <si>
    <t>ACRÉSCIMO PARA POÇO DE VISITA RETANGULAR PARA DRENAGEM, EM ALVENARIA COM BLOCOS DE CONCRETO, DIMENSÕES INTERNAS = 1X3 M. AF_05/2018</t>
  </si>
  <si>
    <t>ACRÉSCIMO PARA POÇO DE VISITA CIRCULAR PARA DRENAGEM, EM CONCRETO PRÉ-MOLDADO, DIÂMETRO INTERNO = 0,8 M. AF_05/2018</t>
  </si>
  <si>
    <t>242,53</t>
  </si>
  <si>
    <t>BASE PARA POÇO DE VISITA RETANGULAR PARA DRENAGEM, EM ALVENARIA COM BLOCOS DE CONCRETO, DIMENSÕES INTERNAS = 1X3,5 M, PROFUNDIDADE = 1,45 M, EXCLUINDO TAMPÃO. AF_05/2018</t>
  </si>
  <si>
    <t>4.103,66</t>
  </si>
  <si>
    <t>BASE PARA POÇO DE VISITA CIRCULAR PARA DRENAGEM, EM ALVENARIA COM TIJOLOS CERÂMICOS MACIÇOS, DIÂMETRO INTERNO = 0,8 M, PROFUNDIDADE = 1,45 M, EXCLUINDO TAMPÃO. AF_05/2018</t>
  </si>
  <si>
    <t>1.360,05</t>
  </si>
  <si>
    <t>ACRÉSCIMO PARA POÇO DE VISITA RETANGULAR PARA DRENAGEM, EM ALVENARIA COM BLOCOS DE CONCRETO, DIMENSÕES INTERNAS = 1X3,5 M. AF_05/2018</t>
  </si>
  <si>
    <t>ACRÉSCIMO PARA POÇO DE VISITA RETANGULAR PARA DRENAGEM, EM ALVENARIA COM BLOCOS DE CONCRETO, DIMENSÕES INTERNAS = 2,5X2,5 M. AF_05/2018</t>
  </si>
  <si>
    <t>1.950,50</t>
  </si>
  <si>
    <t>ACRÉSCIMO PARA POÇO DE VISITA CIRCULAR PARA DRENAGEM, EM ALVENARIA COM TIJOLOS CERÂMICOS MACIÇOS, DIÂMETRO INTERNO = 0,8 M. AF_05/2018</t>
  </si>
  <si>
    <t>772,77</t>
  </si>
  <si>
    <t>BASE PARA POÇO DE VISITA RETANGULAR PARA DRENAGEM, EM ALVENARIA COM BLOCOS DE CONCRETO, DIMENSÕES INTERNAS = 1,5X3,5 M, PROFUNDIDADE = 1,45 M, EXCLUINDO TAMPÃO. AF_05/2018</t>
  </si>
  <si>
    <t>5.100,26</t>
  </si>
  <si>
    <t>BASE PARA POÇO DE VISITA RETANGULAR PARA DRENAGEM, EM ALVENARIA COM BLOCOS DE CONCRETO, DIMENSÕES INTERNAS = 1X4 M, PROFUNDIDADE = 1,45 M, EXCLUINDO TAMPÃO. AF_05/2018</t>
  </si>
  <si>
    <t>4.569,23</t>
  </si>
  <si>
    <t>BASE PARA POÇO DE VISITA RETANGULAR PARA DRENAGEM, EM ALVENARIA COM BLOCOS DE CONCRETO, DIMENSÕES INTERNAS = 2,5X3 M, PROFUNDIDADE = 1,45 M, EXCLUINDO TAMPÃO. AF_05/2018</t>
  </si>
  <si>
    <t>6.440,83</t>
  </si>
  <si>
    <t>ACRÉSCIMO PARA POÇO DE VISITA CIRCULAR PARA DRENAGEM, EM CONCRETO PRÉ-MOLDADO, DIÂMETRO INTERNO = 1 M. AF_05/2018</t>
  </si>
  <si>
    <t>292,84</t>
  </si>
  <si>
    <t>ACRÉSCIMO PARA POÇO DE VISITA RETANGULAR PARA DRENAGEM, EM ALVENARIA COM BLOCOS DE CONCRETO, DIMENSÕES INTERNAS = 1X4 M. AF_05/2018</t>
  </si>
  <si>
    <t>1.924,30</t>
  </si>
  <si>
    <t>BASE PARA POÇO DE VISITA RETANGULAR PARA DRENAGEM, EM ALVENARIA COM BLOCOS DE CONCRETO, DIMENSÕES INTERNAS = 1,5X1,5 M, PROFUNDIDADE = 1,45 M, EXCLUINDO TAMPÃO. AF_05/2018</t>
  </si>
  <si>
    <t>2.756,06</t>
  </si>
  <si>
    <t>ACRÉSCIMO PARA POÇO DE VISITA RETANGULAR PARA DRENAGEM, EM ALVENARIA COM BLOCOS DE CONCRETO, DIMENSÕES INTERNAS = 1,5X3,5 M. AF_05/2018</t>
  </si>
  <si>
    <t>BASE PARA POÇO DE VISITA CIRCULAR PARA DRENAGEM, EM ALVENARIA COM TIJOLOS CERÂMICOS MACIÇOS, DIÂMETRO INTERNO = 1 M, PROFUNDIDADE = 1,45 M, EXCLUINDO TAMPÃO. AF_05/2018</t>
  </si>
  <si>
    <t>1.669,82</t>
  </si>
  <si>
    <t>ACRÉSCIMO PARA POÇO DE VISITA CIRCULAR PARA DRENAGEM, EM ALVENARIA COM TIJOLOS CERÂMICOS MACIÇOS, DIÂMETRO INTERNO = 1 M. AF_05/2018</t>
  </si>
  <si>
    <t>936,82</t>
  </si>
  <si>
    <t>BASE PARA POÇO DE VISITA RETANGULAR PARA DRENAGEM, EM ALVENARIA COM BLOCOS DE CONCRETO, DIMENSÕES INTERNAS = 1,5X4 M, PROFUNDIDADE = 1,45 M, EXCLUINDO TAMPÃO. AF_05/2018</t>
  </si>
  <si>
    <t>5.681,80</t>
  </si>
  <si>
    <t>ACRÉSCIMO PARA POÇO DE VISITA RETANGULAR PARA DRENAGEM, EM ALVENARIA COM BLOCOS DE CONCRETO, DIMENSÕES INTERNAS = 2,5X3 M. AF_05/2018</t>
  </si>
  <si>
    <t>2.124,27</t>
  </si>
  <si>
    <t>ACRÉSCIMO PARA POÇO DE VISITA RETANGULAR PARA DRENAGEM, EM ALVENARIA COM BLOCOS DE CONCRETO, DIMENSÕES INTERNAS = 1,5X4 M. AF_05/2018</t>
  </si>
  <si>
    <t>2.119,75</t>
  </si>
  <si>
    <t>BASE PARA POÇO DE VISITA RETANGULAR PARA DRENAGEM, EM ALVENARIA COM BLOCOS DE CONCRETO, DIMENSÕES INTERNAS = 2,5X3,5 M, PROFUNDIDADE = 1,45 M, EXCLUINDO TAMPÃO. AF_05/2018</t>
  </si>
  <si>
    <t>7.276,32</t>
  </si>
  <si>
    <t>ACRÉSCIMO PARA POÇO DE VISITA RETANGULAR PARA DRENAGEM, EM ALVENARIA COM BLOCOS DE CONCRETO, DIMENSÕES INTERNAS = 2,5X3,5 M. AF_05/2018</t>
  </si>
  <si>
    <t>2.298,00</t>
  </si>
  <si>
    <t>BASE PARA POÇO DE VISITA RETANGULAR PARA DRENAGEM, EM ALVENARIA COM BLOCOS DE CONCRETO, DIMENSÕES INTERNAS = 2,5X4 M, PROFUNDIDADE = 1,45 M, EXCLUINDO TAMPÃO. AF_05/2018</t>
  </si>
  <si>
    <t>8.111,84</t>
  </si>
  <si>
    <t>BASE PARA POÇO DE VISITA RETANGULAR PARA DRENAGEM, EM ALVENARIA COM BLOCOS DE CONCRETO, DIMENSÕES INTERNAS = 2X2 M, PROFUNDIDADE = 1,45 M, EXCLUINDO TAMPÃO. AF_05/2018</t>
  </si>
  <si>
    <t>4.055,47</t>
  </si>
  <si>
    <t>ACRÉSCIMO PARA POÇO DE VISITA RETANGULAR PARA DRENAGEM, EM ALVENARIA COM BLOCOS DE CONCRETO, DIMENSÕES INTERNAS = 2,5X4 M. AF_05/2018</t>
  </si>
  <si>
    <t>2.476,29</t>
  </si>
  <si>
    <t>BASE PARA POÇO DE VISITA RETANGULAR PARA DRENAGEM, EM ALVENARIA COM BLOCOS DE CONCRETO, DIMENSÕES INTERNAS = 3X3 M, PROFUNDIDADE = 1,45 M, EXCLUINDO TAMPÃO. AF_05/2018</t>
  </si>
  <si>
    <t>7.439,66</t>
  </si>
  <si>
    <t>ACRÉSCIMO PARA POÇO DE VISITA RETANGULAR PARA DRENAGEM, EM ALVENARIA COM BLOCOS DE CONCRETO, DIMENSÕES INTERNAS = 3X3 M. AF_05/2018</t>
  </si>
  <si>
    <t>2.302,52</t>
  </si>
  <si>
    <t>BASE PARA POÇO DE VISITA RETANGULAR PARA DRENAGEM, EM ALVENARIA COM BLOCOS DE CONCRETO, DIMENSÕES INTERNAS = 3X3,5 M, PROFUNDIDADE = 1,45 M, EXCLUINDO TAMPÃO. AF_05/2018</t>
  </si>
  <si>
    <t>8.401,06</t>
  </si>
  <si>
    <t>ACRÉSCIMO PARA POÇO DE VISITA RETANGULAR PARA DRENAGEM, EM ALVENARIA COM BLOCOS DE CONCRETO, DIMENSÕES INTERNAS = 3X3,5 M. AF_05/2018</t>
  </si>
  <si>
    <t>ACRÉSCIMO PARA POÇO DE VISITA RETANGULAR PARA DRENAGEM, EM ALVENARIA COM BLOCOS DE CONCRETO, DIMENSÕES INTERNAS = 2X2 M. AF_05/2018</t>
  </si>
  <si>
    <t>1.598,40</t>
  </si>
  <si>
    <t>BASE PARA POÇO DE VISITA RETANGULAR PARA DRENAGEM, EM ALVENARIA COM BLOCOS DE CONCRETO, DIMENSÕES INTERNAS = 3X4 M, PROFUNDIDADE = 1,45 M, EXCLUINDO TAMPÃO. AF_05/2018</t>
  </si>
  <si>
    <t>9.362,48</t>
  </si>
  <si>
    <t>ACRÉSCIMO PARA POÇO DE VISITA RETANGULAR PARA DRENAGEM, EM ALVENARIA COM BLOCOS DE CONCRETO, DIMENSÕES INTERNAS = 3X4 M. AF_05/2018</t>
  </si>
  <si>
    <t>2.654,61</t>
  </si>
  <si>
    <t>BASE PARA POÇO DE VISITA RETANGULAR PARA DRENAGEM, EM ALVENARIA COM BLOCOS DE CONCRETO, DIMENSÕES INTERNAS = 3,5X3,5 M, PROFUNDIDADE = 1,45 M, EXCLUINDO TAMPÃO. AF_05/2018</t>
  </si>
  <si>
    <t>9.532,50</t>
  </si>
  <si>
    <t>ACRÉSCIMO PARA POÇO DE VISITA RETANGULAR PARA DRENAGEM, EM ALVENARIA COM BLOCOS DE CONCRETO, DIMENSÕES INTERNAS = 3,5X3,5 M. AF_05/2018</t>
  </si>
  <si>
    <t>BASE PARA POÇO DE VISITA RETANGULAR PARA DRENAGEM, EM ALVENARIA COM BLOCOS DE CONCRETO, DIMENSÕES INTERNAS = 2X2,5 M, PROFUNDIDADE = 1,45 M, EXCLUINDO TAMPÃO. AF_05/2018</t>
  </si>
  <si>
    <t>4.746,46</t>
  </si>
  <si>
    <t>BASE PARA POÇO DE VISITA RETANGULAR PARA DRENAGEM, EM ALVENARIA COM BLOCOS DE CONCRETO, DIMENSÕES INTERNAS = 3,5X4 M, PROFUNDIDADE = 1,45 M, EXCLUINDO TAMPÃO. AF_05/2018</t>
  </si>
  <si>
    <t>10.620,79</t>
  </si>
  <si>
    <t>ACRÉSCIMO PARA POÇO DE VISITA RETANGULAR PARA DRENAGEM, EM ALVENARIA COM BLOCOS DE CONCRETO, DIMENSÕES INTERNAS = 3,5X4 M. AF_05/2018</t>
  </si>
  <si>
    <t>2.832,90</t>
  </si>
  <si>
    <t>BASE PARA POÇO DE VISITA RETANGULAR PARA DRENAGEM, EM ALVENARIA COM BLOCOS DE CONCRETO, DIMENSÕES INTERNAS = 4X4 M, PROFUNDIDADE = 1,45 M, EXCLUINDO TAMPÃO. AF_05/2018</t>
  </si>
  <si>
    <t>11.886,95</t>
  </si>
  <si>
    <t>ACRÉSCIMO PARA POÇO DE VISITA RETANGULAR PARA DRENAGEM, EM ALVENARIA COM BLOCOS DE CONCRETO, DIMENSÕES INTERNAS = 2X2,5 M. AF_05/2018</t>
  </si>
  <si>
    <t>1.772,18</t>
  </si>
  <si>
    <t>CHAMINÉ CIRCULAR PARA POÇO DE VISITA PARA DRENAGEM, EM CONCRETO PRÉ-MOLDADO, DIÂMETRO INTERNO = 0,6 M. AF_05/2018</t>
  </si>
  <si>
    <t>157,62</t>
  </si>
  <si>
    <t>CHAMINÉ CIRCULAR PARA POÇO DE VISITA PARA DRENAGEM, EM ALVENARIA COM TIJOLOS CERÂMICOS MACIÇOS, DIÂMETRO INTERNO = 0,6 M. AF_05/2018</t>
  </si>
  <si>
    <t>610,40</t>
  </si>
  <si>
    <t>BASE PARA POÇO DE VISITA RETANGULAR PARA DRENAGEM, EM ALVENARIA COM BLOCOS DE CONCRETO, DIMENSÕES INTERNAS = 2X3 M, PROFUNDIDADE = 1,45 M, EXCLUINDO TAMPÃO. AF_05/2018</t>
  </si>
  <si>
    <t>5.478,51</t>
  </si>
  <si>
    <t>ACRÉSCIMO PARA POÇO DE VISITA RETANGULAR PARA DRENAGEM, EM ALVENARIA COM BLOCOS DE CONCRETO, DIMENSÕES INTERNAS = 2X3 M. AF_05/2018</t>
  </si>
  <si>
    <t>1.945,97</t>
  </si>
  <si>
    <t>BASE PARA POÇO DE VISITA RETANGULAR PARA DRENAGEM, EM ALVENARIA COM BLOCOS DE CONCRETO, DIMENSÕES INTERNAS = 2X3,5 M, PROFUNDIDADE = 1,45 M, EXCLUINDO TAMPÃO. AF_05/2018</t>
  </si>
  <si>
    <t>6.174,55</t>
  </si>
  <si>
    <t>ACRÉSCIMO PARA POÇO DE VISITA RETANGULAR PARA DRENAGEM, EM ALVENARIA COM BLOCOS DE CONCRETO, DIMENSÕES INTERNAS = 2X3,5 M. AF_05/2018</t>
  </si>
  <si>
    <t>BASE PARA POÇO DE VISITA RETANGULAR PARA DRENAGEM, EM ALVENARIA COM BLOCOS DE CONCRETO, DIMENSÕES INTERNAS = 2X4 M, PROFUNDIDADE = 1,45 M, EXCLUINDO TAMPÃO. AF_05/2018</t>
  </si>
  <si>
    <t>6.870,61</t>
  </si>
  <si>
    <t>ACRÉSCIMO PARA POÇO DE VISITA RETANGULAR PARA DRENAGEM, EM ALVENARIA COM BLOCOS DE CONCRETO, DIMENSÕES INTERNAS = 2X4 M. AF_05/2018</t>
  </si>
  <si>
    <t>BASE PARA POÇO DE VISITA RETANGULAR PARA DRENAGEM, EM ALVENARIA COM BLOCOS DE CONCRETO, DIMENSÕES INTERNAS = 2,5X2,5 M, PROFUNDIDADE = 1,45 M, EXCLUINDO TAMPÃO. AF_05/2018</t>
  </si>
  <si>
    <t>5.605,36</t>
  </si>
  <si>
    <t>ACRÉSCIMO PARA POÇO DE VISITA RETANGULAR PARA DRENAGEM, EM ALVENARIA COM BLOCOS DE CONCRETO, DIMENSÕES INTERNAS = 4X4 M. AF_05/2018</t>
  </si>
  <si>
    <t>2.966,94</t>
  </si>
  <si>
    <t>MEIO FIO, LINHA D'AGUA E SARJERTA</t>
  </si>
  <si>
    <t>0037</t>
  </si>
  <si>
    <t>GUIA (MEIO-FIO) CONCRETO, MOLDADA  IN LOCO  EM TRECHO RETO COM EXTRUSORA, 13 CM BASE X 22 CM ALTURA. AF_06/2016</t>
  </si>
  <si>
    <t>21,12</t>
  </si>
  <si>
    <t>GUIA (MEIO-FIO) CONCRETO, MOLDADA  IN LOCO  EM TRECHO CURVO COM EXTRUSORA, 13 CM BASE X 22 CM ALTURA. AF_06/2016</t>
  </si>
  <si>
    <t>23,75</t>
  </si>
  <si>
    <t>GUIA (MEIO-FIO) CONCRETO, MOLDADA  IN LOCO  EM TRECHO RETO COM EXTRUSORA, 15 CM BASE X 30 CM ALTURA. AF_06/2016</t>
  </si>
  <si>
    <t>27,21</t>
  </si>
  <si>
    <t>GUIA (MEIO-FIO) CONCRETO, MOLDADA  IN LOCO  EM TRECHO CURVO COM EXTRUSORA, 15 CM BASE X 30 CM ALTURA. AF_06/2016</t>
  </si>
  <si>
    <t>30,22</t>
  </si>
  <si>
    <t>GUIA (MEIO-FIO) E SARJETA CONJUGADOS DE CONCRETO, MOLDADA  IN LOCO  EM TRECHO RETO COM EXTRUSORA, 45 CM BASE (15 CM BASE DA GUIA + 30 CM BASE DA SARJETA) X 22 CM ALTURA. AF_06/2016</t>
  </si>
  <si>
    <t>32,15</t>
  </si>
  <si>
    <t>GUIA (MEIO-FIO) E SARJETA CONJUGADOS DE CONCRETO, MOLDADA  IN LOCO  EM TRECHO CURVO COM EXTRUSORA, 45 CM BASE (15 CM BASE DA GUIA + 30 CM BASE DA SARJETA) X 22 CM ALTURA. AF_06/2016</t>
  </si>
  <si>
    <t>35,45</t>
  </si>
  <si>
    <t>GUIA (MEIO-FIO) E SARJETA CONJUGADOS DE CONCRETO, MOLDADA  IN LOCO  EM TRECHO RETO COM EXTRUSORA, 60 CM BASE (15 CM BASE DA GUIA + 45 CM BASE DA SARJETA) X 26 CM ALTURA. AF_06/2016</t>
  </si>
  <si>
    <t>45,46</t>
  </si>
  <si>
    <t>GUIA (MEIO-FIO) E SARJETA CONJUGADOS DE CONCRETO, MOLDADA IN LOCO  EM TRECHO CURVO COM EXTRUSORA, 60 CM BASE (15 CM BASE DA GUIA + 45 CM BASE DA SARJETA) X 26 CM ALTURA. AF_06/2016</t>
  </si>
  <si>
    <t>50,05</t>
  </si>
  <si>
    <t>GUIA (MEIO-FIO) E SARJETA CONJUGADOS DE CONCRETO, MOLDADA  IN LOCO  EM TRECHO RETO COM EXTRUSORA, 65 CM BASE (15 CM BASE DA GUIA + 50 CM BASE DA SARJETA) X 26 CM ALTURA. AF_06/2016</t>
  </si>
  <si>
    <t>55,45</t>
  </si>
  <si>
    <t>GUIA (MEIO-FIO) E SARJETA CONJUGADOS DE CONCRETO, MOLDADA  IN LOCO  EM TRECHO CURVO COM EXTRUSORA, 65 CM BASE (15 CM BASE DA GUIA + 50 CM BASE DA SARJETA) X 26 CM ALTURA. AF_06/2016</t>
  </si>
  <si>
    <t>61,57</t>
  </si>
  <si>
    <t>ASSENTAMENTO DE GUIA (MEIO-FIO) EM TRECHO RETO, CONFECCIONADA EM CONCRETO PRÉ-FABRICADO, DIMENSÕES 100X15X13X30 CM (COMPRIMENTO X BASE INFERIOR X BASE SUPERIOR X ALTURA), PARA VIAS URBANAS (USO VIÁRIO). AF_06/2016</t>
  </si>
  <si>
    <t>32,38</t>
  </si>
  <si>
    <t>ASSENTAMENTO DE GUIA (MEIO-FIO) EM TRECHO CURVO, CONFECCIONADA EM CONCRETO PRÉ-FABRICADO, DIMENSÕES 100X15X13X30 CM (COMPRIMENTO X BASE INFERIOR X BASE SUPERIOR X ALTURA), PARA VIAS URBANAS (USO VIÁRIO). AF_06/2016</t>
  </si>
  <si>
    <t>35,17</t>
  </si>
  <si>
    <t>ASSENTAMENTO DE GUIA (MEIO-FIO) EM TRECHO RETO, CONFECCIONADA EM CONCRETO PRÉ-FABRICADO, DIMENSÕES 100X15X13X20 CM (COMPRIMENTO X BASE INFERIOR X BASE SUPERIOR X ALTURA), PARA URBANIZAÇÃO INTERNA DE EMPREENDIMENTOS. AF_06/2016_P</t>
  </si>
  <si>
    <t>30,93</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</si>
  <si>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</si>
  <si>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</si>
  <si>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32,58</t>
  </si>
  <si>
    <t>EXECUÇÃO DE SARJETA DE CONCRETO USINADO, MOLDADA  IN LOCO  EM TRECHO CURVO, 30 CM BASE X 15 CM ALTURA. AF_06/2016</t>
  </si>
  <si>
    <t>41,07</t>
  </si>
  <si>
    <t>EXECUÇÃO DE SARJETA DE CONCRETO USINADO, MOLDADA  IN LOCO  EM TRECHO RETO, 45 CM BASE X 15 CM ALTURA. AF_06/2016</t>
  </si>
  <si>
    <t>41,59</t>
  </si>
  <si>
    <t>EXECUÇÃO DE SARJETA DE CONCRETO USINADO, MOLDADA  IN LOCO  EM TRECHO CURVO, 45 CM BASE X 15 CM ALTURA. AF_06/2016</t>
  </si>
  <si>
    <t>50,08</t>
  </si>
  <si>
    <t>EXECUÇÃO DE SARJETA DE CONCRETO USINADO, MOLDADA  IN LOCO  EM TRECHO RETO, 60 CM BASE X 15 CM ALTURA. AF_06/2016</t>
  </si>
  <si>
    <t>50,20</t>
  </si>
  <si>
    <t>EXECUÇÃO DE SARJETA DE CONCRETO USINADO, MOLDADA  IN LOCO  EM TRECHO CURVO, 60 CM BASE X 15 CM ALTURA. AF_06/2016</t>
  </si>
  <si>
    <t>58,70</t>
  </si>
  <si>
    <t>EXECUÇÃO DE SARJETA DE CONCRETO USINADO, MOLDADA  IN LOCO  EM TRECHO RETO, 30 CM BASE X 10 CM ALTURA. AF_06/2016</t>
  </si>
  <si>
    <t>25,79</t>
  </si>
  <si>
    <t>EXECUÇÃO DE SARJETA DE CONCRETO USINADO, MOLDADA  IN LOCO  EM TRECHO CURVO, 30 CM BASE X 10 CM ALTURA. AF_06/2016</t>
  </si>
  <si>
    <t>33,21</t>
  </si>
  <si>
    <t>EXECUÇÃO DE SARJETA DE CONCRETO USINADO, MOLDADA  IN LOCO  EM TRECHO RETO, 45 CM BASE X 10 CM ALTURA. AF_06/2016</t>
  </si>
  <si>
    <t>32,30</t>
  </si>
  <si>
    <t>EXECUÇÃO DE SARJETA DE CONCRETO USINADO, MOLDADA  IN LOCO  EM TRECHO CURVO, 45 CM BASE X 10 CM ALTURA. AF_06/2016</t>
  </si>
  <si>
    <t>39,73</t>
  </si>
  <si>
    <t>EXECUÇÃO DE SARJETA DE CONCRETO USINADO, MOLDADA  IN LOCO  EM TRECHO RETO, 60 CM BASE X 10 CM ALTURA. AF_06/2016</t>
  </si>
  <si>
    <t>EXECUÇÃO DE SARJETA DE CONCRETO USINADO, MOLDADA  IN LOCO  EM TRECHO CURVO, 60 CM BASE X 10 CM ALTURA. AF_06/2016</t>
  </si>
  <si>
    <t>45,88</t>
  </si>
  <si>
    <t>EXECUÇÃO DE SARJETÃO DE CONCRETO USINADO, MOLDADA  IN LOCO  EM TRECHO RETO, 100 CM BASE X 20 CM ALTURA. AF_06/2016</t>
  </si>
  <si>
    <t>97,62</t>
  </si>
  <si>
    <t>EXECUÇÃO DE ESCORAS DE CONCRETO PARA CONTENÇÃO DE GUIAS PRÉ-FABRICADAS. AF_06/2016</t>
  </si>
  <si>
    <t>ESCORAMENTO</t>
  </si>
  <si>
    <t>ESCO</t>
  </si>
  <si>
    <t>ESCORAMENTO DE MADEIRA EM VALAS</t>
  </si>
  <si>
    <t>0023</t>
  </si>
  <si>
    <t>ESCORAMENTO DE VALA, TIPO PONTALETEAMENTO, COM PROFUNDIDADE DE 0 A 1,5 M, LARGURA MENOR QUE 1,5 M, EM LOCAL COM NÍVEL ALTO DE INTERFERÊNCIA. AF_06/2016</t>
  </si>
  <si>
    <t>ESCORAMENTO DE VALA, TIPO PONTALETEAMENTO, COM PROFUNDIDADE DE 0 A 1,5 M, LARGURA MAIOR OU IGUAL A 1,5 M E MENOR QUE 2,5 M, EM LOCAL COM NÍVEL ALTO DE INTERFERÊNCIA. AF_06/2016</t>
  </si>
  <si>
    <t>19,96</t>
  </si>
  <si>
    <t>ESCORAMENTO DE VALA, TIPO PONTALETEAMENTO, COM PROFUNDIDADE DE 1,5 A 3,0 M, LARGURA MENOR QUE 1,5 M, EM LOCAL COM NÍVEL ALTO DE INTERFERÊNCIA. AF_06/2016</t>
  </si>
  <si>
    <t>11,35</t>
  </si>
  <si>
    <t>ESCORAMENTO DE VALA, TIPO PONTALETEAMENTO, COM PROFUNDIDADE DE 1,5 A 3,0 M, LARGURA MAIOR OU IGUAL A 1,5 M E MENOR QUE 2,5 M, EM LOCAL COM NÍVEL ALTO DE INTERFERÊNCIA. AF_06/2016</t>
  </si>
  <si>
    <t>ESCORAMENTO DE VALA, TIPO PONTALETEAMENTO, COM PROFUNDIDADE DE 3,0 A 4,5 M, LARGURA MENOR QUE 1,5 M EM LOCAL COM NÍVEL ALTO DE INTERFERÊNCIA. AF_06/2016</t>
  </si>
  <si>
    <t>8,74</t>
  </si>
  <si>
    <t>ESCORAMENTO DE VALA, TIPO PONTALETEAMENTO, COM PROFUNDIDADE DE 3,0 A 4,5 M, LARGURA MAIOR OU IGUAL A 1,5 M E MENOR QUE 2,5 M, EM LOCAL COM NÍVEL ALTO DE INTERFERÊNCIA. AF_06/2016</t>
  </si>
  <si>
    <t>14,50</t>
  </si>
  <si>
    <t>ESCORAMENTO DE VALA, TIPO PONTALETEAMENTO, COM PROFUNDIDADE DE 0 A 1,5 M, LARGURA MENOR QUE 1,5 M, EM LOCAL COM NÍVEL BAIXO DE INTERFERÊNCIA. AF_06/2016</t>
  </si>
  <si>
    <t>13,53</t>
  </si>
  <si>
    <t>ESCORAMENTO DE VALA, TIPO PONTALETEAMENTO, COM PROFUNDIDADE DE 0 A 1,5 M, LARGURA MAIOR OU IGUAL A 1,5 M E MENOR QUE 2,5 M, EM LOCAL COM NÍVEL BAIXO DE INTERFERÊNCIA. AF_06/2016</t>
  </si>
  <si>
    <t>19,12</t>
  </si>
  <si>
    <t>ESCORAMENTO DE VALA, TIPO PONTALETEAMENTO, COM PROFUNDIDADE DE 1,5 A 3,0 M, LARGURA MENOR QUE 1,5 M, EM LOCAL COM NÍVEL BAIXO DE INTERFERÊNCIA. AF_06/2016</t>
  </si>
  <si>
    <t>10,53</t>
  </si>
  <si>
    <t>ESCORAMENTO DE VALA, TIPO PONTALETEAMENTO, COM PROFUNDIDADE DE 1,5 A 3,0 M, LARGURA MAIOR OU IGUAL A 1,5 M E MENOR QUE 2,5 M, EM LOCAL COM NÍVEL BAIXO DE INTERFERÊNCIA. AF_06/2016</t>
  </si>
  <si>
    <t>16,09</t>
  </si>
  <si>
    <t>ESCORAMENTO DE VALA, TIPO PONTALETEAMENTO, COM PROFUNDIDADE DE 3,0 A 4,5 M, LARGURA MENOR QUE 1,5 M EM LOCAL COM NÍVEL BAIXO DE INTERFERÊNCIA. AF_06/2016</t>
  </si>
  <si>
    <t>7,91</t>
  </si>
  <si>
    <t>ESCORAMENTO DE VALA, TIPO PONTALETEAMENTO, COM PROFUNDIDADE DE 3,0 A 4,5 M, LARGURA MAIOR OU IGUAL A 1,5 M E MENOR QUE 2,5 M, EM LOCAL COM NÍVEL BAIXO DE INTERFERÊNCIA. AF_06/2016</t>
  </si>
  <si>
    <t>ESCORAMENTO DE VALA, TIPO DESCONTÍNUO, COM PROFUNDIDADE DE 0 A 1,5 M, LARGURA MENOR QUE 1,5 M, EM LOCAL COM NÍVEL ALTO DE INTERFERÊNCIA. AF_06/2016</t>
  </si>
  <si>
    <t>23,74</t>
  </si>
  <si>
    <t>ESCORAMENTO DE VALA, TIPO DESCONTÍNUO, COM PROFUNDIDADE DE 0 A 1,5 M, LARGURA MAIOR OU IGUAL A 1,5 M E MENOR QUE 2,5 M, EM LOCAL COM NÍVEL ALTO DE INTERFERÊNCIA. AF_06/2016</t>
  </si>
  <si>
    <t>30,96</t>
  </si>
  <si>
    <t>ESCORAMENTO DE VALA, TIPO DESCONTÍNUO, COM PROFUNDIDADE DE 1,5 M A 3,0 M, LARGURA MENOR QUE 1,5 M, EM LOCAL COM NÍVEL ALTO DE INTERFERÊNCIA. AF_06/2016</t>
  </si>
  <si>
    <t>ESCORAMENTO DE VALA, TIPO DESCONTÍNUO, COM PROFUNDIDADE DE 1,5 A 3,0 M, LARGURA MAIOR OU IGUAL A 1,5 M E MENOR QUE 2,5 M, EM LOCAL COM NÍVEL ALTO DE INTERFERÊNCIA. AF_06/2016</t>
  </si>
  <si>
    <t>26,61</t>
  </si>
  <si>
    <t>ESCORAMENTO DE VALA, TIPO DESCONTÍNUO, COM PROFUNDIDADE DE 3,0 A 4,5 M, LARGURA MENOR QUE 1,5 M, EM LOCAL COM NÍVEL ALTO DE INTERFERÊNCIA. AF_06/2016</t>
  </si>
  <si>
    <t>ESCORAMENTO DE VALA, TIPO DESCONTÍNUO, COM PROFUNDIDADE DE 3,0 A 4,5 M, LARGURA MAIOR OU IGUAL A 1,5 E MENOR QUE 2,5 M, EM LOCAL COM NÍVEL ALTO DE INTERFERÊNCIA. AF_06/2016</t>
  </si>
  <si>
    <t>24,12</t>
  </si>
  <si>
    <t>ESCORAMENTO DE VALA, TIPO DESCONTÍNUO, COM PROFUNDIDADE DE 0 A 1,5 M, LARGURA MENOR QUE 1,5 M, EM LOCAL COM NÍVEL BAIXO DE INTERFERÊNCIA. AF_06/2016</t>
  </si>
  <si>
    <t>22,64</t>
  </si>
  <si>
    <t>ESCORAMENTO DE VALA, TIPO DESCONTÍNUO, COM PROFUNDIDADE DE 0 A 1,5 M, LARGURA MAIOR OU IGUAL A 1,5 M E MENOR QUE 2,5 M, EM LOCAL COM NÍVEL BAIXO DE INTERFERÊNCIA. AF_06/2016</t>
  </si>
  <si>
    <t>29,87</t>
  </si>
  <si>
    <t>ESCORAMENTO DE VALA, TIPO DESCONTÍNUO, COM PROFUNDIDADE DE 1,5 M A 3,0 M, LARGURA MENOR QUE 1,5 M, EM LOCAL COM NÍVEL BAIXO DE INTERFERÊNCIA. AF_06/2016</t>
  </si>
  <si>
    <t>18,44</t>
  </si>
  <si>
    <t>ESCORAMENTO DE VALA, TIPO DESCONTÍNUO, COM PROFUNDIDADE DE 1,5 A 3,0 M, LARGURA MAIOR OU IGUAL A 1,5 M E MENOR QUE 2,5 M, EM LOCAL COM NÍVEL BAIXO DE INTERFERÊNCIA. AF_06/2016</t>
  </si>
  <si>
    <t>25,51</t>
  </si>
  <si>
    <t>ESCORAMENTO DE VALA, TIPO DESCONTÍNUO, COM PROFUNDIDADE DE 3,0 A 4,5 M, LARGURA MENOR QUE 1,5 M, EM LOCAL COM NÍVEL BAIXO DE INTERFERÊNCIA. AF_06/2016</t>
  </si>
  <si>
    <t>15,78</t>
  </si>
  <si>
    <t>ESCORAMENTO DE VALA, TIPO DESCONTÍNUO, COM PROFUNDIDADE DE 3,0 A 4,5 M, LARGURA MAIOR OU IGUAL A 1,5 E MENOR QUE 2,5 M, EM LOCAL COM NÍVEL BAIXO DE INTERFERÊNCIA. AF_06/2016</t>
  </si>
  <si>
    <t>23,02</t>
  </si>
  <si>
    <t>ESCORAMENTO MISTO EM VALAS</t>
  </si>
  <si>
    <t>0025</t>
  </si>
  <si>
    <t>ESCORAMENTO CONTINUO DE VALAS, MISTO, COM PERFIL I DE 8"</t>
  </si>
  <si>
    <t>133,80</t>
  </si>
  <si>
    <t>CIMBRAMENTO</t>
  </si>
  <si>
    <t>0293</t>
  </si>
  <si>
    <t>ESCORAMENTO FORMAS ATE H = 3,30M, COM MADEIRA DE 3A QUALIDADE, NAO APARELHADA, APROVEITAMENTO TABUAS 3X E PRUMOS 4X.</t>
  </si>
  <si>
    <t>ESCORAMENTO FORMAS DE H=3,30 A 3,50 M, COM MADEIRA 3A QUALIDADE, NAO APARELHADA, APROVEITAMENTO TABUAS 3X E PRUMOS 4X</t>
  </si>
  <si>
    <t>16,37</t>
  </si>
  <si>
    <t>ESCORAMENTO FORMAS H=3,50 A 4,00 M, COM MADEIRA DE 3A QUALIDADE, NAO APARELHADA, APROVEITAMENTO TABUAS 3X E PRUMOS 4X.</t>
  </si>
  <si>
    <t>18,89</t>
  </si>
  <si>
    <t>ESQUADRIAS/FERRAGENS/VIDROS</t>
  </si>
  <si>
    <t>ESQV</t>
  </si>
  <si>
    <t>PORTA DE MADEIRA</t>
  </si>
  <si>
    <t>0089</t>
  </si>
  <si>
    <t>RECOLOCACAO DE FOLHAS DE PORTA DE PASSAGEM OU JANELA, CONSIDERANDO REAPROVEITAMENTO DO MATERIAL</t>
  </si>
  <si>
    <t>67,05</t>
  </si>
  <si>
    <t>PORTA DE MADEIRA COMPENSADA LISA</t>
  </si>
  <si>
    <t>PORTA DE MADEIRA COMPENSADA LISA PARA PINTURA, 120X210X3,5CM, 2 FOLHAS, INCLUSO ADUELA 2A, ALIZAR 2A E DOBRADICAS</t>
  </si>
  <si>
    <t>573,25</t>
  </si>
  <si>
    <t>PORTA DE MADEIRA COMPENSADA LISA PARA CERA OU VERNIZ, 120X210X3,5CM, 2 FOLHAS, INCLUSO ADUELA 1A, ALIZAR 1A E DOBRADICAS COM ANEL</t>
  </si>
  <si>
    <t>730,99</t>
  </si>
  <si>
    <t>ALCAPAO EM COMPENSADO DE MADEIRA CEDRO/VIROLA, 60X60X2CM, COM MARCO 7X3CM, ALIZAR DE 2A, DOBRADICAS EM LATAO CROMADO E TARJETA CROMADA</t>
  </si>
  <si>
    <t>177,59</t>
  </si>
  <si>
    <t>PORTA MADEIRA 1A CORRER P/VIDRO 30MM/ GUARNICAO 15CM/ALIZAR</t>
  </si>
  <si>
    <t>819,67</t>
  </si>
  <si>
    <t>PORTA-PRONTA DE MADEIRA, FOLHA LEVE OU MÉDIA, 60X210CM, FIXAÇÃO COM PREENCHIMENTO PARCIAL DE ESPUMA EXPANSIVA - FORNECIMENTO E INSTALAÇÃO. AF_08/2015</t>
  </si>
  <si>
    <t>349,52</t>
  </si>
  <si>
    <t>PORTA-PRONTA DE MADEIRA, FOLHA LEVE OU MÉDIA, 70X210CM, FIXAÇÃO COM PREENCHIMENTO PARCIAL DE ESPUMA EXPANSIVA - FORNECIMENTO E INSTALAÇÃO. AF_08/2015</t>
  </si>
  <si>
    <t>361,14</t>
  </si>
  <si>
    <t>PORTA-PRONTA DE MADEIRA, FOLHA LEVE OU MÉDIA, 80X210CM, FIXAÇÃO COM PREENCHIMENTO PARCIAL DE ESPUMA EXPANSIVA - FORNECIMENTO E INSTALAÇÃO. AF_08/2015</t>
  </si>
  <si>
    <t>364,32</t>
  </si>
  <si>
    <t>PORTA-PRONTA DE MADEIRA, FOLHA PESADA OU SUPERPESADA, 80X210CM, FIXAÇÃO COM PREENCHIMENTO PARCIAL DE ESPUMA EXPANSIVA - FORNECIMENTO E INSTALAÇÃO. AF_08/2015</t>
  </si>
  <si>
    <t>389,85</t>
  </si>
  <si>
    <t>PORTA-PRONTA DE MADEIRA, FOLHA PESADA OU SUPERPESADA, 80X210CM, FIXAÇÃO COM PREENCHIMENTO TOTAL DE ESPUMA EXPANSIVA - FORNECIMENTO E INSTALAÇÃO. AF_08/2015</t>
  </si>
  <si>
    <t>413,01</t>
  </si>
  <si>
    <t>PORTA-PRONTA DE MADEIRA, FOLHA PESADA OU SUPERPESADA, 90X210CM, FIXAÇÃO COM PREENCHIMENTO TOTAL DE ESPUMA EXPANSIVA - FORNECIMENTO E INSTALAÇÃO. AF_08/2015</t>
  </si>
  <si>
    <t>424,75</t>
  </si>
  <si>
    <t>ADUELA / MARCO / BATENTE PARA PORTA DE 60X210CM, PADRÃO MÉDIO - FORNECIMENTO E MONTAGEM. AF_08/2015</t>
  </si>
  <si>
    <t>149,05</t>
  </si>
  <si>
    <t>ADUELA / MARCO / BATENTE PARA PORTA DE 70X210CM, PADRÃO MÉDIO - FORNECIMENTO E MONTAGEM. AF_08/2015</t>
  </si>
  <si>
    <t>154,98</t>
  </si>
  <si>
    <t>ADUELA / MARCO / BATENTE PARA PORTA DE 80X210CM, PADRÃO MÉDIO - FORNECIMENTO E MONTAGEM. AF_08/2015</t>
  </si>
  <si>
    <t>160,94</t>
  </si>
  <si>
    <t>ADUELA / MARCO / BATENTE PARA PORTA DE 90X210CM, PADRÃO MÉDIO - FORNECIMENTO E MONTAGEM. AF_08/2015</t>
  </si>
  <si>
    <t>166,88</t>
  </si>
  <si>
    <t>ADUELA / MARCO / BATENTE PARA PORTA DE 60X210CM, FIXAÇÃO COM ARGAMASSA, PADRÃO MÉDIO - FORNECIMENTO E INSTALAÇÃO. AF_08/2015_P</t>
  </si>
  <si>
    <t>202,41</t>
  </si>
  <si>
    <t>ADUELA / MARCO / BATENTE PARA PORTA DE 60X210CM, FIXAÇÃO COM ARGAMASSA - SOMENTE INSTALAÇÃO. AF_08/2015_P</t>
  </si>
  <si>
    <t>53,36</t>
  </si>
  <si>
    <t>ADUELA / MARCO / BATENTE PARA PORTA DE 70X210CM, FIXAÇÃO COM ARGAMASSA, PADRÃO MÉDIO - FORNECIMENTO E INSTALAÇÃO. AF_08/2015_P</t>
  </si>
  <si>
    <t>212,76</t>
  </si>
  <si>
    <t>ADUELA / MARCO / BATENTE PARA PORTA DE 70X210CM, FIXAÇÃO COM ARGAMASSA - SOMENTE INSTALAÇÃO. AF_08/2015_P</t>
  </si>
  <si>
    <t>57,78</t>
  </si>
  <si>
    <t>ADUELA / MARCO / BATENTE PARA PORTA DE 80X210CM, FIXAÇÃO COM ARGAMASSA, PADRÃO MÉDIO - FORNECIMENTO E INSTALAÇÃO. AF_08/2015_P</t>
  </si>
  <si>
    <t>223,14</t>
  </si>
  <si>
    <t>ADUELA / MARCO / BATENTE PARA PORTA DE 80X210CM, FIXAÇÃO COM ARGAMASSA - SOMENTE INSTALAÇÃO. AF_08/2015_P</t>
  </si>
  <si>
    <t>62,20</t>
  </si>
  <si>
    <t>ADUELA / MARCO / BATENTE PARA PORTA DE 90X210CM, FIXAÇÃO COM ARGAMASSA, PADRÃO MÉDIO - FORNECIMENTO E INSTALAÇÃO. AF_08/2015_P</t>
  </si>
  <si>
    <t>233,56</t>
  </si>
  <si>
    <t>ADUELA / MARCO / BATENTE PARA PORTA DE 90X210CM, FIXAÇÃO COM ARGAMASSA - SOMENTE INSTALAÇÃO. AF_08/2015_P</t>
  </si>
  <si>
    <t>66,68</t>
  </si>
  <si>
    <t>PORTA DE MADEIRA PARA PINTURA, SEMI-OCA (LEVE OU MÉDIA), 60X210CM, ESPESSURA DE 3,5CM, INCLUSO DOBRADIÇAS - FORNECIMENTO E INSTALAÇÃO. AF_08/2015</t>
  </si>
  <si>
    <t>253,78</t>
  </si>
  <si>
    <t>PORTA DE MADEIRA PARA PINTURA, SEMI-OCA (LEVE OU MÉDIA), 70X210CM, ESPESSURA DE 3,5CM, INCLUSO DOBRADIÇAS - FORNECIMENTO E INSTALAÇÃO. AF_08/2015</t>
  </si>
  <si>
    <t>274,67</t>
  </si>
  <si>
    <t>PORTA DE MADEIRA PARA PINTURA, SEMI-OCA (LEVE OU MÉDIA), 80X210CM, ESPESSURA DE 3,5CM, INCLUSO DOBRADIÇAS - FORNECIMENTO E INSTALAÇÃO. AF_08/2015</t>
  </si>
  <si>
    <t>271,87</t>
  </si>
  <si>
    <t>PORTA DE MADEIRA PARA PINTURA, SEMI-OCA (LEVE OU MÉDIA), 90X210CM, ESPESSURA DE 3,5CM, INCLUSO DOBRADIÇAS - FORNECIMENTO E INSTALAÇÃO. AF_08/2015</t>
  </si>
  <si>
    <t>285,15</t>
  </si>
  <si>
    <t>ALIZAR / GUARNIÇÃO DE 5X1,5CM PARA PORTA DE 60X210CM FIXADO COM PREGOS, PADRÃO MÉDIO - FORNECIMENTO E INSTALAÇÃO. AF_08/2015</t>
  </si>
  <si>
    <t>22,61</t>
  </si>
  <si>
    <t>ALIZAR / GUARNIÇÃO DE 5X1,5CM PARA PORTA DE 70X210CM FIXADO COM PREGOS, PADRÃO MÉDIO - FORNECIMENTO E INSTALAÇÃO. AF_08/2015</t>
  </si>
  <si>
    <t>23,78</t>
  </si>
  <si>
    <t>ALIZAR / GUARNIÇÃO DE 5X1,5CM PARA PORTA DE 80X210CM FIXADO COM PREGOS, PADRÃO MÉDIO - FORNECIMENTO E INSTALAÇÃO. AF_08/2015</t>
  </si>
  <si>
    <t>24,95</t>
  </si>
  <si>
    <t>ALIZAR / GUARNIÇÃO DE 5X1,5CM PARA PORTA DE 90X210CM FIXADO COM PREGOS, PADRÃO MÉDIO - FORNECIMENTO E INSTALAÇÃO. AF_08/2015</t>
  </si>
  <si>
    <t>FECHADURA DE EMBUTIR COM CILINDRO, EXTERNA, COMPLETA, ACABAMENTO PADRÃO MÉDIO, INCLUSO EXECUÇÃO DE FURO - FORNECIMENTO E INSTALAÇÃO. AF_08/2015</t>
  </si>
  <si>
    <t>93,85</t>
  </si>
  <si>
    <t>FECHADURA DE EMBUTIR PARA PORTA DE BANHEIRO, COMPLETA, ACABAMENTO PADRÃO MÉDIO, INCLUSO EXECUÇÃO DE FURO - FORNECIMENTO E INSTALAÇÃO. AF_08/2015</t>
  </si>
  <si>
    <t>73,62</t>
  </si>
  <si>
    <t>KIT DE PORTA DE MADEIRA PARA PINTURA, SEMI-OCA (LEVE OU MÉDIA), PADRÃO MÉDIO, 60X210CM, ESPESSURA DE 3,5CM, ITENS INCLUSOS: DOBRADIÇAS, MONTAGEM E INSTALAÇÃO DO BATENTE, FECHADURA COM EXECUÇÃO DO FURO - FORNECIMENTO E INSTALAÇÃO. AF_08/2015</t>
  </si>
  <si>
    <t>575,03</t>
  </si>
  <si>
    <t>KIT DE PORTA DE MADEIRA PARA PINTURA, SEMI-OCA (LEVE OU MÉDIA), PADRÃO MÉDIO, 70X210CM, ESPESSURA DE 3,5CM, ITENS INCLUSOS: DOBRADIÇAS, MONTAGEM E INSTALAÇÃO DO BATENTE, FECHADURA COM EXECUÇÃO DO FURO - FORNECIMENTO E INSTALAÇÃO. AF_08/2015</t>
  </si>
  <si>
    <t>615,44</t>
  </si>
  <si>
    <t>KIT DE PORTA DE MADEIRA PARA PINTURA, SEMI-OCA (LEVE OU MÉDIA), PADRÃO MÉDIO, 80X210CM, ESPESSURA DE 3,5CM, ITENS INCLUSOS: DOBRADIÇAS, MONTAGEM E INSTALAÇÃO DO BATENTE, FECHADURA COM EXECUÇÃO DO FURO - FORNECIMENTO E INSTALAÇÃO. AF_08/2015</t>
  </si>
  <si>
    <t>638,76</t>
  </si>
  <si>
    <t>KIT DE PORTA DE MADEIRA PARA PINTURA, SEMI-OCA (LEVE OU MÉDIA), PADRÃO MÉDIO, 90X210CM, ESPESSURA DE 3,5CM, ITENS INCLUSOS: DOBRADIÇAS, MONTAGEM E INSTALAÇÃO DO BATENTE, FECHADURA COM EXECUÇÃO DO FURO - FORNECIMENTO E INSTALAÇÃO. AF_08/2015</t>
  </si>
  <si>
    <t>664,84</t>
  </si>
  <si>
    <t>KIT DE PORTA DE MADEIRA PARA PINTURA, SEMI-OCA (LEVE OU MÉDIA), PADRÃO MÉDIO, 60X210CM, ESPESSURA DE 3,5CM, ITENS INCLUSOS: DOBRADIÇAS, MONTAGEM E INSTALAÇÃO DO BATENTE, SEM FECHADURA - FORNECIMENTO E INSTALAÇÃO. AF_08/2015</t>
  </si>
  <si>
    <t>501,41</t>
  </si>
  <si>
    <t>KIT DE PORTA DE MADEIRA PARA PINTURA, SEMI-OCA (LEVE OU MÉDIA), PADRÃO MÉDIO, 70X210CM, ESPESSURA DE 3,5CM, ITENS INCLUSOS: DOBRADIÇAS, MONTAGEM E INSTALAÇÃO DO BATENTE, SEM FECHADURA - FORNECIMENTO E INSTALAÇÃO. AF_08/2015</t>
  </si>
  <si>
    <t>534,99</t>
  </si>
  <si>
    <t>KIT DE PORTA DE MADEIRA PARA PINTURA, SEMI-OCA (LEVE OU MÉDIA), PADRÃO MÉDIO, 80X210CM, ESPESSURA DE 3,5CM, ITENS INCLUSOS: DOBRADIÇAS, MONTAGEM E INSTALAÇÃO DO BATENTE, SEM FECHADURA - FORNECIMENTO E INSTALAÇÃO. AF_08/2015</t>
  </si>
  <si>
    <t>544,91</t>
  </si>
  <si>
    <t>KIT DE PORTA DE MADEIRA PARA PINTURA, SEMI-OCA (LEVE OU MÉDIA), PADRÃO MÉDIO, 90X210CM, ESPESSURA DE 3,5CM, ITENS INCLUSOS: DOBRADIÇAS, MONTAGEM E INSTALAÇÃO DO BATENTE, SEM FECHADURA - FORNECIMENTO E INSTALAÇÃO. AF_08/2015</t>
  </si>
  <si>
    <t>570,99</t>
  </si>
  <si>
    <t>PORTA DE MADEIRA PARA VERNIZ, SEMI-OCA (LEVE OU MÉDIA), 60X210CM, ESPESSURA DE 3,5CM, INCLUSO DOBRADIÇAS - FORNECIMENTO E INSTALAÇÃO. AF_08/2015</t>
  </si>
  <si>
    <t>259,35</t>
  </si>
  <si>
    <t>PORTA DE MADEIRA PARA VERNIZ, SEMI-OCA (LEVE OU MÉDIA), 70X210CM, ESPESSURA DE 3,5CM, INCLUSO DOBRADIÇAS - FORNECIMENTO E INSTALAÇÃO. AF_08/2015</t>
  </si>
  <si>
    <t>213,61</t>
  </si>
  <si>
    <t>PORTA DE MADEIRA PARA VERNIZ, SEMI-OCA (LEVE OU MÉDIA), 80X210CM, ESPESSURA DE 3,5CM, INCLUSO DOBRADIÇAS - FORNECIMENTO E INSTALAÇÃO. AF_08/2015</t>
  </si>
  <si>
    <t>292,74</t>
  </si>
  <si>
    <t>PORTA DE MADEIRA PARA VERNIZ, SEMI-OCA (LEVE OU MÉDIA), 90X210CM, ESPESSURA DE 3,5CM, INCLUSO DOBRADIÇAS - FORNECIMENTO E INSTALAÇÃO. AF_08/2015</t>
  </si>
  <si>
    <t>280,86</t>
  </si>
  <si>
    <t>KIT DE PORTA DE MADEIRA PARA VERNIZ, SEMI-OCA (LEVE OU MÉDIA), PADRÃO MÉDIO, 60X210CM, ESPESSURA DE 3,5CM, ITENS INCLUSOS: DOBRADIÇAS, MONTAGEM E INSTALAÇÃO DO BATENTE, SEM FECHADURA - FORNECIMENTO E INSTALAÇÃO. AF_08/2015</t>
  </si>
  <si>
    <t>506,98</t>
  </si>
  <si>
    <t>KIT DE PORTA DE MADEIRA PARA VERNIZ, SEMI-OCA (LEVE OU MÉDIA), PADRÃO MÉDIO, 70X210CM, ESPESSURA DE 3,5CM, ITENS INCLUSOS: DOBRADIÇAS, MONTAGEM E INSTALAÇÃO DO BATENTE, SEM FECHADURA - FORNECIMENTO E INSTALAÇÃO. AF_08/2015</t>
  </si>
  <si>
    <t>473,93</t>
  </si>
  <si>
    <t>KIT DE PORTA DE MADEIRA PARA VERNIZ, SEMI-OCA (LEVE OU MÉDIA), PADRÃO MÉDIO, 80X210CM, ESPESSURA DE 3,5CM, ITENS INCLUSOS: DOBRADIÇAS, MONTAGEM E INSTALAÇÃO DO BATENTE, SEM FECHADURA - FORNECIMENTO E INSTALAÇÃO. AF_08/2015</t>
  </si>
  <si>
    <t>565,78</t>
  </si>
  <si>
    <t>KIT DE PORTA DE MADEIRA PARA VERNIZ, SEMI-OCA (LEVE OU MÉDIA), PADRÃO MÉDIO, 90X210CM, ESPESSURA DE 3,5CM, ITENS INCLUSOS: DOBRADIÇAS, MONTAGEM E INSTALAÇÃO DO BATENTE, SEM FECHADURA - FORNECIMENTO E INSTALAÇÃO. AF_08/2015</t>
  </si>
  <si>
    <t>566,70</t>
  </si>
  <si>
    <t>ADUELA / MARCO / BATENTE PARA PORTA DE 60X210CM, PADRÃO POPULAR - FORNECIMENTO E MONTAGEM. AF_08/2015</t>
  </si>
  <si>
    <t>118,19</t>
  </si>
  <si>
    <t>ADUELA / MARCO / BATENTE PARA PORTA DE 70X210CM, PADRÃO POPULAR - FORNECIMENTO E MONTAGEM. AF_08/2015</t>
  </si>
  <si>
    <t>124,12</t>
  </si>
  <si>
    <t>ADUELA / MARCO / BATENTE PARA PORTA DE 80X210CM, PADRÃO POPULAR - FORNECIMENTO E MONTAGEM. AF_08/2015</t>
  </si>
  <si>
    <t>130,08</t>
  </si>
  <si>
    <t>ADUELA / MARCO / BATENTE PARA PORTA DE 90X210CM, PADRÃO POPULAR - FORNECIMENTO E MONTAGEM. AF_08/2015</t>
  </si>
  <si>
    <t>136,02</t>
  </si>
  <si>
    <t>ADUELA / MARCO / BATENTE PARA PORTA DE 60X210CM, FIXAÇÃO COM ARGAMASSA, PADRÃO POPULAR - FORNECIMENTO E INSTALAÇÃO. AF_08/2015_P</t>
  </si>
  <si>
    <t>171,55</t>
  </si>
  <si>
    <t>ADUELA / MARCO / BATENTE PARA PORTA DE 70X210CM, FIXAÇÃO COM ARGAMASSA, PADRÃO POPULAR - FORNECIMENTO E INSTALAÇÃO. AF_08/2015_P</t>
  </si>
  <si>
    <t>181,90</t>
  </si>
  <si>
    <t>ADUELA / MARCO / BATENTE PARA PORTA DE 80X210CM, FIXAÇÃO COM ARGAMASSA, PADRÃO POPULAR - FORNECIMENTO E INSTALAÇÃO. AF_08/2015_P</t>
  </si>
  <si>
    <t>192,28</t>
  </si>
  <si>
    <t>ADUELA / MARCO / BATENTE PARA PORTA DE 90X210CM, FIXAÇÃO COM ARGAMASSA, PADRÃO POPULAR - FORNECIMENTO E INSTALAÇÃO. AF_08/2015_P</t>
  </si>
  <si>
    <t>202,70</t>
  </si>
  <si>
    <t>PORTA DE MADEIRA FRISADA, SEMI-OCA (LEVE OU MÉDIA), 60X210CM, ESPESSURA DE 3CM, INCLUSO DOBRADIÇAS - FORNECIMENTO E INSTALAÇÃO. AF_08/2015</t>
  </si>
  <si>
    <t>244,38</t>
  </si>
  <si>
    <t>PORTA DE MADEIRA FRISADA, SEMI-OCA (LEVE OU MÉDIA), 70X210CM, ESPESSURA DE 3CM, INCLUSO DOBRADIÇAS - FORNECIMENTO E INSTALAÇÃO. AF_08/2015</t>
  </si>
  <si>
    <t>258,39</t>
  </si>
  <si>
    <t>PORTA DE MADEIRA FRISADA, SEMI-OCA (LEVE OU MÉDIA), 80X210CM, ESPESSURA DE 3,5CM, INCLUSO DOBRADIÇAS - FORNECIMENTO E INSTALAÇÃO. AF_08/2015</t>
  </si>
  <si>
    <t>294,27</t>
  </si>
  <si>
    <t>PORTA DE MADEIRA TIPO VENEZIANA, 80X210CM, ESPESSURA DE 3CM, INCLUSO DOBRADIÇAS - FORNECIMENTO E INSTALAÇÃO. AF_08/2015</t>
  </si>
  <si>
    <t>754,43</t>
  </si>
  <si>
    <t>PORTA DE MADEIRA, TIPO MEXICANA, MACIÇA (PESADA OU SUPERPESADA), 80X210CM, ESPESSURA DE 3,5CM, INCLUSO DOBRADIÇAS - FORNECIMENTO E INSTALAÇÃO. AF_08/2015</t>
  </si>
  <si>
    <t>1.050,63</t>
  </si>
  <si>
    <t>ALIZAR / GUARNIÇÃO DE 5X1,5CM PARA PORTA DE 60X210CM FIXADO COM PREGOS, PADRÃO POPULAR - FORNECIMENTO E INSTALAÇÃO. AF_08/2015</t>
  </si>
  <si>
    <t>ALIZAR / GUARNIÇÃO DE 5X1,5CM PARA PORTA DE 70X210CM FIXADO COM PREGOS, PADRÃO POPULAR - FORNECIMENTO E INSTALAÇÃO. AF_08/2015</t>
  </si>
  <si>
    <t>20,13</t>
  </si>
  <si>
    <t>ALIZAR / GUARNIÇÃO DE 5X1,5CM PARA PORTA DE 80X210CM FIXADO COM PREGOS, PADRÃO POPULAR - FORNECIMENTO E INSTALAÇÃO. AF_08/2015</t>
  </si>
  <si>
    <t>21,23</t>
  </si>
  <si>
    <t>ALIZAR / GUARNIÇÃO DE 5X1,5CM PARA PORTA DE 90X210CM FIXADO COM PREGOS, PADRÃO POPULAR - FORNECIMENTO E INSTALAÇÃO. AF_08/2015</t>
  </si>
  <si>
    <t>22,36</t>
  </si>
  <si>
    <t>FECHADURA DE EMBUTIR COM CILINDRO, EXTERNA, COMPLETA, ACABAMENTO PADRÃO POPULAR, INCLUSO EXECUÇÃO DE FURO - FORNECIMENTO E INSTALAÇÃO. AF_08/2015</t>
  </si>
  <si>
    <t>69,98</t>
  </si>
  <si>
    <t>FECHADURA DE EMBUTIR PARA PORTA DE BANHEIRO, COMPLETA, ACABAMENTO PADRÃO POPULAR, INCLUSO EXECUÇÃO DE FURO - FORNECIMENTO E INSTALAÇÃO. AF_08/2015</t>
  </si>
  <si>
    <t>52,76</t>
  </si>
  <si>
    <t>FECHADURA DE EMBUTIR PARA PORTAS INTERNAS, COMPLETA, ACABAMENTO PADRÃO MÉDIO, COM EXECUÇÃO DE FURO - FORNECIMENTO E INSTALAÇÃO. AF_08/2015</t>
  </si>
  <si>
    <t>80,45</t>
  </si>
  <si>
    <t>FECHADURA DE EMBUTIR PARA PORTAS INTERNAS, COMPLETA, ACABAMENTO PADRÃO POPULAR, COM EXECUÇÃO DE FURO - FORNECIMENTO E INSTALAÇÃO. AF_08/2015</t>
  </si>
  <si>
    <t>55,57</t>
  </si>
  <si>
    <t>KIT DE PORTA DE MADEIRA PARA PINTURA, SEMI-OCA (LEVE OU MÉDIA), PADRÃO POPULAR, 60X210CM, ESPESSURA DE 3,5CM, ITENS INCLUSOS: DOBRADIÇAS, MONTAGEM E INSTALAÇÃO DO BATENTE, FECHADURA COM EXECUÇÃO DO FURO - FORNECIMENTO E INSTALAÇÃO. AF_08/2015</t>
  </si>
  <si>
    <t>516,13</t>
  </si>
  <si>
    <t>KIT DE PORTA DE MADEIRA PARA PINTURA, SEMI-OCA (LEVE OU MÉDIA), PADRÃO POPULAR, 70X210CM, ESPESSURA DE 3,5CM, ITENS INCLUSOS: DOBRADIÇAS, MONTAGEM E INSTALAÇÃO DO BATENTE, FECHADURA COM EXECUÇÃO DO FURO - FORNECIMENTO E INSTALAÇÃO. AF_08/2015</t>
  </si>
  <si>
    <t>552,40</t>
  </si>
  <si>
    <t>KIT DE PORTA DE MADEIRA PARA PINTURA, SEMI-OCA (LEVE OU MÉDIA), PADRÃO POPULAR, 80X210CM, ESPESSURA DE 3,5CM, ITENS INCLUSOS: DOBRADIÇAS, MONTAGEM E INSTALAÇÃO DO BATENTE, FECHADURA COM EXECUÇÃO DO FURO - FORNECIMENTO E INSTALAÇÃO. AF_08/2015</t>
  </si>
  <si>
    <t>576,59</t>
  </si>
  <si>
    <t>KIT DE PORTA DE MADEIRA PARA PINTURA, SEMI-OCA (LEVE OU MÉDIA), PADRÃO POPULAR, 90X210CM, ESPESSURA DE 3,5CM, ITENS INCLUSOS: DOBRADIÇAS, MONTAGEM E INSTALAÇÃO DO BATENTE, FECHADURA COM EXECUÇÃO DO FURO - FORNECIMENTO E INSTALAÇÃO. AF_08/2015</t>
  </si>
  <si>
    <t>602,55</t>
  </si>
  <si>
    <t>KIT DE PORTA DE MADEIRA PARA PINTURA, SEMI-OCA (LEVE OU MÉDIA), PADRÃO POPULAR, 60X210CM, ESPESSURA DE 3,5CM, ITENS INCLUSOS: DOBRADIÇAS, MONTAGEM E INSTALAÇÃO DO BATENTE, SEM FECHADURA - FORNECIMENTO E INSTALAÇÃO. AF_08/2015</t>
  </si>
  <si>
    <t>463,37</t>
  </si>
  <si>
    <t>KIT DE PORTA DE MADEIRA PARA PINTURA, SEMI-OCA (LEVE OU MÉDIA), PADRÃO POPULAR, 70X210CM, ESPESSURA DE 3,5CM, ITENS INCLUSOS: DOBRADIÇAS, MONTAGEM E INSTALAÇÃO DO BATENTE, SEM FECHADURA - FORNECIMENTO E INSTALAÇÃO. AF_08/2015</t>
  </si>
  <si>
    <t>496,83</t>
  </si>
  <si>
    <t>KIT DE PORTA DE MADEIRA PARA PINTURA, SEMI-OCA (LEVE OU MÉDIA), PADRÃO POPULAR, 80X210CM, ESPESSURA DE 3,5CM, ITENS INCLUSOS: DOBRADIÇAS, MONTAGEM E INSTALAÇÃO DO BATENTE, SEM FECHADURA - FORNECIMENTO E INSTALAÇÃO. AF_08/2015</t>
  </si>
  <si>
    <t>506,61</t>
  </si>
  <si>
    <t>KIT DE PORTA DE MADEIRA PARA PINTURA, SEMI-OCA (LEVE OU MÉDIA), PADRÃO POPULAR, 90X210CM, ESPESSURA DE 3,5CM, ITENS INCLUSOS: DOBRADIÇAS, MONTAGEM E INSTALAÇÃO DO BATENTE, SEM FECHADURA - FORNECIMENTO E INSTALAÇÃO. AF_08/2015</t>
  </si>
  <si>
    <t>532,57</t>
  </si>
  <si>
    <t>KIT DE PORTA DE MADEIRA PARA VERNIZ, SEMI-OCA (LEVE OU MÉDIA), PADRÃO POPULAR, 60X210CM, ESPESSURA DE 3,5CM, ITENS INCLUSOS: DOBRADIÇAS, MONTAGEM E INSTALAÇÃO DO BATENTE, SEM FECHADURA - FORNECIMENTO E INSTALAÇÃO. AF_08/2015</t>
  </si>
  <si>
    <t>468,94</t>
  </si>
  <si>
    <t>KIT DE PORTA DE MADEIRA PARA VERNIZ, SEMI-OCA (LEVE OU MÉDIA), PADRÃO POPULAR, 70X210CM, ESPESSURA DE 3,5CM, ITENS INCLUSOS: DOBRADIÇAS, MONTAGEM E INSTALAÇÃO DO BATENTE, SEM FECHADURA - FORNECIMENTO E INSTALAÇÃO. AF_08/2015</t>
  </si>
  <si>
    <t>435,77</t>
  </si>
  <si>
    <t>KIT DE PORTA DE MADEIRA PARA VERNIZ, SEMI-OCA (LEVE OU MÉDIA), PADRÃO POPULAR, 80X210CM, ESPESSURA DE 3,5CM, ITENS INCLUSOS: DOBRADIÇAS, MONTAGEM E INSTALAÇÃO DO BATENTE, SEM FECHADURA - FORNECIMENTO E INSTALAÇÃO. AF_08/2015</t>
  </si>
  <si>
    <t>527,48</t>
  </si>
  <si>
    <t>KIT DE PORTA DE MADEIRA PARA VERNIZ, SEMI-OCA (LEVE OU MÉDIA), PADRÃO POPULAR, 90X210CM, ESPESSURA DE 3,5CM, ITENS INCLUSOS: DOBRADIÇAS, MONTAGEM E INSTALAÇÃO DO BATENTE, SEM FECHADURA - FORNECIMENTO E INSTALAÇÃO. AF_08/2015</t>
  </si>
  <si>
    <t>528,28</t>
  </si>
  <si>
    <t>KIT DE PORTA DE MADEIRA FRISADA, SEMI-OCA (LEVE OU MÉDIA), PADRÃO MÉDIO 60X210CM, ESPESSURA DE 3CM, ITENS INCLUSOS: DOBRADIÇAS, MONTAGEM E INSTALAÇÃO DO BATENTE, SEM FECHADURA - FORNECIMENTO E INSTALAÇÃO. AF_08/2015</t>
  </si>
  <si>
    <t>492,01</t>
  </si>
  <si>
    <t>KIT DE PORTA DE MADEIRA FRISADA, SEMI-OCA (LEVE OU MÉDIA), PADRÃO POPULAR, 60X210CM, ESPESSURA DE 3CM, ITENS INCLUSOS: DOBRADIÇAS, MONTAGEM E INSTALAÇÃO DO BATENTE, SEM FECHADURA - FORNECIMENTO E INSTALAÇÃO. AF_08/2015</t>
  </si>
  <si>
    <t>453,97</t>
  </si>
  <si>
    <t>KIT DE PORTA DE MADEIRA FRISADA, SEMI-OCA (LEVE OU MÉDIA), PADRÃO MÉDIO, 70X210CM, ESPESSURA DE 3CM, ITENS INCLUSOS: DOBRADIÇAS, MONTAGEM E INSTALAÇÃO DO BATENTE, SEM FECHADURA - FORNECIMENTO E INSTALAÇÃO. AF_08/2015</t>
  </si>
  <si>
    <t>518,71</t>
  </si>
  <si>
    <t>KIT DE PORTA DE MADEIRA FRISADA, SEMI-OCA (LEVE OU MÉDIA), PADRÃO POPULAR, 70X210CM, ESPESSURA DE 3CM, ITENS INCLUSOS: DOBRADIÇAS, MONTAGEM E INSTALAÇÃO DO BATENTE, SEM FECHADURA - FORNECIMENTO E INSTALAÇÃO. AF_08/2015</t>
  </si>
  <si>
    <t>480,55</t>
  </si>
  <si>
    <t>KIT DE PORTA DE MADEIRA FRISADA, SEMI-OCA (LEVE OU MÉDIA), PADRÃO MÉDIO, 80X210CM, ESPESSURA DE 3,5CM, ITENS INCLUSOS: DOBRADIÇAS, MONTAGEM E INSTALAÇÃO DO BATENTE, SEM FECHADURA - FORNECIMENTO E INSTALAÇÃO. AF_08/2015</t>
  </si>
  <si>
    <t>567,31</t>
  </si>
  <si>
    <t>KIT DE PORTA DE MADEIRA FRISADA, SEMI-OCA (LEVE OU MÉDIA), PADRÃO POPULAR, 80X210CM, ESPESSURA DE 3,5CM, ITENS INCLUSOS: DOBRADIÇAS, MONTAGEM E INSTALAÇÃO DO BATENTE, SEM FECHADURA - FORNECIMENTO E INSTALAÇÃO. AF_08/2015</t>
  </si>
  <si>
    <t>529,01</t>
  </si>
  <si>
    <t>KIT DE PORTA DE MADEIRA TIPO VENEZIANA, PADRÃO MÉDIO, 80X210CM, ESPESSURA DE 3CM, ITENS INCLUSOS: DOBRADIÇAS, MONTAGEM E INSTALAÇÃO DO BATENTE, SEM FECHADURA - FORNECIMENTO E INSTALAÇÃO. AF_08/2015</t>
  </si>
  <si>
    <t>1.027,47</t>
  </si>
  <si>
    <t>KIT DE PORTA DE MADEIRA TIPO VENEZIANA, PADRÃO POPULAR, 80X210CM, ESPESSURA DE 3CM, ITENS INCLUSOS: DOBRADIÇAS, MONTAGEM E INSTALAÇÃO DO BATENTE, SEM FECHADURA - FORNECIMENTO E INSTALAÇÃO. AF_08/2015</t>
  </si>
  <si>
    <t>989,17</t>
  </si>
  <si>
    <t>KIT DE PORTA DE MADEIRA TIPO MEXICANA, MACIÇA (PESADA OU SUPERPESADA), PADRÃO MÉDIO, 80X210CM, ESPESSURA DE 3CM, ITENS INCLUSOS: DOBRADIÇAS, MONTAGEM E INSTALAÇÃO DO BATENTE, SEM FECHADURA - FORNECIMENTO E INSTALAÇÃO. AF_08/2015</t>
  </si>
  <si>
    <t>1.323,67</t>
  </si>
  <si>
    <t>KIT DE PORTA DE MADEIRA TIPO MEXICANA, MACIÇA (PESADA OU SUPERPESADA), PADRÃO POPULAR, 80X210CM, ESPESSURA DE 3CM, ITENS INCLUSOS: DOBRADIÇAS, MONTAGEM E INSTALAÇÃO DO BATENTE, SEM FECHADURA - FORNECIMENTO E INSTALAÇÃO. AF_08/2015</t>
  </si>
  <si>
    <t>1.285,37</t>
  </si>
  <si>
    <t>JANELA DE MADEIRA</t>
  </si>
  <si>
    <t>0090</t>
  </si>
  <si>
    <t>JANELA DE MADEIRA ALMOFADADA 1A, 1,5X1,5M, DE ABRIR, INCLUSO GUARNICOES E DOBRADICAS</t>
  </si>
  <si>
    <t>976,76</t>
  </si>
  <si>
    <t>JANELA DE MADEIRA TIPO GUILHOTINA, DE ABRIR , INCLUSAS GUARNICOES SEM FERRAGENS</t>
  </si>
  <si>
    <t>284,42</t>
  </si>
  <si>
    <t>JANELA DE MADEIRA TIPO VENEZIANA. DE ABRIR, INCLUSAS GUARNICOES E FERRAGENS</t>
  </si>
  <si>
    <t>412,01</t>
  </si>
  <si>
    <t>JANELA DE MADEIRA TIPO VENEZIANA/VIDRO, DE ABRIR, INCLUSAS GUARNICOES SEM FERRAGENS</t>
  </si>
  <si>
    <t>421,16</t>
  </si>
  <si>
    <t>JANELA DE MADEIRA ALMOFADADA, DE ABRIR, INCLUSAS GUARNICOES SEM FERRAGENS</t>
  </si>
  <si>
    <t>JANELA DE MADEIRA TIPO VENEZIANA/GUILHOTINA, DE ABRIR, INCLUSAS GUARNICOES SEM FERRAGENS</t>
  </si>
  <si>
    <t>341,07</t>
  </si>
  <si>
    <t>CAIXA MADEIRA 57X43CM COM GUARNICAO 13CM P/ FECHAMENTO DE AR CONDICIONAL</t>
  </si>
  <si>
    <t>76,79</t>
  </si>
  <si>
    <t>PORTA E/OU TAMPA DE FERRO</t>
  </si>
  <si>
    <t>0092</t>
  </si>
  <si>
    <t>PORTA DE FERRO DE ABRIR</t>
  </si>
  <si>
    <t>PORTA DE FERRO, DE ABRIR, TIPO GRADE COM CHAPA, 87X210CM, COM GUARNICOES</t>
  </si>
  <si>
    <t>465,21</t>
  </si>
  <si>
    <t>PORTA DE FERRO TIPO VENEZIANA, DE ABRIR, SEM BANDEIRA SEM FERRAGENS</t>
  </si>
  <si>
    <t>323,23</t>
  </si>
  <si>
    <t>PORTA DE FERRO DE ABRIR TIPO BARRA CHATA, COM REQUADRO E GUARNICAO COMPLETA</t>
  </si>
  <si>
    <t>437,33</t>
  </si>
  <si>
    <t>ALÇAPÃO DE FERRO</t>
  </si>
  <si>
    <t>ALCAPAO EM FERRO 60X60CM, INCLUSO FERRAGENS</t>
  </si>
  <si>
    <t>94,63</t>
  </si>
  <si>
    <t>ALCAPAO EM FERRO 70X70CM, INCLUSO FERRAGENS</t>
  </si>
  <si>
    <t>106,05</t>
  </si>
  <si>
    <t>PORTA DE AÇO DE ENROLAR</t>
  </si>
  <si>
    <t>PORTA DE ACO DE ENROLAR TIPO GRADE, CHAPA 16</t>
  </si>
  <si>
    <t>556,34</t>
  </si>
  <si>
    <t>PORTA DE ACO CHAPA 24, DE ENROLAR, VAZADA TIJOLINHO OU EQUIVALENTE COM RETANGULO OU CIRCULO, ACABAMENTO GALVANIZADO NATURAL</t>
  </si>
  <si>
    <t>470,11</t>
  </si>
  <si>
    <t>PORTA DE ACO CHAPA 24, DE ENROLAR, RAIADA, LARGA COM ACABAMENTO GALVANIZADO NATURAL</t>
  </si>
  <si>
    <t>329,18</t>
  </si>
  <si>
    <t>BATENTE FERRO 1X1/8"</t>
  </si>
  <si>
    <t>28,96</t>
  </si>
  <si>
    <t>JANELA DE FERRO</t>
  </si>
  <si>
    <t>0093</t>
  </si>
  <si>
    <t>JANELA DE AÇO BASCULANTE, FIXAÇÃO COM ARGAMASSA, SEM VIDROS, PADRONIZADA. AF_07/2016</t>
  </si>
  <si>
    <t>558,93</t>
  </si>
  <si>
    <t>JANELA DE AÇO DE CORRER, 2 FOLHAS, FIXAÇÃO COM ARGAMASSA, COM VIDROS, PADRONIZADA. AF_07/2016</t>
  </si>
  <si>
    <t>514,75</t>
  </si>
  <si>
    <t>JANELA DE AÇO DE CORRER, 4 FOLHAS, FIXAÇÃO COM ARGAMASSA, SEM VIDROS, PADRONIZADA. AF_07/2016</t>
  </si>
  <si>
    <t>539,89</t>
  </si>
  <si>
    <t>JANELA DE AÇO DE CORRER, 6 FOLHAS, FIXAÇÃO COM ARGAMASSA, COM VIDROS, PADRONIZADA. AF_07/2016</t>
  </si>
  <si>
    <t>679,33</t>
  </si>
  <si>
    <t>JANELA DE AÇO BASCULANTE, FIXAÇÃO COM PARAFUSO SOBRE CONTRAMARCO (EXCLUSIVE CONTRAMARCO), SEM VIDROS, PADRONIZADA. AF_07/2016</t>
  </si>
  <si>
    <t>517,56</t>
  </si>
  <si>
    <t>JANELA DE AÇO DE CORRER, 2 FOLHAS, FIXAÇÃO COM PARAFUSO SOBRE CONTRAMARCO (EXCLUSIVE CONTRAMARCO), COM VIDROS, PADRONIZADA. AF_07/2016</t>
  </si>
  <si>
    <t>501,82</t>
  </si>
  <si>
    <t>JANELA DE AÇO DE CORRER, 4 FOLHAS, FIXAÇÃO COM PARAFUSO SOBRE CONTRAMARCO (EXCLUSIVE CONTRAMARCO), SEM VIDROS, PADRONIZADA. AF_07/2016</t>
  </si>
  <si>
    <t>522,03</t>
  </si>
  <si>
    <t>JANELA DE AÇO DE CORRER, 6 FOLHAS, FIXAÇÃO COM PARAFUSO SOBRE CONTRAMARCO (EXCLUSIVE CONTRAMARCO), COM VIDROS, PADRONIZADA. AF_07/2016</t>
  </si>
  <si>
    <t>658,01</t>
  </si>
  <si>
    <t>GRADE DE FERRO</t>
  </si>
  <si>
    <t>0094</t>
  </si>
  <si>
    <t>GRADE DE FERRO, BARRA CHATA</t>
  </si>
  <si>
    <t>GRADE DE FERRO EM BARRA CHATA 3/16"</t>
  </si>
  <si>
    <t>287,10</t>
  </si>
  <si>
    <t>GUARDA-CORPO DE FERRO</t>
  </si>
  <si>
    <t>0095</t>
  </si>
  <si>
    <t>GUARDA-CORPO EM TUBO DE ACO GALVANIZADO 1 1/2"</t>
  </si>
  <si>
    <t>292,57</t>
  </si>
  <si>
    <t>GUARDA-CORPO</t>
  </si>
  <si>
    <t>GUARDA-CORPO  COM CORRIMAO EM FERRO BARRA CHATA 3/16"</t>
  </si>
  <si>
    <t>343,60</t>
  </si>
  <si>
    <t>ESCADAS/CORRIMAOS</t>
  </si>
  <si>
    <t>0097</t>
  </si>
  <si>
    <t>ESCADA TIPO MARINHEIRO EM ACO CA-50 9,52MM INCLUSO PINTURA COM FUNDO ANTICORROSIVO TIPO ZARCAO</t>
  </si>
  <si>
    <t>CORRIMÃO DE FERRO</t>
  </si>
  <si>
    <t>CORRIMAO EM TUBO ACO GALVANIZADO 2 1/2" COM BRACADEIRA</t>
  </si>
  <si>
    <t>104,44</t>
  </si>
  <si>
    <t>CORRIMAO EM TUBO ACO GALVANIZADO 1 1/4" COM BRACADEIRA</t>
  </si>
  <si>
    <t>76,10</t>
  </si>
  <si>
    <t>ESCADA MARINHEIRO</t>
  </si>
  <si>
    <t>ESCADA TIPO MARINHEIRO EM TUBO ACO GALVANIZADO 1 1/2" 5 DEGRAUS</t>
  </si>
  <si>
    <t>221,86</t>
  </si>
  <si>
    <t>GUARDA-CORPO COM CORRIMAO EM TUBO DE ACO GALVANIZADO 1 1/2"</t>
  </si>
  <si>
    <t>190,45</t>
  </si>
  <si>
    <t>PORTA E/OU TAMPA DE ALUMINIO</t>
  </si>
  <si>
    <t>0098</t>
  </si>
  <si>
    <t>PORTA DE CORRER EM ALUMINIO, COM DUAS FOLHAS PARA VIDRO, INCLUSO VIDRO LISO INCOLOR, FECHADURA E PUXADOR, SEM GUARNICAO/ALIZAR/VISTA</t>
  </si>
  <si>
    <t>372,75</t>
  </si>
  <si>
    <t>PORTA CORTA-FOGO 90X210X4CM - FORNECIMENTO E INSTALAÇÃO. AF_08/2015</t>
  </si>
  <si>
    <t>890,80</t>
  </si>
  <si>
    <t>PORTA DE ALUMÍNIO DE ABRIR COM LAMBRI, COM GUARNIÇÃO, FIXAÇÃO COM PARAFUSOS - FORNECIMENTO E INSTALAÇÃO. AF_08/2015</t>
  </si>
  <si>
    <t>628,84</t>
  </si>
  <si>
    <t>PORTA EM ALUMÍNIO DE ABRIR TIPO VENEZIANA COM GUARNIÇÃO, FIXAÇÃO COM PARAFUSOS - FORNECIMENTO E INSTALAÇÃO. AF_08/2015</t>
  </si>
  <si>
    <t>470,22</t>
  </si>
  <si>
    <t>PORTA DE ALUMÍNIO DE ABRIR PARA VIDRO SEM GUARNIÇÃO, 87X210CM, FIXAÇÃO COM PARAFUSOS, INCLUSIVE VIDROS - FORNECIMENTO E INSTALAÇÃO. AF_08/2015</t>
  </si>
  <si>
    <t>722,03</t>
  </si>
  <si>
    <t>PORTA EM AÇO DE ABRIR PARA VIDRO SEM GUARNIÇÃO, 87X210CM, FIXAÇÃO COM PARAFUSOS, EXCLUSIVE VIDROS - FORNECIMENTO E INSTALAÇÃO. AF_08/2015</t>
  </si>
  <si>
    <t>446,24</t>
  </si>
  <si>
    <t>PORTA EM AÇO DE ABRIR TIPO VENEZIANA SEM GUARNIÇÃO, 87X210CM, FIXAÇÃO COM PARAFUSOS - FORNECIMENTO E INSTALAÇÃO. AF_08/2015</t>
  </si>
  <si>
    <t>531,62</t>
  </si>
  <si>
    <t>GUARDA-CORPO/GRADE DE ALUMINIO</t>
  </si>
  <si>
    <t>0099</t>
  </si>
  <si>
    <t>GRADIL ALUMINIO P/VARANDA</t>
  </si>
  <si>
    <t>GRADIL DE ALUMINIO ANODIZADO TIPO BARRA CHATA PARA VARANDAS, ALTURA 0,4M</t>
  </si>
  <si>
    <t>122,69</t>
  </si>
  <si>
    <t>GRADIL DE ALUMINIO ANODIZADO TIPO BARRA CHATA PARA VARANDAS, ALTURA 1,0M</t>
  </si>
  <si>
    <t>249,99</t>
  </si>
  <si>
    <t>GRADIL DE ALUMINIO ANODIZADO TIPO BARRA CHATA PARA VARANDAS, ALTURA 1,2M</t>
  </si>
  <si>
    <t>291,07</t>
  </si>
  <si>
    <t>GRADIL DE ALUMINIO ANODIZADO TIPO BARRA CHATA</t>
  </si>
  <si>
    <t>252,53</t>
  </si>
  <si>
    <t>FERRAGENS PARA PORTAS</t>
  </si>
  <si>
    <t>0100</t>
  </si>
  <si>
    <t>FORNECIMENTO E ASSENTAMENTO DE FERRAGENS</t>
  </si>
  <si>
    <t>DOBRADICA TIPO VAI E VEM EM LATAO POLIDO 3"</t>
  </si>
  <si>
    <t>82,54</t>
  </si>
  <si>
    <t>JOGO DE FERRAGENS CROMADAS PARA PORTA DE VIDRO TEMPERADO, UMA FOLHA COMPOSTO DE DOBRADICAS SUPERIOR E INFERIOR, TRINCO, FECHADURA, CONTRA FECHADURA COM CAPUCHINHO SEM MOLA E PUXADOR</t>
  </si>
  <si>
    <t>602,77</t>
  </si>
  <si>
    <t>MOLA HIDRAULICA DE PISO PARA PORTA DE VIDRO TEMPERADO</t>
  </si>
  <si>
    <t>1.187,73</t>
  </si>
  <si>
    <t>PUXADOR CENTRAL PARA ESQUADRIA DE ALUMINIO</t>
  </si>
  <si>
    <t>16,57</t>
  </si>
  <si>
    <t>FERRAGENS PARA JANELAS</t>
  </si>
  <si>
    <t>0101</t>
  </si>
  <si>
    <t>CREMONA EM LATAO CROMADO OU POLIDO, COMPLETA, COM VARA H=1,50M</t>
  </si>
  <si>
    <t>164,75</t>
  </si>
  <si>
    <t>FERRAGENS DIVERSAS</t>
  </si>
  <si>
    <t>0102</t>
  </si>
  <si>
    <t>TARJETA</t>
  </si>
  <si>
    <t>TARJETA TIPO LIVRE/OCUPADO PARA PORTA DE BANHEIRO</t>
  </si>
  <si>
    <t>31,68</t>
  </si>
  <si>
    <t>DOBRADICA</t>
  </si>
  <si>
    <t>DOBRADICA EM ACO/FERRO, 3" X 21/2", E=1,9 A 2 MM, SEM ANEL, CROMADO OU ZINCADO, TAMPA BOLA, COM PARAFUSOS</t>
  </si>
  <si>
    <t>23,08</t>
  </si>
  <si>
    <t>PORTA CADEADO</t>
  </si>
  <si>
    <t>PORTA CADEADO ZINCADO OXIDADO PRETO COM CADEADO DE ACO INOX, LARGURA DE *50* MM</t>
  </si>
  <si>
    <t>140,12</t>
  </si>
  <si>
    <t>FECHO EMBUTIR TIPO UNHA 40CM C/COLOCACAO</t>
  </si>
  <si>
    <t>44,36</t>
  </si>
  <si>
    <t>FECHO EMBUTIR TIPO UNHA 22CM C/COLOCACAO</t>
  </si>
  <si>
    <t>33,02</t>
  </si>
  <si>
    <t>VIDROS/ESPELHOS</t>
  </si>
  <si>
    <t>0103</t>
  </si>
  <si>
    <t>VIDRO LISO COMUM TRANSPARENTE, ESPESSURA 3MM</t>
  </si>
  <si>
    <t>90,73</t>
  </si>
  <si>
    <t>VIDRO LISO COMUM TRANSPARENTE, ESPESSURA 4MM</t>
  </si>
  <si>
    <t>116,23</t>
  </si>
  <si>
    <t>VIDRO TEMPERADO INCOLOR, ESPESSURA 6MM, FORNECIMENTO E INSTALACAO, INCLUSIVE MASSA PARA VEDACAO</t>
  </si>
  <si>
    <t>160,64</t>
  </si>
  <si>
    <t>VIDRO TEMPERADO INCOLOR, ESPESSURA 8MM, FORNECIMENTO E INSTALACAO, INCLUSIVE MASSA PARA VEDACAO</t>
  </si>
  <si>
    <t>202,66</t>
  </si>
  <si>
    <t>VIDRO TEMPERADO INCOLOR, ESPESSURA 10MM, FORNECIMENTO E INSTALACAO, INCLUSIVE MASSA PARA VEDACAO</t>
  </si>
  <si>
    <t>256,22</t>
  </si>
  <si>
    <t>VIDRO FANTASIA TIPO CANELADO, ESPESSURA 4MM</t>
  </si>
  <si>
    <t>99,97</t>
  </si>
  <si>
    <t>VIDRO ARAMADO, ESPESSURA 7MM</t>
  </si>
  <si>
    <t>264,47</t>
  </si>
  <si>
    <t>PORTA DE VIDRO TEMPERADO</t>
  </si>
  <si>
    <t>PORTA DE VIDRO TEMPERADO, 0,9X2,10M, ESPESSURA 10MM, INCLUSIVE ACESSORIOS</t>
  </si>
  <si>
    <t>2.023,13</t>
  </si>
  <si>
    <t>ESPELHO C/MOLDURA</t>
  </si>
  <si>
    <t>ESPELHO CRISTAL ESPESSURA 4MM, COM MOLDURA DE MADEIRA</t>
  </si>
  <si>
    <t>345,61</t>
  </si>
  <si>
    <t>ESPELHO CRISTAL ESPESSURA 4MM, COM MOLDURA EM ALUMINIO E COMPENSADO 6MM PLASTIFICADO COLADO</t>
  </si>
  <si>
    <t>371,81</t>
  </si>
  <si>
    <t>VIDRO LISO COMUM TRANSPARENTE, ESPESSURA 5MM</t>
  </si>
  <si>
    <t>138,55</t>
  </si>
  <si>
    <t>VIDRO LISO COMUM TRANSPARENTE, ESPESSURA 6MM</t>
  </si>
  <si>
    <t>162,05</t>
  </si>
  <si>
    <t>VIDRO LISO FUME, ESPESSURA 4MM</t>
  </si>
  <si>
    <t>154,22</t>
  </si>
  <si>
    <t>VIDRO LISO FUME, ESPESSURA 6MM</t>
  </si>
  <si>
    <t>216,89</t>
  </si>
  <si>
    <t>VIDRO FANTASIA MARTELADO 4MM</t>
  </si>
  <si>
    <t>107,22</t>
  </si>
  <si>
    <t>ESPELHO CRISTAL, ESPESSURA 4MM, COM PARAFUSOS DE FIXACAO, SEM MOLDURA</t>
  </si>
  <si>
    <t>319,33</t>
  </si>
  <si>
    <t>PORTOES DE MADEIRA/FERRO/ALUMINIO</t>
  </si>
  <si>
    <t>0105</t>
  </si>
  <si>
    <t>PORTAO DE FERRO EM CHAPA GALVANIZADA PLANA 14 GSG</t>
  </si>
  <si>
    <t>234,65</t>
  </si>
  <si>
    <t>PE-A.43 - PORTÃO DE FERRO COM FERRAGENS SEM PINTURA</t>
  </si>
  <si>
    <t>PORTAO DE FERRO COM VARA 1/2", COM REQUADRO</t>
  </si>
  <si>
    <t>394,67</t>
  </si>
  <si>
    <t>FABRICACAO E INSTALACAO DE PORTAO PARA ENTRADA DE VEICULOS - MMA</t>
  </si>
  <si>
    <t>PORTAO EM TELA ARAME GALVANIZADO N.12 MALHA 2" E MOLDURA EM TUBOS DE ACO COM DUAS FOLHAS DE ABRIR, INCLUSO FERRAGENS</t>
  </si>
  <si>
    <t>631,21</t>
  </si>
  <si>
    <t>PORTAO EM TUBO DE ACO GALVANIZADO DIN 2440/NBR 5580, PAINEL UNICO, DIMENSOES 1,0X1,6M, INCLUSIVE CADEADO</t>
  </si>
  <si>
    <t>575,99</t>
  </si>
  <si>
    <t>PORTAO EM TUBO DE ACO GALVANIZADO DIN 2440/NBR 5580, PAINEL UNICO, DIMENSOES 4,0X1,2M, INCLUSIVE CADEADO</t>
  </si>
  <si>
    <t>1.163,17</t>
  </si>
  <si>
    <t>JANELA DE ALUMINIO</t>
  </si>
  <si>
    <t>0222</t>
  </si>
  <si>
    <t>CAIXILHO FIXO, DE ALUMINIO, PARA VIDRO</t>
  </si>
  <si>
    <t>365,41</t>
  </si>
  <si>
    <t>CAIXILHO FIXO, DE ALUMINIO, COM TELA DE METAL FIO 12 MALHA 3X3CM</t>
  </si>
  <si>
    <t>483,27</t>
  </si>
  <si>
    <t>JANELA DE ALUMÍNIO MAXIM-AR, FIXAÇÃO COM PARAFUSO SOBRE CONTRAMARCO (EXCLUSIVE CONTRAMARCO), COM VIDROS, PADRONIZADA. AF_07/2016</t>
  </si>
  <si>
    <t>502,28</t>
  </si>
  <si>
    <t>JANELA DE ALUMÍNIO DE CORRER, 2 FOLHAS, FIXAÇÃO COM PARAFUSO SOBRE CONTRAMARCO (EXCLUSIVE CONTRAMARCO), COM VIDROS PADRONIZADA. AF_07/2016</t>
  </si>
  <si>
    <t>320,21</t>
  </si>
  <si>
    <t>JANELA DE ALUMÍNIO DE CORRER, 3 FOLHAS, FIXAÇÃO COM PARAFUSO SOBRE CONTRAMARCO (EXCLUSIVE CONTRAMARCO), COM VIDROS, PADRONIZADA. AF_07/2016</t>
  </si>
  <si>
    <t>482,79</t>
  </si>
  <si>
    <t>JANELA DE ALUMÍNIO DE CORRER, 4 FOLHAS, FIXAÇÃO COM PARAFUSO SOBRE CONTRAMARCO (EXCLUSIVE CONTRAMARCO), COM VIDROS, PADRONIZADA. AF_07/2016</t>
  </si>
  <si>
    <t>368,49</t>
  </si>
  <si>
    <t>JANELA DE ALUMÍNIO DE CORRER, 6 FOLHAS, FIXAÇÃO COM PARAFUSO SOBRE CONTRAMARCO (EXCLUSIVE CONTRAMARCO), COM VIDROS, PADRONIZADA. AF_07/2016</t>
  </si>
  <si>
    <t>544,34</t>
  </si>
  <si>
    <t>JANELA DE ALUMÍNIO MAXIM-AR, FIXAÇÃO COM PARAFUSO, VEDAÇÃO COM ESPUMA EXPANSIVA PU, COM VIDROS, PADRONIZADA. AF_07/2016</t>
  </si>
  <si>
    <t>542,06</t>
  </si>
  <si>
    <t>JANELA DE ALUMÍNIO DE CORRER, 2 FOLHAS, FIXAÇÃO COM PARAFUSO, VEDAÇÃO COM ESPUMA EXPANSIVA PU, COM VIDROS, PADRONIZADA. AF_07/2016</t>
  </si>
  <si>
    <t>331,98</t>
  </si>
  <si>
    <t>JANELA DE ALUMÍNIO DE CORRER, 3 FOLHAS, FIXAÇÃO COM PARAFUSO, VEDAÇÃO COM ESPUMA EXPANSIVA PU, COM VIDROS, PADRONIZADA. AF_07/2016</t>
  </si>
  <si>
    <t>494,71</t>
  </si>
  <si>
    <t>JANELA DE ALUMÍNIO DE CORRER, 4 FOLHAS, FIXAÇÃO COM PARAFUSO, VEDAÇÃO COM ESPUMA EXPANSIVA PU, COM VIDROS, PADRONIZADA. AF_07/2016</t>
  </si>
  <si>
    <t>380,82</t>
  </si>
  <si>
    <t>JANELA DE ALUMÍNIO DE CORRER, 6 FOLHAS, FIXAÇÃO COM PARAFUSO, VEDAÇÃO COM ESPUMA EXPANSIVA PU, COM VIDROS, PADRONIZADA. AF_07/2016</t>
  </si>
  <si>
    <t>556,31</t>
  </si>
  <si>
    <t>JANELA DE ALUMÍNIO MAXIM-AR, FIXAÇÃO COM ARGAMASSA, COM VIDROS, PADRONIZADA. AF_07/2016</t>
  </si>
  <si>
    <t>532,09</t>
  </si>
  <si>
    <t>JANELA DE ALUMÍNIO DE CORRER, 2 FOLHAS, FIXAÇÃO COM ARGAMASSA, COM VIDROS, PADRONIZADA. AF_07/2016</t>
  </si>
  <si>
    <t>328,03</t>
  </si>
  <si>
    <t>JANELA DE ALUMÍNIO DE CORRER, 3 FOLHAS, FIXAÇÃO COM ARGAMASSA, COM VIDROS, PADRONIZADA. AF_07/2016</t>
  </si>
  <si>
    <t>496,18</t>
  </si>
  <si>
    <t>JANELA DE ALUMÍNIO DE CORRER, 4 FOLHAS, FIXAÇÃO COM ARGAMASSA, COM VIDROS, PADRONIZADA. AF_07/2016</t>
  </si>
  <si>
    <t>376,71</t>
  </si>
  <si>
    <t>JANELA DE ALUMÍNIO 6 FOLHAS, FIXAÇÃO COM ARGAMASSA, COM VIDROS, PADRONIZADA. AF_07/2016</t>
  </si>
  <si>
    <t>559,14</t>
  </si>
  <si>
    <t>PERFIL/CANTONEIRA/BARRA</t>
  </si>
  <si>
    <t>0304</t>
  </si>
  <si>
    <t>CANTONEIRA DE ALUMÍNIO</t>
  </si>
  <si>
    <t>CANTONEIRA DE ALUMINIO 2"X2", PARA PROTECAO DE QUINA DE PAREDE</t>
  </si>
  <si>
    <t>36,09</t>
  </si>
  <si>
    <t>CANTONEIRA DE ALUMINIO 1"X1, PARA PROTECAO DE QUINA DE PAREDE</t>
  </si>
  <si>
    <t>28,47</t>
  </si>
  <si>
    <t>CANTONEIRA DE MADEIRA 3,0X3,0X1,0CM</t>
  </si>
  <si>
    <t>18,68</t>
  </si>
  <si>
    <t>CANTONEIRA DE MADEIRA COM LAMINADO MELAMINICO FOSCO 3,0X3,0X1,0CM</t>
  </si>
  <si>
    <t>23,65</t>
  </si>
  <si>
    <t>FUNDACOES E ESTRUTURAS</t>
  </si>
  <si>
    <t>FUES</t>
  </si>
  <si>
    <t>TUBULOES</t>
  </si>
  <si>
    <t>0038</t>
  </si>
  <si>
    <t>TUBULÃO A CÉU ABERTO, DIÂMETRO DO FUSTE DE 70 CM, PROFUNDIDADE MENOR OU IGUAL A 5 M, ESCAVAÇÃO MANUAL, SEM ALARGAMENTO DE BASE, CONCRETO FEITO EM OBRA E LANÇADO COM JERICA. AF_01/2018</t>
  </si>
  <si>
    <t>610,00</t>
  </si>
  <si>
    <t>TUBULÃO A CÉU ABERTO, DIÂMETRO DO FUSTE DE 80 CM, PROFUNDIDADE MENOR OU IGUAL A 5 M, ESCAVAÇÃO MANUAL, SEM ALARGAMENTO DE BASE, CONCRETO FEITO EM OBRA E LANÇADO COM JERICA. AF_01/2018</t>
  </si>
  <si>
    <t>577,04</t>
  </si>
  <si>
    <t>TUBULÃO A CÉU ABERTO, DIÂMETRO DO FUSTE DE 100 CM, PROFUNDIDADE MENOR OU IGUAL A 5 M, ESCAVAÇÃO MANUAL, SEM ALARGAMENTO DE BASE, CONCRETO FEITO EM OBRA E LANÇADO COM JERICA. AF_01/2018</t>
  </si>
  <si>
    <t>531,05</t>
  </si>
  <si>
    <t>TUBULÃO A CÉU ABERTO, DIÂMETRO DO FUSTE DE 120 CM, PROFUNDIDADE MENOR OU IGUAL A 5 M, ESCAVAÇÃO MANUAL, SEM ALARGAMENTO DE BASE, CONCRETO FEITO EM OBRA E LANÇADO COM JERICA. AF_01/2018</t>
  </si>
  <si>
    <t>500,85</t>
  </si>
  <si>
    <t>TUBULÃO A CÉU ABERTO, DIÂMETRO DO FUSTE DE 70 CM, PROFUNDIDADE MAIOR QUE 5 M E MENOR OU IGUAL A 10 M, ESCAVAÇÃO MANUAL, SEM ALARGAMENTO DE BASE, CONCRETO FEITO EM OBRA E LANÇADO COM JERICA. AF_01/2018</t>
  </si>
  <si>
    <t>595,34</t>
  </si>
  <si>
    <t>TUBULÃO A CÉU ABERTO, DIÂMETRO DO FUSTE DE 80 CM, PROFUNDIDADE MAIOR QUE 5 M E MENOR OU IGUAL A 10 M, ESCAVAÇÃO MANUAL, SEM ALARGAMENTO DE BASE, CONCRETO FEITO EM OBRA E LANÇADO COM JERICA. AF_01/2018</t>
  </si>
  <si>
    <t>564,54</t>
  </si>
  <si>
    <t>TUBULÃO A CÉU ABERTO, DIÂMETRO DO FUSTE DE 100 CM, PROFUNDIDADE MAIOR QUE 5 M E MENOR OU IGUAL A 10 M, ESCAVAÇÃO MANUAL, SEM ALARGAMENTO DE BASE, CONCRETO FEITO EM OBRA E LANÇADO COM JERICA. AF_01/2018</t>
  </si>
  <si>
    <t>515,14</t>
  </si>
  <si>
    <t>TUBULÃO A CÉU ABERTO, DIÂMETRO DO FUSTE DE 120 CM, PROFUNDIDADE MAIOR QUE 5 M E MENOR OU IGUAL A 10 M, ESCAVAÇÃO MANUAL, SEM ALARGAMENTO DE BASE, CONCRETO FEITO EM OBRA E LANÇADO COM JERICA. AF_01/2018</t>
  </si>
  <si>
    <t>479,07</t>
  </si>
  <si>
    <t>TUBULÃO A CÉU ABERTO, DIÂMETRO DO FUSTE DE 70 CM, PROFUNDIDADE MAIOR QUE 10 M, ESCAVAÇÃO MANUAL, SEM ALARGAMENTO DE BASE, CONCRETO FEITO EM OBRA E LANÇADO COM JERICA. AF_01/2018</t>
  </si>
  <si>
    <t>596,30</t>
  </si>
  <si>
    <t>TUBULÃO A CÉU ABERTO, DIÂMETRO DO FUSTE DE 80 CM, PROFUNDIDADE MAIOR QUE 10 M, ESCAVAÇÃO MANUAL, SEM ALARGAMENTO DE BASE, CONCRETO FEITO EM OBRA E LANÇADO COM JERICA. AF_01/2018</t>
  </si>
  <si>
    <t>557,73</t>
  </si>
  <si>
    <t>TUBULÃO A CÉU ABERTO, DIÂMETRO DO FUSTE DE 100 CM, PROFUNDIDADE MAIOR QUE 10 M, ESCAVAÇÃO MANUAL, SEM ALARGAMENTO DE BASE, CONCRETO FEITO EM OBRA E LANÇADO COM JERICA. AF_01/2018</t>
  </si>
  <si>
    <t>503,23</t>
  </si>
  <si>
    <t>TUBULÃO A CÉU ABERTO, DIÂMETRO DO FUSTE DE 120 CM, PROFUNDIDADE MAIOR QUE 10 M, ESCAVAÇÃO MANUAL, SEM ALARGAMENTO DE BASE, CONCRETO FEITO EM OBRA E LANÇADO COM JERICA. AF_01/2018</t>
  </si>
  <si>
    <t>463,22</t>
  </si>
  <si>
    <t>TUBULÃO A CÉU ABERTO, DIÂMETRO DO FUSTE DE 70 CM, PROFUNDIDADE MENOR OU IGUAL A 5 M, ESCAVAÇÃO MECÂNICA, SEM ALARGAMENTO DE BASE, CONCRETO FEITO EM OBRA E LANÇADO COM JERICA. AF_01/2018</t>
  </si>
  <si>
    <t>579,48</t>
  </si>
  <si>
    <t>TUBULÃO A CÉU ABERTO, DIÂMETRO DO FUSTE DE 80 CM, PROFUNDIDADE MENOR OU IGUAL A 5 M, ESCAVAÇÃO MECÂNICA, SEM ALARGAMENTO DE BASE, CONCRETO FEITO EM OBRA E LANÇADO COM JERICA. AF_01/2018</t>
  </si>
  <si>
    <t>481,35</t>
  </si>
  <si>
    <t>TUBULÃO A CÉU ABERTO, DIÂMETRO DO FUSTE DE 100 CM, PROFUNDIDADE MENOR OU IGUAL A 5 M, ESCAVAÇÃO MECÂNICA, SEM ALARGAMENTO DE BASE, CONCRETO FEITO EM OBRA E LANÇADO COM JERICA. AF_01/2018</t>
  </si>
  <si>
    <t>454,72</t>
  </si>
  <si>
    <t>TUBULÃO A CÉU ABERTO, DIÂMETRO DO FUSTE DE 120 CM, PROFUNDIDADE MENOR OU IGUAL A 5 M, ESCAVAÇÃO MECÂNICA, SEM ALARGAMENTO DE BASE, CONCRETO FEITO EM OBRA E LANÇADO COM JERICA. AF_01/2018</t>
  </si>
  <si>
    <t>438,02</t>
  </si>
  <si>
    <t>TUBULÃO A CÉU ABERTO, DIÂMETRO DO FUSTE DE 70 CM, PROFUNDIDADE MAIOR QUE 5 M E MENOR OU IGUAL A 10 M, ESCAVAÇÃO MECÂNICA, SEM ALARGAMENTO DE BASE, CONCRETO FEITO EM OBRA E LANÇADO COM JERICA. AF_01/2018</t>
  </si>
  <si>
    <t>455,43</t>
  </si>
  <si>
    <t>TUBULÃO A CÉU ABERTO, DIÂMETRO DO FUSTE DE 80 CM, PROFUNDIDADE MAIOR QUE 5 M E MENOR OU IGUAL A 10 M, ESCAVAÇÃO MECÂNICA, SEM ALARGAMENTO DE BASE, CONCRETO FEITO EM OBRA E LANÇADO COM JERICA. AF_01/2018</t>
  </si>
  <si>
    <t>444,15</t>
  </si>
  <si>
    <t>TUBULÃO A CÉU ABERTO, DIÂMETRO DO FUSTE DE 100 CM, PROFUNDIDADE MAIOR QUE 5 M E MENOR OU IGUAL A 10 M, ESCAVAÇÃO MECÂNICA, SEM ALARGAMENTO DE BASE, CONCRETO FEITO EM OBRA E LANÇADO COM JERICA. AF_01/2018</t>
  </si>
  <si>
    <t>421,38</t>
  </si>
  <si>
    <t>TUBULÃO A CÉU ABERTO, DIÂMETRO DO FUSTE DE 120 CM, PROFUNDIDADE MAIOR QUE 5 M E MENOR OU IGUAL A 10 M, ESCAVAÇÃO MECÂNICA, SEM ALARGAMENTO DE BASE, CONCRETO FEITO EM OBRA E LANÇADO COM JERICA. AF_01/2018</t>
  </si>
  <si>
    <t>402,53</t>
  </si>
  <si>
    <t>TUBULÃO A CÉU ABERTO, DIÂMETRO DO FUSTE DE 70 CM, PROFUNDIDADE MAIOR QUE 10 M, ESCAVAÇÃO MECÂNICA, SEM ALARGAMENTO DE BASE, CONCRETO FEITO EM OBRA E LANÇADO COM JERICA. AF_01/2018</t>
  </si>
  <si>
    <t>437,17</t>
  </si>
  <si>
    <t>TUBULÃO A CÉU ABERTO, DIÂMETRO DO FUSTE DE 80 CM, PROFUNDIDADE MAIOR QUE 10 M, ESCAVAÇÃO MECÂNICA, SEM ALARGAMENTO DE BASE, CONCRETO FEITO EM OBRA E LANÇADO COM JERICA. AF_01/2018</t>
  </si>
  <si>
    <t>422,22</t>
  </si>
  <si>
    <t>TUBULÃO A CÉU ABERTO, DIÂMETRO DO FUSTE DE 100 CM, PROFUNDIDADE MAIOR QUE 10 M, ESCAVAÇÃO MECÂNICA, SEM ALARGAMENTO DE BASE, CONCRETO FEITO EM OBRA E LANÇADO COM JERICA. AF_01/2018</t>
  </si>
  <si>
    <t>398,89</t>
  </si>
  <si>
    <t>TUBULÃO A CÉU ABERTO, DIÂMETRO DO FUSTE DE 120 CM, PROFUNDIDADE MAIOR QUE 10 M, ESCAVAÇÃO MECÂNICA, SEM ALARGAMENTO DE BASE, CONCRETO FEITO EM OBRA E LANÇADO COM JERICA. AF_01/2018</t>
  </si>
  <si>
    <t>378,82</t>
  </si>
  <si>
    <t>TUBULÃO A CÉU ABERTO, DIÂMETRO DO FUSTE DE 70 CM, PROFUNDIDADE MENOR OU IGUAL A 5 M, ESCAVAÇÃO MANUAL, SEM ALARGAMENTO DE BASE, CONCRETO USINADO E LANÇADO COM BOMBA OU DIRETAMENTE DO CAMINHÃO. AF_01/2018</t>
  </si>
  <si>
    <t>615,17</t>
  </si>
  <si>
    <t>TUBULÃO A CÉU ABERTO, DIÂMETRO DO FUSTE DE 80 CM, PROFUNDIDADE MENOR OU IGUAL A 5 M, ESCAVAÇÃO MANUAL, SEM ALARGAMENTO DE BASE, CONCRETO USINADO E LANÇADO COM BOMBA OU DIRETAMENTE DO CAMINHÃO. AF_01/2018</t>
  </si>
  <si>
    <t>581,69</t>
  </si>
  <si>
    <t>TUBULÃO A CÉU ABERTO, DIÂMETRO DO FUSTE DE 100 CM, PROFUNDIDADE MENOR OU IGUAL A 5 M, ESCAVAÇÃO MANUAL, SEM ALARGAMENTO DE BASE, CONCRETO USINADO E LANÇADO COM BOMBA OU DIRETAMENTE DO CAMINHÃO. AF_01/2018</t>
  </si>
  <si>
    <t>535,47</t>
  </si>
  <si>
    <t>TUBULÃO A CÉU ABERTO, DIÂMETRO DO FUSTE DE 120 CM, PROFUNDIDADE MENOR OU IGUAL A 5 M, ESCAVAÇÃO MANUAL, SEM ALARGAMENTO DE BASE, CONCRETO USINADO E LANÇADO COM BOMBA OU DIRETAMENTE DO CAMINHÃO. AF_01/2018</t>
  </si>
  <si>
    <t>505,52</t>
  </si>
  <si>
    <t>TUBULÃO A CÉU ABERTO, DIÂMETRO DO FUSTE DE 70 CM, PROFUNDIDADE MAIOR QUE 5 M E MENOR OU IGUAL A 10 M, ESCAVAÇÃO MANUAL, SEM ALARGAMENTO DE BASE, CONCRETO USINADO E LANÇADO COM BOMBA OU DIRETAMENTE DO CAMINHÃO. AF_01/2018</t>
  </si>
  <si>
    <t>593,26</t>
  </si>
  <si>
    <t>TUBULÃO A CÉU ABERTO, DIÂMETRO DO FUSTE DE 80 CM, PROFUNDIDADE MAIOR QUE 5 M E MENOR OU IGUAL A 10 M, ESCAVAÇÃO MANUAL, SEM ALARGAMENTO DE BASE, CONCRETO USINADO E LANÇADO COM BOMBA OU DIRETAMENTE DO CAMINHÃO. AF_01/2018</t>
  </si>
  <si>
    <t>562,77</t>
  </si>
  <si>
    <t>TUBULÃO A CÉU ABERTO, DIÂMETRO DO FUSTE DE 100 CM, PROFUNDIDADE MAIOR QUE 5 M E MENOR OU IGUAL A 10 M, ESCAVAÇÃO MANUAL, SEM ALARGAMENTO DE BASE, CONCRETO USINADO E LANÇADO COM BOMBA OU DIRETAMENTE DO CAMINHÃO. AF_01/2018</t>
  </si>
  <si>
    <t>513,77</t>
  </si>
  <si>
    <t>TUBULÃO A CÉU ABERTO, DIÂMETRO DO FUSTE DE 120 CM, PROFUNDIDADE MAIOR QUE 5 M E MENOR OU IGUAL A 10 M, ESCAVAÇÃO MANUAL, SEM ALARGAMENTO DE BASE, CONCRETO USINADO E LANÇADO COM BOMBA OU DIRETAMENTE DO CAMINHÃO. AF_01/2018</t>
  </si>
  <si>
    <t>478,02</t>
  </si>
  <si>
    <t>TUBULÃO A CÉU ABERTO, DIÂMETRO DO FUSTE DE 70 CM, PROFUNDIDADE MAIOR QUE 10 M, ESCAVAÇÃO MANUAL, SEM ALARGAMENTO DE BASE, CONCRETO USINADO E LANÇADO COM BOMBA OU DIRETAMENTE DO CAMINHÃO. AF_01/2018</t>
  </si>
  <si>
    <t>594,62</t>
  </si>
  <si>
    <t>TUBULÃO A CÉU ABERTO, DIÂMETRO DO FUSTE DE 80 CM, PROFUNDIDADE MAIOR QUE 10 M, ESCAVAÇÃO MANUAL, SEM ALARGAMENTO DE BASE, CONCRETO USINADO E LANÇADO COM BOMBA OU DIRETAMENTE DO CAMINHÃO. AF_01/2018</t>
  </si>
  <si>
    <t>556,24</t>
  </si>
  <si>
    <t>TUBULÃO A CÉU ABERTO, DIÂMETRO DO FUSTE DE 100 CM, PROFUNDIDADE MAIOR QUE 10 M, ESCAVAÇÃO MANUAL, SEM ALARGAMENTO DE BASE, CONCRETO USINADO E LANÇADO COM BOMBA OU DIRETAMENTE DO CAMINHÃO. AF_01/2018</t>
  </si>
  <si>
    <t>502,13</t>
  </si>
  <si>
    <t>TUBULÃO A CÉU ABERTO, DIÂMETRO DO FUSTE DE 120 CM, PROFUNDIDADE MAIOR QUE 10 M, ESCAVAÇÃO MANUAL, SEM ALARGAMENTO DE BASE, CONCRETO USINADO E LANÇADO COM BOMBA OU DIRETAMENTE DO CAMINHÃO. AF_01/2018</t>
  </si>
  <si>
    <t>462,34</t>
  </si>
  <si>
    <t>TUBULÃO A CÉU ABERTO, DIÂMETRO DO FUSTE DE 70 CM, PROFUNDIDADE MENOR OU IGUAL A 5 M, ESCAVAÇÃO MECÂNICA, SEM ALARGAMENTO DE BASE, CONCRETO USINADO E LANÇADO COM BOMBA OU DIRETAMENTE DO CAMINHÃO. AF_01/2018</t>
  </si>
  <si>
    <t>506,30</t>
  </si>
  <si>
    <t>TUBULÃO A CÉU ABERTO, DIÂMETRO DO FUSTE DE 80 CM, PROFUNDIDADE MENOR OU IGUAL A 5 M, ESCAVAÇÃO MECÂNICA, SEM ALARGAMENTO DE BASE, CONCRETO USINADO E LANÇADO COM BOMBA OU DIRETAMENTE DO CAMINHÃO. AF_01/2018</t>
  </si>
  <si>
    <t>486,00</t>
  </si>
  <si>
    <t>TUBULÃO A CÉU ABERTO, DIÂMETRO DO FUSTE DE 100 CM, PROFUNDIDADE MENOR OU IGUAL A 5 M, ESCAVAÇÃO MECÂNICA, SEM ALARGAMENTO DE BASE, CONCRETO USINADO E LANÇADO COM BOMBA OU DIRETAMENTE DO CAMINHÃO. AF_01/2018</t>
  </si>
  <si>
    <t>459,14</t>
  </si>
  <si>
    <t>TUBULÃO A CÉU ABERTO, DIÂMETRO DO FUSTE DE 120 CM, PROFUNDIDADE MENOR OU IGUAL A 5 M, ESCAVAÇÃO MECÂNICA, SEM ALARGAMENTO DE BASE, CONCRETO USINADO E LANÇADO COM BOMBA OU DIRETAMENTE DO CAMINHÃO. AF_01/2018</t>
  </si>
  <si>
    <t>442,69</t>
  </si>
  <si>
    <t>TUBULÃO A CÉU ABERTO, DIÂMETRO DO FUSTE DE 70 CM, PROFUNDIDADE MAIOR QUE 5 M E MENOR OU IGUAL A 10M, ESCAVAÇÃO MECÂNICA, SEM ALARGAMENTO DE BASE, CONCRETO USINADO E LANÇADO COM BOMBA OU DIRETAMENTE DO CAMINHÃO. AF_01/2018</t>
  </si>
  <si>
    <t>453,35</t>
  </si>
  <si>
    <t>TUBULÃO A CÉU ABERTO, DIÂMETRO DO FUSTE DE 80 CM, PROFUNDIDADE MAIOR QUE 5 M E MENOR OU IGUAL A 10M, ESCAVAÇÃO MECÂNICA, SEM ALARGAMENTO DE BASE, CONCRETO USINADO E LANÇADO COM BOMBA OU DIRETAMENTE DO CAMINHÃO. AF_01/2018</t>
  </si>
  <si>
    <t>442,38</t>
  </si>
  <si>
    <t>TUBULÃO A CÉU ABERTO, DIÂMETRO DO FUSTE DE 100 CM, PROFUNDIDADE MAIOR QUE 5 M E MENOR OU IGUAL A 10M, ESCAVAÇÃO MECÂNICA, SEM ALARGAMENTO DE BASE, CONCRETO USINADO E LANÇADO COM BOMBA OU DIRETAMENTE DO CAMINHÃO. AF_01/2018</t>
  </si>
  <si>
    <t>420,01</t>
  </si>
  <si>
    <t>TUBULÃO A CÉU ABERTO, DIÂMETRO DO FUSTE DE 120 CM, PROFUNDIDADE MAIOR QUE 5 M E MENOR OU IGUAL A 10M, ESCAVAÇÃO MECÂNICA, SEM ALARGAMENTO DE BASE, CONCRETO USINADO E LANÇADO COM BOMBA OU DIRETAMENTE DO CAMINHÃO. AF_01/2018</t>
  </si>
  <si>
    <t>401,48</t>
  </si>
  <si>
    <t>TUBULÃO A CÉU ABERTO, DIÂMETRO DO FUSTE DE 70 CM, PROFUNDIDADE MAIOR QUE 10M, ESCAVAÇÃO MECÂNICA, SEM ALARGAMENTO DE BASE, CONCRETO USINADO E LANÇADO COM BOMBA OU DIRETAMENTE DO CAMINHÃO. AF_01/2018</t>
  </si>
  <si>
    <t>435,49</t>
  </si>
  <si>
    <t>TUBULÃO A CÉU ABERTO, DIÂMETRO DO FUSTE DE 80 CM, PROFUNDIDADE MAIOR QUE 10M, ESCAVAÇÃO MECÂNICA, SEM ALARGAMENTO DE BASE, CONCRETO USINADO E LANÇADO COM BOMBA OU DIRETAMENTE DO CAMINHÃO. AF_01/2018</t>
  </si>
  <si>
    <t>420,73</t>
  </si>
  <si>
    <t>TUBULÃO A CÉU ABERTO, DIÂMETRO DO FUSTE DE 100 CM, PROFUNDIDADE MAIOR QUE 10M, ESCAVAÇÃO MECÂNICA, SEM ALARGAMENTO DE BASE, CONCRETO USINADO E LANÇADO COM BOMBA OU DIRETAMENTE DO CAMINHÃO. AF_01/2018</t>
  </si>
  <si>
    <t>397,79</t>
  </si>
  <si>
    <t>TUBULÃO A CÉU ABERTO, DIÂMETRO DO FUSTE DE 120 CM, PROFUNDIDADE MAIOR QUE 10M, ESCAVAÇÃO MECÂNICA, SEM ALARGAMENTO DE BASE, CONCRETO USINADO E LANÇADO COM BOMBA OU DIRETAMENTE DO CAMINHÃO. AF_01/2018</t>
  </si>
  <si>
    <t>377,94</t>
  </si>
  <si>
    <t>ALARGAMENTO DE BASE DE TUBULÃO A CÉU ABERTO, ESCAVAÇÃO MANUAL, CONCRETO FEITO EM OBRA E LANÇADO COM JERICA. AF_01/2018</t>
  </si>
  <si>
    <t>520,71</t>
  </si>
  <si>
    <t>ALARGAMENTO DE BASE DE TUBULÃO A CÉU ABERTO, ESCAVAÇÃO MANUAL, CONCRETO USINADO E LANÇADO COM BOMBA OU DIRETAMENTE DO CAMINHÃO. AF_01/2018</t>
  </si>
  <si>
    <t>528,18</t>
  </si>
  <si>
    <t>ESTACAS</t>
  </si>
  <si>
    <t>0039</t>
  </si>
  <si>
    <t>ESTACA PRÉ-MOLDADA DE CONCRETO, SEÇÃO QUADRADA, CAPACIDADE DE 25 TONELADAS, COMPRIMENTO TOTAL CRAVADO ATÉ 5M, BATE-ESTACAS POR GRAVIDADE SOBRE ROLOS (EXCLUSIVE MOBILIZAÇÃO E DESMOBILIZAÇÃO). AF_03/2016</t>
  </si>
  <si>
    <t>74,51</t>
  </si>
  <si>
    <t>ESTACA PRÉ-MOLDADA DE CONCRETO, SEÇÃO QUADRADA, CAPACIDADE DE 50 TONELADAS, COMPRIMENTO TOTAL CRAVADO ATÉ 5M, BATE-ESTACAS POR GRAVIDADE SOBRE ROLOS (EXCLUSIVE MOBILIZAÇÃO E DESMOBILIZAÇÃO). AF_03/2016</t>
  </si>
  <si>
    <t>97,48</t>
  </si>
  <si>
    <t>ESTACA PRÉ-MOLDADA DE CONCRETO CENTRIFUGADO, SEÇÃO CIRCULAR, CAPACIDADE DE 100 TONELADAS, COMPRIMENTO TOTAL CRAVADO ATÉ 5M, BATE-ESTACAS POR GRAVIDADE SOBRE ROLOS (EXCLUSIVE MOBILIZAÇÃO E DESMOBILIZAÇÃO). AF_03/2016</t>
  </si>
  <si>
    <t>224,56</t>
  </si>
  <si>
    <t>ESTACA PRÉ-MOLDADA DE CONCRETO, SEÇÃO QUADRADA, CAPACIDADE DE 25 TONELADAS, COMPRIMENTO TOTAL CRAVADO ACIMA DE 5M ATÉ 12M, BATE-ESTACAS POR GRAVIDADE SOBRE ROLOS (EXCLUSIVE MOBILIZAÇÃO E DESMOBILIZAÇÃO). AF_03/2016</t>
  </si>
  <si>
    <t>57,55</t>
  </si>
  <si>
    <t>ESTACA PRÉ-MOLDADA DE CONCRETO, SEÇÃO QUADRADA, CAPACIDADE DE 50 TONELADAS, COMPRIMENTO TOTAL CRAVADO ACIMA DE 5M ATÉ 12M, BATE-ESTACAS POR GRAVIDADE SOBRE ROLOS (EXCLUSIVE MOBILIZAÇÃO E DESMOBILIZAÇÃO). AF_03/2016</t>
  </si>
  <si>
    <t>73,95</t>
  </si>
  <si>
    <t>ESTACA PRÉ-MOLDADA DE CONCRETO CENTRIFUGADO, SEÇÃO CIRCULAR, CAPACIDADE DE 100 TONELADAS, COMPRIMENTO TOTAL CRAVADO ACIMA DE 5M ATÉ 12M, BATE-ESTACAS POR GRAVIDADE SOBRE ROLOS (EXCLUSIVE MOBILIZAÇÃO E DESMOBILIZAÇÃO). AF_03/2016</t>
  </si>
  <si>
    <t>169,17</t>
  </si>
  <si>
    <t>ESTACA PRÉ-MOLDADA DE CONCRETO, SEÇÃO QUADRADA, CAPACIDADE DE 25 TONELADAS COMPRIMENTO TOTAL CRAVADO ACIMA DE 12M, BATE-ESTACAS POR GRAVIDADE SOBRE ROLOS (EXCLUSIVE MOBILIZAÇÃO E DESMOBILIZAÇÃO). AF_03/2016</t>
  </si>
  <si>
    <t>51,64</t>
  </si>
  <si>
    <t>ESTACA PRÉ-MOLDADA DE CONCRETO, SEÇÃO QUADRADA, CAPACIDADE DE 50 TONELADAS, COMPRIMENTO TOTAL CRAVADO ACIMA DE 12M, BATE-ESTACAS POR GRAVIDADE SOBRE ROLOS (EXCLUSIVE MOBILIZAÇÃO E DESMOBILIZAÇÃO). AF_03/2016</t>
  </si>
  <si>
    <t>67,08</t>
  </si>
  <si>
    <t>ESTACA PRÉ-MOLDADA DE CONCRETO CENTRIFUGADO, SEÇÃO CIRCULAR, CAPACIDADE DE 100 TONELADAS, COMPRIMENTO TOTAL CRAVADO ACIMA DE 12M, BATE-ESTACAS POR GRAVIDADE SOBRE ROLOS (EXCLUSIVE MOBILIZAÇÃO E DESMOBILIZAÇÃO). AF_03/2016</t>
  </si>
  <si>
    <t>156,36</t>
  </si>
  <si>
    <t>ESTACA HÉLICE CONTÍNUA, DIÂMETRO DE 30 CM, COMPRIMENTO TOTAL ATÉ 15 M, PERFURATRIZ COM TORQUE DE 170 KN.M (EXCLUSIVE MOBILIZAÇÃO E DESMOBILIZAÇÃO). AF_02/2015</t>
  </si>
  <si>
    <t>62,02</t>
  </si>
  <si>
    <t>ESTACA HÉLICE CONTÍNUA, DIÂMETRO DE 30 CM, COMPRIMENTO TOTAL ACIMA DE 15 M ATÉ 20 M, PERFURATRIZ COM TORQUE DE 170 KN.M (EXCLUSIVE MOBILIZAÇÃO E DESMOBILIZAÇÃO). AF_02/2015</t>
  </si>
  <si>
    <t>ESTACA HÉLICE CONTÍNUA, DIÂMETRO DE 50 CM, COMPRIMENTO TOTAL ATÉ 15 M, PERFURATRIZ COM TORQUE DE 170 KN.M (EXCLUSIVE MOBILIZAÇÃO E DESMOBILIZAÇÃO). AF_02/2015</t>
  </si>
  <si>
    <t>131,68</t>
  </si>
  <si>
    <t>ESTACA HÉLICE CONTÍNUA, DIÂMETRO DE 50 CM, COMPRIMENTO TOTAL ACIMA DE 15 M ATÉ 30 M, PERFURATRIZ COM TORQUE DE 170 KN.M (EXCLUSIVE MOBILIZAÇÃO E DESMOBILIZAÇÃO). AF_02/2015</t>
  </si>
  <si>
    <t>125,02</t>
  </si>
  <si>
    <t>ESTACA HÉLICE CONTÍNUA, DIÂMETRO DE 70 CM, COMPRIMENTO TOTAL ATÉ 15 M, PERFURATRIZ COM TORQUE DE 170 KN.M (EXCLUSIVE MOBILIZAÇÃO E DESMOBILIZAÇÃO). AF_02/2015</t>
  </si>
  <si>
    <t>225,46</t>
  </si>
  <si>
    <t>ESTACA HÉLICE CONTÍNUA, DIÂMETRO DE 70 CM, COMPRIMENTO TOTAL ACIMA DE 15 M ATÉ 30 M, PERFURATRIZ COM TORQUE DE 170 KN.M (EXCLUSIVE MOBILIZAÇÃO E DESMOBILIZAÇÃO). AF_02/2015</t>
  </si>
  <si>
    <t>216,30</t>
  </si>
  <si>
    <t>ESTACA HÉLICE CONTÍNUA, DIÂMETRO DE 80 CM, COMPRIMENTO TOTAL ATÉ 30 M, PERFURATRIZ COM TORQUE DE 170 KN.M (EXCLUSIVE MOBILIZAÇÃO E DESMOBILIZAÇÃO). AF_02/2015</t>
  </si>
  <si>
    <t>272,48</t>
  </si>
  <si>
    <t>ESTACA HÉLICE CONTÍNUA, DIÂMETRO DE 90 CM, COMPRIMENTO TOTAL ATÉ 30 M, PERFURATRIZ COM TORQUE DE 263 KN.M (EXCLUSIVE MOBILIZAÇÃO E DESMOBILIZAÇÃO). AF_02/2015</t>
  </si>
  <si>
    <t>330,28</t>
  </si>
  <si>
    <t>ESTACA ESCAVADA MECANICAMENTE, SEM FLUIDO ESTABILIZANTE, COM 25 CM DE DIÂMETRO, ATÉ 9 M DE COMPRIMENTO, CONCRETO LANÇADO POR CAMINHÃO BETONEIRA (EXCLUSIVE MOBILIZAÇÃO E DESMOBILIZAÇÃO). AF_02/2015</t>
  </si>
  <si>
    <t>39,42</t>
  </si>
  <si>
    <t>ESTACA ESCAVADA MECANICAMENTE, SEM FLUIDO ESTABILIZANTE, COM 25 CM DE DIÂMETRO, ACIMA DE 9 M DE COMPRIMENTO, CONCRETO LANÇADO POR CAMINHÃO BETONEIRA (EXCLUSIVE MOBILIZAÇÃO E DESMOBILIZAÇÃO). AF_02/2015</t>
  </si>
  <si>
    <t>37,74</t>
  </si>
  <si>
    <t>ESTACA ESCAVADA MECANICAMENTE, SEM FLUIDO ESTABILIZANTE, COM 25 CM DE DIÂMETRO, ATÉ 9 M DE COMPRIMENTO, CONCRETO LANÇADO MANUALMENTE (EXCLUSIVE MOBILIZAÇÃO E DESMOBILIZAÇÃO). AF_02/2015</t>
  </si>
  <si>
    <t>51,18</t>
  </si>
  <si>
    <t>ESTACA ESCAVADA MECANICAMENTE, SEM FLUIDO ESTABILIZANTE, COM 25 CM DE DIÂMETRO, ACIMA DE 9 M DE COMPRIMENTO, CONCRETO LANÇADO MANUALMENTE (EXCLUSIVE MOBILIZAÇÃO E DESMOBILIZAÇÃO). AF_02/2015</t>
  </si>
  <si>
    <t>47,21</t>
  </si>
  <si>
    <t>ESTACA ESCAVADA MECANICAMENTE, SEM FLUIDO ESTABILIZANTE, COM 40 CM DE DIÂMETRO, ATÉ 9 M DE COMPRIMENTO, CONCRETO LANÇADO POR CAMINHÃO BETONEIRA (EXCLUSIVE MOBILIZAÇÃO E DESMOBILIZAÇÃO). AF_02/2015</t>
  </si>
  <si>
    <t>66,33</t>
  </si>
  <si>
    <t>ESTACA ESCAVADA MECANICAMENTE, SEM FLUIDO ESTABILIZANTE, COM 40 CM DE DIÂMETRO, ACIMA DE 9 M ATÉ 15 M DE COMPRIMENTO, CONCRETO LANÇADO POR CAMINHÃO BETONEIRA (EXCLUSIVE MOBILIZAÇÃO E DESMOBILIZAÇÃO). AF_02/2015</t>
  </si>
  <si>
    <t>64,42</t>
  </si>
  <si>
    <t>ESTACA ESCAVADA MECANICAMENTE, SEM FLUIDO ESTABILIZANTE, COM 40 CM DE DIÂMETRO, ACIMA DE 15 M DE COMPRIMENTO, CONCRETO LANÇADO POR CAMINHÃO BETONEIRA (EXCLUSIVE MOBILIZAÇÃO E DESMOBILIZAÇÃO). AF_02/2015</t>
  </si>
  <si>
    <t>63,57</t>
  </si>
  <si>
    <t>ESTACA ESCAVADA MECANICAMENTE, SEM FLUIDO ESTABILIZANTE, COM 60 CM DE DIÂMETRO, ATÉ 9 M DE COMPRIMENTO, CONCRETO LANÇADO POR CAMINHÃO BETONEIRA (EXCLUSIVE MOBILIZAÇÃO E DESMOBILIZAÇÃO). AF_02/2015</t>
  </si>
  <si>
    <t>127,96</t>
  </si>
  <si>
    <t>ESTACA ESCAVADA MECANICAMENTE, SEM FLUIDO ESTABILIZANTE, COM 60 CM DE DIÂMETRO, ACIMA DE 9 M ATÉ 15 M DE COMPRIMENTO, CONCRETO LANÇADO POR CAMINHÃO BETONEIRA (EXCLUSIVE MOBILIZAÇÃO E DESMOBILIZAÇÃO). AF_02/2015</t>
  </si>
  <si>
    <t>125,86</t>
  </si>
  <si>
    <t>ESTACA ESCAVADA MECANICAMENTE, SEM FLUIDO ESTABILIZANTE, COM 60 CM DE DIÂMETRO, ACIMA DE 15 M DE COMPRIMENTO, CONCRETO LANÇADO POR CAMINHÃO BETONEIRA (EXCLUSIVE MOBILIZAÇÃO E DESMOBILIZAÇÃO). AF_02/2015</t>
  </si>
  <si>
    <t>124,97</t>
  </si>
  <si>
    <t>ESTACA ESCAVADA MECANICAMENTE, SEM FLUIDO ESTABILIZANTE, COM 60 CM DE DIÂMETRO, ATÉ 9 M DE COMPRIMENTO, CONCRETO LANÇADO POR BOMBA LANÇA (EXCLUSIVE MOBILIZAÇÃO E DESMOBILIZAÇÃO). AF_02/2015</t>
  </si>
  <si>
    <t>150,44</t>
  </si>
  <si>
    <t>ESTACA ESCAVADA MECANICAMENTE, SEM FLUIDO ESTABILIZANTE, COM 60 CM DE DIÂMETRO, ACIMA DE 9 M ATÉ 15 M DE COMPRIMENTO, CONCRETO LANÇADO POR BOMBA LANÇA (EXCLUSIVE MOBILIZAÇÃO E DESMOBILIZAÇÃO). AF_02/2015</t>
  </si>
  <si>
    <t>147,35</t>
  </si>
  <si>
    <t>ESTACA ESCAVADA MECANICAMENTE, SEM FLUIDO ESTABILIZANTE, COM 60 CM DE DIÂMETRO, ACIMA DE 15 M DE COMPRIMENTO, CONCRETO LANÇADO POR BOMBA LANÇA (EXCLUSIVE MOBILIZAÇÃO E DESMOBILIZAÇÃO). AF_02/2015</t>
  </si>
  <si>
    <t>146,00</t>
  </si>
  <si>
    <t>ARRASAMENTO MECANICO DE ESTACA DE CONCRETO ARMADO, DIAMETROS DE ATÉ 40 CM. AF_11/2016</t>
  </si>
  <si>
    <t>20,98</t>
  </si>
  <si>
    <t>ARRASAMENTO MECANICO DE ESTACA DE CONCRETO ARMADO, DIAMETROS DE 41 CM A 60 CM. AF_11/2016</t>
  </si>
  <si>
    <t>26,73</t>
  </si>
  <si>
    <t>ARRASAMENTO MECANICO DE ESTACA DE CONCRETO ARMADO, DIAMETROS DE 61 CM A 80 CM. AF_11/2016</t>
  </si>
  <si>
    <t>ARRASAMENTO MECANICO DE ESTACA DE CONCRETO ARMADO, DIAMETROS DE 81 CM A 100 CM. AF_11/2016</t>
  </si>
  <si>
    <t>46,19</t>
  </si>
  <si>
    <t>ARRASAMENTO MECANICO DE ESTACA DE CONCRETO ARMADO, DIAMETROS DE 101 CM A 150 CM. AF_11/2016</t>
  </si>
  <si>
    <t>72,42</t>
  </si>
  <si>
    <t>ARRASAMENTO DE ESTACA METÁLICA, PERFIL LAMINADO TIPO I FAMÍLIA 250. AF_11/2016</t>
  </si>
  <si>
    <t>ARRASAMENTO DE ESTACA METÁLICA, PERFIL LAMINADO TIPO H FAMÍLIA 250. AF_11/2016</t>
  </si>
  <si>
    <t>ARRASAMENTO DE ESTACA METÁLICA, PERFIL LAMINADO TIPO H FAMÍLIA 310. AF_11/2016</t>
  </si>
  <si>
    <t>5,75</t>
  </si>
  <si>
    <t>ESTACA RAIZ, DIÂMETRO DE 20 CM, COMPRIMENTO DE ATÉ 10 M, SEM PRESENÇA DE ROCHA. AF_04/2017</t>
  </si>
  <si>
    <t>169,39</t>
  </si>
  <si>
    <t>ESTACA RAIZ, DIÂMETRO DE 31 CM, COMPRIMENTO DE ATÉ 10 M, SEM PRESENÇA DE ROCHA. AF_05/2017</t>
  </si>
  <si>
    <t>250,38</t>
  </si>
  <si>
    <t>ESTACA RAIZ, DIÂMETRO DE 40 CM, COMPRIMENTO DE ATÉ 10 M, SEM PRESENÇA DE ROCHA. AF_05/2017</t>
  </si>
  <si>
    <t>325,92</t>
  </si>
  <si>
    <t>ESTACA RAIZ, DIÂMETRO DE 45 CM, COMPRIMENTO DE ATÉ 10 M, SEM PRESENÇA DE ROCHA. AF_05/2017</t>
  </si>
  <si>
    <t>369,91</t>
  </si>
  <si>
    <t>ESTACA RAIZ, DIÂMETRO DE 20 CM, COMPRIMENTO DE 11 A 20 M, SEM PRESENÇA DE ROCHA. AF_05/2017</t>
  </si>
  <si>
    <t>154,01</t>
  </si>
  <si>
    <t>ESTACA RAIZ, DIÂMETRO DE 31 CM, COMPRIMENTO DE 11 A 20 M, SEM PRESENÇA DE ROCHA. AF_05/2017</t>
  </si>
  <si>
    <t>229,28</t>
  </si>
  <si>
    <t>ESTACA RAIZ, DIÂMETRO DE 40 CM, COMPRIMENTO DE 11 A 20 M, SEM PRESENÇA DE ROCHA. AF_05/2017</t>
  </si>
  <si>
    <t>293,65</t>
  </si>
  <si>
    <t>ESTACA RAIZ, DIÂMETRO DE 45 CM, COMPRIMENTO DE 11 A 20 M, SEM PRESENÇA DE ROCHA. AF_05/2017</t>
  </si>
  <si>
    <t>324,30</t>
  </si>
  <si>
    <t>ESTACA RAIZ, DIÂMETRO DE 20 CM, COMPRIMENTO DE 21 A 30 M, SEM PRESENÇA DE ROCHA. AF_05/2017</t>
  </si>
  <si>
    <t>146,59</t>
  </si>
  <si>
    <t>ESTACA RAIZ, DIÂMETRO DE 31 CM, COMPRIMENTO DE 21 A 30 M, SEM PRESENÇA DE ROCHA. AF_05/2017</t>
  </si>
  <si>
    <t>219,75</t>
  </si>
  <si>
    <t>ESTACA RAIZ, DIÂMETRO DE 40 CM, COMPRIMENTO DE 21 A 30 M, SEM PRESENÇA DE ROCHA. AF_05/2017</t>
  </si>
  <si>
    <t>281,98</t>
  </si>
  <si>
    <t>ESTACA RAIZ, DIÂMETRO DE 45 CM, COMPRIMENTO DE 21 A 30 M, SEM PRESENÇA DE ROCHA. AF_05/2017</t>
  </si>
  <si>
    <t>308,64</t>
  </si>
  <si>
    <t>ESTACA RAIZ, DIÂMETRO DE 20 CM, COMPRIMENTO DE ATÉ 10 M, COM PRESENÇA DE ROCHA. AF_05/2017</t>
  </si>
  <si>
    <t>180,05</t>
  </si>
  <si>
    <t>ESTACA RAIZ, DIÂMETRO DE 31 CM, COMPRIMENTO DE ATÉ 10 M, COM PRESENÇA DE ROCHA. AF_05/2017</t>
  </si>
  <si>
    <t>263,71</t>
  </si>
  <si>
    <t>ESTACA RAIZ, DIÂMETRO DE 40 CM, COMPRIMENTO DE ATÉ 10 M, COM PRESENÇA DE ROCHA. AF_05/2017</t>
  </si>
  <si>
    <t>342,99</t>
  </si>
  <si>
    <t>ESTACA RAIZ, DIÂMETRO DE 45 CM, COMPRIMENTO DE ATÉ 10 M, COM PRESENÇA DE ROCHA. AF_05/2017</t>
  </si>
  <si>
    <t>389,73</t>
  </si>
  <si>
    <t>ESTACA RAIZ, DIÂMETRO DE 20 CM, COMPRIMENTO DE 11 A 20 M, COM PRESENÇA DE ROCHA. AF_05/2017</t>
  </si>
  <si>
    <t>161,08</t>
  </si>
  <si>
    <t>ESTACA RAIZ, DIÂMETRO DE 31 CM, COMPRIMENTO DE 11 A 20 M, COM PRESENÇA DE ROCHA. AF_05/2017</t>
  </si>
  <si>
    <t>237,47</t>
  </si>
  <si>
    <t>ESTACA RAIZ, DIÂMETRO DE 40 CM, COMPRIMENTO DE 11 A 20 M, COM PRESENÇA DE ROCHA. AF_05/2017</t>
  </si>
  <si>
    <t>303,33</t>
  </si>
  <si>
    <t>ESTACA RAIZ, DIÂMETRO DE 45 CM, COMPRIMENTO DE 11 A 20 M, COM PRESENÇA DE ROCHA. AF_05/2017</t>
  </si>
  <si>
    <t>334,77</t>
  </si>
  <si>
    <t>ESTACA RAIZ, DIÂMETRO DE 20 CM, COMPRIMENTO DE 21 A 30 M, COM PRESENÇA DE ROCHA. AF_05/2017</t>
  </si>
  <si>
    <t>151,81</t>
  </si>
  <si>
    <t>ESTACA RAIZ, DIÂMETRO DE 31 CM, COMPRIMENTO DE 21 A 30 M, COM PRESENÇA DE ROCHA. AF_05/2017</t>
  </si>
  <si>
    <t>225,81</t>
  </si>
  <si>
    <t>ESTACA RAIZ, DIÂMETRO DE 40 CM, COMPRIMENTO DE 21 A 30 M, COM PRESENÇA DE ROCHA. AF_05/2017</t>
  </si>
  <si>
    <t>287,82</t>
  </si>
  <si>
    <t>ESTACA RAIZ, DIÂMETRO DE 45 CM, COMPRIMENTO DE 21 A 30 M, COM PRESENÇA DE ROCHA. AF_05/2017</t>
  </si>
  <si>
    <t>315,74</t>
  </si>
  <si>
    <t>ESTACA BROCA DE CONCRETO, DIÃMETRO DE 20 CM, PROFUNDIDADE DE ATÉ 3 M, ESCAVAÇÃO MANUAL COM TRADO CONCHA, NÃO ARMADA. AF_03/2018</t>
  </si>
  <si>
    <t>44,69</t>
  </si>
  <si>
    <t>ESTACA BROCA DE CONCRETO, DIÃMETRO DE 25 CM, PROFUNDIDADE DE ATÉ 3 M, ESCAVAÇÃO MANUAL COM TRADO CONCHA, NÃO ARMADA. AF_03/2018</t>
  </si>
  <si>
    <t>60,08</t>
  </si>
  <si>
    <t>ESTACA BROCA DE CONCRETO, DIÂMETRO DE 30 CM, PROFUNDIDADE DE ATÉ 3 M, ESCAVAÇÃO MANUAL COM TRADO CONCHA, NÃO ARMADA. AF_03/2018</t>
  </si>
  <si>
    <t>81,67</t>
  </si>
  <si>
    <t>LASTROS/FUNDACOES DIVERSAS</t>
  </si>
  <si>
    <t>0040</t>
  </si>
  <si>
    <t>LASTRO DE CONCRETO, PREPARO MECÂNICO, INCLUSOS ADITIVO IMPERMEABILIZANTE, LANÇAMENTO E ADENSAMENTO</t>
  </si>
  <si>
    <t>493,67</t>
  </si>
  <si>
    <t>LASTRO DE CONCRETO MAGRO, APLICADO EM PISOS OU RADIERS, ESPESSURA DE 3 CM. AF_07/2016</t>
  </si>
  <si>
    <t>11,66</t>
  </si>
  <si>
    <t>LASTRO DE CONCRETO MAGRO, APLICADO EM PISOS OU RADIERS, ESPESSURA DE 5 CM. AF_07/2016</t>
  </si>
  <si>
    <t>19,45</t>
  </si>
  <si>
    <t>LASTRO DE CONCRETO MAGRO, APLICADO EM BLOCOS DE COROAMENTO OU SAPATAS. AF_08/2017</t>
  </si>
  <si>
    <t>405,59</t>
  </si>
  <si>
    <t>LASTRO DE CONCRETO MAGRO, APLICADO EM BLOCOS DE COROAMENTO OU SAPATAS, ESPESSURA DE 3 CM. AF_08/2017</t>
  </si>
  <si>
    <t>12,15</t>
  </si>
  <si>
    <t>LASTRO DE CONCRETO MAGRO, APLICADO EM BLOCOS DE COROAMENTO OU SAPATAS, ESPESSURA DE 5 CM. AF_08/2017</t>
  </si>
  <si>
    <t>20,27</t>
  </si>
  <si>
    <t>LASTRO DE CONCRETO MAGRO, APLICADO EM PISOS OU RADIERS. AF_08/2017</t>
  </si>
  <si>
    <t>389,25</t>
  </si>
  <si>
    <t>LASTRO COM MATERIAL GRANULAR, APLICAÇÃO EM BLOCOS DE COROAMENTO, ESPESSURA DE *5 CM*. AF_08/2017</t>
  </si>
  <si>
    <t>143,30</t>
  </si>
  <si>
    <t>LASTRO COM MATERIAL GRANULAR, APLICAÇÃO EM PISOS OU RADIERS, ESPESSURA DE *5 CM*. AF_08/2017</t>
  </si>
  <si>
    <t>95,25</t>
  </si>
  <si>
    <t>LASTRO COM MATERIAL GRANULAR, APLICADO EM BLOCOS DE COROAMENTO, ESPESSURA DE *10 CM*. AF_08/2017</t>
  </si>
  <si>
    <t>132,12</t>
  </si>
  <si>
    <t>LASTRO COM MATERIAL GRANULAR, APLICADO EM PISOS OU RADIERS, ESPESSURA DE *10 CM*. AF_08/2017</t>
  </si>
  <si>
    <t>91,30</t>
  </si>
  <si>
    <t>ESCAVAÇÃO MANUAL DE VIGA DE BORDA PARA RADIER. AF_09/2017</t>
  </si>
  <si>
    <t>COMPACTAÇÃO MECÂNICA DE SOLO PARA EXECUÇÃO DE RADIER, COM COMPACTADOR DE SOLOS A PERCUSSÃO. AF_09/2017</t>
  </si>
  <si>
    <t>2,14</t>
  </si>
  <si>
    <t>COMPACTAÇÃO MECÂNICA DE SOLO PARA EXECUÇÃO DE RADIER, COM COMPACTADOR DE SOLOS TIPO PLACA VIBRATÓRIA. AF_09/2017</t>
  </si>
  <si>
    <t>0,43</t>
  </si>
  <si>
    <t>FABRICAÇÃO, MONTAGEM E DESMONTAGEM DE FORMA PARA RADIER, EM MADEIRA SERRADA, 4 UTILIZAÇÕES. AF_09/2017</t>
  </si>
  <si>
    <t>75,11</t>
  </si>
  <si>
    <t>CONCRETAGEM DE RADIER, PISO OU LAJE SOBRE SOLO, FCK 30 MPA, PARA ESPESSURA DE 10 CM - LANÇAMENTO, ADENSAMENTO E ACABAMENTO. AF_09/2017</t>
  </si>
  <si>
    <t>394,87</t>
  </si>
  <si>
    <t>CONCRETAGEM DE RADIER, PISO OU LAJE SOBRE SOLO, FCK 30 MPA, PARA ESPESSURA DE 15 CM - LANÇAMENTO, ADENSAMENTO E ACABAMENTO. AF_09/2017</t>
  </si>
  <si>
    <t>370,75</t>
  </si>
  <si>
    <t>CONCRETAGEM DE RADIER, PISO OU LAJE SOBRE SOLO, FCK 30 MPA, PARA ESPESSURA DE 20 CM - LANÇAMENTO, ADENSAMENTO E ACABAMENTO. AF_09/2017</t>
  </si>
  <si>
    <t>358,37</t>
  </si>
  <si>
    <t>FORMAS/CIMBRAMENTOS/ESCORAMENTOS</t>
  </si>
  <si>
    <t>0041</t>
  </si>
  <si>
    <t>FORMAS MANUSEÁVEIS PARA PAREDES DE CONCRETO MOLDADAS IN LOCO, DE EDIFICAÇÕES DE MULTIPLOS PAVIMENTO, EM PLATIBANDA. AF_06/2015</t>
  </si>
  <si>
    <t>11,15</t>
  </si>
  <si>
    <t>FORMAS MANUSEÁVEIS PARA PAREDES DE CONCRETO MOLDADAS IN LOCO, DE EDIFICAÇÕES DE MULTIPLOS PAVIMENTOS, EM FACES INTERNAS DE PAREDES. AF_06/2015</t>
  </si>
  <si>
    <t>15,01</t>
  </si>
  <si>
    <t>FORMAS MANUSEÁVEIS PARA PAREDES DE CONCRETO MOLDADAS IN LOCO, DE EDIFICAÇÕES DE MULTIPLOS PAVIMENTOS, EM LAJES. AF_06/2015</t>
  </si>
  <si>
    <t>18,05</t>
  </si>
  <si>
    <t>FORMAS MANUSEÁVEIS PARA PAREDES DE CONCRETO MOLDADAS IN LOCO, DE EDIFICAÇÕES DE MULTIPLOS PAVIMENTOS, EM PANOS DE FACHADA COM VÃOS. AF_06/2015</t>
  </si>
  <si>
    <t>13,87</t>
  </si>
  <si>
    <t>FORMAS MANUSEÁVEIS PARA PAREDES DE CONCRETO MOLDADAS IN LOCO, DE EDIFICAÇÕES DE MULTIPLOS PAVIMENTOS, EM PANOS DE FACHADA SEM VÃOS. AF_06/2015</t>
  </si>
  <si>
    <t>12,79</t>
  </si>
  <si>
    <t>FORMAS MANUSEÁVEIS PARA PAREDES DE CONCRETO MOLDADAS IN LOCO, DE EDIFICAÇÕES DE MULTIPLOS PAVIMENTOS, EM PANOS DE FACHADA COM VARANDAS. AF_06/2015</t>
  </si>
  <si>
    <t>14,74</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</si>
  <si>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</si>
  <si>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</si>
  <si>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13,98</t>
  </si>
  <si>
    <t>FORMAS MANUSEÁVEIS PARA PAREDES DE CONCRETO MOLDADAS IN LOCO, DE EDIFICAÇÕES DE PAVIMENTO ÚNICO, EM PANOS DE FACHADA COM VÃOS. AF_06/2015</t>
  </si>
  <si>
    <t>10,86</t>
  </si>
  <si>
    <t>FORMAS MANUSEÁVEIS PARA PAREDES DE CONCRETO MOLDADAS IN LOCO, DE EDIFICAÇÕES DE PAVIMENTO ÚNICO, EM PANOS DE FACHADA SEM VÃOS. AF_06/2015</t>
  </si>
  <si>
    <t>9,78</t>
  </si>
  <si>
    <t>FORMAS MANUSEÁVEIS PARA PAREDES DE CONCRETO MOLDADAS IN LOCO, DE EDIFICAÇÕES DE PAVIMENTO ÚNICO, EM PANOS DE FACHADA COM VARANDA. AF_06/2015</t>
  </si>
  <si>
    <t>11,73</t>
  </si>
  <si>
    <t>FABRICAÇÃO DE FÔRMA PARA PILARES E ESTRUTURAS SIMILARES, EM CHAPA DE MADEIRA COMPENSADA RESINADA, E = 17 MM. AF_12/2015</t>
  </si>
  <si>
    <t>108,68</t>
  </si>
  <si>
    <t>FABRICAÇÃO DE FÔRMA PARA PILARES E ESTRUTURAS SIMILARES, EM CHAPA DE MADEIRA COMPENSADA PLASTIFICADA, E = 18 MM. AF_12/2015</t>
  </si>
  <si>
    <t>117,16</t>
  </si>
  <si>
    <t>FABRICAÇÃO DE FÔRMA PARA VIGAS, EM CHAPA DE MADEIRA COMPENSADA RESINADA, E = 17 MM. AF_12/2015</t>
  </si>
  <si>
    <t>83,83</t>
  </si>
  <si>
    <t>FABRICAÇÃO DE FÔRMA PARA VIGAS, EM CHAPA DE MADEIRA COMPENSADA PLASTIFICADA, E = 18 MM. AF_12/2015</t>
  </si>
  <si>
    <t>91,39</t>
  </si>
  <si>
    <t>FABRICAÇÃO DE FÔRMA PARA LAJES, EM CHAPA DE MADEIRA COMPENSADA RESINADA, E = 17 MM. AF_12/2015</t>
  </si>
  <si>
    <t>34,08</t>
  </si>
  <si>
    <t>FABRICAÇÃO DE FÔRMA PARA LAJES, EM CHAPA DE MADEIRA COMPENSADA PLASTIFICADA, E = 18 MM. AF_12/2015</t>
  </si>
  <si>
    <t>40,75</t>
  </si>
  <si>
    <t>FABRICAÇÃO DE FÔRMA PARA PILARES E ESTRUTURAS SIMILARES, EM MADEIRA SERRADA, E=25 MM. AF_12/2015</t>
  </si>
  <si>
    <t>76,17</t>
  </si>
  <si>
    <t>FABRICAÇÃO DE FÔRMA PARA VIGAS, COM MADEIRA SERRADA, E = 25 MM. AF_12/2015</t>
  </si>
  <si>
    <t>60,55</t>
  </si>
  <si>
    <t>FABRICAÇÃO DE FÔRMA PARA LAJES, EM MADEIRA SERRADA, E=25 MM. AF_12/2015</t>
  </si>
  <si>
    <t>40,82</t>
  </si>
  <si>
    <t>FABRICAÇÃO DE ESCORAS DE VIGA DO TIPO GARFO, EM MADEIRA. AF_12/2015</t>
  </si>
  <si>
    <t>21,72</t>
  </si>
  <si>
    <t>FABRICAÇÃO DE ESCORAS DO TIPO PONTALETE, EM MADEIRA. AF_12/2015</t>
  </si>
  <si>
    <t>9,84</t>
  </si>
  <si>
    <t>MONTAGEM E DESMONTAGEM DE FÔRMA DE PILARES RETANGULARES E ESTRUTURAS SIMILARES COM ÁREA MÉDIA DAS SEÇÕES MENOR OU IGUAL A 0,25 M², PÉ-DIREITO SIMPLES, EM MADEIRA SERRADA, 1 UTILIZAÇÃO. AF_12/2015</t>
  </si>
  <si>
    <t>145,95</t>
  </si>
  <si>
    <t>MONTAGEM E DESMONTAGEM DE FÔRMA DE PILARES RETANGULARES E ESTRUTURAS SIMILARES COM ÁREA MÉDIA DAS SEÇÕES MAIOR QUE 0,25 M², PÉ-DIREITO SIMPLES, EM MADEIRA SERRADA, 1 UTILIZAÇÃO. AF_12/2015</t>
  </si>
  <si>
    <t>138,03</t>
  </si>
  <si>
    <t>MONTAGEM E DESMONTAGEM DE FÔRMA DE PILARES RETANGULARES E ESTRUTURAS SIMILARES COM ÁREA MÉDIA DAS SEÇÕES MENOR OU IGUAL A 0,25 M², PÉ-DIREITO SIMPLES, EM MADEIRA SERRADA, 2 UTILIZAÇÕES. AF_12/2015</t>
  </si>
  <si>
    <t>100,68</t>
  </si>
  <si>
    <t>MONTAGEM E DESMONTAGEM DE FÔRMA DE PILARES RETANGULARES E ESTRUTURAS SIMILARES COM ÁREA MÉDIA DAS SEÇÕES MAIOR QUE 0,25 M², PÉ-DIREITO SIMPLES, EM MADEIRA SERRADA, 2 UTILIZAÇÕES. AF_12/2015</t>
  </si>
  <si>
    <t>93,68</t>
  </si>
  <si>
    <t>MONTAGEM E DESMONTAGEM DE FÔRMA DE PILARES RETANGULARES E ESTRUTURAS SIMILARES COM ÁREA MÉDIA DAS SEÇÕES MENOR OU IGUAL A 0,25 M², PÉ-DIREITO SIMPLES, EM MADEIRA SERRADA, 4 UTILIZAÇÕES. AF_12/2015</t>
  </si>
  <si>
    <t>67,42</t>
  </si>
  <si>
    <t>MONTAGEM E DESMONTAGEM DE FÔRMA DE PILARES RETANGULARES E ESTRUTURAS SIMILARES COM ÁREA MÉDIA DAS SEÇÕES MAIOR QUE 0,25 M², PÉ-DIREITO SIMPLES, EM MADEIRA SERRADA, 4 UTILIZAÇÕES. AF_12/2015</t>
  </si>
  <si>
    <t>62,04</t>
  </si>
  <si>
    <t>MONTAGEM E DESMONTAGEM DE FÔRMA DE PILARES RETANGULARES E ESTRUTURAS SIMILARES COM ÁREA MÉDIA DAS SEÇÕES MENOR OU IGUAL A 0,25 M², PÉ-DIREITO SIMPLES, EM CHAPA DE MADEIRA COMPENSADA RESINADA, 2 UTILIZAÇÕES. AF_12/2015</t>
  </si>
  <si>
    <t>91,98</t>
  </si>
  <si>
    <t>MONTAGEM E DESMONTAGEM DE FÔRMA DE PILARES RETANGULARES E ESTRUTURAS SIMILARES COM ÁREA MÉDIA DAS SEÇÕES MAIOR QUE 0,25 M², PÉ-DIREITO SIMPLES, EM CHAPA DE MADEIRA COMPENSADA RESINADA, 2 UTILIZAÇÕES. AF_12/2015</t>
  </si>
  <si>
    <t>84,98</t>
  </si>
  <si>
    <t>MONTAGEM E DESMONTAGEM DE FÔRMA DE PILARES RETANGULARES E ESTRUTURAS SIMILARES COM ÁREA MÉDIA DAS SEÇÕES MENOR OU IGUAL A 0,25 M², PÉ-DIREITO DUPLO, EM CHAPA DE MADEIRA COMPENSADA RESINADA, 2 UTILIZAÇÕES. AF_12/2015</t>
  </si>
  <si>
    <t>106,37</t>
  </si>
  <si>
    <t>MONTAGEM E DESMONTAGEM DE FÔRMA DE PILARES RETANGULARES E ESTRUTURAS SIMILARES COM ÁREA MÉDIA DAS SEÇÕES MAIOR QUE 0,25 M², PÉ-DIREITO DUPLO, EM CHAPA DE MADEIRA COMPENSADA RESINADA, 2 UTILIZAÇÕES. AF_12/2015</t>
  </si>
  <si>
    <t>99,40</t>
  </si>
  <si>
    <t>MONTAGEM E DESMONTAGEM DE FÔRMA DE PILARES RETANGULARES E ESTRUTURAS SIMILARES COM ÁREA MÉDIA DAS SEÇÕES MENOR OU IGUAL A 0,25 M², PÉ-DIREITO SIMPLES, EM CHAPA DE MADEIRA COMPENSADA RESINADA, 4 UTILIZAÇÕES. AF_12/2015</t>
  </si>
  <si>
    <t>56,75</t>
  </si>
  <si>
    <t>MONTAGEM E DESMONTAGEM DE FÔRMA DE PILARES RETANGULARES E ESTRUTURAS SIMILARES COM ÁREA MÉDIA DAS SEÇÕES MAIOR QUE 0,25 M², PÉ-DIREITO SIMPLES, EM CHAPA DE MADEIRA COMPENSADA RESINADA, 4 UTILIZAÇÕES. AF_12/2015</t>
  </si>
  <si>
    <t>51,39</t>
  </si>
  <si>
    <t>MONTAGEM E DESMONTAGEM DE FÔRMA DE PILARES RETANGULARES E ESTRUTURAS SIMILARES COM ÁREA MÉDIA DAS SEÇÕES MENOR OU IGUAL A 0,25 M², PÉ-DIREITO DUPLO, EM CHAPA DE MADEIRA COMPENSADA RESINADA, 4 UTILIZAÇÕES. AF_12/2015</t>
  </si>
  <si>
    <t>67,81</t>
  </si>
  <si>
    <t>MONTAGEM E DESMONTAGEM DE FÔRMA DE PILARES RETANGULARES E ESTRUTURAS SIMILARES COM ÁREA MÉDIA DAS SEÇÕES MAIOR QUE 0,25 M², PÉ-DIREITO DUPLO, EM CHAPA DE MADEIRA COMPENSADA RESINADA, 4 UTILIZAÇÕES. AF_12/2015</t>
  </si>
  <si>
    <t>62,44</t>
  </si>
  <si>
    <t>MONTAGEM E DESMONTAGEM DE FÔRMA DE PILARES RETANGULARES E ESTRUTURAS SIMILARES COM ÁREA MÉDIA DAS SEÇÕES MENOR OU IGUAL A 0,25 M², PÉ-DIREITO SIMPLES, EM CHAPA DE MADEIRA COMPENSADA RESINADA, 6 UTILIZAÇÕES. AF_12/2015</t>
  </si>
  <si>
    <t>MONTAGEM E DESMONTAGEM DE FÔRMA DE PILARES RETANGULARES E ESTRUTURAS SIMILARES COM ÁREA MÉDIA DAS SEÇÕES MAIOR QUE 0,25 M², PÉ-DIREITO SIMPLES, EM CHAPA DE MADEIRA COMPENSADA RESINADA, 6 UTILIZAÇÕES. AF_12/2015</t>
  </si>
  <si>
    <t>40,98</t>
  </si>
  <si>
    <t>MONTAGEM E DESMONTAGEM DE FÔRMA DE PILARES RETANGULARES E ESTRUTURAS SIMILARES COM ÁREA MÉDIA DAS SEÇÕES MENOR OU IGUAL A 0,25 M², PÉ-DIREITO DUPLO, EM CHAPA DE MADEIRA COMPENSADA RESINADA, 6 UTILIZAÇÕES. AF_12/2015</t>
  </si>
  <si>
    <t>55,26</t>
  </si>
  <si>
    <t>MONTAGEM E DESMONTAGEM DE FÔRMA DE PILARES RETANGULARES E ESTRUTURAS SIMILARES COM ÁREA MÉDIA DAS SEÇÕES MAIOR QUE 0,25 M², PÉ-DIREITO DUPLO, EM CHAPA DE MADEIRA COMPENSADA RESINADA, 6 UTILIZAÇÕES. AF_12/2015</t>
  </si>
  <si>
    <t>50,59</t>
  </si>
  <si>
    <t>MONTAGEM E DESMONTAGEM DE FÔRMA DE PILARES RETANGULARES E ESTRUTURAS SIMILARES COM ÁREA MÉDIA DAS SEÇÕES MENOR OU IGUAL A 0,25 M², PÉ-DIREITO SIMPLES, EM CHAPA DE MADEIRA COMPENSADA RESINADA, 8 UTILIZAÇÕES. AF_12/2015</t>
  </si>
  <si>
    <t>40,03</t>
  </si>
  <si>
    <t>MONTAGEM E DESMONTAGEM DE FÔRMA DE PILARES RETANGULARES E ESTRUTURAS SIMILARES COM ÁREA MÉDIA DAS SEÇÕES MAIOR QUE 0,25 M², PÉ-DIREITO SIMPLES, EM CHAPA DE MADEIRA COMPENSADA RESINADA, 8 UTILIZAÇÕES. AF_12/2015</t>
  </si>
  <si>
    <t>35,71</t>
  </si>
  <si>
    <t>MONTAGEM E DESMONTAGEM DE FÔRMA DE PILARES RETANGULARES E ESTRUTURAS SIMILARES COM ÁREA MÉDIA DAS SEÇÕES MENOR OU IGUAL A 0,25 M², PÉ-DIREITO DUPLO, EM CHAPA DE MADEIRA COMPENSADA RESINADA, 8 UTILIZAÇÕES. AF_12/2015</t>
  </si>
  <si>
    <t>48,94</t>
  </si>
  <si>
    <t>MONTAGEM E DESMONTAGEM DE FÔRMA DE PILARES RETANGULARES E ESTRUTURAS SIMILARES COM ÁREA MÉDIA DAS SEÇÕES MAIOR QUE 0,25 M², PÉ-DIREITO DUPLO, EM CHAPA DE MADEIRA COMPENSADA RESINADA, 8 UTILIZAÇÕES. AF_12/2015</t>
  </si>
  <si>
    <t>44,62</t>
  </si>
  <si>
    <t>MONTAGEM E DESMONTAGEM DE FÔRMA DE PILARES RETANGULARES E ESTRUTURAS SIMILARES COM ÁREA MÉDIA DAS SEÇÕES MENOR OU IGUAL A 0,25 M², PÉ-DIREITO SIMPLES, EM CHAPA DE MADEIRA COMPENSADA PLASTIFICADA, 10 UTILIZAÇÕES. AF_12/2015</t>
  </si>
  <si>
    <t>35,09</t>
  </si>
  <si>
    <t>MONTAGEM E DESMONTAGEM DE FÔRMA DE PILARES RETANGULARES E ESTRUTURAS SIMILARES COM ÁREA MÉDIA DAS SEÇÕES MAIOR QUE 0,25 M², PÉ-DIREITO SIMPLES, EM CHAPA DE MADEIRA COMPENSADA PLASTIFICADA, 10 UTILIZAÇÕES. AF_12/2015</t>
  </si>
  <si>
    <t>30,99</t>
  </si>
  <si>
    <t>MONTAGEM E DESMONTAGEM DE FÔRMA DE PILARES RETANGULARES E ESTRUTURAS SIMILARES COM ÁREA MÉDIA DAS SEÇÕES MENOR OU IGUAL A 0,25 M², PÉ-DIREITO DUPLO, EM CHAPA DE MADEIRA COMPENSADA PLASTIFICADA, 10 UTILIZAÇÕES. AF_12/2015</t>
  </si>
  <si>
    <t>MONTAGEM E DESMONTAGEM DE FÔRMA DE PILARES RETANGULARES E ESTRUTURAS SIMILARES COM ÁREA MÉDIA DAS SEÇÕES MAIOR QUE 0,25 M², PÉ-DIREITO DUPLO, EM CHAPA DE MADEIRA COMPENSADA PLASTIFICADA, 10 UTILIZAÇÕES. AF_12/2015</t>
  </si>
  <si>
    <t>39,45</t>
  </si>
  <si>
    <t>MONTAGEM E DESMONTAGEM DE FÔRMA DE PILARES RETANGULARES E ESTRUTURAS SIMILARES COM ÁREA MÉDIA DAS SEÇÕES MENOR OU IGUAL A 0,25 M², PÉ-DIREITO SIMPLES, EM CHAPA DE MADEIRA COMPENSADA PLASTIFICADA, 12 UTILIZAÇÕES. AF_12/2015</t>
  </si>
  <si>
    <t>33,22</t>
  </si>
  <si>
    <t>MONTAGEM E DESMONTAGEM DE FÔRMA DE PILARES RETANGULARES E ESTRUTURAS SIMILARES COM ÁREA MÉDIA DAS SEÇÕES MAIOR QUE 0,25 M², PÉ-DIREITO SIMPLES, EM CHAPA DE MADEIRA COMPENSADA PLASTIFICADA, 12 UTILIZAÇÕES. AF_12/2015</t>
  </si>
  <si>
    <t>MONTAGEM E DESMONTAGEM DE FÔRMA DE PILARES RETANGULARES E ESTRUTURAS SIMILARES COM ÁREA MÉDIA DAS SEÇÕES MENOR OU IGUAL A 0,25 M², PÉ-DIREITO DUPLO, EM CHAPA DE MADEIRA COMPENSADA PLASTIFICADA, 12 UTILIZAÇÕES. AF_12/2015</t>
  </si>
  <si>
    <t>41,38</t>
  </si>
  <si>
    <t>MONTAGEM E DESMONTAGEM DE FÔRMA DE PILARES RETANGULARES E ESTRUTURAS SIMILARES COM ÁREA MÉDIA DAS SEÇÕES MAIOR QUE 0,25 M², PÉ-DIREITO DUPLO, EM CHAPA DE MADEIRA COMPENSADA PLASTIFICADA, 12 UTILIZAÇÕES. AF_12/2015</t>
  </si>
  <si>
    <t>37,42</t>
  </si>
  <si>
    <t>MONTAGEM E DESMONTAGEM DE FÔRMA DE PILARES RETANGULARES E ESTRUTURAS SIMILARES COM ÁREA MÉDIA DAS SEÇÕES MENOR OU IGUAL A 0,25 M², PÉ-DIREITO SIMPLES, EM CHAPA DE MADEIRA COMPENSADA PLASTIFICADA, 14 UTILIZAÇÕES. AF_12/2015</t>
  </si>
  <si>
    <t>31,85</t>
  </si>
  <si>
    <t>MONTAGEM E DESMONTAGEM DE FÔRMA DE PILARES RETANGULARES E ESTRUTURAS SIMILARES COM ÁREA MÉDIA DAS SEÇÕES MAIOR QUE 0,25 M², PÉ-DIREITO SIMPLES, EM CHAPA DE MADEIRA COMPENSADA PLASTIFICADA, 14 UTILIZAÇÕES. AF_12/2015</t>
  </si>
  <si>
    <t>27,99</t>
  </si>
  <si>
    <t>MONTAGEM E DESMONTAGEM DE FÔRMA DE PILARES RETANGULARES E ESTRUTURAS SIMILARES COM ÁREA MÉDIA DAS SEÇÕES MENOR OU IGUAL A 0,25 M², PÉ-DIREITO DUPLO, EM CHAPA DE MADEIRA COMPENSADA PLASTIFICADA, 14 UTILIZAÇÕES. AF_12/2015</t>
  </si>
  <si>
    <t>39,80</t>
  </si>
  <si>
    <t>MONTAGEM E DESMONTAGEM DE FÔRMA DE PILARES RETANGULARES E ESTRUTURAS SIMILARES COM ÁREA MÉDIA DAS SEÇÕES MAIOR QUE 0,25 M², PÉ-DIREITO DUPLO, EM CHAPA DE MADEIRA COMPENSADA PLASTIFICADA, 14 UTILIZAÇÕES. AF_12/2015</t>
  </si>
  <si>
    <t>35,96</t>
  </si>
  <si>
    <t>MONTAGEM E DESMONTAGEM DE FÔRMA DE PILARES RETANGULARES E ESTRUTURAS SIMILARES COM ÁREA MÉDIA DAS SEÇÕES MENOR OU IGUAL A 0,25 M², PÉ-DIREITO SIMPLES, EM CHAPA DE MADEIRA COMPENSADA PLASTIFICADA, 18 UTILIZAÇÕES. AF_12/2015</t>
  </si>
  <si>
    <t>29,06</t>
  </si>
  <si>
    <t>MONTAGEM E DESMONTAGEM DE FÔRMA DE PILARES RETANGULARES E ESTRUTURAS SIMILARES COM ÁREA MÉDIA DAS SEÇÕES MAIOR QUE 0,25 M², PÉ-DIREITO SIMPLES, EM CHAPA DE MADEIRA COMPENSADA PLASTIFICADA, 18 UTILIZAÇÕES. AF_12/2015</t>
  </si>
  <si>
    <t>25,33</t>
  </si>
  <si>
    <t>MONTAGEM E DESMONTAGEM DE FÔRMA DE PILARES RETANGULARES E ESTRUTURAS SIMILARES COM ÁREA MÉDIA DAS SEÇÕES MENOR OU IGUAL A 0,25 M², PÉ-DIREITO DUPLO, EM CHAPA DE MADEIRA COMPENSADA PLASTIFICADA, 18 UTILIZAÇÕES. AF_12/2015</t>
  </si>
  <si>
    <t>36,75</t>
  </si>
  <si>
    <t>MONTAGEM E DESMONTAGEM DE FÔRMA DE PILARES RETANGULARES E ESTRUTURAS SIMILARES COM ÁREA MÉDIA DAS SEÇÕES MAIOR QUE 0,25 M², PÉ-DIREITO DUPLO, EM CHAPA DE MADEIRA COMPENSADA PLASTIFICADA, 18 UTILIZAÇÕES. AF_12/2015</t>
  </si>
  <si>
    <t>MONTAGEM E DESMONTAGEM DE FÔRMA DE VIGA, ESCORAMENTO COM PONTALETE DE MADEIRA, PÉ-DIREITO SIMPLES, EM MADEIRA SERRADA, 1 UTILIZAÇÃO. AF_12/2015</t>
  </si>
  <si>
    <t>135,31</t>
  </si>
  <si>
    <t>MONTAGEM E DESMONTAGEM DE FÔRMA DE VIGA, ESCORAMENTO COM PONTALETE DE MADEIRA, PÉ-DIREITO SIMPLES, EM MADEIRA SERRADA, 2 UTILIZAÇÕES. AF_12/2015</t>
  </si>
  <si>
    <t>98,35</t>
  </si>
  <si>
    <t>MONTAGEM E DESMONTAGEM DE FÔRMA DE VIGA, ESCORAMENTO COM PONTALETE DE MADEIRA, PÉ-DIREITO SIMPLES, EM MADEIRA SERRADA, 4 UTILIZAÇÕES. AF_12/2015</t>
  </si>
  <si>
    <t>80,68</t>
  </si>
  <si>
    <t>MONTAGEM E DESMONTAGEM DE FÔRMA DE VIGA, ESCORAMENTO COM GARFO DE MADEIRA, PÉ-DIREITO DUPLO, EM CHAPA DE MADEIRA RESINADA, 2 UTILIZAÇÕES. AF_12/2015</t>
  </si>
  <si>
    <t>169,70</t>
  </si>
  <si>
    <t>MONTAGEM E DESMONTAGEM DE FÔRMA DE VIGA, ESCORAMENTO METÁLICO, PÉ-DIREITO DUPLO, EM CHAPA DE MADEIRA RESINADA, 2 UTILIZAÇÕES. AF_12/2015</t>
  </si>
  <si>
    <t>146,13</t>
  </si>
  <si>
    <t>MONTAGEM E DESMONTAGEM DE FÔRMA DE VIGA, ESCORAMENTO COM GARFO DE MADEIRA, PÉ-DIREITO SIMPLES, EM CHAPA DE MADEIRA RESINADA, 2 UTILIZAÇÕES. AF_12/2015</t>
  </si>
  <si>
    <t>117,93</t>
  </si>
  <si>
    <t>MONTAGEM E DESMONTAGEM DE FÔRMA DE VIGA, ESCORAMENTO METÁLICO, PÉ-DIREITO SIMPLES, EM CHAPA DE MADEIRA RESINADA, 2 UTILIZAÇÕES. AF_12/2015</t>
  </si>
  <si>
    <t>99,45</t>
  </si>
  <si>
    <t>MONTAGEM E DESMONTAGEM DE FÔRMA DE VIGA, ESCORAMENTO COM GARFO DE MADEIRA, PÉ-DIREITO DUPLO, EM CHAPA DE MADEIRA RESINADA, 4 UTILIZAÇÕES. AF_12/2015</t>
  </si>
  <si>
    <t>144,49</t>
  </si>
  <si>
    <t>MONTAGEM E DESMONTAGEM DE FÔRMA DE VIGA, ESCORAMENTO METÁLICO, PÉ-DIREITO DUPLO, EM CHAPA DE MADEIRA RESINADA, 4 UTILIZAÇÕES. AF_12/2015</t>
  </si>
  <si>
    <t>144,08</t>
  </si>
  <si>
    <t>MONTAGEM E DESMONTAGEM DE FÔRMA DE VIGA, ESCORAMENTO COM GARFO DE MADEIRA, PÉ-DIREITO SIMPLES, EM CHAPA DE MADEIRA RESINADA, 4 UTILIZAÇÕES. AF_12/2015</t>
  </si>
  <si>
    <t>95,92</t>
  </si>
  <si>
    <t>MONTAGEM E DESMONTAGEM DE FÔRMA DE VIGA, ESCORAMENTO METÁLICO, PÉ-DIREITO SIMPLES, EM CHAPA DE MADEIRA RESINADA, 4 UTILIZAÇÕES. AF_12/2015</t>
  </si>
  <si>
    <t>80,21</t>
  </si>
  <si>
    <t>MONTAGEM E DESMONTAGEM DE FÔRMA DE VIGA, ESCORAMENTO COM GARFO DE MADEIRA, PÉ-DIREITO DUPLO, EM CHAPA DE MADEIRA RESINADA, 6 UTILIZAÇÕES. AF_12/2015</t>
  </si>
  <si>
    <t>124,64</t>
  </si>
  <si>
    <t>MONTAGEM E DESMONTAGEM DE FÔRMA DE VIGA, ESCORAMENTO METÁLICO, PÉ-DIREITO DUPLO, EM CHAPA DE MADEIRA RESINADA, 6 UTILIZAÇÕES. AF_12/2015</t>
  </si>
  <si>
    <t>130,99</t>
  </si>
  <si>
    <t>MONTAGEM E DESMONTAGEM DE FÔRMA DE VIGA, ESCORAMENTO COM GARFO DE MADEIRA, PÉ-DIREITO SIMPLES, EM CHAPA DE MADEIRA RESINADA, 6 UTILIZAÇÕES. AF_12/2015</t>
  </si>
  <si>
    <t>80,69</t>
  </si>
  <si>
    <t>MONTAGEM E DESMONTAGEM DE FÔRMA DE VIGA, ESCORAMENTO METÁLICO, PÉ-DIREITO SIMPLES, EM CHAPA DE MADEIRA RESINADA, 6 UTILIZAÇÕES. AF_12/2015</t>
  </si>
  <si>
    <t>65,14</t>
  </si>
  <si>
    <t>MONTAGEM E DESMONTAGEM DE FÔRMA DE VIGA, ESCORAMENTO COM GARFO DE MADEIRA, PÉ-DIREITO DUPLO, EM CHAPA DE MADEIRA RESINADA, 8 UTILIZAÇÕES. AF_12/2015</t>
  </si>
  <si>
    <t>114,42</t>
  </si>
  <si>
    <t>MONTAGEM E DESMONTAGEM DE FÔRMA DE VIGA, ESCORAMENTO METÁLICO, PÉ-DIREITO DUPLO, EM CHAPA DE MADEIRA RESINADA, 8 UTILIZAÇÕES. AF_12/2015</t>
  </si>
  <si>
    <t>122,85</t>
  </si>
  <si>
    <t>MONTAGEM E DESMONTAGEM DE FÔRMA DE VIGA, ESCORAMENTO COM GARFO DE MADEIRA, PÉ-DIREITO SIMPLES, EM CHAPA DE MADEIRA RESINADA, 8 UTILIZAÇÕES. AF_12/2015</t>
  </si>
  <si>
    <t>72,63</t>
  </si>
  <si>
    <t>MONTAGEM E DESMONTAGEM DE FÔRMA DE VIGA, ESCORAMENTO METÁLICO, PÉ-DIREITO SIMPLES, EM CHAPA DE MADEIRA RESINADA, 8 UTILIZAÇÕES. AF_12/2015</t>
  </si>
  <si>
    <t>59,37</t>
  </si>
  <si>
    <t>MONTAGEM E DESMONTAGEM DE FÔRMA DE VIGA, ESCORAMENTO COM GARFO DE MADEIRA, PÉ-DIREITO DUPLO, EM CHAPA DE MADEIRA PLASTIFICADA, 10 UTILIZAÇÕES. AF_12/2015</t>
  </si>
  <si>
    <t>88,39</t>
  </si>
  <si>
    <t>MONTAGEM E DESMONTAGEM DE FÔRMA DE VIGA, ESCORAMENTO METÁLICO, PÉ-DIREITO DUPLO, EM CHAPA DE MADEIRA PLASTIFICADA, 10 UTILIZAÇÕES. AF_12/2015</t>
  </si>
  <si>
    <t>115,30</t>
  </si>
  <si>
    <t>MONTAGEM E DESMONTAGEM DE FÔRMA DE VIGA, ESCORAMENTO COM GARFO DE MADEIRA, PÉ-DIREITO SIMPLES, EM CHAPA DE MADEIRA PLASTIFICADA, 10 UTILIZAÇÕES. AF_12/2015</t>
  </si>
  <si>
    <t>56,90</t>
  </si>
  <si>
    <t>MONTAGEM E DESMONTAGEM DE FÔRMA DE VIGA, ESCORAMENTO METÁLICO, PÉ-DIREITO SIMPLES, EM CHAPA DE MADEIRA PLASTIFICADA, 10 UTILIZAÇÕES. AF_12/2015</t>
  </si>
  <si>
    <t>52,03</t>
  </si>
  <si>
    <t>MONTAGEM E DESMONTAGEM DE FÔRMA DE VIGA, ESCORAMENTO COM GARFO DE MADEIRA, PÉ-DIREITO DUPLO, EM CHAPA DE MADEIRA PLASTIFICADA, 12 UTILIZAÇÕES. AF_12/2015</t>
  </si>
  <si>
    <t>80,37</t>
  </si>
  <si>
    <t>MONTAGEM E DESMONTAGEM DE FÔRMA DE VIGA, ESCORAMENTO METÁLICO, PÉ-DIREITO DUPLO, EM CHAPA DE MADEIRA PLASTIFICADA, 12 UTILIZAÇÕES. AF_12/2015</t>
  </si>
  <si>
    <t>111,18</t>
  </si>
  <si>
    <t>MONTAGEM E DESMONTAGEM DE FÔRMA DE VIGA, ESCORAMENTO COM GARFO DE MADEIRA, PÉ-DIREITO SIMPLES, EM CHAPA DE MADEIRA PLASTIFICADA, 12 UTILIZAÇÕES. AF_12/2015</t>
  </si>
  <si>
    <t>51,81</t>
  </si>
  <si>
    <t>MONTAGEM E DESMONTAGEM DE FÔRMA DE VIGA, ESCORAMENTO METÁLICO, PÉ-DIREITO SIMPLES, EM CHAPA DE MADEIRA PLASTIFICADA, 12 UTILIZAÇÕES. AF_12/2015</t>
  </si>
  <si>
    <t>48,42</t>
  </si>
  <si>
    <t>MONTAGEM E DESMONTAGEM DE FÔRMA DE VIGA, ESCORAMENTO COM GARFO DE MADEIRA, PÉ-DIREITO DUPLO, EM CHAPA DE MADEIRA PLASTIFICADA, 14 UTILIZAÇÕES. AF_12/2015</t>
  </si>
  <si>
    <t>73,86</t>
  </si>
  <si>
    <t>MONTAGEM E DESMONTAGEM DE FÔRMA DE VIGA, ESCORAMENTO METÁLICO, PÉ-DIREITO DUPLO, EM CHAPA DE MADEIRA PLASTIFICADA, 14 UTILIZAÇÕES. AF_12/2015</t>
  </si>
  <si>
    <t>107,61</t>
  </si>
  <si>
    <t>MONTAGEM E DESMONTAGEM DE FÔRMA DE VIGA, ESCORAMENTO COM GARFO DE MADEIRA, PÉ-DIREITO SIMPLES, EM CHAPA DE MADEIRA PLASTIFICADA, 14 UTILIZAÇÕES. AF_12/2015</t>
  </si>
  <si>
    <t>47,66</t>
  </si>
  <si>
    <t>MONTAGEM E DESMONTAGEM DE FÔRMA DE VIGA, ESCORAMENTO METÁLICO, PÉ-DIREITO SIMPLES, EM CHAPA DE MADEIRA PLASTIFICADA, 14 UTILIZAÇÕES. AF_12/2015</t>
  </si>
  <si>
    <t>45,34</t>
  </si>
  <si>
    <t>MONTAGEM E DESMONTAGEM DE FÔRMA DE VIGA, ESCORAMENTO COM GARFO DE MADEIRA, PÉ-DIREITO DUPLO, EM CHAPA DE MADEIRA PLASTIFICADA, 18 UTILIZAÇÕES. AF_12/2015</t>
  </si>
  <si>
    <t>59,99</t>
  </si>
  <si>
    <t>MONTAGEM E DESMONTAGEM DE FÔRMA DE VIGA, ESCORAMENTO METÁLICO, PÉ-DIREITO DUPLO, EM CHAPA DE MADEIRA PLASTIFICADA, 18 UTILIZAÇÕES. AF_12/2015</t>
  </si>
  <si>
    <t>100,60</t>
  </si>
  <si>
    <t>MONTAGEM E DESMONTAGEM DE FÔRMA DE VIGA, ESCORAMENTO COM GARFO DE MADEIRA, PÉ-DIREITO SIMPLES, EM CHAPA DE MADEIRA PLASTIFICADA, 18 UTILIZAÇÕES. AF_12/2015</t>
  </si>
  <si>
    <t>38,81</t>
  </si>
  <si>
    <t>MONTAGEM E DESMONTAGEM DE FÔRMA DE VIGA, ESCORAMENTO METÁLICO, PÉ-DIREITO SIMPLES, EM CHAPA DE MADEIRA PLASTIFICADA, 18 UTILIZAÇÕES. AF_12/2015</t>
  </si>
  <si>
    <t>39,22</t>
  </si>
  <si>
    <t>MONTAGEM E DESMONTAGEM DE FÔRMA DE LAJE MACIÇA COM ÁREA MÉDIA MENOR OU IGUAL A 20 M², PÉ-DIREITO SIMPLES, EM MADEIRA SERRADA, 1 UTILIZAÇÃO. AF_12/2015</t>
  </si>
  <si>
    <t>167,38</t>
  </si>
  <si>
    <t>MONTAGEM E DESMONTAGEM DE FÔRMA DE LAJE MACIÇA COM ÁREA MÉDIA MAIOR QUE 20 M², PÉ-DIREITO SIMPLES, EM MADEIRA SERRADA, 1 UTILIZAÇÃO. AF_12/2015</t>
  </si>
  <si>
    <t>158,15</t>
  </si>
  <si>
    <t>MONTAGEM E DESMONTAGEM DE FÔRMA DE LAJE MACIÇA COM ÁREA MÉDIA MENOR OU IGUAL A 20 M², PÉ-DIREITO SIMPLES, EM MADEIRA SERRADA, 2 UTILIZAÇÕES. AF_12/2015</t>
  </si>
  <si>
    <t>128,17</t>
  </si>
  <si>
    <t>MONTAGEM E DESMONTAGEM DE FÔRMA DE LAJE MACIÇA COM ÁREA MÉDIA MAIOR QUE 20 M², PÉ-DIREITO SIMPLES, EM MADEIRA SERRADA, 2 UTILIZAÇÕES. AF_12/2015</t>
  </si>
  <si>
    <t>120,02</t>
  </si>
  <si>
    <t>MONTAGEM E DESMONTAGEM DE FÔRMA DE LAJE MACIÇA COM ÁREA MÉDIA MENOR OU IGUAL A 20 M², PÉ-DIREITO SIMPLES, EM MADEIRA SERRADA, 4 UTILIZAÇÕES. AF_12/2015</t>
  </si>
  <si>
    <t>92,73</t>
  </si>
  <si>
    <t>MONTAGEM E DESMONTAGEM DE FÔRMA DE LAJE MACIÇA COM ÁREA MÉDIA MAIOR QUE 20 M², PÉ-DIREITO SIMPLES, EM MADEIRA SERRADA, 4 UTILIZAÇÕES. AF_12/2015</t>
  </si>
  <si>
    <t>86,47</t>
  </si>
  <si>
    <t>MONTAGEM E DESMONTAGEM DE FÔRMA DE LAJE NERVURADA COM CUBETA E ASSOALHO COM ÁREA MÉDIA MENOR OU IGUAL A 20 M², PÉ-DIREITO DUPLO, EM CHAPA DE MADEIRA COMPENSADA RESINADA, 8 UTILIZAÇÕES. AF_12/2015</t>
  </si>
  <si>
    <t>51,77</t>
  </si>
  <si>
    <t>MONTAGEM E DESMONTAGEM DE FÔRMA DE LAJE NERVURADA COM CUBETA E ASSOALHO COM ÁREA MÉDIA MAIOR QUE 20 M², PÉ-DIREITO DUPLO, EM CHAPA DE MADEIRA COMPENSADA RESINADA, 8 UTILIZAÇÕES. AF_12/2015</t>
  </si>
  <si>
    <t>49,61</t>
  </si>
  <si>
    <t>MONTAGEM E DESMONTAGEM DE FÔRMA DE LAJE NERVURADA COM CUBETA E ASSOALHO COM ÁREA MÉDIA MENOR OU IGUAL A 20 M², PÉ-DIREITO SIMPLES, EM CHAPA DE MADEIRA COMPENSADA RESINADA, 8 UTILIZAÇÕES. AF_12/2015</t>
  </si>
  <si>
    <t>33,06</t>
  </si>
  <si>
    <t>MONTAGEM E DESMONTAGEM DE FÔRMA DE LAJE NERVURADA COM CUBETA E ASSOALHO COM ÁREA MÉDIA MAIOR QUE 20 M², PÉ-DIREITO SIMPLES, EM CHAPA DE MADEIRA COMPENSADA RESINADA, 8 UTILIZAÇÕES. AF_12/2015</t>
  </si>
  <si>
    <t>31,08</t>
  </si>
  <si>
    <t>MONTAGEM E DESMONTAGEM DE FÔRMA DE LAJE NERVURADA COM CUBETA E ASSOALHO COM ÁREA MÉDIA MENOR OU IGUAL A 20 M², PÉ-DIREITO DUPLO, EM CHAPA DE MADEIRA COMPENSADA RESINADA, 10 UTILIZAÇÕES. AF_12/2015</t>
  </si>
  <si>
    <t>49,28</t>
  </si>
  <si>
    <t>MONTAGEM E DESMONTAGEM DE FÔRMA DE LAJE NERVURADA COM CUBETA E ASSOALHO COM ÁREA MÉDIA MAIOR QUE 20 M², PÉ-DIREITO DUPLO, EM CHAPA DE MADEIRA COMPENSADA RESINADA, 10 UTILIZAÇÕES. AF_12/2015</t>
  </si>
  <si>
    <t>MONTAGEM E DESMONTAGEM DE FÔRMA DE LAJE NERVURADA COM CUBETA E ASSOALHO COM ÁREA MÉDIA MENOR OU IGUAL A 20 M², PÉ-DIREITO SIMPLES, EM CHAPA DE MADEIRA COMPENSADA RESINADA, 10 UTILIZAÇÕES. AF_12/2015</t>
  </si>
  <si>
    <t>29,71</t>
  </si>
  <si>
    <t>MONTAGEM E DESMONTAGEM DE FÔRMA DE LAJE NERVURADA COM CUBETA E ASSOALHO COM ÁREA MÉDIA MAIOR QUE 20 M², PÉ-DIREITO SIMPLES, EM CHAPA DE MADEIRA COMPENSADA RESINADA, 10 UTILIZAÇÕES. AF_12/2015</t>
  </si>
  <si>
    <t>28,99</t>
  </si>
  <si>
    <t>MONTAGEM E DESMONTAGEM DE FÔRMA DE LAJE NERVURADA COM CUBETA E ASSOALHO COM ÁREA MÉDIA MENOR OU IGUAL A 20 M², PÉ-DIREITO DUPLO, EM CHAPA DE MADEIRA COMPENSADA RESINADA, 12 UTILIZAÇÕES. AF_12/2015</t>
  </si>
  <si>
    <t>MONTAGEM E DESMONTAGEM DE FÔRMA DE LAJE NERVURADA COM CUBETA E ASSOALHO COM ÁREA MÉDIA MAIOR QUE 20 M², PÉ-DIREITO DUPLO, EM CHAPA DE MADEIRA COMPENSADA RESINADA, 12 UTILIZAÇÕES. AF_12/2015</t>
  </si>
  <si>
    <t>45,59</t>
  </si>
  <si>
    <t>MONTAGEM E DESMONTAGEM DE FÔRMA DE LAJE NERVURADA COM CUBETA E ASSOALHO COM ÁREA MÉDIA MENOR OU IGUAL A 20 M², PÉ-DIREITO SIMPLES, EM CHAPA DE MADEIRA COMPENSADA RESINADA, 12 UTILIZAÇÕES. AF_12/2015</t>
  </si>
  <si>
    <t>29,44</t>
  </si>
  <si>
    <t>MONTAGEM E DESMONTAGEM DE FÔRMA DE LAJE NERVURADA COM CUBETA E ASSOALHO COM ÁREA MÉDIA MAIOR QUE 20 M², PÉ-DIREITO SIMPLES, EM CHAPA DE MADEIRA COMPENSADA RESINADA, 12 UTILIZAÇÕES. AF_12/2015</t>
  </si>
  <si>
    <t>MONTAGEM E DESMONTAGEM DE FÔRMA DE LAJE NERVURADA COM CUBETA E ASSOALHO COM ÁREA MÉDIA MENOR OU IGUAL A 20 M², PÉ-DIREITO DUPLO, EM CHAPA DE MADEIRA COMPENSADA RESINADA, 14 UTILIZAÇÕES. AF_12/2015</t>
  </si>
  <si>
    <t>46,60</t>
  </si>
  <si>
    <t>MONTAGEM E DESMONTAGEM DE FÔRMA DE LAJE NERVURADA COM CUBETA E ASSOALHO COM ÁREA MÉDIA MAIOR QUE 20 M², PÉ-DIREITO DUPLO, EM CHAPA DE MADEIRA COMPENSADA RESINADA, 14 UTILIZAÇÕES. AF_12/2015</t>
  </si>
  <si>
    <t>44,67</t>
  </si>
  <si>
    <t>MONTAGEM E DESMONTAGEM DE FÔRMA DE LAJE NERVURADA COM CUBETA E ASSOALHO COM ÁREA MÉDIA MENOR OU IGUAL A 20 M², PÉ-DIREITO SIMPLES, EM CHAPA DE MADEIRA COMPENSADA RESINADA, 14 UTILIZAÇÕES. AF_12/2015</t>
  </si>
  <si>
    <t>28,61</t>
  </si>
  <si>
    <t>MONTAGEM E DESMONTAGEM DE FÔRMA DE LAJE NERVURADA COM CUBETA E ASSOALHO COM ÁREA MÉDIA MAIOR QUE 20 M², PÉ-DIREITO SIMPLES, EM CHAPA DE MADEIRA COMPENSADA RESINADA, 14 UTILIZAÇÕES. AF_12/2015</t>
  </si>
  <si>
    <t>26,82</t>
  </si>
  <si>
    <t>MONTAGEM E DESMONTAGEM DE FÔRMA DE LAJE NERVURADA COM CUBETA E ASSOALHO COM ÁREA MÉDIA MENOR OU IGUAL A 20 M², PÉ-DIREITO DUPLO, EM CHAPA DE MADEIRA COMPENSADA RESINADA, 18 UTILIZAÇÕES. AF_12/2015</t>
  </si>
  <si>
    <t>44,95</t>
  </si>
  <si>
    <t>MONTAGEM E DESMONTAGEM DE FÔRMA DE LAJE NERVURADA COM CUBETA E ASSOALHO COM ÁREA MÉDIA MAIOR QUE 20 M², PÉ-DIREITO DUPLO, EM CHAPA DE MADEIRA COMPENSADA RESINADA, 18 UTILIZAÇÕES. AF_12/2015</t>
  </si>
  <si>
    <t>31,32</t>
  </si>
  <si>
    <t>MONTAGEM E DESMONTAGEM DE FÔRMA DE LAJE NERVURADA COM CUBETA E ASSOALHO COM ÁREA MÉDIA MENOR OU IGUAL A 20 M², PÉ-DIREITO SIMPLES, EM CHAPA DE MADEIRA COMPENSADA RESINADA, 18 UTILIZAÇÕES. AF_12/2015</t>
  </si>
  <si>
    <t>27,19</t>
  </si>
  <si>
    <t>MONTAGEM E DESMONTAGEM DE FÔRMA DE LAJE NERVURADA COM CUBETA E ASSOALHO COM ÁREA MÉDIA MAIOR QUE 20 M², PÉ-DIREITO SIMPLES, EM CHAPA DE MADEIRA COMPENSADA RESINADA, 18 UTILIZAÇÕES. AF_12/2015</t>
  </si>
  <si>
    <t>MONTAGEM E DESMONTAGEM DE FÔRMA DE LAJE MACIÇA COM ÁREA MÉDIA MENOR OU IGUAL A 20 M², PÉ-DIREITO DUPLO, EM CHAPA DE MADEIRA COMPENSADA RESINADA, 2 UTILIZAÇÕES. AF_12/2015</t>
  </si>
  <si>
    <t>55,04</t>
  </si>
  <si>
    <t>MONTAGEM E DESMONTAGEM DE FÔRMA DE LAJE MACIÇA COM ÁREA MÉDIA MAIOR QUE 20 M², PÉ-DIREITO DUPLO, EM CHAPA DE MADEIRA COMPENSADA RESINADA, 2 UTILIZAÇÕES. AF_12/2015</t>
  </si>
  <si>
    <t>53,32</t>
  </si>
  <si>
    <t>MONTAGEM E DESMONTAGEM DE FÔRMA DE LAJE MACIÇA COM ÁREA MÉDIA MENOR OU IGUAL A 20 M², PÉ-DIREITO SIMPLES, EM CHAPA DE MADEIRA COMPENSADA RESINADA, 2 UTILIZAÇÕES. AF_12/2015</t>
  </si>
  <si>
    <t>36,78</t>
  </si>
  <si>
    <t>MONTAGEM E DESMONTAGEM DE FÔRMA DE LAJE MACIÇA COM ÁREA MÉDIA MAIOR QUE 20 M², PÉ-DIREITO SIMPLES, EM CHAPA DE MADEIRA COMPENSADA RESINADA, 2 UTILIZAÇÕES. AF_12/2015</t>
  </si>
  <si>
    <t>35,19</t>
  </si>
  <si>
    <t>MONTAGEM E DESMONTAGEM DE FÔRMA DE LAJE MACIÇA COM ÁREA MÉDIA MENOR OU IGUAL A 20 M², PÉ-DIREITO DUPLO, EM CHAPA DE MADEIRA COMPENSADA RESINADA, 4 UTILIZAÇÕES. AF_12/2015</t>
  </si>
  <si>
    <t>45,50</t>
  </si>
  <si>
    <t>MONTAGEM E DESMONTAGEM DE FÔRMA DE LAJE MACIÇA COM ÁREA MÉDIA MAIOR QUE 20 M², PÉ-DIREITO DUPLO, EM CHAPA DE MADEIRA COMPENSADA RESINADA, 4 UTILIZAÇÕES. AF_12/2015</t>
  </si>
  <si>
    <t>MONTAGEM E DESMONTAGEM DE FÔRMA DE LAJE MACIÇA COM ÁREA MÉDIA MENOR OU IGUAL A 20 M², PÉ-DIREITO SIMPLES, EM CHAPA DE MADEIRA COMPENSADA RESINADA, 4 UTILIZAÇÕES. AF_12/2015</t>
  </si>
  <si>
    <t>MONTAGEM E DESMONTAGEM DE FÔRMA DE LAJE MACIÇA COM ÁREA MÉDIA MAIOR QUE 20 M², PÉ-DIREITO SIMPLES, EM CHAPA DE MADEIRA COMPENSADA RESINADA, 4 UTILIZAÇÕES. AF_12/2015</t>
  </si>
  <si>
    <t>24,81</t>
  </si>
  <si>
    <t>MONTAGEM E DESMONTAGEM DE FÔRMA DE LAJE MACIÇA COM ÁREA MÉDIA MAIOR QUE 20 M², PÉ-DIREITO DUPLO, EM CHAPA DE MADEIRA COMPENSADA RESINADA, 6 UTILIZAÇÕES. AF_12/2015</t>
  </si>
  <si>
    <t>39,66</t>
  </si>
  <si>
    <t>MONTAGEM E DESMONTAGEM DE FÔRMA DE LAJE MACIÇA COM ÁREA MÉDIA MENOR OU IGUAL A 20 M², PÉ-DIREITO DUPLO, EM CHAPA DE MADEIRA COMPENSADA RESINADA, 6 UTILIZAÇÕES. AF_12/2015</t>
  </si>
  <si>
    <t>MONTAGEM E DESMONTAGEM DE FÔRMA DE LAJE MACIÇA COM ÁREA MÉDIA MENOR OU IGUAL A 20 M², PÉ-DIREITO SIMPLES, EM CHAPA DE MADEIRA COMPENSADA RESINADA, 6 UTILIZAÇÕES. AF_12/2015</t>
  </si>
  <si>
    <t>21,22</t>
  </si>
  <si>
    <t>MONTAGEM E DESMONTAGEM DE FÔRMA DE LAJE MACIÇA COM ÁREA MÉDIA MAIOR QUE 20 M², PÉ-DIREITO SIMPLES, EM CHAPA DE MADEIRA COMPENSADA RESINADA, 6 UTILIZAÇÕES. AF_12/2015</t>
  </si>
  <si>
    <t>20,15</t>
  </si>
  <si>
    <t>MONTAGEM E DESMONTAGEM DE FÔRMA DE LAJE MACIÇA COM ÁREA MÉDIA MENOR OU IGUAL A 20 M², PÉ-DIREITO DUPLO, EM CHAPA DE MADEIRA COMPENSADA RESINADA, 8 UTILIZAÇÕES. AF_12/2015</t>
  </si>
  <si>
    <t>MONTAGEM E DESMONTAGEM DE FÔRMA DE LAJE MACIÇA COM ÁREA MÉDIA MAIOR QUE 20 M², PÉ-DIREITO DUPLO, EM CHAPA DE MADEIRA COMPENSADA RESINADA, 8 UTILIZAÇÕES. AF_12/2015</t>
  </si>
  <si>
    <t>35,63</t>
  </si>
  <si>
    <t>MONTAGEM E DESMONTAGEM DE FÔRMA DE LAJE MACIÇA COM ÁREA MÉDIA MENOR OU IGUAL A 20 M², PÉ-DIREITO SIMPLES, EM CHAPA DE MADEIRA COMPENSADA RESINADA, 8 UTILIZAÇÕES. AF_12/2015</t>
  </si>
  <si>
    <t>18,75</t>
  </si>
  <si>
    <t>MONTAGEM E DESMONTAGEM DE FÔRMA DE LAJE MACIÇA COM ÁREA MÉDIA MAIOR QUE 20 M², PÉ-DIREITO SIMPLES, EM CHAPA DE MADEIRA COMPENSADA RESINADA, 8 UTILIZAÇÕES. AF_12/2015</t>
  </si>
  <si>
    <t>17,76</t>
  </si>
  <si>
    <t>MONTAGEM E DESMONTAGEM DE FÔRMA DE LAJE MACIÇA COM ÁREA MÉDIA MENOR OU IGUAL A 20 M², PÉ-DIREITO DUPLO, EM CHAPA DE MADEIRA COMPENSADA PLASTIFICADA, 10 UTILIZAÇÕES. AF_12/2015</t>
  </si>
  <si>
    <t>MONTAGEM E DESMONTAGEM DE FÔRMA DE LAJE MACIÇA COM ÁREA MÉDIA MAIOR QUE 20 M², PÉ-DIREITO DUPLO, EM CHAPA DE MADEIRA COMPENSADA PLASTIFICADA, 10 UTILIZAÇÕES. AF_12/2015</t>
  </si>
  <si>
    <t>33,76</t>
  </si>
  <si>
    <t>MONTAGEM E DESMONTAGEM DE FÔRMA DE LAJE MACIÇA COM ÁREA MÉDIA MENOR OU IGUAL A 20 M², PÉ-DIREITO SIMPLES, EM CHAPA DE MADEIRA COMPENSADA PLASTIFICADA, 10 UTILIZAÇÕES. AF_12/2015</t>
  </si>
  <si>
    <t>17,15</t>
  </si>
  <si>
    <t>MONTAGEM E DESMONTAGEM DE FÔRMA DE LAJE MACIÇA COM ÁREA MÉDIA MAIOR QUE 20 M², PÉ-DIREITO SIMPLES, EM CHAPA DE MADEIRA COMPENSADA PLASTIFICADA, 10 UTILIZAÇÕES. AF_12/2015</t>
  </si>
  <si>
    <t>MONTAGEM E DESMONTAGEM DE FÔRMA DE LAJE MACIÇA COM ÁREA MÉDIA MENOR OU IGUAL A 20 M², PÉ-DIREITO DUPLO, EM CHAPA DE MADEIRA COMPENSADA PLASTIFICADA, 12 UTILIZAÇÕES. AF_12/2015</t>
  </si>
  <si>
    <t>33,69</t>
  </si>
  <si>
    <t>MONTAGEM E DESMONTAGEM DE FÔRMA DE LAJE MACIÇA COM ÁREA MÉDIA MAIOR QUE 20 M², PÉ-DIREITO DUPLO, EM CHAPA DE MADEIRA COMPENSADA PLASTIFICADA, 12 UTILIZAÇÕES. AF_12/2015</t>
  </si>
  <si>
    <t>32,72</t>
  </si>
  <si>
    <t>MONTAGEM E DESMONTAGEM DE FÔRMA DE LAJE MACIÇA COM ÁREA MÉDIA MENOR OU IGUAL A 20 M², PÉ-DIREITO SIMPLES, EM CHAPA DE MADEIRA COMPENSADA PLASTIFICADA, 12 UTILIZAÇÕES. AF_12/2015</t>
  </si>
  <si>
    <t>MONTAGEM E DESMONTAGEM DE FÔRMA DE LAJE MACIÇA COM ÁREA MÉDIA MAIOR QUE 20 M², PÉ-DIREITO SIMPLES, EM CHAPA DE MADEIRA COMPENSADA PLASTIFICADA, 12 UTILIZAÇÕES. AF_12/2015</t>
  </si>
  <si>
    <t>15,34</t>
  </si>
  <si>
    <t>MONTAGEM E DESMONTAGEM DE FÔRMA DE LAJE MACIÇA COM ÁREA MÉDIA MENOR OU IGUAL A 20 M², PÉ-DIREITO DUPLO, EM CHAPA DE MADEIRA COMPENSADA PLASTIFICADA, 14 UTILIZAÇÕES. AF_12/2015</t>
  </si>
  <si>
    <t>32,87</t>
  </si>
  <si>
    <t>MONTAGEM E DESMONTAGEM DE FÔRMA DE LAJE MACIÇA COM ÁREA MÉDIA MAIOR QUE 20 M², PÉ-DIREITO DUPLO, EM CHAPA DE MADEIRA COMPENSADA PLASTIFICADA, 14 UTILIZAÇÕES. AF_12/2015</t>
  </si>
  <si>
    <t>31,92</t>
  </si>
  <si>
    <t>MONTAGEM E DESMONTAGEM DE FÔRMA DE LAJE MACIÇA COM ÁREA MÉDIA MENOR OU IGUAL A 20 M², PÉ-DIREITO SIMPLES, EM CHAPA DE MADEIRA COMPENSADA PLASTIFICADA, 14 UTILIZAÇÕES. AF_12/2015</t>
  </si>
  <si>
    <t>15,59</t>
  </si>
  <si>
    <t>MONTAGEM E DESMONTAGEM DE FÔRMA DE LAJE MACIÇA COM ÁREA MÉDIA MAIOR QUE 20 M², PÉ-DIREITO SIMPLES, EM CHAPA DE MADEIRA COMPENSADA PLASTIFICADA, 14 UTILIZAÇÕES. AF_12/2015</t>
  </si>
  <si>
    <t>14,73</t>
  </si>
  <si>
    <t>MONTAGEM E DESMONTAGEM DE FÔRMA DE LAJE MACIÇA COM ÁREA MÉDIA MENOR OU IGUAL A 20 M², PÉ-DIREITO DUPLO, EM CHAPA DE MADEIRA COMPENSADA PLASTIFICADA, 18 UTILIZAÇÕES. AF_12/2015</t>
  </si>
  <si>
    <t>31,40</t>
  </si>
  <si>
    <t>MONTAGEM E DESMONTAGEM DE FÔRMA DE LAJE MACIÇA COM ÁREA MÉDIA MAIOR QUE 20 M², PÉ-DIREITO DUPLO, EM CHAPA DE MADEIRA COMPENSADA PLASTIFICADA, 18 UTILIZAÇÕES. AF_12/2015</t>
  </si>
  <si>
    <t>30,48</t>
  </si>
  <si>
    <t>MONTAGEM E DESMONTAGEM DE FÔRMA DE LAJE MACIÇA COM ÁREA MÉDIA MENOR OU IGUAL A 20 M², PÉ-DIREITO SIMPLES, EM CHAPA DE MADEIRA COMPENSADA PLASTIFICADA, 18 UTILIZAÇÕES. AF_12/2015</t>
  </si>
  <si>
    <t>14,31</t>
  </si>
  <si>
    <t>MONTAGEM E DESMONTAGEM DE FÔRMA DE LAJE MACIÇA COM ÁREA MÉDIA MAIOR QUE 20 M², PÉ-DIREITO SIMPLES, EM CHAPA DE MADEIRA COMPENSADA PLASTIFICADA, 18 UTILIZAÇÕES. AF_12/2015</t>
  </si>
  <si>
    <t>13,46</t>
  </si>
  <si>
    <t>FABRICAÇÃO DE FÔRMA PARA ESCADAS, COM 2 LANCES, EM CHAPA DE MADEIRA COMPENSADA PLASTIFICADA, E=18 MM. AF_01/2017</t>
  </si>
  <si>
    <t>115,31</t>
  </si>
  <si>
    <t>FABRICAÇÃO DE FÔRMA PARA ESCADAS, COM 2 LANCES, EM CHAPA DE MADEIRA COMPENSADA RESINADA, E= 17 MM. AF_01/2017</t>
  </si>
  <si>
    <t>106,77</t>
  </si>
  <si>
    <t>FABRICAÇÃO DE FÔRMA PARA ESCADAS, COM 2 LANCES, EM MADEIRA SERRADA, E=25 MM. AF_01/2017</t>
  </si>
  <si>
    <t>102,55</t>
  </si>
  <si>
    <t>MONTAGEM E DESMONTAGEM DE FÔRMA PARA ESCADAS, COM 2 LANCES, EM MADEIRA SERRADA, 1 UTILIZAÇÃO. AF_01/2017</t>
  </si>
  <si>
    <t>245,27</t>
  </si>
  <si>
    <t>MONTAGEM E DESMONTAGEM DE FÔRMA PARA ESCADAS, COM 2 LANCES, EM MADEIRA SERRADA, 2 UTILIZAÇÕES. AF_01/2017</t>
  </si>
  <si>
    <t>206,29</t>
  </si>
  <si>
    <t>MONTAGEM E DESMONTAGEM DE FÔRMA PARA ESCADAS, COM 2 LANCES, EM CHAPA DE MADEIRA COMPENSADA RESINADA, 4 UTILIZAÇÕES. AF_01/2017</t>
  </si>
  <si>
    <t>150,48</t>
  </si>
  <si>
    <t>MONTAGEM E DESMONTAGEM DE FÔRMA PARA ESCADAS, COM 2 LANCES, EM CHAPA DE MADEIRA COMPENSADA PLASTIFICADA, 6 UTILIZAÇÕES. AF_01/2017</t>
  </si>
  <si>
    <t>113,33</t>
  </si>
  <si>
    <t>MONTAGEM E DESMONTAGEM DE FÔRMA PARA ESCADAS, COM 2 LANCES, EM CHAPA DE MADEIRA COMPENSADA PLASTIFICADA, 8 UTILIZAÇÕES. AF_01/2017</t>
  </si>
  <si>
    <t>98,81</t>
  </si>
  <si>
    <t>MONTAGEM E DESMONTAGEM DE FÔRMA PARA ESCADAS, COM 2 LANCES, EM CHAPA DE MADEIRA COMPENSADA PLASTIFICADA, 10 UTILIZAÇÕES. AF_01/2017</t>
  </si>
  <si>
    <t>89,75</t>
  </si>
  <si>
    <t>FABRICAÇÃO DE FÔRMA PARA PILARES CIRCULARES, EM CHAPA DE MADEIRA COMPENSADA RESINADA. AF_06/2017</t>
  </si>
  <si>
    <t>162,62</t>
  </si>
  <si>
    <t>MONTAGEM E DESMONTAGEM DE FÔRMA DE PILARES CIRCULARES, COM ÁREA MÉDIA DAS SEÇÕES MENOR OU IGUAL A 0,28 M², PÉ-DIREITO SIMPLES, EM MADEIRA, 2 UTILIZAÇÕES. AF_06/2017</t>
  </si>
  <si>
    <t>129,84</t>
  </si>
  <si>
    <t>MONTAGEM E DESMONTAGEM DE FÔRMA DE PILARES CIRCULARES, COM ÁREA MÉDIA DAS SEÇÕES MAIOR QUE 0,28 M², PÉ-DIREITO SIMPLES, EM MADEIRA, 2 UTILIZAÇÕES. AF_06/2017</t>
  </si>
  <si>
    <t>122,52</t>
  </si>
  <si>
    <t>MONTAGEM E DESMONTAGEM DE FÔRMA DE PILARES CIRCULARES, COM ÁREA MÉDIA DAS SEÇÕES MENOR OU IGUAL A 0,28 M², PÉ-DIREITO DUPLO, EM MADEIRA, 2 UTILIZAÇÕES. AF_06/2017</t>
  </si>
  <si>
    <t>145,67</t>
  </si>
  <si>
    <t>FABRICAÇÃO, MONTAGEM E DESMONTAGEM DE FÔRMA PARA SAPATA, EM MADEIRA SERRADA, E=25 MM, 1 UTILIZAÇÃO. AF_06/2017</t>
  </si>
  <si>
    <t>196,43</t>
  </si>
  <si>
    <t>FABRICAÇÃO, MONTAGEM E DESMONTAGEM DE FÔRMA PARA VIGA BALDRAME, EM MADEIRA SERRADA, E=25 MM, 1 UTILIZAÇÃO. AF_06/2017</t>
  </si>
  <si>
    <t>FABRICAÇÃO, MONTAGEM E DESMONTAGEM DE FÔRMA PARA BLOCO DE COROAMENTO, EM MADEIRA SERRADA, E=25 MM, 2 UTILIZAÇÕES. AF_06/2017</t>
  </si>
  <si>
    <t>71,04</t>
  </si>
  <si>
    <t>FABRICAÇÃO, MONTAGEM E DESMONTAGEM DE FÔRMA PARA SAPATA, EM MADEIRA SERRADA, E=25 MM, 2 UTILIZAÇÕES. AF_06/2017</t>
  </si>
  <si>
    <t>126,85</t>
  </si>
  <si>
    <t>FABRICAÇÃO, MONTAGEM E DESMONTAGEM DE FÔRMA PARA VIGA BALDRAME, EM MADEIRA SERRADA, E=25 MM, 2 UTILIZAÇÕES. AF_06/2017</t>
  </si>
  <si>
    <t>62,03</t>
  </si>
  <si>
    <t>FABRICAÇÃO, MONTAGEM E DESMONTAGEM DE FÔRMA PARA BLOCO DE COROAMENTO, EM MADEIRA SERRADA, E=25 MM, 4 UTILIZAÇÕES. AF_06/2017</t>
  </si>
  <si>
    <t>51,35</t>
  </si>
  <si>
    <t>FABRICAÇÃO, MONTAGEM E DESMONTAGEM DE FÔRMA PARA SAPATA, EM MADEIRA SERRADA, E=25 MM, 4 UTILIZAÇÕES. AF_06/2017</t>
  </si>
  <si>
    <t>90,61</t>
  </si>
  <si>
    <t>FABRICAÇÃO, MONTAGEM E DESMONTAGEM DE FÔRMA PARA VIGA BALDRAME, EM MADEIRA SERRADA, E=25 MM, 4 UTILIZAÇÕES. AF_06/2017</t>
  </si>
  <si>
    <t>43,66</t>
  </si>
  <si>
    <t>FABRICAÇÃO, MONTAGEM E DESMONTAGEM DE FÔRMA PARA BLOCO DE COROAMENTO, EM CHAPA DE MADEIRA COMPENSADA RESINADA, E=17 MM, 2 UTILIZAÇÕES. AF_06/2017</t>
  </si>
  <si>
    <t>118,34</t>
  </si>
  <si>
    <t>FABRICAÇÃO, MONTAGEM E DESMONTAGEM DE FÔRMA PARA SAPATA, EM CHAPA DE MADEIRA COMPENSADA RESINADA, E=17 MM, 2 UTILIZAÇÕES. AF_06/2017</t>
  </si>
  <si>
    <t>180,50</t>
  </si>
  <si>
    <t>FABRICAÇÃO, MONTAGEM E DESMONTAGEM DE FÔRMA PARA VIGA BALDRAME, EM CHAPA DE MADEIRA COMPENSADA RESINADA, E=17 MM, 2 UTILIZAÇÕES. AF_06/2017</t>
  </si>
  <si>
    <t>81,13</t>
  </si>
  <si>
    <t>FABRICAÇÃO, MONTAGEM E DESMONTAGEM DE FÔRMA PARA BLOCO DE COROAMENTO, EM CHAPA DE MADEIRA COMPENSADA RESINADA, E=17 MM, 4 UTILIZAÇÕES. AF_06/2017</t>
  </si>
  <si>
    <t>82,84</t>
  </si>
  <si>
    <t>FABRICAÇÃO, MONTAGEM E DESMONTAGEM DE FÔRMA PARA SAPATA, EM CHAPA DE MADEIRA COMPENSADA RESINADA, E=17 MM, 4 UTILIZAÇÕES. AF_06/2017</t>
  </si>
  <si>
    <t>126,13</t>
  </si>
  <si>
    <t>FABRICAÇÃO, MONTAGEM E DESMONTAGEM DE FÔRMA PARA VIGA BALDRAME, EM CHAPA DE MADEIRA COMPENSADA RESINADA, E=17 MM, 4 UTILIZAÇÕES. AF_06/2017</t>
  </si>
  <si>
    <t>60,14</t>
  </si>
  <si>
    <t>ARMAÇÃO DE BLOCO, VIGA BALDRAME E SAPATA UTILIZANDO AÇO CA-60 DE 5 MM - MONTAGEM. AF_06/2017</t>
  </si>
  <si>
    <t>MONTAGEM E DESMONTAGEM DE FÔRMA DE PILARES CIRCULARES, COM ÁREA MÉDIA DAS SEÇÕES MAIOR QUE 0,28 M², PÉ-DIREITO DUPLO, EM MADEIRA, 2 UTILIZAÇÕES.  AF_06/2017</t>
  </si>
  <si>
    <t>136,01</t>
  </si>
  <si>
    <t>ARMADURAS</t>
  </si>
  <si>
    <t>0042</t>
  </si>
  <si>
    <t>TIRANTES</t>
  </si>
  <si>
    <t>PROTENSAO DE TIRANTES DE BARRA DE ACO CA-50 EXCL MATERIAIS</t>
  </si>
  <si>
    <t>22,46</t>
  </si>
  <si>
    <t>ARMACAO CA-50 P/1,0M3 DE CONCRETO</t>
  </si>
  <si>
    <t>ARMACAO ACO CA-50 P/1,0M3 DE CONCRETO</t>
  </si>
  <si>
    <t>536,80</t>
  </si>
  <si>
    <t>ARMACAO EM TELA DE ACO SOLDADA NERVURADA Q-92, ACO CA-60, 4,2MM, MALHA 15X15CM</t>
  </si>
  <si>
    <t>ARMAÇÃO VERTICAL DE ALVENARIA ESTRUTURAL; DIÂMETRO DE 10,0 MM. AF_01/2015</t>
  </si>
  <si>
    <t>ARMAÇÃO VERTICAL DE ALVENARIA ESTRUTURAL; DIÂMETRO DE 12,5 MM. AF_01/2015</t>
  </si>
  <si>
    <t>5,74</t>
  </si>
  <si>
    <t>ARMAÇÃO DE CINTA DE ALVENARIA ESTRUTURAL; DIÂMETRO DE 10,0 MM. AF_01/2015</t>
  </si>
  <si>
    <t>6,21</t>
  </si>
  <si>
    <t>ARMAÇÃO DE VERGA E CONTRAVERGA DE ALVENARIA ESTRUTURAL; DIÂMETRO DE 8,0 MM. AF_01/2015</t>
  </si>
  <si>
    <t>9,86</t>
  </si>
  <si>
    <t>ARMAÇÃO DE VERGA E CONTRAVERGA DE ALVENARIA ESTRUTURAL; DIÂMETRO DE 10,0 MM. AF_01/2015</t>
  </si>
  <si>
    <t>7,52</t>
  </si>
  <si>
    <t>ARMAÇÃO DO SISTEMA DE PAREDES DE CONCRETO, EXECUTADA EM PAREDES DE EDIFICAÇÕES DE MÚLTIPLOS PAVIMENTOS, TELA Q-138. AF_06/2015</t>
  </si>
  <si>
    <t>7,65</t>
  </si>
  <si>
    <t>ARMAÇÃO DO SISTEMA DE PAREDES DE CONCRETO, EXECUTADA EM PAREDES DE EDIFICAÇÕES TÉRREAS OU DE MÚLTIPLOS PAVIMENTOS, TELA Q-92. AF_06/2015</t>
  </si>
  <si>
    <t>8,00</t>
  </si>
  <si>
    <t>ARMAÇÃO DO SISTEMA DE PAREDES DE CONCRETO, EXECUTADA EM PAREDES DE EDIFICAÇÕES TÉRREAS, TELA Q-61. AF_06/2015</t>
  </si>
  <si>
    <t>8,76</t>
  </si>
  <si>
    <t>ARMAÇÃO DO SISTEMA DE PAREDES DE CONCRETO, EXECUTADA COMO ARMADURA POSITIVA DE LAJES, TELA Q-138. AF_06/2015</t>
  </si>
  <si>
    <t>7,78</t>
  </si>
  <si>
    <t>ARMAÇÃO DO SISTEMA DE PAREDES DE CONCRETO, EXECUTADA COMO ARMADURA NEGATIVA DE LAJES, TELA T-196. AF_06/2015</t>
  </si>
  <si>
    <t>5,40</t>
  </si>
  <si>
    <t>ARMAÇÃO DO SISTEMA DE PAREDES DE CONCRETO, EXECUTADA COMO ARMADURA POSITIVA DE LAJES, TELA Q-113. AF_06/2015</t>
  </si>
  <si>
    <t>7,67</t>
  </si>
  <si>
    <t>ARMAÇÃO DO SISTEMA DE PAREDES DE CONCRETO, EXECUTADA COMO ARMADURA NEGATIVA DE LAJES, TELA L-159. AF_06/2015</t>
  </si>
  <si>
    <t>ARMAÇÃO DO SISTEMA DE PAREDES DE CONCRETO, EXECUTADA EM PLATIBANDAS, TELA Q-92. AF_06/2015</t>
  </si>
  <si>
    <t>8,61</t>
  </si>
  <si>
    <t>ARMAÇÃO DO SISTEMA DE PAREDES DE CONCRETO, EXECUTADA COMO REFORÇO, VERGALHÃO DE 6,3 MM DE DIÂMETRO. AF_06/2015</t>
  </si>
  <si>
    <t>8,41</t>
  </si>
  <si>
    <t>ARMAÇÃO DO SISTEMA DE PAREDES DE CONCRETO, EXECUTADA COMO REFORÇO, VERGALHÃO DE 8,0 MM DE DIÂMETRO. AF_06/2015</t>
  </si>
  <si>
    <t>8,06</t>
  </si>
  <si>
    <t>ARMAÇÃO DO SISTEMA DE PAREDES DE CONCRETO, EXECUTADA COMO REFORÇO, VERGALHÃO DE 10,0 MM DE DIÂMETRO. AF_06/2015</t>
  </si>
  <si>
    <t>6,52</t>
  </si>
  <si>
    <t>ARMAÇÃO DE PILAR OU VIGA DE UMA ESTRUTURA CONVENCIONAL DE CONCRETO ARMADO EM UM EDIFÍCIO DE MÚLTIPLOS PAVIMENTOS UTILIZANDO AÇO CA-60 DE 5,0 MM - MONTAGEM. AF_12/2015</t>
  </si>
  <si>
    <t>9,34</t>
  </si>
  <si>
    <t>ARMAÇÃO DE PILAR OU VIGA DE UMA ESTRUTURA CONVENCIONAL DE CONCRETO ARMADO EM UM EDIFÍCIO DE MÚLTIPLOS PAVIMENTOS UTILIZANDO AÇO CA-50 DE 6,3 MM - MONTAGEM. AF_12/2015</t>
  </si>
  <si>
    <t>8,40</t>
  </si>
  <si>
    <t>ARMAÇÃO DE PILAR OU VIGA DE UMA ESTRUTURA CONVENCIONAL DE CONCRETO ARMADO EM UM EDIFÍCIO DE MÚLTIPLOS PAVIMENTOS UTILIZANDO AÇO CA-50 DE 8,0 MM - MONTAGEM. AF_12/2015</t>
  </si>
  <si>
    <t>8,45</t>
  </si>
  <si>
    <t>ARMAÇÃO DE PILAR OU VIGA DE UMA ESTRUTURA CONVENCIONAL DE CONCRETO ARMADO EM UM EDIFÍCIO DE MÚLTIPLOS PAVIMENTOS UTILIZANDO AÇO CA-50 DE 10,0 MM - MONTAGEM. AF_12/2015</t>
  </si>
  <si>
    <t>6,94</t>
  </si>
  <si>
    <t>ARMAÇÃO DE PILAR OU VIGA DE UMA ESTRUTURA CONVENCIONAL DE CONCRETO ARMADO EM UM EDIFÍCIO DE MÚLTIPLOS PAVIMENTOS UTILIZANDO AÇO CA-50 DE 12,5 MM - MONTAGEM. AF_12/2015</t>
  </si>
  <si>
    <t>6,29</t>
  </si>
  <si>
    <t>ARMAÇÃO DE PILAR OU VIGA DE UMA ESTRUTURA CONVENCIONAL DE CONCRETO ARMADO EM UM EDIFÍCIO DE MÚLTIPLOS PAVIMENTOS UTILIZANDO AÇO CA-50 DE 16,0 MM - MONTAGEM. AF_12/2015</t>
  </si>
  <si>
    <t>5,96</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</si>
  <si>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</si>
  <si>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</si>
  <si>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6,15</t>
  </si>
  <si>
    <t>ARMAÇÃO DE LAJE DE UMA ESTRUTURA CONVENCIONAL DE CONCRETO ARMADO EM UM EDIFÍCIO DE MÚLTIPLOS PAVIMENTOS UTILIZANDO AÇO CA-60 DE 4,2 MM - MONTAGEM. AF_12/2015</t>
  </si>
  <si>
    <t>9,46</t>
  </si>
  <si>
    <t>ARMAÇÃO DE LAJE DE UMA ESTRUTURA CONVENCIONAL DE CONCRETO ARMADO EM UM EDIFÍCIO DE MÚLTIPLOS PAVIMENTOS UTILIZANDO AÇO CA-60 DE 5,0 MM - MONTAGEM. AF_12/2015</t>
  </si>
  <si>
    <t>8,34</t>
  </si>
  <si>
    <t>ARMAÇÃO DE LAJE DE UMA ESTRUTURA CONVENCIONAL DE CONCRETO ARMADO EM UM EDIFÍCIO DE MÚLTIPLOS PAVIMENTOS UTILIZANDO AÇO CA-50 DE 6,3 MM - MONTAGEM. AF_12/2015</t>
  </si>
  <si>
    <t>7,64</t>
  </si>
  <si>
    <t>ARMAÇÃO DE LAJE DE UMA ESTRUTURA CONVENCIONAL DE CONCRETO ARMADO EM UM EDIFÍCIO DE MÚLTIPLOS PAVIMENTOS UTILIZANDO AÇO CA-50 DE 8,0 MM - MONTAGEM. AF_12/2015</t>
  </si>
  <si>
    <t>7,88</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</si>
  <si>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</si>
  <si>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</si>
  <si>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</si>
  <si>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</si>
  <si>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</si>
  <si>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11,29</t>
  </si>
  <si>
    <t>ARMAÇÃO DE PILAR OU VIGA DE UMA ESTRUTURA CONVENCIONAL DE CONCRETO ARMADO EM UMA EDIFICAÇÃO TÉRREA OU SOBRADO UTILIZANDO AÇO CA-50 DE 6,3 MM - MONTAGEM. AF_12/2015</t>
  </si>
  <si>
    <t>9,88</t>
  </si>
  <si>
    <t>ARMAÇÃO DE PILAR OU VIGA DE UMA ESTRUTURA CONVENCIONAL DE CONCRETO ARMADO EM UMA EDIFICAÇÃO TÉRREA OU SOBRADO UTILIZANDO AÇO CA-50 DE 8,0 MM - MONTAGEM. AF_12/2015</t>
  </si>
  <si>
    <t>9,55</t>
  </si>
  <si>
    <t>ARMAÇÃO DE PILAR OU VIGA DE UMA ESTRUTURA CONVENCIONAL DE CONCRETO ARMADO EM UMA EDIFICAÇÃO TÉRREA OU SOBRADO UTILIZANDO AÇO CA-50 DE 10,0 MM - MONTAGEM. AF_12/2015</t>
  </si>
  <si>
    <t>7,77</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</si>
  <si>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</si>
  <si>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</si>
  <si>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6,38</t>
  </si>
  <si>
    <t>ARMAÇÃO DE PILAR OU VIGA DE UMA ESTRUTURA CONVENCIONAL DE CONCRETO ARMADO EM UMA EDIFICAÇÃO TÉRREA OU SOBRADO UTILIZANDO AÇO CA-50 DE 20,0 MM - MONTAGEM. AF_12/2015</t>
  </si>
  <si>
    <t>5,80</t>
  </si>
  <si>
    <t>ARMAÇÃO DE PILAR OU VIGA DE UMA ESTRUTURA CONVENCIONAL DE CONCRETO ARMADO EM UMA EDIFICAÇÃO TÉRREA OU SOBRADO UTILIZANDO AÇO CA-50 DE 25,0 MM - MONTAGEM. AF_12/2015</t>
  </si>
  <si>
    <t>6,30</t>
  </si>
  <si>
    <t>ARMAÇÃO DE LAJE DE UMA ESTRUTURA CONVENCIONAL DE CONCRETO ARMADO EM UMA EDIFICAÇÃO TÉRREA OU SOBRADO UTILIZANDO AÇO CA-60 DE 4,2 MM - MONTAGEM. AF_12/2015</t>
  </si>
  <si>
    <t>11,11</t>
  </si>
  <si>
    <t>ARMAÇÃO DE LAJE DE UMA ESTRUTURA CONVENCIONAL DE CONCRETO ARMADO EM UMA EDIFICAÇÃO TÉRREA OU SOBRADO UTILIZANDO AÇO CA-60 DE 5,0 MM - MONTAGEM. AF_12/2015</t>
  </si>
  <si>
    <t>9,68</t>
  </si>
  <si>
    <t>ARMAÇÃO DE LAJE DE UMA ESTRUTURA CONVENCIONAL DE CONCRETO ARMADO EM UMA EDIFICAÇÃO TÉRREA OU SOBRADO UTILIZANDO AÇO CA-50 DE 6,3 MM - MONTAGEM. AF_12/2015</t>
  </si>
  <si>
    <t>8,66</t>
  </si>
  <si>
    <t>ARMAÇÃO DE LAJE DE UMA ESTRUTURA CONVENCIONAL DE CONCRETO ARMADO EM UMA EDIFICAÇÃO TÉRREA OU SOBRADO UTILIZANDO AÇO CA-50 DE 8,0 MM - MONTAGEM. AF_12/2015</t>
  </si>
  <si>
    <t>8,62</t>
  </si>
  <si>
    <t>ARMAÇÃO DE LAJE DE UMA ESTRUTURA CONVENCIONAL DE CONCRETO ARMADO EM UMA EDIFICAÇÃO TÉRREA OU SOBRADO UTILIZANDO AÇO CA-50 DE 10,0 MM - MONTAGEM. AF_12/2015</t>
  </si>
  <si>
    <t>7,04</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</si>
  <si>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</si>
  <si>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</si>
  <si>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</si>
  <si>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5,51</t>
  </si>
  <si>
    <t>CORTE E DOBRA DE AÇO CA-60, DIÂMETRO DE 5,0 MM, UTILIZADO EM ESTRUTURAS DIVERSAS, EXCETO LAJES. AF_12/2015</t>
  </si>
  <si>
    <t>CORTE E DOBRA DE AÇO CA-50, DIÂMETRO DE 6,3 MM, UTILIZADO EM ESTRUTURAS DIVERSAS, EXCETO LAJES. AF_12/2015</t>
  </si>
  <si>
    <t>6,26</t>
  </si>
  <si>
    <t>CORTE E DOBRA DE AÇO CA-50, DIÂMETRO DE 8,0 MM, UTILIZADO EM ESTRUTURAS DIVERSAS, EXCETO LAJES. AF_12/2015</t>
  </si>
  <si>
    <t>6,79</t>
  </si>
  <si>
    <t>CORTE E DOBRA DE AÇO CA-50, DIÂMETRO DE 10,0 MM, UTILIZADO EM ESTRUTURAS DIVERSAS, EXCETO LAJES. AF_12/2015</t>
  </si>
  <si>
    <t>5,65</t>
  </si>
  <si>
    <t>CORTE E DOBRA DE AÇO CA-50, DIÂMETRO DE 12,5 MM, UTILIZADO EM ESTRUTURAS DIVERSAS, EXCETO LAJES. AF_12/2015</t>
  </si>
  <si>
    <t>5,29</t>
  </si>
  <si>
    <t>CORTE E DOBRA DE AÇO CA-50, DIÂMETRO DE 16,0 MM, UTILIZADO EM ESTRUTURAS DIVERSAS, EXCETO LAJES. AF_12/2015</t>
  </si>
  <si>
    <t>5,22</t>
  </si>
  <si>
    <t>CORTE E DOBRA DE AÇO CA-50, DIÂMETRO DE 20,0 MM, UTILIZADO EM ESTRUTURAS DIVERSAS, EXCETO LAJES. AF_12/2015</t>
  </si>
  <si>
    <t>4,97</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</si>
  <si>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</si>
  <si>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</si>
  <si>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</si>
  <si>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</si>
  <si>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</si>
  <si>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6,67</t>
  </si>
  <si>
    <t>CORTE E DOBRA DE AÇO CA-50, DIÂMETRO DE 10,0 MM, UTILIZADO EM LAJE. AF_12/2015</t>
  </si>
  <si>
    <t>5,58</t>
  </si>
  <si>
    <t>CORTE E DOBRA DE AÇO CA-50, DIÂMETRO DE 12,5 MM, UTILIZADO EM LAJE. AF_12/2015</t>
  </si>
  <si>
    <t>5,24</t>
  </si>
  <si>
    <t>CORTE E DOBRA DE AÇO CA-50, DIÂMETRO DE 16,0 MM, UTILIZADO EM LAJE. AF_12/2015</t>
  </si>
  <si>
    <t>CORTE E DOBRA DE AÇO CA-50, DIÂMETRO DE 20,0 MM, UTILIZADO EM LAJE. AF_12/2015</t>
  </si>
  <si>
    <t>4,96</t>
  </si>
  <si>
    <t>CORTE E DOBRA DE AÇO CA-25, DIÂMETRO DE 6,3 MM. AF_12/2015</t>
  </si>
  <si>
    <t>5,86</t>
  </si>
  <si>
    <t>CORTE E DOBRA DE AÇO CA-25, DIÂMETRO DE 8,0 MM. AF_12/2015</t>
  </si>
  <si>
    <t>5,63</t>
  </si>
  <si>
    <t>CORTE E DOBRA DE AÇO CA-25, DIÂMETRO DE 10,0 MM. AF_12/2015</t>
  </si>
  <si>
    <t>CORTE E DOBRA DE AÇO CA-25, DIÂMETRO DE 12,5 MM. AF_12/2015</t>
  </si>
  <si>
    <t>5,04</t>
  </si>
  <si>
    <t>CORTE E DOBRA DE AÇO CA-25, DIÂMETRO DE 16,0 MM. AF_12/2015</t>
  </si>
  <si>
    <t>CORTE E DOBRA DE AÇO CA-25, DIÂMETRO DE 20,0 MM. AF_12/2015</t>
  </si>
  <si>
    <t>5,08</t>
  </si>
  <si>
    <t>CORTE E DOBRA DE AÇO CA-25, DIÂMETRO DE 25,0 MM. AF_12/2015</t>
  </si>
  <si>
    <t>5,06</t>
  </si>
  <si>
    <t>ARMAÇÃO UTILIZANDO AÇO CA-25 DE 6,3 MM - MONTAGEM. AF_12/2015</t>
  </si>
  <si>
    <t>ARMAÇÃO UTILIZANDO AÇO CA-25 DE 8,0 MM - MONTAGEM. AF_12/2015</t>
  </si>
  <si>
    <t>ARMAÇÃO UTILIZANDO AÇO CA-25 DE 10,0 MM - MONTAGEM. AF_12/2015</t>
  </si>
  <si>
    <t>6,40</t>
  </si>
  <si>
    <t>ARMAÇÃO UTILIZANDO AÇO CA-25 DE 12,5 MM - MONTAGEM. AF_12/2015</t>
  </si>
  <si>
    <t>6,04</t>
  </si>
  <si>
    <t>ARMAÇÃO UTILIZANDO AÇO CA-25 DE 16,0 MM - MONTAGEM. AF_12/2015</t>
  </si>
  <si>
    <t>5,71</t>
  </si>
  <si>
    <t>ARMAÇÃO UTILIZANDO AÇO CA-25 DE 20,0 MM - MONTAGEM. AF_12/2015</t>
  </si>
  <si>
    <t>5,64</t>
  </si>
  <si>
    <t>ARMAÇÃO UTILIZANDO AÇO CA-25 DE 25,0 MM - MONTAGEM. AF_12/2015</t>
  </si>
  <si>
    <t>ARMAÇÃO DE ESTRUTURAS DE CONCRETO ARMADO, EXCETO VIGAS, PILARES, LAJES E FUNDAÇÕES, UTILIZANDO AÇO CA-60 DE 5,0 MM - MONTAGEM. AF_12/2015</t>
  </si>
  <si>
    <t>10,32</t>
  </si>
  <si>
    <t>ARMAÇÃO DE ESTRUTURAS DE CONCRETO ARMADO, EXCETO VIGAS, PILARES, LAJES E FUNDAÇÕES, UTILIZANDO AÇO CA-50 DE 6,3 MM - MONTAGEM. AF_12/2015</t>
  </si>
  <si>
    <t>9,14</t>
  </si>
  <si>
    <t>ARMAÇÃO DE ESTRUTURAS DE CONCRETO ARMADO, EXCETO VIGAS, PILARES, LAJES E FUNDAÇÕES, UTILIZANDO AÇO CA-50 DE 8,0 MM - MONTAGEM. AF_12/2015</t>
  </si>
  <si>
    <t>9,00</t>
  </si>
  <si>
    <t>ARMAÇÃO DE ESTRUTURAS DE CONCRETO ARMADO, EXCETO VIGAS, PILARES, LAJES E FUNDAÇÕES, UTILIZANDO AÇO CA-50 DE 10,0 MM - MONTAGEM. AF_12/2015</t>
  </si>
  <si>
    <t>7,36</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</si>
  <si>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</si>
  <si>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</si>
  <si>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6,16</t>
  </si>
  <si>
    <t>ARMAÇÃO DE ESTRUTURAS DE CONCRETO ARMADO, EXCETO VIGAS, PILARES, LAJES E FUNDAÇÕES, UTILIZANDO AÇO CA-50 DE 20,0 MM - MONTAGEM. AF_12/2015</t>
  </si>
  <si>
    <t>5,67</t>
  </si>
  <si>
    <t>ARMAÇÃO DE ESTRUTURAS DE CONCRETO ARMADO, EXCETO VIGAS, PILARES, LAJES E FUNDAÇÕES, UTILIZANDO AÇO CA-50 DE 25,0 MM - MONTAGEM. AF_12/2015</t>
  </si>
  <si>
    <t>6,23</t>
  </si>
  <si>
    <t>CORTE E DOBRA DE AÇO CA-60, DIÂMETRO DE 5,0 MM, UTILIZADO EM ESTRIBO CONTÍNUO HELICOIDAL. AF_10/2016</t>
  </si>
  <si>
    <t>CORTE E DOBRA DE AÇO CA-50, DIÂMETRO DE 6,3 MM, UTILIZADO EM ESTRIBO CONTÍNUO HELICOIDAL. AF_10/2016</t>
  </si>
  <si>
    <t>5,47</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</si>
  <si>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</si>
  <si>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</si>
  <si>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</si>
  <si>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6,51</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</si>
  <si>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</si>
  <si>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</si>
  <si>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</si>
  <si>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</si>
  <si>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</si>
  <si>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</si>
  <si>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</si>
  <si>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7,38</t>
  </si>
  <si>
    <t>MONTAGEM DE ARMADURA LONGITUDINAL/TRANSVERSAL DE ESTACAS DE SEÇÃO RETANGULAR (BARRETE), DIÂMETRO = 12,5 MM. AF_11/2016</t>
  </si>
  <si>
    <t>6,73</t>
  </si>
  <si>
    <t>MONTAGEM DE ARMADURA LONGITUDINAL DE ESTACAS DE SEÇÃO RETANGULAR (BARRETE), DIÂMETRO = 16,0 MM. AF_11/2016</t>
  </si>
  <si>
    <t>MONTAGEM DE ARMADURA LONGITUDINAL DE ESTACAS DE SEÇÃO RETANGULAR (BARRETE), DIÂMETRO = 20,0 MM. AF_11/2016</t>
  </si>
  <si>
    <t>5,94</t>
  </si>
  <si>
    <t>MONTAGEM DE ARMADURA LONGITUDINAL DE ESTACAS DE SEÇÃO RETANGULAR (BARRETE), DIÂMETRO = 25,0 MM. AF_11/2016</t>
  </si>
  <si>
    <t>6,56</t>
  </si>
  <si>
    <t>MONTAGEM DE ARMADURA TRANSVERSAL DE ESTACAS DE SEÇÃO RETANGULAR (BARRETE), DIÂMETRO = 5,0 MM. AF_11/2016</t>
  </si>
  <si>
    <t>13,03</t>
  </si>
  <si>
    <t>MONTAGEM DE ARMADURA TRANSVERSAL DE ESTACAS DE SEÇÃO RETANGULAR (BARRETE), DIÂMETRO = 6,3 MM. AF_11/2016</t>
  </si>
  <si>
    <t>10,30</t>
  </si>
  <si>
    <t>ARMAÇÃO DE ESCADA, COM 2 LANCES, DE UMA ESTRUTURA CONVENCIONAL DE CONCRETO ARMADO UTILIZANDO AÇO CA-60 DE 5,0 MM - MONTAGEM. AF_01/2017</t>
  </si>
  <si>
    <t>ARMAÇÃO DE ESCADA, COM 2 LANCES, DE UMA ESTRUTURA CONVENCIONAL DE CONCRETO ARMADO UTILIZANDO AÇO CA-50 DE 6,3 MM - MONTAGEM. AF_01/2017</t>
  </si>
  <si>
    <t>12,07</t>
  </si>
  <si>
    <t>ARMAÇÃO DE ESCADA, COM 2 LANCES, DE UMA ESTRUTURA CONVENCIONAL DE CONCRETO ARMADO UTILIZANDO AÇO CA-50 DE 8,0 MM - MONTAGEM. AF_01/2017</t>
  </si>
  <si>
    <t>10,33</t>
  </si>
  <si>
    <t>ARMAÇÃO DE ESCADA, COM 2 LANCES, DE UMA ESTRUTURA CONVENCIONAL DE CONCRETO ARMADO UTILIZANDO AÇO CA-50 DE 10,0 MM - MONTAGEM. AF_01/2017</t>
  </si>
  <si>
    <t>ARMAÇÃO DE ESCADA, COM 2 LANCES, DE UMA ESTRUTURA CONVENCIONAL DE CONCRETO ARMADO UTILIZANDO AÇO CA-50 DE 12,5 MM - MONTAGEM. AF_01/2017</t>
  </si>
  <si>
    <t>ARMAÇÃO DE ESCADA, COM 2 LANCES, DE UMA ESTRUTURA CONVENCIONAL DE CONCRETO ARMADO UTILIZANDO AÇO CA-50 DE 16,0 MM - MONTAGEM. AF_01/2017</t>
  </si>
  <si>
    <t>5,57</t>
  </si>
  <si>
    <t>ARMAÇÃO DE BLOCO, VIGA BALDRAME OU SAPATA UTILIZANDO AÇO CA-50 DE 6,3 MM - MONTAGEM. AF_06/2017</t>
  </si>
  <si>
    <t>ARMAÇÃO DE BLOCO, VIGA BALDRAME OU SAPATA UTILIZANDO AÇO CA-50 DE 8 MM - MONTAGEM. AF_06/2017</t>
  </si>
  <si>
    <t>9,56</t>
  </si>
  <si>
    <t>ARMAÇÃO DE BLOCO, VIGA BALDRAME OU SAPATA UTILIZANDO AÇO CA-50 DE 10 MM - MONTAGEM. AF_06/2017</t>
  </si>
  <si>
    <t>ARMAÇÃO DE BLOCO, VIGA BALDRAME OU SAPATA UTILIZANDO AÇO CA-50 DE 12,5 MM - MONTAGEM. AF_06/2017</t>
  </si>
  <si>
    <t>7,00</t>
  </si>
  <si>
    <t>ARMAÇÃO DE BLOCO, VIGA BALDRAME OU SAPATA UTILIZANDO AÇO CA-50 DE 16 MM - MONTAGEM. AF_06/2017</t>
  </si>
  <si>
    <t>ARMAÇÃO DE BLOCO, VIGA BALDRAME OU SAPATA UTILIZANDO AÇO CA-50 DE 20 MM - MONTAGEM. AF_06/2017</t>
  </si>
  <si>
    <t>5,98</t>
  </si>
  <si>
    <t>ARMAÇÃO DE BLOCO, VIGA BALDRAME OU SAPATA UTILIZANDO AÇO CA-50 DE 25 MM - MONTAGEM. AF_06/2017</t>
  </si>
  <si>
    <t>CONCRETOS</t>
  </si>
  <si>
    <t>0043</t>
  </si>
  <si>
    <t>REGULARIZAÇÃO DE SUPERFICIE DE CONCRETO APARENTE</t>
  </si>
  <si>
    <t>LANCAMENTO MANUAL DE CONCRETO</t>
  </si>
  <si>
    <t>LANCAMENTO/APLICACAO MANUAL DE CONCRETO EM FUNDACOES</t>
  </si>
  <si>
    <t>92,25</t>
  </si>
  <si>
    <t>GRAUTEAMENTO VERTICAL EM ALVENARIA ESTRUTURAL. AF_01/2015</t>
  </si>
  <si>
    <t>577,05</t>
  </si>
  <si>
    <t>GRAUTEAMENTO DE CINTA INTERMEDIÁRIA OU DE CONTRAVERGA EM ALVENARIA ESTRUTURAL. AF_01/2015</t>
  </si>
  <si>
    <t>485,37</t>
  </si>
  <si>
    <t>GRAUTEAMENTO DE CINTA SUPERIOR OU DE VERGA EM ALVENARIA ESTRUTURAL. AF_01/2015</t>
  </si>
  <si>
    <t>553,60</t>
  </si>
  <si>
    <t>GRAUTE FGK=15 MPA; TRAÇO 1:0,04:2,0:2,4 (CIMENTO/ CAL/ AREIA GROSSA/ BRITA 0) - PREPARO MECÂNICO COM BETONEIRA 400 L. AF_02/2015</t>
  </si>
  <si>
    <t>284,91</t>
  </si>
  <si>
    <t>GRAUTE FGK=20 MPA; TRAÇO 1:0,04:1,6:1,9 (CIMENTO/ CAL/ AREIA GROSSA/ BRITA 0) - PREPARO MECÂNICO COM BETONEIRA 400 L. AF_02/2015</t>
  </si>
  <si>
    <t>296,42</t>
  </si>
  <si>
    <t>GRAUTE FGK=25 MPA; TRAÇO 1:0,02:1,2:1,5 (CIMENTO/ CAL/ AREIA GROSSA/ BRITA 0) - PREPARO MECÂNICO COM BETONEIRA 400 L. AF_02/2015</t>
  </si>
  <si>
    <t>327,63</t>
  </si>
  <si>
    <t>GRAUTE FGK=30 MPA; TRAÇO 1:0,02:0,8:1,1 (CIMENTO/ CAL/ AREIA GROSSA/ BRITA 0) - PREPARO MECÂNICO COM BETONEIRA 400 L. AF_02/2015</t>
  </si>
  <si>
    <t>366,15</t>
  </si>
  <si>
    <t>GRAUTE FGK=15 MPA; TRAÇO 1:2,0:2,4 (CIMENTO/ AREIA GROSSA/ BRITA 0/ ADITIVO) - PREPARO MECÂNICO COM BETONEIRA 400 L. AF_02/2015</t>
  </si>
  <si>
    <t>291,28</t>
  </si>
  <si>
    <t>GRAUTE FGK=20 MPA; TRAÇO 1:1,6:1,9 (CIMENTO/ AREIA GROSSA/ BRITA 0/ ADITIVO) - PREPARO MECÂNICO COM BETONEIRA 400 L. AF_02/2015</t>
  </si>
  <si>
    <t>303,99</t>
  </si>
  <si>
    <t>GRAUTE FGK=25 MPA; TRAÇO 1:1,2:1,5 (CIMENTO/ AREIA GROSSA/ BRITA 0/ ADITIVO) - PREPARO MECÂNICO COM BETONEIRA 400 L. AF_02/2015</t>
  </si>
  <si>
    <t>336,90</t>
  </si>
  <si>
    <t>GRAUTE FGK=30 MPA; TRAÇO 1:0,8:1,1 (CIMENTO/ AREIA GROSSA/ BRITA 0/ ADITIVO) - PREPARO MECÂNICO COM BETONEIRA 400 L. AF_02/2015</t>
  </si>
  <si>
    <t>378,43</t>
  </si>
  <si>
    <t>CONCRETAGEM DE LAJES EM EDIFICAÇÕES UNIFAMILIARES FEITAS COM SISTEMA DE FÔRMAS MANUSEÁVEIS, COM CONCRETO USINADO BOMBEÁVEL FCK 20 MPA - LANÇAMENTO, ADENSAMENTO E ACABAMENTO. AF_06/2015</t>
  </si>
  <si>
    <t>377,72</t>
  </si>
  <si>
    <t>CONCRETAGEM DE PAREDES EM EDIFICAÇÕES UNIFAMILIARES FEITAS COM SISTEMA DE FÔRMAS MANUSEÁVEIS, COM CONCRETO USINADO BOMBEÁVEL FCK 20 MPA - LANÇAMENTO, ADENSAMENTO E ACABAMENTO. AF_06/2015</t>
  </si>
  <si>
    <t>366,16</t>
  </si>
  <si>
    <t>CONCRETAGEM DE PLATIBANDA EM EDIFICAÇÕES UNIFAMILIARES FEITAS COM SISTEMA DE FÔRMAS MANUSEÁVEIS, COM CONCRETO USINADO BOMBEÁVEL FCK 20 MPA - LANÇAMENTO, ADENSAMENTO E ACABAMENTO. AF_06/2015</t>
  </si>
  <si>
    <t>400,79</t>
  </si>
  <si>
    <t>CONCRETAGEM DE LAJES EM EDIFICAÇÕES MULTIFAMILIARES FEITAS COM SISTEMA DE FÔRMAS MANUSEÁVEIS, COM CONCRETO USINADO BOMBEÁVEL FCK 20 MPA - LANÇAMENTO, ADENSAMENTO E ACABAMENTO. AF_06/2015</t>
  </si>
  <si>
    <t>380,86</t>
  </si>
  <si>
    <t>CONCRETAGEM DE PAREDES EM EDIFICAÇÕES MULTIFAMILIARES FEITAS COM SISTEMA DE FÔRMAS MANUSEÁVEIS, COM CONCRETO USINADO BOMBEÁVEL FCK 20 MPA - LANÇAMENTO, ADENSAMENTO E ACABAMENTO. AF_06/2015</t>
  </si>
  <si>
    <t>368,26</t>
  </si>
  <si>
    <t>CONCRETAGEM DE PLATIBANDA EM EDIFICAÇÕES MULTIFAMILIARES FEITAS COM SISTEMA DE FÔRMAS MANUSEÁVEIS, COM CONCRETO USINADO BOMBEÁVEL FCK 20 MPA - LANÇAMENTO, ADENSAMENTO E ACABAMENTO. AF_06/2015</t>
  </si>
  <si>
    <t>415,22</t>
  </si>
  <si>
    <t>CONCRETAGEM DE PLATIBANDA EM EDIFICAÇÕES UNIFAMILIARES FEITAS COM SISTEMA DE FÔRMAS MANUSEÁVEIS, COM CONCRETO USINADO AUTOADENSÁVEL FCK 20 MPA - LANÇAMENTO E ACABAMENTO. AF_06/2015</t>
  </si>
  <si>
    <t>359,82</t>
  </si>
  <si>
    <t>CONCRETAGEM DE PLATIBANDA EM EDIFICAÇÕES MULTIFAMILIARES FEITAS COM SISTEMA DE FÔRMAS MANUSEÁVEIS, COM CONCRETO USINADO AUTOADENSÁVEL FCK 20 MPA - LANÇAMENTO E ACABAMENTO. AF_06/2015</t>
  </si>
  <si>
    <t>364,20</t>
  </si>
  <si>
    <t>CONCRETAGEM DE EDIFICAÇÕES (PAREDES E LAJES) FEITAS COM SISTEMA DE FÔRMAS MANUSEÁVEIS, COM CONCRETO USINADO BOMBEÁVEL FCK 20 MPA - LANÇAMENTO, ADENSAMENTO E ACABAMENTO. AF_06/2015</t>
  </si>
  <si>
    <t>371,78</t>
  </si>
  <si>
    <t>CONCRETAGEM DE EDIFICAÇÕES (PAREDES E LAJES) FEITAS COM SISTEMA DE FÔRMAS MANUSEÁVEIS, COM CONCRETO USINADO AUTOADENSÁVEL FCK 20 MPA - LANÇAMENTO E ACABAMENTO. AF_06/2015</t>
  </si>
  <si>
    <t>338,09</t>
  </si>
  <si>
    <t>CONCRETAGEM DE PILARES, FCK = 25 MPA,  COM USO DE BALDES EM EDIFICAÇÃO COM SEÇÃO MÉDIA DE PILARES MENOR OU IGUAL A 0,25 M² - LANÇAMENTO, ADENSAMENTO E ACABAMENTO. AF_12/2015</t>
  </si>
  <si>
    <t>440,77</t>
  </si>
  <si>
    <t>CONCRETAGEM DE PILARES, FCK = 25 MPA, COM USO DE GRUA EM EDIFICAÇÃO COM SEÇÃO MÉDIA DE PILARES MENOR OU IGUAL A 0,25 M² - LANÇAMENTO, ADENSAMENTO E ACABAMENTO. AF_12/2015</t>
  </si>
  <si>
    <t>325,27</t>
  </si>
  <si>
    <t>CONCRETAGEM DE PILARES, FCK = 25 MPA, COM USO DE BOMBA EM EDIFICAÇÃO COM SEÇÃO MÉDIA DE PILARES MENOR OU IGUAL A 0,25 M² - LANÇAMENTO, ADENSAMENTO E ACABAMENTO. AF_12/2015</t>
  </si>
  <si>
    <t>371,47</t>
  </si>
  <si>
    <t>CONCRETAGEM DE PILARES, FCK = 25 MPA, COM USO DE GRUA EM EDIFICAÇÃO COM SEÇÃO MÉDIA DE PILARES MAIOR QUE 0,25 M² - LANÇAMENTO, ADENSAMENTO E ACABAMENTO. AF_12/2015</t>
  </si>
  <si>
    <t>318,21</t>
  </si>
  <si>
    <t>CONCRETAGEM DE PILARES, FCK = 25 MPA, COM USO DE BOMBA EM EDIFICAÇÃO COM SEÇÃO MÉDIA DE PILARES MAIOR QUE 0,25 M² - LANÇAMENTO, ADENSAMENTO E ACABAMENTO. AF_12/2015</t>
  </si>
  <si>
    <t>368,51</t>
  </si>
  <si>
    <t>CONCRETAGEM DE VIGAS E LAJES, FCK=20 MPA, PARA LAJES PREMOLDADAS COM USO DE BOMBA EM EDIFICAÇÃO COM ÁREA MÉDIA DE LAJES MENOR OU IGUAL A 20 M² - LANÇAMENTO, ADENSAMENTO E ACABAMENTO. AF_12/2015</t>
  </si>
  <si>
    <t>357,77</t>
  </si>
  <si>
    <t>CONCRETAGEM DE VIGAS E LAJES, FCK=20 MPA, PARA LAJES PREMOLDADAS COM USO DE BOMBA EM EDIFICAÇÃO COM ÁREA MÉDIA DE LAJES MAIOR QUE 20 M² - LANÇAMENTO, ADENSAMENTO E ACABAMENTO. AF_12/2015</t>
  </si>
  <si>
    <t>355,19</t>
  </si>
  <si>
    <t>CONCRETAGEM DE VIGAS E LAJES, FCK=20 MPA, PARA LAJES MACIÇAS OU NERVURADAS COM USO DE BOMBA EM EDIFICAÇÃO COM ÁREA MÉDIA DE LAJES MENOR OU IGUAL A 20 M² - LANÇAMENTO, ADENSAMENTO E ACABAMENTO. AF_12/2015</t>
  </si>
  <si>
    <t>354,12</t>
  </si>
  <si>
    <t>CONCRETAGEM DE VIGAS E LAJES, FCK=20 MPA, PARA LAJES MACIÇAS OU NERVURADAS COM USO DE BOMBA EM EDIFICAÇÃO COM ÁREA MÉDIA DE LAJES MAIOR QUE 20 M² - LANÇAMENTO, ADENSAMENTO E ACABAMENTO. AF_12/2015</t>
  </si>
  <si>
    <t>352,29</t>
  </si>
  <si>
    <t>CONCRETAGEM DE VIGAS E LAJES, FCK=20 MPA, PARA LAJES PREMOLDADAS COM JERICAS EM ELEVADOR DE CABO EM EDIFICAÇÃO DE MULTIPAVIMENTOS ATÉ 16 ANDARES, COM ÁREA MÉDIA DE LAJES MENOR OU IGUAL A 20 M² - LANÇAMENTO, ADENSAMENTO E ACABAMENTO. AF_12/2015</t>
  </si>
  <si>
    <t>387,38</t>
  </si>
  <si>
    <t>CONCRETAGEM DE VIGAS E LAJES, FCK=20 MPA, PARA LAJES PREMOLDADAS COM JERICAS EM ELEVADOR DE CABO EM EDIFICAÇÃO DE MULTIPAVIMENTOS ATÉ 16 ANDARES, COM ÁREA MÉDIA DE LAJES MAIOR QUE 20 M² - LANÇAMENTO, ADENSAMENTO E ACABAMENTO. AF_12/2015</t>
  </si>
  <si>
    <t>368,92</t>
  </si>
  <si>
    <t>CONCRETAGEM DE VIGAS E LAJES, FCK=20 MPA, PARA LAJES MACIÇAS OU NERVURADAS COM JERICAS EM ELEVADOR DE CABO EM EDIFICAÇÃO DE ATÉ 16 ANDARES, COM ÁREA MÉDIA DE LAJES MENOR OU IGUAL A 20 M² - LANÇAMENTO, ADENSAMENTO E ACABAMENTO. AF_12/2015</t>
  </si>
  <si>
    <t>361,10</t>
  </si>
  <si>
    <t>CONCRETAGEM DE VIGAS E LAJES, FCK=20 MPA, PARA LAJES MACIÇAS OU NERVURADAS COM JERICAS EM ELEVADOR DE CABO EM EDIFICAÇÃO DE MULTIPAVIMENTOS ATÉ 16 ANDARES, COM ÁREA MÉDIA DE LAJES MAIOR QUE 20 M² - LANÇAMENTO, ADENSAMENTO E ACABAMENTO. AF_12/2015</t>
  </si>
  <si>
    <t>348,08</t>
  </si>
  <si>
    <t>CONCRETAGEM DE VIGAS E LAJES, FCK=20 MPA, PARA LAJES PREMOLDADAS COM JERICAS EM CREMALHEIRA EM EDIFICAÇÃO DE MULTIPAVIMENTOS ATÉ 16 ANDARES, COM ÁREA MÉDIA DE LAJES MENOR OU IGUAL A 20 M² - LANÇAMENTO, ADENSAMENTO E ACABAMENTO. AF_12/2015</t>
  </si>
  <si>
    <t>363,24</t>
  </si>
  <si>
    <t>CONCRETAGEM DE VIGAS E LAJES, FCK=20 MPA, PARA LAJES PREMOLDADAS COM JERICAS EM CREMALHEIRA EM EDIFICAÇÃO DE MULTIPAVIMENTOS ATÉ 16 ANDARES, COM ÁREA MÉDIA DE LAJES MAIOR QUE 20 M² - LANÇAMENTO, ADENSAMENTO E ACABAMENTO. AF_12/2015</t>
  </si>
  <si>
    <t>350,57</t>
  </si>
  <si>
    <t>CONCRETAGEM DE VIGAS E LAJES, FCK=20 MPA, PARA LAJES MACIÇAS OU NERVURADAS COM JERICAS EM CREMALHEIRA EM EDIFICAÇÃO DE MULTIPAVIMENTOS ATÉ 16 ANDARES, COM ÁREA MÉDIA DE LAJES MENOR OU IGUAL A 20 M² - LANÇAMENTO, ADENSAMENTO E ACABAMENTO. AF_12/2015</t>
  </si>
  <si>
    <t>345,18</t>
  </si>
  <si>
    <t>CONCRETAGEM DE VIGAS E LAJES, FCK=20 MPA, PARA LAJES MACIÇAS OU NERVURADAS COM JERICAS EM CREMALHEIRA EM EDIFICAÇÃO DE MULTIPAVIMENTOS ATÉ 16 ANDARES, COM ÁREA MÉDIA DE LAJES MAIOR QUE 20 M² - LANÇAMENTO, ADENSAMENTO E ACABAMENTO. AF_12/2015</t>
  </si>
  <si>
    <t>336,24</t>
  </si>
  <si>
    <t>CONCRETAGEM DE VIGAS E LAJES, FCK=20 MPA, PARA LAJES PREMOLDADAS COM GRUA DE CAÇAMBA DE 350 L EM EDIFICAÇÃO DE MULTIPAVIMENTOS ATÉ 16 ANDARES, COM ÁREA MÉDIA DE LAJES MENOR OU IGUAL A 20 M² - LANÇAMENTO, ADENSAMENTO E ACABAMENTO. AF_12/2015</t>
  </si>
  <si>
    <t>340,89</t>
  </si>
  <si>
    <t>CONCRETAGEM DE VIGAS E LAJES, FCK=20 MPA, PARA LAJES PREMOLDADAS COM GRUA DE CAÇAMBA DE 350 L EM EDIFICAÇÃO DE MULTIPAVIMENTOS ATÉ 16 ANDARES, COM ÁREA MÉDIA DE LAJES MAIOR QUE 20 M² - LANÇAMENTO, ADENSAMENTO E ACABAMENTO. AF_12/2015</t>
  </si>
  <si>
    <t>331,32</t>
  </si>
  <si>
    <t>CONCRETAGEM DE VIGAS E LAJES, FCK=20 MPA, PARA LAJES MACIÇAS OU NERVURADAS COM GRUA DE CAÇAMBA DE 500 L EM EDIFICAÇÃO DE MULTIPAVIMENTOS ATÉ 16 ANDARES, COM ÁREA MÉDIA DE LAJES MENOR OU IGUAL A 20 M² - LANÇAMENTO, ADENSAMENTO E ACABAMENTO. AF_12/2015</t>
  </si>
  <si>
    <t>317,44</t>
  </si>
  <si>
    <t>CONCRETAGEM DE VIGAS E LAJES, FCK=20 MPA, PARA LAJES MACIÇAS OU NERVURADAS COM GRUA DE CAÇAMBA DE 500 L EM EDIFICAÇÃO DE MULTIPAVIMENTOS ATÉ 16 ANDARES, COM ÁREA MÉDIA DE LAJES MAIOR QUE 20 M² - LANÇAMENTO, ADENSAMENTO E ACABAMENTO. AF_12/2015</t>
  </si>
  <si>
    <t>312,71</t>
  </si>
  <si>
    <t>CONCRETAGEM DE VIGAS E LAJES, FCK=20 MPA, PARA QUALQUER TIPO DE LAJE COM BALDES EM EDIFICAÇÃO TÉRREA, COM ÁREA MÉDIA DE LAJES MENOR OU IGUAL A 20 M² - LANÇAMENTO, ADENSAMENTO E ACABAMENTO. AF_12/2015</t>
  </si>
  <si>
    <t>488,30</t>
  </si>
  <si>
    <t>CONCRETAGEM DE VIGAS E LAJES, FCK=20 MPA, PARA QUALQUER TIPO DE LAJE COM BALDES EM EDIFICAÇÃO DE MULTIPAVIMENTOS ATÉ 04 ANDARES, COM ÁREA MÉDIA DE LAJES MENOR OU IGUAL A 20 M² - LANÇAMENTO, ADENSAMENTO E ACABAMENTO. AF_12/2015</t>
  </si>
  <si>
    <t>672,74</t>
  </si>
  <si>
    <t>LANÇAMENTO COM USO DE BALDES, ADENSAMENTO E ACABAMENTO DE CONCRETO EM ESTRUTURAS. AF_12/2015</t>
  </si>
  <si>
    <t>142,81</t>
  </si>
  <si>
    <t>LANÇAMENTO COM USO DE BOMBA, ADENSAMENTO E ACABAMENTO DE CONCRETO EM ESTRUTURAS. AF_12/2015</t>
  </si>
  <si>
    <t>CONCRETO MAGRO PARA LASTRO, TRAÇO 1:4,5:4,5 (CIMENTO/ AREIA MÉDIA/ BRITA 1)  - PREPARO MECÂNICO COM BETONEIRA 400 L. AF_07/2016</t>
  </si>
  <si>
    <t>249,67</t>
  </si>
  <si>
    <t>CONCRETO FCK = 15MPA, TRAÇO 1:3,4:3,5 (CIMENTO/ AREIA MÉDIA/ BRITA 1)  - PREPARO MECÂNICO COM BETONEIRA 400 L. AF_07/2016</t>
  </si>
  <si>
    <t>269,52</t>
  </si>
  <si>
    <t>CONCRETO FCK = 20MPA, TRAÇO 1:2,7:3 (CIMENTO/ AREIA MÉDIA/ BRITA 1)  - PREPARO MECÂNICO COM BETONEIRA 400 L. AF_07/2016</t>
  </si>
  <si>
    <t>293,10</t>
  </si>
  <si>
    <t>CONCRETO FCK = 25MPA, TRAÇO 1:2,3:2,7 (CIMENTO/ AREIA MÉDIA/ BRITA 1)  - PREPARO MECÂNICO COM BETONEIRA 400 L. AF_07/2016</t>
  </si>
  <si>
    <t>301,05</t>
  </si>
  <si>
    <t>CONCRETO FCK = 30MPA, TRAÇO 1:2,1:2,5 (CIMENTO/ AREIA MÉDIA/ BRITA 1)  - PREPARO MECÂNICO COM BETONEIRA 400 L. AF_07/2016</t>
  </si>
  <si>
    <t>310,15</t>
  </si>
  <si>
    <t>CONCRETO FCK = 40MPA, TRAÇO 1:1,6:1,9 (CIMENTO/ AREIA MÉDIA/ BRITA 1)  - PREPARO MECÂNICO COM BETONEIRA 400 L. AF_07/2016</t>
  </si>
  <si>
    <t>350,53</t>
  </si>
  <si>
    <t>CONCRETO MAGRO PARA LASTRO, TRAÇO 1:4,5:4,5 (CIMENTO/ AREIA MÉDIA/ BRITA 1)  - PREPARO MECÂNICO COM BETONEIRA 600 L. AF_07/2016</t>
  </si>
  <si>
    <t>242,95</t>
  </si>
  <si>
    <t>CONCRETO FCK = 15MPA, TRAÇO 1:3,4:3,5 (CIMENTO/ AREIA MÉDIA/ BRITA 1)  - PREPARO MECÂNICO COM BETONEIRA 600 L. AF_07/2016</t>
  </si>
  <si>
    <t>263,68</t>
  </si>
  <si>
    <t>CONCRETO FCK = 20MPA, TRAÇO 1:2,7:3 (CIMENTO/ AREIA MÉDIA/ BRITA 1)  - PREPARO MECÂNICO COM BETONEIRA 600 L. AF_07/2016</t>
  </si>
  <si>
    <t>282,06</t>
  </si>
  <si>
    <t>CONCRETO FCK = 25MPA, TRAÇO 1:2,3:2,7 (CIMENTO/ AREIA MÉDIA/ BRITA 1)  - PREPARO MECÂNICO COM BETONEIRA 600 L. AF_07/2016</t>
  </si>
  <si>
    <t>294,95</t>
  </si>
  <si>
    <t>CONCRETO FCK = 30MPA, TRAÇO 1:2,1:2,5 (CIMENTO/ AREIA MÉDIA/ BRITA 1)  - PREPARO MECÂNICO COM BETONEIRA 600 L. AF_07/2016</t>
  </si>
  <si>
    <t>306,13</t>
  </si>
  <si>
    <t>CONCRETO FCK = 40MPA, TRAÇO 1:1,6:1,9 (CIMENTO/ AREIA MÉDIA/ BRITA 1)  - PREPARO MECÂNICO COM BETONEIRA 600 L. AF_07/2016</t>
  </si>
  <si>
    <t>342,75</t>
  </si>
  <si>
    <t>CONCRETO MAGRO PARA LASTRO, TRAÇO 1:4,5:4,5 (CIMENTO/ AREIA MÉDIA/ BRITA 1)  - PREPARO MANUAL. AF_07/2016</t>
  </si>
  <si>
    <t>326,86</t>
  </si>
  <si>
    <t>CONCRETO FCK = 15MPA, TRAÇO 1:3,4:3,5 (CIMENTO/ AREIA MÉDIA/ BRITA 1)  - PREPARO MANUAL. AF_07/2016</t>
  </si>
  <si>
    <t>345,93</t>
  </si>
  <si>
    <t>CONCRETAGEM DE BLOCOS DE COROAMENTO E VIGAS BALDRAME, FCK 30 MPA, COM USO DE JERICA  LANÇAMENTO, ADENSAMENTO E ACABAMENTO. AF_06/2017</t>
  </si>
  <si>
    <t>428,43</t>
  </si>
  <si>
    <t>CONCRETAGEM DE SAPATAS, FCK 30 MPA, COM USO DE JERICA  LANÇAMENTO, ADENSAMENTO E ACABAMENTO. AF_06/2017</t>
  </si>
  <si>
    <t>484,08</t>
  </si>
  <si>
    <t>CONCRETAGEM DE BLOCOS DE COROAMENTO E VIGAS BALDRAMES, FCK 30 MPA, COM USO DE BOMBA  LANÇAMENTO, ADENSAMENTO E ACABAMENTO. AF_06/2017</t>
  </si>
  <si>
    <t>388,80</t>
  </si>
  <si>
    <t>CONCRETAGEM DE SAPATAS, FCK 30 MPA, COM USO DE BOMBA  LANÇAMENTO, ADENSAMENTO E ACABAMENTO. AF_11/2016</t>
  </si>
  <si>
    <t>393,86</t>
  </si>
  <si>
    <t>CONCRETAGEM DE EDIFICAÇÕES (PAREDES E LAJES) FEITAS COM SISTEMA DE FÔRMAS MANUSEÁVEIS, COM CONCRETO USINADO AUTOADENSÁVEL FCK 25 MPA - LANÇAMENTO E ACABAMENTO. AF_06/2015</t>
  </si>
  <si>
    <t>349,66</t>
  </si>
  <si>
    <t>CONCRETAGEM DE LAJES EM EDIFICAÇÕES UNIFAMILIARES FEITAS COM SISTEMA DE FÔRMAS MANUSEÁVEIS, COM CONCRETO USINADO BOMBEÁVEL FCK 25 MPA - LANÇAMENTO, ADENSAMENTO E ACABAMENTO (EXCLUSIVE BOMBA LANÇA). AF_06/2015</t>
  </si>
  <si>
    <t>414,72</t>
  </si>
  <si>
    <t>CONCRETAGEM DE PAREDES EM EDIFICAÇÕES UNIFAMILIARES FEITAS COM SISTEMA DE FÔRMAS MANUSEÁVEIS, COM CONCRETO USINADO BOMBEÁVEL FCK 25 MPA - LANÇAMENTO, ADENSAMENTO E ACABAMENTO (EXCLUSIVE BOMBA LANÇA). AF_06/2015</t>
  </si>
  <si>
    <t>392,84</t>
  </si>
  <si>
    <t>CONCRETAGEM DE PLATIBANDA EM EDIFICAÇÕES UNIFAMILIARES FEITAS COM SISTEMA DE FÔRMAS MANUSEÁVEIS, COM CONCRETO USINADO BOMBEÁVEL FCK 25 MPA, - LANÇAMENTO, ADENSAMENTO E ACABAMENTO (EXCLUSIVE BOMBA LANÇA). AF_06/2015</t>
  </si>
  <si>
    <t>439,12</t>
  </si>
  <si>
    <t>CONCRETAGEM DE LAJES EM EDIFICAÇÕES MULTIFAMILIARES FEITAS COM SISTEMA DE FÔRMAS MANUSEÁVEIS, COM CONCRETO USINADO BOMBEÁVEL FCK 25 MPA - LANÇAMENTO, ADENSAMENTO E ACABAMENTO (EXCLUSIVE BOMBA LANÇA). AF_06/2015</t>
  </si>
  <si>
    <t>417,86</t>
  </si>
  <si>
    <t>CONCRETAGEM DE PAREDES EM EDIFICAÇÕES MULTIFAMILIARES FEITAS COM SISTEMA DE FÔRMAS MANUSEÁVEIS, COM CONCRETO USINADO BOMBEÁVEL FCK 25 MPA - LANÇAMENTO, ADENSAMENTO E ACABAMENTO (EXCLUSIVE BOMBA LANÇA). AF_06/2015</t>
  </si>
  <si>
    <t>404,26</t>
  </si>
  <si>
    <t>CONCRETAGEM DE PLATIBANDA EM EDIFICAÇÕES MULTIFAMILIARES FEITAS COM SISTEMA DE FÔRMAS MANUSEÁVEIS, COM CONCRETO USINADO BOMBEÁVEL FCK 25 MPA - LANÇAMENTO, ADENSAMENTO E ACABAMENTO (EXCLUSIVE BOMBA LANÇA). AF_06/2015</t>
  </si>
  <si>
    <t>453,55</t>
  </si>
  <si>
    <t>CONCRETAGEM DE PLATIBANDA EM EDIFICAÇÕES UNIFAMILIARES FEITAS COM SISTEMA DE FÔRMAS MANUSEÁVEIS, COM CONCRETO USINADO AUTOADENSÁVEL FCK 25 MPA - LANÇAMENTO E ACABAMENTO. AF_06/2015</t>
  </si>
  <si>
    <t>372,02</t>
  </si>
  <si>
    <t>CONCRETAGEM DE PLATIBANDA EM EDIFICAÇÕES MULTIFAMILIARES FEITAS COM SISTEMA DE FÔRMAS MANUSEÁVEIS, COM CONCRETO USINADO AUTOADENSÁVEL FCK 25 MPA - LANÇAMENTO E ACABAMENTO. AF_06/2015</t>
  </si>
  <si>
    <t>376,40</t>
  </si>
  <si>
    <t>CONCRETAGEM DE EDIFICAÇÕES (PAREDES E LAJES) FEITAS COM SISTEMA DE FÔRMAS MANUSEÁVEIS, COM CONCRETO USINADO BOMBEÁVEL FCK 25 MPA - LANÇAMENTO, ADENSAMENTO E ACABAMENTO (EXCLUSIVE BOMBA LANÇA). AF_06/2015</t>
  </si>
  <si>
    <t>408,11</t>
  </si>
  <si>
    <t>LAJE PRE-FABRICADA</t>
  </si>
  <si>
    <t>0044</t>
  </si>
  <si>
    <t>LAJE PRE-MOLDADA</t>
  </si>
  <si>
    <t>LAJE PRE-MOLD BETA 11 P/1KN/M2 VAOS 4,40M/INCL VIGOTAS TIJOLOS ARMADURA NEGATIVA CAPEAMENTO 3CM CONCRETO 20MPA ESCORAMENTO MATERIAL E MAO  DE OBRA.</t>
  </si>
  <si>
    <t>68,54</t>
  </si>
  <si>
    <t>LAJE PRE-MOLD BETA 12 P/3,5KN/M2 VAO 4,1M INCL VIGOTAS TIJOLOS ARMADU-RA NEGATIVA CAPEAMENTO 3CM CONCRETO 15MPA ESCORAMENTO MATERIAIS E MAO DE OBRA.</t>
  </si>
  <si>
    <t>75,68</t>
  </si>
  <si>
    <t>LAJE PRE-MOLD BETA 16 P/3,5KN/M2 VAO 5,2M INCL VIGOTAS TIJOLOS ARMADU-RA NEGATIVA CAPEAMENTO 3CM CONCRETO 15MPA ESCORAMENTO MATERIAL E MAO  DE OBRA.</t>
  </si>
  <si>
    <t>89,84</t>
  </si>
  <si>
    <t>LAJE PRE-MOLD BETA 20 P/3,5KN/M2 VAO 6,2M INCL VIGOTAS TIJOLOS ARMADU-RA NEGATIVA CAPEAMENTO 3CM CONCRETO 15MPA ESCORAMENTO MATERIAL E MAO  DE OBRA.</t>
  </si>
  <si>
    <t>102,75</t>
  </si>
  <si>
    <t>LAJE PRE-MOLDADA P/FORRO, SOBRECARGA 100KG/M2, VAOS ATE 3,50M/E=8CM, C/LAJOTAS E CAP.C/CONC FCK=20MPA, 3CM, INTER-EIXO 38CM, C/ESCORAMENTO (REAPR.3X) E FERRAGEM NEGATIVA</t>
  </si>
  <si>
    <t>60,24</t>
  </si>
  <si>
    <t>LAJE PRE-MOLDADA P/PISO, SOBRECARGA 200KG/M2, VAOS ATE 3,50M/E=8CM, C/LAJOTAS E CAP.C/CONC FCK=20MPA, 4CM, INTER-EIXO 38CM, C/ESCORAMENTO (REAPR.3X) E FERRAGEM NEGATIVA</t>
  </si>
  <si>
    <t>66,37</t>
  </si>
  <si>
    <t>EMBASAMENTOS</t>
  </si>
  <si>
    <t>0247</t>
  </si>
  <si>
    <t>EMBASAMENTO DE MATERIAL GRANULAR</t>
  </si>
  <si>
    <t>EMBASAMENTO DE MATERIAL GRANULAR - PO DE PEDRA</t>
  </si>
  <si>
    <t>84,90</t>
  </si>
  <si>
    <t>EMBASAMENTO DE MATERIAL GRANULAR - RACHAO</t>
  </si>
  <si>
    <t>111,32</t>
  </si>
  <si>
    <t>AGULHAMENTO DE PEDRA MARROADA NO FUNDO DE VALAS</t>
  </si>
  <si>
    <t>AGULHAMENTO FUNDO DE VALAS C/MACO 30KG PEDRA-DE-MAO H=10CM</t>
  </si>
  <si>
    <t>27,46</t>
  </si>
  <si>
    <t>ALVENARIA EMBASAMENTO E=20 CM BLOCO CONCRETO</t>
  </si>
  <si>
    <t>296,45</t>
  </si>
  <si>
    <t>EMBASAMENTO C/PEDRA ARGAMASSADA UTILIZANDO ARG.CIM/AREIA 1:4</t>
  </si>
  <si>
    <t>349,00</t>
  </si>
  <si>
    <t>ADESIVOS PARA ESTRUTURAS</t>
  </si>
  <si>
    <t>0286</t>
  </si>
  <si>
    <t>JUNTA DE DILATACAO COM ISOPOR 10 MM</t>
  </si>
  <si>
    <t>12,22</t>
  </si>
  <si>
    <t>JUNTA ELASTICA</t>
  </si>
  <si>
    <t>JUNTA DE DILATACAO ELASTICA (PVC) O-220/6 PRESSAO ATE 30 MCA</t>
  </si>
  <si>
    <t>98,07</t>
  </si>
  <si>
    <t>PINTURA ADESIVA P/ CONCRETO, A BASE DE RESINA EPOXI ( SIKADUR 32 )</t>
  </si>
  <si>
    <t>70,61</t>
  </si>
  <si>
    <t>TRATAMENTO DE JUNTA DE DILATAÇÃO COM MANTA ASFÁLTICA ADERIDA COM MAÇARICO. AF_06/2018</t>
  </si>
  <si>
    <t>16,23</t>
  </si>
  <si>
    <t>CINTAS E VERGAS</t>
  </si>
  <si>
    <t>0296</t>
  </si>
  <si>
    <t>VERGA PRÉ-MOLDADA PARA JANELAS COM ATÉ 1,5 M DE VÃO. AF_03/2016</t>
  </si>
  <si>
    <t>VERGA PRÉ-MOLDADA PARA JANELAS COM MAIS DE 1,5 M DE VÃO. AF_03/2016</t>
  </si>
  <si>
    <t>29,10</t>
  </si>
  <si>
    <t>VERGA PRÉ-MOLDADA PARA PORTAS COM ATÉ 1,5 M DE VÃO. AF_03/2016</t>
  </si>
  <si>
    <t>17,25</t>
  </si>
  <si>
    <t>VERGA PRÉ-MOLDADA PARA PORTAS COM MAIS DE 1,5 M DE VÃO. AF_03/2016</t>
  </si>
  <si>
    <t>28,64</t>
  </si>
  <si>
    <t>VERGA MOLDADA IN LOCO EM CONCRETO PARA JANELAS COM ATÉ 1,5 M DE VÃO. AF_03/2016</t>
  </si>
  <si>
    <t>40,99</t>
  </si>
  <si>
    <t>VERGA MOLDADA IN LOCO EM CONCRETO PARA JANELAS COM MAIS DE 1,5 M DE VÃO. AF_03/2016</t>
  </si>
  <si>
    <t>46,92</t>
  </si>
  <si>
    <t>VERGA MOLDADA IN LOCO EM CONCRETO PARA PORTAS COM ATÉ 1,5 M DE VÃO. AF_03/2016</t>
  </si>
  <si>
    <t>40,21</t>
  </si>
  <si>
    <t>VERGA MOLDADA IN LOCO EM CONCRETO PARA PORTAS COM MAIS DE 1,5 M DE VÃO. AF_03/2016</t>
  </si>
  <si>
    <t>47,55</t>
  </si>
  <si>
    <t>VERGA MOLDADA IN LOCO COM UTILIZAÇÃO DE BLOCOS CANALETA PARA JANELAS COM ATÉ 1,5 M DE VÃO. AF_03/2016</t>
  </si>
  <si>
    <t>VERGA MOLDADA IN LOCO COM UTILIZAÇÃO DE BLOCOS CANALETA PARA JANELAS COM MAIS DE 1,5 M DE VÃO. AF_03/2016</t>
  </si>
  <si>
    <t>28,84</t>
  </si>
  <si>
    <t>VERGA MOLDADA IN LOCO COM UTILIZAÇÃO DE BLOCOS CANALETA PARA PORTAS COM ATÉ 1,5 M DE VÃO. AF_03/2016</t>
  </si>
  <si>
    <t>31,50</t>
  </si>
  <si>
    <t>VERGA MOLDADA IN LOCO COM UTILIZAÇÃO DE BLOCOS CANALETA PARA PORTAS COM MAIS DE 1,5 M DE VÃO. AF_03/2016</t>
  </si>
  <si>
    <t>29,52</t>
  </si>
  <si>
    <t>CONTRAVERGA PRÉ-MOLDADA PARA VÃOS DE ATÉ 1,5 M DE COMPRIMENTO. AF_03/2016</t>
  </si>
  <si>
    <t>22,28</t>
  </si>
  <si>
    <t>CONTRAVERGA PRÉ-MOLDADA PARA VÃOS DE MAIS DE 1,5 M DE COMPRIMENTO. AF_03/2016</t>
  </si>
  <si>
    <t>26,56</t>
  </si>
  <si>
    <t>CONTRAVERGA MOLDADA IN LOCO EM CONCRETO PARA VÃOS DE ATÉ 1,5 M DE COMPRIMENTO. AF_03/2016</t>
  </si>
  <si>
    <t>CONTRAVERGA MOLDADA IN LOCO EM CONCRETO PARA VÃOS DE MAIS DE 1,5 M DE COMPRIMENTO. AF_03/2016</t>
  </si>
  <si>
    <t>43,43</t>
  </si>
  <si>
    <t>CONTRAVERGA MOLDADA IN LOCO COM UTILIZAÇÃO DE BLOCOS CANALETA PARA VÃOS DE ATÉ 1,5 M DE COMPRIMENTO. AF_03/2016</t>
  </si>
  <si>
    <t>24,36</t>
  </si>
  <si>
    <t>CONTRAVERGA MOLDADA IN LOCO COM UTILIZAÇÃO DE BLOCOS CANALETA PARA VÃOS DE MAIS DE 1,5 M DE COMPRIMENTO. AF_03/2016</t>
  </si>
  <si>
    <t>23,97</t>
  </si>
  <si>
    <t>FIXAÇÃO (ENCUNHAMENTO) DE ALVENARIA DE VEDAÇÃO COM ARGAMASSA APLICADA COM BISNAGA. AF_03/2016</t>
  </si>
  <si>
    <t>FIXAÇÃO (ENCUNHAMENTO) DE ALVENARIA DE VEDAÇÃO COM ARGAMASSA APLICADA COM COLHER. AF_03/2016</t>
  </si>
  <si>
    <t>4,30</t>
  </si>
  <si>
    <t>FIXAÇÃO (ENCUNHAMENTO) DE ALVENARIA DE VEDAÇÃO COM TIJOLO MACIÇO. AF_03/2016</t>
  </si>
  <si>
    <t>15,36</t>
  </si>
  <si>
    <t>FIXAÇÃO (ENCUNHAMENTO) DE ALVENARIA DE VEDAÇÃO COM ESPUMA DE POLIURETANO EXPANSIVA. AF_03/2016</t>
  </si>
  <si>
    <t>12,81</t>
  </si>
  <si>
    <t>CINTA DE AMARRAÇÃO DE ALVENARIA MOLDADA IN LOCO EM CONCRETO. AF_03/2016</t>
  </si>
  <si>
    <t>31,17</t>
  </si>
  <si>
    <t>CINTA DE AMARRAÇÃO DE ALVENARIA MOLDADA IN LOCO COM UTILIZAÇÃO DE BLOCOS CANALETA. AF_03/2016</t>
  </si>
  <si>
    <t>22,16</t>
  </si>
  <si>
    <t>ESTRUTURAS DIVERSAS</t>
  </si>
  <si>
    <t>0301</t>
  </si>
  <si>
    <t>CHAPIM DE CONCRETO APARENTE COM ACABAMENTO DESEMPENADO, FORMA DE COMPENSADO PLASTIFICADO (MADEIRIT) DE 14 X 10 CM, FUNDIDO NO LOCAL.</t>
  </si>
  <si>
    <t>25,13</t>
  </si>
  <si>
    <t>PILAR E SUPORTE CAIXA D AGUA EM MADEIRA 1A CASAS HP</t>
  </si>
  <si>
    <t>SUPORTE APOIO CAIXA D AGUA BARROTES MADEIRA DE 1</t>
  </si>
  <si>
    <t>17,54</t>
  </si>
  <si>
    <t>FORNECIMENTO DE PERFIL SIMPLES "I" OU "H" ATE 8" INCLUSIVE PERDAS</t>
  </si>
  <si>
    <t>7,68</t>
  </si>
  <si>
    <t>FORNECIMENTO DE PERFIL SIMPLES "I" OU "H" 8 A 12" INCLUSIVE PERDAS</t>
  </si>
  <si>
    <t>APARELHO DE APOIO NEOPRENE NAO FRETADO (1,4KG/DM3)</t>
  </si>
  <si>
    <t>APARELHO APOIO NEOPRENE FRETADO</t>
  </si>
  <si>
    <t>DM3</t>
  </si>
  <si>
    <t>89,34</t>
  </si>
  <si>
    <t>ESCADA EM CONCRETO ARMADO, FCK = 15 MPA, MOLDADA IN LOCO</t>
  </si>
  <si>
    <t>2.117,73</t>
  </si>
  <si>
    <t>(COMPOSIÇÃO REPRESENTATIVA) EXECUÇÃO DE ESTRUTURAS DE CONCRETO ARMADO CONVENCIONAL, PARA EDIFICAÇÃO HABITACIONAL MULTIFAMILIAR (PRÉDIO), FCK = 25 MPA. AF_01/2017</t>
  </si>
  <si>
    <t>1.358,53</t>
  </si>
  <si>
    <t>(COMPOSIÇÃO REPRESENTATIVA) EXECUÇÃO DE ESTRUTURAS DE CONCRETO ARMADO, PARA EDIFICAÇÃO HABITACIONAL UNIFAMILIAR COM DOIS PAVIMENTOS (CASA ISOLADA), FCK = 25 MPA. AF_01/2017</t>
  </si>
  <si>
    <t>2.297,61</t>
  </si>
  <si>
    <t>(COMPOSIÇÃO REPRESENTATIVA) EXECUÇÃO DE ESTRUTURAS DE CONCRETO ARMADO, PARA EDIFICAÇÃO HABITACIONAL UNIFAMILIAR COM DOIS PAVIMENTOS (CASA EM EMPREENDIMENTOS), FCK = 25 MPA. AF_01/2017</t>
  </si>
  <si>
    <t>1.546,29</t>
  </si>
  <si>
    <t>(COMPOSIÇÃO REPRESENTATIVA) EXECUÇÃO DE ESTRUTURAS DE CONCRETO ARMADO, PARA EDIFICAÇÃO HABITACIONAL UNIFAMILIAR TÉRREA (CASA ISOLADA), FCK = 25 MPA. AF_01/2017</t>
  </si>
  <si>
    <t>1.995,66</t>
  </si>
  <si>
    <t>(COMPOSIÇÃO REPRESENTATIVA) EXECUÇÃO DE ESTRUTURAS DE CONCRETO ARMADO, PARA EDIFICAÇÃO HABITACIONAL UNIFAMILIAR TÉRREA (CASA EM EMPREENDIMENTOS), FCK = 25 MPA. AF_01/2017</t>
  </si>
  <si>
    <t>1.499,62</t>
  </si>
  <si>
    <t>(COMPOSIÇÃO REPRESENTATIVA) EXECUÇÃO DE ESTRUTURAS DE CONCRETO ARMADO, PARA EDIFICAÇÃO INSTITUCIONAL TÉRREA, FCK = 25 MPA. AF_01/2017</t>
  </si>
  <si>
    <t>1.969,14</t>
  </si>
  <si>
    <t>(COMPOSIÇÃO REPRESENTATIVA) EXECUÇÃO DE ESCADA EM CONCRETO ARMADO, MOLDADA IN LOCO, FCK = 25 MPA. AF_02/2017</t>
  </si>
  <si>
    <t>1.934,72</t>
  </si>
  <si>
    <t>PEÇA RETANGULAR PRÉ-MOLDADA, VOLUME DE CONCRETO DE ATÉ 10 LITROS, TAXA DE AÇO APROXIMADA DE 30KG/M³. AF_01/2018</t>
  </si>
  <si>
    <t>2.180,78</t>
  </si>
  <si>
    <t>PEÇA RETANGULAR PRÉ-MOLDADA, VOLUME DE CONCRETO DE 10 A 30 LITROS, TAXA DE AÇO APROXIMADA DE 30KG/M³. AF_01/2018</t>
  </si>
  <si>
    <t>1.894,41</t>
  </si>
  <si>
    <t>PEÇA RETANGULAR PRÉ-MOLDADA, VOLUME DE CONCRETO DE 30 A 100 LITROS, TAXA DE AÇO APROXIMADA DE 30KG/M³. AF_01/2018</t>
  </si>
  <si>
    <t>1.562,43</t>
  </si>
  <si>
    <t>PEÇA RETANGULAR PRÉ-MOLDADA, VOLUME DE CONCRETO ACIMA DE 100 LITROS, TAXA DE AÇO APROXIMADA DE 30KG/M³. AF_01/2018</t>
  </si>
  <si>
    <t>954,83</t>
  </si>
  <si>
    <t>PEÇA RETANGULAR PRÉ-MOLDADA, VOLUME DE CONCRETO DE 30 A 70 LITROS , TAXA DE AÇO APROXIMADA DE 70KG/M³. AF_01/2018</t>
  </si>
  <si>
    <t>2.176,36</t>
  </si>
  <si>
    <t>PEÇA CIRCULAR PRÉ-MOLDADA, VOLUME DE CONCRETO DE 10 A 30 LITROS, TAXA DE FIBRA DE POLIPROPILENO APROXIMADA DE 6 KG/M³. AF_01/2018_P</t>
  </si>
  <si>
    <t>3.245,91</t>
  </si>
  <si>
    <t>PEÇA CIRCULAR PRÉ-MOLDADA, VOLUME DE CONCRETO DE 30 A 100 LITROS, TAXA DE AÇO APROXIMADA DE 30KG/M³. AF_01/2018</t>
  </si>
  <si>
    <t>1.844,68</t>
  </si>
  <si>
    <t>PEÇA CIRCULAR PRÉ-MOLDADA, VOLUME DE CONCRETO ACIMA DE 100 LITROS, TAXA DE AÇO APROXIMADA DE 30KG/M³. AF_01/2018</t>
  </si>
  <si>
    <t>1.315,35</t>
  </si>
  <si>
    <t>CONTENÇÃO EM CORTINA COM ESTACAS ESPAÇADAS COM 30 CM DE DIÂMETRO E PROFUNDIDADE MENOR OU IGUAL A 10 M. AF_06/2018</t>
  </si>
  <si>
    <t>83,76</t>
  </si>
  <si>
    <t>CONTENÇÃO EM CORTINA COM ESTACAS ESPAÇADAS COM 30 CM DE DIÂMETRO E PROFUNDIDADE MAIOR QUE 10 M E MENOR OU IGUAL A 15 M. AF_06/2018</t>
  </si>
  <si>
    <t>64,61</t>
  </si>
  <si>
    <t>CONTENÇÃO EM CORTINA COM ESTACAS ESPAÇADAS COM 30 CM DE DIÂMETRO E PROFUNDIDADE MAIOR QUE 15 M. AF_06/2018</t>
  </si>
  <si>
    <t>59,22</t>
  </si>
  <si>
    <t>CONTENÇÃO EM CORTINA COM ESTACAS ESPAÇADAS COM 40 CM DE DIÂMETRO E PROFUNDIDADE MENOR OU IGUAL A 10 M. AF_06/2018</t>
  </si>
  <si>
    <t>81,59</t>
  </si>
  <si>
    <t>CONTENÇÃO EM CORTINA COM ESTACAS ESPAÇADAS COM 40 CM DE DIÂMETRO E PROFUNDIDADE MAIOR QUE 10 M E MENOR OU IGUAL A 15 M. AF_06/2018</t>
  </si>
  <si>
    <t>73,46</t>
  </si>
  <si>
    <t>CONTENÇÃO EM CORTINA COM ESTACAS ESPAÇADAS COM 40 CM DE DIÂMETRO E PROFUNDIDADE MAIOR QUE 15 M. AF_06/2018</t>
  </si>
  <si>
    <t>69,35</t>
  </si>
  <si>
    <t>CONTENÇÃO EM CORTINA COM ESTACAS ESPAÇADAS COM 50 CM DE DIÂMETRO E PROFUNDIDADE MENOR OU IGUAL A 10 M. AF_06/2018</t>
  </si>
  <si>
    <t>91,40</t>
  </si>
  <si>
    <t>CONTENÇÃO EM CORTINA COM ESTACAS ESPAÇADAS COM 50 CM DE DIÂMETRO E PROFUNDIDADE MAIOR QUE 10 M E MENOR OU IGUAL A 15 M. AF_06/2018</t>
  </si>
  <si>
    <t>84,86</t>
  </si>
  <si>
    <t>CONTENÇÃO EM CORTINA COM ESTACAS ESPAÇADAS COM 50 CM DE DIÂMETRO E PROFUNDIDADE MAIOR QUE 15 M. AF_06/2018</t>
  </si>
  <si>
    <t>81,53</t>
  </si>
  <si>
    <t>CONTENÇÃO EM CORTINA COM ESTACAS ESPAÇADAS COM 60 CM DE DIÂMETRO E PROFUNDIDADE MENOR OU IGUAL A 10 M. AF_06/2018</t>
  </si>
  <si>
    <t>102,36</t>
  </si>
  <si>
    <t>CONTENÇÃO EM CORTINA COM ESTACAS ESPAÇADAS COM 60 CM DE DIÂMETRO E PROFUNDIDADE MAIOR QUE 10 M E MENOR OU IGUAL A 15 M. AF_06/2018</t>
  </si>
  <si>
    <t>96,86</t>
  </si>
  <si>
    <t>CONTENÇÃO EM CORTINA COM ESTACAS ESPAÇADAS COM 60 CM DE DIÂMETRO E PROFUNDIDADE MAIOR QUE 15 M. AF_06/2018</t>
  </si>
  <si>
    <t>94,02</t>
  </si>
  <si>
    <t>EXECUÇÃO DE MURETA GUIA PARA CONTENÇÃO/ FUNDAÇÃO COM 30 CM DE ESPESSURA. AF_06/2018</t>
  </si>
  <si>
    <t>401,01</t>
  </si>
  <si>
    <t>EXECUÇÃO DE MURETA GUIA PARA CONTENÇÃO/ FUNDAÇÃO COM 40 CM DE ESPESSURA. AF_06/2018</t>
  </si>
  <si>
    <t>407,97</t>
  </si>
  <si>
    <t>EXECUÇÃO DE MURETA GUIA PARA CONTENÇÃO/ FUNDAÇÃO COM 50 CM DE ESPESSURA. AF_06/2018</t>
  </si>
  <si>
    <t>414,93</t>
  </si>
  <si>
    <t>EXECUÇÃO DE MURETA GUIA PARA CONTENÇÃO/ FUNDAÇÃO COM 60 CM DE ESPESSURA. AF_06/2018</t>
  </si>
  <si>
    <t>421,88</t>
  </si>
  <si>
    <t>EXECUÇÃO DE MURETA GUIA PARA CONTENÇÃO/ FUNDAÇÃO COM 80 CM DE ESPESSURA. AF_06/2018</t>
  </si>
  <si>
    <t>435,81</t>
  </si>
  <si>
    <t>SOLDA DE TOPO EM CHAPA/PERFIL/TUBO DE AÇO CHANFRADO, ESPESSURA=1/4''. AF_06/2018</t>
  </si>
  <si>
    <t>41,29</t>
  </si>
  <si>
    <t>SOLDA DE TOPO EM CHAPA/PERFIL/TUBO DE AÇO CHANFRADO, ESPESSURA=5/16''. AF_06/2018</t>
  </si>
  <si>
    <t>49,71</t>
  </si>
  <si>
    <t>SOLDA DE TOPO EM CHAPA/PERFIL/TUBO DE AÇO CHANFRADO, ESPESSURA=3/8''. AF_06/2018</t>
  </si>
  <si>
    <t>59,93</t>
  </si>
  <si>
    <t>SOLDA DE TOPO EM CHAPA/PERFIL/TUBO DE AÇO CHANFRADO, ESPESSURA=1/2''. AF_06/2018</t>
  </si>
  <si>
    <t>86,62</t>
  </si>
  <si>
    <t>SOLDA DE TOPO EM CHAPA/PERFIL/TUBO DE AÇO CHANFRADO, ESPESSURA=5/8''. AF_06/2018</t>
  </si>
  <si>
    <t>118,80</t>
  </si>
  <si>
    <t>SOLDA DE TOPO EM CHAPA/PERFIL/TUBO DE AÇO CHANFRADO, ESPESSURA=3/4''. AF_06/2018</t>
  </si>
  <si>
    <t>158,87</t>
  </si>
  <si>
    <t>IMPERMEABILIZACOES E PROTECOES DIVERSAS</t>
  </si>
  <si>
    <t>IMPE</t>
  </si>
  <si>
    <t>IMPERMEABILIZACAO COM ARGAMASSA</t>
  </si>
  <si>
    <t>0138</t>
  </si>
  <si>
    <t>IMPERMEABILIZAÇÃO DE PISO COM ARGAMASSA DE CIMENTO E AREIA, COM ADITIVO IMPERMEABILIZANTE, E = 2CM. AF_06/2018</t>
  </si>
  <si>
    <t>32,33</t>
  </si>
  <si>
    <t>IMPERMEABILIZAÇÃO DE PAREDES COM ARGAMASSA DE CIMENTO E AREIA, COM ADITIVO IMPERMEABILIZANTE, E = 2CM. AF_06/2018</t>
  </si>
  <si>
    <t>27,28</t>
  </si>
  <si>
    <t>IMPERMEABILIZAÇÃO DE FLOREIRA OU VIGA BALDRAME COM ARGAMASSA DE CIMENTO E AREIA, COM ADITIVO IMPERMEABILIZANTE, E = 2 CM. AF_06/2018</t>
  </si>
  <si>
    <t>29,15</t>
  </si>
  <si>
    <t>IMPERMEABILIZACAO COM ADITIVO</t>
  </si>
  <si>
    <t>0140</t>
  </si>
  <si>
    <t>IMPERMEABILIZACAO DE SUPERFICIE COM CIMENTO IMPERMEABILIZANTE DE PEGA ULTRA RAPIDA, TRACO 1:1, E=0,5 CM</t>
  </si>
  <si>
    <t>62,35</t>
  </si>
  <si>
    <t>IMPERMEABILIZAÇÃO DE SUPERFÍCIE COM IMPERMEABILIZANTE SEMI-FLEXIVEL (MAI), 3 DEMÃOS. AF_06/2018</t>
  </si>
  <si>
    <t>31,00</t>
  </si>
  <si>
    <t>IMPERMEABILIZAÇÃO DE SUPERFÍCIE COM IMPERMEABILIZANTE SEMI-FLEXIVEL, 4 DEMÃOS, REFORÇADO COM VÉU DE POLIÉSTER (MAV). AF_06/2018</t>
  </si>
  <si>
    <t>51,34</t>
  </si>
  <si>
    <t>TRATAMENTO DE RALO OU PONTO EMERGENTE COM IMPERMEABILIZANTE SEMI-FLEXÍVEL REFORÇADO COM VEU DE POLIÉSTER (MAV). AF_06/2018</t>
  </si>
  <si>
    <t>8,01</t>
  </si>
  <si>
    <t>TRATAMENTO DE RODAPÉ COM VÉU DE POLIÉSTER. AF_06/2018</t>
  </si>
  <si>
    <t>IMPERMEABILIZACAO COM MANTA</t>
  </si>
  <si>
    <t>0141</t>
  </si>
  <si>
    <t>FORNECIMENTO/INSTALACAO LONA PLASTICA PRETA, PARA IMPERMEABILIZACAO, ESPESSURA 150 MICRAS.</t>
  </si>
  <si>
    <t>4,75</t>
  </si>
  <si>
    <t>ESTABILIZAÇÃO DE SOLO COM GEOMEMBRANA</t>
  </si>
  <si>
    <t>IMPERMEABILIZACAO DE SUPERFICIE COM GEOMEMBRANA (MANTA TERMOPLASTICA LISA) TIPO PEAD, E=2MM.</t>
  </si>
  <si>
    <t>42,31</t>
  </si>
  <si>
    <t>IMPERMEABILIZAÇÃO DE SUPERFÍCIE COM MANTA ASFÁLTICA, UMA CAMADA, INCLUSIVE APLICAÇÃO DE PRIMER ASFÁLTICO, E=3MM. AF_06/2018</t>
  </si>
  <si>
    <t>74,56</t>
  </si>
  <si>
    <t>IMPERMEABILIZAÇÃO DE SUPERFÍCIE COM MANTA ASFÁLTICA, DUAS CAMADAS, INCLUSIVE APLICAÇÃO DE PRIMER ASFÁLTICO, E=3MM E E=4MM. AF_06/2018</t>
  </si>
  <si>
    <t>138,53</t>
  </si>
  <si>
    <t>IMPERMEABILIZACAO BETUMINOSA C/EMULSAO ASFALTICA E ACRILICA</t>
  </si>
  <si>
    <t>0145</t>
  </si>
  <si>
    <t>IMPERMEABILIZACAO DE TERRACOS E LAJES</t>
  </si>
  <si>
    <t>IMPERMEABILIZACAO DE SUPERFICIE COM ASFALTO ELASTOMERICO, INCLUSOS PRIMER E VEU DE FIBRA DE VIDRO.</t>
  </si>
  <si>
    <t>140,42</t>
  </si>
  <si>
    <t>IMPERMEABILIZACAO FLEXIVEL</t>
  </si>
  <si>
    <t>IMPERMEABILIZACAO DE SUPERFICIE, COM IMPERMEABILIZANTE FLEXIVEL A BASE ACRILICA.</t>
  </si>
  <si>
    <t>81,73</t>
  </si>
  <si>
    <t>IMPERMEAB. DE FUNDACOES/BALDRAMES/MUROS DE ARRIMO/ALICERCES E REVEST. EM CONTATO C/SOLO - UTILIZ. TINTA BETUMINOSA TIPO NEUTROLIN / 2DEMAOS</t>
  </si>
  <si>
    <t>IMPERMEABILIZACAO DE ESTRUTURAS ENTERRADAS, COM TINTA ASFALTICA, DUAS DEMAOS.</t>
  </si>
  <si>
    <t>IMPERMEABILIZAÇÃO DE SUPERFÍCIE COM EMULSÃO ASFÁLTICA, 2 DEMÃOS AF_06/2018</t>
  </si>
  <si>
    <t>27,86</t>
  </si>
  <si>
    <t>IMPERMEABILIZACAO COM PINTURA</t>
  </si>
  <si>
    <t>0146</t>
  </si>
  <si>
    <t>IMPERMEABILIZACAO COM RESINA EPOXI</t>
  </si>
  <si>
    <t>IMPERMEABILIZACAO COM PINTURA A BASE DE RESINA EPOXI ALCATRAO, UMA DEMAO.</t>
  </si>
  <si>
    <t>28,09</t>
  </si>
  <si>
    <t>IMPERMEABILIZACAO COM PINTURA A BASE DE RESINA EPOXI ALCATRAO, DUAS DEMAOS.</t>
  </si>
  <si>
    <t>54,72</t>
  </si>
  <si>
    <t>IMPERMEABILIZACAO COM MASTIQUE</t>
  </si>
  <si>
    <t>0147</t>
  </si>
  <si>
    <t>IMPERMEABILIZACAO DE SUPERFICIE COM MASTIQUE ELASTICO A BASE DE SILICONE, POR VOLUME.</t>
  </si>
  <si>
    <t>128,21</t>
  </si>
  <si>
    <t>CONSERVACAO DE CALHAS DE CONCRETO - PAR</t>
  </si>
  <si>
    <t>IMPERMEABILIZACAO DE SUPERFICIE COM MASTIQUE BETUMINOSO A FRIO, POR METRO.</t>
  </si>
  <si>
    <t>47,29</t>
  </si>
  <si>
    <t>IMPERMEABILIZACAO DE LAJES</t>
  </si>
  <si>
    <t>IMPERMEABILIZACAO DE SUPERFICIE COM MASTIQUE BETUMINOSO A FRIO, POR AREA.</t>
  </si>
  <si>
    <t>156,65</t>
  </si>
  <si>
    <t>PROTECAO DE SUPERFICIE COM ARGAMASSA</t>
  </si>
  <si>
    <t>0150</t>
  </si>
  <si>
    <t>PROTEÇÃO MECÂNICA DE SUPERFÍCIE HORIZONTAL COM ARGAMASSA DE CIMENTO E AREIA, TRAÇO 1:3, E=2CM. AF_06/2018</t>
  </si>
  <si>
    <t>21,88</t>
  </si>
  <si>
    <t>PROTEÇÃO MECÂNICA DE SUPERFÍCIE VERTICAL COM ARGAMASSA DE CIMENTO E AREIA, TRAÇO 1:3, E=2CM. AF_06/2018</t>
  </si>
  <si>
    <t>34,64</t>
  </si>
  <si>
    <t>PROTEÇÃO MECÂNICA DE SUPERFICIE HORIZONTAL COM ARGAMASSA DE CIMENTO E AREIA, TRAÇO 1:3, E=3CM. AF_06/2018</t>
  </si>
  <si>
    <t>31,45</t>
  </si>
  <si>
    <t>PROTEÇÃO MECÂNICA DE SUPERFÍCIE VERTICAL COM ARGAMASSA DE CIMENTO E AREIA, TRAÇO 1:3, E=3CM. AF_06/2018</t>
  </si>
  <si>
    <t>44,20</t>
  </si>
  <si>
    <t>PROTEÇÃO MECÂNICA DE SUPERFICIE HORIZONTAL COM ARGAMASSA DE CIMENTO E AREIA, TRAÇO 1:3, E=4CM. AF_06/2018</t>
  </si>
  <si>
    <t>40,56</t>
  </si>
  <si>
    <t>PROTEÇÃO MECÂNICA DE SUPERFÍCIE VERTICAL COM ARGAMASSA DE CIMENTO E AREIA, TRAÇO 1:3, E=4CM. AF_06/2018</t>
  </si>
  <si>
    <t>53,29</t>
  </si>
  <si>
    <t>PROTEÇÃO MECÂNICA DE SUPERFICIE HORIZONTAL COM ARGAMASSA DE CIMENTO E AREIA, TRAÇO 1:3, E=5CM. AF_06/2018</t>
  </si>
  <si>
    <t>50,12</t>
  </si>
  <si>
    <t>PROTEÇÃO MECÂNICA DE SUPERFÍCIE VERTICAL COM ARGAMASSA DE CIMENTO E AREIA, TRAÇO 1:3, E=5CM. AF_06/2018</t>
  </si>
  <si>
    <t>62,89</t>
  </si>
  <si>
    <t>PROTEÇÃO MECÂNICA DE SUPERFICIE HORIZONTAL COM CONCRETO 15 MPA, E=4CM. AF_06/2018</t>
  </si>
  <si>
    <t>PROTEÇÃO MECÂNICA DE SUPERFICIE HORIZONTAL COM CONCRETO 15 MPA, E=5CM. AF_06/2018</t>
  </si>
  <si>
    <t>31,89</t>
  </si>
  <si>
    <t>PROTEÇÃO MECÂNICA DE SUPERFÍCIE VERTICAL COM CONCRETO 15 MPA, E=5CM. AF_06/2018</t>
  </si>
  <si>
    <t>44,38</t>
  </si>
  <si>
    <t>INSTALACAO ELETRICA/ELETRIFICACAO E ILUMINACAO EXTERNA</t>
  </si>
  <si>
    <t>INEL</t>
  </si>
  <si>
    <t>ELETRODUTOS/CALHAS PARA LEITO DE CABOS</t>
  </si>
  <si>
    <t>0165</t>
  </si>
  <si>
    <t>DUTOS DE POLIESTER DE ALTA DENSIDADE(PEAD)</t>
  </si>
  <si>
    <t>DUTO ESPIRAL FLEXIVEL SINGELO PEAD D=50MM(2") REVESTIDO COM PVC COM FIO GUIA DE ACO GALVANIZADO, LANCADO DIRETO NO SOLO, INCL CONEXOES</t>
  </si>
  <si>
    <t>20,28</t>
  </si>
  <si>
    <t>DUTO ESPIRAL FLEXIVEL SINGELO PEAD D=75MM(3") REVESTIDO COM PVC COM FIO GUIA DE ACO GALVANIZADO, LANCADO DIRETO NO SOLO, INCL CONEXOES</t>
  </si>
  <si>
    <t>ELETRODUTO FLEXÍVEL CORRUGADO, PVC, DN 20 MM (1/2"), PARA CIRCUITOS TERMINAIS, INSTALADO EM FORRO - FORNECIMENTO E INSTALAÇÃO. AF_12/2015</t>
  </si>
  <si>
    <t>5,16</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</si>
  <si>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</si>
  <si>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</si>
  <si>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</si>
  <si>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6,57</t>
  </si>
  <si>
    <t>ELETRODUTO FLEXÍVEL CORRUGADO, PVC, DN 32 MM (1"), PARA CIRCUITOS TERMINAIS, INSTALADO EM FORRO - FORNECIMENTO E INSTALAÇÃO. AF_12/2015</t>
  </si>
  <si>
    <t>7,48</t>
  </si>
  <si>
    <t>ELETRODUTO FLEXÍVEL CORRUGADO REFORÇADO, PVC, DN 32 MM (1"), PARA CIRCUITOS TERMINAIS, INSTALADO EM FORRO - FORNECIMENTO E INSTALAÇÃO. AF_12/2015</t>
  </si>
  <si>
    <t>9,42</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</si>
  <si>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</si>
  <si>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</si>
  <si>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8,70</t>
  </si>
  <si>
    <t>ELETRODUTO FLEXÍVEL LISO, PEAD, DN 40 MM (1 1/4"), PARA CIRCUITOS TERMINAIS, INSTALADO EM FORRO - FORNECIMENTO E INSTALAÇÃO. AF_12/2015</t>
  </si>
  <si>
    <t>8,21</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</si>
  <si>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</si>
  <si>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</si>
  <si>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4,01</t>
  </si>
  <si>
    <t>ELETRODUTO FLEXÍVEL CORRUGADO, PVC, DN 25 MM (3/4"), PARA CIRCUITOS TERMINAIS, INSTALADO EM LAJE - FORNECIMENTO E INSTALAÇÃO. AF_12/2015</t>
  </si>
  <si>
    <t>4,27</t>
  </si>
  <si>
    <t>ELETRODUTO FLEXÍVEL CORRUGADO REFORÇADO, PVC, DN 25 MM (3/4"), PARA CIRCUITOS TERMINAIS, INSTALADO EM LAJE - FORNECIMENTO E INSTALAÇÃO. AF_12/2015</t>
  </si>
  <si>
    <t>5,09</t>
  </si>
  <si>
    <t>ELETRODUTO FLEXÍVEL CORRUGADO, PVC, DN 32 MM (1"), PARA CIRCUITOS TERMINAIS, INSTALADO EM LAJE - FORNECIMENTO E INSTALAÇÃO. AF_12/2015</t>
  </si>
  <si>
    <t>6,01</t>
  </si>
  <si>
    <t>ELETRODUTO FLEXÍVEL CORRUGADO REFORÇADO, PVC, DN 32 MM (1"), PARA CIRCUITOS TERMINAIS, INSTALADO EM LAJE - FORNECIMENTO E INSTALAÇÃO. AF_12/2015</t>
  </si>
  <si>
    <t>7,95</t>
  </si>
  <si>
    <t>ELETRODUTO FLEXÍVEL LISO, PEAD, DN 32 MM (1"), PARA CIRCUITOS TERMINAIS, INSTALADO EM LAJE - FORNECIMENTO E INSTALAÇÃO. AF_12/2015</t>
  </si>
  <si>
    <t>5,42</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</si>
  <si>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</si>
  <si>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</si>
  <si>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6,78</t>
  </si>
  <si>
    <t>ELETRODUTO FLEXÍVEL CORRUGADO, PVC, DN 20 MM (1/2"), PARA CIRCUITOS TERMINAIS, INSTALADO EM PAREDE - FORNECIMENTO E INSTALAÇÃO. AF_12/2015</t>
  </si>
  <si>
    <t>5,33</t>
  </si>
  <si>
    <t>ELETRODUTO FLEXÍVEL CORRUGADO REFORÇADO, PVC, DN 20 MM (1/2"), PARA CIRCUITOS TERMINAIS, INSTALADO EM PAREDE - FORNECIMENTO E INSTALAÇÃO. AF_12/2015</t>
  </si>
  <si>
    <t>5,62</t>
  </si>
  <si>
    <t>ELETRODUTO FLEXÍVEL CORRUGADO, PVC, DN 25 MM (3/4"), PARA CIRCUITOS TERMINAIS, INSTALADO EM PAREDE - FORNECIMENTO E INSTALAÇÃO. AF_12/2015</t>
  </si>
  <si>
    <t>5,91</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</si>
  <si>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</si>
  <si>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</si>
  <si>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7,57</t>
  </si>
  <si>
    <t>ELETRODUTO FLEXÍVEL CORRUGADO REFORÇADO, PVC, DN 32 MM (1"), PARA CIRCUITOS TERMINAIS, INSTALADO EM PAREDE - FORNECIMENTO E INSTALAÇÃO. AF_12/2015</t>
  </si>
  <si>
    <t>9,36</t>
  </si>
  <si>
    <t>ELETRODUTO FLEXÍVEL LISO, PEAD, DN 32 MM (1"), PARA CIRCUITOS TERMINAIS, INSTALADO EM PAREDE - FORNECIMENTO E INSTALAÇÃO. AF_12/2015</t>
  </si>
  <si>
    <t>7,02</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</si>
  <si>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</si>
  <si>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</si>
  <si>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</si>
  <si>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</si>
  <si>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</si>
  <si>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</si>
  <si>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11,94</t>
  </si>
  <si>
    <t>ELETRODUTO RÍGIDO ROSCÁVEL, PVC, DN 20 MM (1/2"), PARA CIRCUITOS TERMINAIS, INSTALADO EM LAJE - FORNECIMENTO E INSTALAÇÃO. AF_12/2015</t>
  </si>
  <si>
    <t>4,87</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</si>
  <si>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</si>
  <si>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</si>
  <si>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</si>
  <si>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10,57</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</si>
  <si>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</si>
  <si>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</si>
  <si>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8,04</t>
  </si>
  <si>
    <t>ELETRODUTO RÍGIDO ROSCÁVEL, PVC, DN 32 MM (1"), PARA CIRCUITOS TERMINAIS, INSTALADO EM PAREDE - FORNECIMENTO E INSTALAÇÃO. AF_12/2015</t>
  </si>
  <si>
    <t>10,35</t>
  </si>
  <si>
    <t>ELETRODUTO RÍGIDO ROSCÁVEL, PVC, DN 40 MM (1 1/4"), PARA CIRCUITOS TERMINAIS, INSTALADO EM PAREDE - FORNECIMENTO E INSTALAÇÃO. AF_12/2015</t>
  </si>
  <si>
    <t>12,63</t>
  </si>
  <si>
    <t>ELETRODUTO RÍGIDO ROSCÁVEL, PVC, DN 50 MM (1 1/2") - FORNECIMENTO E INSTALAÇÃO. AF_12/2015</t>
  </si>
  <si>
    <t>10,34</t>
  </si>
  <si>
    <t>ELETRODUTO RÍGIDO ROSCÁVEL, PVC, DN 60 MM (2") - FORNECIMENTO E INSTALAÇÃO. AF_12/2015</t>
  </si>
  <si>
    <t>15,23</t>
  </si>
  <si>
    <t>ELETRODUTO RÍGIDO ROSCÁVEL, PVC, DN 75 MM (2 1/2") - FORNECIMENTO E INSTALAÇÃO. AF_12/2015</t>
  </si>
  <si>
    <t>21,18</t>
  </si>
  <si>
    <t>ELETRODUTO RÍGIDO ROSCÁVEL, PVC, DN 85 MM (3") - FORNECIMENTO E INSTALAÇÃO. AF_12/2015</t>
  </si>
  <si>
    <t>ELETRODUTO RÍGIDO ROSCÁVEL, PVC, DN 110 MM (4") - FORNECIMENTO E INSTALAÇÃO. AF_12/2015</t>
  </si>
  <si>
    <t>39,05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</si>
  <si>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</si>
  <si>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</si>
  <si>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</si>
  <si>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</si>
  <si>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</si>
  <si>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</si>
  <si>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</si>
  <si>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</si>
  <si>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15,21</t>
  </si>
  <si>
    <t>ELETRODUTO DE AÇO GALVANIZADO, CLASSE LEVE, DN 25 MM (1), APARENTE, INSTALADO EM TETO - FORNECIMENTO E INSTALAÇÃO. AF_11/2016_P</t>
  </si>
  <si>
    <t>18,92</t>
  </si>
  <si>
    <t>ELETRODUTO DE AÇO GALVANIZADO, CLASSE SEMI PESADO, DN 32 MM (1 1/4), APARENTE, INSTALADO EM TETO - FORNECIMENTO E INSTALAÇÃO. AF_11/2016_P</t>
  </si>
  <si>
    <t>31,59</t>
  </si>
  <si>
    <t>ELETRODUTO DE AÇO GALVANIZADO, CLASSE SEMI PESADO, DN 40 MM (1 1/2 ), APARENTE, INSTALADO EM TETO - FORNECIMENTO E INSTALAÇÃO. AF_11/2016_P</t>
  </si>
  <si>
    <t>34,01</t>
  </si>
  <si>
    <t>ELETRODUTO DE AÇO GALVANIZADO, CLASSE LEVE, DN 20 MM (3/4), APARENTE, INSTALADO EM PAREDE - FORNECIMENTO E INSTALAÇÃO. AF_11/2016_P</t>
  </si>
  <si>
    <t>19,50</t>
  </si>
  <si>
    <t>ELETRODUTO DE AÇO GALVANIZADO, CLASSE LEVE, DN 25 MM (1), APARENTE, INSTALADO EM PAREDE - FORNECIMENTO E INSTALAÇÃO. AF_11/2016_P</t>
  </si>
  <si>
    <t>23,13</t>
  </si>
  <si>
    <t>ELETRODUTO DE AÇO GALVANIZADO, CLASSE SEMI PESADO, DN 32 MM (1 1/4), APARENTE, INSTALADO EM PAREDE - FORNECIMENTO E INSTALAÇÃO. AF_11/2016_P</t>
  </si>
  <si>
    <t>35,66</t>
  </si>
  <si>
    <t>ELETRODUTO DE AÇO GALVANIZADO, CLASSE SEMI PESADO, DN 40 MM (1 1/2  ), APARENTE, INSTALADO EM PAREDE - FORNECIMENTO E INSTALAÇÃO. AF_11/2016_P</t>
  </si>
  <si>
    <t>37,93</t>
  </si>
  <si>
    <t>ELETRODUTO FLEXÍVEL CORRUGADO, PEAD, DN 50 (1 ½)  - FORNECIMENTO E INSTALAÇÃO. AF_04/2016</t>
  </si>
  <si>
    <t>5,59</t>
  </si>
  <si>
    <t>ELETRODUTO FLEXÍVEL CORRUGADO, PEAD, DN 63 (2")  - FORNECIMENTO E INSTALAÇÃO. AF_04/2016</t>
  </si>
  <si>
    <t>ELETRODUTO FLEXÍVEL CORRUGADO, PEAD, DN 90 (3) - FORNECIMENTO E INSTALAÇÃO. AF_04/2016</t>
  </si>
  <si>
    <t>13,45</t>
  </si>
  <si>
    <t>ELETRODUTO FLEXÍVEL CORRUGADO, PEAD, DN 100 (4) - FORNECIMENTO E INSTALAÇÃO. AF_04/2016</t>
  </si>
  <si>
    <t>17,41</t>
  </si>
  <si>
    <t>CONEXOES</t>
  </si>
  <si>
    <t>0166</t>
  </si>
  <si>
    <t>TERMINAL OU CONECTOR DE PRESSAO - PARA CABO 50MM2 - FORNECIMENTO E INSTALACAO</t>
  </si>
  <si>
    <t>18,77</t>
  </si>
  <si>
    <t>CONECTOR PARAFUSO FENDIDO SPLIT-BOLT - PARA CABO DE 16MM2 - FORNECIMENTO E INSTALACAO</t>
  </si>
  <si>
    <t>11,36</t>
  </si>
  <si>
    <t>CONECTOR PARAFUSO FENDIDO SPLIT-BOLT - PARA CABO DE 35MM2 - FORNECIMENTO E INSTALACAO</t>
  </si>
  <si>
    <t>13,00</t>
  </si>
  <si>
    <t>TERMINAL MECANICO</t>
  </si>
  <si>
    <t>TERMINAL METALICO A PRESSAO PARA 1 CABO DE 50 MM2 - FORNECIMENTO E INSTALACAO</t>
  </si>
  <si>
    <t>31,58</t>
  </si>
  <si>
    <t>TERMINAL METALICO A PRESSAO PARA 1 CABO DE 95 MM2 - FORNECIMENTO E INSTALACAO</t>
  </si>
  <si>
    <t>49,38</t>
  </si>
  <si>
    <t>TERMINAL A PRESSAO REFORCADO PARA CONEXAO DE CABO DE COBRE A BARRA, CABO 150 E 185MM2 - FORNECIMENTO E INSTALACAO</t>
  </si>
  <si>
    <t>134,12</t>
  </si>
  <si>
    <t>TERMINAL METALICO A PRESSAO P/ 1 CABO DE COBRE DE 25 MM2 COM 1 FURO DE FIXAÇÃO - FORNECIMENTO E INSTALACAO</t>
  </si>
  <si>
    <t>20,31</t>
  </si>
  <si>
    <t>CONECTOR DE PARAFUSO FENDIDO EM LIGA DE COBRE COM SEPARADOR DE CABOS PARA CABO 50 MM2 - FORNECIMENTO E INSTALACAO</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</si>
  <si>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</si>
  <si>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</si>
  <si>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4,16</t>
  </si>
  <si>
    <t>LUVA PARA ELETRODUTO, PVC, ROSCÁVEL, DN 32 MM (1"), PARA CIRCUITOS TERMINAIS, INSTALADA EM FORRO - FORNECIMENTO E INSTALAÇÃO. AF_12/2015</t>
  </si>
  <si>
    <t>5,50</t>
  </si>
  <si>
    <t>LUVA PARA ELETRODUTO, PVC, ROSCÁVEL, DN 40 MM (1 1/4"), PARA CIRCUITOS TERMINAIS, INSTALADA EM FORRO - FORNECIMENTO E INSTALAÇÃO. AF_12/2015</t>
  </si>
  <si>
    <t>7,30</t>
  </si>
  <si>
    <t>LUVA PARA ELETRODUTO, PVC, ROSCÁVEL, DN 20 MM (1/2"), PARA CIRCUITOS TERMINAIS, INSTALADA EM LAJE - FORNECIMENTO E INSTALAÇÃO. AF_12/2015</t>
  </si>
  <si>
    <t>4,04</t>
  </si>
  <si>
    <t>LUVA PARA ELETRODUTO, PVC, ROSCÁVEL, DN 25 MM (3/4"), PARA CIRCUITOS TERMINAIS, INSTALADA EM LAJE - FORNECIMENTO E INSTALAÇÃO. AF_12/2015</t>
  </si>
  <si>
    <t>5,03</t>
  </si>
  <si>
    <t>LUVA PARA ELETRODUTO, PVC, ROSCÁVEL, DN 32 MM (1"), PARA CIRCUITOS TERMINAIS, INSTALADA EM LAJE - FORNECIMENTO E INSTALAÇÃO. AF_12/2015</t>
  </si>
  <si>
    <t>6,39</t>
  </si>
  <si>
    <t>LUVA PARA ELETRODUTO, PVC, ROSCÁVEL, DN 40 MM (1 1/4"), PARA CIRCUITOS TERMINAIS, INSTALADA EM LAJE - FORNECIMENTO E INSTALAÇÃO. AF_12/2015</t>
  </si>
  <si>
    <t>8,20</t>
  </si>
  <si>
    <t>LUVA PARA ELETRODUTO, PVC, ROSCÁVEL, DN 20 MM (1/2"), PARA CIRCUITOS TERMINAIS, INSTALADA EM PAREDE - FORNECIMENTO E INSTALAÇÃO. AF_12/2015</t>
  </si>
  <si>
    <t>5,00</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</si>
  <si>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</si>
  <si>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</si>
  <si>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6,83</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</si>
  <si>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</si>
  <si>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</si>
  <si>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5,82</t>
  </si>
  <si>
    <t>CURVA 180 GRAUS PARA ELETRODUTO, PVC, ROSCÁVEL, DN 20 MM (1/2"), PARA CIRCUITOS TERMINAIS, INSTALADA EM FORRO - FORNECIMENTO E INSTALAÇÃO. AF_12/2015</t>
  </si>
  <si>
    <t>5,60</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</si>
  <si>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</si>
  <si>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</si>
  <si>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</si>
  <si>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9,48</t>
  </si>
  <si>
    <t>CURVA 180 GRAUS PARA ELETRODUTO, PVC, ROSCÁVEL, DN 32 MM (1"), PARA CIRCUITOS TERMINAIS, INSTALADA EM FORRO - FORNECIMENTO E INSTALAÇÃO. AF_12/2015</t>
  </si>
  <si>
    <t>10,92</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</si>
  <si>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</si>
  <si>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</si>
  <si>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13,11</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</si>
  <si>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</si>
  <si>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</si>
  <si>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6,91</t>
  </si>
  <si>
    <t>CURVA 90 GRAUS PARA ELETRODUTO, PVC, ROSCÁVEL, DN 25 MM (3/4"), PARA CIRCUITOS TERMINAIS, INSTALADA EM LAJE - FORNECIMENTO E INSTALAÇÃO. AF_12/2015</t>
  </si>
  <si>
    <t>8,23</t>
  </si>
  <si>
    <t>CURVA 180 GRAUS PARA ELETRODUTO, PVC, ROSCÁVEL, DN 25 MM (3/4"), PARA CIRCUITOS TERMINAIS, INSTALADA EM LAJE - FORNECIMENTO E INSTALAÇÃO. AF_12/2015</t>
  </si>
  <si>
    <t>9,65</t>
  </si>
  <si>
    <t>CURVA 90 GRAUS PARA ELETRODUTO, PVC, ROSCÁVEL, DN 32 MM (1"), PARA CIRCUITOS TERMINAIS, INSTALADA EM LAJE - FORNECIMENTO E INSTALAÇÃO. AF_12/2015</t>
  </si>
  <si>
    <t>10,78</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</si>
  <si>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</si>
  <si>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</si>
  <si>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</si>
  <si>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14,44</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</si>
  <si>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</si>
  <si>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</si>
  <si>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</si>
  <si>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9,37</t>
  </si>
  <si>
    <t>CURVA 180 GRAUS PARA ELETRODUTO, PVC, ROSCÁVEL, DN 25 MM (3/4"), PARA CIRCUITOS TERMINAIS, INSTALADA EM PAREDE - FORNECIMENTO E INSTALAÇÃO. AF_12/2015</t>
  </si>
  <si>
    <t>10,79</t>
  </si>
  <si>
    <t>CURVA 90 GRAUS PARA ELETRODUTO, PVC, ROSCÁVEL, DN 32 MM (1"), PARA CIRCUITOS TERMINAIS, INSTALADA EM PAREDE - FORNECIMENTO E INSTALAÇÃO. AF_12/2015</t>
  </si>
  <si>
    <t>11,45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</si>
  <si>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</si>
  <si>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</si>
  <si>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13,04</t>
  </si>
  <si>
    <t>CURVA 180 GRAUS PARA ELETRODUTO, PVC, ROSCÁVEL, DN 40 MM (1 1/4"), PARA CIRCUITOS TERMINAIS, INSTALADA EM PAREDE - FORNECIMENTO E INSTALAÇÃO. AF_12/2015</t>
  </si>
  <si>
    <t>LUVA PARA ELETRODUTO, PVC, ROSCÁVEL, DN 50 MM (1 1/2") - FORNECIMENTO E INSTALAÇÃO. AF_12/2015</t>
  </si>
  <si>
    <t>9,49</t>
  </si>
  <si>
    <t>LUVA PARA ELETRODUTO, PVC, ROSCÁVEL, DN 60 MM (2") - FORNECIMENTO E INSTALAÇÃO. AF_12/2015</t>
  </si>
  <si>
    <t>11,69</t>
  </si>
  <si>
    <t>LUVA PARA ELETRODUTO, PVC, ROSCÁVEL, DN 75 MM (2 1/2") - FORNECIMENTO E INSTALAÇÃO. AF_12/2015</t>
  </si>
  <si>
    <t>17,79</t>
  </si>
  <si>
    <t>LUVA PARA ELETRODUTO, PVC, ROSCÁVEL, DN 85 MM (3") - FORNECIMENTO E INSTALAÇÃO. AF_12/2015</t>
  </si>
  <si>
    <t>21,67</t>
  </si>
  <si>
    <t>LUVA PARA ELETRODUTO, PVC, ROSCÁVEL, DN 110 MM (4") - FORNECIMENTO E INSTALAÇÃO. AF_12/2015</t>
  </si>
  <si>
    <t>32,67</t>
  </si>
  <si>
    <t>CURVA 90 GRAUS PARA ELETRODUTO, PVC, ROSCÁVEL, DN 50 MM (1 1/2") - FORNECIMENTO E INSTALAÇÃO. AF_12/2015</t>
  </si>
  <si>
    <t>14,51</t>
  </si>
  <si>
    <t>CURVA 90 GRAUS PARA ELETRODUTO, PVC, ROSCÁVEL, DN 60 MM (2") - FORNECIMENTO E INSTALAÇÃO. AF_12/2015</t>
  </si>
  <si>
    <t>18,66</t>
  </si>
  <si>
    <t>CURVA 90 GRAUS PARA ELETRODUTO, PVC, ROSCÁVEL, DN 75 MM (2 1/2") - FORNECIMENTO E INSTALAÇÃO. AF_12/2015</t>
  </si>
  <si>
    <t>31,38</t>
  </si>
  <si>
    <t>CURVA 90 GRAUS PARA ELETRODUTO, PVC, ROSCÁVEL, DN 85 MM (3") - FORNECIMENTO E INSTALAÇÃO. AF_12/2015</t>
  </si>
  <si>
    <t>32,95</t>
  </si>
  <si>
    <t>CURVA 90 GRAUS PARA ELETRODUTO, PVC, ROSCÁVEL, DN 110 MM (4") - FORNECIMENTO E INSTALAÇÃO. AF_12/2015</t>
  </si>
  <si>
    <t>54,06</t>
  </si>
  <si>
    <t>LUVA PARA ELETRODUTO, PVC, SOLDÁVEL, DN 25 MM (3/4), APARENTE, INSTALADA EM TETO - FORNECIMENTO E INSTALAÇÃO. AF_11/2016_P</t>
  </si>
  <si>
    <t>3,75</t>
  </si>
  <si>
    <t>LUVA PARA ELETRODUTO, PVC, SOLDÁVEL, DN 32 MM (1), APARENTE, INSTALADA EM TETO - FORNECIMENTO E INSTALAÇÃO. AF_11/2016_P</t>
  </si>
  <si>
    <t>4,99</t>
  </si>
  <si>
    <t>LUVA PARA ELETRODUTO, PVC, SOLDÁVEL, DN 20 MM (1/2), APARENTE, INSTALADA EM PAREDE - FORNECIMENTO E INSTALAÇÃO. AF_11/2016_P</t>
  </si>
  <si>
    <t>4,23</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</si>
  <si>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</si>
  <si>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</si>
  <si>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</si>
  <si>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4,85</t>
  </si>
  <si>
    <t>LUVA DE EMENDA PARA ELETRODUTO, AÇO GALVANIZADO, DN 25 MM (1''), APARENTE, INSTALADA EM TETO - FORNECIMENTO E INSTALAÇÃO. AF_11/2016_P</t>
  </si>
  <si>
    <t>6,03</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</si>
  <si>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</si>
  <si>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</si>
  <si>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</si>
  <si>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7,23</t>
  </si>
  <si>
    <t>LUVA DE EMENDA PARA ELETRODUTO, AÇO GALVANIZADO, DN 25 MM (1''), APARENTE, INSTALADA EM PAREDE - FORNECIMENTO E INSTALAÇÃO. AF_11/2016_P</t>
  </si>
  <si>
    <t>8,13</t>
  </si>
  <si>
    <t>LUVA DE EMENDA PARA ELETRODUTO, AÇO GALVANIZADO, DN 32 MM (1 1/4''), APARENTE, INSTALADA EM PAREDE - FORNECIMENTO E INSTALAÇÃO. AF_11/2016_P</t>
  </si>
  <si>
    <t>10,45</t>
  </si>
  <si>
    <t>LUVA DE EMENDA PARA ELETRODUTO, AÇO GALVANIZADO, DN 40 MM (1 1/2''), APARENTE, INSTALADA EM PAREDE - FORNECIMENTO E INSTALAÇÃO. AF_11/2016_P</t>
  </si>
  <si>
    <t>12,95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</si>
  <si>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</si>
  <si>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</si>
  <si>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</si>
  <si>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9,21</t>
  </si>
  <si>
    <t>FIOS/CABOS</t>
  </si>
  <si>
    <t>0167</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</si>
  <si>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</si>
  <si>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</si>
  <si>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</si>
  <si>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2,58</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</si>
  <si>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</si>
  <si>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</si>
  <si>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</si>
  <si>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</si>
  <si>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5,72</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</si>
  <si>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</si>
  <si>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</si>
  <si>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</si>
  <si>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10,06</t>
  </si>
  <si>
    <t>CABO DE COBRE FLEXÍVEL ISOLADO, 16 MM², ANTI-CHAMA 450/750 V, PARA CIRCUITOS TERMINAIS - FORNECIMENTO E INSTALAÇÃO. AF_12/2015</t>
  </si>
  <si>
    <t>CABO DE COBRE FLEXÍVEL ISOLADO, 16 MM², ANTI-CHAMA 0,6/1,0 KV, PARA CIRCUITOS TERMINAIS - FORNECIMENTO E INSTALAÇÃO. AF_12/2015</t>
  </si>
  <si>
    <t>15,31</t>
  </si>
  <si>
    <t>CABO DE COBRE FLEXÍVEL ISOLADO, 10 MM², ANTI-CHAMA 450/750 V, PARA DISTRIBUIÇÃO - FORNECIMENTO E INSTALAÇÃO. AF_12/2015</t>
  </si>
  <si>
    <t>6,34</t>
  </si>
  <si>
    <t>CABO DE COBRE FLEXÍVEL ISOLADO, 10 MM², ANTI-CHAMA 0,6/1,0 KV, PARA DISTRIBUIÇÃO - FORNECIMENTO E INSTALAÇÃO. AF_12/2015</t>
  </si>
  <si>
    <t>6,90</t>
  </si>
  <si>
    <t>CABO DE COBRE FLEXÍVEL ISOLADO, 16 MM², ANTI-CHAMA 450/750 V, PARA DISTRIBUIÇÃO - FORNECIMENTO E INSTALAÇÃO. AF_12/2015</t>
  </si>
  <si>
    <t>CABO DE COBRE FLEXÍVEL ISOLADO, 16 MM², ANTI-CHAMA 0,6/1,0 KV, PARA DISTRIBUIÇÃO - FORNECIMENTO E INSTALAÇÃO. AF_12/2015</t>
  </si>
  <si>
    <t>10,54</t>
  </si>
  <si>
    <t>CABO DE COBRE FLEXÍVEL ISOLADO, 25 MM², ANTI-CHAMA 450/750 V, PARA DISTRIBUIÇÃO - FORNECIMENTO E INSTALAÇÃO. AF_12/2015</t>
  </si>
  <si>
    <t>16,80</t>
  </si>
  <si>
    <t>CABO DE COBRE FLEXÍVEL ISOLADO, 25 MM², ANTI-CHAMA 0,6/1,0 KV, PARA DISTRIBUIÇÃO - FORNECIMENTO E INSTALAÇÃO. AF_12/2015</t>
  </si>
  <si>
    <t>17,24</t>
  </si>
  <si>
    <t>CABO DE COBRE FLEXÍVEL ISOLADO, 35 MM², ANTI-CHAMA 450/750 V, PARA DISTRIBUIÇÃO - FORNECIMENTO E INSTALAÇÃO. AF_12/2015</t>
  </si>
  <si>
    <t>CABO DE COBRE FLEXÍVEL ISOLADO, 35 MM², ANTI-CHAMA 0,6/1,0 KV, PARA DISTRIBUIÇÃO - FORNECIMENTO E INSTALAÇÃO. AF_12/2015</t>
  </si>
  <si>
    <t>23,30</t>
  </si>
  <si>
    <t>CABO DE COBRE FLEXÍVEL ISOLADO, 50 MM², ANTI-CHAMA 450/750 V, PARA DISTRIBUIÇÃO - FORNECIMENTO E INSTALAÇÃO. AF_12/2015</t>
  </si>
  <si>
    <t>32,59</t>
  </si>
  <si>
    <t>CABO DE COBRE FLEXÍVEL ISOLADO, 50 MM², ANTI-CHAMA 0,6/1,0 KV, PARA DISTRIBUIÇÃO - FORNECIMENTO E INSTALAÇÃO. AF_12/2015</t>
  </si>
  <si>
    <t>CABO DE COBRE FLEXÍVEL ISOLADO, 70 MM², ANTI-CHAMA 450/750 V, PARA DISTRIBUIÇÃO - FORNECIMENTO E INSTALAÇÃO. AF_12/2015</t>
  </si>
  <si>
    <t>45,32</t>
  </si>
  <si>
    <t>CABO DE COBRE FLEXÍVEL ISOLADO, 70 MM², ANTI-CHAMA 0,6/1,0 KV, PARA DISTRIBUIÇÃO - FORNECIMENTO E INSTALAÇÃO. AF_12/2015</t>
  </si>
  <si>
    <t>44,79</t>
  </si>
  <si>
    <t>CABO DE COBRE FLEXÍVEL ISOLADO, 95 MM², ANTI-CHAMA 450/750 V, PARA DISTRIBUIÇÃO - FORNECIMENTO E INSTALAÇÃO. AF_12/2015</t>
  </si>
  <si>
    <t>59,10</t>
  </si>
  <si>
    <t>CABO DE COBRE FLEXÍVEL ISOLADO, 95 MM², ANTI-CHAMA 0,6/1,0 KV, PARA DISTRIBUIÇÃO - FORNECIMENTO E INSTALAÇÃO. AF_12/2015</t>
  </si>
  <si>
    <t>59,14</t>
  </si>
  <si>
    <t>CABO DE COBRE FLEXÍVEL ISOLADO, 120 MM², ANTI-CHAMA 450/750 V, PARA DISTRIBUIÇÃO - FORNECIMENTO E INSTALAÇÃO. AF_12/2015</t>
  </si>
  <si>
    <t>75,77</t>
  </si>
  <si>
    <t>CABO DE COBRE FLEXÍVEL ISOLADO, 120 MM², ANTI-CHAMA 0,6/1,0 KV, PARA DISTRIBUIÇÃO - FORNECIMENTO E INSTALAÇÃO. AF_12/2015</t>
  </si>
  <si>
    <t>76,52</t>
  </si>
  <si>
    <t>CABO DE COBRE FLEXÍVEL ISOLADO, 150 MM², ANTI-CHAMA 450/750 V, PARA DISTRIBUIÇÃO - FORNECIMENTO E INSTALAÇÃO. AF_12/2015</t>
  </si>
  <si>
    <t>94,27</t>
  </si>
  <si>
    <t>CABO DE COBRE FLEXÍVEL ISOLADO, 150 MM², ANTI-CHAMA 0,6/1,0 KV, PARA DISTRIBUIÇÃO - FORNECIMENTO E INSTALAÇÃO. AF_12/2015</t>
  </si>
  <si>
    <t>94,52</t>
  </si>
  <si>
    <t>CABO DE COBRE FLEXÍVEL ISOLADO, 185 MM², ANTI-CHAMA 450/750 V, PARA DISTRIBUIÇÃO - FORNECIMENTO E INSTALAÇÃO. AF_12/2015</t>
  </si>
  <si>
    <t>114,54</t>
  </si>
  <si>
    <t>CABO DE COBRE FLEXÍVEL ISOLADO, 185 MM², ANTI-CHAMA 0,6/1,0 KV, PARA DISTRIBUIÇÃO - FORNECIMENTO E INSTALAÇÃO. AF_12/2015</t>
  </si>
  <si>
    <t>115,65</t>
  </si>
  <si>
    <t>CABO DE COBRE FLEXÍVEL ISOLADO, 240 MM², ANTI-CHAMA 450/750 V, PARA DISTRIBUIÇÃO - FORNECIMENTO E INSTALAÇÃO. AF_12/2015</t>
  </si>
  <si>
    <t>150,86</t>
  </si>
  <si>
    <t>CABO DE COBRE FLEXÍVEL ISOLADO, 240 MM², ANTI-CHAMA 0,6/1,0 KV, PARA DISTRIBUIÇÃO - FORNECIMENTO E INSTALAÇÃO. AF_12/2015</t>
  </si>
  <si>
    <t>151,78</t>
  </si>
  <si>
    <t>CABO DE COBRE RÍGIDO ISOLADO, 300 MM², ANTI-CHAMA 450/750 V, PARA DISTRIBUIÇÃO - FORNECIMENTO E INSTALAÇÃO. AF_12/2015</t>
  </si>
  <si>
    <t>184,26</t>
  </si>
  <si>
    <t>CABO DE COBRE FLEXÍVEL ISOLADO, 300 MM², ANTI-CHAMA 0,6/1,0 KV, PARA DISTRIBUIÇÃO - FORNECIMENTO E INSTALAÇÃO. AF_12/2015</t>
  </si>
  <si>
    <t>189,39</t>
  </si>
  <si>
    <t>CAIXAS</t>
  </si>
  <si>
    <t>0168</t>
  </si>
  <si>
    <t>CAIXA DE PASSAGEM 30X30X40 COM TAMPA E DRENO BRITA</t>
  </si>
  <si>
    <t>135,76</t>
  </si>
  <si>
    <t>CAIXA OCTOGONAL 4" X 4", PVC, INSTALADA EM LAJE - FORNECIMENTO E INSTALAÇÃO. AF_12/2015</t>
  </si>
  <si>
    <t>8,85</t>
  </si>
  <si>
    <t>CAIXA OCTOGONAL 3" X 3", PVC, INSTALADA EM LAJE - FORNECIMENTO E INSTALAÇÃO. AF_12/2015</t>
  </si>
  <si>
    <t>CAIXA RETANGULAR 4" X 2" ALTA (2,00 M DO PISO), PVC, INSTALADA EM PAREDE - FORNECIMENTO E INSTALAÇÃO. AF_12/2015</t>
  </si>
  <si>
    <t>18,11</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</si>
  <si>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</si>
  <si>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</si>
  <si>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</si>
  <si>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22,30</t>
  </si>
  <si>
    <t>CAIXA RETANGULAR 4" X 4" MÉDIA (1,30 M DO PISO), PVC, INSTALADA EM PAREDE - FORNECIMENTO E INSTALAÇÃO. AF_12/2015</t>
  </si>
  <si>
    <t>12,61</t>
  </si>
  <si>
    <t>CAIXA RETANGULAR 4" X 4" BAIXA (0,30 M DO PISO), PVC, INSTALADA EM PAREDE - FORNECIMENTO E INSTALAÇÃO. AF_12/2015</t>
  </si>
  <si>
    <t>8,98</t>
  </si>
  <si>
    <t>CAIXA OCTOGONAL 4" X 4", METÁLICA, INSTALADA EM LAJE - FORNECIMENTO E INSTALAÇÃO. AF_12/2015</t>
  </si>
  <si>
    <t>6,64</t>
  </si>
  <si>
    <t>CAIXA SEXTAVADA 3" X 3", METÁLICA, INSTALADA EM LAJE - FORNECIMENTO E INSTALAÇÃO. AF_12/2015</t>
  </si>
  <si>
    <t>5,56</t>
  </si>
  <si>
    <t>CAIXA RETANGULAR 4" X 2" ALTA (2,00 M DO PISO), METÁLICA, INSTALADA EM PAREDE - FORNECIMENTO E INSTALAÇÃO. AF_12/2015</t>
  </si>
  <si>
    <t>17,46</t>
  </si>
  <si>
    <t>CAIXA RETANGULAR 4" X 2" MÉDIA (1,30 M DO PISO), METÁLICA, INSTALADA EM PAREDE - FORNECIMENTO E INSTALAÇÃO. AF_12/2015</t>
  </si>
  <si>
    <t>9,03</t>
  </si>
  <si>
    <t>CAIXA RETANGULAR 4" X 2" BAIXA (0,30 M DO PISO), METÁLICA, INSTALADA EM PAREDE - FORNECIMENTO E INSTALAÇÃO. AF_12/2015</t>
  </si>
  <si>
    <t>CAIXA RETANGULAR 4" X 4" ALTA (2,00 M DO PISO), METÁLICA, INSTALADA EM PAREDE - FORNECIMENTO E INSTALAÇÃO. AF_12/2015</t>
  </si>
  <si>
    <t>21,13</t>
  </si>
  <si>
    <t>CAIXA RETANGULAR 4" X 4" MÉDIA (1,30 M DO PISO), METÁLICA, INSTALADA EM PAREDE - FORNECIMENTO E INSTALAÇÃO. AF_12/2015</t>
  </si>
  <si>
    <t>11,44</t>
  </si>
  <si>
    <t>CAIXA RETANGULAR 4" X 4" BAIXA (0,30 M DO PISO), METÁLICA, INSTALADA EM PAREDE - FORNECIMENTO E INSTALAÇÃO. AF_12/2015</t>
  </si>
  <si>
    <t>7,81</t>
  </si>
  <si>
    <t>CONDULETE DE ALUMÍNIO, TIPO B, PARA ELETRODUTO DE AÇO GALVANIZADO DN 20 MM (3/4''), APARENTE - FORNECIMENTO E INSTALAÇÃO. AF_11/2016_P</t>
  </si>
  <si>
    <t>19,54</t>
  </si>
  <si>
    <t>CONDULETE DE ALUMÍNIO, TIPO C, PARA ELETRODUTO DE AÇO GALVANIZADO DN 20 MM (3/4''), APARENTE - FORNECIMENTO E INSTALAÇÃO. AF_11/2016_P</t>
  </si>
  <si>
    <t>20,05</t>
  </si>
  <si>
    <t>CONDULETE DE ALUMÍNIO, TIPO E, PARA ELETRODUTO DE AÇO GALVANIZADO DN 20 MM (3/4''), APARENTE - FORNECIMENTO E INSTALAÇÃO. AF_11/2016_P</t>
  </si>
  <si>
    <t>18,36</t>
  </si>
  <si>
    <t>CONDULETE DE ALUMÍNIO, TIPO B, PARA ELETRODUTO DE AÇO GALVANIZADO DN 25 MM (1''), APARENTE - FORNECIMENTO E INSTALAÇÃO. AF_11/2016_P</t>
  </si>
  <si>
    <t>22,32</t>
  </si>
  <si>
    <t>CONDULETE DE ALUMÍNIO, TIPO C, PARA ELETRODUTO DE AÇO GALVANIZADO DN 25 MM (1''), APARENTE - FORNECIMENTO E INSTALAÇÃO. AF_11/2016_P</t>
  </si>
  <si>
    <t>22,70</t>
  </si>
  <si>
    <t>CONDULETE DE ALUMÍNIO, TIPO E, ELETRODUTO DE AÇO GALVANIZADO DN 25 MM (1''), APARENTE - FORNECIMENTO E INSTALAÇÃO. AF_11/2016_P</t>
  </si>
  <si>
    <t>23,68</t>
  </si>
  <si>
    <t>CONDULETE DE ALUMÍNIO, TIPO E, PARA ELETRODUTO DE AÇO GALVANIZADO DN 32 MM (1 1/4''), APARENTE - FORNECIMENTO E INSTALAÇÃO. AF_11/2016_P</t>
  </si>
  <si>
    <t>27,00</t>
  </si>
  <si>
    <t>CONDULETE DE ALUMÍNIO, TIPO LR, PARA ELETRODUTO DE AÇO GALVANIZADO DN 20 MM (3/4''), APARENTE - FORNECIMENTO E INSTALAÇÃO. AF_11/2016_P</t>
  </si>
  <si>
    <t>19,62</t>
  </si>
  <si>
    <t>CONDULETE DE ALUMÍNIO, TIPO LR, PARA ELETRODUTO DE AÇO GALVANIZADO DN 25 MM (1''), APARENTE - FORNECIMENTO E INSTALAÇÃO. AF_11/2016_P</t>
  </si>
  <si>
    <t>24,55</t>
  </si>
  <si>
    <t>CONDULETE DE ALUMÍNIO, TIPO LR, PARA ELETRODUTO DE AÇO GALVANIZADO DN 32 MM (1 1/4''), APARENTE - FORNECIMENTO E INSTALAÇÃO. AF_11/2016_P</t>
  </si>
  <si>
    <t>31,87</t>
  </si>
  <si>
    <t>CONDULETE DE ALUMÍNIO, TIPO T, PARA ELETRODUTO DE AÇO GALVANIZADO DN 20 MM (3/4''), APARENTE - FORNECIMENTO E INSTALAÇÃO. AF_11/2016_P</t>
  </si>
  <si>
    <t>22,63</t>
  </si>
  <si>
    <t>CONDULETE DE ALUMÍNIO, TIPO T, PARA ELETRODUTO DE AÇO GALVANIZADO DN 25 MM (1''), APARENTE - FORNECIMENTO E INSTALAÇÃO. AF_11/2016_P</t>
  </si>
  <si>
    <t>28,85</t>
  </si>
  <si>
    <t>CONDULETE DE ALUMÍNIO, TIPO T, PARA ELETRODUTO DE AÇO GALVANIZADO DN 32 MM (1 1/4''), APARENTE - FORNECIMENTO E INSTALAÇÃO. AF_11/2016_P</t>
  </si>
  <si>
    <t>36,92</t>
  </si>
  <si>
    <t>CONDULETE DE ALUMÍNIO, TIPO X, PARA ELETRODUTO DE AÇO GALVANIZADO DN 20 MM (3/4''), APARENTE - FORNECIMENTO E INSTALAÇÃO. AF_11/2016_P</t>
  </si>
  <si>
    <t>27,24</t>
  </si>
  <si>
    <t>CONDULETE DE ALUMÍNIO, TIPO X, PARA ELETRODUTO DE AÇO GALVANIZADO DN 25 MM (1''), APARENTE - FORNECIMENTO E INSTALAÇÃO. AF_11/2016_P</t>
  </si>
  <si>
    <t>30,43</t>
  </si>
  <si>
    <t>CONDULETE DE ALUMÍNIO, TIPO X, PARA ELETRODUTO DE AÇO GALVANIZADO DN 32 MM (1 1/4''), APARENTE - FORNECIMENTO E INSTALAÇÃO. AF_11/2016_P</t>
  </si>
  <si>
    <t>40,74</t>
  </si>
  <si>
    <t>CONDULETE DE PVC, TIPO B, PARA ELETRODUTO DE PVC SOLDÁVEL DN 20 MM (1/2''), APARENTE - FORNECIMENTO E INSTALAÇÃO. AF_11/2016</t>
  </si>
  <si>
    <t>16,52</t>
  </si>
  <si>
    <t>CONDULETE DE PVC, TIPO B, PARA ELETRODUTO DE PVC SOLDÁVEL DN 25 MM (3/4''), APARENTE - FORNECIMENTO E INSTALAÇÃO. AF_11/2016</t>
  </si>
  <si>
    <t>16,66</t>
  </si>
  <si>
    <t>CONDULETE DE PVC, TIPO B, PARA ELETRODUTO DE PVC SOLDÁVEL DN 32 MM (1''), APARENTE - FORNECIMENTO E INSTALAÇÃO. AF_11/2016</t>
  </si>
  <si>
    <t>17,20</t>
  </si>
  <si>
    <t>CONDULETE DE PVC, TIPO LL, PARA ELETRODUTO DE PVC SOLDÁVEL DN 20 MM (1/2''), APARENTE - FORNECIMENTO E INSTALAÇÃO. AF_11/2016</t>
  </si>
  <si>
    <t>CONDULETE DE PVC, TIPO LL, PARA ELETRODUTO DE PVC SOLDÁVEL DN 25 MM (3/4''), APARENTE - FORNECIMENTO E INSTALAÇÃO. AF_11/2016</t>
  </si>
  <si>
    <t>19,36</t>
  </si>
  <si>
    <t>CONDULETE DE PVC, TIPO LL, PARA ELETRODUTO DE PVC SOLDÁVEL DN 32 MM (1''), APARENTE - FORNECIMENTO E INSTALAÇÃO. AF_11/2016</t>
  </si>
  <si>
    <t>21,27</t>
  </si>
  <si>
    <t>CONDULETE DE PVC, TIPO LB, PARA ELETRODUTO DE PVC SOLDÁVEL DN 20 MM (1/2''), APARENTE - FORNECIMENTO E INSTALAÇÃO. AF_11/2016</t>
  </si>
  <si>
    <t>10,43</t>
  </si>
  <si>
    <t>CONDULETE DE PVC, TIPO LB, PARA ELETRODUTO DE PVC SOLDÁVEL DN 25 MM (3/4''), APARENTE - FORNECIMENTO E INSTALAÇÃO. AF_11/2016</t>
  </si>
  <si>
    <t>CONDULETE DE PVC, TIPO LB, PARA ELETRODUTO DE PVC SOLDÁVEL DN 32 MM (1''), APARENTE - FORNECIMENTO E INSTALAÇÃO. AF_11/2016</t>
  </si>
  <si>
    <t>12,78</t>
  </si>
  <si>
    <t>CONDULETE DE PVC, TIPO TB, PARA ELETRODUTO DE PVC SOLDÁVEL DN 20 MM (1/2''), APARENTE - FORNECIMENTO E INSTALAÇÃO. AF_11/2016</t>
  </si>
  <si>
    <t>12,50</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</si>
  <si>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</si>
  <si>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</si>
  <si>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</si>
  <si>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23,24</t>
  </si>
  <si>
    <t>CONDULETE DE PVC, TIPO X, PARA ELETRODUTO DE PVC SOLDÁVEL DN 25 MM (3/4''), APARENTE - FORNECIMENTO E INSTALAÇÃO. AF_11/2016</t>
  </si>
  <si>
    <t>23,80</t>
  </si>
  <si>
    <t>CONDULETE DE PVC, TIPO X, PARA ELETRODUTO DE PVC SOLDÁVEL DN 32 MM (1''), APARENTE - FORNECIMENTO E INSTALAÇÃO. AF_11/2016</t>
  </si>
  <si>
    <t>28,80</t>
  </si>
  <si>
    <t>CAIXA ENTERRADA ELÉTRICA RETANGULAR, EM ALVENARIA COM TIJOLOS CERÂMICOS MACIÇOS, FUNDO COM BRITA, DIMENSÕES INTERNAS: 0,3X0,3X0,3 M. AF_05/2018</t>
  </si>
  <si>
    <t>109,65</t>
  </si>
  <si>
    <t>CAIXA ENTERRADA ELÉTRICA RETANGULAR, EM ALVENARIA COM TIJOLOS CERÂMICOS MACIÇOS, FUNDO COM BRITA, DIMENSÕES INTERNAS: 0,4X0,4X0,4 M. AF_05/2018</t>
  </si>
  <si>
    <t>172,84</t>
  </si>
  <si>
    <t>CAIXA ENTERRADA ELÉTRICA RETANGULAR, EM ALVENARIA COM TIJOLOS CERÂMICOS MACIÇOS, FUNDO COM BRITA, DIMENSÕES INTERNAS: 0,6X0,6X0,6 M. AF_05/2018</t>
  </si>
  <si>
    <t>333,60</t>
  </si>
  <si>
    <t>CAIXA ENTERRADA ELÉTRICA RETANGULAR, EM ALVENARIA COM TIJOLOS CERÂMICOS MACIÇOS, FUNDO COM BRITA, DIMENSÕES INTERNAS: 0,8X0,8X0,6 M. AF_05/2018</t>
  </si>
  <si>
    <t>447,68</t>
  </si>
  <si>
    <t>CAIXA ENTERRADA ELÉTRICA RETANGULAR, EM ALVENARIA COM TIJOLOS CERÂMICOS MACIÇOS, FUNDO COM BRITA, DIMENSÕES INTERNAS: 1X1X0,6 M. AF_05/2018</t>
  </si>
  <si>
    <t>512,27</t>
  </si>
  <si>
    <t>CAIXA ENTERRADA ELÉTRICA RETANGULAR, EM ALVENARIA COM BLOCOS DE CONCRETO, FUNDO COM BRITA, DIMENSÕES INTERNAS: 0,4X0,4X0,4 M. AF_05/2018</t>
  </si>
  <si>
    <t>135,40</t>
  </si>
  <si>
    <t>CAIXA ENTERRADA ELÉTRICA RETANGULAR, EM ALVENARIA COM BLOCOS DE CONCRETO, FUNDO COM BRITA, DIMENSÕES INTERNAS: 0,6X0,6X0,6 M. AF_05/2018</t>
  </si>
  <si>
    <t>254,44</t>
  </si>
  <si>
    <t>CAIXA ENTERRADA ELÉTRICA RETANGULAR, EM ALVENARIA COM BLOCOS DE CONCRETO, FUNDO COM BRITA, DIMENSÕES INTERNAS: 0,8X0,8X0,6 M. AF_05/2018</t>
  </si>
  <si>
    <t>346,73</t>
  </si>
  <si>
    <t>CAIXA ENTERRADA ELÉTRICA RETANGULAR, EM ALVENARIA COM BLOCOS DE CONCRETO, FUNDO COM BRITA, DIMENSÕES INTERNAS: 1X1X0,6 M. AF_05/2018</t>
  </si>
  <si>
    <t>389,94</t>
  </si>
  <si>
    <t>QUADROS/DISJUNTORES</t>
  </si>
  <si>
    <t>0169</t>
  </si>
  <si>
    <t>CAIXA DE PROTECAO PARA MEDIDOR MONOFASICO, FORNECIMENTO E INSTALACAO</t>
  </si>
  <si>
    <t>109,96</t>
  </si>
  <si>
    <t>DISJUNTOR BAIXA TENSAO TRIPOLAR A SECO  800A/600V, INCLUSIVE ELETROTÉCNICO</t>
  </si>
  <si>
    <t>4.346,57</t>
  </si>
  <si>
    <t>CONTATOR TRIPOLAR I NOMINAL 12A - FORNECIMENTO E INSTALACAO INCLUSIVE ELETROTÉCNICO</t>
  </si>
  <si>
    <t>209,66</t>
  </si>
  <si>
    <t>CONTATOR TRIPOLAR I NOMINAL 22A - FORNECIMENTO E INSTALACAO INCLUSIVE ELETROTÉCNICO</t>
  </si>
  <si>
    <t>249,43</t>
  </si>
  <si>
    <t>CONTATOR TRIPOLAR I NOMINAL 36A - FORNECIMENTO E INSTALACAO INCLUSIVE ELETROTÉCNICO</t>
  </si>
  <si>
    <t>404,41</t>
  </si>
  <si>
    <t>CONTATOR TRIPOLAR I NOMIMAL 94A - FORNECIMENTO E INSTALACAO INCLUSIVE ELETROTÉCNICO</t>
  </si>
  <si>
    <t>1.203,66</t>
  </si>
  <si>
    <t>DISJUNTORES</t>
  </si>
  <si>
    <t>DISJUNTOR TERMOMAGNETICO MONOPOLAR PADRAO NEMA (AMERICANO) 10 A 30A 240V, FORNECIMENTO E INSTALACAO</t>
  </si>
  <si>
    <t>DISJUNTOR TERMOMAGNETICO MONOPOLAR PADRAO NEMA (AMERICANO) 35 A 50A 240V, FORNECIMENTO E INSTALACAO</t>
  </si>
  <si>
    <t>19,87</t>
  </si>
  <si>
    <t>DISJUNTOR TERMOMAGNETICO BIPOLAR PADRAO NEMA (AMERICANO) 10 A 50A 240V, FORNECIMENTO E INSTALACAO</t>
  </si>
  <si>
    <t>59,39</t>
  </si>
  <si>
    <t>DISJUNTOR TERMOMAGNETICO TRIPOLAR PADRAO NEMA (AMERICANO) 10 A 50A 240V, FORNECIMENTO E INSTALACAO</t>
  </si>
  <si>
    <t>83,21</t>
  </si>
  <si>
    <t>DISJUNTOR TERMOMAGNETICO TRIPOLAR PADRAO NEMA (AMERICANO) 60 A 100A 240V, FORNECIMENTO E INSTALACAO</t>
  </si>
  <si>
    <t>112,17</t>
  </si>
  <si>
    <t>DISJUNTOR TERMOMAGNETICO TRIPOLAR PADRAO NEMA (AMERICANO) 125 A 150A 240V, FORNECIMENTO E INSTALACAO</t>
  </si>
  <si>
    <t>324,43</t>
  </si>
  <si>
    <t>DISJUNTOR TERMOMAGNETICO TRIPOLAR EM CAIXA MOLDADA 250A 600V, FORNECIMENTO E INSTALACAO</t>
  </si>
  <si>
    <t>844,36</t>
  </si>
  <si>
    <t>DISJUNTOR TERMOMAGNETICO TRIPOLAR EM CAIXA MOLDADA 300 A 400A 600V, FORNECIMENTO E INSTALACAO</t>
  </si>
  <si>
    <t>1.155,21</t>
  </si>
  <si>
    <t>DISJUNTOR TERMOMAGNETICO TRIPOLAR EM CAIXA MOLDADA 500 A 600A 600V, FORNECIMENTO E INSTALACAO</t>
  </si>
  <si>
    <t>1.894,61</t>
  </si>
  <si>
    <t>DISJUNTOR TERMOMAGNETICO TRIPOLAR EM CAIXA MOLDADA 175 A 225A 240V, FORNECIMENTO E INSTALACAO</t>
  </si>
  <si>
    <t>509,20</t>
  </si>
  <si>
    <t>QUADROS DE DISTRIBUICAO.</t>
  </si>
  <si>
    <t>QUADRO DE DISTRIBUICAO DE ENERGIA DE EMBUTIR, EM CHAPA METALICA, PARA 3 DISJUNTORES TERMOMAGNETICOS MONOPOLARES SEM BARRAMENTO FORNECIMENTO E INSTALACAO</t>
  </si>
  <si>
    <t>QUADRO DE DISTRIBUICAO DE ENERGIA DE EMBUTIR, EM CHAPA METALICA, PARA 18 DISJUNTORES TERMOMAGNETICOS MONOPOLARES, COM BARRAMENTO TRIFASICO E NEUTRO, FORNECIMENTO E INSTALACAO</t>
  </si>
  <si>
    <t>336,98</t>
  </si>
  <si>
    <t>QUADRO DE DISTRIBUICAO DE ENERGIA DE EMBUTIR, EM CHAPA METALICA, PARA 24 DISJUNTORES TERMOMAGNETICOS MONOPOLARES, COM BARRAMENTO TRIFASICO E NEUTRO, FORNECIMENTO E INSTALACAO</t>
  </si>
  <si>
    <t>391,05</t>
  </si>
  <si>
    <t>QUADRO DE DISTRIBUICAO DE ENERGIA DE EMBUTIR, EM CHAPA METALICA, PARA 32 DISJUNTORES TERMOMAGNETICOS MONOPOLARES, COM BARRAMENTO TRIFASICO E NEUTRO, FORNECIMENTO E INSTALACAO</t>
  </si>
  <si>
    <t>760,60</t>
  </si>
  <si>
    <t>QUADRO DE DISTRIBUICAO DE ENERGIA DE EMBUTIR, EM CHAPA METALICA, PARA 40 DISJUNTORES TERMOMAGNETICOS MONOPOLARES, COM BARRAMENTO TRIFASICO E NEUTRO, FORNECIMENTO E INSTALACAO</t>
  </si>
  <si>
    <t>632,12</t>
  </si>
  <si>
    <t>QUADRO DE DISTRIBUICAO DE ENERGIA DE EMBUTIR, EM CHAPA METALICA, PARA 50 DISJUNTORES TERMOMAGNETICOS MONOPOLARES, COM BARRAMENTO TRIFASICO E NEUTRO, FORNECIMENTO E INSTALACAO</t>
  </si>
  <si>
    <t>937,90</t>
  </si>
  <si>
    <t>QUADRO DE DISTRIBUICAO DE ENERGIA EM CHAPA DE ACO GALVANIZADO, PARA 12 DISJUNTORES TERMOMAGNETICOS MONOPOLARES, COM BARRAMENTO TRIFASICO E NEUTRO - FORNECIMENTO E INSTALACAO</t>
  </si>
  <si>
    <t>247,75</t>
  </si>
  <si>
    <t>QUADRO DE DISTRIBUICAO DE ENERGIA P/ 6 DISJUNTORES TERMOMAGNETICOS MONOPOLARES SEM BARRAMENTO, DE EMBUTIR, EM CHAPA METALICA - FORNECIMENTO E INSTALACAO</t>
  </si>
  <si>
    <t>59,06</t>
  </si>
  <si>
    <t>DISJUNTOR MONOPOLAR TIPO DIN, CORRENTE NOMINAL DE 10A - FORNECIMENTO E INSTALAÇÃO. AF_04/2016</t>
  </si>
  <si>
    <t>9,89</t>
  </si>
  <si>
    <t>DISJUNTOR MONOPOLAR TIPO DIN, CORRENTE NOMINAL DE 16A - FORNECIMENTO E INSTALAÇÃO. AF_04/2016</t>
  </si>
  <si>
    <t>10,29</t>
  </si>
  <si>
    <t>DISJUNTOR MONOPOLAR TIPO DIN, CORRENTE NOMINAL DE 20A - FORNECIMENTO E INSTALAÇÃO. AF_04/2016</t>
  </si>
  <si>
    <t>11,05</t>
  </si>
  <si>
    <t>DISJUNTOR MONOPOLAR TIPO DIN, CORRENTE NOMINAL DE 25A - FORNECIMENTO E INSTALAÇÃO. AF_04/2016</t>
  </si>
  <si>
    <t>DISJUNTOR MONOPOLAR TIPO DIN, CORRENTE NOMINAL DE 32A - FORNECIMENTO E INSTALAÇÃO. AF_04/2016</t>
  </si>
  <si>
    <t>11,99</t>
  </si>
  <si>
    <t>DISJUNTOR MONOPOLAR TIPO DIN, CORRENTE NOMINAL DE 40A - FORNECIMENTO E INSTALAÇÃO. AF_04/2016</t>
  </si>
  <si>
    <t>DISJUNTOR MONOPOLAR TIPO DIN, CORRENTE NOMINAL DE 50A - FORNECIMENTO E INSTALAÇÃO. AF_04/2016</t>
  </si>
  <si>
    <t>19,26</t>
  </si>
  <si>
    <t>DISJUNTOR BIPOLAR TIPO DIN, CORRENTE NOMINAL DE 10A - FORNECIMENTO E INSTALAÇÃO. AF_04/2016</t>
  </si>
  <si>
    <t>50,19</t>
  </si>
  <si>
    <t>DISJUNTOR BIPOLAR TIPO DIN, CORRENTE NOMINAL DE 16A - FORNECIMENTO E INSTALAÇÃO. AF_04/2016</t>
  </si>
  <si>
    <t>50,96</t>
  </si>
  <si>
    <t>DISJUNTOR BIPOLAR TIPO DIN, CORRENTE NOMINAL DE 20A - FORNECIMENTO E INSTALAÇÃO. AF_04/2016</t>
  </si>
  <si>
    <t>52,54</t>
  </si>
  <si>
    <t>DISJUNTOR BIPOLAR TIPO DIN, CORRENTE NOMINAL DE 25A - FORNECIMENTO E INSTALAÇÃO. AF_04/2016</t>
  </si>
  <si>
    <t>DISJUNTOR BIPOLAR TIPO DIN, CORRENTE NOMINAL DE 32A - FORNECIMENTO E INSTALAÇÃO. AF_04/2016</t>
  </si>
  <si>
    <t>54,40</t>
  </si>
  <si>
    <t>DISJUNTOR BIPOLAR TIPO DIN, CORRENTE NOMINAL DE 40A - FORNECIMENTO E INSTALAÇÃO. AF_04/2016</t>
  </si>
  <si>
    <t>56,56</t>
  </si>
  <si>
    <t>DISJUNTOR BIPOLAR TIPO DIN, CORRENTE NOMINAL DE 50A - FORNECIMENTO E INSTALAÇÃO. AF_04/2016</t>
  </si>
  <si>
    <t>60,33</t>
  </si>
  <si>
    <t>DISJUNTOR TRIPOLAR TIPO DIN, CORRENTE NOMINAL DE 10A - FORNECIMENTO E INSTALAÇÃO. AF_04/2016</t>
  </si>
  <si>
    <t>62,47</t>
  </si>
  <si>
    <t>DISJUNTOR TRIPOLAR TIPO DIN, CORRENTE NOMINAL DE 16A - FORNECIMENTO E INSTALAÇÃO. AF_04/2016</t>
  </si>
  <si>
    <t>63,64</t>
  </si>
  <si>
    <t>DISJUNTOR TRIPOLAR TIPO DIN, CORRENTE NOMINAL DE 20A - FORNECIMENTO E INSTALAÇÃO. AF_04/2016</t>
  </si>
  <si>
    <t>65,97</t>
  </si>
  <si>
    <t>DISJUNTOR TRIPOLAR TIPO DIN, CORRENTE NOMINAL DE 25A - FORNECIMENTO E INSTALAÇÃO. AF_04/2016</t>
  </si>
  <si>
    <t>DISJUNTOR TRIPOLAR TIPO DIN, CORRENTE NOMINAL DE 32A - FORNECIMENTO E INSTALAÇÃO. AF_04/2016</t>
  </si>
  <si>
    <t>68,77</t>
  </si>
  <si>
    <t>DISJUNTOR TRIPOLAR TIPO DIN, CORRENTE NOMINAL DE 40A - FORNECIMENTO E INSTALAÇÃO. AF_04/2016</t>
  </si>
  <si>
    <t>73,14</t>
  </si>
  <si>
    <t>DISJUNTOR TRIPOLAR TIPO DIN, CORRENTE NOMINAL DE 50A - FORNECIMENTO E INSTALAÇÃO. AF_04/2016</t>
  </si>
  <si>
    <t>78,79</t>
  </si>
  <si>
    <t>INTERRUPTOR/TOMADA</t>
  </si>
  <si>
    <t>0170</t>
  </si>
  <si>
    <t>TOMADA 3P+T 30A/440V SEM PLACA - FORNECIMENTO E INSTALACAO</t>
  </si>
  <si>
    <t>INTERRUPTOR PULSADOR DE CAMPAINHA OU MINUTERIA 2A/250V C/ CAIXA - FORNECIMENTO E INSTALACAO</t>
  </si>
  <si>
    <t>INTERRUPTOR INTERMEDIARIO (FOUR-WAY) - FORNECIMENTO E INSTALACAO</t>
  </si>
  <si>
    <t>46,07</t>
  </si>
  <si>
    <t>SUPORTE PARAFUSADO COM PLACA DE ENCAIXE 4" X 2" ALTO (2,00 M DO PISO) PARA PONTO ELÉTRICO - FORNECIMENTO E INSTALAÇÃO. AF_12/2015</t>
  </si>
  <si>
    <t>SUPORTE PARAFUSADO COM PLACA DE ENCAIXE 4" X 2" MÉDIO (1,30 M DO PISO) PARA PONTO ELÉTRICO - FORNECIMENTO E INSTALAÇÃO. AF_12/2015</t>
  </si>
  <si>
    <t>6,81</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</si>
  <si>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</si>
  <si>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</si>
  <si>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</si>
  <si>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11,34</t>
  </si>
  <si>
    <t>SUPORTE PARAFUSADO COM PLACA DE ENCAIXE 4" X 4" BAIXO (0,30 M DO PISO) PARA PONTO ELÉTRICO - FORNECIMENTO E INSTALAÇÃO. AF_12/2015</t>
  </si>
  <si>
    <t>10,61</t>
  </si>
  <si>
    <t>INTERRUPTOR SIMPLES (1 MÓDULO), 10A/250V, SEM SUPORTE E SEM PLACA - FORNECIMENTO E INSTALAÇÃO. AF_12/2015</t>
  </si>
  <si>
    <t>14,17</t>
  </si>
  <si>
    <t>INTERRUPTOR SIMPLES (1 MÓDULO), 10A/250V, INCLUINDO SUPORTE E PLACA - FORNECIMENTO E INSTALAÇÃO. AF_12/2015</t>
  </si>
  <si>
    <t>INTERRUPTOR PARALELO (1 MÓDULO), 10A/250V, SEM SUPORTE E SEM PLACA - FORNECIMENTO E INSTALAÇÃO. AF_12/2015</t>
  </si>
  <si>
    <t>18,93</t>
  </si>
  <si>
    <t>INTERRUPTOR PARALELO (1 MÓDULO), 10A/250V, INCLUINDO SUPORTE E PLACA - FORNECIMENTO E INSTALAÇÃO. AF_12/2015</t>
  </si>
  <si>
    <t>25,74</t>
  </si>
  <si>
    <t>INTERRUPTOR SIMPLES (1 MÓDULO) COM INTERRUPTOR PARALELO (1 MÓDULO), 10A/250V, SEM SUPORTE E SEM PLACA - FORNECIMENTO E INSTALAÇÃO. AF_12/2015</t>
  </si>
  <si>
    <t>31,22</t>
  </si>
  <si>
    <t>INTERRUPTOR SIMPLES (1 MÓDULO) COM INTERRUPTOR PARALELO (1 MÓDULO), 10A/250V, INCLUINDO SUPORTE E PLACA - FORNECIMENTO E INSTALAÇÃO. AF_12/2015</t>
  </si>
  <si>
    <t>38,03</t>
  </si>
  <si>
    <t>INTERRUPTOR SIMPLES (2 MÓDULOS), 10A/250V, SEM SUPORTE E SEM PLACA - FORNECIMENTO E INSTALAÇÃO. AF_12/2015</t>
  </si>
  <si>
    <t>26,49</t>
  </si>
  <si>
    <t>INTERRUPTOR SIMPLES (2 MÓDULOS), 10A/250V, INCLUINDO SUPORTE E PLACA - FORNECIMENTO E INSTALAÇÃO. AF_12/2015</t>
  </si>
  <si>
    <t>33,30</t>
  </si>
  <si>
    <t>INTERRUPTOR PARALELO (2 MÓDULOS), 10A/250V, SEM SUPORTE E SEM PLACA - FORNECIMENTO E INSTALAÇÃO. AF_12/2015</t>
  </si>
  <si>
    <t>35,99</t>
  </si>
  <si>
    <t>INTERRUPTOR PARALELO (2 MÓDULOS), 10A/250V, INCLUINDO SUPORTE E PLACA - FORNECIMENTO E INSTALAÇÃO. AF_12/2015</t>
  </si>
  <si>
    <t>42,80</t>
  </si>
  <si>
    <t>INTERRUPTOR SIMPLES (1 MÓDULO) COM INTERRUPTOR PARALELO (2 MÓDULOS), 10A/250V, SEM SUPORTE E SEM PLACA - FORNECIMENTO E INSTALAÇÃO. AF_12/2015</t>
  </si>
  <si>
    <t>48,30</t>
  </si>
  <si>
    <t>INTERRUPTOR SIMPLES (1 MÓDULO) COM INTERRUPTOR PARALELO (2 MÓDULOS), 10A/250V, INCLUINDO SUPORTE E PLACA - FORNECIMENTO E INSTALAÇÃO. AF_12/2015</t>
  </si>
  <si>
    <t>55,11</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</si>
  <si>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</si>
  <si>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</si>
  <si>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50,36</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</si>
  <si>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</si>
  <si>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</si>
  <si>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</si>
  <si>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53,03</t>
  </si>
  <si>
    <t>INTERRUPTOR PARALELO (3 MÓDULOS), 10A/250V, INCLUINDO SUPORTE E PLACA - FORNECIMENTO E INSTALAÇÃO. AF_12/2015</t>
  </si>
  <si>
    <t>59,84</t>
  </si>
  <si>
    <t>INTERRUPTOR SIMPLES (3 MÓDULOS) COM INTERRUPTOR PARALELO (1 MÓDULO), 10A/250V, SEM SUPORTE E SEM PLACA - FORNECIMENTO E INSTALAÇÃO. AF_12/2015</t>
  </si>
  <si>
    <t>56,09</t>
  </si>
  <si>
    <t>INTERRUPTOR SIMPLES (3 MÓDULOS) COM INTERRUPTOR PARALELO (1 MÓDULO), 10A/250V, INCLUINDO SUPORTE E PLACA - FORNECIMENTO E INSTALAÇÃO. AF_12/2015</t>
  </si>
  <si>
    <t>67,43</t>
  </si>
  <si>
    <t>INTERRUPTOR SIMPLES (2 MÓDULOS) COM INTERRUPTOR PARALELO (2 MÓDULOS), 10A/250V, SEM SUPORTE E SEM PLACA - FORNECIMENTO E INSTALAÇÃO. AF_12/2015</t>
  </si>
  <si>
    <t>60,84</t>
  </si>
  <si>
    <t>INTERRUPTOR SIMPLES (2 MÓDULOS) COM INTERRUPTOR PARALELO (2 MÓDULOS), 10A/250V, INCLUINDO SUPORTE E PLACA - FORNECIMENTO E INSTALAÇÃO. AF_12/2015</t>
  </si>
  <si>
    <t>72,18</t>
  </si>
  <si>
    <t>INTERRUPTOR SIMPLES (4 MÓDULOS), 10A/250V, SEM SUPORTE E SEM PLACA - FORNECIMENTO E INSTALAÇÃO. AF_12/2015</t>
  </si>
  <si>
    <t>51,32</t>
  </si>
  <si>
    <t>INTERRUPTOR SIMPLES (4 MÓDULOS), 10A/250V, INCLUINDO SUPORTE E PLACA - FORNECIMENTO E INSTALAÇÃO. AF_12/2015</t>
  </si>
  <si>
    <t>62,66</t>
  </si>
  <si>
    <t>INTERRUPTOR SIMPLES (6 MÓDULOS), 10A/250V, SEM SUPORTE E SEM PLACA - FORNECIMENTO E INSTALAÇÃO. AF_12/2015</t>
  </si>
  <si>
    <t>76,03</t>
  </si>
  <si>
    <t>INTERRUPTOR SIMPLES (6 MÓDULOS), 10A/250V, INCLUINDO SUPORTE E PLACA - FORNECIMENTO E INSTALAÇÃO. AF_12/2015</t>
  </si>
  <si>
    <t>87,37</t>
  </si>
  <si>
    <t>INTERRUPTOR INTERMEDIÁRIO (1 MÓDULO), 10A/250V, SEM SUPORTE E SEM PLACA - FORNECIMENTO E INSTALAÇÃO. AF_09/2017</t>
  </si>
  <si>
    <t>32,03</t>
  </si>
  <si>
    <t>INTERRUPTOR INTERMEDIÁRIO (1 MÓDULO), 10A/250V, INCLUINDO SUPORTE E PLACA - FORNECIMENTO E INSTALAÇÃO. AF_09/2017</t>
  </si>
  <si>
    <t>38,84</t>
  </si>
  <si>
    <t>INTERRUPTOR BIPOLAR (1 MÓDULO), 10A/250V, SEM SUPORTE E SEM PLACA - FORNECIMENTO E INSTALAÇÃO. AF_09/2017</t>
  </si>
  <si>
    <t>30,77</t>
  </si>
  <si>
    <t>INTERRUPTOR BIPOLAR (1 MÓDULO), 10A/250V, INCLUINDO SUPORTE E PLACA - FORNECIMENTO E INSTALAÇÃO. AF_09/2017</t>
  </si>
  <si>
    <t>37,58</t>
  </si>
  <si>
    <t>DIMMER ROTATIVO (1 MÓDULO), 220V/600W, SEM SUPORTE E SEM PLACA - FORNECIMENTO E INSTALAÇÃO. AF_09/2017</t>
  </si>
  <si>
    <t>87,28</t>
  </si>
  <si>
    <t>DIMMER ROTATIVO (1 MÓDULO), 220V/600W, INCLUINDO SUPORTE E PLACA - FORNECIMENTO E INSTALAÇÃO. AF_09/2017</t>
  </si>
  <si>
    <t>94,09</t>
  </si>
  <si>
    <t>INTERRUPTOR PULSADOR CAMPAINHA (1 MÓDULO), 10A/250V, SEM SUPORTE E SEM PLACA - FORNECIMENTO E INSTALAÇÃO. AF_09/2017</t>
  </si>
  <si>
    <t>INTERRUPTOR PULSADOR CAMPAINHA (1 MÓDULO), 10A/250V, INCLUINDO SUPORTE E PLACA - FORNECIMENTO E INSTALAÇÃO. AF_09/2017</t>
  </si>
  <si>
    <t>19,81</t>
  </si>
  <si>
    <t>CAMPAINHA CIGARRA (1 MÓDULO), 10A/250V, SEM SUPORTE E SEM PLACA - FORNECIMENTO E INSTALAÇÃO. AF_09/2017</t>
  </si>
  <si>
    <t>30,20</t>
  </si>
  <si>
    <t>CAMPAINHA CIGARRA (1 MÓDULO), 10A/250V, INCLUINDO SUPORTE E PLACA - FORNECIMENTO E INSTALAÇÃO. AF_09/2017</t>
  </si>
  <si>
    <t>37,01</t>
  </si>
  <si>
    <t>INTERRUPTOR PULSADOR MINUTERIA (1 MÓDULO), 10A/250V, SEM SUPORTE E SEM PLACA - FORNECIMENTO E INSTALAÇÃO. AF_09/2017</t>
  </si>
  <si>
    <t>INTERRUPTOR PULSADOR MINUTERIA (1 MÓDULO), 10A/250V, INCLUINDO SUPORTE E PLACA - FORNECIMENTO E INSTALAÇÃO. AF_09/2017</t>
  </si>
  <si>
    <t>24,06</t>
  </si>
  <si>
    <t>TOMADA ALTA DE EMBUTIR (1 MÓDULO), 2P+T 10 A, SEM SUPORTE E SEM PLACA - FORNECIMENTO E INSTALAÇÃO. AF_12/2015</t>
  </si>
  <si>
    <t>TOMADA ALTA DE EMBUTIR (1 MÓDULO), 2P+T 20 A, SEM SUPORTE E SEM PLACA - FORNECIMENTO E INSTALAÇÃO. AF_12/2015</t>
  </si>
  <si>
    <t>25,86</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</si>
  <si>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</si>
  <si>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</si>
  <si>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</si>
  <si>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17,74</t>
  </si>
  <si>
    <t>TOMADA MÉDIA DE EMBUTIR (1 MÓDULO), 2P+T 20 A, SEM SUPORTE E SEM PLACA - FORNECIMENTO E INSTALAÇÃO. AF_12/2015</t>
  </si>
  <si>
    <t>20,03</t>
  </si>
  <si>
    <t>TOMADA MÉDIA DE EMBUTIR (1 MÓDULO), 2P+T 10 A, INCLUINDO SUPORTE E PLACA - FORNECIMENTO E INSTALAÇÃO. AF_12/2015</t>
  </si>
  <si>
    <t>TOMADA MÉDIA DE EMBUTIR (1 MÓDULO), 2P+T 20 A, INCLUINDO SUPORTE E PLACA - FORNECIMENTO E INSTALAÇÃO. AF_12/2015</t>
  </si>
  <si>
    <t>26,84</t>
  </si>
  <si>
    <t>TOMADA BAIXA DE EMBUTIR (1 MÓDULO), 2P+T 10 A, SEM SUPORTE E SEM PLACA - FORNECIMENTO E INSTALAÇÃO. AF_12/2015</t>
  </si>
  <si>
    <t>15,48</t>
  </si>
  <si>
    <t>TOMADA BAIXA DE EMBUTIR (1 MÓDULO), 2P+T 20 A, SEM SUPORTE E SEM PLACA - FORNECIMENTO E INSTALAÇÃO. AF_12/2015</t>
  </si>
  <si>
    <t>17,77</t>
  </si>
  <si>
    <t>TOMADA BAIXA DE EMBUTIR (1 MÓDULO), 2P+T 10 A, INCLUINDO SUPORTE E PLACA - FORNECIMENTO E INSTALAÇÃO. AF_12/2015</t>
  </si>
  <si>
    <t>TOMADA BAIXA DE EMBUTIR (1 MÓDULO), 2P+T 20 A, INCLUINDO SUPORTE E PLACA - FORNECIMENTO E INSTALAÇÃO. AF_12/2015</t>
  </si>
  <si>
    <t>24,58</t>
  </si>
  <si>
    <t>TOMADA MÉDIA DE EMBUTIR (2 MÓDULOS), 2P+T 10 A, SEM SUPORTE E SEM PLACA - FORNECIMENTO E INSTALAÇÃO. AF_12/2015</t>
  </si>
  <si>
    <t>TOMADA MÉDIA DE EMBUTIR (2 MÓDULOS), 2P+T 20 A, SEM SUPORTE E SEM PLACA - FORNECIMENTO E INSTALAÇÃO. AF_12/2015</t>
  </si>
  <si>
    <t>38,19</t>
  </si>
  <si>
    <t>TOMADA MÉDIA DE EMBUTIR (2 MÓDULOS), 2P+T 10 A, INCLUINDO SUPORTE E PLACA - FORNECIMENTO E INSTALAÇÃO. AF_12/2015</t>
  </si>
  <si>
    <t>40,42</t>
  </si>
  <si>
    <t>TOMADA MÉDIA DE EMBUTIR (2 MÓDULOS), 2P+T 20 A, INCLUINDO SUPORTE E PLACA - FORNECIMENTO E INSTALAÇÃO. AF_12/2015</t>
  </si>
  <si>
    <t>45,00</t>
  </si>
  <si>
    <t>TOMADA BAIXA DE EMBUTIR (2 MÓDULOS), 2P+T 10 A, SEM SUPORTE E SEM PLACA - FORNECIMENTO E INSTALAÇÃO. AF_12/2015</t>
  </si>
  <si>
    <t>29,08</t>
  </si>
  <si>
    <t>TOMADA BAIXA DE EMBUTIR (2 MÓDULOS), 2P+T 20 A, SEM SUPORTE E SEM PLACA - FORNECIMENTO E INSTALAÇÃO. AF_12/2015</t>
  </si>
  <si>
    <t>33,66</t>
  </si>
  <si>
    <t>TOMADA BAIXA DE EMBUTIR (2 MÓDULOS), 2P+T 10 A, INCLUINDO SUPORTE E PLACA - FORNECIMENTO E INSTALAÇÃO. AF_12/2015</t>
  </si>
  <si>
    <t>35,89</t>
  </si>
  <si>
    <t>TOMADA BAIXA DE EMBUTIR (2 MÓDULOS), 2P+T 20 A, INCLUINDO SUPORTE E PLACA - FORNECIMENTO E INSTALAÇÃO. AF_12/2015</t>
  </si>
  <si>
    <t>40,47</t>
  </si>
  <si>
    <t>TOMADA MÉDIA DE EMBUTIR (3 MÓDULOS), 2P+T 10 A, SEM SUPORTE E SEM PLACA - FORNECIMENTO E INSTALAÇÃO. AF_12/2015</t>
  </si>
  <si>
    <t>49,46</t>
  </si>
  <si>
    <t>TOMADA MÉDIA DE EMBUTIR (3 MÓDULOS), 2P+T 20 A, SEM SUPORTE E SEM PLACA - FORNECIMENTO E INSTALAÇÃO. AF_12/2015</t>
  </si>
  <si>
    <t>TOMADA MÉDIA DE EMBUTIR (3 MÓDULOS), 2P+T 10 A, INCLUINDO SUPORTE E PLACA - FORNECIMENTO E INSTALAÇÃO. AF_12/2015</t>
  </si>
  <si>
    <t>56,27</t>
  </si>
  <si>
    <t>TOMADA MÉDIA DE EMBUTIR (3 MÓDULOS), 2P+T 20 A, INCLUINDO SUPORTE E PLACA - FORNECIMENTO E INSTALAÇÃO. AF_12/2015</t>
  </si>
  <si>
    <t>63,14</t>
  </si>
  <si>
    <t>TOMADA BAIXA DE EMBUTIR (3 MÓDULOS), 2P+T 10 A, SEM SUPORTE E SEM PLACA - FORNECIMENTO E INSTALAÇÃO. AF_12/2015</t>
  </si>
  <si>
    <t>42,68</t>
  </si>
  <si>
    <t>TOMADA BAIXA DE EMBUTIR (3 MÓDULOS), 2P+T 20 A, SEM SUPORTE E SEM PLACA - FORNECIMENTO E INSTALAÇÃO. AF_12/2015</t>
  </si>
  <si>
    <t>49,55</t>
  </si>
  <si>
    <t>TOMADA BAIXA DE EMBUTIR (3 MÓDULOS), 2P+T 10 A, INCLUINDO SUPORTE E PLACA - FORNECIMENTO E INSTALAÇÃO. AF_12/2015</t>
  </si>
  <si>
    <t>49,49</t>
  </si>
  <si>
    <t>TOMADA BAIXA DE EMBUTIR (3 MÓDULOS), 2P+T 20 A, INCLUINDO SUPORTE E PLACA - FORNECIMENTO E INSTALAÇÃO. AF_12/2015</t>
  </si>
  <si>
    <t>56,36</t>
  </si>
  <si>
    <t>TOMADA BAIXA DE EMBUTIR (4 MÓDULOS), 2P+T 10 A, SEM SUPORTE E SEM PLACA - FORNECIMENTO E INSTALAÇÃO. AF_12/2015</t>
  </si>
  <si>
    <t>56,59</t>
  </si>
  <si>
    <t>TOMADA BAIXA DE EMBUTIR (4 MÓDULOS), 2P+T 10 A, INCLUINDO SUPORTE E PLACA - FORNECIMENTO E INSTALAÇÃO. AF_12/2015</t>
  </si>
  <si>
    <t>67,93</t>
  </si>
  <si>
    <t>TOMADA BAIXA DE EMBUTIR (6 MÓDULOS), 2P+T 10 A, SEM SUPORTE E SEM PLACA - FORNECIMENTO E INSTALAÇÃO. AF_12/2015</t>
  </si>
  <si>
    <t>83,95</t>
  </si>
  <si>
    <t>TOMADA BAIXA DE EMBUTIR (6 MÓDULOS), 2P+T 10 A, INCLUINDO SUPORTE E PLACA - FORNECIMENTO E INSTALAÇÃO. AF_12/2015</t>
  </si>
  <si>
    <t>95,29</t>
  </si>
  <si>
    <t>INTERRUPTOR SIMPLES (1 MÓDULO) COM 1 TOMADA DE EMBUTIR 2P+T 10 A,  SEM SUPORTE E SEM PLACA - FORNECIMENTO E INSTALAÇÃO. AF_12/2015</t>
  </si>
  <si>
    <t>30,03</t>
  </si>
  <si>
    <t>INTERRUPTOR SIMPLES (1 MÓDULO) COM 1 TOMADA DE EMBUTIR 2P+T 10 A,  INCLUINDO SUPORTE E PLACA - FORNECIMENTO E INSTALAÇÃO. AF_12/2015</t>
  </si>
  <si>
    <t>36,84</t>
  </si>
  <si>
    <t>INTERRUPTOR SIMPLES (1 MÓDULO) COM 2 TOMADAS DE EMBUTIR 2P+T 10 A,  SEM SUPORTE E SEM PLACA - FORNECIMENTO E INSTALAÇÃO. AF_12/2015</t>
  </si>
  <si>
    <t>45,92</t>
  </si>
  <si>
    <t>INTERRUPTOR SIMPLES (1 MÓDULO) COM 2 TOMADAS DE EMBUTIR 2P+T 10 A,  INCLUINDO SUPORTE E PLACA - FORNECIMENTO E INSTALAÇÃO. AF_12/2015</t>
  </si>
  <si>
    <t>52,73</t>
  </si>
  <si>
    <t>INTERRUPTOR SIMPLES (2 MÓDULOS) COM 1 TOMADA DE EMBUTIR 2P+T 10 A,  SEM SUPORTE E SEM PLACA - FORNECIMENTO E INSTALAÇÃO. AF_12/2015</t>
  </si>
  <si>
    <t>42,36</t>
  </si>
  <si>
    <t>INTERRUPTOR SIMPLES (2 MÓDULOS) COM 1 TOMADA DE EMBUTIR 2P+T 10 A,  INCLUINDO SUPORTE E PLACA - FORNECIMENTO E INSTALAÇÃO. AF_12/2015</t>
  </si>
  <si>
    <t>49,17</t>
  </si>
  <si>
    <t>INTERRUPTOR PARALELO (1 MÓDULO) COM 1 TOMADA DE EMBUTIR 2P+T 10 A,  SEM SUPORTE E SEM PLACA - FORNECIMENTO E INSTALAÇÃO. AF_12/2015</t>
  </si>
  <si>
    <t>34,80</t>
  </si>
  <si>
    <t>INTERRUPTOR PARALELO (1 MÓDULO) COM 1 TOMADA DE EMBUTIR 2P+T 10 A,  INCLUINDO SUPORTE E PLACA - FORNECIMENTO E INSTALAÇÃO. AF_12/2015</t>
  </si>
  <si>
    <t>41,61</t>
  </si>
  <si>
    <t>INTERRUPTOR PARALELO (1 MÓDULO) COM 2 TOMADAS DE EMBUTIR 2P+T 10 A,  SEM SUPORTE E SEM PLACA - FORNECIMENTO E INSTALAÇÃO. AF_12/2015</t>
  </si>
  <si>
    <t>50,65</t>
  </si>
  <si>
    <t>INTERRUPTOR PARALELO (1 MÓDULO) COM 2 TOMADAS DE EMBUTIR 2P+T 10 A,  INCLUINDO SUPORTE E PLACA - FORNECIMENTO E INSTALAÇÃO. AF_12/2015</t>
  </si>
  <si>
    <t>57,46</t>
  </si>
  <si>
    <t>INTERRUPTOR PARALELO (2 MÓDULOS) COM 1 TOMADA DE EMBUTIR 2P+T 10 A,  SEM SUPORTE E SEM PLACA - FORNECIMENTO E INSTALAÇÃO. AF_12/2015</t>
  </si>
  <si>
    <t>51,84</t>
  </si>
  <si>
    <t>INTERRUPTOR PARALELO (2 MÓDULOS) COM 1 TOMADA DE EMBUTIR 2P+T 10 A,  INCLUINDO SUPORTE E PLACA - FORNECIMENTO E INSTALAÇÃO. AF_12/2015</t>
  </si>
  <si>
    <t>58,65</t>
  </si>
  <si>
    <t>INTERRUPTOR SIMPLES (1 MÓDULO), INTERRUPTOR PARALELO (1 MÓDULO) E 1 TOMADA DE EMBUTIR 2P+T 10 A,  SEM SUPORTE E SEM PLACA - FORNECIMENTO E INSTALAÇÃO. AF_12/2015</t>
  </si>
  <si>
    <t>47,11</t>
  </si>
  <si>
    <t>INTERRUPTOR SIMPLES (1 MÓDULO), INTERRUPTOR PARALELO (1 MÓDULO) E 1 TOMADA DE EMBUTIR 2P+T 10 A,  INCLUINDO SUPORTE E PLACA - FORNECIMENTO E INSTALAÇÃO. AF_12/2015</t>
  </si>
  <si>
    <t>53,92</t>
  </si>
  <si>
    <t>LUMINARIA INTERNA/BOCAL/LAMPADAS</t>
  </si>
  <si>
    <t>0171</t>
  </si>
  <si>
    <t>LAMPADA VAPOR METALICO 400W - FORNECIMENTO E INSTALACAO</t>
  </si>
  <si>
    <t>105,43</t>
  </si>
  <si>
    <t>IGNITOR PARA PARTIDA LÂMPADA VAPOR SÓDIO ALTA PRESSÃO ATÉ 400W</t>
  </si>
  <si>
    <t>44,48</t>
  </si>
  <si>
    <t>LUMINARIA INTERNA TP CALHA SOBREPOR</t>
  </si>
  <si>
    <t>LUMINÁRIAS TIPO CALHA, DE SOBREPOR, COM REATORES DE PARTIDA RÁPIDA E LÂMPADAS FLUORESCENTES 2X2X18W, COMPLETAS, FORNECIMENTO E INSTALAÇÃO</t>
  </si>
  <si>
    <t>126,44</t>
  </si>
  <si>
    <t>LUMINÁRIAS TIPO CALHA, DE SOBREPOR, COM REATORES DE PARTIDA RÁPIDA E LÂMPADAS FLUORESCENTES 2X2X36W, COMPLETAS, FORNECIMENTO E INSTALAÇÃO</t>
  </si>
  <si>
    <t>167,89</t>
  </si>
  <si>
    <t>LUMINARIA SOBREPOR TP CALHA C/REATOR PART CONVENC LAMP 1X20W E STARTERFIX EM LAJE OU FORRO - FORNECIMENTO E COLOCACAO</t>
  </si>
  <si>
    <t>47,73</t>
  </si>
  <si>
    <t>REATOR PARA LAMPADA FLUORESCENTE 2X40W PARTIDA RAPIDA FORNECIMENTO E INSTALACAO</t>
  </si>
  <si>
    <t>25,69</t>
  </si>
  <si>
    <t>REATOR PARA LAMPADA FLUORESCENTE 1X20W PARTIDA RAPIDA FORNECIMENTO E INSTALACAO</t>
  </si>
  <si>
    <t>18,90</t>
  </si>
  <si>
    <t>REATOR PARA LAMPADA FLUORESCENTE 1X40W PARTIDA RAPIDA FORNECIMENTO E INSTALACAO</t>
  </si>
  <si>
    <t>24,27</t>
  </si>
  <si>
    <t>LAMPADA FLUORESCENTE TP HO 85W - FORNECIMENTO E INSTALACAO</t>
  </si>
  <si>
    <t>105,53</t>
  </si>
  <si>
    <t>LÂMPADA FLUORESCENTE COMPACTA 15 W 2U, BASE E27 - FORNECIMENTO E INSTALAÇÃO</t>
  </si>
  <si>
    <t>16,24</t>
  </si>
  <si>
    <t>LÂMPADA FLUORESCENTE ESPIRAL BRANCA 65 W, BASE E27 - FORNECIMENTO E INSTALAÇÃO</t>
  </si>
  <si>
    <t>105,14</t>
  </si>
  <si>
    <t>LÂMPADA LED 6 W BIVOLT BRANCA, FORMATO TRADICIONAL (BASE E27) - FORNECIMENTO E INSTALAÇÃO</t>
  </si>
  <si>
    <t>33,60</t>
  </si>
  <si>
    <t>LÂMPADA LED 10 W BIVOLT BRANCA, FORMATO TRADICIONAL (BASE E27) - FORNECIMENTO E INSTALAÇÃO</t>
  </si>
  <si>
    <t>44,96</t>
  </si>
  <si>
    <t>LÂMPADA FLUORESCENTE COMPACTA 3U BRANCA 20 W, BASE E27 - FORNECIMENTO E INSTALAÇÃO</t>
  </si>
  <si>
    <t>18,34</t>
  </si>
  <si>
    <t>LÂMPADA FLUORESCENTE ESPIRAL BRANCA 45 W, BASE E27 - FORNECIMENTO E INSTALAÇÃO</t>
  </si>
  <si>
    <t>58,71</t>
  </si>
  <si>
    <t>LUMINÁRIA TIPO CALHA, DE SOBREPOR, COM 1 LÂMPADA TUBULAR DE 18 W - FORNECIMENTO E INSTALAÇÃO. AF_11/2017</t>
  </si>
  <si>
    <t>40,38</t>
  </si>
  <si>
    <t>LUMINÁRIA TIPO CALHA, DE SOBREPOR, COM 1 LÂMPADA TUBULAR DE 36 W - FORNECIMENTO E INSTALAÇÃO. AF_11/2017</t>
  </si>
  <si>
    <t>55,59</t>
  </si>
  <si>
    <t>LUMINÁRIA TIPO CALHA, DE SOBREPOR, COM 2 LÂMPADAS TUBULARES DE 18 W - FORNECIMENTO E INSTALAÇÃO. AF_11/2017</t>
  </si>
  <si>
    <t>55,17</t>
  </si>
  <si>
    <t>LUMINÁRIA TIPO CALHA, DE SOBREPOR, COM 2 LÂMPADAS TUBULARES DE 36 W - FORNECIMENTO E INSTALAÇÃO. AF_11/2017</t>
  </si>
  <si>
    <t>73,53</t>
  </si>
  <si>
    <t>LUMINÁRIA TIPO CALHA, DE EMBUTIR, COM 2 LÂMPADAS DE 14 W COM REFLETOR - FORNECIMENTO E INSTALAÇÃO. AF_11/2017</t>
  </si>
  <si>
    <t>128,26</t>
  </si>
  <si>
    <t>LUMINÁRIA TIPO PLAFON EM PLÁSTICO, DE SOBREPOR, COM 1 LÂMPADA DE 15 W, - FORNECIMENTO E INSTALAÇÃO. AF_11/2017</t>
  </si>
  <si>
    <t>30,25</t>
  </si>
  <si>
    <t>LUMINÁRIA TIPO PLAFON REDONDO COM VIDRO FOSCO, DE SOBREPOR, COM 1 LÂMPADA DE 15 W - FORNECIMENTO E INSTALAÇÃO. AF_11/2017</t>
  </si>
  <si>
    <t>55,62</t>
  </si>
  <si>
    <t>LUMINÁRIA TIPO PLAFON REDONDO COM VIDRO FOSCO, DE SOBREPOR, COM 2 LÂMPADAS DE 15 W - FORNECIMENTO E INSTALAÇÃO. AF_11/2017</t>
  </si>
  <si>
    <t>78,60</t>
  </si>
  <si>
    <t>LUMINÁRIA TIPO PLAFON, DE SOBREPOR, COM 1 LÂMPADA LED - FORNECIMENTO E INSTALAÇÃO. AF_11/2017</t>
  </si>
  <si>
    <t>90,00</t>
  </si>
  <si>
    <t>LUMINÁRIA TIPO SPOT, DE SOBREPOR, COM 1 LÂMPADA DE 15 W - FORNECIMENTO E INSTALAÇÃO. AF_11/2017</t>
  </si>
  <si>
    <t>74,53</t>
  </si>
  <si>
    <t>LUMINÁRIA TIPO SPOT, DE SOBREPOR, COM 2 LÂMPADAS DE 15 W - FORNECIMENTO E INSTALAÇÃO. AF_11/2017</t>
  </si>
  <si>
    <t>78,18</t>
  </si>
  <si>
    <t>SENSOR DE PRESENÇA COM FOTOCÉLULA, FIXAÇÃO EM PAREDE - FORNECIMENTO E INSTALAÇÃO. AF_11/2017</t>
  </si>
  <si>
    <t>44,59</t>
  </si>
  <si>
    <t>SENSOR DE PRESENÇA SEM FOTOCÉLULA, FIXAÇÃO EM PAREDE - FORNECIMENTO E INSTALAÇÃO. AF_11/2017</t>
  </si>
  <si>
    <t>30,88</t>
  </si>
  <si>
    <t>SENSOR DE PRESENÇA COM FOTOCÉLULA, FIXAÇÃO EM TETO - FORNECIMENTO E INSTALAÇÃO. AF_11/2017</t>
  </si>
  <si>
    <t>38,01</t>
  </si>
  <si>
    <t>SENSOR DE PRESENÇA SEM FOTOCÉLULA, FIXAÇÃO EM TETO - FORNECIMENTO E INSTALAÇÃO. AF_11/2017</t>
  </si>
  <si>
    <t>36,26</t>
  </si>
  <si>
    <t>LUMINÁRIA DE EMERGÊNCIA - FORNECIMENTO E INSTALAÇÃO. AF_11/2017</t>
  </si>
  <si>
    <t>34,47</t>
  </si>
  <si>
    <t>LÂMPADA COMPACTA DE LED 6 W, BASE E27 - FORNECIMENTO E INSTALAÇÃO. AF_11/2017</t>
  </si>
  <si>
    <t>LÂMPADA COMPACTA DE LED 10 W, BASE E27 - FORNECIMENTO E INSTALAÇÃO. AF_11/2017</t>
  </si>
  <si>
    <t>50,41</t>
  </si>
  <si>
    <t>LÂMPADA COMPACTA FLUORESCENTE DE 15 W, BASE E27 - FORNECIMENTO E INSTALAÇÃO. AF_11/2017</t>
  </si>
  <si>
    <t>21,69</t>
  </si>
  <si>
    <t>LÂMPADA COMPACTA FLUORESCENTE DE 20 W, BASE E27 - FORNECIMENTO E INSTALAÇÃO. AF_11/2017</t>
  </si>
  <si>
    <t>23,79</t>
  </si>
  <si>
    <t>LÂMPADA COMPACTA DE VAPOR MERCURIO 125 W, BASE E27 - FORNECIMENTO E INSTALAÇÃO. AF_11/2017</t>
  </si>
  <si>
    <t>30,76</t>
  </si>
  <si>
    <t>LÂMPADA COMPACTA DE VAPOR METÁLICO OVOIDE 150 W, BASE E27 - FORNECIMENTO E INSTALAÇÃO. AF_11/2017</t>
  </si>
  <si>
    <t>55,94</t>
  </si>
  <si>
    <t>LÂMPADA TUBULAR FLUORESCENTE T8 DE 16/18 W, BASE G13 - FORNECIMENTO E INSTALAÇÃO. AF_11/2017_P</t>
  </si>
  <si>
    <t>33,71</t>
  </si>
  <si>
    <t>LÂMPADA TUBULAR FLUORESCENTE T8 DE 32/36 W, BASE G13 - FORNECIMENTO E INSTALAÇÃO. AF_11/2017_P</t>
  </si>
  <si>
    <t>37,52</t>
  </si>
  <si>
    <t>LÂMPADA TUBULAR FLUORESCENTE T10 DE 20/40 W, BASE G13 - FORNECIMENTO E INSTALAÇÃO. AF_11/2017_P</t>
  </si>
  <si>
    <t>37,19</t>
  </si>
  <si>
    <t>LÂMPADA TUBULAR FLUORESCENTE T5 DE 14 W, BASE G13 - FORNECIMENTO E INSTALAÇÃO. AF_11/2017_P</t>
  </si>
  <si>
    <t>36,66</t>
  </si>
  <si>
    <t>FORNECIMENTO DE MAT/MO P/ELETRIFICACAO E ILUMINACAO PUBLICA</t>
  </si>
  <si>
    <t>0172</t>
  </si>
  <si>
    <t>ENTRADA PROVISORIA DE ENERGIA ELETRICA AEREA TRIFASICA 40A EM POSTE MADEIRA</t>
  </si>
  <si>
    <t>1.389,13</t>
  </si>
  <si>
    <t>APARELHO SINALIZADOR DE SAIDA DE GARAGEM, COM CELULA FOTOELETRICA - FORNECIMENTO E INSTALACAO</t>
  </si>
  <si>
    <t>161,27</t>
  </si>
  <si>
    <t>SUPORTE PARA TRANSFORMADOR EM POSTE DE CONCRETO CIRCULAR</t>
  </si>
  <si>
    <t>71,18</t>
  </si>
  <si>
    <t>FORNEC/COLOC DE CONECTORES/LACO DE ROLDANA E ALCA P/ILUM PUBLICA</t>
  </si>
  <si>
    <t>GRAMPO PARALELO EM ALUMINIO FUNDIDO OU ESTRUDADO DE 2 PARAFUSOS, PARA CABO DE 6 A 50 MM2, PASTA ANTIOXIDANTE. FORNEC E INSTALAÇÃO.</t>
  </si>
  <si>
    <t>11,43</t>
  </si>
  <si>
    <t>ALCA PRE-FORMADA DISTRIBUIÇÃO EM  ACO RECOBERTO COM ALUMINIO PARA CABO 25MM2, ENCAPADO. FORNECIMENTO E INSTALAÇÃO.</t>
  </si>
  <si>
    <t>LACO DE ROLDANA PRE-FORMADO ACO RECOBERTO DE ALUMINIO PARA CABO DE ALUMINIO NU BITOLA 25MM2 - FORNECIMENTO E COLOCACAO</t>
  </si>
  <si>
    <t>6,85</t>
  </si>
  <si>
    <t>ALCA PRE-FORMADA DISTRIBUICAO EM ACO RECOBERTO COM ALUMINIO NU PARA CABO 25MM2, ENCAPADO. FORNECIMENTO E INSTALACAO.</t>
  </si>
  <si>
    <t>4,21</t>
  </si>
  <si>
    <t>ALCA PRE-FORMADA SERV DE ACO RECOB C/ALUM NU ENCAPADO 25MM2 (BITOLA)  CONF PROJ A4-148-CP RIOLUZ FORNECIMENTO E COLOCACAO</t>
  </si>
  <si>
    <t>3,79</t>
  </si>
  <si>
    <t>DIVERSOS PARA SUBESTACAO</t>
  </si>
  <si>
    <t>MUFLA TERMINAL PRIMARIA UNIPOLAR USO INTERNO PARA CABO 35/120MM2, ISOLACAO 15/25KV EM EPR - BORRACHA DE SILICONE. FORNECIMENTO E INSTALACAO.</t>
  </si>
  <si>
    <t>319,26</t>
  </si>
  <si>
    <t>ISOLADOR DE PINO TP HI-POT CILINDRICO CLASSE 15KV. FORNECIMENTO E INSTALACAO.</t>
  </si>
  <si>
    <t>25,65</t>
  </si>
  <si>
    <t>ISOLADOR DE SUSPENSAO (DISCO) TP CAVILHA CLASSE 15KV - 6''. FORNECIMENTO E INSTALACAO.</t>
  </si>
  <si>
    <t>ARMACAO SECUNDARIA OU REX COMPLETA PARA TRESLINHAS-FORNECIMENTO E INSTALACAO.</t>
  </si>
  <si>
    <t>134,88</t>
  </si>
  <si>
    <t>ARMACAO SECUNDARIA OU REX COMPLETA PARA DUAS LINHAS-FORNECIMENTO E INSTALACAO.</t>
  </si>
  <si>
    <t>82,51</t>
  </si>
  <si>
    <t>ARMACAO SECUNDARIA OU REX COMPLETA PARA QUATRO LINHAS-FORNECIMENTO E INSTALACAO.</t>
  </si>
  <si>
    <t>156,62</t>
  </si>
  <si>
    <t>POSTE DE CONCRETO</t>
  </si>
  <si>
    <t>0173</t>
  </si>
  <si>
    <t>POSTE DE CONCRETO DUPLO T H=9M CARGA NOMINAL 500KG INCLUSIVE ESCAVACAO, EXCLUSIVE TRANSPORTE - FORNECIMENTO E INSTALACAO</t>
  </si>
  <si>
    <t>1.068,22</t>
  </si>
  <si>
    <t>POSTE METALICO</t>
  </si>
  <si>
    <t>0174</t>
  </si>
  <si>
    <t>POSTES DE ACO FORNECIMENTO E ASSENTAMENTO</t>
  </si>
  <si>
    <t>POSTE ACO CONICO CONTINUO CURVO SIMPLES SEM BASE C/JANELA 9M (INSPECAO) - FORNECIMENTO E INSTALACAO</t>
  </si>
  <si>
    <t>1.214,29</t>
  </si>
  <si>
    <t>POSTE DE AÇO CONICO CONTÍNUO CURVO SIMPLES, FLANGEADO, COM JANELA DE INSPEÇÃO H=9M - FORNECIMENTO E INSTALACAO</t>
  </si>
  <si>
    <t>1.215,88</t>
  </si>
  <si>
    <t>POSTE DE ACO CONICO CONTINUO CURVO DUPLO, FLANGEADO, COM JANELA DE INSPECAO H=9M - FORNECIMENTO E INSTALACAO</t>
  </si>
  <si>
    <t>1.253,64</t>
  </si>
  <si>
    <t>POSTE DE ACO CONICO CONTINUO RETO, ENGASTADO, H=9M - FORNECIMENTO E INSTALACAO</t>
  </si>
  <si>
    <t>1.265,41</t>
  </si>
  <si>
    <t>CHUMBADORES DE ACO</t>
  </si>
  <si>
    <t>CHUMBADOR DE AÇO PARA FIXAÇÃO DE POSTE DE ACO RETO OU CURVO 7 A 9M COM FLANGE - FORNECIMENTO E INSTALACAO</t>
  </si>
  <si>
    <t>676,00</t>
  </si>
  <si>
    <t>LUMINARIA EXTERNA</t>
  </si>
  <si>
    <t>0175</t>
  </si>
  <si>
    <t>REATOR PARA LAMPADA VAPOR DE MERCURIO USO EXTERNO 220V/400W</t>
  </si>
  <si>
    <t>95,46</t>
  </si>
  <si>
    <t>REATOR PARA LAMPADA VAPOR DE SODIO ALTA PRESSAO - 220V/250W - USO EXTERNO</t>
  </si>
  <si>
    <t>130,84</t>
  </si>
  <si>
    <t>LAMPADAS E RECEPTACULOS</t>
  </si>
  <si>
    <t>LAMPADA DE VAPOR DE MERCURIO DE 250W - FORNECIMENTO E INSTALACAO</t>
  </si>
  <si>
    <t>LAMPADA DE VAPOR DE MERCURIO DE 400W/250V - FORNECIMENTO E INSTALACAO</t>
  </si>
  <si>
    <t>61,77</t>
  </si>
  <si>
    <t>LAMPADA MISTA DE 160W - FORNECIMENTO E INSTALACAO</t>
  </si>
  <si>
    <t>29,48</t>
  </si>
  <si>
    <t>LAMPADA MISTA DE 250W - FORNECIMENTO E INSTALACAO</t>
  </si>
  <si>
    <t>38,74</t>
  </si>
  <si>
    <t>LAMPADA MISTA DE 500W - FORNECIMENTO E INSTALACAO</t>
  </si>
  <si>
    <t>70,12</t>
  </si>
  <si>
    <t>LAMPADA DE VAPOR DE SODIO DE 150WX220V - FORNECIMENTO E INSTALACAO</t>
  </si>
  <si>
    <t>55,39</t>
  </si>
  <si>
    <t>LAMPADA DE VAPOR DE SODIO DE 250WX220V - FORNECIMENTO E INSTALACAO</t>
  </si>
  <si>
    <t>63,50</t>
  </si>
  <si>
    <t>LAMPADA DE VAPOR DE SODIO DE 400WX220V - FORNECIMENTO E INSTALACAO</t>
  </si>
  <si>
    <t>LUMINARIA EXTERNA ABERTA</t>
  </si>
  <si>
    <t>LUMINARIA ABERTA PARA ILUMINACAO PUBLICA, PARA LAMPADA A VAPOR DE MERCURIO ATE 400W E MISTA ATE 500W, COM BRACO EM TUBO DE ACO GALV D=50MM PROJ HOR=2.500MM E PROJ VERT= 2.200MM, FORNECIMENTO E INSTALACAO</t>
  </si>
  <si>
    <t>119,22</t>
  </si>
  <si>
    <t>REFLETOR PARA LAMPADAS VAPOR DE MERCURIO, VAPOR DE SODIO, VAPOR METALICO</t>
  </si>
  <si>
    <t>REFLETOR RETANGULAR FECHADO COM LAMPADA VAPOR METALICO 400 W</t>
  </si>
  <si>
    <t>278,31</t>
  </si>
  <si>
    <t>RELE FOTOELETRICO P/ COMANDO DE ILUMINACAO EXTERNA 220V/1000W - FORNECIMENTO E INSTALACAO</t>
  </si>
  <si>
    <t>BRACO P/ ILUMINACAO DE RUAS EM TUBO ACO GALV 1" COMP = 1,20M E INCLINACAO 25GRAUS EM RELACAO AO PLANO VERTICAL P/ FIXACAO EM POSTE OU PAREDE - FORNECIMENTO E INSTALACAO</t>
  </si>
  <si>
    <t>87,63</t>
  </si>
  <si>
    <t>BRACO P/ LUMINARIA PUBLICA 1 X 1,50 M, EM TUBO ACO GALV 3/4, P/ FIXACAO EM POSTE OU PAREDE - FORNECIMENTO E INSTALACAO</t>
  </si>
  <si>
    <t>ABRACADEIRA DE FIXACAO DE BRACOS DE LUMINARIAS DE 4" - FORNECIMENTO E INSTALACAO</t>
  </si>
  <si>
    <t>LUMINARIA FECHADA PARA ILUMINACAO PUBLICA COM REATOR DE PARTIDA RAPIDA COM LAMPADA A VAPOR DE MERCURIO 250W - FORNECIMENTO E INSTALACAO</t>
  </si>
  <si>
    <t>367,43</t>
  </si>
  <si>
    <t>LUMINARIA FECHADA PARA ILUMINACAO PUBLICA - LAMPADAS DE 250/500W - FORNECIMENTO E INSTALACAO (EXCLUINDO LAMPADAS)</t>
  </si>
  <si>
    <t>250,08</t>
  </si>
  <si>
    <t>LUMINARIA ESTANQUE - PROTECAO CONTRA AGUA, POEIRA OU IMPACTOS - TIPO AQUATIC PIAL OU EQUIVALENTE</t>
  </si>
  <si>
    <t>97,58</t>
  </si>
  <si>
    <t>REATOR PARA LAMPADA VAPOR DE MERCURIO 125W  USO EXTERNO</t>
  </si>
  <si>
    <t>76,23</t>
  </si>
  <si>
    <t>REATOR PARA LAMPADA VAPOR DE MERCURIO 250W USO EXTERNO</t>
  </si>
  <si>
    <t>86,14</t>
  </si>
  <si>
    <t>REFLETOR EM ALUMÍNIO COM SUPORTE E ALÇA, LÂMPADA 125 W - FORNECIMENTO E INSTALAÇÃO. AF_11/2017</t>
  </si>
  <si>
    <t>226,49</t>
  </si>
  <si>
    <t>REFLETOR EM ALUMÍNIO COM SUPORTE E ALÇA, LÂMPADA 250 W - FORNECIMENTO E INSTALAÇÃO. AF_11/2017</t>
  </si>
  <si>
    <t>245,24</t>
  </si>
  <si>
    <t>LUMINÁRIA ARANDELA TIPO MEIA-LUA, PARA 1 LÂMPADA LED - FORNECIMENTO E INSTALAÇÃO. AF_11/2017</t>
  </si>
  <si>
    <t>73,09</t>
  </si>
  <si>
    <t>LUMINÁRIA ARANDELA TIPO MEIA-LUA, PARA 1 LÂMPADA DE 15 W - FORNECIMENTO E INSTALAÇÃO. AF_11/2017</t>
  </si>
  <si>
    <t>55,73</t>
  </si>
  <si>
    <t>LUMINÁRIA ARANDELA TIPO TARTARUGA PARA 1 LÂMPADA LED - FORNECIMENTO E INSTALAÇÃO. AF_11/2017</t>
  </si>
  <si>
    <t>114,27</t>
  </si>
  <si>
    <t>LUMINÁRIA ARANDELA TIPO TARTARUGA, COM GRADE, PARA 1 LÂMPADA DE 15 W - FORNECIMENTO E INSTALAÇÃO. AF_11/2017</t>
  </si>
  <si>
    <t>79,55</t>
  </si>
  <si>
    <t>TRANSFORMADORES</t>
  </si>
  <si>
    <t>0176</t>
  </si>
  <si>
    <t>TRANSFORMADORES DE DISTRIBUICAO</t>
  </si>
  <si>
    <t>TRANSFORMADOR DISTRIBUICAO  75KVA TRIFASICO 60HZ CLASSE 15KV IMERSO EM ÓLEO MINERAL FORNECIMENTO E INSTALACAO</t>
  </si>
  <si>
    <t>6.756,02</t>
  </si>
  <si>
    <t>TRANSFORMADOR DISTRIBUICAO  112,5KVA TRIFASICO 60HZ CLASSE 15KV IMERSO EM ÓLEO MINERAL FORNECIMENTO E INSTALACAO</t>
  </si>
  <si>
    <t>8.348,82</t>
  </si>
  <si>
    <t>TRANSFORMADOR DISTRIBUICAO  150KVA TRIFASICO 60HZ CLASSE 15KV IMERSO EM ÓLEO MINERAL FORNECIMENTO E INSTALACAO</t>
  </si>
  <si>
    <t>10.525,04</t>
  </si>
  <si>
    <t>TRANSFORMADOR DISTRIBUICAO  225KVA TRIFASICO 60HZ CLASSE 15KV IMERSO EM ÓLEO MINERAL FORNECIMENTO E INSTALACAO</t>
  </si>
  <si>
    <t>14.742,74</t>
  </si>
  <si>
    <t>TRANSFORMADOR DISTRIBUICAO  300KVA TRIFASICO 60HZ CLASSE 15KV IMERSO EM ÓLEO MINERAL FORNECIMENTO E INSTALACAO</t>
  </si>
  <si>
    <t>17.197,25</t>
  </si>
  <si>
    <t>TRANSFORMADOR DISTRIBUICAO  500KVA TRIFASICO 60HZ CLASSE 15KV IMERSO EM ÓLEO MINERAL FORNECIMENTO E INSTALACAO</t>
  </si>
  <si>
    <t>27.999,30</t>
  </si>
  <si>
    <t>TRANSFORMADOR DISTRIBUICAO  30KVA TRIFASICO 60HZ CLASSE 15KV IMERSO EM ÓLEO MINERAL FORNECIMENTO E INSTALACAO</t>
  </si>
  <si>
    <t>4.665,12</t>
  </si>
  <si>
    <t>TRANSFORMADOR DISTRIBUICAO  45KVA TRIFASICO 60HZ CLASSE 15KV IMERSO EM ÓLEO MINERAL FORNECIMENTO E INSTALACAO</t>
  </si>
  <si>
    <t>5.222,81</t>
  </si>
  <si>
    <t>TRANSFORMADOR DISTRIBUICAO  750KVA TRIFASICO 60HZ CLASSE 15KV IMERSO EM ÓLEO MINERAL FORNECIMENTO E INSTALACAO</t>
  </si>
  <si>
    <t>38.368,88</t>
  </si>
  <si>
    <t>TRANSFORMADOR DISTRIBUICAO  1000KVA TRIFASICO 60HZ CLASSE 15KV IMERSO EM ÓLEO MINERAL FORNECIMENTO E INSTALACAO</t>
  </si>
  <si>
    <t>53.673,94</t>
  </si>
  <si>
    <t>PONTOS DE LUZ/TOMADAS ANTENA TV/CAMPAINHAS/INTERRUPTORES</t>
  </si>
  <si>
    <t>0177</t>
  </si>
  <si>
    <t>PONTO DE ILUMINAÇÃO RESIDENCIAL INCLUINDO INTERRUPTOR SIMPLES, CAIXA ELÉTRICA, ELETRODUTO, CABO, RASGO, QUEBRA E CHUMBAMENTO (EXCLUINDO LUMINÁRIA E LÂMPADA). AF_01/2016</t>
  </si>
  <si>
    <t>98,05</t>
  </si>
  <si>
    <t>PONTO DE ILUMINAÇÃO RESIDENCIAL INCLUINDO INTERRUPTOR SIMPLES (2 MÓDULOS), CAIXA ELÉTRICA, ELETRODUTO, CABO, RASGO, QUEBRA E CHUMBAMENTO (EXCLUINDO LUMINÁRIA E LÂMPADA). AF_01/2016</t>
  </si>
  <si>
    <t>117,63</t>
  </si>
  <si>
    <t>PONTO DE ILUMINAÇÃO RESIDENCIAL INCLUINDO INTERRUPTOR PARALELO, CAIXA ELÉTRICA, ELETRODUTO, CABO, RASGO, QUEBRA E CHUMBAMENTO (EXCLUINDO LUMINÁRIA E LÂMPADA). AF_01/2016</t>
  </si>
  <si>
    <t>110,07</t>
  </si>
  <si>
    <t>PONTO DE ILUMINAÇÃO RESIDENCIAL INCLUINDO INTERRUPTOR PARALELO (2 MÓDULOS), CAIXA ELÉTRICA, ELETRODUTO, CABO, RASGO, QUEBRA E CHUMBAMENTO (EXCLUINDO LUMINÁRIA E LÂMPADA). AF_01/2016</t>
  </si>
  <si>
    <t>141,67</t>
  </si>
  <si>
    <t>PONTO DE ILUMINAÇÃO RESIDENCIAL INCLUINDO INTERRUPTOR SIMPLES CONJUGADO COM PARALELO, CAIXA ELÉTRICA, ELETRODUTO, CABO, RASGO, QUEBRA E CHUMBAMENTO (EXCLUINDO LUMINÁRIA E LÂMPADA). AF_01/2016</t>
  </si>
  <si>
    <t>133,26</t>
  </si>
  <si>
    <t>PONTO DE TOMADA RESIDENCIAL INCLUINDO TOMADA 10A/250V, CAIXA ELÉTRICA, ELETRODUTO, CABO, RASGO, QUEBRA E CHUMBAMENTO. AF_01/2016</t>
  </si>
  <si>
    <t>119,59</t>
  </si>
  <si>
    <t>PONTO DE TOMADA RESIDENCIAL INCLUINDO TOMADA (2 MÓDULOS) 10A/250V, CAIXA ELÉTRICA, ELETRODUTO, CABO, RASGO, QUEBRA E CHUMBAMENTO. AF_01/2016</t>
  </si>
  <si>
    <t>135,46</t>
  </si>
  <si>
    <t>PONTO DE TOMADA RESIDENCIAL INCLUINDO TOMADA 20A/250V, CAIXA ELÉTRICA, ELETRODUTO, CABO, RASGO, QUEBRA E CHUMBAMENTO. AF_01/2016</t>
  </si>
  <si>
    <t>121,88</t>
  </si>
  <si>
    <t>PONTO DE UTILIZAÇÃO DE EQUIPAMENTOS ELÉTRICOS, RESIDENCIAL, INCLUINDO SUPORTE E PLACA, CAIXA ELÉTRICA, ELETRODUTO, CABO, RASGO, QUEBRA E CHUMBAMENTO. AF_01/2016</t>
  </si>
  <si>
    <t>152,80</t>
  </si>
  <si>
    <t>PONTO DE ILUMINAÇÃO E TOMADA, RESIDENCIAL, INCLUINDO INTERRUPTOR SIMPLES E TOMADA 10A/250V, CAIXA ELÉTRICA, ELETRODUTO, CABO, RASGO, QUEBRA E CHUMBAMENTO (EXCLUINDO LUMINÁRIA E LÂMPADA). AF_01/2016</t>
  </si>
  <si>
    <t>146,41</t>
  </si>
  <si>
    <t>PONTO DE ILUMINAÇÃO E TOMADA, RESIDENCIAL, INCLUINDO INTERRUPTOR PARALELO E TOMADA 10A/250V, CAIXA ELÉTRICA, ELETRODUTO, CABO, RASGO, QUEBRA E CHUMBAMENTO (EXCLUINDO LUMINÁRIA E LÂMPADA). AF_01/2016</t>
  </si>
  <si>
    <t>158,44</t>
  </si>
  <si>
    <t>PONTO DE ILUMINAÇÃO E TOMADA, RESIDENCIAL, INCLUINDO INTERRUPTOR SIMPLES, INTERRUPTOR PARALELO E TOMADA 10A/250V, CAIXA ELÉTRICA, ELETRODUTO, CABO, RASGO, QUEBRA E CHUMBAMENTO (EXCLUINDO LUMINÁRIA E LÂMPADA). AF_01/2016</t>
  </si>
  <si>
    <t>181,65</t>
  </si>
  <si>
    <t>SISTEMAS DE PROTECAO/ATERRAMENTO</t>
  </si>
  <si>
    <t>0243</t>
  </si>
  <si>
    <t>INSTALACAO PARA-RAIOS P/RESERVATORIO</t>
  </si>
  <si>
    <t>2.706,55</t>
  </si>
  <si>
    <t>TERMINAL AEREO EM ACO GALVANIZADO COM BASE DE FIXACAO H = 30CM</t>
  </si>
  <si>
    <t>22,79</t>
  </si>
  <si>
    <t>CORDOALHA DE COBRE NU 16 MM², NÃO ENTERRADA, COM ISOLADOR - FORNECIMENTO E INSTALAÇÃO. AF_12/2017</t>
  </si>
  <si>
    <t>18,60</t>
  </si>
  <si>
    <t>CORDOALHA DE COBRE NU 25 MM², NÃO ENTERRADA, COM ISOLADOR - FORNECIMENTO E INSTALAÇÃO. AF_12/2017</t>
  </si>
  <si>
    <t>25,54</t>
  </si>
  <si>
    <t>CORDOALHA DE COBRE NU 35 MM², NÃO ENTERRADA, COM ISOLADOR - FORNECIMENTO E INSTALAÇÃO. AF_12/2017</t>
  </si>
  <si>
    <t>32,14</t>
  </si>
  <si>
    <t>CORDOALHA DE COBRE NU 50 MM², NÃO ENTERRADA, COM ISOLADOR - FORNECIMENTO E INSTALAÇÃO. AF_12/2017</t>
  </si>
  <si>
    <t>40,76</t>
  </si>
  <si>
    <t>CORDOALHA DE COBRE NU 70 MM², NÃO ENTERRADA, COM ISOLADOR - FORNECIMENTO E INSTALAÇÃO. AF_12/2017</t>
  </si>
  <si>
    <t>52,13</t>
  </si>
  <si>
    <t>CORDOALHA DE COBRE NU 95 MM², NÃO ENTERRADA, COM ISOLADOR - FORNECIMENTO E INSTALAÇÃO. AF_12/2017</t>
  </si>
  <si>
    <t>67,09</t>
  </si>
  <si>
    <t>CORDOALHA DE COBRE NU 50 MM², ENTERRADA, SEM ISOLADOR - FORNECIMENTO E INSTALAÇÃO. AF_12/2017</t>
  </si>
  <si>
    <t>24,79</t>
  </si>
  <si>
    <t>CORDOALHA DE COBRE NU 70 MM², ENTERRADA, SEM ISOLADOR - FORNECIMENTO E INSTALAÇÃO. AF_12/2017</t>
  </si>
  <si>
    <t>34,72</t>
  </si>
  <si>
    <t>CORDOALHA DE COBRE NU 95 MM², ENTERRADA, SEM ISOLADOR - FORNECIMENTO E INSTALAÇÃO. AF_12/2017</t>
  </si>
  <si>
    <t>48,60</t>
  </si>
  <si>
    <t>ELETRODUTO PVC 40MM (1 ¼ ) PARA SPDA - FORNECIMENTO E INSTALAÇÃO. AF_12/2017</t>
  </si>
  <si>
    <t>36,99</t>
  </si>
  <si>
    <t>HASTE DE ATERRAMENTO 5/8  PARA SPDA - FORNECIMENTO E INSTALAÇÃO. AF_12/2017</t>
  </si>
  <si>
    <t>54,02</t>
  </si>
  <si>
    <t>HASTE DE ATERRAMENTO 3/4  PARA SPDA - FORNECIMENTO E INSTALAÇÃO. AF_12/2017</t>
  </si>
  <si>
    <t>80,58</t>
  </si>
  <si>
    <t>BASE METÁLICA PARA MASTRO 1 ½  PARA SPDA - FORNECIMENTO E INSTALAÇÃO. AF_12/2017</t>
  </si>
  <si>
    <t>81,45</t>
  </si>
  <si>
    <t>MASTRO 1 ½  PARA SPDA - FORNECIMENTO E INSTALAÇÃO. AF_12/2017</t>
  </si>
  <si>
    <t>CAPTOR TIPO FRANKLIN PARA SPDA - FORNECIMENTO E INSTALAÇÃO. AF_12/2017</t>
  </si>
  <si>
    <t>73,29</t>
  </si>
  <si>
    <t>SUPORTE ISOLADOR PARA CORDOALHA DE COBRE - FORNECIMENTO E INSTALAÇÃO. AF_12/2017</t>
  </si>
  <si>
    <t>16,04</t>
  </si>
  <si>
    <t>SERVICOS DIVERSOS</t>
  </si>
  <si>
    <t>0244</t>
  </si>
  <si>
    <t>CHUVEIRO ELETRICO COMUM CORPO PLASTICO TIPO DUCHA, FORNECIMENTO E INSTALACAO</t>
  </si>
  <si>
    <t>74,64</t>
  </si>
  <si>
    <t>CHAVES EM GERAL/FUSIVEIS E CONECTORES</t>
  </si>
  <si>
    <t>0270</t>
  </si>
  <si>
    <t>FUSÍVEL TIPO "DIAZED", TIPO RÁPIDO OU RETARDADO - 2/25A - FORNECIMENTO E INSTALACAO</t>
  </si>
  <si>
    <t>7,99</t>
  </si>
  <si>
    <t>FUSÍVEL TIPO "DIAZED", TIPO RÁPIDO OU RETARDADO - 35/63A - FORNECIMENTO E INSTALACAO</t>
  </si>
  <si>
    <t>10,47</t>
  </si>
  <si>
    <t>FUSÍVEL TIPO NH 200A - TAMANHO 01 - FORNECIMENTO E INSTALACAO</t>
  </si>
  <si>
    <t>64,41</t>
  </si>
  <si>
    <t>CHAVES</t>
  </si>
  <si>
    <t>CHAVE BLINDADA TRIPOLAR 250V, 30A - FORNECIMENTO E INSTALACAO</t>
  </si>
  <si>
    <t>222,01</t>
  </si>
  <si>
    <t>CHAVE BLINDADA TRIPOLAR 250V, 60A - FORNECIMENTO E INSTALACAO</t>
  </si>
  <si>
    <t>341,71</t>
  </si>
  <si>
    <t>CHAVE BLINDADA TRIPOLAR 250V, 100A - FORNECIMENTO E INSTALACAO</t>
  </si>
  <si>
    <t>631,84</t>
  </si>
  <si>
    <t>FUSIVEL TIPO NH 250 A, TAMANHO 1 - FORNECIMENTO E INSTALACAO</t>
  </si>
  <si>
    <t>BASE PARA FUSIVEL (PORTA-FUSIVEL) NH 01 250A</t>
  </si>
  <si>
    <t>103,09</t>
  </si>
  <si>
    <t>CHAVE FACA TRIPOLAR BLINDADA 250V/30A - FORNECIMENTO E INSTALACAO</t>
  </si>
  <si>
    <t>218,69</t>
  </si>
  <si>
    <t>CHAVE GUARDA MOTOR TRIFASICO 5CV/220V C/ CHAVE MAGNETICA - FORNECIMENTO E INSTALACAO</t>
  </si>
  <si>
    <t>305,41</t>
  </si>
  <si>
    <t>CHAVE GUARDA MOTOR TRIFISICA 10CV/220V C/ CHAVE MAGNETICA - FORNECIMENTO E INSTALACAO</t>
  </si>
  <si>
    <t>463,89</t>
  </si>
  <si>
    <t>FUSIVEL TIPO NH 250A - TAMANHO 01 - FORNECIMENTO E INSTALACAO</t>
  </si>
  <si>
    <t>CHAVE DE BOIA AUTOMÁTICA</t>
  </si>
  <si>
    <t>62,57</t>
  </si>
  <si>
    <t>CHAVE DE BOIA AUTOMÁTICA SUPERIOR 10A/250V - FORNECIMENTO E INSTALACAO</t>
  </si>
  <si>
    <t>68,23</t>
  </si>
  <si>
    <t>INSTALACOES ESPECIAIS</t>
  </si>
  <si>
    <t>INES</t>
  </si>
  <si>
    <t>INCENDIO</t>
  </si>
  <si>
    <t>0186</t>
  </si>
  <si>
    <t>ABRIGO PARA HIDRANTE, 75X45X17CM, COM REGISTRO GLOBO ANGULAR 45º 2.1/2", ADAPTADOR STORZ 2.1/2", MANGUEIRA DE INCÊNDIO 15M, REDUÇÃO 2.1/2X1.1/2" E ESGUICHO EM LATÃO 1.1/2" - FORNECIMENTO E INSTALAÇÃO</t>
  </si>
  <si>
    <t>1.146,95</t>
  </si>
  <si>
    <t>CAIXA DE INCÊNDIO 45X75X17CM - FORNECIMENTO E INSTALAÇÃO</t>
  </si>
  <si>
    <t>308,09</t>
  </si>
  <si>
    <t>CAIXA DE INCÊNDIO 60X75X17CM - FORNECIMENTO E INSTALAÇÃO</t>
  </si>
  <si>
    <t>385,27</t>
  </si>
  <si>
    <t>EXTINTOR DE PQS 4KG - FORNECIMENTO E INSTALACAO</t>
  </si>
  <si>
    <t>155,23</t>
  </si>
  <si>
    <t>EXTINTOR DE CO2 6KG - FORNECIMENTO E INSTALACAO</t>
  </si>
  <si>
    <t>525,70</t>
  </si>
  <si>
    <t>EXTINTOR DE INCENDIO</t>
  </si>
  <si>
    <t>EXTINTOR INCENDIO TP PO QUIMICO 4KG FORNECIMENTO E COLOCACAO</t>
  </si>
  <si>
    <t>161,20</t>
  </si>
  <si>
    <t>EXTINTOR INCENDIO AGUA-PRESSURIZADA 10L INCL SUPORTE PAREDE CARGA     COMPLETA FORNECIMENTO E COLOCACAO</t>
  </si>
  <si>
    <t>166,17</t>
  </si>
  <si>
    <t>HIDRANTE SUBTERRANEO FERRO FUNDIDO C/ CURVA LONGA E CAIXA DN=75MM</t>
  </si>
  <si>
    <t>1.773,68</t>
  </si>
  <si>
    <t>EXTINTOR INCENDIO TP GAS CARBONICO 4KG COMPLETO - FORNECIMENTO E INSTALACAO</t>
  </si>
  <si>
    <t>491,97</t>
  </si>
  <si>
    <t>EXTINTOR INCENDIO TP PO QUIMICO 6KG - FORNECIMENTO E INSTALACAO</t>
  </si>
  <si>
    <t>187,67</t>
  </si>
  <si>
    <t>ABRIGO PARA HIDRANTE, 90X60X17CM, COM REGISTRO GLOBO ANGULAR 45 GRAUS 2 1/2", ADAPTADOR STORZ 2 1/2", MANGUEIRA DE INCÊNDIO 20M, REDUÇÃO 2 1/2 X 1 1/2" E ESGUICHO EM LATÃO 1 1/2" - FORNECIMENTO E INSTALAÇÃO. AF_08/2017</t>
  </si>
  <si>
    <t>1.362,22</t>
  </si>
  <si>
    <t>TELEFONE</t>
  </si>
  <si>
    <t>0187</t>
  </si>
  <si>
    <t>TOMADA PARA TELEFONE DE 4 POLOS PADRAO TELEBRAS - FORNECIMENTO E INSTALACAO</t>
  </si>
  <si>
    <t>25,00</t>
  </si>
  <si>
    <t>CAIXAS PARA INSTALACOES TELEFONICAS</t>
  </si>
  <si>
    <t>CAIXA ENTERRADA PARA INSTALACOES TELEFONICAS TIPO R1 0,60X0,35X0,50M EM BLOCOS DE CONCRETO ESTRUTURAL</t>
  </si>
  <si>
    <t>166,64</t>
  </si>
  <si>
    <t>CAIXA ENTERRADA PARA INSTALACOES TELEFONICAS TIPO R2 1,07X0,52X0,50M EM BLOCOS DE CONCRETO ESTRUTURAL</t>
  </si>
  <si>
    <t>305,29</t>
  </si>
  <si>
    <t>CAIXA ENTERRADA PARA INSTALACOES TELEFONICAS TIPO R3 1,30X1,20X1,20M EM BLOCOS DE CONCRETO ESTRUTURAL</t>
  </si>
  <si>
    <t>989,35</t>
  </si>
  <si>
    <t>CABOS TELEFONICOS</t>
  </si>
  <si>
    <t>FIO TELEFONICO FI 0,6MM, 2 CONDUTORES (USO INTERNO)-  FORNECIMENTO E INSTALACAO</t>
  </si>
  <si>
    <t>CAIXA DE PASSAGEM PARA TELEFONE 15X15X10CM (SOBREPOR), FORNECIMENTO E INSTALACAO.</t>
  </si>
  <si>
    <t>51,04</t>
  </si>
  <si>
    <t>CAIXA DE PASSAGEM PARA TELEFONE 80X80X15CM (SOBREPOR) FORNECIMENTO E INSTALACAO</t>
  </si>
  <si>
    <t>351,40</t>
  </si>
  <si>
    <t>CAIXA DE PASSAGEM PARA TELEFONE 150X150X15CM (SOBREPOR) FORNECIMENTO E INSTALACAO</t>
  </si>
  <si>
    <t>963,80</t>
  </si>
  <si>
    <t>QUADRO DE DISTRIBUICAO PARA TELEFONE N.4, 60X60X12CM EM CHAPA METALICA, DE EMBUTIR, SEM ACESSORIOS, PADRAO TELEBRAS, FORNECIMENTO E INSTALACAO</t>
  </si>
  <si>
    <t>230,63</t>
  </si>
  <si>
    <t>QUADRO DE DISTRIBUICAO PARA TELEFONE N.3, 40X40X12CM EM CHAPA METALICA, DE EMBUTIR, SEM ACESSORIOS, PADRAO TELEBRAS, FORNECIMENTO E INSTALACAO</t>
  </si>
  <si>
    <t>145,15</t>
  </si>
  <si>
    <t>QUADRO DE DISTRIBUICAO PARA TELEFONE N.2, 20X20X12CM EM CHAPA METALICA, DE EMBUTIR, SEM ACESSORIOS, PADRAO TELEBRAS, FORNECIMENTO E INSTALACAO</t>
  </si>
  <si>
    <t>87,92</t>
  </si>
  <si>
    <t>CABO TELEFONICO CT-APL-50, 100 PARES (USO EXTERNO) - FORNECIMENTO E INSTALACAO</t>
  </si>
  <si>
    <t>QUADRO DE DISTRIBUICAO PARA TELEFONE N.5, 80X80X12CM EM CHAPA METALICA, SEM ACESSORIOS, PADRAO TELEBRAS, FORNECIMENTO E INSTALACAO</t>
  </si>
  <si>
    <t>325,51</t>
  </si>
  <si>
    <t>TAMPAO FOFO P/ CAIXA R2 PADRAO TELEBRAS COMPLETO - FORNECIMENTO E INSTALACAO</t>
  </si>
  <si>
    <t>504,42</t>
  </si>
  <si>
    <t>TAMPAO FOFO P/ CAIXA R1 PADRAO TELEBRAS COMPLETO - FORNECIMENTO E INSTALACAO</t>
  </si>
  <si>
    <t>225,35</t>
  </si>
  <si>
    <t>CABO TELEFÔNICO CCI-50 1 PAR, INSTALADO EM ENTRADA DE EDIFICAÇÃO - FORNECIMENTO E INSTALAÇÃO. AF_03/2018</t>
  </si>
  <si>
    <t>CABO TELEFÔNICO CCI-50 2 PARES, SEM BLINDAGEM, INSTALADO EM ENTRADA DE EDIFICAÇÃO - FORNECIMENTO E INSTALAÇÃO. AF_03/2018</t>
  </si>
  <si>
    <t>CABO TELEFÔNICO CCI-50 3 PARES, SEM BLINDAGEM, INSTALADO EM ENTRADA DE EDIFICAÇÃO - FORNECIMENTO E INSTALAÇÃO. AF_03/2018</t>
  </si>
  <si>
    <t>3,53</t>
  </si>
  <si>
    <t>CABO TELEFÔNICO CCI-50 4 PARES, SEM BLINDAGEM, INSTALADO EM ENTRADA DE EDIFICAÇÃO - FORNECIMENTO E INSTALAÇÃO. AF_03/2018</t>
  </si>
  <si>
    <t>3,97</t>
  </si>
  <si>
    <t>CABO TELEFÔNICO CCI-50 5 PARES, SEM BLINDAGEM, INSTALADO EM ENTRADA DE EDIFICAÇÃO - FORNECIMENTO E INSTALAÇÃO. AF_03/2018</t>
  </si>
  <si>
    <t>CABO TELEFÔNICO CCI-50 6 PARES, SEM BLINDAGEM, INSTALADO EM ENTRADA DE EDIFICAÇÃO - FORNECIMENTO E INSTALAÇÃO. AF_03/2018</t>
  </si>
  <si>
    <t>CABO TELEFÔNICO CI-50 10 PARES INSTALADO EM ENTRADA DE EDIFICAÇÃO - FORNECIMENTO E INSTALAÇÃO. AF_03/2018</t>
  </si>
  <si>
    <t>8,52</t>
  </si>
  <si>
    <t>CABO TELEFÔNICO CI-50 20 PARES INSTALADO EM ENTRADA DE EDIFICAÇÃO - FORNECIMENTO E INSTALAÇÃO. AF_03/2018</t>
  </si>
  <si>
    <t>14,23</t>
  </si>
  <si>
    <t>CABO TELEFÔNICO CI-50 30 PARES INSTALADO EM ENTRADA DE EDIFICAÇÃO - FORNECIMENTO E INSTALAÇÃO. AF_03/2018</t>
  </si>
  <si>
    <t>18,52</t>
  </si>
  <si>
    <t>CABO TELEFÔNICO CI-50 50 PARES INSTALADO EM ENTRADA DE EDIFICAÇÃO - FORNECIMENTO E INSTALAÇÃO. AF_03/2018</t>
  </si>
  <si>
    <t>30,53</t>
  </si>
  <si>
    <t>CABO TELEFÔNICO CI-50 75 PARES INSTALADO EM ENTRADA DE EDIFICAÇÃO - FORNECIMENTO E INSTALAÇÃO. AF_03/2018</t>
  </si>
  <si>
    <t>47,78</t>
  </si>
  <si>
    <t>CABO TELEFÔNICO CI-50 200 PARES INSTALADO EM ENTRADA DE EDIFICAÇÃO - FORNECIMENTO E INSTALAÇÃO. AF_03/2018</t>
  </si>
  <si>
    <t>113,01</t>
  </si>
  <si>
    <t>CABO TELEFÔNICO CCI-50 4 PARES, SEM BLINDAGEM, INSTALADO EM PRUMADA - FORNECIMENTO E INSTALAÇÃO. AF_03/2018</t>
  </si>
  <si>
    <t>2,11</t>
  </si>
  <si>
    <t>CABO TELEFÔNICO CCI-50 5 PARES, SEM BLINDAGEM, INSTALADO EM PRUMADA - FORNECIMENTO E INSTALAÇÃO. AF_03/2018</t>
  </si>
  <si>
    <t>CABO TELEFÔNICO CCI-50 6 PARES, SEM BLINDAGEM, INSTALADO EM PRUMADA - FORNECIMENTO E INSTALAÇÃO. AF_03/2018</t>
  </si>
  <si>
    <t>CABO TELEFÔNICO CI-50 10 PARES INSTALADO EM PRUMADA - FORNECIMENTO E INSTALAÇÃO. AF_03/2018</t>
  </si>
  <si>
    <t>6,65</t>
  </si>
  <si>
    <t>CABO TELEFÔNICO CI-50 20 PARES INSTALADO EM PRUMADA - FORNECIMENTO E INSTALAÇÃO. AF_03/2018</t>
  </si>
  <si>
    <t>12,36</t>
  </si>
  <si>
    <t>CABO TELEFÔNICO CI-50 30 PARES INSTALADO EM PRUMADA - FORNECIMENTO E INSTALAÇÃO. AF_03/2018</t>
  </si>
  <si>
    <t>CABO TELEFÔNICO CI-50 50 PARES INSTALADO EM PRUMADA - FORNECIMENTO E INSTALAÇÃO. AF_03/2018</t>
  </si>
  <si>
    <t>CABO TELEFÔNICO CCI-50 1 PAR, SEM BLINDAGEM, INSTALADO EM DISTRIBUIÇÃO DE EDIFICAÇÃO RESIDENCIAL - FORNECIMENTO E INSTALAÇÃO. AF_03/2018</t>
  </si>
  <si>
    <t>CABO TELEFÔNICO CCI-50 2 PARES, SEM BLINDAGEM, INSTALADO EM DISTRIBUIÇÃO DE EDIFICAÇÃO RESIDENCIAL - FORNECIMENTO E INSTALAÇÃO. AF_03/2018</t>
  </si>
  <si>
    <t>CABO TELEFÔNICO CCI-50 3 PARES, SEM BLINDAGEM, INSTALADO EM DISTRIBUIÇÃO DE EDIFICAÇÃO RESIDENCIAL - FORNECIMENTO E INSTALAÇÃO. AF_03/2018</t>
  </si>
  <si>
    <t>CABO TELEFÔNICO CCI-50 4 PARES, SEM BLINDAGEM, INSTALADO EM DISTRIBUIÇÃO DE EDIFICAÇÃO RESIDENCIAL - FORNECIMENTO E INSTALAÇÃO. AF_03/2018</t>
  </si>
  <si>
    <t>CABO TELEFÔNICO CCI-50 5 PARES, SEM BLINDAGEM, INSTALADO EM DISTRIBUIÇÃO DE EDIFICAÇÃO RESIDENCIAL - FORNECIMENTO E INSTALAÇÃO. AF_03/2018</t>
  </si>
  <si>
    <t>7,09</t>
  </si>
  <si>
    <t>CABO TELEFÔNICO CCI-50 6 PARES, SEM BLINDAGEM, INSTALADO EM DISTRIBUIÇÃO DE EDIFICAÇÃO RESIDENCIAL - FORNECIMENTO E INSTALAÇÃO. AF_03/2018</t>
  </si>
  <si>
    <t>CABO TELEFÔNICO CI-50 10 PARES INSTALADO EM DISTRIBUIÇÃO DE EDIFICAÇÃO RESIDENCIAL - FORNECIMENTO E INSTALAÇÃO. AF_03/2018</t>
  </si>
  <si>
    <t>CABO TELEFÔNICO CCI-50 1 PAR, SEM BLINDAGEM, INSTALADO EM DISTRIBUIÇÃO DE EDIFICAÇÃO INSTITUCIONAL - FORNECIMENTO E INSTALAÇÃO. AF_03/2018</t>
  </si>
  <si>
    <t>0,99</t>
  </si>
  <si>
    <t>CABO TELEFÔNICO CCI-50 2 PARES, SEM BLINDAGEM, INSTALADO EM DISTRIBUIÇÃO DE EDIFICAÇÃO INSTITUCIONAL - FORNECIMENTO E INSTALAÇÃO. AF_03/2018</t>
  </si>
  <si>
    <t>1,47</t>
  </si>
  <si>
    <t>CABO TELEFÔNICO CCI-50 3 PARES, SEM BLINDAGEM, INSTALADO EM DISTRIBUIÇÃO DE EDIFICAÇÃO INSTITUCIONAL - FORNECIMENTO E INSTALAÇÃO. AF_03/2018</t>
  </si>
  <si>
    <t>2,09</t>
  </si>
  <si>
    <t>CABO TELEFÔNICO CCI-50 4 PARES, SEM BLINDAGEM, INSTALADO EM DISTRIBUIÇÃO DE EDIFICAÇÃO INSTITUCIONAL - FORNECIMENTO E INSTALAÇÃO. AF_03/2018</t>
  </si>
  <si>
    <t>2,53</t>
  </si>
  <si>
    <t>CABO TELEFÔNICO CCI-50 5 PARES, SEM BLINDAGEM, INSTALADO EM DISTRIBUIÇÃO DE EDIFICAÇÃO INSTITUCIONAL - FORNECIMENTO E INSTALAÇÃO. AF_03/2018</t>
  </si>
  <si>
    <t>CABO TELEFÔNICO CCI-50 6 PARES, SEM BLINDAGEM, INSTALADO EM DISTRIBUIÇÃO DE EDIFICAÇÃO INSTITUCIONAL - FORNECIMENTO E INSTALAÇÃO. AF_03/2018</t>
  </si>
  <si>
    <t>3,64</t>
  </si>
  <si>
    <t>CABO TELEFÔNICO CI-50 10 PARES INSTALADO EM DISTRIBUIÇÃO DE EDIFICAÇÃO INSTITUCIONAL - FORNECIMENTO E INSTALAÇÃO. AF_03/2018</t>
  </si>
  <si>
    <t>CABO TELEFÔNICO CTP-APL-50 10 PARES INSTALADO EM ENTRADA DE EDIFICAÇÃO - FORNECIMENTO E INSTALAÇÃO. AF_04/2018</t>
  </si>
  <si>
    <t>10,22</t>
  </si>
  <si>
    <t>CABO TELEFÔNICO CTP-APL-50 20 PARES INSTALADO EM ENTRADA DE EDIFICAÇÃO - FORNECIMENTO E INSTALAÇÃO. AF_04/2018</t>
  </si>
  <si>
    <t>16,06</t>
  </si>
  <si>
    <t>CABO TELEFÔNICO CTP-APL-50 30 PARES INSTALADO EM ENTRADA DE EDIFICAÇÃO - FORNECIMENTO E INSTALAÇÃO. AF_04/2018</t>
  </si>
  <si>
    <t>AR CONDICIONADO</t>
  </si>
  <si>
    <t>0190</t>
  </si>
  <si>
    <t>PINTURA ANTICORROSIVA DE DUTO METÁLICO. AF_04/2018</t>
  </si>
  <si>
    <t>GAS</t>
  </si>
  <si>
    <t>0274</t>
  </si>
  <si>
    <t>INSTALACAO GAS</t>
  </si>
  <si>
    <t>INSTALACOES GAS CENTRAL P/ EDIFICIO RESIDENCIAL C/ 4 PAVTOS 16 UNID.  UMA CENTRAL POR BLOCO COM 16 PONTOS</t>
  </si>
  <si>
    <t>4.779,07</t>
  </si>
  <si>
    <t>MANOMETRO 0 A 200 PSI (0 A 14 KGF/CM2), D = 50MM - FORNECIMENTO E COLOCACAO</t>
  </si>
  <si>
    <t>120,37</t>
  </si>
  <si>
    <t>BOMBAS P/INSTALACAO PREDIAL</t>
  </si>
  <si>
    <t>0312</t>
  </si>
  <si>
    <t>BOMBA CENTRIFUGA C/ MOTOR ELETRICO TRIFASICO 1CV</t>
  </si>
  <si>
    <t>1.147,99</t>
  </si>
  <si>
    <t>BOMBA SUBMERSIVEL ELETRICA, TRIFASICA, POTÊNCIA 3,75 HP, DIAMETRO DO ROTOR 90 MM SEMIABERTO, BOCAL DE SAIDA DIAMETRO DE 2 POLEGADAS, HM/Q = 5 M / 61,2 M3/H A 25,5 M / 3,6 M3/H</t>
  </si>
  <si>
    <t>3.480,66</t>
  </si>
  <si>
    <t>BOMBA RECALQUE D'AGUA TRIFASICA 10,0 HP</t>
  </si>
  <si>
    <t>5.011,96</t>
  </si>
  <si>
    <t>BOMBA RECALQUE D'AGUA TRIFASICA 3,0 HP</t>
  </si>
  <si>
    <t>1.601,57</t>
  </si>
  <si>
    <t>BOMBA RECALQUE D'AGUA DE ESTAGIOS TRIFASICA 2,0 HP</t>
  </si>
  <si>
    <t>1.857,09</t>
  </si>
  <si>
    <t>BOMBA RECALQUE D'AGUA TRIFASICA 1,5HP</t>
  </si>
  <si>
    <t>1.219,20</t>
  </si>
  <si>
    <t>BOMBA RECALQUE D'AGUA TRIFASICA 0,5 HP</t>
  </si>
  <si>
    <t>787,20</t>
  </si>
  <si>
    <t>BOMBA RECALQUE D'AGUA PREDIO 6 A 10 PAVTOS - 2UD</t>
  </si>
  <si>
    <t>4.637,90</t>
  </si>
  <si>
    <t>BOMBA RECALQUE D'AGUA PREDIO 3 A 5 PAVTOS - 2UD</t>
  </si>
  <si>
    <t>3.873,16</t>
  </si>
  <si>
    <t>INSTALACAO DE LOGICA</t>
  </si>
  <si>
    <t>0313</t>
  </si>
  <si>
    <t>CABO ELETRÔNICO CATEGORIA 5E, INSTALADO EM EDIFICAÇÃO RESIDENCIAL - FORNECIMENTO E INSTALAÇÃO. AF_03/2018</t>
  </si>
  <si>
    <t>2,00</t>
  </si>
  <si>
    <t>CABO ELETRÔNICO CATEGORIA 5E, INSTALADO EM EDIFICAÇÃO INSTITUCIONAL - FORNECIMENTO E INSTALAÇÃO. AF_03/2018</t>
  </si>
  <si>
    <t>1,56</t>
  </si>
  <si>
    <t>CABO ELETRÔNICO CATEGORIA 6, INSTALADO EM EDIFICAÇÃO RESIDENCIAL - FORNECIMENTO E INSTALAÇÃO. AF_03/2018</t>
  </si>
  <si>
    <t>CABO ELETRÔNICO CATEGORIA 6, INSTALADO EM EDIFICAÇÃO INSTITUCIONAL - FORNECIMENTO E INSTALAÇÃO. AF_03/2018</t>
  </si>
  <si>
    <t>PATCH PANEL 24 PORTAS, CATEGORIA 5E - FORNECIMENTO E INSTALAÇÃO. AF_03/2018</t>
  </si>
  <si>
    <t>421,25</t>
  </si>
  <si>
    <t>PATCH PANEL 24 PORTAS, CATEGORIA 6 - FORNECIMENTO E INSTALAÇÃO. AF_03/2018</t>
  </si>
  <si>
    <t>591,51</t>
  </si>
  <si>
    <t>PATCH PANEL 48 PORTAS, CATEGORIA 6 - FORNECIMENTO E INSTALAÇÃO. AF_03/2018</t>
  </si>
  <si>
    <t>920,43</t>
  </si>
  <si>
    <t>TOMADA DE REDE RJ45 - FORNECIMENTO E INSTALAÇÃO. AF_03/2018</t>
  </si>
  <si>
    <t>43,91</t>
  </si>
  <si>
    <t>TOMADA PARA TELEFONE RJ11 - FORNECIMENTO E INSTALAÇÃO. AF_03/2018</t>
  </si>
  <si>
    <t>27,65</t>
  </si>
  <si>
    <t>PATCH PANEL 48 PORTAS, CATEGORIA 5E - FORNECIMENTO E INSTALAÇÃO. AF_04/2018</t>
  </si>
  <si>
    <t>717,07</t>
  </si>
  <si>
    <t>INSTALACOES HIDRO SANITARIAS</t>
  </si>
  <si>
    <t>INHI</t>
  </si>
  <si>
    <t>FORNEC. E ASSENTAMENTO DE TUBOS P/INSTALACAO DOMICILIAR</t>
  </si>
  <si>
    <t>0179</t>
  </si>
  <si>
    <t>TUBO, PVC, SOLDÁVEL, DN 20MM, INSTALADO EM RAMAL OU SUB-RAMAL DE ÁGUA - FORNECIMENTO E INSTALAÇÃO. AF_12/2014</t>
  </si>
  <si>
    <t>12,16</t>
  </si>
  <si>
    <t>TUBO, PVC, SOLDÁVEL, DN 25MM, INSTALADO EM RAMAL OU SUB-RAMAL DE ÁGUA - FORNECIMENTO E INSTALAÇÃO. AF_12/2014</t>
  </si>
  <si>
    <t>14,34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</si>
  <si>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</si>
  <si>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</si>
  <si>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</si>
  <si>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6,32</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</si>
  <si>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</si>
  <si>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</si>
  <si>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</si>
  <si>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</si>
  <si>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</si>
  <si>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</si>
  <si>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18,67</t>
  </si>
  <si>
    <t>TUBO, PVC, SOLDÁVEL, DN 75MM, INSTALADO EM PRUMADA DE ÁGUA - FORNECIMENTO E INSTALAÇÃO. AF_12/2014</t>
  </si>
  <si>
    <t>30,82</t>
  </si>
  <si>
    <t>TUBO, PVC, SOLDÁVEL, DN 85MM, INSTALADO EM PRUMADA DE ÁGUA - FORNECIMENTO E INSTALAÇÃO. AF_12/2014</t>
  </si>
  <si>
    <t>38,36</t>
  </si>
  <si>
    <t>TUBO PVC, SÉRIE R, ÁGUA PLUVIAL, DN 40 MM, FORNECIDO E INSTALADO EM RAMAL DE ENCAMINHAMENTO. AF_12/2014</t>
  </si>
  <si>
    <t>13,19</t>
  </si>
  <si>
    <t>TUBO PVC, SÉRIE R, ÁGUA PLUVIAL, DN 50 MM, FORNECIDO E INSTALADO EM RAMAL DE ENCAMINHAMENTO. AF_12/2014</t>
  </si>
  <si>
    <t>17,88</t>
  </si>
  <si>
    <t>TUBO PVC, SÉRIE R, ÁGUA PLUVIAL, DN 75 MM, FORNECIDO E INSTALADO EM RAMAL DE ENCAMINHAMENTO. AF_12/2014</t>
  </si>
  <si>
    <t>26,45</t>
  </si>
  <si>
    <t>TUBO PVC, SÉRIE R, ÁGUA PLUVIAL, DN 100 MM, FORNECIDO E INSTALADO EM RAMAL DE ENCAMINHAMENTO. AF_12/2014</t>
  </si>
  <si>
    <t>41,69</t>
  </si>
  <si>
    <t>TUBO PVC, SÉRIE R, ÁGUA PLUVIAL, DN 75 MM, FORNECIDO E INSTALADO EM CONDUTORES VERTICAIS DE ÁGUAS PLUVIAIS. AF_12/2014</t>
  </si>
  <si>
    <t>15,69</t>
  </si>
  <si>
    <t>TUBO PVC, SÉRIE R, ÁGUA PLUVIAL, DN 100 MM, FORNECIDO E INSTALADO EM CONDUTORES VERTICAIS DE ÁGUAS PLUVIAIS. AF_12/2014</t>
  </si>
  <si>
    <t>27,04</t>
  </si>
  <si>
    <t>TUBO PVC, SÉRIE R, ÁGUA PLUVIAL, DN 150 MM, FORNECIDO E INSTALADO EM CONDUTORES VERTICAIS DE ÁGUAS PLUVIAIS. AF_12/2014</t>
  </si>
  <si>
    <t>53,20</t>
  </si>
  <si>
    <t>TUBO, CPVC, SOLDÁVEL, DN 15MM, INSTALADO EM RAMAL OU SUB-RAMAL DE ÁGUA - FORNECIMENTO E INSTALAÇÃO. AF_12/2014</t>
  </si>
  <si>
    <t>14,58</t>
  </si>
  <si>
    <t>TUBO, CPVC, SOLDÁVEL, DN 22MM, INSTALADO EM RAMAL OU SUB-RAMAL DE ÁGUA - FORNECIMENTO E INSTALAÇÃO. AF_12/2014</t>
  </si>
  <si>
    <t>21,68</t>
  </si>
  <si>
    <t>TUBO, CPVC, SOLDÁVEL, DN 28MM, INSTALADO EM RAMAL OU SUB-RAMAL DE ÁGUA - FORNECIMENTO E INSTALAÇÃO. AF_12/2014</t>
  </si>
  <si>
    <t>30,39</t>
  </si>
  <si>
    <t>TUBO, CPVC, SOLDÁVEL, DN 35MM, INSTALADO EM RAMAL OU SUB-RAMAL DE ÁGUA  FORNECIMENTO E INSTALAÇÃO. AF_12/2014</t>
  </si>
  <si>
    <t>36,87</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</si>
  <si>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</si>
  <si>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</si>
  <si>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18,80</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</si>
  <si>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</si>
  <si>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</si>
  <si>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36,58</t>
  </si>
  <si>
    <t>TUBO, CPVC, SOLDÁVEL, DN 22MM, INSTALADO EM RAMAL DE DISTRIBUIÇÃO DE ÁGUA - FORNECIMENTO E INSTALAÇÃO. AF_12/2014</t>
  </si>
  <si>
    <t>14,43</t>
  </si>
  <si>
    <t>TUBO, CPVC, SOLDÁVEL, DN 28MM, INSTALADO EM RAMAL DE DISTRIBUIÇÃO DE ÁGUA - FORNECIMENTO E INSTALAÇÃO. AF_12/2014</t>
  </si>
  <si>
    <t>21,85</t>
  </si>
  <si>
    <t>TUBO, CPVC, SOLDÁVEL, DN 35MM, INSTALADO EM PRUMADA DE ÁGUA  FORNECIMENTO E INSTALAÇÃO. AF_12/2014</t>
  </si>
  <si>
    <t>23,06</t>
  </si>
  <si>
    <t>TUBO, CPVC, SOLDÁVEL, DN 42MM, INSTALADO EM PRUMADA DE ÁGUA  FORNECIMENTO E INSTALAÇÃO. AF_12/2014</t>
  </si>
  <si>
    <t>31,49</t>
  </si>
  <si>
    <t>TUBO, CPVC, SOLDÁVEL, DN 73MM, INSTALADO EM PRUMADA DE ÁGUA  FORNECIMENTO E INSTALAÇÃO. AF_12/2014</t>
  </si>
  <si>
    <t>73,22</t>
  </si>
  <si>
    <t>TUBO, CPVC, SOLDÁVEL, DN 89MM, INSTALADO EM PRUMADA DE ÁGUA  FORNECIMENTO E INSTALAÇÃO. AF_12/2014</t>
  </si>
  <si>
    <t>115,55</t>
  </si>
  <si>
    <t>TUBO PVC, SERIE NORMAL, ESGOTO PREDIAL, DN 50 MM, FORNECIDO E INSTALADO EM PRUMADA DE ESGOTO SANITÁRIO OU VENTILAÇÃO. AF_12/2014</t>
  </si>
  <si>
    <t>TUBO PVC, SERIE NORMAL, ESGOTO PREDIAL, DN 75 MM, FORNECIDO E INSTALADO EM PRUMADA DE ESGOTO SANITÁRIO OU VENTILAÇÃO. AF_12/2014</t>
  </si>
  <si>
    <t>12,64</t>
  </si>
  <si>
    <t>TUBO PVC, SERIE NORMAL, ESGOTO PREDIAL, DN 100 MM, FORNECIDO E INSTALADO EM PRUMADA DE ESGOTO SANITÁRIO OU VENTILAÇÃO. AF_12/2014</t>
  </si>
  <si>
    <t>15,71</t>
  </si>
  <si>
    <t>TUBO PVC, SERIE NORMAL, ESGOTO PREDIAL, DN 100 MM, FORNECIDO E INSTALADO EM SUBCOLETOR AÉREO DE ESGOTO SANITÁRIO. AF_12/2014</t>
  </si>
  <si>
    <t>TUBO PVC, SERIE NORMAL, ESGOTO PREDIAL, DN 150 MM, FORNECIDO E INSTALADO EM SUBCOLETOR AÉREO DE ESGOTO SANITÁRIO. AF_12/2014</t>
  </si>
  <si>
    <t>37,62</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</si>
  <si>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</si>
  <si>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</si>
  <si>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</si>
  <si>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28,36</t>
  </si>
  <si>
    <t>(COMPOSIÇÃO REPRESENTATIVA) DO SERVIÇO DE INSTALAÇÃO TUBOS DE PVC, SOLDÁVEL, ÁGUA FRIA, DN 32 MM (INSTALADO EM RAMAL, SUB-RAMAL, RAMAL DE DISTRIBUIÇÃO OU PRUMADA), INCLUSIVE CONEXÕES, CORTES E FIXAÇÕES, PARA PRÉDIOS. AF_10/2015</t>
  </si>
  <si>
    <t>19,07</t>
  </si>
  <si>
    <t>(COMPOSIÇÃO REPRESENTATIVA) DO SERVIÇO DE INSTALAÇÃO DE TUBOS DE PVC, SOLDÁVEL, ÁGUA FRIA, DN 40 MM (INSTALADO EM PRUMADA), INCLUSIVE CONEXÕES, CORTES E FIXAÇÕES, PARA PRÉDIOS. AF_10/2015</t>
  </si>
  <si>
    <t>21,02</t>
  </si>
  <si>
    <t>(COMPOSIÇÃO REPRESENTATIVA) DO SERVIÇO DE INSTALAÇÃO DE TUBOS DE PVC, SOLDÁVEL, ÁGUA FRIA, DN 50 MM (INSTALADO EM PRUMADA), INCLUSIVE CONEXÕES, CORTES E FIXAÇÕES, PARA PRÉDIOS. AF_10/2015</t>
  </si>
  <si>
    <t>26,91</t>
  </si>
  <si>
    <t>(COMPOSIÇÃO REPRESENTATIVA) DO SERVIÇO DE INSTALAÇÃO DE TUBOS DE PVC, SÉRIE R, ÁGUA PLUVIAL, DN 75 MM (INSTALADO EM RAMAL DE ENCAMINHAMENTO, OU CONDUTORES VERTICAIS), INCLUSIVE CONEXÕES, CORTE E FIXAÇÕES, PARA PRÉDIOS. AF_10/2015</t>
  </si>
  <si>
    <t>28,48</t>
  </si>
  <si>
    <t>(COMPOSIÇÃO REPRESENTATIVA) DO SERVIÇO DE INSTALAÇÃO DE TUBOS DE PVC, SÉRIE R, ÁGUA PLUVIAL, DN 100 MM (INSTALADO EM RAMAL DE ENCAMINHAMENTO, OU CONDUTORES VERTICAIS), INCLUSIVE CONEXÕES, CORTES E FIXAÇÕES, PARA PRÉDIOS. AF_10/2015</t>
  </si>
  <si>
    <t>43,21</t>
  </si>
  <si>
    <t>(COMPOSIÇÃO REPRESENTATIVA) DO SERVIÇO DE INSTALAÇÃO DE TUBOS DE PVC, SÉRIE R, ÁGUA PLUVIAL, DN 150 MM (INSTALADO EM CONDUTORES VERTICAIS), INCLUSIVE CONEXÕES, CORTES E FIXAÇÕES, PARA PRÉDIOS. AF_10/2015</t>
  </si>
  <si>
    <t>56,71</t>
  </si>
  <si>
    <t>(COMPOSIÇÃO REPRESENTATIVA) DO SERVIÇO DE INSTALAÇÃO DE TUBO DE PVC, SÉRIE NORMAL, ESGOTO PREDIAL, DN 40 MM (INSTALADO EM RAMAL DE DESCARGA OU RAMAL DE ESGOTO SANITÁRIO), INCLUSIVE CONEXÕES, CORTES E FIXAÇÕES, PARA PRÉDIOS. AF_10/2015</t>
  </si>
  <si>
    <t>37,37</t>
  </si>
  <si>
    <t>(COMPOSIÇÃO REPRESENTATIVA) DO SERVIÇO DE INSTALAÇÃO DE TUBO DE PVC, SÉRIE NORMAL, ESGOTO PREDIAL, DN 50 MM (INSTALADO EM RAMAL DE DESCARGA OU RAMAL DE ESGOTO SANITÁRIO), INCLUSIVE CONEXÕES, CORTES E FIXAÇÕES PARA, PRÉDIOS. AF_10/2015</t>
  </si>
  <si>
    <t>56,60</t>
  </si>
  <si>
    <t>(COMPOSIÇÃO REPRESENTATIVA) DO SERVIÇO DE INST. TUBO PVC, SÉRIE N, ESGOTO PREDIAL, DN 75 MM, (INST. EM RAMAL DE DESCARGA, RAMAL DE ESG. SANITÁRIO, PRUMADA DE ESG. SANITÁRIO OU VENTILAÇÃO), INCL. CONEXÕES, CORTES E FIXAÇÕES, P/ PRÉDIOS. AF_10/2015</t>
  </si>
  <si>
    <t>25,94</t>
  </si>
  <si>
    <t>(COMPOSIÇÃO REPRESENTATIVA) DO SERVIÇO DE INST. TUBO PVC, SÉRIE N, ESGOTO PREDIAL, 100 MM (INST. RAMAL DESCARGA, RAMAL DE ESG. SANIT., PRUMADA ESG. SANIT., VENTILAÇÃO OU SUB-COLETOR AÉREO), INCL. CONEXÕES E CORTES, FIXAÇÕES, P/ PRÉDIOS. AF_10/2015</t>
  </si>
  <si>
    <t>43,89</t>
  </si>
  <si>
    <t>(COMPOSIÇÃO REPRESENTATIVA) DO SERVIÇO DE INSTALAÇÃO DE TUBO DE PVC, SÉRIE NORMAL, ESGOTO PREDIAL, DN 150 MM (INSTALADO EM SUB-COLETOR AÉREO), INCLUSIVE CONEXÕES, CORTES E FIXAÇÕES, PARA PRÉDIOS. AF_10/2015</t>
  </si>
  <si>
    <t>47,07</t>
  </si>
  <si>
    <t>TUBO EM COBRE RÍGIDO, DN 22 MM, CLASSE E, SEM ISOLAMENTO, INSTALADO EM PRUMADA  FORNECIMENTO E INSTALAÇÃO. AF_12/2015</t>
  </si>
  <si>
    <t>30,60</t>
  </si>
  <si>
    <t>TUBO EM COBRE RÍGIDO, DN 28 MM, CLASSE E, SEM ISOLAMENTO, INSTALADO EM PRUMADA  FORNECIMENTO E INSTALAÇÃO. AF_12/2015</t>
  </si>
  <si>
    <t>38,73</t>
  </si>
  <si>
    <t>TUBO EM COBRE RÍGIDO, DN 35 MM, CLASSE E, SEM ISOLAMENTO, INSTALADO EM PRUMADA  FORNECIMENTO E INSTALAÇÃO. AF_12/2015</t>
  </si>
  <si>
    <t>55,78</t>
  </si>
  <si>
    <t>TUBO EM COBRE RÍGIDO, DN 42 MM, CLASSE E, SEM ISOLAMENTO, INSTALADO EM PRUMADA  FORNECIMENTO E INSTALAÇÃO. AF_12/2015</t>
  </si>
  <si>
    <t>74,93</t>
  </si>
  <si>
    <t>TUBO EM COBRE RÍGIDO, DN 54 MM, CLASSE E, SEM ISOLAMENTO, INSTALADO EM PRUMADA  FORNECIMENTO E INSTALAÇÃO. AF_12/2015</t>
  </si>
  <si>
    <t>108,17</t>
  </si>
  <si>
    <t>TUBO EM COBRE RÍGIDO, DN 66 MM, CLASSE E, SEM ISOLAMENTO, INSTALADO EM PRUMADA  FORNECIMENTO E INSTALAÇÃO. AF_12/2015</t>
  </si>
  <si>
    <t>151,75</t>
  </si>
  <si>
    <t>TUBO EM COBRE RÍGIDO, DN 22 MM, CLASSE E, COM ISOLAMENTO, INSTALADO EM PRUMADA  FORNECIMENTO E INSTALAÇÃO. AF_12/2015</t>
  </si>
  <si>
    <t>91,11</t>
  </si>
  <si>
    <t>TUBO EM COBRE RÍGIDO, DN 28 MM, CLASSE E, COM ISOLAMENTO, INSTALADO EM PRUMADA  FORNECIMENTO E INSTALAÇÃO. AF_12/2015</t>
  </si>
  <si>
    <t>101,67</t>
  </si>
  <si>
    <t>TUBO EM COBRE RÍGIDO, DN 35 MM, CLASSE E, COM ISOLAMENTO, INSTALADO EM PRUMADA  FORNECIMENTO E INSTALAÇÃO. AF_12/2015</t>
  </si>
  <si>
    <t>135,38</t>
  </si>
  <si>
    <t>TUBO EM COBRE RÍGIDO, DN 42 MM, CLASSE E, COM ISOLAMENTO, INSTALADO EM PRUMADA  FORNECIMENTO E INSTALAÇÃO. AF_12/2015</t>
  </si>
  <si>
    <t>165,71</t>
  </si>
  <si>
    <t>TUBO EM COBRE RÍGIDO, DN 54 MM, CLASSE E, COM ISOLAMENTO, INSTALADO EM PRUMADA  FORNECIMENTO E INSTALAÇÃO. AF_12/2015</t>
  </si>
  <si>
    <t>216,65</t>
  </si>
  <si>
    <t>TUBO EM COBRE RÍGIDO, DN 66 MM, CLASSE E, COM ISOLAMENTO, INSTALADO EM PRUMADA  FORNECIMENTO E INSTALAÇÃO. AF_12/2015</t>
  </si>
  <si>
    <t>261,74</t>
  </si>
  <si>
    <t>TUBO EM COBRE RÍGIDO, DN 15 MM, CLASSE E, SEM ISOLAMENTO, INSTALADO EM RAMAL DE DISTRIBUIÇÃO  FORNECIMENTO E INSTALAÇÃO. AF_12/2015</t>
  </si>
  <si>
    <t>20,79</t>
  </si>
  <si>
    <t>TUBO EM COBRE RÍGIDO, DN 22 MM, CLASSE E, SEM ISOLAMENTO, INSTALADO EM RAMAL DE DISTRIBUIÇÃO  FORNECIMENTO E INSTALAÇÃO. AF_12/2015</t>
  </si>
  <si>
    <t>33,59</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</si>
  <si>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</si>
  <si>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</si>
  <si>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35,05</t>
  </si>
  <si>
    <t>TUBO EM COBRE RÍGIDO, DN 22 MM, CLASSE E, COM ISOLAMENTO, INSTALADO EM RAMAL DE DISTRIBUIÇÃO  FORNECIMENTO E INSTALAÇÃO. AF_12/2015</t>
  </si>
  <si>
    <t>95,59</t>
  </si>
  <si>
    <t>TUBO EM COBRE RÍGIDO, DN 28 MM, CLASSE E, COM ISOLAMENTO, INSTALADO EM RAMAL DE DISTRIBUIÇÃO  FORNECIMENTO E INSTALAÇÃO. AF_12/2015</t>
  </si>
  <si>
    <t>106,41</t>
  </si>
  <si>
    <t>TUBO EM COBRE RÍGIDO, DN 15 MM, CLASSE E, SEM ISOLAMENTO, INSTALADO EM RAMAL E SUB-RAMAL  FORNECIMENTO E INSTALAÇÃO. AF_12/2015</t>
  </si>
  <si>
    <t>27,33</t>
  </si>
  <si>
    <t>TUBO EM COBRE RÍGIDO, DN 22 MM, CLASSE E, SEM ISOLAMENTO, INSTALADO EM RAMAL E SUB-RAMAL  FORNECIMENTO E INSTALAÇÃO. AF_12/2015</t>
  </si>
  <si>
    <t>44,82</t>
  </si>
  <si>
    <t>TUBO EM COBRE RÍGIDO, DN 28 MM, CLASSE E, SEM ISOLAMENTO, INSTALADO EM RAMAL E SUB-RAMAL  FORNECIMENTO E INSTALAÇÃO. AF_12/2015</t>
  </si>
  <si>
    <t>57,25</t>
  </si>
  <si>
    <t>TUBO EM COBRE RÍGIDO, DN 15 MM, CLASSE E, COM ISOLAMENTO, INSTALADO EM RAMAL E SUB-RAMAL  FORNECIMENTO E INSTALAÇÃO. AF_12/2015</t>
  </si>
  <si>
    <t>40,04</t>
  </si>
  <si>
    <t>TUBO EM COBRE RÍGIDO, DN 22 MM, CLASSE E, COM ISOLAMENTO, INSTALADO EM RAMAL E SUB-RAMAL  FORNECIMENTO E INSTALAÇÃO. AF_12/2015</t>
  </si>
  <si>
    <t>105,27</t>
  </si>
  <si>
    <t>TUBO EM COBRE RÍGIDO, DN 28 MM, CLASSE E, COM ISOLAMENTO, INSTALADO EM RAMAL E SUB-RAMAL  FORNECIMENTO E INSTALAÇÃO. AF_12/2015</t>
  </si>
  <si>
    <t>120,13</t>
  </si>
  <si>
    <t>TUBO DE AÇO GALVANIZADO COM COSTURA, CLASSE MÉDIA, CONEXÃO RANHURADA, DN 50 (2"), INSTALADO EM PRUMADAS - FORNECIMENTO E INSTALAÇÃO. AF_12/2015</t>
  </si>
  <si>
    <t>50,44</t>
  </si>
  <si>
    <t>TUBO DE AÇO GALVANIZADO COM COSTURA, CLASSE MÉDIA, CONEXÃO RANHURADA, DN 65 (2 1/2"), INSTALADO EM PRUMADAS - FORNECIMENTO E INSTALAÇÃO. AF_12/2015</t>
  </si>
  <si>
    <t>61,91</t>
  </si>
  <si>
    <t>TUBO DE AÇO GALVANIZADO COM COSTURA, CLASSE MÉDIA, CONEXÃO RANHURADA, DN 80 (3"), INSTALADO EM PRUMADAS - FORNECIMENTO E INSTALAÇÃO. AF_12/2015</t>
  </si>
  <si>
    <t>81,29</t>
  </si>
  <si>
    <t>TUBO DE AÇO PRETO SEM COSTURA, CONEXÃO SOLDADA, DN 50 (2"), INSTALADO EM PRUMADAS - FORNECIMENTO E INSTALAÇÃO. AF_12/2015</t>
  </si>
  <si>
    <t>72,35</t>
  </si>
  <si>
    <t>TUBO DE AÇO PRETO SEM COSTURA, CONEXÃO SOLDADA, DN 65 (2 1/2"), INSTALADO EM PRUMADAS - FORNECIMENTO E INSTALAÇÃO. AF_12/2015</t>
  </si>
  <si>
    <t>107,98</t>
  </si>
  <si>
    <t>TUBO DE AÇO GALVANIZADO COM COSTURA, CLASSE MÉDIA, DN 50 (2"), CONEXÃO ROSQUEADA, INSTALADO EM PRUMADAS - FORNECIMENTO E INSTALAÇÃO. AF_12/2015</t>
  </si>
  <si>
    <t>56,98</t>
  </si>
  <si>
    <t>TUBO DE AÇO GALVANIZADO COM COSTURA, CLASSE MÉDIA, DN 65 (2 1/2"), CONEXÃO ROSQUEADA, INSTALADO EM PRUMADAS - FORNECIMENTO E INSTALAÇÃO. AF_12/2015</t>
  </si>
  <si>
    <t>68,47</t>
  </si>
  <si>
    <t>TUBO DE AÇO GALVANIZADO COM COSTURA, CLASSE MÉDIA, DN 80 (3"), CONEXÃO ROSQUEADA, INSTALADO EM PRUMADAS - FORNECIMENTO E INSTALAÇÃO. AF_12/2015</t>
  </si>
  <si>
    <t>TUBO DE AÇO PRETO SEM COSTURA, CONEXÃO SOLDADA, DN 50 (2"), INSTALADO EM REDE DE ALIMENTAÇÃO PARA HIDRANTE - FORNECIMENTO E INSTALAÇÃO. AF_12/2015</t>
  </si>
  <si>
    <t>59,04</t>
  </si>
  <si>
    <t>TUBO DE AÇO PRETO SEM COSTURA, CONEXÃO SOLDADA, DN 65 (2 1/2"), INSTALADO EM REDE DE ALIMENTAÇÃO PARA HIDRANTE - FORNECIMENTO E INSTALAÇÃO. AF_12/2015</t>
  </si>
  <si>
    <t>94,15</t>
  </si>
  <si>
    <t>TUBO DE AÇO GALVANIZADO COM COSTURA, CLASSE MÉDIA, DN 32 (1 1/4"), CONEXÃO ROSQUEADA, INSTALADO EM REDE DE ALIMENTAÇÃO PARA HIDRANTE - FORNECIMENTO E INSTALAÇÃO. AF_12/2015</t>
  </si>
  <si>
    <t>30,70</t>
  </si>
  <si>
    <t>TUBO DE AÇO GALVANIZADO COM COSTURA, CLASSE MÉDIA, DN 40 (1 1/2"), CONEXÃO ROSQUEADA, INSTALADO EM REDE DE ALIMENTAÇÃO PARA HIDRANTE - FORNECIMENTO E INSTALAÇÃO. AF_12/2015</t>
  </si>
  <si>
    <t>35,29</t>
  </si>
  <si>
    <t>TUBO DE AÇO GALVANIZADO COM COSTURA, CLASSE MÉDIA, DN 50 (2"), CONEXÃO ROSQUEADA, INSTALADO EM REDE DE ALIMENTAÇÃO PARA HIDRANTE - FORNECIMENTO E INSTALAÇÃO. AF_12/2015</t>
  </si>
  <si>
    <t>48,90</t>
  </si>
  <si>
    <t>TUBO DE AÇO GALVANIZADO COM COSTURA, CLASSE MÉDIA, DN 65 (2 1/2"), CONEXÃO ROSQUEADA, INSTALADO EM REDE DE ALIMENTAÇÃO PARA HIDRANTE - FORNECIMENTO E INSTALAÇÃO. AF_12/2015</t>
  </si>
  <si>
    <t>60,04</t>
  </si>
  <si>
    <t>TUBO DE AÇO GALVANIZADO COM COSTURA, CLASSE MÉDIA, DN 80 (3"), CONEXÃO ROSQUEADA, INSTALADO EM REDE DE ALIMENTAÇÃO PARA HIDRANTE - FORNECIMENTO E INSTALAÇÃO. AF_12/2015</t>
  </si>
  <si>
    <t>79,14</t>
  </si>
  <si>
    <t>TUBO DE AÇO PRETO SEM COSTURA, CONEXÃO SOLDADA, DN 40 (1 1/2"), INSTALADO EM REDE DE ALIMENTAÇÃO PARA SPRINKLER - FORNECIMENTO E INSTALAÇÃO. AF_12/2015</t>
  </si>
  <si>
    <t>TUBO DE AÇO PRETO SEM COSTURA, CONEXÃO SOLDADA, DN 50 (2"), INSTALADO EM REDE DE ALIMENTAÇÃO PARA SPRINKLER - FORNECIMENTO E INSTALAÇÃO. AF_12/2015</t>
  </si>
  <si>
    <t>61,44</t>
  </si>
  <si>
    <t>TUBO DE AÇO PRETO SEM COSTURA, CONEXÃO SOLDADA, DN 65 (2 1/2"), INSTALADO EM REDE DE ALIMENTAÇÃO PARA SPRINKLER - FORNECIMENTO E INSTALAÇÃO. AF_12/2015</t>
  </si>
  <si>
    <t>96,54</t>
  </si>
  <si>
    <t>TUBO DE AÇO GALVANIZADO COM COSTURA, CLASSE MÉDIA, CONEXÃO ROSQUEADA, DN 32 (1 1/4"), INSTALADO EM REDE DE ALIMENTAÇÃO PARA SPRINKLER - FORNECIMENTO E INSTALAÇÃO. AF_12/2015</t>
  </si>
  <si>
    <t>33,68</t>
  </si>
  <si>
    <t>TUBO DE AÇO GALVANIZADO COM COSTURA, CLASSE MÉDIA, CONEXÃO ROSQUEADA, DN 40 (1 1/2"), INSTALADO EM REDE DE ALIMENTAÇÃO PARA SPRINKLER - FORNECIMENTO E INSTALAÇÃO. AF_12/2015</t>
  </si>
  <si>
    <t>38,30</t>
  </si>
  <si>
    <t>TUBO DE AÇO GALVANIZADO COM COSTURA, CLASSE MÉDIA, CONEXÃO ROSQUEADA, DN 50 (2"), INSTALADO EM REDE DE ALIMENTAÇÃO PARA SPRINKLER - FORNECIMENTO E INSTALAÇÃO. AF_12/2015</t>
  </si>
  <si>
    <t>TUBO DE AÇO GALVANIZADO COM COSTURA, CLASSE MÉDIA, CONEXÃO ROSQUEADA, DN 65 (2 1/2"), INSTALADO EM REDE DE ALIMENTAÇÃO PARA SPRINKLER - FORNECIMENTO E INSTALAÇÃO. AF_12/2015</t>
  </si>
  <si>
    <t>63,11</t>
  </si>
  <si>
    <t>TUBO DE AÇO GALVANIZADO COM COSTURA, CLASSE MÉDIA, CONEXÃO ROSQUEADA, DN 80 (3"), INSTALADO EM REDE DE ALIMENTAÇÃO PARA SPRINKLER - FORNECIMENTO E INSTALAÇÃO. AF_12/2015</t>
  </si>
  <si>
    <t>82,20</t>
  </si>
  <si>
    <t>TUBO DE AÇO GALVANIZADO COM COSTURA, CLASSE MÉDIA, CONEXÃO ROSQUEADA, DN 15 (1/2"), INSTALADO EM RAMAIS E SUB-RAMAIS DE GÁS - FORNECIMENTO E INSTALAÇÃO. AF_12/2015</t>
  </si>
  <si>
    <t>15,98</t>
  </si>
  <si>
    <t>TUBO DE AÇO GALVANIZADO COM COSTURA, CLASSE MÉDIA, CONEXÃO ROSQUEADA, DN 20 (3/4"), INSTALADO EM RAMAIS E SUB-RAMAIS DE GÁS - FORNECIMENTO E INSTALAÇÃO. AF_12/2015</t>
  </si>
  <si>
    <t>22,60</t>
  </si>
  <si>
    <t>TUBO DE AÇO PRETO SEM COSTURA, CLASSE MÉDIA, CONEXÃO SOLDADA, DN 15 (1/2"), INSTALADO EM RAMAIS E SUB-RAMAIS DE GÁS - FORNECIMENTO E INSTALAÇÃO. AF_12/2015</t>
  </si>
  <si>
    <t>25,16</t>
  </si>
  <si>
    <t>TUBO DE AÇO PRETO SEM COSTURA, CLASSE MÉDIA, CONEXÃO SOLDADA, DN 20 (3/4"), INSTALADO EM RAMAIS E SUB-RAMAIS DE GÁS - FORNECIMENTO E INSTALAÇÃO. AF_12/2015</t>
  </si>
  <si>
    <t>36,28</t>
  </si>
  <si>
    <t>TUBO DE AÇO GALVANIZADO COM COSTURA, CLASSE MÉDIA, DN 50 (2), CONEXÃO ROSQUEADA, INSTALADO EM RESERVAÇÃO DE ÁGUA DE EDIFICAÇÃO QUE POSSUA RESERVATÓRIO DE FIBRA/FIBROCIMENTO  FORNECIMENTO E INSTALAÇÃO. AF_06/2016</t>
  </si>
  <si>
    <t>56,81</t>
  </si>
  <si>
    <t>TUBO DE AÇO GALVANIZADO COM COSTURA, CLASSE MÉDIA, DN 65 (2 1/2), CONEXÃO ROSQUEADA, INSTALADO EM RESERVAÇÃO DE ÁGUA DE EDIFICAÇÃO QUE POSSUA RESERVATÓRIO DE FIBRA/FIBROCIMENTO  FORNECIMENTO E INSTALAÇÃO. AF_06/2016</t>
  </si>
  <si>
    <t>66,22</t>
  </si>
  <si>
    <t>TUBO DE AÇO GALVANIZADO COM COSTURA, CLASSE MÉDIA, DN 80 (3), CONEXÃO ROSQUEADA, INSTALADO EM RESERVAÇÃO DE ÁGUA DE EDIFICAÇÃO QUE POSSUA RESERVATÓRIO DE FIBRA/FIBROCIMENTO  FORNECIMENTO E INSTALAÇÃO. AF_06/2016</t>
  </si>
  <si>
    <t>92,93</t>
  </si>
  <si>
    <t>TUBO EM COBRE RÍGIDO, DN 54 MM, CLASSE E, SEM ISOLAMENTO, INSTALADO EM RESERVAÇÃO DE ÁGUA DE EDIFICAÇÃO QUE POSSUA RESERVATÓRIO DE FIBRA/FIBROCIMENTO  FORNECIMENTO E INSTALAÇÃO. AF_06/2016</t>
  </si>
  <si>
    <t>119,11</t>
  </si>
  <si>
    <t>TUBO EM COBRE RÍGIDO, DN 66 MM, CLASSE E, SEM ISOLAMENTO, INSTALADO EM RESERVAÇÃO DE ÁGUA DE EDIFICAÇÃO QUE POSSUA RESERVATÓRIO DE FIBRA/FIBROCIMENTO  FORNECIMENTO E INSTALAÇÃO. AF_06/2016</t>
  </si>
  <si>
    <t>159,25</t>
  </si>
  <si>
    <t>TUBO EM COBRE RÍGIDO, DN 79 MM, CLASSE E, SEM ISOLAMENTO, INSTALADO EM RESERVAÇÃO DE ÁGUA DE EDIFICAÇÃO QUE POSSUA RESERVATÓRIO DE FIBRA/FIBROCIMENTO  FORNECIMENTO E INSTALAÇÃO. AF_06/2016</t>
  </si>
  <si>
    <t>216,93</t>
  </si>
  <si>
    <t>TUBO EM COBRE RÍGIDO, DN 104 MM, CLASSE E, SEM ISOLAMENTO, INSTALADO EM RESERVAÇÃO DE ÁGUA DE EDIFICAÇÃO QUE POSSUA RESERVATÓRIO DE FIBRA/FIBROCIMENTO  FORNECIMENTO E INSTALAÇÃO. AF_06/2016</t>
  </si>
  <si>
    <t>309,05</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</si>
  <si>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</si>
  <si>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</si>
  <si>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</si>
  <si>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</si>
  <si>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15,92</t>
  </si>
  <si>
    <t>TUBO, PVC, SOLDÁVEL, DN 60 MM, INSTALADO EM RESERVAÇÃO DE ÁGUA DE EDIFICAÇÃO QUE POSSUA RESERVATÓRIO DE FIBRA/FIBROCIMENTO   FORNECIMENTO E INSTALAÇÃO. AF_06/2016</t>
  </si>
  <si>
    <t>25,90</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</si>
  <si>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</si>
  <si>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</si>
  <si>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49,32</t>
  </si>
  <si>
    <t>TUBO, PVC, SOLDÁVEL, DN 110 MM, INSTALADO EM RESERVAÇÃO DE ÁGUA DE EDIFICAÇÃO QUE POSSUA RESERVATÓRIO DE FIBRA/FIBROCIMENTO   FORNECIMENTO E INSTALAÇÃO. AF_06/2016</t>
  </si>
  <si>
    <t>69,11</t>
  </si>
  <si>
    <t>TUBO, CPVC, SOLDÁVEL, DN 22 MM, INSTALADO EM RESERVAÇÃO DE ÁGUA DE EDIFICAÇÃO QUE POSSUA RESERVATÓRIO DE FIBRA/FIBROCIMENTO  FORNECIMENTO E INSTALAÇÃO. AF_06/2016</t>
  </si>
  <si>
    <t>14,72</t>
  </si>
  <si>
    <t>TUBO, CPVC, SOLDÁVEL, DN 28 MM, INSTALADO EM RESERVAÇÃO DE ÁGUA DE EDIFICAÇÃO QUE POSSUA RESERVATÓRIO DE FIBRA/FIBROCIMENTO  FORNECIMENTO E INSTALAÇÃO. AF_06/2016</t>
  </si>
  <si>
    <t>21,33</t>
  </si>
  <si>
    <t>TUBO, CPVC, SOLDÁVEL, DN 35 MM, INSTALADO EM RESERVAÇÃO DE ÁGUA DE EDIFICAÇÃO QUE POSSUA RESERVATÓRIO DE FIBRA/FIBROCIMENTO  FORNECIMENTO E INSTALAÇÃO. AF_06/2016</t>
  </si>
  <si>
    <t>26,44</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</si>
  <si>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</si>
  <si>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</si>
  <si>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52,08</t>
  </si>
  <si>
    <t>TUBO, CPVC, SOLDÁVEL, DN 73 MM, INSTALADO EM RESERVAÇÃO DE ÁGUA DE EDIFICAÇÃO QUE POSSUA RESERVATÓRIO DE FIBRA/FIBROCIMENTO  FORNECIMENTO E INSTALAÇÃO. AF_06/2016</t>
  </si>
  <si>
    <t>75,32</t>
  </si>
  <si>
    <t>TUBO, CPVC, SOLDÁVEL, DN 89 MM, INSTALADO EM RESERVAÇÃO DE ÁGUA DE EDIFICAÇÃO QUE POSSUA RESERVATÓRIO DE FIBRA/FIBROCIMENTO  FORNECIMENTO E INSTALAÇÃO. AF_06/2016</t>
  </si>
  <si>
    <t>131,70</t>
  </si>
  <si>
    <t>TUBO DE AÇO PRETO SEM COSTURA, CONEXÃO SOLDADA, DN 40 (1 1/2"), INSTALADO EM REDE DE ALIMENTAÇÃO PARA HIDRANTE - FORNECIMENTO E INSTALAÇÃO. AF_12/2015</t>
  </si>
  <si>
    <t>48,04</t>
  </si>
  <si>
    <t>TUBO, PPR, DN 25, CLASSE PN 20,  INSTALADO EM RAMAL OU SUB-RAMAL DE ÁGUA  FORNECIMENTO E INSTALAÇÃO. AF_06/2015</t>
  </si>
  <si>
    <t>18,83</t>
  </si>
  <si>
    <t>TUBO, PPR, DN 25, CLASSE PN 25 INSTALADO EM RAMAL OU SUB-RAMAL DE ÁGUA  FORNECIMENTO E INSTALAÇÃO. AF_06/2015</t>
  </si>
  <si>
    <t>19,93</t>
  </si>
  <si>
    <t>TUBO, PPR, DN 25, CLASSE PN 20,  INSTALADO EM RAMAL DE DISTRIBUIÇÃO DE ÁGUA  FORNECIMENTO E INSTALAÇÃO. AF_06/2015</t>
  </si>
  <si>
    <t>12,04</t>
  </si>
  <si>
    <t>TUBO, PPR, DN 32, CLASSE PN 12,  INSTALADO EM RAMAL DE DISTRIBUIÇÃO DE ÁGUA  FORNECIMENTO E INSTALAÇÃO. AF_06/2015</t>
  </si>
  <si>
    <t>15,63</t>
  </si>
  <si>
    <t>TUBO, PPR, DN 40, CLASSE PN 12,  INSTALADO EM RAMAL DE DISTRIBUIÇÃO DE ÁGUA  FORNECIMENTO E INSTALAÇÃO. AF_06/2015</t>
  </si>
  <si>
    <t>TUBO, PPR, DN 25, CLASSE PN 25,  INSTALADO EM RAMAL DE DISTRIBUIÇÃO DE ÁGUA  FORNECIMENTO E INSTALAÇÃO. AF_06/2015</t>
  </si>
  <si>
    <t>10,81</t>
  </si>
  <si>
    <t>TUBO, PPR, DN 32, CLASSE PN 25,  INSTALADO EM RAMAL DE DISTRIBUIÇÃO DE ÁGUA  FORNECIMENTO E INSTALAÇÃO. AF_06/2015</t>
  </si>
  <si>
    <t>TUBO, PPR, DN 40, CLASSE PN 25,  INSTALADO EM RAMAL DE DISTRIBUIÇÃO DE ÁGUA  FORNECIMENTO E INSTALAÇÃO. AF_06/2015</t>
  </si>
  <si>
    <t>29,29</t>
  </si>
  <si>
    <t>TUBO, PPR, DN 25, CLASSE PN 20,  INSTALADO EM PRUMADA DE ÁGUA  FORNECIMENTO E INSTALAÇÃO. AF_06/2015</t>
  </si>
  <si>
    <t>7,31</t>
  </si>
  <si>
    <t>TUBO, PPR, DN 32, CLASSE PN 12,  INSTALADO EM PRUMADA DE ÁGUA  FORNECIMENTO E INSTALAÇÃO. AF_06/2015</t>
  </si>
  <si>
    <t>9,09</t>
  </si>
  <si>
    <t>TUBO, PPR, DN 40, CLASSE PN 12,  INSTALADO EM PRUMADA DE ÁGUA  FORNECIMENTO E INSTALAÇÃO. AF_06/2015</t>
  </si>
  <si>
    <t>13,80</t>
  </si>
  <si>
    <t>TUBO, PPR, DN 50, CLASSE PN 12,  INSTALADO EM PRUMADA DE ÁGUA  FORNECIMENTO E INSTALAÇÃO. AF_06/2015</t>
  </si>
  <si>
    <t>18,51</t>
  </si>
  <si>
    <t>TUBO, PPR, DN 63, CLASSE PN 12,  INSTALADO EM PRUMADA DE ÁGUA  FORNECIMENTO E INSTALAÇÃO. AF_06/2015</t>
  </si>
  <si>
    <t>TUBO, PPR, DN 75, CLASSE PN 12,  INSTALADO EM PRUMADA DE ÁGUA  FORNECIMENTO E INSTALAÇÃO. AF_06/2015</t>
  </si>
  <si>
    <t>44,31</t>
  </si>
  <si>
    <t>TUBO, PPR, DN 90, CLASSE PN 12,  INSTALADO EM PRUMADA DE ÁGUA  FORNECIMENTO E INSTALAÇÃO. AF_06/2015</t>
  </si>
  <si>
    <t>62,26</t>
  </si>
  <si>
    <t>TUBO, PPR, DN 110, CLASSE PN 12,  INSTALADO EM PRUMADA DE ÁGUA  FORNECIMENTO E INSTALAÇÃO. AF_06/2015</t>
  </si>
  <si>
    <t>107,97</t>
  </si>
  <si>
    <t>TUBO, PPR, DN 25, CLASSE PN 25,  INSTALADO EM PRUMADA DE ÁGUA  FORNECIMENTO E INSTALAÇÃO. AF_06/2015</t>
  </si>
  <si>
    <t>7,28</t>
  </si>
  <si>
    <t>TUBO, PPR, DN 32, CLASSE PN 25,  INSTALADO EM PRUMADA DE ÁGUA  FORNECIMENTO E INSTALAÇÃO. AF_06/2015</t>
  </si>
  <si>
    <t>12,01</t>
  </si>
  <si>
    <t>TUBO, PPR, DN 40, CLASSE PN 25,  INSTALADO EM PRUMADA DE ÁGUA  FORNECIMENTO E INSTALAÇÃO. AF_06/2015</t>
  </si>
  <si>
    <t>16,70</t>
  </si>
  <si>
    <t>TUBO, PPR, DN 50, CLASSE PN 25,  INSTALADO EM PRUMADA DE ÁGUA  FORNECIMENTO E INSTALAÇÃO. AF_06/2015</t>
  </si>
  <si>
    <t>24,38</t>
  </si>
  <si>
    <t>TUBO, PPR, DN 63, CLASSE PN 25,  INSTALADO EM PRUMADA DE ÁGUA  FORNECIMENTO E INSTALAÇÃO. AF_06/2015</t>
  </si>
  <si>
    <t>32,94</t>
  </si>
  <si>
    <t>TUBO, PPR, DN 75, CLASSE PN 25,  INSTALADO EM PRUMADA DE ÁGUA  FORNECIMENTO E INSTALAÇÃO. AF_06/2015</t>
  </si>
  <si>
    <t>61,16</t>
  </si>
  <si>
    <t>TUBO, PPR, DN 90, CLASSE PN 25,  INSTALADO EM PRUMADA DE ÁGUA  FORNECIMENTO E INSTALAÇÃO. AF_06/2015</t>
  </si>
  <si>
    <t>90,17</t>
  </si>
  <si>
    <t>TUBO, PPR, DN 110, CLASSE PN 25,  INSTALADO EM PRUMADA DE ÁGUA  FORNECIMENTO E INSTALAÇÃO. AF_06/2015</t>
  </si>
  <si>
    <t>123,57</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</si>
  <si>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</si>
  <si>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</si>
  <si>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10,16</t>
  </si>
  <si>
    <t>TUBO, PPR, DN 32, CLASSE PN 12,  INSTALADO EM RESERVAÇÃO DE ÁGUA DE EDIFICAÇÃO QUE POSSUA RESERVATÓRIO DE FIBRA/FIBROCIMENTO  FORNECIMENTO E INSTALAÇÃO. AF_06/2016</t>
  </si>
  <si>
    <t>12,33</t>
  </si>
  <si>
    <t>TUBO, PPR, DN 40, CLASSE PN 12,  INSTALADO EM RESERVAÇÃO DE ÁGUA DE EDIFICAÇÃO QUE POSSUA RESERVATÓRIO DE FIBRA/FIBROCIMENTO  FORNECIMENTO E INSTALAÇÃO. AF_06/2016</t>
  </si>
  <si>
    <t>16,33</t>
  </si>
  <si>
    <t>TUBO, PPR, DN 50, CLASSE PN 12,  INSTALADO EM RESERVAÇÃO DE ÁGUA DE EDIFICAÇÃO QUE POSSUA RESERVATÓRIO DE FIBRA/FIBROCIMENTO  FORNECIMENTO E INSTALAÇÃO. AF_06/2016</t>
  </si>
  <si>
    <t>22,42</t>
  </si>
  <si>
    <t>TUBO, PPR, DN 63, CLASSE PN 12,  INSTALADO EM RESERVAÇÃO DE ÁGUA DE EDIFICAÇÃO QUE POSSUA RESERVATÓRIO DE FIBRA/FIBROCIMENTO  FORNECIMENTO E INSTALAÇÃO. AF_06/2016</t>
  </si>
  <si>
    <t>29,42</t>
  </si>
  <si>
    <t>TUBO, PPR, DN 75, CLASSE PN 12,  INSTALADO EM RESERVAÇÃO DE ÁGUA DE EDIFICAÇÃO QUE POSSUA RESERVATÓRIO DE FIBRA/FIBROCIMENTO  FORNECIMENTO E INSTALAÇÃO. AF_06/2016</t>
  </si>
  <si>
    <t>48,06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</si>
  <si>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</si>
  <si>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</si>
  <si>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102,07</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</si>
  <si>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</si>
  <si>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</si>
  <si>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</si>
  <si>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15,81</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</si>
  <si>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</si>
  <si>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</si>
  <si>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</si>
  <si>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35,58</t>
  </si>
  <si>
    <t>TUBO, PPR, DN 75, CLASSE PN 25,  INSTALADO EM RESERVAÇÃO DE ÁGUA DE EDIFICAÇÃO QUE POSSUA RESERVATÓRIO DE FIBRA/FIBROCIMENTO  FORNECIMENTO E INSTALAÇÃO. AF_06/2016</t>
  </si>
  <si>
    <t>65,07</t>
  </si>
  <si>
    <t>TUBO, PPR, DN 90, CLASSE PN 25,  INSTALADO EM RESERVAÇÃO DE ÁGUA DE EDIFICAÇÃO QUE POSSUA RESERVATÓRIO DE FIBRA/FIBROCIMENTO  FORNECIMENTO E INSTALAÇÃO. AF_06/2016</t>
  </si>
  <si>
    <t>89,53</t>
  </si>
  <si>
    <t>TUBO, PPR, DN 110, CLASSE PN 25,  INSTALADO EM RESERVAÇÃO DE ÁGUA DE EDIFICAÇÃO QUE POSSUA RESERVATÓRIO DE FIBRA/FIBROCIMENTO  FORNECIMENTO E INSTALAÇÃO. AF_06/2016</t>
  </si>
  <si>
    <t>117,33</t>
  </si>
  <si>
    <t>TUBO, PEX, MONOCAMADA, DN 16, INSTALADO EM RAMAL OU SUB-RAMAL DE ÁGUA  FORNECIMENTO E INSTALAÇÃO. AF_06/2015</t>
  </si>
  <si>
    <t>5,99</t>
  </si>
  <si>
    <t>TUBO, PEX, MONOCAMADA, DN 20, INSTALADO EM RAMAL OU SUB-RAMAL DE ÁGUA  FORNECIMENTO E INSTALAÇÃO. AF_06/2015</t>
  </si>
  <si>
    <t>7,62</t>
  </si>
  <si>
    <t>TUBO, PEX, MONOCAMADA, DN 25, INSTALADO EM RAMAL OU SUB-RAMAL DE ÁGUA  FORNECIMENTO E INSTALAÇÃO. AF_06/2015</t>
  </si>
  <si>
    <t>10,65</t>
  </si>
  <si>
    <t>TUBO, PEX, MONOCAMADA, DN 32, INSTALADO EM RAMAL OU SUB-RAMAL DE ÁGUA  FORNECIMENTO E INSTALAÇÃO. AF_06/2015</t>
  </si>
  <si>
    <t>16,07</t>
  </si>
  <si>
    <t>TUBO, PEX, MONOCAMADA, DN 16, INSTALADO EM RAMAL DE DISTRIBUIÇÃO DE ÁGUA  FORNECIMENTO E INSTALAÇÃO. AF_06/2015</t>
  </si>
  <si>
    <t>6,08</t>
  </si>
  <si>
    <t>TUBO, PEX, MONOCAMADA, DN 20, INSTALADO EM RAMAL DE DISTRIBUIÇÃO DE ÁGUA  FORNECIMENTO E INSTALAÇÃO. AF_06/2015</t>
  </si>
  <si>
    <t>TUBO, PEX, MONOCAMADA, DN 25, INSTALADO EM RAMAL DE DISTRIBUIÇÃO DE ÁGUA  FORNECIMENTO E INSTALAÇÃO. AF_06/2015</t>
  </si>
  <si>
    <t>11,76</t>
  </si>
  <si>
    <t>TUBO, PEX, MONOCAMADA, DN 32, INSTALADO EM RAMAL DE DISTRIBUIÇÃO DE ÁGUA  FORNECIMENTO E INSTALAÇÃO. AF_06/2015</t>
  </si>
  <si>
    <t>17,98</t>
  </si>
  <si>
    <t>TUBO EM COBRE FLEXÍVEL, DN 1/4, COM ISOLAMENTO, INSTALADO EM RAMAL DE ALIMENTAÇÃO DE AR CONDICIONADO COM CONDENSADORA INDIVIDUAL   FORNECIMENTO E INSTALAÇÃO. AF_12/2015</t>
  </si>
  <si>
    <t>16,68</t>
  </si>
  <si>
    <t>TUBO EM COBRE FLEXÍVEL, DN 3/8", COM ISOLAMENTO, INSTALADO EM RAMAL DE ALIMENTAÇÃO DE AR CONDICIONADO COM CONDENSADORA INDIVIDUAL  FORNECIMENTO E INSTALAÇÃO. AF_12/2015</t>
  </si>
  <si>
    <t>29,23</t>
  </si>
  <si>
    <t>TUBO EM COBRE FLEXÍVEL, DN 1/2", COM ISOLAMENTO, INSTALADO EM RAMAL DE ALIMENTAÇÃO DE AR CONDICIONADO COM CONDENSADORA INDIVIDUAL  FORNECIMENTO E INSTALAÇÃO. AF_12/2015</t>
  </si>
  <si>
    <t>36,33</t>
  </si>
  <si>
    <t>TUBO EM COBRE FLEXÍVEL, DN 5/8", COM ISOLAMENTO, INSTALADO EM RAMAL DE ALIMENTAÇÃO DE AR CONDICIONADO COM CONDENSADORA INDIVIDUAL  FORNECIMENTO E INSTALAÇÃO. AF_12/2015</t>
  </si>
  <si>
    <t>44,22</t>
  </si>
  <si>
    <t>TUBO EM COBRE FLEXÍVEL, DN 1/4", COM ISOLAMENTO, INSTALADO EM RAMAL DE ALIMENTAÇÃO DE AR CONDICIONADO COM CONDENSADORA CENTRAL  FORNECIMENTO E INSTALAÇÃO. AF_12/2015</t>
  </si>
  <si>
    <t>16,89</t>
  </si>
  <si>
    <t>TUBO EM COBRE FLEXÍVEL, DN 3/8", COM ISOLAMENTO, INSTALADO EM RAMAL DE ALIMENTAÇÃO DE AR CONDICIONADO COM CONDENSADORA CENTRAL  FORNECIMENTO E INSTALAÇÃO. AF_12/2015</t>
  </si>
  <si>
    <t>29,47</t>
  </si>
  <si>
    <t>TUBO EM COBRE FLEXÍVEL, DN 1/2", COM ISOLAMENTO, INSTALADO EM RAMAL DE ALIMENTAÇÃO DE AR CONDICIONADO COM CONDENSADORA CENTRAL  FORNECIMENTO E INSTALAÇÃO. AF_12/2015</t>
  </si>
  <si>
    <t>36,63</t>
  </si>
  <si>
    <t>TUBO EM COBRE FLEXÍVEL, DN 5/8, COM ISOLAMENTO, INSTALADO EM RAMAL DE ALIMENTAÇÃO DE AR CONDICIONADO COM CONDENSADORA CENTRAL   FORNECIMENTO E INSTALAÇÃO. AF_12/2015</t>
  </si>
  <si>
    <t>44,56</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</si>
  <si>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</si>
  <si>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</si>
  <si>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</si>
  <si>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83,64</t>
  </si>
  <si>
    <t>TUBO EM COBRE RÍGIDO, DN 42 MM, CLASSE A, SEM ISOLAMENTO, INSTALADO EM PRUMADA  FORNECIMENTO E INSTALAÇÃO. AF_12/2015</t>
  </si>
  <si>
    <t>100,53</t>
  </si>
  <si>
    <t>TUBO EM COBRE RÍGIDO, DN 54 MM, CLASSE A, SEM ISOLAMENTO, INSTALADO EM PRUMADA  FORNECIMENTO E INSTALAÇÃO. AF_12/2015</t>
  </si>
  <si>
    <t>TUBO EM COBRE RÍGIDO, DN 66 MM, CLASSE A, SEM ISOLAMENTO, INSTALADO EM PRUMADA  FORNECIMENTO E INSTALAÇÃO. AF_12/2015</t>
  </si>
  <si>
    <t>108,70</t>
  </si>
  <si>
    <t>TUBO EM COBRE RÍGIDO, DN 15 MM, CLASSE A, SEM ISOLAMENTO, INSTALADO EM RAMAL DE DISTRIBUIÇÃO  FORNECIMENTO E INSTALAÇÃO. AF_12/2015</t>
  </si>
  <si>
    <t>30,08</t>
  </si>
  <si>
    <t>TUBO EM COBRE RÍGIDO, DN 22 MM, CLASSE A, SEM ISOLAMENTO, INSTALADO EM RAMAL DE DISTRIBUIÇÃO FORNECIMENTO E INSTALAÇÃO. AF_12/2015</t>
  </si>
  <si>
    <t>46,90</t>
  </si>
  <si>
    <t>TUBO EM COBRE RÍGIDO, DN 28 MM, CLASSE A, SEM ISOLAMENTO, INSTALADO EM RAMAL DE DISTRIBUIÇÃO FORNECIMENTO E INSTALAÇÃO. AF_12/2015</t>
  </si>
  <si>
    <t>58,94</t>
  </si>
  <si>
    <t>TUBO EM COBRE RÍGIDO, DN 15 MM, CLASSE A, SEM ISOLAMENTO, INSTALADO EM RAMAL E SUB-RAMAL  FORNECIMENTO E INSTALAÇÃO. AF_12/2015</t>
  </si>
  <si>
    <t>36,62</t>
  </si>
  <si>
    <t>TUBO EM COBRE RÍGIDO, DN 22 MM, CLASSE A, SEM ISOLAMENTO, INSTALADO EM RAMAL E SUB-RAMAL  FORNECIMENTO E INSTALAÇÃO. AF_12/2015</t>
  </si>
  <si>
    <t>58,13</t>
  </si>
  <si>
    <t>TUBO EM COBRE RÍGIDO, DN 28 MM, CLASSE A, SEM ISOLAMENTO, INSTALADO EM RAMAL E SUB-RAMAL  FORNECIMENTO E INSTALAÇÃO. AF_12/2015</t>
  </si>
  <si>
    <t>74,27</t>
  </si>
  <si>
    <t>TUBO EM COBRE RÍGIDO, DN 22 MM, CLASSE I, SEM ISOLAMENTO, INSTALADO EM PRUMADA  FORNECIMENTO E INSTALAÇÃO. AF_12/2015</t>
  </si>
  <si>
    <t>52,84</t>
  </si>
  <si>
    <t>TUBO EM COBRE RÍGIDO, DN 28 MM, CLASSE I, SEM ISOLAMENTO, INSTALADO EM PRUMADA  FORNECIMENTO E INSTALAÇÃO. AF_12/2015</t>
  </si>
  <si>
    <t>72,94</t>
  </si>
  <si>
    <t>TUBO EM COBRE RÍGIDO, DN 35 MM, CLASSE I, SEM ISOLAMENTO, INSTALADO EM PRUMADA  FORNECIMENTO E INSTALAÇÃO. AF_12/2015</t>
  </si>
  <si>
    <t>105,03</t>
  </si>
  <si>
    <t>TUBO EM COBRE RÍGIDO, DN 42 MM, CLASSE I, SEM ISOLAMENTO, INSTALADO EM PRUMADA  FORNECIMENTO E INSTALAÇÃO. AF_12/2015</t>
  </si>
  <si>
    <t>127,50</t>
  </si>
  <si>
    <t>TUBO EM COBRE RÍGIDO, DN 54 MM, CLASSE I, SEM ISOLAMENTO, INSTALADO EM PRUMADA  FORNECIMENTO E INSTALAÇÃO. AF_12/2015</t>
  </si>
  <si>
    <t>176,24</t>
  </si>
  <si>
    <t>TUBO EM COBRE RÍGIDO, DN 66 MM, CLASSE I, SEM ISOLAMENTO, INSTALADO EM PRUMADA  FORNECIMENTO E INSTALAÇÃO. AF_12/2015</t>
  </si>
  <si>
    <t>228,33</t>
  </si>
  <si>
    <t>TUBO EM COBRE RÍGIDO, DN 15 MM, CLASSE I, SEM ISOLAMENTO, INSTALADO EM RAMAL DE DISTRIBUIÇÃO  FORNECIMENTO E INSTALAÇÃO. AF_12/2015</t>
  </si>
  <si>
    <t>35,37</t>
  </si>
  <si>
    <t>TUBO EM COBRE RÍGIDO, DN 22 MM, CLASSE I, SEM ISOLAMENTO, INSTALADO EM RAMAL DE DISTRIBUIÇÃO FORNECIMENTO E INSTALAÇÃO. AF_12/2015</t>
  </si>
  <si>
    <t>55,83</t>
  </si>
  <si>
    <t>TUBO EM COBRE RÍGIDO, DN 28 MM, CLASSE I, SEM ISOLAMENTO, INSTALADO EM RAMAL DE DISTRIBUIÇÃO FORNECIMENTO E INSTALAÇÃO. AF_12/2015</t>
  </si>
  <si>
    <t>76,13</t>
  </si>
  <si>
    <t>TUBO EM COBRE RÍGIDO, DN 15 MM, CLASSE I, SEM ISOLAMENTO, INSTALADO EM RAMAL E SUB-RAMAL  FORNECIMENTO E INSTALAÇÃO. AF_12/2015</t>
  </si>
  <si>
    <t>41,91</t>
  </si>
  <si>
    <t>TUBO EM COBRE RÍGIDO, DN 22 MM, CLASSE I, SEM ISOLAMENTO, INSTALADO EM RAMAL E SUB-RAMAL  FORNECIMENTO E INSTALAÇÃO. AF_12/2015</t>
  </si>
  <si>
    <t>67,06</t>
  </si>
  <si>
    <t>TUBO EM COBRE RÍGIDO, DN 28 MM, CLASSE I, SEM ISOLAMENTO, INSTALADO EM RAMAL E SUB-RAMAL  FORNECIMENTO E INSTALAÇÃO. AF_12/2015</t>
  </si>
  <si>
    <t>91,46</t>
  </si>
  <si>
    <t>TUBO DE AÇO GALVANIZADO COM COSTURA, CLASSE MÉDIA, DN 25 (1"), CONEXÃO ROSQUEADA, INSTALADO EM REDE DE ALIMENTAÇÃO PARA HIDRANTE - FORNECIMENTO E INSTALAÇÃO. AF_12/2015</t>
  </si>
  <si>
    <t>25,02</t>
  </si>
  <si>
    <t>TUBO DE AÇO GALVANIZADO COM COSTURA, CLASSE MÉDIA, CONEXÃO ROSQUEADA, DN 25 (1"), INSTALADO EM REDE DE ALIMENTAÇÃO PARA SPRINKLER - FORNECIMENTO E INSTALAÇÃO. AF_12/2015</t>
  </si>
  <si>
    <t>28,00</t>
  </si>
  <si>
    <t>TUBO DE AÇO GALVANIZADO COM COSTURA, CLASSE MÉDIA, CONEXÃO ROSQUEADA, DN 25 (1"), INSTALADO EM RAMAIS  E SUB-RAMAIS DE GÁS - FORNECIMENTO E INSTALAÇÃO. AF_12/2015</t>
  </si>
  <si>
    <t>34,86</t>
  </si>
  <si>
    <t>0180</t>
  </si>
  <si>
    <t>CAP PVC ESGOTO 50MM (TAMPÃO) - FORNECIMENTO E INSTALAÇÃO</t>
  </si>
  <si>
    <t>CAP PVC ESGOTO 75MM (TAMPÃO) - FORNECIMENTO E INSTALAÇÃO</t>
  </si>
  <si>
    <t>7,63</t>
  </si>
  <si>
    <t>CAP PVC ESGOTO 100MM (TAMPÃO) - FORNECIMENTO E INSTALAÇÃO</t>
  </si>
  <si>
    <t>COTOVELO DE AÇO GALVANIZADO 4" - FORNECIMENTO E INSTALAÇÃO</t>
  </si>
  <si>
    <t>140,49</t>
  </si>
  <si>
    <t>COTOVELO DE AÇO GALVANIZADO 5" - FORNECIMENTO E INSTALAÇÃO</t>
  </si>
  <si>
    <t>196,05</t>
  </si>
  <si>
    <t>COTOVELO DE AÇO GALVANIZADO 6" - FORNECIMENTO E INSTALAÇÃO</t>
  </si>
  <si>
    <t>452,22</t>
  </si>
  <si>
    <t>UNIAO DE ACO GALVANIZADO 4" - FORNECIMENTO E INSTALACAO</t>
  </si>
  <si>
    <t>195,78</t>
  </si>
  <si>
    <t>LUVA DE ACO GALVANIZADO 4" - FORNECIMENTO E INSTALACAO</t>
  </si>
  <si>
    <t>81,83</t>
  </si>
  <si>
    <t>LUVA DE ACO GALVANIZADO 5" - FORNECIMENTO E INSTALACAO</t>
  </si>
  <si>
    <t>141,93</t>
  </si>
  <si>
    <t>LUVA DE ACO GALVANIZADO 6" - FORNECIMENTO E INSTALACAO</t>
  </si>
  <si>
    <t>227,05</t>
  </si>
  <si>
    <t>LUVA REDUCAO ACO GALVANIZADO 4X2.1/2" - FORNECIMENTO E INSTALACAO</t>
  </si>
  <si>
    <t>114,47</t>
  </si>
  <si>
    <t>LUVA REDUCAO ACO GALVANIZADO 4X2" - FORNECIMENTO E INSTALACAO</t>
  </si>
  <si>
    <t>113,79</t>
  </si>
  <si>
    <t>LUVA REDUCAO ACO GALVANIZADO 4X3" - FORNECIMENTO E INSTALACAO</t>
  </si>
  <si>
    <t>117,65</t>
  </si>
  <si>
    <t>NIPLE DE ACO GALVANIZADO 4" - FORNECIMENTO E INSTALACAO</t>
  </si>
  <si>
    <t>79,72</t>
  </si>
  <si>
    <t>NIPLE DE ACO GALVANIZADO 5" - FORNECIMENTO E INSTALACAO</t>
  </si>
  <si>
    <t>158,64</t>
  </si>
  <si>
    <t>NIPLE DE ACO GALVANIZADO 6" - FORNECIMENTO E INSTALACAO</t>
  </si>
  <si>
    <t>253,76</t>
  </si>
  <si>
    <t>TE DE ACO GALVANIZADO 4" - FORNECIMENTO E INSTALACAO</t>
  </si>
  <si>
    <t>175,87</t>
  </si>
  <si>
    <t>TE DE ACO GALVANIZADO 5" - FORNECIMENTO E INSTALACAO</t>
  </si>
  <si>
    <t>241,16</t>
  </si>
  <si>
    <t>TE DE ACO GALVANIZADO 6" - FORNECIMENTO E INSTALACAO</t>
  </si>
  <si>
    <t>517,38</t>
  </si>
  <si>
    <t>JOELHO 90 GRAUS, PVC, SOLDÁVEL, DN 20MM, INSTALADO EM RAMAL OU SUB-RAMAL DE ÁGUA - FORNECIMENTO E INSTALAÇÃO. AF_12/2014</t>
  </si>
  <si>
    <t>4,90</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</si>
  <si>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</si>
  <si>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</si>
  <si>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</si>
  <si>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</si>
  <si>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5,83</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</si>
  <si>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</si>
  <si>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</si>
  <si>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</si>
  <si>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</si>
  <si>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10,44</t>
  </si>
  <si>
    <t>JOELHO 90 GRAUS, PVC, SOLDÁVEL, DN 32MM, INSTALADO EM RAMAL OU SUB-RAMAL DE ÁGUA - FORNECIMENTO E INSTALAÇÃO. AF_12/2014</t>
  </si>
  <si>
    <t>7,98</t>
  </si>
  <si>
    <t>JOELHO 45 GRAUS, PVC, SOLDÁVEL, DN 32MM, INSTALADO EM RAMAL OU SUB-RAMAL DE ÁGUA - FORNECIMENTO E INSTALAÇÃO. AF_12/2014</t>
  </si>
  <si>
    <t>CURVA 90 GRAUS, PVC, SOLDÁVEL, DN 32MM, INSTALADO EM RAMAL OU SUB-RAMAL DE ÁGUA - FORNECIMENTO E INSTALAÇÃO. AF_12/2014</t>
  </si>
  <si>
    <t>11,38</t>
  </si>
  <si>
    <t>CURVA 45 GRAUS, PVC, SOLDÁVEL, DN 32MM, INSTALADO EM RAMAL OU SUB-RAMAL DE ÁGUA - FORNECIMENTO E INSTALAÇÃO. AF_12/2014</t>
  </si>
  <si>
    <t>9,18</t>
  </si>
  <si>
    <t>LUVA, PVC, SOLDÁVEL, DN 20MM, INSTALADO EM RAMAL OU SUB-RAMAL DE ÁGUA - FORNECIMENTO E INSTALAÇÃO. AF_12/2014</t>
  </si>
  <si>
    <t>3,66</t>
  </si>
  <si>
    <t>LUVA DE CORRER, PVC, SOLDÁVEL, DN 20MM, INSTALADO EM RAMAL OU SUB-RAMAL DE ÁGUA - FORNECIMENTO E INSTALAÇÃO. AF_12/2014</t>
  </si>
  <si>
    <t>8,67</t>
  </si>
  <si>
    <t>LUVA DE REDUÇÃO, PVC, SOLDÁVEL, DN 25MM X 20MM, INSTALADO EM RAMAL OU SUB-RAMAL DE ÁGUA - FORNECIMENTO E INSTALAÇÃO. AF_12/2014</t>
  </si>
  <si>
    <t>4,12</t>
  </si>
  <si>
    <t>LUVA COM BUCHA DE LATÃO, PVC, SOLDÁVEL, DN 20MM X 1/2, INSTALADO EM RAMAL OU SUB-RAMAL DE ÁGUA - FORNECIMENTO E INSTALAÇÃO. AF_12/2014</t>
  </si>
  <si>
    <t>UNIÃO, PVC, SOLDÁVEL, DN 20MM, INSTALADO EM RAMAL OU SUB-RAMAL DE ÁGUA - FORNECIMENTO E INSTALAÇÃO. AF_12/2014</t>
  </si>
  <si>
    <t>8,47</t>
  </si>
  <si>
    <t>ADAPTADOR CURTO COM BOLSA E ROSCA PARA REGISTRO, PVC, SOLDÁVEL, DN 20MM X 1/2, INSTALADO EM RAMAL OU SUB-RAMAL DE ÁGUA - FORNECIMENTO E INSTALAÇÃO. AF_12/2014</t>
  </si>
  <si>
    <t>3,71</t>
  </si>
  <si>
    <t>CURVA DE TRANSPOSIÇÃO, PVC, SOLDÁVEL, DN 20MM, INSTALADO EM RAMAL OU SUB-RAMAL DE ÁGUA - FORNECIMENTO E INSTALAÇÃO. AF_12/2014</t>
  </si>
  <si>
    <t>LUVA, PVC, SOLDÁVEL, DN 25MM, INSTALADO EM RAMAL OU SUB-RAMAL DE ÁGUA - FORNECIMENTO E INSTALAÇÃO. AF_12/2014</t>
  </si>
  <si>
    <t>4,32</t>
  </si>
  <si>
    <t>LUVA DE CORRER, PVC, SOLDÁVEL, DN 25MM, INSTALADO EM RAMAL OU SUB-RAMAL DE ÁGUA - FORNECIMENTO E INSTALAÇÃO. AF_12/2014</t>
  </si>
  <si>
    <t>11,00</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</si>
  <si>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</si>
  <si>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</si>
  <si>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8,55</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</si>
  <si>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</si>
  <si>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</si>
  <si>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</si>
  <si>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</si>
  <si>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</si>
  <si>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</si>
  <si>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</si>
  <si>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</si>
  <si>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8,37</t>
  </si>
  <si>
    <t>UNIÃO, PVC, SOLDÁVEL, DN 32MM, INSTALADO EM RAMAL OU SUB-RAMAL DE ÁGUA - FORNECIMENTO E INSTALAÇÃO. AF_12/2014</t>
  </si>
  <si>
    <t>14,94</t>
  </si>
  <si>
    <t>ADAPTADOR CURTO COM BOLSA E ROSCA PARA REGISTRO, PVC, SOLDÁVEL, DN 32MM X 1, INSTALADO EM RAMAL OU SUB-RAMAL DE ÁGUA - FORNECIMENTO E INSTALAÇÃO. AF_12/2014</t>
  </si>
  <si>
    <t>5,88</t>
  </si>
  <si>
    <t>CURVA DE TRANSPOSIÇÃO, PVC, SOLDÁVEL, DN 32MM, INSTALADO EM RAMAL OU SUB-RAMAL DE ÁGUA   FORNECIMENTO E INSTALAÇÃO. AF_12/2014</t>
  </si>
  <si>
    <t>17,68</t>
  </si>
  <si>
    <t>TE, PVC, SOLDÁVEL, DN 20MM, INSTALADO EM RAMAL OU SUB-RAMAL DE ÁGUA - FORNECIMENTO E INSTALAÇÃO. AF_12/2014</t>
  </si>
  <si>
    <t>TÊ COM BUCHA DE LATÃO NA BOLSA CENTRAL, PVC, SOLDÁVEL, DN 20MM X 1/2, INSTALADO EM RAMAL OU SUB-RAMAL DE ÁGUA - FORNECIMENTO E INSTALAÇÃO. AF_12/2014</t>
  </si>
  <si>
    <t>13,06</t>
  </si>
  <si>
    <t>TE, PVC, SOLDÁVEL, DN 25MM, INSTALADO EM RAMAL OU SUB-RAMAL DE ÁGUA - FORNECIMENTO E INSTALAÇÃO. AF_12/2014</t>
  </si>
  <si>
    <t>8,11</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</si>
  <si>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</si>
  <si>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</si>
  <si>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9,54</t>
  </si>
  <si>
    <t>TE, PVC, SOLDÁVEL, DN 32MM, INSTALADO EM RAMAL OU SUB-RAMAL DE ÁGUA - FORNECIMENTO E INSTALAÇÃO. AF_12/2014</t>
  </si>
  <si>
    <t>11,67</t>
  </si>
  <si>
    <t>TÊ COM BUCHA DE LATÃO NA BOLSA CENTRAL, PVC, SOLDÁVEL, DN 32MM X 3/4, INSTALADO EM RAMAL OU SUB-RAMAL DE ÁGUA - FORNECIMENTO E INSTALAÇÃO. AF_12/2014</t>
  </si>
  <si>
    <t>20,75</t>
  </si>
  <si>
    <t>TÊ DE REDUÇÃO, PVC, SOLDÁVEL, DN 32MM X 25MM, INSTALADO EM RAMAL OU SUB-RAMAL DE ÁGUA - FORNECIMENTO E INSTALAÇÃO. AF_12/2014</t>
  </si>
  <si>
    <t>13,09</t>
  </si>
  <si>
    <t>JOELHO 90 GRAUS, PVC, SOLDÁVEL, DN 20MM, INSTALADO EM RAMAL DE DISTRIBUIÇÃO DE ÁGUA - FORNECIMENTO E INSTALAÇÃO. AF_12/2014</t>
  </si>
  <si>
    <t>JOELHO 45 GRAUS, PVC, SOLDÁVEL, DN 20MM, INSTALADO EM RAMAL DE DISTRIBUIÇÃO DE ÁGUA - FORNECIMENTO E INSTALAÇÃO. AF_12/2014</t>
  </si>
  <si>
    <t>3,52</t>
  </si>
  <si>
    <t>CURVA 90 GRAUS, PVC, SOLDÁVEL, DN 20MM, INSTALADO EM RAMAL DE DISTRIBUIÇÃO DE ÁGUA - FORNECIMENTO E INSTALAÇÃO. AF_12/2014</t>
  </si>
  <si>
    <t>4,57</t>
  </si>
  <si>
    <t>CURVA 45 GRAUS, PVC, SOLDÁVEL, DN 20MM, INSTALADO EM RAMAL DE DISTRIBUIÇÃO DE ÁGUA - FORNECIMENTO E INSTALAÇÃO. AF_12/2014</t>
  </si>
  <si>
    <t>JOELHO 90 GRAUS, PVC, SOLDÁVEL, DN 25MM, INSTALADO EM RAMAL DE DISTRIBUIÇÃO DE ÁGUA - FORNECIMENTO E INSTALAÇÃO. AF_12/2014</t>
  </si>
  <si>
    <t>3,95</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</si>
  <si>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</si>
  <si>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</si>
  <si>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</si>
  <si>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5,10</t>
  </si>
  <si>
    <t>JOELHO 90 GRAUS, PVC, SOLDÁVEL, DN 25MM, X 3/4 INSTALADO EM RAMAL DE DISTRIBUIÇÃO DE ÁGUA - FORNECIMENTO E INSTALAÇÃO. AF_12/2014</t>
  </si>
  <si>
    <t>5,79</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</si>
  <si>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</si>
  <si>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</si>
  <si>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</si>
  <si>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9,12</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</si>
  <si>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</si>
  <si>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</si>
  <si>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</si>
  <si>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7,59</t>
  </si>
  <si>
    <t>LUVA DE REDUÇÃO, PVC, SOLDÁVEL, DN 25MM X 20MM, INSTALADO EM RAMAL DE DISTRIBUIÇÃO DE ÁGUA - FORNECIMENTO E INSTALAÇÃO. AF_12/2014</t>
  </si>
  <si>
    <t>3,04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</si>
  <si>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</si>
  <si>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</si>
  <si>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</si>
  <si>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2,63</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</si>
  <si>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</si>
  <si>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</si>
  <si>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</si>
  <si>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9,73</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</si>
  <si>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</si>
  <si>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</si>
  <si>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</si>
  <si>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8,81</t>
  </si>
  <si>
    <t>ADAPTADOR CURTO COM BOLSA E ROSCA PARA REGISTRO, PVC, SOLDÁVEL, DN 25MM X 3/4, INSTALADO EM RAMAL DE DISTRIBUIÇÃO DE ÁGUA - FORNECIMENTO E INSTALAÇÃO. AF_12/2014</t>
  </si>
  <si>
    <t>3,12</t>
  </si>
  <si>
    <t>CURVA DE TRANSPOSIÇÃO, PVC, SOLDÁVEL, DN 25MM, INSTALADO EM RAMAL DE DISTRIBUIÇÃO DE ÁGUA   FORNECIMENTO E INSTALAÇÃO. AF_12/2014</t>
  </si>
  <si>
    <t>LUVA, PVC, SOLDÁVEL, DN 32MM, INSTALADO EM RAMAL DE DISTRIBUIÇÃO DE ÁGUA - FORNECIMENTO E INSTALAÇÃO. AF_12/2014</t>
  </si>
  <si>
    <t>4,42</t>
  </si>
  <si>
    <t>LUVA DE CORRER, PVC, SOLDÁVEL, DN 32MM, INSTALADO EM RAMAL DE DISTRIBUIÇÃO DE ÁGUA   FORNECIMENTO E INSTALAÇÃO. AF_12/2014</t>
  </si>
  <si>
    <t>20,35</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</si>
  <si>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</si>
  <si>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</si>
  <si>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6,84</t>
  </si>
  <si>
    <t>UNIÃO, PVC, SOLDÁVEL, DN 32MM, INSTALADO EM RAMAL DE DISTRIBUIÇÃO DE ÁGUA - FORNECIMENTO E INSTALAÇÃO. AF_12/2014</t>
  </si>
  <si>
    <t>13,41</t>
  </si>
  <si>
    <t>ADAPTADOR CURTO COM BOLSA E ROSCA PARA REGISTRO, PVC, SOLDÁVEL, DN 32MM X 1, INSTALADO EM RAMAL DE DISTRIBUIÇÃO DE ÁGUA - FORNECIMENTO E INSTALAÇÃO. AF_12/2014</t>
  </si>
  <si>
    <t>4,35</t>
  </si>
  <si>
    <t>CURVA DE TRANSPOSIÇÃO, PVC, SOLDÁVEL, DN 32MM, INSTALADO EM RAMAL DE DISTRIBUIÇÃO DE ÁGUA   FORNECIMENTO E INSTALAÇÃO. AF_12/2014</t>
  </si>
  <si>
    <t>16,15</t>
  </si>
  <si>
    <t>TE, PVC, SOLDÁVEL, DN 20MM, INSTALADO EM RAMAL DE DISTRIBUIÇÃO DE ÁGUA - FORNECIMENTO E INSTALAÇÃO. AF_12/2014</t>
  </si>
  <si>
    <t>4,64</t>
  </si>
  <si>
    <t>TÊ SOLDÁVEL E COM ROSCA NA BOLSA CENTRAL, PVC, SOLDÁVEL, DN 20MM X 1/2, INSTALADO EM RAMAL DE DISTRIBUIÇÃO DE ÁGUA - FORNECIMENTO E INSTALAÇÃO. AF_12/2014</t>
  </si>
  <si>
    <t>6,07</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</si>
  <si>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</si>
  <si>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</si>
  <si>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10,94</t>
  </si>
  <si>
    <t>TÊ DE REDUÇÃO, PVC, SOLDÁVEL, DN 25MM X 20MM, INSTALADO EM RAMAL DE DISTRIBUIÇÃO DE ÁGUA - FORNECIMENTO E INSTALAÇÃO. AF_12/2014</t>
  </si>
  <si>
    <t>TE, PVC, SOLDÁVEL, DN 32MM, INSTALADO EM RAMAL DE DISTRIBUIÇÃO DE ÁGUA - FORNECIMENTO E INSTALAÇÃO. AF_12/2014</t>
  </si>
  <si>
    <t>8,69</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</si>
  <si>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</si>
  <si>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</si>
  <si>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10,11</t>
  </si>
  <si>
    <t>JOELHO 90 GRAUS, PVC, SOLDÁVEL, DN 25MM, INSTALADO EM PRUMADA DE ÁGUA - FORNECIMENTO E INSTALAÇÃO. AF_12/2014</t>
  </si>
  <si>
    <t>2,99</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</si>
  <si>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</si>
  <si>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</si>
  <si>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</si>
  <si>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</si>
  <si>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</si>
  <si>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</si>
  <si>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</si>
  <si>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</si>
  <si>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7,50</t>
  </si>
  <si>
    <t>JOELHO 45 GRAUS, PVC, SOLDÁVEL, DN 40MM, INSTALADO EM PRUMADA DE ÁGUA - FORNECIMENTO E INSTALAÇÃO. AF_12/2014</t>
  </si>
  <si>
    <t>CURVA 90 GRAUS, PVC, SOLDÁVEL, DN 40MM, INSTALADO EM PRUMADA DE ÁGUA - FORNECIMENTO E INSTALAÇÃO. AF_12/2014</t>
  </si>
  <si>
    <t>12,62</t>
  </si>
  <si>
    <t>CURVA 45 GRAUS, PVC, SOLDÁVEL, DN 40MM, INSTALADO EM PRUMADA DE ÁGUA - FORNECIMENTO E INSTALAÇÃO. AF_12/2014</t>
  </si>
  <si>
    <t>8,33</t>
  </si>
  <si>
    <t>JOELHO 90 GRAUS, PVC, SOLDÁVEL, DN 50MM, INSTALADO EM PRUMADA DE ÁGUA - FORNECIMENTO E INSTALAÇÃO. AF_12/2014</t>
  </si>
  <si>
    <t>8,99</t>
  </si>
  <si>
    <t>JOELHO 45 GRAUS, PVC, SOLDÁVEL, DN 50MM, INSTALADO EM PRUMADA DE ÁGUA - FORNECIMENTO E INSTALAÇÃO. AF_12/2014</t>
  </si>
  <si>
    <t>10,24</t>
  </si>
  <si>
    <t>CURVA 90 GRAUS, PVC, SOLDÁVEL, DN 50MM, INSTALADO EM PRUMADA DE ÁGUA - FORNECIMENTO E INSTALAÇÃO. AF_12/2014</t>
  </si>
  <si>
    <t>CURVA 45 GRAUS, PVC, SOLDÁVEL, DN 50MM, INSTALADO EM PRUMADA DE ÁGUA - FORNECIMENTO E INSTALAÇÃO. AF_12/2014</t>
  </si>
  <si>
    <t>13,74</t>
  </si>
  <si>
    <t>JOELHO 90 GRAUS, PVC, SOLDÁVEL, DN 60MM, INSTALADO EM PRUMADA DE ÁGUA - FORNECIMENTO E INSTALAÇÃO. AF_12/2014</t>
  </si>
  <si>
    <t>23,47</t>
  </si>
  <si>
    <t>JOELHO 45 GRAUS, PVC, SOLDÁVEL, DN 60MM, INSTALADO EM PRUMADA DE ÁGUA - FORNECIMENTO E INSTALAÇÃO. AF_12/2014</t>
  </si>
  <si>
    <t>26,46</t>
  </si>
  <si>
    <t>CURVA 90 GRAUS, PVC, SOLDÁVEL, DN 60MM, INSTALADO EM PRUMADA DE ÁGUA - FORNECIMENTO E INSTALAÇÃO. AF_12/2014</t>
  </si>
  <si>
    <t>32,70</t>
  </si>
  <si>
    <t>CURVA 45 GRAUS, PVC, SOLDÁVEL, DN 60MM, INSTALADO EM PRUMADA DE ÁGUA - FORNECIMENTO E INSTALAÇÃO. AF_12/2014</t>
  </si>
  <si>
    <t>21,26</t>
  </si>
  <si>
    <t>JOELHO 90 GRAUS, PVC, SOLDÁVEL, DN 75MM, INSTALADO EM PRUMADA DE ÁGUA - FORNECIMENTO E INSTALAÇÃO. AF_12/2014</t>
  </si>
  <si>
    <t>73,45</t>
  </si>
  <si>
    <t>JOELHO 90 GRAUS, PVC, SERIE R, ÁGUA PLUVIAL, DN 40 MM, JUNTA SOLDÁVEL, FORNECIDO E INSTALADO EM RAMAL DE ENCAMINHAMENTO. AF_12/2014</t>
  </si>
  <si>
    <t>JOELHO 45 GRAUS, PVC, SOLDÁVEL, DN 75MM, INSTALADO EM PRUMADA DE ÁGUA - FORNECIMENTO E INSTALAÇÃO. AF_12/2014</t>
  </si>
  <si>
    <t>55,21</t>
  </si>
  <si>
    <t>JOELHO 45 GRAUS, PVC, SERIE R, ÁGUA PLUVIAL, DN 40 MM, JUNTA SOLDÁVEL, FORNECIDO E INSTALADO EM RAMAL DE ENCAMINHAMENTO. AF_12/2014</t>
  </si>
  <si>
    <t>5,41</t>
  </si>
  <si>
    <t>CURVA 90 GRAUS, PVC, SOLDÁVEL, DN 75MM, INSTALADO EM PRUMADA DE ÁGUA - FORNECIMENTO E INSTALAÇÃO. AF_12/2014</t>
  </si>
  <si>
    <t>46,34</t>
  </si>
  <si>
    <t>JOELHO 90 GRAUS, PVC, SERIE R, ÁGUA PLUVIAL, DN 50 MM, JUNTA ELÁSTICA, FORNECIDO E INSTALADO EM RAMAL DE ENCAMINHAMENTO. AF_12/2014</t>
  </si>
  <si>
    <t>CURVA 45 GRAUS, PVC, SOLDÁVEL, DN 75MM, INSTALADO EM PRUMADA DE ÁGUA - FORNECIMENTO E INSTALAÇÃO. AF_12/2014</t>
  </si>
  <si>
    <t>31,03</t>
  </si>
  <si>
    <t>JOELHO 45 GRAUS, PVC, SERIE R, ÁGUA PLUVIAL, DN 50 MM, JUNTA ELÁSTICA, FORNECIDO E INSTALADO EM RAMAL DE ENCAMINHAMENTO. AF_12/2014</t>
  </si>
  <si>
    <t>7,94</t>
  </si>
  <si>
    <t>JOELHO 90 GRAUS, PVC, SOLDÁVEL, DN 85MM, INSTALADO EM PRUMADA DE ÁGUA - FORNECIMENTO E INSTALAÇÃO. AF_12/2014</t>
  </si>
  <si>
    <t>86,60</t>
  </si>
  <si>
    <t>JOELHO 90 GRAUS, PVC, SERIE R, ÁGUA PLUVIAL, DN 75 MM, JUNTA ELÁSTICA, FORNECIDO E INSTALADO EM RAMAL DE ENCAMINHAMENTO. AF_12/2014</t>
  </si>
  <si>
    <t>18,06</t>
  </si>
  <si>
    <t>JOELHO 45 GRAUS, PVC, SOLDÁVEL, DN 85MM, INSTALADO EM PRUMADA DE ÁGUA - FORNECIMENTO E INSTALAÇÃO. AF_12/2014</t>
  </si>
  <si>
    <t>JOELHO 45 GRAUS, PVC, SERIE R, ÁGUA PLUVIAL, DN 75 MM, JUNTA ELÁSTICA, FORNECIDO E INSTALADO EM RAMAL DE ENCAMINHAMENTO. AF_12/2014</t>
  </si>
  <si>
    <t>16,02</t>
  </si>
  <si>
    <t>CURVA 90 GRAUS, PVC, SOLDÁVEL, DN 85MM, INSTALADO EM PRUMADA DE ÁGUA - FORNECIMENTO E INSTALAÇÃO. AF_12/2014</t>
  </si>
  <si>
    <t>64,03</t>
  </si>
  <si>
    <t>CURVA 87 GRAUS E 30 MINUTOS, PVC, SERIE R, ÁGUA PLUVIAL, DN 75 MM, JUNTA ELÁSTICA, FORNECIDO E INSTALADO EM RAMAL DE ENCAMINHAMENTO. AF_12/2014</t>
  </si>
  <si>
    <t>23,45</t>
  </si>
  <si>
    <t>CURVA 45 GRAUS, PVC, SOLDÁVEL, DN 85MM, INSTALADO EM PRUMADA DE ÁGUA - FORNECIMENTO E INSTALAÇÃO. AF_12/2014</t>
  </si>
  <si>
    <t>48,97</t>
  </si>
  <si>
    <t>LUVA, PVC, SOLDÁVEL, DN 25MM, INSTALADO EM PRUMADA DE ÁGUA - FORNECIMENTO E INSTALAÇÃO. AF_12/2014</t>
  </si>
  <si>
    <t>2,40</t>
  </si>
  <si>
    <t>JOELHO 90 GRAUS, PVC, SERIE R, ÁGUA PLUVIAL, DN 100 MM, JUNTA ELÁSTICA, FORNECIDO E INSTALADO EM RAMAL DE ENCAMINHAMENTO. AF_12/2014</t>
  </si>
  <si>
    <t>26,70</t>
  </si>
  <si>
    <t>LUVA DE CORRER, PVC, SOLDÁVEL, DN 25MM, INSTALADO EM PRUMADA DE ÁGUA - FORNECIMENTO E INSTALAÇÃO. AF_12/2014</t>
  </si>
  <si>
    <t>9,08</t>
  </si>
  <si>
    <t>JOELHO 45 GRAUS, PVC, SERIE R, ÁGUA PLUVIAL, DN 100 MM, JUNTA ELÁSTICA, FORNECIDO E INSTALADO EM RAMAL DE ENCAMINHAMENTO. AF_12/2014</t>
  </si>
  <si>
    <t>LUVA DE REDUÇÃO, PVC, SOLDÁVEL, DN 32MM X 25MM, INSTALADO EM PRUMADA DE ÁGUA - FORNECIMENTO E INSTALAÇÃO. AF_12/2014</t>
  </si>
  <si>
    <t>4,45</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</si>
  <si>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</si>
  <si>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</si>
  <si>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3,00</t>
  </si>
  <si>
    <t>CURVA 87 GRAUS E 30 MINUTOS, PVC, SERIE R, ÁGUA PLUVIAL, DN 100 MM, JUNTA ELÁSTICA, FORNECIDO E INSTALADO EM RAMAL DE ENCAMINHAMENTO. AF_12/2014</t>
  </si>
  <si>
    <t>34,48</t>
  </si>
  <si>
    <t>UNIÃO, PVC, SOLDÁVEL, DN 25MM, INSTALADO EM PRUMADA DE ÁGUA - FORNECIMENTO E INSTALAÇÃO. AF_12/2014</t>
  </si>
  <si>
    <t>8,16</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</si>
  <si>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</si>
  <si>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</si>
  <si>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</si>
  <si>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</si>
  <si>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19,65</t>
  </si>
  <si>
    <t>LUVA SIMPLES, PVC, SERIE R, ÁGUA PLUVIAL, DN 40 MM, JUNTA SOLDÁVEL, FORNECIDO E INSTALADO EM RAMAL DE ENCAMINHAMENTO. AF_12/2014</t>
  </si>
  <si>
    <t>5,44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</si>
  <si>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</si>
  <si>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</si>
  <si>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</si>
  <si>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12,28</t>
  </si>
  <si>
    <t>LUVA DE CORRER, PVC, SERIE R, ÁGUA PLUVIAL, DN 75 MM, JUNTA ELÁSTICA, FORNECIDO E INSTALADO EM RAMAL DE ENCAMINHAMENTO. AF_12/2014</t>
  </si>
  <si>
    <t>13,29</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</si>
  <si>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</si>
  <si>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</si>
  <si>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23,40</t>
  </si>
  <si>
    <t>LUVA SOLDÁVEL E COM ROSCA, PVC, SOLDÁVEL, DN 32MM X 1, INSTALADO EM PRUMADA DE ÁGUA - FORNECIMENTO E INSTALAÇÃO. AF_12/2014</t>
  </si>
  <si>
    <t>6,14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</si>
  <si>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</si>
  <si>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</si>
  <si>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</si>
  <si>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</si>
  <si>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15,45</t>
  </si>
  <si>
    <t>LUVA DE CORRER, PVC, SERIE R, ÁGUA PLUVIAL, DN 100 MM, JUNTA ELÁSTICA, FORNECIDO E INSTALADO EM RAMAL DE ENCAMINHAMENTO. AF_12/2014</t>
  </si>
  <si>
    <t>22,04</t>
  </si>
  <si>
    <t>REDUÇÃO EXCÊNTRICA, PVC, SERIE R, ÁGUA PLUVIAL, DN 100 X 75 MM, JUNTA ELÁSTICA, FORNECIDO E INSTALADO EM RAMAL DE ENCAMINHAMENTO. AF_12/2014</t>
  </si>
  <si>
    <t>17,48</t>
  </si>
  <si>
    <t>LUVA, PVC, SOLDÁVEL, DN 40MM, INSTALADO EM PRUMADA DE ÁGUA - FORNECIMENTO E INSTALAÇÃO. AF_12/2014</t>
  </si>
  <si>
    <t>TÊ DE INSPEÇÃO, PVC, SERIE R, ÁGUA PLUVIAL, DN 100 MM, JUNTA ELÁSTICA, FORNECIDO E INSTALADO EM RAMAL DE ENCAMINHAMENTO. AF_12/2014</t>
  </si>
  <si>
    <t>38,57</t>
  </si>
  <si>
    <t>JUNÇÃO SIMPLES, PVC, SERIE R, ÁGUA PLUVIAL, DN 40 MM, JUNTA SOLDÁVEL, FORNECIDO E INSTALADO EM RAMAL DE ENCAMINHAMENTO. AF_12/2014</t>
  </si>
  <si>
    <t>8,03</t>
  </si>
  <si>
    <t>LUVA DE REDUÇÃO, PVC, SOLDÁVEL, DN 40MM X 32MM, INSTALADO EM PRUMADA DE ÁGUA - FORNECIMENTO E INSTALAÇÃO. AF_12/2014</t>
  </si>
  <si>
    <t>JUNÇÃO SIMPLES, PVC, SERIE R, ÁGUA PLUVIAL, DN 50 MM, JUNTA ELÁSTICA, FORNECIDO E INSTALADO EM RAMAL DE ENCAMINHAMENTO. AF_12/2014</t>
  </si>
  <si>
    <t>13,48</t>
  </si>
  <si>
    <t>LUVA COM ROSCA, PVC, SOLDÁVEL, DN 40MM X 1.1/4, INSTALADO EM PRUMADA DE ÁGUA - FORNECIMENTO E INSTALAÇÃO. AF_12/2014</t>
  </si>
  <si>
    <t>11,28</t>
  </si>
  <si>
    <t>JUNÇÃO SIMPLES, PVC, SERIE R, ÁGUA PLUVIAL, DN 75 X 75 MM, JUNTA ELÁSTICA, FORNECIDO E INSTALADO EM RAMAL DE ENCAMINHAMENTO. AF_12/2014</t>
  </si>
  <si>
    <t>TÊ, PVC, SERIE R, ÁGUA PLUVIAL, DN 75 MM, JUNTA ELÁSTICA, FORNECIDO E INSTALADO EM RAMAL DE ENCAMINHAMENTO. AF_12/2014</t>
  </si>
  <si>
    <t>28,35</t>
  </si>
  <si>
    <t>JUNÇÃO SIMPLES, PVC, SERIE R, ÁGUA PLUVIAL, DN 100 X 100 MM, JUNTA ELÁSTICA, FORNECIDO E INSTALADO EM RAMAL DE ENCAMINHAMENTO. AF_12/2014</t>
  </si>
  <si>
    <t>48,28</t>
  </si>
  <si>
    <t>UNIÃO, PVC, SOLDÁVEL, DN 40MM, INSTALADO EM PRUMADA DE ÁGUA - FORNECIMENTO E INSTALAÇÃO. AF_12/2014</t>
  </si>
  <si>
    <t>23,07</t>
  </si>
  <si>
    <t>JUNÇÃO SIMPLES, PVC, SERIE R, ÁGUA PLUVIAL, DN 100 X 75 MM, JUNTA ELÁSTICA, FORNECIDO E INSTALADO EM RAMAL DE ENCAMINHAMENTO. AF_12/2014</t>
  </si>
  <si>
    <t>45,67</t>
  </si>
  <si>
    <t>ADAPTADOR CURTO COM BOLSA E ROSCA PARA REGISTRO, PVC, SOLDÁVEL, DN 40MM X 1.1/2, INSTALADO EM PRUMADA DE ÁGUA - FORNECIMENTO E INSTALAÇÃO. AF_12/2014</t>
  </si>
  <si>
    <t>7,89</t>
  </si>
  <si>
    <t>TÊ, PVC, SERIE R, ÁGUA PLUVIAL, DN 100 X 100 MM, JUNTA ELÁSTICA, FORNECIDO E INSTALADO EM RAMAL DE ENCAMINHAMENTO. AF_12/2014</t>
  </si>
  <si>
    <t>44,42</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</si>
  <si>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</si>
  <si>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</si>
  <si>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40,46</t>
  </si>
  <si>
    <t>JUNÇÃO DUPLA, PVC, SERIE R, ÁGUA PLUVIAL, DN 100 X 100 X 100 MM, JUNTA ELÁSTICA, FORNECIDO E INSTALADO EM RAMAL DE ENCAMINHAMENTO. AF_12/2014</t>
  </si>
  <si>
    <t>78,94</t>
  </si>
  <si>
    <t>LUVA, PVC, SOLDÁVEL, DN 50MM, INSTALADO EM PRUMADA DE ÁGUA - FORNECIMENTO E INSTALAÇÃO. AF_12/2014</t>
  </si>
  <si>
    <t>7,17</t>
  </si>
  <si>
    <t>LUVA DE CORRER, PVC, SOLDÁVEL, DN 50MM, INSTALADO EM PRUMADA DE ÁGUA - FORNECIMENTO E INSTALAÇÃO. AF_12/2014</t>
  </si>
  <si>
    <t>23,55</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</si>
  <si>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</si>
  <si>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</si>
  <si>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16,83</t>
  </si>
  <si>
    <t>JOELHO 45 GRAUS, PVC, SERIE R, ÁGUA PLUVIAL, DN 75 MM, JUNTA ELÁSTICA, FORNECIDO E INSTALADO EM CONDUTORES VERTICAIS DE ÁGUAS PLUVIAIS. AF_12/2014</t>
  </si>
  <si>
    <t>14,79</t>
  </si>
  <si>
    <t>CURVA 87 GRAUS E 30 MINUTOS, PVC, SERIE R, ÁGUA PLUVIAL, DN 75 MM, JUNTA ELÁSTICA, FORNECIDO E INSTALADO EM CONDUTORES VERTICAIS DE ÁGUAS PLUVIAIS. AF_12/2014</t>
  </si>
  <si>
    <t>22,22</t>
  </si>
  <si>
    <t>JOELHO 90 GRAUS, PVC, SERIE R, ÁGUA PLUVIAL, DN 100 MM, JUNTA ELÁSTICA, FORNECIDO E INSTALADO EM CONDUTORES VERTICAIS DE ÁGUAS PLUVIAIS. AF_12/2014</t>
  </si>
  <si>
    <t>25,47</t>
  </si>
  <si>
    <t>JOELHO 45 GRAUS, PVC, SERIE R, ÁGUA PLUVIAL, DN 100 MM, JUNTA ELÁSTICA, FORNECIDO E INSTALADO EM CONDUTORES VERTICAIS DE ÁGUAS PLUVIAIS. AF_12/2014</t>
  </si>
  <si>
    <t>20,51</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</si>
  <si>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</si>
  <si>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</si>
  <si>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33,25</t>
  </si>
  <si>
    <t>JOELHO 90 GRAUS, PVC, SERIE R, ÁGUA PLUVIAL, DN 150 MM, JUNTA ELÁSTICA, FORNECIDO E INSTALADO EM CONDUTORES VERTICAIS DE ÁGUAS PLUVIAIS. AF_12/2014</t>
  </si>
  <si>
    <t>80,49</t>
  </si>
  <si>
    <t>JOELHO 45 GRAUS, PVC, SERIE R, ÁGUA PLUVIAL, DN 150 MM, JUNTA ELÁSTICA, FORNECIDO E INSTALADO EM CONDUTORES VERTICAIS DE ÁGUAS PLUVIAIS. AF_12/2014</t>
  </si>
  <si>
    <t>66,26</t>
  </si>
  <si>
    <t>CURVA 87 GRAUS E 30 MINUTOS, PVC, SERIE R, ÁGUA PLUVIAL, DN 150 MM, JUNTA ELÁSTICA, FORNECIDO E INSTALADO EM CONDUTORES VERTICAIS DE ÁGUAS PLUVIAIS. AF_12/2014</t>
  </si>
  <si>
    <t>107,65</t>
  </si>
  <si>
    <t>LUVA COM ROSCA, PVC, SOLDÁVEL, DN 50MM X 1.1/2, INSTALADO EM PRUMADA DE ÁGUA - FORNECIMENTO E INSTALAÇÃO. AF_12/2014</t>
  </si>
  <si>
    <t>21,29</t>
  </si>
  <si>
    <t>UNIÃO, PVC, SOLDÁVEL, DN 50MM, INSTALADO EM PRUMADA DE ÁGUA - FORNECIMENTO E INSTALAÇÃO. AF_12/2014</t>
  </si>
  <si>
    <t>25,75</t>
  </si>
  <si>
    <t>ADAPTADOR CURTO COM BOLSA E ROSCA PARA REGISTRO, PVC, SOLDÁVEL, DN 50MM X 1.1/4, INSTALADO EM PRUMADA DE ÁGUA - FORNECIMENTO E INSTALAÇÃO. AF_12/2014</t>
  </si>
  <si>
    <t>9,67</t>
  </si>
  <si>
    <t>ADAPTADOR CURTO COM BOLSA E ROSCA PARA REGISTRO, PVC, SOLDÁVEL, DN 50MM X 1.1/2, INSTALADO EM PRUMADA DE ÁGUA - FORNECIMENTO E INSTALAÇÃO. AF_12/2014</t>
  </si>
  <si>
    <t>7,05</t>
  </si>
  <si>
    <t>LUVA, PVC, SOLDÁVEL, DN 60MM, INSTALADO EM PRUMADA DE ÁGUA - FORNECIMENTO E INSTALAÇÃO. AF_12/2014</t>
  </si>
  <si>
    <t>13,38</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</si>
  <si>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</si>
  <si>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</si>
  <si>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</si>
  <si>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</si>
  <si>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13,05</t>
  </si>
  <si>
    <t>UNIÃO, PVC, SOLDÁVEL, DN 60MM, INSTALADO EM PRUMADA DE ÁGUA - FORNECIMENTO E INSTALAÇÃO. AF_12/2014</t>
  </si>
  <si>
    <t>59,85</t>
  </si>
  <si>
    <t>ADAPTADOR CURTO COM BOLSA E ROSCA PARA REGISTRO, PVC, SOLDÁVEL, DN 60MM X 2, INSTALADO EM PRUMADA DE ÁGUA - FORNECIMENTO E INSTALAÇÃO. AF_12/2014</t>
  </si>
  <si>
    <t>13,39</t>
  </si>
  <si>
    <t>LUVA, PVC, SOLDÁVEL, DN 75MM, INSTALADO EM PRUMADA DE ÁGUA - FORNECIMENTO E INSTALAÇÃO. AF_12/2014</t>
  </si>
  <si>
    <t>21,84</t>
  </si>
  <si>
    <t>UNIÃO, PVC, SOLDÁVEL, DN 75MM, INSTALADO EM PRUMADA DE ÁGUA - FORNECIMENTO E INSTALAÇÃO. AF_12/2014</t>
  </si>
  <si>
    <t>117,96</t>
  </si>
  <si>
    <t>ADAPTADOR CURTO COM BOLSA E ROSCA PARA REGISTRO, PVC, SOLDÁVEL, DN 75MM X 2.1/2, INSTALADO EM PRUMADA DE ÁGUA - FORNECIMENTO E INSTALAÇÃO. AF_12/2014</t>
  </si>
  <si>
    <t>19,43</t>
  </si>
  <si>
    <t>LUVA, PVC, SOLDÁVEL, DN 85MM, INSTALADO EM PRUMADA DE ÁGUA - FORNECIMENTO E INSTALAÇÃO. AF_12/2014</t>
  </si>
  <si>
    <t>41,89</t>
  </si>
  <si>
    <t>UNIÃO, PVC, SOLDÁVEL, DN 85MM, INSTALADO EM PRUMADA DE ÁGUA - FORNECIMENTO E INSTALAÇÃO. AF_12/2014</t>
  </si>
  <si>
    <t>178,61</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</si>
  <si>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</si>
  <si>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</si>
  <si>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</si>
  <si>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9,66</t>
  </si>
  <si>
    <t>TÊ DE REDUÇÃO, PVC, SOLDÁVEL, DN 25MM X 20MM, INSTALADO EM PRUMADA DE ÁGUA - FORNECIMENTO E INSTALAÇÃO. AF_12/2014</t>
  </si>
  <si>
    <t>TE, PVC, SOLDÁVEL, DN 32MM, INSTALADO EM PRUMADA DE ÁGUA - FORNECIMENTO E INSTALAÇÃO. AF_12/2014</t>
  </si>
  <si>
    <t>7,25</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</si>
  <si>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</si>
  <si>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</si>
  <si>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</si>
  <si>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</si>
  <si>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</si>
  <si>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14,09</t>
  </si>
  <si>
    <t>TÊ DE REDUÇÃO, PVC, SOLDÁVEL, DN 50MM X 40MM, INSTALADO EM PRUMADA DE ÁGUA - FORNECIMENTO E INSTALAÇÃO. AF_12/2014</t>
  </si>
  <si>
    <t>19,60</t>
  </si>
  <si>
    <t>TÊ DE REDUÇÃO, PVC, SOLDÁVEL, DN 50MM X 25MM, INSTALADO EM PRUMADA DE ÁGUA - FORNECIMENTO E INSTALAÇÃO. AF_12/2014</t>
  </si>
  <si>
    <t>TE, PVC, SOLDÁVEL, DN 60MM, INSTALADO EM PRUMADA DE ÁGUA - FORNECIMENTO E INSTALAÇÃO. AF_12/2014</t>
  </si>
  <si>
    <t>29,95</t>
  </si>
  <si>
    <t>TE, PVC, SOLDÁVEL, DN 75MM, INSTALADO EM PRUMADA DE ÁGUA - FORNECIMENTO E INSTALAÇÃO. AF_12/2014</t>
  </si>
  <si>
    <t>54,92</t>
  </si>
  <si>
    <t>TE DE REDUÇÃO, PVC, SOLDÁVEL, DN 75MM X 50MM, INSTALADO EM PRUMADA DE ÁGUA - FORNECIMENTO E INSTALAÇÃO. AF_12/2014</t>
  </si>
  <si>
    <t>TE, PVC, SOLDÁVEL, DN 85MM, INSTALADO EM PRUMADA DE ÁGUA - FORNECIMENTO E INSTALAÇÃO. AF_12/2014</t>
  </si>
  <si>
    <t>83,99</t>
  </si>
  <si>
    <t>TE DE REDUÇÃO, PVC, SOLDÁVEL, DN 85MM X 60MM, INSTALADO EM PRUMADA DE ÁGUA - FORNECIMENTO E INSTALAÇÃO. AF_12/2014</t>
  </si>
  <si>
    <t>68,64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</si>
  <si>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</si>
  <si>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</si>
  <si>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</si>
  <si>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7,33</t>
  </si>
  <si>
    <t>JOELHO 90 GRAUS, CPVC, SOLDÁVEL, DN 22MM, INSTALADO EM RAMAL OU SUB-RAMAL DE ÁGUA - FORNECIMENTO E INSTALAÇÃO. AF_12/2014</t>
  </si>
  <si>
    <t>JOELHO 45 GRAUS, CPVC, SOLDÁVEL, DN 22MM, INSTALADO EM RAMAL OU SUB-RAMAL DE ÁGUA - FORNECIMENTO E INSTALAÇÃO. AF_12/2014</t>
  </si>
  <si>
    <t>10,31</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</si>
  <si>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</si>
  <si>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</si>
  <si>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19,72</t>
  </si>
  <si>
    <t>JOELHO 90 GRAUS, CPVC, SOLDÁVEL, DN 28MM, INSTALADO EM RAMAL OU SUB-RAMAL DE ÁGUA - FORNECIMENTO E INSTALAÇÃO. AF_12/2014</t>
  </si>
  <si>
    <t>14,00</t>
  </si>
  <si>
    <t>JOELHO 45 GRAUS, CPVC, SOLDÁVEL, DN 28MM, INSTALADO EM RAMAL OU SUB-RAMAL DE ÁGUA  FORNECIMENTO E INSTALAÇÃO. AF_12/2014</t>
  </si>
  <si>
    <t>13,67</t>
  </si>
  <si>
    <t>CURVA 90 GRAUS, CPVC, SOLDÁVEL, DN 28MM, INSTALADO EM RAMAL OU SUB-RAMAL DE ÁGUA  FORNECIMENTO E INSTALAÇÃO. AF_12/2014</t>
  </si>
  <si>
    <t>15,20</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</si>
  <si>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</si>
  <si>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</si>
  <si>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</si>
  <si>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4,26</t>
  </si>
  <si>
    <t>LUVA DE CORRER, CPVC, SOLDÁVEL, DN 15MM, INSTALADO EM RAMAL OU SUB-RAMAL DE ÁGUA  FORNECIMENTO E INSTALAÇÃO. AF_12/2014</t>
  </si>
  <si>
    <t>7,54</t>
  </si>
  <si>
    <t>LUVA DE TRANSIÇÃO, CPVC, SOLDÁVEL, DN15MM X 1/2", INSTALADO EM RAMAL OU SUB-RAMAL DE ÁGUA - FORNECIMENTO E INSTALAÇÃO. AF_12/2014</t>
  </si>
  <si>
    <t>12,57</t>
  </si>
  <si>
    <t>UNIÃO, CPVC, SOLDÁVEL, DN15MM, INSTALADO EM RAMAL OU SUB-RAMAL DE ÁGUA  FORNECIMENTO E INSTALAÇÃO. AF_12/2014</t>
  </si>
  <si>
    <t>12,24</t>
  </si>
  <si>
    <t>CONECTOR, CPVC, SOLDÁVEL, DN 15MM X 1/2, INSTALADO EM RAMAL OU SUB-RAMAL DE ÁGUA  FORNECIMENTO E INSTALAÇÃO. AF_12/2014</t>
  </si>
  <si>
    <t>18,39</t>
  </si>
  <si>
    <t>ADAPTADOR, CPVC, SOLDÁVEL, DN15MM, INSTALADO EM RAMAL OU SUB-RAMAL DE ÁGUA  FORNECIMENTO E INSTALAÇÃO. AF_12/2014</t>
  </si>
  <si>
    <t>8,05</t>
  </si>
  <si>
    <t>CURVA DE TRANSPOSIÇÃO, CPVC, SOLDÁVEL, DN15MM, INSTALADO EM RAMAL OU SUB-RAMAL DE ÁGUA  FORNECIMENTO E INSTALAÇÃO. AF_12/2014</t>
  </si>
  <si>
    <t>8,22</t>
  </si>
  <si>
    <t>LUVA, CPVC, SOLDÁVEL, DN 22MM, INSTALADO EM RAMAL OU SUB-RAMAL DE ÁGUA  FORNECIMENTO E INSTALAÇÃO. AF_12/2014</t>
  </si>
  <si>
    <t>LUVA DE CORRER, CPVC, SOLDÁVEL, DN 22MM, INSTALADO EM RAMAL OU SUB-RAMAL DE ÁGUA  FORNECIMENTO E INSTALAÇÃO. AF_12/2014</t>
  </si>
  <si>
    <t>10,87</t>
  </si>
  <si>
    <t>LUVA DE TRANSIÇÃO, CPVC, SOLDÁVEL, DN22MM X 25MM, INSTALADO EM RAMAL OU SUB-RAMAL DE ÁGUA - FORNECIMENTO E INSTALAÇÃO. AF_12/2014</t>
  </si>
  <si>
    <t>UNIÃO, CPVC, SOLDÁVEL, DN22MM, INSTALADO EM RAMAL OU SUB-RAMAL DE ÁGUA  FORNECIMENTO E INSTALAÇÃO. AF_12/2014</t>
  </si>
  <si>
    <t>14,68</t>
  </si>
  <si>
    <t>CONECTOR, CPVC, SOLDÁVEL, DN 22MM X 1/2, INSTALADO EM RAMAL OU SUB-RAMAL DE ÁGUA  FORNECIMENTO E INSTALAÇÃO. AF_12/2014</t>
  </si>
  <si>
    <t>22,85</t>
  </si>
  <si>
    <t>ADAPTADOR, CPVC, SOLDÁVEL, DN22MM, INSTALADO EM RAMAL OU SUB-RAMAL DE ÁGUA  FORNECIMENTO E INSTALAÇÃO. AF_12/2014</t>
  </si>
  <si>
    <t>9,17</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</si>
  <si>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</si>
  <si>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</si>
  <si>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</si>
  <si>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4,67</t>
  </si>
  <si>
    <t>TÊ DE INSPEÇÃO, PVC, SERIE R, ÁGUA PLUVIAL, DN 75 MM, JUNTA ELÁSTICA, FORNECIDO E INSTALADO EM CONDUTORES VERTICAIS DE ÁGUAS PLUVIAIS. AF_12/2014</t>
  </si>
  <si>
    <t>22,47</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</si>
  <si>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</si>
  <si>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</si>
  <si>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14,33</t>
  </si>
  <si>
    <t>LUVA, CPVC, SOLDÁVEL, DN 28MM, INSTALADO EM RAMAL OU SUB-RAMAL DE ÁGUA  FORNECIMENTO E INSTALAÇÃO. AF_12/2014</t>
  </si>
  <si>
    <t>8,78</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</si>
  <si>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</si>
  <si>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</si>
  <si>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14,52</t>
  </si>
  <si>
    <t>REDUÇÃO EXCÊNTRICA, PVC, SERIE R, ÁGUA PLUVIAL, DN 100 X 75 MM, JUNTA ELÁSTICA, FORNECIDO E INSTALADO EM CONDUTORES VERTICAIS DE ÁGUAS PLUVIAIS. AF_12/2014</t>
  </si>
  <si>
    <t>16,71</t>
  </si>
  <si>
    <t>UNIÃO, CPVC, SOLDÁVEL, DN28MM, INSTALADO EM RAMAL OU SUB-RAMAL DE ÁGUA  FORNECIMENTO E INSTALAÇÃO. AF_12/2014</t>
  </si>
  <si>
    <t>21,83</t>
  </si>
  <si>
    <t>TÊ DE INSPEÇÃO, PVC, SERIE R, ÁGUA PLUVIAL, DN 100 MM, JUNTA ELÁSTICA, FORNECIDO E INSTALADO EM CONDUTORES VERTICAIS DE ÁGUAS PLUVIAIS. AF_12/2014</t>
  </si>
  <si>
    <t>37,80</t>
  </si>
  <si>
    <t>CONECTOR, CPVC, SOLDÁVEL, DN 28MM X 1, INSTALADO EM RAMAL OU SUB-RAMAL DE ÁGUA  FORNECIMENTO E INSTALAÇÃO. AF_12/2014</t>
  </si>
  <si>
    <t>33,77</t>
  </si>
  <si>
    <t>LUVA SIMPLES, PVC, SERIE R, ÁGUA PLUVIAL, DN 150 MM, JUNTA ELÁSTICA, FORNECIDO E INSTALADO EM CONDUTORES VERTICAIS DE ÁGUAS PLUVIAIS. AF_12/2014</t>
  </si>
  <si>
    <t>41,55</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</si>
  <si>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</si>
  <si>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</si>
  <si>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66,30</t>
  </si>
  <si>
    <t>LUVA, CPVC, SOLDÁVEL, DN 35MM, INSTALADO EM RAMAL OU SUB-RAMAL DE ÁGUA  FORNECIMENTO E INSTALAÇÃO. AF_12/2014</t>
  </si>
  <si>
    <t>14,02</t>
  </si>
  <si>
    <t>REDUÇÃO EXCÊNTRICA, PVC, SERIE R, ÁGUA PLUVIAL, DN 150 X 100 MM, JUNTA ELÁSTICA, FORNECIDO E INSTALADO EM CONDUTORES VERTICAIS DE ÁGUAS PLUVIAIS. AF_12/2014</t>
  </si>
  <si>
    <t>45,93</t>
  </si>
  <si>
    <t>LUVA DE CORRER, CPVC, SOLDÁVEL, DN 35MM, INSTALADO EM RAMAL OU SUB-RAMAL DE ÁGUA  FORNECIMENTO E INSTALAÇÃO. AF_12/2014</t>
  </si>
  <si>
    <t>UNIÃO, CPVC, SOLDÁVEL, DN35MM, INSTALADO EM RAMAL OU SUB-RAMAL DE ÁGUA  FORNECIMENTO E INSTALAÇÃO. AF_12/2014</t>
  </si>
  <si>
    <t>31,80</t>
  </si>
  <si>
    <t>JUNÇÃO SIMPLES, PVC, SERIE R, ÁGUA PLUVIAL, DN 75 X 75 MM, JUNTA ELÁSTICA, FORNECIDO E INSTALADO EM CONDUTORES VERTICAIS DE ÁGUAS PLUVIAIS. AF_12/2014</t>
  </si>
  <si>
    <t>31,05</t>
  </si>
  <si>
    <t>CONECTOR, CPVC, SOLDÁVEL, DN 35MM X 1 1/4, INSTALADO EM RAMAL OU SUB-RAMAL DE ÁGUA  FORNECIMENTO E INSTALAÇÃO. AF_12/2014</t>
  </si>
  <si>
    <t>TÊ, PVC, SERIE R, ÁGUA PLUVIAL, DN 75 X 75 MM, JUNTA ELÁSTICA, FORNECIDO E INSTALADO EM CONDUTORES VERTICAIS DE ÁGUAS PLUVIAIS. AF_12/2014</t>
  </si>
  <si>
    <t>26,66</t>
  </si>
  <si>
    <t>BUCHA DE REDUÇÃO, CPVC, SOLDÁVEL, DN35MM X 28MM, INSTALADO EM RAMAL OU SUB-RAMAL DE ÁGUA  FORNECIMENTO E INSTALAÇÃO. AF_12/2014</t>
  </si>
  <si>
    <t>24,44</t>
  </si>
  <si>
    <t>JUNÇÃO SIMPLES, PVC, SERIE R, ÁGUA PLUVIAL, DN 100 X 100 MM, JUNTA ELÁSTICA, FORNECIDO E INSTALADO EM CONDUTORES VERTICAIS DE ÁGUAS PLUVIAIS. AF_12/2014</t>
  </si>
  <si>
    <t>46,59</t>
  </si>
  <si>
    <t>TE, CPVC, SOLDÁVEL, DN 15MM, INSTALADO EM RAMAL OU SUB-RAMAL DE ÁGUA - FORNECIMENTO E INSTALAÇÃO. AF_12/2014</t>
  </si>
  <si>
    <t>JUNÇÃO SIMPLES, PVC, SERIE R, ÁGUA PLUVIAL, DN 100 X 75 MM, JUNTA ELÁSTICA, FORNECIDO E INSTALADO EM CONDUTORES VERTICAIS DE ÁGUAS PLUVIAIS. AF_12/2014</t>
  </si>
  <si>
    <t>43,98</t>
  </si>
  <si>
    <t>TÊ, PVC, SERIE R, ÁGUA PLUVIAL, DN 100 X 100 MM, JUNTA ELÁSTICA, FORNECIDO E INSTALADO EM CONDUTORES VERTICAIS DE ÁGUAS PLUVIAIS. AF_12/2014</t>
  </si>
  <si>
    <t>42,73</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</si>
  <si>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</si>
  <si>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</si>
  <si>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</si>
  <si>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38,77</t>
  </si>
  <si>
    <t>TE, CPVC, SOLDÁVEL, DN 22MM, INSTALADO EM RAMAL OU SUB-RAMAL DE ÁGUA - FORNECIMENTO E INSTALAÇÃO. AF_12/2014</t>
  </si>
  <si>
    <t>10,02</t>
  </si>
  <si>
    <t>JUNÇÃO SIMPLES, PVC, SERIE R, ÁGUA PLUVIAL, DN 150 X 150 MM, JUNTA ELÁSTICA, FORNECIDO E INSTALADO EM CONDUTORES VERTICAIS DE ÁGUAS PLUVIAIS. AF_12/2014</t>
  </si>
  <si>
    <t>138,23</t>
  </si>
  <si>
    <t>JUNÇÃO SIMPLES, PVC, SERIE R, ÁGUA PLUVIAL, DN 150 X 100 MM, JUNTA ELÁSTICA, FORNECIDO E INSTALADO EM CONDUTORES VERTICAIS DE ÁGUAS PLUVIAIS. AF_12/2014</t>
  </si>
  <si>
    <t>118,02</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</si>
  <si>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</si>
  <si>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</si>
  <si>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92,03</t>
  </si>
  <si>
    <t>TÊ MISTURADOR, CPVC, SOLDÁVEL, DN22MM, INSTALADO EM RAMAL OU SUB-RAMAL DE ÁGUA  FORNECIMENTO E INSTALAÇÃO. AF_12/2014</t>
  </si>
  <si>
    <t>TE MISTURADOR DE TRANSIÇÃO, CPVC, SOLDÁVEL, DN 22MM X 3/4", INSTALADO EM RAMAL OU SUB-RAMAL DE ÁGUA - FORNECIMENTO E INSTALAÇÃO. AF_12/2014</t>
  </si>
  <si>
    <t>34,35</t>
  </si>
  <si>
    <t>TÊ, PVC, SERIE R, ÁGUA PLUVIAL, DN 150 X 100 MM, JUNTA ELÁSTICA, FORNECIDO E INSTALADO EM CONDUTORES VERTICAIS DE ÁGUAS PLUVIAIS. AF_12/2014</t>
  </si>
  <si>
    <t>74,72</t>
  </si>
  <si>
    <t>TÊ, CPVC, SOLDÁVEL, DN28MM, INSTALADO EM RAMAL OU SUB-RAMAL DE ÁGUA   FORNECIMENTO E INSTALAÇÃO. AF_12/2014</t>
  </si>
  <si>
    <t>TÊ, CPVC, SOLDÁVEL, DN35MM, INSTALADO EM RAMAL OU SUB-RAMAL DE ÁGUA  FORNECIMENTO E INSTALAÇÃO. AF_12/2014</t>
  </si>
  <si>
    <t>37,24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</si>
  <si>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</si>
  <si>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</si>
  <si>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</si>
  <si>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</si>
  <si>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9,07</t>
  </si>
  <si>
    <t>JOELHO 90 GRAUS, CPVC, SOLDÁVEL, DN 28MM, INSTALADO EM RAMAL DE DISTRIBUIÇÃO DE ÁGUA   FORNECIMENTO E INSTALAÇÃO. AF_12/2014</t>
  </si>
  <si>
    <t>12,00</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</si>
  <si>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</si>
  <si>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</si>
  <si>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</si>
  <si>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</si>
  <si>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13,20</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</si>
  <si>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</si>
  <si>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</si>
  <si>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18,49</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</si>
  <si>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</si>
  <si>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</si>
  <si>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</si>
  <si>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</si>
  <si>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11,74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</si>
  <si>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</si>
  <si>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</si>
  <si>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</si>
  <si>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4,72</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</si>
  <si>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</si>
  <si>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</si>
  <si>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</si>
  <si>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12,87</t>
  </si>
  <si>
    <t>LUVA DE TRANSIÇÃO, CPVC, SOLDÁVEL, DN 22MM X 25MM, INSTALADO EM RAMAL DE DISTRIBUIÇÃO DE ÁGUA   FORNECIMENTO E INSTALAÇÃO. AF_12/2014</t>
  </si>
  <si>
    <t>4,28</t>
  </si>
  <si>
    <t>UNIÃO, CPVC, SOLDÁVEL, DN 22MM, INSTALADO EM RAMAL DE DISTRIBUIÇÃO DE ÁGUA   FORNECIMENTO E INSTALAÇÃO. AF_12/2014</t>
  </si>
  <si>
    <t>13,54</t>
  </si>
  <si>
    <t>CURVA CURTA 90 GRAUS, PVC, SERIE NORMAL, ESGOTO PREDIAL, DN 75 MM, JUNTA ELÁSTICA, FORNECIDO E INSTALADO EM RAMAL DE DESCARGA OU RAMAL DE ESGOTO SANITÁRIO. AF_12/2014</t>
  </si>
  <si>
    <t>20,08</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</si>
  <si>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</si>
  <si>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</si>
  <si>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</si>
  <si>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21,71</t>
  </si>
  <si>
    <t>JOELHO 45 GRAUS, PVC, SERIE NORMAL, ESGOTO PREDIAL, DN 100 MM, JUNTA ELÁSTICA, FORNECIDO E INSTALADO EM RAMAL DE DESCARGA OU RAMAL DE ESGOTO SANITÁRIO. AF_12/2014</t>
  </si>
  <si>
    <t>16,01</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</si>
  <si>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</si>
  <si>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</si>
  <si>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24,47</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</si>
  <si>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</si>
  <si>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</si>
  <si>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39,43</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</si>
  <si>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</si>
  <si>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</si>
  <si>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</si>
  <si>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</si>
  <si>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10,50</t>
  </si>
  <si>
    <t>LUVA, CPVC, SOLDÁVEL, DN 28MM, INSTALADO EM RAMAL DE DISTRIBUIÇÃO DE ÁGUA   FORNECIMENTO E INSTALAÇÃO. AF_12/2014</t>
  </si>
  <si>
    <t>7,45</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</si>
  <si>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</si>
  <si>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</si>
  <si>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</si>
  <si>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32,44</t>
  </si>
  <si>
    <t>BUCHA DE REDUÇÃO, CPVC, SOLDÁVEL, DN 28MM X 22MM, INSTALADO EM RAMAL DE DISTRIBUIÇÃO DE ÁGUA - FORNECIMENTO E INSTALAÇÃO. AF_12/2014</t>
  </si>
  <si>
    <t>LUVA, CPVC, SOLDÁVEL, DN 35MM, INSTALADO EM RAMAL DE DISTRIBUIÇÃO DE ÁGUA - FORNECIMENTO E INSTALAÇÃO. AF_12/2014</t>
  </si>
  <si>
    <t>12,45</t>
  </si>
  <si>
    <t>LUVA DE CORRER, CPVC, SOLDÁVEL, DN 35MM, INSTALADO EM RAMAL DE DISTRIBUIÇÃO DE ÁGUA - FORNECIMENTO E INSTALAÇÃO. AF_12/2014</t>
  </si>
  <si>
    <t>21,03</t>
  </si>
  <si>
    <t>UNIÃO, CPVC, SOLDÁVEL, DN35MM, INSTALADO EM RAMAL DE DISTRIBUIÇÃO DE ÁGUA - FORNECIMENTO E INSTALAÇÃO. AF_12/2014</t>
  </si>
  <si>
    <t>30,23</t>
  </si>
  <si>
    <t>CONECTOR, CPVC, SOLDÁVEL, DN 35MM X 1 1/4 , INSTALADO EM RAMAL DE DISTRIBUIÇÃO DE ÁGUA - FORNECIMENTO E INSTALAÇÃO. AF_12/2014</t>
  </si>
  <si>
    <t>121,23</t>
  </si>
  <si>
    <t>BUCHA DE REDUÇÃO, CPVC, SOLDÁVEL, DN35MM X 28MM, INSTALADO EM RAMAL DE DISTRIBUIÇÃO DE ÁGUA - FORNECIMENTO E INSTALAÇÃO. AF_12/2014</t>
  </si>
  <si>
    <t>22,87</t>
  </si>
  <si>
    <t>TE, CPVC, SOLDÁVEL, DN 22MM, INSTALADO EM RAMAL DE DISTRIBUIÇÃO DE ÁGUA - FORNECIMENTO E INSTALAÇÃO. AF_12/2014</t>
  </si>
  <si>
    <t>TE DE TRANSIÇÃO, CPVC, SOLDÁVEL, DN 22MM X 1/2 , INSTALADO EM RAMAL DE DISTRIBUIÇÃO DE ÁGUA   FORNECIMENTO E INSTALAÇÃO. AF_12/2014</t>
  </si>
  <si>
    <t>13,96</t>
  </si>
  <si>
    <t>TÊ MISTURADOR, CPVC, SOLDÁVEL, DN 22MM, INSTALADO EM RAMAL DE DISTRIBUIÇÃO DE ÁGUA - FORNECIMENTO E INSTALAÇÃO. AF_12/2014</t>
  </si>
  <si>
    <t>TÊ, CPVC, SOLDÁVEL, DN 28MM, INSTALADO EM RAMAL DE DISTRIBUIÇÃO DE ÁGUA - FORNECIMENTO E INSTALAÇÃO. AF_12/2014</t>
  </si>
  <si>
    <t>13,84</t>
  </si>
  <si>
    <t>TÊ, CPVC, SOLDÁVEL, DN35MM, INSTALADO EM RAMAL DE DISTRIBUIÇÃO DE ÁGUA - FORNECIMENTO E INSTALAÇÃO. AF_12/2014</t>
  </si>
  <si>
    <t>34,07</t>
  </si>
  <si>
    <t>TUBO, CPVC, SOLDÁVEL, DN 54MM, INSTALADO EM PRUMADA DE ÁGUA  FORNECIMENTO E INSTALAÇÃO. AF_12/2014</t>
  </si>
  <si>
    <t>47,80</t>
  </si>
  <si>
    <t>LUVA SIMPLES, PVC, SERIE NORMAL, ESGOTO PREDIAL, DN 75 MM, JUNTA ELÁSTICA, FORNECIDO E INSTALADO EM RAMAL DE DESCARGA OU RAMAL DE ESGOTO SANITÁRIO. AF_12/2014</t>
  </si>
  <si>
    <t>9,82</t>
  </si>
  <si>
    <t>LUVA DE CORRER, PVC, SERIE NORMAL, ESGOTO PREDIAL, DN 75 MM, JUNTA ELÁSTICA, FORNECIDO E INSTALADO EM RAMAL DE DESCARGA OU RAMAL DE ESGOTO SANITÁRIO. AF_12/2014</t>
  </si>
  <si>
    <t>13,33</t>
  </si>
  <si>
    <t>JOELHO 90 GRAUS, CPVC, SOLDÁVEL, DN 35MM, INSTALADO EM PRUMADA DE ÁGUA  FORNECIMENTO E INSTALAÇÃO. AF_12/2014</t>
  </si>
  <si>
    <t>17,42</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</si>
  <si>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</si>
  <si>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</si>
  <si>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18,87</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</si>
  <si>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</si>
  <si>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</si>
  <si>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</si>
  <si>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7,70</t>
  </si>
  <si>
    <t>JUNÇÃO SIMPLES, PVC, SERIE NORMAL, ESGOTO PREDIAL, DN 40 MM, JUNTA SOLDÁVEL, FORNECIDO E INSTALADO EM RAMAL DE DESCARGA OU RAMAL DE ESGOTO SANITÁRIO. AF_12/2014</t>
  </si>
  <si>
    <t>7,87</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</si>
  <si>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</si>
  <si>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</si>
  <si>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14,13</t>
  </si>
  <si>
    <t>TE, PVC, SERIE NORMAL, ESGOTO PREDIAL, DN 75 X 75 MM, JUNTA ELÁSTICA, FORNECIDO E INSTALADO EM RAMAL DE DESCARGA OU RAMAL DE ESGOTO SANITÁRIO. AF_12/2014</t>
  </si>
  <si>
    <t>21,35</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</si>
  <si>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</si>
  <si>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</si>
  <si>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</si>
  <si>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52,92</t>
  </si>
  <si>
    <t>JOELHO 90 GRAUS, CPVC, SOLDÁVEL, DN 73MM, INSTALADO EM PRUMADA DE ÁGUA  FORNECIMENTO E INSTALAÇÃO. AF_12/2014</t>
  </si>
  <si>
    <t>130,44</t>
  </si>
  <si>
    <t>JOELHO 45 GRAUS, CPVC, SOLDÁVEL, DN 73MM, INSTALADO EM PRUMADA DE ÁGUA  FORNECIMENTO E INSTALAÇÃO. AF_12/2014</t>
  </si>
  <si>
    <t>133,55</t>
  </si>
  <si>
    <t>JOELHO 90 GRAUS, CPVC, SOLDÁVEL, DN 89MM, INSTALADO EM PRUMADA DE ÁGUA  FORNECIMENTO E INSTALAÇÃO. AF_12/2014</t>
  </si>
  <si>
    <t>152,87</t>
  </si>
  <si>
    <t>JOELHO 45 GRAUS, CPVC, SOLDÁVEL, DN 89MM, INSTALADO EM PRUMADA DE ÁGUA  FORNECIMENTO E INSTALAÇÃO. AF_12/2014</t>
  </si>
  <si>
    <t>157,05</t>
  </si>
  <si>
    <t>LUVA, CPVC, SOLDÁVEL, DN 35MM, INSTALADO EM PRUMADA DE ÁGUA  FORNECIMENTO E INSTALAÇÃO. AF_12/2014</t>
  </si>
  <si>
    <t>11,75</t>
  </si>
  <si>
    <t>JUNÇÃO SIMPLES, PVC, SERIE NORMAL, ESGOTO PREDIAL, DN 75 X 75 MM, JUNTA ELÁSTICA, FORNECIDO E INSTALADO EM RAMAL DE DESCARGA OU RAMAL DE ESGOTO SANITÁRIO. AF_12/2014</t>
  </si>
  <si>
    <t>22,84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</si>
  <si>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</si>
  <si>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</si>
  <si>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</si>
  <si>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4,50</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</si>
  <si>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</si>
  <si>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</si>
  <si>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</si>
  <si>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</si>
  <si>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8,94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</si>
  <si>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</si>
  <si>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</si>
  <si>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16,69</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</si>
  <si>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</si>
  <si>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</si>
  <si>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</si>
  <si>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</si>
  <si>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20,47</t>
  </si>
  <si>
    <t>CURVA LONGA 90 GRAUS, PVC, SERIE NORMAL, ESGOTO PREDIAL, DN 100 MM, JUNTA ELÁSTICA, FORNECIDO E INSTALADO EM PRUMADA DE ESGOTO SANITÁRIO OU VENTILAÇÃO. AF_12/2014</t>
  </si>
  <si>
    <t>35,43</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</si>
  <si>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</si>
  <si>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</si>
  <si>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</si>
  <si>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20,33</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</si>
  <si>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</si>
  <si>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</si>
  <si>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</si>
  <si>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120,53</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</si>
  <si>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</si>
  <si>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</si>
  <si>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22,17</t>
  </si>
  <si>
    <t>LUVA SIMPLES, PVC, SERIE NORMAL, ESGOTO PREDIAL, DN 100 MM, JUNTA ELÁSTICA, FORNECIDO E INSTALADO EM PRUMADA DE ESGOTO SANITÁRIO OU VENTILAÇÃO. AF_12/2014</t>
  </si>
  <si>
    <t>9,60</t>
  </si>
  <si>
    <t>LUVA, CPVC, SOLDÁVEL, DN 42MM, INSTALADO EM PRUMADA DE ÁGUA  FORNECIMENTO E INSTALAÇÃO. AF_12/2014</t>
  </si>
  <si>
    <t>LUVA DE CORRER, PVC, SERIE NORMAL, ESGOTO PREDIAL, DN 100 MM, JUNTA ELÁSTICA, FORNECIDO E INSTALADO EM PRUMADA DE ESGOTO SANITÁRIO OU VENTILAÇÃO. AF_12/2014</t>
  </si>
  <si>
    <t>16,10</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</si>
  <si>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</si>
  <si>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</si>
  <si>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</si>
  <si>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122,92</t>
  </si>
  <si>
    <t>JUNÇÃO SIMPLES, PVC, SERIE NORMAL, ESGOTO PREDIAL, DN 50 X 50 MM, JUNTA ELÁSTICA, FORNECIDO E INSTALADO EM PRUMADA DE ESGOTO SANITÁRIO OU VENTILAÇÃO. AF_12/2014</t>
  </si>
  <si>
    <t>10,75</t>
  </si>
  <si>
    <t>UNIÃO, CPVC, SOLDÁVEL, DN42MM, INSTALADO EM PRUMADA DE ÁGUA  FORNECIMENTO E INSTALAÇÃO. AF_12/2014</t>
  </si>
  <si>
    <t>42,84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</si>
  <si>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</si>
  <si>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</si>
  <si>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18,54</t>
  </si>
  <si>
    <t>CONECTOR, CPVC, SOLDÁVEL, DN 42MM X 1.1/2, INSTALADO EM PRUMADA DE ÁGUA  FORNECIMENTO E INSTALAÇÃO. AF_12/2014</t>
  </si>
  <si>
    <t>147,19</t>
  </si>
  <si>
    <t>BUCHA DE REDUÇÃO, CPVC, SOLDÁVEL, DN 42MM X 22MM, INSTALADO EM RAMAL DE DISTRIBUIÇÃO DE ÁGUA - FORNECIMENTO E INSTALAÇÃO. AF_12/2014</t>
  </si>
  <si>
    <t>29,14</t>
  </si>
  <si>
    <t>TE, PVC, SERIE NORMAL, ESGOTO PREDIAL, DN 100 X 100 MM, JUNTA ELÁSTICA, FORNECIDO E INSTALADO EM PRUMADA DE ESGOTO SANITÁRIO OU VENTILAÇÃO. AF_12/2014</t>
  </si>
  <si>
    <t>21,24</t>
  </si>
  <si>
    <t>JUNÇÃO SIMPLES, PVC, SERIE NORMAL, ESGOTO PREDIAL, DN 100 X 100 MM, JUNTA ELÁSTICA, FORNECIDO E INSTALADO EM PRUMADA DE ESGOTO SANITÁRIO OU VENTILAÇÃO. AF_12/2014</t>
  </si>
  <si>
    <t>24,73</t>
  </si>
  <si>
    <t>LUVA, CPVC, SOLDÁVEL, DN 54MM, INSTALADO EM PRUMADA DE ÁGUA  FORNECIMENTO E INSTALAÇÃO. AF_12/2014</t>
  </si>
  <si>
    <t>28,43</t>
  </si>
  <si>
    <t>LUVA DE TRANSIÇÃO, CPVC, SOLDÁVEL, DN 54MM X 2, INSTALADO EM PRUMADA DE ÁGUA  FORNECIMENTO E INSTALAÇÃO. AF_12/2014</t>
  </si>
  <si>
    <t>199,01</t>
  </si>
  <si>
    <t>UNIÃO, CPVC, SOLDÁVEL, DN 54MM, INSTALADO EM PRUMADA DE ÁGUA  FORNECIMENTO E INSTALAÇÃO. AF_12/2014</t>
  </si>
  <si>
    <t>98,43</t>
  </si>
  <si>
    <t>LUVA, CPVC, SOLDÁVEL, DN 73MM, INSTALADO EM PRUMADA DE ÁGUA  FORNECIMENTO E INSTALAÇÃO. AF_12/2014</t>
  </si>
  <si>
    <t>107,36</t>
  </si>
  <si>
    <t>UNIÃO, CPVC, SOLDÁVEL, DN 73MM, INSTALADO EM PRUMADA DE ÁGUA  FORNECIMENTO E INSTALAÇÃO. AF_12/2014</t>
  </si>
  <si>
    <t>142,61</t>
  </si>
  <si>
    <t>LUVA, CPVC, SOLDÁVEL, DN 89MM, INSTALADO EM PRUMADA DE ÁGUA  FORNECIMENTO E INSTALAÇÃO. AF_12/2014</t>
  </si>
  <si>
    <t>122,90</t>
  </si>
  <si>
    <t>UNIÃO, CPVC, SOLDÁVEL, DN 89MM, INSTALADO EM PRUMADA DE ÁGUA  FORNECIMENTO E INSTALAÇÃO. AF_12/2014</t>
  </si>
  <si>
    <t>209,37</t>
  </si>
  <si>
    <t>TÊ, CPVC, SOLDÁVEL, DN 35MM, INSTALADO EM PRUMADA DE ÁGUA  FORNECIMENTO E INSTALAÇÃO. AF_12/2014</t>
  </si>
  <si>
    <t>32,66</t>
  </si>
  <si>
    <t>TE, CPVC, SOLDÁVEL, DN  42MM, INSTALADO EM PRUMADA DE ÁGUA  FORNECIMENTO E INSTALAÇÃO. AF_12/2014</t>
  </si>
  <si>
    <t>TÊ, CPVC, SOLDÁVEL, DN 54 MM, INSTALADO EM PRUMADA DE ÁGUA  FORNECIMENTO E INSTALAÇÃO. AF_12/2014</t>
  </si>
  <si>
    <t>65,36</t>
  </si>
  <si>
    <t>TÊ, CPVC, SOLDÁVEL, DN 73MM, INSTALADO EM PRUMADA DE ÁGUA  FORNECIMENTO E INSTALAÇÃO. AF_12/2014</t>
  </si>
  <si>
    <t>149,01</t>
  </si>
  <si>
    <t>TÊ, CPVC, SOLDÁVEL, DN 89MM, INSTALADO EM PRUMADA DE ÁGUA  FORNECIMENTO E INSTALAÇÃO. AF_12/2014</t>
  </si>
  <si>
    <t>182,54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</si>
  <si>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</si>
  <si>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</si>
  <si>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15,70</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</si>
  <si>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</si>
  <si>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</si>
  <si>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39,12</t>
  </si>
  <si>
    <t>JOELHO 90 GRAUS, PVC, SERIE NORMAL, ESGOTO PREDIAL, DN 150 MM, JUNTA ELÁSTICA, FORNECIDO E INSTALADO EM SUBCOLETOR AÉREO DE ESGOTO SANITÁRIO. AF_12/2014</t>
  </si>
  <si>
    <t>51,67</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</si>
  <si>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</si>
  <si>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</si>
  <si>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12,06</t>
  </si>
  <si>
    <t>LUVA DE CORRER, PVC, SERIE NORMAL, ESGOTO PREDIAL, DN 100 MM, JUNTA ELÁSTICA, FORNECIDO E INSTALADO EM SUBCOLETOR AÉREO DE ESGOTO SANITÁRIO. AF_12/2014</t>
  </si>
  <si>
    <t>18,56</t>
  </si>
  <si>
    <t>LUVA DE CORRER, PVC, SERIE NORMAL, ESGOTO PREDIAL, DN 150 MM, JUNTA ELÁSTICA, FORNECIDO E INSTALADO EM SUBCOLETOR AÉREO DE ESGOTO SANITÁRIO. AF_12/2014</t>
  </si>
  <si>
    <t>58,37</t>
  </si>
  <si>
    <t>TE, PVC, SERIE NORMAL, ESGOTO PREDIAL, DN 100 X 100 MM, JUNTA ELÁSTICA, FORNECIDO E INSTALADO EM SUBCOLETOR AÉREO DE ESGOTO SANITÁRIO. AF_12/2014</t>
  </si>
  <si>
    <t>26,16</t>
  </si>
  <si>
    <t>JUNÇÃO SIMPLES, PVC, SERIE NORMAL, ESGOTO PREDIAL, DN 100 X 100 MM, JUNTA ELÁSTICA, FORNECIDO E INSTALADO EM SUBCOLETOR AÉREO DE ESGOTO SANITÁRIO. AF_12/2014</t>
  </si>
  <si>
    <t>29,65</t>
  </si>
  <si>
    <t>TE, PVC, SERIE NORMAL, ESGOTO PREDIAL, DN 150 X 150 MM, JUNTA ELÁSTICA, FORNECIDO E INSTALADO EM SUBCOLETOR AÉREO DE ESGOTO SANITÁRIO. AF_12/2014</t>
  </si>
  <si>
    <t>57,52</t>
  </si>
  <si>
    <t>JUNÇÃO SIMPLES, PVC, SERIE NORMAL, ESGOTO PREDIAL, DN 150 X 150 MM, JUNTA ELÁSTICA, FORNECIDO E INSTALADO EM SUBCOLETOR AÉREO DE ESGOTO SANITÁRIO. AF_12/2014</t>
  </si>
  <si>
    <t>115,74</t>
  </si>
  <si>
    <t>JOELHO 90 GRAUS, PVC, SOLDÁVEL, DN 25MM, INSTALADO EM DRENO DE AR-CONDICIONADO - FORNECIMENTO E INSTALAÇÃO. AF_12/2014</t>
  </si>
  <si>
    <t>3,32</t>
  </si>
  <si>
    <t>JOELHO 45 GRAUS, PVC, SOLDÁVEL, DN 25MM, INSTALADO EM DRENO DE AR-CONDICIONADO - FORNECIMENTO E INSTALAÇÃO. AF_12/2014</t>
  </si>
  <si>
    <t>3,86</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</si>
  <si>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</si>
  <si>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</si>
  <si>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</si>
  <si>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17,59</t>
  </si>
  <si>
    <t>LUVA COM BUCHA DE LATÃO, PVC, SOLDÁVEL, DN 25MM X 3/4, INSTALADO EM PRUMADA DE ÁGUA - FORNECIMENTO E INSTALAÇÃO. AF_12/2014</t>
  </si>
  <si>
    <t>6,63</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</si>
  <si>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</si>
  <si>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</si>
  <si>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9,64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</si>
  <si>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</si>
  <si>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</si>
  <si>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</si>
  <si>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</si>
  <si>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15,62</t>
  </si>
  <si>
    <t>COTOVELO EM COBRE, DN 35 MM, 90 GRAUS, SEM ANEL DE SOLDA, INSTALADO EM PRUMADA  FORNECIMENTO E INSTALAÇÃO. AF_12/2015</t>
  </si>
  <si>
    <t>27,09</t>
  </si>
  <si>
    <t>COTOVELO EM COBRE, DN 42 MM, 90 GRAUS, SEM ANEL DE SOLDA, INSTALADO EM PRUMADA  FORNECIMENTO E INSTALAÇÃO. AF_12/2015</t>
  </si>
  <si>
    <t>40,92</t>
  </si>
  <si>
    <t>COTOVELO EM COBRE, DN 54 MM, 90 GRAUS, SEM ANEL DE SOLDA, INSTALADO EM PRUMADA  FORNECIMENTO E INSTALAÇÃO. AF_12/2015</t>
  </si>
  <si>
    <t>COTOVELO EM COBRE, DN 66 MM, 90 GRAUS, SEM ANEL DE SOLDA, INSTALADO EM PRUMADA  FORNECIMENTO E INSTALAÇÃO. AF_12/2015</t>
  </si>
  <si>
    <t>193,15</t>
  </si>
  <si>
    <t>LUVA EM COBRE, DN 22 MM, SEM ANEL DE SOLDA, INSTALADO EM PRUMADA  FORNECIMENTO E INSTALAÇÃO. AF_12/2015</t>
  </si>
  <si>
    <t>LUVA EM COBRE, DN 28 MM, SEM ANEL DE SOLDA, INSTALADO EM PRUMADA  FORNECIMENTO E INSTALAÇÃO. AF_12/2015</t>
  </si>
  <si>
    <t>9,62</t>
  </si>
  <si>
    <t>LUVA EM COBRE, DN 35 MM, SEM ANEL DE SOLDA, INSTALADO EM PRUMADA  FORNECIMENTO E INSTALAÇÃO. AF_12/2015</t>
  </si>
  <si>
    <t>17,65</t>
  </si>
  <si>
    <t>LUVA EM COBRE, DN 42 MM, SEM ANEL DE SOLDA, INSTALADO EM PRUMADA  FORNECIMENTO E INSTALAÇÃO. AF_12/2015</t>
  </si>
  <si>
    <t>23,44</t>
  </si>
  <si>
    <t>LUVA EM COBRE, DN 54 MM, SEM ANEL DE SOLDA, INSTALADO EM PRUMADA  FORNECIMENTO E INSTALAÇÃO. AF_12/2015</t>
  </si>
  <si>
    <t>36,07</t>
  </si>
  <si>
    <t>LUVA EM COBRE, DN 66 MM, SEM ANEL DE SOLDA, INSTALADO EM PRUMADA  FORNECIMENTO E INSTALAÇÃO. AF_12/2015</t>
  </si>
  <si>
    <t>100,17</t>
  </si>
  <si>
    <t>TE EM COBRE, DN 22 MM, SEM ANEL DE SOLDA, INSTALADO EM PRUMADA  FORNECIMENTO E INSTALAÇÃO. AF_12/2015</t>
  </si>
  <si>
    <t>13,52</t>
  </si>
  <si>
    <t>TE EM COBRE, DN 28 MM, SEM ANEL DE SOLDA, INSTALADO EM PRUMADA  FORNECIMENTO E INSTALAÇÃO. AF_12/2015</t>
  </si>
  <si>
    <t>19,94</t>
  </si>
  <si>
    <t>TE EM COBRE, DN 35 MM, SEM ANEL DE SOLDA, INSTALADO EM PRUMADA  FORNECIMENTO E INSTALAÇÃO. AF_12/2015</t>
  </si>
  <si>
    <t>38,49</t>
  </si>
  <si>
    <t>TE EM COBRE, DN 42 MM, SEM ANEL DE SOLDA, INSTALADO EM PRUMADA  FORNECIMENTO E INSTALAÇÃO. AF_12/2015</t>
  </si>
  <si>
    <t>50,81</t>
  </si>
  <si>
    <t>TE EM COBRE, DN 54 MM, SEM ANEL DE SOLDA, INSTALADO EM PRUMADA  FORNECIMENTO E INSTALAÇÃO. AF_12/2015</t>
  </si>
  <si>
    <t>92,44</t>
  </si>
  <si>
    <t>TE EM COBRE, DN 66 MM, SEM ANEL DE SOLDA, INSTALADO EM PRUMADA  FORNECIMENTO E INSTALAÇÃO. AF_12/2015</t>
  </si>
  <si>
    <t>238,49</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</si>
  <si>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</si>
  <si>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</si>
  <si>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</si>
  <si>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17,55</t>
  </si>
  <si>
    <t>LUVA EM COBRE, DN 15 MM, SEM ANEL DE SOLDA, INSTALADO EM RAMAL DE DISTRIBUIÇÃO  FORNECIMENTO E INSTALAÇÃO. AF_12/2015</t>
  </si>
  <si>
    <t>4,94</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</si>
  <si>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</si>
  <si>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</si>
  <si>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</si>
  <si>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</si>
  <si>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</si>
  <si>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22,51</t>
  </si>
  <si>
    <t>COTOVELO EM COBRE, DN 15 MM, 90 GRAUS, SEM ANEL DE SOLDA, INSTALADO EM RAMAL E SUB-RAMAL  FORNECIMENTO E INSTALAÇÃO. AF_12/2015</t>
  </si>
  <si>
    <t>8,46</t>
  </si>
  <si>
    <t>COTOVELO EM COBRE, DN 22 MM, 90 GRAUS, SEM ANEL DE SOLDA, INSTALADO EM RAMAL E SUB-RAMAL  FORNECIMENTO E INSTALAÇÃO. AF_12/2015</t>
  </si>
  <si>
    <t>13,94</t>
  </si>
  <si>
    <t>COTOVELO EM COBRE, DN 28 MM, 90 GRAUS, SEM ANEL DE SOLDA, INSTALADO EM RAMAL E SUB-RAMAL  FORNECIMENTO E INSTALAÇÃO. AF_12/2015</t>
  </si>
  <si>
    <t>20,71</t>
  </si>
  <si>
    <t>LUVA EM COBRE, DN 15 MM, SEM ANEL DE SOLDA, INSTALADO EM RAMAL E SUB-RAMAL  FORNECIMENTO E INSTALAÇÃO. AF_12/2015</t>
  </si>
  <si>
    <t>LUVA EM COBRE, DN 22 MM, SEM ANEL DE SOLDA, INSTALADO EM RAMAL E SUB-RAMAL  FORNECIMENTO E INSTALAÇÃO. AF_12/2015</t>
  </si>
  <si>
    <t>8,42</t>
  </si>
  <si>
    <t>LUVA EM COBRE, DN 28 MM, SEM ANEL DE SOLDA, INSTALADO EM RAMAL E SUB-RAMAL  FORNECIMENTO E INSTALAÇÃO. AF_12/2015</t>
  </si>
  <si>
    <t>TE EM COBRE, DN 15 MM, SEM ANEL DE SOLDA, INSTALADO EM RAMAL E SUB-RAMAL  FORNECIMENTO E INSTALAÇÃO. AF_12/2015</t>
  </si>
  <si>
    <t>10,52</t>
  </si>
  <si>
    <t>TE EM COBRE, DN 22 MM, SEM ANEL DE SOLDA, INSTALADO EM RAMAL E SUB-RAMAL  FORNECIMENTO E INSTALAÇÃO. AF_12/2015</t>
  </si>
  <si>
    <t>18,45</t>
  </si>
  <si>
    <t>TE EM COBRE, DN 28 MM, SEM ANEL DE SOLDA, INSTALADO EM RAMAL E SUB-RAMAL  FORNECIMENTO E INSTALAÇÃO. AF_12/2015</t>
  </si>
  <si>
    <t>NIPLE, EM FERRO GALVANIZADO, DN 50 (2"), CONEXÃO ROSQUEADA, INSTALADO EM PRUMADAS - FORNECIMENTO E INSTALAÇÃO. AF_12/2015</t>
  </si>
  <si>
    <t>36,22</t>
  </si>
  <si>
    <t>LUVA, EM FERRO GALVANIZADO, DN 50 (2"), CONEXÃO ROSQUEADA, INSTALADO EM PRUMADAS - FORNECIMENTO E INSTALAÇÃO. AF_12/2015</t>
  </si>
  <si>
    <t>36,21</t>
  </si>
  <si>
    <t>NIPLE, EM FERRO GALVANIZADO, DN 65 (2 1/2"), CONEXÃO ROSQUEADA, INSTALADO EM PRUMADAS - FORNECIMENTO E INSTALAÇÃO. AF_12/2015</t>
  </si>
  <si>
    <t>LUVA, EM FERRO GALVANIZADO, DN 65 (2 1/2"), CONEXÃO ROSQUEADA, INSTALADO EM PRUMADAS - FORNECIMENTO E INSTALAÇÃO. AF_12/2015</t>
  </si>
  <si>
    <t>51,22</t>
  </si>
  <si>
    <t>NIPLE, EM FERRO GALVANIZADO, DN 80 (3"), CONEXÃO ROSQUEADA, INSTALADO EM PRUMADAS - FORNECIMENTO E INSTALAÇÃO. AF_12/2015</t>
  </si>
  <si>
    <t>LUVA, EM FERRO GALVANIZADO, DN 80 (3"), CONEXÃO ROSQUEADA, INSTALADO EM PRUMADAS - FORNECIMENTO E INSTALAÇÃO. AF_12/2015</t>
  </si>
  <si>
    <t>67,86</t>
  </si>
  <si>
    <t>JOELHO 45 GRAUS, EM FERRO GALVANIZADO, DN 50 (2"), CONEXÃO ROSQUEADA, INSTALADO EM PRUMADAS - FORNECIMENTO E INSTALAÇÃO. AF_12/2015</t>
  </si>
  <si>
    <t>53,86</t>
  </si>
  <si>
    <t>JOELHO 90 GRAUS, EM FERRO GALVANIZADO, DN 50 (2"), CONEXÃO ROSQUEADA, INSTALADO EM PRUMADAS - FORNECIMENTO E INSTALAÇÃO. AF_12/2015</t>
  </si>
  <si>
    <t>52,82</t>
  </si>
  <si>
    <t>JOELHO 45 GRAUS, EM FERRO GALVANIZADO, DN 65 (2 1/2"), CONEXÃO ROSQUEADA, INSTALADO EM PRUMADAS - FORNECIMENTO E INSTALAÇÃO. AF_12/2015</t>
  </si>
  <si>
    <t>78,70</t>
  </si>
  <si>
    <t>JOELHO 90 GRAUS, EM FERRO GALVANIZADO, DN 65 (2 1/2"), CONEXÃO ROSQUEADA, INSTALADO EM PRUMADAS - FORNECIMENTO E INSTALAÇÃO. AF_12/2015</t>
  </si>
  <si>
    <t>74,13</t>
  </si>
  <si>
    <t>JOELHO 45 GRAUS, EM FERRO GALVANIZADO, DN 80 (3"), CONEXÃO ROSQUEADA, INSTALADO EM PRUMADAS - FORNECIMENTO E INSTALAÇÃO. AF_12/2015</t>
  </si>
  <si>
    <t>102,60</t>
  </si>
  <si>
    <t>JOELHO 90 GRAUS, EM FERRO GALVANIZADO, DN 80 (3"), CONEXÃO ROSQUEADA, INSTALADO EM PRUMADAS - FORNECIMENTO E INSTALAÇÃO. AF_12/2015</t>
  </si>
  <si>
    <t>93,79</t>
  </si>
  <si>
    <t>TÊ, EM FERRO GALVANIZADO, DN 50 (2"), CONEXÃO ROSQUEADA, INSTALADO EM PRUMADAS - FORNECIMENTO E INSTALAÇÃO. AF_12/2015</t>
  </si>
  <si>
    <t>70,43</t>
  </si>
  <si>
    <t>TÊ, EM FERRO GALVANIZADO, DN 65 (2 1/2"), CONEXÃO ROSQUEADA, INSTALADO EM PRUMADAS - FORNECIMENTO E INSTALAÇÃO. AF_12/2015</t>
  </si>
  <si>
    <t>101,20</t>
  </si>
  <si>
    <t>TÊ, EM FERRO GALVANIZADO, DN 80 (3"), CONEXÃO ROSQUEADA, INSTALADO EM PRUMADAS - FORNECIMENTO E INSTALAÇÃO. AF_12/2015</t>
  </si>
  <si>
    <t>124,25</t>
  </si>
  <si>
    <t>NIPLE, EM FERRO GALVANIZADO, DN 25 (1"), CONEXÃO ROSQUEADA, INSTALADO EM REDE DE ALIMENTAÇÃO PARA HIDRANTE - FORNECIMENTO E INSTALAÇÃO. AF_12/2015</t>
  </si>
  <si>
    <t>20,52</t>
  </si>
  <si>
    <t>LUVA, EM FERRO GALVANIZADO, DN 25 (1"), CONEXÃO ROSQUEADA, INSTALADO EM REDE DE ALIMENTAÇÃO PARA HIDRANTE - FORNECIMENTO E INSTALAÇÃO. AF_12/2015</t>
  </si>
  <si>
    <t>21,36</t>
  </si>
  <si>
    <t>NIPLE, EM FERRO GALVANIZADO, DN 32 (1 1/4"), CONEXÃO ROSQUEADA, INSTALADO EM REDE DE ALIMENTAÇÃO PARA HIDRANTE - FORNECIMENTO E INSTALAÇÃO. AF_12/2015</t>
  </si>
  <si>
    <t>24,40</t>
  </si>
  <si>
    <t>LUVA, EM FERRO GALVANIZADO, DN 32 (1 1/4"), CONEXÃO ROSQUEADA, INSTALADO EM REDE DE ALIMENTAÇÃO PARA HIDRANTE - FORNECIMENTO E INSTALAÇÃO. AF_12/2015</t>
  </si>
  <si>
    <t>25,19</t>
  </si>
  <si>
    <t>NIPLE, EM FERRO GALVANIZADO, DN 40 (1 1/2"), CONEXÃO ROSQUEADA, INSTALADO EM REDE DE ALIMENTAÇÃO PARA HIDRANTE - FORNECIMENTO E INSTALAÇÃO. AF_12/2015</t>
  </si>
  <si>
    <t>28,49</t>
  </si>
  <si>
    <t>LUVA, EM FERRO GALVANIZADO, DN 40 (1 1/2"), CONEXÃO ROSQUEADA, INSTALADO EM REDE DE ALIMENTAÇÃO PARA HIDRANTE - FORNECIMENTO E INSTALAÇÃO. AF_12/2015</t>
  </si>
  <si>
    <t>28,65</t>
  </si>
  <si>
    <t>NIPLE, EM FERRO GALVANIZADO, DN 50 (2"), CONEXÃO ROSQUEADA, INSTALADO EM REDE DE ALIMENTAÇÃO PARA HIDRANTE - FORNECIMENTO E INSTALAÇÃO. AF_12/2015</t>
  </si>
  <si>
    <t>36,19</t>
  </si>
  <si>
    <t>LUVA, EM FERRO GALVANIZADO, DN 50 (2"), CONEXÃO ROSQUEADA, INSTALADO EM REDE DE ALIMENTAÇÃO PARA HIDRANTE - FORNECIMENTO E INSTALAÇÃO. AF_12/2015</t>
  </si>
  <si>
    <t>36,18</t>
  </si>
  <si>
    <t>NIPLE, EM FERRO GALVANIZADO, DN 65 (2 1/2"), CONEXÃO ROSQUEADA, INSTALADO EM REDE DE ALIMENTAÇÃO PARA HIDRANTE - FORNECIMENTO E INSTALAÇÃO. AF_12/2015</t>
  </si>
  <si>
    <t>47,60</t>
  </si>
  <si>
    <t>LUVA, EM FERRO GALVANIZADO, DN 65 (2 1/2"), CONEXÃO ROSQUEADA, INSTALADO EM REDE DE ALIMENTAÇÃO PARA HIDRANTE - FORNECIMENTO E INSTALAÇÃO. AF_12/2015</t>
  </si>
  <si>
    <t>52,27</t>
  </si>
  <si>
    <t>NIPLE, EM FERRO GALVANIZADO, DN 80 (3"), CONEXÃO ROSQUEADA, INSTALADO EM REDE DE ALIMENTAÇÃO PARA HIDRANTE - FORNECIMENTO E INSTALAÇÃO. AF_12/2015</t>
  </si>
  <si>
    <t>65,85</t>
  </si>
  <si>
    <t>LUVA, EM FERRO GALVANIZADO, DN 80 (3"), CONEXÃO ROSQUEADA, INSTALADO EM REDE DE ALIMENTAÇÃO PARA HIDRANTE - FORNECIMENTO E INSTALAÇÃO. AF_12/2015</t>
  </si>
  <si>
    <t>70,01</t>
  </si>
  <si>
    <t>JOELHO 45 GRAUS, EM FERRO GALVANIZADO, DN 25 (1"), CONEXÃO ROSQUEADA, INSTALADO EM REDE DE ALIMENTAÇÃO PARA HIDRANTE - FORNECIMENTO E INSTALAÇÃO. AF_12/2015</t>
  </si>
  <si>
    <t>JOELHO 90 GRAUS, EM FERRO GALVANIZADO, DN 25 (1"), CONEXÃO ROSQUEADA, INSTALADO EM REDE DE ALIMENTAÇÃO PARA HIDRANTE - FORNECIMENTO E INSTALAÇÃO. AF_12/2015</t>
  </si>
  <si>
    <t>JOELHO 45 GRAUS, EM FERRO GALVANIZADO, DN 32 (1 1/4"), CONEXÃO ROSQUEADA, INSTALADO EM REDE DE ALIMENTAÇÃO PARA HIDRANTE - FORNECIMENTO E INSTALAÇÃO. AF_12/2015</t>
  </si>
  <si>
    <t>38,16</t>
  </si>
  <si>
    <t>JOELHO 90 GRAUS, EM FERRO GALVANIZADO, DN 32 (1 1/4"), CONEXÃO ROSQUEADA, INSTALADO EM REDE DE ALIMENTAÇÃO PARA HIDRANTE - FORNECIMENTO E INSTALAÇÃO. AF_12/2015</t>
  </si>
  <si>
    <t>35,94</t>
  </si>
  <si>
    <t>JOELHO 45 GRAUS, EM FERRO GALVANIZADO, DN 40 (1 1/2"), CONEXÃO ROSQUEADA, INSTALADO EM REDE DE ALIMENTAÇÃO PARA HIDRANTE - FORNECIMENTO E INSTALAÇÃO. AF_12/2015</t>
  </si>
  <si>
    <t>43,42</t>
  </si>
  <si>
    <t>JOELHO 90 GRAUS, EM FERRO GALVANIZADO, DN 40 (1 1/2"), CONEXÃO ROSQUEADA, INSTALADO EM REDE DE ALIMENTAÇÃO PARA HIDRANTE - FORNECIMENTO E INSTALAÇÃO. AF_12/2015</t>
  </si>
  <si>
    <t>JOELHO 45 GRAUS, EM FERRO GALVANIZADO, DN 50 (2"), CONEXÃO ROSQUEADA, INSTALADO EM REDE DE ALIMENTAÇÃO PARA HIDRANTE - FORNECIMENTO E INSTALAÇÃO. AF_12/2015</t>
  </si>
  <si>
    <t>53,79</t>
  </si>
  <si>
    <t>JOELHO 90 GRAUS, EM FERRO GALVANIZADO, DN 50 (2"), CONEXÃO ROSQUEADA, INSTALADO EM REDE DE ALIMENTAÇÃO PARA HIDRANTE - FORNECIMENTO E INSTALAÇÃO. AF_12/2015</t>
  </si>
  <si>
    <t>52,75</t>
  </si>
  <si>
    <t>JOELHO 45 GRAUS, EM FERRO GALVANIZADO, DN 65 (2 1/2"), CONEXÃO ROSQUEADA, INSTALADO EM REDE DE ALIMENTAÇÃO PARA HIDRANTE - FORNECIMENTO E INSTALAÇÃO. AF_12/2015</t>
  </si>
  <si>
    <t>80,30</t>
  </si>
  <si>
    <t>JOELHO 90 GRAUS, EM FERRO GALVANIZADO, DN 65 (2 1/2"), CONEXÃO ROSQUEADA, INSTALADO EM REDE DE ALIMENTAÇÃO PARA HIDRANTE - FORNECIMENTO E INSTALAÇÃO. AF_12/2015</t>
  </si>
  <si>
    <t>75,73</t>
  </si>
  <si>
    <t>JOELHO 45 GRAUS, EM FERRO GALVANIZADO, CONEXÃO ROSQUEADA, DN 80 (3"), INSTALADO EM REDE DE ALIMENTAÇÃO PARA HIDRANTE - FORNECIMENTO E INSTALAÇÃO. AF_12/2015</t>
  </si>
  <si>
    <t>105,82</t>
  </si>
  <si>
    <t>JOELHO 90 GRAUS, EM FERRO GALVANIZADO, CONEXÃO ROSQUEADA, DN 80 (3"), INSTALADO EM REDE DE ALIMENTAÇÃO PARA HIDRANTE - FORNECIMENTO E INSTALAÇÃO. AF_12/2015</t>
  </si>
  <si>
    <t>97,01</t>
  </si>
  <si>
    <t>TÊ, EM FERRO GALVANIZADO, CONEXÃO ROSQUEADA, DN 25 (1"), INSTALADO EM REDE DE ALIMENTAÇÃO PARA HIDRANTE - FORNECIMENTO E INSTALAÇÃO. AF_12/2015</t>
  </si>
  <si>
    <t>40,28</t>
  </si>
  <si>
    <t>TÊ, EM FERRO GALVANIZADO, CONEXÃO ROSQUEADA, DN 32 (1 1/4"), INSTALADO EM REDE DE ALIMENTAÇÃO PARA HIDRANTE - FORNECIMENTO E INSTALAÇÃO. AF_12/2015</t>
  </si>
  <si>
    <t>48,21</t>
  </si>
  <si>
    <t>TÊ, EM FERRO GALVANIZADO, CONEXÃO ROSQUEADA, DN 40 (1 1/2"), INSTALADO EM REDE DE ALIMENTAÇÃO PARA HIDRANTE - FORNECIMENTO E INSTALAÇÃO. AF_12/2015</t>
  </si>
  <si>
    <t>55,31</t>
  </si>
  <si>
    <t>TÊ, EM FERRO GALVANIZADO, CONEXÃO ROSQUEADA, DN 50 (2"), INSTALADO EM REDE DE ALIMENTAÇÃO PARA HIDRANTE - FORNECIMENTO E INSTALAÇÃO. AF_12/2015</t>
  </si>
  <si>
    <t>70,34</t>
  </si>
  <si>
    <t>TÊ, EM FERRO GALVANIZADO, CONEXÃO ROSQUEADA, DN 65 (2 1/2"), INSTALADO EM REDE DE ALIMENTAÇÃO PARA HIDRANTE - FORNECIMENTO E INSTALAÇÃO. AF_12/2015</t>
  </si>
  <si>
    <t>103,28</t>
  </si>
  <si>
    <t>TÊ, EM FERRO GALVANIZADO, CONEXÃO ROSQUEADA, DN 80 (3"), INSTALADO EM REDE DE ALIMENTAÇÃO PARA HIDRANTE - FORNECIMENTO E INSTALAÇÃO. AF_12/2015</t>
  </si>
  <si>
    <t>128,55</t>
  </si>
  <si>
    <t>NIPLE, EM FERRO GALVANIZADO, CONEXÃO ROSQUEADA, DN 25 (1"), INSTALADO EM REDE DE ALIMENTAÇÃO PARA SPRINKLER - FORNECIMENTO E INSTALAÇÃO. AF_12/2015</t>
  </si>
  <si>
    <t>14,71</t>
  </si>
  <si>
    <t>LUVA, EM FERRO GALVANIZADO, CONEXÃO ROSQUEADA, DN 25 (1"), INSTALADO EM REDE DE ALIMENTAÇÃO PARA SPRINKLER - FORNECIMENTO E INSTALAÇÃO. AF_12/2015</t>
  </si>
  <si>
    <t>15,55</t>
  </si>
  <si>
    <t>NIPLE, EM FERRO GALVANIZADO, CONEXÃO ROSQUEADA, DN 32 (1 1/4"), INSTALADO EM REDE DE ALIMENTAÇÃO PARA SPRINKLER - FORNECIMENTO E INSTALAÇÃO. AF_12/2015</t>
  </si>
  <si>
    <t>LUVA, EM FERRO GALVANIZADO, CONEXÃO ROSQUEADA, DN 32 (1 1/4"), INSTALADO EM REDE DE ALIMENTAÇÃO PARA SPRINKLER - FORNECIMENTO E INSTALAÇÃO. AF_12/2015</t>
  </si>
  <si>
    <t>18,58</t>
  </si>
  <si>
    <t>NIPLE, EM FERRO GALVANIZADO, CONEXÃO ROSQUEADA, DN 40 (1 1/2"), INSTALADO EM REDE DE ALIMENTAÇÃO PARA SPRINKLER - FORNECIMENTO E INSTALAÇÃO. AF_12/2015</t>
  </si>
  <si>
    <t>20,97</t>
  </si>
  <si>
    <t>LUVA, EM FERRO GALVANIZADO, CONEXÃO ROSQUEADA, DN 40 (1 1/2"), INSTALADO EM REDE DE ALIMENTAÇÃO PARA SPRINKLER - FORNECIMENTO E INSTALAÇÃO. AF_12/2015</t>
  </si>
  <si>
    <t>NIPLE, EM FERRO GALVANIZADO, CONEXÃO ROSQUEADA, DN 50 (2"), INSTALADO EM REDE DE ALIMENTAÇÃO PARA SPRINKLER - FORNECIMENTO E INSTALAÇÃO. AF_12/2015</t>
  </si>
  <si>
    <t>27,52</t>
  </si>
  <si>
    <t>LUVA, EM FERRO GALVANIZADO, CONEXÃO ROSQUEADA, DN 50 (2"), INSTALADO EM REDE DE ALIMENTAÇÃO PARA SPRINKLER - FORNECIMENTO E INSTALAÇÃO. AF_12/2015</t>
  </si>
  <si>
    <t>27,51</t>
  </si>
  <si>
    <t>NIPLE, EM FERRO GALVANIZADO, CONEXÃO ROSQUEADA, DN 65 (2 1/2"), INSTALADO EM REDE DE ALIMENTAÇÃO PARA SPRINKLER - FORNECIMENTO E INSTALAÇÃO. AF_12/2015</t>
  </si>
  <si>
    <t>37,21</t>
  </si>
  <si>
    <t>LUVA, EM FERRO GALVANIZADO, CONEXÃO ROSQUEADA, DN 65 (2 1/2"), INSTALADO EM REDE DE ALIMENTAÇÃO PARA SPRINKLER - FORNECIMENTO E INSTALAÇÃO. AF_12/2015</t>
  </si>
  <si>
    <t>41,88</t>
  </si>
  <si>
    <t>NIPLE, EM FERRO GALVANIZADO, CONEXÃO ROSQUEADA, DN 80 (3"), INSTALADO EM REDE DE ALIMENTAÇÃO PARA SPRINKLER - FORNECIMENTO E INSTALAÇÃO. AF_12/2015</t>
  </si>
  <si>
    <t>53,78</t>
  </si>
  <si>
    <t>LUVA, EM FERRO GALVANIZADO, CONEXÃO ROSQUEADA, DN 80 (3"), INSTALADO EM REDE DE ALIMENTAÇÃO PARA SPRINKLER - FORNECIMENTO E INSTALAÇÃO. AF_12/2015</t>
  </si>
  <si>
    <t>57,94</t>
  </si>
  <si>
    <t>JOELHO 45 GRAUS, EM FERRO GALVANIZADO, CONEXÃO ROSQUEADA, DN 25 (1"), INSTALADO EM REDE DE ALIMENTAÇÃO PARA SPRINKLER - FORNECIMENTO E INSTALAÇÃO. AF_12/2015</t>
  </si>
  <si>
    <t>22,27</t>
  </si>
  <si>
    <t>JOELHO 90 GRAUS, EM FERRO GALVANIZADO, CONEXÃO ROSQUEADA, DN 25 (1"), INSTALADO EM REDE DE ALIMENTAÇÃO PARA SPRINKLER - FORNECIMENTO E INSTALAÇÃO. AF_12/2015</t>
  </si>
  <si>
    <t>21,15</t>
  </si>
  <si>
    <t>JOELHO 45 GRAUS, EM FERRO GALVANIZADO, CONEXÃO ROSQUEADA, DN 32 (1 1/4"), INSTALADO EM REDE DE ALIMENTAÇÃO PARA SPRINKLER - FORNECIMENTO E INSTALAÇÃO. AF_12/2015</t>
  </si>
  <si>
    <t>28,26</t>
  </si>
  <si>
    <t>JOELHO 90 GRAUS, EM FERRO GALVANIZADO, CONEXÃO ROSQUEADA, DN 32 (1 1/4"), INSTALADO EM REDE DE ALIMENTAÇÃO PARA SPRINKLER - FORNECIMENTO E INSTALAÇÃO. AF_12/2015</t>
  </si>
  <si>
    <t>26,04</t>
  </si>
  <si>
    <t>JOELHO 45 GRAUS, EM FERRO GALVANIZADO, CONEXÃO ROSQUEADA, DN 40 (1 1/2"), INSTALADO EM REDE DE ALIMENTAÇÃO PARA SPRINKLER - FORNECIMENTO E INSTALAÇÃO. AF_12/2015</t>
  </si>
  <si>
    <t>JOELHO 90 GRAUS, EM FERRO GALVANIZADO, CONEXÃO ROSQUEADA, DN 40 (1 1/2"), INSTALADO EM REDE DE ALIMENTAÇÃO PARA SPRINKLER - FORNECIMENTO E INSTALAÇÃO. AF_12/2015</t>
  </si>
  <si>
    <t>30,62</t>
  </si>
  <si>
    <t>JOELHO 45 GRAUS, EM FERRO GALVANIZADO, CONEXÃO ROSQUEADA, DN 50 (2"), INSTALADO EM REDE DE ALIMENTAÇÃO PARA SPRINKLER - FORNECIMENTO E INSTALAÇÃO. AF_12/2015</t>
  </si>
  <si>
    <t>40,83</t>
  </si>
  <si>
    <t>JOELHO 90 GRAUS, EM FERRO GALVANIZADO, CONEXÃO ROSQUEADA, DN 50 (2"), INSTALADO EM REDE DE ALIMENTAÇÃO PARA SPRINKLER - FORNECIMENTO E INSTALAÇÃO. AF_12/2015</t>
  </si>
  <si>
    <t>39,79</t>
  </si>
  <si>
    <t>JOELHO 45 GRAUS, EM FERRO GALVANIZADO, CONEXÃO ROSQUEADA, DN 65 (2 1/2"), INSTALADO EM REDE DE ALIMENTAÇÃO PARA SPRINKLER - FORNECIMENTO E INSTALAÇÃO. AF_12/2015</t>
  </si>
  <si>
    <t>64,76</t>
  </si>
  <si>
    <t>JOELHO 90 GRAUS, EM FERRO GALVANIZADO, CONEXÃO ROSQUEADA, DN 65 (2 1/2"), INSTALADO EM REDE DE ALIMENTAÇÃO PARA SPRINKLER - FORNECIMENTO E INSTALAÇÃO. AF_12/2015</t>
  </si>
  <si>
    <t>60,19</t>
  </si>
  <si>
    <t>JOELHO 45 GRAUS, EM FERRO GALVANIZADO, CONEXÃO ROSQUEADA, DN 80 (3"), INSTALADO EM REDE DE ALIMENTAÇÃO PARA SPRINKLER - FORNECIMENTO E INSTALAÇÃO. AF_12/2015</t>
  </si>
  <si>
    <t>87,74</t>
  </si>
  <si>
    <t>JOELHO 90 GRAUS, EM FERRO GALVANIZADO, CONEXÃO ROSQUEADA, DN 80 (3"), INSTALADO EM REDE DE ALIMENTAÇÃO PARA SPRINKLER - FORNECIMENTO E INSTALAÇÃO. AF_12/2015</t>
  </si>
  <si>
    <t>78,93</t>
  </si>
  <si>
    <t>TÊ, EM FERRO GALVANIZADO, CONEXÃO ROSQUEADA, DN 25 (1"), INSTALADO EM REDE DE ALIMENTAÇÃO PARA SPRINKLER - FORNECIMENTO E INSTALAÇÃO. AF_12/2015</t>
  </si>
  <si>
    <t>TÊ, EM FERRO GALVANIZADO, CONEXÃO ROSQUEADA, DN 32 (1 1/4"), INSTALADO EM REDE DE ALIMENTAÇÃO PARA SPRINKLER - FORNECIMENTO E INSTALAÇÃO. AF_12/2015</t>
  </si>
  <si>
    <t>34,98</t>
  </si>
  <si>
    <t>TÊ, EM FERRO GALVANIZADO, CONEXÃO ROSQUEADA, DN 40 (1 1/2"), INSTALADO EM REDE DE ALIMENTAÇÃO PARA SPRINKLER - FORNECIMENTO E INSTALAÇÃO. AF_12/2015</t>
  </si>
  <si>
    <t>TÊ, EM FERRO GALVANIZADO, CONEXÃO ROSQUEADA, DN 50 (2"), INSTALADO EM REDE DE ALIMENTAÇÃO PARA SPRINKLER - FORNECIMENTO E INSTALAÇÃO. AF_12/2015</t>
  </si>
  <si>
    <t>53,05</t>
  </si>
  <si>
    <t>TÊ, EM FERRO GALVANIZADO, CONEXÃO ROSQUEADA, DN 65 (2 1/2"), INSTALADO EM REDE DE ALIMENTAÇÃO PARA SPRINKLER - FORNECIMENTO E INSTALAÇÃO. AF_12/2015</t>
  </si>
  <si>
    <t>82,59</t>
  </si>
  <si>
    <t>TÊ, EM FERRO GALVANIZADO, CONEXÃO ROSQUEADA, DN 80 (3"), INSTALADO EM REDE DE ALIMENTAÇÃO PARA SPRINKLER - FORNECIMENTO E INSTALAÇÃO. AF_12/2015</t>
  </si>
  <si>
    <t>104,41</t>
  </si>
  <si>
    <t>NIPLE, EM FERRO GALVANIZADO, CONEXÃO ROSQUEADA, DN 15 (1/2"), INSTALADO EM RAMAIS E SUB-RAMAIS DE GÁS - FORNECIMENTO E INSTALAÇÃO. AF_12/2015</t>
  </si>
  <si>
    <t>LUVA, EM FERRO GALVANIZADO, CONEXÃO ROSQUEADA, DN 15 (1/2"), INSTALADO EM RAMAIS E SUB-RAMAIS DE GÁS - FORNECIMENTO E INSTALAÇÃO. AF_12/2015</t>
  </si>
  <si>
    <t>NIPLE, EM FERRO GALVANIZADO, CONEXÃO ROSQUEADA, DN 20 (3/4"), INSTALADO EM RAMAIS E SUB-RAMAIS DE GÁS - FORNECIMENTO E INSTALAÇÃO. AF_12/2015</t>
  </si>
  <si>
    <t>LUVA, EM FERRO GALVANIZADO, CONEXÃO ROSQUEADA, DN 20 (3/4"), INSTALADO EM RAMAIS E SUB-RAMAIS DE GÁS - FORNECIMENTO E INSTALAÇÃO. AF_12/2015</t>
  </si>
  <si>
    <t>NIPLE, EM FERRO GALVANIZADO, CONEXÃO ROSQUEADA, DN 25 (1"), INSTALADO EM RAMAIS E SUB-RAMAIS DE GÁS - FORNECIMENTO E INSTALAÇÃO. AF_12/2015</t>
  </si>
  <si>
    <t>LUVA, EM FERRO GALVANIZADO, CONEXÃO ROSQUEADA, DN 25 (1"), INSTALADO EM RAMAIS E SUB-RAMAIS DE GÁS - FORNECIMENTO E INSTALAÇÃO. AF_12/2015</t>
  </si>
  <si>
    <t>21,11</t>
  </si>
  <si>
    <t>JOELHO 45 GRAUS, EM FERRO GALVANIZADO, CONEXÃO ROSQUEADA, DN 15 (1/2"), INSTALADO EM RAMAIS E SUB-RAMAIS DE GÁS - FORNECIMENTO E INSTALAÇÃO. AF_12/2015</t>
  </si>
  <si>
    <t>11,85</t>
  </si>
  <si>
    <t>JOELHO 90 GRAUS, EM FERRO GALVANIZADO, CONEXÃO ROSQUEADA, DN 15 (1/2"), INSTALADO EM RAMAIS E SUB-RAMAIS DE GÁS - FORNECIMENTO E INSTALAÇÃO. AF_12/2015</t>
  </si>
  <si>
    <t>11,24</t>
  </si>
  <si>
    <t>JOELHO 45 GRAUS, EM FERRO GALVANIZADO, CONEXÃO ROSQUEADA, DN 20 (3/4"), INSTALADO EM RAMAIS E SUB-RAMAIS DE GÁS - FORNECIMENTO E INSTALAÇÃO. AF_12/2015</t>
  </si>
  <si>
    <t>19,47</t>
  </si>
  <si>
    <t>JOELHO 90 GRAUS, EM FERRO GALVANIZADO, CONEXÃO ROSQUEADA, DN 20 (3/4"), INSTALADO EM RAMAIS E SUB-RAMAIS DE GÁS - FORNECIMENTO E INSTALAÇÃO. AF_12/2015</t>
  </si>
  <si>
    <t>JOELHO 45 GRAUS, EM FERRO GALVANIZADO, CONEXÃO ROSQUEADA, DN 25 (1"), INSTALADO EM RAMAIS E SUB-RAMAIS DE GÁS - FORNECIMENTO E INSTALAÇÃO. AF_12/2015</t>
  </si>
  <si>
    <t>30,65</t>
  </si>
  <si>
    <t>JOELHO 90 GRAUS, EM FERRO GALVANIZADO, CONEXÃO ROSQUEADA, DN 25 (1"), INSTALADO EM RAMAIS E SUB-RAMAIS DE GÁS - FORNECIMENTO E INSTALAÇÃO. AF_12/2015</t>
  </si>
  <si>
    <t>TÊ, EM FERRO GALVANIZADO, CONEXÃO ROSQUEADA, DN 15 (1/2"), INSTALADO EM RAMAIS E SUB-RAMAIS DE GÁS - FORNECIMENTO E INSTALAÇÃO. AF_12/2015</t>
  </si>
  <si>
    <t>15,13</t>
  </si>
  <si>
    <t>TÊ, EM FERRO GALVANIZADO, CONEXÃO ROSQUEADA, DN 20 (3/4"), INSTALADO EM RAMAIS E SUB-RAMAIS DE GÁS - FORNECIMENTO E INSTALAÇÃO. AF_12/2015</t>
  </si>
  <si>
    <t>24,60</t>
  </si>
  <si>
    <t>TÊ, EM FERRO GALVANIZADO, CONEXÃO ROSQUEADA, DN 25 (1"), INSTALADO EM RAMAIS E SUB-RAMAIS DE GÁS - FORNECIMENTO E INSTALAÇÃO. AF_12/2015</t>
  </si>
  <si>
    <t>39,81</t>
  </si>
  <si>
    <t>UNIÃO, EM FERRO GALVANIZADO, DN 50 (2"), CONEXÃO ROSQUEADA, INSTALADO EM PRUMADAS - FORNECIMENTO E INSTALAÇÃO. AF_12/2015</t>
  </si>
  <si>
    <t>66,55</t>
  </si>
  <si>
    <t>UNIÃO, EM FERRO GALVANIZADO, DN 65 (2 1/2"), CONEXÃO ROSQUEADA, INSTALADO EM PRUMADAS - FORNECIMENTO E INSTALAÇÃO. AF_12/2015</t>
  </si>
  <si>
    <t>98,72</t>
  </si>
  <si>
    <t>UNIÃO, EM FERRO GALVANIZADO, DN 80 (3"), CONEXÃO ROSQUEADA, INSTALADO EM PRUMADAS - FORNECIMENTO E INSTALAÇÃO. AF_12/2015</t>
  </si>
  <si>
    <t>UNIÃO, EM FERRO GALVANIZADO, DN 25 (1"), CONEXÃO ROSQUEADA, INSTALADO EM REDE DE ALIMENTAÇÃO PARA HIDRANTE - FORNECIMENTO E INSTALAÇÃO. AF_12/2015</t>
  </si>
  <si>
    <t>UNIÃO, EM FERRO GALVANIZADO, DN 32 (1 1/4"), CONEXÃO ROSQUEADA, INSTALADO EM REDE DE ALIMENTAÇÃO PARA HIDRANTE - FORNECIMENTO E INSTALAÇÃO. AF_12/2015</t>
  </si>
  <si>
    <t>41,97</t>
  </si>
  <si>
    <t>UNIÃO, EM FERRO GALVANIZADO, DN 40 (1 1/2"), CONEXÃO ROSQUEADA, INSTALADO EM REDE DE ALIMENTAÇÃO PARA HIDRANTE - FORNECIMENTO E INSTALAÇÃO. AF_12/2015</t>
  </si>
  <si>
    <t>UNIÃO, EM FERRO GALVANIZADO, DN 50 (2"), CONEXÃO ROSQUEADA, INSTALADO EM REDE DE ALIMENTAÇÃO PARA HIDRANTE - FORNECIMENTO E INSTALAÇÃO. AF_12/2015</t>
  </si>
  <si>
    <t>66,52</t>
  </si>
  <si>
    <t>UNIÃO, EM FERRO GALVANIZADO, DN 65 (2 1/2"), CONEXÃO ROSQUEADA, INSTALADO EM REDE DE ALIMENTAÇÃO PARA HIDRANTE - FORNECIMENTO E INSTALAÇÃO. AF_12/2015</t>
  </si>
  <si>
    <t>99,77</t>
  </si>
  <si>
    <t>UNIÃO, EM FERRO GALVANIZADO, DN 80 (3"), CONEXÃO ROSQUEADA, INSTALADO EM REDE DE ALIMENTAÇÃO PARA HIDRANTE - FORNECIMENTO E INSTALAÇÃO. AF_12/2015</t>
  </si>
  <si>
    <t>144,78</t>
  </si>
  <si>
    <t>UNIÃO, EM FERRO GALVANIZADO, CONEXÃO ROSQUEADA, DN 25 (1"), INSTALADO EM REDE DE ALIMENTAÇÃO PARA SPRINKLER - FORNECIMENTO E INSTALAÇÃO. AF_12/2015</t>
  </si>
  <si>
    <t>UNIÃO, EM FERRO GALVANIZADO, CONEXÃO ROSQUEADA, DN 32 (1 1/4"), INSTALADO EM REDE DE ALIMENTAÇÃO PARA SPRINKLER - FORNECIMENTO E INSTALAÇÃO. AF_12/2015</t>
  </si>
  <si>
    <t>35,36</t>
  </si>
  <si>
    <t>UNIÃO, EM FERRO GALVANIZADO, CONEXÃO ROSQUEADA, DN 40 (1 1/2"), INSTALADO EM REDE DE ALIMENTAÇÃO PARA SPRINKLER - FORNECIMENTO E INSTALAÇÃO. AF_12/2015</t>
  </si>
  <si>
    <t>42,19</t>
  </si>
  <si>
    <t>UNIÃO, EM FERRO GALVANIZADO, CONEXÃO ROSQUEADA, DN 50 (2"), INSTALADO EM REDE DE ALIMENTAÇÃO PARA SPRINKLER - FORNECIMENTO E INSTALAÇÃO. AF_12/2015</t>
  </si>
  <si>
    <t>57,85</t>
  </si>
  <si>
    <t>UNIÃO, EM FERRO GALVANIZADO, CONEXÃO ROSQUEADA, DN 65 (2 1/2"), INSTALADO EM REDE DE ALIMENTAÇÃO PARA SPRINKLER - FORNECIMENTO E INSTALAÇÃO. AF_12/2015</t>
  </si>
  <si>
    <t>89,38</t>
  </si>
  <si>
    <t>UNIÃO, EM FERRO GALVANIZADO, CONEXÃO ROSQUEADA, DN 80 (3"), INSTALADO EM REDE DE ALIMENTAÇÃO PARA SPRINKLER - FORNECIMENTO E INSTALAÇÃO. AF_12/2015</t>
  </si>
  <si>
    <t>132,71</t>
  </si>
  <si>
    <t>UNIÃO, EM FERRO GALVANIZADO, CONEXÃO ROSQUEADA, DN 15 (1/2"), INSTALADO EM RAMAIS E SUB-RAMAIS DE GÁS - FORNECIMENTO E INSTALAÇÃO. AF_12/2015</t>
  </si>
  <si>
    <t>UNIÃO, EM FERRO GALVANIZADO, CONEXÃO ROSQUEADA, DN 20 (3/4"), INSTALADO EM RAMAIS E SUB-RAMAIS DE GÁS - FORNECIMENTO E INSTALAÇÃO. AF_12/2015</t>
  </si>
  <si>
    <t>23,93</t>
  </si>
  <si>
    <t>UNIÃO, EM FERRO GALVANIZADO, CONEXÃO ROSQUEADA, DN 25 (1"), INSTALADO EM RAMAIS E SUB-RAMAIS DE GÁS - FORNECIMENTO E INSTALAÇÃO. AF_12/2015</t>
  </si>
  <si>
    <t>30,14</t>
  </si>
  <si>
    <t>LUVA DE REDUÇÃO, EM FERRO GALVANIZADO, 2" X 1 1/2", CONEXÃO ROSQUEADA, INSTALADO EM PRUMADAS - FORNECIMENTO E INSTALAÇÃO. AF_12/2015</t>
  </si>
  <si>
    <t>37,97</t>
  </si>
  <si>
    <t>LUVA DE REDUÇÃO, EM FERRO GALVANIZADO, 2" X 1 1/4", CONEXÃO ROSQUEADA, INSTALADO EM PRUMADAS - FORNECIMENTO E INSTALAÇÃO. AF_12/2015</t>
  </si>
  <si>
    <t>LUVA DE REDUÇÃO, EM FERRO GALVANIZADO, 2" X 1", CONEXÃO ROSQUEADA, INSTALADO EM PRUMADAS - FORNECIMENTO E INSTALAÇÃO. AF_12/2015</t>
  </si>
  <si>
    <t>LUVA DE REDUÇÃO, EM FERRO GALVANIZADO, 2 1/2" X 1 1/2", CONEXÃO ROSQUEADA, INSTALADO EM PRUMADAS - FORNECIMENTO E INSTALAÇÃO. AF_12/2015</t>
  </si>
  <si>
    <t>LUVA DE REDUÇÃO, EM FERRO GALVANIZADO, 2 1/2" X 2", CONEXÃO ROSQUEADA, INSTALADO EM PRUMADAS - FORNECIMENTO E INSTALAÇÃO. AF_12/2015</t>
  </si>
  <si>
    <t>LUVA DE REDUÇÃO, EM FERRO GALVANIZADO, 3" X 1 1/2", CONEXÃO ROSQUEADA, INSTALADO EM PRUMADAS - FORNECIMENTO E INSTALAÇÃO. AF_12/2015</t>
  </si>
  <si>
    <t>69,49</t>
  </si>
  <si>
    <t>LUVA DE REDUÇÃO, EM FERRO GALVANIZADO, 3" X 2 1/2", CONEXÃO ROSQUEADA, INSTALADO EM PRUMADAS - FORNECIMENTO E INSTALAÇÃO. AF_12/2015</t>
  </si>
  <si>
    <t>71,31</t>
  </si>
  <si>
    <t>LUVA DE REDUÇÃO, EM FERRO GALVANIZADO, 3" X 2", CONEXÃO ROSQUEADA, INSTALADO EM PRUMADAS - FORNECIMENTO E INSTALAÇÃO. AF_12/2015</t>
  </si>
  <si>
    <t>LUVA DE REDUÇÃO, EM FERRO GALVANIZADO, 1" X 1/2", CONEXÃO ROSQUEADA, INSTALADO EM REDE DE ALIMENTAÇÃO PARA HIDRANTE - FORNECIMENTO E INSTALAÇÃO. AF_12/2015</t>
  </si>
  <si>
    <t>LUVA DE REDUÇÃO, EM FERRO GALVANIZADO, 1" X 3/4", CONEXÃO ROSQUEADA, INSTALADO EM REDE DE ALIMENTAÇÃO PARA HIDRANTE - FORNECIMENTO E INSTALAÇÃO. AF_12/2015</t>
  </si>
  <si>
    <t>21,41</t>
  </si>
  <si>
    <t>LUVA DE REDUÇÃO, EM FERRO GALVANIZADO, 1 1/4" X 1", CONEXÃO ROSQUEADA, INSTALADO EM REDE DE ALIMENTAÇÃO PARA HIDRANTE - FORNECIMENTO E INSTALAÇÃO. AF_12/2015</t>
  </si>
  <si>
    <t>25,81</t>
  </si>
  <si>
    <t>LUVA DE REDUÇÃO, EM FERRO GALVANIZADO, 1 1/4" X 1/2", CONEXÃO ROSQUEADA, INSTALADO EM REDE DE ALIMENTAÇÃO PARA HIDRANTE - FORNECIMENTO E INSTALAÇÃO. AF_12/2015</t>
  </si>
  <si>
    <t>LUVA DE REDUÇÃO, EM FERRO GALVANIZADO, 1 1/4" X 3/4", CONEXÃO ROSQUEADA, INSTALADO EM REDE DE ALIMENTAÇÃO PARA HIDRANTE - FORNECIMENTO E INSTALAÇÃO. AF_12/2015</t>
  </si>
  <si>
    <t>LUVA DE REDUÇÃO, EM FERRO GALVANIZADO, 1 1/2" X 1 1/4", CONEXÃO ROSQUEADA, INSTALADO EM REDE DE ALIMENTAÇÃO PARA HIDRANTE - FORNECIMENTO E INSTALAÇÃO. AF_12/2015</t>
  </si>
  <si>
    <t>29,30</t>
  </si>
  <si>
    <t>LUVA DE REDUÇÃO, EM FERRO GALVANIZADO, 1 1/2" X 1", CONEXÃO ROSQUEADA, INSTALADO EM REDE DE ALIMENTAÇÃO PARA HIDRANTE - FORNECIMENTO E INSTALAÇÃO. AF_12/2015</t>
  </si>
  <si>
    <t>LUVA DE REDUÇÃO, EM FERRO GALVANIZADO, 1 1/2" X 3/4", CONEXÃO ROSQUEADA, INSTALADO EM REDE DE ALIMENTAÇÃO PARA HIDRANTE - FORNECIMENTO E INSTALAÇÃO. AF_12/2015</t>
  </si>
  <si>
    <t>LUVA DE REDUÇÃO, EM FERRO GALVANIZADO, 2" X 1 1/2", CONEXÃO ROSQUEADA, INSTALADO EM REDE DE ALIMENTAÇÃO PARA HIDRANTE - FORNECIMENTO E INSTALAÇÃO. AF_12/2015</t>
  </si>
  <si>
    <t>LUVA DE REDUÇÃO, EM FERRO GALVANIZADO, 2" X 1 1/4", CONEXÃO ROSQUEADA, INSTALADO EM REDE DE ALIMENTAÇÃO PARA HIDRANTE - FORNECIMENTO E INSTALAÇÃO. AF_12/2015</t>
  </si>
  <si>
    <t>LUVA DE REDUÇÃO, EM FERRO GALVANIZADO, 2" X 1", CONEXÃO ROSQUEADA, INSTALADO EM REDE DE ALIMENTAÇÃO PARA HIDRANTE - FORNECIMENTO E INSTALAÇÃO. AF_12/2015</t>
  </si>
  <si>
    <t>LUVA DE REDUÇÃO, EM FERRO GALVANIZADO, 2 1/2" X 1 1/2", CONEXÃO ROSQUEADA, INSTALADO EM REDE DE ALIMENTAÇÃO PARA HIDRANTE - FORNECIMENTO E INSTALAÇÃO. AF_12/2015</t>
  </si>
  <si>
    <t>54,25</t>
  </si>
  <si>
    <t>LUVA DE REDUÇÃO, EM FERRO GALVANIZADO, 2 1/2" X 2", CONEXÃO ROSQUEADA, INSTALADO EM REDE DE ALIMENTAÇÃO PARA HIDRANTE - FORNECIMENTO E INSTALAÇÃO. AF_12/2015</t>
  </si>
  <si>
    <t>LUVA DE REDUÇÃO, EM FERRO GALVANIZADO, 3" X 2 1/2", CONEXÃO ROSQUEADA, INSTALADO EM REDE DE ALIMENTAÇÃO PARA HIDRANTE - FORNECIMENTO E INSTALAÇÃO. AF_12/2015</t>
  </si>
  <si>
    <t>LUVA DE REDUÇÃO, EM FERRO GALVANIZADO, 3" X 2", CONEXÃO ROSQUEADA, INSTALADO EM REDE DE ALIMENTAÇÃO PARA HIDRANTE - FORNECIMENTO E INSTALAÇÃO. AF_12/2015</t>
  </si>
  <si>
    <t>LUVA DE REDUÇÃO, EM FERRO GALVANIZADO, 1" X 1/2", CONEXÃO ROSQUEADA, INSTALADO EM REDE DE ALIMENTAÇÃO PARA SPRINKLER - FORNECIMENTO E INSTALAÇÃO. AF_12/2015</t>
  </si>
  <si>
    <t>LUVA DE REDUÇÃO, EM FERRO GALVANIZADO, 1" X 3/4", CONEXÃO ROSQUEADA, INSTALADO EM REDE DE ALIMENTAÇÃO PARA SPRINKLER - FORNECIMENTO E INSTALAÇÃO. AF_12/2015</t>
  </si>
  <si>
    <t>15,60</t>
  </si>
  <si>
    <t>LUVA DE REDUÇÃO, EM FERRO GALVANIZADO, 1 1/4" X 1", CONEXÃO ROSQUEADA, INSTALADO EM REDE DE ALIMENTAÇÃO PARA SPRINKLER - FORNECIMENTO E INSTALAÇÃO. AF_12/2015</t>
  </si>
  <si>
    <t>19,20</t>
  </si>
  <si>
    <t>LUVA DE REDUÇÃO, EM FERRO GALVANIZADO, 1 1/4" X 1/2", CONEXÃO ROSQUEADA, INSTALADO EM REDE DE ALIMENTAÇÃO PARA SPRINKLER - FORNECIMENTO E INSTALAÇÃO. AF_12/2015</t>
  </si>
  <si>
    <t>LUVA DE REDUÇÃO, EM FERRO GALVANIZADO, 1 1/4" X 3/4", CONEXÃO ROSQUEADA, INSTALADO EM REDE DE ALIMENTAÇÃO PARA SPRINKLER - FORNECIMENTO E INSTALAÇÃO. AF_12/2015</t>
  </si>
  <si>
    <t>LUVA DE REDUÇÃO, EM FERRO GALVANIZADO, 1 1/2" X 1 1/4", CONEXÃO ROSQUEADA, INSTALADO EM REDE DE ALIMENTAÇÃO PARA SPRINKLER - FORNECIMENTO E INSTALAÇÃO. AF_12/2015</t>
  </si>
  <si>
    <t>21,78</t>
  </si>
  <si>
    <t>LUVA DE REDUÇÃO, EM FERRO GALVANIZADO, 1 1/2" X 1", CONEXÃO ROSQUEADA, INSTALADO EM REDE DE ALIMENTAÇÃO PARA SPRINKLER - FORNECIMENTO E INSTALAÇÃO. AF_12/2015</t>
  </si>
  <si>
    <t>LUVA DE REDUÇÃO, EM FERRO GALVANIZADO, 1 1/2" X 3/4", CONEXÃO ROSQUEADA, INSTALADO EM REDE DE ALIMENTAÇÃO PARA SPRINKLER - FORNECIMENTO E INSTALAÇÃO. AF_12/2015</t>
  </si>
  <si>
    <t>LUVA DE REDUÇÃO, EM FERRO GALVANIZADO, 2" X 1 1/2", CONEXÃO ROSQUEADA, INSTALADO EM REDE DE ALIMENTAÇÃO PARA SPRINKLER - FORNECIMENTO E INSTALAÇÃO. AF_12/2015</t>
  </si>
  <si>
    <t>29,27</t>
  </si>
  <si>
    <t>LUVA DE REDUÇÃO, EM FERRO GALVANIZADO, 2" X 1 1/4", CONEXÃO ROSQUEADA, INSTALADO EM REDE DE ALIMENTAÇÃO PARA SPRINKLER - FORNECIMENTO E INSTALAÇÃO. AF_12/2015</t>
  </si>
  <si>
    <t>LUVA DE REDUÇÃO, EM FERRO GALVANIZADO, 2" X 1", CONEXÃO ROSQUEADA, INSTALADO EM REDE DE ALIMENTAÇÃO PARA SPRINKLER - FORNECIMENTO E INSTALAÇÃO. AF_12/2015</t>
  </si>
  <si>
    <t>LUVA DE REDUÇÃO, EM FERRO GALVANIZADO, 2 1/2" X 1 1/2", CONEXÃO ROSQUEADA, INSTALADO EM REDE DE ALIMENTAÇÃO PARA SPRINKLER - FORNECIMENTO E INSTALAÇÃO. AF_12/2015</t>
  </si>
  <si>
    <t>43,86</t>
  </si>
  <si>
    <t>LUVA DE REDUÇÃO, EM FERRO GALVANIZADO, 2 1/2" X 2", CONEXÃO ROSQUEADA, INSTALADO EM REDE DE ALIMENTAÇÃO PARA SPRINKLER - FORNECIMENTO E INSTALAÇÃO. AF_12/2015</t>
  </si>
  <si>
    <t>LUVA DE REDUÇÃO, EM FERRO GALVANIZADO, 3" X 2 1/2", CONEXÃO ROSQUEADA, INSTALADO EM REDE DE ALIMENTAÇÃO PARA SPRINKLER - FORNECIMENTO E INSTALAÇÃO. AF_12/2015</t>
  </si>
  <si>
    <t>61,39</t>
  </si>
  <si>
    <t>LUVA DE REDUÇÃO, EM FERRO GALVANIZADO, 3" X 2", CONEXÃO ROSQUEADA, INSTALADO EM REDE DE ALIMENTAÇÃO PARA SPRINKLER - FORNECIMENTO E INSTALAÇÃO. AF_12/2015</t>
  </si>
  <si>
    <t>LUVA DE REDUÇÃO, EM FERRO GALVANIZADO, 3/4" X 1/2", CONEXÃO ROSQUEADA, INSTALADO EM RAMAIS E SUB-RAMAIS DE GÁS - FORNECIMENTO E INSTALAÇÃO. AF_12/2015</t>
  </si>
  <si>
    <t>13,66</t>
  </si>
  <si>
    <t>LUVA PASSANTE EM COBRE, DN 22 MM, SEM ANEL DE SOLDA, INSTALADO EM PRUMADA  FORNECIMENTO E INSTALAÇÃO. AF_01/2016</t>
  </si>
  <si>
    <t>6,66</t>
  </si>
  <si>
    <t>BUCHA DE REDUÇÃO EM COBRE, DN 22 MM X 15 MM, SEM ANEL DE SOLDA, BOLSA X BOLSA, INSTALADO EM PRUMADA  FORNECIMENTO E INSTALAÇÃO. AF_01/2016</t>
  </si>
  <si>
    <t>JUNTA DE EXPANSÃO EM COBRE, DN 22 MM, PONTA X PONTA, INSTALADO EM PRUMADA  FORNECIMENTO E INSTALAÇÃO. AF_01/2016</t>
  </si>
  <si>
    <t>282,01</t>
  </si>
  <si>
    <t>CONECTOR EM BRONZE/LATÃO, DN 22 MM X 3/4", SEM ANEL DE SOLDA, BOLSA X ROSCA F, INSTALADO EM PRUMADA  FORNECIMENTO E INSTALAÇÃO. AF_01/2016</t>
  </si>
  <si>
    <t>12,41</t>
  </si>
  <si>
    <t>CURVA DE TRANSPOSIÇÃO EM BRONZE/LATÃO, DN 22 MM, SEM ANEL DE SOLDA, BOLSA X BOLSA, INSTALADO EM PRUMADA  FORNECIMENTO E INSTALAÇÃO. AF_01/2016</t>
  </si>
  <si>
    <t>24,90</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</si>
  <si>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</si>
  <si>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</si>
  <si>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</si>
  <si>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310,12</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</si>
  <si>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</si>
  <si>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</si>
  <si>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</si>
  <si>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17,72</t>
  </si>
  <si>
    <t>BUCHA DE REDUÇÃO EM COBRE, DN 35 MM X 28 MM, SEM ANEL DE SOLDA, PONTA X BOLSA, INSTALADO EM PRUMADA  FORNECIMENTO E INSTALAÇÃO. AF_01/2016</t>
  </si>
  <si>
    <t>15,46</t>
  </si>
  <si>
    <t>JUNTA DE EXPANSÃO EM BRONZE/LATÃO, DN 35 MM, PONTA X PONTA, INSTALADO EM PRUMADA  FORNECIMENTO E INSTALAÇÃO. AF_01/2016</t>
  </si>
  <si>
    <t>355,24</t>
  </si>
  <si>
    <t>LUVA PASSANTE EM COBRE, DN 42 MM, SEM ANEL DE SOLDA, INSTALADO EM PRUMADA  FORNECIMENTO E INSTALAÇÃO. AF_01/2016</t>
  </si>
  <si>
    <t>27,15</t>
  </si>
  <si>
    <t>BUCHA DE REDUÇÃO EM COBRE, DN 42 MM X 35 MM, SEM ANEL DE SOLDA, PONTA X BOLSA, INSTALADO EM PRUMADA  FORNECIMENTO E INSTALAÇÃO. AF_01/2016</t>
  </si>
  <si>
    <t>25,48</t>
  </si>
  <si>
    <t>JUNTA DE EXPANSÃO EM BRONZE/LATÃO, DN 42 MM, PONTA X PONTA, INSTALADO EM PRUMADA  FORNECIMENTO E INSTALAÇÃO. AF_01/2016</t>
  </si>
  <si>
    <t>445,88</t>
  </si>
  <si>
    <t>LUVA PASSANTE EM COBRE, DN 54 MM, SEM ANEL DE SOLDA, INSTALADO EM PRUMADA  FORNECIMENTO E INSTALAÇÃO. AF_01/2016</t>
  </si>
  <si>
    <t>BUCHA DE REDUÇÃO EM COBRE, DN 54 MM X 42 MM, SEM ANEL DE SOLDA, PONTA X BOLSA, INSTALADO EM PRUMADA  FORNECIMENTO E INSTALAÇÃO. AF_01/2016</t>
  </si>
  <si>
    <t>35,20</t>
  </si>
  <si>
    <t>JUNTA DE EXPANSÃO EM BRONZE/LATÃO, DN 54 MM, PONTA X PONTA, INSTALADO EM PRUMADA  FORNECIMENTO E INSTALAÇÃO. AF_01/2016</t>
  </si>
  <si>
    <t>617,84</t>
  </si>
  <si>
    <t>LUVA PASSANTE EM COBRE, DN 66 MM, SEM ANEL DE SOLDA, INSTALADO EM PRUMADA  FORNECIMENTO E INSTALAÇÃO. AF_01/2016</t>
  </si>
  <si>
    <t>BUCHA DE REDUÇÃO EM COBRE, DN 66 MM X 54 MM, SEM ANEL DE SOLDA, PONTA X BOLSA, INSTALADO EM PRUMADA  FORNECIMENTO E INSTALAÇÃO. AF_01/2016</t>
  </si>
  <si>
    <t>93,08</t>
  </si>
  <si>
    <t>JUNTA DE EXPANSÃO EM BRONZE/LATÃO, DN 66 MM, PONTA X PONTA, INSTALADO EM PRUMADA  FORNECIMENTO E INSTALAÇÃO. AF_01/2016</t>
  </si>
  <si>
    <t>815,07</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</si>
  <si>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</si>
  <si>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</si>
  <si>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7,58</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</si>
  <si>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</si>
  <si>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</si>
  <si>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</si>
  <si>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17,26</t>
  </si>
  <si>
    <t>COTOVELO EM BRONZE/LATÃO, DN 22 MM X 3/4", 90 GRAUS, SEM ANEL DE SOLDA, BOLSA X ROSCA F, INSTALADO EM RAMAL DE DISTRIBUIÇÃO  FORNECIMENTO E INSTALAÇÃO. AF_01/2016</t>
  </si>
  <si>
    <t>18,64</t>
  </si>
  <si>
    <t>CURVA EM COBRE, DN 28 MM, 45 GRAUS, SEM ANEL DE SOLDA, BOLSA X BOLSA, INSTALADO EM RAMAL DE DISTRIBUIÇÃO  FORNECIMENTO E INSTALAÇÃO. AF_01/2016</t>
  </si>
  <si>
    <t>16,59</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</si>
  <si>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</si>
  <si>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</si>
  <si>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</si>
  <si>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13,25</t>
  </si>
  <si>
    <t>JUNTA DE EXPANSÃO EM COBRE, DN 15 MM, PONTA X PONTA, INSTALADO EM RAMAL DE DISTRIBUIÇÃO  FORNECIMENTO E INSTALAÇÃO. AF_01/2016</t>
  </si>
  <si>
    <t>243,95</t>
  </si>
  <si>
    <t>LUVA PASSANTE EM COBRE, DN 22 MM, SEM ANEL DE SOLDA, INSTALADO EM RAMAL DE DISTRIBUIÇÃO  FORNECIMENTO E INSTALAÇÃO. AF_01/2016</t>
  </si>
  <si>
    <t>7,96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</si>
  <si>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</si>
  <si>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</si>
  <si>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283,31</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</si>
  <si>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</si>
  <si>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</si>
  <si>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13,81</t>
  </si>
  <si>
    <t>CURVA DE TRANSPOSIÇÃO EM BRONZE/LATÃO, DN 22 MM, SEM ANEL DE SOLDA, BOLSA X BOLSA, INSTALADO EM RAMAL DE DISTRIBUIÇÃO  FORNECIMENTO E INSTALAÇÃO. AF_01/2016</t>
  </si>
  <si>
    <t>26,20</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</si>
  <si>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</si>
  <si>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</si>
  <si>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9,77</t>
  </si>
  <si>
    <t>JUNTA DE EXPANSÃO EM COBRE, DN 28 MM, PONTA X PONTA, INSTALADO EM RAMAL DE DISTRIBUIÇÃO  FORNECIMENTO E INSTALAÇÃO. AF_01/2016</t>
  </si>
  <si>
    <t>311,44</t>
  </si>
  <si>
    <t>CONECTOR EM BRONZE/LATÃO, DN 28 MM X 1/2", SEM ANEL DE SOLDA, BOLSA X ROSCA F, INSTALADO EM RAMAL DE DISTRIBUIÇÃO  FORNECIMENTO E INSTALAÇÃO. AF_01/2016</t>
  </si>
  <si>
    <t>18,26</t>
  </si>
  <si>
    <t>CURVA DE TRANSPOSIÇÃO EM BRONZE/LATÃO, DN 28 MM, SEM ANEL DE SOLDA, BOLSA X BOLSA, INSTALADO EM RAMAL DE DISTRIBUIÇÃO  FORNECIMENTO E INSTALAÇÃO. AF_01/2016</t>
  </si>
  <si>
    <t>44,47</t>
  </si>
  <si>
    <t>TE DUPLA CURVA EM BRONZE/LATÃO, DN 1/2" X 15 MM X 1/2", SEM ANEL DE SOLDA, ROSCA F X BOLSA X ROSCA F, INSTALADO EM RAMAL DE DISTRIBUIÇÃO  FORNECIMENTO E INSTALAÇÃO. AF_01/2016</t>
  </si>
  <si>
    <t>33,94</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</si>
  <si>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</si>
  <si>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</si>
  <si>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</si>
  <si>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12,42</t>
  </si>
  <si>
    <t>CURVA EM COBRE, DN 22 MM, 45 GRAUS, SEM ANEL DE SOLDA, BOLSA X BOLSA, INSTALADO EM RAMAL E SUB-RAMAL  FORNECIMENTO E INSTALAÇÃO. AF_01/2016</t>
  </si>
  <si>
    <t>13,79</t>
  </si>
  <si>
    <t>COTOVELO EM BRONZE/LATÃO, DN 22 MM X 1/2", 90 GRAUS, SEM ANEL DE SOLDA, BOLSA X ROSCA F, INSTALADO EM RAMAL E SUB-RAMAL  FORNECIMENTO E INSTALAÇÃO. AF_01/2016</t>
  </si>
  <si>
    <t>19,04</t>
  </si>
  <si>
    <t>COTOVELO EM BRONZE/LATÃO, DN 22 MM X 3/4", 90 GRAUS, SEM ANEL DE SOLDA, BOLSA X ROSCA F, INSTALADO EM RAMAL E SUB-RAMAL  FORNECIMENTO E INSTALAÇÃO. AF_01/2016</t>
  </si>
  <si>
    <t>20,42</t>
  </si>
  <si>
    <t>CURVA EM COBRE, DN 28 MM, 45 GRAUS, SEM ANEL DE SOLDA, BOLSA X BOLSA, INSTALADO EM RAMAL E SUB-RAMAL  FORNECIMENTO E INSTALAÇÃO. AF_01/2016</t>
  </si>
  <si>
    <t>18,21</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</si>
  <si>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</si>
  <si>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</si>
  <si>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11,03</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</si>
  <si>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</si>
  <si>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</si>
  <si>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244,09</t>
  </si>
  <si>
    <t>LUVA PASSANTE EM COBRE, DN 22 MM, SEM ANEL DE SOLDA, INSTALADO EM RAMAL E SUB-RAMAL  FORNECIMENTO E INSTALAÇÃO. AF_01/2016</t>
  </si>
  <si>
    <t>9,13</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</si>
  <si>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</si>
  <si>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</si>
  <si>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284,48</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</si>
  <si>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</si>
  <si>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</si>
  <si>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14,88</t>
  </si>
  <si>
    <t>CURVA DE TRANSPOSIÇÃO EM BRONZE/LATÃO, DN 22 MM, SEM ANEL DE SOLDA, BOLSA X BOLSA, INSTALADO EM RAMAL E SUB-RAMAL  FORNECIMENTO E INSTALAÇÃO. AF_01/2016</t>
  </si>
  <si>
    <t>27,37</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</si>
  <si>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</si>
  <si>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</si>
  <si>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20,37</t>
  </si>
  <si>
    <t>CURVA DE TRANSPOSIÇÃO EM BRONZE/LATÃO, DN 28 MM, SEM ANEL DE SOLDA, BOLSA X BOLSA, INSTALADO EM RAMAL E SUB-RAMAL  FORNECIMENTO E INSTALAÇÃO. AF_01/2016</t>
  </si>
  <si>
    <t>46,58</t>
  </si>
  <si>
    <t>JUNTA DE EXPANSÃO EM COBRE, DN 28 MM, PONTA X PONTA, INSTALADO EM RAMAL E SUB-RAMAL  FORNECIMENTO E INSTALAÇÃO. AF_01/2016</t>
  </si>
  <si>
    <t>313,55</t>
  </si>
  <si>
    <t>TE DUPLA CURVA EM BRONZE/LATÃO, DN 1/2" X 15 MM X 1/2", SEM ANEL DE SOLDA, ROSCA F X BOLSA X ROSCA F, INSTALADO EM RAMAL E SUB-RAMAL  FORNECIMENTO E INSTALAÇÃO. AF_01/2016</t>
  </si>
  <si>
    <t>34,12</t>
  </si>
  <si>
    <t>TE DUPLA CURVA EM BRONZE/LATÃO, DN 3/4" X 22 MM X 3/4", SEM ANEL DE SOLDA, ROSCA F X BOLSA X ROSCA F, INSTALADO EM RAMAL E SUB-RAMAL  FORNECIMENTO E INSTALAÇÃO. AF_01/2016</t>
  </si>
  <si>
    <t>50,52</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</si>
  <si>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</si>
  <si>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</si>
  <si>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</si>
  <si>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16,72</t>
  </si>
  <si>
    <t>CURVA EM COBRE, DN 28 MM, 45 GRAUS, SEM ANEL DE SOLDA, BOLSA X BOLSA, INSTALADO EM PRUMADA  FORNECIMENTO E INSTALAÇÃO. AF_01/2016</t>
  </si>
  <si>
    <t>14,66</t>
  </si>
  <si>
    <t>CURVA EM COBRE, DN 35 MM, 45 GRAUS, SEM ANEL DE SOLDA, BOLSA X BOLSA, INSTALADO EM PRUMADA  FORNECIMENTO E INSTALAÇÃO. AF_01/2016</t>
  </si>
  <si>
    <t>31,79</t>
  </si>
  <si>
    <t>CURVA EM COBRE, DN 42 MM, 45 GRAUS, SEM ANEL DE SOLDA, BOLSA X BOLSA, INSTALADO EM PRUMADA  FORNECIMENTO E INSTALAÇÃO. AF_01/2016</t>
  </si>
  <si>
    <t>49,74</t>
  </si>
  <si>
    <t>CURVA EM COBRE, DN 54 MM, 45 GRAUS, SEM ANEL DE SOLDA, BOLSA X BOLSA, INSTALADO EM PRUMADA  FORNECIMENTO E INSTALAÇÃO. AF_01/2016</t>
  </si>
  <si>
    <t>72,22</t>
  </si>
  <si>
    <t>CURVA EM COBRE, DN 66 MM, 45 GRAUS, SEM ANEL DE SOLDA, BOLSA X BOLSA, INSTALADO EM PRUMADA  FORNECIMENTO E INSTALAÇÃO. AF_01/2016</t>
  </si>
  <si>
    <t>159,14</t>
  </si>
  <si>
    <t>BUCHA DE REDUÇÃO EM COBRE, DN 28 MM X 22 MM, SEM ANEL DE SOLDA, INSTALADO EM RAMAL E SUB-RAMAL  FORNECIMENTO E INSTALAÇÃO. AF_01/2016</t>
  </si>
  <si>
    <t>11,88</t>
  </si>
  <si>
    <t>LUVA, EM FERRO GALVANIZADO, CONEXÃO ROSQUEADA, DN 50 (2), INSTALADO EM RESERVAÇÃO DE ÁGUA DE EDIFICAÇÃO QUE POSSUA RESERVATÓRIO DE FIBRA/FIBROCIMENTO  FORNECIMENTO E INSTALAÇÃO. AF_06/2016</t>
  </si>
  <si>
    <t>27,06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</si>
  <si>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</si>
  <si>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</si>
  <si>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40,22</t>
  </si>
  <si>
    <t>NIPLE, EM FERRO GALVANIZADO, CONEXÃO ROSQUEADA, DN 65 (2 1/2), INSTALADO EM RESERVAÇÃO DE ÁGUA DE EDIFICAÇÃO QUE POSSUA RESERVATÓRIO DE FIBRA/FIBROCIMENTO  FORNECIMENTO E INSTALAÇÃO. AF_06/2016</t>
  </si>
  <si>
    <t>35,55</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</si>
  <si>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</si>
  <si>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</si>
  <si>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53,69</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</si>
  <si>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</si>
  <si>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</si>
  <si>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</si>
  <si>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57,72</t>
  </si>
  <si>
    <t>COTOVELO 45 GRAUS, EM FERRO GALVANIZADO, CONEXÃO ROSQUEADA, DN 65 (2 1/2), INSTALADO EM RESERVAÇÃO DE ÁGUA DE EDIFICAÇÃO QUE POSSUA RESERVATÓRIO DE FIBRA/FIBROCIMENTO  FORNECIMENTO E INSTALAÇÃO. AF_06/2016</t>
  </si>
  <si>
    <t>62,29</t>
  </si>
  <si>
    <t>COTOVELO 90 GRAUS, EM FERRO GALVANIZADO, CONEXÃO ROSQUEADA, DN 80 (3), INSTALADO EM RESERVAÇÃO DE ÁGUA DE EDIFICAÇÃO QUE POSSUA RESERVATÓRIO DE FIBRA/FIBROCIMENTO  FORNECIMENTO E INSTALAÇÃO. AF_06/2016</t>
  </si>
  <si>
    <t>78,80</t>
  </si>
  <si>
    <t>COTOVELO 45 GRAUS, EM FERRO GALVANIZADO, CONEXÃO ROSQUEADA, DN 80 (3), INSTALADO EM RESERVAÇÃO DE ÁGUA DE EDIFICAÇÃO QUE POSSUA RESERVATÓRIO DE FIBRA/FIBROCIMENTO  FORNECIMENTO E INSTALAÇÃO. AF_06/2016</t>
  </si>
  <si>
    <t>87,61</t>
  </si>
  <si>
    <t>TÊ, EM FERRO GALVANIZADO, CONEXÃO ROSQUEADA, DN 50 (2), INSTALADO EM RESERVAÇÃO DE ÁGUA DE EDIFICAÇÃO QUE POSSUA RESERVATÓRIO DE FIBRA/FIBROCIMENTO  FORNECIMENTO E INSTALAÇÃO. AF_06/2016</t>
  </si>
  <si>
    <t>52,09</t>
  </si>
  <si>
    <t>TÊ, EM FERRO GALVANIZADO, CONEXÃO ROSQUEADA, DN 65 (2 1/2), INSTALADO EM RESERVAÇÃO DE ÁGUA DE EDIFICAÇÃO QUE POSSUA RESERVATÓRIO DE FIBRA/FIBROCIMENTO  FORNECIMENTO E INSTALAÇÃO. AF_06/2016</t>
  </si>
  <si>
    <t>79,21</t>
  </si>
  <si>
    <t>TÊ, EM FERRO GALVANIZADO, CONEXÃO ROSQUEADA, DN 80 (3), INSTALADO EM RESERVAÇÃO DE ÁGUA DE EDIFICAÇÃO QUE POSSUA RESERVATÓRIO DE FIBRA/FIBROCIMENTO  FORNECIMENTO E INSTALAÇÃO. AF_06/2016</t>
  </si>
  <si>
    <t>104,18</t>
  </si>
  <si>
    <t>LUVA EM COBRE, DN 54 MM, SEM ANEL DE SOLDA, INSTALADO EM RESERVAÇÃO DE ÁGUA DE EDIFICAÇÃO QUE POSSUA RESERVATÓRIO DE FIBRA/FIBROCIMENTO  FORNECIMENTO E INSTALAÇÃO. AF_06/2016</t>
  </si>
  <si>
    <t>45,17</t>
  </si>
  <si>
    <t>LUVA EM COBRE, DN 66 MM, SEM ANEL DE SOLDA, INSTALADO EM RESERVAÇÃO DE ÁGUA DE EDIFICAÇÃO QUE POSSUA RESERVATÓRIO DE FIBRA/FIBROCIMENTO  FORNECIMENTO E INSTALAÇÃO. AF_06/2016</t>
  </si>
  <si>
    <t>107,48</t>
  </si>
  <si>
    <t>LUVA EM COBRE, DN 79 MM, SEM ANEL DE SOLDA, INSTALADO EM RESERVAÇÃO DE ÁGUA DE EDIFICAÇÃO QUE POSSUA RESERVATÓRIO DE FIBRA/FIBROCIMENTO  FORNECIMENTO E INSTALAÇÃO. AF_06/2016</t>
  </si>
  <si>
    <t>158,69</t>
  </si>
  <si>
    <t>LUVA DE COBRE, DN 104 MM, SEM ANEL DE SOLDA, INSTALADO EM RESERVAÇÃO DE ÁGUA DE EDIFICAÇÃO QUE POSSUA RESERVATÓRIO DE FIBRA/FIBROCIMENTO  FORNECIMENTO E INSTALAÇÃO. AF_06/2016</t>
  </si>
  <si>
    <t>221,59</t>
  </si>
  <si>
    <t>COTOVELO EM COBRE, DN 54 MM, 90 GRAUS, SEM ANEL DE SOLDA, INSTALADO EM RESERVAÇÃO DE ÁGUA DE EDIFICAÇÃO QUE POSSUA RESERVATÓRIO DE FIBRA/FIBROCIMENTO  FORNECIMENTO E INSTALAÇÃO. AF_06/2016</t>
  </si>
  <si>
    <t>75,93</t>
  </si>
  <si>
    <t>CURVA EM COBRE, DN 54 MM, 45 GRAUS, SEM ANEL DE SOLDA, BOLSA X BOLSA, INSTALADO EM RESERVAÇÃO DE ÁGUA DE EDIFICAÇÃO QUE POSSUA RESERVATÓRIO DE FIBRA/FIBROCIMENTO  FORNECIMENTO E INSTALAÇÃO. AF_06/2016</t>
  </si>
  <si>
    <t>85,71</t>
  </si>
  <si>
    <t>COTOVELO EM COBRE, DN 66 MM, 90 GRAUS, SEM ANEL DE SOLDA, INSTALADO EM RESERVAÇÃO DE ÁGUA DE EDIFICAÇÃO QUE POSSUA RESERVATÓRIO DE FIBRA/FIBROCIMENTO  FORNECIMENTO E INSTALAÇÃO. AF_06/2016</t>
  </si>
  <si>
    <t>204,49</t>
  </si>
  <si>
    <t>CURVA EM COBRE, DN 66 MM, 45 GRAUS, SEM ANEL DE SOLDA, BOLSA X BOLSA, INSTALADO EM RESERVAÇÃO DE ÁGUA DE EDIFICAÇÃO QUE POSSUA RESERVATÓRIO DE FIBRA/FIBROCIMENTO  FORNECIMENTO E INSTALAÇÃO. AF_06/2016</t>
  </si>
  <si>
    <t>170,48</t>
  </si>
  <si>
    <t>COTOVELO EM COBRE, DN 79 MM, 90 GRAUS, SEM ANEL DE SOLDA, INSTALADO EM RESERVAÇÃO DE ÁGUA DE EDIFICAÇÃO QUE POSSUA RESERVATÓRIO DE FIBRA/FIBROCIMENTO  FORNECIMENTO E INSTALAÇÃO. AF_06/2016</t>
  </si>
  <si>
    <t>201,19</t>
  </si>
  <si>
    <t>COTOVELO EM COBRE, DN 104 MM, 90 GRAUS, SEM ANEL DE SOLDA, INSTALADO EM RESERVAÇÃO DE ÁGUA DE EDIFICAÇÃO QUE POSSUA RESERVATÓRIO DE FIBRA/FIBROCIMENTO  FORNECIMENTO E INSTALAÇÃO. AF_06/2016</t>
  </si>
  <si>
    <t>455,60</t>
  </si>
  <si>
    <t>TE EM COBRE, DN 54 MM, SEM ANEL DE SOLDA, INSTALADO EM RESERVAÇÃO DE ÁGUA DE EDIFICAÇÃO QUE POSSUA RESERVATÓRIO DE FIBRA/FIBROCIMENTO  FORNECIMENTO E INSTALAÇÃO. AF_06/2016</t>
  </si>
  <si>
    <t>110,64</t>
  </si>
  <si>
    <t>TE EM COBRE, DN 66 MM, SEM ANEL DE SOLDA, INSTALADO EM RESERVAÇÃO DE ÁGUA DE EDIFICAÇÃO QUE POSSUA RESERVATÓRIO DE FIBRA/FIBROCIMENTO  FORNECIMENTO E INSTALAÇÃO. AF_06/2016</t>
  </si>
  <si>
    <t>253,63</t>
  </si>
  <si>
    <t>TE EM COBRE, DN 79 MM, SEM ANEL DE SOLDA, INSTALADO EM RESERVAÇÃO DE ÁGUA DE EDIFICAÇÃO QUE POSSUA RESERVATÓRIO DE FIBRA/FIBROCIMENTO  FORNECIMENTO E INSTALAÇÃO. AF_06/2016</t>
  </si>
  <si>
    <t>383,87</t>
  </si>
  <si>
    <t>TE EM COBRE, DN 104 MM, SEM ANEL DE SOLDA, INSTALADO EM RESERVAÇÃO DE ÁGUA DE EDIFICAÇÃO QUE POSSUA RESERVATÓRIO DE FIBRA/FIBROCIMENTO  FORNECIMENTO E INSTALAÇÃO. AF_06/2016</t>
  </si>
  <si>
    <t>793,06</t>
  </si>
  <si>
    <t>ADAPTADOR CURTO COM BOLSA E ROSCA PARA REGISTRO, PVC, SOLDÁVEL, DN  25 MM X 3/4 , INSTALADO EM RESERVAÇÃO DE ÁGUA DE EDIFICAÇÃO QUE POSSUA RESERVATÓRIO DE FIBRA/FIBROCIMENTO   FORNECIMENTO E INSTALAÇÃO. AF_06/2016</t>
  </si>
  <si>
    <t>4,03</t>
  </si>
  <si>
    <t>LUVA PVC, SOLDÁVEL, DN  25 MM, INSTALADA EM RESERVAÇÃO DE ÁGUA DE EDIFICAÇÃO QUE POSSUA RESERVATÓRIO DE FIBRA/FIBROCIMENTO   FORNECIMENTO E INSTALAÇÃO. AF_06/2016</t>
  </si>
  <si>
    <t>3,96</t>
  </si>
  <si>
    <t>ADAPTADOR CURTO COM BOLSA E ROSCA PARA REGISTRO, PVC, SOLDÁVEL, DN 32 MM X 1 , INSTALADO EM RESERVAÇÃO DE ÁGUA DE EDIFICAÇÃO QUE POSSUA RESERVATÓRIO DE FIBRA/FIBROCIMENTO   FORNECIMENTO E INSTALAÇÃO. AF_06/2016</t>
  </si>
  <si>
    <t>4,70</t>
  </si>
  <si>
    <t>LUVA PVC, SOLDÁVEL, DN 32 MM, INSTALADA EM RESERVAÇÃO DE ÁGUA DE EDIFICAÇÃO QUE POSSUA RESERVATÓRIO DE FIBRA/FIBROCIMENTO   FORNECIMENTO E INSTALAÇÃO. AF_06/2016</t>
  </si>
  <si>
    <t>4,77</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</si>
  <si>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</si>
  <si>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</si>
  <si>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</si>
  <si>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8,35</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</si>
  <si>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</si>
  <si>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</si>
  <si>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17,97</t>
  </si>
  <si>
    <t>LUVA, PVC, SOLDÁVEL, DN 60 MM, INSTALADO EM RESERVAÇÃO DE ÁGUA DE EDIFICAÇÃO QUE POSSUA RESERVATÓRIO DE FIBRA/FIBROCIMENTO   FORNECIMENTO E INSTALAÇÃO. AF_06/2016</t>
  </si>
  <si>
    <t>17,96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</si>
  <si>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</si>
  <si>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</si>
  <si>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24,24</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</si>
  <si>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</si>
  <si>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</si>
  <si>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50,86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</si>
  <si>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</si>
  <si>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</si>
  <si>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71,87</t>
  </si>
  <si>
    <t>JOELHO 90 GRAUS COM BUCHA DE LATÃO, PVC, SOLDÁVEL, DN  25 MM, X 3/4 INSTALADO EM RESERVAÇÃO DE ÁGUA DE EDIFICAÇÃO QUE POSSUA RESERVATÓRIO DE FIBRA/FIBROCIMENTO   FORNECIMENTO E INSTALAÇÃO. AF_06/2016</t>
  </si>
  <si>
    <t>7,01</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</si>
  <si>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</si>
  <si>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</si>
  <si>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6,20</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</si>
  <si>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</si>
  <si>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</si>
  <si>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</si>
  <si>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15,77</t>
  </si>
  <si>
    <t>JOELHO 90 GRAUS, PVC, SOLDÁVEL, DN 50 MM INSTALADO EM RESERVAÇÃO DE ÁGUA DE EDIFICAÇÃO QUE POSSUA RESERVATÓRIO DE FIBRA/FIBROCIMENTO   FORNECIMENTO E INSTALAÇÃO. AF_06/2016</t>
  </si>
  <si>
    <t>10,95</t>
  </si>
  <si>
    <t>CURVA 90 GRAUS, PVC, SOLDÁVEL, DN 50 MM, INSTALADO EM RESERVAÇÃO DE ÁGUA DE EDIFICAÇÃO QUE POSSUA RESERVATÓRIO DE FIBRA/FIBROCIMENTO   FORNECIMENTO E INSTALAÇÃO. AF_06/2016</t>
  </si>
  <si>
    <t>17,69</t>
  </si>
  <si>
    <t>JOELHO 90 GRAUS, PVC, SOLDÁVEL, DN 60 MM INSTALADO EM RESERVAÇÃO DE ÁGUA DE EDIFICAÇÃO QUE POSSUA RESERVATÓRIO DE FIBRA/FIBROCIMENTO   FORNECIMENTO E INSTALAÇÃO. AF_06/2016</t>
  </si>
  <si>
    <t>29,57</t>
  </si>
  <si>
    <t>CURVA 90 GRAUS, PVC, SOLDÁVEL, DN 60 MM, INSTALADO EM RESERVAÇÃO DE ÁGUA DE EDIFICAÇÃO QUE POSSUA RESERVATÓRIO DE FIBRA/FIBROCIMENTO   FORNECIMENTO E INSTALAÇÃO. AF_06/2016</t>
  </si>
  <si>
    <t>38,80</t>
  </si>
  <si>
    <t>JOELHO 90 GRAUS, PVC, SOLDÁVEL, DN 75 MM INSTALADO EM RESERVAÇÃO DE ÁGUA DE EDIFICAÇÃO QUE POSSUA RESERVATÓRIO DE FIBRA/FIBROCIMENTO   FORNECIMENTO E INSTALAÇÃO. AF_06/2016</t>
  </si>
  <si>
    <t>77,07</t>
  </si>
  <si>
    <t>CURVA 90 GRAUS, PVC, SOLDÁVEL, DN 75 MM, INSTALADO EM RESERVAÇÃO DE ÁGUA DE EDIFICAÇÃO QUE POSSUA RESERVATÓRIO DE FIBRA/FIBROCIMENTO   FORNECIMENTO E INSTALAÇÃO. AF_06/2016</t>
  </si>
  <si>
    <t>49,96</t>
  </si>
  <si>
    <t>JOELHO 90 GRAUS, PVC, SOLDÁVEL, DN 85 MM INSTALADO EM RESERVAÇÃO DE ÁGUA DE EDIFICAÇÃO QUE POSSUA RESERVATÓRIO DE FIBRA/FIBROCIMENTO   FORNECIMENTO E INSTALAÇÃO. AF_06/2016</t>
  </si>
  <si>
    <t>98,75</t>
  </si>
  <si>
    <t>CURVA 90 GRAUS, PVC, SOLDÁVEL, DN 85 MM, INSTALADO EM RESERVAÇÃO DE ÁGUA DE EDIFICAÇÃO QUE POSSUA RESERVATÓRIO DE FIBRA/FIBROCIMENTO   FORNECIMENTO E INSTALAÇÃO. AF_06/2016</t>
  </si>
  <si>
    <t>76,18</t>
  </si>
  <si>
    <t>JOELHO 90 GRAUS, PVC, SOLDÁVEL, DN 110 MM INSTALADO EM RESERVAÇÃO DE ÁGUA DE EDIFICAÇÃO QUE POSSUA RESERVATÓRIO DE FIBRA/FIBROCIMENTO   FORNECIMENTO E INSTALAÇÃO. AF_06/2016</t>
  </si>
  <si>
    <t>183,80</t>
  </si>
  <si>
    <t>CURVA 90 GRAUS, PVC, SOLDÁVEL, DN 110 MM, INSTALADO EM RESERVAÇÃO DE ÁGUA DE EDIFICAÇÃO QUE POSSUA RESERVATÓRIO DE FIBRA/FIBROCIMENTO   FORNECIMENTO E INSTALAÇÃO. AF_06/2016</t>
  </si>
  <si>
    <t>149,79</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</si>
  <si>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</si>
  <si>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</si>
  <si>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</si>
  <si>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</si>
  <si>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10,64</t>
  </si>
  <si>
    <t>TÊ, PVC, SOLDÁVEL, DN 40 MM INSTALADO EM RESERVAÇÃO DE ÁGUA DE EDIFICAÇÃO QUE POSSUA RESERVATÓRIO DE FIBRA/FIBROCIMENTO   FORNECIMENTO E INSTALAÇÃO. AF_06/2016</t>
  </si>
  <si>
    <t>16,00</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</si>
  <si>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</si>
  <si>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</si>
  <si>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16,75</t>
  </si>
  <si>
    <t>TÊ DE REDUÇÃO, PVC, SOLDÁVEL, DN 50 MM X 40 MM, INSTALADO EM RESERVAÇÃO DE ÁGUA DE EDIFICAÇÃO QUE POSSUA RESERVATÓRIO DE FIBRA/FIBROCIMENTO   FORNECIMENTO E INSTALAÇÃO. AF_06/2016</t>
  </si>
  <si>
    <t>22,26</t>
  </si>
  <si>
    <t>TÊ, PVC, SOLDÁVEL, DN 60 MM INSTALADO EM RESERVAÇÃO DE ÁGUA DE EDIFICAÇÃO QUE POSSUA RESERVATÓRIO DE FIBRA/FIBROCIMENTO   FORNECIMENTO E INSTALAÇÃO. AF_06/2016</t>
  </si>
  <si>
    <t>38,46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</si>
  <si>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</si>
  <si>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</si>
  <si>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52,30</t>
  </si>
  <si>
    <t>TÊ, PVC, SOLDÁVEL, DN 85 MM INSTALADO EM RESERVAÇÃO DE ÁGUA DE EDIFICAÇÃO QUE POSSUA RESERVATÓRIO DE FIBRA/FIBROCIMENTO   FORNECIMENTO E INSTALAÇÃO. AF_06/2016</t>
  </si>
  <si>
    <t>100,64</t>
  </si>
  <si>
    <t>TÊ DE REDUÇÃO, PVC, SOLDÁVEL, DN 85 MM X 60 MM, INSTALADO EM RESERVAÇÃO DE ÁGUA DE EDIFICAÇÃO QUE POSSUA RESERVATÓRIO DE FIBRA/FIBROCIMENTO   FORNECIMENTO E INSTALAÇÃO. AF_06/2016</t>
  </si>
  <si>
    <t>85,29</t>
  </si>
  <si>
    <t>TÊ, PVC, SOLDÁVEL, DN 110 MM INSTALADO EM RESERVAÇÃO DE ÁGUA DE EDIFICAÇÃO QUE POSSUA RESERVATÓRIO DE FIBRA/FIBROCIMENTO   FORNECIMENTO E INSTALAÇÃO. AF_06/2016</t>
  </si>
  <si>
    <t>149,32</t>
  </si>
  <si>
    <t>TÊ DE REDUÇÃO, PVC, SOLDÁVEL, DN 110 MM X 60 MM, INSTALADO EM RESERVAÇÃO DE ÁGUA DE EDIFICAÇÃO QUE POSSUA RESERVATÓRIO DE FIBRA/FIBROCIMENTO   FORNECIMENTO E INSTALAÇÃO. AF_06/2016</t>
  </si>
  <si>
    <t>141,47</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</si>
  <si>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</si>
  <si>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</si>
  <si>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</si>
  <si>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19,09</t>
  </si>
  <si>
    <t>ADAPTADOR COM FLANGE E ANEL DE VEDAÇÃO, PVC, SOLDÁVEL, DN 50 MM X 1 1/2 , INSTALADO EM RESERVAÇÃO DE ÁGUA DE EDIFICAÇÃO QUE POSSUA RESERVATÓRIO DE FIBRA/FIBROCIMENTO   FORNECIMENTO E INSTALAÇÃO. AF_06/2016</t>
  </si>
  <si>
    <t>27,14</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</si>
  <si>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</si>
  <si>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</si>
  <si>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17,09</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</si>
  <si>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</si>
  <si>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</si>
  <si>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33,45</t>
  </si>
  <si>
    <t>ADAPTADOR COM FLANGES LIVRES, PVC, SOLDÁVEL, DN 50 MM X 1 1/2 , INSTALADO EM RESERVAÇÃO DE ÁGUA DE EDIFICAÇÃO QUE POSSUA RESERVATÓRIO DE FIBRA/FIBROCIMENTO   FORNECIMENTO E INSTALAÇÃO. AF_06/2016</t>
  </si>
  <si>
    <t>39,64</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</si>
  <si>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</si>
  <si>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</si>
  <si>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137,96</t>
  </si>
  <si>
    <t>ADAPTADOR COM FLANGES LIVRES, PVC, SOLDÁVEL, DN 85 MM X 3 , INSTALADO EM RESERVAÇÃO DE ÁGUA DE EDIFICAÇÃO QUE POSSUA RESERVATÓRIO DE FIBRA/FIBROCIMENTO   FORNECIMENTO E INSTALAÇÃO. AF_06/2016</t>
  </si>
  <si>
    <t>186,94</t>
  </si>
  <si>
    <t>ADAPTADOR COM FLANGES LIVRES, PVC, SOLDÁVEL, DN 110 MM X 4 , INSTALADO EM RESERVAÇÃO DE ÁGUA DE EDIFICAÇÃO QUE POSSUA RESERVATÓRIO DE FIBRA/FIBROCIMENTO   FORNECIMENTO E INSTALAÇÃO. AF_06/2016</t>
  </si>
  <si>
    <t>257,97</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</si>
  <si>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</si>
  <si>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</si>
  <si>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</si>
  <si>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31,77</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</si>
  <si>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</si>
  <si>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</si>
  <si>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120,84</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</si>
  <si>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</si>
  <si>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</si>
  <si>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146,89</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</si>
  <si>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</si>
  <si>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</si>
  <si>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29,64</t>
  </si>
  <si>
    <t>LUVA, CPVC, SOLDÁVEL, DN 89 MM, INSTALADO EM RESERVAÇÃO DE ÁGUA DE EDIFICAÇÃO QUE POSSUA RESERVATÓRIO DE FIBRA/FIBROCIMENTO  FORNECIMENTO E INSTALAÇÃO. AF_06/2016</t>
  </si>
  <si>
    <t>125,49</t>
  </si>
  <si>
    <t>JOELHO 90 GRAUS, CPVC, SOLDÁVEL, DN 22 MM, INSTALADO EM RESERVAÇÃO DE ÁGUA DE EDIFICAÇÃO QUE POSSUA RESERVATÓRIO DE FIBRA/FIBROCIMENTO  FORNECIMENTO E INSTALAÇÃO. AF_06/2016</t>
  </si>
  <si>
    <t>7,42</t>
  </si>
  <si>
    <t>CURVA 90 GRAUS, CPVC, SOLDÁVEL, DN 22 MM, INSTALADO EM RESERVAÇÃO DE ÁGUA DE EDIFICAÇÃO QUE POSSUA RESERVATÓRIO DE FIBRA/FIBROCIMENTO  FORNECIMENTO E INSTALAÇÃO. AF_06/2016</t>
  </si>
  <si>
    <t>9,33</t>
  </si>
  <si>
    <t>JOELHO 90 GRAUS, CPVC, SOLDÁVEL, DN 28 MM, INSTALADO EM RESERVAÇÃO DE ÁGUA DE EDIFICAÇÃO QUE POSSUA RESERVATÓRIO DE FIBRA/FIBROCIMENTO  FORNECIMENTO E INSTALAÇÃO. AF_06/2016</t>
  </si>
  <si>
    <t>11,46</t>
  </si>
  <si>
    <t>CURVA 90 GRAUS, CPVC, SOLDÁVEL, DN 28 MM, INSTALADO EM RESERVAÇÃO DE ÁGUA DE EDIFICAÇÃO QUE POSSUA RESERVATÓRIO DE FIBRA/FIBROCIMENTO  FORNECIMENTO E INSTALAÇÃO. AF_06/2016</t>
  </si>
  <si>
    <t>12,66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</si>
  <si>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</si>
  <si>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</si>
  <si>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</si>
  <si>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54,71</t>
  </si>
  <si>
    <t>JOELHO 90 GRAUS, CPVC, SOLDÁVEL, DN 73 MM, INSTALADO EM RESERVAÇÃO DE ÁGUA DE EDIFICAÇÃO QUE POSSUA RESERVATÓRIO DE FIBRA/FIBROCIMENTO  FORNECIMENTO E INSTALAÇÃO. AF_06/2016</t>
  </si>
  <si>
    <t>130,75</t>
  </si>
  <si>
    <t>JOELHO 90 GRAUS, CPVC, SOLDÁVEL, DN 89 MM, INSTALADO EM RESERVAÇÃO DE ÁGUA DE EDIFICAÇÃO QUE POSSUA RESERVATÓRIO DE FIBRA/FIBROCIMENTO  FORNECIMENTO E INSTALAÇÃO. AF_06/2016</t>
  </si>
  <si>
    <t>158,88</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</si>
  <si>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</si>
  <si>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</si>
  <si>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12,97</t>
  </si>
  <si>
    <t>TE, CPVC, SOLDÁVEL, DN 35 MM, INSTALADO EM RESERVAÇÃO DE ÁGUA DE EDIFICAÇÃO QUE POSSUA RESERVATÓRIO DE FIBRA/FIBROCIMENTO  FORNECIMENTO E INSTALAÇÃO. AF_06/2016</t>
  </si>
  <si>
    <t>33,75</t>
  </si>
  <si>
    <t>TE, CPVC, SOLDÁVEL, DN 42 MM, INSTALADO EM RESERVAÇÃO DE ÁGUA DE EDIFICAÇÃO QUE POSSUA RESERVATÓRIO DE FIBRA/FIBROCIMENTO  FORNECIMENTO E INSTALAÇÃO. AF_06/2016</t>
  </si>
  <si>
    <t>41,77</t>
  </si>
  <si>
    <t>TE, CPVC, SOLDÁVEL, DN 54 MM, INSTALADO EM RESERVAÇÃO DE ÁGUA DE EDIFICAÇÃO QUE POSSUA RESERVATÓRIO DE FIBRA/FIBROCIMENTO  FORNECIMENTO E INSTALAÇÃO. AF_06/2016</t>
  </si>
  <si>
    <t>68,57</t>
  </si>
  <si>
    <t>TE, CPVC, SOLDÁVEL, DN 73 MM, INSTALADO EM RESERVAÇÃO DE ÁGUA DE EDIFICAÇÃO QUE POSSUA RESERVATÓRIO DE FIBRA/FIBROCIMENTO  FORNECIMENTO E INSTALAÇÃO. AF_06/2016</t>
  </si>
  <si>
    <t>148,95</t>
  </si>
  <si>
    <t>TE, CPVC, SOLDÁVEL, DN 89 MM, INSTALADO EM RESERVAÇÃO DE ÁGUA DE EDIFICAÇÃO QUE POSSUA RESERVATÓRIO DE FIBRA/FIBROCIMENTO  FORNECIMENTO E INSTALAÇÃO. AF_06/2016</t>
  </si>
  <si>
    <t>189,90</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</si>
  <si>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</si>
  <si>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</si>
  <si>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22,12</t>
  </si>
  <si>
    <t>ADAPTADOR COM FLANGES LIVRES, PVC, SOLDÁVEL LONGO, DN 40 MM X 1 1/4 , INSTALADO EM RESERVAÇÃO DE ÁGUA DE EDIFICAÇÃO QUE POSSUA RESERVATÓRIO DE FIBRA/FIBROCIMENTO   FORNECIMENTO E INSTALAÇÃO. AF_06/2016</t>
  </si>
  <si>
    <t>28,78</t>
  </si>
  <si>
    <t>ADAPTADOR COM FLANGES LIVRES, PVC, SOLDÁVEL LONGO, DN 50 MM X 1 1/2 , INSTALADO EM RESERVAÇÃO DE ÁGUA DE EDIFICAÇÃO QUE POSSUA RESERVATÓRIO DE FIBRA/FIBROCIMENTO   FORNECIMENTO E INSTALAÇÃO. AF_06/2016</t>
  </si>
  <si>
    <t>37,88</t>
  </si>
  <si>
    <t>ADAPTADOR COM FLANGES LIVRES, PVC, SOLDÁVEL LONGO, DN 60 MM X 2 , INSTALADO EM RESERVAÇÃO DE ÁGUA DE EDIFICAÇÃO QUE POSSUA RESERVATÓRIO DE FIBRA/FIBROCIMENTO   FORNECIMENTO E INSTALAÇÃO. AF_06/2016</t>
  </si>
  <si>
    <t>54,62</t>
  </si>
  <si>
    <t>ADAPTADOR COM FLANGES LIVRES, PVC, SOLDÁVEL LONGO, DN 75 MM X 2 1/2 , INSTALADO EM RESERVAÇÃO DE ÁGUA DE EDIFICAÇÃO QUE POSSUA RESERVATÓRIO DE FIBRA/FIBROCIMENTO   FORNECIMENTO E INSTALAÇÃO. AF_06/2016</t>
  </si>
  <si>
    <t>170,79</t>
  </si>
  <si>
    <t>ADAPTADOR COM FLANGES LIVRES, PVC, SOLDÁVEL LONGO, DN 85 MM X 3 , INSTALADO EM RESERVAÇÃO DE ÁGUA DE EDIFICAÇÃO QUE POSSUA RESERVATÓRIO DE FIBRA/FIBROCIMENTO   FORNECIMENTO E INSTALAÇÃO. AF_06/2016</t>
  </si>
  <si>
    <t>197,51</t>
  </si>
  <si>
    <t>ADAPTADOR COM FLANGES LIVRES, PVC, SOLDÁVEL LONGO, DN 110 MM X 4 , INSTALADO EM RESERVAÇÃO DE ÁGUA DE EDIFICAÇÃO QUE POSSUA RESERVATÓRIO DE FIBRA/FIBROCIMENTO   FORNECIMENTO E INSTALAÇÃO. AF_06/2016</t>
  </si>
  <si>
    <t>276,57</t>
  </si>
  <si>
    <t>LUVA, CPVC, SOLDÁVEL, DN 73 MM, INSTALADO EM RESERVAÇÃO DE ÁGUA DE EDIFICAÇÃO QUE POSSUA RESERVATÓRIO DE FIBRA/FIBROCIMENTO  FORNECIMENTO E INSTALAÇÃO. AF_06/2016</t>
  </si>
  <si>
    <t>107,29</t>
  </si>
  <si>
    <t>ADAPTADOR COM FLANGES LIVRES, PVC, SOLDÁVEL LONGO, DN  25 MM X 3/4 , INSTALADO EM RESERVAÇÃO DE ÁGUA DE EDIFICAÇÃO QUE POSSUA RESERVATÓRIO DE FIBRA/FIBROCIMENTO    FORNECIMENTO E INSTALAÇÃO. AF_06/2016</t>
  </si>
  <si>
    <t>20,67</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</si>
  <si>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</si>
  <si>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</si>
  <si>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34,62</t>
  </si>
  <si>
    <t>CURVA 90 GRAUS, PVC, SERIE R, ÁGUA PLUVIAL, DN 100 MM, JUNTA ELÁSTICA, FORNECIDO E INSTALADO EM RAMAL DE ENCAMINHAMENTO. AF_12/2014</t>
  </si>
  <si>
    <t>42,88</t>
  </si>
  <si>
    <t>CURVA 90 GRAUS, PVC, SERIE R, ÁGUA PLUVIAL, DN 100 MM, JUNTA ELÁSTICA, FORNECIDO E INSTALADO EM CONDUTORES VERTICAIS DE ÁGUAS PLUVIAIS. AF_12/2014</t>
  </si>
  <si>
    <t>41,65</t>
  </si>
  <si>
    <t>SPRINKLER TIPO PENDENTE, 68 °C, UNIÃO POR ROSCA DN 15 (1/2") - FORNECIMENTO E INSTALAÇÃO. AF_12/2015</t>
  </si>
  <si>
    <t>71,99</t>
  </si>
  <si>
    <t>JOELHO 90 GRAUS, PPR, DN 25 MM, CLASSE PN 25, INSTALADO EM RAMAL OU SUB-RAMAL DE ÁGUA  FORNECIMENTO E INSTALAÇÃO . AF_06/2015</t>
  </si>
  <si>
    <t>8,89</t>
  </si>
  <si>
    <t>JOELHO 45 GRAUS, PPR, DN 25 MM, CLASSE PN 25, INSTALADO EM RAMAL OU SUB-RAMAL DE ÁGUA  FORNECIMENTO E INSTALAÇÃO . AF_06/2015</t>
  </si>
  <si>
    <t>8,58</t>
  </si>
  <si>
    <t>LUVA, PPR, DN 25 MM, CLASSE PN 25, INSTALADO EM RAMAL OU SUB-RAMAL DE ÁGUA  FORNECIMENTO E INSTALAÇÃO . AF_06/2015</t>
  </si>
  <si>
    <t>6,17</t>
  </si>
  <si>
    <t>CONECTOR MACHO, PPR, 25 X 1/2'', CLASSE PN 25, INSTALADO EM RAMAL OU SUB-RAMAL DE ÁGUA   FORNECIMENTO E INSTALAÇÃO . AF_06/2015</t>
  </si>
  <si>
    <t>CONECTOR FÊMEA, PPR, 25 X 1/2'', CLASSE PN 25, INSTALADO EM RAMAL OU SUB-RAMAL DE ÁGUA   FORNECIMENTO E INSTALAÇÃO . AF_06/2015</t>
  </si>
  <si>
    <t>11,61</t>
  </si>
  <si>
    <t>TÊ NORMAL, PPR, DN 25 MM, CLASSE PN 25, INSTALADO EM RAMAL OU SUB-RAMAL DE ÁGUA  FORNECIMENTO E INSTALAÇÃO . AF_06/2015</t>
  </si>
  <si>
    <t>11,77</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</si>
  <si>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</si>
  <si>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</si>
  <si>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</si>
  <si>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6,24</t>
  </si>
  <si>
    <t>JOELHO 90 GRAUS, PPR, DN 32 MM, CLASSE PN 25, INSTALADO EM RAMAL DE DISTRIBUIÇÃO  FORNECIMENTO E INSTALAÇÃO . AF_06/2015</t>
  </si>
  <si>
    <t>12,59</t>
  </si>
  <si>
    <t>JOELHO 45 GRAUS, PPR, DN 32 MM, CLASSE PN 25, INSTALADO EM RAMAL DE DISTRIBUIÇÃO DE ÁGUA  FORNECIMENTO E INSTALAÇÃO . AF_06/2015</t>
  </si>
  <si>
    <t>JOELHO 90 GRAUS, PPR, DN 40 MM, CLASSE PN 25, INSTALADO EM RAMAL DE DISTRIBUIÇÃO  FORNECIMENTO E INSTALAÇÃO . AF_06/2015</t>
  </si>
  <si>
    <t>20,74</t>
  </si>
  <si>
    <t>JOELHO 45 GRAUS, PPR, DN 40 MM, CLASSE PN 25, INSTALADO EM RAMAL DE DISTRIBUIÇÃO DE ÁGUA  FORNECIMENTO E INSTALAÇÃO . AF_06/2015</t>
  </si>
  <si>
    <t>20,41</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</si>
  <si>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</si>
  <si>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</si>
  <si>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</si>
  <si>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</si>
  <si>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</si>
  <si>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22,62</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</si>
  <si>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</si>
  <si>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</si>
  <si>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</si>
  <si>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15,18</t>
  </si>
  <si>
    <t>BUCHA DE REDUÇÃO, PPR, 40 X 25, CLASSE PN 25, INSTALADO EM RAMAL DE DISTRIBUIÇÃO DE ÁGUA  FORNECIMENTO E INSTALAÇÃO . AF_06/2015</t>
  </si>
  <si>
    <t>16,17</t>
  </si>
  <si>
    <t>TÊ NORMAL, PPR, DN 25 MM, CLASSE PN 25, INSTALADO EM RAMAL DE DISTRIBUIÇÃO DE ÁGUA  FORNECIMENTO E INSTALAÇÃO . AF_06/2015</t>
  </si>
  <si>
    <t>8,64</t>
  </si>
  <si>
    <t>TÊ NORMAL, PPR, DN 32 MM, CLASSE PN 25, INSTALADO EM RAMAL DE DISTRIBUIÇÃO DE ÁGUA  FORNECIMENTO E INSTALAÇÃO . AF_06/2015</t>
  </si>
  <si>
    <t>16,85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</si>
  <si>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</si>
  <si>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</si>
  <si>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</si>
  <si>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2,75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</si>
  <si>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</si>
  <si>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</si>
  <si>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</si>
  <si>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7,79</t>
  </si>
  <si>
    <t>JOELHO 45 GRAUS, PPR, DN 40 MM, CLASSE PN 25, INSTALADO EM PRUMADA DE ÁGUA  FORNECIMENTO E INSTALAÇÃO . AF_06/2015</t>
  </si>
  <si>
    <t>7,46</t>
  </si>
  <si>
    <t>JOELHO 90 GRAUS, PPR, DN 50 MM, CLASSE PN 25, INSTALADO EM PRUMADA DE ÁGUA  FORNECIMENTO E INSTALAÇÃO . AF_06/2015</t>
  </si>
  <si>
    <t>14,35</t>
  </si>
  <si>
    <t>JOELHO 45 GRAUS, PPR, DN 50 MM, CLASSE PN 25, INSTALADO EM PRUMADA DE ÁGUA  FORNECIMENTO E INSTALAÇÃO . AF_06/2015</t>
  </si>
  <si>
    <t>14,81</t>
  </si>
  <si>
    <t>JOELHO 90 GRAUS, PPR, DN 63 MM, CLASSE PN 25, INSTALADO EM PRUMADA DE ÁGUA  FORNECIMENTO E INSTALAÇÃO . AF_06/2015</t>
  </si>
  <si>
    <t>21,73</t>
  </si>
  <si>
    <t>JOELHO 45 GRAUS, PPR, DN 63 MM, CLASSE PN 25, INSTALADO EM PRUMADA DE ÁGUA  FORNECIMENTO E INSTALAÇÃO . AF_06/2015</t>
  </si>
  <si>
    <t>20,62</t>
  </si>
  <si>
    <t>JOELHO 90 GRAUS, PPR, DN 75 MM, CLASSE PN 25, INSTALADO EM PRUMADA DE ÁGUA  FORNECIMENTO E INSTALAÇÃO . AF_06/2015</t>
  </si>
  <si>
    <t>47,14</t>
  </si>
  <si>
    <t>JOELHO 45 GRAUS, PPR, DN 75 MM, CLASSE PN 25, INSTALADO EM PRUMADA DE ÁGUA  FORNECIMENTO E INSTALAÇÃO . AF_06/2015</t>
  </si>
  <si>
    <t>45,83</t>
  </si>
  <si>
    <t>JOELHO 90 GRAUS, PPR, DN 90 MM, CLASSE PN 25, INSTALADO EM PRUMADA DE ÁGUA  FORNECIMENTO E INSTALAÇÃO . AF_06/2015</t>
  </si>
  <si>
    <t>70,88</t>
  </si>
  <si>
    <t>JOELHO 90 GRAUS, PPR, DN 110 MM, CLASSE PN 25, INSTALADO EM PRUMADA DE ÁGUA  FORNECIMENTO E INSTALAÇÃO . AF_06/2015</t>
  </si>
  <si>
    <t>106,02</t>
  </si>
  <si>
    <t>LUVA, PPR, DN 25 MM, CLASSE PN 25, INSTALADO EM PRUMADA DE ÁGUA  FORNECIMENTO E INSTALAÇÃO . AF_06/2015</t>
  </si>
  <si>
    <t>2,30</t>
  </si>
  <si>
    <t>CONECTOR MACHO, PPR, 25 X 1/2'', CLASSE PN 25, INSTALADO EM PRUMADA DE ÁGUA   FORNECIMENTO E INSTALAÇÃO . AF_06/2015</t>
  </si>
  <si>
    <t>10,77</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</si>
  <si>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</si>
  <si>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</si>
  <si>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</si>
  <si>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3,31</t>
  </si>
  <si>
    <t>LUVA, PPR, DN 40 MM, CLASSE PN 25, INSTALADO EM PRUMADA DE ÁGUA  FORNECIMENTO E INSTALAÇÃO. AF_06/2015</t>
  </si>
  <si>
    <t>BUCHA DE REDUÇÃO, PPR, 40 X 25, CLASSE PN 25, INSTALADO EM PRUMADA DE ÁGUA  FORNECIMENTO E INSTALAÇÃO . AF_06/2015</t>
  </si>
  <si>
    <t>7,51</t>
  </si>
  <si>
    <t>LUVA, PPR, DN 50 MM, CLASSE PN 25, INSTALADO EM PRUMADA DE ÁGUA  FORNECIMENTO E INSTALAÇÃO. AF_06/2015</t>
  </si>
  <si>
    <t>LUVA, PPR, DN 63 MM, CLASSE PN 25, INSTALADO EM PRUMADA DE ÁGUA  FORNECIMENTO E INSTALAÇÃO. AF_06/2015</t>
  </si>
  <si>
    <t>14,76</t>
  </si>
  <si>
    <t>LUVA, PPR, DN 75 MM, CLASSE PN 25, INSTALADO EM PRUMADA DE ÁGUA  FORNECIMENTO E INSTALAÇÃO. AF_06/2015</t>
  </si>
  <si>
    <t>30,32</t>
  </si>
  <si>
    <t>LUVA, PPR, DN 90 MM, CLASSE PN 25, INSTALADO EM PRUMADA DE ÁGUA  FORNECIMENTO E INSTALAÇÃO. AF_06/2015</t>
  </si>
  <si>
    <t>47,71</t>
  </si>
  <si>
    <t>LUVA, PPR, DN 110 MM, CLASSE PN 25, INSTALADO EM PRUMADA DE ÁGUA  FORNECIMENTO E INSTALAÇÃO. AF_06/2015</t>
  </si>
  <si>
    <t>75,26</t>
  </si>
  <si>
    <t>TÊ NORMAL, PPR, DN 25 MM, CLASSE PN 25, INSTALADO EM PRUMADA DE ÁGUA  FORNECIMENTO E INSTALAÇÃO . AF_06/2015</t>
  </si>
  <si>
    <t>4,00</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</si>
  <si>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</si>
  <si>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</si>
  <si>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</si>
  <si>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</si>
  <si>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</si>
  <si>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</si>
  <si>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76,53</t>
  </si>
  <si>
    <t>TÊ NORMAL, PPR, DN 110 MM, CLASSE PN 25, INSTALADO EM PRUMADA DE ÁGUA  FORNECIMENTO E INSTALAÇÃO . AF_06/2015</t>
  </si>
  <si>
    <t>120,29</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</si>
  <si>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</si>
  <si>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</si>
  <si>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</si>
  <si>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12,46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</si>
  <si>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</si>
  <si>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</si>
  <si>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19,27</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</si>
  <si>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</si>
  <si>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</si>
  <si>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</si>
  <si>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</si>
  <si>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32,47</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</si>
  <si>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</si>
  <si>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</si>
  <si>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75,23</t>
  </si>
  <si>
    <t>JOELHO 90 GRAUS, PPR, DN 20 MM, CLASSE PN 25,  INSTALADO EM RESERVAÇÃO DE ÁGUA DE EDIFICAÇÃO QUE POSSUA RESERVATÓRIO DE FIBRA/FIBROCIMENTO  FORNECIMENTO E INSTALAÇÃO. AF_06/2016</t>
  </si>
  <si>
    <t>5,02</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</si>
  <si>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</si>
  <si>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</si>
  <si>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</si>
  <si>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9,85</t>
  </si>
  <si>
    <t>JOELHO 90 GRAUS, PPR, DN 50 MM, CLASSE PN 25,  INSTALADO EM RESERVAÇÃO DE ÁGUA DE EDIFICAÇÃO QUE POSSUA RESERVATÓRIO DE FIBRA/FIBROCIMENTO  FORNECIMENTO E INSTALAÇÃO. AF_06/2016</t>
  </si>
  <si>
    <t>17,61</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</si>
  <si>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</si>
  <si>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</si>
  <si>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50,37</t>
  </si>
  <si>
    <t>JOELHO 90 GRAUS, PPR, DN 90 MM, CLASSE PN 25,  INSTALADO EM RESERVAÇÃO DE ÁGUA DE EDIFICAÇÃO QUE POSSUA RESERVATÓRIO DE FIBRA/FIBROCIMENTO  FORNECIMENTO E INSTALAÇÃO. AF_06/2016</t>
  </si>
  <si>
    <t>70,09</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</si>
  <si>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</si>
  <si>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</si>
  <si>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</si>
  <si>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</si>
  <si>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10,19</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</si>
  <si>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</si>
  <si>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</si>
  <si>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20,68</t>
  </si>
  <si>
    <t>TÊ, PPR, DN 63 MM, CLASSE PN 25,  INSTALADO EM RESERVAÇÃO DE ÁGUA DE EDIFICAÇÃO QUE POSSUA RESERVATÓRIO DE FIBRA/FIBROCIMENTO  FORNECIMENTO E INSTALAÇÃO. AF_06/2016</t>
  </si>
  <si>
    <t>28,63</t>
  </si>
  <si>
    <t>TÊ, PPR, DN 75 MM, CLASSE PN 25,  INSTALADO EM RESERVAÇÃO DE ÁGUA DE EDIFICAÇÃO QUE POSSUA RESERVATÓRIO DE FIBRA/FIBROCIMENTO  FORNECIMENTO E INSTALAÇÃO. AF_06/2016</t>
  </si>
  <si>
    <t>55,30</t>
  </si>
  <si>
    <t>TÊ, PPR, DN 90 MM, CLASSE PN 25,  INSTALADO EM RESERVAÇÃO DE ÁGUA DE EDIFICAÇÃO QUE POSSUA RESERVATÓRIO DE FIBRA/FIBROCIMENTO  FORNECIMENTO E INSTALAÇÃO. AF_06/2016</t>
  </si>
  <si>
    <t>75,45</t>
  </si>
  <si>
    <t>TÊ, PPR, DN 110 MM, CLASSE PN 25,  INSTALADO EM RESERVAÇÃO DE ÁGUA DE EDIFICAÇÃO QUE POSSUA RESERVATÓRIO DE FIBRA/FIBROCIMENTO  FORNECIMENTO E INSTALAÇÃO. AF_06/2016</t>
  </si>
  <si>
    <t>120,23</t>
  </si>
  <si>
    <t>KIT CHASSI PEX, PRÉ-FABRICADO, PARA CHUVEIRO COM REGISTROS DE PRESSÃO E CONEXÕES POR CRIMPAGEM  FORNECIMENTO E INSTALAÇÃO. AF_06/2015</t>
  </si>
  <si>
    <t>172,79</t>
  </si>
  <si>
    <t>KIT CHASSI PEX, PRÉ-FABRICADO, PARA COZINHA COM CUBA SIMPLES E CONEXÕES POR CRIMPAGEM  FORNECIMENTO E INSTALAÇÃO. AF_06/2015</t>
  </si>
  <si>
    <t>88,87</t>
  </si>
  <si>
    <t>KIT CHASSI PEX, PRÉ-FABRICADO, PARA ÁREA DE SERVIÇO COM TANQUE E MÁQUINA DE LAVAR ROUPA, E CONEXÕES POR CRIMPAGEM  FORNECIMENTO E INSTALAÇÃO. AF_06/2015</t>
  </si>
  <si>
    <t>159,45</t>
  </si>
  <si>
    <t>KIT CHASSI PEX, PRÉ-FABRICADO, PARA CHUVEIRO COM REGISTROS DE PRESSÃO E CONEXÕES POR ANEL DESLIZANTE  FORNECIMENTO E INSTALAÇÃO. AF_06/2015</t>
  </si>
  <si>
    <t>178,69</t>
  </si>
  <si>
    <t>KIT CHASSI PEX, PRÉ-FABRICADO, PARA COZINHA COM CUBA SIMPLES E CONEXÕES POR ANEL DESLIZANTE  FORNECIMENTO E INSTALAÇÃO. AF_06/2015</t>
  </si>
  <si>
    <t>87,02</t>
  </si>
  <si>
    <t>KIT CHASSI PEX, PRÉ-FABRICADO, PARA ÁREA DE SERVIÇO COM TANQUE E MÁQUINA DE LAVAR ROUPA, E CONEXÕES POR ANEL DESLIZANTE  FORNECIMENTO E INSTALAÇÃO. AF_06/2015</t>
  </si>
  <si>
    <t>145,34</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</si>
  <si>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</si>
  <si>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</si>
  <si>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9,45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</si>
  <si>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</si>
  <si>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</si>
  <si>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11,02</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</si>
  <si>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</si>
  <si>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</si>
  <si>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12,17</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</si>
  <si>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</si>
  <si>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</si>
  <si>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17,28</t>
  </si>
  <si>
    <t>CONEXÃO FIXA, ROSCA FÊMEA, METÁLICA, PARA INSTALAÇÕES EM PEX, DN 25 MM X 3/4", COM ANEL DESLIZANTE. FORNECIMENTO E INSTALAÇÃO. AF_06/2015</t>
  </si>
  <si>
    <t>14,30</t>
  </si>
  <si>
    <t>CONEXÃO FIXA, ROSCA FÊMEA, METÁLICA, PARA INSTALAÇÕES EM PEX, DN 25 MM X 1", COM ANEL DESLIZANTE. FORNECIMENTO E INSTALAÇÃO. AF_06/2015</t>
  </si>
  <si>
    <t>UNIÃO DE REDUÇÃO, METÁLICA, PEX, DN 25 X 16 MM, CONEXÃO POR ANEL DESLIZANTE  FORNECIMENTO E INSTALAÇÃO. AF_06/2015</t>
  </si>
  <si>
    <t>15,11</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</si>
  <si>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</si>
  <si>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</si>
  <si>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</si>
  <si>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23,27</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</si>
  <si>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</si>
  <si>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</si>
  <si>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</si>
  <si>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</si>
  <si>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14,75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</si>
  <si>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</si>
  <si>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</si>
  <si>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</si>
  <si>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</si>
  <si>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13,43</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</si>
  <si>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</si>
  <si>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</si>
  <si>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</si>
  <si>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</si>
  <si>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</si>
  <si>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28,24</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</si>
  <si>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</si>
  <si>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</si>
  <si>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</si>
  <si>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</si>
  <si>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</si>
  <si>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13,07</t>
  </si>
  <si>
    <t>JOELHO 90 GRAUS, METÁLICO, PARA INSTALAÇÕES EM PEX, DN 20 MM, CONEXÃO POR ANEL DESLIZANTE  FORNECIMENTO E INSTALAÇÃO . AF_06/2015</t>
  </si>
  <si>
    <t>16,82</t>
  </si>
  <si>
    <t>JOELHO 90 GRAUS, ROSCA FÊMEA TERMINAL, METÁLICO, PARA INSTALAÇÕES EM PEX, DN 20 MM X 1/2", CONEXÃO POR ANEL DESLIZANTE  FORNECIMENTO E INSTALAÇÃO. AF_06/2015</t>
  </si>
  <si>
    <t>14,80</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</si>
  <si>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</si>
  <si>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</si>
  <si>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</si>
  <si>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24,29</t>
  </si>
  <si>
    <t>JOELHO 90 GRAUS, METÁLICO, PARA INSTALAÇÕES EM PEX, DN 25 MM, CONEXÃO POR ANEL DESLIZANTE   FORNECIMENTO E INSTALAÇÃO. AF_06/2015</t>
  </si>
  <si>
    <t>26,09</t>
  </si>
  <si>
    <t>JOELHO 90 GRAUS, ROSCA FÊMEA TERMINAL, METÁLICO, PARA INSTALAÇÕES EM PEX, DN 25 MM X 3/4", CONEXÃO POR ANEL DESLIZANTE  FORNECIMENTO E INSTALAÇÃO. AF_06/2015</t>
  </si>
  <si>
    <t>20,69</t>
  </si>
  <si>
    <t>JOELHO ROSCA FÊMEA, COM BASE FIXA, METÁLICO, PARA INSTALAÇÕES EM PEX, DN 25MM X 3/4", CONEXÃO POR ANEL DESLIZANTE  FORNECIMENTO E INSTALAÇÃO. AF_06/2015</t>
  </si>
  <si>
    <t>22,67</t>
  </si>
  <si>
    <t>JOELHO 90 GRAUS, METÁLICO, PARA INSTALAÇÕES EM PEX, DN 32 MM, CONEXÃO POR ANEL DESLIZANTE  FORNECIMENTO E INSTALAÇÃO . AF_06/2015</t>
  </si>
  <si>
    <t>33,78</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</si>
  <si>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</si>
  <si>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</si>
  <si>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</si>
  <si>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</si>
  <si>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</si>
  <si>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</si>
  <si>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21,82</t>
  </si>
  <si>
    <t>JOELHO 90 GRAUS, PARA INSTALAÇÕES EM PEX, DN 25 MM, CONEXÃO POR CRIMPAGEM   FORNECIMENTO E INSTALAÇÃO. AF_06/2015</t>
  </si>
  <si>
    <t>JOELHO 90 GRAUS, ROSCA FÊMEA TERMINAL, PARA INSTALAÇÕES EM PEX, DN 25MM X 1/2", CONEXÃO POR CRIMPAGEM  FORNECIMENTO E INSTALAÇÃO. AF_06/2015</t>
  </si>
  <si>
    <t>20,57</t>
  </si>
  <si>
    <t>JOELHO 90 GRAUS, ROSCA FÊMEA TERMINAL, PARA INSTALAÇÕES EM PEX, DN 25MM X 1, CONEXÃO POR CRIMPAGEM  FORNECIMENTO E INSTALAÇÃO. AF_06/2015</t>
  </si>
  <si>
    <t>32,39</t>
  </si>
  <si>
    <t>JOELHO 90 GRAUS, PARA INSTALAÇÕES EM PEX, DN 32 MM, CONEXÃO POR CRIMPAGEM   FORNECIMENTO E INSTALAÇÃO. AF_06/2015</t>
  </si>
  <si>
    <t>32,88</t>
  </si>
  <si>
    <t>JOELHO 90 GRAUS, ROSCA FÊMEA TERMINAL, PARA INSTALAÇÕES EM PEX, DN 32 MM X 1", CONEXÃO POR CRIMPAGEM  FORNECIMENTO E INSTALAÇÃO. AF_06/2015</t>
  </si>
  <si>
    <t>40,57</t>
  </si>
  <si>
    <t>TÊ, METÁLICO, PARA INSTALAÇÕES EM PEX, DN 16 MM, CONEXÃO POR ANEL DESLIZANTE  FORNECIMENTO E INSTALAÇÃO. AF_06/2015</t>
  </si>
  <si>
    <t>TÊ, ROSCA FÊMEA, METÁLICO, PARA INSTALAÇÕES EM PEX, DN 16 MM X ½, CONEXÃO POR ANEL DESLIZANTE   FORNECIMENTO E INSTALAÇÃO. AF_06/2015</t>
  </si>
  <si>
    <t>18,08</t>
  </si>
  <si>
    <t>TÊ, METÁLICO, PARA INSTALAÇÕES EM PEX, DN 20 MM, CONEXÃO POR ANEL DESLIZANTE  FORNECIMENTO E INSTALAÇÃO. AF_06/2015</t>
  </si>
  <si>
    <t>20,24</t>
  </si>
  <si>
    <t>TÊ, ROSCA FÊMEA, METÁLICO, PARA INSTALAÇÕES EM PEX, DN 20 MM X ½, CONEXÃO POR ANEL DESLIZANTE   FORNECIMENTO E INSTALAÇÃO. AF_06/2015</t>
  </si>
  <si>
    <t>TÊ, METÁLICO, PARA INSTALAÇÕES EM PEX, DN 25 MM, CONEXÃO POR ANEL DESLIZANTE  FORNECIMENTO E INSTALAÇÃO. AF_06/2015</t>
  </si>
  <si>
    <t>31,37</t>
  </si>
  <si>
    <t>TÊ, ROSCA FÊMEA, METÁLICO, PARA INSTALAÇÕES EM PEX, DN 25 MM X 3/4", CONEXÃO POR ANEL DESLIZANTE  FORNECIMENTO E INSTALAÇÃO. AF_06/2015</t>
  </si>
  <si>
    <t>30,75</t>
  </si>
  <si>
    <t>TÊ, METÁLICO, PARA INSTALAÇÕES EM PEX, DN 32 MM, CONEXÃO POR ANEL DESLIZANTE  FORNECIMENTO E INSTALAÇÃO. AF_06/2015</t>
  </si>
  <si>
    <t>41,14</t>
  </si>
  <si>
    <t>TÊ, ROSCA MACHO, METÁLICO, PARA INSTALAÇÕES EM PEX, DN 32 MM X 1", CONEXÃO POR ANEL DESLIZANTE  FORNECIMENTO E INSTALAÇÃO. AF_06/2015</t>
  </si>
  <si>
    <t>47,59</t>
  </si>
  <si>
    <t>TÊ, PARA INSTALAÇÕES EM PEX, DN 16 MM, CONEXÃO POR CRIMPAGEM  FORNECIMENTO E INSTALAÇÃO. AF_06/2015</t>
  </si>
  <si>
    <t>TÊ, PARA INSTALAÇÕES EM PEX, DN 20 MM, CONEXÃO POR CRIMPAGEM  FORNECIMENTO E INSTALAÇÃO. AF_06/2015</t>
  </si>
  <si>
    <t>22,71</t>
  </si>
  <si>
    <t>TÊ, PEX, DN 25 MM, CONEXÃO POR CRIMPAGEM  FORNECIMENTO E INSTALAÇÃO. AF_06/2015</t>
  </si>
  <si>
    <t>TÊ, PARA INSTALAÇÕES EM PEX, DN 32 MM, CONEXÃO POR CRIMPAGEM  FORNECIMENTO E INSTALAÇÃO. AF_06/2015</t>
  </si>
  <si>
    <t>51,45</t>
  </si>
  <si>
    <t>DISTRIBUIDOR 2 SAÍDAS, METÁLICO, PARA INSTALAÇÕES EM PEX, ENTRADA DE 3/4" X 2 SAÍDAS DE 1/2", CONEXÃO POR ANEL DESLIZANTE  FORNECIMENTO E INSTALAÇÃO. AF_06/2015</t>
  </si>
  <si>
    <t>49,67</t>
  </si>
  <si>
    <t>DISTRIBUIDOR 2 SAÍDAS, METÁLICO, PARA INSTALAÇÕES EM PEX, ENTRADA DE 1" X 2 SAÍDAS DE 1/2", CONEXÃO POR ANEL DESLIZANTE  FORNECIMENTO E INSTALAÇÃO. AF_06/2015</t>
  </si>
  <si>
    <t>56,79</t>
  </si>
  <si>
    <t>DISTRIBUIDOR 3 SAÍDAS, METÁLICO, PARA INSTALAÇÕES EM PEX, ENTRADA DE 3/4" X 3 SAÍDAS DE 1/2", CONEXÃO POR ANEL DESLIZANTE  FORNECIMENTO E INSTALAÇÃO . AF_06/2015</t>
  </si>
  <si>
    <t>60,26</t>
  </si>
  <si>
    <t>DISTRIBUIDOR 3 SAÍDAS, METÁLICO, PARA INSTALAÇÕES EM PEX, ENTRADA DE 1 X 3 SAÍDAS DE 1/2, CONEXÃO POR ANEL DESLIZANTE   FORNECIMENTO E INSTALAÇÃO. AF_06/2015</t>
  </si>
  <si>
    <t>71,71</t>
  </si>
  <si>
    <t>DISTRIBUIDOR 2 SAÍDAS, PARA INSTALAÇÕES EM PEX, ENTRADA DE 32 MM X 2 SAÍDAS DE 16 MM, CONEXÃO POR CRIMPAGEM FORNECIMENTO E INSTALAÇÃO. AF_06/2015</t>
  </si>
  <si>
    <t>122,58</t>
  </si>
  <si>
    <t>DISTRIBUIDOR 2 SAÍDAS, PARA INSTALAÇÕES EM PEX, ENTRADA DE 32 MM X 2 SAÍDAS DE 20 MM, CONEXÃO POR CRIMPAGEM  FORNECIMENTO E INSTALAÇÃO. AF_06/2015</t>
  </si>
  <si>
    <t>130,89</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</si>
  <si>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</si>
  <si>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</si>
  <si>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133,35</t>
  </si>
  <si>
    <t>DISTRIBUIDOR 3 SAÍDAS, PARA INSTALAÇÕES EM PEX, ENTRADA DE 32 MM X 3 SAÍDAS DE 20 MM, CONEXÃO POR CRIMPAGEM  FORNECIMENTO E INSTALAÇÃO. AF_06/2015</t>
  </si>
  <si>
    <t>151,95</t>
  </si>
  <si>
    <t>DISTRIBUIDOR 3 SAÍDAS, PARA INSTALAÇÕES EM PEX, ENTRADA DE 32 MM X 3 SAÍDAS DE 25 MM, CONEXÃO POR CRIMPAGEM  FORNECIMENTO E INSTALAÇÃO. AF_06/2015</t>
  </si>
  <si>
    <t>160,38</t>
  </si>
  <si>
    <t>FLANGE EM AÇO, DN 15 MM X 1/2'', INSTALADO EM RESERVAÇÃO DE ÁGUA DE EDIFICAÇÃO QUE POSSUA RESERVATÓRIO DE FIBRA/FIBROCIMENTO - FORNECIMENTO E INSTALAÇÃO. AF_06/2016</t>
  </si>
  <si>
    <t>16,61</t>
  </si>
  <si>
    <t>FLANGE EM AÇO, DN 20 MM X 3/4'', INSTALADO EM RESERVAÇÃO DE ÁGUA DE EDIFICAÇÃO QUE POSSUA RESERVATÓRIO DE FIBRA/FIBROCIMENTO - FORNECIMENTO E INSTALAÇÃO. AF_06/2016</t>
  </si>
  <si>
    <t>19,67</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</si>
  <si>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</si>
  <si>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</si>
  <si>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27,35</t>
  </si>
  <si>
    <t>FLANGE EM AÇO, DN 40 MM X 1 1/2'', INSTALADO EM RESERVAÇÃO DE ÁGUA DE EDIFICAÇÃO QUE POSSUA RESERVATÓRIO DE FIBRA/FIBROCIMENTO - FORNECIMENTO E INSTALAÇÃO. AF_06/2016</t>
  </si>
  <si>
    <t>32,29</t>
  </si>
  <si>
    <t>ACOPLAMENTO RÍGIDO EM AÇO, CONEXÃO RANHURADA, DN 50 (2"), INSTALADO EM PRUMADAS - FORNECIMENTO E INSTALAÇÃO. AF_12/2015</t>
  </si>
  <si>
    <t>24,88</t>
  </si>
  <si>
    <t>ACOPLAMENTO RÍGIDO EM AÇO, CONEXÃO RANHURADA, DN 65 (2 1/2"), INSTALADO EM PRUMADAS - FORNECIMENTO E INSTALAÇÃO. AF_12/2015</t>
  </si>
  <si>
    <t>27,77</t>
  </si>
  <si>
    <t>ACOPLAMENTO RÍGIDO EM AÇO, CONEXÃO RANHURADA, DN 80 (3"), INSTALADO EM PRUMADAS - FORNECIMENTO E INSTALAÇÃO. AF_12/2015</t>
  </si>
  <si>
    <t>31,34</t>
  </si>
  <si>
    <t>CURVA 45 GRAUS, EM AÇO, CONEXÃO RANHURADA, DN 50 (2), INSTALADO EM PRUMADAS - FORNECIMENTO E INSTALAÇÃO. AF_12/2015</t>
  </si>
  <si>
    <t>56,35</t>
  </si>
  <si>
    <t>CURVA 90 GRAUS, EM AÇO, CONEXÃO RANHURADA, DN 50 (2"), INSTALADO EM PRUMADAS - FORNECIMENTO E INSTALAÇÃO. AF_12/2015</t>
  </si>
  <si>
    <t>57,39</t>
  </si>
  <si>
    <t>CURVA 45 GRAUS, EM AÇO, CONEXÃO RANHURADA, DN 65 (2 1/2"), INSTALADO EM PRUMADAS - FORNECIMENTO E INSTALAÇÃO. AF_12/2015</t>
  </si>
  <si>
    <t>65,90</t>
  </si>
  <si>
    <t>CURVA 90 GRAUS, EM AÇO, CONEXÃO RANHURADA, DN 65 (2 1/2), INSTALADO EM PRUMADAS - FORNECIMENTO E INSTALAÇÃO. AF_12/2015</t>
  </si>
  <si>
    <t>67,90</t>
  </si>
  <si>
    <t>CURVA 45 GRAUS, EM AÇO, CONEXÃO RANHURADA, DN 80 (3"), INSTALADO EM PRUMADAS - FORNECIMENTO E INSTALAÇÃO. AF_12/2015</t>
  </si>
  <si>
    <t>75,39</t>
  </si>
  <si>
    <t>CURVA 90 GRAUS, EM AÇO, CONEXÃO RANHURADA, DN 80 (3"), INSTALADO EM PRUMADAS - FORNECIMENTO E INSTALAÇÃO. AF_12/2015</t>
  </si>
  <si>
    <t>77,53</t>
  </si>
  <si>
    <t>TÊ, EM AÇO, CONEXÃO RANHURADA, DN 50 (2"), INSTALADO EM PRUMADAS - FORNECIMENTO E INSTALAÇÃO. AF_12/2015</t>
  </si>
  <si>
    <t>85,12</t>
  </si>
  <si>
    <t>TÊ, EM AÇO, CONEXÃO RANHURADA, DN 65 (2 1/2"), INSTALADO EM PRUMADAS - FORNECIMENTO E INSTALAÇÃO. AF_12/2015</t>
  </si>
  <si>
    <t>101,99</t>
  </si>
  <si>
    <t>TÊ, EM AÇO, CONEXÃO RANHURADA, DN 80 (3"), INSTALADO EM PRUMADAS - FORNECIMENTO E INSTALAÇÃO. AF_12/2015</t>
  </si>
  <si>
    <t>112,69</t>
  </si>
  <si>
    <t>LUVA, EM AÇO, CONEXÃO SOLDADA, DN 50 (2"), INSTALADO EM PRUMADAS - FORNECIMENTO E INSTALAÇÃO. AF_12/2015</t>
  </si>
  <si>
    <t>57,57</t>
  </si>
  <si>
    <t>LUVA COM REDUÇÃO, EM AÇO, CONEXÃO SOLDADA, DN 50 X 40 MM (2 X 1 1/2), INSTALADO EM PRUMADAS - FORNECIMENTO E INSTALAÇÃO. AF_12/2015</t>
  </si>
  <si>
    <t>66,69</t>
  </si>
  <si>
    <t>LUVA, EM AÇO, CONEXÃO SOLDADA, DN 65 (2 1/2"), INSTALADO EM PRUMADAS - FORNECIMENTO E INSTALAÇÃO. AF_12/2015</t>
  </si>
  <si>
    <t>111,80</t>
  </si>
  <si>
    <t>LUVA COM REDUÇÃO, EM AÇO, CONEXÃO SOLDADA, DN 65 X 50 MM (2 1/2" X 2"), INSTALADO EM PRUMADAS - FORNECIMENTO E INSTALAÇÃO. AF_12/2015</t>
  </si>
  <si>
    <t>LUVA, EM AÇO, CONEXÃO SOLDADA, DN 80 (3), INSTALADO EM PRUMADAS - FORNECIMENTO E INSTALAÇÃO. AF_12/2015</t>
  </si>
  <si>
    <t>119,40</t>
  </si>
  <si>
    <t>LUVA COM REDUÇÃO, EM AÇO, CONEXÃO SOLDADA, DN 80 X 65 MM (3" X 2 1/2"), INSTALADO EM PRUMADAS - FORNECIMENTO E INSTALAÇÃO. AF_12/2015</t>
  </si>
  <si>
    <t>144,25</t>
  </si>
  <si>
    <t>CURVA 45 GRAUS, EM AÇO, CONEXÃO SOLDADA, DN 50 (2), INSTALADO EM PRUMADAS - FORNECIMENTO E INSTALAÇÃO. AF_12/2015</t>
  </si>
  <si>
    <t>93,69</t>
  </si>
  <si>
    <t>CURVA 90 GRAUS, EM AÇO, CONEXÃO SOLDADA, DN 50 (2), INSTALADO EM PRUMADAS - FORNECIMENTO E INSTALAÇÃO. AF_12/2015</t>
  </si>
  <si>
    <t>98,90</t>
  </si>
  <si>
    <t>CURVA 45 GRAUS, EM AÇO, CONEXÃO SOLDADA, DN 65 (2 1/2), INSTALADO EM PRUMADAS - FORNECIMENTO E INSTALAÇÃO. AF_12/2015</t>
  </si>
  <si>
    <t>154,32</t>
  </si>
  <si>
    <t>CURVA 90 GRAUS, EM AÇO, CONEXÃO SOLDADA, DN 65 (2 1/2), INSTALADO EM PRUMADAS - FORNECIMENTO E INSTALAÇÃO. AF_12/2015</t>
  </si>
  <si>
    <t>162,65</t>
  </si>
  <si>
    <t>CURVA 45 GRAUS, EM AÇO, CONEXÃO SOLDADA, DN 80 (3), INSTALADO EM PRUMADAS - FORNECIMENTO E INSTALAÇÃO. AF_12/2015</t>
  </si>
  <si>
    <t>337,77</t>
  </si>
  <si>
    <t>CURVA 90 GRAUS, EM AÇO, CONEXÃO SOLDADA, DN 80 (3), INSTALADO EM PRUMADAS - FORNECIMENTO E INSTALAÇÃO. AF_12/2015</t>
  </si>
  <si>
    <t>300,40</t>
  </si>
  <si>
    <t>TÊ, EM AÇO, CONEXÃO SOLDADA, DN 50 (2"), INSTALADO EM PRUMADAS - FORNECIMENTO E INSTALAÇÃO. AF_12/2015</t>
  </si>
  <si>
    <t>145,92</t>
  </si>
  <si>
    <t>TÊ, EM AÇO, CONEXÃO SOLDADA, DN 65 (2 1/2"), INSTALADO EM PRUMADAS - FORNECIMENTO E INSTALAÇÃO. AF_12/2015</t>
  </si>
  <si>
    <t>243,25</t>
  </si>
  <si>
    <t>TÊ, EM AÇO, CONEXÃO SOLDADA, DN 80 (3"), INSTALADO EM PRUMADAS - FORNECIMENTO E INSTALAÇÃO. AF_12/2015</t>
  </si>
  <si>
    <t>368,04</t>
  </si>
  <si>
    <t>LUVA, EM AÇO, CONEXÃO SOLDADA, DN 25 (1), INSTALADO EM REDE DE ALIMENTAÇÃO PARA HIDRANTE - FORNECIMENTO E INSTALAÇÃO. AF_12/2015</t>
  </si>
  <si>
    <t>LUVA COM REDUÇÃO, EM AÇO, CONEXÃO SOLDADA, DN 25 X 20 MM (1 X 3/4), INSTALADO EM REDE DE ALIMENTAÇÃO PARA HIDRANTE - FORNECIMENTO E INSTALAÇÃO. AF_12/2015</t>
  </si>
  <si>
    <t>15,39</t>
  </si>
  <si>
    <t>LUVA, EM AÇO, CONEXÃO SOLDADA, DN 32 (1 1/4), INSTALADO EM REDE DE ALIMENTAÇÃO PARA HIDRANTE - FORNECIMENTO E INSTALAÇÃO. AF_12/2015</t>
  </si>
  <si>
    <t>25,72</t>
  </si>
  <si>
    <t>LUVA COM REDUÇÃO, EM AÇO, CONEXÃO SOLDADA, DN 32 X 25 MM (1 1/4  X 1), INSTALADO EM REDE DE ALIMENTAÇÃO PARA HIDRANTE - FORNECIMENTO E INSTALAÇÃO. AF_12/2015</t>
  </si>
  <si>
    <t>LUVA, EM AÇO, CONEXÃO SOLDADA, DN 40 (1 1/2), INSTALADO EM REDE DE ALIMENTAÇÃO PARA HIDRANTE - FORNECIMENTO E INSTALAÇÃO. AF_12/2015</t>
  </si>
  <si>
    <t>LUVA COM REDUÇÃO, EM AÇO, CONEXÃO SOLDADA, DN 40  X 32 MM (1 1/2 X 1 1/4), INSTALADO EM REDE DE ALIMENTAÇÃO PARA HIDRANTE - FORNECIMENTO E INSTALAÇÃO. AF_12/2015</t>
  </si>
  <si>
    <t>LUVA, EM AÇO, CONEXÃO SOLDADA, DN 50 (2), INSTALADO EM REDE DE ALIMENTAÇÃO PARA HIDRANTE - FORNECIMENTO E INSTALAÇÃO. AF_12/2015</t>
  </si>
  <si>
    <t>47,47</t>
  </si>
  <si>
    <t>LUVA COM REDUÇÃO, EM AÇO, CONEXÃO SOLDADA, DN 50 X 40 MM (2 X 1 1/2), INSTALADO EM REDE DE ALIMENTAÇÃO PARA HIDRANTE - FORNECIMENTO E INSTALAÇÃO. AF_12/2015</t>
  </si>
  <si>
    <t>LUVA, EM AÇO, CONEXÃO SOLDADA, DN 65 (2 1/2), INSTALADO EM REDE DE ALIMENTAÇÃO PARA HIDRANTE - FORNECIMENTO E INSTALAÇÃO. AF_12/2015</t>
  </si>
  <si>
    <t>84,97</t>
  </si>
  <si>
    <t>LUVA COM REDUÇÃO, EM AÇO, CONEXÃO SOLDADA, DN 65 X 50 MM (2 1/2 X 2), INSTALADO EM REDE DE ALIMENTAÇÃO PARA HIDRANTE - FORNECIMENTO E INSTALAÇÃO. AF_12/2015</t>
  </si>
  <si>
    <t>103,42</t>
  </si>
  <si>
    <t>LUVA, EM AÇO, CONEXÃO SOLDADA, DN 80 (3), INSTALADO EM REDE DE ALIMENTAÇÃO PARA HIDRANTE - FORNECIMENTO E INSTALAÇÃO. AF_12/2015</t>
  </si>
  <si>
    <t>112,75</t>
  </si>
  <si>
    <t>LUVA COM REDUÇÃO, EM AÇO, CONEXÃO SOLDADA, DN 80 X 65 MM (3 X 2 1/2), INSTALADO EM REDE DE ALIMENTAÇÃO PARA HIDRANTE - FORNECIMENTO E INSTALAÇÃO. AF_12/2015</t>
  </si>
  <si>
    <t>137,60</t>
  </si>
  <si>
    <t>CURVA 45 GRAUS, EM AÇO, CONEXÃO SOLDADA, DN 25 (1), INSTALADO EM REDE DE ALIMENTAÇÃO PARA HIDRANTE - FORNECIMENTO E INSTALAÇÃO. AF_12/2015</t>
  </si>
  <si>
    <t>CURVA 90 GRAUS, EM AÇO, CONEXÃO SOLDADA, DN 25 (1), INSTALADO EM REDE DE ALIMENTAÇÃO PARA HIDRANTE - FORNECIMENTO E INSTALAÇÃO. AF_12/2015</t>
  </si>
  <si>
    <t>CURVA 45 GRAUS, EM AÇO, CONEXÃO SOLDADA, DN 32 (1 1/4), INSTALADO EM REDE DE ALIMENTAÇÃO PARA HIDRANTE - FORNECIMENTO E INSTALAÇÃO. AF_12/2015</t>
  </si>
  <si>
    <t>41,37</t>
  </si>
  <si>
    <t>CURVA 90 GRAUS, EM AÇO, CONEXÃO SOLDADA, DN 32 (1 1/4), INSTALADO EM REDE DE ALIMENTAÇÃO PARA HIDRANTE - FORNECIMENTO E INSTALAÇÃO. AF_12/2015</t>
  </si>
  <si>
    <t>CURVA 45 GRAUS, EM AÇO, CONEXÃO SOLDADA, DN 40 (1 1/2"), INSTALADO EM REDE DE ALIMENTAÇÃO PARA HIDRANTE - FORNECIMENTO E INSTALAÇÃO. AF_12/2015</t>
  </si>
  <si>
    <t>57,38</t>
  </si>
  <si>
    <t>CURVA 90 GRAUS, EM AÇO, CONEXÃO SOLDADA, DN 40 (1 1/2"), INSTALADO EM REDE DE ALIMENTAÇÃO PARA HIDRANTE - FORNECIMENTO E INSTALAÇÃO. AF_12/2015</t>
  </si>
  <si>
    <t>CURVA 45 GRAUS, EM AÇO, CONEXÃO SOLDADA, DN 50 (2"), INSTALADO EM REDE DE ALIMENTAÇÃO PARA HIDRANTE - FORNECIMENTO E INSTALAÇÃO. AF_12/2015</t>
  </si>
  <si>
    <t>78,57</t>
  </si>
  <si>
    <t>CURVA 90 GRAUS, EM AÇO, CONEXÃO SOLDADA, DN 50 (2"), INSTALADO EM REDE DE ALIMENTAÇÃO PARA HIDRANTE - FORNECIMENTO E INSTALAÇÃO. AF_12/2015</t>
  </si>
  <si>
    <t>83,78</t>
  </si>
  <si>
    <t>CURVA 45 GRAUS, EM AÇO, CONEXÃO SOLDADA, DN 65 (2 1/2"), INSTALADO EM REDE DE ALIMENTAÇÃO PARA HIDRANTE - FORNECIMENTO E INSTALAÇÃO. AF_12/2015</t>
  </si>
  <si>
    <t>141,76</t>
  </si>
  <si>
    <t>CURVA 90 GRAUS, EM AÇO, CONEXÃO SOLDADA, DN 65 (2 1/2"), INSTALADO EM REDE DE ALIMENTAÇÃO PARA HIDRANTE - FORNECIMENTO E INSTALAÇÃO. AF_12/2015</t>
  </si>
  <si>
    <t>150,09</t>
  </si>
  <si>
    <t>CURVA 45 GRAUS, EM AÇO, CONEXÃO SOLDADA, DN 80 (3"), INSTALADO EM REDE DE ALIMENTAÇÃO PARA HIDRANTE - FORNECIMENTO E INSTALAÇÃO. AF_12/2015</t>
  </si>
  <si>
    <t>327,77</t>
  </si>
  <si>
    <t>CURVA 90 GRAUS, EM AÇO, CONEXÃO SOLDADA, DN 80 (3"), INSTALADO EM REDE DE ALIMENTAÇÃO PARA HIDRANTE - FORNECIMENTO E INSTALAÇÃO. AF_12/2015</t>
  </si>
  <si>
    <t>290,40</t>
  </si>
  <si>
    <t>TÊ, EM AÇO, CONEXÃO SOLDADA, DN 25 (1"), INSTALADO EM REDE DE ALIMENTAÇÃO PARA HIDRANTE - FORNECIMENTO E INSTALAÇÃO. AF_12/2015</t>
  </si>
  <si>
    <t>44,01</t>
  </si>
  <si>
    <t>TÊ, EM AÇO, CONEXÃO SOLDADA, DN 32 (1 1/4"), INSTALADO EM REDE DE ALIMENTAÇÃO PARA HIDRANTE - FORNECIMENTO E INSTALAÇÃO. AF_12/2015</t>
  </si>
  <si>
    <t>63,89</t>
  </si>
  <si>
    <t>TÊ, EM AÇO, CONEXÃO SOLDADA, DN 40 (1 1/2"), INSTALADO EM REDE DE ALIMENTAÇÃO PARA HIDRANTE - FORNECIMENTO E INSTALAÇÃO. AF_12/2015</t>
  </si>
  <si>
    <t>TÊ, EM AÇO, CONEXÃO SOLDADA, DN 50 (2"), INSTALADO EM REDE DE ALIMENTAÇÃO PARA HIDRANTE - FORNECIMENTO E INSTALAÇÃO. AF_12/2015</t>
  </si>
  <si>
    <t>125,72</t>
  </si>
  <si>
    <t>TÊ, EM AÇO, CONEXÃO SOLDADA, DN 65 (2 1/2"), INSTALADO EM REDE DE ALIMENTAÇÃO PARA HIDRANTE - FORNECIMENTO E INSTALAÇÃO. AF_12/2015</t>
  </si>
  <si>
    <t>226,50</t>
  </si>
  <si>
    <t>TÊ, EM AÇO, CONEXÃO SOLDADA, DN 80 (3"), INSTALADO EM REDE DE ALIMENTAÇÃO PARA HIDRANTE - FORNECIMENTO E INSTALAÇÃO. AF_12/2015</t>
  </si>
  <si>
    <t>354,73</t>
  </si>
  <si>
    <t>LUVA, EM AÇO, CONEXÃO SOLDADA, DN 25 (1"), INSTALADO EM REDE DE ALIMENTAÇÃO PARA SPRINKLER - FORNECIMENTO E INSTALAÇÃO. AF_12/2015</t>
  </si>
  <si>
    <t>16,43</t>
  </si>
  <si>
    <t>LUVA COM REDUÇÃO, EM AÇO, CONEXÃO SOLDADA, DN 25 X 20 MM (1" X 3/4"), INSTALADO EM REDE DE ALIMENTAÇÃO PARA SPRINKLER - FORNECIMENTO E INSTALAÇÃO. AF_12/2015</t>
  </si>
  <si>
    <t>13,76</t>
  </si>
  <si>
    <t>LUVA, EM AÇO, CONEXÃO SOLDADA, DN 32 (1 1/4"), INSTALADO EM REDE DE ALIMENTAÇÃO PARA SPRINKLER - FORNECIMENTO E INSTALAÇÃO. AF_12/2015</t>
  </si>
  <si>
    <t>22,69</t>
  </si>
  <si>
    <t>LUVA COM REDUÇÃO, EM AÇO, CONEXÃO SOLDADA, DN 32 X 25 MM (1 1/4"  X 1"), INSTALADO EM REDE DE ALIMENTAÇÃO PARA SPRINKLER - FORNECIMENTO E INSTALAÇÃO. AF_12/2015</t>
  </si>
  <si>
    <t>27,36</t>
  </si>
  <si>
    <t>LUVA, EM AÇO, CONEXÃO SOLDADA, DN 40 (1 1/2"), INSTALADO EM REDE DE ALIMENTAÇÃO PARA SPRINKLER - FORNECIMENTO E INSTALAÇÃO. AF_12/2015</t>
  </si>
  <si>
    <t>28,34</t>
  </si>
  <si>
    <t>LUVA COM REDUÇÃO, EM AÇO, CONEXÃO SOLDADA, DN 40  X 32 MM (1 1/2" X 1 1/4"), INSTALADO EM REDE DE ALIMENTAÇÃO PARA SPRINKLER - FORNECIMENTO E INSTALAÇÃO. AF_12/2015</t>
  </si>
  <si>
    <t>34,11</t>
  </si>
  <si>
    <t>LUVA, EM AÇO, CONEXÃO SOLDADA, DN 50 (2"), INSTALADO EM REDE DE ALIMENTAÇÃO PARA SPRINKLER - FORNECIMENTO E INSTALAÇÃO. AF_12/2015</t>
  </si>
  <si>
    <t>41,44</t>
  </si>
  <si>
    <t>LUVA COM REDUÇÃO, EM AÇO, CONEXÃO SOLDADA, DN 50 X 40 MM (2" X 1 1/2"), INSTALADO EM REDE DE ALIMENTAÇÃO PARA SPRINKLER - FORNECIMENTO E INSTALAÇÃO. AF_12/2015</t>
  </si>
  <si>
    <t>50,56</t>
  </si>
  <si>
    <t>LUVA, EM AÇO, CONEXÃO SOLDADA, DN 65 (2 1/2"), INSTALADO EM REDE DE ALIMENTAÇÃO PARA SPRINKLER - FORNECIMENTO E INSTALAÇÃO. AF_12/2015</t>
  </si>
  <si>
    <t>76,31</t>
  </si>
  <si>
    <t>LUVA COM REDUÇÃO, EM AÇO, CONEXÃO SOLDADA, DN 65 X 50 MM (2 1/2" X 2"), INSTALADO EM REDE DE ALIMENTAÇÃO PARA SPRINKLER - FORNECIMENTO E INSTALAÇÃO. AF_12/2015</t>
  </si>
  <si>
    <t>94,76</t>
  </si>
  <si>
    <t>LUVA, EM AÇO, CONEXÃO SOLDADA, DN 80 (3"), INSTALADO EM REDE DE ALIMENTAÇÃO PARA SPRINKLER - FORNECIMENTO E INSTALAÇÃO. AF_12/2015</t>
  </si>
  <si>
    <t>101,35</t>
  </si>
  <si>
    <t>LUVA COM REDUÇÃO, EM AÇO, CONEXÃO SOLDADA, DN 80 X 65 MM (3" X 2 1/2"), INSTALADO EM REDE DE ALIMENTAÇÃO PARA SPRINKLER - FORNECIMENTO E INSTALAÇÃO. AF_12/2015</t>
  </si>
  <si>
    <t>126,20</t>
  </si>
  <si>
    <t>CURVA 45 GRAUS, EM AÇO, CONEXÃO SOLDADA, DN 25 (1"), INSTALADO EM REDE DE ALIMENTAÇÃO PARA SPRINKLER - FORNECIMENTO E INSTALAÇÃO. AF_12/2015</t>
  </si>
  <si>
    <t>26,40</t>
  </si>
  <si>
    <t>CURVA 90 GRAUS, EM AÇO, CONEXÃO SOLDADA, DN 25 (1"), INSTALADO EM REDE DE ALIMENTAÇÃO PARA SPRINKLER - FORNECIMENTO E INSTALAÇÃO. AF_12/2015</t>
  </si>
  <si>
    <t>CURVA 45 GRAUS, EM AÇO, CONEXÃO SOLDADA, DN 32 (1 1/4"), INSTALADO EM REDE DE ALIMENTAÇÃO PARA SPRINKLER - FORNECIMENTO E INSTALAÇÃO. AF_12/2015</t>
  </si>
  <si>
    <t>CURVA 90 GRAUS, EM AÇO, CONEXÃO SOLDADA, DN 32 (1 1/4"), INSTALADO EM REDE DE ALIMENTAÇÃO PARA SPRINKLER - FORNECIMENTO E INSTALAÇÃO. AF_12/2015</t>
  </si>
  <si>
    <t>CURVA 45 GRAUS, EM AÇO, CONEXÃO SOLDADA, DN 40 (1 1/2"), INSTALADO EM REDE DE ALIMENTAÇÃO PARA SPRINKLER - FORNECIMENTO E INSTALAÇÃO. AF_12/2015</t>
  </si>
  <si>
    <t>CURVA 90 GRAUS, EM AÇO, CONEXÃO SOLDADA, DN 40 (1 1/2"), INSTALADO EM REDE DE ALIMENTAÇÃO PARA SPRINKLER - FORNECIMENTO E INSTALAÇÃO. AF_12/2015</t>
  </si>
  <si>
    <t>CURVA 45 GRAUS, EM AÇO, CONEXÃO SOLDADA, DN 50 (2"), INSTALADO EM REDE DE ALIMENTAÇÃO PARA SPRINKLER - FORNECIMENTO E INSTALAÇÃO. AF_12/2015</t>
  </si>
  <si>
    <t>69,51</t>
  </si>
  <si>
    <t>CURVA 90 GRAUS, EM AÇO, CONEXÃO SOLDADA, DN 50 (2"), INSTALADO EM REDE DE ALIMENTAÇÃO PARA SPRINKLER - FORNECIMENTO E INSTALAÇÃO. AF_12/2015</t>
  </si>
  <si>
    <t>CURVA 45 GRAUS, EM AÇO, CONEXÃO SOLDADA, DN 65 (2 1/2"), INSTALADO EM REDE DE ALIMENTAÇÃO PARA SPRINKLER - FORNECIMENTO E INSTALAÇÃO. AF_12/2015</t>
  </si>
  <si>
    <t>128,70</t>
  </si>
  <si>
    <t>CURVA 90 GRAUS, EM AÇO, CONEXÃO SOLDADA, DN 65 (2 1/2"), INSTALADO EM REDE DE ALIMENTAÇÃO PARA SPRINKLER - FORNECIMENTO E INSTALAÇÃO. AF_12/2015</t>
  </si>
  <si>
    <t>137,03</t>
  </si>
  <si>
    <t>CURVA 45 GRAUS, EM AÇO, CONEXÃO SOLDADA, DN 80 (3"), INSTALADO EM REDE DE ALIMENTAÇÃO PARA SPRINKLER - FORNECIMENTO E INSTALAÇÃO. AF_12/2015</t>
  </si>
  <si>
    <t>310,73</t>
  </si>
  <si>
    <t>CURVA 90 GRAUS, EM AÇO, CONEXÃO SOLDADA, DN 80 (3"), INSTALADO EM REDE DE ALIMENTAÇÃO PARA SPRINKLER - FORNECIMENTO E INSTALAÇÃO. AF_12/2015</t>
  </si>
  <si>
    <t>273,36</t>
  </si>
  <si>
    <t>TÊ, EM AÇO, CONEXÃO SOLDADA, DN 25 (1"), INSTALADO EM REDE DE ALIMENTAÇÃO PARA SPRINKLER - FORNECIMENTO E INSTALAÇÃO. AF_12/2015</t>
  </si>
  <si>
    <t>40,79</t>
  </si>
  <si>
    <t>TÊ, EM AÇO, CONEXÃO SOLDADA, DN 32 (1 1/4"), INSTALADO EM REDE DE ALIMENTAÇÃO PARA SPRINKLER - FORNECIMENTO E INSTALAÇÃO. AF_12/2015</t>
  </si>
  <si>
    <t>58,15</t>
  </si>
  <si>
    <t>TÊ, EM AÇO, CONEXÃO SOLDADA, DN 40 (1 1/2"), INSTALADO EM REDE DE ALIMENTAÇÃO PARA SPRINKLER - FORNECIMENTO E INSTALAÇÃO. AF_12/2015</t>
  </si>
  <si>
    <t>TÊ, EM AÇO, CONEXÃO SOLDADA, DN 50 (2"), INSTALADO EM REDE DE ALIMENTAÇÃO PARA SPRINKLER - FORNECIMENTO E INSTALAÇÃO. AF_12/2015</t>
  </si>
  <si>
    <t>113,67</t>
  </si>
  <si>
    <t>TÊ, EM AÇO, CONEXÃO SOLDADA, DN 65 (2 1/2"), INSTALADO EM REDE DE ALIMENTAÇÃO PARA SPRINKLER - FORNECIMENTO E INSTALAÇÃO. AF_12/2015</t>
  </si>
  <si>
    <t>211,66</t>
  </si>
  <si>
    <t>TÊ, EM AÇO, CONEXÃO SOLDADA, DN 80 (3"), INSTALADO EM REDE DE ALIMENTAÇÃO PARA SPRINKLER - FORNECIMENTO E INSTALAÇÃO. AF_12/2015</t>
  </si>
  <si>
    <t>332,00</t>
  </si>
  <si>
    <t>LUVA, EM AÇO, CONEXÃO SOLDADA, DN 15 (1/2"), INSTALADO EM RAMAIS E SUB-RAMAIS DE GÁS - FORNECIMENTO E INSTALAÇÃO. AF_12/2015</t>
  </si>
  <si>
    <t>LUVA, EM AÇO, CONEXÃO SOLDADA, DN 20 (3/4"), INSTALADO EM RAMAIS E SUB-RAMAIS DE GÁS - FORNECIMENTO E INSTALAÇÃO. AF_12/2015</t>
  </si>
  <si>
    <t>LUVA COM REDUÇÃO, EM AÇO, CONEXÃO SOLDADA, DN 20 X 15 MM (3/4 " X 1/2"), INSTALADO EM RAMAIS E SUB-RAMAIS DE GÁS - FORNECIMENTO E INSTALAÇÃO. AF_12/2015</t>
  </si>
  <si>
    <t>15,24</t>
  </si>
  <si>
    <t>LUVA, EM AÇO, CONEXÃO SOLDADA, DN 25 (1"), INSTALADO EM RAMAIS E SUB-RAMAIS DE GÁS - FORNECIMENTO E INSTALAÇÃO. AF_12/2015</t>
  </si>
  <si>
    <t>29,11</t>
  </si>
  <si>
    <t>LUVA COM REDUÇÃO, EM AÇO, CONEXÃO SOLDADA, DN 25 X 20 MM (1" X 3/4"), INSTALADO EM RAMAIS E SUB-RAMAIS DE GÁS - FORNECIMENTO E INSTALAÇÃO. AF_12/2015</t>
  </si>
  <si>
    <t>CURVA 45 GRAUS, EM AÇO, CONEXÃO SOLDADA, DN 15 (1/2"), INSTALADO EM RAMAIS E SUB-RAMAIS DE GÁS - FORNECIMENTO E INSTALAÇÃO. AF_12/2015</t>
  </si>
  <si>
    <t>CURVA 90 GRAUS, EM AÇO, CONEXÃO SOLDADA, DN 15 (1/2"), INSTALADO EM RAMAIS E SUB-RAMAIS DE GÁS - FORNECIMENTO E INSTALAÇÃO. AF_12/2015</t>
  </si>
  <si>
    <t>CURVA 45 GRAUS, EM AÇO, CONEXÃO SOLDADA, DN 20 (3/4"), INSTALADO EM RAMAIS E SUB-RAMAIS DE GÁS - FORNECIMENTO E INSTALAÇÃO. AF_12/2015</t>
  </si>
  <si>
    <t>26,80</t>
  </si>
  <si>
    <t>CURVA 90 GRAUS, EM AÇO, CONEXÃO SOLDADA, DN 20 (3/4"), INSTALADO EM RAMAIS E SUB-RAMAIS DE GÁS - FORNECIMENTO E INSTALAÇÃO. AF_12/2015</t>
  </si>
  <si>
    <t>CURVA 45 GRAUS, EM AÇO, CONEXÃO SOLDADA, DN 25 (1"), INSTALADO EM RAMAIS E SUB-RAMAIS DE GÁS - FORNECIMENTO E INSTALAÇÃO. AF_12/2015</t>
  </si>
  <si>
    <t>CURVA 90 GRAUS, EM AÇO, CONEXÃO SOLDADA, DN 25 (1"), INSTALADO EM RAMAIS E SUB-RAMAIS DE GÁS - FORNECIMENTO E INSTALAÇÃO. AF_12/2015</t>
  </si>
  <si>
    <t>TÊ, EM AÇO, CONEXÃO SOLDADA, DN 15 (1/2"), INSTALADO EM RAMAIS E SUB-RAMAIS DE GÁS - FORNECIMENTO E INSTALAÇÃO. AF_12/2015</t>
  </si>
  <si>
    <t>25,63</t>
  </si>
  <si>
    <t>TÊ, EM AÇO, CONEXÃO SOLDADA, DN 20 (3/4"), INSTALADO EM RAMAIS E SUB-RAMAIS DE GÁS - FORNECIMENTO E INSTALAÇÃO. AF_12/2015</t>
  </si>
  <si>
    <t>37,67</t>
  </si>
  <si>
    <t>TÊ, EM AÇO, CONEXÃO SOLDADA, DN 25 (1"), INSTALADO EM RAMAIS E SUB-RAMAIS DE GÁS - FORNECIMENTO E INSTALAÇÃO. AF_12/2015</t>
  </si>
  <si>
    <t>66,21</t>
  </si>
  <si>
    <t>CONECTOR EM BRONZE/LATÃO, DN 22 MM X 1/2", SEM ANEL DE SOLDA, BOLSA X ROSCA F, INSTALADO EM PRUMADA  FORNECIMENTO E INSTALAÇÃO. AF_01/2016</t>
  </si>
  <si>
    <t>CAIXAS D'DAGUA, DE INSPECAO E DE GORDURA</t>
  </si>
  <si>
    <t>0181</t>
  </si>
  <si>
    <t>TAMPA DE CONCRETO ARMADO 60X60X5CM PARA CAIXA</t>
  </si>
  <si>
    <t>CAIXA DE PASSAGEM (INSPECAO) PRE-MOLDADA DN 60 CM</t>
  </si>
  <si>
    <t>CAIXA DE INSPEÇÃO EM CONCRETO PRÉ-MOLDADO DN 60CM COM TAMPA H= 60CM - FORNECIMENTO E INSTALACAO</t>
  </si>
  <si>
    <t>170,85</t>
  </si>
  <si>
    <t>CAIXA DE INSPECAO EM ANEL DE CONCRETO PRE MOLDADO, COM 950MM DE ALTURA TOTAL. ANEIS COM ESP=50MM, DIAM.=600MM. EXCLUSIVE TAMPAO E ESCAVACAO - FORNECIMENTO E INSTALACAO</t>
  </si>
  <si>
    <t>223,25</t>
  </si>
  <si>
    <t>CAIXA D´ÁGUA EM POLIETILENO, 1000 LITROS, COM ACESSÓRIOS</t>
  </si>
  <si>
    <t>628,81</t>
  </si>
  <si>
    <t>CAIXA D´AGUA EM POLIETILENO, 500 LITROS, COM ACESSÓRIOS</t>
  </si>
  <si>
    <t>506,37</t>
  </si>
  <si>
    <t>CAIXA ENTERRADA HIDRÁULICA RETANGULAR EM ALVENARIA COM TIJOLOS CERÂMICOS MACIÇOS, DIMENSÕES INTERNAS: 0,3X0,3X0,3 M PARA REDE DE ESGOTO. AF_05/2018</t>
  </si>
  <si>
    <t>CAIXA ENTERRADA HIDRÁULICA RETANGULAR EM ALVENARIA COM TIJOLOS CERÂMICOS MACIÇOS, DIMENSÕES INTERNAS: 0,4X0,4X0,4 M PARA REDE DE ESGOTO. AF_05/2018</t>
  </si>
  <si>
    <t>193,26</t>
  </si>
  <si>
    <t>CAIXA ENTERRADA HIDRÁULICA RETANGULAR EM ALVENARIA COM TIJOLOS CERÂMICOS MACIÇOS, DIMENSÕES INTERNAS: 0,6X0,6X0,6 M PARA REDE DE ESGOTO. AF_05/2018</t>
  </si>
  <si>
    <t>380,89</t>
  </si>
  <si>
    <t>CAIXA ENTERRADA HIDRÁULICA RETANGULAR EM ALVENARIA COM TIJOLOS CERÂMICOS MACIÇOS, DIMENSÕES INTERNAS: 0,8X0,8X0,6 M PARA REDE DE ESGOTO. AF_05/2018</t>
  </si>
  <si>
    <t>527,23</t>
  </si>
  <si>
    <t>CAIXA ENTERRADA HIDRÁULICA RETANGULAR EM ALVENARIA COM TIJOLOS CERÂMICOS MACIÇOS, DIMENSÕES INTERNAS: 1X1X0,6 M PARA REDE DE ESGOTO. AF_05/2018</t>
  </si>
  <si>
    <t>622,69</t>
  </si>
  <si>
    <t>CAIXA ENTERRADA HIDRÁULICA RETANGULAR, EM ALVENARIA COM BLOCOS DE CONCRETO, DIMENSÕES INTERNAS: 0,4X0,4X0,4 M PARA REDE DE ESGOTO. AF_05/2018</t>
  </si>
  <si>
    <t>159,95</t>
  </si>
  <si>
    <t>CAIXA ENTERRADA HIDRÁULICA RETANGULAR, EM ALVENARIA COM BLOCOS DE CONCRETO, DIMENSÕES INTERNAS: 0,6X0,6X0,6 M PARA REDE DE ESGOTO. AF_05/2018</t>
  </si>
  <si>
    <t>298,80</t>
  </si>
  <si>
    <t>CAIXA ENTERRADA HIDRÁULICA RETANGULAR, EM ALVENARIA COM BLOCOS DE CONCRETO, DIMENSÕES INTERNAS: 0,8X0,8X0,6 M PARA REDE DE ESGOTO. AF_05/2018</t>
  </si>
  <si>
    <t>422,50</t>
  </si>
  <si>
    <t>CAIXA ENTERRADA HIDRÁULICA RETANGULAR, EM ALVENARIA COM BLOCOS DE CONCRETO, DIMENSÕES INTERNAS: 1X1X0,6 M PARA REDE DE ESGOTO. AF_05/2018</t>
  </si>
  <si>
    <t>498,77</t>
  </si>
  <si>
    <t>CAIXA DE GORDURA SIMPLES, CIRCULAR, EM CONCRETO PRÉ-MOLDADO, DIÂMETRO INTERNO = 0,4 M, ALTURA INTERNA = 0,4 M. AF_05/2018</t>
  </si>
  <si>
    <t>58,40</t>
  </si>
  <si>
    <t>CAIXA DE GORDURA DUPLA, CIRCULAR, EM CONCRETO PRÉ-MOLDADO, DIÂMETRO INTERNO = 0,6 M, ALTURA INTERNA = 0,6 M. AF_05/2018</t>
  </si>
  <si>
    <t>121,59</t>
  </si>
  <si>
    <t>CAIXA DE GORDURA SIMPLES (CAPACIDADE: 36L), RETANGULAR, EM ALVENARIA COM TIJOLOS CERÂMICOS MACIÇOS, DIMENSÕES INTERNAS = 0,2X0,4 M, ALTURA INTERNA = 0,8 M. AF_05/2018</t>
  </si>
  <si>
    <t>255,16</t>
  </si>
  <si>
    <t>CAIXA DE GORDURA DUPLA (CAPACIDADE: 126 L), RETANGULAR, EM ALVENARIA COM TIJOLOS CERÂMICOS MACIÇOS, DIMENSÕES INTERNAS = 0,4X0,7 M, ALTURA INTERNA = 0,8 M. AF_05/2018</t>
  </si>
  <si>
    <t>442,74</t>
  </si>
  <si>
    <t>CAIXA DE GORDURA ESPECIAL (CAPACIDADE: 312 L - PARA ATÉ 146 PESSOAS SERVIDAS NO PICO), RETANGULAR, EM ALVENARIA COM TIJOLOS CERÂMICOS MACIÇOS, DIMENSÕES INTERNAS = 0,4X1,2 M, ALTURA INTERNA = 1 M. AF_05/2018</t>
  </si>
  <si>
    <t>731,65</t>
  </si>
  <si>
    <t>CAIXA DE GORDURA SIMPLES (CAPACIDADE: 36 L), RETANGULAR, EM ALVENARIA COM BLOCOS DE CONCRETO, DIMENSÕES INTERNAS = 0,2X0,4 M, ALTURA INTERNA = 0,8 M. AF_05/2018</t>
  </si>
  <si>
    <t>191,29</t>
  </si>
  <si>
    <t>CAIXA DE GORDURA DUPLA (CAPACIDADE: 126 L), RETANGULAR, EM ALVENARIA COM BLOCOS DE CONCRETO, DIMENSÕES INTERNAS = 0,4X0,7 M, ALTURA INTERNA = 0,8 M. AF_05/2018</t>
  </si>
  <si>
    <t>339,79</t>
  </si>
  <si>
    <t>CAIXA ENTERRADA HIDRÁULICA RETANGULAR EM ALVENARIA COM TIJOLOS CERÂMICOS MACIÇOS, DIMENSÕES INTERNAS: 0,3X0,3X0,3 M PARA REDE DE DRENAGEM. AF_05/2018</t>
  </si>
  <si>
    <t>118,63</t>
  </si>
  <si>
    <t>CAIXA ENTERRADA HIDRÁULICA RETANGULAR EM ALVENARIA COM TIJOLOS CERÂMICOS MACIÇOS, DIMENSÕES INTERNAS: 0,4X0,4X0,4 M PARA REDE DE DRENAGEM. AF_05/2018</t>
  </si>
  <si>
    <t>187,69</t>
  </si>
  <si>
    <t>CAIXA ENTERRADA HIDRÁULICA RETANGULAR EM ALVENARIA COM TIJOLOS CERÂMICOS MACIÇOS, DIMENSÕES INTERNAS: 0,6X0,6X0,6 M PARA REDE DE DRENAGEM. AF_05/2018</t>
  </si>
  <si>
    <t>368,38</t>
  </si>
  <si>
    <t>CAIXA ENTERRADA HIDRÁULICA RETANGULAR EM ALVENARIA COM TIJOLOS CERÂMICOS MACIÇOS, DIMENSÕES INTERNAS: 0,8X0,8X0,6 M PARA REDE DE DRENAGEM. AF_05/2018</t>
  </si>
  <si>
    <t>510,08</t>
  </si>
  <si>
    <t>CAIXA ENTERRADA HIDRÁULICA RETANGULAR EM ALVENARIA COM TIJOLOS CERÂMICOS MACIÇOS, DIMENSÕES INTERNAS: 1X1X0,6 M PARA REDE DE DRENAGEM. AF_05/2018</t>
  </si>
  <si>
    <t>600,51</t>
  </si>
  <si>
    <t>CAIXA ENTERRADA HIDRÁULICA RETANGULAR, EM ALVENARIA COM BLOCOS DE CONCRETO, DIMENSÕES INTERNAS: 0,4X0,4X0,4 M PARA REDE DE DRENAGEM. AF_05/2018</t>
  </si>
  <si>
    <t>155,35</t>
  </si>
  <si>
    <t>CAIXA ENTERRADA HIDRÁULICA RETANGULAR, EM ALVENARIA COM BLOCOS DE CONCRETO, DIMENSÕES INTERNAS: 0,6X0,6X0,6 M PARA REDE DE DRENAGEM. AF_05/2018</t>
  </si>
  <si>
    <t>290,93</t>
  </si>
  <si>
    <t>CAIXA ENTERRADA HIDRÁULICA RETANGULAR, EM ALVENARIA COM BLOCOS DE CONCRETO, DIMENSÕES INTERNAS: 0,8X0,8X0,6 M PARA REDE DE DRENAGEM. AF_05/2018</t>
  </si>
  <si>
    <t>411,26</t>
  </si>
  <si>
    <t>CAIXA ENTERRADA HIDRÁULICA RETANGULAR, EM ALVENARIA COM BLOCOS DE CONCRETO, DIMENSÕES INTERNAS: 1X1X0,6 M PARA REDE DE DRENAGEM. AF_05/2018</t>
  </si>
  <si>
    <t>483,58</t>
  </si>
  <si>
    <t>RALOS/CAIXA SIFONADA</t>
  </si>
  <si>
    <t>0182</t>
  </si>
  <si>
    <t>CAIXA SIFONADA, PVC, DN 100 X 100 X 50 MM, FORNECIDA E INSTALADA EM RAMAIS DE ENCAMINHAMENTO DE ÁGUA PLUVIAL. AF_12/2014</t>
  </si>
  <si>
    <t>CAIXA SIFONADA, PVC, DN 150 X 185 X 75 MM, FORNECIDA E INSTALADA EM RAMAIS DE ENCAMINHAMENTO DE ÁGUA PLUVIAL. AF_12/2014</t>
  </si>
  <si>
    <t>54,41</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</si>
  <si>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</si>
  <si>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</si>
  <si>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24,92</t>
  </si>
  <si>
    <t>CAIXA SIFONADA, PVC, DN 150 X 185 X 75 MM, JUNTA ELÁSTICA, FORNECIDA E INSTALADA EM RAMAL DE DESCARGA OU EM RAMAL DE ESGOTO SANITÁRIO. AF_12/2014</t>
  </si>
  <si>
    <t>59,38</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</si>
  <si>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</si>
  <si>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</si>
  <si>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APARELHOS SANITARIOS, LOUCAS, METAIS E OUTROS</t>
  </si>
  <si>
    <t>0183</t>
  </si>
  <si>
    <t>VASO SANITARIO INFANTIL SIFONADO, PARA VALVULA DE DESCARGA, EM LOUCA BRANCA, COM ACESSORIOS, INCLUSIVE ASSENTO PLASTICO, BOLSA DE BORRACHA PARA LIGACAO, TUBO PVC LIGACAO - FORNECIMENTO E INSTALACAO</t>
  </si>
  <si>
    <t>396,68</t>
  </si>
  <si>
    <t>MICTORIO LOUCA S/INSTALACAO HIDRAULICA/SANITARIA</t>
  </si>
  <si>
    <t>MICTORIO SIFONADO DE LOUCA BRANCA COM PERTENCES, COM REGISTRO DE PRESSAO 1/2" COM CANOPLA CROMADA ACABAMENTO SIMPLES E CONJUNTO PARA FIXACAO  - FORNECIMENTO E INSTALACAO</t>
  </si>
  <si>
    <t>424,95</t>
  </si>
  <si>
    <t>TANQUE DE LOUÇA BRANCA COM COLUNA, 30L OU EQUIVALENTE - FORNECIMENTO E INSTALAÇÃO. AF_12/2013</t>
  </si>
  <si>
    <t>552,07</t>
  </si>
  <si>
    <t>TANQUE DE LOUÇA BRANCA SUSPENSO, 18L OU EQUIVALENTE - FORNECIMENTO E INSTALAÇÃO. AF_12/2013</t>
  </si>
  <si>
    <t>338,18</t>
  </si>
  <si>
    <t>TANQUE DE MÁRMORE SINTÉTICO COM COLUNA, 22L OU EQUIVALENTE  FORNECIMENTO E INSTALAÇÃO. AF_12/2013</t>
  </si>
  <si>
    <t>294,36</t>
  </si>
  <si>
    <t>TANQUE DE MÁRMORE SINTÉTICO SUSPENSO, 22L OU EQUIVALENTE - FORNECIMENTO E INSTALAÇÃO. AF_12/2013</t>
  </si>
  <si>
    <t>168,21</t>
  </si>
  <si>
    <t>VÁLVULA EM METAL CROMADO 1.1/2" X 1.1/2" PARA TANQUE OU LAVATÓRIO, COM OU SEM LADRÃO - FORNECIMENTO E INSTALAÇÃO. AF_12/2013</t>
  </si>
  <si>
    <t>VÁLVULA EM METAL CROMADO TIPO AMERICANA 3.1/2" X 1.1/2" PARA PIA - FORNECIMENTO E INSTALAÇÃO. AF_12/2013</t>
  </si>
  <si>
    <t>45,08</t>
  </si>
  <si>
    <t>VÁLVULA EM PLÁSTICO 1" PARA PIA, TANQUE OU LAVATÓRIO, COM OU SEM LADRÃO - FORNECIMENTO E INSTALAÇÃO. AF_12/2013</t>
  </si>
  <si>
    <t>VÁLVULA EM PLÁSTICO CROMADO TIPO AMERICANA 3.1/2" X 1.1/2" SEM ADAPTADOR PARA PIA - FORNECIMENTO E INSTALAÇÃO. AF_12/2013</t>
  </si>
  <si>
    <t>SIFÃO DO TIPO GARRAFA EM METAL CROMADO 1 X 1.1/2" - FORNECIMENTO E INSTALAÇÃO. AF_12/2013</t>
  </si>
  <si>
    <t>127,08</t>
  </si>
  <si>
    <t>SIFÃO DO TIPO GARRAFA/COPO EM PVC 1.1/4 X 1.1/2" - FORNECIMENTO E INSTALAÇÃO. AF_12/2013</t>
  </si>
  <si>
    <t>13,92</t>
  </si>
  <si>
    <t>SIFÃO DO TIPO FLEXÍVEL EM PVC 1 X 1.1/2 - FORNECIMENTO E INSTALAÇÃO. AF_12/2013</t>
  </si>
  <si>
    <t>7,97</t>
  </si>
  <si>
    <t>ENGATE FLEXÍVEL EM PLÁSTICO BRANCO, 1/2" X 30CM - FORNECIMENTO E INSTALAÇÃO. AF_12/2013</t>
  </si>
  <si>
    <t>ENGATE FLEXÍVEL EM PLÁSTICO BRANCO, 1/2" X 40CM - FORNECIMENTO E INSTALAÇÃO. AF_12/2013</t>
  </si>
  <si>
    <t>ENGATE FLEXÍVEL EM INOX, 1/2 X 30CM - FORNECIMENTO E INSTALAÇÃO. AF_12/2013</t>
  </si>
  <si>
    <t>ENGATE FLEXÍVEL EM INOX, 1/2 X 40CM - FORNECIMENTO E INSTALAÇÃO. AF_12/2013</t>
  </si>
  <si>
    <t>VASO SANITÁRIO SIFONADO COM CAIXA ACOPLADA LOUÇA BRANCA - FORNECIMENTO E INSTALAÇÃO. AF_12/2013</t>
  </si>
  <si>
    <t>329,95</t>
  </si>
  <si>
    <t>BANCADA DE GRANITO CINZA POLIDO PARA PIA DE COZINHA 1,50 X 0,60 M - FORNECIMENTO E INSTALAÇÃO. AF_12/2013</t>
  </si>
  <si>
    <t>588,43</t>
  </si>
  <si>
    <t>BANCADA DE MÁRMORE BRANCO POLIDO PARA PIA DE COZINHA 1,50 X 0,60 M - FORNECIMENTO E INSTALAÇÃO. AF_12/2013</t>
  </si>
  <si>
    <t>429,50</t>
  </si>
  <si>
    <t>BANCADA DE MÁRMORE SINTÉTICO 120 X 60CM, COM CUBA INTEGRADA - FORNECIMENTO E INSTALAÇÃO. AF_12/2013</t>
  </si>
  <si>
    <t>219,60</t>
  </si>
  <si>
    <t>BANCADA DE GRANITO CINZA POLIDO PARA LAVATÓRIO 0,50 X 0,60 M - FORNECIMENTO E INSTALAÇÃO. AF_12/2013</t>
  </si>
  <si>
    <t>287,93</t>
  </si>
  <si>
    <t>BANCADA DE MÁRMORE BRANCO POLIDO PARA LAVATÓRIO 0,50 X 0,60 M - FORNECIMENTO E INSTALAÇÃO. AF_12/2013</t>
  </si>
  <si>
    <t>228,31</t>
  </si>
  <si>
    <t>CUBA DE EMBUTIR DE AÇO INOXIDÁVEL MÉDIA - FORNECIMENTO E INSTALAÇÃO. AF_12/2013</t>
  </si>
  <si>
    <t>130,25</t>
  </si>
  <si>
    <t>CUBA DE EMBUTIR OVAL EM LOUÇA BRANCA, 35 X 50CM OU EQUIVALENTE - FORNECIMENTO E INSTALAÇÃO. AF_12/2013</t>
  </si>
  <si>
    <t>104,84</t>
  </si>
  <si>
    <t>LAVATÓRIO LOUÇA BRANCA COM COLUNA, *44 X 35,5* CM, PADRÃO POPULAR - FORNECIMENTO E INSTALAÇÃO. AF_12/2013</t>
  </si>
  <si>
    <t>186,28</t>
  </si>
  <si>
    <t>LAVATÓRIO LOUÇA BRANCA COM COLUNA, 45 X 55CM OU EQUIVALENTE, PADRÃO MÉDIO - FORNECIMENTO E INSTALAÇÃO. AF_12/2013</t>
  </si>
  <si>
    <t>247,34</t>
  </si>
  <si>
    <t>LAVATÓRIO LOUÇA BRANCA SUSPENSO, 29,5 X 39CM OU EQUIVALENTE, PADRÃO POPULAR - FORNECIMENTO E INSTALAÇÃO. AF_12/2013</t>
  </si>
  <si>
    <t>97,04</t>
  </si>
  <si>
    <t>APARELHO MISTURADOR DE MESA PARA LAVATÓRIO, PADRÃO MÉDIO - FORNECIMENTO E INSTALAÇÃO. AF_12/2013</t>
  </si>
  <si>
    <t>180,61</t>
  </si>
  <si>
    <t>TORNEIRA CROMADA DE MESA, 1/2" OU 3/4", PARA LAVATÓRIO, PADRÃO POPULAR - FORNECIMENTO E INSTALAÇÃO. AF_12/2013</t>
  </si>
  <si>
    <t>APARELHO MISTURADOR DE MESA PARA PIA DE COZINHA, PADRÃO MÉDIO - FORNECIMENTO E INSTALAÇÃO. AF_12/2013</t>
  </si>
  <si>
    <t>216,48</t>
  </si>
  <si>
    <t>TORNEIRA CROMADA TUBO MÓVEL, DE MESA, 1/2" OU 3/4", PARA PIA DE COZINHA, PADRÃO ALTO - FORNECIMENTO E INSTALAÇÃO. AF_12/2013</t>
  </si>
  <si>
    <t>84,37</t>
  </si>
  <si>
    <t>TORNEIRA CROMADA TUBO MÓVEL, DE PAREDE, 1/2" OU 3/4", PARA PIA DE COZINHA, PADRÃO MÉDIO - FORNECIMENTO E INSTALAÇÃO. AF_12/2013</t>
  </si>
  <si>
    <t>80,72</t>
  </si>
  <si>
    <t>TORNEIRA CROMADA LONGA, DE PAREDE, 1/2" OU 3/4", PARA PIA DE COZINHA, PADRÃO POPULAR - FORNECIMENTO E INSTALAÇÃO. AF_12/2013</t>
  </si>
  <si>
    <t>35,84</t>
  </si>
  <si>
    <t>TORNEIRA CROMADA LONGA, DE PAREDE, 1/2" OU 3/4", PARA PIA DE COZINHA, PADRÃO MÉDIO - FORNECIMENTO E INSTALAÇÃO. AF_12/2013</t>
  </si>
  <si>
    <t>TORNEIRA CROMADA 1/2" OU 3/4" PARA TANQUE, PADRÃO POPULAR - FORNECIMENTO E INSTALAÇÃO. AF_12/2013</t>
  </si>
  <si>
    <t>16,03</t>
  </si>
  <si>
    <t>TORNEIRA CROMADA 1/2" OU 3/4" PARA TANQUE, PADRÃO MÉDIO - FORNECIMENTO E INSTALAÇÃO. AF_12/2013</t>
  </si>
  <si>
    <t>32,60</t>
  </si>
  <si>
    <t>TORNEIRA CROMADA DE MESA, 1/2" OU 3/4", PARA LAVATÓRIO, PADRÃO MÉDIO - FORNECIMENTO E INSTALAÇÃO. AF_12/2013</t>
  </si>
  <si>
    <t>71,05</t>
  </si>
  <si>
    <t>TORNEIRA PLÁSTICA 3/4" PARA TANQUE - FORNECIMENTO E INSTALAÇÃO. AF_12/2013</t>
  </si>
  <si>
    <t>24,35</t>
  </si>
  <si>
    <t>TANQUE DE LOUÇA BRANCA COM COLUNA, 30L OU EQUIVALENTE, INCLUSO SIFÃO FLEXÍVEL EM PVC, VÁLVULA METÁLICA E TORNEIRA DE METAL CROMADO PADRÃO MÉDIO - FORNECIMENTO E INSTALAÇÃO. AF_12/2013</t>
  </si>
  <si>
    <t>614,47</t>
  </si>
  <si>
    <t>TANQUE DE LOUÇA BRANCA COM COLUNA, 30L OU EQUIVALENTE, INCLUSO SIFÃO FLEXÍVEL EM PVC, VÁLVULA PLÁSTICA E TORNEIRA DE METAL CROMADO PADRÃO POPULAR - FORNECIMENTO E INSTALAÇÃO. AF_12/2013</t>
  </si>
  <si>
    <t>580,99</t>
  </si>
  <si>
    <t>TANQUE DE LOUÇA BRANCA COM COLUNA, 30L OU EQUIVALENTE, INCLUSO SIFÃO FLEXÍVEL EM PVC, VÁLVULA PLÁSTICA E TORNEIRA DE PLÁSTICO - FORNECIMENTO E INSTALAÇÃO. AF_12/2013</t>
  </si>
  <si>
    <t>589,31</t>
  </si>
  <si>
    <t>TANQUE DE LOUÇA BRANCA SUSPENSO, 18L OU EQUIVALENTE, INCLUSO SIFÃO TIPO GARRAFA EM METAL CROMADO, VÁLVULA METÁLICA E TORNEIRA DE METAL CROMADO PADRÃO MÉDIO - FORNECIMENTO E INSTALAÇÃO. AF_12/2013</t>
  </si>
  <si>
    <t>519,69</t>
  </si>
  <si>
    <t>TANQUE DE LOUÇA BRANCA SUSPENSO, 18L OU EQUIVALENTE, INCLUSO SIFÃO TIPO GARRAFA EM PVC, VÁLVULA PLÁSTICA E TORNEIRA DE METAL CROMADO PADRÃO POPULAR - FORNECIMENTO E INSTALAÇÃO. AF_12/2013</t>
  </si>
  <si>
    <t>373,05</t>
  </si>
  <si>
    <t>TANQUE DE LOUÇA BRANCA SUSPENSO, 18L OU EQUIVALENTE, INCLUSO SIFÃO TIPO GARRAFA EM PVC, VÁLVULA PLÁSTICA E TORNEIRA DE PLÁSTICO - FORNECIMENTO E INSTALAÇÃO. AF_12/2013</t>
  </si>
  <si>
    <t>381,37</t>
  </si>
  <si>
    <t>TANQUE DE MÁRMORE SINTÉTICO COM COLUNA, 22L OU EQUIVALENTE, INCLUSO SIFÃO FLEXÍVEL EM PVC, VÁLVULA PLÁSTICA E TORNEIRA DE METAL CROMADO PADRÃO POPULAR - FORNECIMENTO E INSTALAÇÃO. AF_12/2013</t>
  </si>
  <si>
    <t>323,28</t>
  </si>
  <si>
    <t>TANQUE DE MÁRMORE SINTÉTICO COM COLUNA, 22L OU EQUIVALENTE, INCLUSO SIFÃO FLEXÍVEL EM PVC, VÁLVULA PLÁSTICA E TORNEIRA DE PLÁSTICO - FORNECIMENTO E INSTALAÇÃO. AF_12/2013</t>
  </si>
  <si>
    <t>331,60</t>
  </si>
  <si>
    <t>TANQUE DE MÁRMORE SINTÉTICO SUSPENSO, 22L OU EQUIVALENTE, INCLUSO SIFÃO TIPO GARRAFA EM PVC, VÁLVULA PLÁSTICA E TORNEIRA DE METAL CROMADO PADRÃO POPULAR - FORNECIMENTO E INSTALAÇÃO. AF_12/2013</t>
  </si>
  <si>
    <t>203,08</t>
  </si>
  <si>
    <t>TANQUE DE MÁRMORE SINTÉTICO SUSPENSO, 22L OU EQUIVALENTE, INCLUSO SIFÃO TIPO GARRAFA EM PVC, VÁLVULA PLÁSTICA E TORNEIRA DE PLÁSTICO - FORNECIMENTO E INSTALAÇÃO. AF_12/2013</t>
  </si>
  <si>
    <t>211,40</t>
  </si>
  <si>
    <t>TANQUE DE MÁRMORE SINTÉTICO SUSPENSO, 22L OU EQUIVALENTE, INCLUSO SIFÃO FLEXÍVEL EM PVC, VÁLVULA PLÁSTICA E TORNEIRA DE METAL CROMADO PADRÃO POPULAR - FORNECIMENTO E INSTALAÇÃO. AF_12/2013</t>
  </si>
  <si>
    <t>197,13</t>
  </si>
  <si>
    <t>TANQUE DE MÁRMORE SINTÉTICO SUSPENSO, 22L OU EQUIVALENTE, INCLUSO SIFÃO FLEXÍVEL EM PVC, VÁLVULA PLÁSTICA E TORNEIRA DE PLÁSTICO - FORNECIMENTO E INSTALAÇÃO. AF_12/2013</t>
  </si>
  <si>
    <t>205,45</t>
  </si>
  <si>
    <t>VASO SANITÁRIO SIFONADO COM CAIXA ACOPLADA LOUÇA BRANCA, INCLUSO ENGATE FLEXÍVEL EM PLÁSTICO BRANCO, 1/2  X 40CM - FORNECIMENTO E INSTALAÇÃO. AF_12/2013</t>
  </si>
  <si>
    <t>338,02</t>
  </si>
  <si>
    <t>VASO SANITÁRIO SIFONADO COM CAIXA ACOPLADA LOUÇA BRANCA - PADRÃO MÉDIO, INCLUSO ENGATE FLEXÍVEL EM METAL CROMADO, 1/2 X 40CM - FORNECIMENTO E INSTALAÇÃO. AF_12/2013</t>
  </si>
  <si>
    <t>363,66</t>
  </si>
  <si>
    <t>BANCADA DE MÁRMORE SINTÉTICO 120 X 60CM, COM CUBA INTEGRADA, INCLUSO SIFÃO TIPO GARRAFA EM PVC, VÁLVULA EM PLÁSTICO CROMADO TIPO AMERICANA E TORNEIRA CROMADA LONGA, DE PAREDE, PADRÃO POPULAR - FORNECIMENTO E INSTALAÇÃO. AF_12/2013</t>
  </si>
  <si>
    <t>282,79</t>
  </si>
  <si>
    <t>BANCADA DE MÁRMORE SINTÉTICO 120 X 60CM, COM CUBA INTEGRADA, INCLUSO SIFÃO TIPO FLEXÍVEL EM PVC, VÁLVULA EM PLÁSTICO CROMADO TIPO AMERICANA E TORNEIRA CROMADA LONGA, DE PAREDE, PADRÃO POPULAR - FORNECIMENTO E INSTALAÇÃO. AF_12/2013</t>
  </si>
  <si>
    <t>276,84</t>
  </si>
  <si>
    <t>CUBA DE EMBUTIR DE AÇO INOXIDÁVEL MÉDIA, INCLUSO VÁLVULA TIPO AMERICANA EM METAL CROMADO E SIFÃO FLEXÍVEL EM PVC - FORNECIMENTO E INSTALAÇÃO. AF_12/2013</t>
  </si>
  <si>
    <t>183,30</t>
  </si>
  <si>
    <t>CUBA DE EMBUTIR DE AÇO INOXIDÁVEL MÉDIA, INCLUSO VÁLVULA TIPO AMERICANA E SIFÃO TIPO GARRAFA EM METAL CROMADO - FORNECIMENTO E INSTALAÇÃO. AF_12/2013</t>
  </si>
  <si>
    <t>302,41</t>
  </si>
  <si>
    <t>CUBA DE EMBUTIR OVAL EM LOUÇA BRANCA, 35 X 50CM OU EQUIVALENTE, INCLUSO VÁLVULA EM METAL CROMADO E SIFÃO FLEXÍVEL EM PVC - FORNECIMENTO E INSTALAÇÃO. AF_12/2013</t>
  </si>
  <si>
    <t>134,64</t>
  </si>
  <si>
    <t>CUBA DE EMBUTIR OVAL EM LOUÇA BRANCA, 35 X 50CM OU EQUIVALENTE, INCLUSO VÁLVULA E SIFÃO TIPO GARRAFA EM METAL CROMADO - FORNECIMENTO E INSTALAÇÃO. AF_12/2013</t>
  </si>
  <si>
    <t>253,75</t>
  </si>
  <si>
    <t>LAVATÓRIO LOUÇA BRANCA COM COLUNA, *44 X 35,5* CM, PADRÃO POPULAR, INCLUSO SIFÃO FLEXÍVEL EM PVC, VÁLVULA E ENGATE FLEXÍVEL 30CM EM PLÁSTICO E COM TORNEIRA CROMADA PADRÃO POPULAR - FORNECIMENTO E INSTALAÇÃO. AF_12/2013</t>
  </si>
  <si>
    <t>247,44</t>
  </si>
  <si>
    <t>LAVATÓRIO LOUÇA BRANCA COM COLUNA, 45 X 55CM OU EQUIVALENTE, PADRÃO MÉDIO, INCLUSO SIFÃO TIPO GARRAFA, VÁLVULA E ENGATE FLEXÍVEL DE 40CM EM METAL CROMADO, COM APARELHO MISTURADOR PADRÃO MÉDIO - FORNECIMENTO E INSTALAÇÃO. AF_12/2013</t>
  </si>
  <si>
    <t>644,28</t>
  </si>
  <si>
    <t>LAVATÓRIO LOUÇA BRANCA COM COLUNA, 45 X 55CM OU EQUIVALENTE, PADRÃO MÉDIO, INCLUSO SIFÃO TIPO GARRAFA, VÁLVULA E ENGATE FLEXÍVEL DE 40CM EM METAL CROMADO, COM TORNEIRA CROMADA DE MESA, PADRÃO MÉDIO - FORNECIMENTO E INSTALAÇÃO. AF_12/2013</t>
  </si>
  <si>
    <t>501,01</t>
  </si>
  <si>
    <t>LAVATÓRIO LOUÇA BRANCA SUSPENSO, 29,5 X 39CM OU EQUIVALENTE, PADRÃO POPULAR, INCLUSO SIFÃO TIPO GARRAFA EM PVC, VÁLVULA E ENGATE FLEXÍVEL 30CM EM PLÁSTICO E TORNEIRA CROMADA DE MESA, PADRÃO POPULAR - FORNECIMENTO E INSTALAÇÃO. AF_12/2013</t>
  </si>
  <si>
    <t>164,15</t>
  </si>
  <si>
    <t>LAVATÓRIO LOUÇA BRANCA SUSPENSO, 29,5 X 39CM OU EQUIVALENTE, PADRÃO POPULAR, INCLUSO SIFÃO FLEXÍVEL EM PVC, VÁLVULA E ENGATE FLEXÍVEL 30CM EM PLÁSTICO E TORNEIRA CROMADA DE MESA, PADRÃO POPULAR - FORNECIMENTO E INSTALAÇÃO. AF_12/2013</t>
  </si>
  <si>
    <t>158,20</t>
  </si>
  <si>
    <t>BANCADA MÁRMORE BRANCO POLIDO 0,50X0,60M, INCLUSO CUBA DE EMBUTIR OVAL EM LOUÇA BRANCA 35 X 50CM, VÁLVULA, SIFÃO TIPO GARRAFA E ENGATE FLEXÍVEL 40CM EM METAL CROMADO E APARELHO MISTURADOR DE MESA, PADRÃO MÉDIO - FORNECIMENTO E INSTALAÇÃO. AF_12/2013</t>
  </si>
  <si>
    <t>730,09</t>
  </si>
  <si>
    <t>SABONETEIRA DE SOBREPOR (FIXADA NA PAREDE), TIPO CONCHA, EM ACO INOXIDAVEL - FORNECIMENTO E INSTALACAO</t>
  </si>
  <si>
    <t>59,75</t>
  </si>
  <si>
    <t>BANCADA GRANITO CINZA POLIDO 0,50 X 0,60M, INCL. CUBA DE EMBUTIR OVAL LOUÇA BRANCA 35 X 50CM, VÁLVULA METAL CROMADO, SIFÃO FLEXÍVEL PVC, ENGATE 30CM FLEXÍVEL PLÁSTICO E TORNEIRA CROMADA DE MESA, PADRÃO POPULAR - FORNEC. E INSTALAÇÃO. AF_12/2013</t>
  </si>
  <si>
    <t>470,84</t>
  </si>
  <si>
    <t>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</si>
  <si>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813,60</t>
  </si>
  <si>
    <t>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</si>
  <si>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822,31</t>
  </si>
  <si>
    <t>VASO SANITARIO SIFONADO CONVENCIONAL COM  LOUÇA BRANCA - FORNECIMENTO E INSTALAÇÃO. AF_10/2016</t>
  </si>
  <si>
    <t>156,66</t>
  </si>
  <si>
    <t>VASO SANITARIO SIFONADO CONVENCIONAL COM LOUÇA BRANCA, INCLUSO CONJUNTO DE LIGAÇÃO PARA BACIA SANITÁRIA AJUSTÁVEL - FORNECIMENTO E INSTALAÇÃO. AF_10/2016</t>
  </si>
  <si>
    <t>161,38</t>
  </si>
  <si>
    <t>VASO SANITARIO SIFONADO CONVENCIONAL PARA PCD SEM FURO FRONTAL COM  LOUÇA BRANCA SEM ASSENTO -  FORNECIMENTO E INSTALAÇÃO. AF_10/2016</t>
  </si>
  <si>
    <t>570,80</t>
  </si>
  <si>
    <t>VASO SANITARIO SIFONADO CONVENCIONAL PARA PCD SEM FURO FRONTAL COM LOUÇA BRANCA SEM ASSENTO, INCLUSO CONJUNTO DE LIGAÇÃO PARA BACIA SANITÁRIA AJUSTÁVEL - FORNECIMENTO E INSTALAÇÃO. AF_10/2016</t>
  </si>
  <si>
    <t>575,52</t>
  </si>
  <si>
    <t>PORTA TOALHA ROSTO EM METAL CROMADO, TIPO ARGOLA, INCLUSO FIXAÇÃO. AF_10/2016</t>
  </si>
  <si>
    <t>PORTA TOALHA BANHO EM METAL CROMADO, TIPO BARRA, INCLUSO FIXAÇÃO. AF_10/2016</t>
  </si>
  <si>
    <t>60,36</t>
  </si>
  <si>
    <t>PAPELEIRA DE PAREDE EM METAL CROMADO SEM TAMPA, INCLUSO FIXAÇÃO. AF_10/2016</t>
  </si>
  <si>
    <t>48,64</t>
  </si>
  <si>
    <t>SABONETEIRA DE PAREDE EM METAL CROMADO, INCLUSO FIXAÇÃO. AF_10/2016</t>
  </si>
  <si>
    <t>KIT DE ACESSORIOS PARA BANHEIRO EM METAL CROMADO, 5 PECAS, INCLUSO FIXAÇÃO. AF_10/2016</t>
  </si>
  <si>
    <t>135,59</t>
  </si>
  <si>
    <t>SABONETEIRA PLASTICA TIPO DISPENSER PARA SABONETE LIQUIDO COM RESERVATORIO 800 A 1500 ML, INCLUSO FIXAÇÃO. AF_10/2016</t>
  </si>
  <si>
    <t>63,66</t>
  </si>
  <si>
    <t>FOSSAS/SUMIDOUROS</t>
  </si>
  <si>
    <t>0184</t>
  </si>
  <si>
    <t>TAMPA EM CONCRETO ARMADO 60X60X5CM P/CX INSPECAO/FOSSA SEPTICA</t>
  </si>
  <si>
    <t>22,06</t>
  </si>
  <si>
    <t>TANQUE SÉPTICO CIRCULAR, EM CONCRETO PRÉ-MOLDADO, DIÂMETRO INTERNO = 1,10 M, ALTURA INTERNA = 2,50 M, VOLUME ÚTIL: 2138,2 L (PARA 5 CONTRIBUINTES). AF_05/2018</t>
  </si>
  <si>
    <t>1.025,64</t>
  </si>
  <si>
    <t>TANQUE SÉPTICO CIRCULAR, EM CONCRETO PRÉ-MOLDADO, DIÂMETRO INTERNO = 1,40 M, ALTURA INTERNA = 2,50 M, VOLUME ÚTIL: 3463,6 L (PARA 13 CONTRIBUINTES). AF_05/2018</t>
  </si>
  <si>
    <t>1.489,63</t>
  </si>
  <si>
    <t>TANQUE SÉPTICO CIRCULAR, EM CONCRETO PRÉ-MOLDADO, DIÂMETRO INTERNO = 1,88 M, ALTURA INTERNA = 2,50 M, VOLUME ÚTIL: 6245,8 L (PARA 32 CONTRIBUINTES). AF_05/2018</t>
  </si>
  <si>
    <t>2.179,45</t>
  </si>
  <si>
    <t>TANQUE SÉPTICO CIRCULAR, EM CONCRETO PRÉ-MOLDADO, DIÂMETRO INTERNO = 2,38 M, ALTURA INTERNA = 2,50 M, VOLUME ÚTIL: 10009,8 L (PARA 69 CONTRIBUINTES). AF_05/2018</t>
  </si>
  <si>
    <t>2.891,99</t>
  </si>
  <si>
    <t>TANQUE SÉPTICO CIRCULAR, EM CONCRETO PRÉ-MOLDADO, DIÂMETRO INTERNO = 2,38 M, ALTURA INTERNA = 3,0 M, VOLUME ÚTIL: 12234,2 L (PARA 86 CONTRIBUINTES). AF_05/2018</t>
  </si>
  <si>
    <t>3.334,97</t>
  </si>
  <si>
    <t>TANQUE SÉPTICO CIRCULAR, EM CONCRETO PRÉ-MOLDADO, DIÂMETRO INTERNO = 2,88 M, ALTURA INTERNA = 2,50 M, VOLUME ÚTIL: 14657,4 L (PARA 105 CONTRIBUINTES). AF_05/2018</t>
  </si>
  <si>
    <t>4.374,05</t>
  </si>
  <si>
    <t>TANQUE SÉPTICO RETANGULAR, EM ALVENARIA COM TIJOLOS CERÂMICOS MACIÇOS, DIMENSÕES INTERNAS: 1,0 X 2,0 X 1,4 M, VOLUME ÚTIL: 2000 L (PARA 5 CONTRIBUINTES). AF_05/2018</t>
  </si>
  <si>
    <t>3.260,69</t>
  </si>
  <si>
    <t>TANQUE SÉPTICO RETANGULAR, EM ALVENARIA COM TIJOLOS CERÂMICOS MACIÇOS, DIMENSÕES INTERNAS: 1,2 X 2,4 X 1,6 M, VOLUME ÚTIL: 3456 L (PARA 13 CONTRIBUINTES). AF_05/2018</t>
  </si>
  <si>
    <t>4.355,30</t>
  </si>
  <si>
    <t>TANQUE SÉPTICO RETANGULAR, EM ALVENARIA COM TIJOLOS CERÂMICOS MACIÇOS, DIMENSÕES INTERNAS: 1,4 X 3,2 X 1,8 M, VOLUME ÚTIL: 6272 L (PARA 32 CONTRIBUINTES). AF_05/2018</t>
  </si>
  <si>
    <t>6.158,97</t>
  </si>
  <si>
    <t>TANQUE SÉPTICO RETANGULAR, EM ALVENARIA COM TIJOLOS CERÂMICOS MACIÇOS, DIMENSÕES INTERNAS: 1,6 X 4,4 X 1,8 M, VOLUME ÚTIL: 9856 L (PARA 68 CONTRIBUINTES). AF_05/2018</t>
  </si>
  <si>
    <t>8.266,46</t>
  </si>
  <si>
    <t>TANQUE SÉPTICO RETANGULAR, EM ALVENARIA COM TIJOLOS CERÂMICOS MACIÇOS, DIMENSÕES INTERNAS: 1,6 X 4,8 X 2,0 M, VOLUME ÚTIL: 12288 L (PARA 86 CONTRIBUINTES). AF_05/2018</t>
  </si>
  <si>
    <t>9.465,60</t>
  </si>
  <si>
    <t>TANQUE SÉPTICO RETANGULAR, EM ALVENARIA COM TIJOLOS CERÂMICOS MACIÇOS, DIMENSÕES INTERNAS: 1,6 X 4,6 X 2,4 M, VOLUME ÚTIL: 14720 L (PARA 105 CONTRIBUINTES). AF_05/2018</t>
  </si>
  <si>
    <t>10.371,97</t>
  </si>
  <si>
    <t>FILTRO ANAERÓBIO RETANGULAR, EM ALVENARIA COM TIJOLOS CERÂMICOS MACIÇOS, DIMENSÕES INTERNAS: 0,8 X 1,2 X 1,67 M, VOLUME ÚTIL: 1152 L (PARA 5 CONTRIBUINTES). AF_05/2018</t>
  </si>
  <si>
    <t>2.737,47</t>
  </si>
  <si>
    <t>FILTRO ANAERÓBIO RETANGULAR, EM ALVENARIA COM TIJOLOS CERÂMICOS MACIÇOS, DIMENSÕES INTERNAS: 1,2 X 1,8 X 1,67 M, VOLUME ÚTIL: 2592 L (PARA 13 CONTRIBUINTES). AF_05/2018</t>
  </si>
  <si>
    <t>4.286,49</t>
  </si>
  <si>
    <t>FILTRO ANAERÓBIO RETANGULAR, EM ALVENARIA COM TIJOLOS CERÂMICOS MACIÇOS, DIMENSÕES INTERNAS: 1,4 X 3,0 X 1,67 M, VOLUME ÚTIL: 5040 L (PARA 32 CONTRIBUINTES). AF_05/2018</t>
  </si>
  <si>
    <t>6.669,19</t>
  </si>
  <si>
    <t>FILTRO ANAERÓBIO RETANGULAR, EM ALVENARIA COM TIJOLOS CERÂMICOS MACIÇOS, DIMENSÕES INTERNAS: 1,4 X 4,2 X 1,67 M, VOLUME ÚTIL: 7056 L (PARA 67 CONTRIBUINTES). AF_05/2018</t>
  </si>
  <si>
    <t>8.678,45</t>
  </si>
  <si>
    <t>FILTRO ANAERÓBIO RETANGULAR, EM ALVENARIA COM TIJOLOS CERÂMICOS MACIÇOS, DIMENSÕES INTERNAS: 1,6 X 4,6 X 1,67 M, VOLUME ÚTIL: 8832 L (PARA 84 CONTRIBUINTES). AF_05/2018</t>
  </si>
  <si>
    <t>10.009,67</t>
  </si>
  <si>
    <t>FILTRO ANAERÓBIO RETANGULAR, EM ALVENARIA COM TIJOLOS CERÂMICOS MACIÇOS, DIMENSÕES INTERNAS: 1,6 X 5,6 X 1,67 M, VOLUME ÚTIL: 10752 L (PARA 103 CONTRIBUINTES). AF_05/2018</t>
  </si>
  <si>
    <t>11.789,13</t>
  </si>
  <si>
    <t>SUMIDOURO RETANGULAR, EM ALVENARIA COM TIJOLOS CERÂMICOS MACIÇOS, DIMENSÕES INTERNAS: 0,8 X 1,4 X 3,0 M, ÁREA DE INFILTRAÇÃO: 13,2 M² (PARA 5 CONTRIBUINTES). AF_05/2018</t>
  </si>
  <si>
    <t>2.647,39</t>
  </si>
  <si>
    <t>SUMIDOURO RETANGULAR, EM ALVENARIA COM TIJOLOS CERÂMICOS MACIÇOS, DIMENSÕES INTERNAS: 1,0 X 3,0 X 3,0 M, ÁREA DE INFILTRAÇÃO: 25 M² (PARA 10 CONTRIBUINTES). AF_05/2018</t>
  </si>
  <si>
    <t>4.655,15</t>
  </si>
  <si>
    <t>SUMIDOURO RETANGULAR, EM ALVENARIA COM TIJOLOS CERÂMICOS MACIÇOS, DIMENSÕES INTERNAS: 1,6 X 3,4 X 3,0 M, ÁREA DE INFILTRAÇÃO: 32,9 M² (PARA 13 CONTRIBUINTES). AF_05/2018</t>
  </si>
  <si>
    <t>6.012,88</t>
  </si>
  <si>
    <t>SUMIDOURO RETANGULAR, EM ALVENARIA COM TIJOLOS CERÂMICOS MACIÇOS, DIMENSÕES INTERNAS: 1,6 X 5,8 X 3,0 M, ÁREA DE INFILTRAÇÃO: 50 M² (PARA 20 CONTRIBUINTES). AF_05/2018</t>
  </si>
  <si>
    <t>8.928,67</t>
  </si>
  <si>
    <t>TANQUE SÉPTICO RETANGULAR, EM ALVENARIA COM BLOCOS DE CONCRETO, DIMENSÕES INTERNAS: 1,0 X 2,0 X 1,4 M, VOLUME ÚTIL: 2000 L (PARA 5 CONTRIBUINTES). AF_05/2018</t>
  </si>
  <si>
    <t>2.620,83</t>
  </si>
  <si>
    <t>TANQUE SÉPTICO RETANGULAR, EM ALVENARIA COM BLOCOS DE CONCRETO, DIMENSÕES INTERNAS: 1,2 X 2,4 X 1,6 M, VOLUME ÚTIL: 3456 L (PARA 13 CONTRIBUINTES). AF_05/2018</t>
  </si>
  <si>
    <t>3.467,88</t>
  </si>
  <si>
    <t>TANQUE SÉPTICO RETANGULAR, EM ALVENARIA COM BLOCOS DE CONCRETO, DIMENSÕES INTERNAS: 1,4 X 3,2 X 1,8 M, VOLUME ÚTIL: 6272 L (PARA 32 CONTRIBUINTES). AF_05/2018</t>
  </si>
  <si>
    <t>4.874,23</t>
  </si>
  <si>
    <t>TANQUE SÉPTICO RETANGULAR, EM ALVENARIA COM BLOCOS DE CONCRETO, DIMENSÕES INTERNAS: 1,6 X 4,4 X 1,8 M, VOLUME ÚTIL: 9856 L (PARA 68 CONTRIBUINTES). AF_05/2018</t>
  </si>
  <si>
    <t>6.600,22</t>
  </si>
  <si>
    <t>TANQUE SÉPTICO RETANGULAR, EM ALVENARIA COM BLOCOS DE CONCRETO, DIMENSÕES INTERNAS: 1,6 X 4,8 X 2,0 M, VOLUME ÚTIL: 12288 L (PARA 86 CONTRIBUINTES). AF_05/2018</t>
  </si>
  <si>
    <t>7.471,94</t>
  </si>
  <si>
    <t>TANQUE SÉPTICO RETANGULAR, EM ALVENARIA COM BLOCOS DE CONCRETO, DIMENSÕES INTERNAS: 1,6 X 4,6 X 2,4 M, VOLUME ÚTIL: 14720 L (PARA 105 CONTRIBUINTES). AF_05/2018</t>
  </si>
  <si>
    <t>8.017,50</t>
  </si>
  <si>
    <t>FILTRO ANAERÓBIO RETANGULAR, EM ALVENARIA COM BLOCOS DE CONCRETO, DIMENSÕES INTERNAS: 0,8 X 1,2 X 1,67 M, VOLUME ÚTIL: 1152 L (PARA 5 CONTRIBUINTES). AF_05/2018</t>
  </si>
  <si>
    <t>2.237,76</t>
  </si>
  <si>
    <t>FILTRO ANAERÓBIO RETANGULAR, EM ALVENARIA COM BLOCOS DE CONCRETO, DIMENSÕES INTERNAS: 1,2 X 1,8 X 1,67 M, VOLUME ÚTIL: 2592 L (PARA 13 CONTRIBUINTES). AF_05/2018</t>
  </si>
  <si>
    <t>3.540,96</t>
  </si>
  <si>
    <t>FILTRO ANAERÓBIO RETANGULAR, EM ALVENARIA COM BLOCOS DE CONCRETO, DIMENSÕES INTERNAS: 1,4 X 3,0 X 1,67 M, VOLUME ÚTIL: 5040 L (PARA 32 CONTRIBUINTES). AF_05/2018</t>
  </si>
  <si>
    <t>5.566,17</t>
  </si>
  <si>
    <t>FILTRO ANAERÓBIO RETANGULAR, EM ALVENARIA COM BLOCOS DE CONCRETO, DIMENSÕES INTERNAS: 1,4 X 4,2 X 1,67 M, VOLUME ÚTIL: 7056 L (PARA 67 CONTRIBUINTES). AF_05/2018</t>
  </si>
  <si>
    <t>7.160,74</t>
  </si>
  <si>
    <t>FILTRO ANAERÓBIO RETANGULAR, EM ALVENARIA COM BLOCOS DE CONCRETO, DIMENSÕES INTERNAS: 1,6 X 4,6 X 1,67 M, VOLUME ÚTIL: 8832 L (PARA 84 CONTRIBUINTES). AF_05/2018</t>
  </si>
  <si>
    <t>8.446,15</t>
  </si>
  <si>
    <t>FILTRO ANAERÓBIO RETANGULAR, EM ALVENARIA COM BLOCOS DE CONCRETO, DIMENSÕES INTERNAS: 1,6 X 5,6 X 1,67 M, VOLUME ÚTIL: 10752 L (PARA 103 CONTRIBUINTES). AF_05/2018</t>
  </si>
  <si>
    <t>9.971,55</t>
  </si>
  <si>
    <t>SUMIDOURO RETANGULAR, EM ALVENARIA COM BLOCOS DE CONCRETO, DIMENSÕES INTERNAS: 0,8 X 1,4 X 3,0 M, ÁREA DE INFILTRAÇÃO: 13,2 M² (PARA 5 CONTRIBUINTES). AF_05/2018</t>
  </si>
  <si>
    <t>1.856,39</t>
  </si>
  <si>
    <t>SUMIDOURO RETANGULAR, EM ALVENARIA COM BLOCOS DE CONCRETO, DIMENSÕES INTERNAS: 1,0 X 3,0 X 3,0 M, ÁREA DE INFILTRAÇÃO: 25 M² (PARA 10 CONTRIBUINTES). AF_05/2018</t>
  </si>
  <si>
    <t>3.193,04</t>
  </si>
  <si>
    <t>SUMIDOURO RETANGULAR, EM ALVENARIA COM BLOCOS DE CONCRETO, DIMENSÕES INTERNAS: 1,6 X 3,4 X 3,0 M, ÁREA DE INFILTRAÇÃO: 32,9 M² (PARA 13 CONTRIBUINTES). AF_05/2018</t>
  </si>
  <si>
    <t>4.177,94</t>
  </si>
  <si>
    <t>SUMIDOURO RETANGULAR, EM ALVENARIA COM BLOCOS DE CONCRETO, DIMENSÕES INTERNAS: 1,6 X 5,8 X 3,0 M, ÁREA DE INFILTRAÇÃO: 50 M² (PARA 20 CONTRIBUINTES). AF_05/2018</t>
  </si>
  <si>
    <t>6.187,25</t>
  </si>
  <si>
    <t>CAIXA DE GORDURA ESPECIAL (CAPACIDADE: 312 L - PARA ATÉ 146 PESSOAS SERVIDAS NO PICO), RETANGULAR, EM ALVENARIA COM BLOCOS DE CONCRETO, DIMENSÕES INTERNAS = 0,4X1,2 M, ALTURA INTERNA = 1 M. AF_05/2018</t>
  </si>
  <si>
    <t>554,01</t>
  </si>
  <si>
    <t>CAIXA DE GORDURA PEQUENA (CAPACIDADE: 19 L), CIRCULAR, EM PVC, DIÂMETRO INTERNO= 0,3 M. AF_05/2018</t>
  </si>
  <si>
    <t>468,35</t>
  </si>
  <si>
    <t>CAIXA DE INSPEÇÃO PARA ATERRAMENTO, CIRCULAR, EM POLIETILENO, DIÂMETRO INTERNO = 0,3 M. AF_05/2018</t>
  </si>
  <si>
    <t>22,21</t>
  </si>
  <si>
    <t>TAMPA CIRCULAR PARA ESGOTO E DRENAGEM, EM FERRO FUNDIDO, DIÂMETRO INTERNO = 0,6 M. AF_05/2018</t>
  </si>
  <si>
    <t>398,09</t>
  </si>
  <si>
    <t>TAMPA CIRCULAR PARA ESGOTO E DRENAGEM, EM CONCRETO PRÉ-MOLDADO, DIÂMETRO INTERNO = 0,6 M. AF_05/2018</t>
  </si>
  <si>
    <t>88,54</t>
  </si>
  <si>
    <t>PONTOS DE AGUA/ESGOTO</t>
  </si>
  <si>
    <t>0185</t>
  </si>
  <si>
    <t>PONTO DE CONSUMO TERMINAL DE ÁGUA FRIA (SUBRAMAL) COM TUBULAÇÃO DE PVC, DN 25 MM, INSTALADO EM RAMAL DE ÁGUA, INCLUSOS RASGO E CHUMBAMENTO EM ALVENARIA. AF_12/2014</t>
  </si>
  <si>
    <t>92,13</t>
  </si>
  <si>
    <t>PONTO DE CONSUMO TERMINAL DE ÁGUA QUENTE (SUBRAMAL) COM TUBULAÇÃO DE CPVC, DN 22 MM, INSTALADO EM RAMAL DE ÁGUA, INCLUSOS RASGO E CHUMBAMENTO EM ALVENARIA. AF_12/2014</t>
  </si>
  <si>
    <t>148,98</t>
  </si>
  <si>
    <t>REGISTROS/VALVULAS</t>
  </si>
  <si>
    <t>0271</t>
  </si>
  <si>
    <t>VALVULA DE RETENCAO DE PE COM CRIVO 1 1/4"</t>
  </si>
  <si>
    <t>VALVULA PE COM CRIVO BRONZE 1.1/4" - FORNECIMENTO E INSTALACAO</t>
  </si>
  <si>
    <t>96,46</t>
  </si>
  <si>
    <t>FORN/ASSENT VALVULA GLOBO 2 1/2 POL</t>
  </si>
  <si>
    <t>REGISTRO/VALVULA GLOBO ANGULAR 45 GRAUS EM LATAO PARA HIDRANTES DE INCÊNDIO PREDIAL DN 2.1/2, COM VOLANTE, CLASSE DE PRESSAO DE ATE 200 PSI - FORNECIMENTO E INSTALACAO</t>
  </si>
  <si>
    <t>242,23</t>
  </si>
  <si>
    <t>REGISTRO DE PRESSÃO BRUTO, LATÃO, ROSCÁVEL, 1/2", FORNECIDO E INSTALADO EM RAMAL DE ÁGUA. AF_12/2014</t>
  </si>
  <si>
    <t>REGISTRO DE PRESSÃO BRUTO, LATÃO,  ROSCÁVEL, 3/4, FORNECIDO E INSTALADO EM RAMAL DE ÁGUA. AF_12/2014</t>
  </si>
  <si>
    <t>22,57</t>
  </si>
  <si>
    <t>REGISTRO DE GAVETA BRUTO, LATÃO, ROSCÁVEL, 1/2", FORNECIDO E INSTALADO EM RAMAL DE ÁGUA. AF_12/2014</t>
  </si>
  <si>
    <t>25,53</t>
  </si>
  <si>
    <t>REGISTRO DE GAVETA BRUTO, LATÃO, ROSCÁVEL, 3/4", FORNECIDO E INSTALADO EM RAMAL DE ÁGUA. AF_12/2014</t>
  </si>
  <si>
    <t>26,58</t>
  </si>
  <si>
    <t>MISTURADOR MONOCOMANDO PARA CHUVEIRO, BASE BRUTA E ACABAMENTO CROMADO, FORNECIDO E INSTALADO EM RAMAL DE ÁGUA. AF_12/2014</t>
  </si>
  <si>
    <t>204,75</t>
  </si>
  <si>
    <t>KIT DE REGISTRO DE PRESSÃO BRUTO DE LATÃO ½", INCLUSIVE CONEXÕES,  ROSCÁVEL, INSTALADO EM RAMAL DE ÁGUA FRIA - FORNECIMENTO E INSTALAÇÃO. AF_12/2014</t>
  </si>
  <si>
    <t>29,39</t>
  </si>
  <si>
    <t>KIT DE REGISTRO DE PRESSÃO BRUTO DE LATÃO ¾", INCLUSIVE CONEXÕES, ROSCÁVEL, INSTALADO EM RAMAL DE ÁGUA FRIA - FORNECIMENTO E INSTALAÇÃO. AF_12/2014</t>
  </si>
  <si>
    <t>31,88</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</si>
  <si>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</si>
  <si>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</si>
  <si>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</si>
  <si>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347,05</t>
  </si>
  <si>
    <t>KIT DE TÊ MISTURADOR EM CPVC ¾" COM DUPLO COMANDO PARA CHUVEIRO, INCLUSIVE CONEXÕES, INSTALADO EM RAMAL DE ÁGUA - FORNECIMENTO E INSTALAÇÃO. AF_12/2014</t>
  </si>
  <si>
    <t>200,15</t>
  </si>
  <si>
    <t>REGISTRO DE PRESSÃO BRUTO, LATÃO, ROSCÁVEL, 1/2", COM ACABAMENTO E CANOPLA CROMADOS. FORNECIDO E INSTALADO EM RAMAL DE ÁGUA. AF_12/2014</t>
  </si>
  <si>
    <t>53,58</t>
  </si>
  <si>
    <t>REGISTRO DE PRESSÃO BRUTO, LATÃO, ROSCÁVEL, 3/4", COM ACABAMENTO E CANOPLA CROMADOS. FORNECIDO E INSTALADO EM RAMAL DE ÁGUA. AF_12/2014</t>
  </si>
  <si>
    <t>55,10</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</si>
  <si>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</si>
  <si>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</si>
  <si>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57,92</t>
  </si>
  <si>
    <t>REGISTRO DE ESFERA, PVC, ROSCÁVEL, 3/4", FORNECIDO E INSTALADO EM RAMAL DE ÁGUA. AF_03/2015</t>
  </si>
  <si>
    <t>20,12</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</si>
  <si>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</si>
  <si>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</si>
  <si>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28,55</t>
  </si>
  <si>
    <t>REGISTRO DE ESFERA, PVC, SOLDÁVEL, DN  40 MM, INSTALADO EM RESERVAÇÃO DE ÁGUA DE EDIFICAÇÃO QUE POSSUA RESERVATÓRIO DE FIBRA/FIBROCIMENTO   FORNECIMENTO E INSTALAÇÃO. AF_06/2016</t>
  </si>
  <si>
    <t>39,36</t>
  </si>
  <si>
    <t>REGISTRO DE ESFERA, PVC, SOLDÁVEL, DN  50 MM, INSTALADO EM RESERVAÇÃO DE ÁGUA DE EDIFICAÇÃO QUE POSSUA RESERVATÓRIO DE FIBRA/FIBROCIMENTO   FORNECIMENTO E INSTALAÇÃO. AF_06/2016</t>
  </si>
  <si>
    <t>40,34</t>
  </si>
  <si>
    <t>REGISTRO DE ESFERA, PVC, SOLDÁVEL, DN  60 MM, INSTALADO EM RESERVAÇÃO DE ÁGUA DE EDIFICAÇÃO QUE POSSUA RESERVATÓRIO DE FIBRA/FIBROCIMENTO   FORNECIMENTO E INSTALAÇÃO. AF_06/2016</t>
  </si>
  <si>
    <t>73,44</t>
  </si>
  <si>
    <t>REGISTRO DE GAVETA BRUTO, LATÃO, ROSCÁVEL, 3/4, INSTALADO EM RESERVAÇÃO DE ÁGUA DE EDIFICAÇÃO QUE POSSUA RESERVATÓRIO DE FIBRA/FIBROCIMENTO  FORNECIMENTO E INSTALAÇÃO. AF_06/2016</t>
  </si>
  <si>
    <t>44,18</t>
  </si>
  <si>
    <t>REGISTRO DE GAVETA BRUTO, LATÃO, ROSCÁVEL, 1, INSTALADO EM RESERVAÇÃO DE ÁGUA DE EDIFICAÇÃO QUE POSSUA RESERVATÓRIO DE FIBRA/FIBROCIMENTO  FORNECIMENTO E INSTALAÇÃO. AF_06/2016</t>
  </si>
  <si>
    <t>55,92</t>
  </si>
  <si>
    <t>REGISTRO DE GAVETA BRUTO, LATÃO, ROSCÁVEL, 1 1/4, INSTALADO EM RESERVAÇÃO DE ÁGUA DE EDIFICAÇÃO QUE POSSUA RESERVATÓRIO DE FIBRA/FIBROCIMENTO  FORNECIMENTO E INSTALAÇÃO. AF_06/2016</t>
  </si>
  <si>
    <t>68,11</t>
  </si>
  <si>
    <t>REGISTRO DE GAVETA BRUTO, LATÃO, ROSCÁVEL, 1 1/2, INSTALADO EM RESERVAÇÃO DE ÁGUA DE EDIFICAÇÃO QUE POSSUA RESERVATÓRIO DE FIBRA/FIBROCIMENTO  FORNECIMENTO E INSTALAÇÃO. AF_06/2016</t>
  </si>
  <si>
    <t>79,56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</si>
  <si>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</si>
  <si>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</si>
  <si>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184,76</t>
  </si>
  <si>
    <t>REGISTRO DE GAVETA BRUTO, LATÃO, ROSCÁVEL, 3, INSTALADO EM RESERVAÇÃO DE ÁGUA DE EDIFICAÇÃO QUE POSSUA RESERVATÓRIO DE FIBRA/FIBROCIMENTO  FORNECIMENTO E INSTALAÇÃO. AF_06/2016</t>
  </si>
  <si>
    <t>219,43</t>
  </si>
  <si>
    <t>REGISTRO DE GAVETA BRUTO, LATÃO, ROSCÁVEL, 4, INSTALADO EM RESERVAÇÃO DE ÁGUA DE EDIFICAÇÃO QUE POSSUA RESERVATÓRIO DE FIBRA/FIBROCIMENTO  FORNECIMENTO E INSTALAÇÃO. AF_06/2016</t>
  </si>
  <si>
    <t>428,23</t>
  </si>
  <si>
    <t>REGISTRO DE GAVETA BRUTO, LATÃO, ROSCÁVEL, 1, COM ACABAMENTO E CANOPLA CROMADOS, INSTALADO EM RESERVAÇÃO DE ÁGUA DE EDIFICAÇÃO QUE POSSUA RESERVATÓRIO DE FIBRA/FIBROCIMENTO  FORNECIMENTO E INSTALAÇÃO. AF_06/2016</t>
  </si>
  <si>
    <t>84,48</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</si>
  <si>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</si>
  <si>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</si>
  <si>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112,57</t>
  </si>
  <si>
    <t>TORNEIRA DE BOIA, ROSCÁVEL, 1/2 , FORNECIDA E INSTALADA EM RESERVAÇÃO DE ÁGUA. AF_06/2016</t>
  </si>
  <si>
    <t>15,99</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</si>
  <si>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</si>
  <si>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</si>
  <si>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</si>
  <si>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59,74</t>
  </si>
  <si>
    <t>TORNEIRA DE BOIA, ROSCÁVEL, 1 1/2 , FORNECIDA E INSTALADA EM RESERVAÇÃO DE ÁGUA. AF_06/2016</t>
  </si>
  <si>
    <t>58,69</t>
  </si>
  <si>
    <t>TORNEIRA DE BOIA, ROSCÁVEL, 2, FORNECIDA E INSTALADA EM RESERVAÇÃO DE ÁGUA. AF_06/2016</t>
  </si>
  <si>
    <t>98,54</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</si>
  <si>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</si>
  <si>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</si>
  <si>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57,17</t>
  </si>
  <si>
    <t>VÁLVULA DE ESFERA BRUTA, BRONZE, ROSCÁVEL, 1'', INSTALADO EM RESERVAÇÃO DE ÁGUA DE EDIFICAÇÃO QUE POSSUA RESERVATÓRIO DE FIBRA/FIBROCIMENTO -   FORNECIMENTO E INSTALAÇÃO. AF_06/2016</t>
  </si>
  <si>
    <t>68,82</t>
  </si>
  <si>
    <t>VÁLVULA DE ESFERA BRUTA, BRONZE, ROSCÁVEL, 1 1/4'', INSTALADO EM RESERVAÇÃO DE ÁGUA DE EDIFICAÇÃO QUE POSSUA RESERVATÓRIO DE FIBRA/FIBROCIMENTO -   FORNECIMENTO E INSTALAÇÃO. AF_06/2016</t>
  </si>
  <si>
    <t>91,43</t>
  </si>
  <si>
    <t>VÁLVULA DE ESFERA BRUTA, BRONZE, ROSCÁVEL, 1 1/2'', INSTALADO EM RESERVAÇÃO DE ÁGUA DE EDIFICAÇÃO QUE POSSUA RESERVATÓRIO DE FIBRA/FIBROCIMENTO -   FORNECIMENTO E INSTALAÇÃO. AF_06/2016</t>
  </si>
  <si>
    <t>105,15</t>
  </si>
  <si>
    <t>VÁLVULA DE ESFERA BRUTA, BRONZE, ROSCÁVEL, 2'', INSTALADO EM RESERVAÇÃO DE ÁGUA DE EDIFICAÇÃO QUE POSSUA RESERVATÓRIO DE FIBRA/FIBROCIMENTO - FORNECIMENTO E INSTALAÇÃO. AF_06/2016</t>
  </si>
  <si>
    <t>150,03</t>
  </si>
  <si>
    <t>VÁLVULA DE RETENÇÃO HORIZONTAL, DE BRONZE, ROSCÁVEL, 3/4" - FORNECIMENTO E INSTALAÇÃO. AF_01/2019</t>
  </si>
  <si>
    <t>77,17</t>
  </si>
  <si>
    <t>VÁLVULA DE RETENÇÃO HORIZONTAL, DE BRONZE, ROSCÁVEL, 1" - FORNECIMENTO E INSTALAÇÃO. AF_01/2019</t>
  </si>
  <si>
    <t>120,22</t>
  </si>
  <si>
    <t>VÁLVULA DE RETENÇÃO HORIZONTAL, DE BRONZE, ROSCÁVEL, 1 1/4" - FORNECIMENTO E INSTALAÇÃO. AF_01/2019</t>
  </si>
  <si>
    <t>168,67</t>
  </si>
  <si>
    <t>VÁLVULA DE RETENÇÃO HORIZONTAL, DE BRONZE, ROSCÁVEL, 1 1/2"  - FORNECIMENTO E INSTALAÇÃO. AF_01/2019</t>
  </si>
  <si>
    <t>185,62</t>
  </si>
  <si>
    <t>VÁLVULA DE RETENÇÃO HORIZONTAL, DE BRONZE, ROSCÁVEL, 2"  - FORNECIMENTO E INSTALAÇÃO. AF_01/2019</t>
  </si>
  <si>
    <t>251,38</t>
  </si>
  <si>
    <t>VÁLVULA DE RETENÇÃO HORIZONTAL, DE BRONZE, ROSCÁVEL, 2 1/2" - FORNECIMENTO E INSTALAÇÃO. AF_01/2019</t>
  </si>
  <si>
    <t>348,47</t>
  </si>
  <si>
    <t>VÁLVULA DE RETENÇÃO HORIZONTAL, DE BRONZE, ROSCÁVEL, 3" - FORNECIMENTO E INSTALAÇÃO. AF_01/2019</t>
  </si>
  <si>
    <t>472,69</t>
  </si>
  <si>
    <t>VÁLVULA DE RETENÇÃO HORIZONTAL, DE BRONZE, ROSCÁVEL, 4" - FORNECIMENTO E INSTALAÇÃO. AF_01/2019</t>
  </si>
  <si>
    <t>718,41</t>
  </si>
  <si>
    <t>VÁLVULA DE RETENÇÃO VERTICAL, DE BRONZE, ROSCÁVEL, 1/2" - FORNECIMENTO E INSTALAÇÃO. AF_01/2019</t>
  </si>
  <si>
    <t>67,04</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</si>
  <si>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</si>
  <si>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</si>
  <si>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</si>
  <si>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98,93</t>
  </si>
  <si>
    <t>VÁLVULA DE RETENÇÃO VERTICAL, DE BRONZE, ROSCÁVEL, 1 1/2" - FORNECIMENTO E INSTALAÇÃO. AF_01/2019</t>
  </si>
  <si>
    <t>VÁLVULA DE RETENÇÃO VERTICAL, DE BRONZE, ROSCÁVEL, 2" - FORNECIMENTO E INSTALAÇÃO. AF_01/2019</t>
  </si>
  <si>
    <t>150,61</t>
  </si>
  <si>
    <t>VÁLVULA DE RETENÇÃO VERTICAL, DE BRONZE, ROSCÁVEL, 3" - FORNECIMENTO E INSTALAÇÃO. AF_01/2019</t>
  </si>
  <si>
    <t>300,28</t>
  </si>
  <si>
    <t>VÁLVULA DE RETENÇÃO VERTICAL, DE BRONZE, ROSCÁVEL, 4" - FORNECIMENTO E INSTALAÇÃO. AF_01/2019</t>
  </si>
  <si>
    <t>501,48</t>
  </si>
  <si>
    <t>VÁLVULA DE DESCARGA METÁLICA, BASE 1 1/2 ", ACABAMENTO METALICO CROMADO - FORNECIMENTO E INSTALAÇÃO. AF_01/2019</t>
  </si>
  <si>
    <t>214,37</t>
  </si>
  <si>
    <t>HIDROMETRO</t>
  </si>
  <si>
    <t>0272</t>
  </si>
  <si>
    <t>KIT CAVALETE PARA MEDIÇÃO DE ÁGUA - ENTRADA PRINCIPAL, EM PVC SOLDÁVEL DN 20 (½")   FORNECIMENTO E INSTALAÇÃO (EXCLUSIVE HIDRÔMETRO). AF_11/2016</t>
  </si>
  <si>
    <t>106,56</t>
  </si>
  <si>
    <t>KIT CAVALETE PARA MEDIÇÃO DE ÁGUA - ENTRADA PRINCIPAL, EM PVC SOLDÁVEL DN 25 (¾")   FORNECIMENTO E INSTALAÇÃO (EXCLUSIVE HIDRÔMETRO). AF_11/2016</t>
  </si>
  <si>
    <t>115,13</t>
  </si>
  <si>
    <t>KIT CAVALETE PARA MEDIÇÃO DE ÁGUA - ENTRADA PRINCIPAL, EM AÇO GALVANIZADO DN 32 (1 ¼)  FORNECIMENTO E INSTALAÇÃO (EXCLUSIVE HIDRÔMETRO). AF_11/2016</t>
  </si>
  <si>
    <t>321,61</t>
  </si>
  <si>
    <t>KIT CAVALETE PARA MEDIÇÃO DE ÁGUA - ENTRADA PRINCIPAL, EM AÇO GALVANIZADO DN 40 (1 ½)  FORNECIMENTO E INSTALAÇÃO (EXCLUSIVE HIDRÔMETRO). AF_11/2016</t>
  </si>
  <si>
    <t>388,15</t>
  </si>
  <si>
    <t>KIT CAVALETE PARA MEDIÇÃO DE ÁGUA - ENTRADA PRINCIPAL, EM AÇO GALVANIZADO DN 50 (2)  FORNECIMENTO E INSTALAÇÃO (EXCLUSIVE HIDRÔMETRO). AF_11/2016</t>
  </si>
  <si>
    <t>484,93</t>
  </si>
  <si>
    <t>KIT CAVALETE PARA MEDIÇÃO DE ÁGUA - ENTRADA INDIVIDUALIZADA, EM PVC DN 25 (¾), PARA 2 MEDIDORES  FORNECIMENTO E INSTALAÇÃO (EXCLUSIVE HIDRÔMETRO). AF_11/2016</t>
  </si>
  <si>
    <t>191,14</t>
  </si>
  <si>
    <t>KIT CAVALETE PARA MEDIÇÃO DE ÁGUA - ENTRADA INDIVIDUALIZADA, EM PVC DN 25 (¾), PARA 3 MEDIDORES  FORNECIMENTO E INSTALAÇÃO (EXCLUSIVE HIDRÔMETRO). AF_11/2016</t>
  </si>
  <si>
    <t>282,53</t>
  </si>
  <si>
    <t>KIT CAVALETE PARA MEDIÇÃO DE ÁGUA - ENTRADA INDIVIDUALIZADA, EM PVC DN 25 (¾), PARA 4 MEDIDORES  FORNECIMENTO E INSTALAÇÃO (EXCLUSIVE HIDRÔMETRO). AF_11/2016</t>
  </si>
  <si>
    <t>369,74</t>
  </si>
  <si>
    <t>KIT CAVALETE PARA MEDIÇÃO DE ÁGUA - ENTRADA INDIVIDUALIZADA, EM PVC DN 32 (1), PARA 1 MEDIDOR  FORNECIMENTO E INSTALAÇÃO (EXCLUSIVE HIDRÔMETRO). AF_11/2016</t>
  </si>
  <si>
    <t>139,33</t>
  </si>
  <si>
    <t>KIT CAVALETE PARA MEDIÇÃO DE ÁGUA - ENTRADA INDIVIDUALIZADA, EM PVC DN 32 (1), PARA 2 MEDIDORES  FORNECIMENTO E INSTALAÇÃO (EXCLUSIVE HIDRÔMETRO). AF_11/2016</t>
  </si>
  <si>
    <t>255,37</t>
  </si>
  <si>
    <t>KIT CAVALETE PARA MEDIÇÃO DE ÁGUA - ENTRADA INDIVIDUALIZADA, EM PVC DN 32 (1), PARA 3 MEDIDORES  FORNECIMENTO E INSTALAÇÃO (EXCLUSIVE HIDRÔMETRO). AF_11/2016</t>
  </si>
  <si>
    <t>380,53</t>
  </si>
  <si>
    <t>KIT CAVALETE PARA MEDIÇÃO DE ÁGUA - ENTRADA INDIVIDUALIZADA, EM PVC DN 32 (1), PARA 4 MEDIDORES  FORNECIMENTO E INSTALAÇÃO (EXCLUSIVE HIDRÔMETRO). AF_11/2016</t>
  </si>
  <si>
    <t>499,10</t>
  </si>
  <si>
    <t>HIDRÔMETRO DN 20 (½), 1,5 M³/H  FORNECIMENTO E INSTALAÇÃO. AF_11/2016</t>
  </si>
  <si>
    <t>100,16</t>
  </si>
  <si>
    <t>HIDRÔMETRO DN 20 (½), 3,0 M³/H  FORNECIMENTO E INSTALAÇÃO. AF_11/2016</t>
  </si>
  <si>
    <t>106,48</t>
  </si>
  <si>
    <t>HIDRÔMETRO DN 25 (¾ ), 5,0 M³/H FORNECIMENTO E INSTALAÇÃO. AF_11/2016</t>
  </si>
  <si>
    <t>130,22</t>
  </si>
  <si>
    <t>CAIXA EM CONCRETO PRÉ-MOLDADO PARA ABRIGO DE HIDRÔMETRO COM DN 20 (½)  FORNECIMENTO E INSTALAÇÃO. AF_11/2016</t>
  </si>
  <si>
    <t>62,52</t>
  </si>
  <si>
    <t>KIT CAVALETE PARA MEDIÇÃO DE ÁGUA - ENTRADA INDIVIDUALIZADA, EM PVC DN 25 (¾), PARA 1 MEDIDOR  FORNECIMENTO E INSTALAÇÃO (EXCLUSIVE HIDRÔMETRO). AF_11/2016</t>
  </si>
  <si>
    <t>106,87</t>
  </si>
  <si>
    <t>0297</t>
  </si>
  <si>
    <t>CAIXA DE AREIA 40X40X40CM EM ALVENARIA - EXECUÇÃO</t>
  </si>
  <si>
    <t>71,27</t>
  </si>
  <si>
    <t>FURO EM ALVENARIA PARA DIÂMETROS MENORES OU IGUAIS A 40 MM. AF_05/2015</t>
  </si>
  <si>
    <t>FURO EM ALVENARIA PARA DIÂMETROS MAIORES QUE 40 MM E MENORES OU IGUAIS A 75 MM. AF_05/2015</t>
  </si>
  <si>
    <t>23,19</t>
  </si>
  <si>
    <t>FURO EM ALVENARIA PARA DIÂMETROS MAIORES QUE 75 MM. AF_05/2015</t>
  </si>
  <si>
    <t>33,23</t>
  </si>
  <si>
    <t>FURO EM CONCRETO PARA DIÂMETROS MENORES OU IGUAIS A 40 MM. AF_05/2015</t>
  </si>
  <si>
    <t>53,50</t>
  </si>
  <si>
    <t>FURO EM CONCRETO PARA DIÂMETROS MAIORES QUE 40 MM E MENORES OU IGUAIS A 75 MM. AF_05/2015</t>
  </si>
  <si>
    <t>85,69</t>
  </si>
  <si>
    <t>FURO EM CONCRETO PARA DIÂMETROS MAIORES QUE 75 MM. AF_05/2015</t>
  </si>
  <si>
    <t>109,45</t>
  </si>
  <si>
    <t>RASGO EM ALVENARIA PARA RAMAIS/ DISTRIBUIÇÃO COM DIAMETROS MENORES OU IGUAIS A 40 MM. AF_05/2015</t>
  </si>
  <si>
    <t>RASGO EM CONTRAPISO PARA RAMAIS/ DISTRIBUIÇÃO COM DIÂMETROS MENORES OU IGUAIS A 40 MM. AF_05/2015</t>
  </si>
  <si>
    <t>22,96</t>
  </si>
  <si>
    <t>RASGO EM CONTRAPISO PARA RAMAIS/ DISTRIBUIÇÃO COM DIÂMETROS MAIORES QUE 40 MM E MENORES OU IGUAIS A 75 MM. AF_05/2015</t>
  </si>
  <si>
    <t>24,51</t>
  </si>
  <si>
    <t>RASGO EM CONTRAPISO PARA RAMAIS/ DISTRIBUIÇÃO COM DIÂMETROS MAIORES QUE 75 MM. AF_05/2015</t>
  </si>
  <si>
    <t>26,63</t>
  </si>
  <si>
    <t>RASGO EM ALVENARIA PARA ELETRODUTOS COM DIAMETROS MENORES OU IGUAIS A 40 MM. AF_05/2015</t>
  </si>
  <si>
    <t>4,22</t>
  </si>
  <si>
    <t>PASSANTE TIPO PEÇA EM POLIESTIRENO PARA ABERTURA PARA PASSAGEM DE 1 TUBO, FIXADO EM LAJE. AF_05/2015</t>
  </si>
  <si>
    <t>2,80</t>
  </si>
  <si>
    <t>PASSANTE TIPO PEÇA EM POLIESTIRENO PARA ABERTURA PARA PASSAGEM DE MAIS DE 1 TUBO, FIXADO EM LAJE. AF_05/2015</t>
  </si>
  <si>
    <t>PASSANTE TIPO TUBO DE DIÂMETRO MENOR OU IGUAL A 40 MM, FIXADO EM LAJE. AF_05/2015</t>
  </si>
  <si>
    <t>1,78</t>
  </si>
  <si>
    <t>PASSANTE TIPO TUBO DE DIÂMETRO MAIORES QUE 40 MM E MENORES OU IGUAIS A 75 MM, FIXADO EM LAJE. AF_05/2015</t>
  </si>
  <si>
    <t>3,18</t>
  </si>
  <si>
    <t>PASSANTE TIPO TUBO DE DIÂMETRO MAIOR QUE 75 MM, FIXADO EM LAJE. AF_05/2015</t>
  </si>
  <si>
    <t>QUEBRA EM ALVENARIA PARA INSTALAÇÃO DE CAIXA DE TOMADA (4X4 OU 4X2). AF_05/2015</t>
  </si>
  <si>
    <t>2,79</t>
  </si>
  <si>
    <t>QUEBRA EM ALVENARIA PARA INSTALAÇÃO DE QUADRO DISTRIBUIÇÃO PEQUENO (19X25 CM). AF_05/2015</t>
  </si>
  <si>
    <t>QUEBRA EM ALVENARIA PARA INSTALAÇÃO DE QUADRO DISTRIBUIÇÃO GRANDE (76X40 CM). AF_05/2015</t>
  </si>
  <si>
    <t>18,01</t>
  </si>
  <si>
    <t>QUEBRA EM ALVENARIA PARA INSTALAÇÃO DE ABRIGO PARA MANGUEIRAS (90X60 CM). AF_05/2015</t>
  </si>
  <si>
    <t>PERFILADO DE SEÇÃO 38X76 MM PARA SUPORTE DE ATÉ 3 TUBOS HORIZONTAIS. AF_05/2015</t>
  </si>
  <si>
    <t>28,15</t>
  </si>
  <si>
    <t>PERFILADO DE SEÇÃO 38X76 MM PARA SUPORTE DE MAIS DE 3 TUBOS HORIZONTAIS. AF_05/2015</t>
  </si>
  <si>
    <t>15,06</t>
  </si>
  <si>
    <t>PERFILADO DE SEÇÃO 38X38 MM PARA SUPORTE DE ATÉ 3 TUBOS VERTICAIS. AF_05/2015</t>
  </si>
  <si>
    <t>3,28</t>
  </si>
  <si>
    <t>PERFILADO DE SEÇÃO 38X38 MM PARA SUPORTE DE MAIS DE 3 TUBOS VERTICAIS. AF_05/2015</t>
  </si>
  <si>
    <t>CHUMBAMENTO LINEAR EM ALVENARIA PARA RAMAIS/DISTRIBUIÇÃO COM DIÂMETROS MENORES OU IGUAIS A 40 MM. AF_05/2015</t>
  </si>
  <si>
    <t>CHUMBAMENTO LINEAR EM ALVENARIA PARA RAMAIS/DISTRIBUIÇÃO COM DIÂMETROS MAIORES QUE 40 MM E MENORES OU IGUAIS A 75 MM. AF_05/2015</t>
  </si>
  <si>
    <t>13,58</t>
  </si>
  <si>
    <t>CHUMBAMENTO LINEAR EM CONTRAPISO PARA RAMAIS/DISTRIBUIÇÃO COM DIÂMETROS MENORES OU IGUAIS A 40 MM. AF_05/2015</t>
  </si>
  <si>
    <t>3,73</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</si>
  <si>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</si>
  <si>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</si>
  <si>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</si>
  <si>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2,55</t>
  </si>
  <si>
    <t>FIXAÇÃO DE TUBOS HORIZONTAIS DE PPR DIÂMETROS MENORES OU IGUAIS A 40 MM COM ABRAÇADEIRA METÁLICA RÍGIDA TIPO D 1/2", FIXADA EM PERFILADO EM LAJE. AF_05/2015</t>
  </si>
  <si>
    <t>7,85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</si>
  <si>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</si>
  <si>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</si>
  <si>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</si>
  <si>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2,01</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</si>
  <si>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</si>
  <si>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</si>
  <si>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</si>
  <si>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1,02</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</si>
  <si>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</si>
  <si>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</si>
  <si>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</si>
  <si>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35,81</t>
  </si>
  <si>
    <t>FIXAÇÃO DE TUBOS HORIZONTAIS DE PPR DIÂMETROS MAIORES QUE 40 MM E MENORES OU IGUAIS A 75 MM COM ABRAÇADEIRA METÁLICA RÍGIDA TIPO  D  1 1/2" , FIXADA DIRETAMENTE NA LAJE. AF_05/2015</t>
  </si>
  <si>
    <t>15,64</t>
  </si>
  <si>
    <t>FIXAÇÃO DE TUBOS HORIZONTAIS DE PPR DIÂMETROS MAIORES QUE 75 MM COM ABRAÇADEIRA METÁLICA RÍGIDA TIPO  D  3" , FIXADA DIRETAMENTE NA LAJE. AF_05/2015</t>
  </si>
  <si>
    <t>14,93</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</si>
  <si>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</si>
  <si>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</si>
  <si>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</si>
  <si>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7,40</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</si>
  <si>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</si>
  <si>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</si>
  <si>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8,75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</si>
  <si>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</si>
  <si>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</si>
  <si>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4,55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</si>
  <si>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</si>
  <si>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</si>
  <si>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4,33</t>
  </si>
  <si>
    <t>CHUMBAMENTO PONTUAL DE ABERTURA EM LAJE COM PASSAGEM DE 1 TUBO DE DIAMETRO EQUIVALENTE IGUAL À  50 MM. AF_05/2015</t>
  </si>
  <si>
    <t>4,71</t>
  </si>
  <si>
    <t>CHUMBAMENTO PONTUAL DE ABERTURA EM LAJE COM PASSAGEM DE MAIS DE 1 TUBO DE  DIAMETRO EQUIVALENTE IGUAL À  50 MM. AF_05/2015</t>
  </si>
  <si>
    <t>32,27</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</si>
  <si>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</si>
  <si>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</si>
  <si>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</si>
  <si>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</si>
  <si>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</si>
  <si>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1.591,47</t>
  </si>
  <si>
    <t>CONJUNTO HIDRÁULICO PARA INSTALAÇÃO DE BOMBA EM AÇO ROSCÁVEL, DN SUCÇÃO 50 (2) E DN RECALQUE 40 (1 1/2), PARA EDIFICAÇÃO ENTRE 8 E 12 PAVIMENTOS  FORNECIMENTO E INSTALAÇÃO. AF_06/2016</t>
  </si>
  <si>
    <t>1.127,70</t>
  </si>
  <si>
    <t>CONJUNTO HIDRÁULICO PARA INSTALAÇÃO DE BOMBA EM AÇO ROSCÁVEL, DN SUCÇÃO 40 (1 1/2) E DN RECALQUE 32 (1 1/4), PARA EDIFICAÇÃO ENTRE 4 E 8 PAVIMENTOS  FORNECIMENTO E INSTALAÇÃO. AF_06/2016</t>
  </si>
  <si>
    <t>903,13</t>
  </si>
  <si>
    <t>CONJUNTO HIDRÁULICO PARA INSTALAÇÃO DE BOMBA EM AÇO ROSCÁVEL, DN SUCÇÃO 32 (1 1/4) E DN RECALQUE 25 (1), PARA EDIFICAÇÃO ATÉ 4 PAVIMENTOS  FORNECIMENTO E INSTALAÇÃO. AF_06/2016</t>
  </si>
  <si>
    <t>766,41</t>
  </si>
  <si>
    <t>FIXAÇÃO UTILIZANDO PARAFUSO E BUCHA DE NYLON, SOMENTE MÃO DE OBRA. AF_10/2016</t>
  </si>
  <si>
    <t>MÃO-FRANCESA EM AÇO, ABAS IGUAIS 40 CM, CAPACIDADE MÍNIMA 70 KG, BRANCO  FORNECIMENTO E INSTALAÇÃO. AF_11/2016</t>
  </si>
  <si>
    <t>39,30</t>
  </si>
  <si>
    <t>MÃO-FRANCESA EM AÇO, ABAS IGUAIS 30 CM, CAPACIDADE MÍNIMA 60 KG, BRANCO  FORNECIMENTO E INSTALAÇÃO. AF_11/2016</t>
  </si>
  <si>
    <t>29,90</t>
  </si>
  <si>
    <t>PERFILADO DE SEÇÃO 38X76 MM PARA SUPORTE DE DUTO EM CHAPA GALVANIZADA BITOLA 26. AF_07/2017</t>
  </si>
  <si>
    <t>79,65</t>
  </si>
  <si>
    <t>PERFILADO DE SEÇÃO 38X76 MM PARA SUPORTE DE DUTO EM CHAPA GALVANIZADA BITOLA 24. AF_07/2017</t>
  </si>
  <si>
    <t>PERFILADO DE SEÇÃO 38X76 MM PARA SUPORTE DE DUTO EM CHAPA GALVANIZADA BITOLA 22. AF_07/2017</t>
  </si>
  <si>
    <t>23,86</t>
  </si>
  <si>
    <t>PERFILADO DE SEÇÃO 38X76 MM PARA SUPORTE DE ELETROCALHA LISA OU PERFURADA EM AÇO GALVANIZADO, LARGURA 200 OU 400 MM E ALTURA 50 MM. AF_07/2017</t>
  </si>
  <si>
    <t>PERFILADO DE SEÇÃO 38X76 MM PARA SUPORTE DE ELETROCALHA LISA OU PERFURADA EM AÇO GALVANIZADO, LARGURA 500 OU 800 MM E ALTURA 50 MM. AF_07/2017</t>
  </si>
  <si>
    <t>TIL (TUBO DE INSPEÇÃO E LIMPEZA) RADIAL PARA ESGOTO, EM PVC, DN 300 X 200 MM. AF_05/2018</t>
  </si>
  <si>
    <t>1.828,48</t>
  </si>
  <si>
    <t>INSTALACOES DE PRODUCAO</t>
  </si>
  <si>
    <t>INPR</t>
  </si>
  <si>
    <t>INSTALACAO DE BOMBAS EM GERAL</t>
  </si>
  <si>
    <t>0232</t>
  </si>
  <si>
    <t>INSTALACAO DE COMPRESSOR DE AR OU SOPRADOR</t>
  </si>
  <si>
    <t>INSTALACAO DE COMPRESSOR DE AR, POTENCIA &lt;= 5 CV</t>
  </si>
  <si>
    <t>530,60</t>
  </si>
  <si>
    <t>INSTALACAO DE COMPRESSOR DE AR, POTENCIA &gt; 5 E &lt;= 10 CV</t>
  </si>
  <si>
    <t>689,78</t>
  </si>
  <si>
    <t>INSTALACAO DE CONJUNTO MOTO BOMBA SUBMERSIVEL</t>
  </si>
  <si>
    <t>INSTALACAO DE CONJ.MOTO BOMBA SUBMERSIVEL ATE 10 CV</t>
  </si>
  <si>
    <t>215,97</t>
  </si>
  <si>
    <t>INSTALACAO DE CONJ.MOTO BOMBA SUBMERSIVEL DE 11 A 25 CV</t>
  </si>
  <si>
    <t>345,56</t>
  </si>
  <si>
    <t>INSTALACAO DE CONJ.MOTO BOMBA SUBMERSIVEL DE 26 A 50 CV</t>
  </si>
  <si>
    <t>691,12</t>
  </si>
  <si>
    <t>INSTALACAO DE CONJ.MOTO BOMBA SUBMERSIVEL DE 51 A 100 CV</t>
  </si>
  <si>
    <t>1.036,68</t>
  </si>
  <si>
    <t>INSTALACAO DE CONJUNTO MOTO BOMBA VERTICAL</t>
  </si>
  <si>
    <t>INSTALACAO DE CONJ.MOTO BOMBA VERTICAL POT &lt;= 100 CV</t>
  </si>
  <si>
    <t>1.591,62</t>
  </si>
  <si>
    <t>INSTALACAO DE CONJ.MOTO BOMBA VERTICAL 100 &lt; POT &lt;= 200 CV</t>
  </si>
  <si>
    <t>2.164,61</t>
  </si>
  <si>
    <t>INSTALACAO DE CONJ.MOTO BOMBA VERTICAL 200 &lt; POT &lt;= 300 CV</t>
  </si>
  <si>
    <t>2.419,27</t>
  </si>
  <si>
    <t>INSTALACAO DE CONJUNTO MOTO BOMBA HORIZONTAL</t>
  </si>
  <si>
    <t>INSTALACAO DE CONJ.MOTO BOMBA HORIZONTAL ATE 10 CV</t>
  </si>
  <si>
    <t>636,65</t>
  </si>
  <si>
    <t>INSTALACAO DE CONJ.MOTO BOMBA HORIZONTAL DE 12,5 A 25 CV</t>
  </si>
  <si>
    <t>827,64</t>
  </si>
  <si>
    <t>INSTALACAO DE CONJ.MOTO BOMBA HORIZONTAL DE 30 A 75 CV</t>
  </si>
  <si>
    <t>1.273,30</t>
  </si>
  <si>
    <t>INSTALACAO DE CONJ.MOTO BOMBA HORIZONTAL DE 100 A 150 CV</t>
  </si>
  <si>
    <t>2.037,28</t>
  </si>
  <si>
    <t>INSTALACAO DE CONJUNTO MOTO BOMBA SUBMERSO/POSICIONAMENTO</t>
  </si>
  <si>
    <t>INSTALACAO DE CONJ.MOTO BOMBA SUBMERSO ATE 5 CV</t>
  </si>
  <si>
    <t>INSTALACAO DE CONJ.MOTO BOMBA SUBMERSO DE 6 A 25 CV</t>
  </si>
  <si>
    <t>431,95</t>
  </si>
  <si>
    <t>INSTALACAO DE CONJ.MOTO BOMBA SUBMERSO DE 26 A 50 CV</t>
  </si>
  <si>
    <t>863,90</t>
  </si>
  <si>
    <t>MONTAGENS EM GERAL</t>
  </si>
  <si>
    <t>0240</t>
  </si>
  <si>
    <t>INSTALACAO DE CLORADOR</t>
  </si>
  <si>
    <t>LEITO FILTRANTE - ASSENTAMENTO DE BLOCOS LEOPOLD</t>
  </si>
  <si>
    <t>63,16</t>
  </si>
  <si>
    <t>LEITO FILTRANTE - COLOCACAO DE LONA PLASTICA</t>
  </si>
  <si>
    <t>19,29</t>
  </si>
  <si>
    <t>INSTALACAO DE BOMBA DOSADORA</t>
  </si>
  <si>
    <t>134,82</t>
  </si>
  <si>
    <t>INSTALACAO DE AGITADOR</t>
  </si>
  <si>
    <t>69,33</t>
  </si>
  <si>
    <t>INSTALACAO DE MISTURADOR</t>
  </si>
  <si>
    <t>INSTALACAO DE MISTURADOR VERTICAL</t>
  </si>
  <si>
    <t>VERTEDORES</t>
  </si>
  <si>
    <t>VERTEDOR TRIANGULAR DE ALUMINIO</t>
  </si>
  <si>
    <t>781,73</t>
  </si>
  <si>
    <t>LEITO FILTRANTE</t>
  </si>
  <si>
    <t>LEITO FILTRANTE - COLOCACAO E APILOAMENTO DE TERRA NO FILTRO</t>
  </si>
  <si>
    <t>65,80</t>
  </si>
  <si>
    <t>LEITO FILTRANTE - FORN.E ENCHIMENTO C/ BRITA NO. 4</t>
  </si>
  <si>
    <t>147,86</t>
  </si>
  <si>
    <t>LEITO FILTRANTE - COLOCACAO DE AREIA NOS FILTROS</t>
  </si>
  <si>
    <t>LEITO FILTRANTE - COLOCACAO DE PEDREGULHOS NOS FILTROS</t>
  </si>
  <si>
    <t>72,07</t>
  </si>
  <si>
    <t>LEITO FILTRANTE - COLOCACAO DE ANTRACITO NOS FILTROS</t>
  </si>
  <si>
    <t>LIGACOES PREDIAIS AGUA/ESGOTO/ENERGIA/TELEFONE</t>
  </si>
  <si>
    <t>LIPR</t>
  </si>
  <si>
    <t>LIGACOES PREDIAIS DE AGUA</t>
  </si>
  <si>
    <t>0058</t>
  </si>
  <si>
    <t>KIT CAVALETE</t>
  </si>
  <si>
    <t>KIT CAVALETE PVC COM REGISTRO 1/2" - FORNECIMENTO E INSTALAÇÃO</t>
  </si>
  <si>
    <t>70,28</t>
  </si>
  <si>
    <t>MONTAGEM E INSTALACAO DE CAVALETE</t>
  </si>
  <si>
    <t>KIT CAVALETE PVC COM REGISTRO 3/4" - FORNECIMENTO E INSTALACAO</t>
  </si>
  <si>
    <t>69,10</t>
  </si>
  <si>
    <t>RAMAL PREDIAL</t>
  </si>
  <si>
    <t>RAMAL PREDIAL EM TUBO PEAD 20MM - FORNECIMENTO, INSTALAÇÃO, ESCAVAÇÃO E REATERRO</t>
  </si>
  <si>
    <t>20,63</t>
  </si>
  <si>
    <t>LIGACAO DA REDE 50MM AO RAMAL PREDIAL 1/2"</t>
  </si>
  <si>
    <t>LIGACAO DA REDE 75MM AO RAMAL PREDIAL 1/2"</t>
  </si>
  <si>
    <t>44,77</t>
  </si>
  <si>
    <t>LIGACOES PREDIAIS DE ESGOTO</t>
  </si>
  <si>
    <t>0059</t>
  </si>
  <si>
    <t>LIGAÇÃO DOMICILIAR DE ESGOTO DN 100MM, DA CASA ATÉ A CAIXA, COMPOSTO POR 10,0M TUBO DE PVC ESGOTO PREDIAL DN 100MM E CAIXA DE ALVENARIA COM TAMPA DE CONCRETO - FORNECIMENTO E INSTALAÇÃO</t>
  </si>
  <si>
    <t>459,68</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</si>
  <si>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</si>
  <si>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756,03</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</si>
  <si>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</si>
  <si>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617,15</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</si>
  <si>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</si>
  <si>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479,39</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</si>
  <si>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</si>
  <si>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344,76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</si>
  <si>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</si>
  <si>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522,98</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</si>
  <si>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</si>
  <si>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433,53</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</si>
  <si>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</si>
  <si>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343,77</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</si>
  <si>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</si>
  <si>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255,76</t>
  </si>
  <si>
    <t>MOVIMENTO DE TERRA</t>
  </si>
  <si>
    <t>MOVT</t>
  </si>
  <si>
    <t>DRAGAGEM</t>
  </si>
  <si>
    <t>0017</t>
  </si>
  <si>
    <t>ESCAVACAO SUBMERSA COM DRAGA DE MANDIBULA</t>
  </si>
  <si>
    <t>40,61</t>
  </si>
  <si>
    <t>DRAGAGEM (C/ ESCAVADEIRA DRAG LINE DE ARRASTE 140HP)</t>
  </si>
  <si>
    <t>CORTE/ESCAVACAO EM JAZIDAS OU CAMPO ABERTO</t>
  </si>
  <si>
    <t>0018</t>
  </si>
  <si>
    <t>ESCAVAÇÃO MECANIZADA A CEU ABERTO</t>
  </si>
  <si>
    <t>LIMPEZA SUPERFICIAL DA CAMADA VEGETAL EM JAZIDA</t>
  </si>
  <si>
    <t>ESCAVACAO E CARGA MATERIAL 1A CATEGORIA</t>
  </si>
  <si>
    <t>ESCAVACAO E CARGA MATERIAL 1A CATEGORIA, UTILIZANDO TRATOR DE ESTEIRAS DE 110 A 160HP COM LAMINA, PESO OPERACIONAL * 13T  E PA CARREGADEIRA COM 170 HP.</t>
  </si>
  <si>
    <t>3,13</t>
  </si>
  <si>
    <t>ESPALHAMENTO MECANIZADO DE MATERIAL 1A. CATEGORIA</t>
  </si>
  <si>
    <t>ESPALHAMENTO MECANIZADO (COM MOTONIVELADORA 140 HP) MATERIAL 1A. CATEGORIA</t>
  </si>
  <si>
    <t>ESCAVACAO, CARGA E TRANSPORTE DMT 50 A 200M C/ CAMINHAO BASCULANTE</t>
  </si>
  <si>
    <t>ESCAVACAO, CARGA E TRANSPORTE DE  MATERIAL DE 1A CATEGORIA COM TRATOR SOBRE ESTEIRAS 347 HP E CACAMBA 6M3,  DMT 50 A 200M</t>
  </si>
  <si>
    <t>4,82</t>
  </si>
  <si>
    <t>ESCAVACAO E TRANSPORTE DMT 50M C/TRATOR ESTEIRAS CAT D8</t>
  </si>
  <si>
    <t>ESCAVACAO E TRANSPORTE DE MATERIAL DE  1A CAT DMT 50M COM TRATOR SOBRE  ESTEIRAS 347 HP COM LAMINA E ESCARIFICADOR</t>
  </si>
  <si>
    <t>ESCAVACAO E TRANSPORTE DE MATERIAL DE  2A CAT DMT 50M COM TRATOR SOBRE  ESTEIRAS 347 HP COM LAMINA E ESCARIFICADOR</t>
  </si>
  <si>
    <t>2,89</t>
  </si>
  <si>
    <t>ESCAVACAO DE MATERIAL 1A. CATEGORIA (SUBLEITO)</t>
  </si>
  <si>
    <t>ESCAVACAO MECANICA DE MATERIAL 1A. CATEGORIA, PROVENIENTE DE CORTE DE SUBLEITO (C/TRATOR ESTEIRAS  160HP)</t>
  </si>
  <si>
    <t>1,51</t>
  </si>
  <si>
    <t>REGULARIZACAO DE SUPERFICIES EM TERRA COM MOTONIVELADORA</t>
  </si>
  <si>
    <t>CORTE E ATERRO COMPENSADO</t>
  </si>
  <si>
    <t>5,46</t>
  </si>
  <si>
    <t>ESCAVACAO MECANICA CAMPO ABERTO EM SOLO EXCETO ROCHA ATE 2,00M PROFUNDIDADE</t>
  </si>
  <si>
    <t>ESCAVACAO MECANICA PARA ACERTO DE TALUDES, EM MATERIAL DE 1A CATEGORIA, COM ESCAVADEIRA HIDRAULICA</t>
  </si>
  <si>
    <t>4,34</t>
  </si>
  <si>
    <t>ESCAVACAO MECANICA, A CEU ABERTO, EM MATERIAL DE 1A CATEGORIA, COM ESCAVADEIRA HIDRAULICA, CAPACIDADE DE 0,78 M3</t>
  </si>
  <si>
    <t>2,48</t>
  </si>
  <si>
    <t>ESCAVAÇÃO VERTICAL A CÉU ABERTO, INCLUINDO CARGA, DESCARGA E TRANSPORTE, EM SOLO DE 1ª CATEGORIA COM ESCAVADEIRA HIDRÁULICA (CAÇAMBA: 0,8 M³ / 111 HP), FROTA DE 3 CAMINHÕES BASCULANTES DE 14 M³, DMT DE 0,2 KM E VELOCIDADE MÉDIA 4 KM/H. AF_12/2013</t>
  </si>
  <si>
    <t>ESCAVAÇÃO VERTICAL A CÉU ABERTO, INCLUINDO CARGA, DESCARGA E TRANSPORTE, EM SOLO DE 1ª CATEGORIA COM ESCAVADEIRA HIDRÁULICA (CAÇAMBA: 0,8 M³ / 111 HP), FROTA DE 3 CAMINHÕES BASCULANTES DE 14 M³, DMT DE 0,3 KM E VELOCIDADE MÉDIA 5,9 KM/H. AF_12/2013</t>
  </si>
  <si>
    <t>8,36</t>
  </si>
  <si>
    <t>ESCAVAÇÃO VERTICAL A CÉU ABERTO, INCLUINDO CARGA, DESCARGA E TRANSPORTE, EM SOLO DE 1ª CATEGORIA COM ESCAVADEIRA HIDRÁULICA (CAÇAMBA: 0,8 M³ / 111 HP), FROTA DE 3 CAMINHÕES BASCULANTES DE 14 M³, DMT DE 0,6 KM E VELOCIDADE MÉDIA 10 KM/H. AF_12/2013</t>
  </si>
  <si>
    <t>ESCAVAÇÃO VERTICAL A CÉU ABERTO, INCLUINDO CARGA, DESCARGA E TRANSPORTE, EM SOLO DE 1ª CATEGORIA COM ESCAVADEIRA HIDRÁULICA (CAÇAMBA: 0,8 M³ / 111 HP), FROTA DE 3 CAMINHÕES BASCULANTES DE 14 M³, DMT DE 0,8 KM E VELOCIDADE MÉDIA 14 KM/H. AF_12/2013</t>
  </si>
  <si>
    <t>ESCAVAÇÃO VERTICAL A CÉU ABERTO, INCLUINDO CARGA, DESCARGA E TRANSPORTE, EM SOLO DE 1ª CATEGORIA COM ESCAVADEIRA HIDRÁULICA (CAÇAMBA: 0,8 M³ / 111 HP), FROTA DE 3 CAMINHÕES BASCULANTES DE 14 M³, DMT DE 1 KM E VELOCIDADE MÉDIA 15 KM/H. AF_12/2013</t>
  </si>
  <si>
    <t>ESCAVAÇÃO VERTICAL A CÉU ABERTO, INCLUINDO CARGA, DESCARGA E TRANSPORTE, EM SOLO DE 1ª CATEGORIA COM ESCAVADEIRA HIDRÁULICA (CAÇAMBA: 0,8 M³ / 111 HP), FROTA DE 4 CAMINHÕES BASCULANTES DE 14 M³, DMT DE 1,5 KM E VELOCIDADE MÉDIA 18 KM/H. AF_12/2013</t>
  </si>
  <si>
    <t>ESCAVAÇÃO VERTICAL A CÉU ABERTO, INCLUINDO CARGA, DESCARGA E TRANSPORTE, EM SOLO DE 1ª CATEGORIA COM ESCAVADEIRA HIDRÁULICA (CAÇAMBA: 0,8 M³ / 111 HP), FROTA DE 5 CAMINHÕES BASCULANTES DE 14 M³, DMT DE 3 KM E VELOCIDADE MÉDIA 20 KM/H. AF_12/2013</t>
  </si>
  <si>
    <t>ESCAVAÇÃO VERTICAL A CÉU ABERTO, INCLUINDO CARGA, DESCARGA E TRANSPORTE, EM SOLO DE 1ª CATEGORIA COM ESCAVADEIRA HIDRÁULICA (CAÇAMBA: 0,8 M³ / 111 HP), FROTA DE 6 CAMINHÕES BASCULANTES DE 14 M³, DMT DE 4 KM E VELOCIDADE MÉDIA 22 KM/H. AF_12/2013</t>
  </si>
  <si>
    <t>ESCAVAÇÃO VERTICAL A CÉU ABERTO, INCLUINDO CARGA, DESCARGA E TRANSPORTE, EM SOLO DE 1ª CATEGORIA COM ESCAVADEIRA HIDRÁULICA (CAÇAMBA: 0,8 M³ / 111 HP), FROTA DE 7 CAMINHÕES BASCULANTES DE 14 M³, DMT DE 6 KM E VELOCIDADE MÉDIA 22 KM/H. AF_12/2013</t>
  </si>
  <si>
    <t>ESCAVAÇÃO VERTICAL A CÉU ABERTO, INCLUINDO CARGA, DESCARGA E TRANSPORTE, EM SOLO DE 1ª CATEGORIA COM ESCAVADEIRA HIDRÁULICA (CAÇAMBA: 0,8 M³ / 111 HP), FROTA DE 2 CAMINHÕES BASCULANTES DE 18 M³, DMT DE 0,2 KM E VELOCIDADE MÉDIA 4 KM/H. AF_12/2013</t>
  </si>
  <si>
    <t>ESCAVAÇÃO VERTICAL A CÉU ABERTO, INCLUINDO CARGA, DESCARGA E TRANSPORTE, EM SOLO DE 1ª CATEGORIA COM ESCAVADEIRA HIDRÁULICA (CAÇAMBA: 0,8 M³ / 111 HP), FROTA DE 2 CAMINHÕES BASCULANTES DE 18 M³, DMT DE 0,3 KM E VELOCIDADE MÉDIA 5,9KM/H. AF_12/2013</t>
  </si>
  <si>
    <t>ESCAVAÇÃO VERTICAL A CÉU ABERTO, INCLUINDO CARGA, DESCARGA E TRANSPORTE, EM SOLO DE 1ª CATEGORIA COM ESCAVADEIRA HIDRÁULICA (CAÇAMBA: 0,8 M³ / 111 HP), FROTA DE 2 CAMINHÕES BASCULANTES DE 18 M³, DMT DE 0,6 KM E VELOCIDADE MÉDIA 10 KM/H. AF_12/2013</t>
  </si>
  <si>
    <t>ESCAVAÇÃO VERTICAL A CÉU ABERTO, INCLUINDO CARGA, DESCARGA E TRANSPORTE, EM SOLO DE 1ª CATEGORIA COM ESCAVADEIRA HIDRÁULICA (CAÇAMBA: 0,8 M³ / 111 HP), FROTA DE 2 CAMINHÕES BASCULANTES DE 18 M³, DMT DE 0,8 KM E VELOCIDADE MÉDIA 14 KM/H. AF_12/2013</t>
  </si>
  <si>
    <t>ESCAVAÇÃO VERTICAL A CÉU ABERTO, INCLUINDO CARGA, DESCARGA E TRANSPORTE, EM SOLO DE 1ª CATEGORIA COM ESCAVADEIRA HIDRÁULICA (CAÇAMBA: 0,8 M³ / 111 HP), FROTA DE 3 CAMINHÕES BASCULANTES DE 18 M³, DMT DE 1 KM E VELOCIDADE MÉDIA 15 KM/H. AF_12/2013</t>
  </si>
  <si>
    <t>ESCAVAÇÃO VERTICAL A CÉU ABERTO, INCLUINDO CARGA, DESCARGA E TRANSPORTE, EM SOLO DE 1ª CATEGORIA COM ESCAVADEIRA HIDRÁULICA (CAÇAMBA: 0,8 M³ / 111 HP), FROTA DE 4 CAMINHÕES BASCULANTES DE 18 M³, DMT DE 1,5 KM E VELOCIDADE MÉDIA 18 KM/H. AF_12/2013</t>
  </si>
  <si>
    <t>11,55</t>
  </si>
  <si>
    <t>ESCAVAÇÃO VERTICAL A CÉU ABERTO, INCLUINDO CARGA, DESCARGA E TRANSPORTE, EM SOLO DE 1ª CATEGORIA COM ESCAVADEIRA HIDRÁULICA (CAÇAMBA: 0,8 M³ / 111 HP), FROTA DE 5 CAMINHÕES BASCULANTES DE 18 M³, DMT DE 3 KM E VELOCIDADE MÉDIA 20 KM/H. AF_12/2013</t>
  </si>
  <si>
    <t>14,10</t>
  </si>
  <si>
    <t>ESCAVAÇÃO VERTICAL A CÉU ABERTO, INCLUINDO CARGA, DESCARGA E TRANSPORTE, EM SOLO DE 1ª CATEGORIA COM ESCAVADEIRA HIDRÁULICA (CAÇAMBA: 0,8 M³ / 111 HP), FROTA DE 5 CAMINHÕES BASCULANTES DE 18 M³, DMT DE 4 KM E VELOCIDADE MÉDIA 22 KM/H. AF_12/2013</t>
  </si>
  <si>
    <t>15,00</t>
  </si>
  <si>
    <t>ESCAVAÇÃO VERTICAL A CÉU ABERTO, INCLUINDO CARGA, DESCARGA E TRANSPORTE, EM SOLO DE 1ª CATEGORIA COM ESCAVADEIRA HIDRÁULICA (CAÇAMBA: 0,8 M³ / 111 HP), FROTA DE 6 CAMINHÕES BASCULANTES DE 18 M³, DMT DE 6 KM E VELOCIDADE MÉDIA 22 KM/H. AF_12/2013</t>
  </si>
  <si>
    <t>18,24</t>
  </si>
  <si>
    <t>ESCAVAÇÃO VERTICAL A CÉU ABERTO, INCLUINDO CARGA, DESCARGA E TRANSPORTE, EM SOLO DE 1ª CATEGORIA COM ESCAVADEIRA HIDRÁULICA (CAÇAMBA: 1,2 M³ / 155 HP), FROTA DE 3 CAMINHÕES BASCULANTES DE 14 M³, DMT DE 0,2 KM E VELOCIDADE MÉDIA 4 KM/H. AF_12/2013</t>
  </si>
  <si>
    <t>6,75</t>
  </si>
  <si>
    <t>ESCAVAÇÃO VERTICAL A CÉU ABERTO, INCLUINDO CARGA, DESCARGA E TRANSPORTE, EM SOLO DE 1ª CATEGORIA COM ESCAVADEIRA HIDRÁULICA (CAÇAMBA: 1,2 M³ / 155 HP), FROTA DE 3 CAMINHÕES BASCULANTES DE 14 M³, DMT DE 0,3 KM E VELOCIDADE MÉDIA 5,9 KM/H. AF_12/2013</t>
  </si>
  <si>
    <t>ESCAVAÇÃO VERTICAL A CÉU ABERTO, INCLUINDO CARGA, DESCARGA E TRANSPORTE, EM SOLO DE 1ª CATEGORIA COM ESCAVADEIRA HIDRÁULICA (CAÇAMBA: 1,2 M³ / 155 HP), FROTA DE 3 CAMINHÕES BASCULANTES DE 14 M³, DMT DE 0,6 KM E VELOCIDADE MÉDIA 10 KM/H. AF_12/2013</t>
  </si>
  <si>
    <t>7,07</t>
  </si>
  <si>
    <t>ESCAVAÇÃO VERTICAL A CÉU ABERTO, INCLUINDO CARGA, DESCARGA E TRANSPORTE, EM SOLO DE 1ª CATEGORIA COM ESCAVADEIRA HIDRÁULICA (CAÇAMBA: 1,2 M³ / 155 HP), FROTA DE 3 CAMINHÕES BASCULANTES DE 14 M³, DMT DE 0,8 KM E VELOCIDADE MÉDIA 14 KM/H. AF_12/2013</t>
  </si>
  <si>
    <t>ESCAVAÇÃO VERTICAL A CÉU ABERTO, INCLUINDO CARGA, DESCARGA E TRANSPORTE, EM SOLO DE 1ª CATEGORIA COM ESCAVADEIRA HIDRÁULICA (CAÇAMBA: 1,2 M³ / 155 HP), FROTA DE 3 CAMINHÕES BASCULANTES DE 14 M³, DMT DE 1 KM E VELOCIDADE MÉDIA 15 KM/H. AF_12/2013</t>
  </si>
  <si>
    <t>ESCAVAÇÃO VERTICAL A CÉU ABERTO, INCLUINDO CARGA, DESCARGA E TRANSPORTE, EM SOLO DE 1ª CATEGORIA COM ESCAVADEIRA HIDRÁULICA (CAÇAMBA: 1,2 M³ / 155 HP), FROTA DE 5 CAMINHÕES BASCULANTES DE 14 M³, DMT DE 1,5 KM E VELOCIDADE MÉDIA 18 KM/H. AF_12/2013</t>
  </si>
  <si>
    <t>ESCAVAÇÃO VERTICAL A CÉU ABERTO, INCLUINDO CARGA, DESCARGA E TRANSPORTE, EM SOLO DE 1ª CATEGORIA COM ESCAVADEIRA HIDRÁULICA (CAÇAMBA: 1,2 M³ / 155 HP), FROTA DE 7 CAMINHÕES BASCULANTES DE 14 M³, DMT DE 3 KM E VELOCIDADE MÉDIA 20 KM/H. AF_12/2013</t>
  </si>
  <si>
    <t>14,22</t>
  </si>
  <si>
    <t>ESCAVAÇÃO VERTICAL A CÉU ABERTO, INCLUINDO CARGA, DESCARGA E TRANSPORTE, EM SOLO DE 1ª CATEGORIA COM ESCAVADEIRA HIDRÁULICA (CAÇAMBA: 1,2 M³ / 155 HP), FROTA DE 7 CAMINHÕES BASCULANTES DE 14 M³, DMT DE 4 KM E VELOCIDADE MÉDIA 22 KM/H. AF_12/2013</t>
  </si>
  <si>
    <t>ESCAVAÇÃO VERTICAL A CÉU ABERTO, INCLUINDO CARGA, DESCARGA E TRANSPORTE, EM SOLO DE 1ª CATEGORIA COM ESCAVADEIRA HIDRÁULICA (CAÇAMBA: 1,2 M³ / 155 HP), FROTA DE 9 CAMINHÕES BASCULANTES DE 14 M³, DMT DE 6 KM E VELOCIDADE MÉDIA 22 KM/H. AF_12/2013</t>
  </si>
  <si>
    <t>19,13</t>
  </si>
  <si>
    <t>ESCAVAÇÃO VERTICAL A CÉU ABERTO, INCLUINDO CARGA, DESCARGA E TRANSPORTE, EM SOLO DE 1ª CATEGORIA COM ESCAVADEIRA HIDRÁULICA (CAÇAMBA: 1,2 M³ / 155 HP), FROTA DE 3 CAMINHÕES BASCULANTES DE 18 M³, DMT DE 0,2 KM E VELOCIDADE MÉDIA 4 KM/H. AF_12/2013</t>
  </si>
  <si>
    <t>ESCAVAÇÃO VERTICAL A CÉU ABERTO, INCLUINDO CARGA, DESCARGA E TRANSPORTE, EM SOLO DE 1ª CATEGORIA COM ESCAVADEIRA HIDRÁULICA (CAÇAMBA: 1,2 M³ / 155 HP), FROTA DE 3 CAMINHÕES BASCULANTES DE 18 M³, DMT DE 0,3 KM E VELOCIDADE MÉDIA 5,9 KM/H. AF_12/2013</t>
  </si>
  <si>
    <t>6,35</t>
  </si>
  <si>
    <t>ESCAVAÇÃO VERTICAL A CÉU ABERTO, INCLUINDO CARGA, DESCARGA E TRANSPORTE, EM SOLO DE 1ª CATEGORIA COM ESCAVADEIRA HIDRÁULICA (CAÇAMBA: 1,2 M³ / 155 HP), FROTA DE 3 CAMINHÕES BASCULANTES DE 18 M³, DMT DE 0,6 KM E VELOCIDADE MÉDIA 10 KM/H. AF_12/2013</t>
  </si>
  <si>
    <t>6,61</t>
  </si>
  <si>
    <t>ESCAVAÇÃO VERTICAL A CÉU ABERTO, INCLUINDO CARGA, DESCARGA E TRANSPORTE, EM SOLO DE 1ª CATEGORIA COM ESCAVADEIRA HIDRÁULICA (CAÇAMBA: 1,2 M³ / 155 HP), FROTA DE 3 CAMINHÕES BASCULANTES DE 18 M³, DMT DE 0,8 KM E VELOCIDADE MÉDIA 14 KM/H. AF_12/2013</t>
  </si>
  <si>
    <t>6,53</t>
  </si>
  <si>
    <t>ESCAVAÇÃO VERTICAL A CÉU ABERTO, INCLUINDO CARGA, DESCARGA E TRANSPORTE, EM SOLO DE 1ª CATEGORIA COM ESCAVADEIRA HIDRÁULICA (CAÇAMBA: 1,2 M³ / 155 HP), FROTA DE 3 CAMINHÕES BASCULANTES DE 18 M³, DMT DE 1 KM E VELOCIDADE MÉDIA 15 KM/H. AF_12/2013</t>
  </si>
  <si>
    <t>ESCAVAÇÃO VERTICAL A CÉU ABERTO, INCLUINDO CARGA, DESCARGA E TRANSPORTE, EM SOLO DE 1ª CATEGORIA COM ESCAVADEIRA HIDRÁULICA (CAÇAMBA: 1,2 M³ / 155 HP), FROTA DE 5 CAMINHÕES BASCULANTES DE 18 M³, DMT DE 1,5 KM E VELOCIDADE MÉDIA 18 KM/H. AF_12/2013</t>
  </si>
  <si>
    <t>ESCAVAÇÃO VERTICAL A CÉU ABERTO, INCLUINDO CARGA, DESCARGA E TRANSPORTE, EM SOLO DE 1ª CATEGORIA COM ESCAVADEIRA HIDRÁULICA (CAÇAMBA: 1,2 M³ / 155 HP), FROTA DE 6 CAMINHÕES BASCULANTES DE 18 M³, DMT DE 3 KM E VELOCIDADE MÉDIA 20 KM/H. AF_12/2013</t>
  </si>
  <si>
    <t>12,51</t>
  </si>
  <si>
    <t>ESCAVAÇÃO VERTICAL A CÉU ABERTO, INCLUINDO CARGA, DESCARGA E TRANSPORTE, EM SOLO DE 1ª CATEGORIA COM ESCAVADEIRA HIDRÁULICA (CAÇAMBA: 1,2 M³ / 155 HP), FROTA DE 7 CAMINHÕES BASCULANTES DE 18 M³, DMT DE 4 KM E VELOCIDADE MÉDIA 22 KM/H. AF_12/2013</t>
  </si>
  <si>
    <t>13,89</t>
  </si>
  <si>
    <t>ESCAVAÇÃO VERTICAL A CÉU ABERTO, INCLUINDO CARGA, DESCARGA E TRANSPORTE, EM SOLO DE 1ª CATEGORIA COM ESCAVADEIRA HIDRÁULICA (CAÇAMBA: 1,2 M³ / 155 HP), FROTA DE 8 CAMINHÕES BASCULANTES DE 18 M³, DMT DE 6 KM E VELOCIDADE MÉDIA 22 KM/H. AF_12/2013</t>
  </si>
  <si>
    <t>16,90</t>
  </si>
  <si>
    <t>ESCAVAÇÃO MECANIZADA PARA BLOCO DE COROAMENTO OU SAPATA, SEM PREVISÃO DE FÔRMA, COM RETROESCAVADEIRA. AF_06/2017</t>
  </si>
  <si>
    <t>72,00</t>
  </si>
  <si>
    <t>ESCAVAÇÃO MECANIZADA PARA BLOCO DE COROAMENTO OU SAPATA, COM PREVISÃO DE FÔRMA, COM RETROESCAVADEIRA. AF_06/2017</t>
  </si>
  <si>
    <t>33,18</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</si>
  <si>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</si>
  <si>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</si>
  <si>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</si>
  <si>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127,21</t>
  </si>
  <si>
    <t>ESCAVAÇÃO MECANIZADA PARA VIGA BALDRAME, COM PREVISÃO DE FÔRMA, COM MINI-ESCAVADEIRA. AF_06/2017</t>
  </si>
  <si>
    <t>32,97</t>
  </si>
  <si>
    <t>ESCAVAÇÃO MANUAL DE VALA PARA VIGA BALDRAME, SEM PREVISÃO DE FÔRMA. AF_06/2017</t>
  </si>
  <si>
    <t>199,92</t>
  </si>
  <si>
    <t>ESCAVAÇÃO MANUAL DE VALA PARA VIGA BALDRAME, COM PREVISÃO DE FÔRMA. AF_06/2017</t>
  </si>
  <si>
    <t>83,44</t>
  </si>
  <si>
    <t>FABRICAÇÃO, MONTAGEM E DESMONTAGEM DE FÔRMA PARA BLOCO DE COROAMENTO, EM MADEIRA SERRADA, E=25 MM, 1 UTILIZAÇÃO. AF_06/2017</t>
  </si>
  <si>
    <t>108,72</t>
  </si>
  <si>
    <t>ESCAVAÇÃO VERTICAL A CÉU ABERTO, INCLUINDO CARGA, DESCARGA E TRANSPORTE, EM SOLO DE 1ª CATEGORIA COM ESCAVADEIRA HIDRÁULICA (CAÇAMBA: 0,8 M³ / 111 HP), FROTA DE 4 CAMINHÕES BASCULANTES DE 14 M³, DMT DE 2 KM E VELOCIDADE MÉDIA 20 KM/H. AF_02/2018</t>
  </si>
  <si>
    <t>12,82</t>
  </si>
  <si>
    <t>ESCAVAÇÃO VERTICAL A CÉU ABERTO, INCLUINDO CARGA, DESCARGA E TRANSPORTE, EM SOLO DE 1ª CATEGORIA COM ESCAVADEIRA HIDRÁULICA (CAÇAMBA: 0,8 M³ / 111 HP), FROTA DE 4 CAMINHÕES BASCULANTES DE 18 M³, DMT DE 2 KM E VELOCIDADE MÉDIA 20 KM/H. AF_02/2018</t>
  </si>
  <si>
    <t>ESCAVAÇÃO VERTICAL A CÉU ABERTO, INCLUINDO CARGA, DESCARGA E TRANSPORTE, EM SOLO DE 1ª CATEGORIA COM ESCAVADEIRA HIDRÁULICA (CAÇAMBA: 1,2 M³ / 155 HP), FROTA DE 6 CAMINHÕES BASCULANTES DE 14 M³, DMT DE 2 KM E VELOCIDADE MÉDIA 20 KM/H. AF_02/2018</t>
  </si>
  <si>
    <t>12,09</t>
  </si>
  <si>
    <t>ESCAVAÇÃO VERTICAL A CÉU ABERTO, INCLUINDO CARGA, DESCARGA E TRANSPORTE, EM SOLO DE 1ª CATEGORIA COM ESCAVADEIRA HIDRÁULICA (CAÇAMBA: 1,2 M³ / 155 HP), FROTA DE 5 CAMINHÕES BASCULANTES DE 18 M³, DMT DE 2 KM E VELOCIDADE MÉDIA 20 KM/H. AF_02/2018</t>
  </si>
  <si>
    <t>ESCAVACAO DE VALAS</t>
  </si>
  <si>
    <t>0019</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</si>
  <si>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</si>
  <si>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</si>
  <si>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</si>
  <si>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14,05</t>
  </si>
  <si>
    <t>ESCAVACAO MANUAL DE VALAS</t>
  </si>
  <si>
    <t>ESCAVACAO MANUAL DE VALA EM LODO, DE 1,5 ATE 3M, EXCLUINDO ESGOTAMENTO/ESCORAMENTO.</t>
  </si>
  <si>
    <t>140,80</t>
  </si>
  <si>
    <t>ESCAVAÇÃO MANUAL DE VALA/CAVA EM LODO, ENTRE 3 E 4,5M DE PROFUNDIDADE</t>
  </si>
  <si>
    <t>211,20</t>
  </si>
  <si>
    <t>ESCAVACAO MECANICA DE VALAS (SOLO COM AGUA), PROFUNDIDADE MAIOR QUE 4,00 M ATE 6,00 M.</t>
  </si>
  <si>
    <t>ESCAVAÇÃO MECANIZADA DE VALA COM PROF. ATÉ 1,5 M (MÉDIA ENTRE MONTANTE E JUSANTE/UMA COMPOSIÇÃO POR TRECHO), COM ESCAVADEIRA HIDRÁULICA (0,8 M3), LARG. DE 1,5 M A 2,5 M, EM SOLO DE 1A CATEGORIA, EM LOCAIS COM ALTO NÍVEL DE INTERFERÊNCIA. AF_01/2015</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</si>
  <si>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</si>
  <si>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</si>
  <si>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7,73</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</si>
  <si>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</si>
  <si>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</si>
  <si>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</si>
  <si>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</si>
  <si>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</si>
  <si>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</si>
  <si>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</si>
  <si>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4,61</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</si>
  <si>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</si>
  <si>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</si>
  <si>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</si>
  <si>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4,11</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</si>
  <si>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</si>
  <si>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</si>
  <si>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11,84</t>
  </si>
  <si>
    <t>ESCAVAÇÃO MECANIZADA DE VALA COM PROF. ATÉ 1,5 M (MÉDIA ENTRE MONTANTE E JUSANTE/UMA COMPOSIÇÃO POR TRECHO), COM RETROESCAVADEIRA (0,26 M3/88 HP), LARG. DE 0,8 M A 1,5 M, EM SOLO DE 1A CATEGORIA, EM LOCAIS COM ALTO NÍVEL DE INTERFERÊNCIA. AF_01/2015</t>
  </si>
  <si>
    <t>10,07</t>
  </si>
  <si>
    <t>ESCAVAÇÃO MECANIZADA DE VALA COM PROF. MAIOR QUE 1,5 M ATÉ 3,0 M (MÉDIA ENTRE MONTANTE E JUSANTE/UMA COMPOSIÇÃO POR TRECHO), COM RETROESCAVADEIRA (0,26 M3/88 HP), LARG. MENOR QUE 0,8 M, EM SOLO DE 1A CATEGORIA, EM LOCAIS COM ALTO NÍVEL DE INTERFERÊNCIA.AF_01/2015</t>
  </si>
  <si>
    <t>9,95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</si>
  <si>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</si>
  <si>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9,05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</si>
  <si>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</si>
  <si>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</si>
  <si>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</si>
  <si>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</si>
  <si>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ESCAVAÇÃO MANUAL DE VALA COM PROFUNDIDADE MENOR OU IGUAL A 1,30 M. AF_03/2016</t>
  </si>
  <si>
    <t>55,70</t>
  </si>
  <si>
    <t>ATERRO COM OU S/COMPACTACAO</t>
  </si>
  <si>
    <t>0020</t>
  </si>
  <si>
    <t>ATERRO COM AREIA COM ADENSAMENTO HIDRAULICO</t>
  </si>
  <si>
    <t>63,65</t>
  </si>
  <si>
    <t>ATERRO MECANIZADO DE VALA COM ESCAVADEIRA HIDRÁULICA (CAPACIDADE DA CAÇAMBA: 0,8 M³ / POTÊNCIA: 111 HP), LARGURA DE 1,5 A 2,5 M, PROFUNDIDADE ATÉ 1,5 M, COM SOLO ARGILO-ARENOSO. AF_05/2016</t>
  </si>
  <si>
    <t>31,15</t>
  </si>
  <si>
    <t>ATERRO MECANIZADO DE VALA COM ESCAVADEIRA HIDRÁULICA (CAPACIDADE DA CAÇAMBA: 0,8 M³ / POTÊNCIA: 111 HP), LARGURA ATÉ 1,5 M, PROFUNDIDADE DE 1,5 A 3,0 M, COM SOLO ARGILO-ARENOSO. AF_05/2016</t>
  </si>
  <si>
    <t>27,92</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</si>
  <si>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</si>
  <si>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</si>
  <si>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24,72</t>
  </si>
  <si>
    <t>ATERRO MECANIZADO DE VALA COM ESCAVADEIRA HIDRÁULICA (CAPACIDADE DA CAÇAMBA: 0,8 M³ / POTÊNCIA: 111 HP), LARGURA DE 1,5 A 2,5 M, PROFUNDIDADE DE 3,0 A 4,5 M, COM SOLO ARGILO-ARENOSO. AF_05/2016</t>
  </si>
  <si>
    <t>22,31</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</si>
  <si>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</si>
  <si>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</si>
  <si>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21,56</t>
  </si>
  <si>
    <t>ATERRO MECANIZADO DE VALA COM RETROESCAVADEIRA (CAPACIDADE DA CAÇAMBA DA RETRO: 0,26 M³ / POTÊNCIA: 88 HP), LARGURA ATÉ 0,8 M, PROFUNDIDADE ATÉ 1,5 M, COM SOLO ARGILO-ARENOSO. AF_05/2016</t>
  </si>
  <si>
    <t>39,93</t>
  </si>
  <si>
    <t>ATERRO MECANIZADO DE VALA COM RETROESCAVADEIRA (CAPACIDADE DA CAÇAMBA DA RETRO: 0,26 M³ / POTÊNCIA: 88 HP), LARGURA DE 0,8 A 1,5 M, PROFUNDIDADE ATÉ 1,5 M, COM SOLO ARGILO-ARENOSO. AF_05/2016</t>
  </si>
  <si>
    <t>31,82</t>
  </si>
  <si>
    <t>ATERRO MECANIZADO DE VALA COM RETROESCAVADEIRA (CAPACIDADE DA CAÇAMBA DA RETRO: 0,26 M³ / POTÊNCIA: 88 HP), LARGURA ATÉ 0,8 M, PROFUNDIDADE DE 1,5 A 3,0 M, COM SOLO ARGILO-ARENOSO. AF_05/2016</t>
  </si>
  <si>
    <t>28,21</t>
  </si>
  <si>
    <t>ATERRO MECANIZADO DE VALA COM RETROESCAVADEIRA (CAPACIDADE DA CAÇAMBA DA RETRO: 0,26 M³ / POTÊNCIA: 88 HP), LARGURA DE 0,8 A 1,5 M, PROFUNDIDADE DE 1,5 A 3,0 M, COM SOLO ARGILO-ARENOSO. AF_05/2016</t>
  </si>
  <si>
    <t>23,56</t>
  </si>
  <si>
    <t>ATERRO MANUAL DE VALAS COM SOLO ARGILO-ARENOSO E COMPACTAÇÃO MECANIZADA. AF_05/2016</t>
  </si>
  <si>
    <t>41,36</t>
  </si>
  <si>
    <t>ATERRO MECANIZADO DE VALA COM ESCAVADEIRA HIDRÁULICA (CAPACIDADE DA CAÇAMBA: 0,8 M³ / POTÊNCIA: 111 HP), LARGURA DE 1,5 A 2,5 M, PROFUNDIDADE ATÉ 1,5 M, COM AREIA PARA ATERRO. AF_05/2016</t>
  </si>
  <si>
    <t>67,40</t>
  </si>
  <si>
    <t>ATERRO MECANIZADO DE VALA COM ESCAVADEIRA HIDRÁULICA (CAPACIDADE DA CAÇAMBA: 0,8 M³ / POTÊNCIA: 111 HP), LARGURA ATÉ 1,5 M, PROFUNDIDADE DE 1,5 A 3,0 M, COM AREIA PARA ATERRO. AF_05/2016</t>
  </si>
  <si>
    <t>64,17</t>
  </si>
  <si>
    <t>ATERRO MECANIZADO DE VALA COM ESCAVADEIRA HIDRÁULICA (CAPACIDADE DA CAÇAMBA: 0,8 M³ / POTÊNCIA: 111 HP), LARGURA DE 1,5 A 2,5 M, PROFUNDIDADE DE 1,5 A 3,0 M, COM AREIA PARA ATERRO. AF_05/2016</t>
  </si>
  <si>
    <t>60,05</t>
  </si>
  <si>
    <t>ATERRO MECANIZADO DE VALA COM ESCAVADEIRA HIDRÁULICA (CAPACIDADE DA CAÇAMBA: 0,8 M³ / POTÊNCIA: 111 HP), LARGURA ATÉ 1,5 M, PROFUNDIDADE DE 3,0 A 4,5 M, COM AREIA PARA ATERRO. AF_05/2016</t>
  </si>
  <si>
    <t>60,97</t>
  </si>
  <si>
    <t>ATERRO MECANIZADO DE VALA COM ESCAVADEIRA HIDRÁULICA (CAPACIDADE DA CAÇAMBA: 0,8 M³ / POTÊNCIA: 111 HP), LARGURA DE 1,5 A 2,5 M, PROFUNDIDADE DE 3,0 A 4,5 M, COM AREIA PARA ATERRO. AF_05/2016</t>
  </si>
  <si>
    <t>58,56</t>
  </si>
  <si>
    <t>ATERRO MECANIZADO DE VALA COM ESCAVADEIRA HIDRÁULICA (CAPACIDADE DA CAÇAMBA: 0,8 M³ / POTÊNCIA: 111 HP), LARGURA ATÉ 1,5 M, PROFUNDIDADE DE 4,5 A 6,0 M, COM AREIA PARA ATERRO. AF_05/2016</t>
  </si>
  <si>
    <t>59,61</t>
  </si>
  <si>
    <t>ATERRO MECANIZADO DE VALA COM ESCAVADEIRA HIDRÁULICA (CAPACIDADE DA CAÇAMBA: 0,8 M³ / POTÊNCIA: 111 HP), LARGURA DE 1,5 A 2,5 M, PROFUNDIDADE DE 4,5 A 6,0 M, COM AREIA PARA ATERRO. AF_05/2016</t>
  </si>
  <si>
    <t>57,81</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</si>
  <si>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</si>
  <si>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</si>
  <si>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68,07</t>
  </si>
  <si>
    <t>ATERRO MECANIZADO DE VALA COM RETROESCAVADEIRA (CAPACIDADE DA CAÇAMBA DA RETRO: 0,26 M³ / POTÊNCIA: 88 HP), LARGURA ATÉ 0,8 M, PROFUNDIDADE DE 1,5 A 3,0 M, COM AREIA PARA ATERRO. AF_05/2016</t>
  </si>
  <si>
    <t>64,46</t>
  </si>
  <si>
    <t>ATERRO MECANIZADO DE VALA COM RETROESCAVADEIRA (CAPACIDADE DA CAÇAMBA DA RETRO: 0,26 M³ / POTÊNCIA: 88 HP), LARGURA DE 0,8 A 1,5 M, PROFUNDIDADE DE 1,5 A 3,0 M, COM AREIA PARA ATERRO. AF_05/2016</t>
  </si>
  <si>
    <t>59,81</t>
  </si>
  <si>
    <t>ATERRO MANUAL DE VALAS COM AREIA PARA ATERRO E COMPACTAÇÃO MECANIZADA. AF_05/2016</t>
  </si>
  <si>
    <t>77,61</t>
  </si>
  <si>
    <t>EXECUÇÃO E COMPACTAÇÃO DE ATERRO COM SOLO PREDOMINANTEMENTE ARGILOSO - EXCLUSIVE ESCAVAÇÃO, CARGA E TRANSPORTE E SOLO. AF_09/2017</t>
  </si>
  <si>
    <t>EXECUÇÃO E COMPACTAÇÃO DE ATERRO COM SOLO PREDOMINANTEMENTE ARENOSO - EXCLUSIVE ESCAVAÇÃO, CARGA E TRANSPORTE E SOLO. AF_09/2017</t>
  </si>
  <si>
    <t>ATERRO/REATERRO DE VALAS COM OU S/COMPACTACAO</t>
  </si>
  <si>
    <t>0021</t>
  </si>
  <si>
    <t>UMEDECIMENTO DE MATERIAL PARA FECHAMENTO DE VALAS.</t>
  </si>
  <si>
    <t>0,95</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</si>
  <si>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</si>
  <si>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</si>
  <si>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13,69</t>
  </si>
  <si>
    <t>REATERRO MECANIZADO DE VALA COM ESCAVADEIRA HIDRÁULICA (CAPACIDADE DA CAÇAMBA: 0,8 M³ / POTÊNCIA: 111 HP), LARGURA DE 1,5 A 2,5 M, PROFUNDIDADE DE 1,5 A 3,0 M, COM SOLO DE 1ª CATEGORIA EM LOCAIS COM ALTO NÍVEL DE INTERFERÊNCIA. AF_04/2016</t>
  </si>
  <si>
    <t>9,50</t>
  </si>
  <si>
    <t>REATERRO MECANIZADO DE VALA COM ESCAVADEIRA HIDRÁULICA (CAPACIDADE DA CAÇAMBA: 0,8 M³ / POTÊNCIA: 111 HP), LARGURA ATÉ 1,5 M, PROFUNDIDADE DE 3,0 A 4,5 M COM SOLO DE 1ª CATEGORIA EM LOCAIS COM ALTO NÍVEL DE INTERFERÊNCIA. AF_04/2016</t>
  </si>
  <si>
    <t>10,41</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</si>
  <si>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</si>
  <si>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</si>
  <si>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</si>
  <si>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</si>
  <si>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</si>
  <si>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12,60</t>
  </si>
  <si>
    <t>REATERRO MECANIZADO DE VALA COM ESCAVADEIRA HIDRÁULICA (CAPACIDADE DA CAÇAMBA: 0,8 M³ / POTÊNCIA: 111 HP), LARGURA DE 1,5 A 2,5 M, PROFUNDIDADE DE 1,5 A 3,0 M, COM SOLO (SEM SUBSTITUIÇÃO) DE 1ª CATEGORIA EM LOCAIS COM BAIXO NÍVEL DE INTERFERÊNCIA. AF_04/2016</t>
  </si>
  <si>
    <t>8,48</t>
  </si>
  <si>
    <t>REATERRO MECANIZADO DE VALA COM ESCAVADEIRA HIDRÁULICA (CAPACIDADE DA CAÇAMBA: 0,8 M³ / POTÊNCIA: 111 HP), LARGURA ATÉ 1,5 M, PROFUNDIDADE DE 3,0 A 4,5 M, COM SOLO DE 1ª CATEGORIA EM LOCAIS COM BAIXO NÍVEL DE INTERFERÊNCIA. AF_04/2016</t>
  </si>
  <si>
    <t>9,40</t>
  </si>
  <si>
    <t>REATERRO MECANIZADO DE VALA COM ESCAVADEIRA HIDRÁULICA (CAPACIDADE DA CAÇAMBA: 0,8 M³ / POTÊNCIA: 111 HP), LARGURA DE 1,5 A 2,5 M, PROFUNDIDADE DE 3,0 A 4,5 M, COM SOLO (SEM SUBSTITUIÇÃO) DE 1ª CATEGORIA EM LOCAIS COM BAIXO NÍVEL DE INTERFERÊNCIA. AF_04/2016</t>
  </si>
  <si>
    <t>6,99</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</si>
  <si>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</si>
  <si>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</si>
  <si>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</si>
  <si>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21,94</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</si>
  <si>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</si>
  <si>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</si>
  <si>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13,63</t>
  </si>
  <si>
    <t>REATERRO MECANIZADO DE VALA COM RETROESCAVADEIRA (CAPACIDADE DA CAÇAMBA DA RETRO: 0,26 M³ / POTÊNCIA: 88 HP), LARGURA DE 0,8 A 1,5 M, PROFUNDIDADE DE 1,5 A 3,0 M, COM SOLO (SEM SUBSTITUIÇÃO) DE 1ª CATEGORIA EM LOCAIS COM ALTO NÍVEL DE INTERFERÊNCIA. AF_04/2016</t>
  </si>
  <si>
    <t>8,79</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</si>
  <si>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</si>
  <si>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</si>
  <si>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15,87</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</si>
  <si>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</si>
  <si>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</si>
  <si>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8,24</t>
  </si>
  <si>
    <t>REATERRO MANUAL DE VALAS COM COMPACTAÇÃO MECANIZADA. AF_04/2016</t>
  </si>
  <si>
    <t>26,05</t>
  </si>
  <si>
    <t>REATERRO MANUAL APILOADO COM SOQUETE. AF_10/2017</t>
  </si>
  <si>
    <t>CARGA, DESCARGA E/OU TRANSPORTE DE MATERIAIS</t>
  </si>
  <si>
    <t>0022</t>
  </si>
  <si>
    <t>TRANSPORTE COMERCIAL COM CAMINHAO CARROCERIA 9 T, RODOVIA EM LEITO NATURAL</t>
  </si>
  <si>
    <t>TXKM</t>
  </si>
  <si>
    <t>TRANSPORTE COMERCIAL COM CAMINHAO CARROCERIA 9 T, RODOVIA COM REVESTIMENTO PRIMARIO</t>
  </si>
  <si>
    <t>0,76</t>
  </si>
  <si>
    <t>TRANSPORTE COMERCIAL COM CAMINHAO CARROCERIA 9 T, RODOVIA PAVIMENTADA</t>
  </si>
  <si>
    <t>CARGA, MANOBRAS E DESCARGA DE AREIA, BRITA, PEDRA DE MAO E SOLOS COM CAMINHAO BASCULANTE 6 M3 (DESCARGA LIVRE)</t>
  </si>
  <si>
    <t>T</t>
  </si>
  <si>
    <t>CARGA, MANOBRAS E DESCARGA DE BRITA PARA TRATAMENTOS SUPERFICIAIS, COM CAMINHAO BASCULANTE 6 M3</t>
  </si>
  <si>
    <t>CARGA, MANOBRAS E DESCARGA DE MISTURA BETUMINOSA A QUENTE, COM CAMINHAO BASCULANTE 6 M3</t>
  </si>
  <si>
    <t>4,02</t>
  </si>
  <si>
    <t>CARGA, MANOBRAS E DESCARGA DE MISTURA BETUMINOSA A FRIO, COM CAMINHAO BASCULANTE 6 M3</t>
  </si>
  <si>
    <t>8,68</t>
  </si>
  <si>
    <t>CARGA, MANOBRAS E DESCARGA DE BRITA PARA BASE DE MACADAME, COM CAMINHAO BASCULANTE 6 M3</t>
  </si>
  <si>
    <t>CARGA, MANOBRAS E DESCARGA DE MISTURAS DE SOLOS E AGREGADOS (BASES ESTABILIZADAS EM USINA) COM CAMINHAO BASCULANTE 6 M3</t>
  </si>
  <si>
    <t>2,77</t>
  </si>
  <si>
    <t>CARGA, MANOBRAS E DESCARGA DE MATERIAIS DIVERSOS, COM CAMINHAO CARROCERIA 9T (CARGA E DESCARGA MANUAIS)</t>
  </si>
  <si>
    <t>M3XKM</t>
  </si>
  <si>
    <t>1,21</t>
  </si>
  <si>
    <t>CARGA, MANOBRAS E DESCARGA DE BRITA PARA TRATAMENTOS SUPERFICIAIS, COM CAMINHAO BASCULANTE 6 M3, DESCARGA EM DISTRIBUIDOR</t>
  </si>
  <si>
    <t>CARGA, MANOBRAS E DESCARGA DE MISTURA BETUMINOSA A QUENTE, COM CAMINHAO BASCULANTE 6 M3, DESCARGA EM VIBRO-ACABADORA</t>
  </si>
  <si>
    <t>CARGA, MANOBRAS E DESCARGA DE DE MISTURA BETUMINOSA A FRIO, COM CAMINHAO BASCULANTE 6 M3, DESCARGA EM VIBRO-ACABADORA</t>
  </si>
  <si>
    <t>13,02</t>
  </si>
  <si>
    <t>CARGA, MANOBRAS E DESCARGA DE BRITA PARA BASE DE MACADAME, COM CAMINHAO BASCULANTE 6 M3, DESCARGA EM DISTRIBUIDOR</t>
  </si>
  <si>
    <t>CARGA, MANOBRAS E DESCARGA DE MISTURAS DE SOLOS E AGREGADOS, COM CAMINHAO BASCULANTE 6 M3, DESCARGA EM DISTRIBUIDOR</t>
  </si>
  <si>
    <t>CARGA, MANOBRAS E DESCARGA DE MATERIAIS DIVERSOS, COM CAMINHAO BASCULANTE 6M3 (CARGA E DESCARGA MANUAIS)</t>
  </si>
  <si>
    <t>21,96</t>
  </si>
  <si>
    <t>CARGA MANUAL DE ENTULHO EM CAMINHAO BASCULANTE 6 M3</t>
  </si>
  <si>
    <t>CARGA E DESCARGA MECANIZADAS DE ENTULHO EM CAMINHAO BASCULANTE 6 M3</t>
  </si>
  <si>
    <t>TRANSPORTE DE ENTULHO COM CAMINHÃO BASCULANTE 6 M3, RODOVIA PAVIMENTADA, DMT ATE 0,5 KM</t>
  </si>
  <si>
    <t>TRANSPORTE DE ENTULHO COM CAMINHAO BASCULANTE 6 M3, RODOVIA PAVIMENTADA, DMT 0,5 A 1,0 KM</t>
  </si>
  <si>
    <t>CARGA E DESCARGA MECANIZADA</t>
  </si>
  <si>
    <t>CARGA E DESCARGA MECANICA DE SOLO UTILIZANDO CAMINHAO BASCULANTE 6,0M3/16T E PA CARREGADEIRA SOBRE PNEUS 128 HP, CAPACIDADE DA CAÇAMBA 1,7 A 2,8 M3, PESO OPERACIONAL 11632 KG</t>
  </si>
  <si>
    <t>1,76</t>
  </si>
  <si>
    <t>TRANSPORTE COMERCIAL DE BRITA</t>
  </si>
  <si>
    <t>TRANSPORTE DE PAVIMENTACAO REMOVIDA (RODOVIAS NAO URBANAS)</t>
  </si>
  <si>
    <t>TRANSPORTE COM CAMINHÃO BASCULANTE 10 M3 DE MASSA ASFALTICA PARA PAVIMENTAÇÃO URBANA</t>
  </si>
  <si>
    <t>1,05</t>
  </si>
  <si>
    <t>TRANSPORTE COM CAMINHÃO BASCULANTE DE 6 M3, EM VIA URBANA EM LEITO NATURAL (UNIDADE: M3XKM). AF_01/2018</t>
  </si>
  <si>
    <t>TRANSPORTE COM CAMINHÃO BASCULANTE DE 6 M3, EM VIA URBANA EM REVESTIMENTO PRIMÁRIO (UNIDADE: M3XKM). AF_01/2018</t>
  </si>
  <si>
    <t>TRANSPORTE COM CAMINHÃO BASCULANTE DE 6 M3, EM VIA URBANA PAVIMENTADA, DMT ATÉ 30 KM (UNIDADE: M3XKM). AF_01/2018</t>
  </si>
  <si>
    <t>1,66</t>
  </si>
  <si>
    <t>TRANSPORTE COM CAMINHÃO BASCULANTE DE 6 M3, EM VIA URBANA PAVIMENTADA, DMT ACIMA DE 30 KM (UNIDADE: M3XKM). AF_01/2018</t>
  </si>
  <si>
    <t>TRANSPORTE COM CAMINHÃO BASCULANTE DE 6 M3, EM VIA URBANA EM LEITO NATURAL (UNIDADE: TXKM). AF_01/2018</t>
  </si>
  <si>
    <t>1,53</t>
  </si>
  <si>
    <t>TRANSPORTE COM CAMINHÃO BASCULANTE DE 6 M3, EM VIA URBANA EM REVESTIMENTO PRIMÁRIO (UNIDADE: TXKM). AF_01/2018</t>
  </si>
  <si>
    <t>TRANSPORTE COM CAMINHÃO BASCULANTE DE 6 M3, EM VIA URBANA PAVIMENTADA, DMT ATÉ 30 KM (UNIDADE: TXKM). AF_01/2018</t>
  </si>
  <si>
    <t>1,10</t>
  </si>
  <si>
    <t>TRANSPORTE COM CAMINHÃO BASCULANTE DE 6 M3, EM VIA URBANA PAVIMENTADA, DMT ACIMA DE 30 KM (UNIDADE: TXKM). AF_01/2018</t>
  </si>
  <si>
    <t>REGULARIZACAO E APILOAMENTO DE FUNDO DE VALAS</t>
  </si>
  <si>
    <t>0225</t>
  </si>
  <si>
    <t>PREPARO DE FUNDO DE VALA COM LARGURA MENOR QUE 1,5 M, EM LOCAL COM NÍVEL BAIXO DE INTERFERÊNCIA. AF_06/2016</t>
  </si>
  <si>
    <t>PREPARO DE FUNDO DE VALA  COM LARGURA MENOR QUE 1,5 M, EM LOCAL COM NÍVEL ALTO DE INTERFERÊNCIA. AF_06/2016</t>
  </si>
  <si>
    <t>PREPARO DE FUNDO DE VALA COM LARGURA MAIOR OU IGUAL A 1,5 M E MENOR QUE 2,5 M, EM LOCAL COM NÍVEL BAIXO DE INTERFERÊNCIA. AF_06/2016</t>
  </si>
  <si>
    <t>PREPARO DE FUNDO DE VALA  COM LARGURA MAIOR OU IGUAL A 1,5 M E MENOR QUE 2,5 M, EM LOCAL COM NÍVEL ALTO DE INTERFERÊNCIA. AF_06/2016</t>
  </si>
  <si>
    <t>2,66</t>
  </si>
  <si>
    <t>LASTRO DE VALA COM PREPARO DE FUNDO, LARGURA MENOR QUE 1,5 M, COM CAMADA DE AREIA, LANÇAMENTO MANUAL, EM LOCAL COM NÍVEL BAIXO DE INTERFERÊNCIA. AF_06/2016</t>
  </si>
  <si>
    <t>154,67</t>
  </si>
  <si>
    <t>LASTRO DE VALA COM PREPARO DE FUNDO, LARGURA MENOR QUE 1,5 M, COM CAMADA DE BRITA, LANÇAMENTO MANUAL, EM LOCAL COM NÍVEL BAIXO DE INTERFERÊNCIA. AF_06/2016</t>
  </si>
  <si>
    <t>186,86</t>
  </si>
  <si>
    <t>LASTRO DE VALA COM PREPARO DE FUNDO, LARGURA MENOR QUE 1,5 M, COM CAMADA DE AREIA, LANÇAMENTO MANUAL, EM LOCAL COM NÍVEL ALTO DE INTERFERÊNCIA. AF_06/2016</t>
  </si>
  <si>
    <t>157,91</t>
  </si>
  <si>
    <t>LASTRO DE VALA COM PREPARO DE FUNDO, LARGURA MENOR QUE 1,5 M, COM CAMADA DE BRITA, LANÇAMENTO MANUAL, EM LOCAL COM NÍVEL ALTO DE INTERFERÊNCIA. AF_06/2016</t>
  </si>
  <si>
    <t>190,13</t>
  </si>
  <si>
    <t>LASTRO COM PREPARO DE FUNDO, LARGURA MAIOR OU IGUAL A 1,5 M, COM CAMADA DE AREIA, LANÇAMENTO MANUAL, EM LOCAL COM NÍVEL BAIXO DE INTERFERÊNCIA. AF_06/2016</t>
  </si>
  <si>
    <t>137,48</t>
  </si>
  <si>
    <t>LASTRO COM PREPARO DE FUNDO, LARGURA MAIOR OU IGUAL A 1,5 M, COM CAMADA DE BRITA, LANÇAMENTO MANUAL, EM LOCAL COM NÍVEL BAIXO DE INTERFERÊNCIA. AF_06/2016</t>
  </si>
  <si>
    <t>169,68</t>
  </si>
  <si>
    <t>LASTRO COM PREPARO DE FUNDO, LARGURA MAIOR OU IGUAL A 1,5 M, COM CAMADA DE AREIA, LANÇAMENTO MANUAL, EM LOCAL COM NÍVEL ALTO DE INTERFERÊNCIA. AF_06/2016</t>
  </si>
  <si>
    <t>140,74</t>
  </si>
  <si>
    <t>LASTRO COM PREPARO DE FUNDO, LARGURA MAIOR OU IGUAL A 1,5 M, COM CAMADA DE BRITA, LANÇAMENTO MANUAL, EM LOCAL COM NÍVEL ALTO DE INTERFERÊNCIA. AF_06/2016</t>
  </si>
  <si>
    <t>172,92</t>
  </si>
  <si>
    <t>LASTRO DE VALA COM PREPARO DE FUNDO, LARGURA MENOR QUE 1,5 M, COM CAMADA DE AREIA, LANÇAMENTO MECANIZADO, EM LOCAL COM NÍVEL BAIXO DE INTERFERÊNCIA. AF_06/2016</t>
  </si>
  <si>
    <t>141,81</t>
  </si>
  <si>
    <t>LASTRO DE VALA COM PREPARO DE FUNDO, LARGURA MENOR QUE 1,5 M, COM CAMADA DE BRITA, LANÇAMENTO MECANIZADO, EM LOCAL COM NÍVEL BAIXO DE INTERFERÊNCIA. AF_06/2016</t>
  </si>
  <si>
    <t>171,05</t>
  </si>
  <si>
    <t>LASTRO DE VALA COM PREPARO DE FUNDO, LARGURA MENOR QUE 1,5 M, COM CAMADA DE AREIA, LANÇAMENTO MECANIZADO, EM LOCAL COM NÍVEL ALTO DE INTERFERÊNCIA. AF_06/2016</t>
  </si>
  <si>
    <t>147,90</t>
  </si>
  <si>
    <t>LASTRO DE VALA COM PREPARO DE FUNDO, LARGURA MENOR QUE 1,5 M, COM CAMADA DE BRITA, LANÇAMENTO MECANIZADO, EM LOCAL COM NÍVEL ALTO DE INTERFERÊNCIA. AF_06/2016</t>
  </si>
  <si>
    <t>177,88</t>
  </si>
  <si>
    <t>LASTRO COM PREPARO DE FUNDO, LARGURA MAIOR OU IGUAL A 1,5 M, COM CAMADA DE AREIA, LANÇAMENTO MECANIZADO, EM LOCAL COM NÍVEL BAIXO DE INTERFERÊNCIA. AF_06/2016</t>
  </si>
  <si>
    <t>112,76</t>
  </si>
  <si>
    <t>LASTRO COM PREPARO DE FUNDO, LARGURA MAIOR OU IGUAL A 1,5 M, COM CAMADA DE BRITA, LANÇAMENTO MECANIZADO, EM LOCAL COM NÍVEL BAIXO DE INTERFERÊNCIA. AF_06/2016</t>
  </si>
  <si>
    <t>137,85</t>
  </si>
  <si>
    <t>LASTRO COM PREPARO DE FUNDO, LARGURA MAIOR OU IGUAL A 1,5 M, COM CAMADA DE AREIA, LANÇAMENTO MECANIZADO, EM LOCAL COM NÍVEL ALTO DE INTERFERÊNCIA. AF_06/2016</t>
  </si>
  <si>
    <t>118,42</t>
  </si>
  <si>
    <t>LASTRO COM PREPARO DE FUNDO, LARGURA MAIOR OU IGUAL A 1,5 M, COM CAMADA DE BRITA, LANÇAMENTO MECANIZADO, EM LOCAL COM NÍVEL ALTO DE INTERFERÊNCIA. AF_06/2016</t>
  </si>
  <si>
    <t>FORNEC. DE MAT. C/OU S/CARGA, DESC. E TRANSPORTE</t>
  </si>
  <si>
    <t>0282</t>
  </si>
  <si>
    <t>FORNECIMENTO E LANCAMENTO DE BRITA N. 4</t>
  </si>
  <si>
    <t>97,67</t>
  </si>
  <si>
    <t>FORNECIMENTO E ASSENTAMENTO DE BRITA 2-DRENOS E FILTROS   MM</t>
  </si>
  <si>
    <t>77,79</t>
  </si>
  <si>
    <t>COMPACTACAO OU APILOAMENTO</t>
  </si>
  <si>
    <t>0283</t>
  </si>
  <si>
    <t>COMPACTACAO MECANICA A 95% DO PROCTOR NORMAL - PAVIMENTACAO URBANA</t>
  </si>
  <si>
    <t>3,19</t>
  </si>
  <si>
    <t>COMPACTACAO MECANICA A 100% DO PROCTOR NORMAL - PAVIMENTACAO URBANA</t>
  </si>
  <si>
    <t>ATERRO/REATERRO DE AREAS</t>
  </si>
  <si>
    <t>COMPACTACAO MECANICA, SEM CONTROLE DO GC (C/COMPACTADOR PLACA 400 KG)</t>
  </si>
  <si>
    <t>4,08</t>
  </si>
  <si>
    <t>COMPACTACAO MECANICA C/ CONTROLE DO GC&gt;=95% DO PN (AREAS) (C/MONIVELADORA 140 HP E ROLO COMPRESSOR VIBRATORIO 80 HP)</t>
  </si>
  <si>
    <t>ESPALHAMENTO E COMPACTAÇÃO DE MATERIAL</t>
  </si>
  <si>
    <t>ESPALHAMENTO DE MATERIAL DE 1A CATEGORIA COM TRATOR DE ESTEIRA COM 153HP</t>
  </si>
  <si>
    <t>ESPALHAMENTO DE MATERIAL EM BOTA FORA, COM UTILIZACAO DE TRATOR DE ESTEIRAS DE 165 HP</t>
  </si>
  <si>
    <t>UMIDIFICAÇÃO DE MATERIAL PARA VALAS COM CAMINHÃO PIPA 10000L. AF_11/2016</t>
  </si>
  <si>
    <t>1,28</t>
  </si>
  <si>
    <t>PAREDES/PAINEIS</t>
  </si>
  <si>
    <t>PARE</t>
  </si>
  <si>
    <t>ALVENARIA DE TIJOLOS CERAMICOS</t>
  </si>
  <si>
    <t>0063</t>
  </si>
  <si>
    <t>ALVENARIA EM TIJOLO CERAMICO MACICO 5X10X20CM 1 VEZ (ESPESSURA 20CM), ASSENTADO COM ARGAMASSA TRACO 1:2:8 (CIMENTO, CAL E AREIA)</t>
  </si>
  <si>
    <t>100,26</t>
  </si>
  <si>
    <t>ALVENARIA EM TIJOLO CERAMICO MACICO 5X10X20CM 1/2 VEZ (ESPESSURA 10CM), ASSENTADO COM ARGAMASSA TRACO 1:2:8 (CIMENTO, CAL E AREIA)</t>
  </si>
  <si>
    <t>51,23</t>
  </si>
  <si>
    <t>ALVENARIA EM TIJOLO CERAMICO MACICO 5X10X20CM 1 1/2 VEZ (ESPESSURA 30CM), ASSENTADO COM ARGAMASSA TRACO 1:2:8 (CIMENTO, CAL E AREIA)</t>
  </si>
  <si>
    <t>180,44</t>
  </si>
  <si>
    <t>ALVENARIA DE VEDAÇÃO DE BLOCOS CERÂMICOS FURADOS NA VERTICAL DE 9X19X39CM (ESPESSURA 9CM) DE PAREDES COM ÁREA LÍQUIDA MENOR QUE 6M² SEM VÃOS E ARGAMASSA DE ASSENTAMENTO COM PREPARO EM BETONEIRA. AF_06/2014</t>
  </si>
  <si>
    <t>32,78</t>
  </si>
  <si>
    <t>ALVENARIA DE VEDAÇÃO DE BLOCOS CERÂMICOS FURADOS NA VERTICAL DE 9X19X39CM (ESPESSURA 9CM) DE PAREDES COM ÁREA LÍQUIDA MENOR QUE 6M² SEM VÃOS E ARGAMASSA DE ASSENTAMENTO COM PREPARO MANUAL. AF_06/2014</t>
  </si>
  <si>
    <t>33,20</t>
  </si>
  <si>
    <t>ALVENARIA DE VEDAÇÃO DE BLOCOS CERÂMICOS FURADOS NA VERTICAL DE 14X19X39CM (ESPESSURA 14CM) DE PAREDES COM ÁREA LÍQUIDA MENOR QUE 6M² SEM VÃOS E ARGAMASSA DE ASSENTAMENTO COM PREPARO EM BETONEIRA. AF_06/2014</t>
  </si>
  <si>
    <t>45,26</t>
  </si>
  <si>
    <t>ALVENARIA DE VEDAÇÃO DE BLOCOS CERÂMICOS FURADOS NA VERTICAL DE 14X19X39CM (ESPESSURA 14CM) DE PAREDES COM ÁREA LÍQUIDA MENOR QUE 6M² SEM VÃOS E ARGAMASSA DE ASSENTAMENTO COM PREPARO MANUAL. AF_06/2014</t>
  </si>
  <si>
    <t>45,74</t>
  </si>
  <si>
    <t>ALVENARIA DE VEDAÇÃO DE BLOCOS CERÂMICOS FURADOS NA VERTICAL DE 19X19X39CM (ESPESSURA 19CM) DE PAREDES COM ÁREA LÍQUIDA MENOR QUE 6M² SEM VÃOS E ARGAMASSA DE ASSENTAMENTO COM PREPARO EM BETONEIRA. AF_06/2014</t>
  </si>
  <si>
    <t>53,15</t>
  </si>
  <si>
    <t>ALVENARIA DE VEDAÇÃO DE BLOCOS CERÂMICOS FURADOS NA VERTICAL DE 19X19X39CM (ESPESSURA 19CM) DE PAREDES COM ÁREA LÍQUIDA MENOR QUE 6M² SEM VÃOS E ARGAMASSA DE ASSENTAMENTO COM PREPARO MANUAL. AF_06/2014</t>
  </si>
  <si>
    <t>53,71</t>
  </si>
  <si>
    <t>ALVENARIA DE VEDAÇÃO DE BLOCOS CERÂMICOS FURADOS NA VERTICAL DE 9X19X39CM (ESPESSURA 9CM) DE PAREDES COM ÁREA LÍQUIDA MAIOR OU IGUAL A 6M² SEM VÃOS E ARGAMASSA DE ASSENTAMENTO COM PREPARO EM BETONEIRA. AF_06/2014</t>
  </si>
  <si>
    <t>29,46</t>
  </si>
  <si>
    <t>ALVENARIA DE VEDAÇÃO DE BLOCOS CERÂMICOS FURADOS NA VERTICAL DE 9X19X39CM (ESPESSURA 9CM) DE PAREDES COM ÁREA LÍQUIDA MAIOR OU IGUAL A 6M² SEM VÃOS E ARGAMASSA DE ASSENTAMENTO COM PREPARO MANUAL. AF_06/2014</t>
  </si>
  <si>
    <t>29,88</t>
  </si>
  <si>
    <t>ALVENARIA DE VEDAÇÃO DE BLOCOS CERÂMICOS FURADOS NA VERTICAL DE 14X19X39CM (ESPESSURA 14CM) DE PAREDES COM ÁREA LÍQUIDA MAIOR OU IGUAL A 6M² SEM VÃOS E ARGAMASSA DE ASSENTAMENTO COM PREPARO EM BETONEIRA. AF_06/2014</t>
  </si>
  <si>
    <t>41,50</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</si>
  <si>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</si>
  <si>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</si>
  <si>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</si>
  <si>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49,98</t>
  </si>
  <si>
    <t>ALVENARIA DE VEDAÇÃO DE BLOCOS CERÂMICOS FURADOS NA VERTICAL DE 9X19X39CM (ESPESSURA 9CM) DE PAREDES COM ÁREA LÍQUIDA MENOR QUE 6M² COM VÃOS E ARGAMASSA DE ASSENTAMENTO COM PREPARO EM BETONEIRA. AF_06/2014</t>
  </si>
  <si>
    <t>37,89</t>
  </si>
  <si>
    <t>ALVENARIA DE VEDAÇÃO DE BLOCOS CERÂMICOS FURADOS NA VERTICAL DE 9X19X39CM (ESPESSURA 9CM) DE PAREDES COM ÁREA LÍQUIDA MENOR QUE 6M² COM VÃOS E ARGAMASSA DE ASSENTAMENTO COM PREPARO MANUAL. AF_06/2014</t>
  </si>
  <si>
    <t>38,31</t>
  </si>
  <si>
    <t>ALVENARIA DE VEDAÇÃO DE BLOCOS CERÂMICOS FURADOS NA VERTICAL DE 14X19X39CM (ESPESSURA 14CM) DE PAREDES COM ÁREA LÍQUIDA MENOR QUE 6M² COM VÃOS E ARGAMASSA DE ASSENTAMENTO COM PREPARO EM BETONEIRA. AF_06/2014</t>
  </si>
  <si>
    <t>50,45</t>
  </si>
  <si>
    <t>ALVENARIA DE VEDAÇÃO DE BLOCOS CERÂMICOS FURADOS NA VERTICAL DE 19X19X39CM (ESPESSURA 19CM) DE PAREDES COM ÁREA LÍQUIDA MENOR QUE 6M² COM VÃOS E ARGAMASSA DE ASSENTAMENTO COM PREPARO EM BETONEIRA. AF_06/2014</t>
  </si>
  <si>
    <t>58,17</t>
  </si>
  <si>
    <t>ALVENARIA DE VEDAÇÃO DE BLOCOS CERÂMICOS FURADOS NA VERTICAL DE 19X19X39CM (ESPESSURA 19CM) DE PAREDES COM ÁREA LÍQUIDA MENOR QUE 6M² COM VÃOS E ARGAMASSA DE ASSENTAMENTO COM PREPARO MANUAL. AF_06/2014</t>
  </si>
  <si>
    <t>58,73</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</si>
  <si>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</si>
  <si>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</si>
  <si>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32,81</t>
  </si>
  <si>
    <t>ALVENARIA DE VEDAÇÃO DE BLOCOS CERÂMICOS FURADOS NA VERTICAL DE 14X19X39CM (ESPESSURA 14CM) DE PAREDES COM ÁREA LÍQUIDA MAIOR OU IGUAL A 6M² COM VÃOS E ARGAMASSA DE ASSENTAMENTO COM PREPARO EM BETONEIRA. AF_06/2014</t>
  </si>
  <si>
    <t>44,50</t>
  </si>
  <si>
    <t>ALVENARIA DE VEDAÇÃO DE BLOCOS CERÂMICOS FURADOS NA VERTICAL DE 14X19X39CM (ESPESSURA 14CM) DE PAREDES COM ÁREA LÍQUIDA MAIOR OU IGUAL A 6M² COM VÃOS E ARGAMASSA DE ASSENTAMENTO COM PREPARO MANUAL. AF_06/2014</t>
  </si>
  <si>
    <t>44,98</t>
  </si>
  <si>
    <t>ALVENARIA DE VEDAÇÃO DE BLOCOS CERÂMICOS FURADOS NA VERTICAL DE 19X19X39CM (ESPESSURA 19CM) DE PAREDES COM ÁREA LÍQUIDA MAIOR OU IGUAL A 6M² COM VÃOS E ARGAMASSA DE ASSENTAMENTO COM PREPARO EM BETONEIRA. AF_06/2014</t>
  </si>
  <si>
    <t>52,49</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</si>
  <si>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</si>
  <si>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</si>
  <si>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57,49</t>
  </si>
  <si>
    <t>ALVENARIA DE VEDAÇÃO DE BLOCOS CERÂMICOS FURADOS NA HORIZONTAL DE 9X19X19CM (ESPESSURA 9CM) DE PAREDES COM ÁREA LÍQUIDA MENOR QUE 6M² SEM VÃOS E ARGAMASSA DE ASSENTAMENTO COM PREPARO MANUAL. AF_06/2014</t>
  </si>
  <si>
    <t>57,89</t>
  </si>
  <si>
    <t>ALVENARIA DE VEDAÇÃO DE BLOCOS CERÂMICOS FURADOS NA HORIZONTAL DE 11,5X19X19CM (ESPESSURA 11,5CM) DE PAREDES COM ÁREA LÍQUIDA MENOR QUE 6M² SEM VÃOS E ARGAMASSA DE ASSENTAMENTO COM PREPARO EM BETONEIRA. AF_06/2014</t>
  </si>
  <si>
    <t>55,06</t>
  </si>
  <si>
    <t>ALVENARIA DE VEDAÇÃO DE BLOCOS CERÂMICOS FURADOS NA HORIZONTAL DE 11,5X19X19CM (ESPESSURA 11,5CM) DE PAREDES COM ÁREA LÍQUIDA MENOR QUE 6M² SEM VÃOS E ARGAMASSA DE ASSENTAMENTO COM PREPARO MANUAL. AF_06/2014</t>
  </si>
  <si>
    <t>55,56</t>
  </si>
  <si>
    <t>ALVENARIA DE VEDAÇÃO DE BLOCOS CERÂMICOS FURADOS NA HORIZONTAL DE 9X14X19CM (ESPESSURA 9CM) DE PAREDES COM ÁREA LÍQUIDA MENOR QUE 6M² SEM VÃOS E ARGAMASSA DE ASSENTAMENTO COM PREPARO EM BETONEIRA. AF_06/2014</t>
  </si>
  <si>
    <t>63,01</t>
  </si>
  <si>
    <t>ALVENARIA DE VEDAÇÃO DE BLOCOS CERÂMICOS FURADOS NA HORIZONTAL DE 9X14X19CM (ESPESSURA 9CM) DE PAREDES COM ÁREA LÍQUIDA MENOR QUE 6M² SEM VÃOS E ARGAMASSA DE ASSENTAMENTO COM PREPARO MANUAL. AF_06/2014</t>
  </si>
  <si>
    <t>63,44</t>
  </si>
  <si>
    <t>ALVENARIA DE VEDAÇÃO DE BLOCOS CERÂMICOS FURADOS NA HORIZONTAL DE 14X9X19CM (ESPESSURA 14CM, BLOCO DEITADO) DE PAREDES COM ÁREA LÍQUIDA MENOR QUE 6M² SEM VÃOS E ARGAMASSA DE ASSENTAMENTO COM PREPARO EM BETONEIRA. AF_06/2014</t>
  </si>
  <si>
    <t>97,75</t>
  </si>
  <si>
    <t>ALVENARIA DE VEDAÇÃO DE BLOCOS CERÂMICOS FURADOS NA HORIZONTAL DE 14X9X19CM (ESPESSURA 14CM, BLOCO DEITADO) DE PAREDES COM ÁREA LÍQUIDA MENOR QUE 6M² SEM VÃOS E ARGAMASSA DE ASSENTAMENTO COM PREPARO MANUAL. AF_06/2014</t>
  </si>
  <si>
    <t>98,30</t>
  </si>
  <si>
    <t>ALVENARIA DE VEDAÇÃO DE BLOCOS CERÂMICOS FURADOS NA HORIZONTAL DE 9X19X19CM (ESPESSURA 9CM) DE PAREDES COM ÁREA LÍQUIDA MAIOR OU IGUAL A 6M² SEM VÃOS E ARGAMASSA DE ASSENTAMENTO COM PREPARO EM BETONEIRA. AF_06/2014</t>
  </si>
  <si>
    <t>49,08</t>
  </si>
  <si>
    <t>ALVENARIA DE VEDAÇÃO DE BLOCOS CERÂMICOS FURADOS NA HORIZONTAL DE 9X19X19CM (ESPESSURA 9CM) DE PAREDES COM ÁREA LÍQUIDA MAIOR OU IGUAL A 6M² SEM VÃOS E ARGAMASSA DE ASSENTAMENTO COM PREPARO MANUAL. AF_06/2014</t>
  </si>
  <si>
    <t>49,48</t>
  </si>
  <si>
    <t>ALVENARIA DE VEDAÇÃO DE BLOCOS CERÂMICOS FURADOS NA HORIZONTAL DE 11,5X19X19CM (ESPESSURA 11,5M) DE PAREDES COM ÁREA LÍQUIDA MAIOR OU IGUAL A 6M² SEM VÃOS E ARGAMASSA DE ASSENTAMENTO COM PREPARO EM BETONEIRA. AF_06/2014</t>
  </si>
  <si>
    <t>46,76</t>
  </si>
  <si>
    <t>ALVENARIA DE VEDAÇÃO DE BLOCOS CERÂMICOS FURADOS NA HORIZONTAL DE 11,5X19X19CM (ESPESSURA 11,5M) DE PAREDES COM ÁREA LÍQUIDA MAIOR OU IGUAL A 6M² SEM VÃOS E ARGAMASSA DE ASSENTAMENTO COM PREPARO MANUAL. AF_06/2014</t>
  </si>
  <si>
    <t>47,26</t>
  </si>
  <si>
    <t>ALVENARIA DE VEDAÇÃO DE BLOCOS CERÂMICOS FURADOS NA HORIZONTAL DE 9X14X19CM (ESPESSURA 9CM) DE PAREDES COM ÁREA LÍQUIDA MAIOR OU IGUAL A 6M² SEM VÃOS E ARGAMASSA DE ASSENTAMENTO COM PREPARO EM BETONEIRA. AF_06/2014</t>
  </si>
  <si>
    <t>51,87</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</si>
  <si>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</si>
  <si>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</si>
  <si>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79,76</t>
  </si>
  <si>
    <t>ALVENARIA DE VEDAÇÃO DE BLOCOS CERÂMICOS FURADOS NA HORIZONTAL DE 14X9X19CM (ESPESSURA 14CM, BLOCO DEITADO) DE PAREDES COM ÁREA LÍQUIDA MAIOR OU IGUAL A 6M² SEM VÃOS E ARGAMASSA DE ASSENTAMENTO COM PREPARO MANUAL. AF_06/2014</t>
  </si>
  <si>
    <t>80,31</t>
  </si>
  <si>
    <t>ALVENARIA DE VEDAÇÃO DE BLOCOS CERÂMICOS FURADOS NA HORIZONTAL DE 9X19X19CM (ESPESSURA 9CM) DE PAREDES COM ÁREA LÍQUIDA MENOR QUE 6M² COM VÃOS E ARGAMASSA DE ASSENTAMENTO COM PREPARO EM BETONEIRA. AF_06/2014</t>
  </si>
  <si>
    <t>64,69</t>
  </si>
  <si>
    <t>ALVENARIA DE VEDAÇÃO DE BLOCOS CERÂMICOS FURADOS NA HORIZONTAL DE 9X19X19CM (ESPESSURA 9CM) DE PAREDES COM ÁREA LÍQUIDA MENOR QUE 6M² COM VÃOS E ARGAMASSA DE ASSENTAMENTO COM PREPARO MANUAL. AF_06/2014</t>
  </si>
  <si>
    <t>65,09</t>
  </si>
  <si>
    <t>ALVENARIA DE VEDAÇÃO DE BLOCOS CERÂMICOS FURADOS NA HORIZONTAL DE 11,5X19X19CM (ESPESSURA 11,5CM) DE PAREDES COM ÁREA LÍQUIDA MENOR QUE 6M² COM VÃOS E ARGAMASSA DE ASSENTAMENTO COM PREPARO EM BETONEIRA. AF_06/2014</t>
  </si>
  <si>
    <t>62,54</t>
  </si>
  <si>
    <t>ALVENARIA DE VEDAÇÃO DE BLOCOS CERÂMICOS FURADOS NA HORIZONTAL DE 11,5X19X19CM (ESPESSURA 11,5CM) DE PAREDES COM ÁREA LÍQUIDA MENOR QUE 6M² COM VÃOS E ARGAMASSA DE ASSENTAMENTO COM PREPARO MANUAL. AF_06/2014</t>
  </si>
  <si>
    <t>63,04</t>
  </si>
  <si>
    <t>ALVENARIA DE VEDAÇÃO DE BLOCOS CERÂMICOS FURADOS NA HORIZONTAL DE 9X14X19CM (ESPESSURA 9CM) DE PAREDES COM ÁREA LÍQUIDA MENOR QUE 6M² COM VÃOS E ARGAMASSA DE ASSENTAMENTO COM PREPARO EM BETONEIRA. AF_06/2014</t>
  </si>
  <si>
    <t>73,02</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</si>
  <si>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</si>
  <si>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</si>
  <si>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113,35</t>
  </si>
  <si>
    <t>ALVENARIA DE VEDAÇÃO DE BLOCOS CERÂMICOS FURADOS NA HORIZONTAL DE 14X9X19CM (ESPESSURA 14CM, BLOCO DEITADO) DE PAREDES COM ÁREA LÍQUIDA MENOR QUE 6M² COM VÃOS E ARGAMASSA DE ASSENTAMENTO COM PREPARO MANUAL. AF_06/2014</t>
  </si>
  <si>
    <t>113,90</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</si>
  <si>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</si>
  <si>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</si>
  <si>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54,01</t>
  </si>
  <si>
    <t>ALVENARIA DE VEDAÇÃO DE BLOCOS CERÂMICOS FURADOS NA HORIZONTAL DE 11,5X19X19CM (ESPESSURA 11,5CM) DE PAREDES COM ÁREA LÍQUIDA MAIOR OU IGUAL A 6M² COM VÃOS E ARGAMASSA DE ASSENTAMENTO COM PREPARO EM BETONEIRA. AF_06/2014</t>
  </si>
  <si>
    <t>51,33</t>
  </si>
  <si>
    <t>ALVENARIA DE VEDAÇÃO DE BLOCOS CERÂMICOS FURADOS NA HORIZONTAL DE 11,5X19X19CM (ESPESSURA 11,5CM) DE PAREDES COM ÁREA LÍQUIDA MAIOR OU IGUAL A 6M² COM VÃOS E ARGAMASSA DE ASSENTAMENTO COM PREPARO MANUAL. AF_06/2014</t>
  </si>
  <si>
    <t>51,83</t>
  </si>
  <si>
    <t>ALVENARIA DE VEDAÇÃO DE BLOCOS CERÂMICOS FURADOS NA HORIZONTAL DE 9X14X19CM (ESPESSURA 9CM) DE PAREDES COM ÁREA LÍQUIDA MAIOR OU IGUAL A 6M² COM VÃOS E ARGAMASSA DE ASSENTAMENTO COM PREPARO EM BETONEIRA. AF_06/2014</t>
  </si>
  <si>
    <t>57,96</t>
  </si>
  <si>
    <t>ALVENARIA DE VEDAÇÃO DE BLOCOS CERÂMICOS FURADOS NA HORIZONTAL DE 9X14X19CM (ESPESSURA 9CM) DE PAREDES COM ÁREA LÍQUIDA MAIOR OU IGUAL A 6M² COM VÃOS E ARGAMASSA DE ASSENTAMENTO COM PREPARO MANUAL. AF_06/2014</t>
  </si>
  <si>
    <t>58,39</t>
  </si>
  <si>
    <t>ALVENARIA DE VEDAÇÃO DE BLOCOS CERÂMICOS FURADOS NA HORIZONTAL DE 14X9X19CM (ESPESSURA 14CM, BLOCO DEITADO) DE PAREDES COM ÁREA LÍQUIDA MAIOR OU IGUAL A 6M² COM VÃOS E ARGAMASSA DE ASSENTAMENTO COM PREPARO EM BETONEIRA. AF_06/2014</t>
  </si>
  <si>
    <t>89,19</t>
  </si>
  <si>
    <t>ALVENARIA DE VEDAÇÃO DE BLOCOS CERÂMICOS FURADOS NA HORIZONTAL DE 14X9X19CM (ESPESSURA 14CM, BLOCO DEITADO) DE PAREDES COM ÁREA LÍQUIDA MAIOR OU IGUAL A 6M² COM VÃOS E ARGAMASSA DE ASSENTAMENTO COM PREPARO MANUAL. AF_06/2014</t>
  </si>
  <si>
    <t>89,74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</si>
  <si>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</si>
  <si>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</si>
  <si>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56,31</t>
  </si>
  <si>
    <t>(COMPOSIÇÃO REPRESENTATIVA) DO SERVIÇO DE ALVENARIA DE VEDAÇÃO DE BLOCOS VAZADOS DE CERÂMICA DE 14X9X19CM (ESPESSURA 14CM, BLOCO DEITADO), PARA EDIFICAÇÃO HABITACIONAL UNIFAMILIAR (CASA) E EDIFICAÇÃO PÚBLICA PADRÃO. AF_12/2014</t>
  </si>
  <si>
    <t>95,22</t>
  </si>
  <si>
    <t>ALVENARIA DE VEDAÇÃO DE BLOCOS CERÂMICOS FURADOS NA VERTICAL DE 14X19X39CM (ESPESSURA 14CM) DE PAREDES COM ÁREA LÍQUIDA MENOR QUE 6M2 COM VÃOS E ARGAMASSA DE ASSENTAMENTO COM PREPARO MANUAL. AF_06/2014</t>
  </si>
  <si>
    <t>50,93</t>
  </si>
  <si>
    <t>ALVENARIA DE EMBASAMENTO EM TIJOLOS CERAMICOS MACICOS 5X10X20CM, ASSENTADO  COM ARGAMASSA TRACO 1:2:8 (CIMENTO, CAL E AREIA)</t>
  </si>
  <si>
    <t>531,13</t>
  </si>
  <si>
    <t>ALVENARIA DE ELEMENTOS VAZADOS CERAMICOS</t>
  </si>
  <si>
    <t>0064</t>
  </si>
  <si>
    <t>ALVENARIA ESTRUTURAL DE BLOCOS CERÂMICOS 14X19X39, (ESPESSURA DE 14 CM), PARA PAREDES COM ÁREA LÍQUIDA MENOR QUE 6M², SEM VÃOS, UTILIZANDO PALHETA E ARGAMASSA DE ASSENTAMENTO COM PREPARO EM BETONEIRA. AF_12/2014</t>
  </si>
  <si>
    <t>41,33</t>
  </si>
  <si>
    <t>ALVENARIA ESTRUTURAL DE BLOCOS CERÂMICOS 14X19X39, (ESPESSURA DE 14 CM), PARA PAREDES COM ÁREA LÍQUIDA MENOR QUE 6M², SEM VÃOS, UTILIZANDO PALHETA E ARGAMASSA DE ASSENTAMENTO COM PREPARO MANUAL. AF_12/2014</t>
  </si>
  <si>
    <t>42,95</t>
  </si>
  <si>
    <t>ALVENARIA ESTRUTURAL DE BLOCOS CERÂMICOS 14X19X39, (ESPESSURA DE 14 CM), PARA PAREDES COM ÁREA LÍQUIDA MAIOR OU IGUAL QUE 6M², SEM VÃOS, UTILIZANDO PALHETA E ARGAMASSA DE ASSENTAMENTO COM PREPARO EM BETONEIRA. AF_12/2014</t>
  </si>
  <si>
    <t>37,32</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</si>
  <si>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</si>
  <si>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</si>
  <si>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44,87</t>
  </si>
  <si>
    <t>ALVENARIA ESTRUTURAL DE BLOCOS CERÂMICOS 14X19X39, (ESPESSURA DE 14 CM), PARA PAREDES COM ÁREA LÍQUIDA MENOR QUE 6M², COM VÃOS, UTILIZANDO PALHETA E ARGAMASSA DE ASSENTAMENTO COM PREPARO MANUAL. AF_12/2014</t>
  </si>
  <si>
    <t>46,49</t>
  </si>
  <si>
    <t>ALVENARIA ESTRUTURAL DE BLOCOS CERÂMICOS 14X19X39, (ESPESSURA DE 14 CM), PARA PAREDES COM ÁREA LÍQUIDA MAIOR OU IGUAL A 6M², COM VÃOS, UTILIZANDO PALHETA E ARGAMASSA DE ASSENTAMENTO COM PREPARO EM BETONEIRA. AF_12/2014</t>
  </si>
  <si>
    <t>39,40</t>
  </si>
  <si>
    <t>ALVENARIA ESTRUTURAL DE BLOCOS CERÂMICOS 14X19X39, (ESPESSURA DE 14 CM), PARA PAREDES COM ÁREA LÍQUIDA MAIOR OU IGUAL A 6M², COM VÃOS, UTILIZANDO PALHETA E ARGAMASSA DE ASSENTAMENTO COM PREPARO MANUAL. AF_12/2014</t>
  </si>
  <si>
    <t>41,02</t>
  </si>
  <si>
    <t>ALVENARIA ESTRUTURAL DE BLOCOS CERÂMICOS 14X19X29, (ESPESSURA DE 14 CM), PARA PAREDES COM ÁREA LÍQUIDA MENOR QUE 6M², SEM VÃOS, UTILIZANDO PALHETA E ARGAMASSA DE ASSENTAMENTO COM PREPARO EM BETONEIRA. AF_12/2014</t>
  </si>
  <si>
    <t>48,62</t>
  </si>
  <si>
    <t>ALVENARIA ESTRUTURAL DE BLOCOS CERÂMICOS 14X19X29, (ESPESSURA DE 14 CM), PARA PAREDES COM ÁREA LÍQUIDA MENOR QUE 6M², SEM VÃOS, UTILIZANDO PALHETA E ARGAMASSA DE ASSENTAMENTO COM PREPARO MANUAL. AF_12/2014</t>
  </si>
  <si>
    <t>50,42</t>
  </si>
  <si>
    <t>ALVENARIA ESTRUTURAL DE BLOCOS CERÂMICOS 14X19X29, (ESPESSURA DE 14 CM), PARA PAREDES COM ÁREA LÍQUIDA MAIOR OU IGUAL A 6M², SEM VÃOS, UTILIZANDO PALHETA E ARGAMASSA DE ASSENTAMENTO COM PREPARO EM BETONEIRA. AF_12/2014</t>
  </si>
  <si>
    <t>44,66</t>
  </si>
  <si>
    <t>ALVENARIA ESTRUTURAL DE BLOCOS CERÂMICOS 14X19X29, (ESPESSURA DE 14 CM), PARA PAREDES COM ÁREA LÍQUIDA MAIOR OU IGUAL A 6M2, SEM VÃOS, UTILIZANDO PALHETA E ARGAMASSA DE ASSENTAMENTO COM PREPARO MANUAL. AF_12/2014</t>
  </si>
  <si>
    <t>46,46</t>
  </si>
  <si>
    <t>ALVENARIA ESTRUTURAL DE BLOCOS CERÂMICOS 14X19X29, (ESPESSURA DE 14 CM), PARA PAREDES COM ÁREA LÍQUIDA MENOR QUE 6M², COM VÃOS, UTILIZANDO PALHETA E ARGAMASSA DE ASSENTAMENTO COM PREPARO EM BETONEIRA. AF_12/2014</t>
  </si>
  <si>
    <t>53,48</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</si>
  <si>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</si>
  <si>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</si>
  <si>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47,44</t>
  </si>
  <si>
    <t>ALVENARIA ESTRUTURAL DE BLOCOS CERÂMICOS 14X19X29, (ESPESSURA DE 14 CM), PARA PAREDES COM ÁREA LÍQUIDA MAIOR OU IGUAL A 6M², COM VÃOS, UTILIZANDO PALHETA E ARGAMASSA DE ASSENTAMENTO COM PREPARO MANUAL. AF_12/2014</t>
  </si>
  <si>
    <t>49,24</t>
  </si>
  <si>
    <t>ALVENARIA ESTRUTURAL DE BLOCOS CERÂMICOS 14X19X39, (ESPESSURA DE 14 CM), PARA PAREDES COM ÁREA LÍQUIDA MENOR QUE 6M², SEM VÃOS, UTILIZANDO COLHER DE PEDREIRO E ARGAMASSA DE ASSENTAMENTO COM PREPARO EM BETONEIRA. AF_12/2014</t>
  </si>
  <si>
    <t>49,88</t>
  </si>
  <si>
    <t>ALVENARIA ESTRUTURAL DE BLOCOS CERÂMICOS 14X19X39, (ESPESSURA DE 14 CM), PARA PAREDES COM ÁREA LÍQUIDA MENOR QUE 6M², SEM VÃOS, UTILIZANDO COLHER DE PEDREIRO E ARGAMASSA DE ASSENTAMENTO COM PREPARO MANUAL. AF_12/2014</t>
  </si>
  <si>
    <t>52,17</t>
  </si>
  <si>
    <t>ALVENARIA ESTRUTURAL DE BLOCOS CERÂMICOS 14X19X39, (ESPESSURA DE 14 CM), PARA PAREDES COM ÁREA LÍQUIDA MAIOR OU IGUAL A 6M², SEM VÃOS, UTILIZANDO COLHER DE PEDREIRO E ARGAMASSA DE ASSENTAMENTO COM PREPARO EM BETONEIRA. AF_12/2014</t>
  </si>
  <si>
    <t>45,87</t>
  </si>
  <si>
    <t>ALVENARIA ESTRUTURAL DE BLOCOS CERÂMICOS 14X19X39, (ESPESSURA DE 14 CM), PARA PAREDES COM ÁREA LÍQUIDA MAIOR OU IGUAL A 6M², SEM VÃOS, UTILIZANDO COLHER DE PEDREIRO E ARGAMASSA DE ASSENTAMENTO COM PREPARO MANUAL. AF_12/2014</t>
  </si>
  <si>
    <t>48,16</t>
  </si>
  <si>
    <t>ALVENARIA ESTRUTURAL DE BLOCOS CERÂMICOS 14X19X39, (ESPESSURA DE 14 CM), PARA PAREDES COM ÁREA LÍQUIDA MENOR QUE 6M², COM VÃOS, UTILIZANDO COLHER DE PEDREIRO E ARGAMASSA DE ASSENTAMENTO COM PREPARO EM BETONEIRA. AF_12/2014</t>
  </si>
  <si>
    <t>55,99</t>
  </si>
  <si>
    <t>ALVENARIA ESTRUTURAL DE BLOCOS CERÂMICOS 14X19X39, (ESPESSURA DE 14 CM), PARA PAREDES COM ÁREA LÍQUIDA MENOR QUE 6M², COM VÃOS, UTILIZANDO COLHER DE PEDREIRO E ARGAMASSA DE ASSENTAMENTO COM PREPARO MANUAL. AF_12/2014</t>
  </si>
  <si>
    <t>58,28</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</si>
  <si>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</si>
  <si>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</si>
  <si>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</si>
  <si>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57,36</t>
  </si>
  <si>
    <t>ALVENARIA ESTRUTURAL DE BLOCOS CERÂMICOS 14X19X29, (ESPESSURA DE 14 CM), PARA PAREDES COM ÁREA LÍQUIDA MENOR QUE 6M², SEM VÃOS, UTILIZANDO COLHER DE PEDREIRO E ARGAMASSA DE ASSENTAMENTO COM PREPARO MANUAL. AF_12/2014</t>
  </si>
  <si>
    <t>59,91</t>
  </si>
  <si>
    <t>ALVENARIA ESTRUTURAL DE BLOCOS CERÂMICOS 14X19X29, (ESPESSURA DE 14 CM), PARA PAREDES COM ÁREA LÍQUIDA MAIOR OU IGUAL A 6M², SEM VÃOS, UTILIZANDO COLHER DE PEDREIRO E ARGAMASSA DE ASSENTAMENTO COM PREPARO EM BETONEIRA. AF_12/2014</t>
  </si>
  <si>
    <t>53,39</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</si>
  <si>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</si>
  <si>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</si>
  <si>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64,72</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</si>
  <si>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</si>
  <si>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</si>
  <si>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</si>
  <si>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COBOGO CERAMICO (ELEMENTO VAZADO), 9X20X20CM, ASSENTADO COM ARGAMASSA TRACO 1:4 DE CIMENTO E AREIA</t>
  </si>
  <si>
    <t>102,68</t>
  </si>
  <si>
    <t>ALVENARIA DE BLOCOS DE CONCRETO</t>
  </si>
  <si>
    <t>0065</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</si>
  <si>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</si>
  <si>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</si>
  <si>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44,63</t>
  </si>
  <si>
    <t>ALVENARIA DE VEDAÇÃO DE BLOCOS VAZADOS DE CONCRETO DE 14X19X39CM (ESPESSURA 14CM) DE PAREDES COM ÁREA LÍQUIDA MENOR QUE 6M² SEM VÃOS E ARGAMASSA DE ASSENTAMENTO COM PREPARO EM BETONEIRA. AF_06/2014</t>
  </si>
  <si>
    <t>56,65</t>
  </si>
  <si>
    <t>ALVENARIA DE VEDAÇÃO DE BLOCOS VAZADOS DE CONCRETO DE 14X19X39CM (ESPESSURA 14CM) DE PAREDES COM ÁREA LÍQUIDA MENOR QUE 6M² SEM VÃOS E ARGAMASSA DE ASSENTAMENTO COM PREPARO MANUAL. AF_06/2014</t>
  </si>
  <si>
    <t>57,07</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</si>
  <si>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</si>
  <si>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</si>
  <si>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68,88</t>
  </si>
  <si>
    <t>ALVENARIA DE VEDAÇÃO DE BLOCOS VAZADOS DE CONCRETO DE 9X19X39CM (ESPESSURA 9CM) DE PAREDES COM ÁREA LÍQUIDA MAIOR OU IGUAL A 6M² SEM VÃOS E ARGAMASSA DE ASSENTAMENTO COM PREPARO EM BETONEIRA. AF_06/2014</t>
  </si>
  <si>
    <t>41,56</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</si>
  <si>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</si>
  <si>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</si>
  <si>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</si>
  <si>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53,56</t>
  </si>
  <si>
    <t>ALVENARIA DE VEDAÇÃO DE BLOCOS VAZADOS DE CONCRETO DE 19X19X39CM (ESPESSURA 19CM) DE PAREDES COM ÁREA LÍQUIDA MAIOR OU IGUAL A 6M² SEM VÃOS E ARGAMASSA DE ASSENTAMENTO COM PREPARO EM BETONEIRA. AF_06/2014</t>
  </si>
  <si>
    <t>64,48</t>
  </si>
  <si>
    <t>ALVENARIA DE VEDAÇÃO DE BLOCOS VAZADOS DE CONCRETO DE 19X19X39CM (ESPESSURA 19CM) DE PAREDES COM ÁREA LÍQUIDA MAIOR OU IGUAL A 6M² SEM VÃOS E ARGAMASSA DE ASSENTAMENTO COM PREPARO MANUAL. AF_06/2014</t>
  </si>
  <si>
    <t>65,01</t>
  </si>
  <si>
    <t>ALVENARIA DE VEDAÇÃO DE BLOCOS VAZADOS DE CONCRETO DE 9X19X39CM (ESPESSURA 9CM) DE PAREDES COM ÁREA LÍQUIDA MENOR QUE 6M² COM VÃOS E ARGAMASSA DE ASSENTAMENTO COM PREPARO EM BETONEIRA. AF_06/2014</t>
  </si>
  <si>
    <t>49,65</t>
  </si>
  <si>
    <t>ALVENARIA DE VEDAÇÃO DE BLOCOS VAZADOS DE CONCRETO DE 9X19X39CM (ESPESSURA 9CM) DE PAREDES COM ÁREA LÍQUIDA MENOR QUE 6M² COM VÃOS E ARGAMASSA DE ASSENTAMENTO COM PREPARO MANUAL. AF_06/2014</t>
  </si>
  <si>
    <t>50,01</t>
  </si>
  <si>
    <t>ALVENARIA DE VEDAÇÃO DE BLOCOS VAZADOS DE CONCRETO DE 14X19X39CM (ESPESSURA 14CM) DE PAREDES COM ÁREA LÍQUIDA MENOR QUE 6M² COM VÃOS E ARGAMASSA DE ASSENTAMENTO COM PREPARO EM BETONEIRA. AF_06/2014</t>
  </si>
  <si>
    <t>61,70</t>
  </si>
  <si>
    <t>ALVENARIA DE VEDAÇÃO DE BLOCOS VAZADOS DE CONCRETO DE 14X19X39CM (ESPESSURA 14CM) DE PAREDES COM ÁREA LÍQUIDA MENOR QUE 6M² COM VÃOS E ARGAMASSA DE ASSENTAMENTO COM PREPARO MANUAL. AF_06/2014</t>
  </si>
  <si>
    <t>62,12</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</si>
  <si>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</si>
  <si>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</si>
  <si>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73,99</t>
  </si>
  <si>
    <t>ALVENARIA DE VEDAÇÃO DE BLOCOS VAZADOS DE CONCRETO DE 9X19X39CM (ESPESSURA 9CM) DE PAREDES COM ÁREA LÍQUIDA MAIOR OU IGUAL A 6M² COM VÃOS E ARGAMASSA DE ASSENTAMENTO COM PREPARO EM BETONEIRA. AF_06/2014</t>
  </si>
  <si>
    <t>44,39</t>
  </si>
  <si>
    <t>ALVENARIA DE VEDAÇÃO DE BLOCOS VAZADOS DE CONCRETO DE 9X19X39CM (ESPESSURA 9CM) DE PAREDES COM ÁREA LÍQUIDA MAIOR OU IGUAL A 6M² COM VÃOS E ARGAMASSA DE ASSENTAMENTO COM PREPARO MANUAL. AF_06/2014</t>
  </si>
  <si>
    <t>44,75</t>
  </si>
  <si>
    <t>ALVENARIA DE VEDAÇÃO DE BLOCOS VAZADOS DE CONCRETO DE 14X19X39CM (ESPESSURA 14CM) DE PAREDES COM ÁREA LÍQUIDA MAIOR OU IGUAL A 6M² COM VÃOS E ARGAMASSA DE ASSENTAMENTO COM PREPARO EM BETONEIRA. AF_06/2014</t>
  </si>
  <si>
    <t>56,01</t>
  </si>
  <si>
    <t>ALVENARIA DE VEDAÇÃO DE BLOCOS VAZADOS DE CONCRETO DE 14X19X39CM (ESPESSURA 14CM) DE PAREDES COM ÁREA LÍQUIDA MAIOR OU IGUAL A 6M² COM VÃOS E ARGAMASSA DE ASSENTAMENTO COM PREPARO MANUAL. AF_06/2014</t>
  </si>
  <si>
    <t>56,43</t>
  </si>
  <si>
    <t>ALVENARIA DE VEDAÇÃO DE BLOCOS VAZADOS DE CONCRETO DE 19X19X39CM (ESPESSURA 19CM) DE PAREDES COM ÁREA LÍQUIDA MAIOR OU IGUAL A 6M² COM VÃOS E ARGAMASSA DE ASSENTAMENTO COM PREPARO EM BETONEIRA. AF_06/2014</t>
  </si>
  <si>
    <t>67,78</t>
  </si>
  <si>
    <t>ALVENARIA DE VEDAÇÃO DE BLOCOS VAZADOS DE CONCRETO DE 19X19X39CM (ESPESSURA 19CM) DE PAREDES COM ÁREA LÍQUIDA MAIOR OU IGUAL A 6M² COM VÃOS E ARGAMASSA DE ASSENTAMENTO COM PREPARO MANUAL. AF_06/2014</t>
  </si>
  <si>
    <t>68,31</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</si>
  <si>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</si>
  <si>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</si>
  <si>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45,15</t>
  </si>
  <si>
    <t>(COMPOSIÇÃO REPRESENTATIVA) DO SERVIÇO DE ALVENARIA DE VEDAÇÃO DE BLOCOS VAZADOS DE CONCRETO DE 14X19X39CM (ESPESSURA 14CM), PARA EDIFICAÇÃO HABITACIONAL UNIFAMILIAR (CASA) E EDIFICAÇÃO PÚBLICA PADRÃO. AF_12/2014</t>
  </si>
  <si>
    <t>ALVENARIA DE ELEMENTOS VAZADOS DE CONCRETO</t>
  </si>
  <si>
    <t>0066</t>
  </si>
  <si>
    <t>ALVENARIA ELEMENTO VAZADO CONCRETO (COBOGO)</t>
  </si>
  <si>
    <t>COBOGO DE CONCRETO (ELEMENTO VAZADO), 7X50X50CM, ASSENTADO COM ARGAMASSA TRACO 1:4 (CIMENTO E AREIA)</t>
  </si>
  <si>
    <t>102,69</t>
  </si>
  <si>
    <t>COBOGO DE CONCRETO (ELEMENTO VAZADO), 7X50X50CM, ASSENTADO COM ARGAMASSA TRACO 1:3 (CIMENTO E AREIA)</t>
  </si>
  <si>
    <t>102,83</t>
  </si>
  <si>
    <t>COBOGO DE CONCRETO (ELEMENTO VAZADO), 10X29X39CM ABERTURA COM VIDRO, ASSENTADO COM ARGAMASSA TRACO 1:4 (CIMENTO E AREIA MEDIA NAO PENEIRADA)</t>
  </si>
  <si>
    <t>180,63</t>
  </si>
  <si>
    <t>ALVENARIA DE BLOCOS DE CONCRETO ESTRUTURAL 14X19X39 CM, (ESPESSURA 14 CM), FBK = 4,5 MPA, PARA PAREDES COM ÁREA LÍQUIDA MENOR QUE 6M², SEM VÃOS, UTILIZANDO PALHETA. AF_12/2014</t>
  </si>
  <si>
    <t>51,56</t>
  </si>
  <si>
    <t>ALVENARIA DE BLOCOS DE CONCRETO ESTRUTURAL 14X19X39 CM, (ESPESSURA 14 CM), FBK = 4,5 MPA, PARA PAREDES COM ÁREA LÍQUIDA MAIOR OU IGUAL A 6M², SEM VÃOS, UTILIZANDO PALHETA. AF_12/2014</t>
  </si>
  <si>
    <t>49,07</t>
  </si>
  <si>
    <t>ALVENARIA DE BLOCOS DE CONCRETO ESTRUTURAL 14X19X39 CM, (ESPESSURA 14 CM) FBK = 14,0 MPA, PARA PAREDES COM ÁREA LÍQUIDA MENOR QUE 6M², SEM VÃOS, UTILIZANDO PALHETA. AF_12/2014</t>
  </si>
  <si>
    <t>63,28</t>
  </si>
  <si>
    <t>ALVENARIA DE BLOCOS DE CONCRETO ESTRUTURAL 14X19X39 CM, (ESPESSURA 14 CM) FBK = 14,0 MPA, PARA PAREDES COM ÁREA LÍQUIDA MAIOR OU IGUAL A 6M², SEM VÃOS, UTILIZANDO PALHETA. AF_12/2014</t>
  </si>
  <si>
    <t>60,32</t>
  </si>
  <si>
    <t>ALVENARIA DE BLOCOS DE CONCRETO ESTRUTURAL 14X19X39 CM, (ESPESSURA 14 CM), FBK = 4,5 MPA, PARA PAREDES COM ÁREA LÍQUIDA MENOR QUE 6M², COM VÃOS, UTILIZANDO PALHETA. AF_12/2014</t>
  </si>
  <si>
    <t>54,85</t>
  </si>
  <si>
    <t>ALVENARIA DE BLOCOS DE CONCRETO ESTRUTURAL 14X19X39 CM, (ESPESSURA 14 CM), FBK = 4,5 MPA, PARA PAREDES COM ÁREA LÍQUIDA MAIOR OU IGUAL A 6M², COM VÃOS, UTILIZANDO PALHETA. AF_12/2014</t>
  </si>
  <si>
    <t>50,94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</si>
  <si>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</si>
  <si>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</si>
  <si>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</si>
  <si>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59,52</t>
  </si>
  <si>
    <t>ALVENARIA DE BLOCOS DE CONCRETO ESTRUTURAL 14X19X29 CM, (ESPESSURA 14 CM), FBK = 4,5 MPA, PARA PAREDES COM ÁREA LÍQUIDA MAIOR OU IGUAL A 6M², SEM VÃOS, UTILIZANDO PALHETA. AF_12/2014</t>
  </si>
  <si>
    <t>57,29</t>
  </si>
  <si>
    <t>ALVENARIA DE BLOCOS DE CONCRETO ESTRUTURAL 14X19X29 CM, (ESPESSURA 14 CM) FBK = 14,0 MPA, PARA PAREDES COM ÁREA LÍQUIDA MENOR QUE 6M², SEM VÃOS, UTILIZANDO PALHETA. AF_12/2014</t>
  </si>
  <si>
    <t>78,62</t>
  </si>
  <si>
    <t>ALVENARIA DE BLOCOS DE CONCRETO ESTRUTURAL 14X19X29 CM, (ESPESSURA 14 CM) FBK = 14,0 MPA, PARA PAREDES COM ÁREA LÍQUIDA MAIOR OU IGUAL A 6M², SEM VÃOS, UTILIZANDO PALHETA. AF_12/2014</t>
  </si>
  <si>
    <t>75,98</t>
  </si>
  <si>
    <t>ALVENARIA DE BLOCOS DE CONCRETO ESTRUTURAL 14X19X29 CM, (ESPESSURA 14 CM), FBK = 4,5 MPA, PARA PAREDES COM ÁREA LÍQUIDA MENOR QUE 6M², COM VÃOS, UTILIZANDO PALHETA. AF_12/2014</t>
  </si>
  <si>
    <t>62,96</t>
  </si>
  <si>
    <t>ALVENARIA DE BLOCOS DE CONCRETO ESTRUTURAL 14X19X29 CM, (ESPESSURA 14 CM), FBK = 4,5 MPA, PARA PAREDES COM ÁREA LÍQUIDA MAIOR OU IGUAL A 6M², COM VÃOS, UTILIZANDO PALHETA. AF_12/2014</t>
  </si>
  <si>
    <t>59,13</t>
  </si>
  <si>
    <t>ALVENARIA DE BLOCOS DE CONCRETO ESTRUTURAL 14X19X29 CM, (ESPESSURA 14 CM) FBK = 14,0 MPA, PARA PAREDES COM ÁREA LÍQUIDA MENOR QUE 6M², COM VÃOS, UTILIZANDO PALHETA. AF_12/2014</t>
  </si>
  <si>
    <t>82,85</t>
  </si>
  <si>
    <t>ALVENARIA DE BLOCOS DE CONCRETO ESTRUTURAL 14X19X29 CM, (ESPESSURA 14 CM) FBK = 14,0 MPA, PARA PAREDES COM ÁREA LÍQUIDA MAIOR OU IGUAL A 6M², COM VÃOS, UTILIZANDO PALHETA. AF_12/2014</t>
  </si>
  <si>
    <t>78,26</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</si>
  <si>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</si>
  <si>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</si>
  <si>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59,63</t>
  </si>
  <si>
    <t>ALVENARIA DE BLOCOS DE CONCRETO ESTRUTURAL 14X19X39 CM, (ESPESSURA 14 CM) FBK = 14,0 MPA, PARA PAREDES COM ÁREA LÍQUIDA MENOR QUE 6M², SEM VÃOS, UTILIZANDO COLHER DE PEDREIRO. AF_12/2014</t>
  </si>
  <si>
    <t>73,48</t>
  </si>
  <si>
    <t>ALVENARIA DE BLOCOS DE CONCRETO ESTRUTURAL 14X19X39 CM, (ESPESSURA 14 CM) FBK = 14,0 MPA, PARA PAREDES COM ÁREA LÍQUIDA MAIOR OU IGUAL A 6M², SEM VÃOS, UTILIZANDO COLHER DE PEDREIRO. AF_12/2014</t>
  </si>
  <si>
    <t>70,69</t>
  </si>
  <si>
    <t>ALVENARIA DE BLOCOS DE CONCRETO ESTRUTURAL 14X19X39 CM, (ESPESSURA 14 CM), FBK = 4,5 MPA, PARA PAREDES COM ÁREA LÍQUIDA MENOR QUE 6M², COM VÃOS, UTILIZANDO COLHER DE PEDREIRO. AF_12/2014</t>
  </si>
  <si>
    <t>68,26</t>
  </si>
  <si>
    <t>ALVENARIA DE BLOCOS DE CONCRETO ESTRUTURAL 14X19X39 CM, (ESPESSURA 14 CM), FBK = 4,5 MPA, PARA PAREDES COM ÁREA LÍQUIDA MAIOR OU IGUAL A 6M², COM VÃOS, UTILIZANDO COLHER DE PEDREIRO. AF_12/2014</t>
  </si>
  <si>
    <t>63,06</t>
  </si>
  <si>
    <t>ALVENARIA DE BLOCOS DE CONCRETO ESTRUTURAL 14X19X39 CM, (ESPESSURA 14 CM) FBK = 14,0 MPA, PARA PAREDES COM ÁREA LÍQUIDA MENOR QUE 6M², COM VÃOS, UTILIZANDO COLHER DE PEDREIRO. AF_12/2014</t>
  </si>
  <si>
    <t>81,08</t>
  </si>
  <si>
    <t>ALVENARIA DE BLOCOS DE CONCRETO ESTRUTURAL 14X19X39 CM, (ESPESSURA 14 CM) FBK = 14,0 MPA, PARA PAREDES COM ÁREA LÍQUIDA MAIOR OU IGUAL A 6M², COM VÃOS, UTILIZANDO COLHER DE PEDREIRO. AF_12/2014</t>
  </si>
  <si>
    <t>75,18</t>
  </si>
  <si>
    <t>ALVENARIA DE BLOCOS DE CONCRETO ESTRUTURAL 14X19X29 CM, (ESPESSURA 14 CM), FBK = 4,5 MPA, PARA PAREDES COM ÁREA LÍQUIDA MENOR QUE 6M², SEM VÃOS, UTILIZANDO COLHER DE PEDREIRO. AF_12/2014</t>
  </si>
  <si>
    <t>70,30</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</si>
  <si>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</si>
  <si>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</si>
  <si>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89,02</t>
  </si>
  <si>
    <t>ALVENARIA DE BLOCOS DE CONCRETO ESTRUTURAL 14X19X29 CM, (ESPESSURA 14 CM) FBK = 14,0 MPA, PARA PAREDES COM ÁREA LÍQUIDA MAIOR OU IGUAL A 6M², SEM VÃOS, UTILIZANDO COLHER DE PEDREIRO. AF_12/2014</t>
  </si>
  <si>
    <t>86,54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</si>
  <si>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</si>
  <si>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</si>
  <si>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71,64</t>
  </si>
  <si>
    <t>ALVENARIA DE BLOCOS DE CONCRETO ESTRUTURAL 14X19X29 CM, (ESPESSURA 14 CM) FBK = 14,0 MPA, PARA PAREDES COM ÁREA LÍQUIDA MENOR QUE 6M², COM VÃOS, UTILIZANDO COLHER DE PEDREIRO. AF_12/2014</t>
  </si>
  <si>
    <t>96,27</t>
  </si>
  <si>
    <t>ALVENARIA DE BLOCOS DE CONCRETO ESTRUTURAL 14X19X29 CM, (ESPESSURA 14 CM) FBK = 14,0 MPA, PARA PAREDES COM ÁREA LÍQUIDA MAIOR OU IGUAL A 6M², COM VÃOS, UTILIZANDO COLHER DE PEDREIRO. AF_12/2014</t>
  </si>
  <si>
    <t>90,56</t>
  </si>
  <si>
    <t>(COMPOSIÇÃO REPRESENTATIVA) DE ALVENARIA DE BLOCOS DE CONCRETO ESTRUTURAL 14X19X39 CM, (ESPESSURA 14 CM), FBK = 4,5 MPA, UTILIZANDO PALHETA, PARA EDIFICAÇÃO HABITACIONAL. AF_10/2015</t>
  </si>
  <si>
    <t>51,50</t>
  </si>
  <si>
    <t>COMPOSIÇÃO REPRESENTATIVA DE SERVIÇOS DE ALVENARIA DE BLOCOS DE CONCRETO ESTRUTURAL 14X19X29 CM, (ESPESSURA 14 CM), FBK = 4,5 MPA, UTILIZANDO PALHETA, PARA EDIFICAÇÃO HABITACIONAL. AF_10/2015</t>
  </si>
  <si>
    <t>ALVENARIA DE BLOCOS DE VIDRO</t>
  </si>
  <si>
    <t>0067</t>
  </si>
  <si>
    <t>BLOCOS DE VIDRO TIPO CANELADO 19X19X8CM, ASSENTADO COM ARGAMASSA TRACO 1:3 (CIMENTO E AREIA GROSSA) PREPARO MECANICO, COM REJUNTAMENTO EM CIMENTO BRANCO E BARRAS DE ACO</t>
  </si>
  <si>
    <t>407,24</t>
  </si>
  <si>
    <t>BLOCOS DE VIDRO TIPO XADREZ 20X20X10CM, ASSENTADO COM ARGAMASSA TRACO 1:3 (CIMENTO E AREIA GROSSA) PREPARO MECANICO, COM REJUNTAMENTO EM CIMENTO BRANCO E BARRAS DE ACO</t>
  </si>
  <si>
    <t>410,24</t>
  </si>
  <si>
    <t>BLOCOS DE VIDRO TIPO XADREZ 20X10X8CM, ASSENTADO COM ARGAMASSA TRACO 1:3 (CIMENTO E AREIA GROSSA) PREPARO MECANICO, COM REJUNTAMENTO EM CIMENTO BRANCO E BARRAS DE ACO</t>
  </si>
  <si>
    <t>412,99</t>
  </si>
  <si>
    <t>DIVISORIAS/MARMORE/GRANITO/MARMORITE/CONCRETO/MAD.AGLOM.</t>
  </si>
  <si>
    <t>0070</t>
  </si>
  <si>
    <t>RETIRADA DE DIVISORIAS EM CHAPAS DE MADEIRA, COM MONTANTES METALICOS</t>
  </si>
  <si>
    <t>19,68</t>
  </si>
  <si>
    <t>RECOLOCACAO DE PLACAS DIVISORIAS DE GRANILITE, CONSIDERANDO REAPROVEITAMENTO DO MATERIAL</t>
  </si>
  <si>
    <t>RECOLOCACAO DE DIVISORIAS TIPO CHAPAS OU TABUAS, EXCLUSIVE ENTARUGAMENTO, CONSIDERANDO REAPROVEITAMENTO DO MATERIAL</t>
  </si>
  <si>
    <t>13,01</t>
  </si>
  <si>
    <t>RECOLOCACAO DE DIVISORIAS TIPO CHAPAS OU TABUAS, INCLUSIVE ENTARUGAMENTO, CONSIDERANDO REAPROVEITAMENTO DO MATERIAL</t>
  </si>
  <si>
    <t>26,43</t>
  </si>
  <si>
    <t>PAREDE DIVISORIA PARA SANITARIOS E BANHEIROS</t>
  </si>
  <si>
    <t>DIVISORIA EM MARMORITE ESPESSURA 35MM, CHUMBAMENTO NO PISO E PAREDE COM ARGAMASSA DE CIMENTO E AREIA, POLIMENTO MANUAL, EXCLUSIVE FERRAGENS</t>
  </si>
  <si>
    <t>PAINEL DIVISORIO MADEIRA</t>
  </si>
  <si>
    <t>DIVISORIA EM MADEIRA COMPENSADA RESINADA ESPESSURA 6MM, ESTRUTURADA EM MADEIRA DE LEI 3"X3"</t>
  </si>
  <si>
    <t>186,44</t>
  </si>
  <si>
    <t>PAINEL DIVISORIO MARMORE/GRANITO</t>
  </si>
  <si>
    <t>DIVISORIA EM MARMORE BRANCO POLIDO, ESPESSURA 3 CM, ASSENTADO COM ARGAMASSA TRACO 1:4 (CIMENTO E AREIA), ARREMATE COM CIMENTO BRANCO, EXCLUSIVE FERRAGENS</t>
  </si>
  <si>
    <t>498,28</t>
  </si>
  <si>
    <t>DIVISORIA EM GRANITO BRANCO POLIDO, ESP = 3CM, ASSENTADO COM ARGAMASSA TRACO 1:4, ARREMATE EM CIMENTO BRANCO, EXCLUSIVE FERRAGENS</t>
  </si>
  <si>
    <t>626,71</t>
  </si>
  <si>
    <t>PAREDE COM PLACAS DE GESSO ACARTONADO (DRYWALL), PARA USO INTERNO, COM DUAS FACES SIMPLES E ESTRUTURA METÁLICA COM GUIAS SIMPLES, SEM VÃOS. AF_06/2017_P</t>
  </si>
  <si>
    <t>62,17</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</si>
  <si>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</si>
  <si>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</si>
  <si>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82,35</t>
  </si>
  <si>
    <t>PAREDE COM PLACAS DE GESSO ACARTONADO (DRYWALL), PARA USO INTERNO, COM DUAS FACES SIMPLES E ESTRUTURA METÁLICA COM GUIAS DUPLAS, COM VÃOS. AF_06/2017_P</t>
  </si>
  <si>
    <t>97,96</t>
  </si>
  <si>
    <t>PAREDE COM PLACAS DE GESSO ACARTONADO (DRYWALL), PARA USO INTERNO, COM UMA FACE SIMPLES E OUTRA FACE DUPLA E ESTRUTURA METÁLICA COM GUIAS SIMPLES, SEM VÃOS. AF_06/2017_P</t>
  </si>
  <si>
    <t>79,31</t>
  </si>
  <si>
    <t>PAREDE COM PLACAS DE GESSO ACARTONADO (DRYWALL), PARA USO INTERNO, COM UMA FACE SIMPLES E OUTRA FACE DUPLA E ESTRUTURA METÁLICA COM GUIAS SIMPLES, COM VÃOS. AF_06/2017_P</t>
  </si>
  <si>
    <t>87,81</t>
  </si>
  <si>
    <t>PAREDE COM PLACAS DE GESSO ACARTONADO (DRYWALL), PARA USO INTERNO COM UMA FACE SIMPLES E OUTRA FACE DUPLA E ESTRUTURA METÁLICA COM GUIAS DUPLAS, SEM VÃOS. AF_06/2017_P</t>
  </si>
  <si>
    <t>99,49</t>
  </si>
  <si>
    <t>PAREDE COM PLACAS DE GESSO ACARTONADO (DRYWALL), PARA USO INTERNO, COM UMA FACE SIMPLES E OUTRA FACE DUPLA E   ESTRUTURA METÁLICA COM GUIAS DUPLAS, COM VÃOS. AF_06/2017_P</t>
  </si>
  <si>
    <t>115,49</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</si>
  <si>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</si>
  <si>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</si>
  <si>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105,34</t>
  </si>
  <si>
    <t>PAREDE COM PLACAS DE GESSO ACARTONADO (DRYWALL), PARA USO INTERNO COM DUAS FACES DUPLAS E ESTRUTURA METÁLICA COM GUIAS DUPLAS, SEM VÃOS. AF_06/2017</t>
  </si>
  <si>
    <t>116,64</t>
  </si>
  <si>
    <t>PAREDE COM PLACAS DE GESSO ACARTONADO (DRYWALL), PARA USO INTERNO, COM DUAS FACES DUPLAS E ESTRUTURA METÁLICA COM GUIAS DUPLAS, COM VÃOS. AF_06/2017_P</t>
  </si>
  <si>
    <t>133,03</t>
  </si>
  <si>
    <t>PAREDE COM PLACAS DE GESSO ACARTONADO (DRYWALL), PARA USO INTERNO, COM UMA FACE SIMPLES E ESTRUTURA METÁLICA COM GUIAS SIMPLES, SEM VÃOS. AF_06/2017_P</t>
  </si>
  <si>
    <t>41,73</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</si>
  <si>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</si>
  <si>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</si>
  <si>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</si>
  <si>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</si>
  <si>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20,73</t>
  </si>
  <si>
    <t>ALVENARIA DE BLOCO-CONCRETO CELULAR</t>
  </si>
  <si>
    <t>0251</t>
  </si>
  <si>
    <t>ALVENARIA DE BLOCOS DE CONCRETO CELULAR</t>
  </si>
  <si>
    <t>ALVENARIA COM BLOCOS DE CONCRETO CELULAR 10X30X60CM, ESPESSURA 10CM, ASSENTADOS COM ARGAMASSA TRACO 1:2:9 (CIMENTO, CAL E AREIA) PREPARO MANUAL</t>
  </si>
  <si>
    <t>58,60</t>
  </si>
  <si>
    <t>ALVENARIA COM BLOCOS DE CONCRETO CELULAR 20X30X60CM, ESPESSURA 20CM, ASSENTADOS COM ARGAMASSA TRACO 1:2:9 (CIMENTO, CAL E AREIA) PREPARO MANUAL</t>
  </si>
  <si>
    <t>120,05</t>
  </si>
  <si>
    <t>PAVIMENTACAO</t>
  </si>
  <si>
    <t>PAVI</t>
  </si>
  <si>
    <t>RECOMPOSICAO DE PAVIMENTACAO</t>
  </si>
  <si>
    <t>0054</t>
  </si>
  <si>
    <t>REFORMA CONSERVACAO LOGRADOUROS EM PARALELEPIPEDO</t>
  </si>
  <si>
    <t>REASSENTAMENTO DE PARALELEPIPEDO SOBRE COLCHAO DE PO DE PEDRA ESPESSURA 10CM, REJUNTADO COM BETUME E PEDRISCO, CONSIDERANDO APROVEITAMENTO DO PARALELEPIPEDO</t>
  </si>
  <si>
    <t>48,84</t>
  </si>
  <si>
    <t>REASSENTAMENTO DE PARALELEPIPEDO SOBRE COLCHAO DE PO DE PEDRA ESPESSURA 10CM, REJUNTADO COM ARGAMASSA TRACO 1:3 (CIMENTO E AREIA), CONSIDERANDO APROVEITAMENTO DO PARALELEPIPEDO</t>
  </si>
  <si>
    <t>RECOMPOSICAO DE PAVIMENTACAO TIPO BLOKRET SOBRE COLCHAO DE AREIA COM REAPROVEITAMENTO DE MATERIAL</t>
  </si>
  <si>
    <t>14,16</t>
  </si>
  <si>
    <t>REJUNTAMENTO PAVIMENTACAO PARALELEPIPEDO BETUME CASCALH INCL MATERIAIS</t>
  </si>
  <si>
    <t>24,93</t>
  </si>
  <si>
    <t>RECOMPOSICAO DE REVESTIMENTO PRIMARIO MEDIDO P/ VOLUME COMPACTADO</t>
  </si>
  <si>
    <t>DEMOLIÇÃO DE PAVIMENTAÇÃO ASFÁLTICA COM UTILIZAÇÃO DE MARTELO PERFURADOR, ESPESSURA ATÉ 15 CM, EXCLUSIVE CARGA E TRANSPORTE</t>
  </si>
  <si>
    <t>14,25</t>
  </si>
  <si>
    <t>EXECUCAO DE SUB-LEITO, LEITO, SUB-BASE, BASE ETC</t>
  </si>
  <si>
    <t>0056</t>
  </si>
  <si>
    <t>BASE DE SOLO CIMENTO 2% MISTURA EM USINA, COMPACTACAO 100% PROCTOR INTERMEDIARIO, EXCLUSIVE ESCAVACAO, CARGA E TRANSPORTE DO SOLO</t>
  </si>
  <si>
    <t>27,94</t>
  </si>
  <si>
    <t>BASE DE SOLO CIMENTO 4% MISTURA EM USINA, COMPACTACAO 100% PROCTOR NORMAL, EXCLUSIVE ESCAVACAO, CARGA E TRANSPORTE DO SOLO</t>
  </si>
  <si>
    <t>39,24</t>
  </si>
  <si>
    <t>BASE DE SOLO CIMENTO 6% COM MISTURA EM USINA, COMPACTACAO 100% PROCTOR NORMAL, EXCLUSIVE ESCAVACAO, CARGA E TRANSPORTE DO SOLO</t>
  </si>
  <si>
    <t>53,18</t>
  </si>
  <si>
    <t>BASE DE SOLO - BRITA (40/60), MISTURA EM USINA, COMPACTACAO 100% PROCTOR MODIFICADO, EXCLUSIVE ESCAVACAO, CARGA E TRANSPORTE</t>
  </si>
  <si>
    <t>63,46</t>
  </si>
  <si>
    <t>BASE DE SOLO - BRITA (50/50), MISTURA EM USINA, COMPACTACAO 100% PROCTOR MODIFICADO, EXCLUSIVE ESCAVACAO, CARGA E TRANSPORTE</t>
  </si>
  <si>
    <t>54,51</t>
  </si>
  <si>
    <t>REGULARIZACAO E COMPACTACAO DE SUBLEITO ATE 20 CM DE ESPESSURA</t>
  </si>
  <si>
    <t>EXECUÇÃO E COMPACTAÇÃO DE BASE E OU SUB BASE COM SOLO ESTABILIZADO GRANULOMETRICAMENTE - EXCLUSIVE ESCAVAÇÃO, CARGA E TRANSPORTE E SOLO. AF_09/2017</t>
  </si>
  <si>
    <t>EXECUÇÃO E COMPACTAÇÃO DE BASE E OU SUB BASE COM SOLO PREDOMINANTEMENTE ARENOSO - EXCLUSIVE ESCAVAÇÃO, CARGA E TRANSPORTE E SOLO. AF_09/2017</t>
  </si>
  <si>
    <t>EXECUÇÃO E COMPACTAÇÃO DE BASE E OU SUB BASE COM SOLO MELHORADO COM CIMENTO (TEOR DE 2%) - EXCLUSIVE ESCAVAÇÃO, CARGA E TRANSPORTE E SOLO. AF_09/2017</t>
  </si>
  <si>
    <t>28,71</t>
  </si>
  <si>
    <t>EXECUÇÃO E COMPACTAÇÃO DE BASE E OU SUB BASE COM SOLO MELHORADO COM CIMENTO (TEOR DE 4%) - EXCLUSIVE ESCAVAÇÃO, CARGA E TRANSPORTE E SOLO. AF_09/2017</t>
  </si>
  <si>
    <t>47,16</t>
  </si>
  <si>
    <t>EXECUÇÃO E COMPACTAÇÃO DE BASE E OU SUB BASE COM SOLO CIMENTO (TEOR DE CIMENTO IGUAL A 6%) - EXCLUSIVE ESCAVAÇÃO, CARGA E TRANSPORTE E SOLO. AF_09/2017</t>
  </si>
  <si>
    <t>65,43</t>
  </si>
  <si>
    <t>EXECUÇÃO E COMPACTAÇÃO DE BASE E OU SUB BASE COM SOLO CIMENTO (TEOR DE CIMENTO IGUAL A 8%) - EXCLUSIVE ESCAVAÇÃO, CARGA E TRANSPORTE E SOLO. AF_09/2017</t>
  </si>
  <si>
    <t>87,01</t>
  </si>
  <si>
    <t>EXECUÇÃO E COMPACTAÇÃO DE BASE E OU SUB BASE COM BRITA GRADUADA SIMPLES - EXCLUSIVE CARGA E TRANSPORTE. AF_09/2017</t>
  </si>
  <si>
    <t>107,69</t>
  </si>
  <si>
    <t>EXECUÇÃO E COMPACTAÇÃO DE BASE E OU SUB BASE COM BRITA GRADUADA TRATADA COM CIMENTO - EXCLUSIVE CARGA E TRANSPORTE. AF_09/2017</t>
  </si>
  <si>
    <t>140,66</t>
  </si>
  <si>
    <t>EXECUÇÃO E COMPACTAÇÃO DE BASE E OU SUB BASE COM CONCRETO COMPACTADO COM ROLO - EXCLUSIVE CARGA E TRANSPORTE. AF_09/2017</t>
  </si>
  <si>
    <t>153,85</t>
  </si>
  <si>
    <t>EXECUÇÃO E COMPACTAÇÃO DE BASE E OU SUB BASE COM PEDRA RACHÃO - EXCLUSIVE ESCAVAÇÃO, CARGA E TRANSPORTE. AF_09/2017</t>
  </si>
  <si>
    <t>88,71</t>
  </si>
  <si>
    <t>EXECUÇÃO E COMPACTAÇÃO DE BASE E OU SUB BASE COM MACADAME SECO - EXCLUSIVE ESCAVAÇÃO, CARGA E TRANSPORTE. AF_09/2017</t>
  </si>
  <si>
    <t>97,11</t>
  </si>
  <si>
    <t>EXECUÇÃO DE IMPRIMAÇÃO COM ASFALTO DILUÍDO CM-30. AF_09/2017</t>
  </si>
  <si>
    <t>6,88</t>
  </si>
  <si>
    <t>EXECUÇÃO DE IMPRIMAÇÃO LIGANTE (PINTURA DE LIGAÇÃO) COM EMULSÃO ASFÁLTICA RR-2C. AF_09/2017</t>
  </si>
  <si>
    <t>1,50</t>
  </si>
  <si>
    <t>EXECUCAO DE PAVIMENTACOES DIVERSAS</t>
  </si>
  <si>
    <t>0057</t>
  </si>
  <si>
    <t>PAVIMENTO EM PARALELEPIPEDO SOBRE COLCHAO DE AREIA REJUNTADO COM ARGAMASSA DE CIMENTO E AREIA NO TRAÇO 1:3 (PEDRAS PEQUENAS 30 A 35 PECAS POR M2)</t>
  </si>
  <si>
    <t>70,39</t>
  </si>
  <si>
    <t>PINTURA DE LIGACAO COM EMULSAO RR-1C</t>
  </si>
  <si>
    <t>PINTURA DE LIGACAO COM EMULSAO RR-2C</t>
  </si>
  <si>
    <t>1,94</t>
  </si>
  <si>
    <t>CONTENCAO LATERAL COM SOLO LOCAL PARA PAVIMENTO POLIEDRICO</t>
  </si>
  <si>
    <t>CORTE E PREPARO DE CORDAO DE PEDRA PARA PAVIMENTO POLIEDRICO</t>
  </si>
  <si>
    <t>CORTE E PREPARO DE PEDRA PARA PAVIMENTO POLIEDRICO</t>
  </si>
  <si>
    <t>DESMONTE MANUAL DE PEDRA PARA PAVIMENTO POLIEDRICO</t>
  </si>
  <si>
    <t>0,52</t>
  </si>
  <si>
    <t>EXTRACAO, CARGA E ASSENTAMENTO DE CORDAO DE PEDRA PARA PAVIMENTO POLIEDRICO, EXCLUSIVE TRANSPORTE DE PEDRA E INDENIZACAO PEDREIRA</t>
  </si>
  <si>
    <t>EXTRACAO, CARGA, PREPARO E ASSENTAMENTO DE PEDRAS POLIEDRICAS, EXCLUSIVE TRANSPORTE DE PEDRA E INDENIZACAO PEDREIRA</t>
  </si>
  <si>
    <t>8,96</t>
  </si>
  <si>
    <t>REVESTIMENTO BETUMINOSO</t>
  </si>
  <si>
    <t>CAPA SELANTE COMPREENDENDO APLICAÇÃO DE ASFALTO NA PROPORÇÃO DE 0,7 A 1,5L / M2, DISTRIBUIÇÃO DE AGREGADOS DE 5 A 15KG/M2 E COMPACTAÇÃO COM ROLO - COM USO DA EMULSAO RR-2C, INCLUSO APLICACAO E COMPACTACAO</t>
  </si>
  <si>
    <t>FORNECIMENTO AREIA-ASFALTO</t>
  </si>
  <si>
    <t>AREIA ASFALTO A QUENTE (AAUQ) COM CAP 50/70, INCLUSO USINAGEM E APLICACAO, EXCLUSIVE TRANSPORTE</t>
  </si>
  <si>
    <t>791,22</t>
  </si>
  <si>
    <t>AREIA ASFALTO A FRIO (AAUF), COM EMULSAO RR-2C INCLUSO USINAGEM E APLICACAO, EXCLUSIVE TRANSPORTE</t>
  </si>
  <si>
    <t>626,89</t>
  </si>
  <si>
    <t>EXECUÇÃO DE PAVIMENTO EM PISO INTERTRAVADO, COM BLOCO PISOGRAMA DE 35 X 25 CM, ESPESSURA 6 CM. AF_12/2015</t>
  </si>
  <si>
    <t>46,87</t>
  </si>
  <si>
    <t>EXECUÇÃO DE PAVIMENTO EM PISO INTERTRAVADO, COM BLOCO PISOGRAMA DE 35 X 25 CM, ESPESSURA 8 CM. AF_12/2015</t>
  </si>
  <si>
    <t>49,22</t>
  </si>
  <si>
    <t>EXECUÇÃO DE PAVIMENTO EM PISO INTERTRAVADO, COM BLOCO SEXTAVADO DE 25 X 25 CM, ESPESSURA 6 CM. AF_12/2015</t>
  </si>
  <si>
    <t>42,35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</si>
  <si>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</si>
  <si>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</si>
  <si>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</si>
  <si>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51,40</t>
  </si>
  <si>
    <t>EXECUÇÃO DE PÁTIO/ESTACIONAMENTO EM PISO INTERTRAVADO, COM BLOCO RETANGULAR COR NATURAL DE 20 X 10 CM, ESPESSURA 6 CM. AF_12/2015</t>
  </si>
  <si>
    <t>41,94</t>
  </si>
  <si>
    <t>EXECUÇÃO DE PÁTIO/ESTACIONAMENTO EM PISO INTERTRAVADO, COM BLOCO RETANGULAR COR NATURAL DE 20 X 10 CM, ESPESSURA 8 CM. AF_12/2015</t>
  </si>
  <si>
    <t>EXECUÇÃO DE VIA EM PISO INTERTRAVADO, COM BLOCO RETANGULAR COR NATURAL DE 20 X 10 CM, ESPESSURA 8 CM. AF_12/2015</t>
  </si>
  <si>
    <t>48,36</t>
  </si>
  <si>
    <t>EXECUÇÃO DE PÁTIO/ESTACIONAMENTO EM PISO INTERTRAVADO, COM BLOCO RETANGULAR DE 20 X 10 CM, ESPESSURA 10 CM. AF_12/2015</t>
  </si>
  <si>
    <t>58,08</t>
  </si>
  <si>
    <t>EXECUÇÃO DE VIA EM PISO INTERTRAVADO, COM BLOCO RETANGULAR DE 20 X 10 CM, ESPESSURA 10 CM. AF_12/2015</t>
  </si>
  <si>
    <t>59,15</t>
  </si>
  <si>
    <t>EXECUÇÃO DE PASSEIO EM PISO INTERTRAVADO, COM BLOCO 16 FACES DE 22 X 11 CM, ESPESSURA 6 CM. AF_12/2015</t>
  </si>
  <si>
    <t>EXECUÇÃO DE PÁTIO/ESTACIONAMENTO EM PISO INTERTRAVADO, COM BLOCO 16 FACES DE 22 X 11 CM, ESPESSURA 6 CM. AF_12/2015</t>
  </si>
  <si>
    <t>43,20</t>
  </si>
  <si>
    <t>EXECUÇÃO DE PÁTIO/ESTACIONAMENTO EM PISO INTERTRAVADO, COM BLOCO 16 FACES DE 22 X 11 CM, ESPESSURA 8 CM. AF_12/2015</t>
  </si>
  <si>
    <t>EXECUÇÃO DE VIA EM PISO INTERTRAVADO, COM BLOCO 16 FACES DE 22 X 11 CM, ESPESSURA 8 CM. AF_12/2015</t>
  </si>
  <si>
    <t>49,60</t>
  </si>
  <si>
    <t>EXECUÇÃO DE PÁTIO/ESTACIONAMENTO EM PISO INTERTRAVADO, COM BLOCO 16 FACES DE 22 X 11 CM, ESPESSURA 10 CM. AF_12/2015</t>
  </si>
  <si>
    <t>59,33</t>
  </si>
  <si>
    <t>EXECUÇÃO DE VIA EM PISO INTERTRAVADO, COM BLOCO 16 FACES DE 22 X 11 CM, ESPESSURA 10 CM. AF_12/2015</t>
  </si>
  <si>
    <t>60,39</t>
  </si>
  <si>
    <t>EXECUÇÃO DE PASSEIO EM PISO INTERTRAVADO, COM BLOCO RETANGULAR COLORIDO DE 20 X 10 CM, ESPESSURA 6 CM. AF_12/2015</t>
  </si>
  <si>
    <t>55,81</t>
  </si>
  <si>
    <t>EXECUÇÃO DE PÁTIO/ESTACIONAMENTO EM PISO INTERTRAVADO, COM BLOCO RETANGULAR COLORIDO DE 20 X 10 CM, ESPESSURA 6 CM. AF_12/2015</t>
  </si>
  <si>
    <t>46,16</t>
  </si>
  <si>
    <t>EXECUÇÃO DE PÁTIO/ESTACIONAMENTO EM PISO INTERTRAVADO, COM BLOCO RETANGULAR COLORIDO DE 20 X 10 CM, ESPESSURA 8 CM. AF_12/2015</t>
  </si>
  <si>
    <t>55,82</t>
  </si>
  <si>
    <t>EXECUÇÃO DE VIA EM PISO INTERTRAVADO, COM BLOCO RETANGULAR COLORIDO DE 20 X 10 CM, ESPESSURA 8 CM. AF_12/2015</t>
  </si>
  <si>
    <t>56,88</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</si>
  <si>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</si>
  <si>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</si>
  <si>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</si>
  <si>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CONSTRUÇÃO DE PAVIMENTO COM TRATAMENTO SUPERFICIAL SIMPLES, COM EMULSÃO ASFÁLTICA RR-2C. AF_01/2018</t>
  </si>
  <si>
    <t>CONSTRUÇÃO DE PAVIMENTO COM TRATAMENTO SUPERFICIAL SIMPLES, COM EMULSÃO ASFÁLTICA RR-2C, COM BANHO DILUÍDO. AF_01/2018</t>
  </si>
  <si>
    <t>CONSTRUÇÃO DE PAVIMENTO COM TRATAMENTO SUPERFICIAL DUPLO, COM EMULSÃO ASFÁLTICA RR-2C. AF_01/2018</t>
  </si>
  <si>
    <t>8,51</t>
  </si>
  <si>
    <t>CONSTRUÇÃO DE PAVIMENTO COM TRATAMENTO SUPERFICIAL DUPLO, COM EMULSÃO ASFÁLTICA RR-2C, COM BANHO DILUÍDO. AF_01/2018</t>
  </si>
  <si>
    <t>CONSTRUÇÃO DE PAVIMENTO COM TRATAMENTO SUPERFICIAL DUPLO, COM EMULSÃO ASFÁLTICA RR-2C, COM CAPA SELANTE. AF_01/2018</t>
  </si>
  <si>
    <t>12,08</t>
  </si>
  <si>
    <t>CONSTRUÇÃO DE PAVIMENTO COM TRATAMENTO SUPERFICIAL TRIPLO, COM EMULSÃO ASFÁLTICA RR-2C. AF_01/2018</t>
  </si>
  <si>
    <t>CONSTRUÇÃO DE PAVIMENTO COM TRATAMENTO SUPERFICIAL TRIPLO, COM EMULSÃO ASFÁLTICA RR-2C, COM BANHO DILUÍDO. AF_01/2018</t>
  </si>
  <si>
    <t>17,06</t>
  </si>
  <si>
    <t>CONSTRUÇÃO DE PAVIMENTO COM TRATAMENTO SUPERFICIAL TRIPLO, COM EMULSÃO ASFÁLTICA RR-2C, COM CAPA SELANTE. AF_01/2018</t>
  </si>
  <si>
    <t>RECONSTRUÇÃO DE PAVIMENTO COM TRATAMENTO SUPERFICIAL SIMPLES, COM EMULSÃO ASFÁLTICA RR-2C. AF_01/2018</t>
  </si>
  <si>
    <t>RECONSTRUÇÃO DE PAVIMENTO COM TRATAMENTO SUPERFICIAL SIMPLES, COM EMULSÃO ASFÁLTICA RR-2C, COM BANHO DILUÍDO. AF_01/2018</t>
  </si>
  <si>
    <t>RECONSTRUÇÃO DE PAVIMENTO COM TRATAMENTO SUPERFICIAL DUPLO, COM EMULSÃO ASFÁLTICA RR-2C. AF_01/2018</t>
  </si>
  <si>
    <t>RECONSTRUÇÃO DE PAVIMENTO COM TRATAMENTO SUPERFICIAL DUPLO, COM EMULSÃO ASFÁLTICA RR-2C, COM BANHO DILUÍDO. AF_01/2018</t>
  </si>
  <si>
    <t>RECONSTRUÇÃO DE PAVIMENTO COM TRATAMENTO SUPERFICIAL DUPLO, COM EMULSÃO ASFÁLTICA RR-2C, COM CAPA SELANTE. AF_01/2018</t>
  </si>
  <si>
    <t>12,77</t>
  </si>
  <si>
    <t>RECONSTRUÇÃO DE PAVIMENTO COM TRATAMENTO SUPERFICIAL TRIPLO, COM EMULSÃO ASFÁLTICA RR-2C. AF_01/2018</t>
  </si>
  <si>
    <t>16,16</t>
  </si>
  <si>
    <t>RECONSTRUÇÃO DE PAVIMENTO COM TRATAMENTO SUPERFICIAL TRIPLO, COM EMULSÃO ASFÁLTICA RR-2C, COM BANHO DILUÍDO. AF_01/2018</t>
  </si>
  <si>
    <t>18,10</t>
  </si>
  <si>
    <t>RECONSTRUÇÃO DE PAVIMENTO COM TRATAMENTO SUPERFICIAL TRIPLO, COM EMULSÃO ASFÁLTICA RR-2C, COM CAPA SELANTE. AF_01/2018</t>
  </si>
  <si>
    <t>SINALIZACAO HORIZONTAL/VERTICAL</t>
  </si>
  <si>
    <t>0249</t>
  </si>
  <si>
    <t>SINALIZACAO HORIZONTAL COM TINTA RETRORREFLETIVA A BASE DE RESINA ACRILICA COM MICROESFERAS DE VIDRO</t>
  </si>
  <si>
    <t>CAIACAO EM MEIO FIO</t>
  </si>
  <si>
    <t>MURETA DIVISORIA E/OU DE PROTECAO</t>
  </si>
  <si>
    <t>0250</t>
  </si>
  <si>
    <t>BARREIRA PRE-MOLDADA CONCR ARMADO/MURETA DIVISORIA DE TRAFEGO</t>
  </si>
  <si>
    <t>BARREIRA PRE-MOLDADA EXTERNA CONCRETO ARMADO 0,25X0,40X1,14M FCK=25MPA ACO CA-50 INCL VIGOTA HORIZONTAL MONTANTE A CADA 1,00M  FERROS DE LIGACAO E MATERIAIS.</t>
  </si>
  <si>
    <t>462,54</t>
  </si>
  <si>
    <t>BARREIRA DUPLA PRE-MOL INTER CONCRETO ARMADO 0,15X0,65X0,77M FCK=25MPA ACO CA-50 INCL FERROS DE LIGACAO E MATERIAIS.</t>
  </si>
  <si>
    <t>396,50</t>
  </si>
  <si>
    <t>PINTURA GUARDA-CORPO GUARDA-RODA E MURETA PROTECAO</t>
  </si>
  <si>
    <t>PINTURA GUARDA-CORPO GUARDA-RODA E MURETA PROTECAO COM CAL EM PONTES EVIADUTOS MEDIDA PELO DOBRO DA AREA TOTAL (LARGURAXALTURA).</t>
  </si>
  <si>
    <t>FABRICACAO/EXECUCAO DE CBUQ/PRE-MISTURADOS</t>
  </si>
  <si>
    <t>0287</t>
  </si>
  <si>
    <t>USINAGEM DE CBUQ COM CAP 50/70, PARA CAPA DE ROLAMENTO</t>
  </si>
  <si>
    <t>286,81</t>
  </si>
  <si>
    <t>USINAGEM DE CBUQ COM CAP 50/70, PARA BINDER</t>
  </si>
  <si>
    <t>241,41</t>
  </si>
  <si>
    <t>PRE-MISTURADO A FRIO COM EMULSAO RL-1C, INCLUSO USINAGEM E APLICACAO, EXCLUSIVE TRANSPORTE</t>
  </si>
  <si>
    <t>413,48</t>
  </si>
  <si>
    <t>CONSTRUÇÃO DE PAVIMENTO COM APLICAÇÃO DE CONCRETO BETUMINOSO USINADO A QUENTE (CBUQ), CAMADA DE ROLAMENTO, COM ESPESSURA DE 3,0 CM - EXCLUSIVE TRANSPORTE. AF_03/2017</t>
  </si>
  <si>
    <t>939,00</t>
  </si>
  <si>
    <t>CONSTRUÇÃO DE PAVIMENTO COM APLICAÇÃO DE CONCRETO BETUMINOSO USINADO A QUENTE (CBUQ), BINDER, COM ESPESSURA DE 3,0 CM - EXCLUSIVE TRANSPORTE. AF_03/2017</t>
  </si>
  <si>
    <t>870,50</t>
  </si>
  <si>
    <t>CONSTRUÇÃO DE PAVIMENTO COM APLICAÇÃO DE CONCRETO BETUMINOSO USINADO A QUENTE (CBUQ), CAMADA DE ROLAMENTO, COM ESPESSURA DE 4,0 CM - EXCLUSIVE TRANSPORTE. AF_03/2017</t>
  </si>
  <si>
    <t>901,18</t>
  </si>
  <si>
    <t>CONSTRUÇÃO DE PAVIMENTO COM APLICAÇÃO DE CONCRETO BETUMINOSO USINADO A QUENTE (CBUQ), BINDER, COM ESPESSURA DE 4,0 CM - EXCLUSIVE TRANSPORTE. AF_03/2017</t>
  </si>
  <si>
    <t>843,28</t>
  </si>
  <si>
    <t>CONSTRUÇÃO DE PAVIMENTO COM APLICAÇÃO DE CONCRETO BETUMINOSO USINADO A QUENTE (CBUQ), CAMADA DE ROLAMENTO, COM ESPESSURA DE 5,0 CM - EXCLUSIVE TRANSPORTE. AF_03/2017</t>
  </si>
  <si>
    <t>877,86</t>
  </si>
  <si>
    <t>CONSTRUÇÃO DE PAVIMENTO COM APLICAÇÃO DE CONCRETO BETUMINOSO USINADO A QUENTE (CBUQ), BINDER, COM ESPESSURA DE 5,0 CM - EXCLUSIVE TRANSPORTE. AF_03/2017</t>
  </si>
  <si>
    <t>826,48</t>
  </si>
  <si>
    <t>CONSTRUÇÃO DE PAVIMENTO COM APLICAÇÃO DE CONCRETO BETUMINOSO USINADO A QUENTE (CBUQ), CAMADA DE ROLAMENTO, COM ESPESSURA DE 6,0 CM - EXCLUSIVE TRANSPORTE. AF_03/2017</t>
  </si>
  <si>
    <t>863,29</t>
  </si>
  <si>
    <t>CONSTRUÇÃO DE PAVIMENTO COM APLICAÇÃO DE CONCRETO BETUMINOSO USINADO A QUENTE (CBUQ), BINDER, COM ESPESSURA DE 6,0 CM - EXCLUSIVE TRANSPORTE. AF_03/2017</t>
  </si>
  <si>
    <t>816,01</t>
  </si>
  <si>
    <t>CONSTRUÇÃO DE PAVIMENTO COM APLICAÇÃO DE CONCRETO BETUMINOSO USINADO A QUENTE (CBUQ), CAMADA DE ROLAMENTO, COM ESPESSURA DE 7,0 CM - EXCLUSIVE TRANSPORTE. AF_03/2017</t>
  </si>
  <si>
    <t>852,91</t>
  </si>
  <si>
    <t>CONSTRUÇÃO DE PAVIMENTO COM APLICAÇÃO DE CONCRETO BETUMINOSO USINADO A QUENTE (CBUQ), BINDER, COM ESPESSURA DE 7,0 CM - EXCLUSIVE TRANSPORTE. AF_03/2017</t>
  </si>
  <si>
    <t>808,55</t>
  </si>
  <si>
    <t>FRESAGEM DE PAVIMENTO ASFÁLTICO (PROFUNDIDADE 5,0 CM), EM LOCAIS COM NIVEL BAIXO DE INTERFERÊNCIA. AF_03/2017</t>
  </si>
  <si>
    <t>5,19</t>
  </si>
  <si>
    <t>FRESAGEM DE PAVIMENTO ASFÁLTICO (PROFUNDIDADE 5,0 CM), EM LOCAIS COM NIVEL ALTO DE INTERFERÊNCIA. AF_03/2017</t>
  </si>
  <si>
    <t>6,06</t>
  </si>
  <si>
    <t>USINAGEM DE BRITA GRADUADA SIMPLES, UTILIZANDO BRITA COMERCIAL COM USINA 300 T/H. AF_06/2017</t>
  </si>
  <si>
    <t>USINAGEM DE BRITA GRADUADA TRATADA COM CIMENTO, UTILIZANDO BRITA COMERCIAL COM USINA 300 T/H. AF_06/2017</t>
  </si>
  <si>
    <t>133,42</t>
  </si>
  <si>
    <t>USINAGEM DE CONCRETO PARA COMPACTAÇÃO COM ROLO, UTILIZANDO BRITA COMERCIAL. AF_06/2017</t>
  </si>
  <si>
    <t>147,42</t>
  </si>
  <si>
    <t>PINTURAS</t>
  </si>
  <si>
    <t>PINT</t>
  </si>
  <si>
    <t>PINTURA DE PAREDE</t>
  </si>
  <si>
    <t>0155</t>
  </si>
  <si>
    <t>CAIACAO INT OU EXT SOBRE REVESTIMENTO LISO C/ADOCAO DE FIXADOR COM    COM DUAS DEMAOS</t>
  </si>
  <si>
    <t>7,22</t>
  </si>
  <si>
    <t>PINTURA DE SUPERFICIE C/TINTA GRAFITE</t>
  </si>
  <si>
    <t>EMASSAMENTO P/PINTURA OLEO/ESMALTE</t>
  </si>
  <si>
    <t>EMASSAMENTO COM MASSA A OLEO, UMA DEMAO</t>
  </si>
  <si>
    <t>EMASSAMENTO COM MASSA A OLEO, DUAS DEMAOS</t>
  </si>
  <si>
    <t>15,72</t>
  </si>
  <si>
    <t>EMASSAMENTO COM MASSA EPOXI, 2 DEMAOS</t>
  </si>
  <si>
    <t>37,70</t>
  </si>
  <si>
    <t>PINTURAS A OLEO E ALQUIDICOS SOBRE PAREDES E TETOS</t>
  </si>
  <si>
    <t>PINTURA DE QUADRO ESCOLAR COM TINTA ESMALTE ACABAMENTO FOSCO, DUAS DEMAOS SOBRE MASSA ACRILICA</t>
  </si>
  <si>
    <t>PINTURA COM TINTA IMPERMEAVEL MINERAL EM PO, DUAS DEMAOS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</si>
  <si>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</si>
  <si>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</si>
  <si>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1,48</t>
  </si>
  <si>
    <t>APLICAÇÃO MANUAL DE FUNDO SELADOR ACRÍLICO EM SUPERFÍCIES EXTERNAS DE SACADA DE EDIFÍCIOS DE MÚLTIPLOS PAVIMENTOS. AF_06/2014</t>
  </si>
  <si>
    <t>2,87</t>
  </si>
  <si>
    <t>APLICAÇÃO MANUAL DE FUNDO SELADOR ACRÍLICO EM SUPERFÍCIES INTERNAS DA SACADA DE EDIFÍCIOS DE MÚLTIPLOS PAVIMENTOS. AF_06/2014</t>
  </si>
  <si>
    <t>3,17</t>
  </si>
  <si>
    <t>APLICAÇÃO MANUAL DE FUNDO SELADOR ACRÍLICO EM PAREDES EXTERNAS DE CASAS. AF_06/2014</t>
  </si>
  <si>
    <t>2,08</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</si>
  <si>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</si>
  <si>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</si>
  <si>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</si>
  <si>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17,90</t>
  </si>
  <si>
    <t>APLICAÇÃO MANUAL DE PINTURA COM TINTA TEXTURIZADA ACRÍLICA EM SUPERFÍCIES INTERNAS DA SACADA DE EDIFÍCIOS DE MÚLTIPLOS PAVIMENTOS, UMA COR. AF_06/2014</t>
  </si>
  <si>
    <t>18,95</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</si>
  <si>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</si>
  <si>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</si>
  <si>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</si>
  <si>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14,01</t>
  </si>
  <si>
    <t>APLICAÇÃO MANUAL DE PINTURA COM TINTA TEXTURIZADA ACRÍLICA EM SUPERFÍCIES EXTERNAS DE SACADA DE EDIFÍCIOS DE MÚLTIPLOS PAVIMENTOS, DUAS CORES. AF_06/2014</t>
  </si>
  <si>
    <t>22,55</t>
  </si>
  <si>
    <t>APLICAÇÃO MANUAL DE PINTURA COM TINTA TEXTURIZADA ACRÍLICA EM SUPERFÍCIES INTERNAS DA SACADA DE EDIFÍCIOS DE MÚLTIPLOS PAVIMENTOS, DUAS CORES. AF_06/2014</t>
  </si>
  <si>
    <t>24,37</t>
  </si>
  <si>
    <t>APLICAÇÃO MANUAL DE PINTURA COM TINTA TEXTURIZADA ACRÍLICA EM PAREDES EXTERNAS DE CASAS, DUAS CORES. AF_06/2014</t>
  </si>
  <si>
    <t>APLICAÇÃO MANUAL DE PINTURA COM TINTA TEXTURIZADA ACRÍLICA EM MOLDURAS DE EPS, PRÉ-FABRICADOS, OU OUTROS. AF_06/2014</t>
  </si>
  <si>
    <t>12,35</t>
  </si>
  <si>
    <t>APLICAÇÃO DE FUNDO SELADOR LÁTEX PVA EM TETO, UMA DEMÃO. AF_06/2014</t>
  </si>
  <si>
    <t>2,64</t>
  </si>
  <si>
    <t>APLICAÇÃO DE FUNDO SELADOR LÁTEX PVA EM PAREDES, UMA DEMÃO. AF_06/2014</t>
  </si>
  <si>
    <t>2,45</t>
  </si>
  <si>
    <t>APLICAÇÃO DE FUNDO SELADOR ACRÍLICO EM TETO, UMA DEMÃO. AF_06/2014</t>
  </si>
  <si>
    <t>APLICAÇÃO DE FUNDO SELADOR ACRÍLICO EM PAREDES, UMA DEMÃO. AF_06/2014</t>
  </si>
  <si>
    <t>1,83</t>
  </si>
  <si>
    <t>APLICAÇÃO MANUAL DE PINTURA COM TINTA LÁTEX PVA EM TETO, DUAS DEMÃOS. AF_06/2014</t>
  </si>
  <si>
    <t>9,27</t>
  </si>
  <si>
    <t>APLICAÇÃO MANUAL DE PINTURA COM TINTA LÁTEX PVA EM PAREDES, DUAS DEMÃOS. AF_06/2014</t>
  </si>
  <si>
    <t>8,38</t>
  </si>
  <si>
    <t>APLICAÇÃO MANUAL DE PINTURA COM TINTA LÁTEX ACRÍLICA EM TETO, DUAS DEMÃOS. AF_06/2014</t>
  </si>
  <si>
    <t>APLICAÇÃO MANUAL DE PINTURA COM TINTA LÁTEX ACRÍLICA EM PAREDES, DUAS DEMÃOS. AF_06/2014</t>
  </si>
  <si>
    <t>10,51</t>
  </si>
  <si>
    <t>APLICAÇÃO MECÂNICA DE PINTURA COM TINTA LÁTEX PVA EM TETO, DUAS DEMÃOS. AF_06/2014</t>
  </si>
  <si>
    <t>7,06</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</si>
  <si>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</si>
  <si>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</si>
  <si>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</si>
  <si>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</si>
  <si>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12,88</t>
  </si>
  <si>
    <t>APLICAÇÃO E LIXAMENTO DE MASSA LÁTEX EM PAREDES, UMA DEMÃO. AF_06/2014</t>
  </si>
  <si>
    <t>APLICAÇÃO E LIXAMENTO DE MASSA LÁTEX EM TETO, DUAS DEMÃOS. AF_06/2014</t>
  </si>
  <si>
    <t>APLICAÇÃO E LIXAMENTO DE MASSA LÁTEX EM PAREDES, DUAS DEMÃOS. AF_06/2014</t>
  </si>
  <si>
    <t>9,39</t>
  </si>
  <si>
    <t>TEXTURA ACRÍLICA, APLICAÇÃO MANUAL EM PAREDE, UMA DEMÃO. AF_09/2016</t>
  </si>
  <si>
    <t>TEXTURA ACRÍLICA, APLICAÇÃO MANUAL EM TETO, UMA DEMÃO. AF_09/2016</t>
  </si>
  <si>
    <t>12,54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</si>
  <si>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</si>
  <si>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</si>
  <si>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</si>
  <si>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14,78</t>
  </si>
  <si>
    <t>APLICAÇÃO MANUAL DE TINTA LÁTEX ACRÍLICA EM SUPERFÍCIES INTERNAS DE SACADA DE EDIFÍCIOS DE MÚLTIPLOS PAVIMENTOS, DUAS DEMÃOS. AF_11/2016</t>
  </si>
  <si>
    <t>APLICAÇÃO MANUAL DE TINTA LÁTEX ACRÍLICA EM PAREDE EXTERNAS DE CASAS, DUAS DEMÃOS. AF_11/2016</t>
  </si>
  <si>
    <t>10,96</t>
  </si>
  <si>
    <t>APLICAÇÃO MANUAL DE MASSA ACRÍLICA EM PANOS DE FACHADA COM PRESENÇA DE VÃOS, DE EDIFÍCIOS DE MÚLTIPLOS PAVIMENTOS, UMA DEMÃO. AF_05/2017</t>
  </si>
  <si>
    <t>11,22</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</si>
  <si>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</si>
  <si>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</si>
  <si>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</si>
  <si>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</si>
  <si>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12,10</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</si>
  <si>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</si>
  <si>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</si>
  <si>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</si>
  <si>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23,00</t>
  </si>
  <si>
    <t>APLICAÇÃO MANUAL DE MASSA ACRÍLICA EM SUPERFÍCIES INTERNAS DE SACADA DE EDIFÍCIOS DE MÚLTIPLOS PAVIMENTOS, DUAS DEMÃOS. AF_05/2017</t>
  </si>
  <si>
    <t>25,40</t>
  </si>
  <si>
    <t>APLICAÇÃO MANUAL DE MASSA ACRÍLICA EM PAREDES EXTERNAS DE CASAS, DUAS DEMÃOS. AF_05/2017</t>
  </si>
  <si>
    <t>16,65</t>
  </si>
  <si>
    <t>PINTURA EM CONCRETO APARENTE</t>
  </si>
  <si>
    <t>0156</t>
  </si>
  <si>
    <t>PINTURA EPOXI, DUAS DEMAOS</t>
  </si>
  <si>
    <t>PINTURA COM TINTA A BASE DE BORRACHA CLORADA, 2 DEMAOS</t>
  </si>
  <si>
    <t>36,06</t>
  </si>
  <si>
    <t>ACABAMENTO EPOXI</t>
  </si>
  <si>
    <t>PINTURA EPOXI, TRES DEMAOS</t>
  </si>
  <si>
    <t>54,08</t>
  </si>
  <si>
    <t>PINTURA EPOXI INCLUSO EMASSAMENTO E FUNDO PREPARADOR</t>
  </si>
  <si>
    <t>TRATAMENTO EM  CONCRETO COM ESTUQUE E LIXAMENTO</t>
  </si>
  <si>
    <t>PINTURA EM MADEIRA</t>
  </si>
  <si>
    <t>0157</t>
  </si>
  <si>
    <t>PINTURA EM VERNIZ SINTETICO BRILHANTE EM MADEIRA, TRES DEMAOS</t>
  </si>
  <si>
    <t>13,90</t>
  </si>
  <si>
    <t>VERNIZ SINTETICO EM MADEIRA, DUAS DEMAOS</t>
  </si>
  <si>
    <t>17,93</t>
  </si>
  <si>
    <t>PINTURA ESMALTE</t>
  </si>
  <si>
    <t>PINTURA ESMALTE ACETINADO EM MADEIRA, DUAS DEMAOS</t>
  </si>
  <si>
    <t>PINTURA ESMALTE ACETINADO 2 DEMAOS APARELHADA P/MADEIRA</t>
  </si>
  <si>
    <t>PINTURA ESMALTE FOSCO PARA MADEIRA, DUAS DEMAOS, SOBRE FUNDO NIVELADOR BRANCO</t>
  </si>
  <si>
    <t>19,14</t>
  </si>
  <si>
    <t>PINTURA ESMALTE ACETINADO PARA MADEIRA, DUAS DEMAOS, SOBRE FUNDO NIVELADOR BRANCO</t>
  </si>
  <si>
    <t>PINTURA ESMALTE BRILHANTE PARA MADEIRA, DUAS DEMAOS, SOBRE FUNDO NIVELADOR BRANCO</t>
  </si>
  <si>
    <t>PINTURA A OLEO, 1 DEMAO</t>
  </si>
  <si>
    <t>PINTURA A OLEO, 2 DEMAOS</t>
  </si>
  <si>
    <t>15,86</t>
  </si>
  <si>
    <t>PINTURA COM VERNIZ POLIURETANO, 2 DEMAOS</t>
  </si>
  <si>
    <t>15,51</t>
  </si>
  <si>
    <t>PINTURA EM ESQUADRIAS DE MADEIRA</t>
  </si>
  <si>
    <t>PINTURA A OLEO, 3 DEMAOS</t>
  </si>
  <si>
    <t>19,69</t>
  </si>
  <si>
    <t>VERNIZ SINTETICO BRILHANTE, 2 DEMAOS</t>
  </si>
  <si>
    <t>FUNDO SINTETICO NIVELADOR BRANCO</t>
  </si>
  <si>
    <t>PINTURA ESMALTE FOSCO EM MADEIRA, DUAS DEMAOS</t>
  </si>
  <si>
    <t>13,15</t>
  </si>
  <si>
    <t>PINTURA IMUNIZANTE PARA MADEIRA, DUAS DEMAOS</t>
  </si>
  <si>
    <t>PINTURA VERNIZ POLIURETANO BRILHANTE EM MADEIRA, TRES DEMAOS</t>
  </si>
  <si>
    <t>PINTURA PARA METAL</t>
  </si>
  <si>
    <t>0158</t>
  </si>
  <si>
    <t>JATEAMENTO COM AREIA EM ESTRUTURA METALICA</t>
  </si>
  <si>
    <t>17,87</t>
  </si>
  <si>
    <t>PINTURA EM FERRO, SOBRE BASE ANTI-CORROSIVA, EM DUAS DEMAOS</t>
  </si>
  <si>
    <t>PINTURA COM TINTA PROTETORA ACABAMENTO GRAFITE ESMALTE SOBRE SUPERFICIE METALICA, 2 DEMAOS</t>
  </si>
  <si>
    <t>28,98</t>
  </si>
  <si>
    <t>PRIMER EPOXI</t>
  </si>
  <si>
    <t>FUNDO PREPARADOR PRIMER A BASE DE EPOXI, PARA ESTRUTURA METALICA, UMA DEMAO, ESPESSURA DE 25 MICRA.</t>
  </si>
  <si>
    <t>PINTURA ESMALTE ALTO BRILHO, DUAS DEMAOS, SOBRE SUPERFICIE METALICA</t>
  </si>
  <si>
    <t>21,10</t>
  </si>
  <si>
    <t>PINTURA ESMALTE ACETINADO, DUAS DEMAOS, SOBRE SUPERFICIE METALICA</t>
  </si>
  <si>
    <t>21,20</t>
  </si>
  <si>
    <t>PINTURA ESMALTE FOSCO, DUAS DEMAOS, SOBRE SUPERFICIE METALICA</t>
  </si>
  <si>
    <t>PINTURA FUNDO OXIDO FERRO/ZARCAO 1 DEMAO  P/FERRO</t>
  </si>
  <si>
    <t>FUNDO ANTICORROSIVO A BASE DE OXIDO DE FERRO (ZARCAO), DUAS DEMAOS</t>
  </si>
  <si>
    <t>FUNDO ANTICORROSIVO A BASE DE OXIDO DE FERRO (ZARCAO), UMA DEMAO</t>
  </si>
  <si>
    <t>10,70</t>
  </si>
  <si>
    <t>PINTURA DE PECAS METALICAS A REVOLVER(AR-COMPRIMIDO)</t>
  </si>
  <si>
    <t>PINTURA ESMALTE FOSCO, DUAS DEMAOS, SOBRE SUPERFICIE METALICA, INCLUSO UMA DEMAO DE FUNDO ANTICORROSIVO. UTILIZACAO DE REVOLVER ( AR-COMPRIMIDO).</t>
  </si>
  <si>
    <t>14,99</t>
  </si>
  <si>
    <t>PINTURA A OLEO E ALQUIDICOS SOBRE FERRO</t>
  </si>
  <si>
    <t>PINTURA A OLEO BRILHANTE SOBRE SUPERFICIE METALICA, UMA DEMAO INCLUSO UMA DEMAO DE FUNDO ANTICORROSIVO</t>
  </si>
  <si>
    <t>13,37</t>
  </si>
  <si>
    <t>PINTURA DE POSTES</t>
  </si>
  <si>
    <t>PINTURA POSTE RETO DE ACO 3,5 A 6M C/1 DEMAO D/TINTA GRAFITE C/PROPRIEDADES DE PRIMER E ACABAMENTO - OBS: C/ALTO TEOR DE ZARCAO</t>
  </si>
  <si>
    <t>ACABAMENTO ALUMINIO</t>
  </si>
  <si>
    <t>PINTURA COM TINTA PROTETORA ACABAMENTO ALUMINIO, TRES DEMAOS</t>
  </si>
  <si>
    <t>FUNDO PREPARADOR PRIMER SINTETICO, PARA ESTRUTURA METALICA, UMA DEMÃO, ESPESSURA DE 25 MICRA</t>
  </si>
  <si>
    <t>PINTURA COM TINTA PROTETORA ACABAMENTO ALUMINIO, UMA DEMAO SOBRE SUPERFCIE METALICA</t>
  </si>
  <si>
    <t>PINTURA COM TINTA PROTETORA ACABAMENTO ALUMINIO, DUAS DEMAOS SOBRE SUPERFICIE METALICA</t>
  </si>
  <si>
    <t>21,87</t>
  </si>
  <si>
    <t>PINTURA ESMALTE BRILHANTE (2 DEMAOS) SOBRE SUPERFICIE METALICA, INCLUSIVE PROTECAO COM ZARCAO (1 DEMAO)</t>
  </si>
  <si>
    <t>PINTURA PARA PISO</t>
  </si>
  <si>
    <t>0161</t>
  </si>
  <si>
    <t>PINTURA ACRILICA DE FAIXAS DE DEMARCACAO EM QUADRA POLIESPORTIVA, 5 CM DE LARGURA</t>
  </si>
  <si>
    <t>9,29</t>
  </si>
  <si>
    <t>PINTURAS IMPERMEABILIZANTES</t>
  </si>
  <si>
    <t>PINTURA HIDROFUGANTE COM SILICONE SOBRE PISO CIMENTADO, UMA DEMAO</t>
  </si>
  <si>
    <t>PINTURA ACRILICA EM PISO CIMENTADO DUAS DEMAOS</t>
  </si>
  <si>
    <t>11,71</t>
  </si>
  <si>
    <t>PINTURA COM TINTA A BASE DE BORRACHA CLORADA , DE FAIXAS DE DEMARCACAO, EM QUADRA POLIESPORTIVA, 5 CM DE LARGURA.</t>
  </si>
  <si>
    <t>ML</t>
  </si>
  <si>
    <t>11,57</t>
  </si>
  <si>
    <t>MARCACAO DE QUADRAS E PINTURAS DE PISOS</t>
  </si>
  <si>
    <t>PINTURA ACRILICA EM PISO CIMENTADO, TRES DEMAOS</t>
  </si>
  <si>
    <t>16,39</t>
  </si>
  <si>
    <t>APLICACAO DE VERNIZ POLIURETANO FOSCO SOBRE PISO DE PEDRAS DECORATIVAS, 3 DEMAOS</t>
  </si>
  <si>
    <t>18,07</t>
  </si>
  <si>
    <t>PINTURA ACRILICA PARA SINALIZAÇÃO HORIZONTAL EM PISO CIMENTADO</t>
  </si>
  <si>
    <t>17,13</t>
  </si>
  <si>
    <t>POLIMENTO E ENCERAMENTO DE PISO EM MADEIRA</t>
  </si>
  <si>
    <t>17,89</t>
  </si>
  <si>
    <t>PINTURA EM TELHA</t>
  </si>
  <si>
    <t>0261</t>
  </si>
  <si>
    <t>PINTURA PARA TELHAS DE ALUMINIO COM TINTA ESMALTE AUTOMOTIVA</t>
  </si>
  <si>
    <t>16,48</t>
  </si>
  <si>
    <t>PISOS</t>
  </si>
  <si>
    <t>PISO</t>
  </si>
  <si>
    <t>PISO DE MADEIRA</t>
  </si>
  <si>
    <t>0112</t>
  </si>
  <si>
    <t>RECOLOCACAO DE TACOS DE MADEIRA COM REAPROVEITAMENTO DE MATERIAL E ASSENTAMENTO COM ARGAMASSA 1:4 (CIMENTO E AREIA)</t>
  </si>
  <si>
    <t>67,57</t>
  </si>
  <si>
    <t>RECOLOCACAO DE PISO DE TABUAS DE MADEIRA, CONSIDERANDO REAPROVEITAMENTO DO MATERIAL, EXCLUSIVE VIGAMENTO</t>
  </si>
  <si>
    <t>17,91</t>
  </si>
  <si>
    <t>RECOLOCACAO DE PISO DE TABUAS DE MADEIRA, CONSIDERANDO REAPROVEITAMENTO DO MATERIAL, INCLUSIVE VIGAMENTO</t>
  </si>
  <si>
    <t>48,39</t>
  </si>
  <si>
    <t>PISO EM TABUA CORRIDA DE MADEIRA ESPESSURA 2,5CM FIXADO EM PECAS DE MADEIRA E ASSENTADO EM ARGAMASSA TRACO 1:4 (CIMENTO/AREIA)</t>
  </si>
  <si>
    <t>154,29</t>
  </si>
  <si>
    <t>PISO EM MADEIRA</t>
  </si>
  <si>
    <t>PISO EM TACO DE MADEIRA 7X21CM, ASSENTADO COM ARGAMASSA TRACO 1:4 (CIMENTO E AREIA MEDIA)</t>
  </si>
  <si>
    <t>153,31</t>
  </si>
  <si>
    <t>PISO EM TACO DE MADEIRA 7X21CM, FIXADO COM COLA BASE DE PVA</t>
  </si>
  <si>
    <t>130,47</t>
  </si>
  <si>
    <t>PISO CERAMICO</t>
  </si>
  <si>
    <t>0113</t>
  </si>
  <si>
    <t>REVESTIMENTO CERÂMICO PARA PISO COM PLACAS TIPO ESMALTADA EXTRA DE DIMENSÕES 35X35 CM APLICADA EM AMBIENTES DE ÁREA MENOR QUE 5 M2. AF_06/2014</t>
  </si>
  <si>
    <t>41,54</t>
  </si>
  <si>
    <t>REVESTIMENTO CERÂMICO PARA PISO COM PLACAS TIPO ESMALTADA EXTRA DE DIMENSÕES 35X35 CM APLICADA EM AMBIENTES DE ÁREA ENTRE 5 M2 E 10 M2. AF_06/2014</t>
  </si>
  <si>
    <t>36,16</t>
  </si>
  <si>
    <t>REVESTIMENTO CERÂMICO PARA PISO COM PLACAS TIPO ESMALTADA EXTRA DE DIMENSÕES 35X35 CM APLICADA EM AMBIENTES DE ÁREA MAIOR QUE 10 M2. AF_06/2014</t>
  </si>
  <si>
    <t>31,73</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</si>
  <si>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</si>
  <si>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</si>
  <si>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38,26</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</si>
  <si>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</si>
  <si>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</si>
  <si>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74,17</t>
  </si>
  <si>
    <t>REVESTIMENTO CERÂMICO PARA PISO COM PLACAS TIPO ESMALTADA EXTRA DE DIMENSÕES 60X60 CM APLICADA EM AMBIENTES DE ÁREA ENTRE 5 M2 E 10 M2. AF_06/2014</t>
  </si>
  <si>
    <t>64,07</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</si>
  <si>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</si>
  <si>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</si>
  <si>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99,58</t>
  </si>
  <si>
    <t>REVESTIMENTO CERÂMICO PARA PISO COM PLACAS TIPO PORCELANATO DE DIMENSÕES 45X45 CM APLICADA EM AMBIENTES DE ÁREA ENTRE 5 M² E 10 M². AF_06/2014</t>
  </si>
  <si>
    <t>90,02</t>
  </si>
  <si>
    <t>REVESTIMENTO CERÂMICO PARA PISO COM PLACAS TIPO PORCELANATO DE DIMENSÕES 45X45 CM APLICADA EM AMBIENTES DE ÁREA MAIOR QUE 10 M². AF_06/2014</t>
  </si>
  <si>
    <t>84,31</t>
  </si>
  <si>
    <t>REVESTIMENTO CERÂMICO PARA PISO COM PLACAS TIPO PORCELANATO DE DIMENSÕES 60X60 CM APLICADA EM AMBIENTES DE ÁREA MENOR QUE 5 M². AF_06/2014</t>
  </si>
  <si>
    <t>113,83</t>
  </si>
  <si>
    <t>REVESTIMENTO CERÂMICO PARA PISO COM PLACAS TIPO PORCELANATO DE DIMENSÕES 60X60 CM APLICADA EM AMBIENTES DE ÁREA ENTRE 5 M² E 10 M². AF_06/2014</t>
  </si>
  <si>
    <t>102,80</t>
  </si>
  <si>
    <t>REVESTIMENTO CERÂMICO PARA PISO COM PLACAS TIPO PORCELANATO DE DIMENSÕES 60X60 CM APLICADA EM AMBIENTES DE ÁREA MAIOR QUE 10 M². AF_06/2014</t>
  </si>
  <si>
    <t>96,06</t>
  </si>
  <si>
    <t>(COMPOSIÇÃO REPRESENTATIVA) DO SERVIÇO DE REVESTIMENTO CERÂMICO PARA PISO COM PLACAS TIPO GRÉS DE DIMENSÕES 35X35 CM, PARA EDIFICAÇÃO HABITACIONAL MULTIFAMILIAR (PRÉDIO). AF_11/2014</t>
  </si>
  <si>
    <t>35,90</t>
  </si>
  <si>
    <t>(COMPOSIÇÃO REPRESENTATIVA) DO SERVIÇO DE REVESTIMENTO CERÂMICO PARA PISO COM PLACAS TIPO GRÉS DE DIMENSÕES 35X35 CM, PARA EDIFICAÇÃO HABITACIONAL UNIFAMILIAR (CASA) E EDIFICAÇÃO PÚBLICA PADRÃO. AF_11/2014</t>
  </si>
  <si>
    <t>33,74</t>
  </si>
  <si>
    <t>REVESTIMENTO CERÂMICO PARA PISO COM PLACAS TIPO ESMALTADA PADRÃO POPULAR DE DIMENSÕES 35X35 CM APLICADA EM AMBIENTES DE ÁREA MENOR QUE 5 M2. AF_06/2014</t>
  </si>
  <si>
    <t>37,87</t>
  </si>
  <si>
    <t>REVESTIMENTO CERÂMICO PARA PISO COM PLACAS TIPO ESMALTADA PADRÃO POPULAR DE DIMENSÕES 35X35 CM APLICADA EM AMBIENTES DE ÁREA ENTRE 5 M2 E 10 M2. AF_06/2014</t>
  </si>
  <si>
    <t>32,56</t>
  </si>
  <si>
    <t>REVESTIMENTO CERÂMICO PARA PISO COM PLACAS TIPO ESMALTADA PADRÃO POPULAR DE DIMENSÕES 35X35 CM APLICADA EM AMBIENTES DE ÁREA MAIOR QUE 10 M2. AF_06/2014</t>
  </si>
  <si>
    <t>28,13</t>
  </si>
  <si>
    <t>PISO DE PEDRA</t>
  </si>
  <si>
    <t>0115</t>
  </si>
  <si>
    <t>PISO EM PEDRA</t>
  </si>
  <si>
    <t>PISO EM PEDRA SÃO TOME ASSENTADO SOBRE ARGAMASSA 1:3 (CIMENTO E AREIA) REJUNTADO COM CIMENTO BRANCO</t>
  </si>
  <si>
    <t>189,43</t>
  </si>
  <si>
    <t>PISO PEDRA</t>
  </si>
  <si>
    <t>PISO EM PEDRA ARDOSIA ASSENTADO SOBRE ARGAMASSA COLANTE REJUNTADO COM CIMENTO COMUM</t>
  </si>
  <si>
    <t>40,09</t>
  </si>
  <si>
    <t>PISO EM PEDRA PORTUGUESA ASSENTADO SOBRE BASE DE AREIA, REJUNTADO COM CIMENTO COMUM</t>
  </si>
  <si>
    <t>135,18</t>
  </si>
  <si>
    <t>PISO EM LADRILHO HIDRÁULICO APLICADO EM AMBIENTES INTERNOS, INCLUSO APLICAÇÃO DE RESINA. AF_06/2018</t>
  </si>
  <si>
    <t>128,25</t>
  </si>
  <si>
    <t>PISO EM GRANITO APLICADO EM AMBIENTES INTERNOS. AF_06/2018</t>
  </si>
  <si>
    <t>309,41</t>
  </si>
  <si>
    <t>PISO EM MÁRMORE APLICADO EM AMBIENTES INTERNOS. AF_06/2018</t>
  </si>
  <si>
    <t>330,98</t>
  </si>
  <si>
    <t>PISO VINÍLICO SEMI-FLEXÍVEL EM PLACAS, PADRÃO LISO, ESPESSURA 3,2 MM, FIXADO COM COLA. AF_06/2018</t>
  </si>
  <si>
    <t>111,74</t>
  </si>
  <si>
    <t>PISO CIMENTADO, TRAÇO 1:3 (CIMENTO E AREIA), ACABAMENTO LISO, ESPESSURA 2,0 CM, PREPARO MECÂNICO DA ARGAMASSA. AF_06/2018</t>
  </si>
  <si>
    <t>PISO CIMENTADO, TRAÇO 1:3 (CIMENTO E AREIA), ACABAMENTO LISO, ESPESSURA 3,0 CM, PREPARO MECÂNICO DA ARGAMASSA. AF_06/2018</t>
  </si>
  <si>
    <t>30,11</t>
  </si>
  <si>
    <t>PISO CIMENTADO, TRAÇO 1:3 (CIMENTO E AREIA), ACABAMENTO RÚSTICO, ESPESSURA 2,0 CM, PREPARO MECÂNICO DA ARGAMASSA. AF_06/2018</t>
  </si>
  <si>
    <t>PISO CIMENTADO, TRAÇO 1:3 (CIMENTO E AREIA), ACABAMENTO RÚSTICO, ESPESSURA 3,0 CM, PREPARO MECÂNICO DA ARGAMASSA. AF_06/2018</t>
  </si>
  <si>
    <t>RODAPÉ EM GRANITO, ALTURA 10 CM. AF_06/2018</t>
  </si>
  <si>
    <t>56,10</t>
  </si>
  <si>
    <t>RODAPÉ EM LADRILHO HIDRÁULICO, ALTURA 7 CM. AF_06/2018</t>
  </si>
  <si>
    <t>RODAPÉ EM POLIESTIRENO, ALTURA 5 CM. AF_06/2018</t>
  </si>
  <si>
    <t>33,53</t>
  </si>
  <si>
    <t>SOLEIRA EM GRANITO, LARGURA 15 CM, ESPESSURA 2,0 CM. AF_06/2018</t>
  </si>
  <si>
    <t>79,61</t>
  </si>
  <si>
    <t>PISO VINILICO/BORRACHA</t>
  </si>
  <si>
    <t>0116</t>
  </si>
  <si>
    <t>PISO DE BORRACHA FRISADO, ESPESSURA 7MM, ASSENTADO COM ARGAMASSA TRACO 1:3 (CIMENTO E AREIA)</t>
  </si>
  <si>
    <t>PISO DE BORRACHA PASTILHADO, ESPESSURA 7MM, ASSENTADO COM ARGAMASSA TRACO 1:3 (CIMENTO E AREIA)</t>
  </si>
  <si>
    <t>PLURIGOMA</t>
  </si>
  <si>
    <t>PISO DE BORRACHA PASTILHADO, ESPESSURA 7MM, FIXADO COM COLA</t>
  </si>
  <si>
    <t>133,08</t>
  </si>
  <si>
    <t>PISO DE BORRACHA CANELADA, ESPESSURA 3,5MM, FIXADO COM COLA</t>
  </si>
  <si>
    <t>58,89</t>
  </si>
  <si>
    <t>ASSENTAMENTO DE PISO DE BORRACHA PASTILHADA FIXADO COM COLA</t>
  </si>
  <si>
    <t>PISO DE ALTA RESISTENCIA</t>
  </si>
  <si>
    <t>0117</t>
  </si>
  <si>
    <t>PISO INDUSTRIAL DE ALTA RESISTENCIA, ESPESSURA 8MM, INCLUSO JUNTAS DE DILATACAO PLASTICAS E POLIMENTO MECANIZADO</t>
  </si>
  <si>
    <t>71,11</t>
  </si>
  <si>
    <t>PISO INDUSTRIAL ALTA RESISTENCIA, ESPESSURA 12MM, INCLUSO JUNTAS DE DILATACAO PLASTICAS E POLIMENTO MECANIZADO</t>
  </si>
  <si>
    <t>83,73</t>
  </si>
  <si>
    <t>APLICACAO DE TINTA A BASE DE EPOXI SOBRE PISO</t>
  </si>
  <si>
    <t>43,07</t>
  </si>
  <si>
    <t>PISO GRANILITE/MARMORITE</t>
  </si>
  <si>
    <t>0118</t>
  </si>
  <si>
    <t>PISO EM GRANILITE, MARMORITE OU GRANITINA ESPESSURA 8 MM, INCLUSO JUNTAS DE DILATACAO PLASTICAS</t>
  </si>
  <si>
    <t>104,23</t>
  </si>
  <si>
    <t>SOLEIRA DE MARMORE/GRANITO</t>
  </si>
  <si>
    <t>0122</t>
  </si>
  <si>
    <t>SOLEIRA MARMORE BRANCO</t>
  </si>
  <si>
    <t>SOLEIRA / TABEIRA EM MARMORE BRANCO COMUM, POLIDO, LARGURA 5 CM, ESPESSURA 2 CM, ASSENTADA COM ARGAMASSA COLANTE</t>
  </si>
  <si>
    <t>SOLEIRA EM MÁRMORE, LARGURA 15 CM, ESPESSURA 2,0 CM. AF_06/2018</t>
  </si>
  <si>
    <t>59,94</t>
  </si>
  <si>
    <t>RODAPÉ EM MÁRMORE, ALTURA 7 CM. AF_06/2018</t>
  </si>
  <si>
    <t>39,39</t>
  </si>
  <si>
    <t>RODAPE DE MADEIRA</t>
  </si>
  <si>
    <t>0130</t>
  </si>
  <si>
    <t>RODAPES DE MADEIRA</t>
  </si>
  <si>
    <t>RODAPE EM MADEIRA, ALTURA 7CM, FIXADO EM PECAS DE MADEIRA</t>
  </si>
  <si>
    <t>RODAPE EM MADEIRA, ALTURA 7CM, FIXADO COM COLA</t>
  </si>
  <si>
    <t>RODAPE CERAMICO</t>
  </si>
  <si>
    <t>0131</t>
  </si>
  <si>
    <t>RODAPÉ CERÂMICO DE 7CM DE ALTURA COM PLACAS TIPO ESMALTADA EXTRA  DE DIMENSÕES 35X35CM. AF_06/2014</t>
  </si>
  <si>
    <t>RODAPÉ CERÂMICO DE 7CM DE ALTURA COM PLACAS TIPO ESMALTADA EXTRA DE DIMENSÕES 45X45CM. AF_06/2014</t>
  </si>
  <si>
    <t>5,54</t>
  </si>
  <si>
    <t>RODAPÉ CERÂMICO DE 7CM DE ALTURA COM PLACAS TIPO ESMALTADA EXTRA DE DIMENSÕES 60X60CM. AF_06/2014</t>
  </si>
  <si>
    <t>10,40</t>
  </si>
  <si>
    <t>RODAPÉ CERÂMICO DE 7CM DE ALTURA COM PLACAS TIPO ESMALTADA COMERCIAL DE DIMENSÕES 35X35CM (PADRAO POPULAR). AF_06/2017</t>
  </si>
  <si>
    <t>RODAPE DE MARMORE,GRANITO,MARMORITE,GRANILITE E OUTROS</t>
  </si>
  <si>
    <t>0164</t>
  </si>
  <si>
    <t>RODAPE DE MARMORITE</t>
  </si>
  <si>
    <t>RODAPE EM MARMORITE, ALTURA 10CM</t>
  </si>
  <si>
    <t>21,21</t>
  </si>
  <si>
    <t>RODAPE EM ARDOSIA ASSENTADO COM ARGAMASSA TRACO 1:4 (CIMENTO E AREIA) ALTURA 10CM</t>
  </si>
  <si>
    <t>PISO CONCRETO</t>
  </si>
  <si>
    <t>0258</t>
  </si>
  <si>
    <t>PISO EM CONCRETO 20 MPA PREPARO MECANICO, ESPESSURA 7CM, INCLUSO SELANTE ELASTICO A BASE DE POLIURETANO</t>
  </si>
  <si>
    <t>40,58</t>
  </si>
  <si>
    <t>PISO EM CONCRETO 20 MPA PREPARO MECANICO, ESPESSURA 7CM, INCLUSO JUNTAS DE DILATACAO EM MADEIRA</t>
  </si>
  <si>
    <t>40,97</t>
  </si>
  <si>
    <t>PISO EM CONCRETO 20MPA PREPARO MECANICO, ESPESSURA 7 CM, COM ARMACAO EM TELA SOLDADA</t>
  </si>
  <si>
    <t>72,20</t>
  </si>
  <si>
    <t>JUNTA 5X5CM COM ARGAMASSA TRACO 1:3 (CIMENTO E AREIA) PARA PISO EM PLACAS</t>
  </si>
  <si>
    <t>JUNTA 2,5X2,5CM COM ARGAMASSA 1:1:3 IMPERMEABILIZANTE DE HIDRO-ASFALTO CIMENTO E AREIA PARA PISO EM PLACAS</t>
  </si>
  <si>
    <t>20,56</t>
  </si>
  <si>
    <t>EXECUÇÃO DE PASSEIO (CALÇADA) OU PISO DE CONCRETO COM CONCRETO MOLDADO IN LOCO, FEITO EM OBRA, ACABAMENTO CONVENCIONAL, NÃO ARMADO. AF_07/2016</t>
  </si>
  <si>
    <t>508,61</t>
  </si>
  <si>
    <t>EXECUÇÃO DE PASSEIO (CALÇADA) OU PISO DE CONCRETO COM CONCRETO MOLDADO IN LOCO, USINADO, ACABAMENTO CONVENCIONAL, NÃO ARMADO. AF_07/2016</t>
  </si>
  <si>
    <t>414,53</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</si>
  <si>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</si>
  <si>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</si>
  <si>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</si>
  <si>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67,84</t>
  </si>
  <si>
    <t>EXECUÇÃO DE PASSEIO (CALÇADA) OU PISO DE CONCRETO COM CONCRETO MOLDADO IN LOCO, USINADO, ACABAMENTO CONVENCIONAL, ESPESSURA 8 CM, ARMADO. AF_07/2016</t>
  </si>
  <si>
    <t>60,31</t>
  </si>
  <si>
    <t>EXECUÇÃO DE PASSEIO (CALÇADA) OU PISO DE CONCRETO COM CONCRETO MOLDADO IN LOCO, FEITO EM OBRA, ACABAMENTO CONVENCIONAL, ESPESSURA 10 CM, ARMADO. AF_07/2016</t>
  </si>
  <si>
    <t>78,10</t>
  </si>
  <si>
    <t>EXECUÇÃO DE PASSEIO (CALÇADA) OU PISO DE CONCRETO COM CONCRETO MOLDADO IN LOCO, USINADO, ACABAMENTO CONVENCIONAL, ESPESSURA 10 CM, ARMADO. AF_07/2016</t>
  </si>
  <si>
    <t>68,70</t>
  </si>
  <si>
    <t>EXECUÇÃO DE PASSEIO (CALÇADA) OU PISO DE CONCRETO COM CONCRETO MOLDADO IN LOCO, FEITO EM OBRA, ACABAMENTO CONVENCIONAL, ESPESSURA 12 CM, ARMADO. AF_07/2016</t>
  </si>
  <si>
    <t>88,05</t>
  </si>
  <si>
    <t>EXECUÇÃO DE PASSEIO (CALÇADA) OU PISO DE CONCRETO COM CONCRETO MOLDADO IN LOCO, USINADO, ACABAMENTO CONVENCIONAL, ESPESSURA 12 CM, ARMADO. AF_07/2016</t>
  </si>
  <si>
    <t>76,76</t>
  </si>
  <si>
    <t>REGULARIZACAO DE CONTRA-PISOS E OUTRAS SUPERFICIES</t>
  </si>
  <si>
    <t>0264</t>
  </si>
  <si>
    <t>CONTRAPISO EM ARGAMASSA TRAÇO 1:4 (CIMENTO E AREIA), PREPARO MECÂNICO COM BETONEIRA 400 L, APLICADO EM ÁREAS SECAS SOBRE LAJE, ADERIDO, ESPESSURA 2CM. AF_06/2014</t>
  </si>
  <si>
    <t>24,14</t>
  </si>
  <si>
    <t>CONTRAPISO EM ARGAMASSA TRAÇO 1:4 (CIMENTO E AREIA), PREPARO MANUAL, APLICADO EM ÁREAS SECAS SOBRE LAJE, ADERIDO, ESPESSURA 2CM. AF_06/2014</t>
  </si>
  <si>
    <t>25,31</t>
  </si>
  <si>
    <t>CONTRAPISO EM ARGAMASSA PRONTA, PREPARO MECÂNICO COM MISTURADOR 300 KG, APLICADO EM ÁREAS SECAS SOBRE LAJE, ADERIDO, ESPESSURA 2CM. AF_06/2014</t>
  </si>
  <si>
    <t>60,30</t>
  </si>
  <si>
    <t>CONTRAPISO EM ARGAMASSA PRONTA, PREPARO MANUAL, APLICADO EM ÁREAS SECAS SOBRE LAJE, ADERIDO, ESPESSURA 2CM. AF_06/2014</t>
  </si>
  <si>
    <t>64,02</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</si>
  <si>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</si>
  <si>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</si>
  <si>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</si>
  <si>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80,23</t>
  </si>
  <si>
    <t>CONTRAPISO EM ARGAMASSA PRONTA, PREPARO MANUAL, APLICADO EM ÁREAS SECAS SOBRE LAJE, ADERIDO, ESPESSURA 3CM. AF_06/2014</t>
  </si>
  <si>
    <t>85,40</t>
  </si>
  <si>
    <t>CONTRAPISO EM ARGAMASSA TRAÇO 1:4 (CIMENTO E AREIA), PREPARO MECÂNICO COM BETONEIRA 400 L, APLICADO EM ÁREAS SECAS SOBRE LAJE, ADERIDO, ESPESSURA 4CM. AF_06/2014</t>
  </si>
  <si>
    <t>34,65</t>
  </si>
  <si>
    <t>CONTRAPISO EM ARGAMASSA TRAÇO 1:4 (CIMENTO E AREIA), PREPARO MANUAL, APLICADO EM ÁREAS SECAS SOBRE LAJE, ADERIDO, ESPESSURA 4CM. AF_06/2014</t>
  </si>
  <si>
    <t>36,65</t>
  </si>
  <si>
    <t>CONTRAPISO EM ARGAMASSA PRONTA, PREPARO MECÂNICO COM MISTURADOR 300 KG, APLICADO EM ÁREAS SECAS SOBRE LAJE, ADERIDO, ESPESSURA 4CM. AF_06/2014</t>
  </si>
  <si>
    <t>96,47</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</si>
  <si>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</si>
  <si>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</si>
  <si>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</si>
  <si>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30,26</t>
  </si>
  <si>
    <t>CONTRAPISO EM ARGAMASSA PRONTA, PREPARO MECÂNICO COM MISTURADOR 300 KG, APLICADO EM ÁREAS SECAS SOBRE LAJE, NÃO ADERIDO, ESPESSURA 4CM. AF_06/2014</t>
  </si>
  <si>
    <t>90,08</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</si>
  <si>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</si>
  <si>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</si>
  <si>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32,80</t>
  </si>
  <si>
    <t>CONTRAPISO EM ARGAMASSA TRAÇO 1:4 (CIMENTO E AREIA), PREPARO MANUAL, APLICADO EM ÁREAS SECAS SOBRE LAJE, NÃO ADERIDO, ESPESSURA 5CM. AF_06/2014</t>
  </si>
  <si>
    <t>35,10</t>
  </si>
  <si>
    <t>CONTRAPISO EM ARGAMASSA PRONTA, PREPARO MECÂNICO COM MISTURADOR 300 KG, APLICADO EM ÁREAS SECAS SOBRE LAJE, NÃO ADERIDO, ESPESSURA 5CM. AF_06/2014</t>
  </si>
  <si>
    <t>103,61</t>
  </si>
  <si>
    <t>CONTRAPISO EM ARGAMASSA PRONTA, PREPARO MANUAL, APLICADO EM ÁREAS SECAS SOBRE LAJE, NÃO ADERIDO, ESPESSURA 5CM. AF_06/2014</t>
  </si>
  <si>
    <t>110,89</t>
  </si>
  <si>
    <t>CONTRAPISO EM ARGAMASSA TRAÇO 1:4 (CIMENTO E AREIA), PREPARO MECÂNICO COM BETONEIRA 400 L, APLICADO EM ÁREAS SECAS SOBRE LAJE, NÃO ADERIDO, ESPESSURA 6CM. AF_06/2014</t>
  </si>
  <si>
    <t>35,44</t>
  </si>
  <si>
    <t>CONTRAPISO EM ARGAMASSA TRAÇO 1:4 (CIMENTO E AREIA), PREPARO MANUAL, APLICADO EM ÁREAS SECAS SOBRE LAJE, NÃO ADERIDO, ESPESSURA 6CM. AF_06/2014</t>
  </si>
  <si>
    <t>37,95</t>
  </si>
  <si>
    <t>CONTRAPISO EM ARGAMASSA PRONTA, PREPARO MECÂNICO COM MISTURADOR 300 KG, APLICADO EM ÁREAS SECAS SOBRE LAJE, NÃO ADERIDO, ESPESSURA 6CM. AF_06/2014</t>
  </si>
  <si>
    <t>112,55</t>
  </si>
  <si>
    <t>CONTRAPISO EM ARGAMASSA PRONTA, PREPARO MANUAL, APLICADO EM ÁREAS SECAS SOBRE LAJE, NÃO ADERIDO, ESPESSURA 6CM. AF_06/2014</t>
  </si>
  <si>
    <t>120,48</t>
  </si>
  <si>
    <t>CONTRAPISO EM ARGAMASSA TRAÇO 1:4 (CIMENTO E AREIA), PREPARO MECÂNICO COM BETONEIRA 400 L, APLICADO EM ÁREAS MOLHADAS SOBRE LAJE, ADERIDO, ESPESSURA 2CM. AF_06/2014</t>
  </si>
  <si>
    <t>31,43</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</si>
  <si>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</si>
  <si>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</si>
  <si>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67,59</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</si>
  <si>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</si>
  <si>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</si>
  <si>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</si>
  <si>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38,87</t>
  </si>
  <si>
    <t>CONTRAPISO EM ARGAMASSA PRONTA, PREPARO MECÂNICO COM MISTURADOR 300 KG, APLICADO EM ÁREAS MOLHADAS SOBRE LAJE, ADERIDO, ESPESSURA 3CM. AF_06/2014</t>
  </si>
  <si>
    <t>87,52</t>
  </si>
  <si>
    <t>CONTRAPISO EM ARGAMASSA PRONTA, PREPARO MANUAL, APLICADO EM ÁREAS MOLHADAS SOBRE LAJE, ADERIDO, ESPESSURA 3CM. AF_06/2014</t>
  </si>
  <si>
    <t>92,69</t>
  </si>
  <si>
    <t>CONTRAPISO EM ARGAMASSA TRAÇO 1:4 (CIMENTO E AREIA), PREPARO MECÂNICO COM BETONEIRA 400 L, APLICADO EM ÁREAS MOLHADAS SOBRE IMPERMEABILIZAÇÃO, ESPESSURA 3CM. AF_06/2014</t>
  </si>
  <si>
    <t>33,48</t>
  </si>
  <si>
    <t>CONTRAPISO EM ARGAMASSA TRAÇO 1:4 (CIMENTO E AREIA), PREPARO MANUAL, APLICADO EM ÁREAS MOLHADAS SOBRE IMPERMEABILIZAÇÃO, ESPESSURA 3CM. AF_06/2014</t>
  </si>
  <si>
    <t>35,11</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</si>
  <si>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</si>
  <si>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</si>
  <si>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88,93</t>
  </si>
  <si>
    <t>CONTRAPISO EM ARGAMASSA TRAÇO 1:4 (CIMENTO E AREIA), PREPARO MECÂNICO COM BETONEIRA 400 L, APLICADO EM ÁREAS MOLHADAS SOBRE IMPERMEABILIZAÇÃO, ESPESSURA 4CM. AF_06/2014</t>
  </si>
  <si>
    <t>38,17</t>
  </si>
  <si>
    <t>CONTRAPISO EM ARGAMASSA TRAÇO 1:4 (CIMENTO E AREIA), PREPARO MANUAL, APLICADO EM ÁREAS MOLHADAS SOBRE IMPERMEABILIZAÇÃO, ESPESSURA 4CM. AF_06/2014</t>
  </si>
  <si>
    <t>40,17</t>
  </si>
  <si>
    <t>CONTRAPISO EM ARGAMASSA PRONTA, PREPARO MECÂNICO COM MISTURADOR 300 KG, APLICADO EM ÁREAS MOLHADAS SOBRE IMPERMEABILIZAÇÃO, ESPESSURA 4CM. AF_06/2014</t>
  </si>
  <si>
    <t>99,99</t>
  </si>
  <si>
    <t>CONTRAPISO EM ARGAMASSA PRONTA, PREPARO MANUAL, APLICADO EM ÁREAS MOLHADAS SOBRE IMPERMEABILIZAÇÃO, ESPESSURA 4CM. AF_06/2014</t>
  </si>
  <si>
    <t>106,35</t>
  </si>
  <si>
    <t>CONTRAPISO AUTONIVELANTE, APLICADO SOBRE LAJE, NÃO ADERIDO, ESPESSURA 3CM. AF_06/2014</t>
  </si>
  <si>
    <t>18,85</t>
  </si>
  <si>
    <t>CONTRAPISO AUTONIVELANTE, APLICADO SOBRE LAJE, NÃO ADERIDO, ESPESSURA 4CM. AF_06/2014</t>
  </si>
  <si>
    <t>23,29</t>
  </si>
  <si>
    <t>CONTRAPISO AUTONIVELANTE, APLICADO SOBRE LAJE, NÃO ADERIDO, ESPESSURA 5CM. AF_06/2014</t>
  </si>
  <si>
    <t>26,77</t>
  </si>
  <si>
    <t>CONTRAPISO AUTONIVELANTE, APLICADO SOBRE LAJE, ADERIDO, ESPESSURA 2CM. AF_06/2014</t>
  </si>
  <si>
    <t>15,66</t>
  </si>
  <si>
    <t>CONTRAPISO AUTONIVELANTE, APLICADO SOBRE LAJE, ADERIDO, ESPESSURA 3CM. AF_06/2014</t>
  </si>
  <si>
    <t>21,37</t>
  </si>
  <si>
    <t>CONTRAPISO AUTONIVELANTE, APLICADO SOBRE LAJE, ADERIDO, ESPESSURA 4CM. AF_06/2014</t>
  </si>
  <si>
    <t>26,00</t>
  </si>
  <si>
    <t>CONTRAPISO ACÚSTICO EM ARGAMASSA TRAÇO 1:4 (CIMENTO E AREIA), PREPARO MECÂNICO COM BETONEIRA 400L, APLICADO EM ÁREAS SECAS MENORES QUE 15M2, ESPESSURA 5CM. AF_10/2014</t>
  </si>
  <si>
    <t>61,17</t>
  </si>
  <si>
    <t>CONTRAPISO ACÚSTICO EM ARGAMASSA TRAÇO 1:4 (CIMENTO E AREIA), PREPARO MANUAL, APLICADO EM ÁREAS SECAS MENORES QUE 15M2, ESPESSURA 5CM. AF_10/2014</t>
  </si>
  <si>
    <t>63,47</t>
  </si>
  <si>
    <t>CONTRAPISO ACÚSTICO EM ARGAMASSA PRONTA, PREPARO MECÂNICO COM MISTURADOR 300 KG, APLICADO EM ÁREAS SECAS MENORES QUE 15M2, ESPESSURA 5CM. AF_10/2014</t>
  </si>
  <si>
    <t>131,98</t>
  </si>
  <si>
    <t>CONTRAPISO ACÚSTICO EM ARGAMASSA PRONTA, PREPARO MANUAL, APLICADO EM ÁREAS SECAS MENORES QUE 15M2, ESPESSURA 5CM. AF_10/2014</t>
  </si>
  <si>
    <t>139,26</t>
  </si>
  <si>
    <t>CONTRAPISO ACÚSTICO EM ARGAMASSA TRAÇO 1:4 (CIMENTO E AREIA), PREPARO MECÂNICO COM BETONEIRA 400L, APLICADO EM ÁREAS SECAS MENORES QUE 15M2, ESPESSURA 6CM. AF_10/2014</t>
  </si>
  <si>
    <t>64,47</t>
  </si>
  <si>
    <t>CONTRAPISO ACÚSTICO EM ARGAMASSA TRAÇO 1:4 (CIMENTO E AREIA), PREPARO MANUAL, APLICADO EM ÁREAS SECAS MENORES QUE 15M2, ESPESSURA 6CM. AF_10/2014</t>
  </si>
  <si>
    <t>66,98</t>
  </si>
  <si>
    <t>CONTRAPISO ACÚSTICO EM ARGAMASSA PRONTA, PREPARO MECÂNICO COM MISTURADOR 300 KG, APLICADO EM ÁREAS SECAS MENORES QUE 15M2, ESPESSURA 6CM. AF_10/2014</t>
  </si>
  <si>
    <t>141,58</t>
  </si>
  <si>
    <t>CONTRAPISO ACÚSTICO EM ARGAMASSA PRONTA, PREPARO MANUAL, APLICADO EM ÁREAS SECAS MENORES QUE 15M2, ESPESSURA 6CM. AF_10/2014</t>
  </si>
  <si>
    <t>149,51</t>
  </si>
  <si>
    <t>CONTRAPISO ACÚSTICO EM ARGAMASSA TRAÇO 1:4 (CIMENTO E AREIA), PREPARO MECÂNICO COM BETONEIRA 400L, APLICADO EM ÁREAS SECAS MENORES QUE 15M2, ESPESSURA 7CM. AF_10/2014</t>
  </si>
  <si>
    <t>70,57</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</si>
  <si>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</si>
  <si>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</si>
  <si>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159,23</t>
  </si>
  <si>
    <t>CONTRAPISO ACÚSTICO EM ARGAMASSA PRONTA, PREPARO MANUAL, APLICADO EM ÁREAS SECAS MENORES QUE 15M2, ESPESSURA 7CM. AF_10/2014</t>
  </si>
  <si>
    <t>168,35</t>
  </si>
  <si>
    <t>CONTRAPISO ACÚSTICO EM ARGAMASSA TRAÇO 1:4 (CIMENTO E AREIA), PREPARO MECÂNICO COM BETONEIRA 400L, APLICADO EM ÁREAS SECAS MAIORES QUE 15M2, ESPESSURA 5CM. AF_10/2014</t>
  </si>
  <si>
    <t>56,38</t>
  </si>
  <si>
    <t>CONTRAPISO ACÚSTICO EM ARGAMASSA TRAÇO 1:4 (CIMENTO E AREIA), PREPARO MANUAL, APLICADO EM ÁREAS SECAS MAIORES QUE 15M2, ESPESSURA 5CM. AF_10/2014</t>
  </si>
  <si>
    <t>58,68</t>
  </si>
  <si>
    <t>CONTRAPISO ACÚSTICO EM ARGAMASSA PRONTA, PREPARO MECÂNICO COM MISTURADOR 300 KG, APLICADO EM ÁREAS SECAS MAIORES QUE 15M2, ESPESSURA 5CM. AF_10/2014</t>
  </si>
  <si>
    <t>127,19</t>
  </si>
  <si>
    <t>CONTRAPISO ACÚSTICO EM ARGAMASSA PRONTA, PREPARO MANUAL, APLICADO EM ÁREAS SECAS MAIORES QUE 15M2, ESPESSURA 5CM. AF_10/2014</t>
  </si>
  <si>
    <t>134,47</t>
  </si>
  <si>
    <t>CONTRAPISO ACÚSTICO EM ARGAMASSA TRAÇO 1:4 (CIMENTO E AREIA), PREPARO MECÂNICO COM BETONEIRA 400L, APLICADO EM ÁREAS SECAS MAIORES QUE 15M2, ESPESSURA 6CM. AF_10/2014</t>
  </si>
  <si>
    <t>59,71</t>
  </si>
  <si>
    <t>CONTRAPISO ACÚSTICO EM ARGAMASSA TRAÇO 1:4 (CIMENTO E AREIA), PREPARO MANUAL, APLICADO EM ÁREAS SECAS MAIORES QUE 15M2, ESPESSURA 6CM. AF_10/2014</t>
  </si>
  <si>
    <t>62,22</t>
  </si>
  <si>
    <t>CONTRAPISO ACÚSTICO EM ARGAMASSA PRONTA, PREPARO MECÂNICO COM MISTURADOR 300 KG, APLICADO EM ÁREAS SECAS MAIORES QUE 15M2, ESPESSURA 6CM. AF_10/2014</t>
  </si>
  <si>
    <t>136,82</t>
  </si>
  <si>
    <t>CONTRAPISO ACÚSTICO EM ARGAMASSA PRONTA, PREPARO MANUAL, APLICADO EM ÁREAS SECAS MAIORES QUE 15M2, ESPESSURA 6CM. AF_10/2014</t>
  </si>
  <si>
    <t>144,75</t>
  </si>
  <si>
    <t>CONTRAPISO ACÚSTICO EM ARGAMASSA TRAÇO 1:4 (CIMENTO E AREIA), PREPARO MECÂNICO COM BETONEIRA 400L, APLICADO EM ÁREAS SECAS MAIORES QUE 15M2, ESPESSURA 7CM. AF_10/2014</t>
  </si>
  <si>
    <t>65,78</t>
  </si>
  <si>
    <t>CONTRAPISO ACÚSTICO EM ARGAMASSA TRAÇO 1:4 (CIMENTO E AREIA), PREPARO MANUAL, APLICADO EM ÁREAS SECAS MAIORES QUE 15M2, ESPESSURA 7CM. AF_10/2014</t>
  </si>
  <si>
    <t>68,66</t>
  </si>
  <si>
    <t>CONTRAPISO ACÚSTICO EM ARGAMASSA PRONTA, PREPARO MECÂNICO COM MISTURADOR 300 KG, APLICADO EM ÁREAS SECAS MAIORES QUE 15M2, ESPESSURA 7CM. AF_10/2014</t>
  </si>
  <si>
    <t>154,44</t>
  </si>
  <si>
    <t>CONTRAPISO ACÚSTICO EM ARGAMASSA PRONTA, PREPARO MANUAL, APLICADO EM ÁREAS SECAS MAIORES QUE 15M2, ESPESSURA 7CM. AF_10/2014</t>
  </si>
  <si>
    <t>163,56</t>
  </si>
  <si>
    <t>(COMPOSIÇÃO REPRESENTATIVA) DO SERVIÇO DE CONTRAPISO EM ARGAMASSA TRAÇO 1:4 (CIM E AREIA), EM BETONEIRA 400 L, ESPESSURA 3 CM ÁREAS SECAS E 3 CM ÁREAS MOLHADAS, PARA EDIFICAÇÃO HABITACIONAL UNIFAMILIAR (CASA) E EDIFICAÇÃO PÚBLICA PADRÃO. AF_11/2014</t>
  </si>
  <si>
    <t>31,97</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</si>
  <si>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</si>
  <si>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35,73</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</si>
  <si>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</si>
  <si>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</si>
  <si>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35,32</t>
  </si>
  <si>
    <t>RODAPE VINILICO/BORRACHA</t>
  </si>
  <si>
    <t>0308</t>
  </si>
  <si>
    <t>RODAPE BORRACHA LISO, ALTURA = 7CM, ESPESSURA = 2 MM, PARA ARGAMASSA</t>
  </si>
  <si>
    <t>REVESTIMENTO E TRATAMENTO DE SUPERFICIES</t>
  </si>
  <si>
    <t>REVE</t>
  </si>
  <si>
    <t>CHAPISCO</t>
  </si>
  <si>
    <t>0106</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</si>
  <si>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</si>
  <si>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</si>
  <si>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</si>
  <si>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4,10</t>
  </si>
  <si>
    <t>CHAPISCO APLICADO EM ALVENARIAS E ESTRUTURAS DE CONCRETO INTERNAS, COM ROLO PARA TEXTURA ACRÍLICA.  ARGAMASSA TRAÇO 1:4 E EMULSÃO POLIMÉRICA (ADESIVO) COM PREPARO EM BETONEIRA 400L. AF_06/2014</t>
  </si>
  <si>
    <t>4,06</t>
  </si>
  <si>
    <t>CHAPISCO APLICADO EM ALVENARIAS E ESTRUTURAS DE CONCRETO INTERNAS, COM ROLO PARA TEXTURA ACRÍLICA.  ARGAMASSA INDUSTRIALIZADA COM PREPARO MANUAL. AF_06/2014</t>
  </si>
  <si>
    <t>8,93</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</si>
  <si>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</si>
  <si>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</si>
  <si>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2,86</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</si>
  <si>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</si>
  <si>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</si>
  <si>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</si>
  <si>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</si>
  <si>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8,86</t>
  </si>
  <si>
    <t>CHAPISCO APLICADO NO TETO, COM ROLO PARA TEXTURA ACRÍLICA. ARGAMASSA INDUSTRIALIZADA COM PREPARO EM MISTURADOR 300 KG. AF_06/2014</t>
  </si>
  <si>
    <t>CHAPISCO APLICADO NO TETO, COM DESEMPENADEIRA DENTADA. ARGAMASSA INDUSTRIALIZADA COM PREPARO MANUAL. AF_06/2014</t>
  </si>
  <si>
    <t>20,93</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</si>
  <si>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</si>
  <si>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</si>
  <si>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</si>
  <si>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</si>
  <si>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9,91</t>
  </si>
  <si>
    <t>CHAPISCO APLICADO EM ALVENARIA (SEM PRESENÇA DE VÃOS) E ESTRUTURAS DE CONCRETO DE FACHADA, COM ROLO PARA TEXTURA ACRÍLICA.  ARGAMASSA INDUSTRIALIZADA COM PREPARO EM MISTURADOR 300 KG. AF_06/2014</t>
  </si>
  <si>
    <t>9,72</t>
  </si>
  <si>
    <t>CHAPISCO APLICADO EM ALVENARIA (SEM PRESENÇA DE VÃOS) E ESTRUTURAS DE CONCRETO DE FACHADA, COM COLHER DE PEDREIRO.  ARGAMASSA TRAÇO 1:3 COM PREPARO MANUAL. AF_06/2014</t>
  </si>
  <si>
    <t>4,58</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</si>
  <si>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</si>
  <si>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</si>
  <si>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</si>
  <si>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3,89</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</si>
  <si>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</si>
  <si>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</si>
  <si>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</si>
  <si>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</si>
  <si>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10,59</t>
  </si>
  <si>
    <t>CHAPISCO APLICADO EM ALVENARIA (COM PRESENÇA DE VÃOS) E ESTRUTURAS DE CONCRETO DE FACHADA, COM COLHER DE PEDREIRO.  ARGAMASSA TRAÇO 1:3 COM PREPARO MANUAL. AF_06/2014</t>
  </si>
  <si>
    <t>6,00</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</si>
  <si>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</si>
  <si>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</si>
  <si>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5,34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</si>
  <si>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</si>
  <si>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</si>
  <si>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</si>
  <si>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EMBOCO</t>
  </si>
  <si>
    <t>0107</t>
  </si>
  <si>
    <t>BARRA LISA COM ARGAMASSA TRACO 1:4 (CIMENTO E AREIA GROSSA), ESPESSURA 2,0CM, INCLUSO ADITIVO IMPERMEABILIZANTE, PREPARO MECANICO DA ARGAMASSA</t>
  </si>
  <si>
    <t>37,41</t>
  </si>
  <si>
    <t>BARRA LISA TRACO 1:3 (CIMENTO E AREIA MEDIA), ESPESSURA 1,5CM, PREPARO MANUAL DA ARGAMASSA</t>
  </si>
  <si>
    <t>BARRA LISA TRACO 1:3 (CIMENTO E AREIA MEDIA), ESPESSURA 1,0CM, PREPARO MANUAL DA ARGAMASSA</t>
  </si>
  <si>
    <t>32,36</t>
  </si>
  <si>
    <t>BARRA LISA TRACO 1:4 (CIMENTO E AREIA MEDIA), ESPESSURA 2,0CM, PREPARO MANUAL DA ARGAMASSA</t>
  </si>
  <si>
    <t>40,51</t>
  </si>
  <si>
    <t>BARRA LISA TRACO 1:3 (CIMENTO E AREIA MEDIA), ESPESSURA 0,5CM, PREPARO MANUAL DA ARGAMASSA</t>
  </si>
  <si>
    <t>27,34</t>
  </si>
  <si>
    <t>BARRA LISA TRACO 1:4 (CIMENTO E AREIA MEDIA), COM CORANTE AMARELO, ESPESSURA 2,0CM, PREPARO MANUAL DA ARGAMASSA</t>
  </si>
  <si>
    <t>46,54</t>
  </si>
  <si>
    <t>BARRA LISA TRACO 1:3 (CIMENTO E AREIA MEDIA NAO PENEIRADA), INCLUSO ADITIVO IMPERMEABILIZANTE, ESPESSURA 0,5CM, PREPARO MANUAL DA ARGAMASSA</t>
  </si>
  <si>
    <t>27,88</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</si>
  <si>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</si>
  <si>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</si>
  <si>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</si>
  <si>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</si>
  <si>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</si>
  <si>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18,12</t>
  </si>
  <si>
    <t>APLICAÇÃO MANUAL DE GESSO DESEMPENADO (SEM TALISCAS) EM TETO DE AMBIENTES DE ÁREA MENOR QUE 5M², ESPESSURA DE 1,0CM. AF_06/2014</t>
  </si>
  <si>
    <t>20,95</t>
  </si>
  <si>
    <t>APLICAÇÃO MANUAL DE GESSO DESEMPENADO (SEM TALISCAS) EM PAREDES DE AMBIENTES DE ÁREA MAIOR QUE 10M², ESPESSURA DE 0,5CM. AF_06/2014</t>
  </si>
  <si>
    <t>10,10</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</si>
  <si>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</si>
  <si>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</si>
  <si>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</si>
  <si>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</si>
  <si>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</si>
  <si>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16,13</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</si>
  <si>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</si>
  <si>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</si>
  <si>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</si>
  <si>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21,77</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</si>
  <si>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</si>
  <si>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</si>
  <si>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</si>
  <si>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</si>
  <si>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</si>
  <si>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</si>
  <si>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</si>
  <si>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17,16</t>
  </si>
  <si>
    <t>APLICAÇÃO DE GESSO PROJETADO COM EQUIPAMENTO DE PROJEÇÃO EM PAREDES DE AMBIENTES DE ÁREA ENTRE 5M² E 10M², DESEMPENADO (SEM TALISCAS), ESPESSURA DE 1,0CM. AF_06/2014</t>
  </si>
  <si>
    <t>17,84</t>
  </si>
  <si>
    <t>APLICAÇÃO DE GESSO PROJETADO COM EQUIPAMENTO DE PROJEÇÃO EM PAREDES DE AMBIENTES DE ÁREA MENOR QUE 5M², DESEMPENADO (SEM TALISCAS), ESPESSURA DE 1,0CM. AF_06/2014</t>
  </si>
  <si>
    <t>18,33</t>
  </si>
  <si>
    <t>APLICAÇÃO DE GESSO PROJETADO COM EQUIPAMENTO DE PROJEÇÃO EM PAREDES DE AMBIENTES DE ÁREA MAIOR QUE 10M², SARRAFEADO (COM TALISCAS), ESPESSURA DE 1,0CM. AF_06/2014</t>
  </si>
  <si>
    <t>19,32</t>
  </si>
  <si>
    <t>APLICAÇÃO DE GESSO PROJETADO COM EQUIPAMENTO DE PROJEÇÃO EM PAREDES DE AMBIENTES DE ÁREA ENTRE 5M² E 10M², SARRAFEADO (COM TALISCAS), ESPESSURA DE 1,0CM. AF_06/2014</t>
  </si>
  <si>
    <t>20,49</t>
  </si>
  <si>
    <t>APLICAÇÃO DE GESSO PROJETADO COM EQUIPAMENTO DE PROJEÇÃO EM PAREDES DE AMBIENTES DE ÁREA MENOR QUE 5M², SARRAFEADO (COM TALISCAS), ESPESSURA DE 1,0CM. AF_06/2014</t>
  </si>
  <si>
    <t>21,32</t>
  </si>
  <si>
    <t>APLICAÇÃO DE GESSO PROJETADO COM EQUIPAMENTO DE PROJEÇÃO EM PAREDES DE AMBIENTES DE ÁREA MAIOR QUE 10M², SARRAFEADO (COM TALISCAS), ESPESSURA DE 1,5CM. AF_06/2014</t>
  </si>
  <si>
    <t>23,71</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</si>
  <si>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</si>
  <si>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</si>
  <si>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</si>
  <si>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27,96</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</si>
  <si>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</si>
  <si>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</si>
  <si>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25,49</t>
  </si>
  <si>
    <t>MASSA ÚNICA, PARA RECEBIMENTO DE PINTURA, EM ARGAMASSA TRAÇO 1:2:8, PREPARO MANUAL, APLICADA MANUALMENTE EM FACES INTERNAS DE PAREDES, ESPESSURA DE 20MM, COM EXECUÇÃO DE TALISCAS. AF_06/2014</t>
  </si>
  <si>
    <t>27,01</t>
  </si>
  <si>
    <t>EMBOÇO, PARA RECEBIMENTO DE CERÂMICA, EM ARGAMASSA TRAÇO 1:2:8, PREPARO MECÂNICO COM BETONEIRA 400L, APLICADO MANUALMENTE EM FACES INTERNAS DE PAREDES, PARA AMBIENTE COM ÁREA ENTRE 5M2 E 10M2, ESPESSURA DE 20MM, COM EXECUÇÃO DE TALISCAS. AF_06/2014</t>
  </si>
  <si>
    <t>24,62</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</si>
  <si>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</si>
  <si>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</si>
  <si>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</si>
  <si>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</si>
  <si>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52,61</t>
  </si>
  <si>
    <t>MASSA ÚNICA, PARA RECEBIMENTO DE PINTURA, EM ARGAMASSA INDUSTRIALIZADA, PREPARO MECÂNICO, APLICADO COM EQUIPAMENTO DE MISTURA E PROJEÇÃO DE 1,5 M3/H DE ARGAMASSA EM FACES INTERNAS DE PAREDES, ESPESSURA DE 20MM, COM EXECUÇÃO DE TALISCAS. AF_06/2014</t>
  </si>
  <si>
    <t>50,51</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</si>
  <si>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</si>
  <si>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49,76</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</si>
  <si>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</si>
  <si>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47,67</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</si>
  <si>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</si>
  <si>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</si>
  <si>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</si>
  <si>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19,63</t>
  </si>
  <si>
    <t>MASSA ÚNICA, PARA RECEBIMENTO DE PINTURA, EM ARGAMASSA TRAÇO 1:2:8, PREPARO MECÂNICO COM BETONEIRA 400L, APLICADA MANUALMENTE EM FACES INTERNAS DE PAREDES, ESPESSURA DE 10MM, COM EXECUÇÃO DE TALISCAS. AF_06/2014</t>
  </si>
  <si>
    <t>16,32</t>
  </si>
  <si>
    <t>MASSA ÚNICA, PARA RECEBIMENTO DE PINTURA, EM ARGAMASSA TRAÇO 1:2:8, PREPARO MANUAL, APLICADA MANUALMENTE EM FACES INTERNAS DE PAREDES, ESPESSURA DE 10MM, COM EXECUÇÃO DE TALISCAS. AF_06/2014</t>
  </si>
  <si>
    <t>17,19</t>
  </si>
  <si>
    <t>EMBOÇO, PARA RECEBIMENTO DE CERÂMICA, EM ARGAMASSA TRAÇO 1:2:8, PREPARO MECÂNICO COM BETONEIRA 400L, APLICADO MANUALMENTE EM FACES INTERNAS DE PAREDES, PARA AMBIENTE COM ÁREA ENTRE 5M2 E 10M2, ESPESSURA DE 10MM, COM EXECUÇÃO DE TALISCAS. AF_06/2014</t>
  </si>
  <si>
    <t>15,43</t>
  </si>
  <si>
    <t>EMBOÇO, PARA RECEBIMENTO DE CERÂMICA, EM ARGAMASSA TRAÇO 1:2:8, PREPARO MANUAL, APLICADO MANUALMENTE EM FACES INTERNAS DE PAREDES, PARA AMBIENTE COM ÁREA ENTRE 5M2 E 10M2, ESPESSURA DE 10MM, COM EXECUÇÃO DE TALISCAS. AF_06/2014</t>
  </si>
  <si>
    <t>16,30</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</si>
  <si>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</si>
  <si>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</si>
  <si>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</si>
  <si>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31,96</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</si>
  <si>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</si>
  <si>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</si>
  <si>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29,12</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</si>
  <si>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</si>
  <si>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27,03</t>
  </si>
  <si>
    <t>MASSA ÚNICA, PARA RECEBIMENTO DE PINTURA OU CERÂMICA, EM ARGAMASSA INDUSTRIALIZADA, PREPARO MECÂNICO, APLICADO COM EQUIPAMENTO DE MISTURA E PROJEÇÃO DE 1,5 M3/H DE ARGAMASSA EM FACES INTERNAS DE PAREDES, ESPESSURA DE 10MM, SEM EXECUÇÃO DE TALISCAS. AF_06/2014</t>
  </si>
  <si>
    <t>29,31</t>
  </si>
  <si>
    <t>EMBOÇO OU MASSA ÚNICA EM ARGAMASSA TRAÇO 1:2:8, PREPARO MECÂNICO COM BETONEIRA 400 L, APLICADA MANUALMENTE EM PANOS DE FACHADA COM PRESENÇA DE VÃOS, ESPESSURA DE 25 MM. AF_06/2014</t>
  </si>
  <si>
    <t>38,67</t>
  </si>
  <si>
    <t>EMBOÇO OU MASSA ÚNICA EM ARGAMASSA TRAÇO 1:2:8, PREPARO MANUAL, APLICADA MANUALMENTE EM PANOS DE FACHADA COM PRESENÇA DE VÃOS, ESPESSURA DE 25 MM. AF_06/2014</t>
  </si>
  <si>
    <t>39,94</t>
  </si>
  <si>
    <t>EMBOÇO OU MASSA ÚNICA EM ARGAMASSA INDUSTRIALIZADA, PREPARO MECÂNICO E APLICAÇÃO COM EQUIPAMENTO DE MISTURA E PROJEÇÃO DE 1,5 M3/H DE ARGAMASSA EM PANOS DE FACHADA COM PRESENÇA DE VÃOS, ESPESSURA DE 25 MM. AF_06/2014</t>
  </si>
  <si>
    <t>57,45</t>
  </si>
  <si>
    <t>EMBOÇO OU MASSA ÚNICA EM ARGAMASSA TRAÇO 1:2:8, PREPARO MECÂNICO COM BETONEIRA 400 L, APLICADA MANUALMENTE EM PANOS DE FACHADA COM PRESENÇA DE VÃOS, ESPESSURA DE 35 MM. AF_06/2014</t>
  </si>
  <si>
    <t>45,43</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</si>
  <si>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</si>
  <si>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</si>
  <si>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</si>
  <si>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52,20</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</si>
  <si>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</si>
  <si>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</si>
  <si>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86,57</t>
  </si>
  <si>
    <t>EMBOÇO OU MASSA ÚNICA EM ARGAMASSA TRAÇO 1:2:8, PREPARO MECÂNICO COM BETONEIRA 400 L, APLICADA MANUALMENTE EM PANOS DE FACHADA COM PRESENÇA DE VÃOS, ESPESSURA MAIOR OU IGUAL A 50 MM. AF_06/2014</t>
  </si>
  <si>
    <t>66,53</t>
  </si>
  <si>
    <t>EMBOÇO OU MASSA ÚNICA EM ARGAMASSA TRAÇO 1:2:8, PREPARO MANUAL, APLICADA MANUALMENTE EM PANOS DE FACHADA COM PRESENÇA DE VÃOS, ESPESSURA MAIOR OU IGUAL A 50 MM. AF_06/2014</t>
  </si>
  <si>
    <t>68,89</t>
  </si>
  <si>
    <t>EMBOÇO OU MASSA ÚNICA EM ARGAMASSA INDUSTRIALIZADA, PREPARO MECÂNICO E APLICAÇÃO COM EQUIPAMENTO DE MISTURA E PROJEÇÃO DE 1,5 M3/H DE ARGAMASSA EM PANOS DE FACHADA COM PRESENÇA DE VÃOS, ESPESSURA MAIOR OU IGUAL A 50 MM. AF_06/2014</t>
  </si>
  <si>
    <t>101,93</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</si>
  <si>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</si>
  <si>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</si>
  <si>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</si>
  <si>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</si>
  <si>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32,64</t>
  </si>
  <si>
    <t>EMBOÇO OU MASSA ÚNICA EM ARGAMASSA TRAÇO 1:2:8, PREPARO MANUAL, APLICADA MANUALMENTE EM PANOS CEGOS DE FACHADA (SEM PRESENÇA DE VÃOS), ESPESSURA DE 35 MM. AF_06/2014</t>
  </si>
  <si>
    <t>34,24</t>
  </si>
  <si>
    <t>EMBOÇO OU MASSA ÚNICA EM ARGAMASSA INDUSTRIALIZADA, PREPARO MECÂNICO E APLICAÇÃO COM EQUIPAMENTO DE MISTURA E PROJEÇÃO DE 1,5 M3/H DE ARGAMASSA EM PANOS CEGOS DE FACHADA (SEM PRESENÇA DE VÃOS), ESPESSURA DE 35 MM. AF_06/2014</t>
  </si>
  <si>
    <t>57,19</t>
  </si>
  <si>
    <t>EMBOÇO OU MASSA ÚNICA EM ARGAMASSA TRAÇO 1:2:8, PREPARO MECÂNICO COM BETONEIRA 400 L, APLICADA MANUALMENTE EM PANOS CEGOS DE FACHADA (SEM PRESENÇA DE VÃOS), ESPESSURA DE 45 MM. AF_06/2014</t>
  </si>
  <si>
    <t>39,14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</si>
  <si>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</si>
  <si>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</si>
  <si>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70,96</t>
  </si>
  <si>
    <t>EMBOÇO OU MASSA ÚNICA EM ARGAMASSA TRAÇO 1:2:8, PREPARO MECÂNICO COM BETONEIRA 400 L, APLICADA MANUALMENTE EM PANOS CEGOS DE FACHADA (SEM PRESENÇA DE VÃOS), ESPESSURA MAIOR OU IGUAL A 50 MM. AF_06/2014</t>
  </si>
  <si>
    <t>44,89</t>
  </si>
  <si>
    <t>EMBOÇO OU MASSA ÚNICA EM ARGAMASSA TRAÇO 1:2:8, PREPARO MANUAL, APLICADA MANUALMENTE EM PANOS CEGOS DE FACHADA (SEM PRESENÇA DE VÃOS), ESPESSURA MAIOR OU IGUAL A 50 MM. AF_06/2014</t>
  </si>
  <si>
    <t>47,09</t>
  </si>
  <si>
    <t>EMBOÇO OU MASSA ÚNICA EM ARGAMASSA INDUSTRIALIZADA, PREPARO MECÂNICO E APLICAÇÃO COM EQUIPAMENTO DE MISTURA E PROJEÇÃO DE 1,5 M3/H DE ARGAMASSA EM PANOS CEGOS DE FACHADA (SEM PRESENÇA DE VÃOS), ESPESSURA MAIOR OU IGUAL A 50 MM. AF_06/2014</t>
  </si>
  <si>
    <t>77,52</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</si>
  <si>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</si>
  <si>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</si>
  <si>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61,43</t>
  </si>
  <si>
    <t>EMBOÇO OU MASSA ÚNICA EM ARGAMASSA INDUSTRIALIZADA, PREPARO MECÂNICO E APLICAÇÃO COM EQUIPAMENTO DE MISTURA E PROJEÇÃO DE 1,5 M3/H EM SUPERFÍCIES EXTERNAS DA SACADA, ESPESSURA 25 MM, SEM USO DE TELA METÁLICA. AF_06/2014</t>
  </si>
  <si>
    <t>77,18</t>
  </si>
  <si>
    <t>EMBOÇO OU MASSA ÚNICA EM ARGAMASSA TRAÇO 1:2:8, PREPARO MECÂNICO COM BETONEIRA 400 L, APLICADA MANUALMENTE EM SUPERFÍCIES EXTERNAS DA SACADA, ESPESSURA DE 35 MM, SEM USO DE TELA METÁLICA DE REFORÇO CONTRA FISSURAÇÃO. AF_06/2014</t>
  </si>
  <si>
    <t>66,73</t>
  </si>
  <si>
    <t>EMBOÇO OU MASSA ÚNICA EM ARGAMASSA TRAÇO 1:2:8, PREPARO MANUAL, APLICADA MANUALMENTE EM SUPERFÍCIES EXTERNAS DA SACADA, ESPESSURA DE 35 MM, SEM USO DE TELA METÁLICA DE REFORÇO CONTRA FISSURAÇÃO. AF_06/2014</t>
  </si>
  <si>
    <t>68,33</t>
  </si>
  <si>
    <t>EMBOÇO OU MASSA ÚNICA EM ARGAMASSA INDUSTRIALIZADA, PREPARO MECÂNICO E APLICAÇÃO COM EQUIPAMENTO DE MISTURA E PROJEÇÃO DE 1,5 M3/H EM SUPERFÍCIES EXTERNAS DA SACADA, ESPESSURA 35 MM, SEM USO DE TELA METÁLICA. AF_06/2014</t>
  </si>
  <si>
    <t>90,95</t>
  </si>
  <si>
    <t>EMBOÇO OU MASSA ÚNICA EM ARGAMASSA TRAÇO 1:2:8, PREPARO MECÂNICO COM BETONEIRA 400 L, APLICADA MANUALMENTE EM SUPERFÍCIES EXTERNAS DA SACADA, ESPESSURA DE 45 MM, SEM USO DE TELA METÁLICA DE REFORÇO CONTRA FISSURAÇÃO. AF_06/2014</t>
  </si>
  <si>
    <t>72,91</t>
  </si>
  <si>
    <t>EMBOÇO OU MASSA ÚNICA EM ARGAMASSA TRAÇO 1:2:8, PREPARO MANUAL, APLICADA MANUALMENTE EM SUPERFÍCIES EXTERNAS DA SACADA, ESPESSURA DE 45 MM, SEM USO DE TELA METÁLICA DE REFORÇO CONTRA FISSURAÇÃO. AF_06/2014</t>
  </si>
  <si>
    <t>74,91</t>
  </si>
  <si>
    <t>EMBOÇO OU MASSA ÚNICA EM ARGAMASSA INDUSTRIALIZADA, PREPARO MECÂNICO E APLICAÇÃO COM EQUIPAMENTO DE MISTURA E PROJEÇÃO DE 1,5 M3/H EM SUPERFÍCIES EXTERNAS DA SACADA, ESPESSURA 45 MM, SEM USO DE TELA METÁLICA. AF_06/2014</t>
  </si>
  <si>
    <t>104,72</t>
  </si>
  <si>
    <t>EMBOÇO OU MASSA ÚNICA EM ARGAMASSA TRAÇO 1:2:8, PREPARO MECÂNICO COM BETONEIRA 400 L, APLICADA MANUALMENTE EM SUPERFÍCIES EXTERNAS DA SACADA, ESPESSURA MAIOR OU IGUAL A 50 MM, SEM USO DE TELA METÁLICA DE REFORÇO CONTRA FISSURAÇÃO. AF_06/2014</t>
  </si>
  <si>
    <t>104,05</t>
  </si>
  <si>
    <t>EMBOÇO OU MASSA ÚNICA EM ARGAMASSA TRAÇO 1:2:8, PREPARO MANUAL, APLICADA MANUALMENTE EM SUPERFÍCIES EXTERNAS DA SACADA, ESPESSURA MAIOR OU IGUAL A 50 MM, SEM USO DE TELA METÁLICA DE REFORÇO CONTRA FISSURAÇÃO. AF_06/2014</t>
  </si>
  <si>
    <t>106,25</t>
  </si>
  <si>
    <t>EMBOÇO OU MASSA ÚNICA EM ARGAMASSA INDUSTRIALIZADA, PREPARO MECÂNICO E APLICAÇÃO COM EQUIPAMENTO DE MISTURA E PROJEÇÃO DE 1,5 M3/H EM SUPERFÍCIES EXTERNAS DA SACADA, ESPESSURA MAIOR OU IGUAL A 50 MM, SEM USO DE TELA METÁLICA. AF_06/2014</t>
  </si>
  <si>
    <t>136,37</t>
  </si>
  <si>
    <t>EMBOÇO OU MASSA ÚNICA EM ARGAMASSA TRAÇO 1:2:8, PREPARO MECÂNICO COM BETONEIRA 400 L, APLICADA MANUALMENTE NAS PAREDES INTERNAS DA SACADA, ESPESSURA DE 25 MM, SEM USO DE TELA METÁLICA DE REFORÇO CONTRA FISSURAÇÃO. AF_06/2014</t>
  </si>
  <si>
    <t>48,45</t>
  </si>
  <si>
    <t>EMBOÇO OU MASSA ÚNICA EM ARGAMASSA TRAÇO 1:2:8, PREPARO MANUAL, APLICADA MANUALMENTE NAS PAREDES INTERNAS DA SACADA, ESPESSURA DE 25 MM, SEM USO DE TELA METÁLICA DE REFORÇO CONTRA FISSURAÇÃO. AF_06/2014</t>
  </si>
  <si>
    <t>49,91</t>
  </si>
  <si>
    <t>EMBOÇO OU MASSA ÚNICA EM ARGAMASSA INDUSTRIALIZADA, PREPARO MECÂNICO E APLICAÇÃO COM EQUIPAMENTO DE MISTURA E PROJEÇÃO DE 1,5 M3/H NAS PAREDES INTERNAS DA SACADA, ESPESSURA 25 MM, SEM USO DE TELA METÁLICA. AF_06/2014</t>
  </si>
  <si>
    <t>70,51</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</si>
  <si>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</si>
  <si>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</si>
  <si>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57,77</t>
  </si>
  <si>
    <t>EMBOÇO OU MASSA ÚNICA EM ARGAMASSA INDUSTRIALIZADA, PREPARO MECÂNICO E APLICAÇÃO COM EQUIPAMENTO DE MISTURA E PROJEÇÃO DE 1,5 M3/H DE ARGAMASSA NAS PAREDES INTERNAS DA SACADA, ESPESSURA 35 MM, SEM USO DE TELA METÁLICA. AF_06/2014</t>
  </si>
  <si>
    <t>86,77</t>
  </si>
  <si>
    <t>REVESTIMENTO DECORATIVO MONOCAMADA APLICADO MANUALMENTE EM PANOS CEGOS DA FACHADA DE UM EDIFÍCIO DE ESTRUTURA CONVENCIONAL, COM ACABAMENTO RASPADO. AF_06/2014</t>
  </si>
  <si>
    <t>154,43</t>
  </si>
  <si>
    <t>REVESTIMENTO DECORATIVO MONOCAMADA APLICADO MANUALMENTE EM PANOS CEGOS DA FACHADA DE UM EDIFÍCIO DE ALVENARIA ESTRUTURAL, COM ACABAMENTO RASPADO. AF_06/2014</t>
  </si>
  <si>
    <t>103,41</t>
  </si>
  <si>
    <t>REVESTIMENTO DECORATIVO MONOCAMADA APLICADO COM EQUIPAMENTO DE PROJEÇÃO EM PANOS CEGOS DA FACHADA DE UM EDIFÍCIO DE ESTRUTURA CONVENCIONAL, COM ACABAMENTO RASPADO. AF_06/2014</t>
  </si>
  <si>
    <t>149,00</t>
  </si>
  <si>
    <t>REVESTIMENTO DECORATIVO MONOCAMADA APLICADO COM EQUIPAMENTO DE PROJEÇÃO EM PANOS CEGOS DA FACHADA DE UM EDIFÍCIO DE ALVENARIA ESTRUTURAL, COM ACABAMENTO RASPADO. AF_06/2014</t>
  </si>
  <si>
    <t>98,63</t>
  </si>
  <si>
    <t>REVESTIMENTO DECORATIVO MONOCAMADA APLICADO MANUALMENTE EM PANOS DA FACHADA COM PRESENÇA DE VÃOS, DE UM EDIFÍCIO DE ESTRUTURA CONVENCIONAL E ACABAMENTO RASPADO. AF_06/2014</t>
  </si>
  <si>
    <t>162,02</t>
  </si>
  <si>
    <t>REVESTIMENTO DECORATIVO MONOCAMADA APLICADO MANUALMENTE EM PANOS DA FACHADA COM PRESENÇA DE VÃOS, DE UM EDIFÍCIO DE ALVENARIA ESTRUTURAL E ACABAMENTO RASPADO. AF_06/2014</t>
  </si>
  <si>
    <t>107,75</t>
  </si>
  <si>
    <t>REVESTIMENTO DECORATIVO MONOCAMADA APLICADO COM EQUIPAMENTO DE PROJEÇÃO EM PANOS DA FACHADA COM PRESENÇA DE VÃOS, DE UM EDIFÍCIO DE ESTRUTURA CONVENCIONAL E ACABAMENTO RASPADO. AF_06/2014</t>
  </si>
  <si>
    <t>155,30</t>
  </si>
  <si>
    <t>REVESTIMENTO DECORATIVO MONOCAMADA APLICADO COM EQUIPAMENTO DE PROJEÇÃO EM PANOS DA FACHADA COM PRESENÇA DE VÃOS, DE UM EDIFÍCIO DE ALVENARIA ESTRUTURAL E ACABAMENTO RASPADO. AF_06/2014</t>
  </si>
  <si>
    <t>101,66</t>
  </si>
  <si>
    <t>REVESTIMENTO DECORATIVO MONOCAMADA APLICADO MANUALMENTE EM SUPERFÍCIES EXTERNAS DA SACADA DE UM EDIFÍCIO DE ESTRUTURA CONVENCIONAL E ACABAMENTO RASPADO. AF_06/2014</t>
  </si>
  <si>
    <t>152,23</t>
  </si>
  <si>
    <t>REVESTIMENTO DECORATIVO MONOCAMADA APLICADO MANUALMENTE EM SUPERFÍCIES EXTERNAS DA SACADA DE UM EDIFÍCIO DE ALVENARIA ESTRUTURAL E ACABAMENTO RASPADO. AF_06/2014</t>
  </si>
  <si>
    <t>111,69</t>
  </si>
  <si>
    <t>REVESTIMENTO DECORATIVO MONOCAMADA APLICADO COM EQUIPAMENTO DE PROJEÇÃO EM SUPERFÍCIES EXTERNAS DA SACADA DE UM EDIFÍCIO DE ESTRUTURA CONVENCIONAL E ACABAMENTO RASPADO. AF_06/2014</t>
  </si>
  <si>
    <t>142,09</t>
  </si>
  <si>
    <t>REVESTIMENTO DECORATIVO MONOCAMADA APLICADO COM EQUIPAMENTO DE PROJEÇÃO EM SUPERFÍCIES EXTERNAS DA SACADA DE UM EDIFÍCIO DE ALVENARIA ESTRUTURAL E ACABAMENTO RASPADO. AF_06/2014</t>
  </si>
  <si>
    <t>102,21</t>
  </si>
  <si>
    <t>REVESTIMENTO DECORATIVO MONOCAMADA APLICADO MANUALMENTE EM PANOS CEGOS DA FACHADA DE UM EDIFÍCIO DE ESTRUTURA CONVENCIONAL, COM ACABAMENTO TRAVERTINO. AF_06/2014</t>
  </si>
  <si>
    <t>166,45</t>
  </si>
  <si>
    <t>REVESTIMENTO DECORATIVO MONOCAMADA APLICADO MANUALMENTE EM PANOS CEGOS DA FACHADA DE UM EDIFÍCIO DE ALVENARIA ESTRUTURAL, COM ACABAMENTO TRAVERTINO. AF_06/2014</t>
  </si>
  <si>
    <t>115,43</t>
  </si>
  <si>
    <t>REVESTIMENTO DECORATIVO MONOCAMADA APLICADO COM EQUIPAMENTO DE PROJEÇÃO EM PANOS CEGOS DA FACHADA DE UM EDIFÍCIO DE ESTRUTURA CONVENCIONAL, COM ACABAMENTO TRAVERTINO. AF_06/2014</t>
  </si>
  <si>
    <t>160,10</t>
  </si>
  <si>
    <t>REVESTIMENTO DECORATIVO MONOCAMADA APLICADO COM EQUIPAMENTO DE PROJEÇÃO EM PANOS CEGOS DA FACHADA DE UM EDIFÍCIO DE ALVENARIA ESTRUTURAL, COM ACABAMENTO TRAVERTINO. AF_06/2014</t>
  </si>
  <si>
    <t>109,74</t>
  </si>
  <si>
    <t>REVESTIMENTO DECORATIVO MONOCAMADA APLICADO MANUALMENTE EM PANOS DA FACHADA COM PRESENÇA DE VÃOS, DE UM EDIFÍCIO DE ESTRUTURA CONVENCIONAL E ACABAMENTO TRAVERTINO. AF_06/2014</t>
  </si>
  <si>
    <t>174,06</t>
  </si>
  <si>
    <t>REVESTIMENTO DECORATIVO MONOCAMADA APLICADO MANUALMENTE EM PANOS DA FACHADA COM PRESENÇA DE VÃOS, DE UM EDIFÍCIO DE ALVENARIA ESTRUTURAL E ACABAMENTO TRAVERTINO. AF_06/2014</t>
  </si>
  <si>
    <t>119,79</t>
  </si>
  <si>
    <t>REVESTIMENTO DECORATIVO MONOCAMADA APLICADO COM EQUIPAMENTO DE PROJEÇÃO EM PANOS DA FACHADA COM PRESENÇA DE VÃOS, DE UM EDIFÍCIO DE ESTRUTURA CONVENCIONAL E ACABAMENTO TRAVERTINO. AF_06/2014</t>
  </si>
  <si>
    <t>166,38</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</si>
  <si>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</si>
  <si>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</si>
  <si>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164,25</t>
  </si>
  <si>
    <t>REVESTIMENTO DECORATIVO MONOCAMADA APLICADO MANUALMENTE EM SUPERFÍCIES EXTERNAS DA SACADA DE UM EDIFÍCIO DE ALVENARIA ESTRUTURAL E ACABAMENTO TRAVERTINO. AF_06/2014</t>
  </si>
  <si>
    <t>123,73</t>
  </si>
  <si>
    <t>REVESTIMENTO DECORATIVO MONOCAMADA APLICADO COM EQUIPAMENTO DE PROJEÇÃO EM SUPERFÍCIES EXTERNAS DA SACADA DE UM EDIFÍCIO DE ESTRUTURA CONVENCIONAL E ACABAMENTO TRAVERTINO. AF_06/2014</t>
  </si>
  <si>
    <t>153,19</t>
  </si>
  <si>
    <t>REVESTIMENTO DECORATIVO MONOCAMADA APLICADO COM EQUIPAMENTO DE PROJEÇÃO EM SUPERFÍCIES EXTERNAS DA SACADA DE UM EDIFÍCIO DE ALVENARIA ESTRUTURAL E ACABAMENTO TRAVERTINO. AF_06/2014</t>
  </si>
  <si>
    <t>113,29</t>
  </si>
  <si>
    <t>REVESTIMENTO DECORATIVO MONOCAMADA APLICADO MANUALMENTE NAS PAREDES INTERNAS DA SACADA COM ACABAMENTO RASPADO. AF_06/2014</t>
  </si>
  <si>
    <t>109,12</t>
  </si>
  <si>
    <t>REVESTIMENTO DECORATIVO MONOCAMADA APLICADO MANUALMENTE NAS PAREDES INTERNAS DA SACADA COM ACABAMENTO TRAVERTINO. AF_06/2014</t>
  </si>
  <si>
    <t>125,22</t>
  </si>
  <si>
    <t>(COMPOSIÇÃO REPRESENTATIVA) DO SERVIÇO DE EMBOÇO/MASSA ÚNICA, TRAÇO 1:2:8, PREPARO MECÂNICO, COM BETONEIRA DE 400L, EM PAREDES DE AMBIENTES INTERNOS, COM EXECUÇÃO DE TALISCAS, PARA EDIFICAÇÃO HABITACIONAL MULTIFAMILIAR (PRÉDIO). AF_11/2014</t>
  </si>
  <si>
    <t>26,01</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</si>
  <si>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</si>
  <si>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</si>
  <si>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25,62</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</si>
  <si>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</si>
  <si>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</si>
  <si>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34,19</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</si>
  <si>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</si>
  <si>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</si>
  <si>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REBOCO</t>
  </si>
  <si>
    <t>0108</t>
  </si>
  <si>
    <t>PASTA DE CIMENTO PORTLAND, ESPESSURA 1MM</t>
  </si>
  <si>
    <t>0,67</t>
  </si>
  <si>
    <t>PASTILHAS,CERAMICAS, PLACAS PRE-MOLDADAS E OUTROS</t>
  </si>
  <si>
    <t>0110</t>
  </si>
  <si>
    <t>APICOAMENTO MANUAL DE SUPERFICIE DE CONCRETO</t>
  </si>
  <si>
    <t>REVESTIMENTO CERÂMICO PARA PAREDES EXTERNAS EM PASTILHAS DE PORCELANA 5 X 5 CM (PLACAS DE 30 X 30 CM), ALINHADAS A PRUMO, APLICADO EM PANOS COM VÃOS. AF_06/2014</t>
  </si>
  <si>
    <t>147,45</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</si>
  <si>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</si>
  <si>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</si>
  <si>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144,23</t>
  </si>
  <si>
    <t>REVESTIMENTO CERÂMICO PARA PAREDES EXTERNAS EM PASTILHAS DE PORCELANA 5 X 5 CM (PLACAS DE 30 X 30 CM), ALINHADAS A PRUMO, APLICADO EM SUPERFÍCIES INTERNAS DA SACADA. AF_06/2014</t>
  </si>
  <si>
    <t>171,81</t>
  </si>
  <si>
    <t>REVESTIMENTO CERÂMICO PARA PAREDES INTERNAS COM PLACAS TIPO ESMALTADA EXTRA DE DIMENSÕES 20X20 CM APLICADAS EM AMBIENTES DE ÁREA MENOR QUE 5 M² NA ALTURA INTEIRA DAS PAREDES. AF_06/2014</t>
  </si>
  <si>
    <t>45,09</t>
  </si>
  <si>
    <t>REVESTIMENTO CERÂMICO PARA PAREDES INTERNAS COM PLACAS TIPO ESMALTADA EXTRA DE DIMENSÕES 20X20 CM APLICADAS EM AMBIENTES DE ÁREA MAIOR QUE 5 M² NA ALTURA INTEIRA DAS PAREDES. AF_06/2014</t>
  </si>
  <si>
    <t>39,10</t>
  </si>
  <si>
    <t>REVESTIMENTO CERÂMICO PARA PAREDES INTERNAS COM PLACAS TIPO ESMALTADA EXTRA DE DIMENSÕES 20X20 CM APLICADAS EM AMBIENTES DE ÁREA MENOR QUE 5 M² A MEIA ALTURA DAS PAREDES. AF_06/2014</t>
  </si>
  <si>
    <t>47,23</t>
  </si>
  <si>
    <t>REVESTIMENTO CERÂMICO PARA PAREDES INTERNAS COM PLACAS TIPO ESMALTADA EXTRA DE DIMENSÕES 20X20 CM APLICADAS EM AMBIENTES DE ÁREA MAIOR QUE 5 M² A MEIA ALTURA DAS PAREDES. AF_06/2014</t>
  </si>
  <si>
    <t>44,55</t>
  </si>
  <si>
    <t>REVESTIMENTO CERÂMICO PARA PAREDES INTERNAS COM PLACAS TIPO ESMALTADA EXTRA DE DIMENSÕES 25X35 CM APLICADAS EM AMBIENTES DE ÁREA MENOR QUE 5 M² NA ALTURA INTEIRA DAS PAREDES. AF_06/2014</t>
  </si>
  <si>
    <t>48,58</t>
  </si>
  <si>
    <t>REVESTIMENTO CERÂMICO PARA PAREDES INTERNAS COM PLACAS TIPO ESMALTADA EXTRA DE DIMENSÕES 25X35 CM APLICADAS EM AMBIENTES DE ÁREA MAIOR QUE 5 M² NA ALTURA INTEIRA DAS PAREDES. AF_06/2014</t>
  </si>
  <si>
    <t>42,06</t>
  </si>
  <si>
    <t>REVESTIMENTO CERÂMICO PARA PAREDES INTERNAS COM PLACAS TIPO ESMALTADA EXTRA DE DIMENSÕES 25X35 CM APLICADAS EM AMBIENTES DE ÁREA MENOR QUE 5 M² A MEIA ALTURA DAS PAREDES. AF_06/2014</t>
  </si>
  <si>
    <t>50,38</t>
  </si>
  <si>
    <t>REVESTIMENTO CERÂMICO PARA PAREDES INTERNAS COM PLACAS TIPO ESMALTADA EXTRA DE DIMENSÕES 25X35 CM APLICADAS EM AMBIENTES DE ÁREA MAIOR QUE 5 M² A MEIA ALTURA DAS PAREDES. AF_06/2014</t>
  </si>
  <si>
    <t>47,32</t>
  </si>
  <si>
    <t>REVESTIMENTO CERÂMICO PARA PAREDES INTERNAS COM PLACAS TIPO ESMALTADA EXTRA  DE DIMENSÕES 33X45 CM APLICADAS EM AMBIENTES DE ÁREA MENOR QUE 5 M² NA ALTURA INTEIRA DAS PAREDES. AF_06/2014</t>
  </si>
  <si>
    <t>52,02</t>
  </si>
  <si>
    <t>REVESTIMENTO CERÂMICO PARA PAREDES INTERNAS COM PLACAS TIPO ESMALTADA EXTRA DE DIMENSÕES 33X45 CM APLICADAS EM AMBIENTES DE ÁREA MAIOR QUE 5 M² NA ALTURA INTEIRA DAS PAREDES. AF_06/2014</t>
  </si>
  <si>
    <t>44,03</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</si>
  <si>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</si>
  <si>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</si>
  <si>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</si>
  <si>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164,26</t>
  </si>
  <si>
    <t>REVESTIMENTO CERÂMICO PARA PAREDES EXTERNAS EM PASTILHAS DE PORCELANA 2,5 X 2,5 CM (PLACAS DE 30 X 30 CM), ALINHADAS A PRUMO, APLICADO EM PANOS SEM VÃOS. AF_10/2014</t>
  </si>
  <si>
    <t>150,97</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</si>
  <si>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</si>
  <si>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</si>
  <si>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190,23</t>
  </si>
  <si>
    <t>(COMPOSIÇÃO REPRESENTATIVA) DO SERVIÇO DE REVESTIMENTO CERÂMICO PARA AMBIENTES DE ÁREAS MOLHADAS, MEIA PAREDE OU PAREDE INTEIRA, COM PLACAS TIPO GRÊS OU SEMI-GRÊS, DIMENSÕES 20X20 CM, PARA EDIFICAÇÃO HABITACIONAL MULTIFAMILIAR (PRÉDIO). AF_11/2014</t>
  </si>
  <si>
    <t>44,94</t>
  </si>
  <si>
    <t>(COMPOSIÇÃO REPRESENTATIVA) DO SERVIÇO DE REVESTIMENTO CERÂMICO PARA PAREDES INTERNAS, MEIA PAREDE, OU PAREDE INTEIRA, PLACAS GRÊS OU SEMI-GRÊS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</si>
  <si>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</si>
  <si>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36,44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</si>
  <si>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</si>
  <si>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</si>
  <si>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38,58</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</si>
  <si>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</si>
  <si>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</si>
  <si>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42,42</t>
  </si>
  <si>
    <t>REVESTIMENTO CERÂMICO PARA PAREDES INTERNAS COM PLACAS TIPO ESMALTADA PADRÃO POPULAR DE DIMENSÕES 20X20 CM, ARGAMASSA TIPO AC III, APLICADAS EM AMBIENTES DE ÁREA MAIOR QUE 5 M2 NA ALTURA INTEIRA DAS PAREDES. AF_06/2014</t>
  </si>
  <si>
    <t>36,51</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</si>
  <si>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</si>
  <si>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</si>
  <si>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DE MARMORE/GRANITO</t>
  </si>
  <si>
    <t>0125</t>
  </si>
  <si>
    <t>PEITORIL EM MARMORE BRANCO, LARGURA DE 15CM, ASSENTADO COM ARGAMASSA TRACO 1:4 (CIMENTO E AREIA MEDIA), PREPARO MANUAL DA ARGAMASSA</t>
  </si>
  <si>
    <t>76,33</t>
  </si>
  <si>
    <t>PEITORIL EM MARMORE BRANCO, LARGURA DE 25CM, ASSENTADO COM ARGAMASSA TRACO 1:3 (CIMENTO E AREIA MEDIA), PREPARO MANUAL DA ARGAMASSA</t>
  </si>
  <si>
    <t>107,81</t>
  </si>
  <si>
    <t>PEITORIL DE CONCRETO</t>
  </si>
  <si>
    <t>0129</t>
  </si>
  <si>
    <t>ASSENTAMENTO DE PEITORIL COM ARGAMASSA DE CIMENTO COLANTE</t>
  </si>
  <si>
    <t>FORRO DE MADEIRA</t>
  </si>
  <si>
    <t>0133</t>
  </si>
  <si>
    <t>TABEIRA DE MADEIRA LEI, 1A QUALIDADE, 2,5X30,0CM PARA BEIRAL DE TELHADO</t>
  </si>
  <si>
    <t>FORRO EM MADEIRA PINUS, PARA AMBIENTES RESIDENCIAIS, INCLUSIVE ESTRUTURA DE FIXAÇÃO. AF_05/2017</t>
  </si>
  <si>
    <t>89,32</t>
  </si>
  <si>
    <t>FORRO EM MADEIRA PINUS, PARA AMBIENTES COMERCIAIS, INCLUSIVE ESTRUTURA DE FIXAÇÃO. AF_05/2017</t>
  </si>
  <si>
    <t>ACABAMENTOS PARA FORRO (RODA-FORRO EM MADEIRA PINUS). AF_05/2017</t>
  </si>
  <si>
    <t>FORRO DE GESSO</t>
  </si>
  <si>
    <t>0134</t>
  </si>
  <si>
    <t>FORRO EM PLACAS DE GESSO, PARA AMBIENTES RESIDENCIAIS. AF_05/2017_P</t>
  </si>
  <si>
    <t>28,97</t>
  </si>
  <si>
    <t>FORRO EM DRYWALL, PARA AMBIENTES RESIDENCIAIS, INCLUSIVE ESTRUTURA DE FIXAÇÃO. AF_05/2017_P</t>
  </si>
  <si>
    <t>47,72</t>
  </si>
  <si>
    <t>FORRO EM PLACAS DE GESSO, PARA AMBIENTES COMERCIAIS. AF_05/2017_P</t>
  </si>
  <si>
    <t>FORRO EM DRYWALL, PARA AMBIENTES COMERCIAIS, INCLUSIVE ESTRUTURA DE FIXAÇÃO. AF_05/2017_P</t>
  </si>
  <si>
    <t>48,19</t>
  </si>
  <si>
    <t>ACABAMENTOS PARA FORRO (MOLDURA DE GESSO). AF_05/2017</t>
  </si>
  <si>
    <t>ACABAMENTOS PARA FORRO (MOLDURA EM DRYWALL, COM LARGURA DE 15 CM). AF_05/2017_P</t>
  </si>
  <si>
    <t>ACABAMENTOS PARA FORRO (SANCA DE GESSO MONTADA NA OBRA). AF_05/2017_P</t>
  </si>
  <si>
    <t>LAMINADO PARA PAREDE</t>
  </si>
  <si>
    <t>0257</t>
  </si>
  <si>
    <t>REVESTIMENTO EM LAMINADO MELAMINICO TEXTURIZADO, ESPESSURA 0,8 MM, FIXADO COM COLA</t>
  </si>
  <si>
    <t>84,22</t>
  </si>
  <si>
    <t>REVESTIMENTO DE CORRIMAO</t>
  </si>
  <si>
    <t>0290</t>
  </si>
  <si>
    <t>CORRIMAO DE GRANITO ARTIFICIAL (MARMORITE) COM 15 CM DE LARGURA</t>
  </si>
  <si>
    <t>CORRIMAO EM MARMORITE, LARGURA 15CM</t>
  </si>
  <si>
    <t>82,70</t>
  </si>
  <si>
    <t>FORRO METALICO/PVC</t>
  </si>
  <si>
    <t>0311</t>
  </si>
  <si>
    <t>RECOLOCACO DE FORROS EM REGUA DE PVC E PERFIS, CONSIDERANDO REAPROVEITAMENTO DO MATERIAL</t>
  </si>
  <si>
    <t>FORRO EM RÉGUAS DE PVC, FRISADO, PARA AMBIENTES RESIDENCIAIS, INCLUSIVE ESTRUTURA DE FIXAÇÃO. AF_05/2017_P</t>
  </si>
  <si>
    <t>43,56</t>
  </si>
  <si>
    <t>FORRO EM RÉGUAS DE PVC, FRISADO, PARA AMBIENTES COMERCIAIS, INCLUSIVE ESTRUTURA DE FIXAÇÃO. AF_05/2017_P</t>
  </si>
  <si>
    <t>46,62</t>
  </si>
  <si>
    <t>ACABAMENTOS PARA FORRO (RODA-FORRO EM PERFIL METÁLICO E PLÁSTICO). AF_05/2017</t>
  </si>
  <si>
    <t>FORRO EM RÉGUAS DE PVC, LISO, PARA AMBIENTES RESIDENCIAIS, INCLUSIVE ESTRUTURA DE FIXAÇÃO. AF_05/2017_P</t>
  </si>
  <si>
    <t>50,10</t>
  </si>
  <si>
    <t>FORRO DE PVC, LISO, PARA AMBIENTES COMERCIAIS, INCLUSIVE ESTRUTURA DE FIXAÇÃO. AF_05/2017_P</t>
  </si>
  <si>
    <t>REVESTIMENTO TERMICO E/OU ACUSTICO</t>
  </si>
  <si>
    <t>0315</t>
  </si>
  <si>
    <t>ISOLAMENTO TERMICO COM ARGAMASSA TRACO 1:3 (CIMENTO E AREIA GROSSA NAO PENEIRADA), COM ADICAO DE PEROLAS DE ISOPOR, ESPESSURA 6CM, PREPARO MANUAL DA ARGAMASSA</t>
  </si>
  <si>
    <t>90,57</t>
  </si>
  <si>
    <t>ISOLAMENTO TERMICO C/LA DE VIDRO</t>
  </si>
  <si>
    <t>ISOLAMENTO TERMICO COM MANTA DE LA DE VIDRO, ESPESSURA 2,5CM</t>
  </si>
  <si>
    <t>58,06</t>
  </si>
  <si>
    <t>RESTAURO</t>
  </si>
  <si>
    <t>0319</t>
  </si>
  <si>
    <t>REPARO ESTRUTURAL DE ESTRUTURAS DE CONCRETO COM ARGAMASSA POLIMERICA DE ALTO DESEMPENHO, E=2 CM</t>
  </si>
  <si>
    <t>REPARO/COLAGEM DE ESTRUTURAS DE CONCRETO COM ADESIVO ESTRUTURAL A BASE DE EPOXI, E=2 MM</t>
  </si>
  <si>
    <t>207,65</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</si>
  <si>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</si>
  <si>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</si>
  <si>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</si>
  <si>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8,80</t>
  </si>
  <si>
    <t>ESTUCAMENTO DE PANOS DE FACHADA SEM VÃOS DO SISTEMA DE PAREDES DE CONCRETO EM EDIFICAÇÕES DE PAVIMENTO ÚNICO. AF_06/2015</t>
  </si>
  <si>
    <t>9,80</t>
  </si>
  <si>
    <t>ESTUCAMENTO DE PANOS DE FACHADA COM VÃOS DO SISTEMA DE PAREDES DE CONCRETO EM EDIFICAÇÕES DE PAVIMENTO ÚNICO. AF_06/2015</t>
  </si>
  <si>
    <t>11,25</t>
  </si>
  <si>
    <t>ESTUCAMENTO DE DENSIDADE BAIXA NAS FACES INTERNAS DE PAREDES DO SISTEMA DE PAREDES DE CONCRETO. AF_06/2015</t>
  </si>
  <si>
    <t>1,65</t>
  </si>
  <si>
    <t>ESTUCAMENTO, PARA QUALQUER REVESTIMENTO, EM TETO DO SISTEMA DE PAREDES DE CONCRETO. AF_06/2015</t>
  </si>
  <si>
    <t>1,99</t>
  </si>
  <si>
    <t>ESTUCAMENTO DE DENSIDADE ALTA, NAS FACES INTERNAS DE PAREDES DO SISTEMA DE PAREDES DE CONCRETO. AF_06/2015</t>
  </si>
  <si>
    <t>SEDI</t>
  </si>
  <si>
    <t>ARGAMASSAS</t>
  </si>
  <si>
    <t>0210</t>
  </si>
  <si>
    <t>ARGAMASSA TRACO 1:3 (CIMENTO E AREIA), PREPARO MANUAL, INCLUSO ADITIVO IMPERMEABILIZANTE</t>
  </si>
  <si>
    <t>483,33</t>
  </si>
  <si>
    <t>ARGAMASSA TRACO 1:4 (CIMENTO E AREIA), PREPARO MANUAL, INCLUSO ADITIVO IMPERMEABILIZANTE</t>
  </si>
  <si>
    <t>471,45</t>
  </si>
  <si>
    <t>ARGAMASSA TRAÇO 1:7 (CIMENTO E AREIA MÉDIA) COM ADIÇÃO DE PLASTIFICANTE PARA EMBOÇO/MASSA ÚNICA/ASSENTAMENTO DE ALVENARIA DE VEDAÇÃO, PREPARO MECÂNICO COM BETONEIRA 400 L. AF_06/2014</t>
  </si>
  <si>
    <t>312,87</t>
  </si>
  <si>
    <t>ARGAMASSA TRAÇO 1:7 (CIMENTO E AREIA MÉDIA) COM ADIÇÃO DE PLASTIFICANTE PARA EMBOÇO/MASSA ÚNICA/ASSENTAMENTO DE ALVENARIA DE VEDAÇÃO, PREPARO MECÂNICO COM BETONEIRA 600 L. AF_06/2014</t>
  </si>
  <si>
    <t>299,81</t>
  </si>
  <si>
    <t>ARGAMASSA TRAÇO 1:6 (CIMENTO E AREIA MÉDIA) COM ADIÇÃO DE PLASTIFICANTE PARA EMBOÇO/MASSA ÚNICA/ASSENTAMENTO DE ALVENARIA DE VEDAÇÃO, PREPARO MECÂNICO COM BETONEIRA 400 L. AF_06/2014</t>
  </si>
  <si>
    <t>335,91</t>
  </si>
  <si>
    <t>ARGAMASSA TRAÇO 1:6 (CIMENTO E AREIA MÉDIA) COM ADIÇÃO DE PLASTIFICANTE PARA EMBOÇO/MASSA ÚNICA/ASSENTAMENTO DE ALVENARIA DE VEDAÇÃO, PREPARO MECÂNICO COM BETONEIRA 600 L. AF_06/2014</t>
  </si>
  <si>
    <t>302,73</t>
  </si>
  <si>
    <t>ARGAMASSA TRAÇO 1:1:6 (CIMENTO, CAL E AREIA MÉDIA) PARA EMBOÇO/MASSA ÚNICA/ASSENTAMENTO DE ALVENARIA DE VEDAÇÃO, PREPARO MECÂNICO COM BETONEIRA 400 L. AF_06/2014</t>
  </si>
  <si>
    <t>297,81</t>
  </si>
  <si>
    <t>ARGAMASSA TRAÇO 1:1:6 (CIMENTO, CAL E AREIA MÉDIA) PARA EMBOÇO/MASSA ÚNICA/ASSENTAMENTO DE ALVENARIA DE VEDAÇÃO, PREPARO MECÂNICO COM BETONEIRA 600 L. AF_06/2014</t>
  </si>
  <si>
    <t>379,51</t>
  </si>
  <si>
    <t>ARGAMASSA TRAÇO 1:1,5:7,5 (CIMENTO, CAL E AREIA MÉDIA) PARA EMBOÇO/MASSA ÚNICA/ASSENTAMENTO DE ALVENARIA DE VEDAÇÃO, PREPARO MECÂNICO COM BETONEIRA 400 L. AF_06/2014</t>
  </si>
  <si>
    <t>381,07</t>
  </si>
  <si>
    <t>ARGAMASSA TRAÇO 1:1,5:7,5 (CIMENTO, CAL E AREIA MÉDIA) PARA EMBOÇO/MASSA ÚNICA/ASSENTAMENTO DE ALVENARIA DE VEDAÇÃO, PREPARO MECÂNICO COM BETONEIRA 600 L. AF_06/2014</t>
  </si>
  <si>
    <t>366,79</t>
  </si>
  <si>
    <t>ARGAMASSA TRAÇO 1:2:8 (CIMENTO, CAL E AREIA MÉDIA) PARA EMBOÇO/MASSA ÚNICA/ASSENTAMENTO DE ALVENARIA DE VEDAÇÃO, PREPARO MECÂNICO COM BETONEIRA 400 L. AF_06/2014</t>
  </si>
  <si>
    <t>398,43</t>
  </si>
  <si>
    <t>ARGAMASSA TRAÇO 1:2:9 (CIMENTO, CAL E AREIA MÉDIA) PARA EMBOÇO/MASSA ÚNICA/ASSENTAMENTO DE ALVENARIA DE VEDAÇÃO, PREPARO MECÂNICO COM BETONEIRA 600 L. AF_06/2014</t>
  </si>
  <si>
    <t>373,84</t>
  </si>
  <si>
    <t>ARGAMASSA TRAÇO 1:3:12 (CIMENTO, CAL E AREIA MÉDIA) PARA EMBOÇO/MASSA ÚNICA/ASSENTAMENTO DE ALVENARIA DE VEDAÇÃO, PREPARO MECÂNICO COM BETONEIRA 400 L. AF_06/2014</t>
  </si>
  <si>
    <t>397,78</t>
  </si>
  <si>
    <t>ARGAMASSA TRAÇO 1:3:12 (CIMENTO, CAL E AREIA MÉDIA) PARA EMBOÇO/MASSA ÚNICA/ASSENTAMENTO DE ALVENARIA DE VEDAÇÃO, PREPARO MECÂNICO COM BETONEIRA 600 L. AF_06/2014</t>
  </si>
  <si>
    <t>363,63</t>
  </si>
  <si>
    <t>ARGAMASSA TRAÇO 1:3 (CIMENTO E AREIA MÉDIA) PARA CONTRAPISO, PREPARO MECÂNICO COM BETONEIRA 400 L. AF_06/2014</t>
  </si>
  <si>
    <t>439,98</t>
  </si>
  <si>
    <t>ARGAMASSA TRAÇO 1:3 (CIMENTO E AREIA MÉDIA) PARA CONTRAPISO, PREPARO MECÂNICO COM BETONEIRA 600 L. AF_06/2014</t>
  </si>
  <si>
    <t>413,70</t>
  </si>
  <si>
    <t>ARGAMASSA TRAÇO 1:4 (CIMENTO E AREIA MÉDIA) PARA CONTRAPISO, PREPARO MECÂNICO COM BETONEIRA 400 L. AF_06/2014</t>
  </si>
  <si>
    <t>400,39</t>
  </si>
  <si>
    <t>ARGAMASSA TRAÇO 1:4 (CIMENTO E AREIA MÉDIA) PARA CONTRAPISO, PREPARO MECÂNICO COM BETONEIRA 600 L. AF_06/2014</t>
  </si>
  <si>
    <t>377,91</t>
  </si>
  <si>
    <t>ARGAMASSA TRAÇO 1:5 (CIMENTO E AREIA MÉDIA) PARA CONTRAPISO, PREPARO MECÂNICO COM BETONEIRA 400 L. AF_06/2014</t>
  </si>
  <si>
    <t>380,20</t>
  </si>
  <si>
    <t>ARGAMASSA TRAÇO 1:5 (CIMENTO E AREIA MÉDIA) PARA CONTRAPISO, PREPARO MECÂNICO COM BETONEIRA 600 L. AF_06/2014</t>
  </si>
  <si>
    <t>356,07</t>
  </si>
  <si>
    <t>ARGAMASSA TRAÇO 1:6 (CIMENTO E AREIA MÉDIA) PARA CONTRAPISO, PREPARO MECÂNICO COM BETONEIRA 400 L. AF_06/2014</t>
  </si>
  <si>
    <t>357,01</t>
  </si>
  <si>
    <t>ARGAMASSA TRAÇO 1:6 (CIMENTO E AREIA MÉDIA) PARA CONTRAPISO, PREPARO MECÂNICO COM BETONEIRA 600 L. AF_06/2014</t>
  </si>
  <si>
    <t>337,05</t>
  </si>
  <si>
    <t>ARGAMASSA TRAÇO 1:5 (CIMENTO E AREIA GROSSA) PARA CHAPISCO CONVENCIONAL, PREPARO MECÂNICO COM BETONEIRA 400 L. AF_06/2014</t>
  </si>
  <si>
    <t>277,60</t>
  </si>
  <si>
    <t>ARGAMASSA TRAÇO 1:5 (CIMENTO E AREIA GROSSA) PARA CHAPISCO CONVENCIONAL, PREPARO MECÂNICO COM BETONEIRA 600 L. AF_06/2014</t>
  </si>
  <si>
    <t>262,56</t>
  </si>
  <si>
    <t>ARGAMASSA TRAÇO 1:3 (CIMENTO E AREIA GROSSA) PARA CHAPISCO CONVENCIONAL, PREPARO MECÂNICO COM BETONEIRA 400 L. AF_06/2014</t>
  </si>
  <si>
    <t>326,10</t>
  </si>
  <si>
    <t>ARGAMASSA TRAÇO 1:3 (CIMENTO E AREIA GROSSA) PARA CHAPISCO CONVENCIONAL, PREPARO MECÂNICO COM BETONEIRA 600 L. AF_06/2014</t>
  </si>
  <si>
    <t>311,51</t>
  </si>
  <si>
    <t>ARGAMASSA TRAÇO 1:4 (CIMENTO E AREIA GROSSA) PARA CHAPISCO CONVENCIONAL, PREPARO MECÂNICO COM BETONEIRA 400 L. AF_06/2014</t>
  </si>
  <si>
    <t>303,94</t>
  </si>
  <si>
    <t>ARGAMASSA TRAÇO 1:4 (CIMENTO E AREIA GROSSA) PARA CHAPISCO CONVENCIONAL, PREPARO MECÂNICO COM BETONEIRA 600 L. AF_06/2014</t>
  </si>
  <si>
    <t>ARGAMASSA TRAÇO 1:5 (CIMENTO E AREIA GROSSA) COM ADIÇÃO DE EMULSÃO POLIMÉRICA PARA CHAPISCO ROLADO, PREPARO MECÂNICO COM BETONEIRA 400 L. AF_06/2014</t>
  </si>
  <si>
    <t>2.170,17</t>
  </si>
  <si>
    <t>ARGAMASSA TRAÇO 1:5 (CIMENTO E AREIA GROSSA) COM ADIÇÃO DE EMULSÃO POLIMÉRICA PARA CHAPISCO ROLADO, PREPARO MECÂNICO COM BETONEIRA 600 L. AF_06/2014</t>
  </si>
  <si>
    <t>2.163,32</t>
  </si>
  <si>
    <t>ARGAMASSA TRAÇO 1:3 (CIMENTO E AREIA GROSSA) COM ADIÇÃO DE EMULSÃO POLIMÉRICA PARA CHAPISCO ROLADO, PREPARO MECÂNICO COM BETONEIRA 400 L. AF_06/2014</t>
  </si>
  <si>
    <t>2.226,16</t>
  </si>
  <si>
    <t>ARGAMASSA TRAÇO 1:3 (CIMENTO E AREIA GROSSA) COM ADIÇÃO DE EMULSÃO POLIMÉRICA PARA CHAPISCO ROLADO, PREPARO MECÂNICO COM BETONEIRA 600 L. AF_06/2014</t>
  </si>
  <si>
    <t>2.204,83</t>
  </si>
  <si>
    <t>ARGAMASSA TRAÇO 1:4 (CIMENTO E AREIA GROSSA) COM ADIÇÃO DE EMULSÃO POLIMÉRICA PARA CHAPISCO ROLADO, PREPARO MECÂNICO COM BETONEIRA 400 L. AF_06/2014</t>
  </si>
  <si>
    <t>2.195,28</t>
  </si>
  <si>
    <t>ARGAMASSA TRAÇO 1:4 (CIMENTO E AREIA GROSSA) COM ADIÇÃO DE EMULSÃO POLIMÉRICA PARA CHAPISCO ROLADO, PREPARO MECÂNICO COM BETONEIRA 600 L. AF_06/2014</t>
  </si>
  <si>
    <t>2.179,81</t>
  </si>
  <si>
    <t>ARGAMASSA TRAÇO 1:7 (CIMENTO E AREIA MÉDIA) COM ADIÇÃO DE PLASTIFICANTE PARA EMBOÇO/MASSA ÚNICA/ASSENTAMENTO DE ALVENARIA DE VEDAÇÃO, PREPARO MECÂNICO COM MISTURADOR DE EIXO HORIZONTAL DE 300 KG. AF_06/2014</t>
  </si>
  <si>
    <t>338,53</t>
  </si>
  <si>
    <t>ARGAMASSA TRAÇO 1:7 (CIMENTO E AREIA MÉDIA) COM ADIÇÃO DE PLASTIFICANTE PARA EMBOÇO/MASSA ÚNICA/ASSENTAMENTO DE ALVENARIA DE VEDAÇÃO, PREPARO MECÂNICO COM MISTURADOR DE EIXO HORIZONTAL DE 600 KG. AF_06/2014</t>
  </si>
  <si>
    <t>284,99</t>
  </si>
  <si>
    <t>ARGAMASSA TRAÇO 1:6 (CIMENTO E AREIA MÉDIA) COM ADIÇÃO DE PLASTIFICANTE PARA EMBOÇO/MASSA ÚNICA/ASSENTAMENTO DE ALVENARIA DE VEDAÇÃO, PREPARO MECÂNICO COM MISTURADOR DE EIXO HORIZONTAL DE 300 KG. AF_06/2014</t>
  </si>
  <si>
    <t>363,43</t>
  </si>
  <si>
    <t>ARGAMASSA TRAÇO 1:6 (CIMENTO E AREIA MÉDIA) COM ADIÇÃO DE PLASTIFICANTE PARA EMBOÇO/MASSA ÚNICA/ASSENTAMENTO DE ALVENARIA DE VEDAÇÃO, PREPARO MECÂNICO COM MISTURADOR DE EIXO HORIZONTAL DE 600 KG. AF_06/2014</t>
  </si>
  <si>
    <t>305,87</t>
  </si>
  <si>
    <t>ARGAMASSA TRAÇO 1:1:6 (CIMENTO, CAL E AREIA MÉDIA) PARA EMBOÇO/MASSA ÚNICA/ASSENTAMENTO DE ALVENARIA DE VEDAÇÃO, PREPARO MECÂNICO COM MISTURADOR DE EIXO HORIZONTAL DE 300 KG. AF_06/2014</t>
  </si>
  <si>
    <t>418,11</t>
  </si>
  <si>
    <t>ARGAMASSA TRAÇO 1:1:6 (CIMENTO, CAL E AREIA MÉDIA) PARA EMBOÇO/MASSA ÚNICA/ASSENTAMENTO DE ALVENARIA DE VEDAÇÃO, PREPARO MECÂNICO COM MISTURADOR DE EIXO HORIZONTAL DE 600 KG. AF_06/2014</t>
  </si>
  <si>
    <t>361,17</t>
  </si>
  <si>
    <t>ARGAMASSA TRAÇO 1:1,5:7,5 (CIMENTO, CAL E AREIA MÉDIA) PARA EMBOÇO/MASSA ÚNICA/ASSENTAMENTO DE ALVENARIA DE VEDAÇÃO, PREPARO MECÂNICO COM MISTURADOR DE EIXO HORIZONTAL DE 300 KG. AF_06/2014</t>
  </si>
  <si>
    <t>391,20</t>
  </si>
  <si>
    <t>ARGAMASSA TRAÇO 1:1,5:7,5 (CIMENTO, CAL E AREIA MÉDIA) PARA EMBOÇO/MASSA ÚNICA/ASSENTAMENTO DE ALVENARIA DE VEDAÇÃO, PREPARO MECÂNICO COM MISTURADOR DE EIXO HORIZONTAL DE 600 KG. AF_06/2014</t>
  </si>
  <si>
    <t>347,72</t>
  </si>
  <si>
    <t>ARGAMASSA TRAÇO 1:2:8 (CIMENTO, CAL E AREIA MÉDIA) PARA EMBOÇO/MASSA ÚNICA/ASSENTAMENTO DE ALVENARIA DE VEDAÇÃO, PREPARO MECÂNICO COM MISTURADOR DE EIXO HORIZONTAL DE 300 KG. AF_06/2014</t>
  </si>
  <si>
    <t>ARGAMASSA TRAÇO 1:2:8 (CIMENTO, CAL E AREIA MÉDIA) PARA EMBOÇO/MASSA ÚNICA/ASSENTAMENTO DE ALVENARIA DE VEDAÇÃO, PREPARO MECÂNICO COM MISTURADOR DE EIXO HORIZONTAL DE 600 KG. AF_06/2014</t>
  </si>
  <si>
    <t>362,45</t>
  </si>
  <si>
    <t>ARGAMASSA TRAÇO 1:2:9 (CIMENTO, CAL E AREIA MÉDIA) PARA EMBOÇO/MASSA ÚNICA/ASSENTAMENTO DE ALVENARIA DE VEDAÇÃO, PREPARO MECÂNICO COM MISTURADOR DE EIXO HORIZONTAL DE 300 KG. AF_06/2014</t>
  </si>
  <si>
    <t>379,42</t>
  </si>
  <si>
    <t>ARGAMASSA TRAÇO 1:3:12 (CIMENTO, CAL E AREIA MÉDIA) PARA EMBOÇO/MASSA ÚNICA/ASSENTAMENTO DE ALVENARIA DE VEDAÇÃO, PREPARO MECÂNICO COM MISTURADOR DE EIXO HORIZONTAL DE 600 KG. AF_06/2014</t>
  </si>
  <si>
    <t>362,66</t>
  </si>
  <si>
    <t>ARGAMASSA TRAÇO 1:3 (CIMENTO E AREIA MÉDIA) PARA CONTRAPISO, PREPARO MECÂNICO COM MISTURADOR DE EIXO HORIZONTAL DE 160 KG. AF_06/2014</t>
  </si>
  <si>
    <t>548,62</t>
  </si>
  <si>
    <t>ARGAMASSA TRAÇO 1:3 (CIMENTO E AREIA MÉDIA) PARA CONTRAPISO, PREPARO MECÂNICO COM MISTURADOR DE EIXO HORIZONTAL DE 300 KG. AF_06/2014</t>
  </si>
  <si>
    <t>428,94</t>
  </si>
  <si>
    <t>ARGAMASSA TRAÇO 1:3 (CIMENTO E AREIA MÉDIA) PARA CONTRAPISO, PREPARO MECÂNICO COM MISTURADOR DE EIXO HORIZONTAL DE 600 KG. AF_06/2014</t>
  </si>
  <si>
    <t>401,33</t>
  </si>
  <si>
    <t>ARGAMASSA TRAÇO 1:4 (CIMENTO E AREIA MÉDIA) PARA CONTRAPISO, PREPARO MECÂNICO COM MISTURADOR DE EIXO HORIZONTAL DE 160 KG. AF_06/2014</t>
  </si>
  <si>
    <t>478,06</t>
  </si>
  <si>
    <t>ARGAMASSA TRAÇO 1:4 (CIMENTO E AREIA MÉDIA) PARA CONTRAPISO, PREPARO MECÂNICO COM MISTURADOR DE EIXO HORIZONTAL DE 300 KG. AF_06/2014</t>
  </si>
  <si>
    <t>401,25</t>
  </si>
  <si>
    <t>ARGAMASSA TRAÇO 1:4 (CIMENTO E AREIA MÉDIA) PARA CONTRAPISO, PREPARO MECÂNICO COM MISTURADOR DE EIXO HORIZONTAL DE 600 KG. AF_06/2014</t>
  </si>
  <si>
    <t>364,24</t>
  </si>
  <si>
    <t>ARGAMASSA TRAÇO 1:5 (CIMENTO E AREIA MÉDIA) PARA CONTRAPISO, PREPARO MECÂNICO COM MISTURADOR DE EIXO HORIZONTAL DE 160 KG. AF_06/2014</t>
  </si>
  <si>
    <t>420,13</t>
  </si>
  <si>
    <t>ARGAMASSA TRAÇO 1:5 (CIMENTO E AREIA MÉDIA) PARA CONTRAPISO, PREPARO MECÂNICO COM MISTURADOR DE EIXO HORIZONTAL DE 300 KG. AF_06/2014</t>
  </si>
  <si>
    <t>366,90</t>
  </si>
  <si>
    <t>ARGAMASSA TRAÇO 1:5 (CIMENTO E AREIA MÉDIA) PARA CONTRAPISO, PREPARO MECÂNICO COM MISTURADOR DE EIXO HORIZONTAL DE 600 KG. AF_06/2014</t>
  </si>
  <si>
    <t>344,34</t>
  </si>
  <si>
    <t>ARGAMASSA TRAÇO 1:6 (CIMENTO E AREIA MÉDIA) PARA CONTRAPISO, PREPARO MECÂNICO COM MISTURADOR DE EIXO HORIZONTAL DE 160 KG. AF_06/2014</t>
  </si>
  <si>
    <t>ARGAMASSA TRAÇO 1:6 (CIMENTO E AREIA MÉDIA) PARA CONTRAPISO, PREPARO MECÂNICO COM MISTURADOR DE EIXO HORIZONTAL DE 600 KG. AF_06/2014</t>
  </si>
  <si>
    <t>321,44</t>
  </si>
  <si>
    <t>ARGAMASSA TRAÇO 1:5 (CIMENTO E AREIA GROSSA) PARA CHAPISCO CONVENCIONAL, PREPARO MECÂNICO COM MISTURADOR DE EIXO HORIZONTAL DE 300 KG. AF_06/2014</t>
  </si>
  <si>
    <t>320,66</t>
  </si>
  <si>
    <t>ARGAMASSA TRAÇO 1:5 (CIMENTO E AREIA GROSSA) PARA CHAPISCO CONVENCIONAL, PREPARO MECÂNICO COM MISTURADOR DE EIXO HORIZONTAL DE 600 KG. AF_06/2014</t>
  </si>
  <si>
    <t>266,96</t>
  </si>
  <si>
    <t>ARGAMASSA TRAÇO 1:3 (CIMENTO E AREIA GROSSA) PARA CHAPISCO CONVENCIONAL, PREPARO MECÂNICO COM MISTURADOR DE EIXO HORIZONTAL DE 160 KG. AF_06/2014</t>
  </si>
  <si>
    <t>405,27</t>
  </si>
  <si>
    <t>ARGAMASSA TRAÇO 1:3 (CIMENTO E AREIA GROSSA) PARA CHAPISCO CONVENCIONAL, PREPARO MECÂNICO COM MISTURADOR DE EIXO HORIZONTAL DE 300 KG. AF_06/2014</t>
  </si>
  <si>
    <t>335,69</t>
  </si>
  <si>
    <t>ARGAMASSA TRAÇO 1:3 (CIMENTO E AREIA GROSSA) PARA CHAPISCO CONVENCIONAL, PREPARO MECÂNICO COM MISTURADOR DE EIXO HORIZONTAL DE 600 KG. AF_06/2014</t>
  </si>
  <si>
    <t>299,11</t>
  </si>
  <si>
    <t>ARGAMASSA TRAÇO 1:4 (CIMENTO E AREIA GROSSA) PARA CHAPISCO CONVENCIONAL, PREPARO MECÂNICO COM MISTURADOR DE EIXO HORIZONTAL DE 160 KG. AF_06/2014</t>
  </si>
  <si>
    <t>350,28</t>
  </si>
  <si>
    <t>ARGAMASSA TRAÇO 1:4 (CIMENTO E AREIA GROSSA) PARA CHAPISCO CONVENCIONAL, PREPARO MECÂNICO COM MISTURADOR DE EIXO HORIZONTAL DE 300 KG. AF_06/2014</t>
  </si>
  <si>
    <t>293,67</t>
  </si>
  <si>
    <t>ARGAMASSA TRAÇO 1:4 (CIMENTO E AREIA GROSSA) PARA CHAPISCO CONVENCIONAL, PREPARO MECÂNICO COM MISTURADOR DE EIXO HORIZONTAL DE 600 KG. AF_06/2014</t>
  </si>
  <si>
    <t>276,05</t>
  </si>
  <si>
    <t>ARGAMASSA TRAÇO 1:5 (CIMENTO E AREIA GROSSA) COM ADIÇÃO DE EMULSÃO POLIMÉRICA PARA CHAPISCO ROLADO, PREPARO MECÂNICO COM MISTURADOR DE EIXO HORIZONTAL DE 300 KG. AF_06/2014</t>
  </si>
  <si>
    <t>2.146,64</t>
  </si>
  <si>
    <t>ARGAMASSA TRAÇO 1:5 (CIMENTO E AREIA GROSSA) COM ADIÇÃO DE EMULSÃO POLIMÉRICA PARA CHAPISCO ROLADO, PREPARO MECÂNICO COM MISTURADOR DE EIXO HORIZONTAL DE 600 KG. AF_06/2014</t>
  </si>
  <si>
    <t>2.115,23</t>
  </si>
  <si>
    <t>ARGAMASSA TRAÇO 1:3 (CIMENTO E AREIA GROSSA) COM ADIÇÃO DE EMULSÃO POLIMÉRICA PARA CHAPISCO ROLADO, PREPARO MECÂNICO COM MISTURADOR DE EIXO HORIZONTAL DE 160 KG. AF_06/2014</t>
  </si>
  <si>
    <t>2.222,65</t>
  </si>
  <si>
    <t>ARGAMASSA TRAÇO 1:3 (CIMENTO E AREIA GROSSA) COM ADIÇÃO DE EMULSÃO POLIMÉRICA PARA CHAPISCO ROLADO, PREPARO MECÂNICO COM MISTURADOR DE EIXO HORIZONTAL DE 300 KG. AF_06/2014</t>
  </si>
  <si>
    <t>2.179,46</t>
  </si>
  <si>
    <t>ARGAMASSA TRAÇO 1:3 (CIMENTO E AREIA GROSSA) COM ADIÇÃO DE EMULSÃO POLIMÉRICA PARA CHAPISCO ROLADO, PREPARO MECÂNICO COM MISTURADOR DE EIXO HORIZONTAL DE 600 KG. AF_06/2014</t>
  </si>
  <si>
    <t>2.166,26</t>
  </si>
  <si>
    <t>ARGAMASSA TRAÇO 1:4 (CIMENTO E AREIA GROSSA) COM ADIÇÃO DE EMULSÃO POLIMÉRICA PARA CHAPISCO ROLADO, PREPARO MECÂNICO COM MISTURADOR DE EIXO HORIZONTAL DE 300 KG. AF_06/2014</t>
  </si>
  <si>
    <t>2.191,86</t>
  </si>
  <si>
    <t>ARGAMASSA TRAÇO 1:4 (CIMENTO E AREIA GROSSA) COM ADIÇÃO DE EMULSÃO POLIMÉRICA PARA CHAPISCO ROLADO, PREPARO MECÂNICO COM MISTURADOR DE EIXO HORIZONTAL DE 600 KG. AF_06/2014</t>
  </si>
  <si>
    <t>2.136,22</t>
  </si>
  <si>
    <t>ARGAMASSA TRAÇO 1:7 (CIMENTO E AREIA MÉDIA) COM ADIÇÃO DE PLASTIFICANTE PARA EMBOÇO/MASSA ÚNICA/ASSENTAMENTO DE ALVENARIA DE VEDAÇÃO, PREPARO MANUAL. AF_06/2014</t>
  </si>
  <si>
    <t>352,37</t>
  </si>
  <si>
    <t>ARGAMASSA TRAÇO 1:6 (CIMENTO E AREIA MÉDIA) COM ADIÇÃO DE PLASTIFICANTE PARA EMBOÇO/MASSA ÚNICA/ASSENTAMENTO DE ALVENARIA DE VEDAÇÃO, PREPARO MANUAL. AF_06/2014</t>
  </si>
  <si>
    <t>365,28</t>
  </si>
  <si>
    <t>ARGAMASSA TRAÇO 1:1:6 (CIMENTO, CAL E AREIA MÉDIA) PARA EMBOÇO/MASSA ÚNICA/ASSENTAMENTO DE ALVENARIA DE VEDAÇÃO, PREPARO MANUAL. AF_06/2014</t>
  </si>
  <si>
    <t>425,29</t>
  </si>
  <si>
    <t>ARGAMASSA TRAÇO 1:1,5:7,5 (CIMENTO, CAL E AREIA MÉDIA) PARA EMBOÇO/MASSA ÚNICA/ASSENTAMENTO DE ALVENARIA DE VEDAÇÃO, PREPARO MANUAL. AF_06/2014</t>
  </si>
  <si>
    <t>425,30</t>
  </si>
  <si>
    <t>ARGAMASSA TRAÇO 1:2:8 (CIMENTO, CAL E AREIA MÉDIA) PARA EMBOÇO/MASSA ÚNICA/ASSENTAMENTO DE ALVENARIA DE VEDAÇÃO, PREPARO MANUAL. AF_06/2014</t>
  </si>
  <si>
    <t>439,02</t>
  </si>
  <si>
    <t>ARGAMASSA TRAÇO 1:2:9 (CIMENTO, CAL E AREIA MÉDIA) PARA EMBOÇO/MASSA ÚNICA/ASSENTAMENTO DE ALVENARIA DE VEDAÇÃO, PREPARO MANUAL. AF_06/2014</t>
  </si>
  <si>
    <t>423,90</t>
  </si>
  <si>
    <t>ARGAMASSA TRAÇO 1:3:12 (CIMENTO, CAL E AREIA MÉDIA) PARA EMBOÇO/MASSA ÚNICA/ASSENTAMENTO DE ALVENARIA DE VEDAÇÃO, PREPARO MANUAL. AF_06/2014</t>
  </si>
  <si>
    <t>422,26</t>
  </si>
  <si>
    <t>ARGAMASSA TRAÇO 1:3 (CIMENTO E AREIA MÉDIA) PARA CONTRAPISO, PREPARO MANUAL. AF_06/2014</t>
  </si>
  <si>
    <t>475,65</t>
  </si>
  <si>
    <t>ARGAMASSA TRAÇO 1:4 (CIMENTO E AREIA MÉDIA) PARA CONTRAPISO, PREPARO MANUAL. AF_06/2014</t>
  </si>
  <si>
    <t>438,28</t>
  </si>
  <si>
    <t>ARGAMASSA TRAÇO 1:5 (CIMENTO E AREIA MÉDIA) PARA CONTRAPISO, PREPARO MANUAL. AF_06/2014</t>
  </si>
  <si>
    <t>413,19</t>
  </si>
  <si>
    <t>ARGAMASSA TRAÇO 1:6 (CIMENTO E AREIA MÉDIA) PARA CONTRAPISO, PREPARO MANUAL. AF_06/2014</t>
  </si>
  <si>
    <t>391,37</t>
  </si>
  <si>
    <t>ARGAMASSA TRAÇO 1:5 (CIMENTO E AREIA GROSSA) PARA CHAPISCO CONVENCIONAL, PREPARO MANUAL. AF_06/2014</t>
  </si>
  <si>
    <t>329,69</t>
  </si>
  <si>
    <t>ARGAMASSA TRAÇO 1:3 (CIMENTO E AREIA GROSSA) PARA CHAPISCO CONVENCIONAL, PREPARO MANUAL. AF_06/2014</t>
  </si>
  <si>
    <t>375,52</t>
  </si>
  <si>
    <t>ARGAMASSA TRAÇO 1:4 (CIMENTO E AREIA GROSSA) PARA CHAPISCO CONVENCIONAL, PREPARO MANUAL. AF_06/2014</t>
  </si>
  <si>
    <t>348,00</t>
  </si>
  <si>
    <t>ARGAMASSA TRAÇO 1:5 (CIMENTO E AREIA GROSSA) COM ADIÇÃO DE EMULSÃO POLIMÉRICA PARA CHAPISCO ROLADO, PREPARO MANUAL. AF_06/2014</t>
  </si>
  <si>
    <t>2.203,03</t>
  </si>
  <si>
    <t>ARGAMASSA TRAÇO 1:3 (CIMENTO E AREIA GROSSA) COM ADIÇÃO DE EMULSÃO POLIMÉRICA PARA CHAPISCO ROLADO, PREPARO MANUAL. AF_06/2014</t>
  </si>
  <si>
    <t>2.252,81</t>
  </si>
  <si>
    <t>ARGAMASSA TRAÇO 1:4 (CIMENTO E AREIA GROSSA) COM ADIÇÃO DE EMULSÃO POLIMÉRICA PARA CHAPISCO ROLADO, PREPARO MANUAL. AF_06/2014</t>
  </si>
  <si>
    <t>2.223,71</t>
  </si>
  <si>
    <t>ARGAMASSA INDUSTRIALIZADA MULTIUSO PARA REVESTIMENTOS E ASSENTAMENTO DA ALVENARIA, PREPARO COM MISTURADOR DE EIXO HORIZONTAL DE 160 KG. AF_06/2014</t>
  </si>
  <si>
    <t>1.115,20</t>
  </si>
  <si>
    <t>ARGAMASSA INDUSTRIALIZADA MULTIUSO PARA REVESTIMENTOS E ASSENTAMENTO DA ALVENARIA, PREPARO COM MISTURADOR DE EIXO HORIZONTAL DE 300 KG. AF_06/2014</t>
  </si>
  <si>
    <t>1.103,79</t>
  </si>
  <si>
    <t>ARGAMASSA INDUSTRIALIZADA MULTIUSO PARA REVESTIMENTOS E ASSENTAMENTO DA ALVENARIA, PREPARO COM MISTURADOR DE EIXO HORIZONTAL DE 600 KG. AF_06/2014</t>
  </si>
  <si>
    <t>1.088,24</t>
  </si>
  <si>
    <t>ARGAMASSA PRONTA PARA CONTRAPISO, PREPARO COM MISTURADOR DE EIXO HORIZONTAL DE 160 KG. AF_06/2014</t>
  </si>
  <si>
    <t>1.580,60</t>
  </si>
  <si>
    <t>ARGAMASSA PRONTA PARA CONTRAPISO, PREPARO COM MISTURADOR DE EIXO HORIZONTAL DE 300 KG. AF_06/2014</t>
  </si>
  <si>
    <t>1.566,93</t>
  </si>
  <si>
    <t>ARGAMASSA PRONTA PARA CONTRAPISO, PREPARO COM MISTURADOR DE EIXO HORIZONTAL DE 600 KG. AF_06/2014</t>
  </si>
  <si>
    <t>1.553,91</t>
  </si>
  <si>
    <t>ARGAMASSA PARA REVESTIMENTO DECORATIVO MONOCAMADA (MONOCAPA), PREPARO COM MISTURADOR DE EIXO HORIZONTAL DE 160 KG. AF_06/2014</t>
  </si>
  <si>
    <t>3.640,88</t>
  </si>
  <si>
    <t>ARGAMASSA PARA REVESTIMENTO DECORATIVO MONOCAMADA (MONOCAPA), PREPARO COM MISTURADOR DE EIXO HORIZONTAL DE 300 KG. AF_06/2014</t>
  </si>
  <si>
    <t>3.649,17</t>
  </si>
  <si>
    <t>ARGAMASSA PARA REVESTIMENTO DECORATIVO MONOCAMADA (MONOCAPA), PREPARO COM MISTURADOR DE EIXO HORIZONTAL DE 600 KG. AF_06/2014</t>
  </si>
  <si>
    <t>3.648,49</t>
  </si>
  <si>
    <t>ARGAMASSA INDUSTRIALIZADA PARA CHAPISCO ROLADO, PREPARO COM MISTURADOR DE EIXO HORIZONTAL DE 160 KG. AF_06/2014</t>
  </si>
  <si>
    <t>5.262,99</t>
  </si>
  <si>
    <t>ARGAMASSA INDUSTRIALIZADA PARA CHAPISCO ROLADO, PREPARO COM MISTURADOR DE EIXO HORIZONTAL DE 300 KG. AF_06/2014</t>
  </si>
  <si>
    <t>5.316,97</t>
  </si>
  <si>
    <t>ARGAMASSA INDUSTRIALIZADA PARA CHAPISCO ROLADO, PREPARO COM MISTURADOR DE EIXO HORIZONTAL DE 600 KG. AF_06/2014</t>
  </si>
  <si>
    <t>5.328,07</t>
  </si>
  <si>
    <t>ARGAMASSA INDUSTRIALIZADA PARA CHAPISCO COLANTE, PREPARO COM MISTURADOR DE EIXO HORIZONTAL DE 160 KG. AF_06/2014</t>
  </si>
  <si>
    <t>4.133,11</t>
  </si>
  <si>
    <t>ARGAMASSA INDUSTRIALIZADA PARA CHAPISCO COLANTE, PREPARO COM MISTURADOR DE EIXO HORIZONTAL DE 300 KG. AF_06/2014</t>
  </si>
  <si>
    <t>4.172,17</t>
  </si>
  <si>
    <t>ARGAMASSA INDUSTRIALIZADA PARA CHAPISCO COLANTE, PREPARO COM MISTURADOR DE EIXO HORIZONTAL DE 600 KG. AF_06/2014</t>
  </si>
  <si>
    <t>4.172,45</t>
  </si>
  <si>
    <t>ARGAMASSA INDUSTRIALIZADA MULTIUSO PARA REVESTIMENTOS E ASSENTAMENTO DA ALVENARIA, PREPARO MANUAL. AF_06/2014</t>
  </si>
  <si>
    <t>1.212,65</t>
  </si>
  <si>
    <t>ARGAMASSA PRONTA PARA CONTRAPISO, PREPARO MANUAL. AF_06/2014</t>
  </si>
  <si>
    <t>1.686,92</t>
  </si>
  <si>
    <t>ARGAMASSA INDUSTRIALIZADA PARA CHAPISCO ROLADO, PREPARO MANUAL. AF_06/2014</t>
  </si>
  <si>
    <t>5.440,29</t>
  </si>
  <si>
    <t>ARGAMASSA INDUSTRIALIZADA PARA CHAPISCO COLANTE, PREPARO MANUAL. AF_06/2014</t>
  </si>
  <si>
    <t>4.303,14</t>
  </si>
  <si>
    <t>ARGAMASSA PARA REVESTIMENTO DECORATIVO MONOCAMADA (MONOCAPA), MISTURA E PROJEÇÃO DE 1,5 M3/H DE ARGAMASSA. AF_06/2014</t>
  </si>
  <si>
    <t>3.776,22</t>
  </si>
  <si>
    <t>ARGAMASSA PARA REVESTIMENTO DECORATIVO MONOCAMADA (MONOCAPA), MISTURA E PROJEÇÃO DE 2 M3/H DE ARGAMASSA. AF_06/2014</t>
  </si>
  <si>
    <t>3.772,08</t>
  </si>
  <si>
    <t>ARGAMASSA INDUSTRIALIZADA PARA REVESTIMENTOS, MISTURA E PROJEÇÃO DE 1,5 M³/H DE ARGAMASSA. AF_06/2014</t>
  </si>
  <si>
    <t>1.126,50</t>
  </si>
  <si>
    <t>ARGAMASSA INDUSTRIALIZADA PARA REVESTIMENTOS, MISTURA E PROJEÇÃO DE 2 M³/H DE ARGAMASSA. AF_06/2014</t>
  </si>
  <si>
    <t>1.107,54</t>
  </si>
  <si>
    <t>ARGAMASSA À BASE DE GESSO, MISTURA E PROJEÇÃO DE 1,5 M³/H DE ARGAMASSA. AF_06/2014</t>
  </si>
  <si>
    <t>564,40</t>
  </si>
  <si>
    <t>ARGAMASSA TRAÇO 1:0,5:4,5 (CIMENTO, CAL E AREIA MÉDIA), PREPARO MECÂNICO COM BETONEIRA 400 L. AF_08/2014</t>
  </si>
  <si>
    <t>347,00</t>
  </si>
  <si>
    <t>ARGAMASSA TRAÇO 1:0,5:4,5 (CIMENTO, CAL E AREIA MÉDIA) PARA ASSENTAMENTO DE ALVENARIA, PREPARO MANUAL. AF_08/2014</t>
  </si>
  <si>
    <t>378,30</t>
  </si>
  <si>
    <t>ARGAMASSA TRAÇO 1:3 (CIMENTO E AREIA MÉDIA), PREPARO MECÂNICO COM BETONEIRA 400 L. AF_08/2014</t>
  </si>
  <si>
    <t>336,57</t>
  </si>
  <si>
    <t>ARGAMASSA TRAÇO 1:3 (CIMENTO E AREIA MÉDIA), PREPARO MANUAL. AF_08/2014</t>
  </si>
  <si>
    <t>375,15</t>
  </si>
  <si>
    <t>ARGAMASSA TRAÇO 1:4 (CIMENTO E AREIA MÉDIA), PREPARO MECÂNICO COM BETONEIRA 400 L. AF_08/2014</t>
  </si>
  <si>
    <t>305,13</t>
  </si>
  <si>
    <t>ARGAMASSA TRAÇO 1:4 (CIMENTO E AREIA MÉDIA), PREPARO MANUAL. AF_08/2014</t>
  </si>
  <si>
    <t>346,45</t>
  </si>
  <si>
    <t>ARGAMASSA TRAÇO 1:2:9 (CIMENTO, CAL E AREIA MÉDIA) PARA EMBOÇO/MASSA ÚNICA/ASSENTAMENTO DE ALVENARIA DE VEDAÇÃO, PREPARO MECÂNICO COM BETONEIRA 400 L. AF_09/2014</t>
  </si>
  <si>
    <t>378,77</t>
  </si>
  <si>
    <t>ARGAMASSA TRAÇO 1:1,65 (CIMENTO E AREIA MÉDIA), FCK 20 MPA, PREPARO MECÂNICO COM MISTURADOR DUPLO HORIZONTAL DE ALTA TURBULÊNCIA. AF_11/2016</t>
  </si>
  <si>
    <t>512,09</t>
  </si>
  <si>
    <t>ARGAMASSA TRAÇO 1:3 (CIMENTO E AREIA), PREPARO MECANICO , INCLUSO ADITIVO IMPERMEABILIZANTE</t>
  </si>
  <si>
    <t>444,75</t>
  </si>
  <si>
    <t>CARGA, DESCARGA E TRANSPORTE DE MATERIAIS</t>
  </si>
  <si>
    <t>0211</t>
  </si>
  <si>
    <t>TRANSPORTE HORIZONTAL, MASSA/GRANEL, JERICA 90L, 30M. AF_06/2014</t>
  </si>
  <si>
    <t>24,42</t>
  </si>
  <si>
    <t>TRANSPORTE HORIZONTAL, MASSA/GRANEL, JERICA 90L, 50M. AF_06/2014</t>
  </si>
  <si>
    <t>34,21</t>
  </si>
  <si>
    <t>TRANSPORTE HORIZONTAL, MASSA/GRANEL, JERICA 90L, 75M. AF_06/2014</t>
  </si>
  <si>
    <t>46,45</t>
  </si>
  <si>
    <t>TRANSPORTE HORIZONTAL, MASSA/GRANEL, JERICA 90L, 100M. AF_06/2014</t>
  </si>
  <si>
    <t>TRANSPORTE HORIZONTAL, MASSA/GRANEL, MINICARREGADEIRA, 30M. AF_06/2014</t>
  </si>
  <si>
    <t>TRANSPORTE HORIZONTAL, MASSA/GRANEL, MINICARREGADEIRA, 50M. AF_06/2014</t>
  </si>
  <si>
    <t>TRANSPORTE HORIZONTAL, MASSA/GRANEL, MINICARREGADEIRA, 75M. AF_06/2014</t>
  </si>
  <si>
    <t>23,09</t>
  </si>
  <si>
    <t>TRANSPORTE HORIZONTAL, MASSA/GRANEL, MINICARREGADEIRA, 100M. AF_06/2014</t>
  </si>
  <si>
    <t>30,19</t>
  </si>
  <si>
    <t>TRANSPORTE HORIZONTAL, BLOCOS VAZADOS DE CONCRETO OU CERÂMICO 19X19X39 CM, MANUAL, 30M. AF_06/2014</t>
  </si>
  <si>
    <t>TRANSPORTE HORIZONTAL, BLOCOS CERÂMICOS FURADOS NA HORIZONTAL 9X19X19 CM, MANUAL, 30M. AF_06/2014</t>
  </si>
  <si>
    <t>TRANSPORTE HORIZONTAL, BLOCOS VAZADOS DE CONCRETO OU CERÂMICO 19X19X39 CM, CARRINHO PLATAFORMA, 30M. AF_06/2014</t>
  </si>
  <si>
    <t>TRANSPORTE HORIZONTAL, BLOCOS CERÂMICOS FURADOS NA HORIZONTAL 9X19X19 CM, CARRINHO PLATAFORMA, 30M. AF_06/2014</t>
  </si>
  <si>
    <t>TRANSPORTE HORIZONTAL, BLOCOS VAZADOS DE CONCRETO OU CERÂMICO 19X19X39 CM, CARRINHO PLATAFORMA, 50M. AF_06/2014</t>
  </si>
  <si>
    <t>TRANSPORTE HORIZONTAL, BLOCOS CERÂMICOS FURADOS NA HORIZONTAL 9X19X19 CM, CARRINHO PLATAFORMA, 50M. AF_06/2014</t>
  </si>
  <si>
    <t>TRANSPORTE HORIZONTAL, BLOCOS VAZADOS DE CONCRETO OU CERÂMICO 19X19X39 CM, CARRINHO PLATAFORMA, 75M. AF_06/2014</t>
  </si>
  <si>
    <t>0,38</t>
  </si>
  <si>
    <t>TRANSPORTE HORIZONTAL, BLOCOS CERÂMICOS FURADOS NA HORIZONTAL 9X19X19 CM, CARRINHO PLATAFORMA, 75M. AF_06/2014</t>
  </si>
  <si>
    <t>TRANSPORTE HORIZONTAL, BLOCOS VAZADOS DE CONCRETO OU CERÂMICO 19X19X39 CM, CARRINHO PLATAFORMA, 100M. AF_06/2014</t>
  </si>
  <si>
    <t>0,46</t>
  </si>
  <si>
    <t>TRANSPORTE HORIZONTAL, BLOCOS CERÂMICOS FURADOS NA HORIZONTAL 9X19X19 CM, CARRINHO PLATAFORMA, 100M. AF_06/2014</t>
  </si>
  <si>
    <t>TRANSPORTE HORIZONTAL, BLOCOS VAZADOS DE CONCRETO OU CERÂMICO 19X19X39 CM, CARRINHO PARA MINI PÁLETES, 30M. AF_06/2014</t>
  </si>
  <si>
    <t>TRANSPORTE HORIZONTAL, BLOCOS CERÂMICOS FURADOS NA HORIZONTAL 9X19X19 CM, CARRINHO PARA MINI PÁLETES, 30M. AF_06/2014</t>
  </si>
  <si>
    <t>TRANSPORTE HORIZONTAL, BLOCOS VAZADOS DE CONCRETO OU CERÂMICO 19X19X39 CM, CARRINHO PARA MINI PÁLETES, 50M. AF_06/2014</t>
  </si>
  <si>
    <t>TRANSPORTE HORIZONTAL, BLOCOS CERÂMICOS FURADOS NA HORIZONTAL 9X19X19 CM, CARRINHO PARA MINI PÁLETES, 50M. AF_06/2014</t>
  </si>
  <si>
    <t>TRANSPORTE HORIZONTAL, BLOCOS VAZADOS DE CONCRETO OU CERÂMICO 19X19X39 CM, CARRINHO PARA MINI PÁLETES, 75M. AF_06/2014</t>
  </si>
  <si>
    <t>TRANSPORTE HORIZONTAL, BLOCOS CERÂMICOS FURADOS NA HORIZONTAL 9X19X19 CM, CARRINHO PARA MINI PÁLETES, 75M. AF_06/2014</t>
  </si>
  <si>
    <t>TRANSPORTE HORIZONTAL, BLOCOS VAZADOS DE CONCRETO OU CERÂMICO 19X19X39 CM, CARRINHO PARA MINI PÁLETES, 100M. AF_06/2014</t>
  </si>
  <si>
    <t>TRANSPORTE HORIZONTAL, BLOCOS CERÂMICOS FURADOS NA HORIZONTAL 9X19X19 CM, CARRINHO PARA MINI PÁLETES, 100M. AF_06/2014</t>
  </si>
  <si>
    <t>TRANSPORTE HORIZONTAL, PLACAS CERÂMICAS, MANUAL, 30M. AF_06/2014</t>
  </si>
  <si>
    <t>TRANSPORTE HORIZONTAL, PLACAS CERÂMICAS, CARRINHO PLATAFORMA, 30M. AF_06/2014</t>
  </si>
  <si>
    <t>TRANSPORTE HORIZONTAL, PLACAS CERÂMICAS, CARRINHO PLATAFORMA, 50M. AF_06/2014</t>
  </si>
  <si>
    <t>TRANSPORTE HORIZONTAL, PLACAS CERÂMICAS, CARRINHO PLATAFORMA, 75M. AF_06/2014</t>
  </si>
  <si>
    <t>0,65</t>
  </si>
  <si>
    <t>TRANSPORTE HORIZONTAL, PLACAS CERÂMICAS, CARRINHO PLATAFORMA, 100M. AF_06/2014</t>
  </si>
  <si>
    <t>TRANSPORTE HORIZONTAL, PLACAS CERÂMICAS, CARRINHO PARA MINI PÁLETES, 30M. AF_06/2014</t>
  </si>
  <si>
    <t>TRANSPORTE HORIZONTAL, PLACAS CERÂMICAS, CARRINHO PARA MINI PÁLETES, 50M. AF_06/2014</t>
  </si>
  <si>
    <t>TRANSPORTE HORIZONTAL, PLACAS CERÂMICAS, CARRINHO PARA MINI PÁLETES, 75M. AF_06/2014</t>
  </si>
  <si>
    <t>TRANSPORTE HORIZONTAL, PLACAS CERÂMICAS, CARRINHO PARA MINI PÁLETES, 100M. AF_06/2014</t>
  </si>
  <si>
    <t>TRANSPORTE HORIZONTAL, PLACAS CERÂMICAS, MANIPULADOR TELESCÓPICO, 30M. AF_06/2014</t>
  </si>
  <si>
    <t>TRANSPORTE HORIZONTAL, PLACAS CERÂMICAS, MANIPULADOR TELESCÓPICO, 50M. AF_06/2014</t>
  </si>
  <si>
    <t>TRANSPORTE HORIZONTAL, PLACAS CERÂMICAS, MANIPULADOR TELESCÓPICO, 75M. AF_06/2014</t>
  </si>
  <si>
    <t>TRANSPORTE HORIZONTAL, PLACAS CERÂMICAS, MANIPULADOR TELESCÓPICO, 100M. AF_06/2014</t>
  </si>
  <si>
    <t>TRANSPORTE HORIZONTAL, LATA DE 18 L, MANUAL, 30M. AF_06/2014</t>
  </si>
  <si>
    <t>TRANSPORTE VERTICAL, BLOCOS VAZADOS DE CONCRETO OU CERÂMICO 19X19X39 CM, MANUAL, 1 PAVIMENTO. AF_06/2014</t>
  </si>
  <si>
    <t>TRANSPORTE VERTICAL, BLOCOS CERÂMICOS FURADOS NA HORIZONTAL 9X19X19 CM, MANUAL, 1 PAVIMENTO. AF_06/2014</t>
  </si>
  <si>
    <t>0,10</t>
  </si>
  <si>
    <t>TRANSPORTE VERTICAL, PLACAS CERÂMICAS, MANUAL, 1 PAVIMENTO. AF_06/2014</t>
  </si>
  <si>
    <t>TRANSPORTE VERTICAL, LATA DE 18 L, MANUAL, 1 PAVIMENTO. AF_06/2014</t>
  </si>
  <si>
    <t>TRANSPORTE VERTICAL, LATA DE 10 L, MANUAL, 1 PAVIMENTO. AF_06/2014</t>
  </si>
  <si>
    <t>TRANSPORTE HORIZONTAL, SACOS 50 KG, CARRINHO PLATAFORMA, 30M. AF_06/2014</t>
  </si>
  <si>
    <t>TRANSPORTE HORIZONTAL, SACOS 30 KG, CARRINHO PLATAFORMA, 30M. AF_06/2014</t>
  </si>
  <si>
    <t>TRANSPORTE HORIZONTAL, SACOS 20 KG, CARRINHO PLATAFORMA, 30M. AF_06/2014</t>
  </si>
  <si>
    <t>11,26</t>
  </si>
  <si>
    <t>TRANSPORTE HORIZONTAL, SACOS 50 KG, CARRINHO PLATAFORMA, 50M. AF_06/2014</t>
  </si>
  <si>
    <t>TRANSPORTE HORIZONTAL, SACOS 30 KG, CARRINHO PLATAFORMA, 50M. AF_06/2014</t>
  </si>
  <si>
    <t>12,67</t>
  </si>
  <si>
    <t>TRANSPORTE HORIZONTAL, SACOS 20 KG, CARRINHO PLATAFORMA, 50M. AF_06/2014</t>
  </si>
  <si>
    <t>TRANSPORTE HORIZONTAL, SACOS 50 KG, CARRINHO PLATAFORMA, 75M. AF_06/2014</t>
  </si>
  <si>
    <t>TRANSPORTE HORIZONTAL, SACOS 30 KG, CARRINHO PLATAFORMA, 75M. AF_06/2014</t>
  </si>
  <si>
    <t>TRANSPORTE HORIZONTAL, SACOS 20 KG, CARRINHO PLATAFORMA, 75M. AF_06/2014</t>
  </si>
  <si>
    <t>19,71</t>
  </si>
  <si>
    <t>TRANSPORTE HORIZONTAL, SACOS 50 KG, CARRINHO PLATAFORMA, 100M. AF_06/2014</t>
  </si>
  <si>
    <t>TRANSPORTE HORIZONTAL, SACOS 30 KG, CARRINHO PLATAFORMA, 100M. AF_06/2014</t>
  </si>
  <si>
    <t>TRANSPORTE HORIZONTAL, SACOS 20 KG, CARRINHO PLATAFORMA, 100M. AF_06/2014</t>
  </si>
  <si>
    <t>TRANSPORTE HORIZONTAL, LATA DE 18 L, CARRINHO PLATAFORMA, 30M. AF_06/2014</t>
  </si>
  <si>
    <t>18L</t>
  </si>
  <si>
    <t>TRANSPORTE HORIZONTAL, LATA DE 18 L, CARRINHO PLATAFORMA, 50M. AF_06/2014</t>
  </si>
  <si>
    <t>TRANSPORTE HORIZONTAL, LATA DE 18 L, CARRINHO PLATAFORMA, 75M. AF_06/2014</t>
  </si>
  <si>
    <t>TRANSPORTE HORIZONTAL, LATA DE 18 L, CARRINHO PLATAFORMA, 100M. AF_06/2014</t>
  </si>
  <si>
    <t>TRANSPORTE HORIZONTAL, SACOS 50 KG, MANUAL, 30M. AF_06/2014</t>
  </si>
  <si>
    <t>TRANSPORTE HORIZONTAL, SACOS 30 KG, MANUAL, 30M. AF_06/2014</t>
  </si>
  <si>
    <t>TRANSPORTE HORIZONTAL, SACOS 20 KG, MANUAL, 30M. AF_06/2014</t>
  </si>
  <si>
    <t>TRANSPORTE VERTICAL, SACOS 50 KG, MANUAL, 1 PAVIMENTO. AF_06/2014</t>
  </si>
  <si>
    <t>8,44</t>
  </si>
  <si>
    <t>TRANSPORTE VERTICAL, SACOS 30 KG, MANUAL, 1 PAVIMENTO. AF_06/2014</t>
  </si>
  <si>
    <t>TRANSPORTE VERTICAL, SACOS 20 KG, MANUAL, 1 PAVIMENTO. AF_06/2014</t>
  </si>
  <si>
    <t>TRANSPORTE HORIZONTAL, TUBOS DE PVC SOLDÁVEL COM DIÂMETRO MENOR OU IGUAL A 60 MM, MANUAL, 30M. AF_06/2015</t>
  </si>
  <si>
    <t>TRANSPORTE HORIZONTAL, TUBOS DE PVC SOLDÁVEL COM DIÂMETRO MAIOR QUE 60 MM E MENOR OU IGUAL A 85 MM, MANUAL, 30M. AF_06/2015</t>
  </si>
  <si>
    <t>TRANSPORTE HORIZONTAL, TUBOS DE PVC SÉRIE NORMAL - ESGOTO PREDIAL, OU REFORÇADO PARA ESGOTO OU ÁGUAS PLUVIAIS PREDIAL, COM DIÂMETRO MENOR OU IGUAL A 75 MM, MANUAL, 30M. AF_06/2015</t>
  </si>
  <si>
    <t>TRANSPORTE HORIZONTAL, TUBOS DE PVC SÉRIE NORMAL - ESGOTO PREDIAL, OU REFORÇADO PARA ESGOTO OU ÁGUAS PLUVIAIS PREDIAL, COM DIÂMETRO MAIOR QUE 75 MM E MENOR OU IGUAL A 100 MM, MANUAL, 30M. AF_06/2015</t>
  </si>
  <si>
    <t>TRANSPORTE HORIZONTAL, TUBOS DE PVC SÉRIE NORMAL - ESGOTO PREDIAL, OU REFORÇADO PARA ESGOTO OU ÁGUAS PLUVIAIS PREDIAL, COM DIÂMETRO MAIOR QUE 100 MM E MENOR OU IGUAL A 150 MM, MANUAL, 30M. AF_06/2015</t>
  </si>
  <si>
    <t>TRANSPORTE HORIZONTAL, TUBOS DE CPVC COM DIÂMETRO MENOR OU IGUAL A 54 MM, MANUAL, 30M. AF_06/2015</t>
  </si>
  <si>
    <t>TRANSPORTE HORIZONTAL, TUBOS DE CPVC COM DIÂMETRO MAIOR QUE 54 MM E MENOR OU IGUAL A 73 MM, MANUAL, 30M. AF_06/2015</t>
  </si>
  <si>
    <t>TRANSPORTE HORIZONTAL, TUBOS DE CPVC COM DIÂMETRO MAIOR QUE 73 MM E MENOR OU IGUAL A 89 MM, MANUAL, 30M. AF_06/2015</t>
  </si>
  <si>
    <t>TRANSPORTE HORIZONTAL, TUBOS DE PPR - PN 12 OU PN 25 COM DIÂMETRO MENOR OU IGUAL A 50 MM, MANUAL, 30M. AF_06/2015</t>
  </si>
  <si>
    <t>TRANSPORTE HORIZONTAL, TUBOS DE PPR - PN 12 OU PN 25 COM DIÂMETRO MAIOR QUE 50 MM E MENOR OU IGUAL A 75 MM, MANUAL, 30M. AF_06/2015</t>
  </si>
  <si>
    <t>TRANSPORTE HORIZONTAL, TUBOS DE PPR - PN 12 OU PN 25 COM DIÂMETRO MAIOR QUE 75 MM E MENOR OU IGUAL A 110 MM, MANUAL, 30M. AF_06/2015</t>
  </si>
  <si>
    <t>TRANSPORTE HORIZONTAL, TUBOS DE COBRE - CLASSE E, COM DIÂMETRO MENOR OU IGUAL A 42 MM, MANUAL, 30M. AF_06/2015</t>
  </si>
  <si>
    <t>TRANSPORTE HORIZONTAL, TUBOS DE COBRE - CLASSE E, COM DIÂMETRO MAIOR QUE 42 MM E MENOR OU IGUAL A 66 MM, MANUAL, 30M. AF_06/2015</t>
  </si>
  <si>
    <t>TRANSPORTE HORIZONTAL, TUBOS DE COBRE - CLASSE E, COM DIÂMETRO MAIOR QUE 66 MM E MENOR OU IGUAL A 104 MM, MANUAL, 30M. AF_06/2015</t>
  </si>
  <si>
    <t>TRANSPORTE HORIZONTAL, TUBOS DE AÇO CARBONO LEVE OU MÉDIO, PRETO OU GALVANIZADO, COM DIÂMETRO MENOR OU IGUAL A 25 MM, MANUAL, 30M. AF_06/2015</t>
  </si>
  <si>
    <t>TRANSPORTE HORIZONTAL, TUBOS DE AÇO CARBONO LEVE OU MÉDIO, PRETO OU GALVANIZADO, COM DIÂMETRO MAIOR QUE 25 MM E MENOR OU IGUAL A 40 MM, MANUAL, 30M. AF_06/2015</t>
  </si>
  <si>
    <t>TRANSPORTE HORIZONTAL, TUBOS DE AÇO CARBONO LEVE OU MÉDIO, PRETO OU GALVANIZADO, COM DIÂMETRO MAIOR QUE 40 MM E MENOR OU IGUAL A 65 MM, MANUAL, 30M. AF_06/2015</t>
  </si>
  <si>
    <t>TRANSPORTE HORIZONTAL, TUBOS DE AÇO CARBONO LEVE OU MÉDIO, PRETO OU GALVANIZADO, COM DIÂMETRO MAIOR QUE 65 MM E MENOR OU IGUAL A 90 MM, MANUAL, 30M. AF_06/2015</t>
  </si>
  <si>
    <t>0,64</t>
  </si>
  <si>
    <t>TRANSPORTE HORIZONTAL, TUBOS DE AÇO CARBONO LEVE OU MÉDIO, PRETO OU GALVANIZADO, COM DIÂMETRO MAIOR QUE 90 MM E MENOR OU IGUAL A 125 MM, MANUAL, 30M. AF_06/2015</t>
  </si>
  <si>
    <t>0,90</t>
  </si>
  <si>
    <t>TRANSPORTE HORIZONTAL, TUBOS DE AÇO CARBONO LEVE OU MÉDIO, PRETO OU GALVANIZADO, COM DIÂMETRO MAIOR QUE 125 MM E MENOR OU IGUAL A 150 MM, MANUAL, 30M. AF_06/2015</t>
  </si>
  <si>
    <t>TRANSPORTE HORIZONTAL, MADEIRA, MANUAL, 30M. AF_06/2015</t>
  </si>
  <si>
    <t>TRANSPORTE HORIZONTAL, VERGALHÕES DE AÇO, MANUAL, 30M. AF_06/2015</t>
  </si>
  <si>
    <t>TRANSPORTE HORIZONTAL, LATA DE 18 L, MANIPULADOR TELESCÓPICO, 30M. AF_06/2014</t>
  </si>
  <si>
    <t>TRANSPORTE HORIZONTAL, LATA DE 18 L, MANIPULADOR TELESCÓPICO, 50M. AF_06/2014</t>
  </si>
  <si>
    <t>0,23</t>
  </si>
  <si>
    <t>TRANSPORTE HORIZONTAL, LATA DE 18 L, MANIPULADOR TELESCÓPICO, 75M. AF_06/2014</t>
  </si>
  <si>
    <t>0,33</t>
  </si>
  <si>
    <t>TRANSPORTE HORIZONTAL, LATA DE 18 L, MANIPULADOR TELESCÓPICO, 100M. AF_06/2014</t>
  </si>
  <si>
    <t>TRANSPORTE HORIZONTAL, PÁLETE DE SACOS, MANIPULADOR TELESCÓPICO, 30M. AF_06/2014</t>
  </si>
  <si>
    <t>TRANSPORTE HORIZONTAL, PÁLETE DE SACOS, MANIPULADOR TELESCÓPICO, 50M. AF_06/2014</t>
  </si>
  <si>
    <t>TRANSPORTE HORIZONTAL, PÁLETE DE SACOS, MANIPULADOR TELESCÓPICO, 75M. AF_06/2014</t>
  </si>
  <si>
    <t>6,96</t>
  </si>
  <si>
    <t>TRANSPORTE HORIZONTAL, PÁLETE DE SACOS, MANIPULADOR TELESCÓPICO, 100M. AF_06/2014</t>
  </si>
  <si>
    <t>TRANSPORTE HORIZONTAL, BLOCOS VAZADOS DE CONCRETO 19X19X39 CM, MANIPULADOR TELESCÓPICO, 30M. AF_06/2014</t>
  </si>
  <si>
    <t>MIL</t>
  </si>
  <si>
    <t>90,88</t>
  </si>
  <si>
    <t>TRANSPORTE HORIZONTAL, BLOCOS CERÂMICOS FURADOS NA VERTICAL 19X19X39 CM, MANIPULADOR TELESCÓPICO, 30M. AF_06/2014</t>
  </si>
  <si>
    <t>48,55</t>
  </si>
  <si>
    <t>TRANSPORTE HORIZONTAL, BLOCOS CERÂMICOS FURADOS NA HORIZONTAL 9X19X19 CM, MANIPULADOR TELESCÓPICO, 30M. AF_06/2014</t>
  </si>
  <si>
    <t>21,14</t>
  </si>
  <si>
    <t>TRANSPORTE HORIZONTAL, BLOCOS VAZADOS DE CONCRETO 19X19X39 CM, MANIPULADOR TELESCÓPICO, 50M. AF_06/2014</t>
  </si>
  <si>
    <t>TRANSPORTE HORIZONTAL, BLOCOS CERÂMICOS FURADOS NA VERTICAL 19X19X39 CM, MANIPULADOR TELESCÓPICO, 50M. AF_06/2014</t>
  </si>
  <si>
    <t>TRANSPORTE HORIZONTAL, BLOCOS CERÂMICOS FURADOS NA HORIZONTAL 9X19X19 CM, MANIPULADOR TELESCÓPICO, 50M. AF_06/2014</t>
  </si>
  <si>
    <t>TRANSPORTE HORIZONTAL, BLOCOS VAZADOS DE CONCRETO 19X19X39 CM, MANIPULADOR TELESCÓPICO, 75M. AF_06/2014</t>
  </si>
  <si>
    <t>187,99</t>
  </si>
  <si>
    <t>TRANSPORTE HORIZONTAL, BLOCOS CERÂMICOS FURADOS NA VERTICAL 19X19X39 CM, MANIPULADOR TELESCÓPICO, 75M. AF_06/2014</t>
  </si>
  <si>
    <t>TRANSPORTE HORIZONTAL, BLOCOS CERÂMICOS FURADOS NA HORIZONTAL 9X19X19 CM, MANIPULADOR TELESCÓPICO, 75M. AF_06/2014</t>
  </si>
  <si>
    <t>27,38</t>
  </si>
  <si>
    <t>TRANSPORTE HORIZONTAL, BLOCOS VAZADOS DE CONCRETO 19X19X39 CM, MANIPULADOR TELESCÓPICO, 100M. AF_06/2014</t>
  </si>
  <si>
    <t>257,72</t>
  </si>
  <si>
    <t>TRANSPORTE HORIZONTAL, BLOCOS CERÂMICOS FURADOS NA VERTICAL 19X19X39 CM, MANIPULADOR TELESCÓPICO, 100M. AF_06/2014</t>
  </si>
  <si>
    <t>166,84</t>
  </si>
  <si>
    <t>TRANSPORTE HORIZONTAL, BLOCOS CERÂMICOS FURADOS NA HORIZONTAL 9X19X19 CM, MANIPULADOR TELESCÓPICO, 100M. AF_06/2014</t>
  </si>
  <si>
    <t>PENEIRAMENTO DE AREIA COM PENEIRA ELÉTRICA. AF_11/2015</t>
  </si>
  <si>
    <t>PENEIRAMENTO DE AREIA COM PENEIRA MANUAL. AF_11/2015</t>
  </si>
  <si>
    <t>ENSACAMENTO DE AREIA. AF_11/2015</t>
  </si>
  <si>
    <t>TRANSPORTE HORIZONTAL MANUAL, DE 30 M, DE JANELAS. AF_07/2016</t>
  </si>
  <si>
    <t>TRANSPORTE VERTICAL MANUAL, DE 1 PAVIMENTO, DE JANELAS. AF_07/2016</t>
  </si>
  <si>
    <t>TRANSPORTE HORIZONTAL MANUAL, DE 30 M, DE KIT PORTA-PRONTA OU PORTA DE MADEIRA FOLHA LEVE OU MÉDIA, PORTA DE AÇO E PORTA DE ALUMÍNIO. AF_07/2016</t>
  </si>
  <si>
    <t>1,61</t>
  </si>
  <si>
    <t>TRANSPORTE HORIZONTAL MANUAL, DE 30 M, DE KIT PORTA-PRONTA OU PORTA DE MADEIRA FOLHA PESADA OU SUPERPESADA E PORTA CORTA-FOGO. AF_07/2016</t>
  </si>
  <si>
    <t>TRANSPORTE VERTICAL MANUAL, DE 1 PAVIMENTO, DE KIT PORTA-PRONTA OU PORTA DE MADEIRA FOLHA LEVE OU MÉDIA, PORTA DE AÇO E PORTA DE ALUMÍNIO. AF_07/2016</t>
  </si>
  <si>
    <t>TRANSPORTE VERTICAL MANUAL, DE 1 PAVIMENTO, DE KIT PORTA-PRONTA OU PORTA DE MADEIRA FOLHA PESADA OU SUPERPESADA E PORTA CORTA-FOGO. AF_07/2016</t>
  </si>
  <si>
    <t>TRANSPORTE HORIZONTAL MANUAL, DE 30 M, DE BANCADA DE MÁRMORE OU GRANITO PARA COZINHA/LAVATÓRIO OU MÁRMORE SINTÉTICO COM CUBA INTEGRADA. AF_07/2016</t>
  </si>
  <si>
    <t>TRANSPORTE VERTICAL MANUAL, DE 1 PAVIMENTO, DE BANCADA DE MÁRMORE OU GRANITO PARA COZINHA/LAVATÓRIO OU MÁRMORE SINTÉTICO COM CUBA INTEGRADA. AF_07/2016</t>
  </si>
  <si>
    <t>TRANSPORTE HORIZONTAL DE 30 M COM CARRINHO PLATAFORMA COM BANCADA DE MÁRMORE OU GRANITO PARA COZINHA/LAVATÓRIO OU MÁRMORE SINTÉTICO COM CUBA INTEGRADA. AF_07/2016</t>
  </si>
  <si>
    <t>TRANSPORTE HORIZONTAL DE 50 M COM CARRINHO PLATAFORMA COM BANCADA DE MÁRMORE OU GRANITO PARA COZINHA/LAVATÓRIO OU MÁRMORE SINTÉTICO COM CUBA INTEGRADA. AF_07/2016</t>
  </si>
  <si>
    <t>TRANSPORTE HORIZONTAL DE 75 M COM CARRINHO PLATAFORMA COM BANCADA DE MÁRMORE OU GRANITO PARA COZINHA/LAVATÓRIO OU MÁRMORE SINTÉTICO COM CUBA INTEGRADA. AF_07/2016</t>
  </si>
  <si>
    <t>TRANSPORTE HORIZONTAL DE 100 M COM CARRINHO PLATAFORMA COM BANCADA DE MÁRMORE OU GRANITO PARA COZINHA/LAVATÓRIO OU MÁRMORE SINTÉTICO COM CUBA INTEGRADA. AF_07/2016</t>
  </si>
  <si>
    <t>5,07</t>
  </si>
  <si>
    <t>TRANSPORTE HORIZONTAL MANUAL, DE 30 M, DE VIDRO. AF_07/2016</t>
  </si>
  <si>
    <t>1,58</t>
  </si>
  <si>
    <t>TRANSPORTE VERTICAL MANUAL, DE 1 PAVIMENTO, DE VIDRO. AF_07/2016</t>
  </si>
  <si>
    <t>TRANSPORTE HORIZONTAL MANUAL, DE 30 M, DE TELA DE AÇO. AF_07/2016</t>
  </si>
  <si>
    <t>TRANSPORTE HORIZONTAL MANUAL, DE 30 M, DE COMPENSADO DE MADEIRA. AF_07/2016</t>
  </si>
  <si>
    <t>TRANSPORTE HORIZONTAL MANUAL, DE 30 M, DE TELHA TERMOACÚSTICA OU TELHA DE AÇO ZINCADO. AF_07/2016</t>
  </si>
  <si>
    <t>TRANSPORTE HORIZONTAL MANUAL, DE 30 M, DE TELHA DE FIBROCIMENTO ONDULADA OU TELHA ESTRUTURAL DE FIBROCIMENTO, CANALETE 90 OU KALHETÃO. AF_07/2016</t>
  </si>
  <si>
    <t>TRANSPORTE HORIZONTAL DE 100 M COM MANIPULADOR TELESCÓPICO DE TELHAS TERMOACÚSTICA, FIBROCIMENTO ONDULADA, AÇO ZINCADO, FIBROCIMENTO ESTRUTURAL, CANALETE 90 OU KALHETÃO. AF_07/2016</t>
  </si>
  <si>
    <t>TRANSPORTE HORIZONTAL MANUAL, DE 30 M, DE BACIA SANITÁRIA, CAIXA ACOPLADA, TANQUE OU PIA. AF_07/2016</t>
  </si>
  <si>
    <t>TRANSPORTE VERTICAL MANUAL DE 1 PAVIMENTO DE BACIA SANITÁRIA, CAIXA ACOPLADA, TANQUE OU PIA. AF_07/2016</t>
  </si>
  <si>
    <t>TRANSPORTE HORIZONTAL DE 30 M COM CARRINHO PLATAFORMA COM BACIA SANITÁRIA, CAIXA ACOPLADA, TANQUE OU PIA. AF_07/2016</t>
  </si>
  <si>
    <t>0,48</t>
  </si>
  <si>
    <t>TRANSPORTE HORIZONTAL DE 50 M COM CARRINHO PLATAFORMA COM BACIA SANITÁRIA, CAIXA ACOPLADA, TANQUE OU PIA. AF_07/2016</t>
  </si>
  <si>
    <t>TRANSPORTE HORIZONTAL DE 75 M COM CARRINHO PLATAFORMA COM BACIA SANITÁRIA, CAIXA ACOPLADA, TANQUE OU PIA. AF_07/2016</t>
  </si>
  <si>
    <t>1,03</t>
  </si>
  <si>
    <t>TRANSPORTE HORIZONTAL DE 100 M COM CARRINHO PLATAFORMA COM BACIA SANITÁRIA, CAIXA ACOPLADA, TANQUE OU PIA. AF_07/2016</t>
  </si>
  <si>
    <t>1,34</t>
  </si>
  <si>
    <t>TRANSPORTE HORIZONTAL DE 100 M COM MANIPULADOR TELESCÓPICO DE BACIAS SANITÁRIAS, CAIXA ACOPLADA, TANQUE OU PIA. AF_07/2016</t>
  </si>
  <si>
    <t>TRANSPORTE HORIZONTAL MANUAL, DE 30 M, DE TELHA DE CONCRETO OU CERÂMICA. AF_07/2016</t>
  </si>
  <si>
    <t>TRANSPORTE HORIZONTAL DE 30 M COM CARRINHO PLATAFORMA COM TELHA DE CONCRETO OU CERÂMICA. AF_07/2016</t>
  </si>
  <si>
    <t>TRANSPORTE HORIZONTAL DE 50 M COM CARRINHO PLATAFORMA COM TELHA DE CONCRETO OU CERÂMICA. AF_07/2016</t>
  </si>
  <si>
    <t>TRANSPORTE HORIZONTAL DE 75 M COM CARRINHO PLATAFORMA COM TELHA DE CONCRETO OU CERÂMICA. AF_07/2016</t>
  </si>
  <si>
    <t>TRANSPORTE HORIZONTAL DE 100 M COM CARRINHO PLATAFORMA COM TELHA DE CONCRETO OU CERÂMICA. AF_07/2016</t>
  </si>
  <si>
    <t>1,81</t>
  </si>
  <si>
    <t>TRANSPORTE HORIZONTAL DE 100 M COM MANIPULADOR TELESCÓPICO DE TELHAS DE CONCRETO OU CERÂMICA. AF_07/2016</t>
  </si>
  <si>
    <t>TRANSPORTE HORIZONTAL MANUAL, DE 30 M, DE BARRAMENTO BLINDADO. AF_07/2016</t>
  </si>
  <si>
    <t>TRANSPORTE HORIZONTAL DE 100 M COM CARRINHO PLATAFORMA COM BARRAMENTO BLINDADO. AF_07/2016</t>
  </si>
  <si>
    <t>TRANSPORTE HORIZONTAL MANUAL, DE 30 M, DE CALHA. AF_07/2016</t>
  </si>
  <si>
    <t>LIMPEZA E ARREMATES FINAIS</t>
  </si>
  <si>
    <t>0212</t>
  </si>
  <si>
    <t>LIMPEZA DE SUPERFICIES</t>
  </si>
  <si>
    <t>LIMPEZA DE SUPERFICIES COM JATO DE ALTA PRESSAO DE AR E AGUA</t>
  </si>
  <si>
    <t>1,44</t>
  </si>
  <si>
    <t>LIMPEZA DIVERSAS DA OBRA</t>
  </si>
  <si>
    <t>LIMPEZA/PREPARO SUPERFICIE CONCRETO P/PINTURA</t>
  </si>
  <si>
    <t>LIMPEZA AZULEJO</t>
  </si>
  <si>
    <t>LIMPEZA VIDRO COMUM</t>
  </si>
  <si>
    <t>LIMPEZA FORRO</t>
  </si>
  <si>
    <t>21,53</t>
  </si>
  <si>
    <t>LIMPEZA PISO CERAMICO</t>
  </si>
  <si>
    <t>LIMPEZA PISO MARMORITE/GRANILITE</t>
  </si>
  <si>
    <t>12,11</t>
  </si>
  <si>
    <t>LIMPEZA MANUAL DO TERRENO (C/ RASPAGEM SUPERFICIAL)</t>
  </si>
  <si>
    <t>LIMPEZA LOUCAS E METAIS</t>
  </si>
  <si>
    <t>23,10</t>
  </si>
  <si>
    <t>RASPAGEM / CALAFETACAO TACOS MADEIRA 1 DEMAO CERA</t>
  </si>
  <si>
    <t>17,10</t>
  </si>
  <si>
    <t>ENCERAMENTO MANUAL EM MADEIRA - 3 DEMAOS</t>
  </si>
  <si>
    <t>LIXAMENTO MAN C/ LIXA CALAFATE DE CONCR APARENTE ANTIGO</t>
  </si>
  <si>
    <t>4,98</t>
  </si>
  <si>
    <t>LIMPEZA DE REVESTIMENTO EM PAREDE C/ SOLUCAO DE ACIDO MURIATICO/AMONIA</t>
  </si>
  <si>
    <t>ABERTURA DE POCO | CISTERNA OU CACIMBA |</t>
  </si>
  <si>
    <t>0215</t>
  </si>
  <si>
    <t>PERFURACAO DE POCO</t>
  </si>
  <si>
    <t>PERFURACAO DE POCO COM PERFURATRIZ PNEUMATICA</t>
  </si>
  <si>
    <t>46,70</t>
  </si>
  <si>
    <t>PERFURACAO DE POCO COM PERFURATRIZ A PERCUSSAO</t>
  </si>
  <si>
    <t>79,83</t>
  </si>
  <si>
    <t>REVESTIMENTO DE POCOS C/ TUBOS DE CONCRETO</t>
  </si>
  <si>
    <t>277,00</t>
  </si>
  <si>
    <t>POCO TUBULAR PROFUNDO</t>
  </si>
  <si>
    <t>0216</t>
  </si>
  <si>
    <t>ABRACADEIRA P/POCOS PROFUNDOS</t>
  </si>
  <si>
    <t>99,94</t>
  </si>
  <si>
    <t>OUTROS</t>
  </si>
  <si>
    <t>0318</t>
  </si>
  <si>
    <t>CONJUNTO DE MANGUEIRA PARA COMBATE A INCENDIO EM FIBRA DE POLIESTER PURA, COM 1.1/2", REVESTIDA INTERNAMENTE, COM 2 LANCES DE 15M CADA</t>
  </si>
  <si>
    <t>580,00</t>
  </si>
  <si>
    <t>CONCRETO CICLOPICO FCK=10MPA 30% PEDRA DE MAO INCLUSIVE LANCAMENTO</t>
  </si>
  <si>
    <t>344,06</t>
  </si>
  <si>
    <t>CAIXA PARA RALO C OM GRELHA FOFO 135 KG DE ALV TIJOLO MACICO (7X10X20) PAREDES DE UMA VEZ (0.20 M) DE 0.90X1.20X1.50 M (EXTERNA) COM ARGAMASSA 1:4 CIMENTO:AREIA, BASE CONC FCK=10 MPA, EXCLUSIVE ESCAVACAO E REATERRO.</t>
  </si>
  <si>
    <t>1.203,25</t>
  </si>
  <si>
    <t>MÃO FRANCESA EM BARRA DE FERRO CHATO RETANGULAR 2" X 1/4", REFORÇADA, 40 X 30 CM</t>
  </si>
  <si>
    <t>MÃO FRANCESA EM BARRA DE FERRO CHATO RETANGULAR 2" X 1/4", REFORÇADA, 30 X 25 CM</t>
  </si>
  <si>
    <t>17,03</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</si>
  <si>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</si>
  <si>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</si>
  <si>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</si>
  <si>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</si>
  <si>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48,18</t>
  </si>
  <si>
    <t>GUARDA-CORPO FIXADO EM FÔRMA DE MADEIRA COM TRAVESSÕES EM MADEIRA PREGADA E FECHAMENTO EM PAINEL COMPENSADO PARA EDIFICAÇÕES COM 3 PAVIMENTOS. AF_11/2017</t>
  </si>
  <si>
    <t>36,55</t>
  </si>
  <si>
    <t>GUARDA-CORPO FIXADO EM FÔRMA DE MADEIRA COM TRAVESSÕES EM MADEIRA PREGADA E FECHAMENTO EM PAINEL COMPENSADO PARA EDIFICAÇÕES COM ALTURA IGUAL OU SUPERIOR A 4 PAVIMENTOS. AF_11/2017</t>
  </si>
  <si>
    <t>30,67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</si>
  <si>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</si>
  <si>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</si>
  <si>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</si>
  <si>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</si>
  <si>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59,41</t>
  </si>
  <si>
    <t>GUARDA-CORPO EM LAJE PÓS-DESFÔRMA, PARA ESTRUTURAS EM CONCRETO, COM ESCORAS DE MADEIRA ESTRONCADAS NA ESTRUTURA, TRAVESSÕES DE MADEIRA PREGADOS E FECHAMENTO EM TELA DE POLIPROPILENO PARA EDIFICAÇÕES ACIMA DE 4 PAV. (2 MONTAGENS POR OBRA). AF_11/2017</t>
  </si>
  <si>
    <t>36,71</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</si>
  <si>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</si>
  <si>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</si>
  <si>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</si>
  <si>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32,52</t>
  </si>
  <si>
    <t>FECHAMENTO REMOVÍVEL DE ABERTURA DE CAIXILHO, EM MADEIRA  4 MONTAGENS EM OBRA. AF_11/2017</t>
  </si>
  <si>
    <t>FECHAMENTO REMOVÍVEL DE ABERTURA NO PISO, EM MADEIRA  1 MONTAGEM EM OBRA. AF_11/2017</t>
  </si>
  <si>
    <t>116,63</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</si>
  <si>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</si>
  <si>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</si>
  <si>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</si>
  <si>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</si>
  <si>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</si>
  <si>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19,46</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</si>
  <si>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</si>
  <si>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</si>
  <si>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</si>
  <si>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19,01</t>
  </si>
  <si>
    <t>MONTAGEM E DESMONTAGEM DE ANDAIME MULTIDIRECIONAL (EXCLUSIVE ANDAIME E LIMPEZA). AF_11/2017</t>
  </si>
  <si>
    <t>COBERTURA PARA PROTEÇÃO DE PEDESTRES SOBRE ESTRUTURA DE ANDAIME, INCLUSIVE MONTAGEM E DESMONTAGEM. AF_11/2017</t>
  </si>
  <si>
    <t>57,87</t>
  </si>
  <si>
    <t>PLATAFORMA DE PROTEÇÃO PRINCIPAL PARA ALVENARIA ESTRUTURAL PARA SER APOIADA EM ANDAIME, INCLUSIVE MONTAGEM E DESMONTAGEM. AF_11/2017</t>
  </si>
  <si>
    <t>453,33</t>
  </si>
  <si>
    <t>LETREIROS/LOGOTIPOS/NUMERAÇÕES/SINALIZAÇÕES</t>
  </si>
  <si>
    <t>0324</t>
  </si>
  <si>
    <t>´PLACA DE IDENTIFICAÇÃO</t>
  </si>
  <si>
    <t>PLACA ESMALTADA PARA IDENTIFICAÇÃO NR DE RUA, DIMENSÕES 45X25CM</t>
  </si>
  <si>
    <t>SERP</t>
  </si>
  <si>
    <t>PREPARO DO TERRENO</t>
  </si>
  <si>
    <t>0010</t>
  </si>
  <si>
    <t>DESMATAMENTO E LIMPEZA MECANIZADA DE TERRENO COM ARVORES ATE Ø 15CM, UTILIZANDO TRATOR DE ESTEIRAS</t>
  </si>
  <si>
    <t>LIMPEZA DE TERRENO - ROCADA</t>
  </si>
  <si>
    <t>LIMPEZA MECANIZADA DE TERRENO COM REMOCAO DE CAMADA VEGETAL, UTILIZANDO MOTONIVELADORA</t>
  </si>
  <si>
    <t>DESMATAMENTO / LIMPEZA</t>
  </si>
  <si>
    <t>DESMATAMENTO E LIMPEZA MECANIZADA DE TERRENO COM REMOCAO DE CAMADA VEGETAL, UTILIZANDO TRATOR DE ESTEIRAS</t>
  </si>
  <si>
    <t>CAPINA E LIMPEZA MANUAL DE TERRENO</t>
  </si>
  <si>
    <t>CORTE DE CAPOEIRA FINA A FOICE</t>
  </si>
  <si>
    <t>PREPARO MANUAL DE TERRENO S/ RASPAGEM SUPERFICIAL</t>
  </si>
  <si>
    <t>TRANSITO E SEGURANCA</t>
  </si>
  <si>
    <t>0011</t>
  </si>
  <si>
    <t>TAPUME DE VEDACAO</t>
  </si>
  <si>
    <t>TAPUME DE CHAPA DE MADEIRA COMPENSADA, E= 6MM, COM PINTURA A CAL E REAPROVEITAMENTO DE 2X</t>
  </si>
  <si>
    <t>49,92</t>
  </si>
  <si>
    <t>SINALIZACAO DE TRANSITO</t>
  </si>
  <si>
    <t>SINALIZACAO DE TRANSITO - NOTURNA</t>
  </si>
  <si>
    <t>2,35</t>
  </si>
  <si>
    <t>ACESSOS/PASSADICOS</t>
  </si>
  <si>
    <t>0012</t>
  </si>
  <si>
    <t>PASSADICOS E TRAVESSIAS - MONTAGEM, MANUTENCAO E REMOCAO</t>
  </si>
  <si>
    <t>PASSADICOS COM TABUAS DE MADEIRA PARA PEDESTRES</t>
  </si>
  <si>
    <t>51,03</t>
  </si>
  <si>
    <t>PASSADICOS COM TABUAS DE MADEIRA PARA VEICULOS</t>
  </si>
  <si>
    <t>46,40</t>
  </si>
  <si>
    <t>CHAPA DE ACO CARBONO 3/8 (COLOC/ USO/ RETIR) P/ PASS VEICULO SOBRE VALA MEDIDA P/ AREA CHAPA EM CADA APLICACAO</t>
  </si>
  <si>
    <t>34,14</t>
  </si>
  <si>
    <t>DEMOLICOES/RETIRADAS</t>
  </si>
  <si>
    <t>0014</t>
  </si>
  <si>
    <t>REMOCAO DE VIDRO COMUM</t>
  </si>
  <si>
    <t>DEMOLIÇÃO DE ALVENARIA DE BLOCO FURADO, DE FORMA MANUAL, COM REAPROVEITAMENTO. AF_12/2017</t>
  </si>
  <si>
    <t>DEMOLIÇÃO DE ALVENARIA DE BLOCO FURADO, DE FORMA MANUAL, SEM REAPROVEITAMENTO. AF_12/2017</t>
  </si>
  <si>
    <t>36,61</t>
  </si>
  <si>
    <t>DEMOLIÇÃO DE ALVENARIA DE TIJOLO MACIÇO, DE FORMA MANUAL, COM REAPROVEITAMENTO. AF_12/2017</t>
  </si>
  <si>
    <t>112,15</t>
  </si>
  <si>
    <t>DEMOLIÇÃO DE ALVENARIA DE TIJOLO MACIÇO, DE FORMA MANUAL, SEM REAPROVEITAMENTO. AF_12/2017</t>
  </si>
  <si>
    <t>68,83</t>
  </si>
  <si>
    <t>DEMOLIÇÃO DE ALVENARIA PARA QUALQUER TIPO DE BLOCO, DE FORMA MECANIZADA, SEM REAPROVEITAMENTO. AF_12/2017</t>
  </si>
  <si>
    <t>41,42</t>
  </si>
  <si>
    <t>DEMOLIÇÃO DE PILARES E VIGAS EM CONCRETO ARMADO, DE FORMA MANUAL, SEM REAPROVEITAMENTO. AF_12/2017</t>
  </si>
  <si>
    <t>379,75</t>
  </si>
  <si>
    <t>DEMOLIÇÃO DE PILARES E VIGAS EM CONCRETO ARMADO, DE FORMA MECANIZADA COM MARTELETE, SEM REAPROVEITAMENTO. AF_12/2017</t>
  </si>
  <si>
    <t>218,60</t>
  </si>
  <si>
    <t>DEMOLIÇÃO DE LAJES, DE FORMA MANUAL, SEM REAPROVEITAMENTO. AF_12/2017</t>
  </si>
  <si>
    <t>180,93</t>
  </si>
  <si>
    <t>DEMOLIÇÃO DE LAJES, DE FORMA MECANIZADA COM MARTELETE, SEM REAPROVEITAMENTO. AF_12/2017</t>
  </si>
  <si>
    <t>103,69</t>
  </si>
  <si>
    <t>DEMOLIÇÃO DE ARGAMASSAS, DE FORMA MANUAL, SEM REAPROVEITAMENTO. AF_12/2017</t>
  </si>
  <si>
    <t>2,12</t>
  </si>
  <si>
    <t>DEMOLIÇÃO DE RODAPÉ CERÂMICO, DE FORMA MANUAL, SEM REAPROVEITAMENTO. AF_12/2017</t>
  </si>
  <si>
    <t>DEMOLIÇÃO DE REVESTIMENTO CERÂMICO, DE FORMA MANUAL, SEM REAPROVEITAMENTO. AF_12/2017</t>
  </si>
  <si>
    <t>15,14</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</si>
  <si>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</si>
  <si>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</si>
  <si>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</si>
  <si>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10,60</t>
  </si>
  <si>
    <t>REMOÇÃO DE TAPUME/ CHAPAS METÁLICAS E DE MADEIRA, DE FORMA MANUAL, SEM REAPROVEITAMENTO. AF_12/2017</t>
  </si>
  <si>
    <t>2,13</t>
  </si>
  <si>
    <t>REMOÇÃO DE CHAPAS E PERFIS DE DRYWALL, DE FORMA MANUAL, SEM REAPROVEITAMENTO. AF_12/2017</t>
  </si>
  <si>
    <t>REMOÇÃO DE PLACAS E PILARETES DE CONCRETO, DE FORMA MANUAL, SEM REAPROVEITAMENTO. AF_12/2017</t>
  </si>
  <si>
    <t>12,76</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</si>
  <si>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</si>
  <si>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</si>
  <si>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</si>
  <si>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2,41</t>
  </si>
  <si>
    <t>REMOÇÃO DE PISO DE MADEIRA (ASSOALHO E BARROTE), DE FORMA MANUAL, SEM REAPROVEITAMENTO. AF_12/2017</t>
  </si>
  <si>
    <t>REMOÇÃO DE PORTAS, DE FORMA MANUAL, SEM REAPROVEITAMENTO. AF_12/2017</t>
  </si>
  <si>
    <t>5,89</t>
  </si>
  <si>
    <t>REMOÇÃO DE JANELAS, DE FORMA MANUAL, SEM REAPROVEITAMENTO. AF_12/2017</t>
  </si>
  <si>
    <t>17,12</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</si>
  <si>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</si>
  <si>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</si>
  <si>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</si>
  <si>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</si>
  <si>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</si>
  <si>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55,51</t>
  </si>
  <si>
    <t>REMOÇÃO DE TESOURAS DE MADEIRA, COM VÃO MAIOR OU IGUAL A 8M, DE FORMA MANUAL, SEM REAPROVEITAMENTO. AF_12/2017</t>
  </si>
  <si>
    <t>REMOÇÃO DE TESOURAS DE MADEIRA, COM VÃO MENOR QUE 8M, DE FORMA MECANIZADA, COM REAPROVEITAMENTO. AF_12/2017</t>
  </si>
  <si>
    <t>88,07</t>
  </si>
  <si>
    <t>REMOÇÃO DE TESOURAS DE MADEIRA, COM VÃO MAIOR OU IGUAL A 8M, DE FORMA MECANIZADA, COM REAPROVEITAMENTO. AF_12/2017</t>
  </si>
  <si>
    <t>107,33</t>
  </si>
  <si>
    <t>REMOÇÃO DE TRAMA METÁLICA PARA COBERTURA, DE FORMA MANUAL, SEM REAPROVEITAMENTO. AF_12/2017</t>
  </si>
  <si>
    <t>14,18</t>
  </si>
  <si>
    <t>REMOÇÃO DE TESOURAS METÁLICAS, COM VÃO MENOR QUE 8M, DE FORMA MANUAL, SEM REAPROVEITAMENTO. AF_12/2017</t>
  </si>
  <si>
    <t>142,77</t>
  </si>
  <si>
    <t>REMOÇÃO DE TESOURAS METÁLICAS, COM VÃO MAIOR OU IGUAL A 8M, DE FORMA MANUAL, SEM REAPROVEITAMENTO. AF_12/2017</t>
  </si>
  <si>
    <t>282,99</t>
  </si>
  <si>
    <t>REMOÇÃO DE TESOURAS METÁLICAS, COM VÃO MENOR QUE 8M, DE FORMA MECANIZADA, COM REAPROVEITAMENTO. AF_12/2017</t>
  </si>
  <si>
    <t>122,70</t>
  </si>
  <si>
    <t>REMOÇÃO DE TESOURAS METÁLICAS, COM VÃO MAIOR OU IGUAL A 8M, DE FORMA MECANIZADA, COM REAPROVEITAMENTO. AF_12/2017</t>
  </si>
  <si>
    <t>163,12</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</si>
  <si>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</si>
  <si>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</si>
  <si>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</si>
  <si>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</si>
  <si>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</si>
  <si>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0,97</t>
  </si>
  <si>
    <t>REMOÇÃO DE LUMINÁRIAS, DE FORMA MANUAL, SEM REAPROVEITAMENTO. AF_12/2017</t>
  </si>
  <si>
    <t>REMOÇÃO DE METAIS SANITÁRIOS, DE FORMA MANUAL, SEM REAPROVEITAMENTO. AF_12/2017</t>
  </si>
  <si>
    <t>SINALIZACAO DO CANTEIRO DE OBRAS</t>
  </si>
  <si>
    <t>0233</t>
  </si>
  <si>
    <t>ISOLAMENTO DE OBRA COM TELA PLASTICA COM MALHA DE 5MM</t>
  </si>
  <si>
    <t>ISOLAMENTO DE OBRA COM TELA PLASTICA COM MALHA DE 5MM E ESTRUTURA DE MADEIRA PONTALETEADA</t>
  </si>
  <si>
    <t>SERVICOS TECNICOS</t>
  </si>
  <si>
    <t>SERT</t>
  </si>
  <si>
    <t>CONTROLE TECNOLOGICO</t>
  </si>
  <si>
    <t>0006</t>
  </si>
  <si>
    <t>ENSAIO DE RECEBIMENTO E ACEITACAO DE CIMENTO PORTLAND</t>
  </si>
  <si>
    <t>503,28</t>
  </si>
  <si>
    <t>ENSAIO DE RECEBIMENTO E ACEITACAO DE AGREGADO GRAUDO</t>
  </si>
  <si>
    <t>251,64</t>
  </si>
  <si>
    <t>ENSAIO TECNOLOGICO COM CONCRETO</t>
  </si>
  <si>
    <t>ENSAIO DE PAVIMENTO DE CONCRETO</t>
  </si>
  <si>
    <t>18,82</t>
  </si>
  <si>
    <t>ENSAIO TECNOLOGICO DE TERRAPLENAGEM</t>
  </si>
  <si>
    <t>ENSAIOS DE REGULARIZACAO DO SUBLEITO</t>
  </si>
  <si>
    <t>ENSAIOS DE BASE ESTABILIZADA GRANULOMETRICAMENTE</t>
  </si>
  <si>
    <t>ENSAIO TECNOLOGICO</t>
  </si>
  <si>
    <t>ENSAIO DE DETERMINACAO DA PENEIRACAO - EMULSAO ASFALTICA</t>
  </si>
  <si>
    <t>ENSAIO DE GRANULOMETRIA POR PENEIRAMENTO - SOLOS</t>
  </si>
  <si>
    <t>ENSAIO DE LIMITE DE LIQUIDEZ - SOLOS</t>
  </si>
  <si>
    <t>62,91</t>
  </si>
  <si>
    <t>ENSAIO DE LIMITE DE PLASTICIDADE - SOLOS</t>
  </si>
  <si>
    <t>ENSAIO DE COMPACTACAO - AMOSTRAS NAO TRABALHADAS - ENERGIA NORMAL - SOLOS</t>
  </si>
  <si>
    <t>119,52</t>
  </si>
  <si>
    <t>ENSAIO DE MASSA ESPECIFICA - IN SITU - METODO BALAO DE BORRACHA - SOLOS</t>
  </si>
  <si>
    <t>50,32</t>
  </si>
  <si>
    <t>ENSAIO DE INDICE DE SUPORTE CALIFORNIA - AMOSTRAS NAO TRABALHADAS - ENERGIA NORMAL - SOLOS</t>
  </si>
  <si>
    <t>144,69</t>
  </si>
  <si>
    <t>ENSAIO DE TEOR DE UMIDADE - PROCESSO SPEEDY - SOLOS E AGREGADOS MIUDOS</t>
  </si>
  <si>
    <t>ENSAIO DE PONTO DE FULGOR - MATERIAL BETUMINOSO</t>
  </si>
  <si>
    <t>ENSAIO DE CONTROLE DE TAXA DE APLICACAO DE LIGANTE BETUMINOSO</t>
  </si>
  <si>
    <t>ENSAIO DE RESISTENCIA A COMPRESSAO SIMPLES - CONCRETO</t>
  </si>
  <si>
    <t>113,23</t>
  </si>
  <si>
    <t>ENSAIO DE RESISTENCIA A TRACAO NA FLEXAO DE CONCRETO</t>
  </si>
  <si>
    <t>ENSAIO DE ADESIVIDADE A LIGANTE BETUMINOSO - AGREGADO GRAUDO</t>
  </si>
  <si>
    <t>ENSAIO DE EQUIVALENTE EM AREIA - SOLOS</t>
  </si>
  <si>
    <t>ENSAIO DE ABATIMENTO DO TRONCO DE CONE</t>
  </si>
  <si>
    <t>43,31</t>
  </si>
  <si>
    <t>SERVIÇOS TÉCNICOS ESPECIALIZADOS PARA ACOMPANHAMENTO DE EXECUÇÃO DE FUNDAÇÕES PROFUNDAS E ESTRUTURAS DE CONTENÇÃO</t>
  </si>
  <si>
    <t>116,14</t>
  </si>
  <si>
    <t>LOCACAO</t>
  </si>
  <si>
    <t>0008</t>
  </si>
  <si>
    <t>LOCAÇÃO DE PONTO PARA REFERÊNCIA TOPOGRÁFICA. AF_10/2018</t>
  </si>
  <si>
    <t>LOCACAO CONVENCIONAL DE OBRA, UTILIZANDO GABARITO DE TÁBUAS CORRIDAS PONTALETADAS A CADA 2,00M -  2 UTILIZAÇÕES. AF_10/2018</t>
  </si>
  <si>
    <t>CAVALETE DE OBRA COM ALTURA DE 1,00 M - 2 UTILIZAÇÕES. AF_10/2018</t>
  </si>
  <si>
    <t>85,93</t>
  </si>
  <si>
    <t>CAVALETE DE OBRA COM ALTURA DE 0,50 M - 2 UTILIZAÇÕES. AF_10/2018</t>
  </si>
  <si>
    <t>58,26</t>
  </si>
  <si>
    <t>MARCAÇÃO DE PONTOS EM GABARITO OU CAVALETE. AF_10/2018</t>
  </si>
  <si>
    <t>1,59</t>
  </si>
  <si>
    <t>LOCAÇÃO DE REDE DE ÁGUA OU ESGOTO. AF_10/2018</t>
  </si>
  <si>
    <t>LOCAÇÃO DE PAVIMENTAÇÃO. AF_10/2018</t>
  </si>
  <si>
    <t>LEVANTAMENTO CADASTRAL</t>
  </si>
  <si>
    <t>0009</t>
  </si>
  <si>
    <t>SERVICOS TOPOGRAFICOS PARA PAVIMENTACAO, INCLUSIVE NOTA DE SERVICOS, ACOMPANHAMENTO E GREIDE</t>
  </si>
  <si>
    <t>TRANPORTES, CARGAS E DESCARGAS</t>
  </si>
  <si>
    <t>TRAN</t>
  </si>
  <si>
    <t>TRANSPORTE COMERCIAL</t>
  </si>
  <si>
    <t>0332</t>
  </si>
  <si>
    <t>TRANSPORTE COM CAMINHÃO BASCULANTE DE 10 M3, EM VIA URBANA EM LEITO NATURAL (UNIDADE: M3XKM). AF_04/2016</t>
  </si>
  <si>
    <t>TRANSPORTE COM CAMINHÃO BASCULANTE DE 10 M3, EM VIA URBANA EM REVESTIMENTO PRIMÁRIO (UNIDADE: M3XKM). AF_04/2016</t>
  </si>
  <si>
    <t>TRANSPORTE COM CAMINHÃO BASCULANTE DE 10 M3, EM VIA URBANA PAVIMENTADA, DMT ACIMA DE 30KM (UNIDADE: M3XKM). AF_04/2016</t>
  </si>
  <si>
    <t>TRANSPORTE COM CAMINHÃO BASCULANTE DE 14 M3, EM VIA URBANA EM LEITO NATURAL (UNIDADE: M3XKM). AF_04/2016</t>
  </si>
  <si>
    <t>TRANSPORTE COM CAMINHÃO BASCULANTE DE 14 M3, EM VIA URBANA EM REVESTIMENTO PRIMÁRIO (UNIDADE: M3XKM). AF_04/2016</t>
  </si>
  <si>
    <t>TRANSPORTE COM CAMINHÃO BASCULANTE DE 14 M3, EM VIA URBANA PAVIMENTADA, DMT ACIMA DE 30 KM (UNIDADE: M3XKM). AF_04/2016</t>
  </si>
  <si>
    <t>TRANSPORTE COM CAMINHÃO BASCULANTE DE 10 M3, EM VIA URBANA EM LEITO NATURAL (UNIDADE: TXKM). AF_04/2016</t>
  </si>
  <si>
    <t>TRANSPORTE COM CAMINHÃO BASCULANTE DE 10 M3, EM VIA URBANA EM REVESTIMENTO PRIMÁRIO (UNIDADE: TXKM). AF_04/2016</t>
  </si>
  <si>
    <t>TRANSPORTE COM CAMINHÃO BASCULANTE DE 10 M3, EM VIA URBANA PAVIMENTADA, DMT ACIMA DE 30 KM (UNIDADE: TXKM). AF_04/2016</t>
  </si>
  <si>
    <t>TRANSPORTE COM CAMINHÃO BASCULANTE DE 14 M3, EM VIA URBANA EM LEITO NATURAL (UNIDADE: TXKM). AF_04/2016</t>
  </si>
  <si>
    <t>TRANSPORTE COM CAMINHÃO BASCULANTE DE 14 M3, EM VIA URBANA EM REVESTIMENTO PRIMÁRIO (UNIDADE: TXKM). AF_04/2016</t>
  </si>
  <si>
    <t>TRANSPORTE COM CAMINHÃO BASCULANTE DE 14 M3, EM VIA URBANA PAVIMENTADA, DMT ACIMA DE 30 KM (UNIDADE: TXKM). AF_04/2016</t>
  </si>
  <si>
    <t>TRANSPORTE COM CAMINHÃO BASCULANTE DE 18 M3, EM VIA URBANA EM LEITO NATURAL (UNIDADE: M3XKM). AF_09/2016</t>
  </si>
  <si>
    <t>TRANSPORTE COM CAMINHÃO BASCULANTE DE 18 M3, EM VIA URBANA EM REVESTIMENTO PRIMÁRIO (UNIDADE: M3XKM). AF_09/2016</t>
  </si>
  <si>
    <t>TRANSPORTE COM CAMINHÃO BASCULANTE DE 18 M3, EM VIA URBANA PAVIMENTADA, DMT ACIMA DE 30 KM(UNIDADE: M3XKM). AF_09/2016</t>
  </si>
  <si>
    <t>TRANSPORTE COM CAMINHÃO BASCULANTE DE 18 M3, EM VIA URBANA EM LEITO NATURAL (UNIDADE: TXKM). AF_09/2016</t>
  </si>
  <si>
    <t>TRANSPORTE COM CAMINHÃO BASCULANTE DE 18 M3, EM VIA URBANA EM REVESTIMENTO PRIMÁRIO (UNIDADE: TXKM). AF_09/2016</t>
  </si>
  <si>
    <t>TRANSPORTE COM CAMINHÃO BASCULANTE DE 18 M3, EM VIA URBANA PAVIMENTADA, DMT ACIMA DE 30 KM (UNIDADE: TXKM). AF_09/2016</t>
  </si>
  <si>
    <t>TRANSPORTE COM CAMINHÃO BASCULANTE DE 10 M3, EM VIA URBANA PAVIMENTADA, DMT ATÉ 30 KM (UNIDADE: M3XKM). AF_12/2016</t>
  </si>
  <si>
    <t>TRANSPORTE COM CAMINHÃO BASCULANTE DE 14 M3, EM VIA URBANA PAVIMENTADA, DMT ATÉ 30 KM (UNIDADE: M3XKM). AF_12/2016</t>
  </si>
  <si>
    <t>1,06</t>
  </si>
  <si>
    <t>TRANSPORTE COM CAMINHÃO BASCULANTE DE 18 M3, EM VIA URBANA PAVIMENTADA, DMT ATÉ 30 KM (UNIDADE: M3XKM). AF_12/2016</t>
  </si>
  <si>
    <t>TRANSPORTE COM CAMINHÃO BASCULANTE DE 10 M3, EM VIA URBANA PAVIMENTADA, DMT ATÉ 30 KM (UNIDADE: TXKM). AF_12/2016</t>
  </si>
  <si>
    <t>TRANSPORTE COM CAMINHÃO BASCULANTE DE 14 M3, EM VIA URBANA PAVIMENTADA, DMT ATÉ 30 KM (UNIDADE: TXKM). AF_12/2016</t>
  </si>
  <si>
    <t>0,71</t>
  </si>
  <si>
    <t>TRANSPORTE COM CAMINHÃO BASCULANTE DE 18 M3, EM VIA URBANA PAVIMENTADA, DMT ATÉ 30 KM (UNIDADE: TXKM). AF_12/2016</t>
  </si>
  <si>
    <t>TRANSPORTE MATERIAIS BETUMINOSOS</t>
  </si>
  <si>
    <t>0333</t>
  </si>
  <si>
    <t>TRANSPORTE DE MATERIAL ASFALTICO, COM CAMINHÃO COM CAPACIDADE DE 30000 L EM RODOVIA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</si>
  <si>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</si>
  <si>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</si>
  <si>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</si>
  <si>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URBANIZACAO</t>
  </si>
  <si>
    <t>URBA</t>
  </si>
  <si>
    <t>CERCA/PROTETORES</t>
  </si>
  <si>
    <t>0202</t>
  </si>
  <si>
    <t>PORTÃO PARA CERCA</t>
  </si>
  <si>
    <t>PORTAO COM MOUROES DE MADEIRA ROLICA, DIAMETRO 11CM, COM 5 FIOS DE ARAME FARPADO Nº 14 CLASSE 250, SEM DOBRADICAS</t>
  </si>
  <si>
    <t>25,37</t>
  </si>
  <si>
    <t>CERCA COM MOURÕES DE MADEIRA</t>
  </si>
  <si>
    <t>CERCA COM MOUROES DE MADEIRA ROLICA, DIAMETRO 11CM, ESPACAMENTO DE 2M, ALTURA LIVRE DE 1M, CRAVADOS 0,5M, COM 5 FIOS DE ARAME FARPADO Nº 14 CLASSE 250</t>
  </si>
  <si>
    <t>CERCA COM MOUROES - MMA</t>
  </si>
  <si>
    <t>CERCA COM MOUROES DE CONCRETO, RETO, ESPACAMENTO DE 3M, CRAVADOS 0,5M, COM 4 FIOS DE ARAME FARPADO Nº 14 CLASSE 250</t>
  </si>
  <si>
    <t>42,41</t>
  </si>
  <si>
    <t>CERCA COM MOUROES DE MADEIRA, 7,5X7,5CM, ESPACAMENTO DE 2M, ALTURA LIVRE DE 2M, CRAVADOS 0,5M, COM 4 FIOS DE ARAME FARPADO Nº 14 CLASSE 250</t>
  </si>
  <si>
    <t>CERCA COM MOUROES DE MADEIRA, 7,5X7,5CM, ESPACAMENTO DE 2M, ALTURA LIVRE DE 2M, CRAVADOS 0,5M, COM 8 FIOS DE ARAME FARPADO Nº 14 CLASSE 250</t>
  </si>
  <si>
    <t>CERCA COM MOUROES DE CONCRETO, SECAO "T" PONTA INCLINADA, 10X10CM, ESPACAMENTO DE 3M, CRAVADOS 0,5M, COM 11 FIOS DE ARAME FARPADO Nº 16</t>
  </si>
  <si>
    <t>CERCA DE ARAME LISO</t>
  </si>
  <si>
    <t>CERCA COM MOUROES DE CONCRETO, RETO, 15X15CM, ESPACAMENTO DE 3M, CRAVADOS 0,5M, ESCORAS DE 10X10CM NOS CANTOS, COM 12 FIOS DE ARAME DE ACO OVALADO 15X17</t>
  </si>
  <si>
    <t>51,44</t>
  </si>
  <si>
    <t>CERCA COM MOUROES DE CONCRETO, RETO, 15X15CM, ESPACAMENTO DE 3M, CRAVADOS 0,5M, ESCORAS DE 10X10CM NOS CANTOS, COM 9 FIOS DE ARAME DE ACO OVALADO 15X17</t>
  </si>
  <si>
    <t>49,59</t>
  </si>
  <si>
    <t>RECOMPOSICAO PARCIAL DO ARAME FARPADO Nº 14 CLASSE 250, FIXADO EM CERCA COM MOURÕES DE CONCRETO, RETO, 15X15CM</t>
  </si>
  <si>
    <t>ALAMBRADO</t>
  </si>
  <si>
    <t>0204</t>
  </si>
  <si>
    <t>ALAMBRADO EM TUBOS DE ACO GALVANIZADO, COM COSTURA, DIN 2440, DIAMETRO 2", ALTURA 3M, FIXADOS A CADA 2M EM BLOCOS DE CONCRETO, COM TELA DE ARAME GALVANIZADO REVESTIDO COM PVC, FIO 12 BWG E MALHA 7,5X7,5CM</t>
  </si>
  <si>
    <t>182,29</t>
  </si>
  <si>
    <t>ALAMBRADO PARA QUADRA POLIESPORTIVA</t>
  </si>
  <si>
    <t>ALAMBRADO PARA QUADRA POLIESPORTIVA, ESTRUTURADO POR TUBOS DE ACO GALVANIZADO, COM COSTURA, DIN 2440, DIAMETRO 2", COM TELA DE ARAME GALVANIZADO, FIO 14 BWG E MALHA QUADRADA 5X5CM</t>
  </si>
  <si>
    <t>113,19</t>
  </si>
  <si>
    <t>ARBORIZACAO, INCLUSIVE PREPARO DO SOLO</t>
  </si>
  <si>
    <t>0205</t>
  </si>
  <si>
    <t>PLANTIO DE ARVORES E ARBUSTOS</t>
  </si>
  <si>
    <t>GRADE EM MADEIRA PARA PROTECAO DE MUDAS DE ARVORES</t>
  </si>
  <si>
    <t>129,30</t>
  </si>
  <si>
    <t>PLANTIO DE ARBUSTO OU  CERCA VIVA. AF_05/2018</t>
  </si>
  <si>
    <t>PLANTIO DE ÁRVORE ORNAMENTAL COM ALTURA DE MUDA MENOR OU IGUAL A 2,00 M. AF_05/2018</t>
  </si>
  <si>
    <t>66,42</t>
  </si>
  <si>
    <t>PLANTIO DE ÁRVORE ORNAMENTAL COM ALTURA DE MUDA MAIOR QUE 2,00 M E MENOR OU IGUAL A 4,00 M. AF_05/2018</t>
  </si>
  <si>
    <t>128,16</t>
  </si>
  <si>
    <t>PLANTIO DE PALMEIRA COM ALTURA DE MUDA MENOR OU IGUAL A 2,00 M. AF_05/2018</t>
  </si>
  <si>
    <t>275,23</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</si>
  <si>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</si>
  <si>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</si>
  <si>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</si>
  <si>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</si>
  <si>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127,82</t>
  </si>
  <si>
    <t>LIMPEZA MANUAL DE VEGETAÇÃO EM TERRENO COM ENXADA.AF_05/2018</t>
  </si>
  <si>
    <t>2,20</t>
  </si>
  <si>
    <t>GRAMA, INCLUSIVE PREPARO DO SOLO</t>
  </si>
  <si>
    <t>0206</t>
  </si>
  <si>
    <t>PLANTIO DE GRAMA SAO CARLOS EM LEIVAS</t>
  </si>
  <si>
    <t>PLANTIO DE GRAMA ESMERALDA EM ROLO</t>
  </si>
  <si>
    <t>PLANTIO DE GRAMA EM PAVIMENTO CONCREGRAMA. AF_05/2018</t>
  </si>
  <si>
    <t>13,40</t>
  </si>
  <si>
    <t>PLANTIO DE GRAMA EM PLACAS. AF_05/2018</t>
  </si>
  <si>
    <t>9,99</t>
  </si>
  <si>
    <t>PLANTIO DE FORRAÇÃO. AF_05/2018</t>
  </si>
  <si>
    <t>66,35</t>
  </si>
  <si>
    <t>MANUTENCAO E LIMPEZA DE AREAS VERDES</t>
  </si>
  <si>
    <t>0277</t>
  </si>
  <si>
    <t>RETIRADA DE GRAMA EM PLACAS</t>
  </si>
  <si>
    <t>PODA E LIMPEZA DE ARBUSTO TIPO CERCA VIVA</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</si>
  <si>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</si>
  <si>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</si>
  <si>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60,72</t>
  </si>
  <si>
    <t>REMOÇÃO DE RAÍZES REMANESCENTES DE TRONCO DE ÁRVORE COM DIÂMETRO MAIOR OU IGUAL A 0,40 M E MENOR QUE 0,60 M.AF_05/2018</t>
  </si>
  <si>
    <t>REMOÇÃO DE RAÍZES REMANESCENTES DE TRONCO DE ÁRVORE COM DIÂMETRO MAIOR OU IGUAL A 0,60 M.AF_05/2018</t>
  </si>
  <si>
    <t>191,21</t>
  </si>
  <si>
    <t>CORTE RASO E RECORTE DE ÁRVORE COM DIÂMETRO DE TRONCO MAIOR OU IGUAL A 0,20 M E MENOR QUE 0,40 M.AF_05/2018</t>
  </si>
  <si>
    <t>47,51</t>
  </si>
  <si>
    <t>CORTE RASO E RECORTE DE ÁRVORE COM DIÂMETRO DE TRONCO MAIOR OU IGUAL A 0,40 M E MENOR QUE 0,60 M.AF_05/2018</t>
  </si>
  <si>
    <t>84,64</t>
  </si>
  <si>
    <t>CORTE RASO E RECORTE DE ÁRVORE COM DIÂMETRO DE TRONCO MAIOR OU IGUAL A 0,60 M.AF_05/2018</t>
  </si>
  <si>
    <t>191,95</t>
  </si>
  <si>
    <t>PODA EM ALTURA DE ÁRVORE COM DIÂMETRO DE TRONCO MENOR QUE 0,20 M.AF_05/2018</t>
  </si>
  <si>
    <t>71,44</t>
  </si>
  <si>
    <t>PODA EM ALTURA DE ÁRVORE COM DIÂMETRO DE TRONCO MAIOR OU IGUAL A 0,20 M E MENOR QUE 0,40 M.AF_05/2018</t>
  </si>
  <si>
    <t>198,00</t>
  </si>
  <si>
    <t>PODA EM ALTURA DE ÁRVORE COM DIÂMETRO DE TRONCO MAIOR OU IGUAL A 0,40 M E MENOR QUE 0,60 M.AF_05/2018</t>
  </si>
  <si>
    <t>504,51</t>
  </si>
  <si>
    <t>PODA EM ALTURA DE ÁRVORE COM DIÂMETRO DE TRONCO MAIOR OU IGUAL A 0,60 M.AF_05/2018</t>
  </si>
  <si>
    <t>803,28</t>
  </si>
  <si>
    <t>FERRAMENTAS (ENCARGOS COMPLEMENTARES) - HORISTA</t>
  </si>
  <si>
    <t>ENCARGOS COMPLEMENTARES REFERENCIAL</t>
  </si>
  <si>
    <t>AJUDANTE DE ARMADOR COM ENCARGOS COMPLEMENTARES</t>
  </si>
  <si>
    <t>AJUDANTE DE CARPINTEIRO COM ENCARGOS COMPLEMENTARES</t>
  </si>
  <si>
    <t>AJUDANTE DE ESTRUTURA METÁLICA COM ENCARGOS COMPLEMENTARES</t>
  </si>
  <si>
    <t>19,31</t>
  </si>
  <si>
    <t>AJUDANTE DE OPERAÇÃO EM GERAL COM ENCARGOS COMPLEMENTARES</t>
  </si>
  <si>
    <t>13,61</t>
  </si>
  <si>
    <t>AJUDANTE DE PEDREIRO COM ENCARGOS COMPLEMENTARES</t>
  </si>
  <si>
    <t>AJUDANTE ESPECIALIZADO COM ENCARGOS COMPLEMENTARES</t>
  </si>
  <si>
    <t>16,86</t>
  </si>
  <si>
    <t>ARMADOR COM ENCARGOS COMPLEMENTARES</t>
  </si>
  <si>
    <t>ASSENTADOR DE TUBOS COM ENCARGOS COMPLEMENTARES</t>
  </si>
  <si>
    <t>24,84</t>
  </si>
  <si>
    <t>AUXILIAR DE ELETRICISTA COM ENCARGOS COMPLEMENTARES</t>
  </si>
  <si>
    <t>13,55</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</si>
  <si>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</si>
  <si>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</si>
  <si>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</si>
  <si>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</si>
  <si>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</si>
  <si>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</si>
  <si>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11,91</t>
  </si>
  <si>
    <t>AUXILIAR TÉCNICO DE ENGENHARIA COM ENCARGOS COMPLEMENTARES</t>
  </si>
  <si>
    <t>AZULEJISTA OU LADRILHISTA COM ENCARGOS COMPLEMENTARES</t>
  </si>
  <si>
    <t>BLASTER, DINAMITADOR OU CABO DE FOGO COM ENCARGOS COMPLEMENTARES</t>
  </si>
  <si>
    <t>24,13</t>
  </si>
  <si>
    <t>CADASTRISTA DE REDES DE AGUA E ESGOTO COM ENCARGOS COMPLEMENTARES</t>
  </si>
  <si>
    <t>12,20</t>
  </si>
  <si>
    <t>CALAFETADOR/CALAFATE COM ENCARGOS COMPLEMENTARES</t>
  </si>
  <si>
    <t>19,98</t>
  </si>
  <si>
    <t>CALCETEIRO COM ENCARGOS COMPLEMENTARES</t>
  </si>
  <si>
    <t>16,40</t>
  </si>
  <si>
    <t>CARPINTEIRO DE FORMAS COM ENCARGOS COMPLEMENTARES</t>
  </si>
  <si>
    <t>CAVOUQUEIRO OU OPERADOR PERFURATRIZ/ROMPEDOR COM ENCARGOS COMPLEMENTARES</t>
  </si>
  <si>
    <t>22,25</t>
  </si>
  <si>
    <t>ELETRICISTA COM ENCARGOS COMPLEMENTARES</t>
  </si>
  <si>
    <t>17,43</t>
  </si>
  <si>
    <t>ELETRICISTA INDUSTRIAL COM ENCARGOS COMPLEMENTARES</t>
  </si>
  <si>
    <t>ELETROTÉCNICO COM ENCARGOS COMPLEMENTARES</t>
  </si>
  <si>
    <t>ENCANADOR OU BOMBEIRO HIDRÁULICO COM ENCARGOS COMPLEMENTARES</t>
  </si>
  <si>
    <t>17,23</t>
  </si>
  <si>
    <t>ESTUCADOR COM ENCARGOS COMPLEMENTARES</t>
  </si>
  <si>
    <t>17,78</t>
  </si>
  <si>
    <t>GESSEIRO COM ENCARGOS COMPLEMENTARES</t>
  </si>
  <si>
    <t>17,14</t>
  </si>
  <si>
    <t>IMPERMEABILIZADOR COM ENCARGOS COMPLEMENTARES</t>
  </si>
  <si>
    <t>MACARIQUEIRO COM ENCARGOS COMPLEMENTARES</t>
  </si>
  <si>
    <t>MARCENEIRO COM ENCARGOS COMPLEMENTARES</t>
  </si>
  <si>
    <t>17,47</t>
  </si>
  <si>
    <t>MARMORISTA/GRANITEIRO COM ENCARGOS COMPLEMENTARES</t>
  </si>
  <si>
    <t>MECÃNICO DE EQUIPAMENTOS PESADOS COM ENCARGOS COMPLEMENTARES</t>
  </si>
  <si>
    <t>MONTADOR (TUBO AÇO/EQUIPAMENTOS) COM ENCARGOS COMPLEMENTARES</t>
  </si>
  <si>
    <t>40,94</t>
  </si>
  <si>
    <t>24,78</t>
  </si>
  <si>
    <t>MONTADOR ELETROMECÃNICO COM ENCARGOS COMPLEMENTARES</t>
  </si>
  <si>
    <t>MOTORISTA DE BASCULANTE COM ENCARGOS COMPLEMENTARES</t>
  </si>
  <si>
    <t>23,90</t>
  </si>
  <si>
    <t>MOTORISTA DE CAMINHÃO COM ENCARGOS COMPLEMENTARES</t>
  </si>
  <si>
    <t>25,15</t>
  </si>
  <si>
    <t>MOTORISTA DE CAMINHÃO E CARRETA COM ENCARGOS COMPLEMENTARES</t>
  </si>
  <si>
    <t>32,53</t>
  </si>
  <si>
    <t>MOTORISTA DE VEIÍCULO LEVE COM ENCARGOS COMPLEMENTARES</t>
  </si>
  <si>
    <t>24,39</t>
  </si>
  <si>
    <t>MOTORISTA DE VEÍCULO PESADO COM ENCARGOS COMPLEMENTARES</t>
  </si>
  <si>
    <t>30,37</t>
  </si>
  <si>
    <t>MOTORISTA OPERADOR DE MUNCK COM ENCARGOS COMPLEMENTARES</t>
  </si>
  <si>
    <t>NIVELADOR COM ENCARGOS COMPLEMENTARES</t>
  </si>
  <si>
    <t>OPERADOR DE BETONEIRA (CAMINHÃO) COM ENCARGOS COMPLEMENTARES</t>
  </si>
  <si>
    <t>OPERADOR DE COMPRESSOR OU COMPRESSORISTA COM ENCARGOS COMPLEMENTARES</t>
  </si>
  <si>
    <t>26,53</t>
  </si>
  <si>
    <t>OPERADOR DE DEMARCADORA DE FAIXAS COM ENCARGOS COMPLEMENTARES</t>
  </si>
  <si>
    <t>28,44</t>
  </si>
  <si>
    <t>OPERADOR DE ESCAVADEIRA COM ENCARGOS COMPLEMENTARES</t>
  </si>
  <si>
    <t>30,84</t>
  </si>
  <si>
    <t>OPERADOR DE GUINCHO COM ENCARGOS COMPLEMENTARES</t>
  </si>
  <si>
    <t>OPERADOR DE GUINDASTE COM ENCARGOS COMPLEMENTARES</t>
  </si>
  <si>
    <t>OPERADOR DE MÁQUINAS E EQUIPAMENTOS COM ENCARGOS COMPLEMENTARES</t>
  </si>
  <si>
    <t>OPERADOR DE MARTELETE OU MARTELETEIRO COM ENCARGOS COMPLEMENTARES</t>
  </si>
  <si>
    <t>24,30</t>
  </si>
  <si>
    <t>OPERADOR DE MOTO-ESCREIPER COM ENCARGOS COMPLEMENTARES</t>
  </si>
  <si>
    <t>OPERADOR DE MOTONIVELADORA COM ENCARGOS COMPLEMENTARES</t>
  </si>
  <si>
    <t>OPERADOR DE PÁ CARREGADEIRA COM ENCARGOS COMPLEMENTARES</t>
  </si>
  <si>
    <t>27,89</t>
  </si>
  <si>
    <t>OPERADOR DE PAVIMENTADORA COM ENCARGOS COMPLEMENTARES</t>
  </si>
  <si>
    <t>29,66</t>
  </si>
  <si>
    <t>OPERADOR DE ROLO COMPACTADOR COM ENCARGOS COMPLEMENTARES</t>
  </si>
  <si>
    <t>30,64</t>
  </si>
  <si>
    <t>OPERADOR DE USINA DE ASFALTO, DE SOLOS OU DE CONCRETO COM ENCARGOS COMPLEMENTARES</t>
  </si>
  <si>
    <t>26,02</t>
  </si>
  <si>
    <t>OPERADOR JATO DE AREIA OU JATISTA COM ENCARGOS COMPLEMENTARES</t>
  </si>
  <si>
    <t>42,82</t>
  </si>
  <si>
    <t>OPERADOR PARA BATE ESTACAS COM ENCARGOS COMPLEMENTARES</t>
  </si>
  <si>
    <t>PASTILHEIRO COM ENCARGOS COMPLEMENTARES</t>
  </si>
  <si>
    <t>PEDREIRO COM ENCARGOS COMPLEMENTARES</t>
  </si>
  <si>
    <t>PINTOR DE LETREIROS COM ENCARGOS COMPLEMENTARES</t>
  </si>
  <si>
    <t>19,48</t>
  </si>
  <si>
    <t>PINTOR PARA TINTA EPÓXI COM ENCARGOS COMPLEMENTARES</t>
  </si>
  <si>
    <t>18,15</t>
  </si>
  <si>
    <t>POCEIRO COM ENCARGOS COMPLEMENTARES</t>
  </si>
  <si>
    <t>RASTELEIRO COM ENCARGOS COMPLEMENTARES</t>
  </si>
  <si>
    <t>SERRALHEIRO COM ENCARGOS COMPLEMENTARES</t>
  </si>
  <si>
    <t>SOLDADOR COM ENCARGOS COMPLEMENTARES</t>
  </si>
  <si>
    <t>SOLDADOR A (PARA SOLDA A SER TESTADA COM RAIOS "X") COM ENCARGOS COMPLEMENTARES</t>
  </si>
  <si>
    <t>15,90</t>
  </si>
  <si>
    <t>TAQUEADOR OU TAQUEIRO COM ENCARGOS COMPLEMENTARES</t>
  </si>
  <si>
    <t>TÉCNICO DE LABORATÓRIO COM ENCARGOS COMPLEMENTARES</t>
  </si>
  <si>
    <t>TÉCNICO DE SONDAGEM COM ENCARGOS COMPLEMENTARES</t>
  </si>
  <si>
    <t>35,22</t>
  </si>
  <si>
    <t>TRATORISTA COM ENCARGOS COMPLEMENTARES</t>
  </si>
  <si>
    <t>28,52</t>
  </si>
  <si>
    <t>VIDRACEIRO COM ENCARGOS COMPLEMENTARES</t>
  </si>
  <si>
    <t>14,14</t>
  </si>
  <si>
    <t>VIGIA NOTURNO COM ENCARGOS COMPLEMENTARES</t>
  </si>
  <si>
    <t>16,79</t>
  </si>
  <si>
    <t>OPERADOR DE BETONEIRA ESTACIONÁRIA/MISTURADOR COM ENCARGOS COMPLEMENTARES</t>
  </si>
  <si>
    <t>23,15</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</si>
  <si>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</si>
  <si>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</si>
  <si>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</si>
  <si>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</si>
  <si>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</si>
  <si>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53,60</t>
  </si>
  <si>
    <t>ARQUITETO DE OBRA PLENO COM ENCARGOS COMPLEMENTARES</t>
  </si>
  <si>
    <t>100,32</t>
  </si>
  <si>
    <t>AUXILIAR DE DESENHISTA COM ENCARGOS COMPLEMENTARES</t>
  </si>
  <si>
    <t>AUXILIAR DE ESCRITORIO COM ENCARGOS COMPLEMENTARES</t>
  </si>
  <si>
    <t>DESENHISTA COPISTA COM ENCARGOS COMPLEMENTARES</t>
  </si>
  <si>
    <t>21,70</t>
  </si>
  <si>
    <t>DESENHISTA PROJETISTA COM ENCARGOS COMPLEMENTARES</t>
  </si>
  <si>
    <t>ENCARREGADO GERAL COM ENCARGOS COMPLEMENTARES</t>
  </si>
  <si>
    <t>33,16</t>
  </si>
  <si>
    <t>ENGENHEIRO CIVIL DE OBRA JUNIOR COM ENCARGOS COMPLEMENTARES</t>
  </si>
  <si>
    <t>72,96</t>
  </si>
  <si>
    <t>ENGENHEIRO CIVIL DE OBRA PLENO COM ENCARGOS COMPLEMENTARES</t>
  </si>
  <si>
    <t>82,98</t>
  </si>
  <si>
    <t>MESTRE DE OBRAS COM ENCARGOS COMPLEMENTARES</t>
  </si>
  <si>
    <t>45,82</t>
  </si>
  <si>
    <t>TOPOGRAFO COM ENCARGOS COMPLEMENTARES</t>
  </si>
  <si>
    <t>ENGENHEIRO ELETRICISTA COM ENCARGOS COMPLEMENTARES</t>
  </si>
  <si>
    <t>81,90</t>
  </si>
  <si>
    <t>ENGENHEIRO SANITARISTA COM ENCARGOS COMPLEMENTARES</t>
  </si>
  <si>
    <t>77,88</t>
  </si>
  <si>
    <t>FERRAMENTAS (ENCARGOS COMPLEMENTARES) - MENSALISTA</t>
  </si>
  <si>
    <t>MES</t>
  </si>
  <si>
    <t>91,50</t>
  </si>
  <si>
    <t>EPI (ENCARGOS COMPLEMENTARES) - MENSALISTA</t>
  </si>
  <si>
    <t>160,37</t>
  </si>
  <si>
    <t>MOTORISTA DE CAMINHAO COM ENCARGOS COMPLEMENTARES</t>
  </si>
  <si>
    <t>5.255,73</t>
  </si>
  <si>
    <t>4.397,31</t>
  </si>
  <si>
    <t>3.335,18</t>
  </si>
  <si>
    <t>3.662,05</t>
  </si>
  <si>
    <t>3.237,69</t>
  </si>
  <si>
    <t>2.809,12</t>
  </si>
  <si>
    <t>2.831,00</t>
  </si>
  <si>
    <t>12.733,28</t>
  </si>
  <si>
    <t>2.801,11</t>
  </si>
  <si>
    <t>14.483,20</t>
  </si>
  <si>
    <t>19.771,86</t>
  </si>
  <si>
    <t>ARQUITETO JUNIOR COM ENCARGOS COMPLEMENTARES</t>
  </si>
  <si>
    <t>9.367,52</t>
  </si>
  <si>
    <t>ARQUITETO PLENO COM ENCARGOS COMPLEMENTARES</t>
  </si>
  <si>
    <t>13.275,68</t>
  </si>
  <si>
    <t>ARQUITETO SENIOR COM ENCARGOS COMPLEMENTARES</t>
  </si>
  <si>
    <t>17.528,59</t>
  </si>
  <si>
    <t>ENCARREGADO GERAL DE OBRAS COM ENCARGOS COMPLEMENTARES</t>
  </si>
  <si>
    <t>5.810,88</t>
  </si>
  <si>
    <t>7.991,32</t>
  </si>
  <si>
    <t>3.966,57</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</si>
  <si>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</si>
  <si>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</si>
  <si>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</si>
  <si>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</si>
  <si>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</si>
  <si>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</si>
  <si>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</si>
  <si>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</si>
  <si>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</si>
  <si>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</si>
  <si>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</si>
  <si>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</si>
  <si>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</si>
  <si>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</si>
  <si>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</si>
  <si>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</si>
  <si>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</si>
  <si>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</si>
  <si>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</si>
  <si>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</si>
  <si>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</si>
  <si>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</si>
  <si>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</si>
  <si>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</si>
  <si>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</si>
  <si>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</si>
  <si>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</si>
  <si>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</si>
  <si>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</si>
  <si>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</si>
  <si>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</si>
  <si>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</si>
  <si>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</si>
  <si>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</si>
  <si>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</si>
  <si>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</si>
  <si>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</si>
  <si>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</si>
  <si>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</si>
  <si>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</si>
  <si>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</si>
  <si>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</si>
  <si>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</si>
  <si>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</si>
  <si>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</si>
  <si>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</si>
  <si>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</si>
  <si>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</si>
  <si>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</si>
  <si>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</si>
  <si>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</si>
  <si>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</si>
  <si>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</si>
  <si>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</si>
  <si>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</si>
  <si>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</si>
  <si>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</si>
  <si>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</si>
  <si>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</si>
  <si>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</si>
  <si>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</si>
  <si>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</si>
  <si>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</si>
  <si>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</si>
  <si>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</si>
  <si>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</si>
  <si>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</si>
  <si>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</si>
  <si>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</si>
  <si>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</si>
  <si>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</si>
  <si>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</si>
  <si>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SONDADOR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</si>
  <si>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</si>
  <si>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</si>
  <si>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</si>
  <si>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</si>
  <si>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</si>
  <si>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</si>
  <si>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</si>
  <si>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</si>
  <si>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</si>
  <si>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</si>
  <si>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</si>
  <si>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</si>
  <si>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</si>
  <si>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</si>
  <si>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</si>
  <si>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</si>
  <si>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</si>
  <si>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</si>
  <si>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</si>
  <si>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</si>
  <si>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</si>
  <si>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</si>
  <si>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</si>
  <si>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</si>
  <si>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</si>
  <si>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2,18</t>
  </si>
  <si>
    <t>CURSO DE CAPACITAÇÃO  PARA MOTORISTA DE CAMINHÃO (ENCARGOS COMPLEMENTARES) - MENSALISTA</t>
  </si>
  <si>
    <t>CURSO DE CAPACITAÇÃO PARA DESENHISTA DETALHISTA (ENCARGOS COMPLEMENTARES) - MENSALISTA</t>
  </si>
  <si>
    <t>11,78</t>
  </si>
  <si>
    <t>CURSO DE CAPACITAÇÃO PARA DESENHISTA COPISTA (ENCARGOS COMPLEMENTARES) - MENSALISTA</t>
  </si>
  <si>
    <t>8,49</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</si>
  <si>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</si>
  <si>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</si>
  <si>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</si>
  <si>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</si>
  <si>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28,72</t>
  </si>
  <si>
    <t>CURSO DE CAPACITAÇÃO PARA ENGENHEIRO CIVIL DE OBRA JÚNIOR (ENCARGOS COMPLEMENTARES) - MENSALISTA</t>
  </si>
  <si>
    <t>114,18</t>
  </si>
  <si>
    <t>CURSO DE CAPACITAÇÃO PARA AUXILIAR DE ESCRITÓRIO (ENCARGOS COMPLEMENTARES) - MENSALISTA</t>
  </si>
  <si>
    <t>CURSO DE CAPACITAÇÃO PARA ENGENHEIRO CIVIL DE OBRA PLENO (ENCARGOS COMPLEMENTARES) - MENSALISTA</t>
  </si>
  <si>
    <t>129,96</t>
  </si>
  <si>
    <t>CURSO DE CAPACITAÇÃO PARA ENGENHEIRO CIVIL DE OBRA SÊNIOR (ENCARGOS COMPLEMENTARES) - MENSALISTA</t>
  </si>
  <si>
    <t>177,65</t>
  </si>
  <si>
    <t>CURSO DE CAPACITAÇÃO PARA ARQUITETO JÚNIOR (ENCARGOS COMPLEMENTARES) - MENSALISTA</t>
  </si>
  <si>
    <t>CURSO DE CAPACITAÇÃO PARA ARQUITETO PLENO (ENCARGOS COMPLEMENTARES) - MENSALISTA</t>
  </si>
  <si>
    <t>66,99</t>
  </si>
  <si>
    <t>CURSO DE CAPACITAÇÃO PARA ARQUITETO SÊNIOR (ENCARGOS COMPLEMENTARES) - MENSALISTA</t>
  </si>
  <si>
    <t>88,57</t>
  </si>
  <si>
    <t>CURSO DE CAPACITAÇÃO PARA ENCARREGADO GERAL DE OBRAS (ENCARGOS COMPLEMENTARES) - MENSALISTA</t>
  </si>
  <si>
    <t>66,96</t>
  </si>
  <si>
    <t>CURSO DE CAPACITAÇÃO PARA MESTRE DE OBRAS (ENCARGOS COMPLEMENTARES) - MENSALISTA</t>
  </si>
  <si>
    <t>101,63</t>
  </si>
  <si>
    <t>CURSO DE CAPACITAÇÃO PARA TOPÓGRAFO (ENCARGOS COMPLEMENTARES) - MENSALISTA</t>
  </si>
  <si>
    <t>17,11</t>
  </si>
  <si>
    <t xml:space="preserve">DATA: </t>
  </si>
  <si>
    <t xml:space="preserve">BASE ORÇAMENTO: </t>
  </si>
  <si>
    <t>CRONOGRAMA FÍSICO FINANCEIRO - REFÊRENCIA</t>
  </si>
  <si>
    <t>PREÇO TOTAL (R$)</t>
  </si>
  <si>
    <t>MÊS 1</t>
  </si>
  <si>
    <t>MÊS 2</t>
  </si>
  <si>
    <t>MÊS 3</t>
  </si>
  <si>
    <t>MÊS 4</t>
  </si>
  <si>
    <t>TOTAL ACUMULADO s/ BDI</t>
  </si>
  <si>
    <t>TOTAL ACUMULADO  c/ BDI (35,41%)</t>
  </si>
  <si>
    <t>*Conforme orientação do TCU, os serviços Auxiliares Administrativos serão medidos proporcionalemnte ao avanço físico da obra</t>
  </si>
  <si>
    <t>Obra de Reforma da Unidade do SEST SENAT em Recife/PE</t>
  </si>
  <si>
    <t xml:space="preserve">Avenida Marechal de Moraes, Nº 4152, Quadra A - Bairro Imbiribeira   </t>
  </si>
  <si>
    <t xml:space="preserve">Engenheiro Civil Adriano Oliveira Correia </t>
  </si>
  <si>
    <t xml:space="preserve">ELEVADOR SEM CASA DE MÁQUINAS, COM 3 PARADAS, CAPACIDADE 8 PESSOAS OU 600KG, MODELO SMART MRL8-DF DA ATLAS SCHINDLER OU SIMILAR.  FORNECIMENTO, MONTAGEM E INSTALAÇÃO.(DESONERADO) </t>
  </si>
  <si>
    <t xml:space="preserve">ENGENHEIRO CIVIL DE OBRA SENIOR COM ENCARGOS COMPLEMENTARES </t>
  </si>
  <si>
    <t xml:space="preserve">LUMINARIA DE EMBUTIR EM CHAPA DE ACO  60 X 60 CM ALETADA COM 4 LAMPADAS DE LED </t>
  </si>
  <si>
    <t xml:space="preserve">PISO ELEVADO DIMOPISO OU SIMILAR, EM PLACAS DE (60X60)CM COM ESPESSURA DE 40MM, ESTRUTURADO POR SUPORTES TELESCÓPICOS COM ALTURA DE 20CM, REVESTIDO COM PAVIFLEX OU SIMILAR.  FORNECIMENTO E COLOCAÇÃO.(DESONERADO) - SCO RV 14.80.0050 </t>
  </si>
  <si>
    <t xml:space="preserve">LIMPEZA PISO CERAMICO                                        </t>
  </si>
  <si>
    <t xml:space="preserve">REVESTIMENTO DE PAREDE COM PAINEL REF: MINIWAVE, DA HUNTER DOUGLAS OU SIMILIAR, INCLUSIVE INSTALACAO E ESTRUTURAS METALICAS. </t>
  </si>
  <si>
    <t xml:space="preserve">MESTRE DE OBRAS COM ENCARGOS   COMPLEMENTARES                </t>
  </si>
  <si>
    <t xml:space="preserve">ESTRUTURA METALICA EM ESPECIAL RESISTENCIA A CORROSAO (ACO USI-SAC, CORTEN OU SIMILAR), PARA TORRES ELEVADORES, ESCADAS, VIGAS E COLUNAS DE EDIFICAOES EXSITENTES (PEQUENAS INTERVENCOES) E REFORCO ESTRUTURAIS, COMPOSTA DE PERFIS "I" OU  "H", CANTONEIRAS E CHAPAS, UNIFICADAS COM ELETRODO, INCLUSIVE PROTECAO ANTI-FERRUGEM. FORNECIMENTO E MONTAGEM.(DESONERADO) </t>
  </si>
  <si>
    <t xml:space="preserve">DUTO PERFURADO - ELETROCALHA   CHAPA DE ACO (100X300)MM      </t>
  </si>
  <si>
    <t xml:space="preserve">VIGIA NOTURNO COM ENCARGOS     COMPLEMENTARES                </t>
  </si>
  <si>
    <t xml:space="preserve">VENTILADOR DE PAREDE, COM DIAMETRO DE 400MM, VAZAO DE 5000M3/H, PRESSAO DE 5MMCA E MOTOR DE 0,33HP DE 4 POLOS/220V. FORNECIMENTO E INSTALACAO.(DESONERADO) </t>
  </si>
  <si>
    <t xml:space="preserve">FORRO DE PVC, LISO, PARA AMBIENTES COMERCIAIS, INCLUSIVE ESTRUTURA DE FIXAÇÃO. AF_05/2017_P </t>
  </si>
  <si>
    <t xml:space="preserve">SERVENTE COM ENCARGOS          COMPLEMENTARES                </t>
  </si>
  <si>
    <t xml:space="preserve">ENCARREGADO GERAL DE OBRAS COM ENCARGOS COMPLEMENTARES       </t>
  </si>
  <si>
    <t xml:space="preserve">ARQUITETO DE OBRA SENIOR COM   ENCARGOS COMPLEMENTARES       </t>
  </si>
  <si>
    <t xml:space="preserve">REVESTIMENTO DE PAREDES COM    LENCOL DE CHUMBO, 2MM DE ESP. </t>
  </si>
  <si>
    <t xml:space="preserve">RESERVATORIO VERTICAL DE AR COMPRIMIDO 750L 12BAR - C/ACESSORIOS </t>
  </si>
  <si>
    <t xml:space="preserve">ENERGIA ELETRICA COMERCIAL, BAIXA TENSAO, INCLUINDO ICMS, PISPASEP E CONFINS </t>
  </si>
  <si>
    <t>KWH</t>
  </si>
  <si>
    <t xml:space="preserve">APLICAÇÃO MANUAL DE PINTURA COM TINTA LÁTEX ACRÍLICA EM PAREDES, DUAS DEMÃOS. AF_06/2014 </t>
  </si>
  <si>
    <t xml:space="preserve">FORRO ACÚSTICO, EM PLACAS DE FIBRA MINERAL, MARCA ARMSTRONG, MODELO CLEAN ROOM FL OU SIMILAR, INSTALADO </t>
  </si>
  <si>
    <t xml:space="preserve">TECNICO DE SEGURANCA - BASE    SINAPI                        </t>
  </si>
  <si>
    <t xml:space="preserve">REVESTIMENTO CERÂMICO PARA PAREDES INTERNAS COM PLACAS TIPO ESMALTADA EXTRA DE DIMENSÕES 33X45 CM APLICADAS EM AMBIENTES DE ÁREA MAIOR QUE 5 M² NA ALTURA INTEIRA DAS PAREDES. AF_06/2014 </t>
  </si>
  <si>
    <t>PLANILHADEPRECOS</t>
  </si>
  <si>
    <t>OBRADEREFORMA-MERCEDES</t>
  </si>
  <si>
    <t>Unidade</t>
  </si>
  <si>
    <t>Quantidade</t>
  </si>
  <si>
    <t>Pr. Unitario</t>
  </si>
  <si>
    <t>Pr. Total</t>
  </si>
  <si>
    <t>Subtotais</t>
  </si>
  <si>
    <t xml:space="preserve">SERVICIOS GERAIS                                             </t>
  </si>
  <si>
    <t xml:space="preserve">      </t>
  </si>
  <si>
    <t>01.01</t>
  </si>
  <si>
    <t xml:space="preserve">SERVIOS TECNICOS-PROFISSIONAIS                               </t>
  </si>
  <si>
    <t>01.01.01</t>
  </si>
  <si>
    <t xml:space="preserve">RELATORIO  E MANUAL PROPRIET.                                </t>
  </si>
  <si>
    <t>01.01.01.01</t>
  </si>
  <si>
    <t xml:space="preserve">ARQUITETO DE OBRA SENIOR COM ENCARGOS COMPLEMENTARES         </t>
  </si>
  <si>
    <t xml:space="preserve">H     </t>
  </si>
  <si>
    <t>01.02</t>
  </si>
  <si>
    <t xml:space="preserve">TAXAS E EMOLUMENTOS                                          </t>
  </si>
  <si>
    <t>01.02.01</t>
  </si>
  <si>
    <t xml:space="preserve">ART TAXA OBRA OU SERVICO                                     </t>
  </si>
  <si>
    <t xml:space="preserve">UN    </t>
  </si>
  <si>
    <t>TOTAL DO ITEM:  01</t>
  </si>
  <si>
    <t xml:space="preserve">SERVICOS PRELIMINARES                                        </t>
  </si>
  <si>
    <t>02.01</t>
  </si>
  <si>
    <t xml:space="preserve">CANTEIROS DE OBRA                                            </t>
  </si>
  <si>
    <t>02.01.01</t>
  </si>
  <si>
    <t xml:space="preserve">ESCRITORIO                                                   </t>
  </si>
  <si>
    <t>02.01.01.01</t>
  </si>
  <si>
    <t xml:space="preserve">LOCACAO DE CONTAINER 2,30  X 6,00 M, ALT. 2,50 M, COM 1 SANITARIO, PARA ESCRITORIO, COMPLETO, SEM DIVISORIAS INTERNAS  </t>
  </si>
  <si>
    <t>02.01.01.02</t>
  </si>
  <si>
    <t xml:space="preserve">GUINDAUTO HIDRÁULICO, CAPACIDADE MÁXIMA DE CARGA 6500 KG, MOMENTO MÁXIMO DE CARGA 5,8 TM, ALCANCE MÁXIMO HORIZONTAL 7,60 M, INCLUSIVE CAMINHÃO TOCO PBT 9.700 KG, POTÊNCIA DE 160 CV - CHP DIURNO. AF_08/2015  </t>
  </si>
  <si>
    <t xml:space="preserve">CHP   </t>
  </si>
  <si>
    <t>02.01.02</t>
  </si>
  <si>
    <t xml:space="preserve">DEPOSITO                                                     </t>
  </si>
  <si>
    <t>02.01.02.01</t>
  </si>
  <si>
    <t xml:space="preserve">LOCACAO DE CONTAINER 2.3X2.6 DEPOSITO - REFEITORIO           </t>
  </si>
  <si>
    <t>02.01.02.02</t>
  </si>
  <si>
    <t xml:space="preserve">GUINDAUTO HIDRÁULICO, CAPACIDADE MÁXIMA DE CARGA 3300 KG, MOMENTO MÁXIMO DE CARGA 5,8 TM, ALCANCE MÁXIMO HORIZONTAL 7,60 M, INCLUSIVE CAMINHÃO TOCO PBT 16.000 KG, POTÊNCIA DE 189 CV - CHP DIURNO. AF_03/2016  </t>
  </si>
  <si>
    <t>02.01.03</t>
  </si>
  <si>
    <t xml:space="preserve">REFEITORIO                                                   </t>
  </si>
  <si>
    <t>02.01.03.01</t>
  </si>
  <si>
    <t>02.01.03.02</t>
  </si>
  <si>
    <t>02.01.04</t>
  </si>
  <si>
    <t xml:space="preserve">VESTIARIO E SANITARIO                                        </t>
  </si>
  <si>
    <t>02.01.04.01</t>
  </si>
  <si>
    <t xml:space="preserve">LOCACAO DE CONTAINER 2.3X2.6 VESTIARIO                       </t>
  </si>
  <si>
    <t>02.01.04.02</t>
  </si>
  <si>
    <t>02.02</t>
  </si>
  <si>
    <t xml:space="preserve">LIGACOES PROVISORIAS                                         </t>
  </si>
  <si>
    <t>02.02.01</t>
  </si>
  <si>
    <t xml:space="preserve">AGUA                                                         </t>
  </si>
  <si>
    <t>02.02.01.01</t>
  </si>
  <si>
    <t xml:space="preserve">LIGACAO PROVISORIA DE AGUA E SANITARIO - BASE SEINFRA / INSUMO SINAPI  </t>
  </si>
  <si>
    <t>02.02.02</t>
  </si>
  <si>
    <t xml:space="preserve">ENERGIA ELETRICA                                             </t>
  </si>
  <si>
    <t>02.02.02.01</t>
  </si>
  <si>
    <t xml:space="preserve">ENTRADA PROVISORIA DE ENERGIA ELETRICA AEREA TRIFASICA 40A EM POSTE MADEIRA  </t>
  </si>
  <si>
    <t>02.03</t>
  </si>
  <si>
    <t xml:space="preserve">PROTECAO E SINALIZACAO                                       </t>
  </si>
  <si>
    <t>02.03.01</t>
  </si>
  <si>
    <t xml:space="preserve">PLACA                                                        </t>
  </si>
  <si>
    <t>02.03.01.01</t>
  </si>
  <si>
    <t xml:space="preserve">PLACA DE OBRA EM CHAPA DE ACO GALVANIZADO                    </t>
  </si>
  <si>
    <t xml:space="preserve">M2    </t>
  </si>
  <si>
    <t>TOTAL DO ITEM:  02</t>
  </si>
  <si>
    <t xml:space="preserve">SERVICOS COMPLEMENTARES                                      </t>
  </si>
  <si>
    <t>03.01</t>
  </si>
  <si>
    <t xml:space="preserve">LIMPEZA DE OBRAS                                             </t>
  </si>
  <si>
    <t>03.01.01</t>
  </si>
  <si>
    <t xml:space="preserve">LIMPEZA AZULEJO                                              </t>
  </si>
  <si>
    <t>03.01.02</t>
  </si>
  <si>
    <t xml:space="preserve">LIMPEZA DE SUPERFICIES COM JATO DE ALTA PRESSAO DE AR E AGUA  </t>
  </si>
  <si>
    <t>03.01.03</t>
  </si>
  <si>
    <t xml:space="preserve">LIMPEZA LOUCAS E METAIS                                      </t>
  </si>
  <si>
    <t>03.01.04</t>
  </si>
  <si>
    <t>03.01.05</t>
  </si>
  <si>
    <t xml:space="preserve">LIMPEZA VIDRO COMUM                                          </t>
  </si>
  <si>
    <t>03.02</t>
  </si>
  <si>
    <t xml:space="preserve">AS BUILT                                                     </t>
  </si>
  <si>
    <t>03.02.01</t>
  </si>
  <si>
    <t xml:space="preserve">AS BUILT DE PROJETOS COM AREA ATE 10.000 M2 - BASE SETOP / INSUMO SINAPI  </t>
  </si>
  <si>
    <t>TOTAL DO ITEM:  03</t>
  </si>
  <si>
    <t xml:space="preserve">SERVICOS AUXILIARES ADMINISTRA TIVOS                         </t>
  </si>
  <si>
    <t>04.01</t>
  </si>
  <si>
    <t xml:space="preserve">EQUIPE                                                       </t>
  </si>
  <si>
    <t>04.01.01</t>
  </si>
  <si>
    <t xml:space="preserve">ALMOXARIFE COM ENCARGOS COMPLEMENTARES                       </t>
  </si>
  <si>
    <t>04.01.02</t>
  </si>
  <si>
    <t xml:space="preserve">APONTADOR OU APROPRIADOR COM ENCARGOS COMPLEMENTARES         </t>
  </si>
  <si>
    <t>04.01.03</t>
  </si>
  <si>
    <t>04.01.04</t>
  </si>
  <si>
    <t xml:space="preserve">MESTRE DE OBRAS COM ENCARGOS COMPLEMENTARES                  </t>
  </si>
  <si>
    <t>04.01.05</t>
  </si>
  <si>
    <t xml:space="preserve">ENGENHEIRO ELETRICISTA COM ENCARGOS COMPLEMENTARES           </t>
  </si>
  <si>
    <t>04.01.06</t>
  </si>
  <si>
    <t xml:space="preserve">ENGENHEIRO CIVIL DE OBRA SENIOR COM ENCARGOS COMPLEMENTARES  </t>
  </si>
  <si>
    <t>04.01.07</t>
  </si>
  <si>
    <t xml:space="preserve">ARQUITETO DE OBRA PLENO COM ENCARGOS COMPLEMENTARES          </t>
  </si>
  <si>
    <t>04.01.08</t>
  </si>
  <si>
    <t xml:space="preserve">TECNICO DE SEGURANCA - BASE SINAPI                           </t>
  </si>
  <si>
    <t>04.01.09</t>
  </si>
  <si>
    <t xml:space="preserve">VIGIA NOTURNO COM ENCARGOS COMPLEMENTARES                    </t>
  </si>
  <si>
    <t>04.02</t>
  </si>
  <si>
    <t xml:space="preserve">LIMPEZA DO CANTEIRO                                          </t>
  </si>
  <si>
    <t>04.02.01</t>
  </si>
  <si>
    <t xml:space="preserve">SERVENTE COM ENCARGOS COMPLEMENTARES                         </t>
  </si>
  <si>
    <t>04.03</t>
  </si>
  <si>
    <t xml:space="preserve">MATERIAIS / EQUIPAMENTOS                                     </t>
  </si>
  <si>
    <t>04.03.01</t>
  </si>
  <si>
    <t xml:space="preserve">MATERIAIS DE CONSUMO                                         </t>
  </si>
  <si>
    <t>04.03.01.01</t>
  </si>
  <si>
    <t xml:space="preserve">ENERGIA ELETRICA COMERCIAL, BAIXA TENSAO, INCLUINDO ICMS, PISPASEP E CONFINS  </t>
  </si>
  <si>
    <t xml:space="preserve">KWH   </t>
  </si>
  <si>
    <t>04.03.01.02</t>
  </si>
  <si>
    <t xml:space="preserve">AGUA COMERCIAL ACIMA DE 10M3 POR MES, INCLUINDO IMPOSTOS     </t>
  </si>
  <si>
    <t xml:space="preserve">M3    </t>
  </si>
  <si>
    <t>04.03.01.03</t>
  </si>
  <si>
    <t xml:space="preserve">MATERIAL DE ESCRITÓRIO PARA ADMINISTRAÇÃO                    </t>
  </si>
  <si>
    <t xml:space="preserve">MÊS   </t>
  </si>
  <si>
    <t>04.03.01.04</t>
  </si>
  <si>
    <t xml:space="preserve">MATERIAL DE LIMPEZA / HIGIENE PARA ADMNISTRAÇÃO              </t>
  </si>
  <si>
    <t>04.03.01.05</t>
  </si>
  <si>
    <t xml:space="preserve">TELEFONE CELULAR ALUGUEL E DISPENDIO MENSAL                  </t>
  </si>
  <si>
    <t>04.03.01.06</t>
  </si>
  <si>
    <t xml:space="preserve">PLOTAGEM EM PAPEL FORMATO A-1                                </t>
  </si>
  <si>
    <t xml:space="preserve">UND   </t>
  </si>
  <si>
    <t>04.03.02</t>
  </si>
  <si>
    <t xml:space="preserve">EQUIPAGEM DE APOIO                                           </t>
  </si>
  <si>
    <t>04.03.02.01</t>
  </si>
  <si>
    <t xml:space="preserve">COMPUTADOR C/ CAD (ALUGUEL)                                  </t>
  </si>
  <si>
    <t>04.03.02.02</t>
  </si>
  <si>
    <t xml:space="preserve">COMPUTADOR DE MAO (ALUGUEL)                                  </t>
  </si>
  <si>
    <t>04.03.02.03</t>
  </si>
  <si>
    <t xml:space="preserve">ALUGUEL DE IMPRESSORA COLORIDA A LASER                       </t>
  </si>
  <si>
    <t>04.03.02.04</t>
  </si>
  <si>
    <t xml:space="preserve">ALUGUEL DE RELOGIO DE PONTO                                  </t>
  </si>
  <si>
    <t>04.03.02.05</t>
  </si>
  <si>
    <t xml:space="preserve">ALUGUEL DE RÁDIO COMUNICADOR - 02 UNIDADES                   </t>
  </si>
  <si>
    <t>04.03.02.06</t>
  </si>
  <si>
    <t xml:space="preserve">BEBEDOURO ELÉTRICO DE PRESSÃO 40 LITROS INOX 110V, MASTERFRIO OU SIMILAR - ORSE 00802  </t>
  </si>
  <si>
    <t>04.03.02.07</t>
  </si>
  <si>
    <t xml:space="preserve">EXTINTOR DE CO2 6KG - FORNECIMENTO E INSTALACAO              </t>
  </si>
  <si>
    <t>04.03.02.08</t>
  </si>
  <si>
    <t xml:space="preserve">EXTINTOR INCENDIO AGUA-PRESSURIZADA 10L INCL SUPORTE PAREDE CARGA COMPLETA FORNECIMENTO E COLOCACAO  </t>
  </si>
  <si>
    <t>04.03.03</t>
  </si>
  <si>
    <t xml:space="preserve">MAQUINAS E EQUIPAMENTOS                                      </t>
  </si>
  <si>
    <t>04.03.03.01</t>
  </si>
  <si>
    <t xml:space="preserve">LOCACAO DE ANDAIME METALICO TIPO FACHADEIRO, LARGURA DE 1,20 M, ALTURA POR PECA DE 2,0 M, INCLUINDO SAPATAS E ITENS NECESSARIOS A INSTALACAO  </t>
  </si>
  <si>
    <t>M2XMES</t>
  </si>
  <si>
    <t>04.03.03.02</t>
  </si>
  <si>
    <t xml:space="preserve">LOCACAO DE ANDAIME METALICO TUBULAR DE ENCAIXE, TIPO DE TORRE, COM LARGURA DE 1 ATE 1,5 M E ALTURA DE *1,00* M  </t>
  </si>
  <si>
    <t xml:space="preserve">MXMES </t>
  </si>
  <si>
    <t>04.03.03.03</t>
  </si>
  <si>
    <t xml:space="preserve">MONTAGEM E DESMONTAGEM DE ANDAIME MODULAR FACHADEIRO, COM PISO METÁLICO, PARA EDIFICAÇÕES COM MÚLTIPLOS PAVIMENTOS (EXCLUSIVE ANDAIME E LIMPEZA). AF_11/2017  </t>
  </si>
  <si>
    <t>04.03.03.04</t>
  </si>
  <si>
    <t xml:space="preserve">MONTAGEM E DESMONTAGEM DE ANDAIME TUBULAR TIPO ?TORRE? (EXCLUSIVE ANDAIME E LIMPEZA). AF_11/2017  </t>
  </si>
  <si>
    <t xml:space="preserve">M     </t>
  </si>
  <si>
    <t>TOTAL DO ITEM:  04</t>
  </si>
  <si>
    <t xml:space="preserve">DEPOSITO E OFICINA 02                                        </t>
  </si>
  <si>
    <t>05.01</t>
  </si>
  <si>
    <t xml:space="preserve">RETIRADA E DEMOLICAO                                         </t>
  </si>
  <si>
    <t>05.01.01</t>
  </si>
  <si>
    <t xml:space="preserve">RETIRADA DE GUARDA-CORPO EM TUBOS C/ PEÇAS E CONEXÕES FERRO GALVANIZADO (SEM REAPROVEITAMENTO) DN ATÉ 60mm  </t>
  </si>
  <si>
    <t>05.01.02</t>
  </si>
  <si>
    <t xml:space="preserve">REMOÇÃO DE LUMINÁRIAS, DE FORMA MANUAL, SEM REAPROVEITAMENTO. AF_12/2017  </t>
  </si>
  <si>
    <t>05.01.03</t>
  </si>
  <si>
    <t xml:space="preserve">REMOÇÃO DE FORROS DE DRYWALL, PVC E FIBROMINERAL, DE FORMA MANUAL, SEM REAPROVEITAMENTO. AF_12/2017  </t>
  </si>
  <si>
    <t>05.01.04</t>
  </si>
  <si>
    <t xml:space="preserve">RETIRADA DE GRADE DE FERRO                                   </t>
  </si>
  <si>
    <t>05.02</t>
  </si>
  <si>
    <t xml:space="preserve">PAREDES E DIVISORIAS                                         </t>
  </si>
  <si>
    <t>05.02.01</t>
  </si>
  <si>
    <t xml:space="preserve">DRYWALL                                                      </t>
  </si>
  <si>
    <t>05.02.01.01</t>
  </si>
  <si>
    <t xml:space="preserve">PAREDE COM PLACAS DE GESSO ACARTONADO (DRYWALL), PARA USO INTERNO, COM UMA FACE SIMPLES E ESTRUTURA METÁLICA COM GUIAS SIMPLES, SEM VÃOS. AF_06/2017_P  </t>
  </si>
  <si>
    <t>05.02.02</t>
  </si>
  <si>
    <t xml:space="preserve">ALVENARIA                                                    </t>
  </si>
  <si>
    <t>05.02.02.01</t>
  </si>
  <si>
    <t xml:space="preserve">ALVENARIA DE VEDAÇÃO DE BLOCOS VAZADOS DE CONCRETO DE 9X19X39CM (ESPESSURA 9CM) DE PAREDES COM ÁREA LÍQUIDA MAIOR OU IGUAL A 6M² SEM VÃOS E ARGAMASSA DE ASSENTAMENTO COM PREPARO EM BETONEIRA. AF_06/2014  </t>
  </si>
  <si>
    <t>05.02.02.02</t>
  </si>
  <si>
    <t xml:space="preserve">FIXAÇÃO (ENCUNHAMENTO) DE ALVENARIA DE VEDAÇÃO COM ARGAMASSA APLICADA COM BISNAGA. AF_03/2016  </t>
  </si>
  <si>
    <t>05.03</t>
  </si>
  <si>
    <t xml:space="preserve">REVESTIMENTO DE PAREDE                                       </t>
  </si>
  <si>
    <t>05.03.01</t>
  </si>
  <si>
    <t xml:space="preserve">CHAPISCO APLICADO EM ALVENARIAS E ESTRUTURAS DE CONCRETO INTERNAS, COM COLHER DE PEDREIRO.  ARGAMASSA TRAÇO 1:3 COM PREPARO EM BETONEIRA 400L. AF_06/2014  </t>
  </si>
  <si>
    <t>05.03.02</t>
  </si>
  <si>
    <t xml:space="preserve">MASSA ÚNICA, PARA RECEBIMENTO DE PINTURA, EM ARGAMASSA TRAÇO 1:2:8, PREPARO MECÂNICO COM BETONEIRA 400L, APLICADA MANUALMENTE EM FACES INTERNAS DE PAREDES, ESPESSURA DE 20MM, COM EXECUÇÃO DE TALISCAS. AF_06/2014  </t>
  </si>
  <si>
    <t>05.04</t>
  </si>
  <si>
    <t xml:space="preserve">FORRO                                                        </t>
  </si>
  <si>
    <t>05.04.01</t>
  </si>
  <si>
    <t xml:space="preserve">FORRO DE PVC, LISO, PARA AMBIENTES COMERCIAIS, INCLUSIVE ESTRUTURA DE FIXAÇÃO. AF_05/2017_P  </t>
  </si>
  <si>
    <t>05.04.02</t>
  </si>
  <si>
    <t xml:space="preserve">ISOLAMENTO TERMOACÚSTICO COM LÃ MINERAL NA SUBCOBERTURA, INCLUSO TRANSPORTE VERTICAL. AF_06/2016  </t>
  </si>
  <si>
    <t>05.05</t>
  </si>
  <si>
    <t xml:space="preserve">PINTURAS                                                     </t>
  </si>
  <si>
    <t>05.05.01</t>
  </si>
  <si>
    <t xml:space="preserve">SELADOR                                                      </t>
  </si>
  <si>
    <t>05.05.01.01</t>
  </si>
  <si>
    <t xml:space="preserve">APLICAÇÃO DE FUNDO SELADOR LÁTEX PVA EM PAREDES, UMA DEMÃO. AF_06/2014  </t>
  </si>
  <si>
    <t>05.05.02</t>
  </si>
  <si>
    <t xml:space="preserve">MASSA CORRIDA                                                </t>
  </si>
  <si>
    <t>05.05.02.01</t>
  </si>
  <si>
    <t xml:space="preserve">APLICAÇÃO E LIXAMENTO DE MASSA LÁTEX EM PAREDES, UMA DEMÃO. AF_06/2014  </t>
  </si>
  <si>
    <t>05.05.02.02</t>
  </si>
  <si>
    <t xml:space="preserve">APLICAÇÃO E LIXAMENTO DE MASSA LÁTEX EM TETO, DUAS DEMÃOS. AF_06/2014  </t>
  </si>
  <si>
    <t>05.05.03</t>
  </si>
  <si>
    <t xml:space="preserve">TINTA ACRILICA                                               </t>
  </si>
  <si>
    <t>05.05.03.01</t>
  </si>
  <si>
    <t xml:space="preserve">APLICAÇÃO MANUAL DE PINTURA COM TINTA LÁTEX ACRÍLICA EM PAREDES, DUAS DEMÃOS. AF_06/2014  </t>
  </si>
  <si>
    <t>05.06</t>
  </si>
  <si>
    <t xml:space="preserve">PISO                                                         </t>
  </si>
  <si>
    <t>05.06.01</t>
  </si>
  <si>
    <t xml:space="preserve">ATERRO COM AREIA COM ADENSAMENTO HIDRAULICO                  </t>
  </si>
  <si>
    <t>05.06.02</t>
  </si>
  <si>
    <t xml:space="preserve">FORNECIMENTO/INSTALACAO LONA PLASTICA PRETA, PARA IMPERMEABILIZACAO, ESPESSURA 150 MICRAS.  </t>
  </si>
  <si>
    <t>05.06.03</t>
  </si>
  <si>
    <t xml:space="preserve">FORNECIMENTO E LANCAMENTO DE BRITA N. 4                      </t>
  </si>
  <si>
    <t>05.06.04</t>
  </si>
  <si>
    <t xml:space="preserve">ARMAÇÃO DO SISTEMA DE PAREDES DE CONCRETO, EXECUTADA COMO ARMADURA POSITIVA DE LAJES, TELA Q-138. AF_06/2015  </t>
  </si>
  <si>
    <t>05.06.05</t>
  </si>
  <si>
    <t xml:space="preserve">CONCRETAGEM DE RADIER, PISO OU LAJE SOBRE SOLO, FCK 30 MPA, PARA ESPESSURA DE 10 CM - LANÇAMENTO, ADENSAMENTO E ACABAMENTO. AF_09/2017  </t>
  </si>
  <si>
    <t>05.06.06</t>
  </si>
  <si>
    <t xml:space="preserve">PISO EM GRANILITE, MARMORITE OU GRANITINA ESPESSURA 8 MM, INCLUSO JUNTAS DE DILATACAO PLASTICAS  </t>
  </si>
  <si>
    <t>05.06.07</t>
  </si>
  <si>
    <t xml:space="preserve">POLIMENTO DE PISO DE ALTA RESISTENCIA - EXISTENTE            </t>
  </si>
  <si>
    <t>05.06.08</t>
  </si>
  <si>
    <t xml:space="preserve">PINTURA HIDROFUGANTE COM SILICONE SOBRE PISO CIMENTADO, UMA DEMAO  </t>
  </si>
  <si>
    <t>05.07</t>
  </si>
  <si>
    <t xml:space="preserve">ESQUADRIA DE MADEIRA                                         </t>
  </si>
  <si>
    <t>05.07.01</t>
  </si>
  <si>
    <t xml:space="preserve">PORTA TIPO DIVISORIA COM MADEIRA E VIDRO                     </t>
  </si>
  <si>
    <t>05.07.01.01</t>
  </si>
  <si>
    <t xml:space="preserve">DIVISORIA PAINEL FIBRAROC, MONTANTE/RODAPE, DUPLO, PERFIL EM ALUMINIO - FORNECIMENTO E MONTAGEM  </t>
  </si>
  <si>
    <t>05.07.01.02</t>
  </si>
  <si>
    <t xml:space="preserve">VIDRO LISO COMUM TRANSPARENTE, ESPESSURA 4MM                 </t>
  </si>
  <si>
    <t>05.07.01.03</t>
  </si>
  <si>
    <t xml:space="preserve">VIGA DE MADEIRA MACICA 10''X4'' - M                          </t>
  </si>
  <si>
    <t>05.07.01.04</t>
  </si>
  <si>
    <t xml:space="preserve">PORTA-PRONTA DE MADEIRA, FOLHA LEVE OU MÉDIA, 80X210CM, FIXAÇÃO COM PREENCHIMENTO PARCIAL DE ESPUMA EXPANSIVA - FORNECIMENTO E INSTALAÇÃO. AF_08/2015  </t>
  </si>
  <si>
    <t>05.08</t>
  </si>
  <si>
    <t xml:space="preserve">LUMINARIA                                                    </t>
  </si>
  <si>
    <t>05.08.01</t>
  </si>
  <si>
    <t xml:space="preserve">LUMINARIA DE EMBUTIR EM CHAPA DE ACO  60 X 60 CM ALETADA COM 4 LAMPADAS DE LED  </t>
  </si>
  <si>
    <t>TOTAL DO ITEM:  05</t>
  </si>
  <si>
    <t xml:space="preserve">BIBLIOTECA, LABORATÓRIO INFORMÁTICA, SALAS DE TREINAMENTO, SALA SIMULADOR EMPILHADEIRA E OFICINA 01  </t>
  </si>
  <si>
    <t>06.01</t>
  </si>
  <si>
    <t>06.01.01</t>
  </si>
  <si>
    <t xml:space="preserve">RETIRADA DE DIVISORIAS EM CHAPAS DE MADEIRA, COM MONTANTES METALICOS  </t>
  </si>
  <si>
    <t>06.01.02</t>
  </si>
  <si>
    <t xml:space="preserve">REMOÇÃO DE PORTAS, DE FORMA MANUAL, SEM REAPROVEITAMENTO. AF_12/2017  </t>
  </si>
  <si>
    <t>06.02</t>
  </si>
  <si>
    <t>06.02.01</t>
  </si>
  <si>
    <t>06.02.01.01</t>
  </si>
  <si>
    <t xml:space="preserve">PAREDE COM PLACAS DE GESSO ACARTONADO (DRYWALL), PARA USO INTERNO, COM DUAS FACES SIMPLES E ESTRUTURA METÁLICA COM GUIAS SIMPLES, SEM VÃOS. AF_06/2017_P  </t>
  </si>
  <si>
    <t>06.03</t>
  </si>
  <si>
    <t>06.03.01</t>
  </si>
  <si>
    <t>06.03.01.01</t>
  </si>
  <si>
    <t>06.03.02</t>
  </si>
  <si>
    <t>06.03.02.01</t>
  </si>
  <si>
    <t>06.03.02.02</t>
  </si>
  <si>
    <t xml:space="preserve">APLICAÇÃO E LIXAMENTO DE MASSA LÁTEX EM PAREDES, DUAS DEMÃOS. AF_06/2014  </t>
  </si>
  <si>
    <t>06.03.03</t>
  </si>
  <si>
    <t>06.03.03.01</t>
  </si>
  <si>
    <t>06.03.04</t>
  </si>
  <si>
    <t xml:space="preserve">ESMALTE SINTETICO                                            </t>
  </si>
  <si>
    <t>06.03.04.01</t>
  </si>
  <si>
    <t xml:space="preserve">PINTURA ESMALTE ACETINADO EM MADEIRA, DUAS DEMAOS            </t>
  </si>
  <si>
    <t>06.04</t>
  </si>
  <si>
    <t>06.04.01</t>
  </si>
  <si>
    <t>06.04.02</t>
  </si>
  <si>
    <t>TOTAL DO ITEM:  06</t>
  </si>
  <si>
    <t xml:space="preserve">SALA DO SIMULADOR                                            </t>
  </si>
  <si>
    <t>07.01</t>
  </si>
  <si>
    <t>07.01.01</t>
  </si>
  <si>
    <t>07.01.02</t>
  </si>
  <si>
    <t>07.01.03</t>
  </si>
  <si>
    <t xml:space="preserve">REMOÇÃO DE TAPUME/ CHAPAS METÁLICAS E DE MADEIRA, DE FORMA MANUAL, SEM REAPROVEITAMENTO. AF_12/2017  </t>
  </si>
  <si>
    <t>07.02</t>
  </si>
  <si>
    <t>07.02.01</t>
  </si>
  <si>
    <t>07.02.02</t>
  </si>
  <si>
    <t xml:space="preserve">INSTALAÇÃO DE ISOLAMENTO COM LÃ DE ROCHA EM PAREDES DRYWALL. AF_06/2017  </t>
  </si>
  <si>
    <t>07.03</t>
  </si>
  <si>
    <t>07.03.01</t>
  </si>
  <si>
    <t>07.03.01.01</t>
  </si>
  <si>
    <t>07.03.02</t>
  </si>
  <si>
    <t>07.03.02.01</t>
  </si>
  <si>
    <t>07.03.02.02</t>
  </si>
  <si>
    <t>07.03.03</t>
  </si>
  <si>
    <t>07.03.03.01</t>
  </si>
  <si>
    <t>07.04</t>
  </si>
  <si>
    <t xml:space="preserve">REVESTIMENTOS                                                </t>
  </si>
  <si>
    <t>07.04.01</t>
  </si>
  <si>
    <t xml:space="preserve">ADESIVOS PAINEL ARTE SEST SENAT / LETREIRO                   </t>
  </si>
  <si>
    <t>07.04.01.01</t>
  </si>
  <si>
    <t xml:space="preserve">PLOTAGEM DE ADESIVO VINIL EM LETREIRO (C/APLICACAO)          </t>
  </si>
  <si>
    <t>07.04.01.02</t>
  </si>
  <si>
    <t xml:space="preserve">PLACA EM ACRILICO BRANCO LEITOSO, COM APLICACAO ADESIVO      </t>
  </si>
  <si>
    <t>07.04.02</t>
  </si>
  <si>
    <t xml:space="preserve">PERFIL / PEITORIL                                            </t>
  </si>
  <si>
    <t>07.04.02.01</t>
  </si>
  <si>
    <t xml:space="preserve">CANTONEIRA "U" ALUMINIO ABAS IGUAIS 1''                      </t>
  </si>
  <si>
    <t>07.04.02.02</t>
  </si>
  <si>
    <t xml:space="preserve">PEITORIL EM GRANITO ANDORINHA, LARGURA DE 25CM, ASSENTADO COM ARGAMASSA TRACO 1:3 (CIMENTO E AREIA MEDIA), PREPARO MANUAL DA ARGAMASSA  </t>
  </si>
  <si>
    <t>07.05</t>
  </si>
  <si>
    <t>07.05.01</t>
  </si>
  <si>
    <t xml:space="preserve">PORTA DE MADEIRA COMPENSADA LISA PARA PINTURA, 120X210X3,5CM, 2 FOLHAS, INCLUSO ADUELA 2A, ALIZAR 2A E DOBRADICAS  </t>
  </si>
  <si>
    <t>07.06</t>
  </si>
  <si>
    <t xml:space="preserve">VIDRO                                                        </t>
  </si>
  <si>
    <t>07.06.01</t>
  </si>
  <si>
    <t xml:space="preserve">VIDRO TEMPERADO INCOLOR, ESPESSURA 10MM, FORNECIMENTO E INSTALACAO, INCLUSIVE MASSA PARA VEDACAO  </t>
  </si>
  <si>
    <t>07.07</t>
  </si>
  <si>
    <t>07.07.01</t>
  </si>
  <si>
    <t xml:space="preserve">FORRO ACÚSTICO, EM PLACAS DE FIBRA MINERAL, MARCA ARMSTRONG, MODELO CLEAN ROOM FL OU SIMILAR, INSTALADO  </t>
  </si>
  <si>
    <t>07.08</t>
  </si>
  <si>
    <t>07.08.01</t>
  </si>
  <si>
    <t>TOTAL DO ITEM:  07</t>
  </si>
  <si>
    <t xml:space="preserve">COFFEE BREACK                                                </t>
  </si>
  <si>
    <t>08.01</t>
  </si>
  <si>
    <t>08.01.01</t>
  </si>
  <si>
    <t xml:space="preserve">REMOÇÃO DE ARMÁRIOS, BALCÕES CONSTRUÍDOS COM COMPENSADO DE MADEIRA.(DESONERADO) - SCO 04.05.1750 - BASE SINAPI  </t>
  </si>
  <si>
    <t>08.02</t>
  </si>
  <si>
    <t>08.02.01</t>
  </si>
  <si>
    <t>08.02.01.01</t>
  </si>
  <si>
    <t>08.02.02</t>
  </si>
  <si>
    <t>08.02.02.01</t>
  </si>
  <si>
    <t>08.02.02.02</t>
  </si>
  <si>
    <t xml:space="preserve">APLICAÇÃO E LIXAMENTO DE MASSA LÁTEX EM TETO, UMA DEMÃO. AF_06/2014  </t>
  </si>
  <si>
    <t>08.02.03</t>
  </si>
  <si>
    <t>08.02.03.01</t>
  </si>
  <si>
    <t>08.02.03.02</t>
  </si>
  <si>
    <t xml:space="preserve">APLICAÇÃO MANUAL DE PINTURA COM TINTA LÁTEX ACRÍLICA EM TETO, DUAS DEMÃOS. AF_06/2014  </t>
  </si>
  <si>
    <t>TOTAL DO ITEM:  08</t>
  </si>
  <si>
    <t xml:space="preserve">BANHEIRO PCD                                                 </t>
  </si>
  <si>
    <t>09.01</t>
  </si>
  <si>
    <t>09.01.01</t>
  </si>
  <si>
    <t>09.01.02</t>
  </si>
  <si>
    <t>09.01.03</t>
  </si>
  <si>
    <t>09.01.04</t>
  </si>
  <si>
    <t xml:space="preserve">REMOÇÃO DE LOUÇAS, DE FORMA MANUAL, SEM REAPROVEITAMENTO. AF_12/2017  </t>
  </si>
  <si>
    <t>09.01.05</t>
  </si>
  <si>
    <t xml:space="preserve">REMOÇÃO DE METAIS SANITÁRIOS, DE FORMA MANUAL, SEM REAPROVEITAMENTO. AF_12/2017  </t>
  </si>
  <si>
    <t>09.01.06</t>
  </si>
  <si>
    <t xml:space="preserve">REMOÇÃO DE ACESSÓRIOS, DE FORMA MANUAL, SEM REAPROVEITAMENTO. AF_12/2017  </t>
  </si>
  <si>
    <t>09.01.07</t>
  </si>
  <si>
    <t xml:space="preserve">DEMOLIÇÃO DE ALVENARIA DE BLOCO FURADO, DE FORMA MANUAL, SEM REAPROVEITAMENTO. AF_12/2017  </t>
  </si>
  <si>
    <t>09.01.08</t>
  </si>
  <si>
    <t>09.02</t>
  </si>
  <si>
    <t>09.02.01</t>
  </si>
  <si>
    <t>09.03</t>
  </si>
  <si>
    <t xml:space="preserve">LOUCAS, METAIS E ACESSORIOS                                  </t>
  </si>
  <si>
    <t>09.03.01</t>
  </si>
  <si>
    <t xml:space="preserve">VASO SANITARIO SIFONADO CONVENCIONAL PARA PCD SEM FURO FRONTAL COM LOUÇA BRANCA SEM ASSENTO, INCLUSO CONJUNTO DE LIGAÇÃO PARA BACIA SANITÁRIA AJUSTÁVEL - FORNECIMENTO E INSTALAÇÃO. AF_10/2016  </t>
  </si>
  <si>
    <t>09.03.02</t>
  </si>
  <si>
    <t xml:space="preserve">ALARME BANHEIRO PNE DEFICIENTE FÍSICO CONFORME NBR 9050 COM ACIONADOR - ORSE - INSUMO MO SINAPI  </t>
  </si>
  <si>
    <t>09.03.03</t>
  </si>
  <si>
    <t xml:space="preserve">BARRA DE APOIO, PARA LAVATORIO DE CANTO, TRES LADOS, FIXA, EM ACO INOX, I=18+25+18cm, D=1 1/4, JACKWAL  </t>
  </si>
  <si>
    <t>09.03.04</t>
  </si>
  <si>
    <t xml:space="preserve">ESPELHO CRISTAL ESPESSURA 4MM, COM MOLDURA EM ALUMINIO E COMPENSADO 6MM PLASTIFICADO COLADO  </t>
  </si>
  <si>
    <t>09.03.05</t>
  </si>
  <si>
    <t xml:space="preserve">SABONETEIRA PLASTICA TIPO DISPENSER PARA SABONETE LIQUIDO COM RESERVATORIO 800 A 1500 ML, INCLUSO FIXAÇÃO. AF_10/2016  </t>
  </si>
  <si>
    <t>09.03.06</t>
  </si>
  <si>
    <t xml:space="preserve">TOALHEIRO PLASTICO TIPO DISPENSER PARA PAPEL TOALHA INTERFOLHADO  </t>
  </si>
  <si>
    <t>09.03.07</t>
  </si>
  <si>
    <t xml:space="preserve">PAPELEIRA PLASTICA TIPO DISPENSER PARA PAPEL HIGIENICO ROLAO  </t>
  </si>
  <si>
    <t>09.03.08</t>
  </si>
  <si>
    <t xml:space="preserve">TORNEIRA ELETRONICA C/ ANTI VANDALISMO, P/LAVATORIO          </t>
  </si>
  <si>
    <t>09.04</t>
  </si>
  <si>
    <t>09.04.01</t>
  </si>
  <si>
    <t>09.05</t>
  </si>
  <si>
    <t>09.05.01</t>
  </si>
  <si>
    <t xml:space="preserve">KIT DE PORTA DE MADEIRA PARA PINTURA, SEMI-OCA (LEVE OU MÉDIA), PADRÃO MÉDIO, 80X210CM, ESPESSURA DE 3,5CM, ITENS INCLUSOS: DOBRADIÇAS, MONTAGEM E INSTALAÇÃO DO BATENTE, SEM FECHADURA - FORNECIMENTO E INSTALAÇÃO. AF_08/2015  </t>
  </si>
  <si>
    <t>09.05.02</t>
  </si>
  <si>
    <t xml:space="preserve">FECHADURA DE EMBUTIR PARA PORTA DE BANHEIRO, COMPLETA, ACABAMENTO PADRÃO MÉDIO, INCLUSO EXECUÇÃO DE FURO - FORNECIMENTO E INSTALAÇÃO. AF_08/2015  </t>
  </si>
  <si>
    <t>09.05.03</t>
  </si>
  <si>
    <t xml:space="preserve">REVESTIMENTO EM LAMINADO MELAMINICO TEXTURIZADO, ESPESSURA 0,8 MM, FIXADO COM COLA  </t>
  </si>
  <si>
    <t>TOTAL DO ITEM:  09</t>
  </si>
  <si>
    <t xml:space="preserve">HALL ACESSO / BANHEIRO PCD                                   </t>
  </si>
  <si>
    <t>10.01</t>
  </si>
  <si>
    <t>10.01.01</t>
  </si>
  <si>
    <t>10.01.01.01</t>
  </si>
  <si>
    <t>10.01.01.02</t>
  </si>
  <si>
    <t>10.02</t>
  </si>
  <si>
    <t>10.02.01</t>
  </si>
  <si>
    <t>10.02.01.01</t>
  </si>
  <si>
    <t>10.02.02</t>
  </si>
  <si>
    <t>10.02.02.01</t>
  </si>
  <si>
    <t>10.02.02.02</t>
  </si>
  <si>
    <t>10.02.03</t>
  </si>
  <si>
    <t>10.02.03.01</t>
  </si>
  <si>
    <t>TOTAL DO ITEM:  10</t>
  </si>
  <si>
    <t xml:space="preserve">BANHEIRO MASCULINO                                           </t>
  </si>
  <si>
    <t>11.01</t>
  </si>
  <si>
    <t>11.01.01</t>
  </si>
  <si>
    <t>11.01.02</t>
  </si>
  <si>
    <t>11.01.03</t>
  </si>
  <si>
    <t>11.01.04</t>
  </si>
  <si>
    <t>11.02</t>
  </si>
  <si>
    <t>11.02.01</t>
  </si>
  <si>
    <t xml:space="preserve">ESMALTE ACETINADO                                            </t>
  </si>
  <si>
    <t>11.02.01.01</t>
  </si>
  <si>
    <t>11.03</t>
  </si>
  <si>
    <t>11.03.01</t>
  </si>
  <si>
    <t>11.04</t>
  </si>
  <si>
    <t xml:space="preserve">BANCADA                                                      </t>
  </si>
  <si>
    <t>11.04.01</t>
  </si>
  <si>
    <t xml:space="preserve">POLIMENTO DE BANCADA DE GRANITO - ORSE 12246                 </t>
  </si>
  <si>
    <t>11.05</t>
  </si>
  <si>
    <t xml:space="preserve">ESQUADRIA EM VIDRO                                           </t>
  </si>
  <si>
    <t>11.05.01</t>
  </si>
  <si>
    <t xml:space="preserve">VIDRO TEMPERADO INCOLOR, ESPESSURA 6MM, FORNECIMENTO E       </t>
  </si>
  <si>
    <t>11.05.02</t>
  </si>
  <si>
    <t xml:space="preserve">JOGO DE FERRAGENS CROMADAS PARA PORTA DE VIDRO TEMPERADO, UMA FOLHA COMPOSTO DE DOBRADICAS SUPERIOR E INFERIOR, TRINCO, FECHADURA, CONTRA FECHADURA COM CAPUCHINHO SEM MOLA E PUXADOR  </t>
  </si>
  <si>
    <t>11.05.03</t>
  </si>
  <si>
    <t xml:space="preserve">PELICULA DE INSULFILM - SEINFRA C1873                        </t>
  </si>
  <si>
    <t>11.06</t>
  </si>
  <si>
    <t>11.06.01</t>
  </si>
  <si>
    <t>11.07</t>
  </si>
  <si>
    <t>11.07.01</t>
  </si>
  <si>
    <t>11.07.02</t>
  </si>
  <si>
    <t>11.07.03</t>
  </si>
  <si>
    <t>11.07.04</t>
  </si>
  <si>
    <t>11.07.05</t>
  </si>
  <si>
    <t xml:space="preserve">ASSENTO SANITARIO DE PLASTICO, TIPO CONVENCIONAL             </t>
  </si>
  <si>
    <t>11.07.06</t>
  </si>
  <si>
    <t>TOTAL DO ITEM:  11</t>
  </si>
  <si>
    <t xml:space="preserve">BANHEIRO FEMININO                                            </t>
  </si>
  <si>
    <t>12.01</t>
  </si>
  <si>
    <t>12.01.01</t>
  </si>
  <si>
    <t>12.01.02</t>
  </si>
  <si>
    <t>12.01.03</t>
  </si>
  <si>
    <t>12.01.04</t>
  </si>
  <si>
    <t>12.02</t>
  </si>
  <si>
    <t>12.02.01</t>
  </si>
  <si>
    <t>12.02.01.01</t>
  </si>
  <si>
    <t>12.03</t>
  </si>
  <si>
    <t>12.03.01</t>
  </si>
  <si>
    <t>12.04</t>
  </si>
  <si>
    <t>12.04.01</t>
  </si>
  <si>
    <t>12.05</t>
  </si>
  <si>
    <t>12.05.01</t>
  </si>
  <si>
    <t>12.06</t>
  </si>
  <si>
    <t>12.06.01</t>
  </si>
  <si>
    <t>12.06.02</t>
  </si>
  <si>
    <t>12.06.03</t>
  </si>
  <si>
    <t>12.06.04</t>
  </si>
  <si>
    <t>12.06.05</t>
  </si>
  <si>
    <t>12.06.06</t>
  </si>
  <si>
    <t>TOTAL DO ITEM:  12</t>
  </si>
  <si>
    <t xml:space="preserve">CIRCULACAO BANHEIRO MASCULINO                                </t>
  </si>
  <si>
    <t>13.01</t>
  </si>
  <si>
    <t>13.01.01</t>
  </si>
  <si>
    <t>13.01.02</t>
  </si>
  <si>
    <t>13.01.03</t>
  </si>
  <si>
    <t>13.02</t>
  </si>
  <si>
    <t>13.02.01</t>
  </si>
  <si>
    <t>13.02.01.01</t>
  </si>
  <si>
    <t>13.03</t>
  </si>
  <si>
    <t>13.03.01</t>
  </si>
  <si>
    <t>13.04</t>
  </si>
  <si>
    <t xml:space="preserve">LUMINARIAS                                                   </t>
  </si>
  <si>
    <t>13.04.01</t>
  </si>
  <si>
    <t>13.05</t>
  </si>
  <si>
    <t xml:space="preserve">ARMARIO                                                      </t>
  </si>
  <si>
    <t>13.05.01</t>
  </si>
  <si>
    <t xml:space="preserve">ARMARIO EM MDF MELAMINICO INTER. E EXT. SOB BANCADA          </t>
  </si>
  <si>
    <t>TOTAL DO ITEM:  13</t>
  </si>
  <si>
    <t xml:space="preserve">COORDENACAO PEDAGOGICA                                       </t>
  </si>
  <si>
    <t>14.01</t>
  </si>
  <si>
    <t>14.01.01</t>
  </si>
  <si>
    <t>14.01.01.01</t>
  </si>
  <si>
    <t>14.01.02</t>
  </si>
  <si>
    <t>14.01.02.01</t>
  </si>
  <si>
    <t>14.01.03</t>
  </si>
  <si>
    <t>14.01.03.01</t>
  </si>
  <si>
    <t xml:space="preserve">APLICAÇÃO DE FUNDO SELADOR ACRÍLICO EM PAREDES, UMA DEMÃO. AF_06/2014  </t>
  </si>
  <si>
    <t>TOTAL DO ITEM:  14</t>
  </si>
  <si>
    <t xml:space="preserve">SALA DE TELEFONIA                                            </t>
  </si>
  <si>
    <t>15.01</t>
  </si>
  <si>
    <t>15.01.01</t>
  </si>
  <si>
    <t>15.01.01.01</t>
  </si>
  <si>
    <t>15.01.02</t>
  </si>
  <si>
    <t>15.01.02.01</t>
  </si>
  <si>
    <t>15.01.03</t>
  </si>
  <si>
    <t>15.01.03.01</t>
  </si>
  <si>
    <t>TOTAL DO ITEM:  15</t>
  </si>
  <si>
    <t xml:space="preserve">ACESSO COBERTURA E CAIXA D'AGUA                              </t>
  </si>
  <si>
    <t>16.01</t>
  </si>
  <si>
    <t>16.01.01</t>
  </si>
  <si>
    <t>16.01.01.01</t>
  </si>
  <si>
    <t>16.01.02</t>
  </si>
  <si>
    <t>16.01.02.01</t>
  </si>
  <si>
    <t>16.01.03</t>
  </si>
  <si>
    <t>16.01.03.01</t>
  </si>
  <si>
    <t>16.01.03.02</t>
  </si>
  <si>
    <t xml:space="preserve">PINTURA ACRILICA EM PISO CIMENTADO DUAS DEMAOS               </t>
  </si>
  <si>
    <t>16.02</t>
  </si>
  <si>
    <t>16.02.01</t>
  </si>
  <si>
    <t xml:space="preserve">EXECUÇÃO DE PASSEIO (CALÇADA) OU PISO DE CONCRETO COM CONCRETO MOLDADO IN LOCO, FEITO EM OBRA, ACABAMENTO CONVENCIONAL, ESPESSURA 10 CM, ARMADO. AF_07/2016  </t>
  </si>
  <si>
    <t>16.03</t>
  </si>
  <si>
    <t>16.03.01</t>
  </si>
  <si>
    <t xml:space="preserve">PORTA EXTERNA DE CEDRO LISA COMPLETA UMA FOLHA (1.00X2.10)M - SEINFRA C1979 COM INSUMO SINAPI  </t>
  </si>
  <si>
    <t>TOTAL DO ITEM:  16</t>
  </si>
  <si>
    <t xml:space="preserve">SALA DE COMPRESSOR / QUADRO DE BOMBAS                        </t>
  </si>
  <si>
    <t>17.01</t>
  </si>
  <si>
    <t>17.01.01</t>
  </si>
  <si>
    <t>17.01.01.01</t>
  </si>
  <si>
    <t>17.01.01.02</t>
  </si>
  <si>
    <t>17.01.01.03</t>
  </si>
  <si>
    <t xml:space="preserve">COBOGO DE CONCRETO (ELEMENTO VAZADO), 10X29X39CM ABERTURA COM VIDRO, ASSENTADO COM ARGAMASSA TRACO 1:4 (CIMENTO E AREIA MEDIA NAO PENEIRADA)  </t>
  </si>
  <si>
    <t>17.02</t>
  </si>
  <si>
    <t xml:space="preserve">RETIRADAS E DEMOLICOES                                       </t>
  </si>
  <si>
    <t>17.02.01</t>
  </si>
  <si>
    <t>TOTAL DO ITEM:  17</t>
  </si>
  <si>
    <t xml:space="preserve">CICULACAO ABERTA                                             </t>
  </si>
  <si>
    <t>18.01</t>
  </si>
  <si>
    <t>18.01.01</t>
  </si>
  <si>
    <t>18.01.02</t>
  </si>
  <si>
    <t>18.02</t>
  </si>
  <si>
    <t>18.02.01</t>
  </si>
  <si>
    <t>18.02.01.01</t>
  </si>
  <si>
    <t>18.02.02</t>
  </si>
  <si>
    <t>18.02.02.01</t>
  </si>
  <si>
    <t>18.02.03</t>
  </si>
  <si>
    <t>18.02.03.01</t>
  </si>
  <si>
    <t>18.03</t>
  </si>
  <si>
    <t>18.03.01</t>
  </si>
  <si>
    <t xml:space="preserve">RAMPA                                                        </t>
  </si>
  <si>
    <t>18.03.01.01</t>
  </si>
  <si>
    <t>18.03.01.02</t>
  </si>
  <si>
    <t xml:space="preserve">CONCRETO FCK = 25MPA, TRAÇO 1:2,3:2,7 (CIMENTO/ AREIA MÉDIA/ BRITA 1)  - PREPARO MECÂNICO COM BETONEIRA 400 L. AF_07/2016  </t>
  </si>
  <si>
    <t>18.03.02.03</t>
  </si>
  <si>
    <t>18.03.02.04</t>
  </si>
  <si>
    <t>18.04</t>
  </si>
  <si>
    <t>18.04.01</t>
  </si>
  <si>
    <t>18.04.02</t>
  </si>
  <si>
    <t>18.05</t>
  </si>
  <si>
    <t>18.05.01</t>
  </si>
  <si>
    <t xml:space="preserve">LUMINÁRIA CILÍNDRICA DE EMBUTIR COM SOQUETE E-27, ANEL DE ARREMATE EM ALUMÍNIO ANODIZADO E PINTADO POR PROCESSO ELETROSTÁTICO COM REFLETOR EM ALUMÍNIO ANODIZADO ALTO BRILHO, CONTROLE ANTIOFUSCAMENTO E DIFUSOR EM VIDRO TEMPERADO, COM  LÂMPADAS FLUORESCENTES ELETRÔNICAS COMPACTAS DE 2 X 20W COMPLETA - SEINFRA C4944  </t>
  </si>
  <si>
    <t>TOTAL DO ITEM:  18</t>
  </si>
  <si>
    <t xml:space="preserve">ESTACIONAMENTO                                               </t>
  </si>
  <si>
    <t>19.01</t>
  </si>
  <si>
    <t>19.01.01</t>
  </si>
  <si>
    <t>19.01.02</t>
  </si>
  <si>
    <t xml:space="preserve">DEMOLIÇÃO DE PAVIMENTO INTERTRAVADO, DE FORMA MANUAL, COM REAPROVEITAMENTO. AF_12/2017  </t>
  </si>
  <si>
    <t>19.01.03</t>
  </si>
  <si>
    <t xml:space="preserve">ESCAVACAO MECANICA CAMPO ABERTO EM SOLO EXCETO ROCHA ATE 2,00M PROFUNDIDADE  </t>
  </si>
  <si>
    <t>19.01.04</t>
  </si>
  <si>
    <t xml:space="preserve">RETIRADA DE GUIAS PRE-FABRICAD A DE CONCRETO - SEINFRA C4640 </t>
  </si>
  <si>
    <t>19.02</t>
  </si>
  <si>
    <t>19.02.01</t>
  </si>
  <si>
    <t xml:space="preserve">CALCADA                                                      </t>
  </si>
  <si>
    <t>19.02.01.01</t>
  </si>
  <si>
    <t>19.02.01.02</t>
  </si>
  <si>
    <t xml:space="preserve">ASSENTAMENTO DE GUIA (MEIO-FIO) EM TRECHO RETO, CONFECCIONADA EM CONCRETO PRÉ-FABRICADO, DIMENSÕES 100X15X13X30 CM (COMPRIMENTO X BASE INFERIOR X BASE SUPERIOR X ALTURA), PARA VIAS URBANAS (USO VIÁRIO). AF_06/2016  </t>
  </si>
  <si>
    <t>19.02.02</t>
  </si>
  <si>
    <t>19.02.02.01</t>
  </si>
  <si>
    <t>19.02.02.02</t>
  </si>
  <si>
    <t>19.02.02.03</t>
  </si>
  <si>
    <t>19.02.02.04</t>
  </si>
  <si>
    <t>19.02.02.05</t>
  </si>
  <si>
    <t xml:space="preserve">PISO INDUSTRIAL DE ALTA RESISTENCIA, ESPESSURA 8MM, INCLUSO JUNTAS DE DILATACAO PLASTICAS E POLIMENTO MECANIZADO  </t>
  </si>
  <si>
    <t>19.02.03</t>
  </si>
  <si>
    <t xml:space="preserve">PISO TATIL                                                   </t>
  </si>
  <si>
    <t>19.02.03.01</t>
  </si>
  <si>
    <t xml:space="preserve">PISO EM LADRILHO TATIL ALERTA OU DIRECIONAL, COLORIDO        </t>
  </si>
  <si>
    <t>19.03</t>
  </si>
  <si>
    <t xml:space="preserve">MURETA DE RAMPA                                              </t>
  </si>
  <si>
    <t>19.03.01</t>
  </si>
  <si>
    <t xml:space="preserve">MURO DE CONTENÇÃO DE TALUDES EM ALVENARIA DE BLOCO DE CONCRETO ESTRUTURAL DE (19X19X39)CM, ATÉ 1,80M DE ALTURA, INCLUINDO BASE DE CONCRETO, AÇO CA-50 E ENCHIMENTO DE BLOCOS E MEDIDO PELA ÁREA REAL.(DESONERADO) - SCO ET 49.05.0200 (A)  </t>
  </si>
  <si>
    <t>19.04</t>
  </si>
  <si>
    <t xml:space="preserve">CAIXAS DE PASSAGENS                                          </t>
  </si>
  <si>
    <t>19.04.01</t>
  </si>
  <si>
    <t xml:space="preserve">CAIXA DE PASSAGEM 30X30X40 COM TAMPA E DRENO BRITA           </t>
  </si>
  <si>
    <t>19.05</t>
  </si>
  <si>
    <t xml:space="preserve">PINTURA                                                      </t>
  </si>
  <si>
    <t>19.05.01</t>
  </si>
  <si>
    <t xml:space="preserve">PINTURA ACRILICA PARA SINALIZAÇÃO HORIZONTAL EM PISO         </t>
  </si>
  <si>
    <t>19.05.02</t>
  </si>
  <si>
    <t xml:space="preserve">PINTURA ESMALTE ACETINADO, DUAS DEMAOS, SOBRE SUPERFICIE METALICA  </t>
  </si>
  <si>
    <t>19.06</t>
  </si>
  <si>
    <t xml:space="preserve">SERRALHERIA                                                  </t>
  </si>
  <si>
    <t>19.06.01</t>
  </si>
  <si>
    <t xml:space="preserve">GRADIL NYLOFOR 3D, DA BELGO MINEIRA OU SIMILAR, EXECUTADO EM PAINEL DE AÇO GALVANIZADO, SOLDADO (GRAMATURA MÍNIMA 40G/M2), MALHA RETANGULAR DE (200X50)MM EM FIO DE AÇO COM BITOLA DE 5MM, REVESTIDOS EM POLIESTER POR PROCESSO DE PINTURA ELETROESTÁTICA, ESPESSURA MÍNIMA DE 100 MICRONS (GRADIL E POSTE), NAS CORES VERDE OU BRANCA. SCO - ES 04.25.0650 (C)  </t>
  </si>
  <si>
    <t>19.06.02</t>
  </si>
  <si>
    <t xml:space="preserve">PORTAO EM TELA ARAME GALVANIZADO N.12 MALHA 2" E MOLDURA EM TUBOS DE ACO COM DUAS FOLHAS DE ABRIR, INCLUSO FERRAGENS  </t>
  </si>
  <si>
    <t>19.06.03</t>
  </si>
  <si>
    <t xml:space="preserve">PORTAO DE FERRO COM VARA 1/2", COM REQUADRO                  </t>
  </si>
  <si>
    <t>19.06.04</t>
  </si>
  <si>
    <t xml:space="preserve">BICICLETÁRIO EM TUBO DE AÇO GALVANIZADO DIAM=50MM, EXCETO PINTURA DE ACABAMENTO. ORSE 04629  </t>
  </si>
  <si>
    <t>19.07</t>
  </si>
  <si>
    <t xml:space="preserve">LIMPEZA DE PISO                                              </t>
  </si>
  <si>
    <t>19.07.01</t>
  </si>
  <si>
    <t>19.08</t>
  </si>
  <si>
    <t xml:space="preserve">MURO EXTERNO                                                 </t>
  </si>
  <si>
    <t>19.08.01</t>
  </si>
  <si>
    <t xml:space="preserve">CONCERTINA EM ACO GALVANIZADO, ESPIRAL DE DIAM=750MM, 3 CLIPES P ESPIRAL, LAMINA DE 30MM E FIO INTERNO DE 2.50MM, INCLUSIVE INSTALACAO - ORSE 04713  </t>
  </si>
  <si>
    <t>TOTAL DO ITEM:  19</t>
  </si>
  <si>
    <t xml:space="preserve">GUARITA                                                      </t>
  </si>
  <si>
    <t>20.01</t>
  </si>
  <si>
    <t>20.01.01</t>
  </si>
  <si>
    <t xml:space="preserve">DEMOLICACAO DE REVESIMENTO DE PISO E PAREDE                  </t>
  </si>
  <si>
    <t>20.01.01.01</t>
  </si>
  <si>
    <t xml:space="preserve">DEMOLIÇÃO DE REVESTIMENTO CERÂMICO, DE FORMA MECANIZADA COM MARTELETE, SEM REAPROVEITAMENTO. AF_12/2017  </t>
  </si>
  <si>
    <t>20.02</t>
  </si>
  <si>
    <t>20.02.01</t>
  </si>
  <si>
    <t>20.02.02</t>
  </si>
  <si>
    <t>20.02.03</t>
  </si>
  <si>
    <t xml:space="preserve">REVESTIMENTO CERÂMICO PARA PAREDES INTERNAS COM PLACAS TIPO ESMALTADA EXTRA DE DIMENSÕES 33X45 CM APLICADAS EM AMBIENTES DE ÁREA MAIOR QUE 5 M² NA ALTURA INTEIRA DAS PAREDES. AF_06/2014  </t>
  </si>
  <si>
    <t>20.02.04</t>
  </si>
  <si>
    <t>20.03</t>
  </si>
  <si>
    <t>20.03.01</t>
  </si>
  <si>
    <t xml:space="preserve">CONTRAPISO EM ARGAMASSA PRONTA, PREPARO MECÂNICO COM MISTURADOR 300 KG, APLICADO EM ÁREAS SECAS SOBRE LAJE, ADERIDO, ESPESSURA 3CM. AF_06/2014  </t>
  </si>
  <si>
    <t>20.03.02</t>
  </si>
  <si>
    <t xml:space="preserve">REVESTIMENTO CERÂMICO PARA PISO COM PLACAS TIPO PORCELANATO DE DIMENSÕES 60X60 CM APLICADA EM AMBIENTES DE ÁREA MENOR QUE 5 M². AF_06/2014  </t>
  </si>
  <si>
    <t>20.04</t>
  </si>
  <si>
    <t>20.04.01</t>
  </si>
  <si>
    <t>20.04.01.01</t>
  </si>
  <si>
    <t>20.04.02</t>
  </si>
  <si>
    <t>20.04.02.01</t>
  </si>
  <si>
    <t>20.04.02.02</t>
  </si>
  <si>
    <t xml:space="preserve">TEXTURA ACRÍLICA, APLICAÇÃO MANUAL EM PAREDE, UMA DEMÃO. AF_09/2016  </t>
  </si>
  <si>
    <t>20.04.03</t>
  </si>
  <si>
    <t>20.04.03.01</t>
  </si>
  <si>
    <t>20.04.03.02</t>
  </si>
  <si>
    <t>20.05</t>
  </si>
  <si>
    <t>20.05.01</t>
  </si>
  <si>
    <t xml:space="preserve">BANCADA DE GRANITO BRANCO SIENA ESP.=2CM (COLOCAO)           </t>
  </si>
  <si>
    <t>20.05.02</t>
  </si>
  <si>
    <t xml:space="preserve">SUPORTE EM BARRA CHATA DE FERRO ENGASTADO NA PAREDE P/BANCADAS E/OU PRATELEIRAS - SEINFRA C3674  </t>
  </si>
  <si>
    <t>TOTAL DO ITEM:  20</t>
  </si>
  <si>
    <t xml:space="preserve">HALL DE ACESSO                                               </t>
  </si>
  <si>
    <t>21.01</t>
  </si>
  <si>
    <t>21.01.01</t>
  </si>
  <si>
    <t>21.02</t>
  </si>
  <si>
    <t>21.02.01</t>
  </si>
  <si>
    <t>21.03</t>
  </si>
  <si>
    <t>21.03.01</t>
  </si>
  <si>
    <t>21.03.01.01</t>
  </si>
  <si>
    <t>21.03.02</t>
  </si>
  <si>
    <t>21.03.02.01</t>
  </si>
  <si>
    <t>21.03.02.02</t>
  </si>
  <si>
    <t>21.03.03</t>
  </si>
  <si>
    <t>21.03.03.01</t>
  </si>
  <si>
    <t>21.04</t>
  </si>
  <si>
    <t>21.04.01</t>
  </si>
  <si>
    <t xml:space="preserve">PISO TATIL DE BORRACHA ALERTA OU DIRECIONAL E=12MM           </t>
  </si>
  <si>
    <t>21.05</t>
  </si>
  <si>
    <t>21.05.01</t>
  </si>
  <si>
    <t xml:space="preserve">GUARDA-CORPO COM CORRIMAO EM TUBO DE ACO GALVANIZADO 1 1/2"  </t>
  </si>
  <si>
    <t>21.05.02</t>
  </si>
  <si>
    <t xml:space="preserve">CORRIMAO EM TUBO ACO GALVANIZADO 1 1/4" COM BRACADEIRA  </t>
  </si>
  <si>
    <t>21.06</t>
  </si>
  <si>
    <t xml:space="preserve">ELEVADOR                                                     </t>
  </si>
  <si>
    <t>21.06.01</t>
  </si>
  <si>
    <t xml:space="preserve">EQUIPAMENTO                                                  </t>
  </si>
  <si>
    <t>21.06.01.01</t>
  </si>
  <si>
    <t xml:space="preserve">ELEVADOR SEM CASA DE MÁQUINAS, COM 3 PARADAS, CAPACIDADE 8 PESSOAS OU 600KG, MODELO SMART MRL8-DF DA ATLAS SCHINDLER OU SIMILAR.  FORNECIMENTO, MONTAGEM E INSTALAÇÃO.(DESONERADO)  </t>
  </si>
  <si>
    <t>21.06.02</t>
  </si>
  <si>
    <t xml:space="preserve">OBRAS CIVIS                                                  </t>
  </si>
  <si>
    <t>21.06.02.01</t>
  </si>
  <si>
    <t xml:space="preserve">DEMOLIÇÃO DE LAJES, DE FORMA MECANIZADA COM MARTELETE, SEM REAPROVEITAMENTO. AF_12/2017  </t>
  </si>
  <si>
    <t>21.06.02.02</t>
  </si>
  <si>
    <t xml:space="preserve">ESCAVACAO MANUAL DE VALA EM LODO, DE 1,5 ATE 3M, EXCLUINDO ESGOTAMENTO/ESCORAMENTO.  </t>
  </si>
  <si>
    <t>21.06.02.03</t>
  </si>
  <si>
    <t xml:space="preserve">MONTAGEM DE ARMADURA TRANSVERSAL DE ESTACAS DE SEÇÃO CIRCULAR, DIÂMETRO = 5,0 MM. AF_11/2016  </t>
  </si>
  <si>
    <t>21.06.02.04</t>
  </si>
  <si>
    <t xml:space="preserve">MONTAGEM DE ARMADURA LONGITUDINAL/TRANSVERSAL DE ESTACAS DE SEÇÃO RETANGULAR (BARRETE), DIÂMETRO = 8,0 MM. AF_11/2016  </t>
  </si>
  <si>
    <t>21.06.02.05</t>
  </si>
  <si>
    <t xml:space="preserve">ARMAÇÃO DE BLOCO, VIGA BALDRAME OU SAPATA UTILIZANDO AÇO CA-50 DE 10 MM - MONTAGEM. AF_06/2017  </t>
  </si>
  <si>
    <t>21.06.02.06</t>
  </si>
  <si>
    <t xml:space="preserve">CONCRETAGEM DE RADIER, PISO OU LAJE SOBRE SOLO, FCK 30 MPA, PARA ESPESSURA DE 20 CM - LANÇAMENTO, ADENSAMENTO E ACABAMENTO. AF_09/2017  </t>
  </si>
  <si>
    <t>21.06.02.07</t>
  </si>
  <si>
    <t xml:space="preserve">ESTACA BROCA DE CONCRETO, DIÂMETRO DE 30 CM, PROFUNDIDADE DE ATÉ 3 M, ESCAVAÇÃO MANUAL COM TRADO CONCHA, NÃO ARMADA. AF_03/2018  </t>
  </si>
  <si>
    <t>21.06.02.08</t>
  </si>
  <si>
    <t xml:space="preserve">ALVENARIA DE VEDAÇÃO DE BLOCOS VAZADOS DE CONCRETO DE 9X19X39CM (ESPESSURA 9CM) DE PAREDES COM ÁREA LÍQUIDA MENOR QUE 6M² SEM VÃOS E ARGAMASSA DE ASSENTAMENTO COM PREPARO EM BETONEIRA. AF_06/2014  </t>
  </si>
  <si>
    <t>21.06.02.09</t>
  </si>
  <si>
    <t>21.06.02.10</t>
  </si>
  <si>
    <t>21.06.02.11</t>
  </si>
  <si>
    <t xml:space="preserve">IMPERMEABILIZAÇÃO DE PAREDES COM ARGAMASSA DE CIMENTO E AREIA, COM ADITIVO IMPERMEABILIZANTE, E = 2CM. AF_06/2018  </t>
  </si>
  <si>
    <t>21.06.02.12</t>
  </si>
  <si>
    <t xml:space="preserve">SOLEIRA EM MÁRMORE, LARGURA 15 CM, ESPESSURA 2,0 CM. AF_06/2018  </t>
  </si>
  <si>
    <t>21.06.02.13</t>
  </si>
  <si>
    <t xml:space="preserve">REVESTIMENTO DE PAREDE COM PAINEL REF: MINIWAVE, DA HUNTER DOUGLAS OU SIMILIAR, INCLUSIVE INSTALACAO E ESTRUTURAS METALICAS.  </t>
  </si>
  <si>
    <t>21.06.02.14</t>
  </si>
  <si>
    <t xml:space="preserve">ESTRUTURA METALICA EM ESPECIAL RESISTENCIA A CORROSAO (ACO USI-SAC, CORTEN OU SIMILAR), PARA TORRES ELEVADORES, ESCADAS, VIGAS E COLUNAS DE EDIFICAOES EXSITENTES (PEQUENAS INTERVENCOES) E REFORCO ESTRUTURAIS, COMPOSTA DE PERFIS "I" OU  "H", CANTONEIRAS E CHAPAS, UNIFICADAS COM ELETRODO, INCLUSIVE PROTECAO ANTI-FERRUGEM. FORNECIMENTO E MONTAGEM.(DESONERADO)  </t>
  </si>
  <si>
    <t>TOTAL DO ITEM:  21</t>
  </si>
  <si>
    <t xml:space="preserve">ESPERA                                                       </t>
  </si>
  <si>
    <t>22.01.01</t>
  </si>
  <si>
    <t>22.01.02</t>
  </si>
  <si>
    <t>22.02</t>
  </si>
  <si>
    <t>22.02.01</t>
  </si>
  <si>
    <t xml:space="preserve">SOLEIRA EM GRANITO, LARGURA 15 CM, ESPESSURA 2,0 CM. AF_06/2018  </t>
  </si>
  <si>
    <t>22.03</t>
  </si>
  <si>
    <t>22.03.01</t>
  </si>
  <si>
    <t>22.03.01.01</t>
  </si>
  <si>
    <t>22.03.02</t>
  </si>
  <si>
    <t>22.03.02.01</t>
  </si>
  <si>
    <t>22.03.03</t>
  </si>
  <si>
    <t>22.03.03.01</t>
  </si>
  <si>
    <t>22.04</t>
  </si>
  <si>
    <t xml:space="preserve">PORTA                                                        </t>
  </si>
  <si>
    <t>22.04.01</t>
  </si>
  <si>
    <t>22.04.02</t>
  </si>
  <si>
    <t xml:space="preserve">FECHADURA DE EMBUTIR COM CILINDRO, EXTERNA, COMPLETA, ACABAMENTO PADRÃO MÉDIO, INCLUSO EXECUÇÃO DE FURO - FORNECIMENTO E INSTALAÇÃO. AF_08/2015  </t>
  </si>
  <si>
    <t>22.04.03</t>
  </si>
  <si>
    <t>TOTAL DO ITEM:  22</t>
  </si>
  <si>
    <t xml:space="preserve">AUDITORIO                                                    </t>
  </si>
  <si>
    <t>23.01</t>
  </si>
  <si>
    <t>23.01.01</t>
  </si>
  <si>
    <t>23.01.01.01</t>
  </si>
  <si>
    <t>23.01.02</t>
  </si>
  <si>
    <t>23.01.02.01</t>
  </si>
  <si>
    <t>23.01.03</t>
  </si>
  <si>
    <t>23.01.03.01</t>
  </si>
  <si>
    <t>TOTAL DO ITEM:  23</t>
  </si>
  <si>
    <t xml:space="preserve">ODONTOLOGIA                                                  </t>
  </si>
  <si>
    <t>24.01</t>
  </si>
  <si>
    <t>24.01.01</t>
  </si>
  <si>
    <t>24.01.02</t>
  </si>
  <si>
    <t>24.01.03</t>
  </si>
  <si>
    <t>24.02</t>
  </si>
  <si>
    <t>24.02.01</t>
  </si>
  <si>
    <t xml:space="preserve">DRYWALL / FORRO                                              </t>
  </si>
  <si>
    <t>24.02.01.01</t>
  </si>
  <si>
    <t xml:space="preserve">PAREDE COM PLACAS DE GESSO ACARTONADO (DRYWALL), PARA USO INTERNO, COM DUAS FACES SIMPLES E ESTRUTURA METÁLICA COM GUIAS DUPLAS, SEM VÃOS. AF_06/2017_P  </t>
  </si>
  <si>
    <t>24.02.01.02</t>
  </si>
  <si>
    <t xml:space="preserve">FORRO EM DRYWALL, PARA AMBIENTES COMERCIAIS, INCLUSIVE ESTRUTURA DE FIXAÇÃO. AF_05/2017_P  </t>
  </si>
  <si>
    <t>24.02.01.03</t>
  </si>
  <si>
    <t xml:space="preserve">REVESTIMENTO DE PAREDES COM LENCOL DE CHUMBO, 2MM DE ESP.    </t>
  </si>
  <si>
    <t>24.02.01.04</t>
  </si>
  <si>
    <t>24.02.01.05</t>
  </si>
  <si>
    <t>24.02.01.06</t>
  </si>
  <si>
    <t xml:space="preserve">PAREDE COM PLACAS DE GESSO ACARTONADO (DRYWALL), PARA USO INTERNO, COM UMA FACE SIMPLES E OUTRA FACE DUPLA E ESTRUTURA METÁLICA COM GUIAS SIMPLES, SEM VÃOS. AF_06/2017_P  </t>
  </si>
  <si>
    <t>24.02.01.07</t>
  </si>
  <si>
    <t xml:space="preserve">INSTALAÇÃO DE REFORÇO DE MADEIRA EM PAREDE DRYWALL. AF_06/2017  </t>
  </si>
  <si>
    <t>24.02.01.08</t>
  </si>
  <si>
    <t>24.02.01.09</t>
  </si>
  <si>
    <t>24.02.02</t>
  </si>
  <si>
    <t>24.02.02.01</t>
  </si>
  <si>
    <t xml:space="preserve">ALVENARIA DE BLOCOS DE CONCRETO ESTRUTURAL 14X19X39 CM, (ESPESSURA 14 CM), FBK = 4,5 MPA, PARA PAREDES COM ÁREA LÍQUIDA MENOR QUE 6M², SEM VÃOS, UTILIZANDO PALHETA. AF_12/2014  </t>
  </si>
  <si>
    <t>24.03</t>
  </si>
  <si>
    <t>24.03.01</t>
  </si>
  <si>
    <t>24.03.01.01</t>
  </si>
  <si>
    <t>24.03.02</t>
  </si>
  <si>
    <t>24.03.02.01</t>
  </si>
  <si>
    <t>24.03.02.02</t>
  </si>
  <si>
    <t>24.03.02.03</t>
  </si>
  <si>
    <t>24.03.02.04</t>
  </si>
  <si>
    <t xml:space="preserve">EMASSAMENTO COM MASSA EPOXI, 2 DEMAOS                        </t>
  </si>
  <si>
    <t>24.03.03</t>
  </si>
  <si>
    <t>24.03.03.01</t>
  </si>
  <si>
    <t>24.03.03.02</t>
  </si>
  <si>
    <t>24.03.04</t>
  </si>
  <si>
    <t xml:space="preserve">TINTA EPOXI                                                  </t>
  </si>
  <si>
    <t>24.03.04.01</t>
  </si>
  <si>
    <t xml:space="preserve">PINTURA EPOXI, DUAS DEMAOS                                   </t>
  </si>
  <si>
    <t>24.04</t>
  </si>
  <si>
    <t xml:space="preserve">REVESTIMENTOS DE PAREDE                                      </t>
  </si>
  <si>
    <t>24.04.01</t>
  </si>
  <si>
    <t>24.04.02</t>
  </si>
  <si>
    <t>24.04.03</t>
  </si>
  <si>
    <t xml:space="preserve">REVESTIMENTO COM ARGAMASSA BARITADA - DENSIDADE = 3.2G/CM3 - ESO=2.0CM - ORSE 10716  </t>
  </si>
  <si>
    <t>24.05</t>
  </si>
  <si>
    <t>24.05.01</t>
  </si>
  <si>
    <t xml:space="preserve">PISO ELEVADO DIMOPISO OU SIMILAR, EM PLACAS DE (60X60)CM COM ESPESSURA DE 40MM, ESTRUTURADO POR SUPORTES TELESCÓPICOS COM ALTURA DE 20CM, REVESTIDO COM PAVIFLEX OU SIMILAR.  FORNECIMENTO E COLOCAÇÃO.(DESONERADO) - SCO RV 14.80.0050  </t>
  </si>
  <si>
    <t>24.05.02</t>
  </si>
  <si>
    <t>24.05.03</t>
  </si>
  <si>
    <t xml:space="preserve">ALVENARIA COM BLOCOS DE CONCRETO CELULAR 10X30X60CM, ESPESSURA 10CM, ASSENTADOS COM ARGAMASSA TRACO 1:2:9 (CIMENTO, CAL E AREIA) PREPARO MANUAL  </t>
  </si>
  <si>
    <t>24.05.04</t>
  </si>
  <si>
    <t xml:space="preserve">CONTRAPISO EM ARGAMASSA PRONTA, PREPARO MECÂNICO COM MISTURADOR 300 KG, APLICADO EM ÁREAS SECAS SOBRE LAJE, ADERIDO, ESPESSURA 4CM. AF_06/2014  </t>
  </si>
  <si>
    <t>24.05.05</t>
  </si>
  <si>
    <t>24.06</t>
  </si>
  <si>
    <t>24.06.01</t>
  </si>
  <si>
    <t>24.06.02</t>
  </si>
  <si>
    <t>24.06.03</t>
  </si>
  <si>
    <t xml:space="preserve">PISO VINÍLICO SEMI-FLEXÍVEL EM PLACAS, PADRÃO LISO, ESPESSURA 3,2 MM, FIXADO COM COLA. AF_06/2018  </t>
  </si>
  <si>
    <t>24.07</t>
  </si>
  <si>
    <t xml:space="preserve">ESQUADRIAS                                                   </t>
  </si>
  <si>
    <t>24.07.01</t>
  </si>
  <si>
    <t>24.07.01.01</t>
  </si>
  <si>
    <t xml:space="preserve">PORTA RADIOLOGICA PRX-AUREA OU SIMILAR, EM MADEIRA MACICA, DOBRADICAS DO TIPO GONZO, SOBRE ROLAMENTOS AXIAIS, TRANSPASSES SOBRE O VAO EM TRES DIRECOES, FECHADURA A PROVA DE RAIO-X E ACABAMENTO MELAMINICO, BLINDADA COM CHUMBO DE ESPESSURA DE 2 MM.  </t>
  </si>
  <si>
    <t>24.07.01.02</t>
  </si>
  <si>
    <t>24.07.01.03</t>
  </si>
  <si>
    <t>24.07.01.04</t>
  </si>
  <si>
    <t>24.07.02</t>
  </si>
  <si>
    <t xml:space="preserve">ESQUADRIA DE ALUMINIO / VIDRO                                </t>
  </si>
  <si>
    <t>24.07.02.01</t>
  </si>
  <si>
    <t xml:space="preserve">PORTA EM ALUMÍNIO DE ABRIR TIPO VENEZIANA COM GUARNIÇÃO, FIXAÇÃO COM PARAFUSOS - FORNECIMENTO E INSTALAÇÃO. AF_08/2015  </t>
  </si>
  <si>
    <t>24.07.02.02</t>
  </si>
  <si>
    <t xml:space="preserve">VIDRO PLUMBIFERO COM ESPESSURA MAXIMA DE 8MM, PARA USO EM SALA RADIOLOGICA A PROVA DE RAIO-X, NAS DIMENSOES (30X30)CM, INCLUSIVE CAIXILHO E MAO-DE-OBRA DE INSTALACAO  </t>
  </si>
  <si>
    <t>24.07.02.03</t>
  </si>
  <si>
    <t>24.07.02.04</t>
  </si>
  <si>
    <t xml:space="preserve">JANELA DE ALUMINIO, TIPO VENEZIANA                           </t>
  </si>
  <si>
    <t>24.08</t>
  </si>
  <si>
    <t xml:space="preserve">BANCADAS                                                     </t>
  </si>
  <si>
    <t>24.08.01</t>
  </si>
  <si>
    <t xml:space="preserve">TAMPO DE ACO INOX P/ BANCADAS SINFRA - C2302                 </t>
  </si>
  <si>
    <t>24.08.02</t>
  </si>
  <si>
    <t xml:space="preserve">CUBA DE EMBUTIR DE AÇO INOXIDÁVEL MÉDIA, INCLUSO VÁLVULA TIPO AMERICANA E SIFÃO TIPO GARRAFA EM METAL CROMADO - FORNECIMENTO E INSTALAÇÃO. AF_12/2013  </t>
  </si>
  <si>
    <t>24.08.03</t>
  </si>
  <si>
    <t xml:space="preserve">VÁLVULA DE DESCARGA METÁLICA, BASE 1 1/2 ", ACABAMENTO METALICO CROMADO - FORNECIMENTO E INSTALAÇÃO. AF_01/2019  </t>
  </si>
  <si>
    <t>24.08.04</t>
  </si>
  <si>
    <t>24.08.05</t>
  </si>
  <si>
    <t>24.09</t>
  </si>
  <si>
    <t xml:space="preserve">LOUCAS E METAIS                                              </t>
  </si>
  <si>
    <t>24.09.01</t>
  </si>
  <si>
    <t xml:space="preserve">LAVATÓRIO LOUÇA BRANCA SUSPENSO, DECA RAVENA L91.17 OU EQUIVALENTE, INCLUSO SIFÃO TIPO GARRAFA, VÁLVULA E ENGATE FLEXÍVEL DE 40CM EM METAL CROMADO, COM TORNEIRA CROMADA DE MESA, PADRÃO MÉDIO - FORNECIMENTO E INSTALAÇÃO.  </t>
  </si>
  <si>
    <t>24.09.02</t>
  </si>
  <si>
    <t xml:space="preserve">TANQUE DE LOUÇA BRANCA COM COLUNA, 30L OU EQUIVALENTE, INCLUSO SIFÃO FLEXÍVEL EM PVC, VÁLVULA METÁLICA E TORNEIRA DE METAL CROMADO PADRÃO MÉDIO - FORNECIMENTO E INSTALAÇÃO. AF_12/2013  </t>
  </si>
  <si>
    <t>24.09.03</t>
  </si>
  <si>
    <t>24.09.04</t>
  </si>
  <si>
    <t>24.09.05</t>
  </si>
  <si>
    <t xml:space="preserve">CUBA DE EMBUTIR OVAL EM LOUÇA BRANCA, 35 X 50CM OU EQUIVALENTE - FORNECIMENTO E INSTALAÇÃO. AF_12/2013  </t>
  </si>
  <si>
    <t>24.09.06</t>
  </si>
  <si>
    <t>24.09.07</t>
  </si>
  <si>
    <t>24.09.08</t>
  </si>
  <si>
    <t>24.10</t>
  </si>
  <si>
    <t xml:space="preserve">MARCENARIA                                                   </t>
  </si>
  <si>
    <t>24.10.01</t>
  </si>
  <si>
    <t>24.11</t>
  </si>
  <si>
    <t>24.11.01</t>
  </si>
  <si>
    <t>TOTAL DO ITEM:  24</t>
  </si>
  <si>
    <t xml:space="preserve">VESTIARIO FUNCIONARIOS E FERRAMENTARIO                       </t>
  </si>
  <si>
    <t>25.01</t>
  </si>
  <si>
    <t>25.01.01</t>
  </si>
  <si>
    <t>25.01.02</t>
  </si>
  <si>
    <t>25.01.03</t>
  </si>
  <si>
    <t>25.01.04</t>
  </si>
  <si>
    <t>25.02</t>
  </si>
  <si>
    <t>25.02.01</t>
  </si>
  <si>
    <t>25.02.01.01</t>
  </si>
  <si>
    <t xml:space="preserve">PAREDE COM PLACAS DE GESSO ACARTONADO (DRYWALL), PARA USO INTERNO, COM DUAS FACES DUPLAS E ESTRUTURA METÁLICA COM GUIAS SIMPLES, SEM VÃOS. AF_06/2017_P  </t>
  </si>
  <si>
    <t>25.02.01.02</t>
  </si>
  <si>
    <t>25.03</t>
  </si>
  <si>
    <t>25.03.01</t>
  </si>
  <si>
    <t>25.04</t>
  </si>
  <si>
    <t>25.04.01</t>
  </si>
  <si>
    <t>25.04.01.01</t>
  </si>
  <si>
    <t>25.04.02</t>
  </si>
  <si>
    <t>25.04.02.01</t>
  </si>
  <si>
    <t>25.04.03</t>
  </si>
  <si>
    <t>25.04.03.01</t>
  </si>
  <si>
    <t>25.05</t>
  </si>
  <si>
    <t>25.05.01</t>
  </si>
  <si>
    <t>25.05.02</t>
  </si>
  <si>
    <t>25.05.03</t>
  </si>
  <si>
    <t>25.05.04</t>
  </si>
  <si>
    <t>25.05.05</t>
  </si>
  <si>
    <t>25.06</t>
  </si>
  <si>
    <t xml:space="preserve">REVESTIMENTO DE PISO                                         </t>
  </si>
  <si>
    <t>25.06.01</t>
  </si>
  <si>
    <t>25.06.02</t>
  </si>
  <si>
    <t>25.06.03</t>
  </si>
  <si>
    <t>25.07</t>
  </si>
  <si>
    <t>25.07.01</t>
  </si>
  <si>
    <t xml:space="preserve">PORTAS                                                       </t>
  </si>
  <si>
    <t>25.07.01.01</t>
  </si>
  <si>
    <t>25.07.01.02</t>
  </si>
  <si>
    <t>25.07.01.03</t>
  </si>
  <si>
    <t>TOTAL DO ITEM:  25</t>
  </si>
  <si>
    <t xml:space="preserve">BANHEIROS FUNCIONARIOS                                       </t>
  </si>
  <si>
    <t>26.01</t>
  </si>
  <si>
    <t>26.01.01</t>
  </si>
  <si>
    <t>26.01.02</t>
  </si>
  <si>
    <t>26.01.03</t>
  </si>
  <si>
    <t>26.01.04</t>
  </si>
  <si>
    <t>26.02</t>
  </si>
  <si>
    <t>26.02.01</t>
  </si>
  <si>
    <t>26.03</t>
  </si>
  <si>
    <t>26.03.01</t>
  </si>
  <si>
    <t xml:space="preserve">CHUVEIRO ELETRICO COMUM CORPO PLASTICO TIPO DUCHA, FORNECIMENTO E INSTALACAO  </t>
  </si>
  <si>
    <t>26.03.02</t>
  </si>
  <si>
    <t>26.03.03</t>
  </si>
  <si>
    <t>26.03.04</t>
  </si>
  <si>
    <t xml:space="preserve">SIFÃO DO TIPO GARRAFA EM METAL CROMADO 1 X 1.1/2" - FORNECIMENTO E INSTALAÇÃO. AF_12/2013  </t>
  </si>
  <si>
    <t>26.03.05</t>
  </si>
  <si>
    <t xml:space="preserve">TORNEIRA CROMADA DE MESA, 1/2" OU 3/4", PARA LAVATÓRIO, PADRÃO MÉDIO - FORNECIMENTO E INSTALAÇÃO. AF_12/2013  </t>
  </si>
  <si>
    <t>TOTAL DO ITEM:  26</t>
  </si>
  <si>
    <t xml:space="preserve">PAVIMENTO SUPERIOR - NUTRI / PSICOL/FISIO/REC/ESP/CIRC       </t>
  </si>
  <si>
    <t>27.01</t>
  </si>
  <si>
    <t>27.01.01</t>
  </si>
  <si>
    <t>27.01.02</t>
  </si>
  <si>
    <t xml:space="preserve">REMOCAO DE VIDRO COMUM                                       </t>
  </si>
  <si>
    <t>27.01.03</t>
  </si>
  <si>
    <t>27.01.04</t>
  </si>
  <si>
    <t>27.01.05</t>
  </si>
  <si>
    <t>27.01.06</t>
  </si>
  <si>
    <t>27.02</t>
  </si>
  <si>
    <t>27.02.01</t>
  </si>
  <si>
    <t>27.02.01.01</t>
  </si>
  <si>
    <t>27.02.01.02</t>
  </si>
  <si>
    <t>27.02.01.03</t>
  </si>
  <si>
    <t>27.03</t>
  </si>
  <si>
    <t>27.03.01</t>
  </si>
  <si>
    <t>27.04</t>
  </si>
  <si>
    <t>27.04.01</t>
  </si>
  <si>
    <t>27.04.01.01</t>
  </si>
  <si>
    <t>27.04.02</t>
  </si>
  <si>
    <t>27.04.02.01</t>
  </si>
  <si>
    <t>27.04.02.02</t>
  </si>
  <si>
    <t>27.04.02.03</t>
  </si>
  <si>
    <t>27.04.03</t>
  </si>
  <si>
    <t>27.04.03.01</t>
  </si>
  <si>
    <t>27.04.03.02</t>
  </si>
  <si>
    <t>27.05</t>
  </si>
  <si>
    <t>27.05.01</t>
  </si>
  <si>
    <t>27.05.02</t>
  </si>
  <si>
    <t>27.05.03</t>
  </si>
  <si>
    <t>27.06</t>
  </si>
  <si>
    <t>27.06.01</t>
  </si>
  <si>
    <t>27.06.02</t>
  </si>
  <si>
    <t xml:space="preserve">TORNEIRA CROMADA DE MESA PARA LAVATORIO COM SENSOR DE PRESENCA, FORNECIMENTO E INSTALACAO  </t>
  </si>
  <si>
    <t>27.06.03</t>
  </si>
  <si>
    <t>27.06.04</t>
  </si>
  <si>
    <t>27.07</t>
  </si>
  <si>
    <t>27.07.01</t>
  </si>
  <si>
    <t xml:space="preserve">RODAPÉ CERÂMICO DE 7CM DE ALTURA COM PLACAS TIPO ESMALTADA EXTRA  DE DIMENSÕES 35X35CM. AF_06/2014  </t>
  </si>
  <si>
    <t>27.08</t>
  </si>
  <si>
    <t>27.08.01</t>
  </si>
  <si>
    <t>27.08.02</t>
  </si>
  <si>
    <t>TOTAL DO ITEM:  27</t>
  </si>
  <si>
    <t xml:space="preserve">PAVIMENTO SUPERIOR - ADM/SERV/ WC MASC/WC FEM/ARQ/ALMOX/REUN </t>
  </si>
  <si>
    <t>28.01</t>
  </si>
  <si>
    <t>28.01.01</t>
  </si>
  <si>
    <t>28.01.02</t>
  </si>
  <si>
    <t>28.01.03</t>
  </si>
  <si>
    <t>28.01.04</t>
  </si>
  <si>
    <t>28.02</t>
  </si>
  <si>
    <t>28.02.01</t>
  </si>
  <si>
    <t>28.03</t>
  </si>
  <si>
    <t>28.03.01</t>
  </si>
  <si>
    <t>28.03.01.01</t>
  </si>
  <si>
    <t>28.03.02</t>
  </si>
  <si>
    <t>28.03.02.01</t>
  </si>
  <si>
    <t>28.03.03</t>
  </si>
  <si>
    <t>28.03.03.01</t>
  </si>
  <si>
    <t>28.04</t>
  </si>
  <si>
    <t>28.04.01</t>
  </si>
  <si>
    <t>28.04.02</t>
  </si>
  <si>
    <t>28.05</t>
  </si>
  <si>
    <t>28.05.01</t>
  </si>
  <si>
    <t>TOTAL DO ITEM:  28</t>
  </si>
  <si>
    <t xml:space="preserve">FACHADAS                                                     </t>
  </si>
  <si>
    <t>29.01</t>
  </si>
  <si>
    <t xml:space="preserve">RECUPERACAO DE FACHADA                                       </t>
  </si>
  <si>
    <t>29.01.01</t>
  </si>
  <si>
    <t>29.01.02</t>
  </si>
  <si>
    <t xml:space="preserve">APLICACAO DE VERNIZ POLIURETANO FOSCO SOBRE PISO DE PEDRAS DECORATIVAS, 3 DEMAOS  </t>
  </si>
  <si>
    <t>29.02</t>
  </si>
  <si>
    <t xml:space="preserve">PINTURAS - RECUPERACAO GRADIL                                </t>
  </si>
  <si>
    <t>29.02.01</t>
  </si>
  <si>
    <t xml:space="preserve">REMOCAO DE PINTURA A OLEO OU ESMALTE - C4913                 </t>
  </si>
  <si>
    <t>29.02.02</t>
  </si>
  <si>
    <t>29.03</t>
  </si>
  <si>
    <t>29.03.01</t>
  </si>
  <si>
    <t>29.03.02</t>
  </si>
  <si>
    <t xml:space="preserve">FUNDO ANTICORROSIVO A BASE DE OXIDO DE FERRO (ZARCAO), DUAS DEMAOS  </t>
  </si>
  <si>
    <t>29.03.03</t>
  </si>
  <si>
    <t>29.04</t>
  </si>
  <si>
    <t>29.04.01</t>
  </si>
  <si>
    <t>29.05</t>
  </si>
  <si>
    <t xml:space="preserve">LETREIRO                                                     </t>
  </si>
  <si>
    <t>TOTAL DO ITEM:  29</t>
  </si>
  <si>
    <t xml:space="preserve">INSTALACOES                                                  </t>
  </si>
  <si>
    <t>30.01</t>
  </si>
  <si>
    <t xml:space="preserve">INSTALACAOES HIDRAULICAS                                     </t>
  </si>
  <si>
    <t>30.01.01</t>
  </si>
  <si>
    <t xml:space="preserve">TUBO, PVC, SOLDÁVEL, DN 25MM, INSTALADO EM RAMAL OU          </t>
  </si>
  <si>
    <t>30.01.02</t>
  </si>
  <si>
    <t xml:space="preserve">TUBO, PVC, SOLDÁVEL, DN 32MM, INSTALADO EM RAMAL OU SUB-RAMAL DE ÁGUA - FORNECIMENTO E INSTALAÇÃO. AF_12/2014  </t>
  </si>
  <si>
    <t>30.01.03</t>
  </si>
  <si>
    <t xml:space="preserve">JOELHO 90 GRAUS, PVC, SOLDÁVEL, DN 32MM, INSTALADO EM RAMAL DE DISTRIBUIÇÃO DE ÁGUA - FORNECIMENTO E INSTALAÇÃO. AF_12/2014  </t>
  </si>
  <si>
    <t>30.01.04</t>
  </si>
  <si>
    <t xml:space="preserve">JOELHO 45 GRAUS, PVC, SOLDÁVEL, DN 32MM, INSTALADO EM RAMAL DE DISTRIBUIÇÃO DE ÁGUA - FORNECIMENTO E INSTALAÇÃO. AF_12/2014  </t>
  </si>
  <si>
    <t>30.01.05</t>
  </si>
  <si>
    <t xml:space="preserve">TÊ DE REDUÇÃO, PVC, SOLDÁVEL, DN 32MM X 25MM, INSTALADO EM PRUMADA DE ÁGUA - FORNECIMENTO E INSTALAÇÃO. AF_12/2014  </t>
  </si>
  <si>
    <t>30.01.06</t>
  </si>
  <si>
    <t xml:space="preserve">REGISTRO DE PRESSÃO BRUTO, LATÃO, ROSCÁVEL, 1/2", COM ACABAMENTO E CANOPLA CROMADOS. FORNECIDO E INSTALADO EM RAMAL DE ÁGUA. AF_12/2014  </t>
  </si>
  <si>
    <t>30.02</t>
  </si>
  <si>
    <t xml:space="preserve">AR CONDICIONADO / EXAUSTAO                                   </t>
  </si>
  <si>
    <t>30.02.01</t>
  </si>
  <si>
    <t xml:space="preserve">REMANEJAMENTO DE CONDENSADORES DE MINICENTRAIS DE AR CONDICIONADO, INCLUSIVE PONTO DE FORÇA E RECARGA DE GAS  </t>
  </si>
  <si>
    <t>30.02.02</t>
  </si>
  <si>
    <t xml:space="preserve">TUBO, PVC, SOLDÁVEL, DN 25MM, INSTALADO EM DRENO DE AR-CONDICIONADO - FORNECIMENTO E INSTALAÇÃO. AF_12/2014  </t>
  </si>
  <si>
    <t>30.02.03</t>
  </si>
  <si>
    <t xml:space="preserve">GRELHA DE INSUFLAMENTO/RETORNO, EM ALUMÍNIO DE 0,26 M2 À 0,49 M2 (FORNECIMENTO E MONTAGEM)  </t>
  </si>
  <si>
    <t>30.02.04</t>
  </si>
  <si>
    <t xml:space="preserve">TUBO EM COBRE FLEXÍVEL, DN 1/2", COM ISOLAMENTO, INSTALADO EM RAMAL DE ALIMENTAÇÃO DE AR CONDICIONADO COM CONDENSADORA CENTRAL ? FORNECIMENTO E INSTALAÇÃO. AF_12/2015  </t>
  </si>
  <si>
    <t>30.02.05</t>
  </si>
  <si>
    <t xml:space="preserve">TUBO EM COBRE FLEXÍVEL, DN 1/4?, COM ISOLAMENTO, INSTALADO EM RAMAL DE ALIMENTAÇÃO DE AR CONDICIONADO COM CONDENSADORA INDIVIDUAL FORNECIMENTO E INSTALAÇÃO. AF_12/2015  </t>
  </si>
  <si>
    <t>30.02.06</t>
  </si>
  <si>
    <t xml:space="preserve">TUBO EM COBRE FLEXÍVEL, DN 3/8", COM ISOLAMENTO, INSTALADO EM RAMAL DE ALIMENTAÇÃO DE AR CONDICIONADO COM CONDENSADORA INDIVIDUAL ? FORNECIMENTO E INSTALAÇÃO. AF_12/2015  </t>
  </si>
  <si>
    <t>30.02.07</t>
  </si>
  <si>
    <t xml:space="preserve">TUBO EM COBRE FLEXÍVEL, DN 5/8", COM ISOLAMENTO, INSTALADO EM RAMAL DE ALIMENTAÇÃO DE AR CONDICIONADO COM CONDENSADORA INDIVIDUAL ? FORNECIMENTO E INSTALAÇÃO. AF_12/2015  </t>
  </si>
  <si>
    <t>30.02.08</t>
  </si>
  <si>
    <t xml:space="preserve">TUBO DE PVC PARA REDE COLETORA DE ESGOTO DE PAREDE MACIÇA, DN 100 MM, JUNTA ELÁSTICA, INSTALADO EM LOCAL COM NÍVEL ALTO DE INTERFERÊNCIAS - FORNECIMENTO E ASSENTAMENTO. AF_06/2015  </t>
  </si>
  <si>
    <t>30.02.09</t>
  </si>
  <si>
    <t xml:space="preserve">FORNECIMENTO E INSTALAÇÃO DE CONDICIONADOR DE AR TIPO SPLIT 9000 BTU/H C/ COMPRESSOR ROTATIVO  </t>
  </si>
  <si>
    <t>30.02.10</t>
  </si>
  <si>
    <t xml:space="preserve">FORNECIMENTO E INSTALAÇÃO DE CONDICIONADOR DE AR TIPO SPLIT 12000 BTU/H C/ COMPRESSOR ROTATIVO  </t>
  </si>
  <si>
    <t>30.02.11</t>
  </si>
  <si>
    <t xml:space="preserve">FORNECIMENTO E INSTALAÇÃO DE CONDICIONADOR DE AR TIPO SPLIT 36000 BTU/H C/ COMPRESSOR ROTATIVO  </t>
  </si>
  <si>
    <t>30.02.12</t>
  </si>
  <si>
    <t xml:space="preserve">VENTILADOR DE PAREDE, COM DIAMETRO DE 400MM, VAZAO DE 5000M3/H, PRESSAO DE 5MMCA E MOTOR DE 0,33HP DE 4 POLOS/220V. FORNECIMENTO E INSTALACAO.(DESONERADO)  </t>
  </si>
  <si>
    <t>30.02.13</t>
  </si>
  <si>
    <t xml:space="preserve">FORNECIMENTO E INSTALAÇÃO DE CONDICIONADOR DE AR TIPO SPLIT 48000 BTU/H C/ COMPRESSOR ROTATIVO  </t>
  </si>
  <si>
    <t>30.03</t>
  </si>
  <si>
    <t xml:space="preserve">INSTALACOES ELETRICAS                                        </t>
  </si>
  <si>
    <t>30.03.01</t>
  </si>
  <si>
    <t xml:space="preserve">CABOS E FIOS                                                 </t>
  </si>
  <si>
    <t>30.03.01.01</t>
  </si>
  <si>
    <t xml:space="preserve">CABO DE COBRE FLEXÍVEL ISOLADO, 2,5 MM², ANTI-CHAMA          </t>
  </si>
  <si>
    <t>30.03.01.02</t>
  </si>
  <si>
    <t xml:space="preserve">CABO DE COBRE FLEXÍVEL ISOLADO, 6 MM², ANTI-CHAMA 450/750 V, PARA CIRCUITOS TERMINAIS - FORNECIMENTO E INSTALAÇÃO. AF_12/2015  </t>
  </si>
  <si>
    <t>30.03.01.03</t>
  </si>
  <si>
    <t xml:space="preserve">CABO DE COBRE FLEXÍVEL ISOLADO, 10 MM², ANTI-CHAMA 450/750 V, PARA CIRCUITOS TERMINAIS - FORNECIMENTO E INSTALAÇÃO. AF_12/2015  </t>
  </si>
  <si>
    <t>30.03.01.04</t>
  </si>
  <si>
    <t xml:space="preserve">CABO DE COBRE FLEXÍVEL ISOLADO, 25 MM², ANTI-CHAMA 450/750 V, PARA DISTRIBUIÇÃO - FORNECIMENTO E INSTALAÇÃO. AF_12/2015  </t>
  </si>
  <si>
    <t>30.03.01.05</t>
  </si>
  <si>
    <t>30.03.02</t>
  </si>
  <si>
    <t xml:space="preserve">ELETRODUTO E CONEXOES                                        </t>
  </si>
  <si>
    <t>30.03.02.01</t>
  </si>
  <si>
    <t xml:space="preserve">ELETRODUTO FLEXÍVEL CORRUGADO REFORÇADO, PVC, DN 25 MM (3/4"), PARA CIRCUITOS TERMINAIS, INSTALADO EM FORRO - FORNECIMENTO E INSTALAÇÃO. AF_12/2015  </t>
  </si>
  <si>
    <t>30.03.02.02</t>
  </si>
  <si>
    <t xml:space="preserve">ELETRODUTO FLEXÍVEL CORRUGADO REFORÇADO, PVC, DN 32 MM (1"), PARA CIRCUITOS TERMINAIS, INSTALADO EM FORRO - FORNECIMENTO E INSTALAÇÃO. AF_12/2015  </t>
  </si>
  <si>
    <t>30.03.02.03</t>
  </si>
  <si>
    <t xml:space="preserve">CANALETA EVOLUTIVA SISTEMA DLP 60MMX50MM C/ DIVISORIA INTERNA - ORSE 09655  </t>
  </si>
  <si>
    <t>30.03.02.04</t>
  </si>
  <si>
    <t xml:space="preserve">CAIXA RETANGULAR 4" X 4" BAIXA (0,30 M DO PISO), PVC, INSTALADA EM PAREDE - FORNECIMENTO E INSTALAÇÃO. AF_12/2015  </t>
  </si>
  <si>
    <t>30.03.02.05</t>
  </si>
  <si>
    <t xml:space="preserve">CAIXA RETANGULAR 4" X 2" BAIXA (0,30 M DO PISO), PVC, INSTALADA EM PAREDE - FORNECIMENTO E INSTALAÇÃO. AF_12/2015  </t>
  </si>
  <si>
    <t>30.03.02.06</t>
  </si>
  <si>
    <t xml:space="preserve">CAIXA OCTOGONAL 4" X 4", PVC, INSTALADA EM LAJE - FORNECIMENTO E INSTALAÇÃO. AF_12/2015  </t>
  </si>
  <si>
    <t>30.03.03</t>
  </si>
  <si>
    <t xml:space="preserve">QUADROS, DISJUNTORES E DISPOSI TIVOS                         </t>
  </si>
  <si>
    <t>30.03.03.01</t>
  </si>
  <si>
    <t xml:space="preserve">QUADRO DE DISTRIBUICAO DE ENERGIA DE EMBUTIR, EM CHAPA METALICA, PARA 24 DISJUNTORES TERMOMAGNETICOS MONOPOLARES, COM BARRAMENTO TRIFASICO E NEUTRO, FORNECIMENTO E INSTALACAO  </t>
  </si>
  <si>
    <t>30.03.03.02</t>
  </si>
  <si>
    <t xml:space="preserve">QUADRO DE DISTRIBUICAO DE ENERGIA EM CHAPA DE ACO GALVANIZADO, PARA 12 DISJUNTORES TERMOMAGNETICOS MONOPOLARES, COM BARRAMENTO TRIFASICO E NEUTRO - FORNECIMENTO E INSTALACAO  </t>
  </si>
  <si>
    <t>30.03.03.03</t>
  </si>
  <si>
    <t xml:space="preserve">DISJUNTOR MONOPOLAR TIPO DIN, CORRENTE NOMINAL DE 16A - FORNECIMENTO E INSTALAÇÃO. AF_04/2016  </t>
  </si>
  <si>
    <t>30.03.03.04</t>
  </si>
  <si>
    <t xml:space="preserve">DISJUNTOR MONOPOLAR TIPO DIN, CORRENTE NOMINAL DE 25A - FORNECIMENTO E INSTALAÇÃO. AF_04/2016  </t>
  </si>
  <si>
    <t>30.03.03.05</t>
  </si>
  <si>
    <t xml:space="preserve">DISJUNTOR TRIPOLAR TIPO DIN, CORRENTE NOMINAL DE 50A - FORNECIMENTO E INSTALAÇÃO. AF_04/2016  </t>
  </si>
  <si>
    <t>30.03.04</t>
  </si>
  <si>
    <t xml:space="preserve">TOMADAS INTERRUPTORES                                        </t>
  </si>
  <si>
    <t>30.03.04.01</t>
  </si>
  <si>
    <t xml:space="preserve">INTERRUPTOR SIMPLES (1 MÓDULO), 10A/250V, INCLUINDO SUPORTE E PLACA - FORNECIMENTO E INSTALAÇÃO. AF_12/2015  </t>
  </si>
  <si>
    <t>30.03.04.02</t>
  </si>
  <si>
    <t xml:space="preserve">INTERRUPTOR SIMPLES (2 MÓDULOS), 10A/250V, INCLUINDO SUPORTE E PLACA - FORNECIMENTO E INSTALAÇÃO. AF_12/2015  </t>
  </si>
  <si>
    <t>30.03.04.03</t>
  </si>
  <si>
    <t xml:space="preserve">INTERRUPTOR PARALELO (1 MÓDULO), 10A/250V, INCLUINDO SUPORTE E PLACA - FORNECIMENTO E INSTALAÇÃO. AF_12/2015  </t>
  </si>
  <si>
    <t>30.03.04.04</t>
  </si>
  <si>
    <t xml:space="preserve">INTERRUPTOR PARALELO (2 MÓDULOS), 10A/250V, INCLUINDO SUPORTE E PLACA - FORNECIMENTO E INSTALAÇÃO. AF_12/2015  </t>
  </si>
  <si>
    <t>30.03.04.05</t>
  </si>
  <si>
    <t xml:space="preserve">TOMADA ALTA DE EMBUTIR (1 MÓDULO), 2P+T 20 A, INCLUINDO SUPORTE E PLACA - FORNECIMENTO E INSTALAÇÃO. AF_12/2015  </t>
  </si>
  <si>
    <t>30.03.04.06</t>
  </si>
  <si>
    <t xml:space="preserve">TOMADA MÉDIA DE EMBUTIR (1 MÓDULO), 2P+T 20 A, INCLUINDO SUPORTE E PLACA - FORNECIMENTO E INSTALAÇÃO. AF_12/2015  </t>
  </si>
  <si>
    <t>30.03.04.07</t>
  </si>
  <si>
    <t xml:space="preserve">TOMADA BAIXA DE EMBUTIR (1 MÓDULO), 2P+T 10 A, INCLUINDO SUPORTE E PLACA - FORNECIMENTO E INSTALAÇÃO. AF_12/2015  </t>
  </si>
  <si>
    <t>30.03.04.08</t>
  </si>
  <si>
    <t xml:space="preserve">TOMADA BAIXA DE EMBUTIR (2 MÓDULOS), 2P+T 10 A, INCLUINDO SUPORTE E PLACA - FORNECIMENTO E INSTALAÇÃO. AF_12/2015  </t>
  </si>
  <si>
    <t>30.03.04.09</t>
  </si>
  <si>
    <t xml:space="preserve">TOMADA 3P+T 30A/440V SEM PLACA - FORNECIMENTO E INSTALACAO   </t>
  </si>
  <si>
    <t>30.03.04.10</t>
  </si>
  <si>
    <t xml:space="preserve">TOMADA BAIXA DE EMBUTIR (2 MÓDULOS), 2P+T 10 A, SEM SUPORTE E SEM PLACA - FORNECIMENTO E INSTALAÇÃO. AF_12/2015  </t>
  </si>
  <si>
    <t>30.03.04.11</t>
  </si>
  <si>
    <t xml:space="preserve">TOMADA ALTA DE EMBUTIR (1 MÓDULO), 2P+T 10 A, SEM SUPORTE E SEM PLACA - FORNECIMENTO E INSTALAÇÃO. AF_12/2015  </t>
  </si>
  <si>
    <t>30.04</t>
  </si>
  <si>
    <t xml:space="preserve">SISTEMA DE CABEAMENTO ESTRUTUR ADO                           </t>
  </si>
  <si>
    <t>30.04.01</t>
  </si>
  <si>
    <t xml:space="preserve">CABOS                                                        </t>
  </si>
  <si>
    <t>30.04.01.01</t>
  </si>
  <si>
    <t xml:space="preserve">CABO ELETRÔNICO CATEGORIA 6, INSTALADO EM EDIFICAÇÃO INSTITUCIONAL - FORNECIMENTO E INSTALAÇÃO. AF_03/2018  </t>
  </si>
  <si>
    <t>30.04.01.02</t>
  </si>
  <si>
    <t xml:space="preserve">CABO TELEFÔNICO CI-50 50 PARES INSTALADO EM PRUMADA - FORNECIMENTO E INSTALAÇÃO. AF_03/2018  </t>
  </si>
  <si>
    <t>30.04.02</t>
  </si>
  <si>
    <t xml:space="preserve">ELETRODUTOS, CAIXAS E CONEXOES                               </t>
  </si>
  <si>
    <t>30.04.02.01</t>
  </si>
  <si>
    <t xml:space="preserve">TOMADA DE REDE RJ45 - FORNECIMENTO E INSTALAÇÃO. AF_03/2018  </t>
  </si>
  <si>
    <t>30.04.02.02</t>
  </si>
  <si>
    <t xml:space="preserve">DUTO PERFURADO - ELETROCALHA CHAPA DE ACO (100X300)MM        </t>
  </si>
  <si>
    <t>30.04.02.03</t>
  </si>
  <si>
    <t>30.04.03</t>
  </si>
  <si>
    <t xml:space="preserve">RACKS E ACESSORIOS                                           </t>
  </si>
  <si>
    <t>30.04.03.01</t>
  </si>
  <si>
    <t xml:space="preserve">RACK FECHADO 44 U'S, 670MM, PROFUNDIDADE PADRÃO 19" - C3762  </t>
  </si>
  <si>
    <t>30.04.03.02</t>
  </si>
  <si>
    <t xml:space="preserve">PATCH PANEL 24 PORTAS, CATEGORIA "5" FURUKAWA - SEINFRA C3768  </t>
  </si>
  <si>
    <t>30.04.03.03</t>
  </si>
  <si>
    <t xml:space="preserve">ORGANIZADOR DE CABOS HORIZONTAL, ABERTO, PADRÃO RACK 19" - SEINFRA C4568  </t>
  </si>
  <si>
    <t>30.04.03.04</t>
  </si>
  <si>
    <t xml:space="preserve">BANDEJA MOVEL, PADRAO 19" - SEINFRA C4566  </t>
  </si>
  <si>
    <t>30.04.03.05</t>
  </si>
  <si>
    <t xml:space="preserve">RÉGUA DE TOMADAS ELÉTRICAS, COM 08 TOMADAS, PADRÃO RACK 19"  </t>
  </si>
  <si>
    <t>30.04.03.06</t>
  </si>
  <si>
    <t xml:space="preserve">TESTE DE DESEMPENHO DOS PONTOS LOGICOS                       </t>
  </si>
  <si>
    <t>30.05</t>
  </si>
  <si>
    <t xml:space="preserve">GASES MEDICINAIS                                             </t>
  </si>
  <si>
    <t>30.05.01</t>
  </si>
  <si>
    <t xml:space="preserve">TUBO EM COBRE RÍGIDO, DN 28 MM, CLASSE I, SEM ISOLAMENTO, INSTALADO EM RAMAL E SUB-RAMAL ? FORNECIMENTO E INSTALAÇÃO. AF_12/2015  </t>
  </si>
  <si>
    <t>30.05.02</t>
  </si>
  <si>
    <t xml:space="preserve">TUBO EM COBRE RÍGIDO, DN 54 MM, CLASSE I, SEM ISOLAMENTO, INSTALADO EM PRUMADA ? FORNECIMENTO E INSTALAÇÃO. AF_12/2015  </t>
  </si>
  <si>
    <t>30.05.03</t>
  </si>
  <si>
    <t xml:space="preserve">CURVA EM COBRE, DN 28 MM, 45 GRAUS, SEM ANEL DE SOLDA, BOLSA X BOLSA, INSTALADO EM RAMAL DE DISTRIBUIÇÃO ? FORNECIMENTO E INSTALAÇÃO. AF_01/2016  </t>
  </si>
  <si>
    <t>30.05.04</t>
  </si>
  <si>
    <t xml:space="preserve">TE EM COBRE, DN 28 MM, SEM ANEL DE SOLDA, INSTALADO EM RAMAL E SUB-RAMAL ? FORNECIMENTO E INSTALAÇÃO. AF_12/2015  </t>
  </si>
  <si>
    <t>30.05.05</t>
  </si>
  <si>
    <t xml:space="preserve">COTOVELO EM COBRE, DN 54 MM, 90 GRAUS, SEM ANEL DE SOLDA, INSTALADO EM PRUMADA ? FORNECIMENTO E INSTALAÇÃO. AF_12/2015  </t>
  </si>
  <si>
    <t>30.05.06</t>
  </si>
  <si>
    <t xml:space="preserve">VÁLVULA DE ESFERA BRUTA, BRONZE, ROSCÁVEL, 1'', INSTALADO EM RESERVAÇÃO DE ÁGUA DE EDIFICAÇÃO QUE POSSUA RESERVATÓRIO DE FIBRA/FIBROCIMENTO - FORNECIMENTO E INSTALAÇÃO. AF_06/2016  </t>
  </si>
  <si>
    <t>30.05.07</t>
  </si>
  <si>
    <t xml:space="preserve">VÁLVULA DE RETENÇÃO HORIZONTAL, DE BRONZE, ROSCÁVEL, 1" - FORNECIMENTO E INSTALAÇÃO. AF_01/2019  </t>
  </si>
  <si>
    <t>30.05.08</t>
  </si>
  <si>
    <t xml:space="preserve">BOMBA VACUO VAZAO 300L/MIN 620MMHG - REF: SUPERGAP EVOLUTION 4 - CRISTOFOLI - COTACAO 01  </t>
  </si>
  <si>
    <t>30.05.09</t>
  </si>
  <si>
    <t xml:space="preserve">CHAVE PRESSOSTATICA 2" - INSTALADO - SEINFRA C4057           </t>
  </si>
  <si>
    <t>30.05.10</t>
  </si>
  <si>
    <t xml:space="preserve">RESERVATORIO VERTICAL DE AR COMPRIMIDO 750L 12BAR - C/ACESSORIOS  </t>
  </si>
  <si>
    <t>30.05.11</t>
  </si>
  <si>
    <t xml:space="preserve">FILTRO DE AR BACTERIOLOGICO PARA REDE DE GASES MEDICINAIS    </t>
  </si>
  <si>
    <t>30.05.12</t>
  </si>
  <si>
    <t xml:space="preserve">VALVULA REGULADORA DE PRESSAO 150PSI C/MANOMETRO P/ AR COMPR </t>
  </si>
  <si>
    <t>30.06</t>
  </si>
  <si>
    <t xml:space="preserve">ESGOTO                                                       </t>
  </si>
  <si>
    <t>30.06.01</t>
  </si>
  <si>
    <t xml:space="preserve">TUBULACOES E CONEXOES DE PVC                                 </t>
  </si>
  <si>
    <t>30.06.01.01</t>
  </si>
  <si>
    <t xml:space="preserve">TUBO PVC, SERIE NORMAL, ESGOTO PREDIAL, DN 40 MM, FORNECIDO E INSTALADO EM RAMAL DE DESCARGA OU RAMAL DE ESGOTO SANITÁRIO. AF_12/2014  </t>
  </si>
  <si>
    <t>30.06.01.02</t>
  </si>
  <si>
    <t xml:space="preserve">TUBO PVC, SERIE NORMAL, ESGOTO PREDIAL, DN 50 MM, FORNECIDO E INSTALADO EM RAMAL DE DESCARGA OU RAMAL DE ESGOTO SANITÁRIO. AF_12/2014  </t>
  </si>
  <si>
    <t>30.06.01.03</t>
  </si>
  <si>
    <t xml:space="preserve">JOELHO 45 GRAUS, PVC, SERIE NORMAL, ESGOTO PREDIAL, DN 50 MM, JUNTA ELÁSTICA, FORNECIDO E INSTALADO EM RAMAL DE DESCARGA OU RAMAL DE ESGOTO SANITÁRIO. AF_12/2014  </t>
  </si>
  <si>
    <t>30.06.01.04</t>
  </si>
  <si>
    <t xml:space="preserve">JOELHO 45 GRAUS, PVC, SERIE NORMAL, ESGOTO PREDIAL, DN 50 MM, JUNTA ELÁSTICA, FORNECIDO E INSTALADO EM PRUMADA DE ESGOTO SANITÁRIO OU VENTILAÇÃO. AF_12/2014  </t>
  </si>
  <si>
    <t>30.06.01.05</t>
  </si>
  <si>
    <t xml:space="preserve">JUNÇÃO SIMPLES, PVC, SERIE NORMAL, ESGOTO PREDIAL, DN 50 X 50 MM, JUNTA ELÁSTICA, FORNECIDO E INSTALADO EM RAMAL DE DESCARGA OU RAMAL DE ESGOTO SANITÁRIO. AF_12/2014  </t>
  </si>
  <si>
    <t>30.06.01.06</t>
  </si>
  <si>
    <t xml:space="preserve">RALO SIFONADO, PVC, DN 100 X 40 MM, JUNTA SOLDÁVEL, FORNECIDO E INSTALADO EM RAMAIS DE ENCAMINHAMENTO DE ÁGUA PLUVIAL. AF_12/2014  </t>
  </si>
  <si>
    <t>30.06.01.07</t>
  </si>
  <si>
    <t xml:space="preserve">TE, PVC, SERIE NORMAL, ESGOTO PREDIAL, DN 40 X 40 MM, JUNTA SOLDÁVEL, FORNECIDO E INSTALADO EM RAMAL DE DESCARGA OU RAMAL DE ESGOTO SANITÁRIO. AF_12/2014  </t>
  </si>
  <si>
    <t>30.06.01.08</t>
  </si>
  <si>
    <t xml:space="preserve">CAIXA DE INSPEÇÃO EM CONCRETO PRÉ-MOLDADO DN 60CM COM TAMPA H= 60CM - FORNECIMENTO E INSTALACAO  </t>
  </si>
  <si>
    <t>30.06.01.09</t>
  </si>
  <si>
    <t xml:space="preserve">TE, PVC, SERIE NORMAL, ESGOTO PREDIAL, DN 50 X 50 MM, JUNTA ELÁSTICA, FORNECIDO E INSTALADO EM RAMAL DE DESCARGA OU RAMAL DE ESGOTO SANITÁRIO. AF_12/2014  </t>
  </si>
  <si>
    <t>30.06.01.10</t>
  </si>
  <si>
    <t xml:space="preserve">CAIXA DE GORDURA SIMPLES (CAPACIDADE: 36L), RETANGULAR, EM ALVENARIA COM TIJOLOS CERÂMICOS MACIÇOS, DIMENSÕES INTERNAS = 0,2X0,4 M, ALTURA INTERNA = 0,8 M. AF_05/2018  </t>
  </si>
  <si>
    <t>30.07</t>
  </si>
  <si>
    <t xml:space="preserve">SHAFAT HORIZONTAL - TUBOS GASES                              </t>
  </si>
  <si>
    <t>30.07.01</t>
  </si>
  <si>
    <t xml:space="preserve">DEMOLIÇÃO DE LAJES, DE FORMA MANUAL, SEM REAPROVEITAMENTO. AF_12/2017  </t>
  </si>
  <si>
    <t>30.07.02</t>
  </si>
  <si>
    <t>30.07.03</t>
  </si>
  <si>
    <t>30.07.04</t>
  </si>
  <si>
    <t xml:space="preserve">LASTRO DE CONCRETO MAGRO, APLICADO EM PISOS OU RADIERS, ESPESSURA DE 3 CM. AF_07/2016  </t>
  </si>
  <si>
    <t>30.07.05</t>
  </si>
  <si>
    <t>30.07.06</t>
  </si>
  <si>
    <t xml:space="preserve">TAMPA DE CONCRETO ARMADO 60X60X5CM PARA CAIXA                </t>
  </si>
  <si>
    <t>30.07.07</t>
  </si>
  <si>
    <t xml:space="preserve">RASGO EM CONTRAPISO PARA RAMAIS/ DISTRIBUIÇÃO COM DIÂMETROS MAIORES QUE 75 MM. AF_05/2015  </t>
  </si>
  <si>
    <t>30.07.08</t>
  </si>
  <si>
    <t xml:space="preserve">TUBO PVC, SERIE NORMAL, ESGOTO PREDIAL, DN 75 MM, FORNECIDO E INSTALADO EM RAMAL DE DESCARGA OU RAMAL DE ESGOTO SANITÁRIO. AF_12/2014  </t>
  </si>
  <si>
    <t>30.07.09</t>
  </si>
  <si>
    <t xml:space="preserve">REATERRO MANUAL DE VALAS COM COMPACTAÇÃO MECANIZADA. AF_04/2016  </t>
  </si>
  <si>
    <t>30.07.11</t>
  </si>
  <si>
    <t xml:space="preserve">GRELHA HEMISFERICA FERRO FUNDIDO D=80MM - SEINFRA C1438      </t>
  </si>
  <si>
    <t>TOTAL DO ITEM:  30</t>
  </si>
  <si>
    <t xml:space="preserve">TOTAL DA PLANILHA: </t>
  </si>
  <si>
    <t>40% A 100% DO TOTAL DA OBRA</t>
  </si>
  <si>
    <t>DES</t>
  </si>
  <si>
    <t>ONE</t>
  </si>
  <si>
    <t>MOBILIZAÇÃO E DESMOBILIZAÇÃO DE OBRA</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</si>
  <si>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</si>
  <si>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</si>
  <si>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</si>
  <si>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</si>
  <si>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</si>
  <si>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</si>
  <si>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</si>
  <si>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</si>
  <si>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</si>
  <si>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</si>
  <si>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</si>
  <si>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</si>
  <si>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</si>
  <si>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</si>
  <si>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SERVIÇOS PRELIMINARES</t>
  </si>
  <si>
    <t>LIMPEZA DO TERRENO</t>
  </si>
  <si>
    <t>ED-50701</t>
  </si>
  <si>
    <t>CAPINA MANUAL DO TERRENO, EXCLUSIVE RASTELAMENTO E QUEIMA</t>
  </si>
  <si>
    <t>m2</t>
  </si>
  <si>
    <t>ED-28163</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</si>
  <si>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</si>
  <si>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</si>
  <si>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</si>
  <si>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</si>
  <si>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</si>
  <si>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</si>
  <si>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</si>
  <si>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</si>
  <si>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</si>
  <si>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</si>
  <si>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</si>
  <si>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</si>
  <si>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</si>
  <si>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</si>
  <si>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</si>
  <si>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</si>
  <si>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</si>
  <si>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</si>
  <si>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</si>
  <si>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</si>
  <si>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</si>
  <si>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</si>
  <si>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</si>
  <si>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</si>
  <si>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</si>
  <si>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</si>
  <si>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</si>
  <si>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</si>
  <si>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</si>
  <si>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</si>
  <si>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</si>
  <si>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</si>
  <si>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</si>
  <si>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</si>
  <si>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</si>
  <si>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</si>
  <si>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</si>
  <si>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</si>
  <si>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</si>
  <si>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</si>
  <si>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</si>
  <si>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</si>
  <si>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</si>
  <si>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</si>
  <si>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</si>
  <si>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</si>
  <si>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</si>
  <si>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</si>
  <si>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</si>
  <si>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</si>
  <si>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</si>
  <si>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</si>
  <si>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</si>
  <si>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</si>
  <si>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</si>
  <si>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</si>
  <si>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</si>
  <si>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</si>
  <si>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</si>
  <si>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</si>
  <si>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</si>
  <si>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</si>
  <si>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</si>
  <si>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</si>
  <si>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</si>
  <si>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</si>
  <si>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</si>
  <si>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</si>
  <si>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</si>
  <si>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</si>
  <si>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</si>
  <si>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</si>
  <si>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</si>
  <si>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</si>
  <si>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</si>
  <si>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</si>
  <si>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</si>
  <si>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</si>
  <si>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</si>
  <si>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</si>
  <si>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</si>
  <si>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</si>
  <si>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</si>
  <si>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</si>
  <si>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</si>
  <si>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</si>
  <si>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</si>
  <si>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</si>
  <si>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</si>
  <si>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</si>
  <si>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</si>
  <si>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</si>
  <si>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</si>
  <si>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</si>
  <si>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</si>
  <si>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</si>
  <si>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</si>
  <si>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</si>
  <si>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</si>
  <si>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</si>
  <si>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</si>
  <si>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</si>
  <si>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</si>
  <si>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</si>
  <si>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</si>
  <si>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</si>
  <si>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</si>
  <si>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</si>
  <si>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</si>
  <si>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</si>
  <si>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</si>
  <si>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</si>
  <si>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</si>
  <si>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</si>
  <si>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</si>
  <si>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</si>
  <si>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</si>
  <si>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</si>
  <si>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</si>
  <si>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</si>
  <si>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</si>
  <si>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</si>
  <si>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</si>
  <si>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</si>
  <si>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</si>
  <si>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</si>
  <si>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</si>
  <si>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</si>
  <si>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</si>
  <si>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</si>
  <si>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</si>
  <si>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</si>
  <si>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</si>
  <si>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</si>
  <si>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</si>
  <si>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</si>
  <si>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</si>
  <si>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</si>
  <si>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</si>
  <si>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</si>
  <si>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</si>
  <si>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</si>
  <si>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</si>
  <si>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</si>
  <si>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</si>
  <si>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</si>
  <si>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</si>
  <si>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</si>
  <si>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</si>
  <si>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</si>
  <si>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</si>
  <si>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</si>
  <si>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</si>
  <si>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</si>
  <si>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</si>
  <si>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</si>
  <si>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</si>
  <si>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</si>
  <si>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</si>
  <si>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</si>
  <si>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</si>
  <si>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</si>
  <si>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</si>
  <si>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</si>
  <si>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</si>
  <si>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</si>
  <si>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</si>
  <si>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</si>
  <si>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</si>
  <si>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</si>
  <si>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</si>
  <si>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</si>
  <si>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</si>
  <si>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</si>
  <si>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</si>
  <si>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</si>
  <si>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</si>
  <si>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</si>
  <si>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</si>
  <si>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</si>
  <si>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</si>
  <si>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</si>
  <si>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</si>
  <si>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</si>
  <si>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</si>
  <si>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</si>
  <si>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</si>
  <si>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</si>
  <si>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</si>
  <si>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</si>
  <si>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</si>
  <si>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</si>
  <si>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</si>
  <si>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</si>
  <si>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</si>
  <si>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</si>
  <si>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</si>
  <si>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</si>
  <si>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</si>
  <si>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</si>
  <si>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</si>
  <si>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</si>
  <si>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</si>
  <si>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</si>
  <si>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</si>
  <si>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</si>
  <si>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</si>
  <si>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</si>
  <si>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</si>
  <si>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</si>
  <si>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</si>
  <si>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</si>
  <si>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</si>
  <si>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</si>
  <si>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</si>
  <si>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</si>
  <si>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</si>
  <si>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</si>
  <si>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</si>
  <si>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</si>
  <si>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</si>
  <si>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</si>
  <si>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</si>
  <si>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</si>
  <si>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</si>
  <si>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</si>
  <si>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</si>
  <si>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</si>
  <si>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</si>
  <si>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</si>
  <si>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</si>
  <si>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</si>
  <si>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</si>
  <si>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</si>
  <si>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</si>
  <si>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</si>
  <si>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</si>
  <si>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</si>
  <si>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</si>
  <si>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</si>
  <si>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</si>
  <si>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</si>
  <si>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</si>
  <si>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</si>
  <si>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</si>
  <si>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</si>
  <si>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</si>
  <si>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</si>
  <si>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</si>
  <si>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</si>
  <si>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</si>
  <si>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</si>
  <si>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</si>
  <si>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</si>
  <si>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</si>
  <si>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</si>
  <si>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</si>
  <si>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</si>
  <si>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</si>
  <si>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</si>
  <si>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</si>
  <si>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</si>
  <si>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</si>
  <si>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</si>
  <si>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</si>
  <si>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</si>
  <si>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</si>
  <si>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</si>
  <si>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</si>
  <si>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</si>
  <si>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</si>
  <si>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</si>
  <si>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</si>
  <si>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</si>
  <si>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</si>
  <si>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</si>
  <si>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</si>
  <si>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</si>
  <si>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</si>
  <si>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</si>
  <si>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</si>
  <si>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</si>
  <si>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</si>
  <si>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</si>
  <si>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</si>
  <si>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</si>
  <si>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</si>
  <si>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</si>
  <si>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</si>
  <si>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</si>
  <si>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</si>
  <si>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</si>
  <si>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</si>
  <si>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</si>
  <si>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</si>
  <si>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</si>
  <si>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</si>
  <si>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</si>
  <si>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</si>
  <si>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</si>
  <si>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</si>
  <si>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</si>
  <si>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</si>
  <si>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</si>
  <si>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</si>
  <si>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</si>
  <si>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</si>
  <si>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</si>
  <si>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</si>
  <si>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</si>
  <si>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</si>
  <si>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</si>
  <si>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</si>
  <si>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</si>
  <si>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</si>
  <si>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</si>
  <si>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</si>
  <si>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</si>
  <si>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</si>
  <si>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</si>
  <si>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</si>
  <si>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</si>
  <si>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</si>
  <si>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</si>
  <si>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</si>
  <si>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</si>
  <si>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</si>
  <si>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</si>
  <si>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</si>
  <si>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</si>
  <si>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</si>
  <si>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</si>
  <si>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</si>
  <si>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</si>
  <si>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</si>
  <si>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</si>
  <si>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</si>
  <si>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</si>
  <si>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</si>
  <si>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</si>
  <si>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</si>
  <si>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</si>
  <si>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</si>
  <si>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</si>
  <si>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</si>
  <si>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</si>
  <si>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</si>
  <si>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</si>
  <si>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</si>
  <si>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</si>
  <si>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</si>
  <si>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</si>
  <si>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</si>
  <si>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</si>
  <si>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</si>
  <si>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</si>
  <si>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</si>
  <si>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</si>
  <si>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</si>
  <si>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</si>
  <si>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</si>
  <si>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</si>
  <si>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</si>
  <si>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</si>
  <si>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</si>
  <si>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</si>
  <si>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</si>
  <si>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</si>
  <si>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</si>
  <si>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</si>
  <si>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</si>
  <si>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</si>
  <si>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</si>
  <si>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</si>
  <si>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</si>
  <si>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</si>
  <si>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</si>
  <si>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</si>
  <si>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</si>
  <si>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</si>
  <si>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</si>
  <si>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</si>
  <si>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</si>
  <si>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</si>
  <si>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</si>
  <si>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</si>
  <si>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</si>
  <si>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</si>
  <si>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</si>
  <si>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</si>
  <si>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</si>
  <si>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</si>
  <si>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</si>
  <si>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</si>
  <si>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</si>
  <si>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</si>
  <si>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</si>
  <si>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</si>
  <si>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</si>
  <si>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</si>
  <si>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</si>
  <si>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</si>
  <si>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</si>
  <si>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</si>
  <si>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</si>
  <si>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</si>
  <si>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</si>
  <si>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</si>
  <si>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</si>
  <si>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</si>
  <si>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</si>
  <si>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</si>
  <si>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</si>
  <si>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</si>
  <si>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</si>
  <si>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</si>
  <si>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</si>
  <si>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</si>
  <si>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</si>
  <si>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</si>
  <si>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</si>
  <si>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</si>
  <si>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</si>
  <si>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</si>
  <si>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</si>
  <si>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</si>
  <si>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</si>
  <si>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</si>
  <si>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</si>
  <si>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</si>
  <si>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</si>
  <si>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</si>
  <si>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</si>
  <si>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</si>
  <si>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</si>
  <si>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</si>
  <si>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</si>
  <si>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</si>
  <si>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</si>
  <si>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</si>
  <si>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</si>
  <si>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</si>
  <si>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</si>
  <si>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</si>
  <si>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</si>
  <si>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</si>
  <si>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</si>
  <si>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</si>
  <si>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</si>
  <si>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</si>
  <si>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</si>
  <si>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</si>
  <si>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</si>
  <si>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</si>
  <si>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</si>
  <si>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</si>
  <si>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</si>
  <si>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</si>
  <si>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</si>
  <si>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</si>
  <si>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</si>
  <si>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</si>
  <si>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</si>
  <si>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</si>
  <si>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</si>
  <si>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</si>
  <si>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</si>
  <si>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</si>
  <si>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</si>
  <si>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</si>
  <si>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</si>
  <si>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</si>
  <si>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</si>
  <si>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</si>
  <si>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</si>
  <si>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</si>
  <si>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</si>
  <si>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</si>
  <si>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</si>
  <si>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</si>
  <si>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</si>
  <si>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</si>
  <si>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</si>
  <si>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</si>
  <si>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</si>
  <si>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</si>
  <si>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</si>
  <si>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</si>
  <si>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</si>
  <si>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</si>
  <si>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</si>
  <si>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</si>
  <si>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</si>
  <si>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</si>
  <si>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</si>
  <si>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</si>
  <si>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</si>
  <si>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</si>
  <si>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</si>
  <si>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</si>
  <si>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</si>
  <si>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</si>
  <si>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</si>
  <si>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</si>
  <si>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</si>
  <si>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</si>
  <si>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</si>
  <si>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</si>
  <si>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</si>
  <si>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</si>
  <si>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</si>
  <si>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</si>
  <si>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</si>
  <si>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</si>
  <si>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</si>
  <si>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</si>
  <si>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</si>
  <si>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</si>
  <si>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</si>
  <si>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</si>
  <si>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</si>
  <si>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</si>
  <si>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</si>
  <si>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</si>
  <si>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</si>
  <si>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</si>
  <si>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</si>
  <si>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</si>
  <si>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</si>
  <si>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</si>
  <si>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</si>
  <si>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</si>
  <si>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</si>
  <si>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</si>
  <si>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</si>
  <si>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</si>
  <si>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</si>
  <si>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</si>
  <si>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</si>
  <si>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</si>
  <si>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</si>
  <si>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</si>
  <si>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</si>
  <si>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</si>
  <si>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</si>
  <si>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</si>
  <si>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</si>
  <si>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</si>
  <si>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</si>
  <si>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</si>
  <si>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</si>
  <si>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</si>
  <si>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</si>
  <si>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</si>
  <si>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</si>
  <si>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</si>
  <si>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</si>
  <si>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</si>
  <si>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</si>
  <si>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</si>
  <si>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</si>
  <si>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</si>
  <si>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</si>
  <si>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</si>
  <si>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</si>
  <si>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</si>
  <si>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</si>
  <si>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</si>
  <si>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</si>
  <si>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</si>
  <si>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</si>
  <si>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</si>
  <si>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</si>
  <si>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</si>
  <si>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</si>
  <si>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</si>
  <si>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</si>
  <si>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</si>
  <si>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</si>
  <si>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</si>
  <si>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</si>
  <si>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</si>
  <si>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</si>
  <si>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</si>
  <si>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</si>
  <si>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</si>
  <si>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</si>
  <si>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</si>
  <si>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</si>
  <si>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</si>
  <si>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</si>
  <si>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</si>
  <si>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</si>
  <si>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</si>
  <si>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</si>
  <si>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</si>
  <si>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</si>
  <si>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</si>
  <si>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</si>
  <si>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</si>
  <si>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</si>
  <si>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</si>
  <si>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</si>
  <si>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</si>
  <si>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</si>
  <si>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</si>
  <si>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</si>
  <si>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</si>
  <si>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</si>
  <si>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</si>
  <si>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</si>
  <si>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</si>
  <si>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</si>
  <si>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</si>
  <si>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</si>
  <si>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</si>
  <si>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</si>
  <si>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</si>
  <si>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</si>
  <si>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</si>
  <si>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</si>
  <si>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</si>
  <si>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</si>
  <si>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</si>
  <si>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</si>
  <si>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</si>
  <si>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</si>
  <si>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</si>
  <si>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</si>
  <si>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</si>
  <si>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</si>
  <si>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</si>
  <si>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</si>
  <si>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</si>
  <si>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</si>
  <si>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</si>
  <si>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</si>
  <si>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</si>
  <si>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</si>
  <si>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</si>
  <si>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</si>
  <si>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</si>
  <si>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</si>
  <si>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</si>
  <si>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</si>
  <si>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</si>
  <si>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</si>
  <si>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</si>
  <si>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</si>
  <si>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</si>
  <si>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</si>
  <si>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</si>
  <si>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</si>
  <si>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</si>
  <si>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</si>
  <si>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</si>
  <si>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</si>
  <si>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</si>
  <si>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</si>
  <si>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</si>
  <si>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</si>
  <si>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</si>
  <si>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</si>
  <si>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</si>
  <si>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</si>
  <si>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</si>
  <si>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</si>
  <si>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</si>
  <si>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</si>
  <si>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</si>
  <si>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</si>
  <si>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</si>
  <si>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</si>
  <si>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</si>
  <si>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</si>
  <si>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</si>
  <si>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</si>
  <si>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</si>
  <si>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</si>
  <si>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</si>
  <si>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</si>
  <si>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</si>
  <si>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</si>
  <si>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</si>
  <si>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</si>
  <si>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</si>
  <si>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</si>
  <si>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</si>
  <si>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</si>
  <si>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</si>
  <si>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</si>
  <si>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</si>
  <si>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</si>
  <si>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</si>
  <si>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</si>
  <si>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</si>
  <si>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</si>
  <si>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</si>
  <si>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</si>
  <si>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</si>
  <si>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</si>
  <si>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</si>
  <si>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</si>
  <si>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</si>
  <si>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</si>
  <si>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</si>
  <si>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</si>
  <si>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</si>
  <si>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</si>
  <si>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</si>
  <si>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</si>
  <si>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</si>
  <si>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</si>
  <si>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</si>
  <si>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</si>
  <si>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</si>
  <si>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</si>
  <si>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</si>
  <si>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</si>
  <si>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</si>
  <si>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</si>
  <si>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</si>
  <si>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</si>
  <si>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</si>
  <si>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</si>
  <si>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</si>
  <si>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</si>
  <si>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</si>
  <si>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</si>
  <si>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</si>
  <si>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</si>
  <si>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</si>
  <si>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</si>
  <si>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</si>
  <si>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</si>
  <si>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</si>
  <si>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</si>
  <si>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</si>
  <si>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</si>
  <si>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</si>
  <si>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</si>
  <si>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</si>
  <si>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</si>
  <si>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</si>
  <si>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</si>
  <si>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</si>
  <si>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</si>
  <si>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</si>
  <si>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</si>
  <si>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</si>
  <si>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</si>
  <si>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</si>
  <si>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</si>
  <si>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</si>
  <si>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</si>
  <si>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</si>
  <si>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</si>
  <si>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</si>
  <si>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</si>
  <si>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</si>
  <si>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</si>
  <si>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</si>
  <si>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</si>
  <si>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</si>
  <si>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</si>
  <si>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</si>
  <si>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</si>
  <si>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</si>
  <si>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</si>
  <si>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</si>
  <si>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</si>
  <si>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</si>
  <si>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</si>
  <si>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</si>
  <si>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</si>
  <si>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</si>
  <si>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</si>
  <si>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</si>
  <si>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</si>
  <si>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</si>
  <si>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</si>
  <si>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</si>
  <si>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</si>
  <si>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</si>
  <si>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</si>
  <si>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</si>
  <si>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</si>
  <si>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</si>
  <si>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</si>
  <si>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</si>
  <si>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</si>
  <si>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</si>
  <si>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</si>
  <si>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</si>
  <si>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</si>
  <si>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</si>
  <si>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</si>
  <si>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</si>
  <si>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</si>
  <si>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</si>
  <si>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</si>
  <si>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</si>
  <si>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</si>
  <si>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</si>
  <si>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</si>
  <si>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</si>
  <si>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</si>
  <si>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</si>
  <si>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</si>
  <si>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</si>
  <si>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</si>
  <si>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</si>
  <si>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</si>
  <si>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</si>
  <si>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</si>
  <si>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</si>
  <si>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</si>
  <si>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</si>
  <si>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</si>
  <si>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</si>
  <si>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</si>
  <si>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</si>
  <si>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</si>
  <si>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</si>
  <si>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</si>
  <si>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</si>
  <si>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</si>
  <si>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</si>
  <si>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</si>
  <si>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</si>
  <si>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</si>
  <si>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</si>
  <si>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</si>
  <si>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</si>
  <si>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</si>
  <si>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</si>
  <si>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</si>
  <si>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</si>
  <si>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</si>
  <si>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</si>
  <si>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</si>
  <si>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</si>
  <si>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</si>
  <si>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</si>
  <si>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</si>
  <si>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</si>
  <si>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</si>
  <si>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</si>
  <si>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</si>
  <si>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</si>
  <si>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</si>
  <si>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</si>
  <si>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</si>
  <si>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</si>
  <si>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</si>
  <si>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</si>
  <si>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</si>
  <si>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</si>
  <si>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</si>
  <si>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</si>
  <si>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</si>
  <si>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</si>
  <si>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</si>
  <si>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</si>
  <si>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</si>
  <si>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</si>
  <si>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</si>
  <si>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</si>
  <si>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</si>
  <si>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</si>
  <si>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</si>
  <si>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</si>
  <si>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</si>
  <si>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</si>
  <si>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</si>
  <si>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</si>
  <si>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</si>
  <si>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</si>
  <si>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</si>
  <si>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</si>
  <si>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</si>
  <si>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</si>
  <si>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</si>
  <si>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</si>
  <si>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</si>
  <si>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</si>
  <si>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</si>
  <si>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</si>
  <si>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</si>
  <si>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</si>
  <si>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</si>
  <si>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</si>
  <si>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</si>
  <si>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</si>
  <si>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</si>
  <si>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</si>
  <si>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</si>
  <si>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</si>
  <si>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</si>
  <si>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</si>
  <si>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</si>
  <si>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</si>
  <si>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</si>
  <si>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</si>
  <si>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</si>
  <si>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</si>
  <si>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</si>
  <si>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</si>
  <si>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</si>
  <si>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</si>
  <si>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</si>
  <si>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</si>
  <si>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</si>
  <si>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</si>
  <si>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</si>
  <si>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</si>
  <si>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</si>
  <si>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</si>
  <si>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</si>
  <si>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</si>
  <si>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</si>
  <si>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</si>
  <si>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</si>
  <si>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</si>
  <si>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</si>
  <si>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</si>
  <si>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</si>
  <si>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</si>
  <si>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</si>
  <si>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</si>
  <si>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</si>
  <si>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</si>
  <si>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</si>
  <si>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</si>
  <si>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</si>
  <si>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</si>
  <si>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</si>
  <si>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</si>
  <si>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</si>
  <si>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</si>
  <si>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</si>
  <si>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</si>
  <si>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</si>
  <si>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</si>
  <si>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</si>
  <si>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</si>
  <si>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</si>
  <si>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</si>
  <si>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</si>
  <si>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</si>
  <si>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</si>
  <si>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</si>
  <si>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</si>
  <si>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</si>
  <si>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</si>
  <si>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</si>
  <si>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</si>
  <si>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</si>
  <si>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</si>
  <si>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</si>
  <si>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</si>
  <si>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</si>
  <si>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</si>
  <si>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</si>
  <si>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</si>
  <si>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</si>
  <si>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</si>
  <si>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</si>
  <si>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</si>
  <si>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</si>
  <si>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</si>
  <si>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</si>
  <si>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</si>
  <si>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</si>
  <si>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</si>
  <si>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</si>
  <si>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</si>
  <si>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</si>
  <si>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</si>
  <si>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</si>
  <si>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</si>
  <si>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</si>
  <si>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</si>
  <si>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</si>
  <si>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</si>
  <si>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</si>
  <si>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</si>
  <si>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</si>
  <si>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</si>
  <si>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</si>
  <si>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</si>
  <si>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</si>
  <si>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</si>
  <si>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</si>
  <si>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</si>
  <si>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</si>
  <si>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</si>
  <si>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</si>
  <si>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</si>
  <si>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</si>
  <si>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</si>
  <si>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</si>
  <si>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</si>
  <si>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</si>
  <si>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</si>
  <si>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</si>
  <si>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</si>
  <si>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</si>
  <si>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</si>
  <si>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</si>
  <si>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</si>
  <si>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</si>
  <si>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</si>
  <si>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</si>
  <si>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</si>
  <si>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</si>
  <si>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</si>
  <si>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</si>
  <si>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</si>
  <si>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</si>
  <si>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</si>
  <si>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</si>
  <si>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</si>
  <si>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</si>
  <si>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</si>
  <si>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</si>
  <si>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</si>
  <si>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</si>
  <si>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</si>
  <si>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</si>
  <si>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</si>
  <si>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</si>
  <si>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</si>
  <si>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</si>
  <si>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</si>
  <si>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</si>
  <si>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</si>
  <si>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</si>
  <si>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</si>
  <si>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</si>
  <si>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</si>
  <si>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</si>
  <si>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</si>
  <si>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</si>
  <si>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</si>
  <si>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</si>
  <si>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</si>
  <si>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</si>
  <si>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</si>
  <si>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</si>
  <si>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</si>
  <si>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</si>
  <si>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</si>
  <si>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</si>
  <si>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</si>
  <si>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</si>
  <si>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</si>
  <si>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</si>
  <si>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</si>
  <si>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</si>
  <si>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</si>
  <si>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</si>
  <si>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ED-50970</t>
  </si>
  <si>
    <t>PORTA AÇO DE ENROLAR, TIPO LÂMINA RAIADA, COM ABERTURA MANUAL, COMPLETA, INCLUSIVE FORNECIMENTO, EIXO, MOLA, SOLEIRA, ETIQUETA, CAVALETE, GUIAS, FITAS E FECHADURAS LATERAIS</t>
  </si>
  <si>
    <t>PORTÃO E GRADIL</t>
  </si>
  <si>
    <t>ED-50933</t>
  </si>
  <si>
    <t>ASSENTAMENTO DE GRADIL OU PORTÃO METÁLICO DE AÇO OU FERRO, EXCLUSIVE FORNECIMENTO</t>
  </si>
  <si>
    <t>ED-50983</t>
  </si>
  <si>
    <t>PORTÃO DE GRADE, EXCLUSIVE CADEADO E PINTURA</t>
  </si>
  <si>
    <t>ED-50982</t>
  </si>
  <si>
    <t>PORTÃO EM CHAPA DE AÇO GALVANIZADO, TIPO LAMBRIL, ESP. 1,25MM (GSG-18), COM REQUADRO EM TUBO DE AÇO (50X30)MM, ESP. 1,25MM, EXCLUSIVE CADEADO E PINTURA</t>
  </si>
  <si>
    <t>ED-50985</t>
  </si>
  <si>
    <t>PORTÃO EM PERFIL E CHAPA METÁLICA,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</si>
  <si>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</si>
  <si>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</si>
  <si>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</si>
  <si>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</si>
  <si>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</si>
  <si>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</si>
  <si>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</si>
  <si>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</si>
  <si>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</si>
  <si>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</si>
  <si>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</si>
  <si>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</si>
  <si>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</si>
  <si>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</si>
  <si>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</si>
  <si>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</si>
  <si>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</si>
  <si>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</si>
  <si>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</si>
  <si>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</si>
  <si>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</si>
  <si>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</si>
  <si>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</si>
  <si>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</si>
  <si>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</si>
  <si>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</si>
  <si>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</si>
  <si>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</si>
  <si>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</si>
  <si>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</si>
  <si>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</si>
  <si>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</si>
  <si>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</si>
  <si>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</si>
  <si>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</si>
  <si>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</si>
  <si>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</si>
  <si>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</si>
  <si>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</si>
  <si>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</si>
  <si>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</si>
  <si>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</si>
  <si>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</si>
  <si>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</si>
  <si>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</si>
  <si>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</si>
  <si>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</si>
  <si>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</si>
  <si>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</si>
  <si>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</si>
  <si>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</si>
  <si>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</si>
  <si>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</si>
  <si>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</si>
  <si>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</si>
  <si>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</si>
  <si>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</si>
  <si>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</si>
  <si>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</si>
  <si>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</si>
  <si>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</si>
  <si>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</si>
  <si>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</si>
  <si>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</si>
  <si>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</si>
  <si>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</si>
  <si>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</si>
  <si>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</si>
  <si>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</si>
  <si>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</si>
  <si>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</si>
  <si>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</si>
  <si>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</si>
  <si>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</si>
  <si>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</si>
  <si>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</si>
  <si>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</si>
  <si>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</si>
  <si>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</si>
  <si>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</si>
  <si>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</si>
  <si>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</si>
  <si>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</si>
  <si>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</si>
  <si>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</si>
  <si>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</si>
  <si>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</si>
  <si>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</si>
  <si>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</si>
  <si>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</si>
  <si>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</si>
  <si>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</si>
  <si>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</si>
  <si>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</si>
  <si>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</si>
  <si>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</si>
  <si>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</si>
  <si>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</si>
  <si>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</si>
  <si>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</si>
  <si>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</si>
  <si>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</si>
  <si>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</si>
  <si>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</si>
  <si>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</si>
  <si>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</si>
  <si>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</si>
  <si>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</si>
  <si>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</si>
  <si>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</si>
  <si>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</si>
  <si>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</si>
  <si>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</si>
  <si>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</si>
  <si>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</si>
  <si>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</si>
  <si>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</si>
  <si>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</si>
  <si>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</si>
  <si>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</si>
  <si>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</si>
  <si>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</si>
  <si>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</si>
  <si>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</si>
  <si>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</si>
  <si>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</si>
  <si>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</si>
  <si>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</si>
  <si>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</si>
  <si>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</si>
  <si>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</si>
  <si>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</si>
  <si>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</si>
  <si>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</si>
  <si>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</si>
  <si>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</si>
  <si>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</si>
  <si>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</si>
  <si>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</si>
  <si>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</si>
  <si>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</si>
  <si>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</si>
  <si>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</si>
  <si>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</si>
  <si>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</si>
  <si>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</si>
  <si>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</si>
  <si>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</si>
  <si>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</si>
  <si>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</si>
  <si>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</si>
  <si>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</si>
  <si>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</si>
  <si>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</si>
  <si>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</si>
  <si>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</si>
  <si>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</si>
  <si>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</si>
  <si>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</si>
  <si>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</si>
  <si>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</si>
  <si>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</si>
  <si>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</si>
  <si>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</si>
  <si>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</si>
  <si>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</si>
  <si>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</si>
  <si>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</si>
  <si>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</si>
  <si>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</si>
  <si>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</si>
  <si>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</si>
  <si>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</si>
  <si>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</si>
  <si>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</si>
  <si>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</si>
  <si>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</si>
  <si>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</si>
  <si>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</si>
  <si>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</si>
  <si>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</si>
  <si>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</si>
  <si>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</si>
  <si>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</si>
  <si>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</si>
  <si>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</si>
  <si>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</si>
  <si>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</si>
  <si>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</si>
  <si>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</si>
  <si>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</si>
  <si>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</si>
  <si>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</si>
  <si>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</si>
  <si>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</si>
  <si>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</si>
  <si>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</si>
  <si>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</si>
  <si>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</si>
  <si>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</si>
  <si>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</si>
  <si>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</si>
  <si>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</si>
  <si>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</si>
  <si>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</si>
  <si>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</si>
  <si>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</si>
  <si>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</si>
  <si>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</si>
  <si>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</si>
  <si>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</si>
  <si>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</si>
  <si>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</si>
  <si>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</si>
  <si>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</si>
  <si>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</si>
  <si>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</si>
  <si>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</si>
  <si>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</si>
  <si>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</si>
  <si>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</si>
  <si>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</si>
  <si>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</si>
  <si>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</si>
  <si>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</si>
  <si>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</si>
  <si>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</si>
  <si>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</si>
  <si>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</si>
  <si>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</si>
  <si>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</si>
  <si>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</si>
  <si>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</si>
  <si>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</si>
  <si>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</si>
  <si>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</si>
  <si>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</si>
  <si>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</si>
  <si>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</si>
  <si>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</si>
  <si>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</si>
  <si>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</si>
  <si>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</si>
  <si>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</si>
  <si>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</si>
  <si>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</si>
  <si>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</si>
  <si>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</si>
  <si>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</si>
  <si>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</si>
  <si>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</si>
  <si>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</si>
  <si>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</si>
  <si>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</si>
  <si>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</si>
  <si>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</si>
  <si>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</si>
  <si>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</si>
  <si>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</si>
  <si>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</si>
  <si>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</si>
  <si>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</si>
  <si>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</si>
  <si>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</si>
  <si>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</si>
  <si>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</si>
  <si>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</si>
  <si>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</si>
  <si>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</si>
  <si>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</si>
  <si>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</si>
  <si>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</si>
  <si>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</si>
  <si>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</si>
  <si>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</si>
  <si>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</si>
  <si>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</si>
  <si>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</si>
  <si>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</si>
  <si>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</si>
  <si>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</si>
  <si>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</si>
  <si>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</si>
  <si>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</si>
  <si>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</si>
  <si>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</si>
  <si>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</si>
  <si>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</si>
  <si>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</si>
  <si>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</si>
  <si>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</si>
  <si>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</si>
  <si>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</si>
  <si>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</si>
  <si>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</si>
  <si>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</si>
  <si>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</si>
  <si>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</si>
  <si>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</si>
  <si>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</si>
  <si>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</si>
  <si>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</si>
  <si>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</si>
  <si>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</si>
  <si>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</si>
  <si>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</si>
  <si>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</si>
  <si>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</si>
  <si>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</si>
  <si>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</si>
  <si>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</si>
  <si>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</si>
  <si>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</si>
  <si>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</si>
  <si>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</si>
  <si>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</si>
  <si>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</si>
  <si>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</si>
  <si>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</si>
  <si>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</si>
  <si>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</si>
  <si>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</si>
  <si>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</si>
  <si>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</si>
  <si>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</si>
  <si>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</si>
  <si>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</si>
  <si>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</si>
  <si>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</si>
  <si>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</si>
  <si>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</si>
  <si>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</si>
  <si>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</si>
  <si>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</si>
  <si>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</si>
  <si>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</si>
  <si>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</si>
  <si>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</si>
  <si>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</si>
  <si>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</si>
  <si>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</si>
  <si>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</si>
  <si>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</si>
  <si>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</si>
  <si>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</si>
  <si>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</si>
  <si>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</si>
  <si>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</si>
  <si>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</si>
  <si>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(7CMX21CM),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</si>
  <si>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</si>
  <si>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</si>
  <si>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</si>
  <si>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</si>
  <si>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</si>
  <si>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</si>
  <si>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</si>
  <si>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</si>
  <si>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</si>
  <si>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</si>
  <si>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</si>
  <si>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</si>
  <si>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</si>
  <si>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</si>
  <si>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</si>
  <si>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</si>
  <si>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</si>
  <si>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</si>
  <si>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</si>
  <si>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</si>
  <si>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</si>
  <si>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</si>
  <si>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</si>
  <si>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</si>
  <si>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</si>
  <si>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</si>
  <si>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</si>
  <si>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</si>
  <si>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</si>
  <si>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</si>
  <si>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</si>
  <si>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</si>
  <si>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</si>
  <si>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</si>
  <si>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</si>
  <si>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</si>
  <si>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</si>
  <si>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</si>
  <si>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</si>
  <si>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</si>
  <si>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</si>
  <si>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</si>
  <si>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</si>
  <si>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</si>
  <si>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</si>
  <si>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</si>
  <si>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</si>
  <si>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</si>
  <si>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</si>
  <si>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</si>
  <si>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</si>
  <si>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</si>
  <si>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</si>
  <si>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</si>
  <si>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</si>
  <si>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</si>
  <si>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</si>
  <si>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</si>
  <si>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</si>
  <si>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</si>
  <si>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</si>
  <si>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</si>
  <si>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</si>
  <si>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</si>
  <si>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</si>
  <si>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</si>
  <si>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</si>
  <si>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</si>
  <si>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</si>
  <si>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</si>
  <si>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</si>
  <si>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</si>
  <si>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</si>
  <si>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</si>
  <si>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</si>
  <si>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</si>
  <si>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</si>
  <si>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</si>
  <si>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</si>
  <si>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</si>
  <si>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</si>
  <si>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</si>
  <si>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</si>
  <si>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</si>
  <si>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</si>
  <si>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</si>
  <si>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</si>
  <si>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</si>
  <si>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</si>
  <si>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</si>
  <si>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</si>
  <si>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</si>
  <si>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</si>
  <si>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</si>
  <si>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</si>
  <si>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</si>
  <si>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</si>
  <si>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</si>
  <si>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</si>
  <si>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</si>
  <si>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</si>
  <si>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</si>
  <si>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</si>
  <si>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</si>
  <si>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</si>
  <si>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</si>
  <si>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</si>
  <si>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</si>
  <si>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</si>
  <si>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</si>
  <si>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</si>
  <si>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</si>
  <si>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</si>
  <si>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</si>
  <si>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ASSENTAMENTO COM ARGAMASSA, TRAÇO 1:4 (CIMENTO E AREIA), INCLUSIVE FORNECIMENTO E INSTALAÇÃO</t>
  </si>
  <si>
    <t>ED-50624</t>
  </si>
  <si>
    <t>PISO PODOTÁTIL DE BORRACHA, ALERTA OU DIRECIONAL, ESP. 5MM, COLORIDA, ASSENTAMENTO COM COLA DE CONTATO, INCLUSIVE FORNECIMENTO E INSTALAÇÃO</t>
  </si>
  <si>
    <t>ED-15226</t>
  </si>
  <si>
    <t>PISO PODOTÁTIL DE CONCRETO, ALERTA OU DIRECIONAL, APLICADO EM PISO (20X20CM) COM JUNTA SECA, COR VERMELHO/AMARELO, ASSENTAMENTO COM ARGAMASSA INDUSTRIALIZADA, INCLUSIVE FORNECIMENTO E INSTALAÇÃO</t>
  </si>
  <si>
    <t>ED-50586</t>
  </si>
  <si>
    <t>PISO PODOTÁTIL DE CONCRETO, ALERTA OU DIRECIONAL, APLICADO EM PISO (40X40CM) COM JUNTA SECA, COR VERMELHO/AMARELO, ASSENTAMENTO COM ARGAMASSA INDUSTRIALIZADA, INCLUSIVE FORNECIMENTO E INSTALAÇÃO</t>
  </si>
  <si>
    <t>PISO DE BORRACHA</t>
  </si>
  <si>
    <t>ED-50538</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</si>
  <si>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</si>
  <si>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</si>
  <si>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</si>
  <si>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</si>
  <si>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</si>
  <si>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</si>
  <si>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</si>
  <si>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</si>
  <si>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</si>
  <si>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</si>
  <si>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</si>
  <si>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</si>
  <si>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</si>
  <si>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</si>
  <si>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</si>
  <si>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</si>
  <si>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</si>
  <si>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</si>
  <si>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</si>
  <si>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</si>
  <si>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</si>
  <si>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</si>
  <si>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</si>
  <si>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</si>
  <si>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</si>
  <si>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</si>
  <si>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</si>
  <si>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</si>
  <si>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</si>
  <si>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</si>
  <si>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</si>
  <si>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</si>
  <si>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</si>
  <si>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</si>
  <si>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</si>
  <si>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</si>
  <si>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</si>
  <si>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</si>
  <si>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</si>
  <si>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</si>
  <si>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</si>
  <si>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</si>
  <si>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</si>
  <si>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</si>
  <si>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</si>
  <si>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</si>
  <si>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</si>
  <si>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</si>
  <si>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</si>
  <si>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</si>
  <si>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</si>
  <si>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</si>
  <si>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</si>
  <si>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</si>
  <si>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</si>
  <si>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</si>
  <si>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</si>
  <si>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</si>
  <si>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</si>
  <si>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</si>
  <si>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</si>
  <si>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</si>
  <si>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</si>
  <si>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</si>
  <si>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</si>
  <si>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</si>
  <si>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</si>
  <si>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</si>
  <si>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PEITORIL DE GRANITO CINZA ANDORINHA E = 2 CM</t>
  </si>
  <si>
    <t>ED-50998</t>
  </si>
  <si>
    <t>PEITORIL DE GRANITO CINZA ANDORINHA E = 3 CM</t>
  </si>
  <si>
    <t>PEITORIL DE MÁRMORE</t>
  </si>
  <si>
    <t>ED-50999</t>
  </si>
  <si>
    <t>PEITORIL DE MÁRMORE BRANCO E = 2 CM</t>
  </si>
  <si>
    <t>ED-51000</t>
  </si>
  <si>
    <t>PEITORIL DE MÁRMORE BRANCO E = 3 CM</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</si>
  <si>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</si>
  <si>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</si>
  <si>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</si>
  <si>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</si>
  <si>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</si>
  <si>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</si>
  <si>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</si>
  <si>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</si>
  <si>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</si>
  <si>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</si>
  <si>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</si>
  <si>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</si>
  <si>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</si>
  <si>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ED-51002</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</si>
  <si>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</si>
  <si>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</si>
  <si>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</si>
  <si>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</si>
  <si>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</si>
  <si>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</si>
  <si>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</si>
  <si>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</si>
  <si>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</si>
  <si>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</si>
  <si>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</si>
  <si>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</si>
  <si>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</si>
  <si>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</si>
  <si>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</si>
  <si>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</si>
  <si>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</si>
  <si>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</si>
  <si>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</si>
  <si>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</si>
  <si>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</si>
  <si>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</si>
  <si>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</si>
  <si>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</si>
  <si>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</si>
  <si>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</si>
  <si>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</si>
  <si>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</si>
  <si>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</si>
  <si>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</si>
  <si>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</si>
  <si>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</si>
  <si>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</si>
  <si>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</si>
  <si>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</si>
  <si>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</si>
  <si>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</si>
  <si>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</si>
  <si>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</si>
  <si>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</si>
  <si>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</si>
  <si>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</si>
  <si>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</si>
  <si>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</si>
  <si>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</si>
  <si>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</si>
  <si>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</si>
  <si>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</si>
  <si>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</si>
  <si>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</si>
  <si>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</si>
  <si>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</si>
  <si>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</si>
  <si>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</si>
  <si>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</si>
  <si>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</si>
  <si>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</si>
  <si>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</si>
  <si>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</si>
  <si>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</si>
  <si>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</si>
  <si>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</si>
  <si>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</si>
  <si>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</si>
  <si>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</si>
  <si>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</si>
  <si>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</si>
  <si>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</si>
  <si>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</si>
  <si>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</si>
  <si>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</si>
  <si>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</si>
  <si>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</si>
  <si>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</si>
  <si>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</si>
  <si>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</si>
  <si>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</si>
  <si>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</si>
  <si>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</si>
  <si>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</si>
  <si>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</si>
  <si>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</si>
  <si>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</si>
  <si>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</si>
  <si>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</si>
  <si>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</si>
  <si>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</si>
  <si>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</si>
  <si>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</si>
  <si>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</si>
  <si>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</si>
  <si>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</si>
  <si>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</si>
  <si>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</si>
  <si>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</si>
  <si>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</si>
  <si>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</si>
  <si>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</si>
  <si>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</si>
  <si>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</si>
  <si>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</si>
  <si>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</si>
  <si>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</si>
  <si>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</si>
  <si>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</si>
  <si>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</si>
  <si>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</si>
  <si>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</si>
  <si>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</si>
  <si>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</si>
  <si>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</si>
  <si>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</si>
  <si>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</si>
  <si>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</si>
  <si>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</si>
  <si>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</si>
  <si>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</si>
  <si>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</si>
  <si>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</si>
  <si>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</si>
  <si>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</si>
  <si>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</si>
  <si>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</si>
  <si>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</si>
  <si>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</si>
  <si>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</si>
  <si>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</si>
  <si>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</si>
  <si>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</si>
  <si>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</si>
  <si>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</si>
  <si>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</si>
  <si>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</si>
  <si>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</si>
  <si>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</si>
  <si>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</si>
  <si>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</si>
  <si>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</si>
  <si>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</si>
  <si>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</si>
  <si>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</si>
  <si>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</si>
  <si>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</si>
  <si>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</si>
  <si>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</si>
  <si>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</si>
  <si>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</si>
  <si>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</si>
  <si>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</si>
  <si>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</si>
  <si>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</si>
  <si>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</si>
  <si>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</si>
  <si>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</si>
  <si>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</si>
  <si>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</si>
  <si>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</si>
  <si>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</si>
  <si>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</si>
  <si>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</si>
  <si>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</si>
  <si>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</si>
  <si>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</si>
  <si>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</si>
  <si>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</si>
  <si>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</si>
  <si>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</si>
  <si>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</si>
  <si>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</si>
  <si>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</si>
  <si>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</si>
  <si>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</si>
  <si>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</si>
  <si>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</si>
  <si>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</si>
  <si>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</si>
  <si>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</si>
  <si>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</si>
  <si>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</si>
  <si>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</si>
  <si>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</si>
  <si>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</si>
  <si>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</si>
  <si>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</si>
  <si>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</si>
  <si>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U</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</si>
  <si>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</si>
  <si>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</si>
  <si>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</si>
  <si>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</si>
  <si>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</si>
  <si>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</si>
  <si>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</si>
  <si>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</si>
  <si>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</si>
  <si>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</si>
  <si>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</si>
  <si>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</si>
  <si>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</si>
  <si>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</si>
  <si>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</si>
  <si>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</si>
  <si>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</si>
  <si>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</si>
  <si>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</si>
  <si>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</si>
  <si>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</si>
  <si>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</si>
  <si>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</si>
  <si>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</si>
  <si>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</si>
  <si>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</si>
  <si>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</si>
  <si>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</si>
  <si>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</si>
  <si>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</si>
  <si>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</si>
  <si>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</si>
  <si>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</si>
  <si>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</si>
  <si>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</si>
  <si>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</si>
  <si>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</si>
  <si>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</si>
  <si>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</si>
  <si>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</si>
  <si>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</si>
  <si>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</si>
  <si>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</si>
  <si>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</si>
  <si>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</si>
  <si>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</si>
  <si>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</si>
  <si>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</si>
  <si>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</si>
  <si>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</si>
  <si>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</si>
  <si>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</si>
  <si>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</si>
  <si>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</si>
  <si>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</si>
  <si>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</si>
  <si>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</si>
  <si>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</si>
  <si>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</si>
  <si>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</si>
  <si>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</si>
  <si>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</si>
  <si>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</si>
  <si>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</si>
  <si>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</si>
  <si>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</si>
  <si>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</si>
  <si>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</si>
  <si>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</si>
  <si>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</si>
  <si>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</si>
  <si>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</si>
  <si>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</si>
  <si>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</si>
  <si>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</si>
  <si>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</si>
  <si>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</si>
  <si>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</si>
  <si>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</si>
  <si>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</si>
  <si>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</si>
  <si>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</si>
  <si>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</si>
  <si>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</si>
  <si>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</si>
  <si>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</si>
  <si>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</si>
  <si>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</si>
  <si>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</si>
  <si>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</si>
  <si>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</si>
  <si>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</si>
  <si>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</si>
  <si>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</si>
  <si>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</si>
  <si>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</si>
  <si>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</si>
  <si>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</si>
  <si>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</si>
  <si>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</si>
  <si>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</si>
  <si>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</si>
  <si>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</si>
  <si>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</si>
  <si>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</si>
  <si>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</si>
  <si>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</si>
  <si>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</si>
  <si>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</si>
  <si>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</si>
  <si>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</si>
  <si>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ED-1454</t>
  </si>
  <si>
    <t>PINTURA COM VERNIZ IMPREGNANTE EM SUPERFÍCIE DE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</si>
  <si>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</si>
  <si>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</si>
  <si>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</si>
  <si>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</si>
  <si>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</si>
  <si>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</si>
  <si>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</si>
  <si>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</si>
  <si>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</si>
  <si>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</si>
  <si>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</si>
  <si>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</si>
  <si>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</si>
  <si>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</si>
  <si>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</si>
  <si>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</si>
  <si>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</si>
  <si>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</si>
  <si>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</si>
  <si>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</si>
  <si>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</si>
  <si>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</si>
  <si>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</si>
  <si>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</si>
  <si>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</si>
  <si>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</si>
  <si>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</si>
  <si>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</si>
  <si>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</si>
  <si>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</si>
  <si>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</si>
  <si>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</si>
  <si>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</si>
  <si>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</si>
  <si>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</si>
  <si>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</si>
  <si>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</si>
  <si>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</si>
  <si>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</si>
  <si>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</si>
  <si>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</si>
  <si>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</si>
  <si>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</si>
  <si>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</si>
  <si>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</si>
  <si>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</si>
  <si>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</si>
  <si>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</si>
  <si>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</si>
  <si>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</si>
  <si>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</si>
  <si>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</si>
  <si>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</si>
  <si>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</si>
  <si>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</si>
  <si>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</si>
  <si>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</si>
  <si>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</si>
  <si>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</si>
  <si>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</si>
  <si>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</si>
  <si>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</si>
  <si>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</si>
  <si>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</si>
  <si>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</si>
  <si>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</si>
  <si>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</si>
  <si>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</si>
  <si>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</si>
  <si>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</si>
  <si>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</si>
  <si>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</si>
  <si>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</si>
  <si>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</si>
  <si>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</si>
  <si>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</si>
  <si>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</si>
  <si>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</si>
  <si>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</si>
  <si>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</si>
  <si>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</si>
  <si>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</si>
  <si>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</si>
  <si>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</si>
  <si>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</si>
  <si>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</si>
  <si>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</si>
  <si>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</si>
  <si>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</si>
  <si>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</si>
  <si>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</si>
  <si>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</si>
  <si>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</si>
  <si>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</si>
  <si>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</si>
  <si>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</si>
  <si>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</si>
  <si>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</si>
  <si>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</si>
  <si>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</si>
  <si>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</si>
  <si>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</si>
  <si>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</si>
  <si>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</si>
  <si>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</si>
  <si>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</si>
  <si>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</si>
  <si>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</si>
  <si>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</si>
  <si>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</si>
  <si>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</si>
  <si>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</si>
  <si>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</si>
  <si>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</si>
  <si>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</si>
  <si>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</si>
  <si>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</si>
  <si>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</si>
  <si>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</si>
  <si>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</si>
  <si>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</si>
  <si>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</si>
  <si>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</si>
  <si>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</si>
  <si>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</si>
  <si>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</si>
  <si>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</si>
  <si>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</si>
  <si>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</si>
  <si>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</si>
  <si>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</si>
  <si>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</si>
  <si>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</si>
  <si>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</si>
  <si>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</si>
  <si>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</si>
  <si>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</si>
  <si>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</si>
  <si>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</si>
  <si>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</si>
  <si>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</si>
  <si>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</si>
  <si>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</si>
  <si>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</si>
  <si>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</si>
  <si>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</si>
  <si>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</si>
  <si>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</si>
  <si>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</si>
  <si>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</si>
  <si>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</si>
  <si>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</si>
  <si>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</si>
  <si>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</si>
  <si>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</si>
  <si>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</si>
  <si>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</si>
  <si>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</si>
  <si>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</si>
  <si>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</si>
  <si>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</si>
  <si>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</si>
  <si>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</si>
  <si>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</si>
  <si>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</si>
  <si>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</si>
  <si>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</si>
  <si>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</si>
  <si>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</si>
  <si>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</si>
  <si>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</si>
  <si>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</si>
  <si>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</si>
  <si>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</si>
  <si>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</si>
  <si>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</si>
  <si>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</si>
  <si>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</si>
  <si>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</si>
  <si>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</si>
  <si>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</si>
  <si>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</si>
  <si>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</si>
  <si>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</si>
  <si>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</si>
  <si>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</si>
  <si>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</si>
  <si>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</si>
  <si>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</si>
  <si>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</si>
  <si>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</si>
  <si>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</si>
  <si>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</si>
  <si>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</si>
  <si>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</si>
  <si>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</si>
  <si>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</si>
  <si>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</si>
  <si>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</si>
  <si>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</si>
  <si>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</si>
  <si>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</si>
  <si>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</si>
  <si>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</si>
  <si>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</si>
  <si>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</si>
  <si>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</si>
  <si>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</si>
  <si>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</si>
  <si>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</si>
  <si>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</si>
  <si>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</si>
  <si>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</si>
  <si>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</si>
  <si>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</si>
  <si>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</si>
  <si>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</si>
  <si>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</si>
  <si>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</si>
  <si>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</si>
  <si>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</si>
  <si>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</si>
  <si>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</si>
  <si>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</si>
  <si>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</si>
  <si>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</si>
  <si>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</si>
  <si>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</si>
  <si>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</si>
  <si>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</si>
  <si>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</si>
  <si>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</si>
  <si>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</si>
  <si>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</si>
  <si>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</si>
  <si>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</si>
  <si>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</si>
  <si>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</si>
  <si>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</si>
  <si>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</si>
  <si>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</si>
  <si>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</si>
  <si>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</si>
  <si>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</si>
  <si>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</si>
  <si>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</si>
  <si>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</si>
  <si>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</si>
  <si>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</si>
  <si>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</si>
  <si>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</si>
  <si>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</si>
  <si>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</si>
  <si>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</si>
  <si>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</si>
  <si>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</si>
  <si>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</si>
  <si>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</si>
  <si>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</si>
  <si>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</si>
  <si>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</si>
  <si>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</si>
  <si>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</si>
  <si>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</si>
  <si>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</si>
  <si>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</si>
  <si>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</si>
  <si>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</si>
  <si>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</si>
  <si>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</si>
  <si>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</si>
  <si>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</si>
  <si>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</si>
  <si>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</si>
  <si>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</si>
  <si>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</si>
  <si>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</si>
  <si>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</si>
  <si>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</si>
  <si>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</si>
  <si>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</si>
  <si>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</si>
  <si>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</si>
  <si>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</si>
  <si>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</si>
  <si>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</si>
  <si>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</si>
  <si>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</si>
  <si>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</si>
  <si>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</si>
  <si>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</si>
  <si>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</si>
  <si>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</si>
  <si>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</si>
  <si>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</si>
  <si>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</si>
  <si>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</si>
  <si>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</si>
  <si>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</si>
  <si>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</si>
  <si>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</si>
  <si>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</si>
  <si>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</si>
  <si>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</si>
  <si>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</si>
  <si>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</si>
  <si>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</si>
  <si>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</si>
  <si>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</si>
  <si>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</si>
  <si>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</si>
  <si>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</si>
  <si>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</si>
  <si>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</si>
  <si>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</si>
  <si>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</si>
  <si>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</si>
  <si>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</si>
  <si>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</si>
  <si>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</si>
  <si>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</si>
  <si>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</si>
  <si>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</si>
  <si>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</si>
  <si>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</si>
  <si>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</si>
  <si>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</si>
  <si>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</si>
  <si>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</si>
  <si>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</si>
  <si>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</si>
  <si>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</si>
  <si>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</si>
  <si>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</si>
  <si>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</si>
  <si>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</si>
  <si>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</si>
  <si>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</si>
  <si>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</si>
  <si>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</si>
  <si>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</si>
  <si>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</si>
  <si>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</si>
  <si>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</si>
  <si>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</si>
  <si>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</si>
  <si>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</si>
  <si>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</si>
  <si>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</si>
  <si>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</si>
  <si>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</si>
  <si>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</si>
  <si>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</si>
  <si>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</si>
  <si>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</si>
  <si>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</si>
  <si>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</si>
  <si>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</si>
  <si>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</si>
  <si>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</si>
  <si>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</si>
  <si>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</si>
  <si>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</si>
  <si>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</si>
  <si>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</si>
  <si>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</si>
  <si>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</si>
  <si>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</si>
  <si>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</si>
  <si>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</si>
  <si>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</si>
  <si>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</si>
  <si>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</si>
  <si>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</si>
  <si>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</si>
  <si>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</si>
  <si>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</si>
  <si>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</si>
  <si>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</si>
  <si>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</si>
  <si>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</si>
  <si>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</si>
  <si>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</si>
  <si>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</si>
  <si>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</si>
  <si>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</si>
  <si>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</si>
  <si>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</si>
  <si>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</si>
  <si>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</si>
  <si>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</si>
  <si>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</si>
  <si>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</si>
  <si>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</si>
  <si>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</si>
  <si>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</si>
  <si>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</si>
  <si>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</si>
  <si>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</si>
  <si>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</si>
  <si>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</si>
  <si>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</si>
  <si>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</si>
  <si>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</si>
  <si>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</si>
  <si>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</si>
  <si>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</si>
  <si>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</si>
  <si>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</si>
  <si>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</si>
  <si>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</si>
  <si>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</si>
  <si>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</si>
  <si>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</si>
  <si>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</si>
  <si>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</si>
  <si>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</si>
  <si>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</si>
  <si>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</si>
  <si>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</si>
  <si>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</si>
  <si>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</si>
  <si>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</si>
  <si>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</si>
  <si>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</si>
  <si>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</si>
  <si>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</si>
  <si>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</si>
  <si>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</si>
  <si>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</si>
  <si>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</si>
  <si>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</si>
  <si>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</si>
  <si>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</si>
  <si>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</si>
  <si>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</si>
  <si>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</si>
  <si>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</si>
  <si>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</si>
  <si>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</si>
  <si>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</si>
  <si>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</si>
  <si>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</si>
  <si>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</si>
  <si>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</si>
  <si>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</si>
  <si>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</si>
  <si>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</si>
  <si>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</si>
  <si>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</si>
  <si>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</si>
  <si>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</si>
  <si>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</si>
  <si>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</si>
  <si>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</si>
  <si>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</si>
  <si>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</si>
  <si>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</si>
  <si>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</si>
  <si>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</si>
  <si>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</si>
  <si>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</si>
  <si>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</si>
  <si>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</si>
  <si>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</si>
  <si>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</si>
  <si>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</si>
  <si>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</si>
  <si>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</si>
  <si>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</si>
  <si>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</si>
  <si>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</si>
  <si>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</si>
  <si>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</si>
  <si>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</si>
  <si>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</si>
  <si>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</si>
  <si>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</si>
  <si>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</si>
  <si>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</si>
  <si>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</si>
  <si>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</si>
  <si>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</si>
  <si>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</si>
  <si>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</si>
  <si>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ED-49200</t>
  </si>
  <si>
    <t>ED-49199</t>
  </si>
  <si>
    <t>ED-49202</t>
  </si>
  <si>
    <t>ED-49201</t>
  </si>
  <si>
    <t>ED-49151</t>
  </si>
  <si>
    <t>ED-49152</t>
  </si>
  <si>
    <t>ED-49153</t>
  </si>
  <si>
    <t>ED-49154</t>
  </si>
  <si>
    <t>ED-49155</t>
  </si>
  <si>
    <t>ED-49148</t>
  </si>
  <si>
    <t>ED-49149</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</si>
  <si>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</si>
  <si>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</si>
  <si>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</si>
  <si>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</si>
  <si>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</si>
  <si>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</si>
  <si>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</si>
  <si>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</si>
  <si>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</si>
  <si>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</si>
  <si>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</si>
  <si>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</si>
  <si>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</si>
  <si>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</si>
  <si>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</si>
  <si>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</si>
  <si>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</si>
  <si>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</si>
  <si>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ED-49218</t>
  </si>
  <si>
    <t>ED-49183</t>
  </si>
  <si>
    <t>ED-49220</t>
  </si>
  <si>
    <t>ED-49184</t>
  </si>
  <si>
    <t>ED-49222</t>
  </si>
  <si>
    <t>ED-49185</t>
  </si>
  <si>
    <t>ED-49224</t>
  </si>
  <si>
    <t>ED-49186</t>
  </si>
  <si>
    <t>ED-29066</t>
  </si>
  <si>
    <t>ED-49227</t>
  </si>
  <si>
    <t>ED-27189</t>
  </si>
  <si>
    <t>ED-49176</t>
  </si>
  <si>
    <t>ED-49174</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</si>
  <si>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</si>
  <si>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</si>
  <si>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</si>
  <si>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</si>
  <si>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</si>
  <si>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</si>
  <si>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</si>
  <si>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</si>
  <si>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</si>
  <si>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</si>
  <si>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</si>
  <si>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</si>
  <si>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</si>
  <si>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</si>
  <si>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</si>
  <si>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</si>
  <si>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</si>
  <si>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</si>
  <si>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</si>
  <si>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</si>
  <si>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</si>
  <si>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</si>
  <si>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</si>
  <si>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</si>
  <si>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</si>
  <si>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</si>
  <si>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</si>
  <si>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</si>
  <si>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</si>
  <si>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</si>
  <si>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</si>
  <si>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</si>
  <si>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</si>
  <si>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</si>
  <si>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</si>
  <si>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</si>
  <si>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</si>
  <si>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</si>
  <si>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</si>
  <si>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</si>
  <si>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</si>
  <si>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</si>
  <si>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</si>
  <si>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</si>
  <si>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</si>
  <si>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</si>
  <si>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</si>
  <si>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</si>
  <si>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</si>
  <si>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</si>
  <si>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</si>
  <si>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</si>
  <si>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</si>
  <si>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</si>
  <si>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</si>
  <si>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</si>
  <si>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</si>
  <si>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</si>
  <si>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</si>
  <si>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</si>
  <si>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</si>
  <si>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</si>
  <si>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</si>
  <si>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</si>
  <si>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</si>
  <si>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</si>
  <si>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</si>
  <si>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</si>
  <si>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</si>
  <si>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</si>
  <si>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</si>
  <si>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</si>
  <si>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</si>
  <si>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</si>
  <si>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</si>
  <si>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</si>
  <si>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</si>
  <si>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</si>
  <si>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</si>
  <si>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</si>
  <si>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</si>
  <si>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</si>
  <si>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</si>
  <si>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</si>
  <si>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</si>
  <si>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</si>
  <si>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</si>
  <si>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</si>
  <si>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</si>
  <si>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</si>
  <si>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</si>
  <si>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</si>
  <si>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</si>
  <si>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</si>
  <si>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</si>
  <si>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</si>
  <si>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</si>
  <si>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</si>
  <si>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</si>
  <si>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</si>
  <si>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</si>
  <si>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</si>
  <si>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</si>
  <si>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</si>
  <si>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</si>
  <si>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</si>
  <si>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</si>
  <si>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</si>
  <si>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</si>
  <si>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</si>
  <si>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</si>
  <si>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</si>
  <si>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</si>
  <si>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</si>
  <si>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</si>
  <si>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</si>
  <si>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</si>
  <si>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</si>
  <si>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</si>
  <si>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</si>
  <si>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</si>
  <si>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</si>
  <si>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</si>
  <si>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</si>
  <si>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</si>
  <si>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</si>
  <si>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</si>
  <si>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</si>
  <si>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</si>
  <si>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</si>
  <si>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</si>
  <si>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</si>
  <si>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</si>
  <si>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</si>
  <si>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</si>
  <si>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</si>
  <si>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</si>
  <si>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</si>
  <si>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</si>
  <si>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</si>
  <si>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</si>
  <si>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</si>
  <si>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</si>
  <si>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</si>
  <si>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</si>
  <si>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</si>
  <si>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</si>
  <si>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</si>
  <si>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</si>
  <si>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</si>
  <si>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</si>
  <si>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</si>
  <si>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</si>
  <si>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</si>
  <si>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</si>
  <si>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</si>
  <si>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</si>
  <si>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</si>
  <si>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</si>
  <si>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</si>
  <si>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</si>
  <si>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</si>
  <si>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</si>
  <si>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</si>
  <si>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</si>
  <si>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</si>
  <si>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</si>
  <si>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</si>
  <si>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</si>
  <si>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</si>
  <si>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</si>
  <si>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</si>
  <si>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</si>
  <si>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</si>
  <si>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</si>
  <si>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</si>
  <si>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</si>
  <si>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</si>
  <si>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</si>
  <si>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</si>
  <si>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</si>
  <si>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</si>
  <si>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</si>
  <si>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</si>
  <si>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</si>
  <si>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</si>
  <si>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</si>
  <si>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</si>
  <si>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</si>
  <si>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</si>
  <si>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</si>
  <si>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</si>
  <si>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</si>
  <si>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</si>
  <si>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</si>
  <si>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</si>
  <si>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</si>
  <si>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</si>
  <si>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</si>
  <si>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</si>
  <si>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</si>
  <si>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</si>
  <si>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</si>
  <si>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</si>
  <si>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</si>
  <si>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</si>
  <si>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</si>
  <si>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</si>
  <si>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</si>
  <si>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</si>
  <si>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</si>
  <si>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</si>
  <si>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</si>
  <si>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</si>
  <si>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</si>
  <si>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</si>
  <si>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</si>
  <si>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</si>
  <si>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</si>
  <si>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</si>
  <si>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</si>
  <si>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</si>
  <si>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</si>
  <si>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</si>
  <si>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</si>
  <si>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</si>
  <si>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</si>
  <si>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</si>
  <si>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</si>
  <si>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</si>
  <si>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</si>
  <si>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</si>
  <si>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</si>
  <si>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</si>
  <si>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</si>
  <si>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</si>
  <si>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</si>
  <si>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</si>
  <si>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</si>
  <si>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</si>
  <si>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</si>
  <si>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</si>
  <si>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</si>
  <si>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</si>
  <si>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</si>
  <si>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</si>
  <si>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</si>
  <si>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</si>
  <si>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</si>
  <si>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</si>
  <si>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</si>
  <si>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</si>
  <si>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</si>
  <si>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</si>
  <si>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</si>
  <si>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</si>
  <si>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</si>
  <si>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</si>
  <si>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</si>
  <si>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</si>
  <si>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</si>
  <si>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</si>
  <si>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</si>
  <si>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</si>
  <si>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</si>
  <si>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</si>
  <si>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</si>
  <si>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</si>
  <si>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</si>
  <si>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</si>
  <si>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</si>
  <si>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</si>
  <si>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</si>
  <si>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</si>
  <si>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</si>
  <si>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</si>
  <si>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</si>
  <si>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</si>
  <si>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</si>
  <si>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</si>
  <si>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</si>
  <si>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</si>
  <si>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</si>
  <si>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</si>
  <si>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</si>
  <si>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</si>
  <si>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</si>
  <si>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</si>
  <si>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</si>
  <si>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</si>
  <si>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</si>
  <si>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</si>
  <si>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</si>
  <si>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</si>
  <si>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</si>
  <si>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</si>
  <si>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</si>
  <si>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</si>
  <si>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</si>
  <si>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</si>
  <si>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</si>
  <si>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</si>
  <si>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</si>
  <si>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</si>
  <si>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</si>
  <si>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</si>
  <si>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</si>
  <si>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</si>
  <si>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</si>
  <si>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</si>
  <si>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</si>
  <si>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</si>
  <si>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</si>
  <si>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</si>
  <si>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</si>
  <si>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</si>
  <si>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</si>
  <si>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</si>
  <si>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</si>
  <si>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</si>
  <si>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</si>
  <si>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</si>
  <si>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</si>
  <si>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</si>
  <si>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</si>
  <si>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</si>
  <si>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</si>
  <si>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</si>
  <si>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</si>
  <si>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</si>
  <si>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</si>
  <si>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</si>
  <si>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</si>
  <si>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</si>
  <si>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</si>
  <si>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</si>
  <si>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</si>
  <si>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</si>
  <si>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</si>
  <si>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</si>
  <si>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</si>
  <si>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</si>
  <si>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</si>
  <si>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</si>
  <si>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</si>
  <si>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</si>
  <si>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</si>
  <si>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</si>
  <si>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</si>
  <si>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</si>
  <si>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</si>
  <si>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</si>
  <si>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</si>
  <si>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</si>
  <si>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</si>
  <si>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</si>
  <si>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</si>
  <si>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</si>
  <si>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</si>
  <si>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</si>
  <si>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</si>
  <si>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</si>
  <si>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</si>
  <si>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</si>
  <si>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</si>
  <si>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</si>
  <si>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</si>
  <si>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</si>
  <si>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</si>
  <si>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</si>
  <si>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</si>
  <si>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</si>
  <si>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</si>
  <si>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</si>
  <si>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</si>
  <si>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</si>
  <si>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</si>
  <si>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</si>
  <si>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</si>
  <si>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</si>
  <si>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</si>
  <si>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</si>
  <si>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</si>
  <si>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</si>
  <si>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</si>
  <si>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</si>
  <si>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</si>
  <si>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</si>
  <si>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</si>
  <si>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</si>
  <si>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</si>
  <si>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</si>
  <si>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</si>
  <si>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</si>
  <si>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</si>
  <si>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</si>
  <si>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</si>
  <si>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</si>
  <si>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</si>
  <si>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</si>
  <si>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</si>
  <si>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</si>
  <si>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</si>
  <si>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</si>
  <si>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</si>
  <si>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</si>
  <si>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</si>
  <si>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</si>
  <si>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</si>
  <si>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</si>
  <si>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</si>
  <si>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</si>
  <si>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</si>
  <si>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</si>
  <si>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</si>
  <si>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</si>
  <si>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</si>
  <si>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</si>
  <si>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</si>
  <si>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</si>
  <si>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</si>
  <si>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</si>
  <si>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</si>
  <si>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</si>
  <si>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</si>
  <si>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</si>
  <si>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</si>
  <si>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</si>
  <si>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</si>
  <si>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</si>
  <si>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</si>
  <si>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</si>
  <si>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</si>
  <si>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</si>
  <si>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</si>
  <si>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</si>
  <si>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</si>
  <si>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</si>
  <si>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</si>
  <si>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</si>
  <si>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</si>
  <si>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</si>
  <si>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</si>
  <si>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</si>
  <si>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</si>
  <si>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</si>
  <si>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</si>
  <si>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</si>
  <si>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</si>
  <si>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</si>
  <si>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</si>
  <si>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</si>
  <si>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</si>
  <si>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</si>
  <si>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</si>
  <si>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</si>
  <si>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</si>
  <si>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</si>
  <si>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</si>
  <si>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</si>
  <si>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</si>
  <si>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</si>
  <si>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</si>
  <si>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</si>
  <si>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</si>
  <si>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</si>
  <si>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</si>
  <si>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</si>
  <si>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</si>
  <si>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</si>
  <si>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</si>
  <si>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</si>
  <si>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</si>
  <si>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</si>
  <si>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</si>
  <si>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</si>
  <si>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</si>
  <si>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</si>
  <si>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</si>
  <si>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</si>
  <si>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</si>
  <si>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</si>
  <si>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</si>
  <si>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</si>
  <si>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</si>
  <si>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</si>
  <si>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</si>
  <si>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</si>
  <si>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</si>
  <si>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</si>
  <si>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</si>
  <si>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</si>
  <si>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</si>
  <si>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</si>
  <si>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</si>
  <si>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</si>
  <si>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</si>
  <si>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</si>
  <si>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</si>
  <si>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</si>
  <si>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</si>
  <si>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</si>
  <si>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</si>
  <si>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</si>
  <si>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</si>
  <si>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</si>
  <si>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</si>
  <si>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</si>
  <si>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</si>
  <si>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</si>
  <si>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</si>
  <si>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</si>
  <si>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</si>
  <si>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</si>
  <si>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</si>
  <si>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</si>
  <si>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</si>
  <si>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</si>
  <si>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</si>
  <si>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</si>
  <si>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</si>
  <si>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</si>
  <si>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</si>
  <si>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</si>
  <si>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</si>
  <si>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</si>
  <si>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</si>
  <si>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</si>
  <si>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</si>
  <si>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</si>
  <si>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</si>
  <si>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</si>
  <si>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</si>
  <si>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</si>
  <si>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</si>
  <si>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</si>
  <si>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</si>
  <si>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</si>
  <si>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</si>
  <si>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</si>
  <si>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</si>
  <si>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</si>
  <si>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</si>
  <si>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</si>
  <si>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</si>
  <si>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</si>
  <si>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</si>
  <si>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</si>
  <si>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</si>
  <si>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</si>
  <si>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</si>
  <si>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</si>
  <si>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</si>
  <si>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</si>
  <si>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</si>
  <si>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</si>
  <si>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</si>
  <si>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</si>
  <si>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</si>
  <si>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</si>
  <si>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</si>
  <si>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</si>
  <si>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</si>
  <si>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</si>
  <si>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</si>
  <si>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</si>
  <si>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</si>
  <si>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</si>
  <si>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</si>
  <si>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</si>
  <si>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</si>
  <si>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</si>
  <si>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</si>
  <si>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</si>
  <si>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</si>
  <si>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</si>
  <si>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</si>
  <si>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</si>
  <si>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</si>
  <si>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</si>
  <si>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</si>
  <si>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</si>
  <si>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</si>
  <si>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</si>
  <si>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</si>
  <si>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</si>
  <si>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</si>
  <si>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</si>
  <si>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</si>
  <si>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</si>
  <si>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</si>
  <si>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</si>
  <si>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</si>
  <si>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</si>
  <si>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</si>
  <si>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</si>
  <si>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</si>
  <si>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</si>
  <si>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</si>
  <si>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</si>
  <si>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</si>
  <si>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</si>
  <si>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</si>
  <si>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</si>
  <si>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</si>
  <si>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</si>
  <si>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</si>
  <si>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</si>
  <si>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</si>
  <si>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</si>
  <si>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</si>
  <si>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</si>
  <si>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</si>
  <si>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</si>
  <si>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</si>
  <si>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</si>
  <si>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</si>
  <si>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</si>
  <si>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</si>
  <si>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</si>
  <si>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</si>
  <si>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</si>
  <si>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</si>
  <si>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</si>
  <si>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</si>
  <si>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</si>
  <si>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</si>
  <si>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</si>
  <si>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</si>
  <si>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</si>
  <si>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</si>
  <si>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</si>
  <si>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</si>
  <si>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</si>
  <si>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</si>
  <si>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</si>
  <si>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</si>
  <si>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</si>
  <si>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</si>
  <si>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</si>
  <si>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</si>
  <si>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</si>
  <si>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</si>
  <si>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</si>
  <si>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</si>
  <si>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</si>
  <si>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</si>
  <si>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</si>
  <si>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</si>
  <si>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</si>
  <si>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</si>
  <si>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</si>
  <si>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</si>
  <si>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</si>
  <si>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</si>
  <si>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</si>
  <si>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</si>
  <si>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</si>
  <si>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</si>
  <si>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</si>
  <si>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</si>
  <si>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</si>
  <si>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</si>
  <si>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</si>
  <si>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</si>
  <si>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</si>
  <si>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</si>
  <si>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</si>
  <si>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</si>
  <si>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</si>
  <si>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</si>
  <si>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</si>
  <si>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</si>
  <si>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</si>
  <si>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</si>
  <si>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</si>
  <si>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</si>
  <si>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</si>
  <si>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</si>
  <si>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</si>
  <si>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</si>
  <si>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</si>
  <si>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</si>
  <si>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</si>
  <si>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</si>
  <si>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</si>
  <si>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</si>
  <si>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</si>
  <si>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</si>
  <si>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</si>
  <si>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</si>
  <si>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</si>
  <si>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</si>
  <si>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</si>
  <si>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</si>
  <si>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</si>
  <si>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</si>
  <si>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</si>
  <si>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</si>
  <si>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</si>
  <si>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</si>
  <si>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</si>
  <si>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</si>
  <si>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</si>
  <si>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</si>
  <si>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</si>
  <si>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</si>
  <si>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</si>
  <si>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</si>
  <si>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</si>
  <si>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</si>
  <si>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</si>
  <si>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</si>
  <si>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</si>
  <si>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</si>
  <si>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</si>
  <si>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</si>
  <si>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</si>
  <si>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</si>
  <si>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</si>
  <si>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</si>
  <si>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</si>
  <si>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</si>
  <si>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</si>
  <si>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</si>
  <si>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</si>
  <si>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</si>
  <si>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</si>
  <si>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</si>
  <si>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</si>
  <si>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</si>
  <si>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</si>
  <si>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</si>
  <si>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</si>
  <si>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</si>
  <si>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</si>
  <si>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</si>
  <si>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</si>
  <si>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</si>
  <si>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</si>
  <si>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</si>
  <si>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</si>
  <si>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</si>
  <si>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</si>
  <si>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</si>
  <si>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</si>
  <si>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</si>
  <si>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</si>
  <si>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</si>
  <si>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</si>
  <si>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</si>
  <si>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</si>
  <si>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</si>
  <si>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</si>
  <si>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</si>
  <si>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</si>
  <si>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</si>
  <si>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</si>
  <si>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</si>
  <si>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</si>
  <si>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</si>
  <si>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</si>
  <si>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</si>
  <si>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</si>
  <si>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</si>
  <si>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</si>
  <si>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</si>
  <si>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</si>
  <si>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</si>
  <si>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</si>
  <si>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</si>
  <si>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</si>
  <si>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</si>
  <si>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</si>
  <si>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</si>
  <si>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ED-15114</t>
  </si>
  <si>
    <t>ED-15115</t>
  </si>
  <si>
    <t>ED-15116</t>
  </si>
  <si>
    <t>ED-15117</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</si>
  <si>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</si>
  <si>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</si>
  <si>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</si>
  <si>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</si>
  <si>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</si>
  <si>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</si>
  <si>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</si>
  <si>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</si>
  <si>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</si>
  <si>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</si>
  <si>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</si>
  <si>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</si>
  <si>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</si>
  <si>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</si>
  <si>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</si>
  <si>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</si>
  <si>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</si>
  <si>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</si>
  <si>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</si>
  <si>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</si>
  <si>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</si>
  <si>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</si>
  <si>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</si>
  <si>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</si>
  <si>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</si>
  <si>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</si>
  <si>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</si>
  <si>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</si>
  <si>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</si>
  <si>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</si>
  <si>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</si>
  <si>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</si>
  <si>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</si>
  <si>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</si>
  <si>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</si>
  <si>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</si>
  <si>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</si>
  <si>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</si>
  <si>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</si>
  <si>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</si>
  <si>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</si>
  <si>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</si>
  <si>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</si>
  <si>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</si>
  <si>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</si>
  <si>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</si>
  <si>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</si>
  <si>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</si>
  <si>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</si>
  <si>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</si>
  <si>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</si>
  <si>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</si>
  <si>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</si>
  <si>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</si>
  <si>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</si>
  <si>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</si>
  <si>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</si>
  <si>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</si>
  <si>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</si>
  <si>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</si>
  <si>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</si>
  <si>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</si>
  <si>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</si>
  <si>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</si>
  <si>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</si>
  <si>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</si>
  <si>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</si>
  <si>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</si>
  <si>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</si>
  <si>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</si>
  <si>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</si>
  <si>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</si>
  <si>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</si>
  <si>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</si>
  <si>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</si>
  <si>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</si>
  <si>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</si>
  <si>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</si>
  <si>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</si>
  <si>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</si>
  <si>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</si>
  <si>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</si>
  <si>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</si>
  <si>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</si>
  <si>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</si>
  <si>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</si>
  <si>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</si>
  <si>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</si>
  <si>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</si>
  <si>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</si>
  <si>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</si>
  <si>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</si>
  <si>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</si>
  <si>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</si>
  <si>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</si>
  <si>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</si>
  <si>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</si>
  <si>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</si>
  <si>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</si>
  <si>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</si>
  <si>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</si>
  <si>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</si>
  <si>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</si>
  <si>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</si>
  <si>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</si>
  <si>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</si>
  <si>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</si>
  <si>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</si>
  <si>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</si>
  <si>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</si>
  <si>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</si>
  <si>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</si>
  <si>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</si>
  <si>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</si>
  <si>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</si>
  <si>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</si>
  <si>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</si>
  <si>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</si>
  <si>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</si>
  <si>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</si>
  <si>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</si>
  <si>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</si>
  <si>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</si>
  <si>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</si>
  <si>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</si>
  <si>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</si>
  <si>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</si>
  <si>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</si>
  <si>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</si>
  <si>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</si>
  <si>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</si>
  <si>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</si>
  <si>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</si>
  <si>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</si>
  <si>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</si>
  <si>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</si>
  <si>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</si>
  <si>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</si>
  <si>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</si>
  <si>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</si>
  <si>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</si>
  <si>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</si>
  <si>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</si>
  <si>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</si>
  <si>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</si>
  <si>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</si>
  <si>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</si>
  <si>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</si>
  <si>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</si>
  <si>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</si>
  <si>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</si>
  <si>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</si>
  <si>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</si>
  <si>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</si>
  <si>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</si>
  <si>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</si>
  <si>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</si>
  <si>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</si>
  <si>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</si>
  <si>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</si>
  <si>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</si>
  <si>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</si>
  <si>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</si>
  <si>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</si>
  <si>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</si>
  <si>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</si>
  <si>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</si>
  <si>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</si>
  <si>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</si>
  <si>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</si>
  <si>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</si>
  <si>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</si>
  <si>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</si>
  <si>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</si>
  <si>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</si>
  <si>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</si>
  <si>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</si>
  <si>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</si>
  <si>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</si>
  <si>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</si>
  <si>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</si>
  <si>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</si>
  <si>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</si>
  <si>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</si>
  <si>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</si>
  <si>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</si>
  <si>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</si>
  <si>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</si>
  <si>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</si>
  <si>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</si>
  <si>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</si>
  <si>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</si>
  <si>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</si>
  <si>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</si>
  <si>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</si>
  <si>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</si>
  <si>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</si>
  <si>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</si>
  <si>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</si>
  <si>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</si>
  <si>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</si>
  <si>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</si>
  <si>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</si>
  <si>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</si>
  <si>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</si>
  <si>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</si>
  <si>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</si>
  <si>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</si>
  <si>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</si>
  <si>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</si>
  <si>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</si>
  <si>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</si>
  <si>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</si>
  <si>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</si>
  <si>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</si>
  <si>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</si>
  <si>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</si>
  <si>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</si>
  <si>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</si>
  <si>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</si>
  <si>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</si>
  <si>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</si>
  <si>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</si>
  <si>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</si>
  <si>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</si>
  <si>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</si>
  <si>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</si>
  <si>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</si>
  <si>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</si>
  <si>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</si>
  <si>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</si>
  <si>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</si>
  <si>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</si>
  <si>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</si>
  <si>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</si>
  <si>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</si>
  <si>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</si>
  <si>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</si>
  <si>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</si>
  <si>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</si>
  <si>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</si>
  <si>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</si>
  <si>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</si>
  <si>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</si>
  <si>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</si>
  <si>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</si>
  <si>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</si>
  <si>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</si>
  <si>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</si>
  <si>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</si>
  <si>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</si>
  <si>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</si>
  <si>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</si>
  <si>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</si>
  <si>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</si>
  <si>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</si>
  <si>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</si>
  <si>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</si>
  <si>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</si>
  <si>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</si>
  <si>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</si>
  <si>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</si>
  <si>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</si>
  <si>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</si>
  <si>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</si>
  <si>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</si>
  <si>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</si>
  <si>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</si>
  <si>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</si>
  <si>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</si>
  <si>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</si>
  <si>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</si>
  <si>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</si>
  <si>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</si>
  <si>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</si>
  <si>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</si>
  <si>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</si>
  <si>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</si>
  <si>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</si>
  <si>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</si>
  <si>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</si>
  <si>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</si>
  <si>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</si>
  <si>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</si>
  <si>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</si>
  <si>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</si>
  <si>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</si>
  <si>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</si>
  <si>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</si>
  <si>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</si>
  <si>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</si>
  <si>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</si>
  <si>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</si>
  <si>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</si>
  <si>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</si>
  <si>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</si>
  <si>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</si>
  <si>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</si>
  <si>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</si>
  <si>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</si>
  <si>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</si>
  <si>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</si>
  <si>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</si>
  <si>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</si>
  <si>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</si>
  <si>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</si>
  <si>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</si>
  <si>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</si>
  <si>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</si>
  <si>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</si>
  <si>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</si>
  <si>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</si>
  <si>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</si>
  <si>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</si>
  <si>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</si>
  <si>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</si>
  <si>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</si>
  <si>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</si>
  <si>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</si>
  <si>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</si>
  <si>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</si>
  <si>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</si>
  <si>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</si>
  <si>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</si>
  <si>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</si>
  <si>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</si>
  <si>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</si>
  <si>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</si>
  <si>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</si>
  <si>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</si>
  <si>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</si>
  <si>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</si>
  <si>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</si>
  <si>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</si>
  <si>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</si>
  <si>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</si>
  <si>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</si>
  <si>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</si>
  <si>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</si>
  <si>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</si>
  <si>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</si>
  <si>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</si>
  <si>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</si>
  <si>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</si>
  <si>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</si>
  <si>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</si>
  <si>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</si>
  <si>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</si>
  <si>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</si>
  <si>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</si>
  <si>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</si>
  <si>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</si>
  <si>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</si>
  <si>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</si>
  <si>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</si>
  <si>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</si>
  <si>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</si>
  <si>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</si>
  <si>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</si>
  <si>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</si>
  <si>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</si>
  <si>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</si>
  <si>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</si>
  <si>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</si>
  <si>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</si>
  <si>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</si>
  <si>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</si>
  <si>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</si>
  <si>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</si>
  <si>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</si>
  <si>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</si>
  <si>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</si>
  <si>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</si>
  <si>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</si>
  <si>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</si>
  <si>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</si>
  <si>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</si>
  <si>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</si>
  <si>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</si>
  <si>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</si>
  <si>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</si>
  <si>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</si>
  <si>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</si>
  <si>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</si>
  <si>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</si>
  <si>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</si>
  <si>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</si>
  <si>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</si>
  <si>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</si>
  <si>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</si>
  <si>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</si>
  <si>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</si>
  <si>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</si>
  <si>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</si>
  <si>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</si>
  <si>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</si>
  <si>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</si>
  <si>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</si>
  <si>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</si>
  <si>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</si>
  <si>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</si>
  <si>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</si>
  <si>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</si>
  <si>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</si>
  <si>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</si>
  <si>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</si>
  <si>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</si>
  <si>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</si>
  <si>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</si>
  <si>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</si>
  <si>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</si>
  <si>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</si>
  <si>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</si>
  <si>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</si>
  <si>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</si>
  <si>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</si>
  <si>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</si>
  <si>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</si>
  <si>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</si>
  <si>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</si>
  <si>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</si>
  <si>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</si>
  <si>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</si>
  <si>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</si>
  <si>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</si>
  <si>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</si>
  <si>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</si>
  <si>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</si>
  <si>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</si>
  <si>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</si>
  <si>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</si>
  <si>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</si>
  <si>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</si>
  <si>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</si>
  <si>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</si>
  <si>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</si>
  <si>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</si>
  <si>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</si>
  <si>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</si>
  <si>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</si>
  <si>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</si>
  <si>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</si>
  <si>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</si>
  <si>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</si>
  <si>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</si>
  <si>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</si>
  <si>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</si>
  <si>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</si>
  <si>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</si>
  <si>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</si>
  <si>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</si>
  <si>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</si>
  <si>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</si>
  <si>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</si>
  <si>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</si>
  <si>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</si>
  <si>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</si>
  <si>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</si>
  <si>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</si>
  <si>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</si>
  <si>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</si>
  <si>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</si>
  <si>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</si>
  <si>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</si>
  <si>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</si>
  <si>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</si>
  <si>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</si>
  <si>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</si>
  <si>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</si>
  <si>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</si>
  <si>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</si>
  <si>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</si>
  <si>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</si>
  <si>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</si>
  <si>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</si>
  <si>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</si>
  <si>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</si>
  <si>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</si>
  <si>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</si>
  <si>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</si>
  <si>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</si>
  <si>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</si>
  <si>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</si>
  <si>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</si>
  <si>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</si>
  <si>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</si>
  <si>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</si>
  <si>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</si>
  <si>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</si>
  <si>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</si>
  <si>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</si>
  <si>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</si>
  <si>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</si>
  <si>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</si>
  <si>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</si>
  <si>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</si>
  <si>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</si>
  <si>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</si>
  <si>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</si>
  <si>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</si>
  <si>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</si>
  <si>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</si>
  <si>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</si>
  <si>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</si>
  <si>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</si>
  <si>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</si>
  <si>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</si>
  <si>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</si>
  <si>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</si>
  <si>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</si>
  <si>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</si>
  <si>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</si>
  <si>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</si>
  <si>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</si>
  <si>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</si>
  <si>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</si>
  <si>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</si>
  <si>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</si>
  <si>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</si>
  <si>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</si>
  <si>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</si>
  <si>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</si>
  <si>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</si>
  <si>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</si>
  <si>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</si>
  <si>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</si>
  <si>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</si>
  <si>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</si>
  <si>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</si>
  <si>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</si>
  <si>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</si>
  <si>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</si>
  <si>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</si>
  <si>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</si>
  <si>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</si>
  <si>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</si>
  <si>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</si>
  <si>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</si>
  <si>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</si>
  <si>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</si>
  <si>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</si>
  <si>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</si>
  <si>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</si>
  <si>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</si>
  <si>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</si>
  <si>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</si>
  <si>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</si>
  <si>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</si>
  <si>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</si>
  <si>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</si>
  <si>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</si>
  <si>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</si>
  <si>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</si>
  <si>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</si>
  <si>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</si>
  <si>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</si>
  <si>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</si>
  <si>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</si>
  <si>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</si>
  <si>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</si>
  <si>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</si>
  <si>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</si>
  <si>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</si>
  <si>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</si>
  <si>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</si>
  <si>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</si>
  <si>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</si>
  <si>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</si>
  <si>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</si>
  <si>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</si>
  <si>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</si>
  <si>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</si>
  <si>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</si>
  <si>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</si>
  <si>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</si>
  <si>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</si>
  <si>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</si>
  <si>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</si>
  <si>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</si>
  <si>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</si>
  <si>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</si>
  <si>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</si>
  <si>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</si>
  <si>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</si>
  <si>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</si>
  <si>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</si>
  <si>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</si>
  <si>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</si>
  <si>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</si>
  <si>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</si>
  <si>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</si>
  <si>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</si>
  <si>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</si>
  <si>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</si>
  <si>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</si>
  <si>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</si>
  <si>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</si>
  <si>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</si>
  <si>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</si>
  <si>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</si>
  <si>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</si>
  <si>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</si>
  <si>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</si>
  <si>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</si>
  <si>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</si>
  <si>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</si>
  <si>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</si>
  <si>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</si>
  <si>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</si>
  <si>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</si>
  <si>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</si>
  <si>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</si>
  <si>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</si>
  <si>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</si>
  <si>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</si>
  <si>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</si>
  <si>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</si>
  <si>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</si>
  <si>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</si>
  <si>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</si>
  <si>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</si>
  <si>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</si>
  <si>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</si>
  <si>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</si>
  <si>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</si>
  <si>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</si>
  <si>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</si>
  <si>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</si>
  <si>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</si>
  <si>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</si>
  <si>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</si>
  <si>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</si>
  <si>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</si>
  <si>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</si>
  <si>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</si>
  <si>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</si>
  <si>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</si>
  <si>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</si>
  <si>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</si>
  <si>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</si>
  <si>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</si>
  <si>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</si>
  <si>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</si>
  <si>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</si>
  <si>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</si>
  <si>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</si>
  <si>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</si>
  <si>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</si>
  <si>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</si>
  <si>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</si>
  <si>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</si>
  <si>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</si>
  <si>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</si>
  <si>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</si>
  <si>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</si>
  <si>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</si>
  <si>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</si>
  <si>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</si>
  <si>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</si>
  <si>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</si>
  <si>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</si>
  <si>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</si>
  <si>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</si>
  <si>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</si>
  <si>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</si>
  <si>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</si>
  <si>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</si>
  <si>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</si>
  <si>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</si>
  <si>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</si>
  <si>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</si>
  <si>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</si>
  <si>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</si>
  <si>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</si>
  <si>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</si>
  <si>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</si>
  <si>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</si>
  <si>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</si>
  <si>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</si>
  <si>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</si>
  <si>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</si>
  <si>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</si>
  <si>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</si>
  <si>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</si>
  <si>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</si>
  <si>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</si>
  <si>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</si>
  <si>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</si>
  <si>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</si>
  <si>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</si>
  <si>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</si>
  <si>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</si>
  <si>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</si>
  <si>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</si>
  <si>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</si>
  <si>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</si>
  <si>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</si>
  <si>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</si>
  <si>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</si>
  <si>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</si>
  <si>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</si>
  <si>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</si>
  <si>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</si>
  <si>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</si>
  <si>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</si>
  <si>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</si>
  <si>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</si>
  <si>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</si>
  <si>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</si>
  <si>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ED-49942</t>
  </si>
  <si>
    <t>ED-49943</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</si>
  <si>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</si>
  <si>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</si>
  <si>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</si>
  <si>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</si>
  <si>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</si>
  <si>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</si>
  <si>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</si>
  <si>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</si>
  <si>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</si>
  <si>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</si>
  <si>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</si>
  <si>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</si>
  <si>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</si>
  <si>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</si>
  <si>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</si>
  <si>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</si>
  <si>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</si>
  <si>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</si>
  <si>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</si>
  <si>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</si>
  <si>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</si>
  <si>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</si>
  <si>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</si>
  <si>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</si>
  <si>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</si>
  <si>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</si>
  <si>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</si>
  <si>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</si>
  <si>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</si>
  <si>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</si>
  <si>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</si>
  <si>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</si>
  <si>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</si>
  <si>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</si>
  <si>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</si>
  <si>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</si>
  <si>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</si>
  <si>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</si>
  <si>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</si>
  <si>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</si>
  <si>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</si>
  <si>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</si>
  <si>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</si>
  <si>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</si>
  <si>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</si>
  <si>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</si>
  <si>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</si>
  <si>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</si>
  <si>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CAIXA DE ALVENARIA PARA DRENAGEM</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</si>
  <si>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</si>
  <si>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</si>
  <si>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</si>
  <si>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</si>
  <si>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</si>
  <si>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</si>
  <si>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</si>
  <si>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</si>
  <si>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</si>
  <si>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</si>
  <si>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</si>
  <si>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</si>
  <si>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</si>
  <si>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</si>
  <si>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</si>
  <si>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</si>
  <si>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</si>
  <si>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</si>
  <si>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</si>
  <si>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</si>
  <si>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</si>
  <si>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</si>
  <si>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</si>
  <si>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</si>
  <si>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</si>
  <si>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</si>
  <si>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</si>
  <si>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</si>
  <si>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</si>
  <si>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</si>
  <si>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</si>
  <si>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</si>
  <si>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</si>
  <si>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</si>
  <si>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</si>
  <si>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</si>
  <si>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</si>
  <si>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</si>
  <si>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</si>
  <si>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</si>
  <si>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</si>
  <si>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</si>
  <si>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</si>
  <si>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</si>
  <si>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</si>
  <si>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</si>
  <si>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</si>
  <si>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</si>
  <si>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</si>
  <si>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</si>
  <si>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</si>
  <si>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</si>
  <si>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</si>
  <si>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</si>
  <si>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</si>
  <si>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</si>
  <si>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</si>
  <si>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</si>
  <si>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</si>
  <si>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</si>
  <si>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</si>
  <si>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</si>
  <si>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</si>
  <si>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</si>
  <si>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</si>
  <si>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</si>
  <si>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</si>
  <si>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</si>
  <si>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</si>
  <si>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</si>
  <si>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</si>
  <si>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</si>
  <si>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</si>
  <si>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</si>
  <si>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</si>
  <si>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</si>
  <si>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</si>
  <si>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</si>
  <si>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</si>
  <si>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</si>
  <si>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</si>
  <si>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</si>
  <si>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</si>
  <si>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</si>
  <si>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</si>
  <si>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</si>
  <si>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</si>
  <si>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</si>
  <si>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</si>
  <si>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</si>
  <si>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</si>
  <si>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</si>
  <si>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</si>
  <si>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</si>
  <si>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</si>
  <si>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</si>
  <si>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</si>
  <si>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</si>
  <si>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</si>
  <si>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</si>
  <si>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</si>
  <si>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</si>
  <si>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</si>
  <si>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</si>
  <si>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</si>
  <si>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</si>
  <si>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</si>
  <si>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</si>
  <si>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</si>
  <si>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</si>
  <si>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</si>
  <si>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</si>
  <si>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</si>
  <si>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</si>
  <si>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</si>
  <si>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</si>
  <si>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</si>
  <si>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</si>
  <si>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</si>
  <si>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</si>
  <si>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</si>
  <si>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</si>
  <si>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</si>
  <si>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</si>
  <si>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</si>
  <si>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</si>
  <si>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</si>
  <si>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</si>
  <si>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</si>
  <si>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</si>
  <si>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</si>
  <si>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</si>
  <si>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</si>
  <si>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</si>
  <si>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</si>
  <si>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</si>
  <si>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</si>
  <si>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</si>
  <si>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</si>
  <si>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</si>
  <si>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</si>
  <si>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</si>
  <si>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</si>
  <si>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</si>
  <si>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</si>
  <si>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</si>
  <si>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</si>
  <si>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</si>
  <si>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</si>
  <si>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</si>
  <si>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</si>
  <si>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</si>
  <si>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</si>
  <si>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</si>
  <si>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</si>
  <si>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</si>
  <si>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</si>
  <si>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</si>
  <si>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</si>
  <si>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</si>
  <si>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</si>
  <si>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</si>
  <si>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</si>
  <si>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</si>
  <si>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</si>
  <si>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</si>
  <si>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</si>
  <si>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</si>
  <si>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</si>
  <si>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</si>
  <si>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</si>
  <si>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</si>
  <si>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</si>
  <si>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</si>
  <si>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</si>
  <si>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</si>
  <si>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</si>
  <si>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</si>
  <si>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</si>
  <si>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</si>
  <si>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</si>
  <si>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</si>
  <si>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</si>
  <si>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</si>
  <si>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</si>
  <si>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</si>
  <si>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</si>
  <si>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</si>
  <si>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</si>
  <si>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</si>
  <si>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</si>
  <si>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</si>
  <si>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</si>
  <si>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</si>
  <si>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</si>
  <si>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</si>
  <si>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</si>
  <si>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</si>
  <si>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</si>
  <si>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</si>
  <si>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</si>
  <si>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</si>
  <si>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</si>
  <si>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</si>
  <si>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</si>
  <si>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</si>
  <si>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</si>
  <si>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</si>
  <si>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</si>
  <si>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</si>
  <si>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</si>
  <si>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</si>
  <si>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</si>
  <si>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</si>
  <si>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</si>
  <si>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</si>
  <si>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</si>
  <si>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</si>
  <si>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</si>
  <si>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</si>
  <si>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</si>
  <si>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</si>
  <si>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</si>
  <si>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</si>
  <si>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</si>
  <si>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</si>
  <si>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</si>
  <si>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</si>
  <si>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</si>
  <si>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</si>
  <si>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</si>
  <si>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</si>
  <si>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</si>
  <si>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</si>
  <si>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</si>
  <si>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</si>
  <si>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</si>
  <si>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</si>
  <si>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</si>
  <si>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</si>
  <si>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</si>
  <si>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</si>
  <si>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</si>
  <si>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</si>
  <si>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</si>
  <si>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</si>
  <si>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</si>
  <si>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</si>
  <si>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</si>
  <si>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</si>
  <si>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</si>
  <si>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</si>
  <si>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</si>
  <si>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</si>
  <si>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</si>
  <si>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</si>
  <si>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</si>
  <si>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</si>
  <si>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</si>
  <si>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</si>
  <si>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</si>
  <si>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</si>
  <si>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</si>
  <si>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</si>
  <si>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</si>
  <si>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</si>
  <si>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</si>
  <si>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</si>
  <si>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</si>
  <si>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</si>
  <si>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</si>
  <si>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</si>
  <si>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</si>
  <si>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</si>
  <si>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</si>
  <si>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</si>
  <si>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</si>
  <si>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</si>
  <si>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</si>
  <si>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</si>
  <si>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</si>
  <si>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</si>
  <si>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</si>
  <si>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</si>
  <si>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</si>
  <si>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</si>
  <si>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</si>
  <si>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</si>
  <si>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</si>
  <si>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</si>
  <si>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</si>
  <si>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</si>
  <si>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</si>
  <si>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</si>
  <si>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</si>
  <si>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</si>
  <si>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</si>
  <si>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</si>
  <si>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</si>
  <si>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</si>
  <si>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</si>
  <si>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</si>
  <si>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</si>
  <si>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</si>
  <si>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</si>
  <si>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</si>
  <si>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</si>
  <si>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</si>
  <si>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</si>
  <si>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</si>
  <si>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</si>
  <si>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</si>
  <si>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</si>
  <si>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</si>
  <si>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</si>
  <si>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</si>
  <si>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</si>
  <si>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</si>
  <si>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</si>
  <si>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</si>
  <si>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</si>
  <si>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</si>
  <si>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</si>
  <si>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</si>
  <si>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</si>
  <si>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</si>
  <si>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</si>
  <si>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</si>
  <si>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</si>
  <si>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</si>
  <si>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</si>
  <si>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</si>
  <si>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</si>
  <si>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</si>
  <si>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</si>
  <si>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</si>
  <si>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</si>
  <si>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</si>
  <si>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</si>
  <si>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</si>
  <si>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</si>
  <si>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</si>
  <si>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</si>
  <si>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</si>
  <si>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</si>
  <si>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</si>
  <si>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</si>
  <si>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</si>
  <si>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</si>
  <si>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</si>
  <si>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</si>
  <si>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</si>
  <si>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</si>
  <si>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</si>
  <si>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</si>
  <si>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</si>
  <si>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</si>
  <si>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</si>
  <si>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</si>
  <si>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</si>
  <si>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</si>
  <si>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</si>
  <si>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</si>
  <si>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</si>
  <si>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</si>
  <si>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</si>
  <si>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</si>
  <si>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</si>
  <si>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</si>
  <si>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</si>
  <si>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</si>
  <si>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</si>
  <si>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</si>
  <si>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</si>
  <si>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</si>
  <si>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</si>
  <si>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</si>
  <si>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</si>
  <si>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</si>
  <si>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</si>
  <si>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</si>
  <si>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</si>
  <si>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</si>
  <si>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</si>
  <si>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</si>
  <si>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</si>
  <si>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</si>
  <si>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</si>
  <si>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</si>
  <si>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</si>
  <si>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</si>
  <si>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</si>
  <si>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</si>
  <si>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</si>
  <si>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</si>
  <si>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</si>
  <si>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</si>
  <si>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</si>
  <si>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</si>
  <si>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</si>
  <si>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</si>
  <si>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</si>
  <si>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</si>
  <si>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</si>
  <si>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</si>
  <si>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</si>
  <si>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</si>
  <si>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</si>
  <si>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</si>
  <si>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</si>
  <si>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</si>
  <si>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</si>
  <si>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</si>
  <si>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</si>
  <si>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</si>
  <si>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</si>
  <si>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</si>
  <si>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</si>
  <si>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</si>
  <si>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</si>
  <si>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</si>
  <si>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</si>
  <si>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</si>
  <si>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</si>
  <si>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</si>
  <si>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</si>
  <si>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</si>
  <si>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</si>
  <si>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</si>
  <si>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</si>
  <si>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</si>
  <si>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</si>
  <si>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</si>
  <si>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</si>
  <si>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</si>
  <si>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</si>
  <si>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</si>
  <si>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</si>
  <si>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</si>
  <si>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</si>
  <si>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</si>
  <si>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</si>
  <si>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</si>
  <si>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</si>
  <si>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</si>
  <si>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</si>
  <si>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</si>
  <si>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</si>
  <si>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</si>
  <si>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</si>
  <si>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</si>
  <si>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</si>
  <si>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</si>
  <si>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</si>
  <si>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</si>
  <si>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</si>
  <si>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</si>
  <si>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</si>
  <si>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</si>
  <si>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</si>
  <si>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</si>
  <si>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</si>
  <si>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</si>
  <si>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</si>
  <si>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</si>
  <si>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</si>
  <si>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</si>
  <si>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</si>
  <si>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</si>
  <si>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</si>
  <si>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</si>
  <si>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</si>
  <si>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</si>
  <si>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</si>
  <si>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</si>
  <si>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</si>
  <si>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</si>
  <si>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</si>
  <si>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</si>
  <si>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</si>
  <si>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</si>
  <si>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</si>
  <si>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</si>
  <si>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</si>
  <si>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</si>
  <si>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</si>
  <si>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</si>
  <si>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</si>
  <si>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</si>
  <si>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</si>
  <si>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</si>
  <si>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</si>
  <si>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</si>
  <si>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</si>
  <si>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</si>
  <si>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</si>
  <si>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</si>
  <si>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</si>
  <si>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</si>
  <si>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</si>
  <si>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</si>
  <si>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</si>
  <si>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</si>
  <si>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</si>
  <si>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</si>
  <si>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</si>
  <si>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</si>
  <si>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</si>
  <si>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</si>
  <si>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</si>
  <si>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</si>
  <si>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</si>
  <si>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</si>
  <si>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</si>
  <si>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</si>
  <si>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</si>
  <si>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</si>
  <si>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</si>
  <si>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</si>
  <si>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</si>
  <si>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</si>
  <si>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</si>
  <si>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</si>
  <si>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</si>
  <si>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</si>
  <si>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</si>
  <si>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</si>
  <si>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</si>
  <si>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</si>
  <si>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</si>
  <si>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</si>
  <si>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</si>
  <si>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</si>
  <si>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</si>
  <si>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</si>
  <si>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</si>
  <si>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</si>
  <si>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</si>
  <si>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</si>
  <si>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</si>
  <si>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</si>
  <si>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</si>
  <si>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</si>
  <si>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</si>
  <si>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</si>
  <si>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</si>
  <si>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</si>
  <si>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</si>
  <si>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</si>
  <si>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</si>
  <si>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</si>
  <si>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</si>
  <si>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</si>
  <si>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</si>
  <si>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</si>
  <si>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</si>
  <si>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</si>
  <si>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</si>
  <si>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</si>
  <si>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</si>
  <si>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</si>
  <si>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</si>
  <si>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</si>
  <si>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</si>
  <si>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</si>
  <si>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</si>
  <si>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</si>
  <si>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</si>
  <si>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</si>
  <si>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</si>
  <si>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</si>
  <si>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</si>
  <si>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</si>
  <si>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</si>
  <si>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</si>
  <si>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</si>
  <si>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</si>
  <si>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</si>
  <si>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</si>
  <si>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</si>
  <si>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</si>
  <si>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</si>
  <si>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</si>
  <si>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</si>
  <si>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</si>
  <si>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</si>
  <si>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</si>
  <si>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</si>
  <si>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</si>
  <si>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</si>
  <si>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</si>
  <si>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</si>
  <si>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</si>
  <si>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</si>
  <si>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</si>
  <si>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</si>
  <si>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</si>
  <si>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</si>
  <si>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</si>
  <si>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</si>
  <si>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</si>
  <si>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</si>
  <si>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</si>
  <si>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</si>
  <si>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</si>
  <si>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</si>
  <si>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</si>
  <si>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</si>
  <si>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</si>
  <si>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</si>
  <si>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</si>
  <si>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</si>
  <si>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</si>
  <si>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</si>
  <si>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</si>
  <si>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</si>
  <si>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</si>
  <si>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</si>
  <si>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</si>
  <si>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</si>
  <si>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</si>
  <si>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</si>
  <si>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</si>
  <si>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</si>
  <si>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</si>
  <si>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</si>
  <si>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</si>
  <si>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</si>
  <si>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</si>
  <si>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</si>
  <si>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</si>
  <si>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</si>
  <si>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</si>
  <si>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</si>
  <si>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</si>
  <si>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</si>
  <si>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</si>
  <si>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</si>
  <si>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</si>
  <si>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</si>
  <si>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</si>
  <si>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</si>
  <si>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</si>
  <si>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</si>
  <si>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</si>
  <si>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</si>
  <si>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</si>
  <si>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</si>
  <si>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</si>
  <si>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</si>
  <si>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</si>
  <si>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</si>
  <si>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</si>
  <si>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</si>
  <si>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</si>
  <si>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</si>
  <si>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</si>
  <si>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</si>
  <si>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</si>
  <si>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</si>
  <si>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</si>
  <si>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</si>
  <si>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</si>
  <si>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</si>
  <si>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</si>
  <si>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</si>
  <si>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</si>
  <si>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</si>
  <si>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</si>
  <si>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</si>
  <si>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</si>
  <si>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</si>
  <si>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</si>
  <si>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</si>
  <si>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</si>
  <si>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</si>
  <si>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</si>
  <si>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</si>
  <si>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</si>
  <si>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</si>
  <si>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</si>
  <si>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</si>
  <si>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</si>
  <si>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</si>
  <si>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</si>
  <si>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</si>
  <si>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</si>
  <si>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</si>
  <si>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</si>
  <si>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</si>
  <si>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</si>
  <si>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</si>
  <si>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</si>
  <si>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</si>
  <si>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</si>
  <si>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</si>
  <si>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</si>
  <si>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</si>
  <si>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</si>
  <si>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</si>
  <si>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</si>
  <si>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</si>
  <si>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</si>
  <si>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</si>
  <si>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</si>
  <si>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</si>
  <si>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</si>
  <si>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</si>
  <si>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</si>
  <si>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</si>
  <si>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</si>
  <si>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</si>
  <si>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</si>
  <si>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</si>
  <si>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</si>
  <si>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</si>
  <si>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</si>
  <si>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</si>
  <si>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</si>
  <si>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</si>
  <si>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</si>
  <si>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</si>
  <si>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</si>
  <si>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</si>
  <si>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</si>
  <si>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</si>
  <si>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</si>
  <si>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</si>
  <si>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</si>
  <si>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</si>
  <si>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</si>
  <si>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</si>
  <si>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</si>
  <si>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</si>
  <si>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</si>
  <si>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</si>
  <si>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</si>
  <si>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</si>
  <si>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</si>
  <si>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</si>
  <si>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</si>
  <si>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</si>
  <si>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</si>
  <si>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</si>
  <si>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</si>
  <si>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</si>
  <si>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</si>
  <si>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</si>
  <si>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</si>
  <si>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</si>
  <si>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</si>
  <si>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</si>
  <si>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</si>
  <si>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</si>
  <si>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</si>
  <si>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</si>
  <si>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</si>
  <si>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</si>
  <si>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</si>
  <si>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</si>
  <si>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</si>
  <si>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</si>
  <si>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</si>
  <si>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</si>
  <si>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</si>
  <si>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</si>
  <si>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</si>
  <si>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</si>
  <si>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</si>
  <si>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</si>
  <si>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</si>
  <si>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</si>
  <si>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</si>
  <si>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</si>
  <si>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</si>
  <si>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</si>
  <si>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</si>
  <si>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</si>
  <si>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</si>
  <si>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</si>
  <si>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</si>
  <si>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</si>
  <si>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</si>
  <si>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</si>
  <si>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</si>
  <si>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</si>
  <si>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</si>
  <si>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</si>
  <si>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</si>
  <si>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</si>
  <si>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</si>
  <si>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</si>
  <si>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</si>
  <si>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</si>
  <si>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</si>
  <si>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</si>
  <si>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</si>
  <si>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</si>
  <si>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</si>
  <si>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</si>
  <si>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</si>
  <si>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</si>
  <si>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</si>
  <si>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</si>
  <si>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</si>
  <si>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</si>
  <si>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</si>
  <si>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</si>
  <si>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</si>
  <si>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</si>
  <si>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</si>
  <si>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</si>
  <si>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</si>
  <si>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</si>
  <si>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</si>
  <si>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</si>
  <si>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</si>
  <si>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</si>
  <si>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</si>
  <si>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</si>
  <si>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</si>
  <si>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</si>
  <si>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</si>
  <si>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</si>
  <si>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</si>
  <si>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</si>
  <si>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</si>
  <si>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</si>
  <si>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</si>
  <si>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</si>
  <si>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</si>
  <si>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</si>
  <si>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</si>
  <si>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</si>
  <si>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</si>
  <si>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</si>
  <si>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</si>
  <si>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</si>
  <si>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</si>
  <si>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</si>
  <si>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</si>
  <si>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</si>
  <si>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</si>
  <si>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</si>
  <si>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</si>
  <si>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</si>
  <si>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</si>
  <si>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</si>
  <si>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</si>
  <si>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</si>
  <si>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</si>
  <si>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</si>
  <si>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</si>
  <si>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</si>
  <si>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</si>
  <si>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</si>
  <si>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</si>
  <si>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</si>
  <si>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</si>
  <si>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</si>
  <si>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</si>
  <si>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</si>
  <si>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</si>
  <si>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</si>
  <si>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</si>
  <si>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</si>
  <si>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</si>
  <si>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</si>
  <si>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</si>
  <si>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</si>
  <si>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</si>
  <si>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</si>
  <si>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</si>
  <si>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</si>
  <si>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</si>
  <si>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</si>
  <si>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</si>
  <si>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</si>
  <si>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</si>
  <si>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</si>
  <si>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</si>
  <si>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</si>
  <si>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</si>
  <si>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</si>
  <si>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</si>
  <si>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</si>
  <si>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</si>
  <si>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</si>
  <si>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</si>
  <si>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</si>
  <si>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</si>
  <si>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</si>
  <si>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</si>
  <si>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</si>
  <si>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</si>
  <si>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</si>
  <si>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</si>
  <si>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</si>
  <si>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ED-49558</t>
  </si>
  <si>
    <t>ENSAIO DE COMPACTACAO - AMOSTRAS TRABALHADAS - SOLOS</t>
  </si>
  <si>
    <t>ED-49561</t>
  </si>
  <si>
    <t>ENSAIO DE DENSIDADE REAL - SOLOS</t>
  </si>
  <si>
    <t>ED-49567</t>
  </si>
  <si>
    <t>ENSAIO DE EXPANSIBILIDADE - SOLOS</t>
  </si>
  <si>
    <t>ED-49551</t>
  </si>
  <si>
    <t>ED-49552</t>
  </si>
  <si>
    <t>ENSAIO DE GRANULOMETRIA POR PENEIRAMENTO E SEDIMENTACAO - SOLOS</t>
  </si>
  <si>
    <t>ED-49553</t>
  </si>
  <si>
    <t>ED-49554</t>
  </si>
  <si>
    <t>ED-49562</t>
  </si>
  <si>
    <t>ENSAIO DE MASSA ESPECIFICA - IN SITU - EMPREGO DO OLEO - SOLOS</t>
  </si>
  <si>
    <t>ED-49560</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</si>
  <si>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</si>
  <si>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</si>
  <si>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</si>
  <si>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</si>
  <si>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</si>
  <si>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</si>
  <si>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</si>
  <si>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</si>
  <si>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</si>
  <si>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</si>
  <si>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</si>
  <si>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</si>
  <si>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</si>
  <si>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</si>
  <si>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</si>
  <si>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</si>
  <si>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</si>
  <si>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</si>
  <si>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</si>
  <si>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</si>
  <si>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</si>
  <si>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ED-49548</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</si>
  <si>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</si>
  <si>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</si>
  <si>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</si>
  <si>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</si>
  <si>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</si>
  <si>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</si>
  <si>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</si>
  <si>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</si>
  <si>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</si>
  <si>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</si>
  <si>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</si>
  <si>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</si>
  <si>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</si>
  <si>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</si>
  <si>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</si>
  <si>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</si>
  <si>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</si>
  <si>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</si>
  <si>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</si>
  <si>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</si>
  <si>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</si>
  <si>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</si>
  <si>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</si>
  <si>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</si>
  <si>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</si>
  <si>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</si>
  <si>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</si>
  <si>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</si>
  <si>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</si>
  <si>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</si>
  <si>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</si>
  <si>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</si>
  <si>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</si>
  <si>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</si>
  <si>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</si>
  <si>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</si>
  <si>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</si>
  <si>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</si>
  <si>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</si>
  <si>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</si>
  <si>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</si>
  <si>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</si>
  <si>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</si>
  <si>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</si>
  <si>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</si>
  <si>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</si>
  <si>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</si>
  <si>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</si>
  <si>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</si>
  <si>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</si>
  <si>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</si>
  <si>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</si>
  <si>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</si>
  <si>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</si>
  <si>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</si>
  <si>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</si>
  <si>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</si>
  <si>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</si>
  <si>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</si>
  <si>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</si>
  <si>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</si>
  <si>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</si>
  <si>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</si>
  <si>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</si>
  <si>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</si>
  <si>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</si>
  <si>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</si>
  <si>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</si>
  <si>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</si>
  <si>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</si>
  <si>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</si>
  <si>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</si>
  <si>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</si>
  <si>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</si>
  <si>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</si>
  <si>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</si>
  <si>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</si>
  <si>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</si>
  <si>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</si>
  <si>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</si>
  <si>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</si>
  <si>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</si>
  <si>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</si>
  <si>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</si>
  <si>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</si>
  <si>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</si>
  <si>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</si>
  <si>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</si>
  <si>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</si>
  <si>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</si>
  <si>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</si>
  <si>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</si>
  <si>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</si>
  <si>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</si>
  <si>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</si>
  <si>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</si>
  <si>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</si>
  <si>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</si>
  <si>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</si>
  <si>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</si>
  <si>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</si>
  <si>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</si>
  <si>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</si>
  <si>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</si>
  <si>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</si>
  <si>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</si>
  <si>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</si>
  <si>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</si>
  <si>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</si>
  <si>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</si>
  <si>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</si>
  <si>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</si>
  <si>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</si>
  <si>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</si>
  <si>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</si>
  <si>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</si>
  <si>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</si>
  <si>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</si>
  <si>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</si>
  <si>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</si>
  <si>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</si>
  <si>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</si>
  <si>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</si>
  <si>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</si>
  <si>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</si>
  <si>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</si>
  <si>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</si>
  <si>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</si>
  <si>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</si>
  <si>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</si>
  <si>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</si>
  <si>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</si>
  <si>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</si>
  <si>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</si>
  <si>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</si>
  <si>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</si>
  <si>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</si>
  <si>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</si>
  <si>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</si>
  <si>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</si>
  <si>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</si>
  <si>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</si>
  <si>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</si>
  <si>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</si>
  <si>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</si>
  <si>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</si>
  <si>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</si>
  <si>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</si>
  <si>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</si>
  <si>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</si>
  <si>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</si>
  <si>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</si>
  <si>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</si>
  <si>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</si>
  <si>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</si>
  <si>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</si>
  <si>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</si>
  <si>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</si>
  <si>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</si>
  <si>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</si>
  <si>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</si>
  <si>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</si>
  <si>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</si>
  <si>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</si>
  <si>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</si>
  <si>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</si>
  <si>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</si>
  <si>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</si>
  <si>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</si>
  <si>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</si>
  <si>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</si>
  <si>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</si>
  <si>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</si>
  <si>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</si>
  <si>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</si>
  <si>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</si>
  <si>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</si>
  <si>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</si>
  <si>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</si>
  <si>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</si>
  <si>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</si>
  <si>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</si>
  <si>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</si>
  <si>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</si>
  <si>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</si>
  <si>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</si>
  <si>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</si>
  <si>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</si>
  <si>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</si>
  <si>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</si>
  <si>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</si>
  <si>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</si>
  <si>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</si>
  <si>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</si>
  <si>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</si>
  <si>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</si>
  <si>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</si>
  <si>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</si>
  <si>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</si>
  <si>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</si>
  <si>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</si>
  <si>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</si>
  <si>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</si>
  <si>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</si>
  <si>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</si>
  <si>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</si>
  <si>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</si>
  <si>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</si>
  <si>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</si>
  <si>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</si>
  <si>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</si>
  <si>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</si>
  <si>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</si>
  <si>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</si>
  <si>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</si>
  <si>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</si>
  <si>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</si>
  <si>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</si>
  <si>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</si>
  <si>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</si>
  <si>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</si>
  <si>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</si>
  <si>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</si>
  <si>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</si>
  <si>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</si>
  <si>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</si>
  <si>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</si>
  <si>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</si>
  <si>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</si>
  <si>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</si>
  <si>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</si>
  <si>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</si>
  <si>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</si>
  <si>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</si>
  <si>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</si>
  <si>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</si>
  <si>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</si>
  <si>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</si>
  <si>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</si>
  <si>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</si>
  <si>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</si>
  <si>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</si>
  <si>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</si>
  <si>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</si>
  <si>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</si>
  <si>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</si>
  <si>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</si>
  <si>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</si>
  <si>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</si>
  <si>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</si>
  <si>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</si>
  <si>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</si>
  <si>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</si>
  <si>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</si>
  <si>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</si>
  <si>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</si>
  <si>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</si>
  <si>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</si>
  <si>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</si>
  <si>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</si>
  <si>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</si>
  <si>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</si>
  <si>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</si>
  <si>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</si>
  <si>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</si>
  <si>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</si>
  <si>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</si>
  <si>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</si>
  <si>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</si>
  <si>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</si>
  <si>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</si>
  <si>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</si>
  <si>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</si>
  <si>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</si>
  <si>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</si>
  <si>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</si>
  <si>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</si>
  <si>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</si>
  <si>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</si>
  <si>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</si>
  <si>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</si>
  <si>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</si>
  <si>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</si>
  <si>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</si>
  <si>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</si>
  <si>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</si>
  <si>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</si>
  <si>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</si>
  <si>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</si>
  <si>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</si>
  <si>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</si>
  <si>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</si>
  <si>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</si>
  <si>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</si>
  <si>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</si>
  <si>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</si>
  <si>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</si>
  <si>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</si>
  <si>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</si>
  <si>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</si>
  <si>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</si>
  <si>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</si>
  <si>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</si>
  <si>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</si>
  <si>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</si>
  <si>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</si>
  <si>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</si>
  <si>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</si>
  <si>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</si>
  <si>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</si>
  <si>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</si>
  <si>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</si>
  <si>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</si>
  <si>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</si>
  <si>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</si>
  <si>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</si>
  <si>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</si>
  <si>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</si>
  <si>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</si>
  <si>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</si>
  <si>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</si>
  <si>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</si>
  <si>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</si>
  <si>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</si>
  <si>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</si>
  <si>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</si>
  <si>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</si>
  <si>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</si>
  <si>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</si>
  <si>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</si>
  <si>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</si>
  <si>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</si>
  <si>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</si>
  <si>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</si>
  <si>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</si>
  <si>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</si>
  <si>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</si>
  <si>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</si>
  <si>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</si>
  <si>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</si>
  <si>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</si>
  <si>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</si>
  <si>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</si>
  <si>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</si>
  <si>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</si>
  <si>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</si>
  <si>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</si>
  <si>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</si>
  <si>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</si>
  <si>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</si>
  <si>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</si>
  <si>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</si>
  <si>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</si>
  <si>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</si>
  <si>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</si>
  <si>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</si>
  <si>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</si>
  <si>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</si>
  <si>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</si>
  <si>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</si>
  <si>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</si>
  <si>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</si>
  <si>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</si>
  <si>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</si>
  <si>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</si>
  <si>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</si>
  <si>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</si>
  <si>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</si>
  <si>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</si>
  <si>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</si>
  <si>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</si>
  <si>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</si>
  <si>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</si>
  <si>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</si>
  <si>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</si>
  <si>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</si>
  <si>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</si>
  <si>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</si>
  <si>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</si>
  <si>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</si>
  <si>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</si>
  <si>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</si>
  <si>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</si>
  <si>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</si>
  <si>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</si>
  <si>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</si>
  <si>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</si>
  <si>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</si>
  <si>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</si>
  <si>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</si>
  <si>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</si>
  <si>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</si>
  <si>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</si>
  <si>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</si>
  <si>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</si>
  <si>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</si>
  <si>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</si>
  <si>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</si>
  <si>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</si>
  <si>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</si>
  <si>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</si>
  <si>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</si>
  <si>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</si>
  <si>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</si>
  <si>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</si>
  <si>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</si>
  <si>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</si>
  <si>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</si>
  <si>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</si>
  <si>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</si>
  <si>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</si>
  <si>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</si>
  <si>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</si>
  <si>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</si>
  <si>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</si>
  <si>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</si>
  <si>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</si>
  <si>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</si>
  <si>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</si>
  <si>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</si>
  <si>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</si>
  <si>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</si>
  <si>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</si>
  <si>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</si>
  <si>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</si>
  <si>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</si>
  <si>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</si>
  <si>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</si>
  <si>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</si>
  <si>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</si>
  <si>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</si>
  <si>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</si>
  <si>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</si>
  <si>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</si>
  <si>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</si>
  <si>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</si>
  <si>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</si>
  <si>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</si>
  <si>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</si>
  <si>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</si>
  <si>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</si>
  <si>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</si>
  <si>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</si>
  <si>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</si>
  <si>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</si>
  <si>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</si>
  <si>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</si>
  <si>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</si>
  <si>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</si>
  <si>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</si>
  <si>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</si>
  <si>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</si>
  <si>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</si>
  <si>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</si>
  <si>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</si>
  <si>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</si>
  <si>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</si>
  <si>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</si>
  <si>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</si>
  <si>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</si>
  <si>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</si>
  <si>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</si>
  <si>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</si>
  <si>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</si>
  <si>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</si>
  <si>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</si>
  <si>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</si>
  <si>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</si>
  <si>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</si>
  <si>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</si>
  <si>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</si>
  <si>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</si>
  <si>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</si>
  <si>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</si>
  <si>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</si>
  <si>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</si>
  <si>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</si>
  <si>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</si>
  <si>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</si>
  <si>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</si>
  <si>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</si>
  <si>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</si>
  <si>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</si>
  <si>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</si>
  <si>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</si>
  <si>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</si>
  <si>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</si>
  <si>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</si>
  <si>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</si>
  <si>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</si>
  <si>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</si>
  <si>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</si>
  <si>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</si>
  <si>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</si>
  <si>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</si>
  <si>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</si>
  <si>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</si>
  <si>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</si>
  <si>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</si>
  <si>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</si>
  <si>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</si>
  <si>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</si>
  <si>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</si>
  <si>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</si>
  <si>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</si>
  <si>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</si>
  <si>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</si>
  <si>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</si>
  <si>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</si>
  <si>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</si>
  <si>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</si>
  <si>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</si>
  <si>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</si>
  <si>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</si>
  <si>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</si>
  <si>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</si>
  <si>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</si>
  <si>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</si>
  <si>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</si>
  <si>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</si>
  <si>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</si>
  <si>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</si>
  <si>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</si>
  <si>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</si>
  <si>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</si>
  <si>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</si>
  <si>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</si>
  <si>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</si>
  <si>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</si>
  <si>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</si>
  <si>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</si>
  <si>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</si>
  <si>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</si>
  <si>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</si>
  <si>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</si>
  <si>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</si>
  <si>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</si>
  <si>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</si>
  <si>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</si>
  <si>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</si>
  <si>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</si>
  <si>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</si>
  <si>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</si>
  <si>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</si>
  <si>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</si>
  <si>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</si>
  <si>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</si>
  <si>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</si>
  <si>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</si>
  <si>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</si>
  <si>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</si>
  <si>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</si>
  <si>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</si>
  <si>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</si>
  <si>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</si>
  <si>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</si>
  <si>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</si>
  <si>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</si>
  <si>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</si>
  <si>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</si>
  <si>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</si>
  <si>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</si>
  <si>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</si>
  <si>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</si>
  <si>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</si>
  <si>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</si>
  <si>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</si>
  <si>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</si>
  <si>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</si>
  <si>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</si>
  <si>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</si>
  <si>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</si>
  <si>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</si>
  <si>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</si>
  <si>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</si>
  <si>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</si>
  <si>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</si>
  <si>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</si>
  <si>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</si>
  <si>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</si>
  <si>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</si>
  <si>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</si>
  <si>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</si>
  <si>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</si>
  <si>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</si>
  <si>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</si>
  <si>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</si>
  <si>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</si>
  <si>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</si>
  <si>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</si>
  <si>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</si>
  <si>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</si>
  <si>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</si>
  <si>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</si>
  <si>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</si>
  <si>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</si>
  <si>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</si>
  <si>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</si>
  <si>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</si>
  <si>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</si>
  <si>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</si>
  <si>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</si>
  <si>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</si>
  <si>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</si>
  <si>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</si>
  <si>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</si>
  <si>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</si>
  <si>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</si>
  <si>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</si>
  <si>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</si>
  <si>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</si>
  <si>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</si>
  <si>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</si>
  <si>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</si>
  <si>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</si>
  <si>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</si>
  <si>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</si>
  <si>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</si>
  <si>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</si>
  <si>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</si>
  <si>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</si>
  <si>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</si>
  <si>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</si>
  <si>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</si>
  <si>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</si>
  <si>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</si>
  <si>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</si>
  <si>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</si>
  <si>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</si>
  <si>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</si>
  <si>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</si>
  <si>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</si>
  <si>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</si>
  <si>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</si>
  <si>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</si>
  <si>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</si>
  <si>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</si>
  <si>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</si>
  <si>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</si>
  <si>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</si>
  <si>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</si>
  <si>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</si>
  <si>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</si>
  <si>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</si>
  <si>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</si>
  <si>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</si>
  <si>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</si>
  <si>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</si>
  <si>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</si>
  <si>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</si>
  <si>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</si>
  <si>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</si>
  <si>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</si>
  <si>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</si>
  <si>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</si>
  <si>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</si>
  <si>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</si>
  <si>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</si>
  <si>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</si>
  <si>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</si>
  <si>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</si>
  <si>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</si>
  <si>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</si>
  <si>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</si>
  <si>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</si>
  <si>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</si>
  <si>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</si>
  <si>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</si>
  <si>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</si>
  <si>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</si>
  <si>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</si>
  <si>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</si>
  <si>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</si>
  <si>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</si>
  <si>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</si>
  <si>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</si>
  <si>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</si>
  <si>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</si>
  <si>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</si>
  <si>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</si>
  <si>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</si>
  <si>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</si>
  <si>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</si>
  <si>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</si>
  <si>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</si>
  <si>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</si>
  <si>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</si>
  <si>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</si>
  <si>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</si>
  <si>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</si>
  <si>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</si>
  <si>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</si>
  <si>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</si>
  <si>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</si>
  <si>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</si>
  <si>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</si>
  <si>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</si>
  <si>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</si>
  <si>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</si>
  <si>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</si>
  <si>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</si>
  <si>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</si>
  <si>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</si>
  <si>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</si>
  <si>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</si>
  <si>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</si>
  <si>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</si>
  <si>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</si>
  <si>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</si>
  <si>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</si>
  <si>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</si>
  <si>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</si>
  <si>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</si>
  <si>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</si>
  <si>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</si>
  <si>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</si>
  <si>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</si>
  <si>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</si>
  <si>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</si>
  <si>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</si>
  <si>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</si>
  <si>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</si>
  <si>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</si>
  <si>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</si>
  <si>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</si>
  <si>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</si>
  <si>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</si>
  <si>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</si>
  <si>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</si>
  <si>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</si>
  <si>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</si>
  <si>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</si>
  <si>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</si>
  <si>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</si>
  <si>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</si>
  <si>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</si>
  <si>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</si>
  <si>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</si>
  <si>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</si>
  <si>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</si>
  <si>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</si>
  <si>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</si>
  <si>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</si>
  <si>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</si>
  <si>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</si>
  <si>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</si>
  <si>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</si>
  <si>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AJUDANTE DE ELETRICISTA COM ENCARGOS COMPLEMENTARES</t>
  </si>
  <si>
    <t>ED-50365</t>
  </si>
  <si>
    <t>AJUDANTE DE PINTOR COM ENCARGOS COMPLEMENTARES</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</si>
  <si>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</si>
  <si>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</si>
  <si>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</si>
  <si>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</si>
  <si>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</si>
  <si>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</si>
  <si>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</si>
  <si>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</si>
  <si>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</si>
  <si>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ED-28562</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</si>
  <si>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</si>
  <si>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</si>
  <si>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</si>
  <si>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</si>
  <si>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</si>
  <si>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</si>
  <si>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</si>
  <si>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</si>
  <si>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</si>
  <si>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</si>
  <si>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</si>
  <si>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</si>
  <si>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</si>
  <si>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</si>
  <si>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</si>
  <si>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</si>
  <si>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</si>
  <si>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</si>
  <si>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ED-50387</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</si>
  <si>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</si>
  <si>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</si>
  <si>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</si>
  <si>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</si>
  <si>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</si>
  <si>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</si>
  <si>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</si>
  <si>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</si>
  <si>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</si>
  <si>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</si>
  <si>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</si>
  <si>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</si>
  <si>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OPERADOR DE BETONEIRA ESTACIONÁRIA COM ENCARGOS COMPLEMENTARES</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</si>
  <si>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</si>
  <si>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</si>
  <si>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</si>
  <si>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</si>
  <si>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</si>
  <si>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</si>
  <si>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</si>
  <si>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</si>
  <si>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</si>
  <si>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</si>
  <si>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</si>
  <si>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</si>
  <si>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</si>
  <si>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TÉCNICO EM SEGURANÇA DO TRABALHO COM ENCARGOS COMPLEMENTARES</t>
  </si>
  <si>
    <t>ED-50386</t>
  </si>
  <si>
    <t>ED-28561</t>
  </si>
  <si>
    <t>TOPÓGRAFO COM ENCARGOS COMPLEMENTARES</t>
  </si>
  <si>
    <t>ED-9199</t>
  </si>
  <si>
    <t>ED-29739</t>
  </si>
  <si>
    <t>VIGIA DIURNO COM ENCARGOS COMPLEMENTARES</t>
  </si>
  <si>
    <t>ED-21780</t>
  </si>
  <si>
    <t>TABELA REFERENCIAL DE PREÇOS UNITÁRIOS PARA OBRAS RODOVIÁRIAS</t>
  </si>
  <si>
    <t>Região Leste - C/ Desoneração</t>
  </si>
  <si>
    <t>CUSTO UNITÁRIO</t>
  </si>
  <si>
    <t>NAO CLASSIFICADOS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</si>
  <si>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</si>
  <si>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</si>
  <si>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</si>
  <si>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</si>
  <si>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</si>
  <si>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</si>
  <si>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</si>
  <si>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</si>
  <si>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</si>
  <si>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</si>
  <si>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</si>
  <si>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</si>
  <si>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</si>
  <si>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</si>
  <si>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</si>
  <si>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</si>
  <si>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</si>
  <si>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</si>
  <si>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</si>
  <si>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</si>
  <si>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</si>
  <si>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</si>
  <si>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</si>
  <si>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</si>
  <si>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</si>
  <si>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</si>
  <si>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</si>
  <si>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</si>
  <si>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</si>
  <si>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</si>
  <si>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</si>
  <si>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</si>
  <si>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</si>
  <si>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</si>
  <si>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</si>
  <si>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</si>
  <si>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</si>
  <si>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</si>
  <si>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</si>
  <si>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</si>
  <si>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</si>
  <si>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</si>
  <si>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</si>
  <si>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</si>
  <si>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</si>
  <si>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</si>
  <si>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</si>
  <si>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</si>
  <si>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</si>
  <si>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</si>
  <si>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</si>
  <si>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</si>
  <si>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</si>
  <si>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</si>
  <si>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</si>
  <si>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</si>
  <si>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</si>
  <si>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</si>
  <si>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</si>
  <si>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</si>
  <si>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</si>
  <si>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</si>
  <si>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</si>
  <si>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</si>
  <si>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</si>
  <si>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</si>
  <si>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</si>
  <si>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</si>
  <si>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</si>
  <si>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</si>
  <si>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</si>
  <si>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</si>
  <si>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</si>
  <si>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</si>
  <si>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</si>
  <si>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</si>
  <si>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</si>
  <si>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</si>
  <si>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</si>
  <si>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</si>
  <si>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</si>
  <si>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</si>
  <si>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</si>
  <si>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</si>
  <si>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</si>
  <si>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</si>
  <si>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</si>
  <si>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</si>
  <si>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</si>
  <si>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</si>
  <si>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</si>
  <si>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</si>
  <si>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</si>
  <si>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</si>
  <si>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</si>
  <si>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</si>
  <si>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</si>
  <si>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</si>
  <si>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</si>
  <si>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</si>
  <si>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</si>
  <si>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</si>
  <si>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</si>
  <si>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</si>
  <si>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</si>
  <si>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</si>
  <si>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</si>
  <si>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</si>
  <si>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</si>
  <si>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</si>
  <si>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</si>
  <si>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</si>
  <si>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</si>
  <si>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</si>
  <si>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</si>
  <si>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</si>
  <si>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</si>
  <si>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</si>
  <si>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</si>
  <si>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</si>
  <si>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</si>
  <si>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</si>
  <si>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</si>
  <si>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</si>
  <si>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</si>
  <si>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</si>
  <si>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</si>
  <si>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</si>
  <si>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</si>
  <si>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</si>
  <si>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</si>
  <si>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</si>
  <si>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</si>
  <si>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</si>
  <si>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</si>
  <si>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</si>
  <si>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</si>
  <si>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</si>
  <si>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</si>
  <si>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</si>
  <si>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</si>
  <si>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</si>
  <si>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</si>
  <si>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</si>
  <si>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</si>
  <si>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</si>
  <si>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</si>
  <si>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</si>
  <si>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</si>
  <si>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</si>
  <si>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</si>
  <si>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</si>
  <si>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</si>
  <si>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</si>
  <si>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</si>
  <si>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</si>
  <si>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</si>
  <si>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</si>
  <si>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</si>
  <si>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</si>
  <si>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</si>
  <si>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</si>
  <si>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</si>
  <si>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</si>
  <si>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</si>
  <si>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</si>
  <si>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</si>
  <si>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</si>
  <si>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</si>
  <si>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</si>
  <si>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</si>
  <si>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</si>
  <si>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</si>
  <si>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</si>
  <si>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</si>
  <si>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</si>
  <si>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</si>
  <si>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</si>
  <si>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</si>
  <si>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</si>
  <si>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</si>
  <si>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</si>
  <si>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</si>
  <si>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</si>
  <si>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</si>
  <si>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</si>
  <si>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</si>
  <si>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</si>
  <si>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</si>
  <si>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</si>
  <si>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</si>
  <si>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</si>
  <si>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</si>
  <si>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</si>
  <si>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</si>
  <si>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</si>
  <si>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</si>
  <si>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</si>
  <si>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</si>
  <si>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</si>
  <si>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</si>
  <si>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</si>
  <si>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</si>
  <si>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</si>
  <si>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</si>
  <si>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</si>
  <si>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</si>
  <si>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</si>
  <si>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</si>
  <si>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</si>
  <si>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</si>
  <si>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</si>
  <si>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</si>
  <si>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</si>
  <si>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</si>
  <si>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</si>
  <si>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</si>
  <si>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</si>
  <si>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</si>
  <si>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</si>
  <si>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</si>
  <si>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</si>
  <si>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</si>
  <si>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</si>
  <si>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</si>
  <si>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</si>
  <si>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</si>
  <si>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</si>
  <si>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</si>
  <si>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</si>
  <si>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</si>
  <si>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</si>
  <si>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</si>
  <si>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</si>
  <si>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</si>
  <si>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</si>
  <si>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</si>
  <si>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</si>
  <si>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</si>
  <si>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</si>
  <si>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</si>
  <si>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</si>
  <si>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</si>
  <si>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</si>
  <si>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</si>
  <si>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</si>
  <si>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</si>
  <si>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</si>
  <si>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</si>
  <si>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</si>
  <si>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</si>
  <si>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</si>
  <si>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</si>
  <si>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</si>
  <si>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</si>
  <si>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</si>
  <si>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</si>
  <si>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</si>
  <si>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</si>
  <si>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</si>
  <si>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</si>
  <si>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</si>
  <si>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</si>
  <si>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</si>
  <si>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</si>
  <si>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</si>
  <si>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</si>
  <si>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</si>
  <si>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</si>
  <si>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</si>
  <si>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</si>
  <si>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</si>
  <si>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</si>
  <si>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</si>
  <si>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</si>
  <si>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</si>
  <si>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</si>
  <si>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</si>
  <si>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</si>
  <si>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</si>
  <si>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</si>
  <si>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</si>
  <si>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</si>
  <si>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</si>
  <si>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</si>
  <si>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</si>
  <si>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</si>
  <si>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</si>
  <si>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</si>
  <si>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</si>
  <si>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</si>
  <si>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</si>
  <si>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</si>
  <si>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</si>
  <si>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</si>
  <si>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</si>
  <si>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</si>
  <si>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</si>
  <si>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</si>
  <si>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</si>
  <si>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</si>
  <si>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</si>
  <si>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</si>
  <si>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</si>
  <si>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</si>
  <si>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</si>
  <si>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</si>
  <si>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</si>
  <si>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</si>
  <si>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</si>
  <si>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</si>
  <si>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</si>
  <si>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</si>
  <si>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</si>
  <si>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</si>
  <si>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</si>
  <si>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</si>
  <si>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</si>
  <si>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</si>
  <si>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</si>
  <si>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</si>
  <si>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</si>
  <si>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</si>
  <si>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</si>
  <si>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</si>
  <si>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</si>
  <si>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</si>
  <si>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</si>
  <si>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</si>
  <si>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</si>
  <si>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</si>
  <si>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</si>
  <si>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</si>
  <si>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</si>
  <si>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</si>
  <si>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</si>
  <si>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</si>
  <si>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</si>
  <si>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</si>
  <si>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</si>
  <si>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</si>
  <si>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</si>
  <si>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</si>
  <si>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</si>
  <si>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</si>
  <si>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</si>
  <si>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</si>
  <si>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</si>
  <si>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</si>
  <si>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</si>
  <si>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</si>
  <si>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</si>
  <si>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</si>
  <si>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</si>
  <si>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</si>
  <si>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</si>
  <si>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</si>
  <si>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</si>
  <si>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</si>
  <si>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</si>
  <si>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</si>
  <si>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</si>
  <si>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</si>
  <si>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</si>
  <si>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</si>
  <si>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</si>
  <si>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</si>
  <si>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</si>
  <si>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</si>
  <si>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</si>
  <si>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</si>
  <si>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</si>
  <si>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</si>
  <si>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</si>
  <si>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</si>
  <si>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</si>
  <si>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</si>
  <si>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</si>
  <si>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</si>
  <si>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</si>
  <si>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</si>
  <si>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</si>
  <si>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</si>
  <si>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</si>
  <si>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</si>
  <si>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</si>
  <si>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</si>
  <si>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</si>
  <si>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</si>
  <si>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</si>
  <si>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</si>
  <si>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</si>
  <si>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</si>
  <si>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</si>
  <si>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</si>
  <si>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</si>
  <si>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</si>
  <si>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</si>
  <si>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</si>
  <si>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</si>
  <si>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</si>
  <si>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</si>
  <si>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</si>
  <si>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</si>
  <si>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</si>
  <si>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</si>
  <si>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</si>
  <si>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</si>
  <si>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</si>
  <si>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</si>
  <si>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</si>
  <si>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</si>
  <si>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</si>
  <si>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</si>
  <si>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</si>
  <si>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</si>
  <si>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</si>
  <si>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</si>
  <si>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</si>
  <si>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</si>
  <si>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</si>
  <si>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</si>
  <si>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</si>
  <si>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</si>
  <si>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</si>
  <si>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</si>
  <si>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</si>
  <si>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</si>
  <si>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</si>
  <si>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</si>
  <si>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</si>
  <si>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</si>
  <si>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</si>
  <si>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</si>
  <si>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</si>
  <si>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</si>
  <si>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</si>
  <si>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</si>
  <si>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</si>
  <si>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</si>
  <si>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</si>
  <si>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</si>
  <si>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</si>
  <si>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</si>
  <si>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</si>
  <si>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</si>
  <si>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</si>
  <si>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</si>
  <si>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</si>
  <si>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</si>
  <si>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</si>
  <si>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</si>
  <si>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</si>
  <si>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</si>
  <si>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</si>
  <si>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</si>
  <si>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</si>
  <si>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</si>
  <si>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</si>
  <si>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</si>
  <si>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</si>
  <si>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</si>
  <si>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</si>
  <si>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</si>
  <si>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</si>
  <si>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</si>
  <si>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</si>
  <si>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</si>
  <si>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</si>
  <si>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</si>
  <si>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</si>
  <si>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</si>
  <si>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</si>
  <si>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</si>
  <si>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RO-3872</t>
  </si>
  <si>
    <t>RO-3871</t>
  </si>
  <si>
    <t>RO-00234</t>
  </si>
  <si>
    <t>Umedecimento de caminho de serviço</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</si>
  <si>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</si>
  <si>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</si>
  <si>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</si>
  <si>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</si>
  <si>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</si>
  <si>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</si>
  <si>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</si>
  <si>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</si>
  <si>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</si>
  <si>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</si>
  <si>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</si>
  <si>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</si>
  <si>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</si>
  <si>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</si>
  <si>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</si>
  <si>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</si>
  <si>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</si>
  <si>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</si>
  <si>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</si>
  <si>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</si>
  <si>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</si>
  <si>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</si>
  <si>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</si>
  <si>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</si>
  <si>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</si>
  <si>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</si>
  <si>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</si>
  <si>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</si>
  <si>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</si>
  <si>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</si>
  <si>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</si>
  <si>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</si>
  <si>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</si>
  <si>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</si>
  <si>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</si>
  <si>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</si>
  <si>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</si>
  <si>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</si>
  <si>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</si>
  <si>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</si>
  <si>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</si>
  <si>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</si>
  <si>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</si>
  <si>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</si>
  <si>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</si>
  <si>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</si>
  <si>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</si>
  <si>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</si>
  <si>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</si>
  <si>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</si>
  <si>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</si>
  <si>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</si>
  <si>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</si>
  <si>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</si>
  <si>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</si>
  <si>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</si>
  <si>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</si>
  <si>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</si>
  <si>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</si>
  <si>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</si>
  <si>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</si>
  <si>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</si>
  <si>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</si>
  <si>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</si>
  <si>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</si>
  <si>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</si>
  <si>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</si>
  <si>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</si>
  <si>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</si>
  <si>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</si>
  <si>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</si>
  <si>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</si>
  <si>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</si>
  <si>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</si>
  <si>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</si>
  <si>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</si>
  <si>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</si>
  <si>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</si>
  <si>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</si>
  <si>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</si>
  <si>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</si>
  <si>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</si>
  <si>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</si>
  <si>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</si>
  <si>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</si>
  <si>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</si>
  <si>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</si>
  <si>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</si>
  <si>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</si>
  <si>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</si>
  <si>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</si>
  <si>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</si>
  <si>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</si>
  <si>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</si>
  <si>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</si>
  <si>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</si>
  <si>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</si>
  <si>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</si>
  <si>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</si>
  <si>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</si>
  <si>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</si>
  <si>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</si>
  <si>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</si>
  <si>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</si>
  <si>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</si>
  <si>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</si>
  <si>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</si>
  <si>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</si>
  <si>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</si>
  <si>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</si>
  <si>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</si>
  <si>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</si>
  <si>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</si>
  <si>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</si>
  <si>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</si>
  <si>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</si>
  <si>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</si>
  <si>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</si>
  <si>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</si>
  <si>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</si>
  <si>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</si>
  <si>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</si>
  <si>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</si>
  <si>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</si>
  <si>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</si>
  <si>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</si>
  <si>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</si>
  <si>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</si>
  <si>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</si>
  <si>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</si>
  <si>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</si>
  <si>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</si>
  <si>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</si>
  <si>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</si>
  <si>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</si>
  <si>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</si>
  <si>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</si>
  <si>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</si>
  <si>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</si>
  <si>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</si>
  <si>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</si>
  <si>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</si>
  <si>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</si>
  <si>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</si>
  <si>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</si>
  <si>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</si>
  <si>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</si>
  <si>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</si>
  <si>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</si>
  <si>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</si>
  <si>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</si>
  <si>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</si>
  <si>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</si>
  <si>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</si>
  <si>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</si>
  <si>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</si>
  <si>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</si>
  <si>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</si>
  <si>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</si>
  <si>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</si>
  <si>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</si>
  <si>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</si>
  <si>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</si>
  <si>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</si>
  <si>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</si>
  <si>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</si>
  <si>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</si>
  <si>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</si>
  <si>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</si>
  <si>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</si>
  <si>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</si>
  <si>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</si>
  <si>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</si>
  <si>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</si>
  <si>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</si>
  <si>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</si>
  <si>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</si>
  <si>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</si>
  <si>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</si>
  <si>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</si>
  <si>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</si>
  <si>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</si>
  <si>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</si>
  <si>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</si>
  <si>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</si>
  <si>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</si>
  <si>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</si>
  <si>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</si>
  <si>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</si>
  <si>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</si>
  <si>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</si>
  <si>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</si>
  <si>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</si>
  <si>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</si>
  <si>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</si>
  <si>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</si>
  <si>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</si>
  <si>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</si>
  <si>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</si>
  <si>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</si>
  <si>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</si>
  <si>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</si>
  <si>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</si>
  <si>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</si>
  <si>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</si>
  <si>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</si>
  <si>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</si>
  <si>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</si>
  <si>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</si>
  <si>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</si>
  <si>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</si>
  <si>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</si>
  <si>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</si>
  <si>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</si>
  <si>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</si>
  <si>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</si>
  <si>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</si>
  <si>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</si>
  <si>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</si>
  <si>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</si>
  <si>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</si>
  <si>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</si>
  <si>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</si>
  <si>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</si>
  <si>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</si>
  <si>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</si>
  <si>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</si>
  <si>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</si>
  <si>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</si>
  <si>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</si>
  <si>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</si>
  <si>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</si>
  <si>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</si>
  <si>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</si>
  <si>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</si>
  <si>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</si>
  <si>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</si>
  <si>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</si>
  <si>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</si>
  <si>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</si>
  <si>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</si>
  <si>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</si>
  <si>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</si>
  <si>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</si>
  <si>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</si>
  <si>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</si>
  <si>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</si>
  <si>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</si>
  <si>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</si>
  <si>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</si>
  <si>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</si>
  <si>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</si>
  <si>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</si>
  <si>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</si>
  <si>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</si>
  <si>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</si>
  <si>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</si>
  <si>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</si>
  <si>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</si>
  <si>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</si>
  <si>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</si>
  <si>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</si>
  <si>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</si>
  <si>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</si>
  <si>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</si>
  <si>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</si>
  <si>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</si>
  <si>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</si>
  <si>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</si>
  <si>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</si>
  <si>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</si>
  <si>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</si>
  <si>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</si>
  <si>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</si>
  <si>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</si>
  <si>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</si>
  <si>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</si>
  <si>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</si>
  <si>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</si>
  <si>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</si>
  <si>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</si>
  <si>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</si>
  <si>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</si>
  <si>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</si>
  <si>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</si>
  <si>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</si>
  <si>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</si>
  <si>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</si>
  <si>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</si>
  <si>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</si>
  <si>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</si>
  <si>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</si>
  <si>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</si>
  <si>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</si>
  <si>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</si>
  <si>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</si>
  <si>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</si>
  <si>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</si>
  <si>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</si>
  <si>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</si>
  <si>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</si>
  <si>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</si>
  <si>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</si>
  <si>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</si>
  <si>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</si>
  <si>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</si>
  <si>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</si>
  <si>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</si>
  <si>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</si>
  <si>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</si>
  <si>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</si>
  <si>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</si>
  <si>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</si>
  <si>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</si>
  <si>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</si>
  <si>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</si>
  <si>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</si>
  <si>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</si>
  <si>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</si>
  <si>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</si>
  <si>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</si>
  <si>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</si>
  <si>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</si>
  <si>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</si>
  <si>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</si>
  <si>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</si>
  <si>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</si>
  <si>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</si>
  <si>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</si>
  <si>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</si>
  <si>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</si>
  <si>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</si>
  <si>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</si>
  <si>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</si>
  <si>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</si>
  <si>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</si>
  <si>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</si>
  <si>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</si>
  <si>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</si>
  <si>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</si>
  <si>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</si>
  <si>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</si>
  <si>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</si>
  <si>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</si>
  <si>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</si>
  <si>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</si>
  <si>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</si>
  <si>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</si>
  <si>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</si>
  <si>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</si>
  <si>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</si>
  <si>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</si>
  <si>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</si>
  <si>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</si>
  <si>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</si>
  <si>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</si>
  <si>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</si>
  <si>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</si>
  <si>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</si>
  <si>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</si>
  <si>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</si>
  <si>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</si>
  <si>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</si>
  <si>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</si>
  <si>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</si>
  <si>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</si>
  <si>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</si>
  <si>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</si>
  <si>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</si>
  <si>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</si>
  <si>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</si>
  <si>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</si>
  <si>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</si>
  <si>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</si>
  <si>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</si>
  <si>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</si>
  <si>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</si>
  <si>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</si>
  <si>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</si>
  <si>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</si>
  <si>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</si>
  <si>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</si>
  <si>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</si>
  <si>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</si>
  <si>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</si>
  <si>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</si>
  <si>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</si>
  <si>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</si>
  <si>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</si>
  <si>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</si>
  <si>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</si>
  <si>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</si>
  <si>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</si>
  <si>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</si>
  <si>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</si>
  <si>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</si>
  <si>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</si>
  <si>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</si>
  <si>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SEINFRA</t>
  </si>
  <si>
    <t>Rod. Papa João Paulo II, nº 4.143. Prédio Minas, 7º andar 
Serra Verde - CEP: 31630-900 - BH/MG 
Fone: (31) 3915-8309 | Fax: 3915-9352 
www.infraestrutura.mg.gov.br</t>
  </si>
  <si>
    <t>97141</t>
  </si>
  <si>
    <t>97142</t>
  </si>
  <si>
    <t>8,82</t>
  </si>
  <si>
    <t>97143</t>
  </si>
  <si>
    <t>97144</t>
  </si>
  <si>
    <t>13,12</t>
  </si>
  <si>
    <t>97145</t>
  </si>
  <si>
    <t>15,30</t>
  </si>
  <si>
    <t>97147</t>
  </si>
  <si>
    <t>97148</t>
  </si>
  <si>
    <t>21,80</t>
  </si>
  <si>
    <t>97149</t>
  </si>
  <si>
    <t>24,01</t>
  </si>
  <si>
    <t>97150</t>
  </si>
  <si>
    <t>97151</t>
  </si>
  <si>
    <t>36,97</t>
  </si>
  <si>
    <t>97152</t>
  </si>
  <si>
    <t>97153</t>
  </si>
  <si>
    <t>97154</t>
  </si>
  <si>
    <t>97155</t>
  </si>
  <si>
    <t>97156</t>
  </si>
  <si>
    <t>97157</t>
  </si>
  <si>
    <t>97158</t>
  </si>
  <si>
    <t>97159</t>
  </si>
  <si>
    <t>97160</t>
  </si>
  <si>
    <t>7,92</t>
  </si>
  <si>
    <t>97161</t>
  </si>
  <si>
    <t>97162</t>
  </si>
  <si>
    <t>97163</t>
  </si>
  <si>
    <t>11,90</t>
  </si>
  <si>
    <t>97164</t>
  </si>
  <si>
    <t>13,23</t>
  </si>
  <si>
    <t>97165</t>
  </si>
  <si>
    <t>97166</t>
  </si>
  <si>
    <t>97167</t>
  </si>
  <si>
    <t>22,43</t>
  </si>
  <si>
    <t>97168</t>
  </si>
  <si>
    <t>97169</t>
  </si>
  <si>
    <t>28,45</t>
  </si>
  <si>
    <t>97170</t>
  </si>
  <si>
    <t>31,56</t>
  </si>
  <si>
    <t>97171</t>
  </si>
  <si>
    <t>34,69</t>
  </si>
  <si>
    <t>97172</t>
  </si>
  <si>
    <t>97173</t>
  </si>
  <si>
    <t>40,80</t>
  </si>
  <si>
    <t>97174</t>
  </si>
  <si>
    <t>97175</t>
  </si>
  <si>
    <t>97176</t>
  </si>
  <si>
    <t>97177</t>
  </si>
  <si>
    <t>73,35</t>
  </si>
  <si>
    <t>97178</t>
  </si>
  <si>
    <t>97179</t>
  </si>
  <si>
    <t>97180</t>
  </si>
  <si>
    <t>97181</t>
  </si>
  <si>
    <t>97182</t>
  </si>
  <si>
    <t>97183</t>
  </si>
  <si>
    <t>97184</t>
  </si>
  <si>
    <t>97185</t>
  </si>
  <si>
    <t>44,14</t>
  </si>
  <si>
    <t>97186</t>
  </si>
  <si>
    <t>97187</t>
  </si>
  <si>
    <t>97188</t>
  </si>
  <si>
    <t>97189</t>
  </si>
  <si>
    <t>97190</t>
  </si>
  <si>
    <t>97191</t>
  </si>
  <si>
    <t>97192</t>
  </si>
  <si>
    <t>118,05</t>
  </si>
  <si>
    <t>90694</t>
  </si>
  <si>
    <t>TUBO DE PVC PARA REDE COLETORA DE ESGOTO DE PAREDE MACIÇA, DN 100 MM, JUNTA ELÁSTICA - FORNECIMENTO E ASSENTAMENTO. AF_01/2021</t>
  </si>
  <si>
    <t>47,13</t>
  </si>
  <si>
    <t>90695</t>
  </si>
  <si>
    <t>TUBO DE PVC PARA REDE COLETORA DE ESGOTO DE PAREDE MACIÇA, DN 150 MM, JUNTA ELÁSTICA  - FORNECIMENTO E ASSENTAMENTO. AF_01/2021</t>
  </si>
  <si>
    <t>90696</t>
  </si>
  <si>
    <t>TUBO DE PVC PARA REDE COLETORA DE ESGOTO DE PAREDE MACIÇA, DN 200 MM, JUNTA ELÁSTICA - FORNECIMENTO E ASSENTAMENTO. AF_01/2021</t>
  </si>
  <si>
    <t>90697</t>
  </si>
  <si>
    <t>TUBO DE PVC PARA REDE COLETORA DE ESGOTO DE PAREDE MACIÇA, DN 250 MM, JUNTA ELÁSTICA  - FORNECIMENTO E ASSENTAMENTO. AF_01/2021</t>
  </si>
  <si>
    <t>90698</t>
  </si>
  <si>
    <t>TUBO DE PVC PARA REDE COLETORA DE ESGOTO DE PAREDE MACIÇA, DN 300 MM, JUNTA ELÁSTICA,  FORNECIMENTO E ASSENTAMENTO. AF_01/2021</t>
  </si>
  <si>
    <t>359,49</t>
  </si>
  <si>
    <t>90699</t>
  </si>
  <si>
    <t>TUBO DE PVC PARA REDE COLETORA DE ESGOTO DE PAREDE MACIÇA, DN 350 MM, JUNTA ELÁSTICA  - FORNECIMENTO E ASSENTAMENTO. AF_01/2021</t>
  </si>
  <si>
    <t>90700</t>
  </si>
  <si>
    <t>TUBO DE PVC PARA REDE COLETORA DE ESGOTO DE PAREDE MACIÇA, DN 400 MM, JUNTA ELÁSTICA  FORNECIMENTO E ASSENTAMENTO. AF_01/2021</t>
  </si>
  <si>
    <t>90701</t>
  </si>
  <si>
    <t>TUBO DE PVC CORRUGADO DE DUPLA PAREDE PARA REDE COLETORA DE ESGOTO, DN 150 MM, JUNTA ELÁSTICA - FORNECIMENTO E ASSENTAMENTO. AF_01/2021</t>
  </si>
  <si>
    <t>90702</t>
  </si>
  <si>
    <t>TUBO DE PVC CORRUGADO DE DUPLA PAREDE PARA REDE COLETORA DE ESGOTO, DN 200 MM, JUNTA ELÁSTICA - FORNECIMENTO E ASSENTAMENTO. AF_01/2021</t>
  </si>
  <si>
    <t>90703</t>
  </si>
  <si>
    <t>TUBO DE PVC CORRUGADO DE DUPLA PAREDE PARA REDE COLETORA DE ESGOTO, DN 250 MM, JUNTA ELÁSTICA - FORNECIMENTO E ASSENTAMENTO. AF_01/2021</t>
  </si>
  <si>
    <t>90704</t>
  </si>
  <si>
    <t>TUBO DE PVC CORRUGADO DE DUPLA PAREDE PARA REDE COLETORA DE ESGOTO, DN 300 MM, JUNTA ELÁSTICA - FORNECIMENTO E ASSENTAMENTO. AF_01/2021</t>
  </si>
  <si>
    <t>90705</t>
  </si>
  <si>
    <t>TUBO DE PVC CORRUGADO DE DUPLA PAREDE PARA REDE COLETORA DE ESGOTO, DN 350 MM, JUNTA ELÁSTICA - FORNECIMENTO E ASSENTAMENTO. AF_01/2021</t>
  </si>
  <si>
    <t>90706</t>
  </si>
  <si>
    <t>TUBO DE PVC CORRUGADO DE DUPLA PAREDE PARA REDE COLETORA DE ESGOTO, DN 400 MM, JUNTA ELÁSTICA - FORNECIMENTO E ASSENTAMENTO. AF_01/2021</t>
  </si>
  <si>
    <t>90708</t>
  </si>
  <si>
    <t>TUBO DE PEAD CORRUGADO DE DUPLA PAREDE PARA REDE COLETORA DE ESGOTO, DN 600 MM, JUNTA ELÁSTICA INTEGRADA - FORNECIMENTO E ASSENTAMENTO. AF_01/2021</t>
  </si>
  <si>
    <t>90724</t>
  </si>
  <si>
    <t>JUNTA ARGAMASSADA ENTRE TUBO DN 100 MM E O POÇO DE VISITA/ CAIXA DE CONCRETO OU ALVENARIA EM REDES DE ESGOTO. AF_01/2021</t>
  </si>
  <si>
    <t>20,29</t>
  </si>
  <si>
    <t>90725</t>
  </si>
  <si>
    <t>JUNTA ARGAMASSADA ENTRE TUBO DN 150 MM E O POÇO DE VISITA/ CAIXA DE CONCRETO OU ALVENARIA EM REDES DE ESGOTO. AF_01/2021</t>
  </si>
  <si>
    <t>24,99</t>
  </si>
  <si>
    <t>90726</t>
  </si>
  <si>
    <t>JUNTA ARGAMASSADA ENTRE TUBO DN 200 MM E O POÇO/ CAIXA DE CONCRETO OU ALVENARIA EM REDES DE ESGOTO. AF_01/2021</t>
  </si>
  <si>
    <t>29,77</t>
  </si>
  <si>
    <t>90727</t>
  </si>
  <si>
    <t>JUNTA ARGAMASSADA ENTRE TUBO DN 250 MM E O POÇO DE VISITA/ CAIXA DE CONCRETO OU ALVENARIA EM REDES DE ESGOTO. AF_01/2021</t>
  </si>
  <si>
    <t>90728</t>
  </si>
  <si>
    <t>JUNTA ARGAMASSADA ENTRE TUBO DN 300 MM E O POÇO DE VISITA/ CAIXA DE CONCRETO OU ALVENARIA EM REDES DE ESGOTO. AF_01/2021</t>
  </si>
  <si>
    <t>39,18</t>
  </si>
  <si>
    <t>90729</t>
  </si>
  <si>
    <t>JUNTA ARGAMASSADA ENTRE TUBO DN 350 MM E O POÇO DE VISITA/ CAIXA DE CONCRETO OU ALVENARIA EM REDES DE ESGOTO. AF_01/2021</t>
  </si>
  <si>
    <t>90730</t>
  </si>
  <si>
    <t>JUNTA ARGAMASSADA ENTRE TUBO DN 400 MM E O POÇO DE VISITA/ CAIXA DE CONCRETO OU ALVENARIA EM REDES DE ESGOTO. AF_01/2021</t>
  </si>
  <si>
    <t>90731</t>
  </si>
  <si>
    <t>JUNTA ARGAMASSADA ENTRE TUBO DN 450 MM E O POÇO DE VISITA/ CAIXA DE CONCRETO OU ALVENARIA EM REDES DE ESGOTO. AF_01/2021</t>
  </si>
  <si>
    <t>90732</t>
  </si>
  <si>
    <t>JUNTA ARGAMASSADA ENTRE TUBO DN 600 MM E O POÇO DE VISITA/ CAIXA DE CONCRETO OU ALVENARIA EM REDES DE ESGOTO. AF_01/2021</t>
  </si>
  <si>
    <t>90733</t>
  </si>
  <si>
    <t>ASSENTAMENTO DE TUBO DE PVC PARA REDE COLETORA DE ESGOTO DE PAREDE MACIÇA, DN 100 MM, JUNTA ELÁSTICA (NÃO INCLUI FORNECIMENTO). AF_01/2021</t>
  </si>
  <si>
    <t>90734</t>
  </si>
  <si>
    <t>ASSENTAMENTO DE TUBO DE PVC PARA REDE COLETORA DE ESGOTO DE PAREDE MACIÇA, DN 150 MM, JUNTA ELÁSTICA,  (NÃO INCLUI FORNECIMENTO). AF_01/2021</t>
  </si>
  <si>
    <t>90735</t>
  </si>
  <si>
    <t>ASSENTAMENTO DE TUBO DE PVC PARA REDE COLETORA DE ESGOTO DE PAREDE MACIÇA, DN 200 MM, JUNTA ELÁSTICA (NÃO INCLUI FORNECIMENTO). AF_01/2021</t>
  </si>
  <si>
    <t>90736</t>
  </si>
  <si>
    <t>ASSENTAMENTO DE TUBO DE PVC PARA REDE COLETORA DE ESGOTO DE PAREDE MACIÇA, DN 250 MM, JUNTA ELÁSTICA (NÃO INCLUI FORNECIMENTO). AF_01/2021</t>
  </si>
  <si>
    <t>90737</t>
  </si>
  <si>
    <t>ASSENTAMENTO DE TUBO DE PVC PARA REDE COLETORA DE ESGOTO DE PAREDE MACIÇA, DN 300 MM, JUNTA ELÁSTICA  (NÃO INCLUI FORNECIMENTO). AF_01/2021</t>
  </si>
  <si>
    <t>90738</t>
  </si>
  <si>
    <t>ASSENTAMENTO DE TUBO DE PVC PARA REDE COLETORA DE ESGOTO DE PAREDE MACIÇA, DN 350 MM, JUNTA ELÁSTICA (NÃO INCLUI FORNECIMENTO). AF_01/2021</t>
  </si>
  <si>
    <t>90739</t>
  </si>
  <si>
    <t>ASSENTAMENTO DE TUBO DE PVC PARA REDE COLETORA DE ESGOTO DE PAREDE MACIÇA, DN 400 MM, JUNTA ELÁSTICA (NÃO INCLUI FORNECIMENTO). AF_01/2021</t>
  </si>
  <si>
    <t>90740</t>
  </si>
  <si>
    <t>ASSENTAMENTO DE TUBO DE PVC CORRUGADO DE DUPLA PAREDE PARA REDE COLETORA DE ESGOTO, DN 150 MM, JUNTA ELÁSTICA (NÃO INCLUI FORNECIMENTO). AF_01/2021</t>
  </si>
  <si>
    <t>90741</t>
  </si>
  <si>
    <t>ASSENTAMENTO DE TUBO DE PVC CORRUGADO DE DUPLA PAREDE PARA REDE COLETORA DE ESGOTO, DN 200 MM, JUNTA ELÁSTICA (NÃO INCLUI FORNECIMENTO). AF_01/2021</t>
  </si>
  <si>
    <t>90742</t>
  </si>
  <si>
    <t>ASSENTAMENTO DE TUBO DE PVC CORRUGADO DE DUPLA PAREDE PARA REDE COLETORA DE ESGOTO, DN 250 MM, JUNTA ELÁSTICA (NÃO INCLUI FORNECIMENTO). AF_01/2021</t>
  </si>
  <si>
    <t>90743</t>
  </si>
  <si>
    <t>ASSENTAMENTO DE TUBO DE PVC CORRUGADO DE DUPLA PAREDE PARA REDE COLETORA DE ESGOTO, DN 300 MM, JUNTA ELÁSTICA (NÃO INCLUI FORNECIMENTO). AF_01/2021</t>
  </si>
  <si>
    <t>5,30</t>
  </si>
  <si>
    <t>90744</t>
  </si>
  <si>
    <t>ASSENTAMENTO DE TUBO DE PVC CORRUGADO DE DUPLA PAREDE PARA REDE COLETORA DE ESGOTO, DN 350 MM, JUNTA ELÁSTICA (NÃO INCLUI FORNECIMENTO). AF_01/2021</t>
  </si>
  <si>
    <t>90745</t>
  </si>
  <si>
    <t>ASSENTAMENTO DE TUBO DE PVC CORRUGADO DE DUPLA PAREDE PARA REDE COLETORA DE ESGOTO, DN 400 MM, JUNTA ELÁSTICA  (NÃO INCLUI FORNECIMENTO). AF_01/2021</t>
  </si>
  <si>
    <t>90746</t>
  </si>
  <si>
    <t>ASSENTAMENTO DE TUBO DE PEAD CORRUGADO DE DUPLA PAREDE PARA REDE COLETORA DE ESGOTO, DN 450 MM, JUNTA ELÁSTICA INTEGRADA (NÃO INCLUI FORNECIMENTO). AF_01/2021</t>
  </si>
  <si>
    <t>90747</t>
  </si>
  <si>
    <t>ASSENTAMENTO DE TUBO DE PEAD CORRUGADO DE DUPLA PAREDE PARA REDE COLETORA DE ESGOTO, DN 600 MM, JUNTA ELÁSTICA INTEGRADA (NÃO INCLUI FORNECIMENTO). AF_01/2021</t>
  </si>
  <si>
    <t>16,67</t>
  </si>
  <si>
    <t>94869</t>
  </si>
  <si>
    <t>TUBO DE PEAD CORRUGADO DE DUPLA PAREDE PARA REDE COLETORA DE ESGOTO, DN 250 MM, JUNTA ELÁSTICA INTEGRADA - FORNECIMENTO E ASSENTAMENTO. AF_01/2021</t>
  </si>
  <si>
    <t>136,12</t>
  </si>
  <si>
    <t>94870</t>
  </si>
  <si>
    <t>ASSENTAMENTO DE TUBO DE PEAD CORRUGADO DE DUPLA PAREDE PARA REDE COLETORA DE ESGOTO, DN 250 MM, JUNTA ELÁSTICA INTEGRADA (NÃO INCLUI FORNECIMENTO). AF_01/2021</t>
  </si>
  <si>
    <t>94871</t>
  </si>
  <si>
    <t>TUBO DE PEAD CORRUGADO DE DUPLA PAREDE PARA REDE COLETORA DE ESGOTO, DN 300 MM, JUNTA ELÁSTICA INTEGRADA - FORNECIMENTO E ASSENTAMENTO. AF_01/2021</t>
  </si>
  <si>
    <t>212,98</t>
  </si>
  <si>
    <t>94872</t>
  </si>
  <si>
    <t>ASSENTAMENTO DE TUBO DE PEAD CORRUGADO DE DUPLA PAREDE PARA REDE COLETORA DE ESGOTO, DN 300 MM, JUNTA ELÁSTICA INTEGRADA  (NÃO INCLUI FORNECIMENTO). AF_01/2021</t>
  </si>
  <si>
    <t>94875</t>
  </si>
  <si>
    <t>TUBO DE PEAD CORRUGADO DE DUPLA PAREDE PARA REDE COLETORA DE ESGOTO, DN 800 MM, JUNTA ELÁSTICA INTEGRADA - FORNECIMENTO E ASSENTAMENTO. AF_01/2021</t>
  </si>
  <si>
    <t>94876</t>
  </si>
  <si>
    <t>ASSENTAMENTO DE TUBO DE PEAD CORRUGADO DE DUPLA PAREDE PARA REDE COLETORA DE ESGOTO, DN 800 MM, JUNTA ELÁSTICA INTEGRADA  (NÃO INCLUI FORNECIMENTO). AF_01/2021</t>
  </si>
  <si>
    <t>94878</t>
  </si>
  <si>
    <t>ASSENTAMENTO DE TUBO DE PEAD CORRUGADO DE DUPLA PAREDE PARA REDE COLETORA DE ESGOTO, DN 900 MM, JUNTA ELÁSTICA INTEGRADA (NÃO INCLUI FORNECIMENTO). AF_01/2021</t>
  </si>
  <si>
    <t>94879</t>
  </si>
  <si>
    <t>TUBO DE PEAD CORRUGADO DE DUPLA PAREDE PARA REDE COLETORA DE ESGOTO, DN 1000 MM, JUNTA ELÁSTICA INTEGRADA - FORNECIMENTO E ASSENTAMENTO. AF_01/2021</t>
  </si>
  <si>
    <t>94880</t>
  </si>
  <si>
    <t>ASSENTAMENTO DE TUBO DE PEAD CORRUGADO DE DUPLA PAREDE PARA REDE COLETORA DE ESGOTO, DN 1000 MM, JUNTA ELÁSTICA INTEGRADA (NÃO INCLUI FORNECIMENTO). AF_01/2021</t>
  </si>
  <si>
    <t>94881</t>
  </si>
  <si>
    <t>TUBO DE PEAD CORRUGADO DE DUPLA PAREDE PARA REDE COLETORA DE ESGOTO, DN 1200 MM, JUNTA ELÁSTICA INTEGRADA - FORNECIMENTO E ASSENTAMENTO. AF_01/2021</t>
  </si>
  <si>
    <t>94882</t>
  </si>
  <si>
    <t>ASSENTAMENTO DE TUBO DE PEAD CORRUGADO DE DUPLA PAREDE PARA REDE COLETORA DE ESGOTO, DN 1200 MM, JUNTA ELÁSTICA INTEGRADA (NÃO INCLUI FORNECIMENTO). AF_01/2021</t>
  </si>
  <si>
    <t>94884</t>
  </si>
  <si>
    <t>ASSENTAMENTO DE TUBO DE PEAD CORRUGADO DE DUPLA PAREDE PARA REDE COLETORA DE ESGOTO, DN 1500 MM, JUNTA ELÁSTICA INTEGRADA (NÃO INCLUI FORNECIMENTO). AF_01/2021</t>
  </si>
  <si>
    <t>97121</t>
  </si>
  <si>
    <t>97122</t>
  </si>
  <si>
    <t>97123</t>
  </si>
  <si>
    <t>97124</t>
  </si>
  <si>
    <t>97125</t>
  </si>
  <si>
    <t>1,07</t>
  </si>
  <si>
    <t>97126</t>
  </si>
  <si>
    <t>1,36</t>
  </si>
  <si>
    <t>102264</t>
  </si>
  <si>
    <t>TUBO DE PVC BRANCO PARA REDE COLETORA DE ESGOTO CONDOMINIAL DE PAREDE MACIÇA, DN 100 MM, JUNTA ELÁSTICA - FORNECIMENTO E ASSENTAMENTO. AF_01/2021</t>
  </si>
  <si>
    <t>19,95</t>
  </si>
  <si>
    <t>102265</t>
  </si>
  <si>
    <t>JUNTA ARGAMASSADA ENTRE TUBO DN 800 MM E O POÇO DE VISITA/ CAIXA DE CONCRETO OU ALVENARIA EM REDES DE ESGOTO. AF_01/2021</t>
  </si>
  <si>
    <t>102266</t>
  </si>
  <si>
    <t>JUNTA ARGAMASSADA ENTRE TUBO DN 900 MM E O POÇO DE VISITA/ CAIXA DE CONCRETO OU ALVENARIA EM REDES DE ESGOTO. AF_01/2021</t>
  </si>
  <si>
    <t>102267</t>
  </si>
  <si>
    <t>JUNTA ARGAMASSADA ENTRE TUBO DN 1000 MM E O POÇO DE VISITA/ CAIXA DE CONCRETO OU ALVENARIA EM REDES DE ESGOTO. AF_01/2021</t>
  </si>
  <si>
    <t>102268</t>
  </si>
  <si>
    <t>JUNTA ARGAMASSADA ENTRE TUBO DN 1200 MM E O POÇO DE VISITA/ CAIXA DE CONCRETO OU ALVENARIA EM REDES DE ESGOTO. AF_01/2021</t>
  </si>
  <si>
    <t>102269</t>
  </si>
  <si>
    <t>JUNTA ARGAMASSADA ENTRE TUBO DN 1500 MM E O POÇO DE VISITA/ CAIXA DE CONCRETO OU ALVENARIA EM REDES DE ESGOTO. AF_01/2021</t>
  </si>
  <si>
    <t>92833</t>
  </si>
  <si>
    <t>92834</t>
  </si>
  <si>
    <t>8,95</t>
  </si>
  <si>
    <t>92835</t>
  </si>
  <si>
    <t>92836</t>
  </si>
  <si>
    <t>92837</t>
  </si>
  <si>
    <t>92838</t>
  </si>
  <si>
    <t>92839</t>
  </si>
  <si>
    <t>92840</t>
  </si>
  <si>
    <t>92841</t>
  </si>
  <si>
    <t>92842</t>
  </si>
  <si>
    <t>92843</t>
  </si>
  <si>
    <t>92844</t>
  </si>
  <si>
    <t>21,07</t>
  </si>
  <si>
    <t>92845</t>
  </si>
  <si>
    <t>92846</t>
  </si>
  <si>
    <t>23,34</t>
  </si>
  <si>
    <t>92847</t>
  </si>
  <si>
    <t>92848</t>
  </si>
  <si>
    <t>92849</t>
  </si>
  <si>
    <t>242,11</t>
  </si>
  <si>
    <t>92850</t>
  </si>
  <si>
    <t>16,91</t>
  </si>
  <si>
    <t>92851</t>
  </si>
  <si>
    <t>92852</t>
  </si>
  <si>
    <t>92853</t>
  </si>
  <si>
    <t>92854</t>
  </si>
  <si>
    <t>92855</t>
  </si>
  <si>
    <t>92856</t>
  </si>
  <si>
    <t>30,63</t>
  </si>
  <si>
    <t>92857</t>
  </si>
  <si>
    <t>712,07</t>
  </si>
  <si>
    <t>92858</t>
  </si>
  <si>
    <t>35,06</t>
  </si>
  <si>
    <t>92859</t>
  </si>
  <si>
    <t>92860</t>
  </si>
  <si>
    <t>92861</t>
  </si>
  <si>
    <t>92862</t>
  </si>
  <si>
    <t>44,44</t>
  </si>
  <si>
    <t>92863</t>
  </si>
  <si>
    <t>92864</t>
  </si>
  <si>
    <t>92210</t>
  </si>
  <si>
    <t>92211</t>
  </si>
  <si>
    <t>92212</t>
  </si>
  <si>
    <t>92213</t>
  </si>
  <si>
    <t>92214</t>
  </si>
  <si>
    <t>92215</t>
  </si>
  <si>
    <t>92216</t>
  </si>
  <si>
    <t>92219</t>
  </si>
  <si>
    <t>92220</t>
  </si>
  <si>
    <t>92221</t>
  </si>
  <si>
    <t>92222</t>
  </si>
  <si>
    <t>92223</t>
  </si>
  <si>
    <t>92224</t>
  </si>
  <si>
    <t>92226</t>
  </si>
  <si>
    <t>92808</t>
  </si>
  <si>
    <t>92809</t>
  </si>
  <si>
    <t>51,70</t>
  </si>
  <si>
    <t>92810</t>
  </si>
  <si>
    <t>92811</t>
  </si>
  <si>
    <t>92812</t>
  </si>
  <si>
    <t>86,84</t>
  </si>
  <si>
    <t>92813</t>
  </si>
  <si>
    <t>92814</t>
  </si>
  <si>
    <t>92815</t>
  </si>
  <si>
    <t>132,43</t>
  </si>
  <si>
    <t>92816</t>
  </si>
  <si>
    <t>92817</t>
  </si>
  <si>
    <t>92818</t>
  </si>
  <si>
    <t>92819</t>
  </si>
  <si>
    <t>92820</t>
  </si>
  <si>
    <t>92821</t>
  </si>
  <si>
    <t>61,60</t>
  </si>
  <si>
    <t>92822</t>
  </si>
  <si>
    <t>92824</t>
  </si>
  <si>
    <t>92825</t>
  </si>
  <si>
    <t>103,59</t>
  </si>
  <si>
    <t>92826</t>
  </si>
  <si>
    <t>92827</t>
  </si>
  <si>
    <t>136,27</t>
  </si>
  <si>
    <t>92828</t>
  </si>
  <si>
    <t>155,71</t>
  </si>
  <si>
    <t>92829</t>
  </si>
  <si>
    <t>92830</t>
  </si>
  <si>
    <t>92831</t>
  </si>
  <si>
    <t>92832</t>
  </si>
  <si>
    <t>95565</t>
  </si>
  <si>
    <t>95566</t>
  </si>
  <si>
    <t>95567</t>
  </si>
  <si>
    <t>95568</t>
  </si>
  <si>
    <t>95569</t>
  </si>
  <si>
    <t>95570</t>
  </si>
  <si>
    <t>95571</t>
  </si>
  <si>
    <t>95572</t>
  </si>
  <si>
    <t>97127</t>
  </si>
  <si>
    <t>97128</t>
  </si>
  <si>
    <t>97129</t>
  </si>
  <si>
    <t>97130</t>
  </si>
  <si>
    <t>13,78</t>
  </si>
  <si>
    <t>97131</t>
  </si>
  <si>
    <t>15,95</t>
  </si>
  <si>
    <t>97132</t>
  </si>
  <si>
    <t>97133</t>
  </si>
  <si>
    <t>97134</t>
  </si>
  <si>
    <t>97135</t>
  </si>
  <si>
    <t>97136</t>
  </si>
  <si>
    <t>97137</t>
  </si>
  <si>
    <t>97138</t>
  </si>
  <si>
    <t>97139</t>
  </si>
  <si>
    <t>97140</t>
  </si>
  <si>
    <t>103089</t>
  </si>
  <si>
    <t>ASSENTAMENTO DE TUBO DE FERRO FUNDIDO PARA REDE DE ÁGUA, DN 80 MM, JUNTA FLANGEADA (NÃO INCLUI O FORNECIMENTO). AF_09/2021</t>
  </si>
  <si>
    <t>103090</t>
  </si>
  <si>
    <t>ASSENTAMENTO DE TUBO DE FERRO FUNDIDO PARA REDE DE ÁGUA, DN 100 MM, JUNTA FLANGEADA (NÃO INCLUI O FORNECIMENTO). AF_09/2021</t>
  </si>
  <si>
    <t>103091</t>
  </si>
  <si>
    <t>ASSENTAMENTO DE TUBO DE FERRO FUNDIDO PARA REDE DE ÁGUA, DN 150 MM, JUNTA FLANGEADA (NÃO INCLUI O FORNECIMENTO). AF_09/2021</t>
  </si>
  <si>
    <t>103092</t>
  </si>
  <si>
    <t>ASSENTAMENTO DE TUBO DE FERRO FUNDIDO PARA REDE DE ÁGUA, DN 200 MM, JUNTA FLANGEADA (NÃO INCLUI O FORNECIMENTO). AF_09/2021</t>
  </si>
  <si>
    <t>23,28</t>
  </si>
  <si>
    <t>103093</t>
  </si>
  <si>
    <t>ASSENTAMENTO DE TUBO DE FERRO FUNDIDO PARA REDE DE ÁGUA, DN 250 MM, JUNTA FLANGEADA (NÃO INCLUI O FORNECIMENTO). AF_09/2021</t>
  </si>
  <si>
    <t>35,59</t>
  </si>
  <si>
    <t>103094</t>
  </si>
  <si>
    <t>ASSENTAMENTO DE TUBO DE FERRO FUNDIDO PARA REDE DE ÁGUA, DN 300 MM, JUNTA FLANGEADA (NÃO INCLUI O FORNECIMENTO). AF_09/2021</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</si>
  <si>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</si>
  <si>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</si>
  <si>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</si>
  <si>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</si>
  <si>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58,33</t>
  </si>
  <si>
    <t>103097</t>
  </si>
  <si>
    <t>ASSENTAMENTO DE TUBO DE FERRO FUNDIDO PARA REDE DE ÁGUA, DN 450 MM, JUNTA FLANGEADA (NÃO INCLUI O FORNECIMENTO). AF_09/2021</t>
  </si>
  <si>
    <t>103098</t>
  </si>
  <si>
    <t>ASSENTAMENTO DE TUBO DE FERRO FUNDIDO PARA REDE DE ÁGUA, DN 500 MM, JUNTA FLANGEADA (NÃO INCLUI O FORNECIMENTO). AF_09/2021</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</si>
  <si>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</si>
  <si>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</si>
  <si>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</si>
  <si>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</si>
  <si>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103101</t>
  </si>
  <si>
    <t>ASSENTAMENTO DE TUBO DE FERRO FUNDIDO PARA REDE DE ÁGUA, DN 800 MM, JUNTA FLANGEADA (NÃO INCLUI O FORNECIMENTO). AF_09/2021</t>
  </si>
  <si>
    <t>103102</t>
  </si>
  <si>
    <t>ASSENTAMENTO DE TUBO DE FERRO FUNDIDO PARA REDE DE ÁGUA, DN 900 MM, JUNTA FLANGEADA (NÃO INCLUI O FORNECIMENTO). AF_09/2021</t>
  </si>
  <si>
    <t>116,70</t>
  </si>
  <si>
    <t>103103</t>
  </si>
  <si>
    <t>ASSENTAMENTO DE TUBO DE FERRO FUNDIDO PARA REDE DE ÁGUA, DN 1000 MM, JUNTA FLANGEADA (NÃO INCLUI O FORNECIMENTO). AF_09/2021</t>
  </si>
  <si>
    <t>126,00</t>
  </si>
  <si>
    <t>103104</t>
  </si>
  <si>
    <t>ASSENTAMENTO DE TUBO DE FERRO FUNDIDO PARA REDE DE ÁGUA, DN 1200 MM, JUNTA FLANGEADA (NÃO INCLUI O FORNECIMENTO). AF_09/2021</t>
  </si>
  <si>
    <t>103105</t>
  </si>
  <si>
    <t>ASSENTAMENTO DE CONEXÃO COM 2 ACESSOS, FERRO FUNDIDO PARA REDE DE ÁGUA, DN  80 MM, JUNTA FLANGEADA (NÃO INCLUI O FORNECIMENTO). AF_09/2021</t>
  </si>
  <si>
    <t>103106</t>
  </si>
  <si>
    <t>ASSENTAMENTO DE CONEXÃO COM 2 ACESSOS, FERRO FUNDIDO PARA REDE DE ÁGUA, DN  100 MM, JUNTA FLANGEADA (NÃO INCLUI O FORNECIMENTO). AF_09/2021</t>
  </si>
  <si>
    <t>54,69</t>
  </si>
  <si>
    <t>103107</t>
  </si>
  <si>
    <t>ASSENTAMENTO DE CONEXÃO COM 2 ACESSOS, FERRO FUNDIDO PARA REDE DE ÁGUA, DN  150 MM, JUNTA FLANGEADA (NÃO INCLUI O FORNECIMENTO). AF_09/2021</t>
  </si>
  <si>
    <t>103108</t>
  </si>
  <si>
    <t>ASSENTAMENTO DE CONEXÃO COM 2 ACESSOS, FERRO FUNDIDO PARA REDE DE ÁGUA, DN  200 MM, JUNTA FLANGEADA (NÃO INCLUI O FORNECIMENTO). AF_09/2021</t>
  </si>
  <si>
    <t>98,49</t>
  </si>
  <si>
    <t>103109</t>
  </si>
  <si>
    <t>ASSENTAMENTO DE CONEXÃO COM 2 ACESSOS, FERRO FUNDIDO PARA REDE DE ÁGUA, DN  250 MM, JUNTA FLANGEADA (NÃO INCLUI O FORNECIMENTO). AF_09/2021</t>
  </si>
  <si>
    <t>103110</t>
  </si>
  <si>
    <t>ASSENTAMENTO DE CONEXÃO COM 2 ACESSOS, FERRO FUNDIDO PARA REDE DE ÁGUA, DN  300 MM, JUNTA FLANGEADA (NÃO INCLUI O FORNECIMENTO). AF_09/2021</t>
  </si>
  <si>
    <t>183,41</t>
  </si>
  <si>
    <t>103111</t>
  </si>
  <si>
    <t>ASSENTAMENTO DE CONEXÃO COM 2 ACESSOS, FERRO FUNDIDO PARA REDE DE ÁGUA, DN  350 MM, JUNTA FLANGEADA (NÃO INCLUI O FORNECIMENTO). AF_09/2021</t>
  </si>
  <si>
    <t>103112</t>
  </si>
  <si>
    <t>ASSENTAMENTO DE CONEXÃO COM 2 ACESSOS, FERRO FUNDIDO PARA REDE DE ÁGUA, DN  400 MM, JUNTA FLANGEADA (NÃO INCLUI O FORNECIMENTO). AF_09/2021</t>
  </si>
  <si>
    <t>103113</t>
  </si>
  <si>
    <t>ASSENTAMENTO DE CONEXÃO COM 2 ACESSOS, FERRO FUNDIDO PARA REDE DE ÁGUA, DN  450 MM, JUNTA FLANGEADA (NÃO INCLUI O FORNECIMENTO). AF_09/2021</t>
  </si>
  <si>
    <t>103114</t>
  </si>
  <si>
    <t>ASSENTAMENTO DE CONEXÃO COM 2 ACESSOS, FERRO FUNDIDO PARA REDE DE ÁGUA, DN  500 MM, JUNTA FLANGEADA (NÃO INCLUI O FORNECIMENTO). AF_09/2021</t>
  </si>
  <si>
    <t>103115</t>
  </si>
  <si>
    <t>ASSENTAMENTO DE CONEXÃO COM 2 ACESSOS, FERRO FUNDIDO PARA REDE DE ÁGUA, DN  600 MM, JUNTA FLANGEADA (NÃO INCLUI O FORNECIMENTO). AF_09/2021</t>
  </si>
  <si>
    <t>103116</t>
  </si>
  <si>
    <t>ASSENTAMENTO DE CONEXÃO COM 2 ACESSOS, FERRO FUNDIDO PARA REDE DE ÁGUA, DN  700 MM, JUNTA FLANGEADA (NÃO INCLUI O FORNECIMENTO). AF_09/2021</t>
  </si>
  <si>
    <t>103117</t>
  </si>
  <si>
    <t>ASSENTAMENTO DE CONEXÃO COM 2 ACESSOS, FERRO FUNDIDO PARA REDE DE ÁGUA, DN  800 MM, JUNTA FLANGEADA (NÃO INCLUI O FORNECIMENTO). AF_09/2021</t>
  </si>
  <si>
    <t>103118</t>
  </si>
  <si>
    <t>ASSENTAMENTO DE CONEXÃO COM 2 ACESSOS, FERRO FUNDIDO PARA REDE DE ÁGUA, DN  900 MM, JUNTA FLANGEADA (NÃO INCLUI O FORNECIMENTO). AF_09/2021</t>
  </si>
  <si>
    <t>103119</t>
  </si>
  <si>
    <t>ASSENTAMENTO DE CONEXÃO COM 2 ACESSOS, FERRO FUNDIDO PARA REDE DE ÁGUA, DN  1000 MM, JUNTA FLANGEADA (NÃO INCLUI O FORNECIMENTO). AF_09/2021</t>
  </si>
  <si>
    <t>654,51</t>
  </si>
  <si>
    <t>103120</t>
  </si>
  <si>
    <t>ASSENTAMENTO DE CONEXÃO COM 2 ACESSOS, FERRO FUNDIDO PARA REDE DE ÁGUA, DN  1200 MM, JUNTA FLANGEADA (NÃO INCLUI O FORNECIMENTO). AF_09/2021</t>
  </si>
  <si>
    <t>103121</t>
  </si>
  <si>
    <t>ASSENTAMENTO DE CONEXÃO COM 3 ACESSOS, FERRO FUNDIDO PARA REDE DE ÁGUA, DN  80 MM, JUNTA FLANGEADA (NÃO INCLUI O FORNECIMENTO). AF_09/2021</t>
  </si>
  <si>
    <t>60,12</t>
  </si>
  <si>
    <t>103122</t>
  </si>
  <si>
    <t>ASSENTAMENTO DE CONEXÃO COM 3 ACESSOS, FERRO FUNDIDO PARA REDE DE ÁGUA, DN  100 MM, JUNTA FLANGEADA (NÃO INCLUI O FORNECIMENTO). AF_09/2021</t>
  </si>
  <si>
    <t>73,25</t>
  </si>
  <si>
    <t>103123</t>
  </si>
  <si>
    <t>ASSENTAMENTO DE CONEXÃO COM 3 ACESSOS, FERRO FUNDIDO PARA REDE DE ÁGUA, DN  150 MM, JUNTA FLANGEADA (NÃO INCLUI O FORNECIMENTO). AF_09/2021</t>
  </si>
  <si>
    <t>103124</t>
  </si>
  <si>
    <t>ASSENTAMENTO DE CONEXÃO COM 3 ACESSOS, FERRO FUNDIDO PARA REDE DE ÁGUA, DN  200 MM, JUNTA FLANGEADA (NÃO INCLUI O FORNECIMENTO). AF_09/2021</t>
  </si>
  <si>
    <t>103125</t>
  </si>
  <si>
    <t>ASSENTAMENTO DE CONEXÃO COM 3 ACESSOS, FERRO FUNDIDO PARA REDE DE ÁGUA, DN  250 MM, JUNTA FLANGEADA (NÃO INCLUI O FORNECIMENTO). AF_09/2021</t>
  </si>
  <si>
    <t>103126</t>
  </si>
  <si>
    <t>ASSENTAMENTO DE CONEXÃO COM 3 ACESSOS, FERRO FUNDIDO PARA REDE DE ÁGUA, DN  300 MM, JUNTA FLANGEADA (NÃO INCLUI O FORNECIMENTO). AF_09/2021</t>
  </si>
  <si>
    <t>103127</t>
  </si>
  <si>
    <t>ASSENTAMENTO DE CONEXÃO COM 3 ACESSOS, FERRO FUNDIDO PARA REDE DE ÁGUA, DN  350 MM, JUNTA FLANGEADA (NÃO INCLUI O FORNECIMENTO). AF_09/2021</t>
  </si>
  <si>
    <t>103128</t>
  </si>
  <si>
    <t>ASSENTAMENTO DE CONEXÃO COM 3 ACESSOS, FERRO FUNDIDO PARA REDE DE ÁGUA, DN  400 MM, JUNTA FLANGEADA (NÃO INCLUI O FORNECIMENTO). AF_09/2021</t>
  </si>
  <si>
    <t>103129</t>
  </si>
  <si>
    <t>ASSENTAMENTO DE CONEXÃO COM 3 ACESSOS, FERRO FUNDIDO PARA REDE DE ÁGUA, DN  450 MM, JUNTA FLANGEADA (NÃO INCLUI O FORNECIMENTO). AF_09/2021</t>
  </si>
  <si>
    <t>103130</t>
  </si>
  <si>
    <t>ASSENTAMENTO DE CONEXÃO COM 3 ACESSOS, FERRO FUNDIDO PARA REDE DE ÁGUA, DN  500 MM, JUNTA FLANGEADA (NÃO INCLUI O FORNECIMENTO). AF_09/2021</t>
  </si>
  <si>
    <t>103131</t>
  </si>
  <si>
    <t>ASSENTAMENTO DE CONEXÃO COM 3 ACESSOS, FERRO FUNDIDO PARA REDE DE ÁGUA, DN  600 MM, JUNTA FLANGEADA (NÃO INCLUI O FORNECIMENTO). AF_09/2021</t>
  </si>
  <si>
    <t>103132</t>
  </si>
  <si>
    <t>ASSENTAMENTO DE CONEXÃO COM 3 ACESSOS, FERRO FUNDIDO PARA REDE DE ÁGUA, DN  700 MM, JUNTA FLANGEADA (NÃO INCLUI O FORNECIMENTO). AF_09/2021</t>
  </si>
  <si>
    <t>714,20</t>
  </si>
  <si>
    <t>103133</t>
  </si>
  <si>
    <t>ASSENTAMENTO DE CONEXÃO COM 3 ACESSOS, FERRO FUNDIDO PARA REDE DE ÁGUA, DN  800 MM, JUNTA FLANGEADA (NÃO INCLUI O FORNECIMENTO). AF_09/2021</t>
  </si>
  <si>
    <t>779,89</t>
  </si>
  <si>
    <t>103134</t>
  </si>
  <si>
    <t>ASSENTAMENTO DE CONEXÃO COM 3 ACESSOS, FERRO FUNDIDO PARA REDE DE ÁGUA, DN  900 MM, JUNTA FLANGEADA (NÃO INCLUI O FORNECIMENTO). AF_09/2021</t>
  </si>
  <si>
    <t>103135</t>
  </si>
  <si>
    <t>ASSENTAMENTO DE CONEXÃO COM 3 ACESSOS, FERRO FUNDIDO PARA REDE DE ÁGUA, DN  1000 MM, JUNTA FLANGEADA (NÃO INCLUI O FORNECIMENTO). AF_09/2021</t>
  </si>
  <si>
    <t>103136</t>
  </si>
  <si>
    <t>ASSENTAMENTO DE CONEXÃO COM 3 ACESSOS, FERRO FUNDIDO PARA REDE DE ÁGUA, DN  1200 MM, JUNTA FLANGEADA (NÃO INCLUI O FORNECIMENTO). AF_09/2021</t>
  </si>
  <si>
    <t>103137</t>
  </si>
  <si>
    <t>ASSENTAMENTO DE CONEXÃO COM 1 ACESSO, FERRO FUNDIDO PARA REDE DE ÁGUA, DN  80 MM, JUNTA FLANGEADA (NÃO INCLUI O FORNECIMENTO). AF_09/2021</t>
  </si>
  <si>
    <t>31,78</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</si>
  <si>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</si>
  <si>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</si>
  <si>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</si>
  <si>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</si>
  <si>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</si>
  <si>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</si>
  <si>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</si>
  <si>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</si>
  <si>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103142</t>
  </si>
  <si>
    <t>ASSENTAMENTO DE CONEXÃO COM 1 ACESSO, FERRO FUNDIDO PARA REDE DE ÁGUA, DN  300 MM, JUNTA FLANGEADA (NÃO INCLUI O FORNECIMENTO). AF_09/2021</t>
  </si>
  <si>
    <t>100,51</t>
  </si>
  <si>
    <t>103143</t>
  </si>
  <si>
    <t>ASSENTAMENTO DE CONEXÃO COM 1 ACESSO, FERRO FUNDIDO PARA REDE DE ÁGUA, DN  350 MM, JUNTA FLANGEADA (NÃO INCLUI O FORNECIMENTO). AF_09/2021</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</si>
  <si>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</si>
  <si>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</si>
  <si>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</si>
  <si>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</si>
  <si>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103146</t>
  </si>
  <si>
    <t>ASSENTAMENTO DE CONEXÃO COM 1 ACESSO, FERRO FUNDIDO PARA REDE DE ÁGUA, DN  500 MM, JUNTA FLANGEADA (NÃO INCLUI O FORNECIMENTO). AF_09/2021</t>
  </si>
  <si>
    <t>103147</t>
  </si>
  <si>
    <t>ASSENTAMENTO DE CONEXÃO COM 1 ACESSO, FERRO FUNDIDO PARA REDE DE ÁGUA, DN  600 MM, JUNTA FLANGEADA (NÃO INCLUI O FORNECIMENTO). AF_09/2021</t>
  </si>
  <si>
    <t>103148</t>
  </si>
  <si>
    <t>ASSENTAMENTO DE CONEXÃO COM 1 ACESSO, FERRO FUNDIDO PARA REDE DE ÁGUA, DN  700 MM, JUNTA FLANGEADA (NÃO INCLUI O FORNECIMENTO). AF_09/2021</t>
  </si>
  <si>
    <t>249,80</t>
  </si>
  <si>
    <t>103149</t>
  </si>
  <si>
    <t>ASSENTAMENTO DE CONEXÃO COM 1 ACESSO, FERRO FUNDIDO PARA REDE DE ÁGUA, DN  800 MM, JUNTA FLANGEADA (NÃO INCLUI O FORNECIMENTO). AF_09/2021</t>
  </si>
  <si>
    <t>103150</t>
  </si>
  <si>
    <t>ASSENTAMENTO DE CONEXÃO COM 1 ACESSO, FERRO FUNDIDO PARA REDE DE ÁGUA, DN  900 MM, JUNTA FLANGEADA (NÃO INCLUI O FORNECIMENTO). AF_09/2021</t>
  </si>
  <si>
    <t>103151</t>
  </si>
  <si>
    <t>ASSENTAMENTO DE CONEXÃO COM 1 ACESSO, FERRO FUNDIDO PARA REDE DE ÁGUA, DN  1000 MM, JUNTA FLANGEADA (NÃO INCLUI O FORNECIMENTO). AF_09/2021</t>
  </si>
  <si>
    <t>103152</t>
  </si>
  <si>
    <t>ASSENTAMENTO DE CONEXÃO COM 1 ACESSO, FERRO FUNDIDO PARA REDE DE ÁGUA, DN  1200 MM, JUNTA FLANGEADA (NÃO INCLUI O FORNECIMENTO). AF_09/2021</t>
  </si>
  <si>
    <t>103372</t>
  </si>
  <si>
    <t>TUBO PEAD LISO PARA REDE DE ÁGUA OU ESGOTO, DIÂMETRO DE 20 MM, JUNTA SOLDADA (NÃO INCLUI A EXECUÇÃO DE SOLDA) - FORNECIMENTO E ASSENTAMENTO. AF_12/2021</t>
  </si>
  <si>
    <t>5,38</t>
  </si>
  <si>
    <t>103373</t>
  </si>
  <si>
    <t>TUBO PEAD LISO PARA REDE DE ÁGUA OU ESGOTO, DIÂMETRO DE 32 MM, JUNTA SOLDADA (NÃO INCLUI A EXECUÇÃO DE SOLDA) - FORNECIMENTO E ASSENTAMENTO. AF_12/2021</t>
  </si>
  <si>
    <t>10,56</t>
  </si>
  <si>
    <t>103376</t>
  </si>
  <si>
    <t>TUBO PEAD LISO PARA REDE DE ÁGUA OU ESGOTO, DIÂMETRO DE 110 MM, JUNTA SOLDADA (NÃO INCLUI A EXECUÇÃO DE SOLDA) - FORNECIMENTO E ASSENTAMENTO. AF_12/2021</t>
  </si>
  <si>
    <t>103377</t>
  </si>
  <si>
    <t>TUBO PEAD LISO PARA REDE DE ÁGUA OU ESGOTO, DIÂMETRO DE 160 MM, JUNTA SOLDADA (NÃO INCLUI A EXECUÇÃO DE SOLDA) - FORNECIMENTO E ASSENTAMENTO. AF_12/2021</t>
  </si>
  <si>
    <t>103379</t>
  </si>
  <si>
    <t>TUBO PEAD LISO PARA REDE DE ÁGUA OU ESGOTO, DIÂMETRO DE 200 MM, JUNTA SOLDADA (NÃO INCLUI A EXECUÇÃO DE SOLDA) - FORNECIMENTO E ASSENTAMENTO. AF_12/2021</t>
  </si>
  <si>
    <t>103383</t>
  </si>
  <si>
    <t>TUBO PEAD LISO PARA REDE DE ÁGUA OU ESGOTO, DIÂMETRO DE 315 MM, JUNTA SOLDADA (NÃO INCLUI A EXECUÇÃO DE SOLDA) - FORNECIMENTO E ASSENTAMENTO. AF_12/2021</t>
  </si>
  <si>
    <t>103385</t>
  </si>
  <si>
    <t>TUBO PEAD LISO PARA REDE DE ÁGUA OU ESGOTO, DIÂMETRO DE 400 MM, JUNTA SOLDADA (NÃO INCLUI A EXECUÇÃO DE SOLDA) - FORNECIMENTO E ASSENTAMENTO. AF_12/2021</t>
  </si>
  <si>
    <t>103387</t>
  </si>
  <si>
    <t>TUBO PEAD LISO PARA REDE DE ÁGUA OU ESGOTO, DIÂMETRO DE 500 MM, JUNTA SOLDADA (NÃO INCLUI A EXECUÇÃO DE SOLDA) - FORNECIMENTO E ASSENTAMENTO. AF_12/2021</t>
  </si>
  <si>
    <t>103389</t>
  </si>
  <si>
    <t>TUBO PEAD LISO PARA REDE DE ÁGUA OU ESGOTO, DIÂMETRO DE 630 MM, JUNTA SOLDADA (NÃO INCLUI A EXECUÇÃO DE SOLDA) - FORNECIMENTO E ASSENTAMENTO. AF_12/2021</t>
  </si>
  <si>
    <t>103391</t>
  </si>
  <si>
    <t>TUBO PEAD LISO PARA REDE DE ÁGUA OU ESGOTO, DIÂMETRO DE 800 MM, JUNTA SOLDADA (NÃO INCLUI A EXECUÇÃO DE SOLDA) - FORNECIMENTO E ASSENTAMENTO. AF_12/2021</t>
  </si>
  <si>
    <t>103392</t>
  </si>
  <si>
    <t>TUBO PEAD LISO PARA REDE DE ÁGUA OU ESGOTO, DIÂMETRO DE 900 MM, JUNTA SOLDADA (NÃO INCLUI A EXECUÇÃO DE SOLDA) - FORNECIMENTO E ASSENTAMENTO. AF_12/2021</t>
  </si>
  <si>
    <t>103393</t>
  </si>
  <si>
    <t>TUBO PEAD LISO PARA REDE DE ÁGUA OU ESGOTO, DIÂMETRO DE 1000 MM, JUNTA SOLDADA (NÃO INCLUI A EXECUÇÃO DE SOLDA) - FORNECIMENTO E ASSENTAMENTO. AF_12/2021</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</si>
  <si>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</si>
  <si>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</si>
  <si>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</si>
  <si>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</si>
  <si>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5,14</t>
  </si>
  <si>
    <t>103399</t>
  </si>
  <si>
    <t>ASSENTAMENTO DE CONEXÃO COM 2 ACESSOS, EM PEAD LISO PARA REDE DE ÁGUA OU ESGOTO, DIÂMETRO DE 63 MM, JUNTA SOLDADA (NÃO INCLUI O FORNECIMENTO E EXECUÇÃO DE SOLDA). AF_12/2021</t>
  </si>
  <si>
    <t>10,13</t>
  </si>
  <si>
    <t>103400</t>
  </si>
  <si>
    <t>ASSENTAMENTO DE CONEXÃO COM 2 ACESSOS, EM PEAD LISO PARA REDE DE ÁGUA OU ESGOTO, DIÂMETRO DE 90 MM, JUNTA SOLDADA (NÃO INCLUI O FORNECIMENTO E EXECUÇÃO DE SOLDA). AF_12/2021</t>
  </si>
  <si>
    <t>14,47</t>
  </si>
  <si>
    <t>103401</t>
  </si>
  <si>
    <t>ASSENTAMENTO DE CONEXÃO COM 2 ACESSOS, EM PEAD LISO PARA REDE DE ÁGUA OU ESGOTO, DIÂMETRO DE 110 MM, JUNTA SOLDADA (NÃO INCLUI O FORNECIMENTO E EXECUÇÃO DE SOLDA). AF_12/2021</t>
  </si>
  <si>
    <t>103402</t>
  </si>
  <si>
    <t>ASSENTAMENTO DE CONEXÃO COM 2 ACESSOS, EM PEAD LISO PARA REDE DE ÁGUA OU ESGOTO, DIÂMETRO DE 160 MM, JUNTA SOLDADA (NÃO INCLUI O FORNECIMENTO E EXECUÇÃO DE SOLDA). AF_12/2021</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</si>
  <si>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</si>
  <si>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</si>
  <si>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</si>
  <si>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</si>
  <si>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32,18</t>
  </si>
  <si>
    <t>103405</t>
  </si>
  <si>
    <t>ASSENTAMENTO DE CONEXÃO COM 2 ACESSOS, EM PEAD LISO PARA REDE DE ÁGUA OU ESGOTO, DIÂMETRO DE 225 MM, JUNTA SOLDADA (NÃO INCLUI O FORNECIMENTO E EXECUÇÃO DE SOLDA). AF_12/2021</t>
  </si>
  <si>
    <t>36,20</t>
  </si>
  <si>
    <t>103406</t>
  </si>
  <si>
    <t>ASSENTAMENTO DE CONEXÃO COM 2 ACESSOS, EM PEAD LISO PARA REDE DE ÁGUA OU ESGOTO, DIÂMETRO DE 250 MM, JUNTA SOLDADA (NÃO INCLUI O FORNECIMENTO E EXECUÇÃO DE SOLDA). AF_12/2021</t>
  </si>
  <si>
    <t>103407</t>
  </si>
  <si>
    <t>ASSENTAMENTO DE CONEXÃO COM 2 ACESSOS, EM PEAD LISO PARA REDE DE ÁGUA OU ESGOTO, DIÂMETRO DE 280 MM, JUNTA SOLDADA (NÃO INCLUI O FORNECIMENTO E EXECUÇÃO DE SOLDA). AF_12/2021</t>
  </si>
  <si>
    <t>103408</t>
  </si>
  <si>
    <t>ASSENTAMENTO DE CONEXÃO COM 2 ACESSOS, EM PEAD LISO PARA REDE DE ÁGUA OU ESGOTO, DIÂMETRO DE 315 MM, JUNTA SOLDADA (NÃO INCLUI O FORNECIMENTO E EXECUÇÃO DE SOLDA). AF_12/2021</t>
  </si>
  <si>
    <t>50,69</t>
  </si>
  <si>
    <t>103409</t>
  </si>
  <si>
    <t>ASSENTAMENTO DE CONEXÃO COM 2 ACESSOS, EM PEAD LISO PARA REDE DE ÁGUA OU ESGOTO, DIÂMETRO DE 355 MM, JUNTA SOLDADA (NÃO INCLUI O FORNECIMENTO E EXECUÇÃO DE SOLDA). AF_12/2021</t>
  </si>
  <si>
    <t>57,13</t>
  </si>
  <si>
    <t>103410</t>
  </si>
  <si>
    <t>ASSENTAMENTO DE CONEXÃO COM 2 ACESSOS, EM PEAD LISO PARA REDE DE ÁGUA OU ESGOTO, DIÂMETRO DE 400 MM, JUNTA SOLDADA (NÃO INCLUI O FORNECIMENTO E EXECUÇÃO DE SOLDA). AF_12/2021</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</si>
  <si>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</si>
  <si>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</si>
  <si>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</si>
  <si>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</si>
  <si>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103413</t>
  </si>
  <si>
    <t>ASSENTAMENTO DE CONEXÃO COM 3 ACESSOS, EM PEAD LISO PARA REDE DE ÁGUA OU ESGOTO, DIÂMETRO DE 63 MM, JUNTA SOLDADA (NÃO INCLUI O FORNECIMENTO E EXECUÇÃO DE SOLDA). AF_12/2021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</si>
  <si>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</si>
  <si>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</si>
  <si>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</si>
  <si>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</si>
  <si>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35,40</t>
  </si>
  <si>
    <t>103416</t>
  </si>
  <si>
    <t>ASSENTAMENTO DE CONEXÃO COM 3 ACESSOS, EM PEAD LISO PARA REDE DE ÁGUA OU ESGOTO, DIÂMETRO DE 160 MM, JUNTA SOLDADA (NÃO INCLUI O FORNECIMENTO E EXECUÇÃO DE SOLDA). AF_12/2021</t>
  </si>
  <si>
    <t>51,49</t>
  </si>
  <si>
    <t>103417</t>
  </si>
  <si>
    <t>ASSENTAMENTO DE CONEXÃO COM 3 ACESSOS, EM PEAD LISO PARA REDE DE ÁGUA OU ESGOTO, DIÂMETRO DE 180 MM, JUNTA SOLDADA (NÃO INCLUI O FORNECIMENTO E EXECUÇÃO DE SOLDA). AF_12/2021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</si>
  <si>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</si>
  <si>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</si>
  <si>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</si>
  <si>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</si>
  <si>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103420</t>
  </si>
  <si>
    <t>ASSENTAMENTO DE CONEXÃO COM 3 ACESSOS, EM PEAD LISO PARA REDE DE ÁGUA OU ESGOTO, DIÂMETRO DE 250 MM, JUNTA SOLDADA (NÃO INCLUI O FORNECIMENTO E EXECUÇÃO DE SOLDA). AF_12/2021</t>
  </si>
  <si>
    <t>80,46</t>
  </si>
  <si>
    <t>103421</t>
  </si>
  <si>
    <t>ASSENTAMENTO DE CONEXÃO COM 3 ACESSOS, EM PEAD LISO PARA REDE DE ÁGUA OU ESGOTO, DIÂMETRO DE 280 MM, JUNTA SOLDADA (NÃO INCLUI O FORNECIMENTO E EXECUÇÃO DE SOLDA). AF_12/2021</t>
  </si>
  <si>
    <t>103422</t>
  </si>
  <si>
    <t>ASSENTAMENTO DE CONEXÃO COM 3 ACESSOS, EM PEAD LISO PARA REDE DE ÁGUA OU ESGOTO, DIÂMETRO DE 315 MM, JUNTA SOLDADA (NÃO INCLUI O FORNECIMENTO E EXECUÇÃO DE SOLDA). AF_12/2021</t>
  </si>
  <si>
    <t>103423</t>
  </si>
  <si>
    <t>ASSENTAMENTO DE CONEXÃO COM 3 ACESSOS, EM PEAD LISO PARA REDE DE ÁGUA OU ESGOTO, DIÂMETRO DE 355 MM, JUNTA SOLDADA (NÃO INCLUI O FORNECIMENTO E EXECUÇÃO DE SOLDA). AF_12/2021</t>
  </si>
  <si>
    <t>103424</t>
  </si>
  <si>
    <t>ASSENTAMENTO DE CONEXÃO COM 3 ACESSOS, EM PEAD LISO PARA REDE DE ÁGUA OU ESGOTO, DIÂMETRO DE 400 MM, JUNTA SOLDADA (NÃO INCLUI O FORNECIMENTO E EXECUÇÃO DE SOLDA). AF_12/2021</t>
  </si>
  <si>
    <t>103425</t>
  </si>
  <si>
    <t>LUVA, EM PEAD LISO PARA REDE DE ÁGUA OU ESGOTO, DIÂMETRO DE 20 MM, JUNTA SOLDADA POR ELETROFUSÃO (NÃO INCLUI A EXECUÇÃO DE SOLDA). AF_12/2021</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</si>
  <si>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</si>
  <si>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</si>
  <si>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</si>
  <si>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</si>
  <si>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103428</t>
  </si>
  <si>
    <t>LUVA, EM PEAD LISO PARA REDE DE ÁGUA OU ESGOTO, DIÂMETRO DE 200 MM, JUNTA SOLDADA POR ELETROFUSÃO (NÃO INCLUI A EXECUÇÃO DE SOLDA). AF_12/2021</t>
  </si>
  <si>
    <t>103429</t>
  </si>
  <si>
    <t>LUVA, EM PEAD LISO PARA REDE DE ÁGUA OU ESGOTO, DIÂMETRO DE 400 MM, JUNTA SOLDADA POR ELETROFUSÃO (NÃO INCLUI A EXECUÇÃO DE SOLDA). AF_12/2021</t>
  </si>
  <si>
    <t>103430</t>
  </si>
  <si>
    <t>COTOVELO 45 GRAUS, EM PEAD LISO PARA REDE DE ÁGUA OU ESGOTO, DIÂMETRO DE 32 MM, JUNTA SOLDADA POR ELETROFUSÃO (NÃO INCLUI A EXECUÇÃO DE SOLDA). AF_12/2021</t>
  </si>
  <si>
    <t>32,43</t>
  </si>
  <si>
    <t>103431</t>
  </si>
  <si>
    <t>COTOVELO 45 GRAUS, EM PEAD LISO PARA REDE DE ÁGUA OU ESGOTO, DIÂMETRO DE 63 MM, JUNTA SOLDADA POR ELETROFUSÃO (NÃO INCLUI A EXECUÇÃO DE SOLDA). AF_12/2021</t>
  </si>
  <si>
    <t>103432</t>
  </si>
  <si>
    <t>COTOVELO 45 GRAUS, EM PEAD LISO PARA REDE DE ÁGUA OU ESGOTO, DIÂMETRO DE 200 MM, JUNTA SOLDADA POR ELETROFUSÃO (NÃO INCLUI A EXECUÇÃO DE SOLDA). AF_12/2021</t>
  </si>
  <si>
    <t>103433</t>
  </si>
  <si>
    <t>COTOVELO 90 GRAUS, EM PEAD LISO PARA REDE DE ÁGUA OU ESGOTO, DIÂMETRO DE 20 MM, JUNTA SOLDADA POR ELETROFUSÃO (NÃO INCLUI A EXECUÇÃO DE SOLDA). AF_12/2021</t>
  </si>
  <si>
    <t>32,31</t>
  </si>
  <si>
    <t>103434</t>
  </si>
  <si>
    <t>COTOVELO 90 GRAUS, EM PEAD LISO PARA REDE DE ÁGUA OU ESGOTO, DIÂMETRO DE 32 MM, JUNTA SOLDADA POR ELETROFUSÃO (NÃO INCLUI A EXECUÇÃO DE SOLDA). AF_12/2021</t>
  </si>
  <si>
    <t>103435</t>
  </si>
  <si>
    <t>COTOVELO 90 GRAUS, EM PEAD LISO PARA REDE DE ÁGUA OU ESGOTO, DIÂMETRO DE 63 MM, JUNTA SOLDADA POR ELETROFUSÃO (NÃO INCLUI A EXECUÇÃO DE SOLDA). AF_12/2021</t>
  </si>
  <si>
    <t>103436</t>
  </si>
  <si>
    <t>COTOVELO 90 GRAUS, POLIETILENO DE ALTA DENSIDADE (PEAD) PARA REDE DE ÁGUA OU ESGOTO, DIÂMETRO DE 200 MM, JUNTA SOLDADA POR ELETROFUSÃO (NÃO INCLUI A EXECUÇÃO DE SOLDA). AF_12/2021</t>
  </si>
  <si>
    <t>103437</t>
  </si>
  <si>
    <t>TÊ DE SERVIÇO, EM PEAD LISO PARA REDE DE ÁGUA OU ESGOTO, DIÂMETRO DE 63 X 20 MM, JUNTA SOLDADA POR ELETROFUSÃO (NÃO INCLUI A EXECUÇÃO DE SOLDA). AF_12/2021</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</si>
  <si>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</si>
  <si>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</si>
  <si>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</si>
  <si>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</si>
  <si>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103440</t>
  </si>
  <si>
    <t>TÊ DE SERVIÇO, EM PEAD LISO PARA REDE DE ÁGUA OU ESGOTO, DIÂMETRO DE 200 X 20 MM, JUNTA SOLDADA POR ELETROFUSÃO (NÃO INCLUI A EXECUÇÃO DE SOLDA). AF_12/2021</t>
  </si>
  <si>
    <t>103441</t>
  </si>
  <si>
    <t>TÊ DE SERVIÇO, EM PEAD LISO PARA REDE DE ÁGUA OU ESGOTO, DIÂMETRO DE 200 X 32 MM, JUNTA SOLDADA POR ELETROFUSÃO (NÃO INCLUI A EXECUÇÃO DE SOLDA). AF_12/2021</t>
  </si>
  <si>
    <t>103442</t>
  </si>
  <si>
    <t>TÊ DE SERVIÇO, EM PEAD LISO PARA REDE DE ÁGUA OU ESGOTO, DIÂMETRO DE 200 X 63 MM, JUNTA SOLDADA POR ELETROFUSÃO (NÃO INCLUI A EXECUÇÃO DE SOLDA). AF_12/2021</t>
  </si>
  <si>
    <t>98441</t>
  </si>
  <si>
    <t>98443</t>
  </si>
  <si>
    <t>152,85</t>
  </si>
  <si>
    <t>98445</t>
  </si>
  <si>
    <t>98446</t>
  </si>
  <si>
    <t>98447</t>
  </si>
  <si>
    <t>98448</t>
  </si>
  <si>
    <t>98449</t>
  </si>
  <si>
    <t>207,26</t>
  </si>
  <si>
    <t>211,57</t>
  </si>
  <si>
    <t>98451</t>
  </si>
  <si>
    <t>98453</t>
  </si>
  <si>
    <t>98454</t>
  </si>
  <si>
    <t>98455</t>
  </si>
  <si>
    <t>98456</t>
  </si>
  <si>
    <t>98458</t>
  </si>
  <si>
    <t>98459</t>
  </si>
  <si>
    <t>98460</t>
  </si>
  <si>
    <t>98461</t>
  </si>
  <si>
    <t>98462</t>
  </si>
  <si>
    <t>5631</t>
  </si>
  <si>
    <t>5678</t>
  </si>
  <si>
    <t>5680</t>
  </si>
  <si>
    <t>5684</t>
  </si>
  <si>
    <t>5689</t>
  </si>
  <si>
    <t>5795</t>
  </si>
  <si>
    <t>25,36</t>
  </si>
  <si>
    <t>5811</t>
  </si>
  <si>
    <t>5823</t>
  </si>
  <si>
    <t>5824</t>
  </si>
  <si>
    <t>5835</t>
  </si>
  <si>
    <t>5839</t>
  </si>
  <si>
    <t>9,70</t>
  </si>
  <si>
    <t>5843</t>
  </si>
  <si>
    <t>5847</t>
  </si>
  <si>
    <t>5851</t>
  </si>
  <si>
    <t>5855</t>
  </si>
  <si>
    <t>5863</t>
  </si>
  <si>
    <t>5867</t>
  </si>
  <si>
    <t>5875</t>
  </si>
  <si>
    <t>5879</t>
  </si>
  <si>
    <t>5882</t>
  </si>
  <si>
    <t>5890</t>
  </si>
  <si>
    <t>195,72</t>
  </si>
  <si>
    <t>5894</t>
  </si>
  <si>
    <t>204,03</t>
  </si>
  <si>
    <t>5901</t>
  </si>
  <si>
    <t>5909</t>
  </si>
  <si>
    <t>5921</t>
  </si>
  <si>
    <t>5928</t>
  </si>
  <si>
    <t>5932</t>
  </si>
  <si>
    <t>5940</t>
  </si>
  <si>
    <t>5944</t>
  </si>
  <si>
    <t>5953</t>
  </si>
  <si>
    <t>58,01</t>
  </si>
  <si>
    <t>6259</t>
  </si>
  <si>
    <t>6879</t>
  </si>
  <si>
    <t>7030</t>
  </si>
  <si>
    <t>TANQUE DE ASFALTO ESTACIONÁRIO COM SERPENTINA, CAPACIDADE 30.000 L - CHP DIURNO. AF_05/2023</t>
  </si>
  <si>
    <t>256,31</t>
  </si>
  <si>
    <t>7042</t>
  </si>
  <si>
    <t>22,66</t>
  </si>
  <si>
    <t>7049</t>
  </si>
  <si>
    <t>67826</t>
  </si>
  <si>
    <t>73417</t>
  </si>
  <si>
    <t>183,51</t>
  </si>
  <si>
    <t>73436</t>
  </si>
  <si>
    <t>73467</t>
  </si>
  <si>
    <t>73536</t>
  </si>
  <si>
    <t>19,17</t>
  </si>
  <si>
    <t>83362</t>
  </si>
  <si>
    <t>ESPARGIDOR DE ASFALTO PRESSURIZADO, TANQUE 6 M3 COM ISOLAÇÃO TÉRMICA, AQUECIDO COM 2 MAÇARICOS, COM BARRA ESPARGIDORA 3,60 M, MONTADO SOBRE CAMINHÃO  TOCO, PBT 14.300 KG, POTÊNCIA 185 CV - CHP DIURNO. AF_05/2023</t>
  </si>
  <si>
    <t>83765</t>
  </si>
  <si>
    <t>94,39</t>
  </si>
  <si>
    <t>87445</t>
  </si>
  <si>
    <t>BETONEIRA CAPACIDADE NOMINAL 400 L, CAPACIDADE DE MISTURA 310 L, MOTOR A DIESEL POTÊNCIA 5,0 HP, SEM CARREGADOR - CHP DIURNO. AF_05/2023</t>
  </si>
  <si>
    <t>88386</t>
  </si>
  <si>
    <t>MISTURADOR DE ARGAMASSA, EIXO HORIZONTAL, CAPACIDADE DE MISTURA 300 KG, MOTOR ELÉTRICO POTÊNCIA 5 CV - CHP DIURNO. AF_05/2023</t>
  </si>
  <si>
    <t>88393</t>
  </si>
  <si>
    <t>MISTURADOR DE ARGAMASSA, EIXO HORIZONTAL, CAPACIDADE DE MISTURA 600 KG, MOTOR ELÉTRICO POTÊNCIA 7,5 CV - CHP DIURNO. AF_05/2023</t>
  </si>
  <si>
    <t>88399</t>
  </si>
  <si>
    <t>MISTURADOR DE ARGAMASSA, EIXO HORIZONTAL, CAPACIDADE DE MISTURA 160 KG, MOTOR ELÉTRICO POTÊNCIA 3 CV - CHP DIURNO. AF_05/2023</t>
  </si>
  <si>
    <t>88418</t>
  </si>
  <si>
    <t>88433</t>
  </si>
  <si>
    <t>21,39</t>
  </si>
  <si>
    <t>88830</t>
  </si>
  <si>
    <t>BETONEIRA CAPACIDADE NOMINAL DE 400 L, CAPACIDADE DE MISTURA 280 L, MOTOR ELÉTRICO TRIFÁSICO POTÊNCIA DE 2 CV, SEM CARREGADOR - CHP DIURNO. AF_05/2023</t>
  </si>
  <si>
    <t>88843</t>
  </si>
  <si>
    <t>88907</t>
  </si>
  <si>
    <t>89021</t>
  </si>
  <si>
    <t>89028</t>
  </si>
  <si>
    <t>TANQUE DE ASFALTO ESTACIONÁRIO COM MAÇARICO, CAPACIDADE 20.000 L - CHP DIURNO. AF_05/2023</t>
  </si>
  <si>
    <t>172,56</t>
  </si>
  <si>
    <t>89032</t>
  </si>
  <si>
    <t>89035</t>
  </si>
  <si>
    <t>89225</t>
  </si>
  <si>
    <t>BETONEIRA CAPACIDADE NOMINAL DE 600 L, CAPACIDADE DE MISTURA 360 L, MOTOR ELÉTRICO TRIFÁSICO POTÊNCIA DE 4 CV, SEM CARREGADOR - CHP DIURNO. AF_05/2023</t>
  </si>
  <si>
    <t>89234</t>
  </si>
  <si>
    <t>89242</t>
  </si>
  <si>
    <t>89250</t>
  </si>
  <si>
    <t>89257</t>
  </si>
  <si>
    <t>89272</t>
  </si>
  <si>
    <t>89278</t>
  </si>
  <si>
    <t>BETONEIRA CAPACIDADE NOMINAL DE 600 L, CAPACIDADE DE MISTURA 440 L, MOTOR A DIESEL POTÊNCIA 10 HP, COM CARREGADOR - CHP DIURNO. AF_05/2023</t>
  </si>
  <si>
    <t>89843</t>
  </si>
  <si>
    <t>89876</t>
  </si>
  <si>
    <t>89883</t>
  </si>
  <si>
    <t>90586</t>
  </si>
  <si>
    <t>90625</t>
  </si>
  <si>
    <t>7,37</t>
  </si>
  <si>
    <t>90631</t>
  </si>
  <si>
    <t>90637</t>
  </si>
  <si>
    <t>90643</t>
  </si>
  <si>
    <t>90650</t>
  </si>
  <si>
    <t>11,17</t>
  </si>
  <si>
    <t>90656</t>
  </si>
  <si>
    <t>90662</t>
  </si>
  <si>
    <t>17,49</t>
  </si>
  <si>
    <t>90668</t>
  </si>
  <si>
    <t>PROJETOR PNEUMÁTICO DE ARGAMASSA PARA CHAPISCO E REBOCO COM RECIPIENTE ACOPLADO, TIPO CANEQUINHA, COM COMPRESSOR DE AR REBOCÁVEL VAZÃO 89 PCM E MOTOR DIESEL DE 20 CV - CHP DIURNO. AF_05/2023</t>
  </si>
  <si>
    <t>32,22</t>
  </si>
  <si>
    <t>90674</t>
  </si>
  <si>
    <t>90680</t>
  </si>
  <si>
    <t>90686</t>
  </si>
  <si>
    <t>MANIPULADOR TELESCÓPICO, POTÊNCIA DE 85 HP, CAPACIDADE DE CARGA DE 3.500 KG, ALTURA MÁXIMA DE ELEVAÇÃO DE 12,3 M - CHP DIURNO. AF_05/2023</t>
  </si>
  <si>
    <t>90692</t>
  </si>
  <si>
    <t>90964</t>
  </si>
  <si>
    <t>31,67</t>
  </si>
  <si>
    <t>90972</t>
  </si>
  <si>
    <t>75,29</t>
  </si>
  <si>
    <t>90979</t>
  </si>
  <si>
    <t>194,38</t>
  </si>
  <si>
    <t>90991</t>
  </si>
  <si>
    <t>90999</t>
  </si>
  <si>
    <t>99,25</t>
  </si>
  <si>
    <t>91031</t>
  </si>
  <si>
    <t>250,29</t>
  </si>
  <si>
    <t>91277</t>
  </si>
  <si>
    <t>91283</t>
  </si>
  <si>
    <t>91386</t>
  </si>
  <si>
    <t>91533</t>
  </si>
  <si>
    <t>91634</t>
  </si>
  <si>
    <t>91645</t>
  </si>
  <si>
    <t>91692</t>
  </si>
  <si>
    <t>31,18</t>
  </si>
  <si>
    <t>92043</t>
  </si>
  <si>
    <t>92106</t>
  </si>
  <si>
    <t>CAMINHÃO PARA EQUIPAMENTO DE LIMPEZA A SUCÇÃO, COM CAMINHÃO TRUCADO DE PESO BRUTO TOTAL 23000 KG, CARGA ÚTIL MÁXIMA 15935 KG, DISTÂNCIA ENTRE EIXOS 4,80 M, POTÊNCIA 230 CV, INCLUSIVE LIMPADORA A SUCÇÃO, TANQUE 12000 L - CHP DIURNO. AF_05/2023</t>
  </si>
  <si>
    <t>92112</t>
  </si>
  <si>
    <t>PENEIRA ROTATIVA COM MOTOR ELÉTRICO TRIFÁSICO DE 2 CV, CILINDRO DE 1 M X 0,60 M, COM FUROS DE 3,17 MM - CHP DIURNO. AF_05/2023</t>
  </si>
  <si>
    <t>92118</t>
  </si>
  <si>
    <t>DOSADOR DE AREIA, CAPACIDADE DE 26 LITROS - CHP DIURNO. AF_05/2023</t>
  </si>
  <si>
    <t>92138</t>
  </si>
  <si>
    <t>92145</t>
  </si>
  <si>
    <t>72,58</t>
  </si>
  <si>
    <t>92242</t>
  </si>
  <si>
    <t>397,17</t>
  </si>
  <si>
    <t>92716</t>
  </si>
  <si>
    <t>APARELHO PARA CORTE E SOLDA OXI-ACETILENO SOBRE RODAS, INCLUSIVE CILINDROS E MAÇARICOS - CHP DIURNO. AF_05/2023</t>
  </si>
  <si>
    <t>81,62</t>
  </si>
  <si>
    <t>92960</t>
  </si>
  <si>
    <t>92966</t>
  </si>
  <si>
    <t>93224</t>
  </si>
  <si>
    <t>93233</t>
  </si>
  <si>
    <t>93272</t>
  </si>
  <si>
    <t>GRUA ASCENSIONAL, LANCA DE 30 M, CAPACIDADE DE 1,0 T A 30 M, ALTURA ATE 39 M - CHP DIURNO. AF_05/2023</t>
  </si>
  <si>
    <t>93281</t>
  </si>
  <si>
    <t>23,73</t>
  </si>
  <si>
    <t>93287</t>
  </si>
  <si>
    <t>93402</t>
  </si>
  <si>
    <t>93408</t>
  </si>
  <si>
    <t>93415</t>
  </si>
  <si>
    <t>14,20</t>
  </si>
  <si>
    <t>93421</t>
  </si>
  <si>
    <t>74,08</t>
  </si>
  <si>
    <t>93427</t>
  </si>
  <si>
    <t>167,25</t>
  </si>
  <si>
    <t>93433</t>
  </si>
  <si>
    <t>USINA DE MISTURA ASFÁLTICA À QUENTE, TIPO CONTRA FLUXO, PROD 40 A 80 TON/HORA - CHP DIURNO. AF_05/2023</t>
  </si>
  <si>
    <t>93439</t>
  </si>
  <si>
    <t>USINA DE ASFALTO À FRIO, CAPACIDADE DE 40 A 60 TON/HORA, ELÉTRICA POTÊNCIA 30 CV - CHP DIURNO. AF_05/2023</t>
  </si>
  <si>
    <t>95121</t>
  </si>
  <si>
    <t>332,99</t>
  </si>
  <si>
    <t>95127</t>
  </si>
  <si>
    <t>95133</t>
  </si>
  <si>
    <t>95139</t>
  </si>
  <si>
    <t>95212</t>
  </si>
  <si>
    <t>GRUA ASCENCIONAL, LANCA DE 42 M, CAPACIDADE DE 1,5 T A 30 M, ALTURA ATE 39 M - CHP DIURNO. AF_05/2023</t>
  </si>
  <si>
    <t>95258</t>
  </si>
  <si>
    <t>24,98</t>
  </si>
  <si>
    <t>95264</t>
  </si>
  <si>
    <t>95270</t>
  </si>
  <si>
    <t>8,73</t>
  </si>
  <si>
    <t>95276</t>
  </si>
  <si>
    <t>POLIDORA DE PISO (POLITRIZ), PESO DE 100KG, DIÂMETRO 450 MM, MOTOR ELÉTRICO, POTÊNCIA 4 HP - CHP DIURNO. AF_05/2023</t>
  </si>
  <si>
    <t>95282</t>
  </si>
  <si>
    <t>DESEMPENADEIRA DE CONCRETO, PESO DE 78 KG, 4 PÁS, MOTOR A GASOLINA, POTÊNCIA 5,5 HP - CHP DIURNO. AF_05/2023</t>
  </si>
  <si>
    <t>8,87</t>
  </si>
  <si>
    <t>95620</t>
  </si>
  <si>
    <t>95631</t>
  </si>
  <si>
    <t>95702</t>
  </si>
  <si>
    <t>42,60</t>
  </si>
  <si>
    <t>95708</t>
  </si>
  <si>
    <t>95714</t>
  </si>
  <si>
    <t>95720</t>
  </si>
  <si>
    <t>95872</t>
  </si>
  <si>
    <t>283,43</t>
  </si>
  <si>
    <t>96013</t>
  </si>
  <si>
    <t>183,10</t>
  </si>
  <si>
    <t>96020</t>
  </si>
  <si>
    <t>96028</t>
  </si>
  <si>
    <t>96035</t>
  </si>
  <si>
    <t>96157</t>
  </si>
  <si>
    <t>96158</t>
  </si>
  <si>
    <t>96245</t>
  </si>
  <si>
    <t>96463</t>
  </si>
  <si>
    <t>98764</t>
  </si>
  <si>
    <t>4,43</t>
  </si>
  <si>
    <t>99833</t>
  </si>
  <si>
    <t>LAVADORA DE ALTA PRESSAO (LAVA-JATO) PARA AGUA FRIA, PRESSAO DE OPERACAO ENTRE 1400 E 1900 LIB/POL2, VAZAO MAXIMA ENTRE 400 E 700 L/H - CHP DIURNO. AF_05/2023</t>
  </si>
  <si>
    <t>2,04</t>
  </si>
  <si>
    <t>100641</t>
  </si>
  <si>
    <t>USINA DE MISTURA ASFÁLTICA À QUENTE, TIPO CONTRA FLUXO, PROD 100 A 140 TON/HORA - CHP DIURNO. AF_12/2019</t>
  </si>
  <si>
    <t>100647</t>
  </si>
  <si>
    <t>USINA DE ASFALTO, TIPO GRAVIMÉTRICA, PROD 150 TON/HORA - CHP DIURNO. AF_12/2019</t>
  </si>
  <si>
    <t>102275</t>
  </si>
  <si>
    <t>MARTELO DEMOLIDOR ELÉTRICO, COM POTÊNCIA DE 2.000 W, 1.000 IMPACTOS POR MINUTO, PESO DE 30 KG - CHP DIURNO. AF_01/2021</t>
  </si>
  <si>
    <t>104091</t>
  </si>
  <si>
    <t>TERMOFUSORA PARA TUBOS E CONEXÕES EM PPR COM DIÂMETROS DE 20 A 63 MM, POTÊNCIA DE 800 W, TENSAO 220 V - CHP DIURNO. AF_05/2022</t>
  </si>
  <si>
    <t>104097</t>
  </si>
  <si>
    <t>TERMOFUSORA PARA TUBOS E CONEXÕES EM PPR COM DIÂMETROS DE 75 A 110 MM, POTÊNCIA DE *1100* W, TENSÃO 220 V - CHP DIURNO. AF_05/2022</t>
  </si>
  <si>
    <t>5632</t>
  </si>
  <si>
    <t>5679</t>
  </si>
  <si>
    <t>63,99</t>
  </si>
  <si>
    <t>5681</t>
  </si>
  <si>
    <t>60,45</t>
  </si>
  <si>
    <t>5685</t>
  </si>
  <si>
    <t>5690</t>
  </si>
  <si>
    <t>5806</t>
  </si>
  <si>
    <t>5826</t>
  </si>
  <si>
    <t>59,11</t>
  </si>
  <si>
    <t>5829</t>
  </si>
  <si>
    <t>5837</t>
  </si>
  <si>
    <t>5841</t>
  </si>
  <si>
    <t>5845</t>
  </si>
  <si>
    <t>5849</t>
  </si>
  <si>
    <t>5853</t>
  </si>
  <si>
    <t>5857</t>
  </si>
  <si>
    <t>5865</t>
  </si>
  <si>
    <t>5869</t>
  </si>
  <si>
    <t>5877</t>
  </si>
  <si>
    <t>62,86</t>
  </si>
  <si>
    <t>5881</t>
  </si>
  <si>
    <t>5884</t>
  </si>
  <si>
    <t>5892</t>
  </si>
  <si>
    <t>5896</t>
  </si>
  <si>
    <t>5903</t>
  </si>
  <si>
    <t>5911</t>
  </si>
  <si>
    <t>5923</t>
  </si>
  <si>
    <t>5930</t>
  </si>
  <si>
    <t>5934</t>
  </si>
  <si>
    <t>5942</t>
  </si>
  <si>
    <t>80,08</t>
  </si>
  <si>
    <t>5946</t>
  </si>
  <si>
    <t>100,88</t>
  </si>
  <si>
    <t>5952</t>
  </si>
  <si>
    <t>23,67</t>
  </si>
  <si>
    <t>5954</t>
  </si>
  <si>
    <t>5961</t>
  </si>
  <si>
    <t>6260</t>
  </si>
  <si>
    <t>58,23</t>
  </si>
  <si>
    <t>6880</t>
  </si>
  <si>
    <t>84,50</t>
  </si>
  <si>
    <t>7031</t>
  </si>
  <si>
    <t>TANQUE DE ASFALTO ESTACIONÁRIO COM SERPENTINA, CAPACIDADE 30.000 L - CHI DIURNO. AF_05/2023</t>
  </si>
  <si>
    <t>7043</t>
  </si>
  <si>
    <t>7050</t>
  </si>
  <si>
    <t>67827</t>
  </si>
  <si>
    <t>73395</t>
  </si>
  <si>
    <t>83766</t>
  </si>
  <si>
    <t>84013</t>
  </si>
  <si>
    <t>92,83</t>
  </si>
  <si>
    <t>87446</t>
  </si>
  <si>
    <t>BETONEIRA CAPACIDADE NOMINAL 400 L, CAPACIDADE DE MISTURA 310 L, MOTOR A DIESEL POTÊNCIA 5,0 HP, SEM CARREGADOR - CHI DIURNO. AF_05/2023</t>
  </si>
  <si>
    <t>88392</t>
  </si>
  <si>
    <t>MISTURADOR DE ARGAMASSA, EIXO HORIZONTAL, CAPACIDADE DE MISTURA 300 KG, MOTOR ELÉTRICO POTÊNCIA 5 CV - CHI DIURNO. AF_05/2023</t>
  </si>
  <si>
    <t>88398</t>
  </si>
  <si>
    <t>MISTURADOR DE ARGAMASSA, EIXO HORIZONTAL, CAPACIDADE DE MISTURA 600 KG, MOTOR ELÉTRICO POTÊNCIA 7,5 CV - CHI DIURNO. AF_05/2023</t>
  </si>
  <si>
    <t>1,39</t>
  </si>
  <si>
    <t>88404</t>
  </si>
  <si>
    <t>MISTURADOR DE ARGAMASSA, EIXO HORIZONTAL, CAPACIDADE DE MISTURA 160 KG, MOTOR ELÉTRICO POTÊNCIA 3 CV - CHI DIURNO. AF_05/2023</t>
  </si>
  <si>
    <t>88430</t>
  </si>
  <si>
    <t>88438</t>
  </si>
  <si>
    <t>88831</t>
  </si>
  <si>
    <t>BETONEIRA CAPACIDADE NOMINAL DE 400 L, CAPACIDADE DE MISTURA 280 L, MOTOR ELÉTRICO TRIFÁSICO POTÊNCIA DE 2 CV, SEM CARREGADOR - CHI DIURNO. AF_05/2023</t>
  </si>
  <si>
    <t>88844</t>
  </si>
  <si>
    <t>74,61</t>
  </si>
  <si>
    <t>88908</t>
  </si>
  <si>
    <t>89022</t>
  </si>
  <si>
    <t>89027</t>
  </si>
  <si>
    <t>TANQUE DE ASFALTO ESTACIONÁRIO COM MAÇARICO, CAPACIDADE 20.000 L - CHI DIURNO. AF_05/2023</t>
  </si>
  <si>
    <t>4,76</t>
  </si>
  <si>
    <t>89031</t>
  </si>
  <si>
    <t>72,61</t>
  </si>
  <si>
    <t>89036</t>
  </si>
  <si>
    <t>89218</t>
  </si>
  <si>
    <t>85,99</t>
  </si>
  <si>
    <t>89226</t>
  </si>
  <si>
    <t>BETONEIRA CAPACIDADE NOMINAL DE 600 L, CAPACIDADE DE MISTURA 360 L, MOTOR ELÉTRICO TRIFÁSICO POTÊNCIA DE 4 CV, SEM CARREGADOR - CHI DIURNO. AF_05/2023</t>
  </si>
  <si>
    <t>1,80</t>
  </si>
  <si>
    <t>89235</t>
  </si>
  <si>
    <t>89243</t>
  </si>
  <si>
    <t>89251</t>
  </si>
  <si>
    <t>89258</t>
  </si>
  <si>
    <t>111,25</t>
  </si>
  <si>
    <t>89273</t>
  </si>
  <si>
    <t>89279</t>
  </si>
  <si>
    <t>BETONEIRA CAPACIDADE NOMINAL DE 600 L, CAPACIDADE DE MISTURA 440 L, MOTOR A DIESEL POTÊNCIA 10 HP, COM CARREGADOR - CHI DIURNO. AF_05/2023</t>
  </si>
  <si>
    <t>2,19</t>
  </si>
  <si>
    <t>89877</t>
  </si>
  <si>
    <t>88,17</t>
  </si>
  <si>
    <t>89884</t>
  </si>
  <si>
    <t>90587</t>
  </si>
  <si>
    <t>90626</t>
  </si>
  <si>
    <t>90632</t>
  </si>
  <si>
    <t>94,79</t>
  </si>
  <si>
    <t>90638</t>
  </si>
  <si>
    <t>90644</t>
  </si>
  <si>
    <t>8,77</t>
  </si>
  <si>
    <t>90651</t>
  </si>
  <si>
    <t>1,13</t>
  </si>
  <si>
    <t>90657</t>
  </si>
  <si>
    <t>90663</t>
  </si>
  <si>
    <t>6,12</t>
  </si>
  <si>
    <t>90669</t>
  </si>
  <si>
    <t>PROJETOR PNEUMÁTICO DE ARGAMASSA PARA CHAPISCO E REBOCO COM RECIPIENTE ACOPLADO, TIPO CANEQUINHA, COM COMPRESSOR DE AR REBOCÁVEL VAZÃO 89 PCM E MOTOR DIESEL DE 20 CV - CHI DIURNO. AF_05/2023</t>
  </si>
  <si>
    <t>90675</t>
  </si>
  <si>
    <t>90681</t>
  </si>
  <si>
    <t>90687</t>
  </si>
  <si>
    <t>MANIPULADOR TELESCÓPICO, POTÊNCIA DE 85 HP, CAPACIDADE DE CARGA DE 3.500 KG, ALTURA MÁXIMA DE ELEVAÇÃO DE 12,3 M - CHI DIURNO. AF_05/2023</t>
  </si>
  <si>
    <t>90693</t>
  </si>
  <si>
    <t>56,93</t>
  </si>
  <si>
    <t>90965</t>
  </si>
  <si>
    <t>90973</t>
  </si>
  <si>
    <t>90982</t>
  </si>
  <si>
    <t>91001</t>
  </si>
  <si>
    <t>91032</t>
  </si>
  <si>
    <t>91278</t>
  </si>
  <si>
    <t>91285</t>
  </si>
  <si>
    <t>91387</t>
  </si>
  <si>
    <t>91395</t>
  </si>
  <si>
    <t>56,21</t>
  </si>
  <si>
    <t>91486</t>
  </si>
  <si>
    <t>ESPARGIDOR DE ASFALTO PRESSURIZADO, TANQUE 6 M3 COM ISOLAÇÃO TÉRMICA, AQUECIDO COM 2 MAÇARICOS, COM BARRA ESPARGIDORA 3,60 M, MONTADO SOBRE CAMINHÃO  TOCO, PBT 14.300 KG, POTÊNCIA 185 CV - CHI DIURNO. AF_05/2023</t>
  </si>
  <si>
    <t>66,49</t>
  </si>
  <si>
    <t>91534</t>
  </si>
  <si>
    <t>91635</t>
  </si>
  <si>
    <t>61,64</t>
  </si>
  <si>
    <t>91646</t>
  </si>
  <si>
    <t>91693</t>
  </si>
  <si>
    <t>29,86</t>
  </si>
  <si>
    <t>92044</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</si>
  <si>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</si>
  <si>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</si>
  <si>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</si>
  <si>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91,27</t>
  </si>
  <si>
    <t>92113</t>
  </si>
  <si>
    <t>PENEIRA ROTATIVA COM MOTOR ELÉTRICO TRIFÁSICO DE 2 CV, CILINDRO DE 1 M X 0,60 M, COM FUROS DE 3,17 MM - CHI DIURNO. AF_05/2023</t>
  </si>
  <si>
    <t>92119</t>
  </si>
  <si>
    <t>DOSADOR DE AREIA, CAPACIDADE DE 26 LITROS - CHI DIURNO. AF_05/2023</t>
  </si>
  <si>
    <t>92139</t>
  </si>
  <si>
    <t>92146</t>
  </si>
  <si>
    <t>30,44</t>
  </si>
  <si>
    <t>92243</t>
  </si>
  <si>
    <t>92717</t>
  </si>
  <si>
    <t>APARELHO PARA CORTE E SOLDA OXI-ACETILENO SOBRE RODAS, INCLUSIVE CILINDROS E MAÇARICOS - CHI DIURNO. AF_05/2023</t>
  </si>
  <si>
    <t>92961</t>
  </si>
  <si>
    <t>92967</t>
  </si>
  <si>
    <t>23,72</t>
  </si>
  <si>
    <t>93225</t>
  </si>
  <si>
    <t>93234</t>
  </si>
  <si>
    <t>0,58</t>
  </si>
  <si>
    <t>93244</t>
  </si>
  <si>
    <t>93274</t>
  </si>
  <si>
    <t>GRUA ASCENSIONAL, LANÇA DE 30 M, CAPACIDADE DE 1,0 T A 30 M, ALTURA ATÉ 39 M - CHI DIURNO. AF_05/2023</t>
  </si>
  <si>
    <t>93282</t>
  </si>
  <si>
    <t>22,78</t>
  </si>
  <si>
    <t>93288</t>
  </si>
  <si>
    <t>175,72</t>
  </si>
  <si>
    <t>93403</t>
  </si>
  <si>
    <t>66,97</t>
  </si>
  <si>
    <t>93409</t>
  </si>
  <si>
    <t>33,32</t>
  </si>
  <si>
    <t>93416</t>
  </si>
  <si>
    <t>93422</t>
  </si>
  <si>
    <t>93428</t>
  </si>
  <si>
    <t>8,60</t>
  </si>
  <si>
    <t>93434</t>
  </si>
  <si>
    <t>USINA DE MISTURA ASFÁLTICA À QUENTE, TIPO CONTRA FLUXO, PROD 40 A 80 TON/HORA - CHI DIURNO. AF_05/2023</t>
  </si>
  <si>
    <t>93440</t>
  </si>
  <si>
    <t>USINA DE ASFALTO À FRIO, CAPACIDADE DE 40 A 60 TON/HORA, ELÉTRICA POTÊNCIA 30 CV - CHI DIURNO. AF_05/2023</t>
  </si>
  <si>
    <t>95122</t>
  </si>
  <si>
    <t>197,32</t>
  </si>
  <si>
    <t>95128</t>
  </si>
  <si>
    <t>95140</t>
  </si>
  <si>
    <t>95213</t>
  </si>
  <si>
    <t>GRUA ASCENCIONAL, LANÇA DE 42 M, CAPACIDADE DE 1,5 T A 30 M, ALTURA ATÉ 39 M - CHI DIURNO. AF_05/2023</t>
  </si>
  <si>
    <t>75,70</t>
  </si>
  <si>
    <t>95259</t>
  </si>
  <si>
    <t>23,48</t>
  </si>
  <si>
    <t>95265</t>
  </si>
  <si>
    <t>95271</t>
  </si>
  <si>
    <t>95277</t>
  </si>
  <si>
    <t>POLIDORA DE PISO (POLITRIZ), PESO DE 100KG, DIÂMETRO 450 MM, MOTOR ELÉTRICO, POTÊNCIA 4 HP - CHI DIURNO. AF_05/2023</t>
  </si>
  <si>
    <t>95283</t>
  </si>
  <si>
    <t>DESEMPENADEIRA DE CONCRETO, PESO DE 78 KG, 4 PÁS, MOTOR A GASOLINA, POTÊNCIA 5,5 HP - CHI DIURNO. AF_05/2023</t>
  </si>
  <si>
    <t>95621</t>
  </si>
  <si>
    <t>23,21</t>
  </si>
  <si>
    <t>95632</t>
  </si>
  <si>
    <t>81,77</t>
  </si>
  <si>
    <t>95703</t>
  </si>
  <si>
    <t>95709</t>
  </si>
  <si>
    <t>95715</t>
  </si>
  <si>
    <t>95721</t>
  </si>
  <si>
    <t>95873</t>
  </si>
  <si>
    <t>13,75</t>
  </si>
  <si>
    <t>96014</t>
  </si>
  <si>
    <t>62,55</t>
  </si>
  <si>
    <t>96021</t>
  </si>
  <si>
    <t>96029</t>
  </si>
  <si>
    <t>96036</t>
  </si>
  <si>
    <t>96155</t>
  </si>
  <si>
    <t>55,03</t>
  </si>
  <si>
    <t>96156</t>
  </si>
  <si>
    <t>96159</t>
  </si>
  <si>
    <t>91,54</t>
  </si>
  <si>
    <t>96246</t>
  </si>
  <si>
    <t>96464</t>
  </si>
  <si>
    <t>98765</t>
  </si>
  <si>
    <t>99834</t>
  </si>
  <si>
    <t>LAVADORA DE ALTA PRESSAO (LAVA-JATO) PARA AGUA FRIA, PRESSAO DE OPERACAO ENTRE 1400 E 1900 LIB/POL2, VAZAO MAXIMA ENTRE 400 E 700 L/H - CHI DIURNO. AF_05/2023</t>
  </si>
  <si>
    <t>100642</t>
  </si>
  <si>
    <t>USINA DE MISTURA ASFÁLTICA À QUENTE, TIPO CONTRA FLUXO, PROD 100 A 140 TON/HORA - CHI DIURNO. AF_12/2019</t>
  </si>
  <si>
    <t>100648</t>
  </si>
  <si>
    <t>USINA DE ASFALTO, TIPO GRAVIMÉTRICA, PROD 150 TON/HORA - CHI DIURNO. AF_12/2019</t>
  </si>
  <si>
    <t>102274</t>
  </si>
  <si>
    <t>MARTELO DEMOLIDOR ELÉTRICO, COM POTÊNCIA DE 2.000 W, 1.000 IMPACTOS POR MINUTO, PESO DE 30 KG -  CHI DIURNO. AF_01/2021</t>
  </si>
  <si>
    <t>22,73</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</si>
  <si>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</si>
  <si>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</si>
  <si>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</si>
  <si>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</si>
  <si>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5089</t>
  </si>
  <si>
    <t>41,71</t>
  </si>
  <si>
    <t>5627</t>
  </si>
  <si>
    <t>5628</t>
  </si>
  <si>
    <t>13,31</t>
  </si>
  <si>
    <t>5629</t>
  </si>
  <si>
    <t>5630</t>
  </si>
  <si>
    <t>61,49</t>
  </si>
  <si>
    <t>5658</t>
  </si>
  <si>
    <t>5664</t>
  </si>
  <si>
    <t>5667</t>
  </si>
  <si>
    <t>28,07</t>
  </si>
  <si>
    <t>5668</t>
  </si>
  <si>
    <t>43,73</t>
  </si>
  <si>
    <t>5674</t>
  </si>
  <si>
    <t>5692</t>
  </si>
  <si>
    <t>5693</t>
  </si>
  <si>
    <t>18,57</t>
  </si>
  <si>
    <t>5695</t>
  </si>
  <si>
    <t>40,10</t>
  </si>
  <si>
    <t>5703</t>
  </si>
  <si>
    <t>22,13</t>
  </si>
  <si>
    <t>5705</t>
  </si>
  <si>
    <t>5707</t>
  </si>
  <si>
    <t>76,39</t>
  </si>
  <si>
    <t>5710</t>
  </si>
  <si>
    <t>123,25</t>
  </si>
  <si>
    <t>5711</t>
  </si>
  <si>
    <t>84,96</t>
  </si>
  <si>
    <t>5714</t>
  </si>
  <si>
    <t>5715</t>
  </si>
  <si>
    <t>64,29</t>
  </si>
  <si>
    <t>5718</t>
  </si>
  <si>
    <t>5721</t>
  </si>
  <si>
    <t>89,47</t>
  </si>
  <si>
    <t>5722</t>
  </si>
  <si>
    <t>206,93</t>
  </si>
  <si>
    <t>5724</t>
  </si>
  <si>
    <t>5727</t>
  </si>
  <si>
    <t>5729</t>
  </si>
  <si>
    <t>49,26</t>
  </si>
  <si>
    <t>5730</t>
  </si>
  <si>
    <t>38,99</t>
  </si>
  <si>
    <t>5735</t>
  </si>
  <si>
    <t>30,45</t>
  </si>
  <si>
    <t>5736</t>
  </si>
  <si>
    <t>39,85</t>
  </si>
  <si>
    <t>5738</t>
  </si>
  <si>
    <t>43,80</t>
  </si>
  <si>
    <t>5739</t>
  </si>
  <si>
    <t>54,81</t>
  </si>
  <si>
    <t>5741</t>
  </si>
  <si>
    <t>42,78</t>
  </si>
  <si>
    <t>5742</t>
  </si>
  <si>
    <t>26,32</t>
  </si>
  <si>
    <t>5747</t>
  </si>
  <si>
    <t>150,91</t>
  </si>
  <si>
    <t>5751</t>
  </si>
  <si>
    <t>32,98</t>
  </si>
  <si>
    <t>5754</t>
  </si>
  <si>
    <t>5763</t>
  </si>
  <si>
    <t>51,38</t>
  </si>
  <si>
    <t>5765</t>
  </si>
  <si>
    <t>5766</t>
  </si>
  <si>
    <t>5779</t>
  </si>
  <si>
    <t>85,55</t>
  </si>
  <si>
    <t>5787</t>
  </si>
  <si>
    <t>67,14</t>
  </si>
  <si>
    <t>5797</t>
  </si>
  <si>
    <t>6,47</t>
  </si>
  <si>
    <t>5800</t>
  </si>
  <si>
    <t>7032</t>
  </si>
  <si>
    <t>TANQUE DE ASFALTO ESTACIONÁRIO COM SERPENTINA, CAPACIDADE 30.000 L - DEPRECIAÇÃO. AF_05/2023</t>
  </si>
  <si>
    <t>7033</t>
  </si>
  <si>
    <t>TANQUE DE ASFALTO ESTACIONÁRIO COM SERPENTINA, CAPACIDADE 30.000 L - JUROS. AF_05/2023</t>
  </si>
  <si>
    <t>7034</t>
  </si>
  <si>
    <t>TANQUE DE ASFALTO ESTACIONÁRIO COM SERPENTINA, CAPACIDADE 30.000 L - MANUTENÇÃO. AF_05/2023</t>
  </si>
  <si>
    <t>7035</t>
  </si>
  <si>
    <t>TANQUE DE ASFALTO ESTACIONÁRIO COM SERPENTINA, CAPACIDADE 30.000 L - MATERIAIS NA OPERAÇÃO. AF_05/2023</t>
  </si>
  <si>
    <t>244,74</t>
  </si>
  <si>
    <t>7038</t>
  </si>
  <si>
    <t>7039</t>
  </si>
  <si>
    <t>13,44</t>
  </si>
  <si>
    <t>7040</t>
  </si>
  <si>
    <t>62,69</t>
  </si>
  <si>
    <t>7044</t>
  </si>
  <si>
    <t>7045</t>
  </si>
  <si>
    <t>7046</t>
  </si>
  <si>
    <t>7047</t>
  </si>
  <si>
    <t>7051</t>
  </si>
  <si>
    <t>44,43</t>
  </si>
  <si>
    <t>7052</t>
  </si>
  <si>
    <t>7053</t>
  </si>
  <si>
    <t>55,61</t>
  </si>
  <si>
    <t>7054</t>
  </si>
  <si>
    <t>85,19</t>
  </si>
  <si>
    <t>7058</t>
  </si>
  <si>
    <t>23,04</t>
  </si>
  <si>
    <t>7059</t>
  </si>
  <si>
    <t>7060</t>
  </si>
  <si>
    <t>41,48</t>
  </si>
  <si>
    <t>7061</t>
  </si>
  <si>
    <t>77,77</t>
  </si>
  <si>
    <t>7063</t>
  </si>
  <si>
    <t>22,18</t>
  </si>
  <si>
    <t>7064</t>
  </si>
  <si>
    <t>7065</t>
  </si>
  <si>
    <t>24,26</t>
  </si>
  <si>
    <t>7066</t>
  </si>
  <si>
    <t>92,27</t>
  </si>
  <si>
    <t>53786</t>
  </si>
  <si>
    <t>48,70</t>
  </si>
  <si>
    <t>53788</t>
  </si>
  <si>
    <t>54,53</t>
  </si>
  <si>
    <t>53792</t>
  </si>
  <si>
    <t>96,67</t>
  </si>
  <si>
    <t>53794</t>
  </si>
  <si>
    <t>53797</t>
  </si>
  <si>
    <t>111,17</t>
  </si>
  <si>
    <t>53804</t>
  </si>
  <si>
    <t>53806</t>
  </si>
  <si>
    <t>68,52</t>
  </si>
  <si>
    <t>53810</t>
  </si>
  <si>
    <t>68,94</t>
  </si>
  <si>
    <t>53814</t>
  </si>
  <si>
    <t>225,83</t>
  </si>
  <si>
    <t>53817</t>
  </si>
  <si>
    <t>53818</t>
  </si>
  <si>
    <t>53827</t>
  </si>
  <si>
    <t>108,83</t>
  </si>
  <si>
    <t>53829</t>
  </si>
  <si>
    <t>53831</t>
  </si>
  <si>
    <t>183,63</t>
  </si>
  <si>
    <t>53840</t>
  </si>
  <si>
    <t>2,62</t>
  </si>
  <si>
    <t>53841</t>
  </si>
  <si>
    <t>53849</t>
  </si>
  <si>
    <t>79,88</t>
  </si>
  <si>
    <t>53857</t>
  </si>
  <si>
    <t>53858</t>
  </si>
  <si>
    <t>43,62</t>
  </si>
  <si>
    <t>53861</t>
  </si>
  <si>
    <t>73,77</t>
  </si>
  <si>
    <t>53863</t>
  </si>
  <si>
    <t>1,69</t>
  </si>
  <si>
    <t>53865</t>
  </si>
  <si>
    <t>44,99</t>
  </si>
  <si>
    <t>53866</t>
  </si>
  <si>
    <t>53882</t>
  </si>
  <si>
    <t>55263</t>
  </si>
  <si>
    <t>73303</t>
  </si>
  <si>
    <t>7,15</t>
  </si>
  <si>
    <t>73307</t>
  </si>
  <si>
    <t>73309</t>
  </si>
  <si>
    <t>33,33</t>
  </si>
  <si>
    <t>73311</t>
  </si>
  <si>
    <t>169,98</t>
  </si>
  <si>
    <t>73313</t>
  </si>
  <si>
    <t>73315</t>
  </si>
  <si>
    <t>73335</t>
  </si>
  <si>
    <t>73340</t>
  </si>
  <si>
    <t>147,71</t>
  </si>
  <si>
    <t>83361</t>
  </si>
  <si>
    <t>42,77</t>
  </si>
  <si>
    <t>83761</t>
  </si>
  <si>
    <t>9,52</t>
  </si>
  <si>
    <t>83762</t>
  </si>
  <si>
    <t>83763</t>
  </si>
  <si>
    <t>47,90</t>
  </si>
  <si>
    <t>83764</t>
  </si>
  <si>
    <t>87026</t>
  </si>
  <si>
    <t>87441</t>
  </si>
  <si>
    <t>BETONEIRA CAPACIDADE NOMINAL 400 L, CAPACIDADE DE MISTURA 310 L, MOTOR A DIESEL POTÊNCIA 5,0 CV, SEM CARREGADOR - DEPRECIAÇÃO. AF_05/2023</t>
  </si>
  <si>
    <t>87442</t>
  </si>
  <si>
    <t>BETONEIRA CAPACIDADE NOMINAL 400 L, CAPACIDADE DE MISTURA 310 L, MOTOR A DIESEL POTÊNCIA 5,0 CV, SEM CARREGADOR - JUROS. AF_05/2023</t>
  </si>
  <si>
    <t>87443</t>
  </si>
  <si>
    <t>BETONEIRA CAPACIDADE NOMINAL 400 L, CAPACIDADE DE MISTURA 310 L, MOTOR A DIESEL POTÊNCIA 5,0 CV, SEM CARREGADOR - MANUTENÇÃO. AF_05/2023</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</si>
  <si>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</si>
  <si>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</si>
  <si>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</si>
  <si>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</si>
  <si>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</si>
  <si>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</si>
  <si>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</si>
  <si>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</si>
  <si>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</si>
  <si>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</si>
  <si>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</si>
  <si>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</si>
  <si>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</si>
  <si>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</si>
  <si>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88396</t>
  </si>
  <si>
    <t>MISTURADOR DE ARGAMASSA, EIXO HORIZONTAL, CAPACIDADE DE MISTURA 600 KG, MOTOR ELÉTRICO POTÊNCIA 7,5 CV - MANUTENÇÃO. AF_05/2023</t>
  </si>
  <si>
    <t>1,31</t>
  </si>
  <si>
    <t>88397</t>
  </si>
  <si>
    <t>MISTURADOR DE ARGAMASSA, EIXO HORIZONTAL, CAPACIDADE DE MISTURA 600 KG, MOTOR ELÉTRICO POTÊNCIA 7,5 CV - MATERIAIS NA OPERAÇÃO. AF_05/2023</t>
  </si>
  <si>
    <t>88400</t>
  </si>
  <si>
    <t>MISTURADOR DE ARGAMASSA, EIXO HORIZONTAL, CAPACIDADE DE MISTURA 160 KG, MOTOR ELÉTRICO POTÊNCIA 3 CV - DEPRECIAÇÃO. AF_05/2023</t>
  </si>
  <si>
    <t>0,89</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</si>
  <si>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</si>
  <si>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</si>
  <si>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</si>
  <si>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</si>
  <si>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88403</t>
  </si>
  <si>
    <t>MISTURADOR DE ARGAMASSA, EIXO HORIZONTAL, CAPACIDADE DE MISTURA 160 KG, MOTOR ELÉTRICO POTÊNCIA 3 CV - MATERIAIS NA OPERAÇÃO. AF_05/2023</t>
  </si>
  <si>
    <t>1,74</t>
  </si>
  <si>
    <t>88419</t>
  </si>
  <si>
    <t>88422</t>
  </si>
  <si>
    <t>1,43</t>
  </si>
  <si>
    <t>88425</t>
  </si>
  <si>
    <t>7,76</t>
  </si>
  <si>
    <t>88427</t>
  </si>
  <si>
    <t>88434</t>
  </si>
  <si>
    <t>88435</t>
  </si>
  <si>
    <t>1,90</t>
  </si>
  <si>
    <t>88436</t>
  </si>
  <si>
    <t>10,28</t>
  </si>
  <si>
    <t>88437</t>
  </si>
  <si>
    <t>88569</t>
  </si>
  <si>
    <t>88570</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</si>
  <si>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</si>
  <si>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</si>
  <si>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</si>
  <si>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</si>
  <si>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</si>
  <si>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</si>
  <si>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</si>
  <si>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</si>
  <si>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88832</t>
  </si>
  <si>
    <t>88834</t>
  </si>
  <si>
    <t>12,70</t>
  </si>
  <si>
    <t>88835</t>
  </si>
  <si>
    <t>60,07</t>
  </si>
  <si>
    <t>88836</t>
  </si>
  <si>
    <t>60,92</t>
  </si>
  <si>
    <t>88839</t>
  </si>
  <si>
    <t>31,13</t>
  </si>
  <si>
    <t>88840</t>
  </si>
  <si>
    <t>13,71</t>
  </si>
  <si>
    <t>88841</t>
  </si>
  <si>
    <t>55,66</t>
  </si>
  <si>
    <t>88842</t>
  </si>
  <si>
    <t>74,57</t>
  </si>
  <si>
    <t>88847</t>
  </si>
  <si>
    <t>22,82</t>
  </si>
  <si>
    <t>88848</t>
  </si>
  <si>
    <t>9,38</t>
  </si>
  <si>
    <t>88853</t>
  </si>
  <si>
    <t>88854</t>
  </si>
  <si>
    <t>88855</t>
  </si>
  <si>
    <t>88856</t>
  </si>
  <si>
    <t>88857</t>
  </si>
  <si>
    <t>25,25</t>
  </si>
  <si>
    <t>88858</t>
  </si>
  <si>
    <t>88859</t>
  </si>
  <si>
    <t>22,45</t>
  </si>
  <si>
    <t>88860</t>
  </si>
  <si>
    <t>88900</t>
  </si>
  <si>
    <t>56,03</t>
  </si>
  <si>
    <t>88902</t>
  </si>
  <si>
    <t>88903</t>
  </si>
  <si>
    <t>70,04</t>
  </si>
  <si>
    <t>88904</t>
  </si>
  <si>
    <t>85,82</t>
  </si>
  <si>
    <t>89009</t>
  </si>
  <si>
    <t>38,56</t>
  </si>
  <si>
    <t>89010</t>
  </si>
  <si>
    <t>16,98</t>
  </si>
  <si>
    <t>89011</t>
  </si>
  <si>
    <t>89012</t>
  </si>
  <si>
    <t>89013</t>
  </si>
  <si>
    <t>126,31</t>
  </si>
  <si>
    <t>89014</t>
  </si>
  <si>
    <t>55,64</t>
  </si>
  <si>
    <t>89015</t>
  </si>
  <si>
    <t>89016</t>
  </si>
  <si>
    <t>89017</t>
  </si>
  <si>
    <t>38,32</t>
  </si>
  <si>
    <t>89018</t>
  </si>
  <si>
    <t>89019</t>
  </si>
  <si>
    <t>89020</t>
  </si>
  <si>
    <t>89023</t>
  </si>
  <si>
    <t>TANQUE DE ASFALTO ESTACIONÁRIO COM MAÇARICO, CAPACIDADE 20.000 L - DEPRECIAÇÃO. AF_05/2023</t>
  </si>
  <si>
    <t>89024</t>
  </si>
  <si>
    <t>TANQUE DE ASFALTO ESTACIONÁRIO COM MAÇARICO, CAPACIDADE 20.000 L - JUROS. AF_05/2023</t>
  </si>
  <si>
    <t>89025</t>
  </si>
  <si>
    <t>TANQUE DE ASFALTO ESTACIONÁRIO COM MAÇARICO, CAPACIDADE 20.000 L - MANUTENÇÃO. AF_05/2023</t>
  </si>
  <si>
    <t>89026</t>
  </si>
  <si>
    <t>TANQUE DE ASFALTO ESTACIONÁRIO COM MAÇARICO, CAPACIDADE 20.000 L - MATERIAIS NA OPERAÇÃO. AF_05/2023</t>
  </si>
  <si>
    <t>163,16</t>
  </si>
  <si>
    <t>89029</t>
  </si>
  <si>
    <t>29,74</t>
  </si>
  <si>
    <t>89030</t>
  </si>
  <si>
    <t>13,10</t>
  </si>
  <si>
    <t>89033</t>
  </si>
  <si>
    <t>16,25</t>
  </si>
  <si>
    <t>89034</t>
  </si>
  <si>
    <t>89128</t>
  </si>
  <si>
    <t>42,56</t>
  </si>
  <si>
    <t>89129</t>
  </si>
  <si>
    <t>89130</t>
  </si>
  <si>
    <t>59,01</t>
  </si>
  <si>
    <t>89131</t>
  </si>
  <si>
    <t>89210</t>
  </si>
  <si>
    <t>32,05</t>
  </si>
  <si>
    <t>89211</t>
  </si>
  <si>
    <t>89212</t>
  </si>
  <si>
    <t>28,91</t>
  </si>
  <si>
    <t>89213</t>
  </si>
  <si>
    <t>89214</t>
  </si>
  <si>
    <t>89215</t>
  </si>
  <si>
    <t>88,61</t>
  </si>
  <si>
    <t>89221</t>
  </si>
  <si>
    <t>BETONEIRA CAPACIDADE NOMINAL DE 600 L, CAPACIDADE DE MISTURA 360 L, MOTOR ELÉTRICO TRIFÁSICO POTÊNCIA DE 4 CV, SEM CARREGADOR - DEPRECIAÇÃO. AF_05/2023</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</si>
  <si>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</si>
  <si>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</si>
  <si>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</si>
  <si>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</si>
  <si>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</si>
  <si>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</si>
  <si>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89228</t>
  </si>
  <si>
    <t>53,22</t>
  </si>
  <si>
    <t>89229</t>
  </si>
  <si>
    <t>89230</t>
  </si>
  <si>
    <t>106,95</t>
  </si>
  <si>
    <t>89231</t>
  </si>
  <si>
    <t>89232</t>
  </si>
  <si>
    <t>190,77</t>
  </si>
  <si>
    <t>89233</t>
  </si>
  <si>
    <t>159,48</t>
  </si>
  <si>
    <t>89236</t>
  </si>
  <si>
    <t>249,83</t>
  </si>
  <si>
    <t>89237</t>
  </si>
  <si>
    <t>76,50</t>
  </si>
  <si>
    <t>89238</t>
  </si>
  <si>
    <t>445,64</t>
  </si>
  <si>
    <t>89239</t>
  </si>
  <si>
    <t>421,74</t>
  </si>
  <si>
    <t>89240</t>
  </si>
  <si>
    <t>76,67</t>
  </si>
  <si>
    <t>89241</t>
  </si>
  <si>
    <t>27,02</t>
  </si>
  <si>
    <t>89246</t>
  </si>
  <si>
    <t>217,09</t>
  </si>
  <si>
    <t>89247</t>
  </si>
  <si>
    <t>66,47</t>
  </si>
  <si>
    <t>89248</t>
  </si>
  <si>
    <t>387,23</t>
  </si>
  <si>
    <t>89249</t>
  </si>
  <si>
    <t>359,50</t>
  </si>
  <si>
    <t>89253</t>
  </si>
  <si>
    <t>62,83</t>
  </si>
  <si>
    <t>89254</t>
  </si>
  <si>
    <t>22,14</t>
  </si>
  <si>
    <t>89255</t>
  </si>
  <si>
    <t>101,00</t>
  </si>
  <si>
    <t>89256</t>
  </si>
  <si>
    <t>80,91</t>
  </si>
  <si>
    <t>89259</t>
  </si>
  <si>
    <t>89260</t>
  </si>
  <si>
    <t>89262</t>
  </si>
  <si>
    <t>45,84</t>
  </si>
  <si>
    <t>89264</t>
  </si>
  <si>
    <t>89265</t>
  </si>
  <si>
    <t>89266</t>
  </si>
  <si>
    <t>3,40</t>
  </si>
  <si>
    <t>89267</t>
  </si>
  <si>
    <t>89268</t>
  </si>
  <si>
    <t>89269</t>
  </si>
  <si>
    <t>89270</t>
  </si>
  <si>
    <t>80,90</t>
  </si>
  <si>
    <t>89271</t>
  </si>
  <si>
    <t>27,69</t>
  </si>
  <si>
    <t>89274</t>
  </si>
  <si>
    <t>BETONEIRA CAPACIDADE NOMINAL DE 600 L, CAPACIDADE DE MISTURA 440 L, MOTOR A DIESEL POTÊNCIA 10 CV, COM CARREGADOR - DEPRECIAÇÃO. AF_05/2023</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</si>
  <si>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</si>
  <si>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</si>
  <si>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</si>
  <si>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</si>
  <si>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89277</t>
  </si>
  <si>
    <t>BETONEIRA CAPACIDADE NOMINAL DE 600 L, CAPACIDADE DE MISTURA 440 L, MOTOR A DIESEL POTÊNCIA 10 CV, COM CARREGADOR - MATERIAIS NA OPERAÇÃO. AF_05/2023</t>
  </si>
  <si>
    <t>8,09</t>
  </si>
  <si>
    <t>89280</t>
  </si>
  <si>
    <t>89281</t>
  </si>
  <si>
    <t>89870</t>
  </si>
  <si>
    <t>89871</t>
  </si>
  <si>
    <t>89872</t>
  </si>
  <si>
    <t>89873</t>
  </si>
  <si>
    <t>70,05</t>
  </si>
  <si>
    <t>89874</t>
  </si>
  <si>
    <t>168,27</t>
  </si>
  <si>
    <t>89878</t>
  </si>
  <si>
    <t>43,88</t>
  </si>
  <si>
    <t>89879</t>
  </si>
  <si>
    <t>15,15</t>
  </si>
  <si>
    <t>89880</t>
  </si>
  <si>
    <t>6,11</t>
  </si>
  <si>
    <t>89881</t>
  </si>
  <si>
    <t>74,28</t>
  </si>
  <si>
    <t>89882</t>
  </si>
  <si>
    <t>194,14</t>
  </si>
  <si>
    <t>90582</t>
  </si>
  <si>
    <t>90583</t>
  </si>
  <si>
    <t>90584</t>
  </si>
  <si>
    <t>90585</t>
  </si>
  <si>
    <t>90621</t>
  </si>
  <si>
    <t>90622</t>
  </si>
  <si>
    <t>90623</t>
  </si>
  <si>
    <t>2,25</t>
  </si>
  <si>
    <t>90624</t>
  </si>
  <si>
    <t>90627</t>
  </si>
  <si>
    <t>51,27</t>
  </si>
  <si>
    <t>90628</t>
  </si>
  <si>
    <t>90629</t>
  </si>
  <si>
    <t>64,16</t>
  </si>
  <si>
    <t>90630</t>
  </si>
  <si>
    <t>90633</t>
  </si>
  <si>
    <t>90634</t>
  </si>
  <si>
    <t>90635</t>
  </si>
  <si>
    <t>90636</t>
  </si>
  <si>
    <t>90639</t>
  </si>
  <si>
    <t>90640</t>
  </si>
  <si>
    <t>90641</t>
  </si>
  <si>
    <t>90642</t>
  </si>
  <si>
    <t>90646</t>
  </si>
  <si>
    <t>90647</t>
  </si>
  <si>
    <t>90648</t>
  </si>
  <si>
    <t>90649</t>
  </si>
  <si>
    <t>90652</t>
  </si>
  <si>
    <t>90653</t>
  </si>
  <si>
    <t>90654</t>
  </si>
  <si>
    <t>90655</t>
  </si>
  <si>
    <t>90658</t>
  </si>
  <si>
    <t>90659</t>
  </si>
  <si>
    <t>90660</t>
  </si>
  <si>
    <t>5,43</t>
  </si>
  <si>
    <t>90661</t>
  </si>
  <si>
    <t>90664</t>
  </si>
  <si>
    <t>PROJETOR PNEUMÁTICO DE ARGAMASSA PARA CHAPISCO E REBOCO COM RECIPIENTE ACOPLADO, TIPO CANEQUINHA, COM COMPRESSOR DE AR REBOCÁVEL VAZÃO 89 PCM E MOTOR DIESEL DE 20 CV - DEPRECIAÇÃO. AF_05/2023</t>
  </si>
  <si>
    <t>90665</t>
  </si>
  <si>
    <t>PROJETOR PNEUMÁTICO DE ARGAMASSA PARA CHAPISCO E REBOCO COM RECIPIENTE ACOPLADO, TIPO CANEQUINHA, COM COMPRESSOR DE AR REBOCÁVEL VAZÃO 89 PCM E MOTOR DIESEL DE 20 CV - JUROS. AF_05/2023</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</si>
  <si>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</si>
  <si>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</si>
  <si>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</si>
  <si>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</si>
  <si>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14,28</t>
  </si>
  <si>
    <t>90670</t>
  </si>
  <si>
    <t>235,30</t>
  </si>
  <si>
    <t>90671</t>
  </si>
  <si>
    <t>63,12</t>
  </si>
  <si>
    <t>90672</t>
  </si>
  <si>
    <t>294,45</t>
  </si>
  <si>
    <t>90673</t>
  </si>
  <si>
    <t>114,14</t>
  </si>
  <si>
    <t>90676</t>
  </si>
  <si>
    <t>112,59</t>
  </si>
  <si>
    <t>90677</t>
  </si>
  <si>
    <t>33,52</t>
  </si>
  <si>
    <t>90678</t>
  </si>
  <si>
    <t>155,31</t>
  </si>
  <si>
    <t>90679</t>
  </si>
  <si>
    <t>87,53</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</si>
  <si>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</si>
  <si>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</si>
  <si>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</si>
  <si>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</si>
  <si>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</si>
  <si>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</si>
  <si>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</si>
  <si>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</si>
  <si>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</si>
  <si>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</si>
  <si>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54,31</t>
  </si>
  <si>
    <t>90688</t>
  </si>
  <si>
    <t>25,60</t>
  </si>
  <si>
    <t>90689</t>
  </si>
  <si>
    <t>90690</t>
  </si>
  <si>
    <t>32,00</t>
  </si>
  <si>
    <t>90691</t>
  </si>
  <si>
    <t>38,02</t>
  </si>
  <si>
    <t>90957</t>
  </si>
  <si>
    <t>90958</t>
  </si>
  <si>
    <t>90960</t>
  </si>
  <si>
    <t>90961</t>
  </si>
  <si>
    <t>90962</t>
  </si>
  <si>
    <t>90963</t>
  </si>
  <si>
    <t>14,27</t>
  </si>
  <si>
    <t>90968</t>
  </si>
  <si>
    <t>6,93</t>
  </si>
  <si>
    <t>90969</t>
  </si>
  <si>
    <t>90970</t>
  </si>
  <si>
    <t>90971</t>
  </si>
  <si>
    <t>57,84</t>
  </si>
  <si>
    <t>90975</t>
  </si>
  <si>
    <t>90976</t>
  </si>
  <si>
    <t>90977</t>
  </si>
  <si>
    <t>22,02</t>
  </si>
  <si>
    <t>90978</t>
  </si>
  <si>
    <t>150,05</t>
  </si>
  <si>
    <t>90992</t>
  </si>
  <si>
    <t>90993</t>
  </si>
  <si>
    <t>90994</t>
  </si>
  <si>
    <t>90995</t>
  </si>
  <si>
    <t>78,56</t>
  </si>
  <si>
    <t>91021</t>
  </si>
  <si>
    <t>13,57</t>
  </si>
  <si>
    <t>91026</t>
  </si>
  <si>
    <t>91027</t>
  </si>
  <si>
    <t>9,93</t>
  </si>
  <si>
    <t>91028</t>
  </si>
  <si>
    <t>91029</t>
  </si>
  <si>
    <t>45,41</t>
  </si>
  <si>
    <t>91030</t>
  </si>
  <si>
    <t>140,00</t>
  </si>
  <si>
    <t>91273</t>
  </si>
  <si>
    <t>91274</t>
  </si>
  <si>
    <t>91275</t>
  </si>
  <si>
    <t>91276</t>
  </si>
  <si>
    <t>91279</t>
  </si>
  <si>
    <t>91280</t>
  </si>
  <si>
    <t>91281</t>
  </si>
  <si>
    <t>91282</t>
  </si>
  <si>
    <t>7,83</t>
  </si>
  <si>
    <t>91354</t>
  </si>
  <si>
    <t>91355</t>
  </si>
  <si>
    <t>91356</t>
  </si>
  <si>
    <t>2,92</t>
  </si>
  <si>
    <t>91359</t>
  </si>
  <si>
    <t>91360</t>
  </si>
  <si>
    <t>91361</t>
  </si>
  <si>
    <t>3,22</t>
  </si>
  <si>
    <t>91367</t>
  </si>
  <si>
    <t>91368</t>
  </si>
  <si>
    <t>91369</t>
  </si>
  <si>
    <t>91375</t>
  </si>
  <si>
    <t>91376</t>
  </si>
  <si>
    <t>91377</t>
  </si>
  <si>
    <t>91380</t>
  </si>
  <si>
    <t>91381</t>
  </si>
  <si>
    <t>11,23</t>
  </si>
  <si>
    <t>91382</t>
  </si>
  <si>
    <t>4,53</t>
  </si>
  <si>
    <t>91383</t>
  </si>
  <si>
    <t>52,67</t>
  </si>
  <si>
    <t>91384</t>
  </si>
  <si>
    <t>135,32</t>
  </si>
  <si>
    <t>91390</t>
  </si>
  <si>
    <t>19,28</t>
  </si>
  <si>
    <t>91391</t>
  </si>
  <si>
    <t>91392</t>
  </si>
  <si>
    <t>91396</t>
  </si>
  <si>
    <t>91397</t>
  </si>
  <si>
    <t>91398</t>
  </si>
  <si>
    <t>4,52</t>
  </si>
  <si>
    <t>91402</t>
  </si>
  <si>
    <t>3,58</t>
  </si>
  <si>
    <t>91466</t>
  </si>
  <si>
    <t>91467</t>
  </si>
  <si>
    <t>91468</t>
  </si>
  <si>
    <t>ESPARGIDOR DE ASFALTO PRESSURIZADO, TANQUE 6 M3 COM ISOLAÇÃO TÉRMICA, AQUECIDO COM 2 MAÇARICOS, COM BARRA ESPARGIDORA 3,60 M, MONTADO SOBRE CAMINHÃO  TOCO, PBT 14.300 KG, POTÊNCIA 185 CV - DEPRECIAÇÃO. AF_05/2023</t>
  </si>
  <si>
    <t>22,77</t>
  </si>
  <si>
    <t>91469</t>
  </si>
  <si>
    <t>ESPARGIDOR DE ASFALTO PRESSURIZADO, TANQUE 6 M3 COM ISOLAÇÃO TÉRMICA, AQUECIDO COM 2 MAÇARICOS, COM BARRA ESPARGIDORA 3,60 M, MONTADO SOBRE CAMINHÃO  TOCO, PBT 14.300 KG, POTÊNCIA 185 CV - JUROS. AF_05/2023</t>
  </si>
  <si>
    <t>9,96</t>
  </si>
  <si>
    <t>91484</t>
  </si>
  <si>
    <t>ESPARGIDOR DE ASFALTO PRESSURIZADO, TANQUE 6 M3 COM ISOLAÇÃO TÉRMICA, AQUECIDO COM 2 MAÇARICOS, COM BARRA ESPARGIDORA 3,60 M, MONTADO SOBRE CAMINHÃO  TOCO, PBT 14.300 KG, POTÊNCIA 185 CV - IMPOSTOS E SEGUROS. AF_05/2023</t>
  </si>
  <si>
    <t>91485</t>
  </si>
  <si>
    <t>ESPARGIDOR DE ASFALTO PRESSURIZADO, TANQUE 6 M3 COM ISOLAÇÃO TÉRMICA, AQUECIDO COM 2 MAÇARICOS, COM BARRA ESPARGIDORA 3,60 M, MONTADO SOBRE CAMINHÃO  TOCO, PBT 14.300 KG, POTÊNCIA 185 CV - MATERIAIS NA OPERAÇÃO. AF_05/2023</t>
  </si>
  <si>
    <t>91529</t>
  </si>
  <si>
    <t>91530</t>
  </si>
  <si>
    <t>91531</t>
  </si>
  <si>
    <t>91532</t>
  </si>
  <si>
    <t>91629</t>
  </si>
  <si>
    <t>21,40</t>
  </si>
  <si>
    <t>91630</t>
  </si>
  <si>
    <t>91631</t>
  </si>
  <si>
    <t>91632</t>
  </si>
  <si>
    <t>36,72</t>
  </si>
  <si>
    <t>91633</t>
  </si>
  <si>
    <t>127,73</t>
  </si>
  <si>
    <t>91640</t>
  </si>
  <si>
    <t>41,78</t>
  </si>
  <si>
    <t>91641</t>
  </si>
  <si>
    <t>91642</t>
  </si>
  <si>
    <t>91643</t>
  </si>
  <si>
    <t>75,49</t>
  </si>
  <si>
    <t>91644</t>
  </si>
  <si>
    <t>287,44</t>
  </si>
  <si>
    <t>91688</t>
  </si>
  <si>
    <t>91689</t>
  </si>
  <si>
    <t>91690</t>
  </si>
  <si>
    <t>91691</t>
  </si>
  <si>
    <t>92040</t>
  </si>
  <si>
    <t>92041</t>
  </si>
  <si>
    <t>92042</t>
  </si>
  <si>
    <t>5,39</t>
  </si>
  <si>
    <t>92101</t>
  </si>
  <si>
    <t>CAMINHÃO PARA EQUIPAMENTO DE LIMPEZA A SUCÇÃO COM CAMINHÃO TRUCADO DE PESO BRUTO TOTAL 23000 KG, CARGA ÚTIL MÁXIMA 15935 KG, DISTÂNCIA ENTRE EIXOS 4,80 M, POTÊNCIA 230 CV, INCLUSIVE LIMPADORA A SUCÇÃO, TANQUE 12000 L - DEPRECIAÇÃO. AF_05/2023</t>
  </si>
  <si>
    <t>41,25</t>
  </si>
  <si>
    <t>92102</t>
  </si>
  <si>
    <t>CAMINHÃO PARA EQUIPAMENTO DE LIMPEZA A SUCÇÃO COM CAMINHÃO TRUCADO DE PESO BRUTO TOTAL 23000 KG, CARGA ÚTIL MÁXIMA 15935 KG, DISTÂNCIA ENTRE EIXOS 4,80 M, POTÊNCIA 230 CV, INCLUSIVE LIMPADORA A SUCÇÃO, TANQUE 12000 L - JUROS. AF_05/2023</t>
  </si>
  <si>
    <t>14,04</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</si>
  <si>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</si>
  <si>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</si>
  <si>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9,81</t>
  </si>
  <si>
    <t>92104</t>
  </si>
  <si>
    <t>CAMINHÃO PARA EQUIPAMENTO DE LIMPEZA A SUCÇÃO COM CAMINHÃO TRUCADO DE PESO BRUTO TOTAL 23000 KG, CARGA ÚTIL MÁXIMA 15935 KG, DISTÂNCIA ENTRE EIXOS 4,80 M, POTÊNCIA 230 CV, INCLUSIVE LIMPADORA A SUCÇÃO, TANQUE 12000 L - MANUTENÇÃO. AF_05/2023</t>
  </si>
  <si>
    <t>67,75</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</si>
  <si>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</si>
  <si>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</si>
  <si>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</si>
  <si>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</si>
  <si>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</si>
  <si>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</si>
  <si>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</si>
  <si>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</si>
  <si>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</si>
  <si>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</si>
  <si>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</si>
  <si>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</si>
  <si>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</si>
  <si>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</si>
  <si>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</si>
  <si>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</si>
  <si>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92133</t>
  </si>
  <si>
    <t>92134</t>
  </si>
  <si>
    <t>4,05</t>
  </si>
  <si>
    <t>92135</t>
  </si>
  <si>
    <t>92136</t>
  </si>
  <si>
    <t>92137</t>
  </si>
  <si>
    <t>33,63</t>
  </si>
  <si>
    <t>92140</t>
  </si>
  <si>
    <t>4,81</t>
  </si>
  <si>
    <t>92141</t>
  </si>
  <si>
    <t>92142</t>
  </si>
  <si>
    <t>92143</t>
  </si>
  <si>
    <t>6,02</t>
  </si>
  <si>
    <t>92144</t>
  </si>
  <si>
    <t>92237</t>
  </si>
  <si>
    <t>30,41</t>
  </si>
  <si>
    <t>92238</t>
  </si>
  <si>
    <t>12,25</t>
  </si>
  <si>
    <t>92239</t>
  </si>
  <si>
    <t>92240</t>
  </si>
  <si>
    <t>92241</t>
  </si>
  <si>
    <t>263,51</t>
  </si>
  <si>
    <t>92712</t>
  </si>
  <si>
    <t>APARELHO PARA CORTE E SOLDA OXI-ACETILENO SOBRE RODAS, INCLUSIVE CILINDROS E MAÇARICOS - DEPRECIAÇÃO. AF_05/2023</t>
  </si>
  <si>
    <t>92713</t>
  </si>
  <si>
    <t>APARELHO PARA CORTE E SOLDA OXI-ACETILENO SOBRE RODAS, INCLUSIVE CILINDROS E MAÇARICOS - JUROS. AF_05/2023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</si>
  <si>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</si>
  <si>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</si>
  <si>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</si>
  <si>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</si>
  <si>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81,16</t>
  </si>
  <si>
    <t>92956</t>
  </si>
  <si>
    <t>92957</t>
  </si>
  <si>
    <t>92958</t>
  </si>
  <si>
    <t>92959</t>
  </si>
  <si>
    <t>92963</t>
  </si>
  <si>
    <t>92964</t>
  </si>
  <si>
    <t>92965</t>
  </si>
  <si>
    <t>93220</t>
  </si>
  <si>
    <t>365,88</t>
  </si>
  <si>
    <t>93221</t>
  </si>
  <si>
    <t>98,16</t>
  </si>
  <si>
    <t>93222</t>
  </si>
  <si>
    <t>457,86</t>
  </si>
  <si>
    <t>93223</t>
  </si>
  <si>
    <t>149,08</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</si>
  <si>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</si>
  <si>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</si>
  <si>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</si>
  <si>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</si>
  <si>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</si>
  <si>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</si>
  <si>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0,59</t>
  </si>
  <si>
    <t>93232</t>
  </si>
  <si>
    <t>BETONEIRA CAPACIDADE NOMINAL 400 L, CAPACIDADE DE MISTURA 310 L, MOTOR A GASOLINA POTÊNCIA 5,5 CV, SEM CARREGADOR - MATERIAIS NA OPERAÇÃO. AF_02/2016</t>
  </si>
  <si>
    <t>93235</t>
  </si>
  <si>
    <t>2,52</t>
  </si>
  <si>
    <t>93238</t>
  </si>
  <si>
    <t>93239</t>
  </si>
  <si>
    <t>93240</t>
  </si>
  <si>
    <t>11,42</t>
  </si>
  <si>
    <t>93267</t>
  </si>
  <si>
    <t>GRUA ASCENCIONAL, LANÇA DE 30 M, CAPACIDADE DE 1,0 T A 30 M, ALTURA ATÉ 39 M   DEPRECIAÇÃO. AF_05/2023</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</si>
  <si>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</si>
  <si>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</si>
  <si>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</si>
  <si>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</si>
  <si>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</si>
  <si>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</si>
  <si>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</si>
  <si>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93277</t>
  </si>
  <si>
    <t>93278</t>
  </si>
  <si>
    <t>93279</t>
  </si>
  <si>
    <t>93280</t>
  </si>
  <si>
    <t>93283</t>
  </si>
  <si>
    <t>96,78</t>
  </si>
  <si>
    <t>93284</t>
  </si>
  <si>
    <t>93285</t>
  </si>
  <si>
    <t>155,57</t>
  </si>
  <si>
    <t>93286</t>
  </si>
  <si>
    <t>93296</t>
  </si>
  <si>
    <t>93397</t>
  </si>
  <si>
    <t>93398</t>
  </si>
  <si>
    <t>93399</t>
  </si>
  <si>
    <t>93400</t>
  </si>
  <si>
    <t>93401</t>
  </si>
  <si>
    <t>93404</t>
  </si>
  <si>
    <t>93405</t>
  </si>
  <si>
    <t>93406</t>
  </si>
  <si>
    <t>9,47</t>
  </si>
  <si>
    <t>93407</t>
  </si>
  <si>
    <t>93411</t>
  </si>
  <si>
    <t>93412</t>
  </si>
  <si>
    <t>93413</t>
  </si>
  <si>
    <t>93414</t>
  </si>
  <si>
    <t>93417</t>
  </si>
  <si>
    <t>93418</t>
  </si>
  <si>
    <t>93419</t>
  </si>
  <si>
    <t>93420</t>
  </si>
  <si>
    <t>93423</t>
  </si>
  <si>
    <t>93424</t>
  </si>
  <si>
    <t>2,24</t>
  </si>
  <si>
    <t>93425</t>
  </si>
  <si>
    <t>93426</t>
  </si>
  <si>
    <t>152,97</t>
  </si>
  <si>
    <t>93429</t>
  </si>
  <si>
    <t>USINA DE MISTURA ASFÁLTICA À QUENTE, TIPO CONTRA FLUXO, PROD 40 A 80 TON/HORA - DEPRECIAÇÃO. AF_05/2023</t>
  </si>
  <si>
    <t>148,09</t>
  </si>
  <si>
    <t>93430</t>
  </si>
  <si>
    <t>USINA DE MISTURA ASFÁLTICA À QUENTE, TIPO CONTRA FLUXO, PROD 40 A 80 TON/HORA - JUROS. AF_05/2023</t>
  </si>
  <si>
    <t>46,79</t>
  </si>
  <si>
    <t>93431</t>
  </si>
  <si>
    <t>USINA DE MISTURA ASFÁLTICA À QUENTE, TIPO CONTRA FLUXO, PROD 40 A 80 TON/HORA - MANUTENÇÃO. AF_05/2023</t>
  </si>
  <si>
    <t>177,71</t>
  </si>
  <si>
    <t>93432</t>
  </si>
  <si>
    <t>USINA DE MISTURA ASFÁLTICA À QUENTE, TIPO CONTRA FLUXO, PROD 40 A 80 TON/HORA - MATERIAIS NA OPERAÇÃO. AF_05/2023</t>
  </si>
  <si>
    <t>2.055,60</t>
  </si>
  <si>
    <t>93435</t>
  </si>
  <si>
    <t>USINA DE ASFALTO À FRIO, CAPACIDADE DE 40 A 60 TON/HORA, ELÉTRICA POTÊNCIA 30 CV - DEPRECIAÇÃO. AF_05/2023</t>
  </si>
  <si>
    <t>9,35</t>
  </si>
  <si>
    <t>93436</t>
  </si>
  <si>
    <t>USINA DE ASFALTO À FRIO, CAPACIDADE DE 40 A 60 TON/HORA, ELÉTRICA POTÊNCIA 30 CV - JUROS. AF_05/2023</t>
  </si>
  <si>
    <t>93437</t>
  </si>
  <si>
    <t>USINA DE ASFALTO À FRIO, CAPACIDADE DE 40 A 60 TON/HORA, ELÉTRICA POTÊNCIA 30 CV - MANUTENÇÃO. AF_05/2023</t>
  </si>
  <si>
    <t>93438</t>
  </si>
  <si>
    <t>USINA DE ASFALTO À FRIO, CAPACIDADE DE 40 A 60 TON/HORA, ELÉTRICA POTÊNCIA 30 CV - MATERIAIS NA OPERAÇÃO. AF_05/2023</t>
  </si>
  <si>
    <t>107,17</t>
  </si>
  <si>
    <t>95114</t>
  </si>
  <si>
    <t>95115</t>
  </si>
  <si>
    <t>95116</t>
  </si>
  <si>
    <t>32,55</t>
  </si>
  <si>
    <t>95117</t>
  </si>
  <si>
    <t>10,04</t>
  </si>
  <si>
    <t>95118</t>
  </si>
  <si>
    <t>69,82</t>
  </si>
  <si>
    <t>95119</t>
  </si>
  <si>
    <t>21,54</t>
  </si>
  <si>
    <t>95120</t>
  </si>
  <si>
    <t>59,28</t>
  </si>
  <si>
    <t>95123</t>
  </si>
  <si>
    <t>95124</t>
  </si>
  <si>
    <t>95125</t>
  </si>
  <si>
    <t>19,56</t>
  </si>
  <si>
    <t>95126</t>
  </si>
  <si>
    <t>140,52</t>
  </si>
  <si>
    <t>95129</t>
  </si>
  <si>
    <t>95130</t>
  </si>
  <si>
    <t>17,36</t>
  </si>
  <si>
    <t>95131</t>
  </si>
  <si>
    <t>95132</t>
  </si>
  <si>
    <t>95136</t>
  </si>
  <si>
    <t>95137</t>
  </si>
  <si>
    <t>95138</t>
  </si>
  <si>
    <t>95208</t>
  </si>
  <si>
    <t>GRUA ASCENCIONAL, LANÇA DE 42 M, CAPACIDADE DE 1,5 T A 30 M, ALTURA ATÉ 39 M   DEPRECIAÇÃO. AF_05/2023</t>
  </si>
  <si>
    <t>95209</t>
  </si>
  <si>
    <t>GRUA ASCENCIONAL, LANCA DE 42 M, CAPACIDADE DE 1,5 T A 30 M, ALTURA ATE 39 M   JUROS. AF_05/2023</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</si>
  <si>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</si>
  <si>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</si>
  <si>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</si>
  <si>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</si>
  <si>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</si>
  <si>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</si>
  <si>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</si>
  <si>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95256</t>
  </si>
  <si>
    <t>95257</t>
  </si>
  <si>
    <t>95260</t>
  </si>
  <si>
    <t>95261</t>
  </si>
  <si>
    <t>95262</t>
  </si>
  <si>
    <t>95263</t>
  </si>
  <si>
    <t>95266</t>
  </si>
  <si>
    <t>95267</t>
  </si>
  <si>
    <t>95268</t>
  </si>
  <si>
    <t>95269</t>
  </si>
  <si>
    <t>95272</t>
  </si>
  <si>
    <t>POLIDORA DE PISO (POLITRIZ), PESO DE 100KG, DIÂMETRO 450 MM, MOTOR ELÉTRICO, POTÊNCIA 4 HP - DEPRECIAÇÃO. AF_05/2023</t>
  </si>
  <si>
    <t>95273</t>
  </si>
  <si>
    <t>POLIDORA DE PISO (POLITRIZ), PESO DE 100KG, DIÂMETRO 450 MM, MOTOR ELÉTRICO, POTÊNCIA 4 HP - JUROS. AF_05/2023</t>
  </si>
  <si>
    <t>95274</t>
  </si>
  <si>
    <t>POLIDORA DE PISO (POLITRIZ), PESO DE 100KG, DIÂMETRO 450 MM, MOTOR ELÉTRICO, POTÊNCIA 4 HP - MANUTENÇÃO. AF_05/2023</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</si>
  <si>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</si>
  <si>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</si>
  <si>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</si>
  <si>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</si>
  <si>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</si>
  <si>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</si>
  <si>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</si>
  <si>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</si>
  <si>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</si>
  <si>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</si>
  <si>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</si>
  <si>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95618</t>
  </si>
  <si>
    <t>95619</t>
  </si>
  <si>
    <t>1,23</t>
  </si>
  <si>
    <t>95627</t>
  </si>
  <si>
    <t>47,95</t>
  </si>
  <si>
    <t>95628</t>
  </si>
  <si>
    <t>12,86</t>
  </si>
  <si>
    <t>95629</t>
  </si>
  <si>
    <t>60,01</t>
  </si>
  <si>
    <t>95630</t>
  </si>
  <si>
    <t>95698</t>
  </si>
  <si>
    <t>95699</t>
  </si>
  <si>
    <t>95700</t>
  </si>
  <si>
    <t>95701</t>
  </si>
  <si>
    <t>95704</t>
  </si>
  <si>
    <t>49,14</t>
  </si>
  <si>
    <t>95705</t>
  </si>
  <si>
    <t>13,18</t>
  </si>
  <si>
    <t>95706</t>
  </si>
  <si>
    <t>95707</t>
  </si>
  <si>
    <t>95710</t>
  </si>
  <si>
    <t>95711</t>
  </si>
  <si>
    <t>95712</t>
  </si>
  <si>
    <t>73,82</t>
  </si>
  <si>
    <t>95713</t>
  </si>
  <si>
    <t>95716</t>
  </si>
  <si>
    <t>56,85</t>
  </si>
  <si>
    <t>95717</t>
  </si>
  <si>
    <t>15,02</t>
  </si>
  <si>
    <t>95718</t>
  </si>
  <si>
    <t>71,07</t>
  </si>
  <si>
    <t>95719</t>
  </si>
  <si>
    <t>95869</t>
  </si>
  <si>
    <t>95870</t>
  </si>
  <si>
    <t>95871</t>
  </si>
  <si>
    <t>260,60</t>
  </si>
  <si>
    <t>95874</t>
  </si>
  <si>
    <t>10,17</t>
  </si>
  <si>
    <t>96008</t>
  </si>
  <si>
    <t>25,85</t>
  </si>
  <si>
    <t>96009</t>
  </si>
  <si>
    <t>96011</t>
  </si>
  <si>
    <t>96012</t>
  </si>
  <si>
    <t>96015</t>
  </si>
  <si>
    <t>25,64</t>
  </si>
  <si>
    <t>96016</t>
  </si>
  <si>
    <t>96018</t>
  </si>
  <si>
    <t>28,05</t>
  </si>
  <si>
    <t>96019</t>
  </si>
  <si>
    <t>96023</t>
  </si>
  <si>
    <t>96024</t>
  </si>
  <si>
    <t>96026</t>
  </si>
  <si>
    <t>21,57</t>
  </si>
  <si>
    <t>96027</t>
  </si>
  <si>
    <t>96030</t>
  </si>
  <si>
    <t>33,42</t>
  </si>
  <si>
    <t>96031</t>
  </si>
  <si>
    <t>96032</t>
  </si>
  <si>
    <t>96033</t>
  </si>
  <si>
    <t>57,16</t>
  </si>
  <si>
    <t>96034</t>
  </si>
  <si>
    <t>96053</t>
  </si>
  <si>
    <t>96054</t>
  </si>
  <si>
    <t>31,11</t>
  </si>
  <si>
    <t>96055</t>
  </si>
  <si>
    <t>96056</t>
  </si>
  <si>
    <t>96057</t>
  </si>
  <si>
    <t>96060</t>
  </si>
  <si>
    <t>96061</t>
  </si>
  <si>
    <t>38,89</t>
  </si>
  <si>
    <t>96062</t>
  </si>
  <si>
    <t>96241</t>
  </si>
  <si>
    <t>27,20</t>
  </si>
  <si>
    <t>96242</t>
  </si>
  <si>
    <t>96243</t>
  </si>
  <si>
    <t>34,00</t>
  </si>
  <si>
    <t>96244</t>
  </si>
  <si>
    <t>96301</t>
  </si>
  <si>
    <t>96457</t>
  </si>
  <si>
    <t>96458</t>
  </si>
  <si>
    <t>96459</t>
  </si>
  <si>
    <t>14,26</t>
  </si>
  <si>
    <t>96460</t>
  </si>
  <si>
    <t>98760</t>
  </si>
  <si>
    <t>98761</t>
  </si>
  <si>
    <t>98762</t>
  </si>
  <si>
    <t>98763</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</si>
  <si>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</si>
  <si>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</si>
  <si>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</si>
  <si>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</si>
  <si>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</si>
  <si>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</si>
  <si>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</si>
  <si>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</si>
  <si>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</si>
  <si>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</si>
  <si>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187,00</t>
  </si>
  <si>
    <t>100638</t>
  </si>
  <si>
    <t>USINA DE MISTURA ASFÁLTICA À QUENTE, TIPO CONTRA FLUXO, PROD 100 A 140 TON/HORA - JUROS. AF_12/2019</t>
  </si>
  <si>
    <t>57,48</t>
  </si>
  <si>
    <t>100639</t>
  </si>
  <si>
    <t>USINA DE MISTURA ASFÁLTICA À QUENTE, TIPO CONTRA FLUXO, PROD 100 A 140 TON/HORA - MANUTENÇÃO. AF_12/2019</t>
  </si>
  <si>
    <t>233,93</t>
  </si>
  <si>
    <t>100640</t>
  </si>
  <si>
    <t>USINA DE MISTURA ASFÁLTICA À QUENTE, TIPO CONTRA FLUXO, PROD 100 A 140 TON/HORA - MATERIAIS NA OPERAÇÃO. AF_12/2019</t>
  </si>
  <si>
    <t>4.111,20</t>
  </si>
  <si>
    <t>100643</t>
  </si>
  <si>
    <t>USINA DE ASFALTO, TIPO GRAVIMÉTRICA, PROD 150 TON/HORA - DEPRECIAÇÃO. AF_12/2019</t>
  </si>
  <si>
    <t>383,17</t>
  </si>
  <si>
    <t>100644</t>
  </si>
  <si>
    <t>USINA DE ASFALTO, TIPO GRAVIMÉTRICA, PROD 150 TON/HORA - JUROS. AF_12/2019</t>
  </si>
  <si>
    <t>135,06</t>
  </si>
  <si>
    <t>100645</t>
  </si>
  <si>
    <t>USINA DE ASFALTO, TIPO GRAVIMÉTRICA, PROD 150 TON/HORA - MANUTENÇÃO. AF_12/2019</t>
  </si>
  <si>
    <t>615,94</t>
  </si>
  <si>
    <t>100646</t>
  </si>
  <si>
    <t>USINA DE ASFALTO, TIPO GRAVIMÉTRICA, PROD 150 TON/HORA - MATERIAIS NA OPERAÇÃO. AF_12/2019</t>
  </si>
  <si>
    <t>5.139,00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</si>
  <si>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</si>
  <si>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</si>
  <si>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</si>
  <si>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</si>
  <si>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</si>
  <si>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</si>
  <si>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</si>
  <si>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</si>
  <si>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102809</t>
  </si>
  <si>
    <t>CALDEIRA A GÁS COM TERMOSTATO, CAPACIDADE 100 LITROS - MATERIAIS NA OPERAÇÃO. AF_05/2023</t>
  </si>
  <si>
    <t>16,47</t>
  </si>
  <si>
    <t>102815</t>
  </si>
  <si>
    <t>CENTRAL DE LAMA BENTONÍTICA (DEPÓSITO DE BENTONITA, MISTURADOR DE ALTA TURBULÊNCIA, SILOS DE ARMAZENAMENTO DE LAMA E ÁGUA, LABORATÓRIO DE CONTROLE DE QUALIDADE DA LAMA) - MATERIAIS NA OPERAÇÃO. AF_04/2019</t>
  </si>
  <si>
    <t>102826</t>
  </si>
  <si>
    <t>CONJUNTO MACACO E BOMBA HIDRÁULICA PARA PROTENSAO DE CORDOALHAS, ESFORÇO MAXIMO DE 115 TONELADAS - MATERIAIS NA OPERAÇÃO. AF_05/2023</t>
  </si>
  <si>
    <t>102832</t>
  </si>
  <si>
    <t>CONJUNTO CILINDRO E BOMBA HIDRÁULICA PARA PROTENSÃO DE MONOBARRAS PARA TIRANTES, ESFORÇO MÁXIMO DE 30 TONELADAS  - MATERIAIS NA OPERAÇÃO. AF_05/2023</t>
  </si>
  <si>
    <t>7,90</t>
  </si>
  <si>
    <t>102843</t>
  </si>
  <si>
    <t>GUINDASTE HIDRAULICO AUTOPROPELIDO, COM LANÇA TRELIÇADA 40 M, CAPACIDADE MÁXIMA 75 T, EQUIPADO COM CLAMSHELL - MATERIAIS NA OPERAÇÃO. AF_04/2019</t>
  </si>
  <si>
    <t>128,47</t>
  </si>
  <si>
    <t>102849</t>
  </si>
  <si>
    <t>GUINDASTE SOBRE ESTEIRAS, COM LANÇA TRELIÇADA 40 M, CAPACIDADE MÁXIMA 75 T - MATERIAIS NA OPERAÇÃO. AF_04/2019</t>
  </si>
  <si>
    <t>62,81</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</si>
  <si>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</si>
  <si>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</si>
  <si>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</si>
  <si>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</si>
  <si>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</si>
  <si>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</si>
  <si>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</si>
  <si>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</si>
  <si>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</si>
  <si>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</si>
  <si>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171,30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</si>
  <si>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</si>
  <si>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</si>
  <si>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</si>
  <si>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</si>
  <si>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</si>
  <si>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</si>
  <si>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</si>
  <si>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</si>
  <si>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11,13</t>
  </si>
  <si>
    <t>102909</t>
  </si>
  <si>
    <t>UNIDADE DOSADORA AIRLESS TIPO HOT SPRAY - MATERIAIS NA OPERAÇÃO. AF_05/2023</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</si>
  <si>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</si>
  <si>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</si>
  <si>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</si>
  <si>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</si>
  <si>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</si>
  <si>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</si>
  <si>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</si>
  <si>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</si>
  <si>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</si>
  <si>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</si>
  <si>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</si>
  <si>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</si>
  <si>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</si>
  <si>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</si>
  <si>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</si>
  <si>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</si>
  <si>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</si>
  <si>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</si>
  <si>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</si>
  <si>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</si>
  <si>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</si>
  <si>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</si>
  <si>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2,27</t>
  </si>
  <si>
    <t>103162</t>
  </si>
  <si>
    <t>MÁQUINA PARA SOLDA POR ELETROFUSÃO PARA TUBOS DE POLIETILENO DE ALTA DENSIDADE (PEAD) COM DIÂMETRO EXTERNO DE 20 A 1600 MM, POTÊNCIA DE 3500 W - MATERIAIS NA OPERAÇÃO. AF_05/2023</t>
  </si>
  <si>
    <t>2,76</t>
  </si>
  <si>
    <t>103168</t>
  </si>
  <si>
    <t>MÁQUINA PARA SOLDA POR TERMOFUSÃO PARA TUBOS DE POLIETILENO DE ALTA DENSIDADE (PEAD) COM DIÂMETRO EXTERNO DE 90 A 315 MM, POTÊNCIA ENTRE 2500 E 5350 W - MATERIAIS NA OPERAÇÃO. AF_05/2023</t>
  </si>
  <si>
    <t>3,10</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</si>
  <si>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</si>
  <si>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</si>
  <si>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</si>
  <si>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</si>
  <si>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103223</t>
  </si>
  <si>
    <t>PERFURATRIZ PARA FURO DIRECIONAL HORIZONTAL (HDD) COM CAPACIDADE ATÉ 89 KN, POTÊNCIA 24,8 HP A 80 HP (INCLUSO FERRAMENTAS E LOCALIZADOR) - MATERIAIS NA OPERAÇÃO. AF_05/2023</t>
  </si>
  <si>
    <t>103229</t>
  </si>
  <si>
    <t>PERFURATRIZ PARA FURO DIRECIONAL HORIZONTAL (HDD) COM CAPACIDADE DE 90 KN A 200 KN, POTÊNCIA 100 HP A 160 HP (INCLUSO FERRAMENTAS E LOCALIZADOR) - MATERIAIS NA OPERAÇÃO. AF_05/2023</t>
  </si>
  <si>
    <t>92,65</t>
  </si>
  <si>
    <t>103235</t>
  </si>
  <si>
    <t>PERFURATRIZ PARA FURO DIRECIONAL HORIZONTAL (HDD) COM CAPACIDADE DE 201 KN A 560 KN, POTÊNCIA 200 HP A 260 HP (INCLUSO FERRAMENTAS E LOCALIZADOR) - MATERIAIS NA OPERAÇÃO. AF_05/2023</t>
  </si>
  <si>
    <t>97,97</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</si>
  <si>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</si>
  <si>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</si>
  <si>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</si>
  <si>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</si>
  <si>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103666</t>
  </si>
  <si>
    <t>BATE ESTACA PARA INSTALAÇÃO DE DEFENSAS METÁLICAS (GUARD RAIL) FIXO, INCLUSIVE CAMINHÃO TOCO PBT 9.700 KG, POTÊNCIA DE 160 CV - MATERIAIS NA OPERAÇÃO. AF_05/2023</t>
  </si>
  <si>
    <t>153,70</t>
  </si>
  <si>
    <t>103792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</si>
  <si>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</si>
  <si>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</si>
  <si>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</si>
  <si>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</si>
  <si>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</si>
  <si>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</si>
  <si>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</si>
  <si>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</si>
  <si>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</si>
  <si>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</si>
  <si>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</si>
  <si>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</si>
  <si>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</si>
  <si>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</si>
  <si>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</si>
  <si>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</si>
  <si>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</si>
  <si>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</si>
  <si>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</si>
  <si>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</si>
  <si>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</si>
  <si>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</si>
  <si>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</si>
  <si>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</si>
  <si>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</si>
  <si>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</si>
  <si>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428,93</t>
  </si>
  <si>
    <t>104694</t>
  </si>
  <si>
    <t>PERFURATRIZ DE COROA DIAMANTADA PARA CONCRETO, DIÂMETRO ATÉ 250 MM, MOTOR ELÉTRICO 220 V, POTÊNCIA 2.500 W - MATERIAIS NA OPERAÇÃO. AF_05/2023</t>
  </si>
  <si>
    <t>1,98</t>
  </si>
  <si>
    <t>104703</t>
  </si>
  <si>
    <t>CAMINHÃO TANQUE PARA HIDROSSEMEADURA, COM CAPACIDADE DE 8.000 LITROS, INCLUINDO BOMBA PARA LANÇAMENTO COM MOTOR DIESEL COM POTÊNCIA DE 105 CV - MATERIAIS NA OPERAÇÃO. AF_06/2023</t>
  </si>
  <si>
    <t>88,27</t>
  </si>
  <si>
    <t>104709</t>
  </si>
  <si>
    <t>GUINDASTE HIDRÁULICO AUTOPROPELIDO, COM LANÇA TRELICADA 41 M, CAPACIDADE MÁXIMA DE ELEVAÇÃO 43 T, POTÊNCIA 230 KW, EQUIPADO COM CAÇAMBA DE ARRASTO (DRAGLINE) DE 0,76 M3 - MATERIAIS NA OPERAÇÃO. AF_06/2023</t>
  </si>
  <si>
    <t>1.116,30</t>
  </si>
  <si>
    <t>104715</t>
  </si>
  <si>
    <t>ESCAVADEIRA HIDRÁULICA DE BRAÇO LONGO (LONGO ALCANCE) SOBRE ESTEIRAS, CAÇAMBA 0,52 M3, PESO OPERACIONAL 24 T, POTÊNCIA LÍQUIDA 155 HP  - MATERIAIS NA OPERAÇÃO. AF_06/2023</t>
  </si>
  <si>
    <t>104906</t>
  </si>
  <si>
    <t>GUINDASTE HIDRÁULICO RODOVIÁRIO, LANCA TELESCÓPICA DE *50+20* M, CAPACIDADE MÁXIMA DE 90T, 4 EIXOS, POTÊNCIA 330 KW, MOTOR DIESEL - MATERIAIS NA OPERAÇÃO. AF_01/2024</t>
  </si>
  <si>
    <t>94,21</t>
  </si>
  <si>
    <t>104912</t>
  </si>
  <si>
    <t>GUINDASTE DERRICK, LANÇA DE *20* M, CARGA MÁXIMA 10T, POTÊNCIA 45 KW - MATERIAIS NA OPERAÇÃO. AF_01/2024</t>
  </si>
  <si>
    <t>92259</t>
  </si>
  <si>
    <t>INSTALAÇÃO DE TESOURA (INTEIRA OU MEIA), BIAPOIADA, EM MADEIRA NÃO APARELHADA, PARA VÃOS MAIORES OU IGUAIS A 3,0 M E MENORES QUE 6,0 M, INCLUSO IÇAMENTO. AF_07/2019</t>
  </si>
  <si>
    <t>92260</t>
  </si>
  <si>
    <t>INSTALAÇÃO DE TESOURA (INTEIRA OU MEIA), BIAPOIADA, EM MADEIRA NÃO APARELHADA, PARA VÃOS MAIORES OU IGUAIS A 6,0 M E MENORES QUE 8,0 M, INCLUSO IÇAMENTO. AF_07/2019</t>
  </si>
  <si>
    <t>92261</t>
  </si>
  <si>
    <t>INSTALAÇÃO DE TESOURA (INTEIRA OU MEIA), BIAPOIADA, EM MADEIRA NÃO APARELHADA, PARA VÃOS MAIORES OU IGUAIS A 8,0 M E MENORES QUE 10,0 M, INCLUSO IÇAMENTO. AF_07/2019</t>
  </si>
  <si>
    <t>92262</t>
  </si>
  <si>
    <t>INSTALAÇÃO DE TESOURA (INTEIRA OU MEIA), BIAPOIADA, EM MADEIRA NÃO APARELHADA, PARA VÃOS MAIORES OU IGUAIS A 10,0 M E MENORES QUE 12,0 M, INCLUSO IÇAMENTO. AF_07/2019</t>
  </si>
  <si>
    <t>92539</t>
  </si>
  <si>
    <t>TRAMA DE MADEIRA COMPOSTA POR RIPAS, CAIBROS E TERÇAS PARA TELHADOS DE ATÉ 2 ÁGUAS PARA TELHA DE ENCAIXE DE CERÂMICA OU DE CONCRETO, INCLUSO TRANSPORTE VERTICAL. AF_07/2019</t>
  </si>
  <si>
    <t>96,40</t>
  </si>
  <si>
    <t>92540</t>
  </si>
  <si>
    <t>TRAMA DE MADEIRA COMPOSTA POR RIPAS, CAIBROS E TERÇAS PARA TELHADOS DE MAIS QUE 2 ÁGUAS PARA TELHA DE ENCAIXE DE CERÂMICA OU DE CONCRETO, INCLUSO TRANSPORTE VERTICAL. AF_07/2019</t>
  </si>
  <si>
    <t>105,18</t>
  </si>
  <si>
    <t>92541</t>
  </si>
  <si>
    <t>TRAMA DE MADEIRA COMPOSTA POR RIPAS, CAIBROS E TERÇAS PARA TELHADOS DE ATÉ 2 ÁGUAS PARA TELHA CERÂMICA CAPA-CANAL, INCLUSO TRANSPORTE VERTICAL. AF_07/2019</t>
  </si>
  <si>
    <t>92542</t>
  </si>
  <si>
    <t>TRAMA DE MADEIRA COMPOSTA POR RIPAS, CAIBROS E TERÇAS PARA TELHADOS DE MAIS QUE 2 ÁGUAS PARA TELHA CERÂMICA CAPA-CANAL, INCLUSO TRANSPORTE VERTICAL. AF_07/2019</t>
  </si>
  <si>
    <t>92543</t>
  </si>
  <si>
    <t>TRAMA DE MADEIRA COMPOSTA POR TERÇAS PARA TELHADOS DE ATÉ 2 ÁGUAS PARA TELHA ONDULADA DE FIBROCIMENTO, METÁLICA, PLÁSTICA OU TERMOACÚSTICA, INCLUSO TRANSPORTE VERTICAL. AF_07/2019</t>
  </si>
  <si>
    <t>92544</t>
  </si>
  <si>
    <t>TRAMA DE MADEIRA COMPOSTA POR TERÇAS PARA TELHADOS DE ATÉ 2 ÁGUAS PARA TELHA ESTRUTURAL DE FIBROCIMENTO, INCLUSO TRANSPORTE VERTICAL. AF_07/2019</t>
  </si>
  <si>
    <t>92545</t>
  </si>
  <si>
    <t>FABRICAÇÃO E INSTALAÇÃO DE TESOURA INTEIRA EM MADEIRA NÃO APARELHADA, VÃO DE 3 M, PARA TELHA CERÂMICA OU DE CONCRETO, INCLUSO IÇAMENTO. AF_07/2019</t>
  </si>
  <si>
    <t>92546</t>
  </si>
  <si>
    <t>FABRICAÇÃO E INSTALAÇÃO DE TESOURA INTEIRA EM MADEIRA NÃO APARELHADA, VÃO DE 4 M, PARA TELHA CERÂMICA OU DE CONCRETO, INCLUSO IÇAMENTO. AF_07/2019</t>
  </si>
  <si>
    <t>92547</t>
  </si>
  <si>
    <t>FABRICAÇÃO E INSTALAÇÃO DE TESOURA INTEIRA EM MADEIRA NÃO APARELHADA, VÃO DE 5 M, PARA TELHA CERÂMICA OU DE CONCRETO, INCLUSO IÇAMENTO. AF_07/2019</t>
  </si>
  <si>
    <t>92548</t>
  </si>
  <si>
    <t>FABRICAÇÃO E INSTALAÇÃO DE TESOURA INTEIRA EM MADEIRA NÃO APARELHADA, VÃO DE 6 M, PARA TELHA CERÂMICA OU DE CONCRETO, INCLUSO IÇAMENTO. AF_07/2019</t>
  </si>
  <si>
    <t>92549</t>
  </si>
  <si>
    <t>FABRICAÇÃO E INSTALAÇÃO DE TESOURA INTEIRA EM MADEIRA NÃO APARELHADA, VÃO DE 7 M, PARA TELHA CERÂMICA OU DE CONCRETO, INCLUSO IÇAMENTO. AF_07/2019</t>
  </si>
  <si>
    <t>92550</t>
  </si>
  <si>
    <t>FABRICAÇÃO E INSTALAÇÃO DE TESOURA INTEIRA EM MADEIRA NÃO APARELHADA, VÃO DE 8 M, PARA TELHA CERÂMICA OU DE CONCRETO, INCLUSO IÇAMENTO. AF_07/2019</t>
  </si>
  <si>
    <t>92551</t>
  </si>
  <si>
    <t>FABRICAÇÃO E INSTALAÇÃO DE TESOURA INTEIRA EM MADEIRA NÃO APARELHADA, VÃO DE 9 M, PARA TELHA CERÂMICA OU DE CONCRETO, INCLUSO IÇAMENTO. AF_07/2019</t>
  </si>
  <si>
    <t>92552</t>
  </si>
  <si>
    <t>FABRICAÇÃO E INSTALAÇÃO DE TESOURA INTEIRA EM MADEIRA NÃO APARELHADA, VÃO DE 10 M, PARA TELHA CERÂMICA OU DE CONCRETO, INCLUSO IÇAMENTO. AF_07/2019</t>
  </si>
  <si>
    <t>92553</t>
  </si>
  <si>
    <t>FABRICAÇÃO E INSTALAÇÃO DE TESOURA INTEIRA EM MADEIRA NÃO APARELHADA, VÃO DE 11 M, PARA TELHA CERÂMICA OU DE CONCRETO, INCLUSO IÇAMENTO. AF_07/2019</t>
  </si>
  <si>
    <t>92554</t>
  </si>
  <si>
    <t>FABRICAÇÃO E INSTALAÇÃO DE TESOURA INTEIRA EM MADEIRA NÃO APARELHADA, VÃO DE 12 M, PARA TELHA CERÂMICA OU DE CONCRETO, INCLUSO IÇAMENTO. AF_07/2019</t>
  </si>
  <si>
    <t>92555</t>
  </si>
  <si>
    <t>FABRICAÇÃO E INSTALAÇÃO DE TESOURA INTEIRA EM MADEIRA NÃO APARELHADA, VÃO DE 3 M, PARA TELHA ONDULADA DE FIBROCIMENTO, METÁLICA, PLÁSTICA OU TERMOACÚSTICA, INCLUSO IÇAMENTO. AF_07/2019</t>
  </si>
  <si>
    <t>92556</t>
  </si>
  <si>
    <t>FABRICAÇÃO E INSTALAÇÃO DE TESOURA INTEIRA EM MADEIRA NÃO APARELHADA, VÃO DE 4 M, PARA TELHA ONDULADA DE FIBROCIMENTO, METÁLICA, PLÁSTICA OU TERMOACÚSTICA, INCLUSO IÇAMENTO. AF_07/2019</t>
  </si>
  <si>
    <t>92557</t>
  </si>
  <si>
    <t>FABRICAÇÃO E INSTALAÇÃO DE TESOURA INTEIRA EM MADEIRA NÃO APARELHADA, VÃO DE 5 M, PARA TELHA ONDULADA DE FIBROCIMENTO, METÁLICA, PLÁSTICA OU TERMOACÚSTICA, INCLUSO IÇAMENTO. AF_07/2019</t>
  </si>
  <si>
    <t>92558</t>
  </si>
  <si>
    <t>FABRICAÇÃO E INSTALAÇÃO DE TESOURA INTEIRA EM MADEIRA NÃO APARELHADA, VÃO DE 6 M, PARA TELHA ONDULADA DE FIBROCIMENTO, METÁLICA, PLÁSTICA OU TERMOACÚSTICA, INCLUSO IÇAMENTO. AF_07/2019</t>
  </si>
  <si>
    <t>92559</t>
  </si>
  <si>
    <t>FABRICAÇÃO E INSTALAÇÃO DE TESOURA INTEIRA EM MADEIRA NÃO APARELHADA, VÃO DE 7 M, PARA TELHA ONDULADA DE FIBROCIMENTO, METÁLICA, PLÁSTICA OU TERMOACÚSTICA, INCLUSO IÇAMENTO. AF_07/2019</t>
  </si>
  <si>
    <t>92560</t>
  </si>
  <si>
    <t>FABRICAÇÃO E INSTALAÇÃO DE TESOURA INTEIRA EM MADEIRA NÃO APARELHADA, VÃO DE 8 M, PARA TELHA ONDULADA DE FIBROCIMENTO, METÁLICA, PLÁSTICA OU TERMOACÚSTICA, INCLUSO IÇAMENTO. AF_07/2019</t>
  </si>
  <si>
    <t>92561</t>
  </si>
  <si>
    <t>FABRICAÇÃO E INSTALAÇÃO DE TESOURA INTEIRA EM MADEIRA NÃO APARELHADA, VÃO DE 9 M, PARA TELHA ONDULADA DE FIBROCIMENTO, METÁLICA, PLÁSTICA OU TERMOACÚSTICA, INCLUSO IÇAMENTO. AF_07/2019</t>
  </si>
  <si>
    <t>92562</t>
  </si>
  <si>
    <t>FABRICAÇÃO E INSTALAÇÃO DE TESOURA INTEIRA EM MADEIRA NÃO APARELHADA, VÃO DE 10 M, PARA TELHA ONDULADA DE FIBROCIMENTO, METÁLICA, PLÁSTICA OU TERMOACÚSTICA, INCLUSO IÇAMENTO. AF_07/2019</t>
  </si>
  <si>
    <t>92563</t>
  </si>
  <si>
    <t>FABRICAÇÃO E INSTALAÇÃO DE TESOURA INTEIRA EM MADEIRA NÃO APARELHADA, VÃO DE 11 M, PARA TELHA ONDULADA DE FIBROCIMENTO, METÁLICA, PLÁSTICA OU TERMOACÚSTICA, INCLUSO IÇAMENTO. AF_07/2019</t>
  </si>
  <si>
    <t>92564</t>
  </si>
  <si>
    <t>FABRICAÇÃO E INSTALAÇÃO DE TESOURA INTEIRA EM MADEIRA NÃO APARELHADA, VÃO DE 12 M, PARA TELHA ONDULADA DE FIBROCIMENTO, METÁLICA, PLÁSTICA OU TERMOACÚSTICA, INCLUSO IÇAMENTO. AF_07/2019</t>
  </si>
  <si>
    <t>100379</t>
  </si>
  <si>
    <t>FABRICAÇÃO E INSTALAÇÃO DE PONTALETES DE MADEIRA NÃO APARELHADA PARA TELHADOS COM ATÉ 2 ÁGUAS E COM TELHA CERÂMICA OU DE CONCRETO EM EDIFÍCIO RESIDENCIAL TÉRREO, INCLUSO TRANSPORTE VERTICAL. AF_07/2019</t>
  </si>
  <si>
    <t>100380</t>
  </si>
  <si>
    <t>FABRICAÇÃO E INSTALAÇÃO DE PONTALETES DE MADEIRA NÃO APARELHADA PARA TELHADOS COM ATÉ 2 ÁGUAS E COM TELHA CERÂMICA OU DE CONCRETO EM EDIFÍCIO RESIDENCIAL DE MÚLTIPLOS PAVIMENTOS, INCLUSO TRANSPORTE VERTICAL. AF_07/2019</t>
  </si>
  <si>
    <t>100381</t>
  </si>
  <si>
    <t>FABRICAÇÃO E INSTALAÇÃO DE PONTALETES DE MADEIRA NÃO APARELHADA PARA TELHADOS COM ATÉ 2 ÁGUAS E COM TELHA CERÂMICA OU DE CONCRETO EM EDIFÍCIO INSTITUCIONAL TÉRREO, INCLUSO TRANSPORTE VERTICAL. AF_07/2019</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</si>
  <si>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</si>
  <si>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</si>
  <si>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31,90</t>
  </si>
  <si>
    <t>100384</t>
  </si>
  <si>
    <t>FABRICAÇÃO E INSTALAÇÃO DE PONTALETES DE MADEIRA NÃO APARELHADA PARA TELHADOS COM ATÉ 2 ÁGUAS E COM TELHA ONDULADA DE FIBROCIMENTO, ALUMÍNIO OU PLÁSTICA EM EDIFÍCIO INSTITUCIONAL TÉRREO, INCLUSO TRANSPORTE VERTICAL. AF_07/2019</t>
  </si>
  <si>
    <t>33,09</t>
  </si>
  <si>
    <t>100385</t>
  </si>
  <si>
    <t>FABRICAÇÃO E INSTALAÇÃO DE PONTALETES DE MADEIRA NÃO APARELHADA PARA TELHADOS COM MAIS QUE 2 ÁGUAS E COM TELHA CERÂMICA OU DE CONCRETO EM EDIFÍCIO RESIDENCIAL TÉRREO, INCLUSO TRANSPORTE VERTICAL. AF_07/2019</t>
  </si>
  <si>
    <t>41,13</t>
  </si>
  <si>
    <t>100386</t>
  </si>
  <si>
    <t>FABRICAÇÃO E INSTALAÇÃO DE PONTALETES DE MADEIRA NÃO APARELHADA PARA TELHADOS COM MAIS QUE 2 ÁGUAS E COM TELHA CERÂMICA OU DE CONCRETO EM EDIFÍCIO RESIDENCIAL DE MÚLTIPLOS PAVIMENTOS. AF_07/2019</t>
  </si>
  <si>
    <t>100387</t>
  </si>
  <si>
    <t>FABRICAÇÃO E INSTALAÇÃO DE PONTALETES DE MADEIRA NÃO APARELHADA PARA TELHADOS COM MAIS QUE 2 ÁGUAS E COM TELHA CERÂMICA OU DE CONCRETO EM EDIFÍCIO INSTITUCIONAL TÉRREO, INCLUSO TRANSPORTE VERTICAL. AF_07/2019</t>
  </si>
  <si>
    <t>63,73</t>
  </si>
  <si>
    <t>100388</t>
  </si>
  <si>
    <t>RETIRADA E RECOLOCAÇÃO DE RIPA EM TELHADOS DE ATÉ 2 ÁGUAS COM TELHA CERÂMICA OU DE CONCRETO DE ENCAIXE, INCLUSO TRANSPORTE VERTICAL. AF_07/2019</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</si>
  <si>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</si>
  <si>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</si>
  <si>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</si>
  <si>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</si>
  <si>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25,12</t>
  </si>
  <si>
    <t>100391</t>
  </si>
  <si>
    <t>RETIRADA E RECOLOCAÇÃO DE CAIBRO EM TELHADOS DE MAIS DE 2 ÁGUAS COM TELHA CERÂMICA OU DE CONCRETO DE ENCAIXE, INCLUSO TRANSPORTE VERTICAL. AF_07/2019</t>
  </si>
  <si>
    <t>20,54</t>
  </si>
  <si>
    <t>100392</t>
  </si>
  <si>
    <t>RETIRADA E RECOLOCAÇÃO DE RIPA EM TELHADOS DE ATÉ 2 ÁGUAS COM TELHA CERÂMICA CAPA-CANAL, INCLUSO TRANSPORTE VERTICAL. AF_07/2019</t>
  </si>
  <si>
    <t>100393</t>
  </si>
  <si>
    <t>RETIRADA E RECOLOCAÇÃO DE CAIBRO EM TELHADOS DE ATÉ 2 ÁGUAS COM TELHA CERÂMICA CAPA-CANAL, INCLUSO TRANSPORTE VERTICAL. AF_07/2019</t>
  </si>
  <si>
    <t>21,05</t>
  </si>
  <si>
    <t>100394</t>
  </si>
  <si>
    <t>RETIRADA E RECOLOCAÇÃO DE RIPA EM TELHADOS DE MAIS DE 2 ÁGUAS COM TELHA CERÂMICA CAPA-CANAL, INCLUSO TRANSPORTE VERTICAL. AF_07/2019</t>
  </si>
  <si>
    <t>19,76</t>
  </si>
  <si>
    <t>100395</t>
  </si>
  <si>
    <t>RETIRADA E RECOLOCAÇÃO DE CAIBRO EM TELHADOS DE MAIS DE 2 ÁGUAS COM TELHA CERÂMICA CAPA-CANAL, INCLUSO TRANSPORTE VERTICAL. AF_07/2019</t>
  </si>
  <si>
    <t>24,48</t>
  </si>
  <si>
    <t>94189</t>
  </si>
  <si>
    <t>TELHAMENTO COM TELHA DE CONCRETO DE ENCAIXE, COM ATÉ 2 ÁGUAS, INCLUSO TRANSPORTE VERTICAL. AF_07/2019</t>
  </si>
  <si>
    <t>94192</t>
  </si>
  <si>
    <t>TELHAMENTO COM TELHA DE CONCRETO DE ENCAIXE, COM MAIS DE 2 ÁGUAS, INCLUSO TRANSPORTE VERTICAL. AF_07/2019</t>
  </si>
  <si>
    <t>94195</t>
  </si>
  <si>
    <t>TELHAMENTO COM TELHA CERÂMICA DE ENCAIXE, TIPO PORTUGUESA, COM ATÉ 2 ÁGUAS, INCLUSO TRANSPORTE VERTICAL. AF_07/2019</t>
  </si>
  <si>
    <t>94198</t>
  </si>
  <si>
    <t>TELHAMENTO COM TELHA CERÂMICA DE ENCAIXE, TIPO PORTUGUESA, COM MAIS DE 2 ÁGUAS, INCLUSO TRANSPORTE VERTICAL. AF_07/2019</t>
  </si>
  <si>
    <t>45,97</t>
  </si>
  <si>
    <t>94201</t>
  </si>
  <si>
    <t>TELHAMENTO COM TELHA CERÂMICA CAPA-CANAL, TIPO COLONIAL, COM ATÉ 2 ÁGUAS, INCLUSO TRANSPORTE VERTICAL. AF_07/2019</t>
  </si>
  <si>
    <t>94204</t>
  </si>
  <si>
    <t>TELHAMENTO COM TELHA CERÂMICA CAPA-CANAL, TIPO COLONIAL, COM MAIS DE 2 ÁGUAS, INCLUSO TRANSPORTE VERTICAL. AF_07/2019</t>
  </si>
  <si>
    <t>65,65</t>
  </si>
  <si>
    <t>94224</t>
  </si>
  <si>
    <t>EMBOÇAMENTO COM ARGAMASSA TRAÇO 1:2:9 (CIMENTO, CAL E AREIA). AF_07/2019</t>
  </si>
  <si>
    <t>94226</t>
  </si>
  <si>
    <t>SUBCOBERTURA COM MANTA PLÁSTICA REVESTIDA POR PELÍCULA DE ALUMÍNO, INCLUSO TRANSPORTE VERTICAL. AF_07/2019</t>
  </si>
  <si>
    <t>94232</t>
  </si>
  <si>
    <t>AMARRAÇÃO DE TELHAS CERÂMICAS OU DE CONCRETO. AF_07/2019</t>
  </si>
  <si>
    <t>2,60</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</si>
  <si>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</si>
  <si>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</si>
  <si>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</si>
  <si>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</si>
  <si>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</si>
  <si>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</si>
  <si>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</si>
  <si>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</si>
  <si>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</si>
  <si>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</si>
  <si>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</si>
  <si>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</si>
  <si>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</si>
  <si>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</si>
  <si>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</si>
  <si>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</si>
  <si>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</si>
  <si>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TELHAMENTO COM TELHA ONDULADA DE FIBROCIMENTO E = 6 MM, COM RECOBRIMENTO LATERAL DE 1/4 DE ONDA PARA TELHADO COM INCLINAÇÃO MAIOR QUE 10°, COM ATÉ 2 ÁGUAS, INCLUSO IÇAMENTO. AF_07/2019</t>
  </si>
  <si>
    <t>94210</t>
  </si>
  <si>
    <t>TELHAMENTO COM TELHA ONDULADA DE FIBROCIMENTO E = 6 MM, COM RECOBRIMENTO LATERAL DE 1 1/4 DE ONDA PARA TELHADO COM INCLINAÇÃO MÁXIMA DE 10°, COM ATÉ 2 ÁGUAS, INCLUSO IÇAMENTO. AF_07/2019</t>
  </si>
  <si>
    <t>94218</t>
  </si>
  <si>
    <t>TELHAMENTO COM TELHA ESTRUTURAL DE FIBROCIMENTO E= 8 MM, COM ATÉ 2 ÁGUAS, INCLUSO IÇAMENTO. AF_07/2019_PS</t>
  </si>
  <si>
    <t>101,79</t>
  </si>
  <si>
    <t>94213</t>
  </si>
  <si>
    <t>TELHAMENTO COM TELHA DE AÇO/ALUMÍNIO E = 0,5 MM, COM ATÉ 2 ÁGUAS, INCLUSO IÇAMENTO. AF_07/2019</t>
  </si>
  <si>
    <t>53,57</t>
  </si>
  <si>
    <t>94216</t>
  </si>
  <si>
    <t>TELHAMENTO COM TELHA METÁLICA TERMOACÚSTICA E = 30 MM, COM ATÉ 2 ÁGUAS, INCLUSO IÇAMENTO. AF_07/2019</t>
  </si>
  <si>
    <t>227,53</t>
  </si>
  <si>
    <t>94219</t>
  </si>
  <si>
    <t>CUMEEIRA E ESPIGÃO PARA TELHA CERÂMICA EMBOÇADA COM ARGAMASSA TRAÇO 1:2:9 (CIMENTO, CAL E AREIA), PARA TELHADOS COM MAIS DE 2 ÁGUAS, INCLUSO TRANSPORTE VERTICAL. AF_07/2019</t>
  </si>
  <si>
    <t>33,79</t>
  </si>
  <si>
    <t>94220</t>
  </si>
  <si>
    <t>CUMEEIRA E ESPIGÃO PARA TELHA DE CONCRETO EMBOÇADA COM ARGAMASSA TRAÇO 1:2:9 (CIMENTO, CAL E AREIA), PARA TELHADOS COM MAIS DE 2 ÁGUAS, INCLUSO TRANSPORTE VERTICAL. AF_07/2019</t>
  </si>
  <si>
    <t>94221</t>
  </si>
  <si>
    <t>CUMEEIRA PARA TELHA CERÂMICA EMBOÇADA COM ARGAMASSA TRAÇO 1:2:9 (CIMENTO, CAL E AREIA) PARA TELHADOS COM ATÉ 2 ÁGUAS, INCLUSO TRANSPORTE VERTICAL. AF_07/2019</t>
  </si>
  <si>
    <t>94222</t>
  </si>
  <si>
    <t>CUMEEIRA PARA TELHA DE CONCRETO EMBOÇADA COM ARGAMASSA TRAÇO 1:2:9 (CIMENTO, CAL E AREIA) PARA TELHADOS COM ATÉ 2 ÁGUAS, INCLUSO TRANSPORTE VERTICAL. AF_07/2019</t>
  </si>
  <si>
    <t>94223</t>
  </si>
  <si>
    <t>CUMEEIRA PARA TELHA DE FIBROCIMENTO ONDULADA E = 6 MM, INCLUSO ACESSÓRIOS DE FIXAÇÃO E IÇAMENTO. AF_07/2019</t>
  </si>
  <si>
    <t>73,07</t>
  </si>
  <si>
    <t>94451</t>
  </si>
  <si>
    <t>CUMEEIRA PARA TELHA DE FIBROCIMENTO ESTRUTURAL E = 6 MM, INCLUSO ACESSÓRIOS DE FIXAÇÃO E IÇAMENTO. AF_07/2019</t>
  </si>
  <si>
    <t>100325</t>
  </si>
  <si>
    <t>CUMEEIRA SHED PARA TELHA ONDULADA DE FIBROCIMENTO, E = 6 MM, INCLUSO ACESSÓRIOS DE FIXAÇÃO E IÇAMENTO. AF_07/2019</t>
  </si>
  <si>
    <t>100327</t>
  </si>
  <si>
    <t>RUFO EXTERNO/INTERNO EM CHAPA DE AÇO GALVANIZADO NÚMERO 26, CORTE DE 33 CM, INCLUSO IÇAMENTO. AF_07/2019</t>
  </si>
  <si>
    <t>100328</t>
  </si>
  <si>
    <t>RETIRADA E RECOLOCAÇÃO DE  TELHA CERÂMICA DE ENCAIXE, COM ATÉ DUAS ÁGUAS, INCLUSO IÇAMENTO. AF_07/2019</t>
  </si>
  <si>
    <t>100329</t>
  </si>
  <si>
    <t>RETIRADA E RECOLOCAÇÃO DE  TELHA CERÂMICA DE ENCAIXE, COM MAIS DE DUAS ÁGUAS, INCLUSO IÇAMENTO. AF_07/2019</t>
  </si>
  <si>
    <t>17,38</t>
  </si>
  <si>
    <t>100330</t>
  </si>
  <si>
    <t>RETIRADA E RECOLOCAÇÃO DE  TELHA CERÂMICA CAPA-CANAL, COM ATÉ DUAS ÁGUAS, INCLUSO IÇAMENTO. AF_07/2019</t>
  </si>
  <si>
    <t>19,53</t>
  </si>
  <si>
    <t>100331</t>
  </si>
  <si>
    <t>RETIRADA E RECOLOCAÇÃO DE  TELHA CERÂMICA CAPA-CANAL, COM MAIS DE DUAS ÁGUAS, INCLUSO IÇAMENTO. AF_07/2019</t>
  </si>
  <si>
    <t>24,64</t>
  </si>
  <si>
    <t>100434</t>
  </si>
  <si>
    <t>CALHA DE BEIRAL, SEMICIRCULAR DE PVC, DIAMETRO 125 MM, INCLUINDO CABECEIRAS, EMENDAS, BOCAIS, SUPORTES E VEDAÇÕES, EXCLUINDO CONDUTORES, INCLUSO TRANSPORTE VERTICAL. AF_07/2019</t>
  </si>
  <si>
    <t>166,78</t>
  </si>
  <si>
    <t>100435</t>
  </si>
  <si>
    <t>RUFO EM FIBROCIMENTO PARA TELHA ONDULADA E = 6 MM, ABA DE 26 CM, INCLUSO TRANSPORTE VERTICAL, EXCETO CONTRARRUFO. AF_07/2019</t>
  </si>
  <si>
    <t>94227</t>
  </si>
  <si>
    <t>CALHA EM CHAPA DE AÇO GALVANIZADO NÚMERO 24, DESENVOLVIMENTO DE 33 CM, INCLUSO TRANSPORTE VERTICAL. AF_07/2019</t>
  </si>
  <si>
    <t>94228</t>
  </si>
  <si>
    <t>CALHA EM CHAPA DE AÇO GALVANIZADO NÚMERO 24, DESENVOLVIMENTO DE 50 CM, INCLUSO TRANSPORTE VERTICAL. AF_07/2019</t>
  </si>
  <si>
    <t>94229</t>
  </si>
  <si>
    <t>CALHA EM CHAPA DE AÇO GALVANIZADO NÚMERO 24, DESENVOLVIMENTO DE 100 CM, INCLUSO TRANSPORTE VERTICAL. AF_07/2019</t>
  </si>
  <si>
    <t>94231</t>
  </si>
  <si>
    <t>RUFO EM CHAPA DE AÇO GALVANIZADO NÚMERO 24, CORTE DE 25 CM, INCLUSO TRANSPORTE VERTICAL. AF_07/2019</t>
  </si>
  <si>
    <t>94449</t>
  </si>
  <si>
    <t>TELHAMENTO COM TELHA ONDULADA DE FIBRA DE VIDRO E = 0,6 MM, PARA TELHADO COM INCLINAÇÃO MAIOR QUE 10°, COM ATÉ 2 ÁGUAS, INCLUSO IÇAMENTO. AF_07/2019</t>
  </si>
  <si>
    <t>76,29</t>
  </si>
  <si>
    <t>92255</t>
  </si>
  <si>
    <t>INSTALAÇÃO DE TESOURA (INTEIRA OU MEIA), EM AÇO, PARA VÃOS MAIORES OU IGUAIS A 3,0 M E MENORES QUE 6,0 M, INCLUSO IÇAMENTO. AF_07/2019</t>
  </si>
  <si>
    <t>92256</t>
  </si>
  <si>
    <t>INSTALAÇÃO DE TESOURA (INTEIRA OU MEIA), EM AÇO, PARA VÃOS MAIORES OU IGUAIS A 6,0 M E MENORES QUE 8,0 M, INCLUSO IÇAMENTO. AF_07/2019</t>
  </si>
  <si>
    <t>92257</t>
  </si>
  <si>
    <t>INSTALAÇÃO DE TESOURA (INTEIRA OU MEIA), EM AÇO, PARA VÃOS MAIORES OU IGUAIS A 8,0 M E MENORES QUE 10,0 M, INCLUSO IÇAMENTO. AF_07/2019</t>
  </si>
  <si>
    <t>92258</t>
  </si>
  <si>
    <t>INSTALAÇÃO DE TESOURA (INTEIRA OU MEIA), EM AÇO, PARA VÃOS MAIORES OU IGUAIS A 10,0 M E MENORES QUE 12,0 M, INCLUSO IÇAMENTO. AF_07/2019</t>
  </si>
  <si>
    <t>92568</t>
  </si>
  <si>
    <t>TRAMA DE AÇO COMPOSTA POR RIPAS, CAIBROS E TERÇAS PARA TELHADOS DE ATÉ 2 ÁGUAS PARA TELHA DE ENCAIXE DE CERÂMICA OU DE CONCRETO, INCLUSO TRANSPORTE VERTICAL. AF_07/2019</t>
  </si>
  <si>
    <t>92569</t>
  </si>
  <si>
    <t>TRAMA DE AÇO COMPOSTA POR RIPAS E CAIBROS PARA TELHADOS DE ATÉ 2 ÁGUAS PARA TELHA DE ENCAIXE DE CERÂMICA OU DE CONCRETO, INCLUSO TRANSPORTE VERTICAL. AF_07/2019</t>
  </si>
  <si>
    <t>68,05</t>
  </si>
  <si>
    <t>92570</t>
  </si>
  <si>
    <t>TRAMA DE AÇO COMPOSTA POR RIPAS PARA TELHADOS DE ATÉ 2 ÁGUAS PARA TELHA DE ENCAIXE DE CERÂMICA OU DE CONCRETO, INCLUSO TRANSPORTE VERTICAL. AF_07/2019</t>
  </si>
  <si>
    <t>92571</t>
  </si>
  <si>
    <t>TRAMA DE AÇO COMPOSTA POR RIPAS, CAIBROS E TERÇAS PARA TELHADOS DE MAIS DE 2 ÁGUAS PARA TELHA DE ENCAIXE DE CERÂMICA OU DE CONCRETO, INCLUSO TRANSPORTE VERTICAL. AF_07/2019</t>
  </si>
  <si>
    <t>92572</t>
  </si>
  <si>
    <t>TRAMA DE AÇO COMPOSTA POR RIPAS E CAIBROS PARA TELHADOS DE MAIS DE 2 ÁGUAS PARA TELHA DE ENCAIXE DE CERÂMICA OU DE CONCRETO, INCLUSO TRANSPORTE VERTICAL. AF_07/2019</t>
  </si>
  <si>
    <t>77,72</t>
  </si>
  <si>
    <t>92573</t>
  </si>
  <si>
    <t>TRAMA DE AÇO COMPOSTA POR RIPAS PARA TELHADOS DE MAIS DE 2 ÁGUAS PARA TELHA DE ENCAIXE DE CERÂMICA OU DE CONCRETO, INCLUSO TRANSPORTE VERTICAL, INCLUSO TRANSPORTE VERTICAL. AF_07/2019</t>
  </si>
  <si>
    <t>92574</t>
  </si>
  <si>
    <t>TRAMA DE AÇO COMPOSTA POR RIPAS, CAIBROS E TERÇAS PARA TELHADOS DE ATÉ 2 ÁGUAS PARA TELHA CERÂMICA CAPA-CANAL, INCLUSO TRANSPORTE VERTICAL. AF_07/2019</t>
  </si>
  <si>
    <t>123,56</t>
  </si>
  <si>
    <t>92575</t>
  </si>
  <si>
    <t>TRAMA DE AÇO COMPOSTA POR RIPAS E CAIBROS PARA TELHADOS DE ATÉ 2 ÁGUAS PARA TELHA CERÂMICA CAPA-CANAL, INCLUSO TRANSPORTE VERTICAL. AF_07/2019</t>
  </si>
  <si>
    <t>92576</t>
  </si>
  <si>
    <t>TRAMA DE AÇO COMPOSTA POR RIPAS PARA TELHADOS DE ATÉ 2 ÁGUAS PARA TELHA CERÂMICA CAPA-CANAL, INCLUSO TRANSPORTE VERTICAL. AF_07/2019</t>
  </si>
  <si>
    <t>92577</t>
  </si>
  <si>
    <t>TRAMA DE AÇO COMPOSTA POR RIPAS, CAIBROS E TERÇAS PARA TELHADOS DE MAIS DE 2 ÁGUAS PARA TELHA CERÂMICA CAPA-CANAL, INCLUSO TRANSPORTE VERTICAL. AF_07/2019</t>
  </si>
  <si>
    <t>92578</t>
  </si>
  <si>
    <t>TRAMA DE AÇO COMPOSTA POR RIPAS E CAIBROS PARA TELHADOS DE MAIS DE 2 ÁGUAS PARA TELHA CERÂMICA CAPA-CANAL, INCLUSO TRANSPORTE VERTICAL. AF_07/2019</t>
  </si>
  <si>
    <t>92579</t>
  </si>
  <si>
    <t>TRAMA DE AÇO COMPOSTA POR RIPAS PARA TELHADOS DE MAIS DE 2 ÁGUAS PARA TELHA CERÂMICA CAPA-CANAL, INCLUSO TRANSPORTE VERTICAL. AF_07/2019</t>
  </si>
  <si>
    <t>36,94</t>
  </si>
  <si>
    <t>92580</t>
  </si>
  <si>
    <t>TRAMA DE AÇO COMPOSTA POR TERÇAS PARA TELHADOS DE ATÉ 2 ÁGUAS PARA TELHA ONDULADA DE FIBROCIMENTO, METÁLICA, PLÁSTICA OU TERMOACÚSTICA, INCLUSO TRANSPORTE VERTICAL. AF_07/2019</t>
  </si>
  <si>
    <t>45,77</t>
  </si>
  <si>
    <t>92581</t>
  </si>
  <si>
    <t>TRAMA DE AÇO COMPOSTA POR TERÇAS PARA TELHADOS DE ATÉ 2 ÁGUAS PARA TELHA ESTRUTURAL DE FIBROCIMENTO, INCLUSO TRANSPORTE VERTICAL. AF_07/2019</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</si>
  <si>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</si>
  <si>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</si>
  <si>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</si>
  <si>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</si>
  <si>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</si>
  <si>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</si>
  <si>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</si>
  <si>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</si>
  <si>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</si>
  <si>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</si>
  <si>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</si>
  <si>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</si>
  <si>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</si>
  <si>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</si>
  <si>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</si>
  <si>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</si>
  <si>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</si>
  <si>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</si>
  <si>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</si>
  <si>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</si>
  <si>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100357</t>
  </si>
  <si>
    <t>FABRICAÇÃO E INSTALAÇÃO DE MEIA TESOURA DE MADEIRA NÃO APARELHADA, COM VÃO DE 3 M, PARA TELHA CERÂMICA OU DE CONCRETO, INCLUSO IÇAMENTO. AF_07/2019</t>
  </si>
  <si>
    <t>100358</t>
  </si>
  <si>
    <t>FABRICAÇÃO E INSTALAÇÃO DE MEIA TESOURA DE MADEIRA NÃO APARELHADA, COM VÃO DE 4 M, PARA TELHA CERÂMICA OU DE CONCRETO, INCLUSO IÇAMENTO. AF_07/2019</t>
  </si>
  <si>
    <t>100359</t>
  </si>
  <si>
    <t>FABRICAÇÃO E INSTALAÇÃO DE MEIA TESOURA DE MADEIRA NÃO APARELHADA, COM VÃO DE 5 M, PARA TELHA CERÂMICA OU DE CONCRETO, INCLUSO IÇAMENTO. AF_07/2019</t>
  </si>
  <si>
    <t>100360</t>
  </si>
  <si>
    <t>FABRICAÇÃO E INSTALAÇÃO DE MEIA TESOURA DE MADEIRA NÃO APARELHADA, COM VÃO DE 6 M, PARA TELHA CERÂMICA OU DE CONCRETO, INCLUSO IÇAMENTO. AF_07/2019</t>
  </si>
  <si>
    <t>100361</t>
  </si>
  <si>
    <t>FABRICAÇÃO E INSTALAÇÃO DE MEIA TESOURA DE MADEIRA NÃO APARELHADA, COM VÃO DE 7 M, PARA TELHA CERÂMICA OU DE CONCRETO, INCLUSO IÇAMENTO. AF_07/2019</t>
  </si>
  <si>
    <t>100362</t>
  </si>
  <si>
    <t>FABRICAÇÃO E INSTALAÇÃO DE MEIA TESOURA DE MADEIRA NÃO APARELHADA, COM VÃO DE 8 M, PARA TELHA CERÂMICA OU DE CONCRETO, INCLUSO IÇAMENTO. AF_07/2019</t>
  </si>
  <si>
    <t>100363</t>
  </si>
  <si>
    <t>FABRICAÇÃO E INSTALAÇÃO DE MEIA TESOURA DE MADEIRA NÃO APARELHADA, COM VÃO DE 9 M, PARA TELHA CERÂMICA OU DE CONCRETO, INCLUSO IÇAMENTO. AF_07/2019</t>
  </si>
  <si>
    <t>100364</t>
  </si>
  <si>
    <t>FABRICAÇÃO E INSTALAÇÃO DE MEIA TESOURA DE MADEIRA NÃO APARELHADA, COM VÃO DE 10 M, PARA TELHA CERÂMICA OU DE CONCRETO, INCLUSO IÇAMENTO. AF_07/2019</t>
  </si>
  <si>
    <t>100365</t>
  </si>
  <si>
    <t>FABRICAÇÃO E INSTALAÇÃO DE MEIA TESOURA DE MADEIRA NÃO APARELHADA, COM VÃO DE 11 M, PARA TELHA CERÂMICA OU DE CONCRETO, INCLUSO IÇAMENTO. AF_07/2019</t>
  </si>
  <si>
    <t>100366</t>
  </si>
  <si>
    <t>FABRICAÇÃO E INSTALAÇÃO DE MEIA TESOURA DE MADEIRA NÃO APARELHADA, COM VÃO DE 12 M, PARA TELHA CERÂMICA OU DE CONCRETO, INCLUSO IÇAMENTO. AF_07/2019</t>
  </si>
  <si>
    <t>100367</t>
  </si>
  <si>
    <t>FABRICAÇÃO E INSTALAÇÃO DE MEIA TESOURA DE MADEIRA NÃO APARELHADA, COM VÃO DE 3 M, PARA TELHA ONDULADA DE FIBROCIMENTO, ALUMÍNIO, PLÁSTICA OU TERMOACÚSTICA, INCLUSO IÇAMENTO. AF_07/2019</t>
  </si>
  <si>
    <t>100368</t>
  </si>
  <si>
    <t>FABRICAÇÃO E INSTALAÇÃO DE MEIA TESOURA DE MADEIRA NÃO APARELHADA, COM VÃO DE 4 M, PARA TELHA ONDULADA DE FIBROCIMENTO, ALUMÍNIO, PLÁSTICA OU TERMOACÚSTICA, INCLUSO IÇAMENTO. AF_07/2019</t>
  </si>
  <si>
    <t>100369</t>
  </si>
  <si>
    <t>FABRICAÇÃO E INSTALAÇÃO DE MEIA TESOURA DE MADEIRA NÃO APARELHADA, COM VÃO DE 5 M, PARA TELHA ONDULADA DE FIBROCIMENTO, ALUMÍNIO, PLÁSTICA OU TERMOACÚSTICA, INCLUSO IÇAMENTO. AF_07/2019</t>
  </si>
  <si>
    <t>100370</t>
  </si>
  <si>
    <t>FABRICAÇÃO E INSTALAÇÃO DE MEIA TESOURA DE MADEIRA NÃO APARELHADA, COM VÃO DE 6 M, PARA TELHA ONDULADA DE FIBROCIMENTO, ALUMÍNIO, PLÁSTICA OU TERMOACÚSTICA, INCLUSO IÇAMENTO. AF_07/2019</t>
  </si>
  <si>
    <t>100371</t>
  </si>
  <si>
    <t>FABRICAÇÃO E INSTALAÇÃO DE MEIA TESOURA DE MADEIRA NÃO APARELHADA, COM VÃO DE 7 M, PARA TELHA ONDULADA DE FIBROCIMENTO, ALUMÍNIO, PLÁSTICA OU TERMOACÚSTICA, INCLUSO IÇAMENTO. AF_07/2019</t>
  </si>
  <si>
    <t>100372</t>
  </si>
  <si>
    <t>FABRICAÇÃO E INSTALAÇÃO DE MEIA TESOURA DE MADEIRA NÃO APARELHADA, COM VÃO DE 8 M, PARA TELHA ONDULADA DE FIBROCIMENTO, ALUMÍNIO, PLÁSTICA OU TERMOACÚSTICA, INCLUSO IÇAMENTO. AF_07/2019</t>
  </si>
  <si>
    <t>100373</t>
  </si>
  <si>
    <t>FABRICAÇÃO E INSTALAÇÃO DE MEIA TESOURA DE MADEIRA NÃO APARELHADA, COM VÃO DE 9 M, PARA TELHA ONDULADA DE FIBROCIMENTO, ALUMÍNIO, PLÁSTICA OU TERMOACÚSTICA, INCLUSO IÇAMENTO. AF_07/2019</t>
  </si>
  <si>
    <t>100374</t>
  </si>
  <si>
    <t>FABRICAÇÃO E INSTALAÇÃO DE MEIA TESOURA DE MADEIRA NÃO APARELHADA, COM VÃO DE 10 M, PARA TELHA ONDULADA DE FIBROCIMENTO, ALUMÍNIO, PLÁSTICA OU TERMOACÚSTICA, INCLUSO IÇAMENTO. AF_07/2019</t>
  </si>
  <si>
    <t>100375</t>
  </si>
  <si>
    <t>FABRICAÇÃO E INSTALAÇÃO DE MEIA TESOURA DE MADEIRA NÃO APARELHADA, COM VÃO DE 11 M, PARA TELHA ONDULADA DE FIBROCIMENTO, ALUMÍNIO, PLÁSTICA OU TERMOACÚSTICA, INCLUSO IÇAMENTO. AF_07/2019</t>
  </si>
  <si>
    <t>100376</t>
  </si>
  <si>
    <t>FABRICAÇÃO E INSTALAÇÃO DE MEIA TESOURA DE MADEIRA NÃO APARELHADA, COM VÃO DE 12 M, PARA TELHA ONDULADA DE FIBROCIMENTO, ALUMÍNIO, PLÁSTICA OU TERMOACÚSTICA, INCLUSO IÇAMENTO. AF_07/2019</t>
  </si>
  <si>
    <t>100377</t>
  </si>
  <si>
    <t>FABRICAÇÃO E INSTALAÇÃO DE TESOURA (INTEIRA OU MEIA) EM AÇO, VÃOS MAIORES OU IGUAIS A 3,0 M E MENORES OU IGUAL A 6,0 M, INCLUSO IÇAMENTO. AF_07/2019</t>
  </si>
  <si>
    <t>100378</t>
  </si>
  <si>
    <t>FABRICAÇÃO E INSTALAÇÃO DE TESOURA (INTEIRA OU MEIA) EM AÇO, VÃOS MAIORES QUE 6,0 M E MENORES QUE 12,0 M, INCLUSO IÇAMENTO. AF_07/2019</t>
  </si>
  <si>
    <t>100382</t>
  </si>
  <si>
    <t>FABRICAÇÃO E INSTALAÇÃO DE PONTALETES DE MADEIRA NÃO APARELHADA PARA TELHADOS COM ATÉ 2 ÁGUAS E COM TELHA ONDULADA DE FIBROCIMENTO, ALUMÍNIO OU PLÁSTICA EM EDIFÍCIO RESIDENCIAL TÉRREO, INCLUSO TRANSPORTE VERTICAL. AF_07/2019</t>
  </si>
  <si>
    <t>29,61</t>
  </si>
  <si>
    <t>104314</t>
  </si>
  <si>
    <t>TRAMA DE AÇO COMPOSTA POR TERÇAS PARA TELHADOS DE ATÉ 2 ÁGUAS PARA TELHA ONDULADA DE FIBROCIMENTO, METÁLICA, PLÁSTICA OU TERMOACÚSTICA, INCLUSO TRANSPORTE VERTICAL (EM KG). AF_07/2019</t>
  </si>
  <si>
    <t>10,55</t>
  </si>
  <si>
    <t>94444</t>
  </si>
  <si>
    <t>TELHAMENTO COM TELHA DE ENCAIXE, TIPO FRANCESA DE VIDRO, COM ATÉ 2 ÁGUAS, INCLUSO TRANSPORTE VERTICAL. AF_07/2019</t>
  </si>
  <si>
    <t>557,17</t>
  </si>
  <si>
    <t>104482</t>
  </si>
  <si>
    <t>ESGOTAMENTO DE VALA COM BOMBA SUBMERSÍVEL. AF_12/2022</t>
  </si>
  <si>
    <t>104184</t>
  </si>
  <si>
    <t>INSTALAÇÃO E DESINSTALAÇÃO DE REGISTRO DE PVC PARA SISTEMA DE REBAIXAMENTO DE LENÇOL FREÁTICO POR PONTEIRAS FILTRANTES. AF_12/2022</t>
  </si>
  <si>
    <t>26,48</t>
  </si>
  <si>
    <t>104185</t>
  </si>
  <si>
    <t>INSTALAÇÃO E DESINSTALAÇÃO DE CONJUNTO DE BOMBAS, À VÁCUO E CENTRÍFUGA, PARA SISTEMA DE REBAIXAMENTO DE LENÇOL FREÁTICO POR PONTEIRAS FILTRANTES (EXCLUI O FORNECIMENTO DE BOMBAS). AF_12/2022</t>
  </si>
  <si>
    <t>104189</t>
  </si>
  <si>
    <t>INSTALAÇÃO DE MATERIAL GRANULAR FILTRANTE PARA SISTEMA DE REBAIXAMENTO DE LENÇOL FREÁTICO POR POÇOS PROFUNDOSA, DIÂMETRO DO POÇO DE 400 MM. AF_12/2022</t>
  </si>
  <si>
    <t>104190</t>
  </si>
  <si>
    <t>INSTALAÇÃO E DESINSTALAÇÃO DE SISTEMA DE BOMBA PARA SISTEMA DE REBAIXAMENTO DE LENÇOL FREÁTICO POR POÇOS PROFUNDOS (EXCLUI O FORNECIMENTO DE BOMBA). AF_12/2022</t>
  </si>
  <si>
    <t>102661</t>
  </si>
  <si>
    <t>DRENO SUBSUPERFICIAL (SEÇÃO 0,40 X 0,40 M), COM TUBO DE PEAD CORRUGADO PERFURADO, DN 100 MM, ENCHIMENTO COM AREIA. AF_07/2021</t>
  </si>
  <si>
    <t>102662</t>
  </si>
  <si>
    <t>DRENO SUBSUPERFICIAL (SEÇÃO 0,40 X 0,40 M), COM TUBO DE PVC CORRUGADO RÍGIDO PERFURADO, DN 100 MM, ENCHIMENTO COM AREIA. AF_07/2021</t>
  </si>
  <si>
    <t>91,79</t>
  </si>
  <si>
    <t>102663</t>
  </si>
  <si>
    <t>DRENO SUBSUPERFICIAL (SEÇÃO 0,40 X 0,40 M), COM TUBO DE CONCRETO SIMPLES POROSO, DN 200 MM, ENCHIMENTO COM AREIA. AF_07/2021</t>
  </si>
  <si>
    <t>102664</t>
  </si>
  <si>
    <t>DRENO SUBSUPERFICIAL (SEÇÃO 0,40 X 0,40 M), CEGO, ENCHIMENTO DE BRITA, ENVOLVIDO COM MANTA GEOTÊXTIL. AF_07/2021</t>
  </si>
  <si>
    <t>102665</t>
  </si>
  <si>
    <t>DRENO SUBSUPERFICIAL (SEÇÃO 0,40 X 0,40 M), CEGO, ENCHIMENTO DE BRITA. AF_07/2021</t>
  </si>
  <si>
    <t>102666</t>
  </si>
  <si>
    <t>DRENO SUBSUPERFICIAL (SEÇÃO 0,40 X 0,40 M), COM TUBO DE PEAD CORRUGADO PERFURADO, DN 100 MM, ENCHIMENTO COM BRITA, ENVOLVIDO COM MANTA GEOTÊXTIL. AF_07/2021</t>
  </si>
  <si>
    <t>102668</t>
  </si>
  <si>
    <t>DRENO SUBSUPERFICIAL (SEÇÃO 0,40 X 0,40 M), COM TUBO DE PVC CORRUGADO RÍGIDO PERFURADO, DN 100 MM, ENCHIMENTO COM BRITA, ENVOLVIDO COM MANTA GEOTÊXTIL. AF_07/2021</t>
  </si>
  <si>
    <t>102669</t>
  </si>
  <si>
    <t>DRENO SUBSUPERFICIAL (SEÇÃO 0,40 X 0,40 M), COM TUBO DE CONCRETO SIMPLES POROSO, DN 200 MM, ENCHIMENTO COM BRITA, ENVOLVIDO COM MANTA GEOTÊXTIL. AF_07/2021</t>
  </si>
  <si>
    <t>102670</t>
  </si>
  <si>
    <t>DRENO PROFUNDO (SEÇÃO 0,50 X 1,50 M), COM TUBO DE PEAD CORRUGADO PERFURADO, DN 100 MM, ENCHIMENTO COM AREIA, COM SELO DE ARGILA. AF_07/2021</t>
  </si>
  <si>
    <t>102672</t>
  </si>
  <si>
    <t>DRENO PROFUNDO (SEÇÃO 0,50 X 1,50 M), COM TUBO DE PVC CORRUGADO RÍGIDO PERFURADO, DN 100 MM, ENCHIMENTO COM AREIA, COM SELO DE ARGILA. AF_07/2021</t>
  </si>
  <si>
    <t>177,06</t>
  </si>
  <si>
    <t>102673</t>
  </si>
  <si>
    <t>DRENO PROFUNDO (SEÇÃO 0,50 X 1,50 M), COM TUBO DE CONCRETO SIMPLES POROSO, DN 200 MM, ENCHIMENTO COM AREIA, COM SELO DE ARGILA. AF_07/2021</t>
  </si>
  <si>
    <t>102674</t>
  </si>
  <si>
    <t>DRENO PROFUNDO (SEÇÃO 0,50 X 1,50 M), COM TUBO DE PEAD CORRUGADO PERFURADO, DN 100 MM, ENCHIMENTO COM AREIA. AF_07/2021</t>
  </si>
  <si>
    <t>102676</t>
  </si>
  <si>
    <t>DRENO PROFUNDO (SEÇÃO 0,50 X 1,50 M), COM TUBO DE PVC CORRUGADO RÍGIDO PERFURADO, DN 100 MM, ENCHIMENTO COM AREIA. AF_07/2021</t>
  </si>
  <si>
    <t>102677</t>
  </si>
  <si>
    <t>DRENO PROFUNDO (SEÇÃO 0,50 X 1,50 M), COM TUBO DE CONCRETO SIMPLES POROSO, DN 200 MM, ENCHIMENTO COM AREIA. AF_07/2021</t>
  </si>
  <si>
    <t>102678</t>
  </si>
  <si>
    <t>DRENO PROFUNDO (SEÇÃO 0,50 X 1,50 M), CEGO, ENCHIMENTO DE BRITA, ENVOLVIDO COM MANTA GEOTÊXTIL, COM SELO DE ARGILA. AF_07/2021</t>
  </si>
  <si>
    <t>102679</t>
  </si>
  <si>
    <t>DRENO PROFUNDO (SEÇÃO 0,50 X 1,50 M), CEGO, ENCHIMENTO DE BRITA, ENVOLVIDO COM MANTA GEOTÊXTIL. AF_07/2021</t>
  </si>
  <si>
    <t>102680</t>
  </si>
  <si>
    <t>DRENO PROFUNDO (SEÇÃO 0,50 X 1,50 M), COM TUBO DE PEAD CORRUGADO PERFURADO, DN 100 MM, ENCHIMENTO COM BRITA, ENVOLVIDO COM MANTA GEOTÊXTIL, COM SELO DE ARGILA. AF_07/2021</t>
  </si>
  <si>
    <t>102681</t>
  </si>
  <si>
    <t>DRENO PROFUNDO (SEÇÃO 0,50 X 1,50 M), COM TUBO DE PVC CORRUGADO RÍGIDO PERFURADO, DN 100 MM, ENCHIMENTO COM BRITA, ENVOLVIDO COM MANTA GEOTÊXTIL, COM SELO DE ARGILA. AF_07/2021</t>
  </si>
  <si>
    <t>215,25</t>
  </si>
  <si>
    <t>102683</t>
  </si>
  <si>
    <t>DRENO PROFUNDO (SEÇÃO 0,50 X 1,50 M), COM TUBO DE CONCRETO SIMPLES POROSO, DN 200 MM, ENCHIMENTO COM BRITA, ENVOLVIDO COM MANTA GEOTÊXTIL, COM SELO DE ARGILA. AF_07/2021</t>
  </si>
  <si>
    <t>102684</t>
  </si>
  <si>
    <t>DRENO PROFUNDO (SEÇÃO 0,50 X 1,50 M), COM TUBO DE PEAD CORRUGADO PERFURADO, DN 100 MM, ENCHIMENTO COM BRITA, ENVOLVIDO COM MANTA GEOTÊXTIL. AF_07/2021</t>
  </si>
  <si>
    <t>102685</t>
  </si>
  <si>
    <t>DRENO PROFUNDO (SEÇÃO 0,50 X 1,50 M), COM TUBO DE PVC CORRUGADO RÍGIDO PERFURADO, DN 100 MM, ENCHIMENTO COM BRITA, ENVOLVIDO COM MANTA GEOTÊXTIL. AF_07/2021</t>
  </si>
  <si>
    <t>102687</t>
  </si>
  <si>
    <t>DRENO PROFUNDO (SEÇÃO 0,50 X 1,50 M), COM TUBO DE CONCRETO SIMPLES POROSO, DN 200 MM, ENCHIMENTO COM BRITA, ENVOLVIDO COM MANTA GEOTÊXTIL. AF_07/2021</t>
  </si>
  <si>
    <t>102688</t>
  </si>
  <si>
    <t>DRENO ESPINHA DE PEIXE (SEÇÃO 0,40 X 0,40 M), COM TUBO DE PEAD CORRUGADO PERFURADO, DN 100 MM, ENCHIMENTO COM AREIA, INCLUSIVE CONEXÕES. AF_07/2021</t>
  </si>
  <si>
    <t>102689</t>
  </si>
  <si>
    <t>DRENO ESPINHA DE PEIXE (SEÇÃO 0,40 X 0,40 M), COM TUBO DE PVC CORRUGADO RÍGIDO PERFURADO, DN 100 MM, ENCHIMENTO COM AREIA, INCLUSIVE CONEXÕES. AF_07/2021</t>
  </si>
  <si>
    <t>102690</t>
  </si>
  <si>
    <t>DRENO ESPINHA DE PEIXE (SEÇÃO (0,40 X 0,40 M), COM TUBO DE PEAD CORRUGADO PERFURADO, DN 100 MM, ENCHIMENTO COM BRITA, ENVOLVIDO COM MANTA GEOTÊXTIL, INCLUSIVE CONEXÕES. AF_07/2021</t>
  </si>
  <si>
    <t>102693</t>
  </si>
  <si>
    <t>DRENO ESPINHA DE PEIXE (SEÇÃO 0,40 X 0,40 M), COM TUBO DE PVC CORRUGADO RÍGIDO PERFURADO, DN 100 MM, ENCHIMENTO COM BRITA, ENVOLVIDO COM MANTA GEOTÊXTIL, INCLUSIVE CONEXÕES. AF_07/2021</t>
  </si>
  <si>
    <t>102694</t>
  </si>
  <si>
    <t>DRENO ESPINHA DE PEIXE (SEÇÃO 0,50 X 0,80 M), COM TUBO DE PEAD CORRUGADO PERFURADO, DN 100 MM, ENCHIMENTO COM AREIA, INCLUSIVE CONEXÕES. AF_07/2021</t>
  </si>
  <si>
    <t>102696</t>
  </si>
  <si>
    <t>DRENO ESPINHA DE PEIXE (SEÇÃO 0,50 X 0,80 M), COM TUBO DE PVC CORRUGADO RÍGIDO PERFURADO, DN 100 MM, ENCHIMENTO COM AREIA, INCLUSIVE CONEXÕES. AF_07/2021</t>
  </si>
  <si>
    <t>102697</t>
  </si>
  <si>
    <t>DRENO ESPINHA DE PEIXE (SEÇÃO 0,50 X 0,80 M), COM TUBO DE PEAD CORRUGADO PERFURADO, DN 100 MM, ENCHIMENTO COM BRITA, ENVOLVIDO COM MANTA GEOTÊXTIL, INCLUSIVE CONEXÕES. AF_07/2021</t>
  </si>
  <si>
    <t>102703</t>
  </si>
  <si>
    <t>DRENO ESPINHA DE PEIXE (SEÇÃO 0,50 X 0,80 M), COM TUBO DE PVC CORRUGADO RÍGIDO PERFURADO, DN 100 MM, ENCHIMENTO COM BRITA, ENVOLVIDO COM MANTA GEOTÊXTIL, INCLUSIVE CONEXÕES. AF_07/2021</t>
  </si>
  <si>
    <t>102704</t>
  </si>
  <si>
    <t>TUBO DE PEAD CORRUGADO PERFURADO, DN 100 MM, PARA DRENO - FORNECIMENTO E ASSENTAMENTO. AF_07/2021</t>
  </si>
  <si>
    <t>102705</t>
  </si>
  <si>
    <t>TUBO DE PVC CORRUGADO RÍGIDO PERFURADO, DN 100 MM, PARA DRENO - FORNECIMENTO E ASSENTAMENTO. AF_07/2021</t>
  </si>
  <si>
    <t>102707</t>
  </si>
  <si>
    <t>TUBO DE CONCRETO SIMPLES POROSO, DN 200 MM, PARA DRENO - FORNECIMENTO E ASSENTAMENTO. AF_07/2021</t>
  </si>
  <si>
    <t>102708</t>
  </si>
  <si>
    <t>LUVA DE PVC, SÉRIE NORMAL, PARA ESGOTO PREDIAL, DN 100 MM, INSTALADA EM DRENO  - FORNECIMENTO E INSTALAÇÃO. AF_07/2021</t>
  </si>
  <si>
    <t>21,89</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</si>
  <si>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</si>
  <si>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</si>
  <si>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</si>
  <si>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</si>
  <si>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</si>
  <si>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</si>
  <si>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</si>
  <si>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</si>
  <si>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</si>
  <si>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</si>
  <si>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102716</t>
  </si>
  <si>
    <t>ENCHIMENTO DE AREIA PARA DRENO, LANÇAMENTO MECANIZADO. AF_07/2021</t>
  </si>
  <si>
    <t>102717</t>
  </si>
  <si>
    <t>ENCHIMENTO DE BRITA PARA DRENO, LANÇAMENTO MECANIZADO. AF_07/2021</t>
  </si>
  <si>
    <t>102718</t>
  </si>
  <si>
    <t>ENCHIMENTO DE AREIA PARA DRENO, LANÇAMENTO MANUAL. AF_07/2021</t>
  </si>
  <si>
    <t>102719</t>
  </si>
  <si>
    <t>ENCHIMENTO DE BRITA PARA DRENO, LANÇAMENTO MANUAL. AF_07/2021</t>
  </si>
  <si>
    <t>102722</t>
  </si>
  <si>
    <t>DRENO EM MURO DE CONTENÇÃO, EXECUTADO NO PÉ DO MURO, COM TUBO DE PEAD CORRUGADO FLEXÍVEL PERFURADO, ENCHIMENTO COM BRITA, ENVOLVIDO COM MANTA GEOTÊXTIL. AF_07/2021</t>
  </si>
  <si>
    <t>102723</t>
  </si>
  <si>
    <t>DRENO EM MURO DE CONTENÇÃO, EXECUTADO NO PÉ DO MURO, COM TUBO DE PVC CORRUGADO RÍGIDO PERFURADO, ENCHIMENTO COM BRITA, ENVOLVIDO COM MANTA GEOTÊXTIL. AF_07/2021</t>
  </si>
  <si>
    <t>102724</t>
  </si>
  <si>
    <t>DRENO BARBACÃ, DN 100 MM, COM MATERIAL DRENANTE. AF_07/2021</t>
  </si>
  <si>
    <t>102725</t>
  </si>
  <si>
    <t>DRENO BARBACÃ, DN 75 MM, COM MATERIAL DRENANTE. AF_07/2021</t>
  </si>
  <si>
    <t>102726</t>
  </si>
  <si>
    <t>DRENO BARBACÃ, DN 50 MM, COM MATERIAL DRENANTE. AF_07/2021</t>
  </si>
  <si>
    <t>103653</t>
  </si>
  <si>
    <t>GEOTÊXTIL NÃO TECIDO 100% POLIÉSTER, RESISTÊNCIA A TRAÇÃO DE 31 KN/M (RT-31), INSTALADO EM DRENO - FORNECIMENTO E INSTALAÇÃO. AF_07/2021</t>
  </si>
  <si>
    <t>25,45</t>
  </si>
  <si>
    <t>92743</t>
  </si>
  <si>
    <t>92744</t>
  </si>
  <si>
    <t>92745</t>
  </si>
  <si>
    <t>92746</t>
  </si>
  <si>
    <t>92747</t>
  </si>
  <si>
    <t>92748</t>
  </si>
  <si>
    <t>92749</t>
  </si>
  <si>
    <t>92750</t>
  </si>
  <si>
    <t>92751</t>
  </si>
  <si>
    <t>92752</t>
  </si>
  <si>
    <t>92753</t>
  </si>
  <si>
    <t>92754</t>
  </si>
  <si>
    <t>92755</t>
  </si>
  <si>
    <t>92756</t>
  </si>
  <si>
    <t>92757</t>
  </si>
  <si>
    <t>92758</t>
  </si>
  <si>
    <t>91069</t>
  </si>
  <si>
    <t>91070</t>
  </si>
  <si>
    <t>135,79</t>
  </si>
  <si>
    <t>91071</t>
  </si>
  <si>
    <t>91072</t>
  </si>
  <si>
    <t>180,49</t>
  </si>
  <si>
    <t>91073</t>
  </si>
  <si>
    <t>91074</t>
  </si>
  <si>
    <t>91075</t>
  </si>
  <si>
    <t>91076</t>
  </si>
  <si>
    <t>91077</t>
  </si>
  <si>
    <t>91078</t>
  </si>
  <si>
    <t>91079</t>
  </si>
  <si>
    <t>91080</t>
  </si>
  <si>
    <t>91081</t>
  </si>
  <si>
    <t>144,59</t>
  </si>
  <si>
    <t>91082</t>
  </si>
  <si>
    <t>91083</t>
  </si>
  <si>
    <t>91084</t>
  </si>
  <si>
    <t>91086</t>
  </si>
  <si>
    <t>91087</t>
  </si>
  <si>
    <t>91088</t>
  </si>
  <si>
    <t>91089</t>
  </si>
  <si>
    <t>91090</t>
  </si>
  <si>
    <t>91091</t>
  </si>
  <si>
    <t>162,53</t>
  </si>
  <si>
    <t>91092</t>
  </si>
  <si>
    <t>193,61</t>
  </si>
  <si>
    <t>91093</t>
  </si>
  <si>
    <t>91094</t>
  </si>
  <si>
    <t>91095</t>
  </si>
  <si>
    <t>157,07</t>
  </si>
  <si>
    <t>91096</t>
  </si>
  <si>
    <t>91097</t>
  </si>
  <si>
    <t>91098</t>
  </si>
  <si>
    <t>91099</t>
  </si>
  <si>
    <t>91100</t>
  </si>
  <si>
    <t>91101</t>
  </si>
  <si>
    <t>183,19</t>
  </si>
  <si>
    <t>93952</t>
  </si>
  <si>
    <t>93953</t>
  </si>
  <si>
    <t>93954</t>
  </si>
  <si>
    <t>93955</t>
  </si>
  <si>
    <t>93956</t>
  </si>
  <si>
    <t>93957</t>
  </si>
  <si>
    <t>93958</t>
  </si>
  <si>
    <t>93959</t>
  </si>
  <si>
    <t>93960</t>
  </si>
  <si>
    <t>93961</t>
  </si>
  <si>
    <t>93962</t>
  </si>
  <si>
    <t>93963</t>
  </si>
  <si>
    <t>93964</t>
  </si>
  <si>
    <t>93965</t>
  </si>
  <si>
    <t>93966</t>
  </si>
  <si>
    <t>93967</t>
  </si>
  <si>
    <t>229,25</t>
  </si>
  <si>
    <t>93968</t>
  </si>
  <si>
    <t>93969</t>
  </si>
  <si>
    <t>93970</t>
  </si>
  <si>
    <t>93971</t>
  </si>
  <si>
    <t>95108</t>
  </si>
  <si>
    <t>EXECUÇÃO DE PROTEÇÃO DA CABEÇA DO TIRANTE COM USO DE FÔRMAS METÁLICAS, 50 UTILIZAÇÕES, E CONCRETO FCK =15 MPA. AF_11/2023</t>
  </si>
  <si>
    <t>100332</t>
  </si>
  <si>
    <t>CONTENÇÃO EM PERFIL PRANCHADO COM PRANCHÃO DE MADEIRA, PERFIS ESPAÇADOS A 1,5 M PARA 1 SUBSOLO. AF_07/2019</t>
  </si>
  <si>
    <t>100333</t>
  </si>
  <si>
    <t>CONTENÇÃO EM PERFIL PRANCHADO COM PRANCHÃO DE MADEIRA, PERFIS ESPAÇADOS A 1,5 M PARA 2 OU MAIS SUBSOLOS. AF_07/2019</t>
  </si>
  <si>
    <t>100334</t>
  </si>
  <si>
    <t>CONTENÇÃO EM PERFIL PRANCHADO COM PRANCHÃO DE MADEIRA, PERFIS ESPAÇADOS A 2 M PARA 1 SUBSOLO. AF_07/2019</t>
  </si>
  <si>
    <t>100335</t>
  </si>
  <si>
    <t>CONTENÇÃO EM PERFIL PRANCHADO COM PRANCHÃO DE MADEIRA, PERFIS ESPAÇADOS A 2 M PARA 2 OU MAIS SUBSOLOS. AF_07/2019</t>
  </si>
  <si>
    <t>100341</t>
  </si>
  <si>
    <t>FABRICAÇÃO, MONTAGEM E DESMONTAGEM DE FÔRMA PARA CORTINA DE CONTENÇÃO, EM CHAPA DE MADEIRA COMPENSADA PLASTIFICADA, E = 18 MM, 10 UTILIZAÇÕES. AF_07/2019</t>
  </si>
  <si>
    <t>100342</t>
  </si>
  <si>
    <t>ARMAÇÃO DE CORTINA DE CONTENÇÃO EM CONCRETO ARMADO, COM AÇO CA-50 DE 6,3 MM - MONTAGEM. AF_07/2019</t>
  </si>
  <si>
    <t>12,68</t>
  </si>
  <si>
    <t>100343</t>
  </si>
  <si>
    <t>ARMAÇÃO DE CORTINA DE CONTENÇÃO EM CONCRETO ARMADO, COM AÇO CA-50 DE 8 MM - MONTAGEM. AF_07/2019</t>
  </si>
  <si>
    <t>100344</t>
  </si>
  <si>
    <t>ARMAÇÃO DE CORTINA DE CONTENÇÃO EM CONCRETO ARMADO, COM AÇO CA-50 DE 10 MM - MONTAGEM. AF_07/2019</t>
  </si>
  <si>
    <t>100345</t>
  </si>
  <si>
    <t>ARMAÇÃO DE CORTINA DE CONTENÇÃO EM CONCRETO ARMADO, COM AÇO CA-50 DE 12,5 MM - MONTAGEM. AF_07/2019</t>
  </si>
  <si>
    <t>8,91</t>
  </si>
  <si>
    <t>100346</t>
  </si>
  <si>
    <t>ARMAÇÃO DE CORTINA DE CONTENÇÃO EM CONCRETO ARMADO, COM AÇO CA-50 DE 16 MM - MONTAGEM. AF_07/2019</t>
  </si>
  <si>
    <t>100347</t>
  </si>
  <si>
    <t>ARMAÇÃO DE CORTINA DE CONTENÇÃO EM CONCRETO ARMADO, COM AÇO CA-50 DE 20 MM - MONTAGEM. AF_07/2019</t>
  </si>
  <si>
    <t>100348</t>
  </si>
  <si>
    <t>ARMAÇÃO DE CORTINA DE CONTENÇÃO EM CONCRETO ARMADO, COM AÇO CA-50 DE 25 MM - MONTAGEM. AF_07/2019</t>
  </si>
  <si>
    <t>100349</t>
  </si>
  <si>
    <t>104841</t>
  </si>
  <si>
    <t>EXECUÇÃO DE PERFURAÇÃO PARA TIRANTE, COMPRIMENTO MAIOR OU IGUAL A 14 M E MENOR QUE 22 M, COM DIÂMETRO DE FURO DE 100 MM EXECUTADO COM HASTE E TUBOS DE REVESTIMENTO UTILIZANDO PERFURATRIZ SOBRE ESTEIRA. AF_11/2023</t>
  </si>
  <si>
    <t>82,03</t>
  </si>
  <si>
    <t>104842</t>
  </si>
  <si>
    <t>EXECUÇÃO DE PERFURAÇÃO PARA TIRANTE, COMPRIMENTO MAIOR OU IGUAL A 22 M E MENOR QUE 30 M, COM DIÂMETRO DE FURO DE 100 MM EXECUTADO COM HASTE E TUBOS DE REVESTIMENTO UTILIZANDO PERFURATRIZ SOBRE ESTEIRA. AF_11/2023</t>
  </si>
  <si>
    <t>70,19</t>
  </si>
  <si>
    <t>104843</t>
  </si>
  <si>
    <t>EXECUÇÃO DE PERFURAÇÃO PARA TIRANTE, COMPRIMENTO MAIOR OU IGUAL A 6 M E MENOR QUE 14 M, COM DIÂMETRO DE FURO DE 150 MM EXECUTADO COM HASTE E TUBOS DE REVESTIMENTO UTILIZANDO PERFURATRIZ SOBRE ESTEIRA. AF_11/2023</t>
  </si>
  <si>
    <t>112,39</t>
  </si>
  <si>
    <t>104844</t>
  </si>
  <si>
    <t>EXECUÇÃO DE PERFURAÇÃO PARA TIRANTE, COMPRIMENTO MAIOR OU IGUAL A 14 M E MENOR QUE 22 M, COM DIÂMETRO DE FURO DE 150 MM EXECUTADO COM HASTE E TUBOS DE REVESTIMENTO UTILIZANDO PERFURATRIZ SOBRE ESTEIRA. AF_11/2023</t>
  </si>
  <si>
    <t>90,50</t>
  </si>
  <si>
    <t>104845</t>
  </si>
  <si>
    <t>EXECUÇÃO DE PERFURAÇÃO PARA TIRANTE, COMPRIMENTO MAIOR OU IGUAL A 6 M E MENOR QUE 14 M, COM DIÂMETRO DE FURO DE 200 MM EXECUTADO COM HASTE E TUBOS DE REVESTIMENTO UTILIZANDO PERFURATRIZ SOBRE ESTEIRA. AF_11/2023</t>
  </si>
  <si>
    <t>104846</t>
  </si>
  <si>
    <t>EXECUÇÃO DE PERFURAÇÃO PARA TIRANTE, COMPRIMENTO MAIOR OU IGUAL A 14 M E MENOR QUE 22 M, COM DIÂMETRO DE FURO DE 200 MM EXECUTADO COM HASTE E TUBOS DE REVESTIMENTO UTILIZANDO PERFURATRIZ SOBRE ESTEIRA. AF_11/2023</t>
  </si>
  <si>
    <t>104847</t>
  </si>
  <si>
    <t>EXECUÇÃO DE PERFURAÇÃO PARA TIRANTE, COMPRIMENTO MAIOR OU IGUAL A 22 M E MENOR QUE 30 M, COM DIÂMETRO DE FURO DE 200 MM EXECUTADO COM HASTE E TUBOS DE REVESTIMENTO UTILIZANDO PERFURATRIZ SOBRE ESTEIRA. AF_11/2023</t>
  </si>
  <si>
    <t>104848</t>
  </si>
  <si>
    <t>EXECUÇÃO DE PERFURAÇÃO PARA TIRANTE, COMPRIMENTO MAIOR OU IGUAL A 6 M E MENOR QUE 14 M, COM DIÂMETRO DE FURO DE 100 MM EXECUTADO COM HASTE UTILIZANDO PERFURATRIZ MANUAL SOBRE BASE DE MONTAGEM. AF_11/2023</t>
  </si>
  <si>
    <t>65,00</t>
  </si>
  <si>
    <t>104849</t>
  </si>
  <si>
    <t>EXECUÇÃO DE PERFURAÇÃO PARA TIRANTE, COMPRIMENTO MAIOR OU IGUAL A 14 M E MENOR QUE 22 M, COM DIÂMETRO DE FURO DE 100 MM EXECUTADO COM HASTE UTILIZANDO PERFURATRIZ MANUAL SOBRE BASE DE MONTAGEM. AF_11/2023</t>
  </si>
  <si>
    <t>56,00</t>
  </si>
  <si>
    <t>104850</t>
  </si>
  <si>
    <t>EXECUÇÃO DE PERFURAÇÃO PARA TIRANTE, COMPRIMENTO MAIOR OU IGUAL A 22 M E MENOR QUE 30 M, COM DIÂMETRO DE FURO DE 100 MM EXECUTADO COM HASTE UTILIZANDO PERFURATRIZ MANUAL SOBRE BASE DE MONTAGEM. AF_11/2023</t>
  </si>
  <si>
    <t>49,94</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</si>
  <si>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</si>
  <si>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</si>
  <si>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</si>
  <si>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</si>
  <si>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104853</t>
  </si>
  <si>
    <t>EXECUÇÃO DE PERFURAÇÃO PARA TIRANTE, COMPRIMENTO MAIOR OU IGUAL A 22 M E MENOR QUE 30 M, COM DIÂMETRO DE FURO DE 150 MM EXECUTADO COM HASTE UTILIZANDO PERFURATRIZ MANUAL SOBRE BASE DE MONTAGEM. AF_11/2023</t>
  </si>
  <si>
    <t>54,60</t>
  </si>
  <si>
    <t>104854</t>
  </si>
  <si>
    <t>EXECUÇÃO DE PERFURAÇÃO PARA TIRANTE, COMPRIMENTO MAIOR OU IGUAL A 14 M E MENOR QUE 22 M, COM DIÂMETRO DE FURO DE 200 MM EXECUTADO COM HASTE UTILIZANDO PERFURATRIZ MANUAL SOBRE BASE DE MONTAGEM. AF_11/2023</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</si>
  <si>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</si>
  <si>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</si>
  <si>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</si>
  <si>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</si>
  <si>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104877</t>
  </si>
  <si>
    <t>EXECUÇÃO DE LONGARINA, PARA TIRANTES PROVISÓRIOS, COM PERFIL METÁLICO, INCLUINDO CUNHA E SOLIDARIZAÇÃO. AF_11/2023</t>
  </si>
  <si>
    <t>104878</t>
  </si>
  <si>
    <t>EXECUÇÃO DE LONGARINA, PARA TIRANTES PERMANENTES, COM PERFIL METÁLICO, INCLUINDO CUNHA E SOLIDARIZAÇÃO. AF_11/2023</t>
  </si>
  <si>
    <t>104879</t>
  </si>
  <si>
    <t>EXECUÇÃO DE PERFURAÇÃO PARA TIRANTE, COMPRIMENTO MAIOR OU IGUAL A 22 M E MENOR QUE 30 M, COM DIÂMETRO DE FURO DE 150 MM EXECUTADO COM HASTE E TUBOS DE REVESTIMENTO UTILIZANDO PERFURATRIZ SOBRE ESTEIRA. AF_11/2023</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</si>
  <si>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</si>
  <si>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</si>
  <si>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</si>
  <si>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</si>
  <si>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</si>
  <si>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</si>
  <si>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</si>
  <si>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</si>
  <si>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</si>
  <si>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</si>
  <si>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57,64</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</si>
  <si>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</si>
  <si>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</si>
  <si>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</si>
  <si>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</si>
  <si>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45,21</t>
  </si>
  <si>
    <t>104892</t>
  </si>
  <si>
    <t>EXECUÇÃO DE PERFURAÇÃO PARA TIRANTE, COMPRIMENTO MAIOR OU IGUAL A 6 M E MENOR QUE 14 M, COM DIÂMETRO DE FURO DE 100 MM EXECUTADO COM HASTE E TUBOS DE REVESTIMENTO UTILIZANDO PERFURATRIZ SOBRE ESTEIRA. AF_11/2023</t>
  </si>
  <si>
    <t>102989</t>
  </si>
  <si>
    <t>CANALETA MEIA CANA PRÉ-MOLDADA DE CONCRETO (D = 20 CM) - FORNECIMENTO E INSTALAÇÃO. AF_08/2021</t>
  </si>
  <si>
    <t>102990</t>
  </si>
  <si>
    <t>CANALETA MEIA CANA PRÉ-MOLDADA DE CONCRETO (D = 30 CM) - FORNECIMENTO E INSTALAÇÃO. AF_08/2021</t>
  </si>
  <si>
    <t>102991</t>
  </si>
  <si>
    <t>CANALETA MEIA CANA PRÉ-MOLDADA DE CONCRETO (D = 40 CM) - FORNECIMENTO E INSTALAÇÃO. AF_08/2021</t>
  </si>
  <si>
    <t>76,83</t>
  </si>
  <si>
    <t>102992</t>
  </si>
  <si>
    <t>CANALETA MEIA CANA PRÉ-MOLDADA DE CONCRETO (D = 50 CM) - FORNECIMENTO E INSTALAÇÃO. AF_08/2021</t>
  </si>
  <si>
    <t>116,60</t>
  </si>
  <si>
    <t>102993</t>
  </si>
  <si>
    <t>CANALETA MEIA CANA PRÉ-MOLDADA DE CONCRETO (D = 60 CM) - FORNECIMENTO E INSTALAÇÃO. AF_08/2021</t>
  </si>
  <si>
    <t>151,50</t>
  </si>
  <si>
    <t>102994</t>
  </si>
  <si>
    <t>CANALETA MEIA CANA PRÉ-MOLDADA DE CONCRETO (D = 80 CM) - FORNECIMENTO E INSTALAÇÃO. AF_08/2021</t>
  </si>
  <si>
    <t>102995</t>
  </si>
  <si>
    <t>EXECUÇÃO DE CANALETA DE CONCRETO MOLDADO IN LOCO, ESPESSURA DE 0,07 M, GEOMETRIA TRAPEZOIDAL (DIMENSÕES INTERNAS: B=0,6 M; B=0,147 M; H=0,2 M). AF_08/2021</t>
  </si>
  <si>
    <t>102996</t>
  </si>
  <si>
    <t>EXECUÇÃO DE CANALETA DE CONCRETO MOLDADO IN LOCO, ESPESSURA DE 0,07 M, GEOMETRIA TRAPEZOIDAL (DIMENSÕES INTERNAS: B=0,9 M; B=0,246 M; H=0,3 M). AF_08/2021</t>
  </si>
  <si>
    <t>102997</t>
  </si>
  <si>
    <t>EXECUÇÃO DE CANALETA DE CONCRETO MOLDADO IN LOCO, ESPESSURA DE 0,08 M, GEOMETRIA TRAPEZOIDAL (DIMENSÕES INTERNAS: B=1M; B=0,5 M; H=0,25 M). AF_08/2021</t>
  </si>
  <si>
    <t>102998</t>
  </si>
  <si>
    <t>EXECUÇÃO DE CANALETA DE CONCRETO MOLDADO IN LOCO, ESPESSURA DE 0,08 M, GEOMETRIA TRAPEZOIDAL (DIMENSÕES INTERNAS: B=1,074 M; B=0,534 M; H=0,27 M). AF_08/2021</t>
  </si>
  <si>
    <t>102999</t>
  </si>
  <si>
    <t>EXECUÇÃO DE CANALETA DE CONCRETO MOLDADO IN LOCO, ESPESSURA DE 0,08 M, GEOMETRIA TRAPEZOIDAL (DIMENSÕES INTERNAS: B=1,4 M; B=0,7 M; H=0,35 M). AF_08/2021</t>
  </si>
  <si>
    <t>103000</t>
  </si>
  <si>
    <t>EXECUÇÃO DE CANALETA DE CONCRETO MOLDADO IN LOCO, ESPESSURA DE 0,08 M, GEOMETRIA TRAPEZOIDAL (DIMENSÕES INTERNAS: B=1,474 M; B=0,934 M; H=0,27 M). AF_08/2021</t>
  </si>
  <si>
    <t>103001</t>
  </si>
  <si>
    <t>GRELHA DE FERRO FUNDIDO SIMPLES COM REQUADRO, 150 X 1000 MM, ASSENTADA COM ARGAMASSA 1 : 3 CIMENTO: AREIA - FORNECIMENTO E INSTALAÇÃO. AF_08/2021</t>
  </si>
  <si>
    <t>103002</t>
  </si>
  <si>
    <t>GRELHA DE FERRO FUNDIDO SIMPLES COM REQUADRO, 200 X 1000 MM, ASSENTADA COM ARGAMASSA 1 : 3 CIMENTO: AREIA - FORNECIMENTO E INSTALAÇÃO. AF_08/2021</t>
  </si>
  <si>
    <t>103003</t>
  </si>
  <si>
    <t>GRELHA DE FERRO FUNDIDO SIMPLES COM REQUADRO, 300 X 1000 MM, ASSENTADA COM ARGAMASSA 1 : 3 CIMENTO: AREIA - FORNECIMENTO E INSTALAÇÃO. AF_08/2021</t>
  </si>
  <si>
    <t>103005</t>
  </si>
  <si>
    <t>CAIXA COM GRELHA RETANGULAR DE FERRO FUNDIDO, EM ALVENARIA COM TIJOLOS CERÂMICOS MACIÇOS, DIMENSÕES INTERNAS: 0,15 X 1,00 X 0,3 M. AF_08/2021</t>
  </si>
  <si>
    <t>103006</t>
  </si>
  <si>
    <t>CAIXA COM GRELHA RETANGULAR DE FERRO FUNDIDO, EM ALVENARIA COM TIJOLOS CERÂMICOS MACIÇOS, DIMENSÕES INTERNAS: 0,20 X 1,00 X 0,4 M. AF_08/2021</t>
  </si>
  <si>
    <t>103007</t>
  </si>
  <si>
    <t>CAIXA COM GRELHA RETANGULAR DE FERRO FUNDIDO, EM ALVENARIA COM TIJOLOS CERÂMICOS MACIÇOS, DIMENSÕES INTERNAS: 0,30 X 1,00 X 0,5 M. AF_08/2021</t>
  </si>
  <si>
    <t>97933</t>
  </si>
  <si>
    <t>CAIXA COM GRELHA SIMPLES RETANGULAR, EM CONCRETO PRÉ-MOLDADO, DIMENSÕES INTERNAS: 0,6X1,0X1,0 M. AF_12/2020</t>
  </si>
  <si>
    <t>97934</t>
  </si>
  <si>
    <t>CAIXA COM GRELHA DUPLA RETANGULAR, EM CONCRETO PRÉ-MOLDADO, DIMENSÕES INTERNAS: 0,5X2,2X1,0 M. AF_12/2020</t>
  </si>
  <si>
    <t>97935</t>
  </si>
  <si>
    <t>CAIXA PARA BOCA DE LOBO SIMPLES RETANGULAR, EM CONCRETO PRÉ-MOLDADO, DIMENSÕES INTERNAS: 0,6X1,0X1,2 M. AF_12/2020</t>
  </si>
  <si>
    <t>97936</t>
  </si>
  <si>
    <t>CAIXA PARA BOCA DE LOBO DUPLA RETANGULAR, EM CONCRETO PRÉ-MOLDADO, DIMENSÕES INTERNAS: 0,6X2,2X1,2 M. AF_12/2020</t>
  </si>
  <si>
    <t>97947</t>
  </si>
  <si>
    <t>CAIXA COM GRELHA SIMPLES RETANGULAR, EM ALVENARIA COM TIJOLOS CERÂMICOS MACIÇOS, DIMENSÕES INTERNAS: 0,5X1X1 M. AF_12/2020</t>
  </si>
  <si>
    <t>97948</t>
  </si>
  <si>
    <t>CAIXA COM GRELHA DUPLA RETANGULAR, EM ALVENARIA COM TIJOLOS CERÂMICOS MACIÇOS, DIMENSÕES INTERNAS: 0,5X2,2X1 M. AF_12/2020</t>
  </si>
  <si>
    <t>97949</t>
  </si>
  <si>
    <t>CAIXA PARA BOCA DE LOBO SIMPLES RETANGULAR, EM ALVENARIA COM TIJOLOS CERÂMICOS MACIÇOS, DIMENSÕES INTERNAS: 0,6X1X1,2 M. AF_12/2020</t>
  </si>
  <si>
    <t>97950</t>
  </si>
  <si>
    <t>CAIXA PARA BOCA DE LOBO DUPLA RETANGULAR, EM ALVENARIA COM TIJOLOS CERÂMICOS MACIÇOS, DIMENSÕES INTERNAS: 0,6X2,2X1,2 M. AF_12/2020</t>
  </si>
  <si>
    <t>97951</t>
  </si>
  <si>
    <t>CAIXA PARA BOCA DE LOBO COMBINADA COM GRELHA RETANGULAR, EM ALVENARIA COM TIJOLOS CERÂMICOS MACIÇOS, DIMENSÕES INTERNAS: 1,3X1X1,2 M. AF_12/2020</t>
  </si>
  <si>
    <t>97952</t>
  </si>
  <si>
    <t>CAIXA PARA BOCA DE LOBO DUPLA COMBINADA COM GRELHA RETANGULAR, EM ALVENARIA COM TIJOLOS CERÂMICOS MACIÇOS, DIMENSÕES INTERNAS: 1,3X2,2X1,2 M. AF_12/2020</t>
  </si>
  <si>
    <t>97953</t>
  </si>
  <si>
    <t>CAIXA COM GRELHA SIMPLES RETANGULAR, EM ALVENARIA COM BLOCOS DE CONCRETO, DIMENSÕES INTERNAS: 0,5X1X1 M. AF_12/2020</t>
  </si>
  <si>
    <t>97955</t>
  </si>
  <si>
    <t>CAIXA COM GRELHA DUPLA RETANGULAR, EM ALVENARIA COM BLOCOS DE CONCRETO, DIMENSÕES INTERNAS: 0,5X2,2X1 M. AF_12/2020</t>
  </si>
  <si>
    <t>97956</t>
  </si>
  <si>
    <t>CAIXA PARA BOCA DE LOBO SIMPLES RETANGULAR, EM ALVENARIA COM BLOCOS DE CONCRETO, DIMENSÕES INTERNAS: 0,6X1X1,2 M. AF_12/2020</t>
  </si>
  <si>
    <t>97957</t>
  </si>
  <si>
    <t>CAIXA PARA BOCA DE LOBO DUPLA RETANGULAR, EM ALVENARIA COM BLOCOS DE CONCRETO, DIMENSÕES INTERNAS: 0,6X2,2X1,2 M. AF_12/2020</t>
  </si>
  <si>
    <t>97961</t>
  </si>
  <si>
    <t>CAIXA PARA BOCA DE LOBO COMBINADA COM GRELHA RETANGULAR, EM ALVENARIA COM BLOCOS DE CONCRETO, DIMENSÕES INTERNAS: 1,3X1X1,2 M. AF_12/2020</t>
  </si>
  <si>
    <t>97973</t>
  </si>
  <si>
    <t>CAIXA PARA BOCA DE LOBO DUPLA COMBINADA COM GRELHA RETANGULAR, EM ALVENARIA COM BLOCOS DE CONCRETO, DIMENSÕES INTERNAS: 1,3X2,2X1,2 M. AF_12/2020</t>
  </si>
  <si>
    <t>97974</t>
  </si>
  <si>
    <t>POÇO DE INSPEÇÃO CIRCULAR PARA ESGOTO, EM CONCRETO PRÉ-MOLDADO, DIÂMETRO INTERNO = 0,60 M, PROFUNDIDADE = 0,90 M, EXCLUINDO TAMPÃO. AF_12/2020_PA</t>
  </si>
  <si>
    <t>97975</t>
  </si>
  <si>
    <t>POÇO DE INSPEÇÃO CIRCULAR PARA ESGOTO, EM CONCRETO PRÉ-MOLDADO, DIÂMETRO INTERNO = 0,60 M, PROFUNDIDADE = 1,40 M, EXCLUINDO TAMPÃO. AF_12/2020_PA</t>
  </si>
  <si>
    <t>97976</t>
  </si>
  <si>
    <t>POÇO DE INSPEÇÃO CIRCULAR PARA ESGOTO, EM ALVENARIA COM TIJOLOS CERÂMICOS MACIÇOS, DIÂMETRO INTERNO = 0,60 M, PROFUNDIDADE = 0,95 M, EXCLUINDO TAMPÃO. AF_12/2020_PA</t>
  </si>
  <si>
    <t>97977</t>
  </si>
  <si>
    <t>POÇO DE INSPEÇÃO CIRCULAR PARA ESGOTO, EM ALVENARIA COM TIJOLOS CERÂMICOS MACIÇOS, DIÂMETRO INTERNO = 0,60 M, PROFUNDIDADE = 1,45 M, EXCLUINDO TAMPÃO. AF_12/2020_PA</t>
  </si>
  <si>
    <t>97978</t>
  </si>
  <si>
    <t>BASE PARA POÇO DE VISITA CIRCULAR PARA ESGOTO, EM CONCRETO PRÉ-MOLDADO, DIÂMETRO INTERNO = 0,80 M, PROFUNDIDADE = 1,35 M, EXCLUINDO TAMPÃO. AF_12/2020_PA</t>
  </si>
  <si>
    <t>97980</t>
  </si>
  <si>
    <t>BASE PARA POÇO DE VISITA CIRCULAR PARA  ESGOTO, EM ALVENARIA COM TIJOLOS CERÂMICOS MACIÇOS, DIÂMETRO INTERNO = 0,80 M, PROFUNDIDADE = 1,40 M, EXCLUINDO TAMPÃO. AF_12/2020_PA</t>
  </si>
  <si>
    <t>97981</t>
  </si>
  <si>
    <t>ACRÉSCIMO PARA POÇO DE VISITA CIRCULAR PARA ESGOTO, EM ALVENARIA COM TIJOLOS CERÂMICOS MACIÇOS, DIÂMETRO INTERNO = 0,8 M. AF_12/2020</t>
  </si>
  <si>
    <t>97983</t>
  </si>
  <si>
    <t>ACRÉSCIMO PARA POÇO DE VISITA CIRCULAR PARA ESGOTO, EM CONCRETO PRÉ-MOLDADO, DIÂMETRO INTERNO = 1 M. AF_12/2020</t>
  </si>
  <si>
    <t>97985</t>
  </si>
  <si>
    <t>ACRÉSCIMO PARA POÇO DE VISITA CIRCULAR PARA  ESGOTO, EM ALVENARIA COM TIJOLOS CERÂMICOS MACIÇOS, DIÂMETRO INTERNO = 1 M. AF_12/2020</t>
  </si>
  <si>
    <t>97987</t>
  </si>
  <si>
    <t>ACRÉSCIMO PARA POÇO DE VISITA CIRCULAR PARA ESGOTO, EM CONCRETO PRÉ-MOLDADO, DIÂMETRO INTERNO = 1,2 M. AF_12/2020</t>
  </si>
  <si>
    <t>97988</t>
  </si>
  <si>
    <t>BASE PARA POÇO DE VISITA CIRCULAR PARA  ESGOTO, EM ALVENARIA COM TIJOLOS CERÂMICOS MACIÇOS, DIÂMETRO INTERNO = 1,20 M, PROFUNDIDADE = 1,40 M, EXCLUINDO TAMPÃO. AF_12/2020_PA</t>
  </si>
  <si>
    <t>97989</t>
  </si>
  <si>
    <t>ACRÉSCIMO PARA POÇO DE VISITA CIRCULAR PARA ESGOTO, EM ALVENARIA COM TIJOLOS CERÂMICOS MACIÇOS, DIÂMETRO INTERNO = 1,2 M. AF_12/2020</t>
  </si>
  <si>
    <t>97991</t>
  </si>
  <si>
    <t>ACRÉSCIMO PARA POÇO DE VISITA CIRCULAR PARA  ESGOTO, EM CONCRETO PRÉ-MOLDADO, DIÂMETRO INTERNO = 1,5 M. AF_12/2020</t>
  </si>
  <si>
    <t>97992</t>
  </si>
  <si>
    <t>BASE PARA POÇO DE VISITA CIRCULAR PARA ESGOTO, EM ALVENARIA COM TIJOLOS CERÂMICOS MACIÇOS, DIÂMETRO INTERNO = 1,50 M, PROFUNDIDADE = 1,40 M, EXCLUINDO TAMPÃO. AF_12/2020_PA</t>
  </si>
  <si>
    <t>97993</t>
  </si>
  <si>
    <t>ACRÉSCIMO PARA POÇO DE VISITA CIRCULAR PARA  ESGOTO, EM ALVENARIA COM TIJOLOS CERÂMICOS MACIÇOS, DIÂMETRO INTERNO = 1,5 M. AF_12/2020</t>
  </si>
  <si>
    <t>97994</t>
  </si>
  <si>
    <t>BASE PARA POÇO DE VISITA RETANGULAR PARA  ESGOTO, EM ALVENARIA COM BLOCOS DE CONCRETO, DIMENSÕES INTERNAS = 1X1 M, PROFUNDIDADE = 1,40 M, EXCLUINDO TAMPÃO. AF_12/2020_PA</t>
  </si>
  <si>
    <t>97995</t>
  </si>
  <si>
    <t>ACRÉSCIMO PARA POÇO DE VISITA RETANGULAR PARA ESGOTO, EM ALVENARIA COM BLOCOS DE CONCRETO, DIMENSÕES INTERNAS = 1X1 M. AF_12/2020</t>
  </si>
  <si>
    <t>97996</t>
  </si>
  <si>
    <t>BASE PARA POÇO DE VISITA RETANGULAR PARA ESGOTO, EM ALVENARIA COM BLOCOS DE CONCRETO, DIMENSÕES INTERNAS = 1X1,5 M, PROFUNDIDADE = 1,40 M, EXCLUINDO TAMPÃO. AF_12/2020_PA</t>
  </si>
  <si>
    <t>97997</t>
  </si>
  <si>
    <t>ACRÉSCIMO PARA POÇO DE VISITA RETANGULAR PARA ESGOTO, EM ALVENARIA COM BLOCOS DE CONCRETO, DIMENSÕES INTERNAS = 1X1,5 M. AF_12/2020</t>
  </si>
  <si>
    <t>97999</t>
  </si>
  <si>
    <t>ACRÉSCIMO PARA POÇO DE VISITA RETANGULAR PARA ESGOTO, EM ALVENARIA COM BLOCOS DE CONCRETO, DIMENSÕES INTERNAS = 1X2 M. AF_12/2020</t>
  </si>
  <si>
    <t>98001</t>
  </si>
  <si>
    <t>ACRÉSCIMO PARA POÇO DE VISITA RETANGULAR PARA ESGOTO, EM ALVENARIA COM BLOCOS DE CONCRETO, DIMENSÕES INTERNAS = 1X2,5 M. AF_12/2020</t>
  </si>
  <si>
    <t>98002</t>
  </si>
  <si>
    <t>BASE PARA POÇO DE VISITA RETANGULAR PARA ESGOTO, EM ALVENARIA COM BLOCOS DE CONCRETO, DIMENSÕES INTERNAS = 1X3 M, PROFUNDIDADE = 1,40 M, EXCLUINDO TAMPÃO. AF_12/2020_PA</t>
  </si>
  <si>
    <t>98003</t>
  </si>
  <si>
    <t>ACRÉSCIMO PARA POÇO DE VISITA RETANGULAR PARA ESGOTO, EM ALVENARIA COM BLOCOS DE CONCRETO, DIMENSÕES INTERNAS = 1X3 M. AF_12/2020</t>
  </si>
  <si>
    <t>98005</t>
  </si>
  <si>
    <t>ACRÉSCIMO PARA POÇO DE VISITA RETANGULAR PARA ESGOTO, EM ALVENARIA COM BLOCOS DE CONCRETO, DIMENSÕES INTERNAS = 1X3,5 M. AF_12/2020</t>
  </si>
  <si>
    <t>98006</t>
  </si>
  <si>
    <t>BASE PARA POÇO DE VISITA RETANGULAR PARA ESGOTO, EM ALVENARIA COM BLOCOS DE CONCRETO, DIMENSÕES INTERNAS = 1X4 M, PROFUNDIDADE = 1,40 M, EXCLUINDO TAMPÃO. AF_12/2020_PA</t>
  </si>
  <si>
    <t>98007</t>
  </si>
  <si>
    <t>ACRÉSCIMO PARA POÇO DE VISITA RETANGULAR PARA ESGOTO, EM ALVENARIA COM BLOCOS DE CONCRETO, DIMENSÕES INTERNAS = 1X4 M. AF_12/2020</t>
  </si>
  <si>
    <t>98008</t>
  </si>
  <si>
    <t>BASE PARA POÇO DE VISITA RETANGULAR PARA ESGOTO, EM ALVENARIA COM BLOCOS DE CONCRETO, DIMENSÕES INTERNAS = 1,5X1,5 M, PROFUNDIDADE = 1,45 M, EXCLUINDO TAMPÃO . AF_12/2020_PA</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</si>
  <si>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</si>
  <si>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</si>
  <si>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</si>
  <si>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</si>
  <si>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</si>
  <si>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</si>
  <si>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</si>
  <si>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</si>
  <si>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</si>
  <si>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</si>
  <si>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</si>
  <si>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</si>
  <si>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</si>
  <si>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</si>
  <si>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</si>
  <si>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</si>
  <si>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</si>
  <si>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</si>
  <si>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</si>
  <si>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</si>
  <si>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98019</t>
  </si>
  <si>
    <t>ACRÉSCIMO PARA POÇO DE VISITA RETANGULAR PARA ESGOTO, EM ALVENARIA COM BLOCOS DE CONCRETO, DIMENSÕES INTERNAS = 1,5X4 M. AF_12/2020</t>
  </si>
  <si>
    <t>98020</t>
  </si>
  <si>
    <t>BASE PARA POÇO DE VISITA RETANGULAR PARA ESGOTO, EM ALVENARIA COM BLOCOS DE CONCRETO, DIMENSÕES INTERNAS = 2X2 M, PROFUNDIDADE = 1,40 M, EXCLUINDO TAMPÃO. AF_12/2020_PA</t>
  </si>
  <si>
    <t>98021</t>
  </si>
  <si>
    <t>ACRÉSCIMO PARA POÇO DE VISITA RETANGULAR PARA ESGOTO, EM ALVENARIA COM BLOCOS DE CONCRETO, DIMENSÕES INTERNAS = 2X2 M. AF_12/2020</t>
  </si>
  <si>
    <t>98022</t>
  </si>
  <si>
    <t>BASE PARA POÇO DE VISITA RETANGULAR PARA ESGOTO, EM ALVENARIA COM BLOCOS DE CONCRETO, DIMENSÕES INTERNAS = 2X2,5 M, PROFUNDIDADE = 1,40 M, EXCLUINDO TAMPÃO. AF_12/2020_PA</t>
  </si>
  <si>
    <t>98023</t>
  </si>
  <si>
    <t>ACRÉSCIMO PARA POÇO DE VISITA RETANGULAR PARA ESGOTO, EM ALVENARIA COM BLOCOS DE CONCRETO, DIMENSÕES INTERNAS = 2X2,5 M. AF_12/2020</t>
  </si>
  <si>
    <t>98024</t>
  </si>
  <si>
    <t>BASE PARA POÇO DE VISITA RETANGULAR PARA ESGOTO, EM ALVENARIA COM BLOCOS DE CONCRETO, DIMENSÕES INTERNAS = 2X3 M, PROFUNDIDADE = 1,40 M, EXCLUINDO TAMPÃO. AF_12/2020_PA</t>
  </si>
  <si>
    <t>98025</t>
  </si>
  <si>
    <t>ACRÉSCIMO PARA POÇO DE VISITA RETANGULAR PARA ESGOTO, EM ALVENARIA COM BLOCOS DE CONCRETO, DIMENSÕES INTERNAS = 2X3 M. AF_12/2020</t>
  </si>
  <si>
    <t>98026</t>
  </si>
  <si>
    <t>BASE PARA POÇO DE VISITA RETANGULAR PARA ESGOTO, EM ALVENARIA COM BLOCOS DE CONCRETO, DIMENSÕES INTERNAS = 2X3,5 M, PROFUNDIDADE = 1,40 M, EXCLUINDO TAMPÃO. AF_12/2020_PA</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</si>
  <si>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</si>
  <si>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</si>
  <si>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</si>
  <si>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</si>
  <si>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98029</t>
  </si>
  <si>
    <t>ACRÉSCIMO PARA POÇO DE VISITA RETANGULAR PARA ESGOTO, EM ALVENARIA COM BLOCOS DE CONCRETO, DIMENSÕES INTERNAS = 2X4 M. AF_12/2020</t>
  </si>
  <si>
    <t>98030</t>
  </si>
  <si>
    <t>BASE PARA POÇO DE VISITA RETANGULAR PARA ESGOTO, EM ALVENARIA COM BLOCOS DE CONCRETO, DIMENSÕES INTERNAS = 2,5X2,5 M, PROFUNDIDADE = 1,40 M, EXCLUINDO TAMPÃO. AF_12/2020_PA</t>
  </si>
  <si>
    <t>98031</t>
  </si>
  <si>
    <t>ACRÉSCIMO PARA POÇO DE VISITA RETANGULAR PARA ESGOTO, EM ALVENARIA COM BLOCOS DE CONCRETO, DIMENSÕES INTERNAS = 2,5X2,5 M. AF_12/2020</t>
  </si>
  <si>
    <t>98032</t>
  </si>
  <si>
    <t>BASE PARA POÇO DE VISITA RETANGULAR PARA ESGOTO, EM ALVENARIA COM BLOCOS DE CONCRETO, DIMENSÕES INTERNAS = 2,5X3 M, PROFUNDIDADE = 1,40 M, EXCLUINDO TAMPÃO. AF_12/2020_PA</t>
  </si>
  <si>
    <t>98033</t>
  </si>
  <si>
    <t>ACRÉSCIMO PARA POÇO DE VISITA RETANGULAR PARA ESGOTO, EM ALVENARIA COM BLOCOS DE CONCRETO, DIMENSÕES INTERNAS = 2,5X3 M. AF_12/2020</t>
  </si>
  <si>
    <t>98034</t>
  </si>
  <si>
    <t>BASE PARA POÇO DE VISITA RETANGULAR PARA ESGOTO, EM ALVENARIA COM BLOCOS DE CONCRETO, DIMENSÕES INTERNAS = 2,5X3,5 M, PROFUNDIDADE = 1,40 M, EXCLUINDO TAMPÃO. AF_12/2020_PA</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</si>
  <si>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</si>
  <si>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</si>
  <si>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</si>
  <si>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</si>
  <si>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98037</t>
  </si>
  <si>
    <t>ACRÉSCIMO PARA POÇO DE VISITA RETANGULAR PARA ESGOTO, EM ALVENARIA COM BLOCOS DE CONCRETO, DIMENSÕES INTERNAS = 2,5X4 M. AF_12/2020</t>
  </si>
  <si>
    <t>98038</t>
  </si>
  <si>
    <t>BASE PARA POÇO DE VISITA RETANGULAR PARA ESGOTO, EM ALVENARIA COM BLOCOS DE CONCRETO, DIMENSÕES INTERNAS = 3X3 M, PROFUNDIDADE = 1,40 M, EXCLUINDO TAMPÃO. AF_12/2020_PA</t>
  </si>
  <si>
    <t>98039</t>
  </si>
  <si>
    <t>ACRÉSCIMO PARA POÇO DE VISITA RETANGULAR PARA ESGOTO, EM ALVENARIA COM BLOCOS DE CONCRETO, DIMENSÕES INTERNAS = 3X3 M. AF_12/2020</t>
  </si>
  <si>
    <t>98040</t>
  </si>
  <si>
    <t>BASE PARA POÇO DE VISITA RETANGULAR PARA ESGOTO, EM ALVENARIA COM BLOCOS DE CONCRETO, DIMENSÕES INTERNAS = 3X3,5 M, PROFUNDIDADE = 1,40 M, EXCLUINDO TAMPÃO. AF_12/2020_PA</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</si>
  <si>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</si>
  <si>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</si>
  <si>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</si>
  <si>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</si>
  <si>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98043</t>
  </si>
  <si>
    <t>ACRÉSCIMO PARA POÇO DE VISITA RETANGULAR PARA ESGOTO, EM ALVENARIA COM BLOCOS DE CONCRETO, DIMENSÕES INTERNAS = 3X4 M. AF_12/2020</t>
  </si>
  <si>
    <t>98044</t>
  </si>
  <si>
    <t>BASE PARA POÇO DE VISITA RETANGULAR PARA ESGOTO, EM ALVENARIA COM BLOCOS DE CONCRETO, DIMENSÕES INTERNAS = 3,5X3,5 M, PROFUNDIDADE = 1,40 M, EXCLUINDO TAMPÃO. AF_12/2020_PA</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</si>
  <si>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</si>
  <si>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</si>
  <si>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</si>
  <si>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</si>
  <si>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98047</t>
  </si>
  <si>
    <t>ACRÉSCIMO PARA POÇO DE VISITA RETANGULAR PARA ESGOTO, EM ALVENARIA COM BLOCOS DE CONCRETO, DIMENSÕES INTERNAS = 3,5X4 M. AF_12/2020</t>
  </si>
  <si>
    <t>98048</t>
  </si>
  <si>
    <t>BASE PARA POÇO DE VISITA RETANGULAR PARA ESGOTO, EM ALVENARIA COM BLOCOS DE CONCRETO, DIMENSÕES INTERNAS = 4X4 M, PROFUNDIDADE = 1,45 M, EXCLUINDO TAMPÃO. AF_12/2020_PA</t>
  </si>
  <si>
    <t>98049</t>
  </si>
  <si>
    <t>ACRÉSCIMO PARA POÇO DE VISITA RETANGULAR PARA ESGOTO, EM ALVENARIA COM BLOCOS DE CONCRETO, DIMENSÕES INTERNAS = 4X4 M. AF_12/2020</t>
  </si>
  <si>
    <t>98050</t>
  </si>
  <si>
    <t>CHAMINÉ CIRCULAR PARA POÇO DE VISITA PARA ESGOTO, EM CONCRETO PRÉ-MOLDADO, DIÂMETRO INTERNO = 0,6 M. AF_12/2020</t>
  </si>
  <si>
    <t>98051</t>
  </si>
  <si>
    <t>CHAMINÉ CIRCULAR PARA POÇO DE VISITA PARA ESGOTO, EM ALVENARIA COM TIJOLOS CERÂMICOS MACIÇOS, DIÂMETRO INTERNO = 0,6 M. AF_12/2020</t>
  </si>
  <si>
    <t>98405</t>
  </si>
  <si>
    <t>BASE PARA POÇO DE VISITA CIRCULAR PARA  ESGOTO, EM ALVENARIA COM TIJOLOS CERÂMICOS MACIÇOS, DIÂMETRO INTERNO = 1,0 M, PROFUNDIDADE = 1,40 M, EXCLUINDO TAMPÃO. AF_12/2020_PA</t>
  </si>
  <si>
    <t>98406</t>
  </si>
  <si>
    <t>BASE PARA POÇO DE VISITA RETANGULAR PARA ESGOTO, EM ALVENARIA COM BLOCOS DE CONCRETO, DIMENSÕES INTERNAS = 1X3,5 M, PROFUNDIDADE = 1,40 M, EXCLUINDO TAMPÃO. AF_12/2020_PA</t>
  </si>
  <si>
    <t>98407</t>
  </si>
  <si>
    <t>BASE PARA POÇO DE VISITA RETANGULAR PARA ESGOTO, EM ALVENARIA COM BLOCOS DE CONCRETO, DIMENSÕES INTERNAS = 1X2 M, PROFUNDIDADE = 1,40 M, EXCLUINDO TAMPÃO. AF_12/2020_PA</t>
  </si>
  <si>
    <t>98408</t>
  </si>
  <si>
    <t>BASE PARA POÇO DE VISITA RETANGULAR PARA ESGOTO, EM ALVENARIA COM BLOCOS DE CONCRETO, DIMENSÕES INTERNAS = 1X2,5 M, PROFUNDIDADE = 1,40 M, EXCLUINDO TAMPÃO. AF_12/2020_PA</t>
  </si>
  <si>
    <t>98409</t>
  </si>
  <si>
    <t>ACRÉSCIMO PARA POÇO DE VISITA CIRCULAR PARA ESGOTO, EM CONCRETO PRÉ-MOLDADO, DIÂMETRO INTERNO = 0,8 M. AF_12/2020</t>
  </si>
  <si>
    <t>426,64</t>
  </si>
  <si>
    <t>98410</t>
  </si>
  <si>
    <t>BASE PARA POÇO DE VISITA CIRCULAR PARA ESGOTO, EM CONCRETO PRÉ-MOLDADO, DIÂMETRO INTERNO = 1,0 M, PROFUNDIDADE = 1,35 M, EXCLUINDO TAMPÃO. AF_12/2020_PA</t>
  </si>
  <si>
    <t>99240</t>
  </si>
  <si>
    <t>ACRÉSCIMO PARA POÇO DE VISITA CIRCULAR PARA DRENAGEM, EM CONCRETO PRÉ-MOLDADO, DIÂMETRO INTERNO = 1,2 M. AF_12/2020</t>
  </si>
  <si>
    <t>99241</t>
  </si>
  <si>
    <t>ACRÉSCIMO PARA POÇO DE VISITA RETANGULAR PARA DRENAGEM, EM ALVENARIA COM BLOCOS DE CONCRETO, DIMENSÕES INTERNAS = 1,5X1,5 M. AF_12/2020</t>
  </si>
  <si>
    <t>99242</t>
  </si>
  <si>
    <t>BASE PARA POÇO DE VISITA CIRCULAR PARA DRENAGEM, EM ALVENARIA COM TIJOLOS CERÂMICOS MACIÇOS, DIÂMETRO INTERNO = 1,2 M, PROFUNDIDADE = 1,40 M, EXCLUINDO TAMPÃO. AF_12/2020_PA</t>
  </si>
  <si>
    <t>99243</t>
  </si>
  <si>
    <t>ACRÉSCIMO PARA POÇO DE VISITA CIRCULAR PARA DRENAGEM, EM ALVENARIA COM TIJOLOS CERÂMICOS MACIÇOS, DIÂMETRO INTERNO = 1,2 M. AF_12/2020</t>
  </si>
  <si>
    <t>99244</t>
  </si>
  <si>
    <t>BASE PARA POÇO DE VISITA RETANGULAR PARA DRENAGEM, EM ALVENARIA COM BLOCOS DE CONCRETO, DIMENSÕES INTERNAS = 1,5X2 M, PROFUNDIDADE = 1,40 M, EXCLUINDO TAMPÃO. AF_12/2020_PA</t>
  </si>
  <si>
    <t>99246</t>
  </si>
  <si>
    <t>ACRÉSCIMO PARA POÇO DE VISITA CIRCULAR PARA DRENAGEM, EM CONCRETO PRÉ-MOLDADO, DIÂMETRO INTERNO = 1,5 M. AF_12/2020</t>
  </si>
  <si>
    <t>99247</t>
  </si>
  <si>
    <t>ACRÉSCIMO PARA POÇO DE VISITA RETANGULAR PARA DRENAGEM, EM ALVENARIA COM BLOCOS DE CONCRETO, DIMENSÕES INTERNAS = 1,5X2 M. AF_12/2020</t>
  </si>
  <si>
    <t>99248</t>
  </si>
  <si>
    <t>BASE PARA POÇO DE VISITA CIRCULAR PARA DRENAGEM, EM ALVENARIA COM TIJOLOS CERÂMICOS MACIÇOS, DIÂMETRO INTERNO = 1,50 M, PROFUNDIDADE = 1,40 M, EXCLUINDO TAMPÃO. AF_12/2020_PA</t>
  </si>
  <si>
    <t>99249</t>
  </si>
  <si>
    <t>ACRÉSCIMO PARA POÇO DE VISITA CIRCULAR PARA DRENAGEM, EM ALVENARIA COM TIJOLOS CERÂMICOS MACIÇOS, DIÂMETRO INTERNO = 1,5 M. AF_12/2020</t>
  </si>
  <si>
    <t>99252</t>
  </si>
  <si>
    <t>BASE PARA POÇO DE VISITA RETANGULAR PARA DRENAGEM, EM ALVENARIA COM BLOCOS DE CONCRETO, DIMENSÕES INTERNAS = 1X1 M, PROFUNDIDADE = 1,40 M, EXCLUINDO TAMPÃO. AF_12/2020_PA</t>
  </si>
  <si>
    <t>99254</t>
  </si>
  <si>
    <t>ACRÉSCIMO PARA POÇO DE VISITA RETANGULAR PARA DRENAGEM, EM ALVENARIA COM BLOCOS DE CONCRETO, DIMENSÕES INTERNAS = 1X1 M. AF_12/2020</t>
  </si>
  <si>
    <t>99256</t>
  </si>
  <si>
    <t>BASE PARA POÇO DE VISITA RETANGULAR PARA DRENAGEM, EM ALVENARIA COM BLOCOS DE CONCRETO, DIMENSÕES INTERNAS = 1,5X2,5 M, PROFUNDIDADE = 1,40 M, EXCLUINDO TAMPÃO. AF_12/2020_PA</t>
  </si>
  <si>
    <t>99259</t>
  </si>
  <si>
    <t>BASE PARA POÇO DE VISITA RETANGULAR PARA DRENAGEM, EM ALVENARIA COM BLOCOS DE CONCRETO, DIMENSÕES INTERNAS = 1X1,5 M, PROFUNDIDADE = 1,40 M, EXCLUINDO TAMPÃO. AF_12/2020_PA</t>
  </si>
  <si>
    <t>99261</t>
  </si>
  <si>
    <t>ACRÉSCIMO PARA POÇO DE VISITA RETANGULAR PARA DRENAGEM, EM ALVENARIA COM BLOCOS DE CONCRETO, DIMENSÕES INTERNAS = 1X1,5 M. AF_12/2020</t>
  </si>
  <si>
    <t>99263</t>
  </si>
  <si>
    <t>ACRÉSCIMO PARA POÇO DE VISITA RETANGULAR PARA DRENAGEM, EM ALVENARIA COM BLOCOS DE CONCRETO, DIMENSÕES INTERNAS = 1,5X2,5 M. AF_12/2020</t>
  </si>
  <si>
    <t>99265</t>
  </si>
  <si>
    <t>BASE PARA POÇO DE VISITA RETANGULAR PARA DRENAGEM, EM ALVENARIA COM BLOCOS DE CONCRETO, DIMENSÕES INTERNAS = 1X2 M, PROFUNDIDADE = 1,40 M, EXCLUINDO TAMPÃO. AF_12/2020_PA</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</si>
  <si>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</si>
  <si>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</si>
  <si>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</si>
  <si>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</si>
  <si>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99268</t>
  </si>
  <si>
    <t>POÇO DE INSPEÇÃO CIRCULAR PARA DRENAGEM, EM CONCRETO PRÉ-MOLDADO, DIÂMETRO INTERNO = 0,60 M, PROFUNDIDADE = 0,90 M, EXCLUINDO TAMPÃO. AF_12/2020_PA</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</si>
  <si>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</si>
  <si>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</si>
  <si>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</si>
  <si>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</si>
  <si>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99271</t>
  </si>
  <si>
    <t>BASE PARA POÇO DE VISITA RETANGULAR PARA DRENAGEM, EM ALVENARIA COM BLOCOS DE CONCRETO, DIMENSÕES INTERNAS = 1,5X3 M, PROFUNDIDADE = 1,40 M, EXCLUINDO TAMPÃO. AF_12/2020_PA</t>
  </si>
  <si>
    <t>99272</t>
  </si>
  <si>
    <t>POÇO DE INSPEÇÃO CIRCULAR PARA DRENAGEM, EM ALVENARIA COM TIJOLOS CERÂMICOS MACIÇOS, DIÂMETRO INTERNO = 0,60 M, PROFUNDIDADE = 0,95 M, EXCLUINDO TAMPÃO. AF_12/2020_PA</t>
  </si>
  <si>
    <t>99273</t>
  </si>
  <si>
    <t>POÇO DE INSPEÇÃO CIRCULAR PARA DRENAGEM, EM ALVENARIA COM TIJOLOS CERÂMICOS MACIÇOS, DIÂMETRO INTERNO = 0,60 M, PROFUNDIDADE = 1,45 M, EXCLUINDO TAMPÃO. AF_12/2020_PA</t>
  </si>
  <si>
    <t>1.471,52</t>
  </si>
  <si>
    <t>99274</t>
  </si>
  <si>
    <t>BASE PARA POÇO DE VISITA RETANGULAR PARA DRENAGEM, EM ALVENARIA COM BLOCOS DE CONCRETO, DIMENSÕES INTERNAS = 1X3 M, PROFUNDIDADE = 1,40 M, EXCLUINDO TAMPÃO. AF_12/2020_PA</t>
  </si>
  <si>
    <t>99275</t>
  </si>
  <si>
    <t>BASE PARA POÇO DE VISITA CIRCULAR PARA DRENAGEM, EM CONCRETO PRÉ-MOLDADO, DIÂMETRO INTERNO = 0,80 M, PROFUNDIDADE = 1,35 M, EXCLUINDO TAMPÃO. AF_12/2020_PA</t>
  </si>
  <si>
    <t>99276</t>
  </si>
  <si>
    <t>ACRÉSCIMO PARA POÇO DE VISITA RETANGULAR PARA DRENAGEM, EM ALVENARIA COM BLOCOS DE CONCRETO, DIMENSÕES INTERNAS = 1,5X3 M. AF_12/2020</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</si>
  <si>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</si>
  <si>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</si>
  <si>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</si>
  <si>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</si>
  <si>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99279</t>
  </si>
  <si>
    <t>BASE PARA POÇO DE VISITA RETANGULAR PARA DRENAGEM, EM ALVENARIA COM BLOCOS DE CONCRETO, DIMENSÕES INTERNAS = 1X3,5 M, PROFUNDIDADE = 1,40 M, EXCLUINDO TAMPÃO. AF_12/2020_PA</t>
  </si>
  <si>
    <t>99280</t>
  </si>
  <si>
    <t>BASE PARA POÇO DE VISITA CIRCULAR PARA DRENAGEM, EM ALVENARIA COM TIJOLOS CERÂMICOS MACIÇOS, DIÂMETRO INTERNO = 0,80 M, PROFUNDIDADE = 1,40 M, EXCLUINDO TAMPÃO. AF_12/2020_PA</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</si>
  <si>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</si>
  <si>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</si>
  <si>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</si>
  <si>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</si>
  <si>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99283</t>
  </si>
  <si>
    <t>ACRÉSCIMO PARA POÇO DE VISITA CIRCULAR PARA DRENAGEM, EM ALVENARIA COM TIJOLOS CERÂMICOS MACIÇOS, DIÂMETRO INTERNO = 0,8 M. AF_12/2020</t>
  </si>
  <si>
    <t>99284</t>
  </si>
  <si>
    <t>BASE PARA POÇO DE VISITA RETANGULAR PARA DRENAGEM, EM ALVENARIA COM BLOCOS DE CONCRETO, DIMENSÕES INTERNAS = 1,5X3,5 M, PROFUNDIDADE = 1,40 M, EXCLUINDO TAMPÃO. AF_12/2020_PA</t>
  </si>
  <si>
    <t>99285</t>
  </si>
  <si>
    <t>BASE PARA POÇO DE VISITA CIRCULAR PARA DRENAGEM, EM CONCRETO PRÉ-MOLDADO, DIÂMETRO INTERNO = 1,0 M, PROFUNDIDADE = 1,35 M, EXCLUINDO TAMPÃO. AF_05/2018_PA</t>
  </si>
  <si>
    <t>99286</t>
  </si>
  <si>
    <t>BASE PARA POÇO DE VISITA RETANGULAR PARA DRENAGEM, EM ALVENARIA COM BLOCOS DE CONCRETO, DIMENSÕES INTERNAS = 1X4 M, PROFUNDIDADE = 1,40 M, EXCLUINDO TAMPÃO. AF_12/2020_PA</t>
  </si>
  <si>
    <t>99287</t>
  </si>
  <si>
    <t>BASE PARA POÇO DE VISITA RETANGULAR PARA DRENAGEM, EM ALVENARIA COM BLOCOS DE CONCRETO, DIMENSÕES INTERNAS = 2,5X3 M, PROFUNDIDADE = 1,40 M, EXCLUINDO TAMPÃO. AF_12/2020_PA</t>
  </si>
  <si>
    <t>99288</t>
  </si>
  <si>
    <t>ACRÉSCIMO PARA POÇO DE VISITA CIRCULAR PARA DRENAGEM, EM CONCRETO PRÉ-MOLDADO, DIÂMETRO INTERNO = 1 M. AF_12/2020</t>
  </si>
  <si>
    <t>99289</t>
  </si>
  <si>
    <t>ACRÉSCIMO PARA POÇO DE VISITA RETANGULAR PARA DRENAGEM, EM ALVENARIA COM BLOCOS DE CONCRETO, DIMENSÕES INTERNAS = 1X4 M. AF_12/2020</t>
  </si>
  <si>
    <t>99290</t>
  </si>
  <si>
    <t>BASE PARA POÇO DE VISITA RETANGULAR PARA DRENAGEM, EM ALVENARIA COM BLOCOS DE CONCRETO, DIMENSÕES INTERNAS = 1,5X1,5 M, PROFUNDIDADE = 1,40 M, EXCLUINDO TAMPÃO. AF_12/2020_PA</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</si>
  <si>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</si>
  <si>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</si>
  <si>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</si>
  <si>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</si>
  <si>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99293</t>
  </si>
  <si>
    <t>ACRÉSCIMO PARA POÇO DE VISITA CIRCULAR PARA DRENAGEM, EM ALVENARIA COM TIJOLOS CERÂMICOS MACIÇOS, DIÂMETRO INTERNO = 1 M. AF_12/2020</t>
  </si>
  <si>
    <t>99294</t>
  </si>
  <si>
    <t>BASE PARA POÇO DE VISITA RETANGULAR PARA DRENAGEM, EM ALVENARIA COM BLOCOS DE CONCRETO, DIMENSÕES INTERNAS = 1,5X4 M, PROFUNDIDADE = 1,40 M, EXCLUINDO TAMPÃO. AF_12/2020_PA</t>
  </si>
  <si>
    <t>99296</t>
  </si>
  <si>
    <t>ACRÉSCIMO PARA POÇO DE VISITA RETANGULAR PARA DRENAGEM, EM ALVENARIA COM BLOCOS DE CONCRETO, DIMENSÕES INTERNAS = 2,5X3 M. AF_12/2020</t>
  </si>
  <si>
    <t>99297</t>
  </si>
  <si>
    <t>ACRÉSCIMO PARA POÇO DE VISITA RETANGULAR PARA DRENAGEM, EM ALVENARIA COM BLOCOS DE CONCRETO, DIMENSÕES INTERNAS = 1,5X4 M. AF_12/2020</t>
  </si>
  <si>
    <t>99298</t>
  </si>
  <si>
    <t>BASE PARA POÇO DE VISITA RETANGULAR PARA DRENAGEM, EM ALVENARIA COM BLOCOS DE CONCRETO, DIMENSÕES INTERNAS = 2,5X3,5 M, PROFUNDIDADE = 1,40 M, EXCLUINDO TAMPÃO. AF_12/2020_PA</t>
  </si>
  <si>
    <t>99299</t>
  </si>
  <si>
    <t>ACRÉSCIMO PARA POÇO DE VISITA RETANGULAR PARA DRENAGEM, EM ALVENARIA COM BLOCOS DE CONCRETO, DIMENSÕES INTERNAS = 2,5X3,5 M. AF_12/2020</t>
  </si>
  <si>
    <t>99300</t>
  </si>
  <si>
    <t>BASE PARA POÇO DE VISITA RETANGULAR PARA DRENAGEM, EM ALVENARIA COM BLOCOS DE CONCRETO, DIMENSÕES INTERNAS = 2,5X4 M, PROFUNDIDADE = 1,40 M, EXCLUINDO TAMPÃO. AF_12/2020_PA</t>
  </si>
  <si>
    <t>99301</t>
  </si>
  <si>
    <t>BASE PARA POÇO DE VISITA RETANGULAR PARA DRENAGEM, EM ALVENARIA COM BLOCOS DE CONCRETO, DIMENSÕES INTERNAS = 2X2 M, PROFUNDIDADE = 1,40 M, EXCLUINDO TAMPÃO. AF_12/2020_PA</t>
  </si>
  <si>
    <t>99302</t>
  </si>
  <si>
    <t>ACRÉSCIMO PARA POÇO DE VISITA RETANGULAR PARA DRENAGEM, EM ALVENARIA COM BLOCOS DE CONCRETO, DIMENSÕES INTERNAS = 2,5X4 M. AF_12/2020</t>
  </si>
  <si>
    <t>99303</t>
  </si>
  <si>
    <t>BASE PARA POÇO DE VISITA RETANGULAR PARA DRENAGEM, EM ALVENARIA COM BLOCOS DE CONCRETO, DIMENSÕES INTERNAS = 3X3 M, PROFUNDIDADE = 1,40 M, EXCLUINDO TAMPÃO. AF_12/2020_PA</t>
  </si>
  <si>
    <t>99304</t>
  </si>
  <si>
    <t>ACRÉSCIMO PARA POÇO DE VISITA RETANGULAR PARA DRENAGEM, EM ALVENARIA COM BLOCOS DE CONCRETO, DIMENSÕES INTERNAS = 3X3 M. AF_12/2020</t>
  </si>
  <si>
    <t>99305</t>
  </si>
  <si>
    <t>BASE PARA POÇO DE VISITA RETANGULAR PARA DRENAGEM, EM ALVENARIA COM BLOCOS DE CONCRETO, DIMENSÕES INTERNAS = 3X3,5 M, PROFUNDIDADE = 1,40 M, EXCLUINDO TAMPÃO. AF_12/2020_PA</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</si>
  <si>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</si>
  <si>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</si>
  <si>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</si>
  <si>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</si>
  <si>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99308</t>
  </si>
  <si>
    <t>BASE PARA POÇO DE VISITA RETANGULAR PARA DRENAGEM, EM ALVENARIA COM BLOCOS DE CONCRETO, DIMENSÕES INTERNAS = 3X4 M, PROFUNDIDADE = 1,40 M, EXCLUINDO TAMPÃO. AF_12/2020_PA</t>
  </si>
  <si>
    <t>99309</t>
  </si>
  <si>
    <t>ACRÉSCIMO PARA POÇO DE VISITA RETANGULAR PARA DRENAGEM, EM ALVENARIA COM BLOCOS DE CONCRETO, DIMENSÕES INTERNAS = 3X4 M. AF_12/2020</t>
  </si>
  <si>
    <t>99310</t>
  </si>
  <si>
    <t>BASE PARA POÇO DE VISITA RETANGULAR PARA DRENAGEM, EM ALVENARIA COM BLOCOS DE CONCRETO, DIMENSÕES INTERNAS = 3,5X3,5 M, PROFUNDIDADE = 1,40 M, EXCLUINDO TAMPÃO. AF_12/2020_PA</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</si>
  <si>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</si>
  <si>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</si>
  <si>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</si>
  <si>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</si>
  <si>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99313</t>
  </si>
  <si>
    <t>BASE PARA POÇO DE VISITA RETANGULAR PARA DRENAGEM, EM ALVENARIA COM BLOCOS DE CONCRETO, DIMENSÕES INTERNAS = 3,5X4 M, PROFUNDIDADE = 1,40 M, EXCLUINDO TAMPÃO. AF_12/2020_PA</t>
  </si>
  <si>
    <t>99314</t>
  </si>
  <si>
    <t>ACRÉSCIMO PARA POÇO DE VISITA RETANGULAR PARA DRENAGEM, EM ALVENARIA COM BLOCOS DE CONCRETO, DIMENSÕES INTERNAS = 3,5X4 M. AF_12/2020</t>
  </si>
  <si>
    <t>99315</t>
  </si>
  <si>
    <t>BASE PARA POÇO DE VISITA RETANGULAR PARA DRENAGEM, EM ALVENARIA COM BLOCOS DE CONCRETO, DIMENSÕES INTERNAS = 4X4 M, PROFUNDIDADE = 1,40 M, EXCLUINDO TAMPÃO. AF_12/2020_PA</t>
  </si>
  <si>
    <t>99317</t>
  </si>
  <si>
    <t>ACRÉSCIMO PARA POÇO DE VISITA RETANGULAR PARA DRENAGEM, EM ALVENARIA COM BLOCOS DE CONCRETO, DIMENSÕES INTERNAS = 2X2,5 M. AF_12/2020</t>
  </si>
  <si>
    <t>99318</t>
  </si>
  <si>
    <t>CHAMINÉ CIRCULAR PARA POÇO DE VISITA PARA DRENAGEM, EM CONCRETO PRÉ-MOLDADO, DIÂMETRO INTERNO = 0,6 M. AF_12/2020</t>
  </si>
  <si>
    <t>99319</t>
  </si>
  <si>
    <t>CHAMINÉ CIRCULAR PARA POÇO DE VISITA PARA DRENAGEM, EM ALVENARIA COM TIJOLOS CERÂMICOS MACIÇOS, DIÂMETRO INTERNO = 0,6 M. AF_12/2020</t>
  </si>
  <si>
    <t>99320</t>
  </si>
  <si>
    <t>BASE PARA POÇO DE VISITA RETANGULAR PARA DRENAGEM, EM ALVENARIA COM BLOCOS DE CONCRETO, DIMENSÕES INTERNAS = 2X3 M, PROFUNDIDADE = 1,40 M, EXCLUINDO TAMPÃO. AF_12/2020_PA</t>
  </si>
  <si>
    <t>99321</t>
  </si>
  <si>
    <t>ACRÉSCIMO PARA POÇO DE VISITA RETANGULAR PARA DRENAGEM, EM ALVENARIA COM BLOCOS DE CONCRETO, DIMENSÕES INTERNAS = 2X3 M. AF_12/2020</t>
  </si>
  <si>
    <t>99322</t>
  </si>
  <si>
    <t>BASE PARA POÇO DE VISITA RETANGULAR PARA DRENAGEM, EM ALVENARIA COM BLOCOS DE CONCRETO, DIMENSÕES INTERNAS = 2X3,5 M, PROFUNDIDADE = 1,40 M, EXCLUINDO TAMPÃO. AF_12/2020_PA</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</si>
  <si>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</si>
  <si>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</si>
  <si>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</si>
  <si>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</si>
  <si>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</si>
  <si>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</si>
  <si>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</si>
  <si>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</si>
  <si>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99327</t>
  </si>
  <si>
    <t>ACRÉSCIMO PARA POÇO DE VISITA RETANGULAR PARA DRENAGEM, EM ALVENARIA COM BLOCOS DE CONCRETO, DIMENSÕES INTERNAS = 4X4 M. AF_12/2020</t>
  </si>
  <si>
    <t>101800</t>
  </si>
  <si>
    <t>CAIXA COM GRELHA RETANGULAR DE FERRO FUNDIDO, EM ALVENARIA COM TIJOLOS CERÂMICOS MACIÇOS, DIMENSÕES INTERNAS: 0,30 X 1,00 X 1,00. AF_12/2020</t>
  </si>
  <si>
    <t>101801</t>
  </si>
  <si>
    <t>CAIXA COM GRELHA RETANGULAR DE FERRO FUNDIDO, EM ALVENARIA COM BLOCOS DE CONCRETO, DIMENSÕES INTERNAS: 0,30 X 1,00 X 1,00. AF_12/2020</t>
  </si>
  <si>
    <t>101806</t>
  </si>
  <si>
    <t>CAIXA ENTERRADA DISTRIBUIDORA DE VAZÃO (SUMIDOUROS MÚLTIPLOS), RETANGULAR, EM ALVENARIA COM TIJOLOS MACIÇOS, DIMENSÕES INTERNAS: 0,60 X 0,60 X H=0,50 M. AF_12/2020</t>
  </si>
  <si>
    <t>101807</t>
  </si>
  <si>
    <t>CAIXA ENTERRADA DISTRIBUIDORA DE VAZÃO (SUMIDOUROS MÚLTIPLOS), RETANGULAR, EM ALVENARIA COM BLOCOS DE CONCRETO, DIMENSÕES INTERNAS: 0,60 X 0,60 X H=0,50 M. AF_12/2020</t>
  </si>
  <si>
    <t>101808</t>
  </si>
  <si>
    <t>CAIXA ENTERRADA DISTRIBUIDORA DE VAZÃO (SUMIDOUROS MÚLTIPLOS), RETANGULAR, EM CONCRETO PRÉ-MOLDADO, DIMENSÕES INTERNAS: 0,60 X 0,60 X H=0,50 M. AF_12/2020</t>
  </si>
  <si>
    <t>101809</t>
  </si>
  <si>
    <t>BASE PARA POCO DE VISITA RETANGULAR PARA ESGOTO E DRENAGEM, EM CONCRETO ESTRUTURAL, DIMENSÕES INTERNAS DE 90X150 M, PROFUNDIDADE DE 1,25 M, EXCLUINDO TAMPÃO. AF_12/2020_PA</t>
  </si>
  <si>
    <t>102139</t>
  </si>
  <si>
    <t>BASE PARA POÇO DE VISITA CIRCULAR PARA  ESGOTO, EM CONCRETO PRÉ-MOLDADO, DIÂMETRO INTERNO = 1,20 M, PROFUNDIDADE = 1,60 M, EXCLUINDO TAMPÃO. AF_12/2020_PA</t>
  </si>
  <si>
    <t>102141</t>
  </si>
  <si>
    <t>BASE PARA POÇO DE VISITA CIRCULAR PARA  ESGOTO, EM CONCRETO PRÉ-MOLDADO, DIÂMETRO INTERNO = 1,50 M, PROFUNDIDADE = 1,35 M, EXCLUINDO TAMPÃO. AF_12/2020_PA</t>
  </si>
  <si>
    <t>102142</t>
  </si>
  <si>
    <t>BASE PARA POÇO DE VISITA CIRCULAR PARA DRENAGEM, EM CONCRETO PRÉ-MOLDADO, DIÂMETRO INTERNO = 1,50 M, PROFUNDIDADE = 1,35 M, EXCLUINDO TAMPÃO. AF_12/2020_PA</t>
  </si>
  <si>
    <t>102457</t>
  </si>
  <si>
    <t>BASE PARA POÇO DE VISITA CIRCULAR PARA DRENAGEM, EM CONCRETO PRÉ-MOLDADO, DIÂMETRO INTERNO = 1,20 M, PROFUNDIDADE = 1,60 M, EXCLUINDO TAMPÃO. AF_05/2021_PA</t>
  </si>
  <si>
    <t>94263</t>
  </si>
  <si>
    <t>GUIA (MEIO-FIO) CONCRETO, MOLDADA  IN LOCO  EM TRECHO RETO COM EXTRUSORA, 13 CM BASE X 22 CM ALTURA. AF_01/2024</t>
  </si>
  <si>
    <t>94264</t>
  </si>
  <si>
    <t>GUIA (MEIO-FIO) CONCRETO, MOLDADA  IN LOCO  EM TRECHO CURVO COM EXTRUSORA, 13 CM BASE X 22 CM ALTURA. AF_01/2024</t>
  </si>
  <si>
    <t>37,71</t>
  </si>
  <si>
    <t>94265</t>
  </si>
  <si>
    <t>GUIA (MEIO-FIO) CONCRETO, MOLDADA  IN LOCO  EM TRECHO RETO COM EXTRUSORA, 15 CM BASE X 30 CM ALTURA. AF_01/2024</t>
  </si>
  <si>
    <t>47,20</t>
  </si>
  <si>
    <t>94266</t>
  </si>
  <si>
    <t>GUIA (MEIO-FIO) CONCRETO, MOLDADA  IN LOCO  EM TRECHO CURVO COM EXTRUSORA, 15 CM BASE X 30 CM ALTURA. AF_01/2024</t>
  </si>
  <si>
    <t>94267</t>
  </si>
  <si>
    <t>GUIA (MEIO-FIO) E SARJETA CONJUGADOS DE CONCRETO, MOLDADA  IN LOCO  EM TRECHO RETO COM EXTRUSORA, 45 CM BASE (15 CM BASE DA GUIA + 30 CM BASE DA SARJETA) X 22 CM ALTURA. AF_01/2024</t>
  </si>
  <si>
    <t>94268</t>
  </si>
  <si>
    <t>GUIA (MEIO-FIO) E SARJETA CONJUGADOS DE CONCRETO, MOLDADA  IN LOCO  EM TRECHO CURVO COM EXTRUSORA, 45 CM BASE (15 CM BASE DA GUIA + 30 CM BASE DA SARJETA) X 22 CM ALTURA. AF_01/2024</t>
  </si>
  <si>
    <t>94269</t>
  </si>
  <si>
    <t>GUIA (MEIO-FIO) E SARJETA CONJUGADOS DE CONCRETO, MOLDADA  IN LOCO  EM TRECHO RETO COM EXTRUSORA, 60 CM BASE (15 CM BASE DA GUIA + 45 CM BASE DA SARJETA) X 26 CM ALTURA. AF_01/2024</t>
  </si>
  <si>
    <t>94270</t>
  </si>
  <si>
    <t>GUIA (MEIO-FIO) E SARJETA CONJUGADOS DE CONCRETO, MOLDADA IN LOCO  EM TRECHO CURVO COM EXTRUSORA, 60 CM BASE (15 CM BASE DA GUIA + 45 CM BASE DA SARJETA) X 26 CM ALTURA. AF_01/2024</t>
  </si>
  <si>
    <t>94271</t>
  </si>
  <si>
    <t>GUIA (MEIO-FIO) E SARJETA CONJUGADOS DE CONCRETO, MOLDADA  IN LOCO  EM TRECHO RETO COM EXTRUSORA, 65 CM BASE (15 CM BASE DA GUIA + 50 CM BASE DA SARJETA) X 26 CM ALTURA. AF_01/2024</t>
  </si>
  <si>
    <t>102,16</t>
  </si>
  <si>
    <t>94272</t>
  </si>
  <si>
    <t>GUIA (MEIO-FIO) E SARJETA CONJUGADOS DE CONCRETO, MOLDADA  IN LOCO  EM TRECHO CURVO COM EXTRUSORA, 65 CM BASE (15 CM BASE DA GUIA + 50 CM BASE DA SARJETA) X 26 CM ALTURA. AF_01/2024</t>
  </si>
  <si>
    <t>94273</t>
  </si>
  <si>
    <t>ASSENTAMENTO DE GUIA (MEIO-FIO) EM TRECHO RETO, CONFECCIONADA EM CONCRETO PRÉ-FABRICADO, DIMENSÕES 100X15X13X30 CM (COMPRIMENTO X BASE INFERIOR X BASE SUPERIOR X ALTURA). AF_01/2024</t>
  </si>
  <si>
    <t>94274</t>
  </si>
  <si>
    <t>ASSENTAMENTO DE GUIA (MEIO-FIO) EM TRECHO CURVO, CONFECCIONADA EM CONCRETO PRÉ-FABRICADO, DIMENSÕES 100X15X13X30 CM (COMPRIMENTO X BASE INFERIOR X BASE SUPERIOR X ALTURA). AF_01/2024</t>
  </si>
  <si>
    <t>94275</t>
  </si>
  <si>
    <t>ASSENTAMENTO DE GUIA (MEIO-FIO) EM TRECHO RETO, CONFECCIONADA EM CONCRETO PRÉ-FABRICADO, DIMENSÕES 100X15X13X20 CM (COMPRIMENTO X BASE INFERIOR X BASE SUPERIOR X ALTURA). AF_01/2024</t>
  </si>
  <si>
    <t>94276</t>
  </si>
  <si>
    <t>ASSENTAMENTO DE GUIA (MEIO-FIO) EM TRECHO CURVO, CONFECCIONADA EM CONCRETO PRÉ-FABRICADO, DIMENSÕES 100X15X13X20 CM (COMPRIMENTO X BASE INFERIOR X BASE SUPERIOR X ALTURA). AF_01/2024</t>
  </si>
  <si>
    <t>94277</t>
  </si>
  <si>
    <t>ASSENTAMENTO DE GUIA (MEIO-FIO) EM TRECHO RETO, CONFECCIONADA EM CONCRETO PRÉ-FABRICADO, DIMENSÕES 80X08X08X25 CM (COMPRIMENTO X BASE INFERIOR X BASE SUPERIOR X ALTURA). AF_01/2024</t>
  </si>
  <si>
    <t>94278</t>
  </si>
  <si>
    <t>ASSENTAMENTO DE GUIA (MEIO-FIO) EM TRECHO CURVO, CONFECCIONADA EM CONCRETO PRÉ-FABRICADO, DIMENSÕES 80X08X08X25 CM (COMPRIMENTO X BASE INFERIOR X BASE SUPERIOR X ALTURA). AF_01/2024</t>
  </si>
  <si>
    <t>50,88</t>
  </si>
  <si>
    <t>94279</t>
  </si>
  <si>
    <t>ASSENTAMENTO DE GUIA (MEIO-FIO) EM TRECHO RETO, CONFECCIONADA EM CONCRETO PRÉ-FABRICADO, DIMENSÕES 39X6,5X6,5X19 CM (COMPRIMENTO X BASE INFERIOR X BASE SUPERIOR X ALTURA), PARA DELIMITAÇÃO DE JARDINS, PRAÇAS OU PASSEIOS. AF_01/2024</t>
  </si>
  <si>
    <t>94280</t>
  </si>
  <si>
    <t>ASSENTAMENTO DE GUIA (MEIO-FIO) EM TRECHO CURVO, CONFECCIONADA EM CONCRETO PRÉ-FABRICADO, DIMENSÕES 39X6,5X6,5X19 CM (COMPRIMENTO X BASE INFERIOR X BASE SUPERIOR X ALTURA), PARA DELIMITAÇÃO DE JARDINS, PRAÇAS OU PASSEIOS. AF_01/2024</t>
  </si>
  <si>
    <t>94281</t>
  </si>
  <si>
    <t>EXECUÇÃO DE SARJETA DE CONCRETO USINADO, MOLDADA  IN LOCO  EM TRECHO RETO, 30 CM BASE X 15 CM ALTURA. AF_01/2024</t>
  </si>
  <si>
    <t>94282</t>
  </si>
  <si>
    <t>EXECUÇÃO DE SARJETA DE CONCRETO USINADO, MOLDADA  IN LOCO  EM TRECHO CURVO, 30 CM BASE X 15 CM ALTURA. AF_01/2024</t>
  </si>
  <si>
    <t>94283</t>
  </si>
  <si>
    <t>EXECUÇÃO DE SARJETA DE CONCRETO USINADO, MOLDADA  IN LOCO  EM TRECHO RETO, 45 CM BASE X 15 CM ALTURA. AF_01/2024</t>
  </si>
  <si>
    <t>94284</t>
  </si>
  <si>
    <t>EXECUÇÃO DE SARJETA DE CONCRETO USINADO, MOLDADA  IN LOCO  EM TRECHO CURVO, 45 CM BASE X 15 CM ALTURA. AF_01/2024</t>
  </si>
  <si>
    <t>68,38</t>
  </si>
  <si>
    <t>94285</t>
  </si>
  <si>
    <t>EXECUÇÃO DE SARJETA DE CONCRETO USINADO, MOLDADA  IN LOCO  EM TRECHO RETO, 60 CM BASE X 15 CM ALTURA. AF_01/2024</t>
  </si>
  <si>
    <t>81,23</t>
  </si>
  <si>
    <t>94286</t>
  </si>
  <si>
    <t>EXECUÇÃO DE SARJETA DE CONCRETO USINADO, MOLDADA  IN LOCO  EM TRECHO CURVO, 60 CM BASE X 15 CM ALTURA. AF_01/2024</t>
  </si>
  <si>
    <t>94287</t>
  </si>
  <si>
    <t>EXECUÇÃO DE SARJETA DE CONCRETO USINADO, MOLDADA  IN LOCO  EM TRECHO RETO, 30 CM BASE X 10 CM ALTURA. AF_01/2024</t>
  </si>
  <si>
    <t>94288</t>
  </si>
  <si>
    <t>EXECUÇÃO DE SARJETA DE CONCRETO USINADO, MOLDADA  IN LOCO  EM TRECHO CURVO, 30 CM BASE X 10 CM ALTURA. AF_01/2024</t>
  </si>
  <si>
    <t>94289</t>
  </si>
  <si>
    <t>EXECUÇÃO DE SARJETA DE CONCRETO USINADO, MOLDADA  IN LOCO  EM TRECHO RETO, 45 CM BASE X 10 CM ALTURA. AF_01/2024</t>
  </si>
  <si>
    <t>94290</t>
  </si>
  <si>
    <t>EXECUÇÃO DE SARJETA DE CONCRETO USINADO, MOLDADA  IN LOCO  EM TRECHO CURVO, 45 CM BASE X 10 CM ALTURA. AF_01/2024</t>
  </si>
  <si>
    <t>94291</t>
  </si>
  <si>
    <t>EXECUÇÃO DE SARJETA DE CONCRETO USINADO, MOLDADA  IN LOCO  EM TRECHO RETO, 60 CM BASE X 10 CM ALTURA. AF_01/2024</t>
  </si>
  <si>
    <t>55,80</t>
  </si>
  <si>
    <t>94292</t>
  </si>
  <si>
    <t>EXECUÇÃO DE SARJETA DE CONCRETO USINADO, MOLDADA  IN LOCO  EM TRECHO CURVO, 60 CM BASE X 10 CM ALTURA. AF_01/2024</t>
  </si>
  <si>
    <t>94293</t>
  </si>
  <si>
    <t>EXECUÇÃO DE SARJETÃO DE CONCRETO USINADO, MOLDADA  IN LOCO  EM TRECHO RETO, 100 CM BASE X 20 CM ALTURA. AF_01/2024</t>
  </si>
  <si>
    <t>94294</t>
  </si>
  <si>
    <t>EXECUÇÃO DE ESCORAS DE CONCRETO PARA CONTENÇÃO DE GUIAS PRÉ-FABRICADAS. AF_01/2024</t>
  </si>
  <si>
    <t>104491</t>
  </si>
  <si>
    <t>ADUELA/ GALERIA FECHADA PRE-MOLDADA DE CONCRETO ARMADO, SECAO QUADRANGULAR INTERNA DE 1,50 X 1,50 M (L X A), MISULA DE 20 X 20 CM, C = 1,00 M, ESPESSURA MIN = 15 CM, TB-45 E FCK DO CONCRETO = 30 MPA   FORNECIMENTO E ASSENTAMENTO. AF_01/2023</t>
  </si>
  <si>
    <t>104492</t>
  </si>
  <si>
    <t>ADUELA/ GALERIA FECHADA PRE-MOLDADA DE CONCRETO ARMADO, SECAO QUADRANGULAR INTERNA DE 2,00 X 2,00 M (L X A), MISULA DE 20 X 20 CM, C = 1,00 M, ESPESSURA MIN = 15 CM, TB-45 E FCK DO CONCRETO = 30 MPA   FORNECIMENTO E ASSENTAMENTO. AF_01/2023</t>
  </si>
  <si>
    <t>104494</t>
  </si>
  <si>
    <t>ADUELA/ GALERIA FECHADA PRE-MOLDADA DE CONCRETO ARMADO, SECAO QUADRANGULAR INTERNA DE 2,50 X 2,50 M (L X A), MISULA DE 20 X 20 CM, C = 1,00 M, ESPESSURA MIN = 15 CM, TB-45 E FCK DO CONCRETO = 30 MPA   FORNECIMENTO E ASSENTAMENTO. AF_01/2023</t>
  </si>
  <si>
    <t>104497</t>
  </si>
  <si>
    <t>ADUELA/ GALERIA FECHADA PRE-MOLDADA DE CONCRETO ARMADO, SECAO QUADRANGULAR INTERNA DE 3,00 X 3,00 M (L X A), MISULA DE 20 X 20 CM, C = 1,00 M, ESPESSURA MIN = 20 CM, TB-45 E FCK DO CONCRETO = 30 MPA   FORNECIMENTO E ASSENTAMENTO. AF_01/2023</t>
  </si>
  <si>
    <t>104515</t>
  </si>
  <si>
    <t>APLICAÇÃO DE MANTA GEOTÊXTIL NAS JUNTAS RÍGIDAS DE ADUELAS PRÉ-MOLDADAS DE CONCRETO ARMADO. AF_01/2023</t>
  </si>
  <si>
    <t>22,00</t>
  </si>
  <si>
    <t>102727</t>
  </si>
  <si>
    <t>FABRICAÇÃO, MONTAGEM E DESMONTAGEM DE FÔRMA PARA BOCA PARA BUEIRO, EM CHAPA DE MADEIRA COMPENSADA RESINADA, E = 17 MM, 2 UTILIZAÇÕES. AF_07/2021</t>
  </si>
  <si>
    <t>102728</t>
  </si>
  <si>
    <t>ARMAÇÃO DE MURO ALA E MURO TESTA UTILIZANDO AÇO CA-50 DE 6,3 MM - MONTAGEM. AF_07/2021</t>
  </si>
  <si>
    <t>102729</t>
  </si>
  <si>
    <t>ARMAÇÃO DE MURO ALA E MURO TESTA UTILIZANDO AÇO CA-50 DE 8 MM - MONTAGEM. AF_07/2021</t>
  </si>
  <si>
    <t>12,12</t>
  </si>
  <si>
    <t>102730</t>
  </si>
  <si>
    <t>ARMAÇÃO DE MURO ALA E MURO TESTA UTILIZANDO AÇO CA-50 DE 10 MM - MONTAGEM. AF_07/2021</t>
  </si>
  <si>
    <t>102731</t>
  </si>
  <si>
    <t>ARMAÇÃO DE MURO ALA E MURO TESTA UTILIZANDO AÇO CA-50 DE 12,5 MM - MONTAGEM. AF_07/2021</t>
  </si>
  <si>
    <t>9,04</t>
  </si>
  <si>
    <t>102732</t>
  </si>
  <si>
    <t>ARMAÇÃO DE MURO ALA E MURO TESTA UTILIZANDO AÇO CA-50 DE 16 MM - MONTAGEM. AF_07/2021</t>
  </si>
  <si>
    <t>102733</t>
  </si>
  <si>
    <t>ARMAÇÃO DE MURO ALA E MURO TESTA UTILIZANDO AÇO CA-50 DE 20 MM - MONTAGEM. AF_07/2021</t>
  </si>
  <si>
    <t>102734</t>
  </si>
  <si>
    <t>ARMAÇÃO DE SOLEIRA UTILIZANDO AÇO CA-50 DE 6,3 MM - MONTAGEM. AF_07/2021</t>
  </si>
  <si>
    <t>102735</t>
  </si>
  <si>
    <t>ARMAÇÃO DE SOLEIRA UTILIZANDO AÇO CA-50 DE 8 MM - MONTAGEM. AF_07/2021</t>
  </si>
  <si>
    <t>11,41</t>
  </si>
  <si>
    <t>102736</t>
  </si>
  <si>
    <t>CONCRETAGEM DE BOCA PARA BUEIRO, FCK = 20 MPA, COM USO DE BOMBA - LANÇAMENTO, ADENSAMENTO E ACABAMENTO. AF_07/2021</t>
  </si>
  <si>
    <t>102737</t>
  </si>
  <si>
    <t>BOCA PARA BUEIRO SIMPLES TUBULAR D = 40 CM EM CONCRETO, ALAS COM ESCONSIDADE DE 0°, INCLUINDO FÔRMAS E MATERIAIS. AF_07/2021</t>
  </si>
  <si>
    <t>102738</t>
  </si>
  <si>
    <t>BOCA PARA BUEIRO SIMPLES TUBULAR D = 60 CM EM CONCRETO, ALAS COM ESCONSIDADE DE 0°, INCLUINDO FÔRMAS E MATERIAIS. AF_07/2021</t>
  </si>
  <si>
    <t>102739</t>
  </si>
  <si>
    <t>BOCA PARA BUEIRO SIMPLES TUBULAR D = 80 CM EM CONCRETO, ALAS COM ESCONSIDADE DE 0°, INCLUINDO FÔRMAS E MATERIAIS. AF_07/2021</t>
  </si>
  <si>
    <t>102740</t>
  </si>
  <si>
    <t>BOCA PARA BUEIRO SIMPLES TUBULAR D = 100 CM EM CONCRETO, ALAS COM ESCONSIDADE DE 0°, INCLUINDO FÔRMAS E MATERIAIS. AF_07/2021</t>
  </si>
  <si>
    <t>102741</t>
  </si>
  <si>
    <t>BOCA PARA BUEIRO SIMPLES TUBULAR D = 120 CM EM CONCRETO, ALAS COM ESCONSIDADE DE 0°, INCLUINDO FÔRMAS E MATERIAIS. AF_07/2021</t>
  </si>
  <si>
    <t>102742</t>
  </si>
  <si>
    <t>BOCA PARA BUEIRO SIMPLES TUBULAR D = 150 CM EM CONCRETO, ALAS COM ESCONSIDADE DE 0°, INCLUINDO FÔRMAS E MATERIAIS. AF_07/2021</t>
  </si>
  <si>
    <t>102743</t>
  </si>
  <si>
    <t>BOCA PARA BUEIRO DUPLO TUBULAR D = 80 CM EM CONCRETO, ALAS COM ESCONSIDADE DE 0°, INCLUINDO FÔRMAS E MATERIAIS. AF_07/2021</t>
  </si>
  <si>
    <t>102744</t>
  </si>
  <si>
    <t>BOCA PARA BUEIRO DUPLO TUBULAR D = 100 CM EM CONCRETO, ALAS COM ESCONSIDADE DE 0°, INCLUINDO FÔRMAS E MATERIAIS. AF_07/2021</t>
  </si>
  <si>
    <t>102745</t>
  </si>
  <si>
    <t>BOCA PARA BUEIRO DUPLO TUBULAR D = 120 CM EM CONCRETO, ALAS COM ESCONSIDADE DE 0°, INCLUINDO FÔRMAS E MATERIAIS. AF_07/2021</t>
  </si>
  <si>
    <t>102746</t>
  </si>
  <si>
    <t>BOCA PARA BUEIRO DUPLO TUBULAR D = 150 CM EM CONCRETO, ALAS COM ESCONSIDADE DE 0°, INCLUINDO FÔRMAS E MATERIAIS. AF_07/2021</t>
  </si>
  <si>
    <t>102747</t>
  </si>
  <si>
    <t>BOCA PARA BUEIRO TRIPLO TUBULAR D = 100 CM EM CONCRETO, ALAS COM ESCONSIDADE DE 0°, INCLUINDO FÔRMAS E MATERIAIS. AF_07/2021</t>
  </si>
  <si>
    <t>102748</t>
  </si>
  <si>
    <t>BOCA PARA BUEIRO TRIPLO TUBULAR D = 120 CM EM CONCRETO, ALAS COM ESCONSIDADE DE 0°, INCLUINDO FÔRMAS E MATERIAIS. AF_07/2021</t>
  </si>
  <si>
    <t>102749</t>
  </si>
  <si>
    <t>BOCA PARA BUEIRO TRIPLO TUBULAR D = 150 CM EM CONCRETO, ALAS COM ESCONSIDADE DE 0°, INCLUINDO FÔRMAS E MATERIAIS. AF_07/2021</t>
  </si>
  <si>
    <t>102750</t>
  </si>
  <si>
    <t>BOCA PARA BUEIRO SIMPLES TUBULAR D = 60 CM EM CONCRETO, ALAS COM ESCONSIDADE DE 30°, INCLUINDO FÔRMAS E MATERIAIS. AF_07/2021</t>
  </si>
  <si>
    <t>102751</t>
  </si>
  <si>
    <t>BOCA PARA BUEIRO SIMPLES TUBULAR D = 80 CM EM CONCRETO, ALAS COM ESCONSIDADE DE 30°, INCLUINDO FÔRMAS E MATERIAIS. AF_07/2021</t>
  </si>
  <si>
    <t>102752</t>
  </si>
  <si>
    <t>BOCA PARA BUEIRO SIMPLES TUBULAR D = 100 CM EM CONCRETO, ALAS COM ESCONSIDADE DE 30°, INCLUINDO FÔRMAS E MATERIAIS. AF_07/2021</t>
  </si>
  <si>
    <t>102753</t>
  </si>
  <si>
    <t>BOCA PARA BUEIRO SIMPLES TUBULAR D = 120 CM EM CONCRETO, ALAS COM ESCONSIDADE DE 30°, INCLUINDO FÔRMAS E MATERIAIS. AF_07/2021</t>
  </si>
  <si>
    <t>102754</t>
  </si>
  <si>
    <t>BOCA PARA BUEIRO SIMPLES TUBULAR D = 150 CM EM CONCRETO, ALAS COM ESCONSIDADE DE 30°, INCLUINDO FÔRMAS E MATERIAIS. AF_07/2021</t>
  </si>
  <si>
    <t>102755</t>
  </si>
  <si>
    <t>BOCA PARA BUEIRO DUPLO TUBULAR D = 100 CM EM CONCRETO, ALAS COM ESCONSIDADE DE 30°, INCLUINDO FÔRMAS E MATERIAIS. AF_07/2021</t>
  </si>
  <si>
    <t>102756</t>
  </si>
  <si>
    <t>BOCA PARA BUEIRO DUPLO TUBULAR D = 120 CM EM CONCRETO, ALAS COM ESCONSIDADE DE 30°, INCLUINDO FÔRMAS E MATERIAIS. AF_07/2021</t>
  </si>
  <si>
    <t>102757</t>
  </si>
  <si>
    <t>BOCA PARA BUEIRO DUPLO TUBULAR D = 150 CM EM CONCRETO, ALAS COM ESCONSIDADE DE 30°, INCLUINDO FÔRMAS E MATERIAIS. AF_07/2021</t>
  </si>
  <si>
    <t>102758</t>
  </si>
  <si>
    <t>BOCA PARA BUEIRO TRIPLO TUBULAR D = 100 CM EM CONCRETO, ALAS COM ESCONSIDADE DE 30°, INCLUINDO FÔRMAS E MATERIAIS. AF_07/2021</t>
  </si>
  <si>
    <t>102759</t>
  </si>
  <si>
    <t>BOCA PARA BUEIRO TRIPLO TUBULAR D = 120 CM EM CONCRETO, ALAS COM ESCONSIDADE DE 30°, INCLUINDO FÔRMAS E MATERIAIS. AF_07/2021</t>
  </si>
  <si>
    <t>102760</t>
  </si>
  <si>
    <t>BOCA PARA BUEIRO TRIPLO TUBULAR D = 150 CM EM CONCRETO, ALAS COM ESCONSIDADE DE 30°, INCLUINDO FÔRMAS E MATERIAIS. AF_07/2021</t>
  </si>
  <si>
    <t>102761</t>
  </si>
  <si>
    <t>BOCA PARA BUEIRO SIMPLES CELULAR 150 X 150 CM EM CONCRETO, ALAS COM ESCONSIDADE DE 30°, INCLUINDO FÔRMAS E MATERIAIS. AF_07/2021</t>
  </si>
  <si>
    <t>102762</t>
  </si>
  <si>
    <t>BOCA PARA BUEIRO SIMPLES CELULAR 200 X 200 CM EM CONCRETO, ALAS COM ESCONSIDADE DE 30°, INCLUINDO FÔRMAS E MATERIAIS. AF_07/2021</t>
  </si>
  <si>
    <t>102763</t>
  </si>
  <si>
    <t>BOCA PARA BUEIRO SIMPLES CELULAR 250 X 250 CM EM CONCRETO, ALAS COM ESCONSIDADE DE 30°, INCLUINDO FÔRMAS E MATERIAIS. AF_07/2021</t>
  </si>
  <si>
    <t>102764</t>
  </si>
  <si>
    <t>BOCA PARA BUEIRO SIMPLES CELULAR 300 X 300 CM EM CONCRETO, ALAS COM ESCONSIDADE DE 30°, INCLUINDO FÔRMAS E MATERIAIS. AF_07/2021</t>
  </si>
  <si>
    <t>102765</t>
  </si>
  <si>
    <t>BOCA PARA BUEIRO DUPLO CELULAR 150 X 150 CM EM CONCRETO, ALAS COM ESCONSIDADE DE 30°, INCLUINDO FÔRMAS E MATERIAIS. AF_07/2021</t>
  </si>
  <si>
    <t>102766</t>
  </si>
  <si>
    <t>BOCA PARA BUEIRO DUPLO CELULAR 200 X 200 CM EM CONCRETO, ALAS COM ESCONSIDADE DE 30°, INCLUINDO FÔRMAS E MATERIAIS. AF_07/2021</t>
  </si>
  <si>
    <t>102767</t>
  </si>
  <si>
    <t>BOCA PARA BUEIRO DUPLO CELULAR 250 X 250 CM EM CONCRETO, ALAS COM ESCONSIDADE DE 30°, INCLUINDO FÔRMAS E MATERIAIS. AF_07/2021</t>
  </si>
  <si>
    <t>102768</t>
  </si>
  <si>
    <t>BOCA PARA BUEIRO DUPLO CELULAR 300 X 300 CM EM CONCRETO, ALAS COM ESCONSIDADE DE 30°, INCLUINDO FÔRMAS E MATERIAIS. AF_07/2021</t>
  </si>
  <si>
    <t>102769</t>
  </si>
  <si>
    <t>BOCA PARA BUEIRO TRIPLO CELULAR 150 X 150 CM EM CONCRETO, ALAS COM ESCONSIDADE DE 30°, INCLUINDO FÔRMAS E MATERIAIS. AF_07/2021</t>
  </si>
  <si>
    <t>102770</t>
  </si>
  <si>
    <t>BOCA PARA BUEIRO TRIPLO CELULAR 200 X 200 CM EM CONCRETO, ALAS COM ESCONSIDADE DE 30°, INCLUINDO FÔRMAS E MATERIAIS. AF_07/2021</t>
  </si>
  <si>
    <t>102771</t>
  </si>
  <si>
    <t>BOCA PARA BUEIRO TRIPLO CELULAR 250 X 250 CM EM CONCRETO, ALAS COM ESCONSIDADE DE 30°, INCLUINDO FÔRMAS E MATERIAIS. AF_07/2021</t>
  </si>
  <si>
    <t>102772</t>
  </si>
  <si>
    <t>BOCA PARA BUEIRO TRIPLO CELULAR 300 X 300 CM EM CONCRETO, ALAS COM ESCONSIDADE DE 30°, INCLUINDO FÔRMAS E MATERIAIS. AF_07/2021</t>
  </si>
  <si>
    <t>102773</t>
  </si>
  <si>
    <t>BOCA PARA BUEIRO SIMPLES TUBULAR D = 40 CM EM GABIÃO, ALAS COM ESCONSIDADE DE 45°, INCLUINDO FÔRMAS E MATERIAIS. AF_07/2021</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</si>
  <si>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</si>
  <si>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</si>
  <si>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</si>
  <si>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</si>
  <si>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</si>
  <si>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</si>
  <si>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</si>
  <si>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</si>
  <si>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102778</t>
  </si>
  <si>
    <t>BOCA PARA BUEIRO SIMPLES TUBULAR D = 150 CM EM GABIÃO, ALAS COM ESCONSIDADE DE 45°, INCLUINDO FÔRMAS E MATERIAIS. AF_07/2021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</si>
  <si>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</si>
  <si>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</si>
  <si>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</si>
  <si>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</si>
  <si>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102781</t>
  </si>
  <si>
    <t>BOCA PARA BUEIRO DUPLO TUBULAR D = 80 CM EM GABIÃO, ALAS COM ESCONSIDADE DE 45°, INCLUINDO FÔRMAS E MATERIAIS. AF_07/2021</t>
  </si>
  <si>
    <t>102782</t>
  </si>
  <si>
    <t>BOCA PARA BUEIRO DUPLO TUBULAR D = 100 CM EM GABIÃO, ALAS COM ESCONSIDADE DE 45°, INCLUINDO FÔRMAS E MATERIAIS. AF_07/2021</t>
  </si>
  <si>
    <t>102783</t>
  </si>
  <si>
    <t>BOCA PARA BUEIRO DUPLO TUBULAR D = 120 CM EM GABIÃO, ALAS COM ESCONSIDADE DE 45°, INCLUINDO FÔRMAS E MATERIAIS. AF_07/2021</t>
  </si>
  <si>
    <t>102784</t>
  </si>
  <si>
    <t>BOCA PARA BUEIRO DUPLO TUBULAR D = 150 CM EM GABIÃO, ALAS COM ESCONSIDADE DE 45°, INCLUINDO FÔRMAS E MATERIAIS. AF_07/2021</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</si>
  <si>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</si>
  <si>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</si>
  <si>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</si>
  <si>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</si>
  <si>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</si>
  <si>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</si>
  <si>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</si>
  <si>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</si>
  <si>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102789</t>
  </si>
  <si>
    <t>BOCA PARA BUEIRO TRIPLO TUBULAR D = 120 CM EM GABIÃO, ALAS COM ESCONSIDADE DE 45°, INCLUINDO FÔRMAS E MATERIAIS. AF_07/2021</t>
  </si>
  <si>
    <t>102790</t>
  </si>
  <si>
    <t>BOCA PARA BUEIRO TRIPLO TUBULAR D = 150 CM EM GABIÃO, ALAS COM ESCONSIDADE DE 45°, INCLUINDO FÔRMAS E MATERIAIS. AF_07/2021</t>
  </si>
  <si>
    <t>102791</t>
  </si>
  <si>
    <t>BOCA PARA BUEIRO SIMPLES CELULAR 150 X 150 CM EM GABIÃO, ALAS COM ESCONSIDADE DE 45°, INCLUINDO FÔRMAS E MATERIAIS. AF_07/2021</t>
  </si>
  <si>
    <t>102792</t>
  </si>
  <si>
    <t>BOCA PARA BUEIRO SIMPLES CELULAR 200 X 200 CM EM GABIÃO, ALAS COM ESCONSIDADE DE 45°, INCLUINDO FÔRMAS E MATERIAIS. AF_07/2021</t>
  </si>
  <si>
    <t>102793</t>
  </si>
  <si>
    <t>BOCA PARA BUEIRO SIMPLES CELULAR 250 X 250 CM EM GABIÃO, ALAS COM ESCONSIDADE DE 45°, INCLUINDO FÔRMAS E MATERIAIS. AF_07/2021</t>
  </si>
  <si>
    <t>102794</t>
  </si>
  <si>
    <t>BOCA PARA BUEIRO SIMPLES CELULAR 300 X 300 CM EM GABIÃO, ALAS COM ESCONSIDADE DE 45°, INCLUINDO FÔRMAS E MATERIAIS. AF_07/2021</t>
  </si>
  <si>
    <t>102795</t>
  </si>
  <si>
    <t>BOCA PARA BUEIRO DUPLO CELULAR 150 X 150 CM EM GABIÃO, ALAS COM ESCONSIDADE DE 45°, INCLUINDO FÔRMAS E MATERIAIS. AF_07/2021</t>
  </si>
  <si>
    <t>102796</t>
  </si>
  <si>
    <t>BOCA PARA BUEIRO DUPLO CELULAR 200 X 200 CM EM GABIÃO, ALAS COM ESCONSIDADE DE 45°, INCLUINDO FÔRMAS E MATERIAIS. AF_07/2021</t>
  </si>
  <si>
    <t>102797</t>
  </si>
  <si>
    <t>BOCA PARA BUEIRO DUPLO CELULAR 250 X 250 CM EM GABIÃO, ALAS COM ESCONSIDADE DE 45°, INCLUINDO FÔRMAS E MATERIAIS. AF_07/2021</t>
  </si>
  <si>
    <t>102798</t>
  </si>
  <si>
    <t>BOCA PARA BUEIRO DUPLO CELULAR 300 X 300 CM EM GABIÃO, ALAS COM ESCONSIDADE DE 45°, INCLUINDO FÔRMAS E MATERIAIS. AF_07/2021</t>
  </si>
  <si>
    <t>102799</t>
  </si>
  <si>
    <t>BOCA PARA BUEIRO TRIPLO CELULAR 150 X 150 CM EM GABIÃO, ALAS COM ESCONSIDADE DE 45°, INCLUINDO FÔRMAS E MATERIAIS. AF_07/2021</t>
  </si>
  <si>
    <t>102800</t>
  </si>
  <si>
    <t>BOCA PARA BUEIRO TRIPLO CELULAR 200 X 200 CM EM GABIÃO, ALAS COM ESCONSIDADE DE 45°, INCLUINDO FÔRMAS E MATERIAIS. AF_07/2021</t>
  </si>
  <si>
    <t>102801</t>
  </si>
  <si>
    <t>BOCA PARA BUEIRO TRIPLO CELULAR 250 X 250 CM EM GABIÃO, ALAS COM ESCONSIDADE DE 45°, INCLUINDO FÔRMAS E MATERIAIS. AF_07/2021</t>
  </si>
  <si>
    <t>102802</t>
  </si>
  <si>
    <t>BOCA PARA BUEIRO TRIPLO CELULAR 300 X 300 CM EM GABIÃO, ALAS COM ESCONSIDADE DE 45°, INCLUINDO FÔRMAS E MATERIAIS. AF_07/2021</t>
  </si>
  <si>
    <t>101570</t>
  </si>
  <si>
    <t>ESCORAMENTO DE VALA, TIPO PONTALETEAMENTO, COM PROFUNDIDADE DE 0 A 1,5 M, LARGURA MENOR QUE 1,5 M. AF_08/2020</t>
  </si>
  <si>
    <t>101571</t>
  </si>
  <si>
    <t>ESCORAMENTO DE VALA, TIPO PONTALETEAMENTO, COM PROFUNDIDADE DE 0 A 1,5 M, LARGURA MAIOR OU IGUAL A 1,5 M E MENOR QUE 2,5 M. AF_08/2020</t>
  </si>
  <si>
    <t>30,95</t>
  </si>
  <si>
    <t>101572</t>
  </si>
  <si>
    <t>ESCORAMENTO DE VALA, TIPO PONTALETEAMENTO, COM PROFUNDIDADE DE 1,5 A 3,0 M, LARGURA MENOR QUE 1,5 M. AF_08/2020</t>
  </si>
  <si>
    <t>18,74</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</si>
  <si>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</si>
  <si>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</si>
  <si>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</si>
  <si>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</si>
  <si>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14,84</t>
  </si>
  <si>
    <t>101575</t>
  </si>
  <si>
    <t>ESCORAMENTO DE VALA, TIPO PONTALETEAMENTO, COM PROFUNDIDADE DE 3,0 A 4,5 M, LARGURA MAIOR OU IGUAL A 1,5 M E MENOR QUE 2,5 M. AF_08/2020</t>
  </si>
  <si>
    <t>22,41</t>
  </si>
  <si>
    <t>101576</t>
  </si>
  <si>
    <t>ESCORAMENTO DE VALA, TIPO DESCONTÍNUO, COM PROFUNDIDADE DE 0 A 1,5 M, LARGURA MENOR QUE 1,5 M. AF_08/2020</t>
  </si>
  <si>
    <t>101577</t>
  </si>
  <si>
    <t>ESCORAMENTO DE VALA, TIPO DESCONTÍNUO, COM PROFUNDIDADE DE 0 A 1,5 M, LARGURA MAIOR OU IGUAL A 1,5 M E MENOR QUE 2,5 M. AF_08/2020</t>
  </si>
  <si>
    <t>101578</t>
  </si>
  <si>
    <t>ESCORAMENTO DE VALA, TIPO DESCONTÍNUO, COM PROFUNDIDADE DE 1,5 M A 3,0 M, LARGURA MENOR QUE 1,5 M. AF_08/2020</t>
  </si>
  <si>
    <t>101579</t>
  </si>
  <si>
    <t>ESCORAMENTO DE VALA, TIPO DESCONTÍNUO, COM PROFUNDIDADE DE 1,5 A 3,0 M, LARGURA MAIOR OU IGUAL A 1,5 M E MENOR QUE 2,5 M. AF_08/2020</t>
  </si>
  <si>
    <t>101580</t>
  </si>
  <si>
    <t>ESCORAMENTO DE VALA, TIPO DESCONTÍNUO, COM PROFUNDIDADE DE 3,0 A 4,5 M, LARGURA MENOR QUE 1,5 M. AF_08/2020</t>
  </si>
  <si>
    <t>35,68</t>
  </si>
  <si>
    <t>101581</t>
  </si>
  <si>
    <t>ESCORAMENTO DE VALA, TIPO DESCONTÍNUO, COM PROFUNDIDADE DE 3,0 A 4,5 M, LARGURA MAIOR OU IGUAL A 1,5 E MENOR QUE 2,5 M. AF_08/2020</t>
  </si>
  <si>
    <t>101582</t>
  </si>
  <si>
    <t>ESCORAMENTO DE VALA, TIPO CONTÍNUO, COM PROFUNDIDADE DE 0 A 1,5 M, LARGURA MENOR QUE 1,5 M. AF_08/2020</t>
  </si>
  <si>
    <t>101583</t>
  </si>
  <si>
    <t>ESCORAMENTO DE VALA, TIPO CONTÍNUO, COM PROFUNDIDADE DE 0 A 1,5 M, LARGURA MAIOR OU IGUAL A 1,5 M E MENOR QUE 2,5 M. AF_08/2020</t>
  </si>
  <si>
    <t>90,79</t>
  </si>
  <si>
    <t>101584</t>
  </si>
  <si>
    <t>ESCORAMENTO DE VALA, TIPO CONTÍNUO, COM PROFUNDIDADE DE 1,5 M A 3,0 M, LARGURA MENOR QUE 1,5 M. AF_08/2020</t>
  </si>
  <si>
    <t>101585</t>
  </si>
  <si>
    <t>ESCORAMENTO DE VALA, TIPO CONTÍNUO, COM PROFUNDIDADE DE 1,5 A 3,0 M, LARGURA MAIOR OU IGUAL A 1,5 M E MENOR QUE 2,5 M. AF_08/2020</t>
  </si>
  <si>
    <t>101586</t>
  </si>
  <si>
    <t>ESCORAMENTO DE VALA, TIPO CONTÍNUO, COM PROFUNDIDADE DE 3,0 A 4,5 M, LARGURA MENOR QUE 1,5 M. AF_08/2020</t>
  </si>
  <si>
    <t>57,11</t>
  </si>
  <si>
    <t>101587</t>
  </si>
  <si>
    <t>ESCORAMENTO DE VALA, TIPO CONTÍNUO, COM PROFUNDIDADE DE 3,0 A 4,5 M, LARGURA MAIOR OU IGUAL A 1,5 E MENOR QUE 2,5 M. AF_08/2020</t>
  </si>
  <si>
    <t>101588</t>
  </si>
  <si>
    <t>ESCORAMENTO DE VALA, TIPO CONTÍNUO COM PERFIL METÁLICO "U", COM PROFUNDIDADE DE 0 A 1,5 M, LARGURA MENOR QUE 1,5 M. AF_08/2020</t>
  </si>
  <si>
    <t>101589</t>
  </si>
  <si>
    <t>ESCORAMENTO DE VALA,TIPO CONTÍNUO COM PERFIL METÁLICO "U", COM PROFUNDIDADE DE 0 A 1,5 M, LARGURA MAIOR OU IGUAL A 1,5 E MENOR QUE 2,5 M. AF_08/2020</t>
  </si>
  <si>
    <t>133,64</t>
  </si>
  <si>
    <t>101590</t>
  </si>
  <si>
    <t>ESCORAMENTO DE VALA, TIPO CONTÍNUO COM PERFIL METÁLICO "U", COM PROFUNDIDADE DE 1,5 A 3,0 M, LARGURA MENOR QUE 1,5 M. AF_08/2020</t>
  </si>
  <si>
    <t>101591</t>
  </si>
  <si>
    <t>ESCORAMENTO DE VALA, TIPO CONTÍNUO COM PERFIL METÁLICO "U", COM PROFUNDIDADE DE 1,5 A 3,0 M, LARGURA MAIOR OU IGUAL 1,5 M E MENOR QUE 2,5 M. AF_08/2020</t>
  </si>
  <si>
    <t>101592</t>
  </si>
  <si>
    <t>ESCORAMENTO DE VALA, TIPO CONTÍNUO COM PERFIL METÁLICO "U", COM PROFUNDIDADE DE 3,0 A 4,5 M, LARGURA MENOR QUE 1,5 M. AF_08/2020</t>
  </si>
  <si>
    <t>101593</t>
  </si>
  <si>
    <t>ESCORAMENTO DE VALA, TIPO CONTÍNUO COM PERFIL METÁLICO "U", COM PROFUNDIDADE DE 3,0 A 4,5 M, LARGURA MAIOR OU IGUAL A 1,5 M E MENOR QUE 2,5 M. AF_08/2020</t>
  </si>
  <si>
    <t>101600</t>
  </si>
  <si>
    <t>ESCORAMENTO DE VALA, TIPO BLINDAGEM, COM PROFUNDIDADE DE 0 A 1,5 M, LARGURA MENOR QUE 1,5 M - EXECUÇÃO, NÃO INCLUI MATERIAL. AF_08/2020</t>
  </si>
  <si>
    <t>17,00</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</si>
  <si>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</si>
  <si>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</si>
  <si>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</si>
  <si>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</si>
  <si>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101603</t>
  </si>
  <si>
    <t>ESCORAMENTO DE VALA, TIPO BLINDAGEM, COM PROFUNDIDADE DE 1,5 A 3,0 M, LARGURA MAIOR OU IGUAL A 1,5 M E MENOR QUE 2,5 M - EXECUÇÃO, NÃO INCLUI MATERIAL. AF_08/2020</t>
  </si>
  <si>
    <t>20,77</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</si>
  <si>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</si>
  <si>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</si>
  <si>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</si>
  <si>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</si>
  <si>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16,41</t>
  </si>
  <si>
    <t>90788</t>
  </si>
  <si>
    <t>KIT DE PORTA-PRONTA DE MADEIRA EM ACABAMENTO MELAMÍNICO BRANCO, FOLHA LEVE OU MÉDIA, 60X210CM, EXCLUSIVE FECHADURA, FIXAÇÃO COM PREENCHIMENTO PARCIAL DE ESPUMA EXPANSIVA - FORNECIMENTO E INSTALAÇÃO. AF_12/2019</t>
  </si>
  <si>
    <t>90789</t>
  </si>
  <si>
    <t>KIT DE PORTA-PRONTA DE MADEIRA EM ACABAMENTO MELAMÍNICO BRANCO, FOLHA LEVE OU MÉDIA, 70X210CM, EXCLUSIVE FECHADURA, FIXAÇÃO COM PREENCHIMENTO PARCIAL DE ESPUMA EXPANSIVA - FORNECIMENTO E INSTALAÇÃO. AF_12/2019</t>
  </si>
  <si>
    <t>90790</t>
  </si>
  <si>
    <t>KIT DE PORTA-PRONTA DE MADEIRA EM ACABAMENTO MELAMÍNICO BRANCO, FOLHA LEVE OU MÉDIA, 80X210CM, EXCLUSIVE FECHADURA, FIXAÇÃO COM PREENCHIMENTO PARCIAL DE ESPUMA EXPANSIVA - FORNECIMENTO E INSTALAÇÃO. AF_12/2019</t>
  </si>
  <si>
    <t>90791</t>
  </si>
  <si>
    <t>KIT DE PORTA-PRONTA DE MADEIRA EM ACABAMENTO MELAMÍNICO BRANCO, FOLHA PESADA OU SUPERPESADA, 80X210CM, FIXAÇÃO COM PREENCHIMENTO PARCIAL DE ESPUMA EXPANSIVA - FORNECIMENTO E INSTALAÇÃO. AF_12/2019</t>
  </si>
  <si>
    <t>90793</t>
  </si>
  <si>
    <t>KIT DE PORTA-PRONTA DE MADEIRA EM ACABAMENTO MELAMÍNICO BRANCO, FOLHA PESADA OU SUPERPESADA, 90X210CM, FIXAÇÃO COM PREENCHIMENTO TOTAL DE ESPUMA EXPANSIVA - FORNECIMENTO E INSTALAÇÃO. AF_12/2019</t>
  </si>
  <si>
    <t>90794</t>
  </si>
  <si>
    <t>KIT DE PORTA-PRONTA DE MADEIRA EM ACABAMENTO MELAMÍNICO BRANCO, FOLHA LEVE OU MÉDIA, E BATENTE METÁLICO, 60X210CM, FIXAÇÃO COM ARGAMASSA - FORNECIMENTO E INSTALAÇÃO. AF_12/2019</t>
  </si>
  <si>
    <t>90795</t>
  </si>
  <si>
    <t>KIT DE PORTA-PRONTA DE MADEIRA EM ACABAMENTO MELAMÍNICO BRANCO, FOLHA LEVE OU MÉDIA, E BATENTE METÁLICO, 70X210CM, FIXAÇÃO COM ARGAMASSA - FORNECIMENTO E INSTALAÇÃO. AF_12/2019</t>
  </si>
  <si>
    <t>90796</t>
  </si>
  <si>
    <t>KIT DE PORTA-PRONTA DE MADEIRA EM ACABAMENTO MELAMÍNICO BRANCO, FOLHA LEVE OU MÉDIA, E BATENTE METÁLICO, 80X210CM, FIXAÇÃO COM ARGAMASSA - FORNECIMENTO E INSTALAÇÃO. AF_12/2019</t>
  </si>
  <si>
    <t>90797</t>
  </si>
  <si>
    <t>KIT DE PORTA-PRONTA DE MADEIRA EM ACABAMENTO MELAMÍNICO BRANCO, FOLHA LEVE OU MÉDIA, E BATENTE METÁLICO, 90X210CM, FIXAÇÃO COM ARGAMASSA - FORNECIMENTO E INSTALAÇÃO. AF_12/2019</t>
  </si>
  <si>
    <t>90798</t>
  </si>
  <si>
    <t>KIT DE PORTA-PRONTA DE MADEIRA EM ACABAMENTO MELAMÍNICO BRANCO, FOLHA PESADA OU SUPERPESADA, E BATENTE METÁLICO, 80X210CM, FIXAÇÃO COM ARGAMASSA - FORNECIMENTO E INSTALAÇÃO. AF_12/2019</t>
  </si>
  <si>
    <t>90799</t>
  </si>
  <si>
    <t>KIT DE PORTA-PRONTA DE MADEIRA EM ACABAMENTO MELAMÍNICO BRANCO, FOLHA PESADA OU SUPERPESADA, E BATENTE METÁLICO, 90X210CM, FIXAÇÃO COM ARGAMASSA - FORNECIMENTO E INSTALAÇÃO. AF_12/2019</t>
  </si>
  <si>
    <t>90801</t>
  </si>
  <si>
    <t>BATENTE PARA PORTA DE MADEIRA, PADRÃO MÉDIO - FORNECIMENTO E MONTAGEM. AF_12/2019</t>
  </si>
  <si>
    <t>90806</t>
  </si>
  <si>
    <t>BATENTE PARA PORTA DE MADEIRA, FIXAÇÃO COM ARGAMASSA, PADRÃO MÉDIO - FORNECIMENTO E INSTALAÇÃO. AF_12/2019</t>
  </si>
  <si>
    <t>90820</t>
  </si>
  <si>
    <t>PORTA DE MADEIRA PARA PINTURA, SEMI-OCA (LEVE OU MÉDIA), 60X210CM, ESPESSURA DE 3,5CM, INCLUSO DOBRADIÇAS - FORNECIMENTO E INSTALAÇÃO. AF_12/2019</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</si>
  <si>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</si>
  <si>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</si>
  <si>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</si>
  <si>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</si>
  <si>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90823</t>
  </si>
  <si>
    <t>PORTA DE MADEIRA PARA PINTURA, SEMI-OCA (LEVE OU MÉDIA), 90X210CM, ESPESSURA DE 3,5CM, INCLUSO DOBRADIÇAS - FORNECIMENTO E INSTALAÇÃO. AF_12/2019</t>
  </si>
  <si>
    <t>90824</t>
  </si>
  <si>
    <t>PORTA DE MADEIRA PARA PINTURA, SEMI-OCA (PESADA OU SUPERPESADA), 80X210CM, ESPESSURA DE 3,5CM, INCLUSO DOBRADIÇAS - FORNECIMENTO E INSTALAÇÃO. AF_12/2019</t>
  </si>
  <si>
    <t>568,72</t>
  </si>
  <si>
    <t>90825</t>
  </si>
  <si>
    <t>PORTA DE MADEIRA, MACIÇA (PESADA OU SUPERPESADA), 90X210CM, ESPESSURA DE 3,5CM, INCLUSO DOBRADIÇAS - FORNECIMENTO E INSTALAÇÃO. AF_12/2019</t>
  </si>
  <si>
    <t>90830</t>
  </si>
  <si>
    <t>FECHADURA DE EMBUTIR COM CILINDRO, EXTERNA, COMPLETA, ACABAMENTO PADRÃO MÉDIO, INCLUSO EXECUÇÃO DE FURO - FORNECIMENTO E INSTALAÇÃO. AF_12/2019</t>
  </si>
  <si>
    <t>90831</t>
  </si>
  <si>
    <t>FECHADURA DE EMBUTIR PARA PORTA DE BANHEIRO, COMPLETA, ACABAMENTO PADRÃO MÉDIO, INCLUSO EXECUÇÃO DE FURO - FORNECIMENTO E INSTALAÇÃO. AF_12/2019</t>
  </si>
  <si>
    <t>90841</t>
  </si>
  <si>
    <t>KIT DE PORTA DE MADEIRA PARA PINTURA, SEMI-OCA (LEVE OU MÉDIA), PADRÃO MÉDIO, 60X210CM, ESPESSURA DE 3,5CM, ITENS INCLUSOS: DOBRADIÇAS, MONTAGEM E INSTALAÇÃO DO BATENTE, FECHADURA COM EXECUÇÃO DO FURO - FORNECIMENTO E INSTALAÇÃO. AF_12/2019</t>
  </si>
  <si>
    <t>90842</t>
  </si>
  <si>
    <t>KIT DE PORTA DE MADEIRA PARA PINTURA, SEMI-OCA (LEVE OU MÉDIA), PADRÃO MÉDIO, 70X210CM, ESPESSURA DE 3,5CM, ITENS INCLUSOS: DOBRADIÇAS, MONTAGEM E INSTALAÇÃO DO BATENTE, FECHADURA COM EXECUÇÃO DO FURO - FORNECIMENTO E INSTALAÇÃO. AF_12/2019</t>
  </si>
  <si>
    <t>90843</t>
  </si>
  <si>
    <t>KIT DE PORTA DE MADEIRA PARA PINTURA, SEMI-OCA (LEVE OU MÉDIA), PADRÃO MÉDIO, 80X210CM, ESPESSURA DE 3,5CM, ITENS INCLUSOS: DOBRADIÇAS, MONTAGEM E INSTALAÇÃO DO BATENTE, FECHADURA COM EXECUÇÃO DO FURO - FORNECIMENTO E INSTALAÇÃO. AF_12/2019</t>
  </si>
  <si>
    <t>1.006,27</t>
  </si>
  <si>
    <t>90844</t>
  </si>
  <si>
    <t>KIT DE PORTA DE MADEIRA PARA PINTURA, SEMI-OCA (LEVE OU MÉDIA), PADRÃO MÉDIO, 90X210CM, ESPESSURA DE 3,5CM, ITENS INCLUSOS: DOBRADIÇAS, MONTAGEM E INSTALAÇÃO DO BATENTE, FECHADURA COM EXECUÇÃO DO FURO - FORNECIMENTO E INSTALAÇÃO. AF_12/2019</t>
  </si>
  <si>
    <t>90845</t>
  </si>
  <si>
    <t>KIT DE PORTA DE MADEIRA PARA PINTURA, SEMI-OCA (PESADA OU SUPERPESADA), PADRÃO MÉDIO, 80X210CM, ESPESSURA DE 3,5CM, ITENS INCLUSOS: DOBRADIÇAS, MONTAGEM E INSTALAÇÃO DO BATENTE, FECHADURA COM EXECUÇÃO DO FURO - FORNECIMENTO E INSTALAÇÃO. AF_12/2019</t>
  </si>
  <si>
    <t>90846</t>
  </si>
  <si>
    <t>KIT DE PORTA DE MADEIRA PARA PINTURA, SEMI-OCA (PESADA OU SUPERPESADA), PADRÃO MÉDIO, 90X210CM, ESPESSURA DE 3,5CM, ITENS INCLUSOS: DOBRADIÇAS, MONTAGEM E INSTALAÇÃO DO BATENTE, FECHADURA COM EXECUÇÃO DO FURO - FORNECIMENTO E INSTALAÇÃO. AF_12/2019</t>
  </si>
  <si>
    <t>90847</t>
  </si>
  <si>
    <t>KIT DE PORTA DE MADEIRA PARA PINTURA, SEMI-OCA (LEVE OU MÉDIA), PADRÃO MÉDIO, 60X210CM, ESPESSURA DE 3,5CM, ITENS INCLUSOS: DOBRADIÇAS, MONTAGEM E INSTALAÇÃO DO BATENTE, SEM FECHADURA - FORNECIMENTO E INSTALAÇÃO. AF_12/2019</t>
  </si>
  <si>
    <t>90848</t>
  </si>
  <si>
    <t>KIT DE PORTA DE MADEIRA PARA PINTURA, SEMI-OCA (LEVE OU MÉDIA), PADRÃO MÉDIO, 70X210CM, ESPESSURA DE 3,5CM, ITENS INCLUSOS: DOBRADIÇAS, MONTAGEM E INSTALAÇÃO DO BATENTE, SEM FECHADURA - FORNECIMENTO E INSTALAÇÃO. AF_12/2019</t>
  </si>
  <si>
    <t>90849</t>
  </si>
  <si>
    <t>KIT DE PORTA DE MADEIRA PARA PINTURA, SEMI-OCA (LEVE OU MÉDIA), PADRÃO MÉDIO, 80X210CM, ESPESSURA DE 3,5CM, ITENS INCLUSOS: DOBRADIÇAS, MONTAGEM E INSTALAÇÃO DO BATENTE, SEM FECHADURA - FORNECIMENTO E INSTALAÇÃO. AF_12/2019</t>
  </si>
  <si>
    <t>90850</t>
  </si>
  <si>
    <t>KIT DE PORTA DE MADEIRA PARA PINTURA, SEMI-OCA (LEVE OU MÉDIA), PADRÃO MÉDIO, 90X210CM, ESPESSURA DE 3,5CM, ITENS INCLUSOS: DOBRADIÇAS, MONTAGEM E INSTALAÇÃO DO BATENTE, SEM FECHADURA - FORNECIMENTO E INSTALAÇÃO. AF_12/2019</t>
  </si>
  <si>
    <t>90851</t>
  </si>
  <si>
    <t>KIT DE PORTA DE MADEIRA PARA PINTURA, SEMI-OCA (PESADA OU SUPERPESADA), PADRÃO MÉDIO, 80X210CM, ESPESSURA DE 3,5CM, ITENS INCLUSOS: DOBRADIÇAS, MONTAGEM E INSTALAÇÃO DO BATENTE, SEM FECHADURA - FORNECIMENTO E INSTALAÇÃO. AF_12/2019</t>
  </si>
  <si>
    <t>90852</t>
  </si>
  <si>
    <t>KIT DE PORTA DE MADEIRA PARA PINTURA, SEMI-OCA (PESADA OU SUPERPESADA), PADRÃO MÉDIO, 90X210CM, ESPESSURA DE 3,5CM, ITENS INCLUSOS: DOBRADIÇAS, MONTAGEM E INSTALAÇÃO DO BATENTE, SEM FECHADURA - FORNECIMENTO E INSTALAÇÃO. AF_12/2019</t>
  </si>
  <si>
    <t>91009</t>
  </si>
  <si>
    <t>PORTA DE MADEIRA PARA VERNIZ, SEMI-OCA (LEVE OU MÉDIA), 60X210CM, ESPESSURA DE 3,5CM, INCLUSO DOBRADIÇAS - FORNECIMENTO E INSTALAÇÃO. AF_12/2019</t>
  </si>
  <si>
    <t>91010</t>
  </si>
  <si>
    <t>PORTA DE MADEIRA PARA VERNIZ, SEMI-OCA (LEVE OU MÉDIA), 70X210CM, ESPESSURA DE 3,5CM, INCLUSO DOBRADIÇAS - FORNECIMENTO E INSTALAÇÃO. AF_12/2019</t>
  </si>
  <si>
    <t>91011</t>
  </si>
  <si>
    <t>PORTA DE MADEIRA PARA VERNIZ, SEMI-OCA (LEVE OU MÉDIA), 80X210CM, ESPESSURA DE 3,5CM, INCLUSO DOBRADIÇAS - FORNECIMENTO E INSTALAÇÃO. AF_12/2019</t>
  </si>
  <si>
    <t>91012</t>
  </si>
  <si>
    <t>PORTA DE MADEIRA PARA VERNIZ, SEMI-OCA (LEVE OU MÉDIA), 90X210CM, ESPESSURA DE 3,5CM, INCLUSO DOBRADIÇAS - FORNECIMENTO E INSTALAÇÃO. AF_12/2019</t>
  </si>
  <si>
    <t>91013</t>
  </si>
  <si>
    <t>KIT DE PORTA DE MADEIRA PARA VERNIZ, SEMI-OCA (LEVE OU MÉDIA), PADRÃO MÉDIO, 60X210CM, ESPESSURA DE 3,5CM, ITENS INCLUSOS: DOBRADIÇAS, MONTAGEM E INSTALAÇÃO DO BATENTE, SEM FECHADURA - FORNECIMENTO E INSTALAÇÃO. AF_12/2019</t>
  </si>
  <si>
    <t>91014</t>
  </si>
  <si>
    <t>KIT DE PORTA DE MADEIRA PARA VERNIZ, SEMI-OCA (LEVE OU MÉDIA), PADRÃO MÉDIO, 70X210CM, ESPESSURA DE 3,5CM, ITENS INCLUSOS: DOBRADIÇAS, MONTAGEM E INSTALAÇÃO DO BATENTE, SEM FECHADURA - FORNECIMENTO E INSTALAÇÃO. AF_12/2019</t>
  </si>
  <si>
    <t>91015</t>
  </si>
  <si>
    <t>KIT DE PORTA DE MADEIRA PARA VERNIZ, SEMI-OCA (LEVE OU MÉDIA), PADRÃO MÉDIO, 80X210CM, ESPESSURA DE 3,5CM, ITENS INCLUSOS: DOBRADIÇAS, MONTAGEM E INSTALAÇÃO DO BATENTE, SEM FECHADURA - FORNECIMENTO E INSTALAÇÃO. AF_12/2019</t>
  </si>
  <si>
    <t>91016</t>
  </si>
  <si>
    <t>KIT DE PORTA DE MADEIRA PARA VERNIZ, SEMI-OCA (LEVE OU MÉDIA), PADRÃO MÉDIO, 90X210CM, ESPESSURA DE 3,5CM, ITENS INCLUSOS: DOBRADIÇAS, MONTAGEM E INSTALAÇÃO DO BATENTE, SEM FECHADURA - FORNECIMENTO E INSTALAÇÃO. AF_12/2019</t>
  </si>
  <si>
    <t>91287</t>
  </si>
  <si>
    <t>BATENTE PARA PORTA DE MADEIRA, PADRÃO POPULAR - FORNECIMENTO E MONTAGEM. AF_12/2019</t>
  </si>
  <si>
    <t>91292</t>
  </si>
  <si>
    <t>BATENTE PARA PORTA DE MADEIRA, FIXAÇÃO COM ARGAMASSA, PADRÃO POPULAR. FORNECIMENTO E INSTALAÇÃO. AF_12/2019</t>
  </si>
  <si>
    <t>91295</t>
  </si>
  <si>
    <t>PORTA DE MADEIRA FRISADA, SEMI-OCA (LEVE OU MÉDIA), 60X210CM, ESPESSURA DE 3CM, INCLUSO DOBRADIÇAS - FORNECIMENTO E INSTALAÇÃO. AF_12/2019</t>
  </si>
  <si>
    <t>91296</t>
  </si>
  <si>
    <t>PORTA DE MADEIRA FRISADA, SEMI-OCA (LEVE OU MÉDIA), 70X210CM, ESPESSURA DE 3CM, INCLUSO DOBRADIÇAS - FORNECIMENTO E INSTALAÇÃO. AF_12/2019</t>
  </si>
  <si>
    <t>341,12</t>
  </si>
  <si>
    <t>91297</t>
  </si>
  <si>
    <t>PORTA DE MADEIRA FRISADA, SEMI-OCA (LEVE OU MÉDIA), 80X210CM, ESPESSURA DE 3,5CM, INCLUSO DOBRADIÇAS - FORNECIMENTO E INSTALAÇÃO. AF_12/2019</t>
  </si>
  <si>
    <t>91298</t>
  </si>
  <si>
    <t>PORTA DE MADEIRA TIPO VENEZIANA, 80X210CM, ESPESSURA DE 3CM, INCLUSO DOBRADIÇAS - FORNECIMENTO E INSTALAÇÃO. AF_12/2019</t>
  </si>
  <si>
    <t>91299</t>
  </si>
  <si>
    <t>PORTA DE MADEIRA, TIPO MEXICANA, MACIÇA (PESADA OU SUPERPESADA), 80X210CM, ESPESSURA DE 3,5CM, INCLUSO DOBRADIÇAS - FORNECIMENTO E INSTALAÇÃO. AF_12/2019</t>
  </si>
  <si>
    <t>91304</t>
  </si>
  <si>
    <t>FECHADURA DE EMBUTIR COM CILINDRO, EXTERNA, COMPLETA, ACABAMENTO PADRÃO POPULAR, INCLUSO EXECUÇÃO DE FURO - FORNECIMENTO E INSTALAÇÃO. AF_12/2019</t>
  </si>
  <si>
    <t>91305</t>
  </si>
  <si>
    <t>FECHADURA DE EMBUTIR PARA PORTA DE BANHEIRO, COMPLETA, ACABAMENTO PADRÃO POPULAR, INCLUSO EXECUÇÃO DE FURO - FORNECIMENTO E INSTALAÇÃO. AF_12/2019</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</si>
  <si>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</si>
  <si>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</si>
  <si>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</si>
  <si>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</si>
  <si>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91312</t>
  </si>
  <si>
    <t>KIT DE PORTA DE MADEIRA PARA PINTURA, SEMI-OCA (LEVE OU MÉDIA), PADRÃO POPULAR, 60X210CM, ESPESSURA DE 3,5CM, ITENS INCLUSOS: DOBRADIÇAS, MONTAGEM E INSTALAÇÃO DO BATENTE, FECHADURA COM EXECUÇÃO DO FURO - FORNECIMENTO E INSTALAÇÃO. AF_12/2019</t>
  </si>
  <si>
    <t>91313</t>
  </si>
  <si>
    <t>KIT DE PORTA DE MADEIRA PARA PINTURA, SEMI-OCA (LEVE OU MÉDIA), PADRÃO POPULAR, 70X210CM, ESPESSURA DE 3,5CM, ITENS INCLUSOS: DOBRADIÇAS, MONTAGEM E INSTALAÇÃO DO BATENTE, FECHADURA COM EXECUÇÃO DO FURO - FORNECIMENTO E INSTALAÇÃO. AF_12/2019</t>
  </si>
  <si>
    <t>91314</t>
  </si>
  <si>
    <t>KIT DE PORTA DE MADEIRA PARA PINTURA, SEMI-OCA (LEVE OU MÉDIA), PADRÃO POPULAR, 80X210CM, ESPESSURA DE 3,5CM, ITENS INCLUSOS: DOBRADIÇAS, MONTAGEM E INSTALAÇÃO DO BATENTE, FECHADURA COM EXECUÇÃO DO FURO - FORNECIMENTO E INSTALAÇÃO. AF_12/2019</t>
  </si>
  <si>
    <t>91315</t>
  </si>
  <si>
    <t>KIT DE PORTA DE MADEIRA PARA PINTURA, SEMI-OCA (LEVE OU MÉDIA), PADRÃO POPULAR, 90X210CM, ESPESSURA DE 3,5CM, ITENS INCLUSOS: DOBRADIÇAS, MONTAGEM E INSTALAÇÃO DO BATENTE, FECHADURA COM EXECUÇÃO DO FURO - FORNECIMENTO E INSTALAÇÃO. AF_12/2019</t>
  </si>
  <si>
    <t>91316</t>
  </si>
  <si>
    <t>KIT DE PORTA DE MADEIRA PARA PINTURA, SEMI-OCA (PESADA OU SUPERPESADA), PADRÃO POPULAR, 80X210CM, ESPESSURA DE 3,5CM, ITENS INCLUSOS: DOBRADIÇAS, MONTAGEM E INSTALAÇÃO DO BATENTE, FECHADURA COM EXECUÇÃO DO FURO - FORNECIMENTO E INSTALAÇÃO. AF_12/2019</t>
  </si>
  <si>
    <t>91317</t>
  </si>
  <si>
    <t>KIT DE PORTA DE MADEIRA PARA PINTURA, SEMI-OCA (PESADA OU SUPERPESADA), PADRÃO POPULAR, 90X210CM, ESPESSURA DE 3,5CM, ITENS INCLUSOS: DOBRADIÇAS, MONTAGEM E INSTALAÇÃO DO BATENTE, FECHADURA COM EXECUÇÃO DO FURO - FORNECIMENTO E INSTALAÇÃO. AF_12/2019</t>
  </si>
  <si>
    <t>91318</t>
  </si>
  <si>
    <t>KIT DE PORTA DE MADEIRA PARA PINTURA, SEMI-OCA (LEVE OU MÉDIA), PADRÃO POPULAR, 60X210CM, ESPESSURA DE 3,5CM, ITENS INCLUSOS: DOBRADIÇAS, MONTAGEM E INSTALAÇÃO DO BATENTE, SEM FECHADURA - FORNECIMENTO E INSTALAÇÃO. AF_12/2019</t>
  </si>
  <si>
    <t>91319</t>
  </si>
  <si>
    <t>KIT DE PORTA DE MADEIRA PARA PINTURA, SEMI-OCA (LEVE OU MÉDIA), PADRÃO POPULAR, 70X210CM, ESPESSURA DE 3,5CM, ITENS INCLUSOS: DOBRADIÇAS, MONTAGEM E INSTALAÇÃO DO BATENTE, SEM FECHADURA - FORNECIMENTO E INSTALAÇÃO. AF_12/2019</t>
  </si>
  <si>
    <t>91320</t>
  </si>
  <si>
    <t>KIT DE PORTA DE MADEIRA PARA PINTURA, SEMI-OCA (LEVE OU MÉDIA), PADRÃO POPULAR, 80X210CM, ESPESSURA DE 3,5CM, ITENS INCLUSOS: DOBRADIÇAS, MONTAGEM E INSTALAÇÃO DO BATENTE, SEM FECHADURA - FORNECIMENTO E INSTALAÇÃO. AF_12/2019</t>
  </si>
  <si>
    <t>91321</t>
  </si>
  <si>
    <t>KIT DE PORTA DE MADEIRA PARA PINTURA, SEMI-OCA (LEVE OU MÉDIA), PADRÃO POPULAR, 90X210CM, ESPESSURA DE 3,5CM, ITENS INCLUSOS: DOBRADIÇAS, MONTAGEM E INSTALAÇÃO DO BATENTE, SEM FECHADURA - FORNECIMENTO E INSTALAÇÃO. AF_12/2019</t>
  </si>
  <si>
    <t>91322</t>
  </si>
  <si>
    <t>KIT DE PORTA DE MADEIRA PARA PINTURA, SEMI-OCA (PESADA OU SUPERPESADA), PADRÃO POPULAR, 80X210CM, ESPESSURA DE 3,5CM, ITENS INCLUSOS: DOBRADIÇAS, MONTAGEM E INSTALAÇÃO DO BATENTE, SEM FECHADURA - FORNECIMENTO E INSTALAÇÃO. AF_12/2019</t>
  </si>
  <si>
    <t>91323</t>
  </si>
  <si>
    <t>KIT DE PORTA DE MADEIRA PARA PINTURA, SEMI-OCA (PESADA OU SUPERPESADA), PADRÃO POPULAR, 90X210CM, ESPESSURA DE 3,5CM, ITENS INCLUSOS: DOBRADIÇAS, MONTAGEM E INSTALAÇÃO DO BATENTE, SEM FECHADURA - FORNECIMENTO E INSTALAÇÃO. AF_12/2019</t>
  </si>
  <si>
    <t>91324</t>
  </si>
  <si>
    <t>KIT DE PORTA DE MADEIRA PARA VERNIZ, SEMI-OCA (LEVE OU MÉDIA), PADRÃO POPULAR, 60X210CM, ESPESSURA DE 3,5CM, ITENS INCLUSOS: DOBRADIÇAS, MONTAGEM E INSTALAÇÃO DO BATENTE, SEM FECHADURA - FORNECIMENTO E INSTALAÇÃO. AF_12/2019</t>
  </si>
  <si>
    <t>91325</t>
  </si>
  <si>
    <t>KIT DE PORTA DE MADEIRA PARA VERNIZ, SEMI-OCA (LEVE OU MÉDIA), PADRÃO POPULAR, 70X210CM, ESPESSURA DE 3,5CM, ITENS INCLUSOS: DOBRADIÇAS, MONTAGEM E INSTALAÇÃO DO BATENTE, SEM FECHADURA - FORNECIMENTO E INSTALAÇÃO. AF_12/2019</t>
  </si>
  <si>
    <t>91326</t>
  </si>
  <si>
    <t>KIT DE PORTA DE MADEIRA PARA VERNIZ, SEMI-OCA (LEVE OU MÉDIA), PADRÃO POPULAR, 80X210CM, ESPESSURA DE 3,5CM, ITENS INCLUSOS: DOBRADIÇAS, MONTAGEM E INSTALAÇÃO DO BATENTE, SEM FECHADURA - FORNECIMENTO E INSTALAÇÃO. AF_12/2019</t>
  </si>
  <si>
    <t>91327</t>
  </si>
  <si>
    <t>KIT DE PORTA DE MADEIRA PARA VERNIZ, SEMI-OCA (LEVE OU MÉDIA), PADRÃO POPULAR, 90X210CM, ESPESSURA DE 3,5CM, ITENS INCLUSOS: DOBRADIÇAS, MONTAGEM E INSTALAÇÃO DO BATENTE, SEM FECHADURA - FORNECIMENTO E INSTALAÇÃO. AF_12/2019</t>
  </si>
  <si>
    <t>91328</t>
  </si>
  <si>
    <t>KIT DE PORTA DE MADEIRA FRISADA, SEMI-OCA (LEVE OU MÉDIA), PADRÃO MÉDIO 60X210CM, ESPESSURA DE 3CM, ITENS INCLUSOS: DOBRADIÇAS, MONTAGEM E INSTALAÇÃO DO BATENTE, SEM FECHADURA - FORNECIMENTO E INSTALAÇÃO. AF_12/2019</t>
  </si>
  <si>
    <t>91329</t>
  </si>
  <si>
    <t>KIT DE PORTA DE MADEIRA FRISADA, SEMI-OCA (LEVE OU MÉDIA), PADRÃO POPULAR, 60X210CM, ESPESSURA DE 3CM, ITENS INCLUSOS: DOBRADIÇAS, MONTAGEM E INSTALAÇÃO DO BATENTE, SEM FECHADURA - FORNECIMENTO E INSTALAÇÃO. AF_12/2019</t>
  </si>
  <si>
    <t>91330</t>
  </si>
  <si>
    <t>KIT DE PORTA DE MADEIRA FRISADA, SEMI-OCA (LEVE OU MÉDIA), PADRÃO MÉDIO, 70X210CM, ESPESSURA DE 3CM, ITENS INCLUSOS: DOBRADIÇAS, MONTAGEM E INSTALAÇÃO DO BATENTE, SEM FECHADURA - FORNECIMENTO E INSTALAÇÃO. AF_12/2019</t>
  </si>
  <si>
    <t>91331</t>
  </si>
  <si>
    <t>KIT DE PORTA DE MADEIRA FRISADA, SEMI-OCA (LEVE OU MÉDIA), PADRÃO POPULAR, 70X210CM, ESPESSURA DE 3CM, ITENS INCLUSOS: DOBRADIÇAS, MONTAGEM E INSTALAÇÃO DO BATENTE, SEM FECHADURA - FORNECIMENTO E INSTALAÇÃO. AF_12/2019</t>
  </si>
  <si>
    <t>91332</t>
  </si>
  <si>
    <t>KIT DE PORTA DE MADEIRA FRISADA, SEMI-OCA (LEVE OU MÉDIA), PADRÃO MÉDIO, 80X210CM, ESPESSURA DE 3,5CM, ITENS INCLUSOS: DOBRADIÇAS, MONTAGEM E INSTALAÇÃO DO BATENTE, SEM FECHADURA - FORNECIMENTO E INSTALAÇÃO. AF_12/2019</t>
  </si>
  <si>
    <t>91333</t>
  </si>
  <si>
    <t>KIT DE PORTA DE MADEIRA FRISADA, SEMI-OCA (LEVE OU MÉDIA), PADRÃO POPULAR, 80X210CM, ESPESSURA DE 3,5CM, ITENS INCLUSOS: DOBRADIÇAS, MONTAGEM E INSTALAÇÃO DO BATENTE, SEM FECHADURA - FORNECIMENTO E INSTALAÇÃO. AF_12/2019</t>
  </si>
  <si>
    <t>91334</t>
  </si>
  <si>
    <t>KIT DE PORTA DE MADEIRA TIPO VENEZIANA, PADRÃO MÉDIO, 80X210CM, ESPESSURA DE 3CM, ITENS INCLUSOS: DOBRADIÇAS, MONTAGEM E INSTALAÇÃO DO BATENTE, SEM FECHADURA - FORNECIMENTO E INSTALAÇÃO. AF_12/2019</t>
  </si>
  <si>
    <t>91335</t>
  </si>
  <si>
    <t>KIT DE PORTA DE MADEIRA TIPO VENEZIANA, PADRÃO POPULAR, 80X210CM, ESPESSURA DE 3CM, ITENS INCLUSOS: DOBRADIÇAS, MONTAGEM E INSTALAÇÃO DO BATENTE, SEM FECHADURA - FORNECIMENTO E INSTALAÇÃO. AF_12/2019</t>
  </si>
  <si>
    <t>91336</t>
  </si>
  <si>
    <t>KIT DE PORTA DE MADEIRA TIPO MEXICANA, MACIÇA (PESADA OU SUPERPESADA), PADRÃO MÉDIO, 80X210CM, ESPESSURA DE 3CM, ITENS INCLUSOS: DOBRADIÇAS, MONTAGEM E INSTALAÇÃO DO BATENTE, SEM FECHADURA - FORNECIMENTO E INSTALAÇÃO. AF_12/2019</t>
  </si>
  <si>
    <t>91337</t>
  </si>
  <si>
    <t>KIT DE PORTA DE MADEIRA TIPO MEXICANA, MACIÇA (PESADA OU SUPERPESADA), PADRÃO POPULAR, 80X210CM, ESPESSURA DE 3CM, ITENS INCLUSOS: DOBRADIÇAS, MONTAGEM E INSTALAÇÃO DO BATENTE, SEM FECHADURA - FORNECIMENTO E INSTALAÇÃO. AF_12/2019</t>
  </si>
  <si>
    <t>100659</t>
  </si>
  <si>
    <t>ALIZAR DE 5X1,5CM PARA PORTA FIXADO COM PREGOS, PADRÃO MÉDIO - FORNECIMENTO E INSTALAÇÃO. AF_12/2019</t>
  </si>
  <si>
    <t>11,52</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</si>
  <si>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</si>
  <si>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</si>
  <si>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</si>
  <si>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</si>
  <si>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100676</t>
  </si>
  <si>
    <t>BATENTE PARA PORTA COM BANDEIRA, FIXAÇÃO COM PARAFUSO E BUCHA. AF_12/2019</t>
  </si>
  <si>
    <t>100678</t>
  </si>
  <si>
    <t>KIT DE PORTA DE MADEIRA PARA VERNIZ, SEMI-OCA (LEVE OU MÉDIA), PADRÃO MÉDIO, 60X210CM, ESPESSURA DE 3,5CM, ITENS INCLUSOS: DOBRADIÇAS, MONTAGEM E INSTALAÇÃO DE BATENTE, FECHADURA COM EXECUÇÃO DO FURO - FORNECIMENTO E INSTALAÇÃO. AF_12/2019</t>
  </si>
  <si>
    <t>100679</t>
  </si>
  <si>
    <t>KIT DE PORTA DE MADEIRA PARA VERNIZ, SEMI-OCA (LEVE OU MÉDIA), PADRÃO POPULAR, 60X210CM, ESPESSURA DE 3,5CM, ITENS INCLUSOS: DOBRADIÇAS, MONTAGEM E INSTALAÇÃO DE BATENTE, FECHADURA COM EXECUÇÃO DO FURO - FORNECIMENTO E INSTALAÇÃO. AF_12/2019</t>
  </si>
  <si>
    <t>100680</t>
  </si>
  <si>
    <t>KIT DE PORTA DE MADEIRA PARA VERNIZ, SEMI-OCA (LEVE OU MÉDIA), PADRÃO MÉDIO, 70X210CM, ESPESSURA DE 3,5CM, ITENS INCLUSOS: DOBRADIÇAS, MONTAGEM E INSTALAÇÃO DE BATENTE, FECHADURA COM EXECUÇÃO DO FURO - FORNECIMENTO E INSTALAÇÃO. AF_12/2019</t>
  </si>
  <si>
    <t>100681</t>
  </si>
  <si>
    <t>KIT DE PORTA DE MADEIRA FRISADA, SEMI-OCA (LEVE OU MÉDIA), PADRÃO MÉDIO, 70X210CM, ESPESSURA DE 3CM, ITENS INCLUSOS: DOBRADIÇAS, MONTAGEM E INSTALAÇÃO DE BATENTE, FECHADURA COM EXECUÇÃO DO FURO - FORNECIMENTO E INSTALAÇÃO. AF_12/2019</t>
  </si>
  <si>
    <t>100682</t>
  </si>
  <si>
    <t>KIT DE PORTA DE MADEIRA FRISADA, SEMI-OCA (LEVE OU MÉDIA), PADRÃO POPULAR, 70X210CM, ESPESSURA DE 3CM, ITENS INCLUSOS: DOBRADIÇAS, MONTAGEM E INSTALAÇÃO DE BATENTE, FECHADURA COM EXECUÇÃO DO FURO - FORNECIMENTO E INSTALAÇÃO. AF_12/2019</t>
  </si>
  <si>
    <t>100683</t>
  </si>
  <si>
    <t>KIT DE PORTA DE MADEIRA PARA VERNIZ, SEMI-OCA (LEVE OU MÉDIA), PADRÃO MÉDIO, 80X210CM, ESPESSURA DE 3,5CM, ITENS INCLUSOS: DOBRADIÇAS, MONTAGEM E INSTALAÇÃO DE BATENTE, FECHADURA COM EXECUÇÃO DO FURO - FORNECIMENTO E INSTALAÇÃO. AF_12/2019</t>
  </si>
  <si>
    <t>100684</t>
  </si>
  <si>
    <t>KIT DE PORTA DE MADEIRA PARA VERNIZ, SEMI-OCA (LEVE OU MÉDIA), PADRÃO POPULAR, 80X210CM, ESPESSURA DE 3,5CM, ITENS INCLUSOS: DOBRADIÇAS, MONTAGEM E INSTALAÇÃO DE BATENTE, FECHADURA COM EXECUÇÃO DO FURO - FORNECIMENTO E INSTALAÇÃO. AF_12/2019</t>
  </si>
  <si>
    <t>100685</t>
  </si>
  <si>
    <t>KIT DE PORTA DE MADEIRA PARA VERNIZ, SEMI-OCA (LEVE OU MÉDIA), PADRÃO MÉDIO, 90X210CM, ESPESSURA DE 3,5CM, ITENS INCLUSOS: DOBRADIÇAS, MONTAGEM E INSTALAÇÃO DE BATENTE, FECHADURA COM EXECUÇÃO DO FURO - FORNECIMENTO E INSTALAÇÃO. AF_12/2019</t>
  </si>
  <si>
    <t>100686</t>
  </si>
  <si>
    <t>KIT DE PORTA DE MADEIRA PARA VERNIZ, SEMI-OCA (LEVE OU MÉDIA), PADRÃO POPULAR, 90X210CM, ESPESSURA DE 3CM, ITENS INCLUSOS: DOBRADIÇAS, MONTAGEM E INSTALAÇÃO DE BATENTE, FECHADURA COM EXECUÇÃO DO FURO - FORNECIMENTO E INSTALAÇÃO. AF_12/2019</t>
  </si>
  <si>
    <t>100687</t>
  </si>
  <si>
    <t>KIT DE PORTA DE MADEIRA FRISADA, SEMI-OCA (LEVE OU MÉDIA), PADRÃO MÉDIO, 60X210CM, ESPESSURA DE 3,5CM, ITENS INCLUSOS: DOBRADIÇAS, MONTAGEM E INSTALAÇÃO DE BATENTE, FECHADURA COM EXECUÇÃO DO FURO - FORNECIMENTO E INSTALAÇÃO. AF_12/2019</t>
  </si>
  <si>
    <t>100688</t>
  </si>
  <si>
    <t>KIT DE PORTA DE MADEIRA FRISADA, SEMI-OCA (LEVE OU MÉDIA), PADRÃO POPULAR, 60X210CM, ESPESSURA DE 3CM, ITENS INCLUSOS: DOBRADIÇAS, MONTAGEM E INSTALAÇÃO DE BATENTE, FECHADURA COM EXECUÇÃO DO FURO - FORNECIMENTO E INSTALAÇÃO. AF_12/2019</t>
  </si>
  <si>
    <t>100689</t>
  </si>
  <si>
    <t>KIT DE PORTA DE MADEIRA FRISADA, SEMI-OCA (LEVE OU MÉDIA), PADRÃO MÉDIO, 80X210CM, ESPESSURA DE 3,5CM, ITENS INCLUSOS: DOBRADIÇAS, MONTAGEM E INSTALAÇÃO DE BATENTE, FECHADURA COM EXECUÇÃO DO FURO - FORNECIMENTO E INSTALAÇÃO. AF_12/2019</t>
  </si>
  <si>
    <t>100690</t>
  </si>
  <si>
    <t>KIT DE PORTA DE MADEIRA FRISADA, SEMI-OCA (LEVE OU MÉDIA), PADRÃO POPULAR, 80X210CM, ESPESSURA DE 3,5CM, ITENS INCLUSOS: DOBRADIÇAS, MONTAGEM E INSTALAÇÃO DE BATENTE, FECHADURA COM EXECUÇÃO DO FURO - FORNECIMENTO E INSTALAÇÃO. AF_12/2019</t>
  </si>
  <si>
    <t>100691</t>
  </si>
  <si>
    <t>KIT DE PORTA DE MADEIRA TIPO VENEZIANA, 80X210CM (ESPESSURA DE 3CM), PADRÃO MÉDIO, ITENS INCLUSOS: DOBRADIÇAS, MONTAGEM E INSTALAÇÃO DE BATENTE, FECHADURA COM EXECUÇÃO DO FURO - FORNECIMENTO E INSTALAÇÃO. AF_12/2019</t>
  </si>
  <si>
    <t>100692</t>
  </si>
  <si>
    <t>KIT DE PORTA DE MADEIRA TIPO VENEZIANA, 80X210CM (ESPESSURA DE 3CM), PADRÃO POPULAR, ITENS INCLUSOS: DOBRADIÇAS, MONTAGEM E INSTALAÇÃO DE BATENTE, FECHADURA COM EXECUÇÃO DO FURO -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</si>
  <si>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</si>
  <si>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</si>
  <si>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100694</t>
  </si>
  <si>
    <t>KIT DE PORTA DE MADEIRA TIPO MEXICANA, MACIÇA (PESADA OU SUPERPESADA), PADRÃO POPULAR, 80X210CM, ESPESSURA DE 3,5CM, ITENS INCLUSOS: DOBRADIÇAS, MONTAGEM E INSTALAÇÃO DE BATENTE, FECHADURA COM EXECUÇÃO DO FURO - FORNECIMENTO E INSTALAÇÃO. AF_12/2019</t>
  </si>
  <si>
    <t>100695</t>
  </si>
  <si>
    <t>RECOLOCAÇÃO DE FOLHAS DE PORTA DE MADEIRA LEVE OU MÉDIA DE 60CM DE LARGURA, CONSIDERANDO REAPROVEITAMENTO DO MATERIAL. AF_12/2019</t>
  </si>
  <si>
    <t>100696</t>
  </si>
  <si>
    <t>RECOLOCAÇÃO DE FOLHAS DE PORTA DE MADEIRA LEVE OU MÉDIA DE 70CM DE LARGURA, CONSIDERANDO REAPROVEITAMENTO DO MATERIAL. AF_12/2019</t>
  </si>
  <si>
    <t>100697</t>
  </si>
  <si>
    <t>RECOLOCAÇÃO DE FOLHAS DE PORTA DE MADEIRA LEVE OU MÉDIA DE 80CM DE LARGURA, CONSIDERANDO REAPROVEITAMENTO DO MATERIAL. AF_12/2019</t>
  </si>
  <si>
    <t>100698</t>
  </si>
  <si>
    <t>RECOLOCAÇÃO DE FOLHAS DE PORTA DE MADEIRA LEVE OU MÉDIA DE 90CM DE LARGURA, CONSIDERANDO REAPROVEITAMENTO DO MATERIAL. AF_12/2019</t>
  </si>
  <si>
    <t>77,16</t>
  </si>
  <si>
    <t>100699</t>
  </si>
  <si>
    <t>RECOLOCAÇÃO DE FOLHAS DE PORTA DE MADEIRA PESADA OU SUPERPESADA DE 80CM DE LARGURA, CONSIDERANDO REAPROVEITAMENTO DO MATERIAL. AF_12/2019</t>
  </si>
  <si>
    <t>92,33</t>
  </si>
  <si>
    <t>100700</t>
  </si>
  <si>
    <t>PORTA DE MADEIRA COMPENSADA LISA PARA PINTURA, 120X210X3,5CM, 2 FOLHAS, INCLUSO ADUELA 2A, ALIZAR 2A E DOBRADIÇAS. AF_12/2019</t>
  </si>
  <si>
    <t>100712</t>
  </si>
  <si>
    <t>KIT DE PORTA DE MADEIRA PARA VERNIZ, SEMI-OCA (LEVE OU MÉDIA), PADRÃO POPULAR, 70X210CM, ESPESSURA DE 3,5CM, ITENS INCLUSOS: DOBRADIÇAS, MONTAGEM E INSTALAÇÃO DE BATENTE, FECHADURA COM EXECUÇÃO DO FURO - FORNECIMENTO E INSTALAÇÃO. AF_12/2019</t>
  </si>
  <si>
    <t>100665</t>
  </si>
  <si>
    <t>JANELA DE MADEIRA - CEDRINHO/ANGELIM OU EQUIVALENTE DA REGIÃO - DE ABRIR COM 4 FOLHAS (2 VENEZIANAS E 2 GUILHOTINAS PARA VIDRO), COM BATENTE, ALIZAR E FERRAGENS. EXCLUSIVE VIDROS, ACABAMENTO E CONTRAMARCO. FORNECIMENTO E INSTALAÇÃO. AF_12/2019</t>
  </si>
  <si>
    <t>100666</t>
  </si>
  <si>
    <t>JANELA DE MADEIRA (PINUS/EUCALIPTO OU EQUIV.) DE ABRIR COM 4 FOLHAS (2 VENEZIANAS E 2 GUILHOTINAS PARA VIDRO), COM BATENTE, ALIZAR E FERRAGENS. EXCLUSIVE VIDROS, ACABAMENTO E CONTRAMARCO. FORNECIMENTO E INSTALAÇÃO. AF_12/2019</t>
  </si>
  <si>
    <t>100667</t>
  </si>
  <si>
    <t>JANELA DE MADEIRA (IMBUIA/CEDRO OU EQUIV.) DE ABRIR COM 4 FOLHAS (2 VENEZIANAS E 2 GUILHOTINAS PARA VIDRO), COM BATENTE, ALIZAR E FERRAGENS. EXCLUSIVE VIDROS, ACABAMENTO E CONTRAMARCO. FORNECIMENTO E INSTALAÇÃO. AF_12/2019</t>
  </si>
  <si>
    <t>100668</t>
  </si>
  <si>
    <t>JANELA DE MADEIRA (CEDRINHO/ANGELIM OU EQUIV.) TIPO MAXIM-AR, PARA VIDRO, COM BATENTE, ALIZAR E FERRAGENS. EXCLUSIVE VIDRO, ACABAMENTO E CONTRAMARCO. FORNECIMENTO E INSTALAÇÃO. AF_12/2019</t>
  </si>
  <si>
    <t>100669</t>
  </si>
  <si>
    <t>JANELA DE MADEIRA (PINUS/EUCALIPTO OU EQUIV.) TIPO BASCULANTE COM 2 FOLHAS PARA VIDRO, COM BATENTE, ALIZAR E FERRAGENS. EXCLUSIVE VIDROS, ACABAMENTO E CONTRAMARCO. FORNECIMENTO E INSTALAÇÃO. AF_12/2019</t>
  </si>
  <si>
    <t>100670</t>
  </si>
  <si>
    <t>JANELA DE MADEIRA (CEDRINHO/ANGELIM OU EQUIV.) DE CORRER COM 6 FOLHAS (2 VENEZ. FIXAS, 2 VENEZ. DE CORRER E 2 DE CORRER PARA VIDRO), COM BATENTE, ALIZAR E FERRAGENS. EXCLUSIVE VIDROS, ACABAMENTO E CONTRAMARCO. FORNECIMENTO E INSTALAÇÃO. AF_12/2019</t>
  </si>
  <si>
    <t>100671</t>
  </si>
  <si>
    <t>JANELA DE MADEIRA (IMBUIA/CEDRO OU EQUIV) DE CORRER COM 6 FOLHAS (2 VENEZIANAS FIXAS, 2 VENEZIANAS DE CORRER E 2 DE CORRER PARA VIDRO), COM BATENTE, ALIZAR E FERRAGENS. EXCLUSIVE VIDROS, ACABAMENTO E CONTRAMARCO. FORNECIMENTO E INSTALAÇÃO. AF_12/2019</t>
  </si>
  <si>
    <t>100672</t>
  </si>
  <si>
    <t>JANELA DE MADEIRA (PINUS/EUCALIPTO OU EQUIV.) DE CORRER COM 6 FOLHAS (2 VENEZ. FIXAS, 2 VENEZ. DE CORRER E 2 DE CORRER PARA VIDRO), COM BATENTE, ALIZAR E FERRAGENS. EXCLUSIVE VIDROS, ACABAMENTO E CONTRAMARCO. FORNECIMENTO EINSTALAÇÃO. AF_12/2019</t>
  </si>
  <si>
    <t>100701</t>
  </si>
  <si>
    <t>PORTA DE FERRO, DE ABRIR, TIPO GRADE COM CHAPA, COM GUARNIÇÕES. AF_12/2019</t>
  </si>
  <si>
    <t>94559</t>
  </si>
  <si>
    <t>JANELA DE AÇO TIPO BASCULANTE PARA VIDROS, COM BATENTE, FERRAGENS E PINTURA ANTICORROSIVA. EXCLUSIVE VIDROS, ACABAMENTO, ALIZAR E CONTRAMARCO. FORNECIMENTO E INSTALAÇÃO. AF_12/2019</t>
  </si>
  <si>
    <t>94562</t>
  </si>
  <si>
    <t>JANELA DE AÇO DE CORRER COM 4 FOLHAS PARA VIDRO, COM BATENTE, FERRAGENS E PINTURA ANTICORROSIVA. EXCLUSIVE VIDROS, ALIZAR E CONTRAMARCO. FORNECIMENTO E INSTALAÇÃO. AF_12/2019</t>
  </si>
  <si>
    <t>94587</t>
  </si>
  <si>
    <t>CONTRAMARCO DE AÇO, FIXAÇÃO COM ARGAMASSA - FORNECIMENTO E INSTALAÇÃO. AF_12/2019</t>
  </si>
  <si>
    <t>94588</t>
  </si>
  <si>
    <t>CONTRAMARCO DE AÇO, FIXAÇÃO COM PARAFUSO - FORNECIMENTO E INSTALAÇÃO. AF_12/2019</t>
  </si>
  <si>
    <t>99837</t>
  </si>
  <si>
    <t>99839</t>
  </si>
  <si>
    <t>GUARDA-CORPO DE AÇO GALVANIZADO DE 1,10M DE ALTURA, MONTANTES TUBULARES DE 1.1/2  ESPAÇADOS DE 1,20M, TRAVESSA SUPERIOR DE 2 , GRADIL FORMADO POR BARRAS CHATAS EM FERRO DE 32X4,8MM, FIXADO COM CHUMBADOR MECÂNICO. AF_04/2019_PS</t>
  </si>
  <si>
    <t>99841</t>
  </si>
  <si>
    <t>GUARDA-CORPO PANORÂMICO COM PERFIS DE ALUMÍNIO E VIDRO LAMINADO 8 MM, FIXADO COM CHUMBADOR MECÂNICO. AF_04/2019_PS</t>
  </si>
  <si>
    <t>99855</t>
  </si>
  <si>
    <t>99857</t>
  </si>
  <si>
    <t>99861</t>
  </si>
  <si>
    <t>GRADIL EM FERRO FIXADO EM VÃOS DE JANELAS, FORMADO POR BARRAS CHATAS DE 25X4,8 MM. AF_04/2019</t>
  </si>
  <si>
    <t>537,19</t>
  </si>
  <si>
    <t>99862</t>
  </si>
  <si>
    <t>GRADIL EM ALUMÍNIO FIXADO EM VÃOS DE JANELAS, FORMADO POR TUBOS DE 3/4". AF_04/2019</t>
  </si>
  <si>
    <t>90838</t>
  </si>
  <si>
    <t>PORTA CORTA-FOGO 90X210X4CM - FORNECIMENTO E INSTALAÇÃO. AF_12/2019</t>
  </si>
  <si>
    <t>91338</t>
  </si>
  <si>
    <t>PORTA DE ALUMÍNIO DE ABRIR COM LAMBRI, COM GUARNIÇÃO, FIXAÇÃO COM PARAFUSOS - FORNECIMENTO E INSTALAÇÃO. AF_12/2019</t>
  </si>
  <si>
    <t>91341</t>
  </si>
  <si>
    <t>PORTA EM ALUMÍNIO DE ABRIR TIPO VENEZIANA COM GUARNIÇÃO, FIXAÇÃO COM PARAFUSOS - FORNECIMENTO E INSTALAÇÃO. AF_12/2019</t>
  </si>
  <si>
    <t>94805</t>
  </si>
  <si>
    <t>PORTA DE ALUMÍNIO DE ABRIR PARA VIDRO SEM GUARNIÇÃO, 87X210CM, FIXAÇÃO COM PARAFUSOS, INCLUSIVE VIDROS - FORNECIMENTO E INSTALAÇÃO. AF_12/2019</t>
  </si>
  <si>
    <t>94806</t>
  </si>
  <si>
    <t>PORTA EM AÇO DE ABRIR PARA VIDRO SEM GUARNIÇÃO, 87X210CM, FIXAÇÃO COM PARAFUSOS, EXCLUSIVE VIDROS - FORNECIMENTO E INSTALAÇÃO. AF_12/2019</t>
  </si>
  <si>
    <t>94807</t>
  </si>
  <si>
    <t>PORTA EM AÇO DE ABRIR TIPO VENEZIANA SEM GUARNIÇÃO, 87X210CM, FIXAÇÃO COM PARAFUSOS - FORNECIMENTO E INSTALAÇÃO. AF_12/2019</t>
  </si>
  <si>
    <t>100702</t>
  </si>
  <si>
    <t>PORTA DE CORRER DE ALUMÍNIO, COM DUAS FOLHAS PARA VIDRO, INCLUSO VIDRO LISO INCOLOR, FECHADURA E PUXADOR, SEM ALIZAR. AF_12/2019</t>
  </si>
  <si>
    <t>102188</t>
  </si>
  <si>
    <t>MOLA HIDRAULICA DE PISO PARA PORTA DE VIDRO TEMPERADO. AF_01/2021</t>
  </si>
  <si>
    <t>102189</t>
  </si>
  <si>
    <t>JOGO DE FERRAGENS CROMADAS PARA PORTA DE VIDRO TEMPERADO, UMA FOLHA COMPOSTO DE DOBRADICAS SUPERIOR E INFERIOR, TRINCO, FECHADURA, CONTRA FECHADURA COM CAPUCHINHO SEM MOLA E PUXADOR. AF_01/2021</t>
  </si>
  <si>
    <t>100703</t>
  </si>
  <si>
    <t>PUXADOR CENTRAL PARA ESQUADRIA DE MADEIRA. AF_12/2019</t>
  </si>
  <si>
    <t>100704</t>
  </si>
  <si>
    <t>PORTA CADEADO ZINCADO OXIDADO PRETO COM CADEADO DE AÇO INOX, LARGURA DE *50* MM. AF_12/2019</t>
  </si>
  <si>
    <t>100705</t>
  </si>
  <si>
    <t>TARJETA TIPO LIVRE/OCUPADO PARA PORTA DE BANHEIRO. AF_12/2019</t>
  </si>
  <si>
    <t>100706</t>
  </si>
  <si>
    <t>CREMONA EM LATÃO CROMADO OU POLIDO, COMPLETA. AF_12/2019</t>
  </si>
  <si>
    <t>100707</t>
  </si>
  <si>
    <t>FECHO DE EMBUTIR TIPO UNHA 22CM. AF_12/2019</t>
  </si>
  <si>
    <t>100708</t>
  </si>
  <si>
    <t>FECHO DE EMBUTIR TIPO UNHA 40CM. AF_12/2019</t>
  </si>
  <si>
    <t>100709</t>
  </si>
  <si>
    <t>DOBRADIÇA EM AÇO/FERRO, 3" X 21/2", E=1,9 A 2MM, SEN ANEL, CROMADO OU ZINCADO, TAMPA BOLA, COM PARAFUSOS. AF_12/2019</t>
  </si>
  <si>
    <t>45,45</t>
  </si>
  <si>
    <t>100710</t>
  </si>
  <si>
    <t>DOBRADIÇA TIPO VAI E VEM EM LATÃO POLIDO 3". AF_12/2019</t>
  </si>
  <si>
    <t>109,97</t>
  </si>
  <si>
    <t>102151</t>
  </si>
  <si>
    <t>INSTALAÇÃO DE VIDRO LISO INCOLOR, E = 3 MM, EM ESQUADRIA DE MADEIRA, FIXADO COM BAGUETE. AF_01/2021</t>
  </si>
  <si>
    <t>102152</t>
  </si>
  <si>
    <t>INSTALAÇÃO DE VIDRO LISO, E = 4 MM, EM ESQUADRIA DE MADEIRA, FIXADO COM BAGUETE. AF_01/2021</t>
  </si>
  <si>
    <t>102153</t>
  </si>
  <si>
    <t>INSTALAÇÃO DE VIDRO LISO FUME, E = 4 MM, EM ESQUADRIA DE MADEIRA, FIXADO COM BAGUETE. AF_01/2021</t>
  </si>
  <si>
    <t>199,08</t>
  </si>
  <si>
    <t>102154</t>
  </si>
  <si>
    <t>INSTALAÇÃO DE VIDRO LISO INCOLOR, E = 5 MM, EM ESQUADRIA DE MADEIRA, FIXADO COM BAGUETE. AF_01/2021</t>
  </si>
  <si>
    <t>102155</t>
  </si>
  <si>
    <t>INSTALAÇÃO DE VIDRO LISO FUME, E = 5 MM, EM ESQUADRIA DE MADEIRA, FIXADO COM BAGUETE. AF_01/2021</t>
  </si>
  <si>
    <t>102156</t>
  </si>
  <si>
    <t>INSTALAÇÃO DE VIDRO LISO INCOLOR, E = 6 MM, EM ESQUADRIA DE MADEIRA, FIXADO COM BAGUETE. AF_01/2021</t>
  </si>
  <si>
    <t>102157</t>
  </si>
  <si>
    <t>INSTALAÇÃO DE VIDRO LISO FUME, E = 6 MM, EM ESQUADRIA DE MADEIRA, FIXADO COM BAGUETE. AF_01/2021</t>
  </si>
  <si>
    <t>102158</t>
  </si>
  <si>
    <t>INSTALAÇÃO DE VIDRO LISO INCOLOR, E = 8 MM, EM ESQUADRIA DE MADEIRA, FIXADO COM BAGUETE. AF_01/2021</t>
  </si>
  <si>
    <t>102159</t>
  </si>
  <si>
    <t>INSTALAÇÃO DE VIDRO LISO INCOLOR, E = 10 MM, EM ESQUADRIA DE MADEIRA, FIXADO COM BAGUETE. AF_01/2021</t>
  </si>
  <si>
    <t>102160</t>
  </si>
  <si>
    <t>INSTALAÇÃO DE VIDRO IMPRESSO, E = 4 MM, EM ESQUADRIA DE MADEIRA, FIXADO COM BAGUETE. AF_01/2021</t>
  </si>
  <si>
    <t>102161</t>
  </si>
  <si>
    <t>INSTALAÇÃO DE VIDRO LISO INCOLOR, E = 3 MM, EM ESQUADRIA DE ALUMÍNIO OU PVC, FIXADO COM BAGUETE. AF_01/2021_PS</t>
  </si>
  <si>
    <t>102162</t>
  </si>
  <si>
    <t>INSTALAÇÃO DE VIDRO LISO INCOLOR, E = 4 MM, EM ESQUADRIA DE ALUMÍNIO OU PVC, FIXADO COM BAGUETE. AF_01/2021_PS</t>
  </si>
  <si>
    <t>102163</t>
  </si>
  <si>
    <t>INSTALAÇÃO DE VIDRO LISO FUME, E = 4 MM, EM ESQUADRIA DE ALUMÍNIO OU PVC, FIXADO COM BAGUETE. AF_01/2021_PS</t>
  </si>
  <si>
    <t>102164</t>
  </si>
  <si>
    <t>INSTALAÇÃO DE VIDRO LISO INCOLOR, E = 5 MM, EM ESQUADRIA DE ALUMÍNIO OU PVC, FIXADO COM BAGUETE. AF_01/2021_PS</t>
  </si>
  <si>
    <t>102165</t>
  </si>
  <si>
    <t>INSTALAÇÃO DE VIDRO LISO FUME, E = 5 MM, EM ESQUADRIA DE ALUMÍNIO OU PVC, FIXADO COM BAGUETE. AF_01/2021_PS</t>
  </si>
  <si>
    <t>102166</t>
  </si>
  <si>
    <t>INSTALAÇÃO DE VIDRO LISO INCOLOR, E = 6 MM, EM ESQUADRIA DE ALUMÍNIO OU PVC, FIXADO COM BAGUETE. AF_01/2021_PS</t>
  </si>
  <si>
    <t>102167</t>
  </si>
  <si>
    <t>INSTALAÇÃO DE VIDRO LISO FUME, E = 6 MM, EM ESQUADRIA DE ALUMÍNIO OU PVC, FIXADO COM BAGUETE. AF_01/2021_PS</t>
  </si>
  <si>
    <t>102168</t>
  </si>
  <si>
    <t>INSTALAÇÃO DE VIDRO LISO INCOLOR, E = 8 MM, EM ESQUADRIA DE ALUMÍNIO OU PVC, FIXADO COM BAGUETE. AF_01/2021_PS</t>
  </si>
  <si>
    <t>102169</t>
  </si>
  <si>
    <t>INSTALAÇÃO DE VIDRO LISO INCOLOR, E = 10 MM, EM ESQUADRIA DE ALUMÍNIO OU PVC, FIXADO COM BAGUETE. AF_01/2021_PS</t>
  </si>
  <si>
    <t>102170</t>
  </si>
  <si>
    <t>INSTALAÇÃO DE VIDRO IMPRESSO, E = 4 MM, EM ESQUADRIA DE ALUMÍNIO OU PVC, FIXADO COM BAGUETE. AF_01/2021_PS</t>
  </si>
  <si>
    <t>243,44</t>
  </si>
  <si>
    <t>102171</t>
  </si>
  <si>
    <t>INSTALAÇÃO DE VIDRO ARAMADO, E = 6 MM, EM ESQUADRIA DE ALUMÍNIO OU PVC, FIXADO COM BAGUETE. AF_01/2021_PS</t>
  </si>
  <si>
    <t>102172</t>
  </si>
  <si>
    <t>INSTALAÇÃO DE VIDRO ARAMADO, E = 7 MM, EM ESQUADRIA DE ALUMÍNIO OU PVC, FIXADO COM BAGUETE. AF_01/2021_PS</t>
  </si>
  <si>
    <t>102176</t>
  </si>
  <si>
    <t>INSTALAÇÃO DE VIDRO LAMINADO, E = 8 MM (4+4), ENCAIXADO EM PERFIL U. AF_01/2021_PS</t>
  </si>
  <si>
    <t>102177</t>
  </si>
  <si>
    <t>INSTALAÇÃO DE VIDRO LAMINADO, E = 12 MM (4+4+4), ENCAIXADO EM PERFIL U. AF_01/2021_PS</t>
  </si>
  <si>
    <t>102178</t>
  </si>
  <si>
    <t>INSTALAÇÃO DE VIDRO LAMINADO, E = 15 MM (5+5+5), ENCAIXADO EM PERFIL U. AF_01/2021_PS</t>
  </si>
  <si>
    <t>102179</t>
  </si>
  <si>
    <t>INSTALAÇÃO DE VIDRO TEMPERADO, E = 6 MM, ENCAIXADO EM PERFIL U. AF_01/2021_PS</t>
  </si>
  <si>
    <t>102180</t>
  </si>
  <si>
    <t>INSTALAÇÃO DE VIDRO TEMPERADO, E = 8 MM, ENCAIXADO EM PERFIL U. AF_01/2021_PS</t>
  </si>
  <si>
    <t>102181</t>
  </si>
  <si>
    <t>INSTALAÇÃO DE VIDRO TEMPERADO, E = 10 MM, ENCAIXADO EM PERFIL U. AF_01/2021_PS</t>
  </si>
  <si>
    <t>102182</t>
  </si>
  <si>
    <t>PORTA PIVOTANTE DE VIDRO TEMPERADO, 90X210 CM, ESPESSURA 10 MM, INCLUSIVE ACESSÓRIOS. AF_01/2021</t>
  </si>
  <si>
    <t>102183</t>
  </si>
  <si>
    <t>PORTA PIVOTANTE DE VIDRO TEMPERADO, 2 FOLHAS DE 90X210 CM, ESPESSURA DE 10MM, INCLUSIVE ACESSÓRIOS. AF_01/2021</t>
  </si>
  <si>
    <t>102184</t>
  </si>
  <si>
    <t>PORTA DE ABRIR COM MOLA HIDRÁULICA, EM VIDRO TEMPERADO, 90X210 CM, ESPESSURA 10 MM, INCLUSIVE ACESSÓRIOS. AF_01/2021</t>
  </si>
  <si>
    <t>102185</t>
  </si>
  <si>
    <t>PORTA DE ABRIR COM MOLA HIDRÁULICA, EM VIDRO TEMPERADO, 2 FOLHAS DE 90X210 CM, ESPESSURA DD 10MM, INCLUSIVE ACESSÓRIOS. AF_01/2021</t>
  </si>
  <si>
    <t>102190</t>
  </si>
  <si>
    <t>REMOÇÃO DE VIDRO LISO COMUM DE ESQUADRIA COM BAGUETE DE MADEIRA. AF_01/2021</t>
  </si>
  <si>
    <t>14,97</t>
  </si>
  <si>
    <t>102191</t>
  </si>
  <si>
    <t>REMOÇÃO DE VIDRO LISO COMUM DE ESQUADRIA COM BAGUETE DE ALUMÍNIO OU PVC. AF_01/2021</t>
  </si>
  <si>
    <t>18,19</t>
  </si>
  <si>
    <t>102192</t>
  </si>
  <si>
    <t>REMOÇÃO DE VIDRO TEMPERADO FIXADO EM PERFIL U. AF_01/2021</t>
  </si>
  <si>
    <t>12,99</t>
  </si>
  <si>
    <t>94569</t>
  </si>
  <si>
    <t>JANELA DE ALUMÍNIO TIPO MAXIM-AR, COM VIDROS, BATENTE E FERRAGENS. EXCLUSIVE ALIZAR, ACABAMENTO E CONTRAMARCO. FORNECIMENTO E INSTALAÇÃO. AF_12/2019</t>
  </si>
  <si>
    <t>94570</t>
  </si>
  <si>
    <t>JANELA DE ALUMÍNIO DE CORRER COM 2 FOLHAS PARA VIDROS, COM VIDROS, BATENTE, ACABAMENTO COM ACETATO OU BRILHANTE E FERRAGENS. EXCLUSIVE ALIZAR E CONTRAMARCO. FORNECIMENTO E INSTALAÇÃO. AF_12/2019</t>
  </si>
  <si>
    <t>94572</t>
  </si>
  <si>
    <t>JANELA DE ALUMÍNIO DE CORRER COM 3 FOLHAS (2 VENEZIANAS E 1 PARA VIDRO), COM VIDROS, BATENTE E FERRAGENS. EXCLUSIVE ACABAMENTO, ALIZAR E CONTRAMARCO. FORNECIMENTO E INSTALAÇÃO. AF_12/2019</t>
  </si>
  <si>
    <t>94573</t>
  </si>
  <si>
    <t>JANELA DE ALUMÍNIO DE CORRER COM 4 FOLHAS PARA VIDROS, COM VIDROS, BATENTE, ACABAMENTO COM ACETATO OU BRILHANTE E FERRAGENS. EXCLUSIVE ALIZAR E CONTRAMARCO. FORNECIMENTO E INSTALAÇÃO. AF_12/2019</t>
  </si>
  <si>
    <t>94580</t>
  </si>
  <si>
    <t>JANELA DE ALUMÍNIO DE CORRER COM 6 FOLHAS (2 VENEZIANAS FIXAS, 2 VENEZIANAS DE CORRER E 2 PARA VIDRO), COM VIDROS, BATENTE, ACABAMENTO COM ACETATO OU BRILHANTE E FERRAGENS. EXCLUSIVE ALIZAR E CONTRAMARCO. FORNECIMENTO E INSTALAÇÃO. AF_12/2019</t>
  </si>
  <si>
    <t>94589</t>
  </si>
  <si>
    <t>CONTRAMARCO DE ALUMÍNIO, FIXAÇÃO COM ARGAMASSA - FORNECIMENTO E INSTALAÇÃO. AF_12/2019</t>
  </si>
  <si>
    <t>94590</t>
  </si>
  <si>
    <t>CONTRAMARCO DE ALUMÍNIO, FIXAÇÃO COM PARAFUSO - FORNECIMENTO E INSTALAÇÃO. AF_12/2019</t>
  </si>
  <si>
    <t>100674</t>
  </si>
  <si>
    <t>JANELA FIXA DE ALUMÍNIO PARA VIDRO, COM VIDRO, BATENTE E FERRAGENS. EXCLUSIVE ACABAMENTO, ALIZAR E CONTRAMARCO. FORNECIMENTO E INSTALAÇÃO. AF_12/2019</t>
  </si>
  <si>
    <t>101096</t>
  </si>
  <si>
    <t>TUBULÃO A CÉU ABERTO, DIÂMETRO DO FUSTE DE 70CM, ESCAVAÇÃO MANUAL, SEM ALARGAMENTO DE BASE, CONCRETO FEITO EM OBRA E LANÇADO COM JERICA. AF_05/2020_PA</t>
  </si>
  <si>
    <t>101097</t>
  </si>
  <si>
    <t>TUBULÃO A CÉU ABERTO, DIÂMETRO DO FUSTE DE 80CM, ESCAVAÇÃO MANUAL, SEM ALARGAMENTO DE BASE, CONCRETO FEITO EM OBRA E LANÇADO COM JERICA. AF_05/2020_PA</t>
  </si>
  <si>
    <t>101098</t>
  </si>
  <si>
    <t>TUBULÃO A CÉU ABERTO, DIÂMETRO DO FUSTE DE 100CM, ESCAVAÇÃO MANUAL, SEM ALARGAMENTO DE BASE, CONCRETO FEITO EM OBRA E LANÇADO COM JERICA. AF_05/2020_PA</t>
  </si>
  <si>
    <t>101099</t>
  </si>
  <si>
    <t>TUBULÃO A CÉU ABERTO, DIÂMETRO DO FUSTE DE 120CM, ESCAVAÇÃO MANUAL, SEM ALARGAMENTO DE BASE, CONCRETO FEITO EM OBRA E LANÇADO COM JERICA. AF_05/2020_PA</t>
  </si>
  <si>
    <t>101100</t>
  </si>
  <si>
    <t>TUBULÃO A CÉU ABERTO, DIÂMETRO DO FUSTE DE 70CM, ESCAVAÇÃO MECÂNICA, SEM ALARGAMENTO DE BASE, CONCRETO FEITO EM OBRA E LANÇADO COM JERICA. AF_05/2020_PA</t>
  </si>
  <si>
    <t>101101</t>
  </si>
  <si>
    <t>TUBULÃO A CÉU ABERTO, DIÂMETRO DO FUSTE DE 80CM, ESCAVAÇÃO MECÂNICA, SEM ALARGAMENTO DE BASE, CONCRETO FEITO EM OBRA E LANÇADO COM JERICA (EXCLUSIVE MOBILIZAÇÃO E DESMOBILIZAÇÃO). AF_05/2020_PA</t>
  </si>
  <si>
    <t>101102</t>
  </si>
  <si>
    <t>TUBULÃO A CÉU ABERTO, DIÂMETRO DO FUSTE DE 100CM, ESCAVAÇÃO MECÂNICA, SEM ALARGAMENTO DE BASE, CONCRETO FEITO EM OBRA E LANÇADO COM JERICA (EXCLUSIVE MOBILIZAÇÃO E DESMOBILIZAÇÃO). AF_05/2020_PA</t>
  </si>
  <si>
    <t>101103</t>
  </si>
  <si>
    <t>TUBULÃO A CÉU ABERTO, DIÂMETRO DO FUSTE DE 120CM, ESCAVAÇÃO MECÂNICA, SEM ALARGAMENTO DE BASE, CONCRETO FEITO EM OBRA E LANÇADO COM JERICA (EXCLUSIVE MOBILIZAÇÃO E DESMOBILIZAÇÃO). AF_05/2020_PA</t>
  </si>
  <si>
    <t>101104</t>
  </si>
  <si>
    <t>TUBULÃO A CÉU ABERTO, DIÂMETRO DO FUSTE DE 70CM, ESCAVAÇÃO MANUAL, SEM ALARGAMENTO DE BASE, CONCRETO USINADO E LANÇADO COM BOMBA OU DIRETAMENTE DO CAMINHÃO (EXCLUSIVE BOMBEAMENTO). AF_05/2020_PA</t>
  </si>
  <si>
    <t>101105</t>
  </si>
  <si>
    <t>TUBULÃO A CÉU ABERTO, DIÂMETRO DO FUSTE DE 80CM, ESCAVAÇÃO MANUAL, SEM ALARGAMENTO DE BASE, CONCRETO USINADO E LANÇADO COM BOMBA OU DIRETAMENTE DO CAMINHÃO (EXCLUSIVE BOMBEAMENTO). AF_05/2020_PA</t>
  </si>
  <si>
    <t>101106</t>
  </si>
  <si>
    <t>TUBULÃO A CÉU ABERTO, DIÂMETRO DO FUSTE DE 100CM, ESCAVAÇÃO MANUAL, SEM ALARGAMENTO DE BASE, CONCRETO USINADO E LANÇADO COM BOMBA OU DIRETAMENTE DO CAMINHÃO (EXCLUSIVE BOMBEAMENTO). AF_05/2020_PA</t>
  </si>
  <si>
    <t>101107</t>
  </si>
  <si>
    <t>TUBULÃO A CÉU ABERTO, DIÂMETRO DO FUSTE DE 120CM, ESCAVAÇÃO MANUAL, SEM ALARGAMENTO DE BASE, CONCRETO USINADO E LANÇADO COM BOMBA OU DIRETAMENTE DO CAMINHÃO (EXCLUSIVE BOMBEAMENTO). AF_05/2020_PA</t>
  </si>
  <si>
    <t>101108</t>
  </si>
  <si>
    <t>TUBULÃO A CÉU ABERTO, DIÂMETRO DO FUSTE DE 70CM, ESCAVAÇÃO MECÂNICA, SEM ALARGAMENTO DE BASE, CONCRETO USINADO E LANÇADO COM BOMBA OU DIRETAMENTE DO CAMINHÃO (EXCLUSIVE BOMBEAMENTO, MOBILIZAÇÃO E DESMOBILIZAÇÃO). AF_05/2020_PA</t>
  </si>
  <si>
    <t>101109</t>
  </si>
  <si>
    <t>TUBULÃO A CÉU ABERTO, DIÂMETRO DO FUSTE DE 80CM, ESCAVAÇÃO MECÂNICA, SEM ALARGAMENTO DE BASE, CONCRETO USINADO E LANÇADO COM BOMBA OU DIRETAMENTE DO CAMINHÃO (EXCLUSIVE BOMBEAMENTO, MOBILIZAÇÃO E DESMOBILIZAÇÃO). AF_05/2020_PA</t>
  </si>
  <si>
    <t>101110</t>
  </si>
  <si>
    <t>TUBULÃO A CÉU ABERTO, DIÂMETRO DO FUSTE DE 100CM, ESCAVAÇÃO MECÂNICA, SEM ALARGAMENTO DE BASE, CONCRETO USINADO E LANÇADO COM BOMBA OU DIRETAMENTE DO CAMINHÃO (EXCLUSIVE BOMBEAMENTO, MOBILIZAÇÃO E DESMOBILIZAÇÃO). AF_05/2020_PA</t>
  </si>
  <si>
    <t>101111</t>
  </si>
  <si>
    <t>TUBULÃO A CÉU ABERTO, DIÂMETRO DO FUSTE DE 120CM, ESCAVAÇÃO MECÂNICA, SEM ALARGAMENTO DE BASE, CONCRETO USINADO E LANÇADO COM BOMBA OU DIRETAMENTE DO CAMINHÃO (EXCLUSIVE BOMBEAMENTO, MOBILIZAÇÃO E DESMOBILIZAÇÃO). AF_05/2020_PA</t>
  </si>
  <si>
    <t>101112</t>
  </si>
  <si>
    <t>ALARGAMENTO DE BASE DE TUBULÃO A CÉU ABERTO, ESCAVAÇÃO MANUAL, CONCRETO FEITO EM OBRA E LANÇADO COM JERICA. AF_05/2020</t>
  </si>
  <si>
    <t>101113</t>
  </si>
  <si>
    <t>ALARGAMENTO DE BASE DE TUBULÃO A CÉU ABERTO, ESCAVAÇÃO MANUAL, CONCRETO USINADO E LANÇADO COM BOMBA OU DIRETAMENTE DO CAMINHÃO (EXCLUSIVE BOMBEAMENTO). AF_05/2020</t>
  </si>
  <si>
    <t>95601</t>
  </si>
  <si>
    <t>ARRASAMENTO MECANICO DE ESTACA DE CONCRETO ARMADO, DIAMETROS DE ATÉ 40 CM. AF_05/2021</t>
  </si>
  <si>
    <t>95602</t>
  </si>
  <si>
    <t>ARRASAMENTO MECANICO DE ESTACA DE CONCRETO ARMADO, DIAMETROS DE 41 CM A 60 CM. AF_05/2021</t>
  </si>
  <si>
    <t>24,32</t>
  </si>
  <si>
    <t>95603</t>
  </si>
  <si>
    <t>ARRASAMENTO MECANICO DE ESTACA DE CONCRETO ARMADO, DIAMETROS DE 61 CM A 80 CM. AF_05/2021</t>
  </si>
  <si>
    <t>41,49</t>
  </si>
  <si>
    <t>95604</t>
  </si>
  <si>
    <t>ARRASAMENTO MECANICO DE ESTACA DE CONCRETO ARMADO, DIAMETROS DE 81 CM A 100 CM. AF_05/2021</t>
  </si>
  <si>
    <t>64,38</t>
  </si>
  <si>
    <t>95605</t>
  </si>
  <si>
    <t>ARRASAMENTO MECANICO DE ESTACA DE CONCRETO ARMADO, DIAMETROS DE 101 CM A 150 CM. AF_05/2021</t>
  </si>
  <si>
    <t>118,23</t>
  </si>
  <si>
    <t>95607</t>
  </si>
  <si>
    <t>ARRASAMENTO DE ESTACA METÁLICA, PERFIL LAMINADO TIPO  I  FAMÍLIA 250. AF_05/2021</t>
  </si>
  <si>
    <t>95608</t>
  </si>
  <si>
    <t>ARRASAMENTO MECÂNICO DE ESTACA METÁLICA, PERFIL LAMINADO TIPO  H - FAMÍLIA 250. AF_05/2021</t>
  </si>
  <si>
    <t>95609</t>
  </si>
  <si>
    <t>ARRASAMENTO MECÂNICO DE ESTACA METÁLICA, PERFIL LAMINADO TIPO  H - FAMÍLIA 310. AF_05/2021</t>
  </si>
  <si>
    <t>100651</t>
  </si>
  <si>
    <t>ESTACA HÉLICE CONTÍNUA, DIÂMETRO DE 30 CM, INCLUSO CONCRETO FCK=30MPA E ARMADURA MÍNIMA (EXCLUSIVE BOMBEAMENTO, MOBILIZAÇÃO E DESMOBILIZAÇÃO). AF_12/2019_PA</t>
  </si>
  <si>
    <t>100652</t>
  </si>
  <si>
    <t>ESTACA HÉLICE CONTÍNUA , DIÂMETRO DE 50 CM, INCLUSO CONCRETO FCK=30MPA E ARMADURA MÍNIMA (EXCLUSIVE BOMBEAMENTO, MOBILIZAÇÃO E DESMOBILIZAÇÃO). AF_12/2019_PA</t>
  </si>
  <si>
    <t>100653</t>
  </si>
  <si>
    <t>ESTACA HÉLICE CONTÍNUA, DIÂMETRO DE 70 CM, INCLUSO CONCRETO FCK=30MPA E ARMADURA MÍNIMA (EXCLUSIVE BOMBEAMENTO, MOBILIZAÇÃO E DESMOBILIZAÇÃO). AF_12/2019_PA</t>
  </si>
  <si>
    <t>100654</t>
  </si>
  <si>
    <t>ESTACA HÉLICE CONTÍNUA, DIÂMETRO DE 80 CM, INCLUSO CONCRETO FCK=30MPA E ARMADURA MÍNIMA (EXCLUSIVE BOMBEAMENTO, MOBILIZAÇÃO E DESMOBILIZAÇÃO). AF_12/2019_PA</t>
  </si>
  <si>
    <t>100655</t>
  </si>
  <si>
    <t>ESTACA HÉLICE CONTÍNUA, DIÂMETRO DE 90 CM, INCLUSO CONCRETO FCK=30MPA E ARMADURA MÍNIMA (EXCLUSIVE BOMBEAMENTO, MOBILIZAÇÃO E DESMOBILIZAÇÃO). AF_12/2019_PA</t>
  </si>
  <si>
    <t>100656</t>
  </si>
  <si>
    <t>ESTACA PRÉ-MOLDADA DE CONCRETO, SEÇÃO QUADRADA, CAPACIDADE DE 25 TONELADAS, INCLUSO EMENDA (EXCLUSIVE MOBILIZAÇÃO E DESMOBILIZAÇÃO). AF_12/2019</t>
  </si>
  <si>
    <t>100657</t>
  </si>
  <si>
    <t>ESTACA PRÉ-MOLDADA DE CONCRETO SEÇÃO QUADRADA, CAPACIDADE DE 50 TONELADAS, INCLUSO EMENDA (EXCLUSIVE MOBILIZAÇÃO E DESMOBILIZAÇÃO). AF_12/2019</t>
  </si>
  <si>
    <t>100658</t>
  </si>
  <si>
    <t>ESTACA PRÉ-MOLDADA DE CONCRETO CENTRIFUGADO, SEÇÃO CIRCULAR, CAPACIDADE DE 100 TONELADAS, INCLUSO EMENDA (EXCLUSIVE MOBILIZAÇÃO E DESMOBILIZAÇÃO). AF_12/2019</t>
  </si>
  <si>
    <t>100889</t>
  </si>
  <si>
    <t>ESTACA METÁLICA PARA FUNDAÇÃO, UTILIZANDO PERFIL LAMINADO HP250X62 (EXCLUSIVE MOBILIZAÇÃO E DESMOBILIZAÇÃO). AF_01/2020</t>
  </si>
  <si>
    <t>100890</t>
  </si>
  <si>
    <t>ESTACA METÁLICA PARA FUNDAÇÃO, UTILIZANDO PERFIL LAMINADO HP310X79 (EXCLUSIVE MOBILIZAÇÃO E DESMOBILIZAÇÃO). AF_01/2020</t>
  </si>
  <si>
    <t>100892</t>
  </si>
  <si>
    <t>ESTACA METÁLICA PARA CONTENÇÃO, UTILIZANDO PERFIL LAMINADO W250X32,7 (EXCLUSIVE MOBILIZAÇÃO E DESMOBILIZAÇÃO). AF_01/2020</t>
  </si>
  <si>
    <t>100893</t>
  </si>
  <si>
    <t>ESTACA METÁLICA PARA CONTENÇÃO, UTILIZANDO PERFIL LAMINADO W250X38,5 (EXCLUSIVE MOBILIZAÇÃO E DESMOBILIZAÇÃO). AF_01/2020</t>
  </si>
  <si>
    <t>100894</t>
  </si>
  <si>
    <t>ESTACA METÁLICA PARA CONTENÇÃO, UTILIZANDO PERFIL LAMINADO W250X44,8 (EXCLUSIVE MOBILIZAÇÃO E DESMOBILIZAÇÃO). AF_01/2020</t>
  </si>
  <si>
    <t>100896</t>
  </si>
  <si>
    <t>ESTACA ESCAVADA MECANICAMENTE, SEM FLUIDO ESTABILIZANTE, COM 25CM DE DIÂMETRO, CONCRETO LANÇADO POR CAMINHÃO BETONEIRA (EXCLUSIVE MOBILIZAÇÃO E DESMOBILIZAÇÃO). AF_01/2020_PA</t>
  </si>
  <si>
    <t>100897</t>
  </si>
  <si>
    <t>ESTACA ESCAVADA MECANICAMENTE, SEM FLUIDO ESTABILIZANTE, COM 40CM DE DIÂMETRO, CONCRETO LANÇADO POR CAMINHÃO BETONEIRA (EXCLUSIVE MOBILIZAÇÃO E DESMOBILIZAÇÃO). AF_01/2020_PA</t>
  </si>
  <si>
    <t>100898</t>
  </si>
  <si>
    <t>ESTACA ESCAVADA MECANICAMENTE, SEM FLUIDO ESTABILIZANTE, COM 60CM DE DIÂMETRO, CONCRETO LANÇADO POR CAMINHÃO BETONEIRA (EXCLUSIVE MOBILIZAÇÃO E DESMOBILIZAÇÃO). AF_01/2020_PA</t>
  </si>
  <si>
    <t>100899</t>
  </si>
  <si>
    <t>ESTACA ESCAVADA MECANICAMENTE, SEM FLUIDO ESTABILIZANTE, COM 25CM DE DIÂMETRO, CONCRETO LANÇADO MANUALMENTE (EXCLUSIVE MOBILIZAÇÃO E DESMOBILIZAÇÃO). AF_01/2020_PA</t>
  </si>
  <si>
    <t>85,09</t>
  </si>
  <si>
    <t>100900</t>
  </si>
  <si>
    <t>ESTACA ESCAVADA MECANICAMENTE, SEM FLUIDO ESTABILIZANTE, COM 60CM DE DIÂMETRO, CONCRETO LANÇADO POR BOMBA LANÇA (EXCLUSIVE BOMBEAMENTO, MOBILIZAÇÃO E DESMOBILIZAÇÃO). AF_01/2020_PA</t>
  </si>
  <si>
    <t>101173</t>
  </si>
  <si>
    <t>ESTACA BROCA DE CONCRETO, DIÂMETRO DE 20CM, ESCAVAÇÃO MANUAL COM TRADO CONCHA, COM ARMADURA DE ARRANQUE. AF_05/2020</t>
  </si>
  <si>
    <t>101174</t>
  </si>
  <si>
    <t>ESTACA BROCA DE CONCRETO, DIÂMETRO DE 25CM, ESCAVAÇÃO MANUAL COM TRADO CONCHA, COM ARMADURA DE ARRANQUE. AF_05/2020</t>
  </si>
  <si>
    <t>101175</t>
  </si>
  <si>
    <t>ESTACA BROCA DE CONCRETO, DIÂMETRO DE 30CM, ESCAVAÇÃO MANUAL COM TRADO CONCHA, COM ARMADURA DE ARRANQUE. AF_05/2020</t>
  </si>
  <si>
    <t>106,72</t>
  </si>
  <si>
    <t>101176</t>
  </si>
  <si>
    <t>ESTACA BROCA DE CONCRETO, DIÂMETRO DE 30CM, ESCAVAÇÃO MANUAL COM TRADO CONCHA, INTEIRAMENTE ARMADA. AF_05/2020_PA</t>
  </si>
  <si>
    <t>102521</t>
  </si>
  <si>
    <t>ARRASAMENTO MECÂNICO DE ESTACA BARRETE DE CONCRETO ARMADO, SEÇÃO DE 0,40 X 2,50 M. AF_05/2021</t>
  </si>
  <si>
    <t>102522</t>
  </si>
  <si>
    <t>ARRASAMENTO MECÂNICO DE ESTACA BARRETE DE CONCRETO ARMADO, SEÇÃO DE 0,60 X 2,50 M. AF_05/2021</t>
  </si>
  <si>
    <t>102523</t>
  </si>
  <si>
    <t>ARRASAMENTO MECÂNICO DE ESTACA BARRETE DE CONCRETO ARMADO, SEÇÃO DE 0,80 X 2,50 M. AF_05/2021</t>
  </si>
  <si>
    <t>95240</t>
  </si>
  <si>
    <t>LASTRO DE CONCRETO MAGRO, APLICADO EM PISOS, LAJES SOBRE SOLO OU RADIERS, ESPESSURA DE 3 CM. AF_01/2024</t>
  </si>
  <si>
    <t>18,28</t>
  </si>
  <si>
    <t>95241</t>
  </si>
  <si>
    <t>LASTRO DE CONCRETO MAGRO, APLICADO EM PISOS, LAJES SOBRE SOLO OU RADIERS, ESPESSURA DE 5 CM. AF_01/2024</t>
  </si>
  <si>
    <t>96616</t>
  </si>
  <si>
    <t>LASTRO DE CONCRETO MAGRO, APLICADO EM BLOCOS DE COROAMENTO OU SAPATAS. AF_01/2024</t>
  </si>
  <si>
    <t>96617</t>
  </si>
  <si>
    <t>LASTRO DE CONCRETO MAGRO, APLICADO EM BLOCOS DE COROAMENTO OU SAPATAS, ESPESSURA DE 3 CM. AF_01/2024</t>
  </si>
  <si>
    <t>18,96</t>
  </si>
  <si>
    <t>96619</t>
  </si>
  <si>
    <t>LASTRO DE CONCRETO MAGRO, APLICADO EM BLOCOS DE COROAMENTO OU SAPATAS, ESPESSURA DE 5 CM. AF_01/2024</t>
  </si>
  <si>
    <t>96620</t>
  </si>
  <si>
    <t>LASTRO DE CONCRETO MAGRO, APLICADO EM PISOS, LAJES SOBRE SOLO OU RADIERS. AF_01/2024</t>
  </si>
  <si>
    <t>96621</t>
  </si>
  <si>
    <t>LASTRO COM MATERIAL GRANULAR, APLICAÇÃO EM BLOCOS DE COROAMENTO, ESPESSURA DE *5 CM*. AF_01/2024</t>
  </si>
  <si>
    <t>96622</t>
  </si>
  <si>
    <t>LASTRO COM MATERIAL GRANULAR, APLICADO EM PISOS OU LAJES SOBRE SOLO, ESPESSURA DE *5 CM*. AF_01/2024</t>
  </si>
  <si>
    <t>96623</t>
  </si>
  <si>
    <t>LASTRO COM MATERIAL GRANULAR, APLICADO EM BLOCOS DE COROAMENTO, ESPESSURA DE *10 CM*. AF_01/2024</t>
  </si>
  <si>
    <t>96624</t>
  </si>
  <si>
    <t>LASTRO COM MATERIAL GRANULAR (PEDRA BRITADA N.2), APLICADO EM PISOS OU LAJES SOBRE SOLO, ESPESSURA DE *10 CM*. AF_01/2024</t>
  </si>
  <si>
    <t>97082</t>
  </si>
  <si>
    <t>ESCAVAÇÃO MANUAL DE VIGA DE BORDA PARA RADIER. AF_09/2021</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</si>
  <si>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</si>
  <si>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</si>
  <si>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</si>
  <si>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</si>
  <si>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</si>
  <si>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</si>
  <si>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97087</t>
  </si>
  <si>
    <t>CAMADA SEPARADORA PARA EXECUÇÃO DE RADIER, PISO DE CONCRETO OU LAJE SOBRE SOLO, EM LONA PLÁSTICA. AF_09/2021</t>
  </si>
  <si>
    <t>97088</t>
  </si>
  <si>
    <t>ARMAÇÃO PARA EXECUÇÃO DE RADIER, PISO DE CONCRETO OU LAJE SOBRE SOLO, COM USO DE TELA Q-92. AF_09/2021</t>
  </si>
  <si>
    <t>97089</t>
  </si>
  <si>
    <t>ARMAÇÃO PARA EXECUÇÃO DE RADIER, PISO DE CONCRETO OU LAJE SOBRE SOLO, COM USO DE TELA Q-113. AF_09/2021</t>
  </si>
  <si>
    <t>97090</t>
  </si>
  <si>
    <t>ARMAÇÃO PARA EXECUÇÃO DE RADIER, PISO DE CONCRETO OU LAJE SOBRE SOLO, COM USO DE TELA Q-138. AF_09/2021</t>
  </si>
  <si>
    <t>97091</t>
  </si>
  <si>
    <t>ARMAÇÃO PARA EXECUÇÃO DE RADIER, PISO DE CONCRETO OU LAJE SOBRE SOLO, COM USO DE TELA Q-159. AF_09/2021</t>
  </si>
  <si>
    <t>15,04</t>
  </si>
  <si>
    <t>97092</t>
  </si>
  <si>
    <t>ARMAÇÃO PARA EXECUÇÃO DE RADIER, PISO DE CONCRETO OU LAJE SOBRE SOLO, COM USO DE TELA Q-196. AF_09/2021</t>
  </si>
  <si>
    <t>97093</t>
  </si>
  <si>
    <t>ARMAÇÃO PARA EXECUÇÃO DE RADIER, PISO DE CONCRETO OU LAJE SOBRE SOLO, COM USO DE TELA Q-283. AF_09/2021</t>
  </si>
  <si>
    <t>97096</t>
  </si>
  <si>
    <t>CONCRETAGEM DE RADIER, PISO DE CONCRETO OU LAJE SOBRE SOLO, FCK 30 MPA - LANÇAMENTO, ADENSAMENTO E ACABAMENTO. AF_09/2021</t>
  </si>
  <si>
    <t>97097</t>
  </si>
  <si>
    <t>ACABAMENTO POLIDO PARA PISO DE CONCRETO ARMADO OU LAJE SOBRE SOLO DE ALTA RESISTÊNCIA. AF_09/2021</t>
  </si>
  <si>
    <t>32,24</t>
  </si>
  <si>
    <t>97101</t>
  </si>
  <si>
    <t>EXECUÇÃO DE RADIER, ESPESSURA DE 10 CM, FCK = 30 MPA, COM USO DE FORMAS EM MADEIRA SERRADA. AF_09/2021</t>
  </si>
  <si>
    <t>97102</t>
  </si>
  <si>
    <t>EXECUÇÃO DE RADIER, ESPESSURA DE 15 CM, FCK = 30 MPA, COM USO DE FORMAS EM MADEIRA SERRADA. AF_09/2021</t>
  </si>
  <si>
    <t>97103</t>
  </si>
  <si>
    <t>EXECUÇÃO DE RADIER, ESPESSURA DE 20 CM, FCK = 30 MPA, COM USO DE FORMAS EM MADEIRA SERRADA. AF_09/2021</t>
  </si>
  <si>
    <t>100322</t>
  </si>
  <si>
    <t>LASTRO COM MATERIAL GRANULAR (PEDRA BRITADA N.3), APLICADO EM PISOS OU LAJES SOBRE SOLO, ESPESSURA DE *10 CM*. AF_01/2024</t>
  </si>
  <si>
    <t>100323</t>
  </si>
  <si>
    <t>LASTRO COM MATERIAL GRANULAR (AREIA MÉDIA), APLICADO EM PISOS OU LAJES SOBRE SOLO, ESPESSURA DE *10 CM*. AF_01/2024</t>
  </si>
  <si>
    <t>100324</t>
  </si>
  <si>
    <t>LASTRO COM MATERIAL GRANULAR (PEDRA BRITADA N.1 E PEDRA BRITADA N.2), APLICADO EM PISOS OU LAJES SOBRE SOLO, ESPESSURA DE *10 CM*. AF_01/2024</t>
  </si>
  <si>
    <t>103072</t>
  </si>
  <si>
    <t>EXECUÇÃO DE RADIER, ESPESSURA DE 25 CM, FCK = 30 MPA, COM USO DE FORMAS EM MADEIRA SERRADA. AF_09/2021</t>
  </si>
  <si>
    <t>103073</t>
  </si>
  <si>
    <t>EXECUÇÃO DE RADIER, ESPESSURA DE 30 CM, FCK = 30 MPA, COM USO DE FORMAS EM MADEIRA SERRADA. AF_09/2021</t>
  </si>
  <si>
    <t>103074</t>
  </si>
  <si>
    <t>EXECUÇÃO DE PISO DE CONCRETO, SEM ACABAMENTO SUPERFICIAL, ESPESSURA DE 15 CM, FCK = 30 MPA, COM USO DE FORMAS EM MADEIRA SERRADA. AF_09/2021</t>
  </si>
  <si>
    <t>103075</t>
  </si>
  <si>
    <t>EXECUÇÃO DE PISO DE CONCRETO, COM ACABAMENTO SUPERFICIAL, ESPESSURA DE 15 CM, FCK = 30 MPA, COM USO DE FORMAS EM MADEIRA SERRADA. AF_09/2021</t>
  </si>
  <si>
    <t>103076</t>
  </si>
  <si>
    <t>EXECUÇÃO DE LAJE SOBRE SOLO, ESPESSURA DE 10 CM, FCK = 30 MPA, COM USO DE FORMAS EM MADEIRA SERRADA. AF_09/2021</t>
  </si>
  <si>
    <t>103077</t>
  </si>
  <si>
    <t>EXECUÇÃO DE LAJE SOBRE SOLO, ESPESSURA DE 15 CM, FCK = 30 MPA, COM USO DE FORMAS EM MADEIRA SERRADA. AF_09/2021</t>
  </si>
  <si>
    <t>103078</t>
  </si>
  <si>
    <t>EXECUÇÃO DE LAJE SOBRE SOLO, ESPESSURA DE 20 CM, FCK = 30 MPA, COM USO DE FORMAS EM MADEIRA SERRADA. AF_09/2021</t>
  </si>
  <si>
    <t>103079</t>
  </si>
  <si>
    <t>EXECUÇÃO DE LAJE SOBRE SOLO, ESPESSURA DE 25 CM, FCK = 30 MPA, COM USO DE FORMAS EM MADEIRA SERRADA. AF_09/2021</t>
  </si>
  <si>
    <t>103080</t>
  </si>
  <si>
    <t>EXECUÇÃO DE LAJE SOBRE SOLO, ESPESSURA DE 30 CM, FCK = 30 MPA, COM USO DE FORMAS EM MADEIRA SERRADA. AF_09/2021</t>
  </si>
  <si>
    <t>92263</t>
  </si>
  <si>
    <t>FABRICAÇÃO DE FÔRMA PARA PILARES E ESTRUTURAS SIMILARES, EM CHAPA DE MADEIRA COMPENSADA RESINADA, E = 17 MM. AF_09/2020</t>
  </si>
  <si>
    <t>92264</t>
  </si>
  <si>
    <t>FABRICAÇÃO DE FÔRMA PARA PILARES E ESTRUTURAS SIMILARES, EM CHAPA DE MADEIRA COMPENSADA PLASTIFICADA, E = 18 MM. AF_09/2020</t>
  </si>
  <si>
    <t>92265</t>
  </si>
  <si>
    <t>FABRICAÇÃO DE FÔRMA PARA VIGAS, EM CHAPA DE MADEIRA COMPENSADA RESINADA, E = 17 MM. AF_09/2020</t>
  </si>
  <si>
    <t>108,39</t>
  </si>
  <si>
    <t>92266</t>
  </si>
  <si>
    <t>FABRICAÇÃO DE FÔRMA PARA VIGAS, EM CHAPA DE MADEIRA COMPENSADA PLASTIFICADA, E = 18 MM. AF_09/2020</t>
  </si>
  <si>
    <t>92267</t>
  </si>
  <si>
    <t>FABRICAÇÃO DE FÔRMA PARA LAJES, EM CHAPA DE MADEIRA COMPENSADA RESINADA, E = 17 MM. AF_09/2020</t>
  </si>
  <si>
    <t>92268</t>
  </si>
  <si>
    <t>FABRICAÇÃO DE FÔRMA PARA LAJES, EM CHAPA DE MADEIRA COMPENSADA PLASTIFICADA, E = 18 MM. AF_09/2020</t>
  </si>
  <si>
    <t>92269</t>
  </si>
  <si>
    <t>FABRICAÇÃO DE FÔRMA PARA PILARES E ESTRUTURAS SIMILARES, EM MADEIRA SERRADA, E=25 MM. AF_09/2020</t>
  </si>
  <si>
    <t>92270</t>
  </si>
  <si>
    <t>FABRICAÇÃO DE FÔRMA PARA VIGAS, COM MADEIRA SERRADA, E = 25 MM. AF_09/2020</t>
  </si>
  <si>
    <t>92271</t>
  </si>
  <si>
    <t>FABRICAÇÃO DE FÔRMA PARA LAJES, EM MADEIRA SERRADA, E=25 MM. AF_09/2020</t>
  </si>
  <si>
    <t>92272</t>
  </si>
  <si>
    <t>FABRICAÇÃO DE ESCORAS DE VIGA DO TIPO GARFO, EM MADEIRA. AF_09/2020</t>
  </si>
  <si>
    <t>35,01</t>
  </si>
  <si>
    <t>92273</t>
  </si>
  <si>
    <t>FABRICAÇÃO DE ESCORAS DO TIPO PONTALETE, EM MADEIRA, PARA PÉ-DIREITO SIMPLES. AF_09/2020</t>
  </si>
  <si>
    <t>92409</t>
  </si>
  <si>
    <t>MONTAGEM E DESMONTAGEM DE FÔRMA DE PILARES RETANGULARES E ESTRUTURAS SIMILARES, PÉ-DIREITO SIMPLES, EM MADEIRA SERRADA, 1 UTILIZAÇÃO. AF_09/2020</t>
  </si>
  <si>
    <t>92411</t>
  </si>
  <si>
    <t>MONTAGEM E DESMONTAGEM DE FÔRMA DE PILARES RETANGULARES E ESTRUTURAS SIMILARES, PÉ-DIREITO SIMPLES, EM MADEIRA SERRADA, 2 UTILIZAÇÕES. AF_09/2020</t>
  </si>
  <si>
    <t>92413</t>
  </si>
  <si>
    <t>MONTAGEM E DESMONTAGEM DE FÔRMA DE PILARES RETANGULARES E ESTRUTURAS SIMILARES, PÉ-DIREITO SIMPLES, EM MADEIRA SERRADA, 4 UTILIZAÇÕES. AF_09/2020</t>
  </si>
  <si>
    <t>92415</t>
  </si>
  <si>
    <t>MONTAGEM E DESMONTAGEM DE FÔRMA DE PILARES RETANGULARES E ESTRUTURAS SIMILARES, PÉ-DIREITO SIMPLES, EM CHAPA DE MADEIRA COMPENSADA RESINADA, 2 UTILIZAÇÕES. AF_09/2020</t>
  </si>
  <si>
    <t>92417</t>
  </si>
  <si>
    <t>MONTAGEM E DESMONTAGEM DE FÔRMA DE PILARES RETANGULARES E ESTRUTURAS SIMILARES, PÉ-DIREITO DUPLO, EM CHAPA DE MADEIRA COMPENSADA RESINADA, 2 UTILIZAÇÕES. AF_09/2020</t>
  </si>
  <si>
    <t>92419</t>
  </si>
  <si>
    <t>MONTAGEM E DESMONTAGEM DE FÔRMA DE PILARES RETANGULARES E ESTRUTURAS SIMILARES, PÉ-DIREITO SIMPLES, EM CHAPA DE MADEIRA COMPENSADA RESINADA, 4 UTILIZAÇÕES. AF_09/2020</t>
  </si>
  <si>
    <t>77,70</t>
  </si>
  <si>
    <t>92421</t>
  </si>
  <si>
    <t>MONTAGEM E DESMONTAGEM DE FÔRMA DE PILARES RETANGULARES E ESTRUTURAS SIMILARES, PÉ-DIREITO DUPLO, EM CHAPA DE MADEIRA COMPENSADA RESINADA, 4 UTILIZAÇÕES. AF_09/2020</t>
  </si>
  <si>
    <t>93,13</t>
  </si>
  <si>
    <t>92423</t>
  </si>
  <si>
    <t>MONTAGEM E DESMONTAGEM DE FÔRMA DE PILARES RETANGULARES E ESTRUTURAS SIMILARES, PÉ-DIREITO SIMPLES, EM CHAPA DE MADEIRA COMPENSADA RESINADA, 6 UTILIZAÇÕES. AF_09/2020</t>
  </si>
  <si>
    <t>63,32</t>
  </si>
  <si>
    <t>92425</t>
  </si>
  <si>
    <t>MONTAGEM E DESMONTAGEM DE FÔRMA DE PILARES RETANGULARES E ESTRUTURAS SIMILARES, PÉ-DIREITO DUPLO, EM CHAPA DE MADEIRA COMPENSADA RESINADA, 6 UTILIZAÇÕES. AF_09/2020</t>
  </si>
  <si>
    <t>76,73</t>
  </si>
  <si>
    <t>92427</t>
  </si>
  <si>
    <t>MONTAGEM E DESMONTAGEM DE FÔRMA DE PILARES RETANGULARES E ESTRUTURAS SIMILARES, PÉ-DIREITO SIMPLES, EM CHAPA DE MADEIRA COMPENSADA RESINADA, 8 UTILIZAÇÕES. AF_09/2020</t>
  </si>
  <si>
    <t>92429</t>
  </si>
  <si>
    <t>MONTAGEM E DESMONTAGEM DE FÔRMA DE PILARES RETANGULARES E ESTRUTURAS SIMILARES, PÉ-DIREITO DUPLO, EM CHAPA DE MADEIRA COMPENSADA RESINADA, 8 UTILIZAÇÕES. AF_09/2020</t>
  </si>
  <si>
    <t>92431</t>
  </si>
  <si>
    <t>MONTAGEM E DESMONTAGEM DE FÔRMA DE PILARES RETANGULARES E ESTRUTURAS SIMILARES, PÉ-DIREITO SIMPLES, EM CHAPA DE MADEIRA COMPENSADA PLASTIFICADA, 10 UTILIZAÇÕES. AF_09/2020</t>
  </si>
  <si>
    <t>92433</t>
  </si>
  <si>
    <t>MONTAGEM E DESMONTAGEM DE FÔRMA DE PILARES RETANGULARES E ESTRUTURAS SIMILARES, PÉ-DIREITO DUPLO, EM CHAPA DE MADEIRA COMPENSADA PLASTIFICADA, 10 UTILIZAÇÕES. AF_09/2020</t>
  </si>
  <si>
    <t>92435</t>
  </si>
  <si>
    <t>MONTAGEM E DESMONTAGEM DE FÔRMA DE PILARES RETANGULARES E ESTRUTURAS SIMILARES, PÉ-DIREITO SIMPLES, EM CHAPA DE MADEIRA COMPENSADA PLASTIFICADA, 12 UTILIZAÇÕES. AF_09/2020</t>
  </si>
  <si>
    <t>49,87</t>
  </si>
  <si>
    <t>92437</t>
  </si>
  <si>
    <t>MONTAGEM E DESMONTAGEM DE FÔRMA DE PILARES RETANGULARES E ESTRUTURAS SIMILARES, PÉ-DIREITO DUPLO, EM CHAPA DE MADEIRA COMPENSADA PLASTIFICADA, 12 UTILIZAÇÕES. AF_09/2020</t>
  </si>
  <si>
    <t>61,28</t>
  </si>
  <si>
    <t>92439</t>
  </si>
  <si>
    <t>MONTAGEM E DESMONTAGEM DE FÔRMA DE PILARES RETANGULARES E ESTRUTURAS SIMILARES, PÉ-DIREITO SIMPLES, EM CHAPA DE MADEIRA COMPENSADA PLASTIFICADA, 14 UTILIZAÇÕES. AF_09/2020</t>
  </si>
  <si>
    <t>47,91</t>
  </si>
  <si>
    <t>92441</t>
  </si>
  <si>
    <t>MONTAGEM E DESMONTAGEM DE FÔRMA DE PILARES RETANGULARES E ESTRUTURAS SIMILARES, PÉ-DIREITO DUPLO, EM CHAPA DE MADEIRA COMPENSADA PLASTIFICADA, 14 UTILIZAÇÕES. AF_09/2020</t>
  </si>
  <si>
    <t>92443</t>
  </si>
  <si>
    <t>MONTAGEM E DESMONTAGEM DE FÔRMA DE PILARES RETANGULARES E ESTRUTURAS SIMILARES, PÉ-DIREITO SIMPLES, EM CHAPA DE MADEIRA COMPENSADA PLASTIFICADA, 18 UTILIZAÇÕES. AF_09/2020</t>
  </si>
  <si>
    <t>92445</t>
  </si>
  <si>
    <t>MONTAGEM E DESMONTAGEM DE FÔRMA DE PILARES RETANGULARES E ESTRUTURAS SIMILARES, PÉ-DIREITO DUPLO, EM CHAPA DE MADEIRA COMPENSADA PLASTIFICADA, 18 UTILIZAÇÕES. AF_09/2020</t>
  </si>
  <si>
    <t>54,42</t>
  </si>
  <si>
    <t>92446</t>
  </si>
  <si>
    <t>MONTAGEM E DESMONTAGEM DE FÔRMA DE VIGA, ESCORAMENTO COM PONTALETE DE MADEIRA, PÉ-DIREITO SIMPLES, EM MADEIRA SERRADA, 1 UTILIZAÇÃO. AF_09/2020</t>
  </si>
  <si>
    <t>92447</t>
  </si>
  <si>
    <t>MONTAGEM E DESMONTAGEM DE FÔRMA DE VIGA, ESCORAMENTO COM PONTALETE DE MADEIRA, PÉ-DIREITO SIMPLES, EM MADEIRA SERRADA, 2 UTILIZAÇÕES. AF_09/2020</t>
  </si>
  <si>
    <t>229,87</t>
  </si>
  <si>
    <t>92448</t>
  </si>
  <si>
    <t>MONTAGEM E DESMONTAGEM DE FÔRMA DE VIGA, ESCORAMENTO COM PONTALETE DE MADEIRA, PÉ-DIREITO SIMPLES, EM MADEIRA SERRADA, 4 UTILIZAÇÕES. AF_09/2020</t>
  </si>
  <si>
    <t>92449</t>
  </si>
  <si>
    <t>MONTAGEM E DESMONTAGEM DE FÔRMA DE VIGA, ESCORAMENTO COM GARFO DE MADEIRA, PÉ-DIREITO DUPLO, EM CHAPA DE MADEIRA RESINADA, 2 UTILIZAÇÕES. AF_09/2020</t>
  </si>
  <si>
    <t>92450</t>
  </si>
  <si>
    <t>MONTAGEM E DESMONTAGEM DE FÔRMA DE VIGA, ESCORAMENTO METÁLICO, PÉ-DIREITO DUPLO, EM CHAPA DE MADEIRA RESINADA, 2 UTILIZAÇÕES. AF_09/2020</t>
  </si>
  <si>
    <t>92451</t>
  </si>
  <si>
    <t>MONTAGEM E DESMONTAGEM DE FÔRMA DE VIGA, ESCORAMENTO COM GARFO DE MADEIRA, PÉ-DIREITO SIMPLES, EM CHAPA DE MADEIRA RESINADA, 2 UTILIZAÇÕES. AF_09/2020</t>
  </si>
  <si>
    <t>92452</t>
  </si>
  <si>
    <t>MONTAGEM E DESMONTAGEM DE FÔRMA DE VIGA, ESCORAMENTO METÁLICO, PÉ-DIREITO SIMPLES, EM CHAPA DE MADEIRA RESINADA, 2 UTILIZAÇÕES. AF_09/2020</t>
  </si>
  <si>
    <t>92453</t>
  </si>
  <si>
    <t>MONTAGEM E DESMONTAGEM DE FÔRMA DE VIGA, ESCORAMENTO COM GARFO DE MADEIRA, PÉ-DIREITO DUPLO, EM CHAPA DE MADEIRA RESINADA, 4 UTILIZAÇÕES. AF_09/2020</t>
  </si>
  <si>
    <t>92454</t>
  </si>
  <si>
    <t>MONTAGEM E DESMONTAGEM DE FÔRMA DE VIGA, ESCORAMENTO METÁLICO, PÉ-DIREITO DUPLO, EM CHAPA DE MADEIRA RESINADA, 4 UTILIZAÇÕES. AF_09/2020</t>
  </si>
  <si>
    <t>92455</t>
  </si>
  <si>
    <t>MONTAGEM E DESMONTAGEM DE FÔRMA DE VIGA, ESCORAMENTO COM GARFO DE MADEIRA, PÉ-DIREITO SIMPLES, EM CHAPA DE MADEIRA RESINADA, 4 UTILIZAÇÕES. AF_09/2020</t>
  </si>
  <si>
    <t>92456</t>
  </si>
  <si>
    <t>MONTAGEM E DESMONTAGEM DE FÔRMA DE VIGA, ESCORAMENTO METÁLICO, PÉ-DIREITO SIMPLES, EM CHAPA DE MADEIRA RESINADA, 4 UTILIZAÇÕES. AF_09/2020</t>
  </si>
  <si>
    <t>130,98</t>
  </si>
  <si>
    <t>92457</t>
  </si>
  <si>
    <t>MONTAGEM E DESMONTAGEM DE FÔRMA DE VIGA, ESCORAMENTO COM GARFO DE MADEIRA, PÉ-DIREITO DUPLO, EM CHAPA DE MADEIRA RESINADA, 6 UTILIZAÇÕES. AF_09/2020</t>
  </si>
  <si>
    <t>193,89</t>
  </si>
  <si>
    <t>92458</t>
  </si>
  <si>
    <t>92459</t>
  </si>
  <si>
    <t>MONTAGEM E DESMONTAGEM DE FÔRMA DE VIGA, ESCORAMENTO COM GARFO DE MADEIRA, PÉ-DIREITO SIMPLES, EM CHAPA DE MADEIRA RESINADA, 6 UTILIZAÇÕES. AF_09/2020</t>
  </si>
  <si>
    <t>92460</t>
  </si>
  <si>
    <t>MONTAGEM E DESMONTAGEM DE FÔRMA DE VIGA, ESCORAMENTO METÁLICO, PÉ-DIREITO SIMPLES, EM CHAPA DE MADEIRA RESINADA, 6 UTILIZAÇÕES. AF_09/2020</t>
  </si>
  <si>
    <t>92461</t>
  </si>
  <si>
    <t>MONTAGEM E DESMONTAGEM DE FÔRMA DE VIGA, ESCORAMENTO COM GARFO DE MADEIRA, PÉ-DIREITO DUPLO, EM CHAPA DE MADEIRA RESINADA, 8 UTILIZAÇÕES. AF_09/2020</t>
  </si>
  <si>
    <t>92462</t>
  </si>
  <si>
    <t>MONTAGEM E DESMONTAGEM DE FÔRMA DE VIGA, ESCORAMENTO METÁLICO, PÉ-DIREITO DUPLO, EM CHAPA DE MADEIRA RESINADA, 8 UTILIZAÇÕES. AF_09/2020</t>
  </si>
  <si>
    <t>92463</t>
  </si>
  <si>
    <t>MONTAGEM E DESMONTAGEM DE FÔRMA DE VIGA, ESCORAMENTO COM GARFO DE MADEIRA, PÉ-DIREITO SIMPLES, EM CHAPA DE MADEIRA RESINADA, 8 UTILIZAÇÕES. AF_09/2020</t>
  </si>
  <si>
    <t>92464</t>
  </si>
  <si>
    <t>MONTAGEM E DESMONTAGEM DE FÔRMA DE VIGA, ESCORAMENTO METÁLICO, PÉ-DIREITO SIMPLES, EM CHAPA DE MADEIRA RESINADA, 8 UTILIZAÇÕES. AF_09/2020</t>
  </si>
  <si>
    <t>103,30</t>
  </si>
  <si>
    <t>92465</t>
  </si>
  <si>
    <t>MONTAGEM E DESMONTAGEM DE FÔRMA DE VIGA, ESCORAMENTO COM GARFO DE MADEIRA, PÉ-DIREITO DUPLO, EM CHAPA DE MADEIRA PLASTIFICADA, 10 UTILIZAÇÕES. AF_09/2020</t>
  </si>
  <si>
    <t>92466</t>
  </si>
  <si>
    <t>MONTAGEM E DESMONTAGEM DE FÔRMA DE VIGA, ESCORAMENTO METÁLICO, PÉ-DIREITO DUPLO, EM CHAPA DE MADEIRA PLASTIFICADA, 10 UTILIZAÇÕES. AF_09/2020</t>
  </si>
  <si>
    <t>92467</t>
  </si>
  <si>
    <t>MONTAGEM E DESMONTAGEM DE FÔRMA DE VIGA, ESCORAMENTO COM GARFO DE MADEIRA, PÉ-DIREITO SIMPLES, EM CHAPA DE MADEIRA PLASTIFICADA, 10 UTILIZAÇÕES. AF_09/2020</t>
  </si>
  <si>
    <t>92,35</t>
  </si>
  <si>
    <t>92468</t>
  </si>
  <si>
    <t>MONTAGEM E DESMONTAGEM DE FÔRMA DE VIGA, ESCORAMENTO METÁLICO, PÉ-DIREITO SIMPLES, EM CHAPA DE MADEIRA PLASTIFICADA, 10 UTILIZAÇÕES. AF_09/2020</t>
  </si>
  <si>
    <t>92469</t>
  </si>
  <si>
    <t>MONTAGEM E DESMONTAGEM DE FÔRMA DE VIGA, ESCORAMENTO COM GARFO DE MADEIRA, PÉ-DIREITO DUPLO, EM CHAPA DE MADEIRA PLASTIFICADA, 12 UTILIZAÇÕES. AF_09/2020</t>
  </si>
  <si>
    <t>131,17</t>
  </si>
  <si>
    <t>92470</t>
  </si>
  <si>
    <t>MONTAGEM E DESMONTAGEM DE FÔRMA DE VIGA, ESCORAMENTO METÁLICO, PÉ-DIREITO DUPLO, EM CHAPA DE MADEIRA PLASTIFICADA, 12 UTILIZAÇÕES. AF_09/2020</t>
  </si>
  <si>
    <t>195,56</t>
  </si>
  <si>
    <t>92471</t>
  </si>
  <si>
    <t>MONTAGEM E DESMONTAGEM DE FÔRMA DE VIGA, ESCORAMENTO COM GARFO DE MADEIRA, PÉ-DIREITO SIMPLES, EM CHAPA DE MADEIRA PLASTIFICADA, 12 UTILIZAÇÕES. AF_09/2020</t>
  </si>
  <si>
    <t>92472</t>
  </si>
  <si>
    <t>MONTAGEM E DESMONTAGEM DE FÔRMA DE VIGA, ESCORAMENTO METÁLICO, PÉ-DIREITO SIMPLES, EM CHAPA DE MADEIRA PLASTIFICADA, 12 UTILIZAÇÕES. AF_09/2020</t>
  </si>
  <si>
    <t>92,34</t>
  </si>
  <si>
    <t>92473</t>
  </si>
  <si>
    <t>MONTAGEM E DESMONTAGEM DE FÔRMA DE VIGA, ESCORAMENTO COM GARFO DE MADEIRA, PÉ-DIREITO DUPLO, EM CHAPA DE MADEIRA PLASTIFICADA, 14 UTILIZAÇÕES. AF_09/2020</t>
  </si>
  <si>
    <t>92474</t>
  </si>
  <si>
    <t>MONTAGEM E DESMONTAGEM DE FÔRMA DE VIGA, ESCORAMENTO METÁLICO, PÉ-DIREITO DUPLO, EM CHAPA DE MADEIRA PLASTIFICADA, 14 UTILIZAÇÕES. AF_09/2020</t>
  </si>
  <si>
    <t>92475</t>
  </si>
  <si>
    <t>MONTAGEM E DESMONTAGEM DE FÔRMA DE VIGA, ESCORAMENTO COM GARFO DE MADEIRA, PÉ-DIREITO SIMPLES, EM CHAPA DE MADEIRA PLASTIFICADA, 14 UTILIZAÇÕES. AF_09/2020</t>
  </si>
  <si>
    <t>78,08</t>
  </si>
  <si>
    <t>92476</t>
  </si>
  <si>
    <t>MONTAGEM E DESMONTAGEM DE FÔRMA DE VIGA, ESCORAMENTO METÁLICO, PÉ-DIREITO SIMPLES, EM CHAPA DE MADEIRA PLASTIFICADA, 14 UTILIZAÇÕES. AF_09/2020</t>
  </si>
  <si>
    <t>87,85</t>
  </si>
  <si>
    <t>92477</t>
  </si>
  <si>
    <t>MONTAGEM E DESMONTAGEM DE FÔRMA DE VIGA, ESCORAMENTO COM GARFO DE MADEIRA, PÉ-DIREITO DUPLO, EM CHAPA DE MADEIRA PLASTIFICADA, 18 UTILIZAÇÕES. AF_09/2020</t>
  </si>
  <si>
    <t>92478</t>
  </si>
  <si>
    <t>MONTAGEM E DESMONTAGEM DE FÔRMA DE VIGA, ESCORAMENTO METÁLICO, PÉ-DIREITO DUPLO, EM CHAPA DE MADEIRA PLASTIFICADA, 18 UTILIZAÇÕES. AF_09/2020</t>
  </si>
  <si>
    <t>92479</t>
  </si>
  <si>
    <t>MONTAGEM E DESMONTAGEM DE FÔRMA DE VIGA, ESCORAMENTO COM GARFO DE MADEIRA, PÉ-DIREITO SIMPLES, EM CHAPA DE MADEIRA PLASTIFICADA, 18 UTILIZAÇÕES. AF_09/2020</t>
  </si>
  <si>
    <t>92480</t>
  </si>
  <si>
    <t>MONTAGEM E DESMONTAGEM DE FÔRMA DE VIGA, ESCORAMENTO METÁLICO, PÉ-DIREITO SIMPLES, EM CHAPA DE MADEIRA PLASTIFICADA, 18 UTILIZAÇÕES. AF_09/2020</t>
  </si>
  <si>
    <t>78,82</t>
  </si>
  <si>
    <t>92482</t>
  </si>
  <si>
    <t>MONTAGEM E DESMONTAGEM DE FÔRMA DE LAJE MACIÇA, PÉ-DIREITO SIMPLES, EM MADEIRA SERRADA, 1 UTILIZAÇÃO. AF_09/2020</t>
  </si>
  <si>
    <t>384,39</t>
  </si>
  <si>
    <t>92484</t>
  </si>
  <si>
    <t>MONTAGEM E DESMONTAGEM DE FÔRMA DE LAJE MACIÇA, PÉ-DIREITO SIMPLES, EM MADEIRA SERRADA, 2 UTILIZAÇÕES. AF_09/2020</t>
  </si>
  <si>
    <t>92486</t>
  </si>
  <si>
    <t>MONTAGEM E DESMONTAGEM DE FÔRMA DE LAJE MACIÇA, PÉ-DIREITO SIMPLES, EM MADEIRA SERRADA, 4 UTILIZAÇÕES. AF_09/2020</t>
  </si>
  <si>
    <t>174,82</t>
  </si>
  <si>
    <t>92488</t>
  </si>
  <si>
    <t>MONTAGEM E DESMONTAGEM DE FÔRMA DE LAJE NERVURADA COM CUBETA E ASSOALHO, PÉ-DIREITO DUPLO, EM CHAPA DE MADEIRA COMPENSADA RESINADA, 8 UTILIZAÇÕES. AF_09/2020</t>
  </si>
  <si>
    <t>92490</t>
  </si>
  <si>
    <t>MONTAGEM E DESMONTAGEM DE FÔRMA DE LAJE NERVURADA COM CUBETA E ASSOALHO, PÉ-DIREITO SIMPLES, EM CHAPA DE MADEIRA COMPENSADA RESINADA, 8 UTILIZAÇÕES. AF_09/2020</t>
  </si>
  <si>
    <t>60,75</t>
  </si>
  <si>
    <t>92492</t>
  </si>
  <si>
    <t>MONTAGEM E DESMONTAGEM DE FÔRMA DE LAJE NERVURADA COM CUBETA E ASSOALHO, PÉ-DIREITO DUPLO, EM CHAPA DE MADEIRA COMPENSADA RESINADA, 10 UTILIZAÇÕES. AF_09/2020</t>
  </si>
  <si>
    <t>92494</t>
  </si>
  <si>
    <t>MONTAGEM E DESMONTAGEM DE FÔRMA DE LAJE NERVURADA COM CUBETA E ASSOALHO, PÉ-DIREITO SIMPLES, EM CHAPA DE MADEIRA COMPENSADA RESINADA, 10 UTILIZAÇÕES. AF_09/2020</t>
  </si>
  <si>
    <t>56,77</t>
  </si>
  <si>
    <t>92496</t>
  </si>
  <si>
    <t>MONTAGEM E DESMONTAGEM DE FÔRMA DE LAJE NERVURADA COM CUBETA E ASSOALHO, PÉ-DIREITO DUPLO, EM CHAPA DE MADEIRA COMPENSADA RESINADA, 12 UTILIZAÇÕES. AF_09/2020</t>
  </si>
  <si>
    <t>81,85</t>
  </si>
  <si>
    <t>92498</t>
  </si>
  <si>
    <t>MONTAGEM E DESMONTAGEM DE FÔRMA DE LAJE NERVURADA COM CUBETA E ASSOALHO, PÉ-DIREITO SIMPLES, EM CHAPA DE MADEIRA COMPENSADA RESINADA, 12 UTILIZAÇÕES. AF_09/2020</t>
  </si>
  <si>
    <t>53,47</t>
  </si>
  <si>
    <t>92500</t>
  </si>
  <si>
    <t>MONTAGEM E DESMONTAGEM DE FÔRMA DE LAJE NERVURADA COM CUBETA E ASSOALHO, PÉ-DIREITO DUPLO, EM CHAPA DE MADEIRA COMPENSADA RESINADA, 14 UTILIZAÇÕES. AF_09/2020</t>
  </si>
  <si>
    <t>92502</t>
  </si>
  <si>
    <t>MONTAGEM E DESMONTAGEM DE FÔRMA DE LAJE NERVURADA COM CUBETA E ASSOALHO, PÉ-DIREITO SIMPLES, EM CHAPA DE MADEIRA COMPENSADA RESINADA, 14 UTILIZAÇÕES. AF_09/2020</t>
  </si>
  <si>
    <t>92504</t>
  </si>
  <si>
    <t>MONTAGEM E DESMONTAGEM DE FÔRMA DE LAJE NERVURADA COM CUBETA E ASSOALHO, PÉ-DIREITO DUPLO, EM CHAPA DE MADEIRA COMPENSADA RESINADA, 18 UTILIZAÇÕES. AF_09/2020</t>
  </si>
  <si>
    <t>92506</t>
  </si>
  <si>
    <t>MONTAGEM E DESMONTAGEM DE FÔRMA DE LAJE NERVURADA COM CUBETA E ASSOALHO, PÉ-DIREITO SIMPLES, EM CHAPA DE MADEIRA COMPENSADA RESINADA, 18 UTILIZAÇÕES. AF_09/2020</t>
  </si>
  <si>
    <t>46,35</t>
  </si>
  <si>
    <t>92508</t>
  </si>
  <si>
    <t>MONTAGEM E DESMONTAGEM DE FÔRMA DE LAJE MACIÇA, PÉ-DIREITO DUPLO, EM CHAPA DE MADEIRA COMPENSADA RESINADA, 2 UTILIZAÇÕES. AF_09/2020</t>
  </si>
  <si>
    <t>92510</t>
  </si>
  <si>
    <t>MONTAGEM E DESMONTAGEM DE FÔRMA DE LAJE MACIÇA, PÉ-DIREITO SIMPLES, EM CHAPA DE MADEIRA COMPENSADA RESINADA, 2 UTILIZAÇÕES. AF_09/2020</t>
  </si>
  <si>
    <t>92512</t>
  </si>
  <si>
    <t>MONTAGEM E DESMONTAGEM DE FÔRMA DE LAJE MACIÇA, PÉ-DIREITO DUPLO, EM CHAPA DE MADEIRA COMPENSADA RESINADA, 4 UTILIZAÇÕES. AF_09/2020</t>
  </si>
  <si>
    <t>92514</t>
  </si>
  <si>
    <t>MONTAGEM E DESMONTAGEM DE FÔRMA DE LAJE MACIÇA, PÉ-DIREITO SIMPLES, EM CHAPA DE MADEIRA COMPENSADA RESINADA, 4 UTILIZAÇÕES. AF_09/2020</t>
  </si>
  <si>
    <t>45,37</t>
  </si>
  <si>
    <t>92515</t>
  </si>
  <si>
    <t>MONTAGEM E DESMONTAGEM DE FÔRMA DE LAJE MACIÇA, PÉ-DIREITO DUPLO, EM CHAPA DE MADEIRA COMPENSADA RESINADA, 6 UTILIZAÇÕES. AF_09/2020</t>
  </si>
  <si>
    <t>92518</t>
  </si>
  <si>
    <t>MONTAGEM E DESMONTAGEM DE FÔRMA DE LAJE MACIÇA, PÉ-DIREITO SIMPLES, EM CHAPA DE MADEIRA COMPENSADA RESINADA, 6 UTILIZAÇÕES. AF_09/2020</t>
  </si>
  <si>
    <t>39,56</t>
  </si>
  <si>
    <t>92520</t>
  </si>
  <si>
    <t>MONTAGEM E DESMONTAGEM DE FÔRMA DE LAJE MACIÇA, PÉ-DIREITO DUPLO, EM CHAPA DE MADEIRA COMPENSADA RESINADA, 8 UTILIZAÇÕES. AF_09/2020</t>
  </si>
  <si>
    <t>92522</t>
  </si>
  <si>
    <t>MONTAGEM E DESMONTAGEM DE FÔRMA DE LAJE MACIÇA, PÉ-DIREITO SIMPLES, EM CHAPA DE MADEIRA COMPENSADA RESINADA, 8 UTILIZAÇÕES. AF_09/2020</t>
  </si>
  <si>
    <t>92524</t>
  </si>
  <si>
    <t>MONTAGEM E DESMONTAGEM DE FÔRMA DE LAJE MACIÇA, PÉ-DIREITO DUPLO, EM CHAPA DE MADEIRA COMPENSADA PLASTIFICADA, 10 UTILIZAÇÕES. AF_09/2020</t>
  </si>
  <si>
    <t>92526</t>
  </si>
  <si>
    <t>MONTAGEM E DESMONTAGEM DE FÔRMA DE LAJE MACIÇA, PÉ-DIREITO SIMPLES, EM CHAPA DE MADEIRA COMPENSADA PLASTIFICADA, 10 UTILIZAÇÕES. AF_09/2020</t>
  </si>
  <si>
    <t>36,39</t>
  </si>
  <si>
    <t>92528</t>
  </si>
  <si>
    <t>MONTAGEM E DESMONTAGEM DE FÔRMA DE LAJE MACIÇA, PÉ-DIREITO DUPLO, EM CHAPA DE MADEIRA COMPENSADA PLASTIFICADA, 12 UTILIZAÇÕES. AF_09/2020</t>
  </si>
  <si>
    <t>92530</t>
  </si>
  <si>
    <t>MONTAGEM E DESMONTAGEM DE FÔRMA DE LAJE MACIÇA, PÉ-DIREITO SIMPLES, EM CHAPA DE MADEIRA COMPENSADA PLASTIFICADA, 12 UTILIZAÇÕES. AF_09/2020</t>
  </si>
  <si>
    <t>92532</t>
  </si>
  <si>
    <t>MONTAGEM E DESMONTAGEM DE FÔRMA DE LAJE MACIÇA, PÉ-DIREITO DUPLO, EM CHAPA DE MADEIRA COMPENSADA PLASTIFICADA, 14 UTILIZAÇÕES. AF_09/2020</t>
  </si>
  <si>
    <t>92534</t>
  </si>
  <si>
    <t>MONTAGEM E DESMONTAGEM DE FÔRMA DE LAJE MACIÇA, PÉ-DIREITO SIMPLES, EM CHAPA DE MADEIRA COMPENSADA PLASTIFICADA, 14 UTILIZAÇÕES. AF_09/2020</t>
  </si>
  <si>
    <t>92536</t>
  </si>
  <si>
    <t>MONTAGEM E DESMONTAGEM DE FÔRMA DE LAJE MACIÇA, PÉ-DIREITO DUPLO, EM CHAPA DE MADEIRA COMPENSADA PLASTIFICADA, 18 UTILIZAÇÕES. AF_09/2020</t>
  </si>
  <si>
    <t>54,15</t>
  </si>
  <si>
    <t>92538</t>
  </si>
  <si>
    <t>MONTAGEM E DESMONTAGEM DE FÔRMA DE LAJE MACIÇA, PÉ-DIREITO SIMPLES, EM CHAPA DE MADEIRA COMPENSADA PLASTIFICADA, 18 UTILIZAÇÕES. AF_09/2020</t>
  </si>
  <si>
    <t>28,79</t>
  </si>
  <si>
    <t>96252</t>
  </si>
  <si>
    <t>96258</t>
  </si>
  <si>
    <t>215,85</t>
  </si>
  <si>
    <t>96529</t>
  </si>
  <si>
    <t>FABRICAÇÃO, MONTAGEM E DESMONTAGEM DE FÔRMA PARA SAPATA, EM MADEIRA SERRADA, E=25 MM, 1 UTILIZAÇÃO. AF_01/2024</t>
  </si>
  <si>
    <t>240,54</t>
  </si>
  <si>
    <t>96530</t>
  </si>
  <si>
    <t>FABRICAÇÃO, MONTAGEM E DESMONTAGEM DE FÔRMA PARA VIGA BALDRAME, EM MADEIRA SERRADA, E=25 MM, 1 UTILIZAÇÃO. AF_01/2024</t>
  </si>
  <si>
    <t>133,95</t>
  </si>
  <si>
    <t>96531</t>
  </si>
  <si>
    <t>FABRICAÇÃO, MONTAGEM E DESMONTAGEM DE FÔRMA PARA BLOCO DE COROAMENTO, EM MADEIRA SERRADA, E=25 MM, 2 UTILIZAÇÕES. AF_01/2024</t>
  </si>
  <si>
    <t>96532</t>
  </si>
  <si>
    <t>FABRICAÇÃO, MONTAGEM E DESMONTAGEM DE FÔRMA PARA SAPATA, EM MADEIRA SERRADA, E=25 MM, 2 UTILIZAÇÕES. AF_01/2024</t>
  </si>
  <si>
    <t>96533</t>
  </si>
  <si>
    <t>FABRICAÇÃO, MONTAGEM E DESMONTAGEM DE FÔRMA PARA VIGA BALDRAME, EM MADEIRA SERRADA, E=25 MM, 2 UTILIZAÇÕES. AF_01/2024</t>
  </si>
  <si>
    <t>96534</t>
  </si>
  <si>
    <t>FABRICAÇÃO, MONTAGEM E DESMONTAGEM DE FÔRMA PARA BLOCO DE COROAMENTO, EM MADEIRA SERRADA, E=25 MM, 4 UTILIZAÇÕES. AF_01/2024</t>
  </si>
  <si>
    <t>96535</t>
  </si>
  <si>
    <t>FABRICAÇÃO, MONTAGEM E DESMONTAGEM DE FÔRMA PARA SAPATA, EM MADEIRA SERRADA, E=25 MM, 4 UTILIZAÇÕES. AF_01/2024</t>
  </si>
  <si>
    <t>118,04</t>
  </si>
  <si>
    <t>96536</t>
  </si>
  <si>
    <t>FABRICAÇÃO, MONTAGEM E DESMONTAGEM DE FÔRMA PARA VIGA BALDRAME, EM MADEIRA SERRADA, E=25 MM, 4 UTILIZAÇÕES. AF_01/2024</t>
  </si>
  <si>
    <t>96537</t>
  </si>
  <si>
    <t>FABRICAÇÃO, MONTAGEM E DESMONTAGEM DE FÔRMA PARA BLOCO DE COROAMENTO, EM CHAPA DE MADEIRA COMPENSADA RESINADA, E=17 MM, 2 UTILIZAÇÕES. AF_01/2024</t>
  </si>
  <si>
    <t>163,79</t>
  </si>
  <si>
    <t>96538</t>
  </si>
  <si>
    <t>FABRICAÇÃO, MONTAGEM E DESMONTAGEM DE FÔRMA PARA SAPATA, EM CHAPA DE MADEIRA COMPENSADA RESINADA, E=17 MM, 2 UTILIZAÇÕES. AF_01/2024</t>
  </si>
  <si>
    <t>96539</t>
  </si>
  <si>
    <t>FABRICAÇÃO, MONTAGEM E DESMONTAGEM DE FÔRMA PARA VIGA BALDRAME, EM CHAPA DE MADEIRA COMPENSADA RESINADA, E=17 MM, 2 UTILIZAÇÕES. AF_01/2024</t>
  </si>
  <si>
    <t>114,33</t>
  </si>
  <si>
    <t>96540</t>
  </si>
  <si>
    <t>FABRICAÇÃO, MONTAGEM E DESMONTAGEM DE FÔRMA PARA BLOCO DE COROAMENTO, EM CHAPA DE MADEIRA COMPENSADA RESINADA, E=17 MM, 4 UTILIZAÇÕES. AF_01/2024</t>
  </si>
  <si>
    <t>114,44</t>
  </si>
  <si>
    <t>96541</t>
  </si>
  <si>
    <t>FABRICAÇÃO, MONTAGEM E DESMONTAGEM DE FÔRMA PARA SAPATA, EM CHAPA DE MADEIRA COMPENSADA RESINADA, E=17 MM, 4 UTILIZAÇÕES. AF_01/2024</t>
  </si>
  <si>
    <t>158,29</t>
  </si>
  <si>
    <t>96542</t>
  </si>
  <si>
    <t>FABRICAÇÃO, MONTAGEM E DESMONTAGEM DE FÔRMA PARA VIGA BALDRAME, EM CHAPA DE MADEIRA COMPENSADA RESINADA, E=17 MM, 4 UTILIZAÇÕES. AF_01/2024</t>
  </si>
  <si>
    <t>96543</t>
  </si>
  <si>
    <t>ARMAÇÃO DE BLOCO UTILIZANDO AÇO CA-60 DE 5 MM - MONTAGEM. AF_01/2024</t>
  </si>
  <si>
    <t>101791</t>
  </si>
  <si>
    <t>FABRICAÇÃO DE ESCORAS DO TIPO PONTALETE, EM MADEIRA, PARA PÉ-DIREITO DUPLO. AF_09/2020</t>
  </si>
  <si>
    <t>25,30</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</si>
  <si>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</si>
  <si>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</si>
  <si>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</si>
  <si>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</si>
  <si>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24,89</t>
  </si>
  <si>
    <t>101969</t>
  </si>
  <si>
    <t>FABRICAÇÃO DE FÔRMA PARA ESCADAS, COM 2 LANCES EM "U" E LAJE PLANA, EM CHAPA DE MADEIRA COMPENSADA PLASTIFICADA, E=18 MM. AF_11/2020</t>
  </si>
  <si>
    <t>101971</t>
  </si>
  <si>
    <t>FABRICAÇÃO DE FÔRMA PARA ESCADAS, COM 2 LANCES EM "U" E LAJE PLANA, EM CHAPA DE MADEIRA COMPENSADA RESINADA, E= 17 MM. AF_11/2020</t>
  </si>
  <si>
    <t>101973</t>
  </si>
  <si>
    <t>FABRICAÇÃO DE FÔRMA PARA ESCADAS, COM 2 LANCES EM "U" E LAJE PLANA, EM MADEIRA SERRADA, E=25 MM. AF_11/2020</t>
  </si>
  <si>
    <t>101974</t>
  </si>
  <si>
    <t>MONTAGEM E DESMONTAGEM DE FÔRMA PARA ESCADAS, COM 2 LANCES EM "U" E LAJE PLANA, EM MADEIRA SERRADA, 1 UTILIZAÇÃO. AF_11/2020</t>
  </si>
  <si>
    <t>101975</t>
  </si>
  <si>
    <t>MONTAGEM E DESMONTAGEM DE FÔRMA PARA ESCADAS, COM 2 LANCES EM "U"  E LAJE PLANA, EM MADEIRA SERRADA, 2 UTILIZAÇÕES. AF_11/2020</t>
  </si>
  <si>
    <t>101977</t>
  </si>
  <si>
    <t>MONTAGEM E DESMONTAGEM DE FÔRMA PARA ESCADAS, COM 2 LANCES EM "U" E LAJE PLANA, EM CHAPA DE MADEIRA COMPENSADA RESINADA, 2 UTILIZAÇÕES. AF_11/2020</t>
  </si>
  <si>
    <t>273,94</t>
  </si>
  <si>
    <t>101980</t>
  </si>
  <si>
    <t>MONTAGEM E DESMONTAGEM DE FÔRMA PARA ESCADAS, COM 2 LANCES EM "U" E LAJE PLANA, EM CHAPA DE MADEIRA COMPENSADA RESINADA, 4 UTILIZAÇÕES. AF_11/2020</t>
  </si>
  <si>
    <t>101981</t>
  </si>
  <si>
    <t>MONTAGEM E DESMONTAGEM DE FÔRMA PARA ESCADAS, COM 2 LANCES EM "U" E LAJE PLANA, EM CHAPA DE MADEIRA COMPENSADA PLASTIFICADA, 6 UTILIZAÇÕES. AF_11/2020</t>
  </si>
  <si>
    <t>101982</t>
  </si>
  <si>
    <t>MONTAGEM E DESMONTAGEM DE FÔRMA PARA ESCADAS, COM 2 LANCES EM "U" E LAJE PLANA, EM CHAPA DE MADEIRA COMPENSADA PLASTIFICADA, 8 UTILIZAÇÕES. AF_11/2020</t>
  </si>
  <si>
    <t>101983</t>
  </si>
  <si>
    <t>MONTAGEM E DESMONTAGEM DE FÔRMA PARA ESCADAS, COM 2 LANCES EM "U" E LAJE PLANA, EM CHAPA DE MADEIRA COMPENSADA PLASTIFICADA, 10 UTILIZAÇÕES. AF_11/2020</t>
  </si>
  <si>
    <t>101985</t>
  </si>
  <si>
    <t>FABRICAÇÃO DE FÔRMA PARA ESCADAS, COM 2 LANCES EM "U" E LAJE CASCATA, EM CHAPA DE MADEIRA COMPENSADA PLASTIFICADA, E=18 MM. AF_11/2020</t>
  </si>
  <si>
    <t>101986</t>
  </si>
  <si>
    <t>FABRICAÇÃO DE FÔRMA PARA ESCADAS, COM 2 LANCES EM "U" E LAJE CASCATA, EM CHAPA DE MADEIRA COMPENSADA RESINADA, E= 17 MM. AF_11/2020</t>
  </si>
  <si>
    <t>101987</t>
  </si>
  <si>
    <t>FABRICAÇÃO DE FÔRMA PARA ESCADAS, COM 2 LANCES EM "U" E LAJE CASCATA, EM MADEIRA SERRADA, E=25 MM. AF_11/2020</t>
  </si>
  <si>
    <t>101988</t>
  </si>
  <si>
    <t>FABRICAÇÃO DE FÔRMA PARA ESCADAS, COM 2 LANCES EM "L" E LAJE PLANA, EM CHAPA DE MADEIRA COMPENSADA PLASTIFICADA, E=18 MM. AF_11/2020</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</si>
  <si>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</si>
  <si>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</si>
  <si>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</si>
  <si>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</si>
  <si>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101991</t>
  </si>
  <si>
    <t>FABRICAÇÃO DE FÔRMA PARA ESCADAS, COM 2 LANCES EM "L" E LAJE CASCATA, EM CHAPA DE MADEIRA COMPENSADA PLASTIFICADA, E=18 MM. AF_11/2020</t>
  </si>
  <si>
    <t>101992</t>
  </si>
  <si>
    <t>FABRICAÇÃO DE FÔRMA PARA ESCADAS, COM 2 LANCES EM "L" E LAJE CASCATA, EM CHAPA DE MADEIRA COMPENSADA RESINADA, E= 17 MM. AF_11/2020</t>
  </si>
  <si>
    <t>135,20</t>
  </si>
  <si>
    <t>101993</t>
  </si>
  <si>
    <t>FABRICAÇÃO DE FÔRMA PARA ESCADAS, COM 2 LANCES EM "L" E LAJE CASCATA, EM MADEIRA SERRADA, E=25 MM. AF_11/2020</t>
  </si>
  <si>
    <t>101994</t>
  </si>
  <si>
    <t>FABRICAÇÃO DE FÔRMA PARA ESCADAS, COM 1 LANCE E LAJE PLANA, EM CHAPA DE MADEIRA COMPENSADA PLASTIFICADA, E=18 MM. AF_11/2020</t>
  </si>
  <si>
    <t>101995</t>
  </si>
  <si>
    <t>FABRICAÇÃO DE FÔRMA PARA ESCADAS, COM 1 LANCE E LAJE PLANA, EM CHAPA DE MADEIRA COMPENSADA RESINADA, E= 17 MM. AF_11/2020</t>
  </si>
  <si>
    <t>101996</t>
  </si>
  <si>
    <t>FABRICAÇÃO DE FÔRMA PARA ESCADAS, COM 1 LANCE E LAJE PLANA, EM MADEIRA SERRADA, E=25 MM. AF_11/2020</t>
  </si>
  <si>
    <t>101997</t>
  </si>
  <si>
    <t>FABRICAÇÃO DE FÔRMA PARA ESCADAS, COM 1 LANCE E LAJE CASCATA, EM CHAPA DE MADEIRA COMPENSADA PLASTIFICADA, E=18 MM. AF_11/2020</t>
  </si>
  <si>
    <t>101998</t>
  </si>
  <si>
    <t>FABRICAÇÃO DE FÔRMA PARA ESCADAS, COM 1 LANCE E LAJE CASCATA, EM CHAPA DE MADEIRA COMPENSADA RESINADA, E= 17 MM. AF_11/2020</t>
  </si>
  <si>
    <t>101999</t>
  </si>
  <si>
    <t>FABRICAÇÃO DE FÔRMA PARA ESCADAS, COM 1 LANCE E LAJE CASCATA, EM MADEIRA SERRADA, E=25 MM. AF_11/2020</t>
  </si>
  <si>
    <t>403,72</t>
  </si>
  <si>
    <t>102000</t>
  </si>
  <si>
    <t>MONTAGEM E DESMONTAGEM DE FÔRMA PARA ESCADAS, COM 2 LANCES EM "U" E LAJE CASCATA, EM MADEIRA SERRADA, 1 UTILIZAÇÃO. AF_11/2020</t>
  </si>
  <si>
    <t>102001</t>
  </si>
  <si>
    <t>MONTAGEM E DESMONTAGEM DE FÔRMA PARA ESCADAS, COM 2 LANCES EM "U" E LAJE CASCATA, EM MADEIRA SERRADA, 2 UTILIZAÇÕES. AF_11/2020</t>
  </si>
  <si>
    <t>102002</t>
  </si>
  <si>
    <t>MONTAGEM E DESMONTAGEM DE FÔRMA PARA ESCADAS, COM 2 LANCES EM "U" E LAJE CASCATA, EM CHAPA DE MADEIRA COMPENSADA RESINADA, 2 UTILIZAÇÕES. AF_11/2020</t>
  </si>
  <si>
    <t>102003</t>
  </si>
  <si>
    <t>MONTAGEM E DESMONTAGEM DE FÔRMA PARA ESCADAS, COM 2 LANCES EM "U" E LAJE CASCATA, EM CHAPA DE MADEIRA COMPENSADA RESINADA, 4 UTILIZAÇÕES. AF_11/2020</t>
  </si>
  <si>
    <t>102004</t>
  </si>
  <si>
    <t>MONTAGEM E DESMONTAGEM DE FÔRMA PARA ESCADAS, COM 2 LANCES EM "U" E LAJE CASCATA, EM CHAPA DE MADEIRA COMPENSADA PLASTIFICADA, 6 UTILIZAÇÕES. AF_11/2020</t>
  </si>
  <si>
    <t>102005</t>
  </si>
  <si>
    <t>MONTAGEM E DESMONTAGEM DE FÔRMA PARA ESCADAS, COM 2 LANCES EM "U" E LAJE CASCATA, EM CHAPA DE MADEIRA COMPENSADA PLASTIFICADA, 8 UTILIZAÇÕES. AF_11/2020</t>
  </si>
  <si>
    <t>102006</t>
  </si>
  <si>
    <t>MONTAGEM E DESMONTAGEM DE FÔRMA PARA ESCADAS, COM 2 LANCES EM "U" E LAJE CASCATA, EM CHAPA DE MADEIRA COMPENSADA PLASTIFICADA, 10 UTILIZAÇÕES. AF_11/2020</t>
  </si>
  <si>
    <t>102007</t>
  </si>
  <si>
    <t>MONTAGEM E DESMONTAGEM DE FÔRMA PARA ESCADAS, COM 2 LANCES EM "L" E LAJE PLANA, EM MADEIRA SERRADA, 1 UTILIZAÇÃO. AF_11/2020</t>
  </si>
  <si>
    <t>102008</t>
  </si>
  <si>
    <t>MONTAGEM E DESMONTAGEM DE FÔRMA PARA ESCADAS, COM 2 LANCES EM "L" E LAJE PLANA, EM MADEIRA SERRADA, 2 UTILIZAÇÕES. AF_11/2020</t>
  </si>
  <si>
    <t>102009</t>
  </si>
  <si>
    <t>MONTAGEM E DESMONTAGEM DE FÔRMA PARA ESCADAS, COM 2 LANCES EM "L" E LAJE PLANA, EM CHAPA DE MADEIRA COMPENSADA RESINADA, 2 UTILIZAÇÕES. AF_11/2020</t>
  </si>
  <si>
    <t>102010</t>
  </si>
  <si>
    <t>MONTAGEM E DESMONTAGEM DE FÔRMA PARA ESCADAS, COM 2 LANCES EM "L" E LAJE PLANA, EM CHAPA DE MADEIRA COMPENSADA RESINADA, 4 UTILIZAÇÕES. AF_11/2020</t>
  </si>
  <si>
    <t>102011</t>
  </si>
  <si>
    <t>MONTAGEM E DESMONTAGEM DE FÔRMA PARA ESCADAS, COM 2 LANCES EM "L" E LAJE PLANA, EM CHAPA DE MADEIRA COMPENSADA PLASTIFICADA, 6 UTILIZAÇÕES. AF_11/2020</t>
  </si>
  <si>
    <t>102012</t>
  </si>
  <si>
    <t>MONTAGEM E DESMONTAGEM DE FÔRMA PARA ESCADAS, COM 2 LANCES EM "L" E LAJE PLANA, EM CHAPA DE MADEIRA COMPENSADA PLASTIFICADA, 8 UTILIZAÇÕES. AF_11/2020</t>
  </si>
  <si>
    <t>102013</t>
  </si>
  <si>
    <t>MONTAGEM E DESMONTAGEM DE FÔRMA PARA ESCADAS, COM 2 LANCES EM "L" E LAJE PLANA, EM CHAPA DE MADEIRA COMPENSADA PLASTIFICADA, 10 UTILIZAÇÕES. AF_11/2020</t>
  </si>
  <si>
    <t>102014</t>
  </si>
  <si>
    <t>MONTAGEM E DESMONTAGEM DE FÔRMA PARA ESCADAS, COM 2 LANCES EM "L" E LAJE CASCATA, EM MADEIRA SERRADA, 1 UTILIZAÇÃO. AF_11/2020</t>
  </si>
  <si>
    <t>102015</t>
  </si>
  <si>
    <t>MONTAGEM E DESMONTAGEM DE FÔRMA PARA ESCADAS, COM 2 LANCES EM "L" E LAJE CASCATA, EM MADEIRA SERRADA, 2 UTILIZAÇÕES. AF_11/2020</t>
  </si>
  <si>
    <t>102016</t>
  </si>
  <si>
    <t>MONTAGEM E DESMONTAGEM DE FÔRMA PARA ESCADAS, COM 2 LANCES EM "L" E LAJE CASCATA, EM CHAPA DE MADEIRA COMPENSADA RESINADA, 2 UTILIZAÇÕES. AF_11/2020</t>
  </si>
  <si>
    <t>102017</t>
  </si>
  <si>
    <t>MONTAGEM E DESMONTAGEM DE FÔRMA PARA ESCADAS, COM 2 LANCES EM "L" E LAJE CASCATA, EM CHAPA DE MADEIRA COMPENSADA RESINADA, 4 UTILIZAÇÕES. AF_11/2020</t>
  </si>
  <si>
    <t>102036</t>
  </si>
  <si>
    <t>MONTAGEM E DESMONTAGEM DE FÔRMA PARA ESCADAS, COM 2 LANCES EM "L" E LAJE CASCATA, EM CHAPA DE MADEIRA COMPENSADA PLASTIFICADA, 6 UTILIZAÇÕES. AF_11/2020</t>
  </si>
  <si>
    <t>102037</t>
  </si>
  <si>
    <t>MONTAGEM E DESMONTAGEM DE FÔRMA PARA ESCADAS, COM 2 LANCES EM "L" E LAJE CASCATA, EM CHAPA DE MADEIRA COMPENSADA PLASTIFICADA, 8 UTILIZAÇÕES. AF_11/2020</t>
  </si>
  <si>
    <t>102038</t>
  </si>
  <si>
    <t>MONTAGEM E DESMONTAGEM DE FÔRMA PARA ESCADAS, COM 2 LANCES EM "L" E LAJE CASCATA, EM CHAPA DE MADEIRA COMPENSADA PLASTIFICADA, 10 UTILIZAÇÕES. AF_11/2020</t>
  </si>
  <si>
    <t>102039</t>
  </si>
  <si>
    <t>MONTAGEM E DESMONTAGEM DE FÔRMA PARA ESCADAS, COM 1 LANCE E LAJE PLANA, EM MADEIRA SERRADA, 1 UTILIZAÇÃO. AF_11/2020</t>
  </si>
  <si>
    <t>102040</t>
  </si>
  <si>
    <t>MONTAGEM E DESMONTAGEM DE FÔRMA PARA ESCADAS, COM 1 LANCE E LAJE PLANA, EM MADEIRA SERRADA, 2 UTILIZAÇÕES. AF_11/2020</t>
  </si>
  <si>
    <t>102041</t>
  </si>
  <si>
    <t>MONTAGEM E DESMONTAGEM DE FÔRMA PARA ESCADAS, COM 1 LANCE E LAJE PLANA, EM CHAPA DE MADEIRA COMPENSADA RESINADA, 2 UTILIZAÇÕES. AF_11/2020</t>
  </si>
  <si>
    <t>102042</t>
  </si>
  <si>
    <t>MONTAGEM E DESMONTAGEM DE FÔRMA PARA ESCADAS, COM 1 LANCE E LAJE PLANA, EM CHAPA DE MADEIRA COMPENSADA RESINADA, 4 UTILIZAÇÕES. AF_11/2020</t>
  </si>
  <si>
    <t>250,71</t>
  </si>
  <si>
    <t>102043</t>
  </si>
  <si>
    <t>MONTAGEM E DESMONTAGEM DE FÔRMA PARA ESCADAS, COM 1 LANCE E LAJE PLANA, EM CHAPA DE MADEIRA COMPENSADA PLASTIFICADA, 6 UTILIZAÇÕES. AF_11/2020</t>
  </si>
  <si>
    <t>102044</t>
  </si>
  <si>
    <t>MONTAGEM E DESMONTAGEM DE FÔRMA PARA ESCADAS, COM 1 LANCE E LAJE PLANA, EM CHAPA DE MADEIRA COMPENSADA PLASTIFICADA, 8 UTILIZAÇÕES. AF_11/2020</t>
  </si>
  <si>
    <t>102045</t>
  </si>
  <si>
    <t>MONTAGEM E DESMONTAGEM DE FÔRMA PARA ESCADAS, COM 1 LANCE E LAJE PLANA, EM CHAPA DE MADEIRA COMPENSADA PLASTIFICADA, 10 UTILIZAÇÕES. AF_11/2020</t>
  </si>
  <si>
    <t>102046</t>
  </si>
  <si>
    <t>MONTAGEM E DESMONTAGEM DE FÔRMA PARA ESCADAS, COM 1 LANCE E LAJE CASCATA, EM MADEIRA SERRADA, 1 UTILIZAÇÃO. AF_11/2020</t>
  </si>
  <si>
    <t>102047</t>
  </si>
  <si>
    <t>MONTAGEM E DESMONTAGEM DE FÔRMA PARA ESCADAS, COM 1 LANCE E LAJE CASCATA, EM MADEIRA SERRADA, 2 UTILIZAÇÕES. AF_11/2020</t>
  </si>
  <si>
    <t>102048</t>
  </si>
  <si>
    <t>MONTAGEM E DESMONTAGEM DE FÔRMA PARA ESCADAS, COM 1 LANCE E LAJE CASCATA, EM CHAPA DE MADEIRA COMPENSADA RESINADA, 2 UTILIZAÇÕES. AF_11/2020</t>
  </si>
  <si>
    <t>102049</t>
  </si>
  <si>
    <t>MONTAGEM E DESMONTAGEM DE FÔRMA PARA ESCADAS, COM 1 LANCE E LAJE CASCATA, EM CHAPA DE MADEIRA COMPENSADA RESINADA, 4 UTILIZAÇÕES. AF_11/2020</t>
  </si>
  <si>
    <t>102050</t>
  </si>
  <si>
    <t>MONTAGEM E DESMONTAGEM DE FÔRMA PARA ESCADAS, COM 1 LANCE E LAJE CASCATA, EM CHAPA DE MADEIRA COMPENSADA PLASTIFICADA, 6 UTILIZAÇÕES. AF_11/2020</t>
  </si>
  <si>
    <t>102051</t>
  </si>
  <si>
    <t>MONTAGEM E DESMONTAGEM DE FÔRMA PARA ESCADAS, COM 1 LANCE E LAJE CASCATA, EM CHAPA DE MADEIRA COMPENSADA PLASTIFICADA, 8 UTILIZAÇÕES. AF_11/2020</t>
  </si>
  <si>
    <t>102052</t>
  </si>
  <si>
    <t>MONTAGEM E DESMONTAGEM DE FÔRMA PARA ESCADAS, COM 1 LANCE E LAJE CASCATA, EM CHAPA DE MADEIRA COMPENSADA PLASTIFICADA, 10 UTILIZAÇÕES. AF_11/2020</t>
  </si>
  <si>
    <t>102059</t>
  </si>
  <si>
    <t>MONTAGEM E DESMONTAGEM DE FÔRMA PARA ESCADA DUPLA COM 2 LANCES EM "X" E LAJE PLANA, EM MADEIRA SERRADA, 1 UTILIZAÇÃO. AF_11/2020</t>
  </si>
  <si>
    <t>102060</t>
  </si>
  <si>
    <t>MONTAGEM E DESMONTAGEM DE FÔRMA PARA ESCADA DUPLA COM 2 LANCES EM "X" E LAJE PLANA, EM MADEIRA SERRADA, 2 UTILIZAÇÕES. AF_11/2020</t>
  </si>
  <si>
    <t>102061</t>
  </si>
  <si>
    <t>MONTAGEM E DESMONTAGEM DE FÔRMA PARA ESCADA DUPLA COM 2 LANCES EM "X" E LAJE PLANA, EM CHAPA DE MADEIRA COMPENSADA RESINADA, 2 UTILIZAÇÕES. AF_11/2020</t>
  </si>
  <si>
    <t>102062</t>
  </si>
  <si>
    <t>MONTAGEM E DESMONTAGEM DE FÔRMA PARA ESCADA DUPLA COM 2 LANCES EM "X" E LAJE PLANA, EM CHAPA DE MADEIRA COMPENSADA RESINADA, 4 UTILIZAÇÕES. AF_11/2020</t>
  </si>
  <si>
    <t>102063</t>
  </si>
  <si>
    <t>MONTAGEM E DESMONTAGEM DE FÔRMA PARA ESCADA DUPLA COM 2 LANCES EM "X" E LAJE PLANA, EM CHAPA DE MADEIRA COMPENSADA PLASTIFICADA, 6 UTILIZAÇÕES. AF_11/2020</t>
  </si>
  <si>
    <t>102064</t>
  </si>
  <si>
    <t>MONTAGEM E DESMONTAGEM DE FÔRMA PARA ESCADA DUPLA COM 2 LANCES EM "X" E LAJE PLANA, EM CHAPA DE MADEIRA COMPENSADA PLASTIFICADA, 8 UTILIZAÇÕES. AF_11/2020</t>
  </si>
  <si>
    <t>102065</t>
  </si>
  <si>
    <t>MONTAGEM E DESMONTAGEM DE FÔRMA PARA ESCADA DUPLA COM 2 LANCES EM "X" E LAJE PLANA, EM CHAPA DE MADEIRA COMPENSADA PLASTIFICADA, 10 UTILIZAÇÕES. AF_11/2020</t>
  </si>
  <si>
    <t>102066</t>
  </si>
  <si>
    <t>MONTAGEM E DESMONTAGEM DE FÔRMA PARA ESCADA DUPLA COM 2 LANCES EM "X" E LAJE CASCATA, EM MADEIRA SERRADA, 1 UTILIZAÇÃO. AF_11/2020</t>
  </si>
  <si>
    <t>102067</t>
  </si>
  <si>
    <t>MONTAGEM E DESMONTAGEM DE FÔRMA PARA ESCADA DUPLA COM 2 LANCES EM "X" E LAJE CASCATA, EM MADEIRA SERRADA, 2 UTILIZAÇÕES. AF_11/2020</t>
  </si>
  <si>
    <t>102068</t>
  </si>
  <si>
    <t>MONTAGEM E DESMONTAGEM DE FÔRMA PARA ESCADA DUPLA COM 2 LANCES EM "X" E LAJE CASCATA, EM CHAPA DE MADEIRA COMPENSADA RESINADA, 2 UTILIZAÇÕES. AF_11/2020</t>
  </si>
  <si>
    <t>102069</t>
  </si>
  <si>
    <t>MONTAGEM E DESMONTAGEM DE FÔRMA PARA ESCADA DUPLA COM 2 LANCES EM "X" E LAJE CASCATA, EM CHAPA DE MADEIRA COMPENSADA RESINADA, 4 UTILIZAÇÕES. AF_11/2020</t>
  </si>
  <si>
    <t>102070</t>
  </si>
  <si>
    <t>MONTAGEM E DESMONTAGEM DE FÔRMA PARA ESCADA DUPLA COM 2 LANCES EM "X" E LAJE CASCATA, EM CHAPA DE MADEIRA COMPENSADA PLASTIFICADA, 6 UTILIZAÇÕES. AF_11/2020</t>
  </si>
  <si>
    <t>102071</t>
  </si>
  <si>
    <t>MONTAGEM E DESMONTAGEM DE FÔRMA PARA ESCADA DUPLA COM 2 LANCES EM "X" E LAJE CASCATA, EM CHAPA DE MADEIRA COMPENSADA PLASTIFICADA, 8 UTILIZAÇÕES. AF_11/2020</t>
  </si>
  <si>
    <t>166,31</t>
  </si>
  <si>
    <t>102072</t>
  </si>
  <si>
    <t>MONTAGEM E DESMONTAGEM DE FÔRMA PARA ESCADA DUPLA COM 2 LANCES EM "X" E LAJE CASCATA, EM CHAPA DE MADEIRA COMPENSADA PLASTIFICADA, 10 UTILIZAÇÕES. AF_11/2020</t>
  </si>
  <si>
    <t>102073</t>
  </si>
  <si>
    <t>ESCADA EM CONCRETO ARMADO MOLDADO IN LOCO, FCK 25 MPA, COM 1 LANCE E LAJE PLANA, FÔRMA EM CHAPA DE MADEIRA COMPENSADA RESINADA. AF_11/2020_PA</t>
  </si>
  <si>
    <t>102074</t>
  </si>
  <si>
    <t>ESCADA EM CONCRETO ARMADO MOLDADO IN LOCO, FCK 25 MPA, COM 2 LANCES EM  U  E LAJE PLANA, FÔRMA EM CHAPA DE MADEIRA COMPENSADA RESINADA. AF_11/2020_PA</t>
  </si>
  <si>
    <t>102075</t>
  </si>
  <si>
    <t>ESCADA EM CONCRETO ARMADO MOLDADO IN LOCO, FCK 25 MPA, COM 2 LANCES EM  L  E LAJE PLANA, FÔRMA EM CHAPA DE MADEIRA COMPENSADA RESINADA. AF_11/2020_PA</t>
  </si>
  <si>
    <t>102076</t>
  </si>
  <si>
    <t>ESCADA EM CONCRETO ARMADO MOLDADO IN LOCO, FCK 25 MPA, COM 2 LANCES EM  X  E LAJE PLANA, FÔRMA EM CHAPA DE MADEIRA COMPENSADA RESINADA. AF_11/2020_PA</t>
  </si>
  <si>
    <t>102077</t>
  </si>
  <si>
    <t>ESCADA EM CONCRETO ARMADO MOLDADO IN LOCO, FCK 25 MPA, COM 1 LANCE E LAJE CASCATA, FÔRMA EM CHAPA DE MADEIRA COMPENSADA RESINADA. AF_11/2020_PA</t>
  </si>
  <si>
    <t>102078</t>
  </si>
  <si>
    <t>ESCADA EM CONCRETO ARMADO MOLDADO IN LOCO, FCK 25 MPA, COM 2 LANCES EM  U  E LAJE CASCATA, FÔRMA EM CHAPA DE MADEIRA COMPENSADA RESINADA. AF_11/2020_PA</t>
  </si>
  <si>
    <t>102079</t>
  </si>
  <si>
    <t>ESCADA EM CONCRETO ARMADO MOLDADO IN LOCO, FCK 25 MPA, COM 2 LANCES EM  L  E LAJE CASCATA, FÔRMA EM CHAPA DE MADEIRA COMPENSADA RESINADA. AF_11/2020_PA</t>
  </si>
  <si>
    <t>102080</t>
  </si>
  <si>
    <t>ESCADA EM CONCRETO ARMADO MOLDADO IN LOCO, FCK 25 MPA, COM 2 LANCES EM  X  E LAJE CASCATA, FÔRMA EM CHAPA DE MADEIRA COMPENSADA RESINADA. AF_11/2020_PA</t>
  </si>
  <si>
    <t>102086</t>
  </si>
  <si>
    <t>FABRICAÇÃO DE FÔRMA PARA ESCADA DUPLA COM 2 LANCES EM "X" E LAJE PLANA, EM CHAPA DE MADEIRA COMPENSADA PLASTIFICADA, E=18 MM. AF_11/2020</t>
  </si>
  <si>
    <t>102087</t>
  </si>
  <si>
    <t>FABRICAÇÃO DE FÔRMA PARA ESCADA DUPLA COM 2 LANCES EM "X" E LAJE PLANA, EM CHAPA DE MADEIRA COMPENSADA RESINADA, E= 17 MM. AF_11/2020</t>
  </si>
  <si>
    <t>102088</t>
  </si>
  <si>
    <t>102089</t>
  </si>
  <si>
    <t>FABRICAÇÃO DE FÔRMA PARA ESCADA DUPLA COM 2 LANCES EM "X" E LAJE CASCATA, EM CHAPA DE MADEIRA COMPENSADA PLASTIFICADA, E=18 MM. AF_11/2020</t>
  </si>
  <si>
    <t>102090</t>
  </si>
  <si>
    <t>FABRICAÇÃO DE FÔRMA PARA ESCADA DUPLA COM 2 LANCES EM "X" E LAJE CASCATA, EM CHAPA DE MADEIRA COMPENSADA RESINADA, E= 17 MM. AF_11/2020</t>
  </si>
  <si>
    <t>102091</t>
  </si>
  <si>
    <t>103760</t>
  </si>
  <si>
    <t>MONTAGEM E DESMONTAGEM DE FÔRMA DE LAJE MACIÇA, PÉ-DIREITO SIMPLES, EM CHAPA DE MADEIRA COMPENSADA RESINADA E CIMBRAMENTO DE MADEIRA, 2 UTILIZAÇÕES. AF_03/2022</t>
  </si>
  <si>
    <t>103761</t>
  </si>
  <si>
    <t>MONTAGEM E DESMONTAGEM DE FÔRMA DE LAJE MACIÇA, PÉ-DIREITO SIMPLES, EM CHAPA DE MADEIRA COMPENSADA RESINADA E CIMBRAMENTO DE MADEIRA, 4 UTILIZAÇÕES. AF_03/2022</t>
  </si>
  <si>
    <t>79,38</t>
  </si>
  <si>
    <t>103762</t>
  </si>
  <si>
    <t>MONTAGEM E DESMONTAGEM DE FÔRMA DE LAJE MACIÇA, PÉ-DIREITO SIMPLES, EM CHAPA DE MADEIRA COMPENSADA RESINADA E CIMBRAMENTO DE MADEIRA, 6 UTILIZAÇÕES. AF_03/2022</t>
  </si>
  <si>
    <t>67,64</t>
  </si>
  <si>
    <t>103763</t>
  </si>
  <si>
    <t>MONTAGEM E DESMONTAGEM DE FÔRMA DE LAJE MACIÇA, PÉ-DIREITO SIMPLES, EM CHAPA DE MADEIRA COMPENSADA RESINADA E CIMBRAMENTO DE MADEIRA, 8 UTILIZAÇÕES. AF_03/2022</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</si>
  <si>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</si>
  <si>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</si>
  <si>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</si>
  <si>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</si>
  <si>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104927</t>
  </si>
  <si>
    <t>FABRICAÇÃO, MONTAGEM E DESMONTAGEM DE FÔRMA PARA SAPATA CORRIDA, EM MADEIRA SERRADA, E=25 MM, 4 UTILIZAÇÕES. AF_01/2024</t>
  </si>
  <si>
    <t>104928</t>
  </si>
  <si>
    <t>FABRICAÇÃO, MONTAGEM E DESMONTAGEM DE FÔRMA PARA SAPATA CORRIDA, EM CHAPA DE MADEIRA COMPENSADA RESINADA, E=17 MM, 2 UTILIZAÇÕES. AF_01/2024</t>
  </si>
  <si>
    <t>131,54</t>
  </si>
  <si>
    <t>104929</t>
  </si>
  <si>
    <t>FABRICAÇÃO, MONTAGEM E DESMONTAGEM DE FÔRMA PARA SAPATA CORRIDA, EM CHAPA DE MADEIRA COMPENSADA RESINADA, E=17 MM, 4 UTILIZAÇÕES. AF_01/2024</t>
  </si>
  <si>
    <t>89996</t>
  </si>
  <si>
    <t>ARMAÇÃO VERTICAL DE ALVENARIA ESTRUTURAL; DIÂMETRO DE 10,0 MM. AF_09/2021</t>
  </si>
  <si>
    <t>89997</t>
  </si>
  <si>
    <t>ARMAÇÃO VERTICAL DE ALVENARIA ESTRUTURAL; DIÂMETRO DE 12,5 MM. AF_09/2021</t>
  </si>
  <si>
    <t>89998</t>
  </si>
  <si>
    <t>ARMAÇÃO DE CINTA DE ALVENARIA ESTRUTURAL; DIÂMETRO DE 10,0 MM. AF_09/2021</t>
  </si>
  <si>
    <t>89999</t>
  </si>
  <si>
    <t>ARMAÇÃO DE VERGA E CONTRAVERGA DE ALVENARIA ESTRUTURAL; DIÂMETRO DE 8,0 MM. AF_09/2021</t>
  </si>
  <si>
    <t>90000</t>
  </si>
  <si>
    <t>ARMAÇÃO DE VERGA E CONTRAVERGA DE ALVENARIA ESTRUTURAL; DIÂMETRO DE 10,0 MM. AF_09/2021</t>
  </si>
  <si>
    <t>91593</t>
  </si>
  <si>
    <t>ARMAÇÃO DO SISTEMA DE PAREDES DE CONCRETO, EXECUTADA EM PAREDES DE EDIFICAÇÕES DE MÚLTIPLOS PAVIMENTOS, TELA Q-138. AF_06/2019</t>
  </si>
  <si>
    <t>10,91</t>
  </si>
  <si>
    <t>91594</t>
  </si>
  <si>
    <t>ARMAÇÃO DO SISTEMA DE PAREDES DE CONCRETO, EXECUTADA EM PAREDES DE EDIFICAÇÕES TÉRREAS OU DE MÚLTIPLOS PAVIMENTOS, TELA Q-92. AF_06/2019</t>
  </si>
  <si>
    <t>11,31</t>
  </si>
  <si>
    <t>91595</t>
  </si>
  <si>
    <t>ARMAÇÃO DO SISTEMA DE PAREDES DE CONCRETO, EXECUTADA EM PAREDES DE EDIFICAÇÕES TÉRREAS, TELA Q-61. AF_06/2019</t>
  </si>
  <si>
    <t>91596</t>
  </si>
  <si>
    <t>ARMAÇÃO DO SISTEMA DE PAREDES DE CONCRETO, EXECUTADA COMO ARMADURA POSITIVA DE LAJES, TELA Q-138. AF_06/2019</t>
  </si>
  <si>
    <t>11,20</t>
  </si>
  <si>
    <t>91597</t>
  </si>
  <si>
    <t>ARMAÇÃO DO SISTEMA DE PAREDES DE CONCRETO, EXECUTADA COMO ARMADURA NEGATIVA DE LAJES, TELA T-196. AF_06/2019</t>
  </si>
  <si>
    <t>91598</t>
  </si>
  <si>
    <t>ARMAÇÃO DO SISTEMA DE PAREDES DE CONCRETO, EXECUTADA COMO ARMADURA POSITIVA DE LAJES, TELA Q-113. AF_06/2019</t>
  </si>
  <si>
    <t>91599</t>
  </si>
  <si>
    <t>ARMAÇÃO DO SISTEMA DE PAREDES DE CONCRETO, EXECUTADA COMO ARMADURA NEGATIVA DE LAJES, TELA L-159. AF_06/2019</t>
  </si>
  <si>
    <t>91600</t>
  </si>
  <si>
    <t>ARMAÇÃO DO SISTEMA DE PAREDES DE CONCRETO, EXECUTADA EM PLATIBANDAS, TELA Q-92. AF_06/2019</t>
  </si>
  <si>
    <t>91601</t>
  </si>
  <si>
    <t>ARMAÇÃO DO SISTEMA DE PAREDES DE CONCRETO, EXECUTADA COMO REFORÇO, VERGALHÃO DE 6,3 MM DE DIÂMETRO. AF_06/2019</t>
  </si>
  <si>
    <t>10,97</t>
  </si>
  <si>
    <t>91602</t>
  </si>
  <si>
    <t>ARMAÇÃO DO SISTEMA DE PAREDES DE CONCRETO, EXECUTADA COMO REFORÇO, VERGALHÃO DE 8,0 MM DE DIÂMETRO. AF_06/2019</t>
  </si>
  <si>
    <t>91603</t>
  </si>
  <si>
    <t>ARMAÇÃO DO SISTEMA DE PAREDES DE CONCRETO, EXECUTADA COMO REFORÇO, VERGALHÃO DE 10,0 MM DE DIÂMETRO. AF_06/2019</t>
  </si>
  <si>
    <t>92759</t>
  </si>
  <si>
    <t>ARMAÇÃO DE PILAR OU VIGA DE ESTRUTURA CONVENCIONAL DE CONCRETO ARMADO UTILIZANDO AÇO CA-60 DE 5,0 MM - MONTAGEM. AF_06/2022</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</si>
  <si>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</si>
  <si>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</si>
  <si>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</si>
  <si>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</si>
  <si>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11,19</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</si>
  <si>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</si>
  <si>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</si>
  <si>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</si>
  <si>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</si>
  <si>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</si>
  <si>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</si>
  <si>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8,14</t>
  </si>
  <si>
    <t>92765</t>
  </si>
  <si>
    <t>ARMAÇÃO DE PILAR OU VIGA DE ESTRUTURA CONVENCIONAL DE CONCRETO ARMADO UTILIZANDO AÇO CA-50 DE 20,0 MM - MONTAGEM. AF_06/2022</t>
  </si>
  <si>
    <t>9,23</t>
  </si>
  <si>
    <t>92766</t>
  </si>
  <si>
    <t>ARMAÇÃO DE PILAR OU VIGA DE ESTRUTURA CONVENCIONAL DE CONCRETO ARMADO UTILIZANDO AÇO CA-50 DE 25,0 MM - MONTAGEM. AF_06/2022</t>
  </si>
  <si>
    <t>92767</t>
  </si>
  <si>
    <t>ARMAÇÃO DE LAJE DE ESTRUTURA CONVENCIONAL DE CONCRETO ARMADO UTILIZANDO AÇO CA-60 DE 4,2 MM - MONTAGEM. AF_06/2022</t>
  </si>
  <si>
    <t>13,91</t>
  </si>
  <si>
    <t>92768</t>
  </si>
  <si>
    <t>ARMAÇÃO DE LAJE DE ESTRUTURA CONVENCIONAL DE CONCRETO ARMADO UTILIZANDO AÇO CA-60 DE 5,0 MM - MONTAGEM. AF_06/2022</t>
  </si>
  <si>
    <t>12,19</t>
  </si>
  <si>
    <t>92769</t>
  </si>
  <si>
    <t>ARMAÇÃO DE LAJE DE ESTRUTURA CONVENCIONAL DE CONCRETO ARMADO UTILIZANDO AÇO CA-50 DE 6,3 MM - MONTAGEM. AF_06/2022</t>
  </si>
  <si>
    <t>92770</t>
  </si>
  <si>
    <t>ARMAÇÃO DE LAJE DE ESTRUTURA CONVENCIONAL DE CONCRETO ARMADO UTILIZANDO AÇO CA-50 DE 8,0 MM - MONTAGEM. AF_06/2022</t>
  </si>
  <si>
    <t>92771</t>
  </si>
  <si>
    <t>ARMAÇÃO DE LAJE DE ESTRUTURA CONVENCIONAL DE CONCRETO ARMADO UTILIZANDO AÇO CA-50 DE 10,0 MM - MONTAGEM. AF_06/2022</t>
  </si>
  <si>
    <t>92772</t>
  </si>
  <si>
    <t>ARMAÇÃO DE LAJE DE ESTRUTURA CONVENCIONAL DE CONCRETO ARMADO UTILIZANDO AÇO CA-50 DE 12,5 MM - MONTAGEM. AF_06/2022</t>
  </si>
  <si>
    <t>92773</t>
  </si>
  <si>
    <t>ARMAÇÃO DE LAJE DE ESTRUTURA CONVENCIONAL DE CONCRETO ARMADO UTILIZANDO AÇO CA-50 DE 16,0 MM - MONTAGEM. AF_06/2022</t>
  </si>
  <si>
    <t>92774</t>
  </si>
  <si>
    <t>ARMAÇÃO DE LAJE DE ESTRUTURA CONVENCIONAL DE CONCRETO ARMADO UTILIZANDO AÇO CA-50 DE 20,0 MM - MONTAGEM. AF_06/2022</t>
  </si>
  <si>
    <t>92798</t>
  </si>
  <si>
    <t>CORTE E DOBRA DE AÇO CA-50, DIÂMETRO DE 25,0 MM. AF_06/2022</t>
  </si>
  <si>
    <t>92799</t>
  </si>
  <si>
    <t>CORTE E DOBRA DE AÇO CA-60, DIÂMETRO DE 4,2 MM. AF_06/2022</t>
  </si>
  <si>
    <t>92800</t>
  </si>
  <si>
    <t>CORTE E DOBRA DE AÇO CA-60, DIÂMETRO DE 5,0 MM. AF_06/2022</t>
  </si>
  <si>
    <t>92801</t>
  </si>
  <si>
    <t>CORTE E DOBRA DE AÇO CA-50, DIÂMETRO DE 6,3 MM. AF_06/2022</t>
  </si>
  <si>
    <t>92802</t>
  </si>
  <si>
    <t>CORTE E DOBRA DE AÇO CA-50, DIÂMETRO DE 8,0 MM. AF_06/2022</t>
  </si>
  <si>
    <t>8,84</t>
  </si>
  <si>
    <t>92803</t>
  </si>
  <si>
    <t>CORTE E DOBRA DE AÇO CA-50, DIÂMETRO DE 10,0 MM. AF_06/2022</t>
  </si>
  <si>
    <t>92804</t>
  </si>
  <si>
    <t>CORTE E DOBRA DE AÇO CA-50, DIÂMETRO DE 12,5 MM. AF_06/2022</t>
  </si>
  <si>
    <t>6,97</t>
  </si>
  <si>
    <t>92805</t>
  </si>
  <si>
    <t>CORTE E DOBRA DE AÇO CA-50, DIÂMETRO DE 16,0 MM. AF_06/2022</t>
  </si>
  <si>
    <t>92806</t>
  </si>
  <si>
    <t>CORTE E DOBRA DE AÇO CA-50, DIÂMETRO DE 20,0 MM. AF_06/2022</t>
  </si>
  <si>
    <t>92875</t>
  </si>
  <si>
    <t>CORTE E DOBRA DE AÇO CA-25, DIÂMETRO DE 6,3 MM. AF_06/2022</t>
  </si>
  <si>
    <t>92876</t>
  </si>
  <si>
    <t>CORTE E DOBRA DE AÇO CA-25, DIÂMETRO DE 8,0 MM. AF_06/2022</t>
  </si>
  <si>
    <t>92877</t>
  </si>
  <si>
    <t>CORTE E DOBRA DE AÇO CA-25, DIÂMETRO DE 10,0 MM. AF_06/2022</t>
  </si>
  <si>
    <t>8,83</t>
  </si>
  <si>
    <t>92878</t>
  </si>
  <si>
    <t>CORTE E DOBRA DE AÇO CA-25, DIÂMETRO DE 12,5 MM. AF_06/2022</t>
  </si>
  <si>
    <t>92879</t>
  </si>
  <si>
    <t>CORTE E DOBRA DE AÇO CA-25, DIÂMETRO DE 16,0 MM. AF_06/2022</t>
  </si>
  <si>
    <t>92880</t>
  </si>
  <si>
    <t>CORTE E DOBRA DE AÇO CA-25, DIÂMETRO DE 20,0 MM. AF_06/2022</t>
  </si>
  <si>
    <t>92881</t>
  </si>
  <si>
    <t>CORTE E DOBRA DE AÇO CA-25, DIÂMETRO DE 25,0 MM. AF_06/2022</t>
  </si>
  <si>
    <t>92882</t>
  </si>
  <si>
    <t>ARMAÇÃO UTILIZANDO AÇO CA-25 DE 6,3 MM - MONTAGEM. AF_06/2022</t>
  </si>
  <si>
    <t>11,89</t>
  </si>
  <si>
    <t>92883</t>
  </si>
  <si>
    <t>ARMAÇÃO UTILIZANDO AÇO CA-25 DE 8,0 MM - MONTAGEM. AF_06/2022</t>
  </si>
  <si>
    <t>92884</t>
  </si>
  <si>
    <t>ARMAÇÃO UTILIZANDO AÇO CA-25 DE 10,0 MM - MONTAGEM. AF_06/2022</t>
  </si>
  <si>
    <t>92885</t>
  </si>
  <si>
    <t>ARMAÇÃO UTILIZANDO AÇO CA-25 DE 12,5 MM - MONTAGEM. AF_06/2022</t>
  </si>
  <si>
    <t>10,46</t>
  </si>
  <si>
    <t>92886</t>
  </si>
  <si>
    <t>ARMAÇÃO UTILIZANDO AÇO CA-25 DE 16,0 MM - MONTAGEM. AF_06/2022</t>
  </si>
  <si>
    <t>10,00</t>
  </si>
  <si>
    <t>92887</t>
  </si>
  <si>
    <t>ARMAÇÃO UTILIZANDO AÇO CA-25 DE 20,0 MM - MONTAGEM. AF_06/2022</t>
  </si>
  <si>
    <t>92888</t>
  </si>
  <si>
    <t>ARMAÇÃO UTILIZANDO AÇO CA-25 DE 25,0 MM - MONTAGEM. AF_06/2022</t>
  </si>
  <si>
    <t>9,69</t>
  </si>
  <si>
    <t>92915</t>
  </si>
  <si>
    <t>ARMAÇÃO DE ESTRUTURAS DIVERSAS DE CONCRETO ARMADO, EXCETO VIGAS, PILARES, LAJES E FUNDAÇÕES, UTILIZANDO AÇO CA-60 DE 5,0 MM - MONTAGEM. AF_06/2022</t>
  </si>
  <si>
    <t>92916</t>
  </si>
  <si>
    <t>ARMAÇÃO DE ESTRUTURAS DIVERSAS DE CONCRETO ARMADO, EXCETO VIGAS, PILARES, LAJES E FUNDAÇÕES, UTILIZANDO AÇO CA-50 DE 6,3 MM - MONTAGEM. AF_06/2022</t>
  </si>
  <si>
    <t>92917</t>
  </si>
  <si>
    <t>ARMAÇÃO DE ESTRUTURAS DIVERSAS DE CONCRETO ARMADO, EXCETO VIGAS, PILARES, LAJES E FUNDAÇÕES, UTILIZANDO AÇO CA-50 DE 8,0 MM - MONTAGEM. AF_06/2022</t>
  </si>
  <si>
    <t>92919</t>
  </si>
  <si>
    <t>ARMAÇÃO DE ESTRUTURAS DIVERSAS DE CONCRETO ARMADO, EXCETO VIGAS, PILARES, LAJES E FUNDAÇÕES, UTILIZANDO AÇO CA-50 DE 10,0 MM - MONTAGEM. AF_06/2022</t>
  </si>
  <si>
    <t>92921</t>
  </si>
  <si>
    <t>ARMAÇÃO DE ESTRUTURAS DIVERSAS DE CONCRETO ARMADO, EXCETO VIGAS, PILARES, LAJES E FUNDAÇÕES, UTILIZANDO AÇO CA-50 DE 12,5 MM - MONTAGEM. AF_06/2022</t>
  </si>
  <si>
    <t>92922</t>
  </si>
  <si>
    <t>ARMAÇÃO DE ESTRUTURAS DIVERSAS DE CONCRETO ARMADO, EXCETO VIGAS, PILARES, LAJES E FUNDAÇÕES, UTILIZANDO AÇO CA-50 DE 16,0 MM - MONTAGEM. AF_06/2022</t>
  </si>
  <si>
    <t>92923</t>
  </si>
  <si>
    <t>ARMAÇÃO DE ESTRUTURAS DIVERSAS DE CONCRETO ARMADO, EXCETO VIGAS, PILARES, LAJES E FUNDAÇÕES, UTILIZANDO AÇO CA-50 DE 20,0 MM - MONTAGEM. AF_06/2022</t>
  </si>
  <si>
    <t>9,57</t>
  </si>
  <si>
    <t>92924</t>
  </si>
  <si>
    <t>ARMAÇÃO DE ESTRUTURAS DIVERSAS DE CONCRETO ARMADO, EXCETO VIGAS, PILARES, LAJES E FUNDAÇÕES, UTILIZANDO AÇO CA-50 DE 25,0 MM - MONTAGEM. AF_06/2022</t>
  </si>
  <si>
    <t>95448</t>
  </si>
  <si>
    <t>CORTE E DOBRA DE AÇO CA-50, DIÂMERO DE 32 MM. AF_06/2022</t>
  </si>
  <si>
    <t>95576</t>
  </si>
  <si>
    <t>MONTAGEM DE ARMADURA DE ESTACAS, DIÂMETRO = 8,0 MM. AF_09/2021_PS</t>
  </si>
  <si>
    <t>11,33</t>
  </si>
  <si>
    <t>95577</t>
  </si>
  <si>
    <t>MONTAGEM DE ARMADURA DE ESTACAS, DIÂMETRO = 10,0 MM. AF_09/2021_PS</t>
  </si>
  <si>
    <t>95578</t>
  </si>
  <si>
    <t>MONTAGEM DE ARMADURA DE ESTACAS, DIÂMETRO = 12,5 MM. AF_09/2021_PS</t>
  </si>
  <si>
    <t>95579</t>
  </si>
  <si>
    <t>MONTAGEM DE ARMADURA DE ESTACAS, DIÂMETRO = 16,0 MM. AF_09/2021_PS</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</si>
  <si>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</si>
  <si>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</si>
  <si>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</si>
  <si>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</si>
  <si>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</si>
  <si>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</si>
  <si>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</si>
  <si>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</si>
  <si>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95584</t>
  </si>
  <si>
    <t>MONTAGEM DE ARMADURA TRANSVERSAL DE ESTACAS DE SEÇÃO CIRCULAR, DIÂMETRO = 6,30 MM. AF_09/2021_PS</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</si>
  <si>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</si>
  <si>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</si>
  <si>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</si>
  <si>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</si>
  <si>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</si>
  <si>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</si>
  <si>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95944</t>
  </si>
  <si>
    <t>ARMAÇÃO DE ESCADA, DE UMA ESTRUTURA CONVENCIONAL DE CONCRETO ARMADO UTILIZANDO AÇO CA-50 DE 6,3 MM - MONTAGEM. AF_11/2020</t>
  </si>
  <si>
    <t>95945</t>
  </si>
  <si>
    <t>ARMAÇÃO DE ESCADA, DE UMA ESTRUTURA CONVENCIONAL DE CONCRETO ARMADO UTILIZANDO AÇO CA-50 DE 8,0 MM - MONTAGEM. AF_11/2020</t>
  </si>
  <si>
    <t>95946</t>
  </si>
  <si>
    <t>ARMAÇÃO DE ESCADA, DE UMA ESTRUTURA CONVENCIONAL DE CONCRETO ARMADO UTILIZANDO AÇO CA-50 DE 10,0 MM - MONTAGEM. AF_11/2020</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</si>
  <si>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</si>
  <si>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</si>
  <si>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</si>
  <si>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</si>
  <si>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96544</t>
  </si>
  <si>
    <t>ARMAÇÃO DE BLOCO UTILIZANDO AÇO CA-50 DE 6,3 MM - MONTAGEM. AF_01/2024</t>
  </si>
  <si>
    <t>15,94</t>
  </si>
  <si>
    <t>96545</t>
  </si>
  <si>
    <t>ARMAÇÃO DE BLOCO UTILIZANDO AÇO CA-50 DE 8 MM - MONTAGEM. AF_01/2024</t>
  </si>
  <si>
    <t>96546</t>
  </si>
  <si>
    <t>ARMAÇÃO DE BLOCO UTILIZANDO AÇO CA-50 DE 10 MM - MONTAGEM. AF_01/2024</t>
  </si>
  <si>
    <t>12,58</t>
  </si>
  <si>
    <t>100064</t>
  </si>
  <si>
    <t>ARMAÇÃO DO SISTEMA DE PAREDES DE CONCRETO, EXECUTADA COMO ARMADURA POSITIVA DE LAJES, TELA Q-159. AF_06/2019</t>
  </si>
  <si>
    <t>100066</t>
  </si>
  <si>
    <t>ARMAÇÃO DO SISTEMA DE PAREDES DE CONCRETO, EXECUTADA COMO ARMADURA POSITIVA DE LAJES, TELA Q-196. AF_06/2019</t>
  </si>
  <si>
    <t>100067</t>
  </si>
  <si>
    <t>ARMAÇÃO DO SISTEMA DE PAREDES DE CONCRETO, EXECUTADA COMO REFORÇO, VERGALHÃO DE 5,0 MM DE DIÂMETRO. AF_06/2019</t>
  </si>
  <si>
    <t>10,71</t>
  </si>
  <si>
    <t>100068</t>
  </si>
  <si>
    <t>ARMAÇÃO DO SISTEMA DE PAREDES DE CONCRETO, EXECUTADA COMO REFORÇO, VERGALHÃO DE 12,5 MM DE DIÂMETRO. AF_06/2019</t>
  </si>
  <si>
    <t>102920</t>
  </si>
  <si>
    <t>ARMAÇÃO DE CINTA DE ALVENARIA ESTRUTURAL; DIÂMETRO DE 12,5 MM. AF_09/2021</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</si>
  <si>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</si>
  <si>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</si>
  <si>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</si>
  <si>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</si>
  <si>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</si>
  <si>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</si>
  <si>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</si>
  <si>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</si>
  <si>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</si>
  <si>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</si>
  <si>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9,83</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</si>
  <si>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</si>
  <si>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</si>
  <si>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</si>
  <si>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</si>
  <si>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</si>
  <si>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</si>
  <si>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</si>
  <si>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</si>
  <si>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</si>
  <si>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</si>
  <si>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</si>
  <si>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</si>
  <si>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</si>
  <si>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</si>
  <si>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</si>
  <si>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</si>
  <si>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</si>
  <si>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</si>
  <si>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</si>
  <si>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</si>
  <si>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12,84</t>
  </si>
  <si>
    <t>104919</t>
  </si>
  <si>
    <t>ARMAÇÃO DE SAPATA ISOLADA, VIGA BALDRAME E SAPATA CORRIDA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</si>
  <si>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</si>
  <si>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</si>
  <si>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</si>
  <si>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</si>
  <si>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104922</t>
  </si>
  <si>
    <t>ARMAÇÃO DE BLOCO, SAPATA ISOLADA E SAPATA CORRIDA UTILIZANDO AÇO CA-50 DE 20 MM - MONTAGEM. AF_01/2024</t>
  </si>
  <si>
    <t>89993</t>
  </si>
  <si>
    <t>GRAUTEAMENTO VERTICAL EM ALVENARIA ESTRUTURAL. AF_09/2021</t>
  </si>
  <si>
    <t>89994</t>
  </si>
  <si>
    <t>GRAUTEAMENTO DE CINTA INTERMEDIÁRIA OU DE CONTRAVERGA EM ALVENARIA ESTRUTURAL. AF_09/2021</t>
  </si>
  <si>
    <t>89995</t>
  </si>
  <si>
    <t>GRAUTEAMENTO DE CINTA SUPERIOR OU DE VERGA EM ALVENARIA ESTRUTURAL. AF_09/2021</t>
  </si>
  <si>
    <t>90278</t>
  </si>
  <si>
    <t>GRAUTE FGK=15 MPA; TRAÇO 1:0,04:2,2:2,5 (EM MASSA SECA DE CIMENTO/CAL/AREIA GROSSA/BRITA 0) - PREPARO MECÂNICO COM BETONEIRA 400 L. AF_09/2021</t>
  </si>
  <si>
    <t>90279</t>
  </si>
  <si>
    <t>GRAUTE FGK=20 MPA; TRAÇO 1:0,04:1,8:2,1 (EM MASSA SECA DE CIMENTO/ CAL/ AREIA GROSSA/ BRITA 0) - PREPARO MECÂNICO COM BETONEIRA 400 L. AF_09/2021</t>
  </si>
  <si>
    <t>90280</t>
  </si>
  <si>
    <t>GRAUTE FGK=25 MPA; TRAÇO 1:0,02:1,3:1,6 (EM MASSA SECA DE CIMENTO/ CAL/ AREIA GROSSA/ BRITA 0) - PREPARO MECÂNICO COM BETONEIRA 400 L. AF_09/2021</t>
  </si>
  <si>
    <t>90281</t>
  </si>
  <si>
    <t>GRAUTE FGK=30 MPA; TRAÇO 1:0,02:0,9:1,2 (EM MASSA SECA DE CIMENTO/ CAL/ AREIA GROSSA/ BRITA 0) - PREPARO MECÂNICO COM BETONEIRA 400 L. AF_09/2021</t>
  </si>
  <si>
    <t>90282</t>
  </si>
  <si>
    <t>GRAUTE FGK=15 MPA; TRAÇO 1:2,2:2,5:0,3 (EM MASSA SECA DE CIMENTO/ AREIA GROSSA/ BRITA 0/ ADITIVO) - PREPARO MECÂNICO COM BETONEIRA 400 L. AF_09/2021</t>
  </si>
  <si>
    <t>90283</t>
  </si>
  <si>
    <t>GRAUTE FGK=20 MPA; TRAÇO 1:1,8:2,1:0,4 (EM MASSA SECA DE CIMENTO/ AREIA GROSSA/ BRITA 0/ ADITIVO) - PREPARO MECÂNICO COM BETONEIRA 400 L. AF_09/2021</t>
  </si>
  <si>
    <t>90284</t>
  </si>
  <si>
    <t>GRAUTE FGK=25 MPA; TRAÇO 1:1,3:1,6:0,4 (EM MASSA SECA DE CIMENTO/ AREIA GROSSA/ BRITA 0/ ADITIVO) - PREPARO MECÂNICO COM BETONEIRA 400 L. AF_09/2021</t>
  </si>
  <si>
    <t>90285</t>
  </si>
  <si>
    <t>GRAUTE FGK=30 MPA; TRAÇO 1:0,9:1,2:0,6 (EM MASSA SECA DE CIMENTO/ AREIA GROSSA/ BRITA 0/ ADITIVO) - PREPARO MECÂNICO COM BETONEIRA 400 L. AF_09/2021</t>
  </si>
  <si>
    <t>94962</t>
  </si>
  <si>
    <t>CONCRETO MAGRO PARA LASTRO, TRAÇO 1:4,5:4,5 (EM MASSA SECA DE CIMENTO/ AREIA MÉDIA/ BRITA 1) - PREPARO MECÂNICO COM BETONEIRA 400 L. AF_05/2021</t>
  </si>
  <si>
    <t>94963</t>
  </si>
  <si>
    <t>CONCRETO FCK = 15MPA, TRAÇO 1:3,4:3,5 (EM MASSA SECA DE CIMENTO/ AREIA MÉDIA/ BRITA 1) - PREPARO MECÂNICO COM BETONEIRA 400 L. AF_05/2021</t>
  </si>
  <si>
    <t>94964</t>
  </si>
  <si>
    <t>CONCRETO FCK = 20MPA, TRAÇO 1:2,7:3 (EM MASSA SECA DE CIMENTO/ AREIA MÉDIA/ BRITA 1) - PREPARO MECÂNICO COM BETONEIRA 400 L. AF_05/2021</t>
  </si>
  <si>
    <t>94965</t>
  </si>
  <si>
    <t>CONCRETO FCK = 25MPA, TRAÇO 1:2,3:2,7 (EM MASSA SECA DE CIMENTO/ AREIA MÉDIA/ BRITA 1) - PREPARO MECÂNICO COM BETONEIRA 400 L. AF_05/2021</t>
  </si>
  <si>
    <t>94966</t>
  </si>
  <si>
    <t>CONCRETO FCK = 30MPA, TRAÇO 1:2,1:2,5 (EM MASSA SECA DE CIMENTO/ AREIA MÉDIA/ BRITA 1) - PREPARO MECÂNICO COM BETONEIRA 400 L. AF_05/2021</t>
  </si>
  <si>
    <t>94967</t>
  </si>
  <si>
    <t>CONCRETO FCK = 40MPA, TRAÇO 1:1,6:1,9 (EM MASSA SECA DE CIMENTO/ AREIA MÉDIA/ BRITA 1) - PREPARO MECÂNICO COM BETONEIRA 400 L. AF_05/2021</t>
  </si>
  <si>
    <t>94968</t>
  </si>
  <si>
    <t>CONCRETO MAGRO PARA LASTRO, TRAÇO 1:4,5:4,5 (EM MASSA SECA DE CIMENTO/ AREIA MÉDIA/ BRITA 1) - PREPARO MECÂNICO COM BETONEIRA 600 L. AF_05/2021</t>
  </si>
  <si>
    <t>94969</t>
  </si>
  <si>
    <t>CONCRETO FCK = 15MPA, TRAÇO 1:3,4:3,5 (EM MASSA SECA DE CIMENTO/ AREIA MÉDIA/ BRITA 1) - PREPARO MECÂNICO COM BETONEIRA 600 L. AF_05/2021</t>
  </si>
  <si>
    <t>94970</t>
  </si>
  <si>
    <t>CONCRETO FCK = 20MPA, TRAÇO 1:2,7:3 (EM MASSA SECA DE CIMENTO/ AREIA MÉDIA/ BRITA 1) - PREPARO MECÂNICO COM BETONEIRA 600 L. AF_05/2021</t>
  </si>
  <si>
    <t>94971</t>
  </si>
  <si>
    <t>CONCRETO FCK = 25MPA, TRAÇO 1:2,3:2,7 (EM MASSA SECA DE CIMENTO/ AREIA MÉDIA/ BRITA 1) - PREPARO MECÂNICO COM BETONEIRA 600 L. AF_05/2021</t>
  </si>
  <si>
    <t>94972</t>
  </si>
  <si>
    <t>CONCRETO FCK = 30MPA, TRAÇO 1:2,1:2,5 (EM MASSA SECA DE CIMENTO/ AREIA MÉDIA/ BRITA 1) - PREPARO MECÂNICO COM BETONEIRA 600 L. AF_05/2021</t>
  </si>
  <si>
    <t>94973</t>
  </si>
  <si>
    <t>CONCRETO FCK = 40MPA, TRAÇO 1:1,6:1,9 (EM MASSA SECA DE CIMENTO/ AREIA MÉDIA/ BRITA 1) - PREPARO MECÂNICO COM BETONEIRA 600 L. AF_05/2021</t>
  </si>
  <si>
    <t>94974</t>
  </si>
  <si>
    <t>CONCRETO MAGRO PARA LASTRO, TRAÇO 1:4,5:4,5 (EM MASSA SECA DE CIMENTO/ AREIA MÉDIA/ BRITA 1) - PREPARO MANUAL. AF_05/2021</t>
  </si>
  <si>
    <t>94975</t>
  </si>
  <si>
    <t>CONCRETO FCK = 15MPA, TRAÇO 1:3,4:3,5 (EM MASSA SECA DE CIMENTO/ AREIA MÉDIA/ BRITA 1) - PREPARO MANUAL. AF_05/2021</t>
  </si>
  <si>
    <t>96555</t>
  </si>
  <si>
    <t>CONCRETAGEM DE BLOCO DE COROAMENTO OU VIGA BALDRAME, FCK 30 MPA, COM USO DE JERICA - LANÇAMENTO, ADENSAMENTO E ACABAMENTO. AF_01/2024</t>
  </si>
  <si>
    <t>96556</t>
  </si>
  <si>
    <t>CONCRETAGEM DE SAPATA, FCK 30 MPA, COM USO DE JERICA - LANÇAMENTO, ADENSAMENTO E ACABAMENTO. AF_01/2024</t>
  </si>
  <si>
    <t>96557</t>
  </si>
  <si>
    <t>CONCRETAGEM DE BLOCO DE COROAMENTO OU VIGA BALDRAME, FCK 30 MPA, COM USO DE BOMBA - LANÇAMENTO, ADENSAMENTO E ACABAMENTO. AF_01/2024</t>
  </si>
  <si>
    <t>96558</t>
  </si>
  <si>
    <t>CONCRETAGEM DE SAPATA, FCK 30 MPA, COM USO DE BOMBA - LANÇAMENTO, ADENSAMENTO E ACABAMENTO. AF_01/2024</t>
  </si>
  <si>
    <t>99235</t>
  </si>
  <si>
    <t>CONCRETAGEM DE EDIFICAÇÕES (PAREDES E LAJES) FEITAS COM SISTEMA DE FÔRMAS MANUSEÁVEIS, COM CONCRETO USINADO AUTOADENSÁVEL FCK 25 MPA - LANÇAMENTO E ACABAMENTO. AF_10/2021</t>
  </si>
  <si>
    <t>99431</t>
  </si>
  <si>
    <t>CONCRETAGEM DE LAJES EM EDIFICAÇÕES UNIFAMILIARES FEITAS COM SISTEMA DE FÔRMAS MANUSEÁVEIS, COM CONCRETO USINADO BOMBEÁVEL FCK 25 MPA - LANÇAMENTO, ADENSAMENTO E ACABAMENTO (EXCLUSIVE BOMBA LANÇA). AF_10/2021</t>
  </si>
  <si>
    <t>99432</t>
  </si>
  <si>
    <t>CONCRETAGEM DE PAREDES EM EDIFICAÇÕES UNIFAMILIARES FEITAS COM SISTEMA DE FÔRMAS MANUSEÁVEIS, COM CONCRETO USINADO BOMBEÁVEL FCK 25 MPA - LANÇAMENTO, ADENSAMENTO E ACABAMENTO (EXCLUSIVE BOMBA LANÇA). AF_10/2021</t>
  </si>
  <si>
    <t>99433</t>
  </si>
  <si>
    <t>CONCRETAGEM DE PLATIBANDA EM EDIFICAÇÕES UNIFAMILIARES FEITAS COM SISTEMA DE FÔRMAS MANUSEÁVEIS, COM CONCRETO USINADO BOMBEÁVEL FCK 25 MPA, - LANÇAMENTO, ADENSAMENTO E ACABAMENTO (EXCLUSIVE BOMBA LANÇA). AF_10/2021</t>
  </si>
  <si>
    <t>99434</t>
  </si>
  <si>
    <t>CONCRETAGEM DE LAJES EM EDIFICAÇÕES MULTIFAMILIARES FEITAS COM SISTEMA DE FÔRMAS MANUSEÁVEIS, COM CONCRETO USINADO BOMBEÁVEL FCK 25 MPA - LANÇAMENTO, ADENSAMENTO E ACABAMENTO (EXCLUSIVE BOMBA LANÇA). AF_10/2021</t>
  </si>
  <si>
    <t>99435</t>
  </si>
  <si>
    <t>CONCRETAGEM DE PAREDES EM EDIFICAÇÕES MULTIFAMILIARES FEITAS COM SISTEMA DE FÔRMAS MANUSEÁVEIS, COM CONCRETO USINADO BOMBEÁVEL FCK 25 MPA - LANÇAMENTO, ADENSAMENTO E ACABAMENTO (EXCLUSIVE BOMBA LANÇA). AF_10/2021</t>
  </si>
  <si>
    <t>99436</t>
  </si>
  <si>
    <t>CONCRETAGEM DE PLATIBANDA EM EDIFICAÇÕES MULTIFAMILIARES FEITAS COM SISTEMA DE FÔRMAS MANUSEÁVEIS, COM CONCRETO USINADO BOMBEÁVEL FCK 25 MPA - LANÇAMENTO, ADENSAMENTO E ACABAMENTO (EXCLUSIVE BOMBA LANÇA). AF_10/2021</t>
  </si>
  <si>
    <t>99437</t>
  </si>
  <si>
    <t>CONCRETAGEM DE PLATIBANDA EM EDIFICAÇÕES UNIFAMILIARES FEITAS COM SISTEMA DE FÔRMAS MANUSEÁVEIS, COM CONCRETO USINADO AUTOADENSÁVEL FCK 25 MPA - LANÇAMENTO E ACABAMENTO. AF_10/2021</t>
  </si>
  <si>
    <t>99438</t>
  </si>
  <si>
    <t>CONCRETAGEM DE PLATIBANDA EM EDIFICAÇÕES MULTIFAMILIARES FEITAS COM SISTEMA DE FÔRMAS MANUSEÁVEIS, COM CONCRETO USINADO AUTOADENSÁVEL FCK 25 MPA - LANÇAMENTO E ACABAMENTO. AF_10/2021</t>
  </si>
  <si>
    <t>99439</t>
  </si>
  <si>
    <t>CONCRETAGEM DE EDIFICAÇÕES (PAREDES E LAJES) FEITAS COM SISTEMA DE FÔRMAS MANUSEÁVEIS, COM CONCRETO USINADO BOMBEÁVEL FCK 25 MPA - LANÇAMENTO, ADENSAMENTO E ACABAMENTO (EXCLUSIVE BOMBA LANÇA). AF_10/2021</t>
  </si>
  <si>
    <t>102473</t>
  </si>
  <si>
    <t>CONCRETO MAGRO PARA LASTRO, TRAÇO 1:4,5:4,5 (EM MASSA SECA DE CIMENTO/ AREIA MÉDIA/ SEIXO ROLADO) - PREPARO MECÂNICO COM BETONEIRA 400 L. AF_05/2021</t>
  </si>
  <si>
    <t>102474</t>
  </si>
  <si>
    <t>CONCRETO FCK = 15MPA, TRAÇO 1:3,4:3,4 (EM MASSA SECA DE CIMENTO/ AREIA MÉDIA/ SEIXO ROLADO) - PREPARO MECÂNICO COM BETONEIRA 400 L. AF_05/2021</t>
  </si>
  <si>
    <t>102475</t>
  </si>
  <si>
    <t>CONCRETO FCK = 20MPA, TRAÇO 1:2,6:2,9 (EM MASSA SECA DE CIMENTO/ AREIA MÉDIA/ SEIXO ROLADO) - PREPARO MECÂNICO COM BETONEIRA 400 L. AF_05/2021</t>
  </si>
  <si>
    <t>102476</t>
  </si>
  <si>
    <t>CONCRETO FCK = 25MPA, TRAÇO 1:2,2:2,5 (EM MASSA SECA DE CIMENTO/ AREIA MÉDIA/ SEIXO ROLADO) - PREPARO MECÂNICO COM BETONEIRA 400 L. AF_05/2021</t>
  </si>
  <si>
    <t>102477</t>
  </si>
  <si>
    <t>CONCRETO FCK = 30MPA, TRAÇO 1:1,9:2,3 (EM MASSA SECA DE CIMENTO/ AREIA MÉDIA/ SEIXO ROLADO) - PREPARO MECÂNICO COM BETONEIRA 400 L. AF_05/2021</t>
  </si>
  <si>
    <t>102478</t>
  </si>
  <si>
    <t>CONCRETO FCK = 40MPA, TRAÇO 1:1,4:1,8 (EM MASSA SECA DE CIMENTO/ AREIA MÉDIA/ SEIXO ROLADO) - PREPARO MECÂNICO COM BETONEIRA 400 L. AF_05/2021</t>
  </si>
  <si>
    <t>102479</t>
  </si>
  <si>
    <t>CONCRETO MAGRO PARA LASTRO, TRAÇO 1:4,5:4,5 (EM MASSA SECA DE CIMENTO/ AREIA MÉDIA/ SEIXO ROLADO) - PREPARO MECÂNICO COM BETONEIRA 600 L. AF_05/2021</t>
  </si>
  <si>
    <t>102480</t>
  </si>
  <si>
    <t>CONCRETO FCK = 15MPA, TRAÇO 1:3,4:3,4 (EM MASSA SECA DE CIMENTO/ AREIA MÉDIA/ SEIXO ROLADO) - PREPARO MECÂNICO COM BETONEIRA 600 L. AF_05/2021</t>
  </si>
  <si>
    <t>102481</t>
  </si>
  <si>
    <t>CONCRETO FCK = 20MPA, TRAÇO 1:2,6:2,9 (EM MASSA SECA DE CIMENTO/ AREIA MÉDIA/ SEIXO ROLADO) - PREPARO MECÂNICO COM BETONEIRA 600 L. AF_05/2021</t>
  </si>
  <si>
    <t>102482</t>
  </si>
  <si>
    <t>CONCRETO FCK = 25MPA, TRAÇO 1:2,2:2,5 (EM MASSA SECA DE CIMENTO/ AREIA MÉDIA/ SEIXO ROLADO) - PREPARO MECÂNICO COM BETONEIRA 600 L. AF_05/2021</t>
  </si>
  <si>
    <t>102483</t>
  </si>
  <si>
    <t>CONCRETO FCK = 30MPA, TRAÇO 1:1,9:2,3 (EM MASSA SECA DE CIMENTO/ AREIA MÉDIA/ SEIXO ROLADO) - PREPARO MECÂNICO COM BETONEIRA 600 L. AF_05/2021</t>
  </si>
  <si>
    <t>102484</t>
  </si>
  <si>
    <t>CONCRETO FCK = 40MPA, TRAÇO 1:1,4:1,8 (EM MASSA SECA DE CIMENTO/ AREIA MÉDIA/ SEIXO ROLADO) - PREPARO MECÂNICO COM BETONEIRA 600 L. AF_05/2021</t>
  </si>
  <si>
    <t>776,31</t>
  </si>
  <si>
    <t>102485</t>
  </si>
  <si>
    <t>CONCRETO MAGRO PARA LASTRO, TRAÇO 1:4,5:4,5 (EM MASSA SECA DE CIMENTO/ AREIA MÉDIA/ SEIXO ROLADO) - PREPARO MANUAL. AF_05/2021</t>
  </si>
  <si>
    <t>102486</t>
  </si>
  <si>
    <t>CONCRETO FCK = 15MPA, TRAÇO 1:3,4:3,4 (EM MASSA SECA DE CIMENTO/ AREIA MÉDIA/ SEIXO ROLADO) - PREPARO MANUAL. AF_05/2021</t>
  </si>
  <si>
    <t>102487</t>
  </si>
  <si>
    <t>CONCRETO CICLÓPICO FCK = 15MPA, 30% PEDRA DE MÃO EM VOLUME REAL, INCLUSIVE LANÇAMENTO. AF_05/2021</t>
  </si>
  <si>
    <t>103183</t>
  </si>
  <si>
    <t>CONCRETAGEM DE ESCADAS EM EDIFICAÇÕES MULTIFAMILIARES FEITAS COM SISTEMA DE FÔRMAS MANUSEÁVEIS - CONCRETO USINADO BOMBEÁVEL, FCK 25 MPA - LANÇAMENTO, ADENSAMENTO E ACABAMENTO (EXCLUSIVE BOMBA LANÇA). AF_10/2021</t>
  </si>
  <si>
    <t>103184</t>
  </si>
  <si>
    <t>CONCRETAGEM DE ESCADAS EM EDIFICAÇÕES MULTIFAMILIARES FEITAS COM SISTEMA DE FÔRMAS MANUSEÁVEIS - CONCRETO USINADO AUTOADENSÁVEL, FCK 25 MPA - LANÇAMENTO, ADENSAMENTO E ACABAMENTO. AF_10/2021</t>
  </si>
  <si>
    <t>103669</t>
  </si>
  <si>
    <t>CONCRETAGEM DE PILARES, FCK = 25 MPA,  COM USO DE BALDES - LANÇAMENTO, ADENSAMENTO E ACABAMENTO. AF_02/2022</t>
  </si>
  <si>
    <t>103670</t>
  </si>
  <si>
    <t>LANÇAMENTO COM USO DE BALDES, ADENSAMENTO E ACABAMENTO DE CONCRETO EM ESTRUTURAS. AF_02/2022</t>
  </si>
  <si>
    <t>103671</t>
  </si>
  <si>
    <t>CONCRETAGEM DE PILARES, FCK = 25 MPA, COM USO DE GRUA - LANÇAMENTO, ADENSAMENTO E ACABAMENTO. AF_02/2022</t>
  </si>
  <si>
    <t>103672</t>
  </si>
  <si>
    <t>CONCRETAGEM DE PILARES, FCK = 25 MPA, COM USO DE BOMBA - LANÇAMENTO, ADENSAMENTO E ACABAMENTO. AF_02/2022_PS</t>
  </si>
  <si>
    <t>103673</t>
  </si>
  <si>
    <t>LANÇAMENTO COM USO DE BOMBA, ADENSAMENTO E ACABAMENTO DE CONCRETO EM ESTRUTURAS. AF_02/2022</t>
  </si>
  <si>
    <t>35,38</t>
  </si>
  <si>
    <t>103674</t>
  </si>
  <si>
    <t>CONCRETAGEM DE VIGAS E LAJES, FCK=25 MPA, PARA LAJES PREMOLDADAS COM USO DE BOMBA - LANÇAMENTO, ADENSAMENTO E ACABAMENTO. AF_02/2022_PS</t>
  </si>
  <si>
    <t>103675</t>
  </si>
  <si>
    <t>CONCRETAGEM DE VIGAS E LAJES, FCK=25 MPA, PARA LAJES MACIÇAS OU NERVURADAS COM USO DE BOMBA - LANÇAMENTO, ADENSAMENTO E ACABAMENTO. AF_02/2022_PS</t>
  </si>
  <si>
    <t>103676</t>
  </si>
  <si>
    <t>CONCRETAGEM DE VIGAS E LAJES, FCK=25 MPA, PARA LAJES PREMOLDADAS COM JERICAS EM ELEVADOR DE CABO EM EDIFICAÇÃO DE MULTIPAVIMENTOS ATÉ 16 ANDARES - LANÇAMENTO, ADENSAMENTO E ACABAMENTO. AF_02/2022</t>
  </si>
  <si>
    <t>103677</t>
  </si>
  <si>
    <t>CONCRETAGEM DE VIGAS E LAJES, FCK=25 MPA, PARA LAJES MACIÇAS OU NERVURADAS COM JERICAS EM ELEVADOR DE CABO EM EDIFICAÇÃO DE MULTIPAVIMENTOS ATÉ 16 ANDARES  - LANÇAMENTO, ADENSAMENTO E ACABAMENTO. AF_02/2022</t>
  </si>
  <si>
    <t>103678</t>
  </si>
  <si>
    <t>CONCRETAGEM DE VIGAS E LAJES, FCK=25 MPA, PARA LAJES PREMOLDADAS COM JERICAS EM CREMALHEIRA EM EDIFICAÇÃO DE MULTIPAVIMENTOS ATÉ 16 ANDARES  - LANÇAMENTO, ADENSAMENTO E ACABAMENTO. AF_02/2022</t>
  </si>
  <si>
    <t>103679</t>
  </si>
  <si>
    <t>CONCRETAGEM DE VIGAS E LAJES, FCK=25 MPA, PARA LAJES MACIÇAS OU NERVURADAS COM JERICAS EM CREMALHEIRA EM EDIFICAÇÃO DE MULTIPAVIMENTOS ATÉ 16 ANDARES - LANÇAMENTO, ADENSAMENTO E ACABAMENTO. AF_02/2022</t>
  </si>
  <si>
    <t>103680</t>
  </si>
  <si>
    <t>CONCRETAGEM DE VIGAS E LAJES, FCK=25 MPA, PARA LAJES PREMOLDADAS COM GRUA DE CAÇAMBA DE 350 L EM EDIFICAÇÃO DE MULTIPAVIMENTOS ATÉ 16 ANDARES - LANÇAMENTO, ADENSAMENTO E ACABAMENTO. AF_02/2022</t>
  </si>
  <si>
    <t>103681</t>
  </si>
  <si>
    <t>CONCRETAGEM DE VIGAS E LAJES, FCK=25 MPA, PARA LAJES MACIÇAS OU NERVURADAS COM GRUA DE CAÇAMBA DE 500 L EM EDIFICAÇÃO DE MULTIPAVIMENTOS ATÉ 16 ANDARES - LANÇAMENTO, ADENSAMENTO E ACABAMENTO. AF_02/2022</t>
  </si>
  <si>
    <t>103682</t>
  </si>
  <si>
    <t>CONCRETAGEM DE VIGAS E LAJES, FCK=25 MPA, PARA QUALQUER TIPO DE LAJE COM BALDES EM EDIFICAÇÃO TÉRREA - LANÇAMENTO, ADENSAMENTO E ACABAMENTO. AF_02/2022</t>
  </si>
  <si>
    <t>103683</t>
  </si>
  <si>
    <t>CONCRETAGEM DE VIGAS E LAJES, FCK=25 MPA, PARA QUALQUER TIPO DE LAJE COM BALDES EM EDIFICAÇÃO DE MULTIPAVIMENTOS ATÉ 04 ANDARES - LANÇAMENTO, ADENSAMENTO E ACABAMENTO. AF_02/2022</t>
  </si>
  <si>
    <t>103684</t>
  </si>
  <si>
    <t>CONCRETAGEM DE RESERVATÓRIOS, FCK=25 MPA, COM USO DE BOMBA - LANÇAMENTO, ADENSAMENTO E ACABAMENTO. AF_02/2022_PS</t>
  </si>
  <si>
    <t>103685</t>
  </si>
  <si>
    <t>CONCRETAGEM DE MURETAS, FCK=25 MPA, COM USO DE BOMBA - LANÇAMENTO, ADENSAMENTO E ACABAMENTO. AF_02/2022_PS</t>
  </si>
  <si>
    <t>103686</t>
  </si>
  <si>
    <t>CONCRETAGEM DE ESCADAS, FCK=25 MPA, COM USO DE BOMBA - LANÇAMENTO, ADENSAMENTO E ACABAMENTO. AF_02/2022_PS</t>
  </si>
  <si>
    <t>103687</t>
  </si>
  <si>
    <t>CONCRETAGEM DE PILARES, FCK=25 MPA, COM USO DE JERICAS EM ELEVADOR DE CABO - LANÇAMENTO, ADENSAMENTO E ACABAMENTO. AF_02/2022</t>
  </si>
  <si>
    <t>103688</t>
  </si>
  <si>
    <t>CONCRETAGEM DE PILARES, FCK=25 MPA, COM USO DE JERICAS EM CREMALHEIRA - LANÇAMENTO, ADENSAMENTO E ACABAMENTO. AF_02/2022</t>
  </si>
  <si>
    <t>104916</t>
  </si>
  <si>
    <t>ARMAÇÃO DE SAPATA ISOLADA, VIGA BALDRAME E SAPATA CORRIDA UTILIZANDO AÇO CA-60 DE 5 MM - MONTAGEM. AF_01/2024</t>
  </si>
  <si>
    <t>104923</t>
  </si>
  <si>
    <t>CONCRETAGEM DE SAPATA CORRIDA, FCK 30 MPA, COM USO DE JERICA - LANÇAMENTO, ADENSAMENTO E ACABAMENTO. AF_01/2024</t>
  </si>
  <si>
    <t>104924</t>
  </si>
  <si>
    <t>CONCRETAGEM DE SAPATA CORRIDA, FCK 30 MPA, COM USO DE BOMBA - LANÇAMENTO, ADENSAMENTO E ACABAMENTO. AF_01/2024</t>
  </si>
  <si>
    <t>101963</t>
  </si>
  <si>
    <t>LAJE PRÉ-MOLDADA UNIDIRECIONAL, BIAPOIADA, PARA PISO, ENCHIMENTO EM CERÂMICA, VIGOTA CONVENCIONAL, ALTURA TOTAL DA LAJE (ENCHIMENTO+CAPA) = (8+4). AF_11/2020_PA</t>
  </si>
  <si>
    <t>101964</t>
  </si>
  <si>
    <t>LAJE PRÉ-MOLDADA UNIDIRECIONAL, BIAPOIADA, PARA FORRO, ENCHIMENTO EM CERÂMICA, VIGOTA CONVENCIONAL, ALTURA TOTAL DA LAJE (ENCHIMENTO+CAPA) = (8+3). AF_11/2020_PA</t>
  </si>
  <si>
    <t>187,74</t>
  </si>
  <si>
    <t>101165</t>
  </si>
  <si>
    <t>ALVENARIA DE EMBASAMENTO COM BLOCO ESTRUTURAL DE CONCRETO, DE 14X19X29CM E ARGAMASSA DE ASSENTAMENTO COM PREPARO EM BETONEIRA. AF_05/2020</t>
  </si>
  <si>
    <t>101166</t>
  </si>
  <si>
    <t>ALVENARIA DE EMBASAMENTO COM BLOCO ESTRUTURAL DE CERÂMICA, DE 14X19X29CM E ARGAMASSA DE ASSENTAMENTO COM PREPARO EM BETONEIRA. AF_05/2020</t>
  </si>
  <si>
    <t>98575</t>
  </si>
  <si>
    <t>TRATAMENTO DE JUNTA DE DILATAÇÃO, COM TARUGO DE POLIETILENO E SELANTE PU, INCLUSO PREENCHIMENTO COM ESPUMA EXPANSIVA PU. AF_09/2023</t>
  </si>
  <si>
    <t>59,82</t>
  </si>
  <si>
    <t>98576</t>
  </si>
  <si>
    <t>TRATAMENTO DE JUNTA DE DILATAÇÃO COM MANTA ASFÁLTICA ADERIDA COM MAÇARICO. AF_09/2023</t>
  </si>
  <si>
    <t>98577</t>
  </si>
  <si>
    <t>TRATAMENTO DE JUNTA SERRADA, COM TARUGO DE POLIETILENO E SELANTE À BASE DE SILICONE. AF_09/2023</t>
  </si>
  <si>
    <t>55,88</t>
  </si>
  <si>
    <t>93184</t>
  </si>
  <si>
    <t>41,32</t>
  </si>
  <si>
    <t>93187</t>
  </si>
  <si>
    <t>93191</t>
  </si>
  <si>
    <t>93194</t>
  </si>
  <si>
    <t>67,53</t>
  </si>
  <si>
    <t>93197</t>
  </si>
  <si>
    <t>39,34</t>
  </si>
  <si>
    <t>93199</t>
  </si>
  <si>
    <t>93200</t>
  </si>
  <si>
    <t>93202</t>
  </si>
  <si>
    <t>93203</t>
  </si>
  <si>
    <t>70,89</t>
  </si>
  <si>
    <t>93205</t>
  </si>
  <si>
    <t>97733</t>
  </si>
  <si>
    <t>97734</t>
  </si>
  <si>
    <t>97735</t>
  </si>
  <si>
    <t>97736</t>
  </si>
  <si>
    <t>97737</t>
  </si>
  <si>
    <t>97738</t>
  </si>
  <si>
    <t>97739</t>
  </si>
  <si>
    <t>97740</t>
  </si>
  <si>
    <t>98615</t>
  </si>
  <si>
    <t>98616</t>
  </si>
  <si>
    <t>98617</t>
  </si>
  <si>
    <t>98618</t>
  </si>
  <si>
    <t>98619</t>
  </si>
  <si>
    <t>98620</t>
  </si>
  <si>
    <t>98621</t>
  </si>
  <si>
    <t>98622</t>
  </si>
  <si>
    <t>98623</t>
  </si>
  <si>
    <t>98624</t>
  </si>
  <si>
    <t>98625</t>
  </si>
  <si>
    <t>98626</t>
  </si>
  <si>
    <t>98655</t>
  </si>
  <si>
    <t>98656</t>
  </si>
  <si>
    <t>98657</t>
  </si>
  <si>
    <t>98658</t>
  </si>
  <si>
    <t>98659</t>
  </si>
  <si>
    <t>98746</t>
  </si>
  <si>
    <t>98749</t>
  </si>
  <si>
    <t>98750</t>
  </si>
  <si>
    <t>98751</t>
  </si>
  <si>
    <t>98752</t>
  </si>
  <si>
    <t>98753</t>
  </si>
  <si>
    <t>100763</t>
  </si>
  <si>
    <t>VIGA METÁLICA EM PERFIL LAMINADO OU SOLDADO EM AÇO ESTRUTURAL, COM CONEXÕES PARAFUSADAS, INCLUSOS MÃO DE OBRA, TRANSPORTE E IÇAMENTO UTILIZANDO GUINDASTE - FORNECIMENTO E INSTALAÇÃO. AF_01/2020_PSA</t>
  </si>
  <si>
    <t>100764</t>
  </si>
  <si>
    <t>VIGA METÁLICA EM PERFIL LAMINADO OU SOLDADO EM AÇO ESTRUTURAL, COM CONEXÕES SOLDADAS, INCLUSOS MÃO DE OBRA, TRANSPORTE E IÇAMENTO UTILIZANDO GUINDASTE - FORNECIMENTO E INSTALAÇÃO. AF_01/2020_PA</t>
  </si>
  <si>
    <t>100765</t>
  </si>
  <si>
    <t>PILAR METÁLICO PERFIL LAMINADO/SOLDADO EM AÇO ESTRUTURAL, COM CONEXÕES PARAFUSADAS, INCLUSOS MÃO DE OBRA, TRANSPORTE E IÇAMENTO UTILIZANDO GUINDASTE - FORNECIMENTO E INSTALAÇÃO. AF_01/2020_PSA</t>
  </si>
  <si>
    <t>100766</t>
  </si>
  <si>
    <t>PILAR METÁLICO PERFIL LAMINADO OU SOLDADO EM AÇO ESTRUTURAL, COM CONEXÕES SOLDADAS, INCLUSOS MÃO DE OBRA, TRANSPORTE E IÇAMENTO UTILIZANDO GUINDASTE - FORNECIMENTO E INSTALAÇÃO. AF_01/2020_PA</t>
  </si>
  <si>
    <t>100767</t>
  </si>
  <si>
    <t>CONTRAVENTAMENTO COM CANTONEIRAS DE AÇO, ABAS IGUAIS, COM CONEXÕES PARAFUSADAS, INCLUSOS MÃO DE OBRA, TRANSPORTE E IÇAMENTO UTILIZANDO TALHA MANUAL, PARA EDIFÍCIOS DE ATÉ 2 PAVIMENTOS - FORNECIMENTO E INSTALAÇÃO. AF_01/2020_PSA</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</si>
  <si>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</si>
  <si>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</si>
  <si>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</si>
  <si>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</si>
  <si>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100770</t>
  </si>
  <si>
    <t>CONTRAVENTAMENTO COM CANTONEIRAS DE AÇO, ABAS IGUAIS, COM CONEXÕES SOLDADAS, INCLUSOS MÃO DE OBRA, TRANSPORTE E IÇAMENTO UTILIZANDO GUINDASTE, PARA EDIFÍCIOS DE 3 A 5 PAVIMENTOS - FORNECIMENTO E INSTALAÇÃO. AF_01/2020_PA</t>
  </si>
  <si>
    <t>100771</t>
  </si>
  <si>
    <t>CONTRAVENTAMENTO COM CANTONEIRAS DE AÇO, ABAS IGUAIS, COM CONEXÕES PARAFUSADAS, INCLUSOS MÃO DE OBRA, TRANSPORTE E IÇAMENTO UTILIZANDO GRUA, PARA EDIFÍCIOS DE 6 A 10 PAVIMENTOS - FORNECIMENTO E INSTALAÇÃO. AF_01/2020_PSA</t>
  </si>
  <si>
    <t>100772</t>
  </si>
  <si>
    <t>CONTRAVENTAMENTO COM CANTONEIRAS DE AÇO, ABAS IGUAIS, COM CONEXÕES SOLDADAS, INCLUSOS MÃO DE OBRA, TRANSPORTE E IÇAMENTO UTILIZANDO GRUA, PARA EDIFÍCIOS DE 6 A 10 PAVIMENTOS - FORNECIMENTO E INSTALAÇÃO. AF_01/2020_PA</t>
  </si>
  <si>
    <t>100773</t>
  </si>
  <si>
    <t>ESTRUTURA TRELIÇADA DE COBERTURA, TIPO ARCO, COM LIGAÇÕES SOLDADAS, INCLUSOS PERFIS METÁLICOS, CHAPAS METÁLICAS, MÃO DE OBRA E TRANSPORTE COM GUINDASTE - FORNECIMENTO E INSTALAÇÃO. AF_01/2020_PSA</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</si>
  <si>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</si>
  <si>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</si>
  <si>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</si>
  <si>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</si>
  <si>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100776</t>
  </si>
  <si>
    <t>ESTRUTURA TRELIÇADA DE COBERTURA, TIPO ARCO, COM LIGAÇÕES PARAFUSADAS, INCLUSOS PERFIS METÁLICOS, CHAPAS METÁLICAS, MÃO DE OBRA E TRANSPORTE COM GUINDASTE - FORNECIMENTO E INSTALAÇÃO. AF_01/2020_PSA</t>
  </si>
  <si>
    <t>100777</t>
  </si>
  <si>
    <t>ESTRUTURA TRELIÇADA DE COBERTURA, TIPO SHED, COM LIGAÇÕES PARAFUSADAS, INCLUSOS PERFIS METÁLICOS, CHAPAS METÁLICAS, MÃO DE OBRA E TRANSPORTE COM GUINDASTE - FORNECIMENTO E INSTALAÇÃO. AF_01/2020_PSA</t>
  </si>
  <si>
    <t>100778</t>
  </si>
  <si>
    <t>ESTRUTURA TRELIÇADA DE COBERTURA, TIPO FINK, COM LIGAÇÕES PARAFUSADAS, INCLUSOS PERFIS METÁLICOS, CHAPAS METÁLICAS, MÃO DE OBRA E TRANSPORTE COM GUINDASTE - FORNECIMENTO E INSTALAÇÃO. AF_01/2020_PSA</t>
  </si>
  <si>
    <t>10,05</t>
  </si>
  <si>
    <t>103795</t>
  </si>
  <si>
    <t>FABRICAÇÃO, MONTAGEM E DESMONTAGEM DE FÔRMA PARA ESCADA HIDRÁULICA, EM CHAPA DE MADEIRA COMPENSADA RESINADA, E = 17 MM, 3 UTILIZAÇÕES. AF_08/2022</t>
  </si>
  <si>
    <t>103796</t>
  </si>
  <si>
    <t>FABRICAÇÃO, MONTAGEM E DESMONTAGEM DE FÔRMA PARA BACIA DE DISSIPAÇÃO, EM MADEIRA SERRADA, E = 25 MM, 2 UTILIZAÇÕES. AF_08/2022</t>
  </si>
  <si>
    <t>55,42</t>
  </si>
  <si>
    <t>103797</t>
  </si>
  <si>
    <t>103798</t>
  </si>
  <si>
    <t>CONCRETAGEM DE DISSIPADOR DE ENERGIA, CONCRETO USINADO, FCK = 20 MPA, COM USO DE BOMBA - LANÇAMENTO, ADENSAMENTO E ACABAMENTO. AF_08/2022</t>
  </si>
  <si>
    <t>103799</t>
  </si>
  <si>
    <t>PEDRA DE MÃO FIXADA COM CONCRETO PARA BACIA DE DISSIPAÇÃO, 40% DE CONCRETO EM VOLUME, FCK = 20 MPA, COM USO DE JERICA E PREPARO EM BETONEIRA DE 600 L - AREIA, BRITA E PEDRA DE MÃO COMERCIAIS - LANÇAMENTO, ADENSAMENTO E ACABAMENTO. AF_08/2022</t>
  </si>
  <si>
    <t>103800</t>
  </si>
  <si>
    <t>PEDRA ARGAMASSADA COM CIMENTO E AREIA 1:3, 40% DE ARGAMASSA EM VOLUME - AREIA E PEDRA DE MÃO COMERCIAIS - FORNECIMENTO E ASSENTAMENTO. AF_08/2022</t>
  </si>
  <si>
    <t>103801</t>
  </si>
  <si>
    <t>CONCRETAGEM DE DISSIPADOR DE ENERGIA, FCK = 20 MPA, COM USO DE JERICAS E PREPARO EM BETONEIRA DE 600 L - AREIA E BRITA COMERCIAIS - LANÇAMENTO, ADENSAMENTO E ACABAMENTO. AF_08/2022</t>
  </si>
  <si>
    <t>103925</t>
  </si>
  <si>
    <t>103926</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</si>
  <si>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</si>
  <si>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</si>
  <si>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</si>
  <si>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</si>
  <si>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103930</t>
  </si>
  <si>
    <t>BACIA DE DISSIPAÇÃO, LARGURA ATÉ 1 M, TIPO BACIA EM PEDRA DE MÃO FIXADA COM CONCRETO (DEB 01, 02), COM PREPARO MANUAL, FCK = 20 MPA, LANÇADO MANUALMENTE, INCLUINDO MATERIAIS E FÔRMAS (2 UTILIZAÇÕES). AF_08/2022</t>
  </si>
  <si>
    <t>103931</t>
  </si>
  <si>
    <t>BACIA DE DISSIPAÇÃO, LARGURA DE 1 A 4 M, TIPO BACIA EM PEDRA DE MÃO FIXADA COM CONCRETO (DEB 03, 04, 05, 06), COM PREPARO MANUAL, FCK = 20 MPA, LANÇADO MANUALMENTE, INCLUINDO MATERIAIS E FÔRMAS (2 UTILIZAÇÕES). AF_08/2022</t>
  </si>
  <si>
    <t>103932</t>
  </si>
  <si>
    <t>BACIA DE DISSIPAÇÃO, LARGURA DE 4 A 9,2 M, TIPO BACIA EM PEDRA DE MÃO FIXADA COM CONCRETO (DEB 07, 08, 09, 10, 11, 12, 13), COM PREPARO MANUAL, FCK = 20 MPA, LANÇADO MANUALMENTE, INCLUINDO MATERIAIS E FÔRMAS (2 UTILIZAÇÕES). AF_08/2022</t>
  </si>
  <si>
    <t>103933</t>
  </si>
  <si>
    <t>DESCIDA D'ÁGUA RÁPIDA (DAR 03), EM CONCRETO USINADO, FCK = 20 MPA, LANÇADO COM BOMBA, INCLUINDO ARMAÇÃO, MATERIAIS E FÔRMAS (2 UTILIZAÇÕES). AF_08/2022</t>
  </si>
  <si>
    <t>29,00</t>
  </si>
  <si>
    <t>54,88</t>
  </si>
  <si>
    <t>40,36</t>
  </si>
  <si>
    <t>98562</t>
  </si>
  <si>
    <t>IMPERMEABILIZAÇÃO DE SUPERFÍCIE COM ARGAMASSA DE CIMENTO E AREIA, COM ADITIVO IMPERMEABILIZANTE, E = 1,5CM. AF_09/2023</t>
  </si>
  <si>
    <t>98555</t>
  </si>
  <si>
    <t>IMPERMEABILIZAÇÃO DE SUPERFÍCIE COM ARGAMASSA POLIMÉRICA / MEMBRANA ACRÍLICA, 3 DEMÃOS. AF_09/2023</t>
  </si>
  <si>
    <t>98556</t>
  </si>
  <si>
    <t>98558</t>
  </si>
  <si>
    <t>TRATAMENTO DE RALO OU PONTO EMERGENTE COM ARGAMASSA POLIMÉRICA / MEMBRANA ACRÍLICA REFORÇADO COM TELA DE POLIÉSTER (MAV). AF_09/2023</t>
  </si>
  <si>
    <t>98559</t>
  </si>
  <si>
    <t>TRATAMENTO DE RODAPÉ COM TELA DE POLIÉSTER. AF_09/2023</t>
  </si>
  <si>
    <t>98546</t>
  </si>
  <si>
    <t>IMPERMEABILIZAÇÃO DE SUPERFÍCIE COM MANTA ASFÁLTICA, UMA CAMADA, INCLUSIVE APLICAÇÃO DE PRIMER ASFÁLTICO, E=4MM. AF_09/2023</t>
  </si>
  <si>
    <t>98547</t>
  </si>
  <si>
    <t>IMPERMEABILIZAÇÃO DE SUPERFÍCIE COM MANTA ASFÁLTICA, DUAS CAMADAS, INCLUSIVE APLICAÇÃO DE PRIMER ASFÁLTICO, E=3MM E E=4MM. AF_09/2023</t>
  </si>
  <si>
    <t>98553</t>
  </si>
  <si>
    <t>IMPERMEABILIZAÇÃO DE SUPERFÍCIE COM MEMBRANA À BASE DE POLIURETANO, 2 DEMÃOS. AF_09/2023</t>
  </si>
  <si>
    <t>98554</t>
  </si>
  <si>
    <t>IMPERMEABILIZAÇÃO DE SUPERFÍCIE COM MEMBRANA À BASE DE RESINA ACRÍLICA, 3 DEMÃOS. AF_09/2023</t>
  </si>
  <si>
    <t>98557</t>
  </si>
  <si>
    <t>IMPERMEABILIZAÇÃO DE SUPERFÍCIE COM EMULSÃO ASFÁLTICA, 2 DEMÃOS. AF_09/2023</t>
  </si>
  <si>
    <t>38,70</t>
  </si>
  <si>
    <t>98563</t>
  </si>
  <si>
    <t>PROTEÇÃO MECÂNICA DE SUPERFÍCIE HORIZONTAL COM ARGAMASSA DE CIMENTO E AREIA, TRAÇO 1:3, E=2CM. AF_09/2023</t>
  </si>
  <si>
    <t>98564</t>
  </si>
  <si>
    <t>PROTEÇÃO MECÂNICA DE SUPERFÍCIE VERTICAL COM ARGAMASSA DE CIMENTO E AREIA, TRAÇO 1:3, E=2CM. AF_09/2023</t>
  </si>
  <si>
    <t>98565</t>
  </si>
  <si>
    <t>PROTEÇÃO MECÂNICA DE SUPERFICIE HORIZONTAL COM ARGAMASSA DE CIMENTO E AREIA, TRAÇO 1:3, E=3CM. AF_09/2023</t>
  </si>
  <si>
    <t>98566</t>
  </si>
  <si>
    <t>PROTEÇÃO MECÂNICA DE SUPERFÍCIE VERTICAL COM ARGAMASSA DE CIMENTO E AREIA, TRAÇO 1:3, E=3CM. AF_09/2023</t>
  </si>
  <si>
    <t>98567</t>
  </si>
  <si>
    <t>PROTEÇÃO MECÂNICA DE SUPERFICIE HORIZONTAL COM ARGAMASSA DE CIMENTO E AREIA, TRAÇO 1:3, E=4CM. AF_09/2023</t>
  </si>
  <si>
    <t>98568</t>
  </si>
  <si>
    <t>PROTEÇÃO MECÂNICA DE SUPERFÍCIE VERTICAL COM ARGAMASSA DE CIMENTO E AREIA, TRAÇO 1:3, E=4CM. AF_09/2023</t>
  </si>
  <si>
    <t>98569</t>
  </si>
  <si>
    <t>PROTEÇÃO MECÂNICA DE SUPERFICIE HORIZONTAL COM ARGAMASSA DE CIMENTO E AREIA, TRAÇO 1:3, E=5CM. AF_09/2023</t>
  </si>
  <si>
    <t>98570</t>
  </si>
  <si>
    <t>PROTEÇÃO MECÂNICA DE SUPERFÍCIE VERTICAL COM ARGAMASSA DE CIMENTO E AREIA, TRAÇO 1:3, E=5CM. AF_09/2023</t>
  </si>
  <si>
    <t>98571</t>
  </si>
  <si>
    <t>PROTEÇÃO MECÂNICA DE SUPERFICIE HORIZONTAL COM CONCRETO 15 MPA, E=4CM. AF_09/2023</t>
  </si>
  <si>
    <t>44,12</t>
  </si>
  <si>
    <t>98572</t>
  </si>
  <si>
    <t>PROTEÇÃO MECÂNICA DE SUPERFICIE HORIZONTAL COM CONCRETO 15 MPA, E=5CM. AF_09/2023</t>
  </si>
  <si>
    <t>98573</t>
  </si>
  <si>
    <t>PROTEÇÃO MECÂNICA DE SUPERFÍCIE VERTICAL COM CONCRETO 15 MPA, E=5CM. AF_09/2023</t>
  </si>
  <si>
    <t>91831</t>
  </si>
  <si>
    <t>15,05</t>
  </si>
  <si>
    <t>91833</t>
  </si>
  <si>
    <t>91834</t>
  </si>
  <si>
    <t>91835</t>
  </si>
  <si>
    <t>17,35</t>
  </si>
  <si>
    <t>91836</t>
  </si>
  <si>
    <t>91837</t>
  </si>
  <si>
    <t>91839</t>
  </si>
  <si>
    <t>91840</t>
  </si>
  <si>
    <t>91841</t>
  </si>
  <si>
    <t>5,55</t>
  </si>
  <si>
    <t>91843</t>
  </si>
  <si>
    <t>ELETRODUTO FLEXÍVEL CORRUGADO REFORÇADO, PVC, DN 20 MM (1/2"), PARA CIRCUITOS TERMINAIS, INSTALADO EM LAJE - FORNECIMENTO E INSTALAÇÃO. AF_03/2023</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</si>
  <si>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</si>
  <si>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</si>
  <si>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</si>
  <si>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</si>
  <si>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12,73</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</si>
  <si>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</si>
  <si>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</si>
  <si>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</si>
  <si>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</si>
  <si>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91851</t>
  </si>
  <si>
    <t>ELETRODUTO FLEXÍVEL LISO, PEAD, DN 40 MM (1 1/4"), PARA CIRCUITOS TERMINAIS, INSTALADO EM LAJE - FORNECIMENTO E INSTALAÇÃO. AF_03/2023</t>
  </si>
  <si>
    <t>91852</t>
  </si>
  <si>
    <t>ELETRODUTO FLEXÍVEL CORRUGADO, PVC, DN 20 MM (1/2"), PARA CIRCUITOS TERMINAIS, INSTALADO EM PAREDE - FORNECIMENTO E INSTALAÇÃO. AF_03/2023</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</si>
  <si>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</si>
  <si>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</si>
  <si>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</si>
  <si>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</si>
  <si>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91855</t>
  </si>
  <si>
    <t>ELETRODUTO FLEXÍVEL CORRUGADO REFORÇADO, PVC, DN 25 MM (3/4"), PARA CIRCUITOS TERMINAIS, INSTALADO EM PAREDE - FORNECIMENTO E INSTALAÇÃO. AF_03/2023</t>
  </si>
  <si>
    <t>10,25</t>
  </si>
  <si>
    <t>91856</t>
  </si>
  <si>
    <t>ELETRODUTO FLEXÍVEL CORRUGADO, PVC, DN 32 MM (1"), PARA CIRCUITOS TERMINAIS, INSTALADO EM PAREDE - FORNECIMENTO E INSTALAÇÃO. AF_03/2023</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</si>
  <si>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</si>
  <si>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</si>
  <si>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</si>
  <si>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</si>
  <si>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91860</t>
  </si>
  <si>
    <t>ELETRODUTO FLEXÍVEL CORRUGADO, PEAD, DN 40 MM (1 1/4"), PARA CIRCUITOS TERMINAIS, INSTALADO EM PAREDE - FORNECIMENTO E INSTALAÇÃO. AF_03/2023</t>
  </si>
  <si>
    <t>91861</t>
  </si>
  <si>
    <t>ELETRODUTO FLEXÍVEL LISO, PEAD, DN 40 MM (1 1/4"), PARA CIRCUITOS TERMINAIS, INSTALADO EM PAREDE - FORNECIMENTO E INSTALAÇÃO. AF_03/2023</t>
  </si>
  <si>
    <t>11,10</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</si>
  <si>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</si>
  <si>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</si>
  <si>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</si>
  <si>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</si>
  <si>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10,62</t>
  </si>
  <si>
    <t>91864</t>
  </si>
  <si>
    <t>ELETRODUTO RÍGIDO ROSCÁVEL, PVC, DN 32 MM (1"), PARA CIRCUITOS TERMINAIS, INSTALADO EM FORRO - FORNECIMENTO E INSTALAÇÃO. AF_03/2023</t>
  </si>
  <si>
    <t>14,49</t>
  </si>
  <si>
    <t>91865</t>
  </si>
  <si>
    <t>ELETRODUTO RÍGIDO ROSCÁVEL, PVC, DN 40 MM (1 1/4"), PARA CIRCUITOS TERMINAIS, INSTALADO EM FORRO - FORNECIMENTO E INSTALAÇÃO. AF_03/2023</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</si>
  <si>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</si>
  <si>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</si>
  <si>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</si>
  <si>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</si>
  <si>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</si>
  <si>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</si>
  <si>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91869</t>
  </si>
  <si>
    <t>ELETRODUTO RÍGIDO ROSCÁVEL, PVC, DN 40 MM (1 1/4"), PARA CIRCUITOS TERMINAIS, INSTALADO EM LAJE - FORNECIMENTO E INSTALAÇÃO. AF_03/2023</t>
  </si>
  <si>
    <t>91870</t>
  </si>
  <si>
    <t>ELETRODUTO RÍGIDO ROSCÁVEL, PVC, DN 20 MM (1/2"), PARA CIRCUITOS TERMINAIS, INSTALADO EM PAREDE - FORNECIMENTO E INSTALAÇÃO. AF_03/2023</t>
  </si>
  <si>
    <t>91871</t>
  </si>
  <si>
    <t>ELETRODUTO RÍGIDO ROSCÁVEL, PVC, DN 25 MM (3/4"), PARA CIRCUITOS TERMINAIS, INSTALADO EM PAREDE - FORNECIMENTO E INSTALAÇÃO. AF_03/2023</t>
  </si>
  <si>
    <t>13,24</t>
  </si>
  <si>
    <t>91872</t>
  </si>
  <si>
    <t>ELETRODUTO RÍGIDO ROSCÁVEL, PVC, DN 32 MM (1"), PARA CIRCUITOS TERMINAIS, INSTALADO EM PAREDE - FORNECIMENTO E INSTALAÇÃO. AF_03/2023</t>
  </si>
  <si>
    <t>91873</t>
  </si>
  <si>
    <t>ELETRODUTO RÍGIDO ROSCÁVEL, PVC, DN 40 MM (1 1/4"), PARA CIRCUITOS TERMINAIS, INSTALADO EM PAREDE - FORNECIMENTO E INSTALAÇÃO. AF_03/2023</t>
  </si>
  <si>
    <t>20,83</t>
  </si>
  <si>
    <t>93008</t>
  </si>
  <si>
    <t>ELETRODUTO RÍGIDO ROSCÁVEL, PVC, DN 50 MM (1 1/2"), PARA REDE ENTERRADA DE DISTRIBUIÇÃO DE ENERGIA ELÉTRICA - FORNECIMENTO E INSTALAÇÃO. AF_12/2021</t>
  </si>
  <si>
    <t>93009</t>
  </si>
  <si>
    <t>ELETRODUTO RÍGIDO ROSCÁVEL, PVC, DN 60 MM (2"), PARA REDE ENTERRADA DE DISTRIBUIÇÃO DE ENERGIA ELÉTRICA - FORNECIMENTO E INSTALAÇÃO. AF_12/2021</t>
  </si>
  <si>
    <t>93010</t>
  </si>
  <si>
    <t>ELETRODUTO RÍGIDO ROSCÁVEL, PVC, DN 75 MM (2 1/2"), PARA REDE ENTERRADA DE DISTRIBUIÇÃO DE ENERGIA ELÉTRICA - FORNECIMENTO E INSTALAÇÃO. AF_12/2021</t>
  </si>
  <si>
    <t>38,07</t>
  </si>
  <si>
    <t>93011</t>
  </si>
  <si>
    <t>ELETRODUTO RÍGIDO ROSCÁVEL, PVC, DN 85 MM (3"), PARA REDE ENTERRADA DE DISTRIBUIÇÃO DE ENERGIA ELÉTRICA - FORNECIMENTO E INSTALAÇÃO. AF_12/2021</t>
  </si>
  <si>
    <t>46,74</t>
  </si>
  <si>
    <t>93012</t>
  </si>
  <si>
    <t>ELETRODUTO RÍGIDO ROSCÁVEL, PVC, DN 110 MM (4"), PARA REDE ENTERRADA DE DISTRIBUIÇÃO DE ENERGIA ELÉTRICA - FORNECIMENTO E INSTALAÇÃO. AF_12/2021</t>
  </si>
  <si>
    <t>95726</t>
  </si>
  <si>
    <t>14,12</t>
  </si>
  <si>
    <t>95727</t>
  </si>
  <si>
    <t>95728</t>
  </si>
  <si>
    <t>22,76</t>
  </si>
  <si>
    <t>97667</t>
  </si>
  <si>
    <t>ELETRODUTO FLEXÍVEL CORRUGADO, PEAD, DN 50 (1 1/2"), PARA REDE ENTERRADA DE DISTRIBUIÇÃO DE ENERGIA ELÉTRICA - FORNECIMENTO E INSTALAÇÃO. AF_12/2021</t>
  </si>
  <si>
    <t>97668</t>
  </si>
  <si>
    <t>ELETRODUTO FLEXÍVEL CORRUGADO, PEAD, DN 63 (2"), PARA REDE ENTERRADA DE DISTRIBUIÇÃO DE ENERGIA ELÉTRICA - FORNECIMENTO E INSTALAÇÃO. AF_12/2021</t>
  </si>
  <si>
    <t>97669</t>
  </si>
  <si>
    <t>ELETRODUTO FLEXÍVEL CORRUGADO, PEAD, DN 90 (3"), PARA REDE ENTERRADA DE DISTRIBUIÇÃO DE ENERGIA ELÉTRICA - FORNECIMENTO E INSTALAÇÃO. AF_12/2021</t>
  </si>
  <si>
    <t>17,53</t>
  </si>
  <si>
    <t>97670</t>
  </si>
  <si>
    <t>ELETRODUTO FLEXÍVEL CORRUGADO, PEAD, DN 100 (4"), PARA REDE ENTERRADA DE DISTRIBUIÇÃO DE ENERGIA ELÉTRICA - FORNECIMENTO E INSTALAÇÃO. AF_12/2021</t>
  </si>
  <si>
    <t>91874</t>
  </si>
  <si>
    <t>LUVA PARA ELETRODUTO, PVC, ROSCÁVEL, DN 20 MM (1/2"), PARA CIRCUITOS TERMINAIS, INSTALADA EM FORRO - FORNECIMENTO E INSTALAÇÃO. AF_03/2023</t>
  </si>
  <si>
    <t>6,28</t>
  </si>
  <si>
    <t>91875</t>
  </si>
  <si>
    <t>LUVA PARA ELETRODUTO, PVC, ROSCÁVEL, DN 25 MM (3/4"), PARA CIRCUITOS TERMINAIS, INSTALADA EM FORRO - FORNECIMENTO E INSTALAÇÃO. AF_03/2023</t>
  </si>
  <si>
    <t>91876</t>
  </si>
  <si>
    <t>LUVA PARA ELETRODUTO, PVC, ROSCÁVEL, DN 32 MM (1"), PARA CIRCUITOS TERMINAIS, INSTALADA EM FORRO - FORNECIMENTO E INSTALAÇÃO. AF_03/2023</t>
  </si>
  <si>
    <t>91877</t>
  </si>
  <si>
    <t>LUVA PARA ELETRODUTO, PVC, ROSCÁVEL, DN 40 MM (1 1/4"), PARA CIRCUITOS TERMINAIS, INSTALADA EM FORRO - FORNECIMENTO E INSTALAÇÃO. AF_03/2023</t>
  </si>
  <si>
    <t>91878</t>
  </si>
  <si>
    <t>LUVA PARA ELETRODUTO, PVC, ROSCÁVEL, DN 20 MM (1/2"), PARA CIRCUITOS TERMINAIS, INSTALADA EM LAJE - FORNECIMENTO E INSTALAÇÃO. AF_03/2023</t>
  </si>
  <si>
    <t>91879</t>
  </si>
  <si>
    <t>LUVA PARA ELETRODUTO, PVC, ROSCÁVEL, DN 25 MM (3/4"), PARA CIRCUITOS TERMINAIS, INSTALADA EM LAJE - FORNECIMENTO E INSTALAÇÃO. AF_03/2023</t>
  </si>
  <si>
    <t>6,09</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</si>
  <si>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</si>
  <si>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</si>
  <si>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</si>
  <si>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</si>
  <si>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</si>
  <si>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</si>
  <si>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</si>
  <si>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</si>
  <si>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91885</t>
  </si>
  <si>
    <t>LUVA PARA ELETRODUTO, PVC, ROSCÁVEL, DN 32 MM (1"), PARA CIRCUITOS TERMINAIS, INSTALADA EM PAREDE - FORNECIMENTO E INSTALAÇÃO. AF_03/2023</t>
  </si>
  <si>
    <t>11,58</t>
  </si>
  <si>
    <t>91886</t>
  </si>
  <si>
    <t>LUVA PARA ELETRODUTO, PVC, ROSCÁVEL, DN 40 MM (1 1/4"), PARA CIRCUITOS TERMINAIS, INSTALADA EM PAREDE - FORNECIMENTO E INSTALAÇÃO. AF_03/2023</t>
  </si>
  <si>
    <t>91887</t>
  </si>
  <si>
    <t>CURVA 90 GRAUS PARA ELETRODUTO, PVC, ROSCÁVEL, DN 20 MM (1/2"), PARA CIRCUITOS TERMINAIS, INSTALADA EM FORRO - FORNECIMENTO E INSTALAÇÃO. AF_03/2023</t>
  </si>
  <si>
    <t>11,01</t>
  </si>
  <si>
    <t>91889</t>
  </si>
  <si>
    <t>CURVA 180 GRAUS PARA ELETRODUTO, PVC, ROSCÁVEL, DN 20 MM (1/2"), PARA CIRCUITOS TERMINAIS, INSTALADA EM FORRO - FORNECIMENTO E INSTALAÇÃO. AF_03/2023</t>
  </si>
  <si>
    <t>91890</t>
  </si>
  <si>
    <t>CURVA 90 GRAUS PARA ELETRODUTO, PVC, ROSCÁVEL, DN 25 MM (3/4"), PARA CIRCUITOS TERMINAIS, INSTALADA EM FORRO - FORNECIMENTO E INSTALAÇÃO. AF_03/2023</t>
  </si>
  <si>
    <t>91892</t>
  </si>
  <si>
    <t>CURVA 180 GRAUS PARA ELETRODUTO, PVC, ROSCÁVEL, DN 25 MM (3/4"), PARA CIRCUITOS TERMINAIS, INSTALADA EM FORRO - FORNECIMENTO E INSTALAÇÃO. AF_03/2023</t>
  </si>
  <si>
    <t>91893</t>
  </si>
  <si>
    <t>CURVA 90 GRAUS PARA ELETRODUTO, PVC, ROSCÁVEL, DN 32 MM (1"), PARA CIRCUITOS TERMINAIS, INSTALADA EM FORRO - FORNECIMENTO E INSTALAÇÃO. AF_03/2023</t>
  </si>
  <si>
    <t>91895</t>
  </si>
  <si>
    <t>CURVA 180 GRAUS PARA ELETRODUTO, PVC, ROSCÁVEL, DN 32 MM (1"), PARA CIRCUITOS TERMINAIS, INSTALADA EM FORRO - FORNECIMENTO E INSTALAÇÃO. AF_03/2023</t>
  </si>
  <si>
    <t>91896</t>
  </si>
  <si>
    <t>CURVA 90 GRAUS PARA ELETRODUTO, PVC, ROSCÁVEL, DN 40 MM (1 1/4"), PARA CIRCUITOS TERMINAIS, INSTALADA EM FORRO - FORNECIMENTO E INSTALAÇÃO. AF_03/2023</t>
  </si>
  <si>
    <t>17,39</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</si>
  <si>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</si>
  <si>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</si>
  <si>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</si>
  <si>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</si>
  <si>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9,02</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</si>
  <si>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</si>
  <si>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</si>
  <si>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</si>
  <si>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</si>
  <si>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10,14</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</si>
  <si>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</si>
  <si>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</si>
  <si>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</si>
  <si>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</si>
  <si>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13,14</t>
  </si>
  <si>
    <t>91907</t>
  </si>
  <si>
    <t>CURVA 180 GRAUS PARA ELETRODUTO, PVC, ROSCÁVEL, DN 32 MM (1"), PARA CIRCUITOS TERMINAIS, INSTALADA EM LAJE - FORNECIMENTO E INSTALAÇÃO. AF_03/2023</t>
  </si>
  <si>
    <t>91908</t>
  </si>
  <si>
    <t>CURVA 90 GRAUS PARA ELETRODUTO, PVC, ROSCÁVEL, DN 40 MM (1 1/4"), PARA CIRCUITOS TERMINAIS, INSTALADA EM LAJE - FORNECIMENTO E INSTALAÇÃO. AF_03/2023</t>
  </si>
  <si>
    <t>91910</t>
  </si>
  <si>
    <t>CURVA 180 GRAUS PARA ELETRODUTO, PVC, ROSCÁVEL, DN 40 MM (1 1/4"), PARA CIRCUITOS TERMINAIS, INSTALADA EM LAJE - FORNECIMENTO E INSTALAÇÃO. AF_03/2023</t>
  </si>
  <si>
    <t>91911</t>
  </si>
  <si>
    <t>CURVA 90 GRAUS PARA ELETRODUTO, PVC, ROSCÁVEL, DN 20 MM (1/2"), PARA CIRCUITOS TERMINAIS, INSTALADA EM PAREDE - FORNECIMENTO E INSTALAÇÃO. AF_03/2023</t>
  </si>
  <si>
    <t>91913</t>
  </si>
  <si>
    <t>CURVA 180 GRAUS PARA ELETRODUTO, PVC, ROSCÁVEL, DN 20 MM (1/2"), PARA CIRCUITOS TERMINAIS, INSTALADA EM PAREDE - FORNECIMENTO E INSTALAÇÃO. AF_03/2023</t>
  </si>
  <si>
    <t>91914</t>
  </si>
  <si>
    <t>CURVA 90 GRAUS PARA ELETRODUTO, PVC, ROSCÁVEL, DN 25 MM (3/4"), PARA CIRCUITOS TERMINAIS, INSTALADA EM PAREDE - FORNECIMENTO E INSTALAÇÃO. AF_03/2023</t>
  </si>
  <si>
    <t>16,14</t>
  </si>
  <si>
    <t>91916</t>
  </si>
  <si>
    <t>CURVA 180 GRAUS PARA ELETRODUTO, PVC, ROSCÁVEL, DN 25 MM (3/4"), PARA CIRCUITOS TERMINAIS, INSTALADA EM PAREDE - FORNECIMENTO E INSTALAÇÃO. AF_03/2023</t>
  </si>
  <si>
    <t>91917</t>
  </si>
  <si>
    <t>CURVA 90 GRAUS PARA ELETRODUTO, PVC, ROSCÁVEL, DN 32 MM (1"), PARA CIRCUITOS TERMINAIS, INSTALADA EM PAREDE - FORNECIMENTO E INSTALAÇÃO. AF_03/2023</t>
  </si>
  <si>
    <t>91919</t>
  </si>
  <si>
    <t>CURVA 180 GRAUS PARA ELETRODUTO, PVC, ROSCÁVEL, DN 32 MM (1"), PARA CIRCUITOS TERMINAIS, INSTALADA EM PAREDE - FORNECIMENTO E INSTALAÇÃO. AF_03/2023</t>
  </si>
  <si>
    <t>21,16</t>
  </si>
  <si>
    <t>91920</t>
  </si>
  <si>
    <t>CURVA 90 GRAUS PARA ELETRODUTO, PVC, ROSCÁVEL, DN 40 MM (1 1/4"), PARA CIRCUITOS TERMINAIS, INSTALADA EM PAREDE - FORNECIMENTO E INSTALAÇÃO. AF_03/2023</t>
  </si>
  <si>
    <t>91922</t>
  </si>
  <si>
    <t>CURVA 180 GRAUS PARA ELETRODUTO, PVC, ROSCÁVEL, DN 40 MM (1 1/4"), PARA CIRCUITOS TERMINAIS, INSTALADA EM PAREDE - FORNECIMENTO E INSTALAÇÃO. AF_03/2023</t>
  </si>
  <si>
    <t>23,54</t>
  </si>
  <si>
    <t>93013</t>
  </si>
  <si>
    <t>LUVA PARA ELETRODUTO, PVC, ROSCÁVEL, DN 50 MM (1 1/2"), PARA REDE ENTERRADA DE DISTRIBUIÇÃO DE ENERGIA ELÉTRICA - FORNECIMENTO E INSTALAÇÃO. AF_12/2021</t>
  </si>
  <si>
    <t>93014</t>
  </si>
  <si>
    <t>LUVA PARA ELETRODUTO, PVC, ROSCÁVEL, DN 60 MM (2"), PARA REDE ENTERRADA DE DISTRIBUIÇÃO DE ENERGIA ELÉTRICA - FORNECIMENTO E INSTALAÇÃO. AF_12/2021</t>
  </si>
  <si>
    <t>93015</t>
  </si>
  <si>
    <t>LUVA PARA ELETRODUTO, PVC, ROSCÁVEL, DN 75 MM (2 1/2"), PARA REDE ENTERRADA DE DISTRIBUIÇÃO DE ENERGIA ELÉTRICA - FORNECIMENTO E INSTALAÇÃO. AF_12/2021</t>
  </si>
  <si>
    <t>93016</t>
  </si>
  <si>
    <t>LUVA PARA ELETRODUTO, PVC, ROSCÁVEL, DN 85 MM (3"), PARA REDE ENTERRADA DE DISTRIBUIÇÃO DE ENERGIA ELÉTRICA - FORNECIMENTO E INSTALAÇÃO. AF_12/2021</t>
  </si>
  <si>
    <t>93017</t>
  </si>
  <si>
    <t>LUVA PARA ELETRODUTO, PVC, ROSCÁVEL, DN 110 MM (4"), PARA REDE ENTERRADA DE DISTRIBUIÇÃO DE ENERGIA ELÉTRICA - FORNECIMENTO E INSTALAÇÃO. AF_12/2021</t>
  </si>
  <si>
    <t>93018</t>
  </si>
  <si>
    <t>CURVA 90 GRAUS PARA ELETRODUTO, PVC, ROSCÁVEL, DN 50 MM (1 1/2"), PARA REDE ENTERRADA DE DISTRIBUIÇÃO DE ENERGIA ELÉTRICA - FORNECIMENTO E INSTALAÇÃO. AF_12/2021</t>
  </si>
  <si>
    <t>93020</t>
  </si>
  <si>
    <t>CURVA 90 GRAUS PARA ELETRODUTO, PVC, ROSCÁVEL, DN 60 MM (2"), PARA REDE ENTERRADA DE DISTRIBUIÇÃO DE ENERGIA ELÉTRICA - FORNECIMENTO E INSTALAÇÃO. AF_12/2021</t>
  </si>
  <si>
    <t>93022</t>
  </si>
  <si>
    <t>CURVA 90 GRAUS PARA ELETRODUTO, PVC, ROSCÁVEL, DN 75 MM (2 1/2"), PARA REDE ENTERRADA DE DISTRIBUIÇÃO DE ENERGIA ELÉTRICA - FORNECIMENTO E INSTALAÇÃO. AF_12/2021</t>
  </si>
  <si>
    <t>93024</t>
  </si>
  <si>
    <t>CURVA 90 GRAUS PARA ELETRODUTO, PVC, ROSCÁVEL, DN 85 MM (3"), PARA REDE ENTERRADA DE DISTRIBUIÇÃO DE ENERGIA ELÉTRICA - FORNECIMENTO E INSTALAÇÃO. AF_12/2021</t>
  </si>
  <si>
    <t>47,64</t>
  </si>
  <si>
    <t>93026</t>
  </si>
  <si>
    <t>CURVA 90 GRAUS PARA ELETRODUTO, PVC, ROSCÁVEL, DN 110 MM (4"), PARA REDE ENTERRADA DE DISTRIBUIÇÃO DE ENERGIA ELÉTRICA - FORNECIMENTO E INSTALAÇÃO. AF_12/2021</t>
  </si>
  <si>
    <t>78,09</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</si>
  <si>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</si>
  <si>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</si>
  <si>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</si>
  <si>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</si>
  <si>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97564</t>
  </si>
  <si>
    <t>CURVA 135 GRAUS PARA ELETRODUTO, PVC, ROSCÁVEL, DN 25 MM (3/4"), PARA CIRCUITOS TERMINAIS, INSTALADA EM PAREDE - FORNECIMENTO E INSTALAÇÃO. AF_03/2023</t>
  </si>
  <si>
    <t>15,91</t>
  </si>
  <si>
    <t>104395</t>
  </si>
  <si>
    <t>CONDULETE DE PVC, TIPO E, PARA ELETRODUTO DE PVC SOLDÁVEL DN 20 MM (1/2''), APARENTE - FORNECIMENTO E INSTALAÇÃO. AF_10/2022</t>
  </si>
  <si>
    <t>91924</t>
  </si>
  <si>
    <t>CABO DE COBRE FLEXÍVEL ISOLADO, 1,5 MM², ANTI-CHAMA 450/750 V, PARA CIRCUITOS TERMINAIS - FORNECIMENTO E INSTALAÇÃO. AF_03/2023</t>
  </si>
  <si>
    <t>2,49</t>
  </si>
  <si>
    <t>91925</t>
  </si>
  <si>
    <t>CABO DE COBRE FLEXÍVEL ISOLADO, 1,5 MM², ANTI-CHAMA 0,6/1,0 KV, PARA CIRCUITOS TERMINAIS - FORNECIMENTO E INSTALAÇÃO. AF_03/2023</t>
  </si>
  <si>
    <t>91926</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</si>
  <si>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</si>
  <si>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</si>
  <si>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</si>
  <si>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</si>
  <si>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</si>
  <si>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</si>
  <si>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</si>
  <si>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91930</t>
  </si>
  <si>
    <t>CABO DE COBRE FLEXÍVEL ISOLADO, 6 MM², ANTI-CHAMA 450/750 V, PARA CIRCUITOS TERMINAIS - FORNECIMENTO E INSTALAÇÃO. AF_03/2023</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</si>
  <si>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</si>
  <si>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</si>
  <si>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</si>
  <si>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</si>
  <si>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13,85</t>
  </si>
  <si>
    <t>91933</t>
  </si>
  <si>
    <t>CABO DE COBRE FLEXÍVEL ISOLADO, 10 MM², ANTI-CHAMA 0,6/1,0 KV, PARA CIRCUITOS TERMINAIS - FORNECIMENTO E INSTALAÇÃO. AF_03/2023</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</si>
  <si>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</si>
  <si>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</si>
  <si>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</si>
  <si>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</si>
  <si>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92979</t>
  </si>
  <si>
    <t>92980</t>
  </si>
  <si>
    <t>92981</t>
  </si>
  <si>
    <t>92982</t>
  </si>
  <si>
    <t>92984</t>
  </si>
  <si>
    <t>CABO DE COBRE FLEXÍVEL ISOLADO, 25 MM², ANTI-CHAMA 0,6/1,0 KV, PARA REDE ENTERRADA DE DISTRIBUIÇÃO DE ENERGIA ELÉTRICA - FORNECIMENTO E INSTALAÇÃO. AF_12/2021</t>
  </si>
  <si>
    <t>92986</t>
  </si>
  <si>
    <t>CABO DE COBRE FLEXÍVEL ISOLADO, 35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</si>
  <si>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</si>
  <si>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</si>
  <si>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45,58</t>
  </si>
  <si>
    <t>92990</t>
  </si>
  <si>
    <t>CABO DE COBRE FLEXÍVEL ISOLADO, 70 MM², ANTI-CHAMA 0,6/1,0 KV, PARA REDE ENTERRADA DE DISTRIBUIÇÃO DE ENERGIA ELÉTRICA - FORNECIMENTO E INSTALAÇÃO. AF_12/2021</t>
  </si>
  <si>
    <t>92992</t>
  </si>
  <si>
    <t>CABO DE COBRE FLEXÍVEL ISOLADO, 95 MM², ANTI-CHAMA 0,6/1,0 KV, PARA REDE ENTERRADA DE DISTRIBUIÇÃO DE ENERGIA ELÉTRICA - FORNECIMENTO E INSTALAÇÃO. AF_12/2021</t>
  </si>
  <si>
    <t>92994</t>
  </si>
  <si>
    <t>CABO DE COBRE FLEXÍVEL ISOLADO, 120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</si>
  <si>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</si>
  <si>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</si>
  <si>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92998</t>
  </si>
  <si>
    <t>CABO DE COBRE FLEXÍVEL ISOLADO, 185 MM², ANTI-CHAMA 0,6/1,0 KV, PARA REDE ENTERRADA DE DISTRIBUIÇÃO DE ENERGIA ELÉTRICA - FORNECIMENTO E INSTALAÇÃO. AF_12/2021</t>
  </si>
  <si>
    <t>157,03</t>
  </si>
  <si>
    <t>93000</t>
  </si>
  <si>
    <t>CABO DE COBRE FLEXÍVEL ISOLADO, 240 MM², ANTI-CHAMA 0,6/1,0 KV, PARA REDE ENTERRADA DE DISTRIBUIÇÃO DE ENERGIA ELÉTRICA - FORNECIMENTO E INSTALAÇÃO. AF_12/2021</t>
  </si>
  <si>
    <t>93002</t>
  </si>
  <si>
    <t>CABO DE COBRE FLEXÍVEL ISOLADO, 300 MM², ANTI-CHAMA 0,6/1,0 KV, PARA REDE ENTERRADA DE DISTRIBUIÇÃO DE ENERGIA ELÉTRICA - FORNECIMENTO E INSTALAÇÃO. AF_12/2021</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</si>
  <si>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</si>
  <si>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</si>
  <si>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</si>
  <si>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</si>
  <si>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</si>
  <si>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</si>
  <si>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</si>
  <si>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</si>
  <si>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</si>
  <si>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</si>
  <si>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101889</t>
  </si>
  <si>
    <t>CABO DE COBRE ISOLADO, 25 MM², ANTI-CHAMA 0,6/1 KV, INSTALADO EM ELETROCALHA OU PERFILADO - FORNECIMENTO E INSTALAÇÃO. AF_10/2020</t>
  </si>
  <si>
    <t>20,82</t>
  </si>
  <si>
    <t>91936</t>
  </si>
  <si>
    <t>CAIXA OCTOGONAL 4" X 4", PVC, INSTALADA EM LAJE - FORNECIMENTO E INSTALAÇÃO. AF_03/2023</t>
  </si>
  <si>
    <t>16,36</t>
  </si>
  <si>
    <t>91937</t>
  </si>
  <si>
    <t>CAIXA OCTOGONAL 3" X 3", PVC, INSTALADA EM LAJE - FORNECIMENTO E INSTALAÇÃO. AF_03/2023</t>
  </si>
  <si>
    <t>91939</t>
  </si>
  <si>
    <t>CAIXA RETANGULAR 4" X 2" ALTA (2,00 M DO PISO), PVC, INSTALADA EM PAREDE - FORNECIMENTO E INSTALAÇÃO. AF_03/2023</t>
  </si>
  <si>
    <t>27,80</t>
  </si>
  <si>
    <t>91940</t>
  </si>
  <si>
    <t>CAIXA RETANGULAR 4" X 2" MÉDIA (1,30 M DO PISO), PVC, INSTALADA EM PAREDE - FORNECIMENTO E INSTALAÇÃO. AF_03/2023</t>
  </si>
  <si>
    <t>91941</t>
  </si>
  <si>
    <t>CAIXA RETANGULAR 4" X 2" BAIXA (0,30 M DO PISO), PVC, INSTALADA EM PAREDE - FORNECIMENTO E INSTALAÇÃO. AF_03/2023</t>
  </si>
  <si>
    <t>91942</t>
  </si>
  <si>
    <t>CAIXA RETANGULAR 4" X 4" ALTA (2,00 M DO PISO), PVC, INSTALADA EM PAREDE - FORNECIMENTO E INSTALAÇÃO. AF_03/2023</t>
  </si>
  <si>
    <t>31,28</t>
  </si>
  <si>
    <t>91943</t>
  </si>
  <si>
    <t>CAIXA RETANGULAR 4" X 4" MÉDIA (1,30 M DO PISO), PVC, INSTALADA EM PAREDE - FORNECIMENTO E INSTALAÇÃO. AF_03/2023</t>
  </si>
  <si>
    <t>19,22</t>
  </si>
  <si>
    <t>91944</t>
  </si>
  <si>
    <t>CAIXA RETANGULAR 4" X 4" BAIXA (0,30 M DO PISO), PVC, INSTALADA EM PAREDE - FORNECIMENTO E INSTALAÇÃO. AF_03/2023</t>
  </si>
  <si>
    <t>92865</t>
  </si>
  <si>
    <t>CAIXA OCTOGONAL 4" X 4", METÁLICA, INSTALADA EM LAJE - FORNECIMENTO E INSTALAÇÃO. AF_03/2023</t>
  </si>
  <si>
    <t>92866</t>
  </si>
  <si>
    <t>CAIXA SEXTAVADA 3" X 3", METÁLICA, INSTALADA EM LAJE - FORNECIMENTO E INSTALAÇÃO. AF_03/2023</t>
  </si>
  <si>
    <t>92867</t>
  </si>
  <si>
    <t>CAIXA RETANGULAR 4" X 2" ALTA (2,00 M DO PISO), METÁLICA, INSTALADA EM PAREDE - FORNECIMENTO E INSTALAÇÃO. AF_03/2023</t>
  </si>
  <si>
    <t>26,78</t>
  </si>
  <si>
    <t>92868</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</si>
  <si>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</si>
  <si>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</si>
  <si>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</si>
  <si>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</si>
  <si>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</si>
  <si>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29,43</t>
  </si>
  <si>
    <t>92871</t>
  </si>
  <si>
    <t>CAIXA RETANGULAR 4" X 4" MÉDIA (1,30 M DO PISO), METÁLICA, INSTALADA EM PAREDE - FORNECIMENTO E INSTALAÇÃO. AF_03/2023</t>
  </si>
  <si>
    <t>92872</t>
  </si>
  <si>
    <t>CAIXA RETANGULAR 4" X 4" BAIXA (0,30 M DO PISO), METÁLICA, INSTALADA EM PAREDE - FORNECIMENTO E INSTALAÇÃO. AF_03/2023</t>
  </si>
  <si>
    <t>95777</t>
  </si>
  <si>
    <t>CONDULETE DE ALUMÍNIO, TIPO B, PARA ELETRODUTO DE AÇO GALVANIZADO DN 20 MM (3/4''), APARENTE - FORNECIMENTO E INSTALAÇÃO. AF_10/2022</t>
  </si>
  <si>
    <t>95778</t>
  </si>
  <si>
    <t>CONDULETE DE ALUMÍNIO, TIPO C, PARA ELETRODUTO DE AÇO GALVANIZADO DN 20 MM (3/4''), APARENTE - FORNECIMENTO E INSTALAÇÃO. AF_10/2022</t>
  </si>
  <si>
    <t>95779</t>
  </si>
  <si>
    <t>CONDULETE DE ALUMÍNIO, TIPO E, PARA ELETRODUTO DE AÇO GALVANIZADO DN 20 MM (3/4''), APARENTE - FORNECIMENTO E INSTALAÇÃO. AF_10/2022</t>
  </si>
  <si>
    <t>95780</t>
  </si>
  <si>
    <t>CONDULETE DE ALUMÍNIO, TIPO B, PARA ELETRODUTO DE AÇO GALVANIZADO DN 25 MM (1''), APARENTE - FORNECIMENTO E INSTALAÇÃO. AF_10/2022</t>
  </si>
  <si>
    <t>95781</t>
  </si>
  <si>
    <t>CONDULETE DE ALUMÍNIO, TIPO C, PARA ELETRODUTO DE AÇO GALVANIZADO DN 25 MM (1''), APARENTE - FORNECIMENTO E INSTALAÇÃO. AF_10/2022</t>
  </si>
  <si>
    <t>34,87</t>
  </si>
  <si>
    <t>95782</t>
  </si>
  <si>
    <t>CONDULETE DE ALUMÍNIO, TIPO E, ELETRODUTO DE AÇO GALVANIZADO DN 25 MM (1''), APARENTE - FORNECIMENTO E INSTALAÇÃO. AF_10/2022</t>
  </si>
  <si>
    <t>33,57</t>
  </si>
  <si>
    <t>95785</t>
  </si>
  <si>
    <t>CONDULETE DE ALUMÍNIO, TIPO E, PARA ELETRODUTO DE AÇO GALVANIZADO DN 32 MM (1 1/4''), APARENTE - FORNECIMENTO E INSTALAÇÃO. AF_10/2022</t>
  </si>
  <si>
    <t>40,02</t>
  </si>
  <si>
    <t>95787</t>
  </si>
  <si>
    <t>CONDULETE DE ALUMÍNIO, TIPO LR, PARA ELETRODUTO DE AÇO GALVANIZADO DN 20 MM (3/4''), APARENTE - FORNECIMENTO E INSTALAÇÃO. AF_10/2022</t>
  </si>
  <si>
    <t>27,98</t>
  </si>
  <si>
    <t>95789</t>
  </si>
  <si>
    <t>CONDULETE DE ALUMÍNIO, TIPO LR, PARA ELETRODUTO DE AÇO GALVANIZADO DN 25 MM (1''), APARENTE - FORNECIMENTO E INSTALAÇÃO. AF_10/2022</t>
  </si>
  <si>
    <t>38,96</t>
  </si>
  <si>
    <t>95791</t>
  </si>
  <si>
    <t>CONDULETE DE ALUMÍNIO, TIPO LR, PARA ELETRODUTO DE AÇO GALVANIZADO DN 32 MM (1 1/4''), APARENTE - FORNECIMENTO E INSTALAÇÃO. AF_10/2022</t>
  </si>
  <si>
    <t>95795</t>
  </si>
  <si>
    <t>CONDULETE DE ALUMÍNIO, TIPO T, PARA ELETRODUTO DE AÇO GALVANIZADO DN 20 MM (3/4''), APARENTE - FORNECIMENTO E INSTALAÇÃO. AF_10/2022</t>
  </si>
  <si>
    <t>31,95</t>
  </si>
  <si>
    <t>95796</t>
  </si>
  <si>
    <t>CONDULETE DE ALUMÍNIO, TIPO T, PARA ELETRODUTO DE AÇO GALVANIZADO DN 25 MM (1''), APARENTE - FORNECIMENTO E INSTALAÇÃO. AF_10/2022</t>
  </si>
  <si>
    <t>95797</t>
  </si>
  <si>
    <t>CONDULETE DE ALUMÍNIO, TIPO T, PARA ELETRODUTO DE AÇO GALVANIZADO DN 32 MM (1 1/4''), APARENTE - FORNECIMENTO E INSTALAÇÃO. AF_10/2022</t>
  </si>
  <si>
    <t>64,04</t>
  </si>
  <si>
    <t>95801</t>
  </si>
  <si>
    <t>CONDULETE DE ALUMÍNIO, TIPO X, PARA ELETRODUTO DE AÇO GALVANIZADO DN 20 MM (3/4''), APARENTE - FORNECIMENTO E INSTALAÇÃO. AF_10/2022</t>
  </si>
  <si>
    <t>95802</t>
  </si>
  <si>
    <t>CONDULETE DE ALUMÍNIO, TIPO X, PARA ELETRODUTO DE AÇO GALVANIZADO DN 25 MM (1''), APARENTE - FORNECIMENTO E INSTALAÇÃO. AF_10/2022</t>
  </si>
  <si>
    <t>95803</t>
  </si>
  <si>
    <t>CONDULETE DE ALUMÍNIO, TIPO X, PARA ELETRODUTO DE AÇO GALVANIZADO DN 32 MM (1 1/4''), APARENTE - FORNECIMENTO E INSTALAÇÃO. AF_10/2022</t>
  </si>
  <si>
    <t>95804</t>
  </si>
  <si>
    <t>CONDULETE DE PVC, TIPO B, PARA ELETRODUTO DE PVC SOLDÁVEL DN 20 MM (1/2''), APARENTE - FORNECIMENTO E INSTALAÇÃO. AF_10/2022</t>
  </si>
  <si>
    <t>20,55</t>
  </si>
  <si>
    <t>95805</t>
  </si>
  <si>
    <t>CONDULETE DE PVC, TIPO B, PARA ELETRODUTO DE PVC SOLDÁVEL DN 25 MM (3/4''), APARENTE - FORNECIMENTO E INSTALAÇÃO. AF_10/2022</t>
  </si>
  <si>
    <t>21,66</t>
  </si>
  <si>
    <t>95806</t>
  </si>
  <si>
    <t>CONDULETE DE PVC, TIPO B, PARA ELETRODUTO DE PVC SOLDÁVEL DN 32 MM (1''), APARENTE - FORNECIMENTO E INSTALAÇÃO. AF_10/2022</t>
  </si>
  <si>
    <t>95807</t>
  </si>
  <si>
    <t>CONDULETE DE PVC, TIPO LL, PARA ELETRODUTO DE PVC SOLDÁVEL DN 20 MM (1/2''), APARENTE - FORNECIMENTO E INSTALAÇÃO. AF_10/2022</t>
  </si>
  <si>
    <t>95808</t>
  </si>
  <si>
    <t>CONDULETE DE PVC, TIPO LL, PARA ELETRODUTO DE PVC SOLDÁVEL DN 25 MM (3/4''), APARENTE - FORNECIMENTO E INSTALAÇÃO. AF_10/2022</t>
  </si>
  <si>
    <t>27,43</t>
  </si>
  <si>
    <t>95809</t>
  </si>
  <si>
    <t>CONDULETE DE PVC, TIPO LL, PARA ELETRODUTO DE PVC SOLDÁVEL DN 32 MM (1''), APARENTE - FORNECIMENTO E INSTALAÇÃO. AF_10/2022</t>
  </si>
  <si>
    <t>34,02</t>
  </si>
  <si>
    <t>95810</t>
  </si>
  <si>
    <t>CONDULETE DE PVC, TIPO LB, PARA ELETRODUTO DE PVC SOLDÁVEL DN 20 MM (1/2''), APARENTE - FORNECIMENTO E INSTALAÇÃO. AF_10/2022</t>
  </si>
  <si>
    <t>95811</t>
  </si>
  <si>
    <t>CONDULETE DE PVC, TIPO LB, PARA ELETRODUTO DE PVC SOLDÁVEL DN 25 MM (3/4''), APARENTE - FORNECIMENTO E INSTALAÇÃO. AF_10/2022</t>
  </si>
  <si>
    <t>18,47</t>
  </si>
  <si>
    <t>95812</t>
  </si>
  <si>
    <t>CONDULETE DE PVC, TIPO LB, PARA ELETRODUTO DE PVC SOLDÁVEL DN 32 MM (1''), APARENTE - FORNECIMENTO E INSTALAÇÃO. AF_10/2022</t>
  </si>
  <si>
    <t>95813</t>
  </si>
  <si>
    <t>CONDULETE DE PVC, TIPO TB, PARA ELETRODUTO DE PVC SOLDÁVEL DN 20 MM (1/2''), APARENTE - FORNECIMENTO E INSTALAÇÃO. AF_10/2022</t>
  </si>
  <si>
    <t>17,52</t>
  </si>
  <si>
    <t>95814</t>
  </si>
  <si>
    <t>CONDULETE DE PVC, TIPO TB, PARA ELETRODUTO DE PVC SOLDÁVEL DN 25 MM (3/4''), APARENTE - FORNECIMENTO E INSTALAÇÃO. AF_10/2022</t>
  </si>
  <si>
    <t>95815</t>
  </si>
  <si>
    <t>CONDULETE DE PVC, TIPO TB, PARA ELETRODUTO DE PVC SOLDÁVEL DN 32 MM (1''), APARENTE - FORNECIMENTO E INSTALAÇÃO. AF_10/2022</t>
  </si>
  <si>
    <t>95816</t>
  </si>
  <si>
    <t>CONDULETE DE PVC, TIPO X, PARA ELETRODUTO DE PVC SOLDÁVEL DN 20 MM (1/2''), APARENTE - FORNECIMENTO E INSTALAÇÃO. AF_10/2022</t>
  </si>
  <si>
    <t>95817</t>
  </si>
  <si>
    <t>95818</t>
  </si>
  <si>
    <t>CONDULETE DE PVC, TIPO X, PARA ELETRODUTO DE PVC SOLDÁVEL DN 32 MM (1''), APARENTE - FORNECIMENTO E INSTALAÇÃO. AF_10/2022</t>
  </si>
  <si>
    <t>47,56</t>
  </si>
  <si>
    <t>97881</t>
  </si>
  <si>
    <t>CAIXA ENTERRADA ELÉTRICA RETANGULAR, EM CONCRETO PRÉ-MOLDADO, FUNDO COM BRITA, DIMENSÕES INTERNAS: 0,3X0,3X0,3 M. AF_12/2020</t>
  </si>
  <si>
    <t>97882</t>
  </si>
  <si>
    <t>CAIXA ENTERRADA ELÉTRICA RETANGULAR, EM CONCRETO PRÉ-MOLDADO, FUNDO COM BRITA, DIMENSÕES INTERNAS: 0,4X0,4X0,4 M. AF_12/2020</t>
  </si>
  <si>
    <t>224,73</t>
  </si>
  <si>
    <t>97883</t>
  </si>
  <si>
    <t>CAIXA ENTERRADA ELÉTRICA RETANGULAR, EM CONCRETO PRÉ-MOLDADO, FUNDO COM BRITA, DIMENSÕES INTERNAS: 0,6X0,6X0,5 M. AF_12/2020</t>
  </si>
  <si>
    <t>97884</t>
  </si>
  <si>
    <t>CAIXA ENTERRADA ELÉTRICA RETANGULAR, EM CONCRETO PRÉ-MOLDADO, FUNDO COM BRITA, DIMENSÕES INTERNAS: 0,8X0,8X0,5 M. AF_12/2020</t>
  </si>
  <si>
    <t>97885</t>
  </si>
  <si>
    <t>CAIXA ENTERRADA ELÉTRICA RETANGULAR, EM CONCRETO PRÉ-MOLDADO, FUNDO COM BRITA, DIMENSÕES INTERNAS: 1X1X0,5 M. AF_12/2020</t>
  </si>
  <si>
    <t>97886</t>
  </si>
  <si>
    <t>CAIXA ENTERRADA ELÉTRICA RETANGULAR, EM ALVENARIA COM TIJOLOS CERÂMICOS MACIÇOS, FUNDO COM BRITA, DIMENSÕES INTERNAS: 0,3X0,3X0,3 M. AF_12/2020</t>
  </si>
  <si>
    <t>97887</t>
  </si>
  <si>
    <t>CAIXA ENTERRADA ELÉTRICA RETANGULAR, EM ALVENARIA COM TIJOLOS CERÂMICOS MACIÇOS, FUNDO COM BRITA, DIMENSÕES INTERNAS: 0,4X0,4X0,4 M. AF_12/2020</t>
  </si>
  <si>
    <t>97888</t>
  </si>
  <si>
    <t>CAIXA ENTERRADA ELÉTRICA RETANGULAR, EM ALVENARIA COM TIJOLOS CERÂMICOS MACIÇOS, FUNDO COM BRITA, DIMENSÕES INTERNAS: 0,6X0,6X0,6 M. AF_12/2020</t>
  </si>
  <si>
    <t>97889</t>
  </si>
  <si>
    <t>CAIXA ENTERRADA ELÉTRICA RETANGULAR, EM ALVENARIA COM TIJOLOS CERÂMICOS MACIÇOS, FUNDO COM BRITA, DIMENSÕES INTERNAS: 0,8X0,8X0,6 M. AF_12/2020</t>
  </si>
  <si>
    <t>97890</t>
  </si>
  <si>
    <t>CAIXA ENTERRADA ELÉTRICA RETANGULAR, EM ALVENARIA COM TIJOLOS CERÂMICOS MACIÇOS, FUNDO COM BRITA, DIMENSÕES INTERNAS: 1X1X0,6 M. AF_12/2020</t>
  </si>
  <si>
    <t>97891</t>
  </si>
  <si>
    <t>CAIXA ENTERRADA ELÉTRICA RETANGULAR, EM ALVENARIA COM BLOCOS DE CONCRETO, FUNDO COM BRITA, DIMENSÕES INTERNAS: 0,4X0,4X0,4 M. AF_12/2020</t>
  </si>
  <si>
    <t>97892</t>
  </si>
  <si>
    <t>CAIXA ENTERRADA ELÉTRICA RETANGULAR, EM ALVENARIA COM BLOCOS DE CONCRETO, FUNDO COM BRITA, DIMENSÕES INTERNAS: 0,6X0,6X0,6 M. AF_12/2020</t>
  </si>
  <si>
    <t>97893</t>
  </si>
  <si>
    <t>CAIXA ENTERRADA ELÉTRICA RETANGULAR, EM ALVENARIA COM BLOCOS DE CONCRETO, FUNDO COM BRITA, DIMENSÕES INTERNAS: 0,8X0,8X0,6 M. AF_12/2020</t>
  </si>
  <si>
    <t>97894</t>
  </si>
  <si>
    <t>CAIXA ENTERRADA ELÉTRICA RETANGULAR, EM ALVENARIA COM BLOCOS DE CONCRETO, FUNDO COM BRITA, DIMENSÕES INTERNAS: 1X1X0,6 M. AF_12/2020</t>
  </si>
  <si>
    <t>104396</t>
  </si>
  <si>
    <t>CONDULETE DE PVC, TIPO E, PARA ELETRODUTO DE PVC SOLDÁVEL DN 25 MM (3/4''), APARENTE - FORNECIMENTO E INSTALAÇÃO. AF_10/2022</t>
  </si>
  <si>
    <t>20,39</t>
  </si>
  <si>
    <t>104397</t>
  </si>
  <si>
    <t>CONDULETE DE PVC, TIPO E, PARA ELETRODUTO DE PVC SOLDÁVEL DN 32 MM (1''), APARENTE - FORNECIMENTO E INSTALAÇÃO. AF_10/2022</t>
  </si>
  <si>
    <t>24,31</t>
  </si>
  <si>
    <t>104398</t>
  </si>
  <si>
    <t>CONDULETE DE PVC, TIPO LR, PARA ELETRODUTO DE PVC SOLDÁVEL DN 20 MM (1/2''), APARENTE - FORNECIMENTO E INSTALAÇÃO. AF_10/2022</t>
  </si>
  <si>
    <t>24,05</t>
  </si>
  <si>
    <t>104399</t>
  </si>
  <si>
    <t>CONDULETE DE PVC, TIPO LR, PARA ELETRODUTO DE PVC SOLDÁVEL DN 25 MM (3/4''), APARENTE - FORNECIMENTO E INSTALAÇÃO. AF_10/2022</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</si>
  <si>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</si>
  <si>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</si>
  <si>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</si>
  <si>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</si>
  <si>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22,81</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</si>
  <si>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</si>
  <si>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</si>
  <si>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</si>
  <si>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</si>
  <si>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29,55</t>
  </si>
  <si>
    <t>104404</t>
  </si>
  <si>
    <t>CONDULETE DE PVC, TIPO T, PARA ELETRODUTO DE PVC SOLDÁVEL DN 25 MM (3/4''), APARENTE - FORNECIMENTO E INSTALAÇÃO. AF_10/2022</t>
  </si>
  <si>
    <t>30,57</t>
  </si>
  <si>
    <t>104405</t>
  </si>
  <si>
    <t>CONDULETE DE PVC, TIPO T, PARA ELETRODUTO DE PVC SOLDÁVEL DN 32 MM (1''), APARENTE - FORNECIMENTO E INSTALAÇÃO. AF_10/2022</t>
  </si>
  <si>
    <t>93653</t>
  </si>
  <si>
    <t>DISJUNTOR MONOPOLAR TIPO DIN, CORRENTE NOMINAL DE 10A - FORNECIMENTO E INSTALAÇÃO. AF_10/2020</t>
  </si>
  <si>
    <t>93654</t>
  </si>
  <si>
    <t>DISJUNTOR MONOPOLAR TIPO DIN, CORRENTE NOMINAL DE 16A - FORNECIMENTO E INSTALAÇÃO. AF_10/2020</t>
  </si>
  <si>
    <t>93655</t>
  </si>
  <si>
    <t>DISJUNTOR MONOPOLAR TIPO DIN, CORRENTE NOMINAL DE 20A - FORNECIMENTO E INSTALAÇÃO. AF_10/2020</t>
  </si>
  <si>
    <t>18,63</t>
  </si>
  <si>
    <t>93656</t>
  </si>
  <si>
    <t>DISJUNTOR MONOPOLAR TIPO DIN, CORRENTE NOMINAL DE 25A - FORNECIMENTO E INSTALAÇÃO. AF_10/2020</t>
  </si>
  <si>
    <t>93657</t>
  </si>
  <si>
    <t>DISJUNTOR MONOPOLAR TIPO DIN, CORRENTE NOMINAL DE 32A - FORNECIMENTO E INSTALAÇÃO. AF_10/2020</t>
  </si>
  <si>
    <t>20,09</t>
  </si>
  <si>
    <t>93658</t>
  </si>
  <si>
    <t>DISJUNTOR MONOPOLAR TIPO DIN, CORRENTE NOMINAL DE 40A - FORNECIMENTO E INSTALAÇÃO. AF_10/2020</t>
  </si>
  <si>
    <t>93659</t>
  </si>
  <si>
    <t>DISJUNTOR MONOPOLAR TIPO DIN, CORRENTE NOMINAL DE 50A - FORNECIMENTO E INSTALAÇÃO. AF_10/2020</t>
  </si>
  <si>
    <t>31,83</t>
  </si>
  <si>
    <t>93660</t>
  </si>
  <si>
    <t>DISJUNTOR BIPOLAR TIPO DIN, CORRENTE NOMINAL DE 10A - FORNECIMENTO E INSTALAÇÃO. AF_10/2020</t>
  </si>
  <si>
    <t>93661</t>
  </si>
  <si>
    <t>DISJUNTOR BIPOLAR TIPO DIN, CORRENTE NOMINAL DE 16A - FORNECIMENTO E INSTALAÇÃO. AF_10/2020</t>
  </si>
  <si>
    <t>93662</t>
  </si>
  <si>
    <t>DISJUNTOR BIPOLAR TIPO DIN, CORRENTE NOMINAL DE 20A - FORNECIMENTO E INSTALAÇÃO. AF_10/2020</t>
  </si>
  <si>
    <t>89,14</t>
  </si>
  <si>
    <t>93663</t>
  </si>
  <si>
    <t>DISJUNTOR BIPOLAR TIPO DIN, CORRENTE NOMINAL DE 25A - FORNECIMENTO E INSTALAÇÃO. AF_10/2020</t>
  </si>
  <si>
    <t>93664</t>
  </si>
  <si>
    <t>DISJUNTOR BIPOLAR TIPO DIN, CORRENTE NOMINAL DE 32A - FORNECIMENTO E INSTALAÇÃO. AF_10/2020</t>
  </si>
  <si>
    <t>93665</t>
  </si>
  <si>
    <t>DISJUNTOR BIPOLAR TIPO DIN, CORRENTE NOMINAL DE 40A - FORNECIMENTO E INSTALAÇÃO. AF_10/2020</t>
  </si>
  <si>
    <t>93666</t>
  </si>
  <si>
    <t>DISJUNTOR BIPOLAR TIPO DIN, CORRENTE NOMINAL DE 50A - FORNECIMENTO E INSTALAÇÃO. AF_10/2020</t>
  </si>
  <si>
    <t>93667</t>
  </si>
  <si>
    <t>DISJUNTOR TRIPOLAR TIPO DIN, CORRENTE NOMINAL DE 10A - FORNECIMENTO E INSTALAÇÃO. AF_10/2020</t>
  </si>
  <si>
    <t>93668</t>
  </si>
  <si>
    <t>DISJUNTOR TRIPOLAR TIPO DIN, CORRENTE NOMINAL DE 16A - FORNECIMENTO E INSTALAÇÃO. AF_10/2020</t>
  </si>
  <si>
    <t>108,07</t>
  </si>
  <si>
    <t>93669</t>
  </si>
  <si>
    <t>DISJUNTOR TRIPOLAR TIPO DIN, CORRENTE NOMINAL DE 20A - FORNECIMENTO E INSTALAÇÃO. AF_10/2020</t>
  </si>
  <si>
    <t>111,82</t>
  </si>
  <si>
    <t>93670</t>
  </si>
  <si>
    <t>DISJUNTOR TRIPOLAR TIPO DIN, CORRENTE NOMINAL DE 25A - FORNECIMENTO E INSTALAÇÃO. AF_10/2020</t>
  </si>
  <si>
    <t>93671</t>
  </si>
  <si>
    <t>DISJUNTOR TRIPOLAR TIPO DIN, CORRENTE NOMINAL DE 32A - FORNECIMENTO E INSTALAÇÃO. AF_10/2020</t>
  </si>
  <si>
    <t>116,21</t>
  </si>
  <si>
    <t>93672</t>
  </si>
  <si>
    <t>DISJUNTOR TRIPOLAR TIPO DIN, CORRENTE NOMINAL DE 40A - FORNECIMENTO E INSTALAÇÃO. AF_10/2020</t>
  </si>
  <si>
    <t>93673</t>
  </si>
  <si>
    <t>DISJUNTOR TRIPOLAR TIPO DIN, CORRENTE NOMINAL DE 50A - FORNECIMENTO E INSTALAÇÃO. AF_10/2020</t>
  </si>
  <si>
    <t>97359</t>
  </si>
  <si>
    <t>QUADRO DE MEDIÇÃO GERAL DE ENERGIA COM 8 MEDIDORES - FORNECIMENTO E INSTALAÇÃO. AF_10/2020</t>
  </si>
  <si>
    <t>97360</t>
  </si>
  <si>
    <t>QUADRO DE MEDIÇÃO GERAL DE ENERGIA COM 12 MEDIDORES - FORNECIMENTO E INSTALAÇÃO. AF_10/2020</t>
  </si>
  <si>
    <t>97361</t>
  </si>
  <si>
    <t>QUADRO DE MEDIÇÃO GERAL DE ENERGIA COM 16 MEDIDORES - FORNECIMENTO E INSTALAÇÃO. AF_10/2020</t>
  </si>
  <si>
    <t>97362</t>
  </si>
  <si>
    <t>QUADRO DE MEDIÇÃO GERAL DE ENERGIA PARA BARRAMENTO BLINDADO COM 4 MEDIDORES - FORNECIMENTO E INSTALAÇÃO. AF_10/2020</t>
  </si>
  <si>
    <t>101875</t>
  </si>
  <si>
    <t>QUADRO DE DISTRIBUIÇÃO DE ENERGIA EM CHAPA DE AÇO GALVANIZADO, DE EMBUTIR, COM BARRAMENTO TRIFÁSICO, PARA 12 DISJUNTORES DIN 100A - FORNECIMENTO E INSTALAÇÃO. AF_10/2020</t>
  </si>
  <si>
    <t>356,12</t>
  </si>
  <si>
    <t>101876</t>
  </si>
  <si>
    <t>QUADRO DE DISTRIBUIÇÃO DE ENERGIA EM PVC, DE EMBUTIR, SEM BARRAMENTO, PARA 6 DISJUNTORES - FORNECIMENTO E INSTALAÇÃO. AF_10/2020</t>
  </si>
  <si>
    <t>101877</t>
  </si>
  <si>
    <t>QUADRO DE DISTRIBUIÇÃO DE ENERGIA EM PVC, DE EMBUTIR, SEM BARRAMENTO, PARA 3 DISJUNTORES - FORNECIMENTO E INSTALAÇÃO. AF_10/2020</t>
  </si>
  <si>
    <t>101878</t>
  </si>
  <si>
    <t>QUADRO DE DISTRIBUIÇÃO DE ENERGIA EM CHAPA DE AÇO GALVANIZADO, DE SOBREPOR, COM BARRAMENTO TRIFÁSICO, PARA 18 DISJUNTORES DIN 100A - FORNECIMENTO E INSTALAÇÃO. AF_10/2020</t>
  </si>
  <si>
    <t>101879</t>
  </si>
  <si>
    <t>QUADRO DE DISTRIBUIÇÃO DE ENERGIA EM CHAPA DE AÇO GALVANIZADO, DE EMBUTIR, COM BARRAMENTO TRIFÁSICO, PARA 24 DISJUNTORES DIN 100A - FORNECIMENTO E INSTALAÇÃO. AF_10/2020</t>
  </si>
  <si>
    <t>101880</t>
  </si>
  <si>
    <t>QUADRO DE DISTRIBUIÇÃO DE ENERGIA EM CHAPA DE AÇO GALVANIZADO, DE EMBUTIR, COM BARRAMENTO TRIFÁSICO, PARA 30 DISJUNTORES DIN 150A - FORNECIMENTO E INSTALAÇÃO. AF_10/2020</t>
  </si>
  <si>
    <t>101881</t>
  </si>
  <si>
    <t>QUADRO DE DISTRIBUIÇÃO DE ENERGIA EM CHAPA DE AÇO GALVANIZADO, DE EMBUTIR, COM BARRAMENTO TRIFÁSICO, PARA 40 DISJUNTORES DIN 100A - FORNECIMENTO E INSTALAÇÃO. AF_10/2020</t>
  </si>
  <si>
    <t>101882</t>
  </si>
  <si>
    <t>QUADRO DE DISTRIBUIÇÃO DE ENERGIA EM CHAPA DE AÇO GALVANIZADO, DE EMBUTIR, COM BARRAMENTO TRIFÁSICO, PARA 30 DISJUNTORES DIN 225A - FORNECIMENTO E INSTALAÇÃO. AF_10/2020</t>
  </si>
  <si>
    <t>101883</t>
  </si>
  <si>
    <t>QUADRO DE DISTRIBUIÇÃO DE ENERGIA EM CHAPA DE AÇO GALVANIZADO, DE EMBUTIR, COM BARRAMENTO TRIFÁSICO, PARA 18 DISJUNTORES DIN 100A - FORNECIMENTO E INSTALAÇÃO. AF_10/2020</t>
  </si>
  <si>
    <t>101890</t>
  </si>
  <si>
    <t>DISJUNTOR MONOPOLAR TIPO NEMA, CORRENTE NOMINAL DE 10 ATÉ 30A - FORNECIMENTO E INSTALAÇÃO. AF_10/2020</t>
  </si>
  <si>
    <t>101891</t>
  </si>
  <si>
    <t>DISJUNTOR MONOPOLAR TIPO NEMA, CORRENTE NOMINAL DE 35 ATÉ 50A - FORNECIMENTO E INSTALAÇÃO. AF_10/2020</t>
  </si>
  <si>
    <t>38,54</t>
  </si>
  <si>
    <t>101892</t>
  </si>
  <si>
    <t>DISJUNTOR BIPOLAR TIPO NEMA, CORRENTE NOMINAL DE 10 ATÉ 50A - FORNECIMENTO E INSTALAÇÃO. AF_10/2020</t>
  </si>
  <si>
    <t>101893</t>
  </si>
  <si>
    <t>DISJUNTOR TRIPOLAR TIPO NEMA, CORRENTE NOMINAL DE 10 ATÉ 50A - FORNECIMENTO E INSTALAÇÃO. AF_10/2020</t>
  </si>
  <si>
    <t>101894</t>
  </si>
  <si>
    <t>DISJUNTOR TRIPOLAR TIPO NEMA, CORRENTE NOMINAL DE 60 ATÉ 100A - FORNECIMENTO E INSTALAÇÃO. AF_10/2020</t>
  </si>
  <si>
    <t>101895</t>
  </si>
  <si>
    <t>DISJUNTOR TERMOMAGNÉTICO TRIPOLAR , CORRENTE NOMINAL DE 125A - FORNECIMENTO E INSTALAÇÃO. AF_10/2020</t>
  </si>
  <si>
    <t>101896</t>
  </si>
  <si>
    <t>DISJUNTOR TERMOMAGNÉTICO TRIPOLAR , CORRENTE NOMINAL DE 200A - FORNECIMENTO E INSTALAÇÃO. AF_10/2020</t>
  </si>
  <si>
    <t>101897</t>
  </si>
  <si>
    <t>DISJUNTOR TERMOMAGNÉTICO TRIPOLAR , CORRENTE NOMINAL DE 250A - FORNECIMENTO E INSTALAÇÃO. AF_10/2020</t>
  </si>
  <si>
    <t>101898</t>
  </si>
  <si>
    <t>DISJUNTOR TERMOMAGNÉTICO TRIPOLAR , CORRENTE NOMINAL DE 400A - FORNECIMENTO E INSTALAÇÃO. AF_10/2020</t>
  </si>
  <si>
    <t>101899</t>
  </si>
  <si>
    <t>DISJUNTOR TERMOMAGNÉTICO TRIPOLAR , CORRENTE NOMINAL DE 600A - FORNECIMENTO E INSTALAÇÃO. AF_10/2020</t>
  </si>
  <si>
    <t>101900</t>
  </si>
  <si>
    <t>DISJUNTOR BAIXA TENSÃO TRIPOLAR A SECO  800A/600V - FORNECIMENTO E INSTALAÇÃO. AF_10/2020</t>
  </si>
  <si>
    <t>101901</t>
  </si>
  <si>
    <t>CONTATOR TRIPOLAR I NOMINAL 12A - FORNECIMENTO E INSTALAÇÃO. AF_10/2020</t>
  </si>
  <si>
    <t>101902</t>
  </si>
  <si>
    <t>CONTATOR TRIPOLAR I NOMINAL 22A - FORNECIMENTO E INSTALAÇÃO. AF_10/2020</t>
  </si>
  <si>
    <t>101903</t>
  </si>
  <si>
    <t>CONTATOR TRIPOLAR I NOMINAL 38A - FORNECIMENTO E INSTALAÇÃO. AF_10/2020</t>
  </si>
  <si>
    <t>101904</t>
  </si>
  <si>
    <t>CONTATOR TRIPOLAR I NOMIMAL 95A - FORNECIMENTO E INSTALAÇÃO. AF_10/2020</t>
  </si>
  <si>
    <t>101938</t>
  </si>
  <si>
    <t>CAIXA DE PROTEÇÃO PARA MEDIDOR MONOFÁSICO DE EMBUTIR - FORNECIMENTO E INSTALAÇÃO. AF_10/2020</t>
  </si>
  <si>
    <t>101946</t>
  </si>
  <si>
    <t>QUADRO DE MEDIÇÃO GERAL DE ENERGIA PARA 1 MEDIDOR DE SOBREPOR - FORNECIMENTO E INSTALAÇÃO. AF_10/2020</t>
  </si>
  <si>
    <t>145,33</t>
  </si>
  <si>
    <t>91945</t>
  </si>
  <si>
    <t>SUPORTE PARAFUSADO COM PLACA DE ENCAIXE 4" X 2" ALTO (2,00 M DO PISO) PARA PONTO ELÉTRICO - FORNECIMENTO E INSTALAÇÃO. AF_03/2023</t>
  </si>
  <si>
    <t>91946</t>
  </si>
  <si>
    <t>SUPORTE PARAFUSADO COM PLACA DE ENCAIXE 4" X 2" MÉDIO (1,30 M DO PISO) PARA PONTO ELÉTRICO - FORNECIMENTO E INSTALAÇÃO. AF_03/2023</t>
  </si>
  <si>
    <t>9,94</t>
  </si>
  <si>
    <t>91947</t>
  </si>
  <si>
    <t>SUPORTE PARAFUSADO COM PLACA DE ENCAIXE 4" X 2" BAIXO (0,30 M DO PISO) PARA PONTO ELÉTRICO - FORNECIMENTO E INSTALAÇÃO. AF_03/2023</t>
  </si>
  <si>
    <t>8,27</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</si>
  <si>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</si>
  <si>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</si>
  <si>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</si>
  <si>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</si>
  <si>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91951</t>
  </si>
  <si>
    <t>SUPORTE PARAFUSADO COM PLACA DE ENCAIXE 4" X 4" BAIXO (0,30 M DO PISO) PARA PONTO ELÉTRICO - FORNECIMENTO E INSTALAÇÃO. AF_03/2023</t>
  </si>
  <si>
    <t>91952</t>
  </si>
  <si>
    <t>INTERRUPTOR SIMPLES (1 MÓDULO), 10A/250V, SEM SUPORTE E SEM PLACA - FORNECIMENTO E INSTALAÇÃO. AF_03/2023</t>
  </si>
  <si>
    <t>16,93</t>
  </si>
  <si>
    <t>91953</t>
  </si>
  <si>
    <t>INTERRUPTOR SIMPLES (1 MÓDULO), 10A/250V, INCLUINDO SUPORTE E PLACA - FORNECIMENTO E INSTALAÇÃO. AF_03/2023</t>
  </si>
  <si>
    <t>26,87</t>
  </si>
  <si>
    <t>91954</t>
  </si>
  <si>
    <t>INTERRUPTOR PARALELO (1 MÓDULO), 10A/250V, SEM SUPORTE E SEM PLACA - FORNECIMENTO E INSTALAÇÃO. AF_03/2023</t>
  </si>
  <si>
    <t>22,72</t>
  </si>
  <si>
    <t>91955</t>
  </si>
  <si>
    <t>INTERRUPTOR PARALELO (1 MÓDULO), 10A/250V, INCLUINDO SUPORTE E PLACA - FORNECIMENTO E INSTALAÇÃO. AF_03/2023</t>
  </si>
  <si>
    <t>91956</t>
  </si>
  <si>
    <t>INTERRUPTOR SIMPLES (1 MÓDULO) COM INTERRUPTOR PARALELO (1 MÓDULO), 10A/250V, SEM SUPORTE E SEM PLACA - FORNECIMENTO E INSTALAÇÃO. AF_03/2023</t>
  </si>
  <si>
    <t>36,82</t>
  </si>
  <si>
    <t>91957</t>
  </si>
  <si>
    <t>INTERRUPTOR SIMPLES (1 MÓDULO) COM INTERRUPTOR PARALELO (1 MÓDULO), 10A/250V, INCLUINDO SUPORTE E PLACA - FORNECIMENTO E INSTALAÇÃO. AF_03/2023</t>
  </si>
  <si>
    <t>91958</t>
  </si>
  <si>
    <t>INTERRUPTOR SIMPLES (2 MÓDULOS), 10A/250V, SEM SUPORTE E SEM PLACA - FORNECIMENTO E INSTALAÇÃO. AF_03/2023</t>
  </si>
  <si>
    <t>91959</t>
  </si>
  <si>
    <t>INTERRUPTOR SIMPLES (2 MÓDULOS), 10A/250V, INCLUINDO SUPORTE E PLACA - FORNECIMENTO E INSTALAÇÃO. AF_03/2023</t>
  </si>
  <si>
    <t>91960</t>
  </si>
  <si>
    <t>INTERRUPTOR PARALELO (2 MÓDULOS), 10A/250V, SEM SUPORTE E SEM PLACA - FORNECIMENTO E INSTALAÇÃO. AF_03/2023</t>
  </si>
  <si>
    <t>42,66</t>
  </si>
  <si>
    <t>91961</t>
  </si>
  <si>
    <t>INTERRUPTOR PARALELO (2 MÓDULOS), 10A/250V, INCLUINDO SUPORTE E PLACA - FORNECIMENTO E INSTALAÇÃO. AF_03/2023</t>
  </si>
  <si>
    <t>52,60</t>
  </si>
  <si>
    <t>91962</t>
  </si>
  <si>
    <t>INTERRUPTOR SIMPLES (1 MÓDULO) COM INTERRUPTOR PARALELO (2 MÓDULOS), 10A/250V, SEM SUPORTE E SEM PLACA - FORNECIMENTO E INSTALAÇÃO. AF_03/2023</t>
  </si>
  <si>
    <t>91963</t>
  </si>
  <si>
    <t>INTERRUPTOR SIMPLES (1 MÓDULO) COM INTERRUPTOR PARALELO (2 MÓDULOS), 10A/250V, INCLUINDO SUPORTE E PLACA - FORNECIMENTO E INSTALAÇÃO. AF_03/2023</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</si>
  <si>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</si>
  <si>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</si>
  <si>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</si>
  <si>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</si>
  <si>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91966</t>
  </si>
  <si>
    <t>INTERRUPTOR SIMPLES (3 MÓDULOS), 10A/250V, SEM SUPORTE E SEM PLACA - FORNECIMENTO E INSTALAÇÃO. AF_03/2023</t>
  </si>
  <si>
    <t>45,23</t>
  </si>
  <si>
    <t>91967</t>
  </si>
  <si>
    <t>INTERRUPTOR SIMPLES (3 MÓDULOS), 10A/250V, INCLUINDO SUPORTE E PLACA - FORNECIMENTO E INSTALAÇÃO. AF_03/2023</t>
  </si>
  <si>
    <t>91968</t>
  </si>
  <si>
    <t>INTERRUPTOR PARALELO (3 MÓDULOS), 10A/250V, SEM SUPORTE E SEM PLACA - FORNECIMENTO E INSTALAÇÃO. AF_03/2023</t>
  </si>
  <si>
    <t>91969</t>
  </si>
  <si>
    <t>INTERRUPTOR PARALELO (3 MÓDULOS), 10A/250V, INCLUINDO SUPORTE E PLACA - FORNECIMENTO E INSTALAÇÃO. AF_03/2023</t>
  </si>
  <si>
    <t>72,48</t>
  </si>
  <si>
    <t>91970</t>
  </si>
  <si>
    <t>INTERRUPTOR SIMPLES (3 MÓDULOS) COM INTERRUPTOR PARALELO (1 MÓDULO), 10A/250V, SEM SUPORTE E SEM PLACA - FORNECIMENTO E INSTALAÇÃO. AF_03/2023</t>
  </si>
  <si>
    <t>91971</t>
  </si>
  <si>
    <t>INTERRUPTOR SIMPLES (3 MÓDULOS) COM INTERRUPTOR PARALELO (1 MÓDULO), 10A/250V, INCLUINDO SUPORTE E PLACA - FORNECIMENTO E INSTALAÇÃO. AF_03/2023</t>
  </si>
  <si>
    <t>91972</t>
  </si>
  <si>
    <t>INTERRUPTOR SIMPLES (2 MÓDULOS) COM INTERRUPTOR PARALELO (2 MÓDULOS), 10A/250V, SEM SUPORTE E SEM PLACA - FORNECIMENTO E INSTALAÇÃO. AF_03/2023</t>
  </si>
  <si>
    <t>91973</t>
  </si>
  <si>
    <t>INTERRUPTOR SIMPLES (2 MÓDULOS) COM INTERRUPTOR PARALELO (2 MÓDULOS), 10A/250V, INCLUINDO SUPORTE E PLACA - FORNECIMENTO E INSTALAÇÃO. AF_03/2023</t>
  </si>
  <si>
    <t>91974</t>
  </si>
  <si>
    <t>INTERRUPTOR SIMPLES (4 MÓDULOS), 10A/250V, SEM SUPORTE E SEM PLACA - FORNECIMENTO E INSTALAÇÃO. AF_03/2023</t>
  </si>
  <si>
    <t>91975</t>
  </si>
  <si>
    <t>INTERRUPTOR SIMPLES (4 MÓDULOS), 10A/250V, INCLUINDO SUPORTE E PLACA - FORNECIMENTO E INSTALAÇÃO. AF_03/2023</t>
  </si>
  <si>
    <t>91976</t>
  </si>
  <si>
    <t>INTERRUPTOR SIMPLES (6 MÓDULOS), 10A/250V, SEM SUPORTE E SEM PLACA - FORNECIMENTO E INSTALAÇÃO. AF_03/2023</t>
  </si>
  <si>
    <t>87,98</t>
  </si>
  <si>
    <t>91977</t>
  </si>
  <si>
    <t>INTERRUPTOR SIMPLES (6 MÓDULOS), 10A/250V, INCLUINDO SUPORTE E PLACA - FORNECIMENTO E INSTALAÇÃO. AF_03/2023</t>
  </si>
  <si>
    <t>102,64</t>
  </si>
  <si>
    <t>91978</t>
  </si>
  <si>
    <t>INTERRUPTOR INTERMEDIÁRIO (1 MÓDULO), 10A/250V, SEM SUPORTE E SEM PLACA - FORNECIMENTO E INSTALAÇÃO. AF_03/2023</t>
  </si>
  <si>
    <t>91979</t>
  </si>
  <si>
    <t>INTERRUPTOR INTERMEDIÁRIO (1 MÓDULO), 10A/250V, INCLUINDO SUPORTE E PLACA - FORNECIMENTO E INSTALAÇÃO. AF_03/2023</t>
  </si>
  <si>
    <t>91980</t>
  </si>
  <si>
    <t>INTERRUPTOR BIPOLAR (1 MÓDULO), 10A/250V, SEM SUPORTE E SEM PLACA - FORNECIMENTO E INSTALAÇÃO. AF_03/2023</t>
  </si>
  <si>
    <t>34,92</t>
  </si>
  <si>
    <t>91981</t>
  </si>
  <si>
    <t>INTERRUPTOR BIPOLAR (1 MÓDULO), 10A/250V, INCLUINDO SUPORTE E PLACA - FORNECIMENTO E INSTALAÇÃO. AF_03/2023</t>
  </si>
  <si>
    <t>91982</t>
  </si>
  <si>
    <t>DIMMER ROTATIVO (1 MÓDULO), 220V/600W, SEM SUPORTE E SEM PLACA - FORNECIMENTO E INSTALAÇÃO. AF_03/2023</t>
  </si>
  <si>
    <t>82,69</t>
  </si>
  <si>
    <t>91983</t>
  </si>
  <si>
    <t>DIMMER ROTATIVO (1 MÓDULO), 220V/600W, INCLUINDO SUPORTE E PLACA - FORNECIMENTO E INSTALAÇÃO. AF_03/2023</t>
  </si>
  <si>
    <t>92,63</t>
  </si>
  <si>
    <t>91984</t>
  </si>
  <si>
    <t>INTERRUPTOR PULSADOR CAMPAINHA (1 MÓDULO), 10A/250V, SEM SUPORTE E SEM PLACA - FORNECIMENTO E INSTALAÇÃO. AF_03/2023</t>
  </si>
  <si>
    <t>91985</t>
  </si>
  <si>
    <t>INTERRUPTOR PULSADOR CAMPAINHA (1 MÓDULO), 10A/250V, INCLUINDO SUPORTE E PLACA - FORNECIMENTO E INSTALAÇÃO. AF_03/2023</t>
  </si>
  <si>
    <t>25,82</t>
  </si>
  <si>
    <t>91986</t>
  </si>
  <si>
    <t>CAMPAINHA CIGARRA (1 MÓDULO), 10A/250V, SEM SUPORTE E SEM PLACA - FORNECIMENTO E INSTALAÇÃO. AF_03/2023</t>
  </si>
  <si>
    <t>91987</t>
  </si>
  <si>
    <t>CAMPAINHA CIGARRA (1 MÓDULO), 10A/250V, INCLUINDO SUPORTE E PLACA - FORNECIMENTO E INSTALAÇÃO. AF_03/2023</t>
  </si>
  <si>
    <t>43,58</t>
  </si>
  <si>
    <t>91988</t>
  </si>
  <si>
    <t>INTERRUPTOR PULSADOR MINUTERIA (1 MÓDULO), 10A/250V, SEM SUPORTE E SEM PLACA - FORNECIMENTO E INSTALAÇÃO. AF_03/2023</t>
  </si>
  <si>
    <t>91989</t>
  </si>
  <si>
    <t>INTERRUPTOR PULSADOR MINUTERIA (1 MÓDULO), 10A/250V, INCLUINDO SUPORTE E PLACA - FORNECIMENTO E INSTALAÇÃO. AF_03/2023</t>
  </si>
  <si>
    <t>91990</t>
  </si>
  <si>
    <t>TOMADA ALTA DE EMBUTIR (1 MÓDULO), 2P+T 10 A, SEM SUPORTE E SEM PLACA - FORNECIMENTO E INSTALAÇÃO. AF_03/2023</t>
  </si>
  <si>
    <t>91991</t>
  </si>
  <si>
    <t>TOMADA ALTA DE EMBUTIR (1 MÓDULO), 2P+T 20 A, SEM SUPORTE E SEM PLACA - FORNECIMENTO E INSTALAÇÃO. AF_03/2023</t>
  </si>
  <si>
    <t>91992</t>
  </si>
  <si>
    <t>TOMADA ALTA DE EMBUTIR (1 MÓDULO), 2P+T 10 A, INCLUINDO SUPORTE E PLACA - FORNECIMENTO E INSTALAÇÃO. AF_03/2023</t>
  </si>
  <si>
    <t>91993</t>
  </si>
  <si>
    <t>TOMADA ALTA DE EMBUTIR (1 MÓDULO), 2P+T 20 A, INCLUINDO SUPORTE E PLACA - FORNECIMENTO E INSTALAÇÃO. AF_03/2023</t>
  </si>
  <si>
    <t>91994</t>
  </si>
  <si>
    <t>TOMADA MÉDIA DE EMBUTIR (1 MÓDULO), 2P+T 10 A, SEM SUPORTE E SEM PLACA - FORNECIMENTO E INSTALAÇÃO. AF_03/2023</t>
  </si>
  <si>
    <t>21,65</t>
  </si>
  <si>
    <t>91995</t>
  </si>
  <si>
    <t>TOMADA MÉDIA DE EMBUTIR (1 MÓDULO), 2P+T 20 A, SEM SUPORTE E SEM PLACA - FORNECIMENTO E INSTALAÇÃO. AF_03/2023</t>
  </si>
  <si>
    <t>91996</t>
  </si>
  <si>
    <t>TOMADA MÉDIA DE EMBUTIR (1 MÓDULO), 2P+T 10 A, INCLUINDO SUPORTE E PLACA - FORNECIMENTO E INSTALAÇÃO. AF_03/2023</t>
  </si>
  <si>
    <t>91997</t>
  </si>
  <si>
    <t>TOMADA MÉDIA DE EMBUTIR (1 MÓDULO), 2P+T 20 A, INCLUINDO SUPORTE E PLACA - FORNECIMENTO E INSTALAÇÃO. AF_03/2023</t>
  </si>
  <si>
    <t>91998</t>
  </si>
  <si>
    <t>TOMADA BAIXA DE EMBUTIR (1 MÓDULO), 2P+T 10 A, SEM SUPORTE E SEM PLACA - FORNECIMENTO E INSTALAÇÃO. AF_03/2023</t>
  </si>
  <si>
    <t>18,27</t>
  </si>
  <si>
    <t>91999</t>
  </si>
  <si>
    <t>TOMADA BAIXA DE EMBUTIR (1 MÓDULO), 2P+T 20 A, SEM SUPORTE E SEM PLACA - FORNECIMENTO E INSTALAÇÃO. AF_03/2023</t>
  </si>
  <si>
    <t>20,34</t>
  </si>
  <si>
    <t>92000</t>
  </si>
  <si>
    <t>TOMADA BAIXA DE EMBUTIR (1 MÓDULO), 2P+T 10 A, INCLUINDO SUPORTE E PLACA - FORNECIMENTO E INSTALAÇÃO. AF_03/2023</t>
  </si>
  <si>
    <t>92001</t>
  </si>
  <si>
    <t>TOMADA BAIXA DE EMBUTIR (1 MÓDULO), 2P+T 20 A, INCLUINDO SUPORTE E PLACA - FORNECIMENTO E INSTALAÇÃO. AF_03/2023</t>
  </si>
  <si>
    <t>30,28</t>
  </si>
  <si>
    <t>92002</t>
  </si>
  <si>
    <t>TOMADA MÉDIA DE EMBUTIR (2 MÓDULOS), 2P+T 10 A, SEM SUPORTE E SEM PLACA - FORNECIMENTO E INSTALAÇÃO. AF_03/2023</t>
  </si>
  <si>
    <t>40,52</t>
  </si>
  <si>
    <t>92003</t>
  </si>
  <si>
    <t>TOMADA MÉDIA DE EMBUTIR (2 MÓDULOS), 2P+T 20 A, SEM SUPORTE E SEM PLACA - FORNECIMENTO E INSTALAÇÃO. AF_03/2023</t>
  </si>
  <si>
    <t>92004</t>
  </si>
  <si>
    <t>TOMADA MÉDIA DE EMBUTIR (2 MÓDULOS), 2P+T 10 A, INCLUINDO SUPORTE E PLACA - FORNECIMENTO E INSTALAÇÃO. AF_03/2023</t>
  </si>
  <si>
    <t>50,46</t>
  </si>
  <si>
    <t>92005</t>
  </si>
  <si>
    <t>TOMADA MÉDIA DE EMBUTIR (2 MÓDULOS), 2P+T 20 A, INCLUINDO SUPORTE E PLACA - FORNECIMENTO E INSTALAÇÃO. AF_03/2023</t>
  </si>
  <si>
    <t>92006</t>
  </si>
  <si>
    <t>TOMADA BAIXA DE EMBUTIR (2 MÓDULOS), 2P+T 10 A, SEM SUPORTE E SEM PLACA - FORNECIMENTO E INSTALAÇÃO. AF_03/2023</t>
  </si>
  <si>
    <t>92007</t>
  </si>
  <si>
    <t>TOMADA BAIXA DE EMBUTIR (2 MÓDULOS), 2P+T 20 A, SEM SUPORTE E SEM PLACA - FORNECIMENTO E INSTALAÇÃO. AF_03/2023</t>
  </si>
  <si>
    <t>92008</t>
  </si>
  <si>
    <t>TOMADA BAIXA DE EMBUTIR (2 MÓDULOS), 2P+T 10 A, INCLUINDO SUPORTE E PLACA - FORNECIMENTO E INSTALAÇÃO. AF_03/2023</t>
  </si>
  <si>
    <t>43,65</t>
  </si>
  <si>
    <t>92009</t>
  </si>
  <si>
    <t>TOMADA BAIXA DE EMBUTIR (2 MÓDULOS), 2P+T 20 A, INCLUINDO SUPORTE E PLACA - FORNECIMENTO E INSTALAÇÃO. AF_03/2023</t>
  </si>
  <si>
    <t>47,79</t>
  </si>
  <si>
    <t>92010</t>
  </si>
  <si>
    <t>TOMADA MÉDIA DE EMBUTIR (3 MÓDULOS), 2P+T 10 A, SEM SUPORTE E SEM PLACA - FORNECIMENTO E INSTALAÇÃO. AF_03/2023</t>
  </si>
  <si>
    <t>92011</t>
  </si>
  <si>
    <t>TOMADA MÉDIA DE EMBUTIR (3 MÓDULOS), 2P+T 20 A, SEM SUPORTE E SEM PLACA - FORNECIMENTO E INSTALAÇÃO. AF_03/2023</t>
  </si>
  <si>
    <t>65,54</t>
  </si>
  <si>
    <t>92012</t>
  </si>
  <si>
    <t>TOMADA MÉDIA DE EMBUTIR (3 MÓDULOS), 2P+T 10 A, INCLUINDO SUPORTE E PLACA - FORNECIMENTO E INSTALAÇÃO. AF_03/2023</t>
  </si>
  <si>
    <t>69,27</t>
  </si>
  <si>
    <t>92013</t>
  </si>
  <si>
    <t>TOMADA MÉDIA DE EMBUTIR (3 MÓDULOS), 2P+T 20 A, INCLUINDO SUPORTE E PLACA - FORNECIMENTO E INSTALAÇÃO. AF_03/2023</t>
  </si>
  <si>
    <t>92014</t>
  </si>
  <si>
    <t>TOMADA BAIXA DE EMBUTIR (3 MÓDULOS), 2P+T 10 A, SEM SUPORTE E SEM PLACA - FORNECIMENTO E INSTALAÇÃO. AF_03/2023</t>
  </si>
  <si>
    <t>92015</t>
  </si>
  <si>
    <t>TOMADA BAIXA DE EMBUTIR (3 MÓDULOS), 2P+T 20 A, SEM SUPORTE E SEM PLACA - FORNECIMENTO E INSTALAÇÃO. AF_03/2023</t>
  </si>
  <si>
    <t>92016</t>
  </si>
  <si>
    <t>TOMADA BAIXA DE EMBUTIR (3 MÓDULOS), 2P+T 10 A, INCLUINDO SUPORTE E PLACA - FORNECIMENTO E INSTALAÇÃO. AF_03/2023</t>
  </si>
  <si>
    <t>92017</t>
  </si>
  <si>
    <t>TOMADA BAIXA DE EMBUTIR (3 MÓDULOS), 2P+T 20 A, INCLUINDO SUPORTE E PLACA - FORNECIMENTO E INSTALAÇÃO. AF_03/2023</t>
  </si>
  <si>
    <t>92018</t>
  </si>
  <si>
    <t>TOMADA BAIXA DE EMBUTIR (4 MÓDULOS), 2P+T 10 A, SEM SUPORTE E SEM PLACA - FORNECIMENTO E INSTALAÇÃO. AF_03/2023</t>
  </si>
  <si>
    <t>92019</t>
  </si>
  <si>
    <t>TOMADA BAIXA DE EMBUTIR (4 MÓDULOS), 2P+T 10 A, INCLUINDO SUPORTE E PLACA - FORNECIMENTO E INSTALAÇÃO. AF_03/2023</t>
  </si>
  <si>
    <t>92020</t>
  </si>
  <si>
    <t>TOMADA BAIXA DE EMBUTIR (6 MÓDULOS), 2P+T 10 A, SEM SUPORTE E SEM PLACA - FORNECIMENTO E INSTALAÇÃO. AF_03/2023</t>
  </si>
  <si>
    <t>92021</t>
  </si>
  <si>
    <t>TOMADA BAIXA DE EMBUTIR (6 MÓDULOS), 2P+T 10 A, INCLUINDO SUPORTE E PLACA - FORNECIMENTO E INSTALAÇÃO. AF_03/2023</t>
  </si>
  <si>
    <t>92022</t>
  </si>
  <si>
    <t>INTERRUPTOR SIMPLES (1 MÓDULO) COM 1 TOMADA DE EMBUTIR 2P+T 10 A, SEM SUPORTE E SEM PLACA - FORNECIMENTO E INSTALAÇÃO. AF_03/2023</t>
  </si>
  <si>
    <t>35,75</t>
  </si>
  <si>
    <t>92023</t>
  </si>
  <si>
    <t>INTERRUPTOR SIMPLES (1 MÓDULO) COM 1 TOMADA DE EMBUTIR 2P+T 10 A, INCLUINDO SUPORTE E PLACA - FORNECIMENTO E INSTALAÇÃO. AF_03/2023</t>
  </si>
  <si>
    <t>45,69</t>
  </si>
  <si>
    <t>92024</t>
  </si>
  <si>
    <t>INTERRUPTOR SIMPLES (1 MÓDULO) COM 2 TOMADAS DE EMBUTIR 2P+T 10 A, SEM SUPORTE E SEM PLACA - FORNECIMENTO E INSTALAÇÃO. AF_03/2023</t>
  </si>
  <si>
    <t>92025</t>
  </si>
  <si>
    <t>INTERRUPTOR SIMPLES (1 MÓDULO) COM 2 TOMADAS DE EMBUTIR 2P+T 10 A, INCLUINDO SUPORTE E PLACA - FORNECIMENTO E INSTALAÇÃO. AF_03/2023</t>
  </si>
  <si>
    <t>64,55</t>
  </si>
  <si>
    <t>92026</t>
  </si>
  <si>
    <t>INTERRUPTOR SIMPLES (2 MÓDULOS) COM 1 TOMADA DE EMBUTIR 2P+T 10 A, SEM SUPORTE E SEM PLACA - FORNECIMENTO E INSTALAÇÃO. AF_03/2023</t>
  </si>
  <si>
    <t>49,89</t>
  </si>
  <si>
    <t>92027</t>
  </si>
  <si>
    <t>INTERRUPTOR SIMPLES (2 MÓDULOS) COM 1 TOMADA DE EMBUTIR 2P+T 10 A, INCLUINDO SUPORTE E PLACA - FORNECIMENTO E INSTALAÇÃO. AF_03/2023</t>
  </si>
  <si>
    <t>92028</t>
  </si>
  <si>
    <t>INTERRUPTOR PARALELO (1 MÓDULO) COM 1 TOMADA DE EMBUTIR 2P+T 10 A, SEM SUPORTE E SEM PLACA - FORNECIMENTO E INSTALAÇÃO. AF_03/2023</t>
  </si>
  <si>
    <t>92029</t>
  </si>
  <si>
    <t>INTERRUPTOR PARALELO (1 MÓDULO) COM 1 TOMADA DE EMBUTIR 2P+T 10 A, INCLUINDO SUPORTE E PLACA - FORNECIMENTO E INSTALAÇÃO. AF_03/2023</t>
  </si>
  <si>
    <t>51,53</t>
  </si>
  <si>
    <t>92030</t>
  </si>
  <si>
    <t>INTERRUPTOR PARALELO (1 MÓDULO) COM 2 TOMADAS DE EMBUTIR 2P+T 10 A, SEM SUPORTE E SEM PLACA - FORNECIMENTO E INSTALAÇÃO. AF_03/2023</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</si>
  <si>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</si>
  <si>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</si>
  <si>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</si>
  <si>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</si>
  <si>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92033</t>
  </si>
  <si>
    <t>INTERRUPTOR PARALELO (2 MÓDULOS) COM 1 TOMADA DE EMBUTIR 2P+T 10 A, INCLUINDO SUPORTE E PLACA - FORNECIMENTO E INSTALAÇÃO. AF_03/2023</t>
  </si>
  <si>
    <t>92034</t>
  </si>
  <si>
    <t>INTERRUPTOR SIMPLES (1 MÓDULO), INTERRUPTOR PARALELO (1 MÓDULO) E 1 TOMADA DE EMBUTIR 2P+T 10 A, SEM SUPORTE E SEM PLACA - FORNECIMENTO E INSTALAÇÃO. AF_03/2023</t>
  </si>
  <si>
    <t>92035</t>
  </si>
  <si>
    <t>INTERRUPTOR SIMPLES (1 MÓDULO), INTERRUPTOR PARALELO (1 MÓDULO) E 1 TOMADA DE EMBUTIR 2P+T 10 A, INCLUINDO SUPORTE E PLACA - FORNECIMENTO E INSTALAÇÃO. AF_03/2023</t>
  </si>
  <si>
    <t>85,33</t>
  </si>
  <si>
    <t>97584</t>
  </si>
  <si>
    <t>LUMINÁRIA TIPO CALHA, DE SOBREPOR, COM 1 LÂMPADA TUBULAR FLUORESCENTE DE 36 W, COM REATOR DE PARTIDA RÁPIDA - FORNECIMENTO E INSTALAÇÃO. AF_02/2020</t>
  </si>
  <si>
    <t>132,73</t>
  </si>
  <si>
    <t>97595</t>
  </si>
  <si>
    <t>SENSOR DE PRESENÇA COM FOTOCÉLULA, FIXAÇÃO EM PAREDE - FORNECIMENTO E INSTALAÇÃO. AF_02/2020</t>
  </si>
  <si>
    <t>97596</t>
  </si>
  <si>
    <t>SENSOR DE PRESENÇA SEM FOTOCÉLULA, FIXAÇÃO EM PAREDE - FORNECIMENTO E INSTALAÇÃO. AF_02/2020</t>
  </si>
  <si>
    <t>69,59</t>
  </si>
  <si>
    <t>97597</t>
  </si>
  <si>
    <t>SENSOR DE PRESENÇA COM FOTOCÉLULA, FIXAÇÃO EM TETO - FORNECIMENTO E INSTALAÇÃO. AF_02/2020</t>
  </si>
  <si>
    <t>97598</t>
  </si>
  <si>
    <t>SENSOR DE PRESENÇA SEM FOTOCÉLULA, FIXAÇÃO EM TETO - FORNECIMENTO E INSTALAÇÃO. AF_02/2020</t>
  </si>
  <si>
    <t>65,70</t>
  </si>
  <si>
    <t>97599</t>
  </si>
  <si>
    <t>LUMINÁRIA DE EMERGÊNCIA, COM 30 LÂMPADAS LED DE 2 W, SEM REATOR - FORNECIMENTO E INSTALAÇÃO. AF_02/2020</t>
  </si>
  <si>
    <t>23,41</t>
  </si>
  <si>
    <t>97609</t>
  </si>
  <si>
    <t>LÂMPADA COMPACTA DE LED 6 W, BASE E27 - FORNECIMENTO E INSTALAÇÃO. AF_02/2020</t>
  </si>
  <si>
    <t>97610</t>
  </si>
  <si>
    <t>LÂMPADA COMPACTA DE LED 10 W, BASE E27 - FORNECIMENTO E INSTALAÇÃO. AF_02/2020</t>
  </si>
  <si>
    <t>27,42</t>
  </si>
  <si>
    <t>35,23</t>
  </si>
  <si>
    <t>63,42</t>
  </si>
  <si>
    <t>54,12</t>
  </si>
  <si>
    <t>100902</t>
  </si>
  <si>
    <t>LÂMPADA TUBULAR LED DE 9/10 W, BASE G13 - FORNECIMENTO E INSTALAÇÃO. AF_02/2020_PS</t>
  </si>
  <si>
    <t>100903</t>
  </si>
  <si>
    <t>LÂMPADA TUBULAR LED DE 18/20 W, BASE G13 - FORNECIMENTO E INSTALAÇÃO. AF_02/2020_PS</t>
  </si>
  <si>
    <t>53,37</t>
  </si>
  <si>
    <t>103782</t>
  </si>
  <si>
    <t>LUMINÁRIA TIPO PLAFON CIRCULAR, DE SOBREPOR, COM LED DE 12/13 W - FORNECIMENTO E INSTALAÇÃO. AF_03/2022</t>
  </si>
  <si>
    <t>32,62</t>
  </si>
  <si>
    <t>101489</t>
  </si>
  <si>
    <t>ENTRADA DE ENERGIA ELÉTRICA, AÉREA, MONOFÁSICA, COM CAIXA DE SOBREPOR, CABO DE 10 MM2 E DISJUNTOR DIN 50A (NÃO INCLUSO O POSTE DE CONCRETO). AF_07/2020_PS</t>
  </si>
  <si>
    <t>101490</t>
  </si>
  <si>
    <t>ENTRADA DE ENERGIA ELÉTRICA, AÉREA, MONOFÁSICA, COM CAIXA DE SOBREPOR, CABO DE 16 MM2 E DISJUNTOR DIN 50A (NÃO INCLUSO O POSTE DE CONCRETO). AF_07/2020_PS</t>
  </si>
  <si>
    <t>101491</t>
  </si>
  <si>
    <t>ENTRADA DE ENERGIA ELÉTRICA, AÉREA, MONOFÁSICA, COM CAIXA DE SOBREPOR, CABO DE 25 MM2 E DISJUNTOR DIN 50A (NÃO INCLUSO O POSTE DE CONCRETO). AF_07/2020_PS</t>
  </si>
  <si>
    <t>101492</t>
  </si>
  <si>
    <t>ENTRADA DE ENERGIA ELÉTRICA, AÉREA, MONOFÁSICA, COM CAIXA DE SOBREPOR, CABO DE 35 MM2 E DISJUNTOR DIN 50A (NÃO INCLUSO O POSTE DE CONCRETO). AF_07/2020_PS</t>
  </si>
  <si>
    <t>101493</t>
  </si>
  <si>
    <t>ENTRADA DE ENERGIA ELÉTRICA, AÉREA, MONOFÁSICA, COM CAIXA DE EMBUTIR, CABO DE 10 MM2 E DISJUNTOR DIN 50A (NÃO INCLUSO O POSTE DE CONCRETO). AF_07/2020_PS</t>
  </si>
  <si>
    <t>101494</t>
  </si>
  <si>
    <t>ENTRADA DE ENERGIA ELÉTRICA, AÉREA, MONOFÁSICA, COM CAIXA DE EMBUTIR, CABO DE 16 MM2 E DISJUNTOR DIN 50A (NÃO INCLUSO O POSTE DE CONCRETO). AF_07/2020_PS</t>
  </si>
  <si>
    <t>101495</t>
  </si>
  <si>
    <t>ENTRADA DE ENERGIA ELÉTRICA, AÉREA, MONOFÁSICA, COM CAIXA DE EMBUTIR, CABO DE 25 MM2 E DISJUNTOR DIN 50A (NÃO INCLUSO O POSTE DE CONCRETO). AF_07/2020_PS</t>
  </si>
  <si>
    <t>101496</t>
  </si>
  <si>
    <t>ENTRADA DE ENERGIA ELÉTRICA, AÉREA, MONOFÁSICA, COM CAIXA DE EMBUTIR, CABO DE 35 MM2 E DISJUNTOR DIN 50A (NÃO INCLUSO O POSTE DE CONCRETO). AF_07/2020_PS</t>
  </si>
  <si>
    <t>101497</t>
  </si>
  <si>
    <t>ENTRADA DE ENERGIA ELÉTRICA, AÉREA, BIFÁSICA, COM CAIXA DE SOBREPOR, CABO DE 10 MM2 E DISJUNTOR DIN 50A (NÃO INCLUSO O POSTE DE CONCRETO). AF_07/2020_PS</t>
  </si>
  <si>
    <t>101498</t>
  </si>
  <si>
    <t>ENTRADA DE ENERGIA ELÉTRICA, AÉREA, BIFÁSICA, COM CAIXA DE SOBREPOR, CABO DE 16 MM2 E DISJUNTOR DIN 50A (NÃO INCLUSO O POSTE DE CONCRETO). AF_07/2020_PS</t>
  </si>
  <si>
    <t>101499</t>
  </si>
  <si>
    <t>ENTRADA DE ENERGIA ELÉTRICA, AÉREA, BIFÁSICA, COM CAIXA DE SOBREPOR, CABO DE 25 MM2 E DISJUNTOR DIN 50A (NÃO INCLUSO O POSTE DE CONCRETO). AF_07/2020_PS</t>
  </si>
  <si>
    <t>101500</t>
  </si>
  <si>
    <t>ENTRADA DE ENERGIA ELÉTRICA, AÉREA, BIFÁSICA, COM CAIXA DE SOBREPOR, CABO DE 35 MM2 E DISJUNTOR DIN 50A (NÃO INCLUSO O POSTE DE CONCRETO). AF_07/2020_PS</t>
  </si>
  <si>
    <t>101501</t>
  </si>
  <si>
    <t>ENTRADA DE ENERGIA ELÉTRICA, AÉREA, BIFÁSICA, COM CAIXA DE EMBUTIR, CABO DE 10 MM2 E DISJUNTOR DIN 50A (NÃO INCLUSO O POSTE DE CONCRETO). AF_07/2020_PS</t>
  </si>
  <si>
    <t>101502</t>
  </si>
  <si>
    <t>ENTRADA DE ENERGIA ELÉTRICA, AÉREA, BIFÁSICA, COM CAIXA DE EMBUTIR, CABO DE 16 MM2 E DISJUNTOR DIN 50A (NÃO INCLUSO O POSTE DE CONCRETO). AF_07/2020_PS</t>
  </si>
  <si>
    <t>101503</t>
  </si>
  <si>
    <t>ENTRADA DE ENERGIA ELÉTRICA, AÉREA, BIFÁSICA, COM CAIXA DE EMBUTIR, CABO DE 25 MM2 E DISJUNTOR DIN 50A (NÃO INCLUSO O POSTE DE CONCRETO). AF_07/2020_PS</t>
  </si>
  <si>
    <t>101504</t>
  </si>
  <si>
    <t>ENTRADA DE ENERGIA ELÉTRICA, AÉREA, BIFÁSICA, COM CAIXA DE EMBUTIR, CABO DE 35 MM2 E DISJUNTOR DIN 50A (NÃO INCLUSO O POSTE DE CONCRETO). AF_07/2020_PS</t>
  </si>
  <si>
    <t>101505</t>
  </si>
  <si>
    <t>ENTRADA DE ENERGIA ELÉTRICA, AÉREA, TRIFÁSICA, COM CAIXA DE SOBREPOR, CABO DE 10 MM2 E DISJUNTOR DIN 50A (NÃO INCLUSO O POSTE DE CONCRETO). AF_07/2020_PS</t>
  </si>
  <si>
    <t>101506</t>
  </si>
  <si>
    <t>ENTRADA DE ENERGIA ELÉTRICA, AÉREA, TRIFÁSICA, COM CAIXA DE SOBREPOR, CABO DE 16 MM2 E DISJUNTOR DIN 50A (NÃO INCLUSO O POSTE DE CONCRETO). AF_07/2020_PS</t>
  </si>
  <si>
    <t>101507</t>
  </si>
  <si>
    <t>ENTRADA DE ENERGIA ELÉTRICA, AÉREA, TRIFÁSICA, COM CAIXA DE SOBREPOR, CABO DE 25 MM2 E DISJUNTOR DIN 50A (NÃO INCLUSO O POSTE DE CONCRETO). AF_07/2020_PS</t>
  </si>
  <si>
    <t>101508</t>
  </si>
  <si>
    <t>ENTRADA DE ENERGIA ELÉTRICA, AÉREA, TRIFÁSICA, COM CAIXA DE SOBREPOR, CABO DE 35 MM2 E DISJUNTOR DIN 50A (NÃO INCLUSO O POSTE DE CONCRETO). AF_07/2020_PS</t>
  </si>
  <si>
    <t>101509</t>
  </si>
  <si>
    <t>101510</t>
  </si>
  <si>
    <t>101511</t>
  </si>
  <si>
    <t>101512</t>
  </si>
  <si>
    <t>101513</t>
  </si>
  <si>
    <t>ENTRADA DE ENERGIA ELÉTRICA, SUBTERRÂNEA, MONOFÁSICA, COM CAIXA DE SOBREPOR, CABO DE 10 MM2 E DISJUNTOR DIN 50A (NÃO INCLUSA MURETA DE ALVENARIA). AF_07/2020_PS</t>
  </si>
  <si>
    <t>101514</t>
  </si>
  <si>
    <t>ENTRADA DE ENERGIA ELÉTRICA, SUBTERRÂNEA, MONOFÁSICA, COM CAIXA DE SOBREPOR, CABO DE 16 MM2 E DISJUNTOR DIN 50A (NÃO INCLUSA MURETA DE ALVENARIA). AF_07/2020_PS</t>
  </si>
  <si>
    <t>101515</t>
  </si>
  <si>
    <t>ENTRADA DE ENERGIA ELÉTRICA, SUBTERRÂNEA, MONOFÁSICA, COM CAIXA DE SOBREPOR, CABO DE 25 MM2 E DISJUNTOR DIN 50A (NÃO INCLUSA MURETA DE ALVENARIA). AF_07/2020_PS</t>
  </si>
  <si>
    <t>101516</t>
  </si>
  <si>
    <t>ENTRADA DE ENERGIA ELÉTRICA, SUBTERRÂNEA, MONOFÁSICA, COM CAIXA DE SOBREPOR, CABO DE 35 MM2 E DISJUNTOR DIN 50A (NÃO INCLUSA MURETA DE ALVENARIA). AF_07/2020_PS</t>
  </si>
  <si>
    <t>101517</t>
  </si>
  <si>
    <t>ENTRADA DE ENERGIA ELÉTRICA, SUBTERRÂNEA, MONOFÁSICA, COM CAIXA DE EMBUTIR, CABO DE 10 MM2 E DISJUNTOR DIN 50A (NÃO INCLUSA MURETA DE ALVENARIA). AF_07/2020_PS</t>
  </si>
  <si>
    <t>751,82</t>
  </si>
  <si>
    <t>101518</t>
  </si>
  <si>
    <t>ENTRADA DE ENERGIA ELÉTRICA, SUBTERRÂNEA, MONOFÁSICA, COM CAIXA DE EMBUTIR, CABO DE 16 MM2 E DISJUNTOR DIN 50A (NÃO INCLUSA MURETA DE ALVENARIA). AF_07/2020_PS</t>
  </si>
  <si>
    <t>101519</t>
  </si>
  <si>
    <t>ENTRADA DE ENERGIA ELÉTRICA, SUBTERRÂNEA, MONOFÁSICA, COM CAIXA DE EMBUTIR, CABO DE 25 MM2 E DISJUNTOR DIN 50A (NÃO INCLUSA MURETA DE ALVENARIA). AF_07/2020_PS</t>
  </si>
  <si>
    <t>101520</t>
  </si>
  <si>
    <t>ENTRADA DE ENERGIA ELÉTRICA, SUBTERRÂNEA, MONOFÁSICA, COM CAIXA DE EMBUTIR, CABO DE 35 MM2 E DISJUNTOR DIN 50A (NÃO INCLUSA MURETA DE ALVENARIA). AF_07/2020_PS</t>
  </si>
  <si>
    <t>101521</t>
  </si>
  <si>
    <t>ENTRADA DE ENERGIA ELÉTRICA, SUBTERRÂNEA, BIFÁSICA, COM CAIXA DE SOBREPOR, CABO DE 10 MM2 E DISJUNTOR DIN 50A (NÃO INCLUSA MURETA DE ALVENARIA). AF_07/2020_PS</t>
  </si>
  <si>
    <t>101522</t>
  </si>
  <si>
    <t>ENTRADA DE ENERGIA ELÉTRICA, SUBTERRÂNEA, BIFÁSICA, COM CAIXA DE SOBREPOR, CABO DE 16 MM2 E DISJUNTOR DIN 50A (NÃO INCLUSA MURETA DE ALVENARIA). AF_07/2020_PS</t>
  </si>
  <si>
    <t>101523</t>
  </si>
  <si>
    <t>ENTRADA DE ENERGIA ELÉTRICA, SUBTERRÂNEA, BIFÁSICA, COM CAIXA DE SOBREPOR, CABO DE 25 MM2 E DISJUNTOR DIN 50A (NÃO INCLUSA MURETA DE ALVENARIA). AF_07/2020_PS</t>
  </si>
  <si>
    <t>101524</t>
  </si>
  <si>
    <t>ENTRADA DE ENERGIA ELÉTRICA, SUBTERRÂNEA, BIFÁSICA, COM CAIXA DE SOBREPOR, CABO DE 35 MM2 E DISJUNTOR DIN 50A (NÃO INCLUSA MURETA DE ALVENARIA). AF_07/2020_PS</t>
  </si>
  <si>
    <t>101525</t>
  </si>
  <si>
    <t>ENTRADA DE ENERGIA ELÉTRICA, SUBTERRÂNEA, BIFÁSICA, COM CAIXA DE EMBUTIR, CABO DE 10 MM2 E DISJUNTOR DIN 50A (NÃO INCLUSA MURETA DE ALVENARIA). AF_07/2020_PS</t>
  </si>
  <si>
    <t>101526</t>
  </si>
  <si>
    <t>ENTRADA DE ENERGIA ELÉTRICA, SUBTERRÂNEA, BIFÁSICA, COM CAIXA DE EMBUTIR, CABO DE 16 MM2 E DISJUNTOR DIN 50A (NÃO INCLUSA MURETA DE ALVENARIA). AF_07/2020_PS</t>
  </si>
  <si>
    <t>101527</t>
  </si>
  <si>
    <t>ENTRADA DE ENERGIA ELÉTRICA, SUBTERRÂNEA, BIFÁSICA, COM CAIXA DE EMBUTIR, CABO DE 25 MM2 E DISJUNTOR DIN 50A (NÃO INCLUSA MURETA DE ALVENARIA). AF_07/2020_PS</t>
  </si>
  <si>
    <t>101528</t>
  </si>
  <si>
    <t>ENTRADA DE ENERGIA ELÉTRICA, SUBTERRÂNEA, BIFÁSICA, COM CAIXA DE EMBUTIR, CABO DE 35 MM2 E DISJUNTOR DIN 50A (NÃO INCLUSA MURETA DE ALVENARIA). AF_07/2020_PS</t>
  </si>
  <si>
    <t>101529</t>
  </si>
  <si>
    <t>ENTRADA DE ENERGIA ELÉTRICA, SUBTERRÂNEA, TRIFÁSICA, COM CAIXA DE SOBREPOR, CABO DE 10 MM2 E DISJUNTOR DIN 50A (NÃO INCLUSA MURETA DE ALVENARIA). AF_07/2020_PS</t>
  </si>
  <si>
    <t>101530</t>
  </si>
  <si>
    <t>ENTRADA DE ENERGIA ELÉTRICA, SUBTERRÂNEA, TRIFÁSICA, COM CAIXA DE SOBREPOR, CABO DE 16 MM2 E DISJUNTOR DIN 50A (NÃO INCLUSA MURETA DE ALVENARIA). AF_07/2020_PS</t>
  </si>
  <si>
    <t>101531</t>
  </si>
  <si>
    <t>ENTRADA DE ENERGIA ELÉTRICA, SUBTERRÂNEA, TRIFÁSICA, COM CAIXA DE SOBREPOR, CABO DE 25 MM2 E DISJUNTOR DIN 50A (NÃO INCLUSA MURETA DE ALVENARIA). AF_07/2020_PS</t>
  </si>
  <si>
    <t>101532</t>
  </si>
  <si>
    <t>ENTRADA DE ENERGIA ELÉTRICA, SUBTERRÂNEA, TRIFÁSICA, COM CAIXA DE SOBREPOR, CABO DE 35 MM2 E DISJUNTOR DIN 50A (NÃO INCLUSA MURETA DE ALVENARIA). AF_07/2020_PS</t>
  </si>
  <si>
    <t>101533</t>
  </si>
  <si>
    <t>101534</t>
  </si>
  <si>
    <t>101535</t>
  </si>
  <si>
    <t>101536</t>
  </si>
  <si>
    <t>101537</t>
  </si>
  <si>
    <t>APARELHO SINALIZADOR DE SAÍDA DE GARAGEM, COM CÉLULA FOTOELÉTRICA - FORNECIMENTO E INSTALAÇÃO. AF_07/2020</t>
  </si>
  <si>
    <t>101538</t>
  </si>
  <si>
    <t>ARMAÇÃO SECUNDÁRIA, COM 1 ESTRIBO E 1 ISOLADOR - FORNECIMENTO E INSTALAÇÃO. AF_07/2020</t>
  </si>
  <si>
    <t>101539</t>
  </si>
  <si>
    <t>ARMAÇÃO SECUNDÁRIA, COM 2 ESTRIBOS E 2 ISOLADORES - FORNECIMENTO E INSTALAÇÃO. AF_07/2020</t>
  </si>
  <si>
    <t>101540</t>
  </si>
  <si>
    <t>ARMAÇÃO SECUNDÁRIA, COM 3 ESTRIBOS E 3 ISOLADORES - FORNECIMENTO E INSTALAÇÃO. AF_07/2020</t>
  </si>
  <si>
    <t>111,08</t>
  </si>
  <si>
    <t>101541</t>
  </si>
  <si>
    <t>ARMAÇÃO SECUNDÁRIA, COM 4 ESTRIBOS E 4 ISOLADORES - FORNECIMENTO E INSTALAÇÃO. AF_07/2020</t>
  </si>
  <si>
    <t>101542</t>
  </si>
  <si>
    <t>ARMAÇÃO SECUNDÁRIA, COM 1 ESTRIBO, SEM ISOLADOR - FORNECIMENTO E INSTALAÇÃO. AF_07/2020</t>
  </si>
  <si>
    <t>101543</t>
  </si>
  <si>
    <t>ARMAÇÃO SECUNDÁRIA, COM 2 ESTRIBOS, SEM ISOLADOR - FORNECIMENTO E INSTALAÇÃO. AF_07/2020</t>
  </si>
  <si>
    <t>101544</t>
  </si>
  <si>
    <t>ARMAÇÃO SECUNDÁRIA, COM 3 ESTRIBOS, SEM ISOLADOR - FORNECIMENTO E INSTALAÇÃO. AF_07/2020</t>
  </si>
  <si>
    <t>86,91</t>
  </si>
  <si>
    <t>101545</t>
  </si>
  <si>
    <t>ARMAÇÃO SECUNDÁRIA, COM 4 ESTRIBOS, SEM ISOLADOR - FORNECIMENTO E INSTALAÇÃO. AF_07/2020</t>
  </si>
  <si>
    <t>101546</t>
  </si>
  <si>
    <t>ISOLADOR, TIPO PINO, PARA TENSÃO 15 KV - FORNECIMENTO E INSTALAÇÃO. AF_07/2020</t>
  </si>
  <si>
    <t>101547</t>
  </si>
  <si>
    <t>ISOLADOR, TIPO DISCO, PARA TENSÃO 15 KV - FORNECIMENTO E INSTALAÇÃO. AF_07/2020</t>
  </si>
  <si>
    <t>98,19</t>
  </si>
  <si>
    <t>101548</t>
  </si>
  <si>
    <t>ISOLADOR, TIPO ROLDANA, PARA BAIXA TENSÃO - FORNECIMENTO E INSTALAÇÃO. AF_07/2020</t>
  </si>
  <si>
    <t>101549</t>
  </si>
  <si>
    <t>GRAMPO PARALELO METÁLICO, PARA REDES AÉREAS DE DISTRIBUIÇÃO DE ENERGIA ELÉTRICA DE BAIXA TENSÃO - FORNECIMENTO E INSTALAÇÃO. AF_07/2020</t>
  </si>
  <si>
    <t>24,22</t>
  </si>
  <si>
    <t>101553</t>
  </si>
  <si>
    <t>ALÇA PREFORMADA DE DISTRIBUIÇÃO, EM  AÇO GALVANIZADO, AWG 1 - FORNECIMENTO E INSTALAÇÃO. AF_07/2020</t>
  </si>
  <si>
    <t>101554</t>
  </si>
  <si>
    <t>ALÇA PREFORMADA DE DISTRIBUIÇÃO, EM  AÇO GALVANIZADO, AWG 2 - FORNECIMENTO E INSTALAÇÃO. AF_07/2020</t>
  </si>
  <si>
    <t>9,79</t>
  </si>
  <si>
    <t>101555</t>
  </si>
  <si>
    <t>ALÇA PREFORMADA DE DISTRIBUIÇÃO, EM  AÇO GALVANIZADO, AWG 4 - FORNECIMENTO E INSTALAÇÃO. AF_07/2020</t>
  </si>
  <si>
    <t>6,45</t>
  </si>
  <si>
    <t>101556</t>
  </si>
  <si>
    <t>ALÇA PREFORMADA DE DISTRIBUIÇÃO, EM  AÇO GALVANIZADO, AWG 6 - FORNECIMENTO E INSTALAÇÃO. AF_07/2020</t>
  </si>
  <si>
    <t>5,92</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</si>
  <si>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</si>
  <si>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</si>
  <si>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</si>
  <si>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</si>
  <si>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13,30</t>
  </si>
  <si>
    <t>101562</t>
  </si>
  <si>
    <t>CABO DE COBRE FLEXÍVEL ISOLADO, 25 MM², 0,6/1,0 KV, PARA REDE AÉREA DE DISTRIBUIÇÃO DE ENERGIA ELÉTRICA DE BAIXA TENSÃO - FORNECIMENTO E INSTALAÇÃO. AF_07/2020</t>
  </si>
  <si>
    <t>20,59</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</si>
  <si>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</si>
  <si>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</si>
  <si>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</si>
  <si>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</si>
  <si>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101565</t>
  </si>
  <si>
    <t>CABO DE COBRE FLEXÍVEL ISOLADO, 70 MM², 0,6/1,0 KV, PARA REDE AÉREA DE DISTRIBUIÇÃO DE ENERGIA ELÉTRICA DE BAIXA TENSÃO - FORNECIMENTO E INSTALAÇÃO. AF_07/2020</t>
  </si>
  <si>
    <t>101567</t>
  </si>
  <si>
    <t>CABO DE COBRE FLEXÍVEL ISOLADO, 95 MM², 0,6/1,0 KV, PARA REDE AÉREA DE DISTRIBUIÇÃO DE ENERGIA ELÉTRICA DE BAIXA TENSÃO - FORNECIMENTO E INSTALAÇÃO. AF_07/2020</t>
  </si>
  <si>
    <t>101568</t>
  </si>
  <si>
    <t>CABO DE COBRE FLEXÍVEL ISOLADO, 120 MM², 0,6/1,0 KV, PARA REDE AÉREA DE DISTRIBUIÇÃO DE ENERGIA ELÉTRICA DE BAIXA TENSÃO - FORNECIMENTO E INSTALAÇÃO. AF_07/2020</t>
  </si>
  <si>
    <t>101,91</t>
  </si>
  <si>
    <t>101630</t>
  </si>
  <si>
    <t>SUBSTITUIÇÃO DE REATOR PARA ILUMINAÇÃO PÚBLICA (NÃO INCLUI FORNECIMENTO). AF_08/2020</t>
  </si>
  <si>
    <t>34,41</t>
  </si>
  <si>
    <t>101632</t>
  </si>
  <si>
    <t>RELÉ FOTOELÉTRICO PARA COMANDO DE ILUMINAÇÃO EXTERNA 1000 W - FORNECIMENTO E INSTALAÇÃO. AF_08/2020</t>
  </si>
  <si>
    <t>38,06</t>
  </si>
  <si>
    <t>101633</t>
  </si>
  <si>
    <t>SUBSTITUIÇÃO DE RELÉ FOTOELÉTRICO PARA COMANDO DE ILUMINAÇÃO EXTERNA 1000 W - FORNECIMENTO E INSTALAÇÃO. AF_08/2020</t>
  </si>
  <si>
    <t>101636</t>
  </si>
  <si>
    <t>BRAÇO PARA ILUMINAÇÃO PÚBLICA, EM TUBO DE AÇO GALVANIZADO, COMPRIMENTO DE 1,50 M, PARA FIXAÇÃO EM POSTE DE CONCRETO - FORNECIMENTO E INSTALAÇÃO. AF_08/2020</t>
  </si>
  <si>
    <t>101637</t>
  </si>
  <si>
    <t>BRAÇO PARA ILUMINAÇÃO PÚBLICA, EM TUBO DE AÇO GALVANIZADO, COMPRIMENTO DE 1,50 M, PARA FIXAÇÃO EM POSTE METÁLICO - FORNECIMENTO E INSTALAÇÃO. AF_08/2020</t>
  </si>
  <si>
    <t>49,04</t>
  </si>
  <si>
    <t>66,48</t>
  </si>
  <si>
    <t>68,42</t>
  </si>
  <si>
    <t>101651</t>
  </si>
  <si>
    <t>SUBSTITUIÇÃO DE LÂMPADA PARA ILUMINAÇÃO PÚBLICA (NÃO INCLUI FORNECIMENTO). AF_08/2020</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</si>
  <si>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</si>
  <si>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</si>
  <si>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101654</t>
  </si>
  <si>
    <t>LUMINÁRIA DE LED PARA ILUMINAÇÃO PÚBLICA, DE 33 W ATÉ 50 W - FORNECIMENTO E INSTALAÇÃO. AF_08/2020</t>
  </si>
  <si>
    <t>101655</t>
  </si>
  <si>
    <t>LUMINÁRIA DE LED PARA ILUMINAÇÃO PÚBLICA, DE 51 W ATÉ 67 W - FORNECIMENTO E INSTALAÇÃO. AF_08/2020</t>
  </si>
  <si>
    <t>101656</t>
  </si>
  <si>
    <t>LUMINÁRIA DE LED PARA ILUMINAÇÃO PÚBLICA, DE 68 W ATÉ 97 W - FORNECIMENTO E INSTALAÇÃO. AF_08/2020</t>
  </si>
  <si>
    <t>101657</t>
  </si>
  <si>
    <t>LUMINÁRIA DE LED PARA ILUMINAÇÃO PÚBLICA, DE 98 W ATÉ 137 W - FORNECIMENTO E INSTALAÇÃO. AF_08/2020</t>
  </si>
  <si>
    <t>101658</t>
  </si>
  <si>
    <t>LUMINÁRIA DE LED PARA ILUMINAÇÃO PÚBLICA, DE 138 W ATÉ 180 W - FORNECIMENTO E INSTALAÇÃO. AF_08/2020</t>
  </si>
  <si>
    <t>101659</t>
  </si>
  <si>
    <t>LUMINÁRIA DE LED PARA ILUMINAÇÃO PÚBLICA, DE 181 W ATÉ 239 W - FORNECIMENTO E INSTALAÇÃO. AF_08/2020</t>
  </si>
  <si>
    <t>101660</t>
  </si>
  <si>
    <t>LUMINÁRIA DE LED PARA ILUMINAÇÃO PÚBLICA, DE 240 W ATÉ 350 W - FORNECIMENTO E INSTALAÇÃO. AF_08/2020</t>
  </si>
  <si>
    <t>101661</t>
  </si>
  <si>
    <t>SUBSTITUIÇÃO DE LUMINÁRIA DE VAPOR DE MERCÚRIO/VAPOR DE SÓDIO POR LUMINÁRIA DE LED PARA ILUMINAÇÃO PÚBLICA (NÃO INCLUI FORNECIMENTO). AF_08/2020</t>
  </si>
  <si>
    <t>101663</t>
  </si>
  <si>
    <t>ABRAÇADEIRA DE FIXAÇÃO DE BRAÇOS DE LUMINÁRIAS DE 2" - FORNECIMENTO E INSTALAÇÃO. AF_08/2020</t>
  </si>
  <si>
    <t>27,10</t>
  </si>
  <si>
    <t>101664</t>
  </si>
  <si>
    <t>ABRAÇADEIRA DE FIXAÇÃO DE BRAÇOS DE LUMINÁRIAS DE 3" - FORNECIMENTO E INSTALAÇÃO. AF_08/2020</t>
  </si>
  <si>
    <t>101665</t>
  </si>
  <si>
    <t>ABRAÇADEIRA DE FIXAÇÃO DE BRAÇOS DE LUMINÁRIAS DE 4" - FORNECIMENTO E INSTALAÇÃO. AF_08/2020</t>
  </si>
  <si>
    <t>100578</t>
  </si>
  <si>
    <t>ASSENTAMENTO DE POSTE DE CONCRETO COM COMPRIMENTO NOMINAL DE 9 M, CARGA NOMINAL MENOR OU IGUAL A 1000 DAN, ENGASTAMENTO SIMPLES COM 1,5 M DE SOLO (NÃO INCLUI FORNECIMENTO). AF_11/2019</t>
  </si>
  <si>
    <t>100579</t>
  </si>
  <si>
    <t>ASSENTAMENTO DE POSTE DE CONCRETO COM COMPRIMENTO NOMINAL DE 10 M, CARGA NOMINAL MENOR OU IGUAL A 1000 DAN, ENGASTAMENTO SIMPLES COM 1,6 M DE SOLO (NÃO INCLUI FORNECIMENTO). AF_11/2019</t>
  </si>
  <si>
    <t>100580</t>
  </si>
  <si>
    <t>ASSENTAMENTO DE POSTE DE CONCRETO COM COMPRIMENTO NOMINAL DE 10 M, CARGA NOMINAL MAIOR QUE 1000 DAN, ENGASTAMENTO SIMPLES COM 1,6 M DE SOLO (NÃO INCLUI FORNECIMENTO). AF_11/2019</t>
  </si>
  <si>
    <t>100581</t>
  </si>
  <si>
    <t>ASSENTAMENTO DE POSTE DE CONCRETO COM COMPRIMENTO NOMINAL DE 10,5 M, CARGA NOMINAL MENOR OU IGUAL A 1000 DAN, ENGASTAMENTO SIMPLES COM 1,65 M DE SOLO (NÃO INCLUI FORNECIMENTO). AF_11/2019</t>
  </si>
  <si>
    <t>100582</t>
  </si>
  <si>
    <t>ASSENTAMENTO DE POSTE DE CONCRETO COM COMPRIMENTO NOMINAL DE 10,5 M, CARGA NOMINAL MAIOR QUE 1000 DAN, ENGASTAMENTO SIMPLES COM 1,65 M DE SOLO (NÃO INCLUI FORNECIMENTO). AF_11/2019</t>
  </si>
  <si>
    <t>100583</t>
  </si>
  <si>
    <t>ASSENTAMENTO DE POSTE DE CONCRETO COM COMPRIMENTO NOMINAL DE 11 M, CARGA NOMINAL MENOR OU IGUAL A 1000 DAN, ENGASTAMENTO SIMPLES COM 1,7 M DE SOLO (NÃO INCLUI FORNECIMENTO). AF_11/2019</t>
  </si>
  <si>
    <t>100584</t>
  </si>
  <si>
    <t>ASSENTAMENTO DE POSTE DE CONCRETO COM COMPRIMENTO NOMINAL DE 11 M, CARGA NOMINAL MAIOR QUE 1000 DAN, ENGASTAMENTO SIMPLES COM 1,7 M DE SOLO (NÃO INCLUI FORNECIMENTO). AF_11/2019</t>
  </si>
  <si>
    <t>100585</t>
  </si>
  <si>
    <t>ASSENTAMENTO DE POSTE DE CONCRETO COM COMPRIMENTO NOMINAL DE 12 M, CARGA NOMINAL MENOR OU IGUAL A 1000 DAN, ENGASTAMENTO SIMPLES COM 1,8 M DE SOLO (NÃO INCLUI FORNECIMENTO). AF_11/2019</t>
  </si>
  <si>
    <t>100586</t>
  </si>
  <si>
    <t>ASSENTAMENTO DE POSTE DE CONCRETO COM COMPRIMENTO NOMINAL DE 12 M, CARGA NOMINAL MAIOR QUE 1000 DAN, ENGASTAMENTO SIMPLES COM 1,8 M DE SOLO (NÃO INCLUI FORNECIMENTO). AF_11/2019</t>
  </si>
  <si>
    <t>100587</t>
  </si>
  <si>
    <t>ASSENTAMENTO DE POSTE DE CONCRETO COM COMPRIMENTO NOMINAL DE 13 M, CARGA NOMINAL MENOR OU IGUAL A 1000 DAN, ENGASTAMENTO SIMPLES COM 1,9 M DE SOLO (NÃO INCLUI FORNECIMENTO). AF_11/2019</t>
  </si>
  <si>
    <t>100588</t>
  </si>
  <si>
    <t>ASSENTAMENTO DE POSTE DE CONCRETO COM COMPRIMENTO NOMINAL DE 13 M, CARGA NOMINAL MAIOR QUE 1000 DAN, ENGASTAMENTO SIMPLES COM 1,9 M DE SOLO (NÃO INCLUI FORNECIMENTO). AF_11/2019</t>
  </si>
  <si>
    <t>100589</t>
  </si>
  <si>
    <t>ASSENTAMENTO DE POSTE DE CONCRETO COM COMPRIMENTO NOMINAL DE 13,5 M, CARGA NOMINAL MENOR OU IGUAL A 1000 DAN, ENGASTAMENTO SIMPLES COM 1,95 M DE SOLO (NÃO INCLUI FORNECIMENTO). AF_11/2019</t>
  </si>
  <si>
    <t>100590</t>
  </si>
  <si>
    <t>ASSENTAMENTO DE POSTE DE CONCRETO COM COMPRIMENTO NOMINAL DE 13,5 M, CARGA NOMINAL MAIOR QUE 1000 DAN, ENGASTAMENTO SIMPLES COM 1,95 M DE SOLO (NÃO INCLUI FORNECIMENTO). AF_11/2019</t>
  </si>
  <si>
    <t>100591</t>
  </si>
  <si>
    <t>ASSENTAMENTO DE POSTE DE CONCRETO COM COMPRIMENTO NOMINAL DE 14 M, CARGA NOMINAL MENOR OU IGUAL A 1000 DAN, ENGASTAMENTO SIMPLES COM 2 M DE SOLO (NÃO INCLUI FORNECIMENTO). AF_11/2019</t>
  </si>
  <si>
    <t>100592</t>
  </si>
  <si>
    <t>ASSENTAMENTO DE POSTE DE CONCRETO COM COMPRIMENTO NOMINAL DE 14 M, CARGA NOMINAL MAIOR QUE 1000 DAN, ENGASTAMENTO SIMPLES COM 2 M DE SOLO (NÃO INCLUI FORNECIMENTO). AF_11/2019</t>
  </si>
  <si>
    <t>100593</t>
  </si>
  <si>
    <t>ASSENTAMENTO DE POSTE DE CONCRETO COM COMPRIMENTO NOMINAL DE 15 M, CARGA NOMINAL MENOR OU IGUAL A 1000 DAN, ENGASTAMENTO SIMPLES COM 2,1 M DE SOLO (NÃO INCLUI FORNECIMENTO). AF_11/2019</t>
  </si>
  <si>
    <t>100594</t>
  </si>
  <si>
    <t>ASSENTAMENTO DE POSTE DE CONCRETO COM COMPRIMENTO NOMINAL DE 15 M, CARGA NOMINAL MAIOR QUE 1000 DAN, ENGASTAMENTO SIMPLES COM 2,1 M DE SOLO (NÃO INCLUI FORNECIMENTO). AF_11/2019</t>
  </si>
  <si>
    <t>100595</t>
  </si>
  <si>
    <t>ASSENTAMENTO DE POSTE DE CONCRETO COM COMPRIMENTO NOMINAL DE 18 M, CARGA NOMINAL MENOR OU IGUAL A 1000 DAN, ENGASTAMENTO SIMPLES COM 2,4 M DE SOLO (NÃO INCLUI FORNECIMENTO). AF_11/2019</t>
  </si>
  <si>
    <t>100596</t>
  </si>
  <si>
    <t>ASSENTAMENTO DE POSTE DE CONCRETO COM COMPRIMENTO NOMINAL DE 18 M, CARGA NOMINAL MAIOR QUE 1000 DAN, ENGASTAMENTO SIMPLES COM 2,4 M DE SOLO (NÃO INCLUI FORNECIMENTO). AF_11/2019</t>
  </si>
  <si>
    <t>100597</t>
  </si>
  <si>
    <t>ASSENTAMENTO DE POSTE DE CONCRETO COM COMPRIMENTO NOMINAL DE 20 M, CARGA NOMINAL MENOR OU IGUAL A 1000 DAN, ENGASTAMENTO SIMPLES COM 2,6 M DE SOLO (NÃO INCLUI FORNECIMENTO). AF_11/2019</t>
  </si>
  <si>
    <t>100598</t>
  </si>
  <si>
    <t>ASSENTAMENTO DE POSTE DE CONCRETO COM COMPRIMENTO NOMINAL DE 20 M, CARGA NOMINAL MAIOR QUE 1000, ENGASTAMENTO SIMPLES COM 2,6 M DE SOLO (NÃO INCLUI FORNECIMENTO). AF_11/2019</t>
  </si>
  <si>
    <t>100599</t>
  </si>
  <si>
    <t>ASSENTAMENTO DE POSTE DE CONCRETO COM COMPRIMENTO NOMINAL DE 9 M, CARGA NOMINAL DE 150 DAN, ENGASTAMENTO BASE CONCRETADA COM 1 M DE CONCRETO E 0,5 M DE SOLO (NÃO INCLUI FORNECIMENTO). AF_11/2019</t>
  </si>
  <si>
    <t>100600</t>
  </si>
  <si>
    <t>ASSENTAMENTO DE POSTE DE CONCRETO COM COMPRIMENTO NOMINAL DE 9 M, CARGA NOMINAL DE 300 DAN, ENGASTAMENTO BASE CONCRETADA COM 1 M DE CONCRETO E 0,5 M DE SOLO (NÃO INCLUI FORNECIMENTO). AF_11/2019</t>
  </si>
  <si>
    <t>100601</t>
  </si>
  <si>
    <t>ASSENTAMENTO DE POSTE DE CONCRETO COM COMPRIMENTO NOMINAL DE 9 M, CARGA NOMINAL DE 400 DAN, ENGASTAMENTO BASE CONCRETADA COM 1 M DE CONCRETO E 0,5 M DE SOLO (NÃO INCLUI FORNECIMENTO). AF_11/2019</t>
  </si>
  <si>
    <t>100602</t>
  </si>
  <si>
    <t>ASSENTAMENTO DE POSTE DE CONCRETO COM COMPRIMENTO NOMINAL DE 9 M, CARGA NOMINAL DE 600 DAN, ENGASTAMENTO BASE CONCRETADA COM 1 M DE CONCRETO E 0,5 M DE SOLO (NÃO INCLUI FORNECIMENTO). AF_11/2019</t>
  </si>
  <si>
    <t>100603</t>
  </si>
  <si>
    <t>ASSENTAMENTO DE POSTE DE CONCRETO COM COMPRIMENTO NOMINAL DE 9 M, CARGA NOMINAL DE 1000 DAN, ENGASTAMENTO BASE CONCRETADA COM 1 M DE CONCRETO E 0,5 M DE SOLO (NÃO INCLUI FORNECIMENTO). AF_11/2019</t>
  </si>
  <si>
    <t>100604</t>
  </si>
  <si>
    <t>ASSENTAMENTO DE POSTE DE CONCRETO COM COMPRIMENTO NOMINAL DE 10 M, CARGA NOMINAL DE 300 DAN, ENGASTAMENTO BASE CONCRETADA COM 1 M DE CONCRETO E 0,6 M DE SOLO (NÃO INCLUI FORNECIMENTO). AF_11/2019</t>
  </si>
  <si>
    <t>100605</t>
  </si>
  <si>
    <t>ASSENTAMENTO DE POSTE DE CONCRETO COM COMPRIMENTO NOMINAL DE 10 M, CARGA NOMINAL DE 600 DAN, ENGASTAMENTO BASE CONCRETADA COM 1 M DE CONCRETO E 0,6 M DE SOLO (NÃO INCLUI FORNECIMENTO). AF_11/2019</t>
  </si>
  <si>
    <t>100606</t>
  </si>
  <si>
    <t>ASSENTAMENTO DE POSTE DE CONCRETO COM COMPRIMENTO NOMINAL DE 10 M, CARGA NOMINAL DE 1000 DAN, ENGASTAMENTO BASE CONCRETADA COM 1 M DE CONCRETO E 0,6 M DE SOLO (NÃO INCLUI FORNECIMENTO). AF_11/2019</t>
  </si>
  <si>
    <t>100607</t>
  </si>
  <si>
    <t>ASSENTAMENTO DE POSTE DE CONCRETO COM COMPRIMENTO NOMINAL DE 10,5 M, CARGA NOMINAL DE 300 DAN, ENGASTAMENTO BASE CONCRETADA COM 1 M DE CONCRETO E 0,65 M DE SOLO (NÃO INCLUI FORNECIMENTO). AF_11/2019</t>
  </si>
  <si>
    <t>100608</t>
  </si>
  <si>
    <t>ASSENTAMENTO DE POSTE DE CONCRETO COM COMPRIMENTO NOMINAL DE 10,5 M, CARGA NOMINAL DE 600 DAN, ENGASTAMENTO BASE CONCRETADA COM 1 M DE CONCRETO E 0,65 M DE SOLO (NÃO INCLUI FORNECIMENTO). AF_11/2019</t>
  </si>
  <si>
    <t>100609</t>
  </si>
  <si>
    <t>ASSENTAMENTO DE POSTE DE CONCRETO COM COMPRIMENTO NOMINAL DE 10,5 M, CARGA NOMINAL DE 1000 DAN, ENGASTAMENTO BASE CONCRETADA COM 1 M DE CONCRETO E 0,65 M DE SOLO (NÃO INCLUI FORNECIMENTO). AF_11/2019</t>
  </si>
  <si>
    <t>100610</t>
  </si>
  <si>
    <t>ASSENTAMENTO DE POSTE DE CONCRETO COM COMPRIMENTO NOMINAL DE 11 M, CARGA NOMINAL DE 300 DAN, ENGASTAMENTO BASE CONCRETADA COM 1 M DE CONCRETO E 0,7 M DE SOLO (NÃO INCLUI FORNECIMENTO). AF_11/2019</t>
  </si>
  <si>
    <t>100611</t>
  </si>
  <si>
    <t>ASSENTAMENTO DE POSTE DE CONCRETO COM COMPRIMENTO NOMINAL DE 11 M, CARGA NOMINAL DE 400 DAN, ENGASTAMENTO BASE CONCRETADA COM 1 M DE CONCRETO E 0,7 M DE SOLO (NÃO INCLUI FORNECIMENTO). AF_11/2019</t>
  </si>
  <si>
    <t>100612</t>
  </si>
  <si>
    <t>ASSENTAMENTO DE POSTE DE CONCRETO COM COMPRIMENTO NOMINAL DE 11 M, CARGA NOMINAL DE 600 DAN, ENGASTAMENTO BASE CONCRETADA COM 1 M DE CONCRETO E 0,7 M DE SOLO (NÃO INCLUI FORNECIMENTO). AF_11/2019</t>
  </si>
  <si>
    <t>100613</t>
  </si>
  <si>
    <t>ASSENTAMENTO DE POSTE DE CONCRETO COM COMPRIMENTO NOMINAL DE 11 M, CARGA NOMINAL DE 1000 DAN, ENGASTAMENTO BASE CONCRETADA COM 1 M DE CONCRETO E 0,7 M DE SOLO (NÃO INCLUI FORNECIMENTO). AF_11/2019</t>
  </si>
  <si>
    <t>100614</t>
  </si>
  <si>
    <t>ASSENTAMENTO DE POSTE DE CONCRETO COM COMPRIMENTO NOMINAL DE 12 M, CARGA NOMINAL DE 400 DAN, ENGASTAMENTO BASE CONCRETADA COM 1 M DE CONCRETO E 0,8 M DE SOLO (NÃO INCLUI FORNECIMENTO). AF_11/2019</t>
  </si>
  <si>
    <t>100615</t>
  </si>
  <si>
    <t>ASSENTAMENTO DE POSTE DE CONCRETO COM COMPRIMENTO NOMINAL DE 12 M, CARGA NOMINAL DE 600 DAN, ENGASTAMENTO BASE CONCRETADA COM 1 M DE CONCRETO E 0,8 M DE SOLO (NÃO INCLUI FORNECIMENTO). AF_11/2019</t>
  </si>
  <si>
    <t>100616</t>
  </si>
  <si>
    <t>ASSENTAMENTO DE POSTE DE CONCRETO COM COMPRIMENTO NOMINAL DE 12 M, CARGA NOMINAL DE 1000 DAN, ENGASTAMENTO BASE CONCRETADA COM 1 M DE CONCRETO E 0,8 M DE SOLO (NÃO INCLUI FORNECIMENTO). AF_11/2019</t>
  </si>
  <si>
    <t>100617</t>
  </si>
  <si>
    <t>ASSENTAMENTO DE POSTE DE CONCRETO COM COMPRIMENTO NOMINAL DE 13 M, CARGA NOMINAL DE 600 DAN, ENGASTAMENTO BASE CONCRETADA COM 1 M DE CONCRETO E 0,9 M DE SOLO (NÃO INCLUI FORNECIMENTO). AF_11/2019</t>
  </si>
  <si>
    <t>100618</t>
  </si>
  <si>
    <t>ASSENTAMENTO DE POSTE DE CONCRETO COM COMPRIMENTO NOMINAL DE 13 M, CARGA NOMINAL DE 1000 DAN, ENGASTAMENTO BASE CONCRETADA COM 1 M DE CONCRETO E 0,9 M DE SOLO - SOMENTE INSTALAÇÃO, SEM FORNECIMENTO. AF_11/2019</t>
  </si>
  <si>
    <t>100619</t>
  </si>
  <si>
    <t>POSTE DECORATIVO PARA JARDIM EM AÇO TUBULAR, H = *2,5* M, SEM LUMINÁRIA - FORNECIMENTO E INSTALAÇÃO. AF_11/2019</t>
  </si>
  <si>
    <t>100620</t>
  </si>
  <si>
    <t>POSTE DE AÇO CONICO CONTÍNUO CURVO SIMPLES, FLANGEADO, H=9M, INCLUSIVE LUMINÁRIA, SEM LÂMPADA - FORNECIMENTO E INSTALACAO. AF_11/2019</t>
  </si>
  <si>
    <t>100621</t>
  </si>
  <si>
    <t>POSTE DE AÇO CONICO CONTÍNUO CURVO DUPLO, FLANGEADO, H=9M, INCLUSIVE LUMINÁRIAS, SEM LÂMPADAS - FORNECIMENTO E INSTALACAO. AF_11/2019</t>
  </si>
  <si>
    <t>100622</t>
  </si>
  <si>
    <t>POSTE DE AÇO CONICO CONTÍNUO CURVO SIMPLES, ENGASTADO, H=9M, INCLUSIVE LUMINÁRIA, SEM LÂMPADA - FORNECIMENTO E INSTALACAO. AF_11/2019</t>
  </si>
  <si>
    <t>100623</t>
  </si>
  <si>
    <t>POSTE DE AÇO CONICO CONTÍNUO CURVO DUPLO, ENGASTADO, H=9M, INCLUSIVE LUMINÁRIAS, SEM LÂMPADAS - FORNECIMENTO E INSTALACAO. AF_11/2019</t>
  </si>
  <si>
    <t>97605</t>
  </si>
  <si>
    <t>LUMINÁRIA ARANDELA TIPO MEIA LUA, DE SOBREPOR, COM 1 LÂMPADA LED DE 6 W, SEM REATOR - FORNECIMENTO E INSTALAÇÃO. AF_02/2020</t>
  </si>
  <si>
    <t>97607</t>
  </si>
  <si>
    <t>LUMINÁRIA ARANDELA TIPO TARTARUGA, DE SOBREPOR, COM 1 LÂMPADA LED DE 6 W, SEM REATOR - FORNECIMENTO E INSTALAÇÃO. AF_02/2020</t>
  </si>
  <si>
    <t>102102</t>
  </si>
  <si>
    <t>TRANSFORMADOR DE DISTRIBUIÇÃO, 30 KVA, TRIFÁSICO, 60 HZ, CLASSE 15 KV, IMERSO EM ÓLEO MINERAL, INSTALAÇÃO EM POSTE (NÃO INCLUSO SUPORTE) - FORNECIMENTO E INSTALAÇÃO. AF_12/2020</t>
  </si>
  <si>
    <t>102103</t>
  </si>
  <si>
    <t>TRANSFORMADOR DE DISTRIBUIÇÃO, 45 KVA, TRIFÁSICO, 60 HZ, CLASSE 15 KV, IMERSO EM ÓLEO MINERAL, INSTALAÇÃO EM POSTE (NÃO INCLUSO SUPORTE) - FORNECIMENTO E INSTALAÇÃO. AF_12/2020</t>
  </si>
  <si>
    <t>102104</t>
  </si>
  <si>
    <t>TRANSFORMADOR DE DISTRIBUIÇÃO, 75 KVA, TRIFÁSICO, 60 HZ, CLASSE 15 KV, IMERSO EM ÓLEO MINERAL, INSTALAÇÃO EM POSTE (NÃO INCLUSO SUPORTE) - FORNECIMENTO E INSTALAÇÃO. AF_12/2020</t>
  </si>
  <si>
    <t>102105</t>
  </si>
  <si>
    <t>TRANSFORMADOR DE DISTRIBUIÇÃO, 112,5 KVA, TRIFÁSICO, 60 HZ, CLASSE 15 KV, IMERSO EM ÓLEO MINERAL, INSTALAÇÃO EM POSTE (NÃO INCLUSO SUPORTE) - FORNECIMENTO E INSTALAÇÃO. AF_12/2020</t>
  </si>
  <si>
    <t>102106</t>
  </si>
  <si>
    <t>TRANSFORMADOR DE DISTRIBUIÇÃO, 150 KVA, TRIFÁSICO, 60 HZ, CLASSE 15 KV, IMERSO EM ÓLEO MINERAL, INSTALAÇÃO EM POSTE (NÃO INCLUSO SUPORTE) - FORNECIMENTO E INSTALAÇÃO. AF_12/2020</t>
  </si>
  <si>
    <t>102107</t>
  </si>
  <si>
    <t>TRANSFORMADOR DE DISTRIBUIÇÃO, 225 KVA, TRIFÁSICO, 60 HZ, CLASSE 15 KV, IMERSO EM ÓLEO MINERAL, INSTALAÇÃO EM POSTE (NÃO INCLUSO SUPORTE) - FORNECIMENTO E INSTALAÇÃO. AF_12/2020</t>
  </si>
  <si>
    <t>102108</t>
  </si>
  <si>
    <t>TRANSFORMADOR DE DISTRIBUIÇÃO, 300 KVA, TRIFÁSICO, 60 HZ, CLASSE 15 KV, IMERSO EM ÓLEO MINERAL, INSTALAÇÃO EM POSTE (NÃO INCLUSO SUPORTE) - FORNECIMENTO E INSTALAÇÃO. AF_12/2020</t>
  </si>
  <si>
    <t>102109</t>
  </si>
  <si>
    <t>SUPORTE PARA TRANSFORMADOR EM POSTE DE CONCRETO CIRCULAR - FORNECIMENTO E INSTALAÇÃO. AF_12/2020</t>
  </si>
  <si>
    <t>102110</t>
  </si>
  <si>
    <t>SUPORTE PARA TRANSFORMADOR EM POSTE DE CONCRETO DUPLO T - FORNECIMENTO E INSTALAÇÃO. AF_12/2020</t>
  </si>
  <si>
    <t>103654</t>
  </si>
  <si>
    <t>TRANSFORMADOR DE DISTRIBUIÇÃO, 500KVA, TRIFÁSICO, 60 HZ, CLASSE 15 KV, IMERSO EM ÓLEO MINERAL, INSTALAÇÃO EM SOLO (NÃO INCLUSO ABRIGO) - FORNECIMENTO E INSTALAÇÃO. AF_02/2022</t>
  </si>
  <si>
    <t>103655</t>
  </si>
  <si>
    <t>TRANSFORMADOR DE DISTRIBUIÇÃO, 750 KVA, TRIFÁSICO, 60 HZ, CLASSE 15 KV, IMERSO EM ÓLEO MINERAL, INSTALAÇÃO EM SOLO (NÃO INCLUSO ABRIGO) - FORNECIMENTO E INSTALAÇÃO. AF_02/2022</t>
  </si>
  <si>
    <t>103656</t>
  </si>
  <si>
    <t>TRANSFORMADOR DE DISTRIBUIÇÃO, 1000 KVA, TRIFÁSICO, 60 HZ, CLASSE 15 KV, IMERSO EM ÓLEO MINERAL, INSTALAÇÃO EM SOLO (NÃO INCLUSO ABRIGO) - FORNECIMENTO E INSTALAÇÃO. AF_02/2022</t>
  </si>
  <si>
    <t>163,45</t>
  </si>
  <si>
    <t>124,16</t>
  </si>
  <si>
    <t>123,52</t>
  </si>
  <si>
    <t>96973</t>
  </si>
  <si>
    <t>CORDOALHA DE COBRE NU 35 MM², NÃO ENTERRADA, COM ISOLADOR - FORNECIMENTO E INSTALAÇÃO. AF_08/2023</t>
  </si>
  <si>
    <t>96974</t>
  </si>
  <si>
    <t>CORDOALHA DE COBRE NU 50 MM², NÃO ENTERRADA, COM ISOLADOR - FORNECIMENTO E INSTALAÇÃO. AF_08/2023</t>
  </si>
  <si>
    <t>96975</t>
  </si>
  <si>
    <t>CORDOALHA DE COBRE NU 70 MM², NÃO ENTERRADA, COM ISOLADOR - FORNECIMENTO E INSTALAÇÃO. AF_08/2023</t>
  </si>
  <si>
    <t>96976</t>
  </si>
  <si>
    <t>CORDOALHA DE COBRE NU 95 MM², NÃO ENTERRADA, COM ISOLADOR - FORNECIMENTO E INSTALAÇÃO. AF_08/2023</t>
  </si>
  <si>
    <t>122,98</t>
  </si>
  <si>
    <t>96977</t>
  </si>
  <si>
    <t>CORDOALHA DE COBRE NU 50 MM², ENTERRADA - FORNECIMENTO E INSTALAÇÃO. AF_08/2023</t>
  </si>
  <si>
    <t>46,98</t>
  </si>
  <si>
    <t>96978</t>
  </si>
  <si>
    <t>CORDOALHA DE COBRE NU 70 MM², ENTERRADA - FORNECIMENTO E INSTALAÇÃO. AF_08/2023</t>
  </si>
  <si>
    <t>96979</t>
  </si>
  <si>
    <t>CORDOALHA DE COBRE NU 95 MM², ENTERRADA - FORNECIMENTO E INSTALAÇÃO. AF_08/2023</t>
  </si>
  <si>
    <t>96984</t>
  </si>
  <si>
    <t>ELETRODUTO PVC RÍGIDO, DIÂMETRO 40MM, COM 3 METROS, PARA SPDA - FORNECIMENTO E INSTALAÇÃO. AF_08/2023</t>
  </si>
  <si>
    <t>53,12</t>
  </si>
  <si>
    <t>96985</t>
  </si>
  <si>
    <t>HASTE DE ATERRAMENTO, DIÂMETRO 5/8", COM 3 METROS - FORNECIMENTO E INSTALAÇÃO. AF_08/2023</t>
  </si>
  <si>
    <t>96986</t>
  </si>
  <si>
    <t>HASTE DE ATERRAMENTO, DIÂMETRO 3/4", COM 3 METROS - FORNECIMENTO E INSTALAÇÃO. AF_08/2023</t>
  </si>
  <si>
    <t>160,59</t>
  </si>
  <si>
    <t>96987</t>
  </si>
  <si>
    <t>BASE METÁLICA PARA MASTRO 1 ½"  PARA SPDA - FORNECIMENTO E INSTALAÇÃO. AF_08/2023</t>
  </si>
  <si>
    <t>96988</t>
  </si>
  <si>
    <t>MASTRO 1 ½", COM 3 METROS, PARA SPDA - FORNECIMENTO E INSTALAÇÃO. AF_08/2023</t>
  </si>
  <si>
    <t>96989</t>
  </si>
  <si>
    <t>CAPTOR TIPO FRANKLIN PARA SPDA - FORNECIMENTO E INSTALAÇÃO. AF_08/2023</t>
  </si>
  <si>
    <t>98463</t>
  </si>
  <si>
    <t>SUPORTE ISOLADOR PARA FIXAÇÃO DA CORDOALHA DE COBRE EM ALVENARIA OU CONCRETO - FORNECIMENTO E INSTALAÇÃO. AF_08/2023</t>
  </si>
  <si>
    <t>104746</t>
  </si>
  <si>
    <t>MINI CAPTOR PARA SPDA - FORNECIMENTO E INSTALAÇÃO. AF_08/2023</t>
  </si>
  <si>
    <t>104749</t>
  </si>
  <si>
    <t>CONECTOR GRAMPO METÁLICO TIPO OLHAL, PARA SPDA, PARA HASTE DE ATERRAMENTO DE 3/4'' E CABOS DE 10 A 50 MM2 - FORNECIMENTO E INSTALAÇÃO. AF_08/2023</t>
  </si>
  <si>
    <t>23,18</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</si>
  <si>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</si>
  <si>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</si>
  <si>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</si>
  <si>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</si>
  <si>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</si>
  <si>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</si>
  <si>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104753</t>
  </si>
  <si>
    <t>CONECTOR SPLIT-BOLT, PARA SPDA, PARA CABOS ATÉ 50 MM2 - FORNECIMENTO E INSTALAÇÃO. AF_08/2023</t>
  </si>
  <si>
    <t>104754</t>
  </si>
  <si>
    <t>CONECTOR SPLIT-BOLT, PARA SPDA, PARA CABOS ATÉ 70 MM2 - FORNECIMENTO E INSTALAÇÃO. AF_08/2023</t>
  </si>
  <si>
    <t>104755</t>
  </si>
  <si>
    <t>CONECTOR SPLIT-BOLT, PARA SPDA, PARA CABOS ATÉ 95 MM2 - FORNECIMENTO E INSTALAÇÃO. AF_08/2023</t>
  </si>
  <si>
    <t>103490</t>
  </si>
  <si>
    <t>PLACA DE CONCRETO PRÉ-MOLDADO COMO PROTEÇÃO MECÂNICA ADICIONAL NO REATERRO PARA REDE ENTERRADA DE DISTRIBUIÇÃO DE ENERGIA ELÉTRICA - FORNECIMENTO E INSTALAÇÃO. AF_12/2021</t>
  </si>
  <si>
    <t>103491</t>
  </si>
  <si>
    <t>CONCRETAGEM COMO PROTEÇÃO MECÂNICA ADICIONAL NO REATERRO PARA REDE ENTERRADA DE DISTRIBUIÇÃO DE ENERGIA ELÉTRICA - FORNECIMENTO E INSTALAÇÃO. AF_12/2021</t>
  </si>
  <si>
    <t>104758</t>
  </si>
  <si>
    <t>FURO MANUAL EM ALVENARIA, PARA INSTALAÇÕES ELÉTRICAS, DIÂMETROS MENORES OU IGUAIS A 40 MM. AF_09/2023</t>
  </si>
  <si>
    <t>13,28</t>
  </si>
  <si>
    <t>104759</t>
  </si>
  <si>
    <t>FURO MANUAL EM ALVENARIA, PARA INSTALAÇÕES ELÉTRICAS, DIÂMETROS MAIORES QUE 40 MM E MENORES OU IGUAIS A 75 MM. AF_09/2023</t>
  </si>
  <si>
    <t>35,41</t>
  </si>
  <si>
    <t>104760</t>
  </si>
  <si>
    <t>FURO MANUAL EM ALVENARIA, PARA INSTALAÇÕES ELÉTRICAS, DIÂMETROS MAIORES QUE 75 MM E MENORES OU IGUAIS A 100 MM. AF_09/2023</t>
  </si>
  <si>
    <t>104761</t>
  </si>
  <si>
    <t>FURO MECANIZADO EM CONCRETO, COM MARTELO DEMOLIDOR, PARA INSTALAÇÕES ELÉTRICAS, DIÂMETROS MENORES OU IGUAIS A 40 MM. AF_09/2023</t>
  </si>
  <si>
    <t>8,54</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</si>
  <si>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</si>
  <si>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</si>
  <si>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</si>
  <si>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</si>
  <si>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</si>
  <si>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</si>
  <si>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</si>
  <si>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</si>
  <si>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</si>
  <si>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</si>
  <si>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</si>
  <si>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</si>
  <si>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</si>
  <si>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</si>
  <si>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</si>
  <si>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</si>
  <si>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</si>
  <si>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</si>
  <si>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</si>
  <si>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</si>
  <si>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</si>
  <si>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</si>
  <si>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</si>
  <si>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</si>
  <si>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</si>
  <si>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</si>
  <si>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96765</t>
  </si>
  <si>
    <t>ABRIGO PARA HIDRANTE, 90X60X17CM, COM REGISTRO GLOBO ANGULAR 45 GRAUS 2 1/2", ADAPTADOR STORZ 2 1/2", MANGUEIRA DE INCÊNDIO 20M, REDUÇÃO 2 1/2" X 1 1/2" E ESGUICHO EM LATÃO 1 1/2" - FORNECIMENTO E INSTALAÇÃO. AF_10/2020</t>
  </si>
  <si>
    <t>101905</t>
  </si>
  <si>
    <t>EXTINTOR DE INCÊNDIO PORTÁTIL COM CARGA DE ÁGUA PRESSURIZADA DE 10 L, CLASSE A - FORNECIMENTO E INSTALAÇÃO. AF_10/2020_PE</t>
  </si>
  <si>
    <t>101906</t>
  </si>
  <si>
    <t>EXTINTOR DE INCÊNDIO PORTÁTIL COM CARGA DE CO2 DE 4 KG, CLASSE BC - FORNECIMENTO E INSTALAÇÃO. AF_10/2020_PE</t>
  </si>
  <si>
    <t>101907</t>
  </si>
  <si>
    <t>EXTINTOR DE INCÊNDIO PORTÁTIL COM CARGA DE CO2 DE 6 KG, CLASSE BC - FORNECIMENTO E INSTALAÇÃO. AF_10/2020_PE</t>
  </si>
  <si>
    <t>101908</t>
  </si>
  <si>
    <t>EXTINTOR DE INCÊNDIO PORTÁTIL COM CARGA DE PQS DE 4 KG, CLASSE BC - FORNECIMENTO E INSTALAÇÃO. AF_10/2020_PE</t>
  </si>
  <si>
    <t>101909</t>
  </si>
  <si>
    <t>EXTINTOR DE INCÊNDIO PORTÁTIL COM CARGA DE PQS DE 6 KG, CLASSE BC - FORNECIMENTO E INSTALAÇÃO. AF_10/2020_PE</t>
  </si>
  <si>
    <t>101910</t>
  </si>
  <si>
    <t>EXTINTOR DE INCÊNDIO PORTÁTIL COM CARGA DE PQS DE 8 KG, CLASSE BC - FORNECIMENTO E INSTALAÇÃO. AF_10/2020_PE</t>
  </si>
  <si>
    <t>101911</t>
  </si>
  <si>
    <t>EXTINTOR DE INCÊNDIO PORTÁTIL COM CARGA DE PQS DE 12 KG, CLASSE BC - FORNECIMENTO E INSTALAÇÃO. AF_10/2020_PE</t>
  </si>
  <si>
    <t>101912</t>
  </si>
  <si>
    <t>ABRIGO PARA HIDRANTE, 75X45X17CM, COM REGISTRO GLOBO ANGULAR 45 GRAUS 2 1/2", ADAPTADOR STORZ 2 1/2", MANGUEIRA DE INCÊNDIO 15M 2 1/2" E ESGUICHO EM LATÃO 2 1/2" - FORNECIMENTO E INSTALAÇÃO. AF_10/2020</t>
  </si>
  <si>
    <t>101913</t>
  </si>
  <si>
    <t>CAIXA DE INCÊNDIO 45X75X17CM - FORNECIMENTO E INSTALAÇÃO. AF_10/2020</t>
  </si>
  <si>
    <t>101914</t>
  </si>
  <si>
    <t>CAIXA DE INCÊNDIO 60X90X17CM - FORNECIMENTO E INSTALAÇÃO. AF_10/2020</t>
  </si>
  <si>
    <t>402,02</t>
  </si>
  <si>
    <t>101915</t>
  </si>
  <si>
    <t>CONJUNTO DE MANGUEIRA PARA COMBATE A INCÊNDIO EM FIBRA DE POLIESTER PURA, COM 1.1/2", REVESTIDA INTERNAMENTE, COMPRIMENTO DE 15M - FORNECIMENTO E INSTALAÇÃO. AF_10/2020</t>
  </si>
  <si>
    <t>101916</t>
  </si>
  <si>
    <t>HIDRANTE SUBTERRÂNEO PREDIAL (COM CURVA LONGA E CAIXA), DN 75 MM - FORNECIMENTO E INSTALAÇÃO. AF_10/2020</t>
  </si>
  <si>
    <t>101917</t>
  </si>
  <si>
    <t>MANÔMETRO 0 A 200 PSI (0 A 14 KGF/CM2), D = 50MM - FORNECIMENTO E INSTALAÇÃO. AF_10/2020</t>
  </si>
  <si>
    <t>98261</t>
  </si>
  <si>
    <t>CABO TELEFÔNICO CCI-50 1 PAR, INSTALADO EM ENTRADA DE EDIFICAÇÃO - FORNECIMENTO E INSTALAÇÃO. AF_11/2019</t>
  </si>
  <si>
    <t>3,36</t>
  </si>
  <si>
    <t>98262</t>
  </si>
  <si>
    <t>CABO TELEFÔNICO CCI-50 2 PARES, SEM BLINDAGEM, INSTALADO EM ENTRADA DE EDIFICAÇÃO - FORNECIMENTO E INSTALAÇÃO. AF_11/2019</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</si>
  <si>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</si>
  <si>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</si>
  <si>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</si>
  <si>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</si>
  <si>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</si>
  <si>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</si>
  <si>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</si>
  <si>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</si>
  <si>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98267</t>
  </si>
  <si>
    <t>CABO TELEFÔNICO CI-50 10 PARES INSTALADO EM ENTRADA DE EDIFICAÇÃO - FORNECIMENTO E INSTALAÇÃO. AF_11/2019</t>
  </si>
  <si>
    <t>98268</t>
  </si>
  <si>
    <t>CABO TELEFÔNICO CI-50 20 PARES INSTALADO EM ENTRADA DE EDIFICAÇÃO - FORNECIMENTO E INSTALAÇÃO. AF_11/2019</t>
  </si>
  <si>
    <t>98269</t>
  </si>
  <si>
    <t>CABO TELEFÔNICO CI-50 30 PARES INSTALADO EM ENTRADA DE EDIFICAÇÃO - FORNECIMENTO E INSTALAÇÃO. AF_11/2019</t>
  </si>
  <si>
    <t>98270</t>
  </si>
  <si>
    <t>CABO TELEFÔNICO CI-50 50 PARES INSTALADO EM ENTRADA DE EDIFICAÇÃO - FORNECIMENTO E INSTALAÇÃO. AF_11/2019</t>
  </si>
  <si>
    <t>29,94</t>
  </si>
  <si>
    <t>98271</t>
  </si>
  <si>
    <t>CABO TELEFÔNICO CI-50 75 PARES INSTALADO EM ENTRADA DE EDIFICAÇÃO - FORNECIMENTO E INSTALAÇÃO. AF_11/2019</t>
  </si>
  <si>
    <t>98272</t>
  </si>
  <si>
    <t>CABO TELEFÔNICO CI-50 200 PARES INSTALADO EM ENTRADA DE EDIFICAÇÃO - FORNECIMENTO E INSTALAÇÃO. AF_11/2019</t>
  </si>
  <si>
    <t>94,59</t>
  </si>
  <si>
    <t>98273</t>
  </si>
  <si>
    <t>CABO TELEFÔNICO CCI-50 4 PARES, SEM BLINDAGEM, INSTALADO EM PRUMADA - FORNECIMENTO E INSTALAÇÃO. AF_11/2019</t>
  </si>
  <si>
    <t>98274</t>
  </si>
  <si>
    <t>CABO TELEFÔNICO CCI-50 5 PARES, SEM BLINDAGEM, INSTALADO EM PRUMADA - FORNECIMENTO E INSTALAÇÃO. AF_11/2019</t>
  </si>
  <si>
    <t>98275</t>
  </si>
  <si>
    <t>CABO TELEFÔNICO CCI-50 6 PARES, SEM BLINDAGEM, INSTALADO EM PRUMADA - FORNECIMENTO E INSTALAÇÃO. AF_11/2019</t>
  </si>
  <si>
    <t>98276</t>
  </si>
  <si>
    <t>CABO TELEFÔNICO CI-50 10 PARES INSTALADO EM PRUMADA - FORNECIMENTO E INSTALAÇÃO. AF_11/2019</t>
  </si>
  <si>
    <t>98277</t>
  </si>
  <si>
    <t>CABO TELEFÔNICO CI-50 20 PARES INSTALADO EM PRUMADA - FORNECIMENTO E INSTALAÇÃO. AF_11/2019</t>
  </si>
  <si>
    <t>12,21</t>
  </si>
  <si>
    <t>98278</t>
  </si>
  <si>
    <t>CABO TELEFÔNICO CI-50 30 PARES INSTALADO EM PRUMADA - FORNECIMENTO E INSTALAÇÃO. AF_11/2019</t>
  </si>
  <si>
    <t>98279</t>
  </si>
  <si>
    <t>CABO TELEFÔNICO CI-50 50 PARES INSTALADO EM PRUMADA - FORNECIMENTO E INSTALAÇÃO. AF_11/2019</t>
  </si>
  <si>
    <t>27,22</t>
  </si>
  <si>
    <t>98280</t>
  </si>
  <si>
    <t>CABO TELEFÔNICO CCI-50 1 PAR, SEM BLINDAGEM, INSTALADO EM DISTRIBUIÇÃO DE EDIFICAÇÃO RESIDENCIAL - FORNECIMENTO E INSTALAÇÃO. AF_11/2019</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</si>
  <si>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</si>
  <si>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</si>
  <si>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</si>
  <si>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</si>
  <si>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</si>
  <si>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</si>
  <si>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</si>
  <si>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</si>
  <si>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98285</t>
  </si>
  <si>
    <t>CABO TELEFÔNICO CCI-50 6 PARES, SEM BLINDAGEM, INSTALADO EM DISTRIBUIÇÃO DE EDIFICAÇÃO RESIDENCIAL - FORNECIMENTO E INSTALAÇÃO. AF_11/2019</t>
  </si>
  <si>
    <t>98286</t>
  </si>
  <si>
    <t>CABO TELEFÔNICO CI-50 10 PARES INSTALADO EM DISTRIBUIÇÃO DE EDIFICAÇÃO RESIDENCIAL - FORNECIMENTO E INSTALAÇÃO. AF_11/2019</t>
  </si>
  <si>
    <t>98287</t>
  </si>
  <si>
    <t>CABO TELEFÔNICO CCI-50 1 PAR, SEM BLINDAGEM, INSTALADO EM DISTRIBUIÇÃO DE EDIFICAÇÃO INSTITUCIONAL - FORNECIMENTO E INSTALAÇÃO. AF_11/2019</t>
  </si>
  <si>
    <t>1,27</t>
  </si>
  <si>
    <t>98288</t>
  </si>
  <si>
    <t>CABO TELEFÔNICO CCI-50 2 PARES, SEM BLINDAGEM, INSTALADO EM DISTRIBUIÇÃO DE EDIFICAÇÃO INSTITUCIONAL - FORNECIMENTO E INSTALAÇÃO. AF_11/2019</t>
  </si>
  <si>
    <t>1,95</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</si>
  <si>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</si>
  <si>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</si>
  <si>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</si>
  <si>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</si>
  <si>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</si>
  <si>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</si>
  <si>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</si>
  <si>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</si>
  <si>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</si>
  <si>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</si>
  <si>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7,43</t>
  </si>
  <si>
    <t>98400</t>
  </si>
  <si>
    <t>CABO TELEFÔNICO CTP-APL-50 10 PARES INSTALADO EM ENTRADA DE EDIFICAÇÃO - FORNECIMENTO E INSTALAÇÃO. AF_11/2019</t>
  </si>
  <si>
    <t>11,51</t>
  </si>
  <si>
    <t>98401</t>
  </si>
  <si>
    <t>CABO TELEFÔNICO CTP-APL-50 20 PARES INSTALADO EM ENTRADA DE EDIFICAÇÃO - FORNECIMENTO E INSTALAÇÃO. AF_11/2019</t>
  </si>
  <si>
    <t>17,67</t>
  </si>
  <si>
    <t>98402</t>
  </si>
  <si>
    <t>CABO TELEFÔNICO CTP-APL-50 30 PARES INSTALADO EM ENTRADA DE EDIFICAÇÃO - FORNECIMENTO E INSTALAÇÃO. AF_11/2019</t>
  </si>
  <si>
    <t>100556</t>
  </si>
  <si>
    <t>CAIXA DE PASSAGEM PARA TELEFONE 15X15X10CM (SOBREPOR), FORNECIMENTO E INSTALACAO. AF_11/2019</t>
  </si>
  <si>
    <t>100557</t>
  </si>
  <si>
    <t>CAIXA DE PASSAGEM PARA TELEFONE 80X80X15CM (SOBREPOR) FORNECIMENTO E INSTALACAO. AF_11/2019</t>
  </si>
  <si>
    <t>100560</t>
  </si>
  <si>
    <t>QUADRO DE DISTRIBUIÇÃO PARA TELEFONE N.2, 20X20X12CM EM CHAPA METALICA, DE EMBUTIR, SEM ACESSORIOS, PADRÃO TELEBRAS, FORNECIMENTO E INSTALAÇÃO. AF_11/2019</t>
  </si>
  <si>
    <t>100561</t>
  </si>
  <si>
    <t>QUADRO DE DISTRIBUICAO PARA TELEFONE N.3, 40X40X12CM EM CHAPA METALICA, DE EMBUTIR, SEM ACESSORIOS, PADRAO TELEBRAS, FORNECIMENTO E INSTALAÇÃO. AF_11/2019</t>
  </si>
  <si>
    <t>176,31</t>
  </si>
  <si>
    <t>100562</t>
  </si>
  <si>
    <t>QUADRO DE DISTRIBUICAO PARA TELEFONE N.4, 60X60X12CM EM CHAPA METALICA, DE EMBUTIR, SEM ACESSORIOS, PADRAO TELEBRAS, FORNECIMENTO E INSTALAÇÃO. AF_11/2019</t>
  </si>
  <si>
    <t>100563</t>
  </si>
  <si>
    <t>QUADRO DE DISTRIBUIÇÃO PARA TELEFONE N.5, 80X80X12CM EM CHAPA METALICA, SEM ACESSORIOS, PADRAO TELEBRAS, FORNECIMENTO E INSTALAÇÃO. AF_11/2019</t>
  </si>
  <si>
    <t>101795</t>
  </si>
  <si>
    <t>CAIXA ENTERRADA PARA INSTALAÇÕES TELEFÔNICAS TIPO R1, EM ALVENARIA COM BLOCOS DE CONCRETO, DIMENSÕES INTERNAS: 0,35X0,60X0,60 M, EXCLUINDO TAMPÃO. AF_12/2020</t>
  </si>
  <si>
    <t>101798</t>
  </si>
  <si>
    <t>TAMPA PARA CAIXA TIPO R1, EM FERRO FUNDIDO, DIMENSÕES INTERNAS: 0,40 X 0,60 M - FORNECIMENTO E INSTALAÇÃO. AF_12/2020</t>
  </si>
  <si>
    <t>101799</t>
  </si>
  <si>
    <t>TAMPA PARA CAIXA TIPO R2 E R3, EM FERRO FUNDIDO, DIMENSÕES INTERNAS: 0,55 X 1,10 M - FORNECIMENTO E INSTALAÇÃO. AF_12/2020</t>
  </si>
  <si>
    <t>98397</t>
  </si>
  <si>
    <t>13,42</t>
  </si>
  <si>
    <t>103244</t>
  </si>
  <si>
    <t>AR CONDICIONADO SPLIT INVERTER, HI-WALL (PAREDE), 9000 BTU/H, CICLO FRIO - FORNECIMENTO E INSTALAÇÃO. AF_11/2021_PE</t>
  </si>
  <si>
    <t>103245</t>
  </si>
  <si>
    <t>AR CONDICIONADO SPLIT ON/OFF, HI-WALL (PAREDE), 9000 BTUS/H, CICLO FRIO - FORNECIMENTO E INSTALAÇÃO. AF_11/2021_PE</t>
  </si>
  <si>
    <t>103246</t>
  </si>
  <si>
    <t>AR CONDICIONADO SPLIT ON/OFF, HI-WALL (PAREDE), 9000 BTUS/H, CICLO QUENTE/FRIO - FORNECIMENTO E INSTALAÇÃO. AF_11/2021_PE</t>
  </si>
  <si>
    <t>103247</t>
  </si>
  <si>
    <t>AR CONDICIONADO SPLIT INVERTER, HI-WALL (PAREDE), 12000 BTU/H, CICLO FRIO - FORNECIMENTO E INSTALAÇÃO. AF_11/2021_PE</t>
  </si>
  <si>
    <t>103248</t>
  </si>
  <si>
    <t>AR CONDICIONADO SPLIT ON/OFF, HI-WALL (PAREDE), 12000 BTUS/H, CICLO FRIO - FORNECIMENTO E INSTALAÇÃO. AF_11/2021_PE</t>
  </si>
  <si>
    <t>103249</t>
  </si>
  <si>
    <t>AR CONDICIONADO SPLIT ON/OFF, HI-WALL (PAREDE), 12000 BTUS/H, CICLO QUENTE/FRIO - FORNECIMENTO E INSTALAÇÃO. AF_11/2021_PE</t>
  </si>
  <si>
    <t>103250</t>
  </si>
  <si>
    <t>AR CONDICIONADO SPLIT INVERTER, HI-WALL (PAREDE), 18000 BTU/H, CICLO FRIO - FORNECIMENTO E INSTALAÇÃO. AF_11/2021_PE</t>
  </si>
  <si>
    <t>103251</t>
  </si>
  <si>
    <t>AR CONDICIONADO SPLIT ON/OFF, HI-WALL (PAREDE), 18000 BTUS/H, CICLO FRIO - FORNECIMENTO E INSTALAÇÃO. AF_11/2021_PE</t>
  </si>
  <si>
    <t>103252</t>
  </si>
  <si>
    <t>AR CONDICIONADO SPLIT ON/OFF, HI-WALL (PAREDE), 18000 BTUS/H, CICLO QUENTE/FRIO - FORNECIMENTO E INSTALAÇÃO. AF_11/2021_PE</t>
  </si>
  <si>
    <t>103253</t>
  </si>
  <si>
    <t>AR CONDICIONADO SPLIT INVERTER, HI-WALL (PAREDE), 24000 BTU/H, CICLO FRIO - FORNECIMENTO E INSTALAÇÃO. AF_11/2021_PE</t>
  </si>
  <si>
    <t>103254</t>
  </si>
  <si>
    <t>AR CONDICIONADO SPLIT ON/OFF, HI-WALL (PAREDE), 24000 BTUS/H, CICLO FRIO - FORNECIMENTO E INSTALAÇÃO. AF_11/2021_PE</t>
  </si>
  <si>
    <t>103255</t>
  </si>
  <si>
    <t>AR CONDICIONADO SPLIT ON/OFF, HI-WALL (PAREDE), 24000 BTUS/H, CICLO QUENTE/FRIO - FORNECIMENTO E INSTALAÇÃO. AF_11/2021_PE</t>
  </si>
  <si>
    <t>103256</t>
  </si>
  <si>
    <t>103257</t>
  </si>
  <si>
    <t>103258</t>
  </si>
  <si>
    <t>103259</t>
  </si>
  <si>
    <t>103260</t>
  </si>
  <si>
    <t>103261</t>
  </si>
  <si>
    <t>103262</t>
  </si>
  <si>
    <t>103263</t>
  </si>
  <si>
    <t>AR CONDICIONADO SPLIT INVERTER, PISO TETO, 48000 BTU/H, CICLO FRIO - FORNECIMENTO E INSTALAÇÃO. AF_11/2021_PE</t>
  </si>
  <si>
    <t>103264</t>
  </si>
  <si>
    <t>AR CONDICIONADO SPLIT ON/OFF, PISO TETO, 48.000 BTU/H, CICLO FRIO - FORNECIMENTO E INSTALAÇÃO. AF_11/2021_PE</t>
  </si>
  <si>
    <t>103265</t>
  </si>
  <si>
    <t>AR CONDICIONADO SPLIT INVERTER, PISO TETO, APRESENTANDO ENTRE 54000 E 58000 BTU/H, CICLO FRIO - FORNECIMENTO E INSTALAÇÃO. AF_11/2021_PE</t>
  </si>
  <si>
    <t>103266</t>
  </si>
  <si>
    <t>AR CONDICIONADO SPLIT ON/OFF, PISO TETO, 60.000 BTU/H, CICLO FRIO - FORNECIMENTO E INSTALAÇÃO. AF_11/2021_PE</t>
  </si>
  <si>
    <t>103267</t>
  </si>
  <si>
    <t>AR CONDICIONADO SPLIT ON/OFF, CASSETE (TETO), FRIO 4 VIAS 18000 BTU/H - FORNECIMENTO E INSTALAÇÃO. AF_11/2021_PE</t>
  </si>
  <si>
    <t>103268</t>
  </si>
  <si>
    <t>AR CONDICIONADO SPLIT ON/OFF, CASSETE (TETO), 18000 BTU/H, CICLO QUENTE/FRIO - FORNECIMENTO E INSTALAÇÃO. AF_11/2021_PE</t>
  </si>
  <si>
    <t>103269</t>
  </si>
  <si>
    <t>AR CONDICIONADO SPLIT ON/OFF, CASSETE (TETO), FRIO 4 VIAS 24000 BTU/H - FORNECIMENTO E INSTALAÇÃO. AF_11/2021_PE</t>
  </si>
  <si>
    <t>103270</t>
  </si>
  <si>
    <t>AR CONDICIONADO SPLIT ON/OFF, CASSETE (TETO), 24000 BTU/H, CICLO QUENTE/FRIO - FORNECIMENTO E INSTALAÇÃO. AF_11/2021_PE</t>
  </si>
  <si>
    <t>103271</t>
  </si>
  <si>
    <t>AR CONDICIONADO SPLIT ON/OFF, CASSETE (TETO), FRIO 4 VIAS 36000 BTU/H - FORNECIMENTO E INSTALAÇÃO. AF_11/2021_PE</t>
  </si>
  <si>
    <t>103272</t>
  </si>
  <si>
    <t>AR CONDICIONADO SPLIT ON/OFF, CASSETE (TETO), 36000 BTU/H, CICLO QUENTE/FRIO - FORNECIMENTO E INSTALAÇÃO. AF_11/2021_PE</t>
  </si>
  <si>
    <t>103273</t>
  </si>
  <si>
    <t>AR CONDICIONADO SPLIT ON/OFF, CASSETE (TETO), FRIO 4 VIAS 48000 BTU/H - FORNECIMENTO E INSTALAÇÃO. AF_11/2021_PE</t>
  </si>
  <si>
    <t>103274</t>
  </si>
  <si>
    <t>AR CONDICIONADO SPLIT ON/OFF, CASSETE (TETO), 48000 BTU/H, CICLO QUENTE/FRIO - FORNECIMENTO E INSTALAÇÃO. AF_11/2021_PE</t>
  </si>
  <si>
    <t>103275</t>
  </si>
  <si>
    <t>AR CONDICIONADO SPLIT ON/OFF, CASSETE (TETO), FRIO 4 VIAS 60000 BTU/H - FORNECIMENTO E INSTALAÇÃO. AF_11/2021_PE</t>
  </si>
  <si>
    <t>103276</t>
  </si>
  <si>
    <t>AR CONDICIONADO SPLIT ON/OFF, CASSETE (TETO), 60000 BTU/H, CICLO QUENTE/FRIO - FORNECIMENTO E INSTALAÇÃO. AF_11/2021_PE</t>
  </si>
  <si>
    <t>103277</t>
  </si>
  <si>
    <t>AR CONDICIONADO SPLITÃO 10 TR - FORNECIMENTO E INSTALAÇÃO. AF_11/2021_PE</t>
  </si>
  <si>
    <t>103278</t>
  </si>
  <si>
    <t>AR CONDICIONADO SPLITÃO 15 TR - FORNECIMENTO E INSTALAÇÃO. AF_11/2021_PE</t>
  </si>
  <si>
    <t>103288</t>
  </si>
  <si>
    <t>RASGO E CHUMBAMENTO EM ALVENARIA PARA TUBOS DE SPLIT PAREDE DE 9000 A 24000 BTUS/H. AF_11/2021</t>
  </si>
  <si>
    <t>103289</t>
  </si>
  <si>
    <t>103290</t>
  </si>
  <si>
    <t>103291</t>
  </si>
  <si>
    <t>103292</t>
  </si>
  <si>
    <t>101936</t>
  </si>
  <si>
    <t>101937</t>
  </si>
  <si>
    <t>98294</t>
  </si>
  <si>
    <t>CABO ELETRÔNICO CATEGORIA 5E, INSTALADO EM EDIFICAÇÃO RESIDENCIAL - FORNECIMENTO E INSTALAÇÃO. AF_11/2019</t>
  </si>
  <si>
    <t>98295</t>
  </si>
  <si>
    <t>CABO ELETRÔNICO CATEGORIA 5E, INSTALADO EM EDIFICAÇÃO INSTITUCIONAL - FORNECIMENTO E INSTALAÇÃO. AF_11/2019</t>
  </si>
  <si>
    <t>98296</t>
  </si>
  <si>
    <t>CABO ELETRÔNICO CATEGORIA 6, INSTALADO EM EDIFICAÇÃO RESIDENCIAL - FORNECIMENTO E INSTALAÇÃO. AF_11/2019</t>
  </si>
  <si>
    <t>98297</t>
  </si>
  <si>
    <t>CABO ELETRÔNICO CATEGORIA 6, INSTALADO EM EDIFICAÇÃO INSTITUCIONAL - FORNECIMENTO E INSTALAÇÃO. AF_11/2019</t>
  </si>
  <si>
    <t>98298</t>
  </si>
  <si>
    <t>CABO ELETRÔNICO CATEGORIA 6A, INSTALADO EM EDIFICAÇÃO RESIDENCIAL - FORNECIMENTO E INSTALAÇÃO. AF_11/2019</t>
  </si>
  <si>
    <t>19,55</t>
  </si>
  <si>
    <t>98299</t>
  </si>
  <si>
    <t>CABO ELETRÔNICO CATEGORIA 6A, INSTALADO EM EDIFICAÇÃO INSTITUCIONAL - FORNECIMENTO E INSTALAÇÃO. AF_11/2019</t>
  </si>
  <si>
    <t>18,31</t>
  </si>
  <si>
    <t>98300</t>
  </si>
  <si>
    <t>CABO COAXIAL RG6 95% - FORNECIMENTO E INSTALAÇÃO. AF_11/2019</t>
  </si>
  <si>
    <t>98301</t>
  </si>
  <si>
    <t>PATCH PANEL 24 PORTAS, CATEGORIA 5E - FORNECIMENTO E INSTALAÇÃO. AF_11/2019</t>
  </si>
  <si>
    <t>98302</t>
  </si>
  <si>
    <t>PATCH PANEL 24 PORTAS, CATEGORIA 6 - FORNECIMENTO E INSTALAÇÃO. AF_11/2019</t>
  </si>
  <si>
    <t>98304</t>
  </si>
  <si>
    <t>PATCH PANEL 48 PORTAS, CATEGORIA 6 - FORNECIMENTO E INSTALAÇÃO. AF_11/2019</t>
  </si>
  <si>
    <t>98305</t>
  </si>
  <si>
    <t>RACK FECHADO PARA SERVIDOR - FORNECIMENTO E INSTALAÇÃO. AF_11/2019</t>
  </si>
  <si>
    <t>98306</t>
  </si>
  <si>
    <t>BLOCO DE ENGATE RÁPIDO PARA BASTIDOR TIPO M10 - FORNECIMENTO E INSTALAÇÃO. AF_11/2019</t>
  </si>
  <si>
    <t>98307</t>
  </si>
  <si>
    <t>TOMADA DE REDE RJ45 - FORNECIMENTO E INSTALAÇÃO. AF_11/2019</t>
  </si>
  <si>
    <t>98308</t>
  </si>
  <si>
    <t>TOMADA PARA TELEFONE RJ11 - FORNECIMENTO E INSTALAÇÃO. AF_11/2019</t>
  </si>
  <si>
    <t>28,41</t>
  </si>
  <si>
    <t>98593</t>
  </si>
  <si>
    <t>PATCH PANEL 48 PORTAS, CATEGORIA 5E - FORNECIMENTO E INSTALAÇÃO. AF_11/2019</t>
  </si>
  <si>
    <t>100553</t>
  </si>
  <si>
    <t>CABO COAXIAL RG11 95% - FORNECIMENTO E INSTALAÇÃO. AF_11/2019</t>
  </si>
  <si>
    <t>100554</t>
  </si>
  <si>
    <t>CABO COAXIAL RG59 95% - FORNECIMENTO E INSTALAÇÃO. AF_11/2019</t>
  </si>
  <si>
    <t>100555</t>
  </si>
  <si>
    <t>RACK ABERTO EM COLUNA 44U PARA SERVIDOR - FORNECIMENTO E INSTALAÇÃO. AF_11/2019</t>
  </si>
  <si>
    <t>89355</t>
  </si>
  <si>
    <t>TUBO, PVC, SOLDÁVEL, DN 20MM, INSTALADO EM RAMAL OU SUB-RAMAL DE ÁGUA - FORNECIMENTO E INSTALAÇÃO. AF_06/2022</t>
  </si>
  <si>
    <t>18,20</t>
  </si>
  <si>
    <t>89356</t>
  </si>
  <si>
    <t>TUBO, PVC, SOLDÁVEL, DN 25MM, INSTALADO EM RAMAL OU SUB-RAMAL DE ÁGUA - FORNECIMENTO E INSTALAÇÃO. AF_06/2022</t>
  </si>
  <si>
    <t>89357</t>
  </si>
  <si>
    <t>TUBO, PVC, SOLDÁVEL, DN 32MM, INSTALADO EM RAMAL OU SUB-RAMAL DE ÁGUA - FORNECIMENTO E INSTALAÇÃO. AF_06/2022</t>
  </si>
  <si>
    <t>89401</t>
  </si>
  <si>
    <t>TUBO, PVC, SOLDÁVEL, DN 20MM, INSTALADO EM RAMAL DE DISTRIBUIÇÃO DE ÁGUA - FORNECIMENTO E INSTALAÇÃO. AF_06/2022</t>
  </si>
  <si>
    <t>89402</t>
  </si>
  <si>
    <t>TUBO, PVC, SOLDÁVEL, DN 25MM, INSTALADO EM RAMAL DE DISTRIBUIÇÃO DE ÁGUA - FORNECIMENTO E INSTALAÇÃO. AF_06/2022</t>
  </si>
  <si>
    <t>89403</t>
  </si>
  <si>
    <t>TUBO, PVC, SOLDÁVEL, DN 32MM, INSTALADO EM RAMAL DE DISTRIBUIÇÃO DE ÁGUA - FORNECIMENTO E INSTALAÇÃO. AF_06/2022</t>
  </si>
  <si>
    <t>89446</t>
  </si>
  <si>
    <t>TUBO, PVC, SOLDÁVEL, DN 25MM, INSTALADO EM PRUMADA DE ÁGUA - FORNECIMENTO E INSTALAÇÃO. AF_06/2022</t>
  </si>
  <si>
    <t>89447</t>
  </si>
  <si>
    <t>TUBO, PVC, SOLDÁVEL, DN 32MM, INSTALADO EM PRUMADA DE ÁGUA - FORNECIMENTO E INSTALAÇÃO. AF_06/2022</t>
  </si>
  <si>
    <t>10,63</t>
  </si>
  <si>
    <t>89448</t>
  </si>
  <si>
    <t>TUBO, PVC, SOLDÁVEL, DN 40MM, INSTALADO EM PRUMADA DE ÁGUA - FORNECIMENTO E INSTALAÇÃO. AF_06/2022</t>
  </si>
  <si>
    <t>16,31</t>
  </si>
  <si>
    <t>89449</t>
  </si>
  <si>
    <t>TUBO, PVC, SOLDÁVEL, DN 50MM, INSTALADO EM PRUMADA DE ÁGUA - FORNECIMENTO E INSTALAÇÃO. AF_06/2022</t>
  </si>
  <si>
    <t>89450</t>
  </si>
  <si>
    <t>TUBO, PVC, SOLDÁVEL, DN 60MM, INSTALADO EM PRUMADA DE ÁGUA - FORNECIMENTO E INSTALAÇÃO. AF_06/2022</t>
  </si>
  <si>
    <t>89451</t>
  </si>
  <si>
    <t>TUBO, PVC, SOLDÁVEL, DN 75MM, INSTALADO EM PRUMADA DE ÁGUA - FORNECIMENTO E INSTALAÇÃO. AF_06/2022</t>
  </si>
  <si>
    <t>89452</t>
  </si>
  <si>
    <t>TUBO, PVC, SOLDÁVEL, DN 85MM, INSTALADO EM PRUMADA DE ÁGUA - FORNECIMENTO E INSTALAÇÃO. AF_06/2022</t>
  </si>
  <si>
    <t>89508</t>
  </si>
  <si>
    <t>TUBO PVC, SÉRIE R, ÁGUA PLUVIAL, DN 40 MM, FORNECIDO E INSTALADO EM RAMAL DE ENCAMINHAMENTO. AF_06/2022</t>
  </si>
  <si>
    <t>89509</t>
  </si>
  <si>
    <t>TUBO PVC, SÉRIE R, ÁGUA PLUVIAL, DN 50 MM, FORNECIDO E INSTALADO EM RAMAL DE ENCAMINHAMENTO. AF_06/2022</t>
  </si>
  <si>
    <t>89511</t>
  </si>
  <si>
    <t>TUBO PVC, SÉRIE R, ÁGUA PLUVIAL, DN 75 MM, FORNECIDO E INSTALADO EM RAMAL DE ENCAMINHAMENTO. AF_06/2022</t>
  </si>
  <si>
    <t>37,81</t>
  </si>
  <si>
    <t>89512</t>
  </si>
  <si>
    <t>TUBO PVC, SÉRIE R, ÁGUA PLUVIAL, DN 100 MM, FORNECIDO E INSTALADO EM RAMAL DE ENCAMINHAMENTO. AF_06/2022</t>
  </si>
  <si>
    <t>89576</t>
  </si>
  <si>
    <t>TUBO PVC, SÉRIE R, ÁGUA PLUVIAL, DN 75 MM, FORNECIDO E INSTALADO EM CONDUTORES VERTICAIS DE ÁGUAS PLUVIAIS. AF_06/2022</t>
  </si>
  <si>
    <t>89578</t>
  </si>
  <si>
    <t>TUBO PVC, SÉRIE R, ÁGUA PLUVIAL, DN 100 MM, FORNECIDO E INSTALADO EM CONDUTORES VERTICAIS DE ÁGUAS PLUVIAIS. AF_06/2022</t>
  </si>
  <si>
    <t>89580</t>
  </si>
  <si>
    <t>TUBO PVC, SÉRIE R, ÁGUA PLUVIAL, DN 150 MM, FORNECIDO E INSTALADO EM CONDUTORES VERTICAIS DE ÁGUAS PLUVIAIS. AF_06/2022</t>
  </si>
  <si>
    <t>89633</t>
  </si>
  <si>
    <t>TUBO, CPVC, SOLDÁVEL, DN 15MM, INSTALADO EM RAMAL OU SUB-RAMAL DE ÁGUA - FORNECIMENTO E INSTALAÇÃO. AF_06/2022</t>
  </si>
  <si>
    <t>89634</t>
  </si>
  <si>
    <t>TUBO, CPVC, SOLDÁVEL, DN 22MM, INSTALADO EM RAMAL OU SUB-RAMAL DE ÁGUA - FORNECIMENTO E INSTALAÇÃO. AF_06/2022</t>
  </si>
  <si>
    <t>89635</t>
  </si>
  <si>
    <t>TUBO, CPVC, SOLDÁVEL, DN 28MM, INSTALADO EM RAMAL OU SUB-RAMAL DE ÁGUA - FORNECIMENTO E INSTALAÇÃO. AF_06/2022</t>
  </si>
  <si>
    <t>89636</t>
  </si>
  <si>
    <t>TUBO, CPVC, SOLDÁVEL, DN 35MM, INSTALADO EM RAMAL OU SUB-RAMAL DE ÁGUA   FORNECIMENTO E INSTALAÇÃO. AF_06/2022</t>
  </si>
  <si>
    <t>89711</t>
  </si>
  <si>
    <t>TUBO PVC, SERIE NORMAL, ESGOTO PREDIAL, DN 40 MM, FORNECIDO E INSTALADO EM RAMAL DE DESCARGA OU RAMAL DE ESGOTO SANITÁRIO. AF_08/2022</t>
  </si>
  <si>
    <t>19,79</t>
  </si>
  <si>
    <t>89712</t>
  </si>
  <si>
    <t>TUBO PVC, SERIE NORMAL, ESGOTO PREDIAL, DN 50 MM, FORNECIDO E INSTALADO EM RAMAL DE DESCARGA OU RAMAL DE ESGOTO SANITÁRIO. AF_08/2022</t>
  </si>
  <si>
    <t>89713</t>
  </si>
  <si>
    <t>TUBO PVC, SERIE NORMAL, ESGOTO PREDIAL, DN 75 MM, FORNECIDO E INSTALADO EM RAMAL DE DESCARGA OU RAMAL DE ESGOTO SANITÁRIO. AF_08/2022</t>
  </si>
  <si>
    <t>89714</t>
  </si>
  <si>
    <t>TUBO PVC, SERIE NORMAL, ESGOTO PREDIAL, DN 100 MM, FORNECIDO E INSTALADO EM RAMAL DE DESCARGA OU RAMAL DE ESGOTO SANITÁRIO. AF_08/2022</t>
  </si>
  <si>
    <t>89716</t>
  </si>
  <si>
    <t>TUBO, CPVC, SOLDÁVEL, DN 22MM, INSTALADO EM RAMAL DE DISTRIBUIÇÃO DE ÁGUA - FORNECIMENTO E INSTALAÇÃO. AF_06/2022</t>
  </si>
  <si>
    <t>89717</t>
  </si>
  <si>
    <t>TUBO, CPVC, SOLDÁVEL, DN 28MM, INSTALADO EM RAMAL DE DISTRIBUIÇÃO DE ÁGUA - FORNECIMENTO E INSTALAÇÃO. AF_06/2022</t>
  </si>
  <si>
    <t>89770</t>
  </si>
  <si>
    <t>TUBO, CPVC, SOLDÁVEL, DN 35MM, INSTALADO EM PRUMADA DE ÁGUA   FORNECIMENTO E INSTALAÇÃO. AF_06/2022</t>
  </si>
  <si>
    <t>89771</t>
  </si>
  <si>
    <t>TUBO, CPVC, SOLDÁVEL, DN 42MM, INSTALADO EM PRUMADA DE ÁGUA   FORNECIMENTO E INSTALAÇÃO. AF_06/2022</t>
  </si>
  <si>
    <t>89773</t>
  </si>
  <si>
    <t>TUBO, CPVC, SOLDÁVEL, DN 73MM, INSTALADO EM PRUMADA DE ÁGUA   FORNECIMENTO E INSTALAÇÃO. AF_06/2022</t>
  </si>
  <si>
    <t>89775</t>
  </si>
  <si>
    <t>TUBO, CPVC, SOLDÁVEL, DN 89MM, INSTALADO EM PRUMADA DE ÁGUA   FORNECIMENTO E INSTALAÇÃO. AF_06/2022</t>
  </si>
  <si>
    <t>89798</t>
  </si>
  <si>
    <t>TUBO PVC, SERIE NORMAL, ESGOTO PREDIAL, DN 50 MM, FORNECIDO E INSTALADO EM PRUMADA DE ESGOTO SANITÁRIO OU VENTILAÇÃO. AF_08/2022</t>
  </si>
  <si>
    <t>13,68</t>
  </si>
  <si>
    <t>89799</t>
  </si>
  <si>
    <t>TUBO PVC, SERIE NORMAL, ESGOTO PREDIAL, DN 75 MM, FORNECIDO E INSTALADO EM PRUMADA DE ESGOTO SANITÁRIO OU VENTILAÇÃO. AF_08/2022</t>
  </si>
  <si>
    <t>89800</t>
  </si>
  <si>
    <t>TUBO PVC, SERIE NORMAL, ESGOTO PREDIAL, DN 100 MM, FORNECIDO E INSTALADO EM PRUMADA DE ESGOTO SANITÁRIO OU VENTILAÇÃO. AF_08/2022</t>
  </si>
  <si>
    <t>89848</t>
  </si>
  <si>
    <t>TUBO PVC, SERIE NORMAL, ESGOTO PREDIAL, DN 100 MM, FORNECIDO E INSTALADO EM SUBCOLETOR AÉREO DE ESGOTO SANITÁRIO. AF_08/2022</t>
  </si>
  <si>
    <t>89849</t>
  </si>
  <si>
    <t>TUBO PVC, SERIE NORMAL, ESGOTO PREDIAL, DN 150 MM, FORNECIDO E INSTALADO EM SUBCOLETOR AÉREO DE ESGOTO SANITÁRIO. AF_08/2022</t>
  </si>
  <si>
    <t>89865</t>
  </si>
  <si>
    <t>TUBO, PVC, SOLDÁVEL, DN 25MM, INSTALADO EM DRENO DE AR-CONDICIONADO - FORNECIMENTO E INSTALAÇÃO. AF_08/2022</t>
  </si>
  <si>
    <t>15,47</t>
  </si>
  <si>
    <t>92275</t>
  </si>
  <si>
    <t>TUBO EM COBRE RÍGIDO, DN 22 MM, CLASSE E, SEM ISOLAMENTO, INSTALADO EM PRUMADA DE HIDRÁULICA PREDIAL - FORNECIMENTO E INSTALAÇÃO. AF_04/2022</t>
  </si>
  <si>
    <t>92276</t>
  </si>
  <si>
    <t>TUBO EM COBRE RÍGIDO, DN 28 MM, CLASSE E, SEM ISOLAMENTO, INSTALADO EM PRUMADA DE HIDRÁULICA PREDIAL - FORNECIMENTO E INSTALAÇÃO. AF_04/2022</t>
  </si>
  <si>
    <t>92277</t>
  </si>
  <si>
    <t>TUBO EM COBRE RÍGIDO, DN 35 MM, CLASSE E, SEM ISOLAMENTO, INSTALADO EM PRUMADA DE HIDRÁULICA PREDIAL - FORNECIMENTO E INSTALAÇÃO. AF_04/2022</t>
  </si>
  <si>
    <t>97,00</t>
  </si>
  <si>
    <t>92278</t>
  </si>
  <si>
    <t>TUBO EM COBRE RÍGIDO, DN 42 MM, CLASSE E, SEM ISOLAMENTO, INSTALADO EM PRUMADA DE HIDRÁULICA PREDIAL - FORNECIMENTO E INSTALAÇÃO. AF_04/2022</t>
  </si>
  <si>
    <t>92279</t>
  </si>
  <si>
    <t>TUBO EM COBRE RÍGIDO, DN 54 MM, CLASSE E, SEM ISOLAMENTO, INSTALADO EM PRUMADA DE HIDRÁULICA PREDIAL - FORNECIMENTO E INSTALAÇÃO. AF_04/2022</t>
  </si>
  <si>
    <t>188,76</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</si>
  <si>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</si>
  <si>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</si>
  <si>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</si>
  <si>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</si>
  <si>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92282</t>
  </si>
  <si>
    <t>TUBO EM COBRE RÍGIDO, DN 28 MM, CLASSE E, COM ISOLAMENTO, INSTALADO EM PRUMADA DE HIDRÁULICA PREDIAL - FORNECIMENTO E INSTALAÇÃO. AF_04/2022</t>
  </si>
  <si>
    <t>129,43</t>
  </si>
  <si>
    <t>92283</t>
  </si>
  <si>
    <t>TUBO EM COBRE RÍGIDO, DN 35 MM, CLASSE E, COM ISOLAMENTO, INSTALADO EM PRUMADA DE HIDRÁULICA PREDIAL - FORNECIMENTO E INSTALAÇÃO. AF_04/2022</t>
  </si>
  <si>
    <t>175,73</t>
  </si>
  <si>
    <t>92284</t>
  </si>
  <si>
    <t>TUBO EM COBRE RÍGIDO, DN 42 MM, CLASSE E, COM ISOLAMENTO, INSTALADO EM PRUMADA DE HIDRÁULICA PREDIAL - FORNECIMENTO E INSTALAÇÃO. AF_04/2022</t>
  </si>
  <si>
    <t>92285</t>
  </si>
  <si>
    <t>TUBO EM COBRE RÍGIDO, DN 54 MM, CLASSE E, COM ISOLAMENTO, INSTALADO EM PRUMADA DE HIDRÁULICA PREDIAL - FORNECIMENTO E INSTALAÇÃO. AF_04/2022</t>
  </si>
  <si>
    <t>92286</t>
  </si>
  <si>
    <t>TUBO EM COBRE RÍGIDO, DN 66 MM, CLASSE E, COM ISOLAMENTO, INSTALADO EM PRUMADA DE HIDRÁULICA PREDIAL - FORNECIMENTO E INSTALAÇÃO. AF_04/2022</t>
  </si>
  <si>
    <t>92305</t>
  </si>
  <si>
    <t>TUBO EM COBRE RÍGIDO, DN 15 MM, CLASSE E, SEM ISOLAMENTO, INSTALADO EM RAMAL DE DISTRIBUIÇÃO DE HIDRÁULICA PREDIAL - FORNECIMENTO E INSTALAÇÃO. AF_04/2022</t>
  </si>
  <si>
    <t>35,46</t>
  </si>
  <si>
    <t>92306</t>
  </si>
  <si>
    <t>TUBO EM COBRE RÍGIDO, DN 22 MM, CLASSE E, SEM ISOLAMENTO, INSTALADO EM RAMAL DE DISTRIBUIÇÃO DE HIDRÁULICA PREDIAL - FORNECIMENTO E INSTALAÇÃO. AF_04/2022</t>
  </si>
  <si>
    <t>57,69</t>
  </si>
  <si>
    <t>92307</t>
  </si>
  <si>
    <t>TUBO EM COBRE RÍGIDO, DN 28 MM, CLASSE E, SEM ISOLAMENTO, INSTALADO EM RAMAL DE DISTRIBUIÇÃO DE HIDRÁULICA PREDIAL - FORNECIMENTO E INSTALAÇÃO. AF_04/2022</t>
  </si>
  <si>
    <t>92308</t>
  </si>
  <si>
    <t>TUBO EM COBRE RÍGIDO, DN 15 MM, CLASSE E, COM ISOLAMENTO, INSTALADO EM RAMAL DE DISTRIBUIÇÃO DE HIDRÁULICA PREDIAL - FORNECIMENTO E INSTALAÇÃO. AF_04/2022</t>
  </si>
  <si>
    <t>92309</t>
  </si>
  <si>
    <t>TUBO EM COBRE RÍGIDO, DN 22 MM, CLASSE E, COM ISOLAMENTO, INSTALADO EM RAMAL DE DISTRIBUIÇÃO DE HIDRÁULICA PREDIAL - FORNECIMENTO E INSTALAÇÃO. AF_04/2022</t>
  </si>
  <si>
    <t>119,98</t>
  </si>
  <si>
    <t>92310</t>
  </si>
  <si>
    <t>TUBO EM COBRE RÍGIDO, DN 28 MM, CLASSE E, COM ISOLAMENTO, INSTALADO EM RAMAL DE DISTRIBUIÇÃO DE HIDRÁULICA PREDIAL - FORNECIMENTO E INSTALAÇÃO. AF_04/2022</t>
  </si>
  <si>
    <t>92320</t>
  </si>
  <si>
    <t>TUBO EM COBRE RÍGIDO, DN 15 MM, CLASSE E, SEM ISOLAMENTO, INSTALADO EM RAMAL E SUB-RAMAL DE HIDRÁULICA PREDIAL - FORNECIMENTO E INSTALAÇÃO. AF_04/2022</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</si>
  <si>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</si>
  <si>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</si>
  <si>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</si>
  <si>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</si>
  <si>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92323</t>
  </si>
  <si>
    <t>TUBO EM COBRE RÍGIDO, DN 15 MM, CLASSE E, COM ISOLAMENTO, INSTALADO EM RAMAL E SUB-RAMAL DE HIDRÁULICA PREDIAL - FORNECIMENTO E INSTALAÇÃO. AF_04/2022</t>
  </si>
  <si>
    <t>92324</t>
  </si>
  <si>
    <t>TUBO EM COBRE RÍGIDO, DN 22 MM, CLASSE E, COM ISOLAMENTO, INSTALADO EM RAMAL E SUB-RAMAL DE HIDRÁULICA PREDIAL - FORNECIMENTO E INSTALAÇÃO. AF_04/2022</t>
  </si>
  <si>
    <t>92325</t>
  </si>
  <si>
    <t>TUBO EM COBRE RÍGIDO, DN 28 MM, CLASSE E, COM ISOLAMENTO, INSTALADO EM RAMAL E SUB-RAMAL DE HIDRÁULICA PREDIAL - FORNECIMENTO E INSTALAÇÃO. AF_04/2022</t>
  </si>
  <si>
    <t>92335</t>
  </si>
  <si>
    <t>TUBO DE AÇO GALVANIZADO COM COSTURA, CLASSE MÉDIA, CONEXÃO RANHURADA, DN 50 (2"), INSTALADO EM PRUMADAS - FORNECIMENTO E INSTALAÇÃO. AF_10/2020</t>
  </si>
  <si>
    <t>92336</t>
  </si>
  <si>
    <t>TUBO DE AÇO GALVANIZADO COM COSTURA, CLASSE MÉDIA, CONEXÃO RANHURADA, DN 65 (2 1/2"), INSTALADO EM PRUMADAS - FORNECIMENTO E INSTALAÇÃO. AF_10/2020</t>
  </si>
  <si>
    <t>111,12</t>
  </si>
  <si>
    <t>92337</t>
  </si>
  <si>
    <t>TUBO DE AÇO GALVANIZADO COM COSTURA, CLASSE MÉDIA, CONEXÃO RANHURADA, DN 80 (3"), INSTALADO EM PRUMADAS - FORNECIMENTO E INSTALAÇÃO. AF_10/2020</t>
  </si>
  <si>
    <t>92338</t>
  </si>
  <si>
    <t>TUBO DE AÇO PRETO SEM COSTURA, CONEXÃO SOLDADA, DN 50 (2"), INSTALADO EM PRUMADAS - FORNECIMENTO E INSTALAÇÃO. AF_10/2020</t>
  </si>
  <si>
    <t>92339</t>
  </si>
  <si>
    <t>TUBO DE AÇO PRETO SEM COSTURA, CONEXÃO SOLDADA, DN 65 (2 1/2"), INSTALADO EM PRUMADAS - FORNECIMENTO E INSTALAÇÃO. AF_10/2020</t>
  </si>
  <si>
    <t>92341</t>
  </si>
  <si>
    <t>TUBO DE AÇO GALVANIZADO COM COSTURA, CLASSE MÉDIA, DN 50 (2"), CONEXÃO ROSQUEADA, INSTALADO EM PRUMADAS - FORNECIMENTO E INSTALAÇÃO. AF_10/2020</t>
  </si>
  <si>
    <t>92342</t>
  </si>
  <si>
    <t>TUBO DE AÇO GALVANIZADO COM COSTURA, CLASSE MÉDIA, DN 65 (2 1/2"), CONEXÃO ROSQUEADA, INSTALADO EM PRUMADAS - FORNECIMENTO E INSTALAÇÃO. AF_10/2020</t>
  </si>
  <si>
    <t>120,31</t>
  </si>
  <si>
    <t>92343</t>
  </si>
  <si>
    <t>TUBO DE AÇO GALVANIZADO COM COSTURA, CLASSE MÉDIA, DN 80 (3"), CONEXÃO ROSQUEADA, INSTALADO EM PRUMADAS - FORNECIMENTO E INSTALAÇÃO. AF_10/2020</t>
  </si>
  <si>
    <t>156,00</t>
  </si>
  <si>
    <t>92359</t>
  </si>
  <si>
    <t>TUBO DE AÇO PRETO SEM COSTURA, CONEXÃO SOLDADA, DN 25 (1"), INSTALADO EM REDE DE ALIMENTAÇÃO PARA HIDRANTE - FORNECIMENTO E INSTALAÇÃO. AF_10/2020</t>
  </si>
  <si>
    <t>72,64</t>
  </si>
  <si>
    <t>92360</t>
  </si>
  <si>
    <t>TUBO DE AÇO PRETO SEM COSTURA, CONEXÃO SOLDADA, DN 32 (1 1/4"), INSTALADO EM REDE DE ALIMENTAÇÃO PARA HIDRANTE - FORNECIMENTO E INSTALAÇÃO. AF_10/2020</t>
  </si>
  <si>
    <t>92361</t>
  </si>
  <si>
    <t>TUBO DE AÇO PRETO SEM COSTURA, CONEXÃO SOLDADA, DN 50 (2"), INSTALADO EM REDE DE ALIMENTAÇÃO PARA HIDRANTE - FORNECIMENTO E INSTALAÇÃO. AF_10/2020</t>
  </si>
  <si>
    <t>130,91</t>
  </si>
  <si>
    <t>92362</t>
  </si>
  <si>
    <t>TUBO DE AÇO PRETO SEM COSTURA, CONEXÃO SOLDADA, DN 65 (2 1/2"), INSTALADO EM REDE DE ALIMENTAÇÃO PARA HIDRANTE - FORNECIMENTO E INSTALAÇÃO. AF_10/2020</t>
  </si>
  <si>
    <t>92364</t>
  </si>
  <si>
    <t>TUBO DE AÇO GALVANIZADO COM COSTURA, CLASSE MÉDIA, DN 32 (1 1/4"), CONEXÃO ROSQUEADA, INSTALADO EM REDE DE ALIMENTAÇÃO PARA HIDRANTE - FORNECIMENTO E INSTALAÇÃO. AF_10/2020</t>
  </si>
  <si>
    <t>92365</t>
  </si>
  <si>
    <t>TUBO DE AÇO GALVANIZADO COM COSTURA, CLASSE MÉDIA, DN 40 (1 1/2"), CONEXÃO ROSQUEADA, INSTALADO EM REDE DE ALIMENTAÇÃO PARA HIDRANTE - FORNECIMENTO E INSTALAÇÃO. AF_10/2020</t>
  </si>
  <si>
    <t>92366</t>
  </si>
  <si>
    <t>TUBO DE AÇO GALVANIZADO COM COSTURA, CLASSE MÉDIA, DN 50 (2"),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</si>
  <si>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</si>
  <si>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</si>
  <si>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92368</t>
  </si>
  <si>
    <t>TUBO DE AÇO GALVANIZADO COM COSTURA, CLASSE MÉDIA, DN 80 (3"), CONEXÃO ROSQUEADA, INSTALADO EM REDE DE ALIMENTAÇÃO PARA HIDRANTE - FORNECIMENTO E INSTALAÇÃO. AF_10/2020</t>
  </si>
  <si>
    <t>92645</t>
  </si>
  <si>
    <t>TUBO DE AÇO PRETO SEM COSTURA, CONEXÃO SOLDADA, DN 25 (1"), INSTALADO EM REDE DE ALIMENTAÇÃO PARA SPRINKLER - FORNECIMENTO E INSTALAÇÃO. AF_10/2020</t>
  </si>
  <si>
    <t>92646</t>
  </si>
  <si>
    <t>TUBO DE AÇO PRETO SEM COSTURA, CONEXÃO SOLDADA, DN 32 (1 1/4"), INSTALADO EM REDE DE ALIMENTAÇÃO PARA SPRINKLER - FORNECIMENTO E INSTALAÇÃO. AF_10/2020</t>
  </si>
  <si>
    <t>92648</t>
  </si>
  <si>
    <t>TUBO DE AÇO PRETO SEM COSTURA, CONEXÃO SOLDADA, DN 40 (1 1/2"), INSTALADO EM REDE DE ALIMENTAÇÃO PARA SPRINKLER - FORNECIMENTO E INSTALAÇÃO. AF_10/2020</t>
  </si>
  <si>
    <t>92649</t>
  </si>
  <si>
    <t>TUBO DE AÇO PRETO SEM COSTURA, CONEXÃO SOLDADA, DN 50 (2"), INSTALADO EM REDE DE ALIMENTAÇÃO PARA SPRINKLER - FORNECIMENTO E INSTALAÇÃO. AF_10/2020</t>
  </si>
  <si>
    <t>92650</t>
  </si>
  <si>
    <t>TUBO DE AÇO PRETO SEM COSTURA, CONEXÃO SOLDADA, DN 65 (2 1/2"), INSTALADO EM REDE DE ALIMENTAÇÃO PARA SPRINKLER - FORNECIMENTO E INSTALAÇÃO. AF_10/2020</t>
  </si>
  <si>
    <t>92652</t>
  </si>
  <si>
    <t>TUBO DE AÇO GALVANIZADO COM COSTURA, CLASSE MÉDIA, CONEXÃO ROSQUEADA, DN 32 (1 1/4"), INSTALADO EM REDE DE ALIMENTAÇÃO PARA SPRINKLER - FORNECIMENTO E INSTALAÇÃO. AF_10/2020</t>
  </si>
  <si>
    <t>92653</t>
  </si>
  <si>
    <t>TUBO DE AÇO GALVANIZADO COM COSTURA, CLASSE MÉDIA, CONEXÃO ROSQUEADA, DN 40 (1 1/2"), INSTALADO EM REDE DE ALIMENTAÇÃO PARA SPRINKLER - FORNECIMENTO E INSTALAÇÃO. AF_10/2020</t>
  </si>
  <si>
    <t>67,29</t>
  </si>
  <si>
    <t>92654</t>
  </si>
  <si>
    <t>TUBO DE AÇO GALVANIZADO COM COSTURA, CLASSE MÉDIA, CONEXÃO ROSQUEADA, DN 50 (2"), INSTALADO EM REDE DE ALIMENTAÇÃO PARA SPRINKLER - FORNECIMENTO E INSTALAÇÃO. AF_10/2020</t>
  </si>
  <si>
    <t>92655</t>
  </si>
  <si>
    <t>TUBO DE AÇO GALVANIZADO COM COSTURA, CLASSE MÉDIA, CONEXÃO ROSQUEADA, DN 65 (2 1/2"), INSTALADO EM REDE DE ALIMENTAÇÃO PARA SPRINKLER - FORNECIMENTO E INSTALAÇÃO. AF_10/2020</t>
  </si>
  <si>
    <t>92656</t>
  </si>
  <si>
    <t>TUBO DE AÇO GALVANIZADO COM COSTURA, CLASSE MÉDIA, CONEXÃO ROSQUEADA, DN 80 (3"), INSTALADO EM REDE DE ALIMENTAÇÃO PARA SPRINKLER - FORNECIMENTO E INSTALAÇÃO. AF_10/2020</t>
  </si>
  <si>
    <t>92687</t>
  </si>
  <si>
    <t>TUBO DE AÇO GALVANIZADO COM COSTURA, CLASSE MÉDIA, CONEXÃO ROSQUEADA, DN 15 (1/2"), INSTALADO EM RAMAIS E SUB-RAMAIS DE GÁS - FORNECIMENTO E INSTALAÇÃO. AF_10/2020</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</si>
  <si>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</si>
  <si>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</si>
  <si>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</si>
  <si>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</si>
  <si>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52,86</t>
  </si>
  <si>
    <t>92690</t>
  </si>
  <si>
    <t>TUBO DE AÇO PRETO SEM COSTURA, CLASSE MÉDIA, CONEXÃO SOLDADA, DN 20 (3/4"), INSTALADO EM RAMAIS E SUB-RAMAIS DE GÁS - FORNECIMENTO E INSTALAÇÃO. AF_10/2020</t>
  </si>
  <si>
    <t>92691</t>
  </si>
  <si>
    <t>TUBO DE AÇO PRETO SEM COSTURA, CLASSE MÉDIA, CONEXÃO SOLDADA, DN 25 (1"), INSTALADO EM RAMAIS  E SUB-RAMAIS DE GÁS - FORNECIMENTO E INSTALAÇÃO. AF_10/2020</t>
  </si>
  <si>
    <t>95,24</t>
  </si>
  <si>
    <t>94462</t>
  </si>
  <si>
    <t>94463</t>
  </si>
  <si>
    <t>94464</t>
  </si>
  <si>
    <t>94602</t>
  </si>
  <si>
    <t>94603</t>
  </si>
  <si>
    <t>94604</t>
  </si>
  <si>
    <t>94605</t>
  </si>
  <si>
    <t>94648</t>
  </si>
  <si>
    <t>94649</t>
  </si>
  <si>
    <t>15,27</t>
  </si>
  <si>
    <t>94650</t>
  </si>
  <si>
    <t>22,91</t>
  </si>
  <si>
    <t>94651</t>
  </si>
  <si>
    <t>94652</t>
  </si>
  <si>
    <t>94653</t>
  </si>
  <si>
    <t>94654</t>
  </si>
  <si>
    <t>94655</t>
  </si>
  <si>
    <t>111,49</t>
  </si>
  <si>
    <t>94716</t>
  </si>
  <si>
    <t>94717</t>
  </si>
  <si>
    <t>94718</t>
  </si>
  <si>
    <t>94719</t>
  </si>
  <si>
    <t>60,06</t>
  </si>
  <si>
    <t>94720</t>
  </si>
  <si>
    <t>87,42</t>
  </si>
  <si>
    <t>94721</t>
  </si>
  <si>
    <t>94722</t>
  </si>
  <si>
    <t>94723</t>
  </si>
  <si>
    <t>95697</t>
  </si>
  <si>
    <t>TUBO DE AÇO PRETO SEM COSTURA, CONEXÃO SOLDADA, DN 40 (1 1/2"), INSTALADO EM REDE DE ALIMENTAÇÃO PARA HIDRANTE - FORNECIMENTO E INSTALAÇÃO. AF_10/2020</t>
  </si>
  <si>
    <t>96635</t>
  </si>
  <si>
    <t>TUBO, PPR, DN 25, CLASSE PN 20,  INSTALADO EM RAMAL OU SUB-RAMAL DE ÁGUA   FORNECIMENTO E INSTALAÇÃO. AF_08/2022</t>
  </si>
  <si>
    <t>36,32</t>
  </si>
  <si>
    <t>96636</t>
  </si>
  <si>
    <t>TUBO, PPR, DN 25, CLASSE PN 25 INSTALADO EM RAMAL OU SUB-RAMAL DE ÁGUA   FORNECIMENTO E INSTALAÇÃO. AF_08/2022</t>
  </si>
  <si>
    <t>96644</t>
  </si>
  <si>
    <t>TUBO, PPR, DN 25, CLASSE PN 20,  INSTALADO EM RAMAL DE DISTRIBUIÇÃO DE ÁGUA   FORNECIMENTO E INSTALAÇÃO. AF_08/2022</t>
  </si>
  <si>
    <t>96645</t>
  </si>
  <si>
    <t>TUBO, PPR, DN 32, CLASSE PN 12,  INSTALADO EM RAMAL DE DISTRIBUIÇÃO DE ÁGUA   FORNECIMENTO E INSTALAÇÃO. AF_08/2022</t>
  </si>
  <si>
    <t>96646</t>
  </si>
  <si>
    <t>TUBO, PPR, DN 40, CLASSE PN 12,  INSTALADO EM RAMAL DE DISTRIBUIÇÃO DE ÁGUA   FORNECIMENTO E INSTALAÇÃO. AF_08/2022</t>
  </si>
  <si>
    <t>22,08</t>
  </si>
  <si>
    <t>96647</t>
  </si>
  <si>
    <t>TUBO, PPR, DN 25, CLASSE PN 25,  INSTALADO EM RAMAL DE DISTRIBUIÇÃO DE ÁGUA   FORNECIMENTO E INSTALAÇÃO. AF_08/2022</t>
  </si>
  <si>
    <t>96648</t>
  </si>
  <si>
    <t>TUBO, PPR, DN 32, CLASSE PN 25,  INSTALADO EM RAMAL DE DISTRIBUIÇÃO DE ÁGUA   FORNECIMENTO E INSTALAÇÃO. AF_08/2022</t>
  </si>
  <si>
    <t>96649</t>
  </si>
  <si>
    <t>TUBO, PPR, DN 40, CLASSE PN 25,  INSTALADO EM RAMAL DE DISTRIBUIÇÃO DE ÁGUA   FORNECIMENTO E INSTALAÇÃO. AF_08/2022</t>
  </si>
  <si>
    <t>96668</t>
  </si>
  <si>
    <t>TUBO, PPR, DN 25, CLASSE PN 20,  INSTALADO EM PRUMADA DE ÁGUA   FORNECIMENTO E INSTALAÇÃO. AF_08/2022</t>
  </si>
  <si>
    <t>96669</t>
  </si>
  <si>
    <t>TUBO, PPR, DN 32, CLASSE PN 12,  INSTALADO EM PRUMADA DE ÁGUA   FORNECIMENTO E INSTALAÇÃO. AF_08/2022</t>
  </si>
  <si>
    <t>96670</t>
  </si>
  <si>
    <t>TUBO, PPR, DN 40, CLASSE PN 12,  INSTALADO EM PRUMADA DE ÁGUA   FORNECIMENTO E INSTALAÇÃO. AF_08/2022</t>
  </si>
  <si>
    <t>20,44</t>
  </si>
  <si>
    <t>96671</t>
  </si>
  <si>
    <t>TUBO, PPR, DN 50, CLASSE PN 12,  INSTALADO EM PRUMADA DE ÁGUA   FORNECIMENTO E INSTALAÇÃO. AF_08/2022</t>
  </si>
  <si>
    <t>96672</t>
  </si>
  <si>
    <t>TUBO, PPR, DN 63, CLASSE PN 12,  INSTALADO EM PRUMADA DE ÁGUA   FORNECIMENTO E INSTALAÇÃO. AF_08/2022</t>
  </si>
  <si>
    <t>96673</t>
  </si>
  <si>
    <t>TUBO, PPR, DN 75, CLASSE PN 12,  INSTALADO EM PRUMADA DE ÁGUA   FORNECIMENTO E INSTALAÇÃO. AF_08/2022</t>
  </si>
  <si>
    <t>60,00</t>
  </si>
  <si>
    <t>96674</t>
  </si>
  <si>
    <t>TUBO, PPR, DN 90, CLASSE PN 12,  INSTALADO EM PRUMADA DE ÁGUA   FORNECIMENTO E INSTALAÇÃO. AF_08/2022</t>
  </si>
  <si>
    <t>97,42</t>
  </si>
  <si>
    <t>96675</t>
  </si>
  <si>
    <t>TUBO, PPR, DN 110, CLASSE PN 12,  INSTALADO EM PRUMADA DE ÁGUA   FORNECIMENTO E INSTALAÇÃO. AF_08/2022</t>
  </si>
  <si>
    <t>96676</t>
  </si>
  <si>
    <t>TUBO, PPR, DN 25, CLASSE PN 25,  INSTALADO EM PRUMADA DE ÁGUA   FORNECIMENTO E INSTALAÇÃO. AF_08/2022</t>
  </si>
  <si>
    <t>20,18</t>
  </si>
  <si>
    <t>96677</t>
  </si>
  <si>
    <t>TUBO, PPR, DN 32, CLASSE PN 25,  INSTALADO EM PRUMADA DE ÁGUA   FORNECIMENTO E INSTALAÇÃO. AF_08/2022</t>
  </si>
  <si>
    <t>96678</t>
  </si>
  <si>
    <t>TUBO, PPR, DN 40, CLASSE PN 25,  INSTALADO EM PRUMADA DE ÁGUA   FORNECIMENTO E INSTALAÇÃO. AF_08/2022</t>
  </si>
  <si>
    <t>96679</t>
  </si>
  <si>
    <t>TUBO, PPR, DN 50, CLASSE PN 25,  INSTALADO EM PRUMADA DE ÁGUA   FORNECIMENTO E INSTALAÇÃO. AF_08/2022</t>
  </si>
  <si>
    <t>96680</t>
  </si>
  <si>
    <t>TUBO, PPR, DN 63, CLASSE PN 25,  INSTALADO EM PRUMADA DE ÁGUA   FORNECIMENTO E INSTALAÇÃO. AF_08/2022</t>
  </si>
  <si>
    <t>96681</t>
  </si>
  <si>
    <t>TUBO, PPR, DN 75, CLASSE PN 25,  INSTALADO EM PRUMADA DE ÁGUA   FORNECIMENTO E INSTALAÇÃO. AF_08/2022</t>
  </si>
  <si>
    <t>96682</t>
  </si>
  <si>
    <t>TUBO, PPR, DN 90, CLASSE PN 25,  INSTALADO EM PRUMADA DE ÁGUA   FORNECIMENTO E INSTALAÇÃO. AF_08/2022</t>
  </si>
  <si>
    <t>96683</t>
  </si>
  <si>
    <t>TUBO, PPR, DN 110, CLASSE PN 25,  INSTALADO EM PRUMADA DE ÁGUA   FORNECIMENTO E INSTALAÇÃO. AF_08/2022</t>
  </si>
  <si>
    <t>96718</t>
  </si>
  <si>
    <t>96719</t>
  </si>
  <si>
    <t>96720</t>
  </si>
  <si>
    <t>96721</t>
  </si>
  <si>
    <t>96722</t>
  </si>
  <si>
    <t>32,37</t>
  </si>
  <si>
    <t>96723</t>
  </si>
  <si>
    <t>96724</t>
  </si>
  <si>
    <t>62,01</t>
  </si>
  <si>
    <t>96725</t>
  </si>
  <si>
    <t>94,75</t>
  </si>
  <si>
    <t>96726</t>
  </si>
  <si>
    <t>134,53</t>
  </si>
  <si>
    <t>96727</t>
  </si>
  <si>
    <t>96728</t>
  </si>
  <si>
    <t>20,10</t>
  </si>
  <si>
    <t>96729</t>
  </si>
  <si>
    <t>26,37</t>
  </si>
  <si>
    <t>96730</t>
  </si>
  <si>
    <t>96731</t>
  </si>
  <si>
    <t>96732</t>
  </si>
  <si>
    <t>96733</t>
  </si>
  <si>
    <t>96734</t>
  </si>
  <si>
    <t>96735</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</si>
  <si>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</si>
  <si>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</si>
  <si>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</si>
  <si>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</si>
  <si>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</si>
  <si>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</si>
  <si>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96801</t>
  </si>
  <si>
    <t>TUBO, PEX, MONOCAMADA, DN 32, INSTALADO EM RAMAL/SUB-RAMAL OU DISTRIBUIÇÃO DE ÁGUA - FORNECIMENTO E INSTALAÇÃO. AF_02/2023</t>
  </si>
  <si>
    <t>97327</t>
  </si>
  <si>
    <t>97328</t>
  </si>
  <si>
    <t>97329</t>
  </si>
  <si>
    <t>97330</t>
  </si>
  <si>
    <t>97331</t>
  </si>
  <si>
    <t>97332</t>
  </si>
  <si>
    <t>42,37</t>
  </si>
  <si>
    <t>97333</t>
  </si>
  <si>
    <t>97334</t>
  </si>
  <si>
    <t>97335</t>
  </si>
  <si>
    <t>TUBO EM COBRE RÍGIDO, DN 22 MM, CLASSE A, SEM ISOLAMENTO, INSTALADO EM PRUMADA DE GÁS COMBUSTÍVEL - FORNECIMENTO E INSTALAÇÃO. AF_04/2022</t>
  </si>
  <si>
    <t>97336</t>
  </si>
  <si>
    <t>TUBO EM COBRE RÍGIDO, DN 28 MM, CLASSE A, SEM ISOLAMENTO, INSTALADO EM PRUMADA DE GÁS COMBUSTÍVEL - FORNECIMENTO E INSTALAÇÃO. AF_04/2022</t>
  </si>
  <si>
    <t>97337</t>
  </si>
  <si>
    <t>TUBO EM COBRE RÍGIDO, DN 35 MM, CLASSE A, SEM ISOLAMENTO, INSTALADO EM PRUMADA DE GÁS COMBUSTÍVEL - FORNECIMENTO E INSTALAÇÃO. AF_04/2022</t>
  </si>
  <si>
    <t>145,68</t>
  </si>
  <si>
    <t>97338</t>
  </si>
  <si>
    <t>TUBO EM COBRE RÍGIDO, DN 42 MM, CLASSE A, SEM ISOLAMENTO, INSTALADO EM PRUMADA DE GÁS COMBUSTÍVEL - FORNECIMENTO E INSTALAÇÃO. AF_04/2022</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</si>
  <si>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</si>
  <si>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</si>
  <si>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</si>
  <si>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</si>
  <si>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97347</t>
  </si>
  <si>
    <t>97348</t>
  </si>
  <si>
    <t>97349</t>
  </si>
  <si>
    <t>182,57</t>
  </si>
  <si>
    <t>97350</t>
  </si>
  <si>
    <t>97351</t>
  </si>
  <si>
    <t>97352</t>
  </si>
  <si>
    <t>97353</t>
  </si>
  <si>
    <t>97354</t>
  </si>
  <si>
    <t>97355</t>
  </si>
  <si>
    <t>97356</t>
  </si>
  <si>
    <t>69,55</t>
  </si>
  <si>
    <t>97357</t>
  </si>
  <si>
    <t>97358</t>
  </si>
  <si>
    <t>97498</t>
  </si>
  <si>
    <t>TUBO DE AÇO GALVANIZADO COM COSTURA, CLASSE MÉDIA, DN 25 (1"), CONEXÃO ROSQUEADA, INSTALADO EM REDE DE ALIMENTAÇÃO PARA HIDRANTE - FORNECIMENTO E INSTALAÇÃO. AF_10/2020</t>
  </si>
  <si>
    <t>97535</t>
  </si>
  <si>
    <t>TUBO DE AÇO GALVANIZADO COM COSTURA, CLASSE MÉDIA, CONEXÃO ROSQUEADA, DN 25 (1"), INSTALADO EM REDE DE ALIMENTAÇÃO PARA SPRINKLER - FORNECIMENTO E INSTALAÇÃO. AF_10/2020</t>
  </si>
  <si>
    <t>97536</t>
  </si>
  <si>
    <t>TUBO DE AÇO GALVANIZADO COM COSTURA, CLASSE MÉDIA, CONEXÃO ROSQUEADA, DN 25 (1"), INSTALADO EM RAMAIS  E SUB-RAMAIS DE GÁS - FORNECIMENTO E INSTALAÇÃO. AF_10/2020</t>
  </si>
  <si>
    <t>58,12</t>
  </si>
  <si>
    <t>100788</t>
  </si>
  <si>
    <t>KIT CAVALETE PARA GÁS - SEM MEDIDOR OU REGULADOR - ENTRADA INDIVIDUAL PRINCIPAL, EM AÇO GALVANIZADO DN 15 E 25 MM (1/2" E 1") - FORNECIMENTO E INSTALAÇÃO. AF_01/2020</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</si>
  <si>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</si>
  <si>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</si>
  <si>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</si>
  <si>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</si>
  <si>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23,96</t>
  </si>
  <si>
    <t>100793</t>
  </si>
  <si>
    <t>TUBO, PEX, MULTICAMADA, DN 26, INSTALADO EM IMPLANTAÇÃO DE INSTALAÇÕES DE GÁS - FORNECIMENTO E INSTALAÇÃO. AF_01/2020</t>
  </si>
  <si>
    <t>100794</t>
  </si>
  <si>
    <t>TUBO, PEX, MULTICAMADA, DN 32, INSTALADO EM IMPLANTAÇÃO DE INSTALAÇÕES DE GÁS - FORNECIMENTO E INSTALAÇÃO. AF_01/2020</t>
  </si>
  <si>
    <t>100799</t>
  </si>
  <si>
    <t>TUBO, PEX, MULTICAMADA, COM TUBO LUVA, DN 16, INSTALADO EM IMPLANTAÇÃO DE INSTALAÇÕES DE GÁS - FORNECIMENTO E INSTALAÇÃO. AF_01/2020</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</si>
  <si>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</si>
  <si>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</si>
  <si>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</si>
  <si>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</si>
  <si>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</si>
  <si>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</si>
  <si>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</si>
  <si>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</si>
  <si>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</si>
  <si>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</si>
  <si>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</si>
  <si>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</si>
  <si>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</si>
  <si>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</si>
  <si>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41,09</t>
  </si>
  <si>
    <t>100807</t>
  </si>
  <si>
    <t>TUBO, PEX, MULTICAMADA, COM TUBO LUVA, DN 16, INSTALADO EM RAMAL INTERNO DE INSTALAÇÕES DE GÁS - FORNECIMENTO E INSTALAÇÃO. AF_01/2020</t>
  </si>
  <si>
    <t>100808</t>
  </si>
  <si>
    <t>TUBO, PEX, MULTICAMADA, COM TUBO LUVA, DN 20, INSTALADO EM RAMAL INTERNO DE INSTALAÇÕES DE GÁS - FORNECIMENTO E INSTALAÇÃO. AF_01/2020</t>
  </si>
  <si>
    <t>100809</t>
  </si>
  <si>
    <t>TUBO, PEX, MULTICAMADA, COM TUBO LUVA, DN 26, INSTALADO EM RAMAL INTERNO DE INSTALAÇÕES DE GÁS - FORNECIMENTO E INSTALAÇÃO. AF_01/2020</t>
  </si>
  <si>
    <t>100810</t>
  </si>
  <si>
    <t>TUBO, PEX, MULTICAMADA, COM TUBO LUVA, DN 32, INSTALADO EM RAMAL INTERNO DE INSTALAÇÕES DE GÁS - FORNECIMENTO E INSTALAÇÃO. AF_01/2020</t>
  </si>
  <si>
    <t>101918</t>
  </si>
  <si>
    <t>TUBO DE AÇO GALVANIZADO COM COSTURA, CLASSE MÉDIA, DN 100 (4"), CONEXÃO ROSQUEADA, INSTALADO EM PRUMADAS - FORNECIMENTO E INSTALAÇÃO. AF_10/2020</t>
  </si>
  <si>
    <t>208,30</t>
  </si>
  <si>
    <t>101919</t>
  </si>
  <si>
    <t>UNIÃO, EM FERRO GALVANIZADO, 4", CONEXÃO ROSQUEADA, INSTALADO EM PRUMADAS - FORNECIMENTO E INSTALAÇÃO. AF_10/2020</t>
  </si>
  <si>
    <t>101920</t>
  </si>
  <si>
    <t>LUVA, EM FERRO GALVANIZADO, 4", CONEXÃO ROSQUEADA, INSTALADO EM PRUMADAS - FORNECIMENTO E INSTALAÇÃO. AF_10/2020</t>
  </si>
  <si>
    <t>101921</t>
  </si>
  <si>
    <t>LUVA DE REDUÇÃO, EM FERRO GALVANIZADO, 4" X 2 1/2", CONEXÃO ROSQUEADA, INSTALADO EM PRUMADAS - FORNECIMENTO E INSTALAÇÃO. AF_10/2020</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</si>
  <si>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</si>
  <si>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</si>
  <si>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</si>
  <si>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</si>
  <si>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</si>
  <si>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</si>
  <si>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101925</t>
  </si>
  <si>
    <t>JOELHO 90°, EM FERRO GALVANIZADO, 4", CONEXÃO ROSQUEADA, INSTALADO EM PRUMADAS - FORNECIMENTO E INSTALAÇÃO. AF_10/2020</t>
  </si>
  <si>
    <t>101926</t>
  </si>
  <si>
    <t>TÊ, EM FERRO GALVANIZADO, 4", CONEXÃO ROSQUEADA, INSTALADO EM PRUMADAS - FORNECIMENTO E INSTALAÇÃO. AF_10/2020</t>
  </si>
  <si>
    <t>101927</t>
  </si>
  <si>
    <t>TUBO DE AÇO GALVANIZADO COM COSTURA, CLASSE MÉDIA, DN 100 (4"), CONEXÃO ROSQUEADA, INSTALADO EM REDE DE ALIMENTAÇÃO PARA HIDRANTE - FORNECIMENTO E INSTALAÇÃO. AF_10/2020</t>
  </si>
  <si>
    <t>101928</t>
  </si>
  <si>
    <t>UNIÃO, EM FERRO GALVANIZADO, 4", CONEXÃO ROSQUEADA, INSTALADO EM REDE DE ALIMENTAÇÃO PARA HIDRANTE - FORNECIMENTO E INSTALAÇÃO. AF_10/2020</t>
  </si>
  <si>
    <t>101929</t>
  </si>
  <si>
    <t>LUVA, EM FERRO GALVANIZADO, 4", CONEXÃO ROSQUEADA, INSTALADO EM REDE DE ALIMENTAÇÃO PARA HIDRANTE - FORNECIMENTO E INSTALAÇÃO. AF_10/2020</t>
  </si>
  <si>
    <t>101930</t>
  </si>
  <si>
    <t>LUVA DE REDUÇÃO, EM FERRO GALVANIZADO, 4" X 2 1/2", CONEXÃO ROSQUEADA, INSTALADO EM REDE DE ALIMENTAÇÃO PARA HIDRANTE - FORNECIMENTO E INSTALAÇÃO. AF_10/2020</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</si>
  <si>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</si>
  <si>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</si>
  <si>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</si>
  <si>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</si>
  <si>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</si>
  <si>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</si>
  <si>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101934</t>
  </si>
  <si>
    <t>JOELHO 90°, EM FERRO GALVANIZADO, 4", CONEXÃO ROSQUEADA, INSTALADO EM REDE DE ALIMENTAÇÃO PARA HIDRANTE - FORNECIMENTO E INSTALAÇÃO. AF_10/2020</t>
  </si>
  <si>
    <t>101935</t>
  </si>
  <si>
    <t>TÊ, EM FERRO GALVANIZADO, 4", CONEXÃO ROSQUEADA, INSTALADO EM REDE DE ALIMENTAÇÃO PARA HIDRANTE - FORNECIMENTO E INSTALAÇÃO. AF_10/2020</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</si>
  <si>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</si>
  <si>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</si>
  <si>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</si>
  <si>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</si>
  <si>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103804</t>
  </si>
  <si>
    <t>TUBO EM COBRE RÍGIDO, DN 28 MM, CLASSE E, SEM ISOLAMENTO, INSTALADO EM RAMAL E SUB-RAMAL DE GÁS COMBUSTÍVEL - FORNECIMENTO E INSTALAÇÃO. AF_04/2022</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</si>
  <si>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</si>
  <si>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</si>
  <si>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</si>
  <si>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</si>
  <si>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</si>
  <si>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</si>
  <si>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103868</t>
  </si>
  <si>
    <t>TUBO EM COBRE RÍGIDO, DN 15 MM, CLASSE E, SEM ISOLAMENTO, INSTALADO EM RAMAL E SUB-RAMAL DE AQUECIMENTO SOLAR - FORNECIMENTO E INSTALAÇÃO. AF_04/2022</t>
  </si>
  <si>
    <t>45,96</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</si>
  <si>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</si>
  <si>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</si>
  <si>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</si>
  <si>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</si>
  <si>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103871</t>
  </si>
  <si>
    <t>TUBO EM COBRE RÍGIDO, DN 15 MM, CLASSE E, COM ISOLAMENTO, INSTALADO EM RAMAL E SUB-RAMAL DE AQUECIMENTO SOLAR - FORNECIMENTO E INSTALAÇÃO. AF_04/2022</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</si>
  <si>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</si>
  <si>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</si>
  <si>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</si>
  <si>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</si>
  <si>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103978</t>
  </si>
  <si>
    <t>TUBO, PVC, SOLDÁVEL, DN 40MM, INSTALADO EM RAMAL DE DISTRIBUIÇÃO DE ÁGUA - FORNECIMENTO E INSTALAÇÃO. AF_06/2022</t>
  </si>
  <si>
    <t>103979</t>
  </si>
  <si>
    <t>TUBO, PVC, SOLDÁVEL, DN 50MM, INSTALADO EM RAMAL DE DISTRIBUIÇÃO DE ÁGUA - FORNECIMENTO E INSTALAÇÃO. AF_06/2022</t>
  </si>
  <si>
    <t>104021</t>
  </si>
  <si>
    <t>TUBO, CPVC, SOLDÁVEL, DN 42MM, INSTALADO EM RAMAL DE DISTRIBUIÇÃO DE ÁGUA - FORNECIMENTO E INSTALAÇÃO. AF_06/2022</t>
  </si>
  <si>
    <t>104166</t>
  </si>
  <si>
    <t>TUBO PVC, SÉRIE R, ÁGUA PLUVIAL, DN 150 MM, FORNECIDO E INSTALADO EM RAMAL DE ENCAMINHAMENTO. AF_06/2022</t>
  </si>
  <si>
    <t>104194</t>
  </si>
  <si>
    <t>TUBO, PPR, DN 20, CLASSE PN20, INSTALADO EM RAMAL OU SUB-RAMAL DE ÁGUA - FORNECIMENTO E INSTALAÇÃO. AF_08/2022</t>
  </si>
  <si>
    <t>19,34</t>
  </si>
  <si>
    <t>104195</t>
  </si>
  <si>
    <t>TUBO, PPR, DN 20, CLASSE PN25, INSTALADO EM RAMAL OU SUB-RAMAL DE ÁGUA - FORNECIMENTO E INSTALAÇÃO. AF_08/2022</t>
  </si>
  <si>
    <t>104315</t>
  </si>
  <si>
    <t>TUBO, PVC, SOLDÁVEL, DN 20 MM, INSTALADO EM DRENO DE AR CONDICIONADO - FORNECIMENTO E INSTALAÇÃO. AF_08/2022</t>
  </si>
  <si>
    <t>104316</t>
  </si>
  <si>
    <t>TUBO, PVC, SOLDÁVEL, DN 32 MM, INSTALADO EM DRENO DE AR CONDICIONADO - FORNECIMENTO E INSTALAÇÃO. AF_08/2022</t>
  </si>
  <si>
    <t>21,42</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</si>
  <si>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</si>
  <si>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</si>
  <si>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</si>
  <si>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</si>
  <si>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</si>
  <si>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</si>
  <si>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</si>
  <si>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</si>
  <si>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</si>
  <si>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</si>
  <si>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</si>
  <si>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</si>
  <si>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</si>
  <si>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</si>
  <si>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</si>
  <si>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</si>
  <si>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</si>
  <si>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</si>
  <si>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</si>
  <si>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</si>
  <si>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11,59</t>
  </si>
  <si>
    <t>89368</t>
  </si>
  <si>
    <t>JOELHO 45 GRAUS, PVC, SOLDÁVEL, DN 32MM, INSTALADO EM RAMAL OU SUB-RAMAL DE ÁGUA - FORNECIMENTO E INSTALAÇÃO. AF_06/2022</t>
  </si>
  <si>
    <t>13,35</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</si>
  <si>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</si>
  <si>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</si>
  <si>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</si>
  <si>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</si>
  <si>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89371</t>
  </si>
  <si>
    <t>LUVA, PVC, SOLDÁVEL, DN 20MM, INSTALADO EM RAMAL OU SUB-RAMAL DE ÁGUA - FORNECIMENTO E INSTALAÇÃO. AF_06/2022</t>
  </si>
  <si>
    <t>5,26</t>
  </si>
  <si>
    <t>89372</t>
  </si>
  <si>
    <t>LUVA DE CORRER, PVC, SOLDÁVEL, DN 20MM, INSTALADO EM RAMAL OU SUB-RAMAL DE ÁGUA - FORNECIMENTO E INSTALAÇÃO. AF_06/2022</t>
  </si>
  <si>
    <t>15,32</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</si>
  <si>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</si>
  <si>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</si>
  <si>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</si>
  <si>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</si>
  <si>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</si>
  <si>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</si>
  <si>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</si>
  <si>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</si>
  <si>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89377</t>
  </si>
  <si>
    <t>CURVA DE TRANSPOSIÇÃO, PVC, SOLDÁVEL, DN 20MM, INSTALADO EM RAMAL OU SUB-RAMAL DE ÁGUA - FORNECIMENTO E INSTALAÇÃO. AF_06/2022</t>
  </si>
  <si>
    <t>89378</t>
  </si>
  <si>
    <t>LUVA, PVC, SOLDÁVEL, DN 25MM, INSTALADO EM RAMAL OU SUB-RAMAL DE ÁGUA - FORNECIMENTO E INSTALAÇÃO. AF_06/2022</t>
  </si>
  <si>
    <t>89379</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</si>
  <si>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</si>
  <si>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</si>
  <si>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</si>
  <si>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</si>
  <si>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11,62</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</si>
  <si>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</si>
  <si>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</si>
  <si>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</si>
  <si>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</si>
  <si>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</si>
  <si>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</si>
  <si>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</si>
  <si>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</si>
  <si>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</si>
  <si>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</si>
  <si>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8,56</t>
  </si>
  <si>
    <t>89387</t>
  </si>
  <si>
    <t>LUVA DE CORRER, PVC, SOLDÁVEL, DN 32MM, INSTALADO EM RAMAL OU SUB-RAMAL DE ÁGUA   FORNECIMENTO E INSTALAÇÃO. AF_06/2022</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</si>
  <si>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</si>
  <si>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</si>
  <si>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</si>
  <si>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</si>
  <si>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</si>
  <si>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</si>
  <si>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</si>
  <si>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</si>
  <si>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</si>
  <si>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</si>
  <si>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</si>
  <si>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</si>
  <si>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17,34</t>
  </si>
  <si>
    <t>89395</t>
  </si>
  <si>
    <t>TE, PVC, SOLDÁVEL, DN 25MM, INSTALADO EM RAMAL OU SUB-RAMAL DE ÁGUA - FORNECIMENTO E INSTALAÇÃO. AF_06/2022</t>
  </si>
  <si>
    <t>89396</t>
  </si>
  <si>
    <t>TÊ COM BUCHA DE LATÃO NA BOLSA CENTRAL, PVC, SOLDÁVEL, DN 25MM X 1/2 , INSTALADO EM RAMAL OU SUB-RAMAL DE ÁGUA - FORNECIMENTO E INSTALAÇÃO. AF_06/2022</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</si>
  <si>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</si>
  <si>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</si>
  <si>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</si>
  <si>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</si>
  <si>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89399</t>
  </si>
  <si>
    <t>TÊ COM BUCHA DE LATÃO NA BOLSA CENTRAL, PVC, SOLDÁVEL, DN 32MM X 3/4 , INSTALADO EM RAMAL OU SUB-RAMAL DE ÁGUA - FORNECIMENTO E INSTALAÇÃO. AF_06/2022</t>
  </si>
  <si>
    <t>89400</t>
  </si>
  <si>
    <t>TÊ DE REDUÇÃO, PVC, SOLDÁVEL, DN 32MM X 25MM, INSTALADO EM RAMAL OU SUB-RAMAL DE ÁGUA - FORNECIMENTO E INSTALAÇÃO. AF_06/2022</t>
  </si>
  <si>
    <t>18,13</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</si>
  <si>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</si>
  <si>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</si>
  <si>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</si>
  <si>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</si>
  <si>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</si>
  <si>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</si>
  <si>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</si>
  <si>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</si>
  <si>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</si>
  <si>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</si>
  <si>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</si>
  <si>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</si>
  <si>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</si>
  <si>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</si>
  <si>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</si>
  <si>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</si>
  <si>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</si>
  <si>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</si>
  <si>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</si>
  <si>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</si>
  <si>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89414</t>
  </si>
  <si>
    <t>JOELHO 45 GRAUS, PVC, SOLDÁVEL, DN 32MM, INSTALADO EM RAMAL DE DISTRIBUIÇÃO DE ÁGUA - FORNECIMENTO E INSTALAÇÃO. AF_06/2022</t>
  </si>
  <si>
    <t>12,52</t>
  </si>
  <si>
    <t>89415</t>
  </si>
  <si>
    <t>CURVA 90 GRAUS, PVC, SOLDÁVEL, DN 32MM, INSTALADO EM RAMAL DE DISTRIBUIÇÃO DE ÁGUA - FORNECIMENTO E INSTALAÇÃO. AF_06/2022</t>
  </si>
  <si>
    <t>14,89</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</si>
  <si>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</si>
  <si>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</si>
  <si>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</si>
  <si>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</si>
  <si>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89418</t>
  </si>
  <si>
    <t>LUVA DE CORRER, PVC, SOLDÁVEL, DN 20MM, INSTALADO EM RAMAL DE DISTRIBUIÇÃO DE ÁGUA - FORNECIMENTO E INSTALAÇÃO. AF_06/2022</t>
  </si>
  <si>
    <t>14,91</t>
  </si>
  <si>
    <t>89419</t>
  </si>
  <si>
    <t>LUVA DE REDUÇÃO, PVC, SOLDÁVEL, DN 25MM X 20MM, INSTALADO EM RAMAL DE DISTRIBUIÇÃO DE ÁGUA - FORNECIMENTO E INSTALAÇÃO. AF_06/2022</t>
  </si>
  <si>
    <t>5,90</t>
  </si>
  <si>
    <t>89421</t>
  </si>
  <si>
    <t>UNIÃO, PVC, SOLDÁVEL, DN 20MM, INSTALADO EM RAMAL DE DISTRIBUIÇÃO DE ÁGUA - FORNECIMENTO E INSTALAÇÃO. AF_06/2022</t>
  </si>
  <si>
    <t>10,84</t>
  </si>
  <si>
    <t>89423</t>
  </si>
  <si>
    <t>CURVA DE TRANSPOSIÇÃO, PVC, SOLDÁVEL, DN 20MM, INSTALADO EM RAMAL DE DISTRIBUIÇÃO DE ÁGUA   FORNECIMENTO E INSTALAÇÃO. AF_06/2022</t>
  </si>
  <si>
    <t>89424</t>
  </si>
  <si>
    <t>LUVA, PVC, SOLDÁVEL, DN 25MM, INSTALADO EM RAMAL DE DISTRIBUIÇÃO DE ÁGUA - FORNECIMENTO E INSTALAÇÃO. AF_06/2022</t>
  </si>
  <si>
    <t>89425</t>
  </si>
  <si>
    <t>LUVA DE CORRER, PVC, SOLDÁVEL, DN 25MM, INSTALADO EM RAMAL DE DISTRIBUIÇÃO DE ÁGUA - FORNECIMENTO E INSTALAÇÃO. AF_06/2022</t>
  </si>
  <si>
    <t>89426</t>
  </si>
  <si>
    <t>LUVA DE REDUÇÃO, PVC, SOLDÁVEL, DN 32MM X 25MM, INSTALADO EM RAMAL DE DISTRIBUIÇÃO DE ÁGUA - FORNECIMENTO E INSTALAÇÃO. AF_06/2022</t>
  </si>
  <si>
    <t>89427</t>
  </si>
  <si>
    <t>LUVA COM BUCHA DE LATÃO, PVC, SOLDÁVEL, DN 25MM X 3/4 , INSTALADO EM RAMAL DE DISTRIBUIÇÃO DE ÁGUA - FORNECIMENTO E INSTALAÇÃO. AF_06/2022</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</si>
  <si>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</si>
  <si>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</si>
  <si>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</si>
  <si>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</si>
  <si>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</si>
  <si>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</si>
  <si>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11,70</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</si>
  <si>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</si>
  <si>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</si>
  <si>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</si>
  <si>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</si>
  <si>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28,39</t>
  </si>
  <si>
    <t>89433</t>
  </si>
  <si>
    <t>LUVA DE REDUÇÃO, PVC, SOLDÁVEL, DN 40MM X 32MM, INSTALADO EM RAMAL DE DISTRIBUIÇÃO DE ÁGUA - FORNECIMENTO E INSTALAÇÃO. AF_06/2022</t>
  </si>
  <si>
    <t>89434</t>
  </si>
  <si>
    <t>LUVA SOLDÁVEL E COM ROSCA, PVC, SOLDÁVEL, DN 32MM X 1 , INSTALADO EM RAMAL DE DISTRIBUIÇÃO DE ÁGUA - FORNECIMENTO E INSTALAÇÃO. AF_06/2022</t>
  </si>
  <si>
    <t>10,03</t>
  </si>
  <si>
    <t>89435</t>
  </si>
  <si>
    <t>UNIÃO, PVC, SOLDÁVEL, DN 32MM, INSTALADO EM RAMAL DE DISTRIBUIÇÃO DE ÁGUA - FORNECIMENTO E INSTALAÇÃO. AF_06/2022</t>
  </si>
  <si>
    <t>19,74</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</si>
  <si>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</si>
  <si>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</si>
  <si>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</si>
  <si>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</si>
  <si>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</si>
  <si>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</si>
  <si>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</si>
  <si>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</si>
  <si>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10,37</t>
  </si>
  <si>
    <t>89440</t>
  </si>
  <si>
    <t>TE, PVC, SOLDÁVEL, DN 25MM, INSTALADO EM RAMAL DE DISTRIBUIÇÃO DE ÁGUA - FORNECIMENTO E INSTALAÇÃO. AF_06/2022</t>
  </si>
  <si>
    <t>89442</t>
  </si>
  <si>
    <t>TÊ DE REDUÇÃO, PVC, SOLDÁVEL, DN 25MM X 20MM, INSTALADO EM RAMAL DE DISTRIBUIÇÃO DE ÁGUA - FORNECIMENTO E INSTALAÇÃO. AF_06/2022</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</si>
  <si>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</si>
  <si>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</si>
  <si>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</si>
  <si>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</si>
  <si>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</si>
  <si>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</si>
  <si>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89481</t>
  </si>
  <si>
    <t>JOELHO 90 GRAUS, PVC, SOLDÁVEL, DN 25MM, INSTALADO EM PRUMADA DE ÁGUA - FORNECIMENTO E INSTALAÇÃO. AF_06/2022</t>
  </si>
  <si>
    <t>89485</t>
  </si>
  <si>
    <t>JOELHO 45 GRAUS, PVC, SOLDÁVEL, DN 25MM, INSTALADO EM PRUMADA DE ÁGUA - FORNECIMENTO E INSTALAÇÃO. AF_06/2022</t>
  </si>
  <si>
    <t>89489</t>
  </si>
  <si>
    <t>CURVA 90 GRAUS, PVC, SOLDÁVEL, DN 25MM, INSTALADO EM PRUMADA DE ÁGUA - FORNECIMENTO E INSTALAÇÃO. AF_06/2022</t>
  </si>
  <si>
    <t>89490</t>
  </si>
  <si>
    <t>CURVA 45 GRAUS, PVC, SOLDÁVEL, DN 25MM, INSTALADO EM PRUMADA DE ÁGUA - FORNECIMENTO E INSTALAÇÃO. AF_06/2022</t>
  </si>
  <si>
    <t>89492</t>
  </si>
  <si>
    <t>JOELHO 90 GRAUS, PVC, SOLDÁVEL, DN 32MM, INSTALADO EM PRUMADA DE ÁGUA - FORNECIMENTO E INSTALAÇÃO. AF_06/2022</t>
  </si>
  <si>
    <t>89493</t>
  </si>
  <si>
    <t>JOELHO 45 GRAUS, PVC, SOLDÁVEL, DN 32MM, INSTALADO EM PRUMADA DE ÁGUA - FORNECIMENTO E INSTALAÇÃO. AF_06/2022</t>
  </si>
  <si>
    <t>9,19</t>
  </si>
  <si>
    <t>89494</t>
  </si>
  <si>
    <t>CURVA 90 GRAUS, PVC, SOLDÁVEL, DN 32MM, INSTALADO EM PRUMADA DE ÁGUA - FORNECIMENTO E INSTALAÇÃO. AF_06/2022</t>
  </si>
  <si>
    <t>89496</t>
  </si>
  <si>
    <t>CURVA 45 GRAUS, PVC, SOLDÁVEL, DN 32MM, INSTALADO EM PRUMADA DE ÁGUA - FORNECIMENTO E INSTALAÇÃO. AF_06/2022</t>
  </si>
  <si>
    <t>89497</t>
  </si>
  <si>
    <t>JOELHO 90 GRAUS, PVC, SOLDÁVEL, DN 40MM, INSTALADO EM PRUMADA DE ÁGUA - FORNECIMENTO E INSTALAÇÃO. AF_06/2022</t>
  </si>
  <si>
    <t>89498</t>
  </si>
  <si>
    <t>JOELHO 45 GRAUS, PVC, SOLDÁVEL, DN 40MM, INSTALADO EM PRUMADA DE ÁGUA - FORNECIMENTO E INSTALAÇÃO. AF_06/2022</t>
  </si>
  <si>
    <t>89499</t>
  </si>
  <si>
    <t>CURVA 90 GRAUS, PVC, SOLDÁVEL, DN 40MM, INSTALADO EM PRUMADA DE ÁGUA - FORNECIMENTO E INSTALAÇÃO. AF_06/2022</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</si>
  <si>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</si>
  <si>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</si>
  <si>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</si>
  <si>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</si>
  <si>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</si>
  <si>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</si>
  <si>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15,54</t>
  </si>
  <si>
    <t>89503</t>
  </si>
  <si>
    <t>CURVA 90 GRAUS, PVC, SOLDÁVEL, DN 50MM, INSTALADO EM PRUMADA DE ÁGUA - FORNECIMENTO E INSTALAÇÃO. AF_06/2022</t>
  </si>
  <si>
    <t>89504</t>
  </si>
  <si>
    <t>CURVA 45 GRAUS, PVC, SOLDÁVEL, DN 50MM, INSTALADO EM PRUMADA DE ÁGUA - FORNECIMENTO E INSTALAÇÃO. AF_06/2022</t>
  </si>
  <si>
    <t>89505</t>
  </si>
  <si>
    <t>JOELHO 90 GRAUS, PVC, SOLDÁVEL, DN 60MM, INSTALADO EM PRUMADA DE ÁGUA - FORNECIMENTO E INSTALAÇÃO. AF_06/2022</t>
  </si>
  <si>
    <t>39,31</t>
  </si>
  <si>
    <t>89506</t>
  </si>
  <si>
    <t>JOELHO 45 GRAUS, PVC, SOLDÁVEL, DN 60MM, INSTALADO EM PRUMADA DE ÁGUA - FORNECIMENTO E INSTALAÇÃO. AF_06/2022</t>
  </si>
  <si>
    <t>89507</t>
  </si>
  <si>
    <t>CURVA 90 GRAUS, PVC, SOLDÁVEL, DN 60MM, INSTALADO EM PRUMADA DE ÁGUA - FORNECIMENTO E INSTALAÇÃO. AF_06/2022</t>
  </si>
  <si>
    <t>44,58</t>
  </si>
  <si>
    <t>89510</t>
  </si>
  <si>
    <t>CURVA 45 GRAUS, PVC, SOLDÁVEL, DN 60MM, INSTALADO EM PRUMADA DE ÁGUA - FORNECIMENTO E INSTALAÇÃO. AF_06/2022</t>
  </si>
  <si>
    <t>25,01</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</si>
  <si>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</si>
  <si>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</si>
  <si>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</si>
  <si>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</si>
  <si>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</si>
  <si>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</si>
  <si>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79,48</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</si>
  <si>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</si>
  <si>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</si>
  <si>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</si>
  <si>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</si>
  <si>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66,31</t>
  </si>
  <si>
    <t>89518</t>
  </si>
  <si>
    <t>JOELHO 90 GRAUS, PVC, SERIE R, ÁGUA PLUVIAL, DN 50 MM, JUNTA ELÁSTICA, FORNECIDO E INSTALADO EM RAMAL DE ENCAMINHAMENTO. AF_06/2022</t>
  </si>
  <si>
    <t>89519</t>
  </si>
  <si>
    <t>CURVA 45 GRAUS, PVC, SOLDÁVEL, DN 75MM, INSTALADO EM PRUMADA DE ÁGUA - FORNECIMENTO E INSTALAÇÃO. AF_06/2022</t>
  </si>
  <si>
    <t>89520</t>
  </si>
  <si>
    <t>JOELHO 45 GRAUS, PVC, SERIE R, ÁGUA PLUVIAL, DN 50 MM, JUNTA ELÁSTICA, FORNECIDO E INSTALADO EM RAMAL DE ENCAMINHAMENTO. AF_06/2022</t>
  </si>
  <si>
    <t>89521</t>
  </si>
  <si>
    <t>JOELHO 90 GRAUS, PVC, SOLDÁVEL, DN 85MM, INSTALADO EM PRUMADA DE ÁGUA - FORNECIMENTO E INSTALAÇÃO. AF_06/2022</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</si>
  <si>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</si>
  <si>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</si>
  <si>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</si>
  <si>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</si>
  <si>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97,26</t>
  </si>
  <si>
    <t>89524</t>
  </si>
  <si>
    <t>JOELHO 45 GRAUS, PVC, SERIE R, ÁGUA PLUVIAL, DN 75 MM, JUNTA ELÁSTICA, FORNECIDO E INSTALADO EM RAMAL DE ENCAMINHAMENTO. AF_06/2022</t>
  </si>
  <si>
    <t>29,13</t>
  </si>
  <si>
    <t>89525</t>
  </si>
  <si>
    <t>CURVA 90 GRAUS, PVC, SOLDÁVEL, DN 85MM, INSTALADO EM PRUMADA DE ÁGUA - FORNECIMENTO E INSTALAÇÃO. AF_06/2022</t>
  </si>
  <si>
    <t>89526</t>
  </si>
  <si>
    <t>CURVA 87 GRAUS E 30 MINUTOS, PVC, SERIE R, ÁGUA PLUVIAL, DN 75 MM, JUNTA ELÁSTICA, FORNECIDO E INSTALADO EM RAMAL DE ENCAMINHAMENTO. AF_06/2022</t>
  </si>
  <si>
    <t>89527</t>
  </si>
  <si>
    <t>CURVA 45 GRAUS, PVC, SOLDÁVEL, DN 85MM, INSTALADO EM PRUMADA DE ÁGUA - FORNECIMENTO E INSTALAÇÃO. AF_06/2022</t>
  </si>
  <si>
    <t>89528</t>
  </si>
  <si>
    <t>LUVA, PVC, SOLDÁVEL, DN 25MM, INSTALADO EM PRUMADA DE ÁGUA - FORNECIMENTO E INSTALAÇÃO. AF_06/2022</t>
  </si>
  <si>
    <t>89529</t>
  </si>
  <si>
    <t>JOELHO 90 GRAUS, PVC, SERIE R, ÁGUA PLUVIAL, DN 100 MM, JUNTA ELÁSTICA, FORNECIDO E INSTALADO EM RAMAL DE ENCAMINHAMENTO. AF_06/2022</t>
  </si>
  <si>
    <t>89530</t>
  </si>
  <si>
    <t>LUVA DE CORRER, PVC, SOLDÁVEL, DN 25MM, INSTALADO EM PRUMADA DE ÁGUA - FORNECIMENTO E INSTALAÇÃO. AF_06/2022</t>
  </si>
  <si>
    <t>89531</t>
  </si>
  <si>
    <t>JOELHO 45 GRAUS, PVC, SERIE R, ÁGUA PLUVIAL, DN 100 MM, JUNTA ELÁSTICA, FORNECIDO E INSTALADO EM RAMAL DE ENCAMINHAMENTO. AF_06/2022</t>
  </si>
  <si>
    <t>36,43</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</si>
  <si>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</si>
  <si>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</si>
  <si>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</si>
  <si>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</si>
  <si>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89536</t>
  </si>
  <si>
    <t>UNIÃO, PVC, SOLDÁVEL, DN 25MM, INSTALADO EM PRUMADA DE ÁGUA - FORNECIMENTO E INSTALAÇÃO. AF_06/2022</t>
  </si>
  <si>
    <t>11,14</t>
  </si>
  <si>
    <t>89540</t>
  </si>
  <si>
    <t>CURVA DE TRANSPOSIÇÃO, PVC, SOLDÁVEL, DN 25MM, INSTALADO EM PRUMADA DE ÁGUA  - FORNECIMENTO E INSTALAÇÃO. AF_06/2022</t>
  </si>
  <si>
    <t>89541</t>
  </si>
  <si>
    <t>LUVA, PVC, SOLDÁVEL, DN 32MM, INSTALADO EM PRUMADA DE ÁGUA - FORNECIMENTO E INSTALAÇÃO. AF_06/2022</t>
  </si>
  <si>
    <t>89542</t>
  </si>
  <si>
    <t>LUVA DE CORRER, PVC, SOLDÁVEL, DN 32MM, INSTALADO EM PRUMADA DE ÁGUA - FORNECIMENTO E INSTALAÇÃO. AF_06/2022</t>
  </si>
  <si>
    <t>89544</t>
  </si>
  <si>
    <t>LUVA SIMPLES, PVC, SERIE R, ÁGUA PLUVIAL, DN 40 MM, JUNTA SOLDÁVEL, FORNECIDO E INSTALADO EM RAMAL DE ENCAMINHAMENTO. AF_06/2022</t>
  </si>
  <si>
    <t>8,10</t>
  </si>
  <si>
    <t>89545</t>
  </si>
  <si>
    <t>LUVA SIMPLES, PVC, SERIE R, ÁGUA PLUVIAL, DN 50 MM, JUNTA ELÁSTICA, FORNECIDO E INSTALADO EM RAMAL DE ENCAMINHAMENTO. AF_06/2022</t>
  </si>
  <si>
    <t>16,22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</si>
  <si>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</si>
  <si>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</si>
  <si>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</si>
  <si>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</si>
  <si>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89548</t>
  </si>
  <si>
    <t>LUVA DE CORRER, PVC, SERIE R, ÁGUA PLUVIAL, DN 75 MM, JUNTA ELÁSTICA, FORNECIDO E INSTALADO EM RAMAL DE ENCAMINHAMENTO. AF_06/2022</t>
  </si>
  <si>
    <t>89549</t>
  </si>
  <si>
    <t>REDUÇÃO EXCÊNTRICA, PVC, SERIE R, ÁGUA PLUVIAL, DN 75 X 50 MM, JUNTA ELÁSTICA, FORNECIDO E INSTALADO EM RAMAL DE ENCAMINHAMENTO. AF_06/2022</t>
  </si>
  <si>
    <t>89550</t>
  </si>
  <si>
    <t>TÊ DE INSPEÇÃO, PVC, SERIE R, ÁGUA PLUVIAL, DN 75 MM, JUNTA ELÁSTICA, FORNECIDO E INSTALADO EM RAMAL DE ENCAMINHAMENTO. AF_06/2022</t>
  </si>
  <si>
    <t>40,44</t>
  </si>
  <si>
    <t>89551</t>
  </si>
  <si>
    <t>LUVA SOLDÁVEL E COM ROSCA, PVC, SOLDÁVEL, DN 32MM X 1 , INSTALADO EM PRUMADA DE ÁGUA - FORNECIMENTO E INSTALAÇÃO. AF_06/2022</t>
  </si>
  <si>
    <t>89552</t>
  </si>
  <si>
    <t>UNIÃO, PVC, SOLDÁVEL, DN 32MM, INSTALADO EM PRUMADA DE ÁGUA - FORNECIMENTO E INSTALAÇÃO. AF_06/2022</t>
  </si>
  <si>
    <t>17,51</t>
  </si>
  <si>
    <t>89553</t>
  </si>
  <si>
    <t>ADAPTADOR CURTO COM BOLSA E ROSCA PARA REGISTRO, PVC, SOLDÁVEL, DN 32MM X 1 , INSTALADO EM PRUMADA DE ÁGUA - FORNECIMENTO E INSTALAÇÃO. AF_06/2022</t>
  </si>
  <si>
    <t>89554</t>
  </si>
  <si>
    <t>LUVA SIMPLES, PVC, SERIE R, ÁGUA PLUVIAL, DN 100 MM, JUNTA ELÁSTICA, FORNECIDO E INSTALADO EM RAMAL DE ENCAMINHAMENTO. AF_06/2022</t>
  </si>
  <si>
    <t>26,74</t>
  </si>
  <si>
    <t>89555</t>
  </si>
  <si>
    <t>CURVA DE TRANSPOSIÇÃO, PVC, SOLDÁVEL, DN 32MM, INSTALADO EM PRUMADA DE ÁGUA   FORNECIMENTO E INSTALAÇÃO. AF_06/2022</t>
  </si>
  <si>
    <t>89556</t>
  </si>
  <si>
    <t>LUVA DE CORRER, PVC, SERIE R, ÁGUA PLUVIAL, DN 100 MM, JUNTA ELÁSTICA, FORNECIDO E INSTALADO EM RAMAL DE ENCAMINHAMENTO. AF_06/2022</t>
  </si>
  <si>
    <t>89557</t>
  </si>
  <si>
    <t>REDUÇÃO EXCÊNTRICA, PVC, SERIE R, ÁGUA PLUVIAL, DN 100 X 75 MM, JUNTA ELÁSTICA, FORNECIDO E INSTALADO EM RAMAL DE ENCAMINHAMENTO. AF_06/2022</t>
  </si>
  <si>
    <t>89558</t>
  </si>
  <si>
    <t>LUVA, PVC, SOLDÁVEL, DN 40MM, INSTALADO EM PRUMADA DE ÁGUA - FORNECIMENTO E INSTALAÇÃO. AF_06/2022</t>
  </si>
  <si>
    <t>89559</t>
  </si>
  <si>
    <t>TÊ DE INSPEÇÃO, PVC, SERIE R, ÁGUA PLUVIAL, DN 100 MM, JUNTA ELÁSTICA, FORNECIDO E INSTALADO EM RAMAL DE ENCAMINHAMENTO. AF_06/2022</t>
  </si>
  <si>
    <t>89560</t>
  </si>
  <si>
    <t>LUVA DE CORRER, PVC, SOLDÁVEL, DN 40MM, INSTALADO EM PRUMADA DE ÁGUA   FORNECIMENTO E INSTALAÇÃO. AF_06/2022</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</si>
  <si>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</si>
  <si>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</si>
  <si>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</si>
  <si>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</si>
  <si>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</si>
  <si>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</si>
  <si>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</si>
  <si>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</si>
  <si>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</si>
  <si>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</si>
  <si>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54,52</t>
  </si>
  <si>
    <t>89566</t>
  </si>
  <si>
    <t>TÊ, PVC, SERIE R, ÁGUA PLUVIAL, DN 75 MM, JUNTA ELÁSTICA, FORNECIDO E INSTALADO EM RAMAL DE ENCAMINHAMENTO. AF_06/2022</t>
  </si>
  <si>
    <t>89567</t>
  </si>
  <si>
    <t>JUNÇÃO SIMPLES, PVC, SERIE R, ÁGUA PLUVIAL, DN 100 X 100 MM, JUNTA ELÁSTICA, FORNECIDO E INSTALADO EM RAMAL DE ENCAMINHAMENTO. AF_06/2022</t>
  </si>
  <si>
    <t>89568</t>
  </si>
  <si>
    <t>UNIÃO, PVC, SOLDÁVEL, DN 40MM, INSTALADO EM PRUMADA DE ÁGUA - FORNECIMENTO E INSTALAÇÃO. AF_06/2022</t>
  </si>
  <si>
    <t>31,07</t>
  </si>
  <si>
    <t>89569</t>
  </si>
  <si>
    <t>JUNÇÃO SIMPLES, PVC, SERIE R, ÁGUA PLUVIAL, DN 100 X 75 MM, JUNTA ELÁSTICA, FORNECIDO E INSTALADO EM RAMAL DE ENCAMINHAMENTO. AF_06/2022</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</si>
  <si>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</si>
  <si>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</si>
  <si>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</si>
  <si>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</si>
  <si>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67,46</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</si>
  <si>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</si>
  <si>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</si>
  <si>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</si>
  <si>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</si>
  <si>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74,63</t>
  </si>
  <si>
    <t>89574</t>
  </si>
  <si>
    <t>JUNÇÃO DUPLA, PVC, SERIE R, ÁGUA PLUVIAL, DN 100 X 100 X 100 MM, JUNTA ELÁSTICA, FORNECIDO E INSTALADO EM RAMAL DE ENCAMINHAMENTO. AF_06/2022</t>
  </si>
  <si>
    <t>89575</t>
  </si>
  <si>
    <t>LUVA, PVC, SOLDÁVEL, DN 50MM, INSTALADO EM PRUMADA DE ÁGUA - FORNECIMENTO E INSTALAÇÃO. AF_06/2022</t>
  </si>
  <si>
    <t>89577</t>
  </si>
  <si>
    <t>LUVA DE CORRER, PVC, SOLDÁVEL, DN 50MM, INSTALADO EM PRUMADA DE ÁGUA - FORNECIMENTO E INSTALAÇÃO. AF_06/2022</t>
  </si>
  <si>
    <t>35,27</t>
  </si>
  <si>
    <t>89579</t>
  </si>
  <si>
    <t>LUVA DE REDUÇÃO, PVC, SOLDÁVEL, DN 50MM X 25MM, INSTALADO EM PRUMADA DE ÁGUA   FORNECIMENTO E INSTALAÇÃO. AF_06/2022</t>
  </si>
  <si>
    <t>10,88</t>
  </si>
  <si>
    <t>89581</t>
  </si>
  <si>
    <t>JOELHO 90 GRAUS, PVC, SERIE R, ÁGUA PLUVIAL, DN 75 MM, JUNTA ELÁSTICA, FORNECIDO E INSTALADO EM CONDUTORES VERTICAIS DE ÁGUAS PLUVIAIS. AF_06/2022</t>
  </si>
  <si>
    <t>32,07</t>
  </si>
  <si>
    <t>89582</t>
  </si>
  <si>
    <t>JOELHO 45 GRAUS, PVC, SERIE R, ÁGUA PLUVIAL, DN 75 MM, JUNTA ELÁSTICA, FORNECIDO E INSTALADO EM CONDUTORES VERTICAIS DE ÁGUAS PLUVIAIS. AF_06/2022</t>
  </si>
  <si>
    <t>89583</t>
  </si>
  <si>
    <t>CURVA 87 GRAUS E 30 MINUTOS, PVC, SERIE R, ÁGUA PLUVIAL, DN 75 MM, JUNTA ELÁSTICA, FORNECIDO E INSTALADO EM CONDUTORES VERTICAIS DE ÁGUAS PLUVIAIS. AF_06/2022</t>
  </si>
  <si>
    <t>41,35</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</si>
  <si>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</si>
  <si>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</si>
  <si>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</si>
  <si>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</si>
  <si>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89587</t>
  </si>
  <si>
    <t>CURVA 87 GRAUS E 30 MINUTOS, PVC, SERIE R, ÁGUA PLUVIAL, DN 100 MM, JUNTA ELÁSTICA, FORNECIDO E INSTALADO EM CONDUTORES VERTICAIS DE ÁGUAS PLUVIAIS. AF_06/2022</t>
  </si>
  <si>
    <t>89590</t>
  </si>
  <si>
    <t>JOELHO 90 GRAUS, PVC, SERIE R, ÁGUA PLUVIAL, DN 150 MM, JUNTA ELÁSTICA, FORNECIDO E INSTALADO EM CONDUTORES VERTICAIS DE ÁGUAS PLUVIAIS. AF_06/2022</t>
  </si>
  <si>
    <t>89591</t>
  </si>
  <si>
    <t>JOELHO 45 GRAUS, PVC, SERIE R, ÁGUA PLUVIAL, DN 150 MM, JUNTA ELÁSTICA, FORNECIDO E INSTALADO EM CONDUTORES VERTICAIS DE ÁGUAS PLUVIAIS. AF_06/2022</t>
  </si>
  <si>
    <t>89592</t>
  </si>
  <si>
    <t>CURVA 87 GRAUS E 30 MINUTOS, PVC, SERIE R, ÁGUA PLUVIAL, DN 150 MM, JUNTA ELÁSTICA, FORNECIDO E INSTALADO EM CONDUTORES VERTICAIS DE ÁGUAS PLUVIAIS. AF_06/2022</t>
  </si>
  <si>
    <t>89593</t>
  </si>
  <si>
    <t>LUVA COM ROSCA, PVC, SOLDÁVEL, DN 50MM X 1.1/2 , INSTALADO EM PRUMADA DE ÁGUA - FORNECIMENTO E INSTALAÇÃO. AF_06/2022</t>
  </si>
  <si>
    <t>23,69</t>
  </si>
  <si>
    <t>89594</t>
  </si>
  <si>
    <t>UNIÃO, PVC, SOLDÁVEL, DN 50MM, INSTALADO EM PRUMADA DE ÁGUA - FORNECIMENTO E INSTALAÇÃO. AF_06/2022</t>
  </si>
  <si>
    <t>34,32</t>
  </si>
  <si>
    <t>89595</t>
  </si>
  <si>
    <t>ADAPTADOR CURTO COM BOLSA E ROSCA PARA REGISTRO, PVC, SOLDÁVEL, DN 50MM X 1.1/4 , INSTALADO EM PRUMADA DE ÁGUA - FORNECIMENTO E INSTALAÇÃO. AF_06/2022</t>
  </si>
  <si>
    <t>89596</t>
  </si>
  <si>
    <t>ADAPTADOR CURTO COM BOLSA E ROSCA PARA REGISTRO, PVC, SOLDÁVEL, DN 50MM X 1.1/2 , INSTALADO EM PRUMADA DE ÁGUA - FORNECIMENTO E INSTALAÇÃO. AF_06/2022</t>
  </si>
  <si>
    <t>89597</t>
  </si>
  <si>
    <t>LUVA, PVC, SOLDÁVEL, DN 60MM, INSTALADO EM PRUMADA DE ÁGUA - FORNECIMENTO E INSTALAÇÃO. AF_06/2022</t>
  </si>
  <si>
    <t>21,19</t>
  </si>
  <si>
    <t>89598</t>
  </si>
  <si>
    <t>LUVA DE CORRER, PVC, SOLDÁVEL, DN 60MM, INSTALADO EM PRUMADA DE ÁGUA   FORNECIMENTO E INSTALAÇÃO. AF_06/2022</t>
  </si>
  <si>
    <t>47,69</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</si>
  <si>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</si>
  <si>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</si>
  <si>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</si>
  <si>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</si>
  <si>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24,28</t>
  </si>
  <si>
    <t>89605</t>
  </si>
  <si>
    <t>LUVA DE REDUÇÃO, PVC, SOLDÁVEL, DN 60MM X 50MM, INSTALADO EM PRUMADA DE ÁGUA - FORNECIMENTO E INSTALAÇÃO. AF_06/2022</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</si>
  <si>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</si>
  <si>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</si>
  <si>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</si>
  <si>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</si>
  <si>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</si>
  <si>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</si>
  <si>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89612</t>
  </si>
  <si>
    <t>UNIÃO, PVC, SOLDÁVEL, DN 75MM, INSTALADO EM PRUMADA DE ÁGUA - FORNECIMENTO E INSTALAÇÃO. AF_06/2022</t>
  </si>
  <si>
    <t>159,89</t>
  </si>
  <si>
    <t>89613</t>
  </si>
  <si>
    <t>28,67</t>
  </si>
  <si>
    <t>89614</t>
  </si>
  <si>
    <t>LUVA, PVC, SOLDÁVEL, DN 85MM, INSTALADO EM PRUMADA DE ÁGUA - FORNECIMENTO E INSTALAÇÃO. AF_06/2022</t>
  </si>
  <si>
    <t>89615</t>
  </si>
  <si>
    <t>UNIÃO, PVC, SOLDÁVEL, DN 85MM, INSTALADO EM PRUMADA DE ÁGUA - FORNECIMENTO E INSTALAÇÃO. AF_06/2022</t>
  </si>
  <si>
    <t>89616</t>
  </si>
  <si>
    <t>ADAPTADOR CURTO COM BOLSA E ROSCA PARA REGISTRO, PVC, SOLDÁVEL, DN 85MM X 3 , INSTALADO EM PRUMADA DE ÁGUA - FORNECIMENTO E INSTALAÇÃO. AF_06/2022</t>
  </si>
  <si>
    <t>38,41</t>
  </si>
  <si>
    <t>89617</t>
  </si>
  <si>
    <t>TE, PVC, SOLDÁVEL, DN 25MM, INSTALADO EM PRUMADA DE ÁGUA - FORNECIMENTO E INSTALAÇÃO. AF_06/2022</t>
  </si>
  <si>
    <t>89620</t>
  </si>
  <si>
    <t>TE, PVC, SOLDÁVEL, DN 32MM, INSTALADO EM PRUMADA DE ÁGUA - FORNECIMENTO E INSTALAÇÃO. AF_06/2022</t>
  </si>
  <si>
    <t>10,73</t>
  </si>
  <si>
    <t>89622</t>
  </si>
  <si>
    <t>TÊ DE REDUÇÃO, PVC, SOLDÁVEL, DN 32MM X 25MM, INSTALADO EM PRUMADA DE ÁGUA - FORNECIMENTO E INSTALAÇÃO. AF_06/2022</t>
  </si>
  <si>
    <t>89623</t>
  </si>
  <si>
    <t>TE, PVC, SOLDÁVEL, DN 40MM, INSTALADO EM PRUMADA DE ÁGUA - FORNECIMENTO E INSTALAÇÃO. AF_06/2022</t>
  </si>
  <si>
    <t>89624</t>
  </si>
  <si>
    <t>TÊ DE REDUÇÃO, PVC, SOLDÁVEL, DN 40MM X 32MM, INSTALADO EM PRUMADA DE ÁGUA - FORNECIMENTO E INSTALAÇÃO. AF_06/2022</t>
  </si>
  <si>
    <t>89625</t>
  </si>
  <si>
    <t>TE, PVC, SOLDÁVEL, DN 50MM, INSTALADO EM PRUMADA DE ÁGUA - FORNECIMENTO E INSTALAÇÃO. AF_06/2022</t>
  </si>
  <si>
    <t>89626</t>
  </si>
  <si>
    <t>TÊ DE REDUÇÃO, PVC, SOLDÁVEL, DN 50MM X 40MM, INSTALADO EM PRUMADA DE ÁGUA - FORNECIMENTO E INSTALAÇÃO. AF_06/2022</t>
  </si>
  <si>
    <t>28,19</t>
  </si>
  <si>
    <t>89627</t>
  </si>
  <si>
    <t>TÊ DE REDUÇÃO, PVC, SOLDÁVEL, DN 50MM X 25MM, INSTALADO EM PRUMADA DE ÁGUA - FORNECIMENTO E INSTALAÇÃO. AF_06/2022</t>
  </si>
  <si>
    <t>89628</t>
  </si>
  <si>
    <t>TE, PVC, SOLDÁVEL, DN 60MM, INSTALADO EM PRUMADA DE ÁGUA - FORNECIMENTO E INSTALAÇÃO. AF_06/2022</t>
  </si>
  <si>
    <t>89629</t>
  </si>
  <si>
    <t>TE, PVC, SOLDÁVEL, DN 75MM, INSTALADO EM PRUMADA DE ÁGUA - FORNECIMENTO E INSTALAÇÃO. AF_06/2022</t>
  </si>
  <si>
    <t>76,55</t>
  </si>
  <si>
    <t>89630</t>
  </si>
  <si>
    <t>TE DE REDUÇÃO, PVC, SOLDÁVEL, DN 75MM X 50MM, INSTALADO EM PRUMADA DE ÁGUA - FORNECIMENTO E INSTALAÇÃO. AF_06/2022</t>
  </si>
  <si>
    <t>89631</t>
  </si>
  <si>
    <t>TE, PVC, SOLDÁVEL, DN 85MM, INSTALADO EM PRUMADA DE ÁGUA - FORNECIMENTO E INSTALAÇÃO. AF_06/2022</t>
  </si>
  <si>
    <t>89632</t>
  </si>
  <si>
    <t>TE DE REDUÇÃO, PVC, SOLDÁVEL, DN 85MM X 60MM, INSTALADO EM PRUMADA DE ÁGUA - FORNECIMENTO E INSTALAÇÃO. AF_06/2022</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</si>
  <si>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</si>
  <si>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</si>
  <si>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</si>
  <si>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</si>
  <si>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</si>
  <si>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</si>
  <si>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89640</t>
  </si>
  <si>
    <t>17,31</t>
  </si>
  <si>
    <t>89641</t>
  </si>
  <si>
    <t>JOELHO 90 GRAUS, CPVC, SOLDÁVEL, DN 22MM, INSTALADO EM RAMAL OU SUB-RAMAL DE ÁGUA - FORNECIMENTO E INSTALAÇÃO. AF_06/2022</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</si>
  <si>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</si>
  <si>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</si>
  <si>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</si>
  <si>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</si>
  <si>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89644</t>
  </si>
  <si>
    <t>89645</t>
  </si>
  <si>
    <t>29,58</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</si>
  <si>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</si>
  <si>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</si>
  <si>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</si>
  <si>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</si>
  <si>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</si>
  <si>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</si>
  <si>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</si>
  <si>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</si>
  <si>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27,56</t>
  </si>
  <si>
    <t>89650</t>
  </si>
  <si>
    <t>JOELHO 45 GRAUS, CPVC, SOLDÁVEL, DN 35MM, INSTALADO EM RAMAL OU SUB-RAMAL DE ÁGUA   FORNECIMENTO E INSTALAÇÃO. AF_06/2022</t>
  </si>
  <si>
    <t>26,06</t>
  </si>
  <si>
    <t>89651</t>
  </si>
  <si>
    <t>LUVA, CPVC, SOLDÁVEL, DN 15MM, INSTALADO EM RAMAL OU SUB-RAMAL DE ÁGUA - FORNECIMENTO E INSTALAÇÃO. AF_06/2022</t>
  </si>
  <si>
    <t>89652</t>
  </si>
  <si>
    <t>LUVA DE CORRER, CPVC, SOLDÁVEL, DN 15MM, INSTALADO EM RAMAL OU SUB-RAMAL DE ÁGUA   FORNECIMENTO E INSTALAÇÃO. AF_06/2022</t>
  </si>
  <si>
    <t>89653</t>
  </si>
  <si>
    <t>89654</t>
  </si>
  <si>
    <t>UNIÃO, CPVC, SOLDÁVEL, DN15MM, INSTALADO EM RAMAL OU SUB-RAMAL DE ÁGUA   FORNECIMENTO E INSTALAÇÃO. AF_06/2022</t>
  </si>
  <si>
    <t>18,35</t>
  </si>
  <si>
    <t>89655</t>
  </si>
  <si>
    <t>CONECTOR, CPVC, SOLDÁVEL, DN 15MM X 1/2 , INSTALADO EM RAMAL OU SUB-RAMAL DE ÁGUA   FORNECIMENTO E INSTALAÇÃO. AF_06/2022</t>
  </si>
  <si>
    <t>89656</t>
  </si>
  <si>
    <t>ADAPTADOR, CPVC, SOLDÁVEL, DN15MM, INSTALADO EM RAMAL OU SUB-RAMAL DE ÁGUA   FORNECIMENTO E INSTALAÇÃO. AF_06/2022</t>
  </si>
  <si>
    <t>89657</t>
  </si>
  <si>
    <t>CURVA DE TRANSPOSIÇÃO, CPVC, SOLDÁVEL, DN15MM, INSTALADO EM RAMAL OU SUB-RAMAL DE ÁGUA   FORNECIMENTO E INSTALAÇÃO. AF_06/2022</t>
  </si>
  <si>
    <t>89658</t>
  </si>
  <si>
    <t>LUVA, CPVC, SOLDÁVEL, DN 22MM, INSTALADO EM RAMAL OU SUB-RAMAL DE ÁGUA   FORNECIMENTO E INSTALAÇÃO. AF_06/2022</t>
  </si>
  <si>
    <t>89659</t>
  </si>
  <si>
    <t>LUVA DE CORRER, CPVC, SOLDÁVEL, DN 22MM, INSTALADO EM RAMAL OU SUB-RAMAL DE ÁGUA   FORNECIMENTO E INSTALAÇÃO. AF_06/2022</t>
  </si>
  <si>
    <t>89660</t>
  </si>
  <si>
    <t>LUVA DE TRANSIÇÃO, CPVC, SOLDÁVEL, DN22MM X 25MM, INSTALADO EM RAMAL OU SUB-RAMAL DE ÁGUA - FORNECIMENTO E INSTALAÇÃO. AF_06/2022</t>
  </si>
  <si>
    <t>89661</t>
  </si>
  <si>
    <t>UNIÃO, CPVC, SOLDÁVEL, DN22MM, INSTALADO EM RAMAL OU SUB-RAMAL DE ÁGUA   FORNECIMENTO E INSTALAÇÃO. AF_06/2022</t>
  </si>
  <si>
    <t>89662</t>
  </si>
  <si>
    <t>CONECTOR, CPVC, SOLDÁVEL, DN 22MM X 1/2 , INSTALADO EM RAMAL OU SUB-RAMAL DE ÁGUA   FORNECIMENTO E INSTALAÇÃO. AF_06/2022</t>
  </si>
  <si>
    <t>89663</t>
  </si>
  <si>
    <t>ADAPTADOR, CPVC, SOLDÁVEL, DN22MM, INSTALADO EM RAMAL OU SUB-RAMAL DE ÁGUA   FORNECIMENTO E INSTALAÇÃO. AF_06/2022</t>
  </si>
  <si>
    <t>27,32</t>
  </si>
  <si>
    <t>89664</t>
  </si>
  <si>
    <t>CURVA DE TRANSPOSIÇÃO, CPVC, SOLDÁVEL, DN22MM, INSTALADO EM RAMAL OU SUB-RAMAL DE ÁGUA   FORNECIMENTO E INSTALAÇÃO. AF_06/2022</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</si>
  <si>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</si>
  <si>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</si>
  <si>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</si>
  <si>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</si>
  <si>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42,72</t>
  </si>
  <si>
    <t>89668</t>
  </si>
  <si>
    <t>26,65</t>
  </si>
  <si>
    <t>89669</t>
  </si>
  <si>
    <t>LUVA SIMPLES, PVC, SERIE R, ÁGUA PLUVIAL, DN 100 MM, JUNTA ELÁSTICA, FORNECIDO E INSTALADO EM CONDUTORES VERTICAIS DE ÁGUAS PLUVIAIS. AF_06/2022</t>
  </si>
  <si>
    <t>89670</t>
  </si>
  <si>
    <t>LUVA, CPVC, SOLDÁVEL, DN 28MM, INSTALADO EM RAMAL OU SUB-RAMAL DE ÁGUA   FORNECIMENTO E INSTALAÇÃO. AF_06/2022</t>
  </si>
  <si>
    <t>89671</t>
  </si>
  <si>
    <t>LUVA DE CORRER, PVC, SERIE R, ÁGUA PLUVIAL, DN 100 MM, JUNTA ELÁSTICA, FORNECIDO E INSTALADO EM CONDUTORES VERTICAIS DE ÁGUAS PLUVIAIS. AF_06/2022</t>
  </si>
  <si>
    <t>42,97</t>
  </si>
  <si>
    <t>89672</t>
  </si>
  <si>
    <t>LUVA DE CORRER, CPVC, SOLDÁVEL, DN 28MM, INSTALADO EM RAMAL OU SUB-RAMAL DE ÁGUA   FORNECIMENTO E INSTALAÇÃO. AF_06/2022</t>
  </si>
  <si>
    <t>89673</t>
  </si>
  <si>
    <t>REDUÇÃO EXCÊNTRICA, PVC, SERIE R, ÁGUA PLUVIAL, DN 100 X 75 MM, JUNTA ELÁSTICA, FORNECIDO E INSTALADO EM CONDUTORES VERTICAIS DE ÁGUAS PLUVIAIS. AF_06/2022</t>
  </si>
  <si>
    <t>89674</t>
  </si>
  <si>
    <t>UNIÃO, CPVC, SOLDÁVEL, DN28MM, INSTALADO EM RAMAL OU SUB-RAMAL DE ÁGUA   FORNECIMENTO E INSTALAÇÃO. AF_06/2022</t>
  </si>
  <si>
    <t>89675</t>
  </si>
  <si>
    <t>TÊ DE INSPEÇÃO, PVC, SERIE R, ÁGUA PLUVIAL, DN 100 MM, JUNTA ELÁSTICA, FORNECIDO E INSTALADO EM CONDUTORES VERTICAIS DE ÁGUAS PLUVIAIS. AF_06/2022</t>
  </si>
  <si>
    <t>89676</t>
  </si>
  <si>
    <t>CONECTOR, CPVC, SOLDÁVEL, DN 28MM X 1 , INSTALADO EM RAMAL OU SUB-RAMAL DE ÁGUA   FORNECIMENTO E INSTALAÇÃO. AF_06/2022</t>
  </si>
  <si>
    <t>89677</t>
  </si>
  <si>
    <t>LUVA SIMPLES, PVC, SERIE R, ÁGUA PLUVIAL, DN 150 MM, JUNTA ELÁSTICA, FORNECIDO E INSTALADO EM CONDUTORES VERTICAIS DE ÁGUAS PLUVIAIS. AF_06/2022</t>
  </si>
  <si>
    <t>73,49</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</si>
  <si>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</si>
  <si>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</si>
  <si>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</si>
  <si>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</si>
  <si>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</si>
  <si>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</si>
  <si>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</si>
  <si>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</si>
  <si>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89682</t>
  </si>
  <si>
    <t>LUVA DE CORRER, CPVC, SOLDÁVEL, DN 35MM, INSTALADO EM RAMAL OU SUB-RAMAL DE ÁGUA   FORNECIMENTO E INSTALAÇÃO. AF_06/2022</t>
  </si>
  <si>
    <t>89683</t>
  </si>
  <si>
    <t>TÊ DE INSPEÇÃO, PVC, SERIE R, ÁGUA PLUVIAL, DN 150 X 100 MM, JUNTA ELÁSTICA, FORNECIDO E INSTALADO EM CONDUTORES VERTICAIS DE ÁGUAS PLUVIAIS. AF_06/2022</t>
  </si>
  <si>
    <t>89684</t>
  </si>
  <si>
    <t>UNIÃO, CPVC, SOLDÁVEL, DN35MM, INSTALADO EM RAMAL OU SUB-RAMAL DE ÁGUA   FORNECIMENTO E INSTALAÇÃO. AF_06/2022</t>
  </si>
  <si>
    <t>89685</t>
  </si>
  <si>
    <t>JUNÇÃO SIMPLES, PVC, SERIE R, ÁGUA PLUVIAL, DN 75 X 75 MM, JUNTA ELÁSTICA, FORNECIDO E INSTALADO EM CONDUTORES VERTICAIS DE ÁGUAS PLUVIAIS. AF_06/2022</t>
  </si>
  <si>
    <t>89686</t>
  </si>
  <si>
    <t>CONECTOR, CPVC, SOLDÁVEL, DN 35MM X 1 1/4 , INSTALADO EM RAMAL OU SUB-RAMAL DE ÁGUA   FORNECIMENTO E INSTALAÇÃO. AF_06/2022</t>
  </si>
  <si>
    <t>51,43</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</si>
  <si>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</si>
  <si>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</si>
  <si>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</si>
  <si>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</si>
  <si>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34,27</t>
  </si>
  <si>
    <t>89690</t>
  </si>
  <si>
    <t>JUNÇÃO SIMPLES, PVC, SERIE R, ÁGUA PLUVIAL, DN 100 X 100 MM, JUNTA ELÁSTICA, FORNECIDO E INSTALADO EM CONDUTORES VERTICAIS DE ÁGUAS PLUVIAIS. AF_06/2022</t>
  </si>
  <si>
    <t>89691</t>
  </si>
  <si>
    <t>TE, CPVC, SOLDÁVEL, DN 15MM, INSTALADO EM RAMAL OU SUB-RAMAL DE ÁGUA - FORNECIMENTO E INSTALAÇÃO. AF_06/2022</t>
  </si>
  <si>
    <t>12,27</t>
  </si>
  <si>
    <t>89692</t>
  </si>
  <si>
    <t>JUNÇÃO SIMPLES, PVC, SERIE R, ÁGUA PLUVIAL, DN 100 X 75 MM, JUNTA ELÁSTICA, FORNECIDO E INSTALADO EM CONDUTORES VERTICAIS DE ÁGUAS PLUVIAIS. AF_06/2022</t>
  </si>
  <si>
    <t>99,26</t>
  </si>
  <si>
    <t>89693</t>
  </si>
  <si>
    <t>TÊ, PVC, SERIE R, ÁGUA PLUVIAL, DN 100 X 100 MM, JUNTA ELÁSTICA, FORNECIDO E INSTALADO EM CONDUTORES VERTICAIS DE ÁGUAS PLUVIAIS. AF_06/2022</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</si>
  <si>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</si>
  <si>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</si>
  <si>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</si>
  <si>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</si>
  <si>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15,50</t>
  </si>
  <si>
    <t>89696</t>
  </si>
  <si>
    <t>TÊ, PVC, SERIE R, ÁGUA PLUVIAL, DN 100 X 75 MM, JUNTA ELÁSTICA, FORNECIDO E INSTALADO EM CONDUTORES VERTICAIS DE ÁGUAS PLUVIAIS. AF_06/2022</t>
  </si>
  <si>
    <t>81,64</t>
  </si>
  <si>
    <t>89697</t>
  </si>
  <si>
    <t>TE, CPVC, SOLDÁVEL, DN 22MM, INSTALADO EM RAMAL OU SUB-RAMAL DE ÁGUA - FORNECIMENTO E INSTALAÇÃO. AF_06/2022</t>
  </si>
  <si>
    <t>89698</t>
  </si>
  <si>
    <t>JUNÇÃO SIMPLES, PVC, SERIE R, ÁGUA PLUVIAL, DN 150 X 150 MM, JUNTA ELÁSTICA, FORNECIDO E INSTALADO EM CONDUTORES VERTICAIS DE ÁGUAS PLUVIAIS. AF_06/2022</t>
  </si>
  <si>
    <t>89699</t>
  </si>
  <si>
    <t>JUNÇÃO SIMPLES, PVC, SERIE R, ÁGUA PLUVIAL, DN 150 X 100 MM, JUNTA ELÁSTICA, FORNECIDO E INSTALADO EM CONDUTORES VERTICAIS DE ÁGUAS PLUVIAIS. AF_06/2022</t>
  </si>
  <si>
    <t>89700</t>
  </si>
  <si>
    <t>TE DE TRANSIÇÃO, CPVC, SOLDÁVEL, DN 22MM X 1/2 , INSTALADO EM RAMAL OU SUB-RAMAL DE ÁGUA   FORNECIMENTO E INSTALAÇÃO. AF_06/2022</t>
  </si>
  <si>
    <t>20,88</t>
  </si>
  <si>
    <t>89701</t>
  </si>
  <si>
    <t>TÊ, PVC, SERIE R, ÁGUA PLUVIAL, DN 150 X 150 MM, JUNTA ELÁSTICA, FORNECIDO E INSTALADO EM CONDUTORES VERTICAIS DE ÁGUAS PLUVIAIS. AF_06/2022</t>
  </si>
  <si>
    <t>89702</t>
  </si>
  <si>
    <t>TÊ MISTURADOR, CPVC, SOLDÁVEL, DN22MM, INSTALADO EM RAMAL OU SUB-RAMAL DE ÁGUA   FORNECIMENTO E INSTALAÇÃO. AF_06/2022</t>
  </si>
  <si>
    <t>89703</t>
  </si>
  <si>
    <t>89704</t>
  </si>
  <si>
    <t>TÊ, PVC, SERIE R, ÁGUA PLUVIAL, DN 150 X 100 MM, JUNTA ELÁSTICA, FORNECIDO E INSTALADO EM CONDUTORES VERTICAIS DE ÁGUAS PLUVIAIS. AF_06/2022</t>
  </si>
  <si>
    <t>146,25</t>
  </si>
  <si>
    <t>89705</t>
  </si>
  <si>
    <t>TÊ, CPVC, SOLDÁVEL, DN28MM, INSTALADO EM RAMAL OU SUB-RAMAL DE ÁGUA   FORNECIMENTO E INSTALAÇÃO. AF_06/2022</t>
  </si>
  <si>
    <t>89706</t>
  </si>
  <si>
    <t>TÊ, CPVC, SOLDÁVEL, DN35MM, INSTALADO EM RAMAL OU SUB-RAMAL DE ÁGUA   FORNECIMENTO E INSTALAÇÃO. AF_06/2022</t>
  </si>
  <si>
    <t>51,30</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</si>
  <si>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</si>
  <si>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</si>
  <si>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</si>
  <si>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</si>
  <si>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</si>
  <si>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</si>
  <si>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</si>
  <si>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</si>
  <si>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</si>
  <si>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</si>
  <si>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17,92</t>
  </si>
  <si>
    <t>89724</t>
  </si>
  <si>
    <t>JOELHO 90 GRAUS, PVC, SERIE NORMAL, ESGOTO PREDIAL, DN 40 MM, JUNTA SOLDÁVEL, FORNECIDO E INSTALADO EM RAMAL DE DESCARGA OU RAMAL DE ESGOTO SANITÁRIO. AF_08/2022</t>
  </si>
  <si>
    <t>89725</t>
  </si>
  <si>
    <t>JOELHO 45 GRAUS, CPVC, SOLDÁVEL, DN 28MM, INSTALADO EM RAMAL DE DISTRIBUIÇÃO DE ÁGUA   FORNECIMENTO E INSTALAÇÃO. AF_06/2022</t>
  </si>
  <si>
    <t>17,32</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</si>
  <si>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</si>
  <si>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</si>
  <si>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</si>
  <si>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</si>
  <si>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</si>
  <si>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</si>
  <si>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</si>
  <si>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</si>
  <si>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26,68</t>
  </si>
  <si>
    <t>89730</t>
  </si>
  <si>
    <t>CURVA LONGA 90 GRAUS, PVC, SERIE NORMAL, ESGOTO PREDIAL, DN 40 MM, JUNTA SOLDÁVEL, FORNECIDO E INSTALADO EM RAMAL DE DESCARGA OU RAMAL DE ESGOTO SANITÁRIO. AF_08/2022</t>
  </si>
  <si>
    <t>14,24</t>
  </si>
  <si>
    <t>89731</t>
  </si>
  <si>
    <t>JOELHO 90 GRAUS, PVC, SERIE NORMAL, ESGOTO PREDIAL, DN 50 MM, JUNTA ELÁSTICA, FORNECIDO E INSTALADO EM RAMAL DE DESCARGA OU RAMAL DE ESGOTO SANITÁRIO. AF_08/2022</t>
  </si>
  <si>
    <t>89732</t>
  </si>
  <si>
    <t>JOELHO 45 GRAUS, PVC, SERIE NORMAL, ESGOTO PREDIAL, DN 50 MM, JUNTA ELÁSTICA, FORNECIDO E INSTALADO EM RAMAL DE DESCARGA OU RAMAL DE ESGOTO SANITÁRIO. AF_08/2022</t>
  </si>
  <si>
    <t>89733</t>
  </si>
  <si>
    <t>CURVA CURTA 90 GRAUS, PVC, SERIE NORMAL, ESGOTO PREDIAL, DN 50 MM, JUNTA ELÁSTICA, FORNECIDO E INSTALADO EM RAMAL DE DESCARGA OU RAMAL DE ESGOTO SANITÁRIO. AF_08/2022</t>
  </si>
  <si>
    <t>89734</t>
  </si>
  <si>
    <t>JOELHO 45 GRAUS, CPVC, SOLDÁVEL, DN 35MM, INSTALADO EM RAMAL DE DISTRIBUIÇÃO DE ÁGUA   FORNECIMENTO E INSTALAÇÃO. AF_06/2022</t>
  </si>
  <si>
    <t>25,18</t>
  </si>
  <si>
    <t>89735</t>
  </si>
  <si>
    <t>CURVA LONGA 90 GRAUS, PVC, SERIE NORMAL, ESGOTO PREDIAL, DN 50 MM, JUNTA ELÁSTICA, FORNECIDO E INSTALADO EM RAMAL DE DESCARGA OU RAMAL DE ESGOTO SANITÁRIO. AF_08/2022</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</si>
  <si>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</si>
  <si>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</si>
  <si>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</si>
  <si>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</si>
  <si>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89738</t>
  </si>
  <si>
    <t>89739</t>
  </si>
  <si>
    <t>JOELHO 45 GRAUS, PVC, SERIE NORMAL, ESGOTO PREDIAL, DN 75 MM, JUNTA ELÁSTICA, FORNECIDO E INSTALADO EM RAMAL DE DESCARGA OU RAMAL DE ESGOTO SANITÁRIO. AF_08/2022</t>
  </si>
  <si>
    <t>89740</t>
  </si>
  <si>
    <t>LUVA DE TRANSIÇÃO, CPVC, SOLDÁVEL, DN 22MM X 25MM, INSTALADO EM RAMAL DE DISTRIBUIÇÃO DE ÁGUA   FORNECIMENTO E INSTALAÇÃO. AF_06/2022</t>
  </si>
  <si>
    <t>8,26</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</si>
  <si>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</si>
  <si>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</si>
  <si>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</si>
  <si>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</si>
  <si>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38,79</t>
  </si>
  <si>
    <t>89743</t>
  </si>
  <si>
    <t>CURVA LONGA 90 GRAUS, PVC, SERIE NORMAL, ESGOTO PREDIAL, DN 75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</si>
  <si>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</si>
  <si>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</si>
  <si>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</si>
  <si>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</si>
  <si>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26,35</t>
  </si>
  <si>
    <t>89747</t>
  </si>
  <si>
    <t>ADAPTADOR, CPVC, SOLDÁVEL, DN 22MM, INSTALADO EM RAMAL DE DISTRIBUIÇÃO DE ÁGUA   FORNECIMENTO E INSTALAÇÃO. AF_06/2022</t>
  </si>
  <si>
    <t>26,89</t>
  </si>
  <si>
    <t>89748</t>
  </si>
  <si>
    <t>CURVA CURTA 90 GRAUS, PVC, SERIE NORMAL, ESGOTO PREDIAL, DN 100 MM, JUNTA ELÁSTICA, FORNECIDO E INSTALADO EM RAMAL DE DESCARGA OU RAMAL DE ESGOTO SANITÁRIO. AF_08/2022</t>
  </si>
  <si>
    <t>41,18</t>
  </si>
  <si>
    <t>89749</t>
  </si>
  <si>
    <t>CURVA DE TRANSPOSIÇÃO, CPVC, SOLDÁVEL, DN 22MM, INSTALADO EM RAMAL DE DISTRIBUIÇÃO DE ÁGUA   FORNECIMENTO E INSTALAÇÃO. AF_06/2022</t>
  </si>
  <si>
    <t>89750</t>
  </si>
  <si>
    <t>CURVA LONGA 90 GRAUS, PVC, SERIE NORMAL, ESGOTO PREDIAL, DN 100 MM, JUNTA ELÁSTICA, FORNECIDO E INSTALADO EM RAMAL DE DESCARGA OU RAMAL DE ESGOTO SANITÁRIO. AF_08/2022</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</si>
  <si>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</si>
  <si>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</si>
  <si>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</si>
  <si>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</si>
  <si>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</si>
  <si>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</si>
  <si>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20,17</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</si>
  <si>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</si>
  <si>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</si>
  <si>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</si>
  <si>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</si>
  <si>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</si>
  <si>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</si>
  <si>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</si>
  <si>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</si>
  <si>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</si>
  <si>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</si>
  <si>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</si>
  <si>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</si>
  <si>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19,83</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</si>
  <si>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</si>
  <si>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</si>
  <si>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</si>
  <si>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</si>
  <si>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</si>
  <si>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</si>
  <si>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50,85</t>
  </si>
  <si>
    <t>89764</t>
  </si>
  <si>
    <t>BUCHA DE REDUÇÃO, CPVC, SOLDÁVEL, DN35MM X 28MM, INSTALADO EM RAMAL DE DISTRIBUIÇÃO DE ÁGUA - FORNECIMENTO E INSTALAÇÃO. AF_06/2022</t>
  </si>
  <si>
    <t>33,73</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</si>
  <si>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</si>
  <si>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</si>
  <si>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</si>
  <si>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</si>
  <si>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89768</t>
  </si>
  <si>
    <t>TÊ, CPVC, SOLDÁVEL, DN 28MM, INSTALADO EM RAMAL DE DISTRIBUIÇÃO DE ÁGUA - FORNECIMENTO E INSTALAÇÃO. AF_06/2022</t>
  </si>
  <si>
    <t>89769</t>
  </si>
  <si>
    <t>TÊ, CPVC, SOLDÁVEL, DN35MM, INSTALADO EM RAMAL DE DISTRIBUIÇÃO DE ÁGUA - FORNECIMENTO E INSTALAÇÃO. AF_06/2022</t>
  </si>
  <si>
    <t>50,13</t>
  </si>
  <si>
    <t>89772</t>
  </si>
  <si>
    <t>TUBO, CPVC, SOLDÁVEL, DN 54MM, INSTALADO EM PRUMADA DE ÁGUA   FORNECIMENTO E INSTALAÇÃO. AF_06/2022</t>
  </si>
  <si>
    <t>81,94</t>
  </si>
  <si>
    <t>89774</t>
  </si>
  <si>
    <t>LUVA SIMPLES, PVC, SERIE NORMAL, ESGOTO PREDIAL, DN 75 MM, JUNTA ELÁSTICA, FORNECIDO E INSTALADO EM RAMAL DE DESCARGA OU RAMAL DE ESGOTO SANITÁRIO. AF_08/2022</t>
  </si>
  <si>
    <t>89776</t>
  </si>
  <si>
    <t>LUVA DE CORRER, PVC, SERIE NORMAL, ESGOTO PREDIAL, DN 75 MM, JUNTA ELÁSTICA, FORNECIDO E INSTALADO EM RAMAL DE DESCARGA OU RAMAL DE ESGOTO SANITÁRIO. AF_08/2022</t>
  </si>
  <si>
    <t>89777</t>
  </si>
  <si>
    <t>JOELHO 90 GRAUS, CPVC, SOLDÁVEL, DN 35MM, INSTALADO EM PRUMADA DE ÁGUA   FORNECIMENTO E INSTALAÇÃO. AF_06/2022</t>
  </si>
  <si>
    <t>89778</t>
  </si>
  <si>
    <t>LUVA SIMPLES, PVC, SERIE NORMAL, ESGOTO PREDIAL, DN 100 MM, JUNTA ELÁSTICA, FORNECIDO E INSTALADO EM RAMAL DE DESCARGA OU RAMAL DE ESGOTO SANITÁRIO. AF_08/2022</t>
  </si>
  <si>
    <t>89779</t>
  </si>
  <si>
    <t>LUVA DE CORRER, PVC, SERIE NORMAL, ESGOTO PREDIAL, DN 100 MM, JUNTA ELÁSTICA, FORNECIDO E INSTALADO EM RAMAL DE DESCARGA OU RAMAL DE ESGOTO SANITÁRIO. AF_08/2022</t>
  </si>
  <si>
    <t>33,34</t>
  </si>
  <si>
    <t>89780</t>
  </si>
  <si>
    <t>JOELHO 45 GRAUS, CPVC, SOLDÁVEL, DN 35MM, INSTALADO EM PRUMADA DE ÁGUA - FORNECIMENTO E INSTALAÇÃO. AF_06/2022</t>
  </si>
  <si>
    <t>89781</t>
  </si>
  <si>
    <t>JOELHO 90 GRAUS, CPVC, SOLDÁVEL, DN 42MM, INSTALADO EM PRUMADA DE ÁGUA   FORNECIMENTO E INSTALAÇÃO. AF_06/2022</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</si>
  <si>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</si>
  <si>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</si>
  <si>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</si>
  <si>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</si>
  <si>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</si>
  <si>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</si>
  <si>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89785</t>
  </si>
  <si>
    <t>JUNÇÃO SIMPLES, PVC, SERIE NORMAL, ESGOTO PREDIAL, DN 50 X 50 MM, JUNTA ELÁSTICA, FORNECIDO E INSTALADO EM RAMAL DE DESCARGA OU RAMAL DE ESGOTO SANITÁRIO. AF_08/2022</t>
  </si>
  <si>
    <t>24,91</t>
  </si>
  <si>
    <t>89786</t>
  </si>
  <si>
    <t>TE, PVC, SERIE NORMAL, ESGOTO PREDIAL, DN 75 X 75 MM, JUNTA ELÁSTICA, FORNECIDO E INSTALADO EM RAMAL DE DESCARGA OU RAMAL DE ESGOTO SANITÁRIO. AF_08/2022</t>
  </si>
  <si>
    <t>36,73</t>
  </si>
  <si>
    <t>89787</t>
  </si>
  <si>
    <t>JOELHO 45 GRAUS, CPVC, SOLDÁVEL, DN 42MM, INSTALADO EM PRUMADA DE ÁGUA   FORNECIMENTO E INSTALAÇÃO. AF_06/2022</t>
  </si>
  <si>
    <t>89788</t>
  </si>
  <si>
    <t>JOELHO 90 GRAUS, CPVC, SOLDÁVEL, DN 54MM, INSTALADO EM PRUMADA DE ÁGUA   FORNECIMENTO E INSTALAÇÃO. AF_06/2022</t>
  </si>
  <si>
    <t>89789</t>
  </si>
  <si>
    <t>JOELHO 45 GRAUS, CPVC, SOLDÁVEL, DN 54MM, INSTALADO EM PRUMADA DE ÁGUA   FORNECIMENTO E INSTALAÇÃO. AF_06/2022</t>
  </si>
  <si>
    <t>61,00</t>
  </si>
  <si>
    <t>89790</t>
  </si>
  <si>
    <t>JOELHO 90 GRAUS, CPVC, SOLDÁVEL, DN 73MM, INSTALADO EM PRUMADA DE ÁGUA   FORNECIMENTO E INSTALAÇÃO. AF_06/2022</t>
  </si>
  <si>
    <t>89791</t>
  </si>
  <si>
    <t>JOELHO 45 GRAUS, CPVC, SOLDÁVEL, DN 73MM, INSTALADO EM PRUMADA DE ÁGUA   FORNECIMENTO E INSTALAÇÃO. AF_06/2022</t>
  </si>
  <si>
    <t>139,22</t>
  </si>
  <si>
    <t>89792</t>
  </si>
  <si>
    <t>JOELHO 90 GRAUS, CPVC, SOLDÁVEL, DN 89MM, INSTALADO EM PRUMADA DE ÁGUA   FORNECIMENTO E INSTALAÇÃO. AF_06/2022</t>
  </si>
  <si>
    <t>89793</t>
  </si>
  <si>
    <t>JOELHO 45 GRAUS, CPVC, SOLDÁVEL, DN 89MM, INSTALADO EM PRUMADA DE ÁGUA   FORNECIMENTO E INSTALAÇÃO. AF_06/2022</t>
  </si>
  <si>
    <t>89794</t>
  </si>
  <si>
    <t>LUVA, CPVC, SOLDÁVEL, DN 35MM, INSTALADO EM PRUMADA DE ÁGUA   FORNECIMENTO E INSTALAÇÃO. AF_06/2022</t>
  </si>
  <si>
    <t>89795</t>
  </si>
  <si>
    <t>JUNÇÃO SIMPLES, PVC, SERIE NORMAL, ESGOTO PREDIAL, DN 75 X 75 MM, JUNTA ELÁSTICA, FORNECIDO E INSTALADO EM RAMAL DE DESCARGA OU RAMAL DE ESGOTO SANITÁRIO. AF_08/2022</t>
  </si>
  <si>
    <t>89796</t>
  </si>
  <si>
    <t>TE, PVC, SERIE NORMAL, ESGOTO PREDIAL, DN 100 X 100 MM, JUNTA ELÁSTICA, FORNECIDO E INSTALADO EM RAMAL DE DESCARGA OU RAMAL DE ESGOTO SANITÁRIO. AF_08/2022</t>
  </si>
  <si>
    <t>89797</t>
  </si>
  <si>
    <t>JUNÇÃO SIMPLES, PVC, SERIE NORMAL, ESGOTO PREDIAL, DN 100 X 100 MM, JUNTA ELÁSTICA, FORNECIDO E INSTALADO EM RAMAL DE DESCARGA OU RAMAL DE ESGOTO SANITÁRIO. AF_08/2022</t>
  </si>
  <si>
    <t>48,96</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</si>
  <si>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</si>
  <si>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</si>
  <si>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</si>
  <si>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</si>
  <si>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</si>
  <si>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</si>
  <si>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</si>
  <si>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</si>
  <si>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89805</t>
  </si>
  <si>
    <t>JOELHO 90 GRAUS, PVC, SERIE NORMAL, ESGOTO PREDIAL, DN 75 MM, JUNTA ELÁSTICA, FORNECIDO E INSTALADO EM PRUMADA DE ESGOTO SANITÁRIO OU VENTILAÇÃO. AF_08/2022</t>
  </si>
  <si>
    <t>89806</t>
  </si>
  <si>
    <t>JOELHO 45 GRAUS, PVC, SERIE NORMAL, ESGOTO PREDIAL, DN 75 MM, JUNTA ELÁSTICA, FORNECIDO E INSTALADO EM PRUMADA DE ESGOTO SANITÁRIO OU VENTILAÇÃO. AF_08/2022</t>
  </si>
  <si>
    <t>89807</t>
  </si>
  <si>
    <t>CURVA CURTA 90 GRAUS, PVC, SERIE NORMAL, ESGOTO PREDIAL, DN 75 MM, JUNTA ELÁSTICA, FORNECIDO E INSTALADO EM PRUMADA DE ESGOTO SANITÁRIO OU VENTILAÇÃO. AF_08/2022</t>
  </si>
  <si>
    <t>37,09</t>
  </si>
  <si>
    <t>89808</t>
  </si>
  <si>
    <t>CURVA LONGA 90 GRAUS, PVC, SERIE NORMAL, ESGOTO PREDIAL, DN 75 MM, JUNTA ELÁSTICA, FORNECIDO E INSTALADO EM PRUMADA DE ESGOTO SANITÁRIO OU VENTILAÇÃO. AF_08/2022</t>
  </si>
  <si>
    <t>58,57</t>
  </si>
  <si>
    <t>89809</t>
  </si>
  <si>
    <t>JOELHO 90 GRAUS, PVC, SERIE NORMAL, ESGOTO PREDIAL, DN 100 MM, JUNTA ELÁSTICA, FORNECIDO E INSTALADO EM PRUMADA DE ESGOTO SANITÁRIO OU VENTILAÇÃO. AF_08/2022</t>
  </si>
  <si>
    <t>26,54</t>
  </si>
  <si>
    <t>89810</t>
  </si>
  <si>
    <t>JOELHO 45 GRAUS, PVC, SERIE NORMAL, ESGOTO PREDIAL, DN 100 MM, JUNTA ELÁSTICA, FORNECIDO E INSTALADO EM PRUMADA DE ESGOTO SANITÁRIO OU VENTILAÇÃO. AF_08/2022</t>
  </si>
  <si>
    <t>89811</t>
  </si>
  <si>
    <t>CURVA CURTA 90 GRAUS, PVC, SERIE NORMAL, ESGOTO PREDIAL, DN 100 MM, JUNTA ELÁSTICA, FORNECIDO E INSTALADO EM PRUMADA DE ESGOTO SANITÁRIO OU VENTILAÇÃO. AF_08/2022</t>
  </si>
  <si>
    <t>89812</t>
  </si>
  <si>
    <t>CURVA LONGA 90 GRAUS, PVC, SERIE NORMAL, ESGOTO PREDIAL, DN 100 MM, JUNTA ELÁSTICA, FORNECIDO E INSTALADO EM PRUMADA DE ESGOTO SANITÁRIO OU VENTILAÇÃO. AF_08/2022</t>
  </si>
  <si>
    <t>89813</t>
  </si>
  <si>
    <t>LUVA SIMPLES, PVC, SERIE NORMAL, ESGOTO PREDIAL, DN 50 MM, JUNTA ELÁSTICA, FORNECIDO E INSTALADO EM PRUMADA DE ESGOTO SANITÁRIO OU VENTILAÇÃO. AF_08/2022</t>
  </si>
  <si>
    <t>89814</t>
  </si>
  <si>
    <t>LUVA DE CORRER, PVC, SERIE NORMAL, ESGOTO PREDIAL, DN 50 MM, JUNTA ELÁSTICA, FORNECIDO E INSTALADO EM PRUMADA DE ESGOTO SANITÁRIO OU VENTILAÇÃO. AF_08/2022</t>
  </si>
  <si>
    <t>17,21</t>
  </si>
  <si>
    <t>89815</t>
  </si>
  <si>
    <t>LUVA DE CORRER, CPVC, SOLDÁVEL, DN 35MM, INSTALADO EM PRUMADA DE ÁGUA   FORNECIMENTO E INSTALAÇÃO. AF_06/2022</t>
  </si>
  <si>
    <t>89816</t>
  </si>
  <si>
    <t>UNIÃO, CPVC, SOLDÁVEL, DN35MM, INSTALADO EM PRUMADA DE ÁGUA   FORNECIMENTO E INSTALAÇÃO. AF_06/2022</t>
  </si>
  <si>
    <t>37,65</t>
  </si>
  <si>
    <t>89817</t>
  </si>
  <si>
    <t>LUVA SIMPLES, PVC, SERIE NORMAL, ESGOTO PREDIAL, DN 75 MM, JUNTA ELÁSTICA, FORNECIDO E INSTALADO EM PRUMADA DE ESGOTO SANITÁRIO OU VENTILAÇÃO. AF_08/2022</t>
  </si>
  <si>
    <t>89818</t>
  </si>
  <si>
    <t>CONECTOR, CPVC, SOLDÁVEL, DN 35MM X 1 1/4 , INSTALADO EM PRUMADA DE ÁGUA   FORNECIMENTO E INSTALAÇÃO. AF_06/2022</t>
  </si>
  <si>
    <t>89819</t>
  </si>
  <si>
    <t>LUVA DE CORRER, PVC, SERIE NORMAL, ESGOTO PREDIAL, DN 75 MM, JUNTA ELÁSTICA, FORNECIDO E INSTALADO EM PRUMADA DE ESGOTO SANITÁRIO OU VENTILAÇÃO. AF_08/2022</t>
  </si>
  <si>
    <t>23,26</t>
  </si>
  <si>
    <t>89821</t>
  </si>
  <si>
    <t>LUVA SIMPLES, PVC, SERIE NORMAL, ESGOTO PREDIAL, DN 100 MM, JUNTA ELÁSTICA, FORNECIDO E INSTALADO EM PRUMADA DE ESGOTO SANITÁRIO OU VENTILAÇÃO. AF_08/2022</t>
  </si>
  <si>
    <t>89822</t>
  </si>
  <si>
    <t>LUVA, CPVC, SOLDÁVEL, DN 42MM, INSTALADO EM PRUMADA DE ÁGUA   FORNECIMENTO E INSTALAÇÃO. AF_06/2022</t>
  </si>
  <si>
    <t>22,99</t>
  </si>
  <si>
    <t>89823</t>
  </si>
  <si>
    <t>LUVA DE CORRER, PVC, SERIE NORMAL, ESGOTO PREDIAL, DN 100 MM, JUNTA ELÁSTICA, FORNECIDO E INSTALADO EM PRUMADA DE ESGOTO SANITÁRIO OU VENTILAÇÃO. AF_08/2022</t>
  </si>
  <si>
    <t>34,04</t>
  </si>
  <si>
    <t>89824</t>
  </si>
  <si>
    <t>LUVA DE CORRER, CPVC, SOLDÁVEL, DN 42MM, INSTALADO EM PRUMADA DE ÁGUA   FORNECIMENTO E INSTALAÇÃO. AF_06/2022</t>
  </si>
  <si>
    <t>35,14</t>
  </si>
  <si>
    <t>89825</t>
  </si>
  <si>
    <t>TE, PVC, SERIE NORMAL, ESGOTO PREDIAL, DN 50 X 50 MM, JUNTA ELÁSTICA, FORNECIDO E INSTALADO EM PRUMADA DE ESGOTO SANITÁRIO OU VENTILAÇÃO. AF_08/2022</t>
  </si>
  <si>
    <t>16,51</t>
  </si>
  <si>
    <t>89826</t>
  </si>
  <si>
    <t>LUVA DE TRANSIÇÃO, CPVC, SOLDÁVEL, DN42MM X 1.1/2 , INSTALADO EM PRUMADA DE ÁGUA   FORNECIMENTO E INSTALAÇÃO. AF_06/2022</t>
  </si>
  <si>
    <t>89827</t>
  </si>
  <si>
    <t>JUNÇÃO SIMPLES, PVC, SERIE NORMAL, ESGOTO PREDIAL, DN 50 X 50 MM, JUNTA ELÁSTICA, FORNECIDO E INSTALADO EM PRUMADA DE ESGOTO SANITÁRIO OU VENTILAÇÃO. AF_08/2022</t>
  </si>
  <si>
    <t>89828</t>
  </si>
  <si>
    <t>UNIÃO, CPVC, SOLDÁVEL, DN42MM, INSTALADO EM PRUMADA DE ÁGUA   FORNECIMENTO E INSTALAÇÃO. AF_06/2022</t>
  </si>
  <si>
    <t>54,95</t>
  </si>
  <si>
    <t>89829</t>
  </si>
  <si>
    <t>TE, PVC, SERIE NORMAL, ESGOTO PREDIAL, DN 75 X 75 MM, JUNTA ELÁSTICA, FORNECIDO E INSTALADO EM PRUMADA DE ESGOTO SANITÁRIO OU VENTILAÇÃO. AF_08/2022</t>
  </si>
  <si>
    <t>89830</t>
  </si>
  <si>
    <t>JUNÇÃO SIMPLES, PVC, SERIE NORMAL, ESGOTO PREDIAL, DN 75 X 75 MM, JUNTA ELÁSTICA, FORNECIDO E INSTALADO EM PRUMADA DE ESGOTO SANITÁRIO OU VENTILAÇÃO. AF_08/2022</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</si>
  <si>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</si>
  <si>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</si>
  <si>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</si>
  <si>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</si>
  <si>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37,63</t>
  </si>
  <si>
    <t>89833</t>
  </si>
  <si>
    <t>TE, PVC, SERIE NORMAL, ESGOTO PREDIAL, DN 100 X 100 MM, JUNTA ELÁSTICA, FORNECIDO E INSTALADO EM PRUMADA DE ESGOTO SANITÁRIO OU VENTILAÇÃO. AF_08/2022</t>
  </si>
  <si>
    <t>89834</t>
  </si>
  <si>
    <t>JUNÇÃO SIMPLES, PVC, SERIE NORMAL, ESGOTO PREDIAL, DN 100 X 100 MM, JUNTA ELÁSTICA, FORNECIDO E INSTALADO EM PRUMADA DE ESGOTO SANITÁRIO OU VENTILAÇÃO. AF_08/2022</t>
  </si>
  <si>
    <t>89835</t>
  </si>
  <si>
    <t>LUVA, CPVC, SOLDÁVEL, DN 54MM, INSTALADO EM PRUMADA DE ÁGUA   FORNECIMENTO E INSTALAÇÃO. AF_06/2022</t>
  </si>
  <si>
    <t>89836</t>
  </si>
  <si>
    <t>LUVA DE TRANSIÇÃO, CPVC, SOLDÁVEL, DN 54MM X 2 , INSTALADO EM PRUMADA DE ÁGUA   FORNECIMENTO E INSTALAÇÃO. AF_06/2022</t>
  </si>
  <si>
    <t>182,13</t>
  </si>
  <si>
    <t>89837</t>
  </si>
  <si>
    <t>UNIÃO, CPVC, SOLDÁVEL, DN 54MM, INSTALADO EM PRUMADA DE ÁGUA   FORNECIMENTO E INSTALAÇÃO. AF_06/2022</t>
  </si>
  <si>
    <t>121,93</t>
  </si>
  <si>
    <t>89838</t>
  </si>
  <si>
    <t>LUVA, CPVC, SOLDÁVEL, DN 73MM, INSTALADO EM PRUMADA DE ÁGUA   FORNECIMENTO E INSTALAÇÃO. AF_06/2022</t>
  </si>
  <si>
    <t>89839</t>
  </si>
  <si>
    <t>UNIÃO, CPVC, SOLDÁVEL, DN 73MM, INSTALADO EM PRUMADA DE ÁGUA   FORNECIMENTO E INSTALAÇÃO. AF_06/2022</t>
  </si>
  <si>
    <t>89840</t>
  </si>
  <si>
    <t>LUVA, CPVC, SOLDÁVEL, DN 89MM, INSTALADO EM PRUMADA DE ÁGUA   FORNECIMENTO E INSTALAÇÃO. AF_06/2022</t>
  </si>
  <si>
    <t>164,35</t>
  </si>
  <si>
    <t>89841</t>
  </si>
  <si>
    <t>UNIÃO, CPVC, SOLDÁVEL, DN 89MM, INSTALADO EM PRUMADA DE ÁGUA   FORNECIMENTO E INSTALAÇÃO. AF_06/2022</t>
  </si>
  <si>
    <t>89842</t>
  </si>
  <si>
    <t>TÊ, CPVC, SOLDÁVEL, DN 35MM, INSTALADO EM PRUMADA DE ÁGUA   FORNECIMENTO E INSTALAÇÃO. AF_06/2022</t>
  </si>
  <si>
    <t>89844</t>
  </si>
  <si>
    <t>TE, CPVC, SOLDÁVEL, DN  42MM, INSTALADO EM PRUMADA DE ÁGUA   FORNECIMENTO E INSTALAÇÃO. AF_06/2022</t>
  </si>
  <si>
    <t>89845</t>
  </si>
  <si>
    <t>TÊ, CPVC, SOLDÁVEL, DN 54 MM, INSTALADO EM PRUMADA DE ÁGUA   FORNECIMENTO E INSTALAÇÃO. AF_06/2022</t>
  </si>
  <si>
    <t>89846</t>
  </si>
  <si>
    <t>TÊ, CPVC, SOLDÁVEL, DN 73MM, INSTALADO EM PRUMADA DE ÁGUA   FORNECIMENTO E INSTALAÇÃO. AF_06/2022</t>
  </si>
  <si>
    <t>89847</t>
  </si>
  <si>
    <t>TÊ, CPVC, SOLDÁVEL, DN 89MM, INSTALADO EM PRUMADA DE ÁGUA   FORNECIMENTO E INSTALAÇÃO. AF_06/2022</t>
  </si>
  <si>
    <t>89850</t>
  </si>
  <si>
    <t>JOELHO 90 GRAUS, PVC, SERIE NORMAL, ESGOTO PREDIAL, DN 100 MM, JUNTA ELÁSTICA, FORNECIDO E INSTALADO EM SUBCOLETOR AÉREO DE ESGOTO SANITÁRIO. AF_08/2022</t>
  </si>
  <si>
    <t>89851</t>
  </si>
  <si>
    <t>JOELHO 45 GRAUS, PVC, SERIE NORMAL, ESGOTO PREDIAL, DN 100 MM, JUNTA ELÁSTICA, FORNECIDO E INSTALADO EM SUBCOLETOR AÉREO DE ESGOTO SANITÁRIO. AF_08/2022</t>
  </si>
  <si>
    <t>30,00</t>
  </si>
  <si>
    <t>89852</t>
  </si>
  <si>
    <t>CURVA CURTA 90 GRAUS, PVC, SERIE NORMAL, ESGOTO PREDIAL, DN 100 MM, JUNTA ELÁSTICA, FORNECIDO E INSTALADO EM SUBCOLETOR AÉREO DE ESGOTO SANITÁRIO. AF_08/2022</t>
  </si>
  <si>
    <t>89853</t>
  </si>
  <si>
    <t>CURVA LONGA 90 GRAUS, PVC, SERIE NORMAL, ESGOTO PREDIAL, DN 100 MM, JUNTA ELÁSTICA, FORNECIDO E INSTALADO EM SUBCOLETOR AÉREO DE ESGOTO SANITÁRIO. AF_08/2022</t>
  </si>
  <si>
    <t>89854</t>
  </si>
  <si>
    <t>JOELHO 90 GRAUS, PVC, SERIE NORMAL, ESGOTO PREDIAL, DN 150 MM, JUNTA ELÁSTICA, FORNECIDO E INSTALADO EM SUBCOLETOR AÉREO DE ESGOTO SANITÁRIO. AF_08/2022</t>
  </si>
  <si>
    <t>89855</t>
  </si>
  <si>
    <t>JOELHO 45 GRAUS, PVC, SERIE NORMAL, ESGOTO PREDIAL, DN 150 MM, JUNTA ELÁSTICA, FORNECIDO E INSTALADO EM SUBCOLETOR AÉREO DE ESGOTO SANITÁRIO. AF_08/2022</t>
  </si>
  <si>
    <t>89856</t>
  </si>
  <si>
    <t>LUVA SIMPLES, PVC, SERIE NORMAL, ESGOTO PREDIAL, DN 100 MM, JUNTA ELÁSTICA, FORNECIDO E INSTALADO EM SUBCOLETOR AÉREO DE ESGOTO SANITÁRIO. AF_08/2022</t>
  </si>
  <si>
    <t>89857</t>
  </si>
  <si>
    <t>LUVA DE CORRER, PVC, SERIE NORMAL, ESGOTO PREDIAL, DN 100 MM, JUNTA ELÁSTICA, FORNECIDO E INSTALADO EM SUBCOLETOR AÉREO DE ESGOTO SANITÁRIO. AF_08/2022</t>
  </si>
  <si>
    <t>35,76</t>
  </si>
  <si>
    <t>89860</t>
  </si>
  <si>
    <t>TE, PVC, SERIE NORMAL, ESGOTO PREDIAL, DN 100 X 100 MM, JUNTA ELÁSTICA, FORNECIDO E INSTALADO EM SUBCOLETOR AÉREO DE ESGOTO SANITÁRIO. AF_08/2022</t>
  </si>
  <si>
    <t>89861</t>
  </si>
  <si>
    <t>JUNÇÃO SIMPLES, PVC, SERIE NORMAL, ESGOTO PREDIAL, DN 100 X 100 MM, JUNTA ELÁSTICA, FORNECIDO E INSTALADO EM SUBCOLETOR AÉREO DE ESGOTO SANITÁRIO. AF_08/2022</t>
  </si>
  <si>
    <t>89866</t>
  </si>
  <si>
    <t>JOELHO 90 GRAUS, PVC, SOLDÁVEL, DN 25MM, INSTALADO EM DRENO DE AR-CONDICIONADO - FORNECIMENTO E INSTALAÇÃO. AF_08/2022</t>
  </si>
  <si>
    <t>6,42</t>
  </si>
  <si>
    <t>89867</t>
  </si>
  <si>
    <t>JOELHO 45 GRAUS, PVC, SOLDÁVEL, DN 25MM, INSTALADO EM DRENO DE AR-CONDICIONADO - FORNECIMENTO E INSTALAÇÃO. AF_08/2022</t>
  </si>
  <si>
    <t>89868</t>
  </si>
  <si>
    <t>LUVA, PVC, SOLDÁVEL, DN 25MM, INSTALADO EM DRENO DE AR-CONDICIONADO - FORNECIMENTO E INSTALAÇÃO. AF_08/2022</t>
  </si>
  <si>
    <t>89869</t>
  </si>
  <si>
    <t>TE, PVC, SOLDÁVEL, DN 25MM, INSTALADO EM DRENO DE AR-CONDICIONADO - FORNECIMENTO E INSTALAÇÃO. AF_08/2022</t>
  </si>
  <si>
    <t>89979</t>
  </si>
  <si>
    <t>LUVA COM BUCHA DE LATÃO, PVC, SOLDÁVEL, DN 32MM X 1 , INSTALADO EM RAMAL OU SUB-RAMAL DE ÁGUA   FORNECIMENTO E INSTALAÇÃO. AF_06/2022</t>
  </si>
  <si>
    <t>89981</t>
  </si>
  <si>
    <t>LUVA SOLDÁVEL E COM BUCHA DE LATÃO, PVC, SOLDÁVEL, DN 32MM X 1 , INSTALADO EM PRUMADA DE ÁGUA   FORNECIMENTO E INSTALAÇÃO. AF_06/2022</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</si>
  <si>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</si>
  <si>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</si>
  <si>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</si>
  <si>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</si>
  <si>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20,65</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</si>
  <si>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</si>
  <si>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</si>
  <si>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</si>
  <si>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</si>
  <si>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92289</t>
  </si>
  <si>
    <t>COTOVELO EM COBRE, DN 35 MM, 90 GRAUS, SEM ANEL DE SOLDA, INSTALADO EM PRUMADA DE HIDRÁULICA PREDIAL - FORNECIMENTO E INSTALAÇÃO. AF_04/2022</t>
  </si>
  <si>
    <t>92290</t>
  </si>
  <si>
    <t>COTOVELO EM COBRE, DN 42 MM, 90 GRAUS, SEM ANEL DE SOLDA, INSTALADO EM PRUMADA DE HIDRÁULICA PREDIAL - FORNECIMENTO E INSTALAÇÃO. AF_04/2022</t>
  </si>
  <si>
    <t>92291</t>
  </si>
  <si>
    <t>COTOVELO EM COBRE, DN 54 MM, 90 GRAUS, SEM ANEL DE SOLDA, INSTALADO EM PRUMADA DE HIDRÁULICA PREDIAL - FORNECIMENTO E INSTALAÇÃO. AF_04/2022</t>
  </si>
  <si>
    <t>92292</t>
  </si>
  <si>
    <t>COTOVELO EM COBRE, DN 66 MM, 90 GRAUS, SEM ANEL DE SOLDA, INSTALADO EM PRUMADA DE HIDRÁULICA PREDIAL - FORNECIMENTO E INSTALAÇÃO. AF_04/2022</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</si>
  <si>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</si>
  <si>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</si>
  <si>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</si>
  <si>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</si>
  <si>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</si>
  <si>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</si>
  <si>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29,73</t>
  </si>
  <si>
    <t>92296</t>
  </si>
  <si>
    <t>LUVA EM COBRE, DN 42 MM, SEM ANEL DE SOLDA, INSTALADO EM PRUMADA DE HIDRÁULICA PREDIAL - FORNECIMENTO E INSTALAÇÃO. AF_04/2022</t>
  </si>
  <si>
    <t>92297</t>
  </si>
  <si>
    <t>LUVA EM COBRE, DN 54 MM, SEM ANEL DE SOLDA, INSTALADO EM PRUMADA DE HIDRÁULICA PREDIAL - FORNECIMENTO E INSTALAÇÃO. AF_04/2022</t>
  </si>
  <si>
    <t>61,30</t>
  </si>
  <si>
    <t>92298</t>
  </si>
  <si>
    <t>LUVA EM COBRE, DN 66 MM, SEM ANEL DE SOLDA, INSTALADO EM PRUMADA DE HIDRÁULICA PREDIAL - FORNECIMENTO E INSTALAÇÃO. AF_04/2022</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</si>
  <si>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</si>
  <si>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</si>
  <si>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</si>
  <si>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</si>
  <si>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92301</t>
  </si>
  <si>
    <t>TE EM COBRE, DN 35 MM, SEM ANEL DE SOLDA, INSTALADO EM PRUMADA DE HIDRÁULICA PREDIAL - FORNECIMENTO E INSTALAÇÃO. AF_04/2022</t>
  </si>
  <si>
    <t>65,15</t>
  </si>
  <si>
    <t>92302</t>
  </si>
  <si>
    <t>TE EM COBRE, DN 42 MM, SEM ANEL DE SOLDA, INSTALADO EM PRUMADA DE HIDRÁULICA PREDIAL - FORNECIMENTO E INSTALAÇÃO. AF_04/2022</t>
  </si>
  <si>
    <t>92303</t>
  </si>
  <si>
    <t>TE EM COBRE, DN 54 MM, SEM ANEL DE SOLDA, INSTALADO EM PRUMADA DE HIDRÁULICA PREDIAL - FORNECIMENTO E INSTALAÇÃO. AF_04/2022</t>
  </si>
  <si>
    <t>92304</t>
  </si>
  <si>
    <t>TE EM COBRE, DN 66 MM, SEM ANEL DE SOLDA, INSTALADO EM PRUMADA DE HIDRÁULICA PREDIAL - FORNECIMENTO E INSTALAÇÃO. AF_04/2022</t>
  </si>
  <si>
    <t>92311</t>
  </si>
  <si>
    <t>COTOVELO EM COBRE, DN 15 MM, 90 GRAUS, SEM ANEL DE SOLDA, INSTALADO EM RAMAL DE DISTRIBUIÇÃO   FORNECIMENTO E INSTALAÇÃO. AF_04/2022</t>
  </si>
  <si>
    <t>11,80</t>
  </si>
  <si>
    <t>92312</t>
  </si>
  <si>
    <t>COTOVELO EM COBRE, DN 22 MM, 90 GRAUS, SEM ANEL DE SOLDA, INSTALADO EM RAMAL DE DISTRIBUIÇÃO DE HIDRÁULICA PREDIAL - FORNECIMENTO E INSTALAÇÃO. AF_04/2022</t>
  </si>
  <si>
    <t>19,89</t>
  </si>
  <si>
    <t>92313</t>
  </si>
  <si>
    <t>COTOVELO EM COBRE, DN 28 MM, 90 GRAUS, SEM ANEL DE SOLDA, INSTALADO EM RAMAL DE DISTRIBUIÇÃO DE HIDRÁULICA PREDIAL - FORNECIMENTO E INSTALAÇÃO. AF_04/2022</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</si>
  <si>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</si>
  <si>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</si>
  <si>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</si>
  <si>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</si>
  <si>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11,63</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</si>
  <si>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</si>
  <si>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</si>
  <si>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</si>
  <si>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</si>
  <si>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</si>
  <si>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</si>
  <si>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</si>
  <si>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</si>
  <si>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37,16</t>
  </si>
  <si>
    <t>92326</t>
  </si>
  <si>
    <t>COTOVELO EM COBRE, DN 15 MM, 90 GRAUS, SEM ANEL DE SOLDA, INSTALADO EM RAMAL E SUB-RAMAL DE HIDRÁULICA PREDIAL - FORNECIMENTO E INSTALAÇÃO. AF_04/2022</t>
  </si>
  <si>
    <t>12,39</t>
  </si>
  <si>
    <t>92327</t>
  </si>
  <si>
    <t>COTOVELO EM COBRE, DN 22 MM, 90 GRAUS, SEM ANEL DE SOLDA, INSTALADO EM RAMAL E SUB-RAMAL DE HIDRÁULICA PREDIAL - FORNECIMENTO E INSTALAÇÃO. AF_04/2022</t>
  </si>
  <si>
    <t>92328</t>
  </si>
  <si>
    <t>COTOVELO EM COBRE, DN 28 MM, 90 GRAUS, SEM ANEL DE SOLDA, INSTALADO EM RAMAL E SUB-RAMAL DE HIDRÁULICA PREDIAL - FORNECIMENTO E INSTALAÇÃO. AF_04/2022</t>
  </si>
  <si>
    <t>33,88</t>
  </si>
  <si>
    <t>92329</t>
  </si>
  <si>
    <t>LUVA EM COBRE, DN 15 MM, SEM ANEL DE SOLDA, INSTALADO EM RAMAL E SUB-RAMAL DE HIDRÁULICA PREDIAL - FORNECIMENTO E INSTALAÇÃO. AF_04/2022</t>
  </si>
  <si>
    <t>8,02</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</si>
  <si>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</si>
  <si>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</si>
  <si>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</si>
  <si>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</si>
  <si>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92332</t>
  </si>
  <si>
    <t>TE EM COBRE, DN 15 MM, SEM ANEL DE SOLDA, INSTALADO EM RAMAL E SUB-RAMAL DE HIDRÁULICA PREDIAL - FORNECIMENTO E INSTALAÇÃO. AF_04/2022</t>
  </si>
  <si>
    <t>16,84</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</si>
  <si>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</si>
  <si>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</si>
  <si>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</si>
  <si>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</si>
  <si>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92344</t>
  </si>
  <si>
    <t>NIPLE, EM FERRO GALVANIZADO, DN 50 (2"), CONEXÃO ROSQUEADA, INSTALADO EM PRUMADAS - FORNECIMENTO E INSTALAÇÃO. AF_10/2020</t>
  </si>
  <si>
    <t>63,43</t>
  </si>
  <si>
    <t>92345</t>
  </si>
  <si>
    <t>LUVA, EM FERRO GALVANIZADO, DN 50 (2"), CONEXÃO ROSQUEADA, INSTALADO EM PRUMADAS - FORNECIMENTO E INSTALAÇÃO. AF_10/2020</t>
  </si>
  <si>
    <t>92346</t>
  </si>
  <si>
    <t>NIPLE, EM FERRO GALVANIZADO, DN 65 (2 1/2"), CONEXÃO ROSQUEADA, INSTALADO EM PRUMADAS - FORNECIMENTO E INSTALAÇÃO. AF_10/2020</t>
  </si>
  <si>
    <t>84,66</t>
  </si>
  <si>
    <t>92347</t>
  </si>
  <si>
    <t>LUVA, EM FERRO GALVANIZADO, DN 65 (2 1/2"), CONEXÃO ROSQUEADA, INSTALADO EM PRUMADAS - FORNECIMENTO E INSTALAÇÃO. AF_10/2020</t>
  </si>
  <si>
    <t>94,93</t>
  </si>
  <si>
    <t>92348</t>
  </si>
  <si>
    <t>NIPLE, EM FERRO GALVANIZADO, DN 80 (3"), CONEXÃO ROSQUEADA, INSTALADO EM PRUMADAS - FORNECIMENTO E INSTALAÇÃO. AF_10/2020</t>
  </si>
  <si>
    <t>92349</t>
  </si>
  <si>
    <t>LUVA, EM FERRO GALVANIZADO, DN 80 (3"), CONEXÃO ROSQUEADA, INSTALADO EM PRUMADAS - FORNECIMENTO E INSTALAÇÃO. AF_10/2020</t>
  </si>
  <si>
    <t>92350</t>
  </si>
  <si>
    <t>JOELHO 45 GRAUS, EM FERRO GALVANIZADO, DN 50 (2"), CONEXÃO ROSQUEADA, INSTALADO EM PRUMADAS - FORNECIMENTO E INSTALAÇÃO. AF_10/2020</t>
  </si>
  <si>
    <t>92351</t>
  </si>
  <si>
    <t>JOELHO 90 GRAUS, EM FERRO GALVANIZADO, DN 50 (2"), CONEXÃO ROSQUEADA, INSTALADO EM PRUMADAS - FORNECIMENTO E INSTALAÇÃO. AF_10/2020</t>
  </si>
  <si>
    <t>92352</t>
  </si>
  <si>
    <t>JOELHO 45 GRAUS, EM FERRO GALVANIZADO, DN 65 (2 1/2"), CONEXÃO ROSQUEADA, INSTALADO EM PRUMADAS - FORNECIMENTO E INSTALAÇÃO. AF_10/2020</t>
  </si>
  <si>
    <t>92353</t>
  </si>
  <si>
    <t>JOELHO 90 GRAUS, EM FERRO GALVANIZADO, DN 65 (2 1/2"), CONEXÃO ROSQUEADA, INSTALADO EM PRUMADAS - FORNECIMENTO E INSTALAÇÃO. AF_10/2020</t>
  </si>
  <si>
    <t>92354</t>
  </si>
  <si>
    <t>JOELHO 45 GRAUS, EM FERRO GALVANIZADO, DN 80 (3"), CONEXÃO ROSQUEADA, INSTALADO EM PRUMADAS - FORNECIMENTO E INSTALAÇÃO. AF_10/2020</t>
  </si>
  <si>
    <t>197,08</t>
  </si>
  <si>
    <t>92355</t>
  </si>
  <si>
    <t>JOELHO 90 GRAUS, EM FERRO GALVANIZADO, DN 80 (3"), CONEXÃO ROSQUEADA, INSTALADO EM PRUMADAS - FORNECIMENTO E INSTALAÇÃO. AF_10/2020</t>
  </si>
  <si>
    <t>92356</t>
  </si>
  <si>
    <t>TÊ, EM FERRO GALVANIZADO, DN 50 (2"), CONEXÃO ROSQUEADA, INSTALADO EM PRUMADAS - FORNECIMENTO E INSTALAÇÃO. AF_10/2020</t>
  </si>
  <si>
    <t>92357</t>
  </si>
  <si>
    <t>TÊ, EM FERRO GALVANIZADO, DN 65 (2 1/2"), CONEXÃO ROSQUEADA, INSTALADO EM PRUMADAS - FORNECIMENTO E INSTALAÇÃO. AF_10/2020</t>
  </si>
  <si>
    <t>187,30</t>
  </si>
  <si>
    <t>92358</t>
  </si>
  <si>
    <t>TÊ, EM FERRO GALVANIZADO, DN 80 (3"), CONEXÃO ROSQUEADA, INSTALADO EM PRUMADAS - FORNECIMENTO E INSTALAÇÃO. AF_10/2020</t>
  </si>
  <si>
    <t>235,07</t>
  </si>
  <si>
    <t>92369</t>
  </si>
  <si>
    <t>NIPLE, EM FERRO GALVANIZADO, DN 25 (1"), CONEXÃO ROSQUEADA, INSTALADO EM REDE DE ALIMENTAÇÃO PARA HIDRANTE - FORNECIMENTO E INSTALAÇÃO. AF_10/2020</t>
  </si>
  <si>
    <t>32,90</t>
  </si>
  <si>
    <t>92370</t>
  </si>
  <si>
    <t>LUVA, EM FERRO GALVANIZADO, DN 25 (1"), CONEXÃO ROSQUEADA, INSTALADO EM REDE DE ALIMENTAÇÃO PARA HIDRANTE - FORNECIMENTO E INSTALAÇÃO. AF_10/2020</t>
  </si>
  <si>
    <t>34,75</t>
  </si>
  <si>
    <t>92371</t>
  </si>
  <si>
    <t>NIPLE, EM FERRO GALVANIZADO, DN 32 (1 1/4"), CONEXÃO ROSQUEADA, INSTALADO EM REDE DE ALIMENTAÇÃO PARA HIDRANTE - FORNECIMENTO E INSTALAÇÃO. AF_10/2020</t>
  </si>
  <si>
    <t>92372</t>
  </si>
  <si>
    <t>LUVA, EM FERRO GALVANIZADO, DN 32 (1 1/4"), CONEXÃO ROSQUEADA, INSTALADO EM REDE DE ALIMENTAÇÃO PARA HIDRANTE - FORNECIMENTO E INSTALAÇÃO. AF_10/2020</t>
  </si>
  <si>
    <t>92373</t>
  </si>
  <si>
    <t>NIPLE, EM FERRO GALVANIZADO, DN 40 (1 1/2"), CONEXÃO ROSQUEADA, INSTALADO EM REDE DE ALIMENTAÇÃO PARA HIDRANTE - FORNECIMENTO E INSTALAÇÃO. AF_10/2020</t>
  </si>
  <si>
    <t>48,08</t>
  </si>
  <si>
    <t>92374</t>
  </si>
  <si>
    <t>LUVA, EM FERRO GALVANIZADO, DN 40 (1 1/2"), CONEXÃO ROSQUEADA, INSTALADO EM REDE DE ALIMENTAÇÃO PARA HIDRANTE - FORNECIMENTO E INSTALAÇÃO. AF_10/2020</t>
  </si>
  <si>
    <t>92375</t>
  </si>
  <si>
    <t>NIPLE, EM FERRO GALVANIZADO, DN 50 (2"), CONEXÃO ROSQUEADA, INSTALADO EM REDE DE ALIMENTAÇÃO PARA HIDRANTE - FORNECIMENTO E INSTALAÇÃO. AF_10/2020</t>
  </si>
  <si>
    <t>63,39</t>
  </si>
  <si>
    <t>92376</t>
  </si>
  <si>
    <t>LUVA, EM FERRO GALVANIZADO, DN 50 (2"), CONEXÃO ROSQUEADA, INSTALADO EM REDE DE ALIMENTAÇÃO PARA HIDRANTE - FORNECIMENTO E INSTALAÇÃO. AF_10/2020</t>
  </si>
  <si>
    <t>92377</t>
  </si>
  <si>
    <t>NIPLE, EM FERRO GALVANIZADO, DN 65 (2 1/2"), CONEXÃO ROSQUEADA, INSTALADO EM REDE DE ALIMENTAÇÃO PARA HIDRANTE - FORNECIMENTO E INSTALAÇÃO. AF_10/2020</t>
  </si>
  <si>
    <t>86,11</t>
  </si>
  <si>
    <t>92378</t>
  </si>
  <si>
    <t>LUVA, EM FERRO GALVANIZADO, DN 65 (2 1/2"), CONEXÃO ROSQUEADA, INSTALADO EM REDE DE ALIMENTAÇÃO PARA HIDRANTE - FORNECIMENTO E INSTALAÇÃO. AF_10/2020</t>
  </si>
  <si>
    <t>92379</t>
  </si>
  <si>
    <t>NIPLE, EM FERRO GALVANIZADO, DN 80 (3"), CONEXÃO ROSQUEADA, INSTALADO EM REDE DE ALIMENTAÇÃO PARA HIDRANTE - FORNECIMENTO E INSTALAÇÃO. AF_10/2020</t>
  </si>
  <si>
    <t>123,89</t>
  </si>
  <si>
    <t>92380</t>
  </si>
  <si>
    <t>LUVA, EM FERRO GALVANIZADO, DN 80 (3"), CONEXÃO ROSQUEADA, INSTALADO EM REDE DE ALIMENTAÇÃO PARA HIDRANTE - FORNECIMENTO E INSTALAÇÃO. AF_10/2020</t>
  </si>
  <si>
    <t>92381</t>
  </si>
  <si>
    <t>JOELHO 45 GRAUS, EM FERRO GALVANIZADO, DN 25 (1"), CONEXÃO ROSQUEADA, INSTALADO EM REDE DE ALIMENTAÇÃO PARA HIDRANTE - FORNECIMENTO E INSTALAÇÃO. AF_10/2020</t>
  </si>
  <si>
    <t>92382</t>
  </si>
  <si>
    <t>JOELHO 90 GRAUS, EM FERRO GALVANIZADO, DN 25 (1"), CONEXÃO ROSQUEADA, INSTALADO EM REDE DE ALIMENTAÇÃO PARA HIDRANTE - FORNECIMENTO E INSTALAÇÃO. AF_10/2020</t>
  </si>
  <si>
    <t>92383</t>
  </si>
  <si>
    <t>JOELHO 45 GRAUS, EM FERRO GALVANIZADO, DN 32 (1 1/4"), CONEXÃO ROSQUEADA, INSTALADO EM REDE DE ALIMENTAÇÃO PARA HIDRANTE - FORNECIMENTO E INSTALAÇÃO. AF_10/2020</t>
  </si>
  <si>
    <t>92384</t>
  </si>
  <si>
    <t>JOELHO 90 GRAUS, EM FERRO GALVANIZADO, DN 32 (1 1/4"), CONEXÃO ROSQUEADA, INSTALADO EM REDE DE ALIMENTAÇÃO PARA HIDRANTE - FORNECIMENTO E INSTALAÇÃO. AF_10/2020</t>
  </si>
  <si>
    <t>92385</t>
  </si>
  <si>
    <t>JOELHO 45 GRAUS, EM FERRO GALVANIZADO, DN 40 (1 1/2"), CONEXÃO ROSQUEADA, INSTALADO EM REDE DE ALIMENTAÇÃO PARA HIDRANTE - FORNECIMENTO E INSTALAÇÃO. AF_10/2020</t>
  </si>
  <si>
    <t>92386</t>
  </si>
  <si>
    <t>JOELHO 90 GRAUS, EM FERRO GALVANIZADO, DN 40 (1 1/2"), CONEXÃO ROSQUEADA, INSTALADO EM REDE DE ALIMENTAÇÃO PARA HIDRANTE - FORNECIMENTO E INSTALAÇÃO. AF_10/2020</t>
  </si>
  <si>
    <t>92387</t>
  </si>
  <si>
    <t>JOELHO 45 GRAUS, EM FERRO GALVANIZADO, DN 50 (2"), CONEXÃO ROSQUEADA, INSTALADO EM REDE DE ALIMENTAÇÃO PARA HIDRANTE - FORNECIMENTO E INSTALAÇÃO. AF_10/2020</t>
  </si>
  <si>
    <t>92388</t>
  </si>
  <si>
    <t>JOELHO 90 GRAUS, EM FERRO GALVANIZADO, DN 50 (2"), CONEXÃO ROSQUEADA, INSTALADO EM REDE DE ALIMENTAÇÃO PARA HIDRANTE - FORNECIMENTO E INSTALAÇÃO. AF_10/2020</t>
  </si>
  <si>
    <t>91,93</t>
  </si>
  <si>
    <t>92389</t>
  </si>
  <si>
    <t>JOELHO 45 GRAUS, EM FERRO GALVANIZADO, DN 65 (2 1/2"), CONEXÃO ROSQUEADA, INSTALADO EM REDE DE ALIMENTAÇÃO PARA HIDRANTE - FORNECIMENTO E INSTALAÇÃO. AF_10/2020</t>
  </si>
  <si>
    <t>92390</t>
  </si>
  <si>
    <t>JOELHO 90 GRAUS, EM FERRO GALVANIZADO, DN 65 (2 1/2"), CONEXÃO ROSQUEADA, INSTALADO EM REDE DE ALIMENTAÇÃO PARA HIDRANTE - FORNECIMENTO E INSTALAÇÃO. AF_10/2020</t>
  </si>
  <si>
    <t>138,91</t>
  </si>
  <si>
    <t>92635</t>
  </si>
  <si>
    <t>JOELHO 45 GRAUS, EM FERRO GALVANIZADO, CONEXÃO ROSQUEADA, DN 80 (3"), INSTALADO EM REDE DE ALIMENTAÇÃO PARA HIDRANTE - FORNECIMENTO E INSTALAÇÃO. AF_10/2020</t>
  </si>
  <si>
    <t>92636</t>
  </si>
  <si>
    <t>JOELHO 90 GRAUS, EM FERRO GALVANIZADO, CONEXÃO ROSQUEADA, DN 80 (3"), INSTALADO EM REDE DE ALIMENTAÇÃO PARA HIDRANTE - FORNECIMENTO E INSTALAÇÃO. AF_10/2020</t>
  </si>
  <si>
    <t>92637</t>
  </si>
  <si>
    <t>TÊ, EM FERRO GALVANIZADO, CONEXÃO ROSQUEADA, DN 25 (1"), INSTALADO EM REDE DE ALIMENTAÇÃO PARA HIDRANTE - FORNECIMENTO E INSTALAÇÃO. AF_10/2020</t>
  </si>
  <si>
    <t>64,19</t>
  </si>
  <si>
    <t>92638</t>
  </si>
  <si>
    <t>TÊ, EM FERRO GALVANIZADO, CONEXÃO ROSQUEADA, DN 32 (1 1/4"), INSTALADO EM REDE DE ALIMENTAÇÃO PARA HIDRANTE - FORNECIMENTO E INSTALAÇÃO. AF_10/2020</t>
  </si>
  <si>
    <t>92639</t>
  </si>
  <si>
    <t>TÊ, EM FERRO GALVANIZADO, CONEXÃO ROSQUEADA, DN 40 (1 1/2"), INSTALADO EM REDE DE ALIMENTAÇÃO PARA HIDRANTE - FORNECIMENTO E INSTALAÇÃO. AF_10/2020</t>
  </si>
  <si>
    <t>92640</t>
  </si>
  <si>
    <t>TÊ, EM FERRO GALVANIZADO, CONEXÃO ROSQUEADA, DN 50 (2"), INSTALADO EM REDE DE ALIMENTAÇÃO PARA HIDRANTE - FORNECIMENTO E INSTALAÇÃO. AF_10/2020</t>
  </si>
  <si>
    <t>122,50</t>
  </si>
  <si>
    <t>92642</t>
  </si>
  <si>
    <t>TÊ, EM FERRO GALVANIZADO, CONEXÃO ROSQUEADA, DN 65 (2 1/2"), INSTALADO EM REDE DE ALIMENTAÇÃO PARA HIDRANTE - FORNECIMENTO E INSTALAÇÃO. AF_10/2020</t>
  </si>
  <si>
    <t>92644</t>
  </si>
  <si>
    <t>TÊ, EM FERRO GALVANIZADO, CONEXÃO ROSQUEADA, DN 80 (3"), INSTALADO EM REDE DE ALIMENTAÇÃO PARA HIDRANTE - FORNECIMENTO E INSTALAÇÃO. AF_10/2020</t>
  </si>
  <si>
    <t>92657</t>
  </si>
  <si>
    <t>NIPLE, EM FERRO GALVANIZADO, CONEXÃO ROSQUEADA, DN 25 (1"), INSTALADO EM REDE DE ALIMENTAÇÃO PARA SPRINKLER - FORNECIMENTO E INSTALAÇÃO. AF_10/2020</t>
  </si>
  <si>
    <t>92658</t>
  </si>
  <si>
    <t>LUVA, EM FERRO GALVANIZADO, CONEXÃO ROSQUEADA, DN 25 (1"), INSTALADO EM REDE DE ALIMENTAÇÃO PARA SPRINKLER - FORNECIMENTO E INSTALAÇÃO. AF_10/2020</t>
  </si>
  <si>
    <t>92659</t>
  </si>
  <si>
    <t>NIPLE, EM FERRO GALVANIZADO, CONEXÃO ROSQUEADA, DN 32 (1 1/4"), INSTALADO EM REDE DE ALIMENTAÇÃO PARA SPRINKLER - FORNECIMENTO E INSTALAÇÃO. AF_10/2020</t>
  </si>
  <si>
    <t>31,06</t>
  </si>
  <si>
    <t>92660</t>
  </si>
  <si>
    <t>LUVA, EM FERRO GALVANIZADO, CONEXÃO ROSQUEADA, DN 32 (1 1/4"), INSTALADO EM REDE DE ALIMENTAÇÃO PARA SPRINKLER - FORNECIMENTO E INSTALAÇÃO. AF_10/2020</t>
  </si>
  <si>
    <t>92661</t>
  </si>
  <si>
    <t>NIPLE, EM FERRO GALVANIZADO, CONEXÃO ROSQUEADA, DN 40 (1 1/2"), INSTALADO EM REDE DE ALIMENTAÇÃO PARA SPRINKLER - FORNECIMENTO E INSTALAÇÃO. AF_10/2020</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</si>
  <si>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</si>
  <si>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</si>
  <si>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</si>
  <si>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</si>
  <si>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92664</t>
  </si>
  <si>
    <t>LUVA, EM FERRO GALVANIZADO, CONEXÃO ROSQUEADA, DN 50 (2"), INSTALADO EM REDE DE ALIMENTAÇÃO PARA SPRINKLER - FORNECIMENTO E INSTALAÇÃO. AF_10/2020</t>
  </si>
  <si>
    <t>51,24</t>
  </si>
  <si>
    <t>92665</t>
  </si>
  <si>
    <t>NIPLE, EM FERRO GALVANIZADO, CONEXÃO ROSQUEADA, DN 65 (2 1/2"), INSTALADO EM REDE DE ALIMENTAÇÃO PARA SPRINKLER - FORNECIMENTO E INSTALAÇÃO. AF_10/2020</t>
  </si>
  <si>
    <t>92666</t>
  </si>
  <si>
    <t>LUVA, EM FERRO GALVANIZADO, CONEXÃO ROSQUEADA, DN 65 (2 1/2"), INSTALADO EM REDE DE ALIMENTAÇÃO PARA SPRINKLER - FORNECIMENTO E INSTALAÇÃO. AF_10/2020</t>
  </si>
  <si>
    <t>92667</t>
  </si>
  <si>
    <t>NIPLE, EM FERRO GALVANIZADO, CONEXÃO ROSQUEADA, DN 80 (3"), INSTALADO EM REDE DE ALIMENTAÇÃO PARA SPRINKLER - FORNECIMENTO E INSTALAÇÃO. AF_10/2020</t>
  </si>
  <si>
    <t>107,01</t>
  </si>
  <si>
    <t>92668</t>
  </si>
  <si>
    <t>LUVA, EM FERRO GALVANIZADO, CONEXÃO ROSQUEADA, DN 80 (3"), INSTALADO EM REDE DE ALIMENTAÇÃO PARA SPRINKLER - FORNECIMENTO E INSTALAÇÃO. AF_10/2020</t>
  </si>
  <si>
    <t>92669</t>
  </si>
  <si>
    <t>JOELHO 45 GRAUS, EM FERRO GALVANIZADO, CONEXÃO ROSQUEADA, DN 25 (1"), INSTALADO EM REDE DE ALIMENTAÇÃO PARA SPRINKLER - FORNECIMENTO E INSTALAÇÃO. AF_10/2020</t>
  </si>
  <si>
    <t>92670</t>
  </si>
  <si>
    <t>JOELHO 90 GRAUS, EM FERRO GALVANIZADO, CONEXÃO ROSQUEADA, DN 25 (1"), INSTALADO EM REDE DE ALIMENTAÇÃO PARA SPRINKLER - FORNECIMENTO E INSTALAÇÃO. AF_10/2020</t>
  </si>
  <si>
    <t>35,25</t>
  </si>
  <si>
    <t>92671</t>
  </si>
  <si>
    <t>JOELHO 45 GRAUS, EM FERRO GALVANIZADO, CONEXÃO ROSQUEADA, DN 32 (1 1/4"), INSTALADO EM REDE DE ALIMENTAÇÃO PARA SPRINKLER - FORNECIMENTO E INSTALAÇÃO. AF_10/2020</t>
  </si>
  <si>
    <t>92672</t>
  </si>
  <si>
    <t>JOELHO 90 GRAUS, EM FERRO GALVANIZADO, CONEXÃO ROSQUEADA, DN 32 (1 1/4"), INSTALADO EM REDE DE ALIMENTAÇÃO PARA SPRINKLER - FORNECIMENTO E INSTALAÇÃO. AF_10/2020</t>
  </si>
  <si>
    <t>45,30</t>
  </si>
  <si>
    <t>92673</t>
  </si>
  <si>
    <t>JOELHO 45 GRAUS, EM FERRO GALVANIZADO, CONEXÃO ROSQUEADA, DN 40 (1 1/2"), INSTALADO EM REDE DE ALIMENTAÇÃO PARA SPRINKLER - FORNECIMENTO E INSTALAÇÃO. AF_10/2020</t>
  </si>
  <si>
    <t>92674</t>
  </si>
  <si>
    <t>JOELHO 90 GRAUS, EM FERRO GALVANIZADO, CONEXÃO ROSQUEADA, DN 40 (1 1/2"), INSTALADO EM REDE DE ALIMENTAÇÃO PARA SPRINKLER - FORNECIMENTO E INSTALAÇÃO. AF_10/2020</t>
  </si>
  <si>
    <t>92675</t>
  </si>
  <si>
    <t>JOELHO 45 GRAUS, EM FERRO GALVANIZADO, CONEXÃO ROSQUEADA, DN 50 (2"), INSTALADO EM REDE DE ALIMENTAÇÃO PARA SPRINKLER - FORNECIMENTO E INSTALAÇÃO. AF_10/2020</t>
  </si>
  <si>
    <t>92676</t>
  </si>
  <si>
    <t>JOELHO 90 GRAUS, EM FERRO GALVANIZADO, CONEXÃO ROSQUEADA, DN 50 (2"), INSTALADO EM REDE DE ALIMENTAÇÃO PARA SPRINKLER - FORNECIMENTO E INSTALAÇÃO. AF_10/2020</t>
  </si>
  <si>
    <t>73,80</t>
  </si>
  <si>
    <t>92677</t>
  </si>
  <si>
    <t>JOELHO 45 GRAUS, EM FERRO GALVANIZADO, CONEXÃO ROSQUEADA, DN 65 (2 1/2"), INSTALADO EM REDE DE ALIMENTAÇÃO PARA SPRINKLER - FORNECIMENTO E INSTALAÇÃO. AF_10/2020</t>
  </si>
  <si>
    <t>92678</t>
  </si>
  <si>
    <t>JOELHO 90 GRAUS, EM FERRO GALVANIZADO, CONEXÃO ROSQUEADA, DN 65 (2 1/2"), INSTALADO EM REDE DE ALIMENTAÇÃO PARA SPRINKLER - FORNECIMENTO E INSTALAÇÃO. AF_10/2020</t>
  </si>
  <si>
    <t>92679</t>
  </si>
  <si>
    <t>JOELHO 45 GRAUS, EM FERRO GALVANIZADO, CONEXÃO ROSQUEADA, DN 80 (3"), INSTALADO EM REDE DE ALIMENTAÇÃO PARA SPRINKLER - FORNECIMENTO E INSTALAÇÃO. AF_10/2020</t>
  </si>
  <si>
    <t>92680</t>
  </si>
  <si>
    <t>JOELHO 90 GRAUS, EM FERRO GALVANIZADO, CONEXÃO ROSQUEADA, DN 80 (3"), INSTALADO EM REDE DE ALIMENTAÇÃO PARA SPRINKLER - FORNECIMENTO E INSTALAÇÃO. AF_10/2020</t>
  </si>
  <si>
    <t>92681</t>
  </si>
  <si>
    <t>TÊ, EM FERRO GALVANIZADO, CONEXÃO ROSQUEADA, DN 25 (1"), INSTALADO EM REDE DE ALIMENTAÇÃO PARA SPRINKLER - FORNECIMENTO E INSTALAÇÃO. AF_10/2020</t>
  </si>
  <si>
    <t>92682</t>
  </si>
  <si>
    <t>TÊ, EM FERRO GALVANIZADO, CONEXÃO ROSQUEADA, DN 32 (1 1/4"), INSTALADO EM REDE DE ALIMENTAÇÃO PARA SPRINKLER - FORNECIMENTO E INSTALAÇÃO. AF_10/2020</t>
  </si>
  <si>
    <t>60,94</t>
  </si>
  <si>
    <t>92683</t>
  </si>
  <si>
    <t>TÊ, EM FERRO GALVANIZADO, CONEXÃO ROSQUEADA, DN 40 (1 1/2"), INSTALADO EM REDE DE ALIMENTAÇÃO PARA SPRINKLER - FORNECIMENTO E INSTALAÇÃO. AF_10/2020</t>
  </si>
  <si>
    <t>92684</t>
  </si>
  <si>
    <t>TÊ, EM FERRO GALVANIZADO, CONEXÃO ROSQUEADA, DN 50 (2"), INSTALADO EM REDE DE ALIMENTAÇÃO PARA SPRINKLER - FORNECIMENTO E INSTALAÇÃO. AF_10/2020</t>
  </si>
  <si>
    <t>92685</t>
  </si>
  <si>
    <t>TÊ, EM FERRO GALVANIZADO, CONEXÃO ROSQUEADA, DN 65 (2 1/2"), INSTALADO EM REDE DE ALIMENTAÇÃO PARA SPRINKLER - FORNECIMENTO E INSTALAÇÃO. AF_10/2020</t>
  </si>
  <si>
    <t>92686</t>
  </si>
  <si>
    <t>TÊ, EM FERRO GALVANIZADO, CONEXÃO ROSQUEADA, DN 80 (3"), INSTALADO EM REDE DE ALIMENTAÇÃO PARA SPRINKLER - FORNECIMENTO E INSTALAÇÃO. AF_10/2020</t>
  </si>
  <si>
    <t>92692</t>
  </si>
  <si>
    <t>NIPLE, EM FERRO GALVANIZADO, CONEXÃO ROSQUEADA, DN 15 (1/2"), INSTALADO EM RAMAIS E SUB-RAMAIS DE GÁS - FORNECIMENTO E INSTALAÇÃO. AF_10/2020</t>
  </si>
  <si>
    <t>13,26</t>
  </si>
  <si>
    <t>92693</t>
  </si>
  <si>
    <t>LUVA, EM FERRO GALVANIZADO, CONEXÃO ROSQUEADA, DN 15 (1/2"), INSTALADO EM RAMAIS E SUB-RAMAIS DE GÁS - FORNECIMENTO E INSTALAÇÃO. AF_10/2020</t>
  </si>
  <si>
    <t>92694</t>
  </si>
  <si>
    <t>NIPLE, EM FERRO GALVANIZADO, CONEXÃO ROSQUEADA, DN 20 (3/4"), INSTALADO EM RAMAIS E SUB-RAMAIS DE GÁS - FORNECIMENTO E INSTALAÇÃO. AF_10/2020</t>
  </si>
  <si>
    <t>20,87</t>
  </si>
  <si>
    <t>92695</t>
  </si>
  <si>
    <t>LUVA, EM FERRO GALVANIZADO, CONEXÃO ROSQUEADA, DN 20 (3/4"), INSTALADO EM RAMAIS E SUB-RAMAIS DE GÁS - FORNECIMENTO E INSTALAÇÃO. AF_10/2020</t>
  </si>
  <si>
    <t>21,28</t>
  </si>
  <si>
    <t>92696</t>
  </si>
  <si>
    <t>NIPLE, EM FERRO GALVANIZADO, CONEXÃO ROSQUEADA, DN 25 (1"), INSTALADO EM RAMAIS E SUB-RAMAIS DE GÁS - FORNECIMENTO E INSTALAÇÃO. AF_10/2020</t>
  </si>
  <si>
    <t>92697</t>
  </si>
  <si>
    <t>LUVA, EM FERRO GALVANIZADO, CONEXÃO ROSQUEADA, DN 25 (1"), INSTALADO EM RAMAIS E SUB-RAMAIS DE GÁS - FORNECIMENTO E INSTALAÇÃO. AF_10/2020</t>
  </si>
  <si>
    <t>34,42</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</si>
  <si>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</si>
  <si>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</si>
  <si>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</si>
  <si>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</si>
  <si>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92700</t>
  </si>
  <si>
    <t>JOELHO 45 GRAUS, EM FERRO GALVANIZADO, CONEXÃO ROSQUEADA, DN 20 (3/4"), INSTALADO EM RAMAIS E SUB-RAMAIS DE GÁS - FORNECIMENTO E INSTALAÇÃO. AF_10/2020</t>
  </si>
  <si>
    <t>92701</t>
  </si>
  <si>
    <t>JOELHO 90 GRAUS, EM FERRO GALVANIZADO, CONEXÃO ROSQUEADA, DN 20 (3/4"), INSTALADO EM RAMAIS E SUB-RAMAIS DE GÁS - FORNECIMENTO E INSTALAÇÃO. AF_10/2020</t>
  </si>
  <si>
    <t>92702</t>
  </si>
  <si>
    <t>JOELHO 45 GRAUS, EM FERRO GALVANIZADO, CONEXÃO ROSQUEADA, DN 25 (1"), INSTALADO EM RAMAIS E SUB-RAMAIS DE GÁS - FORNECIMENTO E INSTALAÇÃO. AF_10/2020</t>
  </si>
  <si>
    <t>49,43</t>
  </si>
  <si>
    <t>92703</t>
  </si>
  <si>
    <t>JOELHO 90 GRAUS, EM FERRO GALVANIZADO, CONEXÃO ROSQUEADA, DN 25 (1"), INSTALADO EM RAMAIS E SUB-RAMAIS DE GÁS - FORNECIMENTO E INSTALAÇÃO. AF_10/2020</t>
  </si>
  <si>
    <t>92704</t>
  </si>
  <si>
    <t>TÊ, EM FERRO GALVANIZADO, CONEXÃO ROSQUEADA, DN 15 (1/2"), INSTALADO EM RAMAIS E SUB-RAMAIS DE GÁS - FORNECIMENTO E INSTALAÇÃO. AF_10/2020</t>
  </si>
  <si>
    <t>92705</t>
  </si>
  <si>
    <t>TÊ, EM FERRO GALVANIZADO, CONEXÃO ROSQUEADA, DN 20 (3/4"), INSTALADO EM RAMAIS E SUB-RAMAIS DE GÁS - FORNECIMENTO E INSTALAÇÃO. AF_10/2020</t>
  </si>
  <si>
    <t>92706</t>
  </si>
  <si>
    <t>TÊ, EM FERRO GALVANIZADO, CONEXÃO ROSQUEADA, DN 25 (1"), INSTALADO EM RAMAIS E SUB-RAMAIS DE GÁS - FORNECIMENTO E INSTALAÇÃO. AF_10/2020</t>
  </si>
  <si>
    <t>92889</t>
  </si>
  <si>
    <t>UNIÃO, EM FERRO GALVANIZADO, DN 50 (2"), CONEXÃO ROSQUEADA, INSTALADO EM PRUMADAS - FORNECIMENTO E INSTALAÇÃO. AF_10/2020</t>
  </si>
  <si>
    <t>130,09</t>
  </si>
  <si>
    <t>92890</t>
  </si>
  <si>
    <t>UNIÃO, EM FERRO GALVANIZADO, DN 65 (2 1/2"), CONEXÃO ROSQUEADA, INSTALADO EM PRUMADAS - FORNECIMENTO E INSTALAÇÃO. AF_10/2020</t>
  </si>
  <si>
    <t>92891</t>
  </si>
  <si>
    <t>UNIÃO, EM FERRO GALVANIZADO, DN 80 (3"), CONEXÃO ROSQUEADA, INSTALADO EM PRUMADAS - FORNECIMENTO E INSTALAÇÃO. AF_10/2020</t>
  </si>
  <si>
    <t>92892</t>
  </si>
  <si>
    <t>UNIÃO, EM FERRO GALVANIZADO, DN 25 (1"), CONEXÃO ROSQUEADA, INSTALADO EM REDE DE ALIMENTAÇÃO PARA HIDRANTE - FORNECIMENTO E INSTALAÇÃO. AF_10/2020</t>
  </si>
  <si>
    <t>92893</t>
  </si>
  <si>
    <t>UNIÃO, EM FERRO GALVANIZADO, DN 32 (1 1/4"), CONEXÃO ROSQUEADA, INSTALADO EM REDE DE ALIMENTAÇÃO PARA HIDRANTE - FORNECIMENTO E INSTALAÇÃO. AF_10/2020</t>
  </si>
  <si>
    <t>78,92</t>
  </si>
  <si>
    <t>92894</t>
  </si>
  <si>
    <t>UNIÃO, EM FERRO GALVANIZADO, DN 40 (1 1/2"), CONEXÃO ROSQUEADA, INSTALADO EM REDE DE ALIMENTAÇÃO PARA HIDRANTE - FORNECIMENTO E INSTALAÇÃO. AF_10/2020</t>
  </si>
  <si>
    <t>92895</t>
  </si>
  <si>
    <t>UNIÃO, EM FERRO GALVANIZADO, DN 50 (2"), CONEXÃO ROSQUEADA, INSTALADO EM REDE DE ALIMENTAÇÃO PARA HIDRANTE - FORNECIMENTO E INSTALAÇÃO. AF_10/2020</t>
  </si>
  <si>
    <t>92896</t>
  </si>
  <si>
    <t>UNIÃO, EM FERRO GALVANIZADO, DN 65 (2 1/2"), CONEXÃO ROSQUEADA, INSTALADO EM REDE DE ALIMENTAÇÃO PARA HIDRANTE - FORNECIMENTO E INSTALAÇÃO. AF_10/2020</t>
  </si>
  <si>
    <t>92897</t>
  </si>
  <si>
    <t>UNIÃO, EM FERRO GALVANIZADO, DN 80 (3"), CONEXÃO ROSQUEADA, INSTALADO EM REDE DE ALIMENTAÇÃO PARA HIDRANTE - FORNECIMENTO E INSTALAÇÃO. AF_10/2020</t>
  </si>
  <si>
    <t>92898</t>
  </si>
  <si>
    <t>UNIÃO, EM FERRO GALVANIZADO, CONEXÃO ROSQUEADA, DN 25 (1"), INSTALADO EM REDE DE ALIMENTAÇÃO PARA SPRINKLER - FORNECIMENTO E INSTALAÇÃO. AF_10/2020</t>
  </si>
  <si>
    <t>92899</t>
  </si>
  <si>
    <t>UNIÃO, EM FERRO GALVANIZADO, CONEXÃO ROSQUEADA, DN 32 (1 1/4"), INSTALADO EM REDE DE ALIMENTAÇÃO PARA SPRINKLER - FORNECIMENTO E INSTALAÇÃO. AF_10/2020</t>
  </si>
  <si>
    <t>69,68</t>
  </si>
  <si>
    <t>92900</t>
  </si>
  <si>
    <t>UNIÃO, EM FERRO GALVANIZADO, CONEXÃO ROSQUEADA, DN 40 (1 1/2"), INSTALADO EM REDE DE ALIMENTAÇÃO PARA SPRINKLER - FORNECIMENTO E INSTALAÇÃO. AF_10/2020</t>
  </si>
  <si>
    <t>84,18</t>
  </si>
  <si>
    <t>92901</t>
  </si>
  <si>
    <t>UNIÃO, EM FERRO GALVANIZADO, CONEXÃO ROSQUEADA, DN 50 (2"), INSTALADO EM REDE DE ALIMENTAÇÃO PARA SPRINKLER - FORNECIMENTO E INSTALAÇÃO. AF_10/2020</t>
  </si>
  <si>
    <t>92902</t>
  </si>
  <si>
    <t>UNIÃO, EM FERRO GALVANIZADO, CONEXÃO ROSQUEADA, DN 65 (2 1/2"), INSTALADO EM REDE DE ALIMENTAÇÃO PARA SPRINKLER - FORNECIMENTO E INSTALAÇÃO. AF_10/2020</t>
  </si>
  <si>
    <t>92903</t>
  </si>
  <si>
    <t>UNIÃO, EM FERRO GALVANIZADO, CONEXÃO ROSQUEADA, DN 80 (3"), INSTALADO EM REDE DE ALIMENTAÇÃO PARA SPRINKLER - FORNECIMENTO E INSTALAÇÃO. AF_10/2020</t>
  </si>
  <si>
    <t>92904</t>
  </si>
  <si>
    <t>UNIÃO, EM FERRO GALVANIZADO, CONEXÃO ROSQUEADA, DN 15 (1/2"), INSTALADO EM RAMAIS E SUB-RAMAIS DE GÁS - FORNECIMENTO E INSTALAÇÃO. AF_10/2020</t>
  </si>
  <si>
    <t>92905</t>
  </si>
  <si>
    <t>UNIÃO, EM FERRO GALVANIZADO, CONEXÃO ROSQUEADA, DN 20 (3/4"), INSTALADO EM RAMAIS E SUB-RAMAIS DE GÁS - FORNECIMENTO E INSTALAÇÃO. AF_10/2020</t>
  </si>
  <si>
    <t>92906</t>
  </si>
  <si>
    <t>UNIÃO, EM FERRO GALVANIZADO, CONEXÃO ROSQUEADA, DN 25 (1"), INSTALADO EM RAMAIS E SUB-RAMAIS DE GÁS - FORNECIMENTO E INSTALAÇÃO. AF_10/2020</t>
  </si>
  <si>
    <t>54,26</t>
  </si>
  <si>
    <t>92907</t>
  </si>
  <si>
    <t>LUVA DE REDUÇÃO, EM FERRO GALVANIZADO, 2" X 1 1/2", CONEXÃO ROSQUEADA, INSTALADO EM PRUMADAS - FORNECIMENTO E INSTALAÇÃO. AF_10/2020</t>
  </si>
  <si>
    <t>67,28</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</si>
  <si>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</si>
  <si>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</si>
  <si>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</si>
  <si>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</si>
  <si>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</si>
  <si>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</si>
  <si>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99,27</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</si>
  <si>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</si>
  <si>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</si>
  <si>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</si>
  <si>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</si>
  <si>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92913</t>
  </si>
  <si>
    <t>LUVA DE REDUÇÃO, EM FERRO GALVANIZADO, 3" X 2 1/2", CONEXÃO ROSQUEADA, INSTALADO EM PRUMADAS - FORNECIMENTO E INSTALAÇÃO. AF_10/2020</t>
  </si>
  <si>
    <t>137,59</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</si>
  <si>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</si>
  <si>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</si>
  <si>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</si>
  <si>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</si>
  <si>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34,59</t>
  </si>
  <si>
    <t>92920</t>
  </si>
  <si>
    <t>LUVA DE REDUÇÃO, EM FERRO GALVANIZADO, 1" X 3/4", CONEXÃO ROSQUEADA, INSTALADO EM REDE DE ALIMENTAÇÃO PARA HIDRANTE - FORNECIMENTO E INSTALAÇÃO. AF_10/2020</t>
  </si>
  <si>
    <t>34,85</t>
  </si>
  <si>
    <t>92925</t>
  </si>
  <si>
    <t>LUVA DE REDUÇÃO, EM FERRO GALVANIZADO, 1 1/4" X 1", CONEXÃO ROSQUEADA, INSTALADO EM REDE DE ALIMENTAÇÃO PARA HIDRANTE - FORNECIMENTO E INSTALAÇÃO. AF_10/2020</t>
  </si>
  <si>
    <t>43,40</t>
  </si>
  <si>
    <t>92926</t>
  </si>
  <si>
    <t>LUVA DE REDUÇÃO, EM FERRO GALVANIZADO, 1 1/4" X 1/2", CONEXÃO ROSQUEADA, INSTALADO EM REDE DE ALIMENTAÇÃO PARA HIDRANTE - FORNECIMENTO E INSTALAÇÃO. AF_10/2020</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</si>
  <si>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</si>
  <si>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</si>
  <si>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</si>
  <si>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</si>
  <si>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49,84</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</si>
  <si>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</si>
  <si>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</si>
  <si>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</si>
  <si>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</si>
  <si>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</si>
  <si>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</si>
  <si>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</si>
  <si>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</si>
  <si>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</si>
  <si>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</si>
  <si>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</si>
  <si>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</si>
  <si>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100,72</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</si>
  <si>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</si>
  <si>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</si>
  <si>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</si>
  <si>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</si>
  <si>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</si>
  <si>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</si>
  <si>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</si>
  <si>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</si>
  <si>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92939</t>
  </si>
  <si>
    <t>LUVA DE REDUÇÃO, EM FERRO GALVANIZADO, 1" X 3/4", CONEXÃO ROSQUEADA, INSTALADO EM REDE DE ALIMENTAÇÃO PARA SPRINKLER - FORNECIMENTO E INSTALAÇÃO. AF_10/2020</t>
  </si>
  <si>
    <t>92940</t>
  </si>
  <si>
    <t>LUVA DE REDUÇÃO, EM FERRO GALVANIZADO, 1 1/4" X 1", CONEXÃO ROSQUEADA, INSTALADO EM REDE DE ALIMENTAÇÃO PARA SPRINKLER - FORNECIMENTO E INSTALAÇÃO. AF_10/2020</t>
  </si>
  <si>
    <t>34,16</t>
  </si>
  <si>
    <t>92941</t>
  </si>
  <si>
    <t>LUVA DE REDUÇÃO, EM FERRO GALVANIZADO, 1 1/4" X 1/2", CONEXÃO ROSQUEADA, INSTALADO EM REDE DE ALIMENTAÇÃO PARA SPRINKLER - FORNECIMENTO E INSTALAÇÃO. AF_10/2020</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</si>
  <si>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</si>
  <si>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</si>
  <si>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</si>
  <si>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</si>
  <si>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</si>
  <si>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</si>
  <si>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</si>
  <si>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</si>
  <si>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</si>
  <si>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</si>
  <si>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55,12</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</si>
  <si>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</si>
  <si>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</si>
  <si>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</si>
  <si>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</si>
  <si>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</si>
  <si>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</si>
  <si>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</si>
  <si>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</si>
  <si>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</si>
  <si>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</si>
  <si>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123,72</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</si>
  <si>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</si>
  <si>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</si>
  <si>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</si>
  <si>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</si>
  <si>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</si>
  <si>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</si>
  <si>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</si>
  <si>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</si>
  <si>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93054</t>
  </si>
  <si>
    <t>CONECTOR EM BRONZE/LATÃO, DN 22 MM X 3/4", SEM ANEL DE SOLDA, BOLSA X ROSCA F, INSTALADO EM PRUMADA DE HIDRÁULICA PREDIAL - FORNECIMENTO E INSTALAÇÃO. AF_04/2022</t>
  </si>
  <si>
    <t>93055</t>
  </si>
  <si>
    <t>CURVA DE TRANSPOSIÇÃO EM BRONZE/LATÃO, DN 22 MM, SEM ANEL DE SOLDA, BOLSA X BOLSA, INSTALADO EM PRUMADA DE HIDRÁULICA PREDIAL - FORNECIMENTO E INSTALAÇÃO. AF_04/2022</t>
  </si>
  <si>
    <t>42,25</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</si>
  <si>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</si>
  <si>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</si>
  <si>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</si>
  <si>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</si>
  <si>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</si>
  <si>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</si>
  <si>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93059</t>
  </si>
  <si>
    <t>CONECTOR EM BRONZE/LATÃO, DN 28 MM X 1/2", SEM ANEL DE SOLDA, BOLSA X ROSCA F, INSTALADO EM PRUMADA DE HIDRÁULICA PREDIAL - FORNECIMENTO E INSTALAÇÃO. AF_04/2022</t>
  </si>
  <si>
    <t>93060</t>
  </si>
  <si>
    <t>CURVA DE TRANSPOSIÇÃO EM BRONZE/LATÃO, DN 28 MM, SEM ANEL DE SOLDA, BOLSA X BOLSA, INSTALADO EM PRUMADA DE HIDRÁULICA PREDIAL - FORNECIMENTO E INSTALAÇÃO. AF_04/2022</t>
  </si>
  <si>
    <t>74,16</t>
  </si>
  <si>
    <t>93061</t>
  </si>
  <si>
    <t>LUVA PASSANTE EM COBRE, DN 35 MM, SEM ANEL DE SOLDA, INSTALADO EM PRUMADA DE HIDRÁULICA PREDIAL - FORNECIMENTO E INSTALAÇÃO. AF_04/2022</t>
  </si>
  <si>
    <t>29,85</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</si>
  <si>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</si>
  <si>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</si>
  <si>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</si>
  <si>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</si>
  <si>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93064</t>
  </si>
  <si>
    <t>LUVA PASSANTE EM COBRE, DN 42 MM, SEM ANEL DE SOLDA, INSTALADO EM PRUMADA DE HIDRÁULICA PREDIAL - FORNECIMENTO E INSTALAÇÃO. AF_04/2022</t>
  </si>
  <si>
    <t>93065</t>
  </si>
  <si>
    <t>BUCHA DE REDUÇÃO EM COBRE, DN 42 MM X 35 MM, SEM ANEL DE SOLDA, PONTA X BOLSA, INSTALADO EM PRUMADA DE HIDRÁULICA PREDIAL - FORNECIMENTO E INSTALAÇÃO. AF_04/2022</t>
  </si>
  <si>
    <t>93066</t>
  </si>
  <si>
    <t>JUNTA DE EXPANSÃO EM BRONZE/LATÃO, DN 42 MM, PONTA X PONTA, INSTALADO EM PRUMADA DE HIDRÁULICA PREDIAL - FORNECIMENTO E INSTALAÇÃO. AF_04/2022</t>
  </si>
  <si>
    <t>93067</t>
  </si>
  <si>
    <t>LUVA PASSANTE EM COBRE, DN 54 MM, SEM ANEL DE SOLDA, INSTALADO EM PRUMADA DE HIDRÁULICA PREDIAL - FORNECIMENTO E INSTALAÇÃO. AF_04/2022</t>
  </si>
  <si>
    <t>68,36</t>
  </si>
  <si>
    <t>93068</t>
  </si>
  <si>
    <t>BUCHA DE REDUÇÃO EM COBRE, DN 54 MM X 42 MM, SEM ANEL DE SOLDA, PONTA X BOLSA, INSTALADO EM PRUMADA DE HIDRÁULICA PREDIAL - FORNECIMENTO E INSTALAÇÃO. AF_04/2022</t>
  </si>
  <si>
    <t>93069</t>
  </si>
  <si>
    <t>JUNTA DE EXPANSÃO EM BRONZE/LATÃO, DN 54 MM, PONTA X PONTA, INSTALADO EM PRUMADA DE HIDRÁULICA PREDIAL - FORNECIMENTO E INSTALAÇÃO. AF_04/2022</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</si>
  <si>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</si>
  <si>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</si>
  <si>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</si>
  <si>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</si>
  <si>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93072</t>
  </si>
  <si>
    <t>JUNTA DE EXPANSÃO EM BRONZE/LATÃO, DN 66 MM, PONTA X PONTA, INSTALADO EM PRUMADA DE HIDRÁULICA PREDIAL - FORNECIMENTO E INSTALAÇÃO. AF_04/2022</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</si>
  <si>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</si>
  <si>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</si>
  <si>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</si>
  <si>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</si>
  <si>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18,23</t>
  </si>
  <si>
    <t>93076</t>
  </si>
  <si>
    <t>CURVA EM COBRE, DN 22 MM, 45 GRAUS, SEM ANEL DE SOLDA, BOLSA X BOLSA, INSTALADO EM RAMAL DE DISTRIBUIÇÃO DE HIDRÁULICA PREDIAL - FORNECIMENTO E INSTALAÇÃO. AF_04/2022</t>
  </si>
  <si>
    <t>19,61</t>
  </si>
  <si>
    <t>93077</t>
  </si>
  <si>
    <t>COTOVELO EM BRONZE/LATÃO, DN 22 MM X 1/2", 90 GRAUS, SEM ANEL DE SOLDA, BOLSA X ROSCA F, INSTALADO EM RAMAL DE DISTRIBUIÇÃO DE HIDRÁULICA PREDIAL - FORNECIMENTO E INSTALAÇÃO. AF_04/2022</t>
  </si>
  <si>
    <t>25,91</t>
  </si>
  <si>
    <t>93078</t>
  </si>
  <si>
    <t>COTOVELO EM BRONZE/LATÃO, DN 22 MM X 3/4", 90 GRAUS, SEM ANEL DE SOLDA, BOLSA X ROSCA F, INSTALADO EM RAMAL DE DISTRIBUIÇÃO DE HIDRÁULICA PREDIAL - FORNECIMENTO E INSTALAÇÃO. AF_04/2022</t>
  </si>
  <si>
    <t>93079</t>
  </si>
  <si>
    <t>CURVA EM COBRE, DN 28 MM, 45 GRAUS, SEM ANEL DE SOLDA, BOLSA X BOLSA, INSTALADO EM RAMAL DE DISTRIBUIÇÃO DE HIDRÁULICA PREDIAL - FORNECIMENTO E INSTALAÇÃO. AF_04/2022</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</si>
  <si>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</si>
  <si>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</si>
  <si>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</si>
  <si>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</si>
  <si>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</si>
  <si>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</si>
  <si>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22,38</t>
  </si>
  <si>
    <t>93083</t>
  </si>
  <si>
    <t>JUNTA DE EXPANSÃO EM COBRE, DN 15 MM, PONTA X PONTA, INSTALADO EM RAMAL DE DISTRIBUIÇÃO DE HIDRÁULICA PREDIAL - FORNECIMENTO E INSTALAÇÃO. AF_04/2022</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</si>
  <si>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</si>
  <si>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</si>
  <si>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</si>
  <si>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</si>
  <si>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</si>
  <si>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</si>
  <si>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</si>
  <si>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</si>
  <si>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</si>
  <si>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</si>
  <si>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93089</t>
  </si>
  <si>
    <t>CURVA DE TRANSPOSIÇÃO EM BRONZE/LATÃO, DN 22 MM, SEM ANEL DE SOLDA, BOLSA X BOLSA, INSTALADO EM RAMAL DE DISTRIBUIÇÃO DE HIDRÁULICA PREDIAL - FORNECIMENTO E INSTALAÇÃO. AF_04/2022</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</si>
  <si>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</si>
  <si>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</si>
  <si>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</si>
  <si>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</si>
  <si>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93092</t>
  </si>
  <si>
    <t>JUNTA DE EXPANSÃO EM COBRE, DN 28 MM, PONTA X PONTA, INSTALADO EM RAMAL DE DISTRIBUIÇÃO DE HIDRÁULICA PREDIAL - FORNECIMENTO E INSTALAÇÃO. AF_04/2022</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</si>
  <si>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</si>
  <si>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</si>
  <si>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</si>
  <si>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</si>
  <si>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93097</t>
  </si>
  <si>
    <t>CURVA EM COBRE, DN 15 MM, 45 GRAUS, SEM ANEL DE SOLDA, BOLSA X BOLSA, INSTALADO EM RAMAL E SUB-RAMAL DE HIDRÁULICA PREDIAL - FORNECIMENTO E INSTALAÇÃO. AF_04/2022</t>
  </si>
  <si>
    <t>12,38</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</si>
  <si>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</si>
  <si>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</si>
  <si>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</si>
  <si>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</si>
  <si>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93100</t>
  </si>
  <si>
    <t>COTOVELO EM BRONZE/LATÃO, DN 22 MM X 1/2", 90 GRAUS, SEM ANEL DE SOLDA, BOLSA X ROSCA F, INSTALADO EM RAMAL E SUB-RAMAL DE HIDRÁULICA PREDIAL - FORNECIMENTO E INSTALAÇÃO. AF_04/2022</t>
  </si>
  <si>
    <t>27,25</t>
  </si>
  <si>
    <t>93101</t>
  </si>
  <si>
    <t>COTOVELO EM BRONZE/LATÃO, DN 22 MM X 3/4", 90 GRAUS, SEM ANEL DE SOLDA, BOLSA X ROSCA F, INSTALADO EM RAMAL E SUB-RAMAL DE HIDRÁULICA PREDIAL - FORNECIMENTO E INSTALAÇÃO. AF_04/2022</t>
  </si>
  <si>
    <t>30,49</t>
  </si>
  <si>
    <t>93102</t>
  </si>
  <si>
    <t>CURVA EM COBRE, DN 28 MM, 45 GRAUS, SEM ANEL DE SOLDA, BOLSA X BOLSA, INSTALADO EM RAMAL E SUB-RAMAL DE HIDRÁULICA PREDIAL - FORNECIMENTO E INSTALAÇÃO. AF_04/2022</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</si>
  <si>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</si>
  <si>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</si>
  <si>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</si>
  <si>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</si>
  <si>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93105</t>
  </si>
  <si>
    <t>CURVA DE TRANSPOSIÇÃO EM BRONZE/LATÃO, DN 15 MM, SEM ANEL DE SOLDA, BOLSA X BOLSA, INSTALADO EM RAMAL E SUB-RAMAL DE HIDRÁULICA PREDIAL - FORNECIMENTO E INSTALAÇÃO. AF_04/2022</t>
  </si>
  <si>
    <t>22,53</t>
  </si>
  <si>
    <t>93106</t>
  </si>
  <si>
    <t>JUNTA DE EXPANSÃO EM COBRE, DN 15 MM, PONTA X PONTA, INSTALADO EM RAMAL E SUB-RAMAL DE HIDRÁULICA PREDIAL - FORNECIMENTO E INSTALAÇÃO. AF_04/2022</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</si>
  <si>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</si>
  <si>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</si>
  <si>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</si>
  <si>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</si>
  <si>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93109</t>
  </si>
  <si>
    <t>JUNTA DE EXPANSÃO EM COBRE, DN 22 MM, PONTA X PONTA, INSTALADO EM RAMAL E SUB-RAMAL DE HIDRÁULICA PREDIAL - FORNECIMENTO E INSTALAÇÃO. AF_04/2022</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</si>
  <si>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</si>
  <si>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</si>
  <si>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</si>
  <si>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</si>
  <si>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93112</t>
  </si>
  <si>
    <t>CURVA DE TRANSPOSIÇÃO EM BRONZE/LATÃO, DN 22 MM, SEM ANEL DE SOLDA, BOLSA X BOLSA, INSTALADO EM RAMAL E SUB-RAMAL DE HIDRÁULICA PREDIAL - FORNECIMENTO E INSTALAÇÃO. AF_04/2022</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</si>
  <si>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</si>
  <si>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</si>
  <si>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</si>
  <si>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</si>
  <si>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93115</t>
  </si>
  <si>
    <t>CURVA DE TRANSPOSIÇÃO EM BRONZE/LATÃO, DN 28 MM, SEM ANEL DE SOLDA, BOLSA X BOLSA, INSTALADO EM RAMAL E SUB-RAMAL DE HIDRÁULICA PREDIAL - FORNECIMENTO E INSTALAÇÃO. AF_04/2022</t>
  </si>
  <si>
    <t>79,63</t>
  </si>
  <si>
    <t>93116</t>
  </si>
  <si>
    <t>JUNTA DE EXPANSÃO EM COBRE, DN 28 MM, PONTA X PONTA, INSTALADO EM RAMAL E SUB-RAMAL DE HIDRÁULICA PREDIAL - FORNECIMENTO E INSTALAÇÃO. AF_04/2022</t>
  </si>
  <si>
    <t>93117</t>
  </si>
  <si>
    <t>TE DUPLA CURVA EM BRONZE/LATÃO, DN 1/2" X 15 MM X 1/2", SEM ANEL DE SOLDA, ROSCA F X BOLSA X ROSCA F, INSTALADO EM RAMAL E SUB-RAMAL DE HIDRÁULICA PREDIAL - FORNECIMENTO E INSTALAÇÃO. AF_04/2022</t>
  </si>
  <si>
    <t>54,36</t>
  </si>
  <si>
    <t>93118</t>
  </si>
  <si>
    <t>TE DUPLA CURVA EM BRONZE/LATÃO, DN 3/4" X 22 MM X 3/4", SEM ANEL DE SOLDA, ROSCA F X BOLSA X ROSCA F, INSTALADO EM RAMAL E SUB-RAMAL DE HIDRÁULICA PREDIAL - FORNECIMENTO E INSTALAÇÃO. AF_04/2022</t>
  </si>
  <si>
    <t>93119</t>
  </si>
  <si>
    <t>CURVA EM COBRE, DN 22 MM, 45 GRAUS, SEM ANEL DE SOLDA, BOLSA X BOLSA, INSTALADO EM PRUMADA DE HIDRÁULICA PREDIAL - FORNECIMENTO E INSTALAÇÃO. AF_04/2022</t>
  </si>
  <si>
    <t>93120</t>
  </si>
  <si>
    <t>COTOVELO EM BRONZE/LATÃO, DN 22 MM X 1/2", 90 GRAUS, SEM ANEL DE SOLDA, BOLSA X ROSCA F, INSTALADO EM PRUMADA DE HIDRÁULICA PREDIAL - FORNECIMENTO E INSTALAÇÃO. AF_04/2022</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</si>
  <si>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</si>
  <si>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</si>
  <si>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</si>
  <si>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</si>
  <si>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24,07</t>
  </si>
  <si>
    <t>93123</t>
  </si>
  <si>
    <t>CURVA EM COBRE, DN 35 MM, 45 GRAUS, SEM ANEL DE SOLDA, BOLSA X BOLSA, INSTALADO EM PRUMADA DE HIDRÁULICA PREDIAL -  FORNECIMENTO E INSTALAÇÃO. AF_04/2022</t>
  </si>
  <si>
    <t>93124</t>
  </si>
  <si>
    <t>CURVA EM COBRE, DN 42 MM, 45 GRAUS, SEM ANEL DE SOLDA, BOLSA X BOLSA, INSTALADO EM PRUMADA DE HIDRÁULICA PREDIAL - FORNECIMENTO E INSTALAÇÃO. AF_04/2022</t>
  </si>
  <si>
    <t>85,04</t>
  </si>
  <si>
    <t>93125</t>
  </si>
  <si>
    <t>CURVA EM COBRE, DN 54 MM, 45 GRAUS, SEM ANEL DE SOLDA, BOLSA X BOLSA, INSTALADO EM PRUMADA DE HIDRÁULICA PREDIAL - FORNECIMENTO E INSTALAÇÃO. AF_04/2022</t>
  </si>
  <si>
    <t>93126</t>
  </si>
  <si>
    <t>CURVA EM COBRE, DN 66 MM, 45 GRAUS, SEM ANEL DE SOLDA, BOLSA X BOLSA, INSTALADO EM PRUMADA DE HIDRÁULICA PREDIAL - FORNECIMENTO E INSTALAÇÃO. AF_04/2022</t>
  </si>
  <si>
    <t>93133</t>
  </si>
  <si>
    <t>BUCHA DE REDUÇÃO EM COBRE, DN 28 MM X 22 MM, SEM ANEL DE SOLDA, INSTALADO EM RAMAL E SUB-RAMAL DE HIDRÁULICA PREDIAL - FORNECIMENTO E INSTALAÇÃO. AF_04/2022</t>
  </si>
  <si>
    <t>17,86</t>
  </si>
  <si>
    <t>94465</t>
  </si>
  <si>
    <t>50,53</t>
  </si>
  <si>
    <t>94466</t>
  </si>
  <si>
    <t>94467</t>
  </si>
  <si>
    <t>94468</t>
  </si>
  <si>
    <t>94469</t>
  </si>
  <si>
    <t>94470</t>
  </si>
  <si>
    <t>94471</t>
  </si>
  <si>
    <t>94472</t>
  </si>
  <si>
    <t>94473</t>
  </si>
  <si>
    <t>94474</t>
  </si>
  <si>
    <t>123,71</t>
  </si>
  <si>
    <t>94475</t>
  </si>
  <si>
    <t>156,67</t>
  </si>
  <si>
    <t>94476</t>
  </si>
  <si>
    <t>176,04</t>
  </si>
  <si>
    <t>94477</t>
  </si>
  <si>
    <t>94478</t>
  </si>
  <si>
    <t>94479</t>
  </si>
  <si>
    <t>94606</t>
  </si>
  <si>
    <t>94608</t>
  </si>
  <si>
    <t>94610</t>
  </si>
  <si>
    <t>94612</t>
  </si>
  <si>
    <t>94614</t>
  </si>
  <si>
    <t>94615</t>
  </si>
  <si>
    <t>94616</t>
  </si>
  <si>
    <t>94617</t>
  </si>
  <si>
    <t>94618</t>
  </si>
  <si>
    <t>343,92</t>
  </si>
  <si>
    <t>94620</t>
  </si>
  <si>
    <t>94622</t>
  </si>
  <si>
    <t>94623</t>
  </si>
  <si>
    <t>433,75</t>
  </si>
  <si>
    <t>94624</t>
  </si>
  <si>
    <t>94625</t>
  </si>
  <si>
    <t>94656</t>
  </si>
  <si>
    <t>94657</t>
  </si>
  <si>
    <t>94658</t>
  </si>
  <si>
    <t>94659</t>
  </si>
  <si>
    <t>6,87</t>
  </si>
  <si>
    <t>94660</t>
  </si>
  <si>
    <t>94661</t>
  </si>
  <si>
    <t>94662</t>
  </si>
  <si>
    <t>94663</t>
  </si>
  <si>
    <t>94664</t>
  </si>
  <si>
    <t>24,94</t>
  </si>
  <si>
    <t>94665</t>
  </si>
  <si>
    <t>94666</t>
  </si>
  <si>
    <t>33,40</t>
  </si>
  <si>
    <t>94667</t>
  </si>
  <si>
    <t>33,50</t>
  </si>
  <si>
    <t>94668</t>
  </si>
  <si>
    <t>94669</t>
  </si>
  <si>
    <t>69,22</t>
  </si>
  <si>
    <t>94670</t>
  </si>
  <si>
    <t>68,60</t>
  </si>
  <si>
    <t>94671</t>
  </si>
  <si>
    <t>100,54</t>
  </si>
  <si>
    <t>94672</t>
  </si>
  <si>
    <t>94673</t>
  </si>
  <si>
    <t>94674</t>
  </si>
  <si>
    <t>94675</t>
  </si>
  <si>
    <t>94676</t>
  </si>
  <si>
    <t>94677</t>
  </si>
  <si>
    <t>94678</t>
  </si>
  <si>
    <t>14,98</t>
  </si>
  <si>
    <t>94679</t>
  </si>
  <si>
    <t>94680</t>
  </si>
  <si>
    <t>47,10</t>
  </si>
  <si>
    <t>94681</t>
  </si>
  <si>
    <t>52,37</t>
  </si>
  <si>
    <t>94682</t>
  </si>
  <si>
    <t>94683</t>
  </si>
  <si>
    <t>94684</t>
  </si>
  <si>
    <t>94685</t>
  </si>
  <si>
    <t>94686</t>
  </si>
  <si>
    <t>94687</t>
  </si>
  <si>
    <t>94688</t>
  </si>
  <si>
    <t>94689</t>
  </si>
  <si>
    <t>94690</t>
  </si>
  <si>
    <t>94691</t>
  </si>
  <si>
    <t>94692</t>
  </si>
  <si>
    <t>94693</t>
  </si>
  <si>
    <t>94694</t>
  </si>
  <si>
    <t>94695</t>
  </si>
  <si>
    <t>32,09</t>
  </si>
  <si>
    <t>94696</t>
  </si>
  <si>
    <t>94697</t>
  </si>
  <si>
    <t>94698</t>
  </si>
  <si>
    <t>94699</t>
  </si>
  <si>
    <t>94700</t>
  </si>
  <si>
    <t>94701</t>
  </si>
  <si>
    <t>94702</t>
  </si>
  <si>
    <t>94703</t>
  </si>
  <si>
    <t>94704</t>
  </si>
  <si>
    <t>26,41</t>
  </si>
  <si>
    <t>94705</t>
  </si>
  <si>
    <t>35,83</t>
  </si>
  <si>
    <t>94706</t>
  </si>
  <si>
    <t>94707</t>
  </si>
  <si>
    <t>61,74</t>
  </si>
  <si>
    <t>94713</t>
  </si>
  <si>
    <t>94714</t>
  </si>
  <si>
    <t>94715</t>
  </si>
  <si>
    <t>94724</t>
  </si>
  <si>
    <t>24,11</t>
  </si>
  <si>
    <t>94725</t>
  </si>
  <si>
    <t>94726</t>
  </si>
  <si>
    <t>94727</t>
  </si>
  <si>
    <t>94728</t>
  </si>
  <si>
    <t>94729</t>
  </si>
  <si>
    <t>15,93</t>
  </si>
  <si>
    <t>94730</t>
  </si>
  <si>
    <t>94731</t>
  </si>
  <si>
    <t>94732</t>
  </si>
  <si>
    <t>94733</t>
  </si>
  <si>
    <t>94734</t>
  </si>
  <si>
    <t>94736</t>
  </si>
  <si>
    <t>94737</t>
  </si>
  <si>
    <t>94738</t>
  </si>
  <si>
    <t>94739</t>
  </si>
  <si>
    <t>94740</t>
  </si>
  <si>
    <t>9,24</t>
  </si>
  <si>
    <t>94741</t>
  </si>
  <si>
    <t>94742</t>
  </si>
  <si>
    <t>13,72</t>
  </si>
  <si>
    <t>94743</t>
  </si>
  <si>
    <t>17,70</t>
  </si>
  <si>
    <t>94744</t>
  </si>
  <si>
    <t>94746</t>
  </si>
  <si>
    <t>30,61</t>
  </si>
  <si>
    <t>94748</t>
  </si>
  <si>
    <t>94750</t>
  </si>
  <si>
    <t>94752</t>
  </si>
  <si>
    <t>94754</t>
  </si>
  <si>
    <t>231,62</t>
  </si>
  <si>
    <t>94756</t>
  </si>
  <si>
    <t>94757</t>
  </si>
  <si>
    <t>94758</t>
  </si>
  <si>
    <t>94759</t>
  </si>
  <si>
    <t>94760</t>
  </si>
  <si>
    <t>94761</t>
  </si>
  <si>
    <t>94762</t>
  </si>
  <si>
    <t>94763</t>
  </si>
  <si>
    <t>94764</t>
  </si>
  <si>
    <t>94765</t>
  </si>
  <si>
    <t>35,97</t>
  </si>
  <si>
    <t>94766</t>
  </si>
  <si>
    <t>39,74</t>
  </si>
  <si>
    <t>94767</t>
  </si>
  <si>
    <t>94768</t>
  </si>
  <si>
    <t>94769</t>
  </si>
  <si>
    <t>97,16</t>
  </si>
  <si>
    <t>94783</t>
  </si>
  <si>
    <t>19,03</t>
  </si>
  <si>
    <t>228,27</t>
  </si>
  <si>
    <t>415,45</t>
  </si>
  <si>
    <t>94863</t>
  </si>
  <si>
    <t>95237</t>
  </si>
  <si>
    <t>LUVA COM BUCHA DE LATÃO, PVC, SOLDÁVEL, DN 32MM X 1 , INSTALADO EM RAMAL DE DISTRIBUIÇÃO DE ÁGUA   FORNECIMENTO E INSTALAÇÃO. AF_06/2022</t>
  </si>
  <si>
    <t>23,20</t>
  </si>
  <si>
    <t>95693</t>
  </si>
  <si>
    <t>LUVA SIMPLES, PVC, SÉRIE NORMAL, ESGOTO PREDIAL, DN 150 MM, JUNTA ELÁSTICA, FORNECIDO E INSTALADO EM SUBCOLETOR AÉREO DE ESGOTO SANITÁRIO. AF_08/2022</t>
  </si>
  <si>
    <t>95694</t>
  </si>
  <si>
    <t>CURVA 90 GRAUS, PVC, SERIE R, ÁGUA PLUVIAL, DN 100 MM, JUNTA ELÁSTICA, FORNECIDO E INSTALADO EM RAMAL DE ENCAMINHAMENTO. AF_06/2022</t>
  </si>
  <si>
    <t>52,15</t>
  </si>
  <si>
    <t>95695</t>
  </si>
  <si>
    <t>CURVA 90 GRAUS, PVC, SERIE R, ÁGUA PLUVIAL, DN 100 MM, JUNTA ELÁSTICA, FORNECIDO E INSTALADO EM CONDUTORES VERTICAIS DE ÁGUAS PLUVIAIS. AF_06/2022</t>
  </si>
  <si>
    <t>58,34</t>
  </si>
  <si>
    <t>95696</t>
  </si>
  <si>
    <t>SPRINKLER TIPO PENDENTE, 68 °C, UNIÃO POR ROSCA DN 15 (1/2") - FORNECIMENTO E INSTALAÇÃO. AF_10/2020</t>
  </si>
  <si>
    <t>96637</t>
  </si>
  <si>
    <t>JOELHO 90 GRAUS, PPR, DN 25 MM, CLASSE PN 25, INSTALADO EM RAMAL OU SUB-RAMAL DE ÁGUA   FORNECIMENTO E INSTALAÇÃO. AF_08/2022</t>
  </si>
  <si>
    <t>96638</t>
  </si>
  <si>
    <t>JOELHO 45 GRAUS, PPR, DN 25 MM, CLASSE PN 25, INSTALADO EM RAMAL OU SUB-RAMAL DE ÁGUA   FORNECIMENTO E INSTALAÇÃO. AF_08/2022</t>
  </si>
  <si>
    <t>96639</t>
  </si>
  <si>
    <t>LUVA, PPR, DN 25 MM, CLASSE PN 25, INSTALADO EM RAMAL OU SUB-RAMAL DE ÁGUA   FORNECIMENTO E INSTALAÇÃO. AF_08/2022</t>
  </si>
  <si>
    <t>96640</t>
  </si>
  <si>
    <t>CONECTOR MACHO, PPR, 25 X 1/2  , CLASSE PN 25, INSTALADO EM RAMAL OU SUB-RAMAL DE ÁGUA   FORNECIMENTO E INSTALAÇÃO. AF_08/2022</t>
  </si>
  <si>
    <t>96641</t>
  </si>
  <si>
    <t>CONECTOR FÊMEA, PPR, 25 X 1/2  , CLASSE PN 25, INSTALADO EM RAMAL OU SUB-RAMAL DE ÁGUA   FORNECIMENTO E INSTALAÇÃO. AF_08/2022</t>
  </si>
  <si>
    <t>96642</t>
  </si>
  <si>
    <t>TÊ NORMAL, PPR, DN 25 MM, CLASSE PN 25, INSTALADO EM RAMAL OU SUB-RAMAL DE ÁGUA   FORNECIMENTO E INSTALAÇÃO. AF_08/2022</t>
  </si>
  <si>
    <t>17,94</t>
  </si>
  <si>
    <t>96643</t>
  </si>
  <si>
    <t>TÊ MISTURADOR, PPR, 25 X 3/4   , CLASSE PN 25, INSTALADO EM RAMAL OU SUB-RAMAL DE ÁGUA   FORNECIMENTO E INSTALAÇÃO. AF_08/2022</t>
  </si>
  <si>
    <t>40,49</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</si>
  <si>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</si>
  <si>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</si>
  <si>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</si>
  <si>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</si>
  <si>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</si>
  <si>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</si>
  <si>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</si>
  <si>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</si>
  <si>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</si>
  <si>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</si>
  <si>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</si>
  <si>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</si>
  <si>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</si>
  <si>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</si>
  <si>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96657</t>
  </si>
  <si>
    <t>CONECTOR MACHO, PPR, 25 X 1/2, CLASSE PN 25, INSTALADO EM RAMAL DE DISTRIBUIÇÃO DE ÁGUA   FORNECIMENTO E INSTALAÇÃO. AF_08/2022</t>
  </si>
  <si>
    <t>96658</t>
  </si>
  <si>
    <t>CONECTOR FÊMEA, PPR, 25 X 1/2  , CLASSE PN 25, INSTALADO EM RAMAL DE DISTRIBUIÇÃO DE ÁGUA   FORNECIMENTO E INSTALAÇÃO. AF_08/2022</t>
  </si>
  <si>
    <t>13,56</t>
  </si>
  <si>
    <t>96659</t>
  </si>
  <si>
    <t>LUVA, PPR, DN 32 MM, CLASSE PN 25, INSTALADO EM RAMAL DE DISTRIBUIÇÃO DE ÁGUA   FORNECIMENTO E INSTALAÇÃO. AF_08/2022</t>
  </si>
  <si>
    <t>96660</t>
  </si>
  <si>
    <t>29,16</t>
  </si>
  <si>
    <t>96661</t>
  </si>
  <si>
    <t>28,88</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</si>
  <si>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</si>
  <si>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</si>
  <si>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</si>
  <si>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</si>
  <si>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</si>
  <si>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</si>
  <si>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</si>
  <si>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</si>
  <si>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96666</t>
  </si>
  <si>
    <t>TÊ NORMAL, PPR, DN 32 MM, CLASSE PN 25, INSTALADO EM RAMAL DE DISTRIBUIÇÃO DE ÁGUA   FORNECIMENTO E INSTALAÇÃO. AF_08/2022</t>
  </si>
  <si>
    <t>96667</t>
  </si>
  <si>
    <t>TÊ NORMAL, PPR, DN 40 MM, CLASSE PN 25, INSTALADO EM RAMAL DE DISTRIBUIÇÃO DE ÁGUA   FORNECIMENTO E INSTALAÇÃO. AF_08/2022</t>
  </si>
  <si>
    <t>96684</t>
  </si>
  <si>
    <t>JOELHO 90 GRAUS, PPR, DN 25 MM, CLASSE PN 25, INSTALADO EM PRUMADA DE ÁGUA   FORNECIMENTO E INSTALAÇÃO . AF_08/2022</t>
  </si>
  <si>
    <t>96685</t>
  </si>
  <si>
    <t>JOELHO 45 GRAUS, PPR, DN 25 MM, CLASSE PN 25, INSTALADO EM PRUMADA DE ÁGUA   FORNECIMENTO E INSTALAÇÃO . AF_08/2022</t>
  </si>
  <si>
    <t>96686</t>
  </si>
  <si>
    <t>JOELHO 90 GRAUS, PPR, DN 32 MM, CLASSE PN 25, INSTALADO EM PRUMADA DE ÁGUA   FORNECIMENTO E INSTALAÇÃO . AF_08/2022</t>
  </si>
  <si>
    <t>96687</t>
  </si>
  <si>
    <t>JOELHO 45 GRAUS, PPR, DN 32 MM, CLASSE PN 25, INSTALADO EM PRUMADA DE ÁGUA   FORNECIMENTO E INSTALAÇÃO . AF_08/2022</t>
  </si>
  <si>
    <t>96688</t>
  </si>
  <si>
    <t>JOELHO 90 GRAUS, PPR, DN 40 MM, CLASSE PN 25, INSTALADO EM PRUMADA DE ÁGUA   FORNECIMENTO E INSTALAÇÃO . AF_08/2022</t>
  </si>
  <si>
    <t>19,08</t>
  </si>
  <si>
    <t>96689</t>
  </si>
  <si>
    <t>JOELHO 45 GRAUS, PPR, DN 40 MM, CLASSE PN 25, INSTALADO EM PRUMADA DE ÁGUA   FORNECIMENTO E INSTALAÇÃO . AF_08/2022</t>
  </si>
  <si>
    <t>24,04</t>
  </si>
  <si>
    <t>96690</t>
  </si>
  <si>
    <t>JOELHO 90 GRAUS, PPR, DN 50 MM, CLASSE PN 25, INSTALADO EM PRUMADA DE ÁGUA   FORNECIMENTO E INSTALAÇÃO . AF_08/2022</t>
  </si>
  <si>
    <t>96691</t>
  </si>
  <si>
    <t>JOELHO 45 GRAUS, PPR, DN 50 MM, CLASSE PN 25, INSTALADO EM PRUMADA DE ÁGUA   FORNECIMENTO E INSTALAÇÃO . AF_08/2022</t>
  </si>
  <si>
    <t>34,58</t>
  </si>
  <si>
    <t>96692</t>
  </si>
  <si>
    <t>JOELHO 90 GRAUS, PPR, DN 63 MM, CLASSE PN 25, INSTALADO EM PRUMADA DE ÁGUA   FORNECIMENTO E INSTALAÇÃO . AF_08/2022</t>
  </si>
  <si>
    <t>38,05</t>
  </si>
  <si>
    <t>96693</t>
  </si>
  <si>
    <t>JOELHO 45 GRAUS, PPR, DN 63 MM, CLASSE PN 25, INSTALADO EM PRUMADA DE ÁGUA   FORNECIMENTO E INSTALAÇÃO . AF_08/2022</t>
  </si>
  <si>
    <t>52,07</t>
  </si>
  <si>
    <t>96694</t>
  </si>
  <si>
    <t>JOELHO 90 GRAUS, PPR, DN 75 MM, CLASSE PN 25, INSTALADO EM PRUMADA DE ÁGUA   FORNECIMENTO E INSTALAÇÃO . AF_08/2022</t>
  </si>
  <si>
    <t>81,99</t>
  </si>
  <si>
    <t>96695</t>
  </si>
  <si>
    <t>JOELHO 45 GRAUS, PPR, DN 75 MM, CLASSE PN 25, INSTALADO EM PRUMADA DE ÁGUA   FORNECIMENTO E INSTALAÇÃO . AF_08/2022</t>
  </si>
  <si>
    <t>96696</t>
  </si>
  <si>
    <t>JOELHO 90 GRAUS, PPR, DN 90 MM, CLASSE PN 25, INSTALADO EM PRUMADA DE ÁGUA   FORNECIMENTO E INSTALAÇÃO . AF_08/2022</t>
  </si>
  <si>
    <t>102,48</t>
  </si>
  <si>
    <t>96697</t>
  </si>
  <si>
    <t>JOELHO 90 GRAUS, PPR, DN 110 MM, CLASSE PN 25, INSTALADO EM PRUMADA DE ÁGUA   FORNECIMENTO E INSTALAÇÃO . AF_08/2022</t>
  </si>
  <si>
    <t>96698</t>
  </si>
  <si>
    <t>LUVA, PPR, DN 25 MM, CLASSE PN 25, INSTALADO EM PRUMADA DE ÁGUA   FORNECIMENTO E INSTALAÇÃO . AF_08/2022</t>
  </si>
  <si>
    <t>96699</t>
  </si>
  <si>
    <t>96700</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</si>
  <si>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</si>
  <si>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</si>
  <si>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</si>
  <si>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</si>
  <si>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</si>
  <si>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</si>
  <si>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17,56</t>
  </si>
  <si>
    <t>96704</t>
  </si>
  <si>
    <t>BUCHA DE REDUÇÃO, PPR, 40 X 25, CLASSE PN 25, INSTALADO EM PRUMADA DE ÁGUA   FORNECIMENTO E INSTALAÇÃO . AF_08/2022</t>
  </si>
  <si>
    <t>96705</t>
  </si>
  <si>
    <t>LUVA, PPR, DN 50 MM, CLASSE PN 25, INSTALADO EM PRUMADA DE ÁGUA   FORNECIMENTO E INSTALAÇÃO. AF_08/2022</t>
  </si>
  <si>
    <t>96706</t>
  </si>
  <si>
    <t>LUVA, PPR, DN 63 MM, CLASSE PN 25, INSTALADO EM PRUMADA DE ÁGUA   FORNECIMENTO E INSTALAÇÃO. AF_08/2022</t>
  </si>
  <si>
    <t>96707</t>
  </si>
  <si>
    <t>LUVA, PPR, DN 75 MM, CLASSE PN 25, INSTALADO EM PRUMADA DE ÁGUA   FORNECIMENTO E INSTALAÇÃO. AF_08/2022</t>
  </si>
  <si>
    <t>51,47</t>
  </si>
  <si>
    <t>96708</t>
  </si>
  <si>
    <t>LUVA, PPR, DN 90 MM, CLASSE PN 25, INSTALADO EM PRUMADA DE ÁGUA   FORNECIMENTO E INSTALAÇÃO. AF_08/2022</t>
  </si>
  <si>
    <t>96709</t>
  </si>
  <si>
    <t>LUVA, PPR, DN 110 MM, CLASSE PN 25, INSTALADO EM PRUMADA DE ÁGUA   FORNECIMENTO E INSTALAÇÃO. AF_08/2022</t>
  </si>
  <si>
    <t>100,12</t>
  </si>
  <si>
    <t>96710</t>
  </si>
  <si>
    <t>TÊ NORMAL, PPR, DN 25 MM, CLASSE PN 25, INSTALADO EM PRUMADA DE ÁGUA   FORNECIMENTO E INSTALAÇÃO . AF_08/2022</t>
  </si>
  <si>
    <t>96711</t>
  </si>
  <si>
    <t>TÊ NORMAL, PPR, DN 32 MM, CLASSE PN 25, INSTALADO EM PRUMADA DE ÁGUA   FORNECIMENTO E INSTALAÇÃO . AF_08/2022</t>
  </si>
  <si>
    <t>96712</t>
  </si>
  <si>
    <t>TÊ NORMAL, PPR, DN 40 MM, CLASSE PN 25, INSTALADO EM PRUMADA DE ÁGUA   FORNECIMENTO E INSTALAÇÃO . AF_08/2022</t>
  </si>
  <si>
    <t>96713</t>
  </si>
  <si>
    <t>TÊ NORMAL, PPR, DN 50 MM, CLASSE PN 25, INSTALADO EM PRUMADA DE ÁGUA   FORNECIMENTO E INSTALAÇÃO . AF_08/2022</t>
  </si>
  <si>
    <t>96714</t>
  </si>
  <si>
    <t>TÊ NORMAL, PPR, DN 63 MM, CLASSE PN 25, INSTALADO EM PRUMADA DE ÁGUA   FORNECIMENTO E INSTALAÇÃO . AF_08/2022</t>
  </si>
  <si>
    <t>96715</t>
  </si>
  <si>
    <t>TÊ NORMAL, PPR, DN 75 MM, CLASSE PN 25, INSTALADO EM PRUMADA DE ÁGUA   FORNECIMENTO E INSTALAÇÃO . AF_08/2022</t>
  </si>
  <si>
    <t>96716</t>
  </si>
  <si>
    <t>TÊ NORMAL, PPR, DN 90 MM, CLASSE PN 25, INSTALADO EM PRUMADA DE ÁGUA   FORNECIMENTO E INSTALAÇÃO . AF_08/2022</t>
  </si>
  <si>
    <t>96717</t>
  </si>
  <si>
    <t>TÊ NORMAL, PPR, DN 110 MM, CLASSE PN 25, INSTALADO EM PRUMADA DE ÁGUA   FORNECIMENTO E INSTALAÇÃO . AF_08/2022</t>
  </si>
  <si>
    <t>96736</t>
  </si>
  <si>
    <t>96737</t>
  </si>
  <si>
    <t>96738</t>
  </si>
  <si>
    <t>21,50</t>
  </si>
  <si>
    <t>96739</t>
  </si>
  <si>
    <t>8,30</t>
  </si>
  <si>
    <t>96740</t>
  </si>
  <si>
    <t>96741</t>
  </si>
  <si>
    <t>96742</t>
  </si>
  <si>
    <t>19,59</t>
  </si>
  <si>
    <t>96743</t>
  </si>
  <si>
    <t>96744</t>
  </si>
  <si>
    <t>96745</t>
  </si>
  <si>
    <t>74,97</t>
  </si>
  <si>
    <t>96746</t>
  </si>
  <si>
    <t>96747</t>
  </si>
  <si>
    <t>96748</t>
  </si>
  <si>
    <t>96749</t>
  </si>
  <si>
    <t>96750</t>
  </si>
  <si>
    <t>96751</t>
  </si>
  <si>
    <t>96752</t>
  </si>
  <si>
    <t>96753</t>
  </si>
  <si>
    <t>96754</t>
  </si>
  <si>
    <t>96755</t>
  </si>
  <si>
    <t>18,55</t>
  </si>
  <si>
    <t>22,33</t>
  </si>
  <si>
    <t>96758</t>
  </si>
  <si>
    <t>96759</t>
  </si>
  <si>
    <t>96760</t>
  </si>
  <si>
    <t>96761</t>
  </si>
  <si>
    <t>53,72</t>
  </si>
  <si>
    <t>96762</t>
  </si>
  <si>
    <t>108,14</t>
  </si>
  <si>
    <t>96763</t>
  </si>
  <si>
    <t>96764</t>
  </si>
  <si>
    <t>96802</t>
  </si>
  <si>
    <t>KIT CHASSI PEX, PRÉ-FABRICADO, PARA CHUVEIRO, INCLUSO QUADRO METÁLICO, TUBOS, REGISTROS DE PRESSÃO E CONEXÕES POR CRIMPAGEM - FORNECIMENTO E INSTALAÇÃO. AF_02/2023</t>
  </si>
  <si>
    <t>96803</t>
  </si>
  <si>
    <t>KIT CHASSI PEX, PRÉ-FABRICADO, PARA COZINHA COM CUBA SIMPLES, INCLUSO QUADRO METÁLICO, TUBOS E CONEXÕES POR CRIMPAGEM - FORNECIMENTO E INSTALAÇÃO. AF_02/2023</t>
  </si>
  <si>
    <t>96804</t>
  </si>
  <si>
    <t>KIT CHASSI PEX, PRÉ-FABRICADO, PARA ÁREA DE SERVIÇO COM TANQUE E MÁQUINA DE LAVAR ROUPA, INCLUSO QUADRO METÁLICO, TUBOS E CONEXÕES POR CRIMPAGEM - FORNECIMENTO E INSTALAÇÃO. AF_02/2023</t>
  </si>
  <si>
    <t>96805</t>
  </si>
  <si>
    <t>KIT CHASSI PEX, PRÉ-FABRICADO, PARA CHUVEIRO, INCLUSO QUADRO METÁLICO, TUBOS, REGISTROS DE PRESSÃO E CONEXÕES POR ANEL DESLIZANTE - FORNECIMENTO E INSTALAÇÃO. AF_02/2023</t>
  </si>
  <si>
    <t>96806</t>
  </si>
  <si>
    <t>KIT CHASSI PEX, PRÉ-FABRICADO, PARA COZINHA COM CUBA SIMPLES, INCLUSO QUADRO METÁLICO, TUBOS E CONEXÕES POR ANEL DESLIZANTE - FORNECIMENTO E INSTALAÇÃO. AF_02/2023</t>
  </si>
  <si>
    <t>96807</t>
  </si>
  <si>
    <t>KIT CHASSI PEX, PRÉ-FABRICADO, PARA ÁREA DE SERVIÇO COM TANQUE E MÁQUINA DE LAVAR ROUPA, INCLUSO QUADRO METÁLICO, TUBOS E CONEXÕES POR ANEL DESLIZANTE - FORNECIMENTO E INSTALAÇÃO. AF_02/2023</t>
  </si>
  <si>
    <t>96808</t>
  </si>
  <si>
    <t>UNIÃO METÁLICA PARA INSTALAÇÕES EM PEX ÁGUA, DN 16 MM, COM ANEL DESLIZANTE - FORNECIMENTO E INSTALAÇÃO. AF_02/2023</t>
  </si>
  <si>
    <t>14,37</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</si>
  <si>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</si>
  <si>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</si>
  <si>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</si>
  <si>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</si>
  <si>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17,27</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</si>
  <si>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</si>
  <si>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</si>
  <si>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</si>
  <si>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</si>
  <si>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</si>
  <si>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</si>
  <si>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</si>
  <si>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</si>
  <si>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</si>
  <si>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</si>
  <si>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96816</t>
  </si>
  <si>
    <t>CONEXÃO FIXA, ROSCA FÊMEA, METÁLICA, PARA INSTALAÇÕES EM PEX ÁGUA, DN 25 MM X 3/4", COM ANEL DESLIZANTE - FORNECIMENTO E INSTALAÇÃO. AF_02/2023</t>
  </si>
  <si>
    <t>21,43</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</si>
  <si>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</si>
  <si>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</si>
  <si>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</si>
  <si>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</si>
  <si>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</si>
  <si>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</si>
  <si>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96820</t>
  </si>
  <si>
    <t>UNIÃO METÁLICA PARA INSTALAÇÕES EM PEX ÁGUA, DN 32 MM, COM ANEL DESLIZANTE - FORNECIMENTO E INSTALAÇÃO. AF_02/2023</t>
  </si>
  <si>
    <t>34,31</t>
  </si>
  <si>
    <t>96821</t>
  </si>
  <si>
    <t>CONEXÃO FIXA, ROSCA FÊMEA, METÁLICA, PARA INSTALAÇÕES EM PEX ÁGUA, DN 32 MM X 1", COM ANEL DESLIZANTE - FORNECIMENTO E INSTALAÇÃO. AF_02/2023</t>
  </si>
  <si>
    <t>32,08</t>
  </si>
  <si>
    <t>96822</t>
  </si>
  <si>
    <t>UNIÃO DE REDUÇÃO, METÁLICA, PARA INSTALAÇÕES EM PEX ÁGUA, DN 32 X 25 MM, CONEXÃO POR ANEL DESLIZANTE - FORNECIMENTO E INSTALAÇÃO. AF_02/2023</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</si>
  <si>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</si>
  <si>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</si>
  <si>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</si>
  <si>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</si>
  <si>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</si>
  <si>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</si>
  <si>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11,16</t>
  </si>
  <si>
    <t>96827</t>
  </si>
  <si>
    <t>CONEXÃO FIXA, ROSCA FÊMEA, PARA INSTALAÇÕES EM PEX ÁGUA, DN 20MM X 1/2", CONEXÃO POR CRIMPAGEM - FORNECIMENTO E INSTALAÇÃO. AF_02/2023</t>
  </si>
  <si>
    <t>96828</t>
  </si>
  <si>
    <t>CONEXÃO FIXA, ROSCA FÊMEA, PARA INSTALAÇÕES EM PEX ÁGUA, DN 20MM X 3/4", CONEXÃO POR CRIMPAGEM - FORNECIMENTO E INSTALAÇÃO. AF_02/2023</t>
  </si>
  <si>
    <t>20,21</t>
  </si>
  <si>
    <t>96829</t>
  </si>
  <si>
    <t>LUVA DE REDUÇÃO PARA INSTALAÇÕES EM PEX ÁGUA, DN 20 X 16 MM, CONEXÃO POR CRIMPAGEM - FORNECIMENTO E INSTALAÇÃO. AF_02/2023</t>
  </si>
  <si>
    <t>15,85</t>
  </si>
  <si>
    <t>96830</t>
  </si>
  <si>
    <t>LUVA PARA INSTALAÇÕES EM PEX ÁGUA, DN 25 MM, CONEXÃO POR CRIMPAGEM - FORNECIMENTO E INSTALAÇÃO. AF_02/2023</t>
  </si>
  <si>
    <t>96832</t>
  </si>
  <si>
    <t>CONEXÃO FIXA, ROSCA FÊMEA, PARA INSTALAÇÕES EM PEX ÁGUA, DN 25MM X 3/4", CONEXÃO POR CRIMPAGEM - FORNECIMENTO E INSTALAÇÃO. AF_02/2023</t>
  </si>
  <si>
    <t>25,56</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</si>
  <si>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</si>
  <si>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</si>
  <si>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</si>
  <si>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</si>
  <si>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</si>
  <si>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</si>
  <si>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29,09</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</si>
  <si>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</si>
  <si>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</si>
  <si>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</si>
  <si>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</si>
  <si>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21,25</t>
  </si>
  <si>
    <t>96839</t>
  </si>
  <si>
    <t>JOELHO, ROSCA FÊMEA, COM BASE FIXA, METÁLICO, PARA INSTALAÇÕES EM PEX ÁGUA, DN 16MM X 1/2", CONEXÃO POR ANEL DESLIZANTE - FORNECIMENTO E INSTALAÇÃO. AF_02/2023</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</si>
  <si>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</si>
  <si>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</si>
  <si>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</si>
  <si>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</si>
  <si>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23,64</t>
  </si>
  <si>
    <t>96842</t>
  </si>
  <si>
    <t>JOELHO 90 GRAUS, ROSCA FÊMEA TERMINAL, METÁLICO, PARA INSTALAÇÕES EM PEX ÁGUA, DN 20 MM X 3/4", CONEXÃO POR ANEL DESLIZANTE - FORNECIMENTO E INSTALAÇÃO. AF_02/2023</t>
  </si>
  <si>
    <t>27,12</t>
  </si>
  <si>
    <t>96843</t>
  </si>
  <si>
    <t>JOELHO ROSCA FÊMEA, COM BASE FIXA, METÁLICO, PARA INSTALAÇÕES EM PEX ÁGUA, DN 20MM X 1/2", CONEXÃO POR ANEL DESLIZANTE - FORNECIMENTO E INSTALAÇÃO. AF_02/2023</t>
  </si>
  <si>
    <t>24,66</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</si>
  <si>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</si>
  <si>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</si>
  <si>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</si>
  <si>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</si>
  <si>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34,09</t>
  </si>
  <si>
    <t>96846</t>
  </si>
  <si>
    <t>JOELHO 90 GRAUS, ROSCA FÊMEA TERMINAL, METÁLICO, PARA INSTALAÇÕES EM PEX ÁGUA, DN 25 MM X 3/4", CONEXÃO POR ANEL DESLIZANTE - FORNECIMENTO E INSTALAÇÃO. AF_02/2023</t>
  </si>
  <si>
    <t>96847</t>
  </si>
  <si>
    <t>JOELHO ROSCA FÊMEA, COM BASE FIXA, METÁLICO, PARA INSTALAÇÕES EM PEX ÁGUA, DN 25MM X 3/4", CONEXÃO POR ANEL DESLIZANTE - FORNECIMENTO E INSTALAÇÃO. AF_02/2023</t>
  </si>
  <si>
    <t>96848</t>
  </si>
  <si>
    <t>JOELHO 90 GRAUS, METÁLICO, PARA INSTALAÇÕES EM PEX ÁGUA, DN 32 MM, CONEXÃO POR ANEL DESLIZANTE - FORNECIMENTO E INSTALAÇÃO. AF_02/2023</t>
  </si>
  <si>
    <t>96849</t>
  </si>
  <si>
    <t>JOELHO 90 GRAUS, PARA INSTALAÇÕES EM PEX ÁGUA, DN 16 MM, CONEXÃO POR CRIMPAGEM - FORNECIMENTO E INSTALAÇÃO. AF_02/2023</t>
  </si>
  <si>
    <t>96850</t>
  </si>
  <si>
    <t>JOELHO 90 GRAUS, ROSCA FÊMEA TERMINAL, PARA INSTALAÇÕES EM PEX ÁGUA, DN 16MM X 1/2", CONEXÃO POR CRIMPAGEM - FORNECIMENTO E INSTALAÇÃO. AF_02/2023</t>
  </si>
  <si>
    <t>96852</t>
  </si>
  <si>
    <t>JOELHO 90 GRAUS, PARA INSTALAÇÕES EM PEX ÁGUA, DN 20 MM, CONEXÃO POR CRIMPAGEM - FORNECIMENTO E INSTALAÇÃO. AF_02/2023</t>
  </si>
  <si>
    <t>18,14</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</si>
  <si>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</si>
  <si>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</si>
  <si>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</si>
  <si>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</si>
  <si>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26,42</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</si>
  <si>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</si>
  <si>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</si>
  <si>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</si>
  <si>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</si>
  <si>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96860</t>
  </si>
  <si>
    <t>TÊ, METÁLICO, PARA INSTALAÇÕES EM PEX ÁGUA, DN 16 MM, CONEXÃO POR ANEL DESLIZANTE - FORNECIMENTO E INSTALAÇÃO. AF_02/2023</t>
  </si>
  <si>
    <t>96861</t>
  </si>
  <si>
    <t>96862</t>
  </si>
  <si>
    <t>TÊ, METÁLICO, PARA INSTALAÇÕES EM PEX ÁGUA, DN 20 MM, CONEXÃO POR ANEL DESLIZANTE - FORNECIMENTO E INSTALAÇÃO. AF_02/2023</t>
  </si>
  <si>
    <t>31,33</t>
  </si>
  <si>
    <t>96863</t>
  </si>
  <si>
    <t>TÊ, ROSCA FÊMEA, METÁLICO, PARA INSTALAÇÕES EM PEX ÁGUA, DN 20 MM X 1/2", CONEXÃO POR ANEL DESLIZANTE - FORNECIMENTO E INSTALAÇÃO. AF_02/2023</t>
  </si>
  <si>
    <t>32,91</t>
  </si>
  <si>
    <t>96864</t>
  </si>
  <si>
    <t>TÊ, METÁLICO, PARA INSTALAÇÕES EM PEX ÁGUA, DN 25 MM, CONEXÃO POR ANEL DESLIZANTE - FORNECIMENTO E INSTALAÇÃO. AF_02/2023</t>
  </si>
  <si>
    <t>96865</t>
  </si>
  <si>
    <t>TÊ, ROSCA FÊMEA, METÁLICO, PARA INSTALAÇÕES EM PEX ÁGUA, DN 25 MM X 3/4", CONEXÃO POR ANEL DESLIZANTE - FORNECIMENTO E INSTALAÇÃO. AF_02/2023</t>
  </si>
  <si>
    <t>38,83</t>
  </si>
  <si>
    <t>96866</t>
  </si>
  <si>
    <t>TÊ, METÁLICO, PARA INSTALAÇÕES EM PEX ÁGUA, DN 32 MM, CONEXÃO POR ANEL DESLIZANTE - FORNECIMENTO E INSTALAÇÃO. AF_02/2023</t>
  </si>
  <si>
    <t>96868</t>
  </si>
  <si>
    <t>TÊ, PARA INSTALAÇÕES EM PEX ÁGUA, DN 16 MM, CONEXÃO POR CRIMPAGEM - FORNECIMENTO E INSTALAÇÃO. AF_02/2023</t>
  </si>
  <si>
    <t>96869</t>
  </si>
  <si>
    <t>TÊ, PARA INSTALAÇÕES EM PEX ÁGUA, DN 20 MM, CONEXÃO POR CRIMPAGEM - FORNECIMENTO E INSTALAÇÃO. AF_02/2023</t>
  </si>
  <si>
    <t>96870</t>
  </si>
  <si>
    <t>TÊ, PARA INSTALAÇÕES EM PEX ÁGUA, DN 25 MM, CONEXÃO POR CRIMPAGEM - FORNECIMENTO E INSTALAÇÃO. AF_02/2023</t>
  </si>
  <si>
    <t>96871</t>
  </si>
  <si>
    <t>TÊ, PARA INSTALAÇÕES EM PEX ÁGUA, DN 32 MM, CONEXÃO POR CRIMPAGEM - FORNECIMENTO E INSTALAÇÃO. AF_02/2023</t>
  </si>
  <si>
    <t>96872</t>
  </si>
  <si>
    <t>DISTRIBUIDOR 2 SAÍDAS, METÁLICO, PARA INSTALAÇÕES EM PEX ÁGUA, ENTRADA DE 3/4" X 2 SAÍDAS DE 1/2", CONEXÃO POR ANEL DESLIZANTE - FORNECIMENTO E INSTALAÇÃO. AF_02/2023</t>
  </si>
  <si>
    <t>96873</t>
  </si>
  <si>
    <t>DISTRIBUIDOR 2 SAÍDAS, METÁLICO, PARA INSTALAÇÕES EM PEX ÁGUA, ENTRADA DE 1" X 2 SAÍDAS DE 1/2", CONEXÃO POR ANEL DESLIZANTE - FORNECIMENTO E INSTALAÇÃO. AF_02/2023</t>
  </si>
  <si>
    <t>54,54</t>
  </si>
  <si>
    <t>96874</t>
  </si>
  <si>
    <t>DISTRIBUIDOR 3 SAÍDAS, METÁLICO, PARA INSTALAÇÕES EM PEX ÁGUA, ENTRADA DE 3/4" X 3 SAÍDAS DE 1/2", CONEXÃO POR ANEL DESLIZANTE - FORNECIMENTO E INSTALAÇÃO. AF_02/2023</t>
  </si>
  <si>
    <t>49,58</t>
  </si>
  <si>
    <t>96875</t>
  </si>
  <si>
    <t>DISTRIBUIDOR 3 SAÍDAS, METÁLICO, PARA INSTALAÇÕES EM PEX ÁGUA, ENTRADA DE 1" X 3 SAÍDAS DE 1/2", CONEXÃO POR ANEL DESLIZANTE - FORNECIMENTO E INSTALAÇÃO. AF_02/2023</t>
  </si>
  <si>
    <t>65,41</t>
  </si>
  <si>
    <t>96876</t>
  </si>
  <si>
    <t>DISTRIBUIDOR 2 SAÍDAS, PARA INSTALAÇÕES EM PEX ÁGUA, ENTRADA DE 32 MM X 2 SAÍDAS DE 16 MM, CONEXÃO POR CRIMPAGEM FORNECIMENTO E INSTALAÇÃO. AF_02/2023</t>
  </si>
  <si>
    <t>155,87</t>
  </si>
  <si>
    <t>96878</t>
  </si>
  <si>
    <t>DISTRIBUIDOR 2 SAÍDAS, PARA INSTALAÇÕES EM PEX ÁGUA, ENTRADA DE 32 MM X 2 SAÍDAS DE 25 MM, CONEXÃO POR CRIMPAGEM - FORNECIMENTO E INSTALAÇÃO. AF_02/2023</t>
  </si>
  <si>
    <t>96879</t>
  </si>
  <si>
    <t>DISTRIBUIDOR 3 SAÍDAS, PARA INSTALAÇÕES EM PEX ÁGUA, ENTRADA DE 32 MM X 3 SAÍDAS DE 16 MM, CONEXÃO POR CRIMPAGEM - FORNECIMENTO E INSTALAÇÃO. AF_02/2023</t>
  </si>
  <si>
    <t>96881</t>
  </si>
  <si>
    <t>DISTRIBUIDOR 3 SAÍDAS, PARA INSTALAÇÕES EM PEX ÁGUA, ENTRADA DE 32 MM X 3 SAÍDAS DE 25 MM, CONEXÃO POR CRIMPAGEM - FORNECIMENTO E INSTALAÇÃO. AF_02/2023</t>
  </si>
  <si>
    <t>29,89</t>
  </si>
  <si>
    <t>53,49</t>
  </si>
  <si>
    <t>64,35</t>
  </si>
  <si>
    <t>97430</t>
  </si>
  <si>
    <t>ACOPLAMENTO RÍGIDO EM AÇO, CONEXÃO RANHURADA, DN 50 (2"), INSTALADO EM PRUMADAS - FORNECIMENTO E INSTALAÇÃO. AF_10/2020</t>
  </si>
  <si>
    <t>39,25</t>
  </si>
  <si>
    <t>97431</t>
  </si>
  <si>
    <t>ACOPLAMENTO RÍGIDO EM AÇO, CONEXÃO RANHURADA, DN 65 (2 1/2"), INSTALADO EM PRUMADAS - FORNECIMENTO E INSTALAÇÃO. AF_10/2020</t>
  </si>
  <si>
    <t>97432</t>
  </si>
  <si>
    <t>ACOPLAMENTO RÍGIDO EM AÇO, CONEXÃO RANHURADA, DN 80 (3"), INSTALADO EM PRUMADAS - FORNECIMENTO E INSTALAÇÃO. AF_10/2020</t>
  </si>
  <si>
    <t>97433</t>
  </si>
  <si>
    <t>CURVA 45 GRAUS, EM AÇO, CONEXÃO RANHURADA, DN 50 (2"), INSTALADO EM PRUMADAS - FORNECIMENTO E INSTALAÇÃO. AF_10/2020</t>
  </si>
  <si>
    <t>97434</t>
  </si>
  <si>
    <t>CURVA 90 GRAUS, EM AÇO, CONEXÃO RANHURADA, DN 50 (2"), INSTALADO EM PRUMADAS - FORNECIMENTO E INSTALAÇÃO. AF_10/2020</t>
  </si>
  <si>
    <t>93,35</t>
  </si>
  <si>
    <t>97435</t>
  </si>
  <si>
    <t>CURVA 45 GRAUS, EM AÇO, CONEXÃO RANHURADA, DN 65 (2 1/2"), INSTALADO EM PRUMADAS - FORNECIMENTO E INSTALAÇÃO. AF_10/2020</t>
  </si>
  <si>
    <t>97436</t>
  </si>
  <si>
    <t>CURVA 90 GRAUS, EM AÇO, CONEXÃO RANHURADA, DN 65 (2 1/2"), INSTALADO EM PRUMADAS - FORNECIMENTO E INSTALAÇÃO. AF_10/2020</t>
  </si>
  <si>
    <t>97437</t>
  </si>
  <si>
    <t>97438</t>
  </si>
  <si>
    <t>CURVA 90 GRAUS, EM AÇO, CONEXÃO RANHURADA, DN 80 (3"), INSTALADO EM PRUMADAS - FORNECIMENTO E INSTALAÇÃO. AF_10/2020</t>
  </si>
  <si>
    <t>126,37</t>
  </si>
  <si>
    <t>97439</t>
  </si>
  <si>
    <t>TÊ, EM AÇO, CONEXÃO RANHURADA, DN 50 (2"), INSTALADO EM PRUMADAS - FORNECIMENTO E INSTALAÇÃO. AF_10/2020</t>
  </si>
  <si>
    <t>97440</t>
  </si>
  <si>
    <t>TÊ, EM AÇO, CONEXÃO RANHURADA, DN 65 (2 1/2"), INSTALADO EM PRUMADAS - FORNECIMENTO E INSTALAÇÃO. AF_10/2020</t>
  </si>
  <si>
    <t>97442</t>
  </si>
  <si>
    <t>TÊ, EM AÇO, CONEXÃO RANHURADA, DN 80 (3"), INSTALADO EM PRUMADAS - FORNECIMENTO E INSTALAÇÃO. AF_10/2020</t>
  </si>
  <si>
    <t>97443</t>
  </si>
  <si>
    <t>LUVA, EM AÇO, CONEXÃO SOLDADA, DN 50 (2"), INSTALADO EM PRUMADAS - FORNECIMENTO E INSTALAÇÃO. AF_10/2020</t>
  </si>
  <si>
    <t>97444</t>
  </si>
  <si>
    <t>LUVA COM REDUÇÃO, EM AÇO, CONEXÃO SOLDADA, DN 50 X 40 MM (2  X 1 1/2"), INSTALADO EM PRUMADAS - FORNECIMENTO E INSTALAÇÃO. AF_10/2020</t>
  </si>
  <si>
    <t>97446</t>
  </si>
  <si>
    <t>LUVA, EM AÇO, CONEXÃO SOLDADA, DN 65 (2 1/2"), INSTALADO EM PRUMADAS - FORNECIMENTO E INSTALAÇÃO. AF_10/2020</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</si>
  <si>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</si>
  <si>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</si>
  <si>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</si>
  <si>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</si>
  <si>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97450</t>
  </si>
  <si>
    <t>LUVA COM REDUÇÃO, EM AÇO, CONEXÃO SOLDADA, DN 80 X 65 MM (3" X 2 1/2"), INSTALADO EM PRUMADAS - FORNECIMENTO E INSTALAÇÃO. AF_10/2020</t>
  </si>
  <si>
    <t>97452</t>
  </si>
  <si>
    <t>CURVA 45 GRAUS, EM AÇO, CONEXÃO SOLDADA, DN 50 (2"), INSTALADO EM PRUMADAS - FORNECIMENTO E INSTALAÇÃO. AF_10/2020</t>
  </si>
  <si>
    <t>196,86</t>
  </si>
  <si>
    <t>97453</t>
  </si>
  <si>
    <t>CURVA 90 GRAUS, EM AÇO, CONEXÃO SOLDADA, DN 50 (2"), INSTALADO EM PRUMADAS - FORNECIMENTO E INSTALAÇÃO. AF_10/2020</t>
  </si>
  <si>
    <t>97454</t>
  </si>
  <si>
    <t>CURVA 45 GRAUS, EM AÇO, CONEXÃO SOLDADA, DN 65 (2 1/2"), INSTALADO EM PRUMADAS - FORNECIMENTO E INSTALAÇÃO. AF_10/2020</t>
  </si>
  <si>
    <t>97455</t>
  </si>
  <si>
    <t>CURVA 90 GRAUS, EM AÇO, CONEXÃO SOLDADA, DN 65 (2 1/2"), INSTALADO EM PRUMADAS - FORNECIMENTO E INSTALAÇÃO. AF_10/2020</t>
  </si>
  <si>
    <t>97456</t>
  </si>
  <si>
    <t>CURVA 45 GRAUS, EM AÇO, CONEXÃO SOLDADA, DN 80 (3"), INSTALADO EM PRUMADAS - FORNECIMENTO E INSTALAÇÃO. AF_10/2020</t>
  </si>
  <si>
    <t>97457</t>
  </si>
  <si>
    <t>CURVA 90 GRAUS, EM AÇO, CONEXÃO SOLDADA, DN 80 (3"), INSTALADO EM PRUMADAS - FORNECIMENTO E INSTALAÇÃO. AF_10/2020</t>
  </si>
  <si>
    <t>97458</t>
  </si>
  <si>
    <t>TÊ, EM AÇO, CONEXÃO SOLDADA, DN 50 (2"), INSTALADO EM PRUMADAS - FORNECIMENTO E INSTALAÇÃO. AF_10/2020</t>
  </si>
  <si>
    <t>315,71</t>
  </si>
  <si>
    <t>97459</t>
  </si>
  <si>
    <t>TÊ, EM AÇO, CONEXÃO SOLDADA, DN 65 (2 1/2"), INSTALADO EM PRUMADAS - FORNECIMENTO E INSTALAÇÃO. AF_10/2020</t>
  </si>
  <si>
    <t>97460</t>
  </si>
  <si>
    <t>TÊ, EM AÇO, CONEXÃO SOLDADA, DN 80 (3"), INSTALADO EM PRUMADAS - FORNECIMENTO E INSTALAÇÃO. AF_10/2020</t>
  </si>
  <si>
    <t>97461</t>
  </si>
  <si>
    <t>LUVA, EM AÇO, CONEXÃO SOLDADA, DN 25 (1"), INSTALADO EM REDE DE ALIMENTAÇÃO PARA HIDRANTE - FORNECIMENTO E INSTALAÇÃO. AF_10/2020</t>
  </si>
  <si>
    <t>97462</t>
  </si>
  <si>
    <t>LUVA COM REDUÇÃO, EM AÇO, CONEXÃO SOLDADA, DN 25 X 20 MM (1  X 3/4"), INSTALADO EM REDE DE ALIMENTAÇÃO PARA HIDRANTE - FORNECIMENTO E INSTALAÇÃO. AF_10/2020</t>
  </si>
  <si>
    <t>97464</t>
  </si>
  <si>
    <t>LUVA, EM AÇO, CONEXÃO SOLDADA, DN 32 (1 1/4"), INSTALADO EM REDE DE ALIMENTAÇÃO PARA HIDRANTE - FORNECIMENTO E INSTALAÇÃO. AF_10/2020</t>
  </si>
  <si>
    <t>97465</t>
  </si>
  <si>
    <t>LUVA COM REDUÇÃO, EM AÇO, CONEXÃO SOLDADA, DN 32 X 25 MM (1 1/4"  X 1"), INSTALADO EM REDE DE ALIMENTAÇÃO PARA HIDRANTE - FORNECIMENTO E INSTALAÇÃO. AF_10/2020</t>
  </si>
  <si>
    <t>97467</t>
  </si>
  <si>
    <t>LUVA, EM AÇO, CONEXÃO SOLDADA, DN 40 (1 1/2"), INSTALADO EM REDE DE ALIMENTAÇÃO PARA HIDRANTE - FORNECIMENTO E INSTALAÇÃO. AF_10/2020</t>
  </si>
  <si>
    <t>69,84</t>
  </si>
  <si>
    <t>97468</t>
  </si>
  <si>
    <t>LUVA COM REDUÇÃO, EM AÇO, CONEXÃO SOLDADA, DN 40  X 32 MM (1 1/2" X 1 1/4"), INSTALADO EM REDE DE ALIMENTAÇÃO PARA HIDRANTE - FORNECIMENTO E INSTALAÇÃO. AF_10/2020</t>
  </si>
  <si>
    <t>97470</t>
  </si>
  <si>
    <t>LUVA, EM AÇO, CONEXÃO SOLDADA, DN 50 (2"), INSTALADO EM REDE DE ALIMENTAÇÃO PARA HIDRANTE - FORNECIMENTO E INSTALAÇÃO. AF_10/2020</t>
  </si>
  <si>
    <t>97471</t>
  </si>
  <si>
    <t>LUVA COM REDUÇÃO, EM AÇO, CONEXÃO SOLDADA, DN 50 X 40 MM (2" X 1 1/2"), INSTALADO EM REDE DE ALIMENTAÇÃO PARA HIDRANTE - FORNECIMENTO E INSTALAÇÃO. AF_10/2020</t>
  </si>
  <si>
    <t>97474</t>
  </si>
  <si>
    <t>LUVA, EM AÇO, CONEXÃO SOLDADA, DN 65 (2 1/2"), INSTALADO EM REDE DE ALIMENTAÇÃO PARA HIDRANTE - FORNECIMENTO E INSTALAÇÃO. AF_10/2020</t>
  </si>
  <si>
    <t>97475</t>
  </si>
  <si>
    <t>LUVA COM REDUÇÃO, EM AÇO, CONEXÃO SOLDADA, DN 65 X 50 MM (2 1/2" X 2"), INSTALADO EM REDE DE ALIMENTAÇÃO PARA HIDRANTE - FORNECIMENTO E INSTALAÇÃO. AF_10/2020</t>
  </si>
  <si>
    <t>97477</t>
  </si>
  <si>
    <t>LUVA, EM AÇO, CONEXÃO SOLDADA, DN 80 (3"), INSTALADO EM REDE DE ALIMENTAÇÃO PARA HIDRANTE - FORNECIMENTO E INSTALAÇÃO. AF_10/2020</t>
  </si>
  <si>
    <t>97478</t>
  </si>
  <si>
    <t>LUVA COM REDUÇÃO, EM AÇO, CONEXÃO SOLDADA, DN 80 X 65 MM (3" X 2 1/2"), INSTALADO EM REDE DE ALIMENTAÇÃO PARA HIDRANTE - FORNECIMENTO E INSTALAÇÃO. AF_10/2020</t>
  </si>
  <si>
    <t>323,40</t>
  </si>
  <si>
    <t>97479</t>
  </si>
  <si>
    <t>CURVA 45 GRAUS, EM AÇO, CONEXÃO SOLDADA, DN 25 (1"), INSTALADO EM REDE DE ALIMENTAÇÃO PARA HIDRANTE - FORNECIMENTO E INSTALAÇÃO. AF_10/2020</t>
  </si>
  <si>
    <t>61,20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</si>
  <si>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</si>
  <si>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</si>
  <si>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</si>
  <si>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</si>
  <si>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</si>
  <si>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</si>
  <si>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</si>
  <si>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</si>
  <si>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126,36</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</si>
  <si>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</si>
  <si>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</si>
  <si>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</si>
  <si>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</si>
  <si>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97486</t>
  </si>
  <si>
    <t>CURVA 90 GRAUS, EM AÇO, CONEXÃO SOLDADA, DN 50 (2"), INSTALADO EM REDE DE ALIMENTAÇÃO PARA HIDRANTE - FORNECIMENTO E INSTALAÇÃO. AF_10/2020</t>
  </si>
  <si>
    <t>97487</t>
  </si>
  <si>
    <t>CURVA 45 GRAUS, EM AÇO, CONEXÃO SOLDADA, DN 65 (2 1/2"), INSTALADO EM REDE DE ALIMENTAÇÃO PARA HIDRANTE - FORNECIMENTO E INSTALAÇÃO. AF_10/2020</t>
  </si>
  <si>
    <t>97488</t>
  </si>
  <si>
    <t>CURVA 90 GRAUS, EM AÇO, CONEXÃO SOLDADA, DN 65 (2 1/2"), INSTALADO EM REDE DE ALIMENTAÇÃO PARA HIDRANTE - FORNECIMENTO E INSTALAÇÃO. AF_10/2020</t>
  </si>
  <si>
    <t>97489</t>
  </si>
  <si>
    <t>CURVA 45 GRAUS, EM AÇO, CONEXÃO SOLDADA, DN 80 (3"), INSTALADO EM REDE DE ALIMENTAÇÃO PARA HIDRANTE - FORNECIMENTO E INSTALAÇÃO. AF_10/2020</t>
  </si>
  <si>
    <t>97490</t>
  </si>
  <si>
    <t>CURVA 90 GRAUS, EM AÇO, CONEXÃO SOLDADA, DN 80 (3"), INSTALADO EM REDE DE ALIMENTAÇÃO PARA HIDRANTE - FORNECIMENTO E INSTALAÇÃO. AF_10/2020</t>
  </si>
  <si>
    <t>97491</t>
  </si>
  <si>
    <t>TÊ, EM AÇO, CONEXÃO SOLDADA, DN 25 (1"), INSTALADO EM REDE DE ALIMENTAÇÃO PARA HIDRANTE - FORNECIMENTO E INSTALAÇÃO. AF_10/2020</t>
  </si>
  <si>
    <t>97492</t>
  </si>
  <si>
    <t>TÊ, EM AÇO, CONEXÃO SOLDADA, DN 32 (1 1/4"), INSTALADO EM REDE DE ALIMENTAÇÃO PARA HIDRANTE - FORNECIMENTO E INSTALAÇÃO. AF_10/2020</t>
  </si>
  <si>
    <t>97493</t>
  </si>
  <si>
    <t>TÊ, EM AÇO, CONEXÃO SOLDADA, DN 40 (1 1/2"), INSTALADO EM REDE DE ALIMENTAÇÃO PARA HIDRANTE - FORNECIMENTO E INSTALAÇÃO. AF_10/2020</t>
  </si>
  <si>
    <t>97494</t>
  </si>
  <si>
    <t>TÊ, EM AÇO, CONEXÃO SOLDADA, DN 50 (2"), INSTALADO EM REDE DE ALIMENTAÇÃO PARA HIDRANTE - FORNECIMENTO E INSTALAÇÃO. AF_10/2020</t>
  </si>
  <si>
    <t>97495</t>
  </si>
  <si>
    <t>TÊ, EM AÇO, CONEXÃO SOLDADA, DN 65 (2 1/2"), INSTALADO EM REDE DE ALIMENTAÇÃO PARA HIDRANTE - FORNECIMENTO E INSTALAÇÃO. AF_10/2020</t>
  </si>
  <si>
    <t>97496</t>
  </si>
  <si>
    <t>TÊ, EM AÇO, CONEXÃO SOLDADA, DN 80 (3"), INSTALADO EM REDE DE ALIMENTAÇÃO PARA HIDRANTE - FORNECIMENTO E INSTALAÇÃO. AF_10/2020</t>
  </si>
  <si>
    <t>97499</t>
  </si>
  <si>
    <t>LUVA, EM AÇO, CONEXÃO SOLDADA, DN 25 (1"), INSTALADO EM REDE DE ALIMENTAÇÃO PARA SPRINKLER - FORNECIMENTO E INSTALAÇÃO. AF_10/2020</t>
  </si>
  <si>
    <t>35,48</t>
  </si>
  <si>
    <t>97500</t>
  </si>
  <si>
    <t>LUVA COM REDUÇÃO, EM AÇO, CONEXÃO SOLDADA, DN 25 X 20 MM (1" X 3/4"), INSTALADO EM REDE DE ALIMENTAÇÃO PARA SPRINKLER - FORNECIMENTO E INSTALAÇÃO. AF_10/2020</t>
  </si>
  <si>
    <t>28,69</t>
  </si>
  <si>
    <t>97502</t>
  </si>
  <si>
    <t>LUVA, EM AÇO, CONEXÃO SOLDADA, DN 32 (1 1/4"), INSTALADO EM REDE DE ALIMENTAÇÃO PARA SPRINKLER - FORNECIMENTO E INSTALAÇÃO. AF_10/2020</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</si>
  <si>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</si>
  <si>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</si>
  <si>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</si>
  <si>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</si>
  <si>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97506</t>
  </si>
  <si>
    <t>LUVA COM REDUÇÃO, EM AÇO, CONEXÃO SOLDADA, DN 40  X 32 MM (1 1/2" X 1 1/4"), INSTALADO EM REDE DE ALIMENTAÇÃO PARA SPRINKLER - FORNECIMENTO E INSTALAÇÃO. AF_10/2020</t>
  </si>
  <si>
    <t>78,45</t>
  </si>
  <si>
    <t>97508</t>
  </si>
  <si>
    <t>LUVA, EM AÇO, CONEXÃO SOLDADA, DN 50 (2"), INSTALADO EM REDE DE ALIMENTAÇÃO PARA SPRINKLER - FORNECIMENTO E INSTALAÇÃO. AF_10/2020</t>
  </si>
  <si>
    <t>97509</t>
  </si>
  <si>
    <t>LUVA COM REDUÇÃO, EM AÇO, CONEXÃO SOLDADA, DN 50 X 40 MM (2" X 1 1/2"), INSTALADO EM REDE DE ALIMENTAÇÃO PARA SPRINKLER - FORNECIMENTO E INSTALAÇÃO. AF_10/2020</t>
  </si>
  <si>
    <t>97511</t>
  </si>
  <si>
    <t>LUVA, EM AÇO, CONEXÃO SOLDADA, DN 65 (2 1/2"), INSTALADO EM REDE DE ALIMENTAÇÃO PARA SPRINKLER - FORNECIMENTO E INSTALAÇÃO. AF_10/2020</t>
  </si>
  <si>
    <t>97512</t>
  </si>
  <si>
    <t>LUVA COM REDUÇÃO, EM AÇO, CONEXÃO SOLDADA, DN 65 X 50 MM (2 1/2" X 2"), INSTALADO EM REDE DE ALIMENTAÇÃO PARA SPRINKLER - FORNECIMENTO E INSTALAÇÃO. AF_10/2020</t>
  </si>
  <si>
    <t>229,22</t>
  </si>
  <si>
    <t>97514</t>
  </si>
  <si>
    <t>LUVA, EM AÇO, CONEXÃO SOLDADA, DN 80 (3"), INSTALADO EM REDE DE ALIMENTAÇÃO PARA SPRINKLER - FORNECIMENTO E INSTALAÇÃO. AF_10/2020</t>
  </si>
  <si>
    <t>97515</t>
  </si>
  <si>
    <t>LUVA COM REDUÇÃO, EM AÇO, CONEXÃO SOLDADA, DN 80 X 65 MM (3" X 2 1/2"), INSTALADO EM REDE DE ALIMENTAÇÃO PARA SPRINKLER - FORNECIMENTO E INSTALAÇÃO. AF_10/2020</t>
  </si>
  <si>
    <t>97517</t>
  </si>
  <si>
    <t>CURVA 45 GRAUS, EM AÇO, CONEXÃO SOLDADA, DN 25 (1"), INSTALADO EM REDE DE ALIMENTAÇÃO PARA SPRINKLER - FORNECIMENTO E INSTALAÇÃO. AF_10/2020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</si>
  <si>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</si>
  <si>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</si>
  <si>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</si>
  <si>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</si>
  <si>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</si>
  <si>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</si>
  <si>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</si>
  <si>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</si>
  <si>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117,24</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</si>
  <si>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</si>
  <si>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</si>
  <si>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</si>
  <si>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</si>
  <si>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97524</t>
  </si>
  <si>
    <t>CURVA 90 GRAUS, EM AÇO, CONEXÃO SOLDADA, DN 50 (2"), INSTALADO EM REDE DE ALIMENTAÇÃO PARA SPRINKLER - FORNECIMENTO E INSTALAÇÃO. AF_10/2020</t>
  </si>
  <si>
    <t>175,71</t>
  </si>
  <si>
    <t>97525</t>
  </si>
  <si>
    <t>CURVA 45 GRAUS, EM AÇO, CONEXÃO SOLDADA, DN 65 (2 1/2"), INSTALADO EM REDE DE ALIMENTAÇÃO PARA SPRINKLER - FORNECIMENTO E INSTALAÇÃO. AF_10/2020</t>
  </si>
  <si>
    <t>97526</t>
  </si>
  <si>
    <t>CURVA 90 GRAUS, EM AÇO, CONEXÃO SOLDADA, DN 65 (2 1/2"), INSTALADO EM REDE DE ALIMENTAÇÃO PARA SPRINKLER - FORNECIMENTO E INSTALAÇÃO. AF_10/2020</t>
  </si>
  <si>
    <t>97527</t>
  </si>
  <si>
    <t>CURVA 45 GRAUS, EM AÇO, CONEXÃO SOLDADA, DN 80 (3"), INSTALADO EM REDE DE ALIMENTAÇÃO PARA SPRINKLER - FORNECIMENTO E INSTALAÇÃO. AF_10/2020</t>
  </si>
  <si>
    <t>97528</t>
  </si>
  <si>
    <t>CURVA 90 GRAUS, EM AÇO, CONEXÃO SOLDADA, DN 80 (3"), INSTALADO EM REDE DE ALIMENTAÇÃO PARA SPRINKLER - FORNECIMENTO E INSTALAÇÃO. AF_10/2020</t>
  </si>
  <si>
    <t>97529</t>
  </si>
  <si>
    <t>TÊ, EM AÇO, CONEXÃO SOLDADA, DN 25 (1"), INSTALADO EM REDE DE ALIMENTAÇÃO PARA SPRINKLER - FORNECIMENTO E INSTALAÇÃO. AF_10/2020</t>
  </si>
  <si>
    <t>97530</t>
  </si>
  <si>
    <t>TÊ, EM AÇO, CONEXÃO SOLDADA, DN 32 (1 1/4"), INSTALADO EM REDE DE ALIMENTAÇÃO PARA SPRINKLER - FORNECIMENTO E INSTALAÇÃO. AF_10/2020</t>
  </si>
  <si>
    <t>97531</t>
  </si>
  <si>
    <t>TÊ, EM AÇO, CONEXÃO SOLDADA, DN 40 (1 1/2"), INSTALADO EM REDE DE ALIMENTAÇÃO PARA SPRINKLER - FORNECIMENTO E INSTALAÇÃO. AF_10/2020</t>
  </si>
  <si>
    <t>97532</t>
  </si>
  <si>
    <t>TÊ, EM AÇO, CONEXÃO SOLDADA, DN 50 (2"), INSTALADO EM REDE DE ALIMENTAÇÃO PARA SPRINKLER - FORNECIMENTO E INSTALAÇÃO. AF_10/2020</t>
  </si>
  <si>
    <t>97533</t>
  </si>
  <si>
    <t>TÊ, EM AÇO, CONEXÃO SOLDADA, DN 65 (2 1/2"), INSTALADO EM REDE DE ALIMENTAÇÃO PARA SPRINKLER - FORNECIMENTO E INSTALAÇÃO. AF_10/2020</t>
  </si>
  <si>
    <t>97534</t>
  </si>
  <si>
    <t>TÊ, EM AÇO, CONEXÃO SOLDADA, DN 80 (3"), INSTALADO EM REDE DE ALIMENTAÇÃO PARA SPRINKLER - FORNECIMENTO E INSTALAÇÃO. AF_10/2020</t>
  </si>
  <si>
    <t>97537</t>
  </si>
  <si>
    <t>LUVA, EM AÇO, CONEXÃO SOLDADA, DN 15 (1/2"), INSTALADO EM RAMAIS E SUB-RAMAIS DE GÁS - FORNECIMENTO E INSTALAÇÃO. AF_10/2020</t>
  </si>
  <si>
    <t>97540</t>
  </si>
  <si>
    <t>LUVA, EM AÇO, CONEXÃO SOLDADA, DN 20 (3/4"), INSTALADO EM RAMAIS E SUB-RAMAIS DE GÁS - FORNECIMENTO E INSTALAÇÃO. AF_10/2020</t>
  </si>
  <si>
    <t>33,82</t>
  </si>
  <si>
    <t>97541</t>
  </si>
  <si>
    <t>LUVA COM REDUÇÃO, EM AÇO, CONEXÃO SOLDADA, DN 20 X 15 MM (3/4" X 1/2"), INSTALADO EM RAMAIS E SUB-RAMAIS DE GÁS - FORNECIMENTO E INSTALAÇÃO. AF_10/2020</t>
  </si>
  <si>
    <t>97543</t>
  </si>
  <si>
    <t>LUVA, EM AÇO, CONEXÃO SOLDADA, DN 25 (1"), INSTALADO EM RAMAIS E SUB-RAMAIS DE GÁS - FORNECIMENTO E INSTALAÇÃO. AF_10/2020</t>
  </si>
  <si>
    <t>53,53</t>
  </si>
  <si>
    <t>97544</t>
  </si>
  <si>
    <t>LUVA COM REDUÇÃO, EM AÇO, CONEXÃO SOLDADA, DN 25 X 20 MM (1" X 3/4"), INSTALADO EM RAMAIS E SUB-RAMAIS DE GÁS - FORNECIMENTO E INSTALAÇÃO. AF_10/2020</t>
  </si>
  <si>
    <t>97546</t>
  </si>
  <si>
    <t>CURVA 45 GRAUS, EM AÇO, CONEXÃO SOLDADA, DN 15 (1/2"), INSTALADO EM RAMAIS E SUB-RAMAIS DE GÁS - FORNECIMENTO E INSTALAÇÃO. AF_10/2020</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</si>
  <si>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</si>
  <si>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</si>
  <si>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</si>
  <si>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</si>
  <si>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</si>
  <si>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</si>
  <si>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</si>
  <si>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</si>
  <si>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</si>
  <si>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</si>
  <si>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</si>
  <si>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</si>
  <si>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97553</t>
  </si>
  <si>
    <t>TÊ, EM AÇO, CONEXÃO SOLDADA, DN 20 (3/4"), INSTALADO EM RAMAIS E SUB-RAMAIS DE GÁS - FORNECIMENTO E INSTALAÇÃO. AF_10/2020</t>
  </si>
  <si>
    <t>97554</t>
  </si>
  <si>
    <t>TÊ, EM AÇO, CONEXÃO SOLDADA, DN 25 (1"), INSTALADO EM RAMAIS E SUB-RAMAIS DE GÁS - FORNECIMENTO E INSTALAÇÃO. AF_10/2020</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</si>
  <si>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</si>
  <si>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</si>
  <si>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</si>
  <si>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</si>
  <si>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16,27</t>
  </si>
  <si>
    <t>103806</t>
  </si>
  <si>
    <t>CURVA EM COBRE, DN 15 MM, 45 GRAUS, SEM ANEL DE SOLDA, BOLSA X BOLSA, INSTALADO EM RAMAL E SUB-RAMAL DE GÁS COMBUSTÍVEL - FORNECIMENTO E INSTALAÇÃO. AF_04/2022</t>
  </si>
  <si>
    <t>103807</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</si>
  <si>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</si>
  <si>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</si>
  <si>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</si>
  <si>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</si>
  <si>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103810</t>
  </si>
  <si>
    <t>103811</t>
  </si>
  <si>
    <t>103812</t>
  </si>
  <si>
    <t>COTOVELO EM COBRE, DN 28 MM, 90 GRAUS, SEM ANEL DE SOLDA, INSTALADO EM RAMAL E SUB-RAMAL DE GÁS COMBUSTÍVEL - FORNECIMENTO E INSTALAÇÃO. AF_04/2022</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</si>
  <si>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</si>
  <si>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</si>
  <si>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</si>
  <si>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</si>
  <si>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</si>
  <si>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</si>
  <si>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</si>
  <si>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</si>
  <si>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103817</t>
  </si>
  <si>
    <t>JUNTA DE EXPANSÃO EM COBRE, DN 15 MM, PONTA X PONTA, INSTALADO EM RAMAL E SUB-RAMAL DE GÁS COMBUSTÍVEL - FORNECIMENTO E INSTALAÇÃO. AF_04/2022</t>
  </si>
  <si>
    <t>103818</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</si>
  <si>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</si>
  <si>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</si>
  <si>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</si>
  <si>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</si>
  <si>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</si>
  <si>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</si>
  <si>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103822</t>
  </si>
  <si>
    <t>CURVA DE TRANSPOSIÇÃO EM BRONZE/LATÃO, DN 22 MM, SEM ANEL DE SOLDA, BOLSA X BOLSA, INSTALADO EM RAMAL E SUB-RAMAL DE GÁS COMBUSTÍVEL - FORNECIMENTO E INSTALAÇÃO. AF_04/2022</t>
  </si>
  <si>
    <t>51,86</t>
  </si>
  <si>
    <t>103823</t>
  </si>
  <si>
    <t>BUCHA DE REDUÇÃO EM COBRE, DN 22 MM X 15 MM, SEM ANEL DE SOLDA, PONTA X BOLSA, INSTALADO EM RAMAL E SUB-RAMAL DE GÁS COMBUSTÍVEL - FORNECIMENTO E INSTALAÇÃO. AF_04/2022</t>
  </si>
  <si>
    <t>103824</t>
  </si>
  <si>
    <t>103825</t>
  </si>
  <si>
    <t>25,68</t>
  </si>
  <si>
    <t>103826</t>
  </si>
  <si>
    <t>LUVA EM COBRE, DN 28 MM, SEM ANEL DE SOLDA, INSTALADO EM RAMAL E SUB-RAMAL DE GÁS COMBUSTÍVEL - FORNECIMENTO E INSTALAÇÃO. AF_04/2022</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</si>
  <si>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</si>
  <si>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</si>
  <si>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</si>
  <si>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</si>
  <si>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103829</t>
  </si>
  <si>
    <t>JUNTA DE EXPANSÃO EM COBRE, DN 28 MM, PONTA X PONTA, INSTALADO EM RAMAL E SUB-RAMAL DE GÁS COMBUSTÍVEL - FORNECIMENTO E INSTALAÇÃO. AF_04/2022</t>
  </si>
  <si>
    <t>103830</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</si>
  <si>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</si>
  <si>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</si>
  <si>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</si>
  <si>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</si>
  <si>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</si>
  <si>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</si>
  <si>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</si>
  <si>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</si>
  <si>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</si>
  <si>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</si>
  <si>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</si>
  <si>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</si>
  <si>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15,61</t>
  </si>
  <si>
    <t>103840</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</si>
  <si>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</si>
  <si>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</si>
  <si>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</si>
  <si>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</si>
  <si>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25,39</t>
  </si>
  <si>
    <t>103843</t>
  </si>
  <si>
    <t>103844</t>
  </si>
  <si>
    <t>103845</t>
  </si>
  <si>
    <t>COTOVELO EM COBRE, DN 28 MM, 90 GRAUS, SEM ANEL DE SOLDA, INSTALADO EM RAMAL E SUB-RAMAL DE GÁS MEDICINAL - FORNECIMENTO E INSTALAÇÃO. AF_04/2022</t>
  </si>
  <si>
    <t>103846</t>
  </si>
  <si>
    <t>CURVA EM COBRE, DN 28 MM, 45 GRAUS, SEM ANEL DE SOLDA, BOLSA X BOLSA, INSTALADO EM RAMAL E SUB-RAMAL DE GÁS MEDICINAL - FORNECIMENTO E INSTALAÇÃO. AF_04/2022</t>
  </si>
  <si>
    <t>103847</t>
  </si>
  <si>
    <t>LUVA EM COBRE, DN 15 MM, SEM ANEL DE SOLDA, INSTALADO EM RAMAL E SUB-RAMAL DE GÁS MEDICINAL - FORNECIMENTO E INSTALAÇÃO. AF_04/2022</t>
  </si>
  <si>
    <t>10,20</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</si>
  <si>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</si>
  <si>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</si>
  <si>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</si>
  <si>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</si>
  <si>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24,71</t>
  </si>
  <si>
    <t>103850</t>
  </si>
  <si>
    <t>JUNTA DE EXPANSÃO EM COBRE, DN 15 MM, PONTA X PONTA, INSTALADO EM RAMAL E SUB-RAMAL DE GÁS MEDICINAL - FORNECIMENTO E INSTALAÇÃO. AF_04/2022</t>
  </si>
  <si>
    <t>103851</t>
  </si>
  <si>
    <t>18,42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</si>
  <si>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</si>
  <si>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</si>
  <si>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</si>
  <si>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</si>
  <si>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16,77</t>
  </si>
  <si>
    <t>103854</t>
  </si>
  <si>
    <t>JUNTA DE EXPANSÃO EM COBRE, DN 22 MM, PONTA X PONTA, INSTALADO EM RAMAL E SUB-RAMAL DE GÁS MEDICINAL - FORNECIMENTO E INSTALAÇÃO. AF_04/2022</t>
  </si>
  <si>
    <t>103855</t>
  </si>
  <si>
    <t>CURVA DE TRANSPOSIÇÃO EM BRONZE/LATÃO, DN 22 MM, SEM ANEL DE SOLDA, BOLSA X BOLSA, INSTALADO EM RAMAL E SUB-RAMAL DE GÁS MEDICINAL - FORNECIMENTO E INSTALAÇÃO. AF_04/2022</t>
  </si>
  <si>
    <t>103856</t>
  </si>
  <si>
    <t>BUCHA DE REDUÇÃO EM COBRE, DN 22 MM X 15 MM, SEM ANEL DE SOLDA, PONTA X BOLSA, INSTALADO EM RAMAL E SUB-RAMAL DE GÁS MEDICINAL - FORNECIMENTO E INSTALAÇÃO. AF_04/2022</t>
  </si>
  <si>
    <t>14,61</t>
  </si>
  <si>
    <t>103857</t>
  </si>
  <si>
    <t>CONECTOR EM BRONZE/LATÃO, DN 22 MM X 1/2", SEM ANEL DE SOLDA, BOLSA X ROSCA F, INSTALADO EM RAMAL E SUB-RAMAL DE GÁS MEDICINAL - FORNECIMENTO E INSTALAÇÃO. AF_04/2022</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</si>
  <si>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</si>
  <si>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</si>
  <si>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</si>
  <si>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</si>
  <si>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23,12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</si>
  <si>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</si>
  <si>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</si>
  <si>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</si>
  <si>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</si>
  <si>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</si>
  <si>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</si>
  <si>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</si>
  <si>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</si>
  <si>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</si>
  <si>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</si>
  <si>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</si>
  <si>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</si>
  <si>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103866</t>
  </si>
  <si>
    <t>TÊ EM COBRE, DN 22 MM, SEM ANEL DE SOLDA, INSTALADO EM RAMAL E SUB-RAMAL DE GÁS MEDICINAL - FORNECIMENTO E INSTALAÇÃO. AF_04/2022</t>
  </si>
  <si>
    <t>103867</t>
  </si>
  <si>
    <t>TÊ EM COBRE, DN 28 MM, SEM ANEL DE SOLDA, INSTALADO EM RAMAL E SUB-RAMAL DE GÁS MEDICINAL - FORNECIMENTO E INSTALAÇÃO. AF_04/2022</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</si>
  <si>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</si>
  <si>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</si>
  <si>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</si>
  <si>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</si>
  <si>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</si>
  <si>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</si>
  <si>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20,30</t>
  </si>
  <si>
    <t>103877</t>
  </si>
  <si>
    <t>COTOVELO EM COBRE, DN 22 MM, 90 GRAUS, SEM ANEL DE SOLDA, INSTALADO EM RAMAL E SUB-RAMAL DE AQUECIMENTO SOLAR - FORNECIMENTO E INSTALAÇÃO. AF_04/2022</t>
  </si>
  <si>
    <t>103878</t>
  </si>
  <si>
    <t>CURVA EM COBRE, DN 22 MM, 45 GRAUS, SEM ANEL DE SOLDA, BOLSA X BOLSA, INSTALADO EM RAMAL E SUB-RAMAL DE AQUECIMENTO SOLAR - FORNECIMENTO E INSTALAÇÃO. AF_04/2022</t>
  </si>
  <si>
    <t>24,65</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</si>
  <si>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</si>
  <si>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</si>
  <si>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</si>
  <si>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</si>
  <si>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</si>
  <si>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</si>
  <si>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</si>
  <si>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</si>
  <si>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</si>
  <si>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</si>
  <si>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</si>
  <si>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</si>
  <si>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10,66</t>
  </si>
  <si>
    <t>103885</t>
  </si>
  <si>
    <t>CURVA DE TRANSPOSIÇÃO EM BRONZE/LATÃO, DN 15 MM, SEM ANEL DE SOLDA, BOLSA X BOLSA, INSTALADO EM RAMAL E SUB-RAMAL DE AQUECIMENTO SOLAR - FORNECIMENTO E INSTALAÇÃO. AF_04/2022</t>
  </si>
  <si>
    <t>25,14</t>
  </si>
  <si>
    <t>103886</t>
  </si>
  <si>
    <t>JUNTA DE EXPANSÃO EM COBRE, DN 15 MM, PONTA X PONTA, INSTALADO EM RAMAL E SUB-RAMAL DE AQUECIMENTO SOLAR - FORNECIMENTO E INSTALAÇÃO. AF_04/2022</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</si>
  <si>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</si>
  <si>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</si>
  <si>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</si>
  <si>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</si>
  <si>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</si>
  <si>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</si>
  <si>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</si>
  <si>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</si>
  <si>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</si>
  <si>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</si>
  <si>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</si>
  <si>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</si>
  <si>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</si>
  <si>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</si>
  <si>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</si>
  <si>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</si>
  <si>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</si>
  <si>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</si>
  <si>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</si>
  <si>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</si>
  <si>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</si>
  <si>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</si>
  <si>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</si>
  <si>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</si>
  <si>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</si>
  <si>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</si>
  <si>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</si>
  <si>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</si>
  <si>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18,98</t>
  </si>
  <si>
    <t>103901</t>
  </si>
  <si>
    <t>TÊ EM COBRE, DN 15 MM, SEM ANEL DE SOLDA, INSTALADO EM RAMAL E SUB-RAMAL DE AQUECIMENTO SOLAR - FORNECIMENTO E INSTALAÇÃO. AF_04/2022</t>
  </si>
  <si>
    <t>22,03</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</si>
  <si>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</si>
  <si>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</si>
  <si>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</si>
  <si>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</si>
  <si>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</si>
  <si>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</si>
  <si>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</si>
  <si>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</si>
  <si>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</si>
  <si>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</si>
  <si>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</si>
  <si>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</si>
  <si>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</si>
  <si>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</si>
  <si>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</si>
  <si>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</si>
  <si>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</si>
  <si>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</si>
  <si>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</si>
  <si>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</si>
  <si>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</si>
  <si>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</si>
  <si>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</si>
  <si>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</si>
  <si>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</si>
  <si>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</si>
  <si>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</si>
  <si>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</si>
  <si>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9,06</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</si>
  <si>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</si>
  <si>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</si>
  <si>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</si>
  <si>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</si>
  <si>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</si>
  <si>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</si>
  <si>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</si>
  <si>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</si>
  <si>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</si>
  <si>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</si>
  <si>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</si>
  <si>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</si>
  <si>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</si>
  <si>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</si>
  <si>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</si>
  <si>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</si>
  <si>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23,66</t>
  </si>
  <si>
    <t>103972</t>
  </si>
  <si>
    <t>BUCHA DE REDUÇÃO, LONGA, PVC, SOLDÁVEL, DN 75 X 50 MM, INSTALADO EM PRUMADA DE ÁGUA - FORNECIMENTO E INSTALAÇÃO. AF_06/2022</t>
  </si>
  <si>
    <t>103974</t>
  </si>
  <si>
    <t>JOELHO DE REDUÇÃO, 90 GRAUS, PVC, SOLDÁVEL, DN 32 MM X 25 MM, INSTALADO EM PRUMADA DE ÁGUA - FORNECIMENTO E INSTALAÇÃO. AF_06/2022</t>
  </si>
  <si>
    <t>9,76</t>
  </si>
  <si>
    <t>103975</t>
  </si>
  <si>
    <t>TE DE REDUÇÃO, 90 GRAUS, PVC, SOLDÁVEL, DN 50 MM X 20 MM, INSTALADO EM PRUMADA DE ÁGUA - FORNECIMENTO E INSTALAÇÃO. AF_06/2022</t>
  </si>
  <si>
    <t>16,42</t>
  </si>
  <si>
    <t>103976</t>
  </si>
  <si>
    <t>TE DE REDUÇÃO, 90 GRAUS, PVC, SOLDÁVEL, DN 50 MM X 32 MM, INSTALADO EM PRUMADA DE ÁGUA - FORNECIMENTO E INSTALAÇÃO. AF_06/2022</t>
  </si>
  <si>
    <t>24,03</t>
  </si>
  <si>
    <t>6,31</t>
  </si>
  <si>
    <t>103980</t>
  </si>
  <si>
    <t>JOELHO 90 GRAUS, PVC, SOLDÁVEL, DN 40MM, INSTALADO EM RAMAL DE DISTRIBUIÇÃO DE ÁGUA - FORNECIMENTO E INSTALAÇÃO. AF_06/2022</t>
  </si>
  <si>
    <t>15,96</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</si>
  <si>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</si>
  <si>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</si>
  <si>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</si>
  <si>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</si>
  <si>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</si>
  <si>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</si>
  <si>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</si>
  <si>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</si>
  <si>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</si>
  <si>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</si>
  <si>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20,00</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</si>
  <si>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</si>
  <si>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</si>
  <si>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</si>
  <si>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</si>
  <si>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</si>
  <si>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</si>
  <si>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</si>
  <si>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</si>
  <si>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33,65</t>
  </si>
  <si>
    <t>103991</t>
  </si>
  <si>
    <t>103992</t>
  </si>
  <si>
    <t>103993</t>
  </si>
  <si>
    <t>BUCHA DE REDUÇÃO, PVC, SOLDÁVEL, DN 40MM X 32MM, INSTALADO EM RAMAL DE DISTRIBUIÇÃO DE ÁGUA - FORNECIMENTO E INSTALAÇÃO. AF_06/2022</t>
  </si>
  <si>
    <t>103994</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</si>
  <si>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</si>
  <si>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</si>
  <si>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</si>
  <si>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</si>
  <si>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38,29</t>
  </si>
  <si>
    <t>103997</t>
  </si>
  <si>
    <t>UNIÃO, PVC, SOLDÁVEL, DN 50MM, INSTALADO EM RAMAL DE DISTRIBUIÇÃO DE ÁGUA - FORNECIMENTO E INSTALAÇÃO. AF_06/2022</t>
  </si>
  <si>
    <t>37,34</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</si>
  <si>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</si>
  <si>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</si>
  <si>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</si>
  <si>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</si>
  <si>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</si>
  <si>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104001</t>
  </si>
  <si>
    <t>104002</t>
  </si>
  <si>
    <t>16,11</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</si>
  <si>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</si>
  <si>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</si>
  <si>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</si>
  <si>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</si>
  <si>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</si>
  <si>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</si>
  <si>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</si>
  <si>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</si>
  <si>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22,97</t>
  </si>
  <si>
    <t>104007</t>
  </si>
  <si>
    <t>TE DE REDUÇÃO, 90 GRAUS, PVC, SOLDÁVEL, DN 50 MM X 20 MM, INSTALADO EM RAMAL DE DISTRIBUIÇÃO DE ÁGUA - FORNECIMENTO E INSTALAÇÃO. AF_06/2022</t>
  </si>
  <si>
    <t>20,06</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</si>
  <si>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</si>
  <si>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</si>
  <si>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</si>
  <si>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</si>
  <si>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</si>
  <si>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</si>
  <si>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22,95</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</si>
  <si>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</si>
  <si>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</si>
  <si>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</si>
  <si>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</si>
  <si>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</si>
  <si>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</si>
  <si>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</si>
  <si>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</si>
  <si>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19,91</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</si>
  <si>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</si>
  <si>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</si>
  <si>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</si>
  <si>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</si>
  <si>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</si>
  <si>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</si>
  <si>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</si>
  <si>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</si>
  <si>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50,58</t>
  </si>
  <si>
    <t>104022</t>
  </si>
  <si>
    <t>104023</t>
  </si>
  <si>
    <t>104024</t>
  </si>
  <si>
    <t>36,48</t>
  </si>
  <si>
    <t>104025</t>
  </si>
  <si>
    <t>104026</t>
  </si>
  <si>
    <t>37,72</t>
  </si>
  <si>
    <t>104027</t>
  </si>
  <si>
    <t>UNIÃO, CPVC, SOLDÁVEL, DN 42MM, INSTALADO EM RAMAL DE DISTRIBUIÇÃO DE ÁGUA   FORNECIMENTO E INSTALAÇÃO. AF_06/2022</t>
  </si>
  <si>
    <t>104028</t>
  </si>
  <si>
    <t>104029</t>
  </si>
  <si>
    <t>104030</t>
  </si>
  <si>
    <t>TE DE REDUÇÃO, CPVC, SOLDÁVEL, DN 42 X 35 MM, INSTALADO EM RAMAL DE DISTRIBUIÇÃO DE ÁGUA - FORNECIMENTO E INSTALAÇÃO. AF_06/2022</t>
  </si>
  <si>
    <t>104159</t>
  </si>
  <si>
    <t>36,15</t>
  </si>
  <si>
    <t>104167</t>
  </si>
  <si>
    <t>JOELHO 90 GRAUS, PVC, SERIE R, ÁGUA PLUVIAL, DN 150 MM, JUNTA ELÁSTICA, FORNECIDO E INSTALADO EM RAMAL DE ENCAMINHAMENTO. AF_06/2022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</si>
  <si>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</si>
  <si>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</si>
  <si>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</si>
  <si>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</si>
  <si>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145,04</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</si>
  <si>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</si>
  <si>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</si>
  <si>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</si>
  <si>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</si>
  <si>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</si>
  <si>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</si>
  <si>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</si>
  <si>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</si>
  <si>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</si>
  <si>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</si>
  <si>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104175</t>
  </si>
  <si>
    <t>TÊ, PVC, SERIE R, ÁGUA PLUVIAL, DN 150 X 100 MM, JUNTA ELÁSTICA, FORNECIDO E INSTALADO EM RAMAL DE ENCAMINHAMENTO. AF_06/2022</t>
  </si>
  <si>
    <t>136,70</t>
  </si>
  <si>
    <t>104176</t>
  </si>
  <si>
    <t>JUNÇÃO SIMPLES, PVC, SERIE R, ÁGUA PLUVIAL, DN 150 X 150 MM, JUNTA ELÁSTICA, FORNECIDO E INSTALADO EM RAMAL DE ENCAMINHAMENTO. AF_06/2022</t>
  </si>
  <si>
    <t>104177</t>
  </si>
  <si>
    <t>TÊ, PVC, SERIE R, ÁGUA PLUVIAL, DN 150 X 150 MM, JUNTA ELÁSTICA, FORNECIDO E INSTALADO EM RAMAL DE ENCAMINHAMENTO. AF_06/2022</t>
  </si>
  <si>
    <t>177,73</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</si>
  <si>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</si>
  <si>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</si>
  <si>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</si>
  <si>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</si>
  <si>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82,72</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</si>
  <si>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</si>
  <si>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</si>
  <si>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</si>
  <si>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</si>
  <si>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</si>
  <si>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</si>
  <si>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</si>
  <si>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</si>
  <si>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</si>
  <si>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</si>
  <si>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26,52</t>
  </si>
  <si>
    <t>104198</t>
  </si>
  <si>
    <t>JOELHO 45 GRAUS, PPR, DN 20 MM, INSTALADO EM RAMAL OU SUB-RAMAL DE ÁGUA - FORNECIMENTO E INSTALAÇÃO. AF_08/2022</t>
  </si>
  <si>
    <t>6,70</t>
  </si>
  <si>
    <t>104199</t>
  </si>
  <si>
    <t>JOELHO 90 GRAUS, PPR, DN 20 MM, INSTALADO EM RAMAL OU SUB-RAMAL DE ÁGUA - FORNECIMENTO E INSTALAÇÃO. AF_08/2022</t>
  </si>
  <si>
    <t>6,48</t>
  </si>
  <si>
    <t>104200</t>
  </si>
  <si>
    <t>LUVA, PPR, DN 20 MM, INSTALADO EM RAMAL OU SUB-RAMAL DE ÁGUA - FORNECIMENTO E INSTALAÇÃO. AF_08/2022</t>
  </si>
  <si>
    <t>104201</t>
  </si>
  <si>
    <t>TÊ MISTURADOR, PPR, F M M, DN 20 X 20 MM, INSTALADO EM RAMAL OU SUB-RAMAL DE ÁGUA - FORNECIMENTO E INSTALAÇÃO. AF_08/2022</t>
  </si>
  <si>
    <t>17,50</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</si>
  <si>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</si>
  <si>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</si>
  <si>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</si>
  <si>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</si>
  <si>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</si>
  <si>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</si>
  <si>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</si>
  <si>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</si>
  <si>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</si>
  <si>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</si>
  <si>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</si>
  <si>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</si>
  <si>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104322</t>
  </si>
  <si>
    <t>LUVA, PVC, SOLDÁVEL, DN 32 MM, INSTALADO EM DRENO DE AR CONDICIONADO - FORNECIMENTO E INSTALAÇÃO. AF_08/2022</t>
  </si>
  <si>
    <t>6,68</t>
  </si>
  <si>
    <t>104323</t>
  </si>
  <si>
    <t>TE, PVC, SOLDÁVEL, DN 20 MM, INSTALADO EM DRENO DE AR CONDICIONADO - FORNECIMENTO E INSTALAÇÃO. AF_08/2022</t>
  </si>
  <si>
    <t>104324</t>
  </si>
  <si>
    <t>TE, PVC, SOLDÁVEL, DN 32 MM, INSTALADO EM DRENO DE AR CONDICIONADO - FORNECIMENTO E INSTALAÇÃO. AF_08/2022</t>
  </si>
  <si>
    <t>12,53</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</si>
  <si>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</si>
  <si>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</si>
  <si>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</si>
  <si>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</si>
  <si>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32,04</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</si>
  <si>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</si>
  <si>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</si>
  <si>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</si>
  <si>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</si>
  <si>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40,71</t>
  </si>
  <si>
    <t>104346</t>
  </si>
  <si>
    <t>TE, PVC, SÉRIE NORMAL, ESGOTO PREDIAL, DN 100 X 75 MM, JUNTA ELÁSTICA, FORNECIDO E INSTALADO EM RAMAL DE DESCARGA OU RAMAL DE ESGOTO SANITÁRIO. AF_08/2022</t>
  </si>
  <si>
    <t>42,76</t>
  </si>
  <si>
    <t>104347</t>
  </si>
  <si>
    <t>JUNÇÃO DE REDUCAO INVERTIDA, PVC, SÉRIE NORMAL, ESGOTO PREDIAL, DN 100 X 75 MM, JUNTA ELÁSTICA, FORNECIDO E INSTALADO EM RAMAL DE DESCARGA OU RAMAL DE ESGOTO SANITÁRIO. AF_08/2022</t>
  </si>
  <si>
    <t>45,55</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</si>
  <si>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</si>
  <si>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</si>
  <si>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</si>
  <si>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</si>
  <si>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</si>
  <si>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</si>
  <si>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22,86</t>
  </si>
  <si>
    <t>104352</t>
  </si>
  <si>
    <t>TE, PVC, SÉRIE NORMAL, ESGOTO PREDIAL, DN 100 X 50 MM, JUNTA ELÁSTICA, FORNECIDO E INSTALADO EM PRUMADA DE ESGOTO SANITÁRIO OU VENTILAÇÃO. AF_08/2022</t>
  </si>
  <si>
    <t>37,50</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</si>
  <si>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</si>
  <si>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</si>
  <si>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</si>
  <si>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</si>
  <si>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</si>
  <si>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</si>
  <si>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45,73</t>
  </si>
  <si>
    <t>104356</t>
  </si>
  <si>
    <t>TERMINAL DE VENTILAÇÃO, PVC, SÉRIE NORMAL, ESGOTO PREDIAL, DN 100 MM, JUNTA SOLDÁVEL, FORNECIDO E INSTALADO EM PRUMADA DE ESGOTO SANITÁRIO OU VENTILAÇÃO. AF_08/2022</t>
  </si>
  <si>
    <t>30,07</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</si>
  <si>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</si>
  <si>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</si>
  <si>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</si>
  <si>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</si>
  <si>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</si>
  <si>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</si>
  <si>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</si>
  <si>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</si>
  <si>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</si>
  <si>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</si>
  <si>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</si>
  <si>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</si>
  <si>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</si>
  <si>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</si>
  <si>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</si>
  <si>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</si>
  <si>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</si>
  <si>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</si>
  <si>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97895</t>
  </si>
  <si>
    <t>CAIXA ENTERRADA HIDRÁULICA RETANGULAR, EM CONCRETO PRÉ-MOLDADO, DIMENSÕES INTERNAS: 0,3X0,3X0,3 M. AF_12/2020</t>
  </si>
  <si>
    <t>202,68</t>
  </si>
  <si>
    <t>97896</t>
  </si>
  <si>
    <t>CAIXA ENTERRADA HIDRÁULICA RETANGULAR, EM CONCRETO PRÉ-MOLDADO, DIMENSÕES INTERNAS: 0,4X0,4X0,4 M. AF_12/2020</t>
  </si>
  <si>
    <t>97897</t>
  </si>
  <si>
    <t>CAIXA ENTERRADA HIDRÁULICA RETANGULAR, EM CONCRETO PRÉ-MOLDADO, DIMENSÕES INTERNAS: 0,6X0,6X0,5 M. AF_12/2020</t>
  </si>
  <si>
    <t>97898</t>
  </si>
  <si>
    <t>CAIXA ENTERRADA HIDRÁULICA RETANGULAR, EM CONCRETO PRÉ-MOLDADO, DIMENSÕES INTERNAS: 0,8X0,8X0,5 M. AF_12/2020</t>
  </si>
  <si>
    <t>97900</t>
  </si>
  <si>
    <t>CAIXA ENTERRADA HIDRÁULICA RETANGULAR EM ALVENARIA COM TIJOLOS CERÂMICOS MACIÇOS, DIMENSÕES INTERNAS: 0,3X0,3X0,3 M PARA REDE DE ESGOTO. AF_12/2020</t>
  </si>
  <si>
    <t>173,00</t>
  </si>
  <si>
    <t>97901</t>
  </si>
  <si>
    <t>CAIXA ENTERRADA HIDRÁULICA RETANGULAR EM ALVENARIA COM TIJOLOS CERÂMICOS MACIÇOS, DIMENSÕES INTERNAS: 0,4X0,4X0,4 M PARA REDE DE ESGOTO. AF_12/2020</t>
  </si>
  <si>
    <t>97902</t>
  </si>
  <si>
    <t>CAIXA ENTERRADA HIDRÁULICA RETANGULAR EM ALVENARIA COM TIJOLOS CERÂMICOS MACIÇOS, DIMENSÕES INTERNAS: 0,6X0,6X0,6 M PARA REDE DE ESGOTO. AF_12/2020</t>
  </si>
  <si>
    <t>97903</t>
  </si>
  <si>
    <t>CAIXA ENTERRADA HIDRÁULICA RETANGULAR EM ALVENARIA COM TIJOLOS CERÂMICOS MACIÇOS, DIMENSÕES INTERNAS: 0,8X0,8X0,6 M PARA REDE DE ESGOTO. AF_12/2020</t>
  </si>
  <si>
    <t>97904</t>
  </si>
  <si>
    <t>CAIXA ENTERRADA HIDRÁULICA RETANGULAR EM ALVENARIA COM TIJOLOS CERÂMICOS MACIÇOS, DIMENSÕES INTERNAS: 1X1X0,6 M PARA REDE DE ESGOTO. AF_12/2020</t>
  </si>
  <si>
    <t>97905</t>
  </si>
  <si>
    <t>CAIXA ENTERRADA HIDRÁULICA RETANGULAR, EM ALVENARIA COM BLOCOS DE CONCRETO, DIMENSÕES INTERNAS: 0,4X0,4X0,4 M PARA REDE DE ESGOTO. AF_12/2020</t>
  </si>
  <si>
    <t>97906</t>
  </si>
  <si>
    <t>CAIXA ENTERRADA HIDRÁULICA RETANGULAR, EM ALVENARIA COM BLOCOS DE CONCRETO, DIMENSÕES INTERNAS: 0,6X0,6X0,6 M PARA REDE DE ESGOTO. AF_12/2020</t>
  </si>
  <si>
    <t>97907</t>
  </si>
  <si>
    <t>CAIXA ENTERRADA HIDRÁULICA RETANGULAR, EM ALVENARIA COM BLOCOS DE CONCRETO, DIMENSÕES INTERNAS: 0,8X0,8X0,6 M PARA REDE DE ESGOTO. AF_12/2020</t>
  </si>
  <si>
    <t>97908</t>
  </si>
  <si>
    <t>CAIXA ENTERRADA HIDRÁULICA RETANGULAR, EM ALVENARIA COM BLOCOS DE CONCRETO, DIMENSÕES INTERNAS: 1X1X0,6 M PARA REDE DE ESGOTO. AF_12/2020</t>
  </si>
  <si>
    <t>98102</t>
  </si>
  <si>
    <t>CAIXA DE GORDURA SIMPLES, CIRCULAR, EM CONCRETO PRÉ-MOLDADO, DIÂMETRO INTERNO = 0,4 M, ALTURA INTERNA = 0,4 M. AF_12/2020</t>
  </si>
  <si>
    <t>98104</t>
  </si>
  <si>
    <t>CAIXA DE GORDURA SIMPLES (CAPACIDADE: 36L), RETANGULAR, EM ALVENARIA COM TIJOLOS CERÂMICOS MACIÇOS, DIMENSÕES INTERNAS = 0,2X0,4 M, ALTURA INTERNA = 0,8 M. AF_12/2020</t>
  </si>
  <si>
    <t>98105</t>
  </si>
  <si>
    <t>CAIXA DE GORDURA DUPLA (CAPACIDADE: 126 L), RETANGULAR, EM ALVENARIA COM TIJOLOS CERÂMICOS MACIÇOS, DIMENSÕES INTERNAS = 0,4X0,7 M, ALTURA INTERNA = 0,8 M. AF_12/2020</t>
  </si>
  <si>
    <t>98106</t>
  </si>
  <si>
    <t>CAIXA DE GORDURA ESPECIAL (CAPACIDADE: 312 L - PARA ATÉ 146 PESSOAS SERVIDAS NO PICO), RETANGULAR, EM ALVENARIA COM TIJOLOS CERÂMICOS MACIÇOS, DIMENSÕES INTERNAS = 0,4X1,2 M, ALTURA INTERNA = 1 M. AF_12/2020</t>
  </si>
  <si>
    <t>98107</t>
  </si>
  <si>
    <t>CAIXA DE GORDURA SIMPLES (CAPACIDADE: 36 L), RETANGULAR, EM ALVENARIA COM BLOCOS DE CONCRETO, DIMENSÕES INTERNAS = 0,2X0,4 M, ALTURA INTERNA = 0,8 M. AF_12/2020</t>
  </si>
  <si>
    <t>98108</t>
  </si>
  <si>
    <t>CAIXA DE GORDURA DUPLA (CAPACIDADE: 126 L), RETANGULAR, EM ALVENARIA COM BLOCOS DE CONCRETO, DIMENSÕES INTERNAS = 0,4X0,7 M, ALTURA INTERNA = 0,8 M. AF_12/2020</t>
  </si>
  <si>
    <t>99250</t>
  </si>
  <si>
    <t>CAIXA ENTERRADA HIDRÁULICA RETANGULAR EM ALVENARIA COM TIJOLOS CERÂMICOS MACIÇOS, DIMENSÕES INTERNAS: 0,3X0,3X0,3 M PARA REDE DE DRENAGEM. AF_12/2020</t>
  </si>
  <si>
    <t>99251</t>
  </si>
  <si>
    <t>CAIXA ENTERRADA HIDRÁULICA RETANGULAR EM ALVENARIA COM TIJOLOS CERÂMICOS MACIÇOS, DIMENSÕES INTERNAS: 0,4X0,4X0,4 M PARA REDE DE DRENAGEM. AF_12/2020</t>
  </si>
  <si>
    <t>99253</t>
  </si>
  <si>
    <t>CAIXA ENTERRADA HIDRÁULICA RETANGULAR EM ALVENARIA COM TIJOLOS CERÂMICOS MACIÇOS, DIMENSÕES INTERNAS: 0,6X0,6X0,6 M PARA REDE DE DRENAGEM. AF_12/2020</t>
  </si>
  <si>
    <t>99255</t>
  </si>
  <si>
    <t>CAIXA ENTERRADA HIDRÁULICA RETANGULAR EM ALVENARIA COM TIJOLOS CERÂMICOS MACIÇOS, DIMENSÕES INTERNAS: 0,8X0,8X0,6 M PARA REDE DE DRENAGEM. AF_12/2020</t>
  </si>
  <si>
    <t>99257</t>
  </si>
  <si>
    <t>CAIXA ENTERRADA HIDRÁULICA RETANGULAR EM ALVENARIA COM TIJOLOS CERÂMICOS MACIÇOS, DIMENSÕES INTERNAS: 1X1X0,6 M PARA REDE DE DRENAGEM. AF_12/2020</t>
  </si>
  <si>
    <t>99258</t>
  </si>
  <si>
    <t>CAIXA ENTERRADA HIDRÁULICA RETANGULAR, EM ALVENARIA COM BLOCOS DE CONCRETO, DIMENSÕES INTERNAS: 0,4X0,4X0,4 M PARA REDE DE DRENAGEM. AF_12/2020</t>
  </si>
  <si>
    <t>99260</t>
  </si>
  <si>
    <t>CAIXA ENTERRADA HIDRÁULICA RETANGULAR, EM ALVENARIA COM BLOCOS DE CONCRETO, DIMENSÕES INTERNAS: 0,6X0,6X0,6 M PARA REDE DE DRENAGEM. AF_12/2020</t>
  </si>
  <si>
    <t>99262</t>
  </si>
  <si>
    <t>CAIXA ENTERRADA HIDRÁULICA RETANGULAR, EM ALVENARIA COM BLOCOS DE CONCRETO, DIMENSÕES INTERNAS: 0,8X0,8X0,6 M PARA REDE DE DRENAGEM. AF_12/2020</t>
  </si>
  <si>
    <t>99264</t>
  </si>
  <si>
    <t>CAIXA ENTERRADA HIDRÁULICA RETANGULAR, EM ALVENARIA COM BLOCOS DE CONCRETO, DIMENSÕES INTERNAS: 1X1X0,6 M PARA REDE DE DRENAGEM. AF_12/2020</t>
  </si>
  <si>
    <t>102587</t>
  </si>
  <si>
    <t>FURO EM CAIXA D'ÁGUA COM ESPESSURA DE 2 ATÉ 5 MM E DIÂMETRO DE 15 MM. AF_06/2021</t>
  </si>
  <si>
    <t>102588</t>
  </si>
  <si>
    <t>FURO EM CAIXA D'ÁGUA COM ESPESSURA DE 6 ATÉ 8 MM E DIÂMETRO DE 15 MM. AF_06/2021</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</si>
  <si>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</si>
  <si>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</si>
  <si>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</si>
  <si>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</si>
  <si>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</si>
  <si>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</si>
  <si>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3,67</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</si>
  <si>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</si>
  <si>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</si>
  <si>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</si>
  <si>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</si>
  <si>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</si>
  <si>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</si>
  <si>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5,49</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</si>
  <si>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</si>
  <si>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</si>
  <si>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</si>
  <si>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</si>
  <si>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</si>
  <si>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</si>
  <si>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102598</t>
  </si>
  <si>
    <t>FURO EM CAIXA D'ÁGUA COM ESPESSURA DE 6 ATÉ 8 MM E DIÂMETRO DE 50 MM. AF_06/2021</t>
  </si>
  <si>
    <t>6,71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</si>
  <si>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</si>
  <si>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</si>
  <si>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</si>
  <si>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</si>
  <si>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</si>
  <si>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</si>
  <si>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</si>
  <si>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</si>
  <si>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</si>
  <si>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</si>
  <si>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</si>
  <si>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</si>
  <si>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</si>
  <si>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</si>
  <si>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</si>
  <si>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</si>
  <si>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102607</t>
  </si>
  <si>
    <t>CAIXA D´ÁGUA EM POLIETILENO, 1000 LITROS - FORNECIMENTO E INSTALAÇÃO. AF_06/2021</t>
  </si>
  <si>
    <t>102608</t>
  </si>
  <si>
    <t>CAIXA D´ÁGUA EM POLIETILENO, 1500 LITROS - FORNECIMENTO E INSTALAÇÃO. AF_06/2021</t>
  </si>
  <si>
    <t>102609</t>
  </si>
  <si>
    <t>CAIXA D´ÁGUA EM POLIETILENO, 2000 LITROS - FORNECIMENTO E INSTALAÇÃO. AF_06/2021</t>
  </si>
  <si>
    <t>102610</t>
  </si>
  <si>
    <t>CAIXA D´ÁGUA EM POLIETILENO, 3000 LITROS - FORNECIMENTO E INSTALAÇÃO. AF_06/2021</t>
  </si>
  <si>
    <t>102611</t>
  </si>
  <si>
    <t>CAIXA D´ÁGUA EM POLIÉSTER REFORÇADO COM FIBRA DE VIDRO, 500 LITROS - FORNECIMENTO E INSTALAÇÃO. AF_06/2021</t>
  </si>
  <si>
    <t>102612</t>
  </si>
  <si>
    <t>CAIXA D´ÁGUA EM POLIÉSTER REFORÇADO COM FIBRA DE VIDRO, 750 LITROS - FORNECIMENTO E INSTALAÇÃO. AF_06/2021</t>
  </si>
  <si>
    <t>102613</t>
  </si>
  <si>
    <t>CAIXA D´ÁGUA EM POLIÉSTER REFORÇADO COM FIBRA DE VIDRO, 1000 LITROS - FORNECIMENTO E INSTALAÇÃO. AF_06/2021</t>
  </si>
  <si>
    <t>102614</t>
  </si>
  <si>
    <t>CAIXA D´ÁGUA EM POLIÉSTER REFORÇADO COM FIBRA DE VIDRO, 1500 LITROS - FORNECIMENTO E INSTALAÇÃO. AF_06/2021</t>
  </si>
  <si>
    <t>102615</t>
  </si>
  <si>
    <t>CAIXA D´ÁGUA EM POLIÉSTER REFORÇADO COM FIBRA DE VIDRO, 2000 LITROS - FORNECIMENTO E INSTALAÇÃO. AF_06/2021</t>
  </si>
  <si>
    <t>102616</t>
  </si>
  <si>
    <t>CAIXA D´ÁGUA EM POLIÉSTER REFORÇADO COM FIBRA DE VIDRO, 3000 LITROS - FORNECIMENTO E INSTALAÇÃO. AF_06/2021</t>
  </si>
  <si>
    <t>102617</t>
  </si>
  <si>
    <t>CAIXA D´ÁGUA EM POLIÉSTER REFORÇADO COM FIBRA DE VIDRO, 5000 LITROS - FORNECIMENTO E INSTALAÇÃO. AF_06/2021</t>
  </si>
  <si>
    <t>102618</t>
  </si>
  <si>
    <t>CAIXA D´ÁGUA EM POLIÉSTER REFORÇADO COM FIBRA DE VIDRO, 7000 LITROS - FORNECIMENTO E INSTALAÇÃO. AF_06/2021</t>
  </si>
  <si>
    <t>102619</t>
  </si>
  <si>
    <t>CAIXA D´ÁGUA EM POLIÉSTER REFORÇADO COM FIBRA DE VIDRO, 10000 LITROS - FORNECIMENTO E INSTALAÇÃO. AF_06/2021</t>
  </si>
  <si>
    <t>102620</t>
  </si>
  <si>
    <t>CAIXA D´ÁGUA EM POLIÉSTER REFORÇADO COM FIBRA DE VIDRO, 15000 LITROS - FORNECIMENTO E INSTALAÇÃO. AF_06/2021</t>
  </si>
  <si>
    <t>102621</t>
  </si>
  <si>
    <t>CAIXA D´ÁGUA EM POLIÉSTER REFORÇADO COM FIBRA DE VIDRO, 20000 LITROS - FORNECIMENTO E INSTALAÇÃO. AF_06/2021</t>
  </si>
  <si>
    <t>102622</t>
  </si>
  <si>
    <t>CAIXA D´ÁGUA EM POLIETILENO, 500 LITROS (INCLUSOS TUBOS, CONEXÕES E TORNEIRA DE BÓIA) - FORNECIMENTO E INSTALAÇÃO. AF_06/2021</t>
  </si>
  <si>
    <t>102623</t>
  </si>
  <si>
    <t>CAIXA D´ÁGUA EM POLIETILENO, 1000 LITROS (INCLUSOS TUBOS, CONEXÕES E TORNEIRA DE BÓIA) - FORNECIMENTO E INSTALAÇÃO. AF_06/2021</t>
  </si>
  <si>
    <t>89482</t>
  </si>
  <si>
    <t>CAIXA SIFONADA, PVC, DN 100 X 100 X 50 MM, FORNECIDA E INSTALADA EM RAMAIS DE ENCAMINHAMENTO DE ÁGUA PLUVIAL. AF_06/2022</t>
  </si>
  <si>
    <t>33,24</t>
  </si>
  <si>
    <t>89491</t>
  </si>
  <si>
    <t>CAIXA SIFONADA, PVC, DN 150 X 185 X 75 MM, FORNECIDA E INSTALADA EM RAMAIS DE ENCAMINHAMENTO DE ÁGUA PLUVIAL. AF_06/2022</t>
  </si>
  <si>
    <t>83,87</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</si>
  <si>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</si>
  <si>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</si>
  <si>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</si>
  <si>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</si>
  <si>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</si>
  <si>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</si>
  <si>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89709</t>
  </si>
  <si>
    <t>RALO SIFONADO, PVC, DN 100 X 40 MM, JUNTA SOLDÁVEL, FORNECIDO E INSTALADO EM RAMAL DE DESCARGA OU EM RAMAL DE ESGOTO SANITÁRIO. AF_08/2022</t>
  </si>
  <si>
    <t>17,64</t>
  </si>
  <si>
    <t>89710</t>
  </si>
  <si>
    <t>RALO SECO, PVC, DN 100 X 40 MM, JUNTA SOLDÁVEL, FORNECIDO E INSTALADO EM RAMAL DE DESCARGA OU EM RAMAL DE ESGOTO SANITÁRIO. AF_08/2022</t>
  </si>
  <si>
    <t>15,56</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</si>
  <si>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</si>
  <si>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</si>
  <si>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</si>
  <si>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</si>
  <si>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</si>
  <si>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</si>
  <si>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</si>
  <si>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</si>
  <si>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86872</t>
  </si>
  <si>
    <t>TANQUE DE LOUÇA BRANCA COM COLUNA, 30L OU EQUIVALENTE - FORNECIMENTO E INSTALAÇÃO. AF_01/2020</t>
  </si>
  <si>
    <t>86874</t>
  </si>
  <si>
    <t>TANQUE DE LOUÇA BRANCA SUSPENSO, 18L OU EQUIVALENTE - FORNECIMENTO E INSTALAÇÃO. AF_01/2020</t>
  </si>
  <si>
    <t>86875</t>
  </si>
  <si>
    <t>TANQUE DE MÁRMORE SINTÉTICO COM COLUNA, 22L OU EQUIVALENTE   FORNECIMENTO E INSTALAÇÃO. AF_01/2020</t>
  </si>
  <si>
    <t>86876</t>
  </si>
  <si>
    <t>TANQUE DE MÁRMORE SINTÉTICO SUSPENSO, 22L OU EQUIVALENTE - FORNECIMENTO E INSTALAÇÃO. AF_01/2020</t>
  </si>
  <si>
    <t>86877</t>
  </si>
  <si>
    <t>81,96</t>
  </si>
  <si>
    <t>86878</t>
  </si>
  <si>
    <t>86879</t>
  </si>
  <si>
    <t>9,41</t>
  </si>
  <si>
    <t>86880</t>
  </si>
  <si>
    <t>86881</t>
  </si>
  <si>
    <t>86882</t>
  </si>
  <si>
    <t>86883</t>
  </si>
  <si>
    <t>SIFÃO DO TIPO FLEXÍVEL EM PVC 1  X 1.1/2  - FORNECIMENTO E INSTALAÇÃO. AF_01/2020</t>
  </si>
  <si>
    <t>86884</t>
  </si>
  <si>
    <t>86885</t>
  </si>
  <si>
    <t>86886</t>
  </si>
  <si>
    <t>ENGATE FLEXÍVEL EM INOX, 1/2  X 30CM - FORNECIMENTO E INSTALAÇÃO. AF_01/2020</t>
  </si>
  <si>
    <t>60,46</t>
  </si>
  <si>
    <t>86887</t>
  </si>
  <si>
    <t>ENGATE FLEXÍVEL EM INOX, 1/2  X 40CM - FORNECIMENTO E INSTALAÇÃO. AF_01/2020</t>
  </si>
  <si>
    <t>65,75</t>
  </si>
  <si>
    <t>86888</t>
  </si>
  <si>
    <t>VASO SANITÁRIO SIFONADO COM CAIXA ACOPLADA LOUÇA BRANCA - FORNECIMENTO E INSTALAÇÃO. AF_01/2020</t>
  </si>
  <si>
    <t>86889</t>
  </si>
  <si>
    <t>BANCADA DE GRANITO CINZA POLIDO, DE 1,50 X 0,60 M, PARA PIA DE COZINHA - FORNECIMENTO E INSTALAÇÃO. AF_01/2020</t>
  </si>
  <si>
    <t>86893</t>
  </si>
  <si>
    <t>BANCADA DE MÁRMORE BRANCO POLIDO, DE 1,50 X 0,60 M, PARA PIA DE COZINHA - FORNECIMENTO E INSTALAÇÃO. AF_01/2020</t>
  </si>
  <si>
    <t>86894</t>
  </si>
  <si>
    <t>BANCADA DE MÁRMORE SINTÉTICO, DE 120 X 60CM, COM CUBA INTEGRADA - FORNECIMENTO E INSTALAÇÃO. AF_01/2020</t>
  </si>
  <si>
    <t>86895</t>
  </si>
  <si>
    <t>BANCADA DE GRANITO CINZA POLIDO, DE 0,50 X 0,60 M, PARA LAVATÓRIO - FORNECIMENTO E INSTALAÇÃO. AF_01/2020</t>
  </si>
  <si>
    <t>86899</t>
  </si>
  <si>
    <t>BANCADA DE MÁRMORE BRANCO POLIDO, DE 0,50 X 0,60 M, PARA LAVATÓRIO - FORNECIMENTO E INSTALAÇÃO. AF_01/2020</t>
  </si>
  <si>
    <t>86900</t>
  </si>
  <si>
    <t>CUBA DE EMBUTIR RETANGULAR DE AÇO INOXIDÁVEL, 46 X 30 X 12 CM - FORNECIMENTO E INSTALAÇÃO. AF_01/2020</t>
  </si>
  <si>
    <t>86901</t>
  </si>
  <si>
    <t>CUBA DE EMBUTIR OVAL EM LOUÇA BRANCA, 35 X 50CM OU EQUIVALENTE - FORNECIMENTO E INSTALAÇÃO. AF_01/2020</t>
  </si>
  <si>
    <t>86902</t>
  </si>
  <si>
    <t>LAVATÓRIO LOUÇA BRANCA COM COLUNA, *44 X 35,5* CM, PADRÃO POPULAR - FORNECIMENTO E INSTALAÇÃO. AF_01/2020</t>
  </si>
  <si>
    <t>86903</t>
  </si>
  <si>
    <t>LAVATÓRIO LOUÇA BRANCA COM COLUNA, 45 X 55CM OU EQUIVALENTE, PADRÃO MÉDIO - FORNECIMENTO E INSTALAÇÃO. AF_01/2020</t>
  </si>
  <si>
    <t>86904</t>
  </si>
  <si>
    <t>LAVATÓRIO LOUÇA BRANCA SUSPENSO, 29,5 X 39CM OU EQUIVALENTE, PADRÃO POPULAR - FORNECIMENTO E INSTALAÇÃO. AF_01/2020</t>
  </si>
  <si>
    <t>86905</t>
  </si>
  <si>
    <t>APARELHO MISTURADOR DE MESA PARA LAVATÓRIO, PADRÃO MÉDIO - FORNECIMENTO E INSTALAÇÃO. AF_01/2020</t>
  </si>
  <si>
    <t>86906</t>
  </si>
  <si>
    <t>86908</t>
  </si>
  <si>
    <t>APARELHO MISTURADOR DE MESA PARA PIA DE COZINHA, PADRÃO MÉDIO - FORNECIMENTO E INSTALAÇÃO. AF_01/2020</t>
  </si>
  <si>
    <t>86909</t>
  </si>
  <si>
    <t>86910</t>
  </si>
  <si>
    <t>121,49</t>
  </si>
  <si>
    <t>86911</t>
  </si>
  <si>
    <t>86913</t>
  </si>
  <si>
    <t>86914</t>
  </si>
  <si>
    <t>93,30</t>
  </si>
  <si>
    <t>86915</t>
  </si>
  <si>
    <t>86916</t>
  </si>
  <si>
    <t>86919</t>
  </si>
  <si>
    <t>TANQUE DE LOUÇA BRANCA COM COLUNA, 30L OU EQUIVALENTE, INCLUSO SIFÃO FLEXÍVEL EM PVC, VÁLVULA METÁLICA E TORNEIRA DE METAL CROMADO PADRÃO MÉDIO - FORNECIMENTO E INSTALAÇÃO. AF_01/2020</t>
  </si>
  <si>
    <t>86920</t>
  </si>
  <si>
    <t>TANQUE DE LOUÇA BRANCA COM COLUNA, 30L OU EQUIVALENTE, INCLUSO SIFÃO FLEXÍVEL EM PVC, VÁLVULA PLÁSTICA E TORNEIRA DE METAL CROMADO PADRÃO POPULAR - FORNECIMENTO E INSTALAÇÃO. AF_01/2020</t>
  </si>
  <si>
    <t>86921</t>
  </si>
  <si>
    <t>TANQUE DE LOUÇA BRANCA COM COLUNA, 30L OU EQUIVALENTE, INCLUSO SIFÃO FLEXÍVEL EM PVC, VÁLVULA PLÁSTICA E TORNEIRA DE PLÁSTICO - FORNECIMENTO E INSTALAÇÃO. AF_01/2020</t>
  </si>
  <si>
    <t>86922</t>
  </si>
  <si>
    <t>TANQUE DE LOUÇA BRANCA SUSPENSO, 18L OU EQUIVALENTE, INCLUSO SIFÃO TIPO GARRAFA EM METAL CROMADO, VÁLVULA METÁLICA E TORNEIRA DE METAL CROMADO PADRÃO MÉDIO - FORNECIMENTO E INSTALAÇÃO. AF_01/2020</t>
  </si>
  <si>
    <t>86923</t>
  </si>
  <si>
    <t>TANQUE DE LOUÇA BRANCA SUSPENSO, 18L OU EQUIVALENTE, INCLUSO SIFÃO TIPO GARRAFA EM PVC, VÁLVULA PLÁSTICA E TORNEIRA DE METAL CROMADO PADRÃO POPULAR - FORNECIMENTO E INSTALAÇÃO. AF_01/2020</t>
  </si>
  <si>
    <t>86924</t>
  </si>
  <si>
    <t>TANQUE DE LOUÇA BRANCA SUSPENSO, 18L OU EQUIVALENTE, INCLUSO SIFÃO TIPO GARRAFA EM PVC, VÁLVULA PLÁSTICA E TORNEIRA DE PLÁSTICO - FORNECIMENTO E INSTALAÇÃO. AF_01/2020</t>
  </si>
  <si>
    <t>86925</t>
  </si>
  <si>
    <t>TANQUE DE MÁRMORE SINTÉTICO COM COLUNA, 22L OU EQUIVALENTE, INCLUSO SIFÃO FLEXÍVEL EM PVC, VÁLVULA PLÁSTICA E TORNEIRA DE METAL CROMADO PADRÃO POPULAR - FORNECIMENTO E INSTALAÇÃO. AF_01/2020</t>
  </si>
  <si>
    <t>86926</t>
  </si>
  <si>
    <t>TANQUE DE MÁRMORE SINTÉTICO COM COLUNA, 22L OU EQUIVALENTE, INCLUSO SIFÃO FLEXÍVEL EM PVC, VÁLVULA PLÁSTICA E TORNEIRA DE PLÁSTICO - FORNECIMENTO E INSTALAÇÃO. AF_01/2020</t>
  </si>
  <si>
    <t>86927</t>
  </si>
  <si>
    <t>TANQUE DE MÁRMORE SINTÉTICO SUSPENSO, 22L OU EQUIVALENTE, INCLUSO SIFÃO TIPO GARRAFA EM PVC, VÁLVULA PLÁSTICA E TORNEIRA DE METAL CROMADO PADRÃO POPULAR - FORNEC. E INSTALAÇÃO. AF_01/2020</t>
  </si>
  <si>
    <t>86928</t>
  </si>
  <si>
    <t>TANQUE DE MÁRMORE SINTÉTICO SUSPENSO, 22L OU EQUIVALENTE, INCLUSO SIFÃO TIPO GARRAFA EM PVC, VÁLVULA PLÁSTICA E TORNEIRA DE PLÁSTICO - FORNECIMENTO E INSTALAÇÃO. AF_01/2020</t>
  </si>
  <si>
    <t>86929</t>
  </si>
  <si>
    <t>TANQUE DE MÁRMORE SINTÉTICO SUSPENSO, 22L OU EQUIVALENTE, INCLUSO SIFÃO FLEXÍVEL EM PVC, VÁLVULA PLÁSTICA E TORNEIRA DE METAL CROMADO PADRÃO POPULAR - FORNECIMENTO E INSTALAÇÃO. AF_01/2020</t>
  </si>
  <si>
    <t>86930</t>
  </si>
  <si>
    <t>TANQUE DE MÁRMORE SINTÉTICO SUSPENSO, 22L OU EQUIVALENTE, INCLUSO SIFÃO FLEXÍVEL EM PVC, VÁLVULA PLÁSTICA E TORNEIRA DE PLÁSTICO - FORNECIMENTO E INSTALAÇÃO. AF_01/2020</t>
  </si>
  <si>
    <t>86931</t>
  </si>
  <si>
    <t>VASO SANITÁRIO SIFONADO COM CAIXA ACOPLADA LOUÇA BRANCA, INCLUSO ENGATE FLEXÍVEL EM PLÁSTICO BRANCO, 1/2  X 40CM - FORNECIMENTO E INSTALAÇÃO. AF_01/2020</t>
  </si>
  <si>
    <t>86932</t>
  </si>
  <si>
    <t>VASO SANITÁRIO SIFONADO COM CAIXA ACOPLADA LOUÇA BRANCA - PADRÃO MÉDIO, INCLUSO ENGATE FLEXÍVEL EM METAL CROMADO, 1/2  X 40CM - FORNECIMENTO E INSTALAÇÃO. AF_01/2020</t>
  </si>
  <si>
    <t>86933</t>
  </si>
  <si>
    <t>BANCADA DE MÁRMORE SINTÉTICO 120 X 60CM, COM CUBA INTEGRADA, INCLUSO SIFÃO TIPO GARRAFA EM PVC, VÁLVULA EM PLÁSTICO CROMADO TIPO AMERICANA E TORNEIRA CROMADA LONGA, DE PAREDE, PADRÃO POPULAR - FORNECIMENTO E INSTALAÇÃO. AF_01/2020</t>
  </si>
  <si>
    <t>86934</t>
  </si>
  <si>
    <t>BANCADA DE MÁRMORE SINTÉTICO 120 X 60CM, COM CUBA INTEGRADA, INCLUSO SIFÃO TIPO FLEXÍVEL EM PVC, VÁLVULA EM PLÁSTICO CROMADO TIPO AMERICANA E TORNEIRA CROMADA LONGA, DE PAREDE, PADRÃO POPULAR - FORNECIMENTO E INSTALAÇÃO. AF_01/2020</t>
  </si>
  <si>
    <t>86935</t>
  </si>
  <si>
    <t>CUBA DE EMBUTIR DE AÇO INOXIDÁVEL MÉDIA, INCLUSO VÁLVULA TIPO AMERICANA EM METAL CROMADO E SIFÃO FLEXÍVEL EM PVC - FORNECIMENTO E INSTALAÇÃO. AF_01/2020</t>
  </si>
  <si>
    <t>86936</t>
  </si>
  <si>
    <t>CUBA DE EMBUTIR DE AÇO INOXIDÁVEL MÉDIA, INCLUSO VÁLVULA TIPO AMERICANA E SIFÃO TIPO GARRAFA EM METAL CROMADO - FORNECIMENTO E INSTALAÇÃO. AF_01/2020</t>
  </si>
  <si>
    <t>86937</t>
  </si>
  <si>
    <t>CUBA DE EMBUTIR OVAL EM LOUÇA BRANCA, 35 X 50CM OU EQUIVALENTE, INCLUSO VÁLVULA EM METAL CROMADO E SIFÃO FLEXÍVEL EM PVC - FORNECIMENTO E INSTALAÇÃO. AF_01/2020</t>
  </si>
  <si>
    <t>86938</t>
  </si>
  <si>
    <t>CUBA DE EMBUTIR OVAL EM LOUÇA BRANCA, 35 X 50CM OU EQUIVALENTE, INCLUSO VÁLVULA E SIFÃO TIPO GARRAFA EM METAL CROMADO - FORNECIMENTO E INSTALAÇÃO. AF_01/2020</t>
  </si>
  <si>
    <t>86939</t>
  </si>
  <si>
    <t>LAVATÓRIO LOUÇA BRANCA COM COLUNA, *44 X 35,5* CM, PADRÃO POPULAR, INCLUSO SIFÃO FLEXÍVEL EM PVC, VÁLVULA E ENGATE FLEXÍVEL 30CM EM PLÁSTICO E COM TORNEIRA CROMADA PADRÃO POPULAR - FORNECIMENTO E INSTALAÇÃO. AF_01/2020</t>
  </si>
  <si>
    <t>86940</t>
  </si>
  <si>
    <t>LAVATÓRIO LOUÇA BRANCA COM COLUNA, 45 X 55CM OU EQUIVALENTE, PADRÃO MÉDIO, INCLUSO SIFÃO TIPO GARRAFA, VÁLVULA E ENGATE FLEXÍVEL DE 40CM EM METAL CROMADO, COM APARELHO MISTURADOR PADRÃO MÉDIO - FORNECIMENTO E INSTALAÇÃO. AF_01/2020</t>
  </si>
  <si>
    <t>86941</t>
  </si>
  <si>
    <t>LAVATÓRIO LOUÇA BRANCA COM COLUNA, 45 X 55CM OU EQUIVALENTE, PADRÃO MÉDIO, INCLUSO SIFÃO TIPO GARRAFA, VÁLVULA E ENGATE FLEXÍVEL DE 40CM EM METAL CROMADO, COM TORNEIRA CROMADA DE MESA, PADRÃO MÉDIO - FORNECIMENTO E INSTALAÇÃO. AF_01/2020</t>
  </si>
  <si>
    <t>86942</t>
  </si>
  <si>
    <t>LAVATÓRIO LOUÇA BRANCA SUSPENSO, 29,5 X 39CM OU EQUIVALENTE, PADRÃO POPULAR, INCLUSO SIFÃO TIPO GARRAFA EM PVC, VÁLVULA E ENGATE FLEXÍVEL 30CM EM PLÁSTICO E TORNEIRA CROMADA DE MESA, PADRÃO POPULAR - FORNECIMENTO E INSTALAÇÃO. AF_01/2020</t>
  </si>
  <si>
    <t>86943</t>
  </si>
  <si>
    <t>LAVATÓRIO LOUÇA BRANCA SUSPENSO, 29,5 X 39CM OU EQUIVALENTE, PADRÃO POPULAR, INCLUSO SIFÃO FLEXÍVEL EM PVC, VÁLVULA E ENGATE FLEXÍVEL 30CM EM PLÁSTICO E TORNEIRA CROMADA DE MESA, PADRÃO POPULAR - FORNECIMENTO E INSTALAÇÃO. AF_01/2020</t>
  </si>
  <si>
    <t>258,61</t>
  </si>
  <si>
    <t>86947</t>
  </si>
  <si>
    <t>BANCADA MÁRMORE BRANCO, 50 X 60 CM, INCLUSO CUBA DE EMBUTIR OVAL EM LOUÇA BRANCA 35 X 50 CM, VÁLVULA, SIFÃO TIPO GARRAFA E ENGATE FLEXÍVEL 40 CM EM METAL CROMADO E APARELHO MISTURADOR DE MESA, PADRÃO MÉDIO - FORNEC. E INSTALAÇÃO. AF_01/2020</t>
  </si>
  <si>
    <t>93396</t>
  </si>
  <si>
    <t>BANCADA GRANITO CINZA,  50 X 60 CM, INCL. CUBA DE EMBUTIR OVAL LOUÇA BRANCA 35 X 50 CM, VÁLVULA METAL CROMADO, SIFÃO FLEXÍVEL PVC, ENGATE 30 CM FLEXÍVEL PLÁSTICO E TORNEIRA CROMADA DE MESA, PADRÃO POPULAR - FORNEC. E INSTALAÇÃO. AF_01/2020</t>
  </si>
  <si>
    <t>93441</t>
  </si>
  <si>
    <t>93442</t>
  </si>
  <si>
    <t>95469</t>
  </si>
  <si>
    <t>VASO SANITARIO SIFONADO CONVENCIONAL COM  LOUÇA BRANCA - FORNECIMENTO E INSTALAÇÃO. AF_01/2020</t>
  </si>
  <si>
    <t>95470</t>
  </si>
  <si>
    <t>95471</t>
  </si>
  <si>
    <t>VASO SANITARIO SIFONADO CONVENCIONAL PARA PCD SEM FURO FRONTAL COM  LOUÇA BRANCA SEM ASSENTO -  FORNECIMENTO E INSTALAÇÃO. AF_01/2020</t>
  </si>
  <si>
    <t>95472</t>
  </si>
  <si>
    <t>VASO SANITARIO SIFONADO CONVENCIONAL PARA PCD SEM FURO FRONTAL COM LOUÇA BRANCA SEM ASSENTO, INCLUSO CONJUNTO DE LIGAÇÃO PARA BACIA SANITÁRIA AJUSTÁVEL - FORNECIMENTO E INSTALAÇÃO. AF_01/2020</t>
  </si>
  <si>
    <t>95542</t>
  </si>
  <si>
    <t>PORTA TOALHA ROSTO EM METAL CROMADO, TIPO ARGOLA, INCLUSO FIXAÇÃO. AF_01/2020</t>
  </si>
  <si>
    <t>95543</t>
  </si>
  <si>
    <t>PORTA TOALHA BANHO EM METAL CROMADO, TIPO BARRA, INCLUSO FIXAÇÃO. AF_01/2020</t>
  </si>
  <si>
    <t>95544</t>
  </si>
  <si>
    <t>PAPELEIRA DE PAREDE EM METAL CROMADO SEM TAMPA, INCLUSO FIXAÇÃO. AF_01/2020</t>
  </si>
  <si>
    <t>95545</t>
  </si>
  <si>
    <t>SABONETEIRA DE PAREDE EM METAL CROMADO, INCLUSO FIXAÇÃO. AF_01/2020</t>
  </si>
  <si>
    <t>39,71</t>
  </si>
  <si>
    <t>95546</t>
  </si>
  <si>
    <t>KIT DE ACESSORIOS PARA BANHEIRO EM METAL CROMADO, 5 PECAS, INCLUSO FIXAÇÃO. AF_01/2020</t>
  </si>
  <si>
    <t>95547</t>
  </si>
  <si>
    <t>SABONETEIRA PLASTICA TIPO DISPENSER PARA SABONETE LIQUIDO COM RESERVATORIO 800 A 1500 ML, INCLUSO FIXAÇÃO. AF_01/2020</t>
  </si>
  <si>
    <t>43,93</t>
  </si>
  <si>
    <t>100848</t>
  </si>
  <si>
    <t>VASO SANITÁRIO INFANTIL LOUÇA BRANCA - FORNECIMENTO E INSTALACAO. AF_01/2020</t>
  </si>
  <si>
    <t>100849</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</si>
  <si>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</si>
  <si>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</si>
  <si>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</si>
  <si>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</si>
  <si>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</si>
  <si>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100853</t>
  </si>
  <si>
    <t>TORNEIRA CROMADA DE MESA PARA LAVATORIO, TIPO MONOCOMANDO. AF_01/2020</t>
  </si>
  <si>
    <t>100854</t>
  </si>
  <si>
    <t>TORNEIRA CROMADA DE MESA PARA LAVATÓRIO COM SENSOR DE PRESENCA. AF_01/2020</t>
  </si>
  <si>
    <t>100856</t>
  </si>
  <si>
    <t>100857</t>
  </si>
  <si>
    <t>100858</t>
  </si>
  <si>
    <t>100859</t>
  </si>
  <si>
    <t>100860</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</si>
  <si>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</si>
  <si>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</si>
  <si>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</si>
  <si>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</si>
  <si>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100863</t>
  </si>
  <si>
    <t>BARRA DE APOIO EM "L", EM ACO INOX POLIDO 70 X 70 CM, FIXADA NA PAREDE - FORNECIMENTO E INSTALACAO. AF_01/2020</t>
  </si>
  <si>
    <t>100864</t>
  </si>
  <si>
    <t>BARRA DE APOIO EM "L", EM ACO INOX POLIDO 80 X 80 CM, FIXADA NA PAREDE - FORNECIMENTO E INSTALACAO. AF_01/2020</t>
  </si>
  <si>
    <t>100865</t>
  </si>
  <si>
    <t>BARRA DE APOIO LATERAL ARTICULADA, COM TRAVA, EM ACO INOX POLIDO, FIXADA NA PAREDE - FORNECIMENTO E INSTALAÇÃO. AF_01/2020</t>
  </si>
  <si>
    <t>100866</t>
  </si>
  <si>
    <t>BARRA DE APOIO RETA, EM ACO INOX POLIDO, COMPRIMENTO 60CM, FIXADA NA PAREDE - FORNECIMENTO E INSTALAÇÃO. AF_01/2020</t>
  </si>
  <si>
    <t>100867</t>
  </si>
  <si>
    <t>BARRA DE APOIO RETA, EM ACO INOX POLIDO, COMPRIMENTO 70 CM,  FIXADA NA PAREDE - FORNECIMENTO E INSTALAÇÃO. AF_01/2020</t>
  </si>
  <si>
    <t>100868</t>
  </si>
  <si>
    <t>BARRA DE APOIO RETA, EM ACO INOX POLIDO, COMPRIMENTO 80 CM,  FIXADA NA PAREDE - FORNECIMENTO E INSTALAÇÃO. AF_01/2020</t>
  </si>
  <si>
    <t>100869</t>
  </si>
  <si>
    <t>BARRA DE APOIO RETA, EM ACO INOX POLIDO, COMPRIMENTO 90 CM,  FIXADA NA PAREDE - FORNECIMENTO E INSTALAÇÃO. AF_01/2020</t>
  </si>
  <si>
    <t>100870</t>
  </si>
  <si>
    <t>BARRA DE APOIO RETA, EM ALUMINIO, COMPRIMENTO 60 CM,  FIXADA NA PAREDE - FORNECIMENTO E INSTALAÇÃO. AF_01/2020</t>
  </si>
  <si>
    <t>100871</t>
  </si>
  <si>
    <t>BARRA DE APOIO RETA, EM ALUMINIO, COMPRIMENTO 70 CM,  FIXADA NA PAREDE - FORNECIMENTO E INSTALAÇÃO. AF_01/2020</t>
  </si>
  <si>
    <t>100872</t>
  </si>
  <si>
    <t>BARRA DE APOIO RETA, EM ALUMINIO, COMPRIMENTO 80 CM,  FIXADA NA PAREDE - FORNECIMENTO E INSTALAÇÃO. AF_01/2020</t>
  </si>
  <si>
    <t>100873</t>
  </si>
  <si>
    <t>BARRA DE APOIO RETA, EM ALUMINIO, COMPRIMENTO 90 CM,  FIXADA NA PAREDE - FORNECIMENTO E INSTALAÇÃO. AF_01/2020</t>
  </si>
  <si>
    <t>100874</t>
  </si>
  <si>
    <t>PUXADOR PARA PCD, FIXADO NA PORTA - FORNECIMENTO E INSTALAÇÃO. AF_01/2020</t>
  </si>
  <si>
    <t>100875</t>
  </si>
  <si>
    <t>BANCO ARTICULADO, EM ACO INOX, PARA PCD, FIXADO NA PAREDE - FORNECIMENTO E INSTALAÇÃO. AF_01/2020</t>
  </si>
  <si>
    <t>100878</t>
  </si>
  <si>
    <t>VASO SANITÁRIO SIFONADO COM CAIXA ACOPLADA, LOUÇA BRANCA - PADRÃO ALTO - FORNECIMENTO E INSTALAÇÃO. AF_01/2020</t>
  </si>
  <si>
    <t>98052</t>
  </si>
  <si>
    <t>TANQUE SÉPTICO CIRCULAR, EM CONCRETO PRÉ-MOLDADO, DIÂMETRO INTERNO = 1,10 M, ALTURA INTERNA = 2,50 M, VOLUME ÚTIL: 2138,2 L (PARA 5 CONTRIBUINTES). AF_12/2020_PA</t>
  </si>
  <si>
    <t>98053</t>
  </si>
  <si>
    <t>TANQUE SÉPTICO CIRCULAR, EM CONCRETO PRÉ-MOLDADO, DIÂMETRO INTERNO = 1,40 M, ALTURA INTERNA = 2,50 M, VOLUME ÚTIL: 3463,6 L (PARA 13 CONTRIBUINTES). AF_12/2020_PA</t>
  </si>
  <si>
    <t>98054</t>
  </si>
  <si>
    <t>TANQUE SÉPTICO CIRCULAR, EM CONCRETO PRÉ-MOLDADO, DIÂMETRO INTERNO = 1,88 M, ALTURA INTERNA = 2,50 M, VOLUME ÚTIL: 6245,8 L (PARA 32 CONTRIBUINTES). AF_12/2020_PA</t>
  </si>
  <si>
    <t>98055</t>
  </si>
  <si>
    <t>TANQUE SÉPTICO CIRCULAR, EM CONCRETO PRÉ-MOLDADO, DIÂMETRO INTERNO = 2,38 M, ALTURA INTERNA = 2,50 M, VOLUME ÚTIL: 10009,8 L (PARA 69 CONTRIBUINTES). AF_12/2020_PA</t>
  </si>
  <si>
    <t>98056</t>
  </si>
  <si>
    <t>TANQUE SÉPTICO CIRCULAR, EM CONCRETO PRÉ-MOLDADO, DIÂMETRO INTERNO = 2,38 M, ALTURA INTERNA = 3,0 M, VOLUME ÚTIL: 12234,2 L (PARA 86 CONTRIBUINTES). AF_12/2020_PA</t>
  </si>
  <si>
    <t>98057</t>
  </si>
  <si>
    <t>TANQUE SÉPTICO CIRCULAR, EM CONCRETO PRÉ-MOLDADO, DIÂMETRO INTERNO = 2,88 M, ALTURA INTERNA = 2,50 M, VOLUME ÚTIL: 14657,4 L (PARA 105 CONTRIBUINTES). AF_12/2020_PA</t>
  </si>
  <si>
    <t>98058</t>
  </si>
  <si>
    <t>FILTRO ANAERÓBIO CIRCULAR, EM CONCRETO PRÉ-MOLDADO, DIÂMETRO INTERNO = 1,10 M, ALTURA INTERNA = 1,50 M, VOLUME ÚTIL: 1140,4 L (PARA 5 CONTRIBUINTES). AF_12/2020_PA</t>
  </si>
  <si>
    <t>98059</t>
  </si>
  <si>
    <t>FILTRO ANAERÓBIO CIRCULAR, EM CONCRETO PRÉ-MOLDADO, DIÂMETRO INTERNO = 1,88 M, ALTURA INTERNA = 1,50 M, VOLUME ÚTIL: 3331,1 L (PARA 19 CONTRIBUINTES). AF_12/2020_PA</t>
  </si>
  <si>
    <t>98060</t>
  </si>
  <si>
    <t>FILTRO ANAERÓBIO CIRCULAR, EM CONCRETO PRÉ-MOLDADO, DIÂMETRO INTERNO = 2,38 M, ALTURA INTERNA = 1,50 M, VOLUME ÚTIL: 5338,6 L (PARA 34 CONTRIBUINTES). AF_12/2020_PA</t>
  </si>
  <si>
    <t>98061</t>
  </si>
  <si>
    <t>FILTRO ANAERÓBIO CIRCULAR, EM CONCRETO PRÉ-MOLDADO, DIÂMETRO INTERNO = 2,88 M, ALTURA INTERNA = 1,50 M, VOLUME ÚTIL: 7817,3 L (PARA 75 CONTRIBUINTES). AF_12/2020_PA</t>
  </si>
  <si>
    <t>98062</t>
  </si>
  <si>
    <t>SUMIDOURO CIRCULAR, EM CONCRETO PRÉ-MOLDADO, DIÂMETRO INTERNO = 1,88 M, ALTURA INTERNA = 2,00 M, ÁREA DE INFILTRAÇÃO: 13,1 M² (PARA 5 CONTRIBUINTES). AF_12/2020_PA</t>
  </si>
  <si>
    <t>98063</t>
  </si>
  <si>
    <t>SUMIDOURO CIRCULAR, EM CONCRETO PRÉ-MOLDADO, DIÂMETRO INTERNO = 2,38 M, ALTURA INTERNA = 2,50 M, ÁREA DE INFILTRAÇÃO: 21,3 M² (PARA 8 CONTRIBUINTES). AF_12/2020_PA</t>
  </si>
  <si>
    <t>98064</t>
  </si>
  <si>
    <t>SUMIDOURO CIRCULAR, EM CONCRETO PRÉ-MOLDADO, DIÂMETRO INTERNO = 2,38 M, ALTURA INTERNA = 3,0 M, ÁREA DE INFILTRAÇÃO: 25 M² (PARA 10 CONTRIBUINTES). AF_12/2020_PA</t>
  </si>
  <si>
    <t>98065</t>
  </si>
  <si>
    <t>SUMIDOURO CIRCULAR, EM CONCRETO PRÉ-MOLDADO, DIÂMETRO INTERNO = 2,88 M, ALTURA INTERNA = 3,0 M, ÁREA DE INFILTRAÇÃO: 31,4 M² (PARA 12 CONTRIBUINTES). AF_12/2020_PA</t>
  </si>
  <si>
    <t>98066</t>
  </si>
  <si>
    <t>TANQUE SÉPTICO RETANGULAR, EM ALVENARIA COM TIJOLOS CERÂMICOS MACIÇOS, DIMENSÕES INTERNAS: 1,0 X 2,0 X H=1,4 M, VOLUME ÚTIL: 2000 L (PARA 5 CONTRIBUINTES). AF_12/2020</t>
  </si>
  <si>
    <t>98067</t>
  </si>
  <si>
    <t>TANQUE SÉPTICO RETANGULAR, EM ALVENARIA COM TIJOLOS CERÂMICOS MACIÇOS, DIMENSÕES INTERNAS: 1,2 X 2,4 X H=1,6 M, VOLUME ÚTIL: 3456 L (PARA 13 CONTRIBUINTES). AF_12/2020</t>
  </si>
  <si>
    <t>98068</t>
  </si>
  <si>
    <t>TANQUE SÉPTICO RETANGULAR, EM ALVENARIA COM TIJOLOS CERÂMICOS MACIÇOS, DIMENSÕES INTERNAS: 1,4 X 3,2 X H=1,8 M, VOLUME ÚTIL: 6272 L (PARA 32 CONTRIBUINTES). AF_12/2020</t>
  </si>
  <si>
    <t>98069</t>
  </si>
  <si>
    <t>TANQUE SÉPTICO RETANGULAR, EM ALVENARIA COM TIJOLOS CERÂMICOS MACIÇOS, DIMENSÕES INTERNAS: 1,6 X 4,4 X H=1,8 M, VOLUME ÚTIL: 9856 L (PARA 68 CONTRIBUINTES). AF_12/2020</t>
  </si>
  <si>
    <t>98070</t>
  </si>
  <si>
    <t>TANQUE SÉPTICO RETANGULAR, EM ALVENARIA COM TIJOLOS CERÂMICOS MACIÇOS, DIMENSÕES INTERNAS: 1,6 X 4,8 X H=2,0 M, VOLUME ÚTIL: 12288 L (PARA 86 CONTRIBUINTES). AF_12/2020</t>
  </si>
  <si>
    <t>98071</t>
  </si>
  <si>
    <t>TANQUE SÉPTICO RETANGULAR, EM ALVENARIA COM TIJOLOS CERÂMICOS MACIÇOS, DIMENSÕES INTERNAS: 1,6 X 4,6 X H=2,4 M, VOLUME ÚTIL: 14720 L (PARA 105 CONTRIBUINTES). AF_12/2020</t>
  </si>
  <si>
    <t>98072</t>
  </si>
  <si>
    <t>FILTRO ANAERÓBIO RETANGULAR, EM ALVENARIA COM TIJOLOS CERÂMICOS MACIÇOS, DIMENSÕES INTERNAS: 0,8 X 1,2 X H=1,67 M, VOLUME ÚTIL: 1152 L (PARA 5 CONTRIBUINTES). AF_12/2020</t>
  </si>
  <si>
    <t>98073</t>
  </si>
  <si>
    <t>FILTRO ANAERÓBIO RETANGULAR, EM ALVENARIA COM TIJOLOS CERÂMICOS MACIÇOS, DIMENSÕES INTERNAS: 1,2 X 1,8 X H=1,67 M, VOLUME ÚTIL: 2592 L (PARA 13 CONTRIBUINTES). AF_12/2020</t>
  </si>
  <si>
    <t>98074</t>
  </si>
  <si>
    <t>FILTRO ANAERÓBIO RETANGULAR, EM ALVENARIA COM TIJOLOS CERÂMICOS MACIÇOS, DIMENSÕES INTERNAS: 1,4 X 3,0 X H=1,67 M, VOLUME ÚTIL: 5040 L (PARA 32 CONTRIBUINTES). AF_12/2020</t>
  </si>
  <si>
    <t>98075</t>
  </si>
  <si>
    <t>FILTRO ANAERÓBIO RETANGULAR, EM ALVENARIA COM TIJOLOS CERÂMICOS MACIÇOS, DIMENSÕES INTERNAS: 1,4 X 4,2 X H=1,67 M, VOLUME ÚTIL: 7056 L (PARA 67 CONTRIBUINTES). AF_12/2020</t>
  </si>
  <si>
    <t>98076</t>
  </si>
  <si>
    <t>FILTRO ANAERÓBIO RETANGULAR, EM ALVENARIA COM TIJOLOS CERÂMICOS MACIÇOS, DIMENSÕES INTERNAS: 1,6 X 4,6 X H=1,67 M, VOLUME ÚTIL: 8832 L (PARA 84 CONTRIBUINTES). AF_12/2020</t>
  </si>
  <si>
    <t>98077</t>
  </si>
  <si>
    <t>FILTRO ANAERÓBIO RETANGULAR, EM ALVENARIA COM TIJOLOS CERÂMICOS MACIÇOS, DIMENSÕES INTERNAS: 1,6 X 5,6 X H=1,67 M, VOLUME ÚTIL: 10752 L (PARA 103 CONTRIBUINTES). AF_12/2020</t>
  </si>
  <si>
    <t>98078</t>
  </si>
  <si>
    <t>SUMIDOURO RETANGULAR, EM ALVENARIA COM TIJOLOS CERÂMICOS MACIÇOS, DIMENSÕES INTERNAS: 0,8 X 1,4 X H=3,0 M, ÁREA DE INFILTRAÇÃO: 13,2 M² (PARA 5 CONTRIBUINTES). AF_12/2020</t>
  </si>
  <si>
    <t>98079</t>
  </si>
  <si>
    <t>SUMIDOURO RETANGULAR, EM ALVENARIA COM TIJOLOS CERÂMICOS MACIÇOS, DIMENSÕES INTERNAS: 1,0 X 3,0 X H=3,0 M, ÁREA DE INFILTRAÇÃO: 25 M² (PARA 10 CONTRIBUINTES). AF_12/2020</t>
  </si>
  <si>
    <t>98080</t>
  </si>
  <si>
    <t>SUMIDOURO RETANGULAR, EM ALVENARIA COM TIJOLOS CERÂMICOS MACIÇOS, DIMENSÕES INTERNAS: 1,6 X 3,4 X H=3,0 M, ÁREA DE INFILTRAÇÃO: 32,9 M² (PARA 13 CONTRIBUINTES). AF_12/2020</t>
  </si>
  <si>
    <t>98081</t>
  </si>
  <si>
    <t>SUMIDOURO RETANGULAR, EM ALVENARIA COM TIJOLOS CERÂMICOS MACIÇOS, DIMENSÕES INTERNAS: 1,6 X 5,8 X H=3,0 M, ÁREA DE INFILTRAÇÃO: 50 M² (PARA 20 CONTRIBUINTES). AF_12/2020</t>
  </si>
  <si>
    <t>98082</t>
  </si>
  <si>
    <t>TANQUE SÉPTICO RETANGULAR, EM ALVENARIA COM BLOCOS DE CONCRETO, DIMENSÕES INTERNAS: 1,0 X 2,0 X H=1,4 M, VOLUME ÚTIL: 2000 L (PARA 5 CONTRIBUINTES). AF_12/2020</t>
  </si>
  <si>
    <t>98083</t>
  </si>
  <si>
    <t>TANQUE SÉPTICO RETANGULAR, EM ALVENARIA COM BLOCOS DE CONCRETO, DIMENSÕES INTERNAS: 1,2 X 2,4 X H=1,6 M, VOLUME ÚTIL: 3456 L (PARA 13 CONTRIBUINTES). AF_12/2020</t>
  </si>
  <si>
    <t>98084</t>
  </si>
  <si>
    <t>TANQUE SÉPTICO RETANGULAR, EM ALVENARIA COM BLOCOS DE CONCRETO, DIMENSÕES INTERNAS: 1,4 X 3,2 X H=1,8 M, VOLUME ÚTIL: 6272 L (PARA 32 CONTRIBUINTES). AF_12/2020</t>
  </si>
  <si>
    <t>98085</t>
  </si>
  <si>
    <t>TANQUE SÉPTICO RETANGULAR, EM ALVENARIA COM BLOCOS DE CONCRETO, DIMENSÕES INTERNAS: 1,6 X 4,4 X H=1,8 M, VOLUME ÚTIL: 9856 L (PARA 68 CONTRIBUINTES). AF_12/2020</t>
  </si>
  <si>
    <t>98086</t>
  </si>
  <si>
    <t>TANQUE SÉPTICO RETANGULAR, EM ALVENARIA COM BLOCOS DE CONCRETO, DIMENSÕES INTERNAS: 1,6 X 4,8 X H=2,0 M, VOLUME ÚTIL: 12288 L (PARA 86 CONTRIBUINTES). AF_12/2020</t>
  </si>
  <si>
    <t>98087</t>
  </si>
  <si>
    <t>TANQUE SÉPTICO RETANGULAR, EM ALVENARIA COM BLOCOS DE CONCRETO, DIMENSÕES INTERNAS: 1,6 X 4,6 X H=2,4 M, VOLUME ÚTIL: 14720 L (PARA 105 CONTRIBUINTES). AF_12/2020</t>
  </si>
  <si>
    <t>98088</t>
  </si>
  <si>
    <t>FILTRO ANAERÓBIO RETANGULAR, EM ALVENARIA COM BLOCOS DE CONCRETO, DIMENSÕES INTERNAS: 0,8 X 1,2 X H=1,67 M, VOLUME ÚTIL: 1152 L (PARA 5 CONTRIBUINTES). AF_12/2020</t>
  </si>
  <si>
    <t>98089</t>
  </si>
  <si>
    <t>FILTRO ANAERÓBIO RETANGULAR, EM ALVENARIA COM BLOCOS DE CONCRETO, DIMENSÕES INTERNAS: 1,2 X 1,8 X H=1,67 M, VOLUME ÚTIL: 2592 L (PARA 13 CONTRIBUINTES). AF_12/2020</t>
  </si>
  <si>
    <t>98090</t>
  </si>
  <si>
    <t>FILTRO ANAERÓBIO RETANGULAR, EM ALVENARIA COM BLOCOS DE CONCRETO, DIMENSÕES INTERNAS: 1,4 X 3,0 X H=1,67 M, VOLUME ÚTIL: 5040 L (PARA 32 CONTRIBUINTES). AF_12/2020</t>
  </si>
  <si>
    <t>98091</t>
  </si>
  <si>
    <t>FILTRO ANAERÓBIO RETANGULAR, EM ALVENARIA COM BLOCOS DE CONCRETO, DIMENSÕES INTERNAS: 1,4 X 4,2 X H=1,67 M, VOLUME ÚTIL: 7056 L (PARA 67 CONTRIBUINTES). AF_12/2020</t>
  </si>
  <si>
    <t>98092</t>
  </si>
  <si>
    <t>FILTRO ANAERÓBIO RETANGULAR, EM ALVENARIA COM BLOCOS DE CONCRETO, DIMENSÕES INTERNAS: 1,6 X 4,6 X H=1,67 M, VOLUME ÚTIL: 8832 L (PARA 84 CONTRIBUINTES). AF_12/2020</t>
  </si>
  <si>
    <t>98093</t>
  </si>
  <si>
    <t>FILTRO ANAERÓBIO RETANGULAR, EM ALVENARIA COM BLOCOS DE CONCRETO, DIMENSÕES INTERNAS: 1,6 X 5,6 X H=1,67 M, VOLUME ÚTIL: 10752 L (PARA 103 CONTRIBUINTES). AF_12/2020</t>
  </si>
  <si>
    <t>98094</t>
  </si>
  <si>
    <t>SUMIDOURO RETANGULAR, EM ALVENARIA COM BLOCOS DE CONCRETO, DIMENSÕES INTERNAS: 0,8 X 1,4 X H=3,0 M, ÁREA DE INFILTRAÇÃO: 13,2 M² (PARA 5 CONTRIBUINTES). AF_12/2020</t>
  </si>
  <si>
    <t>98099</t>
  </si>
  <si>
    <t>SUMIDOURO RETANGULAR, EM ALVENARIA COM BLOCOS DE CONCRETO, DIMENSÕES INTERNAS: 1,0 X 3,0 X H=3,0 M, ÁREA DE INFILTRAÇÃO: 25 M² (PARA 10 CONTRIBUINTES). AF_12/2020</t>
  </si>
  <si>
    <t>98100</t>
  </si>
  <si>
    <t>SUMIDOURO RETANGULAR, EM ALVENARIA COM BLOCOS DE CONCRETO, DIMENSÕES INTERNAS: 1,6 X 3,4 X H=3,0 M, ÁREA DE INFILTRAÇÃO: 32,9 M² (PARA 13 CONTRIBUINTES). . AF_12/2020</t>
  </si>
  <si>
    <t>98101</t>
  </si>
  <si>
    <t>SUMIDOURO RETANGULAR, EM ALVENARIA COM BLOCOS DE CONCRETO, DIMENSÕES INTERNAS: 1,6 X 5,8 X H=3,0 M, ÁREA DE INFILTRAÇÃO: 50 M² (PARA 20 CONTRIBUINTES). . AF_12/2020</t>
  </si>
  <si>
    <t>98109</t>
  </si>
  <si>
    <t>CAIXA DE GORDURA ESPECIAL (CAPACIDADE: 312 L - PARA ATÉ 146 PESSOAS SERVIDAS NO PICO), RETANGULAR, EM ALVENARIA COM BLOCOS DE CONCRETO, DIMENSÕES INTERNAS = 0,4X1,2 M, ALTURA INTERNA = 1 M. AF_12/2020</t>
  </si>
  <si>
    <t>98110</t>
  </si>
  <si>
    <t>CAIXA DE GORDURA PEQUENA (CAPACIDADE: 19 L), CIRCULAR, EM PVC, DIÂMETRO INTERNO= 0,3 M. AF_12/2020</t>
  </si>
  <si>
    <t>98111</t>
  </si>
  <si>
    <t>CAIXA DE INSPEÇÃO PARA ATERRAMENTO, CIRCULAR, EM POLIETILENO, DIÂMETRO INTERNO = 0,3 M. AF_12/2020</t>
  </si>
  <si>
    <t>43,70</t>
  </si>
  <si>
    <t>98112</t>
  </si>
  <si>
    <t>TIL (TUBO DE INSPEÇÃO E LIMPEZA) CONDOMINIAL PARA ESGOTO, EM PVC, DN 100 X 100 MM. AF_12/2020</t>
  </si>
  <si>
    <t>95,36</t>
  </si>
  <si>
    <t>98114</t>
  </si>
  <si>
    <t>TAMPA CIRCULAR PARA ESGOTO E DRENAGEM, EM FERRO FUNDIDO, DIÂMETRO INTERNO = 0,6 M. AF_12/2020</t>
  </si>
  <si>
    <t>98115</t>
  </si>
  <si>
    <t>TAMPA CIRCULAR PARA ESGOTO E DRENAGEM, EM CONCRETO PRÉ-MOLDADO, DIÂMETRO INTERNO = 0,60 M E ALTURA = 0,10 M. AF_12/2020</t>
  </si>
  <si>
    <t>89349</t>
  </si>
  <si>
    <t>REGISTRO DE PRESSÃO BRUTO, LATÃO, ROSCÁVEL, 1/2" - FORNECIMENTO E INSTALAÇÃO. AF_08/2021</t>
  </si>
  <si>
    <t>35,21</t>
  </si>
  <si>
    <t>89351</t>
  </si>
  <si>
    <t>REGISTRO DE PRESSÃO BRUTO, LATÃO,  ROSCÁVEL, 3/4'' - FORNECIMENTO E INSTALAÇÃO. AF_08/2021</t>
  </si>
  <si>
    <t>89352</t>
  </si>
  <si>
    <t>REGISTRO DE GAVETA BRUTO, LATÃO, ROSCÁVEL, 1/2" - FORNECIMENTO E INSTALAÇÃO. AF_08/2021</t>
  </si>
  <si>
    <t>48,37</t>
  </si>
  <si>
    <t>89353</t>
  </si>
  <si>
    <t>REGISTRO DE GAVETA BRUTO, LATÃO, ROSCÁVEL, 3/4" - FORNECIMENTO E INSTALAÇÃO. AF_08/2021</t>
  </si>
  <si>
    <t>89354</t>
  </si>
  <si>
    <t>MISTURADOR MONOCOMANDO PARA CHUVEIRO, BASE BRUTA E ACABAMENTO CROMADO - FORNECIMENTO E INSTALAÇÃO. AF_08/2021</t>
  </si>
  <si>
    <t>49,66</t>
  </si>
  <si>
    <t>89984</t>
  </si>
  <si>
    <t>REGISTRO DE PRESSÃO BRUTO, LATÃO, ROSCÁVEL, 1/2", COM ACABAMENTO E CANOPLA CROMADOS - FORNECIMENTO E INSTALAÇÃO. AF_08/2021</t>
  </si>
  <si>
    <t>89985</t>
  </si>
  <si>
    <t>REGISTRO DE PRESSÃO BRUTO, LATÃO, ROSCÁVEL, 3/4", COM ACABAMENTO E CANOPLA CROMADOS - FORNECIMENTO E INSTALAÇÃO. AF_08/2021</t>
  </si>
  <si>
    <t>119,32</t>
  </si>
  <si>
    <t>89986</t>
  </si>
  <si>
    <t>REGISTRO DE GAVETA BRUTO, LATÃO, ROSCÁVEL, 1/2", COM ACABAMENTO E CANOPLA CROMADOS - FORNECIMENTO E INSTALAÇÃO. AF_08/2021</t>
  </si>
  <si>
    <t>89987</t>
  </si>
  <si>
    <t>REGISTRO DE GAVETA BRUTO, LATÃO, ROSCÁVEL, 3/4", COM ACABAMENTO E CANOPLA CROMADOS - FORNECIMENTO E INSTALAÇÃO. AF_08/2021</t>
  </si>
  <si>
    <t>90371</t>
  </si>
  <si>
    <t>REGISTRO DE ESFERA, PVC, ROSCÁVEL, COM VOLANTE, 3/4" - FORNECIMENTO E INSTALAÇÃO. AF_08/2021</t>
  </si>
  <si>
    <t>94489</t>
  </si>
  <si>
    <t>REGISTRO DE ESFERA, PVC, SOLDÁVEL, COM VOLANTE, DN  25 MM - FORNECIMENTO E INSTALAÇÃO. AF_08/2021</t>
  </si>
  <si>
    <t>21,47</t>
  </si>
  <si>
    <t>94490</t>
  </si>
  <si>
    <t>REGISTRO DE ESFERA, PVC, SOLDÁVEL, COM VOLANTE, DN  32 MM - FORNECIMENTO E INSTALAÇÃO. AF_08/2021</t>
  </si>
  <si>
    <t>94491</t>
  </si>
  <si>
    <t>REGISTRO DE ESFERA, PVC, SOLDÁVEL, COM VOLANTE, DN  40 MM - FORNECIMENTO E INSTALAÇÃO. AF_08/2021</t>
  </si>
  <si>
    <t>94492</t>
  </si>
  <si>
    <t>REGISTRO DE ESFERA, PVC, SOLDÁVEL, COM VOLANTE, DN  50 MM - FORNECIMENTO E INSTALAÇÃO. AF_08/2021</t>
  </si>
  <si>
    <t>94493</t>
  </si>
  <si>
    <t>REGISTRO DE ESFERA, PVC, SOLDÁVEL, COM VOLANTE, DN  60 MM - FORNECIMENTO E INSTALAÇÃO. AF_08/2021</t>
  </si>
  <si>
    <t>94495</t>
  </si>
  <si>
    <t>REGISTRO DE GAVETA BRUTO, LATÃO, ROSCÁVEL, 1" - FORNECIMENTO E INSTALAÇÃO. AF_08/2021</t>
  </si>
  <si>
    <t>94496</t>
  </si>
  <si>
    <t>REGISTRO DE GAVETA BRUTO, LATÃO, ROSCÁVEL, 1 1/4" - FORNECIMENTO E INSTALAÇÃO. AF_08/2021</t>
  </si>
  <si>
    <t>111,44</t>
  </si>
  <si>
    <t>94497</t>
  </si>
  <si>
    <t>REGISTRO DE GAVETA BRUTO, LATÃO, ROSCÁVEL, 1 1/2" - FORNECIMENTO E INSTALAÇÃO. AF_08/2021</t>
  </si>
  <si>
    <t>94498</t>
  </si>
  <si>
    <t>REGISTRO DE GAVETA BRUTO, LATÃO, ROSCÁVEL, 2" - FORNECIMENTO E INSTALAÇÃO. AF_08/2021</t>
  </si>
  <si>
    <t>94499</t>
  </si>
  <si>
    <t>REGISTRO DE GAVETA BRUTO, LATÃO, ROSCÁVEL, 2 1/2" - FORNECIMENTO E INSTALAÇÃO. AF_08/2021</t>
  </si>
  <si>
    <t>94500</t>
  </si>
  <si>
    <t>REGISTRO DE GAVETA BRUTO, LATÃO, ROSCÁVEL, 3" - FORNECIMENTO E INSTALAÇÃO. AF_08/2021</t>
  </si>
  <si>
    <t>94501</t>
  </si>
  <si>
    <t>REGISTRO DE GAVETA BRUTO, LATÃO, ROSCÁVEL, 4" - FORNECIMENTO E INSTALAÇÃO. AF_08/2021</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</si>
  <si>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</si>
  <si>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</si>
  <si>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</si>
  <si>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</si>
  <si>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94794</t>
  </si>
  <si>
    <t>REGISTRO DE GAVETA BRUTO, LATÃO, ROSCÁVEL, 1 1/2", COM ACABAMENTO E CANOPLA CROMADOS - FORNECIMENTO E INSTALAÇÃO. AF_08/2021</t>
  </si>
  <si>
    <t>94795</t>
  </si>
  <si>
    <t>TORNEIRA DE BOIA PARA CAIXA D'ÁGUA, ROSCÁVEL, 1/2" - FORNECIMENTO E INSTALAÇÃO. AF_08/2021</t>
  </si>
  <si>
    <t>31,71</t>
  </si>
  <si>
    <t>94796</t>
  </si>
  <si>
    <t>TORNEIRA DE BOIA PARA CAIXA D'ÁGUA, ROSCÁVEL, 3/4" - FORNECIMENTO E INSTALAÇÃO. AF_08/2021</t>
  </si>
  <si>
    <t>94797</t>
  </si>
  <si>
    <t>TORNEIRA DE BOIA PARA CAIXA D'ÁGUA, ROSCÁVEL, 1" - FORNECIMENTO E INSTALAÇÃO. AF_08/2021</t>
  </si>
  <si>
    <t>94798</t>
  </si>
  <si>
    <t>TORNEIRA DE BOIA PARA CAIXA D'ÁGUA, ROSCÁVEL, 1 1/4" - FORNECIMENTO E INSTALAÇÃO. AF_08/2021</t>
  </si>
  <si>
    <t>94799</t>
  </si>
  <si>
    <t>TORNEIRA DE BOIA PARA CAIXA D'ÁGUA, ROSCÁVEL, 1 1/2" - FORNECIMENTO E INSTALAÇÃO. AF_08/2021</t>
  </si>
  <si>
    <t>94800</t>
  </si>
  <si>
    <t>TORNEIRA DE BOIA PARA CAIXA D'ÁGUA, ROSCÁVEL, 2" - FORNECIMENTO E INSTALAÇÃO. AF_08/2021</t>
  </si>
  <si>
    <t>95248</t>
  </si>
  <si>
    <t>VÁLVULA DE ESFERA BRUTA, BRONZE, ROSCÁVEL, 1/2" - FORNECIMENTO E INSTALAÇÃO. AF_08/2021</t>
  </si>
  <si>
    <t>95249</t>
  </si>
  <si>
    <t>VÁLVULA DE ESFERA BRUTA, BRONZE, ROSCÁVEL, 3/4'' - FORNECIMENTO E INSTALAÇÃO. AF_08/2021</t>
  </si>
  <si>
    <t>95250</t>
  </si>
  <si>
    <t>VÁLVULA DE ESFERA BRUTA, BRONZE, ROSCÁVEL, 1'' - FORNECIMENTO E INSTALAÇÃO. AF_08/2021</t>
  </si>
  <si>
    <t>95251</t>
  </si>
  <si>
    <t>VÁLVULA DE ESFERA BRUTA, BRONZE, ROSCÁVEL, 1 1/4'' - FORNECIMENTO E INSTALAÇÃO. AF_08/2021</t>
  </si>
  <si>
    <t>95252</t>
  </si>
  <si>
    <t>VÁLVULA DE ESFERA BRUTA, BRONZE, ROSCÁVEL, 1 1/2'' - FORNECIMENTO E INSTALAÇÃO. AF_08/2021</t>
  </si>
  <si>
    <t>95253</t>
  </si>
  <si>
    <t>VÁLVULA DE ESFERA BRUTA, BRONZE, ROSCÁVEL, 2'' - FORNECIMENTO E INSTALAÇÃO. AF_08/2021</t>
  </si>
  <si>
    <t>99619</t>
  </si>
  <si>
    <t>VÁLVULA DE RETENÇÃO HORIZONTAL, DE BRONZE, ROSCÁVEL, 3/4" - FORNECIMENTO E INSTALAÇÃO. AF_08/2021</t>
  </si>
  <si>
    <t>93,97</t>
  </si>
  <si>
    <t>99620</t>
  </si>
  <si>
    <t>VÁLVULA DE RETENÇÃO HORIZONTAL, DE BRONZE, ROSCÁVEL, 1" - FORNECIMENTO E INSTALAÇÃO. AF_08/2021</t>
  </si>
  <si>
    <t>99621</t>
  </si>
  <si>
    <t>VÁLVULA DE RETENÇÃO HORIZONTAL, DE BRONZE, ROSCÁVEL, 1 1/4" - FORNECIMENTO E INSTALAÇÃO. AF_08/2021</t>
  </si>
  <si>
    <t>99622</t>
  </si>
  <si>
    <t>VÁLVULA DE RETENÇÃO HORIZONTAL, DE BRONZE, ROSCÁVEL, 1 1/2"  - FORNECIMENTO E INSTALAÇÃO. AF_08/2021</t>
  </si>
  <si>
    <t>99623</t>
  </si>
  <si>
    <t>VÁLVULA DE RETENÇÃO HORIZONTAL, DE BRONZE, ROSCÁVEL, 2"  - FORNECIMENTO E INSTALAÇÃO. AF_08/2021</t>
  </si>
  <si>
    <t>99624</t>
  </si>
  <si>
    <t>VÁLVULA DE RETENÇÃO HORIZONTAL, DE BRONZE, ROSCÁVEL, 2 1/2" - FORNECIMENTO E INSTALAÇÃO. AF_08/2021</t>
  </si>
  <si>
    <t>99625</t>
  </si>
  <si>
    <t>VÁLVULA DE RETENÇÃO HORIZONTAL, DE BRONZE, ROSCÁVEL, 3" - FORNECIMENTO E INSTALAÇÃO. AF_08/2021</t>
  </si>
  <si>
    <t>99626</t>
  </si>
  <si>
    <t>VÁLVULA DE RETENÇÃO HORIZONTAL, DE BRONZE, ROSCÁVEL, 4" - FORNECIMENTO E INSTALAÇÃO. AF_08/2021</t>
  </si>
  <si>
    <t>99627</t>
  </si>
  <si>
    <t>VÁLVULA DE RETENÇÃO VERTICAL, DE BRONZE, ROSCÁVEL, 1/2" - FORNECIMENTO E INSTALAÇÃO. AF_08/2021</t>
  </si>
  <si>
    <t>99628</t>
  </si>
  <si>
    <t>VÁLVULA DE RETENÇÃO VERTICAL, DE BRONZE, ROSCÁVEL, 3/4" - FORNECIMENTO E INSTALAÇÃO. AF_08/2021</t>
  </si>
  <si>
    <t>99629</t>
  </si>
  <si>
    <t>VÁLVULA DE RETENÇÃO VERTICAL, DE BRONZE, ROSCÁVEL, 1" - FORNECIMENTO E INSTALAÇÃO. AF_08/2021</t>
  </si>
  <si>
    <t>99630</t>
  </si>
  <si>
    <t>VÁLVULA DE RETENÇÃO VERTICAL, DE BRONZE, ROSCÁVEL, 1 1/4" - FORNECIMENTO E INSTALAÇÃO. AF_08/2021</t>
  </si>
  <si>
    <t>99631</t>
  </si>
  <si>
    <t>VÁLVULA DE RETENÇÃO VERTICAL, DE BRONZE, ROSCÁVEL, 1 1/2" - FORNECIMENTO E INSTALAÇÃO. AF_08/2021</t>
  </si>
  <si>
    <t>119,41</t>
  </si>
  <si>
    <t>99632</t>
  </si>
  <si>
    <t>VÁLVULA DE RETENÇÃO VERTICAL, DE BRONZE, ROSCÁVEL, 2" - FORNECIMENTO E INSTALAÇÃO. AF_08/2021</t>
  </si>
  <si>
    <t>172,06</t>
  </si>
  <si>
    <t>99633</t>
  </si>
  <si>
    <t>VÁLVULA DE RETENÇÃO VERTICAL, DE BRONZE, ROSCÁVEL, 3" - FORNECIMENTO E INSTALAÇÃO. AF_08/2021</t>
  </si>
  <si>
    <t>99634</t>
  </si>
  <si>
    <t>VÁLVULA DE RETENÇÃO VERTICAL, DE BRONZE, ROSCÁVEL, 4" - FORNECIMENTO E INSTALAÇÃO. AF_08/2021</t>
  </si>
  <si>
    <t>99635</t>
  </si>
  <si>
    <t>VÁLVULA DE DESCARGA METÁLICA, BASE 1 1/2", ACABAMENTO METALICO CROMADO - FORNECIMENTO E INSTALAÇÃO. AF_08/2021</t>
  </si>
  <si>
    <t>103008</t>
  </si>
  <si>
    <t>VÁLVULA DE RETENÇÃO HORIZONTAL, DE BRONZE, ROSCÁVEL, 1/2" - FORNECIMENTO E INSTALAÇÃO. AF_08/2021</t>
  </si>
  <si>
    <t>76,71</t>
  </si>
  <si>
    <t>103009</t>
  </si>
  <si>
    <t>VÁLVULA DE RETENÇÃO VERTICAL, DE BRONZE, ROSCÁVEL, 2 1/2" - FORNECIMENTO E INSTALAÇÃO. AF_08/2021</t>
  </si>
  <si>
    <t>103010</t>
  </si>
  <si>
    <t>VÁLVULA DE RETENÇÃO, DE BRONZE, PÉ COM CRIVOS, ROSCÁVEL, 3/4" - FORNECIMENTO E INSTALAÇÃO. AF_08/2021</t>
  </si>
  <si>
    <t>103011</t>
  </si>
  <si>
    <t>VÁLVULA DE RETENÇÃO, DE BRONZE, PÉ COM CRIVOS, ROSCÁVEL, 1" - FORNECIMENTO E INSTALAÇÃO. AF_08/2021</t>
  </si>
  <si>
    <t>103012</t>
  </si>
  <si>
    <t>VÁLVULA DE RETENÇÃO, DE BRONZE, PÉ COM CRIVOS, ROSCÁVEL, 1 1/4" - FORNECIMENTO E INSTALAÇÃO. AF_08/2021</t>
  </si>
  <si>
    <t>103013</t>
  </si>
  <si>
    <t>VÁLVULA DE RETENÇÃO, DE BRONZE, PÉ COM CRIVOS, ROSCÁVEL, 1 1/2" - FORNECIMENTO E INSTALAÇÃO. AF_08/2021</t>
  </si>
  <si>
    <t>103014</t>
  </si>
  <si>
    <t>VÁLVULA DE RETENÇÃO, DE BRONZE, PÉ COM CRIVOS, ROSCÁVEL, 2" - FORNECIMENTO E INSTALAÇÃO. AF_08/2021</t>
  </si>
  <si>
    <t>103015</t>
  </si>
  <si>
    <t>VÁLVULA DE RETENÇÃO, DE BRONZE, PÉ COM CRIVOS, ROSCÁVEL, 2 1/2" - FORNECIMENTO E INSTALAÇÃO. AF_08/2021</t>
  </si>
  <si>
    <t>103016</t>
  </si>
  <si>
    <t>VÁLVULA DE RETENÇÃO, DE BRONZE, PÉ COM CRIVOS, ROSCÁVEL, 3" - FORNECIMENTO E INSTALAÇÃO. AF_08/2021</t>
  </si>
  <si>
    <t>103017</t>
  </si>
  <si>
    <t>VÁLVULA DE RETENÇÃO, DE BRONZE, PÉ COM CRIVOS, ROSCÁVEL, 4" - FORNECIMENTO E INSTALAÇÃO. AF_08/2021</t>
  </si>
  <si>
    <t>103018</t>
  </si>
  <si>
    <t>VÁLVULA DE DESCARGA METÁLICA, BASE 1 1/4", ACABAMENTO METALICO CROMADO - FORNECIMENTO E INSTALAÇÃO. AF_08/2021</t>
  </si>
  <si>
    <t>103019</t>
  </si>
  <si>
    <t>REGISTRO OU VÁLVULA GLOBO ANGULAR EM LATÃO, PARA HIDRANTES EM INSTALAÇÃO PREDIAL DE INCÊNDIO, 45 GRAUS, 2 1/2" - FORNECIMENTO E INSTALAÇÃO. AF_08/2021</t>
  </si>
  <si>
    <t>103029</t>
  </si>
  <si>
    <t>REGISTRO OU REGULADOR DE GÁS DE COZINHA - FORNECIMENTO E INSTALAÇÃO. AF_08/2021</t>
  </si>
  <si>
    <t>103036</t>
  </si>
  <si>
    <t>REGISTRO DE ESFERA, PVC, ROSCÁVEL, COM VOLANTE, 1/2" - FORNECIMENTO E INSTALAÇÃO. AF_08/2021</t>
  </si>
  <si>
    <t>16,92</t>
  </si>
  <si>
    <t>103037</t>
  </si>
  <si>
    <t>REGISTRO DE ESFERA, PVC, ROSCÁVEL, COM VOLANTE, 1" - FORNECIMENTO E INSTALAÇÃO. AF_08/2021</t>
  </si>
  <si>
    <t>103038</t>
  </si>
  <si>
    <t>REGISTRO DE ESFERA, PVC, ROSCÁVEL, COM VOLANTE, 1 1/4" - FORNECIMENTO E INSTALAÇÃO. AF_08/2021</t>
  </si>
  <si>
    <t>103039</t>
  </si>
  <si>
    <t>REGISTRO DE ESFERA, PVC, ROSCÁVEL, COM VOLANTE, 1 1/2" - FORNECIMENTO E INSTALAÇÃO. AF_08/2021</t>
  </si>
  <si>
    <t>49,20</t>
  </si>
  <si>
    <t>103040</t>
  </si>
  <si>
    <t>REGISTRO DE ESFERA, PVC, ROSCÁVEL, COM VOLANTE, 2" - FORNECIMENTO E INSTALAÇÃO. AF_08/2021</t>
  </si>
  <si>
    <t>103041</t>
  </si>
  <si>
    <t>REGISTRO DE ESFERA, PVC, ROSCÁVEL, COM BORBOLETA, 1/2" - FORNECIMENTO E INSTALAÇÃO. AF_08/2021</t>
  </si>
  <si>
    <t>103042</t>
  </si>
  <si>
    <t>REGISTRO DE ESFERA, PVC, ROSCÁVEL, COM BORBOLETA, 3/4" - FORNECIMENTO E INSTALAÇÃO. AF_08/2021</t>
  </si>
  <si>
    <t>103043</t>
  </si>
  <si>
    <t>REGISTRO DE ESFERA, PVC, ROSCÁVEL, COM CABEÇA QUADRADA, 1/2" - FORNECIMENTO E INSTALAÇÃO. AF_08/2021</t>
  </si>
  <si>
    <t>103044</t>
  </si>
  <si>
    <t>REGISTRO DE ESFERA, PVC, ROSCÁVEL, COM CABEÇA QUADRADA, 3/4" - FORNECIMENTO E INSTALAÇÃO. AF_08/2021</t>
  </si>
  <si>
    <t>103045</t>
  </si>
  <si>
    <t>REGISTRO DE PRESSÃO, PVC, ROSCÁVEL, VOLANTE SIMPLES, 1/2" - FORNECIMENTO E INSTALAÇÃO. AF_08/2021</t>
  </si>
  <si>
    <t>103046</t>
  </si>
  <si>
    <t>REGISTRO DE PRESSÃO, PVC, ROSCÁVEL, VOLANTE SIMPLES, 3/4" - FORNECIMENTO E INSTALAÇÃO. AF_08/2021</t>
  </si>
  <si>
    <t>16,99</t>
  </si>
  <si>
    <t>103047</t>
  </si>
  <si>
    <t>REGISTRO DE ESFERA, PVC, SOLDÁVEL, COM VOLANTE, DN  20 MM - FORNECIMENTO E INSTALAÇÃO. AF_08/2021</t>
  </si>
  <si>
    <t>17,66</t>
  </si>
  <si>
    <t>103048</t>
  </si>
  <si>
    <t>REGISTRO DE PRESSÃO, PVC, SOLDÁVEL, VOLANTE SIMPLES, DN  20 MM - FORNECIMENTO E INSTALAÇÃO. AF_08/2021</t>
  </si>
  <si>
    <t>103049</t>
  </si>
  <si>
    <t>REGISTRO DE PRESSÃO, PVC, SOLDÁVEL, VOLANTE SIMPLES, DN  25 MM - FORNECIMENTO E INSTALAÇÃO. AF_08/2021</t>
  </si>
  <si>
    <t>14,62</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</si>
  <si>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</si>
  <si>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</si>
  <si>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</si>
  <si>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</si>
  <si>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</si>
  <si>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</si>
  <si>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95634</t>
  </si>
  <si>
    <t>95635</t>
  </si>
  <si>
    <t>226,41</t>
  </si>
  <si>
    <t>95636</t>
  </si>
  <si>
    <t>95637</t>
  </si>
  <si>
    <t>95638</t>
  </si>
  <si>
    <t>95639</t>
  </si>
  <si>
    <t>95641</t>
  </si>
  <si>
    <t>95642</t>
  </si>
  <si>
    <t>95643</t>
  </si>
  <si>
    <t>95644</t>
  </si>
  <si>
    <t>95645</t>
  </si>
  <si>
    <t>95646</t>
  </si>
  <si>
    <t>95647</t>
  </si>
  <si>
    <t>95648</t>
  </si>
  <si>
    <t>95649</t>
  </si>
  <si>
    <t>95650</t>
  </si>
  <si>
    <t>95651</t>
  </si>
  <si>
    <t>95652</t>
  </si>
  <si>
    <t>95653</t>
  </si>
  <si>
    <t>95654</t>
  </si>
  <si>
    <t>95655</t>
  </si>
  <si>
    <t>95657</t>
  </si>
  <si>
    <t>95658</t>
  </si>
  <si>
    <t>95659</t>
  </si>
  <si>
    <t>95660</t>
  </si>
  <si>
    <t>95661</t>
  </si>
  <si>
    <t>95662</t>
  </si>
  <si>
    <t>95663</t>
  </si>
  <si>
    <t>95664</t>
  </si>
  <si>
    <t>95665</t>
  </si>
  <si>
    <t>95666</t>
  </si>
  <si>
    <t>95667</t>
  </si>
  <si>
    <t>95668</t>
  </si>
  <si>
    <t>95669</t>
  </si>
  <si>
    <t>95670</t>
  </si>
  <si>
    <t>95671</t>
  </si>
  <si>
    <t>95672</t>
  </si>
  <si>
    <t>95673</t>
  </si>
  <si>
    <t>95674</t>
  </si>
  <si>
    <t>95675</t>
  </si>
  <si>
    <t>95676</t>
  </si>
  <si>
    <t>97741</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</si>
  <si>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</si>
  <si>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</si>
  <si>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</si>
  <si>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</si>
  <si>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33,83</t>
  </si>
  <si>
    <t>90438</t>
  </si>
  <si>
    <t>FURO MANUAL EM ALVENARIA, PARA INSTALAÇÕES HIDRÁULICAS, DIÂMETROS MAIORES QUE 75 MM E MENORES OU IGUAIS A 100 MM. AF_09/2023</t>
  </si>
  <si>
    <t>49,40</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</si>
  <si>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</si>
  <si>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</si>
  <si>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</si>
  <si>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</si>
  <si>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</si>
  <si>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</si>
  <si>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</si>
  <si>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</si>
  <si>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</si>
  <si>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</si>
  <si>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</si>
  <si>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</si>
  <si>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</si>
  <si>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</si>
  <si>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</si>
  <si>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</si>
  <si>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</si>
  <si>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</si>
  <si>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</si>
  <si>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</si>
  <si>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</si>
  <si>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</si>
  <si>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3,74</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</si>
  <si>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</si>
  <si>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</si>
  <si>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</si>
  <si>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</si>
  <si>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90456</t>
  </si>
  <si>
    <t>QUEBRA EM ALVENARIA PARA INSTALAÇÃO DE CAIXA DE TOMADA (4X4 OU 4X2). AF_09/2023</t>
  </si>
  <si>
    <t>4,73</t>
  </si>
  <si>
    <t>90457</t>
  </si>
  <si>
    <t>QUEBRA EM ALVENARIA PARA INSTALAÇÃO DE QUADRO DISTRIBUIÇÃO PEQUENO (19X25 CM). AF_09/2023</t>
  </si>
  <si>
    <t>90458</t>
  </si>
  <si>
    <t>QUEBRA EM ALVENARIA PARA INSTALAÇÃO DE QUADRO DISTRIBUIÇÃO GRANDE (76X40 CM). AF_09/2023</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</si>
  <si>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</si>
  <si>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</si>
  <si>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</si>
  <si>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</si>
  <si>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25,98</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</si>
  <si>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</si>
  <si>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</si>
  <si>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</si>
  <si>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</si>
  <si>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4,66</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</si>
  <si>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</si>
  <si>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</si>
  <si>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</si>
  <si>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</si>
  <si>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90467</t>
  </si>
  <si>
    <t>CHUMBAMENTO LINEAR EM ALVENARIA PARA RAMAIS/DISTRIBUIÇÃO DE INSTALAÇÕES HIDRÁULICAS COM DIÂMETROS MAIORES QUE 40 MM E MENORES OU IGUAIS A 75 MM. AF_09/2023</t>
  </si>
  <si>
    <t>90468</t>
  </si>
  <si>
    <t>CHUMBAMENTO LINEAR EM CONTRAPISO PARA RAMAIS/DISTRIBUIÇÃO DE INSTALAÇÕES HIDRÁULICAS COM DIÂMETROS MENORES OU IGUAIS A 40 MM. AF_09/2023</t>
  </si>
  <si>
    <t>6,86</t>
  </si>
  <si>
    <t>90469</t>
  </si>
  <si>
    <t>CHUMBAMENTO LINEAR EM CONTRAPISO PARA RAMAIS/DISTRIBUIÇÃO DE INSTALAÇÕES HIDRÁULICAS COM DIÂMETROS MAIORES QUE 40 MM E MENORES OU IGUAIS A 75 MM. AF_09/2023</t>
  </si>
  <si>
    <t>10,42</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</si>
  <si>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</si>
  <si>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</si>
  <si>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</si>
  <si>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</si>
  <si>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91167</t>
  </si>
  <si>
    <t>91170</t>
  </si>
  <si>
    <t>91171</t>
  </si>
  <si>
    <t>91172</t>
  </si>
  <si>
    <t>91173</t>
  </si>
  <si>
    <t>91174</t>
  </si>
  <si>
    <t>91175</t>
  </si>
  <si>
    <t>91176</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</si>
  <si>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</si>
  <si>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</si>
  <si>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</si>
  <si>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</si>
  <si>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</si>
  <si>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</si>
  <si>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</si>
  <si>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</si>
  <si>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</si>
  <si>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</si>
  <si>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</si>
  <si>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</si>
  <si>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</si>
  <si>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</si>
  <si>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</si>
  <si>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</si>
  <si>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</si>
  <si>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</si>
  <si>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91190</t>
  </si>
  <si>
    <t>CHUMBAMENTO PONTUAL EM PASSAGEM DE TUBO COM DIÂMETRO MENOR OU IGUAL A 40 MM. AF_09/2023</t>
  </si>
  <si>
    <t>91191</t>
  </si>
  <si>
    <t>CHUMBAMENTO PONTUAL EM PASSAGEM DE TUBO COM DIÂMETROS ENTRE 40 MM E 75 MM. AF_09/2023</t>
  </si>
  <si>
    <t>13,36</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</si>
  <si>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</si>
  <si>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</si>
  <si>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</si>
  <si>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</si>
  <si>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94480</t>
  </si>
  <si>
    <t>94481</t>
  </si>
  <si>
    <t>94482</t>
  </si>
  <si>
    <t>94483</t>
  </si>
  <si>
    <t>95541</t>
  </si>
  <si>
    <t>FIXAÇÃO DE DUTOS FLEXÍVEIS CIRCULARES,  DIÂMETRO 109 MM OU 4", COM ABRAÇADEIRA METÁLICA FLEXÍVEL FIXADA DIRETAMENTE NA LAJE, SOMENTE MÃO DE OBRA. AF_09/2023</t>
  </si>
  <si>
    <t>96559</t>
  </si>
  <si>
    <t>SUPORTE PARA DUTO EM CHAPA GALVANIZADA BITOLA 26, EM PERFILADO COM COMPRIMENTO DE 35 CM FIXADO EM LAJE, POR METRO DE DUTO FIXADO. AF_09/2023</t>
  </si>
  <si>
    <t>36,50</t>
  </si>
  <si>
    <t>96560</t>
  </si>
  <si>
    <t>SUPORTE PARA DUTO EM CHAPA GALVANIZADA BITOLA 24, EM PERFILADO COM COMPRIMENTO DE 55 CM FIXADO EM LAJE, POR METRO DE DUTO FIXADO. AF_09/2023</t>
  </si>
  <si>
    <t>96562</t>
  </si>
  <si>
    <t>SUPORTE PARA ELETROCALHA LISA OU PERFURADA EM AÇO GALVANIZADO, LARGURA 400 MM, EM PERFILADO COM COMPRIMENTO DE 45 CM FIXADO EM LAJE, POR METRO DE ELETROCALHA FIXADA. AF_09/2023</t>
  </si>
  <si>
    <t>50,16</t>
  </si>
  <si>
    <t>96563</t>
  </si>
  <si>
    <t>SUPORTE PARA ELETROCALHA LISA OU PERFURADA EM AÇO GALVANIZADO, LARGURA 800 MM, EM PERFILADO COM COMPRIMENTO DE 85 CM FIXADO EM LAJE, POR METRO DE ELETROCALHA FIXADA. AF_09/2023</t>
  </si>
  <si>
    <t>100128</t>
  </si>
  <si>
    <t>TIL (TUBO DE INSPEÇÃO E LIMPEZA) RADIAL PARA ESGOTO, EM PVC, DN 300X200 MM. AF_12/2020</t>
  </si>
  <si>
    <t>101802</t>
  </si>
  <si>
    <t>CAIXA ENTERRADA RETENTORA DE AREIA RETANGULAR, EM ALVENARIA COM BLOCOS DE CONCRETO, DIMENSÕES INTERNAS: 1,00 X 1,00 X 1,20 M, EXCLUINDO TAMPÃO. AF_12/2020</t>
  </si>
  <si>
    <t>101803</t>
  </si>
  <si>
    <t>CAIXA ENTERRADA SEPARADORA DE ÓLEO RETANGULAR, EM ALVENARIA COM BLOCOS DE CONCRETO, DIMENSÕES INTERNAS: 0,6 X 0,6 X 1,00 M, EXCLUINDO TAMPÃO. AF_12/2020</t>
  </si>
  <si>
    <t>101804</t>
  </si>
  <si>
    <t>CAIXA ENTERRADA SEPARADORA DE ÓLEO RETANGULAR, EM ALVENARIA COM BLOCOS DE CONCRETO, DIMENSÕES INTERNAS: 0,8 X 0,8 X 1,00 M, EXCLUINDO TAMPÃO. AF_12/2020</t>
  </si>
  <si>
    <t>101805</t>
  </si>
  <si>
    <t>CAIXA ENTERRADA SEPARADORA DE ÓLEO RETANGULAR, EM ALVENARIA COM BLOCOS DE CONCRETO, DIMENSÕES INTERNAS: 1,00 X 1,00 X 1,00 M, EXCLUINDO TAMPÃO. AF_12/2020</t>
  </si>
  <si>
    <t>102111</t>
  </si>
  <si>
    <t>BOMBA CENTRÍFUGA, MONOFÁSICA, 0,5 CV OU 0,49 HP, HM 6 A 20 M, Q 1,2 A 8,3 M3/H - FORNECIMENTO E INSTALAÇÃO. AF_12/2020</t>
  </si>
  <si>
    <t>102112</t>
  </si>
  <si>
    <t>BOMBA CENTRÍFUGA, MONOFÁSICA, 0,5 CV OU 0,49 HP, HM 6 A 20 M, Q 1,2 A 8,3 M3/H (NÃO INCLUI O FORNECIMENTO DA BOMBA). AF_12/2020</t>
  </si>
  <si>
    <t>102113</t>
  </si>
  <si>
    <t>BOMBA CENTRÍFUGA, TRIFÁSICA, 1 CV OU 0,99 HP, HM 14 A 40 M, Q 0,6 A 8,4 M3/H - FORNECIMENTO E INSTALAÇÃO. AF_12/2020</t>
  </si>
  <si>
    <t>102114</t>
  </si>
  <si>
    <t>BOMBA CENTRÍFUGA, TRIFÁSICA, 1 CV OU 0,99 HP, HM 14 A 40 M, Q 0,6 A 8,4 M3/H (NÃO INCLUI O FORNECIMENTO DA BOMBA). AF_12/2020</t>
  </si>
  <si>
    <t>102115</t>
  </si>
  <si>
    <t>BOMBA CENTRÍFUGA, TRIFÁSICA, 1,5 CV OU 1,48 HP, HM 10 A 70 M, Q 1,8 A 5,3 M3/H - FORNECIMENTO E INSTALAÇÃO. AF_12/2020</t>
  </si>
  <si>
    <t>102116</t>
  </si>
  <si>
    <t>BOMBA CENTRÍFUGA, TRIFÁSICA, 1,5 CV OU 1,48 HP, HM 10 A 24 M, Q 6,1 A 21,9 M3/H - FORNECIMENTO E INSTALAÇÃO. AF_12/2020</t>
  </si>
  <si>
    <t>102117</t>
  </si>
  <si>
    <t>BOMBA CENTRÍFUGA, TRIFÁSICA, 1,5 CV OU 1,48 HP (NÃO INCLUI O FORNECIMENTO DA BOMBA). AF_12/2020</t>
  </si>
  <si>
    <t>102118</t>
  </si>
  <si>
    <t>BOMBA CENTRÍFUGA, TRIFÁSICA, 3 CV OU 2,96 HP, HM 34 A 40 M, Q 8,6 A 14,8 M3/H - FORNECIMENTO E INSTALAÇÃO. AF_12/2020</t>
  </si>
  <si>
    <t>102119</t>
  </si>
  <si>
    <t>BOMBA CENTRÍFUGA, TRIFÁSICA, 3 CV OU 2,96 HP, HM 34 A 40 M, Q 8,6 A 14,8 M3/H (NÃO INCLUI O FORNECIMENTO DA BOMBA). AF_12/2020</t>
  </si>
  <si>
    <t>134,86</t>
  </si>
  <si>
    <t>102121</t>
  </si>
  <si>
    <t>MOTO BOMBA HORIZONTAL ATÉ 10 CV, HM 75 A 80 M, Q 25,4 A 48 (NÃO INCLUI O FORNECIMENTO DA BOMBA). AF_12/2020</t>
  </si>
  <si>
    <t>168,69</t>
  </si>
  <si>
    <t>102122</t>
  </si>
  <si>
    <t>BOMBA CENTRÍFUGA, TRIFÁSICA, 10 CV OU 9,86 HP, HM 85 A 140 M, Q 4,2 A 14,9 M3/H - FORNECIMENTO E INSTALAÇÃO. AF_12/2020</t>
  </si>
  <si>
    <t>102123</t>
  </si>
  <si>
    <t>BOMBA CENTRÍFUGA, TRIFÁSICA, 10 CV OU 9,86 HP, HM 85 A 140 M, Q 4,2 A 14,9 M3/H (NÃO INCLUI O FORNECIMENTO DA BOMBA). AF_12/2020</t>
  </si>
  <si>
    <t>102136</t>
  </si>
  <si>
    <t>INSTALAÇÃO DE QUADRO ELÉTRICO PARA BOMBAS TRIFÁSICAS ATÉ 25 CV (NÃO INCLUI O FORNECIMENTO DO QUADRO). AF_12/2020</t>
  </si>
  <si>
    <t>102137</t>
  </si>
  <si>
    <t>CHAVE DE BOIA AUTOMÁTICA SUPERIOR/INFERIOR 15A/250V - FORNECIMENTO E INSTALAÇÃO. AF_12/2020</t>
  </si>
  <si>
    <t>102138</t>
  </si>
  <si>
    <t>MOTO BOMBA HORIZONTAL DE 12,5 A 25 CV, HM 140 M (NÃO INCLUI O FORNECIMENTO DA BOMBA). AF_12/2020</t>
  </si>
  <si>
    <t>103517</t>
  </si>
  <si>
    <t>AQUECEDOR SOLAR COMPACTO, KIT PARA 1 COLETOR SOLAR EM VIDRO TEMPERADO E SERPENTINA EM TUBO DE COBRE COM SUPORTE, RESERVATÓRIO, FIXAÇÕES E TUBOS - FORNECIMENTO E INSTALAÇÃO. AF_12/2021</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</si>
  <si>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</si>
  <si>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</si>
  <si>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</si>
  <si>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</si>
  <si>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103521</t>
  </si>
  <si>
    <t>RESERVATÓRIO TÉRMICO/BOILER SOLAR EM AÇO INOX 600 L COM 3 PLACAS COLETORAS EM VIDRO TEMPERADO COM SERPENTINA EM TUBO DE COBRE 2 X 1 M - FORNECIMENTO E INSTALAÇÃO. AF_12/2021</t>
  </si>
  <si>
    <t>103522</t>
  </si>
  <si>
    <t>RESERVATÓRIO TÉRMICO/BOILER SOLAR EM AÇO INOX 800 L COM 4 PLACAS COLETORAS EM VIDRO TEMPERADO COM SERPENTINA EM TUBO DE COBRE 2 X 1 M - FORNECIMENTO E INSTALAÇÃO. AF_12/2021</t>
  </si>
  <si>
    <t>103523</t>
  </si>
  <si>
    <t>RESERVATÓRIO TÉRMICO/BOILER SOLAR EM AÇO INOX 1000 L COM 5 PLACAS COLETORAS EM VIDRO TEMPERADO COM SERPENTINA EM TUBO DE COBRE 2 X 1 M - FORNECIMENTO E INSTALAÇÃO. AF_12/2021</t>
  </si>
  <si>
    <t>163,71</t>
  </si>
  <si>
    <t>308,59</t>
  </si>
  <si>
    <t>144,09</t>
  </si>
  <si>
    <t>150,66</t>
  </si>
  <si>
    <t>146,39</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</si>
  <si>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</si>
  <si>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</si>
  <si>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</si>
  <si>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</si>
  <si>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</si>
  <si>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</si>
  <si>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</si>
  <si>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</si>
  <si>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</si>
  <si>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</si>
  <si>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</si>
  <si>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</si>
  <si>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</si>
  <si>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</si>
  <si>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</si>
  <si>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</si>
  <si>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</si>
  <si>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</si>
  <si>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</si>
  <si>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</si>
  <si>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</si>
  <si>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</si>
  <si>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</si>
  <si>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</si>
  <si>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</si>
  <si>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</si>
  <si>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7,47</t>
  </si>
  <si>
    <t>104788</t>
  </si>
  <si>
    <t>RASGO LINEAR MECANIZADO EM CONCRETO, PARA RAMAIS/ DISTRIBUIÇÃO DE INSTALAÇÕES HIDRÁULICAS, DIÂMETROS MAIORES QUE 75 MM E MENORES OU IGUAIS A 100 MM. AF_09/2023</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</si>
  <si>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</si>
  <si>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</si>
  <si>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</si>
  <si>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</si>
  <si>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</si>
  <si>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</si>
  <si>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</si>
  <si>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</si>
  <si>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23,82</t>
  </si>
  <si>
    <t>104035</t>
  </si>
  <si>
    <t>COLAR DE TOMADA, POLIPROPILENO, COM PARAFUSOS, 63 MM X 1/2", PARA LIGAÇÃO PREDIAL DE ÁGUA. AF_06/2022</t>
  </si>
  <si>
    <t>104036</t>
  </si>
  <si>
    <t>COLAR DE TOMADA, POLIPROPILENO, COM PARAFUSOS, 63 MM X 3/4", PARA LIGAÇÃO PREDIAL DE ÁGUA. AF_06/2022</t>
  </si>
  <si>
    <t>34,84</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</si>
  <si>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</si>
  <si>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</si>
  <si>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</si>
  <si>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</si>
  <si>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</si>
  <si>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</si>
  <si>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</si>
  <si>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</si>
  <si>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</si>
  <si>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</si>
  <si>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</si>
  <si>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</si>
  <si>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</si>
  <si>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</si>
  <si>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</si>
  <si>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</si>
  <si>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</si>
  <si>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</si>
  <si>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</si>
  <si>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</si>
  <si>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</si>
  <si>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</si>
  <si>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</si>
  <si>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</si>
  <si>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</si>
  <si>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</si>
  <si>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</si>
  <si>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</si>
  <si>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</si>
  <si>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</si>
  <si>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</si>
  <si>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</si>
  <si>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</si>
  <si>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</si>
  <si>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</si>
  <si>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</si>
  <si>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</si>
  <si>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</si>
  <si>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129,98</t>
  </si>
  <si>
    <t>104062</t>
  </si>
  <si>
    <t>CURVA LONGA, 90 GRAUS, PVC OCRE, JUNTA ELÁSTICA, DN 100 MM, PARA COLETOR PREDIAL DE ESGOTO. AF_06/2022</t>
  </si>
  <si>
    <t>104063</t>
  </si>
  <si>
    <t>CURVA LONGA, 45 GRAUS, PVC OCRE, JUNTA ELÁSTICA, DN 100 MM, PARA COLETOR PREDIAL DE ESGOTO. AF_06/2022</t>
  </si>
  <si>
    <t>68,55</t>
  </si>
  <si>
    <t>104064</t>
  </si>
  <si>
    <t>CURVA LONGA, 90 GRAUS, PVC OCRE, JUNTA ELÁSTICA, DN 150 MM, PARA COLETOR PREDIAL DE ESGOTO. AF_06/2022</t>
  </si>
  <si>
    <t>178,20</t>
  </si>
  <si>
    <t>104065</t>
  </si>
  <si>
    <t>CURVA LONGA, 45 GRAUS, PVC OCRE, JUNTA ELÁSTICA, DN 150 MM, PARA COLETOR PREDIAL DE ESGOTO. AF_06/2022</t>
  </si>
  <si>
    <t>104072</t>
  </si>
  <si>
    <t>TÊ, PVC OCRE, JUNTA ELÁSTICA, DN 200 MM, PARA COLETOR PREDIAL DE ESGOTO. AF_06/2022</t>
  </si>
  <si>
    <t>104076</t>
  </si>
  <si>
    <t>SELIM, PVC OCRE, COM TRAVA, DN 125 X 100 MM OU 150 X 100 MM, PARA COLETOR PREDIAL DE ESGOTO. AF_06/2022</t>
  </si>
  <si>
    <t>44,49</t>
  </si>
  <si>
    <t>104082</t>
  </si>
  <si>
    <t>PLUG, PVC OCRE, JUNTA ELÁSTICA, DN 100 MM, PARA COLETOR PREDIAL DE ESGOTO. AF_06/2022</t>
  </si>
  <si>
    <t>104083</t>
  </si>
  <si>
    <t>PLUG, PVC OCRE, JUNTA ELÁSTICA, DN 150 MM, PARA COLETOR PREDIAL DE ESGOTO. AF_06/2022</t>
  </si>
  <si>
    <t>104084</t>
  </si>
  <si>
    <t>CAP, PVC OCRE, JUNTA ELÁSTICA, DN 150 MM, PARA COLETOR PREDIAL DE ESGOTO. AF_06/2022</t>
  </si>
  <si>
    <t>82,73</t>
  </si>
  <si>
    <t>104085</t>
  </si>
  <si>
    <t>TUBO, PVC OCRE, JUNTA ELÁSTICA, DN 100 MM, PARA COLETOR PREDIAL DE ESGOTO. AF_06/2022</t>
  </si>
  <si>
    <t>104086</t>
  </si>
  <si>
    <t>TUBO, PVC OCRE, JUNTA ELÁSTICA, DN 150 MM, PARA COLETOR PREDIAL DE ESGOTO. AF_06/2022</t>
  </si>
  <si>
    <t>96520</t>
  </si>
  <si>
    <t>ESCAVAÇÃO MECANIZADA PARA BLOCO DE COROAMENTO OU SAPATA COM RETROESCAVADEIRA (SEM ESCAVAÇÃO PARA COLOCAÇÃO DE FÔRMAS). AF_01/2024</t>
  </si>
  <si>
    <t>96521</t>
  </si>
  <si>
    <t>ESCAVAÇÃO MECANIZADA PARA BLOCO DE COROAMENTO OU SAPATA COM RETROESCAVADEIRA (INCLUINDO ESCAVAÇÃO PARA COLOCAÇÃO DE FÔRMAS). AF_01/2024</t>
  </si>
  <si>
    <t>96522</t>
  </si>
  <si>
    <t>ESCAVAÇÃO MANUAL PARA BLOCO DE COROAMENTO OU SAPATA (SEM ESCAVAÇÃO PARA COLOCAÇÃO DE FÔRMAS). AF_01/2024</t>
  </si>
  <si>
    <t>96523</t>
  </si>
  <si>
    <t>ESCAVAÇÃO MANUAL PARA BLOCO DE COROAMENTO OU SAPATA (INCLUINDO ESCAVAÇÃO PARA COLOCAÇÃO DE FÔRMAS). AF_01/2024</t>
  </si>
  <si>
    <t>80,17</t>
  </si>
  <si>
    <t>96524</t>
  </si>
  <si>
    <t>ESCAVAÇÃO MECANIZADA PARA VIGA BALDRAME OU SAPATA CORRIDA COM MINI-ESCAVADEIRA (SEM ESCAVAÇÃO PARA COLOCAÇÃO DE FÔRMAS). AF_01/2024</t>
  </si>
  <si>
    <t>96525</t>
  </si>
  <si>
    <t>ESCAVAÇÃO MECANIZADA PARA VIGA BALDRAME OU SAPATA CORRIDA COM MINI-ESCAVADEIRA (INCLUINDO ESCAVAÇÃO PARA COLOCAÇÃO DE FÔRMAS). AF_01/2024</t>
  </si>
  <si>
    <t>53,83</t>
  </si>
  <si>
    <t>96526</t>
  </si>
  <si>
    <t>ESCAVAÇÃO MANUAL PARA VIGA BALDRAME OU SAPATA CORRIDA (SEM ESCAVAÇÃO PARA COLOCAÇÃO DE FÔRMAS). AF_01/2024</t>
  </si>
  <si>
    <t>174,10</t>
  </si>
  <si>
    <t>96527</t>
  </si>
  <si>
    <t>ESCAVAÇÃO MANUAL PARA VIGA BALDRAME OU SAPATA CORRIDA (INCLUINDO ESCAVAÇÃO PARA COLOCAÇÃO DE FÔRMAS). AF_01/2024</t>
  </si>
  <si>
    <t>88,14</t>
  </si>
  <si>
    <t>96528</t>
  </si>
  <si>
    <t>FABRICAÇÃO, MONTAGEM E DESMONTAGEM DE FÔRMA PARA BLOCO DE COROAMENTO, EM MADEIRA SERRADA, E=25 MM, 1 UTILIZAÇÃO. AF_01/2024</t>
  </si>
  <si>
    <t>101114</t>
  </si>
  <si>
    <t>ESCAVAÇÃO HORIZONTAL EM SOLO DE 1A CATEGORIA COM TRATOR DE ESTEIRAS (100HP/LÂMINA: 2,19M3). AF_07/2020</t>
  </si>
  <si>
    <t>101115</t>
  </si>
  <si>
    <t>ESCAVAÇÃO HORIZONTAL EM SOLO DE 1A CATEGORIA COM TRATOR DE ESTEIRAS (150HP/LÂMINA: 3,18M3). AF_07/2020</t>
  </si>
  <si>
    <t>101116</t>
  </si>
  <si>
    <t>ESCAVAÇÃO HORIZONTAL EM SOLO DE 1A CATEGORIA COM TRATOR DE ESTEIRAS (170HP/LÂMINA: 5,20M3). AF_07/2020</t>
  </si>
  <si>
    <t>101117</t>
  </si>
  <si>
    <t>ESCAVAÇÃO HORIZONTAL EM SOLO DE 1A CATEGORIA COM TRATOR DE ESTEIRAS (347HP/LÂMINA: 8,70M3). AF_07/2020</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</si>
  <si>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</si>
  <si>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</si>
  <si>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</si>
  <si>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</si>
  <si>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</si>
  <si>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</si>
  <si>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</si>
  <si>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</si>
  <si>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</si>
  <si>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</si>
  <si>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</si>
  <si>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</si>
  <si>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</si>
  <si>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</si>
  <si>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101125</t>
  </si>
  <si>
    <t>ESCAVAÇÃO HORIZONTAL, INCLUINDO CARGA E DESCARGA EM SOLO DE 1A CATEGORIA COM TRATOR DE ESTEIRAS (150HP/LÂMINA: 3,18M3). AF_07/2020</t>
  </si>
  <si>
    <t>14,21</t>
  </si>
  <si>
    <t>101126</t>
  </si>
  <si>
    <t>ESCAVAÇÃO HORIZONTAL, INCLUINDO CARGA E DESCARGA EM SOLO DE 1A CATEGORIA COM TRATOR DE ESTEIRAS (170HP/LÂMINA: 5,20M3). AF_07/2020</t>
  </si>
  <si>
    <t>12,91</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</si>
  <si>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</si>
  <si>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</si>
  <si>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</si>
  <si>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</si>
  <si>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14,29</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</si>
  <si>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</si>
  <si>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</si>
  <si>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</si>
  <si>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</si>
  <si>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</si>
  <si>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</si>
  <si>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</si>
  <si>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</si>
  <si>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</si>
  <si>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</si>
  <si>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</si>
  <si>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</si>
  <si>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101135</t>
  </si>
  <si>
    <t>ESCAVAÇÃO HORIZONTAL, INCLUINDO CARGA, DESCARGA E TRANSPORTE EM SOLO DE 1A CATEGORIA COM TRATOR DE ESTEIRAS (150HP/LÂMINA: 3,18M3) E CAMINHÃO BASCULANTE DE 10M3, DMT ATÉ 200M AF_07/2020</t>
  </si>
  <si>
    <t>14,86</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</si>
  <si>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</si>
  <si>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</si>
  <si>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</si>
  <si>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</si>
  <si>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14,45</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</si>
  <si>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</si>
  <si>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</si>
  <si>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</si>
  <si>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</si>
  <si>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</si>
  <si>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</si>
  <si>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</si>
  <si>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</si>
  <si>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</si>
  <si>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</si>
  <si>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</si>
  <si>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</si>
  <si>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</si>
  <si>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</si>
  <si>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</si>
  <si>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</si>
  <si>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15,03</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</si>
  <si>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</si>
  <si>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</si>
  <si>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</si>
  <si>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</si>
  <si>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</si>
  <si>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</si>
  <si>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</si>
  <si>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</si>
  <si>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19,88</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</si>
  <si>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</si>
  <si>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</si>
  <si>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</si>
  <si>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</si>
  <si>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</si>
  <si>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</si>
  <si>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</si>
  <si>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</si>
  <si>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</si>
  <si>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</si>
  <si>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</si>
  <si>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</si>
  <si>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10,90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</si>
  <si>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</si>
  <si>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</si>
  <si>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</si>
  <si>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</si>
  <si>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</si>
  <si>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</si>
  <si>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</si>
  <si>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</si>
  <si>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</si>
  <si>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</si>
  <si>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22,05</t>
  </si>
  <si>
    <t>101213</t>
  </si>
  <si>
    <t>ESCAVAÇÃO VERTICAL PARA  EDIFICAÇÃO, COM CARGA, DESCARGA E TRANSPORTE DE SOLO DE 1ª CATEGORIA, COM ESCAVADEIRA HIDRÁULICA (CAÇAMBA: 0,8 M³ / 111 HP), FROTA DE 6 CAMINHÕES BASCULANTES DE 14 M³, DMT DE 4 KM E VELOCIDADE MÉDIA 22 KM/H. AF_05/2020</t>
  </si>
  <si>
    <t>24,67</t>
  </si>
  <si>
    <t>101214</t>
  </si>
  <si>
    <t>ESCAVAÇÃO VERTICAL PARA  EDIFICAÇÃO, COM CARGA, DESCARGA E TRANSPORTE DE SOLO DE 1ª CATEGORIA, COM ESCAVADEIRA HIDRÁULICA (CAÇAMBA: 0,8 M³ / 111 HP), FROTA DE 7 CAMINHÕES BASCULANTES DE 14 M³, DMT DE 6 KM E VELOCIDADE MÉDIA 22 KM/H. AF_05/2020</t>
  </si>
  <si>
    <t>29,79</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</si>
  <si>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</si>
  <si>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</si>
  <si>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</si>
  <si>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</si>
  <si>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</si>
  <si>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</si>
  <si>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101218</t>
  </si>
  <si>
    <t>ESCAVAÇÃO VERTICAL PARA  EDIFICAÇÃO, COM CARGA, DESCARGA E TRANSPORTE DE SOLO DE 1ª CATEGORIA, COM ESCAVADEIRA HIDRÁULICA (CAÇAMBA: 0,8 M³ / 111 HP), FROTA DE 5 CAMINHÕES BASCULANTES DE 18 M³, DMT DE 4 KM E VELOCIDADE MÉDIA 22 KM/H. AF_05/2020</t>
  </si>
  <si>
    <t>21,86</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</si>
  <si>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</si>
  <si>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</si>
  <si>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</si>
  <si>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</si>
  <si>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</si>
  <si>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</si>
  <si>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</si>
  <si>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</si>
  <si>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</si>
  <si>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</si>
  <si>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</si>
  <si>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</si>
  <si>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28,46</t>
  </si>
  <si>
    <t>101225</t>
  </si>
  <si>
    <t>ESCAVAÇÃO VERTICAL PARA  EDIFICAÇÃO, COM CARGA, DESCARGA E TRANSPORTE DE SOLO DE 1ª CATEGORIA, COM ESCAVADEIRA HIDRÁULICA (CAÇAMBA: 1,2 M³ / 155 HP), FROTA DE 5 CAMINHÕES BASCULANTES DE 18 M³, DMT DE 1,5 KM E VELOCIDADE MÉDIA 18 KM/H. AF_05/2020</t>
  </si>
  <si>
    <t>15,25</t>
  </si>
  <si>
    <t>101226</t>
  </si>
  <si>
    <t>ESCAVAÇÃO VERTICAL PARA  EDIFICAÇÃO, COM CARGA, DESCARGA E TRANSPORTE DE SOLO DE 1ª CATEGORIA, COM ESCAVADEIRA HIDRÁULICA (CAÇAMBA: 1,2 M³ / 155 HP), FROTA DE 5 CAMINHÕES BASCULANTES DE 18 M³, DMT DE 2 KM E VELOCIDADE MÉDIA 19 KM/H. AF_05/2020</t>
  </si>
  <si>
    <t>16,05</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</si>
  <si>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</si>
  <si>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</si>
  <si>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</si>
  <si>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</si>
  <si>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</si>
  <si>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</si>
  <si>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</si>
  <si>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</si>
  <si>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</si>
  <si>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</si>
  <si>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</si>
  <si>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</si>
  <si>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</si>
  <si>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</si>
  <si>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</si>
  <si>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</si>
  <si>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17,30</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</si>
  <si>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</si>
  <si>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</si>
  <si>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</si>
  <si>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</si>
  <si>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</si>
  <si>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</si>
  <si>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</si>
  <si>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</si>
  <si>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</si>
  <si>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</si>
  <si>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</si>
  <si>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</si>
  <si>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</si>
  <si>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</si>
  <si>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18,69</t>
  </si>
  <si>
    <t>101242</t>
  </si>
  <si>
    <t>ESCAVAÇÃO VERTICAL PARA INFRAESTRUTURA, COM CARGA, DESCARGA E TRANSPORTE DE SOLO DE 1ª CATEGORIA, COM ESCAVADEIRA HIDRÁULICA (CAÇAMBA: 0,8 M³ / 111HP), FROTA DE 6 CAMINHÕES BASCULANTES DE 18 M³, DMT DE 4 KM E VELOCIDADE MÉDIA 22 KM/H. AF_05/2020</t>
  </si>
  <si>
    <t>20,91</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</si>
  <si>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</si>
  <si>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</si>
  <si>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</si>
  <si>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</si>
  <si>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</si>
  <si>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</si>
  <si>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</si>
  <si>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</si>
  <si>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</si>
  <si>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</si>
  <si>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21,76</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</si>
  <si>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</si>
  <si>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</si>
  <si>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</si>
  <si>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</si>
  <si>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13,86</t>
  </si>
  <si>
    <t>101250</t>
  </si>
  <si>
    <t>ESCAVAÇÃO VERTICAL PARA INFRAESTRUTURA, COM CARGA, DESCARGA E TRANSPORTE DE SOLO DE 1ª CATEGORIA, COM ESCAVADEIRA HIDRÁULICA (CAÇAMBA: 1,2 M³ / 155HP), FROTA DE 6 CAMINHÕES BASCULANTES DE 18 M³, DMT DE 2 KM E VELOCIDADE MÉDIA 19 KM/H. AF_05/2020</t>
  </si>
  <si>
    <t>15,40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</si>
  <si>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</si>
  <si>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</si>
  <si>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</si>
  <si>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</si>
  <si>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</si>
  <si>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</si>
  <si>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</si>
  <si>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</si>
  <si>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</si>
  <si>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</si>
  <si>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</si>
  <si>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</si>
  <si>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19,42</t>
  </si>
  <si>
    <t>101257</t>
  </si>
  <si>
    <t>ESCAVAÇÃO VERTICAL PARA  EDIFICAÇÃO, COM CARGA, DESCARGA E TRANSPORTE DE SOLO DE 1ª CATEGORIA, COM ESCAVADEIRA HIDRÁULICA (CAÇAMBA: 0,8 M³ / 111HP), FROTA DE 5 CAMINHÕES BASCULANTES DE 10 M³, DMT DE 2 KM E VELOCIDADE MÉDIA 19 KM/H. AF_05/2020</t>
  </si>
  <si>
    <t>20,46</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</si>
  <si>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</si>
  <si>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</si>
  <si>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</si>
  <si>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</si>
  <si>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</si>
  <si>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</si>
  <si>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</si>
  <si>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</si>
  <si>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18,37</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</si>
  <si>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</si>
  <si>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</si>
  <si>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</si>
  <si>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</si>
  <si>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22,39</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</si>
  <si>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</si>
  <si>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</si>
  <si>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</si>
  <si>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</si>
  <si>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</si>
  <si>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</si>
  <si>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</si>
  <si>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</si>
  <si>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</si>
  <si>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</si>
  <si>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17,63</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</si>
  <si>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</si>
  <si>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</si>
  <si>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</si>
  <si>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</si>
  <si>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</si>
  <si>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</si>
  <si>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</si>
  <si>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</si>
  <si>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</si>
  <si>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</si>
  <si>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</si>
  <si>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</si>
  <si>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</si>
  <si>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</si>
  <si>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21,52</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</si>
  <si>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</si>
  <si>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</si>
  <si>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</si>
  <si>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</si>
  <si>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</si>
  <si>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102355</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</si>
  <si>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</si>
  <si>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</si>
  <si>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</si>
  <si>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</si>
  <si>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36,93</t>
  </si>
  <si>
    <t>90082</t>
  </si>
  <si>
    <t>ESCAVAÇÃO MECANIZADA DE VALA COM PROF. ATÉ 1,5 M (MÉDIA MONTANTE E JUSANTE/UMA COMPOSIÇÃO POR TRECHO), ESCAVADEIRA (0,8 M3), LARG. DE 1,5 M A 2,5 M, EM SOLO DE 1A CATEGORIA, EM LOCAIS COM ALTO NÍVEL DE INTERFERÊNCIA. AF_02/2021</t>
  </si>
  <si>
    <t>11,65</t>
  </si>
  <si>
    <t>90084</t>
  </si>
  <si>
    <t>ESCAVAÇÃO MECANIZADA DE VALA COM PROF. MAIOR QUE 1,5 M ATÉ 3,0 M (MÉDIA MONTANTE E JUSANTE/UMA COMPOSIÇÃO POR TRECHO), ESCAVADEIRA (0,8 M3), LARGURA ATÉ 1,5 M, EM SOLO DE 1A CATEGORIA, EM LOCAIS COM ALTO NÍVEL DE INTERFERÊNCIA. AF_02/2021</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</si>
  <si>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</si>
  <si>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</si>
  <si>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</si>
  <si>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</si>
  <si>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</si>
  <si>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</si>
  <si>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</si>
  <si>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</si>
  <si>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</si>
  <si>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</si>
  <si>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</si>
  <si>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</si>
  <si>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90095</t>
  </si>
  <si>
    <t>ESCAVAÇÃO MECANIZADA DE VALA COM PROF. MAIOR QUE 3,0 M ATÉ 4,5 M (MÉDIA MONTANTE E JUSANTE/UMA COMPOSIÇÃO POR TRECHO), ESCAVADEIRA (1,2 M3), LARG. DE 1,5 M A 2,5 M, EM SOLO DE 1A CATEGORIA, LOCAIS COM BAIXO NÍVEL DE INTERFERÊNCIA. AF_02/2021</t>
  </si>
  <si>
    <t>90098</t>
  </si>
  <si>
    <t>ESCAVAÇÃO MECANIZADA DE VALA COM PROF. MAIOR QUE 4,5 M ATÉ 6,0 M (MÉDIA MONTANTE E JUSANTE/UMA COMPOSIÇÃO POR TRECHO), ESCAVADEIRA (1,2 M3), LARG. DE 1,5 M A 2,5 M, EM SOLO DE 1A CATEGORIA, LOCAIS COM BAIXO NÍVEL DE INTERFERÊNCIA. AF_02/2021</t>
  </si>
  <si>
    <t>5,25</t>
  </si>
  <si>
    <t>90099</t>
  </si>
  <si>
    <t>ESCAVAÇÃO MECANIZADA DE VALA COM PROF. ATÉ 1,5 M (MÉDIA MONTANTE E JUSANTE/UMA COMPOSIÇÃO POR TRECHO), RETROESCAV. (0,26 M3), LARG. MENOR QUE 0,8 M, EM SOLO DE 1A CATEGORIA, EM LOCAIS COM ALTO NÍVEL DE INTERFERÊNCIA. AF_02/2021</t>
  </si>
  <si>
    <t>15,37</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</si>
  <si>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</si>
  <si>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</si>
  <si>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</si>
  <si>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</si>
  <si>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</si>
  <si>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</si>
  <si>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</si>
  <si>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</si>
  <si>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90106</t>
  </si>
  <si>
    <t>ESCAVAÇÃO MECANIZADA DE VALA COM PROFUNDIDADE ATÉ 1,5 M (MÉDIA MONTANTE E JUSANTE/UMA COMPOSIÇÃO POR TRECHO), RETROESCAV. (0,26 M3), LARGURA DE 0,8 M A 1,5 M, EM SOLO DE 1A CATEGORIA, LOCAIS COM BAIXO NÍVEL DE INTERFERÊNCIA. AF_02/2021</t>
  </si>
  <si>
    <t>90107</t>
  </si>
  <si>
    <t>ESCAVAÇÃO MECANIZADA DE VALA COM PROFUNDIDADE MAIOR QUE 1,5 M ATÉ 3,0 M (MÉDIA MONTANTE E JUSANTE/UMA COMPOSIÇÃO POR TRECHO), RETROESCAV. (0,26 M3), LARGURA MENOR QUE 0,8 M, EM SOLO DE 1A CATEGORIA, LOCAIS COM BAIXO NÍVEL DE INTERFERÊNCIA. AF_02/2021</t>
  </si>
  <si>
    <t>7,10</t>
  </si>
  <si>
    <t>90108</t>
  </si>
  <si>
    <t>ESCAVAÇÃO MECANIZADA DE VALA COM PROFUNDIDADE MAIOR QUE 1,5 M ATÉ 3,0 M (MÉDIA MONTANTE E JUSANTE/UMA COMPOSIÇÃO POR TRECHO), RETROESCAV (0,26 M3), LARGURA DE 0,8 M A 1,5 M, EM SOLO DE 1A CATEGORIA, LOCAIS COM BAIXO NÍVEL DE INTERFERÊNCIA. AF_02/2021</t>
  </si>
  <si>
    <t>93358</t>
  </si>
  <si>
    <t>ESCAVAÇÃO MANUAL DE VALA COM PROFUNDIDADE MENOR OU IGUAL A 1,30 M. AF_02/2021</t>
  </si>
  <si>
    <t>102276</t>
  </si>
  <si>
    <t>ESCAVAÇÃO MECANIZADA DE VALA COM PROF. ATÉ 1,5 M (MÉDIA MONTANTE E JUSANTE/UMA COMPOSIÇÃO POR TRECHO), ESCAVADEIRA (0,8 M3), LARG. MENOR QUE 1,5 M, EM SOLO DE 1A CATEGORIA, EM LOCAIS COM ALTO NÍVEL DE INTERFERÊNCIA. AF_02/2021</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</si>
  <si>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</si>
  <si>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</si>
  <si>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</si>
  <si>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</si>
  <si>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</si>
  <si>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</si>
  <si>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</si>
  <si>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</si>
  <si>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</si>
  <si>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</si>
  <si>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</si>
  <si>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</si>
  <si>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</si>
  <si>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</si>
  <si>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12,93</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</si>
  <si>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</si>
  <si>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</si>
  <si>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</si>
  <si>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</si>
  <si>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11,83</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</si>
  <si>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</si>
  <si>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</si>
  <si>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</si>
  <si>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</si>
  <si>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</si>
  <si>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</si>
  <si>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</si>
  <si>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</si>
  <si>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</si>
  <si>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</si>
  <si>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</si>
  <si>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</si>
  <si>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7,12</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</si>
  <si>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</si>
  <si>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</si>
  <si>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</si>
  <si>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</si>
  <si>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6,54</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</si>
  <si>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</si>
  <si>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</si>
  <si>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</si>
  <si>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</si>
  <si>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</si>
  <si>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</si>
  <si>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</si>
  <si>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</si>
  <si>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</si>
  <si>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</si>
  <si>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</si>
  <si>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</si>
  <si>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</si>
  <si>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</si>
  <si>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14,32</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</si>
  <si>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</si>
  <si>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</si>
  <si>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</si>
  <si>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</si>
  <si>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</si>
  <si>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</si>
  <si>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</si>
  <si>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</si>
  <si>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</si>
  <si>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</si>
  <si>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7,19</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</si>
  <si>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</si>
  <si>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</si>
  <si>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</si>
  <si>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</si>
  <si>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</si>
  <si>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</si>
  <si>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102309</t>
  </si>
  <si>
    <t>ESCAVAÇÃO MECANIZADA DE VALA COM PROF. MAIOR QUE 3,0 M ATÉ 4,5 M (MÉDIA MONTANTE E JUSANTE/UMA COMPOSIÇÃO POR TRECHO), ESCAVADEIRA (0,8 M3), LARG. MENOR QUE 1,5 M, EM SOLO DE 2A CATEGORIA, EM LOCAIS COM ALTO NÍVEL DE INTERFERÊNCIA. AF_02/2021</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</si>
  <si>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</si>
  <si>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</si>
  <si>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</si>
  <si>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</si>
  <si>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12,65</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</si>
  <si>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</si>
  <si>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</si>
  <si>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</si>
  <si>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</si>
  <si>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</si>
  <si>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</si>
  <si>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</si>
  <si>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</si>
  <si>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</si>
  <si>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</si>
  <si>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</si>
  <si>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</si>
  <si>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7,35</t>
  </si>
  <si>
    <t>102318</t>
  </si>
  <si>
    <t>ESCAVAÇÃO MECANIZADA DE VALA COM PROF.MAIOR QUE 4,5 M ATÉ 6,0 M (MÉDIA MONTANTE E JUSANTE/UMA COMPOSIÇÃO POR TRECHO),COM ESCAVADEIRA (0,8 M3), LARG. MENOR QUE 1,5 M, EM SOLO DE 2A CATEGORIA, EM LOCAIS COM BAIXO NÍVEL DE INTERFERÊNCIA. AF_02/2021</t>
  </si>
  <si>
    <t>7,14</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</si>
  <si>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</si>
  <si>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</si>
  <si>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</si>
  <si>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</si>
  <si>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</si>
  <si>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</si>
  <si>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</si>
  <si>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</si>
  <si>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</si>
  <si>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</si>
  <si>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</si>
  <si>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</si>
  <si>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</si>
  <si>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</si>
  <si>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</si>
  <si>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</si>
  <si>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</si>
  <si>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</si>
  <si>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</si>
  <si>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</si>
  <si>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</si>
  <si>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</si>
  <si>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94304</t>
  </si>
  <si>
    <t>ATERRO MECANIZADO DE VALA COM ESCAVADEIRA HIDRÁULICA (CAPACIDADE DA CAÇAMBA: 0,8 M³ / POTÊNCIA: 111 HP), LARGURA ATÉ 2,5 M, PROFUNDIDADE ATÉ 1,5 M, COM SOLO ARGILO-ARENOSO. AF_08/2023</t>
  </si>
  <si>
    <t>74,31</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</si>
  <si>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</si>
  <si>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</si>
  <si>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</si>
  <si>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</si>
  <si>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</si>
  <si>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</si>
  <si>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</si>
  <si>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</si>
  <si>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</si>
  <si>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</si>
  <si>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94327</t>
  </si>
  <si>
    <t>ATERRO MECANIZADO DE VALA COM ESCAVADEIRA HIDRÁULICA (CAPACIDADE DA CAÇAMBA: 0,8 M³/POTÊNCIA: 111 HP), LARGURA ATÉ 2,5 M, PROFUNDIDADE ATÉ 1,5 M, COM AREIA PARA ATERRO. AF_08/2023</t>
  </si>
  <si>
    <t>97,68</t>
  </si>
  <si>
    <t>94329</t>
  </si>
  <si>
    <t>ATERRO MECANIZADO DE VALA COM ESCAVADEIRA HIDRÁULICA (CAPACIDADE DA CAÇAMBA: 0,8 M³/POTÊNCIA: 111 HP), LARGURA ATÉ 2,5 M, PROFUNDIDADE DE 1,5 A 3,0 M, COM AREIA PARA ATERRO. AF_08/2023</t>
  </si>
  <si>
    <t>91,01</t>
  </si>
  <si>
    <t>94333</t>
  </si>
  <si>
    <t>ATERRO MECANIZADO DE VALA COM ESCAVADEIRA HIDRÁULICA (CAPACIDADE DA CAÇAMBA: 0,8 M³/POTÊNCIA: 111 HP), LARGURA ATÉ 2,5 M, PROFUNDIDADE DE 3,0 A 6,0 M, COM AREIA PARA ATERRO. AF_08/2023</t>
  </si>
  <si>
    <t>87,99</t>
  </si>
  <si>
    <t>94339</t>
  </si>
  <si>
    <t>ATERRO MECANIZADO DE VALA COM RETROESCAVADEIRA (CAPACIDADE DA CAÇAMBA DA RETRO: 0,26 M³/POTÊNCIA: 88 HP), LARGURA ATÉ 1,5 M, PROFUNDIDADE ATÉ 1,5 M, COM AREIA PARA ATERRO. AF_08/2023</t>
  </si>
  <si>
    <t>94341</t>
  </si>
  <si>
    <t>ATERRO MECANIZADO DE VALA COM RETROESCAVADEIRA (CAPACIDADE DA CAÇAMBA DA RETRO: 0,26 M³/POTÊNCIA: 88 HP), LARGURA ATÉ 1,5 M, PROFUNDIDADE DE 1,5 A 3,0 M, COM AREIA PARA ATERRO. AF_08/2023</t>
  </si>
  <si>
    <t>94342</t>
  </si>
  <si>
    <t>ATERRO MANUAL DE VALAS COM AREIA PARA ATERRO. AF_08/2023</t>
  </si>
  <si>
    <t>96385</t>
  </si>
  <si>
    <t>EXECUÇÃO E COMPACTAÇÃO DE ATERRO COM SOLO PREDOMINANTEMENTE ARGILOSO - EXCLUSIVE SOLO, ESCAVAÇÃO, CARGA E TRANSPORTE. AF_11/2019</t>
  </si>
  <si>
    <t>96386</t>
  </si>
  <si>
    <t>EXECUÇÃO E COMPACTAÇÃO DE ATERRO COM SOLO PREDOMINANTEMENTE ARENOSO - EXCLUSIVE SOLO, ESCAVAÇÃO, CARGA E TRANSPORTE. AF_11/2019</t>
  </si>
  <si>
    <t>93367</t>
  </si>
  <si>
    <t>REATERRO MECANIZADO DE VALA COM ESCAVADEIRA HIDRÁULICA (CAPACIDADE DA CAÇAMBA: 0,8 M³/POTÊNCIA: 111 HP), LARGURA DE 1,5 A 2,5 M, PROFUNDIDADE ATÉ 1,5 M, COM SOLO (SEM SUBSTITUIÇÃO) DE 1ª CATEGORIA, COM COMPACTADOR DE SOLOS DE PERCUSSÃO. AF_08/2023</t>
  </si>
  <si>
    <t>23,61</t>
  </si>
  <si>
    <t>93368</t>
  </si>
  <si>
    <t>REATERRO MECANIZADO DE VALA COM ESCAVADEIRA HIDRÁULICA (CAPACIDADE DA CAÇAMBA: 0,8 M³/POTÊNCIA: 111 HP), LARGURA ATÉ 1,5 M, PROFUNDIDADE DE 1,5 A 3,0 M, COM SOLO (SEM SUBSTITUIÇÃO) DE 1ª CATEGORIA, COM COMPACTADOR DE SOLOS DE PERCUSSÃO. AF_08/2023</t>
  </si>
  <si>
    <t>20,66</t>
  </si>
  <si>
    <t>93369</t>
  </si>
  <si>
    <t>REATERRO MECANIZADO DE VALA COM ESCAVADEIRA HIDRÁULICA (CAPACIDADE DA CAÇAMBA: 0,8 M³/POTÊNCIA: 111 HP), LARGURA 1,5 A 2,5 M, PROFUNDIDADE 1,5 A 3,0 M, COM SOLO (SEM SUBSTITUIÇÃO) DE 1ª CATEGORIA, COM COMPACTADOR DE SOLOS DE PERCUSSÃO. AF_08/2023</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</si>
  <si>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</si>
  <si>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</si>
  <si>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</si>
  <si>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</si>
  <si>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</si>
  <si>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</si>
  <si>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93379</t>
  </si>
  <si>
    <t>REATERRO MECANIZADO DE VALA COM RETROESCAVADEIRA (CAPACIDADE DA CAÇAMBA   DA RETRO: 0,26 M³/POTÊNCIA: 88 HP), LARGURA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</si>
  <si>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</si>
  <si>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1,5 A 3,0 M, COM SOLO (SEM SUBSTITUIÇÃO) DE 1ª CATEGORIA, COM COMPACTADOR DE SOLOS DE PERCUSSÃO AF_08/2023</t>
  </si>
  <si>
    <t>93381</t>
  </si>
  <si>
    <t>93382</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</si>
  <si>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</si>
  <si>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</si>
  <si>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</si>
  <si>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</si>
  <si>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</si>
  <si>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</si>
  <si>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</si>
  <si>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</si>
  <si>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</si>
  <si>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12,29</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</si>
  <si>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</si>
  <si>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</si>
  <si>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</si>
  <si>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</si>
  <si>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</si>
  <si>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</si>
  <si>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</si>
  <si>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</si>
  <si>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</si>
  <si>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</si>
  <si>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</si>
  <si>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</si>
  <si>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</si>
  <si>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</si>
  <si>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104739</t>
  </si>
  <si>
    <t>ATERRO MECANIZADO DE VALA COM MINICARREGADEIRA, COM AREIA PARA ATERRO. AF_08/2023</t>
  </si>
  <si>
    <t>104740</t>
  </si>
  <si>
    <t>REATERRO MECANIZADO DE VALA COM MINICARREGADEIRA, COM COMPACTADOR DE SOLOS DE PERCUSSÃO. AF_08/2023</t>
  </si>
  <si>
    <t>26,25</t>
  </si>
  <si>
    <t>104741</t>
  </si>
  <si>
    <t>REATERRO MECANIZADO DE VALA COM MINICARREGADEIRA, COM PLACA VIBRATÓRIA. AF_08/2023</t>
  </si>
  <si>
    <t>104742</t>
  </si>
  <si>
    <t>COMPACTAÇÃO DE VALAS COM ROLO COMPRESSOR. AF_08/2023</t>
  </si>
  <si>
    <t>97916</t>
  </si>
  <si>
    <t>TRANSPORTE COM CAMINHÃO BASCULANTE DE 6 M³, EM VIA URBANA EM LEITO NATURAL (UNIDADE: TXKM). AF_07/2020</t>
  </si>
  <si>
    <t>97917</t>
  </si>
  <si>
    <t>TRANSPORTE COM CAMINHÃO BASCULANTE DE 6 M³, EM VIA URBANA EM REVESTIMENTO PRIMÁRIO (UNIDADE: TXKM). AF_07/2020</t>
  </si>
  <si>
    <t>97918</t>
  </si>
  <si>
    <t>TRANSPORTE COM CAMINHÃO BASCULANTE DE 6 M³, EM VIA URBANA PAVIMENTADA, DMT ATÉ 30 KM (UNIDADE: TXKM). AF_07/2020</t>
  </si>
  <si>
    <t>97919</t>
  </si>
  <si>
    <t>TRANSPORTE COM CAMINHÃO BASCULANTE DE 6 M³, EM VIA URBANA PAVIMENTADA, ADICIONAL PARA DMT EXCEDENTE A 30 KM (UNIDADE: TXKM). AF_07/2020</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</si>
  <si>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</si>
  <si>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</si>
  <si>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</si>
  <si>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</si>
  <si>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</si>
  <si>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</si>
  <si>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101619</t>
  </si>
  <si>
    <t>PREPARO DE FUNDO DE VALA COM LARGURA MENOR QUE 1,5 M, COM CAMADA DE BRITA, LANÇAMENTO MANUAL. AF_08/2020</t>
  </si>
  <si>
    <t>101620</t>
  </si>
  <si>
    <t>PREPARO DE FUNDO DE VALA COM LARGURA MAIOR OU IGUAL A 1,5 M E MENOR QUE 2,5 M, COM CAMADA DE AREIA, LANÇAMENTO MANUAL. AF_08/2020</t>
  </si>
  <si>
    <t>101621</t>
  </si>
  <si>
    <t>PREPARO DE FUNDO DE VALA COM LARGURA MAIOR OU IGUAL A 1,5 M E MENOR QUE 2,5 M, COM CAMADA DE BRITA, LANÇAMENTO MANUAL. AF_08/2020</t>
  </si>
  <si>
    <t>101622</t>
  </si>
  <si>
    <t>PREPARO DE FUNDO DE VALA COM LARGURA MENOR QUE 1,5 M, COM CAMADA DE AREIA, LANÇAMENTO MECANIZADO. AF_08/2020</t>
  </si>
  <si>
    <t>101623</t>
  </si>
  <si>
    <t>PREPARO DE FUNDO DE VALA COM LARGURA MENOR QUE 1,5 M, COM CAMADA DE BRITA, LANÇAMENTO MECANIZADO. AF_08/2020</t>
  </si>
  <si>
    <t>101624</t>
  </si>
  <si>
    <t>PREPARO DE FUNDO DE VALA COM LARGURA MAIOR OU IGUAL A 1,5 M E MENOR QUE 2,5 M, COM CAMADA DE BRITA, LANÇAMENTO MECANIZADO. AF_08/2020</t>
  </si>
  <si>
    <t>222,30</t>
  </si>
  <si>
    <t>101625</t>
  </si>
  <si>
    <t>PREPARO DE FUNDO DE VALA COM LARGURA MAIOR OU IGUAL A 1,5 M E MENOR QUE 2,5 M, COM CAMADA DE AREIA, LANÇAMENTO MECANIZADO. AF_08/2020</t>
  </si>
  <si>
    <t>101159</t>
  </si>
  <si>
    <t>ALVENARIA DE VEDAÇÃO DE BLOCOS CERÂMICOS MACIÇOS DE 5X10X20CM (ESPESSURA 10CM) E ARGAMASSA DE ASSENTAMENTO COM PREPARO EM BETONEIRA. AF_05/2020</t>
  </si>
  <si>
    <t>103322</t>
  </si>
  <si>
    <t>ALVENARIA DE VEDAÇÃO DE BLOCOS CERÂMICOS FURADOS NA VERTICAL DE 9X19X39 CM (ESPESSURA 9 CM) E ARGAMASSA DE ASSENTAMENTO COM PREPARO EM BETONEIRA. AF_12/2021</t>
  </si>
  <si>
    <t>103323</t>
  </si>
  <si>
    <t>ALVENARIA DE VEDAÇÃO DE BLOCOS CERÂMICOS FURADOS NA VERTICAL DE 9X19X39 CM (ESPESSURA 9 CM) E ARGAMASSA DE ASSENTAMENTO COM PREPARO MANUAL. AF_12/2021</t>
  </si>
  <si>
    <t>103324</t>
  </si>
  <si>
    <t>ALVENARIA DE VEDAÇÃO DE BLOCOS CERÂMICOS FURADOS NA VERTICAL DE 14X19X39 CM (ESPESSURA 14 CM) E ARGAMASSA DE ASSENTAMENTO COM PREPARO EM BETONEIRA. AF_12/2021</t>
  </si>
  <si>
    <t>71,82</t>
  </si>
  <si>
    <t>103325</t>
  </si>
  <si>
    <t>ALVENARIA DE VEDAÇÃO DE BLOCOS CERÂMICOS FURADOS NA VERTICAL DE 14X19X39 CM (ESPESSURA 14 CM) E ARGAMASSA DE ASSENTAMENTO COM PREPARO MANUAL. AF_12/2021</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</si>
  <si>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</si>
  <si>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</si>
  <si>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</si>
  <si>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</si>
  <si>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87,77</t>
  </si>
  <si>
    <t>103328</t>
  </si>
  <si>
    <t>ALVENARIA DE VEDAÇÃO DE BLOCOS CERÂMICOS FURADOS NA HORIZONTAL DE 9X19X19 CM (ESPESSURA 9 CM) E ARGAMASSA DE ASSENTAMENTO COM PREPARO EM BETONEIRA. AF_12/2021</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</si>
  <si>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</si>
  <si>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</si>
  <si>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</si>
  <si>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</si>
  <si>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</si>
  <si>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</si>
  <si>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77,23</t>
  </si>
  <si>
    <t>103332</t>
  </si>
  <si>
    <t>ALVENARIA DE VEDAÇÃO DE BLOCOS CERÂMICOS FURADOS NA HORIZONTAL DE 9X14X19 CM (ESPESSURA 9 CM) E ARGAMASSA DE ASSENTAMENTO COM PREPARO EM BETONEIRA. AF_12/2021</t>
  </si>
  <si>
    <t>103333</t>
  </si>
  <si>
    <t>ALVENARIA DE VEDAÇÃO DE BLOCOS CERÂMICOS FURADOS NA HORIZONTAL DE 9X14X19 CM (ESPESSURA 9 CM) E ARGAMASSA DE ASSENTAMENTO COM PREPARO MANUAL. AF_12/2021</t>
  </si>
  <si>
    <t>103334</t>
  </si>
  <si>
    <t>ALVENARIA DE VEDAÇÃO DE BLOCOS CERÂMICOS FURADOS NA HORIZONTAL DE 14X9X19 CM (ESPESSURA 14 CM, BLOCO DEITADO) E ARGAMASSA DE ASSENTAMENTO COM PREPARO EM BETONEIRA. AF_12/2021</t>
  </si>
  <si>
    <t>103335</t>
  </si>
  <si>
    <t>ALVENARIA DE VEDAÇÃO DE BLOCOS CERÂMICOS FURADOS NA HORIZONTAL DE 14X9X19 CM (ESPESSURA 14 CM, BLOCO DEITADO) E ARGAMASSA DE ASSENTAMENTO COM PREPARO MANUAL. AF_12/2021</t>
  </si>
  <si>
    <t>103350</t>
  </si>
  <si>
    <t>ALVENARIA DE VEDAÇÃO DE BLOCOS CERÂMICOS FURADOS NA HORIZONTAL DE 9X9X19 CM (ESPESSURA 9 CM) E ARGAMASSA DE ASSENTAMENTO COM PREPARO EM BETONEIRA. AF_12/2021</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</si>
  <si>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</si>
  <si>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</si>
  <si>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</si>
  <si>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</si>
  <si>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</si>
  <si>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</si>
  <si>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51,99</t>
  </si>
  <si>
    <t>89282</t>
  </si>
  <si>
    <t>ALVENARIA ESTRUTURAL DE BLOCOS CERÂMICOS 14X19X39, (ESPESSURA DE 14 CM), UTILIZANDO PALHETA E ARGAMASSA DE ASSENTAMENTO COM PREPARO EM BETONEIRA. AF_03/2023</t>
  </si>
  <si>
    <t>66,28</t>
  </si>
  <si>
    <t>89283</t>
  </si>
  <si>
    <t>ALVENARIA ESTRUTURAL DE BLOCOS CERÂMICOS 14X19X39, (ESPESSURA DE 14 CM), UTILIZANDO PALHETA E ARGAMASSA DE ASSENTAMENTO COM PREPARO MANUAL. AF_03/2023</t>
  </si>
  <si>
    <t>89290</t>
  </si>
  <si>
    <t>ALVENARIA ESTRUTURAL DE BLOCOS CERÂMICOS 14X19X29, (ESPESSURA DE 14 CM), UTILIZANDO PALHETA E ARGAMASSA DE ASSENTAMENTO COM PREPARO EM BETONEIRA. AF_03/2023</t>
  </si>
  <si>
    <t>74,75</t>
  </si>
  <si>
    <t>89291</t>
  </si>
  <si>
    <t>ALVENARIA ESTRUTURAL DE BLOCOS CERÂMICOS 14X19X29, (ESPESSURA DE 14 CM), UTILIZANDO PALHETA E ARGAMASSA DE ASSENTAMENTO COM PREPARO MANUAL. AF_03/2023</t>
  </si>
  <si>
    <t>89298</t>
  </si>
  <si>
    <t>ALVENARIA ESTRUTURAL DE BLOCOS CERÂMICOS 14X19X39, (ESPESSURA DE 14 CM), UTILIZANDO COLHER DE PEDREIRO E ARGAMASSA DE ASSENTAMENTO COM PREPARO EM BETONEIRA. AF_03/2023</t>
  </si>
  <si>
    <t>76,34</t>
  </si>
  <si>
    <t>89299</t>
  </si>
  <si>
    <t>ALVENARIA ESTRUTURAL DE BLOCOS CERÂMICOS 14X19X39, (ESPESSURA DE 14 CM), UTILIZANDO COLHER DE PEDREIRO E ARGAMASSA DE ASSENTAMENTO COM PREPARO MANUAL. AF_03/2023</t>
  </si>
  <si>
    <t>77,73</t>
  </si>
  <si>
    <t>89306</t>
  </si>
  <si>
    <t>ALVENARIA ESTRUTURAL DE BLOCOS CERÂMICOS 14X19X29, (ESPESSURA DE 14 CM), UTILIZANDO COLHER DE PEDREIRO E ARGAMASSA DE ASSENTAMENTO COM PREPARO EM BETONEIRA. AF_03/2023</t>
  </si>
  <si>
    <t>89307</t>
  </si>
  <si>
    <t>ALVENARIA ESTRUTURAL DE BLOCOS CERÂMICOS 14X19X29, (ESPESSURA DE 14 CM), UTILIZANDO COLHER DE PEDREIRO E ARGAMASSA DE ASSENTAMENTO COM PREPARO MANUAL. AF_03/2023</t>
  </si>
  <si>
    <t>101157</t>
  </si>
  <si>
    <t>ALVENARIA DE VEDAÇÃO DE BLOCOS DE GESSO DE 7X50X66CM (ESPESSURA 7CM). AF_05/2020</t>
  </si>
  <si>
    <t>101158</t>
  </si>
  <si>
    <t>ALVENARIA DE VEDAÇÃO DE BLOCOS DE GESSO DE 10X50X66CM (ESPESSURA 10CM). AF_05/2020</t>
  </si>
  <si>
    <t>101162</t>
  </si>
  <si>
    <t>ALVENARIA DE VEDAÇÃO COM ELEMENTO VAZADO DE CERÂMICA (COBOGÓ) DE 7X20X20CM E ARGAMASSA DE ASSENTAMENTO COM PREPARO EM BETONEIRA. AF_05/2020</t>
  </si>
  <si>
    <t>142,86</t>
  </si>
  <si>
    <t>103316</t>
  </si>
  <si>
    <t>ALVENARIA DE VEDAÇÃO DE BLOCOS VAZADOS DE CONCRETO DE 9X19X39 CM (ESPESSURA 9 CM) E ARGAMASSA DE ASSENTAMENTO COM PREPARO EM BETONEIRA. AF_12/2021</t>
  </si>
  <si>
    <t>69,62</t>
  </si>
  <si>
    <t>103317</t>
  </si>
  <si>
    <t>ALVENARIA DE VEDAÇÃO DE BLOCOS VAZADOS DE CONCRETO DE 9X19X39 CM (ESPESSURA 9 CM) E ARGAMASSA DE ASSENTAMENTO COM PREPARO MANUAL. AF_12/2021</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</si>
  <si>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</si>
  <si>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</si>
  <si>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</si>
  <si>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</si>
  <si>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103320</t>
  </si>
  <si>
    <t>ALVENARIA DE VEDAÇÃO DE BLOCOS VAZADOS DE CONCRETO DE 19X19X39 CM (ESPESSURA 19 CM) E ARGAMASSA DE ASSENTAMENTO COM PREPARO EM BETONEIRA. AF_12/2021</t>
  </si>
  <si>
    <t>103321</t>
  </si>
  <si>
    <t>ALVENARIA DE VEDAÇÃO DE BLOCOS VAZADOS DE CONCRETO DE 19X19X39 CM (ESPESSURA 19 CM) E ARGAMASSA DE ASSENTAMENTO COM PREPARO MANUAL. AF_12/2021</t>
  </si>
  <si>
    <t>103336</t>
  </si>
  <si>
    <t>ALVENARIA DE VEDAÇÃO DE BLOCOS  VAZADOS DE CONCRETO APARENTE DE 9X19X39 CM (ESPESSURA 9 CM) E ARGAMASSA DE ASSENTAMENTO COM PREPARO EM BETONEIRA. AF_12/2021</t>
  </si>
  <si>
    <t>77,65</t>
  </si>
  <si>
    <t>103337</t>
  </si>
  <si>
    <t>ALVENARIA DE VEDAÇÃO DE BLOCOS  VAZADOS DE CONCRETO APARENTE DE 9X19X39 CM (ESPESSURA 9 CM) E ARGAMASSA DE ASSENTAMENTO COM PREPARO MANUAL. AF_12/2021</t>
  </si>
  <si>
    <t>78,42</t>
  </si>
  <si>
    <t>103338</t>
  </si>
  <si>
    <t>ALVENARIA DE VEDAÇÃO DE BLOCOS  VAZADOS DE CONCRETO APARENTE DE 14X19X39 CM (ESPESSURA 14 CM) E ARGAMASSA DE ASSENTAMENTO COM PREPARO EM BETONEIRA. AF_12/2021</t>
  </si>
  <si>
    <t>102,08</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</si>
  <si>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</si>
  <si>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</si>
  <si>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</si>
  <si>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</si>
  <si>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</si>
  <si>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</si>
  <si>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125,05</t>
  </si>
  <si>
    <t>103342</t>
  </si>
  <si>
    <t>ALVENARIA DE VEDAÇÃO DE BLOCOS  VAZADOS DE CONCRETO DE 14X19X29 CM (ESPESSURA 14 CM) E ARGAMASSA DE ASSENTAMENTO COM PREPARO EM BETONEIRA. AF_12/2021</t>
  </si>
  <si>
    <t>103343</t>
  </si>
  <si>
    <t>ALVENARIA DE VEDAÇÃO DE BLOCOS  VAZADOS DE CONCRETO DE 14X19X29 CM (ESPESSURA 14 CM) E ARGAMASSA DE ASSENTAMENTO COM PREPARO MANUAL. AF_12/2021</t>
  </si>
  <si>
    <t>89453</t>
  </si>
  <si>
    <t>ALVENARIA DE BLOCOS DE CONCRETO ESTRUTURAL 14X19X39 CM (ESPESSURA 14 CM), FBK = 4,5 MPA, UTILIZANDO PALHETA. AF_10/2022</t>
  </si>
  <si>
    <t>89455</t>
  </si>
  <si>
    <t>ALVENARIA DE BLOCOS DE CONCRETO ESTRUTURAL 14X19X39 CM (ESPESSURA 14 CM), FBK = 14 MPA, UTILIZANDO PALHETA. AF_10/2022</t>
  </si>
  <si>
    <t>97,60</t>
  </si>
  <si>
    <t>89462</t>
  </si>
  <si>
    <t>ALVENARIA DE BLOCOS DE CONCRETO ESTRUTURAL 14X19X29 CM (ESPESSURA 14 CM), FBK = 4,5 MPA, UTILIZANDO PALHETA. AF_10/2022</t>
  </si>
  <si>
    <t>104,58</t>
  </si>
  <si>
    <t>89464</t>
  </si>
  <si>
    <t>ALVENARIA DE BLOCOS DE CONCRETO ESTRUTURAL 14X19X29 CM (ESPESSURA 14 CM), FBK = 14,0 MPA, UTILIZANDO PALHETA. AF_10/2022</t>
  </si>
  <si>
    <t>89470</t>
  </si>
  <si>
    <t>ALVENARIA DE BLOCOS DE CONCRETO ESTRUTURAL 14X19X39 CM (ESPESSURA 14 CM), FBK = 4,5 MPA, UTILIZANDO COLHER DE PEDREIRO. AF_10/2022</t>
  </si>
  <si>
    <t>89472</t>
  </si>
  <si>
    <t>ALVENARIA DE BLOCOS DE CONCRETO ESTRUTURAL 14X19X39 CM (ESPESSURA 14 CM), FBK = 14 MPA, UTILIZANDO COLHER DE PEDREIRO. AF_10/2022</t>
  </si>
  <si>
    <t>89478</t>
  </si>
  <si>
    <t>ALVENARIA DE BLOCOS DE CONCRETO ESTRUTURAL 14X19X29 CM (ESPESSURA 14 CM), FBK = 4,5 MPA, UTILIZANDO COLHER DE PEDREIRO. AF_10/2022</t>
  </si>
  <si>
    <t>89480</t>
  </si>
  <si>
    <t>ALVENARIA DE BLOCOS DE CONCRETO ESTRUTURAL 14X19X29 CM (ESPESSURA 14 CM), FBK = 14 MPA, UTILIZANDO COLHER DE PEDREIRO. AF_10/2022</t>
  </si>
  <si>
    <t>101161</t>
  </si>
  <si>
    <t>ALVENARIA DE VEDAÇÃO COM ELEMENTO VAZADO DE CONCRETO (COBOGÓ) DE 7X50X50CM E ARGAMASSA DE ASSENTAMENTO COM PREPARO EM BETONEIRA. AF_05/2020</t>
  </si>
  <si>
    <t>101163</t>
  </si>
  <si>
    <t>ALVENARIA DE VEDAÇÃO COM BLOCO DE VIDRO VAZADO, TIPO VENEZIANA, DE 6X20X20CM E ARGAMASSA DE ASSENTAMENTO COM PREPARO EM BETONEIRA. AF_05/2020</t>
  </si>
  <si>
    <t>101164</t>
  </si>
  <si>
    <t>ALVENARIA DE VEDAÇÃO COM BLOCO DE VIDRO, TIPO CANELADO, DE 8X19X19CM E ARGAMASSA DE ASSENTAMENTO COM PREPARO EM BETONEIRA. AF_05/2020</t>
  </si>
  <si>
    <t>96358</t>
  </si>
  <si>
    <t>PAREDE COM SISTEMA EM CHAPAS DE GESSO PARA DRYWALL, USO INTERNO, COM DUAS FACES SIMPLES E ESTRUTURA METÁLICA COM GUIAS SIMPLES, SEM VÃOS. AF_07/2023_PS</t>
  </si>
  <si>
    <t>96359</t>
  </si>
  <si>
    <t>PAREDE COM SISTEMA EM CHAPAS DE GESSO PARA DRYWALL, USO INTERNO, COM DUAS FACES SIMPLES E ESTRUTURA METÁLICA COM GUIAS SIMPLES PARA PAREDES COM ÁREA LÍQUIDA MAIOR OU IGUAL A 6 M2, COM VÃOS. AF_07/2023_PS</t>
  </si>
  <si>
    <t>100,99</t>
  </si>
  <si>
    <t>96360</t>
  </si>
  <si>
    <t>PAREDE COM SISTEMA EM CHAPAS DE GESSO PARA DRYWALL, USO INTERNO, COM DUAS FACES SIMPLES E ESTRUTURA METÁLICA COM GUIAS DUPLAS, SEM VÃOS. AF_07/2023_PS</t>
  </si>
  <si>
    <t>96361</t>
  </si>
  <si>
    <t>PAREDE COM SISTEMA EM CHAPAS DE GESSO PARA DRYWALL, USO INTERNO, COM DUAS FACES SIMPLES E ESTRUTURA METÁLICA COM GUIAS DUPLAS PARA PAREDES COM ÁREA LÍQUIDA MAIOR OU IGUAL A 6 M2, COM VÃOS. AF_07/2023_PS</t>
  </si>
  <si>
    <t>96362</t>
  </si>
  <si>
    <t>PAREDE COM SISTEMA EM CHAPAS DE GESSO PARA DRYWALL, USO INTERNO, COM UMA FACE SIMPLES E OUTRA FACE DUPLA E ESTRUTURA METÁLICA COM GUIAS SIMPLES, SEM VÃOS. AF_07/2023_PS</t>
  </si>
  <si>
    <t>117,55</t>
  </si>
  <si>
    <t>96363</t>
  </si>
  <si>
    <t>PAREDE COM SISTEMA EM CHAPAS DE GESSO PARA DRYWALL, USO INTERNO, COM UMA FACE SIMPLES E OUTRA FACE DUPLA E ESTRUTURA METÁLICA COM GUIAS SIMPLES PARA PAREDES COM ÁREA LÍQUIDA MAIOR OU IGUAL A 6 M2, COM VÃOS. AF_07/2023_PS</t>
  </si>
  <si>
    <t>96364</t>
  </si>
  <si>
    <t>PAREDE COM SISTEMA EM CHAPAS DE GESSO PARA DRYWALL, USO INTERNO COM UMA FACE SIMPLES E OUTRA FACE DUPLA E ESTRUTURA METÁLICA COM GUIAS DUPLAS, SEM VÃOS. AF_07/2023_PS</t>
  </si>
  <si>
    <t>96365</t>
  </si>
  <si>
    <t>PAREDE COM SISTEMA EM CHAPAS DE GESSO PARA DRYWALL, USO INTERNO, COM UMA FACE SIMPLES E OUTRA FACE DUPLA E   ESTRUTURA METÁLICA COM GUIAS DUPLAS PARA PAREDES COM ÁREA LÍQUIDA MAIOR OU IGUAL A 6 M2, COM VÃOS. AF_07/2023_PS</t>
  </si>
  <si>
    <t>96366</t>
  </si>
  <si>
    <t>PAREDE COM SISTEMA EM CHAPAS DE GESSO PARA DRYWALL, USO INTERNO, COM DUAS FACES DUPLAS E ESTRUTURA METÁLICA COM GUIAS SIMPLES, SEM VÃOS. AF_07/2023_PS</t>
  </si>
  <si>
    <t>144,83</t>
  </si>
  <si>
    <t>96367</t>
  </si>
  <si>
    <t>PAREDE COM SISTEMA EM CHAPAS DE GESSO PARA DRYWALL, USO INTERNO, COM DUAS FACES DUPLAS E ESTRUTURA METÁLICA COM GUIAS SIMPLES PARA PAREDES COM ÁREA LÍQUIDA MAIOR OU IGUAL A 6 M2, COM VÃOS. AF_07/2023_PS</t>
  </si>
  <si>
    <t>96368</t>
  </si>
  <si>
    <t>PAREDE COM SISTEMA EM CHAPAS DE GESSO PARA DRYWALL, USO INTERNO COM DUAS FACES DUPLAS E ESTRUTURA METÁLICA COM GUIAS DUPLAS, SEM VÃOS. AF_07/2023_PS</t>
  </si>
  <si>
    <t>96369</t>
  </si>
  <si>
    <t>PAREDE COM SISTEMA EM CHAPAS DE GESSO PARA DRYWALL, USO INTERNO, COM DUAS FACES DUPLAS E ESTRUTURA METÁLICA COM GUIAS DUPLAS PARA PAREDES COM ÁREA LÍQUIDA MAIOR OU IGUAL A 6 M2, COM VÃOS. AF_07/2023_PS</t>
  </si>
  <si>
    <t>96370</t>
  </si>
  <si>
    <t>PAREDE COM SISTEMA EM CHAPAS DE GESSO PARA DRYWALL, USO INTERNO, COM UMA FACE SIMPLES E ESTRUTURA METÁLICA COM GUIAS SIMPLES, SEM VÃOS. AF_07/2023_PS</t>
  </si>
  <si>
    <t>96371</t>
  </si>
  <si>
    <t>PAREDE COM SISTEMA EM CHAPAS DE GESSO PARA DRYWALL, USO INTERNO, COM UMA FACE SIMPLES E ESTRUTURA METÁLICA COM GUIAS SIMPLES PARA PAREDES COM ÁREA LÍQUIDA MAIOR OU IGUAL A 6 M2, COM VÃOS. AF_07/2023_PS</t>
  </si>
  <si>
    <t>96373</t>
  </si>
  <si>
    <t>INSTALAÇÃO DE REFORÇO METÁLICO EM PAREDE DRYWALL. AF_07/2023</t>
  </si>
  <si>
    <t>96374</t>
  </si>
  <si>
    <t>INSTALAÇÃO DE REFORÇO DE MADEIRA EM PAREDE DRYWALL. AF_07/2023</t>
  </si>
  <si>
    <t>102235</t>
  </si>
  <si>
    <t>DIVISÓRIA FIXA EM VIDRO TEMPERADO 10 MM, SEM ABERTURA. AF_01/2021_PS</t>
  </si>
  <si>
    <t>102253</t>
  </si>
  <si>
    <t>DIVISORIA SANITÁRIA, TIPO CABINE, EM GRANITO CINZA POLIDO, ESP = 3CM, ASSENTADO COM ARGAMASSA COLANTE AC III-E, EXCLUSIVE FERRAGENS. AF_01/2021</t>
  </si>
  <si>
    <t>102254</t>
  </si>
  <si>
    <t>DIVISORIA SANITÁRIA, TIPO CABINE, EM MÁRMORE BRANCO POLIDO, ESP = 3CM, ASSENTADO COM ARGAMASSA COLANTE AC III-E, EXCLUSIVE FERRAGENS. AF_01/2021</t>
  </si>
  <si>
    <t>102255</t>
  </si>
  <si>
    <t>TAPA VISTA DE MICTÓRIO EM GRANITO CINZA POLIDO, ESP = 3CM, ASSENTADO COM ARGAMASSA COLANTE AC III-E . AF_01/2021</t>
  </si>
  <si>
    <t>102256</t>
  </si>
  <si>
    <t>TAPA VISTA DE MICTÓRIO EM MÁRMORE BRANCO POLIDO, ESP = 3CM, ASSENTADO COM ARGAMASSA COLANTE AC III-E . AF_01/2021</t>
  </si>
  <si>
    <t>102257</t>
  </si>
  <si>
    <t>DIVISORIA SANITÁRIA, TIPO CABINE, EM PAINEL DE GRANILITE, ESP = 3CM, ASSENTADO COM ARGAMASSA COLANTE AC III-E, EXCLUSIVE FERRAGENS. AF_01/2021</t>
  </si>
  <si>
    <t>102258</t>
  </si>
  <si>
    <t>TAPA VISTA DE MICTÓRIO EM PAINEL DE GRANILITE, ESP = 3CM, ASSENTADO COM ARGAMASSA COLANTE AC III-E . AF_01/2021</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</si>
  <si>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</si>
  <si>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</si>
  <si>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</si>
  <si>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</si>
  <si>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</si>
  <si>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</si>
  <si>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148,75</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</si>
  <si>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</si>
  <si>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</si>
  <si>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</si>
  <si>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</si>
  <si>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</si>
  <si>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</si>
  <si>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</si>
  <si>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</si>
  <si>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101154</t>
  </si>
  <si>
    <t>ALVENARIA DE VEDAÇÃO DE BLOCOS DE CONCRETO CELULAR DE 10X30X60CM (ESPESSURA 10CM) E ARGAMASSA DE ASSENTAMENTO COM PREPARO EM BETONEIRA. AF_05/2020</t>
  </si>
  <si>
    <t>101155</t>
  </si>
  <si>
    <t>ALVENARIA DE VEDAÇÃO DE BLOCOS DE CONCRETO CELULAR DE 15X30X60CM (ESPESSURA 15CM) E ARGAMASSA DE ASSENTAMENTO COM PREPARO EM BETONEIRA. AF_05/2020</t>
  </si>
  <si>
    <t>101156</t>
  </si>
  <si>
    <t>ALVENARIA DE VEDAÇÃO DE BLOCOS DE CONCRETO CELULAR DE 20X30X60CM (ESPESSURA 20CM) E ARGAMASSA DE ASSENTAMENTO COM PREPARO EM BETONEIRA. AF_05/2020</t>
  </si>
  <si>
    <t>101814</t>
  </si>
  <si>
    <t>RECOMPOSIÇÃO DE PAVIMENTOS EM PEDRA POLIÉDRICA, REJUNTAMENTO COM PÓ DE PEDRA, COM REAPROVEITAMENTO DAS PEDRAS POLIÉDRICAS PARA O FECHAMENTO DE VALAS - INCLUSO RETIRADA E COLOCAÇÃO DO MATERIAL. AF_12/2020</t>
  </si>
  <si>
    <t>42,87</t>
  </si>
  <si>
    <t>101816</t>
  </si>
  <si>
    <t>RECOMPOSIÇÃO DE PAVIMENTO EM PEDRAS POLIÉDRICAS, REJUNTAMENTO COM ARGAMASSA, COM REAPROVEITAMENTO DAS PEDRAS POLIÉDRICAS, PARA O FECHAMENTO DE VALAS - INCLUSO RETIRADA E COLOCAÇÃO DO MATERIAL. AF_12/2020</t>
  </si>
  <si>
    <t>66,66</t>
  </si>
  <si>
    <t>101817</t>
  </si>
  <si>
    <t>RECOMPOSIÇÃO DE PAVIMENTO EM PARALELEPÍPEDOS, REJUNTAMENTO COM PÓ DE PEDRA, COM REAPROVEITAMENTO DOS PARALELEPÍPEDOS, PARA O FECHAMENTO DE VALAS - INCLUSO RETIRADA E COLOCAÇÃO DO MATERIAL. AF_12/2020</t>
  </si>
  <si>
    <t>45,70</t>
  </si>
  <si>
    <t>101819</t>
  </si>
  <si>
    <t>RECOMPOSIÇÃO DE PAVIMENTO EM PARALELEPÍPEDOS, REJUNTAMENTO COM ARGAMASSA, COM REAPROVEITAMENTO DOS PARALELEPÍPEDOS, PARA O FECHAMENTO DE VALAS - INCLUSO RETIRADA E COLOCAÇÃO DO MATERIAL. AF_12/2020</t>
  </si>
  <si>
    <t>101820</t>
  </si>
  <si>
    <t>RECOMPOSIÇÃO DE PAVIMENTO EM PISO INTERTRAVADO SEXTAVADO, COM REAPROVEITAMENTO DOS BLOCOS SEXTAVADO, PARA O FECHAMENTO DE VALAS - INCLUSO RETIRADA E COLOCAÇÃO DO MATERIAL. AF_12/2020</t>
  </si>
  <si>
    <t>36,30</t>
  </si>
  <si>
    <t>101822</t>
  </si>
  <si>
    <t>RECOMPOSIÇÃO DE BASE E OU SUB-BASE PARA REMENDO PROFUNDO DE SOLOS DE COMPORTAMENTO LATERÍTICO (ARENOSO) - INCLUSO RETIRADA E COLOCAÇÃO DO MATERIAL. AF_12/2020</t>
  </si>
  <si>
    <t>101823</t>
  </si>
  <si>
    <t>RECOMPOSIÇÃO DE BASE E OU SUB-BASE PARA REMENDO PROFUNDO DE SOLO MELHORADO COM CIMENTO (TEOR DE 2%) - INCLUSO RETIRADA E COLOCAÇÃO DO MATERIAL. AF_12/2020</t>
  </si>
  <si>
    <t>101824</t>
  </si>
  <si>
    <t>RECOMPOSIÇÃO DE BASE E OU SUB-BASE PARA REMENDO PROFUNDO DE SOLO MELHORADO COM CIMENTO (TEOR DE 4%) - INCLUSO RETIRADA E COLOCAÇÃO DO MATERIAL. AF_12/2020</t>
  </si>
  <si>
    <t>181,99</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</si>
  <si>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</si>
  <si>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</si>
  <si>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</si>
  <si>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</si>
  <si>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101827</t>
  </si>
  <si>
    <t>RECOMPOSIÇÃO DE BASE E OU SUB-BASE PARA REMENDO PROFUNDO DE SOLO BRITA (40/60) - INCLUSO RETIRADA E COLOCAÇÃO DO MATERIAL. AF_12/2020</t>
  </si>
  <si>
    <t>101828</t>
  </si>
  <si>
    <t>RECOMPOSIÇÃO DE BASE E OU SUB-BASE PARA REMENDO PROFUNDO DE SOLO BRITA (50/50) - INCLUSO RETIRADA E COLOCAÇÃO DO MATERIAL. AF_12/2020</t>
  </si>
  <si>
    <t>101829</t>
  </si>
  <si>
    <t>RECOMPOSIÇÃO DE BASE E OU SUB-BASE PARA REMENDO PROFUNDO DE SOLO BRITA (40/60) COM CIMENTO (TEOR DE 4%) - INCLUSO RETIRADA E COLOCAÇÃO DO MATERIAL. AF_12/2020</t>
  </si>
  <si>
    <t>101830</t>
  </si>
  <si>
    <t>RECOMPOSIÇÃO DE BASE E OU SUB-BASE PARA REMENDO PROFUNDO DE SOLO BRITA (40/60) COM CIMENTO (TEOR DE 6%) - INCLUSO RETIRADA E COLOCAÇÃO DO MATERIAL. AF_12/2020</t>
  </si>
  <si>
    <t>101831</t>
  </si>
  <si>
    <t>RECOMPOSIÇÃO DE BASE E OU SUB-BASE PARA REMENDO PROFUNDO DE SOLO BRITA (40/60) COM CIMENTO (TEOR DE 8%) - INCLUSO RETIRADA E COLOCAÇÃO DO MATERIAL. AF_12/2020</t>
  </si>
  <si>
    <t>341,60</t>
  </si>
  <si>
    <t>101832</t>
  </si>
  <si>
    <t>RECOMPOSIÇÃO DE BASE E OU SUB-BASE PARA REMENDO PROFUNDO DE SOLO BRITA (50/50) COM CIMENTO (TEOR DE 4%) - INCLUSO RETIRADA E COLOCAÇÃO DO MATERIAL. AF_12/2020</t>
  </si>
  <si>
    <t>101833</t>
  </si>
  <si>
    <t>RECOMPOSIÇÃO DE BASE E OU SUB-BASE PARA REMENDO PROFUNDO DE SOLO BRITA (50/50) COM CIMENTO (TEOR DE 6%) - INCLUSO RETIRADA E COLOCAÇÃO DO MATERIAL. AF_12/2020</t>
  </si>
  <si>
    <t>101834</t>
  </si>
  <si>
    <t>RECOMPOSIÇÃO DE BASE E OU SUB-BASE PARA REMENDO PROFUNDO DE SOLO BRITA (50/50) COM CIMENTO (TEOR DE 8%) - INCLUSO RETIRADA E COLOCAÇÃO DO MATERIAL. AF_12/2020</t>
  </si>
  <si>
    <t>101835</t>
  </si>
  <si>
    <t>RECOMPOSIÇÃO DE BASE E OU SUB-BASE PARA REMENDO PROFUNDO DE BRITA GRADUADA SIMPLES - INCLUSO RETIRADA E COLOCAÇÃO DO MATERIAL. AF_12/2020</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</si>
  <si>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</si>
  <si>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</si>
  <si>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</si>
  <si>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</si>
  <si>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63,15</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</si>
  <si>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</si>
  <si>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</si>
  <si>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</si>
  <si>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</si>
  <si>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101840</t>
  </si>
  <si>
    <t>RECOMPOSIÇÃO DE BASE E OU SUB-BASE PARA FECHAMENTO DE VALAS DE SOLO COM CIMENTO (TEOR DE 8%) - INCLUSO RETIRADA E COLOCAÇÃO DO MATERIAL. AF_12/2020</t>
  </si>
  <si>
    <t>101841</t>
  </si>
  <si>
    <t>RECOMPOSIÇÃO DE BASE E OU SUB-BASE PARA FECHAMENTO DE VALAS DE SOLO BRITA (40/60) - INCLUSO RETIRADA E COLOCAÇÃO DO MATERIAL. AF_12/2020</t>
  </si>
  <si>
    <t>101842</t>
  </si>
  <si>
    <t>RECOMPOSIÇÃO DE BASE E OU SUB-BASE PARA FECHAMENTO DE VALAS DE SOLO BRITA (50/50) - INCLUSO RETIRADA E COLOCAÇÃO DO MATERIAL. AF_12/2020</t>
  </si>
  <si>
    <t>108,90</t>
  </si>
  <si>
    <t>101843</t>
  </si>
  <si>
    <t>RECOMPOSIÇÃO DE BASE E OU SUB-BASE PARA FECHAMENTO DE VALAS DE SOLO BRITA (40/60) COM CIMENTO (TEOR DE 4%) - INCLUSO RETIRADA E COLOCAÇÃO DO MATERIAL. AF_12/2020</t>
  </si>
  <si>
    <t>101844</t>
  </si>
  <si>
    <t>RECOMPOSIÇÃO DE BASE E OU SUB-BASE PARA FECHAMENTO DE VALAS DE SOLO BRITA (40/60) COM CIMENTO (TEOR DE 6%) - INCLUSO RETIRADA E COLOCAÇÃO DO MATERIAL. AF_12/2020</t>
  </si>
  <si>
    <t>101845</t>
  </si>
  <si>
    <t>RECOMPOSIÇÃO DE BASE E OU SUB-BASE PARA FECHAMENTO DE VALAS DE SOLO BRITA (40/60) COM CIMENTO (TEOR DE 8%) - INCLUSO RETIRADA E COLOCAÇÃO DO MATERIAL. AF_12/2020</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</si>
  <si>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</si>
  <si>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</si>
  <si>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</si>
  <si>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</si>
  <si>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</si>
  <si>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</si>
  <si>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</si>
  <si>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</si>
  <si>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</si>
  <si>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</si>
  <si>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</si>
  <si>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</si>
  <si>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101853</t>
  </si>
  <si>
    <t>REASSENTAMENTO DE PEDRAS POLIÉDRICAS, REJUNTAMENTO COM PÓ DE PEDRA, COM REAPROVEITAMENTO DAS PEDRAS POLIÉDRICAS - INCLUSO RETIRADA E COLOCAÇÃO DO MATERIAL.  AF_12/2020</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</si>
  <si>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</si>
  <si>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</si>
  <si>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</si>
  <si>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</si>
  <si>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</si>
  <si>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</si>
  <si>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</si>
  <si>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</si>
  <si>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</si>
  <si>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</si>
  <si>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</si>
  <si>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</si>
  <si>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</si>
  <si>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</si>
  <si>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27,55</t>
  </si>
  <si>
    <t>101862</t>
  </si>
  <si>
    <t>REASSENTAMENTO DE BLOCOS RETANGULAR PARA PISO INTERTRAVADO, ESPESSURA DE 6 CM, EM CALÇADA, COM REAPROVEITAMENTO DOS BLOCOS RETANGULAR - INCLUSO RETIRADA E COLOCAÇÃO DO MATERIAL. AF_12/2020</t>
  </si>
  <si>
    <t>29,81</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</si>
  <si>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</si>
  <si>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</si>
  <si>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</si>
  <si>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</si>
  <si>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</si>
  <si>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</si>
  <si>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</si>
  <si>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</si>
  <si>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27,71</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</si>
  <si>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</si>
  <si>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</si>
  <si>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</si>
  <si>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</si>
  <si>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25,26</t>
  </si>
  <si>
    <t>101869</t>
  </si>
  <si>
    <t>REASSENTAMENTO DE BLOCOS 16 FACES PARA PISO INTERTRAVADO, ESPESSURA DE 8 CM, EM VIA/ESTACIONAMENTO, COM REAPROVEITAMENTO DOS BLOCOS 16 FACES - INCLUSO RETIRADA E COLOCAÇÃO DO MATERIAL. AF_12/2020</t>
  </si>
  <si>
    <t>101870</t>
  </si>
  <si>
    <t>REASSENTAMENTO DE BLOCOS 16 FACES PARA PISO INTERTRAVADO, ESPESSURA DE 10 CM, EM VIA/ESTACIONAMENTO, COM REAPROVEITAMENTO DOS BLOCOS 16 FACES - INCLUSO RETIRADA E COLOCAÇÃO DO MATERIAL. AF_12/2020</t>
  </si>
  <si>
    <t>32,28</t>
  </si>
  <si>
    <t>102098</t>
  </si>
  <si>
    <t>RECOMPOSIÇÃO DE REVESTIMENTO EM CONCRETO ASFÁLTICO (AQUISIÇÃO EM USINA), PARA O FECHAMENTO DE VALAS - INCLUSO DEMOLIÇÃO DO PAVIMENTO. AF_12/2020</t>
  </si>
  <si>
    <t>102988</t>
  </si>
  <si>
    <t>RECOMPOSIÇÃO DE PAVIMENTO EM PISO INTERTRAVADO, COM REAPROVEITAMENTO DOS BLOCOS INTERTRAVADOS, PARA FECHAMENTO DE VALAS - INCLUSO RETIRADA E COLOCAÇÃO DO MATERIAL. AF_12/2020</t>
  </si>
  <si>
    <t>47,97</t>
  </si>
  <si>
    <t>100576</t>
  </si>
  <si>
    <t>REGULARIZAÇÃO E COMPACTAÇÃO DE SUBLEITO DE SOLO  PREDOMINANTEMENTE ARGILOSO. AF_11/2019</t>
  </si>
  <si>
    <t>100577</t>
  </si>
  <si>
    <t>REGULARIZAÇÃO E COMPACTAÇÃO DE SUBLEITO DE SOLO PREDOMINANTEMENTE ARENOSO. AF_11/2019</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</si>
  <si>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</si>
  <si>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</si>
  <si>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</si>
  <si>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</si>
  <si>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</si>
  <si>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</si>
  <si>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96391</t>
  </si>
  <si>
    <t>EXECUÇÃO E COMPACTAÇÃO DE BASE E OU SUB BASE PARA PAVIMENTAÇÃO DE SOLO (PREDOMINANTEMENTE ARENOSO) COM CIMENTO (TEOR DE 6%) - EXCLUSIVE SOLO, ESCAVAÇÃO, CARGA E TRANSPORTE. AF_11/2019</t>
  </si>
  <si>
    <t>96392</t>
  </si>
  <si>
    <t>EXECUÇÃO E COMPACTAÇÃO DE BASE E OU SUB BASE PARA PAVIMENTAÇÃO DE SOLO (PREDOMINANTEMENTE ARENOSO) COM CIMENTO (TEOR DE 8%) - EXCLUSIVE SOLO, ESCAVAÇÃO, CARGA E TRANSPORTE. AF_11/2019</t>
  </si>
  <si>
    <t>96396</t>
  </si>
  <si>
    <t>EXECUÇÃO E COMPACTAÇÃO DE BASE E OU SUB BASE PARA PAVIMENTAÇÃO DE BRITA GRADUADA SIMPLES - EXCLUSIVE CARGA E TRANSPORTE. AF_11/2019</t>
  </si>
  <si>
    <t>204,55</t>
  </si>
  <si>
    <t>96397</t>
  </si>
  <si>
    <t>EXECUÇÃO E COMPACTAÇÃO DE BASE E OU SUB BASE PARA PAVIMENTAÇÃO DE BRITA GRADUADA SIMPLES TRATADA COM CIMENTO - EXCLUSIVE CARGA E TRANSPORTE. AF_11/2019</t>
  </si>
  <si>
    <t>96398</t>
  </si>
  <si>
    <t>EXECUÇÃO E COMPACTAÇÃO DE BASE E OU SUB BASE PARA PAVIMENTAÇÃO DE CONCRETO COMPACTADO COM ROLO - EXCLUSIVE CARGA E TRANSPORTE. AF_11/2019</t>
  </si>
  <si>
    <t>96399</t>
  </si>
  <si>
    <t>EXECUÇÃO E COMPACTAÇÃO DE BASE E OU SUB BASE PARA PAVIMENTAÇÃO DE PEDRA RACHÃO  - EXCLUSIVE CARGA E TRANSPORTE. AF_11/2019</t>
  </si>
  <si>
    <t>96400</t>
  </si>
  <si>
    <t>EXECUÇÃO E COMPACTAÇÃO DE BASE E OU SUB BASE PARA PAVIMENTAÇÃO DE MACADAME SECO - EXCLUSIVE CARGA E TRANSPORTE. AF_11/2019</t>
  </si>
  <si>
    <t>182,55</t>
  </si>
  <si>
    <t>100564</t>
  </si>
  <si>
    <t>EXECUÇÃO E COMPACTAÇÃO DE BASE E OU SUB-BASE PARA PAVIMENTAÇÃO DE SOLO (PREDOMINANTEMENTE ARENOSO) BRITA - 40/60 - EXCLUSIVE SOLO, ESCAVAÇÃO, CARGA E TRANSPORTE. AF_11/2019</t>
  </si>
  <si>
    <t>100565</t>
  </si>
  <si>
    <t>EXECUÇÃO E COMPACTAÇÃO DE BASE E OU SUB-BASE PARA PAVIMENTAÇÃO DE SOLO (PREDOMINANTEMENTE ARENOSO) BRITA - 50/50 - EXCLUSIVE SOLO, ESCAVAÇÃO, CARGA E TRANSPORTE. AF_11/2019</t>
  </si>
  <si>
    <t>106,09</t>
  </si>
  <si>
    <t>100566</t>
  </si>
  <si>
    <t>EXECUÇÃO E COMPACTAÇÃO DE BASE E OU SUB-BASE PARA PAVIMENTAÇÃO DE SOLO (PREDOMINANTEMENTE ARENOSO) BRITA - 40/60 COM CIMENTO (TEOR DE 4%) - EXCLUSIVE SOLO, ESCAVAÇÃO, CARGA E TRANSPORTE. AF_11/2019</t>
  </si>
  <si>
    <t>100567</t>
  </si>
  <si>
    <t>EXECUÇÃO E COMPACTAÇÃO DE BASE E OU SUB-BASE PARA PAVIMENTAÇÃO DE SOLO (PREDOMINANTEMENTE ARENOSO) BRITA - 40/60 COM CIMENTO (TEOR DE 6%) - EXCLUSIVE SOLO, ESCAVAÇÃO, CARGA E TRANSPORTE. AF_11/2019</t>
  </si>
  <si>
    <t>100568</t>
  </si>
  <si>
    <t>EXECUÇÃO E COMPACTAÇÃO DE BASE E OU SUB-BASE PARA PAVIMENTAÇÃO DE SOLO (PREDOMINANTEMENTE ARENOSO) BRITA - 40/60 COM CIMENTO (TEOR DE 8%) - EXCLUSIVE SOLO, ESCAVAÇÃO, CARGA E TRANSPORTE. AF_11/2019</t>
  </si>
  <si>
    <t>100569</t>
  </si>
  <si>
    <t>EXECUÇÃO E COMPACTAÇÃO DE BASE E OU SUB-BASE PARA PAVIMENTAÇÃO DE SOLO (PREDOMINANTEMENTE ARENOSO) BRITA - 50/50 COM CIMENTO (TEOR DE 4%)  - EXCLUSIVE SOLO, ESCAVAÇÃO, CARGA E TRANSPORTE. AF_11/2019</t>
  </si>
  <si>
    <t>100570</t>
  </si>
  <si>
    <t>EXECUÇÃO E COMPACTAÇÃO DE BASE E OU SUB-BASE PARA PAVIMENTAÇÃO DE SOLO (PREDOMINANTEMENTE ARENOSO) BRITA - 50/50 COM CIMENTO (TEOR DE 6%) - EXCLUSIVE SOLO, ESCAVAÇÃO, CARGA E TRANSPORTE. AF_11/2019</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</si>
  <si>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</si>
  <si>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</si>
  <si>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</si>
  <si>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</si>
  <si>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100573</t>
  </si>
  <si>
    <t>EXECUÇÃO E COMPACTAÇÃO DE BASE E OU SUB-BASE PARA PAVIMENTAÇÃO DE SOLO (PREDOMINANTEMENTE ARGILOSO) BRITA - 50/50 - EXCLUSIVE SOLO, ESCAVAÇÃO, CARGA E TRANSPORTE. AF_11/2019</t>
  </si>
  <si>
    <t>100574</t>
  </si>
  <si>
    <t>ESPALHAMENTO DE MATERIAL COM TRATOR DE ESTEIRAS. AF_11/2019</t>
  </si>
  <si>
    <t>100575</t>
  </si>
  <si>
    <t>REGULARIZAÇÃO DE SUPERFÍCIES COM MOTONIVELADORA. AF_11/2019</t>
  </si>
  <si>
    <t>101767</t>
  </si>
  <si>
    <t>EXECUÇÃO E COMPACTAÇÃO DE BASE E OU SUB BASE PARA PAVIMENTAÇÃO DE SOLOS ESTABILIZADOS GRANULOMETRICAMENTE COM MISTURA DE SOLOS EM PISTA - EXCLUSIVE SOLO, ESCAVAÇÃO, CARGA E TRANSPORTE. AF_11/2019</t>
  </si>
  <si>
    <t>101768</t>
  </si>
  <si>
    <t>EXECUÇÃO E COMPACTAÇÃO DE BASE E OU SUB BASE PARA PAVIMENTAÇÃO DE SOLO ESTABILIZADO GRANULOMETRICAMENTE SEM MISTURA DE SOLOS - EXCLUSIVE SOLO, ESCAVAÇÃO, CARGA E TRANSPORTE. AF_11/2023</t>
  </si>
  <si>
    <t>92391</t>
  </si>
  <si>
    <t>EXECUÇÃO DE PAVIMENTO EM PISO INTERTRAVADO, COM BLOCO PISOGRAMA DE 35 X 15 CM, ESPESSURA 6 CM. AF_10/2022</t>
  </si>
  <si>
    <t>92392</t>
  </si>
  <si>
    <t>EXECUÇÃO DE PAVIMENTO EM PISO INTERTRAVADO, COM BLOCO PISOGRAMA DE 35 X 15 CM, ESPESSURA 8 CM. AF_10/2022</t>
  </si>
  <si>
    <t>92393</t>
  </si>
  <si>
    <t>EXECUÇÃO DE PAVIMENTO EM PISO INTERTRAVADO, COM BLOCO SEXTAVADO DE 25 X 25 CM, ESPESSURA 6 CM. AF_10/2022</t>
  </si>
  <si>
    <t>64,13</t>
  </si>
  <si>
    <t>92394</t>
  </si>
  <si>
    <t>EXECUÇÃO DE PAVIMENTO EM PISO INTERTRAVADO, COM BLOCO SEXTAVADO DE 25 X 25 CM, ESPESSURA 8 CM. AF_10/2022</t>
  </si>
  <si>
    <t>92395</t>
  </si>
  <si>
    <t>EXECUÇÃO DE PAVIMENTO EM PISO INTERTRAVADO, COM BLOCO SEXTAVADO DE 25 X 25 CM, ESPESSURA 10 CM. AF_10/2022</t>
  </si>
  <si>
    <t>95,10</t>
  </si>
  <si>
    <t>92396</t>
  </si>
  <si>
    <t>EXECUÇÃO DE PASSEIO EM PISO INTERTRAVADO, COM BLOCO RETANGULAR COR NATURAL DE 20 X 10 CM, ESPESSURA 6 CM. AF_10/2022</t>
  </si>
  <si>
    <t>92397</t>
  </si>
  <si>
    <t>EXECUÇÃO DE PAVIMENTO EM PISO INTERTRAVADO, COM BLOCO RETANGULAR COR NATURAL DE 20 X 10 CM, ESPESSURA 6 CM. AF_10/2022</t>
  </si>
  <si>
    <t>92398</t>
  </si>
  <si>
    <t>EXECUÇÃO DE PAVIMENTO EM PISO INTERTRAVADO, COM BLOCO RETANGULAR COR NATURAL DE 20 X 10 CM, ESPESSURA 8 CM. AF_10/2022</t>
  </si>
  <si>
    <t>83,17</t>
  </si>
  <si>
    <t>92400</t>
  </si>
  <si>
    <t>EXECUÇÃO DE PAVIMENTO EM PISO INTERTRAVADO, COM BLOCO RETANGULAR DE 20 X 10 CM, ESPESSURA 10 CM. AF_10/2022</t>
  </si>
  <si>
    <t>97,35</t>
  </si>
  <si>
    <t>92402</t>
  </si>
  <si>
    <t>EXECUÇÃO DE PASSEIO EM PISO INTERTRAVADO, COM BLOCO 16 FACES DE 22 X 11 CM, ESPESSURA 6 CM. AF_10/2022</t>
  </si>
  <si>
    <t>92403</t>
  </si>
  <si>
    <t>EXECUÇÃO DE PAVIMENTO EM PISO INTERTRAVADO, COM BLOCO 16 FACES DE 22 X 11 CM, ESPESSURA 6 CM. AF_10/2022</t>
  </si>
  <si>
    <t>92404</t>
  </si>
  <si>
    <t>EXECUÇÃO DE PAVIMENTO EM PISO INTERTRAVADO, COM BLOCO 16 FACES DE 22 X 11 CM, ESPESSURA 8 CM. AF_10/2022</t>
  </si>
  <si>
    <t>81,27</t>
  </si>
  <si>
    <t>92406</t>
  </si>
  <si>
    <t>EXECUÇÃO DE PAVIMENTO EM PISO INTERTRAVADO, COM BLOCO 16 FACES DE 22 X 11 CM, ESPESSURA 10 CM. AF_10/2022</t>
  </si>
  <si>
    <t>93679</t>
  </si>
  <si>
    <t>EXECUÇÃO DE PASSEIO EM PISO INTERTRAVADO, COM BLOCO RETANGULAR COLORIDO DE 20 X 10 CM, ESPESSURA 6 CM. AF_10/2022</t>
  </si>
  <si>
    <t>83,77</t>
  </si>
  <si>
    <t>93680</t>
  </si>
  <si>
    <t>EXECUÇÃO DE PAVIMENTO EM PISO INTERTRAVADO, COM BLOCO RETANGULAR COLORIDO DE 20 X 10 CM, ESPESSURA 6 CM. AF_10/2022</t>
  </si>
  <si>
    <t>75,36</t>
  </si>
  <si>
    <t>93681</t>
  </si>
  <si>
    <t>EXECUÇÃO DE PAVIMENTO EM PISO INTERTRAVADO, COM BLOCO RETANGULAR COLORIDO DE 20 X 10 CM, ESPESSURA 8 CM. AF_10/2022</t>
  </si>
  <si>
    <t>97104</t>
  </si>
  <si>
    <t>EXECUÇÃO DE PAVIMENTO DE CONCRETO SIMPLES (PCS), FCK = 40 MPA, ESPESSURA DE 15,0 CM. AF_04/2022</t>
  </si>
  <si>
    <t>97105</t>
  </si>
  <si>
    <t>EXECUÇÃO DE PAVIMENTO DE CONCRETO SIMPLES (PCS), FCK = 40 MPA, ESPESSURA DE 17,5 CM. AF_04/2022</t>
  </si>
  <si>
    <t>97106</t>
  </si>
  <si>
    <t>EXECUÇÃO DE PAVIMENTO DE CONCRETO SIMPLES (PCS), FCK = 40 MPA, ESPESSURA DE 20,0 CM. AF_04/2022</t>
  </si>
  <si>
    <t>97107</t>
  </si>
  <si>
    <t>EXECUÇÃO DE PAVIMENTO DE CONCRETO SIMPLES (PCS), FCK = 40 MPA, ESPESSURA DE 22,5 CM. AF_04/2022</t>
  </si>
  <si>
    <t>201,04</t>
  </si>
  <si>
    <t>97108</t>
  </si>
  <si>
    <t>EXECUÇÃO DE PAVIMENTO DE CONCRETO SIMPLES (PCS), FCK = 40 MPA, ESPESSURA DE 25,0 CM. AF_04/2022</t>
  </si>
  <si>
    <t>227,90</t>
  </si>
  <si>
    <t>97109</t>
  </si>
  <si>
    <t>EXECUÇÃO DE PAVIMENTO DE CONCRETO SIMPLES (PCS), FCK = 40 MPA, ESPESSURA DE 27,5 CM. AF_04/2022</t>
  </si>
  <si>
    <t>97111</t>
  </si>
  <si>
    <t>EXECUÇÃO DE PAVIMENTO DE CONCRETO ARMADO (PCA), FCK = 30 MPA, ESPESSURA DE 15,0 CM. AF_04/2022</t>
  </si>
  <si>
    <t>97112</t>
  </si>
  <si>
    <t>EXECUÇÃO DE PAVIMENTO DE CONCRETO ARMADO (PCA), FCK = 30 MPA, ESPESSURA DE 17,5 CM. AF_04/2022</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</si>
  <si>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</si>
  <si>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</si>
  <si>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</si>
  <si>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</si>
  <si>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</si>
  <si>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</si>
  <si>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97116</t>
  </si>
  <si>
    <t>20,81</t>
  </si>
  <si>
    <t>97117</t>
  </si>
  <si>
    <t>18,03</t>
  </si>
  <si>
    <t>97118</t>
  </si>
  <si>
    <t>97119</t>
  </si>
  <si>
    <t>13,32</t>
  </si>
  <si>
    <t>97120</t>
  </si>
  <si>
    <t>101167</t>
  </si>
  <si>
    <t>EXECUÇÃO DE PAVIMENTO EM PARALELEPÍPEDOS, REJUNTAMENTO COM PÓ DE PEDRA. AF_05/2020</t>
  </si>
  <si>
    <t>101169</t>
  </si>
  <si>
    <t>EXECUÇÃO DE PAVIMENTO EM PARALELEPÍPEDOS, REJUNTAMENTO COM ARGAMASSA TRAÇO 1:3 (CIMENTO E AREIA). AF_05/2020</t>
  </si>
  <si>
    <t>101170</t>
  </si>
  <si>
    <t>EXECUÇÃO DE PAVIMENTO EM PEDRAS POLIÉDRICAS, REJUNTAMENTO COM PÓ DE PEDRA. AF_05/2020</t>
  </si>
  <si>
    <t>48,27</t>
  </si>
  <si>
    <t>101172</t>
  </si>
  <si>
    <t>EXECUÇÃO DE PAVIMENTO EM PEDRAS POLIÉDRICAS, REJUNTAMENTO COM ARGAMASSA TRAÇO 1:3 (CIMENTO E AREIA). AF_05/2020</t>
  </si>
  <si>
    <t>103904</t>
  </si>
  <si>
    <t>EXECUÇÃO DE PAVIMENTO DE CONCRETO SIMPLES (PCS), FCK = 35 MPA, ESPESSURA DE 15,0 CM. AF_04/2022</t>
  </si>
  <si>
    <t>135,14</t>
  </si>
  <si>
    <t>103905</t>
  </si>
  <si>
    <t>EXECUÇÃO DE PAVIMENTO DE CONCRETO SIMPLES (PCS), FCK = 35 MPA, ESPESSURA DE 16,0 CM. AF_04/2022</t>
  </si>
  <si>
    <t>103906</t>
  </si>
  <si>
    <t>EXECUÇÃO DE PAVIMENTO DE CONCRETO SIMPLES (PCS), FCK = 40 MPA, ESPESSURA DE 16,0 CM. AF_04/2022</t>
  </si>
  <si>
    <t>103907</t>
  </si>
  <si>
    <t>EXECUÇÃO DE PAVIMENTO DE CONCRETO SIMPLES (PCS), FCK = 35 MPA, ESPESSURA DE 17,5 CM. AF_04/2022</t>
  </si>
  <si>
    <t>103908</t>
  </si>
  <si>
    <t>EXECUÇÃO PAVIMENTO DE CONCRETO SIMPLES (PCS), FCK = 35 MPA, ESPESSURA DE 20,0 CM. AF_04/2022</t>
  </si>
  <si>
    <t>103909</t>
  </si>
  <si>
    <t>EXECUÇÃO PAVIMENTO DE CONCRETO SIMPLES (PCS), FCK = 35 MPA, ESPESSURA DE 22,5 CM. AF_04/2022</t>
  </si>
  <si>
    <t>103911</t>
  </si>
  <si>
    <t>EXECUÇÃO DE PAVIMENTO DE CONCRETO SIMPLES (PCS), FCK = 35 MPA, ESPESSURA DE 25,0 CM. AF_04/2022</t>
  </si>
  <si>
    <t>103912</t>
  </si>
  <si>
    <t>EXECUÇÃO PAVIMENTO DE CONCRETO SIMPLES (PCS), FCK = 35 MPA, ESPESSURA DE 27,5 CM. AF_04/2022</t>
  </si>
  <si>
    <t>103913</t>
  </si>
  <si>
    <t>EXECUÇÃO DE PISO INDUSTRIAL DE CONCRETO ARMADO, FCK = 20 MPA, ESPESSURA DE 12,0 CM. AF_04/2022</t>
  </si>
  <si>
    <t>128,35</t>
  </si>
  <si>
    <t>103914</t>
  </si>
  <si>
    <t>EXECUÇÃO DE PISO INDUSTRIAL DE CONCRETO ARMADO, FCK = 20 MPA, ESPESSURA DE 14,0 CM. AF_04/2022</t>
  </si>
  <si>
    <t>103915</t>
  </si>
  <si>
    <t>EXECUÇÃO DE PISO INDUSTRIAL DE CONCRETO ARMADO, FCK = 20 MPA, ESPESSURA DE 15,0 CM. AF_04/2022</t>
  </si>
  <si>
    <t>103916</t>
  </si>
  <si>
    <t>EXECUÇÃO DE PISO INDUSTRIAL DE CONCRETO ARMADO, FCK = 20 MPA, ESPESSURA DE 18,0 CM. AF_04/2022</t>
  </si>
  <si>
    <t>103917</t>
  </si>
  <si>
    <t>EXECUÇÃO DE PISO INDUSTRIAL DE CONCRETO ARMADO, FCK = 20 MPA, ESPESSURA DE 20,0 CM. AF_04/2022</t>
  </si>
  <si>
    <t>215,27</t>
  </si>
  <si>
    <t>103918</t>
  </si>
  <si>
    <t>EXECUÇÃO DE PISO INDUSTRIAL DE CONCRETO ARMADO, FCK = 20 MPA, ESPESSURA DE 22,0 CM. AF_04/2022</t>
  </si>
  <si>
    <t>104432</t>
  </si>
  <si>
    <t>EXECUÇÃO DE PASSEIO EM PISO INTERTRAVADO, COM BLOCO RAQUETE  22 X 13,5 CM, ESPESSURA 6 CM. AF_10/2022</t>
  </si>
  <si>
    <t>104433</t>
  </si>
  <si>
    <t>EXECUÇÃO DE PAVIMENTO EM PISO INTERTRAVADO, COM BLOCO RAQUETE  22 X 13,5 CM, ESPESSURA 6 CM. AF_10/2022</t>
  </si>
  <si>
    <t>103689</t>
  </si>
  <si>
    <t>FORNECIMENTO E INSTALAÇÃO DE PLACA DE OBRA COM CHAPA GALVANIZADA E ESTRUTURA DE MADEIRA. AF_03/2022_PS</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</si>
  <si>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</si>
  <si>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</si>
  <si>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</si>
  <si>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</si>
  <si>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</si>
  <si>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</si>
  <si>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</si>
  <si>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</si>
  <si>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115,69</t>
  </si>
  <si>
    <t>95995</t>
  </si>
  <si>
    <t>EXECUÇÃO DE PAVIMENTO COM APLICAÇÃO DE CONCRETO ASFÁLTICO, CAMADA DE ROLAMENTO - EXCLUSIVE CARGA E TRANSPORTE. AF_11/2019</t>
  </si>
  <si>
    <t>95996</t>
  </si>
  <si>
    <t>EXECUÇÃO DE PAVIMENTO COM APLICAÇÃO DE CONCRETO ASFÁLTICO, CAMADA DE BINDER - EXCLUSIVE CARGA E TRANSPORTE. AF_11/2019</t>
  </si>
  <si>
    <t>96001</t>
  </si>
  <si>
    <t>FRESAGEM DE PAVIMENTO ASFÁLTICO (PROFUNDIDADE ATÉ 5,0 CM) - EXCLUSIVE TRANSPORTE. AF_11/2019</t>
  </si>
  <si>
    <t>96393</t>
  </si>
  <si>
    <t>USINAGEM DE BRITA GRADUADA SIMPLES. AF_03/2020</t>
  </si>
  <si>
    <t>96394</t>
  </si>
  <si>
    <t>USINAGEM DE BRITA GRADUADA TRATADA COM CIMENTO. AF_03/2020</t>
  </si>
  <si>
    <t>96395</t>
  </si>
  <si>
    <t>USINAGEM DE CONCRETO PARA COMPACTAÇÃO COM ROLO. AF_03/2020</t>
  </si>
  <si>
    <t>88411</t>
  </si>
  <si>
    <t>88412</t>
  </si>
  <si>
    <t>2,50</t>
  </si>
  <si>
    <t>88413</t>
  </si>
  <si>
    <t>88414</t>
  </si>
  <si>
    <t>88415</t>
  </si>
  <si>
    <t>88416</t>
  </si>
  <si>
    <t>88417</t>
  </si>
  <si>
    <t>88420</t>
  </si>
  <si>
    <t>88421</t>
  </si>
  <si>
    <t>23,31</t>
  </si>
  <si>
    <t>88423</t>
  </si>
  <si>
    <t>88424</t>
  </si>
  <si>
    <t>88426</t>
  </si>
  <si>
    <t>88428</t>
  </si>
  <si>
    <t>28,58</t>
  </si>
  <si>
    <t>88429</t>
  </si>
  <si>
    <t>88431</t>
  </si>
  <si>
    <t>88432</t>
  </si>
  <si>
    <t>88484</t>
  </si>
  <si>
    <t>FUNDO SELADOR ACRÍLICO, APLICAÇÃO MANUAL EM TETO, UMA DEMÃO. AF_04/2023</t>
  </si>
  <si>
    <t>88485</t>
  </si>
  <si>
    <t>FUNDO SELADOR ACRÍLICO, APLICAÇÃO MANUAL EM PAREDE, UMA DEMÃO. AF_04/2023</t>
  </si>
  <si>
    <t>88488</t>
  </si>
  <si>
    <t>PINTURA LÁTEX ACRÍLICA PREMIUM, APLICAÇÃO MANUAL EM TETO, DUAS DEMÃOS. AF_04/2023</t>
  </si>
  <si>
    <t>88489</t>
  </si>
  <si>
    <t>PINTURA LÁTEX ACRÍLICA PREMIUM, APLICAÇÃO MANUAL EM PAREDES, DUAS DEMÃOS. AF_04/2023</t>
  </si>
  <si>
    <t>11,27</t>
  </si>
  <si>
    <t>88494</t>
  </si>
  <si>
    <t>EMASSAMENTO COM MASSA LÁTEX, APLICAÇÃO EM TETO, UMA DEMÃO, LIXAMENTO MANUAL. AF_04/2023</t>
  </si>
  <si>
    <t>88495</t>
  </si>
  <si>
    <t>EMASSAMENTO COM MASSA LÁTEX, APLICAÇÃO EM PAREDE, UMA DEMÃO, LIXAMENTO MANUAL. AF_04/2023</t>
  </si>
  <si>
    <t>88496</t>
  </si>
  <si>
    <t>EMASSAMENTO COM MASSA LÁTEX, APLICAÇÃO EM TETO, DUAS DEMÃOS, LIXAMENTO MANUAL. AF_04/2023</t>
  </si>
  <si>
    <t>88497</t>
  </si>
  <si>
    <t>EMASSAMENTO COM MASSA LÁTEX, APLICAÇÃO EM PAREDE, DUAS DEMÃOS, LIXAMENTO MANUAL. AF_04/2023</t>
  </si>
  <si>
    <t>95305</t>
  </si>
  <si>
    <t>TEXTURA ACRÍLICA, APLICAÇÃO MANUAL EM PAREDE, UMA DEMÃO. AF_04/2023</t>
  </si>
  <si>
    <t>11,95</t>
  </si>
  <si>
    <t>95306</t>
  </si>
  <si>
    <t>TEXTURA ACRÍLICA, APLICAÇÃO MANUAL EM TETO, UMA DEMÃO. AF_04/2023</t>
  </si>
  <si>
    <t>95622</t>
  </si>
  <si>
    <t>95623</t>
  </si>
  <si>
    <t>95624</t>
  </si>
  <si>
    <t>95625</t>
  </si>
  <si>
    <t>23,51</t>
  </si>
  <si>
    <t>95626</t>
  </si>
  <si>
    <t>96126</t>
  </si>
  <si>
    <t>96127</t>
  </si>
  <si>
    <t>14,56</t>
  </si>
  <si>
    <t>96128</t>
  </si>
  <si>
    <t>96129</t>
  </si>
  <si>
    <t>29,63</t>
  </si>
  <si>
    <t>96130</t>
  </si>
  <si>
    <t>96131</t>
  </si>
  <si>
    <t>96132</t>
  </si>
  <si>
    <t>96133</t>
  </si>
  <si>
    <t>37,00</t>
  </si>
  <si>
    <t>96134</t>
  </si>
  <si>
    <t>96135</t>
  </si>
  <si>
    <t>104639</t>
  </si>
  <si>
    <t>PINTURA LÁTEX ACRÍLICA ECONÔMICA, APLICAÇÃO MANUAL EM TETO, DUAS DEMÃOS. AF_04/2023</t>
  </si>
  <si>
    <t>10,21</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</si>
  <si>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</si>
  <si>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</si>
  <si>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</si>
  <si>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</si>
  <si>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</si>
  <si>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</si>
  <si>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102193</t>
  </si>
  <si>
    <t>LIXAMENTO DE MADEIRA PARA APLICAÇÃO DE FUNDO OU PINTURA. AF_01/2021</t>
  </si>
  <si>
    <t>1,88</t>
  </si>
  <si>
    <t>102194</t>
  </si>
  <si>
    <t>LIXAMENTO DE MASSA PARA MADEIRA. AF_01/2021</t>
  </si>
  <si>
    <t>102197</t>
  </si>
  <si>
    <t>PINTURA FUNDO NIVELADOR ALQUÍDICO BRANCO EM MADEIRA. AF_01/2021</t>
  </si>
  <si>
    <t>26,30</t>
  </si>
  <si>
    <t>102200</t>
  </si>
  <si>
    <t>APLICAÇÃO MASSA ALQUÍDICA PARA MADEIRA, PARA PINTURA COM TINTA DE ACABAMENTO (PIGMENTADA). AF_01/2021</t>
  </si>
  <si>
    <t>19,90</t>
  </si>
  <si>
    <t>102201</t>
  </si>
  <si>
    <t>APLICAÇÃO MASSA ACRÍLICA PARA MADEIRA, PARA PINTURA COM TINTA DE ACABAMENTO (PIGMENTADA). AF_01/2021</t>
  </si>
  <si>
    <t>102202</t>
  </si>
  <si>
    <t>APLICAÇÃO MASSA EPÓXI PARA MADEIRA, PARA PINTURA COM TINTA PU DE ACABAMENTO (PIGMENTADA). AF_01/2021</t>
  </si>
  <si>
    <t>102203</t>
  </si>
  <si>
    <t>PINTURA VERNIZ (INCOLOR) ALQUÍDICO EM MADEIRA, USO INTERNO E EXTERNO, 1 DEMÃO. AF_01/2021</t>
  </si>
  <si>
    <t>102204</t>
  </si>
  <si>
    <t>PINTURA VERNIZ (INCOLOR) ALQUÍDICO EM MADEIRA, USO INTERNO, 1 DEMÃO. AF_01/2021</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</si>
  <si>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</si>
  <si>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</si>
  <si>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</si>
  <si>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</si>
  <si>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</si>
  <si>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</si>
  <si>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</si>
  <si>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</si>
  <si>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</si>
  <si>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</si>
  <si>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</si>
  <si>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</si>
  <si>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</si>
  <si>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</si>
  <si>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</si>
  <si>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</si>
  <si>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</si>
  <si>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</si>
  <si>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102218</t>
  </si>
  <si>
    <t>PINTURA TINTA DE ACABAMENTO (PIGMENTADA) ESMALTE SINTÉTICO FOSCO EM MADEIRA, 2 DEMÃOS. AF_01/2021</t>
  </si>
  <si>
    <t>102219</t>
  </si>
  <si>
    <t>PINTURA TINTA DE ACABAMENTO (PIGMENTADA) ESMALTE SINTÉTICO ACETINADO EM MADEIRA, 2 DEMÃOS. AF_01/2021</t>
  </si>
  <si>
    <t>102220</t>
  </si>
  <si>
    <t>PINTURA TINTA DE ACABAMENTO (PIGMENTADA) ESMALTE SINTÉTICO BRILHANTE EM MADEIRA, 2 DEMÃOS. AF_01/2021</t>
  </si>
  <si>
    <t>102223</t>
  </si>
  <si>
    <t>PINTURA VERNIZ (INCOLOR) ALQUÍDICO EM MADEIRA, USO INTERNO E EXTERNO, 3 DEMÃOS. AF_01/2021</t>
  </si>
  <si>
    <t>29,37</t>
  </si>
  <si>
    <t>102224</t>
  </si>
  <si>
    <t>PINTURA VERNIZ (INCOLOR) ALQUÍDICO EM MADEIRA, USO INTERNO, 3 DEMÃOS. AF_01/2021</t>
  </si>
  <si>
    <t>102225</t>
  </si>
  <si>
    <t>PINTURA VERNIZ (INCOLOR) POLIURETÂNICO (RESINA ALQUÍDICA MODIFICADA) EM MADEIRA, 3 DEMÃOS. AF_01/2021</t>
  </si>
  <si>
    <t>102227</t>
  </si>
  <si>
    <t>PINTURA TINTA DE ACABAMENTO (PIGMENTADA) A ÓLEO EM MADEIRA, 3 DEMÃOS. AF_01/2021</t>
  </si>
  <si>
    <t>102228</t>
  </si>
  <si>
    <t>PINTURA TINTA DE ACABAMENTO (PIGMENTADA) ESMALTE SINTÉTICO FOSCO EM MADEIRA, 3 DEMÃOS. AF_01/2021</t>
  </si>
  <si>
    <t>102229</t>
  </si>
  <si>
    <t>PINTURA TINTA DE ACABAMENTO (PIGMENTADA) ESMALTE SINTÉTICO ACETINADO EM MADEIRA, 3 DEMÃOS. AF_01/2021</t>
  </si>
  <si>
    <t>25,42</t>
  </si>
  <si>
    <t>102230</t>
  </si>
  <si>
    <t>PINTURA TINTA DE ACABAMENTO (PIGMENTADA) ESMALTE SINTÉTICO BRILHANTE EM MADEIRA, 3 DEMÃOS. AF_01/2021</t>
  </si>
  <si>
    <t>23,98</t>
  </si>
  <si>
    <t>102233</t>
  </si>
  <si>
    <t>PINTURA IMUNIZANTE PARA MADEIRA, 1 DEMÃO. AF_01/2021</t>
  </si>
  <si>
    <t>10,15</t>
  </si>
  <si>
    <t>102234</t>
  </si>
  <si>
    <t>PINTURA IMUNIZANTE PARA MADEIRA, 2 DEMÃOS. AF_01/2021</t>
  </si>
  <si>
    <t>100716</t>
  </si>
  <si>
    <t>JATEAMENTO ABRASIVO COM GRANALHA DE AÇO EM PERFIL METÁLICO EM FÁBRICA. AF_01/2020</t>
  </si>
  <si>
    <t>100717</t>
  </si>
  <si>
    <t>LIXAMENTO MANUAL EM SUPERFÍCIES METÁLICAS EM OBRA. AF_01/2020</t>
  </si>
  <si>
    <t>100718</t>
  </si>
  <si>
    <t>COLOCAÇÃO DE FITA PROTETORA PARA PINTURA. AF_01/2020</t>
  </si>
  <si>
    <t>1,24</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</si>
  <si>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</si>
  <si>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</si>
  <si>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</si>
  <si>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</si>
  <si>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</si>
  <si>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</si>
  <si>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100722</t>
  </si>
  <si>
    <t>PINTURA COM TINTA ALQUÍDICA DE FUNDO (TIPO ZARCÃO) APLICADA A ROLO OU PINCEL SOBRE SUPERFÍCIES METÁLICAS (EXCETO PERFIL) EXECUTADO EM OBRA (POR DEMÃO). AF_01/2020</t>
  </si>
  <si>
    <t>23,32</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</si>
  <si>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</si>
  <si>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</si>
  <si>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</si>
  <si>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</si>
  <si>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15,07</t>
  </si>
  <si>
    <t>100725</t>
  </si>
  <si>
    <t>PINTURA COM TINTA ALQUÍDICA DE FUNDO E ACABAMENTO (ESMALTE SINTÉTICO GRAFITE)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</si>
  <si>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</si>
  <si>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</si>
  <si>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100727</t>
  </si>
  <si>
    <t>PINTURA COM TINTA EPOXÍDICA DE FUNDO PULVERIZADA SOBRE PERFIL METÁLICO EXECUTADO EM FÁBRICA (POR DEMÃO). AF_01/2020_PE</t>
  </si>
  <si>
    <t>31,91</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</si>
  <si>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</si>
  <si>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</si>
  <si>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</si>
  <si>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</si>
  <si>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24,02</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</si>
  <si>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</si>
  <si>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</si>
  <si>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</si>
  <si>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</si>
  <si>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</si>
  <si>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</si>
  <si>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100735</t>
  </si>
  <si>
    <t>PINTURA COM TINTA ACRÍLICA DE ACABAMENTO PULVERIZADA SOBRE SUPERFÍCIES METÁLICAS (EXCETO PERFIL) EXECUTADO EM OBRA (POR DEMÃO). AF_01/2020_PE</t>
  </si>
  <si>
    <t>10,69</t>
  </si>
  <si>
    <t>100736</t>
  </si>
  <si>
    <t>PINTURA COM TINTA ACRÍLICA DE ACABAMENTO APLICADA A ROLO OU PINCEL SOBRE SUPERFÍCIES METÁLICAS (EXCETO PERFIL) EXECUTADO EM OBRA (POR DEMÃO). AF_01/2020</t>
  </si>
  <si>
    <t>100739</t>
  </si>
  <si>
    <t>PINTURA COM TINTA ALQUÍDICA DE ACABAMENTO (ESMALTE SINTÉTICO ACETINADO) PULVERIZADA SOBRE PERFIL METÁLICO EXECUTADO EM FÁBRICA (POR DEMÃO). AF_01/2020_PE</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</si>
  <si>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</si>
  <si>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</si>
  <si>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</si>
  <si>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</si>
  <si>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</si>
  <si>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</si>
  <si>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</si>
  <si>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</si>
  <si>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</si>
  <si>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</si>
  <si>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</si>
  <si>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</si>
  <si>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24,85</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</si>
  <si>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</si>
  <si>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</si>
  <si>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</si>
  <si>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</si>
  <si>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</si>
  <si>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</si>
  <si>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</si>
  <si>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</si>
  <si>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100750</t>
  </si>
  <si>
    <t>PINTURA COM TINTA ALQUÍDICA DE ACABAMENTO (ESMALTE SINTÉTICO FOSCO) APLICADA A ROLO OU PINCEL SOBRE SUPERFÍCIES METÁLICAS (EXCETO PERFIL) EXECUTADO EM OBRA (POR DEMÃO). AF_01/2020</t>
  </si>
  <si>
    <t>23,87</t>
  </si>
  <si>
    <t>100751</t>
  </si>
  <si>
    <t>PINTURA COM TINTA EPOXÍDICA DE ACABAMENTO PULVERIZADA SOBRE PERFIL METÁLICO EXECUTADO EM FÁBRICA (02 DEMÃOS). AF_01/2020_PE</t>
  </si>
  <si>
    <t>100752</t>
  </si>
  <si>
    <t>PINTURA COM TINTA EPOXÍDICA DE ACABAMENTO APLICADA A ROLO OU PINCEL SOBRE PERFIL METÁLICO EXECUTADO EM FÁBRICA (02 DEMÃOS). AF_01/2020</t>
  </si>
  <si>
    <t>100753</t>
  </si>
  <si>
    <t>PINTURA COM TINTA ACRÍLICA DE ACABAMENTO PULVERIZADA SOBRE SUPERFÍCIES METÁLICAS (EXCETO PERFIL) EXECUTADO EM OBRA (02 DEMÃOS). AF_01/2020_PE</t>
  </si>
  <si>
    <t>100754</t>
  </si>
  <si>
    <t>PINTURA COM TINTA ACRÍLICA DE ACABAMENTO APLICADA A ROLO OU PINCEL SOBRE SUPERFÍCIES METÁLICAS (EXCETO PERFIL) EXECUTADO EM OBRA (02 DEMÃOS). AF_01/2020</t>
  </si>
  <si>
    <t>100757</t>
  </si>
  <si>
    <t>PINTURA COM TINTA ALQUÍDICA DE ACABAMENTO (ESMALTE SINTÉTICO ACETINADO) PULVERIZADA SOBRE SUPERFÍCIES METÁLICAS (EXCETO PERFIL) EXECUTADO EM OBRA (02 DEMÃOS). AF_01/2020_PE</t>
  </si>
  <si>
    <t>50,34</t>
  </si>
  <si>
    <t>100758</t>
  </si>
  <si>
    <t>PINTURA COM TINTA ALQUÍDICA DE ACABAMENTO (ESMALTE SINTÉTICO ACETINADO) APLICADA A ROLO OU PINCEL SOBRE SUPERFÍCIES METÁLICAS (EXCETO PERFIL) EXECUTADO EM OBRA (02 DEMÃOS). AF_01/2020</t>
  </si>
  <si>
    <t>100759</t>
  </si>
  <si>
    <t>PINTURA COM TINTA ALQUÍDICA DE ACABAMENTO (ESMALTE SINTÉTICO BRILHANTE) PULVERIZADA SOBRE SUPERFÍCIES METÁLICAS (EXCETO PERFIL) EXECUTADO EM OBRA (02 DEMÃOS). AF_01/2020_PE</t>
  </si>
  <si>
    <t>100760</t>
  </si>
  <si>
    <t>PINTURA COM TINTA ALQUÍDICA DE ACABAMENTO (ESMALTE SINTÉTICO BRILHANTE) APLICADA A ROLO OU PINCEL SOBRE SUPERFÍCIES METÁLICAS (EXCETO PERFIL) EXECUTADO EM OBRA (02 DEMÃOS). AF_01/2020</t>
  </si>
  <si>
    <t>100761</t>
  </si>
  <si>
    <t>PINTURA COM TINTA ALQUÍDICA DE ACABAMENTO (ESMALTE SINTÉTICO FOSCO) PULVERIZADA SOBRE SUPERFÍCIES METÁLICAS (EXCETO PERFIL) EXECUTADO EM OBRA (02 DEMÃOS). AF_01/2020_PE</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</si>
  <si>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</si>
  <si>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</si>
  <si>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</si>
  <si>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</si>
  <si>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102489</t>
  </si>
  <si>
    <t>PINTURA HIDROFUGANTE COM SILICONE, APLICAÇÃO MANUAL, 2 DEMÃOS. AF_05/2021</t>
  </si>
  <si>
    <t>102491</t>
  </si>
  <si>
    <t>PINTURA DE PISO COM TINTA ACRÍLICA, APLICAÇÃO MANUAL, 2 DEMÃOS, INCLUSO FUNDO PREPARADOR. AF_05/2021</t>
  </si>
  <si>
    <t>102492</t>
  </si>
  <si>
    <t>PINTURA DE PISO COM TINTA ACRÍLICA, APLICAÇÃO MANUAL, 3 DEMÃOS, INCLUSO FUNDO PREPARADOR. AF_05/2021</t>
  </si>
  <si>
    <t>102494</t>
  </si>
  <si>
    <t>PINTURA DE PISO COM TINTA EPÓXI, APLICAÇÃO MANUAL, 2 DEMÃOS, INCLUSO PRIMER EPÓXI. AF_05/2021</t>
  </si>
  <si>
    <t>102496</t>
  </si>
  <si>
    <t>PINTURA DE RODAPÉ COM TINTA EPÓXI, APLICAÇÃO MANUAL, 2 DEMÃOS, INCLUSÃO PRIMER EPÓXI. AF_05/2021</t>
  </si>
  <si>
    <t>102497</t>
  </si>
  <si>
    <t>PINTURA DE RODAPÉ EM PEDRA DECORATIVA COM VERNIZ DE POLIURETANO, APLICAÇÃO MANUAL, 3 DEMÃOS. AF_05/2021</t>
  </si>
  <si>
    <t>4,63</t>
  </si>
  <si>
    <t>102498</t>
  </si>
  <si>
    <t>PINTURA DE MEIO-FIO COM TINTA BRANCA A BASE DE CAL (CAIAÇÃO). AF_05/2021</t>
  </si>
  <si>
    <t>102499</t>
  </si>
  <si>
    <t>ENCERAMENTO DE PISO EM MADEIRA. AF_05/2021</t>
  </si>
  <si>
    <t>102500</t>
  </si>
  <si>
    <t>PINTURA DE DEMARCAÇÃO DE VAGA COM TINTA ACRÍLICA, E = 10 CM, APLICAÇÃO MANUAL. AF_05/2021</t>
  </si>
  <si>
    <t>3,90</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</si>
  <si>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</si>
  <si>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</si>
  <si>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</si>
  <si>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</si>
  <si>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</si>
  <si>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</si>
  <si>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</si>
  <si>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</si>
  <si>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</si>
  <si>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</si>
  <si>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102508</t>
  </si>
  <si>
    <t>PINTURA DE FAIXA DE PEDESTRE OU ZEBRADA COM TINTA EPÓXI, E  = 30 CM, APLICAÇÃO MANUAL. AF_05/2021</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</si>
  <si>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</si>
  <si>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</si>
  <si>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</si>
  <si>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</si>
  <si>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</si>
  <si>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</si>
  <si>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102520</t>
  </si>
  <si>
    <t>PINTURA DE SINALIZAÇÃO VERTICAL DE SEGURANÇA, FAIXAS AMARELA E PRETA, APLICAÇÃO MANUAL, 2 DEMÃOS. AF_05/2021</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</si>
  <si>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</si>
  <si>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</si>
  <si>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</si>
  <si>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</si>
  <si>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101729</t>
  </si>
  <si>
    <t>PISO EM TACO DE MADEIRA 7X42CM, FIXADO COM COLA BASE DE PVA. AF_09/2020</t>
  </si>
  <si>
    <t>235,32</t>
  </si>
  <si>
    <t>101746</t>
  </si>
  <si>
    <t>ASSOALHO DE MADEIRA. AF_09/2020</t>
  </si>
  <si>
    <t>101751</t>
  </si>
  <si>
    <t>PISO EM TACO DE MADEIRA 7X21CM, FIXADO COM COLA BASE DE PVA. AF_09/2020</t>
  </si>
  <si>
    <t>87246</t>
  </si>
  <si>
    <t>REVESTIMENTO CERÂMICO PARA PISO COM PLACAS TIPO ESMALTADA EXTRA DE DIMENSÕES 35X35 CM APLICADA EM AMBIENTES DE ÁREA MENOR QUE 5 M2. AF_02/2023_PE</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</si>
  <si>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</si>
  <si>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</si>
  <si>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</si>
  <si>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</si>
  <si>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87249</t>
  </si>
  <si>
    <t>REVESTIMENTO CERÂMICO PARA PISO COM PLACAS TIPO ESMALTADA EXTRA DE DIMENSÕES 45X45 CM APLICADA EM AMBIENTES DE ÁREA MENOR QUE 5 M2. AF_02/2023_PE</t>
  </si>
  <si>
    <t>87250</t>
  </si>
  <si>
    <t>REVESTIMENTO CERÂMICO PARA PISO COM PLACAS TIPO ESMALTADA EXTRA DE DIMENSÕES 45X45 CM APLICADA EM AMBIENTES DE ÁREA ENTRE 5 M2 E 10 M2. AF_02/2023_PE</t>
  </si>
  <si>
    <t>87251</t>
  </si>
  <si>
    <t>REVESTIMENTO CERÂMICO PARA PISO COM PLACAS TIPO ESMALTADA EXTRA DE DIMENSÕES 45X45 CM APLICADA EM AMBIENTES DE ÁREA MAIOR QUE 10 M2. AF_02/2023_PE</t>
  </si>
  <si>
    <t>48,38</t>
  </si>
  <si>
    <t>87255</t>
  </si>
  <si>
    <t>REVESTIMENTO CERÂMICO PARA PISO COM PLACAS TIPO ESMALTADA EXTRA DE DIMENSÕES 60X60 CM APLICADA EM AMBIENTES DE ÁREA MENOR QUE 5 M2. AF_02/2023_PE</t>
  </si>
  <si>
    <t>87256</t>
  </si>
  <si>
    <t>REVESTIMENTO CERÂMICO PARA PISO COM PLACAS TIPO ESMALTADA EXTRA DE DIMENSÕES 60X60 CM APLICADA EM AMBIENTES DE ÁREA ENTRE 5 M2 E 10 M2. AF_02/2023_PE</t>
  </si>
  <si>
    <t>87257</t>
  </si>
  <si>
    <t>REVESTIMENTO CERÂMICO PARA PISO COM PLACAS TIPO ESMALTADA EXTRA DE DIMENSÕES 60X60 CM APLICADA EM AMBIENTES DE ÁREA MAIOR QUE 10 M2. AF_02/2023_PE</t>
  </si>
  <si>
    <t>87258</t>
  </si>
  <si>
    <t>REVESTIMENTO CERÂMICO PARA PISO COM PLACAS TIPO PORCELANATO DE DIMENSÕES 45X45 CM APLICADA EM AMBIENTES DE ÁREA MENOR QUE 5 M². AF_02/2023_PE</t>
  </si>
  <si>
    <t>87259</t>
  </si>
  <si>
    <t>REVESTIMENTO CERÂMICO PARA PISO COM PLACAS TIPO PORCELANATO DE DIMENSÕES 45X45 CM APLICADA EM AMBIENTES DE ÁREA ENTRE 5 M² E 10 M². AF_02/2023_PE</t>
  </si>
  <si>
    <t>87260</t>
  </si>
  <si>
    <t>REVESTIMENTO CERÂMICO PARA PISO COM PLACAS TIPO PORCELANATO DE DIMENSÕES 45X45 CM APLICADA EM AMBIENTES DE ÁREA MAIOR QUE 10 M². AF_02/2023_PE</t>
  </si>
  <si>
    <t>87261</t>
  </si>
  <si>
    <t>REVESTIMENTO CERÂMICO PARA PISO COM PLACAS TIPO PORCELANATO DE DIMENSÕES 60X60 CM APLICADA EM AMBIENTES DE ÁREA MENOR QUE 5 M². AF_02/2023_PE</t>
  </si>
  <si>
    <t>87262</t>
  </si>
  <si>
    <t>REVESTIMENTO CERÂMICO PARA PISO COM PLACAS TIPO PORCELANATO DE DIMENSÕES 60X60 CM APLICADA EM AMBIENTES DE ÁREA ENTRE 5 M² E 10 M². AF_02/2023_PE</t>
  </si>
  <si>
    <t>151,19</t>
  </si>
  <si>
    <t>87263</t>
  </si>
  <si>
    <t>REVESTIMENTO CERÂMICO PARA PISO COM PLACAS TIPO PORCELANATO DE DIMENSÕES 60X60 CM APLICADA EM AMBIENTES DE ÁREA MAIOR QUE 10 M². AF_02/2023_PE</t>
  </si>
  <si>
    <t>93389</t>
  </si>
  <si>
    <t>REVESTIMENTO CERÂMICO PARA PISO COM PLACAS TIPO ESMALTADA PADRÃO POPULAR DE DIMENSÕES 35X35 CM APLICADA EM AMBIENTES DE ÁREA MENOR QUE 5 M2. AF_02/2023_PE</t>
  </si>
  <si>
    <t>55,60</t>
  </si>
  <si>
    <t>93390</t>
  </si>
  <si>
    <t>REVESTIMENTO CERÂMICO PARA PISO COM PLACAS TIPO ESMALTADA PADRÃO POPULAR DE DIMENSÕES 35X35 CM APLICADA EM AMBIENTES DE ÁREA ENTRE 5 M2 E 10 M2. AF_02/2023_PE</t>
  </si>
  <si>
    <t>93391</t>
  </si>
  <si>
    <t>REVESTIMENTO CERÂMICO PARA PISO COM PLACAS TIPO ESMALTADA PADRÃO POPULAR DE DIMENSÕES 35X35 CM APLICADA EM AMBIENTES DE ÁREA MAIOR QUE 10 M2. AF_02/2023_PE</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</si>
  <si>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</si>
  <si>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</si>
  <si>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</si>
  <si>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</si>
  <si>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104595</t>
  </si>
  <si>
    <t>REVESTIMENTO CERÂMICO PARA PISO COM PLACAS TIPO ESMALTADA EXTRA DE DIMENSÕES 80X80 CM APLICADA EM AMBIENTES DE ÁREA MAIOR QUE 10 M². AF_02/2023_PE</t>
  </si>
  <si>
    <t>104596</t>
  </si>
  <si>
    <t>REVESTIMENTO CERÂMICO PARA PISO COM PLACAS TIPO PORCELANATO DE DIMENSÕES 80X80 CM APLICADA EM AMBIENTES DE ÁREA MENOR QUE 5 M². AF_02/2023_PE</t>
  </si>
  <si>
    <t>169,01</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</si>
  <si>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</si>
  <si>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</si>
  <si>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</si>
  <si>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</si>
  <si>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104599</t>
  </si>
  <si>
    <t>REVESTIMENTO CERÂMICO PARA PISO COM PLACAS TIPO ESMALTADA EXTRA DE DIMENSÕES 35X35 CM APLICADA EM DIAGONAL EM AMBIENTES DE ÁREA MENOR QUE 5 M². AF_02/2023_PE</t>
  </si>
  <si>
    <t>104600</t>
  </si>
  <si>
    <t>REVESTIMENTO CERÂMICO PARA PISO COM PLACAS TIPO ESMALTADA PADRÃO POPULAR DE DIMENSÕES 35X35 CM APLICADA EM DIAGONAL EM AMBIENTES DE ÁREA MENOR QUE 5 M². AF_02/2023_PE</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</si>
  <si>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</si>
  <si>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</si>
  <si>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</si>
  <si>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</si>
  <si>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</si>
  <si>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</si>
  <si>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50,39</t>
  </si>
  <si>
    <t>104604</t>
  </si>
  <si>
    <t>REVESTIMENTO CERÂMICO PARA PISO COM PLACAS TIPO ESMALTADA PADRÃO POPULAR DE DIMENSÕES 35X35 CM APLICADA EM DIAGONAL EM AMBIENTES DE ÁREA MAIOR QUE 10 M². AF_02/2023_PE</t>
  </si>
  <si>
    <t>44,74</t>
  </si>
  <si>
    <t>104605</t>
  </si>
  <si>
    <t>REVESTIMENTO CERÂMICO PARA PISO COM PLACAS TIPO ESMALTADA EXTRA DE DIMENSÕES 45X45 CM APLICADA EM DIAGONAL EM AMBIENTES DE ÁREA MENOR QUE 5 M². AF_02/2023_PE</t>
  </si>
  <si>
    <t>104606</t>
  </si>
  <si>
    <t>REVESTIMENTO CERÂMICO PARA PISO COM PLACAS TIPO ESMALTADA EXTRA DE DIMENSÕES 45X45 CM APLICADA EM DIAGONAL EM AMBIENTES DE ÁREA ENTRE 5 M² E 10 M². AF_02/2023_PE</t>
  </si>
  <si>
    <t>104607</t>
  </si>
  <si>
    <t>REVESTIMENTO CERÂMICO PARA PISO COM PLACAS TIPO ESMALTADA EXTRA DE DIMENSÕES 45X45 CM APLICADA EM DIAGONAL EM AMBIENTES DE ÁREA MAIOR QUE 10 M². AF_02/2023_PE</t>
  </si>
  <si>
    <t>51,59</t>
  </si>
  <si>
    <t>104608</t>
  </si>
  <si>
    <t>REVESTIMENTO CERÂMICO PARA PISO COM PLACAS TIPO PORCELANATO DE DIMENSÕES 45X45 CM APLICADA EM DIAGONAL EM AMBIENTES DE ÁREA MENOR QUE 5 M². AF_02/2023_PE</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</si>
  <si>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</si>
  <si>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</si>
  <si>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</si>
  <si>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</si>
  <si>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98671</t>
  </si>
  <si>
    <t>PISO EM GRANITO APLICADO EM AMBIENTES INTERNOS. AF_09/2020</t>
  </si>
  <si>
    <t>98672</t>
  </si>
  <si>
    <t>PISO EM MÁRMORE APLICADO EM AMBIENTES INTERNOS. AF_09/2020</t>
  </si>
  <si>
    <t>98678</t>
  </si>
  <si>
    <t>PISO ELEVADO COM ESTRUTURA EM AÇO, COMPOSTO POR PEDESTAIS E LONGARINAS. AF_09/2020</t>
  </si>
  <si>
    <t>98679</t>
  </si>
  <si>
    <t>PISO CIMENTADO, TRAÇO 1:3 (CIMENTO E AREIA), ACABAMENTO LISO, ESPESSURA 2,0 CM, PREPARO MECÂNICO DA ARGAMASSA. AF_09/2020</t>
  </si>
  <si>
    <t>98680</t>
  </si>
  <si>
    <t>PISO CIMENTADO, TRAÇO 1:3 (CIMENTO E AREIA), ACABAMENTO LISO, ESPESSURA 3,0 CM, PREPARO MECÂNICO DA ARGAMASSA. AF_09/2020</t>
  </si>
  <si>
    <t>45,06</t>
  </si>
  <si>
    <t>98681</t>
  </si>
  <si>
    <t>PISO CIMENTADO, TRAÇO 1:3 (CIMENTO E AREIA), ACABAMENTO RÚSTICO, ESPESSURA 2,0 CM, PREPARO MECÂNICO DA ARGAMASSA. AF_09/2020</t>
  </si>
  <si>
    <t>98682</t>
  </si>
  <si>
    <t>PISO CIMENTADO, TRAÇO 1:3 (CIMENTO E AREIA), ACABAMENTO RÚSTICO, ESPESSURA 3,0 CM, PREPARO MECÂNICO DA ARGAMASSA. AF_09/2020</t>
  </si>
  <si>
    <t>98685</t>
  </si>
  <si>
    <t>RODAPÉ EM GRANITO, ALTURA 10 CM. AF_09/2020</t>
  </si>
  <si>
    <t>98686</t>
  </si>
  <si>
    <t>RODAPÉ EM LADRILHO HIDRÁULICO, ALTURA 7 CM. AF_09/2020</t>
  </si>
  <si>
    <t>37,17</t>
  </si>
  <si>
    <t>98688</t>
  </si>
  <si>
    <t>RODAPÉ EM POLIESTIRENO, ALTURA 5 CM. AF_09/2020</t>
  </si>
  <si>
    <t>98689</t>
  </si>
  <si>
    <t>SOLEIRA EM GRANITO, LARGURA 15 CM, ESPESSURA 2,0 CM. AF_09/2020</t>
  </si>
  <si>
    <t>84,99</t>
  </si>
  <si>
    <t>101090</t>
  </si>
  <si>
    <t>PISO EM PEDRA PORTUGUESA ASSENTADO SOBRE ARGAMASSA SECA DE CIMENTO E AREIA, TRAÇO 1:3, REJUNTADO COM CIMENTO COMUM. AF_05/2020</t>
  </si>
  <si>
    <t>101091</t>
  </si>
  <si>
    <t>PISO EM LADRILHO HIDRÁULICO APLICADO EM AMBIENTES EXTERNOS. AF_05/2020</t>
  </si>
  <si>
    <t>117,85</t>
  </si>
  <si>
    <t>101725</t>
  </si>
  <si>
    <t>PISO EM LADRILHO HIDRÁULICO APLICADO EM AMBIENTES INTERNOS DE ÁREA MENOR QUE 5 M², INCLUSO APLICAÇÃO DE RESINA. AF_09/2020</t>
  </si>
  <si>
    <t>101726</t>
  </si>
  <si>
    <t>PISO EM LADRILHO HIDRÁULICO APLICADO EM AMBIENTES INTERNOS DE ÁREA ENTRE 5 E 15 M², INCLUSO APLICAÇÃO DE RESINA. AF_09/2020</t>
  </si>
  <si>
    <t>101731</t>
  </si>
  <si>
    <t>PISO EM PEDRA  ASSENTADO SOBRE ARGAMASSA 1:3 (CIMENTO E AREIA). AF_09/2020</t>
  </si>
  <si>
    <t>101732</t>
  </si>
  <si>
    <t>PISO EM PEDRA ARDÓSIA ASSENTADO SOBRE ARGAMASSA 1:3 (CIMENTO E AREIA). AF_09/2020</t>
  </si>
  <si>
    <t>101094</t>
  </si>
  <si>
    <t>PISO PODOTÁTIL DE ALERTA OU DIRECIONAL, DE BORRACHA, ASSENTADO SOBRE ARGAMASSA. AF_05/2020</t>
  </si>
  <si>
    <t>101727</t>
  </si>
  <si>
    <t>PISO VINÍLICO SEMI-FLEXÍVEL EM PLACAS, PADRÃO LISO, ESPESSURA 3,2 MM, FIXADO COM COLA. AF_09/2020</t>
  </si>
  <si>
    <t>101733</t>
  </si>
  <si>
    <t>PISO DE BORRACHA PASTILHADO/FRISADO, ESPESSURA 7MM, ASSENTADO COM ARGAMASSA. AF_09/2020</t>
  </si>
  <si>
    <t>101734</t>
  </si>
  <si>
    <t>PISO DE BORRACHA PASTILHADO, ESPESSURA 15MM, ASSENTADO COM ARGAMASSA. AF_09/2020</t>
  </si>
  <si>
    <t>101735</t>
  </si>
  <si>
    <t>PISO DE BORRACHA ESPORTIVO, ESPESSURA 15MM, ASSENTADO COM ARGAMASSA. AF_09/2020</t>
  </si>
  <si>
    <t>101736</t>
  </si>
  <si>
    <t>PISO DE BORRACHA PASTILHADO, ESPESSURA 3,5MM, FIXADO COM ADESIVO ACRÍLICO. AF_09/2020</t>
  </si>
  <si>
    <t>101737</t>
  </si>
  <si>
    <t>PISO DE BORRACHA CANELADO, ESPESSURA 3,5MM, FIXADO COM ADESIVO ACRÍLICO. AF_09/2020</t>
  </si>
  <si>
    <t>101748</t>
  </si>
  <si>
    <t>PREPARO DE CONTRAPISO COM POLITRIZ. AF_09/2020</t>
  </si>
  <si>
    <t>104162</t>
  </si>
  <si>
    <t>PISO EM GRANILITE, MARMORITE OU GRANITINA EM AMBIENTES INTERNOS, COM ESPESSURA DE 8 MM, INCLUSO MISTURA EM BETONEIRA, COLOCAÇÃO DAS JUNTAS, APLICAÇÃO DO PISO, 4 POLIMENTOS COM POLITRIZ, ESTUCAMENTO, SELADOR E CERA. AF_06/2022</t>
  </si>
  <si>
    <t>91,18</t>
  </si>
  <si>
    <t>101092</t>
  </si>
  <si>
    <t>PISO EM GRANITO APLICADO EM CALÇADAS OU PISOS EXTERNOS. AF_05/2020</t>
  </si>
  <si>
    <t>101093</t>
  </si>
  <si>
    <t>PISO EM MÁRMORE APLICADO EM CALÇADAS OU PISOS EXTERNOS. AF_05/2020</t>
  </si>
  <si>
    <t>98695</t>
  </si>
  <si>
    <t>SOLEIRA EM MÁRMORE, LARGURA 15 CM, ESPESSURA 2,0 CM. AF_09/2020</t>
  </si>
  <si>
    <t>98697</t>
  </si>
  <si>
    <t>RODAPÉ EM MÁRMORE, ALTURA 7 CM. AF_09/2020</t>
  </si>
  <si>
    <t>53,13</t>
  </si>
  <si>
    <t>101738</t>
  </si>
  <si>
    <t>RODAPÉ EM MADEIRA, ALTURA 7CM, FIXADO COM COLA. AF_09/2020</t>
  </si>
  <si>
    <t>101739</t>
  </si>
  <si>
    <t>RODAPÉ EM MADEIRA, ALTURA 7CM, FIXADO COM COLA E PARAFUSOS. AF_09/2020</t>
  </si>
  <si>
    <t>34,68</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</si>
  <si>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</si>
  <si>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</si>
  <si>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</si>
  <si>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</si>
  <si>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</si>
  <si>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</si>
  <si>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96467</t>
  </si>
  <si>
    <t>RODAPÉ CERÂMICO DE 7CM DE ALTURA COM PLACAS TIPO ESMALTADA COMERCIAL DE DIMENSÕES 35X35CM (PADRAO POPULAR). AF_02/2023</t>
  </si>
  <si>
    <t>101740</t>
  </si>
  <si>
    <t>RODAPÉ EM ARDÓSIA ALTURA 10CM. AF_09/2020</t>
  </si>
  <si>
    <t>101741</t>
  </si>
  <si>
    <t>RODAPÉ EM MARMORITE, ALTURA 10CM. AF_09/2020</t>
  </si>
  <si>
    <t>94990</t>
  </si>
  <si>
    <t>EXECUÇÃO DE PASSEIO (CALÇADA) OU PISO DE CONCRETO COM CONCRETO MOLDADO IN LOCO, FEITO EM OBRA, ACABAMENTO CONVENCIONAL, NÃO ARMADO. AF_08/2022</t>
  </si>
  <si>
    <t>94991</t>
  </si>
  <si>
    <t>EXECUÇÃO DE PASSEIO (CALÇADA) OU PISO DE CONCRETO COM CONCRETO MOLDADO IN LOCO, USINADO C20, ACABAMENTO CONVENCIONAL, NÃO ARMADO. AF_08/2022</t>
  </si>
  <si>
    <t>94992</t>
  </si>
  <si>
    <t>EXECUÇÃO DE PASSEIO (CALÇADA) OU PISO DE CONCRETO COM CONCRETO MOLDADO IN LOCO, FEITO EM OBRA, ACABAMENTO CONVENCIONAL, ESPESSURA 6 CM, ARMADO. AF_08/2022</t>
  </si>
  <si>
    <t>94993</t>
  </si>
  <si>
    <t>EXECUÇÃO DE PASSEIO (CALÇADA) OU PISO DE CONCRETO COM CONCRETO MOLDADO IN LOCO, USINADO, ACABAMENTO CONVENCIONAL, ESPESSURA 6 CM, ARMADO. AF_08/2022</t>
  </si>
  <si>
    <t>94994</t>
  </si>
  <si>
    <t>EXECUÇÃO DE PASSEIO (CALÇADA) OU PISO DE CONCRETO COM CONCRETO MOLDADO IN LOCO, FEITO EM OBRA, ACABAMENTO CONVENCIONAL, ESPESSURA 8 CM, ARMADO. AF_08/2022</t>
  </si>
  <si>
    <t>94995</t>
  </si>
  <si>
    <t>EXECUÇÃO DE PASSEIO (CALÇADA) OU PISO DE CONCRETO COM CONCRETO MOLDADO IN LOCO, USINADO, ACABAMENTO CONVENCIONAL, ESPESSURA 8 CM, ARMADO. AF_08/2022</t>
  </si>
  <si>
    <t>101747</t>
  </si>
  <si>
    <t>PISO EM CONCRETO 20 MPA PREPARO MECÂNICO, ESPESSURA 7CM. AF_09/2020</t>
  </si>
  <si>
    <t>104626</t>
  </si>
  <si>
    <t>EXECUÇÃO DE PASSEIO (CALÇADA) OU PISO DE CONCRETO COM CONCRETO MOLDADO IN LOCO, USINADO C25, ACABAMENTO CONVENCIONAL, NÃO ARMADO. AF_03/2023</t>
  </si>
  <si>
    <t>104658</t>
  </si>
  <si>
    <t>87620</t>
  </si>
  <si>
    <t>CONTRAPISO EM ARGAMASSA TRAÇO 1:4 (CIMENTO E AREIA), PREPARO MECÂNICO COM BETONEIRA 400 L, APLICADO EM ÁREAS SECAS SOBRE LAJE, ADERIDO, ACABAMENTO NÃO REFORÇADO, ESPESSURA 2CM. AF_07/2021</t>
  </si>
  <si>
    <t>29,59</t>
  </si>
  <si>
    <t>87622</t>
  </si>
  <si>
    <t>CONTRAPISO EM ARGAMASSA TRAÇO 1:4 (CIMENTO E AREIA), PREPARO MANUAL, APLICADO EM ÁREAS SECAS SOBRE LAJE, ADERIDO, ACABAMENTO NÃO REFORÇADO, ESPESSURA 2CM. AF_07/2021</t>
  </si>
  <si>
    <t>87623</t>
  </si>
  <si>
    <t>CONTRAPISO EM ARGAMASSA PRONTA, PREPARO MECÂNICO COM MISTURADOR 300 KG, APLICADO EM ÁREAS SECAS SOBRE LAJE, ADERIDO, ACABAMENTO NÃO REFORÇADO, ESPESSURA 2CM. AF_07/2021</t>
  </si>
  <si>
    <t>87624</t>
  </si>
  <si>
    <t>CONTRAPISO EM ARGAMASSA PRONTA, PREPARO MANUAL, APLICADO EM ÁREAS SECAS SOBRE LAJE, ADERIDO, ACABAMENTO NÃO REFORÇADO, ESPESSURA 2CM. AF_07/2021</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</si>
  <si>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</si>
  <si>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</si>
  <si>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</si>
  <si>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</si>
  <si>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87633</t>
  </si>
  <si>
    <t>CONTRAPISO EM ARGAMASSA PRONTA, PREPARO MECÂNICO COM MISTURADOR 300 KG, APLICADO EM ÁREAS SECAS SOBRE LAJE, ADERIDO, ACABAMENTO NÃO REFORÇADO, ESPESSURA 3CM. AF_07/2021</t>
  </si>
  <si>
    <t>87634</t>
  </si>
  <si>
    <t>CONTRAPISO EM ARGAMASSA PRONTA, PREPARO MANUAL, APLICADO EM ÁREAS SECAS SOBRE LAJE, ADERIDO, ACABAMENTO NÃO REFORÇADO, ESPESSURA 3CM. AF_07/2021</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</si>
  <si>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</si>
  <si>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</si>
  <si>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</si>
  <si>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</si>
  <si>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</si>
  <si>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</si>
  <si>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87644</t>
  </si>
  <si>
    <t>CONTRAPISO EM ARGAMASSA PRONTA, PREPARO MANUAL, APLICADO EM ÁREAS SECAS SOBRE LAJE, ADERIDO, ACABAMENTO NÃO REFORÇADO, ESPESSURA 4CM. AF_07/2021</t>
  </si>
  <si>
    <t>87680</t>
  </si>
  <si>
    <t>CONTRAPISO EM ARGAMASSA TRAÇO 1:4 (CIMENTO E AREIA), PREPARO MECÂNICO COM BETONEIRA 400 L, APLICADO EM ÁREAS SECAS SOBRE LAJE, NÃO ADERIDO, ACABAMENTO NÃO REFORÇADO, ESPESSURA 4CM. AF_07/2021</t>
  </si>
  <si>
    <t>87682</t>
  </si>
  <si>
    <t>CONTRAPISO EM ARGAMASSA TRAÇO 1:4 (CIMENTO E AREIA), PREPARO MANUAL, APLICADO EM ÁREAS SECAS SOBRE LAJE, NÃO ADERIDO, ACABAMENTO NÃO REFORÇADO, ESPESSURA 4CM. AF_07/2021</t>
  </si>
  <si>
    <t>45,28</t>
  </si>
  <si>
    <t>87683</t>
  </si>
  <si>
    <t>CONTRAPISO EM ARGAMASSA PRONTA, PREPARO MECÂNICO COM MISTURADOR 300 KG, APLICADO EM ÁREAS SECAS SOBRE LAJE, NÃO ADERIDO, ACABAMENTO NÃO REFORÇADO, ESPESSURA 4CM. AF_07/2021</t>
  </si>
  <si>
    <t>87684</t>
  </si>
  <si>
    <t>CONTRAPISO EM ARGAMASSA PRONTA, PREPARO MANUAL, APLICADO EM ÁREAS SECAS SOBRE LAJE, NÃO ADERIDO, ACABAMENTO NÃO REFORÇADO, ESPESSURA 4CM. AF_07/2021</t>
  </si>
  <si>
    <t>87690</t>
  </si>
  <si>
    <t>CONTRAPISO EM ARGAMASSA TRAÇO 1:4 (CIMENTO E AREIA), PREPARO MECÂNICO COM BETONEIRA 400 L, APLICADO EM ÁREAS SECAS SOBRE LAJE, NÃO ADERIDO, ACABAMENTO NÃO REFORÇADO, ESPESSURA 5CM. AF_07/2021</t>
  </si>
  <si>
    <t>46,89</t>
  </si>
  <si>
    <t>87692</t>
  </si>
  <si>
    <t>CONTRAPISO EM ARGAMASSA TRAÇO 1:4 (CIMENTO E AREIA), PREPARO MANUAL, APLICADO EM ÁREAS SECAS SOBRE LAJE, NÃO ADERIDO, ACABAMENTO NÃO REFORÇADO, ESPESSURA 5CM. AF_07/2021</t>
  </si>
  <si>
    <t>51,89</t>
  </si>
  <si>
    <t>87693</t>
  </si>
  <si>
    <t>CONTRAPISO EM ARGAMASSA PRONTA, PREPARO MECÂNICO COM MISTURADOR 300 KG, APLICADO EM ÁREAS SECAS SOBRE LAJE, NÃO ADERIDO, ESPESSURA 5CM. AF_07/2021</t>
  </si>
  <si>
    <t>87694</t>
  </si>
  <si>
    <t>CONTRAPISO EM ARGAMASSA PRONTA, PREPARO MANUAL, APLICADO EM ÁREAS SECAS SOBRE LAJE, NÃO ADERIDO, ACABAMENTO NÃO REFORÇADO, ESPESSURA 5CM. AF_07/2021</t>
  </si>
  <si>
    <t>87700</t>
  </si>
  <si>
    <t>CONTRAPISO EM ARGAMASSA TRAÇO 1:4 (CIMENTO E AREIA), PREPARO MECÂNICO COM BETONEIRA 400 L, APLICADO EM ÁREAS SECAS SOBRE LAJE, NÃO ADERIDO, ACABAMENTO NÃO REFORÇADO, ESPESSURA 6CM. AF_07/2021</t>
  </si>
  <si>
    <t>50,67</t>
  </si>
  <si>
    <t>87702</t>
  </si>
  <si>
    <t>CONTRAPISO EM ARGAMASSA TRAÇO 1:4 (CIMENTO E AREIA), PREPARO MANUAL, APLICADO EM ÁREAS SECAS SOBRE LAJE, NÃO ADERIDO, ACABAMENTO NÃO REFORÇADO, ESPESSURA 6CM. AF_07/2021</t>
  </si>
  <si>
    <t>56,12</t>
  </si>
  <si>
    <t>87703</t>
  </si>
  <si>
    <t>CONTRAPISO EM ARGAMASSA PRONTA, PREPARO MECÂNICO COM MISTURADOR 300 KG, APLICADO EM ÁREAS SECAS SOBRE LAJE, NÃO ADERIDO, ACABAMENTO NÃO REFORÇADO, ESPESSURA 6CM. AF_07/2021</t>
  </si>
  <si>
    <t>87704</t>
  </si>
  <si>
    <t>CONTRAPISO EM ARGAMASSA PRONTA, PREPARO MANUAL, APLICADO EM ÁREAS SECAS SOBRE LAJE, NÃO ADERIDO, ACABAMENTO NÃO REFORÇADO, ESPESSURA 6CM. AF_07/2021</t>
  </si>
  <si>
    <t>87735</t>
  </si>
  <si>
    <t>CONTRAPISO EM ARGAMASSA TRAÇO 1:4 (CIMENTO E AREIA), PREPARO MECÂNICO COM BETONEIRA 400 L, APLICADO EM ÁREAS MOLHADAS SOBRE LAJE, ADERIDO, ACABAMENTO NÃO REFORÇADO, ESPESSURA 2CM. AF_07/2021</t>
  </si>
  <si>
    <t>40,13</t>
  </si>
  <si>
    <t>87737</t>
  </si>
  <si>
    <t>CONTRAPISO EM ARGAMASSA TRAÇO 1:4 (CIMENTO E AREIA), PREPARO MANUAL, APLICADO EM ÁREAS MOLHADAS SOBRE LAJE, ADERIDO, ACABAMENTO NÃO REFORÇADO, ESPESSURA 2CM. AF_07/2021</t>
  </si>
  <si>
    <t>87738</t>
  </si>
  <si>
    <t>CONTRAPISO EM ARGAMASSA PRONTA, PREPARO MECÂNICO COM MISTURADOR 300 KG, APLICADO EM ÁREAS MOLHADAS SOBRE LAJE, ADERIDO, ACABAMENTO NÃO REFORÇADO, ESPESSURA 2CM. AF_07/2021</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</si>
  <si>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</si>
  <si>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</si>
  <si>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</si>
  <si>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</si>
  <si>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</si>
  <si>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</si>
  <si>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87748</t>
  </si>
  <si>
    <t>CONTRAPISO EM ARGAMASSA PRONTA, PREPARO MECÂNICO COM MISTURADOR 300 KG, APLICADO EM ÁREAS MOLHADAS SOBRE LAJE, ADERIDO, ACABAMENTO NÃO REFORÇADO, ESPESSURA 3CM. AF_07/2021</t>
  </si>
  <si>
    <t>93,02</t>
  </si>
  <si>
    <t>87749</t>
  </si>
  <si>
    <t>CONTRAPISO EM ARGAMASSA PRONTA, PREPARO MANUAL, APLICADO EM ÁREAS MOLHADAS SOBRE LAJE, ADERIDO, ACABAMENTO NÃO REFORÇADO, ESPESSURA 3CM. AF_07/2021</t>
  </si>
  <si>
    <t>100,35</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</si>
  <si>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</si>
  <si>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</si>
  <si>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</si>
  <si>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</si>
  <si>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50,14</t>
  </si>
  <si>
    <t>87758</t>
  </si>
  <si>
    <t>CONTRAPISO EM ARGAMASSA PRONTA, PREPARO MECÂNICO COM MISTURADOR 300 KG, APLICADO EM ÁREAS MOLHADAS SOBRE IMPERMEABILIZAÇÃO, ACABAMENTO NÃO REFORÇADO, ESPESSURA 3CM. AF_07/2021</t>
  </si>
  <si>
    <t>87759</t>
  </si>
  <si>
    <t>CONTRAPISO EM ARGAMASSA PRONTA, PREPARO MANUAL, APLICADO EM ÁREAS MOLHADAS SOBRE IMPERMEABILIZAÇÃO, ACABAMENTO NÃO REFORÇADO, ESPESSURA 3CM. AF_07/2021</t>
  </si>
  <si>
    <t>87765</t>
  </si>
  <si>
    <t>CONTRAPISO EM ARGAMASSA TRAÇO 1:4 (CIMENTO E AREIA), PREPARO MECÂNICO COM BETONEIRA 400 L, APLICADO EM ÁREAS MOLHADAS SOBRE IMPERMEABILIZAÇÃO, ACABAMENTO NÃO REFORÇADO, ESPESSURA 4CM. AF_07/2021</t>
  </si>
  <si>
    <t>87767</t>
  </si>
  <si>
    <t>CONTRAPISO EM ARGAMASSA TRAÇO 1:4 (CIMENTO E AREIA), PREPARO MANUAL, APLICADO EM ÁREAS MOLHADAS SOBRE IMPERMEABILIZAÇÃO, ACABAMENTO NÃO REFORÇADO, ESPESSURA 4CM. AF_07/2021</t>
  </si>
  <si>
    <t>87768</t>
  </si>
  <si>
    <t>CONTRAPISO EM ARGAMASSA PRONTA, PREPARO MECÂNICO COM MISTURADOR 300 KG, APLICADO EM ÁREAS MOLHADAS SOBRE IMPERMEABILIZAÇÃO, ACABAMENTO NÃO REFORÇADO, ESPESSURA 4CM. AF_07/2021</t>
  </si>
  <si>
    <t>87769</t>
  </si>
  <si>
    <t>CONTRAPISO EM ARGAMASSA PRONTA, PREPARO MANUAL, APLICADO EM ÁREAS MOLHADAS SOBRE IMPERMEABILIZAÇÃO, ACABAMENTO NÃO REFORÇADO, ESPESSURA 4CM. AF_07/2021</t>
  </si>
  <si>
    <t>88470</t>
  </si>
  <si>
    <t>CONTRAPISO COM ARGAMASSA AUTONIVELANTE, APLICADO SOBRE LAJE, NÃO ADERIDO, ESPESSURA 3CM. AF_07/2021</t>
  </si>
  <si>
    <t>88471</t>
  </si>
  <si>
    <t>CONTRAPISO COM ARGAMASSA AUTONIVELANTE, APLICADO SOBRE LAJE, NÃO ADERIDO, ESPESSURA 4CM. AF_07/2021</t>
  </si>
  <si>
    <t>35,65</t>
  </si>
  <si>
    <t>88472</t>
  </si>
  <si>
    <t>CONTRAPISO COM ARGAMASSA AUTONIVELANTE, APLICADO SOBRE LAJE, NÃO ADERIDO, ESPESSURA 5CM. AF_07/2021</t>
  </si>
  <si>
    <t>41,27</t>
  </si>
  <si>
    <t>88476</t>
  </si>
  <si>
    <t>CONTRAPISO COM ARGAMASSA AUTONIVELANTE, APLICADO SOBRE LAJE, ADERIDO, ESPESSURA 2CM. AF_07/2021</t>
  </si>
  <si>
    <t>23,33</t>
  </si>
  <si>
    <t>88477</t>
  </si>
  <si>
    <t>CONTRAPISO COM ARGAMASSA AUTONIVELANTE, APLICADO SOBRE LAJE, ADERIDO, ESPESSURA 3CM. AF_07/2021</t>
  </si>
  <si>
    <t>88478</t>
  </si>
  <si>
    <t>CONTRAPISO COM ARGAMASSA AUTONIVELANTE, APLICADO SOBRE LAJE, ADERIDO, ESPESSURA 4CM. AF_07/2021</t>
  </si>
  <si>
    <t>90930</t>
  </si>
  <si>
    <t>CONTRAPISO ACÚSTICO EM ARGAMASSA TRAÇO 1:4 (CIMENTO E AREIA), PREPARO MECÂNICO COM BETONEIRA 400L, APLICADO EM ÁREAS SECAS, ACABAMENTO NÃO REFORÇADO, ESPESSURA 5CM. AF_07/2021</t>
  </si>
  <si>
    <t>90932</t>
  </si>
  <si>
    <t>CONTRAPISO ACÚSTICO EM ARGAMASSA TRAÇO 1:4 (CIMENTO E AREIA), PREPARO MANUAL, APLICADO EM ÁREAS SECAS, ACABAMENTO NÃO REFORÇADO, ESPESSURA 5CM. AF_07/2021</t>
  </si>
  <si>
    <t>78,54</t>
  </si>
  <si>
    <t>90933</t>
  </si>
  <si>
    <t>CONTRAPISO ACÚSTICO EM ARGAMASSA PRONTA, PREPARO MECÂNICO COM MISTURADOR 300 KG, APLICADO EM ÁREAS SECAS, ACABAMENTO NÃO REFORÇADO, ESPESSURA 5CM. AF_07/2021</t>
  </si>
  <si>
    <t>136,06</t>
  </si>
  <si>
    <t>90934</t>
  </si>
  <si>
    <t>CONTRAPISO ACÚSTICO EM ARGAMASSA PRONTA, PREPARO MANUAL, APLICADO EM ÁREAS SECAS, ACABAMENTO NÃO REFORÇADO, ESPESSURA 5CM. AF_07/2021</t>
  </si>
  <si>
    <t>146,38</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</si>
  <si>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</si>
  <si>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</si>
  <si>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</si>
  <si>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</si>
  <si>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90943</t>
  </si>
  <si>
    <t>CONTRAPISO ACÚSTICO EM ARGAMASSA PRONTA, PREPARO MECÂNICO COM MISTURADOR 300 KG, APLICADO EM ÁREAS SECAS, ACABAMENTO NÃO REFORÇADO, ESPESSURA 6CM. AF_07/2021</t>
  </si>
  <si>
    <t>90944</t>
  </si>
  <si>
    <t>CONTRAPISO ACÚSTICO EM ARGAMASSA PRONTA, PREPARO MANUAL, APLICADO EM ÁREAS SECA, ACABAMENTO NÃO REFORÇADO, ESPESSURA 6CM. AF_07/2021</t>
  </si>
  <si>
    <t>90950</t>
  </si>
  <si>
    <t>CONTRAPISO ACÚSTICO EM ARGAMASSA TRAÇO 1:4 (CIMENTO E AREIA), PREPARO MECÂNICO COM BETONEIRA 400L, APLICADO EM ÁREAS SECAS, ACABAMENTO NÃO REFORÇADO, ESPESSURA 7CM. AF_07/2021</t>
  </si>
  <si>
    <t>90952</t>
  </si>
  <si>
    <t>CONTRAPISO ACÚSTICO EM ARGAMASSA TRAÇO 1:4 (CIMENTO E AREIA), PREPARO MANUAL, APLICADO EM ÁREAS SECAS, ACABAMENTO NÃO REFORÇADO, ESPESSURA 7CM. AF_07/2021</t>
  </si>
  <si>
    <t>90953</t>
  </si>
  <si>
    <t>CONTRAPISO ACÚSTICO EM ARGAMASSA PRONTA, PREPARO MECÂNICO COM MISTURADOR 300 KG, APLICADO EM ÁREAS SECAS, ACABAMENTO NÃO REFORÇADO, ESPESSURA 7CM. AF_07/2021</t>
  </si>
  <si>
    <t>90954</t>
  </si>
  <si>
    <t>CONTRAPISO ACÚSTICO EM ARGAMASSA PRONTA, PREPARO MANUAL, APLICADO EM ÁREAS SECAS, ACABAMENTO NÃO REFORÇADO, ESPESSURA 7CM. AF_07/2021</t>
  </si>
  <si>
    <t>47,15</t>
  </si>
  <si>
    <t>46,42</t>
  </si>
  <si>
    <t>102803</t>
  </si>
  <si>
    <t>REFORÇO SUPERFICIAL PARA CONTRAPISOS DE ARGAMASSA SEMI-SECA. AF_07/2021</t>
  </si>
  <si>
    <t>101742</t>
  </si>
  <si>
    <t>RODAPÉ BORRACHA LISO, ALTURA = 7CM, ESPESSURA = 2 MM, PARA ARGAMASSA. AF_09/2020</t>
  </si>
  <si>
    <t>55,47</t>
  </si>
  <si>
    <t>87878</t>
  </si>
  <si>
    <t>CHAPISCO APLICADO EM ALVENARIAS E ESTRUTURAS DE CONCRETO INTERNAS, COM COLHER DE PEDREIRO.  ARGAMASSA TRAÇO 1:3 COM PREPARO MANUAL. AF_10/2022</t>
  </si>
  <si>
    <t>4,44</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</si>
  <si>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</si>
  <si>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</si>
  <si>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</si>
  <si>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</si>
  <si>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</si>
  <si>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</si>
  <si>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</si>
  <si>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</si>
  <si>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</si>
  <si>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</si>
  <si>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</si>
  <si>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</si>
  <si>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</si>
  <si>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</si>
  <si>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</si>
  <si>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</si>
  <si>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</si>
  <si>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</si>
  <si>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</si>
  <si>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</si>
  <si>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</si>
  <si>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</si>
  <si>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</si>
  <si>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</si>
  <si>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</si>
  <si>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</si>
  <si>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</si>
  <si>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</si>
  <si>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</si>
  <si>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</si>
  <si>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</si>
  <si>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</si>
  <si>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</si>
  <si>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</si>
  <si>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7,86</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</si>
  <si>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</si>
  <si>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</si>
  <si>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</si>
  <si>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</si>
  <si>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</si>
  <si>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</si>
  <si>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7,56</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</si>
  <si>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</si>
  <si>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</si>
  <si>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</si>
  <si>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</si>
  <si>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87908</t>
  </si>
  <si>
    <t>CHAPISCO APLICADO EM ALVENARIA (COM PRESENÇA DE VÃOS) E ESTRUTURAS DE CONCRETO DE FACHADA, COM EQUIPAMENTO DE PROJEÇÃO.  ARGAMASSA TRAÇO 1:3 COM PREPARO EM BETONEIRA 400 L. AF_10/2022</t>
  </si>
  <si>
    <t>5,76</t>
  </si>
  <si>
    <t>87910</t>
  </si>
  <si>
    <t>CHAPISCO APLICADO SOMENTE NA ESTRUTURA DE CONCRETO DA FACHADA, COM DESEMPENADEIRA DENTADA. ARGAMASSA INDUSTRIALIZADA COM PREPARO MANUAL. AF_10/2022</t>
  </si>
  <si>
    <t>18,84</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</si>
  <si>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</si>
  <si>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</si>
  <si>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</si>
  <si>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</si>
  <si>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</si>
  <si>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</si>
  <si>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</si>
  <si>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</si>
  <si>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</si>
  <si>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</si>
  <si>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22,83</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</si>
  <si>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</si>
  <si>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</si>
  <si>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</si>
  <si>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</si>
  <si>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87415</t>
  </si>
  <si>
    <t>APLICAÇÃO MANUAL DE GESSO DESEMPENADO (SEM TALISCAS) EM TETO DE AMBIENTES DE ÁREA ENTRE 5M² E 10M², ESPESSURA DE 1,0CM. AF_03/2023</t>
  </si>
  <si>
    <t>87416</t>
  </si>
  <si>
    <t>APLICAÇÃO MANUAL DE GESSO DESEMPENADO (SEM TALISCAS) EM TETO DE AMBIENTES DE ÁREA MENOR QUE 5M², ESPESSURA DE 1,0CM. AF_03/2023</t>
  </si>
  <si>
    <t>87418</t>
  </si>
  <si>
    <t>APLICAÇÃO MANUAL DE GESSO DESEMPENADO (SEM TALISCAS) EM PAREDES, ESPESSURA DE 0,5CM. AF_03/2023</t>
  </si>
  <si>
    <t>17,85</t>
  </si>
  <si>
    <t>87421</t>
  </si>
  <si>
    <t>APLICAÇÃO MANUAL DE GESSO DESEMPENADO (SEM TALISCAS) EM PAREDES, ESPESSURA DE 1,0CM. AF_03/2023</t>
  </si>
  <si>
    <t>27,53</t>
  </si>
  <si>
    <t>87424</t>
  </si>
  <si>
    <t>APLICAÇÃO MANUAL DE GESSO SARRAFEADO (COM TALISCAS) EM PAREDES, ESPESSURA DE 1,0CM. AF_03/2023</t>
  </si>
  <si>
    <t>35,69</t>
  </si>
  <si>
    <t>87427</t>
  </si>
  <si>
    <t>APLICAÇÃO MANUAL DE GESSO SARRAFEADO (COM TALISCAS) EM PAREDES, ESPESSURA DE 1,5CM. AF_03/2023</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</si>
  <si>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</si>
  <si>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</si>
  <si>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</si>
  <si>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</si>
  <si>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26,19</t>
  </si>
  <si>
    <t>87436</t>
  </si>
  <si>
    <t>APLICAÇÃO DE GESSO PROJETADO COM EQUIPAMENTO DE PROJEÇÃO EM PAREDES, SARRAFEADO (COM TALISCAS), ESPESSURA DE 1,0CM. AF_03/2023</t>
  </si>
  <si>
    <t>87439</t>
  </si>
  <si>
    <t>APLICAÇÃO DE GESSO PROJETADO COM EQUIPAMENTO DE PROJEÇÃO EM PAREDES, SARRAFEADO (COM TALISCAS), ESPESSURA DE 1,5CM. AF_03/2023</t>
  </si>
  <si>
    <t>87527</t>
  </si>
  <si>
    <t>38,98</t>
  </si>
  <si>
    <t>87528</t>
  </si>
  <si>
    <t>87529</t>
  </si>
  <si>
    <t>87530</t>
  </si>
  <si>
    <t>87531</t>
  </si>
  <si>
    <t>87532</t>
  </si>
  <si>
    <t>87535</t>
  </si>
  <si>
    <t>87536</t>
  </si>
  <si>
    <t>87539</t>
  </si>
  <si>
    <t>62,71</t>
  </si>
  <si>
    <t>87543</t>
  </si>
  <si>
    <t>87545</t>
  </si>
  <si>
    <t>87546</t>
  </si>
  <si>
    <t>87547</t>
  </si>
  <si>
    <t>22,75</t>
  </si>
  <si>
    <t>87548</t>
  </si>
  <si>
    <t>87549</t>
  </si>
  <si>
    <t>87550</t>
  </si>
  <si>
    <t>23,43</t>
  </si>
  <si>
    <t>87553</t>
  </si>
  <si>
    <t>87554</t>
  </si>
  <si>
    <t>42,47</t>
  </si>
  <si>
    <t>39,55</t>
  </si>
  <si>
    <t>87557</t>
  </si>
  <si>
    <t>87561</t>
  </si>
  <si>
    <t>38,75</t>
  </si>
  <si>
    <t>87775</t>
  </si>
  <si>
    <t>EMBOÇO OU MASSA ÚNICA EM ARGAMASSA TRAÇO 1:2:8, PREPARO MECÂNICO COM BETONEIRA 400 L, APLICADA MANUALMENTE EM PANOS DE FACHADA COM PRESENÇA DE VÃOS, ESPESSURA DE 25 MM. AF_08/2022</t>
  </si>
  <si>
    <t>49,02</t>
  </si>
  <si>
    <t>87777</t>
  </si>
  <si>
    <t>EMBOÇO OU MASSA ÚNICA EM ARGAMASSA TRAÇO 1:2:8, PREPARO MANUAL, APLICADA MANUALMENTE EM PANOS DE FACHADA COM PRESENÇA DE VÃOS, ESPESSURA DE 25 MM. AF_08/2022</t>
  </si>
  <si>
    <t>87778</t>
  </si>
  <si>
    <t>EMBOÇO OU MASSA ÚNICA EM ARGAMASSA INDUSTRIALIZADA, PREPARO MECÂNICO E APLICAÇÃO COM EQUIPAMENTO DE MISTURA E PROJEÇÃO DE 1,5 M3/H DE ARGAMASSA EM PANOS DE FACHADA COM PRESENÇA DE VÃOS, ESPESSURA DE 25 MM. AF_08/2022</t>
  </si>
  <si>
    <t>87779</t>
  </si>
  <si>
    <t>EMBOÇO OU MASSA ÚNICA EM ARGAMASSA TRAÇO 1:2:8, PREPARO MECÂNICO COM BETONEIRA 400 L, APLICADA MANUALMENTE EM PANOS DE FACHADA COM PRESENÇA DE VÃOS, ESPESSURA DE 35 MM. AF_08/2022</t>
  </si>
  <si>
    <t>87781</t>
  </si>
  <si>
    <t>EMBOÇO OU MASSA ÚNICA EM ARGAMASSA TRAÇO 1:2:8, PREPARO MANUAL, APLICADA MANUALMENTE EM PANOS DE FACHADA COM PRESENÇA DE VÃOS, ESPESSURA DE 35 MM. AF_08/2022</t>
  </si>
  <si>
    <t>87783</t>
  </si>
  <si>
    <t>EMBOÇO OU MASSA ÚNICA EM ARGAMASSA INDUSTRIALIZADA, PREPARO MECÂNICO E APLICAÇÃO COM EQUIPAMENTO DE MISTURA E PROJEÇÃO DE 1,5 M3/H DE ARGAMASSA EM PANOS DE FACHADA COM PRESENÇA DE VÃOS, ESPESSURA DE 35 MM. AF_08/2022</t>
  </si>
  <si>
    <t>87784</t>
  </si>
  <si>
    <t>EMBOÇO OU MASSA ÚNICA EM ARGAMASSA TRAÇO 1:2:8, PREPARO MECÂNICO COM BETONEIRA 400 L, APLICADA MANUALMENTE EM PANOS DE FACHADA COM PRESENÇA DE VÃOS, ESPESSURA DE 45 MM. AF_08/2022</t>
  </si>
  <si>
    <t>69,06</t>
  </si>
  <si>
    <t>87786</t>
  </si>
  <si>
    <t>EMBOÇO OU MASSA ÚNICA EM ARGAMASSA TRAÇO 1:2:8, PREPARO MANUAL, APLICADA MANUALMENTE EM PANOS DE FACHADA COM PRESENÇA DE VÃOS, ESPESSURA DE 45 MM. AF_08/2022</t>
  </si>
  <si>
    <t>87787</t>
  </si>
  <si>
    <t>EMBOÇO OU MASSA ÚNICA EM ARGAMASSA INDUSTRIALIZADA, PREPARO MECÂNICO E APLICAÇÃO COM EQUIPAMENTO DE MISTURA E PROJEÇÃO DE 1,5 M3/H DE ARGAMASSA EM PANOS DE FACHADA COM PRESENÇA DE VÃOS, ESPESSURA DE 45 MM. AF_08/2022</t>
  </si>
  <si>
    <t>87788</t>
  </si>
  <si>
    <t>EMBOÇO OU MASSA ÚNICA EM ARGAMASSA TRAÇO 1:2:8, PREPARO MECÂNICO COM BETONEIRA 400 L, APLICADA MANUALMENTE EM PANOS DE FACHADA COM PRESENÇA DE VÃOS, ESPESSURA MAIOR OU IGUAL A 50 MM. AF_08/2022</t>
  </si>
  <si>
    <t>81,22</t>
  </si>
  <si>
    <t>87791</t>
  </si>
  <si>
    <t>EMBOÇO OU MASSA ÚNICA EM ARGAMASSA INDUSTRIALIZADA, PREPARO MECÂNICO E APLICAÇÃO COM EQUIPAMENTO DE MISTURA E PROJEÇÃO DE 1,5 M3/H DE ARGAMASSA EM PANOS DE FACHADA COM PRESENÇA DE VÃOS, ESPESSURA MAIOR OU IGUAL A 50 MM. AF_08/2022</t>
  </si>
  <si>
    <t>87792</t>
  </si>
  <si>
    <t>EMBOÇO OU MASSA ÚNICA EM ARGAMASSA TRAÇO 1:2:8, PREPARO MECÂNICO COM BETONEIRA 400 L, APLICADA MANUALMENTE EM PANOS CEGOS DE FACHADA (SEM PRESENÇA DE VÃOS), ESPESSURA DE 25 MM. AF_08/2022</t>
  </si>
  <si>
    <t>87794</t>
  </si>
  <si>
    <t>EMBOÇO OU MASSA ÚNICA EM ARGAMASSA TRAÇO 1:2:8, PREPARO MANUAL, APLICADA MANUALMENTE EM PANOS CEGOS DE FACHADA (SEM PRESENÇA DE VÃOS), ESPESSURA DE 25 MM. AF_09/2022</t>
  </si>
  <si>
    <t>39,37</t>
  </si>
  <si>
    <t>87795</t>
  </si>
  <si>
    <t>EMBOÇO OU MASSA ÚNICA EM ARGAMASSA INDUSTRIALIZADA, PREPARO MECÂNICO E APLICAÇÃO COM EQUIPAMENTO DE MISTURA E PROJEÇÃO DE 1,5 M3/H DE ARGAMASSA EM PANOS CEGOS DE FACHADA (SEM PRESENÇA DE VÃOS), ESPESSURA DE 25 MM. AF_08/2022</t>
  </si>
  <si>
    <t>61,84</t>
  </si>
  <si>
    <t>87797</t>
  </si>
  <si>
    <t>EMBOÇO OU MASSA ÚNICA EM ARGAMASSA TRAÇO 1:2:8, PREPARO MECÂNICO COM BETONEIRA 400 L, APLICADA MANUALMENTE EM PANOS CEGOS DE FACHADA (SEM PRESENÇA DE VÃOS), ESPESSURA DE 35 MM. AF_08/2022</t>
  </si>
  <si>
    <t>87799</t>
  </si>
  <si>
    <t>EMBOÇO OU MASSA ÚNICA EM ARGAMASSA TRAÇO 1:2:8, PREPARO MANUAL, APLICADA MANUALMENTE EM PANOS CEGOS DE FACHADA (SEM PRESENÇA DE VÃOS), ESPESSURA DE 35 MM. AF_08/2022</t>
  </si>
  <si>
    <t>87800</t>
  </si>
  <si>
    <t>EMBOÇO OU MASSA ÚNICA EM ARGAMASSA INDUSTRIALIZADA, PREPARO MECÂNICO E APLICAÇÃO COM EQUIPAMENTO DE MISTURA E PROJEÇÃO DE 1,5 M3/H DE ARGAMASSA EM PANOS CEGOS DE FACHADA (SEM PRESENÇA DE VÃOS), ESPESSURA DE 35 MM. AF_08/2022</t>
  </si>
  <si>
    <t>87801</t>
  </si>
  <si>
    <t>EMBOÇO OU MASSA ÚNICA EM ARGAMASSA TRAÇO 1:2:8, PREPARO MECÂNICO COM BETONEIRA 400 L, APLICADA MANUALMENTE EM PANOS CEGOS DE FACHADA (SEM PRESENÇA DE VÃOS), ESPESSURA DE 45 MM. AF_08/2022</t>
  </si>
  <si>
    <t>56,06</t>
  </si>
  <si>
    <t>87803</t>
  </si>
  <si>
    <t>EMBOÇO OU MASSA ÚNICA EM ARGAMASSA TRAÇO 1:2:8, PREPARO MANUAL, APLICADA MANUALMENTE EM PANOS CEGOS DE FACHADA (SEM PRESENÇA DE VÃOS), ESPESSURA DE 45 MM. AF_08/2022</t>
  </si>
  <si>
    <t>87804</t>
  </si>
  <si>
    <t>EMBOÇO OU MASSA ÚNICA EM ARGAMASSA INDUSTRIALIZADA, PREPARO MECÂNICO E APLICAÇÃO COM EQUIPAMENTO DE MISTURA E PROJEÇÃO DE 1,5 M3/H DE ARGAMASSA EM PANOS CEGOS DE FACHADA (SEM PRESENÇA DE VÃOS), ESPESSURA DE 45 MM. AF_08/2022</t>
  </si>
  <si>
    <t>87805</t>
  </si>
  <si>
    <t>EMBOÇO OU MASSA ÚNICA EM ARGAMASSA TRAÇO 1:2:8, PREPARO MECÂNICO COM BETONEIRA 400 L, APLICADA MANUALMENTE EM PANOS CEGOS DE FACHADA (SEM PRESENÇA DE VÃOS), ESPESSURA MAIOR OU IGUAL A 50 MM. AF_08/2022</t>
  </si>
  <si>
    <t>87807</t>
  </si>
  <si>
    <t>EMBOÇO OU MASSA ÚNICA EM ARGAMASSA TRAÇO 1:2:8, PREPARO MANUAL, APLICADA MANUALMENTE EM PANOS CEGOS DE FACHADA (SEM PRESENÇA DE VÃOS), ESPESSURA MAIOR OU IGUAL A 50 MM. AF_08/2022</t>
  </si>
  <si>
    <t>66,03</t>
  </si>
  <si>
    <t>87808</t>
  </si>
  <si>
    <t>EMBOÇO OU MASSA ÚNICA EM ARGAMASSA INDUSTRIALIZADA, PREPARO MECÂNICO E APLICAÇÃO COM EQUIPAMENTO DE MISTURA E PROJEÇÃO DE 1,5 M3/H DE ARGAMASSA EM PANOS CEGOS DE FACHADA (SEM PRESENÇA DE VÃOS), ESPESSURA MAIOR OU IGUAL A 50 MM. AF_08/2022</t>
  </si>
  <si>
    <t>87809</t>
  </si>
  <si>
    <t>EMBOÇO OU MASSA ÚNICA EM ARGAMASSA TRAÇO 1:2:8, PREPARO MECÂNICO COM BETONEIRA 400 L, APLICADA MANUALMENTE EM SUPERFÍCIES EXTERNAS DA SACADA, ESPESSURA DE 25 MM, SEM USO DE TELA METÁLICA DE REFORÇO CONTRA FISSURAÇÃO. AF_08/2022</t>
  </si>
  <si>
    <t>87811</t>
  </si>
  <si>
    <t>EMBOÇO OU MASSA ÚNICA EM ARGAMASSA TRAÇO 1:2:8, PREPARO MANUAL, APLICADA MANUALMENTE EM SUPERFÍCIES EXTERNAS DA SACADA, ESPESSURA DE 25 MM, SEM USO DE TELA METÁLICA DE REFORÇO CONTRA FISSURAÇÃO. AF_08/2022</t>
  </si>
  <si>
    <t>87812</t>
  </si>
  <si>
    <t>EMBOÇO OU MASSA ÚNICA EM ARGAMASSA INDUSTRIALIZADA, PREPARO MECÂNICO E APLICAÇÃO COM EQUIPAMENTO DE MISTURA E PROJEÇÃO DE 1,5 M3/H EM SUPERFÍCIES EXTERNAS DA SACADA, ESPESSURA 25 MM, SEM USO DE TELA METÁLICA. AF_08/2022</t>
  </si>
  <si>
    <t>87813</t>
  </si>
  <si>
    <t>EMBOÇO OU MASSA ÚNICA EM ARGAMASSA TRAÇO 1:2:8, PREPARO MECÂNICO COM BETONEIRA 400 L, APLICADA MANUALMENTE EM SUPERFÍCIES EXTERNAS DA SACADA, ESPESSURA DE 35 MM, SEM USO DE TELA METÁLICA DE REFORÇO CONTRA FISSURAÇÃO. AF_08/2022</t>
  </si>
  <si>
    <t>87815</t>
  </si>
  <si>
    <t>EMBOÇO OU MASSA ÚNICA EM ARGAMASSA TRAÇO 1:2:8, PREPARO MANUAL, APLICADA MANUALMENTE EM SUPERFÍCIES EXTERNAS DA SACADA, ESPESSURA DE 35 MM, SEM USO DE TELA METÁLICA DE REFORÇO CONTRA FISSURAÇÃO. AF_08/2022</t>
  </si>
  <si>
    <t>87816</t>
  </si>
  <si>
    <t>EMBOÇO OU MASSA ÚNICA EM ARGAMASSA INDUSTRIALIZADA, PREPARO MECÂNICO E APLICAÇÃO COM EQUIPAMENTO DE MISTURA E PROJEÇÃO DE 1,5 M3/H EM SUPERFÍCIES EXTERNAS DA SACADA, ESPESSURA 35 MM, SEM USO DE TELA METÁLICA. AF_08/2022</t>
  </si>
  <si>
    <t>87817</t>
  </si>
  <si>
    <t>EMBOÇO OU MASSA ÚNICA EM ARGAMASSA TRAÇO 1:2:8, PREPARO MECÂNICO COM BETONEIRA 400 L, APLICADA MANUALMENTE EM SUPERFÍCIES EXTERNAS DA SACADA, ESPESSURA DE 45 MM, SEM USO DE TELA METÁLICA DE REFORÇO CONTRA FISSURAÇÃO. AF_08/2022</t>
  </si>
  <si>
    <t>87,36</t>
  </si>
  <si>
    <t>87819</t>
  </si>
  <si>
    <t>EMBOÇO OU MASSA ÚNICA EM ARGAMASSA TRAÇO 1:2:8, PREPARO MANUAL, APLICADA MANUALMENTE EM SUPERFÍCIES EXTERNAS DA SACADA, ESPESSURA DE 45 MM, SEM USO DE TELA METÁLICA DE REFORÇO CONTRA FISSURAÇÃO. AF_08/2022</t>
  </si>
  <si>
    <t>91,76</t>
  </si>
  <si>
    <t>87820</t>
  </si>
  <si>
    <t>EMBOÇO OU MASSA ÚNICA EM ARGAMASSA INDUSTRIALIZADA, PREPARO MECÂNICO E APLICAÇÃO COM EQUIPAMENTO DE MISTURA E PROJEÇÃO DE 1,5 M3/H EM SUPERFÍCIES EXTERNAS DA SACADA, ESPESSURA 45 MM, SEM USO DE TELA METÁLICA. AF_08/2022</t>
  </si>
  <si>
    <t>87821</t>
  </si>
  <si>
    <t>EMBOÇO OU MASSA ÚNICA EM ARGAMASSA TRAÇO 1:2:8, PREPARO MECÂNICO COM BETONEIRA 400 L, APLICADA MANUALMENTE EM SUPERFÍCIES EXTERNAS DA SACADA, ESPESSURA MAIOR OU IGUAL A 50 MM, SEM USO DE TELA METÁLICA DE REFORÇO CONTRA FISSURAÇÃO. AF_08/2022</t>
  </si>
  <si>
    <t>87823</t>
  </si>
  <si>
    <t>EMBOÇO OU MASSA ÚNICA EM ARGAMASSA TRAÇO 1:2:8, PREPARO MANUAL, APLICADA MANUALMENTE EM SUPERFÍCIES EXTERNAS DA SACADA, ESPESSURA MAIOR OU IGUAL A 50 MM, SEM USO DE TELA METÁLICA DE REFORÇO CONTRA FISSURAÇÃO. AF_08/2022</t>
  </si>
  <si>
    <t>87824</t>
  </si>
  <si>
    <t>EMBOÇO OU MASSA ÚNICA EM ARGAMASSA INDUSTRIALIZADA, PREPARO MECÂNICO E APLICAÇÃO COM EQUIPAMENTO DE MISTURA E PROJEÇÃO DE 1,5 M3/H EM SUPERFÍCIES EXTERNAS DA SACADA, ESPESSURA MAIOR OU IGUAL A 50 MM, SEM USO DE TELA METÁLICA. AF_08/2022</t>
  </si>
  <si>
    <t>87825</t>
  </si>
  <si>
    <t>EMBOÇO OU MASSA ÚNICA EM ARGAMASSA TRAÇO 1:2:8, PREPARO MECÂNICO COM BETONEIRA 400 L, APLICADA MANUALMENTE NAS PAREDES INTERNAS DA SACADA, ESPESSURA DE 25 MM, SEM USO DE TELA METÁLICA DE REFORÇO CONTRA FISSURAÇÃO. AF_08/2022</t>
  </si>
  <si>
    <t>64,14</t>
  </si>
  <si>
    <t>87827</t>
  </si>
  <si>
    <t>EMBOÇO OU MASSA ÚNICA EM ARGAMASSA TRAÇO 1:2:8, PREPARO MANUAL, APLICADA MANUALMENTE NAS PAREDES INTERNAS DA SACADA, ESPESSURA DE 25 MM, SEM USO DE TELA METÁLICA DE REFORÇO CONTRA FISSURAÇÃO. AF_08/2022</t>
  </si>
  <si>
    <t>87828</t>
  </si>
  <si>
    <t>EMBOÇO OU MASSA ÚNICA EM ARGAMASSA INDUSTRIALIZADA, PREPARO MECÂNICO E APLICAÇÃO COM EQUIPAMENTO DE MISTURA E PROJEÇÃO DE 1,5 M3/H NAS PAREDES INTERNAS DA SACADA, ESPESSURA 25 MM, SEM USO DE TELA METÁLICA. AF_08/2022</t>
  </si>
  <si>
    <t>92,85</t>
  </si>
  <si>
    <t>87829</t>
  </si>
  <si>
    <t>EMBOÇO OU MASSA ÚNICA EM ARGAMASSA TRAÇO 1:2:8, PREPARO MECÂNICO COM BETONEIRA 400 L, APLICADA MANUALMENTE NAS PAREDES INTERNAS DA SACADA, ESPESSURA DE 35 MM, SEM USO DE TELA METÁLICA DE REFORÇO CONTRA FISSURAÇÃO. AF_08/2022</t>
  </si>
  <si>
    <t>87831</t>
  </si>
  <si>
    <t>EMBOÇO OU MASSA ÚNICA EM ARGAMASSA TRAÇO 1:2:8, PREPARO MANUAL, APLICADA MANUALMENTE NAS PAREDES INTERNAS DA SACADA, ESPESSURA DE 35 MM, SEM USO DE TELA METÁLICA DE REFORÇO CONTRA FISSURAÇÃO. AF_08/2022</t>
  </si>
  <si>
    <t>82,19</t>
  </si>
  <si>
    <t>87832</t>
  </si>
  <si>
    <t>EMBOÇO OU MASSA ÚNICA EM ARGAMASSA INDUSTRIALIZADA, PREPARO MECÂNICO E APLICAÇÃO COM EQUIPAMENTO DE MISTURA E PROJEÇÃO DE 1,5 M3/H DE ARGAMASSA NAS PAREDES INTERNAS DA SACADA, ESPESSURA 35 MM, SEM USO DE TELA METÁLICA. AF_08/2022</t>
  </si>
  <si>
    <t>162,90</t>
  </si>
  <si>
    <t>106,91</t>
  </si>
  <si>
    <t>87838</t>
  </si>
  <si>
    <t>87839</t>
  </si>
  <si>
    <t>117,84</t>
  </si>
  <si>
    <t>87840</t>
  </si>
  <si>
    <t>87841</t>
  </si>
  <si>
    <t>169,38</t>
  </si>
  <si>
    <t>87850</t>
  </si>
  <si>
    <t>87851</t>
  </si>
  <si>
    <t>87852</t>
  </si>
  <si>
    <t>174,72</t>
  </si>
  <si>
    <t>87853</t>
  </si>
  <si>
    <t>128,18</t>
  </si>
  <si>
    <t>90406</t>
  </si>
  <si>
    <t>45,51</t>
  </si>
  <si>
    <t>48,87</t>
  </si>
  <si>
    <t>90408</t>
  </si>
  <si>
    <t>104203</t>
  </si>
  <si>
    <t>EMBOÇO OU MASSA ÚNICA EM ARGAMASSA TRAÇO 1:2:8, PREPARO MECÂNICA COM BETONEIRA 400 L, APLICADA COM PROJETOR TIPO CANEQUINHA EM PANOS DE FACHADA COM PRESENÇA DE VÃOS, ESPESSURA DE 25 MM, ACESSO POR BALANCIM MANUAL. AF_08/2022</t>
  </si>
  <si>
    <t>53,51</t>
  </si>
  <si>
    <t>104204</t>
  </si>
  <si>
    <t>EMBOÇO OU MASSA ÚNICA EM ARGAMASSA TRAÇO 1:2:8, PREPARO MECÂNICA COM BETONEIRA 400 L, APLICADA COM PROJETOR TIPO CANEQUINHA EM PANOS DE FACHADA COM PRESENÇA DE VÃOS, ESPESSURA DE 35 MM, ACESSO POR BALANCIM MANUAL. AF_08/2022</t>
  </si>
  <si>
    <t>69,08</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</si>
  <si>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</si>
  <si>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</si>
  <si>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</si>
  <si>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</si>
  <si>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</si>
  <si>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</si>
  <si>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</si>
  <si>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</si>
  <si>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</si>
  <si>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</si>
  <si>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61,54</t>
  </si>
  <si>
    <t>104210</t>
  </si>
  <si>
    <t>EMBOÇO OU MASSA ÚNICA EM ARGAMASSA TRAÇO 1:2:8, PREPARO MECÂNICA COM BETONEIRA 400 L, APLICADA COM PROJETOR TIPO CANEQUINHA EM PANOS DE FACHADA SEM PRESENÇA DE VÃOS, ESPESSURA DE 50 MM, ACESSO POR BALANCIM MANUAL. AF_08/2022</t>
  </si>
  <si>
    <t>63,96</t>
  </si>
  <si>
    <t>104211</t>
  </si>
  <si>
    <t>EMBOÇO OU MASSA ÚNICA EM ARGAMASSA TRAÇO 1:2:8, PREPARO MECÂNICA COM BETONEIRA 400 L, APLICADA COM PROJETOR TIPO CANEQUINHA EM SUPERFÍCIES EXTERNAS DA SACADA, ESPESSURA DE 25 MM, ACESSO POR BALANCIM MANUAL, SEM USO DE TELA METÁLICA. AF_08/2022</t>
  </si>
  <si>
    <t>74,74</t>
  </si>
  <si>
    <t>104212</t>
  </si>
  <si>
    <t>EMBOÇO OU MASSA ÚNICA EM ARGAMASSA TRAÇO 1:2:8, PREPARO MECÂNICA COM BETONEIRA 400 L, APLICADA COM PROJETOR TIPO CANEQUINHA EM SUPERFÍCIES EXTERNAS DA SACADA, ESPESSURA DE 35 MM, ACESSO POR BALANCIM MANUAL, SEM USO DE TELA METÁLICA. AF_08/2022</t>
  </si>
  <si>
    <t>104213</t>
  </si>
  <si>
    <t>EMBOÇO OU MASSA ÚNICA EM ARGAMASSA TRAÇO 1:2:8, PREPARO MECÂNICA COM BETONEIRA 400 L, APLICADA COM PROJETOR TIPO CANEQUINHA EM SUPERFÍCIES EXTERNAS DA SACADA, ESPESSURA DE 45 MM, ACESSO POR BALANCIM MANUAL, SEM USO DE TELA METÁLICA. AF_08/2022</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</si>
  <si>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</si>
  <si>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</si>
  <si>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</si>
  <si>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</si>
  <si>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70,18</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</si>
  <si>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</si>
  <si>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</si>
  <si>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</si>
  <si>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</si>
  <si>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45,71</t>
  </si>
  <si>
    <t>104218</t>
  </si>
  <si>
    <t>EMBOÇO OU MASSA ÚNICA EM ARGAMASSA TRAÇO 1:2:8, PREPARO MANUAL, APLICADA MANUALMENTE EM PANOS DE FACHADA COM PRESENÇA DE VÃOS, ESPESSURA DE 25 MM, ACESSO POR ANDAIME. AF_08/2022</t>
  </si>
  <si>
    <t>104219</t>
  </si>
  <si>
    <t>EMBOÇO OU MASSA ÚNICA EM ARGAMASSA INDUSTRIALIZADA, PREPARO MECÂNICA E APLICAÇÃO COM EQUIPAMENTO DE MISTURA E PROJEÇÃO DE 1,5 M3/H DE ARGAMASSA EM PANOS DE FACHADA COM PRESENÇA DE VÃOS, ESPESSURA DE 25 MM, ACESSO POR ANDAIME. AF_08/2022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</si>
  <si>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</si>
  <si>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</si>
  <si>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</si>
  <si>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</si>
  <si>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</si>
  <si>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</si>
  <si>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</si>
  <si>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</si>
  <si>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94,22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</si>
  <si>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</si>
  <si>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</si>
  <si>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</si>
  <si>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</si>
  <si>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64,82</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</si>
  <si>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</si>
  <si>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</si>
  <si>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</si>
  <si>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</si>
  <si>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104228</t>
  </si>
  <si>
    <t>EMBOÇO OU MASSA ÚNICA EM ARGAMASSA TRAÇO 1:2:8, PREPARO MECÂNICA COM BETONEIRA 400 L, APLICADA COM PROJETOR TIPO CANEQUINHA EM PANOS DE FACHADA COM PRESENÇA DE VÃOS, ESPESSURA DE 45 MM, ACESSO POR ANDAIME. AF_08/2022</t>
  </si>
  <si>
    <t>71,08</t>
  </si>
  <si>
    <t>104229</t>
  </si>
  <si>
    <t>EMBOÇO OU MASSA ÚNICA EM ARGAMASSA TRAÇO 1:2:8, PREPARO MECÂNICA COM BETONEIRA 400 L, APLICADA MANUALMENTE EM PANOS DE FACHADA COM PRESENÇA DE VÃOS, ESPESSURA DE 50 MM, ACESSO POR ANDAIME. AF_08/2022</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</si>
  <si>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</si>
  <si>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</si>
  <si>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</si>
  <si>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</si>
  <si>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121,14</t>
  </si>
  <si>
    <t>104232</t>
  </si>
  <si>
    <t>EMBOÇO OU MASSA ÚNICA EM ARGAMASSA TRAÇO 1:2:8, PREPARO MECÂNICA COM BETONEIRA 400 L, APLICADA COM PROJETOR TIPO CANEQUINHA EM PANOS DE FACHADA COM PRESENÇA DE VÃOS, ESPESSURA DE 50 MM, ACESSO POR ANDAIME. AF_08/2022</t>
  </si>
  <si>
    <t>78,50</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</si>
  <si>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</si>
  <si>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</si>
  <si>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</si>
  <si>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</si>
  <si>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</si>
  <si>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</si>
  <si>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</si>
  <si>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</si>
  <si>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</si>
  <si>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</si>
  <si>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</si>
  <si>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</si>
  <si>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</si>
  <si>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</si>
  <si>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81,25</t>
  </si>
  <si>
    <t>104240</t>
  </si>
  <si>
    <t>EMBOÇO OU MASSA ÚNICA EM ARGAMASSA TRAÇO 1:2:8, PREPARO MECÂNICA COM BETONEIRA 400 L, APLICADA COM PROJETOR TIPO CANEQUINHA EM PANOS DE FACHADA SEM PRESENÇA DE VÃOS, ESPESSURA DE 35 MM, ACESSO POR ANDAIME. AF_08/2022</t>
  </si>
  <si>
    <t>52,10</t>
  </si>
  <si>
    <t>104241</t>
  </si>
  <si>
    <t>EMBOÇO OU MASSA ÚNICA EM ARGAMASSA TRAÇO 1:2:8, PREPARO MECÂNICA COM BETONEIRA 400 L, APLICADA MANUALMENTE EM PANOS DE FACHADA SEM PRESENÇA DE VÃOS, ESPESSURA DE 45 MM, ACESSO POR ANDAIME. AF_08/2022</t>
  </si>
  <si>
    <t>53,16</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</si>
  <si>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</si>
  <si>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</si>
  <si>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</si>
  <si>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</si>
  <si>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</si>
  <si>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</si>
  <si>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</si>
  <si>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</si>
  <si>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104246</t>
  </si>
  <si>
    <t>EMBOÇO OU MASSA ÚNICA EM ARGAMASSA TRAÇO 1:2:8, PREPARO MANUAL, APLICADA MANUALMENTE EM PANOS DE FACHADA SEM PRESENÇA DE VÃOS, ESPESSURA DE 50 MM, ACESSO POR ANDAIME. AF_08/2022</t>
  </si>
  <si>
    <t>62,84</t>
  </si>
  <si>
    <t>104247</t>
  </si>
  <si>
    <t>EMBOÇO OU MASSA ÚNICA EM ARGAMASSA INDUSTRIALIZADA, PREPARO MECÂNICA E APLICAÇÃO COM EQUIPAMENTO DE MISTURA E PROJEÇÃO DE 1,5 M3/H DE ARGAMASSA EM PANOS DE FACHADA SEM PRESENÇA DE VÃOS, ESPESSURA DE 50 MM, ACESSO POR ANDAIME. AF_08/2022</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</si>
  <si>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</si>
  <si>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</si>
  <si>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</si>
  <si>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</si>
  <si>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104250</t>
  </si>
  <si>
    <t>EMBOÇO OU MASSA ÚNICA EM ARGAMASSA TRAÇO 1:2:8, PREPARO MANUAL, APLICADA MANUALMENTE EM SUPERFÍCIES EXTERNAS DA SACADA, ESPESSURA DE 25 MM, ACESSO POR ANDAIME, SEM USO DE TELA METÁLICA. AF_08/2022</t>
  </si>
  <si>
    <t>104251</t>
  </si>
  <si>
    <t>104252</t>
  </si>
  <si>
    <t>EMBOÇO OU MASSA ÚNICA EM ARGAMASSA TRAÇO 1:2:8, PREPARO MECÂNICA COM BETONEIRA 400 L, APLICADA COM PROJETOR TIPO CANEQUINHA EM SUPERFÍCIES EXTERNAS DA SACADA, ESPESSURA DE 25 MM, ACESSO POR ANDAIME, SEM USO DE TELA METÁLICA. AF_08/2022</t>
  </si>
  <si>
    <t>68,27</t>
  </si>
  <si>
    <t>104253</t>
  </si>
  <si>
    <t>EMBOÇO OU MASSA ÚNICA EM ARGAMASSA TRAÇO 1:2:8, PREPARO MECÂNICA COM BETONEIRA 400 L, APLICADA MANUALMENTE EM SUPERFÍCIES EXTERNAS DA SACADA, ESPESSURA DE 35 MM, ACESSO POR ANDAIME, SEM USO DE TELA METÁLICA. AF_08/2022</t>
  </si>
  <si>
    <t>74,87</t>
  </si>
  <si>
    <t>104254</t>
  </si>
  <si>
    <t>EMBOÇO OU MASSA ÚNICA EM ARGAMASSA TRAÇO 1:2:8, PREPARO MANUAL, APLICADA MANUALMENTE EM SUPERFÍCIES EXTERNAS DA SACADA, ESPESSURA DE 35 MM, ACESSO POR ANDAIME, SEM USO DE TELA METÁLICA. AF_08/2022</t>
  </si>
  <si>
    <t>104255</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</si>
  <si>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</si>
  <si>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</si>
  <si>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</si>
  <si>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</si>
  <si>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</si>
  <si>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</si>
  <si>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104259</t>
  </si>
  <si>
    <t>104260</t>
  </si>
  <si>
    <t>EMBOÇO OU MASSA ÚNICA EM ARGAMASSA TRAÇO 1:2:8, PREPARO MECÂNICO COM BETONEIRA 400 L, APLICADA COM PROJETOR TIPO CANEQUINHA EM SUPERFÍCIES EXTERNAS DA SACADA, ESPESSURA DE 45 MM, ACESSO POR ANDAIME, SEM USO DE TELA METÁLICA. AF_08/2022</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</si>
  <si>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</si>
  <si>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</si>
  <si>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</si>
  <si>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</si>
  <si>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108,43</t>
  </si>
  <si>
    <t>104263</t>
  </si>
  <si>
    <t>104264</t>
  </si>
  <si>
    <t>EMBOÇO OU MASSA ÚNICA EM ARGAMASSA TRAÇO 1:2:8, PREPARO MECÂNICO COM BETONEIRA 400 L, APLICADA COM PROJETOR TIPO CANEQUINHA EM SUPERFÍCIES EXTERNAS DA SACADA, ESPESSURA DE 50 MM, ACESSO POR ANDAIME, SEM USO DE TELA METÁLICA. AF_08/2022</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</si>
  <si>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</si>
  <si>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</si>
  <si>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</si>
  <si>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</si>
  <si>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104629</t>
  </si>
  <si>
    <t>APLICAÇÃO MANUAL DE GESSO DESEMPENADO (SEM TALISCAS) EM TETO DE AMBIENTES COM PAREDES EM PÉ DIREITO DUPLO E ÁREA MENOR QUE 5M², ESPESSURA DE 0,5CM. AF_03/2023</t>
  </si>
  <si>
    <t>32,73</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</si>
  <si>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</si>
  <si>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</si>
  <si>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</si>
  <si>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</si>
  <si>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</si>
  <si>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</si>
  <si>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43,09</t>
  </si>
  <si>
    <t>104633</t>
  </si>
  <si>
    <t>APLICAÇÃO MANUAL DE GESSO DESEMPENADO (SEM TALISCAS) EM PAREDES COM PÉ DIREITO DUPLO, ESPESSURA DE 0,5CM. AF_03/2023</t>
  </si>
  <si>
    <t>24,19</t>
  </si>
  <si>
    <t>104634</t>
  </si>
  <si>
    <t>APLICAÇÃO MANUAL DE GESSO DESEMPENADO (SEM TALISCAS) EM PAREDES COM PÉ DIREITO DUPLO, ESPESSURA DE 1,0CM. AF_03/2023</t>
  </si>
  <si>
    <t>35,98</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</si>
  <si>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</si>
  <si>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</si>
  <si>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</si>
  <si>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</si>
  <si>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57,37</t>
  </si>
  <si>
    <t>87244</t>
  </si>
  <si>
    <t>REVESTIMENTO CERÂMICO PARA PAREDES EXTERNAS EM PASTILHAS DE PORCELANA 5 X 5 CM (PLACAS DE 30 X 30 CM), ALINHADAS A PRUMO. AF_02/2023</t>
  </si>
  <si>
    <t>182,42</t>
  </si>
  <si>
    <t>87245</t>
  </si>
  <si>
    <t>REVESTIMENTO CERÂMICO PARA PAREDES EXTERNAS EM PASTILHAS DE PORCELANA 5 X 5 CM (PLACAS DE 30 X 30 CM), ALINHADAS A PRUMO, APLICADO EM SUPERFÍCIES INTERNAS DE SACADA. AF_02/2023</t>
  </si>
  <si>
    <t>217,33</t>
  </si>
  <si>
    <t>87265</t>
  </si>
  <si>
    <t>REVESTIMENTO CERÂMICO PARA PAREDES INTERNAS COM PLACAS TIPO ESMALTADA EXTRA DE DIMENSÕES 20X20 CM APLICADAS NA ALTURA INTEIRA DAS PAREDES.  AF_02/2023_PE</t>
  </si>
  <si>
    <t>87267</t>
  </si>
  <si>
    <t>REVESTIMENTO CERÂMICO PARA PAREDES INTERNAS COM PLACAS TIPO ESMALTADA EXTRA DE DIMENSÕES 20X20 CM APLICADAS A MEIA ALTURA DAS PAREDES. AF_02/2023_PE</t>
  </si>
  <si>
    <t>87269</t>
  </si>
  <si>
    <t>REVESTIMENTO CERÂMICO PARA PAREDES INTERNAS COM PLACAS TIPO ESMALTADA EXTRA DE DIMENSÕES 25X35 CM APLICADAS NA ALTURA INTEIRA DAS PAREDES. AF_02/2023_PE</t>
  </si>
  <si>
    <t>87271</t>
  </si>
  <si>
    <t>REVESTIMENTO CERÂMICO PARA PAREDES INTERNAS COM PLACAS TIPO ESMALTADA EXTRA DE DIMENSÕES 25X35 CM APLICADAS A MEIA ALTURA DAS PAREDES. AF_02/2023_PE</t>
  </si>
  <si>
    <t>63,31</t>
  </si>
  <si>
    <t>87273</t>
  </si>
  <si>
    <t>REVESTIMENTO CERÂMICO PARA PAREDES INTERNAS COM PLACAS TIPO ESMALTADA EXTRA  DE DIMENSÕES 33X45 CM APLICADAS NA ALTURA INTEIRA DAS PAREDES. AF_02/2023_PE</t>
  </si>
  <si>
    <t>87275</t>
  </si>
  <si>
    <t>REVESTIMENTO CERÂMICO PARA PAREDES INTERNAS COM PLACAS TIPO ESMALTADA EXTRA DE DIMENSÕES 33X45 CM APLICADAS A MEIA ALTURA DAS PAREDES. AF_02/2023_PE</t>
  </si>
  <si>
    <t>88788</t>
  </si>
  <si>
    <t>REVESTIMENTO CERÂMICO PARA PAREDES EXTERNAS EM PASTILHAS DE PORCELANA 2,5 X 2,5 CM (PLACAS DE 30 X 30 CM), ALINHADAS A PRUMO. AF_02/2023</t>
  </si>
  <si>
    <t>88789</t>
  </si>
  <si>
    <t>REVESTIMENTO CERÂMICO PARA PAREDES EXTERNAS EM PASTILHAS DE PORCELANA 2,5 X 2,5 CM (PLACAS DE 30 X 30 CM), ALINHADAS A PRUMO, APLICADO EM SUPERFÍCIES INTERNAS DE SACADA. AF_02/2023</t>
  </si>
  <si>
    <t>56,20</t>
  </si>
  <si>
    <t>93393</t>
  </si>
  <si>
    <t>REVESTIMENTO CERÂMICO PARA PAREDES INTERNAS COM PLACAS TIPO ESMALTADA PADRÃO POPULAR DE DIMENSÕES 20X20 CM, ARGAMASSA TIPO AC I, APLICADAS NA ALTURA INTEIRA DAS PAREDES. AF_02/2023_PE</t>
  </si>
  <si>
    <t>93395</t>
  </si>
  <si>
    <t>REVESTIMENTO CERÂMICO PARA PAREDES INTERNAS COM PLACAS TIPO ESMALTADA PADRÃO POPULAR DE DIMENSÕES 20X20 CM, ARGAMASSA TIPO AC I, APLICADAS A MEIA ALTURA DAS PAREDES. AF_02/2023_PE</t>
  </si>
  <si>
    <t>99195</t>
  </si>
  <si>
    <t>REVESTIMENTO CERÂMICO PARA PAREDES INTERNAS COM PLACAS TIPO ESMALTADA PADRÃO POPULAR DE DIMENSÕES 20X20 CM, ARGAMASSA TIPO AC III, APLICADAS NA ALTURA INTEIRA DAS PAREDES.  AF_02/2023_PE</t>
  </si>
  <si>
    <t>53,33</t>
  </si>
  <si>
    <t>99198</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</si>
  <si>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</si>
  <si>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</si>
  <si>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</si>
  <si>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</si>
  <si>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</si>
  <si>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</si>
  <si>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</si>
  <si>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58,18</t>
  </si>
  <si>
    <t>104614</t>
  </si>
  <si>
    <t>REVESTIMENTO CERÂMICO PARA PAREDES INTERNAS COM PLACAS TIPO ESMALTADA EXTRA DE DIMENSÕES 20X20 CM APLICADAS EM DIAGONAL, A MEIA ALTURA DAS PAREDES. AF_02/2023_PE</t>
  </si>
  <si>
    <t>64,28</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</si>
  <si>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</si>
  <si>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</si>
  <si>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</si>
  <si>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</si>
  <si>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</si>
  <si>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</si>
  <si>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</si>
  <si>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</si>
  <si>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</si>
  <si>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RODAPÉ CERÂMICO DE 7CM DE ALTURA COM PLACAS TIPO ESMALTADA EXTRA DE DIMENSÕES 80X80CM. AF_02/2023</t>
  </si>
  <si>
    <t>101965</t>
  </si>
  <si>
    <t>PEITORIL LINEAR EM GRANITO OU MÁRMORE, L = 15CM, COMPRIMENTO DE ATÉ 2M, ASSENTADO COM ARGAMASSA 1:6 COM ADITIVO. AF_11/2020</t>
  </si>
  <si>
    <t>101966</t>
  </si>
  <si>
    <t>CHAPIM SOBRE MUROS LINEARES, EM GRANITO OU MÁRMORE, L = 25 CM, ASSENTADO COM ARGAMASSA 1:6 COM ADITIVO. AF_11/2020</t>
  </si>
  <si>
    <t>101979</t>
  </si>
  <si>
    <t>CHAPIM (RUFO CAPA) EM AÇO GALVANIZADO, CORTE 33. AF_11/2020</t>
  </si>
  <si>
    <t>96112</t>
  </si>
  <si>
    <t>FORRO EM MADEIRA PINUS, PARA AMBIENTES RESIDENCIAIS, INCLUSIVE ESTRUTURA UNIDIRECIONAL DE FIXAÇÃO. AF_08/2023</t>
  </si>
  <si>
    <t>96122</t>
  </si>
  <si>
    <t>ACABAMENTOS PARA FORRO (RODA-FORRO EM MADEIRA PINUS). AF_08/2023</t>
  </si>
  <si>
    <t>104756</t>
  </si>
  <si>
    <t>FORRO EM MADEIRA PINUS, PARA AMBIENTES RESIDENCIAIS E COMERCIAIS, INCLUSIVE ESTRUTURA BIDIRECIONAL DE FIXAÇÃO. AF_08/2023</t>
  </si>
  <si>
    <t>96109</t>
  </si>
  <si>
    <t>FORRO EM PLACAS DE GESSO, PARA AMBIENTES RESIDENCIAIS. AF_08/2023_PS</t>
  </si>
  <si>
    <t>96110</t>
  </si>
  <si>
    <t>FORRO EM DRYWALL PARA AMBIENTES RESIDENCIAIS, INCLUSIVE ESTRUTURA UNIDIRECIONAL DE FIXAÇÃO. AF_08/2023_PS</t>
  </si>
  <si>
    <t>96113</t>
  </si>
  <si>
    <t>FORRO EM PLACAS DE GESSO, PARA AMBIENTES COMERCIAIS. AF_08/2023_PS</t>
  </si>
  <si>
    <t>96114</t>
  </si>
  <si>
    <t>FORRO EM DRYWALL, PARA AMBIENTES COMERCIAIS, INCLUSIVE ESTRUTURA BIRECIONAL DE FIXAÇÃO. AF_08/2023_PS</t>
  </si>
  <si>
    <t>96120</t>
  </si>
  <si>
    <t>ACABAMENTOS PARA FORRO (MOLDURA DE GESSO). AF_08/2023</t>
  </si>
  <si>
    <t>2,78</t>
  </si>
  <si>
    <t>96123</t>
  </si>
  <si>
    <t>ACABAMENTOS PARA FORRO (MOLDURA EM DRYWALL, COM LARGURA DE 15 CM). AF_08/2023_PS</t>
  </si>
  <si>
    <t>99054</t>
  </si>
  <si>
    <t>ACABAMENTOS PARA FORRO (SANCA DE GESSO, MONTADA NA OBRA). AF_08/2023_PS</t>
  </si>
  <si>
    <t>96111</t>
  </si>
  <si>
    <t>FORRO EM RÉGUAS DE PVC, FRISADO, PARA AMBIENTES RESIDENCIAIS, INCLUSIVE ESTRUTURA UNIDIRECIONAL DE FIXAÇÃO. AF_08/2023_PS</t>
  </si>
  <si>
    <t>96116</t>
  </si>
  <si>
    <t>FORRO EM RÉGUAS DE PVC, FRISADO, PARA AMBIENTES COMERCIAIS, INCLUSIVE ESTRUTURA BIDIRECIONAL DE FIXAÇÃO. AF_08/2023_PS</t>
  </si>
  <si>
    <t>96121</t>
  </si>
  <si>
    <t>ACABAMENTOS PARA FORRO (RODA-FORRO EM PERFIL METÁLICO E PLÁSTICO). AF_08/2023</t>
  </si>
  <si>
    <t>96485</t>
  </si>
  <si>
    <t>FORRO EM RÉGUAS DE PVC, LISO, PARA AMBIENTES RESIDENCIAIS, INCLUSIVE ESTRUTURA UNIDIRECIONAL DE FIXAÇÃO. AF_08/2023_PS</t>
  </si>
  <si>
    <t>68,40</t>
  </si>
  <si>
    <t>96486</t>
  </si>
  <si>
    <t>FORRO EM RÉGUAS DE PVC, LISO, PARA AMBIENTES COMERCIAIS, INCLUSIVE ESTRUTURA BIDIRECIONAL DE FIXAÇÃO. AF_08/2023_PS</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</si>
  <si>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</si>
  <si>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</si>
  <si>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</si>
  <si>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</si>
  <si>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91520</t>
  </si>
  <si>
    <t>ESTUCAMENTO DE DENSIDADE BAIXA NAS FACES INTERNAS DE PAREDES DO SISTEMA DE PAREDES DE CONCRETO, EM AMBIENTES COM ÁREA ENTRE 5 M² E 10 M², UTILIZAÇÃO DE ARGAMASSA COLANTE. AF_10/2022</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</si>
  <si>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</si>
  <si>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</si>
  <si>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</si>
  <si>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</si>
  <si>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</si>
  <si>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</si>
  <si>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</si>
  <si>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</si>
  <si>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4,47</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</si>
  <si>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</si>
  <si>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</si>
  <si>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</si>
  <si>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</si>
  <si>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</si>
  <si>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</si>
  <si>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</si>
  <si>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</si>
  <si>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</si>
  <si>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</si>
  <si>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2,38</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</si>
  <si>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</si>
  <si>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</si>
  <si>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</si>
  <si>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</si>
  <si>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</si>
  <si>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</si>
  <si>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</si>
  <si>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</si>
  <si>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</si>
  <si>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</si>
  <si>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19,85</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</si>
  <si>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</si>
  <si>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</si>
  <si>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</si>
  <si>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</si>
  <si>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15,68</t>
  </si>
  <si>
    <t>87280</t>
  </si>
  <si>
    <t>ARGAMASSA TRAÇO 1:7 (EM VOLUME DE CIMENTO E AREIA MÉDIA ÚMIDA) COM ADIÇÃO DE PLASTIFICANTE PARA EMBOÇO/MASSA ÚNICA/ASSENTAMENTO DE ALVENARIA DE VEDAÇÃO, PREPARO MECÂNICO COM BETONEIRA 400 L. AF_08/2019</t>
  </si>
  <si>
    <t>87281</t>
  </si>
  <si>
    <t>ARGAMASSA TRAÇO 1:7 (EM VOLUME DE CIMENTO E AREIA MÉDIA ÚMIDA) COM ADIÇÃO DE PLASTIFICANTE PARA EMBOÇO/MASSA ÚNICA/ASSENTAMENTO DE ALVENARIA DE VEDAÇÃO, PREPARO MECÂNICO COM BETONEIRA 600 L. AF_08/2019</t>
  </si>
  <si>
    <t>87283</t>
  </si>
  <si>
    <t>ARGAMASSA TRAÇO 1:6 (EM VOLUME DE CIMENTO E AREIA MÉDIA ÚMIDA) COM ADIÇÃO DE PLASTIFICANTE PARA EMBOÇO/MASSA ÚNICA/ASSENTAMENTO DE ALVENARIA DE VEDAÇÃO, PREPARO MECÂNICO COM BETONEIRA 400 L. AF_08/2019</t>
  </si>
  <si>
    <t>87284</t>
  </si>
  <si>
    <t>ARGAMASSA TRAÇO 1:6 (EM VOLUME DE CIMENTO E AREIA MÉDIA ÚMIDA) COM ADIÇÃO DE PLASTIFICANTE PARA EMBOÇO/MASSA ÚNICA/ASSENTAMENTO DE ALVENARIA DE VEDAÇÃO, PREPARO MECÂNICO COM BETONEIRA 600 L. AF_08/2019</t>
  </si>
  <si>
    <t>87286</t>
  </si>
  <si>
    <t>ARGAMASSA TRAÇO 1:1:6 (EM VOLUME DE CIMENTO, CAL E AREIA MÉDIA ÚMIDA) PARA EMBOÇO/MASSA ÚNICA/ASSENTAMENTO DE ALVENARIA DE VEDAÇÃO, PREPARO MECÂNICO COM BETONEIRA 400 L. AF_08/2019</t>
  </si>
  <si>
    <t>87287</t>
  </si>
  <si>
    <t>ARGAMASSA TRAÇO 1:1:6 (EM VOLUME DE CIMENTO, CAL E AREIA MÉDIA ÚMIDA) PARA EMBOÇO/MASSA ÚNICA/ASSENTAMENTO DE ALVENARIA DE VEDAÇÃO, PREPARO MECÂNICO COM BETONEIRA 600 L. AF_08/2019</t>
  </si>
  <si>
    <t>87289</t>
  </si>
  <si>
    <t>ARGAMASSA TRAÇO 1:1,5:7,5 (EM VOLUME DE CIMENTO, CAL E AREIA MÉDIA ÚMIDA) PARA EMBOÇO/MASSA ÚNICA/ASSENTAMENTO DE ALVENARIA DE VEDAÇÃO, PREPARO MECÂNICO COM BETONEIRA 400 L. AF_08/2019</t>
  </si>
  <si>
    <t>87290</t>
  </si>
  <si>
    <t>ARGAMASSA TRAÇO 1:1,5:7,5 (EM VOLUME DE CIMENTO, CAL E AREIA MÉDIA ÚMIDA) PARA EMBOÇO/MASSA ÚNICA/ASSENTAMENTO DE ALVENARIA DE VEDAÇÃO, PREPARO MECÂNICO COM BETONEIRA 600 L. AF_08/2019</t>
  </si>
  <si>
    <t>87292</t>
  </si>
  <si>
    <t>ARGAMASSA TRAÇO 1:2:8 (EM VOLUME DE CIMENTO, CAL E AREIA MÉDIA ÚMIDA) PARA EMBOÇO/MASSA ÚNICA/ASSENTAMENTO DE ALVENARIA DE VEDAÇÃO, PREPARO MECÂNICO COM BETONEIRA 400 L. AF_08/2019</t>
  </si>
  <si>
    <t>87294</t>
  </si>
  <si>
    <t>ARGAMASSA TRAÇO 1:2:9 (EM VOLUME DE CIMENTO, CAL E AREIA MÉDIA ÚMIDA) PARA EMBOÇO/MASSA ÚNICA/ASSENTAMENTO DE ALVENARIA DE VEDAÇÃO, PREPARO MECÂNICO COM BETONEIRA 600 L. AF_08/2019</t>
  </si>
  <si>
    <t>87295</t>
  </si>
  <si>
    <t>ARGAMASSA TRAÇO 1:3:12 (EM VOLUME DE CIMENTO, CAL E AREIA MÉDIA ÚMIDA) PARA EMBOÇO/MASSA ÚNICA/ASSENTAMENTO DE ALVENARIA DE VEDAÇÃO, PREPARO MECÂNICO COM BETONEIRA 400 L. AF_08/2019</t>
  </si>
  <si>
    <t>87296</t>
  </si>
  <si>
    <t>ARGAMASSA TRAÇO 1:3:12 (EM VOLUME DE CIMENTO, CAL E AREIA MÉDIA ÚMIDA) PARA EMBOÇO/MASSA ÚNICA/ASSENTAMENTO DE ALVENARIA DE VEDAÇÃO, PREPARO MECÂNICO COM BETONEIRA 600 L. AF_08/2019</t>
  </si>
  <si>
    <t>87298</t>
  </si>
  <si>
    <t>ARGAMASSA TRAÇO 1:3 (EM VOLUME DE CIMENTO E AREIA MÉDIA ÚMIDA) PARA CONTRAPISO, PREPARO MECÂNICO COM BETONEIRA 400 L. AF_08/2019</t>
  </si>
  <si>
    <t>87299</t>
  </si>
  <si>
    <t>ARGAMASSA TRAÇO 1:3 (EM VOLUME DE CIMENTO E AREIA MÉDIA ÚMIDA) PARA CONTRAPISO, PREPARO MECÂNICO COM BETONEIRA 600 L. AF_08/2019</t>
  </si>
  <si>
    <t>87301</t>
  </si>
  <si>
    <t>ARGAMASSA TRAÇO 1:4 (EM VOLUME DE CIMENTO E AREIA MÉDIA ÚMIDA) PARA CONTRAPISO, PREPARO MECÂNICO COM BETONEIRA 400 L. AF_08/2019</t>
  </si>
  <si>
    <t>87302</t>
  </si>
  <si>
    <t>ARGAMASSA TRAÇO 1:4 (EM VOLUME DE CIMENTO E AREIA MÉDIA ÚMIDA) PARA CONTRAPISO, PREPARO MECÂNICO COM BETONEIRA 600 L. AF_08/2019</t>
  </si>
  <si>
    <t>87304</t>
  </si>
  <si>
    <t>ARGAMASSA TRAÇO 1:5 (EM VOLUME DE CIMENTO E AREIA MÉDIA ÚMIDA) PARA CONTRAPISO, PREPARO MECÂNICO COM BETONEIRA 400 L. AF_08/2019</t>
  </si>
  <si>
    <t>87305</t>
  </si>
  <si>
    <t>ARGAMASSA TRAÇO 1:5 (EM VOLUME DE CIMENTO E AREIA MÉDIA ÚMIDA) PARA CONTRAPISO, PREPARO MECÂNICO COM BETONEIRA 600 L. AF_08/2019</t>
  </si>
  <si>
    <t>87307</t>
  </si>
  <si>
    <t>ARGAMASSA TRAÇO 1:6 (EM VOLUME DE CIMENTO E AREIA MÉDIA ÚMIDA) PARA CONTRAPISO, PREPARO MECÂNICO COM BETONEIRA 400 L. AF_08/2019</t>
  </si>
  <si>
    <t>87308</t>
  </si>
  <si>
    <t>ARGAMASSA TRAÇO 1:6 (EM VOLUME DE CIMENTO E AREIA MÉDIA ÚMIDA) PARA CONTRAPISO, PREPARO MECÂNICO COM BETONEIRA 600 L. AF_08/2019</t>
  </si>
  <si>
    <t>516,48</t>
  </si>
  <si>
    <t>87310</t>
  </si>
  <si>
    <t>ARGAMASSA TRAÇO 1:5 (EM VOLUME DE CIMENTO E AREIA GROSSA ÚMIDA) PARA CHAPISCO CONVENCIONAL, PREPARO MECÂNICO COM BETONEIRA 400 L. AF_08/2019</t>
  </si>
  <si>
    <t>87311</t>
  </si>
  <si>
    <t>ARGAMASSA TRAÇO 1:5 (EM VOLUME DE CIMENTO E AREIA GROSSA ÚMIDA) PARA CHAPISCO CONVENCIONAL, PREPARO MECÂNICO COM BETONEIRA 600 L. AF_08/2019</t>
  </si>
  <si>
    <t>87313</t>
  </si>
  <si>
    <t>ARGAMASSA TRAÇO 1:3 (EM VOLUME DE CIMENTO E AREIA GROSSA ÚMIDA) PARA CHAPISCO CONVENCIONAL, PREPARO MECÂNICO COM BETONEIRA 400 L. AF_08/2019</t>
  </si>
  <si>
    <t>87314</t>
  </si>
  <si>
    <t>ARGAMASSA TRAÇO 1:3 (EM VOLUME DE CIMENTO E AREIA GROSSA ÚMIDA) PARA CHAPISCO CONVENCIONAL, PREPARO MECÂNICO COM BETONEIRA 600 L. AF_08/2019</t>
  </si>
  <si>
    <t>87316</t>
  </si>
  <si>
    <t>ARGAMASSA TRAÇO 1:4 (EM VOLUME DE CIMENTO E AREIA GROSSA ÚMIDA) PARA CHAPISCO CONVENCIONAL, PREPARO MECÂNICO COM BETONEIRA 400 L. AF_08/2019</t>
  </si>
  <si>
    <t>87317</t>
  </si>
  <si>
    <t>ARGAMASSA TRAÇO 1:4 (EM VOLUME DE CIMENTO E AREIA GROSSA ÚMIDA) PARA CHAPISCO CONVENCIONAL, PREPARO MECÂNICO COM BETONEIRA 600 L. AF_08/2019</t>
  </si>
  <si>
    <t>87319</t>
  </si>
  <si>
    <t>ARGAMASSA TRAÇO 1:5 (EM VOLUME DE CIMENTO E AREIA GROSSA ÚMIDA) COM ADIÇÃO DE EMULSÃO POLIMÉRICA PARA CHAPISCO ROLADO, PREPARO MECÂNICO COM BETONEIRA 400 L. AF_08/2019</t>
  </si>
  <si>
    <t>87320</t>
  </si>
  <si>
    <t>ARGAMASSA TRAÇO 1:5 (EM VOLUME DE CIMENTO E AREIA GROSSA ÚMIDA) COM ADIÇÃO DE EMULSÃO POLIMÉRICA PARA CHAPISCO ROLADO, PREPARO MECÂNICO COM BETONEIRA 600 L. AF_08/2019</t>
  </si>
  <si>
    <t>87322</t>
  </si>
  <si>
    <t>ARGAMASSA TRAÇO 1:3 (EM VOLUME DE CIMENTO E AREIA GROSSA ÚMIDA) COM ADIÇÃO DE EMULSÃO POLIMÉRICA PARA CHAPISCO ROLADO, PREPARO MECÂNICO COM BETONEIRA 400 L. AF_08/2019</t>
  </si>
  <si>
    <t>87323</t>
  </si>
  <si>
    <t>ARGAMASSA TRAÇO 1:3 (EM VOLUME DE CIMENTO E AREIA GROSSA ÚMIDA) COM ADIÇÃO DE EMULSÃO POLIMÉRICA PARA CHAPISCO ROLADO, PREPARO MECÂNICO COM BETONEIRA 600 L. AF_08/2019</t>
  </si>
  <si>
    <t>87325</t>
  </si>
  <si>
    <t>ARGAMASSA TRAÇO 1:4 (EM VOLUME DE CIMENTO E AREIA GROSSA ÚMIDA) COM ADIÇÃO DE EMULSÃO POLIMÉRICA PARA CHAPISCO ROLADO, PREPARO MECÂNICO COM BETONEIRA 400 L. AF_08/2019</t>
  </si>
  <si>
    <t>87326</t>
  </si>
  <si>
    <t>ARGAMASSA TRAÇO 1:4 (EM VOLUME DE CIMENTO E AREIA GROSSA ÚMIDA) COM ADIÇÃO DE EMULSÃO POLIMÉRICA PARA CHAPISCO ROLADO, PREPARO MECÂNICO COM BETONEIRA 600 L. AF_08/2019</t>
  </si>
  <si>
    <t>87327</t>
  </si>
  <si>
    <t>ARGAMASSA TRAÇO 1:7 (EM VOLUME DE CIMENTO E AREIA MÉDIA ÚMIDA) COM ADIÇÃO DE PLASTIFICANTE PARA EMBOÇO/MASSA ÚNICA/ASSENTAMENTO DE ALVENARIA DE VEDAÇÃO, PREPARO MECÂNICO COM MISTURADOR DE EIXO HORIZONTAL DE 300 KG. AF_08/2019</t>
  </si>
  <si>
    <t>87328</t>
  </si>
  <si>
    <t>ARGAMASSA TRAÇO 1:7 (EM VOLUME DE CIMENTO E AREIA MÉDIA ÚMIDA) COM ADIÇÃO DE PLASTIFICANTE PARA EMBOÇO/MASSA ÚNICA/ASSENTAMENTO DE ALVENARIA DE VEDAÇÃO, PREPARO MECÂNICO COM MISTURADOR DE EIXO HORIZONTAL DE 600 KG. AF_08/2019</t>
  </si>
  <si>
    <t>87329</t>
  </si>
  <si>
    <t>ARGAMASSA TRAÇO 1:6 (EM VOLUME DE CIMENTO E AREIA MÉDIA ÚMIDA) COM ADIÇÃO DE PLASTIFICANTE PARA EMBOÇO/MASSA ÚNICA/ASSENTAMENTO DE ALVENARIA DE VEDAÇÃO, PREPARO MECÂNICO COM MISTURADOR DE EIXO HORIZONTAL DE 300 KG. AF_08/2019</t>
  </si>
  <si>
    <t>87330</t>
  </si>
  <si>
    <t>ARGAMASSA TRAÇO 1:6 (EM VOLUME DE CIMENTO E AREIA MÉDIA ÚMIDA) COM ADIÇÃO DE PLASTIFICANTE PARA EMBOÇO/MASSA ÚNICA/ASSENTAMENTO DE ALVENARIA DE VEDAÇÃO, PREPARO MECÂNICO COM MISTURADOR DE EIXO HORIZONTAL DE 600 KG. AF_08/2019</t>
  </si>
  <si>
    <t>87331</t>
  </si>
  <si>
    <t>ARGAMASSA TRAÇO 1:1:6 (EM VOLUME DE CIMENTO, CAL E AREIA MÉDIA ÚMIDA) PARA EMBOÇO/MASSA ÚNICA/ASSENTAMENTO DE ALVENARIA DE VEDAÇÃO, PREPARO MECÂNICO COM MISTURADOR DE EIXO HORIZONTAL DE 300 KG. AF_08/2019</t>
  </si>
  <si>
    <t>87332</t>
  </si>
  <si>
    <t>ARGAMASSA TRAÇO 1:1:6 (EM VOLUME DE CIMENTO, CAL E AREIA MÉDIA ÚMIDA) PARA EMBOÇO/MASSA ÚNICA/ASSENTAMENTO DE ALVENARIA DE VEDAÇÃO, PREPARO MECÂNICO COM MISTURADOR DE EIXO HORIZONTAL DE 600 KG. AF_08/2019</t>
  </si>
  <si>
    <t>87333</t>
  </si>
  <si>
    <t>ARGAMASSA TRAÇO 1:1,5:7,5 (EM VOLUME DE CIMENTO, CAL E AREIA MÉDIA ÚMIDA) PARA EMBOÇO/MASSA ÚNICA/ASSENTAMENTO DE ALVENARIA DE VEDAÇÃO, PREPARO MECÂNICO COM MISTURADOR DE EIXO HORIZONTAL DE 300 KG. AF_08/2019</t>
  </si>
  <si>
    <t>87334</t>
  </si>
  <si>
    <t>ARGAMASSA TRAÇO 1:1,5:7,5 (EM VOLUME DE CIMENTO, CAL E AREIA MÉDIA ÚMIDA) PARA EMBOÇO/MASSA ÚNICA/ASSENTAMENTO DE ALVENARIA DE VEDAÇÃO, PREPARO MECÂNICO COM MISTURADOR DE EIXO HORIZONTAL DE 600 KG. AF_08/2019</t>
  </si>
  <si>
    <t>87335</t>
  </si>
  <si>
    <t>ARGAMASSA TRAÇO 1:2:8 (EM VOLUME DE CIMENTO, CAL E AREIA MÉDIA ÚMIDA) PARA EMBOÇO/MASSA ÚNICA/ASSENTAMENTO DE ALVENARIA DE VEDAÇÃO, PREPARO MECÂNICO COM MISTURADOR DE EIXO HORIZONTAL DE 300 KG. AF_08/2019</t>
  </si>
  <si>
    <t>87336</t>
  </si>
  <si>
    <t>ARGAMASSA TRAÇO 1:2:8 (EM VOLUME DE CIMENTO, CAL E AREIA MÉDIA ÚMIDA) PARA EMBOÇO/MASSA ÚNICA/ASSENTAMENTO DE ALVENARIA DE VEDAÇÃO, PREPARO MECÂNICO COM MISTURADOR DE EIXO HORIZONTAL DE 600 KG. AF_08/2019</t>
  </si>
  <si>
    <t>87337</t>
  </si>
  <si>
    <t>ARGAMASSA TRAÇO 1:2:9 (EM VOLUME DE CIMENTO, CAL E AREIA MÉDIA ÚMIDA) PARA EMBOÇO/MASSA ÚNICA/ASSENTAMENTO DE ALVENARIA DE VEDAÇÃO, PREPARO MECÂNICO COM MISTURADOR DE EIXO HORIZONTAL DE 300 KG. AF_08/2019</t>
  </si>
  <si>
    <t>87338</t>
  </si>
  <si>
    <t>ARGAMASSA TRAÇO 1:3:12 (EM VOLUME DE CIMENTO, CAL E AREIA MÉDIA ÚMIDA) PARA EMBOÇO/MASSA ÚNICA/ASSENTAMENTO DE ALVENARIA DE VEDAÇÃO, PREPARO MECÂNICO COM MISTURADOR DE EIXO HORIZONTAL DE 600 KG. AF_08/2019</t>
  </si>
  <si>
    <t>87339</t>
  </si>
  <si>
    <t>ARGAMASSA TRAÇO 1:3 (EM VOLUME DE CIMENTO E AREIA MÉDIA ÚMIDA) PARA CONTRAPISO, PREPARO MECÂNICO COM MISTURADOR DE EIXO HORIZONTAL DE 160 KG. AF_08/2019</t>
  </si>
  <si>
    <t>87340</t>
  </si>
  <si>
    <t>ARGAMASSA TRAÇO 1:3 (EM VOLUME DE CIMENTO E AREIA MÉDIA ÚMIDA) PARA CONTRAPISO, PREPARO MECÂNICO COM MISTURADOR DE EIXO HORIZONTAL DE 300 KG. AF_08/2019</t>
  </si>
  <si>
    <t>87341</t>
  </si>
  <si>
    <t>ARGAMASSA TRAÇO 1:3 (EM VOLUME DE CIMENTO E AREIA MÉDIA ÚMIDA) PARA CONTRAPISO, PREPARO MECÂNICO COM MISTURADOR DE EIXO HORIZONTAL DE 600 KG. AF_08/2019</t>
  </si>
  <si>
    <t>87342</t>
  </si>
  <si>
    <t>ARGAMASSA TRAÇO 1:4 (EM VOLUME DE CIMENTO E AREIA MÉDIA ÚMIDA) PARA CONTRAPISO, PREPARO MECÂNICO COM MISTURADOR DE EIXO HORIZONTAL DE 160 KG. AF_08/2019</t>
  </si>
  <si>
    <t>87343</t>
  </si>
  <si>
    <t>ARGAMASSA TRAÇO 1:4 (EM VOLUME DE CIMENTO E AREIA MÉDIA ÚMIDA) PARA CONTRAPISO, PREPARO MECÂNICO COM MISTURADOR DE EIXO HORIZONTAL DE 300 KG. AF_08/2019</t>
  </si>
  <si>
    <t>87344</t>
  </si>
  <si>
    <t>ARGAMASSA TRAÇO 1:4 (EM VOLUME DE CIMENTO E AREIA MÉDIA ÚMIDA) PARA CONTRAPISO, PREPARO MECÂNICO COM MISTURADOR DE EIXO HORIZONTAL DE 600 KG. AF_08/2019</t>
  </si>
  <si>
    <t>87345</t>
  </si>
  <si>
    <t>ARGAMASSA TRAÇO 1:5 (EM VOLUME DE CIMENTO E AREIA MÉDIA ÚMIDA) PARA CONTRAPISO, PREPARO MECÂNICO COM MISTURADOR DE EIXO HORIZONTAL DE 160 KG. AF_08/2019</t>
  </si>
  <si>
    <t>87346</t>
  </si>
  <si>
    <t>ARGAMASSA TRAÇO 1:5 (EM VOLUME DE CIMENTO E AREIA MÉDIA ÚMIDA) PARA CONTRAPISO, PREPARO MECÂNICO COM MISTURADOR DE EIXO HORIZONTAL DE 300 KG. AF_08/2019</t>
  </si>
  <si>
    <t>87347</t>
  </si>
  <si>
    <t>ARGAMASSA TRAÇO 1:5 (EM VOLUME DE CIMENTO E AREIA MÉDIA ÚMIDA) PARA CONTRAPISO, PREPARO MECÂNICO COM MISTURADOR DE EIXO HORIZONTAL DE 600 KG. AF_08/2019</t>
  </si>
  <si>
    <t>87348</t>
  </si>
  <si>
    <t>ARGAMASSA TRAÇO 1:6 (EM VOLUME DE CIMENTO E AREIA MÉDIA ÚMIDA) PARA CONTRAPISO, PREPARO MECÂNICO COM MISTURADOR DE EIXO HORIZONTAL DE 160 KG. AF_08/2019</t>
  </si>
  <si>
    <t>87349</t>
  </si>
  <si>
    <t>ARGAMASSA TRAÇO 1:6 (EM VOLUME DE CIMENTO E AREIA MÉDIA ÚMIDA) PARA CONTRAPISO, PREPARO MECÂNICO COM MISTURADOR DE EIXO HORIZONTAL DE 600 KG. AF_08/2019</t>
  </si>
  <si>
    <t>87350</t>
  </si>
  <si>
    <t>ARGAMASSA TRAÇO 1:5 (EM VOLUME DE CIMENTO E AREIA GROSSA ÚMIDA) PARA CHAPISCO CONVENCIONAL, PREPARO MECÂNICO COM MISTURADOR DE EIXO HORIZONTAL DE 300 KG. AF_08/2019</t>
  </si>
  <si>
    <t>87351</t>
  </si>
  <si>
    <t>ARGAMASSA TRAÇO 1:5 (EM VOLUME DE CIMENTO E AREIA GROSSA ÚMIDA) PARA CHAPISCO CONVENCIONAL, PREPARO MECÂNICO COM MISTURADOR DE EIXO HORIZONTAL DE 600 KG. AF_08/2019</t>
  </si>
  <si>
    <t>87352</t>
  </si>
  <si>
    <t>ARGAMASSA TRAÇO 1:3 (EM VOLUME DE CIMENTO E AREIA GROSSA ÚMIDA) PARA CHAPISCO CONVENCIONAL, PREPARO MECÂNICO COM MISTURADOR DE EIXO HORIZONTAL DE 160 KG. AF_08/2019</t>
  </si>
  <si>
    <t>87353</t>
  </si>
  <si>
    <t>ARGAMASSA TRAÇO 1:3 (EM VOLUME DE CIMENTO E AREIA GROSSA ÚMIDA) PARA CHAPISCO CONVENCIONAL, PREPARO MECÂNICO COM MISTURADOR DE EIXO HORIZONTAL DE 300 KG. AF_08/2019</t>
  </si>
  <si>
    <t>87354</t>
  </si>
  <si>
    <t>ARGAMASSA TRAÇO 1:3 (EM VOLUME DE CIMENTO E AREIA GROSSA ÚMIDA) PARA CHAPISCO CONVENCIONAL, PREPARO MECÂNICO COM MISTURADOR DE EIXO HORIZONTAL DE 600 KG. AF_08/2019</t>
  </si>
  <si>
    <t>87355</t>
  </si>
  <si>
    <t>ARGAMASSA TRAÇO 1:4 (EM VOLUME DE CIMENTO E AREIA GROSSA ÚMIDA) PARA CHAPISCO CONVENCIONAL, PREPARO MECÂNICO COM MISTURADOR DE EIXO HORIZONTAL DE 160 KG. AF_08/2019</t>
  </si>
  <si>
    <t>87356</t>
  </si>
  <si>
    <t>ARGAMASSA TRAÇO 1:4 (EM VOLUME DE CIMENTO E AREIA GROSSA ÚMIDA) PARA CHAPISCO CONVENCIONAL, PREPARO MECÂNICO COM MISTURADOR DE EIXO HORIZONTAL DE 300 KG. AF_08/2019</t>
  </si>
  <si>
    <t>87357</t>
  </si>
  <si>
    <t>ARGAMASSA TRAÇO 1:4 (EM VOLUME DE CIMENTO E AREIA GROSSA ÚMIDA) PARA CHAPISCO CONVENCIONAL, PREPARO MECÂNICO COM MISTURADOR DE EIXO HORIZONTAL DE 600 KG. AF_08/2019</t>
  </si>
  <si>
    <t>87358</t>
  </si>
  <si>
    <t>ARGAMASSA TRAÇO 1:5 (EM VOLUME DE CIMENTO E AREIA GROSSA ÚMIDA) COM ADIÇÃO DE EMULSÃO POLIMÉRICA PARA CHAPISCO ROLADO, PREPARO MECÂNICO COM MISTURADOR DE EIXO HORIZONTAL DE 300 KG. AF_08/2019</t>
  </si>
  <si>
    <t>87359</t>
  </si>
  <si>
    <t>ARGAMASSA TRAÇO 1:5 (EM VOLUME DE CIMENTO E AREIA GROSSA ÚMIDA) COM ADIÇÃO DE EMULSÃO POLIMÉRICA PARA CHAPISCO ROLADO, PREPARO MECÂNICO COM MISTURADOR DE EIXO HORIZONTAL DE 600 KG. AF_08/2019</t>
  </si>
  <si>
    <t>87360</t>
  </si>
  <si>
    <t>ARGAMASSA TRAÇO 1:3 (EM VOLUME DE CIMENTO E AREIA GROSSA ÚMIDA) COM ADIÇÃO DE EMULSÃO POLIMÉRICA PARA CHAPISCO ROLADO, PREPARO MECÂNICO COM MISTURADOR DE EIXO HORIZONTAL DE 160 KG. AF_08/2019</t>
  </si>
  <si>
    <t>87361</t>
  </si>
  <si>
    <t>ARGAMASSA TRAÇO 1:3 (EM VOLUME DE CIMENTO E AREIA GROSSA ÚMIDA) COM ADIÇÃO DE EMULSÃO POLIMÉRICA PARA CHAPISCO ROLADO, PREPARO MECÂNICO COM MISTURADOR DE EIXO HORIZONTAL DE 300 KG. AF_08/2019</t>
  </si>
  <si>
    <t>87362</t>
  </si>
  <si>
    <t>ARGAMASSA TRAÇO 1:3 (EM VOLUME DE CIMENTO E AREIA GROSSA ÚMIDA) COM ADIÇÃO DE EMULSÃO POLIMÉRICA PARA CHAPISCO ROLADO, PREPARO MECÂNICO COM MISTURADOR DE EIXO HORIZONTAL DE 600 KG. AF_08/2019</t>
  </si>
  <si>
    <t>87363</t>
  </si>
  <si>
    <t>ARGAMASSA TRAÇO 1:4 (EM VOLUME DE CIMENTO E AREIA GROSSA ÚMIDA) COM ADIÇÃO DE EMULSÃO POLIMÉRICA PARA CHAPISCO ROLADO, PREPARO MECÂNICO COM MISTURADOR DE EIXO HORIZONTAL DE 300 KG. AF_08/2019</t>
  </si>
  <si>
    <t>87364</t>
  </si>
  <si>
    <t>ARGAMASSA TRAÇO 1:4 (EM VOLUME DE CIMENTO E AREIA GROSSA ÚMIDA) COM ADIÇÃO DE EMULSÃO POLIMÉRICA PARA CHAPISCO ROLADO, PREPARO MECÂNICO COM MISTURADOR DE EIXO HORIZONTAL DE 600 KG. AF_08/2019</t>
  </si>
  <si>
    <t>87365</t>
  </si>
  <si>
    <t>ARGAMASSA TRAÇO 1:7 (EM VOLUME DE CIMENTO E AREIA MÉDIA ÚMIDA) COM ADIÇÃO DE PLASTIFICANTE PARA EMBOÇO/MASSA ÚNICA/ASSENTAMENTO DE ALVENARIA DE VEDAÇÃO, PREPARO MANUAL. AF_08/2019</t>
  </si>
  <si>
    <t>87366</t>
  </si>
  <si>
    <t>ARGAMASSA TRAÇO 1:6 (EM VOLUME DE CIMENTO E AREIA MÉDIA ÚMIDA) COM ADIÇÃO DE PLASTIFICANTE PARA EMBOÇO/MASSA ÚNICA/ASSENTAMENTO DE ALVENARIA DE VEDAÇÃO, PREPARO MANUAL. AF_08/2019</t>
  </si>
  <si>
    <t>87367</t>
  </si>
  <si>
    <t>ARGAMASSA TRAÇO 1:1:6 (EM VOLUME DE CIMENTO, CAL E AREIA MÉDIA ÚMIDA) PARA EMBOÇO/MASSA ÚNICA/ASSENTAMENTO DE ALVENARIA DE VEDAÇÃO, PREPARO MANUAL. AF_08/2019</t>
  </si>
  <si>
    <t>87368</t>
  </si>
  <si>
    <t>ARGAMASSA TRAÇO 1:1,5:7,5 (EM VOLUME DE CIMENTO, CAL E AREIA MÉDIA ÚMIDA) PARA EMBOÇO/MASSA ÚNICA/ASSENTAMENTO DE ALVENARIA DE VEDAÇÃO, PREPARO MANUAL. AF_08/2019</t>
  </si>
  <si>
    <t>87369</t>
  </si>
  <si>
    <t>ARGAMASSA TRAÇO 1:2:8 (EM VOLUME DE CIMENTO, CAL E AREIA MÉDIA ÚMIDA) PARA EMBOÇO/MASSA ÚNICA/ASSENTAMENTO DE ALVENARIA DE VEDAÇÃO, PREPARO MANUAL. AF_08/2019</t>
  </si>
  <si>
    <t>87370</t>
  </si>
  <si>
    <t>ARGAMASSA TRAÇO 1:2:9 (EM VOLUME DE CIMENTO, CAL E AREIA MÉDIA ÚMIDA) PARA EMBOÇO/MASSA ÚNICA/ASSENTAMENTO DE ALVENARIA DE VEDAÇÃO, PREPARO MANUAL. AF_08/2019</t>
  </si>
  <si>
    <t>87371</t>
  </si>
  <si>
    <t>ARGAMASSA TRAÇO 1:3:12 (EM VOLUME DE CIMENTO, CAL E AREIA MÉDIA ÚMIDA) PARA EMBOÇO/MASSA ÚNICA/ASSENTAMENTO DE ALVENARIA DE VEDAÇÃO, PREPARO MANUAL. AF_08/2019</t>
  </si>
  <si>
    <t>87372</t>
  </si>
  <si>
    <t>ARGAMASSA TRAÇO 1:3 (EM VOLUME DE CIMENTO E AREIA MÉDIA ÚMIDA) PARA CONTRAPISO, PREPARO MANUAL. AF_08/2019</t>
  </si>
  <si>
    <t>87373</t>
  </si>
  <si>
    <t>ARGAMASSA TRAÇO 1:4 (EM VOLUME DE CIMENTO E AREIA MÉDIA ÚMIDA) PARA CONTRAPISO, PREPARO MANUAL. AF_08/2019</t>
  </si>
  <si>
    <t>87374</t>
  </si>
  <si>
    <t>ARGAMASSA TRAÇO 1:5 (EM VOLUME DE CIMENTO E AREIA MÉDIA ÚMIDA) PARA CONTRAPISO, PREPARO MANUAL. AF_08/2019</t>
  </si>
  <si>
    <t>87375</t>
  </si>
  <si>
    <t>ARGAMASSA TRAÇO 1:6 (EM VOLUME DE CIMENTO E AREIA MÉDIA ÚMIDA) PARA CONTRAPISO, PREPARO MANUAL. AF_08/2019</t>
  </si>
  <si>
    <t>87376</t>
  </si>
  <si>
    <t>ARGAMASSA TRAÇO 1:5 (EM VOLUME DE CIMENTO E AREIA GROSSA ÚMIDA) PARA CHAPISCO CONVENCIONAL, PREPARO MANUAL. AF_08/2019</t>
  </si>
  <si>
    <t>87377</t>
  </si>
  <si>
    <t>ARGAMASSA TRAÇO 1:3 (EM VOLUME DE CIMENTO E AREIA GROSSA ÚMIDA) PARA CHAPISCO CONVENCIONAL, PREPARO MANUAL. AF_08/2019</t>
  </si>
  <si>
    <t>87378</t>
  </si>
  <si>
    <t>ARGAMASSA TRAÇO 1:4 (EM VOLUME DE CIMENTO E AREIA GROSSA ÚMIDA) PARA CHAPISCO CONVENCIONAL, PREPARO MANUAL. AF_08/2019</t>
  </si>
  <si>
    <t>567,80</t>
  </si>
  <si>
    <t>87379</t>
  </si>
  <si>
    <t>ARGAMASSA TRAÇO 1:5 (EM VOLUME DE CIMENTO E AREIA GROSSA ÚMIDA) COM ADIÇÃO DE EMULSÃO POLIMÉRICA PARA CHAPISCO ROLADO, PREPARO MANUAL. AF_08/2019</t>
  </si>
  <si>
    <t>87380</t>
  </si>
  <si>
    <t>ARGAMASSA TRAÇO 1:3 (EM VOLUME DE CIMENTO E AREIA GROSSA ÚMIDA) COM ADIÇÃO DE EMULSÃO POLIMÉRICA PARA CHAPISCO ROLADO, PREPARO MANUAL. AF_08/2019</t>
  </si>
  <si>
    <t>87381</t>
  </si>
  <si>
    <t>ARGAMASSA TRAÇO 1:4 (EM VOLUME DE CIMENTO E AREIA GROSSA ÚMIDA) COM ADIÇÃO DE EMULSÃO POLIMÉRICA PARA CHAPISCO ROLADO, PREPARO MANUAL. AF_08/2019</t>
  </si>
  <si>
    <t>87382</t>
  </si>
  <si>
    <t>ARGAMASSA INDUSTRIALIZADA MULTIUSO PARA REVESTIMENTOS E ASSENTAMENTO DA ALVENARIA, PREPARO COM MISTURADOR DE EIXO HORIZONTAL DE 160 KG. AF_08/2019</t>
  </si>
  <si>
    <t>87383</t>
  </si>
  <si>
    <t>ARGAMASSA INDUSTRIALIZADA MULTIUSO PARA REVESTIMENTOS E ASSENTAMENTO DA ALVENARIA, PREPARO COM MISTURADOR DE EIXO HORIZONTAL DE 300 KG. AF_08/2019</t>
  </si>
  <si>
    <t>87384</t>
  </si>
  <si>
    <t>ARGAMASSA INDUSTRIALIZADA MULTIUSO PARA REVESTIMENTOS E ASSENTAMENTO DA ALVENARIA, PREPARO COM MISTURADOR DE EIXO HORIZONTAL DE 600 KG. AF_08/2019</t>
  </si>
  <si>
    <t>87385</t>
  </si>
  <si>
    <t>ARGAMASSA PRONTA PARA CONTRAPISO, PREPARO COM MISTURADOR DE EIXO HORIZONTAL DE 160 KG. AF_08/2019</t>
  </si>
  <si>
    <t>87386</t>
  </si>
  <si>
    <t>ARGAMASSA PRONTA PARA CONTRAPISO, PREPARO COM MISTURADOR DE EIXO HORIZONTAL DE 300 KG. AF_08/2019</t>
  </si>
  <si>
    <t>87387</t>
  </si>
  <si>
    <t>ARGAMASSA PRONTA PARA CONTRAPISO, PREPARO COM MISTURADOR DE EIXO HORIZONTAL DE 600 KG. AF_08/2019</t>
  </si>
  <si>
    <t>87388</t>
  </si>
  <si>
    <t>ARGAMASSA PARA REVESTIMENTO DECORATIVO MONOCAMADA (MONOCAPA), PREPARO COM MISTURADOR DE EIXO HORIZONTAL DE 160 KG. AF_08/2019</t>
  </si>
  <si>
    <t>87389</t>
  </si>
  <si>
    <t>ARGAMASSA PARA REVESTIMENTO DECORATIVO MONOCAMADA (MONOCAPA), PREPARO COM MISTURADOR DE EIXO HORIZONTAL DE 300 KG. AF_08/2019</t>
  </si>
  <si>
    <t>87390</t>
  </si>
  <si>
    <t>ARGAMASSA PARA REVESTIMENTO DECORATIVO MONOCAMADA (MONOCAPA), PREPARO COM MISTURADOR DE EIXO HORIZONTAL DE 600 KG. AF_08/2019</t>
  </si>
  <si>
    <t>87391</t>
  </si>
  <si>
    <t>ARGAMASSA INDUSTRIALIZADA PARA CHAPISCO ROLADO, PREPARO COM MISTURADOR DE EIXO HORIZONTAL DE 160 KG. AF_08/2019</t>
  </si>
  <si>
    <t>87393</t>
  </si>
  <si>
    <t>ARGAMASSA INDUSTRIALIZADA PARA CHAPISCO ROLADO, PREPARO COM MISTURADOR DE EIXO HORIZONTAL DE 300 KG. AF_08/2019</t>
  </si>
  <si>
    <t>87394</t>
  </si>
  <si>
    <t>ARGAMASSA INDUSTRIALIZADA PARA CHAPISCO ROLADO, PREPARO COM MISTURADOR DE EIXO HORIZONTAL DE 600 KG. AF_08/2019</t>
  </si>
  <si>
    <t>87395</t>
  </si>
  <si>
    <t>ARGAMASSA INDUSTRIALIZADA PARA CHAPISCO COLANTE, PREPARO COM MISTURADOR DE EIXO HORIZONTAL DE 160 KG. AF_08/2019</t>
  </si>
  <si>
    <t>87396</t>
  </si>
  <si>
    <t>ARGAMASSA INDUSTRIALIZADA PARA CHAPISCO COLANTE, PREPARO COM MISTURADOR DE EIXO HORIZONTAL DE 300 KG. AF_08/2019</t>
  </si>
  <si>
    <t>87397</t>
  </si>
  <si>
    <t>ARGAMASSA INDUSTRIALIZADA PARA CHAPISCO COLANTE, PREPARO COM MISTURADOR DE EIXO HORIZONTAL DE 600 KG. AF_08/2019</t>
  </si>
  <si>
    <t>87398</t>
  </si>
  <si>
    <t>ARGAMASSA INDUSTRIALIZADA MULTIUSO PARA REVESTIMENTOS E ASSENTAMENTO DA ALVENARIA, PREPARO MANUAL. AF_08/2019</t>
  </si>
  <si>
    <t>87399</t>
  </si>
  <si>
    <t>ARGAMASSA PRONTA PARA CONTRAPISO, PREPARO MANUAL. AF_08/2019</t>
  </si>
  <si>
    <t>87401</t>
  </si>
  <si>
    <t>ARGAMASSA INDUSTRIALIZADA PARA CHAPISCO ROLADO, PREPARO MANUAL. AF_08/2019</t>
  </si>
  <si>
    <t>87402</t>
  </si>
  <si>
    <t>ARGAMASSA INDUSTRIALIZADA PARA CHAPISCO COLANTE, PREPARO MANUAL. AF_08/2019</t>
  </si>
  <si>
    <t>87404</t>
  </si>
  <si>
    <t>ARGAMASSA PARA REVESTIMENTO DECORATIVO MONOCAMADA (MONOCAPA), MISTURA E PROJEÇÃO DE 1,5 M3/H DE ARGAMASSA. AF_08/2019</t>
  </si>
  <si>
    <t>87405</t>
  </si>
  <si>
    <t>87407</t>
  </si>
  <si>
    <t>ARGAMASSA INDUSTRIALIZADA PARA REVESTIMENTOS, MISTURA E PROJEÇÃO DE 1,5 M³/H DE ARGAMASSA. AF_08/2019</t>
  </si>
  <si>
    <t>87408</t>
  </si>
  <si>
    <t>87410</t>
  </si>
  <si>
    <t>ARGAMASSA À BASE DE GESSO, MISTURA E PROJEÇÃO DE 1,5 M³/H DE ARGAMASSA. AF_08/2019</t>
  </si>
  <si>
    <t>88626</t>
  </si>
  <si>
    <t>ARGAMASSA TRAÇO 1:0,5:4,5 (EM VOLUME DE CIMENTO, CAL E AREIA MÉDIA ÚMIDA), PREPARO MECÂNICO COM BETONEIRA 400 L. AF_08/2019</t>
  </si>
  <si>
    <t>88627</t>
  </si>
  <si>
    <t>ARGAMASSA TRAÇO 1:0,5:4,5 (EM VOLUME DE CIMENTO, CAL E AREIA MÉDIA ÚMIDA) PARA ASSENTAMENTO DE ALVENARIA, PREPARO MANUAL. AF_08/2019</t>
  </si>
  <si>
    <t>88628</t>
  </si>
  <si>
    <t>ARGAMASSA TRAÇO 1:3 (EM VOLUME DE CIMENTO E AREIA MÉDIA ÚMIDA), PREPARO MECÂNICO COM BETONEIRA 400 L. AF_08/2019</t>
  </si>
  <si>
    <t>88629</t>
  </si>
  <si>
    <t>ARGAMASSA TRAÇO 1:3 (EM VOLUME DE CIMENTO E AREIA MÉDIA ÚMIDA), PREPARO MANUAL. AF_08/2019</t>
  </si>
  <si>
    <t>88630</t>
  </si>
  <si>
    <t>88631</t>
  </si>
  <si>
    <t>ARGAMASSA TRAÇO 1:4 (EM VOLUME DE CIMENTO E AREIA MÉDIA ÚMIDA), PREPARO MANUAL. AF_08/2019</t>
  </si>
  <si>
    <t>88715</t>
  </si>
  <si>
    <t>ARGAMASSA TRAÇO 1:2:9 (EM VOLUME DE CIMENTO, CAL E AREIA MÉDIA ÚMIDA) PARA EMBOÇO/MASSA ÚNICA/ASSENTAMENTO DE ALVENARIA DE VEDAÇÃO, PREPARO MECÂNICO COM BETONEIRA 400 L. AF_08/2019</t>
  </si>
  <si>
    <t>100464</t>
  </si>
  <si>
    <t>ARGAMASSA TRAÇO 1:0,5:4,5  (EM VOLUME DE CIMENTO, CAL E AREIA MÉDIA ÚMIDA), PREPARO MECÂNICO COM MISTURADOR DE EIXO HORIZONTAL DE 160 KG. AF_08/2019</t>
  </si>
  <si>
    <t>100465</t>
  </si>
  <si>
    <t>ARGAMASSA TRAÇO 1:0,5:4,5  (EM VOLUME DE CIMENTO, CAL E AREIA MÉDIA ÚMIDA), PREPARO MECÂNICO COM MISTURADOR DE EIXO HORIZONTAL DE 300 KG. AF_08/2019</t>
  </si>
  <si>
    <t>100466</t>
  </si>
  <si>
    <t>ARGAMASSA TRAÇO 1:0,5:4,5  (EM VOLUME DE CIMENTO, CAL E AREIA MÉDIA ÚMIDA), PREPARO MECÂNICO COM MISTURADOR DE EIXO HORIZONTAL DE 600 KG. AF_08/2019</t>
  </si>
  <si>
    <t>100468</t>
  </si>
  <si>
    <t>ARGAMASSA TRAÇO 1:3 (EM VOLUME DE CIMENTO E AREIA MÉDIA ÚMIDA), PREPARO MECÂNICO COM MISTURADOR DE EIXO HORIZONTAL DE 160 KG. AF_08/2019</t>
  </si>
  <si>
    <t>100469</t>
  </si>
  <si>
    <t>ARGAMASSA TRAÇO 1:3 (EM VOLUME DE CIMENTO E AREIA MÉDIA ÚMIDA), PREPARO MECÂNICO COM MISTURADOR DE EIXO HORIZONTAL DE 300 KG. AF_08/2019</t>
  </si>
  <si>
    <t>100470</t>
  </si>
  <si>
    <t>ARGAMASSA TRAÇO 1:3 (EM VOLUME DE CIMENTO E AREIA MÉDIA ÚMIDA), PREPARO MECÂNICO COM MISTURADOR DE EIXO HORIZONTAL DE 600 KG. AF_08/2019</t>
  </si>
  <si>
    <t>100472</t>
  </si>
  <si>
    <t>ARGAMASSA TRAÇO 1:4 (EM VOLUME DE CIMENTO E AREIA MÉDIA ÚMIDA), PREPARO MECÂNICO COM MISTURADOR DE EIXO HORIZONTAL DE 160 KG. AF_08/2019</t>
  </si>
  <si>
    <t>100473</t>
  </si>
  <si>
    <t>ARGAMASSA TRAÇO 1:4 (EM VOLUME DE CIMENTO E AREIA MÉDIA ÚMIDA), PREPARO MECÂNICO COM MISTURADOR DE EIXO HORIZONTAL DE 300 KG. AF_08/2019</t>
  </si>
  <si>
    <t>100474</t>
  </si>
  <si>
    <t>ARGAMASSA TRAÇO 1:4 (EM VOLUME DE CIMENTO E AREIA MÉDIA ÚMIDA), PREPARO MECÂNICO COM MISTURADOR DE EIXO HORIZONTAL DE 600 KG. AF_08/2019</t>
  </si>
  <si>
    <t>100475</t>
  </si>
  <si>
    <t>ARGAMASSA TRAÇO 1:3 (EM VOLUME DE CIMENTO E AREIA MÉDIA ÚMIDA) COM ADIÇÃO DE IMPERMEABILIZANTE, PREPARO MECÂNICO COM BETONEIRA 400 L. AF_08/2019</t>
  </si>
  <si>
    <t>100477</t>
  </si>
  <si>
    <t>ARGAMASSA TRAÇO 1:3 (EM VOLUME DE CIMENTO E AREIA MÉDIA ÚMIDA) COM ADIÇÃO DE IMPERMEABILIZANTE, PREPARO MECÂNICO COM MISTURADOR DE EIXO HORIZONTAL DE 160 KG. AF_08/2019</t>
  </si>
  <si>
    <t>100478</t>
  </si>
  <si>
    <t>ARGAMASSA TRAÇO 1:3 (EM VOLUME DE CIMENTO E AREIA MÉDIA ÚMIDA) COM ADIÇÃO DE IMPERMEABILIZANTE, PREPARO MECÂNICO COM MISTURADOR DE EIXO HORIZONTAL DE 300 KG. AF_08/2019</t>
  </si>
  <si>
    <t>100479</t>
  </si>
  <si>
    <t>ARGAMASSA TRAÇO 1:3 (EM VOLUME DE CIMENTO E AREIA MÉDIA ÚMIDA) COM ADIÇÃO DE IMPERMEABILIZANTE, PREPARO MECÂNICO COM MISTURADOR DE EIXO HORIZONTAL DE 600 KG. AF_08/2019</t>
  </si>
  <si>
    <t>100480</t>
  </si>
  <si>
    <t>ARGAMASSA TRAÇO 1:3 (EM VOLUME DE CIMENTO E AREIA MÉDIA ÚMIDA) COM ADIÇÃO DE IMPERMEABILIZANTE, PREPARO MANUAL. AF_08/2019</t>
  </si>
  <si>
    <t>100481</t>
  </si>
  <si>
    <t>ARGAMASSA TRAÇO 1:4 (EM VOLUME DE CIMENTO E AREIA MÉDIA ÚMIDA) COM ADIÇÃO DE IMPERMEABILIZANTE, PREPARO MECÂNICO COM BETONEIRA 400 L. AF_08/2019</t>
  </si>
  <si>
    <t>100483</t>
  </si>
  <si>
    <t>ARGAMASSA TRAÇO 1:4 (EM VOLUME DE CIMENTO E AREIA MÉDIA ÚMIDA) COM ADIÇÃO DE IMPERMEABILIZANTE, PREPARO MECÂNICO COM MISTURADOR DE EIXO HORIZONTAL DE 160 KG. AF_08/2019</t>
  </si>
  <si>
    <t>100484</t>
  </si>
  <si>
    <t>ARGAMASSA TRAÇO 1:4 (EM VOLUME DE CIMENTO E AREIA MÉDIA ÚMIDA) COM ADIÇÃO DE IMPERMEABILIZANTE, PREPARO MECÂNICO COM MISTURADOR DE EIXO HORIZONTAL DE 300 KG. AF_08/2019</t>
  </si>
  <si>
    <t>100485</t>
  </si>
  <si>
    <t>ARGAMASSA TRAÇO 1:4 (EM VOLUME DE CIMENTO E AREIA MÉDIA ÚMIDA) COM ADIÇÃO DE IMPERMEABILIZANTE, PREPARO MECÂNICO COM MISTURADOR DE EIXO HORIZONTAL DE 600 KG. AF_08/2019</t>
  </si>
  <si>
    <t>100486</t>
  </si>
  <si>
    <t>ARGAMASSA TRAÇO 1:4 (EM VOLUME DE CIMENTO E AREIA MÉDIA ÚMIDA) COM ADIÇÃO DE IMPERMEABILIZANTE, PREPARO MANUAL. AF_08/2019</t>
  </si>
  <si>
    <t>683,93</t>
  </si>
  <si>
    <t>100487</t>
  </si>
  <si>
    <t>ARGAMASSA TRAÇO 1:2:9 (EM VOLUME DE CIMENTO, CAL E AREIA MÉDIA ÚMIDA) PARA EMBOÇO/MASSA ÚNICA/ASSENTAMENTO DE ALVENARIA DE VEDAÇÃO, PREPARO MECÂNICO COM MISTURADOR DE EIXO HORIZONTAL DE 600 KG. AF_08/2019</t>
  </si>
  <si>
    <t>100488</t>
  </si>
  <si>
    <t>ARGAMASSA TRAÇO 1:0,5:4,5 (EM VOLUME DE CIMENTO, CAL E AREIA MÉDIA ÚMIDA), PREPARO MECÂNICO COM BETONEIRA 600 L. AF_08/2019</t>
  </si>
  <si>
    <t>100489</t>
  </si>
  <si>
    <t>ARGAMASSA TRAÇO 1:3 (EM VOLUME DE CIMENTO E AREIA MÉDIA ÚMIDA), PREPARO MECÂNICO COM BETONEIRA 600 L. AF_08/2019</t>
  </si>
  <si>
    <t>100490</t>
  </si>
  <si>
    <t>ARGAMASSA TRAÇO 1:4 (EM VOLUME DE CIMENTO E AREIA MÉDIA ÚMIDA), PREPARO MECÂNICO COM BETONEIRA 600 L. AF_08/2019</t>
  </si>
  <si>
    <t>100491</t>
  </si>
  <si>
    <t>ARGAMASSA TRAÇO 1:3 (EM VOLUME DE CIMENTO E AREIA MÉDIA ÚMIDA) COM ADIÇÃO DE IMPERMEABILIZANTE, PREPARO MECÂNICO COM BETONEIRA 600 L. AF_08/2019</t>
  </si>
  <si>
    <t>100492</t>
  </si>
  <si>
    <t>ARGAMASSA TRAÇO 1:4 (EM VOLUME DE CIMENTO E AREIA MÉDIA ÚMIDA) COM ADIÇÃO DE IMPERMEABILIZANTE, PREPARO MECÂNICO COM BETONEIRA 600 L. AF_08/2019</t>
  </si>
  <si>
    <t>92121</t>
  </si>
  <si>
    <t>92122</t>
  </si>
  <si>
    <t>43,45</t>
  </si>
  <si>
    <t>92123</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</si>
  <si>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</si>
  <si>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</si>
  <si>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</si>
  <si>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</si>
  <si>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</si>
  <si>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</si>
  <si>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</si>
  <si>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</si>
  <si>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</si>
  <si>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</si>
  <si>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</si>
  <si>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</si>
  <si>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</si>
  <si>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</si>
  <si>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</si>
  <si>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</si>
  <si>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</si>
  <si>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</si>
  <si>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</si>
  <si>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</si>
  <si>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</si>
  <si>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</si>
  <si>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</si>
  <si>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100206</t>
  </si>
  <si>
    <t>TRANSPORTE HORIZONTAL COM JERICA DE 90 L, DE MASSA/ GRANEL (UNIDADE: M3XKM). AF_07/2019</t>
  </si>
  <si>
    <t>100207</t>
  </si>
  <si>
    <t>TRANSPORTE HORIZONTAL COM CARREGADEIRA, DE MASSA/ GRANEL (UNIDADE: M3XKM). AF_07/2019</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</si>
  <si>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</si>
  <si>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</si>
  <si>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</si>
  <si>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</si>
  <si>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</si>
  <si>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</si>
  <si>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</si>
  <si>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15,08</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</si>
  <si>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</si>
  <si>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</si>
  <si>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</si>
  <si>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</si>
  <si>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</si>
  <si>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</si>
  <si>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</si>
  <si>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</si>
  <si>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</si>
  <si>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</si>
  <si>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</si>
  <si>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</si>
  <si>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</si>
  <si>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</si>
  <si>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2,97</t>
  </si>
  <si>
    <t>100218</t>
  </si>
  <si>
    <t>TRANSPORTE HORIZONTAL COM MANIPULADOR TELESCÓPICO, DE BLOCOS CERÂMICOS FURADOS NA VERTICAL DE 19X19X39CM (UNIDADE: BLOCOXKM). AF_07/2019</t>
  </si>
  <si>
    <t>2,03</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</si>
  <si>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</si>
  <si>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</si>
  <si>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</si>
  <si>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</si>
  <si>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</si>
  <si>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23,52</t>
  </si>
  <si>
    <t>100221</t>
  </si>
  <si>
    <t>TRANSPORTE HORIZONTAL COM CARRINHO DE MÃO, DE CAIXA COM REVESTIMENTO CERÂMICO (UNIDADE: M2XKM). AF_07/2019</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</si>
  <si>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</si>
  <si>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</si>
  <si>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</si>
  <si>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</si>
  <si>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</si>
  <si>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</si>
  <si>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</si>
  <si>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</si>
  <si>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</si>
  <si>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1,84</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</si>
  <si>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</si>
  <si>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</si>
  <si>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</si>
  <si>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</si>
  <si>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</si>
  <si>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</si>
  <si>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</si>
  <si>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</si>
  <si>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</si>
  <si>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</si>
  <si>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</si>
  <si>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</si>
  <si>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</si>
  <si>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</si>
  <si>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</si>
  <si>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</si>
  <si>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</si>
  <si>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</si>
  <si>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</si>
  <si>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</si>
  <si>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</si>
  <si>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</si>
  <si>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</si>
  <si>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2,34</t>
  </si>
  <si>
    <t>100237</t>
  </si>
  <si>
    <t>TRANSPORTE HORIZONTAL MANUAL, DE TUBO DE PVC SOLDÁVEL COM DIÂMETRO MAIOR QUE 60 MM E MENOR OU IGUAL A 85 MM (UNIDADE: MXKM). AF_07/2019</t>
  </si>
  <si>
    <t>2,81</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</si>
  <si>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</si>
  <si>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</si>
  <si>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</si>
  <si>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</si>
  <si>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</si>
  <si>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</si>
  <si>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</si>
  <si>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</si>
  <si>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</si>
  <si>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</si>
  <si>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16,62</t>
  </si>
  <si>
    <t>100243</t>
  </si>
  <si>
    <t>TRANSPORTE HORIZONTAL MANUAL, DE TUBO DE COBRE - CLASSE E - COM DIÂMETRO MENOR OU IGUAL A 54 MM (UNIDADE: MXKM). AF_07/2019</t>
  </si>
  <si>
    <t>2,70</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</si>
  <si>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</si>
  <si>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</si>
  <si>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</si>
  <si>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</si>
  <si>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</si>
  <si>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</si>
  <si>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</si>
  <si>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</si>
  <si>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</si>
  <si>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</si>
  <si>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11,08</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</si>
  <si>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</si>
  <si>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</si>
  <si>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</si>
  <si>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</si>
  <si>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</si>
  <si>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</si>
  <si>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</si>
  <si>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</si>
  <si>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</si>
  <si>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</si>
  <si>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</si>
  <si>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</si>
  <si>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</si>
  <si>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</si>
  <si>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</si>
  <si>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</si>
  <si>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</si>
  <si>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</si>
  <si>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</si>
  <si>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</si>
  <si>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</si>
  <si>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</si>
  <si>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</si>
  <si>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</si>
  <si>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</si>
  <si>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</si>
  <si>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4,59</t>
  </si>
  <si>
    <t>100262</t>
  </si>
  <si>
    <t>TRANSPORTE HORIZONTAL MANUAL, DE VERGALHÕES DE AÇO COM DIÂMETRO DE 8 MM (UNIDADE: KGXKM). AF_07/2019</t>
  </si>
  <si>
    <t>2,84</t>
  </si>
  <si>
    <t>100263</t>
  </si>
  <si>
    <t>TRANSPORTE HORIZONTAL MANUAL, DE VERGALHÕES DE AÇO COM DIÂMETRO DE 10 MM; 12,5 MM; 16 MM; 20 MM; 25 MM OU 32 MM (UNIDADE: KGXKM). AF_07/2019</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</si>
  <si>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</si>
  <si>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</si>
  <si>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</si>
  <si>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</si>
  <si>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</si>
  <si>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</si>
  <si>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</si>
  <si>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</si>
  <si>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</si>
  <si>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</si>
  <si>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</si>
  <si>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</si>
  <si>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</si>
  <si>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</si>
  <si>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52,89</t>
  </si>
  <si>
    <t>100271</t>
  </si>
  <si>
    <t>TRANSPORTE HORIZONTAL MANUAL, DE VIDRO (UNIDADE: M2XKM). AF_07/2019</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</si>
  <si>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</si>
  <si>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</si>
  <si>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</si>
  <si>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</si>
  <si>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</si>
  <si>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</si>
  <si>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</si>
  <si>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</si>
  <si>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</si>
  <si>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</si>
  <si>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27,76</t>
  </si>
  <si>
    <t>100277</t>
  </si>
  <si>
    <t>TRANSPORTE HORIZONTAL COM MANIPULADOR TELESCÓPICO, DE TELHAS TERMOACÚSTICAS, FIBROCIMENTO, AÇO ZINCADO, FIBROCIMENTO ESTRUTURAL, CANALETE 90 OU KALHETÃO (UNIDADE: M2XKM). AF_07/2019</t>
  </si>
  <si>
    <t>1,89</t>
  </si>
  <si>
    <t>100278</t>
  </si>
  <si>
    <t>TRANSPORTE HORIZONTAL MANUAL, DE BACIA SANITÁRIA, CAIXA ACOPLADA, TANQUE OU PIA (UNIDADE: UNIDXKM). AF_07/2019</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</si>
  <si>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</si>
  <si>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</si>
  <si>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</si>
  <si>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</si>
  <si>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</si>
  <si>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</si>
  <si>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</si>
  <si>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</si>
  <si>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</si>
  <si>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</si>
  <si>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</si>
  <si>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</si>
  <si>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</si>
  <si>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</si>
  <si>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100286</t>
  </si>
  <si>
    <t>TRANSPORTE HORIZONTAL COM CARRINHO PLATAFORMA, DE BARRAMENTO BLINDADO (UNIDADE: MXKM). AF_07/2019</t>
  </si>
  <si>
    <t>100287</t>
  </si>
  <si>
    <t>99802</t>
  </si>
  <si>
    <t>LIMPEZA DE PISO CERÂMICO OU PORCELANATO COM VASSOURA A SECO. AF_04/2019</t>
  </si>
  <si>
    <t>99803</t>
  </si>
  <si>
    <t>LIMPEZA DE PISO CERÂMICO OU PORCELANATO COM PANO ÚMIDO. AF_04/2019</t>
  </si>
  <si>
    <t>99804</t>
  </si>
  <si>
    <t>LIMPEZA DE PISO CERÂMICO OU PORCELANATO UTILIZANDO DETERGENTE NEUTRO E ESCOVAÇÃO MANUAL. AF_04/2019</t>
  </si>
  <si>
    <t>99805</t>
  </si>
  <si>
    <t>LIMPEZA DE PISO CERÂMICO OU COM PEDRAS RÚSTICAS UTILIZANDO ÁCIDO MURIÁTICO. AF_04/2019</t>
  </si>
  <si>
    <t>99806</t>
  </si>
  <si>
    <t>LIMPEZA DE REVESTIMENTO CERÂMICO EM PAREDE COM PANO ÚMIDO AF_04/2019</t>
  </si>
  <si>
    <t>99807</t>
  </si>
  <si>
    <t>LIMPEZA DE REVESTIMENTO CERÂMICO EM PAREDE UTILIZANDO DETERGENTE NEUTRO E ESCOVAÇÃO MANUAL. AF_04/2019</t>
  </si>
  <si>
    <t>99808</t>
  </si>
  <si>
    <t>LIMPEZA DE REVESTIMENTO CERÂMICO EM PAREDE UTILIZANDO ÁCIDO MURIÁTICO. AF_04/2019</t>
  </si>
  <si>
    <t>99809</t>
  </si>
  <si>
    <t>LIMPEZA DE PISO DE LADRILHO HIDRÁULICO COM PANO ÚMIDO. AF_04/2019</t>
  </si>
  <si>
    <t>99810</t>
  </si>
  <si>
    <t>LIMPEZA DE PISO DE MÁRMORE/GRANITO UTILIZANDO DETERGENTE NEUTRO E ESCOVAÇÃO MANUAL. AF_04/2019</t>
  </si>
  <si>
    <t>99811</t>
  </si>
  <si>
    <t>LIMPEZA DE CONTRAPISO COM VASSOURA A SECO. AF_04/2019</t>
  </si>
  <si>
    <t>99812</t>
  </si>
  <si>
    <t>LIMPEZA DE LADRILHO HIDRÁULICO EM PAREDE COM PANO ÚMIDO. AF_04/2019</t>
  </si>
  <si>
    <t>0,96</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</si>
  <si>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</si>
  <si>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</si>
  <si>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</si>
  <si>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</si>
  <si>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</si>
  <si>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</si>
  <si>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</si>
  <si>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</si>
  <si>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</si>
  <si>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</si>
  <si>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</si>
  <si>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</si>
  <si>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</si>
  <si>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</si>
  <si>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</si>
  <si>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</si>
  <si>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</si>
  <si>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</si>
  <si>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</si>
  <si>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LIMPEZA DE PORTA DE MADEIRA. AF_04/2019</t>
  </si>
  <si>
    <t>99823</t>
  </si>
  <si>
    <t>LIMPEZA DE PORTA INTEIRAMENTE DE VIDRO. AF_04/2019</t>
  </si>
  <si>
    <t>2,22</t>
  </si>
  <si>
    <t>99824</t>
  </si>
  <si>
    <t>LIMPEZA DE PORTA EM AÇO/ALUMÍNIO. AF_04/2019</t>
  </si>
  <si>
    <t>2,36</t>
  </si>
  <si>
    <t>99825</t>
  </si>
  <si>
    <t>LIMPEZA DE PORTA DE VIDRO COM CAIXILHO EM AÇO/ ALUMÍNIO/ PVC. AF_04/2019</t>
  </si>
  <si>
    <t>99826</t>
  </si>
  <si>
    <t>LIMPEZA DE FORRO REMOVÍVEL COM PANO ÚMIDO. AF_04/2019</t>
  </si>
  <si>
    <t>1,30</t>
  </si>
  <si>
    <t>61,95</t>
  </si>
  <si>
    <t>97013</t>
  </si>
  <si>
    <t>97014</t>
  </si>
  <si>
    <t>74,83</t>
  </si>
  <si>
    <t>97015</t>
  </si>
  <si>
    <t>60,87</t>
  </si>
  <si>
    <t>97016</t>
  </si>
  <si>
    <t>97017</t>
  </si>
  <si>
    <t>97018</t>
  </si>
  <si>
    <t>97031</t>
  </si>
  <si>
    <t>113,95</t>
  </si>
  <si>
    <t>97032</t>
  </si>
  <si>
    <t>97033</t>
  </si>
  <si>
    <t>97034</t>
  </si>
  <si>
    <t>97039</t>
  </si>
  <si>
    <t>97040</t>
  </si>
  <si>
    <t>97041</t>
  </si>
  <si>
    <t>97046</t>
  </si>
  <si>
    <t>97047</t>
  </si>
  <si>
    <t>97048</t>
  </si>
  <si>
    <t>97054</t>
  </si>
  <si>
    <t>97062</t>
  </si>
  <si>
    <t>97063</t>
  </si>
  <si>
    <t>97064</t>
  </si>
  <si>
    <t>97065</t>
  </si>
  <si>
    <t>5,85</t>
  </si>
  <si>
    <t>97066</t>
  </si>
  <si>
    <t>97067</t>
  </si>
  <si>
    <t>97621</t>
  </si>
  <si>
    <t>DEMOLIÇÃO DE ALVENARIA DE BLOCO FURADO, DE FORMA MANUAL, COM REAPROVEITAMENTO. AF_09/2023</t>
  </si>
  <si>
    <t>99,31</t>
  </si>
  <si>
    <t>97622</t>
  </si>
  <si>
    <t>DEMOLIÇÃO DE ALVENARIA DE BLOCO FURADO, DE FORMA MANUAL, SEM REAPROVEITAMENTO. AF_09/2023</t>
  </si>
  <si>
    <t>48,40</t>
  </si>
  <si>
    <t>97623</t>
  </si>
  <si>
    <t>DEMOLIÇÃO DE ALVENARIA DE TIJOLO MACIÇO, DE FORMA MANUAL, COM REAPROVEITAMENTO. AF_09/2023</t>
  </si>
  <si>
    <t>97624</t>
  </si>
  <si>
    <t>DEMOLIÇÃO DE ALVENARIA DE TIJOLO MACIÇO, DE FORMA MANUAL, SEM REAPROVEITAMENTO. AF_09/2023</t>
  </si>
  <si>
    <t>97625</t>
  </si>
  <si>
    <t>DEMOLIÇÃO DE ALVENARIA PARA QUALQUER TIPO DE BLOCO, DE FORMA MECANIZADA, SEM REAPROVEITAMENTO. AF_09/2023</t>
  </si>
  <si>
    <t>97626</t>
  </si>
  <si>
    <t>DEMOLIÇÃO DE PILARES E VIGAS EM CONCRETO ARMADO, DE FORMA MANUAL, SEM REAPROVEITAMENTO. AF_09/2023</t>
  </si>
  <si>
    <t>97627</t>
  </si>
  <si>
    <t>DEMOLIÇÃO DE PILARES E VIGAS EM CONCRETO ARMADO, DE FORMA MECANIZADA COM MARTELETE, SEM REAPROVEITAMENTO. AF_09/2023</t>
  </si>
  <si>
    <t>97628</t>
  </si>
  <si>
    <t>DEMOLIÇÃO DE LAJES, EM CONCRETO ARMADO, DE FORMA MANUAL, SEM REAPROVEITAMENTO. AF_09/2023</t>
  </si>
  <si>
    <t>97629</t>
  </si>
  <si>
    <t>DEMOLIÇÃO DE LAJES, EM CONCRETO ARMADO, DE FORMA MECANIZADA COM MARTELETE, SEM REAPROVEITAMENTO. AF_09/2023</t>
  </si>
  <si>
    <t>97631</t>
  </si>
  <si>
    <t>DEMOLIÇÃO DE ARGAMASSAS, DE FORMA MANUAL, SEM REAPROVEITAMENTO. AF_09/2023</t>
  </si>
  <si>
    <t>97632</t>
  </si>
  <si>
    <t>DEMOLIÇÃO DE RODAPÉ CERÂMICO, DE FORMA MANUAL, SEM REAPROVEITAMENTO. AF_09/2023</t>
  </si>
  <si>
    <t>97633</t>
  </si>
  <si>
    <t>DEMOLIÇÃO DE REVESTIMENTO CERÂMICO, DE FORMA MANUAL, SEM REAPROVEITAMENTO. AF_09/2023</t>
  </si>
  <si>
    <t>97634</t>
  </si>
  <si>
    <t>DEMOLIÇÃO DE REVESTIMENTO CERÂMICO, DE FORMA MECANIZADA COM MARTELETE, SEM REAPROVEITAMENTO. AF_09/2023</t>
  </si>
  <si>
    <t>97635</t>
  </si>
  <si>
    <t>REMOÇÃO DE PISO DE BLOCO INTERTRAVADO OU DE PEDRA PORTUGUESA, DE FORMA MANUAL, COM REAPROVEITAMENTO. AF_09/2023</t>
  </si>
  <si>
    <t>12,94</t>
  </si>
  <si>
    <t>97636</t>
  </si>
  <si>
    <t>DEMOLIÇÃO PARCIAL DE PAVIMENTO ASFÁLTICO, DE FORMA MECANIZADA, SEM REAPROVEITAMENTO. AF_09/2023</t>
  </si>
  <si>
    <t>97637</t>
  </si>
  <si>
    <t>REMOÇÃO DE TAPUME/ CHAPAS METÁLICAS E DE MADEIRA, DE FORMA MANUAL, SEM REAPROVEITAMENTO. AF_09/2023</t>
  </si>
  <si>
    <t>97638</t>
  </si>
  <si>
    <t>REMOÇÃO DE CHAPAS E PERFIS DE DRYWALL, DE FORMA MANUAL, SEM REAPROVEITAMENTO. AF_09/2023</t>
  </si>
  <si>
    <t>7,11</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</si>
  <si>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</si>
  <si>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</si>
  <si>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</si>
  <si>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</si>
  <si>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</si>
  <si>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</si>
  <si>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2,54</t>
  </si>
  <si>
    <t>97642</t>
  </si>
  <si>
    <t>REMOÇÃO DE TRAMA METÁLICA OU DE MADEIRA PARA FORRO, DE FORMA MANUAL, SEM REAPROVEITAMENTO. AF_09/2023</t>
  </si>
  <si>
    <t>97643</t>
  </si>
  <si>
    <t>REMOÇÃO DE PISO DE MADEIRA (ASSOALHO E BARROTE), DE FORMA MANUAL, SEM REAPROVEITAMENTO. AF_09/2023</t>
  </si>
  <si>
    <t>97644</t>
  </si>
  <si>
    <t>REMOÇÃO DE PORTAS, DE FORMA MANUAL, SEM REAPROVEITAMENTO. AF_09/2023</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</si>
  <si>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</si>
  <si>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</si>
  <si>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</si>
  <si>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</si>
  <si>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</si>
  <si>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</si>
  <si>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</si>
  <si>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</si>
  <si>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97650</t>
  </si>
  <si>
    <t>REMOÇÃO DE TRAMA DE MADEIRA PARA COBERTURA, DE FORMA MANUAL, SEM REAPROVEITAMENTO. AF_09/2023</t>
  </si>
  <si>
    <t>97651</t>
  </si>
  <si>
    <t>REMOÇÃO DE TESOURAS DE MADEIRA, COM VÃO MENOR QUE 8M, DE FORMA MANUAL, SEM REAPROVEITAMENTO. AF_09/2023</t>
  </si>
  <si>
    <t>97652</t>
  </si>
  <si>
    <t>REMOÇÃO DE TESOURAS DE MADEIRA, COM VÃO MAIOR OU IGUAL A 8M, DE FORMA MANUAL, SEM REAPROVEITAMENTO. AF_09/2023</t>
  </si>
  <si>
    <t>97653</t>
  </si>
  <si>
    <t>REMOÇÃO DE TESOURAS DE MADEIRA, COM VÃO MENOR QUE 8M, DE FORMA MECANIZADA, COM REAPROVEITAMENTO. AF_09/2023</t>
  </si>
  <si>
    <t>136,62</t>
  </si>
  <si>
    <t>97654</t>
  </si>
  <si>
    <t>REMOÇÃO DE TESOURAS DE MADEIRA, COM VÃO MAIOR OU IGUAL A 8M, DE FORMA MECANIZADA, COM REAPROVEITAMENTO. AF_09/2023</t>
  </si>
  <si>
    <t>97655</t>
  </si>
  <si>
    <t>REMOÇÃO DE TRAMA METÁLICA PARA COBERTURA, DE FORMA MANUAL, SEM REAPROVEITAMENTO. AF_09/2023</t>
  </si>
  <si>
    <t>30,09</t>
  </si>
  <si>
    <t>97656</t>
  </si>
  <si>
    <t>REMOÇÃO DE TESOURAS METÁLICAS, COM VÃO MENOR QUE 8M, DE FORMA MANUAL, SEM REAPROVEITAMENTO. AF_09/2023</t>
  </si>
  <si>
    <t>97657</t>
  </si>
  <si>
    <t>REMOÇÃO DE TESOURAS METÁLICAS, COM VÃO MAIOR OU IGUAL A 8M, DE FORMA MANUAL, SEM REAPROVEITAMENTO. AF_09/2023</t>
  </si>
  <si>
    <t>97658</t>
  </si>
  <si>
    <t>REMOÇÃO DE TESOURAS METÁLICAS, COM VÃO MENOR QUE 8M, DE FORMA MECANIZADA, COM REAPROVEITAMENTO. AF_09/2023</t>
  </si>
  <si>
    <t>97659</t>
  </si>
  <si>
    <t>REMOÇÃO DE TESOURAS METÁLICAS, COM VÃO MAIOR OU IGUAL A 8M, DE FORMA MECANIZADA, COM REAPROVEITAMENTO. AF_09/2023</t>
  </si>
  <si>
    <t>97660</t>
  </si>
  <si>
    <t>REMOÇÃO DE INTERRUPTORES/TOMADAS ELÉTRICAS, DE FORMA MANUAL, SEM REAPROVEITAMENTO. AF_09/2023</t>
  </si>
  <si>
    <t>97661</t>
  </si>
  <si>
    <t>REMOÇÃO DE CABOS ELÉTRICOS, COM SEÇÃO DE 10 MM², FORMA MANUAL, SEM REAPROVEITAMENTO. AF_09/2023</t>
  </si>
  <si>
    <t>97662</t>
  </si>
  <si>
    <t>REMOÇÃO DE TUBULAÇÕES (TUBOS E CONEXÕES) DE ÁGUA FRIA, DE FORMA MANUAL, SEM REAPROVEITAMENTO. AF_09/2023</t>
  </si>
  <si>
    <t>97663</t>
  </si>
  <si>
    <t>REMOÇÃO DE LOUÇAS, DE FORMA MANUAL, SEM REAPROVEITAMENTO. AF_09/2023</t>
  </si>
  <si>
    <t>10,83</t>
  </si>
  <si>
    <t>97664</t>
  </si>
  <si>
    <t>REMOÇÃO DE ACESSÓRIOS, DE FORMA MANUAL, SEM REAPROVEITAMENTO. AF_09/2023</t>
  </si>
  <si>
    <t>97665</t>
  </si>
  <si>
    <t>REMOÇÃO DE LUMINÁRIAS, DE FORMA MANUAL, SEM REAPROVEITAMENTO. AF_09/2023</t>
  </si>
  <si>
    <t>1,55</t>
  </si>
  <si>
    <t>97666</t>
  </si>
  <si>
    <t>REMOÇÃO DE METAIS SANITÁRIOS, DE FORMA MANUAL, SEM REAPROVEITAMENTO. AF_09/2023</t>
  </si>
  <si>
    <t>104789</t>
  </si>
  <si>
    <t>DEMOLIÇÃO DE PISO DE CONCRETO SIMPLES, DE FORMA MANUAL, SEM REAPROVEITAMENTO. AF_09/2023</t>
  </si>
  <si>
    <t>170,35</t>
  </si>
  <si>
    <t>104790</t>
  </si>
  <si>
    <t>DEMOLIÇÃO DE PISO DE CONCRETO SIMPLES, DE FORMA MECANIZADA COM MARTELETE, SEM REAPROVEITAMENTO. AF_09/2023</t>
  </si>
  <si>
    <t>104791</t>
  </si>
  <si>
    <t>DEMOLIÇÃO DE ARGAMASSAS, DE FORMA DE FORMA MECANIZADA COM MARTELETE, SEM REAPROVEITAMENTO. AF_09/2023</t>
  </si>
  <si>
    <t>5,45</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</si>
  <si>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</si>
  <si>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</si>
  <si>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</si>
  <si>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</si>
  <si>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</si>
  <si>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</si>
  <si>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</si>
  <si>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</si>
  <si>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</si>
  <si>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</si>
  <si>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</si>
  <si>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</si>
  <si>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</si>
  <si>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</si>
  <si>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</si>
  <si>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</si>
  <si>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</si>
  <si>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</si>
  <si>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</si>
  <si>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</si>
  <si>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</si>
  <si>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</si>
  <si>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</si>
  <si>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</si>
  <si>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95967</t>
  </si>
  <si>
    <t>150,01</t>
  </si>
  <si>
    <t>99059</t>
  </si>
  <si>
    <t>60,61</t>
  </si>
  <si>
    <t>99060</t>
  </si>
  <si>
    <t>99061</t>
  </si>
  <si>
    <t>99062</t>
  </si>
  <si>
    <t>99063</t>
  </si>
  <si>
    <t>93588</t>
  </si>
  <si>
    <t>TRANSPORTE COM CAMINHÃO BASCULANTE DE 10 M³, EM VIA URBANA EM LEITO NATURAL (UNIDADE: M3XKM). AF_07/2020</t>
  </si>
  <si>
    <t>93589</t>
  </si>
  <si>
    <t>TRANSPORTE COM CAMINHÃO BASCULANTE DE 10 M³, EM VIA URBANA EM REVESTIMENTO PRIMÁRIO (UNIDADE: M3XKM). AF_07/2020</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</si>
  <si>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</si>
  <si>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</si>
  <si>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</si>
  <si>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</si>
  <si>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93592</t>
  </si>
  <si>
    <t>TRANSPORTE COM CAMINHÃO BASCULANTE DE 14 M³, EM VIA URBANA EM REVESTIMENTO PRIMÁRIO (UNIDADE: M3XKM). AF_07/2020</t>
  </si>
  <si>
    <t>93593</t>
  </si>
  <si>
    <t>TRANSPORTE COM CAMINHÃO BASCULANTE DE 14 M³, EM VIA URBANA PAVIMENTADA, ADICIONAL PARA DMT EXCEDENTE A 30 KM (UNIDADE: M3XKM). AF_07/2020</t>
  </si>
  <si>
    <t>0,86</t>
  </si>
  <si>
    <t>93594</t>
  </si>
  <si>
    <t>TRANSPORTE COM CAMINHÃO BASCULANTE DE 10 M³, EM VIA URBANA EM LEITO NATURAL (UNIDADE: TXKM). AF_07/2020</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</si>
  <si>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</si>
  <si>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</si>
  <si>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</si>
  <si>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</si>
  <si>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</si>
  <si>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</si>
  <si>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</si>
  <si>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</si>
  <si>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</si>
  <si>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</si>
  <si>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</si>
  <si>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</si>
  <si>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95426</t>
  </si>
  <si>
    <t>TRANSPORTE COM CAMINHÃO BASCULANTE DE 18 M³, EM VIA URBANA EM REVESTIMENTO PRIMÁRIO (UNIDADE: M3XKM). AF_07/2020</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</si>
  <si>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</si>
  <si>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</si>
  <si>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</si>
  <si>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</si>
  <si>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</si>
  <si>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</si>
  <si>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</si>
  <si>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</si>
  <si>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</si>
  <si>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</si>
  <si>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95876</t>
  </si>
  <si>
    <t>TRANSPORTE COM CAMINHÃO BASCULANTE DE 14 M³, EM VIA URBANA PAVIMENTADA, DMT ATÉ 30 KM (UNIDADE: M3XKM). AF_07/2020</t>
  </si>
  <si>
    <t>95877</t>
  </si>
  <si>
    <t>TRANSPORTE COM CAMINHÃO BASCULANTE DE 18 M³, EM VIA URBANA PAVIMENTADA, DMT ATÉ 30 KM (UNIDADE: M3XKM). AF_07/2020</t>
  </si>
  <si>
    <t>95878</t>
  </si>
  <si>
    <t>TRANSPORTE COM CAMINHÃO BASCULANTE DE 10 M³, EM VIA URBANA PAVIMENTADA, DMT ATÉ 30 KM (UNIDADE: TXKM). AF_07/2020</t>
  </si>
  <si>
    <t>95879</t>
  </si>
  <si>
    <t>TRANSPORTE COM CAMINHÃO BASCULANTE DE 14 M³, EM VIA URBANA PAVIMENTADA, DMT ATÉ 30 KM (UNIDADE: TXKM). AF_07/2020</t>
  </si>
  <si>
    <t>95880</t>
  </si>
  <si>
    <t>TRANSPORTE COM CAMINHÃO BASCULANTE DE 18 M³, EM VIA URBANA PAVIMENTADA, DMT ATÉ 30 KM (UNIDADE: TXKM). AF_07/2020</t>
  </si>
  <si>
    <t>97912</t>
  </si>
  <si>
    <t>TRANSPORTE COM CAMINHÃO BASCULANTE DE 6 M³, EM VIA URBANA EM LEITO NATURAL (UNIDADE: M3XKM). AF_07/2020</t>
  </si>
  <si>
    <t>97913</t>
  </si>
  <si>
    <t>TRANSPORTE COM CAMINHÃO BASCULANTE DE 6 M³, EM VIA URBANA EM REVESTIMENTO PRIMÁRIO (UNIDADE: M3XKM). AF_07/2020</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</si>
  <si>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</si>
  <si>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</si>
  <si>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</si>
  <si>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</si>
  <si>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</si>
  <si>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</si>
  <si>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</si>
  <si>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</si>
  <si>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</si>
  <si>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</si>
  <si>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</si>
  <si>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</si>
  <si>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</si>
  <si>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</si>
  <si>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100942</t>
  </si>
  <si>
    <t>TRANSPORTE COM CAMINHÃO BASCULANTE DE 10 M³, EM VIA INTERNA A OBRA (UNIDADE: TXKM). AF_07/2020</t>
  </si>
  <si>
    <t>100943</t>
  </si>
  <si>
    <t>TRANSPORTE COM CAMINHÃO BASCULANTE DE 14 M³, EM VIA INTERNA (DENTRO DO CANTEIRO - UNIDADE: TXKM). AF_07/2020</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</si>
  <si>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</si>
  <si>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</si>
  <si>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</si>
  <si>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</si>
  <si>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</si>
  <si>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</si>
  <si>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</si>
  <si>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</si>
  <si>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</si>
  <si>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</si>
  <si>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</si>
  <si>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</si>
  <si>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</si>
  <si>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</si>
  <si>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</si>
  <si>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</si>
  <si>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</si>
  <si>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</si>
  <si>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</si>
  <si>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</si>
  <si>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</si>
  <si>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</si>
  <si>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</si>
  <si>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</si>
  <si>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</si>
  <si>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</si>
  <si>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</si>
  <si>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</si>
  <si>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</si>
  <si>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</si>
  <si>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</si>
  <si>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</si>
  <si>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</si>
  <si>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</si>
  <si>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100961</t>
  </si>
  <si>
    <t>TRANSPORTE COM CAMINHÃO PIPA DE 10 M³, EM VIA URBANA EM REVESTIMENTO PRIMÁRIO (UNIDADE: M3XKM). AF_07/2020</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</si>
  <si>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</si>
  <si>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</si>
  <si>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</si>
  <si>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</si>
  <si>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</si>
  <si>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</si>
  <si>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</si>
  <si>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</si>
  <si>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</si>
  <si>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</si>
  <si>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</si>
  <si>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</si>
  <si>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</si>
  <si>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</si>
  <si>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</si>
  <si>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</si>
  <si>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</si>
  <si>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</si>
  <si>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</si>
  <si>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</si>
  <si>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</si>
  <si>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</si>
  <si>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</si>
  <si>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</si>
  <si>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0,54</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</si>
  <si>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</si>
  <si>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</si>
  <si>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</si>
  <si>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</si>
  <si>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</si>
  <si>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</si>
  <si>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101479</t>
  </si>
  <si>
    <t>CARGA, MANOBRA E DESCARGA MANUAL DE TUBOS PLÁSTICOS, DN 200 MM, EM CAMINHÃO CARROCERIA 9T. AF_07/2020</t>
  </si>
  <si>
    <t>102568</t>
  </si>
  <si>
    <t>CARGA, MANOBRA E DESCARGA MANUAL DE TUBOS PLÁSTICOS, DN 150 MM, EM CAMINHÃO CARROCERIA 9T. AF_06/2021</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</si>
  <si>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</si>
  <si>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</si>
  <si>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</si>
  <si>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</si>
  <si>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</si>
  <si>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</si>
  <si>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</si>
  <si>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</si>
  <si>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</si>
  <si>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</si>
  <si>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</si>
  <si>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</si>
  <si>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</si>
  <si>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</si>
  <si>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</si>
  <si>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</si>
  <si>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</si>
  <si>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</si>
  <si>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8,90</t>
  </si>
  <si>
    <t>100985</t>
  </si>
  <si>
    <t>CARGA DE MISTURA ASFÁLTICA EM CAMINHÃO BASCULANTE 6 M³ (UNIDADE: M3). AF_07/2020</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</si>
  <si>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</si>
  <si>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</si>
  <si>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</si>
  <si>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</si>
  <si>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</si>
  <si>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</si>
  <si>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</si>
  <si>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</si>
  <si>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</si>
  <si>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</si>
  <si>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</si>
  <si>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</si>
  <si>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</si>
  <si>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</si>
  <si>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</si>
  <si>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</si>
  <si>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</si>
  <si>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</si>
  <si>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</si>
  <si>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</si>
  <si>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</si>
  <si>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</si>
  <si>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</si>
  <si>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</si>
  <si>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</si>
  <si>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</si>
  <si>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</si>
  <si>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</si>
  <si>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6,10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</si>
  <si>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</si>
  <si>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</si>
  <si>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</si>
  <si>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</si>
  <si>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</si>
  <si>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</si>
  <si>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</si>
  <si>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</si>
  <si>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</si>
  <si>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</si>
  <si>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</si>
  <si>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</si>
  <si>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17,99</t>
  </si>
  <si>
    <t>101006</t>
  </si>
  <si>
    <t>CARGA, MANOBRA E DESCARGA DE ÁGUA EM CAMINHÃO PIPA 10 M³. AF_07/2020</t>
  </si>
  <si>
    <t>101007</t>
  </si>
  <si>
    <t>CARGA DE ÁGUA EM CAMINHÃO PIPA 6 M³. AF_07/2020</t>
  </si>
  <si>
    <t>101008</t>
  </si>
  <si>
    <t>CARGA DE ÁGUA EM CAMINHÃO PIPA 10 M³. AF_07/2020</t>
  </si>
  <si>
    <t>101009</t>
  </si>
  <si>
    <t>CARGA, MANOBRA E DESCARGA DE POSTE DE CONCRETO EM CAMINHÃO CARROCERIA COM GUINDAUTO (MUNCK) 11,7 TM. AF_07/2020</t>
  </si>
  <si>
    <t>101010</t>
  </si>
  <si>
    <t>CARGA, MANOBRA E DESCARGA DE PERFIL METÁLICO EM CAMINHÃO CARROCERIA COM GUINDAUTO (MUNCK) 11,7 TM. AF_07/2020</t>
  </si>
  <si>
    <t>26,29</t>
  </si>
  <si>
    <t>101013</t>
  </si>
  <si>
    <t>CARGA, MANOBRA E DESCARGA DE TUBOS DE CONCRETO, DN MENOR OU IGUAL A 300 MM, EM CAMINHÃO CARROCERIA COM GUINDAUTO (MUNCK) 11,7 TM. AF_07/2020</t>
  </si>
  <si>
    <t>42,83</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</si>
  <si>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</si>
  <si>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</si>
  <si>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</si>
  <si>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</si>
  <si>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</si>
  <si>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</si>
  <si>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101017</t>
  </si>
  <si>
    <t>CARGA, MANOBRA E DESCARGA DE TUBOS METÁLICOS, DN 200 MM, EM CAMINHÃO CARROCERIA COM GUINDAUTO (MUNCK) 11,7 TM. AF_07/2020</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</si>
  <si>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</si>
  <si>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</si>
  <si>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</si>
  <si>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</si>
  <si>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42,96</t>
  </si>
  <si>
    <t>101464</t>
  </si>
  <si>
    <t>CARGA, MANOBRA E DESCARGA DE TUBOS DE CONCRETO, DN 700 MM, EM CAMINHÃO CARROCERIA COM GUINDAUTO (MUNCK) 11,7 TM. AF_07/2020</t>
  </si>
  <si>
    <t>33,00</t>
  </si>
  <si>
    <t>101465</t>
  </si>
  <si>
    <t>CARGA, MANOBRA E DESCARGA DE TUBOS DE CONCRETO, DN 800 MM, EM CAMINHÃO CARROCERIA COM GUINDAUTO (MUNCK) 11,7 TM. AF_07/2020</t>
  </si>
  <si>
    <t>25,22</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</si>
  <si>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</si>
  <si>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</si>
  <si>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</si>
  <si>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</si>
  <si>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17,17</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</si>
  <si>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</si>
  <si>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</si>
  <si>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</si>
  <si>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</si>
  <si>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35,15</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</si>
  <si>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</si>
  <si>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</si>
  <si>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</si>
  <si>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</si>
  <si>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</si>
  <si>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</si>
  <si>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</si>
  <si>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</si>
  <si>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26,83</t>
  </si>
  <si>
    <t>101474</t>
  </si>
  <si>
    <t>CARGA, MANOBRA E DESCARGA DE TUBOS METÁLICOS, DN 700 MM, EM CAMINHÃO CARROCERIA COM GUINDAUTO (MUNCK) 11,7 TM. AF_07/2020</t>
  </si>
  <si>
    <t>19,19</t>
  </si>
  <si>
    <t>101475</t>
  </si>
  <si>
    <t>CARGA, MANOBRA E DESCARGA DE TUBOS METÁLICOS, DN 800 MM, EM CAMINHÃO CARROCERIA COM GUINDAUTO (MUNCK) 11,7 TM. AF_07/2020</t>
  </si>
  <si>
    <t>17,02</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</si>
  <si>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</si>
  <si>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</si>
  <si>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</si>
  <si>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</si>
  <si>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101478</t>
  </si>
  <si>
    <t>CARGA, MANOBRA E DESCARGA DE TUBOS METÁLICOS, DN 1200 MM, EM CAMINHÃO CARROCERIA COM GUINDAUTO (MUNCK) 11,7 TM. AF_07/2020</t>
  </si>
  <si>
    <t>10,58</t>
  </si>
  <si>
    <t>101480</t>
  </si>
  <si>
    <t>CARGA, MANOBRA E DESCARGA DE TUBOS PLÁSTICOS, DN 250 MM, EM CAMINHÃO CARROCERIA COM GUINDAUTO (MUNCK) 11,7 TM. AF_07/2020</t>
  </si>
  <si>
    <t>62,87</t>
  </si>
  <si>
    <t>101481</t>
  </si>
  <si>
    <t>CARGA, MANOBRA E DESCARGA DE TUBOS PLÁSTICOS, DN 300 MM, EM CAMINHÃO CARROCERIA COM GUINDAUTO (MUNCK) 11,7 TM. AF_07/2020</t>
  </si>
  <si>
    <t>101482</t>
  </si>
  <si>
    <t>CARGA, MANOBRA E DESCARGA DE TUBOS PLÁSTICOS, DN 400 MM, EM CAMINHÃO CARROCERIA COM GUINDAUTO (MUNCK) 11,7 TM. AF_07/2020</t>
  </si>
  <si>
    <t>101483</t>
  </si>
  <si>
    <t>CARGA, MANOBRA E DESCARGA DE TUBOS PLÁSTICOS, DN 500 MM, EM CAMINHÃO CARROCERIA COM GUINDAUTO (MUNCK) 11,7 TM. AF_07/2020</t>
  </si>
  <si>
    <t>101484</t>
  </si>
  <si>
    <t>CARGA, MANOBRA E DESCARGA DE TUBOS PLÁSTICOS, DN 600 MM, EM CAMINHÃO CARROCERIA COM GUINDAUTO (MUNCK) 11,7 TM. AF_07/2020</t>
  </si>
  <si>
    <t>101485</t>
  </si>
  <si>
    <t>CARGA, MANOBRA E DESCARGA DE TUBOS PLÁSTICOS, DN 750 MM, EM CAMINHÃO CARROCERIA COM GUINDAUTO (MUNCK) 11,7 TM. AF_07/2020</t>
  </si>
  <si>
    <t>101486</t>
  </si>
  <si>
    <t>CARGA, MANOBRA E DESCARGA DE TUBOS PLÁSTICOS, DN 900 MM, EM CAMINHÃO CARROCERIA COM GUINDAUTO (MUNCK) 11,7 TM. AF_07/2020</t>
  </si>
  <si>
    <t>126,23</t>
  </si>
  <si>
    <t>101487</t>
  </si>
  <si>
    <t>CARGA, MANOBRA E DESCARGA DE TUBOS PLÁSTICOS, DN 1000 MM, EM CAMINHÃO CARROCERIA COM GUINDAUTO (MUNCK) 11,7 TM. AF_07/2020</t>
  </si>
  <si>
    <t>101488</t>
  </si>
  <si>
    <t>CARGA, MANOBRA E DESCARGA DE TUBOS PLÁSTICOS, DN 1200 MM, EM CAMINHÃO CARROCERIA COM GUINDAUTO (MUNCK) 11,7 TM. AF_07/2020</t>
  </si>
  <si>
    <t>79,97</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</si>
  <si>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</si>
  <si>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</si>
  <si>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</si>
  <si>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</si>
  <si>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79,82</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</si>
  <si>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</si>
  <si>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</si>
  <si>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</si>
  <si>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</si>
  <si>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101192</t>
  </si>
  <si>
    <t>CERCA COM MOURÕES DE CONCRETO, RETO, H=2,30 M, ESPAÇAMENTO DE 2,5 M, CRAVADOS 0,5 M, COM 4 FIOS DE ARAME FARPADO Nº 14 CLASSE 250 - FORNECIMENTO E INSTALAÇÃO. AF_05/2020</t>
  </si>
  <si>
    <t>101193</t>
  </si>
  <si>
    <t>CERCA COM MOURÕES DE CONCRETO, RETO, H=2,30 M, ESPAÇAMENTO DE 2,5 M, CRAVADOS 0,5 M, COM 4 FIOS DE ARAME DE AÇO OVALADO 15X17 - FORNECIMENTO E INSTALAÇÃO. AF_05/2020</t>
  </si>
  <si>
    <t>101194</t>
  </si>
  <si>
    <t>CERCA COM MOURÕES DE CONCRETO, RETO, H=2,30 M, ESPAÇAMENTO DE 2,5 M, CRAVADOS 0,5 M, COM 4 FIOS DE ARAME MISTO - FORNECIMENTO E INSTALAÇÃO. AF_05/2020</t>
  </si>
  <si>
    <t>101197</t>
  </si>
  <si>
    <t>CERCA COM MOURÕES DE CONCRETO, SEÇÃO "T" PONTA INCLINADA, 10X10 CM, ESPAÇAMENTO DE 2,5 M, CRAVADOS 0,5 M, COM 11 FIOS DE ARAME FARPADO Nº 14 - FORNECIMENTO E INSTALAÇÃO. AF_05/2020</t>
  </si>
  <si>
    <t>101198</t>
  </si>
  <si>
    <t>CERCA COM MOURÕES DE CONCRETO, SEÇÃO "T" PONTA INCLINADA, 10X10 CM, ESPAÇAMENTO DE 2,5 M, CRAVADOS 0,5 M, COM 11 FIOS DE ARAME DE AÇO OVALADO 15X17 - FORNECIMENTO E INSTALAÇÃO. AF_05/2020</t>
  </si>
  <si>
    <t>103,05</t>
  </si>
  <si>
    <t>101199</t>
  </si>
  <si>
    <t>CERCA COM MOURÕES DE CONCRETO, SEÇÃO "T" PONTA INCLINADA, 10X10CM, ESPAÇAMENTO DE 2,5M, CRAVADOS 0,5M, COM 11 FIOS DE ARAME MISTO - FORNECIMENTO E INSTALAÇÃO. AF_05/2020</t>
  </si>
  <si>
    <t>101200</t>
  </si>
  <si>
    <t>CERCA COM MOURÕES DE MADEIRA, 7,5X7,5 CM, ESPAÇAMENTO DE 2,5 M, ALTURA LIVRE DE 2 M, CRAVADOS 0,5 M, COM 4 FIOS DE ARAME FARPADO Nº 14 CLASSE 250 - FORNECIMENTO E INSTALAÇÃO. AF_05/2020</t>
  </si>
  <si>
    <t>101201</t>
  </si>
  <si>
    <t>CERCA COM MOURÕES DE MADEIRA, 7,5X7,5 CM, ESPAÇAMENTO DE 2,5 M, ALTURA LIVRE DE 2 M, CRAVADOS 0,5 M, COM 8 FIOS DE ARAME FARPADO Nº 14 CLASSE 250 - FORNECIMENTO E INSTALAÇÃO. AF_05/2020</t>
  </si>
  <si>
    <t>78,16</t>
  </si>
  <si>
    <t>101202</t>
  </si>
  <si>
    <t>CERCA COM MOURÕES DE MADEIRA ROLIÇA, DIÂMETRO 11 CM, ESPAÇAMENTO DE 2,5 M, ALTURA LIVRE DE 1,7 M, CRAVADOS 0,5 M, COM 5 FIOS DE ARAME FARPADO Nº 14 CLASSE 250 - FORNECIMENTO E INSTALAÇÃO. AF_05/2020</t>
  </si>
  <si>
    <t>38,63</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</si>
  <si>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</si>
  <si>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</si>
  <si>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</si>
  <si>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</si>
  <si>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</si>
  <si>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</si>
  <si>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102362</t>
  </si>
  <si>
    <t>154,52</t>
  </si>
  <si>
    <t>102363</t>
  </si>
  <si>
    <t>102364</t>
  </si>
  <si>
    <t>183,94</t>
  </si>
  <si>
    <t>98509</t>
  </si>
  <si>
    <t>98510</t>
  </si>
  <si>
    <t>98511</t>
  </si>
  <si>
    <t>98516</t>
  </si>
  <si>
    <t>98519</t>
  </si>
  <si>
    <t>98520</t>
  </si>
  <si>
    <t>98521</t>
  </si>
  <si>
    <t>98522</t>
  </si>
  <si>
    <t>98524</t>
  </si>
  <si>
    <t>98503</t>
  </si>
  <si>
    <t>24,45</t>
  </si>
  <si>
    <t>98504</t>
  </si>
  <si>
    <t>PLANTIO DE GRAMA BATATAIS EM PLACAS. AF_05/2018</t>
  </si>
  <si>
    <t>14,36</t>
  </si>
  <si>
    <t>98505</t>
  </si>
  <si>
    <t>103946</t>
  </si>
  <si>
    <t>PLANTIO DE GRAMA ESMERALDA OU SÃO CARLOS OU CURITIBANA, EM PLACAS. AF_05/2022</t>
  </si>
  <si>
    <t>18,65</t>
  </si>
  <si>
    <t>103185</t>
  </si>
  <si>
    <t>INSTALAÇÃO DE ESQUI TRIPLO, EM TUBO DE AÇO CARBONO - EQUIPAMENTO DE GINÁSTICA PARA ACADEMIA AO AR LIVRE / ACADEMIA DA TERCEIRA IDADE - ATI, INSTALADO SOBRE PISO DE CONCRETO EXISTENTE. AF_10/2021</t>
  </si>
  <si>
    <t>103186</t>
  </si>
  <si>
    <t>INSTALAÇÃO DE MULTIEXERCITADOR COM SEIS FUNÇÕES, EM TUBO DE AÇO CARBONO - EQUIPAMENTO DE GINÁSTICA PARA ACADEMIA AO AR LIVRE / ACADEMIA DA TERCEIRA IDADE - ATI, INSTALADO SOBRE PISO DE CONCRETO EXISTENTE. AF_10/2021</t>
  </si>
  <si>
    <t>103187</t>
  </si>
  <si>
    <t>INSTALAÇÃO DE SIMULADOR DE CAMINHADA TRIPLO, EM TUBO DE AÇO CARBONO - EQUIPAMENTO DE GINÁSTICA PARA ACADEMIA AO AR LIVRE / ACADEMIA DA TERCEIRA IDADE - ATI, INSTALADO SOBRE PISO DE CONCRETO EXISTENTE. AF_10/2021</t>
  </si>
  <si>
    <t>103188</t>
  </si>
  <si>
    <t>INSTALAÇÃO DE SIMULADOR DE CAVALGADA TRIPLO, EM TUBO DE AÇO CARBONO - EQUIPAMENTO DE GINÁSTICA PARA ACADEMIA AO AR LIVRE / ACADEMIA DA TERCEIRA IDADE - ATI, INSTALADO SOBRE PISO DE CONCRETO EXISTENTE. AF_10/2021</t>
  </si>
  <si>
    <t>103189</t>
  </si>
  <si>
    <t>INSTALAÇÃO DE SIMULADOR DE REMO INDIVIDUAL, EM TUBO DE AÇO CARBONO - EQUIPAMENTO DE GINÁSTICA PARA ACADEMIA AO AR LIVRE / ACADEMIA DA TERCEIRA IDADE - ATI, INSTALADO SOBRE PISO DE CONCRETO EXISTENTE. AF_10/2021</t>
  </si>
  <si>
    <t>103190</t>
  </si>
  <si>
    <t>INSTALAÇÃO DE PRESSÃO DE PERNAS TRIPLO, EM TUBO DE AÇO CARBONO - EQUIPAMENTO DE GINÁSTICA PARA ACADEMIA AO AR LIVRE / ACADEMIA DA TERCEIRA IDADE - ATI, INSTALADO SOBRE SOLO. AF_10/2021</t>
  </si>
  <si>
    <t>103191</t>
  </si>
  <si>
    <t>INSTALAÇÃO DE ALONGADOR COM TRÊS ALTURAS, EM TUBO DE AÇO CARBONO - EQUIPAMENTO DE GINASTICA PARA ACADEMIA AO AR LIVRE / ACADEMIA DA TERCEIRA IDADE - ATI, INSTALADO SOBRE SOLO. AF_10/2021</t>
  </si>
  <si>
    <t>103192</t>
  </si>
  <si>
    <t>INSTALAÇÃO DE ROTAÇÃO DIAGONAL DUPLA, APARELHO TRIPLO, EM TUBO DE AÇO CARBONO - EQUIPAMENTO DE GINÁSTICA PARA ACADEMIA AO AR LIVRE / ACADEMIA DA TERCEIRA IDADE - ATI, INSTALADO SOBRE SOLO. AF_10/2021</t>
  </si>
  <si>
    <t>103193</t>
  </si>
  <si>
    <t>INSTALAÇÃO DE ROTAÇÃO VERTICAL DUPLO, EM TUBO DE AÇO CARBONO - EQUIPAMENTO DE GINÁSTICA PARA ACADEMIA AO AR LIVRE / ACADEMIA DA TERCEIRA IDADE - ATI, INSTALADO SOBRE SOLO. AF_10/2021</t>
  </si>
  <si>
    <t>103194</t>
  </si>
  <si>
    <t>INSTALAÇÃO DE SURF DUPLO, EM TUBO DE AÇO CARBONO - EQUIPAMENTO DE GINÁSTICA PARA ACADEMIA AO AR LIVRE / ACADEMIA DA TERCEIRA IDADE - ATI, INSTALADO SOBRE SOLO. AF_10/2021</t>
  </si>
  <si>
    <t>103195</t>
  </si>
  <si>
    <t>INSTALAÇÃO DE PLACA ORIENTATIVA SOBRE EXERCÍCIOS, 2,00M X 1,00M, EM TUBO DE AÇO CARBONO - PARA ACADEMIA AO AR LIVRE / ACADEMIA DA TERCEIRA IDADE - ATI, INSTALADO SOBRE SOLO. AF_10/2021</t>
  </si>
  <si>
    <t>103205</t>
  </si>
  <si>
    <t>INSTALAÇÃO DE PRESSÃO DE PERNAS TRIPLO, EM TUBO DE AÇO CARBONO - EQUIPAMENTO DE GINÁSTICA PARA ACADEMIA AO AR LIVRE / ACADEMIA DA TERCEIRA IDADE - ATI, INSTALADO SOBRE PISO DE CONCRETO EXISTENTE. AF_10/2021</t>
  </si>
  <si>
    <t>103206</t>
  </si>
  <si>
    <t>INSTALAÇÃO DE ALONGADOR COM TRÊS ALTURAS, EM TUBO DE AÇO CARBONO - EQUIPAMENTO DE GINÁSTICA PARA ACADEMIA AO AR LIVRE / ACADEMIA DA TERCEIRA IDADE - ATI, INSTALADO SOBRE PISO DE CONCRETO EXISTENTE. AF_10/2021</t>
  </si>
  <si>
    <t>103207</t>
  </si>
  <si>
    <t>INSTALAÇÃO DE ROTAÇÃO DIAGONAL DUPLA, APARELHO TRIPLO, EM TUBO DE AÇO CARBONO - EQUIPAMENTO DE GINÁSTICA PARA ACADEMIA AO AR LIVRE / ACADEMIA DA TERCEIRA IDADE - ATI, INSTALADO SOBRE PISO DE CONCRETO EXISTENTE. AF_10/2021</t>
  </si>
  <si>
    <t>103208</t>
  </si>
  <si>
    <t>INSTALAÇÃO DE ROTAÇÃO VERTICAL DUPLO, EM TUBO DE ACO CARBONO - EQUIPAMENTO DE GINASTICA PARA ACADEMIA AO AR LIVRE / ACADEMIA DA TERCEIRA IDADE - ATI, INSTALADO SOBRE PISO DE CONCRETO EXISTENTE. AF_10/2021</t>
  </si>
  <si>
    <t>103209</t>
  </si>
  <si>
    <t>INSTALAÇÃO DE SURF DUPLO, EM TUBO DE AÇO CARBONO - EQUIPAMENTO DE GINÁSTICA PARA ACADEMIA AO AR LIVRE / ACADEMIA DA TERCEIRA IDADE - ATI, INSTALADO SOBRE PISO DE CONCRETO EXISTENTE. AF_10/2021</t>
  </si>
  <si>
    <t>103210</t>
  </si>
  <si>
    <t>INSTALAÇÃO DE PLACA ORIENTATIVA SOBRE EXERCÍCIOS, 2,00M X 1,00M, EM TUBO DE AÇO CARBONO - PARA ACADEMIA AO AR LIVRE / ACADEMIA DA TERCEIRA IDADE - ATI, INSTALADO SOBRE PISO DE CONCRETO EXISTENTE. AF_10/2021</t>
  </si>
  <si>
    <t>103304</t>
  </si>
  <si>
    <t>INSTALAÇÃO DE BANCO METÁLICO COM ENCOSTO, 1,60 M DE COMPRIMENTO, EM TUBO DE AÇO CARBONO COM PINTURA ELETROSTÁTICA, SOBRE PISO DE CONCRETO EXISTENTE. AF_11/2021</t>
  </si>
  <si>
    <t>103307</t>
  </si>
  <si>
    <t>INSTALAÇÃO DE LIXEIRA METÁLICA DUPLA, CAPACIDADE DE 60 L, EM TUBO DE AÇO CARBONO E CESTOS EM CHAPA DE AÇO COM PINTURA ELETROSTÁTICA, SOBRE PISO DE CONCRETO EXISTENTE. AF_11/2021</t>
  </si>
  <si>
    <t>103310</t>
  </si>
  <si>
    <t>INSTALAÇÃO DE LIXEIRA METÁLICA DUPLA, CAPACIDADE DE 60 L, EM TUBO DE AÇO CARBONO E CESTOS EM CHAPA DE AÇO COM PINTURA ELETROSTÁTICA, SOBRE SOLO. AF_11/2021</t>
  </si>
  <si>
    <t>103314</t>
  </si>
  <si>
    <t>INSTALAÇÃO DE PERGOLADO DE MADEIRA, EM MAÇARANDUBA, ANGELIM OU EQUIVALENTE DA REGIÃO, FIXADO COM CONCRETO SOBRE PISO DE CONCRETO EXISTENTE. AF_11/2021</t>
  </si>
  <si>
    <t>103315</t>
  </si>
  <si>
    <t>INSTALAÇÃO DE PERGOLADO DE MADEIRA, EM MAÇARANDUBA, ANGELIM OU EQUIVALENTE DA REGIÃO, FIXADO COM CONCRETO SOBRE SOLO. AF_11/2021</t>
  </si>
  <si>
    <t>103769</t>
  </si>
  <si>
    <t>PAR DE TABELAS DE BASQUETE DE COMPENSADO NAVAL, COM AROS E REDES - FORNECIMENTO E INSTALAÇÃO. AF_03/2022</t>
  </si>
  <si>
    <t>98525</t>
  </si>
  <si>
    <t>98526</t>
  </si>
  <si>
    <t>98527</t>
  </si>
  <si>
    <t>98528</t>
  </si>
  <si>
    <t>98529</t>
  </si>
  <si>
    <t>98530</t>
  </si>
  <si>
    <t>98531</t>
  </si>
  <si>
    <t>98532</t>
  </si>
  <si>
    <t>115,83</t>
  </si>
  <si>
    <t>98533</t>
  </si>
  <si>
    <t>98534</t>
  </si>
  <si>
    <t>98535</t>
  </si>
  <si>
    <t>88238</t>
  </si>
  <si>
    <t>88239</t>
  </si>
  <si>
    <t>19,86</t>
  </si>
  <si>
    <t>88240</t>
  </si>
  <si>
    <t>88241</t>
  </si>
  <si>
    <t>88242</t>
  </si>
  <si>
    <t>88243</t>
  </si>
  <si>
    <t>88245</t>
  </si>
  <si>
    <t>88246</t>
  </si>
  <si>
    <t>19,51</t>
  </si>
  <si>
    <t>88247</t>
  </si>
  <si>
    <t>88248</t>
  </si>
  <si>
    <t>88249</t>
  </si>
  <si>
    <t>88250</t>
  </si>
  <si>
    <t>88251</t>
  </si>
  <si>
    <t>88252</t>
  </si>
  <si>
    <t>88253</t>
  </si>
  <si>
    <t>88255</t>
  </si>
  <si>
    <t>88256</t>
  </si>
  <si>
    <t>88257</t>
  </si>
  <si>
    <t>21,81</t>
  </si>
  <si>
    <t>18,91</t>
  </si>
  <si>
    <t>88260</t>
  </si>
  <si>
    <t>88261</t>
  </si>
  <si>
    <t>26,99</t>
  </si>
  <si>
    <t>88262</t>
  </si>
  <si>
    <t>88263</t>
  </si>
  <si>
    <t>88264</t>
  </si>
  <si>
    <t>88266</t>
  </si>
  <si>
    <t>88267</t>
  </si>
  <si>
    <t>88269</t>
  </si>
  <si>
    <t>88270</t>
  </si>
  <si>
    <t>88272</t>
  </si>
  <si>
    <t>23,35</t>
  </si>
  <si>
    <t>88273</t>
  </si>
  <si>
    <t>88274</t>
  </si>
  <si>
    <t>88275</t>
  </si>
  <si>
    <t>88277</t>
  </si>
  <si>
    <t>88278</t>
  </si>
  <si>
    <t>21,55</t>
  </si>
  <si>
    <t>88279</t>
  </si>
  <si>
    <t>88281</t>
  </si>
  <si>
    <t>88282</t>
  </si>
  <si>
    <t>88283</t>
  </si>
  <si>
    <t>31,36</t>
  </si>
  <si>
    <t>88284</t>
  </si>
  <si>
    <t>MOTORISTA DE VEÍCULO LEVE COM ENCARGOS COMPLEMENTARES</t>
  </si>
  <si>
    <t>88286</t>
  </si>
  <si>
    <t>29,05</t>
  </si>
  <si>
    <t>88288</t>
  </si>
  <si>
    <t>88291</t>
  </si>
  <si>
    <t>26,28</t>
  </si>
  <si>
    <t>88292</t>
  </si>
  <si>
    <t>88293</t>
  </si>
  <si>
    <t>88294</t>
  </si>
  <si>
    <t>88295</t>
  </si>
  <si>
    <t>88296</t>
  </si>
  <si>
    <t>31,04</t>
  </si>
  <si>
    <t>88297</t>
  </si>
  <si>
    <t>88298</t>
  </si>
  <si>
    <t>88299</t>
  </si>
  <si>
    <t>88300</t>
  </si>
  <si>
    <t>88301</t>
  </si>
  <si>
    <t>88302</t>
  </si>
  <si>
    <t>88303</t>
  </si>
  <si>
    <t>88304</t>
  </si>
  <si>
    <t>88306</t>
  </si>
  <si>
    <t>24,23</t>
  </si>
  <si>
    <t>88307</t>
  </si>
  <si>
    <t>88308</t>
  </si>
  <si>
    <t>88309</t>
  </si>
  <si>
    <t>88310</t>
  </si>
  <si>
    <t>25,87</t>
  </si>
  <si>
    <t>88311</t>
  </si>
  <si>
    <t>88312</t>
  </si>
  <si>
    <t>88313</t>
  </si>
  <si>
    <t>22,58</t>
  </si>
  <si>
    <t>88314</t>
  </si>
  <si>
    <t>88315</t>
  </si>
  <si>
    <t>88316</t>
  </si>
  <si>
    <t>88317</t>
  </si>
  <si>
    <t>88318</t>
  </si>
  <si>
    <t>88321</t>
  </si>
  <si>
    <t>88322</t>
  </si>
  <si>
    <t>22,37</t>
  </si>
  <si>
    <t>88323</t>
  </si>
  <si>
    <t>88324</t>
  </si>
  <si>
    <t>88325</t>
  </si>
  <si>
    <t>88377</t>
  </si>
  <si>
    <t>88441</t>
  </si>
  <si>
    <t>21,01</t>
  </si>
  <si>
    <t>90766</t>
  </si>
  <si>
    <t>20,25</t>
  </si>
  <si>
    <t>90767</t>
  </si>
  <si>
    <t>90768</t>
  </si>
  <si>
    <t>99,09</t>
  </si>
  <si>
    <t>90769</t>
  </si>
  <si>
    <t>104,43</t>
  </si>
  <si>
    <t>90770</t>
  </si>
  <si>
    <t>107,67</t>
  </si>
  <si>
    <t>90772</t>
  </si>
  <si>
    <t>17,07</t>
  </si>
  <si>
    <t>90775</t>
  </si>
  <si>
    <t>90776</t>
  </si>
  <si>
    <t>90777</t>
  </si>
  <si>
    <t>102,97</t>
  </si>
  <si>
    <t>90778</t>
  </si>
  <si>
    <t>106,43</t>
  </si>
  <si>
    <t>90779</t>
  </si>
  <si>
    <t>132,63</t>
  </si>
  <si>
    <t>90780</t>
  </si>
  <si>
    <t>90781</t>
  </si>
  <si>
    <t>93558</t>
  </si>
  <si>
    <t>93561</t>
  </si>
  <si>
    <t>93563</t>
  </si>
  <si>
    <t>93564</t>
  </si>
  <si>
    <t>93565</t>
  </si>
  <si>
    <t>18.125,39</t>
  </si>
  <si>
    <t>93566</t>
  </si>
  <si>
    <t>93567</t>
  </si>
  <si>
    <t>18.736,14</t>
  </si>
  <si>
    <t>93568</t>
  </si>
  <si>
    <t>23.337,96</t>
  </si>
  <si>
    <t>93569</t>
  </si>
  <si>
    <t>17.478,15</t>
  </si>
  <si>
    <t>93570</t>
  </si>
  <si>
    <t>18.417,92</t>
  </si>
  <si>
    <t>93571</t>
  </si>
  <si>
    <t>18.987,13</t>
  </si>
  <si>
    <t>93572</t>
  </si>
  <si>
    <t>94295</t>
  </si>
  <si>
    <t>94296</t>
  </si>
  <si>
    <t>95308</t>
  </si>
  <si>
    <t>95309</t>
  </si>
  <si>
    <t>95310</t>
  </si>
  <si>
    <t>95311</t>
  </si>
  <si>
    <t>95312</t>
  </si>
  <si>
    <t>95313</t>
  </si>
  <si>
    <t>95314</t>
  </si>
  <si>
    <t>95315</t>
  </si>
  <si>
    <t>95316</t>
  </si>
  <si>
    <t>95317</t>
  </si>
  <si>
    <t>95318</t>
  </si>
  <si>
    <t>95319</t>
  </si>
  <si>
    <t>95320</t>
  </si>
  <si>
    <t>95321</t>
  </si>
  <si>
    <t>95322</t>
  </si>
  <si>
    <t>95323</t>
  </si>
  <si>
    <t>95324</t>
  </si>
  <si>
    <t>95325</t>
  </si>
  <si>
    <t>95328</t>
  </si>
  <si>
    <t>95329</t>
  </si>
  <si>
    <t>95330</t>
  </si>
  <si>
    <t>95331</t>
  </si>
  <si>
    <t>95332</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</si>
  <si>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</si>
  <si>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</si>
  <si>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</si>
  <si>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</si>
  <si>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</si>
  <si>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</si>
  <si>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</si>
  <si>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</si>
  <si>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</si>
  <si>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</si>
  <si>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</si>
  <si>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</si>
  <si>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</si>
  <si>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</si>
  <si>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</si>
  <si>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</si>
  <si>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</si>
  <si>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</si>
  <si>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</si>
  <si>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</si>
  <si>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</si>
  <si>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</si>
  <si>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</si>
  <si>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</si>
  <si>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</si>
  <si>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</si>
  <si>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</si>
  <si>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</si>
  <si>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</si>
  <si>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</si>
  <si>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</si>
  <si>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</si>
  <si>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</si>
  <si>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</si>
  <si>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</si>
  <si>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</si>
  <si>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</si>
  <si>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</si>
  <si>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</si>
  <si>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</si>
  <si>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</si>
  <si>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</si>
  <si>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</si>
  <si>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</si>
  <si>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95383</t>
  </si>
  <si>
    <t>95384</t>
  </si>
  <si>
    <t>95385</t>
  </si>
  <si>
    <t>95386</t>
  </si>
  <si>
    <t>95387</t>
  </si>
  <si>
    <t>95389</t>
  </si>
  <si>
    <t>95390</t>
  </si>
  <si>
    <t>95392</t>
  </si>
  <si>
    <t>95393</t>
  </si>
  <si>
    <t>95394</t>
  </si>
  <si>
    <t>95395</t>
  </si>
  <si>
    <t>95396</t>
  </si>
  <si>
    <t>95398</t>
  </si>
  <si>
    <t>95400</t>
  </si>
  <si>
    <t>95401</t>
  </si>
  <si>
    <t>95402</t>
  </si>
  <si>
    <t>95403</t>
  </si>
  <si>
    <t>95404</t>
  </si>
  <si>
    <t>95405</t>
  </si>
  <si>
    <t>95406</t>
  </si>
  <si>
    <t>95408</t>
  </si>
  <si>
    <t>21,91</t>
  </si>
  <si>
    <t>95411</t>
  </si>
  <si>
    <t>95413</t>
  </si>
  <si>
    <t>95414</t>
  </si>
  <si>
    <t>50,21</t>
  </si>
  <si>
    <t>95415</t>
  </si>
  <si>
    <t>222,43</t>
  </si>
  <si>
    <t>95416</t>
  </si>
  <si>
    <t>95417</t>
  </si>
  <si>
    <t>230,10</t>
  </si>
  <si>
    <t>95418</t>
  </si>
  <si>
    <t>287,85</t>
  </si>
  <si>
    <t>95419</t>
  </si>
  <si>
    <t>121,39</t>
  </si>
  <si>
    <t>95420</t>
  </si>
  <si>
    <t>128,07</t>
  </si>
  <si>
    <t>95421</t>
  </si>
  <si>
    <t>95422</t>
  </si>
  <si>
    <t>95423</t>
  </si>
  <si>
    <t>95424</t>
  </si>
  <si>
    <t>100288</t>
  </si>
  <si>
    <t>CURSO DE CAPACITAÇÃO PARA VIGIA DIURNO (ENCARGOS COMPLEMENTARES) - HORISTA</t>
  </si>
  <si>
    <t>100289</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</si>
  <si>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</si>
  <si>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</si>
  <si>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</si>
  <si>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</si>
  <si>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</si>
  <si>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</si>
  <si>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</si>
  <si>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</si>
  <si>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</si>
  <si>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</si>
  <si>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100301</t>
  </si>
  <si>
    <t>100303</t>
  </si>
  <si>
    <t>AUXILIAR DE AZULEJISTA COM ENCARGOS COMPLEMENTARES</t>
  </si>
  <si>
    <t>100307</t>
  </si>
  <si>
    <t>MONTADOR DE ELETROELETRÔNICOS COM ENCARGOS COMPLEMENTARES</t>
  </si>
  <si>
    <t>100308</t>
  </si>
  <si>
    <t>MECÂNICO DE REFRIGERAÇÃO COM ENCARGOS COMPLEMENTARES</t>
  </si>
  <si>
    <t>25,97</t>
  </si>
  <si>
    <t>100309</t>
  </si>
  <si>
    <t>100315</t>
  </si>
  <si>
    <t>CURSO DE CAPACITAÇÃO PARA TÉCNICO EM SEGURANÇA DO TRABALHO (ENCARGOS COMPLEMENTARES) - MENSALISTA</t>
  </si>
  <si>
    <t>100321</t>
  </si>
  <si>
    <t>100533</t>
  </si>
  <si>
    <t>TECNICO DE EDIFICACOES COM ENCARGOS COMPLEMENTARES</t>
  </si>
  <si>
    <t>100534</t>
  </si>
  <si>
    <t>100535</t>
  </si>
  <si>
    <t>CURSO DE CAPACITAÇÃO PARA TECNICO DE EDIFICACOES (ENCARGOS COMPLEMENTARES) - HORISTA</t>
  </si>
  <si>
    <t>100536</t>
  </si>
  <si>
    <t>CURSO DE CAPACITAÇÃO PARA TECNICO DE EDIFICACOES (ENCARGOS COMPLEMENTARES) - MENSALISTA</t>
  </si>
  <si>
    <t>101286</t>
  </si>
  <si>
    <t>CURSO DE CAPACITAÇÃO PARA AJUDANTE DE ARMADOR (ENCARGOS COMPLEMENTARES) - MENSALISTA</t>
  </si>
  <si>
    <t>101287</t>
  </si>
  <si>
    <t>CURSO DE CAPACITAÇÃO PARA AJUDANTE DE ELETRICISTA (ENCARGOS COMPLEMENTARES) - MENSALISTA</t>
  </si>
  <si>
    <t>78,06</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</si>
  <si>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</si>
  <si>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</si>
  <si>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</si>
  <si>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</si>
  <si>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</si>
  <si>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</si>
  <si>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30,87</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</si>
  <si>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</si>
  <si>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</si>
  <si>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</si>
  <si>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</si>
  <si>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</si>
  <si>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</si>
  <si>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101294</t>
  </si>
  <si>
    <t>CURSO DE CAPACITAÇÃO PARA ASSENTADOR DE MANILHA (ENCARGOS COMPLEMENTARES) - MENSALISTA</t>
  </si>
  <si>
    <t>101295</t>
  </si>
  <si>
    <t>CURSO DE CAPACITAÇÃO PARA AUXILIAR DE AZULEJISTA (ENCARGOS COMPLEMENTARES) - MENSALISTA</t>
  </si>
  <si>
    <t>27,08</t>
  </si>
  <si>
    <t>101296</t>
  </si>
  <si>
    <t>CURSO DE CAPACITAÇÃO PARA AUXILIAR DE ENCANADOR OU BOMBEIRO HIDRÁULICO (ENCARGOS COMPLEMENTARES) - MENSALISTA</t>
  </si>
  <si>
    <t>101297</t>
  </si>
  <si>
    <t>CURSO DE CAPACITAÇÃO PARA AUXILIAR DE LABORATORISTA (ENCARGOS COMPLEMENTARES) - MENSALISTA</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</si>
  <si>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</si>
  <si>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</si>
  <si>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</si>
  <si>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</si>
  <si>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</si>
  <si>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</si>
  <si>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21,45</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</si>
  <si>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</si>
  <si>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</si>
  <si>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</si>
  <si>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</si>
  <si>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</si>
  <si>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</si>
  <si>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101304</t>
  </si>
  <si>
    <t>CURSO DE CAPACITAÇÃO PARA AZULEJISTA OU LADRILHISTA (ENCARGOS COMPLEMENTARES) - MENSALISTA</t>
  </si>
  <si>
    <t>43,59</t>
  </si>
  <si>
    <t>101305</t>
  </si>
  <si>
    <t>CURSO DE CAPACITAÇÃO PARA BLASTER, DINAMITADOR OU CABO DE FORÇA (ENCARGOS COMPLEMENTARES) - MENSALISTA</t>
  </si>
  <si>
    <t>101307</t>
  </si>
  <si>
    <t>CURSO DE CAPACITAÇÃO PARA CALCETEIRO (ENCARGOS COMPLEMENTARES) - MENSALISTA</t>
  </si>
  <si>
    <t>101308</t>
  </si>
  <si>
    <t>CURSO DE CAPACITAÇÃO PARA MONTADOR DE ESTRUTURAS METALICAS (ENCARGOS COMPLEMENTARES) - MENSALISTA</t>
  </si>
  <si>
    <t>29,01</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</si>
  <si>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</si>
  <si>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</si>
  <si>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</si>
  <si>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</si>
  <si>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</si>
  <si>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</si>
  <si>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</si>
  <si>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</si>
  <si>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</si>
  <si>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</si>
  <si>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101315</t>
  </si>
  <si>
    <t>CURSO DE CAPACITAÇÃO PARA ELETROTÉCNICO (ENCARGOS COMPLEMENTARES) - MENSALISTA</t>
  </si>
  <si>
    <t>101316</t>
  </si>
  <si>
    <t>CURSO DE CAPACITAÇÃO PARA ENCANADOR OU BOMBEIRO HIDRÁULICO (ENCARGOS COMPLEMENTARES) - MENSALISTA</t>
  </si>
  <si>
    <t>49,00</t>
  </si>
  <si>
    <t>101320</t>
  </si>
  <si>
    <t>CURSO DE CAPACITAÇÃO PARA MONTADOR DE MAQUINAS (ENCARGOS COMPLEMENTARES) - MENSALISTA</t>
  </si>
  <si>
    <t>101322</t>
  </si>
  <si>
    <t>CURSO DE CAPACITAÇÃO PARA GESSEIRO (ENCARGOS COMPLEMENTARES) - MENSALISTA</t>
  </si>
  <si>
    <t>101323</t>
  </si>
  <si>
    <t>CURSO DE CAPACITAÇÃO PARA IMPERMEABILIZADOR (ENCARGOS COMPLEMENTARES) - MENSALISTA</t>
  </si>
  <si>
    <t>57,76</t>
  </si>
  <si>
    <t>101324</t>
  </si>
  <si>
    <t>CURSO DE CAPACITAÇÃO PARA MOTORISTA DE CAMINHAO-BASCULANTE (ENCARGOS COMPLEMENTARES) - MENSALISTA</t>
  </si>
  <si>
    <t>101325</t>
  </si>
  <si>
    <t>CURSO DE CAPACITAÇÃO PARA INSTALADOR DE TUBULAÇÕES (ENCARGOS COMPLEMENTARES) - MENSALISTA</t>
  </si>
  <si>
    <t>101326</t>
  </si>
  <si>
    <t>CURSO DE CAPACITAÇÃO PARA JARDINEIRO (ENCARGOS COMPLEMENTARES) - MENSALISTA</t>
  </si>
  <si>
    <t>11,54</t>
  </si>
  <si>
    <t>101328</t>
  </si>
  <si>
    <t>CURSO DE CAPACITAÇÃO PARA MOTORISTA DE CAMINHAO-CARRETA (ENCARGOS COMPLEMENTARES) - MENSALISTA</t>
  </si>
  <si>
    <t>101329</t>
  </si>
  <si>
    <t>CURSO DE CAPACITAÇÃO PARA MAÇARIQUEIRO (ENCARGOS COMPLEMENTARES) - MENSALISTA</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</si>
  <si>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</si>
  <si>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</si>
  <si>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</si>
  <si>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</si>
  <si>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</si>
  <si>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</si>
  <si>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101333</t>
  </si>
  <si>
    <t>CURSO DE CAPACITAÇÃO PARA MECÂNICO DE EQUIPAMENTOS PESADOS (ENCARGOS COMPLEMENTARES) - MENSALISTA</t>
  </si>
  <si>
    <t>101334</t>
  </si>
  <si>
    <t>CURSO DE CAPACITAÇÃO PARA MECÂNICO DE REFRIGERAÇÃO (ENCARGOS COMPLEMENTARES) - MENSALISTA</t>
  </si>
  <si>
    <t>101336</t>
  </si>
  <si>
    <t>CURSO DE CAPACITAÇÃO PARA MOTORISTA OPERADOR DE CAMINHAO COM MUNCK (ENCARGOS COMPLEMENTARES) - MENSALISTA</t>
  </si>
  <si>
    <t>59,24</t>
  </si>
  <si>
    <t>101337</t>
  </si>
  <si>
    <t>CURSO DE CAPACITAÇÃO PARA NIVELADOR (ENCARGOS COMPLEMENTARES) - MENSALISTA</t>
  </si>
  <si>
    <t>101338</t>
  </si>
  <si>
    <t>CURSO DE CAPACITAÇÃO PARA OPERADOR DE BATE-ESTACAS (ENCARGOS COMPLEMENTARES) - MENSALISTA</t>
  </si>
  <si>
    <t>101339</t>
  </si>
  <si>
    <t>CURSO DE CAPACITAÇÃO PARA OPERADOR DE BETONEIRA (ENCARGOS COMPLEMENTARES) - MENSALISTA</t>
  </si>
  <si>
    <t>26,88</t>
  </si>
  <si>
    <t>101340</t>
  </si>
  <si>
    <t>CURSO DE CAPACITAÇÃO PARA OPERADOR DE BETONEIRA ESTACIONARIA / MISTURADOR (ENCARGOS COMPLEMENTARES) - MENSALISTA</t>
  </si>
  <si>
    <t>101341</t>
  </si>
  <si>
    <t>CURSO DE CAPACITAÇÃO PARA OPERADOR DE COMPRESSOR DE AR OU COMPRESSORISTA (ENCARGOS COMPLEMENTARES) - MENSALISTA</t>
  </si>
  <si>
    <t>21,63</t>
  </si>
  <si>
    <t>101342</t>
  </si>
  <si>
    <t>CURSO DE CAPACITAÇÃO PARA OPERADOR DE DEMARCADORA DE FAIXAS DE TRAFEGO (ENCARGOS COMPLEMENTARES) - MENSALISTA</t>
  </si>
  <si>
    <t>101343</t>
  </si>
  <si>
    <t>CURSO DE CAPACITAÇÃO PARA OPERADOR DE ESCAVADEIRA (ENCARGOS COMPLEMENTARES) - MENSALISTA</t>
  </si>
  <si>
    <t>101344</t>
  </si>
  <si>
    <t>CURSO DE CAPACITAÇÃO PARA OPERADOR DE GUINCHO OU GUINCHEIRO (ENCARGOS COMPLEMENTARES) - MENSALISTA</t>
  </si>
  <si>
    <t>101345</t>
  </si>
  <si>
    <t>CURSO DE CAPACITAÇÃO PARA OPERADOR DE GUINDASTE (ENCARGOS COMPLEMENTARES) - MENSALISTA</t>
  </si>
  <si>
    <t>101346</t>
  </si>
  <si>
    <t>CURSO DE CAPACITAÇÃO PARA OPERADOR DE JATO ABRASIVO OU JATISTA (ENCARGOS COMPLEMENTARES) - MENSALISTA</t>
  </si>
  <si>
    <t>101347</t>
  </si>
  <si>
    <t>CURSO DE CAPACITAÇÃO PARA OPERADOR DE MAQUINAS E TRATORES DIVERSOS (ENCARGOS COMPLEMENTARES) - MENSALISTA</t>
  </si>
  <si>
    <t>101348</t>
  </si>
  <si>
    <t>CURSO DE CAPACITAÇÃO PARA OPERADOR DE MARTELETE OU MARTELETEIRO (ENCARGOS COMPLEMENTARES) - MENSALISTA</t>
  </si>
  <si>
    <t>101349</t>
  </si>
  <si>
    <t>CURSO DE CAPACITAÇÃO PARA OPERADOR DE MOTO SCRAPER (ENCARGOS COMPLEMENTARES) - MENSALISTA</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</si>
  <si>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</si>
  <si>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</si>
  <si>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</si>
  <si>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</si>
  <si>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</si>
  <si>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</si>
  <si>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</si>
  <si>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</si>
  <si>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20,22</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</si>
  <si>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</si>
  <si>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</si>
  <si>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</si>
  <si>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</si>
  <si>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</si>
  <si>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</si>
  <si>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</si>
  <si>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</si>
  <si>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</si>
  <si>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</si>
  <si>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39,04</t>
  </si>
  <si>
    <t>101360</t>
  </si>
  <si>
    <t>CURSO DE CAPACITAÇÃO PARA PINTOR PARA TINTA EPOXI (ENCARGOS COMPLEMENTARES) - MENSALISTA</t>
  </si>
  <si>
    <t>101361</t>
  </si>
  <si>
    <t>CURSO DE CAPACITAÇÃO PARA POCEIRO / ESCAVADOR DE VALAS E TUBULOES (ENCARGOS COMPLEMENTARES) - MENSALISTA</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</si>
  <si>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</si>
  <si>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</si>
  <si>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</si>
  <si>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</si>
  <si>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</si>
  <si>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</si>
  <si>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</si>
  <si>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</si>
  <si>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101368</t>
  </si>
  <si>
    <t>CURSO DE CAPACITAÇÃO PARA TECNICO EM LABORATORIO E CAMPO DE CONSTRUCAO CIVIL (ENCARGOS COMPLEMENTARES) - MENSALISTA</t>
  </si>
  <si>
    <t>101369</t>
  </si>
  <si>
    <t>CURSO DE CAPACITAÇÃO PARA TECNICO EM SONDAGEM (ENCARGOS COMPLEMENTARES) - MENSALISTA</t>
  </si>
  <si>
    <t>101370</t>
  </si>
  <si>
    <t>CURSO DE CAPACITAÇÃO PARA TELHADOR (ENCARGOS COMPLEMENTARES) - MENSALISTA</t>
  </si>
  <si>
    <t>101371</t>
  </si>
  <si>
    <t>CURSO DE CAPACITAÇÃO PARA VIDRACEIRO (ENCARGOS COMPLEMENTARES) - MENSALISTA</t>
  </si>
  <si>
    <t>101372</t>
  </si>
  <si>
    <t>CURSO DE CAPACITAÇÃO PARA VIGIA DIURNO (ENCARGOS COMPLEMENTARES) - MENSALISTA</t>
  </si>
  <si>
    <t>101374</t>
  </si>
  <si>
    <t>101375</t>
  </si>
  <si>
    <t>101376</t>
  </si>
  <si>
    <t>AJUDANTE DE ESTRUTURAS METÁLICAS COM ENCARGOS COMPLEMENTARES</t>
  </si>
  <si>
    <t>101377</t>
  </si>
  <si>
    <t>101378</t>
  </si>
  <si>
    <t>101379</t>
  </si>
  <si>
    <t>AJUDANTE DE SERRALHEIRO COM ENCARGOS COMPLEMENTARES</t>
  </si>
  <si>
    <t>101380</t>
  </si>
  <si>
    <t>101381</t>
  </si>
  <si>
    <t>101382</t>
  </si>
  <si>
    <t>ASSENTADOR DE MANILHAS COM ENCARGOS COMPLEMENTARES</t>
  </si>
  <si>
    <t>101383</t>
  </si>
  <si>
    <t>101384</t>
  </si>
  <si>
    <t>101385</t>
  </si>
  <si>
    <t>AUXILIAR DE LABORATORISTA DE SOLOS E DE CONCRETO COM ENCARGOS COMPLEMENTARES</t>
  </si>
  <si>
    <t>101386</t>
  </si>
  <si>
    <t>101387</t>
  </si>
  <si>
    <t>AUXILIAR DE PEDREIRO COM ENCARGOS COMPLEMENTARES</t>
  </si>
  <si>
    <t>101388</t>
  </si>
  <si>
    <t>101389</t>
  </si>
  <si>
    <t>101390</t>
  </si>
  <si>
    <t>AUXILIAR TÉCNICO / ASSISTENTE DE ENGENHARIA COM ENCARGOS COMPLEMENTARES</t>
  </si>
  <si>
    <t>5.605,87</t>
  </si>
  <si>
    <t>101391</t>
  </si>
  <si>
    <t>AZULEJISTA OU LADRILHEIRO COM ENCARGOS COMPLEMENTARES</t>
  </si>
  <si>
    <t>101392</t>
  </si>
  <si>
    <t>BLASTER, DINAMITADOR OU CABO DE FORÇA COM ENCARGOS COMPLEMENTARES</t>
  </si>
  <si>
    <t>101394</t>
  </si>
  <si>
    <t>101395</t>
  </si>
  <si>
    <t>CARPINTEIRO AUXILIAR COM ENCARGOS COMPLEMENTARES</t>
  </si>
  <si>
    <t>101396</t>
  </si>
  <si>
    <t>CARPINTEIRO DE ESQUADRIAS COM ENCARGOS COMPLEMENTARES</t>
  </si>
  <si>
    <t>101397</t>
  </si>
  <si>
    <t>101398</t>
  </si>
  <si>
    <t>CAVOUQUEIRO OU OPERADOR DE PERFURATRIZ COM ENCARGOS COMPLEMENTARES</t>
  </si>
  <si>
    <t>101399</t>
  </si>
  <si>
    <t>101401</t>
  </si>
  <si>
    <t>101402</t>
  </si>
  <si>
    <t>101407</t>
  </si>
  <si>
    <t>101408</t>
  </si>
  <si>
    <t>101409</t>
  </si>
  <si>
    <t>INSTALADOR DE TUBULAÇÕES COM ENCARGOS COMPLEMENTARES</t>
  </si>
  <si>
    <t>101410</t>
  </si>
  <si>
    <t>101412</t>
  </si>
  <si>
    <t>MAÇARIQUEIRO COM ENCARGOS COMPLEMENTARES</t>
  </si>
  <si>
    <t>101413</t>
  </si>
  <si>
    <t>101414</t>
  </si>
  <si>
    <t>MARMORISTA / GRANITEIRO COM ENCARGOS COMPLEMENTARES</t>
  </si>
  <si>
    <t>101415</t>
  </si>
  <si>
    <t>MECÂNICO DE EQUIPAMENTOS PESADOS COM ENCARGOS COMPLEMENTARES</t>
  </si>
  <si>
    <t>101416</t>
  </si>
  <si>
    <t>101417</t>
  </si>
  <si>
    <t>MONTADOR DE ELETROELETRÔNICO COM ENCARGOS COMPLEMENTARES</t>
  </si>
  <si>
    <t>101418</t>
  </si>
  <si>
    <t>MONTADOR DE ESTRUTURAS METÁLICAS COM ENCARGOS COMPLEMENTARES</t>
  </si>
  <si>
    <t>101419</t>
  </si>
  <si>
    <t>MONTADOR DE MÁQUINAS COM ENCARGOS COMPLEMENTARES</t>
  </si>
  <si>
    <t>101420</t>
  </si>
  <si>
    <t>MOTORISTA DE CAMINHÃO BASCULANTE COM ENCARGOS COMPLEMENTARES</t>
  </si>
  <si>
    <t>101421</t>
  </si>
  <si>
    <t>MOTORISTA DE CAMINHÃO CARRETA COM ENCARGOS COMPLEMENTARES</t>
  </si>
  <si>
    <t>101422</t>
  </si>
  <si>
    <t>MOTORISTA DE CARRO DE PASSEIO COM ENCARGOS COMPLEMENTARES</t>
  </si>
  <si>
    <t>101424</t>
  </si>
  <si>
    <t>MOTORISTA OPERADOR DE CAMINHÃO COM MUNCK COM ENCARGOS COMPLEMENTARES</t>
  </si>
  <si>
    <t>101425</t>
  </si>
  <si>
    <t>NIVELADOR  COM ENCARGOS COMPLEMENTARES</t>
  </si>
  <si>
    <t>101426</t>
  </si>
  <si>
    <t>OPERADOR DE BATE-ESTACA COM ENCARGOS COMPLEMENTARES</t>
  </si>
  <si>
    <t>101427</t>
  </si>
  <si>
    <t>101428</t>
  </si>
  <si>
    <t>101429</t>
  </si>
  <si>
    <t>OPERADOR DE COMPRESSOR DE AR OU COMPRESSORISTA COM ENCARGOS COMPLEMENTARES</t>
  </si>
  <si>
    <t>101430</t>
  </si>
  <si>
    <t>OPERADOR DE DEMARCADORA DE FAIXAS DE TRÁFEGO COM ENCARGOS COMPLEMENTARES</t>
  </si>
  <si>
    <t>101431</t>
  </si>
  <si>
    <t>101432</t>
  </si>
  <si>
    <t>OPERADOR DE GUINCHO OU GUINCHEIRO COM ENCARGOS COMPLEMENTARES</t>
  </si>
  <si>
    <t>101433</t>
  </si>
  <si>
    <t>101434</t>
  </si>
  <si>
    <t>OPERADOR DE JATO ABRASIVO OU JATISTA COM ENCARGOS COMPLEMENTARES</t>
  </si>
  <si>
    <t>101435</t>
  </si>
  <si>
    <t>OPERADOR DE MÁQUINAS E TRATORES DIVERSOS COM ENCARGOS COMPLEMENTARES</t>
  </si>
  <si>
    <t>101436</t>
  </si>
  <si>
    <t>101437</t>
  </si>
  <si>
    <t>OPERADOR DE MOTO SCRAPER COM ENCARGOS COMPLEMENTARES</t>
  </si>
  <si>
    <t>101438</t>
  </si>
  <si>
    <t>101439</t>
  </si>
  <si>
    <t>101440</t>
  </si>
  <si>
    <t>OPERADOR DE PAVIMENTADORA / MESA VIBROACABADORA COM ENCARGOS COMPLEMENTARES</t>
  </si>
  <si>
    <t>101441</t>
  </si>
  <si>
    <t>101443</t>
  </si>
  <si>
    <t>101444</t>
  </si>
  <si>
    <t>101445</t>
  </si>
  <si>
    <t>101446</t>
  </si>
  <si>
    <t>101447</t>
  </si>
  <si>
    <t>101448</t>
  </si>
  <si>
    <t>101449</t>
  </si>
  <si>
    <t>POCEIRO / ESCAVADOR DE VALAS COM ENCARGOS COMPLEMENTARES</t>
  </si>
  <si>
    <t>101451</t>
  </si>
  <si>
    <t>101452</t>
  </si>
  <si>
    <t>SERVENTE DE OBRAS COM ENCARGOS COMPLEMENTARES</t>
  </si>
  <si>
    <t>101453</t>
  </si>
  <si>
    <t>101454</t>
  </si>
  <si>
    <t>SOLDADOR ELÉTRICO COM ENCARGOS COMPLEMENTARES</t>
  </si>
  <si>
    <t>101456</t>
  </si>
  <si>
    <t>TÉCNICO DE LABORATÓRIO E CAMPO DE CONSTRUÇÃO COM ENCARGOS COMPLEMENTARES</t>
  </si>
  <si>
    <t>101457</t>
  </si>
  <si>
    <t>TÉCNICO EM SONDAGEM COM ENCARGOS COMPLEMENTARES</t>
  </si>
  <si>
    <t>101458</t>
  </si>
  <si>
    <t>TELHADOR COM ENCARGOS COMPLEMENTARES</t>
  </si>
  <si>
    <t>101459</t>
  </si>
  <si>
    <t>101460</t>
  </si>
  <si>
    <t>25,95</t>
  </si>
  <si>
    <t>33,91</t>
  </si>
  <si>
    <t>39,46</t>
  </si>
  <si>
    <t>50,22</t>
  </si>
  <si>
    <t>61,19</t>
  </si>
  <si>
    <t>72,54</t>
  </si>
  <si>
    <t>23,88</t>
  </si>
  <si>
    <t>30,31</t>
  </si>
  <si>
    <t>43,99</t>
  </si>
  <si>
    <t>43,03</t>
  </si>
  <si>
    <t>63,59</t>
  </si>
  <si>
    <t>77,29</t>
  </si>
  <si>
    <t>136,97</t>
  </si>
  <si>
    <t>151,21</t>
  </si>
  <si>
    <t>35,18</t>
  </si>
  <si>
    <t>40,85</t>
  </si>
  <si>
    <t>63,53</t>
  </si>
  <si>
    <t>74,89</t>
  </si>
  <si>
    <t>86,24</t>
  </si>
  <si>
    <t>97,57</t>
  </si>
  <si>
    <t>90,49</t>
  </si>
  <si>
    <t>235,33</t>
  </si>
  <si>
    <t>360,00</t>
  </si>
  <si>
    <t>506,96</t>
  </si>
  <si>
    <t>592,41</t>
  </si>
  <si>
    <t>70,83</t>
  </si>
  <si>
    <t>117,59</t>
  </si>
  <si>
    <t>184,41</t>
  </si>
  <si>
    <t>274,13</t>
  </si>
  <si>
    <t>358,89</t>
  </si>
  <si>
    <t>476,17</t>
  </si>
  <si>
    <t>773,82</t>
  </si>
  <si>
    <t>32,77</t>
  </si>
  <si>
    <t>43,12</t>
  </si>
  <si>
    <t>53,46</t>
  </si>
  <si>
    <t>74,14</t>
  </si>
  <si>
    <t>4,86</t>
  </si>
  <si>
    <t>9,01</t>
  </si>
  <si>
    <t>6,44</t>
  </si>
  <si>
    <t>136,19</t>
  </si>
  <si>
    <t>213,11</t>
  </si>
  <si>
    <t>1.256,47</t>
  </si>
  <si>
    <t>28,93</t>
  </si>
  <si>
    <t>1.933,97</t>
  </si>
  <si>
    <t>2.663,54</t>
  </si>
  <si>
    <t>1,86</t>
  </si>
  <si>
    <t>94,84</t>
  </si>
  <si>
    <t>120,77</t>
  </si>
  <si>
    <t>136,29</t>
  </si>
  <si>
    <t>167,32</t>
  </si>
  <si>
    <t>234,67</t>
  </si>
  <si>
    <t>244,87</t>
  </si>
  <si>
    <t>436,76</t>
  </si>
  <si>
    <t>534,70</t>
  </si>
  <si>
    <t>696,61</t>
  </si>
  <si>
    <t>719,43</t>
  </si>
  <si>
    <t>1.070,95</t>
  </si>
  <si>
    <t>1.096,96</t>
  </si>
  <si>
    <t>243,10</t>
  </si>
  <si>
    <t>255,36</t>
  </si>
  <si>
    <t>449,78</t>
  </si>
  <si>
    <t>549,94</t>
  </si>
  <si>
    <t>714,12</t>
  </si>
  <si>
    <t>37,11</t>
  </si>
  <si>
    <t>739,25</t>
  </si>
  <si>
    <t>42,13</t>
  </si>
  <si>
    <t>1.093,27</t>
  </si>
  <si>
    <t>47,03</t>
  </si>
  <si>
    <t>1.121,48</t>
  </si>
  <si>
    <t>51,95</t>
  </si>
  <si>
    <t>190,00</t>
  </si>
  <si>
    <t>341,11</t>
  </si>
  <si>
    <t>448,70</t>
  </si>
  <si>
    <t>542,19</t>
  </si>
  <si>
    <t>622,49</t>
  </si>
  <si>
    <t>650,07</t>
  </si>
  <si>
    <t>200,51</t>
  </si>
  <si>
    <t>241,28</t>
  </si>
  <si>
    <t>356,34</t>
  </si>
  <si>
    <t>466,42</t>
  </si>
  <si>
    <t>562,01</t>
  </si>
  <si>
    <t>644,49</t>
  </si>
  <si>
    <t>674,71</t>
  </si>
  <si>
    <t>54,67</t>
  </si>
  <si>
    <t>79,25</t>
  </si>
  <si>
    <t>91,78</t>
  </si>
  <si>
    <t>121,87</t>
  </si>
  <si>
    <t>139,55</t>
  </si>
  <si>
    <t>937,11</t>
  </si>
  <si>
    <t>174,63</t>
  </si>
  <si>
    <t>1.339,74</t>
  </si>
  <si>
    <t>50,83</t>
  </si>
  <si>
    <t>79,54</t>
  </si>
  <si>
    <t>94,48</t>
  </si>
  <si>
    <t>109,50</t>
  </si>
  <si>
    <t>126,30</t>
  </si>
  <si>
    <t>143,87</t>
  </si>
  <si>
    <t>164,19</t>
  </si>
  <si>
    <t>966,18</t>
  </si>
  <si>
    <t>203,70</t>
  </si>
  <si>
    <t>1.375,45</t>
  </si>
  <si>
    <t>270,78</t>
  </si>
  <si>
    <t>170,75</t>
  </si>
  <si>
    <t>164,21</t>
  </si>
  <si>
    <t>229,56</t>
  </si>
  <si>
    <t>143,53</t>
  </si>
  <si>
    <t>242,57</t>
  </si>
  <si>
    <t>10,18</t>
  </si>
  <si>
    <t>17,22</t>
  </si>
  <si>
    <t>12,34</t>
  </si>
  <si>
    <t>11,39</t>
  </si>
  <si>
    <t>43,24</t>
  </si>
  <si>
    <t>56,25</t>
  </si>
  <si>
    <t>61,80</t>
  </si>
  <si>
    <t>74,82</t>
  </si>
  <si>
    <t>80,36</t>
  </si>
  <si>
    <t>97,53</t>
  </si>
  <si>
    <t>107,43</t>
  </si>
  <si>
    <t>133,59</t>
  </si>
  <si>
    <t>159,77</t>
  </si>
  <si>
    <t>57,30</t>
  </si>
  <si>
    <t>103,63</t>
  </si>
  <si>
    <t>170,29</t>
  </si>
  <si>
    <t>193,45</t>
  </si>
  <si>
    <t>260,12</t>
  </si>
  <si>
    <t>283,28</t>
  </si>
  <si>
    <t>349,95</t>
  </si>
  <si>
    <t>373,11</t>
  </si>
  <si>
    <t>419,43</t>
  </si>
  <si>
    <t>509,25</t>
  </si>
  <si>
    <t>555,56</t>
  </si>
  <si>
    <t>645,40</t>
  </si>
  <si>
    <t>691,71</t>
  </si>
  <si>
    <t>827,85</t>
  </si>
  <si>
    <t>76,92</t>
  </si>
  <si>
    <t>146,40</t>
  </si>
  <si>
    <t>246,42</t>
  </si>
  <si>
    <t>281,15</t>
  </si>
  <si>
    <t>381,16</t>
  </si>
  <si>
    <t>415,89</t>
  </si>
  <si>
    <t>515,91</t>
  </si>
  <si>
    <t>550,62</t>
  </si>
  <si>
    <t>620,10</t>
  </si>
  <si>
    <t>754,85</t>
  </si>
  <si>
    <t>824,32</t>
  </si>
  <si>
    <t>959,06</t>
  </si>
  <si>
    <t>1.028,54</t>
  </si>
  <si>
    <t>1.232,76</t>
  </si>
  <si>
    <t>33,07</t>
  </si>
  <si>
    <t>37,69</t>
  </si>
  <si>
    <t>94,19</t>
  </si>
  <si>
    <t>105,75</t>
  </si>
  <si>
    <t>139,10</t>
  </si>
  <si>
    <t>150,67</t>
  </si>
  <si>
    <t>184,02</t>
  </si>
  <si>
    <t>195,59</t>
  </si>
  <si>
    <t>218,75</t>
  </si>
  <si>
    <t>263,66</t>
  </si>
  <si>
    <t>331,69</t>
  </si>
  <si>
    <t>354,89</t>
  </si>
  <si>
    <t>422,96</t>
  </si>
  <si>
    <t>270,47</t>
  </si>
  <si>
    <t>421,12</t>
  </si>
  <si>
    <t>1.032,84</t>
  </si>
  <si>
    <t>1.665,37</t>
  </si>
  <si>
    <t>2.921,54</t>
  </si>
  <si>
    <t>4.344,79</t>
  </si>
  <si>
    <t>2.862,86</t>
  </si>
  <si>
    <t>4.678,72</t>
  </si>
  <si>
    <t>5.160,49</t>
  </si>
  <si>
    <t>3,55</t>
  </si>
  <si>
    <t>35,54</t>
  </si>
  <si>
    <t>39,99</t>
  </si>
  <si>
    <t>49,77</t>
  </si>
  <si>
    <t>63,10</t>
  </si>
  <si>
    <t>71,10</t>
  </si>
  <si>
    <t>11,37</t>
  </si>
  <si>
    <t>79,99</t>
  </si>
  <si>
    <t>88,88</t>
  </si>
  <si>
    <t>99,55</t>
  </si>
  <si>
    <t>111,98</t>
  </si>
  <si>
    <t>142,21</t>
  </si>
  <si>
    <t>15,33</t>
  </si>
  <si>
    <t>18,38</t>
  </si>
  <si>
    <t>36,83</t>
  </si>
  <si>
    <t>246,36</t>
  </si>
  <si>
    <t>2.737,06</t>
  </si>
  <si>
    <t>1.553,86</t>
  </si>
  <si>
    <t>32,65</t>
  </si>
  <si>
    <t>45,16</t>
  </si>
  <si>
    <t>2.200,88</t>
  </si>
  <si>
    <t>174,31</t>
  </si>
  <si>
    <t>205,37</t>
  </si>
  <si>
    <t>392,74</t>
  </si>
  <si>
    <t>519,19</t>
  </si>
  <si>
    <t>179,00</t>
  </si>
  <si>
    <t>154,35</t>
  </si>
  <si>
    <t>156,68</t>
  </si>
  <si>
    <t>214,15</t>
  </si>
  <si>
    <t>276,42</t>
  </si>
  <si>
    <t>184,18</t>
  </si>
  <si>
    <t>233,29</t>
  </si>
  <si>
    <t>210,47</t>
  </si>
  <si>
    <t>215,28</t>
  </si>
  <si>
    <t>186,25</t>
  </si>
  <si>
    <t>189,15</t>
  </si>
  <si>
    <t>254,64</t>
  </si>
  <si>
    <t>330,80</t>
  </si>
  <si>
    <t>221,83</t>
  </si>
  <si>
    <t>283,87</t>
  </si>
  <si>
    <t>169,94</t>
  </si>
  <si>
    <t>129,71</t>
  </si>
  <si>
    <t>200,67</t>
  </si>
  <si>
    <t>6.743,24</t>
  </si>
  <si>
    <t>10.103,39</t>
  </si>
  <si>
    <t>1.186,34</t>
  </si>
  <si>
    <t>1.242,42</t>
  </si>
  <si>
    <t>828,20</t>
  </si>
  <si>
    <t>812,37</t>
  </si>
  <si>
    <t>1.127,52</t>
  </si>
  <si>
    <t>1.605,85</t>
  </si>
  <si>
    <t>4.749,50</t>
  </si>
  <si>
    <t>11.717,44</t>
  </si>
  <si>
    <t>962,29</t>
  </si>
  <si>
    <t>947,66</t>
  </si>
  <si>
    <t>224,27</t>
  </si>
  <si>
    <t>148,32</t>
  </si>
  <si>
    <t>136,32</t>
  </si>
  <si>
    <t>158,66</t>
  </si>
  <si>
    <t>201,32</t>
  </si>
  <si>
    <t>217,86</t>
  </si>
  <si>
    <t>211,95</t>
  </si>
  <si>
    <t>341,39</t>
  </si>
  <si>
    <t>178,19</t>
  </si>
  <si>
    <t>648,20</t>
  </si>
  <si>
    <t>161,54</t>
  </si>
  <si>
    <t>137,23</t>
  </si>
  <si>
    <t>121,24</t>
  </si>
  <si>
    <t>198,90</t>
  </si>
  <si>
    <t>207,21</t>
  </si>
  <si>
    <t>309,03</t>
  </si>
  <si>
    <t>32,41</t>
  </si>
  <si>
    <t>270,39</t>
  </si>
  <si>
    <t>275,17</t>
  </si>
  <si>
    <t>202,91</t>
  </si>
  <si>
    <t>245,00</t>
  </si>
  <si>
    <t>249,01</t>
  </si>
  <si>
    <t>211,09</t>
  </si>
  <si>
    <t>220,60</t>
  </si>
  <si>
    <t>185,01</t>
  </si>
  <si>
    <t>161,94</t>
  </si>
  <si>
    <t>242,20</t>
  </si>
  <si>
    <t>268,15</t>
  </si>
  <si>
    <t>97,10</t>
  </si>
  <si>
    <t>208,56</t>
  </si>
  <si>
    <t>262,84</t>
  </si>
  <si>
    <t>189,12</t>
  </si>
  <si>
    <t>136,17</t>
  </si>
  <si>
    <t>519,43</t>
  </si>
  <si>
    <t>1.223,20</t>
  </si>
  <si>
    <t>1.059,78</t>
  </si>
  <si>
    <t>296,37</t>
  </si>
  <si>
    <t>218,77</t>
  </si>
  <si>
    <t>207,48</t>
  </si>
  <si>
    <t>329,79</t>
  </si>
  <si>
    <t>363,85</t>
  </si>
  <si>
    <t>164,05</t>
  </si>
  <si>
    <t>740,50</t>
  </si>
  <si>
    <t>436,01</t>
  </si>
  <si>
    <t>158,37</t>
  </si>
  <si>
    <t>130,16</t>
  </si>
  <si>
    <t>217,89</t>
  </si>
  <si>
    <t>253,47</t>
  </si>
  <si>
    <t>263,35</t>
  </si>
  <si>
    <t>229,71</t>
  </si>
  <si>
    <t>463,73</t>
  </si>
  <si>
    <t>34,90</t>
  </si>
  <si>
    <t>330,46</t>
  </si>
  <si>
    <t>75,38</t>
  </si>
  <si>
    <t>401,13</t>
  </si>
  <si>
    <t>28,02</t>
  </si>
  <si>
    <t>1.104,47</t>
  </si>
  <si>
    <t>110,91</t>
  </si>
  <si>
    <t>347,29</t>
  </si>
  <si>
    <t>264,55</t>
  </si>
  <si>
    <t>90,68</t>
  </si>
  <si>
    <t>2.545,71</t>
  </si>
  <si>
    <t>246,02</t>
  </si>
  <si>
    <t>344,55</t>
  </si>
  <si>
    <t>216,95</t>
  </si>
  <si>
    <t>120,90</t>
  </si>
  <si>
    <t>229,38</t>
  </si>
  <si>
    <t>46,32</t>
  </si>
  <si>
    <t>161,11</t>
  </si>
  <si>
    <t>270,44</t>
  </si>
  <si>
    <t>264,90</t>
  </si>
  <si>
    <t>186,82</t>
  </si>
  <si>
    <t>186,33</t>
  </si>
  <si>
    <t>144,35</t>
  </si>
  <si>
    <t>273,79</t>
  </si>
  <si>
    <t>144,84</t>
  </si>
  <si>
    <t>143,58</t>
  </si>
  <si>
    <t>121,13</t>
  </si>
  <si>
    <t>218,28</t>
  </si>
  <si>
    <t>4.627,37</t>
  </si>
  <si>
    <t>6.310,93</t>
  </si>
  <si>
    <t>27,61</t>
  </si>
  <si>
    <t>99,82</t>
  </si>
  <si>
    <t>68,06</t>
  </si>
  <si>
    <t>160,11</t>
  </si>
  <si>
    <t>133,18</t>
  </si>
  <si>
    <t>61,66</t>
  </si>
  <si>
    <t>88,69</t>
  </si>
  <si>
    <t>89,03</t>
  </si>
  <si>
    <t>215,44</t>
  </si>
  <si>
    <t>66,93</t>
  </si>
  <si>
    <t>52,14</t>
  </si>
  <si>
    <t>57,09</t>
  </si>
  <si>
    <t>74,02</t>
  </si>
  <si>
    <t>73,64</t>
  </si>
  <si>
    <t>83,29</t>
  </si>
  <si>
    <t>104,09</t>
  </si>
  <si>
    <t>61,41</t>
  </si>
  <si>
    <t>79,80</t>
  </si>
  <si>
    <t>65,76</t>
  </si>
  <si>
    <t>40,70</t>
  </si>
  <si>
    <t>96,90</t>
  </si>
  <si>
    <t>78,33</t>
  </si>
  <si>
    <t>106,98</t>
  </si>
  <si>
    <t>54,10</t>
  </si>
  <si>
    <t>91,73</t>
  </si>
  <si>
    <t>169,18</t>
  </si>
  <si>
    <t>355,82</t>
  </si>
  <si>
    <t>313,05</t>
  </si>
  <si>
    <t>114,46</t>
  </si>
  <si>
    <t>110,18</t>
  </si>
  <si>
    <t>91,47</t>
  </si>
  <si>
    <t>95,43</t>
  </si>
  <si>
    <t>98,51</t>
  </si>
  <si>
    <t>331,91</t>
  </si>
  <si>
    <t>193,17</t>
  </si>
  <si>
    <t>68,01</t>
  </si>
  <si>
    <t>69,67</t>
  </si>
  <si>
    <t>34,25</t>
  </si>
  <si>
    <t>65,26</t>
  </si>
  <si>
    <t>100,80</t>
  </si>
  <si>
    <t>94,45</t>
  </si>
  <si>
    <t>45,19</t>
  </si>
  <si>
    <t>82,93</t>
  </si>
  <si>
    <t>497,53</t>
  </si>
  <si>
    <t>179,63</t>
  </si>
  <si>
    <t>70,59</t>
  </si>
  <si>
    <t>312,40</t>
  </si>
  <si>
    <t>129,50</t>
  </si>
  <si>
    <t>208,88</t>
  </si>
  <si>
    <t>95,81</t>
  </si>
  <si>
    <t>110,80</t>
  </si>
  <si>
    <t>108,01</t>
  </si>
  <si>
    <t>66,27</t>
  </si>
  <si>
    <t>66,01</t>
  </si>
  <si>
    <t>58,49</t>
  </si>
  <si>
    <t>81,31</t>
  </si>
  <si>
    <t>58,75</t>
  </si>
  <si>
    <t>66,67</t>
  </si>
  <si>
    <t>70,52</t>
  </si>
  <si>
    <t>90,81</t>
  </si>
  <si>
    <t>555,99</t>
  </si>
  <si>
    <t>25,29</t>
  </si>
  <si>
    <t>570,88</t>
  </si>
  <si>
    <t>634,42</t>
  </si>
  <si>
    <t>696,04</t>
  </si>
  <si>
    <t>795,22</t>
  </si>
  <si>
    <t>108,19</t>
  </si>
  <si>
    <t>106,74</t>
  </si>
  <si>
    <t>127,91</t>
  </si>
  <si>
    <t>1.237,83</t>
  </si>
  <si>
    <t>1.515,36</t>
  </si>
  <si>
    <t>1.614,38</t>
  </si>
  <si>
    <t>1.796,67</t>
  </si>
  <si>
    <t>2.217,96</t>
  </si>
  <si>
    <t>2.706,32</t>
  </si>
  <si>
    <t>2.834,01</t>
  </si>
  <si>
    <t>3.080,62</t>
  </si>
  <si>
    <t>3.513,28</t>
  </si>
  <si>
    <t>3.659,82</t>
  </si>
  <si>
    <t>1.218,11</t>
  </si>
  <si>
    <t>1.480,80</t>
  </si>
  <si>
    <t>1.579,82</t>
  </si>
  <si>
    <t>1.776,94</t>
  </si>
  <si>
    <t>2.181,23</t>
  </si>
  <si>
    <t>2.656,29</t>
  </si>
  <si>
    <t>2.785,34</t>
  </si>
  <si>
    <t>2.997,39</t>
  </si>
  <si>
    <t>3.415,95</t>
  </si>
  <si>
    <t>3.540,60</t>
  </si>
  <si>
    <t>46,26</t>
  </si>
  <si>
    <t>60,10</t>
  </si>
  <si>
    <t>32,48</t>
  </si>
  <si>
    <t>42,12</t>
  </si>
  <si>
    <t>65,66</t>
  </si>
  <si>
    <t>22,74</t>
  </si>
  <si>
    <t>19,41</t>
  </si>
  <si>
    <t>26,50</t>
  </si>
  <si>
    <t>39,09</t>
  </si>
  <si>
    <t>43,82</t>
  </si>
  <si>
    <t>61,88</t>
  </si>
  <si>
    <t>67,51</t>
  </si>
  <si>
    <t>41,64</t>
  </si>
  <si>
    <t>54,00</t>
  </si>
  <si>
    <t>144,33</t>
  </si>
  <si>
    <t>265,11</t>
  </si>
  <si>
    <t>204,90</t>
  </si>
  <si>
    <t>112,13</t>
  </si>
  <si>
    <t>272,07</t>
  </si>
  <si>
    <t>179,83</t>
  </si>
  <si>
    <t>187,29</t>
  </si>
  <si>
    <t>1.698,44</t>
  </si>
  <si>
    <t>217,17</t>
  </si>
  <si>
    <t>217,05</t>
  </si>
  <si>
    <t>234,36</t>
  </si>
  <si>
    <t>279,07</t>
  </si>
  <si>
    <t>251,06</t>
  </si>
  <si>
    <t>53,95</t>
  </si>
  <si>
    <t>28,90</t>
  </si>
  <si>
    <t>47,41</t>
  </si>
  <si>
    <t>73,37</t>
  </si>
  <si>
    <t>81,12</t>
  </si>
  <si>
    <t>78,84</t>
  </si>
  <si>
    <t>167,73</t>
  </si>
  <si>
    <t>64,75</t>
  </si>
  <si>
    <t>88,98</t>
  </si>
  <si>
    <t>172,59</t>
  </si>
  <si>
    <t>51,75</t>
  </si>
  <si>
    <t>196,64</t>
  </si>
  <si>
    <t>350,19</t>
  </si>
  <si>
    <t>122,91</t>
  </si>
  <si>
    <t>78,76</t>
  </si>
  <si>
    <t>124,96</t>
  </si>
  <si>
    <t>34,60</t>
  </si>
  <si>
    <t>133,65</t>
  </si>
  <si>
    <t>67,72</t>
  </si>
  <si>
    <t>46,52</t>
  </si>
  <si>
    <t>48,43</t>
  </si>
  <si>
    <t>696,48</t>
  </si>
  <si>
    <t>811,31</t>
  </si>
  <si>
    <t>926,15</t>
  </si>
  <si>
    <t>1.170,36</t>
  </si>
  <si>
    <t>1.285,19</t>
  </si>
  <si>
    <t>1.442,45</t>
  </si>
  <si>
    <t>1.672,81</t>
  </si>
  <si>
    <t>1.860,77</t>
  </si>
  <si>
    <t>1.975,61</t>
  </si>
  <si>
    <t>2.119,51</t>
  </si>
  <si>
    <t>782,25</t>
  </si>
  <si>
    <t>897,09</t>
  </si>
  <si>
    <t>1.112,24</t>
  </si>
  <si>
    <t>1.227,07</t>
  </si>
  <si>
    <t>1.384,33</t>
  </si>
  <si>
    <t>1.556,57</t>
  </si>
  <si>
    <t>1.773,59</t>
  </si>
  <si>
    <t>1.888,43</t>
  </si>
  <si>
    <t>2.003,26</t>
  </si>
  <si>
    <t>1.294,31</t>
  </si>
  <si>
    <t>1.723,09</t>
  </si>
  <si>
    <t>1.824,68</t>
  </si>
  <si>
    <t>2.027,89</t>
  </si>
  <si>
    <t>2.500,43</t>
  </si>
  <si>
    <t>3.281,38</t>
  </si>
  <si>
    <t>3.404,25</t>
  </si>
  <si>
    <t>3.703,06</t>
  </si>
  <si>
    <t>4.249,80</t>
  </si>
  <si>
    <t>4.584,26</t>
  </si>
  <si>
    <t>1.254,86</t>
  </si>
  <si>
    <t>1.674,42</t>
  </si>
  <si>
    <t>1.776,01</t>
  </si>
  <si>
    <t>2.129,98</t>
  </si>
  <si>
    <t>2.370,64</t>
  </si>
  <si>
    <t>3.059,02</t>
  </si>
  <si>
    <t>3.182,23</t>
  </si>
  <si>
    <t>3.411,67</t>
  </si>
  <si>
    <t>3.814,43</t>
  </si>
  <si>
    <t>3.717,11</t>
  </si>
  <si>
    <t>11,47</t>
  </si>
  <si>
    <t>10,72</t>
  </si>
  <si>
    <t>558,01</t>
  </si>
  <si>
    <t>155,63</t>
  </si>
  <si>
    <t>641,92</t>
  </si>
  <si>
    <t>92,60</t>
  </si>
  <si>
    <t>83,45</t>
  </si>
  <si>
    <t>47,96</t>
  </si>
  <si>
    <t>27,78</t>
  </si>
  <si>
    <t>59,47</t>
  </si>
  <si>
    <t>115,09</t>
  </si>
  <si>
    <t>105,58</t>
  </si>
  <si>
    <t>110,61</t>
  </si>
  <si>
    <t>179,42</t>
  </si>
  <si>
    <t>184,54</t>
  </si>
  <si>
    <t>121,85</t>
  </si>
  <si>
    <t>181,28</t>
  </si>
  <si>
    <t>144,90</t>
  </si>
  <si>
    <t>160,85</t>
  </si>
  <si>
    <t>157,74</t>
  </si>
  <si>
    <t>215,10</t>
  </si>
  <si>
    <t>173,67</t>
  </si>
  <si>
    <t>233,11</t>
  </si>
  <si>
    <t>226,25</t>
  </si>
  <si>
    <t>42,91</t>
  </si>
  <si>
    <t>65,38</t>
  </si>
  <si>
    <t>118,54</t>
  </si>
  <si>
    <t>81,98</t>
  </si>
  <si>
    <t>115,72</t>
  </si>
  <si>
    <t>168,89</t>
  </si>
  <si>
    <t>64,51</t>
  </si>
  <si>
    <t>23,46</t>
  </si>
  <si>
    <t>77,02</t>
  </si>
  <si>
    <t>144,24</t>
  </si>
  <si>
    <t>159,36</t>
  </si>
  <si>
    <t>151,11</t>
  </si>
  <si>
    <t>166,23</t>
  </si>
  <si>
    <t>52,38</t>
  </si>
  <si>
    <t>104,42</t>
  </si>
  <si>
    <t>28,70</t>
  </si>
  <si>
    <t>26,08</t>
  </si>
  <si>
    <t>25,50</t>
  </si>
  <si>
    <t>722,25</t>
  </si>
  <si>
    <t>688,18</t>
  </si>
  <si>
    <t>889,76</t>
  </si>
  <si>
    <t>812,63</t>
  </si>
  <si>
    <t>984,92</t>
  </si>
  <si>
    <t>883,70</t>
  </si>
  <si>
    <t>1.019,45</t>
  </si>
  <si>
    <t>1.732,16</t>
  </si>
  <si>
    <t>2.145,97</t>
  </si>
  <si>
    <t>2.558,08</t>
  </si>
  <si>
    <t>675,14</t>
  </si>
  <si>
    <t>617,47</t>
  </si>
  <si>
    <t>257,90</t>
  </si>
  <si>
    <t>293,93</t>
  </si>
  <si>
    <t>337,57</t>
  </si>
  <si>
    <t>796,99</t>
  </si>
  <si>
    <t>174,12</t>
  </si>
  <si>
    <t>188,24</t>
  </si>
  <si>
    <t>157,76</t>
  </si>
  <si>
    <t>192,98</t>
  </si>
  <si>
    <t>129,64</t>
  </si>
  <si>
    <t>151,72</t>
  </si>
  <si>
    <t>158,06</t>
  </si>
  <si>
    <t>148,65</t>
  </si>
  <si>
    <t>172,29</t>
  </si>
  <si>
    <t>160,18</t>
  </si>
  <si>
    <t>183,49</t>
  </si>
  <si>
    <t>138,12</t>
  </si>
  <si>
    <t>152,73</t>
  </si>
  <si>
    <t>188,75</t>
  </si>
  <si>
    <t>203,49</t>
  </si>
  <si>
    <t>152,28</t>
  </si>
  <si>
    <t>168,85</t>
  </si>
  <si>
    <t>204,39</t>
  </si>
  <si>
    <t>221,31</t>
  </si>
  <si>
    <t>137,66</t>
  </si>
  <si>
    <t>160,25</t>
  </si>
  <si>
    <t>140,56</t>
  </si>
  <si>
    <t>156,32</t>
  </si>
  <si>
    <t>180,60</t>
  </si>
  <si>
    <t>165,18</t>
  </si>
  <si>
    <t>189,24</t>
  </si>
  <si>
    <t>245,58</t>
  </si>
  <si>
    <t>216,66</t>
  </si>
  <si>
    <t>209,02</t>
  </si>
  <si>
    <t>202,96</t>
  </si>
  <si>
    <t>257,65</t>
  </si>
  <si>
    <t>238,57</t>
  </si>
  <si>
    <t>227,23</t>
  </si>
  <si>
    <t>219,23</t>
  </si>
  <si>
    <t>213,00</t>
  </si>
  <si>
    <t>230,76</t>
  </si>
  <si>
    <t>212,69</t>
  </si>
  <si>
    <t>201,94</t>
  </si>
  <si>
    <t>190,96</t>
  </si>
  <si>
    <t>188,29</t>
  </si>
  <si>
    <t>242,79</t>
  </si>
  <si>
    <t>223,74</t>
  </si>
  <si>
    <t>212,47</t>
  </si>
  <si>
    <t>191,16</t>
  </si>
  <si>
    <t>36,36</t>
  </si>
  <si>
    <t>821,10</t>
  </si>
  <si>
    <t>507,51</t>
  </si>
  <si>
    <t>650,98</t>
  </si>
  <si>
    <t>415,79</t>
  </si>
  <si>
    <t>726,11</t>
  </si>
  <si>
    <t>72,52</t>
  </si>
  <si>
    <t>116,66</t>
  </si>
  <si>
    <t>93,78</t>
  </si>
  <si>
    <t>90,86</t>
  </si>
  <si>
    <t>67,38</t>
  </si>
  <si>
    <t>57,90</t>
  </si>
  <si>
    <t>74,73</t>
  </si>
  <si>
    <t>63,77</t>
  </si>
  <si>
    <t>56,46</t>
  </si>
  <si>
    <t>23,62</t>
  </si>
  <si>
    <t>656,44</t>
  </si>
  <si>
    <t>2.495,04</t>
  </si>
  <si>
    <t>79,89</t>
  </si>
  <si>
    <t>51,15</t>
  </si>
  <si>
    <t>51,61</t>
  </si>
  <si>
    <t>105,63</t>
  </si>
  <si>
    <t>49,68</t>
  </si>
  <si>
    <t>78,48</t>
  </si>
  <si>
    <t>118,48</t>
  </si>
  <si>
    <t>154,00</t>
  </si>
  <si>
    <t>269,42</t>
  </si>
  <si>
    <t>101,27</t>
  </si>
  <si>
    <t>96,66</t>
  </si>
  <si>
    <t>122,33</t>
  </si>
  <si>
    <t>122,84</t>
  </si>
  <si>
    <t>171,49</t>
  </si>
  <si>
    <t>212,23</t>
  </si>
  <si>
    <t>293,80</t>
  </si>
  <si>
    <t>523,27</t>
  </si>
  <si>
    <t>729,83</t>
  </si>
  <si>
    <t>958,94</t>
  </si>
  <si>
    <t>1.191,81</t>
  </si>
  <si>
    <t>2.425,74</t>
  </si>
  <si>
    <t>956,39</t>
  </si>
  <si>
    <t>1.983,56</t>
  </si>
  <si>
    <t>1.836,78</t>
  </si>
  <si>
    <t>3.386,97</t>
  </si>
  <si>
    <t>1.800,89</t>
  </si>
  <si>
    <t>3.165,58</t>
  </si>
  <si>
    <t>2.936,49</t>
  </si>
  <si>
    <t>5.087,60</t>
  </si>
  <si>
    <t>1.411,33</t>
  </si>
  <si>
    <t>3.056,29</t>
  </si>
  <si>
    <t>1.467,57</t>
  </si>
  <si>
    <t>2.622,91</t>
  </si>
  <si>
    <t>2.440,63</t>
  </si>
  <si>
    <t>4.579,26</t>
  </si>
  <si>
    <t>530,49</t>
  </si>
  <si>
    <t>691,90</t>
  </si>
  <si>
    <t>1.132,52</t>
  </si>
  <si>
    <t>1.611,02</t>
  </si>
  <si>
    <t>1.022,19</t>
  </si>
  <si>
    <t>2.060,28</t>
  </si>
  <si>
    <t>1.177,56</t>
  </si>
  <si>
    <t>568,78</t>
  </si>
  <si>
    <t>1.418,60</t>
  </si>
  <si>
    <t>757,96</t>
  </si>
  <si>
    <t>3.008,76</t>
  </si>
  <si>
    <t>1.659,60</t>
  </si>
  <si>
    <t>1.039,64</t>
  </si>
  <si>
    <t>3.849,40</t>
  </si>
  <si>
    <t>2.021,19</t>
  </si>
  <si>
    <t>2.574,38</t>
  </si>
  <si>
    <t>1.283,65</t>
  </si>
  <si>
    <t>3.253,04</t>
  </si>
  <si>
    <t>1.534,10</t>
  </si>
  <si>
    <t>1.784,60</t>
  </si>
  <si>
    <t>2.035,05</t>
  </si>
  <si>
    <t>5.328,11</t>
  </si>
  <si>
    <t>2.285,57</t>
  </si>
  <si>
    <t>2.536,10</t>
  </si>
  <si>
    <t>6.695,33</t>
  </si>
  <si>
    <t>2.786,55</t>
  </si>
  <si>
    <t>4.025,57</t>
  </si>
  <si>
    <t>4.915,22</t>
  </si>
  <si>
    <t>5.773,79</t>
  </si>
  <si>
    <t>6.632,25</t>
  </si>
  <si>
    <t>7.490,94</t>
  </si>
  <si>
    <t>8.349,45</t>
  </si>
  <si>
    <t>3.060,34</t>
  </si>
  <si>
    <t>5.930,27</t>
  </si>
  <si>
    <t>2.308,92</t>
  </si>
  <si>
    <t>6.949,79</t>
  </si>
  <si>
    <t>2.559,37</t>
  </si>
  <si>
    <t>8.038,08</t>
  </si>
  <si>
    <t>2.809,89</t>
  </si>
  <si>
    <t>9.066,29</t>
  </si>
  <si>
    <t>10.094,56</t>
  </si>
  <si>
    <t>3.315,65</t>
  </si>
  <si>
    <t>8.231,61</t>
  </si>
  <si>
    <t>2.814,76</t>
  </si>
  <si>
    <t>9.471,94</t>
  </si>
  <si>
    <t>3.065,21</t>
  </si>
  <si>
    <t>10.712,27</t>
  </si>
  <si>
    <t>11.952,60</t>
  </si>
  <si>
    <t>3.570,95</t>
  </si>
  <si>
    <t>10.940,42</t>
  </si>
  <si>
    <t>3.320,51</t>
  </si>
  <si>
    <t>12.366,41</t>
  </si>
  <si>
    <t>13.792,49</t>
  </si>
  <si>
    <t>3.826,33</t>
  </si>
  <si>
    <t>14.020,71</t>
  </si>
  <si>
    <t>15.632,28</t>
  </si>
  <si>
    <t>4.081,66</t>
  </si>
  <si>
    <t>17.472,18</t>
  </si>
  <si>
    <t>4.289,45</t>
  </si>
  <si>
    <t>315,25</t>
  </si>
  <si>
    <t>940,57</t>
  </si>
  <si>
    <t>2.534,48</t>
  </si>
  <si>
    <t>6.011,67</t>
  </si>
  <si>
    <t>3.931,63</t>
  </si>
  <si>
    <t>4.610,30</t>
  </si>
  <si>
    <t>430,31</t>
  </si>
  <si>
    <t>1.308,08</t>
  </si>
  <si>
    <t>755,01</t>
  </si>
  <si>
    <t>1.722,71</t>
  </si>
  <si>
    <t>2.924,59</t>
  </si>
  <si>
    <t>1.579,89</t>
  </si>
  <si>
    <t>4.814,10</t>
  </si>
  <si>
    <t>1.035,62</t>
  </si>
  <si>
    <t>1.964,06</t>
  </si>
  <si>
    <t>3.747,83</t>
  </si>
  <si>
    <t>1.929,07</t>
  </si>
  <si>
    <t>2.521,67</t>
  </si>
  <si>
    <t>1.239,95</t>
  </si>
  <si>
    <t>5.654,44</t>
  </si>
  <si>
    <t>3.185,79</t>
  </si>
  <si>
    <t>1.481,31</t>
  </si>
  <si>
    <t>2.205,48</t>
  </si>
  <si>
    <t>3.849,83</t>
  </si>
  <si>
    <t>4.513,95</t>
  </si>
  <si>
    <t>526,73</t>
  </si>
  <si>
    <t>687,50</t>
  </si>
  <si>
    <t>6.494,67</t>
  </si>
  <si>
    <t>1.094,64</t>
  </si>
  <si>
    <t>1.543,86</t>
  </si>
  <si>
    <t>5.217,22</t>
  </si>
  <si>
    <t>1.014,80</t>
  </si>
  <si>
    <t>2.446,89</t>
  </si>
  <si>
    <t>428,52</t>
  </si>
  <si>
    <t>5.886,24</t>
  </si>
  <si>
    <t>1.993,91</t>
  </si>
  <si>
    <t>2.713,15</t>
  </si>
  <si>
    <t>1.114,38</t>
  </si>
  <si>
    <t>7.335,12</t>
  </si>
  <si>
    <t>1.364,44</t>
  </si>
  <si>
    <t>6.555,35</t>
  </si>
  <si>
    <t>9.273,61</t>
  </si>
  <si>
    <t>566,43</t>
  </si>
  <si>
    <t>2.688,25</t>
  </si>
  <si>
    <t>3.942,70</t>
  </si>
  <si>
    <t>2.458,80</t>
  </si>
  <si>
    <t>1.347,16</t>
  </si>
  <si>
    <t>8.175,39</t>
  </si>
  <si>
    <t>2.954,50</t>
  </si>
  <si>
    <t>2.950,20</t>
  </si>
  <si>
    <t>10.487,30</t>
  </si>
  <si>
    <t>3.195,84</t>
  </si>
  <si>
    <t>11.700,98</t>
  </si>
  <si>
    <t>5.807,09</t>
  </si>
  <si>
    <t>3.441,48</t>
  </si>
  <si>
    <t>10.710,36</t>
  </si>
  <si>
    <t>3.200,13</t>
  </si>
  <si>
    <t>12.105,82</t>
  </si>
  <si>
    <t>2.226,08</t>
  </si>
  <si>
    <t>13.501,36</t>
  </si>
  <si>
    <t>3.687,17</t>
  </si>
  <si>
    <t>13.724,48</t>
  </si>
  <si>
    <t>6.805,14</t>
  </si>
  <si>
    <t>15.301,64</t>
  </si>
  <si>
    <t>3.932,84</t>
  </si>
  <si>
    <t>17.102,04</t>
  </si>
  <si>
    <t>2.467,44</t>
  </si>
  <si>
    <t>314,45</t>
  </si>
  <si>
    <t>887,72</t>
  </si>
  <si>
    <t>7.871,94</t>
  </si>
  <si>
    <t>2.708,85</t>
  </si>
  <si>
    <t>8.878,67</t>
  </si>
  <si>
    <t>9.885,45</t>
  </si>
  <si>
    <t>8.059,93</t>
  </si>
  <si>
    <t>4.136,54</t>
  </si>
  <si>
    <t>1.377,23</t>
  </si>
  <si>
    <t>947,75</t>
  </si>
  <si>
    <t>538,42</t>
  </si>
  <si>
    <t>488,04</t>
  </si>
  <si>
    <t>582,06</t>
  </si>
  <si>
    <t>2.845,10</t>
  </si>
  <si>
    <t>1.792,36</t>
  </si>
  <si>
    <t>2.759,76</t>
  </si>
  <si>
    <t>2.726,37</t>
  </si>
  <si>
    <t>1.723,21</t>
  </si>
  <si>
    <t>39,61</t>
  </si>
  <si>
    <t>53,88</t>
  </si>
  <si>
    <t>59,05</t>
  </si>
  <si>
    <t>64,60</t>
  </si>
  <si>
    <t>85,64</t>
  </si>
  <si>
    <t>115,03</t>
  </si>
  <si>
    <t>62,34</t>
  </si>
  <si>
    <t>61,06</t>
  </si>
  <si>
    <t>63,71</t>
  </si>
  <si>
    <t>45,99</t>
  </si>
  <si>
    <t>52,99</t>
  </si>
  <si>
    <t>70,33</t>
  </si>
  <si>
    <t>82,83</t>
  </si>
  <si>
    <t>34,33</t>
  </si>
  <si>
    <t>45,39</t>
  </si>
  <si>
    <t>56,95</t>
  </si>
  <si>
    <t>63,18</t>
  </si>
  <si>
    <t>185,42</t>
  </si>
  <si>
    <t>4.354,06</t>
  </si>
  <si>
    <t>5.444,03</t>
  </si>
  <si>
    <t>7.353,89</t>
  </si>
  <si>
    <t>8.805,64</t>
  </si>
  <si>
    <t>90,18</t>
  </si>
  <si>
    <t>12,43</t>
  </si>
  <si>
    <t>698,95</t>
  </si>
  <si>
    <t>1.050,40</t>
  </si>
  <si>
    <t>2.156,25</t>
  </si>
  <si>
    <t>3.610,79</t>
  </si>
  <si>
    <t>5.415,15</t>
  </si>
  <si>
    <t>7.606,17</t>
  </si>
  <si>
    <t>13.183,77</t>
  </si>
  <si>
    <t>4.390,20</t>
  </si>
  <si>
    <t>6.578,95</t>
  </si>
  <si>
    <t>9.252,07</t>
  </si>
  <si>
    <t>16.056,15</t>
  </si>
  <si>
    <t>8.184,11</t>
  </si>
  <si>
    <t>11.458,31</t>
  </si>
  <si>
    <t>19.695,27</t>
  </si>
  <si>
    <t>2.631,07</t>
  </si>
  <si>
    <t>4.575,66</t>
  </si>
  <si>
    <t>7.295,80</t>
  </si>
  <si>
    <t>10.807,60</t>
  </si>
  <si>
    <t>20.579,76</t>
  </si>
  <si>
    <t>10.213,75</t>
  </si>
  <si>
    <t>15.176,47</t>
  </si>
  <si>
    <t>28.277,06</t>
  </si>
  <si>
    <t>13.144,57</t>
  </si>
  <si>
    <t>19.564,83</t>
  </si>
  <si>
    <t>36.115,51</t>
  </si>
  <si>
    <t>12.473,61</t>
  </si>
  <si>
    <t>19.328,10</t>
  </si>
  <si>
    <t>26.860,42</t>
  </si>
  <si>
    <t>37.936,59</t>
  </si>
  <si>
    <t>15.597,89</t>
  </si>
  <si>
    <t>23.581,47</t>
  </si>
  <si>
    <t>32.929,93</t>
  </si>
  <si>
    <t>46.061,57</t>
  </si>
  <si>
    <t>18.135,82</t>
  </si>
  <si>
    <t>27.881,86</t>
  </si>
  <si>
    <t>38.921,67</t>
  </si>
  <si>
    <t>54.719,50</t>
  </si>
  <si>
    <t>8.717,30</t>
  </si>
  <si>
    <t>13.050,80</t>
  </si>
  <si>
    <t>19.777,78</t>
  </si>
  <si>
    <t>29.675,69</t>
  </si>
  <si>
    <t>10.027,41</t>
  </si>
  <si>
    <t>14.902,59</t>
  </si>
  <si>
    <t>16.618,11</t>
  </si>
  <si>
    <t>22.034,99</t>
  </si>
  <si>
    <t>34.624,65</t>
  </si>
  <si>
    <t>11.201,24</t>
  </si>
  <si>
    <t>18.308,07</t>
  </si>
  <si>
    <t>24.138,88</t>
  </si>
  <si>
    <t>39.999,48</t>
  </si>
  <si>
    <t>31.992,37</t>
  </si>
  <si>
    <t>52.161,91</t>
  </si>
  <si>
    <t>70.362,66</t>
  </si>
  <si>
    <t>100.999,16</t>
  </si>
  <si>
    <t>34.100,04</t>
  </si>
  <si>
    <t>55.150,43</t>
  </si>
  <si>
    <t>78.220,27</t>
  </si>
  <si>
    <t>95.874,85</t>
  </si>
  <si>
    <t>34.822,29</t>
  </si>
  <si>
    <t>60.503,29</t>
  </si>
  <si>
    <t>84.781,04</t>
  </si>
  <si>
    <t>101.739,46</t>
  </si>
  <si>
    <t>28,12</t>
  </si>
  <si>
    <t>23,95</t>
  </si>
  <si>
    <t>58,42</t>
  </si>
  <si>
    <t>47,34</t>
  </si>
  <si>
    <t>79,28</t>
  </si>
  <si>
    <t>95,66</t>
  </si>
  <si>
    <t>66,02</t>
  </si>
  <si>
    <t>82,41</t>
  </si>
  <si>
    <t>139,84</t>
  </si>
  <si>
    <t>116,72</t>
  </si>
  <si>
    <t>52,31</t>
  </si>
  <si>
    <t>95,86</t>
  </si>
  <si>
    <t>21,79</t>
  </si>
  <si>
    <t>751,18</t>
  </si>
  <si>
    <t>753,11</t>
  </si>
  <si>
    <t>776,99</t>
  </si>
  <si>
    <t>911,35</t>
  </si>
  <si>
    <t>965,70</t>
  </si>
  <si>
    <t>654,53</t>
  </si>
  <si>
    <t>661,98</t>
  </si>
  <si>
    <t>669,43</t>
  </si>
  <si>
    <t>676,86</t>
  </si>
  <si>
    <t>976,45</t>
  </si>
  <si>
    <t>1.008,39</t>
  </si>
  <si>
    <t>322,39</t>
  </si>
  <si>
    <t>304,63</t>
  </si>
  <si>
    <t>311,59</t>
  </si>
  <si>
    <t>333,99</t>
  </si>
  <si>
    <t>407,21</t>
  </si>
  <si>
    <t>577,43</t>
  </si>
  <si>
    <t>641,84</t>
  </si>
  <si>
    <t>170,66</t>
  </si>
  <si>
    <t>148,99</t>
  </si>
  <si>
    <t>982,25</t>
  </si>
  <si>
    <t>991,57</t>
  </si>
  <si>
    <t>1.038,00</t>
  </si>
  <si>
    <t>1.113,57</t>
  </si>
  <si>
    <t>1.281,44</t>
  </si>
  <si>
    <t>1.348,20</t>
  </si>
  <si>
    <t>833,26</t>
  </si>
  <si>
    <t>842,58</t>
  </si>
  <si>
    <t>867,34</t>
  </si>
  <si>
    <t>942,91</t>
  </si>
  <si>
    <t>1.110,78</t>
  </si>
  <si>
    <t>1.177,54</t>
  </si>
  <si>
    <t>314,81</t>
  </si>
  <si>
    <t>322,24</t>
  </si>
  <si>
    <t>375,29</t>
  </si>
  <si>
    <t>416,22</t>
  </si>
  <si>
    <t>843,44</t>
  </si>
  <si>
    <t>853,23</t>
  </si>
  <si>
    <t>908,64</t>
  </si>
  <si>
    <t>951,92</t>
  </si>
  <si>
    <t>242,05</t>
  </si>
  <si>
    <t>335,11</t>
  </si>
  <si>
    <t>323,61</t>
  </si>
  <si>
    <t>346,85</t>
  </si>
  <si>
    <t>1.097,66</t>
  </si>
  <si>
    <t>1.545,35</t>
  </si>
  <si>
    <t>106,13</t>
  </si>
  <si>
    <t>104,60</t>
  </si>
  <si>
    <t>89,62</t>
  </si>
  <si>
    <t>822,77</t>
  </si>
  <si>
    <t>816,38</t>
  </si>
  <si>
    <t>856,93</t>
  </si>
  <si>
    <t>931,78</t>
  </si>
  <si>
    <t>1.100,37</t>
  </si>
  <si>
    <t>1.166,41</t>
  </si>
  <si>
    <t>718,17</t>
  </si>
  <si>
    <t>726,76</t>
  </si>
  <si>
    <t>750,80</t>
  </si>
  <si>
    <t>825,65</t>
  </si>
  <si>
    <t>994,24</t>
  </si>
  <si>
    <t>1.060,28</t>
  </si>
  <si>
    <t>728,35</t>
  </si>
  <si>
    <t>737,41</t>
  </si>
  <si>
    <t>792,10</t>
  </si>
  <si>
    <t>834,66</t>
  </si>
  <si>
    <t>852,24</t>
  </si>
  <si>
    <t>737,15</t>
  </si>
  <si>
    <t>877,84</t>
  </si>
  <si>
    <t>762,02</t>
  </si>
  <si>
    <t>914,51</t>
  </si>
  <si>
    <t>797,97</t>
  </si>
  <si>
    <t>1.631,01</t>
  </si>
  <si>
    <t>1.514,47</t>
  </si>
  <si>
    <t>2.078,70</t>
  </si>
  <si>
    <t>1.962,16</t>
  </si>
  <si>
    <t>11,79</t>
  </si>
  <si>
    <t>8,17</t>
  </si>
  <si>
    <t>859,65</t>
  </si>
  <si>
    <t>202,46</t>
  </si>
  <si>
    <t>992,43</t>
  </si>
  <si>
    <t>832,95</t>
  </si>
  <si>
    <t>1.002,22</t>
  </si>
  <si>
    <t>1.026,83</t>
  </si>
  <si>
    <t>851,64</t>
  </si>
  <si>
    <t>1.079,30</t>
  </si>
  <si>
    <t>898,23</t>
  </si>
  <si>
    <t>1.122,58</t>
  </si>
  <si>
    <t>940,79</t>
  </si>
  <si>
    <t>1.001,23</t>
  </si>
  <si>
    <t>841,75</t>
  </si>
  <si>
    <t>1.085,17</t>
  </si>
  <si>
    <t>904,10</t>
  </si>
  <si>
    <t>1.801,67</t>
  </si>
  <si>
    <t>1.620,60</t>
  </si>
  <si>
    <t>2.249,36</t>
  </si>
  <si>
    <t>2.068,29</t>
  </si>
  <si>
    <t>78,41</t>
  </si>
  <si>
    <t>102,43</t>
  </si>
  <si>
    <t>812,60</t>
  </si>
  <si>
    <t>827,03</t>
  </si>
  <si>
    <t>1.203,31</t>
  </si>
  <si>
    <t>948,08</t>
  </si>
  <si>
    <t>1.564,13</t>
  </si>
  <si>
    <t>1.848,25</t>
  </si>
  <si>
    <t>1.117,25</t>
  </si>
  <si>
    <t>1.505,72</t>
  </si>
  <si>
    <t>1.872,53</t>
  </si>
  <si>
    <t>1.203,35</t>
  </si>
  <si>
    <t>554,73</t>
  </si>
  <si>
    <t>632,21</t>
  </si>
  <si>
    <t>578,66</t>
  </si>
  <si>
    <t>53,70</t>
  </si>
  <si>
    <t>586,38</t>
  </si>
  <si>
    <t>471,44</t>
  </si>
  <si>
    <t>1.024,04</t>
  </si>
  <si>
    <t>108,75</t>
  </si>
  <si>
    <t>99,52</t>
  </si>
  <si>
    <t>574,71</t>
  </si>
  <si>
    <t>667,40</t>
  </si>
  <si>
    <t>1.407,94</t>
  </si>
  <si>
    <t>856,59</t>
  </si>
  <si>
    <t>666,53</t>
  </si>
  <si>
    <t>843,48</t>
  </si>
  <si>
    <t>651,87</t>
  </si>
  <si>
    <t>594,91</t>
  </si>
  <si>
    <t>475,64</t>
  </si>
  <si>
    <t>894,05</t>
  </si>
  <si>
    <t>235,27</t>
  </si>
  <si>
    <t>34,51</t>
  </si>
  <si>
    <t>72,73</t>
  </si>
  <si>
    <t>153,84</t>
  </si>
  <si>
    <t>192,24</t>
  </si>
  <si>
    <t>114,93</t>
  </si>
  <si>
    <t>145,41</t>
  </si>
  <si>
    <t>160,73</t>
  </si>
  <si>
    <t>201,56</t>
  </si>
  <si>
    <t>173,65</t>
  </si>
  <si>
    <t>207,05</t>
  </si>
  <si>
    <t>197,11</t>
  </si>
  <si>
    <t>268,57</t>
  </si>
  <si>
    <t>270,67</t>
  </si>
  <si>
    <t>321,57</t>
  </si>
  <si>
    <t>140,31</t>
  </si>
  <si>
    <t>251,54</t>
  </si>
  <si>
    <t>266,86</t>
  </si>
  <si>
    <t>307,69</t>
  </si>
  <si>
    <t>260,26</t>
  </si>
  <si>
    <t>293,66</t>
  </si>
  <si>
    <t>264,18</t>
  </si>
  <si>
    <t>335,64</t>
  </si>
  <si>
    <t>320,36</t>
  </si>
  <si>
    <t>364,85</t>
  </si>
  <si>
    <t>246,44</t>
  </si>
  <si>
    <t>423,60</t>
  </si>
  <si>
    <t>407,09</t>
  </si>
  <si>
    <t>766,06</t>
  </si>
  <si>
    <t>1.486,11</t>
  </si>
  <si>
    <t>1.694,96</t>
  </si>
  <si>
    <t>259,95</t>
  </si>
  <si>
    <t>283,84</t>
  </si>
  <si>
    <t>319,69</t>
  </si>
  <si>
    <t>646,89</t>
  </si>
  <si>
    <t>1.304,54</t>
  </si>
  <si>
    <t>1.520,96</t>
  </si>
  <si>
    <t>3.052,37</t>
  </si>
  <si>
    <t>20,07</t>
  </si>
  <si>
    <t>354,29</t>
  </si>
  <si>
    <t>505,62</t>
  </si>
  <si>
    <t>410,77</t>
  </si>
  <si>
    <t>563,75</t>
  </si>
  <si>
    <t>21,58</t>
  </si>
  <si>
    <t>17,58</t>
  </si>
  <si>
    <t>741,19</t>
  </si>
  <si>
    <t>1.326,19</t>
  </si>
  <si>
    <t>1.250,69</t>
  </si>
  <si>
    <t>1.152,02</t>
  </si>
  <si>
    <t>1.054,64</t>
  </si>
  <si>
    <t>961,17</t>
  </si>
  <si>
    <t>936,97</t>
  </si>
  <si>
    <t>909,10</t>
  </si>
  <si>
    <t>857,72</t>
  </si>
  <si>
    <t>1.390,55</t>
  </si>
  <si>
    <t>1.314,16</t>
  </si>
  <si>
    <t>1.214,61</t>
  </si>
  <si>
    <t>1.115,49</t>
  </si>
  <si>
    <t>1.018,75</t>
  </si>
  <si>
    <t>994,03</t>
  </si>
  <si>
    <t>966,06</t>
  </si>
  <si>
    <t>913,69</t>
  </si>
  <si>
    <t>956,67</t>
  </si>
  <si>
    <t>1.026,44</t>
  </si>
  <si>
    <t>16,78</t>
  </si>
  <si>
    <t>26,86</t>
  </si>
  <si>
    <t>71,12</t>
  </si>
  <si>
    <t>130,59</t>
  </si>
  <si>
    <t>29,72</t>
  </si>
  <si>
    <t>147,31</t>
  </si>
  <si>
    <t>284,25</t>
  </si>
  <si>
    <t>473,68</t>
  </si>
  <si>
    <t>626,19</t>
  </si>
  <si>
    <t>731,54</t>
  </si>
  <si>
    <t>113,13</t>
  </si>
  <si>
    <t>146,18</t>
  </si>
  <si>
    <t>336,15</t>
  </si>
  <si>
    <t>65,55</t>
  </si>
  <si>
    <t>129,28</t>
  </si>
  <si>
    <t>250,72</t>
  </si>
  <si>
    <t>88,03</t>
  </si>
  <si>
    <t>288,42</t>
  </si>
  <si>
    <t>82,53</t>
  </si>
  <si>
    <t>112,80</t>
  </si>
  <si>
    <t>138,62</t>
  </si>
  <si>
    <t>107,74</t>
  </si>
  <si>
    <t>158,05</t>
  </si>
  <si>
    <t>208,37</t>
  </si>
  <si>
    <t>19,06</t>
  </si>
  <si>
    <t>793,11</t>
  </si>
  <si>
    <t>734,82</t>
  </si>
  <si>
    <t>250,13</t>
  </si>
  <si>
    <t>236,24</t>
  </si>
  <si>
    <t>214,53</t>
  </si>
  <si>
    <t>200,66</t>
  </si>
  <si>
    <t>137,15</t>
  </si>
  <si>
    <t>17,44</t>
  </si>
  <si>
    <t>688,75</t>
  </si>
  <si>
    <t>189,66</t>
  </si>
  <si>
    <t>238,30</t>
  </si>
  <si>
    <t>283,02</t>
  </si>
  <si>
    <t>191,91</t>
  </si>
  <si>
    <t>182,65</t>
  </si>
  <si>
    <t>200,28</t>
  </si>
  <si>
    <t>334,92</t>
  </si>
  <si>
    <t>404,06</t>
  </si>
  <si>
    <t>220,77</t>
  </si>
  <si>
    <t>162,92</t>
  </si>
  <si>
    <t>256,29</t>
  </si>
  <si>
    <t>308,18</t>
  </si>
  <si>
    <t>377,32</t>
  </si>
  <si>
    <t>194,93</t>
  </si>
  <si>
    <t>112,35</t>
  </si>
  <si>
    <t>147,02</t>
  </si>
  <si>
    <t>78,68</t>
  </si>
  <si>
    <t>128,97</t>
  </si>
  <si>
    <t>219,97</t>
  </si>
  <si>
    <t>148,84</t>
  </si>
  <si>
    <t>225,22</t>
  </si>
  <si>
    <t>130,10</t>
  </si>
  <si>
    <t>152,47</t>
  </si>
  <si>
    <t>81,65</t>
  </si>
  <si>
    <t>66,56</t>
  </si>
  <si>
    <t>81,48</t>
  </si>
  <si>
    <t>58,92</t>
  </si>
  <si>
    <t>72,74</t>
  </si>
  <si>
    <t>55,14</t>
  </si>
  <si>
    <t>50,25</t>
  </si>
  <si>
    <t>62,62</t>
  </si>
  <si>
    <t>57,80</t>
  </si>
  <si>
    <t>351,74</t>
  </si>
  <si>
    <t>239,12</t>
  </si>
  <si>
    <t>270,59</t>
  </si>
  <si>
    <t>273,24</t>
  </si>
  <si>
    <t>183,28</t>
  </si>
  <si>
    <t>167,26</t>
  </si>
  <si>
    <t>231,05</t>
  </si>
  <si>
    <t>243,96</t>
  </si>
  <si>
    <t>149,92</t>
  </si>
  <si>
    <t>137,68</t>
  </si>
  <si>
    <t>201,61</t>
  </si>
  <si>
    <t>225,72</t>
  </si>
  <si>
    <t>128,00</t>
  </si>
  <si>
    <t>115,27</t>
  </si>
  <si>
    <t>186,55</t>
  </si>
  <si>
    <t>214,17</t>
  </si>
  <si>
    <t>116,45</t>
  </si>
  <si>
    <t>108,55</t>
  </si>
  <si>
    <t>149,47</t>
  </si>
  <si>
    <t>207,56</t>
  </si>
  <si>
    <t>96,25</t>
  </si>
  <si>
    <t>102,30</t>
  </si>
  <si>
    <t>136,49</t>
  </si>
  <si>
    <t>201,06</t>
  </si>
  <si>
    <t>96,61</t>
  </si>
  <si>
    <t>195,46</t>
  </si>
  <si>
    <t>81,35</t>
  </si>
  <si>
    <t>103,56</t>
  </si>
  <si>
    <t>184,42</t>
  </si>
  <si>
    <t>67,10</t>
  </si>
  <si>
    <t>397,34</t>
  </si>
  <si>
    <t>265,70</t>
  </si>
  <si>
    <t>183,67</t>
  </si>
  <si>
    <t>95,69</t>
  </si>
  <si>
    <t>90,40</t>
  </si>
  <si>
    <t>85,95</t>
  </si>
  <si>
    <t>56,40</t>
  </si>
  <si>
    <t>82,34</t>
  </si>
  <si>
    <t>53,67</t>
  </si>
  <si>
    <t>75,79</t>
  </si>
  <si>
    <t>93,43</t>
  </si>
  <si>
    <t>79,59</t>
  </si>
  <si>
    <t>47,37</t>
  </si>
  <si>
    <t>72,55</t>
  </si>
  <si>
    <t>41,41</t>
  </si>
  <si>
    <t>67,83</t>
  </si>
  <si>
    <t>67,18</t>
  </si>
  <si>
    <t>37,96</t>
  </si>
  <si>
    <t>29,92</t>
  </si>
  <si>
    <t>254,73</t>
  </si>
  <si>
    <t>205,52</t>
  </si>
  <si>
    <t>193,08</t>
  </si>
  <si>
    <t>228,85</t>
  </si>
  <si>
    <t>256,32</t>
  </si>
  <si>
    <t>139,69</t>
  </si>
  <si>
    <t>101,41</t>
  </si>
  <si>
    <t>171,96</t>
  </si>
  <si>
    <t>90,63</t>
  </si>
  <si>
    <t>74,80</t>
  </si>
  <si>
    <t>65,10</t>
  </si>
  <si>
    <t>173,38</t>
  </si>
  <si>
    <t>233,57</t>
  </si>
  <si>
    <t>121,58</t>
  </si>
  <si>
    <t>122,54</t>
  </si>
  <si>
    <t>90,59</t>
  </si>
  <si>
    <t>18,79</t>
  </si>
  <si>
    <t>213,27</t>
  </si>
  <si>
    <t>17,60</t>
  </si>
  <si>
    <t>176,57</t>
  </si>
  <si>
    <t>140,33</t>
  </si>
  <si>
    <t>269,18</t>
  </si>
  <si>
    <t>543,35</t>
  </si>
  <si>
    <t>465,34</t>
  </si>
  <si>
    <t>290,57</t>
  </si>
  <si>
    <t>267,05</t>
  </si>
  <si>
    <t>228,92</t>
  </si>
  <si>
    <t>204,16</t>
  </si>
  <si>
    <t>188,60</t>
  </si>
  <si>
    <t>321,60</t>
  </si>
  <si>
    <t>148,48</t>
  </si>
  <si>
    <t>289,76</t>
  </si>
  <si>
    <t>139,25</t>
  </si>
  <si>
    <t>194,58</t>
  </si>
  <si>
    <t>154,41</t>
  </si>
  <si>
    <t>312,70</t>
  </si>
  <si>
    <t>182,70</t>
  </si>
  <si>
    <t>407,53</t>
  </si>
  <si>
    <t>570,95</t>
  </si>
  <si>
    <t>496,51</t>
  </si>
  <si>
    <t>281,82</t>
  </si>
  <si>
    <t>257,70</t>
  </si>
  <si>
    <t>199,36</t>
  </si>
  <si>
    <t>539,57</t>
  </si>
  <si>
    <t>453,10</t>
  </si>
  <si>
    <t>266,73</t>
  </si>
  <si>
    <t>226,35</t>
  </si>
  <si>
    <t>200,74</t>
  </si>
  <si>
    <t>186,48</t>
  </si>
  <si>
    <t>629,15</t>
  </si>
  <si>
    <t>529,80</t>
  </si>
  <si>
    <t>280,87</t>
  </si>
  <si>
    <t>254,82</t>
  </si>
  <si>
    <t>220,04</t>
  </si>
  <si>
    <t>194,54</t>
  </si>
  <si>
    <t>180,34</t>
  </si>
  <si>
    <t>570,20</t>
  </si>
  <si>
    <t>477,16</t>
  </si>
  <si>
    <t>292,97</t>
  </si>
  <si>
    <t>264,20</t>
  </si>
  <si>
    <t>224,97</t>
  </si>
  <si>
    <t>200,17</t>
  </si>
  <si>
    <t>646,58</t>
  </si>
  <si>
    <t>555,31</t>
  </si>
  <si>
    <t>273,87</t>
  </si>
  <si>
    <t>244,52</t>
  </si>
  <si>
    <t>211,78</t>
  </si>
  <si>
    <t>186,34</t>
  </si>
  <si>
    <t>172,18</t>
  </si>
  <si>
    <t>529,68</t>
  </si>
  <si>
    <t>447,25</t>
  </si>
  <si>
    <t>271,28</t>
  </si>
  <si>
    <t>250,35</t>
  </si>
  <si>
    <t>212,37</t>
  </si>
  <si>
    <t>187,35</t>
  </si>
  <si>
    <t>173,44</t>
  </si>
  <si>
    <t>568,95</t>
  </si>
  <si>
    <t>491,29</t>
  </si>
  <si>
    <t>250,82</t>
  </si>
  <si>
    <t>229,97</t>
  </si>
  <si>
    <t>175,54</t>
  </si>
  <si>
    <t>167,48</t>
  </si>
  <si>
    <t>3.552,42</t>
  </si>
  <si>
    <t>4.203,81</t>
  </si>
  <si>
    <t>4.362,95</t>
  </si>
  <si>
    <t>4.471,78</t>
  </si>
  <si>
    <t>4.862,84</t>
  </si>
  <si>
    <t>4.968,23</t>
  </si>
  <si>
    <t>4.769,75</t>
  </si>
  <si>
    <t>4.181,44</t>
  </si>
  <si>
    <t>186,96</t>
  </si>
  <si>
    <t>149,39</t>
  </si>
  <si>
    <t>289,98</t>
  </si>
  <si>
    <t>130,82</t>
  </si>
  <si>
    <t>342,48</t>
  </si>
  <si>
    <t>126,81</t>
  </si>
  <si>
    <t>70,68</t>
  </si>
  <si>
    <t>157,54</t>
  </si>
  <si>
    <t>100,25</t>
  </si>
  <si>
    <t>70,48</t>
  </si>
  <si>
    <t>140,09</t>
  </si>
  <si>
    <t>85,98</t>
  </si>
  <si>
    <t>11,32</t>
  </si>
  <si>
    <t>11,12</t>
  </si>
  <si>
    <t>9,28</t>
  </si>
  <si>
    <t>14,19</t>
  </si>
  <si>
    <t>12,96</t>
  </si>
  <si>
    <t>9,87</t>
  </si>
  <si>
    <t>9,97</t>
  </si>
  <si>
    <t>16,81</t>
  </si>
  <si>
    <t>1.041,25</t>
  </si>
  <si>
    <t>901,89</t>
  </si>
  <si>
    <t>1.005,61</t>
  </si>
  <si>
    <t>532,69</t>
  </si>
  <si>
    <t>586,96</t>
  </si>
  <si>
    <t>650,04</t>
  </si>
  <si>
    <t>754,31</t>
  </si>
  <si>
    <t>521,87</t>
  </si>
  <si>
    <t>642,88</t>
  </si>
  <si>
    <t>752,13</t>
  </si>
  <si>
    <t>409,08</t>
  </si>
  <si>
    <t>453,82</t>
  </si>
  <si>
    <t>496,17</t>
  </si>
  <si>
    <t>516,25</t>
  </si>
  <si>
    <t>533,88</t>
  </si>
  <si>
    <t>608,61</t>
  </si>
  <si>
    <t>406,12</t>
  </si>
  <si>
    <t>447,65</t>
  </si>
  <si>
    <t>483,56</t>
  </si>
  <si>
    <t>510,04</t>
  </si>
  <si>
    <t>527,67</t>
  </si>
  <si>
    <t>600,59</t>
  </si>
  <si>
    <t>459,50</t>
  </si>
  <si>
    <t>499,21</t>
  </si>
  <si>
    <t>736,22</t>
  </si>
  <si>
    <t>882,44</t>
  </si>
  <si>
    <t>795,87</t>
  </si>
  <si>
    <t>829,37</t>
  </si>
  <si>
    <t>724,97</t>
  </si>
  <si>
    <t>748,84</t>
  </si>
  <si>
    <t>727,34</t>
  </si>
  <si>
    <t>787,15</t>
  </si>
  <si>
    <t>752,90</t>
  </si>
  <si>
    <t>730,13</t>
  </si>
  <si>
    <t>808,34</t>
  </si>
  <si>
    <t>768,31</t>
  </si>
  <si>
    <t>774,12</t>
  </si>
  <si>
    <t>737,00</t>
  </si>
  <si>
    <t>583,73</t>
  </si>
  <si>
    <t>624,33</t>
  </si>
  <si>
    <t>672,48</t>
  </si>
  <si>
    <t>691,95</t>
  </si>
  <si>
    <t>729,47</t>
  </si>
  <si>
    <t>783,59</t>
  </si>
  <si>
    <t>581,57</t>
  </si>
  <si>
    <t>618,75</t>
  </si>
  <si>
    <t>660,58</t>
  </si>
  <si>
    <t>690,02</t>
  </si>
  <si>
    <t>723,42</t>
  </si>
  <si>
    <t>783,45</t>
  </si>
  <si>
    <t>638,12</t>
  </si>
  <si>
    <t>671,23</t>
  </si>
  <si>
    <t>591,87</t>
  </si>
  <si>
    <t>777,04</t>
  </si>
  <si>
    <t>736,73</t>
  </si>
  <si>
    <t>998,46</t>
  </si>
  <si>
    <t>281,47</t>
  </si>
  <si>
    <t>762,62</t>
  </si>
  <si>
    <t>714,77</t>
  </si>
  <si>
    <t>735,11</t>
  </si>
  <si>
    <t>716,15</t>
  </si>
  <si>
    <t>1.049,37</t>
  </si>
  <si>
    <t>889,27</t>
  </si>
  <si>
    <t>959,25</t>
  </si>
  <si>
    <t>849,20</t>
  </si>
  <si>
    <t>898,44</t>
  </si>
  <si>
    <t>788,37</t>
  </si>
  <si>
    <t>1.014,52</t>
  </si>
  <si>
    <t>1.286,97</t>
  </si>
  <si>
    <t>732,45</t>
  </si>
  <si>
    <t>720,55</t>
  </si>
  <si>
    <t>780,16</t>
  </si>
  <si>
    <t>1.114,34</t>
  </si>
  <si>
    <t>883,54</t>
  </si>
  <si>
    <t>789,70</t>
  </si>
  <si>
    <t>820,92</t>
  </si>
  <si>
    <t>203,83</t>
  </si>
  <si>
    <t>191,00</t>
  </si>
  <si>
    <t>929,15</t>
  </si>
  <si>
    <t>644,03</t>
  </si>
  <si>
    <t>20,80</t>
  </si>
  <si>
    <t>72,38</t>
  </si>
  <si>
    <t>71,29</t>
  </si>
  <si>
    <t>108,12</t>
  </si>
  <si>
    <t>99,95</t>
  </si>
  <si>
    <t>49,11</t>
  </si>
  <si>
    <t>55,79</t>
  </si>
  <si>
    <t>105,29</t>
  </si>
  <si>
    <t>118,61</t>
  </si>
  <si>
    <t>3,23</t>
  </si>
  <si>
    <t>73,05</t>
  </si>
  <si>
    <t>37,91</t>
  </si>
  <si>
    <t>3.282,02</t>
  </si>
  <si>
    <t>2.874,90</t>
  </si>
  <si>
    <t>2.370,01</t>
  </si>
  <si>
    <t>1.439,08</t>
  </si>
  <si>
    <t>3.073,31</t>
  </si>
  <si>
    <t>4.850,06</t>
  </si>
  <si>
    <t>2.796,61</t>
  </si>
  <si>
    <t>1.963,95</t>
  </si>
  <si>
    <t>160,51</t>
  </si>
  <si>
    <t>161,68</t>
  </si>
  <si>
    <t>147,48</t>
  </si>
  <si>
    <t>140,32</t>
  </si>
  <si>
    <t>183,60</t>
  </si>
  <si>
    <t>172,20</t>
  </si>
  <si>
    <t>166,40</t>
  </si>
  <si>
    <t>207,59</t>
  </si>
  <si>
    <t>197,94</t>
  </si>
  <si>
    <t>192,95</t>
  </si>
  <si>
    <t>665,27</t>
  </si>
  <si>
    <t>676,04</t>
  </si>
  <si>
    <t>686,80</t>
  </si>
  <si>
    <t>708,35</t>
  </si>
  <si>
    <t>77,66</t>
  </si>
  <si>
    <t>96,75</t>
  </si>
  <si>
    <t>120,20</t>
  </si>
  <si>
    <t>181,60</t>
  </si>
  <si>
    <t>256,08</t>
  </si>
  <si>
    <t>349,13</t>
  </si>
  <si>
    <t>15,75</t>
  </si>
  <si>
    <t>19,80</t>
  </si>
  <si>
    <t>79,93</t>
  </si>
  <si>
    <t>57,08</t>
  </si>
  <si>
    <t>714,93</t>
  </si>
  <si>
    <t>438,70</t>
  </si>
  <si>
    <t>517,30</t>
  </si>
  <si>
    <t>657,68</t>
  </si>
  <si>
    <t>1.692,15</t>
  </si>
  <si>
    <t>1.388,25</t>
  </si>
  <si>
    <t>1.228,54</t>
  </si>
  <si>
    <t>775,06</t>
  </si>
  <si>
    <t>580,37</t>
  </si>
  <si>
    <t>551,84</t>
  </si>
  <si>
    <t>1.554,57</t>
  </si>
  <si>
    <t>29,32</t>
  </si>
  <si>
    <t>55,48</t>
  </si>
  <si>
    <t>2.164,78</t>
  </si>
  <si>
    <t>3.653,73</t>
  </si>
  <si>
    <t>2.881,39</t>
  </si>
  <si>
    <t>3.098,96</t>
  </si>
  <si>
    <t>2.517,88</t>
  </si>
  <si>
    <t>2.432,22</t>
  </si>
  <si>
    <t>3.855,21</t>
  </si>
  <si>
    <t>2.346,21</t>
  </si>
  <si>
    <t>47,88</t>
  </si>
  <si>
    <t>29,17</t>
  </si>
  <si>
    <t>53,44</t>
  </si>
  <si>
    <t>185,97</t>
  </si>
  <si>
    <t>160,97</t>
  </si>
  <si>
    <t>42,01</t>
  </si>
  <si>
    <t>48,22</t>
  </si>
  <si>
    <t>51,97</t>
  </si>
  <si>
    <t>66,71</t>
  </si>
  <si>
    <t>82,25</t>
  </si>
  <si>
    <t>94,05</t>
  </si>
  <si>
    <t>46,21</t>
  </si>
  <si>
    <t>68,00</t>
  </si>
  <si>
    <t>18,46</t>
  </si>
  <si>
    <t>20,14</t>
  </si>
  <si>
    <t>6,46</t>
  </si>
  <si>
    <t>6,58</t>
  </si>
  <si>
    <t>15,57</t>
  </si>
  <si>
    <t>10,26</t>
  </si>
  <si>
    <t>11,93</t>
  </si>
  <si>
    <t>47,58</t>
  </si>
  <si>
    <t>72,16</t>
  </si>
  <si>
    <t>15,09</t>
  </si>
  <si>
    <t>11,96</t>
  </si>
  <si>
    <t>11,07</t>
  </si>
  <si>
    <t>14,11</t>
  </si>
  <si>
    <t>16,18</t>
  </si>
  <si>
    <t>49,30</t>
  </si>
  <si>
    <t>28,92</t>
  </si>
  <si>
    <t>47,61</t>
  </si>
  <si>
    <t>50,17</t>
  </si>
  <si>
    <t>4,18</t>
  </si>
  <si>
    <t>63,58</t>
  </si>
  <si>
    <t>82,15</t>
  </si>
  <si>
    <t>106,63</t>
  </si>
  <si>
    <t>128,98</t>
  </si>
  <si>
    <t>158,03</t>
  </si>
  <si>
    <t>209,10</t>
  </si>
  <si>
    <t>270,22</t>
  </si>
  <si>
    <t>15,49</t>
  </si>
  <si>
    <t>29,49</t>
  </si>
  <si>
    <t>16,56</t>
  </si>
  <si>
    <t>32,26</t>
  </si>
  <si>
    <t>18,86</t>
  </si>
  <si>
    <t>26,97</t>
  </si>
  <si>
    <t>36,46</t>
  </si>
  <si>
    <t>34,83</t>
  </si>
  <si>
    <t>41,45</t>
  </si>
  <si>
    <t>29,54</t>
  </si>
  <si>
    <t>40,87</t>
  </si>
  <si>
    <t>57,54</t>
  </si>
  <si>
    <t>48,03</t>
  </si>
  <si>
    <t>40,73</t>
  </si>
  <si>
    <t>74,20</t>
  </si>
  <si>
    <t>21,60</t>
  </si>
  <si>
    <t>36,23</t>
  </si>
  <si>
    <t>30,74</t>
  </si>
  <si>
    <t>50,62</t>
  </si>
  <si>
    <t>143,98</t>
  </si>
  <si>
    <t>228,42</t>
  </si>
  <si>
    <t>442,35</t>
  </si>
  <si>
    <t>871,95</t>
  </si>
  <si>
    <t>1.346,72</t>
  </si>
  <si>
    <t>162,18</t>
  </si>
  <si>
    <t>493,36</t>
  </si>
  <si>
    <t>669,14</t>
  </si>
  <si>
    <t>760,91</t>
  </si>
  <si>
    <t>196,44</t>
  </si>
  <si>
    <t>368,75</t>
  </si>
  <si>
    <t>510,20</t>
  </si>
  <si>
    <t>568,32</t>
  </si>
  <si>
    <t>25,38</t>
  </si>
  <si>
    <t>27,84</t>
  </si>
  <si>
    <t>25,24</t>
  </si>
  <si>
    <t>32,51</t>
  </si>
  <si>
    <t>18,97</t>
  </si>
  <si>
    <t>29,62</t>
  </si>
  <si>
    <t>87,11</t>
  </si>
  <si>
    <t>89,78</t>
  </si>
  <si>
    <t>92,95</t>
  </si>
  <si>
    <t>96,49</t>
  </si>
  <si>
    <t>102,73</t>
  </si>
  <si>
    <t>108,78</t>
  </si>
  <si>
    <t>124,67</t>
  </si>
  <si>
    <t>134,05</t>
  </si>
  <si>
    <t>3.288,37</t>
  </si>
  <si>
    <t>6.330,07</t>
  </si>
  <si>
    <t>8.440,09</t>
  </si>
  <si>
    <t>1.655,57</t>
  </si>
  <si>
    <t>358,72</t>
  </si>
  <si>
    <t>75,41</t>
  </si>
  <si>
    <t>52,39</t>
  </si>
  <si>
    <t>500,00</t>
  </si>
  <si>
    <t>517,70</t>
  </si>
  <si>
    <t>596,54</t>
  </si>
  <si>
    <t>854,56</t>
  </si>
  <si>
    <t>1.210,18</t>
  </si>
  <si>
    <t>39,20</t>
  </si>
  <si>
    <t>106,99</t>
  </si>
  <si>
    <t>136,03</t>
  </si>
  <si>
    <t>220,53</t>
  </si>
  <si>
    <t>620,38</t>
  </si>
  <si>
    <t>947,32</t>
  </si>
  <si>
    <t>1.532,84</t>
  </si>
  <si>
    <t>2.063,20</t>
  </si>
  <si>
    <t>3.324,74</t>
  </si>
  <si>
    <t>6.978,70</t>
  </si>
  <si>
    <t>193,29</t>
  </si>
  <si>
    <t>238,50</t>
  </si>
  <si>
    <t>497,46</t>
  </si>
  <si>
    <t>1.839,58</t>
  </si>
  <si>
    <t>101,17</t>
  </si>
  <si>
    <t>152,81</t>
  </si>
  <si>
    <t>18,99</t>
  </si>
  <si>
    <t>39,21</t>
  </si>
  <si>
    <t>33,05</t>
  </si>
  <si>
    <t>56,02</t>
  </si>
  <si>
    <t>70,95</t>
  </si>
  <si>
    <t>54,19</t>
  </si>
  <si>
    <t>58,59</t>
  </si>
  <si>
    <t>66,60</t>
  </si>
  <si>
    <t>69,52</t>
  </si>
  <si>
    <t>84,92</t>
  </si>
  <si>
    <t>91,17</t>
  </si>
  <si>
    <t>78,71</t>
  </si>
  <si>
    <t>93,33</t>
  </si>
  <si>
    <t>108,73</t>
  </si>
  <si>
    <t>48,59</t>
  </si>
  <si>
    <t>27,58</t>
  </si>
  <si>
    <t>20,84</t>
  </si>
  <si>
    <t>32,89</t>
  </si>
  <si>
    <t>34,96</t>
  </si>
  <si>
    <t>45,52</t>
  </si>
  <si>
    <t>25,27</t>
  </si>
  <si>
    <t>30,02</t>
  </si>
  <si>
    <t>43,32</t>
  </si>
  <si>
    <t>47,46</t>
  </si>
  <si>
    <t>58,02</t>
  </si>
  <si>
    <t>35,78</t>
  </si>
  <si>
    <t>50,48</t>
  </si>
  <si>
    <t>69,60</t>
  </si>
  <si>
    <t>80,16</t>
  </si>
  <si>
    <t>58,31</t>
  </si>
  <si>
    <t>68,87</t>
  </si>
  <si>
    <t>68,97</t>
  </si>
  <si>
    <t>101,86</t>
  </si>
  <si>
    <t>117,26</t>
  </si>
  <si>
    <t>38,14</t>
  </si>
  <si>
    <t>58,25</t>
  </si>
  <si>
    <t>68,81</t>
  </si>
  <si>
    <t>63,68</t>
  </si>
  <si>
    <t>75,02</t>
  </si>
  <si>
    <t>65,53</t>
  </si>
  <si>
    <t>76,09</t>
  </si>
  <si>
    <t>59,32</t>
  </si>
  <si>
    <t>69,88</t>
  </si>
  <si>
    <t>86,67</t>
  </si>
  <si>
    <t>116,77</t>
  </si>
  <si>
    <t>158,82</t>
  </si>
  <si>
    <t>290,49</t>
  </si>
  <si>
    <t>43,28</t>
  </si>
  <si>
    <t>101,39</t>
  </si>
  <si>
    <t>134,08</t>
  </si>
  <si>
    <t>146,08</t>
  </si>
  <si>
    <t>71,66</t>
  </si>
  <si>
    <t>28,03</t>
  </si>
  <si>
    <t>62,77</t>
  </si>
  <si>
    <t>24,25</t>
  </si>
  <si>
    <t>233,54</t>
  </si>
  <si>
    <t>317,64</t>
  </si>
  <si>
    <t>73,23</t>
  </si>
  <si>
    <t>1.372,85</t>
  </si>
  <si>
    <t>1.458,54</t>
  </si>
  <si>
    <t>1.475,59</t>
  </si>
  <si>
    <t>1.601,77</t>
  </si>
  <si>
    <t>1.357,35</t>
  </si>
  <si>
    <t>1.443,04</t>
  </si>
  <si>
    <t>1.460,09</t>
  </si>
  <si>
    <t>1.586,27</t>
  </si>
  <si>
    <t>1.624,30</t>
  </si>
  <si>
    <t>1.754,00</t>
  </si>
  <si>
    <t>1.779,81</t>
  </si>
  <si>
    <t>1.955,20</t>
  </si>
  <si>
    <t>1.616,50</t>
  </si>
  <si>
    <t>1.746,20</t>
  </si>
  <si>
    <t>1.772,01</t>
  </si>
  <si>
    <t>1.947,40</t>
  </si>
  <si>
    <t>1.731,87</t>
  </si>
  <si>
    <t>1.904,81</t>
  </si>
  <si>
    <t>1.939,22</t>
  </si>
  <si>
    <t>2.162,95</t>
  </si>
  <si>
    <t>1.790,99</t>
  </si>
  <si>
    <t>1.963,93</t>
  </si>
  <si>
    <t>1.998,34</t>
  </si>
  <si>
    <t>2.222,07</t>
  </si>
  <si>
    <t>783,50</t>
  </si>
  <si>
    <t>886,33</t>
  </si>
  <si>
    <t>906,79</t>
  </si>
  <si>
    <t>1.021,76</t>
  </si>
  <si>
    <t>768,01</t>
  </si>
  <si>
    <t>870,84</t>
  </si>
  <si>
    <t>891,30</t>
  </si>
  <si>
    <t>1.048,01</t>
  </si>
  <si>
    <t>1.202,25</t>
  </si>
  <si>
    <t>1.232,94</t>
  </si>
  <si>
    <t>1.405,40</t>
  </si>
  <si>
    <t>1.040,22</t>
  </si>
  <si>
    <t>1.194,46</t>
  </si>
  <si>
    <t>1.225,15</t>
  </si>
  <si>
    <t>1.397,61</t>
  </si>
  <si>
    <t>1.170,01</t>
  </si>
  <si>
    <t>1.375,67</t>
  </si>
  <si>
    <t>1.416,59</t>
  </si>
  <si>
    <t>1.646,53</t>
  </si>
  <si>
    <t>1.229,14</t>
  </si>
  <si>
    <t>1.434,80</t>
  </si>
  <si>
    <t>1.475,72</t>
  </si>
  <si>
    <t>1.705,66</t>
  </si>
  <si>
    <t>116,74</t>
  </si>
  <si>
    <t>40,77</t>
  </si>
  <si>
    <t>149,59</t>
  </si>
  <si>
    <t>56,50</t>
  </si>
  <si>
    <t>89,73</t>
  </si>
  <si>
    <t>129,04</t>
  </si>
  <si>
    <t>98,39</t>
  </si>
  <si>
    <t>24,83</t>
  </si>
  <si>
    <t>10,27</t>
  </si>
  <si>
    <t>29,07</t>
  </si>
  <si>
    <t>77,95</t>
  </si>
  <si>
    <t>101,92</t>
  </si>
  <si>
    <t>171,69</t>
  </si>
  <si>
    <t>266,90</t>
  </si>
  <si>
    <t>127,64</t>
  </si>
  <si>
    <t>150,33</t>
  </si>
  <si>
    <t>103,54</t>
  </si>
  <si>
    <t>145,65</t>
  </si>
  <si>
    <t>109,01</t>
  </si>
  <si>
    <t>49,18</t>
  </si>
  <si>
    <t>66,62</t>
  </si>
  <si>
    <t>59,48</t>
  </si>
  <si>
    <t>68,56</t>
  </si>
  <si>
    <t>79,71</t>
  </si>
  <si>
    <t>67,47</t>
  </si>
  <si>
    <t>514,68</t>
  </si>
  <si>
    <t>278,33</t>
  </si>
  <si>
    <t>255,60</t>
  </si>
  <si>
    <t>406,99</t>
  </si>
  <si>
    <t>442,33</t>
  </si>
  <si>
    <t>517,63</t>
  </si>
  <si>
    <t>672,45</t>
  </si>
  <si>
    <t>768,74</t>
  </si>
  <si>
    <t>1.223,30</t>
  </si>
  <si>
    <t>116,93</t>
  </si>
  <si>
    <t>37,07</t>
  </si>
  <si>
    <t>412,50</t>
  </si>
  <si>
    <t>200,18</t>
  </si>
  <si>
    <t>432,40</t>
  </si>
  <si>
    <t>473,57</t>
  </si>
  <si>
    <t>521,62</t>
  </si>
  <si>
    <t>493,93</t>
  </si>
  <si>
    <t>580,50</t>
  </si>
  <si>
    <t>515,87</t>
  </si>
  <si>
    <t>567,97</t>
  </si>
  <si>
    <t>558,43</t>
  </si>
  <si>
    <t>641,47</t>
  </si>
  <si>
    <t>602,61</t>
  </si>
  <si>
    <t>667,16</t>
  </si>
  <si>
    <t>669,34</t>
  </si>
  <si>
    <t>733,05</t>
  </si>
  <si>
    <t>663,76</t>
  </si>
  <si>
    <t>716,58</t>
  </si>
  <si>
    <t>710,84</t>
  </si>
  <si>
    <t>800,47</t>
  </si>
  <si>
    <t>852,04</t>
  </si>
  <si>
    <t>973,04</t>
  </si>
  <si>
    <t>987,31</t>
  </si>
  <si>
    <t>1.087,08</t>
  </si>
  <si>
    <t>456,49</t>
  </si>
  <si>
    <t>715,84</t>
  </si>
  <si>
    <t>920,13</t>
  </si>
  <si>
    <t>1.444,83</t>
  </si>
  <si>
    <t>583,40</t>
  </si>
  <si>
    <t>960,13</t>
  </si>
  <si>
    <t>1.495,94</t>
  </si>
  <si>
    <t>598,11</t>
  </si>
  <si>
    <t>979,80</t>
  </si>
  <si>
    <t>1.523,45</t>
  </si>
  <si>
    <t>612,77</t>
  </si>
  <si>
    <t>784,22</t>
  </si>
  <si>
    <t>999,04</t>
  </si>
  <si>
    <t>1.550,19</t>
  </si>
  <si>
    <t>817,67</t>
  </si>
  <si>
    <t>1.037,13</t>
  </si>
  <si>
    <t>1.606,64</t>
  </si>
  <si>
    <t>1.075,00</t>
  </si>
  <si>
    <t>1.669,29</t>
  </si>
  <si>
    <t>608,78</t>
  </si>
  <si>
    <t>2.905,46</t>
  </si>
  <si>
    <t>3.376,68</t>
  </si>
  <si>
    <t>2.497,88</t>
  </si>
  <si>
    <t>2.686,34</t>
  </si>
  <si>
    <t>345,88</t>
  </si>
  <si>
    <t>366,87</t>
  </si>
  <si>
    <t>92,00</t>
  </si>
  <si>
    <t>102,63</t>
  </si>
  <si>
    <t>111,20</t>
  </si>
  <si>
    <t>121,83</t>
  </si>
  <si>
    <t>10.169,44</t>
  </si>
  <si>
    <t>11.316,03</t>
  </si>
  <si>
    <t>14.512,39</t>
  </si>
  <si>
    <t>17.833,47</t>
  </si>
  <si>
    <t>22.365,57</t>
  </si>
  <si>
    <t>31.203,24</t>
  </si>
  <si>
    <t>36.334,17</t>
  </si>
  <si>
    <t>158,27</t>
  </si>
  <si>
    <t>58.854,58</t>
  </si>
  <si>
    <t>80.614,49</t>
  </si>
  <si>
    <t>112.697,46</t>
  </si>
  <si>
    <t>340,05</t>
  </si>
  <si>
    <t>135,21</t>
  </si>
  <si>
    <t>174,81</t>
  </si>
  <si>
    <t>132,07</t>
  </si>
  <si>
    <t>290,16</t>
  </si>
  <si>
    <t>308,17</t>
  </si>
  <si>
    <t>61,82</t>
  </si>
  <si>
    <t>78,90</t>
  </si>
  <si>
    <t>96,83</t>
  </si>
  <si>
    <t>126,19</t>
  </si>
  <si>
    <t>62,09</t>
  </si>
  <si>
    <t>88,75</t>
  </si>
  <si>
    <t>56,78</t>
  </si>
  <si>
    <t>109,13</t>
  </si>
  <si>
    <t>162,50</t>
  </si>
  <si>
    <t>179,43</t>
  </si>
  <si>
    <t>150,24</t>
  </si>
  <si>
    <t>26,22</t>
  </si>
  <si>
    <t>24,09</t>
  </si>
  <si>
    <t>52,94</t>
  </si>
  <si>
    <t>3.027,50</t>
  </si>
  <si>
    <t>806,71</t>
  </si>
  <si>
    <t>36,88</t>
  </si>
  <si>
    <t>1.414,39</t>
  </si>
  <si>
    <t>174,52</t>
  </si>
  <si>
    <t>501,28</t>
  </si>
  <si>
    <t>541,09</t>
  </si>
  <si>
    <t>169,55</t>
  </si>
  <si>
    <t>196,09</t>
  </si>
  <si>
    <t>229,26</t>
  </si>
  <si>
    <t>262,43</t>
  </si>
  <si>
    <t>1.831,66</t>
  </si>
  <si>
    <t>320,73</t>
  </si>
  <si>
    <t>408,47</t>
  </si>
  <si>
    <t>386,75</t>
  </si>
  <si>
    <t>3.582,23</t>
  </si>
  <si>
    <t>145,20</t>
  </si>
  <si>
    <t>30,56</t>
  </si>
  <si>
    <t>42,44</t>
  </si>
  <si>
    <t>95,52</t>
  </si>
  <si>
    <t>10,36</t>
  </si>
  <si>
    <t>3,49</t>
  </si>
  <si>
    <t>37,82</t>
  </si>
  <si>
    <t>435,65</t>
  </si>
  <si>
    <t>102,70</t>
  </si>
  <si>
    <t>181,34</t>
  </si>
  <si>
    <t>276,70</t>
  </si>
  <si>
    <t>395,55</t>
  </si>
  <si>
    <t>568,20</t>
  </si>
  <si>
    <t>267,44</t>
  </si>
  <si>
    <t>638,02</t>
  </si>
  <si>
    <t>2.720,82</t>
  </si>
  <si>
    <t>2.139,42</t>
  </si>
  <si>
    <t>2.336,04</t>
  </si>
  <si>
    <t>3.023,23</t>
  </si>
  <si>
    <t>2.464,78</t>
  </si>
  <si>
    <t>2.650,35</t>
  </si>
  <si>
    <t>4.403,62</t>
  </si>
  <si>
    <t>3.470,93</t>
  </si>
  <si>
    <t>3.847,06</t>
  </si>
  <si>
    <t>6.013,81</t>
  </si>
  <si>
    <t>4.488,96</t>
  </si>
  <si>
    <t>5.026,97</t>
  </si>
  <si>
    <t>11.185,86</t>
  </si>
  <si>
    <t>6.371,12</t>
  </si>
  <si>
    <t>12.509,76</t>
  </si>
  <si>
    <t>6.720,19</t>
  </si>
  <si>
    <t>6.904,43</t>
  </si>
  <si>
    <t>14.114,54</t>
  </si>
  <si>
    <t>8.839,46</t>
  </si>
  <si>
    <t>19.581,53</t>
  </si>
  <si>
    <t>10.944,70</t>
  </si>
  <si>
    <t>23.624,26</t>
  </si>
  <si>
    <t>12.233,02</t>
  </si>
  <si>
    <t>6.969,20</t>
  </si>
  <si>
    <t>8.281,46</t>
  </si>
  <si>
    <t>8.575,14</t>
  </si>
  <si>
    <t>8.902,96</t>
  </si>
  <si>
    <t>12.628,07</t>
  </si>
  <si>
    <t>13.044,95</t>
  </si>
  <si>
    <t>13.383,43</t>
  </si>
  <si>
    <t>15.344,09</t>
  </si>
  <si>
    <t>15.264,05</t>
  </si>
  <si>
    <t>16.022,36</t>
  </si>
  <si>
    <t>29.614,12</t>
  </si>
  <si>
    <t>37.943,35</t>
  </si>
  <si>
    <t>30,01</t>
  </si>
  <si>
    <t>46,91</t>
  </si>
  <si>
    <t>58,50</t>
  </si>
  <si>
    <t>70,53</t>
  </si>
  <si>
    <t>8.934,62</t>
  </si>
  <si>
    <t>15.912,15</t>
  </si>
  <si>
    <t>4,89</t>
  </si>
  <si>
    <t>600,72</t>
  </si>
  <si>
    <t>1.089,04</t>
  </si>
  <si>
    <t>3.362,27</t>
  </si>
  <si>
    <t>2.419,34</t>
  </si>
  <si>
    <t>44,05</t>
  </si>
  <si>
    <t>2.366,57</t>
  </si>
  <si>
    <t>1.215,03</t>
  </si>
  <si>
    <t>19,78</t>
  </si>
  <si>
    <t>22,80</t>
  </si>
  <si>
    <t>31,48</t>
  </si>
  <si>
    <t>10,74</t>
  </si>
  <si>
    <t>29,19</t>
  </si>
  <si>
    <t>65,51</t>
  </si>
  <si>
    <t>39,23</t>
  </si>
  <si>
    <t>70,60</t>
  </si>
  <si>
    <t>24,57</t>
  </si>
  <si>
    <t>34,88</t>
  </si>
  <si>
    <t>33,81</t>
  </si>
  <si>
    <t>39,59</t>
  </si>
  <si>
    <t>42,18</t>
  </si>
  <si>
    <t>132,26</t>
  </si>
  <si>
    <t>206,75</t>
  </si>
  <si>
    <t>29,04</t>
  </si>
  <si>
    <t>53,06</t>
  </si>
  <si>
    <t>67,39</t>
  </si>
  <si>
    <t>189,30</t>
  </si>
  <si>
    <t>265,74</t>
  </si>
  <si>
    <t>113,03</t>
  </si>
  <si>
    <t>129,81</t>
  </si>
  <si>
    <t>176,17</t>
  </si>
  <si>
    <t>220,79</t>
  </si>
  <si>
    <t>296,60</t>
  </si>
  <si>
    <t>374,54</t>
  </si>
  <si>
    <t>36,11</t>
  </si>
  <si>
    <t>58,45</t>
  </si>
  <si>
    <t>121,11</t>
  </si>
  <si>
    <t>138,13</t>
  </si>
  <si>
    <t>47,18</t>
  </si>
  <si>
    <t>98,95</t>
  </si>
  <si>
    <t>137,52</t>
  </si>
  <si>
    <t>161,40</t>
  </si>
  <si>
    <t>91,64</t>
  </si>
  <si>
    <t>148,39</t>
  </si>
  <si>
    <t>152,67</t>
  </si>
  <si>
    <t>232,76</t>
  </si>
  <si>
    <t>122,82</t>
  </si>
  <si>
    <t>158,70</t>
  </si>
  <si>
    <t>97,64</t>
  </si>
  <si>
    <t>131,66</t>
  </si>
  <si>
    <t>210,90</t>
  </si>
  <si>
    <t>89,23</t>
  </si>
  <si>
    <t>109,68</t>
  </si>
  <si>
    <t>76,80</t>
  </si>
  <si>
    <t>101,42</t>
  </si>
  <si>
    <t>110,95</t>
  </si>
  <si>
    <t>135,43</t>
  </si>
  <si>
    <t>214,68</t>
  </si>
  <si>
    <t>68,69</t>
  </si>
  <si>
    <t>93,91</t>
  </si>
  <si>
    <t>149,82</t>
  </si>
  <si>
    <t>28,17</t>
  </si>
  <si>
    <t>98,12</t>
  </si>
  <si>
    <t>166,49</t>
  </si>
  <si>
    <t>203,86</t>
  </si>
  <si>
    <t>273,89</t>
  </si>
  <si>
    <t>374,18</t>
  </si>
  <si>
    <t>534,91</t>
  </si>
  <si>
    <t>114,08</t>
  </si>
  <si>
    <t>36,64</t>
  </si>
  <si>
    <t>88,79</t>
  </si>
  <si>
    <t>233,75</t>
  </si>
  <si>
    <t>420,06</t>
  </si>
  <si>
    <t>38,91</t>
  </si>
  <si>
    <t>41,24</t>
  </si>
  <si>
    <t>22,94</t>
  </si>
  <si>
    <t>22,98</t>
  </si>
  <si>
    <t>28,33</t>
  </si>
  <si>
    <t>37,43</t>
  </si>
  <si>
    <t>16,44</t>
  </si>
  <si>
    <t>48,56</t>
  </si>
  <si>
    <t>98,83</t>
  </si>
  <si>
    <t>55,52</t>
  </si>
  <si>
    <t>91,69</t>
  </si>
  <si>
    <t>123,32</t>
  </si>
  <si>
    <t>203,26</t>
  </si>
  <si>
    <t>278,92</t>
  </si>
  <si>
    <t>63,86</t>
  </si>
  <si>
    <t>96,60</t>
  </si>
  <si>
    <t>137,43</t>
  </si>
  <si>
    <t>55,15</t>
  </si>
  <si>
    <t>86,93</t>
  </si>
  <si>
    <t>192,03</t>
  </si>
  <si>
    <t>254,02</t>
  </si>
  <si>
    <t>21,34</t>
  </si>
  <si>
    <t>53,80</t>
  </si>
  <si>
    <t>65,79</t>
  </si>
  <si>
    <t>42,69</t>
  </si>
  <si>
    <t>54,28</t>
  </si>
  <si>
    <t>76,32</t>
  </si>
  <si>
    <t>97,12</t>
  </si>
  <si>
    <t>146,03</t>
  </si>
  <si>
    <t>190,52</t>
  </si>
  <si>
    <t>126,94</t>
  </si>
  <si>
    <t>182,89</t>
  </si>
  <si>
    <t>222,06</t>
  </si>
  <si>
    <t>306,96</t>
  </si>
  <si>
    <t>397,75</t>
  </si>
  <si>
    <t>96,57</t>
  </si>
  <si>
    <t>131,91</t>
  </si>
  <si>
    <t>71,17</t>
  </si>
  <si>
    <t>114,05</t>
  </si>
  <si>
    <t>155,75</t>
  </si>
  <si>
    <t>49,78</t>
  </si>
  <si>
    <t>60,44</t>
  </si>
  <si>
    <t>828,81</t>
  </si>
  <si>
    <t>32,76</t>
  </si>
  <si>
    <t>43,95</t>
  </si>
  <si>
    <t>23,23</t>
  </si>
  <si>
    <t>41,08</t>
  </si>
  <si>
    <t>54,07</t>
  </si>
  <si>
    <t>211,29</t>
  </si>
  <si>
    <t>407,46</t>
  </si>
  <si>
    <t>193,51</t>
  </si>
  <si>
    <t>221,06</t>
  </si>
  <si>
    <t>304,64</t>
  </si>
  <si>
    <t>392,65</t>
  </si>
  <si>
    <t>196,84</t>
  </si>
  <si>
    <t>199,04</t>
  </si>
  <si>
    <t>226,59</t>
  </si>
  <si>
    <t>187,52</t>
  </si>
  <si>
    <t>312,94</t>
  </si>
  <si>
    <t>38,23</t>
  </si>
  <si>
    <t>65,72</t>
  </si>
  <si>
    <t>79,44</t>
  </si>
  <si>
    <t>92,74</t>
  </si>
  <si>
    <t>116,90</t>
  </si>
  <si>
    <t>88,95</t>
  </si>
  <si>
    <t>60,64</t>
  </si>
  <si>
    <t>132,30</t>
  </si>
  <si>
    <t>151,29</t>
  </si>
  <si>
    <t>16,60</t>
  </si>
  <si>
    <t>6,27</t>
  </si>
  <si>
    <t>23,99</t>
  </si>
  <si>
    <t>12,40</t>
  </si>
  <si>
    <t>15,67</t>
  </si>
  <si>
    <t>15,28</t>
  </si>
  <si>
    <t>11,60</t>
  </si>
  <si>
    <t>12,55</t>
  </si>
  <si>
    <t>9,61</t>
  </si>
  <si>
    <t>13,59</t>
  </si>
  <si>
    <t>38,25</t>
  </si>
  <si>
    <t>45,31</t>
  </si>
  <si>
    <t>67,20</t>
  </si>
  <si>
    <t>120,35</t>
  </si>
  <si>
    <t>98,27</t>
  </si>
  <si>
    <t>84,53</t>
  </si>
  <si>
    <t>38,37</t>
  </si>
  <si>
    <t>54,57</t>
  </si>
  <si>
    <t>41,66</t>
  </si>
  <si>
    <t>10,80</t>
  </si>
  <si>
    <t>66,51</t>
  </si>
  <si>
    <t>33,90</t>
  </si>
  <si>
    <t>14,38</t>
  </si>
  <si>
    <t>9,90</t>
  </si>
  <si>
    <t>34,06</t>
  </si>
  <si>
    <t>46,48</t>
  </si>
  <si>
    <t>79,17</t>
  </si>
  <si>
    <t>93,00</t>
  </si>
  <si>
    <t>68,29</t>
  </si>
  <si>
    <t>33,38</t>
  </si>
  <si>
    <t>42,86</t>
  </si>
  <si>
    <t>48,54</t>
  </si>
  <si>
    <t>127,54</t>
  </si>
  <si>
    <t>156,37</t>
  </si>
  <si>
    <t>81,57</t>
  </si>
  <si>
    <t>160,49</t>
  </si>
  <si>
    <t>29,20</t>
  </si>
  <si>
    <t>189,50</t>
  </si>
  <si>
    <t>21,59</t>
  </si>
  <si>
    <t>58,93</t>
  </si>
  <si>
    <t>102,15</t>
  </si>
  <si>
    <t>119,04</t>
  </si>
  <si>
    <t>30,24</t>
  </si>
  <si>
    <t>9,16</t>
  </si>
  <si>
    <t>28,75</t>
  </si>
  <si>
    <t>43,27</t>
  </si>
  <si>
    <t>43,84</t>
  </si>
  <si>
    <t>28,38</t>
  </si>
  <si>
    <t>75,00</t>
  </si>
  <si>
    <t>120,99</t>
  </si>
  <si>
    <t>88,26</t>
  </si>
  <si>
    <t>282,70</t>
  </si>
  <si>
    <t>51,55</t>
  </si>
  <si>
    <t>88,34</t>
  </si>
  <si>
    <t>12,98</t>
  </si>
  <si>
    <t>77,46</t>
  </si>
  <si>
    <t>16,21</t>
  </si>
  <si>
    <t>83,18</t>
  </si>
  <si>
    <t>262,75</t>
  </si>
  <si>
    <t>198,13</t>
  </si>
  <si>
    <t>192,85</t>
  </si>
  <si>
    <t>148,85</t>
  </si>
  <si>
    <t>52,55</t>
  </si>
  <si>
    <t>50,66</t>
  </si>
  <si>
    <t>39,58</t>
  </si>
  <si>
    <t>12,74</t>
  </si>
  <si>
    <t>27,83</t>
  </si>
  <si>
    <t>33,97</t>
  </si>
  <si>
    <t>82,12</t>
  </si>
  <si>
    <t>37,79</t>
  </si>
  <si>
    <t>33,13</t>
  </si>
  <si>
    <t>61,65</t>
  </si>
  <si>
    <t>202,14</t>
  </si>
  <si>
    <t>39,95</t>
  </si>
  <si>
    <t>41,79</t>
  </si>
  <si>
    <t>9,30</t>
  </si>
  <si>
    <t>59,17</t>
  </si>
  <si>
    <t>79,86</t>
  </si>
  <si>
    <t>26,11</t>
  </si>
  <si>
    <t>48,91</t>
  </si>
  <si>
    <t>17,80</t>
  </si>
  <si>
    <t>16,74</t>
  </si>
  <si>
    <t>116,10</t>
  </si>
  <si>
    <t>55,29</t>
  </si>
  <si>
    <t>43,36</t>
  </si>
  <si>
    <t>51,76</t>
  </si>
  <si>
    <t>40,24</t>
  </si>
  <si>
    <t>122,37</t>
  </si>
  <si>
    <t>140,19</t>
  </si>
  <si>
    <t>158,99</t>
  </si>
  <si>
    <t>165,04</t>
  </si>
  <si>
    <t>241,30</t>
  </si>
  <si>
    <t>195,13</t>
  </si>
  <si>
    <t>232,73</t>
  </si>
  <si>
    <t>30,47</t>
  </si>
  <si>
    <t>46,17</t>
  </si>
  <si>
    <t>82,75</t>
  </si>
  <si>
    <t>104,67</t>
  </si>
  <si>
    <t>110,12</t>
  </si>
  <si>
    <t>70,49</t>
  </si>
  <si>
    <t>109,17</t>
  </si>
  <si>
    <t>337,94</t>
  </si>
  <si>
    <t>40,00</t>
  </si>
  <si>
    <t>174,13</t>
  </si>
  <si>
    <t>33,43</t>
  </si>
  <si>
    <t>66,09</t>
  </si>
  <si>
    <t>87,32</t>
  </si>
  <si>
    <t>415,56</t>
  </si>
  <si>
    <t>38,40</t>
  </si>
  <si>
    <t>13,13</t>
  </si>
  <si>
    <t>35,33</t>
  </si>
  <si>
    <t>17,83</t>
  </si>
  <si>
    <t>31,31</t>
  </si>
  <si>
    <t>66,54</t>
  </si>
  <si>
    <t>124,52</t>
  </si>
  <si>
    <t>133,66</t>
  </si>
  <si>
    <t>141,73</t>
  </si>
  <si>
    <t>202,54</t>
  </si>
  <si>
    <t>183,17</t>
  </si>
  <si>
    <t>128,84</t>
  </si>
  <si>
    <t>194,05</t>
  </si>
  <si>
    <t>242,36</t>
  </si>
  <si>
    <t>37,12</t>
  </si>
  <si>
    <t>51,21</t>
  </si>
  <si>
    <t>66,46</t>
  </si>
  <si>
    <t>89,65</t>
  </si>
  <si>
    <t>99,92</t>
  </si>
  <si>
    <t>127,88</t>
  </si>
  <si>
    <t>137,02</t>
  </si>
  <si>
    <t>50,99</t>
  </si>
  <si>
    <t>67,85</t>
  </si>
  <si>
    <t>62,97</t>
  </si>
  <si>
    <t>77,97</t>
  </si>
  <si>
    <t>98,84</t>
  </si>
  <si>
    <t>96,56</t>
  </si>
  <si>
    <t>154,27</t>
  </si>
  <si>
    <t>144,22</t>
  </si>
  <si>
    <t>207,57</t>
  </si>
  <si>
    <t>188,20</t>
  </si>
  <si>
    <t>68,91</t>
  </si>
  <si>
    <t>84,58</t>
  </si>
  <si>
    <t>98,18</t>
  </si>
  <si>
    <t>128,69</t>
  </si>
  <si>
    <t>197,30</t>
  </si>
  <si>
    <t>249,06</t>
  </si>
  <si>
    <t>28,08</t>
  </si>
  <si>
    <t>39,17</t>
  </si>
  <si>
    <t>39,50</t>
  </si>
  <si>
    <t>53,02</t>
  </si>
  <si>
    <t>73,50</t>
  </si>
  <si>
    <t>109,10</t>
  </si>
  <si>
    <t>118,24</t>
  </si>
  <si>
    <t>39,87</t>
  </si>
  <si>
    <t>76,40</t>
  </si>
  <si>
    <t>120,04</t>
  </si>
  <si>
    <t>160,05</t>
  </si>
  <si>
    <t>50,80</t>
  </si>
  <si>
    <t>165,09</t>
  </si>
  <si>
    <t>211,50</t>
  </si>
  <si>
    <t>19,49</t>
  </si>
  <si>
    <t>52,91</t>
  </si>
  <si>
    <t>26,26</t>
  </si>
  <si>
    <t>68,18</t>
  </si>
  <si>
    <t>133,20</t>
  </si>
  <si>
    <t>297,97</t>
  </si>
  <si>
    <t>56,96</t>
  </si>
  <si>
    <t>81,49</t>
  </si>
  <si>
    <t>97,51</t>
  </si>
  <si>
    <t>133,15</t>
  </si>
  <si>
    <t>204,30</t>
  </si>
  <si>
    <t>301,33</t>
  </si>
  <si>
    <t>47,92</t>
  </si>
  <si>
    <t>71,22</t>
  </si>
  <si>
    <t>85,80</t>
  </si>
  <si>
    <t>119,68</t>
  </si>
  <si>
    <t>188,15</t>
  </si>
  <si>
    <t>282,55</t>
  </si>
  <si>
    <t>56,57</t>
  </si>
  <si>
    <t>138,44</t>
  </si>
  <si>
    <t>141,23</t>
  </si>
  <si>
    <t>36,96</t>
  </si>
  <si>
    <t>37,22</t>
  </si>
  <si>
    <t>45,95</t>
  </si>
  <si>
    <t>52,64</t>
  </si>
  <si>
    <t>104,26</t>
  </si>
  <si>
    <t>28,18</t>
  </si>
  <si>
    <t>35,70</t>
  </si>
  <si>
    <t>40,93</t>
  </si>
  <si>
    <t>88,11</t>
  </si>
  <si>
    <t>125,81</t>
  </si>
  <si>
    <t>491,13</t>
  </si>
  <si>
    <t>42,54</t>
  </si>
  <si>
    <t>540,33</t>
  </si>
  <si>
    <t>619,18</t>
  </si>
  <si>
    <t>41,74</t>
  </si>
  <si>
    <t>58,76</t>
  </si>
  <si>
    <t>1.077,07</t>
  </si>
  <si>
    <t>160,07</t>
  </si>
  <si>
    <t>1.421,43</t>
  </si>
  <si>
    <t>29,83</t>
  </si>
  <si>
    <t>425,37</t>
  </si>
  <si>
    <t>14,48</t>
  </si>
  <si>
    <t>493,83</t>
  </si>
  <si>
    <t>22,93</t>
  </si>
  <si>
    <t>45,24</t>
  </si>
  <si>
    <t>542,82</t>
  </si>
  <si>
    <t>425,54</t>
  </si>
  <si>
    <t>495,83</t>
  </si>
  <si>
    <t>47,24</t>
  </si>
  <si>
    <t>80,59</t>
  </si>
  <si>
    <t>546,39</t>
  </si>
  <si>
    <t>27,81</t>
  </si>
  <si>
    <t>54,75</t>
  </si>
  <si>
    <t>85,89</t>
  </si>
  <si>
    <t>278,60</t>
  </si>
  <si>
    <t>52,21</t>
  </si>
  <si>
    <t>52,24</t>
  </si>
  <si>
    <t>81,15</t>
  </si>
  <si>
    <t>77,57</t>
  </si>
  <si>
    <t>116,17</t>
  </si>
  <si>
    <t>126,22</t>
  </si>
  <si>
    <t>159,80</t>
  </si>
  <si>
    <t>179,17</t>
  </si>
  <si>
    <t>159,75</t>
  </si>
  <si>
    <t>211,01</t>
  </si>
  <si>
    <t>185,11</t>
  </si>
  <si>
    <t>274,26</t>
  </si>
  <si>
    <t>384,01</t>
  </si>
  <si>
    <t>128,87</t>
  </si>
  <si>
    <t>353,17</t>
  </si>
  <si>
    <t>293,83</t>
  </si>
  <si>
    <t>347,12</t>
  </si>
  <si>
    <t>790,99</t>
  </si>
  <si>
    <t>188,19</t>
  </si>
  <si>
    <t>437,68</t>
  </si>
  <si>
    <t>664,47</t>
  </si>
  <si>
    <t>1.378,39</t>
  </si>
  <si>
    <t>34,28</t>
  </si>
  <si>
    <t>34,38</t>
  </si>
  <si>
    <t>70,77</t>
  </si>
  <si>
    <t>70,15</t>
  </si>
  <si>
    <t>102,09</t>
  </si>
  <si>
    <t>106,17</t>
  </si>
  <si>
    <t>245,32</t>
  </si>
  <si>
    <t>221,54</t>
  </si>
  <si>
    <t>13,99</t>
  </si>
  <si>
    <t>24,54</t>
  </si>
  <si>
    <t>84,85</t>
  </si>
  <si>
    <t>69,66</t>
  </si>
  <si>
    <t>126,58</t>
  </si>
  <si>
    <t>147,39</t>
  </si>
  <si>
    <t>218,26</t>
  </si>
  <si>
    <t>192,38</t>
  </si>
  <si>
    <t>20,70</t>
  </si>
  <si>
    <t>62,61</t>
  </si>
  <si>
    <t>240,35</t>
  </si>
  <si>
    <t>334,27</t>
  </si>
  <si>
    <t>295,17</t>
  </si>
  <si>
    <t>24,46</t>
  </si>
  <si>
    <t>30,35</t>
  </si>
  <si>
    <t>57,04</t>
  </si>
  <si>
    <t>93,31</t>
  </si>
  <si>
    <t>333,57</t>
  </si>
  <si>
    <t>488,96</t>
  </si>
  <si>
    <t>164,29</t>
  </si>
  <si>
    <t>1.462,04</t>
  </si>
  <si>
    <t>188,11</t>
  </si>
  <si>
    <t>73,51</t>
  </si>
  <si>
    <t>142,67</t>
  </si>
  <si>
    <t>175,37</t>
  </si>
  <si>
    <t>234,12</t>
  </si>
  <si>
    <t>91,55</t>
  </si>
  <si>
    <t>190,98</t>
  </si>
  <si>
    <t>236,47</t>
  </si>
  <si>
    <t>286,58</t>
  </si>
  <si>
    <t>33,85</t>
  </si>
  <si>
    <t>36,70</t>
  </si>
  <si>
    <t>67,07</t>
  </si>
  <si>
    <t>92,05</t>
  </si>
  <si>
    <t>41,81</t>
  </si>
  <si>
    <t>64,74</t>
  </si>
  <si>
    <t>229,74</t>
  </si>
  <si>
    <t>316,44</t>
  </si>
  <si>
    <t>416,92</t>
  </si>
  <si>
    <t>50,82</t>
  </si>
  <si>
    <t>52,77</t>
  </si>
  <si>
    <t>15,26</t>
  </si>
  <si>
    <t>41,68</t>
  </si>
  <si>
    <t>13,95</t>
  </si>
  <si>
    <t>11,06</t>
  </si>
  <si>
    <t>53,89</t>
  </si>
  <si>
    <t>84,13</t>
  </si>
  <si>
    <t>92,68</t>
  </si>
  <si>
    <t>105,01</t>
  </si>
  <si>
    <t>309,68</t>
  </si>
  <si>
    <t>23,38</t>
  </si>
  <si>
    <t>10,38</t>
  </si>
  <si>
    <t>32,99</t>
  </si>
  <si>
    <t>52,90</t>
  </si>
  <si>
    <t>20,72</t>
  </si>
  <si>
    <t>44,90</t>
  </si>
  <si>
    <t>113,14</t>
  </si>
  <si>
    <t>147,26</t>
  </si>
  <si>
    <t>282,12</t>
  </si>
  <si>
    <t>15,44</t>
  </si>
  <si>
    <t>20,40</t>
  </si>
  <si>
    <t>28,81</t>
  </si>
  <si>
    <t>15,89</t>
  </si>
  <si>
    <t>25,28</t>
  </si>
  <si>
    <t>33,55</t>
  </si>
  <si>
    <t>82,39</t>
  </si>
  <si>
    <t>99,32</t>
  </si>
  <si>
    <t>310,00</t>
  </si>
  <si>
    <t>19,37</t>
  </si>
  <si>
    <t>23,49</t>
  </si>
  <si>
    <t>55,34</t>
  </si>
  <si>
    <t>110,81</t>
  </si>
  <si>
    <t>139,67</t>
  </si>
  <si>
    <t>282,54</t>
  </si>
  <si>
    <t>370,25</t>
  </si>
  <si>
    <t>67,62</t>
  </si>
  <si>
    <t>109,06</t>
  </si>
  <si>
    <t>191,60</t>
  </si>
  <si>
    <t>73,94</t>
  </si>
  <si>
    <t>118,86</t>
  </si>
  <si>
    <t>16,76</t>
  </si>
  <si>
    <t>29,75</t>
  </si>
  <si>
    <t>22,50</t>
  </si>
  <si>
    <t>29,99</t>
  </si>
  <si>
    <t>29,78</t>
  </si>
  <si>
    <t>35,42</t>
  </si>
  <si>
    <t>46,99</t>
  </si>
  <si>
    <t>26,71</t>
  </si>
  <si>
    <t>46,31</t>
  </si>
  <si>
    <t>40,84</t>
  </si>
  <si>
    <t>60,22</t>
  </si>
  <si>
    <t>26,69</t>
  </si>
  <si>
    <t>56,51</t>
  </si>
  <si>
    <t>67,68</t>
  </si>
  <si>
    <t>157,95</t>
  </si>
  <si>
    <t>177,15</t>
  </si>
  <si>
    <t>171,71</t>
  </si>
  <si>
    <t>203,38</t>
  </si>
  <si>
    <t>31,14</t>
  </si>
  <si>
    <t>37,86</t>
  </si>
  <si>
    <t>54,74</t>
  </si>
  <si>
    <t>65,60</t>
  </si>
  <si>
    <t>40,96</t>
  </si>
  <si>
    <t>45,66</t>
  </si>
  <si>
    <t>94,14</t>
  </si>
  <si>
    <t>95,93</t>
  </si>
  <si>
    <t>110,13</t>
  </si>
  <si>
    <t>113,57</t>
  </si>
  <si>
    <t>126,05</t>
  </si>
  <si>
    <t>129,73</t>
  </si>
  <si>
    <t>142,68</t>
  </si>
  <si>
    <t>171,12</t>
  </si>
  <si>
    <t>189,02</t>
  </si>
  <si>
    <t>122,62</t>
  </si>
  <si>
    <t>145,79</t>
  </si>
  <si>
    <t>274,41</t>
  </si>
  <si>
    <t>337,52</t>
  </si>
  <si>
    <t>202,62</t>
  </si>
  <si>
    <t>352,64</t>
  </si>
  <si>
    <t>373,79</t>
  </si>
  <si>
    <t>814,72</t>
  </si>
  <si>
    <t>719,80</t>
  </si>
  <si>
    <t>565,39</t>
  </si>
  <si>
    <t>877,11</t>
  </si>
  <si>
    <t>38,92</t>
  </si>
  <si>
    <t>32,13</t>
  </si>
  <si>
    <t>67,88</t>
  </si>
  <si>
    <t>86,30</t>
  </si>
  <si>
    <t>106,65</t>
  </si>
  <si>
    <t>129,82</t>
  </si>
  <si>
    <t>197,62</t>
  </si>
  <si>
    <t>244,47</t>
  </si>
  <si>
    <t>263,90</t>
  </si>
  <si>
    <t>327,01</t>
  </si>
  <si>
    <t>91,72</t>
  </si>
  <si>
    <t>129,07</t>
  </si>
  <si>
    <t>178,73</t>
  </si>
  <si>
    <t>191,96</t>
  </si>
  <si>
    <t>332,83</t>
  </si>
  <si>
    <t>353,98</t>
  </si>
  <si>
    <t>798,92</t>
  </si>
  <si>
    <t>704,00</t>
  </si>
  <si>
    <t>97,93</t>
  </si>
  <si>
    <t>186,52</t>
  </si>
  <si>
    <t>291,49</t>
  </si>
  <si>
    <t>538,94</t>
  </si>
  <si>
    <t>856,10</t>
  </si>
  <si>
    <t>29,56</t>
  </si>
  <si>
    <t>51,66</t>
  </si>
  <si>
    <t>63,35</t>
  </si>
  <si>
    <t>64,92</t>
  </si>
  <si>
    <t>79,58</t>
  </si>
  <si>
    <t>97,14</t>
  </si>
  <si>
    <t>230,79</t>
  </si>
  <si>
    <t>245,91</t>
  </si>
  <si>
    <t>309,02</t>
  </si>
  <si>
    <t>164,44</t>
  </si>
  <si>
    <t>177,67</t>
  </si>
  <si>
    <t>312,21</t>
  </si>
  <si>
    <t>333,36</t>
  </si>
  <si>
    <t>772,00</t>
  </si>
  <si>
    <t>677,08</t>
  </si>
  <si>
    <t>135,42</t>
  </si>
  <si>
    <t>172,99</t>
  </si>
  <si>
    <t>272,44</t>
  </si>
  <si>
    <t>515,50</t>
  </si>
  <si>
    <t>820,19</t>
  </si>
  <si>
    <t>35,30</t>
  </si>
  <si>
    <t>29,67</t>
  </si>
  <si>
    <t>37,20</t>
  </si>
  <si>
    <t>89,12</t>
  </si>
  <si>
    <t>54,56</t>
  </si>
  <si>
    <t>133,00</t>
  </si>
  <si>
    <t>17,40</t>
  </si>
  <si>
    <t>35,74</t>
  </si>
  <si>
    <t>48,10</t>
  </si>
  <si>
    <t>428,42</t>
  </si>
  <si>
    <t>501,78</t>
  </si>
  <si>
    <t>53,19</t>
  </si>
  <si>
    <t>554,51</t>
  </si>
  <si>
    <t>62,58</t>
  </si>
  <si>
    <t>29,70</t>
  </si>
  <si>
    <t>33,03</t>
  </si>
  <si>
    <t>10,93</t>
  </si>
  <si>
    <t>25,44</t>
  </si>
  <si>
    <t>427,95</t>
  </si>
  <si>
    <t>498,14</t>
  </si>
  <si>
    <t>24,80</t>
  </si>
  <si>
    <t>548,61</t>
  </si>
  <si>
    <t>35,91</t>
  </si>
  <si>
    <t>26,33</t>
  </si>
  <si>
    <t>32,63</t>
  </si>
  <si>
    <t>17,18</t>
  </si>
  <si>
    <t>497,58</t>
  </si>
  <si>
    <t>48,99</t>
  </si>
  <si>
    <t>24,52</t>
  </si>
  <si>
    <t>81,36</t>
  </si>
  <si>
    <t>547,16</t>
  </si>
  <si>
    <t>19,97</t>
  </si>
  <si>
    <t>34,82</t>
  </si>
  <si>
    <t>14,42</t>
  </si>
  <si>
    <t>9,43</t>
  </si>
  <si>
    <t>27,87</t>
  </si>
  <si>
    <t>23,14</t>
  </si>
  <si>
    <t>39,02</t>
  </si>
  <si>
    <t>13,93</t>
  </si>
  <si>
    <t>13,97</t>
  </si>
  <si>
    <t>28,22</t>
  </si>
  <si>
    <t>22,40</t>
  </si>
  <si>
    <t>42,09</t>
  </si>
  <si>
    <t>40,89</t>
  </si>
  <si>
    <t>63,87</t>
  </si>
  <si>
    <t>26,21</t>
  </si>
  <si>
    <t>36,77</t>
  </si>
  <si>
    <t>120,73</t>
  </si>
  <si>
    <t>117,45</t>
  </si>
  <si>
    <t>146,28</t>
  </si>
  <si>
    <t>68,08</t>
  </si>
  <si>
    <t>96,09</t>
  </si>
  <si>
    <t>275,97</t>
  </si>
  <si>
    <t>83,65</t>
  </si>
  <si>
    <t>187,51</t>
  </si>
  <si>
    <t>249,30</t>
  </si>
  <si>
    <t>179,40</t>
  </si>
  <si>
    <t>83,14</t>
  </si>
  <si>
    <t>153,48</t>
  </si>
  <si>
    <t>33,04</t>
  </si>
  <si>
    <t>41,83</t>
  </si>
  <si>
    <t>43,94</t>
  </si>
  <si>
    <t>46,73</t>
  </si>
  <si>
    <t>38,50</t>
  </si>
  <si>
    <t>40,67</t>
  </si>
  <si>
    <t>46,93</t>
  </si>
  <si>
    <t>30,42</t>
  </si>
  <si>
    <t>13,08</t>
  </si>
  <si>
    <t>203,00</t>
  </si>
  <si>
    <t>376,26</t>
  </si>
  <si>
    <t>487,26</t>
  </si>
  <si>
    <t>921,74</t>
  </si>
  <si>
    <t>286,68</t>
  </si>
  <si>
    <t>555,68</t>
  </si>
  <si>
    <t>772,80</t>
  </si>
  <si>
    <t>910,20</t>
  </si>
  <si>
    <t>234,10</t>
  </si>
  <si>
    <t>617,22</t>
  </si>
  <si>
    <t>192,35</t>
  </si>
  <si>
    <t>358,41</t>
  </si>
  <si>
    <t>624,03</t>
  </si>
  <si>
    <t>1.029,17</t>
  </si>
  <si>
    <t>264,09</t>
  </si>
  <si>
    <t>471,71</t>
  </si>
  <si>
    <t>179,21</t>
  </si>
  <si>
    <t>279,99</t>
  </si>
  <si>
    <t>540,66</t>
  </si>
  <si>
    <t>752,21</t>
  </si>
  <si>
    <t>883,57</t>
  </si>
  <si>
    <t>229,85</t>
  </si>
  <si>
    <t>424,29</t>
  </si>
  <si>
    <t>603,72</t>
  </si>
  <si>
    <t>707,87</t>
  </si>
  <si>
    <t>282,40</t>
  </si>
  <si>
    <t>435,26</t>
  </si>
  <si>
    <t>465,89</t>
  </si>
  <si>
    <t>1.068,32</t>
  </si>
  <si>
    <t>1.213,80</t>
  </si>
  <si>
    <t>2.086,49</t>
  </si>
  <si>
    <t>469,38</t>
  </si>
  <si>
    <t>673,99</t>
  </si>
  <si>
    <t>653,25</t>
  </si>
  <si>
    <t>1.004,58</t>
  </si>
  <si>
    <t>1.260,74</t>
  </si>
  <si>
    <t>1.866,41</t>
  </si>
  <si>
    <t>3.440,69</t>
  </si>
  <si>
    <t>4.141,12</t>
  </si>
  <si>
    <t>5.562,16</t>
  </si>
  <si>
    <t>8.084,83</t>
  </si>
  <si>
    <t>12.432,03</t>
  </si>
  <si>
    <t>583,29</t>
  </si>
  <si>
    <t>819,61</t>
  </si>
  <si>
    <t>85,49</t>
  </si>
  <si>
    <t>15,83</t>
  </si>
  <si>
    <t>88,91</t>
  </si>
  <si>
    <t>60,98</t>
  </si>
  <si>
    <t>68,41</t>
  </si>
  <si>
    <t>750,33</t>
  </si>
  <si>
    <t>524,60</t>
  </si>
  <si>
    <t>476,67</t>
  </si>
  <si>
    <t>278,89</t>
  </si>
  <si>
    <t>252,87</t>
  </si>
  <si>
    <t>60,95</t>
  </si>
  <si>
    <t>66,24</t>
  </si>
  <si>
    <t>499,39</t>
  </si>
  <si>
    <t>586,66</t>
  </si>
  <si>
    <t>532,21</t>
  </si>
  <si>
    <t>250,45</t>
  </si>
  <si>
    <t>299,82</t>
  </si>
  <si>
    <t>279,39</t>
  </si>
  <si>
    <t>202,82</t>
  </si>
  <si>
    <t>148,38</t>
  </si>
  <si>
    <t>341,82</t>
  </si>
  <si>
    <t>382,30</t>
  </si>
  <si>
    <t>156,89</t>
  </si>
  <si>
    <t>385,55</t>
  </si>
  <si>
    <t>71,34</t>
  </si>
  <si>
    <t>461,10</t>
  </si>
  <si>
    <t>123,88</t>
  </si>
  <si>
    <t>83,50</t>
  </si>
  <si>
    <t>52,43</t>
  </si>
  <si>
    <t>136,40</t>
  </si>
  <si>
    <t>939,22</t>
  </si>
  <si>
    <t>825,14</t>
  </si>
  <si>
    <t>796,35</t>
  </si>
  <si>
    <t>953,80</t>
  </si>
  <si>
    <t>610,06</t>
  </si>
  <si>
    <t>581,27</t>
  </si>
  <si>
    <t>551,48</t>
  </si>
  <si>
    <t>522,69</t>
  </si>
  <si>
    <t>364,35</t>
  </si>
  <si>
    <t>335,56</t>
  </si>
  <si>
    <t>353,70</t>
  </si>
  <si>
    <t>324,91</t>
  </si>
  <si>
    <t>511,82</t>
  </si>
  <si>
    <t>565,63</t>
  </si>
  <si>
    <t>384,66</t>
  </si>
  <si>
    <t>374,01</t>
  </si>
  <si>
    <t>304,49</t>
  </si>
  <si>
    <t>544,80</t>
  </si>
  <si>
    <t>243,48</t>
  </si>
  <si>
    <t>483,79</t>
  </si>
  <si>
    <t>446,44</t>
  </si>
  <si>
    <t>1.235,74</t>
  </si>
  <si>
    <t>920,35</t>
  </si>
  <si>
    <t>272,16</t>
  </si>
  <si>
    <t>261,51</t>
  </si>
  <si>
    <t>1.281,21</t>
  </si>
  <si>
    <t>625,54</t>
  </si>
  <si>
    <t>985,55</t>
  </si>
  <si>
    <t>1.211,79</t>
  </si>
  <si>
    <t>307,74</t>
  </si>
  <si>
    <t>316,97</t>
  </si>
  <si>
    <t>779,62</t>
  </si>
  <si>
    <t>788,85</t>
  </si>
  <si>
    <t>41,53</t>
  </si>
  <si>
    <t>142,12</t>
  </si>
  <si>
    <t>44,97</t>
  </si>
  <si>
    <t>562,92</t>
  </si>
  <si>
    <t>222,09</t>
  </si>
  <si>
    <t>327,78</t>
  </si>
  <si>
    <t>1.705,43</t>
  </si>
  <si>
    <t>500,09</t>
  </si>
  <si>
    <t>713,13</t>
  </si>
  <si>
    <t>1.025,25</t>
  </si>
  <si>
    <t>91,83</t>
  </si>
  <si>
    <t>648,43</t>
  </si>
  <si>
    <t>707,13</t>
  </si>
  <si>
    <t>605,15</t>
  </si>
  <si>
    <t>342,27</t>
  </si>
  <si>
    <t>361,63</t>
  </si>
  <si>
    <t>374,51</t>
  </si>
  <si>
    <t>323,24</t>
  </si>
  <si>
    <t>346,12</t>
  </si>
  <si>
    <t>360,73</t>
  </si>
  <si>
    <t>369,85</t>
  </si>
  <si>
    <t>1.120,56</t>
  </si>
  <si>
    <t>667,52</t>
  </si>
  <si>
    <t>2.191,98</t>
  </si>
  <si>
    <t>3.011,83</t>
  </si>
  <si>
    <t>4.907,99</t>
  </si>
  <si>
    <t>6.657,73</t>
  </si>
  <si>
    <t>7.796,37</t>
  </si>
  <si>
    <t>9.252,81</t>
  </si>
  <si>
    <t>1.866,62</t>
  </si>
  <si>
    <t>4.018,40</t>
  </si>
  <si>
    <t>5.595,33</t>
  </si>
  <si>
    <t>7.800,71</t>
  </si>
  <si>
    <t>3.231,62</t>
  </si>
  <si>
    <t>4.931,87</t>
  </si>
  <si>
    <t>5.726,27</t>
  </si>
  <si>
    <t>7.955,97</t>
  </si>
  <si>
    <t>4.542,08</t>
  </si>
  <si>
    <t>6.052,70</t>
  </si>
  <si>
    <t>8.548,49</t>
  </si>
  <si>
    <t>11.498,36</t>
  </si>
  <si>
    <t>13.132,55</t>
  </si>
  <si>
    <t>14.318,37</t>
  </si>
  <si>
    <t>3.830,88</t>
  </si>
  <si>
    <t>6.029,82</t>
  </si>
  <si>
    <t>9.416,54</t>
  </si>
  <si>
    <t>12.273,34</t>
  </si>
  <si>
    <t>14.176,69</t>
  </si>
  <si>
    <t>16.710,18</t>
  </si>
  <si>
    <t>4.175,64</t>
  </si>
  <si>
    <t>7.329,17</t>
  </si>
  <si>
    <t>9.444,27</t>
  </si>
  <si>
    <t>14.006,73</t>
  </si>
  <si>
    <t>3.551,59</t>
  </si>
  <si>
    <t>4.679,57</t>
  </si>
  <si>
    <t>6.557,50</t>
  </si>
  <si>
    <t>8.898,21</t>
  </si>
  <si>
    <t>10.033,85</t>
  </si>
  <si>
    <t>10.688,01</t>
  </si>
  <si>
    <t>3.084,51</t>
  </si>
  <si>
    <t>4.900,89</t>
  </si>
  <si>
    <t>7.735,27</t>
  </si>
  <si>
    <t>10.124,39</t>
  </si>
  <si>
    <t>11.780,71</t>
  </si>
  <si>
    <t>13.920,05</t>
  </si>
  <si>
    <t>2.534,16</t>
  </si>
  <si>
    <t>4.339,88</t>
  </si>
  <si>
    <t>5.706,07</t>
  </si>
  <si>
    <t>8.448,82</t>
  </si>
  <si>
    <t>765,19</t>
  </si>
  <si>
    <t>321,00</t>
  </si>
  <si>
    <t>496,45</t>
  </si>
  <si>
    <t>95,58</t>
  </si>
  <si>
    <t>134,10</t>
  </si>
  <si>
    <t>221,50</t>
  </si>
  <si>
    <t>35,56</t>
  </si>
  <si>
    <t>43,63</t>
  </si>
  <si>
    <t>48,72</t>
  </si>
  <si>
    <t>518,69</t>
  </si>
  <si>
    <t>722,12</t>
  </si>
  <si>
    <t>308,03</t>
  </si>
  <si>
    <t>114,95</t>
  </si>
  <si>
    <t>120,38</t>
  </si>
  <si>
    <t>111,93</t>
  </si>
  <si>
    <t>43,39</t>
  </si>
  <si>
    <t>81,44</t>
  </si>
  <si>
    <t>112,41</t>
  </si>
  <si>
    <t>142,28</t>
  </si>
  <si>
    <t>396,10</t>
  </si>
  <si>
    <t>480,45</t>
  </si>
  <si>
    <t>978,56</t>
  </si>
  <si>
    <t>213,10</t>
  </si>
  <si>
    <t>225,14</t>
  </si>
  <si>
    <t>125,70</t>
  </si>
  <si>
    <t>154,62</t>
  </si>
  <si>
    <t>198,56</t>
  </si>
  <si>
    <t>71,28</t>
  </si>
  <si>
    <t>112,83</t>
  </si>
  <si>
    <t>167,21</t>
  </si>
  <si>
    <t>202,42</t>
  </si>
  <si>
    <t>308,91</t>
  </si>
  <si>
    <t>94,50</t>
  </si>
  <si>
    <t>128,37</t>
  </si>
  <si>
    <t>215,43</t>
  </si>
  <si>
    <t>300,39</t>
  </si>
  <si>
    <t>428,04</t>
  </si>
  <si>
    <t>588,34</t>
  </si>
  <si>
    <t>904,73</t>
  </si>
  <si>
    <t>57,06</t>
  </si>
  <si>
    <t>62,51</t>
  </si>
  <si>
    <t>103,49</t>
  </si>
  <si>
    <t>120,68</t>
  </si>
  <si>
    <t>173,69</t>
  </si>
  <si>
    <t>371,57</t>
  </si>
  <si>
    <t>631,98</t>
  </si>
  <si>
    <t>346,46</t>
  </si>
  <si>
    <t>77,06</t>
  </si>
  <si>
    <t>58,44</t>
  </si>
  <si>
    <t>110,83</t>
  </si>
  <si>
    <t>166,44</t>
  </si>
  <si>
    <t>293,72</t>
  </si>
  <si>
    <t>401,34</t>
  </si>
  <si>
    <t>699,55</t>
  </si>
  <si>
    <t>283,23</t>
  </si>
  <si>
    <t>202,09</t>
  </si>
  <si>
    <t>60,93</t>
  </si>
  <si>
    <t>50,47</t>
  </si>
  <si>
    <t>28,74</t>
  </si>
  <si>
    <t>221,42</t>
  </si>
  <si>
    <t>234,59</t>
  </si>
  <si>
    <t>383,04</t>
  </si>
  <si>
    <t>591,16</t>
  </si>
  <si>
    <t>720,43</t>
  </si>
  <si>
    <t>927,12</t>
  </si>
  <si>
    <t>324,01</t>
  </si>
  <si>
    <t>479,96</t>
  </si>
  <si>
    <t>629,31</t>
  </si>
  <si>
    <t>238,76</t>
  </si>
  <si>
    <t>441,82</t>
  </si>
  <si>
    <t>659,16</t>
  </si>
  <si>
    <t>866,23</t>
  </si>
  <si>
    <t>538,18</t>
  </si>
  <si>
    <t>932,93</t>
  </si>
  <si>
    <t>1.364,54</t>
  </si>
  <si>
    <t>1.774,30</t>
  </si>
  <si>
    <t>671,46</t>
  </si>
  <si>
    <t>1.197,81</t>
  </si>
  <si>
    <t>1.766,08</t>
  </si>
  <si>
    <t>2.306,30</t>
  </si>
  <si>
    <t>259,22</t>
  </si>
  <si>
    <t>489,21</t>
  </si>
  <si>
    <t>690,49</t>
  </si>
  <si>
    <t>975,43</t>
  </si>
  <si>
    <t>337,55</t>
  </si>
  <si>
    <t>647,23</t>
  </si>
  <si>
    <t>976,83</t>
  </si>
  <si>
    <t>1.287,86</t>
  </si>
  <si>
    <t>516,38</t>
  </si>
  <si>
    <t>772,52</t>
  </si>
  <si>
    <t>1.014,33</t>
  </si>
  <si>
    <t>359,71</t>
  </si>
  <si>
    <t>672,86</t>
  </si>
  <si>
    <t>1.010,62</t>
  </si>
  <si>
    <t>1.350,02</t>
  </si>
  <si>
    <t>176,39</t>
  </si>
  <si>
    <t>229,82</t>
  </si>
  <si>
    <t>140,68</t>
  </si>
  <si>
    <t>179,35</t>
  </si>
  <si>
    <t>37,68</t>
  </si>
  <si>
    <t>55,02</t>
  </si>
  <si>
    <t>25,03</t>
  </si>
  <si>
    <t>34,20</t>
  </si>
  <si>
    <t>19,39</t>
  </si>
  <si>
    <t>22,19</t>
  </si>
  <si>
    <t>20,90</t>
  </si>
  <si>
    <t>8,43</t>
  </si>
  <si>
    <t>2.836,52</t>
  </si>
  <si>
    <t>1.974,27</t>
  </si>
  <si>
    <t>1.557,72</t>
  </si>
  <si>
    <t>1.306,81</t>
  </si>
  <si>
    <t>23,60</t>
  </si>
  <si>
    <t>1.633,02</t>
  </si>
  <si>
    <t>1.654,72</t>
  </si>
  <si>
    <t>1.052,65</t>
  </si>
  <si>
    <t>1.322,21</t>
  </si>
  <si>
    <t>1.683,19</t>
  </si>
  <si>
    <t>1.111,91</t>
  </si>
  <si>
    <t>137,69</t>
  </si>
  <si>
    <t>1.783,34</t>
  </si>
  <si>
    <t>141,13</t>
  </si>
  <si>
    <t>3.118,65</t>
  </si>
  <si>
    <t>1.905,76</t>
  </si>
  <si>
    <t>145,31</t>
  </si>
  <si>
    <t>2.605,30</t>
  </si>
  <si>
    <t>148,92</t>
  </si>
  <si>
    <t>186,53</t>
  </si>
  <si>
    <t>8.860,52</t>
  </si>
  <si>
    <t>197,24</t>
  </si>
  <si>
    <t>71,14</t>
  </si>
  <si>
    <t>88,25</t>
  </si>
  <si>
    <t>214,70</t>
  </si>
  <si>
    <t>2.926,36</t>
  </si>
  <si>
    <t>4.807,38</t>
  </si>
  <si>
    <t>6.383,62</t>
  </si>
  <si>
    <t>6.555,46</t>
  </si>
  <si>
    <t>9.802,36</t>
  </si>
  <si>
    <t>1.374,94</t>
  </si>
  <si>
    <t>601,26</t>
  </si>
  <si>
    <t>423,50</t>
  </si>
  <si>
    <t>566,18</t>
  </si>
  <si>
    <t>712,31</t>
  </si>
  <si>
    <t>327,08</t>
  </si>
  <si>
    <t>132,69</t>
  </si>
  <si>
    <t>155,09</t>
  </si>
  <si>
    <t>226,44</t>
  </si>
  <si>
    <t>1.274,04</t>
  </si>
  <si>
    <t>448,99</t>
  </si>
  <si>
    <t>792,26</t>
  </si>
  <si>
    <t>226,26</t>
  </si>
  <si>
    <t>388,07</t>
  </si>
  <si>
    <t>645,14</t>
  </si>
  <si>
    <t>153,90</t>
  </si>
  <si>
    <t>159,86</t>
  </si>
  <si>
    <t>152,83</t>
  </si>
  <si>
    <t>110,05</t>
  </si>
  <si>
    <t>582,45</t>
  </si>
  <si>
    <t>91,62</t>
  </si>
  <si>
    <t>70,32</t>
  </si>
  <si>
    <t>16,63</t>
  </si>
  <si>
    <t>137,25</t>
  </si>
  <si>
    <t>208,08</t>
  </si>
  <si>
    <t>229,78</t>
  </si>
  <si>
    <t>499,91</t>
  </si>
  <si>
    <t>69,25</t>
  </si>
  <si>
    <t>178,92</t>
  </si>
  <si>
    <t>276,20</t>
  </si>
  <si>
    <t>83,09</t>
  </si>
  <si>
    <t>54,34</t>
  </si>
  <si>
    <t>98,14</t>
  </si>
  <si>
    <t>338,56</t>
  </si>
  <si>
    <t>517,79</t>
  </si>
  <si>
    <t>698,09</t>
  </si>
  <si>
    <t>473,99</t>
  </si>
  <si>
    <t>743,28</t>
  </si>
  <si>
    <t>1.015,27</t>
  </si>
  <si>
    <t>89,00</t>
  </si>
  <si>
    <t>41,15</t>
  </si>
  <si>
    <t>134,15</t>
  </si>
  <si>
    <t>88,50</t>
  </si>
  <si>
    <t>149,38</t>
  </si>
  <si>
    <t>97,28</t>
  </si>
  <si>
    <t>3,56</t>
  </si>
  <si>
    <t>3,07</t>
  </si>
  <si>
    <t>14,54</t>
  </si>
  <si>
    <t>19,11</t>
  </si>
  <si>
    <t>16,50</t>
  </si>
  <si>
    <t>19,25</t>
  </si>
  <si>
    <t>25,04</t>
  </si>
  <si>
    <t>16,29</t>
  </si>
  <si>
    <t>18,94</t>
  </si>
  <si>
    <t>22,07</t>
  </si>
  <si>
    <t>27,60</t>
  </si>
  <si>
    <t>19,77</t>
  </si>
  <si>
    <t>26,79</t>
  </si>
  <si>
    <t>24,17</t>
  </si>
  <si>
    <t>153,67</t>
  </si>
  <si>
    <t>181,24</t>
  </si>
  <si>
    <t>10,01</t>
  </si>
  <si>
    <t>12,30</t>
  </si>
  <si>
    <t>78,88</t>
  </si>
  <si>
    <t>75,37</t>
  </si>
  <si>
    <t>68,46</t>
  </si>
  <si>
    <t>65,34</t>
  </si>
  <si>
    <t>69,46</t>
  </si>
  <si>
    <t>98,74</t>
  </si>
  <si>
    <t>87,05</t>
  </si>
  <si>
    <t>21,62</t>
  </si>
  <si>
    <t>101,82</t>
  </si>
  <si>
    <t>8,08</t>
  </si>
  <si>
    <t>237,78</t>
  </si>
  <si>
    <t>301,21</t>
  </si>
  <si>
    <t>213,01</t>
  </si>
  <si>
    <t>276,43</t>
  </si>
  <si>
    <t>215,78</t>
  </si>
  <si>
    <t>274,08</t>
  </si>
  <si>
    <t>227,60</t>
  </si>
  <si>
    <t>175,11</t>
  </si>
  <si>
    <t>135,64</t>
  </si>
  <si>
    <t>56,94</t>
  </si>
  <si>
    <t>75,10</t>
  </si>
  <si>
    <t>76,25</t>
  </si>
  <si>
    <t>90,32</t>
  </si>
  <si>
    <t>91,67</t>
  </si>
  <si>
    <t>87,86</t>
  </si>
  <si>
    <t>80,85</t>
  </si>
  <si>
    <t>81,80</t>
  </si>
  <si>
    <t>115,63</t>
  </si>
  <si>
    <t>116,65</t>
  </si>
  <si>
    <t>142,10</t>
  </si>
  <si>
    <t>172,62</t>
  </si>
  <si>
    <t>173,93</t>
  </si>
  <si>
    <t>54,21</t>
  </si>
  <si>
    <t>54,96</t>
  </si>
  <si>
    <t>68,85</t>
  </si>
  <si>
    <t>79,34</t>
  </si>
  <si>
    <t>79,78</t>
  </si>
  <si>
    <t>93,56</t>
  </si>
  <si>
    <t>62,11</t>
  </si>
  <si>
    <t>151,14</t>
  </si>
  <si>
    <t>93,94</t>
  </si>
  <si>
    <t>113,02</t>
  </si>
  <si>
    <t>82,07</t>
  </si>
  <si>
    <t>106,96</t>
  </si>
  <si>
    <t>107,95</t>
  </si>
  <si>
    <t>130,68</t>
  </si>
  <si>
    <t>109,59</t>
  </si>
  <si>
    <t>110,70</t>
  </si>
  <si>
    <t>82,18</t>
  </si>
  <si>
    <t>99,91</t>
  </si>
  <si>
    <t>108,10</t>
  </si>
  <si>
    <t>127,55</t>
  </si>
  <si>
    <t>93,15</t>
  </si>
  <si>
    <t>126,03</t>
  </si>
  <si>
    <t>146,56</t>
  </si>
  <si>
    <t>214,47</t>
  </si>
  <si>
    <t>593,89</t>
  </si>
  <si>
    <t>603,03</t>
  </si>
  <si>
    <t>91,88</t>
  </si>
  <si>
    <t>102,82</t>
  </si>
  <si>
    <t>140,58</t>
  </si>
  <si>
    <t>119,45</t>
  </si>
  <si>
    <t>130,94</t>
  </si>
  <si>
    <t>168,71</t>
  </si>
  <si>
    <t>159,07</t>
  </si>
  <si>
    <t>174,95</t>
  </si>
  <si>
    <t>71,43</t>
  </si>
  <si>
    <t>40,27</t>
  </si>
  <si>
    <t>298,23</t>
  </si>
  <si>
    <t>653,99</t>
  </si>
  <si>
    <t>657,95</t>
  </si>
  <si>
    <t>702,24</t>
  </si>
  <si>
    <t>706,01</t>
  </si>
  <si>
    <t>354,54</t>
  </si>
  <si>
    <t>408,72</t>
  </si>
  <si>
    <t>122,32</t>
  </si>
  <si>
    <t>176,71</t>
  </si>
  <si>
    <t>151,54</t>
  </si>
  <si>
    <t>205,93</t>
  </si>
  <si>
    <t>180,77</t>
  </si>
  <si>
    <t>235,17</t>
  </si>
  <si>
    <t>89,81</t>
  </si>
  <si>
    <t>167,36</t>
  </si>
  <si>
    <t>245,48</t>
  </si>
  <si>
    <t>69,96</t>
  </si>
  <si>
    <t>48,79</t>
  </si>
  <si>
    <t>62,36</t>
  </si>
  <si>
    <t>158,56</t>
  </si>
  <si>
    <t>193,54</t>
  </si>
  <si>
    <t>227,58</t>
  </si>
  <si>
    <t>261,17</t>
  </si>
  <si>
    <t>220,97</t>
  </si>
  <si>
    <t>204,31</t>
  </si>
  <si>
    <t>289,52</t>
  </si>
  <si>
    <t>321,56</t>
  </si>
  <si>
    <t>353,15</t>
  </si>
  <si>
    <t>273,52</t>
  </si>
  <si>
    <t>305,89</t>
  </si>
  <si>
    <t>337,82</t>
  </si>
  <si>
    <t>312,32</t>
  </si>
  <si>
    <t>99,23</t>
  </si>
  <si>
    <t>133,27</t>
  </si>
  <si>
    <t>219,11</t>
  </si>
  <si>
    <t>126,66</t>
  </si>
  <si>
    <t>110,00</t>
  </si>
  <si>
    <t>195,21</t>
  </si>
  <si>
    <t>227,25</t>
  </si>
  <si>
    <t>258,84</t>
  </si>
  <si>
    <t>211,58</t>
  </si>
  <si>
    <t>243,51</t>
  </si>
  <si>
    <t>218,01</t>
  </si>
  <si>
    <t>56,83</t>
  </si>
  <si>
    <t>70,72</t>
  </si>
  <si>
    <t>51,79</t>
  </si>
  <si>
    <t>32,16</t>
  </si>
  <si>
    <t>33,70</t>
  </si>
  <si>
    <t>2.294,30</t>
  </si>
  <si>
    <t>52,11</t>
  </si>
  <si>
    <t>2,56</t>
  </si>
  <si>
    <t>123,01</t>
  </si>
  <si>
    <t>156,60</t>
  </si>
  <si>
    <t>205,20</t>
  </si>
  <si>
    <t>271,79</t>
  </si>
  <si>
    <t>360,05</t>
  </si>
  <si>
    <t>140,48</t>
  </si>
  <si>
    <t>183,38</t>
  </si>
  <si>
    <t>123,64</t>
  </si>
  <si>
    <t>107,04</t>
  </si>
  <si>
    <t>192,19</t>
  </si>
  <si>
    <t>224,30</t>
  </si>
  <si>
    <t>255,83</t>
  </si>
  <si>
    <t>176,20</t>
  </si>
  <si>
    <t>210,78</t>
  </si>
  <si>
    <t>240,56</t>
  </si>
  <si>
    <t>128,63</t>
  </si>
  <si>
    <t>112,03</t>
  </si>
  <si>
    <t>65,58</t>
  </si>
  <si>
    <t>135,29</t>
  </si>
  <si>
    <t>80,12</t>
  </si>
  <si>
    <t>95,96</t>
  </si>
  <si>
    <t>76,69</t>
  </si>
  <si>
    <t>84,16</t>
  </si>
  <si>
    <t>98,57</t>
  </si>
  <si>
    <t>65,74</t>
  </si>
  <si>
    <t>85,17</t>
  </si>
  <si>
    <t>76,11</t>
  </si>
  <si>
    <t>140,84</t>
  </si>
  <si>
    <t>160,03</t>
  </si>
  <si>
    <t>178,13</t>
  </si>
  <si>
    <t>202,93</t>
  </si>
  <si>
    <t>253,57</t>
  </si>
  <si>
    <t>265,97</t>
  </si>
  <si>
    <t>55,41</t>
  </si>
  <si>
    <t>184,68</t>
  </si>
  <si>
    <t>198,61</t>
  </si>
  <si>
    <t>74,38</t>
  </si>
  <si>
    <t>172,61</t>
  </si>
  <si>
    <t>196,72</t>
  </si>
  <si>
    <t>222,97</t>
  </si>
  <si>
    <t>245,98</t>
  </si>
  <si>
    <t>129,61</t>
  </si>
  <si>
    <t>150,60</t>
  </si>
  <si>
    <t>164,40</t>
  </si>
  <si>
    <t>188,46</t>
  </si>
  <si>
    <t>230,29</t>
  </si>
  <si>
    <t>80,57</t>
  </si>
  <si>
    <t>70,66</t>
  </si>
  <si>
    <t>306,77</t>
  </si>
  <si>
    <t>95,56</t>
  </si>
  <si>
    <t>132,72</t>
  </si>
  <si>
    <t>121,65</t>
  </si>
  <si>
    <t>1.811,24</t>
  </si>
  <si>
    <t>1.570,17</t>
  </si>
  <si>
    <t>191,33</t>
  </si>
  <si>
    <t>256,03</t>
  </si>
  <si>
    <t>346,18</t>
  </si>
  <si>
    <t>3,57</t>
  </si>
  <si>
    <t>18,22</t>
  </si>
  <si>
    <t>21,04</t>
  </si>
  <si>
    <t>11,82</t>
  </si>
  <si>
    <t>31,12</t>
  </si>
  <si>
    <t>27,57</t>
  </si>
  <si>
    <t>39,78</t>
  </si>
  <si>
    <t>43,67</t>
  </si>
  <si>
    <t>51,60</t>
  </si>
  <si>
    <t>19,35</t>
  </si>
  <si>
    <t>29,02</t>
  </si>
  <si>
    <t>27,49</t>
  </si>
  <si>
    <t>27,05</t>
  </si>
  <si>
    <t>27,79</t>
  </si>
  <si>
    <t>14,95</t>
  </si>
  <si>
    <t>26,59</t>
  </si>
  <si>
    <t>12,32</t>
  </si>
  <si>
    <t>25,71</t>
  </si>
  <si>
    <t>54,66</t>
  </si>
  <si>
    <t>23,05</t>
  </si>
  <si>
    <t>52,56</t>
  </si>
  <si>
    <t>25,23</t>
  </si>
  <si>
    <t>74,10</t>
  </si>
  <si>
    <t>1,54</t>
  </si>
  <si>
    <t>4,19</t>
  </si>
  <si>
    <t>50,75</t>
  </si>
  <si>
    <t>25,43</t>
  </si>
  <si>
    <t>236,69</t>
  </si>
  <si>
    <t>364,94</t>
  </si>
  <si>
    <t>242,97</t>
  </si>
  <si>
    <t>63,62</t>
  </si>
  <si>
    <t>56,55</t>
  </si>
  <si>
    <t>49,09</t>
  </si>
  <si>
    <t>49,36</t>
  </si>
  <si>
    <t>107,54</t>
  </si>
  <si>
    <t>94,88</t>
  </si>
  <si>
    <t>84,88</t>
  </si>
  <si>
    <t>125,37</t>
  </si>
  <si>
    <t>153,93</t>
  </si>
  <si>
    <t>143,28</t>
  </si>
  <si>
    <t>55,72</t>
  </si>
  <si>
    <t>50,95</t>
  </si>
  <si>
    <t>43,52</t>
  </si>
  <si>
    <t>111,52</t>
  </si>
  <si>
    <t>97,31</t>
  </si>
  <si>
    <t>85,43</t>
  </si>
  <si>
    <t>173,02</t>
  </si>
  <si>
    <t>156,86</t>
  </si>
  <si>
    <t>70,55</t>
  </si>
  <si>
    <t>61,48</t>
  </si>
  <si>
    <t>96,07</t>
  </si>
  <si>
    <t>184,29</t>
  </si>
  <si>
    <t>145,01</t>
  </si>
  <si>
    <t>130,04</t>
  </si>
  <si>
    <t>327,68</t>
  </si>
  <si>
    <t>450,62</t>
  </si>
  <si>
    <t>388,96</t>
  </si>
  <si>
    <t>34,78</t>
  </si>
  <si>
    <t>44,51</t>
  </si>
  <si>
    <t>60,34</t>
  </si>
  <si>
    <t>87,07</t>
  </si>
  <si>
    <t>209,64</t>
  </si>
  <si>
    <t>122,61</t>
  </si>
  <si>
    <t>256,78</t>
  </si>
  <si>
    <t>312,86</t>
  </si>
  <si>
    <t>96,02</t>
  </si>
  <si>
    <t>163,01</t>
  </si>
  <si>
    <t>192,66</t>
  </si>
  <si>
    <t>263,65</t>
  </si>
  <si>
    <t>399,06</t>
  </si>
  <si>
    <t>408,87</t>
  </si>
  <si>
    <t>105,71</t>
  </si>
  <si>
    <t>125,15</t>
  </si>
  <si>
    <t>338,64</t>
  </si>
  <si>
    <t>461,58</t>
  </si>
  <si>
    <t>82,78</t>
  </si>
  <si>
    <t>54,27</t>
  </si>
  <si>
    <t>7,20</t>
  </si>
  <si>
    <t>47,63</t>
  </si>
  <si>
    <t>779,14</t>
  </si>
  <si>
    <t>786,20</t>
  </si>
  <si>
    <t>81,38</t>
  </si>
  <si>
    <t>81,81</t>
  </si>
  <si>
    <t>97,86</t>
  </si>
  <si>
    <t>805,29</t>
  </si>
  <si>
    <t>33,54</t>
  </si>
  <si>
    <t>83,82</t>
  </si>
  <si>
    <t>46,72</t>
  </si>
  <si>
    <t>101,19</t>
  </si>
  <si>
    <t>110,96</t>
  </si>
  <si>
    <t>42,50</t>
  </si>
  <si>
    <t>47,25</t>
  </si>
  <si>
    <t>96,97</t>
  </si>
  <si>
    <t>122,27</t>
  </si>
  <si>
    <t>58,54</t>
  </si>
  <si>
    <t>120,55</t>
  </si>
  <si>
    <t>42,45</t>
  </si>
  <si>
    <t>80,02</t>
  </si>
  <si>
    <t>55,09</t>
  </si>
  <si>
    <t>103,46</t>
  </si>
  <si>
    <t>49,29</t>
  </si>
  <si>
    <t>93,59</t>
  </si>
  <si>
    <t>101,53</t>
  </si>
  <si>
    <t>56,53</t>
  </si>
  <si>
    <t>75,97</t>
  </si>
  <si>
    <t>81,42</t>
  </si>
  <si>
    <t>138,35</t>
  </si>
  <si>
    <t>149,54</t>
  </si>
  <si>
    <t>81,14</t>
  </si>
  <si>
    <t>161,26</t>
  </si>
  <si>
    <t>90,60</t>
  </si>
  <si>
    <t>97,43</t>
  </si>
  <si>
    <t>168,72</t>
  </si>
  <si>
    <t>182,72</t>
  </si>
  <si>
    <t>41,93</t>
  </si>
  <si>
    <t>48,32</t>
  </si>
  <si>
    <t>57,88</t>
  </si>
  <si>
    <t>24,49</t>
  </si>
  <si>
    <t>34,22</t>
  </si>
  <si>
    <t>38,88</t>
  </si>
  <si>
    <t>38,10</t>
  </si>
  <si>
    <t>45,14</t>
  </si>
  <si>
    <t>19,05</t>
  </si>
  <si>
    <t>27,70</t>
  </si>
  <si>
    <t>41,40</t>
  </si>
  <si>
    <t>45,07</t>
  </si>
  <si>
    <t>36,29</t>
  </si>
  <si>
    <t>39,96</t>
  </si>
  <si>
    <t>67,21</t>
  </si>
  <si>
    <t>63,95</t>
  </si>
  <si>
    <t>52,48</t>
  </si>
  <si>
    <t>55,55</t>
  </si>
  <si>
    <t>78,13</t>
  </si>
  <si>
    <t>78,81</t>
  </si>
  <si>
    <t>118,00</t>
  </si>
  <si>
    <t>92,52</t>
  </si>
  <si>
    <t>130,03</t>
  </si>
  <si>
    <t>38,95</t>
  </si>
  <si>
    <t>41,82</t>
  </si>
  <si>
    <t>53,66</t>
  </si>
  <si>
    <t>57,50</t>
  </si>
  <si>
    <t>86,80</t>
  </si>
  <si>
    <t>101,61</t>
  </si>
  <si>
    <t>70,13</t>
  </si>
  <si>
    <t>108,36</t>
  </si>
  <si>
    <t>73,93</t>
  </si>
  <si>
    <t>88,63</t>
  </si>
  <si>
    <t>92,47</t>
  </si>
  <si>
    <t>118,36</t>
  </si>
  <si>
    <t>94,34</t>
  </si>
  <si>
    <t>99,16</t>
  </si>
  <si>
    <t>133,17</t>
  </si>
  <si>
    <t>122,47</t>
  </si>
  <si>
    <t>127,78</t>
  </si>
  <si>
    <t>154,58</t>
  </si>
  <si>
    <t>69,28</t>
  </si>
  <si>
    <t>72,79</t>
  </si>
  <si>
    <t>97,56</t>
  </si>
  <si>
    <t>83,93</t>
  </si>
  <si>
    <t>122,59</t>
  </si>
  <si>
    <t>165,16</t>
  </si>
  <si>
    <t>172,70</t>
  </si>
  <si>
    <t>120,19</t>
  </si>
  <si>
    <t>163,98</t>
  </si>
  <si>
    <t>112,02</t>
  </si>
  <si>
    <t>130,92</t>
  </si>
  <si>
    <t>162,16</t>
  </si>
  <si>
    <t>179,56</t>
  </si>
  <si>
    <t>128,86</t>
  </si>
  <si>
    <t>171,37</t>
  </si>
  <si>
    <t>121,25</t>
  </si>
  <si>
    <t>187,12</t>
  </si>
  <si>
    <t>134,62</t>
  </si>
  <si>
    <t>177,05</t>
  </si>
  <si>
    <t>125,10</t>
  </si>
  <si>
    <t>175,26</t>
  </si>
  <si>
    <t>131,01</t>
  </si>
  <si>
    <t>125,16</t>
  </si>
  <si>
    <t>145,73</t>
  </si>
  <si>
    <t>38,43</t>
  </si>
  <si>
    <t>23,81</t>
  </si>
  <si>
    <t>48,65</t>
  </si>
  <si>
    <t>52,32</t>
  </si>
  <si>
    <t>34,89</t>
  </si>
  <si>
    <t>56,69</t>
  </si>
  <si>
    <t>73,19</t>
  </si>
  <si>
    <t>88,31</t>
  </si>
  <si>
    <t>42,17</t>
  </si>
  <si>
    <t>58,22</t>
  </si>
  <si>
    <t>64,59</t>
  </si>
  <si>
    <t>67,02</t>
  </si>
  <si>
    <t>96,24</t>
  </si>
  <si>
    <t>102,62</t>
  </si>
  <si>
    <t>122,46</t>
  </si>
  <si>
    <t>90,83</t>
  </si>
  <si>
    <t>48,81</t>
  </si>
  <si>
    <t>66,94</t>
  </si>
  <si>
    <t>97,87</t>
  </si>
  <si>
    <t>113,72</t>
  </si>
  <si>
    <t>81,01</t>
  </si>
  <si>
    <t>86,69</t>
  </si>
  <si>
    <t>125,33</t>
  </si>
  <si>
    <t>39,65</t>
  </si>
  <si>
    <t>39,77</t>
  </si>
  <si>
    <t>54,29</t>
  </si>
  <si>
    <t>54,76</t>
  </si>
  <si>
    <t>56,16</t>
  </si>
  <si>
    <t>98,70</t>
  </si>
  <si>
    <t>61,14</t>
  </si>
  <si>
    <t>66,59</t>
  </si>
  <si>
    <t>105,54</t>
  </si>
  <si>
    <t>63,67</t>
  </si>
  <si>
    <t>67,34</t>
  </si>
  <si>
    <t>70,21</t>
  </si>
  <si>
    <t>89,44</t>
  </si>
  <si>
    <t>88,09</t>
  </si>
  <si>
    <t>86,72</t>
  </si>
  <si>
    <t>94,46</t>
  </si>
  <si>
    <t>112,07</t>
  </si>
  <si>
    <t>117,38</t>
  </si>
  <si>
    <t>146,11</t>
  </si>
  <si>
    <t>112,40</t>
  </si>
  <si>
    <t>35,50</t>
  </si>
  <si>
    <t>46,33</t>
  </si>
  <si>
    <t>53,07</t>
  </si>
  <si>
    <t>61,72</t>
  </si>
  <si>
    <t>222,50</t>
  </si>
  <si>
    <t>57,10</t>
  </si>
  <si>
    <t>61,02</t>
  </si>
  <si>
    <t>63,91</t>
  </si>
  <si>
    <t>70,86</t>
  </si>
  <si>
    <t>261,87</t>
  </si>
  <si>
    <t>313,15</t>
  </si>
  <si>
    <t>58,38</t>
  </si>
  <si>
    <t>48,67</t>
  </si>
  <si>
    <t>60,50</t>
  </si>
  <si>
    <t>77,71</t>
  </si>
  <si>
    <t>78,51</t>
  </si>
  <si>
    <t>183,81</t>
  </si>
  <si>
    <t>261,63</t>
  </si>
  <si>
    <t>194,25</t>
  </si>
  <si>
    <t>114,86</t>
  </si>
  <si>
    <t>138,37</t>
  </si>
  <si>
    <t>39,91</t>
  </si>
  <si>
    <t>153,11</t>
  </si>
  <si>
    <t>221,45</t>
  </si>
  <si>
    <t>72,43</t>
  </si>
  <si>
    <t>2,95</t>
  </si>
  <si>
    <t>60,68</t>
  </si>
  <si>
    <t>70,14</t>
  </si>
  <si>
    <t>455,51</t>
  </si>
  <si>
    <t>444,28</t>
  </si>
  <si>
    <t>470,51</t>
  </si>
  <si>
    <t>458,23</t>
  </si>
  <si>
    <t>583,97</t>
  </si>
  <si>
    <t>559,22</t>
  </si>
  <si>
    <t>561,48</t>
  </si>
  <si>
    <t>546,95</t>
  </si>
  <si>
    <t>571,58</t>
  </si>
  <si>
    <t>542,89</t>
  </si>
  <si>
    <t>560,46</t>
  </si>
  <si>
    <t>524,51</t>
  </si>
  <si>
    <t>696,58</t>
  </si>
  <si>
    <t>455,78</t>
  </si>
  <si>
    <t>628,51</t>
  </si>
  <si>
    <t>613,92</t>
  </si>
  <si>
    <t>567,73</t>
  </si>
  <si>
    <t>541,89</t>
  </si>
  <si>
    <t>526,96</t>
  </si>
  <si>
    <t>451,89</t>
  </si>
  <si>
    <t>437,30</t>
  </si>
  <si>
    <t>546,44</t>
  </si>
  <si>
    <t>533,68</t>
  </si>
  <si>
    <t>497,52</t>
  </si>
  <si>
    <t>476,70</t>
  </si>
  <si>
    <t>3.060,32</t>
  </si>
  <si>
    <t>3.059,55</t>
  </si>
  <si>
    <t>3.167,80</t>
  </si>
  <si>
    <t>3.158,82</t>
  </si>
  <si>
    <t>3.091,17</t>
  </si>
  <si>
    <t>3.089,00</t>
  </si>
  <si>
    <t>482,06</t>
  </si>
  <si>
    <t>412,56</t>
  </si>
  <si>
    <t>517,92</t>
  </si>
  <si>
    <t>439,54</t>
  </si>
  <si>
    <t>609,66</t>
  </si>
  <si>
    <t>567,94</t>
  </si>
  <si>
    <t>522,78</t>
  </si>
  <si>
    <t>559,48</t>
  </si>
  <si>
    <t>538,20</t>
  </si>
  <si>
    <t>550,27</t>
  </si>
  <si>
    <t>524,18</t>
  </si>
  <si>
    <t>836,20</t>
  </si>
  <si>
    <t>695,71</t>
  </si>
  <si>
    <t>657,70</t>
  </si>
  <si>
    <t>710,36</t>
  </si>
  <si>
    <t>630,80</t>
  </si>
  <si>
    <t>583,96</t>
  </si>
  <si>
    <t>636,76</t>
  </si>
  <si>
    <t>571,10</t>
  </si>
  <si>
    <t>533,35</t>
  </si>
  <si>
    <t>581,75</t>
  </si>
  <si>
    <t>492,87</t>
  </si>
  <si>
    <t>504,31</t>
  </si>
  <si>
    <t>420,51</t>
  </si>
  <si>
    <t>639,15</t>
  </si>
  <si>
    <t>552,32</t>
  </si>
  <si>
    <t>541,75</t>
  </si>
  <si>
    <t>482,99</t>
  </si>
  <si>
    <t>452,09</t>
  </si>
  <si>
    <t>3.034,81</t>
  </si>
  <si>
    <t>2.996,71</t>
  </si>
  <si>
    <t>3.146,52</t>
  </si>
  <si>
    <t>3.091,97</t>
  </si>
  <si>
    <t>3.081,95</t>
  </si>
  <si>
    <t>3.074,53</t>
  </si>
  <si>
    <t>3.031,45</t>
  </si>
  <si>
    <t>544,52</t>
  </si>
  <si>
    <t>574,95</t>
  </si>
  <si>
    <t>671,81</t>
  </si>
  <si>
    <t>654,52</t>
  </si>
  <si>
    <t>669,35</t>
  </si>
  <si>
    <t>644,81</t>
  </si>
  <si>
    <t>631,20</t>
  </si>
  <si>
    <t>805,23</t>
  </si>
  <si>
    <t>718,30</t>
  </si>
  <si>
    <t>668,83</t>
  </si>
  <si>
    <t>636,91</t>
  </si>
  <si>
    <t>552,16</t>
  </si>
  <si>
    <t>650,95</t>
  </si>
  <si>
    <t>587,21</t>
  </si>
  <si>
    <t>3.142,57</t>
  </si>
  <si>
    <t>3.235,63</t>
  </si>
  <si>
    <t>3.175,07</t>
  </si>
  <si>
    <t>1.443,55</t>
  </si>
  <si>
    <t>1.432,58</t>
  </si>
  <si>
    <t>1.416,83</t>
  </si>
  <si>
    <t>1.674,13</t>
  </si>
  <si>
    <t>1.656,34</t>
  </si>
  <si>
    <t>1.641,23</t>
  </si>
  <si>
    <t>3.942,18</t>
  </si>
  <si>
    <t>3.948,45</t>
  </si>
  <si>
    <t>3.958,78</t>
  </si>
  <si>
    <t>4.378,06</t>
  </si>
  <si>
    <t>4.407,02</t>
  </si>
  <si>
    <t>4.433,42</t>
  </si>
  <si>
    <t>2.774,98</t>
  </si>
  <si>
    <t>2.782,41</t>
  </si>
  <si>
    <t>2.788,25</t>
  </si>
  <si>
    <t>1.611,84</t>
  </si>
  <si>
    <t>1.840,58</t>
  </si>
  <si>
    <t>4.623,85</t>
  </si>
  <si>
    <t>2.987,95</t>
  </si>
  <si>
    <t>4.126,23</t>
  </si>
  <si>
    <t>4.122,56</t>
  </si>
  <si>
    <t>1.480,97</t>
  </si>
  <si>
    <t>1.462,57</t>
  </si>
  <si>
    <t>887,83</t>
  </si>
  <si>
    <t>562,94</t>
  </si>
  <si>
    <t>638,23</t>
  </si>
  <si>
    <t>579,39</t>
  </si>
  <si>
    <t>661,71</t>
  </si>
  <si>
    <t>494,55</t>
  </si>
  <si>
    <t>591,81</t>
  </si>
  <si>
    <t>539,69</t>
  </si>
  <si>
    <t>839,57</t>
  </si>
  <si>
    <t>593,05</t>
  </si>
  <si>
    <t>549,41</t>
  </si>
  <si>
    <t>525,16</t>
  </si>
  <si>
    <t>710,29</t>
  </si>
  <si>
    <t>569,18</t>
  </si>
  <si>
    <t>515,95</t>
  </si>
  <si>
    <t>568,24</t>
  </si>
  <si>
    <t>512,96</t>
  </si>
  <si>
    <t>486,13</t>
  </si>
  <si>
    <t>709,31</t>
  </si>
  <si>
    <t>782,03</t>
  </si>
  <si>
    <t>696,03</t>
  </si>
  <si>
    <t>674,64</t>
  </si>
  <si>
    <t>788,97</t>
  </si>
  <si>
    <t>613,89</t>
  </si>
  <si>
    <t>668,25</t>
  </si>
  <si>
    <t>613,94</t>
  </si>
  <si>
    <t>588,57</t>
  </si>
  <si>
    <t>699,49</t>
  </si>
  <si>
    <t>509,44</t>
  </si>
  <si>
    <t>549,46</t>
  </si>
  <si>
    <t>573,87</t>
  </si>
  <si>
    <t>505,82</t>
  </si>
  <si>
    <t>704,51</t>
  </si>
  <si>
    <t>609,80</t>
  </si>
  <si>
    <t>1.362,03</t>
  </si>
  <si>
    <t>984,51</t>
  </si>
  <si>
    <t>493,96</t>
  </si>
  <si>
    <t>29,34</t>
  </si>
  <si>
    <t>18,29</t>
  </si>
  <si>
    <t>36,59</t>
  </si>
  <si>
    <t>36,54</t>
  </si>
  <si>
    <t>58,21</t>
  </si>
  <si>
    <t>58,24</t>
  </si>
  <si>
    <t>30,55</t>
  </si>
  <si>
    <t>37,15</t>
  </si>
  <si>
    <t>145,49</t>
  </si>
  <si>
    <t>23,50</t>
  </si>
  <si>
    <t>3,29</t>
  </si>
  <si>
    <t>52,96</t>
  </si>
  <si>
    <t>104,20</t>
  </si>
  <si>
    <t>76,64</t>
  </si>
  <si>
    <t>62,68</t>
  </si>
  <si>
    <t>77,13</t>
  </si>
  <si>
    <t>46,12</t>
  </si>
  <si>
    <t>144,48</t>
  </si>
  <si>
    <t>82,24</t>
  </si>
  <si>
    <t>352,77</t>
  </si>
  <si>
    <t>93,48</t>
  </si>
  <si>
    <t>887,11</t>
  </si>
  <si>
    <t>109,51</t>
  </si>
  <si>
    <t>163,49</t>
  </si>
  <si>
    <t>100,34</t>
  </si>
  <si>
    <t>536,37</t>
  </si>
  <si>
    <t>183,61</t>
  </si>
  <si>
    <t>249,81</t>
  </si>
  <si>
    <t>85,51</t>
  </si>
  <si>
    <t>23,42</t>
  </si>
  <si>
    <t>79,30</t>
  </si>
  <si>
    <t>179,79</t>
  </si>
  <si>
    <t>141,28</t>
  </si>
  <si>
    <t>174,16</t>
  </si>
  <si>
    <t>292,43</t>
  </si>
  <si>
    <t>579,63</t>
  </si>
  <si>
    <t>209,67</t>
  </si>
  <si>
    <t>285,65</t>
  </si>
  <si>
    <t>187,83</t>
  </si>
  <si>
    <t>109,03</t>
  </si>
  <si>
    <t>171,66</t>
  </si>
  <si>
    <t>63,76</t>
  </si>
  <si>
    <t>113,92</t>
  </si>
  <si>
    <t>2,39</t>
  </si>
  <si>
    <t>1,79</t>
  </si>
  <si>
    <t>1,46</t>
  </si>
  <si>
    <t>2,96</t>
  </si>
  <si>
    <t>6,60</t>
  </si>
  <si>
    <t>4,38</t>
  </si>
  <si>
    <t>3,76</t>
  </si>
  <si>
    <t>3,82</t>
  </si>
  <si>
    <t>1,52</t>
  </si>
  <si>
    <t>556,18</t>
  </si>
  <si>
    <t>162,03</t>
  </si>
  <si>
    <t>276,04</t>
  </si>
  <si>
    <t>42,48</t>
  </si>
  <si>
    <t>44,11</t>
  </si>
  <si>
    <t>40,40</t>
  </si>
  <si>
    <t>38,42</t>
  </si>
  <si>
    <t>44,23</t>
  </si>
  <si>
    <t>28,73</t>
  </si>
  <si>
    <t>19,18</t>
  </si>
  <si>
    <t>27,63</t>
  </si>
  <si>
    <t>12,80</t>
  </si>
  <si>
    <t>34,95</t>
  </si>
  <si>
    <t>36,27</t>
  </si>
  <si>
    <t>188,00</t>
  </si>
  <si>
    <t>144,30</t>
  </si>
  <si>
    <t>95,17</t>
  </si>
  <si>
    <t>82,30</t>
  </si>
  <si>
    <t>81,87</t>
  </si>
  <si>
    <t>80,88</t>
  </si>
  <si>
    <t>73,06</t>
  </si>
  <si>
    <t>142,46</t>
  </si>
  <si>
    <t>108,06</t>
  </si>
  <si>
    <t>40,12</t>
  </si>
  <si>
    <t>40,54</t>
  </si>
  <si>
    <t>159,02</t>
  </si>
  <si>
    <t>188,40</t>
  </si>
  <si>
    <t>60,51</t>
  </si>
  <si>
    <t>87,82</t>
  </si>
  <si>
    <t>171,87</t>
  </si>
  <si>
    <t>6.149,38</t>
  </si>
  <si>
    <t>6.485,13</t>
  </si>
  <si>
    <t>4.874,19</t>
  </si>
  <si>
    <t>5.240,77</t>
  </si>
  <si>
    <t>2.626,52</t>
  </si>
  <si>
    <t>4.083,43</t>
  </si>
  <si>
    <t>2.381,06</t>
  </si>
  <si>
    <t>2.534,70</t>
  </si>
  <si>
    <t>1.953,43</t>
  </si>
  <si>
    <t>2.811,40</t>
  </si>
  <si>
    <t>2.194,93</t>
  </si>
  <si>
    <t>4.096,86</t>
  </si>
  <si>
    <t>2.394,50</t>
  </si>
  <si>
    <t>2.548,14</t>
  </si>
  <si>
    <t>1.966,87</t>
  </si>
  <si>
    <t>2.824,84</t>
  </si>
  <si>
    <t>2.297,80</t>
  </si>
  <si>
    <t>1.247,00</t>
  </si>
  <si>
    <t>1.335,54</t>
  </si>
  <si>
    <t>1.286,00</t>
  </si>
  <si>
    <t>351,85</t>
  </si>
  <si>
    <t>343,46</t>
  </si>
  <si>
    <t>3.092,86</t>
  </si>
  <si>
    <t>185,37</t>
  </si>
  <si>
    <t>271,07</t>
  </si>
  <si>
    <t>118,84</t>
  </si>
  <si>
    <t>287,88</t>
  </si>
  <si>
    <t>332,92</t>
  </si>
  <si>
    <t>851,53</t>
  </si>
  <si>
    <t>1.350,12</t>
  </si>
  <si>
    <t>36,08</t>
  </si>
  <si>
    <t>24,34</t>
  </si>
  <si>
    <t>29,60</t>
  </si>
  <si>
    <t>27,47</t>
  </si>
  <si>
    <t>27,91</t>
  </si>
  <si>
    <t>29,35</t>
  </si>
  <si>
    <t>36,14</t>
  </si>
  <si>
    <t>25,11</t>
  </si>
  <si>
    <t>33,49</t>
  </si>
  <si>
    <t>37,76</t>
  </si>
  <si>
    <t>23,37</t>
  </si>
  <si>
    <t>26,95</t>
  </si>
  <si>
    <t>26,94</t>
  </si>
  <si>
    <t>27,97</t>
  </si>
  <si>
    <t>113,56</t>
  </si>
  <si>
    <t>119,70</t>
  </si>
  <si>
    <t>123,40</t>
  </si>
  <si>
    <t>34,91</t>
  </si>
  <si>
    <t>118,01</t>
  </si>
  <si>
    <t>121,99</t>
  </si>
  <si>
    <t>152,09</t>
  </si>
  <si>
    <t>79,29</t>
  </si>
  <si>
    <t>43,08</t>
  </si>
  <si>
    <t>5.237,50</t>
  </si>
  <si>
    <t>5.000,70</t>
  </si>
  <si>
    <t>6.186,83</t>
  </si>
  <si>
    <t>7.718,58</t>
  </si>
  <si>
    <t>5.556,19</t>
  </si>
  <si>
    <t>4.073,96</t>
  </si>
  <si>
    <t>3.640,05</t>
  </si>
  <si>
    <t>20.794,31</t>
  </si>
  <si>
    <t>3.431,66</t>
  </si>
  <si>
    <t>21.497,03</t>
  </si>
  <si>
    <t>26.791,81</t>
  </si>
  <si>
    <t>20.049,60</t>
  </si>
  <si>
    <t>21.130,89</t>
  </si>
  <si>
    <t>21.785,82</t>
  </si>
  <si>
    <t>8.761,04</t>
  </si>
  <si>
    <t>13.966,75</t>
  </si>
  <si>
    <t>7.621,36</t>
  </si>
  <si>
    <t>18,88</t>
  </si>
  <si>
    <t>25,21</t>
  </si>
  <si>
    <t>255,93</t>
  </si>
  <si>
    <t>264,75</t>
  </si>
  <si>
    <t>331,20</t>
  </si>
  <si>
    <t>147,36</t>
  </si>
  <si>
    <t>152,02</t>
  </si>
  <si>
    <t>147,88</t>
  </si>
  <si>
    <t>241,23</t>
  </si>
  <si>
    <t>20,11</t>
  </si>
  <si>
    <t>3.174,30</t>
  </si>
  <si>
    <t>6.467,92</t>
  </si>
  <si>
    <t>6.167,24</t>
  </si>
  <si>
    <t>87,69</t>
  </si>
  <si>
    <t>30,10</t>
  </si>
  <si>
    <t>35,51</t>
  </si>
  <si>
    <t>36,17</t>
  </si>
  <si>
    <t>37,31</t>
  </si>
  <si>
    <t>24,68</t>
  </si>
  <si>
    <t>25,83</t>
  </si>
  <si>
    <t>53,64</t>
  </si>
  <si>
    <t>42,99</t>
  </si>
  <si>
    <t>116,97</t>
  </si>
  <si>
    <t>151,24</t>
  </si>
  <si>
    <t>56,37</t>
  </si>
  <si>
    <t>30,92</t>
  </si>
  <si>
    <t>14,77</t>
  </si>
  <si>
    <t>38,18</t>
  </si>
  <si>
    <t>93,67</t>
  </si>
  <si>
    <t>68,17</t>
  </si>
  <si>
    <t>54,30</t>
  </si>
  <si>
    <t>73,73</t>
  </si>
  <si>
    <t>41,28</t>
  </si>
  <si>
    <t>44,92</t>
  </si>
  <si>
    <t>64,30</t>
  </si>
  <si>
    <t>44,28</t>
  </si>
  <si>
    <t>3.955,03</t>
  </si>
  <si>
    <t>4.014,65</t>
  </si>
  <si>
    <t>3.729,45</t>
  </si>
  <si>
    <t>4.191,59</t>
  </si>
  <si>
    <t>4.270,93</t>
  </si>
  <si>
    <t>4.167,99</t>
  </si>
  <si>
    <t>4.808,54</t>
  </si>
  <si>
    <t>3.880,65</t>
  </si>
  <si>
    <t>3.615,41</t>
  </si>
  <si>
    <t>3.840,46</t>
  </si>
  <si>
    <t>5.120,16</t>
  </si>
  <si>
    <t>3.962,77</t>
  </si>
  <si>
    <t>3.617,12</t>
  </si>
  <si>
    <t>3.652,61</t>
  </si>
  <si>
    <t>6.389,52</t>
  </si>
  <si>
    <t>5.129,55</t>
  </si>
  <si>
    <t>4.341,90</t>
  </si>
  <si>
    <t>3.757,96</t>
  </si>
  <si>
    <t>3.936,44</t>
  </si>
  <si>
    <t>5.380,60</t>
  </si>
  <si>
    <t>4.782,21</t>
  </si>
  <si>
    <t>5.275,45</t>
  </si>
  <si>
    <t>4.886,92</t>
  </si>
  <si>
    <t>4.966,48</t>
  </si>
  <si>
    <t>6.969,48</t>
  </si>
  <si>
    <t>4.698,66</t>
  </si>
  <si>
    <t>4.918,04</t>
  </si>
  <si>
    <t>4.838,83</t>
  </si>
  <si>
    <t>4.133,54</t>
  </si>
  <si>
    <t>4.180,01</t>
  </si>
  <si>
    <t>3.806,00</t>
  </si>
  <si>
    <t>4.627,39</t>
  </si>
  <si>
    <t>4.797,07</t>
  </si>
  <si>
    <t>5.039,11</t>
  </si>
  <si>
    <t>6.277,98</t>
  </si>
  <si>
    <t>5.156,58</t>
  </si>
  <si>
    <t>4.076,74</t>
  </si>
  <si>
    <t>4.299,39</t>
  </si>
  <si>
    <t>5.479,78</t>
  </si>
  <si>
    <t>5.407,27</t>
  </si>
  <si>
    <t>6.293,33</t>
  </si>
  <si>
    <t>4.708,21</t>
  </si>
  <si>
    <t>5.810,09</t>
  </si>
  <si>
    <t>3.219,69</t>
  </si>
  <si>
    <t>4.812,51</t>
  </si>
  <si>
    <t>5.259,04</t>
  </si>
  <si>
    <t>4.453,99</t>
  </si>
  <si>
    <t>4.409,17</t>
  </si>
  <si>
    <t>6.424,63</t>
  </si>
  <si>
    <t>4.478,43</t>
  </si>
  <si>
    <t>6.209,97</t>
  </si>
  <si>
    <t>4.839,57</t>
  </si>
  <si>
    <t>5.960,93</t>
  </si>
  <si>
    <t>4.391,04</t>
  </si>
  <si>
    <t>6.715,01</t>
  </si>
  <si>
    <t>4.179,93</t>
  </si>
  <si>
    <t>4.819,15</t>
  </si>
  <si>
    <t>5.126,79</t>
  </si>
  <si>
    <t>5.020,14</t>
  </si>
  <si>
    <t>4.493,08</t>
  </si>
  <si>
    <t>3.578,58</t>
  </si>
  <si>
    <t>4.990,16</t>
  </si>
  <si>
    <t>6.326,33</t>
  </si>
  <si>
    <t>6.441,62</t>
  </si>
  <si>
    <t>4.982,76</t>
  </si>
  <si>
    <t>4.738,50</t>
  </si>
  <si>
    <t>3.917,26</t>
  </si>
  <si>
    <t>4.078,69</t>
  </si>
  <si>
    <t>DESCRICAO</t>
  </si>
  <si>
    <t>DESONERADO</t>
  </si>
  <si>
    <t>ONERADO</t>
  </si>
  <si>
    <t>01</t>
  </si>
  <si>
    <t>INSTALAÇAO DA OBRA</t>
  </si>
  <si>
    <t>ESCRITORIO DE OBRA</t>
  </si>
  <si>
    <t>01.01.13</t>
  </si>
  <si>
    <t>LAVABO</t>
  </si>
  <si>
    <t>BARRACAO DE OBRA</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</si>
  <si>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</si>
  <si>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</si>
  <si>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</si>
  <si>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</si>
  <si>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</si>
  <si>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</si>
  <si>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</si>
  <si>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</si>
  <si>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</si>
  <si>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</si>
  <si>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</si>
  <si>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TAPUME PADRÃO SUDECAP DE COMPENSADO 10MM COM FIXAÇAO ENTERRADA</t>
  </si>
  <si>
    <t>01.04.03</t>
  </si>
  <si>
    <t>TAPUME PADRÃO SUDECAP DE COMPENSADO 10MM COM BASE DE CONCRETO</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</si>
  <si>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</si>
  <si>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</si>
  <si>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</si>
  <si>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</si>
  <si>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</si>
  <si>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</si>
  <si>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</si>
  <si>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</si>
  <si>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</si>
  <si>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</si>
  <si>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</si>
  <si>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</si>
  <si>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</si>
  <si>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</si>
  <si>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</si>
  <si>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</si>
  <si>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</si>
  <si>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</si>
  <si>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</si>
  <si>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</si>
  <si>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</si>
  <si>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</si>
  <si>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</si>
  <si>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</si>
  <si>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</si>
  <si>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</si>
  <si>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</si>
  <si>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</si>
  <si>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</si>
  <si>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</si>
  <si>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</si>
  <si>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</si>
  <si>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</si>
  <si>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</si>
  <si>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</si>
  <si>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</si>
  <si>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</si>
  <si>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</si>
  <si>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</si>
  <si>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</si>
  <si>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</si>
  <si>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</si>
  <si>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</si>
  <si>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</si>
  <si>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</si>
  <si>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</si>
  <si>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</si>
  <si>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01.09.01</t>
  </si>
  <si>
    <t>MOBILIZACAO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</si>
  <si>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</si>
  <si>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</si>
  <si>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</si>
  <si>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</si>
  <si>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</si>
  <si>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</si>
  <si>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</si>
  <si>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</si>
  <si>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</si>
  <si>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</si>
  <si>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</si>
  <si>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</si>
  <si>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</si>
  <si>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</si>
  <si>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</si>
  <si>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</si>
  <si>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</si>
  <si>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</si>
  <si>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</si>
  <si>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</si>
  <si>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</si>
  <si>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</si>
  <si>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</si>
  <si>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</si>
  <si>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</si>
  <si>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</si>
  <si>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</si>
  <si>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01.09.25</t>
  </si>
  <si>
    <t>01.09.26</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</si>
  <si>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</si>
  <si>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</si>
  <si>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</si>
  <si>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</si>
  <si>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</si>
  <si>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</si>
  <si>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</si>
  <si>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</si>
  <si>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</si>
  <si>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</si>
  <si>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</si>
  <si>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</si>
  <si>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</si>
  <si>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</si>
  <si>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</si>
  <si>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</si>
  <si>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</si>
  <si>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</si>
  <si>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</si>
  <si>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</si>
  <si>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</si>
  <si>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</si>
  <si>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</si>
  <si>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</si>
  <si>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</si>
  <si>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</si>
  <si>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</si>
  <si>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</si>
  <si>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</si>
  <si>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</si>
  <si>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</si>
  <si>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</si>
  <si>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</si>
  <si>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</si>
  <si>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</si>
  <si>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</si>
  <si>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</si>
  <si>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</si>
  <si>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</si>
  <si>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</si>
  <si>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</si>
  <si>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</si>
  <si>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</si>
  <si>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</si>
  <si>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</si>
  <si>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</si>
  <si>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</si>
  <si>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</si>
  <si>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BIG BAG P/ RESÍDUOS COMUNS-CAP. APROX.1M3, PADRÃO CLUB FARM OU EQUIVALENTE</t>
  </si>
  <si>
    <t>01.13.05</t>
  </si>
  <si>
    <t>FORNECIMENTO LIXEIRA PLÁSTICA C/ TAMPA VAI-VEM - 100 LITROS, PADRÃO Q100 WEBPLASTICO/EQUIVALENTE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</si>
  <si>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</si>
  <si>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</si>
  <si>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</si>
  <si>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</si>
  <si>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</si>
  <si>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</si>
  <si>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</si>
  <si>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</si>
  <si>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</si>
  <si>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</si>
  <si>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CJ</t>
  </si>
  <si>
    <t>01.14.03</t>
  </si>
  <si>
    <t>BANCO (130X40CM) EM MADEIRITE, PARA VESTIARIO</t>
  </si>
  <si>
    <t>01.14.04</t>
  </si>
  <si>
    <t>MAPOTECA PARA PROJETO 1,40X1,10X1,40M E PEÇA 8X8 CM</t>
  </si>
  <si>
    <t>01.14.05</t>
  </si>
  <si>
    <t>JANELA DE CORRER DE FERRO 1x1/8", AREA &gt; 1,0 M2</t>
  </si>
  <si>
    <t>01.14.32</t>
  </si>
  <si>
    <t>INSTALAÇAO HIDROSSANITÁRIA - LAVABO</t>
  </si>
  <si>
    <t>01.14.33</t>
  </si>
  <si>
    <t>INSTALAÇAO ELÉTRICA - LAVABO</t>
  </si>
  <si>
    <t>01.14.34</t>
  </si>
  <si>
    <t>TORRE PROVISÓRIA PARA CAIXA D'ÁGUA DE 1000L, H=4,00M</t>
  </si>
  <si>
    <t>01.17</t>
  </si>
  <si>
    <t>LOCAÇAO DE OBRA</t>
  </si>
  <si>
    <t>01.17.01</t>
  </si>
  <si>
    <t>GABARITO</t>
  </si>
  <si>
    <t>01.29</t>
  </si>
  <si>
    <t>ANDAIMES</t>
  </si>
  <si>
    <t>01.29.03</t>
  </si>
  <si>
    <t>MONTAGEM DE ANDAIME FACHADEIRO ADP REF 97063</t>
  </si>
  <si>
    <t>01.29.04</t>
  </si>
  <si>
    <t>DESMONTAGEM DE ANDAIME FACHADEIRO ADP REF 97063</t>
  </si>
  <si>
    <t>01.29.10</t>
  </si>
  <si>
    <t>ANDAIME METALICO TUBULAR, TIPO TORRE, L=1,0 ATE 1,5M E H=1,0 M COMPLETO</t>
  </si>
  <si>
    <t>01.29.11</t>
  </si>
  <si>
    <t>MONTAGEM DE ANDAIME DO TIPO TORRE ADP REF 97064</t>
  </si>
  <si>
    <t>01.29.12</t>
  </si>
  <si>
    <t>DESMONTAGEM DE ANDAIME DO TIPO TORRE ADP REF 97064</t>
  </si>
  <si>
    <t>02</t>
  </si>
  <si>
    <t>DEMOLIÇOES E REMOÇOES</t>
  </si>
  <si>
    <t>REMOÇAO DE TELHA INCLUSIVE EMPILHAMENTO</t>
  </si>
  <si>
    <t>METALICA OU PVC</t>
  </si>
  <si>
    <t>TIPO CALHA DE FIBROCIMENTO</t>
  </si>
  <si>
    <t>02.01.05</t>
  </si>
  <si>
    <t>ONDULADA DE FIBROCIMENTO</t>
  </si>
  <si>
    <t>02.01.07</t>
  </si>
  <si>
    <t>CERAMICA COLONIAL OU FRANCESA</t>
  </si>
  <si>
    <t>REMOÇAO DE CALHA, RUFO E CONDUTOR,INCL.AFASTAMENTO</t>
  </si>
  <si>
    <t>DE CALHA GALVANIZADA OU PVC</t>
  </si>
  <si>
    <t>02.02.05</t>
  </si>
  <si>
    <t>DE RUFO DE CHAPA GALVANIZADA</t>
  </si>
  <si>
    <t>02.02.10</t>
  </si>
  <si>
    <t>DE CONDUTOR DE CHAPA GALVANIZADA OU PVC</t>
  </si>
  <si>
    <t>REMOÇAO DE ENGRADAMENTO DE TELHADO INCL.EMPILHAM.</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</si>
  <si>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</si>
  <si>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</si>
  <si>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</si>
  <si>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</si>
  <si>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</si>
  <si>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</si>
  <si>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</si>
  <si>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</si>
  <si>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</si>
  <si>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</si>
  <si>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</si>
  <si>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</si>
  <si>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</si>
  <si>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</si>
  <si>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</si>
  <si>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</si>
  <si>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</si>
  <si>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</si>
  <si>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</si>
  <si>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</si>
  <si>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</si>
  <si>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</si>
  <si>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</si>
  <si>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</si>
  <si>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</si>
  <si>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</si>
  <si>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</si>
  <si>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</si>
  <si>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</si>
  <si>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</si>
  <si>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</si>
  <si>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</si>
  <si>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</si>
  <si>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</si>
  <si>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</si>
  <si>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</si>
  <si>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</si>
  <si>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</si>
  <si>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</si>
  <si>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</si>
  <si>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</si>
  <si>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</si>
  <si>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</si>
  <si>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</si>
  <si>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</si>
  <si>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</si>
  <si>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</si>
  <si>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</si>
  <si>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</si>
  <si>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</si>
  <si>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</si>
  <si>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</si>
  <si>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</si>
  <si>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</si>
  <si>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</si>
  <si>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</si>
  <si>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</si>
  <si>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</si>
  <si>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</si>
  <si>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</si>
  <si>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</si>
  <si>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</si>
  <si>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</si>
  <si>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</si>
  <si>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</si>
  <si>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</si>
  <si>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</si>
  <si>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</si>
  <si>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</si>
  <si>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</si>
  <si>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</si>
  <si>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</si>
  <si>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</si>
  <si>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</si>
  <si>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</si>
  <si>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</si>
  <si>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</si>
  <si>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</si>
  <si>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</si>
  <si>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</si>
  <si>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</si>
  <si>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</si>
  <si>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</si>
  <si>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</si>
  <si>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</si>
  <si>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</si>
  <si>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</si>
  <si>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</si>
  <si>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</si>
  <si>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</si>
  <si>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</si>
  <si>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</si>
  <si>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</si>
  <si>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</si>
  <si>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</si>
  <si>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</si>
  <si>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</si>
  <si>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</si>
  <si>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</si>
  <si>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</si>
  <si>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</si>
  <si>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</si>
  <si>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ARDOSIA OU MARMORITE)</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</si>
  <si>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</si>
  <si>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</si>
  <si>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</si>
  <si>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</si>
  <si>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</si>
  <si>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</si>
  <si>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</si>
  <si>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</si>
  <si>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</si>
  <si>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</si>
  <si>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</si>
  <si>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</si>
  <si>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</si>
  <si>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</si>
  <si>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</si>
  <si>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</si>
  <si>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</si>
  <si>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</si>
  <si>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</si>
  <si>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</si>
  <si>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</si>
  <si>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</si>
  <si>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</si>
  <si>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</si>
  <si>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</si>
  <si>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</si>
  <si>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</si>
  <si>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</si>
  <si>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</si>
  <si>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</si>
  <si>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</si>
  <si>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</si>
  <si>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</si>
  <si>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</si>
  <si>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</si>
  <si>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</si>
  <si>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</si>
  <si>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</si>
  <si>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</si>
  <si>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</si>
  <si>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</si>
  <si>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</si>
  <si>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</si>
  <si>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</si>
  <si>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</si>
  <si>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</si>
  <si>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</si>
  <si>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</si>
  <si>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</si>
  <si>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</si>
  <si>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</si>
  <si>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</si>
  <si>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</si>
  <si>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</si>
  <si>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</si>
  <si>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</si>
  <si>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</si>
  <si>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</si>
  <si>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</si>
  <si>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</si>
  <si>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</si>
  <si>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</si>
  <si>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</si>
  <si>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</si>
  <si>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</si>
  <si>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</si>
  <si>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</si>
  <si>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</si>
  <si>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</si>
  <si>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</si>
  <si>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</si>
  <si>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03</t>
  </si>
  <si>
    <t>TRABALHOS EM TERRA</t>
  </si>
  <si>
    <t>DESMATAMENTO, DESTOCAMENTO E LIMPEZA DO TERRENO</t>
  </si>
  <si>
    <t>CAPINA MANUAL DE TERRENO</t>
  </si>
  <si>
    <t>ROÇAMENTO COM ROÇADEIRA MECANICA</t>
  </si>
  <si>
    <t>03.01.07</t>
  </si>
  <si>
    <t>DESTOCAMENTO, DESPRAGUEJAMENTO MANUAL DE VEGETAÇAO</t>
  </si>
  <si>
    <t>03.01.08</t>
  </si>
  <si>
    <t xml:space="preserve">DESMATAMENTO, DESTOCAMENTO, TRANSPORTE ATÉ 50M E LIMPEZA MECANIZADA DO TERRENO COM RETROESCAVADEIRA </t>
  </si>
  <si>
    <t>03.03</t>
  </si>
  <si>
    <t>ESCAVAÇAO MECANICA INCLUSIVE TRANSPORTE ATE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</si>
  <si>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</si>
  <si>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</si>
  <si>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</si>
  <si>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</si>
  <si>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</si>
  <si>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</si>
  <si>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</si>
  <si>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ESCAVAÇAO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</si>
  <si>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</si>
  <si>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</si>
  <si>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</si>
  <si>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</si>
  <si>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</si>
  <si>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</si>
  <si>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</si>
  <si>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</si>
  <si>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</si>
  <si>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</si>
  <si>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</si>
  <si>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</si>
  <si>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</si>
  <si>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</si>
  <si>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</si>
  <si>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</si>
  <si>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</si>
  <si>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</si>
  <si>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</si>
  <si>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</si>
  <si>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</si>
  <si>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</si>
  <si>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</si>
  <si>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</si>
  <si>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</si>
  <si>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</si>
  <si>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</si>
  <si>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</si>
  <si>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</si>
  <si>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</si>
  <si>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</si>
  <si>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</si>
  <si>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</si>
  <si>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</si>
  <si>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</si>
  <si>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</si>
  <si>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</si>
  <si>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</si>
  <si>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</si>
  <si>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</si>
  <si>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</si>
  <si>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</si>
  <si>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</si>
  <si>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</si>
  <si>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</si>
  <si>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</si>
  <si>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</si>
  <si>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</si>
  <si>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</si>
  <si>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</si>
  <si>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</si>
  <si>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</si>
  <si>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</si>
  <si>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</si>
  <si>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</si>
  <si>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</si>
  <si>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</si>
  <si>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</si>
  <si>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</si>
  <si>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</si>
  <si>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</si>
  <si>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</si>
  <si>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</si>
  <si>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</si>
  <si>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</si>
  <si>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</si>
  <si>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</si>
  <si>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</si>
  <si>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</si>
  <si>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</si>
  <si>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</si>
  <si>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</si>
  <si>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</si>
  <si>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</si>
  <si>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</si>
  <si>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</si>
  <si>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</si>
  <si>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</si>
  <si>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</si>
  <si>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</si>
  <si>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</si>
  <si>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</si>
  <si>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</si>
  <si>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</si>
  <si>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</si>
  <si>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</si>
  <si>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</si>
  <si>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</si>
  <si>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</si>
  <si>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</si>
  <si>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PREPARO DE FUNDO DE VALA COM LARGURA MENOR QUE 1,5 M, COM CAMADA DE AREIA, LANÇAMENTO MANUAL REF 101618</t>
  </si>
  <si>
    <t>03.24</t>
  </si>
  <si>
    <t>TRANSPORTE DE MATERIAL DE QUALQUER NATUREZA EM CARRINHO DE MAO</t>
  </si>
  <si>
    <t>03.24.01</t>
  </si>
  <si>
    <t>DMT &lt;= 50,00 M</t>
  </si>
  <si>
    <t>03.24.02</t>
  </si>
  <si>
    <t>50,00 &lt; DMT &lt;= 100,00 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</si>
  <si>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</si>
  <si>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</si>
  <si>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</si>
  <si>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</si>
  <si>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</si>
  <si>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</si>
  <si>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</si>
  <si>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</si>
  <si>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FUNDAÇOES</t>
  </si>
  <si>
    <t>TUBULAO A CEU ABERTO</t>
  </si>
  <si>
    <t>TUBULÃO A CÉU ABERTO, D=90CM, INCLUSIVE CONCRETO, EXCLUSIVE ARMAÇÃO E ENCAMISAMENTO</t>
  </si>
  <si>
    <t>TUBULÃO A CÉU ABERTO, D=100CM, INCLUSIVE CONCRETO, EXCLUSIVE ARMAÇÃO E ENCAMISAMENTO</t>
  </si>
  <si>
    <t>TUBULÃO A CÉU ABERTO, D=120CM, INCLUSIVE CONCRETO, EXCLUSIVE ARMAÇÃO E ENCAMISAMENTO</t>
  </si>
  <si>
    <t>ALARGAMENTO DE BASE DE TUBULÃO A CÉU ABERTO</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</si>
  <si>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</si>
  <si>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</si>
  <si>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</si>
  <si>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</si>
  <si>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</si>
  <si>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</si>
  <si>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</si>
  <si>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</si>
  <si>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</si>
  <si>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</si>
  <si>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</si>
  <si>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</si>
  <si>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</si>
  <si>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</si>
  <si>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</si>
  <si>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</si>
  <si>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</si>
  <si>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</si>
  <si>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</si>
  <si>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</si>
  <si>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</si>
  <si>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</si>
  <si>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</si>
  <si>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</si>
  <si>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</si>
  <si>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</si>
  <si>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</si>
  <si>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</si>
  <si>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</si>
  <si>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</si>
  <si>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</si>
  <si>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</si>
  <si>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</si>
  <si>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</si>
  <si>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</si>
  <si>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</si>
  <si>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</si>
  <si>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</si>
  <si>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</si>
  <si>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</si>
  <si>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</si>
  <si>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</si>
  <si>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</si>
  <si>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</si>
  <si>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</si>
  <si>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</si>
  <si>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</si>
  <si>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</si>
  <si>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</si>
  <si>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</si>
  <si>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</si>
  <si>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</si>
  <si>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</si>
  <si>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</si>
  <si>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</si>
  <si>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</si>
  <si>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</si>
  <si>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</si>
  <si>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</si>
  <si>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</si>
  <si>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</si>
  <si>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</si>
  <si>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</si>
  <si>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</si>
  <si>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</si>
  <si>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</si>
  <si>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</si>
  <si>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</si>
  <si>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</si>
  <si>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</si>
  <si>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</si>
  <si>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</si>
  <si>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</si>
  <si>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</si>
  <si>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</si>
  <si>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</si>
  <si>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</si>
  <si>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</si>
  <si>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</si>
  <si>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</si>
  <si>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</si>
  <si>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</si>
  <si>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</si>
  <si>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</si>
  <si>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</si>
  <si>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</si>
  <si>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</si>
  <si>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</si>
  <si>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</si>
  <si>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</si>
  <si>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</si>
  <si>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</si>
  <si>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</si>
  <si>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</si>
  <si>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</si>
  <si>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</si>
  <si>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</si>
  <si>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</si>
  <si>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</si>
  <si>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</si>
  <si>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</si>
  <si>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</si>
  <si>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</si>
  <si>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</si>
  <si>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</si>
  <si>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</si>
  <si>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</si>
  <si>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</si>
  <si>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</si>
  <si>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</si>
  <si>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</si>
  <si>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</si>
  <si>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</si>
  <si>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</si>
  <si>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</si>
  <si>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</si>
  <si>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</si>
  <si>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</si>
  <si>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</si>
  <si>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</si>
  <si>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</si>
  <si>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</si>
  <si>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</si>
  <si>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</si>
  <si>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</si>
  <si>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</si>
  <si>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</si>
  <si>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</si>
  <si>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</si>
  <si>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</si>
  <si>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</si>
  <si>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</si>
  <si>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</si>
  <si>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</si>
  <si>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</si>
  <si>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</si>
  <si>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</si>
  <si>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</si>
  <si>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</si>
  <si>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</si>
  <si>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</si>
  <si>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</si>
  <si>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</si>
  <si>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</si>
  <si>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</si>
  <si>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</si>
  <si>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</si>
  <si>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</si>
  <si>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</si>
  <si>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</si>
  <si>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</si>
  <si>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</si>
  <si>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</si>
  <si>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</si>
  <si>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</si>
  <si>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</si>
  <si>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</si>
  <si>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</si>
  <si>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</si>
  <si>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CONTENÇOES</t>
  </si>
  <si>
    <t>ENROCAMENTO COM PEDRA DE MAO</t>
  </si>
  <si>
    <t>JOGADA</t>
  </si>
  <si>
    <t>ARRUMADA</t>
  </si>
  <si>
    <t>CONCRETO DE REGULARIZAÇAO</t>
  </si>
  <si>
    <t>TRAÇO 1:3:6,FORNEC. E LANÇAMENTO SOBRE ENROCAMENTO</t>
  </si>
  <si>
    <t>FORMA INCLUSIVE DESFORMA E LIMPEZA</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</si>
  <si>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</si>
  <si>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</si>
  <si>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</si>
  <si>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ARMAÇAO INCLUSIVE CORTE, DOBRA E COLOCAÇAO</t>
  </si>
  <si>
    <t>AÇO CA-50 OU CA-60</t>
  </si>
  <si>
    <t>JUNTA ELASTICA 0-22, FUNGENBAND OU EQUIVALENTE</t>
  </si>
  <si>
    <t>JUNTA ELASTICA 0-12, FUNGENBAND OU EQUIVALENTE</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</si>
  <si>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</si>
  <si>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</si>
  <si>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</si>
  <si>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</si>
  <si>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</si>
  <si>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</si>
  <si>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</si>
  <si>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</si>
  <si>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</si>
  <si>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</si>
  <si>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</si>
  <si>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</si>
  <si>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</si>
  <si>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</si>
  <si>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</si>
  <si>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</si>
  <si>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</si>
  <si>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</si>
  <si>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</si>
  <si>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</si>
  <si>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</si>
  <si>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</si>
  <si>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</si>
  <si>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</si>
  <si>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</si>
  <si>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</si>
  <si>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</si>
  <si>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</si>
  <si>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</si>
  <si>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</si>
  <si>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</si>
  <si>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</si>
  <si>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</si>
  <si>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</si>
  <si>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</si>
  <si>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</si>
  <si>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</si>
  <si>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</si>
  <si>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</si>
  <si>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</si>
  <si>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</si>
  <si>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</si>
  <si>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</si>
  <si>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</si>
  <si>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</si>
  <si>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</si>
  <si>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</si>
  <si>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</si>
  <si>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</si>
  <si>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</si>
  <si>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</si>
  <si>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</si>
  <si>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</si>
  <si>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</si>
  <si>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</si>
  <si>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</si>
  <si>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</si>
  <si>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</si>
  <si>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</si>
  <si>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</si>
  <si>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</si>
  <si>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</si>
  <si>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</si>
  <si>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</si>
  <si>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</si>
  <si>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</si>
  <si>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</si>
  <si>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</si>
  <si>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</si>
  <si>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</si>
  <si>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</si>
  <si>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</si>
  <si>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</si>
  <si>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</si>
  <si>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</si>
  <si>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</si>
  <si>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</si>
  <si>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</si>
  <si>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</si>
  <si>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</si>
  <si>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</si>
  <si>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</si>
  <si>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</si>
  <si>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</si>
  <si>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</si>
  <si>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</si>
  <si>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</si>
  <si>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</si>
  <si>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</si>
  <si>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</si>
  <si>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</si>
  <si>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</si>
  <si>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</si>
  <si>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</si>
  <si>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</si>
  <si>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</si>
  <si>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</si>
  <si>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</si>
  <si>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</si>
  <si>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</si>
  <si>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</si>
  <si>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</si>
  <si>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</si>
  <si>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</si>
  <si>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</si>
  <si>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</si>
  <si>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</si>
  <si>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</si>
  <si>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</si>
  <si>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</si>
  <si>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</si>
  <si>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</si>
  <si>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</si>
  <si>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</si>
  <si>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</si>
  <si>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</si>
  <si>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</si>
  <si>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</si>
  <si>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</si>
  <si>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</si>
  <si>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</si>
  <si>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</si>
  <si>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</si>
  <si>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</si>
  <si>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</si>
  <si>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</si>
  <si>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</si>
  <si>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</si>
  <si>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</si>
  <si>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</si>
  <si>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</si>
  <si>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</si>
  <si>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</si>
  <si>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</si>
  <si>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</si>
  <si>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</si>
  <si>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</si>
  <si>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</si>
  <si>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ARMAÇAO INCL.CORTE, DOBRA E COLOCAÇAO EM ESTRUTURA</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</si>
  <si>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</si>
  <si>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</si>
  <si>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</si>
  <si>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</si>
  <si>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</si>
  <si>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</si>
  <si>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</si>
  <si>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</si>
  <si>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</si>
  <si>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</si>
  <si>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</si>
  <si>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</si>
  <si>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</si>
  <si>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</si>
  <si>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</si>
  <si>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</si>
  <si>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</si>
  <si>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</si>
  <si>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</si>
  <si>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</si>
  <si>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</si>
  <si>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</si>
  <si>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</si>
  <si>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</si>
  <si>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</si>
  <si>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</si>
  <si>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</si>
  <si>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</si>
  <si>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</si>
  <si>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</si>
  <si>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</si>
  <si>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</si>
  <si>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</si>
  <si>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</si>
  <si>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</si>
  <si>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</si>
  <si>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</si>
  <si>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</si>
  <si>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</si>
  <si>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</si>
  <si>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</si>
  <si>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</si>
  <si>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</si>
  <si>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TELA SOLDADA</t>
  </si>
  <si>
    <t>FORNECIMENTO E COLOCAÇÃO DE TELA Q-92</t>
  </si>
  <si>
    <t>FORNECIMENTO E COLOCAÇÃO DE TELA Q-138</t>
  </si>
  <si>
    <t>06.04.03</t>
  </si>
  <si>
    <t>FORNECIMENTO E COLOCAÇÃO DE TELA Q-196</t>
  </si>
  <si>
    <t>06.04.04</t>
  </si>
  <si>
    <t>FORNECIMENTO E COLOCAÇÃO DE TELA Q-61</t>
  </si>
  <si>
    <t>06.04.05</t>
  </si>
  <si>
    <t>FORNECIMENTO E COLOCACAO DE TELA Q-75</t>
  </si>
  <si>
    <t>06.04.06</t>
  </si>
  <si>
    <t>FORNECIMENTO E COLOCAÇÃO DE TELA Q-113</t>
  </si>
  <si>
    <t>06.04.09</t>
  </si>
  <si>
    <t>FORNECIMENTO E COLOCACAO DE TELA Q-283</t>
  </si>
  <si>
    <t>06.04.10</t>
  </si>
  <si>
    <t>FORNECIMENTO E COLOCACAO DE TELA Q-335</t>
  </si>
  <si>
    <t>06.04.12</t>
  </si>
  <si>
    <t>FORNECIMENTO E COLOCACAO DE TELA Q-503</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</si>
  <si>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</si>
  <si>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</si>
  <si>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</si>
  <si>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</si>
  <si>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</si>
  <si>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</si>
  <si>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</si>
  <si>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</si>
  <si>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</si>
  <si>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</si>
  <si>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</si>
  <si>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</si>
  <si>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</si>
  <si>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</si>
  <si>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</si>
  <si>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</si>
  <si>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</si>
  <si>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</si>
  <si>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</si>
  <si>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</si>
  <si>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</si>
  <si>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</si>
  <si>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</si>
  <si>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</si>
  <si>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</si>
  <si>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</si>
  <si>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</si>
  <si>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</si>
  <si>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</si>
  <si>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</si>
  <si>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</si>
  <si>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</si>
  <si>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</si>
  <si>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</si>
  <si>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</si>
  <si>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</si>
  <si>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</si>
  <si>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</si>
  <si>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</si>
  <si>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</si>
  <si>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</si>
  <si>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</si>
  <si>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</si>
  <si>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</si>
  <si>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ALVENARIA DE TIJOLO MACIÇO REQUEIMADO</t>
  </si>
  <si>
    <t>E=  5 CM, A REVESTIR</t>
  </si>
  <si>
    <t>E= 10 CM, A REVESTIR</t>
  </si>
  <si>
    <t>07.01.07</t>
  </si>
  <si>
    <t>E= 20 CM, A REVESTIR</t>
  </si>
  <si>
    <t>07.01.11</t>
  </si>
  <si>
    <t>E=  5 CM, APARENTE</t>
  </si>
  <si>
    <t>07.01.13</t>
  </si>
  <si>
    <t>E= 10 CM, APARENTE</t>
  </si>
  <si>
    <t>07.01.17</t>
  </si>
  <si>
    <t>E= 20 CM, APARENTE</t>
  </si>
  <si>
    <t>ALVENARIA DE TIJOLO FURADO(BLOCO CERAMICO VEDAÇÃO)</t>
  </si>
  <si>
    <t>07.03.05</t>
  </si>
  <si>
    <t>E= 15 CM, A REVESTIR</t>
  </si>
  <si>
    <t>07.03.07</t>
  </si>
  <si>
    <t>07.03.11</t>
  </si>
  <si>
    <t>E= 30 CM, COM OS FUROS APARENTES, TIPO COBOGO</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</si>
  <si>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</si>
  <si>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</si>
  <si>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</si>
  <si>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</si>
  <si>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</si>
  <si>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</si>
  <si>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</si>
  <si>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</si>
  <si>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</si>
  <si>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</si>
  <si>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</si>
  <si>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</si>
  <si>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</si>
  <si>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ALVENARIA DE BLOCO DE CONCRETO ESTRUTURAL</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</si>
  <si>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</si>
  <si>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</si>
  <si>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</si>
  <si>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</si>
  <si>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</si>
  <si>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</si>
  <si>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</si>
  <si>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</si>
  <si>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</si>
  <si>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</si>
  <si>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</si>
  <si>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</si>
  <si>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</si>
  <si>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</si>
  <si>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</si>
  <si>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</si>
  <si>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</si>
  <si>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</si>
  <si>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</si>
  <si>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</si>
  <si>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</si>
  <si>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</si>
  <si>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</si>
  <si>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</si>
  <si>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</si>
  <si>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</si>
  <si>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</si>
  <si>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</si>
  <si>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</si>
  <si>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</si>
  <si>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</si>
  <si>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</si>
  <si>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</si>
  <si>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</si>
  <si>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</si>
  <si>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</si>
  <si>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</si>
  <si>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</si>
  <si>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</si>
  <si>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</si>
  <si>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</si>
  <si>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</si>
  <si>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</si>
  <si>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</si>
  <si>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</si>
  <si>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</si>
  <si>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</si>
  <si>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</si>
  <si>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</si>
  <si>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</si>
  <si>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ENGRADAMENTO EM MADEIRA PARAJU</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</si>
  <si>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</si>
  <si>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</si>
  <si>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</si>
  <si>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</si>
  <si>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</si>
  <si>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</si>
  <si>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</si>
  <si>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</si>
  <si>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</si>
  <si>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PEÇAS PARA ENGRADAMENTO EM MADEIRA PARAJU</t>
  </si>
  <si>
    <t>13,5 X 5,5 CM</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</si>
  <si>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</si>
  <si>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</si>
  <si>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</si>
  <si>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</si>
  <si>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</si>
  <si>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</si>
  <si>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</si>
  <si>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</si>
  <si>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</si>
  <si>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</si>
  <si>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</si>
  <si>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</si>
  <si>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</si>
  <si>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</si>
  <si>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</si>
  <si>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</si>
  <si>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</si>
  <si>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</si>
  <si>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</si>
  <si>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</si>
  <si>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</si>
  <si>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</si>
  <si>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</si>
  <si>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</si>
  <si>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</si>
  <si>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</si>
  <si>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</si>
  <si>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</si>
  <si>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</si>
  <si>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</si>
  <si>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</si>
  <si>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</si>
  <si>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</si>
  <si>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08.15.90</t>
  </si>
  <si>
    <t>PARA TELHA KALHETAO, CANALETE 90 OU EQUIVALENTE</t>
  </si>
  <si>
    <t>08.20</t>
  </si>
  <si>
    <t>08.20.01</t>
  </si>
  <si>
    <t>EM ANGELIN</t>
  </si>
  <si>
    <t>08.20.02</t>
  </si>
  <si>
    <t>EM PINUS</t>
  </si>
  <si>
    <t>08.22</t>
  </si>
  <si>
    <t>08.22.01</t>
  </si>
  <si>
    <t>LISO EM PLACAS 60 X 60 CM, EXCLUSIVE TABICA</t>
  </si>
  <si>
    <t>08.22.05</t>
  </si>
  <si>
    <t>EM PLACAS ACARTONADAS, EXCLUSIVE TABICA</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</si>
  <si>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</si>
  <si>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</si>
  <si>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</si>
  <si>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</si>
  <si>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</si>
  <si>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</si>
  <si>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</si>
  <si>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</si>
  <si>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</si>
  <si>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</si>
  <si>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</si>
  <si>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</si>
  <si>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</si>
  <si>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</si>
  <si>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</si>
  <si>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</si>
  <si>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</si>
  <si>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</si>
  <si>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</si>
  <si>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</si>
  <si>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</si>
  <si>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</si>
  <si>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</si>
  <si>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</si>
  <si>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</si>
  <si>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</si>
  <si>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</si>
  <si>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</si>
  <si>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</si>
  <si>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</si>
  <si>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</si>
  <si>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</si>
  <si>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</si>
  <si>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</si>
  <si>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</si>
  <si>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</si>
  <si>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</si>
  <si>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</si>
  <si>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</si>
  <si>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</si>
  <si>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</si>
  <si>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</si>
  <si>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</si>
  <si>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</si>
  <si>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</si>
  <si>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</si>
  <si>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</si>
  <si>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</si>
  <si>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</si>
  <si>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</si>
  <si>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</si>
  <si>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</si>
  <si>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</si>
  <si>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</si>
  <si>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</si>
  <si>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</si>
  <si>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</si>
  <si>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</si>
  <si>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</si>
  <si>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</si>
  <si>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</si>
  <si>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CAMADA DE REGULARIZAÇAO</t>
  </si>
  <si>
    <t>REGULARIZAÇÃO DE SUPERFÍCIE COM ARGAMASSA TRAÇO 1:3, E = 3 CM</t>
  </si>
  <si>
    <t>CAMADA DE PROTEÇAO</t>
  </si>
  <si>
    <t>09.04.02</t>
  </si>
  <si>
    <t>PROTEÇÃO MECÂNICA DE SUPERFÍCIE HORIZONTAL COM ARGAMASSA DE CIMENTO E AREIA, TRAÇO 1:3, E = 3 CM. REF 98565</t>
  </si>
  <si>
    <t>09.04.03</t>
  </si>
  <si>
    <t>PROTEÇÃO MECÂNICA DE SUPERFÍCIE VERTICAL COM ARGAMASSA DE CIMENTO E AREIA, TRAÇO 1:3, E = 3 CM. REF 98566</t>
  </si>
  <si>
    <t>09.07</t>
  </si>
  <si>
    <t>IMPERMEABILIZAÇÃO RÍGIDA</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</si>
  <si>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</si>
  <si>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</si>
  <si>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</si>
  <si>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</si>
  <si>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</si>
  <si>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</si>
  <si>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</si>
  <si>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</si>
  <si>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</si>
  <si>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</si>
  <si>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</si>
  <si>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</si>
  <si>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</si>
  <si>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</si>
  <si>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</si>
  <si>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</si>
  <si>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</si>
  <si>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</si>
  <si>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</si>
  <si>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</si>
  <si>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</si>
  <si>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</si>
  <si>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</si>
  <si>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</si>
  <si>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</si>
  <si>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</si>
  <si>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</si>
  <si>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</si>
  <si>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</si>
  <si>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</si>
  <si>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</si>
  <si>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</si>
  <si>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</si>
  <si>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</si>
  <si>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</si>
  <si>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</si>
  <si>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</si>
  <si>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</si>
  <si>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</si>
  <si>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</si>
  <si>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</si>
  <si>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</si>
  <si>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</si>
  <si>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</si>
  <si>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</si>
  <si>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</si>
  <si>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</si>
  <si>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</si>
  <si>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</si>
  <si>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</si>
  <si>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</si>
  <si>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</si>
  <si>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</si>
  <si>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</si>
  <si>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</si>
  <si>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</si>
  <si>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</si>
  <si>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</si>
  <si>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</si>
  <si>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</si>
  <si>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</si>
  <si>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</si>
  <si>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</si>
  <si>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</si>
  <si>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</si>
  <si>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</si>
  <si>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</si>
  <si>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</si>
  <si>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</si>
  <si>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</si>
  <si>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</si>
  <si>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</si>
  <si>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</si>
  <si>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</si>
  <si>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</si>
  <si>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</si>
  <si>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</si>
  <si>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</si>
  <si>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</si>
  <si>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</si>
  <si>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</si>
  <si>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</si>
  <si>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</si>
  <si>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</si>
  <si>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</si>
  <si>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</si>
  <si>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</si>
  <si>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</si>
  <si>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</si>
  <si>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</si>
  <si>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</si>
  <si>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</si>
  <si>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</si>
  <si>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</si>
  <si>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</si>
  <si>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D= 250 MM</t>
  </si>
  <si>
    <t>10.12</t>
  </si>
  <si>
    <t>TUBO PVC ESGOTO PONTA/BOLSA, SOLDA, INCL.CONEXOES</t>
  </si>
  <si>
    <t>10.12.01</t>
  </si>
  <si>
    <t>D=  40 MM</t>
  </si>
  <si>
    <t>10.14</t>
  </si>
  <si>
    <t>TUBO PVC ESG. REFORÇADO, PB, VIR., ANEL INCL.CONEX</t>
  </si>
  <si>
    <t>10.14.03</t>
  </si>
  <si>
    <t>10.14.04</t>
  </si>
  <si>
    <t>10.14.05</t>
  </si>
  <si>
    <t>10.18</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</si>
  <si>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</si>
  <si>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</si>
  <si>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</si>
  <si>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</si>
  <si>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</si>
  <si>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</si>
  <si>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</si>
  <si>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</si>
  <si>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</si>
  <si>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</si>
  <si>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</si>
  <si>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</si>
  <si>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</si>
  <si>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</si>
  <si>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</si>
  <si>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</si>
  <si>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</si>
  <si>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</si>
  <si>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</si>
  <si>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</si>
  <si>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</si>
  <si>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</si>
  <si>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</si>
  <si>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</si>
  <si>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</si>
  <si>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</si>
  <si>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</si>
  <si>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</si>
  <si>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</si>
  <si>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</si>
  <si>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</si>
  <si>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</si>
  <si>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</si>
  <si>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</si>
  <si>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</si>
  <si>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</si>
  <si>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</si>
  <si>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</si>
  <si>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</si>
  <si>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</si>
  <si>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</si>
  <si>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</si>
  <si>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</si>
  <si>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</si>
  <si>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</si>
  <si>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</si>
  <si>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</si>
  <si>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</si>
  <si>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</si>
  <si>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</si>
  <si>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</si>
  <si>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</si>
  <si>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</si>
  <si>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</si>
  <si>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</si>
  <si>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</si>
  <si>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</si>
  <si>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</si>
  <si>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</si>
  <si>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</si>
  <si>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</si>
  <si>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</si>
  <si>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</si>
  <si>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</si>
  <si>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</si>
  <si>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</si>
  <si>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</si>
  <si>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</si>
  <si>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</si>
  <si>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</si>
  <si>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</si>
  <si>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</si>
  <si>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</si>
  <si>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</si>
  <si>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</si>
  <si>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</si>
  <si>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</si>
  <si>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</si>
  <si>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</si>
  <si>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</si>
  <si>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</si>
  <si>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</si>
  <si>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</si>
  <si>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</si>
  <si>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</si>
  <si>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</si>
  <si>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</si>
  <si>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</si>
  <si>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</si>
  <si>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</si>
  <si>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</si>
  <si>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</si>
  <si>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</si>
  <si>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</si>
  <si>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</si>
  <si>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</si>
  <si>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</si>
  <si>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</si>
  <si>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</si>
  <si>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</si>
  <si>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</si>
  <si>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</si>
  <si>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</si>
  <si>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</si>
  <si>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</si>
  <si>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</si>
  <si>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</si>
  <si>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</si>
  <si>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</si>
  <si>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</si>
  <si>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</si>
  <si>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</si>
  <si>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PMR (PESSOA COM MOBILIDADE REDUZIDA)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</si>
  <si>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</si>
  <si>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</si>
  <si>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</si>
  <si>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</si>
  <si>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</si>
  <si>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</si>
  <si>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</si>
  <si>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</si>
  <si>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</si>
  <si>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</si>
  <si>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</si>
  <si>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</si>
  <si>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</si>
  <si>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</si>
  <si>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</si>
  <si>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</si>
  <si>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</si>
  <si>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</si>
  <si>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</si>
  <si>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</si>
  <si>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</si>
  <si>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</si>
  <si>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</si>
  <si>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</si>
  <si>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</si>
  <si>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</si>
  <si>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</si>
  <si>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</si>
  <si>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</si>
  <si>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</si>
  <si>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</si>
  <si>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</si>
  <si>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</si>
  <si>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</si>
  <si>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</si>
  <si>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</si>
  <si>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</si>
  <si>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</si>
  <si>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</si>
  <si>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</si>
  <si>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</si>
  <si>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</si>
  <si>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</si>
  <si>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</si>
  <si>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</si>
  <si>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</si>
  <si>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</si>
  <si>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</si>
  <si>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</si>
  <si>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</si>
  <si>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</si>
  <si>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</si>
  <si>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</si>
  <si>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</si>
  <si>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</si>
  <si>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</si>
  <si>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</si>
  <si>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</si>
  <si>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</si>
  <si>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</si>
  <si>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</si>
  <si>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</si>
  <si>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</si>
  <si>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</si>
  <si>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</si>
  <si>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</si>
  <si>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</si>
  <si>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</si>
  <si>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</si>
  <si>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</si>
  <si>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</si>
  <si>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</si>
  <si>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</si>
  <si>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</si>
  <si>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</si>
  <si>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</si>
  <si>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</si>
  <si>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</si>
  <si>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</si>
  <si>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</si>
  <si>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</si>
  <si>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</si>
  <si>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</si>
  <si>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</si>
  <si>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</si>
  <si>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</si>
  <si>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</si>
  <si>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</si>
  <si>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</si>
  <si>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</si>
  <si>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</si>
  <si>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</si>
  <si>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</si>
  <si>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</si>
  <si>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</si>
  <si>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</si>
  <si>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</si>
  <si>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</si>
  <si>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</si>
  <si>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</si>
  <si>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</si>
  <si>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</si>
  <si>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</si>
  <si>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</si>
  <si>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</si>
  <si>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</si>
  <si>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</si>
  <si>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</si>
  <si>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</si>
  <si>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</si>
  <si>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</si>
  <si>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</si>
  <si>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</si>
  <si>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</si>
  <si>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</si>
  <si>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</si>
  <si>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</si>
  <si>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</si>
  <si>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</si>
  <si>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</si>
  <si>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</si>
  <si>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</si>
  <si>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</si>
  <si>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</si>
  <si>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</si>
  <si>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</si>
  <si>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</si>
  <si>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</si>
  <si>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</si>
  <si>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</si>
  <si>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</si>
  <si>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</si>
  <si>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</si>
  <si>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</si>
  <si>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</si>
  <si>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</si>
  <si>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</si>
  <si>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</si>
  <si>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</si>
  <si>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</si>
  <si>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</si>
  <si>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</si>
  <si>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</si>
  <si>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</si>
  <si>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</si>
  <si>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</si>
  <si>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</si>
  <si>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</si>
  <si>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</si>
  <si>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</si>
  <si>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</si>
  <si>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</si>
  <si>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</si>
  <si>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</si>
  <si>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</si>
  <si>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</si>
  <si>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</si>
  <si>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</si>
  <si>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</si>
  <si>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</si>
  <si>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</si>
  <si>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</si>
  <si>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</si>
  <si>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</si>
  <si>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</si>
  <si>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</si>
  <si>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</si>
  <si>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</si>
  <si>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</si>
  <si>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</si>
  <si>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</si>
  <si>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</si>
  <si>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</si>
  <si>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</si>
  <si>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</si>
  <si>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</si>
  <si>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</si>
  <si>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</si>
  <si>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</si>
  <si>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</si>
  <si>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</si>
  <si>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</si>
  <si>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</si>
  <si>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</si>
  <si>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</si>
  <si>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</si>
  <si>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</si>
  <si>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</si>
  <si>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</si>
  <si>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</si>
  <si>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</si>
  <si>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</si>
  <si>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</si>
  <si>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</si>
  <si>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</si>
  <si>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</si>
  <si>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</si>
  <si>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</si>
  <si>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</si>
  <si>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</si>
  <si>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</si>
  <si>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</si>
  <si>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</si>
  <si>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</si>
  <si>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</si>
  <si>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</si>
  <si>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</si>
  <si>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</si>
  <si>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</si>
  <si>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</si>
  <si>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</si>
  <si>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</si>
  <si>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</si>
  <si>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</si>
  <si>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</si>
  <si>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</si>
  <si>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</si>
  <si>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</si>
  <si>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</si>
  <si>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</si>
  <si>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</si>
  <si>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</si>
  <si>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</si>
  <si>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</si>
  <si>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</si>
  <si>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</si>
  <si>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</si>
  <si>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</si>
  <si>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</si>
  <si>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</si>
  <si>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</si>
  <si>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</si>
  <si>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</si>
  <si>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</si>
  <si>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</si>
  <si>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</si>
  <si>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</si>
  <si>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</si>
  <si>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</si>
  <si>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</si>
  <si>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</si>
  <si>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</si>
  <si>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</si>
  <si>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</si>
  <si>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</si>
  <si>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</si>
  <si>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</si>
  <si>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</si>
  <si>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</si>
  <si>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</si>
  <si>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</si>
  <si>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</si>
  <si>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</si>
  <si>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</si>
  <si>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</si>
  <si>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</si>
  <si>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</si>
  <si>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</si>
  <si>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</si>
  <si>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</si>
  <si>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</si>
  <si>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</si>
  <si>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</si>
  <si>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</si>
  <si>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</si>
  <si>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</si>
  <si>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</si>
  <si>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</si>
  <si>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</si>
  <si>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</si>
  <si>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</si>
  <si>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</si>
  <si>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</si>
  <si>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</si>
  <si>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</si>
  <si>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</si>
  <si>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</si>
  <si>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</si>
  <si>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</si>
  <si>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</si>
  <si>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</si>
  <si>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</si>
  <si>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</si>
  <si>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</si>
  <si>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</si>
  <si>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</si>
  <si>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</si>
  <si>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</si>
  <si>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</si>
  <si>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</si>
  <si>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</si>
  <si>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</si>
  <si>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</si>
  <si>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</si>
  <si>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</si>
  <si>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</si>
  <si>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</si>
  <si>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</si>
  <si>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</si>
  <si>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</si>
  <si>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</si>
  <si>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</si>
  <si>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</si>
  <si>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</si>
  <si>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</si>
  <si>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</si>
  <si>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</si>
  <si>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</si>
  <si>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</si>
  <si>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</si>
  <si>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</si>
  <si>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</si>
  <si>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</si>
  <si>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</si>
  <si>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</si>
  <si>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</si>
  <si>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</si>
  <si>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</si>
  <si>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</si>
  <si>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</si>
  <si>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</si>
  <si>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</si>
  <si>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</si>
  <si>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</si>
  <si>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</si>
  <si>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</si>
  <si>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</si>
  <si>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</si>
  <si>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</si>
  <si>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</si>
  <si>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</si>
  <si>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</si>
  <si>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</si>
  <si>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</si>
  <si>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</si>
  <si>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</si>
  <si>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</si>
  <si>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</si>
  <si>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</si>
  <si>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</si>
  <si>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</si>
  <si>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</si>
  <si>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</si>
  <si>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</si>
  <si>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</si>
  <si>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</si>
  <si>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</si>
  <si>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</si>
  <si>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</si>
  <si>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</si>
  <si>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</si>
  <si>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</si>
  <si>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</si>
  <si>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</si>
  <si>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</si>
  <si>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</si>
  <si>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</si>
  <si>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</si>
  <si>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</si>
  <si>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</si>
  <si>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</si>
  <si>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</si>
  <si>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</si>
  <si>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</si>
  <si>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</si>
  <si>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</si>
  <si>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</si>
  <si>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</si>
  <si>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</si>
  <si>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</si>
  <si>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</si>
  <si>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</si>
  <si>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</si>
  <si>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</si>
  <si>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</si>
  <si>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</si>
  <si>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</si>
  <si>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</si>
  <si>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</si>
  <si>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</si>
  <si>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</si>
  <si>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</si>
  <si>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</si>
  <si>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</si>
  <si>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</si>
  <si>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</si>
  <si>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</si>
  <si>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</si>
  <si>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</si>
  <si>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</si>
  <si>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</si>
  <si>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</si>
  <si>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</si>
  <si>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</si>
  <si>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</si>
  <si>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</si>
  <si>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</si>
  <si>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</si>
  <si>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</si>
  <si>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</si>
  <si>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</si>
  <si>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</si>
  <si>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</si>
  <si>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</si>
  <si>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</si>
  <si>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</si>
  <si>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</si>
  <si>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</si>
  <si>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</si>
  <si>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</si>
  <si>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</si>
  <si>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</si>
  <si>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</si>
  <si>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</si>
  <si>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</si>
  <si>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</si>
  <si>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</si>
  <si>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</si>
  <si>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</si>
  <si>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</si>
  <si>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</si>
  <si>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</si>
  <si>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</si>
  <si>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</si>
  <si>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</si>
  <si>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11</t>
  </si>
  <si>
    <t>INSTALAÇAO ELETRICA E TELEFONICA</t>
  </si>
  <si>
    <t>ELETRODUTOS EMBUTIDOS - FORNECIMENTO E INSTALAÇÃO</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</si>
  <si>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</si>
  <si>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</si>
  <si>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</si>
  <si>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</si>
  <si>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</si>
  <si>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</si>
  <si>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</si>
  <si>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</si>
  <si>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</si>
  <si>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</si>
  <si>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</si>
  <si>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</si>
  <si>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</si>
  <si>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</si>
  <si>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</si>
  <si>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</si>
  <si>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</si>
  <si>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</si>
  <si>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</si>
  <si>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</si>
  <si>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</si>
  <si>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</si>
  <si>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</si>
  <si>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</si>
  <si>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</si>
  <si>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</si>
  <si>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</si>
  <si>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</si>
  <si>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</si>
  <si>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</si>
  <si>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</si>
  <si>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</si>
  <si>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</si>
  <si>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</si>
  <si>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</si>
  <si>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</si>
  <si>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</si>
  <si>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</si>
  <si>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</si>
  <si>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</si>
  <si>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</si>
  <si>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</si>
  <si>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</si>
  <si>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</si>
  <si>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</si>
  <si>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</si>
  <si>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</si>
  <si>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</si>
  <si>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</si>
  <si>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</si>
  <si>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</si>
  <si>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</si>
  <si>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</si>
  <si>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</si>
  <si>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</si>
  <si>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</si>
  <si>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</si>
  <si>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</si>
  <si>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</si>
  <si>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</si>
  <si>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</si>
  <si>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</si>
  <si>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</si>
  <si>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</si>
  <si>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</si>
  <si>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</si>
  <si>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</si>
  <si>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</si>
  <si>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</si>
  <si>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</si>
  <si>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</si>
  <si>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</si>
  <si>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</si>
  <si>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ELETRODUTOS APARENTES - FORNECIMENTO E INSTALAÇÃO</t>
  </si>
  <si>
    <t>ELETRODUTO RÍGIDO SOLDÁVEL, PVC, DN 20MM (1/2"), APARENTE, INCLUSIVE CONEXÕES ADP REF 95726</t>
  </si>
  <si>
    <t>ELETRODUTO RÍGIDO SOLDÁVEL, PVC, DN 25MM (3/4"), APARENTE, INCLUSIVE CONEXÕES ADP REF 95727</t>
  </si>
  <si>
    <t>ELETRODUTO RÍGIDO SOLDÁVEL, PVC, DN 32MM (1"), APARENTE, INCLUSIVE CONEXÕES ADP REF 95728</t>
  </si>
  <si>
    <t>ELETRODUTO RÍGIDO, AÇO GALVANIZADO A QUENTE, PESADO, DN 20MM (3/4"), APARENTE, INCLUSIVE CONEXÕES ADP REF 104406</t>
  </si>
  <si>
    <t>ELETRODUTO RÍGIDO, AÇO GALVANIZADO A QUENTE, PESADO, DN 25MM (1"), APARENTE, INCLUSIVE CONEXÕES ADP REF 104407</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</si>
  <si>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</si>
  <si>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</si>
  <si>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</si>
  <si>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</si>
  <si>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</si>
  <si>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</si>
  <si>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</si>
  <si>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</si>
  <si>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</si>
  <si>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</si>
  <si>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</si>
  <si>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</si>
  <si>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</si>
  <si>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</si>
  <si>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</si>
  <si>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</si>
  <si>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</si>
  <si>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</si>
  <si>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</si>
  <si>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</si>
  <si>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</si>
  <si>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</si>
  <si>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</si>
  <si>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</si>
  <si>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</si>
  <si>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</si>
  <si>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</si>
  <si>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</si>
  <si>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</si>
  <si>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</si>
  <si>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</si>
  <si>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</si>
  <si>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</si>
  <si>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</si>
  <si>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</si>
  <si>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</si>
  <si>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</si>
  <si>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</si>
  <si>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</si>
  <si>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</si>
  <si>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</si>
  <si>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</si>
  <si>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ACESSORIOS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</si>
  <si>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</si>
  <si>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</si>
  <si>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</si>
  <si>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</si>
  <si>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</si>
  <si>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</si>
  <si>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</si>
  <si>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</si>
  <si>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</si>
  <si>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</si>
  <si>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</si>
  <si>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</si>
  <si>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</si>
  <si>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</si>
  <si>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</si>
  <si>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</si>
  <si>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</si>
  <si>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</si>
  <si>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</si>
  <si>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</si>
  <si>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</si>
  <si>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</si>
  <si>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</si>
  <si>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</si>
  <si>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</si>
  <si>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</si>
  <si>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</si>
  <si>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</si>
  <si>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</si>
  <si>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</si>
  <si>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</si>
  <si>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</si>
  <si>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</si>
  <si>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</si>
  <si>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</si>
  <si>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</si>
  <si>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</si>
  <si>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</si>
  <si>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</si>
  <si>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</si>
  <si>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</si>
  <si>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</si>
  <si>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</si>
  <si>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</si>
  <si>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</si>
  <si>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</si>
  <si>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</si>
  <si>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</si>
  <si>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</si>
  <si>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</si>
  <si>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</si>
  <si>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</si>
  <si>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</si>
  <si>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</si>
  <si>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</si>
  <si>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</si>
  <si>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</si>
  <si>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</si>
  <si>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</si>
  <si>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</si>
  <si>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</si>
  <si>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</si>
  <si>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</si>
  <si>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</si>
  <si>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</si>
  <si>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</si>
  <si>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</si>
  <si>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</si>
  <si>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</si>
  <si>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</si>
  <si>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</si>
  <si>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</si>
  <si>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</si>
  <si>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</si>
  <si>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</si>
  <si>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</si>
  <si>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</si>
  <si>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</si>
  <si>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</si>
  <si>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</si>
  <si>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</si>
  <si>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</si>
  <si>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</si>
  <si>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</si>
  <si>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</si>
  <si>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</si>
  <si>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</si>
  <si>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</si>
  <si>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</si>
  <si>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</si>
  <si>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</si>
  <si>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</si>
  <si>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</si>
  <si>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</si>
  <si>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</si>
  <si>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</si>
  <si>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</si>
  <si>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</si>
  <si>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</si>
  <si>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</si>
  <si>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</si>
  <si>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</si>
  <si>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</si>
  <si>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</si>
  <si>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</si>
  <si>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</si>
  <si>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</si>
  <si>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</si>
  <si>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</si>
  <si>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</si>
  <si>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</si>
  <si>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</si>
  <si>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</si>
  <si>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</si>
  <si>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</si>
  <si>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</si>
  <si>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</si>
  <si>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</si>
  <si>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</si>
  <si>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</si>
  <si>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</si>
  <si>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</si>
  <si>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</si>
  <si>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</si>
  <si>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</si>
  <si>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</si>
  <si>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</si>
  <si>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</si>
  <si>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</si>
  <si>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</si>
  <si>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</si>
  <si>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</si>
  <si>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</si>
  <si>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</si>
  <si>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</si>
  <si>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</si>
  <si>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</si>
  <si>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</si>
  <si>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</si>
  <si>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</si>
  <si>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</si>
  <si>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</si>
  <si>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</si>
  <si>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</si>
  <si>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</si>
  <si>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</si>
  <si>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</si>
  <si>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</si>
  <si>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</si>
  <si>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</si>
  <si>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</si>
  <si>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</si>
  <si>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</si>
  <si>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</si>
  <si>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</si>
  <si>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</si>
  <si>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</si>
  <si>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</si>
  <si>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</si>
  <si>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</si>
  <si>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</si>
  <si>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</si>
  <si>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</si>
  <si>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</si>
  <si>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</si>
  <si>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</si>
  <si>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</si>
  <si>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</si>
  <si>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</si>
  <si>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</si>
  <si>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</si>
  <si>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</si>
  <si>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</si>
  <si>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</si>
  <si>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</si>
  <si>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</si>
  <si>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</si>
  <si>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</si>
  <si>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</si>
  <si>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</si>
  <si>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</si>
  <si>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</si>
  <si>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</si>
  <si>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</si>
  <si>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</si>
  <si>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</si>
  <si>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</si>
  <si>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</si>
  <si>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</si>
  <si>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</si>
  <si>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</si>
  <si>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</si>
  <si>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</si>
  <si>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</si>
  <si>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</si>
  <si>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</si>
  <si>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</si>
  <si>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</si>
  <si>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</si>
  <si>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</si>
  <si>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</si>
  <si>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</si>
  <si>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</si>
  <si>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</si>
  <si>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</si>
  <si>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</si>
  <si>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</si>
  <si>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</si>
  <si>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</si>
  <si>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</si>
  <si>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</si>
  <si>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</si>
  <si>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</si>
  <si>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</si>
  <si>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</si>
  <si>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</si>
  <si>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</si>
  <si>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</si>
  <si>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</si>
  <si>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</si>
  <si>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</si>
  <si>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</si>
  <si>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</si>
  <si>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</si>
  <si>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</si>
  <si>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</si>
  <si>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</si>
  <si>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</si>
  <si>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</si>
  <si>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</si>
  <si>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</si>
  <si>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</si>
  <si>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</si>
  <si>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</si>
  <si>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</si>
  <si>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</si>
  <si>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EQUIVALENTE OU EQUIVALENTE</t>
  </si>
  <si>
    <t>11.30.50</t>
  </si>
  <si>
    <t>PLACA TERMOPLASTICA 2X4" COM FURO CENTRAL PIAL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</si>
  <si>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</si>
  <si>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</si>
  <si>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</si>
  <si>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</si>
  <si>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</si>
  <si>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</si>
  <si>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</si>
  <si>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</si>
  <si>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</si>
  <si>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</si>
  <si>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</si>
  <si>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</si>
  <si>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</si>
  <si>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</si>
  <si>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</si>
  <si>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</si>
  <si>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</si>
  <si>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</si>
  <si>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</si>
  <si>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</si>
  <si>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</si>
  <si>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</si>
  <si>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</si>
  <si>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</si>
  <si>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</si>
  <si>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</si>
  <si>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</si>
  <si>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</si>
  <si>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</si>
  <si>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</si>
  <si>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</si>
  <si>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</si>
  <si>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</si>
  <si>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</si>
  <si>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</si>
  <si>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</si>
  <si>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</si>
  <si>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</si>
  <si>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</si>
  <si>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</si>
  <si>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</si>
  <si>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</si>
  <si>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</si>
  <si>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</si>
  <si>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</si>
  <si>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</si>
  <si>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</si>
  <si>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</si>
  <si>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</si>
  <si>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</si>
  <si>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</si>
  <si>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</si>
  <si>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</si>
  <si>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</si>
  <si>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</si>
  <si>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</si>
  <si>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</si>
  <si>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</si>
  <si>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</si>
  <si>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</si>
  <si>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</si>
  <si>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</si>
  <si>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</si>
  <si>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</si>
  <si>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</si>
  <si>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</si>
  <si>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</si>
  <si>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</si>
  <si>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</si>
  <si>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</si>
  <si>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</si>
  <si>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</si>
  <si>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</si>
  <si>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</si>
  <si>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</si>
  <si>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</si>
  <si>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</si>
  <si>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</si>
  <si>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</si>
  <si>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</si>
  <si>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</si>
  <si>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</si>
  <si>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</si>
  <si>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</si>
  <si>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</si>
  <si>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</si>
  <si>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</si>
  <si>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</si>
  <si>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</si>
  <si>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</si>
  <si>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</si>
  <si>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</si>
  <si>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</si>
  <si>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</si>
  <si>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</si>
  <si>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</si>
  <si>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</si>
  <si>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</si>
  <si>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</si>
  <si>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</si>
  <si>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</si>
  <si>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</si>
  <si>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</si>
  <si>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</si>
  <si>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</si>
  <si>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</si>
  <si>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</si>
  <si>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</si>
  <si>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</si>
  <si>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</si>
  <si>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</si>
  <si>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</si>
  <si>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</si>
  <si>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</si>
  <si>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</si>
  <si>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</si>
  <si>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</si>
  <si>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</si>
  <si>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</si>
  <si>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</si>
  <si>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</si>
  <si>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</si>
  <si>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</si>
  <si>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</si>
  <si>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</si>
  <si>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</si>
  <si>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</si>
  <si>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</si>
  <si>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</si>
  <si>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</si>
  <si>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</si>
  <si>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</si>
  <si>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</si>
  <si>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</si>
  <si>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</si>
  <si>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</si>
  <si>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</si>
  <si>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</si>
  <si>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</si>
  <si>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</si>
  <si>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</si>
  <si>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</si>
  <si>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</si>
  <si>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</si>
  <si>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</si>
  <si>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</si>
  <si>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</si>
  <si>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</si>
  <si>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</si>
  <si>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</si>
  <si>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</si>
  <si>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</si>
  <si>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</si>
  <si>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</si>
  <si>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</si>
  <si>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</si>
  <si>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</si>
  <si>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</si>
  <si>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</si>
  <si>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</si>
  <si>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</si>
  <si>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</si>
  <si>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</si>
  <si>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</si>
  <si>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</si>
  <si>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</si>
  <si>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</si>
  <si>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</si>
  <si>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</si>
  <si>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</si>
  <si>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</si>
  <si>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</si>
  <si>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</si>
  <si>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</si>
  <si>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</si>
  <si>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</si>
  <si>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</si>
  <si>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</si>
  <si>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</si>
  <si>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</si>
  <si>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</si>
  <si>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</si>
  <si>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</si>
  <si>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</si>
  <si>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</si>
  <si>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</si>
  <si>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</si>
  <si>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</si>
  <si>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</si>
  <si>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</si>
  <si>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</si>
  <si>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</si>
  <si>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</si>
  <si>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</si>
  <si>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</si>
  <si>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</si>
  <si>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</si>
  <si>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</si>
  <si>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</si>
  <si>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</si>
  <si>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</si>
  <si>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</si>
  <si>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</si>
  <si>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</si>
  <si>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</si>
  <si>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</si>
  <si>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</si>
  <si>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</si>
  <si>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</si>
  <si>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</si>
  <si>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</si>
  <si>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</si>
  <si>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</si>
  <si>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</si>
  <si>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</si>
  <si>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</si>
  <si>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</si>
  <si>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</si>
  <si>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</si>
  <si>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</si>
  <si>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</si>
  <si>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</si>
  <si>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</si>
  <si>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</si>
  <si>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</si>
  <si>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</si>
  <si>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</si>
  <si>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</si>
  <si>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</si>
  <si>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</si>
  <si>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</si>
  <si>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</si>
  <si>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</si>
  <si>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</si>
  <si>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</si>
  <si>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</si>
  <si>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</si>
  <si>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</si>
  <si>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</si>
  <si>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</si>
  <si>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</si>
  <si>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</si>
  <si>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</si>
  <si>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</si>
  <si>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</si>
  <si>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</si>
  <si>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</si>
  <si>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</si>
  <si>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</si>
  <si>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</si>
  <si>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</si>
  <si>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</si>
  <si>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</si>
  <si>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</si>
  <si>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</si>
  <si>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</si>
  <si>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</si>
  <si>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</si>
  <si>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</si>
  <si>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</si>
  <si>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</si>
  <si>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</si>
  <si>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</si>
  <si>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</si>
  <si>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</si>
  <si>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</si>
  <si>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</si>
  <si>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</si>
  <si>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</si>
  <si>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</si>
  <si>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</si>
  <si>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</si>
  <si>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</si>
  <si>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</si>
  <si>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</si>
  <si>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</si>
  <si>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</si>
  <si>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</si>
  <si>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</si>
  <si>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</si>
  <si>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</si>
  <si>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</si>
  <si>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</si>
  <si>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</si>
  <si>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</si>
  <si>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</si>
  <si>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</si>
  <si>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</si>
  <si>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</si>
  <si>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</si>
  <si>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</si>
  <si>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</si>
  <si>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</si>
  <si>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</si>
  <si>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</si>
  <si>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</si>
  <si>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</si>
  <si>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</si>
  <si>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</si>
  <si>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</si>
  <si>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</si>
  <si>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</si>
  <si>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</si>
  <si>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</si>
  <si>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</si>
  <si>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</si>
  <si>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</si>
  <si>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</si>
  <si>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</si>
  <si>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</si>
  <si>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</si>
  <si>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</si>
  <si>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</si>
  <si>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</si>
  <si>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</si>
  <si>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</si>
  <si>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</si>
  <si>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</si>
  <si>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</si>
  <si>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</si>
  <si>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</si>
  <si>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</si>
  <si>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</si>
  <si>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</si>
  <si>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</si>
  <si>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</si>
  <si>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</si>
  <si>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</si>
  <si>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</si>
  <si>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</si>
  <si>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</si>
  <si>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</si>
  <si>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</si>
  <si>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</si>
  <si>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</si>
  <si>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</si>
  <si>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</si>
  <si>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</si>
  <si>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</si>
  <si>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</si>
  <si>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</si>
  <si>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</si>
  <si>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</si>
  <si>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</si>
  <si>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</si>
  <si>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</si>
  <si>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</si>
  <si>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</si>
  <si>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</si>
  <si>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</si>
  <si>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</si>
  <si>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</si>
  <si>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</si>
  <si>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</si>
  <si>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</si>
  <si>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</si>
  <si>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</si>
  <si>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</si>
  <si>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</si>
  <si>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</si>
  <si>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</si>
  <si>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</si>
  <si>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</si>
  <si>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</si>
  <si>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</si>
  <si>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</si>
  <si>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</si>
  <si>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</si>
  <si>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</si>
  <si>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</si>
  <si>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</si>
  <si>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</si>
  <si>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</si>
  <si>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</si>
  <si>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</si>
  <si>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</si>
  <si>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</si>
  <si>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</si>
  <si>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</si>
  <si>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</si>
  <si>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</si>
  <si>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</si>
  <si>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</si>
  <si>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</si>
  <si>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</si>
  <si>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</si>
  <si>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TEL-5015/EQUIVALENTE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</si>
  <si>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</si>
  <si>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</si>
  <si>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</si>
  <si>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</si>
  <si>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</si>
  <si>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</si>
  <si>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</si>
  <si>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</si>
  <si>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</si>
  <si>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</si>
  <si>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</si>
  <si>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</si>
  <si>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</si>
  <si>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</si>
  <si>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</si>
  <si>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</si>
  <si>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</si>
  <si>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</si>
  <si>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</si>
  <si>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</si>
  <si>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</si>
  <si>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</si>
  <si>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</si>
  <si>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12</t>
  </si>
  <si>
    <t>MARCENARIA</t>
  </si>
  <si>
    <t>KIT PORTA PRONTA</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</si>
  <si>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</si>
  <si>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</si>
  <si>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</si>
  <si>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</si>
  <si>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</si>
  <si>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</si>
  <si>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</si>
  <si>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CONJUNTO PORTA, MARCO, ALIZAR E FECHADURA</t>
  </si>
  <si>
    <t>PORTA COMPLETA (PORTA COM DOBRADIÇAS, MARCO, ALIZAR E FECHADURA) 60X210CM, FORNECIMENTO E INSTALAÇÃO REF 90841</t>
  </si>
  <si>
    <t>PORTA COMPLETA (PORTA COM DOBRADIÇAS, MARCO, ALIZAR E FECHADURA) 70X210CM, FORNECIMENTO E INSTALAÇÃO REF 90842</t>
  </si>
  <si>
    <t>PORTA COMPLETA (PORTA COM DOBRADIÇAS, MARCO, ALIZAR E FECHADURA) 80X210CM, FORNECIMENTO E INSTALAÇÃO REF 90843</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</si>
  <si>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</si>
  <si>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</si>
  <si>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</si>
  <si>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</si>
  <si>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</si>
  <si>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</si>
  <si>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</si>
  <si>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</si>
  <si>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</si>
  <si>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</si>
  <si>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</si>
  <si>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</si>
  <si>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</si>
  <si>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</si>
  <si>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</si>
  <si>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</si>
  <si>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</si>
  <si>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</si>
  <si>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</si>
  <si>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</si>
  <si>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</si>
  <si>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</si>
  <si>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</si>
  <si>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</si>
  <si>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</si>
  <si>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</si>
  <si>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</si>
  <si>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</si>
  <si>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</si>
  <si>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</si>
  <si>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</si>
  <si>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</si>
  <si>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</si>
  <si>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JANELAS DE ALUMÍNIO</t>
  </si>
  <si>
    <t>JANELAS DE ALUMÍNIO - MÁXIMO AR, COM VIDROS, BATENTES E FERRAGENS, SEM CONTRA MARCO REF 94569</t>
  </si>
  <si>
    <t>JANELAS DE ALUMÍNIO DE CORRER, 2 FOLHAS, COM VIDROS, BATENTES E FERRAGENS, SEM CONTRA MARCO REF 94570</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</si>
  <si>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</si>
  <si>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</si>
  <si>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</si>
  <si>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</si>
  <si>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</si>
  <si>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</si>
  <si>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</si>
  <si>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PORTAS DE ALUMÍNIO</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</si>
  <si>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</si>
  <si>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</si>
  <si>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</si>
  <si>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</si>
  <si>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</si>
  <si>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</si>
  <si>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</si>
  <si>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</si>
  <si>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</si>
  <si>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</si>
  <si>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</si>
  <si>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</si>
  <si>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</si>
  <si>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</si>
  <si>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</si>
  <si>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</si>
  <si>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</si>
  <si>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</si>
  <si>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</si>
  <si>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</si>
  <si>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</si>
  <si>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</si>
  <si>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</si>
  <si>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</si>
  <si>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</si>
  <si>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</si>
  <si>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</si>
  <si>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</si>
  <si>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</si>
  <si>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</si>
  <si>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</si>
  <si>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</si>
  <si>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</si>
  <si>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</si>
  <si>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</si>
  <si>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</si>
  <si>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</si>
  <si>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</si>
  <si>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</si>
  <si>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</si>
  <si>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</si>
  <si>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</si>
  <si>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</si>
  <si>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</si>
  <si>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</si>
  <si>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</si>
  <si>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</si>
  <si>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</si>
  <si>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</si>
  <si>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</si>
  <si>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</si>
  <si>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</si>
  <si>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</si>
  <si>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</si>
  <si>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</si>
  <si>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</si>
  <si>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</si>
  <si>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</si>
  <si>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</si>
  <si>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</si>
  <si>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</si>
  <si>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</si>
  <si>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</si>
  <si>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</si>
  <si>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</si>
  <si>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</si>
  <si>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</si>
  <si>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</si>
  <si>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</si>
  <si>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</si>
  <si>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</si>
  <si>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</si>
  <si>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</si>
  <si>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</si>
  <si>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</si>
  <si>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</si>
  <si>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</si>
  <si>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</si>
  <si>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</si>
  <si>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</si>
  <si>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</si>
  <si>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</si>
  <si>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</si>
  <si>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</si>
  <si>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</si>
  <si>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</si>
  <si>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</si>
  <si>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</si>
  <si>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</si>
  <si>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</si>
  <si>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</si>
  <si>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</si>
  <si>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</si>
  <si>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</si>
  <si>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</si>
  <si>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</si>
  <si>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</si>
  <si>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</si>
  <si>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</si>
  <si>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</si>
  <si>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</si>
  <si>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</si>
  <si>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</si>
  <si>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</si>
  <si>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</si>
  <si>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</si>
  <si>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</si>
  <si>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</si>
  <si>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</si>
  <si>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</si>
  <si>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</si>
  <si>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</si>
  <si>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</si>
  <si>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</si>
  <si>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</si>
  <si>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</si>
  <si>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</si>
  <si>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</si>
  <si>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</si>
  <si>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</si>
  <si>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</si>
  <si>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</si>
  <si>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</si>
  <si>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</si>
  <si>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</si>
  <si>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</si>
  <si>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</si>
  <si>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</si>
  <si>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</si>
  <si>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</si>
  <si>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</si>
  <si>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</si>
  <si>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</si>
  <si>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</si>
  <si>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</si>
  <si>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</si>
  <si>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</si>
  <si>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</si>
  <si>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</si>
  <si>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</si>
  <si>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</si>
  <si>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</si>
  <si>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</si>
  <si>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</si>
  <si>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</si>
  <si>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</si>
  <si>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</si>
  <si>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</si>
  <si>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</si>
  <si>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</si>
  <si>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</si>
  <si>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</si>
  <si>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</si>
  <si>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</si>
  <si>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</si>
  <si>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</si>
  <si>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</si>
  <si>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</si>
  <si>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</si>
  <si>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</si>
  <si>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</si>
  <si>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</si>
  <si>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</si>
  <si>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</si>
  <si>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</si>
  <si>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</si>
  <si>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</si>
  <si>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</si>
  <si>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</si>
  <si>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</si>
  <si>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</si>
  <si>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</si>
  <si>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</si>
  <si>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</si>
  <si>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</si>
  <si>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</si>
  <si>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</si>
  <si>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</si>
  <si>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</si>
  <si>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</si>
  <si>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</si>
  <si>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</si>
  <si>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</si>
  <si>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</si>
  <si>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</si>
  <si>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</si>
  <si>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</si>
  <si>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</si>
  <si>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</si>
  <si>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</si>
  <si>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</si>
  <si>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</si>
  <si>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</si>
  <si>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</si>
  <si>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</si>
  <si>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</si>
  <si>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</si>
  <si>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</si>
  <si>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</si>
  <si>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</si>
  <si>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</si>
  <si>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</si>
  <si>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</si>
  <si>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</si>
  <si>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</si>
  <si>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</si>
  <si>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</si>
  <si>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</si>
  <si>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</si>
  <si>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</si>
  <si>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</si>
  <si>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</si>
  <si>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</si>
  <si>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</si>
  <si>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</si>
  <si>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</si>
  <si>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</si>
  <si>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</si>
  <si>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</si>
  <si>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</si>
  <si>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</si>
  <si>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</si>
  <si>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</si>
  <si>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</si>
  <si>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 50x50CM 15MM</t>
  </si>
  <si>
    <t>15.25.27</t>
  </si>
  <si>
    <t>PISO EM BORRACHA MONOLÍTICA, 70MM, BASE PRETA 60MM E CAMADA PIGMENTADA 10MM</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</si>
  <si>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</si>
  <si>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</si>
  <si>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</si>
  <si>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</si>
  <si>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</si>
  <si>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</si>
  <si>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</si>
  <si>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</si>
  <si>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</si>
  <si>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</si>
  <si>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</si>
  <si>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</si>
  <si>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</si>
  <si>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</si>
  <si>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</si>
  <si>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</si>
  <si>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</si>
  <si>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</si>
  <si>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</si>
  <si>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</si>
  <si>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</si>
  <si>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</si>
  <si>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</si>
  <si>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</si>
  <si>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</si>
  <si>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</si>
  <si>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</si>
  <si>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</si>
  <si>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</si>
  <si>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</si>
  <si>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</si>
  <si>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</si>
  <si>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</si>
  <si>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</si>
  <si>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</si>
  <si>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</si>
  <si>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</si>
  <si>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</si>
  <si>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</si>
  <si>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</si>
  <si>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</si>
  <si>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</si>
  <si>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</si>
  <si>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</si>
  <si>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</si>
  <si>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</si>
  <si>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</si>
  <si>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</si>
  <si>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</si>
  <si>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</si>
  <si>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</si>
  <si>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</si>
  <si>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</si>
  <si>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</si>
  <si>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</si>
  <si>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</si>
  <si>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</si>
  <si>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</si>
  <si>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</si>
  <si>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</si>
  <si>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</si>
  <si>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</si>
  <si>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</si>
  <si>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</si>
  <si>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</si>
  <si>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</si>
  <si>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</si>
  <si>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</si>
  <si>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</si>
  <si>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</si>
  <si>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</si>
  <si>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</si>
  <si>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</si>
  <si>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</si>
  <si>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</si>
  <si>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</si>
  <si>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</si>
  <si>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</si>
  <si>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</si>
  <si>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16</t>
  </si>
  <si>
    <t>VIDROS, ESPELHOS E ACESSORIOS</t>
  </si>
  <si>
    <t>VIDROS</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</si>
  <si>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</si>
  <si>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</si>
  <si>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</si>
  <si>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</si>
  <si>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</si>
  <si>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</si>
  <si>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</si>
  <si>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</si>
  <si>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</si>
  <si>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</si>
  <si>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</si>
  <si>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</si>
  <si>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</si>
  <si>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</si>
  <si>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</si>
  <si>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</si>
  <si>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</si>
  <si>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</si>
  <si>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</si>
  <si>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</si>
  <si>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</si>
  <si>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</si>
  <si>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</si>
  <si>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</si>
  <si>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</si>
  <si>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</si>
  <si>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</si>
  <si>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</si>
  <si>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</si>
  <si>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</si>
  <si>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</si>
  <si>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</si>
  <si>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</si>
  <si>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</si>
  <si>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</si>
  <si>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</si>
  <si>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</si>
  <si>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</si>
  <si>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</si>
  <si>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</si>
  <si>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</si>
  <si>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</si>
  <si>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</si>
  <si>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</si>
  <si>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</si>
  <si>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</si>
  <si>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</si>
  <si>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</si>
  <si>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</si>
  <si>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</si>
  <si>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</si>
  <si>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</si>
  <si>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</si>
  <si>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</si>
  <si>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</si>
  <si>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</si>
  <si>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</si>
  <si>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</si>
  <si>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</si>
  <si>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</si>
  <si>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</si>
  <si>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</si>
  <si>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</si>
  <si>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</si>
  <si>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</si>
  <si>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</si>
  <si>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</si>
  <si>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</si>
  <si>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</si>
  <si>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</si>
  <si>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</si>
  <si>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</si>
  <si>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</si>
  <si>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</si>
  <si>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</si>
  <si>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</si>
  <si>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</si>
  <si>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</si>
  <si>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</si>
  <si>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</si>
  <si>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</si>
  <si>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</si>
  <si>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</si>
  <si>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</si>
  <si>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</si>
  <si>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</si>
  <si>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</si>
  <si>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</si>
  <si>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</si>
  <si>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</si>
  <si>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</si>
  <si>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</si>
  <si>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</si>
  <si>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</si>
  <si>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</si>
  <si>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</si>
  <si>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</si>
  <si>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</si>
  <si>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</si>
  <si>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</si>
  <si>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</si>
  <si>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</si>
  <si>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</si>
  <si>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</si>
  <si>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</si>
  <si>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</si>
  <si>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</si>
  <si>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</si>
  <si>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</si>
  <si>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</si>
  <si>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</si>
  <si>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</si>
  <si>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</si>
  <si>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</si>
  <si>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</si>
  <si>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</si>
  <si>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</si>
  <si>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</si>
  <si>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</si>
  <si>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</si>
  <si>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</si>
  <si>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</si>
  <si>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</si>
  <si>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</si>
  <si>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</si>
  <si>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</si>
  <si>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</si>
  <si>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</si>
  <si>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</si>
  <si>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</si>
  <si>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</si>
  <si>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</si>
  <si>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</si>
  <si>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</si>
  <si>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</si>
  <si>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</si>
  <si>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</si>
  <si>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</si>
  <si>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</si>
  <si>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</si>
  <si>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</si>
  <si>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</si>
  <si>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</si>
  <si>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</si>
  <si>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</si>
  <si>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</si>
  <si>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</si>
  <si>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</si>
  <si>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</si>
  <si>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</si>
  <si>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</si>
  <si>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</si>
  <si>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</si>
  <si>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</si>
  <si>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</si>
  <si>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</si>
  <si>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</si>
  <si>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</si>
  <si>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</si>
  <si>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</si>
  <si>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</si>
  <si>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</si>
  <si>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</si>
  <si>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</si>
  <si>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</si>
  <si>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</si>
  <si>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</si>
  <si>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</si>
  <si>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</si>
  <si>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</si>
  <si>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</si>
  <si>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</si>
  <si>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</si>
  <si>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</si>
  <si>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</si>
  <si>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18.06.02</t>
  </si>
  <si>
    <t>18.06.04</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</si>
  <si>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</si>
  <si>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</si>
  <si>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</si>
  <si>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</si>
  <si>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</si>
  <si>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</si>
  <si>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</si>
  <si>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</si>
  <si>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</si>
  <si>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</si>
  <si>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</si>
  <si>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</si>
  <si>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</si>
  <si>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</si>
  <si>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</si>
  <si>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</si>
  <si>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</si>
  <si>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</si>
  <si>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</si>
  <si>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</si>
  <si>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</si>
  <si>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</si>
  <si>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</si>
  <si>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</si>
  <si>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</si>
  <si>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</si>
  <si>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</si>
  <si>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</si>
  <si>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</si>
  <si>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</si>
  <si>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</si>
  <si>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</si>
  <si>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</si>
  <si>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</si>
  <si>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</si>
  <si>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</si>
  <si>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</si>
  <si>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</si>
  <si>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</si>
  <si>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</si>
  <si>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</si>
  <si>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</si>
  <si>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</si>
  <si>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</si>
  <si>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</si>
  <si>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</si>
  <si>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</si>
  <si>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</si>
  <si>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</si>
  <si>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</si>
  <si>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</si>
  <si>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</si>
  <si>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</si>
  <si>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</si>
  <si>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</si>
  <si>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</si>
  <si>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</si>
  <si>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</si>
  <si>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</si>
  <si>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</si>
  <si>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</si>
  <si>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</si>
  <si>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</si>
  <si>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</si>
  <si>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</si>
  <si>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</si>
  <si>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</si>
  <si>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</si>
  <si>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</si>
  <si>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</si>
  <si>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</si>
  <si>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</si>
  <si>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</si>
  <si>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</si>
  <si>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</si>
  <si>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</si>
  <si>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</si>
  <si>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</si>
  <si>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</si>
  <si>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</si>
  <si>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</si>
  <si>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</si>
  <si>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</si>
  <si>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</si>
  <si>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</si>
  <si>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</si>
  <si>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</si>
  <si>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</si>
  <si>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</si>
  <si>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</si>
  <si>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</si>
  <si>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</si>
  <si>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</si>
  <si>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</si>
  <si>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</si>
  <si>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</si>
  <si>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</si>
  <si>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</si>
  <si>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</si>
  <si>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</si>
  <si>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CERCAS</t>
  </si>
  <si>
    <t>18.74.06</t>
  </si>
  <si>
    <t>CERCA ALVEN. MOURAO PV  E TELA GALV.#2"FIO12 4 FIOS FARPADO</t>
  </si>
  <si>
    <t>18.74.07</t>
  </si>
  <si>
    <t>CERCA MOURAO PV E TELA GALV.#2"FIO12 E 4 FIOS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</si>
  <si>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</si>
  <si>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</si>
  <si>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</si>
  <si>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</si>
  <si>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</si>
  <si>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</si>
  <si>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</si>
  <si>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</si>
  <si>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</si>
  <si>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</si>
  <si>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</si>
  <si>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</si>
  <si>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</si>
  <si>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TUBO CORRUGADO PEAD NÃO PERFURADO, PAREDE DUPLA, INTERNA LISA, NBR 21138-3, SN-4 OU EQUIV.</t>
  </si>
  <si>
    <t>DN=300MM</t>
  </si>
  <si>
    <t>19.03.04</t>
  </si>
  <si>
    <t>DN=600MM</t>
  </si>
  <si>
    <t>19.03.08</t>
  </si>
  <si>
    <t>DN=1200MM</t>
  </si>
  <si>
    <t>19.03.10</t>
  </si>
  <si>
    <t>DN=400MM</t>
  </si>
  <si>
    <t>19.03.11</t>
  </si>
  <si>
    <t>DN=800MM</t>
  </si>
  <si>
    <t>REDE TUB. CONCRETO CIMENTO ARI PLUS RS CLASSE PA-1</t>
  </si>
  <si>
    <t>DN=  400 MM</t>
  </si>
  <si>
    <t>19.04.02</t>
  </si>
  <si>
    <t>DN=  500 MM</t>
  </si>
  <si>
    <t>19.04.03</t>
  </si>
  <si>
    <t>DN=  600 MM</t>
  </si>
  <si>
    <t>19.04.05</t>
  </si>
  <si>
    <t>DN=  800 MM</t>
  </si>
  <si>
    <t>19.04.07</t>
  </si>
  <si>
    <t>DN= 1000 MM</t>
  </si>
  <si>
    <t>19.04.09</t>
  </si>
  <si>
    <t>DN= 1200 MM</t>
  </si>
  <si>
    <t>19.04.11</t>
  </si>
  <si>
    <t>DN= 1500 MM</t>
  </si>
  <si>
    <t>REDE TUB. CONCRETO CIMENTO ARI PLUS RS CLASSE PA-2</t>
  </si>
  <si>
    <t>19.05.03</t>
  </si>
  <si>
    <t>19.05.05</t>
  </si>
  <si>
    <t>19.05.07</t>
  </si>
  <si>
    <t>19.05.09</t>
  </si>
  <si>
    <t>19.05.11</t>
  </si>
  <si>
    <t>REDE TUB.CONCRETO CIMENTO ARI PLUS RS CLASSE PA-3</t>
  </si>
  <si>
    <t>19.06.05</t>
  </si>
  <si>
    <t>19.06.07</t>
  </si>
  <si>
    <t>19.06.09</t>
  </si>
  <si>
    <t>19.06.11</t>
  </si>
  <si>
    <t>CONCRETO PARA BERÇO DE REDE TUBULAR</t>
  </si>
  <si>
    <t>TRAÇO 1:3:6, INCLUSIVE LANÇAMENTO</t>
  </si>
  <si>
    <t>FORMA PARA BERÇO</t>
  </si>
  <si>
    <t>FORMA PARA BERÇO, EM TABUA, INCLUSIVE DESFORMA</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</si>
  <si>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</si>
  <si>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</si>
  <si>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</si>
  <si>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</si>
  <si>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</si>
  <si>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</si>
  <si>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</si>
  <si>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</si>
  <si>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</si>
  <si>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</si>
  <si>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</si>
  <si>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</si>
  <si>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</si>
  <si>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</si>
  <si>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</si>
  <si>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</si>
  <si>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</si>
  <si>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</si>
  <si>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</si>
  <si>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</si>
  <si>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</si>
  <si>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</si>
  <si>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</si>
  <si>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</si>
  <si>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</si>
  <si>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</si>
  <si>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</si>
  <si>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</si>
  <si>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</si>
  <si>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</si>
  <si>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</si>
  <si>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</si>
  <si>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</si>
  <si>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</si>
  <si>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</si>
  <si>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</si>
  <si>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</si>
  <si>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</si>
  <si>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</si>
  <si>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</si>
  <si>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</si>
  <si>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</si>
  <si>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</si>
  <si>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</si>
  <si>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</si>
  <si>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</si>
  <si>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</si>
  <si>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</si>
  <si>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</si>
  <si>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</si>
  <si>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</si>
  <si>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</si>
  <si>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</si>
  <si>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</si>
  <si>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</si>
  <si>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</si>
  <si>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</si>
  <si>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</si>
  <si>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</si>
  <si>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</si>
  <si>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</si>
  <si>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</si>
  <si>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</si>
  <si>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</si>
  <si>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</si>
  <si>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</si>
  <si>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</si>
  <si>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</si>
  <si>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</si>
  <si>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</si>
  <si>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</si>
  <si>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</si>
  <si>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</si>
  <si>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</si>
  <si>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</si>
  <si>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</si>
  <si>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</si>
  <si>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</si>
  <si>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</si>
  <si>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</si>
  <si>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</si>
  <si>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</si>
  <si>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</si>
  <si>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</si>
  <si>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</si>
  <si>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</si>
  <si>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</si>
  <si>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</si>
  <si>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</si>
  <si>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</si>
  <si>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</si>
  <si>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</si>
  <si>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</si>
  <si>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</si>
  <si>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</si>
  <si>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</si>
  <si>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</si>
  <si>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</si>
  <si>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</si>
  <si>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</si>
  <si>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</si>
  <si>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</si>
  <si>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</si>
  <si>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</si>
  <si>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</si>
  <si>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</si>
  <si>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</si>
  <si>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</si>
  <si>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</si>
  <si>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</si>
  <si>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</si>
  <si>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</si>
  <si>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</si>
  <si>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</si>
  <si>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</si>
  <si>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</si>
  <si>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</si>
  <si>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</si>
  <si>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</si>
  <si>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</si>
  <si>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</si>
  <si>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</si>
  <si>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</si>
  <si>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</si>
  <si>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</si>
  <si>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</si>
  <si>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</si>
  <si>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</si>
  <si>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</si>
  <si>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</si>
  <si>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</si>
  <si>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</si>
  <si>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</si>
  <si>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</si>
  <si>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</si>
  <si>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</si>
  <si>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</si>
  <si>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</si>
  <si>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</si>
  <si>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</si>
  <si>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</si>
  <si>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</si>
  <si>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</si>
  <si>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</si>
  <si>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</si>
  <si>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</si>
  <si>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</si>
  <si>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</si>
  <si>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</si>
  <si>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</si>
  <si>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</si>
  <si>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</si>
  <si>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</si>
  <si>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</si>
  <si>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</si>
  <si>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</si>
  <si>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</si>
  <si>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</si>
  <si>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</si>
  <si>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</si>
  <si>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</si>
  <si>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</si>
  <si>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</si>
  <si>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</si>
  <si>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</si>
  <si>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</si>
  <si>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</si>
  <si>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</si>
  <si>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</si>
  <si>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</si>
  <si>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</si>
  <si>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</si>
  <si>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</si>
  <si>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</si>
  <si>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</si>
  <si>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</si>
  <si>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</si>
  <si>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</si>
  <si>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</si>
  <si>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</si>
  <si>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</si>
  <si>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</si>
  <si>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</si>
  <si>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</si>
  <si>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</si>
  <si>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</si>
  <si>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</si>
  <si>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</si>
  <si>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</si>
  <si>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</si>
  <si>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</si>
  <si>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</si>
  <si>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</si>
  <si>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</si>
  <si>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</si>
  <si>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</si>
  <si>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</si>
  <si>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</si>
  <si>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</si>
  <si>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</si>
  <si>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</si>
  <si>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</si>
  <si>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</si>
  <si>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</si>
  <si>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</si>
  <si>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</si>
  <si>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</si>
  <si>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</si>
  <si>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</si>
  <si>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TIPO3-30X20CM CONC. 20MPA C/ TAMPA CONC.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</si>
  <si>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</si>
  <si>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</si>
  <si>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</si>
  <si>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</si>
  <si>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</si>
  <si>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</si>
  <si>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</si>
  <si>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</si>
  <si>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</si>
  <si>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</si>
  <si>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</si>
  <si>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</si>
  <si>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</si>
  <si>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</si>
  <si>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</si>
  <si>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</si>
  <si>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</si>
  <si>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</si>
  <si>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</si>
  <si>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</si>
  <si>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</si>
  <si>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</si>
  <si>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</si>
  <si>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</si>
  <si>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</si>
  <si>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</si>
  <si>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</si>
  <si>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</si>
  <si>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</si>
  <si>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</si>
  <si>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</si>
  <si>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</si>
  <si>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</si>
  <si>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</si>
  <si>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</si>
  <si>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</si>
  <si>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</si>
  <si>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</si>
  <si>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</si>
  <si>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</si>
  <si>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</si>
  <si>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</si>
  <si>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</si>
  <si>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</si>
  <si>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</si>
  <si>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</si>
  <si>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</si>
  <si>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19.59.02</t>
  </si>
  <si>
    <t>19.59.03</t>
  </si>
  <si>
    <t>19.60</t>
  </si>
  <si>
    <t>CONST.RAMAL PREDIAL EXTENSAO EXED.A 2,0M C/MATERIA</t>
  </si>
  <si>
    <t>19.60.01</t>
  </si>
  <si>
    <t>19.60.02</t>
  </si>
  <si>
    <t>19.60.03</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</si>
  <si>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</si>
  <si>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</si>
  <si>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</si>
  <si>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</si>
  <si>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</si>
  <si>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</si>
  <si>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</si>
  <si>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</si>
  <si>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</si>
  <si>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</si>
  <si>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</si>
  <si>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</si>
  <si>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</si>
  <si>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</si>
  <si>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</si>
  <si>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</si>
  <si>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</si>
  <si>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</si>
  <si>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</si>
  <si>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</si>
  <si>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</si>
  <si>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</si>
  <si>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</si>
  <si>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20.01.02</t>
  </si>
  <si>
    <t>20.06</t>
  </si>
  <si>
    <t>20.10</t>
  </si>
  <si>
    <t>20.10.02</t>
  </si>
  <si>
    <t>20.10.03</t>
  </si>
  <si>
    <t>20.12</t>
  </si>
  <si>
    <t>20.12.01</t>
  </si>
  <si>
    <t>20.17</t>
  </si>
  <si>
    <t>20.17.01</t>
  </si>
  <si>
    <t>20.18</t>
  </si>
  <si>
    <t>20.18.01</t>
  </si>
  <si>
    <t>20.19</t>
  </si>
  <si>
    <t>PAVIMENTO INTERTRAVADO EM BLOCO DE CONCRETO</t>
  </si>
  <si>
    <t>20.20</t>
  </si>
  <si>
    <t>FRESAGEM</t>
  </si>
  <si>
    <t>20.20.01</t>
  </si>
  <si>
    <t>FRESAGEM ATE 5,0 CM</t>
  </si>
  <si>
    <t>20.20.02</t>
  </si>
  <si>
    <t>FRESAGEM DE 5 A 10 CM</t>
  </si>
  <si>
    <t>21</t>
  </si>
  <si>
    <t>MANEJO DE VEGETAÇÃO</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</si>
  <si>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</si>
  <si>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</si>
  <si>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</si>
  <si>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</si>
  <si>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</si>
  <si>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</si>
  <si>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</si>
  <si>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</si>
  <si>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</si>
  <si>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</si>
  <si>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</si>
  <si>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</si>
  <si>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</si>
  <si>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</si>
  <si>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</si>
  <si>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</si>
  <si>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</si>
  <si>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</si>
  <si>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</si>
  <si>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</si>
  <si>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</si>
  <si>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</si>
  <si>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</si>
  <si>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</si>
  <si>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</si>
  <si>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</si>
  <si>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</si>
  <si>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</si>
  <si>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</si>
  <si>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</si>
  <si>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</si>
  <si>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</si>
  <si>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</si>
  <si>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</si>
  <si>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</si>
  <si>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</si>
  <si>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</si>
  <si>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</si>
  <si>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</si>
  <si>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</si>
  <si>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</si>
  <si>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</si>
  <si>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</si>
  <si>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</si>
  <si>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</si>
  <si>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</si>
  <si>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</si>
  <si>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</si>
  <si>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</si>
  <si>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</si>
  <si>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</si>
  <si>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</si>
  <si>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</si>
  <si>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</si>
  <si>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</si>
  <si>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</si>
  <si>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</si>
  <si>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</si>
  <si>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</si>
  <si>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</si>
  <si>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</si>
  <si>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</si>
  <si>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</si>
  <si>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</si>
  <si>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</si>
  <si>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</si>
  <si>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</si>
  <si>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</si>
  <si>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</si>
  <si>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</si>
  <si>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</si>
  <si>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</si>
  <si>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</si>
  <si>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</si>
  <si>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</si>
  <si>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</si>
  <si>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</si>
  <si>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</si>
  <si>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</si>
  <si>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</si>
  <si>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</si>
  <si>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</si>
  <si>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</si>
  <si>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</si>
  <si>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</si>
  <si>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</si>
  <si>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</si>
  <si>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</si>
  <si>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</si>
  <si>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</si>
  <si>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</si>
  <si>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</si>
  <si>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</si>
  <si>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</si>
  <si>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</si>
  <si>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</si>
  <si>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</si>
  <si>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</si>
  <si>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</si>
  <si>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</si>
  <si>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</si>
  <si>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</si>
  <si>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</si>
  <si>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</si>
  <si>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</si>
  <si>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</si>
  <si>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</si>
  <si>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</si>
  <si>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</si>
  <si>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</si>
  <si>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</si>
  <si>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</si>
  <si>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</si>
  <si>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</si>
  <si>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</si>
  <si>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</si>
  <si>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</si>
  <si>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</si>
  <si>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</si>
  <si>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</si>
  <si>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</si>
  <si>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</si>
  <si>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</si>
  <si>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</si>
  <si>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</si>
  <si>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</si>
  <si>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</si>
  <si>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</si>
  <si>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</si>
  <si>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</si>
  <si>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</si>
  <si>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</si>
  <si>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</si>
  <si>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</si>
  <si>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</si>
  <si>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</si>
  <si>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</si>
  <si>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</si>
  <si>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</si>
  <si>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</si>
  <si>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</si>
  <si>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</si>
  <si>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</si>
  <si>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</si>
  <si>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</si>
  <si>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</si>
  <si>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</si>
  <si>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</si>
  <si>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</si>
  <si>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</si>
  <si>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</si>
  <si>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</si>
  <si>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</si>
  <si>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</si>
  <si>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</si>
  <si>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</si>
  <si>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</si>
  <si>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</si>
  <si>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</si>
  <si>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</si>
  <si>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</si>
  <si>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</si>
  <si>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</si>
  <si>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</si>
  <si>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</si>
  <si>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</si>
  <si>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</si>
  <si>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</si>
  <si>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</si>
  <si>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</si>
  <si>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</si>
  <si>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</si>
  <si>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</si>
  <si>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</si>
  <si>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</si>
  <si>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</si>
  <si>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</si>
  <si>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</si>
  <si>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</si>
  <si>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</si>
  <si>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</si>
  <si>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</si>
  <si>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</si>
  <si>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</si>
  <si>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</si>
  <si>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</si>
  <si>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</si>
  <si>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</si>
  <si>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</si>
  <si>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</si>
  <si>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</si>
  <si>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</si>
  <si>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</si>
  <si>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</si>
  <si>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</si>
  <si>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</si>
  <si>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</si>
  <si>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</si>
  <si>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</si>
  <si>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</si>
  <si>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</si>
  <si>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</si>
  <si>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</si>
  <si>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</si>
  <si>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</si>
  <si>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</si>
  <si>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</si>
  <si>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</si>
  <si>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</si>
  <si>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</si>
  <si>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</si>
  <si>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</si>
  <si>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</si>
  <si>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</si>
  <si>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</si>
  <si>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</si>
  <si>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</si>
  <si>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</si>
  <si>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</si>
  <si>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</si>
  <si>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</si>
  <si>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</si>
  <si>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</si>
  <si>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</si>
  <si>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</si>
  <si>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</si>
  <si>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</si>
  <si>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</si>
  <si>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</si>
  <si>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</si>
  <si>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</si>
  <si>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</si>
  <si>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</si>
  <si>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</si>
  <si>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</si>
  <si>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</si>
  <si>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</si>
  <si>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</si>
  <si>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</si>
  <si>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</si>
  <si>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</si>
  <si>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</si>
  <si>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</si>
  <si>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</si>
  <si>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</si>
  <si>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</si>
  <si>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</si>
  <si>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</si>
  <si>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</si>
  <si>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</si>
  <si>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</si>
  <si>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</si>
  <si>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</si>
  <si>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</si>
  <si>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</si>
  <si>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</si>
  <si>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</si>
  <si>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</si>
  <si>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</si>
  <si>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</si>
  <si>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</si>
  <si>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</si>
  <si>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</si>
  <si>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</si>
  <si>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</si>
  <si>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</si>
  <si>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</si>
  <si>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</si>
  <si>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</si>
  <si>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</si>
  <si>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</si>
  <si>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</si>
  <si>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</si>
  <si>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</si>
  <si>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</si>
  <si>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</si>
  <si>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</si>
  <si>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</si>
  <si>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</si>
  <si>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</si>
  <si>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</si>
  <si>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</si>
  <si>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</si>
  <si>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</si>
  <si>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</si>
  <si>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</si>
  <si>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</si>
  <si>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</si>
  <si>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</si>
  <si>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</si>
  <si>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</si>
  <si>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</si>
  <si>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</si>
  <si>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</si>
  <si>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</si>
  <si>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</si>
  <si>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</si>
  <si>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</si>
  <si>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</si>
  <si>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</si>
  <si>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</si>
  <si>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</si>
  <si>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</si>
  <si>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</si>
  <si>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</si>
  <si>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</si>
  <si>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</si>
  <si>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</si>
  <si>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</si>
  <si>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</si>
  <si>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</si>
  <si>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</si>
  <si>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</si>
  <si>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</si>
  <si>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</si>
  <si>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</si>
  <si>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</si>
  <si>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</si>
  <si>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</si>
  <si>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</si>
  <si>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</si>
  <si>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</si>
  <si>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</si>
  <si>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</si>
  <si>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</si>
  <si>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</si>
  <si>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</si>
  <si>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</si>
  <si>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</si>
  <si>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</si>
  <si>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</si>
  <si>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</si>
  <si>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</si>
  <si>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</si>
  <si>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</si>
  <si>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</si>
  <si>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</si>
  <si>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</si>
  <si>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</si>
  <si>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</si>
  <si>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</si>
  <si>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</si>
  <si>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</si>
  <si>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</si>
  <si>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</si>
  <si>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</si>
  <si>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</si>
  <si>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</si>
  <si>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</si>
  <si>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</si>
  <si>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</si>
  <si>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</si>
  <si>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</si>
  <si>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</si>
  <si>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</si>
  <si>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</si>
  <si>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</si>
  <si>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</si>
  <si>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</si>
  <si>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</si>
  <si>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</si>
  <si>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</si>
  <si>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</si>
  <si>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</si>
  <si>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</si>
  <si>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</si>
  <si>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</si>
  <si>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</si>
  <si>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</si>
  <si>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</si>
  <si>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</si>
  <si>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</si>
  <si>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</si>
  <si>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</si>
  <si>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</si>
  <si>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</si>
  <si>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</si>
  <si>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</si>
  <si>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</si>
  <si>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</si>
  <si>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</si>
  <si>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</si>
  <si>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</si>
  <si>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</si>
  <si>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</si>
  <si>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</si>
  <si>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</si>
  <si>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</si>
  <si>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</si>
  <si>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</si>
  <si>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</si>
  <si>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</si>
  <si>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</si>
  <si>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</si>
  <si>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</si>
  <si>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</si>
  <si>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</si>
  <si>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</si>
  <si>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</si>
  <si>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</si>
  <si>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</si>
  <si>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</si>
  <si>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</si>
  <si>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</si>
  <si>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</si>
  <si>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</si>
  <si>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</si>
  <si>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</si>
  <si>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</si>
  <si>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</si>
  <si>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</si>
  <si>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</si>
  <si>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</si>
  <si>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</si>
  <si>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</si>
  <si>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</si>
  <si>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</si>
  <si>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</si>
  <si>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</si>
  <si>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</si>
  <si>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</si>
  <si>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</si>
  <si>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</si>
  <si>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ETANOL</t>
  </si>
  <si>
    <t>45.02.03</t>
  </si>
  <si>
    <t>OLEO DIESEL</t>
  </si>
  <si>
    <t>50</t>
  </si>
  <si>
    <t>CUSTO HORARIO DE EQUIPAMENTO</t>
  </si>
  <si>
    <t>50.01</t>
  </si>
  <si>
    <t>ACABADORA DE ASFALTO, LAMA E VASSOURA MECANICA</t>
  </si>
  <si>
    <t>50.01.09</t>
  </si>
  <si>
    <t>CHI/VIBROACABADORA DE ASFALTO SOBRE ESTEIRAS, LARG. PAVIM. 2,13 M A 4,55 M, POT. 74 KW/ 100 HP, CAP. 400 T/ H OU EQUIVALENTE</t>
  </si>
  <si>
    <t>50.01.70</t>
  </si>
  <si>
    <t>CHP/VASSOURA MECANICA REBOCAVEL COM ESCOVA CILINDRICA LARGURA UTIL DE VARRIMENTO = 2,44M OU EQUIVALENTE</t>
  </si>
  <si>
    <t>50.01.71</t>
  </si>
  <si>
    <t>CHI/VASSOURA MECANICA REBOCAVEL COM ESCOVA CILINDRICA LARGURA UTIL DE VARRIMENTO = 2,44M OU EQUIVALENTE</t>
  </si>
  <si>
    <t>50.01.72</t>
  </si>
  <si>
    <t>CHP/FRESADORA DE ASFALTO A FRIO SOBRE RODAS, LARG. FRESAGEM 1,00 M, POT. 155 KW/208 HP OU EQUIVALENTE</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</si>
  <si>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</si>
  <si>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</si>
  <si>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</si>
  <si>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</si>
  <si>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</si>
  <si>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</si>
  <si>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</si>
  <si>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</si>
  <si>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</si>
  <si>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</si>
  <si>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</si>
  <si>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</si>
  <si>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</si>
  <si>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</si>
  <si>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</si>
  <si>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</si>
  <si>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</si>
  <si>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</si>
  <si>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</si>
  <si>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CHP/CAMINHAO BASCULANTE</t>
  </si>
  <si>
    <t>50.10.09</t>
  </si>
  <si>
    <t>CHI/CAMINHAO BASCULANTE</t>
  </si>
  <si>
    <t>50.10.12</t>
  </si>
  <si>
    <t>50.10.13</t>
  </si>
  <si>
    <t>50.10.36</t>
  </si>
  <si>
    <t>CHP/CAMINHAO TANQUE, 6.000L</t>
  </si>
  <si>
    <t>50.10.37</t>
  </si>
  <si>
    <t>CHI/CAMINHAO TANQUE, 6.000L</t>
  </si>
  <si>
    <t>50.10.50</t>
  </si>
  <si>
    <t>50.10.51</t>
  </si>
  <si>
    <t>CHI/CAMINHAO TANQUE, 10000 L</t>
  </si>
  <si>
    <t>50.10.68</t>
  </si>
  <si>
    <t>CHP/CAMINHAO CARROCERIA</t>
  </si>
  <si>
    <t>50.10.69</t>
  </si>
  <si>
    <t>CHI/CAMINHAO CARROCERIA</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</si>
  <si>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</si>
  <si>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</si>
  <si>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</si>
  <si>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</si>
  <si>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</si>
  <si>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MADAL PKB - 6500 OU EQUIVALENTE</t>
  </si>
  <si>
    <t>50.10.83</t>
  </si>
  <si>
    <t>CHI/CAM.GUINDAUTO MADAL PKB - 6500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</si>
  <si>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</si>
  <si>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</si>
  <si>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</si>
  <si>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</si>
  <si>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</si>
  <si>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</si>
  <si>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</si>
  <si>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</si>
  <si>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</si>
  <si>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</si>
  <si>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</si>
  <si>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</si>
  <si>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</si>
  <si>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</si>
  <si>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</si>
  <si>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</si>
  <si>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</si>
  <si>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</si>
  <si>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</si>
  <si>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</si>
  <si>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</si>
  <si>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COMPACTADOR VIBRATORIO DE UM CILINDRO LISO DE ACO, POTENCIA 125 HP, PESO SEM/COM LASTRO 10,75/12,92 T, IMPACTO DINAMICO 31,5/18,5 T, LARGURA TRABALHO 2,15 M OU EQUIVALENTE</t>
  </si>
  <si>
    <t>50.13.41</t>
  </si>
  <si>
    <t>CHI/ROLO COMPACTADOR VIBRATORIO DE UM CILINDRO LISO DE ACO, POTENCIA 125 HP, PESO SEM/COM LASTRO 10,75/12,92 T, IMPACTO DINAMICO 31,5/18,5 T, LARGURA TRABALHO 2,15 M OU EQUIVALENTE</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</si>
  <si>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</si>
  <si>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</si>
  <si>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</si>
  <si>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</si>
  <si>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</si>
  <si>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</si>
  <si>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</si>
  <si>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</si>
  <si>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</si>
  <si>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</si>
  <si>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</si>
  <si>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</si>
  <si>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</si>
  <si>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</si>
  <si>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</si>
  <si>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</si>
  <si>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</si>
  <si>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</si>
  <si>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</si>
  <si>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</si>
  <si>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</si>
  <si>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</si>
  <si>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</si>
  <si>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</si>
  <si>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</si>
  <si>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</si>
  <si>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</si>
  <si>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</si>
  <si>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</si>
  <si>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</si>
  <si>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</si>
  <si>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</si>
  <si>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</si>
  <si>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</si>
  <si>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</si>
  <si>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</si>
  <si>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</si>
  <si>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</si>
  <si>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</si>
  <si>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</si>
  <si>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</si>
  <si>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</si>
  <si>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</si>
  <si>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</si>
  <si>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</si>
  <si>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</si>
  <si>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</si>
  <si>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</si>
  <si>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</si>
  <si>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</si>
  <si>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</si>
  <si>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</si>
  <si>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</si>
  <si>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</si>
  <si>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</si>
  <si>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</si>
  <si>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</si>
  <si>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</si>
  <si>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</si>
  <si>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</si>
  <si>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</si>
  <si>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</si>
  <si>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</si>
  <si>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</si>
  <si>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</si>
  <si>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</si>
  <si>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</si>
  <si>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</si>
  <si>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</si>
  <si>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</si>
  <si>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</si>
  <si>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</si>
  <si>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</si>
  <si>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</si>
  <si>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</si>
  <si>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</si>
  <si>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</si>
  <si>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</si>
  <si>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</si>
  <si>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</si>
  <si>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</si>
  <si>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</si>
  <si>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</si>
  <si>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</si>
  <si>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</si>
  <si>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CHP/ GUINDASTE HIDRAULICO AUTOPROPELIDO, COM LANCA TELESCOPICA 28,80 M, CAPACIDADE MAXIMA 30 T, POTENCIA 97 KW, TRACAO 4 X 4</t>
  </si>
  <si>
    <t>50.27.17</t>
  </si>
  <si>
    <t>CHI/ GUINDASTE HIDRAULICO AUTOPROPELIDO, COM LANCA TELESCOPICA 28,80 M, CAPACIDADE MAXIMA 30 T, POTENCIA 97 KW, TRACAO 4 X 4</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</si>
  <si>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</si>
  <si>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</si>
  <si>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</si>
  <si>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</si>
  <si>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</si>
  <si>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</si>
  <si>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</si>
  <si>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</si>
  <si>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</si>
  <si>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</si>
  <si>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</si>
  <si>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</si>
  <si>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</si>
  <si>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</si>
  <si>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</si>
  <si>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CHP/TRATOR DE ESTEIRAS, POTENCIA DE 347 HP, PESO OPERACIONAL DE 38,5 T, COM LAMINA COM CAPACIDADE DE 8,70M3</t>
  </si>
  <si>
    <t>50.36.09</t>
  </si>
  <si>
    <t>CHI/TRATOR DE ESTEIRAS, POTENCIA DE 347 HP, PESO OPERACIONAL DE 38,5 T, COM LAMINA COM CAPACIDADE DE 8,70M3</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</si>
  <si>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</si>
  <si>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</si>
  <si>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</si>
  <si>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</si>
  <si>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</si>
  <si>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</si>
  <si>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</si>
  <si>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</si>
  <si>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</si>
  <si>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</si>
  <si>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</si>
  <si>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</si>
  <si>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</si>
  <si>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</si>
  <si>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</si>
  <si>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</si>
  <si>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</si>
  <si>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</si>
  <si>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</si>
  <si>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</si>
  <si>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</si>
  <si>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</si>
  <si>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</si>
  <si>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</si>
  <si>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</si>
  <si>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</si>
  <si>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</si>
  <si>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</si>
  <si>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</si>
  <si>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</si>
  <si>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</si>
  <si>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</si>
  <si>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</si>
  <si>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</si>
  <si>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50.43</t>
  </si>
  <si>
    <t>50.43.01</t>
  </si>
  <si>
    <t xml:space="preserve">CHP - TERRÔMETRO 20 KO E RESISTIVIDADE DO SOLO </t>
  </si>
  <si>
    <t>50.43.02</t>
  </si>
  <si>
    <t xml:space="preserve">CHI - TERRÔMETRO 20 KO E RESISTIVIDADE DO SOLO </t>
  </si>
  <si>
    <t xml:space="preserve">CODIGO  </t>
  </si>
  <si>
    <t>DESCRICAO DO INSUMO</t>
  </si>
  <si>
    <t>UNIDADE DE MEDIDA</t>
  </si>
  <si>
    <t>PRECO MEDIANO R$</t>
  </si>
  <si>
    <t xml:space="preserve">ABERTURA PARA ENCAIXE DE CUBA OU LAVATORIO EM BANCADA DE MARMORE/ GRANITO OU OUTRO TIPO DE PEDRA NATURAL                                                                                                                                                                                                                                                                                                                                                                                                  </t>
  </si>
  <si>
    <t>118,65</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</si>
  <si>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</si>
  <si>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</si>
  <si>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</si>
  <si>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</si>
  <si>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</si>
  <si>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</si>
  <si>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</si>
  <si>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</si>
  <si>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3,20</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</si>
  <si>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</si>
  <si>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</si>
  <si>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</si>
  <si>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</si>
  <si>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</si>
  <si>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</si>
  <si>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</si>
  <si>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</si>
  <si>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</si>
  <si>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</si>
  <si>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</si>
  <si>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</si>
  <si>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</si>
  <si>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</si>
  <si>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</si>
  <si>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</si>
  <si>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</si>
  <si>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</si>
  <si>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</si>
  <si>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</si>
  <si>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</si>
  <si>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</si>
  <si>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</si>
  <si>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</si>
  <si>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</si>
  <si>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</si>
  <si>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</si>
  <si>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</si>
  <si>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</si>
  <si>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</si>
  <si>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</si>
  <si>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</si>
  <si>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</si>
  <si>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</si>
  <si>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</si>
  <si>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</si>
  <si>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104,86</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</si>
  <si>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</si>
  <si>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</si>
  <si>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</si>
  <si>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L     </t>
  </si>
  <si>
    <t xml:space="preserve">ACO CA-25, 10,0 MM, OU 12,5 MM, OU 16,0 MM, OU 20,0 MM, OU 25,0 MM, VERGALHAO                                                                                                                                                                                                                                                                                                                                                                                                                             </t>
  </si>
  <si>
    <t>7,66</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</si>
  <si>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</si>
  <si>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</si>
  <si>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</si>
  <si>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</si>
  <si>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</si>
  <si>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</si>
  <si>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</si>
  <si>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</si>
  <si>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</si>
  <si>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</si>
  <si>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</si>
  <si>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</si>
  <si>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</si>
  <si>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</si>
  <si>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</si>
  <si>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</si>
  <si>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</si>
  <si>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</si>
  <si>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</si>
  <si>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</si>
  <si>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25,73</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</si>
  <si>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</si>
  <si>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</si>
  <si>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</si>
  <si>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</si>
  <si>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</si>
  <si>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</si>
  <si>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59,51</t>
  </si>
  <si>
    <t xml:space="preserve">ADAPTADOR CPVC, ROSCAVEL, COM FLANGES E ANEL DE VEDACAO, 54 MM, CAIXA D'AGUA PARA AGUA QUENTE                                                                                                                                                                                                                                                                                                                                                                                                             </t>
  </si>
  <si>
    <t>81,69</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</si>
  <si>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</si>
  <si>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</si>
  <si>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</si>
  <si>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</si>
  <si>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</si>
  <si>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</si>
  <si>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78,85</t>
  </si>
  <si>
    <t xml:space="preserve">ADAPTADOR EM LATAO, ENGATE RAPIDO1 1/2" X ROSCA INTERNA 5 FIOS 2 1/2", PARA INSTALACAO PREDIAL DE COMBATE A INCENDIO                                                                                                                                                                                                                                                                                                                                                                                      </t>
  </si>
  <si>
    <t>61,71</t>
  </si>
  <si>
    <t xml:space="preserve">ADAPTADOR PVC SOLDAVEL CURTO COM BOLSA E ROSCA, 110 MM X 4", PARA AGUA FRIA                                                                                                                                                                                                                                                                                                                                                                                                                               </t>
  </si>
  <si>
    <t>44,26</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</si>
  <si>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</si>
  <si>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</si>
  <si>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</si>
  <si>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</si>
  <si>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</si>
  <si>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</si>
  <si>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</si>
  <si>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</si>
  <si>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</si>
  <si>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</si>
  <si>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</si>
  <si>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</si>
  <si>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</si>
  <si>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</si>
  <si>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</si>
  <si>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</si>
  <si>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</si>
  <si>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</si>
  <si>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218,54</t>
  </si>
  <si>
    <t xml:space="preserve">ADAPTADOR PVC SOLDAVEL, COM FLANGES LIVRES, 85 MM X 3", PARA CAIXA D' AGUA                                                                                                                                                                                                                                                                                                                                                                                                                                </t>
  </si>
  <si>
    <t>312,46</t>
  </si>
  <si>
    <t xml:space="preserve">ADAPTADOR PVC SOLDAVEL, LONGO, COM FLANGE LIVRE,  110 MM X 4", PARA CAIXA D' AGUA                                                                                                                                                                                                                                                                                                                                                                                                                         </t>
  </si>
  <si>
    <t>395,11</t>
  </si>
  <si>
    <t xml:space="preserve">ADAPTADOR PVC SOLDAVEL, LONGO, COM FLANGE LIVRE,  32 MM X 1", PARA CAIXA D' AGUA                                                                                                                                                                                                                                                                                                                                                                                                                          </t>
  </si>
  <si>
    <t xml:space="preserve">ADAPTADOR PVC SOLDAVEL, LONGO, COM FLANGE LIVRE,  75 MM X 2 1/2", PARA CAIXA D' AGUA                                                                                                                                                                                                                                                                                                                                                                                                                      </t>
  </si>
  <si>
    <t>207,93</t>
  </si>
  <si>
    <t xml:space="preserve">ADAPTADOR PVC SOLDAVEL, LONGO, COM FLANGE LIVRE,  85 MM X 3", PARA CAIXA D' AGUA                                                                                                                                                                                                                                                                                                                                                                                                                          </t>
  </si>
  <si>
    <t>294,63</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</si>
  <si>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</si>
  <si>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</si>
  <si>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</si>
  <si>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</si>
  <si>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</si>
  <si>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</si>
  <si>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</si>
  <si>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</si>
  <si>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16,97</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</si>
  <si>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</si>
  <si>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</si>
  <si>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</si>
  <si>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150,11</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</si>
  <si>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</si>
  <si>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</si>
  <si>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</si>
  <si>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126,97</t>
  </si>
  <si>
    <t xml:space="preserve">ADESIVO ESTRUTURAL A BASE DE RESINA EPOXI, BICOMPONENTE, FLUIDO                                                                                                                                                                                                                                                                                                                                                                                                                                           </t>
  </si>
  <si>
    <t xml:space="preserve">ADESIVO ESTRUTURAL A BASE DE RESINA EPOXI, BICOMPONENTE, PASTOSO (TIXOTROPICO)                                                                                                                                                                                                                                                                                                                                                                                                                            </t>
  </si>
  <si>
    <t>38,66</t>
  </si>
  <si>
    <t xml:space="preserve">ADESIVO PARA TUBOS CPVC, *75* G                                                                                                                                                                                                                                                                                                                                                                                                                                                                           </t>
  </si>
  <si>
    <t xml:space="preserve">ADESIVO PLASTICO PARA PVC, BISNAGA COM 75 GR                                                                                                                                                                                                                                                                                                                                                                                                                                                              </t>
  </si>
  <si>
    <t xml:space="preserve">ADESIVO PLASTICO PARA PVC, FRASCO COM *850* GR                                                                                                                                                                                                                                                                                                                                                                                                                                                            </t>
  </si>
  <si>
    <t>57,70</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</si>
  <si>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</si>
  <si>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</si>
  <si>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</si>
  <si>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14,15</t>
  </si>
  <si>
    <t xml:space="preserve">ADITIVO IMPERMEABILIZANTE CRISTALIZANTE PARA CONCRETO                                                                                                                                                                                                                                                                                                                                                                                                                                                     </t>
  </si>
  <si>
    <t>28,59</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</si>
  <si>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</si>
  <si>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</si>
  <si>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</si>
  <si>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</si>
  <si>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</si>
  <si>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</si>
  <si>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</si>
  <si>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4.230,21</t>
  </si>
  <si>
    <t xml:space="preserve">ADUELA/ GALERIA PRE-MOLDADA DE CONCRETO ARMADO, SECAO RETANGULAR INTERNA DE 2,00 X 2,00 M (L X A), MISULA DE 20 X 20 CM, C = 1,00 M, ESPESSURA MIN = 15 CM, TB-45 E FCK DO CONCRETO = 30 MPA                                                                                                                                                                                                                                                                                                              </t>
  </si>
  <si>
    <t>5.298,44</t>
  </si>
  <si>
    <t xml:space="preserve">ADUELA/ GALERIA PRE-MOLDADA DE CONCRETO ARMADO, SECAO RETANGULAR INTERNA DE 2,50 X 2,50 M (L X A), MISULA DE 20 X 20 CM, C = 1,00 M, ESPESSURA MIN = 15 CM, TB-45 E FCK DO CONCRETO = 30 MPA                                                                                                                                                                                                                                                                                                              </t>
  </si>
  <si>
    <t>7.178,54</t>
  </si>
  <si>
    <t xml:space="preserve">ADUELA/ GALERIA PRE-MOLDADA DE CONCRETO ARMADO, SECAO RETANGULAR INTERNA DE 3,00 X 3,00 M (L X A), MISULA DE 20 X 20 CM, C = 1.00 M, ESPESSURA MIN = 20 CM, TB-45 E FCK DO CONCRETO = 30 MPA                                                                                                                                                                                                                                                                                                              </t>
  </si>
  <si>
    <t>8.513,83</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</si>
  <si>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</si>
  <si>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</si>
  <si>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</si>
  <si>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</si>
  <si>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</si>
  <si>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2.428,84</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</si>
  <si>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</si>
  <si>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</si>
  <si>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</si>
  <si>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</si>
  <si>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</si>
  <si>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</si>
  <si>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2.632,42</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</si>
  <si>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</si>
  <si>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</si>
  <si>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</si>
  <si>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</si>
  <si>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</si>
  <si>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</si>
  <si>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</si>
  <si>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</si>
  <si>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</si>
  <si>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</si>
  <si>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</si>
  <si>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</si>
  <si>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</si>
  <si>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</si>
  <si>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</si>
  <si>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</si>
  <si>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</si>
  <si>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</si>
  <si>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</si>
  <si>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</si>
  <si>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355,72</t>
  </si>
  <si>
    <t xml:space="preserve">ALISADORA DE CONCRETO COM MOTOR A GASOLINA DE 5,5 HP, PESO COM MOTOR DE 78 KG, 4 PAS                                                                                                                                                                                                                                                                                                                                                                                                                      </t>
  </si>
  <si>
    <t>7.359,00</t>
  </si>
  <si>
    <t xml:space="preserve">ALMOXARIFE (HORISTA)                                                                                                                                                                                                                                                                                                                                                                                                                                                                                      </t>
  </si>
  <si>
    <t xml:space="preserve">ALMOXARIFE (MENSALISTA)                                                                                                                                                                                                                                                                                                                                                                                                                                                                                   </t>
  </si>
  <si>
    <t>3.163,34</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</si>
  <si>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</si>
  <si>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</si>
  <si>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</si>
  <si>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</si>
  <si>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</si>
  <si>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</si>
  <si>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</si>
  <si>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</si>
  <si>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</si>
  <si>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</si>
  <si>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</si>
  <si>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</si>
  <si>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</si>
  <si>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</si>
  <si>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</si>
  <si>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</si>
  <si>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38,72</t>
  </si>
  <si>
    <t xml:space="preserve">ANEL BORRACHA, PARA TUBO PVC, REDE COLETOR ESGOTO, DN 350 MM (NBR 7362)                                                                                                                                                                                                                                                                                                                                                                                                                                   </t>
  </si>
  <si>
    <t xml:space="preserve">ANEL BORRACHA, PARA TUBO PVC, REDE COLETOR ESGOTO, DN 400 MM (NBR 7362)                                                                                                                                                                                                                                                                                                                                                                                                                                   </t>
  </si>
  <si>
    <t>87,91</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</si>
  <si>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</si>
  <si>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</si>
  <si>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</si>
  <si>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</si>
  <si>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</si>
  <si>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86,42</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</si>
  <si>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</si>
  <si>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</si>
  <si>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</si>
  <si>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</si>
  <si>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</si>
  <si>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</si>
  <si>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784,81</t>
  </si>
  <si>
    <t xml:space="preserve">ANEL DE CONCRETO ARMADO COM FUNDO, PARA FOSSA E POCO 2,00 X *0,50* M                                                                                                                                                                                                                                                                                                                                                                                                                                      </t>
  </si>
  <si>
    <t>1.237,01</t>
  </si>
  <si>
    <t xml:space="preserve">ANEL DE CONCRETO ARMADO COM FUNDO, PARA FOSSA E POCO 2,50 X *0,50* M                                                                                                                                                                                                                                                                                                                                                                                                                                      </t>
  </si>
  <si>
    <t>1.736,95</t>
  </si>
  <si>
    <t xml:space="preserve">ANEL DE CONCRETO ARMADO, COM FUROS/DRENO PARA SUMIDOURO, D = 0,80 M, H = 0,50 M                                                                                                                                                                                                                                                                                                                                                                                                                           </t>
  </si>
  <si>
    <t>162,37</t>
  </si>
  <si>
    <t xml:space="preserve">ANEL DE CONCRETO ARMADO, COM FUROS/DRENO PARA SUMIDOURO, D = 1,00 M, H = 0,50M                                                                                                                                                                                                                                                                                                                                                                                                                            </t>
  </si>
  <si>
    <t>211,51</t>
  </si>
  <si>
    <t xml:space="preserve">ANEL DE CONCRETO ARMADO, COM FUROS/DRENO PARA SUMIDOURO, D = 1,50 M, H = 0,50 M                                                                                                                                                                                                                                                                                                                                                                                                                           </t>
  </si>
  <si>
    <t>511,68</t>
  </si>
  <si>
    <t xml:space="preserve">ANEL DE DISTRIBUICAO EM ACO GALVANIZADO PARA FIO FE-160                                                                                                                                                                                                                                                                                                                                                                                                                                                   </t>
  </si>
  <si>
    <t>0,84</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</si>
  <si>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</si>
  <si>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</si>
  <si>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</si>
  <si>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</si>
  <si>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</si>
  <si>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30,36</t>
  </si>
  <si>
    <t xml:space="preserve">ANEL DE VEDACAO/JUNTA ELASTICA, H = *16* MM, PARA TUBO DE CONCRETO, DN 600 MM                                                                                                                                                                                                                                                                                                                                                                                                                             </t>
  </si>
  <si>
    <t>36,01</t>
  </si>
  <si>
    <t xml:space="preserve">ANEL DE VEDACAO/JUNTA ELASTICA, H = *18* MM, PARA TUBO DE CONCRETO, DN 700 MM                                                                                                                                                                                                                                                                                                                                                                                                                             </t>
  </si>
  <si>
    <t>49,10</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</si>
  <si>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</si>
  <si>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</si>
  <si>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</si>
  <si>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</si>
  <si>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</si>
  <si>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657,54</t>
  </si>
  <si>
    <t xml:space="preserve">ANEL EM CONCRETO ARMADO, LISO, PARA FOSSAS SEPTICAS E SUMIDOUROS, COM FUNDO, DIAMETRO INTERNO DE 3,00 M E ALTURA DE 0,50 M                                                                                                                                                                                                                                                                                                                                                                                </t>
  </si>
  <si>
    <t>2.267,86</t>
  </si>
  <si>
    <t xml:space="preserve">ANEL EM CONCRETO ARMADO, LISO, PARA FOSSAS SEPTICAS E SUMIDOUROS, SEM FUNDO, DIAMETRO INTERNO DE 2,00 M E ALTURA DE 0,50 M                                                                                                                                                                                                                                                                                                                                                                                </t>
  </si>
  <si>
    <t>795,31</t>
  </si>
  <si>
    <t xml:space="preserve">ANEL EM CONCRETO ARMADO, LISO, PARA FOSSAS SEPTICAS E SUMIDOUROS, SEM FUNDO, DIAMETRO INTERNO DE 2,50 M E ALTURA DE 0,50 M                                                                                                                                                                                                                                                                                                                                                                                </t>
  </si>
  <si>
    <t>1.068,23</t>
  </si>
  <si>
    <t xml:space="preserve">ANEL EM CONCRETO ARMADO, LISO, PARA FOSSAS SEPTICAS E SUMIDOUROS, SEM FUNDO, DIAMETRO INTERNO DE 3,00 M E ALTURA DE 0,50 M                                                                                                                                                                                                                                                                                                                                                                                </t>
  </si>
  <si>
    <t>1.495,52</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</si>
  <si>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</si>
  <si>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</si>
  <si>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</si>
  <si>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138,38</t>
  </si>
  <si>
    <t xml:space="preserve">ANEL EM CONCRETO ARMADO, LISO, PARA POCOS DE VISITA, POCOS DE INSPECAO, FOSSAS SEPTICAS E SUMIDOUROS, COM FUNDO, DIAMETRO INTERNO DE 1,20 M E ALTURA DE 0,75 M                                                                                                                                                                                                                                                                                                                                            </t>
  </si>
  <si>
    <t>464,68</t>
  </si>
  <si>
    <t xml:space="preserve">ANEL EM CONCRETO ARMADO, LISO, PARA POCOS DE VISITA, POCOS DE INSPECAO, FOSSAS SEPTICAS E SUMIDOUROS, SEM FUNDO, DIAMETRO INTERNO DE 1,20 M E ALTURA DE 0,50 M                                                                                                                                                                                                                                                                                                                                            </t>
  </si>
  <si>
    <t>331,53</t>
  </si>
  <si>
    <t xml:space="preserve">ANEL EM CONCRETO ARMADO, LISO, PARA POCOS DE VISITAS, POCOS DE INSPECAO, FOSSAS SEPTICAS E SUMIDOUROS, COM FUNDO, DIAMETRO INTERNO DE 0,80 M E ALTURA DE 0,50 M                                                                                                                                                                                                                                                                                                                                           </t>
  </si>
  <si>
    <t>256,37</t>
  </si>
  <si>
    <t xml:space="preserve">ANEL EM CONCRETO ARMADO, LISO, PARA POCOS DE VISITAS, POCOS DE INSPECAO, FOSSAS SEPTICAS E SUMIDOUROS, COM FUNDO, DIAMETRO INTERNO DE 1,00 M E ALTURA DE 0,50 M                                                                                                                                                                                                                                                                                                                                           </t>
  </si>
  <si>
    <t>336,49</t>
  </si>
  <si>
    <t xml:space="preserve">ANEL EM CONCRETO ARMADO, LISO, PARA POCOS DE VISITAS, POCOS DE INSPECAO, FOSSAS SEPTICAS E SUMIDOUROS, SEM FUNDO, DIAMETRO INTERNO DE 0,80 M E ALTURA DE 0,50 M                                                                                                                                                                                                                                                                                                                                           </t>
  </si>
  <si>
    <t>181,59</t>
  </si>
  <si>
    <t xml:space="preserve">ANEL EM CONCRETO ARMADO, LISO, PARA POCOS DE VISITAS, POCOS DE INSPECAO, FOSSAS SEPTICAS E SUMIDOUROS, SEM FUNDO, DIAMETRO INTERNO DE 1,00 M E ALTURA DE 0,50 M                                                                                                                                                                                                                                                                                                                                           </t>
  </si>
  <si>
    <t>244,24</t>
  </si>
  <si>
    <t xml:space="preserve">ANEL EM CONCRETO ARMADO, LISO, PARA, POCOS DE VISITA, POCOS DE INSPECAO, FOSSAS SEPTICAS E SUMIDOUROS, COM FUNDO, DIAMETRO INTERNO DE 1,50 M E ALTURA DE 1,00 M                                                                                                                                                                                                                                                                                                                                           </t>
  </si>
  <si>
    <t>640,94</t>
  </si>
  <si>
    <t xml:space="preserve">ANEL EM CONCRETO ARMADO, LISO, PARA, POCOS DE VISITA, POCOS DE INSPECAO, FOSSAS SEPTICAS E SUMIDOUROS, SEM FUNDO, DIAMETRO INTERNO DE 1,50 M E ALTURA DE 0,50 M                                                                                                                                                                                                                                                                                                                                           </t>
  </si>
  <si>
    <t>458,57</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</si>
  <si>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</si>
  <si>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</si>
  <si>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608,89</t>
  </si>
  <si>
    <t xml:space="preserve">ANEL EM CONCRETO ARMADO, PERFURADO, PARA FOSSAS SEPTICAS E SUMIDOUROS, SEM FUNDO, DIAMETRO INTERNO DE 2,50 M E ALTURA DE 0,50 M                                                                                                                                                                                                                                                                                                                                                                           </t>
  </si>
  <si>
    <t>747,76</t>
  </si>
  <si>
    <t xml:space="preserve">ANEL EM CONCRETO ARMADO, PERFURADO, PARA FOSSAS SEPTICAS E SUMIDOUROS, SEM FUNDO, DIAMETRO INTERNO DE 3,00 M E ALTURA DE 0,50 M                                                                                                                                                                                                                                                                                                                                                                           </t>
  </si>
  <si>
    <t>1.046,87</t>
  </si>
  <si>
    <t xml:space="preserve">APARELHO CORTE OXI-ACETILENO PARA SOLDA E CORTE CONTENDO MACARICO SOLDA, BICO DE CORTE, CILINDROS, REGULADORES, MANGUEIRAS E CARRINHO                                                                                                                                                                                                                                                                                                                                                                     </t>
  </si>
  <si>
    <t>3.017,41</t>
  </si>
  <si>
    <t xml:space="preserve">APARELHO SINALIZADOR LUMINOSO COM LED, PARA SAIDA GARAGEM, COM 2 LENTES EM POLICARBONATO, BIVOLT (INCLUI SUPORTE DE FIXACAO)                                                                                                                                                                                                                                                                                                                                                                              </t>
  </si>
  <si>
    <t xml:space="preserve">APOIO DO PORTA DENTE PARA FRESADORA DE  ASFALTO                                                                                                                                                                                                                                                                                                                                                                                                                                                           </t>
  </si>
  <si>
    <t>2.162,01</t>
  </si>
  <si>
    <t xml:space="preserve">APONTADOR OU APROPRIADOR DE MAO DE OBRA (HORISTA)                                                                                                                                                                                                                                                                                                                                                                                                                                                         </t>
  </si>
  <si>
    <t xml:space="preserve">APONTADOR OU APROPRIADOR DE MAO DE OBRA (MENSALISTA)                                                                                                                                                                                                                                                                                                                                                                                                                                                      </t>
  </si>
  <si>
    <t>2.749,87</t>
  </si>
  <si>
    <t xml:space="preserve">AQUECEDOR DE AGUA A GAS GLP/GN COM CAPACIDADE DE ARMAZENAMENTO DE 50 A 80 L                                                                                                                                                                                                                                                                                                                                                                                                                               </t>
  </si>
  <si>
    <t>1.561,48</t>
  </si>
  <si>
    <t xml:space="preserve">AQUECEDOR DE AGUA ELETRICO  RESERVATORIO DE 100 L CILINDRICO EM COBRE, REFORCADO COM ACO CARBONO, MONOFASICO, TENSAO NOMINAL 220 V                                                                                                                                                                                                                                                                                                                                                                        </t>
  </si>
  <si>
    <t>1.665,00</t>
  </si>
  <si>
    <t xml:space="preserve">AQUECEDOR DE AGUA ELETRICO  RESERVATORIO DE 500 L CILINDRICO EM COBRE, REFORCADO COM ACO CARBONO, MONOFASICO, TENSAO NOMINAL 220 V                                                                                                                                                                                                                                                                                                                                                                        </t>
  </si>
  <si>
    <t>3.624,28</t>
  </si>
  <si>
    <t xml:space="preserve">AQUECEDOR DE AGUA ELETRICO  RESERVATORIO DE 500 L CILINDRICO EM COBRE, REFORCADO COM ACO CARBONO, TRIFASICO, TENSAO NOMINAL 220/380/400 V, POTENCIA 24 KW                                                                                                                                                                                                                                                                                                                                                 </t>
  </si>
  <si>
    <t>4.550,78</t>
  </si>
  <si>
    <t xml:space="preserve">AQUECEDOR DE AGUA ELETRICO  RESERVATORIO DE 700 L CILINDRICO EM COBRE, REFORCADO COM ACO CARBONO, MONOFASICO, TENSAO NOMINAL 220 V                                                                                                                                                                                                                                                                                                                                                                        </t>
  </si>
  <si>
    <t>5.895,03</t>
  </si>
  <si>
    <t xml:space="preserve">AQUECEDOR DE AGUA ELETRICO HORIZONTAL, RESERVATORIO DE 200 L CILINDRICO EM COBRE, REFORCADO COM ACO CARBONO, MONOFASICO, TENSAO NOMINAL 220 V                                                                                                                                                                                                                                                                                                                                                             </t>
  </si>
  <si>
    <t>2.254,03</t>
  </si>
  <si>
    <t xml:space="preserve">AQUECEDOR DE OLEO BPF (FLUIDO) TERMICO, CAPACIDADE DE 300.000  KCAL/H                                                                                                                                                                                                                                                                                                                                                                                                                                     </t>
  </si>
  <si>
    <t>318.204,48</t>
  </si>
  <si>
    <t xml:space="preserve">AQUECEDOR SOLAR COM RESERVATORIO TERMICO DE 1000 L E *5* PLACAS COLETORAS DE *2,0* M2 (NAO INCLUI ACESSORIOS) (SEM INSTALACAO)                                                                                                                                                                                                                                                                                                                                                                            </t>
  </si>
  <si>
    <t>9.160,83</t>
  </si>
  <si>
    <t xml:space="preserve">AQUECEDOR SOLAR COM RESERVATORIO TERMICO DE 400 L E *2* PLACAS COLETORAS DE *2,0* M2 (NAO INCLUI ACESSORIOS) (SEM INSTALACAO)                                                                                                                                                                                                                                                                                                                                                                             </t>
  </si>
  <si>
    <t>4.777,75</t>
  </si>
  <si>
    <t xml:space="preserve">AQUECEDOR SOLAR COM RESERVATORIO TERMICO DE 600 L E *3* PLACAS COLETORAS DE *2,0* M2 (NAO INCLUI ACESSORIOS) (SEM INSTALACAO)                                                                                                                                                                                                                                                                                                                                                                             </t>
  </si>
  <si>
    <t>6.341,01</t>
  </si>
  <si>
    <t xml:space="preserve">AQUECEDOR SOLAR COM RESERVATORIO TERMICO DE 800 L E *4* PLACAS COLETORAS DE *2,0* M2 (NAO INCLUI ACESSORIOS) (SEM INSTALACAO)                                                                                                                                                                                                                                                                                                                                                                             </t>
  </si>
  <si>
    <t>5.922,15</t>
  </si>
  <si>
    <t xml:space="preserve">AQUECEDOR SOLAR DE INSTALACAO EXTERNA, KIT COMPACTO, CONJUNTO COM RESERVATORIO TERMICO DE 200 L, PLACA COLETORA DE *2,0* M2 E INCLUSO ACESSORIOS (RESIDENCIAS ATE 120,00 M2 E DE 4 A 5 BANHOS POR DIA) (SEM INSTALACAO)                                                                                                                                                                                                                                                                                   </t>
  </si>
  <si>
    <t>2.818,50</t>
  </si>
  <si>
    <t xml:space="preserve">AR CONDICIONADO SPLIT INVERTER, HI-WALL (PAREDE), 12000 BTU/H, CICLO FRIO, 60HZ, CLASSIFICACAO A (SELO PROCEL), GAS HFC, CONTROLE S/FIO                                                                                                                                                                                                                                                                                                                                                                   </t>
  </si>
  <si>
    <t>2.828,50</t>
  </si>
  <si>
    <t xml:space="preserve">AR CONDICIONADO SPLIT INVERTER, HI-WALL (PAREDE), 18000 BTU/H, CICLO FRIO, 60HZ, CLASSIFICACAO A (SELO PROCEL), GAS HFC, CONTROLE S/FIO                                                                                                                                                                                                                                                                                                                                                                   </t>
  </si>
  <si>
    <t>4.199,00</t>
  </si>
  <si>
    <t xml:space="preserve">AR CONDICIONADO SPLIT INVERTER, HI-WALL (PAREDE), 24000 BTU/H, CICLO FRIO, 60HZ, CLASSIFICACAO A (SELO PROCEL), GAS HFC, CONTROLE S/FIO                                                                                                                                                                                                                                                                                                                                                                   </t>
  </si>
  <si>
    <t>5.803,42</t>
  </si>
  <si>
    <t xml:space="preserve">AR CONDICIONADO SPLIT INVERTER, HI-WALL (PAREDE), 9000 BTU/H, CICLO FRIO, 60HZ, CLASSIFICACAO A (SELO PROCEL), GAS HFC, CONTROLE S/FIO                                                                                                                                                                                                                                                                                                                                                                    </t>
  </si>
  <si>
    <t>2.526,09</t>
  </si>
  <si>
    <t xml:space="preserve">AR CONDICIONADO SPLIT INVERTER, PISO TETO, APRESENTANDO ENTRE 54000 E 58000 BTU/H, CICLO FRIO, 60HZ, CLASSIFICACAO ENERGETICA A OU B (SELO PROCEL), GAS HFC, CONTROLE S/FIO                                                                                                                                                                                                                                                                                                                               </t>
  </si>
  <si>
    <t>22.999,82</t>
  </si>
  <si>
    <t xml:space="preserve">AR CONDICIONADO SPLIT INVERTER, PISO TETO, 18000 BTU/H, CICLO FRIO, 60HZ, CLASSIFICACAO ENERGETICA A OU B (SELO PROCEL), GAS HFC, CONTROLE S/FIO                                                                                                                                                                                                                                                                                                                                                          </t>
  </si>
  <si>
    <t>10.889,71</t>
  </si>
  <si>
    <t xml:space="preserve">AR CONDICIONADO SPLIT INVERTER, PISO TETO, 24000 BTU/H, CICLO FRIO, 60HZ, CLASSIFICACAO ENERGETICA A OU B (SELO PROCEL), GAS HFC, CONTROLE S/FIO                                                                                                                                                                                                                                                                                                                                                          </t>
  </si>
  <si>
    <t>12.208,25</t>
  </si>
  <si>
    <t xml:space="preserve">AR CONDICIONADO SPLIT INVERTER, PISO TETO, 36000 BTU/H, CICLO FRIO, 60HZ, CLASSIFICACAO ENERGETICA A OU B (SELO PROCEL), GAS HFC, CONTROLE S/FIO                                                                                                                                                                                                                                                                                                                                                          </t>
  </si>
  <si>
    <t>13.792,73</t>
  </si>
  <si>
    <t xml:space="preserve">AR CONDICIONADO SPLIT INVERTER, PISO TETO, 48000 BTU/H, CICLO FRIO, 60HZ, CLASSIFICACAO ENERGETICA A OU B (SELO PROCEL), GAS HFC, CONTROLE S/FIO                                                                                                                                                                                                                                                                                                                                                          </t>
  </si>
  <si>
    <t>18.957,09</t>
  </si>
  <si>
    <t xml:space="preserve">AR CONDICIONADO SPLIT ON/OFF, CASSETE (TETO), FRIO 4 VIAS 18000 BTUS/H, CLASSIFICACAO ENERGETICA C - SELO PROCEL, GAS HFC, CONTROLE S/ FIO                                                                                                                                                                                                                                                                                                                                                                </t>
  </si>
  <si>
    <t>6.675,06</t>
  </si>
  <si>
    <t xml:space="preserve">AR CONDICIONADO SPLIT ON/OFF, CASSETE (TETO), FRIO 4 VIAS 24000 BTUS/H, CLASSIFICACAO ENERGETICA C - SELO PROCEL, GAS HFC, CONTROLE S/ FIO                                                                                                                                                                                                                                                                                                                                                                </t>
  </si>
  <si>
    <t>8.272,78</t>
  </si>
  <si>
    <t xml:space="preserve">AR CONDICIONADO SPLIT ON/OFF, CASSETE (TETO), FRIO 4 VIAS 36000 BTUS/H, CLASSIFICACAO ENERGETICA C - SELO PROCEL, GAS HFC, CONTROLE S/ FIO                                                                                                                                                                                                                                                                                                                                                                </t>
  </si>
  <si>
    <t>12.293,15</t>
  </si>
  <si>
    <t xml:space="preserve">AR CONDICIONADO SPLIT ON/OFF, CASSETE (TETO), FRIO 4 VIAS 48000 BTUS/H, CLASSIFICACAO ENERGETICA C - SELO PROCEL, GAS HFC, CONTROLE S/ FIO                                                                                                                                                                                                                                                                                                                                                                </t>
  </si>
  <si>
    <t>12.743,61</t>
  </si>
  <si>
    <t xml:space="preserve">AR CONDICIONADO SPLIT ON/OFF, CASSETE (TETO), FRIO 4 VIAS 60000 BTUS/H, CLASSIFICACAO ENERGETICA C - SELO PROCEL, GAS HFC, CONTROLE S/ FIO                                                                                                                                                                                                                                                                                                                                                                </t>
  </si>
  <si>
    <t>14.624,23</t>
  </si>
  <si>
    <t xml:space="preserve">AR CONDICIONADO SPLIT ON/OFF, CASSETE (TETO), 18000 BTUS/H, CICLO QUENTE/FRIO, 60 HZ, CLASSIFICACAO ENERGETICA C - SELO PROCEL, GAS HFC, CONTROLE S/ FIO                                                                                                                                                                                                                                                                                                                                                  </t>
  </si>
  <si>
    <t>7.987,32</t>
  </si>
  <si>
    <t xml:space="preserve">AR CONDICIONADO SPLIT ON/OFF, CASSETE (TETO), 24000 BTUS/H, CICLO QUENTE/FRIO, 60 HZ, CLASSIFICACAO ENERGETICA C - SELO PROCEL, GAS HFC, CONTROLE S/ FIO                                                                                                                                                                                                                                                                                                                                                  </t>
  </si>
  <si>
    <t>8.600,60</t>
  </si>
  <si>
    <t xml:space="preserve">AR CONDICIONADO SPLIT ON/OFF, CASSETE (TETO), 36000 BTUS/H, CICLO QUENTE/FRIO, 60 HZ, CLASSIFICACAO ENERGETICA A - SELO PROCEL, GAS HFC, CONTROLE S/ FIO                                                                                                                                                                                                                                                                                                                                                  </t>
  </si>
  <si>
    <t>12.710,03</t>
  </si>
  <si>
    <t xml:space="preserve">AR CONDICIONADO SPLIT ON/OFF, CASSETE (TETO), 48000 BTUS/H, CICLO QUENTE/FRIO, 60 HZ, CLASSIFICACAO ENERGETICA A - SELO PROCEL, GAS HFC, CONTROLE S/ FIO                                                                                                                                                                                                                                                                                                                                                  </t>
  </si>
  <si>
    <t>14.704,27</t>
  </si>
  <si>
    <t xml:space="preserve">AR CONDICIONADO SPLIT ON/OFF, CASSETE (TETO), 60000 BTUS/H, CICLO QUENTE/FRIO, 60 HZ, CLASSIFICACAO ENERGETICA A - SELO PROCEL, GAS HFC, CONTROLE S/ FIO                                                                                                                                                                                                                                                                                                                                                  </t>
  </si>
  <si>
    <t>15.382,54</t>
  </si>
  <si>
    <t xml:space="preserve">AR CONDICIONADO SPLIT ON/OFF, HI-WALL (PAREDE), 12000 BTUS/H, CICLO FRIO, 60 HZ, CLASSIFICACAO ENERGETICA A - SELO PROCEL, GAS HFC, CONTROLE S/ FIO                                                                                                                                                                                                                                                                                                                                                       </t>
  </si>
  <si>
    <t>2.270,05</t>
  </si>
  <si>
    <t xml:space="preserve">AR CONDICIONADO SPLIT ON/OFF, HI-WALL (PAREDE), 12000 BTUS/H, CICLO QUENTE/FRIO, 60 HZ, CLASSIFICACAO ENERGETICA A - SELO PROCEL, GAS HFC, CONTROLE S/ FIO                                                                                                                                                                                                                                                                                                                                                </t>
  </si>
  <si>
    <t>2.455,62</t>
  </si>
  <si>
    <t xml:space="preserve">AR CONDICIONADO SPLIT ON/OFF, HI-WALL (PAREDE), 18000 BTUS/H, CICLO FRIO, 60 HZ, CLASSIFICACAO ENERGETICA A - SELO PROCEL, GAS HFC, CONTROLE S/ FIO                                                                                                                                                                                                                                                                                                                                                       </t>
  </si>
  <si>
    <t>3.266,31</t>
  </si>
  <si>
    <t xml:space="preserve">AR CONDICIONADO SPLIT ON/OFF, HI-WALL (PAREDE), 18000 BTUS/H, CICLO QUENTE/FRIO, 60 HZ, CLASSIFICACAO ENERGETICA A - SELO PROCEL, GAS HFC, CONTROLE S/ FIO                                                                                                                                                                                                                                                                                                                                                </t>
  </si>
  <si>
    <t>3.642,44</t>
  </si>
  <si>
    <t xml:space="preserve">AR CONDICIONADO SPLIT ON/OFF, HI-WALL (PAREDE), 24000 BTUS/H, CICLO FRIO, 60 HZ, CLASSIFICACAO ENERGETICA A - SELO PROCEL, GAS HFC, CONTROLE S/ FIO                                                                                                                                                                                                                                                                                                                                                       </t>
  </si>
  <si>
    <t>4.278,57</t>
  </si>
  <si>
    <t xml:space="preserve">AR CONDICIONADO SPLIT ON/OFF, HI-WALL (PAREDE), 24000 BTUS/H, CICLO QUENTE/FRIO, 60 HZ, CLASSIFICACAO ENERGETICA A - SELO PROCEL, GAS HFC, CONTROLE S/ FIO                                                                                                                                                                                                                                                                                                                                                </t>
  </si>
  <si>
    <t>4.816,58</t>
  </si>
  <si>
    <t xml:space="preserve">AR CONDICIONADO SPLIT ON/OFF, HI-WALL (PAREDE), 9000 BTUS/H, CICLO FRIO, 60 HZ, CLASSIFICACAO ENERGETICA A - SELO PROCEL, GAS HFC, CONTROLE S/ FIO                                                                                                                                                                                                                                                                                                                                                        </t>
  </si>
  <si>
    <t>1.944,69</t>
  </si>
  <si>
    <t xml:space="preserve">AR CONDICIONADO SPLIT ON/OFF, HI-WALL (PAREDE), 9000 BTUS/H, CICLO QUENTE/FRIO, 60 HZ, CLASSIFICACAO ENERGETICA A - SELO PROCEL, GAS HFC, CONTROLE S/ FIO                                                                                                                                                                                                                                                                                                                                                 </t>
  </si>
  <si>
    <t>2.141,31</t>
  </si>
  <si>
    <t xml:space="preserve">AR CONDICIONADO SPLIT ON/OFF, PISO TETO, 18.000 BTU/H, CICLO FRIO, 60HZ, CLASSIFICACAO ENERGETICA C - SELO PROCEL, GAS HFC, CONTROLE S/FIO                                                                                                                                                                                                                                                                                                                                                                </t>
  </si>
  <si>
    <t>6.085,22</t>
  </si>
  <si>
    <t xml:space="preserve">AR CONDICIONADO SPLIT ON/OFF, PISO TETO, 24.000 BTU/H, CICLO FRIO, 60HZ, CLASSIFICACAO ENERGETICA C - SELO PROCEL, GAS HFC, CONTROLE S/FIO                                                                                                                                                                                                                                                                                                                                                                </t>
  </si>
  <si>
    <t>6.418,68</t>
  </si>
  <si>
    <t xml:space="preserve">AR CONDICIONADO SPLIT ON/OFF, PISO TETO, 36.000 BTU/H, CICLO FRIO, 60HZ, CLASSIFICACAO ENERGETICA C - SELO PROCEL, GAS HFC, CONTROLE S/FIO                                                                                                                                                                                                                                                                                                                                                                </t>
  </si>
  <si>
    <t>8.517,65</t>
  </si>
  <si>
    <t xml:space="preserve">AR CONDICIONADO SPLIT ON/OFF, PISO TETO, 48.000 BTU/H, CICLO FRIO, 60HZ, CLASSIFICACAO ENERGETICA C - SELO PROCEL, GAS HFC, CONTROLE S/FIO                                                                                                                                                                                                                                                                                                                                                                </t>
  </si>
  <si>
    <t>10.320,26</t>
  </si>
  <si>
    <t xml:space="preserve">AR CONDICIONADO SPLIT ON/OFF, PISO TETO, 60.000 BTU/H, CICLO FRIO, 60HZ, CLASSIFICACAO ENERGETICA C - SELO PROCEL, GAS HFC, CONTROLE S/FIO                                                                                                                                                                                                                                                                                                                                                                </t>
  </si>
  <si>
    <t>11.608,58</t>
  </si>
  <si>
    <t xml:space="preserve">AR-CONDICIONADO FRIO SPLITAO INVERTER 30 TR                                                                                                                                                                                                                                                                                                                                                                                                                                                               </t>
  </si>
  <si>
    <t>91.480,33</t>
  </si>
  <si>
    <t xml:space="preserve">AR-CONDICIONADO FRIO SPLITAO MODULAR 10 TR                                                                                                                                                                                                                                                                                                                                                                                                                                                                </t>
  </si>
  <si>
    <t>28.633,15</t>
  </si>
  <si>
    <t xml:space="preserve">AR-CONDICIONADO FRIO SPLITAO MODULAR 15 TR                                                                                                                                                                                                                                                                                                                                                                                                                                                                </t>
  </si>
  <si>
    <t>36.951,65</t>
  </si>
  <si>
    <t xml:space="preserve">AR-CONDICIONADO FRIO SPLITAO MODULAR 20 TR                                                                                                                                                                                                                                                                                                                                                                                                                                                                </t>
  </si>
  <si>
    <t>53.761,75</t>
  </si>
  <si>
    <t xml:space="preserve">AR-CONDICIONADO SPLIT INVERTER, PISO TETO, 24000 BTU/H, QUENTE/FRIO, 60HZ, CLASSIFICACAO ENERGETICA A - SELO PROCEL, GAS HFC, CONTROLE S/FIO                                                                                                                                                                                                                                                                                                                                                              </t>
  </si>
  <si>
    <t>6.602,92</t>
  </si>
  <si>
    <t xml:space="preserve">ARADO REVERSIVEL COM 3 DISCOS DE 26" X 6MM REBOCAVEL                                                                                                                                                                                                                                                                                                                                                                                                                                                      </t>
  </si>
  <si>
    <t>23.610,91</t>
  </si>
  <si>
    <t xml:space="preserve">ARAME DE ACO OVALADO 15 X 17 ( 45,7 KG, 700 KGF), ROLO 1000 M                                                                                                                                                                                                                                                                                                                                                                                                                                             </t>
  </si>
  <si>
    <t>31,98</t>
  </si>
  <si>
    <t xml:space="preserve">ARAME DE AMARRACAO PARA GABIAO GALVANIZADO, DIAMETRO 2,2 MM                                                                                                                                                                                                                                                                                                                                                                                                                                               </t>
  </si>
  <si>
    <t>28,32</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</si>
  <si>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</si>
  <si>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</si>
  <si>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</si>
  <si>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</si>
  <si>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35,49</t>
  </si>
  <si>
    <t xml:space="preserve">ARAME GALVANIZADO 18 BWG, D = 1,24MM (0,009 KG/M)                                                                                                                                                                                                                                                                                                                                                                                                                                                         </t>
  </si>
  <si>
    <t>38,51</t>
  </si>
  <si>
    <t xml:space="preserve">ARAME GALVANIZADO 6 BWG, D = 5,16 MM (0,157 KG/M), OU 8 BWG, D = 4,19 MM (0,101 KG/M), OU 10 BWG, D = 3,40 MM (0,0713 KG/M)                                                                                                                                                                                                                                                                                                                                                                               </t>
  </si>
  <si>
    <t xml:space="preserve">ARAME PROTEGIDO COM POLIMERO PARA GABIAO, DIAMETRO 2,2 MM                                                                                                                                                                                                                                                                                                                                                                                                                                                 </t>
  </si>
  <si>
    <t>36,45</t>
  </si>
  <si>
    <t xml:space="preserve">ARAME RECOZIDO 16 BWG, D = 1,65 MM (0,016 KG/M) OU 18 BWG, D = 1,25 MM (0,01 KG/M)                                                                                                                                                                                                                                                                                                                                                                                                                        </t>
  </si>
  <si>
    <t xml:space="preserve">AREIA FINA - POSTO JAZIDA/FORNECEDOR (RETIRADO NA JAZIDA, SEM TRANSPORTE)                                                                                                                                                                                                                                                                                                                                                                                                                                 </t>
  </si>
  <si>
    <t>106,67</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</si>
  <si>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</si>
  <si>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</si>
  <si>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</si>
  <si>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</si>
  <si>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1.224,24</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</si>
  <si>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</si>
  <si>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</si>
  <si>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</si>
  <si>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</si>
  <si>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</si>
  <si>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</si>
  <si>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</si>
  <si>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</si>
  <si>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</si>
  <si>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</si>
  <si>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</si>
  <si>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</si>
  <si>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</si>
  <si>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600,13</t>
  </si>
  <si>
    <t xml:space="preserve">ARGILA EXPANDIDA, GRANULOMETRIA 2215                                                                                                                                                                                                                                                                                                                                                                                                                                                                      </t>
  </si>
  <si>
    <t>730,33</t>
  </si>
  <si>
    <t xml:space="preserve">ARGILA OU BARRO PARA ATERRO/REATERRO (COM TRANSPORTE ATE 10 KM)                                                                                                                                                                                                                                                                                                                                                                                                                                           </t>
  </si>
  <si>
    <t>51,12</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</si>
  <si>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</si>
  <si>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</si>
  <si>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</si>
  <si>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</si>
  <si>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17,57</t>
  </si>
  <si>
    <t xml:space="preserve">ARMACAO VERTICAL COM HASTE E CONTRA-PINO, EM CHAPA DE ACO GALVANIZADO 3/16", COM 2 ESTRIBOS, E 2 ISOLADORES                                                                                                                                                                                                                                                                                                                                                                                               </t>
  </si>
  <si>
    <t>37,35</t>
  </si>
  <si>
    <t xml:space="preserve">ARMACAO VERTICAL COM HASTE E CONTRA-PINO, EM CHAPA DE ACO GALVANIZADO 3/16", COM 2 ESTRIBOS, SEM ISOLADOR                                                                                                                                                                                                                                                                                                                                                                                                 </t>
  </si>
  <si>
    <t xml:space="preserve">ARMACAO VERTICAL COM HASTE E CONTRA-PINO, EM CHAPA DE ACO GALVANIZADO 3/16", COM 3 ESTRIBOS E 3 ISOLADORES                                                                                                                                                                                                                                                                                                                                                                                                </t>
  </si>
  <si>
    <t>67,49</t>
  </si>
  <si>
    <t xml:space="preserve">ARMACAO VERTICAL COM HASTE E CONTRA-PINO, EM CHAPA DE ACO GALVANIZADO 3/16", COM 3 ESTRIBOS, SEM ISOLADOR                                                                                                                                                                                                                                                                                                                                                                                                 </t>
  </si>
  <si>
    <t xml:space="preserve">ARMACAO VERTICAL COM HASTE E CONTRA-PINO, EM CHAPA DE ACO GALVANIZADO 3/16", COM 4 ESTRIBOS E 4 ISOLADORES                                                                                                                                                                                                                                                                                                                                                                                                </t>
  </si>
  <si>
    <t>86,96</t>
  </si>
  <si>
    <t xml:space="preserve">ARMACAO VERTICAL COM HASTE E CONTRA-PINO, EM CHAPA DE ACO GALVANIZADO 3/16", COM 4 ESTRIBOS, SEM ISOLADOR                                                                                                                                                                                                                                                                                                                                                                                                 </t>
  </si>
  <si>
    <t xml:space="preserve">ARMADOR (HORISTA)                                                                                                                                                                                                                                                                                                                                                                                                                                                                                         </t>
  </si>
  <si>
    <t xml:space="preserve">ARMADOR (MENSALISTA)                                                                                                                                                                                                                                                                                                                                                                                                                                                                                      </t>
  </si>
  <si>
    <t xml:space="preserve">ARQUITETO JUNIOR (HORISTA)                                                                                                                                                                                                                                                                                                                                                                                                                                                                                </t>
  </si>
  <si>
    <t>96,05</t>
  </si>
  <si>
    <t xml:space="preserve">ARQUITETO JUNIOR (MENSALISTA)                                                                                                                                                                                                                                                                                                                                                                                                                                                                             </t>
  </si>
  <si>
    <t>16.954,85</t>
  </si>
  <si>
    <t xml:space="preserve">ARQUITETO PLENO (HORISTA)                                                                                                                                                                                                                                                                                                                                                                                                                                                                                 </t>
  </si>
  <si>
    <t>101,34</t>
  </si>
  <si>
    <t xml:space="preserve">ARQUITETO PLENO (MENSALISTA)                                                                                                                                                                                                                                                                                                                                                                                                                                                                              </t>
  </si>
  <si>
    <t>17.887,94</t>
  </si>
  <si>
    <t xml:space="preserve">ARQUITETO SENIOR (HORISTA)                                                                                                                                                                                                                                                                                                                                                                                                                                                                                </t>
  </si>
  <si>
    <t>104,54</t>
  </si>
  <si>
    <t xml:space="preserve">ARQUITETO SENIOR (MENSALISTA)                                                                                                                                                                                                                                                                                                                                                                                                                                                                             </t>
  </si>
  <si>
    <t>18.453,10</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</si>
  <si>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</si>
  <si>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</si>
  <si>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</si>
  <si>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</si>
  <si>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</si>
  <si>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</si>
  <si>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</si>
  <si>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</si>
  <si>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</si>
  <si>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</si>
  <si>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</si>
  <si>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</si>
  <si>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</si>
  <si>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</si>
  <si>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</si>
  <si>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</si>
  <si>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</si>
  <si>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</si>
  <si>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2.551,96</t>
  </si>
  <si>
    <t xml:space="preserve">ASSENTO  VASO SANITARIO INFANTIL EM PLASTICO BRANCO                                                                                                                                                                                                                                                                                                                                                                                                                                                       </t>
  </si>
  <si>
    <t>87,25</t>
  </si>
  <si>
    <t xml:space="preserve">ASSENTO SANITARIO DE PLASTICO, TIPO CONVENCIONAL                                                                                                                                                                                                                                                                                                                                                                                                                                                          </t>
  </si>
  <si>
    <t>41,00</t>
  </si>
  <si>
    <t xml:space="preserve">AUTOMATICO DE BOIA SUPERIOR / INFERIOR, *15* A / 250 V                                                                                                                                                                                                                                                                                                                                                                                                                                                    </t>
  </si>
  <si>
    <t xml:space="preserve">AUXILIAR DE ALMOXARIFE (HORISTA)                                                                                                                                                                                                                                                                                                                                                                                                                                                                          </t>
  </si>
  <si>
    <t xml:space="preserve">AUXILIAR DE ALMOXARIFE (MENSALISTA)                                                                                                                                                                                                                                                                                                                                                                                                                                                                       </t>
  </si>
  <si>
    <t>2.384,84</t>
  </si>
  <si>
    <t xml:space="preserve">AUXILIAR DE AZULEJISTA (HORISTA)                                                                                                                                                                                                                                                                                                                                                                                                                                                                          </t>
  </si>
  <si>
    <t xml:space="preserve">AUXILIAR DE AZULEJISTA (MENSALISTA)                                                                                                                                                                                                                                                                                                                                                                                                                                                                       </t>
  </si>
  <si>
    <t>2.130,73</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</si>
  <si>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</si>
  <si>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</si>
  <si>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</si>
  <si>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</si>
  <si>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2.607,54</t>
  </si>
  <si>
    <t xml:space="preserve">AUXILIAR DE LABORATORISTA DE SOLOS E DE CONCRETO (HORISTA)                                                                                                                                                                                                                                                                                                                                                                                                                                                </t>
  </si>
  <si>
    <t xml:space="preserve">AUXILIAR DE LABORATORISTA DE SOLOS E DE CONCRETO (MENSALISTA)                                                                                                                                                                                                                                                                                                                                                                                                                                             </t>
  </si>
  <si>
    <t>4.057,42</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</si>
  <si>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</si>
  <si>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</si>
  <si>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</si>
  <si>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</si>
  <si>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</si>
  <si>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</si>
  <si>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2.158,35</t>
  </si>
  <si>
    <t xml:space="preserve">AUXILIAR DE TOPOGRAFO (HORISTA)                                                                                                                                                                                                                                                                                                                                                                                                                                                                           </t>
  </si>
  <si>
    <t xml:space="preserve">AUXILIAR DE TOPOGRAFO (MENSALISTA)                                                                                                                                                                                                                                                                                                                                                                                                                                                                        </t>
  </si>
  <si>
    <t>2.802,42</t>
  </si>
  <si>
    <t xml:space="preserve">AUXILIAR TECNICO / ASSISTENTE DE ENGENHARIA (HORISTA)                                                                                                                                                                                                                                                                                                                                                                                                                                                     </t>
  </si>
  <si>
    <t>29,26</t>
  </si>
  <si>
    <t xml:space="preserve">AUXILIAR TECNICO / ASSISTENTE DE ENGENHARIA (MENSALISTA)                                                                                                                                                                                                                                                                                                                                                                                                                                                  </t>
  </si>
  <si>
    <t>5.166,97</t>
  </si>
  <si>
    <t xml:space="preserve">AVENTAL DE SEGURANCA DE RASPA DE COURO 1,00 X 0,60 M                                                                                                                                                                                                                                                                                                                                                                                                                                                      </t>
  </si>
  <si>
    <t>37,03</t>
  </si>
  <si>
    <t xml:space="preserve">AZULEJISTA OU LADRILHEIRO (HORISTA)                                                                                                                                                                                                                                                                                                                                                                                                                                                                       </t>
  </si>
  <si>
    <t xml:space="preserve">AZULEJISTA OU LADRILHEIRO (MENSALISTA)                                                                                                                                                                                                                                                                                                                                                                                                                                                                    </t>
  </si>
  <si>
    <t>3.430,18</t>
  </si>
  <si>
    <t xml:space="preserve">BACIA SANITARIA (VASO) COM CAIXA ACOPLADA, SIFAO APARENTE, DE LOUCA BRANCA (SEM ASSENTO)                                                                                                                                                                                                                                                                                                                                                                                                                  </t>
  </si>
  <si>
    <t>392,34</t>
  </si>
  <si>
    <t xml:space="preserve">BACIA SANITARIA (VASO) COM CAIXA ACOPLADA, SIFAO OCULTO / CARENADO, DE LOUCA BRANCA (SEM ASSENTO ) - PADRAO ALTO                                                                                                                                                                                                                                                                                                                                                                                          </t>
  </si>
  <si>
    <t>543,10</t>
  </si>
  <si>
    <t xml:space="preserve">BACIA SANITARIA (VASO) CONVENCIONAL PARA PCD, SEM FURO FRONTAL, DE LOUCA BRANCA (SEM ASSENTO)                                                                                                                                                                                                                                                                                                                                                                                                             </t>
  </si>
  <si>
    <t>660,35</t>
  </si>
  <si>
    <t xml:space="preserve">BACIA SANITARIA (VASO) CONVENCIONAL PARA USO ESPECIFICO (HOSPITAIS, CLINICAS), COM FURO FRONTAL, DE LOUCA BRANCA, SEM ASSENTO                                                                                                                                                                                                                                                                                                                                                                             </t>
  </si>
  <si>
    <t>591,71</t>
  </si>
  <si>
    <t xml:space="preserve">BACIA SANITARIA (VASO) CONVENCIONAL, DE LOUCA BRANCA, SIFAO APARENTE, SAIDA VERTICAL (SEM ASSENTO)                                                                                                                                                                                                                                                                                                                                                                                                        </t>
  </si>
  <si>
    <t>209,90</t>
  </si>
  <si>
    <t xml:space="preserve">BACIA SANITARIA (VASO) CONVENCIONAL, DE LOUCA COLORIDA, SIFAO APARENTE, SAIDA VERTICAL (SEM ASSENTO)                                                                                                                                                                                                                                                                                                                                                                                                      </t>
  </si>
  <si>
    <t>230,65</t>
  </si>
  <si>
    <t xml:space="preserve">BACIA SANITARIA (VASO) INFANTIL, SIFONADO, DE LOUCA BRANCA, (SEM ASSENTO)                                                                                                                                                                                                                                                                                                                                                                                                                                 </t>
  </si>
  <si>
    <t>465,08</t>
  </si>
  <si>
    <t xml:space="preserve">BALDE PLASTICO CAPACIDADE *10* L                                                                                                                                                                                                                                                                                                                                                                                                                                                                          </t>
  </si>
  <si>
    <t xml:space="preserve">BALDE VERMELHO PARA SINALIZACAO DE VIAS                                                                                                                                                                                                                                                                                                                                                                                                                                                                   </t>
  </si>
  <si>
    <t>5,23</t>
  </si>
  <si>
    <t xml:space="preserve">BANCADA DE MARMORE SINTETICO COM UMA CUBA, 120 X *60* CM                                                                                                                                                                                                                                                                                                                                                                                                                                                  </t>
  </si>
  <si>
    <t>162,45</t>
  </si>
  <si>
    <t xml:space="preserve">BANCADA DE MARMORE SINTETICO COM UMA CUBA, 150 X *60* CM                                                                                                                                                                                                                                                                                                                                                                                                                                                  </t>
  </si>
  <si>
    <t>203,63</t>
  </si>
  <si>
    <t xml:space="preserve">BANCADA DE MARMORE SINTETICO COM UMA CUBA, 200 X *60* CM                                                                                                                                                                                                                                                                                                                                                                                                                                                  </t>
  </si>
  <si>
    <t>458,88</t>
  </si>
  <si>
    <t xml:space="preserve">BANCADA/ BANCA EM GRANITO, POLIDO, TIPO ANDORINHA/ QUARTZ/ CASTELO/ CORUMBA OU OUTROS EQUIVALENTES DA REGIAO, COM CUBA INOX, FORMATO *120 X 60* CM, E=  *2* CM                                                                                                                                                                                                                                                                                                                                            </t>
  </si>
  <si>
    <t>633,01</t>
  </si>
  <si>
    <t xml:space="preserve">BANCADA/ BANCA/ BALCAO/ TAMPO EM MARMORE BRANCO COMUM, POLIDO, LISO, ACABAMENTO RETO, E= *3* CM (SEM FUROS)                                                                                                                                                                                                                                                                                                                                                                                               </t>
  </si>
  <si>
    <t>401,59</t>
  </si>
  <si>
    <t xml:space="preserve">BANCADA/BANCA/PIA DE ACO INOXIDAVEL (AISI 430) COM 1 CUBA CENTRAL, COM VALVULA, ESCORREDOR DUPLO, DE *0,55 X 1,20* M                                                                                                                                                                                                                                                                                                                                                                                      </t>
  </si>
  <si>
    <t>240,95</t>
  </si>
  <si>
    <t xml:space="preserve">BANCADA/BANCA/PIA DE ACO INOXIDAVEL (AISI 430) COM 1 CUBA CENTRAL, COM VALVULA, ESCORREDOR DUPLO, DE *0,55 X 1,40* M                                                                                                                                                                                                                                                                                                                                                                                      </t>
  </si>
  <si>
    <t>320,40</t>
  </si>
  <si>
    <t xml:space="preserve">BANCADA/BANCA/PIA DE ACO INOXIDAVEL (AISI 430) COM 1 CUBA CENTRAL, COM VALVULA, ESCORREDOR DUPLO, DE *0,55 X 1,80* M                                                                                                                                                                                                                                                                                                                                                                                      </t>
  </si>
  <si>
    <t>464,21</t>
  </si>
  <si>
    <t xml:space="preserve">BANCADA/BANCA/PIA DE ACO INOXIDAVEL (AISI 430) COM 1 CUBA CENTRAL, COM VALVULA, LISA (SEM ESCORREDOR), DE *0,55 X 1,20* M                                                                                                                                                                                                                                                                                                                                                                                 </t>
  </si>
  <si>
    <t>235,53</t>
  </si>
  <si>
    <t xml:space="preserve">BANCADA/BANCA/PIA DE ACO INOXIDAVEL (AISI 430) COM 1 CUBA CENTRAL, SEM VALVULA, ESCORREDOR DUPLO, DE *0,55 X 1,60* M                                                                                                                                                                                                                                                                                                                                                                                      </t>
  </si>
  <si>
    <t>280,07</t>
  </si>
  <si>
    <t xml:space="preserve">BANCADA/BANCA/PIA DE ACO INOXIDAVEL (AISI 430) COM 2 CUBAS, COM VALVULAS, ESCORREDOR DUPLO, DE *0,55 X 2,00* M                                                                                                                                                                                                                                                                                                                                                                                            </t>
  </si>
  <si>
    <t>654,49</t>
  </si>
  <si>
    <t xml:space="preserve">BANCADA/TAMPO ACO INOX (AISI 304), LARGURA 60 CM, COM RODABANCA (NAO INCLUI PES DE APOIO)                                                                                                                                                                                                                                                                                                                                                                                                                 </t>
  </si>
  <si>
    <t>1.042,80</t>
  </si>
  <si>
    <t xml:space="preserve">BANCADA/TAMPO ACO INOX (AISI 304), LARGURA 70 CM, COM RODABANCA (NAO INCLUI PES DE APOIO)                                                                                                                                                                                                                                                                                                                                                                                                                 </t>
  </si>
  <si>
    <t>1.306,57</t>
  </si>
  <si>
    <t xml:space="preserve">BANCADA/TAMPO LISO (SEM CUBA) EM MARMORE SINTETICO                                                                                                                                                                                                                                                                                                                                                                                                                                                        </t>
  </si>
  <si>
    <t>180,12</t>
  </si>
  <si>
    <t xml:space="preserve">BANCO ARTICULADO PARA BANHO, EM ACO INOX POLIDO, 70* CM X 45* CM                                                                                                                                                                                                                                                                                                                                                                                                                                          </t>
  </si>
  <si>
    <t>897,57</t>
  </si>
  <si>
    <t xml:space="preserve">BANCO COM ENCOSTO, 1,60M* DE COMPRIMENTO, EM TUBO DE ACO CARBONO E PINTURA NO PROCESSO ELETROSTATICO - PARA ACADEMIA AO AR LIVRE / ACADEMIA DA TERCEIRA IDADE - ATI                                                                                                                                                                                                                                                                                                                                       </t>
  </si>
  <si>
    <t>1.207,84</t>
  </si>
  <si>
    <t xml:space="preserve">BANDEJA DE PINTURA PARA ROLO 23 CM                                                                                                                                                                                                                                                                                                                                                                                                                                                                        </t>
  </si>
  <si>
    <t xml:space="preserve">BARRA ANTIPANICO DUPLA, CEGA EM LADO OPOSTO, COR CINZA                                                                                                                                                                                                                                                                                                                                                                                                                                                    </t>
  </si>
  <si>
    <t xml:space="preserve">PAR   </t>
  </si>
  <si>
    <t>1.145,65</t>
  </si>
  <si>
    <t xml:space="preserve">BARRA ANTIPANICO DUPLA, PARA PORTA DE VIDRO, COR CINZA                                                                                                                                                                                                                                                                                                                                                                                                                                                    </t>
  </si>
  <si>
    <t>1.263,78</t>
  </si>
  <si>
    <t xml:space="preserve">BARRA ANTIPANICO SIMPLES, CEGA EM LADO OPOSTO, COR CINZA                                                                                                                                                                                                                                                                                                                                                                                                                                                  </t>
  </si>
  <si>
    <t>510,68</t>
  </si>
  <si>
    <t xml:space="preserve">BARRA ANTIPANICO SIMPLES, COM FECHADURA LADO OPOSTO, COR CINZA                                                                                                                                                                                                                                                                                                                                                                                                                                            </t>
  </si>
  <si>
    <t>779,95</t>
  </si>
  <si>
    <t xml:space="preserve">BARRA ANTIPANICO SIMPLES, PARA PORTA DE VIDRO, COR CINZA                                                                                                                                                                                                                                                                                                                                                                                                                                                  </t>
  </si>
  <si>
    <t>835,40</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</si>
  <si>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</si>
  <si>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</si>
  <si>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</si>
  <si>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</si>
  <si>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</si>
  <si>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</si>
  <si>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</si>
  <si>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22,11</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</si>
  <si>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</si>
  <si>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</si>
  <si>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</si>
  <si>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</si>
  <si>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</si>
  <si>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29,51</t>
  </si>
  <si>
    <t xml:space="preserve">BARRA DE APOIO EM "L", EM ACO INOX POLIDO 70 X 70 CM, DIAMETRO MINIMO 3 CM                                                                                                                                                                                                                                                                                                                                                                                                                                </t>
  </si>
  <si>
    <t>397,56</t>
  </si>
  <si>
    <t xml:space="preserve">BARRA DE APOIO EM "L", EM ACO INOX POLIDO 80 X 80 CM, DIAMETRO MINIMO 3 CM                                                                                                                                                                                                                                                                                                                                                                                                                                </t>
  </si>
  <si>
    <t>456,26</t>
  </si>
  <si>
    <t xml:space="preserve">BARRA DE APOIO LATERAL ARTICULADA, COM TRAVA, EM ACO INOX POLIDO, 70 CM, DIAMETRO MINIMO 3 CM                                                                                                                                                                                                                                                                                                                                                                                                             </t>
  </si>
  <si>
    <t>493,66</t>
  </si>
  <si>
    <t xml:space="preserve">BARRA DE APOIO RETA, EM ACO INOX POLIDO, COMPRIMENTO 60CM, DIAMETRO MINIMO 3 CM                                                                                                                                                                                                                                                                                                                                                                                                                           </t>
  </si>
  <si>
    <t>175,03</t>
  </si>
  <si>
    <t xml:space="preserve">BARRA DE APOIO RETA, EM ACO INOX POLIDO, COMPRIMENTO 70CM, DIAMETRO MINIMO 3 CM                                                                                                                                                                                                                                                                                                                                                                                                                           </t>
  </si>
  <si>
    <t>194,39</t>
  </si>
  <si>
    <t xml:space="preserve">BARRA DE APOIO RETA, EM ACO INOX POLIDO, COMPRIMENTO 80CM, DIAMETRO MINIMO 3 CM                                                                                                                                                                                                                                                                                                                                                                                                                           </t>
  </si>
  <si>
    <t>207,27</t>
  </si>
  <si>
    <t xml:space="preserve">BARRA DE APOIO RETA, EM ACO INOX POLIDO, COMPRIMENTO 90 CM, DIAMETRO MINIMO 3 CM                                                                                                                                                                                                                                                                                                                                                                                                                          </t>
  </si>
  <si>
    <t>217,15</t>
  </si>
  <si>
    <t xml:space="preserve">BARRA DE APOIO RETA, EM ALUMINIO, COMPRIMENTO 60CM, DIAMETRO MINIMO 3 CM                                                                                                                                                                                                                                                                                                                                                                                                                                  </t>
  </si>
  <si>
    <t xml:space="preserve">BARRA DE APOIO RETA, EM ALUMINIO, COMPRIMENTO 70CM, DIAMETRO MINIMO 3 CM                                                                                                                                                                                                                                                                                                                                                                                                                                  </t>
  </si>
  <si>
    <t>178,88</t>
  </si>
  <si>
    <t xml:space="preserve">BARRA DE APOIO RETA, EM ALUMINIO, COMPRIMENTO 80 CM, DIAMETRO MINIMO 3 CM                                                                                                                                                                                                                                                                                                                                                                                                                                 </t>
  </si>
  <si>
    <t>193,49</t>
  </si>
  <si>
    <t xml:space="preserve">BARRA DE APOIO RETA, EM ALUMINIO, COMPRIMENTO 90 CM, DIAMETRO MINIMO 3 CM                                                                                                                                                                                                                                                                                                                                                                                                                                 </t>
  </si>
  <si>
    <t>202,61</t>
  </si>
  <si>
    <t xml:space="preserve">BASE DE MISTURADOR MONOCOMANDO PARA CHUVEIRO, DE PAREDE (NAO INCLUI ACABAMENTOS)                                                                                                                                                                                                                                                                                                                                                                                                                          </t>
  </si>
  <si>
    <t>422,17</t>
  </si>
  <si>
    <t xml:space="preserve">BASE PARA MASTRO DE PARA-RAIOS DIAMETRO NOMINAL 1 1/2"                                                                                                                                                                                                                                                                                                                                                                                                                                                    </t>
  </si>
  <si>
    <t xml:space="preserve">BASE PARA MASTRO DE PARA-RAIOS DIAMETRO NOMINAL 2"                                                                                                                                                                                                                                                                                                                                                                                                                                                        </t>
  </si>
  <si>
    <t>63,51</t>
  </si>
  <si>
    <t xml:space="preserve">BASE PARA RELE COM SUPORTE METALICO                                                                                                                                                                                                                                                                                                                                                                                                                                                                       </t>
  </si>
  <si>
    <t xml:space="preserve">BASTIDOR PARA BLOCO M10                                                                                                                                                                                                                                                                                                                                                                                                                                                                                   </t>
  </si>
  <si>
    <t xml:space="preserve">BATE-ESTACAS POR GRAVIDADE, POTENCIA160 HP, PESO DO MARTELO ATE 3 TONELADAS                                                                                                                                                                                                                                                                                                                                                                                                                               </t>
  </si>
  <si>
    <t>632.675,78</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</si>
  <si>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</si>
  <si>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</si>
  <si>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212,00</t>
  </si>
  <si>
    <t xml:space="preserve">BATENTE / PORTAL / ADUELA / MARCO EM MADEIRA MACICA COM REBAIXO, E = *3* CM, L = *14* CM, PARA PORTAS DE  GIRO DE *60 CM A 120* CM  X *210* CM, PINUS / EUCALIPTO / VIROLA OU EQUIVALENTE DA REGIAO (NAO INCLUI ALIZARES)                                                                                                                                                                                                                                                                                 </t>
  </si>
  <si>
    <t>131,30</t>
  </si>
  <si>
    <t xml:space="preserve">BATENTE / PORTAL / ADUELA / MARCO EM MADEIRA MACICA COM REBAIXO, E = *3* CM, L = *16* CM, PARA PORTAS DE  GIRO DE *60 CM A 120* CM  X *210* CM, CEDRINHO / ANGELIM COMERCIAL / TAURI / CURUPIXA / PEROBA / CUMARU OU EQUIVALENTE DA REGIAO (NAO INCLUI ALIZARES)                                                                                                                                                                                                                                          </t>
  </si>
  <si>
    <t>283,12</t>
  </si>
  <si>
    <t xml:space="preserve">BATENTE / PORTAL / ADUELA / MARCO EM MADEIRA MACICA COM REBAIXO, E = *3* CM, L = *16* CM, PARA PORTAS DE  GIRO DE *60 CM A 120* CM  X *210* CM, PINUS / EUCALIPTO / VIROLA OU EQUIVALENTE DA REGIAO (NAO INCLUI ALIZARES)                                                                                                                                                                                                                                                                                 </t>
  </si>
  <si>
    <t>164,12</t>
  </si>
  <si>
    <t xml:space="preserve">BATENTE/PORTAL/ADUELA/MARCO, EM MDF/PVC WOOD/POLIESTIRENO OU MADEIRA LAMINADA, L = *9,0* CM COM GUARNICAO REGULAVEL 2 FACES = *35* MM, PRIMER                                                                                                                                                                                                                                                                                                                                                             </t>
  </si>
  <si>
    <t>362,72</t>
  </si>
  <si>
    <t xml:space="preserve">BENTONITA, ARGILA CONSTITUIDA POR  MONTMORILONITA                                                                                                                                                                                                                                                                                                                                                                                                                                                         </t>
  </si>
  <si>
    <t xml:space="preserve">BETONEIRA CAPACIDADE NOMINAL 400 L, CAPACIDADE DE MISTURA  280 L, MOTOR ELETRICO TRIFASICO 220/380 V POTENCIA 2 CV, SEM CARREGADOR                                                                                                                                                                                                                                                                                                                                                                        </t>
  </si>
  <si>
    <t>5.950,00</t>
  </si>
  <si>
    <t xml:space="preserve">BETONEIRA CAPACIDADE NOMINAL 400 L, CAPACIDADE DE MISTURA 310 L, MOTOR A DIESEL POTENCIA 5 CV, SEM CARREGADOR                                                                                                                                                                                                                                                                                                                                                                                             </t>
  </si>
  <si>
    <t>8.114,18</t>
  </si>
  <si>
    <t xml:space="preserve">BETONEIRA CAPACIDADE NOMINAL 400 L, CAPACIDADE DE MISTURA 310 L, MOTOR A GASOLINA POTENCIA 5,5 CV, SEM CARREGADOR                                                                                                                                                                                                                                                                                                                                                                                         </t>
  </si>
  <si>
    <t>7.442,54</t>
  </si>
  <si>
    <t xml:space="preserve">BETONEIRA CAPACIDADE NOMINAL 600 L, CAPACIDADE DE MISTURA 440 L, MOTOR A GASOLINA POTENCIA 10 HP, COM  CARREGADOR                                                                                                                                                                                                                                                                                                                                                                                         </t>
  </si>
  <si>
    <t>32.372,03</t>
  </si>
  <si>
    <t xml:space="preserve">BETONEIRA, CAPACIDADE NOMINAL 400 L, CAPACIDADE DE MISTURA 310L, MOTOR ELETRICO TRIFASICO 220/380V POTENCIA 2 CV, SEM CARREGADOR                                                                                                                                                                                                                                                                                                                                                                          </t>
  </si>
  <si>
    <t>6.807,20</t>
  </si>
  <si>
    <t xml:space="preserve">BETONEIRA, CAPACIDADE NOMINAL 600 L, CAPACIDADE DE MISTURA  360L, MOTOR ELETRICO TRIFASICO 220/380V, POTENCIA 4CV, EXCLUSO CARREGADOR                                                                                                                                                                                                                                                                                                                                                                     </t>
  </si>
  <si>
    <t>24.203,38</t>
  </si>
  <si>
    <t xml:space="preserve">BETONEIRA, CAPACIDADE NOMINAL 600 L, CAPACIDADE DE MISTURA 440 L, MOTOR A DIESEL POTENCIA 10 CV, COM CARREGADOR                                                                                                                                                                                                                                                                                                                                                                                           </t>
  </si>
  <si>
    <t>29.417,20</t>
  </si>
  <si>
    <t xml:space="preserve">BLASTER, DINAMITADOR OU CABO DE FOGO (HORISTA)                                                                                                                                                                                                                                                                                                                                                                                                                                                            </t>
  </si>
  <si>
    <t xml:space="preserve">BLASTER, DINAMITADOR OU CABO DE FOGO (MENSALISTA)                                                                                                                                                                                                                                                                                                                                                                                                                                                         </t>
  </si>
  <si>
    <t>2.939,74</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</si>
  <si>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</si>
  <si>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</si>
  <si>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</si>
  <si>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</si>
  <si>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</si>
  <si>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</si>
  <si>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</si>
  <si>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</si>
  <si>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</si>
  <si>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</si>
  <si>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</si>
  <si>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</si>
  <si>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</si>
  <si>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</si>
  <si>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</si>
  <si>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</si>
  <si>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</si>
  <si>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</si>
  <si>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</si>
  <si>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</si>
  <si>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</si>
  <si>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</si>
  <si>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</si>
  <si>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</si>
  <si>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</si>
  <si>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</si>
  <si>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</si>
  <si>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</si>
  <si>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</si>
  <si>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</si>
  <si>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</si>
  <si>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</si>
  <si>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</si>
  <si>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</si>
  <si>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</si>
  <si>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</si>
  <si>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</si>
  <si>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58,63</t>
  </si>
  <si>
    <t xml:space="preserve">BLOCO DE GESSO VAZADO, BRANCO, E = *7* CM, DIMENSOES *67 X 50* CM                                                                                                                                                                                                                                                                                                                                                                                                                                         </t>
  </si>
  <si>
    <t>43,00</t>
  </si>
  <si>
    <t xml:space="preserve">BLOCO DE POLIETILENO ALTA DENSIDADE, *27* X *30* X *100* CM, ACOMPANHADOS PLACAS  TERMINAIS  E LONGARINAS, PARA FUNDO DE FILTRO                                                                                                                                                                                                                                                                                                                                                                           </t>
  </si>
  <si>
    <t>740,74</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</si>
  <si>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</si>
  <si>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</si>
  <si>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</si>
  <si>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</si>
  <si>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</si>
  <si>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</si>
  <si>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113,44</t>
  </si>
  <si>
    <t xml:space="preserve">BLOCO DE VEDACAO DE CONCRETO CELULAR AUTOCLAVADO 20 X 30 X 60 CM (E X A X C)                                                                                                                                                                                                                                                                                                                                                                                                                              </t>
  </si>
  <si>
    <t>173,77</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</si>
  <si>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</si>
  <si>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</si>
  <si>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</si>
  <si>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</si>
  <si>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</si>
  <si>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</si>
  <si>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</si>
  <si>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</si>
  <si>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</si>
  <si>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</si>
  <si>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</si>
  <si>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</si>
  <si>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124,04</t>
  </si>
  <si>
    <t xml:space="preserve">BLOQUETE/PISO INTERTRAVADO DE CONCRETO - MODELO ONDA/16 FACES/RETANGULAR/TIJOLINHO/PAVER/HOLANDES/PARALELEPIPEDO, *22 CM X *11 CM, E = 10 CM, RESISTENCIA DE 50 MPA (NBR 9781), COR NATURAL                                                                                                                                                                                                                                                                                                               </t>
  </si>
  <si>
    <t>79,24</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</si>
  <si>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</si>
  <si>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</si>
  <si>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</si>
  <si>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60,29</t>
  </si>
  <si>
    <t xml:space="preserve">BLOQUETE/PISO INTERTRAVADO DE CONCRETO - MODELO ONDA/16 FACES/RETANGULAR/TIJOLINHO/PAVER/HOLANDES/PARALELEPIPEDO, 20 CM X 10 CM, E = 6 CM, RESISTENCIA DE 35 MPA (NBR 9781), COR NATURAL                                                                                                                                                                                                                                                                                                                  </t>
  </si>
  <si>
    <t>52,05</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</si>
  <si>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</si>
  <si>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</si>
  <si>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53,14</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</si>
  <si>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</si>
  <si>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</si>
  <si>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52,42</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</si>
  <si>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</si>
  <si>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</si>
  <si>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</si>
  <si>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</si>
  <si>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275,19</t>
  </si>
  <si>
    <t xml:space="preserve">BOMBA CENTRIFUGA  MOTOR ELETRICO TRIFASICO 1,48HP  DIAMETRO DE SUCCAO X ELEVACAO 1" X 1", 4 ESTAGIOS, DIAMETRO DOS ROTORES 3 X 107 MM + 1 X 100 MM, HM/Q: 10 M / 5,3 M3/H A 70 M / 1,8 M3/H                                                                                                                                                                                                                                                                                                               </t>
  </si>
  <si>
    <t>2.921,41</t>
  </si>
  <si>
    <t xml:space="preserve">BOMBA CENTRIFUGA  MOTOR ELETRICO TRIFASICO 2,96HP, DIAMETRO DE SUCCAO X ELEVACAO 1 1/2" X 1 1/4", DIAMETRO DO ROTOR 148 MM, HM/Q: 34 M / 14,80 M3/H A 40 M / 8,60 M3/H                                                                                                                                                                                                                                                                                                                                    </t>
  </si>
  <si>
    <t>2.456,38</t>
  </si>
  <si>
    <t xml:space="preserve">BOMBA CENTRIFUGA COM MOTOR ELETRICO MONOFASICO, POTENCIA 0,33 HP,  BOCAIS 1" X 3/4", DIAMETRO DO ROTOR 99 MM, HM/Q = 4 MCA / 8,5 M3/H A 18 MCA / 0,90 M3/H                                                                                                                                                                                                                                                                                                                                                </t>
  </si>
  <si>
    <t>1.001,00</t>
  </si>
  <si>
    <t xml:space="preserve">BOMBA CENTRIFUGA MONOESTAGIO COM MOTOR ELETRICO MONOFASICO, POTENCIA 15 HP,  DIAMETRO DO ROTOR *173* MM, HM/Q = *30* MCA / *90* M3/H A *45* MCA / *55* M3/H                                                                                                                                                                                                                                                                                                                                               </t>
  </si>
  <si>
    <t>14.464,36</t>
  </si>
  <si>
    <t xml:space="preserve">BOMBA CENTRIFUGA MOTOR ELETRICO MONOFASICO 0,49 HP  BOCAIS 1" X 3/4", DIAMETRO DO ROTOR 110 MM, HM/Q: 6 M / 8,3 M3/H A 20 M / 1,2 M3/H                                                                                                                                                                                                                                                                                                                                                                    </t>
  </si>
  <si>
    <t>974,22</t>
  </si>
  <si>
    <t xml:space="preserve">BOMBA CENTRIFUGA MOTOR ELETRICO MONOFASICO 0,50 CV DIAMETRO DE SUCCAO X ELEVACAO 3/4" X 3/4", MONOESTAGIO, DIAMETRO DOS ROTORES 114 MM, HM/Q: 2 M / 2,99 M3/H A 24 M / 0,71 M3/H                                                                                                                                                                                                                                                                                                                          </t>
  </si>
  <si>
    <t>1.520,34</t>
  </si>
  <si>
    <t xml:space="preserve">BOMBA CENTRIFUGA MOTOR ELETRICO MONOFASICO 0,74HP  DIAMETRO DE SUCCAO X ELEVACAO 1 1/4" X 1", DIAMETRO DO ROTOR 120 MM, HM/Q: 8 M / 7,70 M3/H A 24 M / 2,80 M3/H                                                                                                                                                                                                                                                                                                                                          </t>
  </si>
  <si>
    <t>1.664,59</t>
  </si>
  <si>
    <t xml:space="preserve">BOMBA CENTRIFUGA MOTOR ELETRICO TRIFASICO 0,99HP  DIAMETRO DE SUCCAO X ELEVACAO 1" X 1", DIAMETRO DO ROTOR 145 MM, HM/Q: 14 M / 8,4 M3/H A 40 M / 0,60 M3/H                                                                                                                                                                                                                                                                                                                                               </t>
  </si>
  <si>
    <t>1.642,21</t>
  </si>
  <si>
    <t xml:space="preserve">BOMBA CENTRIFUGA MOTOR ELETRICO TRIFASICO 14,8 HP, DIAMETRO DE SUCCAO X ELEVACAO 2 1/2" X 2", DIAMETRO DO ROTOR 195 MM, HM/Q: 62 M / 55,5 M3/H A 80 M / 31,50 M3/H                                                                                                                                                                                                                                                                                                                                        </t>
  </si>
  <si>
    <t>9.209,04</t>
  </si>
  <si>
    <t xml:space="preserve">BOMBA CENTRIFUGA MOTOR ELETRICO TRIFASICO 5HP, DIAMETRO DE SUCCAO X ELEVACAO 2" X 1 1/2", DIAMETRO DO ROTOR 155 MM, HM/Q: 40 M / 20,40 M3/H A 46 M / 9,20 M3/H                                                                                                                                                                                                                                                                                                                                            </t>
  </si>
  <si>
    <t>4.270,16</t>
  </si>
  <si>
    <t xml:space="preserve">BOMBA CENTRIFUGA MOTOR ELETRICO TRIFASICO 9,86 DIAMETRO DE SUCCAO X ELEVACAO 1" X 1", 4 ESTAGIOS, DIAMETRO DOS ROTORES 4 X 146 MM, HM/Q: 85 M / 14,9 M3/H A 140 M / 4,2 M3/H                                                                                                                                                                                                                                                                                                                              </t>
  </si>
  <si>
    <t>8.663,28</t>
  </si>
  <si>
    <t xml:space="preserve">BOMBA CENTRIFUGA,  MOTOR ELETRICO TRIFASICO 1,48HP  DIAMETRO DE SUCCAO X ELEVACAO 1 1/2" X 1", DIAMETRO DO ROTOR 117 MM, HM/Q: 10 M / 21,9 M3/H A 24 M / 6,1 M3/H                                                                                                                                                                                                                                                                                                                                         </t>
  </si>
  <si>
    <t>1.760,45</t>
  </si>
  <si>
    <t xml:space="preserve">BOMBA DE PROJECAO DE CONCRETO SECO, POTENCIA 10 CV, VAZAO 3 M3/H                                                                                                                                                                                                                                                                                                                                                                                                                                          </t>
  </si>
  <si>
    <t>72.532,31</t>
  </si>
  <si>
    <t xml:space="preserve">BOMBA DE PROJECAO DE CONCRETO SECO, POTENCIA 10 CV, VAZAO 6 M3/H                                                                                                                                                                                                                                                                                                                                                                                                                                          </t>
  </si>
  <si>
    <t>77.709,39</t>
  </si>
  <si>
    <t xml:space="preserve">BOMBA SUBMERSA PARA POCOS TUBULARES PROFUNDOS DIAMETRO DE 4 POLEGADAS, ELETRICA, MONOFASICA, POTENCIA 0,49 HP, 13 ESTAGIOS, BOCAL DE DESCARGA DIAMETRO DE UMA POLEGADA E MEIA, HM/Q = 18 M / 1,90 M3/H A 85 M / 0,60 M3/H                                                                                                                                                                                                                                                                                 </t>
  </si>
  <si>
    <t>4.816,90</t>
  </si>
  <si>
    <t xml:space="preserve">BOMBA SUBMERSA PARA POCOS TUBULARES PROFUNDOS DIAMETRO DE 4 POLEGADAS, ELETRICA, TRIFASICA, POTENCIA 1,97 HP, 20 ESTAGIOS, BOCAL DE DESCARGA DIAMETRO DE UMA POLEGADA E MEIA, HM/Q = 18 M / 5,40 M3/H A 164 M / 0,80 M3/H                                                                                                                                                                                                                                                                                 </t>
  </si>
  <si>
    <t>6.925,74</t>
  </si>
  <si>
    <t xml:space="preserve">BOMBA SUBMERSA PARA POCOS TUBULARES PROFUNDOS DIAMETRO DE 4 POLEGADAS, ELETRICA, TRIFASICA, POTENCIA 5,42 HP, 15 ESTAGIOS, BOCAL DE DESCARGA DIAMETRO DE 2 POLEGADAS, HM/Q = 18 M / 18,10 M3/H A 121 M / 2,90 M3/H                                                                                                                                                                                                                                                                                        </t>
  </si>
  <si>
    <t>11.739,72</t>
  </si>
  <si>
    <t xml:space="preserve">BOMBA SUBMERSA PARA POCOS TUBULARES PROFUNDOS DIAMETRO DE 4 POLEGADAS, ELETRICA, TRIFASICA, POTENCIA 5,42 HP, 29 ESTAGIOS, BOCAL DE DESCARGA DE UMA POLEGADA E MEIA, HM/Q = 18 M / 8,10 M3/H A 201 M / 3,2 M3/H                                                                                                                                                                                                                                                                                           </t>
  </si>
  <si>
    <t>11.145,93</t>
  </si>
  <si>
    <t xml:space="preserve">BOMBA SUBMERSA PARA POCOS TUBULARES PROFUNDOS DIAMETRO DE 6 POLEGADAS, ELETRICA, TRIFASICA, POTENCIA 27,12 HP, 7 ESTAGIOS, BOCAL DE DESCARGA DIAMETRO DE 4 POLEGADAS, HM/Q = 13,9 M / 90 M3/H A 44,0 M / 25,0 M3/H                                                                                                                                                                                                                                                                                        </t>
  </si>
  <si>
    <t>45.737,48</t>
  </si>
  <si>
    <t xml:space="preserve">BOMBA SUBMERSA PARA POCOS TUBULARES PROFUNDOS DIAMETRO DE 6 POLEGADAS, ELETRICA, TRIFASICA, POTENCIA 3,45 HP, 5 ESTAGIOS, BOCAL DE DESCARGA DIAMETRO DE 2 POLEGADAS, HM/Q = 68,5 M / 6,12 M3/H A 39,5 M / 14,04 M3/H                                                                                                                                                                                                                                                                                      </t>
  </si>
  <si>
    <t>16.821,40</t>
  </si>
  <si>
    <t xml:space="preserve">BOMBA SUBMERSA PARA POCOS TUBULARES PROFUNDOS DIAMETRO DE 6 POLEGADAS, ELETRICA, TRIFASICA, POTENCIA 32 HP, 9 ESTAGIOS, BOCAL DE DESCARGA DIAMETRO DE 4 POLEGADAS, HM/Q = 114,0 M / 13,9 M3/H A 57,0 M / 25,0 M3/H                                                                                                                                                                                                                                                                                        </t>
  </si>
  <si>
    <t>49.882,85</t>
  </si>
  <si>
    <t xml:space="preserve">BOMBA SUBMERSIVEL,  ELETRICA, TRIFASICA, POTENCIA 6 HP, DIAMETRO DO ROTOR 127 MM, BOCAL DE SAIDA DIAMETRO DE 3 POLEGADAS, HM/Q = 7 M / 66,90 M3/H A 26 M / 2,88 M3/H                                                                                                                                                                                                                                                                                                                                      </t>
  </si>
  <si>
    <t>22.650,00</t>
  </si>
  <si>
    <t xml:space="preserve">BOMBA SUBMERSIVEL, ELETRICA, TRIFASICA, POTENCIA 0,98 HP, DIAMETRO DO ROTOR 142 MM SEMIABERTO, BOCAL DE SAIDA DIAMETRO DE 2 POLEGADAS, HM/Q = 2 M / 32 M3/H A 8 M / 16 M3/H                                                                                                                                                                                                                                                                                                                               </t>
  </si>
  <si>
    <t>5.000,55</t>
  </si>
  <si>
    <t xml:space="preserve">BOMBA SUBMERSIVEL, ELETRICA, TRIFASICA, POTENCIA 0,99 HP, DIAMETRO ROTOR 98 MM SEMIABERTO, BOCAL DE SAIDA DIAMETRO 2 POLEGADAS, HM/Q = 2 M / 28,90 M3/H A 14 M / 7 M3/H                                                                                                                                                                                                                                                                                                                                   </t>
  </si>
  <si>
    <t>6.040,00</t>
  </si>
  <si>
    <t xml:space="preserve">BOMBA SUBMERSIVEL, ELETRICA, TRIFASICA, POTENCIA 1,97 HP, DIAMETRO DO ROTOR 144 MM SEMIABERTO, BOCAL DE SAIDA DIAMETRO DE 2 POLEGADAS, HM/Q = 2 M / 26,8 M3/H A 28 M / 4,6 M3/H                                                                                                                                                                                                                                                                                                                           </t>
  </si>
  <si>
    <t>8.114,36</t>
  </si>
  <si>
    <t xml:space="preserve">BOMBA SUBMERSIVEL, ELETRICA, TRIFASICA, POTENCIA 13 HP, DIAMETRO DO ROTOR 170 MM, BOCAL DE SAIDA DIAMETRO DE 3 POLEGADAS, HM/Q = 11 M / 68,40 M3/H A 72 M / 3,6 M3/H                                                                                                                                                                                                                                                                                                                                      </t>
  </si>
  <si>
    <t>45.300,00</t>
  </si>
  <si>
    <t xml:space="preserve">BOMBA SUBMERSIVEL, ELETRICA, TRIFASICA, POTENCIA 2,96 HP, DIAMETRO DO ROTOR 144 MM SEMIABERTO, BOCAL DE SAIDA DIAMETRO DE DUAS POLEGADAS, HM/Q = 2 M / 38,8 M3/H A 28 M / 5 M3/H                                                                                                                                                                                                                                                                                                                          </t>
  </si>
  <si>
    <t>7.134,75</t>
  </si>
  <si>
    <t xml:space="preserve">BOMBA SUBMERSIVEL, ELETRICA, TRIFASICA, POTENCIA 3,75 HP, DIAMETRO DO ROTOR 90 MM SEMIABERTO, BOCAL DE SAIDA DIAMETRO DE 2 POLEGADAS, HM/Q = 5 M / 61,2 M3/H A 25,5 M / 3,6 M3/H                                                                                                                                                                                                                                                                                                                          </t>
  </si>
  <si>
    <t>11.325,00</t>
  </si>
  <si>
    <t xml:space="preserve">BOMBA TRIPLEX COM MOTOR A DIESEL, NACIONAL, DIAMETRO DE SUCCAO DE 2  1/2''                                                                                                                                                                                                                                                                                                                                                                                                                                </t>
  </si>
  <si>
    <t>248.848,15</t>
  </si>
  <si>
    <t xml:space="preserve">BOMBA TRIPLEX, PARA INJECAO DE CALDA DE CIMENTO, VAZAO MAXIMA DE *100* LITROS/MINUTO, PRESSAO MAXIMA DE *70* BAR, POTENCIA DE 15 CV                                                                                                                                                                                                                                                                                                                                                                       </t>
  </si>
  <si>
    <t>111.414,87</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</si>
  <si>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</si>
  <si>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</si>
  <si>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</si>
  <si>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</si>
  <si>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</si>
  <si>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</si>
  <si>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</si>
  <si>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40,95</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</si>
  <si>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</si>
  <si>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</si>
  <si>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</si>
  <si>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</si>
  <si>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</si>
  <si>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</si>
  <si>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</si>
  <si>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</si>
  <si>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</si>
  <si>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</si>
  <si>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</si>
  <si>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29,03</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</si>
  <si>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</si>
  <si>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</si>
  <si>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</si>
  <si>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</si>
  <si>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</si>
  <si>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</si>
  <si>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</si>
  <si>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</si>
  <si>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</si>
  <si>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</si>
  <si>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</si>
  <si>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</si>
  <si>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</si>
  <si>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</si>
  <si>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</si>
  <si>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</si>
  <si>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</si>
  <si>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</si>
  <si>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</si>
  <si>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</si>
  <si>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</si>
  <si>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</si>
  <si>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</si>
  <si>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</si>
  <si>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</si>
  <si>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</si>
  <si>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</si>
  <si>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</si>
  <si>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64,33</t>
  </si>
  <si>
    <t xml:space="preserve">BUCHA DE REDUCAO DE FERRO GALVANIZADO, COM ROSCA BSP, DE 3" X 2"                                                                                                                                                                                                                                                                                                                                                                                                                                          </t>
  </si>
  <si>
    <t xml:space="preserve">BUCHA DE REDUCAO DE FERRO GALVANIZADO, COM ROSCA BSP, DE 4" X 2 1/2"                                                                                                                                                                                                                                                                                                                                                                                                                                      </t>
  </si>
  <si>
    <t>121,66</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</si>
  <si>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</si>
  <si>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</si>
  <si>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</si>
  <si>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</si>
  <si>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351,83</t>
  </si>
  <si>
    <t xml:space="preserve">BUCHA DE REDUCAO DE FERRO GALVANIZADO, COM ROSCA BSP, DE 6" X 5"                                                                                                                                                                                                                                                                                                                                                                                                                                          </t>
  </si>
  <si>
    <t>377,43</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</si>
  <si>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</si>
  <si>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</si>
  <si>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</si>
  <si>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</si>
  <si>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</si>
  <si>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</si>
  <si>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</si>
  <si>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</si>
  <si>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</si>
  <si>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</si>
  <si>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</si>
  <si>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</si>
  <si>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</si>
  <si>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</si>
  <si>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</si>
  <si>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</si>
  <si>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</si>
  <si>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</si>
  <si>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</si>
  <si>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</si>
  <si>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19,64</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</si>
  <si>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</si>
  <si>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</si>
  <si>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</si>
  <si>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75,52</t>
  </si>
  <si>
    <t xml:space="preserve">BUCHA DE REDUCAO EM ALUMINIO, COM ROSCA, DE 2 1/2" X 1 1/4", PARA ELETRODUTO                                                                                                                                                                                                                                                                                                                                                                                                                              </t>
  </si>
  <si>
    <t>78,89</t>
  </si>
  <si>
    <t xml:space="preserve">BUCHA DE REDUCAO EM ALUMINIO, COM ROSCA, DE 2 1/2" X 1", PARA ELETRODUTO                                                                                                                                                                                                                                                                                                                                                                                                                                  </t>
  </si>
  <si>
    <t xml:space="preserve">BUCHA DE REDUCAO EM ALUMINIO, COM ROSCA, DE 2 1/2" X 2", PARA ELETRODUTO                                                                                                                                                                                                                                                                                                                                                                                                                                  </t>
  </si>
  <si>
    <t>72,68</t>
  </si>
  <si>
    <t xml:space="preserve">BUCHA DE REDUCAO EM ALUMINIO, COM ROSCA, DE 2" X 1 1/2", PARA ELETRODUTO                                                                                                                                                                                                                                                                                                                                                                                                                                  </t>
  </si>
  <si>
    <t>41,95</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</si>
  <si>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</si>
  <si>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</si>
  <si>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</si>
  <si>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</si>
  <si>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</si>
  <si>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</si>
  <si>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91,02</t>
  </si>
  <si>
    <t xml:space="preserve">BUCHA DE REDUCAO EM ALUMINIO, COM ROSCA, DE 3" X 2 1/2", PARA ELETRODUTO                                                                                                                                                                                                                                                                                                                                                                                                                                  </t>
  </si>
  <si>
    <t xml:space="preserve">BUCHA DE REDUCAO EM ALUMINIO, COM ROSCA, DE 3" X 2", PARA ELETRODUTO                                                                                                                                                                                                                                                                                                                                                                                                                                      </t>
  </si>
  <si>
    <t>86,34</t>
  </si>
  <si>
    <t xml:space="preserve">BUCHA DE REDUCAO EM ALUMINIO, COM ROSCA, DE 4" X 2 1/2", PARA ELETRODUTO                                                                                                                                                                                                                                                                                                                                                                                                                                  </t>
  </si>
  <si>
    <t>144,04</t>
  </si>
  <si>
    <t xml:space="preserve">BUCHA DE REDUCAO EM ALUMINIO, COM ROSCA, DE 4" X 2", PARA ELETRODUTO                                                                                                                                                                                                                                                                                                                                                                                                                                      </t>
  </si>
  <si>
    <t>147,52</t>
  </si>
  <si>
    <t xml:space="preserve">BUCHA DE REDUCAO EM ALUMINIO, COM ROSCA, DE 4" X 3", PARA ELETRODUTO                                                                                                                                                                                                                                                                                                                                                                                                                                      </t>
  </si>
  <si>
    <t>139,95</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</si>
  <si>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</si>
  <si>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</si>
  <si>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</si>
  <si>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</si>
  <si>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</si>
  <si>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</si>
  <si>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</si>
  <si>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</si>
  <si>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</si>
  <si>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</si>
  <si>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</si>
  <si>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</si>
  <si>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</si>
  <si>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</si>
  <si>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</si>
  <si>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</si>
  <si>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</si>
  <si>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</si>
  <si>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</si>
  <si>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</si>
  <si>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</si>
  <si>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</si>
  <si>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</si>
  <si>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</si>
  <si>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</si>
  <si>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</si>
  <si>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12,75</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</si>
  <si>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</si>
  <si>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</si>
  <si>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10,67</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</si>
  <si>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</si>
  <si>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</si>
  <si>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</si>
  <si>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</si>
  <si>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</si>
  <si>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18,16</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</si>
  <si>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</si>
  <si>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</si>
  <si>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</si>
  <si>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</si>
  <si>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</si>
  <si>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</si>
  <si>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</si>
  <si>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</si>
  <si>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</si>
  <si>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90,37</t>
  </si>
  <si>
    <t xml:space="preserve">CABO DE ACO GALVANIZADO, DIAMETRO 12,7 MM (1/2"), COM ALMA DE FIBRA 6 X 25 F                                                                                                                                                                                                                                                                                                                                                                                                                              </t>
  </si>
  <si>
    <t xml:space="preserve">CABO DE ACO GALVANIZADO, DIAMETRO 9,53 MM (3/8"), COM ALMA DE FIBRA 6 X 25 F                                                                                                                                                                                                                                                                                                                                                                                                                              </t>
  </si>
  <si>
    <t>85,42</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</si>
  <si>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</si>
  <si>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</si>
  <si>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</si>
  <si>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</si>
  <si>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</si>
  <si>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</si>
  <si>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44,60</t>
  </si>
  <si>
    <t xml:space="preserve">CABO DE ALUMINIO NU SEM ALMA DE ACO, BITOLA 2/0 AWG                                                                                                                                                                                                                                                                                                                                                                                                                                                       </t>
  </si>
  <si>
    <t xml:space="preserve">CABO DE ALUMINIO NU SEM ALMA DE ACO, BITOLA 4 AWG                                                                                                                                                                                                                                                                                                                                                                                                                                                         </t>
  </si>
  <si>
    <t>44,57</t>
  </si>
  <si>
    <t xml:space="preserve">CABO DE COBRE FLEXIVEL NAO HALOGENADO, SEM EMISSAO DE FUMACA, 750V, SECAO NOMINAL 120 MM                                                                                                                                                                                                                                                                                                                                                                                                                  </t>
  </si>
  <si>
    <t>94,97</t>
  </si>
  <si>
    <t xml:space="preserve">CABO DE COBRE FLEXIVEL NAO HALOGENADO, SEM EMISSAO DE FUMACA, 750V, SECAO NOMINAL 2,5 MM                                                                                                                                                                                                                                                                                                                                                                                                                  </t>
  </si>
  <si>
    <t xml:space="preserve">CABO DE COBRE FLEXIVEL NAO HALOGENADO, SEM EMISSAO DE FUMACA, 750V, SECAO NOMINAL 240 MM                                                                                                                                                                                                                                                                                                                                                                                                                  </t>
  </si>
  <si>
    <t>189,09</t>
  </si>
  <si>
    <t xml:space="preserve">CABO DE COBRE FLEXIVEL NAO HALOGENADO, SEM EMISSAO DE FUMACA, 750V, SECAO NOMINAL 50 MM                                                                                                                                                                                                                                                                                                                                                                                                                   </t>
  </si>
  <si>
    <t>40,06</t>
  </si>
  <si>
    <t xml:space="preserve">CABO DE COBRE FLEXIVEL NAO HALOGENADO, SEM EMISSAO DE FUMACA, 750V, SECAO NOMINAL 6,0 MM                                                                                                                                                                                                                                                                                                                                                                                                                  </t>
  </si>
  <si>
    <t xml:space="preserve">CABO DE COBRE NU 10 MM2 MEIO-DURO                                                                                                                                                                                                                                                                                                                                                                                                                                                                         </t>
  </si>
  <si>
    <t xml:space="preserve">CABO DE COBRE NU 120 MM2 MEIO-DURO                                                                                                                                                                                                                                                                                                                                                                                                                                                                        </t>
  </si>
  <si>
    <t>110,11</t>
  </si>
  <si>
    <t xml:space="preserve">CABO DE COBRE NU 150 MM2 MEIO-DURO                                                                                                                                                                                                                                                                                                                                                                                                                                                                        </t>
  </si>
  <si>
    <t>133,28</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</si>
  <si>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</si>
  <si>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</si>
  <si>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</si>
  <si>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</si>
  <si>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</si>
  <si>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43,34</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</si>
  <si>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</si>
  <si>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</si>
  <si>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</si>
  <si>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</si>
  <si>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</si>
  <si>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97,91</t>
  </si>
  <si>
    <t xml:space="preserve">CABO DE COBRE, FLEXIVEL, CLASSE 4 OU 5, ISOLACAO EM PVC/A, ANTICHAMA BWF-B, COBERTURA PVC-ST1, ANTICHAMA BWF-B, 1 CONDUTOR, 0,6/1 KV, SECAO NOMINAL 150 MM2                                                                                                                                                                                                                                                                                                                                               </t>
  </si>
  <si>
    <t>118,62</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</si>
  <si>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</si>
  <si>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</si>
  <si>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145,71</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</si>
  <si>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</si>
  <si>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</si>
  <si>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193,63</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</si>
  <si>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</si>
  <si>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</si>
  <si>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251,23</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</si>
  <si>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</si>
  <si>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</si>
  <si>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</si>
  <si>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337,79</t>
  </si>
  <si>
    <t xml:space="preserve">CABO DE COBRE, FLEXIVEL, CLASSE 4 OU 5, ISOLACAO EM PVC/A, ANTICHAMA BWF-B, COBERTURA PVC-ST1, ANTICHAMA BWF-B, 1 CONDUTOR, 0,6/1 KV, SECAO NOMINAL 50 MM2                                                                                                                                                                                                                                                                                                                                                </t>
  </si>
  <si>
    <t>41,22</t>
  </si>
  <si>
    <t xml:space="preserve">CABO DE COBRE, FLEXIVEL, CLASSE 4 OU 5, ISOLACAO EM PVC/A, ANTICHAMA BWF-B, COBERTURA PVC-ST1, ANTICHAMA BWF-B, 1 CONDUTOR, 0,6/1 KV, SECAO NOMINAL 500 MM2                                                                                                                                                                                                                                                                                                                                               </t>
  </si>
  <si>
    <t>404,07</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</si>
  <si>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</si>
  <si>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</si>
  <si>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57,67</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</si>
  <si>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</si>
  <si>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</si>
  <si>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</si>
  <si>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</si>
  <si>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</si>
  <si>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</si>
  <si>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</si>
  <si>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</si>
  <si>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112,42</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</si>
  <si>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</si>
  <si>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</si>
  <si>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135,82</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</si>
  <si>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</si>
  <si>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</si>
  <si>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178,64</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</si>
  <si>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</si>
  <si>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</si>
  <si>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</si>
  <si>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</si>
  <si>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</si>
  <si>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</si>
  <si>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</si>
  <si>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74,35</t>
  </si>
  <si>
    <t xml:space="preserve">CABO DE COBRE, RIGIDO, CLASSE 2, ISOLACAO EM PVC/A, ANTICHAMA BWF-B, 1 CONDUTOR, 450/750 V, SECAO NOMINAL 150 MM2                                                                                                                                                                                                                                                                                                                                                                                         </t>
  </si>
  <si>
    <t>131,92</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</si>
  <si>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</si>
  <si>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</si>
  <si>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</si>
  <si>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215,13</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</si>
  <si>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</si>
  <si>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</si>
  <si>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</si>
  <si>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</si>
  <si>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</si>
  <si>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</si>
  <si>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74,00</t>
  </si>
  <si>
    <t xml:space="preserve">CABO DE COBRE, RIGIDO, CLASSE 2, ISOLACAO EM PVC, ANTI-CHAMA BWF-B, 1 CONDUTOR, 450/750 V, DIAMETRO 120 MM2                                                                                                                                                                                                                                                                                                                                                                                               </t>
  </si>
  <si>
    <t>99,21</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</si>
  <si>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</si>
  <si>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</si>
  <si>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</si>
  <si>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</si>
  <si>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</si>
  <si>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</si>
  <si>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</si>
  <si>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3,39</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</si>
  <si>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</si>
  <si>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</si>
  <si>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</si>
  <si>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</si>
  <si>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</si>
  <si>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17,04</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</si>
  <si>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</si>
  <si>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</si>
  <si>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</si>
  <si>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</si>
  <si>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</si>
  <si>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</si>
  <si>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414,56</t>
  </si>
  <si>
    <t xml:space="preserve">CABO MULTIPOLAR DE COBRE, FLEXIVEL, CLASSE 4 OU 5, ISOLACAO EM HEPR, COBERTURA EM PVC-ST2, ANTICHAMA BWF-B, 0,6/1 KV, 3 CONDUTORES DE 16 MM2                                                                                                                                                                                                                                                                                                                                                              </t>
  </si>
  <si>
    <t>42,23</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</si>
  <si>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</si>
  <si>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</si>
  <si>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73,03</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</si>
  <si>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</si>
  <si>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</si>
  <si>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</si>
  <si>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137,35</t>
  </si>
  <si>
    <t xml:space="preserve">CABO MULTIPOLAR DE COBRE, FLEXIVEL, CLASSE 4 OU 5, ISOLACAO EM HEPR, COBERTURA EM PVC-ST2, ANTICHAMA BWF-B, 0,6/1 KV, 3 CONDUTORES DE 6 MM2                                                                                                                                                                                                                                                                                                                                                               </t>
  </si>
  <si>
    <t>16,46</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</si>
  <si>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</si>
  <si>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</si>
  <si>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259,13</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</si>
  <si>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</si>
  <si>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</si>
  <si>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</si>
  <si>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</si>
  <si>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</si>
  <si>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</si>
  <si>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</si>
  <si>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</si>
  <si>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</si>
  <si>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</si>
  <si>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</si>
  <si>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</si>
  <si>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</si>
  <si>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</si>
  <si>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</si>
  <si>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</si>
  <si>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14,69</t>
  </si>
  <si>
    <t xml:space="preserve">CACAMBA METALICA BASCULANTE COM CAPACIDADE DE 10 M3 (INCLUI MONTAGEM, NAO INCLUI CAMINHAO)                                                                                                                                                                                                                                                                                                                                                                                                                </t>
  </si>
  <si>
    <t>83.659,09</t>
  </si>
  <si>
    <t xml:space="preserve">CACAMBA METALICA BASCULANTE COM CAPACIDADE DE 12 M3 (INCLUI MONTAGEM, NAO INCLUI CAMINHAO)                                                                                                                                                                                                                                                                                                                                                                                                                </t>
  </si>
  <si>
    <t>95.000,00</t>
  </si>
  <si>
    <t xml:space="preserve">CACAMBA METALICA BASCULANTE COM CAPACIDADE DE 6 M3 (INCLUI MONTAGEM, NAO INCLUI CAMINHAO)                                                                                                                                                                                                                                                                                                                                                                                                                 </t>
  </si>
  <si>
    <t>62.727,27</t>
  </si>
  <si>
    <t xml:space="preserve">CACAMBA METALICA BASCULANTE COM CAPACIDADE DE 8 M3 (INCLUI MONTAGEM, NAO INCLUI CAMINHAO)                                                                                                                                                                                                                                                                                                                                                                                                                 </t>
  </si>
  <si>
    <t>75.586,36</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</si>
  <si>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</si>
  <si>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</si>
  <si>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</si>
  <si>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44,45</t>
  </si>
  <si>
    <t xml:space="preserve">CADEIRA SUSPENSA MANUAL / BALANCIM INDIVIDUAL (NBR 14751)                                                                                                                                                                                                                                                                                                                                                                                                                                                 </t>
  </si>
  <si>
    <t>900,27</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</si>
  <si>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</si>
  <si>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</si>
  <si>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</si>
  <si>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</si>
  <si>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36,47</t>
  </si>
  <si>
    <t xml:space="preserve">CAIBRO NAO APARELHADO, *6 X 8* CM, EM MACARANDUBA/MASSARANDUBA, ANGELIM OU EQUIVALENTE DA REGIAO - BRUTA                                                                                                                                                                                                                                                                                                                                                                                                  </t>
  </si>
  <si>
    <t>29,68</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</si>
  <si>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</si>
  <si>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</si>
  <si>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</si>
  <si>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4.975,76</t>
  </si>
  <si>
    <t xml:space="preserve">CAIXA D'AGUA / RESERVATORIO EM POLIESTER REFORCADO COM FIBRA DE VIDRO, 1500 LITROS, COM TAMPA                                                                                                                                                                                                                                                                                                                                                                                                             </t>
  </si>
  <si>
    <t>995,15</t>
  </si>
  <si>
    <t xml:space="preserve">CAIXA D'AGUA / RESERVATORIO EM POLIESTER REFORCADO COM FIBRA DE VIDRO, 15000 LITROS, COM TAMPA                                                                                                                                                                                                                                                                                                                                                                                                            </t>
  </si>
  <si>
    <t>7.498,43</t>
  </si>
  <si>
    <t xml:space="preserve">CAIXA D'AGUA / RESERVATORIO EM POLIESTER REFORCADO COM FIBRA DE VIDRO, 2000 LITROS, COM TAMPA                                                                                                                                                                                                                                                                                                                                                                                                             </t>
  </si>
  <si>
    <t>1.248,93</t>
  </si>
  <si>
    <t xml:space="preserve">CAIXA D'AGUA / RESERVATORIO EM POLIESTER REFORCADO COM FIBRA DE VIDRO, 20000 LITROS, COM TAMPA                                                                                                                                                                                                                                                                                                                                                                                                            </t>
  </si>
  <si>
    <t>11.845,63</t>
  </si>
  <si>
    <t xml:space="preserve">CAIXA D'AGUA / RESERVATORIO EM POLIESTER REFORCADO COM FIBRA DE VIDRO, 3000 LITROS, COM TAMPA                                                                                                                                                                                                                                                                                                                                                                                                             </t>
  </si>
  <si>
    <t>1.850,89</t>
  </si>
  <si>
    <t xml:space="preserve">CAIXA D'AGUA / RESERVATORIO EM POLIESTER REFORCADO COM FIBRA DE VIDRO, 500 LITROS, COM TAMPA                                                                                                                                                                                                                                                                                                                                                                                                              </t>
  </si>
  <si>
    <t xml:space="preserve">CAIXA D'AGUA / RESERVATORIO EM POLIESTER REFORCADO COM FIBRA DE VIDRO, 5000 LITROS, COM TAMPA                                                                                                                                                                                                                                                                                                                                                                                                             </t>
  </si>
  <si>
    <t>2.854,29</t>
  </si>
  <si>
    <t xml:space="preserve">CAIXA D'AGUA / RESERVATORIO EM POLIESTER REFORCADO COM FIBRA DE VIDRO, 7000 LITROS, COM TAMPA                                                                                                                                                                                                                                                                                                                                                                                                             </t>
  </si>
  <si>
    <t>3.554,72</t>
  </si>
  <si>
    <t xml:space="preserve">CAIXA D'AGUA / RESERVATORIO EM POLIESTER REFORCADO COM FIBRA DE VIDRO, 750 LITROS, COM TAMPA                                                                                                                                                                                                                                                                                                                                                                                                              </t>
  </si>
  <si>
    <t>667,89</t>
  </si>
  <si>
    <t xml:space="preserve">CAIXA D'AGUA / RESERVATORIO EM POLIESTER REFORCADO COM FIBRA DE VIDRO,1000 LITROS, COM TAMPA                                                                                                                                                                                                                                                                                                                                                                                                              </t>
  </si>
  <si>
    <t>645,92</t>
  </si>
  <si>
    <t xml:space="preserve">CAIXA D'AGUA / RESERVATORIO EM POLIETILENO, 1000 LITROS, COM TAMPA                                                                                                                                                                                                                                                                                                                                                                                                                                        </t>
  </si>
  <si>
    <t>458,69</t>
  </si>
  <si>
    <t xml:space="preserve">CAIXA D'AGUA / RESERVATORIO EM POLIETILENO, 1500 LITROS, COM TAMPA                                                                                                                                                                                                                                                                                                                                                                                                                                        </t>
  </si>
  <si>
    <t>1.058,74</t>
  </si>
  <si>
    <t xml:space="preserve">CAIXA D'AGUA / RESERVATORIO EM POLIETILENO, 2000 LITROS, COM TAMPA                                                                                                                                                                                                                                                                                                                                                                                                                                        </t>
  </si>
  <si>
    <t>1.200,97</t>
  </si>
  <si>
    <t xml:space="preserve">CAIXA D'AGUA / RESERVATORIO EM POLIETILENO, 3000 LITROS, COM TAMPA                                                                                                                                                                                                                                                                                                                                                                                                                                        </t>
  </si>
  <si>
    <t>2.070,40</t>
  </si>
  <si>
    <t xml:space="preserve">CAIXA D'AGUA / RESERVATORIO EM POLIETILENO, 500 LITROS, COM TAMPA                                                                                                                                                                                                                                                                                                                                                                                                                                         </t>
  </si>
  <si>
    <t>277,39</t>
  </si>
  <si>
    <t xml:space="preserve">CAIXA D'AGUA / RESERVATORIO EM POLIETILENO, 750 LITROS, COM TAMPA                                                                                                                                                                                                                                                                                                                                                                                                                                         </t>
  </si>
  <si>
    <t>429,07</t>
  </si>
  <si>
    <t xml:space="preserve">CAIXA DE ATERRAMENTO EM CONCRETO PRE-MOLDADO, DIAMETRO DE 0,30 M E ALTURA DE 0,35 M, SEM FUNDO E COM TAMPA                                                                                                                                                                                                                                                                                                                                                                                                </t>
  </si>
  <si>
    <t>118,56</t>
  </si>
  <si>
    <t xml:space="preserve">CAIXA DE CONCRETO ARMADO PRE-MOLDADO, COM FUNDO E SEM TAMPA, DIMENSOES DE 0,30 X 0,30 X 0,30 M                                                                                                                                                                                                                                                                                                                                                                                                            </t>
  </si>
  <si>
    <t xml:space="preserve">CAIXA DE CONCRETO ARMADO PRE-MOLDADO, COM FUNDO E SEM TAMPA, DIMENSOES DE 0,40 X 0,40 X 0,40 M                                                                                                                                                                                                                                                                                                                                                                                                            </t>
  </si>
  <si>
    <t>235,01</t>
  </si>
  <si>
    <t xml:space="preserve">CAIXA DE CONCRETO ARMADO PRE-MOLDADO, COM FUNDO E SEM TAMPA, DIMENSOES DE 0,60 X 0,60 X 0,50 M                                                                                                                                                                                                                                                                                                                                                                                                            </t>
  </si>
  <si>
    <t>411,27</t>
  </si>
  <si>
    <t xml:space="preserve">CAIXA DE CONCRETO ARMADO PRE-MOLDADO, COM FUNDO E SEM TAMPA, DIMENSOES DE 0,80 X 0,80 X 0,50 M                                                                                                                                                                                                                                                                                                                                                                                                            </t>
  </si>
  <si>
    <t>745,62</t>
  </si>
  <si>
    <t xml:space="preserve">CAIXA DE CONCRETO ARMADO PRE-MOLDADO, COM FUNDO E SEM TAMPA, DIMENSOES DE 1,00 X 1,00 X 0,50 M                                                                                                                                                                                                                                                                                                                                                                                                            </t>
  </si>
  <si>
    <t>1.335,29</t>
  </si>
  <si>
    <t xml:space="preserve">CAIXA DE CONCRETO ARMADO PRE-MOLDADO, COM FUNDO E TAMPA, DIMENSOES DE 0,30 X 0,30 X 0,30 M                                                                                                                                                                                                                                                                                                                                                                                                                </t>
  </si>
  <si>
    <t xml:space="preserve">CAIXA DE CONCRETO ARMADO PRE-MOLDADO, COM FUNDO E TAMPA, DIMENSOES DE 0,40 X 0,40 X 0,40 M                                                                                                                                                                                                                                                                                                                                                                                                                </t>
  </si>
  <si>
    <t>363,19</t>
  </si>
  <si>
    <t xml:space="preserve">CAIXA DE CONCRETO ARMADO PRE-MOLDADO, COM FUNDO E TAMPA, DIMENSOES DE 0,60 X 0,60 X 0,50 M                                                                                                                                                                                                                                                                                                                                                                                                                </t>
  </si>
  <si>
    <t>461,47</t>
  </si>
  <si>
    <t xml:space="preserve">CAIXA DE CONCRETO ARMADO PRE-MOLDADO, SEM FUNDO, QUADRADA, DIMENSOES DE 0,30 X 0,30 X 0,30 M                                                                                                                                                                                                                                                                                                                                                                                                              </t>
  </si>
  <si>
    <t>102,25</t>
  </si>
  <si>
    <t xml:space="preserve">CAIXA DE CONCRETO ARMADO PRE-MOLDADO, SEM FUNDO, QUADRADA, DIMENSOES DE 0,40 X 0,40 X 0,40 M                                                                                                                                                                                                                                                                                                                                                                                                              </t>
  </si>
  <si>
    <t>169,84</t>
  </si>
  <si>
    <t xml:space="preserve">CAIXA DE CONCRETO ARMADO PRE-MOLDADO, SEM FUNDO, QUADRADA, DIMENSOES DE 0,60 X 0,60 X 0,50 M                                                                                                                                                                                                                                                                                                                                                                                                              </t>
  </si>
  <si>
    <t xml:space="preserve">CAIXA DE CONCRETO ARMADO PRE-MOLDADO, SEM FUNDO, QUADRADA, DIMENSOES DE 0,80 X 0,80 X 0,50 M                                                                                                                                                                                                                                                                                                                                                                                                              </t>
  </si>
  <si>
    <t>683,67</t>
  </si>
  <si>
    <t xml:space="preserve">CAIXA DE CONCRETO ARMADO PRE-MOLDADO, SEM FUNDO, QUADRADA, DIMENSOES DE 1,00 X 1,00 X 0,50 M                                                                                                                                                                                                                                                                                                                                                                                                              </t>
  </si>
  <si>
    <t>1.077,84</t>
  </si>
  <si>
    <t xml:space="preserve">CAIXA DE DERIVACAO PARA MEDIDOR DE ENERGIA, COM BARRAMENTO MONOFASICO, EM POLICARBONATO / TERMOPLASTICO - MODULO (PADRAO CONCESSIONARIA LOCAL)                                                                                                                                                                                                                                                                                                                                                            </t>
  </si>
  <si>
    <t>244,56</t>
  </si>
  <si>
    <t xml:space="preserve">CAIXA DE DERIVACAO PARA MEDIDOR DE ENERGIA, COM BARRAMENTO POLIFASICO, EM POLICARBONATO / TERMOPLASTICO - MODULO (PADRAO CONCESSIONARIA LOCAL)                                                                                                                                                                                                                                                                                                                                                            </t>
  </si>
  <si>
    <t>259,89</t>
  </si>
  <si>
    <t xml:space="preserve">CAIXA DE DESCARGA PLASTICA PARA BACIA / VASO SANITARIO DE EMBUTIR, COM ESPELHO ACIONADOR EM PLASTICO, CAPACIDADE 6 A 10 LITROS, (COMPLETA - ACESSORIOS INCLUSOS)                                                                                                                                                                                                                                                                                                                                          </t>
  </si>
  <si>
    <t>1.078,73</t>
  </si>
  <si>
    <t xml:space="preserve">CAIXA DE DESCARGA PLASTICA PARA BACIA / VASO SANITARIO, EXTERNA, CAPACIDADE 9 LITROS, PUXADOR FIO DE NYLON, NAO INCLUSO CANO, BOLSA, ENGATE                                                                                                                                                                                                                                                                                                                                                               </t>
  </si>
  <si>
    <t>48,80</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</si>
  <si>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</si>
  <si>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</si>
  <si>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305,52</t>
  </si>
  <si>
    <t xml:space="preserve">CAIXA DE INCENDIO/ABRIGO PARA MANGUEIRA, DE EMBUTIR/INTERNA, COM 75 X 45 X 17 CM, EM CHAPA DE ACO, PORTA COM VENTILACAO, VISOR COM A INSCRICAO "INCENDIO", SUPORTE/CESTA INTERNA PARA A MANGUEIRA, PINTURA ELETROSTATICA VERMELHA                                                                                                                                                                                                                                                                         </t>
  </si>
  <si>
    <t>255,65</t>
  </si>
  <si>
    <t xml:space="preserve">CAIXA DE INCENDIO/ABRIGO PARA MANGUEIRA, DE EMBUTIR/INTERNA, COM 90 X 60 X 17 CM, EM CHAPA DE ACO, PORTA COM VENTILACAO, VISOR COM A INSCRICAO "INCENDIO", SUPORTE/CESTA INTERNA PARA A MANGUEIRA, PINTURA ELETROSTATICA VERMELHA                                                                                                                                                                                                                                                                         </t>
  </si>
  <si>
    <t>323,37</t>
  </si>
  <si>
    <t xml:space="preserve">CAIXA DE INCENDIO/ABRIGO PARA MANGUEIRA, DE SOBREPOR/EXTERNA, COM 75 X 45 X 17 CM, EM CHAPA DE ACO, PORTA COM VENTILACAO, VISOR COM A INSCRICAO "INCENDIO", SUPORTE/CESTA INTERNA PARA A MANGUEIRA, PINTURA ELETROSTATICA VERMELHA                                                                                                                                                                                                                                                                        </t>
  </si>
  <si>
    <t>267,83</t>
  </si>
  <si>
    <t xml:space="preserve">CAIXA DE INCENDIO/ABRIGO PARA MANGUEIRA, DE SOBREPOR/EXTERNA, COM 90 X 60 X 17 CM, EM CHAPA DE ACO, PORTA COM VENTILACAO, VISOR COM A INSCRICAO "INCENDIO", SUPORTE/CESTA INTERNA PARA A MANGUEIRA, PINTURA ELETROSTATICA VERMELHA                                                                                                                                                                                                                                                                        </t>
  </si>
  <si>
    <t>327,17</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</si>
  <si>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</si>
  <si>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</si>
  <si>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</si>
  <si>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65,17</t>
  </si>
  <si>
    <t xml:space="preserve">CAIXA DE INSPECAO PARA ATERRAMENTO OU OUTRO USO, EM PVC, DN = 300 X 250 MM                                                                                                                                                                                                                                                                                                                                                                                                                                </t>
  </si>
  <si>
    <t xml:space="preserve">CAIXA DE INSPECAO PARA ATERRAMENTO OU OUTRO USO, EM PVC, DN = 300 X 600 MM                                                                                                                                                                                                                                                                                                                                                                                                                                </t>
  </si>
  <si>
    <t>121,75</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</si>
  <si>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</si>
  <si>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</si>
  <si>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</si>
  <si>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</si>
  <si>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</si>
  <si>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</si>
  <si>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40,37</t>
  </si>
  <si>
    <t xml:space="preserve">CAIXA DE PASSAGEM ELETRICA DE PAREDE, DE EMBUTIR, EM PVC, COM TAMPA APARAFUSADA, DIMENSOES 200 X 200 X *90* MM                                                                                                                                                                                                                                                                                                                                                                                            </t>
  </si>
  <si>
    <t>66,38</t>
  </si>
  <si>
    <t xml:space="preserve">CAIXA DE PASSAGEM ELETRICA DE PAREDE, DE EMBUTIR, EM TERMOPLASTICO / PVC, COM TAMPA APARAFUSADA, DIMENSOES 400 X 400 X *120* MM                                                                                                                                                                                                                                                                                                                                                                           </t>
  </si>
  <si>
    <t>220,02</t>
  </si>
  <si>
    <t xml:space="preserve">CAIXA DE PASSAGEM ELETRICA DE PAREDE, DE SOBREPOR, EM PVC, COM TAMPA APARAFUSADA, DIMENSOES 300 X 300 X *100* MM                                                                                                                                                                                                                                                                                                                                                                                          </t>
  </si>
  <si>
    <t>133,79</t>
  </si>
  <si>
    <t xml:space="preserve">CAIXA DE PASSAGEM ELETRICA DE PAREDE, DE SOBREPOR, EM PVC, COM TAMPA APARAFUSADA, DIMENSOES, 400 X 400 X *120* MM                                                                                                                                                                                                                                                                                                                                                                                         </t>
  </si>
  <si>
    <t>197,00</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</si>
  <si>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</si>
  <si>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</si>
  <si>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</si>
  <si>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522,31</t>
  </si>
  <si>
    <t xml:space="preserve">CAIXA DE PASSAGEM METALICA DE SOBREPOR COM TAMPA PARAFUSADA, DIMENSOES 20 X 20 X 10 CM                                                                                                                                                                                                                                                                                                                                                                                                                    </t>
  </si>
  <si>
    <t xml:space="preserve">CAIXA DE PASSAGEM METALICA DE SOBREPOR COM TAMPA PARAFUSADA, DIMENSOES 30 X 30 X 10 CM                                                                                                                                                                                                                                                                                                                                                                                                                    </t>
  </si>
  <si>
    <t>57,61</t>
  </si>
  <si>
    <t xml:space="preserve">CAIXA DE PASSAGEM METALICA DE SOBREPOR COM TAMPA PARAFUSADA, DIMENSOES 40 X 40 X 15 CM                                                                                                                                                                                                                                                                                                                                                                                                                    </t>
  </si>
  <si>
    <t xml:space="preserve">CAIXA DE PASSAGEM METALICA DE SOBREPOR COM TAMPA PARAFUSADA, DIMENSOES 50 X 50 X 15 CM                                                                                                                                                                                                                                                                                                                                                                                                                    </t>
  </si>
  <si>
    <t>138,51</t>
  </si>
  <si>
    <t xml:space="preserve">CAIXA DE PASSAGEM METALICA DE SOBREPOR COM TAMPA PARAFUSADA, DIMENSOES 60 X 60 X 20 CM                                                                                                                                                                                                                                                                                                                                                                                                                    </t>
  </si>
  <si>
    <t>184,86</t>
  </si>
  <si>
    <t xml:space="preserve">CAIXA DE PASSAGEM METALICA DE SOBREPOR COM TAMPA PARAFUSADA, DIMENSOES 70 X 70 X 20 CM                                                                                                                                                                                                                                                                                                                                                                                                                    </t>
  </si>
  <si>
    <t>223,40</t>
  </si>
  <si>
    <t xml:space="preserve">CAIXA DE PASSAGEM METALICA DE SOBREPOR COM TAMPA PARAFUSADA, DIMENSOES 80 X 80 X 20 CM                                                                                                                                                                                                                                                                                                                                                                                                                    </t>
  </si>
  <si>
    <t>283,16</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</si>
  <si>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</si>
  <si>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</si>
  <si>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</si>
  <si>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1.297,71</t>
  </si>
  <si>
    <t xml:space="preserve">CAIXA DE PASSAGEM/ LUZ / TELEFONIA, DE EMBUTIR,  EM CHAPA DE ACO GALVANIZADO, DIMENSOES 20 X 20 X *12* CM (PADRAO CONCESSIONARIA LOCAL)                                                                                                                                                                                                                                                                                                                                                                   </t>
  </si>
  <si>
    <t>55,87</t>
  </si>
  <si>
    <t xml:space="preserve">CAIXA DE PASSAGEM/ LUZ / TELEFONIA, DE EMBUTIR,  EM CHAPA DE ACO GALVANIZADO, DIMENSOES 200 X 200 X 20 CM (PADRAO CONCESSIONARIA LOCAL)                                                                                                                                                                                                                                                                                                                                                                   </t>
  </si>
  <si>
    <t>2.534,89</t>
  </si>
  <si>
    <t xml:space="preserve">CAIXA DE PASSAGEM/ LUZ / TELEFONIA, DE EMBUTIR,  EM CHAPA DE ACO GALVANIZADO, DIMENSOES 40 X 40 X *12* CM (PADRAO CONCESSIONARIA LOCAL)                                                                                                                                                                                                                                                                                                                                                                   </t>
  </si>
  <si>
    <t>123,75</t>
  </si>
  <si>
    <t xml:space="preserve">CAIXA DE PASSAGEM/ LUZ / TELEFONIA, DE EMBUTIR,  EM CHAPA DE ACO GALVANIZADO, DIMENSOES 60 X 60 X *12* CM (PADRAO CONCESSIONARIA LOCAL)                                                                                                                                                                                                                                                                                                                                                                   </t>
  </si>
  <si>
    <t>205,07</t>
  </si>
  <si>
    <t xml:space="preserve">CAIXA DE PASSAGEM/ LUZ / TELEFONIA, DE EMBUTIR,  EM CHAPA DE ACO GALVANIZADO, DIMENSOES 80 X 80 X *12* CM (PADRAO CONCESSIONARIA LOCAL)                                                                                                                                                                                                                                                                                                                                                                   </t>
  </si>
  <si>
    <t>306,57</t>
  </si>
  <si>
    <t xml:space="preserve">CAIXA DE PASSAGEM/ LUZ / TELEFONIA, DE EMBUTIR, EM CHAPA DE ACO GALVANIZADO, DIMENSOES 120 X 120 X *12* CM (PADRAO CONCESSIONARIA LOCAL)                                                                                                                                                                                                                                                                                                                                                                  </t>
  </si>
  <si>
    <t>616,72</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</si>
  <si>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</si>
  <si>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</si>
  <si>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</si>
  <si>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</si>
  <si>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2.411,80</t>
  </si>
  <si>
    <t xml:space="preserve">CAIXA DE PROTECAO PARA TRANSFORMADOR CORRENTE, EM CHAPA DE ACO 18 USG (PADRAO DA CONCESSIONARIA LOCAL)                                                                                                                                                                                                                                                                                                                                                                                                    </t>
  </si>
  <si>
    <t>771,72</t>
  </si>
  <si>
    <t xml:space="preserve">CAIXA INTERNA/EXTERNA DE MEDICAO PARA 1 MEDIDOR TRIFASICO, COM VISOR, EM CHAPA DE ACO 18 USG (PADRAO DA CONCESSIONARIA LOCAL)                                                                                                                                                                                                                                                                                                                                                                             </t>
  </si>
  <si>
    <t>244,57</t>
  </si>
  <si>
    <t xml:space="preserve">CAIXA INTERNA/EXTERNA DE MEDICAO PARA 4 MEDIDORES MONOFASICOS, COM VISOR, EM CHAPA DE ACO 18 USG (PADRAO DA CONCESSIONARIA LOCAL)                                                                                                                                                                                                                                                                                                                                                                         </t>
  </si>
  <si>
    <t>396,01</t>
  </si>
  <si>
    <t xml:space="preserve">CAIXA MODULAR PARA MEDIDOR DE ENERGIA AGRUPADA, EM POLICARBONATO /  TERMOPLASTICO, COM SUPORTE PARA DISJUNTOR (PADRAO DA CONCESSIONARIA LOCAL)                                                                                                                                                                                                                                                                                                                                                            </t>
  </si>
  <si>
    <t>144,99</t>
  </si>
  <si>
    <t xml:space="preserve">CAIXA OCTOGONAL DE FUNDO MOVEL, EM PVC, DE 3" X 3", PARA ELETRODUTO FLEXIVEL CORRUGADO                                                                                                                                                                                                                                                                                                                                                                                                                    </t>
  </si>
  <si>
    <t>4,41</t>
  </si>
  <si>
    <t xml:space="preserve">CAIXA OCTOGONAL DE FUNDO MOVEL, EM PVC, DE 4" X 4", PARA ELETRODUTO FLEXIVEL CORRUGADO                                                                                                                                                                                                                                                                                                                                                                                                                    </t>
  </si>
  <si>
    <t xml:space="preserve">CAIXA PARA HIDROMETRO CONCRETO PRE MOLDADO, *0,24 M X 0,45 M X 0,30* M (L X C X A)                                                                                                                                                                                                                                                                                                                                                                                                                        </t>
  </si>
  <si>
    <t>130,32</t>
  </si>
  <si>
    <t xml:space="preserve">CAIXA PARA MEDICAO COLETIVA TIPO L, PADRAO BIFASICO OU TRIFASICO, PARA ATE 4 MEDIDORES, SEM BARRAMENTO E COM PORTAS INFERIOR E SUPERIOR                                                                                                                                                                                                                                                                                                                                                                   </t>
  </si>
  <si>
    <t>1.613,20</t>
  </si>
  <si>
    <t xml:space="preserve">CAIXA PARA MEDICAO COLETIVA TIPO M, PADRAO BIFASICO OU TRIFASICO, PARA ATE 8 MEDIDORES, SEM BARRAMENTO E COM PORTAS INFERIOR E SUPERIOR                                                                                                                                                                                                                                                                                                                                                                   </t>
  </si>
  <si>
    <t>2.706,42</t>
  </si>
  <si>
    <t xml:space="preserve">CAIXA PARA MEDICAO COLETIVA TIPO N, PADRAO BIFASICO OU TRIFASICO, PARA ATE 12 MEDIDORES, SEM BARRAMENTO E COM PORTAS INFERIOR E SUPERIOR                                                                                                                                                                                                                                                                                                                                                                  </t>
  </si>
  <si>
    <t>3.403,92</t>
  </si>
  <si>
    <t xml:space="preserve">CAIXA PARA MEDIDOR MONOFASICO, EM POLICARBONATO / TERMOPLASTICO, PARA ALOJAR 1 DISJUNTOR (PADRAO DA CONCESSIONARIA LOCAL)                                                                                                                                                                                                                                                                                                                                                                                 </t>
  </si>
  <si>
    <t>75,69</t>
  </si>
  <si>
    <t xml:space="preserve">CAIXA PARA MEDIDOR POLIFASICO, EM POLICARBONATO / TERMOPLASTICO, PARA ALOJAR 1 DISJUNTOR (PADRAO DA CONCESSIONARIA LOCAL)                                                                                                                                                                                                                                                                                                                                                                                 </t>
  </si>
  <si>
    <t>179,53</t>
  </si>
  <si>
    <t xml:space="preserve">CAIXA PRE-MOLDADA PARA BOCA DE LOBO, EM CONCRETO ARMADO, COM FCK DE 25 MPA, COM DIMENSOES 1,10 X 0,65 X 1,00 M (COMPRIMENTO X LARGURA X ALTURA)                                                                                                                                                                                                                                                                                                                                                           </t>
  </si>
  <si>
    <t>598,21</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</si>
  <si>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</si>
  <si>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</si>
  <si>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</si>
  <si>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</si>
  <si>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</si>
  <si>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</si>
  <si>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</si>
  <si>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</si>
  <si>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</si>
  <si>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</si>
  <si>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</si>
  <si>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2.259,25</t>
  </si>
  <si>
    <t xml:space="preserve">CALHA / PERFIL PLUVIAL DE PVC, DIAMETRO ENTRE *119 E 170* MM, COMPRIMENTO DE 3 M, PARA DRENAGEM PLUVIAL PREDIAL                                                                                                                                                                                                                                                                                                                                                                                           </t>
  </si>
  <si>
    <t>174,66</t>
  </si>
  <si>
    <t xml:space="preserve">CALHA MOLDURA AMERICANA DE CHAPA DE ACO GALVANIZADA NUM 26, CORTE 33 CM                                                                                                                                                                                                                                                                                                                                                                                                                                   </t>
  </si>
  <si>
    <t xml:space="preserve">CALHA PARA AGUA FURTADA DE CHAPA DE ACO GALVANIZADA NUM 26, CORTE 40 CM                                                                                                                                                                                                                                                                                                                                                                                                                                   </t>
  </si>
  <si>
    <t>26,51</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</si>
  <si>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</si>
  <si>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</si>
  <si>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</si>
  <si>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86,43</t>
  </si>
  <si>
    <t xml:space="preserve">CALHA QUADRADA DE CHAPA DE ACO GALVANIZADA NUM 24, CORTE 33 CM                                                                                                                                                                                                                                                                                                                                                                                                                                            </t>
  </si>
  <si>
    <t>33,92</t>
  </si>
  <si>
    <t xml:space="preserve">CALHA QUADRADA DE CHAPA DE ACO GALVANIZADA NUM 24, CORTE 50 CM                                                                                                                                                                                                                                                                                                                                                                                                                                            </t>
  </si>
  <si>
    <t xml:space="preserve">CALHA QUADRADA DE CHAPA DE ACO GALVANIZADA NUM 26, CORTE 33 CM                                                                                                                                                                                                                                                                                                                                                                                                                                            </t>
  </si>
  <si>
    <t xml:space="preserve">CALHA QUADRADA DE CHAPA DE ACO GALVANIZADA NUM 28, CORTE 25 CM                                                                                                                                                                                                                                                                                                                                                                                                                                            </t>
  </si>
  <si>
    <t>16,96</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</si>
  <si>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</si>
  <si>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</si>
  <si>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</si>
  <si>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</si>
  <si>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</si>
  <si>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122,35</t>
  </si>
  <si>
    <t xml:space="preserve">CALHA/CANALETA DE CONCRETO SIMPLES, TIPO MEIA CANA, DIAMETRO DE 80 CM, PARA AGUA PLUVIAL                                                                                                                                                                                                                                                                                                                                                                                                                  </t>
  </si>
  <si>
    <t>228,64</t>
  </si>
  <si>
    <t xml:space="preserve">CAMADA SEPARADORA DE FILME DE POLIETILENO 20 A 25 MICRA                                                                                                                                                                                                                                                                                                                                                                                                                                                   </t>
  </si>
  <si>
    <t xml:space="preserve">CAMINHAO TOCO, PESO BRUTO TOTAL 10700 KG, CARGA UTIL MAXIMA 7400 KG, DISTANCIA ENTRE EIXOS 4,00 M, POTENCIA 175 CV (INCLUI CABINE E CHASSI, NAO INCLUI CARROCERIA)                                                                                                                                                                                                                                                                                                                                        </t>
  </si>
  <si>
    <t>464.943,99</t>
  </si>
  <si>
    <t xml:space="preserve">CAMINHAO TOCO, PESO BRUTO TOTAL 13200 KG, CARGA UTIL MAXIMA 9200 KG, DISTANCIA ENTRE EIXOS 3,31 M, POTENCIA 175 CV (INCLUI CABINE E CHASSI, NAO INCLUI CARROCERIA)                                                                                                                                                                                                                                                                                                                                        </t>
  </si>
  <si>
    <t>496.238,32</t>
  </si>
  <si>
    <t xml:space="preserve">CAMINHAO TOCO, PESO BRUTO TOTAL 14300 KG, CARGA UTIL MAXIMA 9480 KG, DISTANCIA ENTRE EIXOS 4,80 M, POTENCIA 185 CV (INCLUI CABINE E CHASSI, NAO INCLUI CARROCERIA)                                                                                                                                                                                                                                                                                                                                        </t>
  </si>
  <si>
    <t>513.047,84</t>
  </si>
  <si>
    <t xml:space="preserve">CAMINHAO TOCO, PESO BRUTO TOTAL 16000 KG, CARGA UTIL MAXIMA 10600 KG, DISTANCIA ENTRE EIXOS 4,80 M, POTENCIA 277 CV (INCLUI CABINE E CHASSI, NAO INCLUI CARROCERIA)                                                                                                                                                                                                                                                                                                                                       </t>
  </si>
  <si>
    <t>572.238,80</t>
  </si>
  <si>
    <t xml:space="preserve">CAMINHAO TOCO, PESO BRUTO TOTAL 16000 KG, CARGA UTIL MAXIMA 10830 KG, DISTANCIA ENTRE EIXOS 3,56 M, POTENCIA 226 CV (INCLUI CABINE E CHASSI, NAO INCLUI CARROCERIA)                                                                                                                                                                                                                                                                                                                                       </t>
  </si>
  <si>
    <t>540.944,47</t>
  </si>
  <si>
    <t xml:space="preserve">CAMINHAO TOCO, PESO BRUTO TOTAL 16000 KG, CARGA UTIL MAXIMA 11030 KG, DISTANCIA ENTRE EIXOS 5,41 M, POTENCIA 185 CV (INCLUI CABINE E CHASSI, NAO INCLUI CARROCERIA)                                                                                                                                                                                                                                                                                                                                       </t>
  </si>
  <si>
    <t>563.297,53</t>
  </si>
  <si>
    <t xml:space="preserve">CAMINHAO TOCO, PESO BRUTO TOTAL 8500 KG, CARGA UTIL MAXIMA 5600 KG, DISTANCIA ENTRE EIXOS 3,40 M, POTENCIA 167 CV (INCLUI CABINE E CHASSI, NAO INCLUI CARROCERIA)                                                                                                                                                                                                                                                                                                                                         </t>
  </si>
  <si>
    <t>445.273,30</t>
  </si>
  <si>
    <t xml:space="preserve">CAMINHAO TOCO, PESO BRUTO TOTAL 9600 KG, CARGA UTIL MAXIMA 6190 KG, DISTANCIA ENTRE EIXOS 3,70 M, POTENCIA 156 CV (INCLUI CABINE E CHASSI, NAO INCLUI CARROCERIA)                                                                                                                                                                                                                                                                                                                                         </t>
  </si>
  <si>
    <t>446.167,42</t>
  </si>
  <si>
    <t xml:space="preserve">CAMINHAO TRUCADO, PESO BRUTO TOTAL 23000 KG, CARGA UTIL MAXIMA 15285 KG, DISTANCIA ENTRE EIXOS 4,80 M, POTENCIA 326 CV (INCLUI CABINE E CHASSI, NAO INCLUI CARROCERIA)                                                                                                                                                                                                                                                                                                                                    </t>
  </si>
  <si>
    <t>709.933,72</t>
  </si>
  <si>
    <t xml:space="preserve">CAMINHAO TRUCADO, PESO BRUTO TOTAL 23000 KG, CARGA UTIL MAXIMA 15460 KG, DISTANCIA ENTRE EIXOS 4,80 M, POTENCIA 286 CV (INCLUI CABINE E CHASSI, NAO INCLUI CARROCERIA)                                                                                                                                                                                                                                                                                                                                    </t>
  </si>
  <si>
    <t>686.686,54</t>
  </si>
  <si>
    <t xml:space="preserve">CAMINHAO TRUCADO, PESO BRUTO TOTAL 23000 KG, CARGA UTIL MAXIMA 16360 KG, CABINE ESTENDIDA, DISTANCIA ENTRE EIXOS 3,56 M, POTENCIA 277 CV (INCLUI CABINE E CHASSI, NAO INCLUI CARROCERIA)                                                                                                                                                                                                                                                                                                                  </t>
  </si>
  <si>
    <t>733.180,95</t>
  </si>
  <si>
    <t xml:space="preserve">CAMINHAO TRUCADO, PESO BRUTO TOTAL 23000 KG, CARGA UTIL MAXIMA 16540 KG, DISTANCIA ENTRE EIXOS 4,80 M, POTENCIA 256 CV (INCLUI CABINE E CHASSI, NAO INCLUI CARROCERIA)                                                                                                                                                                                                                                                                                                                                    </t>
  </si>
  <si>
    <t>673.274,71</t>
  </si>
  <si>
    <t xml:space="preserve">CAMINHONETE COM MOTOR A DIESEL, POTENCIA *160* CV, CABINE DUPLA, 4X4                                                                                                                                                                                                                                                                                                                                                                                                                                      </t>
  </si>
  <si>
    <t>273.970,50</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</si>
  <si>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</si>
  <si>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</si>
  <si>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</si>
  <si>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</si>
  <si>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</si>
  <si>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</si>
  <si>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</si>
  <si>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</si>
  <si>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</si>
  <si>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</si>
  <si>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</si>
  <si>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</si>
  <si>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</si>
  <si>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</si>
  <si>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</si>
  <si>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</si>
  <si>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25,70</t>
  </si>
  <si>
    <t xml:space="preserve">CANTONEIRA (ABAS IGUAIS) EM ACO CARBONO, 50,8 MM X 9,53 MM (L X E), 6,99 KG/M                                                                                                                                                                                                                                                                                                                                                                                                                             </t>
  </si>
  <si>
    <t>54,16</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</si>
  <si>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</si>
  <si>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</si>
  <si>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</si>
  <si>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</si>
  <si>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47,86</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</si>
  <si>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</si>
  <si>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</si>
  <si>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</si>
  <si>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</si>
  <si>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</si>
  <si>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</si>
  <si>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</si>
  <si>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</si>
  <si>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</si>
  <si>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</si>
  <si>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</si>
  <si>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</si>
  <si>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</si>
  <si>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71,21</t>
  </si>
  <si>
    <t xml:space="preserve">CAP OU TAMPAO DE FERRO GALVANIZADO, COM ROSCA BSP, DE 4"                                                                                                                                                                                                                                                                                                                                                                                                                                                  </t>
  </si>
  <si>
    <t>119,12</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</si>
  <si>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</si>
  <si>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</si>
  <si>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</si>
  <si>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</si>
  <si>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</si>
  <si>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</si>
  <si>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</si>
  <si>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65,88</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</si>
  <si>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</si>
  <si>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</si>
  <si>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</si>
  <si>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</si>
  <si>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</si>
  <si>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</si>
  <si>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</si>
  <si>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</si>
  <si>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</si>
  <si>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</si>
  <si>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</si>
  <si>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</si>
  <si>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</si>
  <si>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</si>
  <si>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</si>
  <si>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</si>
  <si>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75,20</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</si>
  <si>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</si>
  <si>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</si>
  <si>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</si>
  <si>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</si>
  <si>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361,87</t>
  </si>
  <si>
    <t xml:space="preserve">CAPIM BRAQUIARIA DECUMBENS/ BRAQUIARINHA, VC *70*% MINIMO                                                                                                                                                                                                                                                                                                                                                                                                                                                 </t>
  </si>
  <si>
    <t xml:space="preserve">CAPTOR FRANKLIN (4 PONTAS), EM LATAO CROMADO, H = 300 MM, DUAS DESCIDAS                                                                                                                                                                                                                                                                                                                                                                                                                                   </t>
  </si>
  <si>
    <t xml:space="preserve">CAPTOR FRANKLIN (4 PONTAS), EM LATAO CROMADO, H = 300 MM, UMA DESCIDA                                                                                                                                                                                                                                                                                                                                                                                                                                     </t>
  </si>
  <si>
    <t>74,21</t>
  </si>
  <si>
    <t xml:space="preserve">CAPTOR FRANKLIN (4 PONTAS), EM LATAO CROMADO, H = 350 MM, DUAS DESCIDAS                                                                                                                                                                                                                                                                                                                                                                                                                                   </t>
  </si>
  <si>
    <t xml:space="preserve">CAPTOR FRANKLIN (4 PONTAS), EM LATAO CROMADO, H=350 MM, UMA DESCIDA                                                                                                                                                                                                                                                                                                                                                                                                                                       </t>
  </si>
  <si>
    <t>129,15</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</si>
  <si>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</si>
  <si>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</si>
  <si>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</si>
  <si>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150,43</t>
  </si>
  <si>
    <t xml:space="preserve">CARPETE DE NYLON EM MANTA PARA TRAFEGO COMERCIAL PESADO, E = 9 A 10 MM (INSTALADO)                                                                                                                                                                                                                                                                                                                                                                                                                        </t>
  </si>
  <si>
    <t>184,81</t>
  </si>
  <si>
    <t xml:space="preserve">CARPETE DE NYLON EM PLACAS 50 X 50 CM PARA TRAFEGO COMERCIAL PESADO, E = 6,5 MM (INSTALADO)                                                                                                                                                                                                                                                                                                                                                                                                               </t>
  </si>
  <si>
    <t>188,72</t>
  </si>
  <si>
    <t xml:space="preserve">CARPETE DE POLIESTER EM MANTA PARA TRAFEGO COMERCIAL PESADO, E = 4 A 5 MM (INSTALADO)                                                                                                                                                                                                                                                                                                                                                                                                                     </t>
  </si>
  <si>
    <t xml:space="preserve">CARPETE DE POLIPROPILENO EM MANTA PARA TRAFEGO COMERCIAL MEDIO, E = 5 A 6 MM (INSTALADO)                                                                                                                                                                                                                                                                                                                                                                                                                  </t>
  </si>
  <si>
    <t>99,14</t>
  </si>
  <si>
    <t xml:space="preserve">CARPINTEIRO AUXILIAR (HORISTA)                                                                                                                                                                                                                                                                                                                                                                                                                                                                            </t>
  </si>
  <si>
    <t xml:space="preserve">CARPINTEIRO AUXILIAR (MENSALISTA)                                                                                                                                                                                                                                                                                                                                                                                                                                                                         </t>
  </si>
  <si>
    <t xml:space="preserve">CARPINTEIRO DE ESQUADRIAS (HORISTA)                                                                                                                                                                                                                                                                                                                                                                                                                                                                       </t>
  </si>
  <si>
    <t xml:space="preserve">CARPINTEIRO DE ESQUADRIAS (MENSALISTA)                                                                                                                                                                                                                                                                                                                                                                                                                                                                    </t>
  </si>
  <si>
    <t>3.668,23</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</si>
  <si>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</si>
  <si>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</si>
  <si>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</si>
  <si>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</si>
  <si>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3.022,82</t>
  </si>
  <si>
    <t xml:space="preserve">CARRINHO DE MAO DE ACO CAPACIDADE 50 A 60 L, PNEU COM CAMARA                                                                                                                                                                                                                                                                                                                                                                                                                                              </t>
  </si>
  <si>
    <t>222,70</t>
  </si>
  <si>
    <t xml:space="preserve">CARROCERIA FIXA ABERTA DE MADEIRA PARA TRANSPORTE GERAL DE CARGA SECA DIMENSOES APROXIMADAS 2,25 X 4,10 X 0,50 M (INCLUI MONTAGEM, NAO INCLUI CAMINHAO)                                                                                                                                                                                                                                                                                                                                                   </t>
  </si>
  <si>
    <t>19.500,00</t>
  </si>
  <si>
    <t xml:space="preserve">CARROCERIA FIXA ABERTA DE MADEIRA PARA TRANSPORTE GERAL DE CARGA SECA DIMENSOES APROXIMADAS 2,5 X 5,5 X 0,50 M (INCLUI MONTAGEM, NAO INCLUI CAMINHAO)                                                                                                                                                                                                                                                                                                                                                     </t>
  </si>
  <si>
    <t>26.454,54</t>
  </si>
  <si>
    <t xml:space="preserve">CARROCERIA FIXA ABERTA DE MADEIRA PARA TRANSPORTE GERAL DE CARGA SECA DIMENSOES APROXIMADAS 2,5 X 6,00 X 0,50 M (INCLUI MONTAGEM, NAO INCLUI CAMINHAO)                                                                                                                                                                                                                                                                                                                                                    </t>
  </si>
  <si>
    <t>28.636,36</t>
  </si>
  <si>
    <t xml:space="preserve">CARROCERIA FIXA ABERTA DE MADEIRA PARA TRANSPORTE GERAL DE CARGA SECA DIMENSOES APROXIMADAS 2,5 X 6,5 X 0,50 M (INCLUI MONTAGEM, NAO INCLUI CAMINHAO)                                                                                                                                                                                                                                                                                                                                                     </t>
  </si>
  <si>
    <t>30.818,18</t>
  </si>
  <si>
    <t xml:space="preserve">CARROCERIA FIXA ABERTA DE MADEIRA PARA TRANSPORTE GERAL DE CARGA SECA DIMENSOES APROXIMADAS 2,5 X 7,00 X 0,50 M (INCLUI MONTAGEM, NAO INCLUI CAMINHAO)                                                                                                                                                                                                                                                                                                                                                    </t>
  </si>
  <si>
    <t>33.000,00</t>
  </si>
  <si>
    <t xml:space="preserve">CARROCERIA FIXA ABERTA DE MADEIRA PARA TRANSPORTE GERAL DE CARGA SECA DIMENSOES APROXIMADAS 2,5 X 7,5 X 0,50 M (INCLUI MONTAGEM, NAO INCLUI CAMINHAO)                                                                                                                                                                                                                                                                                                                                                     </t>
  </si>
  <si>
    <t>37.636,36</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</si>
  <si>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</si>
  <si>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</si>
  <si>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T     </t>
  </si>
  <si>
    <t>4.125,14</t>
  </si>
  <si>
    <t xml:space="preserve">CASCALHO DE CAVA                                                                                                                                                                                                                                                                                                                                                                                                                                                                                          </t>
  </si>
  <si>
    <t>70,64</t>
  </si>
  <si>
    <t xml:space="preserve">CASCALHO DE RIO                                                                                                                                                                                                                                                                                                                                                                                                                                                                                           </t>
  </si>
  <si>
    <t xml:space="preserve">CASCALHO LAVADO                                                                                                                                                                                                                                                                                                                                                                                                                                                                                           </t>
  </si>
  <si>
    <t>135,57</t>
  </si>
  <si>
    <t xml:space="preserve">CAVALETE PARA TALHA COM ESTRUTURA EM TUBO METALICO ALTURA MINIMA 3,2 M EQUIPADO COM RODAS DE BORRACHA PARA MOVIMENTACAO DE TUBOS DE CONCRETO NA CENTRAL DE PREMOLDADOS COM CAPACIDADE DE CARGA DE 3 TONELADAS                                                                                                                                                                                                                                                                                             </t>
  </si>
  <si>
    <t>7.674,89</t>
  </si>
  <si>
    <t xml:space="preserve">CAVALO MECANICO TRACAO 4X2, PESO BRUTO TOTAL COMBINADO 49000 KG, CAPACIDADE MAXIMA DE TRACAO *66000* KG, POTENCIA *360* CV (INCLUI CABINE E CHASSI, NAO INCLUI SEMIRREBOQUE)                                                                                                                                                                                                                                                                                                                              </t>
  </si>
  <si>
    <t>896.833,06</t>
  </si>
  <si>
    <t xml:space="preserve">CAVALO MECANICO TRACAO 4X2, PESO BRUTO TOTAL 16000 KG, CAPACIDADE MAXIMA DE TRACAO *36000* KG, DISTANCIA ENTRE EIXOS *3,56* M, POTENCIA *286* CV (INCLUI CABINE E CHASSI, NAO INCLUI SEMIRREBOQUE)                                                                                                                                                                                                                                                                                                        </t>
  </si>
  <si>
    <t>769.159,07</t>
  </si>
  <si>
    <t xml:space="preserve">CAVALO MECANICO TRACAO 4X2, PESO BRUTO TOTAL 16000 KG, CAPACIDADE MAXIMA DE TRACAO *45000* KG, DISTANCIA ENTRE EIXOS *3,56* M, POTENCIA *330* CV (INCLUI CABINE E CHASSI, NAO INCLUI SEMIRREBOQUE)                                                                                                                                                                                                                                                                                                        </t>
  </si>
  <si>
    <t>778.500,95</t>
  </si>
  <si>
    <t xml:space="preserve">CAVALO MECANICO TRACAO 4X2, PESO BRUTO TOTAL 16000 KG, CAPACIDADE MAXIMA DE TRACAO *80000* KG, POTENCIA *380* CV (INCLUI CABINE E CHASSI, NAO INCLUI SEMIRREBOQUE)                                                                                                                                                                                                                                                                                                                                        </t>
  </si>
  <si>
    <t>885.000,00</t>
  </si>
  <si>
    <t xml:space="preserve">CAVALO MECANICO TRACAO 6X2, PESO BRUTO TOTAL COMBINADO 56000 KG, CAPACIDADE MAXIMA DE TRACAO *66000* KG, POTENCIA *360* CV (INCLUI CABINE E CHASSI, NAO INCLUI SEMIRREBOQUE)                                                                                                                                                                                                                                                                                                                              </t>
  </si>
  <si>
    <t>1.085.230,36</t>
  </si>
  <si>
    <t xml:space="preserve">CAVOUQUEIRO OU OPERADOR DE PERFURATRIZ / ROMPEDOR (HORISTA)                                                                                                                                                                                                                                                                                                                                                                                                                                               </t>
  </si>
  <si>
    <t xml:space="preserve">CAVOUQUEIRO OU OPERADOR DE PERFURATRIZ / ROMPEDOR (MENSALISTA)                                                                                                                                                                                                                                                                                                                                                                                                                                            </t>
  </si>
  <si>
    <t>3.759,27</t>
  </si>
  <si>
    <t xml:space="preserve">CENTRO DE MEDICAO AGRUPADA, EM POLICARBONATO / PVC, COM 12 MEDIDORES E PROTECAO GERAL (INCLUI BARRAMENTO, DISJUNTORES E ACESSORIOS DE FIXACAO) (PADRAO CONCESSIONARIA LOCAL)                                                                                                                                                                                                                                                                                                                              </t>
  </si>
  <si>
    <t>6.055,83</t>
  </si>
  <si>
    <t xml:space="preserve">CENTRO DE MEDICAO AGRUPADA, EM POLICARBONATO / PVC, COM 16 MEDIDORES E PROTECAO GERAL (INCLUI BARRAMENTO, DISJUNTORES E ACESSORIOS DE FIXACAO) (PADRAO CONCESSIONARIA LOCAL)                                                                                                                                                                                                                                                                                                                              </t>
  </si>
  <si>
    <t>8.074,44</t>
  </si>
  <si>
    <t xml:space="preserve">CENTRO DE MEDICAO AGRUPADA, EM POLICARBONATO / PVC, COM 4 MEDIDORES E PROTECAO GERAL (INCLUI BARRAMENTO, DISJUNTORES E ACESSORIOS DE FIXACAO) (PADRAO CONCESSIONARIA LOCAL)                                                                                                                                                                                                                                                                                                                               </t>
  </si>
  <si>
    <t>1.407,20</t>
  </si>
  <si>
    <t xml:space="preserve">CENTRO DE MEDICAO AGRUPADA, EM POLICARBONATO / PVC, COM 8 MEDIDORES E PROTECAO GERAL (INCLUI BARRAMENTO, DISJUNTORES E ACESSORIOS DE FIXACAO) (PADRAO CONCESSIONARIA LOCAL)                                                                                                                                                                                                                                                                                                                               </t>
  </si>
  <si>
    <t>3.105,55</t>
  </si>
  <si>
    <t xml:space="preserve">CERA LIQUIDA INCOLOR MULTIPISO                                                                                                                                                                                                                                                                                                                                                                                                                                                                            </t>
  </si>
  <si>
    <t xml:space="preserve">CHAPA ACO INOX AISI 304 NUMERO 4 (E = 6 MM), ACABAMENTO NUMERO 1 (LAMINADO A QUENTE, FOSCO)                                                                                                                                                                                                                                                                                                                                                                                                               </t>
  </si>
  <si>
    <t>1.401,12</t>
  </si>
  <si>
    <t xml:space="preserve">CHAPA ACO INOX AISI 304 NUMERO 9 (E = 4 MM), ACABAMENTO NUMERO 1 (LAMINADO A QUENTE, FOSCO)                                                                                                                                                                                                                                                                                                                                                                                                               </t>
  </si>
  <si>
    <t>934,06</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</si>
  <si>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</si>
  <si>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</si>
  <si>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</si>
  <si>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</si>
  <si>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</si>
  <si>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</si>
  <si>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</si>
  <si>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</si>
  <si>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</si>
  <si>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</si>
  <si>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</si>
  <si>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</si>
  <si>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</si>
  <si>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</si>
  <si>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</si>
  <si>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</si>
  <si>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</si>
  <si>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</si>
  <si>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</si>
  <si>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</si>
  <si>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</si>
  <si>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</si>
  <si>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</si>
  <si>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</si>
  <si>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</si>
  <si>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</si>
  <si>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</si>
  <si>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</si>
  <si>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</si>
  <si>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</si>
  <si>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89,83</t>
  </si>
  <si>
    <t xml:space="preserve">CHAPA DE LAMINADO MELAMINICO, TEXTURIZADO, DE 1,25 X 3,08 METROS, ESPESSURA = 0,8 MILIMETROS                                                                                                                                                                                                                                                                                                                                                                                                              </t>
  </si>
  <si>
    <t>86,52</t>
  </si>
  <si>
    <t xml:space="preserve">CHAPA DE MDF BRANCO LISO 1 FACE, E = 12 MM, DE *2,75 X 1,85* M                                                                                                                                                                                                                                                                                                                                                                                                                                            </t>
  </si>
  <si>
    <t>37,26</t>
  </si>
  <si>
    <t xml:space="preserve">CHAPA DE MDF BRANCO LISO 1 FACE, E = 15 MM, DE *2,75 X 1,85* M                                                                                                                                                                                                                                                                                                                                                                                                                                            </t>
  </si>
  <si>
    <t xml:space="preserve">CHAPA DE MDF BRANCO LISO 1 FACE, E = 18 MM, DE *2,75 X 1,85* M                                                                                                                                                                                                                                                                                                                                                                                                                                            </t>
  </si>
  <si>
    <t xml:space="preserve">CHAPA DE MDF BRANCO LISO 1 FACE, E = 25 MM, DE *2,75 X 1,85* M                                                                                                                                                                                                                                                                                                                                                                                                                                            </t>
  </si>
  <si>
    <t>75,22</t>
  </si>
  <si>
    <t xml:space="preserve">CHAPA DE MDF BRANCO LISO 1 FACE, E = 6 MM, DE *2,75 X 1,85* M                                                                                                                                                                                                                                                                                                                                                                                                                                             </t>
  </si>
  <si>
    <t xml:space="preserve">CHAPA DE MDF BRANCO LISO 1 FACE, E = 9 MM, DE *2,75 X 1,85* M                                                                                                                                                                                                                                                                                                                                                                                                                                             </t>
  </si>
  <si>
    <t>35,60</t>
  </si>
  <si>
    <t xml:space="preserve">CHAPA DE MDF BRANCO LISO 2 FACES, E = 12 MM, DE *2,75 X 1,85* M                                                                                                                                                                                                                                                                                                                                                                                                                                           </t>
  </si>
  <si>
    <t xml:space="preserve">CHAPA DE MDF BRANCO LISO 2 FACES, E = 15 MM, DE *2,75 X 1,85* M                                                                                                                                                                                                                                                                                                                                                                                                                                           </t>
  </si>
  <si>
    <t>42,74</t>
  </si>
  <si>
    <t xml:space="preserve">CHAPA DE MDF BRANCO LISO 2 FACES, E = 18 MM, DE *2,75 X 1,85* M                                                                                                                                                                                                                                                                                                                                                                                                                                           </t>
  </si>
  <si>
    <t xml:space="preserve">CHAPA DE MDF BRANCO LISO 2 FACES, E = 25 MM, DE *2,75 X 1,85* M                                                                                                                                                                                                                                                                                                                                                                                                                                           </t>
  </si>
  <si>
    <t>80,14</t>
  </si>
  <si>
    <t xml:space="preserve">CHAPA DE MDF BRANCO LISO 2 FACES, E = 6 MM, DE *2,75 X 1,85* M                                                                                                                                                                                                                                                                                                                                                                                                                                            </t>
  </si>
  <si>
    <t>29,38</t>
  </si>
  <si>
    <t xml:space="preserve">CHAPA DE MDF BRANCO LISO 2 FACES, E = 9 MM, DE *2,75 X 1,85* M                                                                                                                                                                                                                                                                                                                                                                                                                                            </t>
  </si>
  <si>
    <t xml:space="preserve">CHAPA DE MDF CRU, E = 12 MM, DE *2,75 X 1,85* M                                                                                                                                                                                                                                                                                                                                                                                                                                                           </t>
  </si>
  <si>
    <t xml:space="preserve">CHAPA DE MDF CRU, E = 15 MM, DE *2,75 X 1,85* M                                                                                                                                                                                                                                                                                                                                                                                                                                                           </t>
  </si>
  <si>
    <t>31,63</t>
  </si>
  <si>
    <t xml:space="preserve">CHAPA DE MDF CRU, E = 18 MM, DE *2,75 X 1,85* M                                                                                                                                                                                                                                                                                                                                                                                                                                                           </t>
  </si>
  <si>
    <t>38,60</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</si>
  <si>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</si>
  <si>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</si>
  <si>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</si>
  <si>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</si>
  <si>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</si>
  <si>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72,89</t>
  </si>
  <si>
    <t xml:space="preserve">CHAPA EM ACO GALVANIZADO PARA STEEL DECK, COM NERVURAS TRAPEZOIDAIS, LARGURA UTIL DE 915 MM E ESPESSURA DE 0,95 MM                                                                                                                                                                                                                                                                                                                                                                                        </t>
  </si>
  <si>
    <t>85,11</t>
  </si>
  <si>
    <t xml:space="preserve">CHAPA EM ACO GALVANIZADO PARA STEEL DECK, COM NERVURAS TRAPEZOIDAIS, LARGURA UTIL DE 915 MM E ESPESSURA DE 1,25 MM                                                                                                                                                                                                                                                                                                                                                                                        </t>
  </si>
  <si>
    <t>110,38</t>
  </si>
  <si>
    <t xml:space="preserve">CHAPA PARA EMENDA DE VIGA, EM ACO GROSSO, QUALIDADE ESTRUTURAL, BITOLA 3/16 ", E= 4,75 MM, 4 FUROS, LARGURA 45 MM, COMPRIMENTO 500 MM                                                                                                                                                                                                                                                                                                                                                                     </t>
  </si>
  <si>
    <t>95,42</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</si>
  <si>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</si>
  <si>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</si>
  <si>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</si>
  <si>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</si>
  <si>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</si>
  <si>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</si>
  <si>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88,96</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</si>
  <si>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</si>
  <si>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</si>
  <si>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35,53</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</si>
  <si>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</si>
  <si>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</si>
  <si>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27,48</t>
  </si>
  <si>
    <t xml:space="preserve">CHAPA/PAINEL DE MADEIRA COMPENSADA RESINADA (MADEIRITE RESINADO ROSA) PARA FORMA DE CONCRETO, DE 2200 X 1100 MM, E = 20 MM                                                                                                                                                                                                                                                                                                                                                                                </t>
  </si>
  <si>
    <t>54,11</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</si>
  <si>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</si>
  <si>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</si>
  <si>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</si>
  <si>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</si>
  <si>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</si>
  <si>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</si>
  <si>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</si>
  <si>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</si>
  <si>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77,20</t>
  </si>
  <si>
    <t xml:space="preserve">CHUVEIRO COMUM EM PLASTICO CROMADO, COM CANO, 4 TEMPERATURAS (110/220 V)                                                                                                                                                                                                                                                                                                                                                                                                                                  </t>
  </si>
  <si>
    <t>249,72</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</si>
  <si>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</si>
  <si>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</si>
  <si>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</si>
  <si>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</si>
  <si>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</si>
  <si>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</si>
  <si>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</si>
  <si>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</si>
  <si>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</si>
  <si>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</si>
  <si>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104,78</t>
  </si>
  <si>
    <t xml:space="preserve">COLA A BASE DE RESINA SINTETICA PARA CHAPA DE LAMINADO MELAMINICO                                                                                                                                                                                                                                                                                                                                                                                                                                         </t>
  </si>
  <si>
    <t>77,90</t>
  </si>
  <si>
    <t xml:space="preserve">COLA BRANCA BASE PVA                                                                                                                                                                                                                                                                                                                                                                                                                                                                                      </t>
  </si>
  <si>
    <t xml:space="preserve">COLA PARA TUBOS E MANTAS ELASTOMERICAS, A BASE DE SOLVENTE                                                                                                                                                                                                                                                                                                                                                                                                                                                </t>
  </si>
  <si>
    <t>146,34</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</si>
  <si>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</si>
  <si>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</si>
  <si>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</si>
  <si>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</si>
  <si>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</si>
  <si>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</si>
  <si>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</si>
  <si>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</si>
  <si>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</si>
  <si>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</si>
  <si>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</si>
  <si>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9.200,00</t>
  </si>
  <si>
    <t xml:space="preserve">COMPACTADOR DE SOLO TIPO PLACA VIBRATORIA REVERSIVEL, A GASOLINA 4 TEMPOS, PESO 125 A 150 KG, FORCA CENTRIF. 2500 A 2800 KGF, LARG. TRABALHO 400 A 450 MM, FREQ. VIBRACAO 4300 A 4500 RPM, VELOC. TRABALHO 15 A 20 M/MIN, POT. 5,5 A 6,0 HP                                                                                                                                                                                                                                                               </t>
  </si>
  <si>
    <t>7.723,33</t>
  </si>
  <si>
    <t xml:space="preserve">COMPACTADOR DE SOLO TIPO PLACA VIBRATORIA REVERSIVEL, A GASOLINA 4 TEMPOS, PESO 150 A 175 KG, FORCA CENTRIF. 2800 A 3100 KGF, LARG. TRABALHO DE 450 A 520 MM, FREQ. VIBRACAO 4000 A 4300 RPM, VELOC. TRABALHO DE 15 A 20 M/MIN, POT. DE 6,0 A 7,0 HP                                                                                                                                                                                                                                                      </t>
  </si>
  <si>
    <t>6.666,66</t>
  </si>
  <si>
    <t xml:space="preserve">COMPACTADOR DE SOLO, TIPO PLACA VIBRATORIA NAO REVERSIVEL, A GASOLINA 4 TEMPOS, PESO 80 A 120 KG, FORCA CENTRIF. DE 1300 A 2000 KGF, LARG. TRABALHO DE 400 A 500 MM, FREQ. VIBRACAO DE 4800 A 6000 RPM, VELOCIDADE TRABALHO DE 20 A 30 M/MIN, POT. DE 5,0 A 6,0 HP                                                                                                                                                                                                                                        </t>
  </si>
  <si>
    <t>5.153,58</t>
  </si>
  <si>
    <t xml:space="preserve">COMPACTADOR DE SOLO, TIPO PLACA VIBRATORIA REVERSIVEL, A DIESEL, PESO 700 A 820 KG, FORCA CENTRIF. DE 6.200 A 10.000 KGF, LARG. TRABALHO DE 650 A 720 MM, FREQ. VIBRACAO DE 3.000 A 3.500 RPM, VELOCIDADE TRABALHO DE 25 A 30 M/MIN, POT. DE 13,0 A 15,0 HP                                                                                                                                                                                                                                               </t>
  </si>
  <si>
    <t>91.122,46</t>
  </si>
  <si>
    <t xml:space="preserve">COMPACTADOR DE SOLO, TIPO PLACA VIBRATORIA REVERSIVEL, A GASOLINA 4 TEMPOS, PESO 160 A 265 KG, FORCA CENTRIF. DE 2750 A 4000 KGF, LARG. TRABALHO DE 430 A 550 MM, FREQ. VIBRACAO DE 4000 A 5500 RPM, VELOCIDADE TRABALHO DE 20 A 25 M/MIN, POT. DE 7,5 A 9,0 HP                                                                                                                                                                                                                                           </t>
  </si>
  <si>
    <t>11.996,87</t>
  </si>
  <si>
    <t xml:space="preserve">COMPACTADOR DE SOLOS DE PERCURSAO (SOQUETE) COM MOTOR A GASOLINA 4 TEMPOS DE 4 HP (4 CV)                                                                                                                                                                                                                                                                                                                                                                                                                  </t>
  </si>
  <si>
    <t>11.399,99</t>
  </si>
  <si>
    <t xml:space="preserve">COMPENSADO NAVAL - CHAPA/PAINEL EM MADEIRA COMPENSADA PRENSADA, DE 2200 X 1600 MM, E = 10 MM                                                                                                                                                                                                                                                                                                                                                                                                              </t>
  </si>
  <si>
    <t xml:space="preserve">COMPENSADO NAVAL - CHAPA/PAINEL EM MADEIRA COMPENSADA PRENSADA, DE 2200 X 1600 MM, E = 12 MM                                                                                                                                                                                                                                                                                                                                                                                                              </t>
  </si>
  <si>
    <t>66,08</t>
  </si>
  <si>
    <t xml:space="preserve">COMPENSADO NAVAL - CHAPA/PAINEL EM MADEIRA COMPENSADA PRENSADA, DE 2200 X 1600 MM, E = 15 MM                                                                                                                                                                                                                                                                                                                                                                                                              </t>
  </si>
  <si>
    <t>75,67</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</si>
  <si>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</si>
  <si>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</si>
  <si>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</si>
  <si>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123,31</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</si>
  <si>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</si>
  <si>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</si>
  <si>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</si>
  <si>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191.367,00</t>
  </si>
  <si>
    <t xml:space="preserve">COMPRESSOR DE AR REBOCAVEL VAZAO 400 PCM, PRESSAO EFETIVA DE TRABALHO 102 PSI, MOTOR DIESEL, POTENCIA 110 CV                                                                                                                                                                                                                                                                                                                                                                                              </t>
  </si>
  <si>
    <t>154.211,32</t>
  </si>
  <si>
    <t xml:space="preserve">COMPRESSOR DE AR REBOCAVEL VAZAO 748 PCM, PRESSAO EFETIVA DE TRABALHO 102 PSI, MOTOR DIESEL, POTENCIA 210 CV                                                                                                                                                                                                                                                                                                                                                                                              </t>
  </si>
  <si>
    <t>330.145,63</t>
  </si>
  <si>
    <t xml:space="preserve">COMPRESSOR DE AR REBOCAVEL VAZAO 860 PCM, PRESSAO EFETIVA DE TRABALHO 102 PSI, MOTOR DIESEL, POTENCIA 250 CV                                                                                                                                                                                                                                                                                                                                                                                              </t>
  </si>
  <si>
    <t>358.606,15</t>
  </si>
  <si>
    <t xml:space="preserve">COMPRESSOR DE AR REBOCAVEL, VAZAO 152 PCM, PRESSAO EFETIVA DE TRABALHO 102 PSI, MOTOR DIESEL, POTENCIA 31,5 KW                                                                                                                                                                                                                                                                                                                                                                                            </t>
  </si>
  <si>
    <t>83.492,71</t>
  </si>
  <si>
    <t xml:space="preserve">COMPRESSOR DE AR REBOCAVEL, VAZAO 189 PCM, PRESSAO EFETIVA DE TRABALHO 102 PSI, MOTOR DIESEL, POTENCIA 63 CV                                                                                                                                                                                                                                                                                                                                                                                              </t>
  </si>
  <si>
    <t>97.101,03</t>
  </si>
  <si>
    <t xml:space="preserve">COMPRESSOR DE AR REBOCAVEL, VAZAO 250 PCM, PRESSAO EFETIVA DE TRABALHO 102 PSI, MOTOR DIESEL, POTENCIA 81 CV                                                                                                                                                                                                                                                                                                                                                                                              </t>
  </si>
  <si>
    <t>130.040,95</t>
  </si>
  <si>
    <t xml:space="preserve">COMPRESSOR DE AR REBOCAVEL, VAZAO 89 PCM, PRESSAO EFETIVA DE TRABALHO *102* PSI, MOTOR DIESEL, POTENCIA *20* CV                                                                                                                                                                                                                                                                                                                                                                                           </t>
  </si>
  <si>
    <t>129.668,86</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</si>
  <si>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</si>
  <si>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</si>
  <si>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</si>
  <si>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618,89</t>
  </si>
  <si>
    <t xml:space="preserve">CONCRETO AUTOADENSAVEL (CAA) CLASSE DE RESISTENCIA C20, ESPALHAMENTO SF2, COM BOMBEAMENTO (DISPONIBILIZACAO DE BOMBA), SEM O LANCAMENTO (NBR 15823)                                                                                                                                                                                                                                                                                                                                                       </t>
  </si>
  <si>
    <t>643,11</t>
  </si>
  <si>
    <t xml:space="preserve">CONCRETO AUTOADENSAVEL (CAA) CLASSE DE RESISTENCIA C25, ESPALHAMENTO SF2, COM BOMBEAMENTO (DISPONIBILIZACAO DE BOMBA), SEM O LANCAMENTO (NBR 15823)                                                                                                                                                                                                                                                                                                                                                       </t>
  </si>
  <si>
    <t>650,33</t>
  </si>
  <si>
    <t xml:space="preserve">CONCRETO AUTOADENSAVEL (CAA) CLASSE DE RESISTENCIA C30, ESPALHAMENTO SF2, COM BOMBEAMENTO (DISPONIBILIZACAO DE BOMBA), SEM O LANCAMENTO (NBR 15823)                                                                                                                                                                                                                                                                                                                                                       </t>
  </si>
  <si>
    <t>669,17</t>
  </si>
  <si>
    <t xml:space="preserve">CONCRETO BETUMINOSO USINADO A QUENTE (CBUQ) PARA PAVIMENTACAO ASFALTICA, PADRAO DNIT, FAIXA C, COM CAP 30/45 - AQUISICAO POSTO USINA                                                                                                                                                                                                                                                                                                                                                                      </t>
  </si>
  <si>
    <t>650,97</t>
  </si>
  <si>
    <t xml:space="preserve">CONCRETO BETUMINOSO USINADO A QUENTE (CBUQ) PARA PAVIMENTACAO ASFALTICA, PADRAO DNIT, FAIXA C, COM CAP 50/70 - AQUISICAO POSTO USINA                                                                                                                                                                                                                                                                                                                                                                      </t>
  </si>
  <si>
    <t>663,66</t>
  </si>
  <si>
    <t xml:space="preserve">CONCRETO BETUMINOSO USINADO A QUENTE (CBUQ) PARA PAVIMENTACAO ASFALTICA, PADRAO DNIT, PARA BINDER, COM CAP 50/70 - AQUISICAO POSTO USINA                                                                                                                                                                                                                                                                                                                                                                  </t>
  </si>
  <si>
    <t>581,92</t>
  </si>
  <si>
    <t xml:space="preserve">CONCRETO USINADO BOMBEAVEL, CLASSE DE RESISTENCIA C20, BRITA 0 E 1, SLUMP = 100 +/- 20 MM, COM BOMBEAMENTO (DISPONIBILIZACAO DE BOMBA), SEM O LANCAMENTO (NBR 8953)                                                                                                                                                                                                                                                                                                                                       </t>
  </si>
  <si>
    <t>593,77</t>
  </si>
  <si>
    <t xml:space="preserve">CONCRETO USINADO BOMBEAVEL, CLASSE DE RESISTENCIA C20, COM BRITA 0 E 1, SLUMP = 100 +/- 20 MM, EXCLUI SERVICO DE BOMBEAMENTO (NBR 8953)                                                                                                                                                                                                                                                                                                                                                                   </t>
  </si>
  <si>
    <t>550,00</t>
  </si>
  <si>
    <t xml:space="preserve">CONCRETO USINADO BOMBEAVEL, CLASSE DE RESISTENCIA C20, COM BRITA 0 E 1, SLUMP = 130 +/- 20 MM, EXCLUI SERVICO DE BOMBEAMENTO (NBR 8953)                                                                                                                                                                                                                                                                                                                                                                   </t>
  </si>
  <si>
    <t>569,69</t>
  </si>
  <si>
    <t xml:space="preserve">CONCRETO USINADO BOMBEAVEL, CLASSE DE RESISTENCIA C20, COM BRITA 0 E 1, SLUMP = 190 +/- 20 MM, COM BOMBEAMENTO (DISPONIBILIZACAO DE BOMBA), SEM O LANCAMENTO (NBR 8953)                                                                                                                                                                                                                                                                                                                                   </t>
  </si>
  <si>
    <t>652,87</t>
  </si>
  <si>
    <t xml:space="preserve">CONCRETO USINADO BOMBEAVEL, CLASSE DE RESISTENCIA C20, COM BRITA 0, SLUMP = 220 +/- 20 MM, COM BOMBEAMENTO (DISPONIBILIZACAO DE BOMBA), SEM O LANCAMENTO (NBR 8953)                                                                                                                                                                                                                                                                                                                                       </t>
  </si>
  <si>
    <t>662,34</t>
  </si>
  <si>
    <t xml:space="preserve">CONCRETO USINADO BOMBEAVEL, CLASSE DE RESISTENCIA C25, BRITA 0 E 1, SLUMP = 100 +/- 20 MM, COM BOMBEAMENTO (DISPONIBILIZACAO DE BOMBA), SEM O LANCAMENTO (NBR 8953)                                                                                                                                                                                                                                                                                                                                       </t>
  </si>
  <si>
    <t>612,63</t>
  </si>
  <si>
    <t xml:space="preserve">CONCRETO USINADO BOMBEAVEL, CLASSE DE RESISTENCIA C25, COM BRITA 0 E 1, SLUMP = 100 +/- 20 MM, EXCLUI SERVICO DE BOMBEAMENTO (NBR 8953)                                                                                                                                                                                                                                                                                                                                                                   </t>
  </si>
  <si>
    <t>565,50</t>
  </si>
  <si>
    <t xml:space="preserve">CONCRETO USINADO BOMBEAVEL, CLASSE DE RESISTENCIA C25, COM BRITA 0 E 1, SLUMP = 130 +/- 20 MM, EXCLUI SERVICO DE BOMBEAMENTO (NBR 8953)                                                                                                                                                                                                                                                                                                                                                                   </t>
  </si>
  <si>
    <t>587,26</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</si>
  <si>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</si>
  <si>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</si>
  <si>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631,47</t>
  </si>
  <si>
    <t xml:space="preserve">CONCRETO USINADO BOMBEAVEL, CLASSE DE RESISTENCIA C30, COM BRITA 0 E 1, SLUMP = 100 +/- 20 MM, EXCLUI SERVICO DE BOMBEAMENTO (NBR 8953)                                                                                                                                                                                                                                                                                                                                                                   </t>
  </si>
  <si>
    <t>584,35</t>
  </si>
  <si>
    <t xml:space="preserve">CONCRETO USINADO BOMBEAVEL, CLASSE DE RESISTENCIA C30, COM BRITA 0 E 1, SLUMP = 130 +/- 20 MM, EXCLUI SERVICO DE BOMBEAMENTO (NBR 8953)                                                                                                                                                                                                                                                                                                                                                                   </t>
  </si>
  <si>
    <t>620,11</t>
  </si>
  <si>
    <t xml:space="preserve">CONCRETO USINADO BOMBEAVEL, CLASSE DE RESISTENCIA C30, COM BRITA 0 E 1, SLUMP = 190 +/- 20 MM, EXCLUI SERVICO DE BOMBEAMENTO (NBR 8953)                                                                                                                                                                                                                                                                                                                                                                   </t>
  </si>
  <si>
    <t>654,47</t>
  </si>
  <si>
    <t xml:space="preserve">CONCRETO USINADO BOMBEAVEL, CLASSE DE RESISTENCIA C30, COM BRITA 0 E 1, SLUMP = 220 +/- 30 MM, EXCLUI SERVICO DE BOMBEAMENTO (NBR 8953)                                                                                                                                                                                                                                                                                                                                                                   </t>
  </si>
  <si>
    <t>682,43</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</si>
  <si>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</si>
  <si>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</si>
  <si>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603,20</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</si>
  <si>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</si>
  <si>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</si>
  <si>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629,24</t>
  </si>
  <si>
    <t xml:space="preserve">CONCRETO USINADO BOMBEAVEL, CLASSE DE RESISTENCIA C45, BRITA 0 E 1, SLUMP = 100 +/- 20 MM, COM BOMBEAMENTO (DISPONIBILIZACAO DE BOMBA), SEM O LANCAMENTO (NBR 8953)                                                                                                                                                                                                                                                                                                                                       </t>
  </si>
  <si>
    <t>699,21</t>
  </si>
  <si>
    <t xml:space="preserve">CONCRETO USINADO BOMBEAVEL, CLASSE DE RESISTENCIA C50, BRITA 0 E 1, SLUMP = 100 +/- 20 MM, COM BOMBEAMENTO (DISPONIBILIZACAO DE BOMBA), SEM O LANCAMENTO (NBR 8953)                                                                                                                                                                                                                                                                                                                                       </t>
  </si>
  <si>
    <t>747,05</t>
  </si>
  <si>
    <t xml:space="preserve">CONCRETO USINADO BOMBEAVEL, CLASSE DE RESISTENCIA C60, COM BRITA 0 E 1, SLUMP = 100 +/- 20 MM, COM BOMBEAMENTO (DISPONIBILIZACAO DE BOMBA), SEM O LANCAMENTO (NBR 8953)                                                                                                                                                                                                                                                                                                                                   </t>
  </si>
  <si>
    <t>798,89</t>
  </si>
  <si>
    <t xml:space="preserve">CONCRETO USINADO CONVENCIONAL (NAO BOMBEAVEL) CLASSE DE RESISTENCIA C10, COM BRITA 1 E 2, SLUMP = 80 MM +/- 10 MM (NBR 8953)                                                                                                                                                                                                                                                                                                                                                                              </t>
  </si>
  <si>
    <t>519,31</t>
  </si>
  <si>
    <t xml:space="preserve">CONCRETO USINADO CONVENCIONAL (NAO BOMBEAVEL) CLASSE DE RESISTENCIA C15, COM BRITA 1 E 2, SLUMP = 80 MM +/- 10 MM (NBR 8953)                                                                                                                                                                                                                                                                                                                                                                              </t>
  </si>
  <si>
    <t>527,80</t>
  </si>
  <si>
    <t xml:space="preserve">CONDULETE DE ALUMINIO TIPO B, PARA ELETRODUTO ROSCAVEL DE 1/2", COM TAMPA CEGA                                                                                                                                                                                                                                                                                                                                                                                                                            </t>
  </si>
  <si>
    <t xml:space="preserve">CONDULETE DE ALUMINIO TIPO B, PARA ELETRODUTO ROSCAVEL DE 1", COM TAMPA CEGA                                                                                                                                                                                                                                                                                                                                                                                                                              </t>
  </si>
  <si>
    <t>19,16</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</si>
  <si>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</si>
  <si>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</si>
  <si>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</si>
  <si>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</si>
  <si>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</si>
  <si>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262,92</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</si>
  <si>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</si>
  <si>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</si>
  <si>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</si>
  <si>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</si>
  <si>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</si>
  <si>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51,58</t>
  </si>
  <si>
    <t xml:space="preserve">CONDULETE DE ALUMINIO TIPO E, PARA ELETRODUTO ROSCAVEL DE 3/4", COM TAMPA CEGA                                                                                                                                                                                                                                                                                                                                                                                                                            </t>
  </si>
  <si>
    <t xml:space="preserve">CONDULETE DE ALUMINIO TIPO E, PARA ELETRODUTO ROSCAVEL DE 3", COM TAMPA CEGA                                                                                                                                                                                                                                                                                                                                                                                                                              </t>
  </si>
  <si>
    <t>143,25</t>
  </si>
  <si>
    <t xml:space="preserve">CONDULETE DE ALUMINIO TIPO E, PARA ELETRODUTO ROSCAVEL DE 4", COM TAMPA CEGA                                                                                                                                                                                                                                                                                                                                                                                                                              </t>
  </si>
  <si>
    <t>238,64</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</si>
  <si>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</si>
  <si>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</si>
  <si>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</si>
  <si>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</si>
  <si>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</si>
  <si>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61,94</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</si>
  <si>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</si>
  <si>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</si>
  <si>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</si>
  <si>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285,81</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</si>
  <si>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</si>
  <si>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</si>
  <si>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</si>
  <si>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</si>
  <si>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</si>
  <si>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</si>
  <si>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</si>
  <si>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206,12</t>
  </si>
  <si>
    <t xml:space="preserve">CONDULETE DE ALUMINIO TIPO T, PARA ELETRODUTO ROSCAVEL DE 4", COM TAMPA CEGA                                                                                                                                                                                                                                                                                                                                                                                                                              </t>
  </si>
  <si>
    <t>282,85</t>
  </si>
  <si>
    <t xml:space="preserve">CONDULETE DE ALUMINIO TIPO TB, PARA ELETRODUTO ROSCAVEL DE 3", COM TAMPA CEGA                                                                                                                                                                                                                                                                                                                                                                                                                             </t>
  </si>
  <si>
    <t>151,76</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</si>
  <si>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</si>
  <si>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</si>
  <si>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</si>
  <si>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</si>
  <si>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</si>
  <si>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69,78</t>
  </si>
  <si>
    <t xml:space="preserve">CONDULETE DE ALUMINIO TIPO X, PARA ELETRODUTO ROSCAVEL DE 3/4", COM TAMPA CEGA                                                                                                                                                                                                                                                                                                                                                                                                                            </t>
  </si>
  <si>
    <t xml:space="preserve">CONDULETE DE ALUMINIO TIPO X, PARA ELETRODUTO ROSCAVEL DE 3", COM TAMPA CEGA                                                                                                                                                                                                                                                                                                                                                                                                                              </t>
  </si>
  <si>
    <t>169,73</t>
  </si>
  <si>
    <t xml:space="preserve">CONDULETE DE ALUMINIO TIPO X, PARA ELETRODUTO ROSCAVEL DE 4", COM TAMPA CEGA                                                                                                                                                                                                                                                                                                                                                                                                                              </t>
  </si>
  <si>
    <t>282,56</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</si>
  <si>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</si>
  <si>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</si>
  <si>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</si>
  <si>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</si>
  <si>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</si>
  <si>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</si>
  <si>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</si>
  <si>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</si>
  <si>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</si>
  <si>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</si>
  <si>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</si>
  <si>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</si>
  <si>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</si>
  <si>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</si>
  <si>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</si>
  <si>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</si>
  <si>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</si>
  <si>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</si>
  <si>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</si>
  <si>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</si>
  <si>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</si>
  <si>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</si>
  <si>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</si>
  <si>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46,05</t>
  </si>
  <si>
    <t xml:space="preserve">CONE DE SINALIZACAO EM PVC FLEXIVEL, H = 70 / 76 CM (NBR 15071)                                                                                                                                                                                                                                                                                                                                                                                                                                           </t>
  </si>
  <si>
    <t>129,95</t>
  </si>
  <si>
    <t xml:space="preserve">CONE DE SINALIZACAO EM PVC RIGIDO COM FAIXA REFLETIVA, H = 70 / 76 CM                                                                                                                                                                                                                                                                                                                                                                                                                                     </t>
  </si>
  <si>
    <t>54,70</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</si>
  <si>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</si>
  <si>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</si>
  <si>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</si>
  <si>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</si>
  <si>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</si>
  <si>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</si>
  <si>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</si>
  <si>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</si>
  <si>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</si>
  <si>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</si>
  <si>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</si>
  <si>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</si>
  <si>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</si>
  <si>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</si>
  <si>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</si>
  <si>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</si>
  <si>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</si>
  <si>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134,00</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</si>
  <si>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</si>
  <si>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</si>
  <si>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</si>
  <si>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161,58</t>
  </si>
  <si>
    <t xml:space="preserve">CONECTOR CURVO 90 GRAUS DE ALUMINIO, BITOLA 4", PARA ADAPTAR ENTRADA DE ELETRODUTO METALICO FLEXIVEL EM QUADROS                                                                                                                                                                                                                                                                                                                                                                                           </t>
  </si>
  <si>
    <t>297,39</t>
  </si>
  <si>
    <t xml:space="preserve">CONECTOR DE ALUMINIO TIPO PRENSA CABO, BITOLA 1 1/2", PARA CABOS DE DIAMETRO DE 37 A 40 MM                                                                                                                                                                                                                                                                                                                                                                                                                </t>
  </si>
  <si>
    <t xml:space="preserve">CONECTOR DE ALUMINIO TIPO PRENSA CABO, BITOLA 1 1/4", PARA CABOS DE DIAMETRO DE 31 A 34 MM                                                                                                                                                                                                                                                                                                                                                                                                                </t>
  </si>
  <si>
    <t>59,44</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</si>
  <si>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</si>
  <si>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</si>
  <si>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</si>
  <si>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100,70</t>
  </si>
  <si>
    <t xml:space="preserve">CONECTOR DE ALUMINIO TIPO PRENSA CABO, BITOLA 3/4", PARA CABOS DE DIAMETRO DE 17,5 A 20 MM                                                                                                                                                                                                                                                                                                                                                                                                                </t>
  </si>
  <si>
    <t xml:space="preserve">CONECTOR DE ALUMINIO TIPO PRENSA CABO, BITOLA 3/8", PARA CABOS DE DIAMETRO DE 9 A 10 MM                                                                                                                                                                                                                                                                                                                                                                                                                   </t>
  </si>
  <si>
    <t>16,54</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</si>
  <si>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</si>
  <si>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</si>
  <si>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</si>
  <si>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</si>
  <si>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</si>
  <si>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</si>
  <si>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</si>
  <si>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46,84</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</si>
  <si>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</si>
  <si>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</si>
  <si>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</si>
  <si>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79,09</t>
  </si>
  <si>
    <t xml:space="preserve">CONECTOR METALICO TIPO PARAFUSO FENDIDO (SPLIT BOLT), PARA CABOS ATE 25 MM2                                                                                                                                                                                                                                                                                                                                                                                                                               </t>
  </si>
  <si>
    <t>11,04</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</si>
  <si>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</si>
  <si>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</si>
  <si>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</si>
  <si>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</si>
  <si>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</si>
  <si>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</si>
  <si>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</si>
  <si>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</si>
  <si>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</si>
  <si>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</si>
  <si>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</si>
  <si>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</si>
  <si>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</si>
  <si>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</si>
  <si>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</si>
  <si>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</si>
  <si>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</si>
  <si>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</si>
  <si>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</si>
  <si>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</si>
  <si>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</si>
  <si>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</si>
  <si>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</si>
  <si>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</si>
  <si>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20,61</t>
  </si>
  <si>
    <t xml:space="preserve">CONECTOR/ADAPTADOR MOVEL, ROSCA FEMEA, METALICA, COM ANEL DESLIZANTE, DN 16 MM X 3/4", PARA TUBO PEX PARA INST. AGUA QUENTE/FRIA                                                                                                                                                                                                                                                                                                                                                                          </t>
  </si>
  <si>
    <t xml:space="preserve">CONECTOR, CPVC, SOLDAVEL, 114 MM X 4", PARA AGUA QUENTE                                                                                                                                                                                                                                                                                                                                                                                                                                                   </t>
  </si>
  <si>
    <t>1.444,06</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</si>
  <si>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</si>
  <si>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</si>
  <si>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</si>
  <si>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</si>
  <si>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</si>
  <si>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</si>
  <si>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51,57</t>
  </si>
  <si>
    <t xml:space="preserve">CONECTOR, CPVC, SOLDAVEL, 54 MM X 2", PARA AGUA QUENTE                                                                                                                                                                                                                                                                                                                                                                                                                                                    </t>
  </si>
  <si>
    <t>84,06</t>
  </si>
  <si>
    <t xml:space="preserve">CONECTOR, CPVC, SOLDAVEL, 73 MM X 2 1/2", PARA AGUA QUENTE                                                                                                                                                                                                                                                                                                                                                                                                                                                </t>
  </si>
  <si>
    <t>324,32</t>
  </si>
  <si>
    <t xml:space="preserve">CONECTOR, CPVC, SOLDAVEL, 89 MM X 3", PARA AGUA QUENTE                                                                                                                                                                                                                                                                                                                                                                                                                                                    </t>
  </si>
  <si>
    <t>470,98</t>
  </si>
  <si>
    <t xml:space="preserve">CONJ. DE FERRAGENS PARA PORTA DE VIDRO TEMPERADO, EM ZAMAC CROMADO, CONTEMPLANDO DOBRADICA INF., DOBRADICA SUP., PIVO PARA DOBRADICA INF., PIVO PARA DOBRADICA SUP., FECHADURA CENTRAL EM ZAMC. CROMADO, CONTRA FECHADURA DE PRESSAO                                                                                                                                                                                                                                                                      </t>
  </si>
  <si>
    <t>152,00</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</si>
  <si>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</si>
  <si>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</si>
  <si>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82,60</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</si>
  <si>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</si>
  <si>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</si>
  <si>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</si>
  <si>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</si>
  <si>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4.539,57</t>
  </si>
  <si>
    <t xml:space="preserve">CONJUNTO PARA QUADRA DE  VOLEI COM POSTES EM TUBO DE ACO GALVANIZADO 3", H = *255* CM, PINTURA EM TINTA ESMALTE SINTETICO, REDE DE NYLON COM 2 MM, MALHA 10 X 10 CM E ANTENAS OFICIAIS EM FIBRA DE VIDRO                                                                                                                                                                                                                                                                                                  </t>
  </si>
  <si>
    <t>2.755,92</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</si>
  <si>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</si>
  <si>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</si>
  <si>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19.404,00</t>
  </si>
  <si>
    <t xml:space="preserve">CONTATOR TRIPOLAR, CORRENTE DE *110* A, TENSAO NOMINAL DE *500* V, CATEGORIA AC-2 E AC-3                                                                                                                                                                                                                                                                                                                                                                                                                  </t>
  </si>
  <si>
    <t>2.137,62</t>
  </si>
  <si>
    <t xml:space="preserve">CONTATOR TRIPOLAR, CORRENTE DE *185* A, TENSAO NOMINAL DE *500* V, CATEGORIA AC-2 E AC-3                                                                                                                                                                                                                                                                                                                                                                                                                  </t>
  </si>
  <si>
    <t>3.197,07</t>
  </si>
  <si>
    <t xml:space="preserve">CONTATOR TRIPOLAR, CORRENTE DE *22* A, TENSAO NOMINAL DE *500* V, CATEGORIA AC-2 E AC-3                                                                                                                                                                                                                                                                                                                                                                                                                   </t>
  </si>
  <si>
    <t>223,30</t>
  </si>
  <si>
    <t xml:space="preserve">CONTATOR TRIPOLAR, CORRENTE DE *265* A, TENSAO NOMINAL DE *500* V, CATEGORIA AC-2 E AC-3                                                                                                                                                                                                                                                                                                                                                                                                                  </t>
  </si>
  <si>
    <t>7.214,48</t>
  </si>
  <si>
    <t xml:space="preserve">CONTATOR TRIPOLAR, CORRENTE DE *38* A, TENSAO NOMINAL DE *500* V, CATEGORIA AC-2 E AC-3                                                                                                                                                                                                                                                                                                                                                                                                                   </t>
  </si>
  <si>
    <t>470,39</t>
  </si>
  <si>
    <t xml:space="preserve">CONTATOR TRIPOLAR, CORRENTE DE *500* A, TENSAO NOMINAL DE *500* V, CATEGORIA AC-2 E AC-3                                                                                                                                                                                                                                                                                                                                                                                                                  </t>
  </si>
  <si>
    <t>17.558,33</t>
  </si>
  <si>
    <t xml:space="preserve">CONTATOR TRIPOLAR, CORRENTE DE *65* A, TENSAO NOMINAL DE *500* V, CATEGORIA AC-2 E AC-3                                                                                                                                                                                                                                                                                                                                                                                                                   </t>
  </si>
  <si>
    <t>899,14</t>
  </si>
  <si>
    <t xml:space="preserve">CONTATOR TRIPOLAR, CORRENTE DE 12 A, TENSAO NOMINAL DE *500* V, CATEGORIA AC-2 E AC-3                                                                                                                                                                                                                                                                                                                                                                                                                     </t>
  </si>
  <si>
    <t>182,11</t>
  </si>
  <si>
    <t xml:space="preserve">CONTATOR TRIPOLAR, CORRENTE DE 25 A, TENSAO NOMINAL DE *500* V, CATEGORIA AC-2 E AC-3                                                                                                                                                                                                                                                                                                                                                                                                                     </t>
  </si>
  <si>
    <t>250,51</t>
  </si>
  <si>
    <t xml:space="preserve">CONTATOR TRIPOLAR, CORRENTE DE 250 A, TENSAO NOMINAL DE *500* V, PARA ACIONAMENTO DE CAPACITORES                                                                                                                                                                                                                                                                                                                                                                                                          </t>
  </si>
  <si>
    <t>5.515,62</t>
  </si>
  <si>
    <t xml:space="preserve">CONTATOR TRIPOLAR, CORRENTE DE 300 A, TENSAO NOMINAL DE *500* V, CATEGORIA AC-2 E AC-3                                                                                                                                                                                                                                                                                                                                                                                                                    </t>
  </si>
  <si>
    <t>8.483,12</t>
  </si>
  <si>
    <t xml:space="preserve">CONTATOR TRIPOLAR, CORRENTE DE 32 A, TENSAO NOMINAL DE *500* V, CATEGORIA AC-2 E AC-3                                                                                                                                                                                                                                                                                                                                                                                                                     </t>
  </si>
  <si>
    <t>387,71</t>
  </si>
  <si>
    <t xml:space="preserve">CONTATOR TRIPOLAR, CORRENTE DE 400 A, TENSAO NOMINAL DE *500* V, CATEGORIA AC-2 E AC-3                                                                                                                                                                                                                                                                                                                                                                                                                    </t>
  </si>
  <si>
    <t>10.127,01</t>
  </si>
  <si>
    <t xml:space="preserve">CONTATOR TRIPOLAR, CORRENTE DE 45 A, TENSAO NOMINAL DE *500* V, CATEGORIA AC-2 E AC-3                                                                                                                                                                                                                                                                                                                                                                                                                     </t>
  </si>
  <si>
    <t>693,41</t>
  </si>
  <si>
    <t xml:space="preserve">CONTATOR TRIPOLAR, CORRENTE DE 630 A, TENSAO NOMINAL DE *500* V, CATEGORIA AC-2 E AC-3                                                                                                                                                                                                                                                                                                                                                                                                                    </t>
  </si>
  <si>
    <t>24.892,68</t>
  </si>
  <si>
    <t xml:space="preserve">CONTATOR TRIPOLAR, CORRENTE DE 75 A, TENSAO NOMINAL DE *500* V, CATEGORIA AC-2 E AC-3                                                                                                                                                                                                                                                                                                                                                                                                                     </t>
  </si>
  <si>
    <t>1.302,11</t>
  </si>
  <si>
    <t xml:space="preserve">CONTATOR TRIPOLAR, CORRENTE DE 9 A, TENSAO NOMINAL DE *500* V, CATEGORIA AC-2 E AC-3                                                                                                                                                                                                                                                                                                                                                                                                                      </t>
  </si>
  <si>
    <t>171,50</t>
  </si>
  <si>
    <t xml:space="preserve">CONTATOR TRIPOLAR, CORRENTE DE 95 A, TENSAO NOMINAL DE *500* V, CATEGORIA AC-2 E AC-3                                                                                                                                                                                                                                                                                                                                                                                                                     </t>
  </si>
  <si>
    <t>1.789,29</t>
  </si>
  <si>
    <t xml:space="preserve">CONTRA-PORCA SEXTAVADA, DIAMETRO NOMINAL 1 3/8", ALTURA 35 MM                                                                                                                                                                                                                                                                                                                                                                                                                                             </t>
  </si>
  <si>
    <t>61,05</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</si>
  <si>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</si>
  <si>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</si>
  <si>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</si>
  <si>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532,25</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</si>
  <si>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</si>
  <si>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</si>
  <si>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</si>
  <si>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</si>
  <si>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2,68</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</si>
  <si>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</si>
  <si>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</si>
  <si>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</si>
  <si>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</si>
  <si>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</si>
  <si>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</si>
  <si>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11.278,61</t>
  </si>
  <si>
    <t xml:space="preserve">CORTADEIRA HIDRAULICA DE VERGALHAO, PARA ACO DE DIAMETRO ATE 50 MM, MOTOR ELETRICO TRIFASICO, POTENCIA DE 5,5 HP A 7,5 HP                                                                                                                                                                                                                                                                                                                                                                                 </t>
  </si>
  <si>
    <t>92.976,99</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</si>
  <si>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</si>
  <si>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</si>
  <si>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</si>
  <si>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</si>
  <si>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745,61</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</si>
  <si>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</si>
  <si>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</si>
  <si>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</si>
  <si>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</si>
  <si>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</si>
  <si>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</si>
  <si>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</si>
  <si>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314,67</t>
  </si>
  <si>
    <t xml:space="preserve">COTOVELO DE COBRE 90 GRAUS (REF 607) SEM ANEL DE SOLDA, BOLSA X BOLSA, 79 MM                                                                                                                                                                                                                                                                                                                                                                                                                              </t>
  </si>
  <si>
    <t>301,74</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</si>
  <si>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</si>
  <si>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</si>
  <si>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</si>
  <si>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</si>
  <si>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</si>
  <si>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</si>
  <si>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107,71</t>
  </si>
  <si>
    <t xml:space="preserve">COTOVELO DE REDUCAO 90 GRAUS DE FERRO GALVANIZADO, COM ROSCA BSP, DE 2" X 1 1/2"                                                                                                                                                                                                                                                                                                                                                                                                                          </t>
  </si>
  <si>
    <t>60,83</t>
  </si>
  <si>
    <t xml:space="preserve">COTOVELO DE REDUCAO 90 GRAUS DE FERRO GALVANIZADO, COM ROSCA BSP, DE 3/4" X 1/2"                                                                                                                                                                                                                                                                                                                                                                                                                          </t>
  </si>
  <si>
    <t xml:space="preserve">COTOVELO 45 GRAUS DE FERRO GALVANIZADO, COM ROSCA BSP, DE 1 1/2"                                                                                                                                                                                                                                                                                                                                                                                                                                          </t>
  </si>
  <si>
    <t>35,86</t>
  </si>
  <si>
    <t xml:space="preserve">COTOVELO 45 GRAUS DE FERRO GALVANIZADO, COM ROSCA BSP, DE 1 1/4"                                                                                                                                                                                                                                                                                                                                                                                                                                          </t>
  </si>
  <si>
    <t>29,28</t>
  </si>
  <si>
    <t xml:space="preserve">COTOVELO 45 GRAUS DE FERRO GALVANIZADO, COM ROSCA BSP, DE 1/2"                                                                                                                                                                                                                                                                                                                                                                                                                                            </t>
  </si>
  <si>
    <t xml:space="preserve">COTOVELO 45 GRAUS DE FERRO GALVANIZADO, COM ROSCA BSP, DE 1"                                                                                                                                                                                                                                                                                                                                                                                                                                              </t>
  </si>
  <si>
    <t>18,02</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</si>
  <si>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</si>
  <si>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</si>
  <si>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</si>
  <si>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</si>
  <si>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147,38</t>
  </si>
  <si>
    <t xml:space="preserve">COTOVELO 45 GRAUS DE FERRO GALVANIZADO, COM ROSCA BSP, DE 4"                                                                                                                                                                                                                                                                                                                                                                                                                                              </t>
  </si>
  <si>
    <t>258,24</t>
  </si>
  <si>
    <t xml:space="preserve">COTOVELO 45 GRAUS, PEAD PE 100, DE 125 MM, PARA ELETROFUSAO                                                                                                                                                                                                                                                                                                                                                                                                                                               </t>
  </si>
  <si>
    <t>232,23</t>
  </si>
  <si>
    <t xml:space="preserve">COTOVELO 45 GRAUS, PEAD PE 100, DE 200 MM, PARA ELETROFUSAO                                                                                                                                                                                                                                                                                                                                                                                                                                               </t>
  </si>
  <si>
    <t>1.518,32</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</si>
  <si>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</si>
  <si>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</si>
  <si>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</si>
  <si>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</si>
  <si>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40,55</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</si>
  <si>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</si>
  <si>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</si>
  <si>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</si>
  <si>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</si>
  <si>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118,35</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</si>
  <si>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</si>
  <si>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</si>
  <si>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</si>
  <si>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180,01</t>
  </si>
  <si>
    <t xml:space="preserve">COTOVELO 90 GRAUS DE FERRO GALVANIZADO, COM ROSCA BSP, DE 1 1/2"                                                                                                                                                                                                                                                                                                                                                                                                                                          </t>
  </si>
  <si>
    <t>32,50</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</si>
  <si>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</si>
  <si>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</si>
  <si>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</si>
  <si>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</si>
  <si>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90,75</t>
  </si>
  <si>
    <t xml:space="preserve">COTOVELO 90 GRAUS DE FERRO GALVANIZADO, COM ROSCA BSP, DE 2"                                                                                                                                                                                                                                                                                                                                                                                                                                              </t>
  </si>
  <si>
    <t xml:space="preserve">COTOVELO 90 GRAUS DE FERRO GALVANIZADO, COM ROSCA BSP, DE 3/4"                                                                                                                                                                                                                                                                                                                                                                                                                                            </t>
  </si>
  <si>
    <t xml:space="preserve">COTOVELO 90 GRAUS DE FERRO GALVANIZADO, COM ROSCA BSP, DE 3"                                                                                                                                                                                                                                                                                                                                                                                                                                              </t>
  </si>
  <si>
    <t>128,01</t>
  </si>
  <si>
    <t xml:space="preserve">COTOVELO 90 GRAUS DE FERRO GALVANIZADO, COM ROSCA BSP, DE 4"                                                                                                                                                                                                                                                                                                                                                                                                                                              </t>
  </si>
  <si>
    <t xml:space="preserve">COTOVELO 90 GRAUS DE FERRO GALVANIZADO, COM ROSCA BSP, DE 5"                                                                                                                                                                                                                                                                                                                                                                                                                                              </t>
  </si>
  <si>
    <t>355,21</t>
  </si>
  <si>
    <t xml:space="preserve">COTOVELO 90 GRAUS DE FERRO GALVANIZADO, COM ROSCA BSP, DE 6"                                                                                                                                                                                                                                                                                                                                                                                                                                              </t>
  </si>
  <si>
    <t>907,89</t>
  </si>
  <si>
    <t xml:space="preserve">COTOVELO 90 GRAUS, PEAD PE 100, DE 125 MM, PARA ELETROFUSAO                                                                                                                                                                                                                                                                                                                                                                                                                                               </t>
  </si>
  <si>
    <t xml:space="preserve">COTOVELO 90 GRAUS, PEAD PE 100, DE 20 MM, PARA ELETROFUSAO                                                                                                                                                                                                                                                                                                                                                                                                                                                </t>
  </si>
  <si>
    <t xml:space="preserve">COTOVELO 90 GRAUS, PEAD PE 100, DE 200 MM, PARA ELETROFUSAO                                                                                                                                                                                                                                                                                                                                                                                                                                               </t>
  </si>
  <si>
    <t>2.165,34</t>
  </si>
  <si>
    <t xml:space="preserve">COTOVELO 90 GRAUS, PEAD PE 100, DE 32 MM, PARA ELETROFUSAO                                                                                                                                                                                                                                                                                                                                                                                                                                                </t>
  </si>
  <si>
    <t xml:space="preserve">COTOVELO 90 GRAUS, PEAD PE 100, DE 63 MM, PARA ELETROFUSAO                                                                                                                                                                                                                                                                                                                                                                                                                                                </t>
  </si>
  <si>
    <t>72,82</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</si>
  <si>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</si>
  <si>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</si>
  <si>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</si>
  <si>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</si>
  <si>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</si>
  <si>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</si>
  <si>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158,97</t>
  </si>
  <si>
    <t xml:space="preserve">CREMONA RETANGULAR INJETADA LISA, COM CASTANHA / ALCA, EM LATAO, COM ACABAMENTO CROMADO, DE SOBREPOR / EMBUTIR                                                                                                                                                                                                                                                                                                                                                                                            </t>
  </si>
  <si>
    <t>28,76</t>
  </si>
  <si>
    <t xml:space="preserve">CRUZETA DE CONCRETO LEVE, COMP. 2000 MM SECAO, 90 X 90 MM                                                                                                                                                                                                                                                                                                                                                                                                                                                 </t>
  </si>
  <si>
    <t>124,57</t>
  </si>
  <si>
    <t xml:space="preserve">CRUZETA DE FERRO GALVANIZADO, COM ROSCA BSP, DE 1 1/2"                                                                                                                                                                                                                                                                                                                                                                                                                                                    </t>
  </si>
  <si>
    <t xml:space="preserve">CRUZETA DE FERRO GALVANIZADO, COM ROSCA BSP, DE 1 1/4"                                                                                                                                                                                                                                                                                                                                                                                                                                                    </t>
  </si>
  <si>
    <t>60,03</t>
  </si>
  <si>
    <t xml:space="preserve">CRUZETA DE FERRO GALVANIZADO, COM ROSCA BSP, DE 1/2"                                                                                                                                                                                                                                                                                                                                                                                                                                                      </t>
  </si>
  <si>
    <t xml:space="preserve">CRUZETA DE FERRO GALVANIZADO, COM ROSCA BSP, DE 1"                                                                                                                                                                                                                                                                                                                                                                                                                                                        </t>
  </si>
  <si>
    <t xml:space="preserve">CRUZETA DE FERRO GALVANIZADO, COM ROSCA BSP, DE 2 1/2"                                                                                                                                                                                                                                                                                                                                                                                                                                                    </t>
  </si>
  <si>
    <t>191,50</t>
  </si>
  <si>
    <t xml:space="preserve">CRUZETA DE FERRO GALVANIZADO, COM ROSCA BSP, DE 2"                                                                                                                                                                                                                                                                                                                                                                                                                                                        </t>
  </si>
  <si>
    <t>105,85</t>
  </si>
  <si>
    <t xml:space="preserve">CRUZETA DE FERRO GALVANIZADO, COM ROSCA BSP, DE 3/4"                                                                                                                                                                                                                                                                                                                                                                                                                                                      </t>
  </si>
  <si>
    <t xml:space="preserve">CRUZETA DE FERRO GALVANIZADO, COM ROSCA BSP, DE 3"                                                                                                                                                                                                                                                                                                                                                                                                                                                        </t>
  </si>
  <si>
    <t>274,85</t>
  </si>
  <si>
    <t xml:space="preserve">CRUZETA DE MADEIRA TRATADA, *90 X 115 X 2400* MM, EM EUCALIPTO OU EQUIVALENTE DA REGIAO                                                                                                                                                                                                                                                                                                                                                                                                                   </t>
  </si>
  <si>
    <t>115,17</t>
  </si>
  <si>
    <t xml:space="preserve">CUBA ACO INOX (AISI 304) DE EMBUTIR COM VALVULA DE 3 1/2 ", DE *56 X 33 X 12* CM                                                                                                                                                                                                                                                                                                                                                                                                                          </t>
  </si>
  <si>
    <t>192,20</t>
  </si>
  <si>
    <t xml:space="preserve">CUBA ACO INOX (AISI 304) DE EMBUTIR COM VALVULA 3 1/2 ", DE *40 X 34 X 12* CM                                                                                                                                                                                                                                                                                                                                                                                                                             </t>
  </si>
  <si>
    <t>133,13</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</si>
  <si>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</si>
  <si>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</si>
  <si>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</si>
  <si>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</si>
  <si>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44,80</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</si>
  <si>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</si>
  <si>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</si>
  <si>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</si>
  <si>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</si>
  <si>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</si>
  <si>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</si>
  <si>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</si>
  <si>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</si>
  <si>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</si>
  <si>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</si>
  <si>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</si>
  <si>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</si>
  <si>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</si>
  <si>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</si>
  <si>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</si>
  <si>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</si>
  <si>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187,87</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</si>
  <si>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</si>
  <si>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</si>
  <si>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</si>
  <si>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</si>
  <si>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</si>
  <si>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</si>
  <si>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</si>
  <si>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</si>
  <si>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68,63</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</si>
  <si>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</si>
  <si>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</si>
  <si>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</si>
  <si>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</si>
  <si>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</si>
  <si>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</si>
  <si>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</si>
  <si>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</si>
  <si>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</si>
  <si>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</si>
  <si>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</si>
  <si>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131,64</t>
  </si>
  <si>
    <t xml:space="preserve">CURVA LONGA PVC, PB, JE, 90 GRAUS, DN 100 MM, PARA REDE COLETORA ESGOTO                                                                                                                                                                                                                                                                                                                                                                                                                                   </t>
  </si>
  <si>
    <t xml:space="preserve">CURVA LONGA PVC, PB, JE, 90 GRAUS, DN 150 MM, PARA REDE COLETORA ESGOTO                                                                                                                                                                                                                                                                                                                                                                                                                                   </t>
  </si>
  <si>
    <t>159,37</t>
  </si>
  <si>
    <t xml:space="preserve">CURVA PPR 90 GRAUS, F/F, DN 20 MM, PARA AGUA QUENTE PREDIAL                                                                                                                                                                                                                                                                                                                                                                                                                                               </t>
  </si>
  <si>
    <t xml:space="preserve">CURVA PPR 90 GRAUS, F/F, DN 25 MM, PARA AGUA QUENTE PREDIAL                                                                                                                                                                                                                                                                                                                                                                                                                                               </t>
  </si>
  <si>
    <t>15,22</t>
  </si>
  <si>
    <t xml:space="preserve">CURVA PVC CURTA 90 GRAUS, DN 100 MM, PARA ESGOTO PREDIAL                                                                                                                                                                                                                                                                                                                                                                                                                                                  </t>
  </si>
  <si>
    <t xml:space="preserve">CURVA PVC CURTA 90 GRAUS, DN 40 MM, PARA ESGOTO PREDIAL                                                                                                                                                                                                                                                                                                                                                                                                                                                   </t>
  </si>
  <si>
    <t xml:space="preserve">CURVA PVC CURTA 90 GRAUS, DN 50 MM, PARA ESGOTO PREDIAL                                                                                                                                                                                                                                                                                                                                                                                                                                                   </t>
  </si>
  <si>
    <t>12,03</t>
  </si>
  <si>
    <t xml:space="preserve">CURVA PVC CURTA 90 GRAUS, DN 75 MM, PARA ESGOTO PREDIAL                                                                                                                                                                                                                                                                                                                                                                                                                                                   </t>
  </si>
  <si>
    <t>25,10</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</si>
  <si>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</si>
  <si>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</si>
  <si>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</si>
  <si>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</si>
  <si>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</si>
  <si>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</si>
  <si>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</si>
  <si>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</si>
  <si>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</si>
  <si>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</si>
  <si>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71,85</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</si>
  <si>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</si>
  <si>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</si>
  <si>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</si>
  <si>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</si>
  <si>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</si>
  <si>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447,71</t>
  </si>
  <si>
    <t xml:space="preserve">CURVA PVC, BB, JE, 90 GRAUS, DN 200 MM, PARA TUBO CORRUGADO E/OU LISO, REDE COLETORA ESGOTO                                                                                                                                                                                                                                                                                                                                                                                                               </t>
  </si>
  <si>
    <t>312,80</t>
  </si>
  <si>
    <t xml:space="preserve">CURVA PVC, BB, JE, 90 GRAUS, DN 250 MM, PARA TUBO CORRUGADO E/OU LISO, REDE COLETORA ESGOTO                                                                                                                                                                                                                                                                                                                                                                                                               </t>
  </si>
  <si>
    <t>599,13</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</si>
  <si>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</si>
  <si>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</si>
  <si>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</si>
  <si>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</si>
  <si>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</si>
  <si>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</si>
  <si>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208,91</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</si>
  <si>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</si>
  <si>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</si>
  <si>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</si>
  <si>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</si>
  <si>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</si>
  <si>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</si>
  <si>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</si>
  <si>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78,69</t>
  </si>
  <si>
    <t xml:space="preserve">CURVA 135 GRAUS, PARA ELETRODUTO, EM ACO GALVANIZADO ELETROLITICO, DIAMETRO DE 80 MM (3")                                                                                                                                                                                                                                                                                                                                                                                                                 </t>
  </si>
  <si>
    <t xml:space="preserve">CURVA 180 GRAUS, DE PVC RIGIDO ROSCAVEL, DE 1 1/2", PARA ELETRODUTO                                                                                                                                                                                                                                                                                                                                                                                                                                       </t>
  </si>
  <si>
    <t>10,82</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</si>
  <si>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</si>
  <si>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</si>
  <si>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</si>
  <si>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</si>
  <si>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</si>
  <si>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</si>
  <si>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4,84</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</si>
  <si>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</si>
  <si>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</si>
  <si>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</si>
  <si>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</si>
  <si>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72,33</t>
  </si>
  <si>
    <t xml:space="preserve">CURVA 45 GRAUS DE COBRE (REF 606) SEM ANEL DE SOLDA, BOLSA X BOLSA, 54 MM                                                                                                                                                                                                                                                                                                                                                                                                                                 </t>
  </si>
  <si>
    <t xml:space="preserve">CURVA 45 GRAUS DE COBRE (REF 606) SEM ANEL DE SOLDA, BOLSA X BOLSA, 66 MM                                                                                                                                                                                                                                                                                                                                                                                                                                 </t>
  </si>
  <si>
    <t>255,33</t>
  </si>
  <si>
    <t xml:space="preserve">CURVA 45 GRAUS DE FERRO GALVANIZADO, COM ROSCA BSP FEMEA, DE 1 1/2"                                                                                                                                                                                                                                                                                                                                                                                                                                       </t>
  </si>
  <si>
    <t>82,64</t>
  </si>
  <si>
    <t xml:space="preserve">CURVA 45 GRAUS DE FERRO GALVANIZADO, COM ROSCA BSP FEMEA, DE 1 1/4"                                                                                                                                                                                                                                                                                                                                                                                                                                       </t>
  </si>
  <si>
    <t xml:space="preserve">CURVA 45 GRAUS DE FERRO GALVANIZADO, COM ROSCA BSP FEMEA, DE 1/2"                                                                                                                                                                                                                                                                                                                                                                                                                                         </t>
  </si>
  <si>
    <t xml:space="preserve">CURVA 45 GRAUS DE FERRO GALVANIZADO, COM ROSCA BSP FEMEA, DE 1"                                                                                                                                                                                                                                                                                                                                                                                                                                           </t>
  </si>
  <si>
    <t>48,92</t>
  </si>
  <si>
    <t xml:space="preserve">CURVA 45 GRAUS DE FERRO GALVANIZADO, COM ROSCA BSP FEMEA, DE 2 1/2"                                                                                                                                                                                                                                                                                                                                                                                                                                       </t>
  </si>
  <si>
    <t>200,03</t>
  </si>
  <si>
    <t xml:space="preserve">CURVA 45 GRAUS DE FERRO GALVANIZADO, COM ROSCA BSP FEMEA, DE 2"                                                                                                                                                                                                                                                                                                                                                                                                                                           </t>
  </si>
  <si>
    <t>132,78</t>
  </si>
  <si>
    <t xml:space="preserve">CURVA 45 GRAUS DE FERRO GALVANIZADO, COM ROSCA BSP FEMEA, DE 3/4"                                                                                                                                                                                                                                                                                                                                                                                                                                         </t>
  </si>
  <si>
    <t xml:space="preserve">CURVA 45 GRAUS DE FERRO GALVANIZADO, COM ROSCA BSP FEMEA, DE 3"                                                                                                                                                                                                                                                                                                                                                                                                                                           </t>
  </si>
  <si>
    <t>290,92</t>
  </si>
  <si>
    <t xml:space="preserve">CURVA 45 GRAUS DE FERRO GALVANIZADO, COM ROSCA BSP FEMEA, DE 4"                                                                                                                                                                                                                                                                                                                                                                                                                                           </t>
  </si>
  <si>
    <t>599,74</t>
  </si>
  <si>
    <t xml:space="preserve">CURVA 45 GRAUS DE FERRO GALVANIZADO, COM ROSCA BSP MACHO/FEMEA, DE 1 1/2"                                                                                                                                                                                                                                                                                                                                                                                                                                 </t>
  </si>
  <si>
    <t>63,41</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</si>
  <si>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</si>
  <si>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</si>
  <si>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</si>
  <si>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</si>
  <si>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179,06</t>
  </si>
  <si>
    <t xml:space="preserve">CURVA 45 GRAUS DE FERRO GALVANIZADO, COM ROSCA BSP MACHO/FEMEA, DE 2"                                                                                                                                                                                                                                                                                                                                                                                                                                     </t>
  </si>
  <si>
    <t xml:space="preserve">CURVA 45 GRAUS DE FERRO GALVANIZADO, COM ROSCA BSP MACHO/FEMEA, DE 3/4"                                                                                                                                                                                                                                                                                                                                                                                                                                   </t>
  </si>
  <si>
    <t>21,48</t>
  </si>
  <si>
    <t xml:space="preserve">CURVA 45 GRAUS DE FERRO GALVANIZADO, COM ROSCA BSP MACHO/FEMEA, DE 3"                                                                                                                                                                                                                                                                                                                                                                                                                                     </t>
  </si>
  <si>
    <t xml:space="preserve">CURVA 45 GRAUS EM ACO CARBONO, SOLDAVEL, PRESSAO 3.000 LBS, DN 1 1/2"                                                                                                                                                                                                                                                                                                                                                                                                                                     </t>
  </si>
  <si>
    <t>100,33</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</si>
  <si>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</si>
  <si>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</si>
  <si>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</si>
  <si>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</si>
  <si>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</si>
  <si>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142,65</t>
  </si>
  <si>
    <t xml:space="preserve">CURVA 45 GRAUS EM ACO CARBONO, SOLDAVEL, PRESSAO 3.000 LBS, DN 3/4"                                                                                                                                                                                                                                                                                                                                                                                                                                       </t>
  </si>
  <si>
    <t xml:space="preserve">CURVA 45 GRAUS EM ACO CARBONO, SOLDAVEL, PRESSAO 3.000 LBS, DN 3"                                                                                                                                                                                                                                                                                                                                                                                                                                         </t>
  </si>
  <si>
    <t>739,69</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</si>
  <si>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</si>
  <si>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</si>
  <si>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</si>
  <si>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</si>
  <si>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</si>
  <si>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</si>
  <si>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</si>
  <si>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</si>
  <si>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</si>
  <si>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</si>
  <si>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</si>
  <si>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</si>
  <si>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</si>
  <si>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132,09</t>
  </si>
  <si>
    <t xml:space="preserve">CURVA 90 GRAUS DE FERRO GALVANIZADO, COM ROSCA BSP FEMEA, DE 3/4"                                                                                                                                                                                                                                                                                                                                                                                                                                         </t>
  </si>
  <si>
    <t xml:space="preserve">CURVA 90 GRAUS DE FERRO GALVANIZADO, COM ROSCA BSP FEMEA, DE 3"                                                                                                                                                                                                                                                                                                                                                                                                                                           </t>
  </si>
  <si>
    <t>309,42</t>
  </si>
  <si>
    <t xml:space="preserve">CURVA 90 GRAUS DE FERRO GALVANIZADO, COM ROSCA BSP FEMEA, DE 4"                                                                                                                                                                                                                                                                                                                                                                                                                                           </t>
  </si>
  <si>
    <t>625,23</t>
  </si>
  <si>
    <t xml:space="preserve">CURVA 90 GRAUS DE FERRO GALVANIZADO, COM ROSCA BSP MACHO/FEMEA, DE 1 1/2"                                                                                                                                                                                                                                                                                                                                                                                                                                 </t>
  </si>
  <si>
    <t>74,36</t>
  </si>
  <si>
    <t xml:space="preserve">CURVA 90 GRAUS DE FERRO GALVANIZADO, COM ROSCA BSP MACHO/FEMEA, DE 1 1/4"                                                                                                                                                                                                                                                                                                                                                                                                                                 </t>
  </si>
  <si>
    <t>61,09</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</si>
  <si>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</si>
  <si>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</si>
  <si>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</si>
  <si>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209,43</t>
  </si>
  <si>
    <t xml:space="preserve">CURVA 90 GRAUS DE FERRO GALVANIZADO, COM ROSCA BSP MACHO/FEMEA, DE 2"                                                                                                                                                                                                                                                                                                                                                                                                                                     </t>
  </si>
  <si>
    <t>124,65</t>
  </si>
  <si>
    <t xml:space="preserve">CURVA 90 GRAUS DE FERRO GALVANIZADO, COM ROSCA BSP MACHO/FEMEA, DE 3/4"                                                                                                                                                                                                                                                                                                                                                                                                                                   </t>
  </si>
  <si>
    <t>21,97</t>
  </si>
  <si>
    <t xml:space="preserve">CURVA 90 GRAUS DE FERRO GALVANIZADO, COM ROSCA BSP MACHO/FEMEA, DE 3"                                                                                                                                                                                                                                                                                                                                                                                                                                     </t>
  </si>
  <si>
    <t>299,52</t>
  </si>
  <si>
    <t xml:space="preserve">CURVA 90 GRAUS DE FERRO GALVANIZADO, COM ROSCA BSP MACHO/FEMEA, DE 4"                                                                                                                                                                                                                                                                                                                                                                                                                                     </t>
  </si>
  <si>
    <t>600,48</t>
  </si>
  <si>
    <t xml:space="preserve">CURVA 90 GRAUS DE FERRO GALVANIZADO, COM ROSCA BSP MACHO, DE 1 1/2"                                                                                                                                                                                                                                                                                                                                                                                                                                       </t>
  </si>
  <si>
    <t>90,06</t>
  </si>
  <si>
    <t xml:space="preserve">CURVA 90 GRAUS DE FERRO GALVANIZADO, COM ROSCA BSP MACHO, DE 1 1/4"                                                                                                                                                                                                                                                                                                                                                                                                                                       </t>
  </si>
  <si>
    <t xml:space="preserve">CURVA 90 GRAUS DE FERRO GALVANIZADO, COM ROSCA BSP MACHO, DE 1/2"                                                                                                                                                                                                                                                                                                                                                                                                                                         </t>
  </si>
  <si>
    <t xml:space="preserve">CURVA 90 GRAUS DE FERRO GALVANIZADO, COM ROSCA BSP MACHO, DE 1"                                                                                                                                                                                                                                                                                                                                                                                                                                           </t>
  </si>
  <si>
    <t>37,18</t>
  </si>
  <si>
    <t xml:space="preserve">CURVA 90 GRAUS DE FERRO GALVANIZADO, COM ROSCA BSP MACHO, DE 2 1/2"                                                                                                                                                                                                                                                                                                                                                                                                                                       </t>
  </si>
  <si>
    <t>285,55</t>
  </si>
  <si>
    <t xml:space="preserve">CURVA 90 GRAUS DE FERRO GALVANIZADO, COM ROSCA BSP MACHO, DE 2"                                                                                                                                                                                                                                                                                                                                                                                                                                           </t>
  </si>
  <si>
    <t>127,77</t>
  </si>
  <si>
    <t xml:space="preserve">CURVA 90 GRAUS DE FERRO GALVANIZADO, COM ROSCA BSP MACHO, DE 3/4"                                                                                                                                                                                                                                                                                                                                                                                                                                         </t>
  </si>
  <si>
    <t xml:space="preserve">CURVA 90 GRAUS DE FERRO GALVANIZADO, COM ROSCA BSP MACHO, DE 3"                                                                                                                                                                                                                                                                                                                                                                                                                                           </t>
  </si>
  <si>
    <t>371,91</t>
  </si>
  <si>
    <t xml:space="preserve">CURVA 90 GRAUS DE FERRO GALVANIZADO, COM ROSCA BSP MACHO, DE 4"                                                                                                                                                                                                                                                                                                                                                                                                                                           </t>
  </si>
  <si>
    <t>710,03</t>
  </si>
  <si>
    <t xml:space="preserve">CURVA 90 GRAUS DE FERRO GALVANIZADO, COM ROSCA BSP MACHO, DE 6"                                                                                                                                                                                                                                                                                                                                                                                                                                           </t>
  </si>
  <si>
    <t>1.776,08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</si>
  <si>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</si>
  <si>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</si>
  <si>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</si>
  <si>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</si>
  <si>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</si>
  <si>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306,14</t>
  </si>
  <si>
    <t xml:space="preserve">CURVA 90 GRAUS EM ACO CARBONO, RAIO CURTO, SOLDAVEL, PRESSAO 3.000 LBS, DN 2"                                                                                                                                                                                                                                                                                                                                                                                                                             </t>
  </si>
  <si>
    <t>155,88</t>
  </si>
  <si>
    <t xml:space="preserve">CURVA 90 GRAUS EM ACO CARBONO, RAIO CURTO, SOLDAVEL, PRESSAO 3.000 LBS, DN 3/4"                                                                                                                                                                                                                                                                                                                                                                                                                           </t>
  </si>
  <si>
    <t xml:space="preserve">CURVA 90 GRAUS EM ACO CARBONO, RAIO CURTO, SOLDAVEL, PRESSAO 3.000 LBS, DN 3"                                                                                                                                                                                                                                                                                                                                                                                                                             </t>
  </si>
  <si>
    <t>644,77</t>
  </si>
  <si>
    <t xml:space="preserve">CURVA 90 GRAUS RANHURADA EM FERRO FUNDIDO, DN 50 MM (2")                                                                                                                                                                                                                                                                                                                                                                                                                                                  </t>
  </si>
  <si>
    <t xml:space="preserve">CURVA 90 GRAUS RANHURADA EM FERRO FUNDIDO, DN 65 MM (2 1/2")                                                                                                                                                                                                                                                                                                                                                                                                                                              </t>
  </si>
  <si>
    <t xml:space="preserve">CURVA 90 GRAUS RANHURADA EM FERRO FUNDIDO, DN 80 MM (3")                                                                                                                                                                                                                                                                                                                                                                                                                                                  </t>
  </si>
  <si>
    <t>37,90</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</si>
  <si>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</si>
  <si>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</si>
  <si>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</si>
  <si>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</si>
  <si>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</si>
  <si>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</si>
  <si>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</si>
  <si>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</si>
  <si>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</si>
  <si>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</si>
  <si>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</si>
  <si>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</si>
  <si>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</si>
  <si>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147,60</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</si>
  <si>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</si>
  <si>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</si>
  <si>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</si>
  <si>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</si>
  <si>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</si>
  <si>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</si>
  <si>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26,18</t>
  </si>
  <si>
    <t xml:space="preserve">CURVA 90 GRAUS, PARA ELETRODUTO, EM ACO GALVANIZADO ELETROLITICO, DIAMETRO DE 65 MM (2 1/2")                                                                                                                                                                                                                                                                                                                                                                                                              </t>
  </si>
  <si>
    <t>66,29</t>
  </si>
  <si>
    <t xml:space="preserve">CURVA 90 GRAUS, PARA ELETRODUTO, EM ACO GALVANIZADO ELETROLITICO, DIAMETRO DE 80 MM (3")                                                                                                                                                                                                                                                                                                                                                                                                                  </t>
  </si>
  <si>
    <t>87,03</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</si>
  <si>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</si>
  <si>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</si>
  <si>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</si>
  <si>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</si>
  <si>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</si>
  <si>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</si>
  <si>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5.003,12</t>
  </si>
  <si>
    <t xml:space="preserve">DESENHISTA DETALHISTA (HORISTA)                                                                                                                                                                                                                                                                                                                                                                                                                                                                           </t>
  </si>
  <si>
    <t>22,52</t>
  </si>
  <si>
    <t xml:space="preserve">DESENHISTA DETALHISTA (MENSALISTA)                                                                                                                                                                                                                                                                                                                                                                                                                                                                        </t>
  </si>
  <si>
    <t>3.976,72</t>
  </si>
  <si>
    <t xml:space="preserve">DESENHISTA PROJETISTA (HORISTA)                                                                                                                                                                                                                                                                                                                                                                                                                                                                           </t>
  </si>
  <si>
    <t xml:space="preserve">DESENHISTA PROJETISTA (MENSALISTA)                                                                                                                                                                                                                                                                                                                                                                                                                                                                        </t>
  </si>
  <si>
    <t>6.328,59</t>
  </si>
  <si>
    <t xml:space="preserve">DESENHISTA TECNICO AUXILIAR (HORISTA)                                                                                                                                                                                                                                                                                                                                                                                                                                                                     </t>
  </si>
  <si>
    <t xml:space="preserve">DESENHISTA TECNICO AUXILIAR (MENSALISTA)                                                                                                                                                                                                                                                                                                                                                                                                                                                                  </t>
  </si>
  <si>
    <t>4.457,41</t>
  </si>
  <si>
    <t xml:space="preserve">DESINFETANTE PRONTO USO                                                                                                                                                                                                                                                                                                                                                                                                                                                                                   </t>
  </si>
  <si>
    <t xml:space="preserve">DESMOLDANTE PARA CONCRETO ESTAMPADO                                                                                                                                                                                                                                                                                                                                                                                                                                                                       </t>
  </si>
  <si>
    <t xml:space="preserve">DESMOLDANTE PARA FORMAS METALICAS A BASE DE OLEO VEGETAL                                                                                                                                                                                                                                                                                                                                                                                                                                                  </t>
  </si>
  <si>
    <t>14,53</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</si>
  <si>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</si>
  <si>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</si>
  <si>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</si>
  <si>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</si>
  <si>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</si>
  <si>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37,13</t>
  </si>
  <si>
    <t xml:space="preserve">DISCO DE CORTE DIAMANTADO SEGMENTADO DIAMETRO DE 180 MM PARA ESMERILHADEIRA  7 "                                                                                                                                                                                                                                                                                                                                                                                                                          </t>
  </si>
  <si>
    <t xml:space="preserve">DISCO DE CORTE DIAMANTADO SEGMENTADO PARA CONCRETO, DIAMETRO DE 110 MM, FURO DE 20 MM                                                                                                                                                                                                                                                                                                                                                                                                                     </t>
  </si>
  <si>
    <t>28,62</t>
  </si>
  <si>
    <t xml:space="preserve">DISCO DE CORTE DIAMANTADO SEGMENTADO PARA CONCRETO, DIAMETRO DE 350 MM, FURO DE 1 " (14 X 1 ")                                                                                                                                                                                                                                                                                                                                                                                                            </t>
  </si>
  <si>
    <t>677,60</t>
  </si>
  <si>
    <t xml:space="preserve">DISCO DE CORTE PARA METAL COM DUAS TELAS 12 X 1/8 X 3/4 "  (300 X 3,2 X 19,05 MM)                                                                                                                                                                                                                                                                                                                                                                                                                         </t>
  </si>
  <si>
    <t>30,16</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</si>
  <si>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</si>
  <si>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</si>
  <si>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</si>
  <si>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2.300,35</t>
  </si>
  <si>
    <t xml:space="preserve">DISJUNTOR TERMOMAGNETICO AJUSTAVEL, TRIPOLAR DE 100 ATE 250A, CAPACIDADE DE INTERRUPCAO DE 35KA                                                                                                                                                                                                                                                                                                                                                                                                           </t>
  </si>
  <si>
    <t>1.809,58</t>
  </si>
  <si>
    <t xml:space="preserve">DISJUNTOR TERMOMAGNETICO AJUSTAVEL, TRIPOLAR DE 300 ATE 400A, CAPACIDADE DE INTERRUPCAO DE 35KA                                                                                                                                                                                                                                                                                                                                                                                                           </t>
  </si>
  <si>
    <t>2.801,81</t>
  </si>
  <si>
    <t xml:space="preserve">DISJUNTOR TERMOMAGNETICO AJUSTAVEL, TRIPOLAR DE 450 ATE 600A, CAPACIDADE DE INTERRUPCAO DE 35KA                                                                                                                                                                                                                                                                                                                                                                                                           </t>
  </si>
  <si>
    <t>6.545,91</t>
  </si>
  <si>
    <t xml:space="preserve">DISJUNTOR TERMOMAGNETICO PARA TRILHO DIN (IEC), BIPOLAR, 40 - 50 A                                                                                                                                                                                                                                                                                                                                                                                                                                        </t>
  </si>
  <si>
    <t>78,44</t>
  </si>
  <si>
    <t xml:space="preserve">DISJUNTOR TERMOMAGNETICO PARA TRILHO DIN (IEC), BIPOLAR, 6 - 32 A                                                                                                                                                                                                                                                                                                                                                                                                                                         </t>
  </si>
  <si>
    <t>79,66</t>
  </si>
  <si>
    <t xml:space="preserve">DISJUNTOR TERMOMAGNETICO PARA TRILHO DIN (IEC), BIPOLAR, 63 A                                                                                                                                                                                                                                                                                                                                                                                                                                             </t>
  </si>
  <si>
    <t>112,36</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</si>
  <si>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</si>
  <si>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</si>
  <si>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</si>
  <si>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</si>
  <si>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</si>
  <si>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116,58</t>
  </si>
  <si>
    <t xml:space="preserve">DISJUNTOR TERMOMAGNETICO TRIPOLAR 125 A / 425 V / ICC - 25 KA                                                                                                                                                                                                                                                                                                                                                                                                                                             </t>
  </si>
  <si>
    <t>532,40</t>
  </si>
  <si>
    <t xml:space="preserve">DISJUNTOR TERMOMAGNETICO TRIPOLAR 150 A / 600 V, TIPO FXD / ICC - 35 KA                                                                                                                                                                                                                                                                                                                                                                                                                                   </t>
  </si>
  <si>
    <t>603,99</t>
  </si>
  <si>
    <t xml:space="preserve">DISJUNTOR TERMOMAGNETICO TRIPOLAR 200 A / 600 V, TIPO FXD / ICC - 35 KA                                                                                                                                                                                                                                                                                                                                                                                                                                   </t>
  </si>
  <si>
    <t>847,64</t>
  </si>
  <si>
    <t xml:space="preserve">DISJUNTOR TERMOMAGNETICO TRIPOLAR 250 A / 600 V, TIPO FXD                                                                                                                                                                                                                                                                                                                                                                                                                                                 </t>
  </si>
  <si>
    <t>1.419,48</t>
  </si>
  <si>
    <t xml:space="preserve">DISJUNTOR TERMOMAGNETICO TRIPOLAR 3  X 250 A/ICC - 25 KA                                                                                                                                                                                                                                                                                                                                                                                                                                                  </t>
  </si>
  <si>
    <t>1.241,54</t>
  </si>
  <si>
    <t xml:space="preserve">DISJUNTOR TERMOMAGNETICO TRIPOLAR 3 X 350 A/ICC - 25 KA                                                                                                                                                                                                                                                                                                                                                                                                                                                   </t>
  </si>
  <si>
    <t>2.300,59</t>
  </si>
  <si>
    <t xml:space="preserve">DISJUNTOR TERMOMAGNETICO TRIPOLAR 300 A / 600 V, TIPO JXD / ICC - 40 KA                                                                                                                                                                                                                                                                                                                                                                                                                                   </t>
  </si>
  <si>
    <t>1.949,84</t>
  </si>
  <si>
    <t xml:space="preserve">DISJUNTOR TERMOMAGNETICO TRIPOLAR 400 A / 600 V, TIPO JXD / ICC - 40 KA                                                                                                                                                                                                                                                                                                                                                                                                                                   </t>
  </si>
  <si>
    <t xml:space="preserve">DISJUNTOR TERMOMAGNETICO TRIPOLAR 600 A / 600 V, TIPO LXD / ICC - 40 KA                                                                                                                                                                                                                                                                                                                                                                                                                                   </t>
  </si>
  <si>
    <t>3.211,38</t>
  </si>
  <si>
    <t xml:space="preserve">DISJUNTOR TERMOMAGNETICO TRIPOLAR 800 A / 600 V, TIPO LMXD                                                                                                                                                                                                                                                                                                                                                                                                                                                </t>
  </si>
  <si>
    <t>6.865,34</t>
  </si>
  <si>
    <t xml:space="preserve">DISJUNTOR TIPO NEMA, BIPOLAR 10  ATE  50 A, TENSAO MAXIMA 415 V                                                                                                                                                                                                                                                                                                                                                                                                                                           </t>
  </si>
  <si>
    <t>96,87</t>
  </si>
  <si>
    <t xml:space="preserve">DISJUNTOR TIPO NEMA, BIPOLAR 60 ATE 100A, TENSAO MAXIMA 415 V                                                                                                                                                                                                                                                                                                                                                                                                                                             </t>
  </si>
  <si>
    <t>148,60</t>
  </si>
  <si>
    <t xml:space="preserve">DISJUNTOR TIPO NEMA, MONOPOLAR DE 60 ATE 70A, TENSAO MAXIMA DE 240 V                                                                                                                                                                                                                                                                                                                                                                                                                                      </t>
  </si>
  <si>
    <t>47,31</t>
  </si>
  <si>
    <t xml:space="preserve">DISJUNTOR TIPO NEMA, MONOPOLAR 10 ATE 30A, TENSAO MAXIMA DE 240 V                                                                                                                                                                                                                                                                                                                                                                                                                                         </t>
  </si>
  <si>
    <t>18,00</t>
  </si>
  <si>
    <t xml:space="preserve">DISJUNTOR TIPO NEMA, MONOPOLAR 35  ATE  50 A, TENSAO MAXIMA DE 240 V                                                                                                                                                                                                                                                                                                                                                                                                                                      </t>
  </si>
  <si>
    <t xml:space="preserve">DISJUNTOR TIPO NEMA, TRIPOLAR 10  ATE  50A, TENSAO MAXIMA DE 415 V                                                                                                                                                                                                                                                                                                                                                                                                                                        </t>
  </si>
  <si>
    <t>120,83</t>
  </si>
  <si>
    <t xml:space="preserve">DISJUNTOR TIPO NEMA, TRIPOLAR 60 ATE 100 A, TENSAO MAXIMA DE 415 V                                                                                                                                                                                                                                                                                                                                                                                                                                        </t>
  </si>
  <si>
    <t>170,24</t>
  </si>
  <si>
    <t xml:space="preserve">DISPOSITIVO DPS CLASSE II, 1 POLO, TENSAO MAXIMA DE 175 V, CORRENTE MAXIMA DE *20* KA (TIPO AC)                                                                                                                                                                                                                                                                                                                                                                                                           </t>
  </si>
  <si>
    <t>104,00</t>
  </si>
  <si>
    <t xml:space="preserve">DISPOSITIVO DPS CLASSE II, 1 POLO, TENSAO MAXIMA DE 175 V, CORRENTE MAXIMA DE *30* KA (TIPO AC)                                                                                                                                                                                                                                                                                                                                                                                                           </t>
  </si>
  <si>
    <t>117,00</t>
  </si>
  <si>
    <t xml:space="preserve">DISPOSITIVO DPS CLASSE II, 1 POLO, TENSAO MAXIMA DE 175 V, CORRENTE MAXIMA DE *45* KA (TIPO AC)                                                                                                                                                                                                                                                                                                                                                                                                           </t>
  </si>
  <si>
    <t>149,65</t>
  </si>
  <si>
    <t xml:space="preserve">DISPOSITIVO DPS CLASSE II, 1 POLO, TENSAO MAXIMA DE 175 V, CORRENTE MAXIMA DE *90* KA (TIPO AC)                                                                                                                                                                                                                                                                                                                                                                                                           </t>
  </si>
  <si>
    <t>266,00</t>
  </si>
  <si>
    <t xml:space="preserve">DISPOSITIVO DPS CLASSE II, 1 POLO, TENSAO MAXIMA DE 275 V, CORRENTE MAXIMA DE *20* KA (TIPO AC)                                                                                                                                                                                                                                                                                                                                                                                                           </t>
  </si>
  <si>
    <t xml:space="preserve">DISPOSITIVO DPS CLASSE II, 1 POLO, TENSAO MAXIMA DE 275 V, CORRENTE MAXIMA DE *30* KA (TIPO AC)                                                                                                                                                                                                                                                                                                                                                                                                           </t>
  </si>
  <si>
    <t>133,14</t>
  </si>
  <si>
    <t xml:space="preserve">DISPOSITIVO DPS CLASSE II, 1 POLO, TENSAO MAXIMA DE 275 V, CORRENTE MAXIMA DE *45* KA (TIPO AC)                                                                                                                                                                                                                                                                                                                                                                                                           </t>
  </si>
  <si>
    <t>160,00</t>
  </si>
  <si>
    <t xml:space="preserve">DISPOSITIVO DPS CLASSE II, 1 POLO, TENSAO MAXIMA DE 275 V, CORRENTE MAXIMA DE *90* KA (TIPO AC)                                                                                                                                                                                                                                                                                                                                                                                                           </t>
  </si>
  <si>
    <t>277,99</t>
  </si>
  <si>
    <t xml:space="preserve">DISPOSITIVO DPS CLASSE II, 1 POLO, TENSAO MAXIMA DE 385 V, CORRENTE MAXIMA DE *20* KA (TIPO AC)                                                                                                                                                                                                                                                                                                                                                                                                           </t>
  </si>
  <si>
    <t>179,58</t>
  </si>
  <si>
    <t xml:space="preserve">DISPOSITIVO DPS CLASSE II, 1 POLO, TENSAO MAXIMA DE 385 V, CORRENTE MAXIMA DE *30* KA (TIPO AC)                                                                                                                                                                                                                                                                                                                                                                                                           </t>
  </si>
  <si>
    <t>191,44</t>
  </si>
  <si>
    <t xml:space="preserve">DISPOSITIVO DPS CLASSE II, 1 POLO, TENSAO MAXIMA DE 385 V, CORRENTE MAXIMA DE *45* KA (TIPO AC)                                                                                                                                                                                                                                                                                                                                                                                                           </t>
  </si>
  <si>
    <t>217,22</t>
  </si>
  <si>
    <t xml:space="preserve">DISPOSITIVO DPS CLASSE II, 1 POLO, TENSAO MAXIMA DE 385 V, CORRENTE MAXIMA DE *90* KA (TIPO AC)                                                                                                                                                                                                                                                                                                                                                                                                           </t>
  </si>
  <si>
    <t>408,90</t>
  </si>
  <si>
    <t xml:space="preserve">DISPOSITIVO DPS CLASSE II, 1 POLO, TENSAO MAXIMA DE 460 V, CORRENTE MAXIMA DE *20* KA (TIPO AC)                                                                                                                                                                                                                                                                                                                                                                                                           </t>
  </si>
  <si>
    <t>200,35</t>
  </si>
  <si>
    <t xml:space="preserve">DISPOSITIVO DPS CLASSE II, 1 POLO, TENSAO MAXIMA DE 460 V, CORRENTE MAXIMA DE *30* KA (TIPO AC)                                                                                                                                                                                                                                                                                                                                                                                                           </t>
  </si>
  <si>
    <t>206,55</t>
  </si>
  <si>
    <t xml:space="preserve">DISPOSITIVO DPS CLASSE II, 1 POLO, TENSAO MAXIMA DE 460 V, CORRENTE MAXIMA DE *45* KA (TIPO AC)                                                                                                                                                                                                                                                                                                                                                                                                           </t>
  </si>
  <si>
    <t>243,36</t>
  </si>
  <si>
    <t xml:space="preserve">DISPOSITIVO DPS CLASSE II, 1 POLO, TENSAO MAXIMA DE 460 V, CORRENTE MAXIMA DE *90* KA (TIPO AC)                                                                                                                                                                                                                                                                                                                                                                                                           </t>
  </si>
  <si>
    <t>502,16</t>
  </si>
  <si>
    <t xml:space="preserve">DISPOSITIVO DR, 2 POLOS, SENSIBILIDADE DE 30 MA, CORRENTE DE 100 A, TIPO AC                                                                                                                                                                                                                                                                                                                                                                                                                               </t>
  </si>
  <si>
    <t>426,20</t>
  </si>
  <si>
    <t xml:space="preserve">DISPOSITIVO DR, 2 POLOS, SENSIBILIDADE DE 30 MA, CORRENTE DE 25 A, TIPO AC                                                                                                                                                                                                                                                                                                                                                                                                                                </t>
  </si>
  <si>
    <t>214,00</t>
  </si>
  <si>
    <t xml:space="preserve">DISPOSITIVO DR, 2 POLOS, SENSIBILIDADE DE 30 MA, CORRENTE DE 40 A, TIPO AC                                                                                                                                                                                                                                                                                                                                                                                                                                </t>
  </si>
  <si>
    <t>217,81</t>
  </si>
  <si>
    <t xml:space="preserve">DISPOSITIVO DR, 2 POLOS, SENSIBILIDADE DE 30 MA, CORRENTE DE 63 A, TIPO AC                                                                                                                                                                                                                                                                                                                                                                                                                                </t>
  </si>
  <si>
    <t>232,92</t>
  </si>
  <si>
    <t xml:space="preserve">DISPOSITIVO DR, 2 POLOS, SENSIBILIDADE DE 30 MA, CORRENTE DE 80 A, TIPO AC                                                                                                                                                                                                                                                                                                                                                                                                                                </t>
  </si>
  <si>
    <t xml:space="preserve">DISPOSITIVO DR, 2 POLOS, SENSIBILIDADE DE 300 MA, CORRENTE DE 25 A, TIPO AC                                                                                                                                                                                                                                                                                                                                                                                                                               </t>
  </si>
  <si>
    <t>242,31</t>
  </si>
  <si>
    <t xml:space="preserve">DISPOSITIVO DR, 2 POLOS, SENSIBILIDADE DE 300 MA, CORRENTE DE 40 A, TIPO AC                                                                                                                                                                                                                                                                                                                                                                                                                               </t>
  </si>
  <si>
    <t>264,29</t>
  </si>
  <si>
    <t xml:space="preserve">DISPOSITIVO DR, 2 POLOS, SENSIBILIDADE DE 300 MA, CORRENTE DE 63 A, TIPO AC                                                                                                                                                                                                                                                                                                                                                                                                                               </t>
  </si>
  <si>
    <t>265,87</t>
  </si>
  <si>
    <t xml:space="preserve">DISPOSITIVO DR, 2 POLOS, SENSIBILIDADE DE 300 MA, CORRENTE DE 80 A, TIPO  AC                                                                                                                                                                                                                                                                                                                                                                                                                              </t>
  </si>
  <si>
    <t>444,94</t>
  </si>
  <si>
    <t xml:space="preserve">DISPOSITIVO DR, 4 POLOS, SENSIBILIDADE DE 30 MA, CORRENTE DE 100 A, TIPO AC                                                                                                                                                                                                                                                                                                                                                                                                                               </t>
  </si>
  <si>
    <t>492,73</t>
  </si>
  <si>
    <t xml:space="preserve">DISPOSITIVO DR, 4 POLOS, SENSIBILIDADE DE 30 MA, CORRENTE DE 25 A, TIPO AC                                                                                                                                                                                                                                                                                                                                                                                                                                </t>
  </si>
  <si>
    <t>243,82</t>
  </si>
  <si>
    <t xml:space="preserve">DISPOSITIVO DR, 4 POLOS, SENSIBILIDADE DE 30 MA, CORRENTE DE 40 A, TIPO AC                                                                                                                                                                                                                                                                                                                                                                                                                                </t>
  </si>
  <si>
    <t>244,00</t>
  </si>
  <si>
    <t xml:space="preserve">DISPOSITIVO DR, 4 POLOS, SENSIBILIDADE DE 30 MA, CORRENTE DE 63 A, TIPO AC                                                                                                                                                                                                                                                                                                                                                                                                                                </t>
  </si>
  <si>
    <t xml:space="preserve">DISPOSITIVO DR, 4 POLOS, SENSIBILIDADE DE 30 MA, CORRENTE DE 80 A, TIPO AC                                                                                                                                                                                                                                                                                                                                                                                                                                </t>
  </si>
  <si>
    <t>496,36</t>
  </si>
  <si>
    <t xml:space="preserve">DISPOSITIVO DR, 4 POLOS, SENSIBILIDADE DE 300 MA, CORRENTE DE 100 A, TIPO AC                                                                                                                                                                                                                                                                                                                                                                                                                              </t>
  </si>
  <si>
    <t>798,19</t>
  </si>
  <si>
    <t xml:space="preserve">DISPOSITIVO DR, 4 POLOS, SENSIBILIDADE DE 300 MA, CORRENTE DE 25 A, TIPO AC                                                                                                                                                                                                                                                                                                                                                                                                                               </t>
  </si>
  <si>
    <t>302,74</t>
  </si>
  <si>
    <t xml:space="preserve">DISPOSITIVO DR, 4 POLOS, SENSIBILIDADE DE 300 MA, CORRENTE DE 40 A, TIPO AC                                                                                                                                                                                                                                                                                                                                                                                                                               </t>
  </si>
  <si>
    <t>354,74</t>
  </si>
  <si>
    <t xml:space="preserve">DISPOSITIVO DR, 4 POLOS, SENSIBILIDADE DE 300 MA, CORRENTE DE 63 A, TIPO AC                                                                                                                                                                                                                                                                                                                                                                                                                               </t>
  </si>
  <si>
    <t>341,87</t>
  </si>
  <si>
    <t xml:space="preserve">DISPOSITIVO DR, 4 POLOS, SENSIBILIDADE DE 300 MA, CORRENTE DE 80 A, TIPO AC                                                                                                                                                                                                                                                                                                                                                                                                                               </t>
  </si>
  <si>
    <t>792,00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</si>
  <si>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</si>
  <si>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</si>
  <si>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</si>
  <si>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</si>
  <si>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</si>
  <si>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</si>
  <si>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</si>
  <si>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37,59</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</si>
  <si>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</si>
  <si>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</si>
  <si>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</si>
  <si>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139,16</t>
  </si>
  <si>
    <t xml:space="preserve">DISTRIBUIDOR, PLASTICO, 3 SAIDAS, DN 32 X 16 MM, PARA CONEXAO COM CRIMPAGEM, EM TUBO PEX PARA INST. AGUA QUENTE/FRIA                                                                                                                                                                                                                                                                                                                                                                                      </t>
  </si>
  <si>
    <t>133,37</t>
  </si>
  <si>
    <t xml:space="preserve">DISTRIBUIDOR, PLASTICO, 3 SAIDAS, DN 32 X 25 MM, PARA CONEXAO COM CRIMPAGEM, EM TUBO PEX PARA INST. AGUA QUENTE/FRIA                                                                                                                                                                                                                                                                                                                                                                                      </t>
  </si>
  <si>
    <t>162,34</t>
  </si>
  <si>
    <t xml:space="preserve">DIVISORIA EM GRANITO, COM DUAS FACES POLIDAS, TIPO ANDORINHA/ QUARTZ/ CASTELO/ CORUMBA OU OUTROS EQUIVALENTES DA REGIAO, E=  *3,0*  CM                                                                                                                                                                                                                                                                                                                                                                    </t>
  </si>
  <si>
    <t>505,14</t>
  </si>
  <si>
    <t xml:space="preserve">DIVISORIA EM MARMORE, COM DUAS FACES POLIDAS, BRANCO COMUM, E=  *3,0* CM                                                                                                                                                                                                                                                                                                                                                                                                                                  </t>
  </si>
  <si>
    <t>508,91</t>
  </si>
  <si>
    <t xml:space="preserve">DIVISORIA, PLACA  PRE-MOLDADA EM GRANILITE, MARMORITE OU GRANITINA,  E = *3 CM                                                                                                                                                                                                                                                                                                                                                                                                                            </t>
  </si>
  <si>
    <t xml:space="preserve">DOBRADEIRA ELETROMECANICA DE VERGALHAO, PARA ACO DE DIAMETRO ATE 1 1/2", MOTOR ELETRICO TRIFASICO, POTENCIA DE 3 HP ATE 5 HP                                                                                                                                                                                                                                                                                                                                                                              </t>
  </si>
  <si>
    <t>98.540,66</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</si>
  <si>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</si>
  <si>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</si>
  <si>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</si>
  <si>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</si>
  <si>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</si>
  <si>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24,59</t>
  </si>
  <si>
    <t xml:space="preserve">DOBRADICA TIPO VAI-E-VEM EM ACO/FERRO, TAMANHO 3'', GALVANIZADO, COM PARAFUSOS                                                                                                                                                                                                                                                                                                                                                                                                                            </t>
  </si>
  <si>
    <t>65,92</t>
  </si>
  <si>
    <t xml:space="preserve">DOMOS INDIVIDUAL EM ACRILICO BRANCO *95 X 95* CM, SEM INSTALACAO                                                                                                                                                                                                                                                                                                                                                                                                                                          </t>
  </si>
  <si>
    <t>805,43</t>
  </si>
  <si>
    <t xml:space="preserve">DOSADOR DE AREIA, CAPACIDADE DE *26* LITROS                                                                                                                                                                                                                                                                                                                                                                                                                                                               </t>
  </si>
  <si>
    <t>1.971,29</t>
  </si>
  <si>
    <t xml:space="preserve">DUCHA / CHUVEIRO METALICO, DE PAREDE, ARTICULAVEL, COM BRACO/CANO, SEM DESVIADOR                                                                                                                                                                                                                                                                                                                                                                                                                          </t>
  </si>
  <si>
    <t>164,57</t>
  </si>
  <si>
    <t xml:space="preserve">DUCHA / CHUVEIRO METALICO, DE PAREDE, ARTICULAVEL, COM DESVIADOR E DUCHA MANUAL                                                                                                                                                                                                                                                                                                                                                                                                                           </t>
  </si>
  <si>
    <t>346,70</t>
  </si>
  <si>
    <t xml:space="preserve">DUCHA / CHUVEIRO PLASTICO SIMPLES, 5 '', BRANCO, PARA ACOPLAR EM HASTE 1/2 ", AGUA FRIA                                                                                                                                                                                                                                                                                                                                                                                                                   </t>
  </si>
  <si>
    <t xml:space="preserve">DUCHA HIGIENICA PLASTICA COM REGISTRO METALICO 1/2 "                                                                                                                                                                                                                                                                                                                                                                                                                                                      </t>
  </si>
  <si>
    <t>105,13</t>
  </si>
  <si>
    <t xml:space="preserve">DUMPER COM CAPACIDADE DE CARGA DE 1700 KG, PARTIDA ELETRICA, MOTOR DIESEL COM POTENCIA DE 16 CV                                                                                                                                                                                                                                                                                                                                                                                                           </t>
  </si>
  <si>
    <t>161.051,37</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</si>
  <si>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</si>
  <si>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</si>
  <si>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</si>
  <si>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</si>
  <si>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</si>
  <si>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</si>
  <si>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</si>
  <si>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22,56</t>
  </si>
  <si>
    <t xml:space="preserve">ELEMENTO VAZADO DE CONCRETO, QUADRICULADO, 16 FUROS *40 X 40 X 7* CM                                                                                                                                                                                                                                                                                                                                                                                                                                      </t>
  </si>
  <si>
    <t>25,09</t>
  </si>
  <si>
    <t xml:space="preserve">ELEMENTO VAZADO DE CONCRETO, QUADRICULADO, 16 FUROS *50 X 50 X 7* CM                                                                                                                                                                                                                                                                                                                                                                                                                                      </t>
  </si>
  <si>
    <t>33,56</t>
  </si>
  <si>
    <t xml:space="preserve">ELEMENTO VAZADO DE CONCRETO, QUADRICULADO, 25 FUROS *50 X 50 X 5* CM                                                                                                                                                                                                                                                                                                                                                                                                                                      </t>
  </si>
  <si>
    <t>29,76</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</si>
  <si>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</si>
  <si>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</si>
  <si>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</si>
  <si>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</si>
  <si>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</si>
  <si>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</si>
  <si>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</si>
  <si>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3.230,33</t>
  </si>
  <si>
    <t xml:space="preserve">ELETRODO REVESTIDO AWS - E-6010, DIAMETRO IGUAL A 4,00 MM                                                                                                                                                                                                                                                                                                                                                                                                                                                 </t>
  </si>
  <si>
    <t xml:space="preserve">ELETRODO REVESTIDO AWS - E6013, DIAMETRO IGUAL A 2,50 MM                                                                                                                                                                                                                                                                                                                                                                                                                                                  </t>
  </si>
  <si>
    <t xml:space="preserve">ELETRODO REVESTIDO AWS - E6013, DIAMETRO IGUAL A 4,00 MM                                                                                                                                                                                                                                                                                                                                                                                                                                                  </t>
  </si>
  <si>
    <t>51,10</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</si>
  <si>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</si>
  <si>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</si>
  <si>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</si>
  <si>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</si>
  <si>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</si>
  <si>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</si>
  <si>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</si>
  <si>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28,31</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</si>
  <si>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</si>
  <si>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</si>
  <si>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</si>
  <si>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</si>
  <si>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</si>
  <si>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</si>
  <si>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</si>
  <si>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</si>
  <si>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</si>
  <si>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</si>
  <si>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12,49</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</si>
  <si>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</si>
  <si>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</si>
  <si>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</si>
  <si>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</si>
  <si>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</si>
  <si>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</si>
  <si>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</si>
  <si>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</si>
  <si>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14,07</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</si>
  <si>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</si>
  <si>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</si>
  <si>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</si>
  <si>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</si>
  <si>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56,72</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</si>
  <si>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</si>
  <si>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</si>
  <si>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</si>
  <si>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</si>
  <si>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</si>
  <si>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</si>
  <si>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</si>
  <si>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</si>
  <si>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</si>
  <si>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</si>
  <si>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</si>
  <si>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</si>
  <si>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</si>
  <si>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</si>
  <si>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</si>
  <si>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</si>
  <si>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</si>
  <si>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</si>
  <si>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</si>
  <si>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</si>
  <si>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</si>
  <si>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</si>
  <si>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</si>
  <si>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</si>
  <si>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</si>
  <si>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4.943,56</t>
  </si>
  <si>
    <t xml:space="preserve">ELEVADOR DE CARGA A CABO, CABINE SEMI FECHADA 2,0 X 1,5 X 2,0 M, CAPACIDADE DE CARGA 1000 KG, TORRE  2,38 X 2,21 X 15 M, GUINCHO DE EMBREAGEM, FREIO DE SEGURANCA, LIMITADOR DE VELOCIDADE E CANCELA                                                                                                                                                                                                                                                                                                      </t>
  </si>
  <si>
    <t>70.127,20</t>
  </si>
  <si>
    <t xml:space="preserve">ELEVADOR DE CREMALHEIRA CABINE FECHADA 1,5 X 2,5 X 2,35 M (UMA POR TORRE), CAPACIDADE DE CARGA 1200 KG (15 PESSOAS), TORRE  24 M (16 MODULOS), FREIO DE SEGURANCA, LIMITADOR DE CARGA                                                                                                                                                                                                                                                                                                                     </t>
  </si>
  <si>
    <t>330.157,49</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</si>
  <si>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</si>
  <si>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</si>
  <si>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</si>
  <si>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</si>
  <si>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</si>
  <si>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</si>
  <si>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</si>
  <si>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</si>
  <si>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</si>
  <si>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</si>
  <si>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</si>
  <si>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39,88</t>
  </si>
  <si>
    <t xml:space="preserve">ENCARREGADO GERAL DE OBRAS (MENSALISTA)                                                                                                                                                                                                                                                                                                                                                                                                                                                                   </t>
  </si>
  <si>
    <t>7.038,92</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</si>
  <si>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</si>
  <si>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</si>
  <si>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</si>
  <si>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</si>
  <si>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</si>
  <si>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61,21</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</si>
  <si>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</si>
  <si>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</si>
  <si>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</si>
  <si>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</si>
  <si>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17.501,05</t>
  </si>
  <si>
    <t xml:space="preserve">ENGENHEIRO CIVIL DE OBRA PLENO (HORISTA)                                                                                                                                                                                                                                                                                                                                                                                                                                                                  </t>
  </si>
  <si>
    <t>102,56</t>
  </si>
  <si>
    <t xml:space="preserve">ENGENHEIRO CIVIL DE OBRA PLENO (MENSALISTA)                                                                                                                                                                                                                                                                                                                                                                                                                                                               </t>
  </si>
  <si>
    <t>18.104,13</t>
  </si>
  <si>
    <t xml:space="preserve">ENGENHEIRO CIVIL DE OBRA SENIOR (HORISTA)                                                                                                                                                                                                                                                                                                                                                                                                                                                                 </t>
  </si>
  <si>
    <t>128,32</t>
  </si>
  <si>
    <t xml:space="preserve">ENGENHEIRO CIVIL DE OBRA SENIOR (MENSALISTA)                                                                                                                                                                                                                                                                                                                                                                                                                                                              </t>
  </si>
  <si>
    <t>22.648,20</t>
  </si>
  <si>
    <t xml:space="preserve">ENXADA ESTREITA *25 X 23* CM COM CABO                                                                                                                                                                                                                                                                                                                                                                                                                                                                     </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</si>
  <si>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</si>
  <si>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</si>
  <si>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</si>
  <si>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</si>
  <si>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</si>
  <si>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</si>
  <si>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</si>
  <si>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</si>
  <si>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</si>
  <si>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</si>
  <si>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199,20</t>
  </si>
  <si>
    <t xml:space="preserve">EPI - FAMILIA ENCARREGADO GERAL - HORISTA (ENCARGOS COMPLEMENTARES - COLETADO CAIXA)                                                                                                                                                                                                                                                                                                                                                                                                                      </t>
  </si>
  <si>
    <t>1,25</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</si>
  <si>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</si>
  <si>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</si>
  <si>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</si>
  <si>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</si>
  <si>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</si>
  <si>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</si>
  <si>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</si>
  <si>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162,97</t>
  </si>
  <si>
    <t xml:space="preserve">EPI - FAMILIA PEDREIRO - HORISTA (ENCARGOS COMPLEMENTARES - COLETADO CAIXA)                                                                                                                                                                                                                                                                                                                                                                                                                               </t>
  </si>
  <si>
    <t xml:space="preserve">EPI - FAMILIA PEDREIRO - MENSALISTA (ENCARGOS COMPLEMENTARES - COLETADO CAIXA)                                                                                                                                                                                                                                                                                                                                                                                                                            </t>
  </si>
  <si>
    <t>233,35</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</si>
  <si>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</si>
  <si>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</si>
  <si>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</si>
  <si>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</si>
  <si>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</si>
  <si>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</si>
  <si>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</si>
  <si>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</si>
  <si>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</si>
  <si>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</si>
  <si>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132,94</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</si>
  <si>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</si>
  <si>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</si>
  <si>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</si>
  <si>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2.970.703,12</t>
  </si>
  <si>
    <t xml:space="preserve">EQUIPAMENTO PARA DEMARCACAO DE FAIXAS DE TRAFEGO A FRIO, A SER MONTADO SOBRE CAMINHAO DE PBT MINIMO DE 9 T E DISTANCIA MINIMA ENTRE EIXOS DE 4,3 M, CAPACIDADE PARA 800 L DE TINTA (INCLUI MONTAGEM, NAO INCLUI CAMINHAO)                                                                                                                                                                                                                                                                                 </t>
  </si>
  <si>
    <t>1.995.703,12</t>
  </si>
  <si>
    <t xml:space="preserve">ESCADA DUPLA DE ABRIR EM ALUMINIO, MODELO PINTOR, 8 DEGRAUS                                                                                                                                                                                                                                                                                                                                                                                                                                               </t>
  </si>
  <si>
    <t>414,63</t>
  </si>
  <si>
    <t xml:space="preserve">ESCADA EXTENSIVEL EM ALUMINIO COM 6,00 M ESTENDIDA                                                                                                                                                                                                                                                                                                                                                                                                                                                        </t>
  </si>
  <si>
    <t>1.174,24</t>
  </si>
  <si>
    <t xml:space="preserve">ESCAVADEIRA HIDRAULICA SOBRE ESTEIRA, COM GARRA GIRATORIA DE MANDIBULAS, PESO OPERACIONAL ENTRE 22,00 E 25,50 TON, POTENCIA LIQUIDA ENTRE 150 E 160 HP                                                                                                                                                                                                                                                                                                                                                    </t>
  </si>
  <si>
    <t>1.054.690,73</t>
  </si>
  <si>
    <t xml:space="preserve">ESCAVADEIRA HIDRAULICA SOBRE ESTEIRAS CACAMBA 0,40 A 1,20 M3, PESO OPERACIONAL 21,19 T, POTENCIA LIQUIDA 173 HP                                                                                                                                                                                                                                                                                                                                                                                           </t>
  </si>
  <si>
    <t>955.718,75</t>
  </si>
  <si>
    <t xml:space="preserve">ESCAVADEIRA HIDRAULICA SOBRE ESTEIRAS COM CACAMBA DE 1,20 M3, PESO OPERACIONAL 21 T, POTENCIA BRUTA 155 HP                                                                                                                                                                                                                                                                                                                                                                                                </t>
  </si>
  <si>
    <t>1.000.693,75</t>
  </si>
  <si>
    <t xml:space="preserve">ESCAVADEIRA HIDRAULICA SOBRE ESTEIRAS, CACAMBA  0,80 M3, PESO OPERACIONAL 17,8 T, POTENCIA LIQUIDA 110 HP                                                                                                                                                                                                                                                                                                                                                                                                 </t>
  </si>
  <si>
    <t>858.234,26</t>
  </si>
  <si>
    <t xml:space="preserve">ESCAVADEIRA HIDRAULICA SOBRE ESTEIRAS, CACAMBA 0,4 A 1,70 M3, PESO OPERACIONAL 23,2 T, POTENCIA BRUTA 183 HP                                                                                                                                                                                                                                                                                                                                                                                              </t>
  </si>
  <si>
    <t>1.025.430,00</t>
  </si>
  <si>
    <t xml:space="preserve">ESCAVADEIRA HIDRAULICA SOBRE ESTEIRAS, CACAMBA 0,62M3, PESO OPERACIONAL 12,61T, POTENCIA LIQUIDA 95HP                                                                                                                                                                                                                                                                                                                                                                                                     </t>
  </si>
  <si>
    <t>787.062,50</t>
  </si>
  <si>
    <t xml:space="preserve">ESCAVADEIRA HIDRAULICA SOBRE ESTEIRAS, CACAMBA 0,80 A 1,30 M3, PESO OPERACIONAL 22,18 T, POTENCIA LIQUIDA 170 HP                                                                                                                                                                                                                                                                                                                                                                                          </t>
  </si>
  <si>
    <t>938.853,12</t>
  </si>
  <si>
    <t xml:space="preserve">ESCAVADEIRA HIDRAULICA SOBRE ESTEIRAS, CACAMBA 0,80M3, PESO OPERACIONAL 17T, POTENCIA BRUTA 111HP                                                                                                                                                                                                                                                                                                                                                                                                         </t>
  </si>
  <si>
    <t>899.500,00</t>
  </si>
  <si>
    <t xml:space="preserve">ESCAVADEIRA HIDRAULICA SOBRE ESTEIRAS, CAPACIDADE DA CACAMBA ENTRE 1,20 E 1,50 M3, PESO OPERACIONAL ENTRE 20,00 E 22,00 TON, POTENCIA LIQUIDA ENTRE 150 E 155 HP, EQUIPADA COM CLAMSHELL                                                                                                                                                                                                                                                                                                                  </t>
  </si>
  <si>
    <t>1.015.337,61</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</si>
  <si>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</si>
  <si>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</si>
  <si>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</si>
  <si>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</si>
  <si>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211,38</t>
  </si>
  <si>
    <t xml:space="preserve">ESGUICHO JATO REGULAVEL, TIPO ELKHART, ENGATE RAPIDO 2 1/2", PARA COMBATE A INCENDIO                                                                                                                                                                                                                                                                                                                                                                                                                      </t>
  </si>
  <si>
    <t>257,14</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</si>
  <si>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</si>
  <si>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</si>
  <si>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</si>
  <si>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</si>
  <si>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106,28</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</si>
  <si>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</si>
  <si>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</si>
  <si>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116,57</t>
  </si>
  <si>
    <t xml:space="preserve">ESMERILHADEIRA ANGULAR ELETRICA, DIAMETRO DO DISCO 7 '' (180 MM), ROTACAO 8500 RPM, POTENCIA 2400 W                                                                                                                                                                                                                                                                                                                                                                                                       </t>
  </si>
  <si>
    <t>816,37</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</si>
  <si>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</si>
  <si>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</si>
  <si>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</si>
  <si>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</si>
  <si>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</si>
  <si>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</si>
  <si>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2,71</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</si>
  <si>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</si>
  <si>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</si>
  <si>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</si>
  <si>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</si>
  <si>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</si>
  <si>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</si>
  <si>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 xml:space="preserve">ESPATULA DE PLASTICO LISA, LARGURA 10 CM                                                                                                                                                                                                                                                                                                                                                                                                                                                                  </t>
  </si>
  <si>
    <t xml:space="preserve">ESPELHO / PLACA CEGA 4" X 2", PARA INSTALACAO DE TOMADAS E INTERRUPTORES                                                                                                                                                                                                                                                                                                                                                                                                                                  </t>
  </si>
  <si>
    <t>2,29</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</si>
  <si>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</si>
  <si>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</si>
  <si>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</si>
  <si>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</si>
  <si>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</si>
  <si>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</si>
  <si>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</si>
  <si>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</si>
  <si>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351,16</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</si>
  <si>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</si>
  <si>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</si>
  <si>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</si>
  <si>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</si>
  <si>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</si>
  <si>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</si>
  <si>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6.025,10</t>
  </si>
  <si>
    <t xml:space="preserve">ESTABILIZADOR BIVOLT AUTOMATICO, 1000 VA                                                                                                                                                                                                                                                                                                                                                                                                                                                                  </t>
  </si>
  <si>
    <t>414,76</t>
  </si>
  <si>
    <t xml:space="preserve">ESTABILIZADOR BIVOLT AUTOMATICO, 1500 VA                                                                                                                                                                                                                                                                                                                                                                                                                                                                  </t>
  </si>
  <si>
    <t>752,30</t>
  </si>
  <si>
    <t xml:space="preserve">ESTABILIZADOR BIVOLT AUTOMATICO, 2000 VA                                                                                                                                                                                                                                                                                                                                                                                                                                                                  </t>
  </si>
  <si>
    <t>1.030,35</t>
  </si>
  <si>
    <t xml:space="preserve">ESTABILIZADOR BIVOLT AUTOMATICO, 300 VA                                                                                                                                                                                                                                                                                                                                                                                                                                                                   </t>
  </si>
  <si>
    <t xml:space="preserve">ESTABILIZADOR BIVOLT AUTOMATICO, 500 VA                                                                                                                                                                                                                                                                                                                                                                                                                                                                   </t>
  </si>
  <si>
    <t>240,36</t>
  </si>
  <si>
    <t xml:space="preserve">ESTACA PRE-MOLDADA MACICA DE CONCRETO VIBRADO ARMADO, PARA CARGA DE 25 T, SECAO QUADRADA DE *16 X 16*, COM ANEL METALICO INCORPORADO A PECA (SOMENTE FORNECIMENTO)                                                                                                                                                                                                                                                                                                                                        </t>
  </si>
  <si>
    <t>77,60</t>
  </si>
  <si>
    <t xml:space="preserve">ESTACA PRE-MOLDADA MACICA DE CONCRETO VIBRADO ARMADO, PARA CARGA DE 50 T, SECAO QUADRADA, COM ANEL METALICO INCORPORADO A PECA (SOMENTE FORNECIMENTO)                                                                                                                                                                                                                                                                                                                                                     </t>
  </si>
  <si>
    <t>105,52</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</si>
  <si>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</si>
  <si>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</si>
  <si>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</si>
  <si>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</si>
  <si>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</si>
  <si>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</si>
  <si>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</si>
  <si>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</si>
  <si>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252,08</t>
  </si>
  <si>
    <t xml:space="preserve">EXTENSAO DE SOLDA 201 ACETILENO, E = *1,5 A 2,5* MM                                                                                                                                                                                                                                                                                                                                                                                                                                                       </t>
  </si>
  <si>
    <t xml:space="preserve">EXTENSAO DE SOLDA 201 GLP, E = *2,5 A 4,0* MM                                                                                                                                                                                                                                                                                                                                                                                                                                                             </t>
  </si>
  <si>
    <t xml:space="preserve">EXTINTOR DE INCENDIO PORTATIL COM CARGA DE AGUA PRESSURIZADA DE 10 L, CLASSE A                                                                                                                                                                                                                                                                                                                                                                                                                            </t>
  </si>
  <si>
    <t>150,93</t>
  </si>
  <si>
    <t xml:space="preserve">EXTINTOR DE INCENDIO PORTATIL COM CARGA DE GAS CARBONICO CO2 DE 4 KG, CLASSE BC                                                                                                                                                                                                                                                                                                                                                                                                                           </t>
  </si>
  <si>
    <t>477,69</t>
  </si>
  <si>
    <t xml:space="preserve">EXTINTOR DE INCENDIO PORTATIL COM CARGA DE GAS CARBONICO CO2 DE 6 KG, CLASSE BC                                                                                                                                                                                                                                                                                                                                                                                                                           </t>
  </si>
  <si>
    <t>517,50</t>
  </si>
  <si>
    <t xml:space="preserve">EXTINTOR DE INCENDIO PORTATIL COM CARGA DE PO QUIMICO SECO (PQS) DE 12 KG, CLASSE BC                                                                                                                                                                                                                                                                                                                                                                                                                      </t>
  </si>
  <si>
    <t>238,84</t>
  </si>
  <si>
    <t xml:space="preserve">EXTINTOR DE INCENDIO PORTATIL COM CARGA DE PO QUIMICO SECO (PQS) DE 4 KG, CLASSE BC                                                                                                                                                                                                                                                                                                                                                                                                                       </t>
  </si>
  <si>
    <t>145,96</t>
  </si>
  <si>
    <t xml:space="preserve">EXTINTOR DE INCENDIO PORTATIL COM CARGA DE PO QUIMICO SECO (PQS) DE 6 KG, CLASSE BC                                                                                                                                                                                                                                                                                                                                                                                                                       </t>
  </si>
  <si>
    <t>172,50</t>
  </si>
  <si>
    <t xml:space="preserve">EXTINTOR DE INCENDIO PORTATIL COM CARGA DE PO QUIMICO SECO (PQS) DE 8 KG, CLASSE BC                                                                                                                                                                                                                                                                                                                                                                                                                       </t>
  </si>
  <si>
    <t>205,67</t>
  </si>
  <si>
    <t xml:space="preserve">EXTREMIDADE PVC PBA, BF, JE, DN 100/ DE 110 MM (NBR 10351)                                                                                                                                                                                                                                                                                                                                                                                                                                                </t>
  </si>
  <si>
    <t>163,63</t>
  </si>
  <si>
    <t xml:space="preserve">EXTREMIDADE PVC PBA, BF, JE, DN 75/ DE 85 MM (NBR 10351)                                                                                                                                                                                                                                                                                                                                                                                                                                                  </t>
  </si>
  <si>
    <t xml:space="preserve">EXTREMIDADE PVC PBA, PF, JE, DN 100 / DE 110 MM (NBR 10351)                                                                                                                                                                                                                                                                                                                                                                                                                                               </t>
  </si>
  <si>
    <t>134,52</t>
  </si>
  <si>
    <t xml:space="preserve">EXTREMIDADE PVC PBA, PF, JE, DN 75 / DE 85 MM (NBR 10351)                                                                                                                                                                                                                                                                                                                                                                                                                                                 </t>
  </si>
  <si>
    <t>85,01</t>
  </si>
  <si>
    <t xml:space="preserve">EXTREMIDADE/TUBETE PARA HIDROMETRO PVC, COM ROSCA, CURTA, COM BUCHA LATAO, 3/4"                                                                                                                                                                                                                                                                                                                                                                                                                           </t>
  </si>
  <si>
    <t xml:space="preserve">FECHADRUA BICO DE PAPAGAIO PARA PORTA DE CORRER EXTERNA, EM ACO INOX COM ACABAMENTO CROMADO, MAQUINA COM 45 MM, INCLUINDO CHAVE TIPO CILINDRO                                                                                                                                                                                                                                                                                                                                                             </t>
  </si>
  <si>
    <t>96,01</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</si>
  <si>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</si>
  <si>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</si>
  <si>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121,98</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</si>
  <si>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</si>
  <si>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</si>
  <si>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</si>
  <si>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</si>
  <si>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88,85</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</si>
  <si>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</si>
  <si>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</si>
  <si>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</si>
  <si>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98,09</t>
  </si>
  <si>
    <t xml:space="preserve">FECHADURA ESPELHO PARA PORTA EXTERNA, EM ACO INOX (MAQUINA, TESTA E CONTRA-TESTA) E EM ZAMAC (MACANETA, LINGUETA E TRINCOS) COM ACABAMENTO CROMADO, MAQUINA DE 40 MM, INCLUINDO CHAVE TIPO CILINDRO                                                                                                                                                                                                                                                                                                       </t>
  </si>
  <si>
    <t>65,95</t>
  </si>
  <si>
    <t xml:space="preserve">FECHADURA ESPELHO PARA PORTA EXTERNA, EM ACO INOX (MAQUINA, TESTA E CONTRA-TESTA) E EM ZAMAC (MACANETA, LINGUETA E TRINCOS) COM ACABAMENTO CROMADO, MAQUINA DE 55 MM, INCLUINDO CHAVE TIPO CILINDRO                                                                                                                                                                                                                                                                                                       </t>
  </si>
  <si>
    <t>130,48</t>
  </si>
  <si>
    <t xml:space="preserve">FECHADURA ESPELHO PARA PORTA INTERNA, EM ACO INOX (MAQUINA, TESTA E CONTRA-TESTA) E EM ZAMAC (MACANETA, LINGUETA E TRINCOS) COM ACABAMENTO CROMADO, MAQUINA DE 40 MM, INCLUINDO CHAVE TIPO INTERNA                                                                                                                                                                                                                                                                                                        </t>
  </si>
  <si>
    <t>58,86</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</si>
  <si>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</si>
  <si>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</si>
  <si>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</si>
  <si>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</si>
  <si>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</si>
  <si>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</si>
  <si>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138,27</t>
  </si>
  <si>
    <t xml:space="preserve">FECHADURA ROSETA REDONDA PARA PORTA INTERNA, EM ACO INOX (MAQUINA, TESTA E CONTRA-TESTA) E EM ZAMAC (MACANETA, LINGUETA E TRINCOS) COM ACABAMENTO CROMADO, MAQUINA DE 40 MM, INCLUINDO CHAVE TIPO INTERNA (CONJUNTO DE FECHADURAS)                                                                                                                                                                                                                                                                        </t>
  </si>
  <si>
    <t>73,26</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</si>
  <si>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</si>
  <si>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</si>
  <si>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</si>
  <si>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</si>
  <si>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</si>
  <si>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108,69</t>
  </si>
  <si>
    <t xml:space="preserve">FECHO QUEBRA UNHA, EM LATAO COM ACABAMENTO CROMADO, DE EMBUTIR, COM COMANDO ALAVANCA, ALTURA DE DE 40 CM, LARGURA MINIMA DE 1,90 CM E ESPESSURA MINIMA DE 1,90 MM, PARA PORTAS E JANELAS (INCLUI PARAFUSOS)                                                                                                                                                                                                                                                                                               </t>
  </si>
  <si>
    <t>142,16</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</si>
  <si>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</si>
  <si>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</si>
  <si>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51,06</t>
  </si>
  <si>
    <t xml:space="preserve">FECHO QUEBRA UNHA, EM LATAO COM ACABAMENTO CROMADO, DE EMBUTIR, COM COMANDO DESLIZANTE, ALTURA DE 40 CM, LARGURA MINIMA DE 1,90 CM E ESPESSURA MINIMA DE 1,90 MM                                                                                                                                                                                                                                                                                                                                          </t>
  </si>
  <si>
    <t>88,77</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</si>
  <si>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</si>
  <si>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</si>
  <si>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</si>
  <si>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</si>
  <si>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</si>
  <si>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</si>
  <si>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</si>
  <si>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</si>
  <si>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</si>
  <si>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</si>
  <si>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</si>
  <si>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</si>
  <si>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18,73</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</si>
  <si>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</si>
  <si>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</si>
  <si>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</si>
  <si>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</si>
  <si>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</si>
  <si>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</si>
  <si>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</si>
  <si>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</si>
  <si>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</si>
  <si>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</si>
  <si>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</si>
  <si>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 xml:space="preserve">FERRAMENTAS - FAMILIA SERVENTE - MENSALISTA (ENCARGOS COMPLEMENTARES - COLETADO CAIXA)                                                                                                                                                                                                                                                                                                                                                                                                                    </t>
  </si>
  <si>
    <t>114,72</t>
  </si>
  <si>
    <t xml:space="preserve">FERRAMENTAS - FAMILIA SOLDADOR - HORISTA (ENCARGOS COMPLEMENTARES - COLETADO CAIXA)                                                                                                                                                                                                                                                                                                                                                                                                                       </t>
  </si>
  <si>
    <t xml:space="preserve">FERRAMENTAS - FAMILIA SOLDADOR - MENSALISTA (ENCARGOS COMPLEMENTARES - COLETADO CAIXA)                                                                                                                                                                                                                                                                                                                                                                                                                    </t>
  </si>
  <si>
    <t>232,31</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</si>
  <si>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</si>
  <si>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</si>
  <si>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</si>
  <si>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</si>
  <si>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</si>
  <si>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</si>
  <si>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</si>
  <si>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</si>
  <si>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20,92</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</si>
  <si>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</si>
  <si>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</si>
  <si>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</si>
  <si>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</si>
  <si>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</si>
  <si>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</si>
  <si>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</si>
  <si>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</si>
  <si>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</si>
  <si>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</si>
  <si>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</si>
  <si>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1.966,98</t>
  </si>
  <si>
    <t xml:space="preserve">FILTRO ANAEROBIO, EM POLIETILENO DE ALTA DENSIDADE (PEAD), CAPACIDADE *2800* LITROS (NBR 13969)                                                                                                                                                                                                                                                                                                                                                                                                           </t>
  </si>
  <si>
    <t>2.984,23</t>
  </si>
  <si>
    <t xml:space="preserve">FILTRO ANAEROBIO, EM POLIETILENO DE ALTA DENSIDADE (PEAD), CAPACIDADE *5000* LITROS (NBR 13969)                                                                                                                                                                                                                                                                                                                                                                                                           </t>
  </si>
  <si>
    <t>5.113,27</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</si>
  <si>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</si>
  <si>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</si>
  <si>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</si>
  <si>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135,00</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</si>
  <si>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</si>
  <si>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</si>
  <si>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</si>
  <si>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</si>
  <si>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</si>
  <si>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</si>
  <si>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</si>
  <si>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83,05</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</si>
  <si>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</si>
  <si>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</si>
  <si>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</si>
  <si>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87,41</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</si>
  <si>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</si>
  <si>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</si>
  <si>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</si>
  <si>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</si>
  <si>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</si>
  <si>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</si>
  <si>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</si>
  <si>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97,03</t>
  </si>
  <si>
    <t xml:space="preserve">FITA METALICA PERFURADA, L = *18* MM, ROLO DE 30 M, CARGA RECOMENDADA = *30* KGF                                                                                                                                                                                                                                                                                                                                                                                                                          </t>
  </si>
  <si>
    <t xml:space="preserve">FITA METALICA PERFURADA, L = 17 MM, ROLO DE 30 M, CARGA RECOMENDADA = *19* KGF                                                                                                                                                                                                                                                                                                                                                                                                                            </t>
  </si>
  <si>
    <t>84,20</t>
  </si>
  <si>
    <t xml:space="preserve">FITA METALICA PERFURADA, L = 25 MM, ROLO DE 30 M, CARGA RECOMENDADA = *222,5* KGF                                                                                                                                                                                                                                                                                                                                                                                                                         </t>
  </si>
  <si>
    <t>294,72</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</si>
  <si>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</si>
  <si>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</si>
  <si>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</si>
  <si>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</si>
  <si>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3,62</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</si>
  <si>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</si>
  <si>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</si>
  <si>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</si>
  <si>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</si>
  <si>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</si>
  <si>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</si>
  <si>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</si>
  <si>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</si>
  <si>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98,60</t>
  </si>
  <si>
    <t xml:space="preserve">FLANGE SEXTAVADO DE FERRO GALVANIZADO, COM ROSCA BSP, DE 2"                                                                                                                                                                                                                                                                                                                                                                                                                                               </t>
  </si>
  <si>
    <t>62,73</t>
  </si>
  <si>
    <t xml:space="preserve">FLANGE SEXTAVADO DE FERRO GALVANIZADO, COM ROSCA BSP, DE 3/4"                                                                                                                                                                                                                                                                                                                                                                                                                                             </t>
  </si>
  <si>
    <t xml:space="preserve">FLANGE SEXTAVADO DE FERRO GALVANIZADO, COM ROSCA BSP, DE 3"                                                                                                                                                                                                                                                                                                                                                                                                                                               </t>
  </si>
  <si>
    <t>133,31</t>
  </si>
  <si>
    <t xml:space="preserve">FLANGE SEXTAVADO DE FERRO GALVANIZADO, COM ROSCA BSP, DE 4"                                                                                                                                                                                                                                                                                                                                                                                                                                               </t>
  </si>
  <si>
    <t xml:space="preserve">FLANGE SEXTAVADO DE FERRO GALVANIZADO, COM ROSCA BSP, DE 6"                                                                                                                                                                                                                                                                                                                                                                                                                                               </t>
  </si>
  <si>
    <t>331,11</t>
  </si>
  <si>
    <t xml:space="preserve">FORRO COMPOSTO POR PAINEIS DE LA DE VIDRO, REVESTIDOS EM PVC MICROPERFURADO, DE *1250 X 625* MM, ESPESSURA 15 MM (COM COLOCACAO)                                                                                                                                                                                                                                                                                                                                                                          </t>
  </si>
  <si>
    <t>116,30</t>
  </si>
  <si>
    <t xml:space="preserve">FORRO DE FIBRA MINERAL EM PLACAS DE 1250 X 625 MM, E = 15 MM, BORDA RETA, COM PINTURA ANTIMOFO, APOIADO EM PERFIL DE ACO GALVANIZADO COM 24 MM DE BASE - INSTALADO                                                                                                                                                                                                                                                                                                                                        </t>
  </si>
  <si>
    <t>112,98</t>
  </si>
  <si>
    <t xml:space="preserve">FORRO DE FIBRA MINERAL EM PLACAS DE 625 X 625 MM, E = 15 MM, BORDA RETA, COM PINTURA ANTIMOFO, APOIADO EM PERFIL DE ACO GALVANIZADO COM 24 MM DE BASE - INSTALADO                                                                                                                                                                                                                                                                                                                                         </t>
  </si>
  <si>
    <t>123,23</t>
  </si>
  <si>
    <t xml:space="preserve">FORRO DE FIBRA MINERAL EM PLACAS DE 625 X 625 MM, E = 15/16 MM, BORDA REBAIXADA, COM PINTURA ANTIMOFO, APOIADO EM PERFIL DE ACO GALVANIZADO COM 24 MM DE BASE - INSTALADO                                                                                                                                                                                                                                                                                                                                 </t>
  </si>
  <si>
    <t>132,17</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</si>
  <si>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</si>
  <si>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</si>
  <si>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</si>
  <si>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31,51</t>
  </si>
  <si>
    <t xml:space="preserve">FORRO DE PVC LISO, BRANCO, REGUA DE 10 CM, ESPESSURA DE 8 MM A 10 MM (COM COLOCACAO / SEM ESTRUTURA METALICA)                                                                                                                                                                                                                                                                                                                                                                                             </t>
  </si>
  <si>
    <t>79,74</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</si>
  <si>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</si>
  <si>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</si>
  <si>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</si>
  <si>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</si>
  <si>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5.797,98</t>
  </si>
  <si>
    <t xml:space="preserve">FOSSA SEPTICA, SEM FILTRO, EM POLIETILENO DE ALTA DENSIDADE (PEAD), PARA 4 A 7 CONTRIBUINTES, CILINDRICA, COM TAMPA, CAPACIDADE APROXIMADA DE *1100* LITROS (NBR 7229)                                                                                                                                                                                                                                                                                                                                    </t>
  </si>
  <si>
    <t>1.771,32</t>
  </si>
  <si>
    <t xml:space="preserve">FOSSA SEPTICA, SEM FILTRO, EM POLIETILENO DE ALTA DENSIDADE (PEAD), PARA 8 A 14 CONTRIBUINTES, CILINDRICA, COM TAMPA, CAPACIDADE APROXIMADA DE *3000* LITROS (NBR 7229)                                                                                                                                                                                                                                                                                                                                   </t>
  </si>
  <si>
    <t>3.129,13</t>
  </si>
  <si>
    <t xml:space="preserve">FOSSA SEPTICA,SEM FILTRO, EM POLIETILENO DE ALTA DENSIDADE (PEAD), PARA 40 A 52 CONTRIBUINTES, CILINDRICA, COM TAMPA, CAPACIDADE APROXIMADA DE *10000* LITROS (NBR 7229)                                                                                                                                                                                                                                                                                                                                  </t>
  </si>
  <si>
    <t>12.229,47</t>
  </si>
  <si>
    <t xml:space="preserve">FRESADORA DE ASFALTO A FRIO SOBRE ESTEIRAS, LARG. FRESAGEM 2,00 M, POT. 410 KW/550 HP                                                                                                                                                                                                                                                                                                                                                                                                                     </t>
  </si>
  <si>
    <t>5.349.878,32</t>
  </si>
  <si>
    <t xml:space="preserve">FRESADORA DE ASFALTO A FRIO SOBRE RODAS, LARG. FRESAGEM 1,00 M, POT. 155 KW/208 HP                                                                                                                                                                                                                                                                                                                                                                                                                        </t>
  </si>
  <si>
    <t>2.290.203,11</t>
  </si>
  <si>
    <t xml:space="preserve">FUNDO ANTICORROSIVO PARA METAIS FERROSOS (ZARCAO)                                                                                                                                                                                                                                                                                                                                                                                                                                                         </t>
  </si>
  <si>
    <t xml:space="preserve">FUNDO PREPARADOR ACRILICO BASE AGUA                                                                                                                                                                                                                                                                                                                                                                                                                                                                       </t>
  </si>
  <si>
    <t xml:space="preserve">FUNDO SINTETICO NIVELADOR BRANCO FOSCO PARA MADEIRA                                                                                                                                                                                                                                                                                                                                                                                                                                                       </t>
  </si>
  <si>
    <t>36,00</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</si>
  <si>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</si>
  <si>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</si>
  <si>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</si>
  <si>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</si>
  <si>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</si>
  <si>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</si>
  <si>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</si>
  <si>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</si>
  <si>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</si>
  <si>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</si>
  <si>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573,21</t>
  </si>
  <si>
    <t xml:space="preserve">GABIAO MANTA (COLCHAO) MALHA HEXAGONAL 6 X 8 CM (ZN/AL REVESTIDO COM POLIMERO), DIMENSOES 4,0 X 2,0 X 0,17 M (C X L X A) FIO 2 MM                                                                                                                                                                                                                                                                                                                                                                         </t>
  </si>
  <si>
    <t>1.574,22</t>
  </si>
  <si>
    <t xml:space="preserve">GABIAO MANTA (COLCHAO) MALHA HEXAGONAL 6 X 8 CM (ZN/AL REVESTIDO COM POLIMERO), FIO 2 MM, DIMENSOES 4,0 X 2,0 X 0,23 M (C X L X A)                                                                                                                                                                                                                                                                                                                                                                        </t>
  </si>
  <si>
    <t>1.698,32</t>
  </si>
  <si>
    <t xml:space="preserve">GABIAO MANTA (COLCHAO) MALHA HEXAGONAL 6 X 8 CM (ZN/AL REVESTIDO COM POLIMERO), FIO 2 MM, DIMENSOES 4,0 X 2,0 X 0,3 M (C X L X A)                                                                                                                                                                                                                                                                                                                                                                         </t>
  </si>
  <si>
    <t>1.868,28</t>
  </si>
  <si>
    <t xml:space="preserve">GABIAO MANTA (COLCHAO) MALHA HEXAGONAL 6 X 8 CM (ZN/AL REVESTIDO COM POLIMERO), FIO 2,0 MM, DIMENSOES 5,0 X 2,0 X 0,17 M (C X L X A)                                                                                                                                                                                                                                                                                                                                                                      </t>
  </si>
  <si>
    <t>151,02</t>
  </si>
  <si>
    <t xml:space="preserve">GABIAO MANTA (COLCHAO) MALHA HEXAGONAL 6 X 8 CM (ZN/AL REVESTIDO COM POLIMERO), FIO 2,0 MM, DIMENSOES 5,0 X 2,0 X 0,23 M (C X L X A)                                                                                                                                                                                                                                                                                                                                                                      </t>
  </si>
  <si>
    <t>163,40</t>
  </si>
  <si>
    <t xml:space="preserve">GABIAO MANTA (COLCHAO) MALHA HEXAGONAL 6 X 8 CM (ZN/AL REVESTIDO COM POLIMERO), FIO 2,0 MM, DIMENSOES 5,0 X 2,0 X 0,30 M (C X L X A)                                                                                                                                                                                                                                                                                                                                                                      </t>
  </si>
  <si>
    <t>179,23</t>
  </si>
  <si>
    <t xml:space="preserve">GABIAO SACO MALHA HEXAGONAL 8 X 10 CM (ZN/AL REVESTIDO COM POLIMERO),  FIO 2,4 MM, DIMENSOES 3,0 X 0,65 M                                                                                                                                                                                                                                                                                                                                                                                                 </t>
  </si>
  <si>
    <t>541,31</t>
  </si>
  <si>
    <t xml:space="preserve">GABIAO SACO MALHA HEXAGONAL 8 X 10 CM (ZN/AL REVESTIDO COM POLIMERO), FIO 2,4 MM, H = 0,65 M                                                                                                                                                                                                                                                                                                                                                                                                              </t>
  </si>
  <si>
    <t xml:space="preserve">GABIAO SACO MALHA HEXAGONAL 8 X 10 CM (ZN/AL), FIO 2,7 MM, DIMENSOES 4,0 X 0,65 M                                                                                                                                                                                                                                                                                                                                                                                                                         </t>
  </si>
  <si>
    <t>719,87</t>
  </si>
  <si>
    <t xml:space="preserve">GABIAO TIPO CAIXA MALHA HEXAGONAL 8 X 10 CM (ZN/AL REVESTIDO COM POLIMERO),  FIO 2,4 MM, DIMENSOES 2,0 X 1,0 X 1,0 M (C X L X A)                                                                                                                                                                                                                                                                                                                                                                          </t>
  </si>
  <si>
    <t>1.009,22</t>
  </si>
  <si>
    <t xml:space="preserve">GABIAO TIPO CAIXA MALHA HEXAGONAL 8 X 10 CM (ZN/AL REVESTIDO COM POLIMERO),  FIO 2,4 MM, H = 0,50 M                                                                                                                                                                                                                                                                                                                                                                                                       </t>
  </si>
  <si>
    <t>721,80</t>
  </si>
  <si>
    <t xml:space="preserve">GABIAO TIPO CAIXA MALHA HEXAGONAL 8 X 10 CM (ZN/AL), FIO 2,7 MM, DIMENSOES 2,0 X 1,0 X 1,0 M (C X L X A)                                                                                                                                                                                                                                                                                                                                                                                                  </t>
  </si>
  <si>
    <t>839,36</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</si>
  <si>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</si>
  <si>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</si>
  <si>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1.038,14</t>
  </si>
  <si>
    <t xml:space="preserve">GABIAO TIPO CAIXA PARA SOLO REFORCADO, MALHA HEXAGONAL DE DUPLA TORCAO 8 X 10 CM (ZN/AL REVESTIDO COM POLIMERO), FIO 2,7 MM, DIMENSOES 2,0 X 1,0 X 1,0 M, COM CAUDA DE 3,0 M                                                                                                                                                                                                                                                                                                                              </t>
  </si>
  <si>
    <t>1.335,00</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</si>
  <si>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</si>
  <si>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</si>
  <si>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</si>
  <si>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480,00</t>
  </si>
  <si>
    <t xml:space="preserve">GABIAO TIPO CAIXA TRAPEZOIDAL, MALHA HEXAGONAL 10 X 12 CM (ZN/AL REVESTIDO COM POLIMERO) FIO 2,7 MM, FACE COM 65 GRAUS, COM GEOSSINTETICO, DIMENSOES 2,0 X 1,5 X 1,0 M (C X L X A)                                                                                                                                                                                                                                                                                                                        </t>
  </si>
  <si>
    <t>403,52</t>
  </si>
  <si>
    <t xml:space="preserve">GABIAO TIPO CAIXA, MALHA HEXAGONAL 8 X 10 CM (ZN/AL REVESTIDO COM POLIMERO), FIO DE 2,4 MM, DIMENSOES 2,0 x 1,0 x 1,0 M (C X L X A)                                                                                                                                                                                                                                                                                                                                                                       </t>
  </si>
  <si>
    <t>504,60</t>
  </si>
  <si>
    <t xml:space="preserve">GABIAO TIPO CAIXA, MALHA HEXAGONAL 8 X 10 CM (ZN/AL REVESTIDO COM POLIMERO), FIO 2,4 MM, DIMENSOES 2,0 X 1,0 X 0,5 M (C X L X A)                                                                                                                                                                                                                                                                                                                                                                          </t>
  </si>
  <si>
    <t xml:space="preserve">GABIAO TIPO CAIXA, MALHA HEXAGONAL 8 X 10 CM (ZN/AL), FIO DE 2,7 MM, DIMENSOES 2,0 X 1,0 X 1,0 M (C X L X A)                                                                                                                                                                                                                                                                                                                                                                                              </t>
  </si>
  <si>
    <t>336,18</t>
  </si>
  <si>
    <t xml:space="preserve">GABIAO TIPO CAIXA, MALHA HEXAGONAL 8 X 10 CM (ZN/AL), FIO DE 2,7 MM, DIMENSOES 5,0 X 1,0 X 1,0 M (C X L X A)                                                                                                                                                                                                                                                                                                                                                                                              </t>
  </si>
  <si>
    <t>419,18</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</si>
  <si>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</si>
  <si>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</si>
  <si>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</si>
  <si>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</si>
  <si>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</si>
  <si>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</si>
  <si>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</si>
  <si>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</si>
  <si>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</si>
  <si>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</si>
  <si>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</si>
  <si>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</si>
  <si>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</si>
  <si>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8.600,61</t>
  </si>
  <si>
    <t xml:space="preserve">GESSEIRO (HORISTA)                                                                                                                                                                                                                                                                                                                                                                                                                                                                                        </t>
  </si>
  <si>
    <t xml:space="preserve">GESSEIRO (MENSALISTA)                                                                                                                                                                                                                                                                                                                                                                                                                                                                                     </t>
  </si>
  <si>
    <t>3.257,57</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</si>
  <si>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</si>
  <si>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</si>
  <si>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</si>
  <si>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</si>
  <si>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</si>
  <si>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</si>
  <si>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65.051,02</t>
  </si>
  <si>
    <t xml:space="preserve">GRADE DE DISCOS MECANICA 20X24" COM 20 DISCOS 24" X 6MM  COM PNEUS PARA TRANSPORTE                                                                                                                                                                                                                                                                                                                                                                                                                        </t>
  </si>
  <si>
    <t>51.000,00</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</si>
  <si>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</si>
  <si>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</si>
  <si>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</si>
  <si>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</si>
  <si>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</si>
  <si>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98,61</t>
  </si>
  <si>
    <t xml:space="preserve">GRAMPO METALICO TIPO OLHAL PARA HASTE DE ATERRAMENTO DE 1/2'', CONDUTOR DE *10* A 50 MM2                                                                                                                                                                                                                                                                                                                                                                                                                  </t>
  </si>
  <si>
    <t xml:space="preserve">GRAMPO METALICO TIPO OLHAL PARA HASTE DE ATERRAMENTO DE 1'', CONDUTOR DE *10* A 50 MM2                                                                                                                                                                                                                                                                                                                                                                                                                    </t>
  </si>
  <si>
    <t>40,43</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</si>
  <si>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</si>
  <si>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</si>
  <si>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</si>
  <si>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</si>
  <si>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49,35</t>
  </si>
  <si>
    <t xml:space="preserve">GRAMPO PARALELO METALICO PARA CABO DE 6 A 50 MM2, COM 2 PARAFUSOS                                                                                                                                                                                                                                                                                                                                                                                                                                         </t>
  </si>
  <si>
    <t xml:space="preserve">GRAMPO U DE 5/8 " N8 EM FERRO GALVANIZADO                                                                                                                                                                                                                                                                                                                                                                                                                                                                 </t>
  </si>
  <si>
    <t>14,82</t>
  </si>
  <si>
    <t xml:space="preserve">GRANALHA DE ACO, ANGULAR (GRIT), PARA JATEAMENTO, PENEIRA 0,117 A 1,00 MM, (SAE G-40 A G-80)                                                                                                                                                                                                                                                                                                                                                                                                              </t>
  </si>
  <si>
    <t>SC25KG</t>
  </si>
  <si>
    <t xml:space="preserve">GRANALHA DE ACO, ANGULAR (GRIT), PARA JATEAMENTO, PENEIRA 1,41 A 1,19 MM (SAE G16)                                                                                                                                                                                                                                                                                                                                                                                                                        </t>
  </si>
  <si>
    <t>138,22</t>
  </si>
  <si>
    <t xml:space="preserve">GRANALHA DE ACO, ESFERICA (SHOT), PARA JATEAMENTO, PENEIRA 0,40 A 1,00 MM (SAE S-170 A S-280)                                                                                                                                                                                                                                                                                                                                                                                                             </t>
  </si>
  <si>
    <t>164,99</t>
  </si>
  <si>
    <t xml:space="preserve">GRANALHA DE ACO, ESFERICA (SHOT), PARA JATEAMENTO, PENEIRA 1,19 A 1,00 MM  (SAE S390)                                                                                                                                                                                                                                                                                                                                                                                                                     </t>
  </si>
  <si>
    <t>185,85</t>
  </si>
  <si>
    <t xml:space="preserve">GRANILHA/ GRANA/ PEDRISCO OU AGREGADO EM MARMORE/ GRANITO/ QUARTZO E CALCARIO, PRETO, CINZA, PALHA OU BRANCO                                                                                                                                                                                                                                                                                                                                                                                              </t>
  </si>
  <si>
    <t xml:space="preserve">GRANITO PARA BANCADA, POLIDO, TIPO ANDORINHA/ QUARTZ/ CASTELO/ CORUMBA OU OUTROS EQUIVALENTES DA REGIAO, E=  *2,5* CM                                                                                                                                                                                                                                                                                                                                                                                     </t>
  </si>
  <si>
    <t>455,77</t>
  </si>
  <si>
    <t xml:space="preserve">GRAUTE CIMENTICIO PARA USO GERAL                                                                                                                                                                                                                                                                                                                                                                                                                                                                          </t>
  </si>
  <si>
    <t xml:space="preserve">GRAXA LUBRIFICANTE A BASE DE LITIO, DE MULTIPLAS APLICACOES E CONTENDO ADITIVOS DE EXTREMA PRESSAO (GRAU DE VISCOSIDADE NLGI 2)                                                                                                                                                                                                                                                                                                                                                                           </t>
  </si>
  <si>
    <t>42,53</t>
  </si>
  <si>
    <t xml:space="preserve">GRELHA FIXA, EM PVC BRANCA, QUADRADA, 150 X 150 MM, PARA RALOS E CAIXAS                                                                                                                                                                                                                                                                                                                                                                                                                                   </t>
  </si>
  <si>
    <t xml:space="preserve">GRELHA FIXA, PVC CROMADA, REDONDA, 150 MM, PARA RALOS E CAIXAS                                                                                                                                                                                                                                                                                                                                                                                                                                            </t>
  </si>
  <si>
    <t xml:space="preserve">GRELHA FOFO ARTICULADA, CARGA MAXIMA 1,5 T, *300 X 1000* MM, E= *15* MM                                                                                                                                                                                                                                                                                                                                                                                                                                   </t>
  </si>
  <si>
    <t>192,13</t>
  </si>
  <si>
    <t xml:space="preserve">GRELHA FOFO SIMPLES COM REQUADRO, CARGA MAXIMA  12,5 T, *300 X 1000* MM, E= *15* MM, AREA ESTACIONAMENTO CARRO PASSEIO                                                                                                                                                                                                                                                                                                                                                                                    </t>
  </si>
  <si>
    <t>265,75</t>
  </si>
  <si>
    <t xml:space="preserve">GRELHA FOFO SIMPLES COM REQUADRO, CARGA MAXIMA 1,5 T, 150 X 1000 MM, E= *15* MM                                                                                                                                                                                                                                                                                                                                                                                                                           </t>
  </si>
  <si>
    <t>146,62</t>
  </si>
  <si>
    <t xml:space="preserve">GRELHA FOFO SIMPLES COM REQUADRO, CARGA MAXIMA 1,5 T, 200 X 1000 MM, E= *15* MM                                                                                                                                                                                                                                                                                                                                                                                                                           </t>
  </si>
  <si>
    <t xml:space="preserve">GRUA ASCENCIONAL, LANCA DE 30 M, CAPACIDADE DE 1,0 T A 30 M, ALTURA ATE 39 M                                                                                                                                                                                                                                                                                                                                                                                                                              </t>
  </si>
  <si>
    <t>719.505,07</t>
  </si>
  <si>
    <t xml:space="preserve">GRUA ASCENCIONAL, LANCA DE 42 M, CAPACIDADE DE 1,5 T A 30 M, ALTURA ATE 39 M                                                                                                                                                                                                                                                                                                                                                                                                                              </t>
  </si>
  <si>
    <t>815.170,02</t>
  </si>
  <si>
    <t xml:space="preserve">GRUA ASCENCIONAL, LANCA DE 50 M, CAPACIDADE DE 2,33 T A 30 M, ALTURA ATE 48 M                                                                                                                                                                                                                                                                                                                                                                                                                             </t>
  </si>
  <si>
    <t>1.514.276,75</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</si>
  <si>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</si>
  <si>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</si>
  <si>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</si>
  <si>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</si>
  <si>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</si>
  <si>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</si>
  <si>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</si>
  <si>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</si>
  <si>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</si>
  <si>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</si>
  <si>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</si>
  <si>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</si>
  <si>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</si>
  <si>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</si>
  <si>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</si>
  <si>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</si>
  <si>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</si>
  <si>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</si>
  <si>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</si>
  <si>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</si>
  <si>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</si>
  <si>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</si>
  <si>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</si>
  <si>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</si>
  <si>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</si>
  <si>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</si>
  <si>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</si>
  <si>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</si>
  <si>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</si>
  <si>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</si>
  <si>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</si>
  <si>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</si>
  <si>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</si>
  <si>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</si>
  <si>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</si>
  <si>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</si>
  <si>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283,88</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</si>
  <si>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</si>
  <si>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</si>
  <si>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249,45</t>
  </si>
  <si>
    <t xml:space="preserve">GUARNICAO/ALIZAR/VISTA, E = *1,3* CM, L = *7,0* CM, EM POLIESTIRENO, BRANCO (JOGO PARA 1 FACE)                                                                                                                                                                                                                                                                                                                                                                                                            </t>
  </si>
  <si>
    <t>284,49</t>
  </si>
  <si>
    <t xml:space="preserve">GUINCHO DE ALAVANCA MANUAL, CAPACIDADE DE 1,6 T, COM 20 M DE CABO DE ACO (AQUISICAO)                                                                                                                                                                                                                                                                                                                                                                                                                      </t>
  </si>
  <si>
    <t>1.973,02</t>
  </si>
  <si>
    <t xml:space="preserve">GUINCHO DE ALAVANCA MANUAL, CAPACIDADE 3,2 T COM 20 M DE CABO DE ACO DIAMETRO 16,3 MM                                                                                                                                                                                                                                                                                                                                                                                                                     </t>
  </si>
  <si>
    <t>2.252,42</t>
  </si>
  <si>
    <t xml:space="preserve">GUINCHO ELETRICO DE COLUNA, CAPACIDADE 400 KG, COM MOTO FREIO, MOTOR TRIFASICO DE 1,25 CV                                                                                                                                                                                                                                                                                                                                                                                                                 </t>
  </si>
  <si>
    <t>3.921,81</t>
  </si>
  <si>
    <t xml:space="preserve">GUINDASTE HIDRAULICO AUTOPROPELIDO, COM LANCA TELESCOPICA 28,80 M, CAPACIDADE MAXIMA 30 T, POTENCIA 97 KW, TRACAO  4 X 4                                                                                                                                                                                                                                                                                                                                                                                  </t>
  </si>
  <si>
    <t>1.258.165,24</t>
  </si>
  <si>
    <t xml:space="preserve">GUINDASTE HIDRAULICO AUTOPROPELIDO, COM LANCA TELESCOPICA 40 M, CAPACIDADE MAXIMA 60 T, POTENCIA 260 KW, TRACAO  6 X 6                                                                                                                                                                                                                                                                                                                                                                                    </t>
  </si>
  <si>
    <t>2.419.548,54</t>
  </si>
  <si>
    <t xml:space="preserve">GUINDASTE HIDRAULICO AUTOPROPELIDO, COM LANCA TELESCOPICA 50 M, CAPACIDADE MAXIMA 100 T, POTENCIA 350 KW,  TRACAO 10 X 6                                                                                                                                                                                                                                                                                                                                                                                  </t>
  </si>
  <si>
    <t>4.113.232,50</t>
  </si>
  <si>
    <t xml:space="preserve">GUINDAUTO HIDRAULICO, CAPACIDADE MAXIMA DE CARGA 10000 KG, MOMENTO MAXIMO DE CARGA 23 TM , ALCANCE MAXIMO HORIZONTAL 11,80 M, PARA MONTAGEM SOBRE CHASSI DE CAMINHAO PBT MINIMO 15000 KG (INCLUI MONTAGEM, NAO INCLUI CAMINHAO)                                                                                                                                                                                                                                                                           </t>
  </si>
  <si>
    <t>252.088,58</t>
  </si>
  <si>
    <t xml:space="preserve">GUINDAUTO HIDRAULICO, CAPACIDADE MAXIMA DE CARGA 14340 KG, MOMENTO MAXIMO DE CARGA 42,3 TM, ALCANCE MAXIMO HORIZONTAL 16,80 M, PARA MONTAGEM SOBRE CHASSI DE CAMINHAO PBT MINIMO 23000 KG (INCLUI MONTAGEM, NAO INCLUI CAMINHAO)                                                                                                                                                                                                                                                                          </t>
  </si>
  <si>
    <t>397.058,59</t>
  </si>
  <si>
    <t xml:space="preserve">GUINDAUTO HIDRAULICO, CAPACIDADE MAXIMA DE CARGA 30000 KG, MOMENTO MAXIMO DE CARGA 92,2 TM , ALCANCE MAXIMO HORIZONTAL  22,00 M, PARA MONTAGEM SOBRE CHASSI DE CAMINHAO PBT MINIMO 30000 KG (INCLUI MONTAGEM, NAO INCLUI CAMINHAO)                                                                                                                                                                                                                                                                        </t>
  </si>
  <si>
    <t>1.470.425,78</t>
  </si>
  <si>
    <t xml:space="preserve">GUINDAUTO HIDRAULICO, CAPACIDADE MAXIMA DE CARGA 3300 KG, MOMENTO MAXIMO DE CARGA 5,8 TM , ALCANCE MAXIMO HORIZONTAL  7,60 M, PARA MONTAGEM SOBRE CHASSI DE CAMINHAO PBT MINIMO 8000 KG (INCLUI MONTAGEM, NAO INCLUI CAMINHAO)                                                                                                                                                                                                                                                                            </t>
  </si>
  <si>
    <t>99.264,64</t>
  </si>
  <si>
    <t xml:space="preserve">GUINDAUTO HIDRAULICO, CAPACIDADE MAXIMA DE CARGA 6200 KG, MOMENTO MAXIMO DE CARGA 11,7 TM , ALCANCE MAXIMO HORIZONTAL  9,70 M, PARA MONTAGEM SOBRE CHASSI DE CAMINHAO PBT MINIMO 13000 KG (INCLUI MONTAGEM, NAO INCLUI CAMINHAO)                                                                                                                                                                                                                                                                          </t>
  </si>
  <si>
    <t>139.625,00</t>
  </si>
  <si>
    <t xml:space="preserve">GUINDAUTO HIDRAULICO, CAPACIDADE MAXIMA DE CARGA 8500 KG, MOMENTO MAXIMO DE CARGA 30,4 TM , ALCANCE MAXIMO HORIZONTAL  14,30 M, PARA MONTAGEM SOBRE CHASSI DE CAMINHAO PBT MINIMO 23000 KG (INCLUI MONTAGEM, NAO INCLUI CAMINHAO)                                                                                                                                                                                                                                                                         </t>
  </si>
  <si>
    <t>326.373,43</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</si>
  <si>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</si>
  <si>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</si>
  <si>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</si>
  <si>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143,12</t>
  </si>
  <si>
    <t xml:space="preserve">HASTE DE ATERRAMENTO EM ACO COM 3,00 M DE COMPRIMENTO E DN = 5/8", REVESTIDA COM BAIXA CAMADA DE COBRE, COM CONECTOR TIPO GRAMPO                                                                                                                                                                                                                                                                                                                                                                          </t>
  </si>
  <si>
    <t>100,19</t>
  </si>
  <si>
    <t xml:space="preserve">HASTE DE ATERRAMENTO EM ACO COM 3,00 M DE COMPRIMENTO E DN = 5/8", REVESTIDA COM BAIXA CAMADA DE COBRE, SEM CONECTOR                                                                                                                                                                                                                                                                                                                                                                                      </t>
  </si>
  <si>
    <t>96,73</t>
  </si>
  <si>
    <t xml:space="preserve">HASTE DE ATERRAMENTO EM ACO GALVANIZADO TIPO CANTONEIRA COM 2,00 M DE COMPRIMENTO, 25 X 25 MM E CHAPA DE 3/16"                                                                                                                                                                                                                                                                                                                                                                                            </t>
  </si>
  <si>
    <t>112,31</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</si>
  <si>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</si>
  <si>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</si>
  <si>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</si>
  <si>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</si>
  <si>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</si>
  <si>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</si>
  <si>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5.970,00</t>
  </si>
  <si>
    <t xml:space="preserve">HIDRANTE DE COLUNA COMPLETO, EM FERRO FUNDIDO, DN = 75 MM, COM REGISTRO, CUNHA DE BORRACHA, CURVA DESSIMETRICA, EXTREMIDADE E TAMPAS (INCLUI KIT FIXACAO)                                                                                                                                                                                                                                                                                                                                                 </t>
  </si>
  <si>
    <t>5.407,47</t>
  </si>
  <si>
    <t xml:space="preserve">HIDRANTE SUBTERRANEO, EM FERRO FUNDIDO, COM CURVA CURTA E CAIXA, DN 75 MM                                                                                                                                                                                                                                                                                                                                                                                                                                 </t>
  </si>
  <si>
    <t>3.196,05</t>
  </si>
  <si>
    <t xml:space="preserve">HIDRANTE SUBTERRANEO, EM FERRO FUNDIDO, COM CURVA LONGA E CAIXA, DN 75 MM                                                                                                                                                                                                                                                                                                                                                                                                                                 </t>
  </si>
  <si>
    <t>3.366,06</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</si>
  <si>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</si>
  <si>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</si>
  <si>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</si>
  <si>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</si>
  <si>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</si>
  <si>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1.340,34</t>
  </si>
  <si>
    <t xml:space="preserve">HIDROMETRO MULTIJATO / MEDIDOR DE AGUA, DN 1", VAZAO MAXIMA DE 10 M3/H, PARA AGUA POTAVEL FRIA, RELOJOARIA PLANA, CLASSE B, HORIZONTAL (SEM CONEXOES)                                                                                                                                                                                                                                                                                                                                                     </t>
  </si>
  <si>
    <t>806,47</t>
  </si>
  <si>
    <t xml:space="preserve">HIDROMETRO MULTIJATO / MEDIDOR DE AGUA, DN 1", VAZAO MAXIMA DE 7 M3/H, PARA AGUA POTAVEL FRIA, RELOJOARIA PLANA, CLASSE B, HORIZONTAL (SEM CONEXOES)                                                                                                                                                                                                                                                                                                                                                      </t>
  </si>
  <si>
    <t>590,65</t>
  </si>
  <si>
    <t xml:space="preserve">HIDROMETRO MULTIJATO / MEDIDOR DE AGUA, DN 2", VAZAO MAXIMA DE 30 M3/H, PARA AGUA POTAVEL FRIA, RELOJOARIA PLANA, CLASSE B, HORIZONTAL (SEM CONEXOES)                                                                                                                                                                                                                                                                                                                                                     </t>
  </si>
  <si>
    <t>1.885,56</t>
  </si>
  <si>
    <t xml:space="preserve">HIDROMETRO UNIJATO / MEDIDOR DE AGUA, DN 1/2", VAZAO MAXIMA DE 1,5 M3/H, PARA AGUA POTAVEL FRIA, RELOJOARIA PLANA, CLASSE B, HORIZONTAL (SEM CONEXOES)                                                                                                                                                                                                                                                                                                                                                    </t>
  </si>
  <si>
    <t>154,48</t>
  </si>
  <si>
    <t xml:space="preserve">HIDROMETRO UNIJATO / MEDIDOR DE AGUA, DN 1/2", VAZAO MAXIMA DE 3 M3/H, PARA AGUA POTAVEL FRIA, RELOJOARIA PLANA, CLASSE B, HORIZONTAL (SEM CONEXOES)                                                                                                                                                                                                                                                                                                                                                      </t>
  </si>
  <si>
    <t>165,83</t>
  </si>
  <si>
    <t xml:space="preserve">HIDROMETRO UNIJATO / MEDIDOR DE AGUA, DN 3/4", VAZAO MAXIMA DE 5 M3/H, PARA AGUA POTAVEL FRIA, RELOJOARIA PLANA, CLASSE B, HORIZONTAL (SEM CONEXOES)0,                                                                                                                                                                                                                                                                                                                                                    </t>
  </si>
  <si>
    <t>204,45</t>
  </si>
  <si>
    <t xml:space="preserve">HIDROMETRO WOLTMANN, DN 2", VAZAO MAXIMA DE 50 M3/H, PARA AGUA POTAVEL FRIA, RELOJOARIA PLANA, TURBINA HORIZONTAL, EQUIPADO COM TELIMETRIA (SEM CONEXOES)                                                                                                                                                                                                                                                                                                                                                 </t>
  </si>
  <si>
    <t>3.044,16</t>
  </si>
  <si>
    <t xml:space="preserve">HIDROMETRO WOLTMANN, DN 3", VAZAO MAXIMA DE 80 M3/H, PARA AGUA POTAVEL FRIA, RELOJOARIA PLANA, TURBINA HORIZONTAL, EQUIPADO COM TELIMETRIA (SEM CONEXOES)                                                                                                                                                                                                                                                                                                                                                 </t>
  </si>
  <si>
    <t>3.975,58</t>
  </si>
  <si>
    <t xml:space="preserve">IGNITOR PARA LAMPADA DE VAPOR DE SODIO / VAPOR METALICO ATE 2000 W, TENSAO DE PULSO ENTRE 600 A 750 V                                                                                                                                                                                                                                                                                                                                                                                                     </t>
  </si>
  <si>
    <t>49,34</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</si>
  <si>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</si>
  <si>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</si>
  <si>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</si>
  <si>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</si>
  <si>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</si>
  <si>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</si>
  <si>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</si>
  <si>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</si>
  <si>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2.768,99</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</si>
  <si>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</si>
  <si>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</si>
  <si>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</si>
  <si>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</si>
  <si>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</si>
  <si>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</si>
  <si>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</si>
  <si>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</si>
  <si>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</si>
  <si>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</si>
  <si>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</si>
  <si>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</si>
  <si>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</si>
  <si>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</si>
  <si>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</si>
  <si>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</si>
  <si>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</si>
  <si>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</si>
  <si>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</si>
  <si>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</si>
  <si>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</si>
  <si>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</si>
  <si>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</si>
  <si>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</si>
  <si>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1.148,00</t>
  </si>
  <si>
    <t xml:space="preserve">ISOLADOR DE PORCELANA SUSPENSO, DISCO TIPO GARFO OLHAL, DIAMETRO DE 152 MM, PARA TENSAO DE *15* KV                                                                                                                                                                                                                                                                                                                                                                                                        </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</si>
  <si>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</si>
  <si>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</si>
  <si>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</si>
  <si>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</si>
  <si>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</si>
  <si>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</si>
  <si>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</si>
  <si>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</si>
  <si>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348,79</t>
  </si>
  <si>
    <t xml:space="preserve">JANELA BASCULANTE EM MADEIRA PINUS/ EUCALIPTO/ TAUARI/ VIROLA OU EQUIVALENTE DA REGIAO, CAIXA DO BATENTE/ MARCO *10* CM, *2* FOLHAS BASCULANTES PARA VIDRO, COM FERRAGENS (SEM VIDRO, SEM GUARNICAO/ALIZAR E SEM ACABAMENTO)                                                                                                                                                                                                                                                                              </t>
  </si>
  <si>
    <t>968,87</t>
  </si>
  <si>
    <t xml:space="preserve">JANELA BASCULANTE, ACO, COM BATENTE/REQUADRO, 60 X 60 CM (SEM VIDROS)                                                                                                                                                                                                                                                                                                                                                                                                                                     </t>
  </si>
  <si>
    <t>161,45</t>
  </si>
  <si>
    <t xml:space="preserve">JANELA BASCULANTE, EM ALUMINIO PERFIL 20, 80 X 60 CM (A X L), 4 FLS (1 FIXA E 3 MOVEIS), ACABAMENTO BRANCO OU BRILHANTE, BATENTE DE 3 A 4 CM, COM VIDRO 4 MM, SEM GUARNICAO                                                                                                                                                                                                                                                                                                                               </t>
  </si>
  <si>
    <t>198,73</t>
  </si>
  <si>
    <t xml:space="preserve">JANELA DE ABRIR EM MADEIRA IMBUIA/CEDRO ARANA/CEDRO ROSA OU EQUIVALENTE DA REGIAO, CAIXA DO BATENTE/MARCO *10* CM, 2 FOLHAS DE ABRIR TIPO VENEZIANA E 2 FOLHAS DE ABRIR PARA VIDRO, COM GUARNICAO/ALIZAR, COM FERRAGENS, (SEM VIDRO E SEM ACABAMENTO)                                                                                                                                                                                                                                                     </t>
  </si>
  <si>
    <t>1.437,16</t>
  </si>
  <si>
    <t xml:space="preserve">JANELA DE ABRIR EM MADEIRA PINUS/EUCALIPTO/ TAUARI/ VIROLA OU EQUIVALENTE DA REGIAO, CAIXA DO BATENTE/MARCO *10* CM, 2 FOLHAS DE ABRIR TIPO VENEZIANA E 2 FOLHAS GUILHOTINA PARA VIDRO, COM FERRAGENS (SEM VIDRO,SEM GUARNICAO/ALIZAR E SEM ACABAMENTO)                                                                                                                                                                                                                                                   </t>
  </si>
  <si>
    <t>821,11</t>
  </si>
  <si>
    <t xml:space="preserve">JANELA DE CORRER, ACO, BATENTE/REQUADRO DE 6 A 14 CM, COM DIVISAO HORIZ , PINT ANTICORROSIVA, SEM VIDRO, BANDEIRA COM BASCULA, 4 FLS, 120 X 150 CM (A X L)                                                                                                                                                                                                                                                                                                                                                </t>
  </si>
  <si>
    <t>891,66</t>
  </si>
  <si>
    <t xml:space="preserve">JANELA DE CORRER, EM ALUMINIO PEFIL 25, 100 X 200 CM (A X L), 4 FLS, SEM BANDEIRA, ACABAMENTO BRANCO OU BRILHANTE, BATENTE DE 6 A 7 CM, COM VIDRO 4 MM, SEM GUARNICAO/ALIZAR                                                                                                                                                                                                                                                                                                                              </t>
  </si>
  <si>
    <t>691,21</t>
  </si>
  <si>
    <t xml:space="preserve">JANELA DE CORRER, EM ALUMINIO PERFIL 25, 100 X 120 CM (A X L), 2 FLS MOVEIS, SEM BANDEIRA, ACABAMENTO BRANCO OU BRILHANTE, BATENTE DE 6 A 7 CM, COM VIDRO 4 MM, SEM GUARNICAO                                                                                                                                                                                                                                                                                                                             </t>
  </si>
  <si>
    <t>384,90</t>
  </si>
  <si>
    <t xml:space="preserve">JANELA DE CORRER, EM ALUMINIO PERFIL 25, 100 X 150 CM (A X L), 2 FLS MOVEIS, SEM BANDEIRA, ACABAMENTO BRANCO OU BRILHANTE, BATENTE DE 6 A 7 CM, COM VIDRO 4 MM, SEM GUARNICAO                                                                                                                                                                                                                                                                                                                             </t>
  </si>
  <si>
    <t>496,07</t>
  </si>
  <si>
    <t xml:space="preserve">JANELA DE CORRER, EM ALUMINIO PERFIL 25, 100 X 150 CM (A X L), 4 FLS MOVEIS, SEM BANDEIRA, ACABAMENTO BRANCO OU BRILHANTE, BATENTE DE 6 A 7 CM, COM VIDRO 4 MM, SEM GUARNICAO/ALIZAR                                                                                                                                                                                                                                                                                                                      </t>
  </si>
  <si>
    <t>600,63</t>
  </si>
  <si>
    <t xml:space="preserve">JANELA DE CORRER, EM ALUMINIO PERFIL 25, 120 X 150 CM (A X L), 4 FLS, BANDEIRA COM BASCULA, ACABAMENTO BRANCO OU BRILHANTE, BATENTE/REQUADRO DE 6 A 14 CM, COM VIDRO 4 MM, SEM GUARNICAO/ALIZAR                                                                                                                                                                                                                                                                                                           </t>
  </si>
  <si>
    <t>652,08</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</si>
  <si>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</si>
  <si>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1.370,82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</si>
  <si>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</si>
  <si>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1.737,35</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</si>
  <si>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</si>
  <si>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1.068,17</t>
  </si>
  <si>
    <t xml:space="preserve">JANELA EM MADEIRA CEDRINHO/ ANGELIM COMERCIAL/ CURUPIXA/ CUMARU OU EQUIVALENTE DA REGIAO, CAIXA DO BATENTE/MARCO *10* CM, 2 FOLHAS DE ABRIR TIPO VENEZIANA E 2 FOLHAS GUILHOTINA PARA VIDRO, COM GUARNICAO/ALIZAR, COM FERRAGENS (SEM VIDRO E SEM ACABAMENTO)                                                                                                                                                                                                                                             </t>
  </si>
  <si>
    <t>1.076,34</t>
  </si>
  <si>
    <t xml:space="preserve">JANELA FIXA, EM ALUMINIO PERFIL 20, 60  X 80 CM (A X L), BATENTE/REQUADRO DE 3 A 14 CM, COM VIDRO 4 MM, SEM GUARNICAO/ALIZAR, ACABAMENTO ALUM BRANCO OU BRILHANTE                                                                                                                                                                                                                                                                                                                                         </t>
  </si>
  <si>
    <t>701,97</t>
  </si>
  <si>
    <t xml:space="preserve">JANELA INTEGRADA VENEZIANA EM ALUMINIO PERFIL 25, 120 X 120 CM (A X L), 2 FLS ( 2 VIDROS) E VENEZIANA COM ACIONAMENTO MANUAL, SEM BANDEIRA, ACABAMENTO BRILHANTE, BATENTE DE 11,50 A 12,50 CM, COM VIDRO 4 MM, INCLUSO GUARNICAO                                                                                                                                                                                                                                                                          </t>
  </si>
  <si>
    <t>1.558,05</t>
  </si>
  <si>
    <t xml:space="preserve">JANELA MAXIM AR EM MADEIRA CEDRINHO/ ANGELIM COMERCIAL/ CURUPIXA/ CUMARU OU EQUIVALENTE DA REGIAO, CAIXA DO BATENTE/MARCO *10* CM, 1 FOLHA  PARA VIDRO, COM GUARNICAO/ALIZAR, COM FERRAGENS, (SEM VIDRO E SEM ACABAMENTO)                                                                                                                                                                                                                                                                                 </t>
  </si>
  <si>
    <t>1.517,90</t>
  </si>
  <si>
    <t xml:space="preserve">JANELA MAXIM AR, EM ALUMINIO PERFIL 25, 60 X 80 CM (A X L), ACABAMENTO BRANCO OU BRILHANTE, BATENTE DE 4 A 5 CM, COM VIDRO 4 MM, SEM GUARNICAO/ALIZAR                                                                                                                                                                                                                                                                                                                                                     </t>
  </si>
  <si>
    <t>283,44</t>
  </si>
  <si>
    <t xml:space="preserve">JANELA MAXIMO AR, ACO, BATENTE / REQUADRO DE 6 A 14 CM, PINT ANTICORROSIVA, SEM VIDRO, COM GRADE, 1 FL, 60  X 80 CM (A X L)                                                                                                                                                                                                                                                                                                                                                                               </t>
  </si>
  <si>
    <t>351,66</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</si>
  <si>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</si>
  <si>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</si>
  <si>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763,69</t>
  </si>
  <si>
    <t xml:space="preserve">JARDINEIRO (HORISTA)                                                                                                                                                                                                                                                                                                                                                                                                                                                                                      </t>
  </si>
  <si>
    <t xml:space="preserve">JARDINEIRO (MENSALISTA)                                                                                                                                                                                                                                                                                                                                                                                                                                                                                   </t>
  </si>
  <si>
    <t>2.636,97</t>
  </si>
  <si>
    <t xml:space="preserve">JOELHO CPVC, SOLDAVEL, 45 GRAUS, 15 MM, PARA AGUA QUENTE                                                                                                                                                                                                                                                                                                                                                                                                                                                  </t>
  </si>
  <si>
    <t>4,07</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</si>
  <si>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</si>
  <si>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</si>
  <si>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</si>
  <si>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</si>
  <si>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</si>
  <si>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49,23</t>
  </si>
  <si>
    <t xml:space="preserve">JOELHO CPVC, SOLDAVEL, 45 GRAUS, 73 MM, PARA AGUA QUENTE                                                                                                                                                                                                                                                                                                                                                                                                                                                  </t>
  </si>
  <si>
    <t>124,40</t>
  </si>
  <si>
    <t xml:space="preserve">JOELHO CPVC, SOLDAVEL, 45 GRAUS, 89 MM, PARA AGUA QUENTE                                                                                                                                                                                                                                                                                                                                                                                                                                                  </t>
  </si>
  <si>
    <t>179,97</t>
  </si>
  <si>
    <t xml:space="preserve">JOELHO CPVC, SOLDAVEL, 90 GRAUS, 114 MM, PARA AGUA QUENTE                                                                                                                                                                                                                                                                                                                                                                                                                                                 </t>
  </si>
  <si>
    <t>207,88</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</si>
  <si>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</si>
  <si>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</si>
  <si>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</si>
  <si>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</si>
  <si>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</si>
  <si>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</si>
  <si>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</si>
  <si>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129,35</t>
  </si>
  <si>
    <t xml:space="preserve">JOELHO CPVC, SOLDAVEL, 90 GRAUS, 89 MM, PARA AGUA QUENTE                                                                                                                                                                                                                                                                                                                                                                                                                                                  </t>
  </si>
  <si>
    <t>149,13</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</si>
  <si>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</si>
  <si>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</si>
  <si>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</si>
  <si>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</si>
  <si>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</si>
  <si>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</si>
  <si>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</si>
  <si>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</si>
  <si>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</si>
  <si>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</si>
  <si>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</si>
  <si>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</si>
  <si>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</si>
  <si>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</si>
  <si>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127,97</t>
  </si>
  <si>
    <t xml:space="preserve">JOELHO PPR, 45 GRAUS, SOLDAVEL, F/F, DN 32 MM, PARA AGUA QUENTE PREDIAL                                                                                                                                                                                                                                                                                                                                                                                                                                   </t>
  </si>
  <si>
    <t xml:space="preserve">JOELHO PPR, 90 GRAUS, SOLDAVEL, F/F, DN 110 MM, PARA AGUA QUENTE PREDIAL                                                                                                                                                                                                                                                                                                                                                                                                                                  </t>
  </si>
  <si>
    <t>278,90</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</si>
  <si>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</si>
  <si>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</si>
  <si>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</si>
  <si>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</si>
  <si>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</si>
  <si>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</si>
  <si>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</si>
  <si>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</si>
  <si>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79,50</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</si>
  <si>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</si>
  <si>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</si>
  <si>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</si>
  <si>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4,91</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</si>
  <si>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</si>
  <si>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</si>
  <si>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</si>
  <si>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</si>
  <si>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</si>
  <si>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</si>
  <si>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2,02</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</si>
  <si>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</si>
  <si>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</si>
  <si>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</si>
  <si>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</si>
  <si>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</si>
  <si>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</si>
  <si>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</si>
  <si>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</si>
  <si>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</si>
  <si>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</si>
  <si>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</si>
  <si>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</si>
  <si>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</si>
  <si>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</si>
  <si>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</si>
  <si>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</si>
  <si>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63,09</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</si>
  <si>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</si>
  <si>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</si>
  <si>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</si>
  <si>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</si>
  <si>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211,65</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</si>
  <si>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</si>
  <si>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</si>
  <si>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</si>
  <si>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</si>
  <si>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</si>
  <si>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</si>
  <si>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</si>
  <si>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104,45</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</si>
  <si>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</si>
  <si>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</si>
  <si>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</si>
  <si>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</si>
  <si>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</si>
  <si>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30,85</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</si>
  <si>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</si>
  <si>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</si>
  <si>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</si>
  <si>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</si>
  <si>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</si>
  <si>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</si>
  <si>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</si>
  <si>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</si>
  <si>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</si>
  <si>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</si>
  <si>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</si>
  <si>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</si>
  <si>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</si>
  <si>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</si>
  <si>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</si>
  <si>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</si>
  <si>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</si>
  <si>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77,34</t>
  </si>
  <si>
    <t xml:space="preserve">JOELHO, PVC SERIE R, 45 GRAUS, DN 40 MM, PARA ESGOTO PREDIAL                                                                                                                                                                                                                                                                                                                                                                                                                                              </t>
  </si>
  <si>
    <t xml:space="preserve">JOELHO, PVC SERIE R, 45 GRAUS, DN 50 MM, PARA ESGOTO PREDIAL                                                                                                                                                                                                                                                                                                                                                                                                                                              </t>
  </si>
  <si>
    <t xml:space="preserve">JOELHO, PVC SERIE R, 45 GRAUS, DN 75 MM, PARA ESGOTO PREDIAL                                                                                                                                                                                                                                                                                                                                                                                                                                              </t>
  </si>
  <si>
    <t>18,09</t>
  </si>
  <si>
    <t xml:space="preserve">JOELHO, PVC SERIE R, 90 GRAUS, DN 100 MM, PARA ESGOTO PREDIAL                                                                                                                                                                                                                                                                                                                                                                                                                                             </t>
  </si>
  <si>
    <t xml:space="preserve">JOELHO, PVC SERIE R, 90 GRAUS, DN 150 MM, PARA ESGOTO PREDIAL                                                                                                                                                                                                                                                                                                                                                                                                                                             </t>
  </si>
  <si>
    <t>80,62</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</si>
  <si>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</si>
  <si>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</si>
  <si>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</si>
  <si>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</si>
  <si>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</si>
  <si>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</si>
  <si>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</si>
  <si>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</si>
  <si>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</si>
  <si>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</si>
  <si>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66,74</t>
  </si>
  <si>
    <t xml:space="preserve">JOELHO, PVC SOLDAVEL, 45 GRAUS, 85 MM, COR MARROM, PARA AGUA FRIA PREDIAL                                                                                                                                                                                                                                                                                                                                                                                                                                 </t>
  </si>
  <si>
    <t>82,37</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</si>
  <si>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</si>
  <si>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</si>
  <si>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</si>
  <si>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53,62</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</si>
  <si>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</si>
  <si>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</si>
  <si>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</si>
  <si>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</si>
  <si>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122,65</t>
  </si>
  <si>
    <t xml:space="preserve">JUNCAO DUPLA, PVC SOLDAVEL, DN 100 X 100 X 100 MM , SERIE NORMAL PARA ESGOTO PREDIAL                                                                                                                                                                                                                                                                                                                                                                                                                      </t>
  </si>
  <si>
    <t>43,81</t>
  </si>
  <si>
    <t xml:space="preserve">JUNCAO INVERTIDA, PVC SOLDAVEL, 75 X 75 MM, SERIE NORMAL PARA ESGOTO PREDIAL                                                                                                                                                                                                                                                                                                                                                                                                                              </t>
  </si>
  <si>
    <t xml:space="preserve">JUNCAO SIMPLES DE REDUCAO, PVC, DN 100 X 50 MM, SERIE NORMAL PARA ESGOTO PREDIAL                                                                                                                                                                                                                                                                                                                                                                                                                          </t>
  </si>
  <si>
    <t>19,57</t>
  </si>
  <si>
    <t xml:space="preserve">JUNCAO SIMPLES DE REDUCAO, PVC, DN 100 X 75 MM, SERIE NORMAL PARA ESGOTO PREDIAL                                                                                                                                                                                                                                                                                                                                                                                                                          </t>
  </si>
  <si>
    <t xml:space="preserve">JUNCAO SIMPLES, PVC SERIE R, DN 100 X 100 MM, PARA ESGOTO PREDIAL                                                                                                                                                                                                                                                                                                                                                                                                                                         </t>
  </si>
  <si>
    <t>56,67</t>
  </si>
  <si>
    <t xml:space="preserve">JUNCAO SIMPLES, PVC SERIE R, DN 100 X 75 MM, PARA ESGOTO PREDIAL                                                                                                                                                                                                                                                                                                                                                                                                                                          </t>
  </si>
  <si>
    <t>72,50</t>
  </si>
  <si>
    <t xml:space="preserve">JUNCAO SIMPLES, PVC SERIE R, DN 150 X 100 MM, PARA ESGOTO PREDIAL                                                                                                                                                                                                                                                                                                                                                                                                                                         </t>
  </si>
  <si>
    <t>139,86</t>
  </si>
  <si>
    <t xml:space="preserve">JUNCAO SIMPLES, PVC SERIE R, DN 150 X 150 MM, PARA ESGOTO PREDIAL                                                                                                                                                                                                                                                                                                                                                                                                                                         </t>
  </si>
  <si>
    <t>191,18</t>
  </si>
  <si>
    <t xml:space="preserve">JUNCAO SIMPLES, PVC SERIE R, DN 40 X 40 MM, PARA ESGOTO PREDIAL                                                                                                                                                                                                                                                                                                                                                                                                                                           </t>
  </si>
  <si>
    <t xml:space="preserve">JUNCAO SIMPLES, PVC SERIE R, DN 50 X 50 MM, PARA ESGOTO PREDIAL                                                                                                                                                                                                                                                                                                                                                                                                                                           </t>
  </si>
  <si>
    <t xml:space="preserve">JUNCAO SIMPLES, PVC SERIE R, DN 75 X 75 MM, PARA ESGOTO PREDIAL                                                                                                                                                                                                                                                                                                                                                                                                                                           </t>
  </si>
  <si>
    <t>38,64</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</si>
  <si>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</si>
  <si>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</si>
  <si>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</si>
  <si>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</si>
  <si>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</si>
  <si>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</si>
  <si>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154,92</t>
  </si>
  <si>
    <t xml:space="preserve">JUNTA DE EXPANSAO BRONZE/LATAO (REF 900), PONTA X PONTA, 35 MM                                                                                                                                                                                                                                                                                                                                                                                                                                            </t>
  </si>
  <si>
    <t>612,03</t>
  </si>
  <si>
    <t xml:space="preserve">JUNTA DE EXPANSAO BRONZE/LATAO (REF 900), PONTA X PONTA, 42 MM                                                                                                                                                                                                                                                                                                                                                                                                                                            </t>
  </si>
  <si>
    <t>766,26</t>
  </si>
  <si>
    <t xml:space="preserve">JUNTA DE EXPANSAO BRONZE/LATAO (REF 900), PONTA X PONTA, 54 MM                                                                                                                                                                                                                                                                                                                                                                                                                                            </t>
  </si>
  <si>
    <t>1.062,78</t>
  </si>
  <si>
    <t xml:space="preserve">JUNTA DE EXPANSAO BRONZE/LATAO (REF 900), PONTA X PONTA, 66 MM                                                                                                                                                                                                                                                                                                                                                                                                                                            </t>
  </si>
  <si>
    <t>1.403,75</t>
  </si>
  <si>
    <t xml:space="preserve">JUNTA DE EXPANSAO DE COBRE (REF 900), PONTA X PONTA, 15 MM                                                                                                                                                                                                                                                                                                                                                                                                                                                </t>
  </si>
  <si>
    <t>419,72</t>
  </si>
  <si>
    <t xml:space="preserve">JUNTA DE EXPANSAO DE COBRE (REF 900), PONTA X PONTA, 22 MM                                                                                                                                                                                                                                                                                                                                                                                                                                                </t>
  </si>
  <si>
    <t>486,85</t>
  </si>
  <si>
    <t xml:space="preserve">JUNTA DE EXPANSAO DE COBRE (REF 900), PONTA X PONTA, 28 MM                                                                                                                                                                                                                                                                                                                                                                                                                                                </t>
  </si>
  <si>
    <t>534,74</t>
  </si>
  <si>
    <t xml:space="preserve">JUNTA DILATACAO ELASTICA PARA CONCRETO (FUGENBAND) O-12, ATE 5 MCA                                                                                                                                                                                                                                                                                                                                                                                                                                        </t>
  </si>
  <si>
    <t>86,56</t>
  </si>
  <si>
    <t xml:space="preserve">JUNTA DILATACAO ELASTICA PARA CONCRETO (FUGENBAND) O-22, ATE 30 MCA                                                                                                                                                                                                                                                                                                                                                                                                                                       </t>
  </si>
  <si>
    <t>128,78</t>
  </si>
  <si>
    <t xml:space="preserve">JUNTA DILATACAO ELASTICA PARA CONCRETO (FUGENBAND) O-35/10, ATE 100 MCA                                                                                                                                                                                                                                                                                                                                                                                                                                   </t>
  </si>
  <si>
    <t xml:space="preserve">JUNTA DILATACAO ELASTICA PARA CONCRETO (FUGENBAND) O-35/6, ATE 100 MCA                                                                                                                                                                                                                                                                                                                                                                                                                                    </t>
  </si>
  <si>
    <t>400,97</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</si>
  <si>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</si>
  <si>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</si>
  <si>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</si>
  <si>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</si>
  <si>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333,71</t>
  </si>
  <si>
    <t xml:space="preserve">KIT CAVALETE, PVC, COM REGISTRO, PARA HIDROMETRO, BITOLAS 1/2" OU 3/4" - COMPLETO                                                                                                                                                                                                                                                                                                                                                                                                                         </t>
  </si>
  <si>
    <t>141,91</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</si>
  <si>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</si>
  <si>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</si>
  <si>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</si>
  <si>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</si>
  <si>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</si>
  <si>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72,60</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</si>
  <si>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</si>
  <si>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</si>
  <si>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</si>
  <si>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</si>
  <si>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 xml:space="preserve">KIT DE ACESSORIOS PARA BANHEIRO EM METAL CROMADO, 5 PECAS                                                                                                                                                                                                                                                                                                                                                                                                                                                 </t>
  </si>
  <si>
    <t>80,27</t>
  </si>
  <si>
    <t xml:space="preserve">KIT DE MATERIAIS PARA BRACADEIRA PARA FIXACAO EM POSTE CIRCULAR, CONTEM TRES FIXADORES E UM ROLO DE FITA DE 3 M EM ACO CARBONO                                                                                                                                                                                                                                                                                                                                                                            </t>
  </si>
  <si>
    <t>60,79</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</si>
  <si>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</si>
  <si>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</si>
  <si>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573,57</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</si>
  <si>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</si>
  <si>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468,11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</si>
  <si>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</si>
  <si>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</si>
  <si>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475,78</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</si>
  <si>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</si>
  <si>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</si>
  <si>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483,85</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</si>
  <si>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</si>
  <si>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720,99</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</si>
  <si>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</si>
  <si>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517,73</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</si>
  <si>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</si>
  <si>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583,42</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</si>
  <si>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</si>
  <si>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641,76</t>
  </si>
  <si>
    <t xml:space="preserve">KIT PORTA PRONTA DE MADEIRA, FOLHA MEDIA (NBR 15930) DE 800 X 2100 MM, DE 35 MM A 40 MM DE ESPESSURA, NUCLEO SEMI-SOLIDO (SARRAFEADO), ESTRUTURA USINADA PARA FECHADURA, CAPA LISA EM HDF, ACABAMENTO MELAMINICO BRANCO (INCLUI MARCO, ALIZARES E DOBRADICAS)                                                                                                                                                                                                                                             </t>
  </si>
  <si>
    <t>742,98</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</si>
  <si>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</si>
  <si>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671,11</t>
  </si>
  <si>
    <t xml:space="preserve">KIT PORTA PRONTA DE MADEIRA, FOLHA MEDIA (NBR 15930) DE 900 X 2100 MM, DE 35 MM A 40 MM DE ESPESSURA, NUCLEO SEMI-SOLIDO (SARRAFEADO), ESTRUTURA USINADA PARA FECHADURA, CAPA LISA EM HDF, ACABAMENTO MELAMINICO BRANCO (INCLUI MARCO, ALIZARES E DOBRADICAS)                                                                                                                                                                                                                                             </t>
  </si>
  <si>
    <t>796,92</t>
  </si>
  <si>
    <t xml:space="preserve">KIT PORTA PRONTA DE MADEIRA, FOLHA PESADA (NBR 15930) DE 800 X 2100 MM, DE 40 MM  A 45 MM DE ESPESSURA, NUCLEO SOLIDO, CAPA LISA EM HDF, ACABAMENTO MELAMINICO BRANCO (INCLUI MARCO, ALIZARES, DOBRADICAS E FECHADURA EXTERNA)                                                                                                                                                                                                                                                                            </t>
  </si>
  <si>
    <t>869,50</t>
  </si>
  <si>
    <t xml:space="preserve">KIT PORTA PRONTA DE MADEIRA, FOLHA PESADA (NBR 15930) DE 800 X 2100 MM, DE 40 MM A 45 MM DE ESPESSURA , NUCLEO SOLIDO, ESTRUTURA USINADA PARA FECHADURA, CAPA LISA EM HDF, ACABAMENTO EM LAMINADO NATURAL COM VERNIZ (INCLUI MARCO, ALIZARES E DOBRADICAS)                                                                                                                                                                                                                                                </t>
  </si>
  <si>
    <t>1.072,38</t>
  </si>
  <si>
    <t xml:space="preserve">KIT PORTA PRONTA DE MADEIRA, FOLHA PESADA (NBR 15930) DE 800 X 2100 MM, DE 40 MM A 45 MM DE ESPESSURA, COM MARCO EM ACO, NUCLEO SOLIDO, CAPA LISA EM HDF, ACABAMENTO MELAMINICO BRANCO (INCLUI MARCO, ALIZARES, DOBRADICAS E FECHADURA)                                                                                                                                                                                                                                                                   </t>
  </si>
  <si>
    <t>845,27</t>
  </si>
  <si>
    <t xml:space="preserve">KIT PORTA PRONTA DE MADEIRA, FOLHA PESADA (NBR 15930) DE 900 X 2100 MM, DE 40 MM  A 45 MM DE ESPESSURA, NUCLEO SOLIDO, CAPA LISA EM HDF, ACABAMENTO MELAMINICO BRANCO (INCLUI MARCO, ALIZARES, DOBRADICAS E FECHADURA EXTERNA)                                                                                                                                                                                                                                                                            </t>
  </si>
  <si>
    <t>893,05</t>
  </si>
  <si>
    <t xml:space="preserve">KIT PORTA PRONTA DE MADEIRA, FOLHA PESADA (NBR 15930) DE 900 X 2100 MM, DE 40 MM A 45 MM DE ESPESSURA , NUCLEO SOLIDO, ESTRUTURA USINADA PARA FECHADURA, CAPA LISA EM HDF, ACABAMENTO EM LAMINADO NATURAL COM VERNIZ (INCLUI MARCO, ALIZARES E DOBRADICAS)                                                                                                                                                                                                                                                </t>
  </si>
  <si>
    <t>1.087,61</t>
  </si>
  <si>
    <t xml:space="preserve">KIT PORTA PRONTA DE MADEIRA, FOLHA PESADA (NBR 15930) DE 900 X 2100 MM, DE 40 MM A 45 MM DE ESPESSURA, COM MARCO EM ACO, NUCLEO SOLIDO, CAPA LISA EM HDF, ACABAMENTO MELAMINICO BRANCO (INCLUI MARCO, ALIZARES, DOBRADICAS E FECHADURA)                                                                                                                                                                                                                                                                   </t>
  </si>
  <si>
    <t>898,10</t>
  </si>
  <si>
    <t xml:space="preserve">LADRILHO HIDRAULICO, *20 x 20* CM, E= 2 CM, PADRAO COPACABANA, 2 CORES (PRETO E BRANCO)                                                                                                                                                                                                                                                                                                                                                                                                                   </t>
  </si>
  <si>
    <t xml:space="preserve">LADRILHO HIDRAULICO, *20 X 20* CM, E= 2 CM, DADOS, COR NATURAL                                                                                                                                                                                                                                                                                                                                                                                                                                            </t>
  </si>
  <si>
    <t xml:space="preserve">LADRILHO HIDRAULICO, *20 X 20* CM, E= 2 CM, RAMPA, NATURAL                                                                                                                                                                                                                                                                                                                                                                                                                                                </t>
  </si>
  <si>
    <t>51,80</t>
  </si>
  <si>
    <t xml:space="preserve">LADRILHO HIDRAULICO, *20 X 20* CM, E= 2 CM, TATIL ALERTA OU DIRECIONAL, AMARELO                                                                                                                                                                                                                                                                                                                                                                                                                           </t>
  </si>
  <si>
    <t>65,67</t>
  </si>
  <si>
    <t xml:space="preserve">LADRILHO HIDRAULICO, *30 X 30* CM, E= 2 CM, MILANO, NATURAL                                                                                                                                                                                                                                                                                                                                                                                                                                               </t>
  </si>
  <si>
    <t>50,87</t>
  </si>
  <si>
    <t xml:space="preserve">LAJE PRE-MOLDADA CONVENCIONAL (LAJOTAS + VIGOTAS) PARA FORRO, UNIDIRECIONAL, SOBRECARGA DE 100 KG/M2, VAO ATE 4,00 M (SEM COLOCACAO)                                                                                                                                                                                                                                                                                                                                                                      </t>
  </si>
  <si>
    <t>59,00</t>
  </si>
  <si>
    <t xml:space="preserve">LAJE PRE-MOLDADA CONVENCIONAL (LAJOTAS + VIGOTAS) PARA FORRO, UNIDIRECIONAL, SOBRECARGA DE 100 KG/M2, VAO ATE 4,50 M (SEM COLOCACAO)                                                                                                                                                                                                                                                                                                                                                                      </t>
  </si>
  <si>
    <t>61,50</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</si>
  <si>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</si>
  <si>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</si>
  <si>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</si>
  <si>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</si>
  <si>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</si>
  <si>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74,32</t>
  </si>
  <si>
    <t xml:space="preserve">LAJE PRE-MOLDADA CONVENCIONAL (LAJOTAS + VIGOTAS) PARA PISO, UNIDIRECIONAL, SOBRECARGA DE 350 KG/M2, VAO ATE 5,00 M (SEM COLOCACAO)                                                                                                                                                                                                                                                                                                                                                                       </t>
  </si>
  <si>
    <t>85,75</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</si>
  <si>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</si>
  <si>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</si>
  <si>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489,37</t>
  </si>
  <si>
    <t xml:space="preserve">LAJE PRE-MOLDADA DE TRANSICAO EXCENTRICA EM CONCRETO ARMADO, DN 1500 MM, FURO CIRCULAR DN 530 MM, ESPESSURA 15 CM                                                                                                                                                                                                                                                                                                                                                                                         </t>
  </si>
  <si>
    <t>834,11</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</si>
  <si>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</si>
  <si>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</si>
  <si>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103,86</t>
  </si>
  <si>
    <t xml:space="preserve">LAMBRI EM ALUMINIO, DE APROXIMADAMENTE 0,6 KG/M, COM APROXIMADAMENTE 168,0 MM DE LARGURA, 6,0 MM DE ALTURA E 6,0 M DE EXTENSAO                                                                                                                                                                                                                                                                                                                                                                            </t>
  </si>
  <si>
    <t xml:space="preserve">LAMPADA FLUORESCENTE COMPACTA BRANCA 135 W, BASE E40 (127/220 V)                                                                                                                                                                                                                                                                                                                                                                                                                                          </t>
  </si>
  <si>
    <t>223,92</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</si>
  <si>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</si>
  <si>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</si>
  <si>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</si>
  <si>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</si>
  <si>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64,22</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</si>
  <si>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</si>
  <si>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</si>
  <si>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</si>
  <si>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</si>
  <si>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</si>
  <si>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</si>
  <si>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</si>
  <si>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</si>
  <si>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</si>
  <si>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</si>
  <si>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</si>
  <si>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</si>
  <si>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</si>
  <si>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78,35</t>
  </si>
  <si>
    <t xml:space="preserve">LAMPADA VAPOR MERCURIO 125 W (BASE E27)                                                                                                                                                                                                                                                                                                                                                                                                                                                                   </t>
  </si>
  <si>
    <t xml:space="preserve">LAMPADA VAPOR MERCURIO 250 W (BASE E40)                                                                                                                                                                                                                                                                                                                                                                                                                                                                   </t>
  </si>
  <si>
    <t>47,82</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</si>
  <si>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</si>
  <si>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</si>
  <si>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</si>
  <si>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</si>
  <si>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2.386,68</t>
  </si>
  <si>
    <t xml:space="preserve">LAVATORIO / CUBA DE EMBUTIR, OVAL, DE LOUCA BRANCA, SEM LADRAO, DIMENSOES *50 X 35* CM (L X C)                                                                                                                                                                                                                                                                                                                                                                                                            </t>
  </si>
  <si>
    <t xml:space="preserve">LAVATORIO / CUBA DE EMBUTIR, OVAL, DE LOUCA COLORIDA, SEM LADRAO, DIMENSOES *50 X 35* CM (L X C)                                                                                                                                                                                                                                                                                                                                                                                                          </t>
  </si>
  <si>
    <t>109,11</t>
  </si>
  <si>
    <t xml:space="preserve">LAVATORIO / CUBA DE SOBREPOR, OVAL PEQUENA, DE LOUCA BRANCA, SEM LADRAO, DIMENSOES *44 X 31* CM (L X C)                                                                                                                                                                                                                                                                                                                                                                                                   </t>
  </si>
  <si>
    <t>174,67</t>
  </si>
  <si>
    <t xml:space="preserve">LAVATORIO / CUBA DE SOBREPOR, RETANGULAR, DE LOUCA BRANCA, COM LADRAO, DIMENSOES *52 X 45* CM (L X C)                                                                                                                                                                                                                                                                                                                                                                                                     </t>
  </si>
  <si>
    <t>488,79</t>
  </si>
  <si>
    <t xml:space="preserve">LAVATORIO / CUBA DE SOBREPOR, RETANGULAR, DE LOUCA COLORIDA, COM LADRAO, DIMENSOES *52 X 45* CM (L X C)                                                                                                                                                                                                                                                                                                                                                                                                   </t>
  </si>
  <si>
    <t>503,61</t>
  </si>
  <si>
    <t xml:space="preserve">LAVATORIO DE CANTO DE LOUCA BRANCA, SUSPENSO (SEM COLUNA), DIMENSOES *40 X 30* CM (L X C)                                                                                                                                                                                                                                                                                                                                                                                                                 </t>
  </si>
  <si>
    <t>157,13</t>
  </si>
  <si>
    <t xml:space="preserve">LAVATORIO DE LOUCA BRANCA, COM COLUNA, DIMENSOES *44 X 35* CM (L X C)                                                                                                                                                                                                                                                                                                                                                                                                                                     </t>
  </si>
  <si>
    <t>167,28</t>
  </si>
  <si>
    <t xml:space="preserve">LAVATORIO DE LOUCA BRANCA, COM COLUNA, DIMENSOES *54 X 44* CM (L X C)                                                                                                                                                                                                                                                                                                                                                                                                                                     </t>
  </si>
  <si>
    <t>187,32</t>
  </si>
  <si>
    <t xml:space="preserve">LAVATORIO DE LOUCA BRANCA, SUSPENSO (SEM COLUNA), DIMENSOES *40 X 30* CM                                                                                                                                                                                                                                                                                                                                                                                                                                  </t>
  </si>
  <si>
    <t>95,03</t>
  </si>
  <si>
    <t xml:space="preserve">LAVATORIO DE LOUCA COLORIDA, COM COLUNA, DIMENSOES *54 X 44* CM (L X C)                                                                                                                                                                                                                                                                                                                                                                                                                                   </t>
  </si>
  <si>
    <t>325,35</t>
  </si>
  <si>
    <t xml:space="preserve">LAVATORIO DE LOUCA COLORIDA, SUSPENSO (SEM COLUNA), DIMENSOES *40 X 30* CM (L X C)                                                                                                                                                                                                                                                                                                                                                                                                                        </t>
  </si>
  <si>
    <t>160,50</t>
  </si>
  <si>
    <t xml:space="preserve">LEITURISTA OU CADASTRISTA DE REDES DE AGUA E ESGOTO (HORISTA)                                                                                                                                                                                                                                                                                                                                                                                                                                             </t>
  </si>
  <si>
    <t xml:space="preserve">LEITURISTA OU CADASTRISTA DE REDES DE AGUA E ESGOTO (MENSALISTA)                                                                                                                                                                                                                                                                                                                                                                                                                                          </t>
  </si>
  <si>
    <t>2.931,47</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</si>
  <si>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</si>
  <si>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</si>
  <si>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</si>
  <si>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</si>
  <si>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</si>
  <si>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</si>
  <si>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</si>
  <si>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</si>
  <si>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</si>
  <si>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</si>
  <si>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</si>
  <si>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</si>
  <si>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</si>
  <si>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</si>
  <si>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</si>
  <si>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</si>
  <si>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5.089,15</t>
  </si>
  <si>
    <t xml:space="preserve">LIXADEIRA ELETRICA ANGULAR, PARA DISCO DE 7 " (180 MM), POTENCIA DE 2.200 W, *5.000* RPM, 220 V                                                                                                                                                                                                                                                                                                                                                                                                           </t>
  </si>
  <si>
    <t>841,67</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</si>
  <si>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</si>
  <si>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</si>
  <si>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</si>
  <si>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</si>
  <si>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</si>
  <si>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575,00</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</si>
  <si>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</si>
  <si>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</si>
  <si>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</si>
  <si>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</si>
  <si>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</si>
  <si>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</si>
  <si>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</si>
  <si>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</si>
  <si>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</si>
  <si>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1.262,50</t>
  </si>
  <si>
    <t xml:space="preserve">LOCACAO DE CONTAINER 2,30 X 4,30 M, ALT. 2,50 M, PARA SANITARIO, COM 3 BACIAS, 4 CHUVEIROS, 1 LAVATORIO E 1 MICTORIO (NAO INCLUI MOBILIZACAO/DESMOBILIZACAO)                                                                                                                                                                                                                                                                                                                                              </t>
  </si>
  <si>
    <t>1.146,77</t>
  </si>
  <si>
    <t xml:space="preserve">LOCACAO DE CONTAINER 2,30 X 6,00 M, ALT. 2,50 M, COM 1 SANITARIO, PARA ESCRITORIO, COMPLETO, SEM DIVISORIAS INTERNAS (NAO INCLUI MOBILIZACAO/DESMOBILIZACAO)                                                                                                                                                                                                                                                                                                                                              </t>
  </si>
  <si>
    <t>1.010,00</t>
  </si>
  <si>
    <t xml:space="preserve">LOCACAO DE CONTAINER 2,30 X 6,00 M, ALT. 2,50 M, PARA ESCRITORIO, SEM DIVISORIAS INTERNAS E SEM SANITARIO (NAO INCLUI MOBILIZACAO/DESMOBILIZACAO)                                                                                                                                                                                                                                                                                                                                                         </t>
  </si>
  <si>
    <t>789,06</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</si>
  <si>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</si>
  <si>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</si>
  <si>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</si>
  <si>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</si>
  <si>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</si>
  <si>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</si>
  <si>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22,88</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</si>
  <si>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</si>
  <si>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</si>
  <si>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</si>
  <si>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</si>
  <si>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</si>
  <si>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</si>
  <si>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</si>
  <si>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</si>
  <si>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</si>
  <si>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</si>
  <si>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</si>
  <si>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277,42</t>
  </si>
  <si>
    <t xml:space="preserve">LUMINARIA DE EMBUTIR EM CHAPA DE ACO PARA 4 LAMPADAS FLUORESCENTES DE 14 W *60 X 60 CM* ALETADA (NAO INCLUI REATOR E LAMPADAS)                                                                                                                                                                                                                                                                                                                                                                            </t>
  </si>
  <si>
    <t>294,42</t>
  </si>
  <si>
    <t xml:space="preserve">LUMINARIA DE EMERGENCIA 30 LEDS, POTENCIA 2 W, BATERIA DE LITIO, AUTONOMIA DE 6 HORAS                                                                                                                                                                                                                                                                                                                                                                                                                     </t>
  </si>
  <si>
    <t xml:space="preserve">LUMINARIA DE LED PARA ILUMINACAO PUBLICA, DE 138 W ATE 180 W, INVOLUCRO EM ALUMINIO OU ACO INOX                                                                                                                                                                                                                                                                                                                                                                                                           </t>
  </si>
  <si>
    <t>595,95</t>
  </si>
  <si>
    <t xml:space="preserve">LUMINARIA DE LED PARA ILUMINACAO PUBLICA, DE 181 W ATE 239 W, INVOLUCRO EM ALUMINIO OU ACO INOX                                                                                                                                                                                                                                                                                                                                                                                                           </t>
  </si>
  <si>
    <t>692,24</t>
  </si>
  <si>
    <t xml:space="preserve">LUMINARIA DE LED PARA ILUMINACAO PUBLICA, DE 240 W ATE 350 W, INVOLUCRO EM ALUMINIO OU ACO INOX                                                                                                                                                                                                                                                                                                                                                                                                           </t>
  </si>
  <si>
    <t>1.146,80</t>
  </si>
  <si>
    <t xml:space="preserve">LUMINARIA DE LED PARA ILUMINACAO PUBLICA, DE 33 W ATE 50 W, INVOLUCRO EM ALUMINIO OU ACO INOX                                                                                                                                                                                                                                                                                                                                                                                                             </t>
  </si>
  <si>
    <t>179,10</t>
  </si>
  <si>
    <t xml:space="preserve">LUMINARIA DE LED PARA ILUMINACAO PUBLICA, DE 51 W ATE 67 W, INVOLUCRO EM ALUMINIO OU ACO INOX                                                                                                                                                                                                                                                                                                                                                                                                             </t>
  </si>
  <si>
    <t>330,49</t>
  </si>
  <si>
    <t xml:space="preserve">LUMINARIA DE LED PARA ILUMINACAO PUBLICA, DE 68 W ATE 97 W, INVOLUCRO EM ALUMINIO OU ACO INOX                                                                                                                                                                                                                                                                                                                                                                                                             </t>
  </si>
  <si>
    <t>365,83</t>
  </si>
  <si>
    <t xml:space="preserve">LUMINARIA DE LED PARA ILUMINACAO PUBLICA, DE 98 W ATE 137 W, INVOLUCRO EM ALUMINIO OU ACO INOX                                                                                                                                                                                                                                                                                                                                                                                                            </t>
  </si>
  <si>
    <t>441,13</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</si>
  <si>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</si>
  <si>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</si>
  <si>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70,29</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</si>
  <si>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</si>
  <si>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</si>
  <si>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</si>
  <si>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</si>
  <si>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</si>
  <si>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101,51</t>
  </si>
  <si>
    <t xml:space="preserve">LUMINARIA DE SOBREPOR EM CHAPA DE ACO PARA 2 LAMPADAS FLUORESCENTES DE *18* W, PERFIL COMERCIAL (NAO INCLUI REATOR E LAMPADAS)                                                                                                                                                                                                                                                                                                                                                                            </t>
  </si>
  <si>
    <t>32,82</t>
  </si>
  <si>
    <t xml:space="preserve">LUMINARIA DE SOBREPOR EM CHAPA DE ACO PARA 2 LAMPADAS FLUORESCENTES DE *36* W, ALETADA, COMPLETA (LAMPADAS E REATOR INCLUSOS)                                                                                                                                                                                                                                                                                                                                                                             </t>
  </si>
  <si>
    <t>143,56</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</si>
  <si>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</si>
  <si>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</si>
  <si>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</si>
  <si>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384,38</t>
  </si>
  <si>
    <t xml:space="preserve">LUMINARIA FECHADA P/ ILUMINACAO PUBLICA, TIPO ABL 50/F OU EQUIV, P/ LAMPADA A VAPOR DE MERCURIO 400W                                                                                                                                                                                                                                                                                                                                                                                                      </t>
  </si>
  <si>
    <t>409,59</t>
  </si>
  <si>
    <t xml:space="preserve">LUMINARIA HERMETICA IP-65 PARA 2 DUAS LAMPADAS DE 14/16/18/20 W (NAO INCLUI REATOR E LAMPADAS)                                                                                                                                                                                                                                                                                                                                                                                                            </t>
  </si>
  <si>
    <t>181,98</t>
  </si>
  <si>
    <t xml:space="preserve">LUMINARIA HERMETICA IP-65 PARA 2 DUAS LAMPADAS DE 28/32/36/40 W (NAO INCLUI REATOR E LAMPADAS)                                                                                                                                                                                                                                                                                                                                                                                                            </t>
  </si>
  <si>
    <t>224,16</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</si>
  <si>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</si>
  <si>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</si>
  <si>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</si>
  <si>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</si>
  <si>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</si>
  <si>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</si>
  <si>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</si>
  <si>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220,55</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</si>
  <si>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</si>
  <si>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</si>
  <si>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112,88</t>
  </si>
  <si>
    <t xml:space="preserve">LUMINARIA SPOT DE SOBREPOR EM ALUMINIO COM ALETA PLASTICA PARA 2 LAMPADAS, BASE E27, POTENCIA MAXIMA 40/60 W (NAO INCLUI LAMPADA)                                                                                                                                                                                                                                                                                                                                                                         </t>
  </si>
  <si>
    <t>80,03</t>
  </si>
  <si>
    <t xml:space="preserve">LUMINARIA TIPO TARTARUGA A PROVA DE TEMPO, GASES, VAPOR E PO, EM ALUMINIO, COM GRADE, BASE E27, POTENCIA MAXIMA 100 W - REF Y 25/1 (NAO INCLUI LAMPADA)                                                                                                                                                                                                                                                                                                                                                   </t>
  </si>
  <si>
    <t>166,73</t>
  </si>
  <si>
    <t xml:space="preserve">LUMINARIA TIPO TARTARUGA PARA AREA EXTERNA EM ALUMINIO, COM GRADE, PARA 1 LAMPADA, BASE E27, POTENCIA MAXIMA 40/60 W (NAO INCLUI LAMPADA)                                                                                                                                                                                                                                                                                                                                                                 </t>
  </si>
  <si>
    <t xml:space="preserve">LUVA CPVC, SOLDAVEL, 114 MM, PARA AGUA QUENTE PREDIAL                                                                                                                                                                                                                                                                                                                                                                                                                                                     </t>
  </si>
  <si>
    <t>170,13</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</si>
  <si>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</si>
  <si>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</si>
  <si>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</si>
  <si>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</si>
  <si>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</si>
  <si>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</si>
  <si>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</si>
  <si>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127,37</t>
  </si>
  <si>
    <t xml:space="preserve">LUVA CPVC, SOLDAVEL, 89 MM, PARA AGUA QUENTE PREDIAL                                                                                                                                                                                                                                                                                                                                                                                                                                                      </t>
  </si>
  <si>
    <t>146,31</t>
  </si>
  <si>
    <t xml:space="preserve">LUVA DE BORRACHA ISOLANTE PARA ALTA TENSAO, RESISTENTE A OZONIO, TENSAO DE ENSAIO 2,5 KV (PAR)                                                                                                                                                                                                                                                                                                                                                                                                            </t>
  </si>
  <si>
    <t>322,67</t>
  </si>
  <si>
    <t xml:space="preserve">LUVA DE COBRE (REF 600) SEM ANEL DE SOLDA, BOLSA X BOLSA, 104 MM                                                                                                                                                                                                                                                                                                                                                                                                                                          </t>
  </si>
  <si>
    <t>349,28</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</si>
  <si>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</si>
  <si>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</si>
  <si>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</si>
  <si>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</si>
  <si>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</si>
  <si>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29,22</t>
  </si>
  <si>
    <t xml:space="preserve">LUVA DE COBRE (REF 600) SEM ANEL DE SOLDA, BOLSA X BOLSA, 54 MM                                                                                                                                                                                                                                                                                                                                                                                                                                           </t>
  </si>
  <si>
    <t xml:space="preserve">LUVA DE COBRE (REF 600) SEM ANEL DE SOLDA, BOLSA X BOLSA, 66 MM                                                                                                                                                                                                                                                                                                                                                                                                                                           </t>
  </si>
  <si>
    <t>156,45</t>
  </si>
  <si>
    <t xml:space="preserve">LUVA DE COBRE (REF 600) SEM ANEL DE SOLDA, BOLSA X BOLSA, 79 MM                                                                                                                                                                                                                                                                                                                                                                                                                                           </t>
  </si>
  <si>
    <t>239,53</t>
  </si>
  <si>
    <t xml:space="preserve">LUVA DE CORRER DEFOFO, PVC, JE, DN 100 MM                                                                                                                                                                                                                                                                                                                                                                                                                                                                 </t>
  </si>
  <si>
    <t>43,01</t>
  </si>
  <si>
    <t xml:space="preserve">LUVA DE CORRER DEFOFO, PVC, JE, DN 150 MM                                                                                                                                                                                                                                                                                                                                                                                                                                                                 </t>
  </si>
  <si>
    <t xml:space="preserve">LUVA DE CORRER DEFOFO, PVC, JE, DN 200 MM                                                                                                                                                                                                                                                                                                                                                                                                                                                                 </t>
  </si>
  <si>
    <t>169,34</t>
  </si>
  <si>
    <t xml:space="preserve">LUVA DE CORRER DEFOFO, PVC, JE, DN 250 MM                                                                                                                                                                                                                                                                                                                                                                                                                                                                 </t>
  </si>
  <si>
    <t>308,44</t>
  </si>
  <si>
    <t xml:space="preserve">LUVA DE CORRER DEFOFO, PVC, JE, DN 300 MM                                                                                                                                                                                                                                                                                                                                                                                                                                                                 </t>
  </si>
  <si>
    <t>423,34</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</si>
  <si>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</si>
  <si>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</si>
  <si>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</si>
  <si>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</si>
  <si>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10,85</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</si>
  <si>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</si>
  <si>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</si>
  <si>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</si>
  <si>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</si>
  <si>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</si>
  <si>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</si>
  <si>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206,78</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</si>
  <si>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</si>
  <si>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</si>
  <si>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</si>
  <si>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</si>
  <si>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</si>
  <si>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</si>
  <si>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</si>
  <si>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</si>
  <si>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</si>
  <si>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</si>
  <si>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78,29</t>
  </si>
  <si>
    <t xml:space="preserve">LUVA DE CORRER, PVC SERIE R, 75 MM, PARA ESGOTO PREDIAL                                                                                                                                                                                                                                                                                                                                                                                                                                                   </t>
  </si>
  <si>
    <t xml:space="preserve">LUVA DE CORRER, PVC, DN 100 MM, PARA ESGOTO PREDIAL                                                                                                                                                                                                                                                                                                                                                                                                                                                       </t>
  </si>
  <si>
    <t>19,30</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</si>
  <si>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</si>
  <si>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</si>
  <si>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</si>
  <si>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</si>
  <si>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</si>
  <si>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</si>
  <si>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</si>
  <si>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</si>
  <si>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</si>
  <si>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</si>
  <si>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</si>
  <si>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</si>
  <si>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152,34</t>
  </si>
  <si>
    <t xml:space="preserve">LUVA DE FERRO GALVANIZADO, COM ROSCA BSP, DE 5"                                                                                                                                                                                                                                                                                                                                                                                                                                                           </t>
  </si>
  <si>
    <t>277,54</t>
  </si>
  <si>
    <t xml:space="preserve">LUVA DE FERRO GALVANIZADO, COM ROSCA BSP, DE 6"                                                                                                                                                                                                                                                                                                                                                                                                                                                           </t>
  </si>
  <si>
    <t>457,77</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</si>
  <si>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</si>
  <si>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</si>
  <si>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</si>
  <si>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</si>
  <si>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</si>
  <si>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</si>
  <si>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</si>
  <si>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13,47</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</si>
  <si>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</si>
  <si>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</si>
  <si>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</si>
  <si>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</si>
  <si>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</si>
  <si>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</si>
  <si>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</si>
  <si>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</si>
  <si>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</si>
  <si>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</si>
  <si>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</si>
  <si>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</si>
  <si>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</si>
  <si>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</si>
  <si>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</si>
  <si>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</si>
  <si>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</si>
  <si>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</si>
  <si>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</si>
  <si>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179,89</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</si>
  <si>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</si>
  <si>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</si>
  <si>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</si>
  <si>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</si>
  <si>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66,64</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</si>
  <si>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</si>
  <si>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</si>
  <si>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</si>
  <si>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211,44</t>
  </si>
  <si>
    <t xml:space="preserve">LUVA DE REDUCAO EM ACO CARBONO, COM ENCAIXE PARA SOLDA DN SW, PRESSAO 3.000 LBS, DN 2" X 1 1/2"                                                                                                                                                                                                                                                                                                                                                                                                           </t>
  </si>
  <si>
    <t>105,09</t>
  </si>
  <si>
    <t xml:space="preserve">LUVA DE REDUCAO EM ACO CARBONO, COM ENCAIXE PARA SOLDA DN SW, PRESSAO 3.000 LBS, DN 3" X 2 1/2"                                                                                                                                                                                                                                                                                                                                                                                                           </t>
  </si>
  <si>
    <t>285,93</t>
  </si>
  <si>
    <t xml:space="preserve">LUVA DE REDUCAO ROSCAVEL, PVC, 1" X 3/4", PARA AGUA FRIA PREDIAL                                                                                                                                                                                                                                                                                                                                                                                                                                          </t>
  </si>
  <si>
    <t xml:space="preserve">LUVA DE REDUCAO ROSCAVEL, PVC, 3/4" X 1/2", PARA AGUA FRIA PREDIAL                                                                                                                                                                                                                                                                                                                                                                                                                                        </t>
  </si>
  <si>
    <t>3,91</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</si>
  <si>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</si>
  <si>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</si>
  <si>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</si>
  <si>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</si>
  <si>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</si>
  <si>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</si>
  <si>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</si>
  <si>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108,53</t>
  </si>
  <si>
    <t xml:space="preserve">LUVA DE TRANSICAO, CPVC, SOLDAVEL, 54 MM X 2", PARA AGUA QUENTE PREDIAL                                                                                                                                                                                                                                                                                                                                                                                                                                   </t>
  </si>
  <si>
    <t>172,46</t>
  </si>
  <si>
    <t xml:space="preserve">LUVA DE TRANSICAO, CPVC, 15 MM X 1/2", PARA AGUA QUENTE PREDIAL                                                                                                                                                                                                                                                                                                                                                                                                                                           </t>
  </si>
  <si>
    <t xml:space="preserve">LUVA DE TRANSICAO, CPVC, 22 MM X 1/2", PARA AGUA QUENTE                                                                                                                                                                                                                                                                                                                                                                                                                                                   </t>
  </si>
  <si>
    <t xml:space="preserve">LUVA EM ACO CARBONO, SOLDAVEL, PRESSAO 3.000 LBS, DN 1 1/2"                                                                                                                                                                                                                                                                                                                                                                                                                                               </t>
  </si>
  <si>
    <t>51,98</t>
  </si>
  <si>
    <t xml:space="preserve">LUVA EM ACO CARBONO, SOLDAVEL, PRESSAO 3.000 LBS, DN 1 1/4"                                                                                                                                                                                                                                                                                                                                                                                                                                               </t>
  </si>
  <si>
    <t>40,66</t>
  </si>
  <si>
    <t xml:space="preserve">LUVA EM ACO CARBONO, SOLDAVEL, PRESSAO 3.000 LBS, DN 1/2"                                                                                                                                                                                                                                                                                                                                                                                                                                                 </t>
  </si>
  <si>
    <t xml:space="preserve">LUVA EM ACO CARBONO, SOLDAVEL, PRESSAO 3.000 LBS, DN 1"                                                                                                                                                                                                                                                                                                                                                                                                                                                   </t>
  </si>
  <si>
    <t xml:space="preserve">LUVA EM ACO CARBONO, SOLDAVEL, PRESSAO 3.000 LBS, DN 2 1/2"                                                                                                                                                                                                                                                                                                                                                                                                                                               </t>
  </si>
  <si>
    <t>164,59</t>
  </si>
  <si>
    <t xml:space="preserve">LUVA EM ACO CARBONO, SOLDAVEL, PRESSAO 3.000 LBS, DN 2"                                                                                                                                                                                                                                                                                                                                                                                                                                                   </t>
  </si>
  <si>
    <t>81,92</t>
  </si>
  <si>
    <t xml:space="preserve">LUVA EM ACO CARBONO, SOLDAVEL, PRESSAO 3.000 LBS, DN 3/4"                                                                                                                                                                                                                                                                                                                                                                                                                                                 </t>
  </si>
  <si>
    <t xml:space="preserve">LUVA EM ACO CARBONO, SOLDAVEL, PRESSAO 3.000 LBS, DN 3"                                                                                                                                                                                                                                                                                                                                                                                                                                                   </t>
  </si>
  <si>
    <t>222,82</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</si>
  <si>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</si>
  <si>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</si>
  <si>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</si>
  <si>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</si>
  <si>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</si>
  <si>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</si>
  <si>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</si>
  <si>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</si>
  <si>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</si>
  <si>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</si>
  <si>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</si>
  <si>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</si>
  <si>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</si>
  <si>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</si>
  <si>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</si>
  <si>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</si>
  <si>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7,41</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</si>
  <si>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</si>
  <si>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</si>
  <si>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</si>
  <si>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</si>
  <si>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</si>
  <si>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</si>
  <si>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</si>
  <si>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</si>
  <si>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54,79</t>
  </si>
  <si>
    <t xml:space="preserve">LUVA PASSANTE DE COBRE (REF 601) SEM ANEL DE SOLDA, BOLSA 66 MM                                                                                                                                                                                                                                                                                                                                                                                                                                           </t>
  </si>
  <si>
    <t xml:space="preserve">LUVA PVC SOLDAVEL, 110 MM, PARA AGUA FRIA PREDIAL                                                                                                                                                                                                                                                                                                                                                                                                                                                         </t>
  </si>
  <si>
    <t>76,20</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</si>
  <si>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</si>
  <si>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</si>
  <si>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</si>
  <si>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</si>
  <si>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</si>
  <si>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</si>
  <si>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</si>
  <si>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19,99</t>
  </si>
  <si>
    <t xml:space="preserve">LUVA PVC SOLDAVEL, 85 MM, PARA AGUA FRIA PREDIAL                                                                                                                                                                                                                                                                                                                                                                                                                                                          </t>
  </si>
  <si>
    <t>44,88</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</si>
  <si>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</si>
  <si>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</si>
  <si>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</si>
  <si>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</si>
  <si>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</si>
  <si>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</si>
  <si>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</si>
  <si>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</si>
  <si>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</si>
  <si>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</si>
  <si>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</si>
  <si>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</si>
  <si>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</si>
  <si>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</si>
  <si>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</si>
  <si>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</si>
  <si>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</si>
  <si>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</si>
  <si>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</si>
  <si>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</si>
  <si>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</si>
  <si>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</si>
  <si>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</si>
  <si>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</si>
  <si>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</si>
  <si>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</si>
  <si>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</si>
  <si>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</si>
  <si>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</si>
  <si>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</si>
  <si>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</si>
  <si>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</si>
  <si>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</si>
  <si>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</si>
  <si>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</si>
  <si>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</si>
  <si>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</si>
  <si>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</si>
  <si>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</si>
  <si>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</si>
  <si>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</si>
  <si>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</si>
  <si>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</si>
  <si>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</si>
  <si>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</si>
  <si>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</si>
  <si>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</si>
  <si>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</si>
  <si>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</si>
  <si>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</si>
  <si>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</si>
  <si>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</si>
  <si>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</si>
  <si>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2.665,96</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</si>
  <si>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</si>
  <si>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</si>
  <si>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</si>
  <si>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</si>
  <si>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210,82</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</si>
  <si>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</si>
  <si>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</si>
  <si>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</si>
  <si>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</si>
  <si>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82,97</t>
  </si>
  <si>
    <t xml:space="preserve">MACARICO DE SOLDA 201 PARA EXTENSAO GLP OU ACETILENO                                                                                                                                                                                                                                                                                                                                                                                                                                                      </t>
  </si>
  <si>
    <t>103,67</t>
  </si>
  <si>
    <t xml:space="preserve">MACARIQUEIRO (HORISTA)                                                                                                                                                                                                                                                                                                                                                                                                                                                                                    </t>
  </si>
  <si>
    <t xml:space="preserve">MACARIQUEIRO (MENSALISTA)                                                                                                                                                                                                                                                                                                                                                                                                                                                                                 </t>
  </si>
  <si>
    <t>2.835,57</t>
  </si>
  <si>
    <t xml:space="preserve">MADEIRA ROLICA TRATADA, D = 12 A 15 CM, H = 3,00 M, EM EUCALIPTO OU EQUIVALENTE DA REGIAO                                                                                                                                                                                                                                                                                                                                                                                                                 </t>
  </si>
  <si>
    <t xml:space="preserve">MADEIRA ROLICA TRATADA, D = 16 A 20 CM, H = 6,00 M, EM EUCALIPTO OU EQUIVALENTE DA REGIAO                                                                                                                                                                                                                                                                                                                                                                                                                 </t>
  </si>
  <si>
    <t>43,96</t>
  </si>
  <si>
    <t xml:space="preserve">MADEIRA ROLICA TRATADA, D = 25 A 29 CM, H = 6,50 M, EM EUCALIPTO OU EQUIVALENTE DA REGIAO                                                                                                                                                                                                                                                                                                                                                                                                                 </t>
  </si>
  <si>
    <t>116,61</t>
  </si>
  <si>
    <t xml:space="preserve">MADEIRA ROLICA TRATADA, D = 30 A 34 CM, H = 6,50 M, EM EUCALIPTO OU EQUIVALENTE DA REGIAO                                                                                                                                                                                                                                                                                                                                                                                                                 </t>
  </si>
  <si>
    <t>169,88</t>
  </si>
  <si>
    <t xml:space="preserve">MADEIRA SERRADA EM PINUS, MISTA OU EQUIVALENTE DA REGIAO - BRUTA                                                                                                                                                                                                                                                                                                                                                                                                                                          </t>
  </si>
  <si>
    <t>1.809,44</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</si>
  <si>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</si>
  <si>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</si>
  <si>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</si>
  <si>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</si>
  <si>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</si>
  <si>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</si>
  <si>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</si>
  <si>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</si>
  <si>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</si>
  <si>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</si>
  <si>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380,00</t>
  </si>
  <si>
    <t xml:space="preserve">MANGUEIRA DE INCENDIO, TIPO 1, DE 1 1/2", COMPRIMENTO = 20 M, TECIDO EM FIO DE POLIESTER E TUBO INTERNO EM BORRACHA SINTETICA, COM UNIOES ENGATE RAPIDO                                                                                                                                                                                                                                                                                                                                                   </t>
  </si>
  <si>
    <t>468,41</t>
  </si>
  <si>
    <t xml:space="preserve">MANGUEIRA DE INCENDIO, TIPO 1, DE 1 1/2", COMPRIMENTO = 25 M, TECIDO EM FIO DE POLIESTER E TUBO INTERNO EM BORRACHA SINTETICA, COM UNIOES ENGATE RAPIDO                                                                                                                                                                                                                                                                                                                                                   </t>
  </si>
  <si>
    <t>583,16</t>
  </si>
  <si>
    <t xml:space="preserve">MANGUEIRA DE INCENDIO, TIPO 1, DE 1 1/2", COMPRIMENTO = 30 M, TECIDO EM FIO DE POLIESTER E TUBO INTERNO EM BORRACHA SINTETICA, COM UNIOES ENGATE RAPIDO                                                                                                                                                                                                                                                                                                                                                   </t>
  </si>
  <si>
    <t>622,67</t>
  </si>
  <si>
    <t xml:space="preserve">MANGUEIRA DE INCENDIO, TIPO 2, DE 1 1/2", COMPRIMENTO = 15 M, TECIDO EM FIO DE POLIESTER E TUBO INTERNO EM BORRACHA SINTETICA, COM UNIOES ENGATE RAPIDO                                                                                                                                                                                                                                                                                                                                                   </t>
  </si>
  <si>
    <t>562,47</t>
  </si>
  <si>
    <t xml:space="preserve">MANGUEIRA DE INCENDIO, TIPO 2, DE 1 1/2", COMPRIMENTO = 20 M, TECIDO EM FIO DE POLIESTER E TUBO INTERNO EM BORRACHA SINTETICA, COM UNIOES                                                                                                                                                                                                                                                                                                                                                                 </t>
  </si>
  <si>
    <t>670,64</t>
  </si>
  <si>
    <t xml:space="preserve">MANGUEIRA DE INCENDIO, TIPO 2, DE 1 1/2", COMPRIMENTO = 25 M, TECIDO EM FIO DE POLIESTER E TUBO INTERNO EM BORRACHA SINTETICA, COM UNIOES                                                                                                                                                                                                                                                                                                                                                                 </t>
  </si>
  <si>
    <t>677,22</t>
  </si>
  <si>
    <t xml:space="preserve">MANGUEIRA DE INCENDIO, TIPO 2, DE 1 1/2", COMPRIMENTO = 30 M, TECIDO EM FIO DE POLIESTER E TUBO INTERNO EM BORRACHA SINTETICA, COM UNIOES                                                                                                                                                                                                                                                                                                                                                                 </t>
  </si>
  <si>
    <t>884,15</t>
  </si>
  <si>
    <t xml:space="preserve">MANGUEIRA DE INCENDIO, TIPO 2, DE 2 1/2", COMPRIMENTO = 15 M, TECIDO EM FIO DE POLIESTER E TUBO INTERNO EM BORRACHA SINTETICA, COM UNIOES ENGATE RAPIDO                                                                                                                                                                                                                                                                                                                                                   </t>
  </si>
  <si>
    <t>754,35</t>
  </si>
  <si>
    <t xml:space="preserve">MANGUEIRA DE INCENDIO, TIPO 2, DE 2 1/2", COMPRIMENTO = 20 M, TECIDO EM FIO DE POLIESTER E TUBO INTERNO EM BORRACHA SINTETICA, COM UNIOES                                                                                                                                                                                                                                                                                                                                                                 </t>
  </si>
  <si>
    <t>950,00</t>
  </si>
  <si>
    <t xml:space="preserve">MANGUEIRA DE INCENDIO, TIPO 2, DE 2 1/2", COMPRIMENTO = 25 M, TECIDO EM FIO DE POLIESTER E TUBO INTERNO EM BORRACHA SINTETICA, COM UNIOES ENGATE RAPIDO                                                                                                                                                                                                                                                                                                                                                   </t>
  </si>
  <si>
    <t>1.155,04</t>
  </si>
  <si>
    <t xml:space="preserve">MANGUEIRA DE INCENDIO, TIPO 2, DE 2 1/2", COMPRIMENTO = 30 M, TECIDO EM FIO DE POLIESTER E TUBO INTERNO EM BORRACHA SINTETICA, COM UNIOES ENGATE RAPIDO                                                                                                                                                                                                                                                                                                                                                   </t>
  </si>
  <si>
    <t>1.316,83</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</si>
  <si>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</si>
  <si>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</si>
  <si>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</si>
  <si>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</si>
  <si>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</si>
  <si>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515.000,00</t>
  </si>
  <si>
    <t xml:space="preserve">MANOMETRO COM CAIXA EM ACO PINTADO, ESCALA *10* KGF/CM2 (*10* BAR), DIAMETRO NOMINAL DE *63* MM, CONEXAO DE 1/4"                                                                                                                                                                                                                                                                                                                                                                                          </t>
  </si>
  <si>
    <t>104,89</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</si>
  <si>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</si>
  <si>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</si>
  <si>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</si>
  <si>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</si>
  <si>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</si>
  <si>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</si>
  <si>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47,12</t>
  </si>
  <si>
    <t xml:space="preserve">MANTA ASFALTICA ELASTOMERICA EM POLIESTER 3 MM, TIPO III, CLASSE B, ACABAMENTO PP (NBR 9952)                                                                                                                                                                                                                                                                                                                                                                                                              </t>
  </si>
  <si>
    <t>48,76</t>
  </si>
  <si>
    <t xml:space="preserve">MANTA ASFALTICA ELASTOMERICA EM POLIESTER 4 MM, TIPO III, CLASSE B, ACABAMENTO PP (NBR 9952)                                                                                                                                                                                                                                                                                                                                                                                                              </t>
  </si>
  <si>
    <t>59,87</t>
  </si>
  <si>
    <t xml:space="preserve">MANTA ASFALTICA ELASTOMERICA EM POLIESTER 5 MM, TIPO III, CLASSE B, ACABAMENTO PP (NBR 9952)                                                                                                                                                                                                                                                                                                                                                                                                              </t>
  </si>
  <si>
    <t>87,12</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</si>
  <si>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</si>
  <si>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</si>
  <si>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</si>
  <si>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</si>
  <si>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</si>
  <si>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</si>
  <si>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</si>
  <si>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</si>
  <si>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</si>
  <si>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</si>
  <si>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</si>
  <si>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40,39</t>
  </si>
  <si>
    <t xml:space="preserve">MANTA TERMOPLASTICA, PEAD, GEOMEMBRANA LISA, E = 2,00 MM (NBR 15352)                                                                                                                                                                                                                                                                                                                                                                                                                                      </t>
  </si>
  <si>
    <t xml:space="preserve">MANTA TERMOPLASTICA, PEAD, GEOMEMBRANA LISA, E = 2,50 MM (NBR 15352)                                                                                                                                                                                                                                                                                                                                                                                                                                      </t>
  </si>
  <si>
    <t>67,19</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</si>
  <si>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</si>
  <si>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</si>
  <si>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</si>
  <si>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</si>
  <si>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</si>
  <si>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</si>
  <si>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58,95</t>
  </si>
  <si>
    <t xml:space="preserve">MANTA TERMOPLASTICA, PEAD, GEOMEMBRANA TEXTURIZADA EM AMBAS AS FACES, E = 2,50 MM ( NBR 15352)                                                                                                                                                                                                                                                                                                                                                                                                            </t>
  </si>
  <si>
    <t>73,52</t>
  </si>
  <si>
    <t xml:space="preserve">MAQUINA DE 40 MM PARA FECHADURA DE EMBUTIR EXTERNA, EM ACO INOX                                                                                                                                                                                                                                                                                                                                                                                                                                           </t>
  </si>
  <si>
    <t xml:space="preserve">MAQUINA DE 40 MM PARA FECHADURA, PARA PORTA DE BANHEIRO, EM ACO INOX                                                                                                                                                                                                                                                                                                                                                                                                                                      </t>
  </si>
  <si>
    <t>31,35</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</si>
  <si>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</si>
  <si>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</si>
  <si>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</si>
  <si>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</si>
  <si>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</si>
  <si>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</si>
  <si>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DE 14 CV                                                                                                                                                                                                                                                                                                                                                                                                                          </t>
  </si>
  <si>
    <t>67.315,72</t>
  </si>
  <si>
    <t xml:space="preserve">MAQUINA MANUAL TIPO PRENSA PARA PRODUCAO DE BLOCOS E PAVIMENTOS DE CONCRETO, COM MOTOR ELETRICO TRIFASICO PARA VIBRACAO, POTENCIA TOTAL INSTALADA DE 1,5 KW                                                                                                                                                                                                                                                                                                                                               </t>
  </si>
  <si>
    <t>28.180,14</t>
  </si>
  <si>
    <t xml:space="preserve">MAQUINA PARA CORTE COM DISCO ABRASIVO DE DIAMETRO DE 18'' (450 MM), COM MOTOR ELETRICO TRIFASICO DE 10 CV                                                                                                                                                                                                                                                                                                                                                                                                 </t>
  </si>
  <si>
    <t>14.385,62</t>
  </si>
  <si>
    <t xml:space="preserve">MAQUINA TIPO PRENSA HIDRAULICA, PARA FABRICACAO DE TUBOS DE CONCRETO PARA AGUAS PLUVIAIS, DN 200 A DN 600 MM X 1000 MM DE COMPRIMENTO, COM MOTOR PRINCIPAL DE 20 CV                                                                                                                                                                                                                                                                                                                                       </t>
  </si>
  <si>
    <t>279.690,59</t>
  </si>
  <si>
    <t xml:space="preserve">MAQUINA TIPO VASO/TANQUE/JATO DE PRESSAO PORTATIL P/ JATEAMENTO, CONTROLE AUTOMATICO E REMOTO, CAMARA DE 1 SAIDA, 280 L, DIAM. *670* MM, BICO JATO CURTO VENTURI 5/16", MANGUEIRA 1" DE 10 M, COMPLETA (VALVULAS POP UP E DOSADORA, FUNDO CONICO ETC)                                                                                                                                                                                                                                                     </t>
  </si>
  <si>
    <t>38.352,75</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</si>
  <si>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</si>
  <si>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</si>
  <si>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</si>
  <si>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3.167,44</t>
  </si>
  <si>
    <t xml:space="preserve">MARMORISTA / GRANITEIRO (HORISTA)                                                                                                                                                                                                                                                                                                                                                                                                                                                                         </t>
  </si>
  <si>
    <t xml:space="preserve">MARMORISTA / GRANITEIRO (MENSALISTA)                                                                                                                                                                                                                                                                                                                                                                                                                                                                      </t>
  </si>
  <si>
    <t>3.352,57</t>
  </si>
  <si>
    <t xml:space="preserve">MARTELO DE SOLDADOR/PICADOR DE SOLDA                                                                                                                                                                                                                                                                                                                                                                                                                                                                      </t>
  </si>
  <si>
    <t xml:space="preserve">MARTELO DEMOLIDOR ELETRICO, COM POTENCIA DE 2.000 W, FREQUENCIA DE 1.000 IMPACTOS POR MINUTO, FORÇA DE IMPACTO ENTRE 60 E 65 J, PESO DE 30 KG                                                                                                                                                                                                                                                                                                                                                             </t>
  </si>
  <si>
    <t>9.282,06</t>
  </si>
  <si>
    <t xml:space="preserve">MARTELO DEMOLIDOR PNEUMATICO MANUAL, COM REDUCAO DE VIBRACAO, PESO DE 21 KG                                                                                                                                                                                                                                                                                                                                                                                                                               </t>
  </si>
  <si>
    <t>17.305,26</t>
  </si>
  <si>
    <t xml:space="preserve">MARTELO DEMOLIDOR PNEUMATICO MANUAL, COM REDUCAO DE VIBRACAO, PESO DE 31,5 KG                                                                                                                                                                                                                                                                                                                                                                                                                             </t>
  </si>
  <si>
    <t>19.913,93</t>
  </si>
  <si>
    <t xml:space="preserve">MARTELO DEMOLIDOR PNEUMATICO MANUAL, PADRAO, PESO DE 32 KG                                                                                                                                                                                                                                                                                                                                                                                                                                                </t>
  </si>
  <si>
    <t>18.808,41</t>
  </si>
  <si>
    <t xml:space="preserve">MARTELO DEMOLIDOR PNEUMATICO MANUAL, PESO  DE 28 KG, COM SILENCIADOR                                                                                                                                                                                                                                                                                                                                                                                                                                      </t>
  </si>
  <si>
    <t>21.162,02</t>
  </si>
  <si>
    <t xml:space="preserve">MARTELO PERFURADOR PNEUMATICO MANUAL, DE SUPERFICIE, COM AVANCO DE COLUNA, PESO DE 22 KG                                                                                                                                                                                                                                                                                                                                                                                                                  </t>
  </si>
  <si>
    <t>38.939,56</t>
  </si>
  <si>
    <t xml:space="preserve">MARTELO PERFURADOR PNEUMATICO MANUAL, HASTE 25 X 75 MM, 21 KG                                                                                                                                                                                                                                                                                                                                                                                                                                             </t>
  </si>
  <si>
    <t>21.777,91</t>
  </si>
  <si>
    <t xml:space="preserve">MARTELO PERFURADOR PNEUMATICO MANUAL, PESO DE 25 KG, COM SILENCIADOR                                                                                                                                                                                                                                                                                                                                                                                                                                      </t>
  </si>
  <si>
    <t>21.367,46</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</si>
  <si>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</si>
  <si>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</si>
  <si>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</si>
  <si>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</si>
  <si>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</si>
  <si>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</si>
  <si>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</si>
  <si>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124,32</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</si>
  <si>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</si>
  <si>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</si>
  <si>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</si>
  <si>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</si>
  <si>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</si>
  <si>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</si>
  <si>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</si>
  <si>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68,44</t>
  </si>
  <si>
    <t xml:space="preserve">MASTRO TELESCOPICO DE 4 METROS (3 M X DN= 2" + 1 M X DN= 1 1/2")                                                                                                                                                                                                                                                                                                                                                                                                                                          </t>
  </si>
  <si>
    <t>455,36</t>
  </si>
  <si>
    <t xml:space="preserve">MASTRO TELESCOPICO GALVANIZADO 5 METROS (3 M X DN= 2" + 2 M X DN= 1 1/2")                                                                                                                                                                                                                                                                                                                                                                                                                                 </t>
  </si>
  <si>
    <t>477,05</t>
  </si>
  <si>
    <t xml:space="preserve">MASTRO TELESCOPICO GALVANIZADO 6 METROS (3 M X DN= 2" + 3 M X DN= 1Â½")                                                                                                                                                                                                                                                                                                                                                                                                                                   </t>
  </si>
  <si>
    <t>461,75</t>
  </si>
  <si>
    <t xml:space="preserve">MASTRO TELESCOPICO GALVANIZADO 7 METROS (6 M X DN= 2" + 1 M X DN= 1 1/2")                                                                                                                                                                                                                                                                                                                                                                                                                                 </t>
  </si>
  <si>
    <t>626,74</t>
  </si>
  <si>
    <t xml:space="preserve">MASTRO TELESCOPICO GALVANIZADO 9 METROS (6 M X DN= 2" + 3 M X DN= 1 1/2")                                                                                                                                                                                                                                                                                                                                                                                                                                 </t>
  </si>
  <si>
    <t xml:space="preserve">MATERIAL FILTRANTE (PEDREGULHO) 0,6 A 25,46 MM (POSTO PEDREIRA/FORNECEDOR, SEM FRETE)                                                                                                                                                                                                                                                                                                                                                                                                                     </t>
  </si>
  <si>
    <t>2.523,60</t>
  </si>
  <si>
    <t xml:space="preserve">MATERIAL FILTRANTE (PEDREGULHO) 38 A 25,4 MM (POSTO PEDREIRA/FORNECEDOR, SEM FRETE)                                                                                                                                                                                                                                                                                                                                                                                                                       </t>
  </si>
  <si>
    <t xml:space="preserve">MECANICO DE EQUIPAMENTOS PESADOS (HORISTA)                                                                                                                                                                                                                                                                                                                                                                                                                                                                </t>
  </si>
  <si>
    <t xml:space="preserve">MECANICO DE EQUIPAMENTOS PESADOS (MENSALISTA)                                                                                                                                                                                                                                                                                                                                                                                                                                                             </t>
  </si>
  <si>
    <t>4.634,78</t>
  </si>
  <si>
    <t xml:space="preserve">MECANICO DE REFRIGERACAO (HORISTA)                                                                                                                                                                                                                                                                                                                                                                                                                                                                        </t>
  </si>
  <si>
    <t xml:space="preserve">MECANICO DE REFRIGERACAO (MENSALISTA)                                                                                                                                                                                                                                                                                                                                                                                                                                                                     </t>
  </si>
  <si>
    <t>3.417,96</t>
  </si>
  <si>
    <t xml:space="preserve">MEDIDOR DE NIVEL ESTATICO E DINAMICO PARA POCO, COMPRIMENTO DE 200 M                                                                                                                                                                                                                                                                                                                                                                                                                                      </t>
  </si>
  <si>
    <t>3.019,16</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</si>
  <si>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</si>
  <si>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</si>
  <si>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</si>
  <si>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</si>
  <si>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</si>
  <si>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</si>
  <si>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</si>
  <si>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</si>
  <si>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</si>
  <si>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</si>
  <si>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</si>
  <si>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</si>
  <si>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</si>
  <si>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</si>
  <si>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</si>
  <si>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</si>
  <si>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</si>
  <si>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</si>
  <si>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</si>
  <si>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</si>
  <si>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</si>
  <si>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</si>
  <si>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</si>
  <si>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69,93</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</si>
  <si>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</si>
  <si>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</si>
  <si>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</si>
  <si>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</si>
  <si>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</si>
  <si>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50,74</t>
  </si>
  <si>
    <t xml:space="preserve">MEMBRANA IMPERMEABILIZANTE ACRILICA MONOCOMPONENTE                                                                                                                                                                                                                                                                                                                                                                                                                                                        </t>
  </si>
  <si>
    <t xml:space="preserve">MESA VIBRATORIA COM DIMENSOES DE 2,0 X 1,0 M, COM MOTOR ELETRICO DE 2 POLOS E POTENCIA DE 3 CV                                                                                                                                                                                                                                                                                                                                                                                                            </t>
  </si>
  <si>
    <t>9.629,80</t>
  </si>
  <si>
    <t xml:space="preserve">MESTRE DE OBRAS (HORISTA)                                                                                                                                                                                                                                                                                                                                                                                                                                                                                 </t>
  </si>
  <si>
    <t>65,04</t>
  </si>
  <si>
    <t xml:space="preserve">MESTRE DE OBRAS (MENSALISTA)                                                                                                                                                                                                                                                                                                                                                                                                                                                                              </t>
  </si>
  <si>
    <t>11.482,18</t>
  </si>
  <si>
    <t xml:space="preserve">METACAULIM DE ALTA REATIVIDADE/CAULIM CALCINADO                                                                                                                                                                                                                                                                                                                                                                                                                                                           </t>
  </si>
  <si>
    <t xml:space="preserve">MICRO-TRATOR CORTADOR DE GRAMA COM LARGURA DO CORTE DE 107 CM, COM  2 LAMINAS E DESCARTE LATERAL                                                                                                                                                                                                                                                                                                                                                                                                          </t>
  </si>
  <si>
    <t>23.801,37</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</si>
  <si>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</si>
  <si>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</si>
  <si>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</si>
  <si>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671,50</t>
  </si>
  <si>
    <t xml:space="preserve">MICTORIO COLETIVO ACO INOX (AISI 304), E = 0,8 MM, DE *100 X 50 X 35* CM (C X A X P)                                                                                                                                                                                                                                                                                                                                                                                                                      </t>
  </si>
  <si>
    <t>801,07</t>
  </si>
  <si>
    <t xml:space="preserve">MICTORIO INDIVIDUAL ACO INOX (AISI 304), E = 0,8 MM, DE *50  X 45  X 35* (C X A X P)                                                                                                                                                                                                                                                                                                                                                                                                                      </t>
  </si>
  <si>
    <t>885,36</t>
  </si>
  <si>
    <t xml:space="preserve">MICTORIO INDIVIDUAL, SIFONADO, DE LOUCA BRANCA, SEM COMPLEMENTOS                                                                                                                                                                                                                                                                                                                                                                                                                                          </t>
  </si>
  <si>
    <t>365,45</t>
  </si>
  <si>
    <t xml:space="preserve">MICTORIO INDIVIDUAL, SIFONADO, VALVULA EMBUTIDA, DE LOUCA BRANCA, SEM COMPLEMENTOS - PADRAO ALTO                                                                                                                                                                                                                                                                                                                                                                                                          </t>
  </si>
  <si>
    <t>901,61</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</si>
  <si>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</si>
  <si>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</si>
  <si>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</si>
  <si>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</si>
  <si>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14,63</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</si>
  <si>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</si>
  <si>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</si>
  <si>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</si>
  <si>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26,85</t>
  </si>
  <si>
    <t xml:space="preserve">MINICAPTORES DE INSERCAO, EM ACO GALVANIZADO A FOGO, H=600,MM X DN=10,MM                                                                                                                                                                                                                                                                                                                                                                                                                                  </t>
  </si>
  <si>
    <t>31,27</t>
  </si>
  <si>
    <t xml:space="preserve">MINICARREGADEIRA SOBRE RODAS, POTENCIA LIQUIDA DE *47* HP, CAPACIDADE NOMINAL DE OPERACAO DE *646* KG                                                                                                                                                                                                                                                                                                                                                                                                     </t>
  </si>
  <si>
    <t>320.000,00</t>
  </si>
  <si>
    <t xml:space="preserve">MINICARREGADEIRA SOBRE RODAS, POTENCIA LIQUIDA DE *72* HP, CAPACIDADE NOMINAL DE OPERACAO DE *1200* KG                                                                                                                                                                                                                                                                                                                                                                                                    </t>
  </si>
  <si>
    <t>493.853,88</t>
  </si>
  <si>
    <t xml:space="preserve">MINIESCAVADEIRA SOBRE ESTEIRAS, POTENCIA LIQUIDA DE *30* HP, PESO OPERACIONAL DE *3.500* KG                                                                                                                                                                                                                                                                                                                                                                                                               </t>
  </si>
  <si>
    <t>485.757,92</t>
  </si>
  <si>
    <t xml:space="preserve">MINIESCAVADEIRA SOBRE ESTEIRAS, POTENCIA LIQUIDA DE *42* HP, PESO OPERACIONAL DE *4.500* KG                                                                                                                                                                                                                                                                                                                                                                                                               </t>
  </si>
  <si>
    <t>592.624,67</t>
  </si>
  <si>
    <t xml:space="preserve">MINIESCAVADEIRA SOBRE ESTEIRAS, POTENCIA LIQUIDA DE *42* HP, PESO OPERACIONAL DE *5.300* KG                                                                                                                                                                                                                                                                                                                                                                                                               </t>
  </si>
  <si>
    <t>610.454,24</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</si>
  <si>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</si>
  <si>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</si>
  <si>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14.910,52</t>
  </si>
  <si>
    <t xml:space="preserve">MISTURADOR DE ARGAMASSA, EIXO HORIZONTAL, CAPACIDADE DE MISTURA 300 KG, MOTOR ELETRICO TRIFASICO 220/380 V, POTENCIA 5 CV                                                                                                                                                                                                                                                                                                                                                                                 </t>
  </si>
  <si>
    <t>15.770,38</t>
  </si>
  <si>
    <t xml:space="preserve">MISTURADOR DE ARGAMASSA, EIXO HORIZONTAL, CAPACIDADE DE MISTURA 600 KG, MOTOR ELETRICO TRIFASICO 220/380 V, POTENCIA 7,5 CV                                                                                                                                                                                                                                                                                                                                                                               </t>
  </si>
  <si>
    <t>18.764,64</t>
  </si>
  <si>
    <t xml:space="preserve">MISTURADOR DE METAL CROMADO DE PAREDE PARA LAVATORIO (REF 1878)                                                                                                                                                                                                                                                                                                                                                                                                                                           </t>
  </si>
  <si>
    <t>837,95</t>
  </si>
  <si>
    <t xml:space="preserve">MISTURADOR DE METAL CROMADO, DE MESA/BANCADA, COM BICA BAIXA, PARA LAVATORIO (REF 1875)                                                                                                                                                                                                                                                                                                                                                                                                                   </t>
  </si>
  <si>
    <t>370,31</t>
  </si>
  <si>
    <t xml:space="preserve">MISTURADOR DE PAREDE, DE METAL CROMADO, PARA COZINHA, BICA ALTA MOVEL, COM AREJADOR ARTICULADO (REF 1258)                                                                                                                                                                                                                                                                                                                                                                                                 </t>
  </si>
  <si>
    <t>453,58</t>
  </si>
  <si>
    <t xml:space="preserve">MISTURADOR DUPLO HORIZONTAL DE ALTA TURBULENCIA, CAPACIDADE / VOLUME 2 X 500 LITROS, MOTORES ELETRICOS MINIMO 5 CV CADA,  PARA NATA CIMENTO, ARGAMASSA E OUTROS                                                                                                                                                                                                                                                                                                                                           </t>
  </si>
  <si>
    <t>74.635,41</t>
  </si>
  <si>
    <t xml:space="preserve">MISTURADOR MANUAL DE TINTAS PARA FURADEIRA, HASTE METALICA *60* CM, COM HELICE  (MEXEDOR DE TINTA)                                                                                                                                                                                                                                                                                                                                                                                                        </t>
  </si>
  <si>
    <t xml:space="preserve">MISTURADOR METALICO, BASE PARA CHUVEIRO/BANHEIRA, 1/2 " OU 3/4 ", SOLDAVEL OU ROSCAVEL (NAO INCLUI ACABAMENTOS)                                                                                                                                                                                                                                                                                                                                                                                           </t>
  </si>
  <si>
    <t>222,51</t>
  </si>
  <si>
    <t xml:space="preserve">MISTURADOR MONOCOMANDO PARA CHUVEIRO, BASE BRUTA, METALICO COM ACABAMENTO CROMADO                                                                                                                                                                                                                                                                                                                                                                                                                         </t>
  </si>
  <si>
    <t>488,86</t>
  </si>
  <si>
    <t xml:space="preserve">MOLA HIDRAULICA AEREA, PARA PORTAS DE ATE 1.100 MM E PESO DE ATE 85 KG, COM CORPO EM ALUMINIO E BRACO EM ACO, SEM BRACO DE PARADA                                                                                                                                                                                                                                                                                                                                                                         </t>
  </si>
  <si>
    <t>242,01</t>
  </si>
  <si>
    <t xml:space="preserve">MOLA HIDRAULICA AEREA, PARA PORTAS DE ATE 850 MM E PESO DE ATE 50 KG, COM CORPO EM ALUMINIO E BRACO EM ACO, SEM BRACO DE PARADA                                                                                                                                                                                                                                                                                                                                                                           </t>
  </si>
  <si>
    <t>129,02</t>
  </si>
  <si>
    <t xml:space="preserve">MOLA HIDRAULICA AEREA, PARA PORTAS DE ATE 950 MM E PESO DE ATE 65 KG, COM CORPO EM ALUMINIO E BRACO EM ACO, SEM BRACO DE PARADA                                                                                                                                                                                                                                                                                                                                                                           </t>
  </si>
  <si>
    <t>186,80</t>
  </si>
  <si>
    <t xml:space="preserve">MOLA HIDRAULICA DE PISO, PARA PORTAS DE ATE 1100 MM E PESO DE ATE 120 KG, COM CORPO EM ACO INOX                                                                                                                                                                                                                                                                                                                                                                                                           </t>
  </si>
  <si>
    <t>819,17</t>
  </si>
  <si>
    <t xml:space="preserve">MONTADOR DE ELETROELETRONICOS (HORISTA)                                                                                                                                                                                                                                                                                                                                                                                                                                                                   </t>
  </si>
  <si>
    <t xml:space="preserve">MONTADOR DE ELETROELETRONICOS (MENSALISTA)                                                                                                                                                                                                                                                                                                                                                                                                                                                                </t>
  </si>
  <si>
    <t>2.494,53</t>
  </si>
  <si>
    <t xml:space="preserve">MONTADOR DE ESTRUTURAS METALICAS (MENSALISTA)                                                                                                                                                                                                                                                                                                                                                                                                                                                             </t>
  </si>
  <si>
    <t>2.919,31</t>
  </si>
  <si>
    <t xml:space="preserve">MONTADOR DE ESTRUTURAS METALICAS HORISTA                                                                                                                                                                                                                                                                                                                                                                                                                                                                  </t>
  </si>
  <si>
    <t xml:space="preserve">MONTADOR DE MAQUINAS (HORISTA)                                                                                                                                                                                                                                                                                                                                                                                                                                                                            </t>
  </si>
  <si>
    <t xml:space="preserve">MONTADOR DE MAQUINAS (MENSALISTA)                                                                                                                                                                                                                                                                                                                                                                                                                                                                         </t>
  </si>
  <si>
    <t>3.753,40</t>
  </si>
  <si>
    <t xml:space="preserve">MOTOBOMBA AUTOESCORVANTE MOTOR A GASOLINA, POTENCIA 6,0HP, BOCAIS 3" X 3", HM/Q = 5 MCA / 24 M3/H A 52,5 MCA / 5,0 M3/H                                                                                                                                                                                                                                                                                                                                                                                   </t>
  </si>
  <si>
    <t>3.312,26</t>
  </si>
  <si>
    <t xml:space="preserve">MOTOBOMBA AUTOESCORVANTE MOTOR ELETRICO TRIFASICO 7,4HP BOCA DIAMETRO DE SUCCAO X RECLAQUE: 2"X2", HM/ Q = 10 M / 73,5 M3/H A 28 M / 8,2 M3 /H                                                                                                                                                                                                                                                                                                                                                            </t>
  </si>
  <si>
    <t>8.849,75</t>
  </si>
  <si>
    <t xml:space="preserve">MOTOBOMBA AUTOESCORVANTE POTENCIA 5,42 HP, BOCAIS SUCCAO X RECALQUE 2" X 2", A GASOLINA, DIAMETRO DO ROTOR 122 MM HM/Q = 6 MCA / 33,0 M3/H A 28 MCA / 8,0 M3/H                                                                                                                                                                                                                                                                                                                                            </t>
  </si>
  <si>
    <t>4.398,63</t>
  </si>
  <si>
    <t xml:space="preserve">MOTOBOMBA CENTRIFUGA, MOTOR A GASOLINA, POTENCIA 5,42 HP, BOCAIS 1 1/2" X 1", DIAMETRO ROTOR 143 MM HM/Q = 6 MCA / 16,8 M3/H A 38 MCA / 6,6 M3/H                                                                                                                                                                                                                                                                                                                                                          </t>
  </si>
  <si>
    <t>4.134,19</t>
  </si>
  <si>
    <t xml:space="preserve">MOTOBOMBA TRASH (PARA AGUA SUJA) AUTO ESCORVANTE, MOTOR GASOLINA DE 6,41 HP, DIAMETROS DE SUCCAO X RECALQUE: 3" X 3", HM/Q: 10/60 A 23/0                                                                                                                                                                                                                                                                                                                                                                  </t>
  </si>
  <si>
    <t>5.097,95</t>
  </si>
  <si>
    <t xml:space="preserve">MOTONIVELADORA POTENCIA BASICA LIQUIDA (PRIMEIRA MARCHA) 125 HP , PESO BRUTO 13843 KG, LARGURA DA LAMINA DE 3,7 M                                                                                                                                                                                                                                                                                                                                                                                         </t>
  </si>
  <si>
    <t>1.330.500,00</t>
  </si>
  <si>
    <t xml:space="preserve">MOTONIVELADORA POTENCIA BASICA LIQUIDA (PRIMEIRA MARCHA) 171 HP, PESO BRUTO 14768 KG, LARGURA DA LAMINA DE 3,7 M                                                                                                                                                                                                                                                                                                                                                                                          </t>
  </si>
  <si>
    <t>1.653.312,16</t>
  </si>
  <si>
    <t xml:space="preserve">MOTONIVELADORA POTENCIA BASICA LIQUIDA (PRIMEIRA MARCHA) 186 HP, PESO BRUTO 15785 KG, LARGURA DA LAMINA DE 4,3 M                                                                                                                                                                                                                                                                                                                                                                                          </t>
  </si>
  <si>
    <t>1.740.324,33</t>
  </si>
  <si>
    <t xml:space="preserve">MOTOR A DIESEL PARA VIBRADOR DE IMERSAO, DE *4,7* CV                                                                                                                                                                                                                                                                                                                                                                                                                                                      </t>
  </si>
  <si>
    <t>4.176,50</t>
  </si>
  <si>
    <t xml:space="preserve">MOTOR A GASOLINA PARA VIBRADOR DE IMERSAO, 4 TEMPOS, DE 5,5 CV                                                                                                                                                                                                                                                                                                                                                                                                                                            </t>
  </si>
  <si>
    <t>2.070,99</t>
  </si>
  <si>
    <t xml:space="preserve">MOTOR ELETRICO PARA VIBRADOR DE IMERSAO, DE 2 CV, MONOFASICO, 110/220 V                                                                                                                                                                                                                                                                                                                                                                                                                                   </t>
  </si>
  <si>
    <t>1.706,10</t>
  </si>
  <si>
    <t xml:space="preserve">MOTOR ELETRICO PARA VIBRADOR DE IMERSAO, DE 2 CV, TRIFASICO, 220/380 V                                                                                                                                                                                                                                                                                                                                                                                                                                    </t>
  </si>
  <si>
    <t>1.668,99</t>
  </si>
  <si>
    <t xml:space="preserve">MOTORISTA DE CAMINHAO (HORISTA)                                                                                                                                                                                                                                                                                                                                                                                                                                                                           </t>
  </si>
  <si>
    <t xml:space="preserve">MOTORISTA DE CAMINHAO (MENSALISTA)                                                                                                                                                                                                                                                                                                                                                                                                                                                                        </t>
  </si>
  <si>
    <t>3.747,24</t>
  </si>
  <si>
    <t xml:space="preserve">MOTORISTA DE CAMINHAO BETONEIRA (HORISTA)                                                                                                                                                                                                                                                                                                                                                                                                                                                                 </t>
  </si>
  <si>
    <t xml:space="preserve">MOTORISTA DE CAMINHAO-BASCULANTE (HORISTA)                                                                                                                                                                                                                                                                                                                                                                                                                                                                </t>
  </si>
  <si>
    <t xml:space="preserve">MOTORISTA DE CAMINHAO-BASCULANTE (MENSALISTA)                                                                                                                                                                                                                                                                                                                                                                                                                                                             </t>
  </si>
  <si>
    <t>3.894,15</t>
  </si>
  <si>
    <t xml:space="preserve">MOTORISTA DE CAMINHAO-CARRETA (HORISTA)                                                                                                                                                                                                                                                                                                                                                                                                                                                                   </t>
  </si>
  <si>
    <t xml:space="preserve">MOTORISTA DE CAMINHAO-CARRETA (MENSALISTA)                                                                                                                                                                                                                                                                                                                                                                                                                                                                </t>
  </si>
  <si>
    <t>4.660,90</t>
  </si>
  <si>
    <t xml:space="preserve">MOTORISTA DE CARRO DE PASSEIO (HORISTA)                                                                                                                                                                                                                                                                                                                                                                                                                                                                   </t>
  </si>
  <si>
    <t xml:space="preserve">MOTORISTA DE CARRO DE PASSEIO (MENSALISTA)                                                                                                                                                                                                                                                                                                                                                                                                                                                                </t>
  </si>
  <si>
    <t>3.289,23</t>
  </si>
  <si>
    <t xml:space="preserve">MOTORISTA OPERADOR DE CAMINHAO COM MUNCK (HORISTA)                                                                                                                                                                                                                                                                                                                                                                                                                                                        </t>
  </si>
  <si>
    <t xml:space="preserve">MOTORISTA OPERADOR DE CAMINHAO COM MUNCK (MENSALISTA)                                                                                                                                                                                                                                                                                                                                                                                                                                                     </t>
  </si>
  <si>
    <t>4.202,06</t>
  </si>
  <si>
    <t xml:space="preserve">MOURAO CONCRETO CURVO, SECAO "T", H = 2,80 M + CURVA COM 0,45 M, COM FUROS PARA FIOS                                                                                                                                                                                                                                                                                                                                                                                                                      </t>
  </si>
  <si>
    <t xml:space="preserve">MOURAO DE CONCRETO CURVO, *10 X 10* CM, H= *2,60* M + CURVA DE 0,40 M                                                                                                                                                                                                                                                                                                                                                                                                                                     </t>
  </si>
  <si>
    <t>100,87</t>
  </si>
  <si>
    <t xml:space="preserve">MOURAO DE CONCRETO RETO, SECAO QUADARA *10 X 10* CM, H= *2,30* M                                                                                                                                                                                                                                                                                                                                                                                                                                          </t>
  </si>
  <si>
    <t xml:space="preserve">MOURAO DE CONCRETO RETO, SECAO QUADRADA, *10 X 10* CM, H= 3,00 M                                                                                                                                                                                                                                                                                                                                                                                                                                          </t>
  </si>
  <si>
    <t>116,09</t>
  </si>
  <si>
    <t xml:space="preserve">MOURAO DE CONCRETO RETO, TIPO ESTICADOR, *10 X 10* CM, H= 2,50 M                                                                                                                                                                                                                                                                                                                                                                                                                                          </t>
  </si>
  <si>
    <t>97,90</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</si>
  <si>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</si>
  <si>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</si>
  <si>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</si>
  <si>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</si>
  <si>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</si>
  <si>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224,13</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</si>
  <si>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</si>
  <si>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</si>
  <si>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</si>
  <si>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141,95</t>
  </si>
  <si>
    <t xml:space="preserve">MUDA DE PALMEIRA ARECA, H= *1,50* M                                                                                                                                                                                                                                                                                                                                                                                                                                                                       </t>
  </si>
  <si>
    <t>140,08</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</si>
  <si>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</si>
  <si>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</si>
  <si>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</si>
  <si>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</si>
  <si>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</si>
  <si>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</si>
  <si>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</si>
  <si>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</si>
  <si>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53,77</t>
  </si>
  <si>
    <t xml:space="preserve">NIPLE DE FERRO GALVANIZADO, COM ROSCA BSP, DE 2"                                                                                                                                                                                                                                                                                                                                                                                                                                                          </t>
  </si>
  <si>
    <t>35,13</t>
  </si>
  <si>
    <t xml:space="preserve">NIPLE DE FERRO GALVANIZADO, COM ROSCA BSP, DE 3/4"                                                                                                                                                                                                                                                                                                                                                                                                                                                        </t>
  </si>
  <si>
    <t xml:space="preserve">NIPLE DE FERRO GALVANIZADO, COM ROSCA BSP, DE 3"                                                                                                                                                                                                                                                                                                                                                                                                                                                          </t>
  </si>
  <si>
    <t>87,47</t>
  </si>
  <si>
    <t xml:space="preserve">NIPLE DE FERRO GALVANIZADO, COM ROSCA BSP, DE 4"                                                                                                                                                                                                                                                                                                                                                                                                                                                          </t>
  </si>
  <si>
    <t>140,82</t>
  </si>
  <si>
    <t xml:space="preserve">NIPLE DE FERRO GALVANIZADO, COM ROSCA BSP, DE 5"                                                                                                                                                                                                                                                                                                                                                                                                                                                          </t>
  </si>
  <si>
    <t>310,84</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</si>
  <si>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</si>
  <si>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</si>
  <si>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</si>
  <si>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</si>
  <si>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</si>
  <si>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24,00</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</si>
  <si>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</si>
  <si>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</si>
  <si>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</si>
  <si>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</si>
  <si>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</si>
  <si>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</si>
  <si>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74,48</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</si>
  <si>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</si>
  <si>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</si>
  <si>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</si>
  <si>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</si>
  <si>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</si>
  <si>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</si>
  <si>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120,12</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</si>
  <si>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</si>
  <si>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</si>
  <si>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</si>
  <si>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</si>
  <si>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</si>
  <si>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</si>
  <si>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104,77</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</si>
  <si>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</si>
  <si>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</si>
  <si>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</si>
  <si>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</si>
  <si>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57.448,98</t>
  </si>
  <si>
    <t xml:space="preserve">NOBREAK TRIFASICO, DE 15 KVA FATOR DE POTENCIA DE 0,8, AUTONOMIA MINIMA DE 30 MINUTOS A PLENA CARGA                                                                                                                                                                                                                                                                                                                                                                                                       </t>
  </si>
  <si>
    <t>83.857,59</t>
  </si>
  <si>
    <t xml:space="preserve">NOBREAK TRIFASICO, DE 20 KVA FATOR DE POTENCIA DE 0,8, AUTONOMIA MINIMA DE 30 MINUTOS A PLENA CARGA                                                                                                                                                                                                                                                                                                                                                                                                       </t>
  </si>
  <si>
    <t>101.481,41</t>
  </si>
  <si>
    <t xml:space="preserve">NOBREAK TRIFASICO, DE 25 KVA FATOR DE POTENCIA DE 0,8, AUTONOMIA MINIMA DE 30 MINUTOS A PLENA CARGA                                                                                                                                                                                                                                                                                                                                                                                                       </t>
  </si>
  <si>
    <t>158.972,92</t>
  </si>
  <si>
    <t xml:space="preserve">NOBREAK TRIFASICO, DE 5 KVA FATOR DE POTENCIA DE 0,8, AUTONOMIA MINIMA DE 30 MINUTOS A PLENA CARGA                                                                                                                                                                                                                                                                                                                                                                                                        </t>
  </si>
  <si>
    <t>45.935,60</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</si>
  <si>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</si>
  <si>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</si>
  <si>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</si>
  <si>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</si>
  <si>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</si>
  <si>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</si>
  <si>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</si>
  <si>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</si>
  <si>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3.370,16</t>
  </si>
  <si>
    <t xml:space="preserve">OPERADOR DE BETONEIRA (CAMINHAO) (MENSALISTA)                                                                                                                                                                                                                                                                                                                                                                                                                                                             </t>
  </si>
  <si>
    <t>3.755,50</t>
  </si>
  <si>
    <t xml:space="preserve">OPERADOR DE BETONEIRA ESTACIONARIA / MISTURADOR (HORISTA)                                                                                                                                                                                                                                                                                                                                                                                                                                                 </t>
  </si>
  <si>
    <t xml:space="preserve">OPERADOR DE BETONEIRA ESTACIONARIA / MISTURADOR (MENSALISTA)                                                                                                                                                                                                                                                                                                                                                                                                                                              </t>
  </si>
  <si>
    <t>3.060,78</t>
  </si>
  <si>
    <t xml:space="preserve">OPERADOR DE COMPRESSOR DE AR OU COMPRESSORISTA (HORISTA)                                                                                                                                                                                                                                                                                                                                                                                                                                                  </t>
  </si>
  <si>
    <t xml:space="preserve">OPERADOR DE COMPRESSOR DE AR OU COMPRESSORISTA (MENSALISTA)                                                                                                                                                                                                                                                                                                                                                                                                                                               </t>
  </si>
  <si>
    <t>3.022,10</t>
  </si>
  <si>
    <t xml:space="preserve">OPERADOR DE DEMARCADORA DE FAIXAS DE TRAFEGO (HORISTA)                                                                                                                                                                                                                                                                                                                                                                                                                                                    </t>
  </si>
  <si>
    <t xml:space="preserve">OPERADOR DE DEMARCADORA DE FAIXAS DE TRAFEGO (MENSALISTA)                                                                                                                                                                                                                                                                                                                                                                                                                                                 </t>
  </si>
  <si>
    <t xml:space="preserve">OPERADOR DE ESCAVADEIRA (HORISTA)                                                                                                                                                                                                                                                                                                                                                                                                                                                                         </t>
  </si>
  <si>
    <t>26,90</t>
  </si>
  <si>
    <t xml:space="preserve">OPERADOR DE ESCAVADEIRA (MENSALISTA)                                                                                                                                                                                                                                                                                                                                                                                                                                                                      </t>
  </si>
  <si>
    <t>4.748,22</t>
  </si>
  <si>
    <t xml:space="preserve">OPERADOR DE GUINCHO OU GUINCHEIRO (HORISTA)                                                                                                                                                                                                                                                                                                                                                                                                                                                               </t>
  </si>
  <si>
    <t xml:space="preserve">OPERADOR DE GUINCHO OU GUINCHEIRO (MENSALISTA)                                                                                                                                                                                                                                                                                                                                                                                                                                                            </t>
  </si>
  <si>
    <t xml:space="preserve">OPERADOR DE GUINDASTE (HORISTA)                                                                                                                                                                                                                                                                                                                                                                                                                                                                           </t>
  </si>
  <si>
    <t xml:space="preserve">OPERADOR DE GUINDASTE (MENSALISTA)                                                                                                                                                                                                                                                                                                                                                                                                                                                                        </t>
  </si>
  <si>
    <t>4.544,77</t>
  </si>
  <si>
    <t xml:space="preserve">OPERADOR DE JATO ABRASIVO OU JATISTA (HORISTA)                                                                                                                                                                                                                                                                                                                                                                                                                                                            </t>
  </si>
  <si>
    <t xml:space="preserve">OPERADOR DE JATO ABRASIVO OU JATISTA (MENSALISTA)                                                                                                                                                                                                                                                                                                                                                                                                                                                         </t>
  </si>
  <si>
    <t>3.384,17</t>
  </si>
  <si>
    <t xml:space="preserve">OPERADOR DE MAQUINAS E TRATORES DIVERSOS - TERRAPLANAGEM (HORISTA)                                                                                                                                                                                                                                                                                                                                                                                                                                        </t>
  </si>
  <si>
    <t>24,63</t>
  </si>
  <si>
    <t xml:space="preserve">OPERADOR DE MAQUINAS E TRATORES DIVERSOS - TERRAPLANAGEM (MENSALISTA)                                                                                                                                                                                                                                                                                                                                                                                                                                     </t>
  </si>
  <si>
    <t>4.349,17</t>
  </si>
  <si>
    <t xml:space="preserve">OPERADOR DE MARTELETE OU MARTELETEIRO (HORISTA)                                                                                                                                                                                                                                                                                                                                                                                                                                                           </t>
  </si>
  <si>
    <t xml:space="preserve">OPERADOR DE MARTELETE OU MARTELETEIRO (MENSALISTA)                                                                                                                                                                                                                                                                                                                                                                                                                                                        </t>
  </si>
  <si>
    <t>3.006,46</t>
  </si>
  <si>
    <t xml:space="preserve">OPERADOR DE MOTO SCRAPER (HORISTA)                                                                                                                                                                                                                                                                                                                                                                                                                                                                        </t>
  </si>
  <si>
    <t xml:space="preserve">OPERADOR DE MOTO SCRAPER (MENSALISTA)                                                                                                                                                                                                                                                                                                                                                                                                                                                                     </t>
  </si>
  <si>
    <t>5.011,91</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</si>
  <si>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</si>
  <si>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</si>
  <si>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</si>
  <si>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</si>
  <si>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</si>
  <si>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</si>
  <si>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</si>
  <si>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</si>
  <si>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2.824,28</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</si>
  <si>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</si>
  <si>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</si>
  <si>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</si>
  <si>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</si>
  <si>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674.880,00</t>
  </si>
  <si>
    <t xml:space="preserve">PA CARREGADEIRA SOBRE RODAS, POTENCIA LIQUIDA 128 HP, CAPACIDADE DA CACAMBA DE 1,7 A 2,8 M3, PESO OPERACIONAL MAXIMO DE 11632 KG                                                                                                                                                                                                                                                                                                                                                                          </t>
  </si>
  <si>
    <t>760.000,00</t>
  </si>
  <si>
    <t xml:space="preserve">PA CARREGADEIRA SOBRE RODAS, POTENCIA LIQUIDA 197 HP, CAPACIDADE DA CACAMBA DE 2,5 A 3,5 M3, PESO OPERACIONAL MAXIMO DE 18338 KG                                                                                                                                                                                                                                                                                                                                                                          </t>
  </si>
  <si>
    <t>1.053.866,61</t>
  </si>
  <si>
    <t xml:space="preserve">PA CARREGADEIRA SOBRE RODAS, POTENCIA LIQUIDA 213 HP, CAPACIDADE DA CACAMBA DE 1,9 A 3,5 M3, PESO OPERACIONAL MAXIMO DE 19234 KG                                                                                                                                                                                                                                                                                                                                                                          </t>
  </si>
  <si>
    <t>1.199.786,61</t>
  </si>
  <si>
    <t xml:space="preserve">PA CARREGADEIRA SOBRE RODAS, POTENCIA 152 HP, CAPACIDADE DA CACAMBA DE 1,53 A 2,30 M3, PESO OPERACIONAL MAXIMO DE 10216 KG                                                                                                                                                                                                                                                                                                                                                                                </t>
  </si>
  <si>
    <t>700.213,30</t>
  </si>
  <si>
    <t xml:space="preserve">PA DE LIXO PLASTICA, CABO LONGO                                                                                                                                                                                                                                                                                                                                                                                                                                                                           </t>
  </si>
  <si>
    <t xml:space="preserve">PAINEL DE LA DE VIDRO SEM REVESTIMENTO PSI 20, E = 25 MM, DE 1200 X 600 MM                                                                                                                                                                                                                                                                                                                                                                                                                                </t>
  </si>
  <si>
    <t xml:space="preserve">PAINEL DE LA DE VIDRO SEM REVESTIMENTO PSI 20, E = 50 MM, DE 1200 X 600 MM                                                                                                                                                                                                                                                                                                                                                                                                                                </t>
  </si>
  <si>
    <t>31,42</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</si>
  <si>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</si>
  <si>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</si>
  <si>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</si>
  <si>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</si>
  <si>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</si>
  <si>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</si>
  <si>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</si>
  <si>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190,27</t>
  </si>
  <si>
    <t xml:space="preserve">PAPEL KRAFT BETUMADO                                                                                                                                                                                                                                                                                                                                                                                                                                                                                      </t>
  </si>
  <si>
    <t xml:space="preserve">PAPELEIRA DE PAREDE EM METAL CROMADO SEM TAMPA                                                                                                                                                                                                                                                                                                                                                                                                                                                            </t>
  </si>
  <si>
    <t>31,23</t>
  </si>
  <si>
    <t xml:space="preserve">PAPELEIRA PLASTICA TIPO DISPENSER PARA PAPEL HIGIENICO ROLAO                                                                                                                                                                                                                                                                                                                                                                                                                                              </t>
  </si>
  <si>
    <t xml:space="preserve">PAR DE TABELAS DE BASQUETE EM COMPENSADO NAVAL, OFICIAL, 1800 X 1200 MM, INCLUINDO ARO DE METAL E REDE EM POLIPROPILENO 100% (SEM SUPORTE DE FIXACAO)                                                                                                                                                                                                                                                                                                                                                     </t>
  </si>
  <si>
    <t>2.683,36</t>
  </si>
  <si>
    <t xml:space="preserve">PARA-RAIOS DE DISTRIBUICAO, TENSAO NOMINAL 15 KV, CORRENTE NOMINAL DE DESCARGA 5 KA                                                                                                                                                                                                                                                                                                                                                                                                                       </t>
  </si>
  <si>
    <t>216,09</t>
  </si>
  <si>
    <t xml:space="preserve">PARA-RAIOS DE DISTRIBUICAO, TENSAO NOMINAL 30 KV, CORRENTE NOMINAL DE DESCARGA 10 KA                                                                                                                                                                                                                                                                                                                                                                                                                      </t>
  </si>
  <si>
    <t>392,33</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</si>
  <si>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</si>
  <si>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</si>
  <si>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</si>
  <si>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</si>
  <si>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</si>
  <si>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</si>
  <si>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</si>
  <si>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</si>
  <si>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</si>
  <si>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13,82</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</si>
  <si>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</si>
  <si>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</si>
  <si>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</si>
  <si>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</si>
  <si>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</si>
  <si>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</si>
  <si>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</si>
  <si>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</si>
  <si>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</si>
  <si>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</si>
  <si>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</si>
  <si>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</si>
  <si>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</si>
  <si>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</si>
  <si>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26,67</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</si>
  <si>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</si>
  <si>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</si>
  <si>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</si>
  <si>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</si>
  <si>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</si>
  <si>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</si>
  <si>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</si>
  <si>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</si>
  <si>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</si>
  <si>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</si>
  <si>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</si>
  <si>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</si>
  <si>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</si>
  <si>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</si>
  <si>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</si>
  <si>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30,97</t>
  </si>
  <si>
    <t xml:space="preserve">PARAFUSO M16 EM ACO GALVANIZADO, COMPRIMENTO = 450 MM, DIAMETRO = 16 MM, ROSCA MAQUINA, CABECA QUADRADA                                                                                                                                                                                                                                                                                                                                                                                                   </t>
  </si>
  <si>
    <t xml:space="preserve">PARAFUSO M16 EM ACO GALVANIZADO, COMPRIMENTO = 500 MM, DIAMETRO = 16 MM, ROSCA MAQUINA, COM CABECA SEXTAVADA E PORCA                                                                                                                                                                                                                                                                                                                                                                                      </t>
  </si>
  <si>
    <t>38,20</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</si>
  <si>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</si>
  <si>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</si>
  <si>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</si>
  <si>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</si>
  <si>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</si>
  <si>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</si>
  <si>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</si>
  <si>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</si>
  <si>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</si>
  <si>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</si>
  <si>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</si>
  <si>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</si>
  <si>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</si>
  <si>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</si>
  <si>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</si>
  <si>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</si>
  <si>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</si>
  <si>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</si>
  <si>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</si>
  <si>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</si>
  <si>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</si>
  <si>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</si>
  <si>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</si>
  <si>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</si>
  <si>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</si>
  <si>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</si>
  <si>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</si>
  <si>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</si>
  <si>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</si>
  <si>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154,31</t>
  </si>
  <si>
    <t xml:space="preserve">PARAFUSO, AUTO ATARRACHANTE, CABECA CHATA, FENDA SIMPLES, 1/4" (6,35 MM) X 25 MM                                                                                                                                                                                                                                                                                                                                                                                                                          </t>
  </si>
  <si>
    <t>63,85</t>
  </si>
  <si>
    <t xml:space="preserve">PARAFUSO, COMUM, ASTM A307, SEXTAVADO, DIAMETRO 1/2" (12,7 MM), COMPRIMENTO 1" (25,4 MM)                                                                                                                                                                                                                                                                                                                                                                                                                  </t>
  </si>
  <si>
    <t>252,75</t>
  </si>
  <si>
    <t xml:space="preserve">PARALELEPIPEDO GRANITICO OU BASALTICO, PARA PAVIMENTACAO, SEM FRETE (VARIACAO REGIONAL DE PECAS POR M2)                                                                                                                                                                                                                                                                                                                                                                                                   </t>
  </si>
  <si>
    <t xml:space="preserve">MIL   </t>
  </si>
  <si>
    <t>4.521,57</t>
  </si>
  <si>
    <t xml:space="preserve">PASTA LUBRIFICANTE PARA TUBOS E CONEXOES COM JUNTA ELASTICA, EMBALAGEM DE *400* GR (USO EM PVC, ACO, POLIETILENO E OUTROS)                                                                                                                                                                                                                                                                                                                                                                                </t>
  </si>
  <si>
    <t xml:space="preserve">PASTA PARA SOLDA DE TUBOS E CONEXOES DE COBRE (EMBALAGEM COM 250 G)                                                                                                                                                                                                                                                                                                                                                                                                                                       </t>
  </si>
  <si>
    <t>50,23</t>
  </si>
  <si>
    <t xml:space="preserve">PASTA VEDA JUNTAS/ROSCA, EMBALAGEM DE *500* G, PARA INSTALACOES DE AGUA, GAS E OUTROS                                                                                                                                                                                                                                                                                                                                                                                                                     </t>
  </si>
  <si>
    <t>50,35</t>
  </si>
  <si>
    <t xml:space="preserve">PASTILHA CERAMICA/PORCELANA, REVEST INT/EXT E  PISCINA, CORES BRANCA OU FRIAS, SOLIDAS, SEM MESCLAGEM/MISTURA, ACABAMENTO LISO *2,5 X 2,5* CM                                                                                                                                                                                                                                                                                                                                                             </t>
  </si>
  <si>
    <t>183,71</t>
  </si>
  <si>
    <t xml:space="preserve">PASTILHA CERAMICA/PORCELANA, REVEST INT/EXT E  PISCINA, CORES BRANCA OU FRIAS, SOLIDAS, SEM MESCLAGEM/MISTURA, ACABAMENTO LISO *5 X 5* CM                                                                                                                                                                                                                                                                                                                                                                 </t>
  </si>
  <si>
    <t>118,32</t>
  </si>
  <si>
    <t xml:space="preserve">PASTILHA CERAMICA/PORCELANA, REVEST INT/EXT E  PISCINA, CORES LISAS/SOLIDAS, QUENTES, SEM MESCLAGEM/MISTURA, *2,5 X 2,5* CM                                                                                                                                                                                                                                                                                                                                                                               </t>
  </si>
  <si>
    <t>199,84</t>
  </si>
  <si>
    <t xml:space="preserve">PASTILHA CERAMICA/PORCELANA, REVEST INT/EXT E  PISCINA, CORES LISAS/SOLIDAS, QUENTES, SEM MESCLAGEM/MISTURA, *5 X 5* CM                                                                                                                                                                                                                                                                                                                                                                                   </t>
  </si>
  <si>
    <t>141,48</t>
  </si>
  <si>
    <t xml:space="preserve">PASTILHEIRO (HORISTA)                                                                                                                                                                                                                                                                                                                                                                                                                                                                                     </t>
  </si>
  <si>
    <t xml:space="preserve">PASTILHEIRO (MENSALISTA)                                                                                                                                                                                                                                                                                                                                                                                                                                                                                  </t>
  </si>
  <si>
    <t>3.163,79</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</si>
  <si>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</si>
  <si>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</si>
  <si>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</si>
  <si>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</si>
  <si>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</si>
  <si>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291,00</t>
  </si>
  <si>
    <t xml:space="preserve">PATCH PANEL, 24 PORTAS, CATEGORIA 6, COM RACKS DE 19" DE LARGURA E 1 U DE ALTURA                                                                                                                                                                                                                                                                                                                                                                                                                          </t>
  </si>
  <si>
    <t>779,32</t>
  </si>
  <si>
    <t xml:space="preserve">PATCH PANEL, 48 PORTAS, CATEGORIA 5E, COM RACKS DE 19" DE LARGURA E 2 U DE ALTURA                                                                                                                                                                                                                                                                                                                                                                                                                         </t>
  </si>
  <si>
    <t>1.751,02</t>
  </si>
  <si>
    <t xml:space="preserve">PATCH PANEL, 48 PORTAS, CATEGORIA 6, COM RACKS DE 19" DE LARGURA E 2 U DE ALTURA                                                                                                                                                                                                                                                                                                                                                                                                                          </t>
  </si>
  <si>
    <t>2.746,72</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</si>
  <si>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</si>
  <si>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</si>
  <si>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</si>
  <si>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</si>
  <si>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122,08</t>
  </si>
  <si>
    <t xml:space="preserve">PEDRA BRITADA N. 0, OU PEDRISCO (4,8 A 9,5 MM) POSTO PEDREIRA/FORNECEDOR, SEM FRETE                                                                                                                                                                                                                                                                                                                                                                                                                       </t>
  </si>
  <si>
    <t>139,88</t>
  </si>
  <si>
    <t xml:space="preserve">PEDRA BRITADA N. 1 (9,5 a 19 MM) POSTO PEDREIRA/FORNECEDOR, SEM FRETE                                                                                                                                                                                                                                                                                                                                                                                                                                     </t>
  </si>
  <si>
    <t>121,16</t>
  </si>
  <si>
    <t xml:space="preserve">PEDRA BRITADA N. 2 (19 A 38 MM) POSTO PEDREIRA/FORNECEDOR, SEM FRETE                                                                                                                                                                                                                                                                                                                                                                                                                                      </t>
  </si>
  <si>
    <t>121,80</t>
  </si>
  <si>
    <t xml:space="preserve">PEDRA BRITADA N. 3 (38 A 50 MM) POSTO PEDREIRA/FORNECEDOR, SEM FRETE                                                                                                                                                                                                                                                                                                                                                                                                                                      </t>
  </si>
  <si>
    <t>114,45</t>
  </si>
  <si>
    <t xml:space="preserve">PEDRA BRITADA N. 4 (50 A 76 MM) POSTO PEDREIRA/FORNECEDOR, SEM FRETE                                                                                                                                                                                                                                                                                                                                                                                                                                      </t>
  </si>
  <si>
    <t>113,46</t>
  </si>
  <si>
    <t xml:space="preserve">PEDRA BRITADA N. 5 (76 A 100 MM) POSTO PEDREIRA/FORNECEDOR, SEM FRETE                                                                                                                                                                                                                                                                                                                                                                                                                                     </t>
  </si>
  <si>
    <t>103,85</t>
  </si>
  <si>
    <t xml:space="preserve">PEDRA BRITADA OU BICA CORRIDA, NAO CLASSIFICADA (POSTO PEDREIRA/FORNECEDOR, SEM FRETE)                                                                                                                                                                                                                                                                                                                                                                                                                    </t>
  </si>
  <si>
    <t>111,90</t>
  </si>
  <si>
    <t xml:space="preserve">PEDRA DE MAO OU PEDRA RACHAO PARA ARRIMO/FUNDACAO (POSTO PEDREIRA/FORNECEDOR, SEM FRETE)                                                                                                                                                                                                                                                                                                                                                                                                                  </t>
  </si>
  <si>
    <t>113,88</t>
  </si>
  <si>
    <t xml:space="preserve">PEDRA GRANITICA OU BASALTICA IRREGULAR, FAIXA GRANULOMETRICA 100 A 150 MM PARA PAVIMENTACAO OU CALCAMENTO POLIEDRICO, POSTO PEDREIRA / FORNECEDOR (SEM FRETE)                                                                                                                                                                                                                                                                                                                                             </t>
  </si>
  <si>
    <t>131,40</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</si>
  <si>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</si>
  <si>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</si>
  <si>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74,77</t>
  </si>
  <si>
    <t xml:space="preserve">PEDRA PORTUGUESA  OU PETIT PAVE, BRANCA OU PRETA                                                                                                                                                                                                                                                                                                                                                                                                                                                          </t>
  </si>
  <si>
    <t xml:space="preserve">PEDRA QUARTZITO OU CALCARIO LAMINADO, CACO, TIPO CARIRI, ITACOLOMI, LAGOA SANTA, LUMINARIA, PIRENOPOLIS, SAO TOME OU OUTRAS SIMILARES DA REGIAO, E=  *1,5 A *2,5 CM                                                                                                                                                                                                                                                                                                                                       </t>
  </si>
  <si>
    <t>70,91</t>
  </si>
  <si>
    <t xml:space="preserve">PEDRA QUARTZITO OU CALCARIO LAMINADO, SERRADA, TIPO CARIRI, ITACOLOMI, LAGOA SANTA, LUMINARIA, PIRENOPOLIS, SAO TOME OU OUTRAS SIMILARES DA REGIAO, *20 X *40 CM, E=  *1,5 A *2,5 CM                                                                                                                                                                                                                                                                                                                      </t>
  </si>
  <si>
    <t>227,39</t>
  </si>
  <si>
    <t xml:space="preserve">PEDREGULHO OU PICARRA DE JAZIDA, AO NATURAL, PARA BASE DE PAVIMENTACAO (RETIRADO NA JAZIDA, SEM TRANSPORTE)                                                                                                                                                                                                                                                                                                                                                                                               </t>
  </si>
  <si>
    <t>85,06</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</si>
  <si>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</si>
  <si>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</si>
  <si>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</si>
  <si>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</si>
  <si>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84,78</t>
  </si>
  <si>
    <t xml:space="preserve">PEITORIL PRE-MOLDADO EM GRANILITE, MARMORITE OU GRANITINA, L = *15* CM                                                                                                                                                                                                                                                                                                                                                                                                                                    </t>
  </si>
  <si>
    <t>104,34</t>
  </si>
  <si>
    <t xml:space="preserve">PEITORIL/ SOLEIRA EM MARMORE, POLIDO, BRANCO COMUM, L= *25* CM, E=  *3* CM, CORTE RETO                                                                                                                                                                                                                                                                                                                                                                                                                    </t>
  </si>
  <si>
    <t>117,35</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</si>
  <si>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</si>
  <si>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</si>
  <si>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</si>
  <si>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</si>
  <si>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17.460,01</t>
  </si>
  <si>
    <t xml:space="preserve">PERFIL "I" DE ACO LAMINADO, ABAS INCLINADAS, "I" 152 X 22                                                                                                                                                                                                                                                                                                                                                                                                                                                 </t>
  </si>
  <si>
    <t xml:space="preserve">PERFIL "I" OU "W" EM ACO LAMINADO, QUAISQUER DIMENSOES                                                                                                                                                                                                                                                                                                                                                                                                                                                    </t>
  </si>
  <si>
    <t xml:space="preserve">PERFIL "I", EM ACO LAMINADO, ABAS INCLINADAS, E = 11,2 MM, H = 203,2 MM, L = 105,9 MM (34,3 KG/M)                                                                                                                                                                                                                                                                                                                                                                                                         </t>
  </si>
  <si>
    <t xml:space="preserve">PERFIL "I", EM ACO LAMINADO, ABAS INCLINADAS, E = 6,43 MM, H = 101,6 MM, L = 69,2 MM (12,6 KG/M)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</si>
  <si>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</si>
  <si>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</si>
  <si>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</si>
  <si>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</si>
  <si>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</si>
  <si>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</si>
  <si>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"W", TIPO H, EM ACO LAMINADO, ABAS PARALELAS, E = 6,2 MM, H = 200 MM, L = 165 MM (35,9 KG/M)                                                                                                                                                                                                                                                                                                                                                                                                       </t>
  </si>
  <si>
    <t xml:space="preserve">PERFIL "W", TIPO HP, EM ACO LAMINADO, ABAS PARALELAS, E = 10,5 MM, H = 246 MM, L = 256 MM (62 KG/M)                                                                                                                                                                                                                                                                                                                                                                                                       </t>
  </si>
  <si>
    <t xml:space="preserve">PERFIL "W", TIPO HP, EM ACO LAMINADO, ABAS PARALELAS, E = 11 MM, H = 299 MM, L = 306 MM (79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</si>
  <si>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</si>
  <si>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</si>
  <si>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</si>
  <si>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2,94</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</si>
  <si>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</si>
  <si>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</si>
  <si>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</si>
  <si>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</si>
  <si>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</si>
  <si>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</si>
  <si>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</si>
  <si>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</si>
  <si>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</si>
  <si>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</si>
  <si>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</si>
  <si>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7,53</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</si>
  <si>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</si>
  <si>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</si>
  <si>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</si>
  <si>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</si>
  <si>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</si>
  <si>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20,20</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</si>
  <si>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</si>
  <si>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</si>
  <si>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</si>
  <si>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</si>
  <si>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</si>
  <si>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</si>
  <si>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</si>
  <si>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</si>
  <si>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</si>
  <si>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</si>
  <si>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4.414.651,28</t>
  </si>
  <si>
    <t xml:space="preserve">PERFURATRIZ COM TORRE METALICA PARA EXECUCAO DE ESTACA HELICE CONTINUA, PROFUNDIDADE MAXIMA DE 32 M, DIAMETRO MAXIMO DE 1000 MM, POTENCIA INSTALADA DE 350 HP, MESA ROTATIVA COM TORQUE MAXIMO DE 263 KNM                                                                                                                                                                                                                                                                                                 </t>
  </si>
  <si>
    <t>6.864.605,22</t>
  </si>
  <si>
    <t xml:space="preserve">PERFURATRIZ HIDRAULICA COM TRADO CURTO ACOPLADO, PROFUNDIDADE MAXIMA DE 20 M, DIAMETRO MAXIMO DE 1500 MM, POTENCIA INSTALADA DE 137 HP, MESA ROTATIVA COM TORQUE MAXIMO DE 30 KNM (INCLUI MONTAGEM, NAO INCLUI CAMINHAO)                                                                                                                                                                                                                                                                                  </t>
  </si>
  <si>
    <t>1.680.644,77</t>
  </si>
  <si>
    <t xml:space="preserve">PERFURATRIZ MANUAL, TORQUE MAXIMO 55 KGF.M, POTENCIA 5 CV, COM DIAMETRO MAXIMO 8 1/2" (INCLUI SUPORTE/CHASSI TIPO MESA)                                                                                                                                                                                                                                                                                                                                                                                   </t>
  </si>
  <si>
    <t>62.507,56</t>
  </si>
  <si>
    <t xml:space="preserve">PERFURATRIZ MANUAL, TORQUE MAXIMO 83 N.M, POTENCIA 5 CV, COM DIAMETRO MAXIMO 4" (NAO INCLUI SUPORTE / CHASSI)                                                                                                                                                                                                                                                                                                                                                                                             </t>
  </si>
  <si>
    <t>9.007,98</t>
  </si>
  <si>
    <t xml:space="preserve">PERFURATRIZ MANUAL, TORQUE MAXIMO 83 N.M, POTENCIA 5 CV, COM DIAMETRO MAXIMO 4", PARA SOLO GRAMPEADO (INCLUI SUPORTE OU CHASSI TIPO MESA)                                                                                                                                                                                                                                                                                                                                                                 </t>
  </si>
  <si>
    <t>28.198,90</t>
  </si>
  <si>
    <t xml:space="preserve">PERFURATRIZ PNEUMATICA MANUAL DE PESO MEDIO, 18KG, COMPRIMENTO DE CURSO DE 6 M, DIAMETRO DO PISTAO DE 5,5 CM                                                                                                                                                                                                                                                                                                                                                                                              </t>
  </si>
  <si>
    <t>15.422,38</t>
  </si>
  <si>
    <t xml:space="preserve">PERFURATRIZ SOBRE ESTEIRA, TORQUE MAXIMO DE 600 KGF, POTENCIA ENTRE 50 E 60 HP, DIAMETRO MAXIMO DE 10"                                                                                                                                                                                                                                                                                                                                                                                                    </t>
  </si>
  <si>
    <t>921.987,50</t>
  </si>
  <si>
    <t xml:space="preserve">PERFURATRIZ SOBRE ESTEIRA, TORQUE MAXIMO 600 KGF, PESO MEDIO 1000 KG, POTENCIA 20 HP, DIAMETRO MAXIMO 10"                                                                                                                                                                                                                                                                                                                                                                                                 </t>
  </si>
  <si>
    <t>961.966,49</t>
  </si>
  <si>
    <t xml:space="preserve">PICAPE CABINE SIMPLES COM MOTOR 1.6 FLEX, CAMBIO MANUAL, POTENCIA 101/104 CV, 2 PORTAS                                                                                                                                                                                                                                                                                                                                                                                                                    </t>
  </si>
  <si>
    <t>100.386,90</t>
  </si>
  <si>
    <t xml:space="preserve">PILAR QUADRADO NAO APARELHADO *10 X 10* CM, EM MACARANDUBA/MASSARANDUBA, ANGELIM OU EQUIVALENTE DA REGIAO - BRUTA                                                                                                                                                                                                                                                                                                                                                                                         </t>
  </si>
  <si>
    <t>70,98</t>
  </si>
  <si>
    <t xml:space="preserve">PILAR QUADRADO NAO APARELHADO *15 X 15* CM, EM MACARANDUBA/MASSARANDUBA, ANGELIM OU EQUIVALENTE DA REGIAO - BRUTA                                                                                                                                                                                                                                                                                                                                                                                         </t>
  </si>
  <si>
    <t xml:space="preserve">PILAR QUADRADO NAO APARELHADO *20 X 20* CM, EM MACARANDUBA/MASSARANDUBA, ANGELIM OU EQUIVALENTE DA REGIAO - BRUTA                                                                                                                                                                                                                                                                                                                                                                                         </t>
  </si>
  <si>
    <t>262,15</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</si>
  <si>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</si>
  <si>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</si>
  <si>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</si>
  <si>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92,72</t>
  </si>
  <si>
    <t xml:space="preserve">PINO DE ACO COM FURO, HASTE = 27 MM (ACAO DIRETA)                                                                                                                                                                                                                                                                                                                                                                                                                                                         </t>
  </si>
  <si>
    <t>79,73</t>
  </si>
  <si>
    <t xml:space="preserve">PINO DE ACO COM ROSCA 1/4 ", COMPRIMENTO DA HASTE = 30 MM E ROSCA = 20 MM (ACAO DIRETA)                                                                                                                                                                                                                                                                                                                                                                                                                   </t>
  </si>
  <si>
    <t>105,76</t>
  </si>
  <si>
    <t xml:space="preserve">PINO DE ACO LISO 1/4 ", HASTE = *36,5* MM (ACAO DIRETA)                                                                                                                                                                                                                                                                                                                                                                                                                                                   </t>
  </si>
  <si>
    <t xml:space="preserve">PINO DE ACO LISO 1/4 ", HASTE = *53* MM (ACAO DIRETA)                                                                                                                                                                                                                                                                                                                                                                                                                                                     </t>
  </si>
  <si>
    <t>68,34</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</si>
  <si>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</si>
  <si>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</si>
  <si>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</si>
  <si>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31,64</t>
  </si>
  <si>
    <t xml:space="preserve">PINTOR (HORISTA)                                                                                                                                                                                                                                                                                                                                                                                                                                                                                          </t>
  </si>
  <si>
    <t xml:space="preserve">PINTOR (MENSALISTA)                                                                                                                                                                                                                                                                                                                                                                                                                                                                                       </t>
  </si>
  <si>
    <t xml:space="preserve">PINTOR DE LETREIROS (HORISTA)                                                                                                                                                                                                                                                                                                                                                                                                                                                                             </t>
  </si>
  <si>
    <t xml:space="preserve">PINTOR DE LETREIROS (MENSALISTA)                                                                                                                                                                                                                                                                                                                                                                                                                                                                          </t>
  </si>
  <si>
    <t>3.071,82</t>
  </si>
  <si>
    <t xml:space="preserve">PINTOR PARA TINTA EPOXI (HORISTA)                                                                                                                                                                                                                                                                                                                                                                                                                                                                         </t>
  </si>
  <si>
    <t xml:space="preserve">PINTOR PARA TINTA EPOXI (MENSALISTA)                                                                                                                                                                                                                                                                                                                                                                                                                                                                      </t>
  </si>
  <si>
    <t xml:space="preserve">PISO DE BORRACHA CANELADO EM PLACAS 50 X 50 CM, E = *3,5* MM, PARA COLA                                                                                                                                                                                                                                                                                                                                                                                                                                   </t>
  </si>
  <si>
    <t>76,62</t>
  </si>
  <si>
    <t xml:space="preserve">PISO DE BORRACHA ESPORTIVO EM PLACAS 50 X 50 CM, E = 15 MM, PARA ARGAMASSA, PRETO                                                                                                                                                                                                                                                                                                                                                                                                                         </t>
  </si>
  <si>
    <t>348,95</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</si>
  <si>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</si>
  <si>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</si>
  <si>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</si>
  <si>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339,69</t>
  </si>
  <si>
    <t xml:space="preserve">PISO ELEVADO COM 2 PLACAS DE ACO COM ENCHIMENTO DE CONCRETO CELULAR, INCLUSO BASE/HASTE/CRUZETAS, 60 X 60 CM, H = *28* CM, RESISTENCIA CARGA CONCENTRADA 496 KG (COM COLOCACAO)                                                                                                                                                                                                                                                                                                                           </t>
  </si>
  <si>
    <t>373,82</t>
  </si>
  <si>
    <t xml:space="preserve">PISO EM CERAMICA ESMALTADA EXTRA, COR LISA, PEI MAIOR OU IGUAL A 4, FORMATO MAIOR QUE 2025 CM2                                                                                                                                                                                                                                                                                                                                                                                                            </t>
  </si>
  <si>
    <t xml:space="preserve">PISO EM CERAMICA ESMALTADA EXTRA, COR LISA, PEI MAIOR OU IGUAL A 4, FORMATO MENOR OU IGUAL A 2025 CM2                                                                                                                                                                                                                                                                                                                                                                                                     </t>
  </si>
  <si>
    <t>30,89</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</si>
  <si>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</si>
  <si>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</si>
  <si>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120,00</t>
  </si>
  <si>
    <t xml:space="preserve">PISO EM GRANITO, POLIDO, TIPO AMENDOA/ AMARELO CAPRI/ AMARELO DOURADO CARIOCA OU OUTROS EQUIVALENTES DA REGIAO, FORMATO MENOR OU IGUAL A 3025 CM2, E=  *2* CM                                                                                                                                                                                                                                                                                                                                             </t>
  </si>
  <si>
    <t>301,95</t>
  </si>
  <si>
    <t xml:space="preserve">PISO EM GRANITO, POLIDO, TIPO ANDORINHA/ QUARTZ/ CASTELO/ CORUMBA OU OUTROS EQUIVALENTES DA REGIAO, FORMATO MENOR OU IGUAL A 3025 CM2, E=  *2* CM                                                                                                                                                                                                                                                                                                                                                         </t>
  </si>
  <si>
    <t>227,88</t>
  </si>
  <si>
    <t xml:space="preserve">PISO EM GRANITO, POLIDO, TIPO MARFIM, DALLAS, CARAVELAS OU OUTROS EQUIVALENTES DA REGIAO, FORMATO MENOR OU IGUAL A 3025 CM2, E=  *2*CM                                                                                                                                                                                                                                                                                                                                                                    </t>
  </si>
  <si>
    <t>291,18</t>
  </si>
  <si>
    <t xml:space="preserve">PISO EM GRANITO, POLIDO, TIPO PRETO SAO GABRIEL/ TIJUCA OU OUTROS EQUIVALENTES DA REGIAO, FORMATO MENOR OU IGUAL A 3025 CM2, E=  *2* CM                                                                                                                                                                                                                                                                                                                                                                   </t>
  </si>
  <si>
    <t>329,16</t>
  </si>
  <si>
    <t xml:space="preserve">PISO EM PORCELANATO RETIFICADO EXTRA, LISO, MONOCOLOR, ACETINADO OU POLIDO, FORMATO MENOR OU IGUAL A 2025 CM2                                                                                                                                                                                                                                                                                                                                                                                             </t>
  </si>
  <si>
    <t>83,92</t>
  </si>
  <si>
    <t xml:space="preserve">PISO EM PORCELANATO, BORDA RETA, EXTRA, LISO, MONOCOLOR, ACETINADO OU POLIDO, FORMATO MAIOR QUE 2025 CM2                                                                                                                                                                                                                                                                                                                                                                                                  </t>
  </si>
  <si>
    <t>99,12</t>
  </si>
  <si>
    <t xml:space="preserve">PISO EM REGUA VINILICA SEMIFLEXIVEL, ENCAIXE CLICADO, E = 4 MM (SEM COLOCACAO)                                                                                                                                                                                                                                                                                                                                                                                                                            </t>
  </si>
  <si>
    <t>170,64</t>
  </si>
  <si>
    <t xml:space="preserve">PISO EPOXI AUTONIVELANTE, ESPESSURA *4* MM (INCLUSO EXECUCAO)                                                                                                                                                                                                                                                                                                                                                                                                                                             </t>
  </si>
  <si>
    <t>230,40</t>
  </si>
  <si>
    <t xml:space="preserve">PISO EPOXI MULTILAYER, ESPESSURA *2* MM (INCLUSO EXECUCAO)                                                                                                                                                                                                                                                                                                                                                                                                                                                </t>
  </si>
  <si>
    <t>134,20</t>
  </si>
  <si>
    <t xml:space="preserve">PISO FULGET (GRANITO LAVADO) EM PLACAS DE *40 X 40* CM, E = 2,0 CM (SEM COLOCACAO)                                                                                                                                                                                                                                                                                                                                                                                                                        </t>
  </si>
  <si>
    <t>172,80</t>
  </si>
  <si>
    <t xml:space="preserve">PISO FULGET (GRANITO LAVADO) EM PLACAS DE *75 X 75* CM, E = 2,0 CM (SEM COLOCACAO)                                                                                                                                                                                                                                                                                                                                                                                                                        </t>
  </si>
  <si>
    <t>318,72</t>
  </si>
  <si>
    <t xml:space="preserve">PISO FULGET (GRANITO LAVADO) MOLDADO IN LOCO (INCLUSO EXECUCAO)                                                                                                                                                                                                                                                                                                                                                                                                                                           </t>
  </si>
  <si>
    <t>170,88</t>
  </si>
  <si>
    <t xml:space="preserve">PISO INDUSTRIAL EM CONCRETO ARMADO DE ACABAMENTO POLIDO, ESPESSURA 12 CM (CIMENTO QUEIMADO) (INCLUSO EXECUCAO)                                                                                                                                                                                                                                                                                                                                                                                            </t>
  </si>
  <si>
    <t>188,16</t>
  </si>
  <si>
    <t xml:space="preserve">PISO KORODUR (INCLUSO EXECUCAO)                                                                                                                                                                                                                                                                                                                                                                                                                                                                           </t>
  </si>
  <si>
    <t>144,00</t>
  </si>
  <si>
    <t xml:space="preserve">PISO PODOTATIL DE CONCRETO - DIRECIONAL E ALERTA, *40 X 40 X 2,5* CM                                                                                                                                                                                                                                                                                                                                                                                                                                      </t>
  </si>
  <si>
    <t xml:space="preserve">PISO TATIL ALERTA OU DIRECIONAL, DE BORRACHA, COLORIDO, 25 X 25 CM, E = 5 MM, PARA COLA                                                                                                                                                                                                                                                                                                                                                                                                                   </t>
  </si>
  <si>
    <t>232,95</t>
  </si>
  <si>
    <t xml:space="preserve">PISO TATIL DE ALERTA OU DIRECIONAL DE BORRACHA, PRETO, 25 X 25 CM, E = 5 MM, PARA COLA                                                                                                                                                                                                                                                                                                                                                                                                                    </t>
  </si>
  <si>
    <t>221,90</t>
  </si>
  <si>
    <t xml:space="preserve">PISO TATIL DE ALERTA OU DIRECIONAL, DE BORRACHA, COLORIDO, 25 X 25 CM, E = 12 MM, PARA ARGAMASSA                                                                                                                                                                                                                                                                                                                                                                                                          </t>
  </si>
  <si>
    <t>576,79</t>
  </si>
  <si>
    <t xml:space="preserve">PISO TATIL DE ALERTA OU DIRECIONAL, DE BORRACHA, PRETO, 25 X 25 CM, E = 12 MM, PARA ARGAMASSA                                                                                                                                                                                                                                                                                                                                                                                                             </t>
  </si>
  <si>
    <t>513,55</t>
  </si>
  <si>
    <t xml:space="preserve">PISO URETANO, VERSAO REVESTIMENTO AUTONIVELANTE, ESPESSURA VARIÁVEL DE 3 A 4 MM (INCLUSO EXECUCAO)                                                                                                                                                                                                                                                                                                                                                                                                        </t>
  </si>
  <si>
    <t>223,68</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</si>
  <si>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</si>
  <si>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</si>
  <si>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324,82</t>
  </si>
  <si>
    <t xml:space="preserve">PISO/ REVESTIMENTO EM MARMORE, POLIDO, BRANCO COMUM, FORMATO MENOR OU IGUAL A 3025 CM2, E = *2* CM                                                                                                                                                                                                                                                                                                                                                                                                        </t>
  </si>
  <si>
    <t>333,87</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</si>
  <si>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</si>
  <si>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</si>
  <si>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</si>
  <si>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</si>
  <si>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</si>
  <si>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</si>
  <si>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</si>
  <si>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</si>
  <si>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27,67</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</si>
  <si>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</si>
  <si>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</si>
  <si>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</si>
  <si>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</si>
  <si>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41,39</t>
  </si>
  <si>
    <t xml:space="preserve">PLACA CIMENTICIA LISA E = 6 MM, DE 1,20 X *2,50* M (SEM AMIANTO)                                                                                                                                                                                                                                                                                                                                                                                                                                          </t>
  </si>
  <si>
    <t xml:space="preserve">PLACA DE ACO ESMALTADA PARA  IDENTIFICACAO DE RUA, *45 CM X 20* CM                                                                                                                                                                                                                                                                                                                                                                                                                                        </t>
  </si>
  <si>
    <t>82,50</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</si>
  <si>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</si>
  <si>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</si>
  <si>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52,33</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</si>
  <si>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</si>
  <si>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</si>
  <si>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27,45</t>
  </si>
  <si>
    <t xml:space="preserve">PLACA DE GESSO PARA FORRO, *60 X 60* CM, ESPESSURA DE 12 MM (SEM COLOCACAO)                                                                                                                                                                                                                                                                                                                                                                                                                               </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</si>
  <si>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</si>
  <si>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</si>
  <si>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</si>
  <si>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</si>
  <si>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</si>
  <si>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250,00</t>
  </si>
  <si>
    <t xml:space="preserve">PLACA DE SINALIZACAO DE SEGURANCA CONTRA INCENDIO - ALERTA, TRIANGULAR, BASE DE *30* CM, EM PVC *2* MM ANTI-CHAMAS (SIMBOLOS, CORES E PICTOGRAMAS CONFORME NBR 16820)                                                                                                                                                                                                                                                                                                                                     </t>
  </si>
  <si>
    <t>35,24</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</si>
  <si>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</si>
  <si>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</si>
  <si>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</si>
  <si>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</si>
  <si>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</si>
  <si>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33,37</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</si>
  <si>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</si>
  <si>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</si>
  <si>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</si>
  <si>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</si>
  <si>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</si>
  <si>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</si>
  <si>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</si>
  <si>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</si>
  <si>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</si>
  <si>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</si>
  <si>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163,81</t>
  </si>
  <si>
    <t xml:space="preserve">PLACA VINILICA SEMIFLEXIVEL PARA REVESTIMENTO DE PISOS E PAREDES, E = 2 MM (SEM COLOCACAO)                                                                                                                                                                                                                                                                                                                                                                                                                </t>
  </si>
  <si>
    <t xml:space="preserve">PLACA/PISO DE CONCRETO POROSO/ PAVIMENTO PERMEAVEL/BLOCO DRENANTE DE CONCRETO, 40 CM X 40 CM, E = 6 CM, COR NATURAL                                                                                                                                                                                                                                                                                                                                                                                       </t>
  </si>
  <si>
    <t>90,44</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</si>
  <si>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</si>
  <si>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</si>
  <si>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</si>
  <si>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</si>
  <si>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</si>
  <si>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</si>
  <si>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</si>
  <si>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</si>
  <si>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</si>
  <si>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</si>
  <si>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</si>
  <si>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</si>
  <si>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</si>
  <si>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</si>
  <si>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</si>
  <si>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</si>
  <si>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</si>
  <si>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6.768,76</t>
  </si>
  <si>
    <t xml:space="preserve">POLIESTIRENO EXPANDIDO/EPS (ISOPOR), PEROLAS, PARA CONCRETO LEVE                                                                                                                                                                                                                                                                                                                                                                                                                                          </t>
  </si>
  <si>
    <t xml:space="preserve">POLIESTIRENO EXPANDIDO/EPS (ISOPOR), TIPO 2F, BLOCO                                                                                                                                                                                                                                                                                                                                                                                                                                                       </t>
  </si>
  <si>
    <t>301,42</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</si>
  <si>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</si>
  <si>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</si>
  <si>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</si>
  <si>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</si>
  <si>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105,86</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</si>
  <si>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</si>
  <si>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</si>
  <si>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</si>
  <si>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</si>
  <si>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190,43</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</si>
  <si>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</si>
  <si>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</si>
  <si>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</si>
  <si>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</si>
  <si>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</si>
  <si>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</si>
  <si>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</si>
  <si>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</si>
  <si>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5,77</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</si>
  <si>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</si>
  <si>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</si>
  <si>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</si>
  <si>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</si>
  <si>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</si>
  <si>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1.251,62</t>
  </si>
  <si>
    <t xml:space="preserve">PORTA DE ABRIR / GIRO, DE MADEIRA FOLHA MEDIA (NBR 15930) DE 1000 X 2100 MM, DE 35 MM A 40 MM DE ESPESSURA, NUCLEO SEMI-SOLIDO (SARRAFEADO), CAPA LISA EM HDF, ACABAMENTO EM LAMINADO NATURAL PARA VERNIZ                                                                                                                                                                                                                                                                                                 </t>
  </si>
  <si>
    <t>303,14</t>
  </si>
  <si>
    <t xml:space="preserve">PORTA DE ABRIR / GIRO, DE MADEIRA FOLHA MEDIA (NBR 15930) DE 1000 X 2100 MM, DE 35 MM A 40 MM DE ESPESSURA, NUCLEO SEMI-SOLIDO (SARRAFEADO), CAPA LISA EM HDF, ACABAMENTO EM PRIMER PARA PINTURA                                                                                                                                                                                                                                                                                                          </t>
  </si>
  <si>
    <t>284,33</t>
  </si>
  <si>
    <t xml:space="preserve">PORTA DE ABRIR / GIRO, DE MADEIRA FOLHA MEDIA (NBR 15930) DE 700 X 2100 MM, DE 35 MM A 40 MM DE ESPESSURA, NUCLEO SEMI-SOLIDO (SARRAFEADO), CAPA FRISADA EM HDF, ACABAMENTO MELAMINICO EM PADRAO MADEIRA                                                                                                                                                                                                                                                                                                  </t>
  </si>
  <si>
    <t>224,23</t>
  </si>
  <si>
    <t xml:space="preserve">PORTA DE ABRIR / GIRO, DE MADEIRA FOLHA MEDIA (NBR 15930) DE 700 X 2100 MM, DE 35 MM A 40 MM DE ESPESSURA, NUCLEO SEMI-SOLIDO (SARRAFEADO), CAPA LISA EM HDF, ACABAMENTO EM LAMINADO NATURAL PARA VERNIZ                                                                                                                                                                                                                                                                                                  </t>
  </si>
  <si>
    <t>199,62</t>
  </si>
  <si>
    <t xml:space="preserve">PORTA DE ABRIR / GIRO, DE MADEIRA FOLHA MEDIA (NBR 15930) DE 800 X 2100 MM, DE 35 MM A 40 MM DE ESPESSURA, NUCLEO SEMI-SOLIDO (SARRAFEADO), CAPA FRISADA EM HDF, ACABAMENTO MELAMINICO EM PADRAO MADEIRA                                                                                                                                                                                                                                                                                                  </t>
  </si>
  <si>
    <t>253,24</t>
  </si>
  <si>
    <t xml:space="preserve">PORTA DE ABRIR / GIRO, DE MADEIRA FOLHA MEDIA (NBR 15930) DE 800 X 2100 MM, DE 35 MM A 40 MM DE ESPESSURA, NUCLEO SEMI-SOLIDO (SARRAFEADO), CAPA LISA EM HDF, ACABAMENTO EM LAMINADO NATURAL PARA VERNIZ                                                                                                                                                                                                                                                                                                  </t>
  </si>
  <si>
    <t>247,37</t>
  </si>
  <si>
    <t xml:space="preserve">PORTA DE ABRIR / GIRO, DE MADEIRA FOLHA MEDIA (NBR 15930) DE 900 X 2100 MM, DE 35 MM A 40 MM DE ESPESSURA, NUCLEO SEMI-SOLIDO (SARRAFEADO), CAPA LISA EM HDF, ACABAMENTO EM LAMINADO NATURAL PARA VERNIZ                                                                                                                                                                                                                                                                                                  </t>
  </si>
  <si>
    <t>283,01</t>
  </si>
  <si>
    <t xml:space="preserve">PORTA DE ABRIR / GIRO, EM GRADIL FERRO, COM BARRA CHATA 3 CM X 1/4", COM REQUADRO E GUARNICAO - COMPLETO - ACABAMENTO NATURAL                                                                                                                                                                                                                                                                                                                                                                             </t>
  </si>
  <si>
    <t>530,14</t>
  </si>
  <si>
    <t xml:space="preserve">PORTA DE ABRIR EM ACO COM DIVISAO HORIZONTAL PARA VIDROS, COM FUNDO ANTICORROSIVO/PRIMER DE PROTECAO, SEM GUARNICAO/ALIZAR/VISTA, VIDROS NAO INCLUSOS, 90 X 210 CM                                                                                                                                                                                                                                                                                                                                        </t>
  </si>
  <si>
    <t>563,67</t>
  </si>
  <si>
    <t xml:space="preserve">PORTA DE ABRIR EM ACO TIPO VENEZIANA, COM FUNDO ANTICORROSIVO / PRIMER DE PROTECAO, SEM GUARNICAO/ALIZAR/VISTA, 90 X 210 CM                                                                                                                                                                                                                                                                                                                                                                               </t>
  </si>
  <si>
    <t>504,90</t>
  </si>
  <si>
    <t xml:space="preserve">PORTA DE ABRIR EM ALUMINIO COM DIVISAO HORIZONTAL  PARA VIDROS,  ACABAMENTO ANODIZADO NATURAL, VIDROS INCLUSOS, SEM GUARNICAO/ALIZAR/VISTA , 87 X 210 CM                                                                                                                                                                                                                                                                                                                                                  </t>
  </si>
  <si>
    <t>765,23</t>
  </si>
  <si>
    <t xml:space="preserve">PORTA DE ABRIR EM ALUMINIO COM LAMBRI HORIZONTAL/LAMINADA, ACABAMENTO ANODIZADO NATURAL, SEM GUARNICAO/ALIZAR/VISTA                                                                                                                                                                                                                                                                                                                                                                                       </t>
  </si>
  <si>
    <t>620,47</t>
  </si>
  <si>
    <t xml:space="preserve">PORTA DE ABRIR EM ALUMINIO TIPO VENEZIANA, ACABAMENTO ANODIZADO NATURAL, SEM GUARNICAO/ALIZAR/VISTA                                                                                                                                                                                                                                                                                                                                                                                                       </t>
  </si>
  <si>
    <t>428,50</t>
  </si>
  <si>
    <t xml:space="preserve">PORTA DE ABRIR EM ALUMINIO TIPO VENEZIANA, ACABAMENTO ANODIZADO NATURAL, SEM GUARNICAO/ALIZAR/VISTA, 87 X 210 CM                                                                                                                                                                                                                                                                                                                                                                                          </t>
  </si>
  <si>
    <t>784,66</t>
  </si>
  <si>
    <t xml:space="preserve">PORTA DE CORRER EM ALUMINIO, DUAS FOLHAS MOVEIS COM VIDRO, FECHADURA E PUXADOR EMBUTIDO, ACABAMENTO ANODIZADO NATURAL, SEM GUARNICAO/ALIZAR/VISTA                                                                                                                                                                                                                                                                                                                                                         </t>
  </si>
  <si>
    <t>397,47</t>
  </si>
  <si>
    <t xml:space="preserve">PORTA DE ENROLAR MANUAL COMPLETA, ARTICULADA RAIADA LARGA, EM ACO GALVANIZADO NATURAL, CHAPA NUMERO 24 (SEM INSTALACAO)                                                                                                                                                                                                                                                                                                                                                                                   </t>
  </si>
  <si>
    <t>315,00</t>
  </si>
  <si>
    <t xml:space="preserve">PORTA DE ENROLAR MANUAL COMPLETA, PERFIL MEIA CANA CEGA, EM ACO GALVANIZADO COM PINTURA ELETROSTATICA, CHAPA NUMERO 24 " (SEM INSTALACAO)                                                                                                                                                                                                                                                                                                                                                                 </t>
  </si>
  <si>
    <t>511,87</t>
  </si>
  <si>
    <t xml:space="preserve">PORTA DE ENROLAR MANUAL COMPLETA, PERFIL MEIA CANA CEGA, EM ACO GALVANIZADO NATURAL, CHAPA NUMERO 24 (SEM INSTALACAO)                                                                                                                                                                                                                                                                                                                                                                                     </t>
  </si>
  <si>
    <t>431,51</t>
  </si>
  <si>
    <t xml:space="preserve">PORTA DE ENROLAR MANUAL COMPLETA, PERFIL MEIA CANA VAZADA TIJOLINHO, EM ACO GALVANIZADO NATURAL, CHAPA NUMERO 24 (SEM INSTALACAO)                                                                                                                                                                                                                                                                                                                                                                         </t>
  </si>
  <si>
    <t>642,85</t>
  </si>
  <si>
    <t xml:space="preserve">PORTA DE MADEIRA QUADRICULADA PARA VIDRO, DE CORRER (EUCALIPTO OU EQUIVALENTE REGIONAL), E = *3,5* CM                                                                                                                                                                                                                                                                                                                                                                                                     </t>
  </si>
  <si>
    <t>604,62</t>
  </si>
  <si>
    <t xml:space="preserve">PORTA DE MADEIRA TIPO VENEZIANA (EUCALIPTO OU EQUIVALENTE REGIONAL), E = *3,5* CM                                                                                                                                                                                                                                                                                                                                                                                                                         </t>
  </si>
  <si>
    <t>408,14</t>
  </si>
  <si>
    <t xml:space="preserve">PORTA DE MADEIRA-DE-LEI QUADRICULADA PARA VIDRO, DE CORRER (ANGELIM OU EQUIVALENTE REGIONAL), E = *3,5* CM                                                                                                                                                                                                                                                                                                                                                                                                </t>
  </si>
  <si>
    <t>998,65</t>
  </si>
  <si>
    <t xml:space="preserve">PORTA DE MADEIRA-DE-LEI TIPO MEXICANA SEM EMENDA (ANGELIM OU EQUIVALENTE REGIONAL), E = *3,5* CM                                                                                                                                                                                                                                                                                                                                                                                                          </t>
  </si>
  <si>
    <t>829,40</t>
  </si>
  <si>
    <t xml:space="preserve">PORTA DE MADEIRA-DE-LEI TIPO VENEZIANA (ANGELIM OU EQUIVALENTE REGIONAL), E = *3,5* CM                                                                                                                                                                                                                                                                                                                                                                                                                    </t>
  </si>
  <si>
    <t>577,23</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</si>
  <si>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</si>
  <si>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</si>
  <si>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177,96</t>
  </si>
  <si>
    <t xml:space="preserve">PORTA DE MADEIRA, FOLHA LEVE (NBR 15930) DE 800 X 2100 MM, DE 35 MM A 40 MM DE ESPESSURA, NUCLEO COLMEIA, CAPA LISA EM HDF, ACABAMENTO EM PRIMER PARA PINTURA                                                                                                                                                                                                                                                                                                                                             </t>
  </si>
  <si>
    <t>189,17</t>
  </si>
  <si>
    <t xml:space="preserve">PORTA DE MADEIRA, FOLHA LEVE (NBR 15930), DE 600 X 2100 MM, E = 35 MM, NUCLEO COLMEIA, CAPA LISA EM HDF, ACABAMENTO MELAMINICO EM PADRAO MADEIRA                                                                                                                                                                                                                                                                                                                                                          </t>
  </si>
  <si>
    <t>222,21</t>
  </si>
  <si>
    <t xml:space="preserve">PORTA DE MADEIRA, FOLHA MEDIA (NBR 15930) DE 600 X 2100 MM, DE 35 MM A 40 MM DE ESPESSURA, NUCLEO SEMI-SOLIDO (SARRAFEADO), CAPA FRISADA EM HDF, ACABAMENTO MELAMINICO EM PADRAO MADEIRA                                                                                                                                                                                                                                                                                                                  </t>
  </si>
  <si>
    <t>206,28</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</si>
  <si>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</si>
  <si>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</si>
  <si>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197,48</t>
  </si>
  <si>
    <t xml:space="preserve">PORTA DE MADEIRA, FOLHA MEDIA (NBR 15930) DE 700 X 2100 MM, DE 35 MM A 40 MM DE ESPESSURA, NUCLEO SEMI-SOLIDO (SARRAFEADO), CAPA LISA EM HDF, ACABAMENTO EM PRIMER PARA PINTURA                                                                                                                                                                                                                                                                                                                           </t>
  </si>
  <si>
    <t>188,97</t>
  </si>
  <si>
    <t xml:space="preserve">PORTA DE MADEIRA, FOLHA MEDIA (NBR 15930) DE 800 X 2100 MM, DE 35 MM A 40 MM DE ESPESSURA, NUCLEO SEMI-SOLIDO (SARRAFEADO), CAPA LISA EM HDF, ACABAMENTO EM PRIMER PARA PINTURA                                                                                                                                                                                                                                                                                                                           </t>
  </si>
  <si>
    <t>206,07</t>
  </si>
  <si>
    <t xml:space="preserve">PORTA DE MADEIRA, FOLHA MEDIA (NBR 15930) DE 900 X 2100 MM, DE 35 MM A 40 MM DE ESPESSURA, NUCLEO SEMI-SOLIDO (SARRAFEADO), CAPA LISA EM HDF, ACABAMENTO EM PRIMER PARA PINTURA                                                                                                                                                                                                                                                                                                                           </t>
  </si>
  <si>
    <t>274,00</t>
  </si>
  <si>
    <t xml:space="preserve">PORTA DE MADEIRA, FOLHA PESADA (NBR 15930) DE 800 X 2100 MM, DE 40 MM A 45 MM DE ESPESSURA, NUCLEO SOLIDO, CAPA LISA EM HDF, ACABAMENTO EM LAMINADO NATURAL PARA VERNIZ                                                                                                                                                                                                                                                                                                                                   </t>
  </si>
  <si>
    <t>384,75</t>
  </si>
  <si>
    <t xml:space="preserve">PORTA DE MADEIRA, FOLHA PESADA (NBR 15930) DE 800 X 2100 MM, DE 40 MM A 45 MM DE ESPESSURA, NUCLEO SOLIDO, CAPA LISA EM HDF, ACABAMENTO EM PRIMER PARA PINTURA                                                                                                                                                                                                                                                                                                                                            </t>
  </si>
  <si>
    <t>425,47</t>
  </si>
  <si>
    <t xml:space="preserve">PORTA DE MADEIRA, FOLHA PESADA (NBR 15930) DE 900 X 2100 MM, DE 40 MM A 45 MM DE ESPESSURA, NUCLEO SOLIDO, CAPA LISA EM HDF, ACABAMENTO EM LAMINADO NATURAL PARA VERNIZ                                                                                                                                                                                                                                                                                                                                   </t>
  </si>
  <si>
    <t>447,79</t>
  </si>
  <si>
    <t xml:space="preserve">PORTA DE MADEIRA, FOLHA PESADA (NBR 15930) DE 900 X 2100 MM, DE 40 MM A 45 MM DE ESPESSURA, NUCLEO SOLIDO, CAPA LISA EM HDF, ACABAMENTO EM PRIMER PARA PINTURA                                                                                                                                                                                                                                                                                                                                            </t>
  </si>
  <si>
    <t>482,55</t>
  </si>
  <si>
    <t xml:space="preserve">PORTA DENTE PARA  FRESADORA                                                                                                                                                                                                                                                                                                                                                                                                                                                                               </t>
  </si>
  <si>
    <t>460,23</t>
  </si>
  <si>
    <t xml:space="preserve">PORTA GRADE DE ENROLAR MANUAL COMPLETA, PERFIL TUBULAR TIJOLINHO 3/4 ", EM ACO GALVANIZADO NATURAL (SEM INSTALACAO)                                                                                                                                                                                                                                                                                                                                                                                       </t>
  </si>
  <si>
    <t>961,07</t>
  </si>
  <si>
    <t xml:space="preserve">PORTA TOALHA BANHO EM METAL CROMADO, TIPO BARRA                                                                                                                                                                                                                                                                                                                                                                                                                                                           </t>
  </si>
  <si>
    <t xml:space="preserve">PORTA TOALHA ROSTO EM METAL CROMADO, TIPO ARGOLA                                                                                                                                                                                                                                                                                                                                                                                                                                                          </t>
  </si>
  <si>
    <t xml:space="preserve">PORTA VIDRO TEMPERADO INCOLOR, 2 FOLHAS DE CORRER, E = 10 MM (SEM FERRAGENS E SEM COLOCACAO)                                                                                                                                                                                                                                                                                                                                                                                                              </t>
  </si>
  <si>
    <t>208,55</t>
  </si>
  <si>
    <t xml:space="preserve">PORTAO BASCULANTE, MANUAL, EM ACO GALVANIZADO, CHAPA 26, TIPO LAMBRIL, COM REQUADRO, ACABAMENTO NATURAL                                                                                                                                                                                                                                                                                                                                                                                                   </t>
  </si>
  <si>
    <t>583,35</t>
  </si>
  <si>
    <t xml:space="preserve">PORTAO DE ABRIR / GIRO, EM GRADIL DE METALON REDONDO DE 3/4"  VERTICAL, COM REQUADRO, ACABAMENTO NATURAL - COMPLETO                                                                                                                                                                                                                                                                                                                                                                                       </t>
  </si>
  <si>
    <t>507,52</t>
  </si>
  <si>
    <t xml:space="preserve">PORTAO DE CORRER EM CHAPA TIPO PAINEL LAMBRIL QUADRADO, COM PORTA SOCIAL COMPLETA INCLUIDA, COM REQUADRO, ACABAMENTO NATURAL, COM TRILHOS E ROLDANAS                                                                                                                                                                                                                                                                                                                                                      </t>
  </si>
  <si>
    <t>473,34</t>
  </si>
  <si>
    <t xml:space="preserve">PORTAO DE CORRER EM GRADIL FIXO DE BARRA DE FERRO CHATA DE 3 X 1/4" NA VERTICAL, SEM REQUADRO, ACABAMENTO NATURAL, COM TRILHOS E ROLDANAS                                                                                                                                                                                                                                                                                                                                                                 </t>
  </si>
  <si>
    <t>620,60</t>
  </si>
  <si>
    <t xml:space="preserve">POSTE CONICO CONTINUO EM ACO GALVANIZADO, CURVO, BRACO DUPLO, ENGASTADO,  H = 9 M, DIAMETRO INFERIOR = *135* MM                                                                                                                                                                                                                                                                                                                                                                                           </t>
  </si>
  <si>
    <t>2.049,09</t>
  </si>
  <si>
    <t xml:space="preserve">POSTE CONICO CONTINUO EM ACO GALVANIZADO, CURVO, BRACO DUPLO, FLANGEADO,  H = 9 M, DIAMETRO INFERIOR = *135* MM                                                                                                                                                                                                                                                                                                                                                                                           </t>
  </si>
  <si>
    <t>2.328,92</t>
  </si>
  <si>
    <t xml:space="preserve">POSTE CONICO CONTINUO EM ACO GALVANIZADO, CURVO, BRACO SIMPLES, ENGASTADO,  H = 9 M, DIAMETRO INFERIOR = *135* MM                                                                                                                                                                                                                                                                                                                                                                                         </t>
  </si>
  <si>
    <t>1.980,72</t>
  </si>
  <si>
    <t xml:space="preserve">POSTE CONICO CONTINUO EM ACO GALVANIZADO, CURVO, BRACO SIMPLES, FLANGEADO,  H = 9 M, DIAMETRO INFERIOR = *135* MM                                                                                                                                                                                                                                                                                                                                                                                         </t>
  </si>
  <si>
    <t>1.977,84</t>
  </si>
  <si>
    <t xml:space="preserve">POSTE CONICO CONTINUO EM ACO GALVANIZADO, CURVO, BRACO SIMPLES, FLANGEADO, H = 7 M, DIAMETRO INFERIOR = *125* MM                                                                                                                                                                                                                                                                                                                                                                                          </t>
  </si>
  <si>
    <t>1.475,75</t>
  </si>
  <si>
    <t xml:space="preserve">POSTE CONICO CONTINUO EM ACO GALVANIZADO, RETO, ENGASTADO,  H = 7 M, DIAMETRO INFERIOR = *125* MM                                                                                                                                                                                                                                                                                                                                                                                                         </t>
  </si>
  <si>
    <t>1.494,49</t>
  </si>
  <si>
    <t xml:space="preserve">POSTE CONICO CONTINUO EM ACO GALVANIZADO, RETO, ENGASTADO,  H = 9 M, DIAMETRO INFERIOR = *145* MM                                                                                                                                                                                                                                                                                                                                                                                                         </t>
  </si>
  <si>
    <t xml:space="preserve">POSTE CONICO CONTINUO EM ACO GALVANIZADO, RETO, FLANGEADO,  H = 3 M, DIAMETRO INFERIOR = *95* MM                                                                                                                                                                                                                                                                                                                                                                                                          </t>
  </si>
  <si>
    <t>509,57</t>
  </si>
  <si>
    <t xml:space="preserve">POSTE DE CONCRETO ARMADO DE SECAO CIRCULAR, EXTENSAO DE 10,00 M, RESISTENCIA DE 150 A 200 DAN, TIPO C-14                                                                                                                                                                                                                                                                                                                                                                                                  </t>
  </si>
  <si>
    <t>1.589,61</t>
  </si>
  <si>
    <t xml:space="preserve">POSTE DE CONCRETO ARMADO DE SECAO CIRCULAR, EXTENSAO DE 11,00 M, RESISTENCIA DE 200 A 300 DAN, TIPO C-14                                                                                                                                                                                                                                                                                                                                                                                                  </t>
  </si>
  <si>
    <t>2.195,96</t>
  </si>
  <si>
    <t xml:space="preserve">POSTE DE CONCRETO ARMADO DE SECAO CIRCULAR, EXTENSAO DE 11,00 M, RESISTENCIA DE 300 A 400 DAN, TIPO C-17                                                                                                                                                                                                                                                                                                                                                                                                  </t>
  </si>
  <si>
    <t>2.524,83</t>
  </si>
  <si>
    <t xml:space="preserve">POSTE DE CONCRETO ARMADO DE SECAO CIRCULAR, EXTENSAO DE 13,00 M, RESISTENCIA DE 1000 DAN, TIPO C-23                                                                                                                                                                                                                                                                                                                                                                                                       </t>
  </si>
  <si>
    <t>5.675,77</t>
  </si>
  <si>
    <t xml:space="preserve">POSTE DE CONCRETO ARMADO DE SECAO CIRCULAR, EXTENSAO DE 13,00 M, RESISTENCIA DE 1500 DAN, TIPO C-29                                                                                                                                                                                                                                                                                                                                                                                                       </t>
  </si>
  <si>
    <t>7.514,54</t>
  </si>
  <si>
    <t xml:space="preserve">POSTE DE CONCRETO ARMADO DE SECAO CIRCULAR, EXTENSAO DE 13,00 M, RESISTENCIA DE 2000 DAN, TIPO C-29                                                                                                                                                                                                                                                                                                                                                                                                       </t>
  </si>
  <si>
    <t>10.780,23</t>
  </si>
  <si>
    <t xml:space="preserve">POSTE DE CONCRETO ARMADO DE SECAO CIRCULAR, EXTENSAO DE 13,00 M, RESISTENCIA DE 2500 DAN, TIPO C-29                                                                                                                                                                                                                                                                                                                                                                                                       </t>
  </si>
  <si>
    <t>13.459,33</t>
  </si>
  <si>
    <t xml:space="preserve">POSTE DE CONCRETO ARMADO DE SECAO CIRCULAR, EXTENSAO DE 13,00 M, RESISTENCIA DE 3000 DAN, TIPO C-29                                                                                                                                                                                                                                                                                                                                                                                                       </t>
  </si>
  <si>
    <t>20.492,66</t>
  </si>
  <si>
    <t xml:space="preserve">POSTE DE CONCRETO ARMADO DE SECAO CIRCULAR, EXTENSAO DE 14,00 M, RESISTENCIA DE 1000 DAN, TIPO C-23                                                                                                                                                                                                                                                                                                                                                                                                       </t>
  </si>
  <si>
    <t>7.599,60</t>
  </si>
  <si>
    <t xml:space="preserve">POSTE DE CONCRETO ARMADO DE SECAO CIRCULAR, EXTENSAO DE 14,00 M, RESISTENCIA DE 1500 DAN, TIPO C-29                                                                                                                                                                                                                                                                                                                                                                                                       </t>
  </si>
  <si>
    <t>10.649,96</t>
  </si>
  <si>
    <t xml:space="preserve">POSTE DE CONCRETO ARMADO DE SECAO CIRCULAR, EXTENSAO DE 14,00 M, RESISTENCIA DE 2000 DAN, TIPO C-29                                                                                                                                                                                                                                                                                                                                                                                                       </t>
  </si>
  <si>
    <t>14.282,48</t>
  </si>
  <si>
    <t xml:space="preserve">POSTE DE CONCRETO ARMADO DE SECAO CIRCULAR, EXTENSAO DE 14,00 M, RESISTENCIA DE 2500 DAN, TIPO C-29                                                                                                                                                                                                                                                                                                                                                                                                       </t>
  </si>
  <si>
    <t>18.264,11</t>
  </si>
  <si>
    <t xml:space="preserve">POSTE DE CONCRETO ARMADO DE SECAO CIRCULAR, EXTENSAO DE 14,00 M, RESISTENCIA DE 300 A 400 DAN, TIPO C-17                                                                                                                                                                                                                                                                                                                                                                                                  </t>
  </si>
  <si>
    <t>3.873,54</t>
  </si>
  <si>
    <t xml:space="preserve">POSTE DE CONCRETO ARMADO DE SECAO CIRCULAR, EXTENSAO DE 14,00 M, RESISTENCIA DE 3000 DAN, TIPO C-29                                                                                                                                                                                                                                                                                                                                                                                                       </t>
  </si>
  <si>
    <t>23.480,42</t>
  </si>
  <si>
    <t xml:space="preserve">POSTE DE CONCRETO ARMADO DE SECAO CIRCULAR, EXTENSAO DE 15,00 M, RESISTENCIA DE 1000 DAN, TIPO C-23                                                                                                                                                                                                                                                                                                                                                                                                       </t>
  </si>
  <si>
    <t>8.165,67</t>
  </si>
  <si>
    <t xml:space="preserve">POSTE DE CONCRETO ARMADO DE SECAO CIRCULAR, EXTENSAO DE 15,00 M, RESISTENCIA DE 1500 DAN, TIPO C-29                                                                                                                                                                                                                                                                                                                                                                                                       </t>
  </si>
  <si>
    <t>12.521,74</t>
  </si>
  <si>
    <t xml:space="preserve">POSTE DE CONCRETO ARMADO DE SECAO CIRCULAR, EXTENSAO DE 15,00 M, RESISTENCIA DE 2000 DAN, TIPO C-29                                                                                                                                                                                                                                                                                                                                                                                                       </t>
  </si>
  <si>
    <t>13.053,82</t>
  </si>
  <si>
    <t xml:space="preserve">POSTE DE CONCRETO ARMADO DE SECAO CIRCULAR, EXTENSAO DE 15,00 M, RESISTENCIA DE 2500 DAN, TIPO C-29                                                                                                                                                                                                                                                                                                                                                                                                       </t>
  </si>
  <si>
    <t>21.329,52</t>
  </si>
  <si>
    <t xml:space="preserve">POSTE DE CONCRETO ARMADO DE SECAO CIRCULAR, EXTENSAO DE 15,00 M, RESISTENCIA DE 3000 DAN, TIPO C-29                                                                                                                                                                                                                                                                                                                                                                                                       </t>
  </si>
  <si>
    <t>25.450,95</t>
  </si>
  <si>
    <t xml:space="preserve">POSTE DE CONCRETO ARMADO DE SECAO CIRCULAR, EXTENSAO DE 9,00 M, RESISTENCIA DE 200 A 300 DAN, TIPO C-14                                                                                                                                                                                                                                                                                                                                                                                                   </t>
  </si>
  <si>
    <t>1.369,52</t>
  </si>
  <si>
    <t xml:space="preserve">POSTE DE CONCRETO ARMADO DE SECAO CIRCULAR, EXTENSAO DE 9,00 M, RESISTENCIA DE 300 A 400 DAN, TIPO C-17                                                                                                                                                                                                                                                                                                                                                                                                   </t>
  </si>
  <si>
    <t>1.637,78</t>
  </si>
  <si>
    <t xml:space="preserve">POSTE DE CONCRETO ARMADO DE SECAO DUPLO T, EXTENSAO DE 10,00 M, RESISTENCIA DE 1000 DAN, TIPO B-1,5                                                                                                                                                                                                                                                                                                                                                                                                       </t>
  </si>
  <si>
    <t>3.323,74</t>
  </si>
  <si>
    <t xml:space="preserve">POSTE DE CONCRETO ARMADO DE SECAO DUPLO T, EXTENSAO DE 10,00 M, RESISTENCIA DE 150 DAN, TIPO D                                                                                                                                                                                                                                                                                                                                                                                                            </t>
  </si>
  <si>
    <t>1.068,04</t>
  </si>
  <si>
    <t xml:space="preserve">POSTE DE CONCRETO ARMADO DE SECAO DUPLO T, EXTENSAO DE 10,00 M, RESISTENCIA DE 300 A 400 DAN, TIPO B OU D                                                                                                                                                                                                                                                                                                                                                                                                 </t>
  </si>
  <si>
    <t>1.445,93</t>
  </si>
  <si>
    <t xml:space="preserve">POSTE DE CONCRETO ARMADO DE SECAO DUPLO T, EXTENSAO DE 10,00 M, RESISTENCIA DE 600 DAN, TIPO B                                                                                                                                                                                                                                                                                                                                                                                                            </t>
  </si>
  <si>
    <t>2.078,79</t>
  </si>
  <si>
    <t xml:space="preserve">POSTE DE CONCRETO ARMADO DE SECAO DUPLO T, EXTENSAO DE 11,00 M, RESISTENCIA DE 1000 DAN, TIPO B-1,5                                                                                                                                                                                                                                                                                                                                                                                                       </t>
  </si>
  <si>
    <t>3.851,95</t>
  </si>
  <si>
    <t xml:space="preserve">POSTE DE CONCRETO ARMADO DE SECAO DUPLO T, EXTENSAO DE 11,00 M, RESISTENCIA DE 150 DAN, TIPO D                                                                                                                                                                                                                                                                                                                                                                                                            </t>
  </si>
  <si>
    <t>1.124,02</t>
  </si>
  <si>
    <t xml:space="preserve">POSTE DE CONCRETO ARMADO DE SECAO DUPLO T, EXTENSAO DE 11,00 M, RESISTENCIA DE 1500 DAN, TIPO B-3,0                                                                                                                                                                                                                                                                                                                                                                                                       </t>
  </si>
  <si>
    <t>5.078,62</t>
  </si>
  <si>
    <t xml:space="preserve">POSTE DE CONCRETO ARMADO DE SECAO DUPLO T, EXTENSAO DE 11,00 M, RESISTENCIA DE 200 DAN, TIPO D                                                                                                                                                                                                                                                                                                                                                                                                            </t>
  </si>
  <si>
    <t>1.180,23</t>
  </si>
  <si>
    <t xml:space="preserve">POSTE DE CONCRETO ARMADO DE SECAO DUPLO T, EXTENSAO DE 11,00 M, RESISTENCIA DE 2000 DAN, TIPO B-4,5                                                                                                                                                                                                                                                                                                                                                                                                       </t>
  </si>
  <si>
    <t>6.836,83</t>
  </si>
  <si>
    <t xml:space="preserve">POSTE DE CONCRETO ARMADO DE SECAO DUPLO T, EXTENSAO DE 11,00 M, RESISTENCIA DE 300 DAN, TIPO B                                                                                                                                                                                                                                                                                                                                                                                                            </t>
  </si>
  <si>
    <t>1.800,56</t>
  </si>
  <si>
    <t xml:space="preserve">POSTE DE CONCRETO ARMADO DE SECAO DUPLO T, EXTENSAO DE 11,00 M, RESISTENCIA DE 600 DAN, TIPO B                                                                                                                                                                                                                                                                                                                                                                                                            </t>
  </si>
  <si>
    <t>2.545,54</t>
  </si>
  <si>
    <t xml:space="preserve">POSTE DE CONCRETO ARMADO DE SECAO DUPLO T, EXTENSAO DE 12,00 M, RESISTENCIA DE 1000 DAN, TIPO B-1,5                                                                                                                                                                                                                                                                                                                                                                                                       </t>
  </si>
  <si>
    <t>4.252,26</t>
  </si>
  <si>
    <t xml:space="preserve">POSTE DE CONCRETO ARMADO DE SECAO DUPLO T, EXTENSAO DE 12,00 M, RESISTENCIA DE 150 DAN, TIPO D                                                                                                                                                                                                                                                                                                                                                                                                            </t>
  </si>
  <si>
    <t>1.488,54</t>
  </si>
  <si>
    <t xml:space="preserve">POSTE DE CONCRETO ARMADO DE SECAO DUPLO T, EXTENSAO DE 12,00 M, RESISTENCIA DE 1500 DAN, TIPO B-3,0                                                                                                                                                                                                                                                                                                                                                                                                       </t>
  </si>
  <si>
    <t>5.991,37</t>
  </si>
  <si>
    <t xml:space="preserve">POSTE DE CONCRETO ARMADO DE SECAO DUPLO T, EXTENSAO DE 12,00 M, RESISTENCIA DE 300 A 400 DAN, TIPO B OU D                                                                                                                                                                                                                                                                                                                                                                                                 </t>
  </si>
  <si>
    <t>2.017,33</t>
  </si>
  <si>
    <t xml:space="preserve">POSTE DE CONCRETO ARMADO DE SECAO DUPLO T, EXTENSAO DE 12,00 M, RESISTENCIA DE 3000 DAN, TIPO B-6,0                                                                                                                                                                                                                                                                                                                                                                                                       </t>
  </si>
  <si>
    <t>12.418,63</t>
  </si>
  <si>
    <t xml:space="preserve">POSTE DE CONCRETO ARMADO DE SECAO DUPLO T, EXTENSAO DE 12,00 M, RESISTENCIA DE 600 DAN, TIPO B                                                                                                                                                                                                                                                                                                                                                                                                            </t>
  </si>
  <si>
    <t>2.775,59</t>
  </si>
  <si>
    <t xml:space="preserve">POSTE DE CONCRETO ARMADO DE SECAO DUPLO T, EXTENSAO DE 13,00 M, RESISTENCIA DE 1000 DAN, TIPO B-1,5                                                                                                                                                                                                                                                                                                                                                                                                       </t>
  </si>
  <si>
    <t>5.199,05</t>
  </si>
  <si>
    <t xml:space="preserve">POSTE DE CONCRETO ARMADO DE SECAO DUPLO T, EXTENSAO DE 13,00 M, RESISTENCIA DE 1500 DAN, TIPO B-3,0                                                                                                                                                                                                                                                                                                                                                                                                       </t>
  </si>
  <si>
    <t>8.335,92</t>
  </si>
  <si>
    <t xml:space="preserve">POSTE DE CONCRETO ARMADO DE SECAO DUPLO T, EXTENSAO DE 13,00 M, RESISTENCIA DE 2000 DAN, TIPO B-4,5                                                                                                                                                                                                                                                                                                                                                                                                       </t>
  </si>
  <si>
    <t>11.178,73</t>
  </si>
  <si>
    <t xml:space="preserve">POSTE DE CONCRETO ARMADO DE SECAO DUPLO T, EXTENSAO DE 13,00 M, RESISTENCIA DE 300 DAN, TIPO B                                                                                                                                                                                                                                                                                                                                                                                                            </t>
  </si>
  <si>
    <t>2.357,01</t>
  </si>
  <si>
    <t xml:space="preserve">POSTE DE CONCRETO ARMADO DE SECAO DUPLO T, EXTENSAO DE 13,00 M, RESISTENCIA DE 600 DAN, TIPO B                                                                                                                                                                                                                                                                                                                                                                                                            </t>
  </si>
  <si>
    <t>3.548,81</t>
  </si>
  <si>
    <t xml:space="preserve">POSTE DE CONCRETO ARMADO DE SECAO DUPLO T, EXTENSAO DE 15,00 M, RESISTENCIA DE 1500 DAN, TIPO B-3,0                                                                                                                                                                                                                                                                                                                                                                                                       </t>
  </si>
  <si>
    <t>10.275,62</t>
  </si>
  <si>
    <t xml:space="preserve">POSTE DE CONCRETO ARMADO DE SECAO DUPLO T, EXTENSAO DE 15,00 M, RESISTENCIA DE 2000 DAN, TIPO B-4,5                                                                                                                                                                                                                                                                                                                                                                                                       </t>
  </si>
  <si>
    <t>14.704,53</t>
  </si>
  <si>
    <t xml:space="preserve">POSTE DE CONCRETO ARMADO DE SECAO DUPLO T, EXTENSAO DE 8,00 M, RESISTENCIA DE 150 DAN, TIPO D                                                                                                                                                                                                                                                                                                                                                                                                             </t>
  </si>
  <si>
    <t>755,77</t>
  </si>
  <si>
    <t xml:space="preserve">POSTE DE CONCRETO ARMADO DE SECAO DUPLO T, EXTENSAO DE 9,00 M, RESISTENCIA DE 1000 DAN, TIPO B-1,5                                                                                                                                                                                                                                                                                                                                                                                                        </t>
  </si>
  <si>
    <t>2.953,37</t>
  </si>
  <si>
    <t xml:space="preserve">POSTE DE CONCRETO ARMADO DE SECAO DUPLO T, EXTENSAO DE 9,00 M, RESISTENCIA DE 150 DAN, TIPO D                                                                                                                                                                                                                                                                                                                                                                                                             </t>
  </si>
  <si>
    <t xml:space="preserve">POSTE DE CONCRETO ARMADO DE SECAO DUPLO T, EXTENSAO DE 9,00 M, RESISTENCIA DE 300 A 400 DAN, TIPO B OU D                                                                                                                                                                                                                                                                                                                                                                                                  </t>
  </si>
  <si>
    <t>1.230,00</t>
  </si>
  <si>
    <t xml:space="preserve">POSTE DE CONCRETO ARMADO DE SECAO DUPLO T, EXTENSAO DE 9,00 M, RESISTENCIA DE 600 DAN, TIPO B                                                                                                                                                                                                                                                                                                                                                                                                             </t>
  </si>
  <si>
    <t>1.827,01</t>
  </si>
  <si>
    <t xml:space="preserve">POSTE DECORATIVO PARA JARDIM EM ACO TUBULAR, SEM LUMINARIA, H = *2,5* M                                                                                                                                                                                                                                                                                                                                                                                                                                   </t>
  </si>
  <si>
    <t>301,63</t>
  </si>
  <si>
    <t xml:space="preserve">POSTE ROLICO DE MADEIRA TRATADA, D = 20 A 25 CM, H = 12,00 M, EM EUCALIPTO OU EQUIVALENTE DA REGIAO                                                                                                                                                                                                                                                                                                                                                                                                       </t>
  </si>
  <si>
    <t>82,17</t>
  </si>
  <si>
    <t xml:space="preserve">POSTES METALICOS AUTOPORTANTES, CONICO OU TELESCOPICO, PARA SPDA, ALTURA 10 METROS LIVRES                                                                                                                                                                                                                                                                                                                                                                                                                 </t>
  </si>
  <si>
    <t>1.692,38</t>
  </si>
  <si>
    <t xml:space="preserve">POSTES METALICOS AUTOPORTANTES, CONICO OU TELESCOPICO, PARA SPDA, ALTURA 12 METROS LIVRES                                                                                                                                                                                                                                                                                                                                                                                                                 </t>
  </si>
  <si>
    <t>2.362,64</t>
  </si>
  <si>
    <t xml:space="preserve">POSTES METALICOS AUTOPORTANTES, CONICO OU TELESCOPICO, PARA SPDA, ALTURA 15 METROS LIVRES                                                                                                                                                                                                                                                                                                                                                                                                                 </t>
  </si>
  <si>
    <t>3.295,71</t>
  </si>
  <si>
    <t xml:space="preserve">POSTES METALICOS AUTOPORTANTES, CONICO OU TELESCOPICO, PARA SPDA, ALTURA 20 METROS LIVRES                                                                                                                                                                                                                                                                                                                                                                                                                 </t>
  </si>
  <si>
    <t>4.493,53</t>
  </si>
  <si>
    <t xml:space="preserve">POZOLANA DE CLASSE  C                                                                                                                                                                                                                                                                                                                                                                                                                                                                                     </t>
  </si>
  <si>
    <t>297,08</t>
  </si>
  <si>
    <t xml:space="preserve">PRANCHA APARELHADA *4 X 30* CM, EM MACARANDUBA/MASSARANDUBA, ANGELIM OU EQUIVALENTE DA REGIAO                                                                                                                                                                                                                                                                                                                                                                                                             </t>
  </si>
  <si>
    <t>74,33</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</si>
  <si>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</si>
  <si>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</si>
  <si>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</si>
  <si>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170,97</t>
  </si>
  <si>
    <t xml:space="preserve">PRANCHAO APARELHADO *7,5 X 23* CM, EM MACARANDUBA/MASSARANDUBA, ANGELIM OU EQUIVALENTE DA REGIAO                                                                                                                                                                                                                                                                                                                                                                                                          </t>
  </si>
  <si>
    <t>113,98</t>
  </si>
  <si>
    <t xml:space="preserve">PRANCHAO APARELHADO *8 X 30* CM, EM MACARANDUBA/MASSARANDUBA, ANGELIM OU EQUIVALENTE DA REGIAO                                                                                                                                                                                                                                                                                                                                                                                                            </t>
  </si>
  <si>
    <t>153,87</t>
  </si>
  <si>
    <t xml:space="preserve">PRANCHAO NAO APARELHADO *7,5 X 23* CM, EM MACARANDUBA/MASSARANDUBA, ANGELIM OU EQUIVALENTE DA REGIAO - BRUTA                                                                                                                                                                                                                                                                                                                                                                                              </t>
  </si>
  <si>
    <t>128,22</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</si>
  <si>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</si>
  <si>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</si>
  <si>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</si>
  <si>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36,57</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</si>
  <si>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</si>
  <si>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</si>
  <si>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</si>
  <si>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</si>
  <si>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</si>
  <si>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</si>
  <si>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</si>
  <si>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</si>
  <si>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19,23</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</si>
  <si>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</si>
  <si>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</si>
  <si>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</si>
  <si>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</si>
  <si>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</si>
  <si>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</si>
  <si>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</si>
  <si>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</si>
  <si>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</si>
  <si>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</si>
  <si>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</si>
  <si>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</si>
  <si>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</si>
  <si>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474,52</t>
  </si>
  <si>
    <t xml:space="preserve">PRIMER EPOXI / EPOXIDICO                                                                                                                                                                                                                                                                                                                                                                                                                                                                                  </t>
  </si>
  <si>
    <t>144,60</t>
  </si>
  <si>
    <t xml:space="preserve">PRIMER PARA MANTA ASFALTICA A BASE DE ASFALTO MODIFICADO DILUIDO EM SOLVENTE, APLICACAO A FRIO                                                                                                                                                                                                                                                                                                                                                                                                            </t>
  </si>
  <si>
    <t xml:space="preserve">PROJETOR DE ARGAMASSA, CAPACIDADE DE PROJECAO 1,5 M3/H, ALCANCE DA PROJECAO 30 ATE 60 M, MOTOR ELETRICO TRIFASICO                                                                                                                                                                                                                                                                                                                                                                                         </t>
  </si>
  <si>
    <t>97.016,77</t>
  </si>
  <si>
    <t xml:space="preserve">PROJETOR DE ARGAMASSA, CAPACIDADE DE PROJECAO 2,0 M3/H, ALCANCE DA PROJECAO ATE 50 M, MOTOR ELETRICO TRIFASICO                                                                                                                                                                                                                                                                                                                                                                                            </t>
  </si>
  <si>
    <t>128.595,24</t>
  </si>
  <si>
    <t xml:space="preserve">PROJETOR PNEUMATICO DE ARGAMASSA PARA CHAPISCO E REBOCO COM RECIPIENTE ACOPLADO, TIPO CANEQUNHA, COM VOLUME DE 1,50 L, SEM COMPRESSOR                                                                                                                                                                                                                                                                                                                                                                     </t>
  </si>
  <si>
    <t>771,44</t>
  </si>
  <si>
    <t xml:space="preserve">PROJETOR RETANGULAR FECHADO PARA LAMPADA VAPOR DE MERCURIO/SODIO 250 W A 500 W, CABECEIRAS EM ALUMINIO FUNDIDO, CORPO EM ALUMINIO ANODIZADO, PARA LAMPADA E40 FECHAMENTO EM VIDRO TEMPERADO.                                                                                                                                                                                                                                                                                                              </t>
  </si>
  <si>
    <t>113,42</t>
  </si>
  <si>
    <t xml:space="preserve">PROLONGADOR/EXTENSOR PARA ROLO DE PINTURA 3 M                                                                                                                                                                                                                                                                                                                                                                                                                                                             </t>
  </si>
  <si>
    <t>58,91</t>
  </si>
  <si>
    <t xml:space="preserve">PROLONGAMENTO / PROLONGADOR PARA CAIXA SIFONADA, PVC, 100 MM X 200 MM (NBR 5688)                                                                                                                                                                                                                                                                                                                                                                                                                          </t>
  </si>
  <si>
    <t>7,61</t>
  </si>
  <si>
    <t xml:space="preserve">PROLONGAMENTO / PROLONGADOR PARA CAIXA SIFONADA, PVC, 150 MM X 150 MM (NBR 5688)                                                                                                                                                                                                                                                                                                                                                                                                                          </t>
  </si>
  <si>
    <t xml:space="preserve">PROLONGAMENTO / PROLONGADOR PARA CAIXA SIFONADA, PVC, 150 MM X 200 MM (NBR 5688)                                                                                                                                                                                                                                                                                                                                                                                                                          </t>
  </si>
  <si>
    <t>13,60</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</si>
  <si>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</si>
  <si>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</si>
  <si>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</si>
  <si>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211,99</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</si>
  <si>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</si>
  <si>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</si>
  <si>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</si>
  <si>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</si>
  <si>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</si>
  <si>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</si>
  <si>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</si>
  <si>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</si>
  <si>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</si>
  <si>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</si>
  <si>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</si>
  <si>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147,99</t>
  </si>
  <si>
    <t xml:space="preserve">PUXADOR TUBULAR RETO SIMPLES, EM ALUMINIO CROMADO, COM COMPRIMENTO DE APROX 400 MM E DIAMETRO DE 25 MM                                                                                                                                                                                                                                                                                                                                                                                                    </t>
  </si>
  <si>
    <t xml:space="preserve">QUADRO DE DISTRIBUICAO COM BARRAMENTO TRIFASICO, DE EMBUTIR, EM CHAPA DE ACO GALVANIZADO, PARA 12 DISJUNTORES DIN, 100 A                                                                                                                                                                                                                                                                                                                                                                                  </t>
  </si>
  <si>
    <t>326,84</t>
  </si>
  <si>
    <t xml:space="preserve">QUADRO DE DISTRIBUICAO COM BARRAMENTO TRIFASICO, DE EMBUTIR, EM CHAPA DE ACO GALVANIZADO, PARA 18 DISJUNTORES DIN, 100 A, INCLUINDO BARRAMENTO                                                                                                                                                                                                                                                                                                                                                            </t>
  </si>
  <si>
    <t>458,03</t>
  </si>
  <si>
    <t xml:space="preserve">QUADRO DE DISTRIBUICAO COM BARRAMENTO TRIFASICO, DE EMBUTIR, EM CHAPA DE ACO GALVANIZADO, PARA 24 DISJUNTORES DIN, 100 A                                                                                                                                                                                                                                                                                                                                                                                  </t>
  </si>
  <si>
    <t>481,34</t>
  </si>
  <si>
    <t xml:space="preserve">QUADRO DE DISTRIBUICAO COM BARRAMENTO TRIFASICO, DE EMBUTIR, EM CHAPA DE ACO GALVANIZADO, PARA 28 DISJUNTORES DIN, 100 A                                                                                                                                                                                                                                                                                                                                                                                  </t>
  </si>
  <si>
    <t>676,02</t>
  </si>
  <si>
    <t xml:space="preserve">QUADRO DE DISTRIBUICAO COM BARRAMENTO TRIFASICO, DE EMBUTIR, EM CHAPA DE ACO GALVANIZADO, PARA 30 DISJUNTORES DIN, 150 A                                                                                                                                                                                                                                                                                                                                                                                  </t>
  </si>
  <si>
    <t>552,01</t>
  </si>
  <si>
    <t xml:space="preserve">QUADRO DE DISTRIBUICAO COM BARRAMENTO TRIFASICO, DE EMBUTIR, EM CHAPA DE ACO GALVANIZADO, PARA 30 DISJUNTORES DIN, 225 A                                                                                                                                                                                                                                                                                                                                                                                  </t>
  </si>
  <si>
    <t>1.165,48</t>
  </si>
  <si>
    <t xml:space="preserve">QUADRO DE DISTRIBUICAO COM BARRAMENTO TRIFASICO, DE EMBUTIR, EM CHAPA DE ACO GALVANIZADO, PARA 36 DISJUNTORES DIN, 100 A                                                                                                                                                                                                                                                                                                                                                                                  </t>
  </si>
  <si>
    <t>554,80</t>
  </si>
  <si>
    <t xml:space="preserve">QUADRO DE DISTRIBUICAO COM BARRAMENTO TRIFASICO, DE EMBUTIR, EM CHAPA DE ACO GALVANIZADO, PARA 40 DISJUNTORES DIN, 100 A                                                                                                                                                                                                                                                                                                                                                                                  </t>
  </si>
  <si>
    <t>809,99</t>
  </si>
  <si>
    <t xml:space="preserve">QUADRO DE DISTRIBUICAO COM BARRAMENTO TRIFASICO, DE EMBUTIR, EM CHAPA DE ACO GALVANIZADO, PARA 48 DISJUNTORES DIN, 100 A                                                                                                                                                                                                                                                                                                                                                                                  </t>
  </si>
  <si>
    <t>947,98</t>
  </si>
  <si>
    <t xml:space="preserve">QUADRO DE DISTRIBUICAO COM BARRAMENTO TRIFASICO, DE SOBREPOR, EM CHAPA DE ACO GALVANIZADO, PARA *42* DISJUNTORES DIN, 100 A                                                                                                                                                                                                                                                                                                                                                                               </t>
  </si>
  <si>
    <t>944,87</t>
  </si>
  <si>
    <t xml:space="preserve">QUADRO DE DISTRIBUICAO COM BARRAMENTO TRIFASICO, DE SOBREPOR, EM CHAPA DE ACO GALVANIZADO, PARA 12 DISJUNTORES DIN, 100 A                                                                                                                                                                                                                                                                                                                                                                                 </t>
  </si>
  <si>
    <t>339,26</t>
  </si>
  <si>
    <t xml:space="preserve">QUADRO DE DISTRIBUICAO COM BARRAMENTO TRIFASICO, DE SOBREPOR, EM CHAPA DE ACO GALVANIZADO, PARA 18 DISJUNTORES DIN, 100 A                                                                                                                                                                                                                                                                                                                                                                                 </t>
  </si>
  <si>
    <t>423,92</t>
  </si>
  <si>
    <t xml:space="preserve">QUADRO DE DISTRIBUICAO COM BARRAMENTO TRIFASICO, DE SOBREPOR, EM CHAPA DE ACO GALVANIZADO, PARA 28 DISJUNTORES DIN, 100 A                                                                                                                                                                                                                                                                                                                                                                                 </t>
  </si>
  <si>
    <t>391,99</t>
  </si>
  <si>
    <t xml:space="preserve">QUADRO DE DISTRIBUICAO COM BARRAMENTO TRIFASICO, DE SOBREPOR, EM CHAPA DE ACO GALVANIZADO, PARA 30 DISJUNTORES DIN, 100 A                                                                                                                                                                                                                                                                                                                                                                                 </t>
  </si>
  <si>
    <t>571,28</t>
  </si>
  <si>
    <t xml:space="preserve">QUADRO DE DISTRIBUICAO COM BARRAMENTO TRIFASICO, DE SOBREPOR, EM CHAPA DE ACO GALVANIZADO, PARA 36 DISJUNTORES DIN, 100 A                                                                                                                                                                                                                                                                                                                                                                                 </t>
  </si>
  <si>
    <t>705,53</t>
  </si>
  <si>
    <t xml:space="preserve">QUADRO DE DISTRIBUICAO COM BARRAMENTO TRIFASICO, DE SOBREPOR, EM CHAPA DE ACO GALVANIZADO, PARA 48 DISJUNTORES DIN, 100 A                                                                                                                                                                                                                                                                                                                                                                                 </t>
  </si>
  <si>
    <t>848,07</t>
  </si>
  <si>
    <t xml:space="preserve">QUADRO DE DISTRIBUICAO, EM PVC, DE EMBUTIR, COM BARRAMENTO TERRA / NEUTRO, PARA 12 DISJUNTORES NEMA OU 16 DISJUNTORES DIN                                                                                                                                                                                                                                                                                                                                                                                 </t>
  </si>
  <si>
    <t>137,77</t>
  </si>
  <si>
    <t xml:space="preserve">QUADRO DE DISTRIBUICAO, EM PVC, DE EMBUTIR, COM BARRAMENTO TERRA / NEUTRO, PARA 18 DISJUNTORES NEMA OU 24 DISJUNTORES DIN                                                                                                                                                                                                                                                                                                                                                                                 </t>
  </si>
  <si>
    <t>255,24</t>
  </si>
  <si>
    <t xml:space="preserve">QUADRO DE DISTRIBUICAO, EM PVC, DE EMBUTIR, COM BARRAMENTO TERRA / NEUTRO, PARA 27 DISJUNTORES NEMA OU 36 DISJUNTORES DIN                                                                                                                                                                                                                                                                                                                                                                                 </t>
  </si>
  <si>
    <t>553,17</t>
  </si>
  <si>
    <t xml:space="preserve">QUADRO DE DISTRIBUICAO, EM PVC, DE EMBUTIR, COM BARRAMENTO TERRA / NEUTRO, PARA 48 DISJUNTORES DIN                                                                                                                                                                                                                                                                                                                                                                                                        </t>
  </si>
  <si>
    <t>432,46</t>
  </si>
  <si>
    <t xml:space="preserve">QUADRO DE DISTRIBUICAO, EM PVC, DE EMBUTIR, COM BARRAMENTO TERRA / NEUTRO, PARA 6 DISJUNTORES NEMA OU 8 DISJUNTORES DIN                                                                                                                                                                                                                                                                                                                                                                                   </t>
  </si>
  <si>
    <t>80,89</t>
  </si>
  <si>
    <t xml:space="preserve">QUADRO DE DISTRIBUICAO, SEM BARRAMENTO, EM PVC, DE EMBUTIR, PARA 12 DISJUNTORES NEMA OU 16 DISJUNTORES DIN                                                                                                                                                                                                                                                                                                                                                                                                </t>
  </si>
  <si>
    <t>83,79</t>
  </si>
  <si>
    <t xml:space="preserve">QUADRO DE DISTRIBUICAO, SEM BARRAMENTO, EM PVC, DE EMBUTIR, PARA 18 DISJUNTORES NEMA OU 24 DISJUNTORES DIN                                                                                                                                                                                                                                                                                                                                                                                                </t>
  </si>
  <si>
    <t>131,53</t>
  </si>
  <si>
    <t xml:space="preserve">QUADRO DE DISTRIBUICAO, SEM BARRAMENTO, EM PVC, DE EMBUTIR, PARA 27 DISJUNTORES NEMA OU 36 DISJUNTORES DIN                                                                                                                                                                                                                                                                                                                                                                                                </t>
  </si>
  <si>
    <t>225,61</t>
  </si>
  <si>
    <t xml:space="preserve">QUADRO DE DISTRIBUICAO, SEM BARRAMENTO, EM PVC, DE EMBUTIR, PARA 3 DISJUNTORES NEMA OU 4 DISJUNTORES DIN                                                                                                                                                                                                                                                                                                                                                                                                  </t>
  </si>
  <si>
    <t xml:space="preserve">QUADRO DE DISTRIBUICAO, SEM BARRAMENTO, EM PVC, DE EMBUTIR, PARA 6 DISJUNTORES NEMA OU 8 DISJUNTORES DIN                                                                                                                                                                                                                                                                                                                                                                                                  </t>
  </si>
  <si>
    <t>56,19</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</si>
  <si>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</si>
  <si>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</si>
  <si>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</si>
  <si>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173,92</t>
  </si>
  <si>
    <t xml:space="preserve">QUADRO DE DISTRIBUICAO, SEM BARRAMENTO, EM PVC, DE SOBREPOR, PARA 27 DISJUNTORES NEMA OU 36 DISJUNTORES DIN                                                                                                                                                                                                                                                                                                                                                                                               </t>
  </si>
  <si>
    <t>242,62</t>
  </si>
  <si>
    <t xml:space="preserve">QUADRO DE DISTRIBUICAO, SEM BARRAMENTO, EM PVC, DE SOBREPOR, PARA 6 DISJUNTORES NEMA OU 8 DISJUNTORES DIN                                                                                                                                                                                                                                                                                                                                                                                                 </t>
  </si>
  <si>
    <t>70,62</t>
  </si>
  <si>
    <t xml:space="preserve">RACK DE PISO PARA SERVIDOR, ABERTO, EM COLUNA, 44U X *570* MM                                                                                                                                                                                                                                                                                                                                                                                                                                             </t>
  </si>
  <si>
    <t>1.163,79</t>
  </si>
  <si>
    <t xml:space="preserve">RACK DE PISO PARA SERVIDOR, FECHADO, 44U, COM PORTA, 44U X *570* MM                                                                                                                                                                                                                                                                                                                                                                                                                                       </t>
  </si>
  <si>
    <t>2.368,10</t>
  </si>
  <si>
    <t xml:space="preserve">RALO FOFO COM REQUADRO, QUADRADO 150 X 150 MM                                                                                                                                                                                                                                                                                                                                                                                                                                                             </t>
  </si>
  <si>
    <t>42,15</t>
  </si>
  <si>
    <t xml:space="preserve">RALO FOFO COM REQUADRO, QUADRADO 200 X 200 MM                                                                                                                                                                                                                                                                                                                                                                                                                                                             </t>
  </si>
  <si>
    <t xml:space="preserve">RALO FOFO COM REQUADRO, QUADRADO 250 X 250 MM                                                                                                                                                                                                                                                                                                                                                                                                                                                             </t>
  </si>
  <si>
    <t>78,19</t>
  </si>
  <si>
    <t xml:space="preserve">RALO FOFO COM REQUADRO, QUADRADO 300 X 300 MM                                                                                                                                                                                                                                                                                                                                                                                                                                                             </t>
  </si>
  <si>
    <t>97,74</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</si>
  <si>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</si>
  <si>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</si>
  <si>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</si>
  <si>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</si>
  <si>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90,72</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</si>
  <si>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</si>
  <si>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</si>
  <si>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</si>
  <si>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</si>
  <si>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</si>
  <si>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</si>
  <si>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</si>
  <si>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</si>
  <si>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30,13</t>
  </si>
  <si>
    <t xml:space="preserve">REATOR ELETRONICO BIVOLT PARA 1 LAMPADA FLUORESCENTE DE 36/40 W                                                                                                                                                                                                                                                                                                                                                                                                                                           </t>
  </si>
  <si>
    <t>37,64</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</si>
  <si>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</si>
  <si>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</si>
  <si>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</si>
  <si>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</si>
  <si>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155,00</t>
  </si>
  <si>
    <t xml:space="preserve">REATOR P/ LAMPADA VAPOR DE SODIO 250W USO EXT                                                                                                                                                                                                                                                                                                                                                                                                                                                             </t>
  </si>
  <si>
    <t>257,09</t>
  </si>
  <si>
    <t xml:space="preserve">REATOR P/ 1 LAMPADA VAPOR DE MERCURIO 125W USO EXT                                                                                                                                                                                                                                                                                                                                                                                                                                                        </t>
  </si>
  <si>
    <t>117,83</t>
  </si>
  <si>
    <t xml:space="preserve">REATOR P/ 1 LAMPADA VAPOR DE MERCURIO 250W USO EXT                                                                                                                                                                                                                                                                                                                                                                                                                                                        </t>
  </si>
  <si>
    <t xml:space="preserve">REATOR P/ 1 LAMPADA VAPOR DE MERCURIO 400W USO EXT                                                                                                                                                                                                                                                                                                                                                                                                                                                        </t>
  </si>
  <si>
    <t>161,88</t>
  </si>
  <si>
    <t xml:space="preserve">REBITE DE REPUXO EM ALUMINIO VAZADO, DIAMETRO 3,2 X 8 MM DE COMPRIMENTO (1KG = 1025 UNIDADES)                                                                                                                                                                                                                                                                                                                                                                                                             </t>
  </si>
  <si>
    <t>97,89</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</si>
  <si>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</si>
  <si>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</si>
  <si>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</si>
  <si>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4.648.702,64</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</si>
  <si>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</si>
  <si>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</si>
  <si>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</si>
  <si>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</si>
  <si>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</si>
  <si>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57,79</t>
  </si>
  <si>
    <t xml:space="preserve">REDUCAO EXCENTRICA PVC, SERIE R, DN 75 X 50 MM, PARA ESGOTO PREDIAL                                                                                                                                                                                                                                                                                                                                                                                                                                       </t>
  </si>
  <si>
    <t xml:space="preserve">REDUCAO FIXA TIPO STORZ, ENGATE RAPIDO 2.1/2" X 1.1/2", EM LATAO, PARA INSTALACAO PREDIAL COMBATE A INCENDIO PREDIAL                                                                                                                                                                                                                                                                                                                                                                                      </t>
  </si>
  <si>
    <t>128,57</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</si>
  <si>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</si>
  <si>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</si>
  <si>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</si>
  <si>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</si>
  <si>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148,71</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</si>
  <si>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</si>
  <si>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</si>
  <si>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</si>
  <si>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</si>
  <si>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</si>
  <si>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</si>
  <si>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37,66</t>
  </si>
  <si>
    <t xml:space="preserve">REGISTRO DE ESFERA, PVC, COM VOLANTE, VS, ROSCAVEL, DN 1 1/4", COM CORPO DIVIDIDO                                                                                                                                                                                                                                                                                                                                                                                                                         </t>
  </si>
  <si>
    <t>35,87</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</si>
  <si>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</si>
  <si>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</si>
  <si>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</si>
  <si>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</si>
  <si>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</si>
  <si>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</si>
  <si>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</si>
  <si>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</si>
  <si>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</si>
  <si>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</si>
  <si>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</si>
  <si>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</si>
  <si>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</si>
  <si>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</si>
  <si>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</si>
  <si>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75,25</t>
  </si>
  <si>
    <t xml:space="preserve">REGISTRO GAVETA BRUTO EM LATAO FORJADO, BITOLA 1 1/2 " (REF 1509)                                                                                                                                                                                                                                                                                                                                                                                                                                         </t>
  </si>
  <si>
    <t>129,47</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</si>
  <si>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</si>
  <si>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</si>
  <si>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</si>
  <si>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</si>
  <si>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</si>
  <si>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452,80</t>
  </si>
  <si>
    <t xml:space="preserve">REGISTRO GAVETA BRUTO EM LATAO FORJADO, BITOLA 3/4 " (REF 1509)                                                                                                                                                                                                                                                                                                                                                                                                                                           </t>
  </si>
  <si>
    <t xml:space="preserve">REGISTRO GAVETA BRUTO EM LATAO FORJADO, BITOLA 4 " (REF 1509)                                                                                                                                                                                                                                                                                                                                                                                                                                             </t>
  </si>
  <si>
    <t>943,47</t>
  </si>
  <si>
    <t xml:space="preserve">REGISTRO GAVETA COM ACABAMENTO E CANOPLA CROMADOS, SIMPLES, BITOLA 1 " (REF 1509)                                                                                                                                                                                                                                                                                                                                                                                                                         </t>
  </si>
  <si>
    <t>142,37</t>
  </si>
  <si>
    <t xml:space="preserve">REGISTRO GAVETA COM ACABAMENTO E CANOPLA CROMADOS, SIMPLES, BITOLA 1 1/2 " (REF 1509)                                                                                                                                                                                                                                                                                                                                                                                                                     </t>
  </si>
  <si>
    <t>207,03</t>
  </si>
  <si>
    <t xml:space="preserve">REGISTRO GAVETA COM ACABAMENTO E CANOPLA CROMADOS, SIMPLES, BITOLA 1 1/4 " (REF 1509)                                                                                                                                                                                                                                                                                                                                                                                                                     </t>
  </si>
  <si>
    <t xml:space="preserve">REGISTRO GAVETA COM ACABAMENTO E CANOPLA CROMADOS, SIMPLES, BITOLA 1/2 " (REF 1509)                                                                                                                                                                                                                                                                                                                                                                                                                       </t>
  </si>
  <si>
    <t>103,10</t>
  </si>
  <si>
    <t xml:space="preserve">REGISTRO GAVETA COM ACABAMENTO E CANOPLA CROMADOS, SIMPLES, BITOLA 3/4 " (REF 1509)                                                                                                                                                                                                                                                                                                                                                                                                                       </t>
  </si>
  <si>
    <t xml:space="preserve">REGISTRO OU REGULADOR DE GAS COZINHA, VAZAO DE 2 KG/H, 2,8 KPA                                                                                                                                                                                                                                                                                                                                                                                                                                            </t>
  </si>
  <si>
    <t>55,54</t>
  </si>
  <si>
    <t xml:space="preserve">REGISTRO OU VALVULA GLOBO ANGULAR EM LATAO, PARA HIDRANTES EM INSTALACAO PREDIAL DE INCENDIO, 45 GRAUS, DIAMETRO DE 2 1/2", COM VOLANTE, CLASSE DE PRESSAO DE ATE 200 PSI                                                                                                                                                                                                                                                                                                                                 </t>
  </si>
  <si>
    <t>180,00</t>
  </si>
  <si>
    <t xml:space="preserve">REGISTRO PRESSAO BRUTO EM LATAO FORJADO, BITOLA 1/2 " (REF 1400)                                                                                                                                                                                                                                                                                                                                                                                                                                          </t>
  </si>
  <si>
    <t xml:space="preserve">REGISTRO PRESSAO BRUTO EM LATAO FORJADO, BITOLA 3/4 " (REF 1400)                                                                                                                                                                                                                                                                                                                                                                                                                                          </t>
  </si>
  <si>
    <t>38,24</t>
  </si>
  <si>
    <t xml:space="preserve">REGISTRO PRESSAO COM ACABAMENTO E CANOPLA CROMADA, SIMPLES, BITOLA 1/2 " (REF 1416)                                                                                                                                                                                                                                                                                                                                                                                                                       </t>
  </si>
  <si>
    <t>106,12</t>
  </si>
  <si>
    <t xml:space="preserve">REGISTRO PRESSAO COM ACABAMENTO E CANOPLA CROMADA, SIMPLES, BITOLA 3/4 " (REF 1416)                                                                                                                                                                                                                                                                                                                                                                                                                       </t>
  </si>
  <si>
    <t>109,69</t>
  </si>
  <si>
    <t xml:space="preserve">REGUA DE ALUMINIO PARA PEDREIRO 2 X 1 "                                                                                                                                                                                                                                                                                                                                                                                                                                                                   </t>
  </si>
  <si>
    <t>59,89</t>
  </si>
  <si>
    <t xml:space="preserve">REGUA VIBRADORA DUPLA PARA CONCRETO A GASOLINA 5,5 HP, PESO DE 60 KG, COMPRIMENTO 4 M                                                                                                                                                                                                                                                                                                                                                                                                                     </t>
  </si>
  <si>
    <t>6.173,11</t>
  </si>
  <si>
    <t xml:space="preserve">REGUA VIBRATORIA DE CONCRETO TRELICADA, EQUIPADA COM MOTOR A GASOLINA DE 9 HP                                                                                                                                                                                                                                                                                                                                                                                                                             </t>
  </si>
  <si>
    <t>13.369,66</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</si>
  <si>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</si>
  <si>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</si>
  <si>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</si>
  <si>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</si>
  <si>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185,38</t>
  </si>
  <si>
    <t xml:space="preserve">RESINA ACRILICA PREMIUM BASE AGUA - COR BRANCA                                                                                                                                                                                                                                                                                                                                                                                                                                                            </t>
  </si>
  <si>
    <t xml:space="preserve">RESPIRADOR DESCARTAVEL SEM VALVULA DE EXALACAO, PFF 1                                                                                                                                                                                                                                                                                                                                                                                                                                                     </t>
  </si>
  <si>
    <t xml:space="preserve">RETARDO PARA CORDEL DETONANTE                                                                                                                                                                                                                                                                                                                                                                                                                                                                             </t>
  </si>
  <si>
    <t>116,96</t>
  </si>
  <si>
    <t xml:space="preserve">RETROESCAVADEIRA SOBRE RODAS COM CARREGADEIRA, TRACAO 4 X 2, POTENCIA LIQUIDA 79 HP, PESO OPERACIONAL MINIMO DE 6570 KG, CAPACIDADE DA CARREGADEIRA DE 1,00 M3 E DA  RETROESCAVADEIRA MINIMA DE 0,20 M3, PROFUNDIDADE DE ESCAVACAO MAXIMA DE 4,37 M                                                                                                                                                                                                                                                       </t>
  </si>
  <si>
    <t>401.048,77</t>
  </si>
  <si>
    <t xml:space="preserve">RETROESCAVADEIRA SOBRE RODAS COM CARREGADEIRA, TRACAO 4 X 4, POTENCIA LIQUIDA 72 HP, PESO OPERACIONAL MINIMO DE 7140 KG, CAPACIDADE MINIMA DA CARREGADEIRA DE 0,79 M3 E DA RETROESCAVADEIRA MINIMA DE 0,18 M3, PROFUNDIDADE DE ESCAVACAO MAXIMA DE 4,50 M                                                                                                                                                                                                                                                 </t>
  </si>
  <si>
    <t>435.000,00</t>
  </si>
  <si>
    <t xml:space="preserve">RETROESCAVADEIRA SOBRE RODAS COM CARREGADEIRA, TRACAO 4 X 4, POTENCIA LIQUIDA 88 HP, PESO OPERACIONAL MINIMO DE 6674 KG, CAPACIDADE DA CARREGADEIRA DE 1,00 M3 E DA  RETROESCAVADEIRA MINIMA DE 0,26 M3, PROFUNDIDADE DE ESCAVACAO MAXIMA DE 4,37 M                                                                                                                                                                                                                                                       </t>
  </si>
  <si>
    <t>450.914,60</t>
  </si>
  <si>
    <t xml:space="preserve">REVESTIMENTO DE PAREDE EM GRANILITE, MARMORITE OU GRANITINA - ESP = 5 MM (INCLUSO EXECUCAO)                                                                                                                                                                                                                                                                                                                                                                                                               </t>
  </si>
  <si>
    <t>283,82</t>
  </si>
  <si>
    <t xml:space="preserve">REVESTIMENTO DE PAREDE EM GRANILITE, MARMORITE OU GRANITINA COLORIDO - ESP = 5 MM (INCLUSO EXECUCAO)                                                                                                                                                                                                                                                                                                                                                                                                      </t>
  </si>
  <si>
    <t>177,39</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</si>
  <si>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</si>
  <si>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</si>
  <si>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</si>
  <si>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</si>
  <si>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82,28</t>
  </si>
  <si>
    <t xml:space="preserve">REVESTIMENTO PARA ESCADA EM GRANILITE, MARMORITE OU GRANITINA ESP = 8 MM (INCLUSO EXECUCAO)                                                                                                                                                                                                                                                                                                                                                                                                               </t>
  </si>
  <si>
    <t>135,65</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</si>
  <si>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</si>
  <si>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</si>
  <si>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</si>
  <si>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</si>
  <si>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</si>
  <si>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</si>
  <si>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</si>
  <si>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</si>
  <si>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</si>
  <si>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</si>
  <si>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</si>
  <si>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23,91</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</si>
  <si>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</si>
  <si>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</si>
  <si>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</si>
  <si>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</si>
  <si>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</si>
  <si>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</si>
  <si>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</si>
  <si>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</si>
  <si>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</si>
  <si>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</si>
  <si>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</si>
  <si>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</si>
  <si>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</si>
  <si>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</si>
  <si>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</si>
  <si>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</si>
  <si>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</si>
  <si>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</si>
  <si>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</si>
  <si>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</si>
  <si>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</si>
  <si>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</si>
  <si>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</si>
  <si>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</si>
  <si>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</si>
  <si>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</si>
  <si>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</si>
  <si>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 xml:space="preserve">ROLO DE LA DE CARNEIRO 23 CM (SEM CABO)                                                                                                                                                                                                                                                                                                                                                                                                                                                                   </t>
  </si>
  <si>
    <t xml:space="preserve">ROMPEDOR ELETRICO PESO 26 KG, POTENCIA OPERACIONAL DE 2,5 KW                                                                                                                                                                                                                                                                                                                                                                                                                                              </t>
  </si>
  <si>
    <t>24.118,18</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</si>
  <si>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</si>
  <si>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</si>
  <si>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</si>
  <si>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</si>
  <si>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</si>
  <si>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</si>
  <si>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</si>
  <si>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</si>
  <si>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</si>
  <si>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</si>
  <si>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</si>
  <si>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</si>
  <si>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</si>
  <si>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</si>
  <si>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</si>
  <si>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34,67</t>
  </si>
  <si>
    <t xml:space="preserve">SACO DE RAFIA PARA ENTULHO, NOVO, LISO (SEM CLICHE), *60 x 90* CM                                                                                                                                                                                                                                                                                                                                                                                                                                         </t>
  </si>
  <si>
    <t xml:space="preserve">SAIBRO PARA ARGAMASSA (COLETADO NO COMERCIO)                                                                                                                                                                                                                                                                                                                                                                                                                                                              </t>
  </si>
  <si>
    <t xml:space="preserve">SAPATA DE PVC ADITIVADO NERVURADO D = 6"                                                                                                                                                                                                                                                                                                                                                                                                                                                                  </t>
  </si>
  <si>
    <t>270,93</t>
  </si>
  <si>
    <t xml:space="preserve">SAPATA DE PVC ADITIVADO NERVURADO D = 8"                                                                                                                                                                                                                                                                                                                                                                                                                                                                  </t>
  </si>
  <si>
    <t>356,56</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</si>
  <si>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</si>
  <si>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</si>
  <si>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</si>
  <si>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</si>
  <si>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</si>
  <si>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</si>
  <si>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</si>
  <si>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</si>
  <si>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</si>
  <si>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</si>
  <si>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</si>
  <si>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398,29</t>
  </si>
  <si>
    <t xml:space="preserve">SELADOR ACRILICO OPACO PREMIUM INTERIOR/EXTERIOR                                                                                                                                                                                                                                                                                                                                                                                                                                                          </t>
  </si>
  <si>
    <t xml:space="preserve">SELADOR HORIZONTAL PARA FITA DE ACO 1 "                                                                                                                                                                                                                                                                                                                                                                                                                                                                   </t>
  </si>
  <si>
    <t>425,26</t>
  </si>
  <si>
    <t xml:space="preserve">SELANTE A BASE DE ALCATRAO E POLIURETANO PARA JUNTAS HORIZONTAIS                                                                                                                                                                                                                                                                                                                                                                                                                                          </t>
  </si>
  <si>
    <t>62,00</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</si>
  <si>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</si>
  <si>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</si>
  <si>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</si>
  <si>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</si>
  <si>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132,88</t>
  </si>
  <si>
    <t xml:space="preserve">SELANTE TIPO VEDA CALHA PARA METAL E FIBROCIMENTO                                                                                                                                                                                                                                                                                                                                                                                                                                                         </t>
  </si>
  <si>
    <t>69,86</t>
  </si>
  <si>
    <t xml:space="preserve">SELIM PVC, COM TRAVA, JE, 90 GRAUS, DN 125 X 100 MM OU 150 X 100 MM, PARA REDE COLETORA ESGOTO                                                                                                                                                                                                                                                                                                                                                                                                            </t>
  </si>
  <si>
    <t xml:space="preserve">SEMIRREBOQUE COM DOIS EIXOS EM TANDEM TIPO BASCULANTE COM CACAMBA METALICA 14 M3  (INCLUI MONTAGEM, NAO INCLUI CAVALO MECANICO)                                                                                                                                                                                                                                                                                                                                                                           </t>
  </si>
  <si>
    <t>243.545,45</t>
  </si>
  <si>
    <t xml:space="preserve">SEMIRREBOQUE COM TRES EIXOS EM TANDEM TIPO BASCULANTE COM CACAMBA METALICA 18 M3 (INCLUI MONTAGEM, NAO INCLUI CAVALO MECANICO)                                                                                                                                                                                                                                                                                                                                                                            </t>
  </si>
  <si>
    <t>286.363,63</t>
  </si>
  <si>
    <t xml:space="preserve">SEMIRREBOQUE COM TRES EIXOS, PARA TRANSPORTE DE CARGA SECA, DIMENSOES APROXIMADAS 2,60 X 12,50 X 0,50 M (NAO INCLUI CAVALO MECANICO)                                                                                                                                                                                                                                                                                                                                                                      </t>
  </si>
  <si>
    <t>221.454,54</t>
  </si>
  <si>
    <t xml:space="preserve">SENSOR DE PRESENCA BIVOLT COM FOTOCELULA PARA QUALQUER TIPO DE LAMPADA, POTENCIA MAXIMA *1000* W, USO EXTERNO                                                                                                                                                                                                                                                                                                                                                                                             </t>
  </si>
  <si>
    <t>72,93</t>
  </si>
  <si>
    <t xml:space="preserve">SENSOR DE PRESENCA BIVOLT DE PAREDE COM FOTOCELULA PARA QUALQUER TIPO DE LAMPADA POTENCIA MAXIMA *1000* W, USO INTERNO                                                                                                                                                                                                                                                                                                                                                                                    </t>
  </si>
  <si>
    <t>82,27</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</si>
  <si>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</si>
  <si>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</si>
  <si>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57,26</t>
  </si>
  <si>
    <t xml:space="preserve">SENSOR DE PRESENCA BIVOLT DE TETO SEM FOTOCELULA PARA QUALQUER TIPO DE LAMPADA POTENCIA MAXIMA *900* W, USO INTERNO                                                                                                                                                                                                                                                                                                                                                                                       </t>
  </si>
  <si>
    <t>53,25</t>
  </si>
  <si>
    <t xml:space="preserve">SERRA CIRCULAR DE BANCADA COM MOTOR ELETRICO, POTENCIA DE *1600* W, PARA DISCO DE DIAMETRO DE 10" (250 MM)                                                                                                                                                                                                                                                                                                                                                                                                </t>
  </si>
  <si>
    <t>1.228,41</t>
  </si>
  <si>
    <t xml:space="preserve">SERRA CIRCULAR DE BANCADA, MODELO PICA-PAU, DIAMETRO DE 350 MM. CARACTERISTICAS DO MOTOR: TRIFASICO, POTENCIA DE 5 HP, FREQUENCIA DE 60 HZ                                                                                                                                                                                                                                                                                                                                                                </t>
  </si>
  <si>
    <t>4.949,19</t>
  </si>
  <si>
    <t xml:space="preserve">SERRALHEIRO (HORISTA)                                                                                                                                                                                                                                                                                                                                                                                                                                                                                     </t>
  </si>
  <si>
    <t xml:space="preserve">SERRALHEIRO (MENSALISTA)                                                                                                                                                                                                                                                                                                                                                                                                                                                                                  </t>
  </si>
  <si>
    <t xml:space="preserve">SERVENTE DE OBRAS (HORISTA)                                                                                                                                                                                                                                                                                                                                                                                                                                                                               </t>
  </si>
  <si>
    <t xml:space="preserve">SERVENTE DE OBRAS (MENSALISTA)                                                                                                                                                                                                                                                                                                                                                                                                                                                                            </t>
  </si>
  <si>
    <t>2.107,82</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</si>
  <si>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</si>
  <si>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</si>
  <si>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</si>
  <si>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306,49</t>
  </si>
  <si>
    <t xml:space="preserve">SIFAO EM METAL CROMADO PARA PIA AMERICANA, 1.1/2 X 2 "                                                                                                                                                                                                                                                                                                                                                                                                                                                    </t>
  </si>
  <si>
    <t>310,23</t>
  </si>
  <si>
    <t xml:space="preserve">SIFAO EM METAL CROMADO PARA PIA OU LAVATORIO, 1 X 1.1/2 "                                                                                                                                                                                                                                                                                                                                                                                                                                                 </t>
  </si>
  <si>
    <t>243,86</t>
  </si>
  <si>
    <t xml:space="preserve">SIFAO EM METAL CROMADO PARA TANQUE, 1.1/4 X 1.1/2 "                                                                                                                                                                                                                                                                                                                                                                                                                                                       </t>
  </si>
  <si>
    <t>258,26</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</si>
  <si>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</si>
  <si>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</si>
  <si>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</si>
  <si>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</si>
  <si>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</si>
  <si>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</si>
  <si>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19,33</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</si>
  <si>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</si>
  <si>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</si>
  <si>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</si>
  <si>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</si>
  <si>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</si>
  <si>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</si>
  <si>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</si>
  <si>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51,17</t>
  </si>
  <si>
    <t xml:space="preserve">SISAL EM FIBRA / ESTOPA SISAL PARA GESSO                                                                                                                                                                                                                                                                                                                                                                                                                                                                  </t>
  </si>
  <si>
    <t xml:space="preserve">SOLDA EM BARRA DE ESTANHO-CHUMBO 50/50                                                                                                                                                                                                                                                                                                                                                                                                                                                                    </t>
  </si>
  <si>
    <t>269,55</t>
  </si>
  <si>
    <t xml:space="preserve">SOLDA EM VARETA FOSCOPER, D = *2,5* MM  X COMPRIMENTO 500 MM                                                                                                                                                                                                                                                                                                                                                                                                                                              </t>
  </si>
  <si>
    <t>237,46</t>
  </si>
  <si>
    <t xml:space="preserve">SOLDA ESTANHO/COBRE PARA CONEXOES DE COBRE, FIO 2,5 MM, CARRETEL 500 GR (SEM CHUMBO)                                                                                                                                                                                                                                                                                                                                                                                                                      </t>
  </si>
  <si>
    <t>273,99</t>
  </si>
  <si>
    <t xml:space="preserve">SOLDADOR (HORISTA)                                                                                                                                                                                                                                                                                                                                                                                                                                                                                        </t>
  </si>
  <si>
    <t xml:space="preserve">SOLDADOR (MENSALISTA)                                                                                                                                                                                                                                                                                                                                                                                                                                                                                     </t>
  </si>
  <si>
    <t xml:space="preserve">SOLDADOR ELETRICO (PARA SOLDA A SER TESTADA COM RAIOS "X") (HORISTA)                                                                                                                                                                                                                                                                                                                                                                                                                                      </t>
  </si>
  <si>
    <t xml:space="preserve">SOLDADOR ELETRICO (PARA SOLDA A SER TESTADA COM RAIOS "X") (MENSALISTA)                                                                                                                                                                                                                                                                                                                                                                                                                                   </t>
  </si>
  <si>
    <t>4.313,21</t>
  </si>
  <si>
    <t xml:space="preserve">SOLEIRA EM GRANITO, POLIDO, TIPO ANDORINHA/ QUARTZ/ CASTELO/ CORUMBA OU OUTROS EQUIVALENTES DA REGIAO, L= *15* CM, E=  *2,0* CM                                                                                                                                                                                                                                                                                                                                                                           </t>
  </si>
  <si>
    <t>63,61</t>
  </si>
  <si>
    <t xml:space="preserve">SOLEIRA PRE-MOLDADA EM GRANILITE, MARMORITE OU GRANITINA, L = *15 CM                                                                                                                                                                                                                                                                                                                                                                                                                                      </t>
  </si>
  <si>
    <t>114,78</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</si>
  <si>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</si>
  <si>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</si>
  <si>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</si>
  <si>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</si>
  <si>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</si>
  <si>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104,07</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</si>
  <si>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</si>
  <si>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</si>
  <si>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</si>
  <si>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</si>
  <si>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</si>
  <si>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</si>
  <si>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</si>
  <si>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</si>
  <si>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34,26</t>
  </si>
  <si>
    <t xml:space="preserve">SPRINKLER TIPO PENDENTE, BULBO VERMELHO DE RESPOSTA RAPIDA, 68 GRAUS CELSIUS, ACABAMENTO CROMADO, D = 15 MM (1/2")                                                                                                                                                                                                                                                                                                                                                                                        </t>
  </si>
  <si>
    <t xml:space="preserve">SPRINKLER TIPO PENDENTE, BULBO VERMELHO DE RESPOSTA RAPIDA, 68 GRAUS CELSIUS, ACABAMENTO CROMADO, D = 20 MM (3/4")                                                                                                                                                                                                                                                                                                                                                                                        </t>
  </si>
  <si>
    <t>32,69</t>
  </si>
  <si>
    <t xml:space="preserve">SPRINKLER TIPO PENDENTE, BULBO VERMELHO DE RESPOSTA RAPIDA, 68 GRAUS CELSIUS, ACABAMENTO NATURAL, D = 20 MM (3/4")                                                                                                                                                                                                                                                                                                                                                                                        </t>
  </si>
  <si>
    <t>28,20</t>
  </si>
  <si>
    <t xml:space="preserve">SPRINKLER TIPO PENDENTE, BULBO VERMELHO RESPOSTA RAPIDA, 68 GRAUS CELSIUS, ACABAMENTO NATURAL, D = 15 MM (1/2")                                                                                                                                                                                                                                                                                                                                                                                           </t>
  </si>
  <si>
    <t xml:space="preserve">SUPORTE "Y" PARA FITA PERFURADA                                                                                                                                                                                                                                                                                                                                                                                                                                                                           </t>
  </si>
  <si>
    <t>376,35</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</si>
  <si>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</si>
  <si>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</si>
  <si>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</si>
  <si>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</si>
  <si>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11,48</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</si>
  <si>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</si>
  <si>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</si>
  <si>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</si>
  <si>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</si>
  <si>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</si>
  <si>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</si>
  <si>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</si>
  <si>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</si>
  <si>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</si>
  <si>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</si>
  <si>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</si>
  <si>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</si>
  <si>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</si>
  <si>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</si>
  <si>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</si>
  <si>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</si>
  <si>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301,13</t>
  </si>
  <si>
    <t xml:space="preserve">TABUA DE  MADEIRA PARA PISO, CUMARU/IPE CHAMPANHE OU EQUIVALENTE DA REGIAO, ENCAIXE MACHO/FEMEA, *15 X 2* CM                                                                                                                                                                                                                                                                                                                                                                                              </t>
  </si>
  <si>
    <t>325,00</t>
  </si>
  <si>
    <t xml:space="preserve">TABUA DE  MADEIRA PARA PISO, IPE (CERNE) OU EQUIVALENTE DA REGIAO, ENCAIXE MACHO/FEMEA, *20 X 2* CM                                                                                                                                                                                                                                                                                                                                                                                                       </t>
  </si>
  <si>
    <t>403,40</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</si>
  <si>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</si>
  <si>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</si>
  <si>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</si>
  <si>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</si>
  <si>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188,63</t>
  </si>
  <si>
    <t xml:space="preserve">TALABARTE DE SEGURANCA, 2 MOSQUETOES TRAVA DUPLA *53* MM DE ABERTURA, COM ABSORVEDOR DE ENERGIA                                                                                                                                                                                                                                                                                                                                                                                                           </t>
  </si>
  <si>
    <t xml:space="preserve">TALHA ELETRICA 3 T, VELOCIDADE  2,1 M / MIN, POTENCIA 1,3 KW                                                                                                                                                                                                                                                                                                                                                                                                                                              </t>
  </si>
  <si>
    <t>8.744,71</t>
  </si>
  <si>
    <t xml:space="preserve">TALHA MANUAL DE CORRENTE, CAPACIDADE DE 1 T COM ELEVACAO DE 3 M                                                                                                                                                                                                                                                                                                                                                                                                                                           </t>
  </si>
  <si>
    <t>632,71</t>
  </si>
  <si>
    <t xml:space="preserve">TALHA MANUAL DE CORRENTE, CAPACIDADE DE 2 T COM ELEVACAO DE 3 M                                                                                                                                                                                                                                                                                                                                                                                                                                           </t>
  </si>
  <si>
    <t>922,82</t>
  </si>
  <si>
    <t xml:space="preserve">TALHADEIRA COM PUNHO DE PROTECAO *20 X 250* MM                                                                                                                                                                                                                                                                                                                                                                                                                                                            </t>
  </si>
  <si>
    <t xml:space="preserve">TAMPA CEGA EM PVC PARA CONDULETE 4 X 2"                                                                                                                                                                                                                                                                                                                                                                                                                                                                   </t>
  </si>
  <si>
    <t xml:space="preserve">TAMPA DE CONCRETO ARMADO PARA FOSSA SEPTICA, DIAMETRO NOMINAL DE 3,00 M E ESPESSURA MINIMA DE 100 MM                                                                                                                                                                                                                                                                                                                                                                                                      </t>
  </si>
  <si>
    <t>2.060,62</t>
  </si>
  <si>
    <t xml:space="preserve">TAMPA DE CONCRETO ARMADO PARA FOSSA, D = *0,90* M, E = 0,05 M                                                                                                                                                                                                                                                                                                                                                                                                                                             </t>
  </si>
  <si>
    <t>132,46</t>
  </si>
  <si>
    <t xml:space="preserve">TAMPA DE CONCRETO ARMADO PARA FOSSA, D = *1,10* M, E = 0,05 M                                                                                                                                                                                                                                                                                                                                                                                                                                             </t>
  </si>
  <si>
    <t>168,78</t>
  </si>
  <si>
    <t xml:space="preserve">TAMPA DE CONCRETO ARMADO PARA FOSSA, D = *1,35* M, E = 0,05 M                                                                                                                                                                                                                                                                                                                                                                                                                                             </t>
  </si>
  <si>
    <t>260,86</t>
  </si>
  <si>
    <t xml:space="preserve">TAMPA DE CONCRETO ARMADO PARA FOSSA, D = 1,50 M, E = 0,05 M                                                                                                                                                                                                                                                                                                                                                                                                                                               </t>
  </si>
  <si>
    <t>389,76</t>
  </si>
  <si>
    <t xml:space="preserve">TAMPA DE CONCRETO ARMADO PARA FOSSA, D = 2,00 M, E = 0,05 M                                                                                                                                                                                                                                                                                                                                                                                                                                               </t>
  </si>
  <si>
    <t>775,00</t>
  </si>
  <si>
    <t xml:space="preserve">TAMPA DE CONCRETO ARMADO PARA FOSSA, D = 2,50 M, E = 0,05 M                                                                                                                                                                                                                                                                                                                                                                                                                                               </t>
  </si>
  <si>
    <t>1.426,73</t>
  </si>
  <si>
    <t xml:space="preserve">TAMPA DE CONCRETO ARMADO PARA POCO DE INSPECAO, COM FURO E TAMPINHA, DIAMETRO NOMINAL DE 3,00 M E ESPESSURA MINIMA DE 100 MM                                                                                                                                                                                                                                                                                                                                                                              </t>
  </si>
  <si>
    <t>2.506,08</t>
  </si>
  <si>
    <t xml:space="preserve">TAMPA DE CONCRETO ARMADO PARA POCO, COM  FURO E TAMPINHA, D = *0,90* M, E = 0,05 M                                                                                                                                                                                                                                                                                                                                                                                                                        </t>
  </si>
  <si>
    <t xml:space="preserve">TAMPA DE CONCRETO ARMADO PARA POCO, COM  FURO E TAMPINHA, D = *1,10* M, E = 0,05 M                                                                                                                                                                                                                                                                                                                                                                                                                        </t>
  </si>
  <si>
    <t>205,10</t>
  </si>
  <si>
    <t xml:space="preserve">TAMPA DE CONCRETO ARMADO PARA POCO, COM  FURO E TAMPINHA, D = *1,35* M, E = 0,05 M                                                                                                                                                                                                                                                                                                                                                                                                                        </t>
  </si>
  <si>
    <t xml:space="preserve">TAMPA DE CONCRETO ARMADO PARA POCO, COM  FURO E TAMPINHA, D = 1,50 M, E = 0,05 M                                                                                                                                                                                                                                                                                                                                                                                                                          </t>
  </si>
  <si>
    <t>546,93</t>
  </si>
  <si>
    <t xml:space="preserve">TAMPA DE CONCRETO ARMADO PARA POCO, COM  FURO E TAMPINHA, D = 2,00 M, E = 0,05 M                                                                                                                                                                                                                                                                                                                                                                                                                          </t>
  </si>
  <si>
    <t>1.025,50</t>
  </si>
  <si>
    <t xml:space="preserve">TAMPA DE CONCRETO ARMADO PARA POCO, COM  FURO E TAMPINHA, D = 2,50 M, E = 0,05 M                                                                                                                                                                                                                                                                                                                                                                                                                          </t>
  </si>
  <si>
    <t>1.577,78</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</si>
  <si>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</si>
  <si>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</si>
  <si>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</si>
  <si>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</si>
  <si>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</si>
  <si>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</si>
  <si>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</si>
  <si>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</si>
  <si>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</si>
  <si>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</si>
  <si>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</si>
  <si>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</si>
  <si>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94,28</t>
  </si>
  <si>
    <t xml:space="preserve">TAMPAO FOFO ARTICULADO P/ REGISTRO, CLASSE A15 CARGA MAX 1,5 T, *200 X 200* MM                                                                                                                                                                                                                                                                                                                                                                                                                            </t>
  </si>
  <si>
    <t xml:space="preserve">TAMPAO FOFO ARTICULADO P/ REGISTRO, CLASSE A15 CARGA MAXIMA 1,5 T, *400 X 400* MM                                                                                                                                                                                                                                                                                                                                                                                                                         </t>
  </si>
  <si>
    <t>171,06</t>
  </si>
  <si>
    <t xml:space="preserve">TAMPAO FOFO ARTICULADO, CLASSE B125 CARGA MAX 12,5 T, REDONDO, TAMPA 600 MM (COM INSCRICAO EM RELEVO DO TIPO DE REDE)                                                                                                                                                                                                                                                                                                                                                                                     </t>
  </si>
  <si>
    <t>433,76</t>
  </si>
  <si>
    <t xml:space="preserve">TAMPAO FOFO ARTICULADO, CLASSE D400 CARGA MAX 40 T, REDONDO, TAMPA 600 MM (COM INSCRICAO EM RELEVO DO TIPO DE REDE)                                                                                                                                                                                                                                                                                                                                                                                       </t>
  </si>
  <si>
    <t>531,50</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</si>
  <si>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</si>
  <si>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</si>
  <si>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158,84</t>
  </si>
  <si>
    <t xml:space="preserve">TAMPAO FOFO SIMPLES COM BASE / REQUADRO, CLASSE A15 CARGA MAX. 1,5 T, 400 X 600 MM (COM INSCRICAO EM RELEVO DO TIPO DE REDE)                                                                                                                                                                                                                                                                                                                                                                              </t>
  </si>
  <si>
    <t>221,76</t>
  </si>
  <si>
    <t xml:space="preserve">TAMPAO FOFO SIMPLES COM BASE / REQUADRO, CLASSE B125 CARGA MAX. 12,5 T, REDONDO, TAMPA 500 MM (COM INSCRICAO EM RELEVO DO TIPO DE REDE)                                                                                                                                                                                                                                                                                                                                                                   </t>
  </si>
  <si>
    <t>342,12</t>
  </si>
  <si>
    <t xml:space="preserve">TAMPAO FOFO SIMPLES COM BASE / REQUADRO, CLASSE B125 CARGA MAX. 12,5 T, REDONDO, TAMPA 600 MM (COM INSCRICAO EM RELEVO DO TIPO DE REDE)                                                                                                                                                                                                                                                                                                                                                                   </t>
  </si>
  <si>
    <t>394,05</t>
  </si>
  <si>
    <t xml:space="preserve">TAMPAO FOFO SIMPLES COM BASE / REQUADRO, CLASSE D400 CARGA MAX. 40 T, REDONDO, TAMPA 600 MM, REDE PLUVIAL/ESGOTO (COM INSCRICAO EM RELEVO DO TIPO DE REDE)                                                                                                                                                                                                                                                                                                                                                </t>
  </si>
  <si>
    <t>521,73</t>
  </si>
  <si>
    <t xml:space="preserve">TAMPAO FOFO SIMPLES COM BASE / REQUADRO, CLASSE D400 CARGA MAX. 40 T, REDONDO, TAMPA 900 MM (COM INSCRICAO EM RELEVO DO TIPO DE REDE)                                                                                                                                                                                                                                                                                                                                                                     </t>
  </si>
  <si>
    <t>1.662,34</t>
  </si>
  <si>
    <t xml:space="preserve">TAMPAO FOFO SIMPLES COM BASE / REQUADRO, R-2, CLASSE A15 CARGA MAX. 1,5 T, 550 X 1100 MM (COM INSCRICAO EM RELEVO DO TIPO DE REDE)                                                                                                                                                                                                                                                                                                                                                                        </t>
  </si>
  <si>
    <t>562,66</t>
  </si>
  <si>
    <t xml:space="preserve">TANQUE ACO INOXIDAVEL (ACO 304) COM ESFREGADOR E VALVULA, DE *50 X 40 X 22* CM                                                                                                                                                                                                                                                                                                                                                                                                                            </t>
  </si>
  <si>
    <t>480,79</t>
  </si>
  <si>
    <t xml:space="preserve">TANQUE DE ACO CARBONO NAO REVESTIDO, PARA TRANSPORTE DE AGUA COM CAPACIDADE DE 10 M3, COM BOMBA CENTRIFUGA POR TOMADA DE FORCA, VAZAO MAXIMA *75* M3/H (INCLUI MONTAGEM, NAO INCLUI CAMINHAO)                                                                                                                                                                                                                                                                                                             </t>
  </si>
  <si>
    <t>83.450,00</t>
  </si>
  <si>
    <t xml:space="preserve">TANQUE DE ACO PARA TRANSPORTE DE AGUA COM CAPACIDADE DE 14 M3 (INCLUI MONTAGEM, NAO INCLUI CAMINHAO)                                                                                                                                                                                                                                                                                                                                                                                                      </t>
  </si>
  <si>
    <t>102.707,68</t>
  </si>
  <si>
    <t xml:space="preserve">TANQUE DE ACO PARA TRANSPORTE DE AGUA COM CAPACIDADE DE 4 M3 (INCLUI MONTAGEM, NAO INCLUI CAMINHAO)                                                                                                                                                                                                                                                                                                                                                                                                       </t>
  </si>
  <si>
    <t>58.610,36</t>
  </si>
  <si>
    <t xml:space="preserve">TANQUE DE ACO PARA TRANSPORTE DE AGUA COM CAPACIDADE DE 6 M3 (INCLUI MONTAGEM, NAO INCLUI CAMINHAO)                                                                                                                                                                                                                                                                                                                                                                                                       </t>
  </si>
  <si>
    <t>69.634,70</t>
  </si>
  <si>
    <t xml:space="preserve">TANQUE DE ACO PARA TRANSPORTE DE AGUA COM CAPACIDADE DE 8 M3 (INCLUI MONTAGEM, NAO INCLUI CAMINHAO)                                                                                                                                                                                                                                                                                                                                                                                                       </t>
  </si>
  <si>
    <t>55.400,75</t>
  </si>
  <si>
    <t xml:space="preserve">TANQUE DE ASFALTO ESTACIONARIO COM MACARICO, CAPACIDADE 20.000 L                                                                                                                                                                                                                                                                                                                                                                                                                                          </t>
  </si>
  <si>
    <t>116.034,57</t>
  </si>
  <si>
    <t xml:space="preserve">TANQUE DE ASFALTO ESTACIONARIO COM SERPENTINA, CAPACIDADE 20.000 L                                                                                                                                                                                                                                                                                                                                                                                                                                        </t>
  </si>
  <si>
    <t>121.616,51</t>
  </si>
  <si>
    <t xml:space="preserve">TANQUE DE ASFALTO ESTACIONARIO COM SERPENTINA, CAPACIDADE 30.000 L                                                                                                                                                                                                                                                                                                                                                                                                                                        </t>
  </si>
  <si>
    <t>142.758,10</t>
  </si>
  <si>
    <t xml:space="preserve">TANQUE DE LOUCA BRANCA, COM COLUNA, *30* L                                                                                                                                                                                                                                                                                                                                                                                                                                                                </t>
  </si>
  <si>
    <t>547,55</t>
  </si>
  <si>
    <t xml:space="preserve">TANQUE DE LOUCA BRANCA, SUSPENSO, *20* L                                                                                                                                                                                                                                                                                                                                                                                                                                                                  </t>
  </si>
  <si>
    <t xml:space="preserve">TANQUE DUPLO EM MARMORE SINTETICO COM CUBA LISA E ESFREGADOR, *110 X 60* CM                                                                                                                                                                                                                                                                                                                                                                                                                               </t>
  </si>
  <si>
    <t>244,59</t>
  </si>
  <si>
    <t xml:space="preserve">TANQUE SIMPLES EM MARMORE SINTETICO COM COLUNA, CAPACIDADE *22* L, *60 X 46* CM                                                                                                                                                                                                                                                                                                                                                                                                                           </t>
  </si>
  <si>
    <t>299,68</t>
  </si>
  <si>
    <t xml:space="preserve">TANQUE SIMPLES EM MARMORE SINTETICO DE FIXAR NA PAREDE, CAPACIDADE *22* L, *60 X 46* CM                                                                                                                                                                                                                                                                                                                                                                                                                   </t>
  </si>
  <si>
    <t>159,20</t>
  </si>
  <si>
    <t xml:space="preserve">TANQUE SIMPLES EM MARMORE SINTETICO SUSPENSO, CAPACIDADE *38* L, *60 X 60* CM                                                                                                                                                                                                                                                                                                                                                                                                                             </t>
  </si>
  <si>
    <t>201,47</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</si>
  <si>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</si>
  <si>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</si>
  <si>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</si>
  <si>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</si>
  <si>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47,85</t>
  </si>
  <si>
    <t xml:space="preserve">TARUGO DELIMITADOR DE PROFUNDIDADE EM ESPUMA DE POLIETILENO DE BAIXA DENSIDADE 10 MM, CINZA                                                                                                                                                                                                                                                                                                                                                                                                               </t>
  </si>
  <si>
    <t xml:space="preserve">TE CPVC, SOLDAVEL, 90 GRAUS, 114 MM, PARA AGUA QUENTE PREDIAL                                                                                                                                                                                                                                                                                                                                                                                                                                             </t>
  </si>
  <si>
    <t>251,32</t>
  </si>
  <si>
    <t xml:space="preserve">TE CPVC, SOLDAVEL, 90 GRAUS, 15 MM, PARA AGUA QUENTE PREDIAL                                                                                                                                                                                                                                                                                                                                                                                                                                              </t>
  </si>
  <si>
    <t>3,60</t>
  </si>
  <si>
    <t xml:space="preserve">TE CPVC, SOLDAVEL, 90 GRAUS, 22 MM, PARA AGUA QUENTE PREDIAL                                                                                                                                                                                                                                                                                                                                                                                                                                              </t>
  </si>
  <si>
    <t xml:space="preserve">TE CPVC, SOLDAVEL, 90 GRAUS, 28 MM, PARA AGUA QUENTE PREDIAL                                                                                                                                                                                                                                                                                                                                                                                                                                              </t>
  </si>
  <si>
    <t xml:space="preserve">TE CPVC, SOLDAVEL, 90 GRAUS, 35 MM, PARA AGUA QUENTE PREDIAL                                                                                                                                                                                                                                                                                                                                                                                                                                              </t>
  </si>
  <si>
    <t>34,30</t>
  </si>
  <si>
    <t xml:space="preserve">TE CPVC, SOLDAVEL, 90 GRAUS, 42 MM, PARA AGUA QUENTE PREDIAL                                                                                                                                                                                                                                                                                                                                                                                                                                              </t>
  </si>
  <si>
    <t>44,07</t>
  </si>
  <si>
    <t xml:space="preserve">TE CPVC, SOLDAVEL, 90 GRAUS, 54 MM, PARA AGUA QUENTE PREDIAL                                                                                                                                                                                                                                                                                                                                                                                                                                              </t>
  </si>
  <si>
    <t>73,60</t>
  </si>
  <si>
    <t xml:space="preserve">TE CPVC, SOLDAVEL, 90 GRAUS, 73 MM, PARA AGUA QUENTE PREDIAL                                                                                                                                                                                                                                                                                                                                                                                                                                              </t>
  </si>
  <si>
    <t>173,03</t>
  </si>
  <si>
    <t xml:space="preserve">TE CPVC, SOLDAVEL, 90 GRAUS, 89 MM, PARA AGUA QUENTE PREDIAL                                                                                                                                                                                                                                                                                                                                                                                                                                              </t>
  </si>
  <si>
    <t>201,21</t>
  </si>
  <si>
    <t xml:space="preserve">TE DE COBRE (REF 611) SEM ANEL DE SOLDA, BOLSA X BOLSA X BOLSA, 104 MM                                                                                                                                                                                                                                                                                                                                                                                                                                    </t>
  </si>
  <si>
    <t>1.315,65</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</si>
  <si>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</si>
  <si>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</si>
  <si>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</si>
  <si>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</si>
  <si>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</si>
  <si>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</si>
  <si>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135,11</t>
  </si>
  <si>
    <t xml:space="preserve">TE DE COBRE (REF 611) SEM ANEL DE SOLDA, BOLSA X BOLSA X BOLSA, 66 MM                                                                                                                                                                                                                                                                                                                                                                                                                                     </t>
  </si>
  <si>
    <t>384,60</t>
  </si>
  <si>
    <t xml:space="preserve">TE DE COBRE (REF 611) SEM ANEL DE SOLDA, BOLSA X BOLSA X BOLSA, 79 MM                                                                                                                                                                                                                                                                                                                                                                                                                                     </t>
  </si>
  <si>
    <t>601,73</t>
  </si>
  <si>
    <t xml:space="preserve">TE DE FERRO GALVANIZADO, DE 1 1/2"                                                                                                                                                                                                                                                                                                                                                                                                                                                                        </t>
  </si>
  <si>
    <t>41,86</t>
  </si>
  <si>
    <t xml:space="preserve">TE DE FERRO GALVANIZADO, DE 1 1/4"                                                                                                                                                                                                                                                                                                                                                                                                                                                                        </t>
  </si>
  <si>
    <t xml:space="preserve">TE DE FERRO GALVANIZADO, DE 1/2"                                                                                                                                                                                                                                                                                                                                                                                                                                                                          </t>
  </si>
  <si>
    <t xml:space="preserve">TE DE FERRO GALVANIZADO, DE 1"                                                                                                                                                                                                                                                                                                                                                                                                                                                                            </t>
  </si>
  <si>
    <t xml:space="preserve">TE DE FERRO GALVANIZADO, DE 2 1/2"                                                                                                                                                                                                                                                                                                                                                                                                                                                                        </t>
  </si>
  <si>
    <t>125,89</t>
  </si>
  <si>
    <t xml:space="preserve">TE DE FERRO GALVANIZADO, DE 2"                                                                                                                                                                                                                                                                                                                                                                                                                                                                            </t>
  </si>
  <si>
    <t xml:space="preserve">TE DE FERRO GALVANIZADO, DE 3/4"                                                                                                                                                                                                                                                                                                                                                                                                                                                                          </t>
  </si>
  <si>
    <t xml:space="preserve">TE DE FERRO GALVANIZADO, DE 3"                                                                                                                                                                                                                                                                                                                                                                                                                                                                            </t>
  </si>
  <si>
    <t>168,61</t>
  </si>
  <si>
    <t xml:space="preserve">TE DE FERRO GALVANIZADO, DE 4"                                                                                                                                                                                                                                                                                                                                                                                                                                                                            </t>
  </si>
  <si>
    <t>310,86</t>
  </si>
  <si>
    <t xml:space="preserve">TE DE FERRO GALVANIZADO, DE 5"                                                                                                                                                                                                                                                                                                                                                                                                                                                                            </t>
  </si>
  <si>
    <t>444,04</t>
  </si>
  <si>
    <t xml:space="preserve">TE DE FERRO GALVANIZADO, DE 6"                                                                                                                                                                                                                                                                                                                                                                                                                                                                            </t>
  </si>
  <si>
    <t>1.040,78</t>
  </si>
  <si>
    <t xml:space="preserve">TE DE INSPECAO, PVC,  100 X 75 MM, SERIE NORMAL PARA ESGOTO PREDIAL                                                                                                                                                                                                                                                                                                                                                                                                                                       </t>
  </si>
  <si>
    <t>42,93</t>
  </si>
  <si>
    <t xml:space="preserve">TE DE INSPECAO, PVC, SERIE R, 100 X 75 MM, PARA ESGOTO PREDIAL                                                                                                                                                                                                                                                                                                                                                                                                                                            </t>
  </si>
  <si>
    <t xml:space="preserve">TE DE INSPECAO, PVC, SERIE R, 150 X 100 MM, PARA ESGOTO PREDIAL                                                                                                                                                                                                                                                                                                                                                                                                                                           </t>
  </si>
  <si>
    <t>240,00</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</si>
  <si>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</si>
  <si>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</si>
  <si>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</si>
  <si>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</si>
  <si>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</si>
  <si>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</si>
  <si>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</si>
  <si>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</si>
  <si>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</si>
  <si>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</si>
  <si>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136,07</t>
  </si>
  <si>
    <t xml:space="preserve">TE DE REDUCAO DE FERRO GALVANIZADO, COM ROSCA BSP, DE 2 1/2" X 1 1/4"                                                                                                                                                                                                                                                                                                                                                                                                                                     </t>
  </si>
  <si>
    <t xml:space="preserve">TE DE REDUCAO DE FERRO GALVANIZADO, COM ROSCA BSP, DE 2 1/2" X 1"                                                                                                                                                                                                                                                                                                                                                                                                                                         </t>
  </si>
  <si>
    <t xml:space="preserve">TE DE REDUCAO DE FERRO GALVANIZADO, COM ROSCA BSP, DE 2 1/2" X 2"                                                                                                                                                                                                                                                                                                                                                                                                                                         </t>
  </si>
  <si>
    <t>140,02</t>
  </si>
  <si>
    <t xml:space="preserve">TE DE REDUCAO DE FERRO GALVANIZADO, COM ROSCA BSP, DE 2" X 1 1/2"                                                                                                                                                                                                                                                                                                                                                                                                                                         </t>
  </si>
  <si>
    <t>73,40</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</si>
  <si>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</si>
  <si>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</si>
  <si>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</si>
  <si>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</si>
  <si>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</si>
  <si>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</si>
  <si>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</si>
  <si>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</si>
  <si>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</si>
  <si>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370,59</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</si>
  <si>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</si>
  <si>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</si>
  <si>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</si>
  <si>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</si>
  <si>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</si>
  <si>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</si>
  <si>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75,33</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</si>
  <si>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</si>
  <si>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</si>
  <si>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</si>
  <si>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</si>
  <si>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</si>
  <si>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</si>
  <si>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</si>
  <si>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</si>
  <si>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</si>
  <si>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</si>
  <si>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</si>
  <si>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</si>
  <si>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</si>
  <si>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40,33</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</si>
  <si>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</si>
  <si>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</si>
  <si>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</si>
  <si>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191,41</t>
  </si>
  <si>
    <t xml:space="preserve">TE DE SERVICO, PEAD PE 100, DE 125 X 32 MM, PARA ELETROFUSAO                                                                                                                                                                                                                                                                                                                                                                                                                                              </t>
  </si>
  <si>
    <t>194,65</t>
  </si>
  <si>
    <t xml:space="preserve">TE DE SERVICO, PEAD PE 100, DE 125 X 63 MM, PARA ELETROFUSAO                                                                                                                                                                                                                                                                                                                                                                                                                                              </t>
  </si>
  <si>
    <t>295,04</t>
  </si>
  <si>
    <t xml:space="preserve">TE DE SERVICO, PEAD PE 100, DE 200 X 20 MM, PARA ELETROFUSAO                                                                                                                                                                                                                                                                                                                                                                                                                                              </t>
  </si>
  <si>
    <t>321,64</t>
  </si>
  <si>
    <t xml:space="preserve">TE DE SERVICO, PEAD PE 100, DE 200 X 32 MM, PARA ELETROFUSAO                                                                                                                                                                                                                                                                                                                                                                                                                                              </t>
  </si>
  <si>
    <t>326,68</t>
  </si>
  <si>
    <t xml:space="preserve">TE DE SERVICO, PEAD PE 100, DE 200 X 63 MM, PARA ELETROFUSAO                                                                                                                                                                                                                                                                                                                                                                                                                                              </t>
  </si>
  <si>
    <t>448,09</t>
  </si>
  <si>
    <t xml:space="preserve">TE DE SERVICO, PEAD PE 100, DE 63 X 20 MM, PARA ELETROFUSAO                                                                                                                                                                                                                                                                                                                                                                                                                                               </t>
  </si>
  <si>
    <t>151,92</t>
  </si>
  <si>
    <t xml:space="preserve">TE DE SERVICO, PEAD PE 100, DE 63 X 32 MM, PARA ELETROFUSAO                                                                                                                                                                                                                                                                                                                                                                                                                                               </t>
  </si>
  <si>
    <t xml:space="preserve">TE DE SERVICO, PEAD PE 100, DE 63 X 63 MM, PARA ELETROFUSAO                                                                                                                                                                                                                                                                                                                                                                                                                                               </t>
  </si>
  <si>
    <t>182,98</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</si>
  <si>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</si>
  <si>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</si>
  <si>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</si>
  <si>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</si>
  <si>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</si>
  <si>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</si>
  <si>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18,17</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</si>
  <si>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</si>
  <si>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</si>
  <si>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</si>
  <si>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</si>
  <si>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</si>
  <si>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</si>
  <si>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</si>
  <si>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</si>
  <si>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</si>
  <si>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241,08</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</si>
  <si>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</si>
  <si>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</si>
  <si>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</si>
  <si>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</si>
  <si>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</si>
  <si>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</si>
  <si>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</si>
  <si>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84,39</t>
  </si>
  <si>
    <t xml:space="preserve">TE NORMAL, PPR, F/F/F, SOLDAVEL, 90 GRAUS, DN 90 X 90 X 90 MM, PARA AGUA QUENTE PREDIAL                                                                                                                                                                                                                                                                                                                                                                                                                   </t>
  </si>
  <si>
    <t>113,25</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</si>
  <si>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</si>
  <si>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</si>
  <si>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</si>
  <si>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</si>
  <si>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</si>
  <si>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</si>
  <si>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</si>
  <si>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</si>
  <si>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</si>
  <si>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</si>
  <si>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</si>
  <si>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</si>
  <si>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</si>
  <si>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</si>
  <si>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</si>
  <si>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</si>
  <si>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</si>
  <si>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</si>
  <si>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</si>
  <si>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</si>
  <si>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20,94</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</si>
  <si>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</si>
  <si>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</si>
  <si>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</si>
  <si>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</si>
  <si>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</si>
  <si>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</si>
  <si>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</si>
  <si>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171,59</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</si>
  <si>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</si>
  <si>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</si>
  <si>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</si>
  <si>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</si>
  <si>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</si>
  <si>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</si>
  <si>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58,77</t>
  </si>
  <si>
    <t xml:space="preserve">TE SOLDAVEL, PVC, 90 GRAUS, 85 MM, PARA AGUA FRIA PREDIAL (NBR 5648)                                                                                                                                                                                                                                                                                                                                                                                                                                      </t>
  </si>
  <si>
    <t>79,91</t>
  </si>
  <si>
    <t xml:space="preserve">TE SOLDAVEL, PVC, 90 GRAUS,50 MM, PARA AGUA FRIA PREDIAL (NBR 5648)                                                                                                                                                                                                                                                                                                                                                                                                                                       </t>
  </si>
  <si>
    <t xml:space="preserve">TE 45 GRAUS DE FERRO GALVANIZADO, COM ROSCA BSP, DE 1 1/2"                                                                                                                                                                                                                                                                                                                                                                                                                                                </t>
  </si>
  <si>
    <t>90,84</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</si>
  <si>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</si>
  <si>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</si>
  <si>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</si>
  <si>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</si>
  <si>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257,93</t>
  </si>
  <si>
    <t xml:space="preserve">TE 45 GRAUS DE FERRO GALVANIZADO, COM ROSCA BSP, DE 2"                                                                                                                                                                                                                                                                                                                                                                                                                                                    </t>
  </si>
  <si>
    <t xml:space="preserve">TE 45 GRAUS DE FERRO GALVANIZADO, COM ROSCA BSP, DE 3/4"                                                                                                                                                                                                                                                                                                                                                                                                                                                  </t>
  </si>
  <si>
    <t xml:space="preserve">TE 45 GRAUS DE FERRO GALVANIZADO, COM ROSCA BSP, DE 3"                                                                                                                                                                                                                                                                                                                                                                                                                                                    </t>
  </si>
  <si>
    <t>407,71</t>
  </si>
  <si>
    <t xml:space="preserve">TE 45 GRAUS DE FERRO GALVANIZADO, COM ROSCA BSP, DE 4"                                                                                                                                                                                                                                                                                                                                                                                                                                                    </t>
  </si>
  <si>
    <t>653,58</t>
  </si>
  <si>
    <t xml:space="preserve">TE 90 GRAUS EM ACO CARBONO, SOLDAVEL, PRESSAO 3.000 LBS, DN 1 1/2"                                                                                                                                                                                                                                                                                                                                                                                                                                        </t>
  </si>
  <si>
    <t>147,91</t>
  </si>
  <si>
    <t xml:space="preserve">TE 90 GRAUS EM ACO CARBONO, SOLDAVEL, PRESSAO 3.000 LBS, DN 1 1/4"                                                                                                                                                                                                                                                                                                                                                                                                                                        </t>
  </si>
  <si>
    <t>113,51</t>
  </si>
  <si>
    <t xml:space="preserve">TE 90 GRAUS EM ACO CARBONO, SOLDAVEL, PRESSAO 3.000 LBS, DN 1/2"                                                                                                                                                                                                                                                                                                                                                                                                                                          </t>
  </si>
  <si>
    <t>36,52</t>
  </si>
  <si>
    <t xml:space="preserve">TE 90 GRAUS EM ACO CARBONO, SOLDAVEL, PRESSAO 3.000 LBS, DN 1"                                                                                                                                                                                                                                                                                                                                                                                                                                            </t>
  </si>
  <si>
    <t>73,90</t>
  </si>
  <si>
    <t xml:space="preserve">TE 90 GRAUS EM ACO CARBONO, SOLDAVEL, PRESSAO 3.000 LBS, DN 2 1/2"                                                                                                                                                                                                                                                                                                                                                                                                                                        </t>
  </si>
  <si>
    <t>474,53</t>
  </si>
  <si>
    <t xml:space="preserve">TE 90 GRAUS EM ACO CARBONO, SOLDAVEL, PRESSAO 3.000 LBS, DN 2"                                                                                                                                                                                                                                                                                                                                                                                                                                            </t>
  </si>
  <si>
    <t>243,01</t>
  </si>
  <si>
    <t xml:space="preserve">TE 90 GRAUS EM ACO CARBONO, SOLDAVEL, PRESSAO 3.000 LBS, DN 3/4"                                                                                                                                                                                                                                                                                                                                                                                                                                          </t>
  </si>
  <si>
    <t>47,04</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</si>
  <si>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</si>
  <si>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</si>
  <si>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</si>
  <si>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</si>
  <si>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</si>
  <si>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</si>
  <si>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</si>
  <si>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</si>
  <si>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</si>
  <si>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45,79</t>
  </si>
  <si>
    <t xml:space="preserve">TE, PVC, SERIE R, 100 X 75 MM, PARA ESGOTO PREDIAL                                                                                                                                                                                                                                                                                                                                                                                                                                                        </t>
  </si>
  <si>
    <t xml:space="preserve">TE, PVC, SERIE R, 150 X 100 MM, PARA ESGOTO PREDIAL                                                                                                                                                                                                                                                                                                                                                                                                                                                       </t>
  </si>
  <si>
    <t>90,58</t>
  </si>
  <si>
    <t xml:space="preserve">TE, PVC, SERIE R, 150 X 150 MM, PARA ESGOTO PREDIAL                                                                                                                                                                                                                                                                                                                                                                                                                                                       </t>
  </si>
  <si>
    <t>121,28</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</si>
  <si>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</si>
  <si>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</si>
  <si>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</si>
  <si>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</si>
  <si>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4.920,30</t>
  </si>
  <si>
    <t xml:space="preserve">TECNICO EM LABORATORIO E CAMPO DE CONSTRUCAO CIVIL (HORISTA)                                                                                                                                                                                                                                                                                                                                                                                                                                              </t>
  </si>
  <si>
    <t xml:space="preserve">TECNICO EM LABORATORIO E CAMPO DE CONSTRUCAO CIVIL (MENSALISTA)                                                                                                                                                                                                                                                                                                                                                                                                                                           </t>
  </si>
  <si>
    <t>5.197,77</t>
  </si>
  <si>
    <t xml:space="preserve">TECNICO EM SEGURANCA DO TRABALHO (HORISTA)                                                                                                                                                                                                                                                                                                                                                                                                                                                                </t>
  </si>
  <si>
    <t xml:space="preserve">TECNICO EM SEGURANCA DO TRABALHO (MENSALISTA)                                                                                                                                                                                                                                                                                                                                                                                                                                                             </t>
  </si>
  <si>
    <t>5.177,65</t>
  </si>
  <si>
    <t xml:space="preserve">TECNICO EM SONDAGEM (HORISTA)                                                                                                                                                                                                                                                                                                                                                                                                                                                                             </t>
  </si>
  <si>
    <t xml:space="preserve">TECNICO EM SONDAGEM (MENSALISTA)                                                                                                                                                                                                                                                                                                                                                                                                                                                                          </t>
  </si>
  <si>
    <t>3.507,40</t>
  </si>
  <si>
    <t xml:space="preserve">TELA ARAME GALVANIZADO REVESTIDO COM POLIMERO, MALHA HEXAGONAL DUPLA TORCAO, 8 X 10 CM (ZN/AL REVESTIDO COM POLIMERO), FIO *2,4* MM                                                                                                                                                                                                                                                                                                                                                                       </t>
  </si>
  <si>
    <t>82,48</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</si>
  <si>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</si>
  <si>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</si>
  <si>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</si>
  <si>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</si>
  <si>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</si>
  <si>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</si>
  <si>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</si>
  <si>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</si>
  <si>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</si>
  <si>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</si>
  <si>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</si>
  <si>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</si>
  <si>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41,67</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</si>
  <si>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</si>
  <si>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</si>
  <si>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</si>
  <si>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</si>
  <si>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</si>
  <si>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</si>
  <si>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</si>
  <si>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</si>
  <si>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</si>
  <si>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</si>
  <si>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</si>
  <si>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89,82</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</si>
  <si>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</si>
  <si>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</si>
  <si>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</si>
  <si>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</si>
  <si>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37,27</t>
  </si>
  <si>
    <t xml:space="preserve">TELA DE FIBRA DE VIDRO, ACABAMENTO ANTI-ALCALINO, MALHA 10 X 10 MM                                                                                                                                                                                                                                                                                                                                                                                                                                        </t>
  </si>
  <si>
    <t>12,23</t>
  </si>
  <si>
    <t xml:space="preserve">TELA EM MALHA HEXAGONAL DE DUPLA TORCAO 8 X 10 CM (ZN/AL REVESTIDO COM POLIMERO), FIO 2,7 MM, COM GEOMANTA OU BIOMANTA, DIMENSOES 4,0 X 2,0 X 0,6 M, COM INCLINACAO DE 70 GRAUS, PARA SOLO REFORCADO                                                                                                                                                                                                                                                                                                      </t>
  </si>
  <si>
    <t>1.340,50</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</si>
  <si>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</si>
  <si>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</si>
  <si>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</si>
  <si>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</si>
  <si>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</si>
  <si>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</si>
  <si>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1.750,00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</si>
  <si>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</si>
  <si>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</si>
  <si>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</si>
  <si>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50,49</t>
  </si>
  <si>
    <t xml:space="preserve">TELHA DE FIBROCIMENTO E = 6 MM, DE 3,00 X 1,06 M (SEM AMIANTO)                                                                                                                                                                                                                                                                                                                                                                                                                                            </t>
  </si>
  <si>
    <t xml:space="preserve">TELHA DE FIBROCIMENTO E = 6 MM, DE 4,10 X 1,06 M (SEM AMIANTO)                                                                                                                                                                                                                                                                                                                                                                                                                                            </t>
  </si>
  <si>
    <t xml:space="preserve">TELHA DE FIBROCIMENTO E = 6 MM, DE 4,60 X 1,06 M (SEM AMIANTO)                                                                                                                                                                                                                                                                                                                                                                                                                                            </t>
  </si>
  <si>
    <t>237,98</t>
  </si>
  <si>
    <t xml:space="preserve">TELHA DE FIBROCIMENTO E = 8 MM, DE 3,00 X 1,06 M (SEM AMIANTO)                                                                                                                                                                                                                                                                                                                                                                                                                                            </t>
  </si>
  <si>
    <t>144,36</t>
  </si>
  <si>
    <t xml:space="preserve">TELHA DE FIBROCIMENTO E = 8 MM, DE 4,10 X 1,06 M (SEM AMIANTO)                                                                                                                                                                                                                                                                                                                                                                                                                                            </t>
  </si>
  <si>
    <t>266,79</t>
  </si>
  <si>
    <t xml:space="preserve">TELHA DE FIBROCIMENTO E = 8 MM, DE 4,60 X 1,06 M (SEM AMIANTO)                                                                                                                                                                                                                                                                                                                                                                                                                                            </t>
  </si>
  <si>
    <t>315,87</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</si>
  <si>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</si>
  <si>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</si>
  <si>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</si>
  <si>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</si>
  <si>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</si>
  <si>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49,50</t>
  </si>
  <si>
    <t xml:space="preserve">TELHA DE FIBROCIMENTO ONDULADA E = 6 MM, DE 2,44 X 1,10 M (SEM AMIANTO)                                                                                                                                                                                                                                                                                                                                                                                                                                   </t>
  </si>
  <si>
    <t xml:space="preserve">TELHA DE FIBROCIMENTO ONDULADA E = 6 MM, DE 3,66 X 1,10 M (SEM AMIANTO)                                                                                                                                                                                                                                                                                                                                                                                                                                   </t>
  </si>
  <si>
    <t>96,32</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</si>
  <si>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</si>
  <si>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</si>
  <si>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</si>
  <si>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112,91</t>
  </si>
  <si>
    <t xml:space="preserve">TELHA DE FIBROCIMENTO ONDULADA E = 8 MM, DE 3,66 X 1,10 M (SEM AMIANTO)                                                                                                                                                                                                                                                                                                                                                                                                                                   </t>
  </si>
  <si>
    <t>159,41</t>
  </si>
  <si>
    <t xml:space="preserve">TELHA DE VIDRO TIPO FRANCESA, *39 X 23* CM                                                                                                                                                                                                                                                                                                                                                                                                                                                                </t>
  </si>
  <si>
    <t xml:space="preserve">TELHA ESTRUTURAL DE FIBROCIMENTO 1 ABA, DE 0,52 X 2,00 M (SEM AMIANTO)                                                                                                                                                                                                                                                                                                                                                                                                                                    </t>
  </si>
  <si>
    <t>102,40</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</si>
  <si>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</si>
  <si>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</si>
  <si>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</si>
  <si>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209,79</t>
  </si>
  <si>
    <t xml:space="preserve">TELHA ESTRUTURAL DE FIBROCIMENTO 1 ABA, DE 0,52 X 5,00 M (SEM AMIANTO)                                                                                                                                                                                                                                                                                                                                                                                                                                    </t>
  </si>
  <si>
    <t>224,95</t>
  </si>
  <si>
    <t xml:space="preserve">TELHA ESTRUTURAL DE FIBROCIMENTO 1 ABA, DE 0,52 X 5,50 M (SEM AMIANTO)                                                                                                                                                                                                                                                                                                                                                                                                                                    </t>
  </si>
  <si>
    <t>240,05</t>
  </si>
  <si>
    <t xml:space="preserve">TELHA ESTRUTURAL DE FIBROCIMENTO 1 ABA, DE 0,52 X 6,50 M (SEM AMIANTO)                                                                                                                                                                                                                                                                                                                                                                                                                                    </t>
  </si>
  <si>
    <t xml:space="preserve">TELHA ESTRUTURAL DE FIBROCIMENTO 1 ABA, DE 0,52 X 7,20 M (SEM AMIANTO)                                                                                                                                                                                                                                                                                                                                                                                                                                    </t>
  </si>
  <si>
    <t>300,23</t>
  </si>
  <si>
    <t xml:space="preserve">TELHA ESTRUTURAL DE FIBROCIMENTO 2 ABAS, DE 1,00 X 3,00 M (SEM AMIANTO)                                                                                                                                                                                                                                                                                                                                                                                                                                   </t>
  </si>
  <si>
    <t>190,30</t>
  </si>
  <si>
    <t xml:space="preserve">TELHA ESTRUTURAL DE FIBROCIMENTO 2 ABAS, DE 1,00 X 4,60 M (SEM AMIANTO)                                                                                                                                                                                                                                                                                                                                                                                                                                   </t>
  </si>
  <si>
    <t>316,82</t>
  </si>
  <si>
    <t xml:space="preserve">TELHA ESTRUTURAL DE FIBROCIMENTO 2 ABAS, DE 1,00 X 6,00 M (SEM AMIANTO)                                                                                                                                                                                                                                                                                                                                                                                                                                   </t>
  </si>
  <si>
    <t>449,43</t>
  </si>
  <si>
    <t xml:space="preserve">TELHA ESTRUTURAL DE FIBROCIMENTO 2 ABAS, DE 1,00 X 7,40 M (SEM AMIANTO)                                                                                                                                                                                                                                                                                                                                                                                                                                   </t>
  </si>
  <si>
    <t>554,78</t>
  </si>
  <si>
    <t xml:space="preserve">TELHA ESTRUTURAL DE FIBROCIMENTO 2 ABAS, DE 1,00 X 8,20 M (SEM AMIANTO)                                                                                                                                                                                                                                                                                                                                                                                                                                   </t>
  </si>
  <si>
    <t>620,32</t>
  </si>
  <si>
    <t xml:space="preserve">TELHA ESTRUTURAL DE FIBROCIMENTO 2 ABAS, DE 1,00 X 9,20 M (SEM AMIANTO)                                                                                                                                                                                                                                                                                                                                                                                                                                   </t>
  </si>
  <si>
    <t>711,61</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</si>
  <si>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</si>
  <si>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115,32</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</si>
  <si>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</si>
  <si>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</si>
  <si>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129,85</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</si>
  <si>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</si>
  <si>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105,94</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</si>
  <si>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</si>
  <si>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109,40</t>
  </si>
  <si>
    <t xml:space="preserve">TELHA TERMOISOLANTE REVESTIDA EM ACO GALVANIZADO, FACES SUPERIOR E INFERIOR EM TELHA TRAPEZOIDAL (SEM ACESSORIOS DE FIXACAO), REVESTIMENTO COM ESPESSURA DE 0,50 MM COM PRE-PINTURA NAS DUAS FACES, NUCLEO EM POLIESTIRENO (EPS) DE 50 MM                                                                                                                                                                                                                                                                 </t>
  </si>
  <si>
    <t>112,97</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</si>
  <si>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</si>
  <si>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</si>
  <si>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581,91</t>
  </si>
  <si>
    <t xml:space="preserve">TELHA TRAPEZOIDAL EM ALUMINIO, ALTURA DE *38* MM E ESPESSURA DE 0,7 MM (LARGURA TOTAL DE 1056 MM E COMPRIMENTO DE 5000 MM)                                                                                                                                                                                                                                                                                                                                                                                </t>
  </si>
  <si>
    <t>735,16</t>
  </si>
  <si>
    <t xml:space="preserve">TELHA VIDRO TIPO CANAL OU COLONIAL, C = 46 A 50 CM                                                                                                                                                                                                                                                                                                                                                                                                                                                        </t>
  </si>
  <si>
    <t>34,18</t>
  </si>
  <si>
    <t xml:space="preserve">TELHADOR  (MENSALISTA)                                                                                                                                                                                                                                                                                                                                                                                                                                                                                    </t>
  </si>
  <si>
    <t>3.125,73</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</si>
  <si>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</si>
  <si>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</si>
  <si>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</si>
  <si>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15,76</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</si>
  <si>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</si>
  <si>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</si>
  <si>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</si>
  <si>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</si>
  <si>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</si>
  <si>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</si>
  <si>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</si>
  <si>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</si>
  <si>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</si>
  <si>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</si>
  <si>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</si>
  <si>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</si>
  <si>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</si>
  <si>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</si>
  <si>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182,07</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</si>
  <si>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</si>
  <si>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</si>
  <si>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</si>
  <si>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</si>
  <si>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</si>
  <si>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51,14</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</si>
  <si>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</si>
  <si>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</si>
  <si>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</si>
  <si>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74,41</t>
  </si>
  <si>
    <t xml:space="preserve">TERMINAL METALICO A PRESSAO PARA 1 CABO DE 35 MM2, COM 1 FURO DE FIXACAO                                                                                                                                                                                                                                                                                                                                                                                                                                  </t>
  </si>
  <si>
    <t xml:space="preserve">TERMINAL METALICO A PRESSAO PARA 1 CABO DE 50 A 70 MM2, COM 2 FUROS PARA FIXACAO                                                                                                                                                                                                                                                                                                                                                                                                                          </t>
  </si>
  <si>
    <t>89,28</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</si>
  <si>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</si>
  <si>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</si>
  <si>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</si>
  <si>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</si>
  <si>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</si>
  <si>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</si>
  <si>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</si>
  <si>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910,92</t>
  </si>
  <si>
    <t xml:space="preserve">TERMOFUSORA PARA TUBOS E CONEXOES EM PPR COM DIAMETROS DE 75 A 110 MM, POTENCIA DE *1100* W, TENSAO 220 V                                                                                                                                                                                                                                                                                                                                                                                                 </t>
  </si>
  <si>
    <t>1.278,49</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</si>
  <si>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</si>
  <si>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</si>
  <si>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</si>
  <si>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</si>
  <si>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</si>
  <si>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</si>
  <si>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</si>
  <si>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</si>
  <si>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</si>
  <si>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</si>
  <si>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152,41</t>
  </si>
  <si>
    <t xml:space="preserve">TIL PARA LIGACAO PREDIAL, EM PVC, JE, BBB, DN 100 X 100 MM, PARA REDE COLETORA ESGOTO                                                                                                                                                                                                                                                                                                                                                                                                                     </t>
  </si>
  <si>
    <t>73,79</t>
  </si>
  <si>
    <t xml:space="preserve">TIL RADIAL, PVC, JE, BBB, DN 300 X 200 MM, PARA REDE COLETORA DE ESGOTO (NBR 10.569)                                                                                                                                                                                                                                                                                                                                                                                                                      </t>
  </si>
  <si>
    <t>1.593,67</t>
  </si>
  <si>
    <t xml:space="preserve">TINTA / REVESTIMENTO A BASE DE RESINA EPOXI COM ALCATRAO, BICOMPONENTE                                                                                                                                                                                                                                                                                                                                                                                                                                    </t>
  </si>
  <si>
    <t>61,85</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</si>
  <si>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</si>
  <si>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</si>
  <si>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</si>
  <si>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</si>
  <si>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</si>
  <si>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19,44</t>
  </si>
  <si>
    <t xml:space="preserve">TINTA ASFALTICA IMPERMEABILIZANTE DISPERSA EM AGUA, PARA MATERIAIS CIMENTICIOS                                                                                                                                                                                                                                                                                                                                                                                                                            </t>
  </si>
  <si>
    <t xml:space="preserve">TINTA BORRACHA CLORADA, ACABAMENTO SEMIBRILHO, QUALQUER COR                                                                                                                                                                                                                                                                                                                                                                                                                                               </t>
  </si>
  <si>
    <t>80,80</t>
  </si>
  <si>
    <t xml:space="preserve">TINTA EPOXI BASE AGUA PREMIUM, BRANCA                                                                                                                                                                                                                                                                                                                                                                                                                                                                     </t>
  </si>
  <si>
    <t>96,04</t>
  </si>
  <si>
    <t xml:space="preserve">TINTA ESMALTE BASE AGUA PREMIUM ACETINADO                                                                                                                                                                                                                                                                                                                                                                                                                                                                 </t>
  </si>
  <si>
    <t xml:space="preserve">TINTA ESMALTE BASE AGUA PREMIUM BRILHANTE                                                                                                                                                                                                                                                                                                                                                                                                                                                                 </t>
  </si>
  <si>
    <t>46,94</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</si>
  <si>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</si>
  <si>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</si>
  <si>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</si>
  <si>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</si>
  <si>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</si>
  <si>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</si>
  <si>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</si>
  <si>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34,61</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</si>
  <si>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</si>
  <si>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</si>
  <si>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</si>
  <si>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</si>
  <si>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</si>
  <si>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</si>
  <si>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</si>
  <si>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38,47</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</si>
  <si>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</si>
  <si>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</si>
  <si>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</si>
  <si>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</si>
  <si>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</si>
  <si>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</si>
  <si>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</si>
  <si>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</si>
  <si>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</si>
  <si>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</si>
  <si>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</si>
  <si>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</si>
  <si>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</si>
  <si>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</si>
  <si>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</si>
  <si>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</si>
  <si>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</si>
  <si>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</si>
  <si>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</si>
  <si>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6.227,23</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</si>
  <si>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</si>
  <si>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</si>
  <si>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60,80</t>
  </si>
  <si>
    <t xml:space="preserve">TORNEIRA DE BOIA CONVENCIONAL PARA CAIXA D'AGUA, AGUA FRIA, 1.1/2", COM HASTE E TORNEIRA METALICOS E BALAO PLASTICO                                                                                                                                                                                                                                                                                                                                                                                       </t>
  </si>
  <si>
    <t xml:space="preserve">TORNEIRA DE BOIA CONVENCIONAL PARA CAIXA D'AGUA, AGUA FRIA, 1.1/4", COM HASTE E TORNEIRA METALICOS E BALAO PLASTICO                                                                                                                                                                                                                                                                                                                                                                                       </t>
  </si>
  <si>
    <t>108,94</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</si>
  <si>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</si>
  <si>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</si>
  <si>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</si>
  <si>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</si>
  <si>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170,37</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</si>
  <si>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</si>
  <si>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</si>
  <si>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</si>
  <si>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46,71</t>
  </si>
  <si>
    <t xml:space="preserve">TORNEIRA DE MESA PARA LAVATORIO, METALICA CROMADA, COM MISTURADOR MONOCOMANDO, BICA BAIXA (REF 2875)                                                                                                                                                                                                                                                                                                                                                                                                      </t>
  </si>
  <si>
    <t>312,55</t>
  </si>
  <si>
    <t xml:space="preserve">TORNEIRA DE MESA PARA LAVATORIO, METALICA CROMADA, COM SENSOR DE APROXIMACAO ELETRICO, BIVOLT                                                                                                                                                                                                                                                                                                                                                                                                             </t>
  </si>
  <si>
    <t>2.075,79</t>
  </si>
  <si>
    <t xml:space="preserve">TORNEIRA DE MESA/BANCADA, PARA LAVATORIO, FIXA, METALICA CROMADA, PADRAO POPULAR, 1/2 " OU 3/4 " (REF 1193)                                                                                                                                                                                                                                                                                                                                                                                               </t>
  </si>
  <si>
    <t>68,15</t>
  </si>
  <si>
    <t xml:space="preserve">TORNEIRA DE METAL AMARELO, PARA TANQUE / JARDIM, DE PAREDE, COM BICO PLASTICO, CANO CURTO, AREA EXTERNA, PADRAO POPULAR / USO GERAL, 1/2 " OU 3/4 " (REF 1128)                                                                                                                                                                                                                                                                                                                                            </t>
  </si>
  <si>
    <t>43,49</t>
  </si>
  <si>
    <t xml:space="preserve">TORNEIRA DE METAL AMARELO, PARA TANQUE / JARDIM, DE PAREDE, SEM BICO, CANO CURTO, PADRAO POPULAR / USO GERAL, 1/2 " OU 3/4 " (REF 1120)                                                                                                                                                                                                                                                                                                                                                                   </t>
  </si>
  <si>
    <t xml:space="preserve">TORNEIRA ELETRICA DE PAREDE, BICA ALTA, PARA COZINHA, 5500 W (110/220 V)                                                                                                                                                                                                                                                                                                                                                                                                                                  </t>
  </si>
  <si>
    <t>167,40</t>
  </si>
  <si>
    <t xml:space="preserve">TORNEIRA METALICA CROMADA CANO CURTO, SEM BICO, SEM AREJADOR, DE PAREDE, PARA TANQUE E USO GERAL, 1/2 " OU 3/4 " (REF 1143)                                                                                                                                                                                                                                                                                                                                                                               </t>
  </si>
  <si>
    <t>88,76</t>
  </si>
  <si>
    <t xml:space="preserve">TORNEIRA METALICA CROMADA DE MESA PARA LAVATORIO, BICA ALTA, COM AREJADOR (REF 1195)                                                                                                                                                                                                                                                                                                                                                                                                                      </t>
  </si>
  <si>
    <t>133,21</t>
  </si>
  <si>
    <t xml:space="preserve">TORNEIRA METALICA CROMADA DE MESA PARA LAVATORIO, COM SENSOR DE PRESENCA A PILHA, COM AREJADOR EMBUTIDO                                                                                                                                                                                                                                                                                                                                                                                                   </t>
  </si>
  <si>
    <t>1.684,32</t>
  </si>
  <si>
    <t xml:space="preserve">TORNEIRA METALICA CROMADA DE MESA, PARA LAVATORIO, TEMPORIZADA PRESSAO FECHAMENTO AUTOMATICO, BICA BAIXA                                                                                                                                                                                                                                                                                                                                                                                                  </t>
  </si>
  <si>
    <t>139,96</t>
  </si>
  <si>
    <t xml:space="preserve">TORNEIRA METALICA CROMADA DE PAREDE LONGA PARA LAVATORIO, COM AREJADOR, ACIONAMENTO ALAVANCA, 1/4 DE VOLTA (REF 1178)                                                                                                                                                                                                                                                                                                                                                                                     </t>
  </si>
  <si>
    <t>177,30</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</si>
  <si>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</si>
  <si>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</si>
  <si>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55,98</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</si>
  <si>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</si>
  <si>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</si>
  <si>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</si>
  <si>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118,39</t>
  </si>
  <si>
    <t xml:space="preserve">TORNEIRA METALICA CROMADA, RETA, DE PAREDE, PARA COZINHA, COM AREJADOR, PADRAO POPULAR, 1/2 " OU 3/4 " (REF 1159 / 1160)                                                                                                                                                                                                                                                                                                                                                                                  </t>
  </si>
  <si>
    <t>89,66</t>
  </si>
  <si>
    <t xml:space="preserve">TORNEIRA METALICA CROMADA, RETA, DE PAREDE, PARA COZINHA, SEM BICO, SEM AREJADOR, PADRAO POPULAR, 1/2 " OU 3/4 " (REF 1158)                                                                                                                                                                                                                                                                                                                                                                               </t>
  </si>
  <si>
    <t>79,64</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</si>
  <si>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</si>
  <si>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</si>
  <si>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</si>
  <si>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</si>
  <si>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</si>
  <si>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111.909,31</t>
  </si>
  <si>
    <t xml:space="preserve">TRANSFORMADOR TRIFASICO DE DISTRIBUICAO, POTENCIA DE 112,5 KVA, TENSAO NOMINAL DE 15 KV, TENSAO SECUNDARIA DE 220/127V, EM OLEO ISOLANTE TIPO MINERAL                                                                                                                                                                                                                                                                                                                                                     </t>
  </si>
  <si>
    <t>17.298,78</t>
  </si>
  <si>
    <t xml:space="preserve">TRANSFORMADOR TRIFASICO DE DISTRIBUICAO, POTENCIA DE 15 KVA, TENSAO NOMINAL DE 15 KV, TENSAO SECUNDARIA DE 220/127V, EM OLEO ISOLANTE TIPO MINERAL                                                                                                                                                                                                                                                                                                                                                        </t>
  </si>
  <si>
    <t>7.935,22</t>
  </si>
  <si>
    <t xml:space="preserve">TRANSFORMADOR TRIFASICO DE DISTRIBUICAO, POTENCIA DE 150 KVA, TENSAO NOMINAL DE 15 KV, TENSAO SECUNDARIA DE 220/127V, EM OLEO ISOLANTE TIPO MINERAL                                                                                                                                                                                                                                                                                                                                                       </t>
  </si>
  <si>
    <t>21.817,89</t>
  </si>
  <si>
    <t xml:space="preserve">TRANSFORMADOR TRIFASICO DE DISTRIBUICAO, POTENCIA DE 1500 KVA, TENSAO NOMINAL DE 15 KV, TENSAO SECUNDARIA DE 220/127V, EM OLEO ISOLANTE TIPO MINERAL                                                                                                                                                                                                                                                                                                                                                      </t>
  </si>
  <si>
    <t>141.505,42</t>
  </si>
  <si>
    <t xml:space="preserve">TRANSFORMADOR TRIFASICO DE DISTRIBUICAO, POTENCIA DE 225 KVA, TENSAO NOMINAL DE 15 KV, TENSAO SECUNDARIA DE 220/127V, EM OLEO ISOLANTE TIPO MINERAL                                                                                                                                                                                                                                                                                                                                                       </t>
  </si>
  <si>
    <t>30.607,28</t>
  </si>
  <si>
    <t xml:space="preserve">TRANSFORMADOR TRIFASICO DE DISTRIBUICAO, POTENCIA DE 30 KVA, TENSAO NOMINAL DE 15 KV, TENSAO SECUNDARIA DE 220/127V, EM OLEO ISOLANTE TIPO MINERAL                                                                                                                                                                                                                                                                                                                                                        </t>
  </si>
  <si>
    <t>9.692,30</t>
  </si>
  <si>
    <t xml:space="preserve">TRANSFORMADOR TRIFASICO DE DISTRIBUICAO, POTENCIA DE 300 KVA, TENSAO NOMINAL DE 15 KV, TENSAO SECUNDARIA DE 220/127V, EM OLEO ISOLANTE TIPO MINERAL                                                                                                                                                                                                                                                                                                                                                       </t>
  </si>
  <si>
    <t>35.708,50</t>
  </si>
  <si>
    <t xml:space="preserve">TRANSFORMADOR TRIFASICO DE DISTRIBUICAO, POTENCIA DE 45 KVA, TENSAO NOMINAL DE 15 KV, TENSAO SECUNDARIA DE 220/127V, EM OLEO ISOLANTE TIPO MINERAL                                                                                                                                                                                                                                                                                                                                                        </t>
  </si>
  <si>
    <t>10.825,91</t>
  </si>
  <si>
    <t xml:space="preserve">TRANSFORMADOR TRIFASICO DE DISTRIBUICAO, POTENCIA DE 500 KVA, TENSAO NOMINAL DE 15 KV, TENSAO SECUNDARIA DE 220/127V, EM OLEO ISOLANTE TIPO MINERAL                                                                                                                                                                                                                                                                                                                                                       </t>
  </si>
  <si>
    <t>58.270,60</t>
  </si>
  <si>
    <t xml:space="preserve">TRANSFORMADOR TRIFASICO DE DISTRIBUICAO, POTENCIA DE 75 KVA, TENSAO NOMINAL DE 15 KV, TENSAO SECUNDARIA DE 220/127V, EM OLEO ISOLANTE TIPO MINERAL                                                                                                                                                                                                                                                                                                                                                        </t>
  </si>
  <si>
    <t>14.000,00</t>
  </si>
  <si>
    <t xml:space="preserve">TRANSFORMADOR TRIFASICO DE DISTRIBUICAO, POTENCIA DE 750 KVA, TENSAO NOMINAL DE 15 KV, TENSAO SECUNDARIA DE 220/127V, EM OLEO ISOLANTE TIPO MINERAL                                                                                                                                                                                                                                                                                                                                                       </t>
  </si>
  <si>
    <t>79.928,09</t>
  </si>
  <si>
    <t xml:space="preserve">TRANSPORTE - HORISTA (COLETADO CAIXA - ENCARGOS COMPLEMENTARES)                                                                                                                                                                                                                                                                                                                                                                                                                                           </t>
  </si>
  <si>
    <t xml:space="preserve">TRANSPORTE - MENSALISTA (COLETADO CAIXA - ENCARGOS COMPLEMENTARES)                                                                                                                                                                                                                                                                                                                                                                                                                                        </t>
  </si>
  <si>
    <t>129,00</t>
  </si>
  <si>
    <t xml:space="preserve">TRATOR DE ESTEIRAS, POTENCIA BRUTA DE 133 HP, PESO OPERACIONAL DE 14 T, COM LAMINA COM CAPACIDADE DE 3,00 M3                                                                                                                                                                                                                                                                                                                                                                                              </t>
  </si>
  <si>
    <t>985.932,68</t>
  </si>
  <si>
    <t xml:space="preserve">TRATOR DE ESTEIRAS, POTENCIA BRUTA DE 347 HP, PESO OPERACIONAL DE 38,5 T, COM ESCARIFICADOR E LAMINA COM CAPACIDADE DE 4,70M3                                                                                                                                                                                                                                                                                                                                                                             </t>
  </si>
  <si>
    <t>4.061.695,76</t>
  </si>
  <si>
    <t xml:space="preserve">TRATOR DE ESTEIRAS, POTENCIA DE 100 HP, PESO OPERACIONAL DE 9,4 T, COM LAMINA COM CAPACIDADE DE 2,19 M3                                                                                                                                                                                                                                                                                                                                                                                                   </t>
  </si>
  <si>
    <t>956.498,80</t>
  </si>
  <si>
    <t xml:space="preserve">TRATOR DE ESTEIRAS, POTENCIA DE 150 HP, PESO OPERACIONAL DE 16,7 T, COM RODA MOTRIZ ELEVADA E LAMINA COM CONTATO DE 3,18M3                                                                                                                                                                                                                                                                                                                                                                                </t>
  </si>
  <si>
    <t>1.240.000,00</t>
  </si>
  <si>
    <t xml:space="preserve">TRATOR DE ESTEIRAS, POTENCIA DE 170 HP, PESO OPERACIONAL DE 19 T, COM LAMINA COM CAPACIDADE DE 5,2 M3                                                                                                                                                                                                                                                                                                                                                                                                     </t>
  </si>
  <si>
    <t>1.232.415,78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</si>
  <si>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</si>
  <si>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</si>
  <si>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1.826.705,75</t>
  </si>
  <si>
    <t xml:space="preserve">TRATOR DE ESTEIRAS, POTENCIA 125 HP, PESO OPERACIONAL DE 12,9 T, COM LAMINA COM CAPACIDADE DE 2,7 M3                                                                                                                                                                                                                                                                                                                                                                                                      </t>
  </si>
  <si>
    <t>1.001.100,85</t>
  </si>
  <si>
    <t xml:space="preserve">TRATOR DE PNEUS COM POTENCIA DE 105 CV, TRACAO 4 X 4, PESO COM LASTRO DE 5775 KG                                                                                                                                                                                                                                                                                                                                                                                                                          </t>
  </si>
  <si>
    <t>359.158,85</t>
  </si>
  <si>
    <t xml:space="preserve">TRATOR DE PNEUS COM POTENCIA DE 122 CV, TRACAO 4 X 4, PESO COM LASTRO DE 4510 KG                                                                                                                                                                                                                                                                                                                                                                                                                          </t>
  </si>
  <si>
    <t>416.168,19</t>
  </si>
  <si>
    <t xml:space="preserve">TRATOR DE PNEUS COM POTENCIA DE 15 CV, PESO COM LASTRO DE 1160 KG                                                                                                                                                                                                                                                                                                                                                                                                                                         </t>
  </si>
  <si>
    <t>122.570,07</t>
  </si>
  <si>
    <t xml:space="preserve">TRATOR DE PNEUS COM POTENCIA DE 50 CV, TRACAO 4 X 2, PESO COM LASTRO DE 2714 KG                                                                                                                                                                                                                                                                                                                                                                                                                           </t>
  </si>
  <si>
    <t>198.765,90</t>
  </si>
  <si>
    <t xml:space="preserve">TRATOR DE PNEUS COM POTENCIA DE 85 CV, TRACAO 4 X 4, PESO COM LASTRO DE 4675 KG                                                                                                                                                                                                                                                                                                                                                                                                                           </t>
  </si>
  <si>
    <t>305.000,00</t>
  </si>
  <si>
    <t xml:space="preserve">TRATOR DE PNEUS COM POTENCIA DE 85 CV, TURBO,  PESO COM LASTRO DE 4900 KG                                                                                                                                                                                                                                                                                                                                                                                                                                 </t>
  </si>
  <si>
    <t>293.811,89</t>
  </si>
  <si>
    <t xml:space="preserve">TRATOR DE PNEUS COM POTENCIA DE 95 CV, TRACAO 4 X 4, PESO MAXIMO DE 5225 KG                                                                                                                                                                                                                                                                                                                                                                                                                               </t>
  </si>
  <si>
    <t>327.803,72</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</si>
  <si>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</si>
  <si>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</si>
  <si>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</si>
  <si>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</si>
  <si>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</si>
  <si>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</si>
  <si>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</si>
  <si>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510,88</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</si>
  <si>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</si>
  <si>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</si>
  <si>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</si>
  <si>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22,89</t>
  </si>
  <si>
    <t xml:space="preserve">TUBO ACO CARBONO COM COSTURA, NBR 5580, CLASSE L, DN = 40 MM, E = 3,0 MM, 3,34 KG/M                                                                                                                                                                                                                                                                                                                                                                                                                       </t>
  </si>
  <si>
    <t>37,61</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</si>
  <si>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</si>
  <si>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</si>
  <si>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</si>
  <si>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</si>
  <si>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93,98</t>
  </si>
  <si>
    <t xml:space="preserve">TUBO ACO CARBONO SEM COSTURA 1 1/2", E= *3,68 MM, SCHEDULE 40, 4,05 KG/M                                                                                                                                                                                                                                                                                                                                                                                                                                  </t>
  </si>
  <si>
    <t xml:space="preserve">TUBO ACO CARBONO SEM COSTURA 1 1/4", E= *3,56 MM, SCHEDULE 40, *3,38* KG/M                                                                                                                                                                                                                                                                                                                                                                                                                                </t>
  </si>
  <si>
    <t>89,33</t>
  </si>
  <si>
    <t xml:space="preserve">TUBO ACO CARBONO SEM COSTURA 1/2", E= *2,77 MM, SCHEDULE 40, *1,27 KG/M                                                                                                                                                                                                                                                                                                                                                                                                                                   </t>
  </si>
  <si>
    <t xml:space="preserve">TUBO ACO CARBONO SEM COSTURA 1/2", E= *3,73 MM, SCHEDULE 80, *1,62 KG/M                                                                                                                                                                                                                                                                                                                                                                                                                                   </t>
  </si>
  <si>
    <t>57,62</t>
  </si>
  <si>
    <t xml:space="preserve">TUBO ACO CARBONO SEM COSTURA 1", E= *3,38 MM, SCHEDULE 40, *2,50* KG/M                                                                                                                                                                                                                                                                                                                                                                                                                                    </t>
  </si>
  <si>
    <t xml:space="preserve">TUBO ACO CARBONO SEM COSTURA 14", E= *11,13 MM, SCHEDULE 40, *94,55 KG/M                                                                                                                                                                                                                                                                                                                                                                                                                                  </t>
  </si>
  <si>
    <t>2.064,30</t>
  </si>
  <si>
    <t xml:space="preserve">TUBO ACO CARBONO SEM COSTURA 2 1/2", E = 5,16 MM, SCHEDULE 40 (8,62 KG/M)                                                                                                                                                                                                                                                                                                                                                                                                                                 </t>
  </si>
  <si>
    <t>193,55</t>
  </si>
  <si>
    <t xml:space="preserve">TUBO ACO CARBONO SEM COSTURA 2", E= *3,91* MM, SCHEDULE 40, *5,43* KG/M                                                                                                                                                                                                                                                                                                                                                                                                                                   </t>
  </si>
  <si>
    <t>119,46</t>
  </si>
  <si>
    <t xml:space="preserve">TUBO ACO CARBONO SEM COSTURA 20", E= *12,70 MM, SCHEDULE 30, *154,97 KG/M                                                                                                                                                                                                                                                                                                                                                                                                                                 </t>
  </si>
  <si>
    <t>3.960,98</t>
  </si>
  <si>
    <t xml:space="preserve">TUBO ACO CARBONO SEM COSTURA 20", E= *6,35 MM,  SCHEDULE 10, *78,46 KG/M                                                                                                                                                                                                                                                                                                                                                                                                                                  </t>
  </si>
  <si>
    <t>2.194,97</t>
  </si>
  <si>
    <t xml:space="preserve">TUBO ACO CARBONO SEM COSTURA 3/4", E= *2,87 MM, SCHEDULE 40, *1,69 KG/M                                                                                                                                                                                                                                                                                                                                                                                                                                   </t>
  </si>
  <si>
    <t>59,23</t>
  </si>
  <si>
    <t xml:space="preserve">TUBO ACO CARBONO SEM COSTURA 3/4", E= *3,91 MM, SCHEDULE 80, *2,19 KG/M.                                                                                                                                                                                                                                                                                                                                                                                                                                  </t>
  </si>
  <si>
    <t xml:space="preserve">TUBO ACO CARBONO SEM COSTURA 3", E= *5,49 MM, SCHEDULE 40, *11,28* KG/M                                                                                                                                                                                                                                                                                                                                                                                                                                   </t>
  </si>
  <si>
    <t>243,68</t>
  </si>
  <si>
    <t xml:space="preserve">TUBO ACO CARBONO SEM COSTURA 4", E= *6,02 MM, SCHEDULE 40, *16,06 KG/M                                                                                                                                                                                                                                                                                                                                                                                                                                    </t>
  </si>
  <si>
    <t>354,55</t>
  </si>
  <si>
    <t xml:space="preserve">TUBO ACO CARBONO SEM COSTURA 4", E= *8,56 MM, SCHEDULE 80, *22,31 KG/M                                                                                                                                                                                                                                                                                                                                                                                                                                    </t>
  </si>
  <si>
    <t>506,87</t>
  </si>
  <si>
    <t xml:space="preserve">TUBO ACO CARBONO SEM COSTURA 5", E= *6,55 MM, SCHEDULE 40, *21,75* KG/M                                                                                                                                                                                                                                                                                                                                                                                                                                   </t>
  </si>
  <si>
    <t>556,17</t>
  </si>
  <si>
    <t xml:space="preserve">TUBO ACO CARBONO SEM COSTURA 6", E= *10,97 MM, SCHEDULE 80, *42,56 KG/M                                                                                                                                                                                                                                                                                                                                                                                                                                   </t>
  </si>
  <si>
    <t>955,66</t>
  </si>
  <si>
    <t xml:space="preserve">TUBO ACO CARBONO SEM COSTURA 6", E= 7,11 MM,  SCHEDULE 40, *28,26 KG/M                                                                                                                                                                                                                                                                                                                                                                                                                                    </t>
  </si>
  <si>
    <t>626,06</t>
  </si>
  <si>
    <t xml:space="preserve">TUBO ACO CARBONO SEM COSTURA 8", E= *12,70 MM, SCHEDULE 80, *64,64 KG/M                                                                                                                                                                                                                                                                                                                                                                                                                                   </t>
  </si>
  <si>
    <t>1.255,92</t>
  </si>
  <si>
    <t xml:space="preserve">TUBO ACO CARBONO SEM COSTURA 8", E= *6,35 MM,  SCHEDULE 20, *33,27 KG/M                                                                                                                                                                                                                                                                                                                                                                                                                                   </t>
  </si>
  <si>
    <t>726,38</t>
  </si>
  <si>
    <t xml:space="preserve">TUBO ACO CARBONO SEM COSTURA 8", E= *7,04 MM, SCHEDULE 30, *36,75 KG/M                                                                                                                                                                                                                                                                                                                                                                                                                                    </t>
  </si>
  <si>
    <t>792,42</t>
  </si>
  <si>
    <t xml:space="preserve">TUBO ACO CARBONO SEM COSTURA 8", E= *8,18 MM, SCHEDULE 40, *42,55 KG/M                                                                                                                                                                                                                                                                                                                                                                                                                                    </t>
  </si>
  <si>
    <t>942,64</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</si>
  <si>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</si>
  <si>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</si>
  <si>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</si>
  <si>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</si>
  <si>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</si>
  <si>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</si>
  <si>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52,65</t>
  </si>
  <si>
    <t xml:space="preserve">TUBO ACO GALVANIZADO COM COSTURA, CLASSE LEVE, DN 50 MM ( 2"),  E = 3,00 MM,  *4,40* KG/M (NBR 5580)                                                                                                                                                                                                                                                                                                                                                                                                      </t>
  </si>
  <si>
    <t>68,71</t>
  </si>
  <si>
    <t xml:space="preserve">TUBO ACO GALVANIZADO COM COSTURA, CLASSE LEVE, DN 65 MM ( 2 1/2"),  E = 3,35 MM, * 6,23* KG/M (NBR 5580)                                                                                                                                                                                                                                                                                                                                                                                                  </t>
  </si>
  <si>
    <t>96,14</t>
  </si>
  <si>
    <t xml:space="preserve">TUBO ACO GALVANIZADO COM COSTURA, CLASSE LEVE, DN 80 MM ( 3"),  E = 3,35 MM, *7,32* KG/M (NBR 5580)                                                                                                                                                                                                                                                                                                                                                                                                       </t>
  </si>
  <si>
    <t>110,45</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</si>
  <si>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</si>
  <si>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</si>
  <si>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</si>
  <si>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</si>
  <si>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</si>
  <si>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94,31</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</si>
  <si>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</si>
  <si>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</si>
  <si>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</si>
  <si>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126,92</t>
  </si>
  <si>
    <t xml:space="preserve">TUBO ACO GALVANIZADO COM COSTURA, CLASSE MEDIA, DN 4", E = 4,50* MM, PESO 12,10* KG/M (NBR 5580)                                                                                                                                                                                                                                                                                                                                                                                                          </t>
  </si>
  <si>
    <t>174,79</t>
  </si>
  <si>
    <t xml:space="preserve">TUBO ACO GALVANIZADO COM COSTURA, CLASSE MEDIA, DN 5", E = *5,40* MM, PESO *17,80* KG/M (NBR 5580)                                                                                                                                                                                                                                                                                                                                                                                                        </t>
  </si>
  <si>
    <t>261,70</t>
  </si>
  <si>
    <t xml:space="preserve">TUBO ACO GALVANIZADO COM COSTURA, CLASSE MEDIA, DN 6", E = 4,85* MM, PESO 19,68* KG/M (NBR 5580)                                                                                                                                                                                                                                                                                                                                                                                                          </t>
  </si>
  <si>
    <t xml:space="preserve">TUBO ACO INDUSTRIAL DN 2" (50,8 MM) E=1,50MM, PESO= 1,8237 KG/M                                                                                                                                                                                                                                                                                                                                                                                                                                           </t>
  </si>
  <si>
    <t>20,58</t>
  </si>
  <si>
    <t xml:space="preserve">TUBO COLETOR DE ESGOTO PVC, JEI, DN 100 MM (NBR  7362)                                                                                                                                                                                                                                                                                                                                                                                                                                                    </t>
  </si>
  <si>
    <t xml:space="preserve">TUBO COLETOR DE ESGOTO PVC, JEI, DN 200 MM (NBR 7362)                                                                                                                                                                                                                                                                                                                                                                                                                                                     </t>
  </si>
  <si>
    <t xml:space="preserve">TUBO COLETOR DE ESGOTO PVC, JEI, DN 250 MM (NBR 7362)                                                                                                                                                                                                                                                                                                                                                                                                                                                     </t>
  </si>
  <si>
    <t>219,03</t>
  </si>
  <si>
    <t xml:space="preserve">TUBO COLETOR DE ESGOTO PVC, JEI, DN 300 MM (NBR 7362)                                                                                                                                                                                                                                                                                                                                                                                                                                                     </t>
  </si>
  <si>
    <t>337,13</t>
  </si>
  <si>
    <t xml:space="preserve">TUBO COLETOR DE ESGOTO PVC, JEI, DN 350 MM (NBR 7362)                                                                                                                                                                                                                                                                                                                                                                                                                                                     </t>
  </si>
  <si>
    <t>476,44</t>
  </si>
  <si>
    <t xml:space="preserve">TUBO COLETOR DE ESGOTO PVC, JEI, DN 400 MM (NBR 7362)                                                                                                                                                                                                                                                                                                                                                                                                                                                     </t>
  </si>
  <si>
    <t>554,87</t>
  </si>
  <si>
    <t xml:space="preserve">TUBO COLETOR DE ESGOTO, PVC, JEI, DN 150 MM  (NBR 7362)                                                                                                                                                                                                                                                                                                                                                                                                                                                   </t>
  </si>
  <si>
    <t xml:space="preserve">TUBO CORRUGADO PEAD, PAREDE DUPLA, INTERNA LISA, JEI DN/DI 500 MM (DRENAGEM/ESGOTO)                                                                                                                                                                                                                                                                                                                                                                                                                       </t>
  </si>
  <si>
    <t>485,97</t>
  </si>
  <si>
    <t xml:space="preserve">TUBO CORRUGADO PEAD, PAREDE DUPLA, INTERNA LISA, JEI, DN/DI *1000* MM, PARA SANEAMENTO (DRENAGEM/ESGOTO)                                                                                                                                                                                                                                                                                                                                                                                                  </t>
  </si>
  <si>
    <t>1.800,96</t>
  </si>
  <si>
    <t xml:space="preserve">TUBO CORRUGADO PEAD, PAREDE DUPLA, INTERNA LISA, JEI, DN/DI *400* MM, PARA SANEAMENTO (DRENAGEM/ESGOTO)                                                                                                                                                                                                                                                                                                                                                                                                   </t>
  </si>
  <si>
    <t>325,19</t>
  </si>
  <si>
    <t xml:space="preserve">TUBO CORRUGADO PEAD, PAREDE DUPLA, INTERNA LISA, JEI, DN/DI *800* MM, PARA SANEAMENTO (DRENAGEM/ESGOTO)                                                                                                                                                                                                                                                                                                                                                                                                   </t>
  </si>
  <si>
    <t>1.169,09</t>
  </si>
  <si>
    <t xml:space="preserve">TUBO CORRUGADO PEAD, PAREDE DUPLA, INTERNA LISA, JEI, DN/DI 1200 MM, PARA SANEAMENTO (DRENAGEM/ESGOTO)                                                                                                                                                                                                                                                                                                                                                                                                    </t>
  </si>
  <si>
    <t>2.489,04</t>
  </si>
  <si>
    <t xml:space="preserve">TUBO CORRUGADO PEAD, PAREDE DUPLA, INTERNA LISA, JEI, DN/DI 250 MM, PARA SANEAMENTO (DRENAGEM/ESGOTO)                                                                                                                                                                                                                                                                                                                                                                                                     </t>
  </si>
  <si>
    <t xml:space="preserve">TUBO CORRUGADO PEAD, PAREDE DUPLA, INTERNA LISA, JEI, DN/DI 300 MM, PARA SANEAMENTO (DRENAGEM/ESGOTO)                                                                                                                                                                                                                                                                                                                                                                                                     </t>
  </si>
  <si>
    <t>200,65</t>
  </si>
  <si>
    <t xml:space="preserve">TUBO CORRUGADO PEAD, PAREDE DUPLA, INTERNA LISA, JEI, DN/DI 600 MM, PARA SANEAMENTO (DRENAGEM/ESGOTO)                                                                                                                                                                                                                                                                                                                                                                                                     </t>
  </si>
  <si>
    <t>718,76</t>
  </si>
  <si>
    <t xml:space="preserve">TUBO CPVC SOLDAVEL, 35 MM, AGUA QUENTE PREDIAL (NBR 15884)                                                                                                                                                                                                                                                                                                                                                                                                                                                </t>
  </si>
  <si>
    <t xml:space="preserve">TUBO CPVC, SOLDAVEL, 114 MM, AGUA QUENTE (NBR 15884)                                                                                                                                                                                                                                                                                                                                                                                                                                                      </t>
  </si>
  <si>
    <t>370,03</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</si>
  <si>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</si>
  <si>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</si>
  <si>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</si>
  <si>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</si>
  <si>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52,34</t>
  </si>
  <si>
    <t xml:space="preserve">TUBO CPVC, SOLDAVEL, 54 MM, AGUA QUENTE PREDIAL (NBR 15884)                                                                                                                                                                                                                                                                                                                                                                                                                                               </t>
  </si>
  <si>
    <t>76,61</t>
  </si>
  <si>
    <t xml:space="preserve">TUBO CPVC, SOLDAVEL, 73 MM, AGUA QUENTE PREDIAL (NBR 15884)                                                                                                                                                                                                                                                                                                                                                                                                                                               </t>
  </si>
  <si>
    <t>123,87</t>
  </si>
  <si>
    <t xml:space="preserve">TUBO CPVC, SOLDAVEL, 89 MM, AGUA QUENTE PREDIAL (NBR 15884)                                                                                                                                                                                                                                                                                                                                                                                                                                               </t>
  </si>
  <si>
    <t>194,43</t>
  </si>
  <si>
    <t xml:space="preserve">TUBO DE BORRACHA ELASTOMERICA FLEXIVEL, PRETA, PARA ISOLAMENTO TERMICO DE TUBULACAO, DN 1 1/8" (28 MM), E= 32 MM, COEFICIENTE DE CONDUTIVIDADE TERMICA 0,036W/mK, VAPOR DE AGUA MAIOR OU IGUAL A 10.000                                                                                                                                                                                                                                                                                                   </t>
  </si>
  <si>
    <t>64,18</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</si>
  <si>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</si>
  <si>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</si>
  <si>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86,88</t>
  </si>
  <si>
    <t xml:space="preserve">TUBO DE BORRACHA ELASTOMERICA FLEXIVEL, PRETA, PARA ISOLAMENTO TERMICO DE TUBULACAO, DN 1/2" (12 MM), E= 19 MM, COEFICIENTE DE CONDUTIVIDADE TERMICA 0,036W/mK, VAPOR DE AGUA MAIOR OU IGUAL A 10.000                                                                                                                                                                                                                                                                                                     </t>
  </si>
  <si>
    <t>11,68</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</si>
  <si>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</si>
  <si>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</si>
  <si>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</si>
  <si>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103,97</t>
  </si>
  <si>
    <t xml:space="preserve">TUBO DE BORRACHA ELASTOMERICA FLEXIVEL, PRETA, PARA ISOLAMENTO TERMICO DE TUBULACAO, DN 2 5/8" (*64* MM), E= *32* MM, COEFICIENTE DE CONDUTIVIDADE TERMICA 0,036W/MK, VAPOR DE AGUA MAIOR OU IGUAL A 10.000                                                                                                                                                                                                                                                                                               </t>
  </si>
  <si>
    <t>105,44</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</si>
  <si>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</si>
  <si>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</si>
  <si>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</si>
  <si>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</si>
  <si>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46,37</t>
  </si>
  <si>
    <t xml:space="preserve">TUBO DE COBRE CLASSE "A", DN = 1 " (28 MM), PARA INSTALACOES DE MEDIA PRESSAO PARA GASES COMBUSTIVEIS E MEDICINAIS                                                                                                                                                                                                                                                                                                                                                                                        </t>
  </si>
  <si>
    <t xml:space="preserve">TUBO DE COBRE CLASSE "A", DN = 1 1/2 " (42 MM), PARA INSTALACOES DE MEDIA PRESSAO PARA GASES COMBUSTIVEIS E MEDICINAIS                                                                                                                                                                                                                                                                                                                                                                                    </t>
  </si>
  <si>
    <t>167,82</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</si>
  <si>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</si>
  <si>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</si>
  <si>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</si>
  <si>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308,92</t>
  </si>
  <si>
    <t xml:space="preserve">TUBO DE COBRE CLASSE "A", DN = 3 " (79 MM), PARA INSTALACOES DE MEDIA PRESSAO PARA GASES COMBUSTIVEIS E MEDICINAIS                                                                                                                                                                                                                                                                                                                                                                                        </t>
  </si>
  <si>
    <t>455,12</t>
  </si>
  <si>
    <t xml:space="preserve">TUBO DE COBRE CLASSE "A", DN = 3/4 " (22 MM), PARA INSTALACOES DE MEDIA PRESSAO PARA GASES COMBUSTIVEIS E MEDICINAIS                                                                                                                                                                                                                                                                                                                                                                                      </t>
  </si>
  <si>
    <t xml:space="preserve">TUBO DE COBRE CLASSE "A", DN = 4 " (104 MM), PARA INSTALACOES DE MEDIA PRESSAO PARA GASES COMBUSTIVEIS E MEDICINAIS                                                                                                                                                                                                                                                                                                                                                                                       </t>
  </si>
  <si>
    <t>690,07</t>
  </si>
  <si>
    <t xml:space="preserve">TUBO DE COBRE CLASSE "E", DN = 104 MM, PARA INSTALACAO HIDRAULICA PREDIAL                                                                                                                                                                                                                                                                                                                                                                                                                                 </t>
  </si>
  <si>
    <t>546,42</t>
  </si>
  <si>
    <t xml:space="preserve">TUBO DE COBRE CLASSE "E", DN = 15 MM, PARA INSTALACAO HIDRAULICA PREDIAL                                                                                                                                                                                                                                                                                                                                                                                                                                  </t>
  </si>
  <si>
    <t xml:space="preserve">TUBO DE COBRE CLASSE "E", DN = 22 MM, PARA INSTALACAO HIDRAULICA PREDIAL                                                                                                                                                                                                                                                                                                                                                                                                                                  </t>
  </si>
  <si>
    <t>49,85</t>
  </si>
  <si>
    <t xml:space="preserve">TUBO DE COBRE CLASSE "E", DN = 28 MM, PARA INSTALACAO HIDRAULICA PREDIAL                                                                                                                                                                                                                                                                                                                                                                                                                                  </t>
  </si>
  <si>
    <t>63,27</t>
  </si>
  <si>
    <t xml:space="preserve">TUBO DE COBRE CLASSE "E", DN = 35 MM, PARA INSTALACAO HIDRAULICA PREDIAL                                                                                                                                                                                                                                                                                                                                                                                                                                  </t>
  </si>
  <si>
    <t xml:space="preserve">TUBO DE COBRE CLASSE "E", DN = 42 MM, PARA INSTALACAO HIDRAULICA PREDIAL                                                                                                                                                                                                                                                                                                                                                                                                                                  </t>
  </si>
  <si>
    <t>124,07</t>
  </si>
  <si>
    <t xml:space="preserve">TUBO DE COBRE CLASSE "E", DN = 54 MM, PARA INSTALACAO HIDRAULICA PREDIAL                                                                                                                                                                                                                                                                                                                                                                                                                                  </t>
  </si>
  <si>
    <t>179,93</t>
  </si>
  <si>
    <t xml:space="preserve">TUBO DE COBRE CLASSE "E", DN = 66 MM, PARA INSTALACAO HIDRAULICA PREDIAL                                                                                                                                                                                                                                                                                                                                                                                                                                  </t>
  </si>
  <si>
    <t>253,49</t>
  </si>
  <si>
    <t xml:space="preserve">TUBO DE COBRE CLASSE "E", DN = 79 MM, PARA INSTALACAO HIDRAULICA PREDIAL                                                                                                                                                                                                                                                                                                                                                                                                                                  </t>
  </si>
  <si>
    <t>370,56</t>
  </si>
  <si>
    <t xml:space="preserve">TUBO DE COBRE CLASSE "I", DN = 1 " (28 MM), PARA INSTALACOES INDUSTRIAIS DE ALTA PRESSAO E VAPOR                                                                                                                                                                                                                                                                                                                                                                                                          </t>
  </si>
  <si>
    <t>121,71</t>
  </si>
  <si>
    <t xml:space="preserve">TUBO DE COBRE CLASSE "I", DN = 1 1/2 " (42 MM), PARA INSTALACOES INDUSTRIAIS DE ALTA PRESSAO E VAPOR                                                                                                                                                                                                                                                                                                                                                                                                      </t>
  </si>
  <si>
    <t>213,92</t>
  </si>
  <si>
    <t xml:space="preserve">TUBO DE COBRE CLASSE "I", DN = 1 1/4 " (35 MM), PARA INSTALACOES INDUSTRIAIS DE ALTA PRESSAO E VAPOR                                                                                                                                                                                                                                                                                                                                                                                                      </t>
  </si>
  <si>
    <t xml:space="preserve">TUBO DE COBRE CLASSE "I", DN = 1/2 " (15 MM), PARA INSTALACOES INDUSTRIAIS DE ALTA PRESSAO E VAPOR                                                                                                                                                                                                                                                                                                                                                                                                        </t>
  </si>
  <si>
    <t>53,90</t>
  </si>
  <si>
    <t xml:space="preserve">TUBO DE COBRE CLASSE "I", DN = 2 " (54 MM), PARA INSTALACOES INDUSTRIAIS DE ALTA PRESSAO E VAPOR                                                                                                                                                                                                                                                                                                                                                                                                          </t>
  </si>
  <si>
    <t>296,23</t>
  </si>
  <si>
    <t xml:space="preserve">TUBO DE COBRE CLASSE "I", DN = 2 1/2 " (66 MM), PARA INSTALACOES INDUSTRIAIS DE ALTA PRESSAO E VAPOR                                                                                                                                                                                                                                                                                                                                                                                                      </t>
  </si>
  <si>
    <t>384,35</t>
  </si>
  <si>
    <t xml:space="preserve">TUBO DE COBRE CLASSE "I", DN = 3 " (79 MM), PARA INSTALACOES INDUSTRIAIS DE ALTA PRESSAO E VAPOR                                                                                                                                                                                                                                                                                                                                                                                                          </t>
  </si>
  <si>
    <t>569,25</t>
  </si>
  <si>
    <t xml:space="preserve">TUBO DE COBRE CLASSE "I", DN = 3/4 " (22 MM), PARA INSTALACOES INDUSTRIAIS DE ALTA PRESSAO E VAPOR                                                                                                                                                                                                                                                                                                                                                                                                        </t>
  </si>
  <si>
    <t xml:space="preserve">TUBO DE COBRE CLASSE "I", DN = 4" (104 MM), PARA INSTALACOES INDUSTRIAIS DE ALTA PRESSAO E VAPOR                                                                                                                                                                                                                                                                                                                                                                                                          </t>
  </si>
  <si>
    <t>837,91</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</si>
  <si>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</si>
  <si>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</si>
  <si>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</si>
  <si>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12,48</t>
  </si>
  <si>
    <t xml:space="preserve">TUBO DE COBRE FLEXIVEL, D = 3/4 ", E = 0,79 MM, PARA AR-CONDICIONADO/ INSTALACOES GAS RESIDENCIAIS E COMERCIAIS                                                                                                                                                                                                                                                                                                                                                                                           </t>
  </si>
  <si>
    <t>57,44</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</si>
  <si>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</si>
  <si>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</si>
  <si>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</si>
  <si>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</si>
  <si>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238,79</t>
  </si>
  <si>
    <t xml:space="preserve">TUBO DE CONCRETO ARMADO PARA AGUAS PLUVIAIS, CLASSE PA-1, COM ENCAIXE PONTA E BOLSA, DIAMETRO NOMINAL DE = 600 MM                                                                                                                                                                                                                                                                                                                                                                                         </t>
  </si>
  <si>
    <t>254,24</t>
  </si>
  <si>
    <t xml:space="preserve">TUBO DE CONCRETO ARMADO PARA AGUAS PLUVIAIS, CLASSE PA-1, COM ENCAIXE PONTA E BOLSA, DIAMETRO NOMINAL DE 1000 MM                                                                                                                                                                                                                                                                                                                                                                                          </t>
  </si>
  <si>
    <t>495,66</t>
  </si>
  <si>
    <t xml:space="preserve">TUBO DE CONCRETO ARMADO PARA AGUAS PLUVIAIS, CLASSE PA-1, COM ENCAIXE PONTA E BOLSA, DIAMETRO NOMINAL DE 1100 MM                                                                                                                                                                                                                                                                                                                                                                                          </t>
  </si>
  <si>
    <t>694,35</t>
  </si>
  <si>
    <t xml:space="preserve">TUBO DE CONCRETO ARMADO PARA AGUAS PLUVIAIS, CLASSE PA-1, COM ENCAIXE PONTA E BOLSA, DIAMETRO NOMINAL DE 1200 MM                                                                                                                                                                                                                                                                                                                                                                                          </t>
  </si>
  <si>
    <t>740,28</t>
  </si>
  <si>
    <t xml:space="preserve">TUBO DE CONCRETO ARMADO PARA AGUAS PLUVIAIS, CLASSE PA-1, COM ENCAIXE PONTA E BOLSA, DIAMETRO NOMINAL DE 1500 MM                                                                                                                                                                                                                                                                                                                                                                                          </t>
  </si>
  <si>
    <t>1.072,50</t>
  </si>
  <si>
    <t xml:space="preserve">TUBO DE CONCRETO ARMADO PARA AGUAS PLUVIAIS, CLASSE PA-1, COM ENCAIXE PONTA E BOLSA, DIAMETRO NOMINAL DE 2000 MM                                                                                                                                                                                                                                                                                                                                                                                          </t>
  </si>
  <si>
    <t>2.971,91</t>
  </si>
  <si>
    <t xml:space="preserve">TUBO DE CONCRETO ARMADO PARA AGUAS PLUVIAIS, CLASSE PA-1, COM ENCAIXE PONTA E BOLSA, DIAMETRO NOMINAL DE 300 MM                                                                                                                                                                                                                                                                                                                                                                                           </t>
  </si>
  <si>
    <t>116,43</t>
  </si>
  <si>
    <t xml:space="preserve">TUBO DE CONCRETO ARMADO PARA AGUAS PLUVIAIS, CLASSE PA-1, COM ENCAIXE PONTA E BOLSA, DIAMETRO NOMINAL DE 400 MM                                                                                                                                                                                                                                                                                                                                                                                           </t>
  </si>
  <si>
    <t>131,39</t>
  </si>
  <si>
    <t xml:space="preserve">TUBO DE CONCRETO ARMADO PARA AGUAS PLUVIAIS, CLASSE PA-1, COM ENCAIXE PONTA E BOLSA, DIAMETRO NOMINAL DE 500 MM                                                                                                                                                                                                                                                                                                                                                                                           </t>
  </si>
  <si>
    <t xml:space="preserve">TUBO DE CONCRETO ARMADO PARA AGUAS PLUVIAIS, CLASSE PA-1, COM ENCAIXE PONTA E BOLSA, DIAMETRO NOMINAL DE 700 MM                                                                                                                                                                                                                                                                                                                                                                                           </t>
  </si>
  <si>
    <t>346,53</t>
  </si>
  <si>
    <t xml:space="preserve">TUBO DE CONCRETO ARMADO PARA AGUAS PLUVIAIS, CLASSE PA-1, COM ENCAIXE PONTA E BOLSA, DIAMETRO NOMINAL DE 800 MM                                                                                                                                                                                                                                                                                                                                                                                           </t>
  </si>
  <si>
    <t>423,02</t>
  </si>
  <si>
    <t xml:space="preserve">TUBO DE CONCRETO ARMADO PARA AGUAS PLUVIAIS, CLASSE PA-1, COM ENCAIXE PONTA E BOLSA, DIAMETRO NOMINAL DE 900 MM                                                                                                                                                                                                                                                                                                                                                                                           </t>
  </si>
  <si>
    <t>486,04</t>
  </si>
  <si>
    <t xml:space="preserve">TUBO DE CONCRETO ARMADO PARA AGUAS PLUVIAIS, CLASSE PA-2, COM ENCAIXE PONTA E BOLSA, DIAMETRO NOMINAL DE 1000 MM                                                                                                                                                                                                                                                                                                                                                                                          </t>
  </si>
  <si>
    <t>544,79</t>
  </si>
  <si>
    <t xml:space="preserve">TUBO DE CONCRETO ARMADO PARA AGUAS PLUVIAIS, CLASSE PA-2, COM ENCAIXE PONTA E BOLSA, DIAMETRO NOMINAL DE 1100 MM                                                                                                                                                                                                                                                                                                                                                                                          </t>
  </si>
  <si>
    <t>752,03</t>
  </si>
  <si>
    <t xml:space="preserve">TUBO DE CONCRETO ARMADO PARA AGUAS PLUVIAIS, CLASSE PA-2, COM ENCAIXE PONTA E BOLSA, DIAMETRO NOMINAL DE 1200 MM                                                                                                                                                                                                                                                                                                                                                                                          </t>
  </si>
  <si>
    <t>799,03</t>
  </si>
  <si>
    <t xml:space="preserve">TUBO DE CONCRETO ARMADO PARA AGUAS PLUVIAIS, CLASSE PA-2, COM ENCAIXE PONTA E BOLSA, DIAMETRO NOMINAL DE 1500 MM                                                                                                                                                                                                                                                                                                                                                                                          </t>
  </si>
  <si>
    <t>1.147,28</t>
  </si>
  <si>
    <t xml:space="preserve">TUBO DE CONCRETO ARMADO PARA AGUAS PLUVIAIS, CLASSE PA-2, COM ENCAIXE PONTA E BOLSA, DIAMETRO NOMINAL DE 2000 MM                                                                                                                                                                                                                                                                                                                                                                                          </t>
  </si>
  <si>
    <t>3.332,89</t>
  </si>
  <si>
    <t xml:space="preserve">TUBO DE CONCRETO ARMADO PARA AGUAS PLUVIAIS, CLASSE PA-2, COM ENCAIXE PONTA E BOLSA, DIAMETRO NOMINAL DE 300 MM                                                                                                                                                                                                                                                                                                                                                                                           </t>
  </si>
  <si>
    <t xml:space="preserve">TUBO DE CONCRETO ARMADO PARA AGUAS PLUVIAIS, CLASSE PA-2, COM ENCAIXE PONTA E BOLSA, DIAMETRO NOMINAL DE 400 MM                                                                                                                                                                                                                                                                                                                                                                                           </t>
  </si>
  <si>
    <t>138,87</t>
  </si>
  <si>
    <t xml:space="preserve">TUBO DE CONCRETO ARMADO PARA AGUAS PLUVIAIS, CLASSE PA-2, COM ENCAIXE PONTA E BOLSA, DIAMETRO NOMINAL DE 500 MM                                                                                                                                                                                                                                                                                                                                                                                           </t>
  </si>
  <si>
    <t xml:space="preserve">TUBO DE CONCRETO ARMADO PARA AGUAS PLUVIAIS, CLASSE PA-2, COM ENCAIXE PONTA E BOLSA, DIAMETRO NOMINAL DE 600 MM                                                                                                                                                                                                                                                                                                                                                                                           </t>
  </si>
  <si>
    <t>220,59</t>
  </si>
  <si>
    <t xml:space="preserve">TUBO DE CONCRETO ARMADO PARA AGUAS PLUVIAIS, CLASSE PA-2, COM ENCAIXE PONTA E BOLSA, DIAMETRO NOMINAL DE 700 MM                                                                                                                                                                                                                                                                                                                                                                                           </t>
  </si>
  <si>
    <t>337,56</t>
  </si>
  <si>
    <t xml:space="preserve">TUBO DE CONCRETO ARMADO PARA AGUAS PLUVIAIS, CLASSE PA-2, COM ENCAIXE PONTA E BOLSA, DIAMETRO NOMINAL DE 800 MM                                                                                                                                                                                                                                                                                                                                                                                           </t>
  </si>
  <si>
    <t xml:space="preserve">TUBO DE CONCRETO ARMADO PARA AGUAS PLUVIAIS, CLASSE PA-2, COM ENCAIXE PONTA E BOLSA, DIAMETRO NOMINAL DE 900 MM                                                                                                                                                                                                                                                                                                                                                                                           </t>
  </si>
  <si>
    <t>491,38</t>
  </si>
  <si>
    <t xml:space="preserve">TUBO DE CONCRETO ARMADO PARA AGUAS PLUVIAIS, CLASSE PA-3, COM ENCAIXE PONTA E BOLSA, DIAMETRO NOMINAL DE 1000 MM                                                                                                                                                                                                                                                                                                                                                                                          </t>
  </si>
  <si>
    <t xml:space="preserve">TUBO DE CONCRETO ARMADO PARA AGUAS PLUVIAIS, CLASSE PA-3, COM ENCAIXE PONTA E BOLSA, DIAMETRO NOMINAL DE 1100 MM                                                                                                                                                                                                                                                                                                                                                                                          </t>
  </si>
  <si>
    <t>913,34</t>
  </si>
  <si>
    <t xml:space="preserve">TUBO DE CONCRETO ARMADO PARA AGUAS PLUVIAIS, CLASSE PA-3, COM ENCAIXE PONTA E BOLSA, DIAMETRO NOMINAL DE 1200 MM                                                                                                                                                                                                                                                                                                                                                                                          </t>
  </si>
  <si>
    <t>1.104,34</t>
  </si>
  <si>
    <t xml:space="preserve">TUBO DE CONCRETO ARMADO PARA AGUAS PLUVIAIS, CLASSE PA-3, COM ENCAIXE PONTA E BOLSA, DIAMETRO NOMINAL DE 1500 MM                                                                                                                                                                                                                                                                                                                                                                                          </t>
  </si>
  <si>
    <t>1.677,12</t>
  </si>
  <si>
    <t xml:space="preserve">TUBO DE CONCRETO ARMADO PARA AGUAS PLUVIAIS, CLASSE PA-3, COM ENCAIXE PONTA E BOLSA, DIAMETRO NOMINAL DE 400 MM                                                                                                                                                                                                                                                                                                                                                                                           </t>
  </si>
  <si>
    <t xml:space="preserve">TUBO DE CONCRETO ARMADO PARA AGUAS PLUVIAIS, CLASSE PA-3, COM ENCAIXE PONTA E BOLSA, DIAMETRO NOMINAL DE 500 MM                                                                                                                                                                                                                                                                                                                                                                                           </t>
  </si>
  <si>
    <t>273,46</t>
  </si>
  <si>
    <t xml:space="preserve">TUBO DE CONCRETO ARMADO PARA AGUAS PLUVIAIS, CLASSE PA-3, COM ENCAIXE PONTA E BOLSA, DIAMETRO NOMINAL DE 600 MM                                                                                                                                                                                                                                                                                                                                                                                           </t>
  </si>
  <si>
    <t>331,15</t>
  </si>
  <si>
    <t xml:space="preserve">TUBO DE CONCRETO ARMADO PARA AGUAS PLUVIAIS, CLASSE PA-3, COM ENCAIXE PONTA E BOLSA, DIAMETRO NOMINAL DE 700 MM                                                                                                                                                                                                                                                                                                                                                                                           </t>
  </si>
  <si>
    <t>570,43</t>
  </si>
  <si>
    <t xml:space="preserve">TUBO DE CONCRETO ARMADO PARA AGUAS PLUVIAIS, CLASSE PA-3, COM ENCAIXE PONTA E BOLSA, DIAMETRO NOMINAL DE 800 MM                                                                                                                                                                                                                                                                                                                                                                                           </t>
  </si>
  <si>
    <t>594,36</t>
  </si>
  <si>
    <t xml:space="preserve">TUBO DE CONCRETO ARMADO PARA AGUAS PLUVIAIS, CLASSE PA-3, COM ENCAIXE PONTA E BOLSA, DIAMETRO NOMINAL DE 900 MM                                                                                                                                                                                                                                                                                                                                                                                           </t>
  </si>
  <si>
    <t>636,66</t>
  </si>
  <si>
    <t xml:space="preserve">TUBO DE CONCRETO ARMADO PARA ESGOTO SANITARIO, CLASSE EA-2, COM ENCAIXE PONTA E BOLSA, COM JUNTA ELASTICA, DIAMETRO NOMINAL DE 1000 MM                                                                                                                                                                                                                                                                                                                                                                    </t>
  </si>
  <si>
    <t>995,59</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</si>
  <si>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</si>
  <si>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</si>
  <si>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213,64</t>
  </si>
  <si>
    <t xml:space="preserve">TUBO DE CONCRETO ARMADO PARA ESGOTO SANITARIO, CLASSE EA-2, COM ENCAIXE PONTA E BOLSA, COM JUNTA ELASTICA, DIAMETRO NOMINAL DE 500 MM                                                                                                                                                                                                                                                                                                                                                                     </t>
  </si>
  <si>
    <t>395,24</t>
  </si>
  <si>
    <t xml:space="preserve">TUBO DE CONCRETO ARMADO PARA ESGOTO SANITARIO, CLASSE EA-2, COM ENCAIXE PONTA E BOLSA, COM JUNTA ELASTICA, DIAMETRO NOMINAL DE 600 MM                                                                                                                                                                                                                                                                                                                                                                     </t>
  </si>
  <si>
    <t>484,97</t>
  </si>
  <si>
    <t xml:space="preserve">TUBO DE CONCRETO ARMADO PARA ESGOTO SANITARIO, CLASSE EA-2, COM ENCAIXE PONTA E BOLSA, COM JUNTA ELASTICA, DIAMETRO NOMINAL DE 700 MM                                                                                                                                                                                                                                                                                                                                                                     </t>
  </si>
  <si>
    <t>633,46</t>
  </si>
  <si>
    <t xml:space="preserve">TUBO DE CONCRETO ARMADO PARA ESGOTO SANITARIO, CLASSE EA-2, COM ENCAIXE PONTA E BOLSA, COM JUNTA ELASTICA, DIAMETRO NOMINAL DE 800 MM                                                                                                                                                                                                                                                                                                                                                                     </t>
  </si>
  <si>
    <t>647,45</t>
  </si>
  <si>
    <t xml:space="preserve">TUBO DE CONCRETO ARMADO PARA ESGOTO SANITARIO, CLASSE EA-2, COM ENCAIXE PONTA E BOLSA, COM JUNTA ELASTICA, DIAMETRO NOMINAL DE 900 MM                                                                                                                                                                                                                                                                                                                                                                     </t>
  </si>
  <si>
    <t>981,70</t>
  </si>
  <si>
    <t xml:space="preserve">TUBO DE CONCRETO ARMADO PARA ESGOTO SANITARIO, CLASSE EA-3, COM ENCAIXE PONTA E BOLSA, COM JUNTA ELASTICA, DIAMETRO NOMINAL DE 1000 MM                                                                                                                                                                                                                                                                                                                                                                    </t>
  </si>
  <si>
    <t>1.271,20</t>
  </si>
  <si>
    <t xml:space="preserve">TUBO DE CONCRETO ARMADO PARA ESGOTO SANITARIO, CLASSE EA-3, COM ENCAIXE PONTA E BOLSA, COM JUNTA ELASTICA, DIAMETRO NOMINAL DE 400 MM                                                                                                                                                                                                                                                                                                                                                                     </t>
  </si>
  <si>
    <t>252,10</t>
  </si>
  <si>
    <t xml:space="preserve">TUBO DE CONCRETO ARMADO PARA ESGOTO SANITARIO, CLASSE EA-3, COM ENCAIXE PONTA E BOLSA, COM JUNTA ELASTICA, DIAMETRO NOMINAL DE 500 MM                                                                                                                                                                                                                                                                                                                                                                     </t>
  </si>
  <si>
    <t>525,57</t>
  </si>
  <si>
    <t xml:space="preserve">TUBO DE CONCRETO ARMADO PARA ESGOTO SANITARIO, CLASSE EA-3, COM ENCAIXE PONTA E BOLSA, COM JUNTA ELASTICA, DIAMETRO NOMINAL DE 600 MM                                                                                                                                                                                                                                                                                                                                                                     </t>
  </si>
  <si>
    <t>556,55</t>
  </si>
  <si>
    <t xml:space="preserve">TUBO DE CONCRETO ARMADO PARA ESGOTO SANITARIO, CLASSE EA-3, COM ENCAIXE PONTA E BOLSA, COM JUNTA ELASTICA, DIAMETRO NOMINAL DE 700 MM                                                                                                                                                                                                                                                                                                                                                                     </t>
  </si>
  <si>
    <t>726,40</t>
  </si>
  <si>
    <t xml:space="preserve">TUBO DE CONCRETO ARMADO PARA ESGOTO SANITARIO, CLASSE EA-3, COM ENCAIXE PONTA E BOLSA, COM JUNTA ELASTICA, DIAMETRO NOMINAL DE 800 MM                                                                                                                                                                                                                                                                                                                                                                     </t>
  </si>
  <si>
    <t>795,83</t>
  </si>
  <si>
    <t xml:space="preserve">TUBO DE CONCRETO ARMADO PARA ESGOTO SANITARIO, CLASSE EA-3, COM ENCAIXE PONTA E BOLSA, COM JUNTA ELASTICA, DIAMETRO NOMINAL DE 900 MM                                                                                                                                                                                                                                                                                                                                                                     </t>
  </si>
  <si>
    <t>1.126,98</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</si>
  <si>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</si>
  <si>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</si>
  <si>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</si>
  <si>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104,59</t>
  </si>
  <si>
    <t xml:space="preserve">TUBO DE CONCRETO SIMPLES PARA AGUAS PLUVIAIS, CLASSE PS1, COM ENCAIXE MACHO E FEMEA, DIAMETRO NOMINAL DE 500 MM                                                                                                                                                                                                                                                                                                                                                                                           </t>
  </si>
  <si>
    <t xml:space="preserve">TUBO DE CONCRETO SIMPLES PARA AGUAS PLUVIAIS, CLASSE PS1, COM ENCAIXE MACHO E FEMEA, DIAMETRO NOMINAL DE 600 MM                                                                                                                                                                                                                                                                                                                                                                                           </t>
  </si>
  <si>
    <t>175,07</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</si>
  <si>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</si>
  <si>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</si>
  <si>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</si>
  <si>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</si>
  <si>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</si>
  <si>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189,48</t>
  </si>
  <si>
    <t xml:space="preserve">TUBO DE CONCRETO SIMPLES PARA AGUAS PLUVIAIS, CLASSE PS2, COM ENCAIXE PONTA E BOLSA, DIAMETRO NOMINAL DE 200 MM                                                                                                                                                                                                                                                                                                                                                                                           </t>
  </si>
  <si>
    <t xml:space="preserve">TUBO DE CONCRETO SIMPLES PARA AGUAS PLUVIAIS, CLASSE PS2, COM ENCAIXE PONTA E BOLSA, DIAMETRO NOMINAL DE 300 MM                                                                                                                                                                                                                                                                                                                                                                                           </t>
  </si>
  <si>
    <t>105,81</t>
  </si>
  <si>
    <t xml:space="preserve">TUBO DE CONCRETO SIMPLES PARA AGUAS PLUVIAIS, CLASSE PS2, COM ENCAIXE PONTA E BOLSA, DIAMETRO NOMINAL DE 400 MM                                                                                                                                                                                                                                                                                                                                                                                           </t>
  </si>
  <si>
    <t>116,75</t>
  </si>
  <si>
    <t xml:space="preserve">TUBO DE CONCRETO SIMPLES PARA AGUAS PLUVIAIS, CLASSE PS2, COM ENCAIXE PONTA E BOLSA, DIAMETRO NOMINAL DE 500 MM                                                                                                                                                                                                                                                                                                                                                                                           </t>
  </si>
  <si>
    <t>165,58</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</si>
  <si>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</si>
  <si>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</si>
  <si>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170,27</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</si>
  <si>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</si>
  <si>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</si>
  <si>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279,72</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</si>
  <si>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</si>
  <si>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</si>
  <si>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72,97</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</si>
  <si>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</si>
  <si>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</si>
  <si>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</si>
  <si>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</si>
  <si>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</si>
  <si>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</si>
  <si>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</si>
  <si>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</si>
  <si>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</si>
  <si>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</si>
  <si>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</si>
  <si>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</si>
  <si>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</si>
  <si>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</si>
  <si>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</si>
  <si>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</si>
  <si>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5.109,86</t>
  </si>
  <si>
    <t xml:space="preserve">TUBO DE POLIETILENO DE ALTA DENSIDADE, PEAD, PE-80, DE = 110 MM X 10,0 MM PAREDE, ( SDR 11 - PN 12,5 ) PARA REDE DE AGUA OU ESGOTO ( NBR 15561)                                                                                                                                                                                                                                                                                                                                                           </t>
  </si>
  <si>
    <t>125,23</t>
  </si>
  <si>
    <t xml:space="preserve">TUBO DE POLIETILENO DE ALTA DENSIDADE, PEAD, PE-80, DE = 160 MM X 14,6 MM PAREDE, (SDR 11 - PN 12,5 ) PARA REDE DE AGUA OU ESGOTO ( NBR 15561)                                                                                                                                                                                                                                                                                                                                                            </t>
  </si>
  <si>
    <t>268,82</t>
  </si>
  <si>
    <t xml:space="preserve">TUBO DE POLIETILENO DE ALTA DENSIDADE, PEAD, PE-80, DE = 900 MM X 34,7 MM PAREDE, ( SDR 26 - PN 05 ) PARA REDE DE AGUA OU ESGOTO ( NBR 15561)                                                                                                                                                                                                                                                                                                                                                             </t>
  </si>
  <si>
    <t>4.634,61</t>
  </si>
  <si>
    <t xml:space="preserve">TUBO DE POLIETILENO DE ALTA DENSIDADE, PEAD, PE-80, DE= 200 MM X 18,2 MM PAREDE, ( SDR 11 - PN 12,5 ) PARA REDE DE AGUA OU ESGOTO ( NBR 15561)                                                                                                                                                                                                                                                                                                                                                            </t>
  </si>
  <si>
    <t>419,05</t>
  </si>
  <si>
    <t xml:space="preserve">TUBO DE POLIETILENO DE ALTA DENSIDADE, PEAD, PE-80, DE= 315 MM X 28,7 MM PAREDE, ( SDR 11 - PN 12,5 ) PARA REDE DE AGUA OU ESGOTO ( NBR 15561)                                                                                                                                                                                                                                                                                                                                                            </t>
  </si>
  <si>
    <t>1.026,80</t>
  </si>
  <si>
    <t xml:space="preserve">TUBO DE POLIETILENO DE ALTA DENSIDADE, PEAD, PE-80, DE= 400 MM X 36,4 MM PAREDE, ( SDR 11 - PN 12,5 ) PARA REDE DE AGUA OU ESGOTO ( NBR 15561)                                                                                                                                                                                                                                                                                                                                                            </t>
  </si>
  <si>
    <t>1.653,80</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</si>
  <si>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</si>
  <si>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</si>
  <si>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2.903,46</t>
  </si>
  <si>
    <t xml:space="preserve">TUBO DE POLIETILENO DE ALTA DENSIDADE, PEAD, PE-80, DE= 630 MM X 57,3 MM PAREDE (SDR 11 - PN 12,5 ) PARA REDE DE AGUA OU ESGOTO ( NBR 15561)                                                                                                                                                                                                                                                                                                                                                              </t>
  </si>
  <si>
    <t>4.318,26</t>
  </si>
  <si>
    <t xml:space="preserve">TUBO DE POLIETILENO DE ALTA DENSIDADE, PEAD, PE-80, DE= 730 MM X 34,1 MM PAREDE, ( SDR 21 - PN 06 ) PARA REDE DE AGUA OU ESGOTO ( NBR 15561)                                                                                                                                                                                                                                                                                                                                                              </t>
  </si>
  <si>
    <t>2.165,50</t>
  </si>
  <si>
    <t xml:space="preserve">TUBO DE POLIETILENO DE ALTA DENSIDADE, PEAD, PE-80, DE= 75 MM X 6,9 MM PAREDE, ( SRD 11 - PN 12,5 ) PARA REDE DE AGUA OU ESGOTO ( NBR 15561)                                                                                                                                                                                                                                                                                                                                                              </t>
  </si>
  <si>
    <t>59,67</t>
  </si>
  <si>
    <t xml:space="preserve">TUBO DE POLIETILENO DE ALTA DENSIDADE, PEAD, PE-80, DE= 800 MM X 30,8 MM PAREDE, ( SDR 26 - PN 05 ) PARA REDE DE AGUA OU ESGOTO ( NBR 15561)                                                                                                                                                                                                                                                                                                                                                              </t>
  </si>
  <si>
    <t>2.825,25</t>
  </si>
  <si>
    <t xml:space="preserve">TUBO DE PVC, PBL, TIPO LEVE, DN = 250 MM,  PARA VENTILACAO                                                                                                                                                                                                                                                                                                                                                                                                                                                </t>
  </si>
  <si>
    <t>129,36</t>
  </si>
  <si>
    <t xml:space="preserve">TUBO DE PVC, PBL, TIPO LEVE, DN = 300 MM,  PARA VENTILACAO                                                                                                                                                                                                                                                                                                                                                                                                                                                </t>
  </si>
  <si>
    <t xml:space="preserve">TUBO DE REVESTIMENTO, EM ACO, CORPO SCHEDULE 40, PONTEIRA SCHEDULE 80, ROSQUEAVEL E SEGMENTADO PARA PERFURACAO, DIAMETRO 10'' (310 MM)                                                                                                                                                                                                                                                                                                                                                                    </t>
  </si>
  <si>
    <t>3.736,08</t>
  </si>
  <si>
    <t xml:space="preserve">TUBO DE REVESTIMENTO, EM ACO, CORPO SCHEDULE 40, PONTEIRA SCHEDULE 80, ROSQUEAVEL E SEGMENTADO PARA PERFURACAO, DIAMETRO 12" (320 MM)                                                                                                                                                                                                                                                                                                                                                                     </t>
  </si>
  <si>
    <t>4.581,93</t>
  </si>
  <si>
    <t xml:space="preserve">TUBO DE REVESTIMENTO, EM ACO, CORPO SCHEDULE 40, PONTEIRA SCHEDULE 80, ROSQUEAVEL E SEGMENTADO PARA PERFURACAO, DIAMETRO 14'' (400 MM)                                                                                                                                                                                                                                                                                                                                                                    </t>
  </si>
  <si>
    <t>5.310,84</t>
  </si>
  <si>
    <t xml:space="preserve">TUBO DE REVESTIMENTO, EM ACO, CORPO SCHEDULE 40, PONTEIRA SCHEDULE 80, ROSQUEAVEL E SEGMENTADO PARA PERFURACAO, DIAMETRO 16'' (450 MM)                                                                                                                                                                                                                                                                                                                                                                    </t>
  </si>
  <si>
    <t>7.014,86</t>
  </si>
  <si>
    <t xml:space="preserve">TUBO DE REVESTIMENTO, EM ACO, CORPO SCHEDULE 40, PONTEIRA SCHEDULE 80, ROSQUEAVEL E SEGMENTADO PARA PERFURACAO, DIAMETRO 4'' (450 MM)                                                                                                                                                                                                                                                                                                                                                                     </t>
  </si>
  <si>
    <t>1.243,36</t>
  </si>
  <si>
    <t xml:space="preserve">TUBO DE REVESTIMENTO, EM ACO, CORPO SCHEDULE 40, PONTEIRA SCHEDULE 80, ROSQUEAVEL E SEGMENTADO PARA PERFURACAO, DIAMETRO 6'' (200 MM)                                                                                                                                                                                                                                                                                                                                                                     </t>
  </si>
  <si>
    <t>1.731,67</t>
  </si>
  <si>
    <t xml:space="preserve">TUBO DE REVESTIMENTO, EM ACO, CORPO SCHEDULE 40, PONTEIRA SCHEDULE 80, ROSQUEAVEL E SEGMENTADO PARA PERFURACAO, DIAMETRO 8'' (200 MM)                                                                                                                                                                                                                                                                                                                                                                     </t>
  </si>
  <si>
    <t>2.465,81</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</si>
  <si>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</si>
  <si>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</si>
  <si>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42,67</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</si>
  <si>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</si>
  <si>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</si>
  <si>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</si>
  <si>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</si>
  <si>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</si>
  <si>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</si>
  <si>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</si>
  <si>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</si>
  <si>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</si>
  <si>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</si>
  <si>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30,27</t>
  </si>
  <si>
    <t xml:space="preserve">TUBO PPR PN 20, DN 20 MM, PARA AGUA QUENTE PREDIAL                                                                                                                                                                                                                                                                                                                                                                                                                                                        </t>
  </si>
  <si>
    <t xml:space="preserve">TUBO PPR PN 20, DN 25 MM, PARA AGUA QUENTE PREDIAL                                                                                                                                                                                                                                                                                                                                                                                                                                                        </t>
  </si>
  <si>
    <t xml:space="preserve">TUBO PPR, CLASSE PN 12, DN 110 MM                                                                                                                                                                                                                                                                                                                                                                                                                                                                         </t>
  </si>
  <si>
    <t>118,60</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</si>
  <si>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</si>
  <si>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</si>
  <si>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</si>
  <si>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</si>
  <si>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</si>
  <si>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</si>
  <si>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</si>
  <si>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</si>
  <si>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239,62</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</si>
  <si>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</si>
  <si>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</si>
  <si>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</si>
  <si>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</si>
  <si>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26,24</t>
  </si>
  <si>
    <t xml:space="preserve">TUBO PPR, CLASSE PN 25, DN 50 MM, PARA AGUA QUENTE E FRIA PREDIAL                                                                                                                                                                                                                                                                                                                                                                                                                                         </t>
  </si>
  <si>
    <t>41,46</t>
  </si>
  <si>
    <t xml:space="preserve">TUBO PPR, CLASSE PN 25, DN 63 MM, PARA AGUA QUENTE E FRIA PREDIAL                                                                                                                                                                                                                                                                                                                                                                                                                                         </t>
  </si>
  <si>
    <t xml:space="preserve">TUBO PPR, CLASSE PN 25, DN 75 MM, PARA AGUA QUENTE E FRIA PREDIAL                                                                                                                                                                                                                                                                                                                                                                                                                                         </t>
  </si>
  <si>
    <t>100,30</t>
  </si>
  <si>
    <t xml:space="preserve">TUBO PPR, CLASSE PN 25, DN 90 MM, PARA AGUA QUENTE E FRIA PREDIAL                                                                                                                                                                                                                                                                                                                                                                                                                                         </t>
  </si>
  <si>
    <t>172,44</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</si>
  <si>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</si>
  <si>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</si>
  <si>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</si>
  <si>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</si>
  <si>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</si>
  <si>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</si>
  <si>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164,04</t>
  </si>
  <si>
    <t xml:space="preserve">TUBO PVC CORRUGADO, PAREDE DUPLA, JE, DN 300 MM/ DE 315 MM , REDE COLETORA ESGOTO                                                                                                                                                                                                                                                                                                                                                                                                                         </t>
  </si>
  <si>
    <t>241,32</t>
  </si>
  <si>
    <t xml:space="preserve">TUBO PVC CORRUGADO, PAREDE DUPLA, JE, DN 350 MM/ DE 355 MM, REDE COLETORA ESGOTO                                                                                                                                                                                                                                                                                                                                                                                                                          </t>
  </si>
  <si>
    <t>325,09</t>
  </si>
  <si>
    <t xml:space="preserve">TUBO PVC CORRUGADO, PAREDE DUPLA, JE, DN 400 MM/ DE 400 MM, REDE COLETORA ESGOTO                                                                                                                                                                                                                                                                                                                                                                                                                          </t>
  </si>
  <si>
    <t>429,40</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</si>
  <si>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</si>
  <si>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</si>
  <si>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</si>
  <si>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</si>
  <si>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</si>
  <si>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</si>
  <si>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</si>
  <si>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</si>
  <si>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</si>
  <si>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103,38</t>
  </si>
  <si>
    <t xml:space="preserve">TUBO PVC DEFOFO, JEI, 1 MPA, DN 200 MM, PARA REDE DE AGUA (NBR 7665)                                                                                                                                                                                                                                                                                                                                                                                                                                      </t>
  </si>
  <si>
    <t>175,20</t>
  </si>
  <si>
    <t xml:space="preserve">TUBO PVC DEFOFO, JEI, 1 MPA, DN 250 MM, PARA REDE DE AGUA (NBR 7665)                                                                                                                                                                                                                                                                                                                                                                                                                                      </t>
  </si>
  <si>
    <t>266,72</t>
  </si>
  <si>
    <t xml:space="preserve">TUBO PVC DEFOFO, JEI, 1 MPA, DN 300 MM, PARA REDE DE AGUA (NBR 7665)                                                                                                                                                                                                                                                                                                                                                                                                                                      </t>
  </si>
  <si>
    <t>378,75</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</si>
  <si>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</si>
  <si>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</si>
  <si>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</si>
  <si>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</si>
  <si>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55,23</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</si>
  <si>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</si>
  <si>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</si>
  <si>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</si>
  <si>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</si>
  <si>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</si>
  <si>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</si>
  <si>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</si>
  <si>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</si>
  <si>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</si>
  <si>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61,04</t>
  </si>
  <si>
    <t xml:space="preserve">TUBO PVC, ROSCAVEL,  2 1/2", AGUA FRIA PREDIAL                                                                                                                                                                                                                                                                                                                                                                                                                                                            </t>
  </si>
  <si>
    <t xml:space="preserve">TUBO PVC, ROSCAVEL,  2", PARA AGUA FRIA PREDIAL                                                                                                                                                                                                                                                                                                                                                                                                                                                           </t>
  </si>
  <si>
    <t>45,89</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</si>
  <si>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</si>
  <si>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</si>
  <si>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</si>
  <si>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</si>
  <si>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</si>
  <si>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29,36</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</si>
  <si>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</si>
  <si>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</si>
  <si>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</si>
  <si>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</si>
  <si>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</si>
  <si>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93,76</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</si>
  <si>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</si>
  <si>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</si>
  <si>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</si>
  <si>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</si>
  <si>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</si>
  <si>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</si>
  <si>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</si>
  <si>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</si>
  <si>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</si>
  <si>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3.526,15</t>
  </si>
  <si>
    <t xml:space="preserve">TUBO 30" EM CHAPA PRETA, E= 1/4", 175 KG/6 M                                                                                                                                                                                                                                                                                                                                                                                                                                                              </t>
  </si>
  <si>
    <t>4.495,00</t>
  </si>
  <si>
    <t xml:space="preserve">TUBO 30" EM CHAPA PRETA, E= 3/8", 177 KG/6 M                                                                                                                                                                                                                                                                                                                                                                                                                                                              </t>
  </si>
  <si>
    <t>4.546,37</t>
  </si>
  <si>
    <t xml:space="preserve">UNIAO COM ASSENTO CONICO DE BRONZE, DIAMETRO 1/2"                                                                                                                                                                                                                                                                                                                                                                                                                                                         </t>
  </si>
  <si>
    <t xml:space="preserve">UNIAO COM ASSENTO CONICO DE BRONZE, DIAMETRO 1"                                                                                                                                                                                                                                                                                                                                                                                                                                                           </t>
  </si>
  <si>
    <t xml:space="preserve">UNIAO COM ASSENTO CONICO DE BRONZE, DIAMETRO 2 1/2"                                                                                                                                                                                                                                                                                                                                                                                                                                                       </t>
  </si>
  <si>
    <t>258,83</t>
  </si>
  <si>
    <t xml:space="preserve">UNIAO COM ASSENTO CONICO DE BRONZE, DIAMETRO 2'                                                                                                                                                                                                                                                                                                                                                                                                                                                           </t>
  </si>
  <si>
    <t>166,13</t>
  </si>
  <si>
    <t xml:space="preserve">UNIAO COM ASSENTO CONICO DE BRONZE, DIAMETRO 3/4"                                                                                                                                                                                                                                                                                                                                                                                                                                                         </t>
  </si>
  <si>
    <t xml:space="preserve">UNIAO COM ASSENTO CONICO DE BRONZE, DIAMETRO 3"                                                                                                                                                                                                                                                                                                                                                                                                                                                           </t>
  </si>
  <si>
    <t>418,53</t>
  </si>
  <si>
    <t xml:space="preserve">UNIAO COM ASSENTO CONICO DE BRONZE, DIAMETRO 4"                                                                                                                                                                                                                                                                                                                                                                                                                                                           </t>
  </si>
  <si>
    <t>712,27</t>
  </si>
  <si>
    <t xml:space="preserve">UNIAO COM ASSENTO CONICO DE FERRO LONGO (MACHO-FEMEA), DIAMETRO 1 1/2"                                                                                                                                                                                                                                                                                                                                                                                                                                    </t>
  </si>
  <si>
    <t>146,49</t>
  </si>
  <si>
    <t xml:space="preserve">UNIAO COM ASSENTO CONICO DE FERRO LONGO (MACHO-FEMEA), DIAMETRO 1/2"                                                                                                                                                                                                                                                                                                                                                                                                                                      </t>
  </si>
  <si>
    <t>47,74</t>
  </si>
  <si>
    <t xml:space="preserve">UNIAO COM ASSENTO CONICO DE FERRO LONGO (MACHO-FEMEA), DIAMETRO 1"                                                                                                                                                                                                                                                                                                                                                                                                                                        </t>
  </si>
  <si>
    <t>93,26</t>
  </si>
  <si>
    <t xml:space="preserve">UNIAO COM ASSENTO CONICO DE FERRO LONGO (MACHO-FEMEA), DIAMETRO 2 1/2"                                                                                                                                                                                                                                                                                                                                                                                                                                    </t>
  </si>
  <si>
    <t>288,61</t>
  </si>
  <si>
    <t xml:space="preserve">UNIAO COM ASSENTO CONICO DE FERRO LONGO (MACHO-FEMEA), DIAMETRO 2"                                                                                                                                                                                                                                                                                                                                                                                                                                        </t>
  </si>
  <si>
    <t>233,09</t>
  </si>
  <si>
    <t xml:space="preserve">UNIAO COM ASSENTO CONICO DE FERRO LONGO (MACHO-FEMEA), DIAMETRO 3/4"                                                                                                                                                                                                                                                                                                                                                                                                                                      </t>
  </si>
  <si>
    <t>74,81</t>
  </si>
  <si>
    <t xml:space="preserve">UNIAO COM ASSENTO CONICO DE FERRO LONGO (MACHO-FEMEA), DIAMETRO 3'                                                                                                                                                                                                                                                                                                                                                                                                                                        </t>
  </si>
  <si>
    <t>421,82</t>
  </si>
  <si>
    <t xml:space="preserve">UNIAO COM ASSENTO CONICO DE FERRO LONGO (MACHO-FEMEA), DIAMETRO 4"                                                                                                                                                                                                                                                                                                                                                                                                                                        </t>
  </si>
  <si>
    <t>532,84</t>
  </si>
  <si>
    <t xml:space="preserve">UNIAO COM FLANGE PPR, COM PARAFUSOS, DN 40 MM, PARA AGUA QUENTE PREDIAL                                                                                                                                                                                                                                                                                                                                                                                                                                   </t>
  </si>
  <si>
    <t>132,33</t>
  </si>
  <si>
    <t xml:space="preserve">UNIAO DE FERRO GALVANIZADO, COM ASSENTO CONICO DE BRONZE, DE 1 1/2"                                                                                                                                                                                                                                                                                                                                                                                                                                       </t>
  </si>
  <si>
    <t xml:space="preserve">UNIAO DE FERRO GALVANIZADO, COM ASSENTO CONICO DE BRONZE, DE 1 1/4"                                                                                                                                                                                                                                                                                                                                                                                                                                       </t>
  </si>
  <si>
    <t>92,81</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</si>
  <si>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</si>
  <si>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</si>
  <si>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</si>
  <si>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</si>
  <si>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</si>
  <si>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168,42</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</si>
  <si>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</si>
  <si>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</si>
  <si>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</si>
  <si>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260,92</t>
  </si>
  <si>
    <t xml:space="preserve">UNIAO DE FERRO GALVANIZADO, COM ROSCA BSP, COM ASSENTO PLANO, DE 4"                                                                                                                                                                                                                                                                                                                                                                                                                                       </t>
  </si>
  <si>
    <t>366,29</t>
  </si>
  <si>
    <t xml:space="preserve">UNIAO DUPLA PPR, DN 20 MM, PARA AGUA QUENTE PREDIAL                                                                                                                                                                                                                                                                                                                                                                                                                                                       </t>
  </si>
  <si>
    <t xml:space="preserve">UNIAO DUPLA PPR, DN 25 MM, PARA AGUA QUENTE PREDIAL                                                                                                                                                                                                                                                                                                                                                                                                                                                       </t>
  </si>
  <si>
    <t xml:space="preserve">UNIAO EM POLIPROPILENO (PP), PARA TUBO EM PEAD, 20 MM - LIGACAO PREDIAL DE AGUA                                                                                                                                                                                                                                                                                                                                                                                                                           </t>
  </si>
  <si>
    <t>4,79</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</si>
  <si>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</si>
  <si>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</si>
  <si>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</si>
  <si>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</si>
  <si>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</si>
  <si>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</si>
  <si>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389,79</t>
  </si>
  <si>
    <t xml:space="preserve">UNIAO PVC, SOLDAVEL, 20 MM,  PARA AGUA FRIA PREDIAL                                                                                                                                                                                                                                                                                                                                                                                                                                                       </t>
  </si>
  <si>
    <t xml:space="preserve">UNIAO PVC, SOLDAVEL, 25 MM,  PARA AGUA FRIA PREDIAL                                                                                                                                                                                                                                                                                                                                                                                                                                                       </t>
  </si>
  <si>
    <t xml:space="preserve">UNIAO PVC, SOLDAVEL, 32 MM,  PARA AGUA FRIA PREDIAL                                                                                                                                                                                                                                                                                                                                                                                                                                                       </t>
  </si>
  <si>
    <t>13,77</t>
  </si>
  <si>
    <t xml:space="preserve">UNIAO PVC, SOLDAVEL, 40 MM,  PARA AGUA FRIA PREDIAL                                                                                                                                                                                                                                                                                                                                                                                                                                                       </t>
  </si>
  <si>
    <t xml:space="preserve">UNIAO PVC, SOLDAVEL, 50 MM,  PARA AGUA FRIA PREDIAL                                                                                                                                                                                                                                                                                                                                                                                                                                                       </t>
  </si>
  <si>
    <t xml:space="preserve">UNIAO PVC, SOLDAVEL, 60 MM,  PARA AGUA FRIA PREDIAL                                                                                                                                                                                                                                                                                                                                                                                                                                                       </t>
  </si>
  <si>
    <t>73,57</t>
  </si>
  <si>
    <t xml:space="preserve">UNIAO PVC, SOLDAVEL, 75 MM,  PARA AGUA FRIA PREDIAL                                                                                                                                                                                                                                                                                                                                                                                                                                                       </t>
  </si>
  <si>
    <t>149,84</t>
  </si>
  <si>
    <t xml:space="preserve">UNIAO PVC, SOLDAVEL, 85 MM,  PARA AGUA FRIA PREDIAL                                                                                                                                                                                                                                                                                                                                                                                                                                                       </t>
  </si>
  <si>
    <t>176,92</t>
  </si>
  <si>
    <t xml:space="preserve">UNIAO TIPO STORZ, COM EMPATACAO INTERNA TIPO ANEL DE EXPANSAO, ENGATE RAPIDO 1 1/2", PARA MANGUEIRA DE COMBATE A INCENDIO PREDIAL                                                                                                                                                                                                                                                                                                                                                                         </t>
  </si>
  <si>
    <t>110,23</t>
  </si>
  <si>
    <t xml:space="preserve">UNIAO TIPO STORZ, COM EMPATACAO INTERNA TIPO ANEL DE EXPANSAO, ENGATE RAPIDO 2 1/2", PARA MANGUEIRA DE COMBATE A INCENDIO PREDIAL                                                                                                                                                                                                                                                                                                                                                                         </t>
  </si>
  <si>
    <t>157,71</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</si>
  <si>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</si>
  <si>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</si>
  <si>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</si>
  <si>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</si>
  <si>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</si>
  <si>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</si>
  <si>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112,14</t>
  </si>
  <si>
    <t xml:space="preserve">UNIAO, CPVC, SOLDAVEL, 73 MM, PARA AGUA QUENTE PREDIAL                                                                                                                                                                                                                                                                                                                                                                                                                                                    </t>
  </si>
  <si>
    <t>146,17</t>
  </si>
  <si>
    <t xml:space="preserve">UNIAO, CPVC, SOLDAVEL, 89 MM, PARA AGUA QUENTE PREDIAL                                                                                                                                                                                                                                                                                                                                                                                                                                                    </t>
  </si>
  <si>
    <t>222,57</t>
  </si>
  <si>
    <t xml:space="preserve">USINA DE ASFALTO A FRIO, CAPACIDADE DE 30 A 40 T/H, ELETRICA, POTENCIA DE 30 CV                                                                                                                                                                                                                                                                                                                                                                                                                           </t>
  </si>
  <si>
    <t>150.170,97</t>
  </si>
  <si>
    <t xml:space="preserve">USINA DE ASFALTO A FRIO, CAPACIDADE DE 40 A 60 T/H, ELETRICA, POTENCIA DE 30 CV                                                                                                                                                                                                                                                                                                                                                                                                                           </t>
  </si>
  <si>
    <t>187.035,95</t>
  </si>
  <si>
    <t xml:space="preserve">USINA DE ASFALTO A QUENTE, FIXA, TIPO CONTRA FLUXO, CAPACIDADE DE 100 A 140 T/H, POTENCIA DE 280 KW, COM MISTURADOR EXTERNO ROTATIVO                                                                                                                                                                                                                                                                                                                                                                      </t>
  </si>
  <si>
    <t>3.638.222,43</t>
  </si>
  <si>
    <t xml:space="preserve">USINA DE ASFALTO, GRAVIMETRICA, CAPACIDADE DE 150 T/H, POTENCIA DE 400  KW                                                                                                                                                                                                                                                                                                                                                                                                                                </t>
  </si>
  <si>
    <t>9.579.311,26</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</si>
  <si>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</si>
  <si>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</si>
  <si>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</si>
  <si>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</si>
  <si>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</si>
  <si>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</si>
  <si>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</si>
  <si>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</si>
  <si>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</si>
  <si>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</si>
  <si>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</si>
  <si>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2.961.923,00</t>
  </si>
  <si>
    <t xml:space="preserve">USINA MISTURADORA DE SOLOS,  DOSADORES TRIPLOS, CALHA VIBRATORIA CAPACIDADE DE 200 A 500 T/H, POTENCIA DE 75 KW                                                                                                                                                                                                                                                                                                                                                                                           </t>
  </si>
  <si>
    <t>1.527.899,98</t>
  </si>
  <si>
    <t xml:space="preserve">VALVULA DE DESCARGA EM METAL CROMADO PARA MICTORIO COM ACIONAMENTO POR PRESSAO E FECHAMENTO AUTOMATICO                                                                                                                                                                                                                                                                                                                                                                                                    </t>
  </si>
  <si>
    <t>260,00</t>
  </si>
  <si>
    <t xml:space="preserve">VALVULA DE DESCARGA METALICA, BASE 1 1/2 " E ACABAMENTO METALICO CROMADO                                                                                                                                                                                                                                                                                                                                                                                                                                  </t>
  </si>
  <si>
    <t>302,04</t>
  </si>
  <si>
    <t xml:space="preserve">VALVULA DE DESCARGA METALICA, BASE 1 1/4 " E ACABAMENTO METALICO CROMADO                                                                                                                                                                                                                                                                                                                                                                                                                                  </t>
  </si>
  <si>
    <t>244,69</t>
  </si>
  <si>
    <t xml:space="preserve">VALVULA DE ESCOAMENTO PARA TANQUE, EM METAL CROMADO, 1.1/2 ", SEM LADRAO, COM TAMPAO PLASTICO                                                                                                                                                                                                                                                                                                                                                                                                             </t>
  </si>
  <si>
    <t xml:space="preserve">VALVULA DE ESFERA BRUTA EM BRONZE, BITOLA 1 " (REF 1552-B)                                                                                                                                                                                                                                                                                                                                                                                                                                                </t>
  </si>
  <si>
    <t>105,57</t>
  </si>
  <si>
    <t xml:space="preserve">VALVULA DE ESFERA BRUTA EM BRONZE, BITOLA 1 1/2 " (REF 1552-B)                                                                                                                                                                                                                                                                                                                                                                                                                                            </t>
  </si>
  <si>
    <t>189,61</t>
  </si>
  <si>
    <t xml:space="preserve">VALVULA DE ESFERA BRUTA EM BRONZE, BITOLA 1 1/4 " (REF 1552-B)                                                                                                                                                                                                                                                                                                                                                                                                                                            </t>
  </si>
  <si>
    <t>157,35</t>
  </si>
  <si>
    <t xml:space="preserve">VALVULA DE ESFERA BRUTA EM BRONZE, BITOLA 1/2 " (REF 1552-B)                                                                                                                                                                                                                                                                                                                                                                                                                                              </t>
  </si>
  <si>
    <t xml:space="preserve">VALVULA DE ESFERA BRUTA EM BRONZE, BITOLA 2 " (REF 1552-B)                                                                                                                                                                                                                                                                                                                                                                                                                                                </t>
  </si>
  <si>
    <t>292,39</t>
  </si>
  <si>
    <t xml:space="preserve">VALVULA DE ESFERA BRUTA EM BRONZE, BITOLA 3/4 " (REF 1552-B)                                                                                                                                                                                                                                                                                                                                                                                                                                              </t>
  </si>
  <si>
    <t>78,20</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</si>
  <si>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</si>
  <si>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</si>
  <si>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</si>
  <si>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</si>
  <si>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282,68</t>
  </si>
  <si>
    <t xml:space="preserve">VALVULA DE RETENCAO DE BRONZE, PE COM CRIVOS, EXTREMIDADE COM ROSCA, DE 2", PARA FUNDO DE POCO                                                                                                                                                                                                                                                                                                                                                                                                            </t>
  </si>
  <si>
    <t>158,18</t>
  </si>
  <si>
    <t xml:space="preserve">VALVULA DE RETENCAO DE BRONZE, PE COM CRIVOS, EXTREMIDADE COM ROSCA, DE 3/4", PARA FUNDO DE POCO                                                                                                                                                                                                                                                                                                                                                                                                          </t>
  </si>
  <si>
    <t xml:space="preserve">VALVULA DE RETENCAO DE BRONZE, PE COM CRIVOS, EXTREMIDADE COM ROSCA, DE 3", PARA FUNDO DE POCO                                                                                                                                                                                                                                                                                                                                                                                                            </t>
  </si>
  <si>
    <t>387,53</t>
  </si>
  <si>
    <t xml:space="preserve">VALVULA DE RETENCAO DE BRONZE, PE COM CRIVOS, EXTREMIDADE COM ROSCA, DE 4", PARA FUNDO DE POCO                                                                                                                                                                                                                                                                                                                                                                                                            </t>
  </si>
  <si>
    <t>682,01</t>
  </si>
  <si>
    <t xml:space="preserve">VALVULA DE RETENCAO HORIZONTAL, DE BRONZE (PN-25), 1 1/2", 400 PSI, TAMPA DE PORCA DE UNIAO, EXTREMIDADES COM ROSCA                                                                                                                                                                                                                                                                                                                                                                                       </t>
  </si>
  <si>
    <t xml:space="preserve">VALVULA DE RETENCAO HORIZONTAL, DE BRONZE (PN-25), 1 1/4", 400 PSI, TAMPA DE PORCA DE UNIAO, EXTREMIDADES COM ROSCA                                                                                                                                                                                                                                                                                                                                                                                       </t>
  </si>
  <si>
    <t>181,30</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</si>
  <si>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</si>
  <si>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</si>
  <si>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</si>
  <si>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405,95</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</si>
  <si>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</si>
  <si>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</si>
  <si>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</si>
  <si>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560,69</t>
  </si>
  <si>
    <t xml:space="preserve">VALVULA DE RETENCAO HORIZONTAL, DE BRONZE (PN-25), 4", 400 PSI, TAMPA DE PORCA DE UNIAO, EXTREMIDADES COM ROSCA                                                                                                                                                                                                                                                                                                                                                                                           </t>
  </si>
  <si>
    <t>869,64</t>
  </si>
  <si>
    <t xml:space="preserve">VALVULA DE RETENCAO VERTICAL, DE BRONZE (PN-16), 1 1/2", 200 PSI, EXTREMIDADES COM ROSCA                                                                                                                                                                                                                                                                                                                                                                                                                  </t>
  </si>
  <si>
    <t>107,87</t>
  </si>
  <si>
    <t xml:space="preserve">VALVULA DE RETENCAO VERTICAL, DE BRONZE (PN-16), 1 1/4", 200 PSI, EXTREMIDADES COM ROSCA                                                                                                                                                                                                                                                                                                                                                                                                                  </t>
  </si>
  <si>
    <t>93,63</t>
  </si>
  <si>
    <t xml:space="preserve">VALVULA DE RETENCAO VERTICAL, DE BRONZE (PN-16), 1/2", 200 PSI, EXTREMIDADES COM ROSCA                                                                                                                                                                                                                                                                                                                                                                                                                    </t>
  </si>
  <si>
    <t xml:space="preserve">VALVULA DE RETENCAO VERTICAL, DE BRONZE (PN-16), 1", 200 PSI, EXTREMIDADES COM ROSCA                                                                                                                                                                                                                                                                                                                                                                                                                      </t>
  </si>
  <si>
    <t>62,41</t>
  </si>
  <si>
    <t xml:space="preserve">VALVULA DE RETENCAO VERTICAL, DE BRONZE (PN-16), 2 1/2", 200 PSI, EXTREMIDADES COM ROSCA                                                                                                                                                                                                                                                                                                                                                                                                                  </t>
  </si>
  <si>
    <t>251,85</t>
  </si>
  <si>
    <t xml:space="preserve">VALVULA DE RETENCAO VERTICAL, DE BRONZE (PN-16), 2", 200 PSI, EXTREMIDADES COM ROSCA                                                                                                                                                                                                                                                                                                                                                                                                                      </t>
  </si>
  <si>
    <t>157,17</t>
  </si>
  <si>
    <t xml:space="preserve">VALVULA DE RETENCAO VERTICAL, DE BRONZE (PN-16), 3/4", 200 PSI, EXTREMIDADES COM ROSCA                                                                                                                                                                                                                                                                                                                                                                                                                    </t>
  </si>
  <si>
    <t>57,12</t>
  </si>
  <si>
    <t xml:space="preserve">VALVULA DE RETENCAO VERTICAL, DE BRONZE (PN-16), 3", 200 PSI, EXTREMIDADES COM ROSCA                                                                                                                                                                                                                                                                                                                                                                                                                      </t>
  </si>
  <si>
    <t xml:space="preserve">VALVULA DE RETENCAO VERTICAL, DE BRONZE (PN-16), 4", 200 PSI, EXTREMIDADES COM ROSCA                                                                                                                                                                                                                                                                                                                                                                                                                      </t>
  </si>
  <si>
    <t>596,89</t>
  </si>
  <si>
    <t xml:space="preserve">VALVULA EM METAL CROMADO PARA LAVATORIO, 1 " SEM LADRAO                                                                                                                                                                                                                                                                                                                                                                                                                                                   </t>
  </si>
  <si>
    <t>60,96</t>
  </si>
  <si>
    <t xml:space="preserve">VALVULA EM METAL CROMADO PARA PIA AMERICANA 3.1/2 X 1.1/2 "                                                                                                                                                                                                                                                                                                                                                                                                                                               </t>
  </si>
  <si>
    <t>83,28</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</si>
  <si>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</si>
  <si>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</si>
  <si>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</si>
  <si>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</si>
  <si>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</si>
  <si>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</si>
  <si>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</si>
  <si>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</si>
  <si>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45,20</t>
  </si>
  <si>
    <t xml:space="preserve">VARIADOR DE LUMINOSIDADE ROTATIVO (DIMMER) 127V, 300W, CONJUNTO MONTADO PARA EMBUTIR 4" X 2" (PLACA + SUPORTE + MODULO)                                                                                                                                                                                                                                                                                                                                                                                   </t>
  </si>
  <si>
    <t>58,14</t>
  </si>
  <si>
    <t xml:space="preserve">VARIADOR DE LUMINOSIDADE ROTATIVO (DIMMER) 220 V, 600 W (APENAS MODULO)                                                                                                                                                                                                                                                                                                                                                                                                                                   </t>
  </si>
  <si>
    <t>72,25</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</si>
  <si>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</si>
  <si>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</si>
  <si>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</si>
  <si>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</si>
  <si>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</si>
  <si>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</si>
  <si>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68.954,08</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</si>
  <si>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</si>
  <si>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</si>
  <si>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</si>
  <si>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</si>
  <si>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</si>
  <si>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37,04</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</si>
  <si>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</si>
  <si>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</si>
  <si>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</si>
  <si>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</si>
  <si>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1.360,93</t>
  </si>
  <si>
    <t xml:space="preserve">VIBRADOR DE IMERSAO, COM PONTEIRA DE *45* MM, MANGOTE DE 5 M, SEM MOTOR.                                                                                                                                                                                                                                                                                                                                                                                                                                  </t>
  </si>
  <si>
    <t>1.479,28</t>
  </si>
  <si>
    <t xml:space="preserve">VIBRADOR DE IMERSAO, COM PONTEIRA DE *60* MM, MANGOTE DE 5 M, SEM MOTOR.                                                                                                                                                                                                                                                                                                                                                                                                                                  </t>
  </si>
  <si>
    <t>1.659,39</t>
  </si>
  <si>
    <t xml:space="preserve">VIBRADOR DE IMERSAO, DIAMETRO DA PONTEIRA DE *35* MM, COM MOTOR 4 TEMPOS A GASOLINA DE 5,5 HP (5,5 CV)                                                                                                                                                                                                                                                                                                                                                                                                    </t>
  </si>
  <si>
    <t>3.570,00</t>
  </si>
  <si>
    <t xml:space="preserve">VIBRADOR DE IMERSAO, DIAMETRO DA PONTEIRA DE *45* MM, COM MOTOR ELETRICO TRIFASICO DE 2 HP (2 CV)                                                                                                                                                                                                                                                                                                                                                                                                         </t>
  </si>
  <si>
    <t>3.202,60</t>
  </si>
  <si>
    <t xml:space="preserve">VIBRADOR DE IMERSAO, DIAMETRO DA PONTEIRA DE *45* MM, COM MOTOR 4 TEMPOS A GASOLINA DE 5,5 HP (5,5 CV)                                                                                                                                                                                                                                                                                                                                                                                                    </t>
  </si>
  <si>
    <t>3.901,15</t>
  </si>
  <si>
    <t xml:space="preserve">VIBROACABADORA DE ASFALTO SOBRE ESTEIRAS, LARG. PAVIM. MAX. 8,00 M, POT. 100 KW/ 134 HP, CAP.  600 T/ H                                                                                                                                                                                                                                                                                                                                                                                                   </t>
  </si>
  <si>
    <t>3.731.255,48</t>
  </si>
  <si>
    <t xml:space="preserve">VIBROACABADORA DE ASFALTO SOBRE ESTEIRAS, LARG. PAVIM. 2,13 M A 4,55 M, POT. 74 KW/ 100 HP, CAP. 400  T/ H                                                                                                                                                                                                                                                                                                                                                                                                </t>
  </si>
  <si>
    <t>1.570.815,25</t>
  </si>
  <si>
    <t xml:space="preserve">VIBROACABADORA DE ASFALTO SOBRE ESTEIRAS, LARG. PAVIM. 2,60 M A 5,75 M, POT. 110 HP, CAP. 450 T/ H                                                                                                                                                                                                                                                                                                                                                                                                        </t>
  </si>
  <si>
    <t>1.582.198,08</t>
  </si>
  <si>
    <t xml:space="preserve">VIBROACABADORA DE ASFALTO SOBRE ESTEIRAS, LARG. PAVIMENT. 1,90 A 5,3 M, POT. 78 KW/105 HP, CAP. 450 T/H                                                                                                                                                                                                                                                                                                                                                                                                   </t>
  </si>
  <si>
    <t>1.916.850,00</t>
  </si>
  <si>
    <t xml:space="preserve">VIBROACABADORA DE ASFALTO SOBRE RODAS, LARGURA DE PAVIMENTACAO DE 1,70 A 4,20 M, POTENCIA 78 KW/105 HP, CAPACIDADE 300 T/H                                                                                                                                                                                                                                                                                                                                                                                </t>
  </si>
  <si>
    <t>1.698.301,68</t>
  </si>
  <si>
    <t xml:space="preserve">VIDRACEIRO (HORISTA)                                                                                                                                                                                                                                                                                                                                                                                                                                                                                      </t>
  </si>
  <si>
    <t xml:space="preserve">VIDRACEIRO (MENSALISTA)                                                                                                                                                                                                                                                                                                                                                                                                                                                                                   </t>
  </si>
  <si>
    <t>2.389,78</t>
  </si>
  <si>
    <t xml:space="preserve">VIDRO COMUM LAMINADO LISO INCOLOR DUPLO, ESPESSURA TOTAL 8 MM (CADA CAMADA DE 4 MM) - COLOCADO                                                                                                                                                                                                                                                                                                                                                                                                            </t>
  </si>
  <si>
    <t>586,46</t>
  </si>
  <si>
    <t xml:space="preserve">VIDRO COMUM LAMINADO, LISO, INCOLOR, DUPLO, ESPESSURA TOTAL 6 MM (CADA CAMADA E= 3 MM) - COLOCADO                                                                                                                                                                                                                                                                                                                                                                                                         </t>
  </si>
  <si>
    <t>510,41</t>
  </si>
  <si>
    <t xml:space="preserve">VIDRO COMUM LAMINADO, LISO, INCOLOR, TRIPLO, ESPESSURA TOTAL 12 MM (CADA CAMADA E=  4 MM) - COLOCADO                                                                                                                                                                                                                                                                                                                                                                                                      </t>
  </si>
  <si>
    <t>1.327,08</t>
  </si>
  <si>
    <t xml:space="preserve">VIDRO COMUM LAMINADO, LISO, INCOLOR, TRIPLO, ESPESSURA TOTAL 15 MM (CADA CAMADA E = 5 MM) - COLOCADO                                                                                                                                                                                                                                                                                                                                                                                                      </t>
  </si>
  <si>
    <t>1.551,66</t>
  </si>
  <si>
    <t xml:space="preserve">VIDRO CRISTAL COLORIDO, 10 MM, PINTADO NA COR BRANCA                                                                                                                                                                                                                                                                                                                                                                                                                                                      </t>
  </si>
  <si>
    <t>457,33</t>
  </si>
  <si>
    <t xml:space="preserve">VIDRO CRISTAL COLORIDO, 4 MM, PINTADO NA COR BRANCA                                                                                                                                                                                                                                                                                                                                                                                                                                                       </t>
  </si>
  <si>
    <t>142,91</t>
  </si>
  <si>
    <t xml:space="preserve">VIDRO CRISTAL COLORIDO, 6 MM, PINTADO NA COR BRANCA                                                                                                                                                                                                                                                                                                                                                                                                                                                       </t>
  </si>
  <si>
    <t>203,12</t>
  </si>
  <si>
    <t xml:space="preserve">VIDRO CRISTAL COLORIDO, 8 MM, PINTADO NA COR BRANCA                                                                                                                                                                                                                                                                                                                                                                                                                                                       </t>
  </si>
  <si>
    <t>329,72</t>
  </si>
  <si>
    <t xml:space="preserve">VIDRO LISO FUME E = 4MM - SEM COLOCACAO                                                                                                                                                                                                                                                                                                                                                                                                                                                                   </t>
  </si>
  <si>
    <t>163,33</t>
  </si>
  <si>
    <t xml:space="preserve">VIDRO LISO FUME E = 6MM - SEM COLOCACAO                                                                                                                                                                                                                                                                                                                                                                                                                                                                   </t>
  </si>
  <si>
    <t xml:space="preserve">VIDRO LISO FUME, E = 5 MM - SEM COLOCACAO                                                                                                                                                                                                                                                                                                                                                                                                                                                                 </t>
  </si>
  <si>
    <t xml:space="preserve">VIDRO LISO INCOLOR 10 MM - SEM COLOCACAO                                                                                                                                                                                                                                                                                                                                                                                                                                                                  </t>
  </si>
  <si>
    <t>306,25</t>
  </si>
  <si>
    <t xml:space="preserve">VIDRO LISO INCOLOR 2 A 3 MM - SEM COLOCACAO                                                                                                                                                                                                                                                                                                                                                                                                                                                               </t>
  </si>
  <si>
    <t>107,18</t>
  </si>
  <si>
    <t xml:space="preserve">VIDRO LISO INCOLOR 4MM - SEM COLOCACAO                                                                                                                                                                                                                                                                                                                                                                                                                                                                    </t>
  </si>
  <si>
    <t xml:space="preserve">VIDRO LISO INCOLOR 5MM - SEM COLOCACAO                                                                                                                                                                                                                                                                                                                                                                                                                                                                    </t>
  </si>
  <si>
    <t xml:space="preserve">VIDRO LISO INCOLOR 6 MM - SEM COLOCACAO                                                                                                                                                                                                                                                                                                                                                                                                                                                                   </t>
  </si>
  <si>
    <t>173,54</t>
  </si>
  <si>
    <t xml:space="preserve">VIDRO LISO INCOLOR 8MM  -  SEM COLOCACAO                                                                                                                                                                                                                                                                                                                                                                                                                                                                  </t>
  </si>
  <si>
    <t>253,16</t>
  </si>
  <si>
    <t xml:space="preserve">VIDRO MARTELADO OU CANELADO, 4 MM - SEM COLOCACAO                                                                                                                                                                                                                                                                                                                                                                                                                                                         </t>
  </si>
  <si>
    <t xml:space="preserve">VIDRO PLANO ARAMADO E = 6 MM - SEM COLOCACAO                                                                                                                                                                                                                                                                                                                                                                                                                                                              </t>
  </si>
  <si>
    <t xml:space="preserve">VIDRO PLANO ARAMADO E = 7MM - SEM COLOCACAO                                                                                                                                                                                                                                                                                                                                                                                                                                                               </t>
  </si>
  <si>
    <t>316,45</t>
  </si>
  <si>
    <t xml:space="preserve">VIDRO TEMPERADO INCOLOR E = 10 MM, SEM COLOCACAO                                                                                                                                                                                                                                                                                                                                                                                                                                                          </t>
  </si>
  <si>
    <t>203,40</t>
  </si>
  <si>
    <t xml:space="preserve">VIDRO TEMPERADO INCOLOR E = 6 MM, SEM COLOCACAO                                                                                                                                                                                                                                                                                                                                                                                                                                                           </t>
  </si>
  <si>
    <t xml:space="preserve">VIDRO TEMPERADO INCOLOR E = 8 MM, SEM COLOCACAO                                                                                                                                                                                                                                                                                                                                                                                                                                                           </t>
  </si>
  <si>
    <t xml:space="preserve">VIDRO TEMPERADO INCOLOR PARA PORTA DE ABRIR, E = 10 MM (SEM FERRAGENS E SEM COLOCACAO)                                                                                                                                                                                                                                                                                                                                                                                                                    </t>
  </si>
  <si>
    <t>220,00</t>
  </si>
  <si>
    <t xml:space="preserve">VIDRO TEMPERADO VERDE E = 10 MM, SEM COLOCACAO                                                                                                                                                                                                                                                                                                                                                                                                                                                            </t>
  </si>
  <si>
    <t>256,35</t>
  </si>
  <si>
    <t xml:space="preserve">VIDRO TEMPERADO VERDE E = 6 MM, SEM COLOCACAO                                                                                                                                                                                                                                                                                                                                                                                                                                                             </t>
  </si>
  <si>
    <t xml:space="preserve">VIDRO TEMPERADO VERDE E = 8 MM, SEM COLOCACAO                                                                                                                                                                                                                                                                                                                                                                                                                                                             </t>
  </si>
  <si>
    <t>195,66</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</si>
  <si>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</si>
  <si>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</si>
  <si>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</si>
  <si>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36,04</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</si>
  <si>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</si>
  <si>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</si>
  <si>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</si>
  <si>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</si>
  <si>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</si>
  <si>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71,23</t>
  </si>
  <si>
    <t xml:space="preserve">VIGA NAO APARELHADA *8 X 16* CM EM MACARANDUBA/MASSARANDUBA, ANGELIM OU EQUIVALENTE DA REGIAO - BRUTA                                                                                                                                                                                                                                                                                                                                                                                                     </t>
  </si>
  <si>
    <t xml:space="preserve">VIGIA DIURNO (HORISTA)                                                                                                                                                                                                                                                                                                                                                                                                                                                                                    </t>
  </si>
  <si>
    <t xml:space="preserve">VIGIA DIURNO (MENSALISTA)                                                                                                                                                                                                                                                                                                                                                                                                                                                                                 </t>
  </si>
  <si>
    <t>2.569,71</t>
  </si>
  <si>
    <t>TOTAL DE INSUMOS : 4910</t>
  </si>
  <si>
    <t xml:space="preserve">        PRECOS DE INSUMOS - BANCO NACIONAL</t>
  </si>
  <si>
    <t>MES DE COLETA: 01/2024</t>
  </si>
  <si>
    <t>LOCALIDADE: 1950 - BELO HORIZONTE</t>
  </si>
  <si>
    <t>ENCARGOS SOCIAIS (%) HORISTA 108,90  MENSALISTA  67,79</t>
  </si>
  <si>
    <t>2.794,59</t>
  </si>
  <si>
    <t>3.028,82</t>
  </si>
  <si>
    <t>3.639,70</t>
  </si>
  <si>
    <t>3.163,96</t>
  </si>
  <si>
    <t>19.508,02</t>
  </si>
  <si>
    <t>116,46</t>
  </si>
  <si>
    <t>20.581,62</t>
  </si>
  <si>
    <t>21.231,89</t>
  </si>
  <si>
    <t>2.936,25</t>
  </si>
  <si>
    <t>2.743,97</t>
  </si>
  <si>
    <t>2.451,59</t>
  </si>
  <si>
    <t>3.000,20</t>
  </si>
  <si>
    <t>4.668,42</t>
  </si>
  <si>
    <t>14,03</t>
  </si>
  <si>
    <t>2.483,37</t>
  </si>
  <si>
    <t>3.224,43</t>
  </si>
  <si>
    <t>5.945,05</t>
  </si>
  <si>
    <t>3.946,72</t>
  </si>
  <si>
    <t>3.382,42</t>
  </si>
  <si>
    <t>14,70</t>
  </si>
  <si>
    <t>2.599,46</t>
  </si>
  <si>
    <t>4.220,62</t>
  </si>
  <si>
    <t>4.325,37</t>
  </si>
  <si>
    <t>5.756,52</t>
  </si>
  <si>
    <t>4.575,56</t>
  </si>
  <si>
    <t>41,19</t>
  </si>
  <si>
    <t>7.281,59</t>
  </si>
  <si>
    <t>5.128,63</t>
  </si>
  <si>
    <t>3.716,78</t>
  </si>
  <si>
    <t>32,17</t>
  </si>
  <si>
    <t>5.687,99</t>
  </si>
  <si>
    <t>8.098,88</t>
  </si>
  <si>
    <t>20.136,47</t>
  </si>
  <si>
    <t>117,86</t>
  </si>
  <si>
    <t>20.830,37</t>
  </si>
  <si>
    <t>147,46</t>
  </si>
  <si>
    <t>26.058,70</t>
  </si>
  <si>
    <t>3.748,12</t>
  </si>
  <si>
    <t>3.185,96</t>
  </si>
  <si>
    <t>3.034,06</t>
  </si>
  <si>
    <t>3.372,91</t>
  </si>
  <si>
    <t>3.262,57</t>
  </si>
  <si>
    <t>3.644,41</t>
  </si>
  <si>
    <t>3.857,42</t>
  </si>
  <si>
    <t>5.332,71</t>
  </si>
  <si>
    <t>3.932,66</t>
  </si>
  <si>
    <t>13.211,24</t>
  </si>
  <si>
    <t>2.870,18</t>
  </si>
  <si>
    <t>3.358,92</t>
  </si>
  <si>
    <t>4.318,61</t>
  </si>
  <si>
    <t>4.311,53</t>
  </si>
  <si>
    <t>4.480,56</t>
  </si>
  <si>
    <t>30,33</t>
  </si>
  <si>
    <t>5.362,76</t>
  </si>
  <si>
    <t>3.784,55</t>
  </si>
  <si>
    <t>4.834,83</t>
  </si>
  <si>
    <t>21,93</t>
  </si>
  <si>
    <t>3.877,66</t>
  </si>
  <si>
    <t>4.321,02</t>
  </si>
  <si>
    <t>3.521,69</t>
  </si>
  <si>
    <t>3.477,19</t>
  </si>
  <si>
    <t>30,91</t>
  </si>
  <si>
    <t>5.463,24</t>
  </si>
  <si>
    <t>5.229,15</t>
  </si>
  <si>
    <t>3.893,78</t>
  </si>
  <si>
    <t>28,30</t>
  </si>
  <si>
    <t>5.004,10</t>
  </si>
  <si>
    <t>3.459,19</t>
  </si>
  <si>
    <t>5.766,64</t>
  </si>
  <si>
    <t>3.249,58</t>
  </si>
  <si>
    <t>3.640,22</t>
  </si>
  <si>
    <t>3.534,39</t>
  </si>
  <si>
    <t>2.425,23</t>
  </si>
  <si>
    <t>4.962,72</t>
  </si>
  <si>
    <t>32,02</t>
  </si>
  <si>
    <t>5.661,23</t>
  </si>
  <si>
    <t>33,84</t>
  </si>
  <si>
    <t>5.980,48</t>
  </si>
  <si>
    <t>5.957,33</t>
  </si>
  <si>
    <t>4.035,56</t>
  </si>
  <si>
    <t>3.596,42</t>
  </si>
  <si>
    <t>7.164,96</t>
  </si>
  <si>
    <t>2.749,65</t>
  </si>
  <si>
    <t>2.956,67</t>
  </si>
  <si>
    <t>CUSTOS GERAIS</t>
  </si>
  <si>
    <t>PLACA DA OBRA</t>
  </si>
  <si>
    <t xml:space="preserve">MEMÓRIA </t>
  </si>
  <si>
    <t>OBSERVAÇÃO</t>
  </si>
  <si>
    <t>Descrição de como foi feita a composição</t>
  </si>
  <si>
    <t>CODIGO E BANCO BASE UTILIZADO COMO REFERÊNCIA</t>
  </si>
  <si>
    <t>SERIVIÇO SOCIAL DO TRANSPORTE                                                                         SERVIÇO NACIONAL DE APRENDIZAGEM DO TRANSPORTE</t>
  </si>
  <si>
    <t>CLIMATIZAÇÃO</t>
  </si>
  <si>
    <t>CONTENÇÃO</t>
  </si>
  <si>
    <t>ELÉTRICO</t>
  </si>
  <si>
    <t>ENGRADAMENTO</t>
  </si>
  <si>
    <t>ESTRUTURAL</t>
  </si>
  <si>
    <t>GÁS</t>
  </si>
  <si>
    <t>HIDRÁULICO</t>
  </si>
  <si>
    <t>PCIP</t>
  </si>
  <si>
    <t>REDE ESTRUTURADA</t>
  </si>
  <si>
    <t>SANITÁRIO</t>
  </si>
  <si>
    <t>SPDA</t>
  </si>
  <si>
    <t>ITENS/MÓDULOS</t>
  </si>
  <si>
    <t>MÓDULO TREINAMENTO</t>
  </si>
  <si>
    <t>MÓDULO CULTURAL</t>
  </si>
  <si>
    <t>PASSARELA</t>
  </si>
  <si>
    <t>MÓDULO SAÚDE</t>
  </si>
  <si>
    <t>MÓDULO RESTAURANTE</t>
  </si>
  <si>
    <t>MÓDULO ADMINISTRAÇÃO</t>
  </si>
  <si>
    <t>X</t>
  </si>
  <si>
    <t>ÁREA EXTERNA</t>
  </si>
  <si>
    <t>CAMPO</t>
  </si>
  <si>
    <t>GERADOR E SUBESTAÇÃO</t>
  </si>
  <si>
    <t>NÚCLEO CENTRAL</t>
  </si>
  <si>
    <t>PISCINA</t>
  </si>
  <si>
    <t>OFICINA PEDAGÓGICA</t>
  </si>
  <si>
    <t>CALÇADA</t>
  </si>
  <si>
    <t>RAMPA</t>
  </si>
  <si>
    <t>AUDITÓRIO</t>
  </si>
  <si>
    <t>CASTELA DÁGUA</t>
  </si>
  <si>
    <t>DECK</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</si>
  <si>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</si>
  <si>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</si>
  <si>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</si>
  <si>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</si>
  <si>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</si>
  <si>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</si>
  <si>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</si>
  <si>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</si>
  <si>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</si>
  <si>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</si>
  <si>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</si>
  <si>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</si>
  <si>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</si>
  <si>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</si>
  <si>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</si>
  <si>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</si>
  <si>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</si>
  <si>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</si>
  <si>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</si>
  <si>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</si>
  <si>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</si>
  <si>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</si>
  <si>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</si>
  <si>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</si>
  <si>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</si>
  <si>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</si>
  <si>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</si>
  <si>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</si>
  <si>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</si>
  <si>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</si>
  <si>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</si>
  <si>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</si>
  <si>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</si>
  <si>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</si>
  <si>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</si>
  <si>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</si>
  <si>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</si>
  <si>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</si>
  <si>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</si>
  <si>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</si>
  <si>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</si>
  <si>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</si>
  <si>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</si>
  <si>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</si>
  <si>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</si>
  <si>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</si>
  <si>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</si>
  <si>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</si>
  <si>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</si>
  <si>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</si>
  <si>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</si>
  <si>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</si>
  <si>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</si>
  <si>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</si>
  <si>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</si>
  <si>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</si>
  <si>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</si>
  <si>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</si>
  <si>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</si>
  <si>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</si>
  <si>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</si>
  <si>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</si>
  <si>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</si>
  <si>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</si>
  <si>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</si>
  <si>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</si>
  <si>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</si>
  <si>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</si>
  <si>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</si>
  <si>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</si>
  <si>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</si>
  <si>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</si>
  <si>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</si>
  <si>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</si>
  <si>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</si>
  <si>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</si>
  <si>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</si>
  <si>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</si>
  <si>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</si>
  <si>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</si>
  <si>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</si>
  <si>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</si>
  <si>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</si>
  <si>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</si>
  <si>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</si>
  <si>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</si>
  <si>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</si>
  <si>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</si>
  <si>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</si>
  <si>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</si>
  <si>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</si>
  <si>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</si>
  <si>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</si>
  <si>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</si>
  <si>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</si>
  <si>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</si>
  <si>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</si>
  <si>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</si>
  <si>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</si>
  <si>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</si>
  <si>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</si>
  <si>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</si>
  <si>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</si>
  <si>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</si>
  <si>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</si>
  <si>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</si>
  <si>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</si>
  <si>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</si>
  <si>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</si>
  <si>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</si>
  <si>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</si>
  <si>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</si>
  <si>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</si>
  <si>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</si>
  <si>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</si>
  <si>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</si>
  <si>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</si>
  <si>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</si>
  <si>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</si>
  <si>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</si>
  <si>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</si>
  <si>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</si>
  <si>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</si>
  <si>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</si>
  <si>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</si>
  <si>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</si>
  <si>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</si>
  <si>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</si>
  <si>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</si>
  <si>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</si>
  <si>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</si>
  <si>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</si>
  <si>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</si>
  <si>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</si>
  <si>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</si>
  <si>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</si>
  <si>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</si>
  <si>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</si>
  <si>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</si>
  <si>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</si>
  <si>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</si>
  <si>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</si>
  <si>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</si>
  <si>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</si>
  <si>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</si>
  <si>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</si>
  <si>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</si>
  <si>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</si>
  <si>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</si>
  <si>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</si>
  <si>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</si>
  <si>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</si>
  <si>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</si>
  <si>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</si>
  <si>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</si>
  <si>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</si>
  <si>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</si>
  <si>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</si>
  <si>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</si>
  <si>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</si>
  <si>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</si>
  <si>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</si>
  <si>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</si>
  <si>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</si>
  <si>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</si>
  <si>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</si>
  <si>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</si>
  <si>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</si>
  <si>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</si>
  <si>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</si>
  <si>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</si>
  <si>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</si>
  <si>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</si>
  <si>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</si>
  <si>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</si>
  <si>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</si>
  <si>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</si>
  <si>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</si>
  <si>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</si>
  <si>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</si>
  <si>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</si>
  <si>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</si>
  <si>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</si>
  <si>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</si>
  <si>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</si>
  <si>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</si>
  <si>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</si>
  <si>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</si>
  <si>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</si>
  <si>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</si>
  <si>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</si>
  <si>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</si>
  <si>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</si>
  <si>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</si>
  <si>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</si>
  <si>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</si>
  <si>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</si>
  <si>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</si>
  <si>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</si>
  <si>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</si>
  <si>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</si>
  <si>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</si>
  <si>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</si>
  <si>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</si>
  <si>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</si>
  <si>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</si>
  <si>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</si>
  <si>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</si>
  <si>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</si>
  <si>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</si>
  <si>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</si>
  <si>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</si>
  <si>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</si>
  <si>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</si>
  <si>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</si>
  <si>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</si>
  <si>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</si>
  <si>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</si>
  <si>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</si>
  <si>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</si>
  <si>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</si>
  <si>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</si>
  <si>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</si>
  <si>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</si>
  <si>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</si>
  <si>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</si>
  <si>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</si>
  <si>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</si>
  <si>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</si>
  <si>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</si>
  <si>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</si>
  <si>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</si>
  <si>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</si>
  <si>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</si>
  <si>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</si>
  <si>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</si>
  <si>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</si>
  <si>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</si>
  <si>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</si>
  <si>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</si>
  <si>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</si>
  <si>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</si>
  <si>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</si>
  <si>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</si>
  <si>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</si>
  <si>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</si>
  <si>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</si>
  <si>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</si>
  <si>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</si>
  <si>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</si>
  <si>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</si>
  <si>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</si>
  <si>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</si>
  <si>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</si>
  <si>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</si>
  <si>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</si>
  <si>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</si>
  <si>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</si>
  <si>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</si>
  <si>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</si>
  <si>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</si>
  <si>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</si>
  <si>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</si>
  <si>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</si>
  <si>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</si>
  <si>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</si>
  <si>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</si>
  <si>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</si>
  <si>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</si>
  <si>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</si>
  <si>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</si>
  <si>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</si>
  <si>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</si>
  <si>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</si>
  <si>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</si>
  <si>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</si>
  <si>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</si>
  <si>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</si>
  <si>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</si>
  <si>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</si>
  <si>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</si>
  <si>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</si>
  <si>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</si>
  <si>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</si>
  <si>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</si>
  <si>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</si>
  <si>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</si>
  <si>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</si>
  <si>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</si>
  <si>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</si>
  <si>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</si>
  <si>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</si>
  <si>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</si>
  <si>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</si>
  <si>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</si>
  <si>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</si>
  <si>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</si>
  <si>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</si>
  <si>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</si>
  <si>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</si>
  <si>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</si>
  <si>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</si>
  <si>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</si>
  <si>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</si>
  <si>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</si>
  <si>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</si>
  <si>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</si>
  <si>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</si>
  <si>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</si>
  <si>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</si>
  <si>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</si>
  <si>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</si>
  <si>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</si>
  <si>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</si>
  <si>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</si>
  <si>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</si>
  <si>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</si>
  <si>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</si>
  <si>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</si>
  <si>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</si>
  <si>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</si>
  <si>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</si>
  <si>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</si>
  <si>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</si>
  <si>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</si>
  <si>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</si>
  <si>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</si>
  <si>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</si>
  <si>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</si>
  <si>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</si>
  <si>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</si>
  <si>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</si>
  <si>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</si>
  <si>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</si>
  <si>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</si>
  <si>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</si>
  <si>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</si>
  <si>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</si>
  <si>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</si>
  <si>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</si>
  <si>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</si>
  <si>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</si>
  <si>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</si>
  <si>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</si>
  <si>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</si>
  <si>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</si>
  <si>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</si>
  <si>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</si>
  <si>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</si>
  <si>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</si>
  <si>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</si>
  <si>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</si>
  <si>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</si>
  <si>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</si>
  <si>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</si>
  <si>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</si>
  <si>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</si>
  <si>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</si>
  <si>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</si>
  <si>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</si>
  <si>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</si>
  <si>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</si>
  <si>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</si>
  <si>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</si>
  <si>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</si>
  <si>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</si>
  <si>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</si>
  <si>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</si>
  <si>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</si>
  <si>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</si>
  <si>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</si>
  <si>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</si>
  <si>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</si>
  <si>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</si>
  <si>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</si>
  <si>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</si>
  <si>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</si>
  <si>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</si>
  <si>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</si>
  <si>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</si>
  <si>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</si>
  <si>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</si>
  <si>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</si>
  <si>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</si>
  <si>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</si>
  <si>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</si>
  <si>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</si>
  <si>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</si>
  <si>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</si>
  <si>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</si>
  <si>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</si>
  <si>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</si>
  <si>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CONCRETAGEM DE CORTINA DE CONTENÇÃO, ATRAVÉS DE BOMBA  - LANÇAMENTO, ADENSAMENTO E ACABAMENTO. AF_07/2019</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</si>
  <si>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</si>
  <si>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</si>
  <si>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</si>
  <si>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</si>
  <si>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</si>
  <si>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</si>
  <si>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ESCADA DUPLA COM 2 LANCES EM X E LAJE PLANA, EM MADEIRA SERRADA, E=25 MM. AF_11/2020</t>
  </si>
  <si>
    <t>FABRICAÇÃO DE FÔRMA PARA ESCADA DUPLA COM 2 LANCES EM X E LAJE CASCATA, EM MADEIRA SERRADA, E=25 MM. AF_11/2020</t>
  </si>
  <si>
    <t>FABRICAÇÃO DE FÔRMA PARA PILARES CIRCULARES, EM CHAPA DE MADEIRA COMPENSADA RESINADA, PÉ-DIREITO DUPLO. AF_05/2024</t>
  </si>
  <si>
    <t>MONTAGEM E DESMONTAGEM DE FÔRMA DE PILARES CIRCULARES, PÉ-DIREITO DUPLO, EM MADEIRA, 2 UTILIZAÇÕES. AF_05/2024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</si>
  <si>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</si>
  <si>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</si>
  <si>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</si>
  <si>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</si>
  <si>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</si>
  <si>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</si>
  <si>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</si>
  <si>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</si>
  <si>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</si>
  <si>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</si>
  <si>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</si>
  <si>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</si>
  <si>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</si>
  <si>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</si>
  <si>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</si>
  <si>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</si>
  <si>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</si>
  <si>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</si>
  <si>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</si>
  <si>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</si>
  <si>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</si>
  <si>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</si>
  <si>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</si>
  <si>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</si>
  <si>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</si>
  <si>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</si>
  <si>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</si>
  <si>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</si>
  <si>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</si>
  <si>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</si>
  <si>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</si>
  <si>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</si>
  <si>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</si>
  <si>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</si>
  <si>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</si>
  <si>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</si>
  <si>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</si>
  <si>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</si>
  <si>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</si>
  <si>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</si>
  <si>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</si>
  <si>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</si>
  <si>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</si>
  <si>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</si>
  <si>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</si>
  <si>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</si>
  <si>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</si>
  <si>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</si>
  <si>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</si>
  <si>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</si>
  <si>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</si>
  <si>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</si>
  <si>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</si>
  <si>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</si>
  <si>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</si>
  <si>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</si>
  <si>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</si>
  <si>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</si>
  <si>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</si>
  <si>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</si>
  <si>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</si>
  <si>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</si>
  <si>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</si>
  <si>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</si>
  <si>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</si>
  <si>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</si>
  <si>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</si>
  <si>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</si>
  <si>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</si>
  <si>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</si>
  <si>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</si>
  <si>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</si>
  <si>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</si>
  <si>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</si>
  <si>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</si>
  <si>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</si>
  <si>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</si>
  <si>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</si>
  <si>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</si>
  <si>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</si>
  <si>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</si>
  <si>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</si>
  <si>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</si>
  <si>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</si>
  <si>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</si>
  <si>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</si>
  <si>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</si>
  <si>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</si>
  <si>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</si>
  <si>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</si>
  <si>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</si>
  <si>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</si>
  <si>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</si>
  <si>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</si>
  <si>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</si>
  <si>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</si>
  <si>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</si>
  <si>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</si>
  <si>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</si>
  <si>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</si>
  <si>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</si>
  <si>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</si>
  <si>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</si>
  <si>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</si>
  <si>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</si>
  <si>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</si>
  <si>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</si>
  <si>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</si>
  <si>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</si>
  <si>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</si>
  <si>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</si>
  <si>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</si>
  <si>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</si>
  <si>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</si>
  <si>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</si>
  <si>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</si>
  <si>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</si>
  <si>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</si>
  <si>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</si>
  <si>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</si>
  <si>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</si>
  <si>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</si>
  <si>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</si>
  <si>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</si>
  <si>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</si>
  <si>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</si>
  <si>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</si>
  <si>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</si>
  <si>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</si>
  <si>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</si>
  <si>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</si>
  <si>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</si>
  <si>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</si>
  <si>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</si>
  <si>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</si>
  <si>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</si>
  <si>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</si>
  <si>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</si>
  <si>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</si>
  <si>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</si>
  <si>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</si>
  <si>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</si>
  <si>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</si>
  <si>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</si>
  <si>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</si>
  <si>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</si>
  <si>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</si>
  <si>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</si>
  <si>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</si>
  <si>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</si>
  <si>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</si>
  <si>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</si>
  <si>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</si>
  <si>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</si>
  <si>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</si>
  <si>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</si>
  <si>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</si>
  <si>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</si>
  <si>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</si>
  <si>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</si>
  <si>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</si>
  <si>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</si>
  <si>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</si>
  <si>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</si>
  <si>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</si>
  <si>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</si>
  <si>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</si>
  <si>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</si>
  <si>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</si>
  <si>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</si>
  <si>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</si>
  <si>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</si>
  <si>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</si>
  <si>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</si>
  <si>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</si>
  <si>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</si>
  <si>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</si>
  <si>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</si>
  <si>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</si>
  <si>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</si>
  <si>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</si>
  <si>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</si>
  <si>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</si>
  <si>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</si>
  <si>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</si>
  <si>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</si>
  <si>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</si>
  <si>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</si>
  <si>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</si>
  <si>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</si>
  <si>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</si>
  <si>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</si>
  <si>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</si>
  <si>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</si>
  <si>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</si>
  <si>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</si>
  <si>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</si>
  <si>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</si>
  <si>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</si>
  <si>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</si>
  <si>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</si>
  <si>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</si>
  <si>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</si>
  <si>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</si>
  <si>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</si>
  <si>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</si>
  <si>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</si>
  <si>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</si>
  <si>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</si>
  <si>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</si>
  <si>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</si>
  <si>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</si>
  <si>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</si>
  <si>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</si>
  <si>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</si>
  <si>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</si>
  <si>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</si>
  <si>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</si>
  <si>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</si>
  <si>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</si>
  <si>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</si>
  <si>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</si>
  <si>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</si>
  <si>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</si>
  <si>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</si>
  <si>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</si>
  <si>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</si>
  <si>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</si>
  <si>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</si>
  <si>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</si>
  <si>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</si>
  <si>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</si>
  <si>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</si>
  <si>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</si>
  <si>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</si>
  <si>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</si>
  <si>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</si>
  <si>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</si>
  <si>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</si>
  <si>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</si>
  <si>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</si>
  <si>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</si>
  <si>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</si>
  <si>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</si>
  <si>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</si>
  <si>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</si>
  <si>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</si>
  <si>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</si>
  <si>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</si>
  <si>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</si>
  <si>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</si>
  <si>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</si>
  <si>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</si>
  <si>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</si>
  <si>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</si>
  <si>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</si>
  <si>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</si>
  <si>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</si>
  <si>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</si>
  <si>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</si>
  <si>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</si>
  <si>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</si>
  <si>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</si>
  <si>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</si>
  <si>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</si>
  <si>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</si>
  <si>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</si>
  <si>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</si>
  <si>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</si>
  <si>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</si>
  <si>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</si>
  <si>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</si>
  <si>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</si>
  <si>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</si>
  <si>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</si>
  <si>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</si>
  <si>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</si>
  <si>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</si>
  <si>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</si>
  <si>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</si>
  <si>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</si>
  <si>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</si>
  <si>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</si>
  <si>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</si>
  <si>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</si>
  <si>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</si>
  <si>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</si>
  <si>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</si>
  <si>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</si>
  <si>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</si>
  <si>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</si>
  <si>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</si>
  <si>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</si>
  <si>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</si>
  <si>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</si>
  <si>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</si>
  <si>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</si>
  <si>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</si>
  <si>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</si>
  <si>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</si>
  <si>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</si>
  <si>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</si>
  <si>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</si>
  <si>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</si>
  <si>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</si>
  <si>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</si>
  <si>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</si>
  <si>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</si>
  <si>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</si>
  <si>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</si>
  <si>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</si>
  <si>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</si>
  <si>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</si>
  <si>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</si>
  <si>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</si>
  <si>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</si>
  <si>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</si>
  <si>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</si>
  <si>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</si>
  <si>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</si>
  <si>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</si>
  <si>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</si>
  <si>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</si>
  <si>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</si>
  <si>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</si>
  <si>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</si>
  <si>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</si>
  <si>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</si>
  <si>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</si>
  <si>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</si>
  <si>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</si>
  <si>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</si>
  <si>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</si>
  <si>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</si>
  <si>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</si>
  <si>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</si>
  <si>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</si>
  <si>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</si>
  <si>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</si>
  <si>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</si>
  <si>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</si>
  <si>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</si>
  <si>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</si>
  <si>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</si>
  <si>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</si>
  <si>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</si>
  <si>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</si>
  <si>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</si>
  <si>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</si>
  <si>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</si>
  <si>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</si>
  <si>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</si>
  <si>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</si>
  <si>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</si>
  <si>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</si>
  <si>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</si>
  <si>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</si>
  <si>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</si>
  <si>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</si>
  <si>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</si>
  <si>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</si>
  <si>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</si>
  <si>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</si>
  <si>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</si>
  <si>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</si>
  <si>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</si>
  <si>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</si>
  <si>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</si>
  <si>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</si>
  <si>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</si>
  <si>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</si>
  <si>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</si>
  <si>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</si>
  <si>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</si>
  <si>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</si>
  <si>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</si>
  <si>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</si>
  <si>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</si>
  <si>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</si>
  <si>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</si>
  <si>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</si>
  <si>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</si>
  <si>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</si>
  <si>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</si>
  <si>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</si>
  <si>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</si>
  <si>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</si>
  <si>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</si>
  <si>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</si>
  <si>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</si>
  <si>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</si>
  <si>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</si>
  <si>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</si>
  <si>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</si>
  <si>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</si>
  <si>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</si>
  <si>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</si>
  <si>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</si>
  <si>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</si>
  <si>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</si>
  <si>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</si>
  <si>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</si>
  <si>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</si>
  <si>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</si>
  <si>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</si>
  <si>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</si>
  <si>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</si>
  <si>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</si>
  <si>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</si>
  <si>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</si>
  <si>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</si>
  <si>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</si>
  <si>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</si>
  <si>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</si>
  <si>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</si>
  <si>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</si>
  <si>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</si>
  <si>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</si>
  <si>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</si>
  <si>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</si>
  <si>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</si>
  <si>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</si>
  <si>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</si>
  <si>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</si>
  <si>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</si>
  <si>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</si>
  <si>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</si>
  <si>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</si>
  <si>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</si>
  <si>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</si>
  <si>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</si>
  <si>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</si>
  <si>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</si>
  <si>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</si>
  <si>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</si>
  <si>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</si>
  <si>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</si>
  <si>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</si>
  <si>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</si>
  <si>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</si>
  <si>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</si>
  <si>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</si>
  <si>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</si>
  <si>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</si>
  <si>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</si>
  <si>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</si>
  <si>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</si>
  <si>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</si>
  <si>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</si>
  <si>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</si>
  <si>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</si>
  <si>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</si>
  <si>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</si>
  <si>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</si>
  <si>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</si>
  <si>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</si>
  <si>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</si>
  <si>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</si>
  <si>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</si>
  <si>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</si>
  <si>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</si>
  <si>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</si>
  <si>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</si>
  <si>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</si>
  <si>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</si>
  <si>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</si>
  <si>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</si>
  <si>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</si>
  <si>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</si>
  <si>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</si>
  <si>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</si>
  <si>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</si>
  <si>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</si>
  <si>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</si>
  <si>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</si>
  <si>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</si>
  <si>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</si>
  <si>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</si>
  <si>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</si>
  <si>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</si>
  <si>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</si>
  <si>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</si>
  <si>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</si>
  <si>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</si>
  <si>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</si>
  <si>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</si>
  <si>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</si>
  <si>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</si>
  <si>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</si>
  <si>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</si>
  <si>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</si>
  <si>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</si>
  <si>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</si>
  <si>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</si>
  <si>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</si>
  <si>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</si>
  <si>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</si>
  <si>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</si>
  <si>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</si>
  <si>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</si>
  <si>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</si>
  <si>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</si>
  <si>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</si>
  <si>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</si>
  <si>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</si>
  <si>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</si>
  <si>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</si>
  <si>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</si>
  <si>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</si>
  <si>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</si>
  <si>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</si>
  <si>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</si>
  <si>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</si>
  <si>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</si>
  <si>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</si>
  <si>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</si>
  <si>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</si>
  <si>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</si>
  <si>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</si>
  <si>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</si>
  <si>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</si>
  <si>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</si>
  <si>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</si>
  <si>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</si>
  <si>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</si>
  <si>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</si>
  <si>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</si>
  <si>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</si>
  <si>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</si>
  <si>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</si>
  <si>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</si>
  <si>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</si>
  <si>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</si>
  <si>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</si>
  <si>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</si>
  <si>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</si>
  <si>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</si>
  <si>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</si>
  <si>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</si>
  <si>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</si>
  <si>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</si>
  <si>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</si>
  <si>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</si>
  <si>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</si>
  <si>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</si>
  <si>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</si>
  <si>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</si>
  <si>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</si>
  <si>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</si>
  <si>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</si>
  <si>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</si>
  <si>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</si>
  <si>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</si>
  <si>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</si>
  <si>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</si>
  <si>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</si>
  <si>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</si>
  <si>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</si>
  <si>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</si>
  <si>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</si>
  <si>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</si>
  <si>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</si>
  <si>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</si>
  <si>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</si>
  <si>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</si>
  <si>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</si>
  <si>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</si>
  <si>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</si>
  <si>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</si>
  <si>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</si>
  <si>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</si>
  <si>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</si>
  <si>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</si>
  <si>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</si>
  <si>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</si>
  <si>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</si>
  <si>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</si>
  <si>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</si>
  <si>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</si>
  <si>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</si>
  <si>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</si>
  <si>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</si>
  <si>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</si>
  <si>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</si>
  <si>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</si>
  <si>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</si>
  <si>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</si>
  <si>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</si>
  <si>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</si>
  <si>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</si>
  <si>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</si>
  <si>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</si>
  <si>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</si>
  <si>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</si>
  <si>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</si>
  <si>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</si>
  <si>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</si>
  <si>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</si>
  <si>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</si>
  <si>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</si>
  <si>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</si>
  <si>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</si>
  <si>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</si>
  <si>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</si>
  <si>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</si>
  <si>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</si>
  <si>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</si>
  <si>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</si>
  <si>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</si>
  <si>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</si>
  <si>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</si>
  <si>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</si>
  <si>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</si>
  <si>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</si>
  <si>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</si>
  <si>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</si>
  <si>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</si>
  <si>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</si>
  <si>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</si>
  <si>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</si>
  <si>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</si>
  <si>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</si>
  <si>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</si>
  <si>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</si>
  <si>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</si>
  <si>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</si>
  <si>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</si>
  <si>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</si>
  <si>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</si>
  <si>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</si>
  <si>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</si>
  <si>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</si>
  <si>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</si>
  <si>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</si>
  <si>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</si>
  <si>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</si>
  <si>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</si>
  <si>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</si>
  <si>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</si>
  <si>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</si>
  <si>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</si>
  <si>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</si>
  <si>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</si>
  <si>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</si>
  <si>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</si>
  <si>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</si>
  <si>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</si>
  <si>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</si>
  <si>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</si>
  <si>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</si>
  <si>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</si>
  <si>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</si>
  <si>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</si>
  <si>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</si>
  <si>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</si>
  <si>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</si>
  <si>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</si>
  <si>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</si>
  <si>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</si>
  <si>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</si>
  <si>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</si>
  <si>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</si>
  <si>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</si>
  <si>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</si>
  <si>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</si>
  <si>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</si>
  <si>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</si>
  <si>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</si>
  <si>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</si>
  <si>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</si>
  <si>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</si>
  <si>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</si>
  <si>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</si>
  <si>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</si>
  <si>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</si>
  <si>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</si>
  <si>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</si>
  <si>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</si>
  <si>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</si>
  <si>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</si>
  <si>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</si>
  <si>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</si>
  <si>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</si>
  <si>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</si>
  <si>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</si>
  <si>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</si>
  <si>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</si>
  <si>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</si>
  <si>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</si>
  <si>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</si>
  <si>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</si>
  <si>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</si>
  <si>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</si>
  <si>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</si>
  <si>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</si>
  <si>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</si>
  <si>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</si>
  <si>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</si>
  <si>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</si>
  <si>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</si>
  <si>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</si>
  <si>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</si>
  <si>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</si>
  <si>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</si>
  <si>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</si>
  <si>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</si>
  <si>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</si>
  <si>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</si>
  <si>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</si>
  <si>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</si>
  <si>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97146</t>
  </si>
  <si>
    <t>105249</t>
  </si>
  <si>
    <t>105250</t>
  </si>
  <si>
    <t>105251</t>
  </si>
  <si>
    <t>105252</t>
  </si>
  <si>
    <t>105253</t>
  </si>
  <si>
    <t>105254</t>
  </si>
  <si>
    <t>105255</t>
  </si>
  <si>
    <t>105256</t>
  </si>
  <si>
    <t>105257</t>
  </si>
  <si>
    <t>105258</t>
  </si>
  <si>
    <t>105259</t>
  </si>
  <si>
    <t>105261</t>
  </si>
  <si>
    <t>105262</t>
  </si>
  <si>
    <t>105263</t>
  </si>
  <si>
    <t>105264</t>
  </si>
  <si>
    <t>105265</t>
  </si>
  <si>
    <t>105266</t>
  </si>
  <si>
    <t>105267</t>
  </si>
  <si>
    <t>105268</t>
  </si>
  <si>
    <t>105269</t>
  </si>
  <si>
    <t>105270</t>
  </si>
  <si>
    <t>105271</t>
  </si>
  <si>
    <t>105272</t>
  </si>
  <si>
    <t>105273</t>
  </si>
  <si>
    <t>105274</t>
  </si>
  <si>
    <t>105275</t>
  </si>
  <si>
    <t>105276</t>
  </si>
  <si>
    <t>105277</t>
  </si>
  <si>
    <t>105278</t>
  </si>
  <si>
    <t>105279</t>
  </si>
  <si>
    <t>105280</t>
  </si>
  <si>
    <t>105281</t>
  </si>
  <si>
    <t>105282</t>
  </si>
  <si>
    <t>105283</t>
  </si>
  <si>
    <t>105284</t>
  </si>
  <si>
    <t>105297</t>
  </si>
  <si>
    <t>105298</t>
  </si>
  <si>
    <t>105299</t>
  </si>
  <si>
    <t>105300</t>
  </si>
  <si>
    <t>105301</t>
  </si>
  <si>
    <t>105302</t>
  </si>
  <si>
    <t>105303</t>
  </si>
  <si>
    <t>105304</t>
  </si>
  <si>
    <t>105305</t>
  </si>
  <si>
    <t>105306</t>
  </si>
  <si>
    <t>105307</t>
  </si>
  <si>
    <t>105317</t>
  </si>
  <si>
    <t>105318</t>
  </si>
  <si>
    <t>105319</t>
  </si>
  <si>
    <t>105320</t>
  </si>
  <si>
    <t>105321</t>
  </si>
  <si>
    <t>105322</t>
  </si>
  <si>
    <t>105323</t>
  </si>
  <si>
    <t>105324</t>
  </si>
  <si>
    <t>105325</t>
  </si>
  <si>
    <t>105326</t>
  </si>
  <si>
    <t>105340</t>
  </si>
  <si>
    <t>105341</t>
  </si>
  <si>
    <t>105342</t>
  </si>
  <si>
    <t>105343</t>
  </si>
  <si>
    <t>105344</t>
  </si>
  <si>
    <t>105345</t>
  </si>
  <si>
    <t>105346</t>
  </si>
  <si>
    <t>105347</t>
  </si>
  <si>
    <t>105348</t>
  </si>
  <si>
    <t>105349</t>
  </si>
  <si>
    <t>105350</t>
  </si>
  <si>
    <t>105351</t>
  </si>
  <si>
    <t>105352</t>
  </si>
  <si>
    <t>105353</t>
  </si>
  <si>
    <t>105354</t>
  </si>
  <si>
    <t>105355</t>
  </si>
  <si>
    <t>105356</t>
  </si>
  <si>
    <t>105357</t>
  </si>
  <si>
    <t>105358</t>
  </si>
  <si>
    <t>105369</t>
  </si>
  <si>
    <t>105377</t>
  </si>
  <si>
    <t>105378</t>
  </si>
  <si>
    <t>105379</t>
  </si>
  <si>
    <t>105380</t>
  </si>
  <si>
    <t>105388</t>
  </si>
  <si>
    <t>105389</t>
  </si>
  <si>
    <t>105390</t>
  </si>
  <si>
    <t>105391</t>
  </si>
  <si>
    <t>105392</t>
  </si>
  <si>
    <t>105393</t>
  </si>
  <si>
    <t>105394</t>
  </si>
  <si>
    <t>105395</t>
  </si>
  <si>
    <t>105396</t>
  </si>
  <si>
    <t>105397</t>
  </si>
  <si>
    <t>105398</t>
  </si>
  <si>
    <t>105399</t>
  </si>
  <si>
    <t>105400</t>
  </si>
  <si>
    <t>105401</t>
  </si>
  <si>
    <t>105402</t>
  </si>
  <si>
    <t>105260</t>
  </si>
  <si>
    <t>105285</t>
  </si>
  <si>
    <t>105286</t>
  </si>
  <si>
    <t>105287</t>
  </si>
  <si>
    <t>105288</t>
  </si>
  <si>
    <t>105289</t>
  </si>
  <si>
    <t>105290</t>
  </si>
  <si>
    <t>105291</t>
  </si>
  <si>
    <t>105292</t>
  </si>
  <si>
    <t>105293</t>
  </si>
  <si>
    <t>105294</t>
  </si>
  <si>
    <t>105295</t>
  </si>
  <si>
    <t>105296</t>
  </si>
  <si>
    <t>105308</t>
  </si>
  <si>
    <t>105309</t>
  </si>
  <si>
    <t>105310</t>
  </si>
  <si>
    <t>105311</t>
  </si>
  <si>
    <t>105312</t>
  </si>
  <si>
    <t>105313</t>
  </si>
  <si>
    <t>105314</t>
  </si>
  <si>
    <t>105315</t>
  </si>
  <si>
    <t>105316</t>
  </si>
  <si>
    <t>105327</t>
  </si>
  <si>
    <t>105328</t>
  </si>
  <si>
    <t>105329</t>
  </si>
  <si>
    <t>105330</t>
  </si>
  <si>
    <t>105331</t>
  </si>
  <si>
    <t>105332</t>
  </si>
  <si>
    <t>105333</t>
  </si>
  <si>
    <t>105334</t>
  </si>
  <si>
    <t>105335</t>
  </si>
  <si>
    <t>105336</t>
  </si>
  <si>
    <t>105337</t>
  </si>
  <si>
    <t>105338</t>
  </si>
  <si>
    <t>105339</t>
  </si>
  <si>
    <t>105359</t>
  </si>
  <si>
    <t>105360</t>
  </si>
  <si>
    <t>105361</t>
  </si>
  <si>
    <t>105362</t>
  </si>
  <si>
    <t>105363</t>
  </si>
  <si>
    <t>105364</t>
  </si>
  <si>
    <t>105365</t>
  </si>
  <si>
    <t>105366</t>
  </si>
  <si>
    <t>105367</t>
  </si>
  <si>
    <t>105368</t>
  </si>
  <si>
    <t>105370</t>
  </si>
  <si>
    <t>105371</t>
  </si>
  <si>
    <t>105372</t>
  </si>
  <si>
    <t>105373</t>
  </si>
  <si>
    <t>105374</t>
  </si>
  <si>
    <t>105375</t>
  </si>
  <si>
    <t>105376</t>
  </si>
  <si>
    <t>105381</t>
  </si>
  <si>
    <t>105382</t>
  </si>
  <si>
    <t>105383</t>
  </si>
  <si>
    <t>105384</t>
  </si>
  <si>
    <t>105385</t>
  </si>
  <si>
    <t>105386</t>
  </si>
  <si>
    <t>105387</t>
  </si>
  <si>
    <t>105113</t>
  </si>
  <si>
    <t>105114</t>
  </si>
  <si>
    <t>105115</t>
  </si>
  <si>
    <t>105116</t>
  </si>
  <si>
    <t>105126</t>
  </si>
  <si>
    <t>105127</t>
  </si>
  <si>
    <t>105128</t>
  </si>
  <si>
    <t>105130</t>
  </si>
  <si>
    <t>105403</t>
  </si>
  <si>
    <t>105406</t>
  </si>
  <si>
    <t>105021</t>
  </si>
  <si>
    <t>105022</t>
  </si>
  <si>
    <t>105023</t>
  </si>
  <si>
    <t>105024</t>
  </si>
  <si>
    <t>105025</t>
  </si>
  <si>
    <t>105026</t>
  </si>
  <si>
    <t>105027</t>
  </si>
  <si>
    <t>105028</t>
  </si>
  <si>
    <t>105029</t>
  </si>
  <si>
    <t>105030</t>
  </si>
  <si>
    <t>105031</t>
  </si>
  <si>
    <t>105032</t>
  </si>
  <si>
    <t>105033</t>
  </si>
  <si>
    <t>105034</t>
  </si>
  <si>
    <t>105035</t>
  </si>
  <si>
    <t>105036</t>
  </si>
  <si>
    <t>105037</t>
  </si>
  <si>
    <t>105038</t>
  </si>
  <si>
    <t>105039</t>
  </si>
  <si>
    <t>105040</t>
  </si>
  <si>
    <t>105041</t>
  </si>
  <si>
    <t>105042</t>
  </si>
  <si>
    <t>105045</t>
  </si>
  <si>
    <t>105046</t>
  </si>
  <si>
    <t>105050</t>
  </si>
  <si>
    <t>105053</t>
  </si>
  <si>
    <t>105056</t>
  </si>
  <si>
    <t>105058</t>
  </si>
  <si>
    <t>105061</t>
  </si>
  <si>
    <t>105064</t>
  </si>
  <si>
    <t>105068</t>
  </si>
  <si>
    <t>105071</t>
  </si>
  <si>
    <t>105074</t>
  </si>
  <si>
    <t>105077</t>
  </si>
  <si>
    <t>105080</t>
  </si>
  <si>
    <t>105081</t>
  </si>
  <si>
    <t>105082</t>
  </si>
  <si>
    <t>105083</t>
  </si>
  <si>
    <t>105084</t>
  </si>
  <si>
    <t>105085</t>
  </si>
  <si>
    <t>105086</t>
  </si>
  <si>
    <t>105087</t>
  </si>
  <si>
    <t>105088</t>
  </si>
  <si>
    <t>105089</t>
  </si>
  <si>
    <t>105090</t>
  </si>
  <si>
    <t>105091</t>
  </si>
  <si>
    <t>105092</t>
  </si>
  <si>
    <t>105093</t>
  </si>
  <si>
    <t>105095</t>
  </si>
  <si>
    <t>105098</t>
  </si>
  <si>
    <t>105099</t>
  </si>
  <si>
    <t>105100</t>
  </si>
  <si>
    <t>105101</t>
  </si>
  <si>
    <t>105102</t>
  </si>
  <si>
    <t>105138</t>
  </si>
  <si>
    <t>105139</t>
  </si>
  <si>
    <t>105140</t>
  </si>
  <si>
    <t>105141</t>
  </si>
  <si>
    <t>105142</t>
  </si>
  <si>
    <t>105143</t>
  </si>
  <si>
    <t>105144</t>
  </si>
  <si>
    <t>105145</t>
  </si>
  <si>
    <t>105153</t>
  </si>
  <si>
    <t>105146</t>
  </si>
  <si>
    <t>105147</t>
  </si>
  <si>
    <t>105148</t>
  </si>
  <si>
    <t>105149</t>
  </si>
  <si>
    <t>105150</t>
  </si>
  <si>
    <t>105151</t>
  </si>
  <si>
    <t>105152</t>
  </si>
  <si>
    <t>105154</t>
  </si>
  <si>
    <t>105155</t>
  </si>
  <si>
    <t>105156</t>
  </si>
  <si>
    <t>105157</t>
  </si>
  <si>
    <t>105158</t>
  </si>
  <si>
    <t>105159</t>
  </si>
  <si>
    <t>105160</t>
  </si>
  <si>
    <t>105161</t>
  </si>
  <si>
    <t>105162</t>
  </si>
  <si>
    <t>105163</t>
  </si>
  <si>
    <t>105164</t>
  </si>
  <si>
    <t>105165</t>
  </si>
  <si>
    <t>105166</t>
  </si>
  <si>
    <t>105167</t>
  </si>
  <si>
    <t>105169</t>
  </si>
  <si>
    <t>105170</t>
  </si>
  <si>
    <t>105172</t>
  </si>
  <si>
    <t>105173</t>
  </si>
  <si>
    <t>105174</t>
  </si>
  <si>
    <t>105175</t>
  </si>
  <si>
    <t>105176</t>
  </si>
  <si>
    <t>105177</t>
  </si>
  <si>
    <t>105178</t>
  </si>
  <si>
    <t>105179</t>
  </si>
  <si>
    <t>105180</t>
  </si>
  <si>
    <t>105181</t>
  </si>
  <si>
    <t>105182</t>
  </si>
  <si>
    <t>105183</t>
  </si>
  <si>
    <t>105184</t>
  </si>
  <si>
    <t>105189</t>
  </si>
  <si>
    <t>105190</t>
  </si>
  <si>
    <t>105193</t>
  </si>
  <si>
    <t>105194</t>
  </si>
  <si>
    <t>105195</t>
  </si>
  <si>
    <t>105196</t>
  </si>
  <si>
    <t>105197</t>
  </si>
  <si>
    <t>105198</t>
  </si>
  <si>
    <t>105199</t>
  </si>
  <si>
    <t>105200</t>
  </si>
  <si>
    <t>105201</t>
  </si>
  <si>
    <t>105202</t>
  </si>
  <si>
    <t>105203</t>
  </si>
  <si>
    <t>105204</t>
  </si>
  <si>
    <t>105205</t>
  </si>
  <si>
    <t>105206</t>
  </si>
  <si>
    <t>105207</t>
  </si>
  <si>
    <t>105208</t>
  </si>
  <si>
    <t>105209</t>
  </si>
  <si>
    <t>105210</t>
  </si>
  <si>
    <t>105211</t>
  </si>
  <si>
    <t>105212</t>
  </si>
  <si>
    <t>105213</t>
  </si>
  <si>
    <t>105214</t>
  </si>
  <si>
    <t>105215</t>
  </si>
  <si>
    <t>105216</t>
  </si>
  <si>
    <t>105217</t>
  </si>
  <si>
    <t>105218</t>
  </si>
  <si>
    <t>105219</t>
  </si>
  <si>
    <t>105220</t>
  </si>
  <si>
    <t>105221</t>
  </si>
  <si>
    <t>105222</t>
  </si>
  <si>
    <t>105223</t>
  </si>
  <si>
    <t>105224</t>
  </si>
  <si>
    <t>105225</t>
  </si>
  <si>
    <t>105226</t>
  </si>
  <si>
    <t>105227</t>
  </si>
  <si>
    <t>105228</t>
  </si>
  <si>
    <t>105229</t>
  </si>
  <si>
    <t>105230</t>
  </si>
  <si>
    <t>105231</t>
  </si>
  <si>
    <t>105232</t>
  </si>
  <si>
    <t>105233</t>
  </si>
  <si>
    <t>105234</t>
  </si>
  <si>
    <t>104992</t>
  </si>
  <si>
    <t>104997</t>
  </si>
  <si>
    <t>104998</t>
  </si>
  <si>
    <t>105135</t>
  </si>
  <si>
    <t>104947</t>
  </si>
  <si>
    <t>104948</t>
  </si>
  <si>
    <t>104951</t>
  </si>
  <si>
    <t>104952</t>
  </si>
  <si>
    <t>104953</t>
  </si>
  <si>
    <t>104954</t>
  </si>
  <si>
    <t>104955</t>
  </si>
  <si>
    <t>104956</t>
  </si>
  <si>
    <t>104957</t>
  </si>
  <si>
    <t>104958</t>
  </si>
  <si>
    <t>104959</t>
  </si>
  <si>
    <t>104960</t>
  </si>
  <si>
    <t>104961</t>
  </si>
  <si>
    <t>104962</t>
  </si>
  <si>
    <t>104963</t>
  </si>
  <si>
    <t>104964</t>
  </si>
  <si>
    <t>104965</t>
  </si>
  <si>
    <t>104966</t>
  </si>
  <si>
    <t>104967</t>
  </si>
  <si>
    <t>104968</t>
  </si>
  <si>
    <t>104969</t>
  </si>
  <si>
    <t>104970</t>
  </si>
  <si>
    <t>104971</t>
  </si>
  <si>
    <t>104972</t>
  </si>
  <si>
    <t>104973</t>
  </si>
  <si>
    <t>104974</t>
  </si>
  <si>
    <t>104975</t>
  </si>
  <si>
    <t>104976</t>
  </si>
  <si>
    <t>104977</t>
  </si>
  <si>
    <t>104978</t>
  </si>
  <si>
    <t>105185</t>
  </si>
  <si>
    <t>105186</t>
  </si>
  <si>
    <t>105187</t>
  </si>
  <si>
    <t>105188</t>
  </si>
  <si>
    <t>105515</t>
  </si>
  <si>
    <t>105103</t>
  </si>
  <si>
    <t>105104</t>
  </si>
  <si>
    <t>105105</t>
  </si>
  <si>
    <t>105106</t>
  </si>
  <si>
    <t>105107</t>
  </si>
  <si>
    <t>105110</t>
  </si>
  <si>
    <t>105111</t>
  </si>
  <si>
    <t>105112</t>
  </si>
  <si>
    <t>105007</t>
  </si>
  <si>
    <t>105009</t>
  </si>
  <si>
    <t>105011</t>
  </si>
  <si>
    <t>105000</t>
  </si>
  <si>
    <t>105001</t>
  </si>
  <si>
    <t>105002</t>
  </si>
  <si>
    <t>105003</t>
  </si>
  <si>
    <t>105004</t>
  </si>
  <si>
    <t>105005</t>
  </si>
  <si>
    <t>32,83</t>
  </si>
  <si>
    <t>38,53</t>
  </si>
  <si>
    <t>107,42</t>
  </si>
  <si>
    <t>26,64</t>
  </si>
  <si>
    <t>29,84</t>
  </si>
  <si>
    <t>44,37</t>
  </si>
  <si>
    <t>57,21</t>
  </si>
  <si>
    <t>70,81</t>
  </si>
  <si>
    <t>53,24</t>
  </si>
  <si>
    <t>68,43</t>
  </si>
  <si>
    <t>80,73</t>
  </si>
  <si>
    <t>116,26</t>
  </si>
  <si>
    <t>128,43</t>
  </si>
  <si>
    <t>155,37</t>
  </si>
  <si>
    <t>36,41</t>
  </si>
  <si>
    <t>43,75</t>
  </si>
  <si>
    <t>43,11</t>
  </si>
  <si>
    <t>54,17</t>
  </si>
  <si>
    <t>73,47</t>
  </si>
  <si>
    <t>23,63</t>
  </si>
  <si>
    <t>47,28</t>
  </si>
  <si>
    <t>102,65</t>
  </si>
  <si>
    <t>125,00</t>
  </si>
  <si>
    <t>127,93</t>
  </si>
  <si>
    <t>141,65</t>
  </si>
  <si>
    <t>174,35</t>
  </si>
  <si>
    <t>51,08</t>
  </si>
  <si>
    <t>65,71</t>
  </si>
  <si>
    <t>110,85</t>
  </si>
  <si>
    <t>126,51</t>
  </si>
  <si>
    <t>159,22</t>
  </si>
  <si>
    <t>176,02</t>
  </si>
  <si>
    <t>214,84</t>
  </si>
  <si>
    <t>40,18</t>
  </si>
  <si>
    <t>14,65</t>
  </si>
  <si>
    <t>92,78</t>
  </si>
  <si>
    <t>29,18</t>
  </si>
  <si>
    <t>32,84</t>
  </si>
  <si>
    <t>36,60</t>
  </si>
  <si>
    <t>55,40</t>
  </si>
  <si>
    <t>63,24</t>
  </si>
  <si>
    <t>71,33</t>
  </si>
  <si>
    <t>51,25</t>
  </si>
  <si>
    <t>59,31</t>
  </si>
  <si>
    <t>75,47</t>
  </si>
  <si>
    <t>91,61</t>
  </si>
  <si>
    <t>107,76</t>
  </si>
  <si>
    <t>140,03</t>
  </si>
  <si>
    <t>46,11</t>
  </si>
  <si>
    <t>60,74</t>
  </si>
  <si>
    <t>97,38</t>
  </si>
  <si>
    <t>112,01</t>
  </si>
  <si>
    <t>144,20</t>
  </si>
  <si>
    <t>145,54</t>
  </si>
  <si>
    <t>226,12</t>
  </si>
  <si>
    <t>345,99</t>
  </si>
  <si>
    <t>487,28</t>
  </si>
  <si>
    <t>569,54</t>
  </si>
  <si>
    <t>113,04</t>
  </si>
  <si>
    <t>177,43</t>
  </si>
  <si>
    <t>264,05</t>
  </si>
  <si>
    <t>345,36</t>
  </si>
  <si>
    <t>458,42</t>
  </si>
  <si>
    <t>795,25</t>
  </si>
  <si>
    <t>44,72</t>
  </si>
  <si>
    <t>49,52</t>
  </si>
  <si>
    <t>54,32</t>
  </si>
  <si>
    <t>68,72</t>
  </si>
  <si>
    <t>3,94</t>
  </si>
  <si>
    <t>140,24</t>
  </si>
  <si>
    <t>219,40</t>
  </si>
  <si>
    <t>1.291,47</t>
  </si>
  <si>
    <t>1.988,21</t>
  </si>
  <si>
    <t>2.738,96</t>
  </si>
  <si>
    <t>87,90</t>
  </si>
  <si>
    <t>97,49</t>
  </si>
  <si>
    <t>111,95</t>
  </si>
  <si>
    <t>126,35</t>
  </si>
  <si>
    <t>155,13</t>
  </si>
  <si>
    <t>39,51</t>
  </si>
  <si>
    <t>131,72</t>
  </si>
  <si>
    <t>36,02</t>
  </si>
  <si>
    <t>59,54</t>
  </si>
  <si>
    <t>186,57</t>
  </si>
  <si>
    <t>280,99</t>
  </si>
  <si>
    <t>278,45</t>
  </si>
  <si>
    <t>396,21</t>
  </si>
  <si>
    <t>393,29</t>
  </si>
  <si>
    <t>21,09</t>
  </si>
  <si>
    <t>36,76</t>
  </si>
  <si>
    <t>24,77</t>
  </si>
  <si>
    <t>127,90</t>
  </si>
  <si>
    <t>104,37</t>
  </si>
  <si>
    <t>229,70</t>
  </si>
  <si>
    <t>241,10</t>
  </si>
  <si>
    <t>431,34</t>
  </si>
  <si>
    <t>528,84</t>
  </si>
  <si>
    <t>688,81</t>
  </si>
  <si>
    <t>711,90</t>
  </si>
  <si>
    <t>1.058,69</t>
  </si>
  <si>
    <t>1.084,33</t>
  </si>
  <si>
    <t>231,98</t>
  </si>
  <si>
    <t>244,33</t>
  </si>
  <si>
    <t>435,53</t>
  </si>
  <si>
    <t>534,00</t>
  </si>
  <si>
    <t>42,81</t>
  </si>
  <si>
    <t>694,96</t>
  </si>
  <si>
    <t>719,01</t>
  </si>
  <si>
    <t>1.066,76</t>
  </si>
  <si>
    <t>1.093,37</t>
  </si>
  <si>
    <t>85,02</t>
  </si>
  <si>
    <t>164,63</t>
  </si>
  <si>
    <t>199,83</t>
  </si>
  <si>
    <t>307,72</t>
  </si>
  <si>
    <t>410,87</t>
  </si>
  <si>
    <t>498,27</t>
  </si>
  <si>
    <t>572,30</t>
  </si>
  <si>
    <t>592,46</t>
  </si>
  <si>
    <t>167,87</t>
  </si>
  <si>
    <t>312,88</t>
  </si>
  <si>
    <t>417,00</t>
  </si>
  <si>
    <t>505,36</t>
  </si>
  <si>
    <t>580,40</t>
  </si>
  <si>
    <t>601,50</t>
  </si>
  <si>
    <t>59,90</t>
  </si>
  <si>
    <t>90,45</t>
  </si>
  <si>
    <t>861,81</t>
  </si>
  <si>
    <t>112,04</t>
  </si>
  <si>
    <t>1.232,50</t>
  </si>
  <si>
    <t>55,38</t>
  </si>
  <si>
    <t>76,93</t>
  </si>
  <si>
    <t>88,13</t>
  </si>
  <si>
    <t>872,78</t>
  </si>
  <si>
    <t>1.246,38</t>
  </si>
  <si>
    <t>160,13</t>
  </si>
  <si>
    <t>126,70</t>
  </si>
  <si>
    <t>154,49</t>
  </si>
  <si>
    <t>157,73</t>
  </si>
  <si>
    <t>227,94</t>
  </si>
  <si>
    <t>59,16</t>
  </si>
  <si>
    <t>71,61</t>
  </si>
  <si>
    <t>76,91</t>
  </si>
  <si>
    <t>127,80</t>
  </si>
  <si>
    <t>55,20</t>
  </si>
  <si>
    <t>77,40</t>
  </si>
  <si>
    <t>99,59</t>
  </si>
  <si>
    <t>185,65</t>
  </si>
  <si>
    <t>249,52</t>
  </si>
  <si>
    <t>271,71</t>
  </si>
  <si>
    <t>335,57</t>
  </si>
  <si>
    <t>357,76</t>
  </si>
  <si>
    <t>402,13</t>
  </si>
  <si>
    <t>488,20</t>
  </si>
  <si>
    <t>618,62</t>
  </si>
  <si>
    <t>663,00</t>
  </si>
  <si>
    <t>793,44</t>
  </si>
  <si>
    <t>60,71</t>
  </si>
  <si>
    <t>74,01</t>
  </si>
  <si>
    <t>107,30</t>
  </si>
  <si>
    <t>236,38</t>
  </si>
  <si>
    <t>269,66</t>
  </si>
  <si>
    <t>365,48</t>
  </si>
  <si>
    <t>398,75</t>
  </si>
  <si>
    <t>494,57</t>
  </si>
  <si>
    <t>527,85</t>
  </si>
  <si>
    <t>594,40</t>
  </si>
  <si>
    <t>723,48</t>
  </si>
  <si>
    <t>790,05</t>
  </si>
  <si>
    <t>919,15</t>
  </si>
  <si>
    <t>985,70</t>
  </si>
  <si>
    <t>1.181,36</t>
  </si>
  <si>
    <t>36,42</t>
  </si>
  <si>
    <t>90,55</t>
  </si>
  <si>
    <t>133,57</t>
  </si>
  <si>
    <t>144,65</t>
  </si>
  <si>
    <t>176,61</t>
  </si>
  <si>
    <t>187,68</t>
  </si>
  <si>
    <t>209,89</t>
  </si>
  <si>
    <t>252,91</t>
  </si>
  <si>
    <t>275,09</t>
  </si>
  <si>
    <t>318,08</t>
  </si>
  <si>
    <t>340,31</t>
  </si>
  <si>
    <t>405,53</t>
  </si>
  <si>
    <t>124,11</t>
  </si>
  <si>
    <t>413,72</t>
  </si>
  <si>
    <t>1.014,85</t>
  </si>
  <si>
    <t>1.636,33</t>
  </si>
  <si>
    <t>2.870,67</t>
  </si>
  <si>
    <t>4.269,13</t>
  </si>
  <si>
    <t>2.812,67</t>
  </si>
  <si>
    <t>4.597,01</t>
  </si>
  <si>
    <t>5.070,32</t>
  </si>
  <si>
    <t>41,05</t>
  </si>
  <si>
    <t>65,68</t>
  </si>
  <si>
    <t>82,11</t>
  </si>
  <si>
    <t>91,96</t>
  </si>
  <si>
    <t>131,37</t>
  </si>
  <si>
    <t>2.685,50</t>
  </si>
  <si>
    <t>56,11</t>
  </si>
  <si>
    <t>1.524,88</t>
  </si>
  <si>
    <t>44,04</t>
  </si>
  <si>
    <t>81,89</t>
  </si>
  <si>
    <t>2.160,69</t>
  </si>
  <si>
    <t>381,76</t>
  </si>
  <si>
    <t>386,70</t>
  </si>
  <si>
    <t>506,01</t>
  </si>
  <si>
    <t>84,56</t>
  </si>
  <si>
    <t>66,12</t>
  </si>
  <si>
    <t>99,63</t>
  </si>
  <si>
    <t>78,15</t>
  </si>
  <si>
    <t>100,43</t>
  </si>
  <si>
    <t>96,94</t>
  </si>
  <si>
    <t>136,48</t>
  </si>
  <si>
    <t>170,89</t>
  </si>
  <si>
    <t>111,85</t>
  </si>
  <si>
    <t>141,33</t>
  </si>
  <si>
    <t>64,44</t>
  </si>
  <si>
    <t>5.074,70</t>
  </si>
  <si>
    <t>8.586,72</t>
  </si>
  <si>
    <t>6.687,24</t>
  </si>
  <si>
    <t>1.666,23</t>
  </si>
  <si>
    <t>118,47</t>
  </si>
  <si>
    <t>30,15</t>
  </si>
  <si>
    <t>88,24</t>
  </si>
  <si>
    <t>207,20</t>
  </si>
  <si>
    <t>143,70</t>
  </si>
  <si>
    <t>131,83</t>
  </si>
  <si>
    <t>156,96</t>
  </si>
  <si>
    <t>198,29</t>
  </si>
  <si>
    <t>210,19</t>
  </si>
  <si>
    <t>208,48</t>
  </si>
  <si>
    <t>359,79</t>
  </si>
  <si>
    <t>176,51</t>
  </si>
  <si>
    <t>272,11</t>
  </si>
  <si>
    <t>260,96</t>
  </si>
  <si>
    <t>699,07</t>
  </si>
  <si>
    <t>159,74</t>
  </si>
  <si>
    <t>132,61</t>
  </si>
  <si>
    <t>143,15</t>
  </si>
  <si>
    <t>120,01</t>
  </si>
  <si>
    <t>195,14</t>
  </si>
  <si>
    <t>203,27</t>
  </si>
  <si>
    <t>305,09</t>
  </si>
  <si>
    <t>267,13</t>
  </si>
  <si>
    <t>250,06</t>
  </si>
  <si>
    <t>197,91</t>
  </si>
  <si>
    <t>239,80</t>
  </si>
  <si>
    <t>245,61</t>
  </si>
  <si>
    <t>209,44</t>
  </si>
  <si>
    <t>258,02</t>
  </si>
  <si>
    <t>219,12</t>
  </si>
  <si>
    <t>181,77</t>
  </si>
  <si>
    <t>184,70</t>
  </si>
  <si>
    <t>160,24</t>
  </si>
  <si>
    <t>239,16</t>
  </si>
  <si>
    <t>264,71</t>
  </si>
  <si>
    <t>97,21</t>
  </si>
  <si>
    <t>218,86</t>
  </si>
  <si>
    <t>244,37</t>
  </si>
  <si>
    <t>173,70</t>
  </si>
  <si>
    <t>198,74</t>
  </si>
  <si>
    <t>134,06</t>
  </si>
  <si>
    <t>547,71</t>
  </si>
  <si>
    <t>1.293,29</t>
  </si>
  <si>
    <t>1.120,28</t>
  </si>
  <si>
    <t>311,02</t>
  </si>
  <si>
    <t>221,46</t>
  </si>
  <si>
    <t>205,61</t>
  </si>
  <si>
    <t>326,94</t>
  </si>
  <si>
    <t>361,82</t>
  </si>
  <si>
    <t>146,68</t>
  </si>
  <si>
    <t>672,53</t>
  </si>
  <si>
    <t>404,99</t>
  </si>
  <si>
    <t>124,74</t>
  </si>
  <si>
    <t>196,50</t>
  </si>
  <si>
    <t>201,45</t>
  </si>
  <si>
    <t>100,31</t>
  </si>
  <si>
    <t>260,34</t>
  </si>
  <si>
    <t>455,05</t>
  </si>
  <si>
    <t>31,81</t>
  </si>
  <si>
    <t>326,60</t>
  </si>
  <si>
    <t>93,54</t>
  </si>
  <si>
    <t>394,39</t>
  </si>
  <si>
    <t>102,14</t>
  </si>
  <si>
    <t>1.000,36</t>
  </si>
  <si>
    <t>110,73</t>
  </si>
  <si>
    <t>261,08</t>
  </si>
  <si>
    <t>88,97</t>
  </si>
  <si>
    <t>168,32</t>
  </si>
  <si>
    <t>2.605,90</t>
  </si>
  <si>
    <t>240,58</t>
  </si>
  <si>
    <t>364,49</t>
  </si>
  <si>
    <t>214,74</t>
  </si>
  <si>
    <t>179,37</t>
  </si>
  <si>
    <t>26,07</t>
  </si>
  <si>
    <t>144,51</t>
  </si>
  <si>
    <t>251,12</t>
  </si>
  <si>
    <t>246,19</t>
  </si>
  <si>
    <t>285,26</t>
  </si>
  <si>
    <t>184,79</t>
  </si>
  <si>
    <t>184,32</t>
  </si>
  <si>
    <t>141,92</t>
  </si>
  <si>
    <t>142,39</t>
  </si>
  <si>
    <t>137,63</t>
  </si>
  <si>
    <t>216,63</t>
  </si>
  <si>
    <t>4.723,23</t>
  </si>
  <si>
    <t>6.510,99</t>
  </si>
  <si>
    <t>63,83</t>
  </si>
  <si>
    <t>60,37</t>
  </si>
  <si>
    <t>150,77</t>
  </si>
  <si>
    <t>139,82</t>
  </si>
  <si>
    <t>235,73</t>
  </si>
  <si>
    <t>76,84</t>
  </si>
  <si>
    <t>50,73</t>
  </si>
  <si>
    <t>23,77</t>
  </si>
  <si>
    <t>70,06</t>
  </si>
  <si>
    <t>96,00</t>
  </si>
  <si>
    <t>99,87</t>
  </si>
  <si>
    <t>61,38</t>
  </si>
  <si>
    <t>57,91</t>
  </si>
  <si>
    <t>84,83</t>
  </si>
  <si>
    <t>80,93</t>
  </si>
  <si>
    <t>95,65</t>
  </si>
  <si>
    <t>78,67</t>
  </si>
  <si>
    <t>88,21</t>
  </si>
  <si>
    <t>179,08</t>
  </si>
  <si>
    <t>382,61</t>
  </si>
  <si>
    <t>335,97</t>
  </si>
  <si>
    <t>109,64</t>
  </si>
  <si>
    <t>295,71</t>
  </si>
  <si>
    <t>175,24</t>
  </si>
  <si>
    <t>55,95</t>
  </si>
  <si>
    <t>64,50</t>
  </si>
  <si>
    <t>72,08</t>
  </si>
  <si>
    <t>66,13</t>
  </si>
  <si>
    <t>94,10</t>
  </si>
  <si>
    <t>90,65</t>
  </si>
  <si>
    <t>77,19</t>
  </si>
  <si>
    <t>443,01</t>
  </si>
  <si>
    <t>71,52</t>
  </si>
  <si>
    <t>181,70</t>
  </si>
  <si>
    <t>66,90</t>
  </si>
  <si>
    <t>331,90</t>
  </si>
  <si>
    <t>213,05</t>
  </si>
  <si>
    <t>53,68</t>
  </si>
  <si>
    <t>77,93</t>
  </si>
  <si>
    <t>82,10</t>
  </si>
  <si>
    <t>85,72</t>
  </si>
  <si>
    <t>99,04</t>
  </si>
  <si>
    <t>78,03</t>
  </si>
  <si>
    <t>88,73</t>
  </si>
  <si>
    <t>314,70</t>
  </si>
  <si>
    <t>628,94</t>
  </si>
  <si>
    <t>61,92</t>
  </si>
  <si>
    <t>30,83</t>
  </si>
  <si>
    <t>20,19</t>
  </si>
  <si>
    <t>39,57</t>
  </si>
  <si>
    <t>134,41</t>
  </si>
  <si>
    <t>85,56</t>
  </si>
  <si>
    <t>102,12</t>
  </si>
  <si>
    <t>90,10</t>
  </si>
  <si>
    <t>208,38</t>
  </si>
  <si>
    <t>39,27</t>
  </si>
  <si>
    <t>151,97</t>
  </si>
  <si>
    <t>35,12</t>
  </si>
  <si>
    <t>246,45</t>
  </si>
  <si>
    <t>23,83</t>
  </si>
  <si>
    <t>85,79</t>
  </si>
  <si>
    <t>40,91</t>
  </si>
  <si>
    <t>78,31</t>
  </si>
  <si>
    <t>92,92</t>
  </si>
  <si>
    <t>54,91</t>
  </si>
  <si>
    <t>97,34</t>
  </si>
  <si>
    <t>77,36</t>
  </si>
  <si>
    <t>77,84</t>
  </si>
  <si>
    <t>254,96</t>
  </si>
  <si>
    <t>184,92</t>
  </si>
  <si>
    <t>80,44</t>
  </si>
  <si>
    <t>74,50</t>
  </si>
  <si>
    <t>72,31</t>
  </si>
  <si>
    <t>171,17</t>
  </si>
  <si>
    <t>48,24</t>
  </si>
  <si>
    <t>53,43</t>
  </si>
  <si>
    <t>61,35</t>
  </si>
  <si>
    <t>75,09</t>
  </si>
  <si>
    <t>13,17</t>
  </si>
  <si>
    <t>62,30</t>
  </si>
  <si>
    <t>43,54</t>
  </si>
  <si>
    <t>62,82</t>
  </si>
  <si>
    <t>164,30</t>
  </si>
  <si>
    <t>41,72</t>
  </si>
  <si>
    <t>45,80</t>
  </si>
  <si>
    <t>208,04</t>
  </si>
  <si>
    <t>272,45</t>
  </si>
  <si>
    <t>83,42</t>
  </si>
  <si>
    <t>485,99</t>
  </si>
  <si>
    <t>424,69</t>
  </si>
  <si>
    <t>83,61</t>
  </si>
  <si>
    <t>236,74</t>
  </si>
  <si>
    <t>72,49</t>
  </si>
  <si>
    <t>422,29</t>
  </si>
  <si>
    <t>362,02</t>
  </si>
  <si>
    <t>24,15</t>
  </si>
  <si>
    <t>110,14</t>
  </si>
  <si>
    <t>81,47</t>
  </si>
  <si>
    <t>45,10</t>
  </si>
  <si>
    <t>18,40</t>
  </si>
  <si>
    <t>7,44</t>
  </si>
  <si>
    <t>83,94</t>
  </si>
  <si>
    <t>169,45</t>
  </si>
  <si>
    <t>195,50</t>
  </si>
  <si>
    <t>45,60</t>
  </si>
  <si>
    <t>209,27</t>
  </si>
  <si>
    <t>56,14</t>
  </si>
  <si>
    <t>261,88</t>
  </si>
  <si>
    <t>114,94</t>
  </si>
  <si>
    <t>141,61</t>
  </si>
  <si>
    <t>30,50</t>
  </si>
  <si>
    <t>79,12</t>
  </si>
  <si>
    <t>140,99</t>
  </si>
  <si>
    <t>3,51</t>
  </si>
  <si>
    <t>156,80</t>
  </si>
  <si>
    <t>128,62</t>
  </si>
  <si>
    <t>71,50</t>
  </si>
  <si>
    <t>289,45</t>
  </si>
  <si>
    <t>40,63</t>
  </si>
  <si>
    <t>33,86</t>
  </si>
  <si>
    <t>265,36</t>
  </si>
  <si>
    <t>101,68</t>
  </si>
  <si>
    <t>325,41</t>
  </si>
  <si>
    <t>87,30</t>
  </si>
  <si>
    <t>407,22</t>
  </si>
  <si>
    <t>150,13</t>
  </si>
  <si>
    <t>11,50</t>
  </si>
  <si>
    <t>100,42</t>
  </si>
  <si>
    <t>35,39</t>
  </si>
  <si>
    <t>42,21</t>
  </si>
  <si>
    <t>64,45</t>
  </si>
  <si>
    <t>154,04</t>
  </si>
  <si>
    <t>170,00</t>
  </si>
  <si>
    <t>204,00</t>
  </si>
  <si>
    <t>2.070,00</t>
  </si>
  <si>
    <t>107,92</t>
  </si>
  <si>
    <t>80,15</t>
  </si>
  <si>
    <t>63,75</t>
  </si>
  <si>
    <t>141,50</t>
  </si>
  <si>
    <t>52,52</t>
  </si>
  <si>
    <t>13,88</t>
  </si>
  <si>
    <t>63,21</t>
  </si>
  <si>
    <t>56,48</t>
  </si>
  <si>
    <t>29,69</t>
  </si>
  <si>
    <t>32,40</t>
  </si>
  <si>
    <t>214,66</t>
  </si>
  <si>
    <t>65,98</t>
  </si>
  <si>
    <t>268,53</t>
  </si>
  <si>
    <t>4.140,00</t>
  </si>
  <si>
    <t>439,84</t>
  </si>
  <si>
    <t>155,04</t>
  </si>
  <si>
    <t>707,05</t>
  </si>
  <si>
    <t>5.175,00</t>
  </si>
  <si>
    <t>129,37</t>
  </si>
  <si>
    <t>93,29</t>
  </si>
  <si>
    <t>98,66</t>
  </si>
  <si>
    <t>154,78</t>
  </si>
  <si>
    <t>431,94</t>
  </si>
  <si>
    <t>88,89</t>
  </si>
  <si>
    <t>1.124,12</t>
  </si>
  <si>
    <t>94,87</t>
  </si>
  <si>
    <t>563,40</t>
  </si>
  <si>
    <t>622,58</t>
  </si>
  <si>
    <t>679,96</t>
  </si>
  <si>
    <t>772,34</t>
  </si>
  <si>
    <t>96,91</t>
  </si>
  <si>
    <t>105,98</t>
  </si>
  <si>
    <t>105,10</t>
  </si>
  <si>
    <t>125,61</t>
  </si>
  <si>
    <t>1.219,51</t>
  </si>
  <si>
    <t>1.488,80</t>
  </si>
  <si>
    <t>1.587,78</t>
  </si>
  <si>
    <t>1.765,67</t>
  </si>
  <si>
    <t>2.170,56</t>
  </si>
  <si>
    <t>2.655,87</t>
  </si>
  <si>
    <t>2.783,51</t>
  </si>
  <si>
    <t>3.023,27</t>
  </si>
  <si>
    <t>3.439,46</t>
  </si>
  <si>
    <t>3.585,95</t>
  </si>
  <si>
    <t>1.199,79</t>
  </si>
  <si>
    <t>1.454,24</t>
  </si>
  <si>
    <t>1.553,22</t>
  </si>
  <si>
    <t>1.745,94</t>
  </si>
  <si>
    <t>2.133,83</t>
  </si>
  <si>
    <t>2.605,84</t>
  </si>
  <si>
    <t>2.734,84</t>
  </si>
  <si>
    <t>2.940,04</t>
  </si>
  <si>
    <t>3.342,13</t>
  </si>
  <si>
    <t>3.466,73</t>
  </si>
  <si>
    <t>45,27</t>
  </si>
  <si>
    <t>58,61</t>
  </si>
  <si>
    <t>64,81</t>
  </si>
  <si>
    <t>32,06</t>
  </si>
  <si>
    <t>33,29</t>
  </si>
  <si>
    <t>52,41</t>
  </si>
  <si>
    <t>64,27</t>
  </si>
  <si>
    <t>41,12</t>
  </si>
  <si>
    <t>43,18</t>
  </si>
  <si>
    <t>46,27</t>
  </si>
  <si>
    <t>66,11</t>
  </si>
  <si>
    <t>42,10</t>
  </si>
  <si>
    <t>150,79</t>
  </si>
  <si>
    <t>55,24</t>
  </si>
  <si>
    <t>49,15</t>
  </si>
  <si>
    <t>83,96</t>
  </si>
  <si>
    <t>81,75</t>
  </si>
  <si>
    <t>25,08</t>
  </si>
  <si>
    <t>160,98</t>
  </si>
  <si>
    <t>173,78</t>
  </si>
  <si>
    <t>190,47</t>
  </si>
  <si>
    <t>229,69</t>
  </si>
  <si>
    <t>268,45</t>
  </si>
  <si>
    <t>330,79</t>
  </si>
  <si>
    <t>59,98</t>
  </si>
  <si>
    <t>115,44</t>
  </si>
  <si>
    <t>109,78</t>
  </si>
  <si>
    <t>55,07</t>
  </si>
  <si>
    <t>30,18</t>
  </si>
  <si>
    <t>59,45</t>
  </si>
  <si>
    <t>40,68</t>
  </si>
  <si>
    <t>42,30</t>
  </si>
  <si>
    <t>624,88</t>
  </si>
  <si>
    <t>723,65</t>
  </si>
  <si>
    <t>822,41</t>
  </si>
  <si>
    <t>1.037,32</t>
  </si>
  <si>
    <t>1.136,09</t>
  </si>
  <si>
    <t>1.273,61</t>
  </si>
  <si>
    <t>1.474,28</t>
  </si>
  <si>
    <t>1.639,63</t>
  </si>
  <si>
    <t>1.738,39</t>
  </si>
  <si>
    <t>1.862,16</t>
  </si>
  <si>
    <t>698,65</t>
  </si>
  <si>
    <t>797,42</t>
  </si>
  <si>
    <t>987,32</t>
  </si>
  <si>
    <t>1.086,09</t>
  </si>
  <si>
    <t>1.223,62</t>
  </si>
  <si>
    <t>1.374,29</t>
  </si>
  <si>
    <t>1.564,63</t>
  </si>
  <si>
    <t>1.663,40</t>
  </si>
  <si>
    <t>1.762,17</t>
  </si>
  <si>
    <t>1.276,01</t>
  </si>
  <si>
    <t>1.688,39</t>
  </si>
  <si>
    <t>1.789,94</t>
  </si>
  <si>
    <t>1.988,75</t>
  </si>
  <si>
    <t>2.444,90</t>
  </si>
  <si>
    <t>3.224,08</t>
  </si>
  <si>
    <t>3.346,88</t>
  </si>
  <si>
    <t>3.638,80</t>
  </si>
  <si>
    <t>4.169,08</t>
  </si>
  <si>
    <t>4.503,46</t>
  </si>
  <si>
    <t>1.236,56</t>
  </si>
  <si>
    <t>1.639,72</t>
  </si>
  <si>
    <t>1.741,27</t>
  </si>
  <si>
    <t>2.090,84</t>
  </si>
  <si>
    <t>2.315,11</t>
  </si>
  <si>
    <t>3.001,72</t>
  </si>
  <si>
    <t>3.124,89</t>
  </si>
  <si>
    <t>3.347,49</t>
  </si>
  <si>
    <t>3.733,79</t>
  </si>
  <si>
    <t>3.636,43</t>
  </si>
  <si>
    <t>672,91</t>
  </si>
  <si>
    <t>596,41</t>
  </si>
  <si>
    <t>48,85</t>
  </si>
  <si>
    <t>28,68</t>
  </si>
  <si>
    <t>59,96</t>
  </si>
  <si>
    <t>113,18</t>
  </si>
  <si>
    <t>112,99</t>
  </si>
  <si>
    <t>182,02</t>
  </si>
  <si>
    <t>195,49</t>
  </si>
  <si>
    <t>128,66</t>
  </si>
  <si>
    <t>185,47</t>
  </si>
  <si>
    <t>188,06</t>
  </si>
  <si>
    <t>148,82</t>
  </si>
  <si>
    <t>165,86</t>
  </si>
  <si>
    <t>161,15</t>
  </si>
  <si>
    <t>217,96</t>
  </si>
  <si>
    <t>225,00</t>
  </si>
  <si>
    <t>237,31</t>
  </si>
  <si>
    <t>43,53</t>
  </si>
  <si>
    <t>94,44</t>
  </si>
  <si>
    <t>84,73</t>
  </si>
  <si>
    <t>168,14</t>
  </si>
  <si>
    <t>55,05</t>
  </si>
  <si>
    <t>166,01</t>
  </si>
  <si>
    <t>101,85</t>
  </si>
  <si>
    <t>668,91</t>
  </si>
  <si>
    <t>632,25</t>
  </si>
  <si>
    <t>803,94</t>
  </si>
  <si>
    <t>740,20</t>
  </si>
  <si>
    <t>887,31</t>
  </si>
  <si>
    <t>804,93</t>
  </si>
  <si>
    <t>943,31</t>
  </si>
  <si>
    <t>1.549,81</t>
  </si>
  <si>
    <t>1.904,05</t>
  </si>
  <si>
    <t>2.256,02</t>
  </si>
  <si>
    <t>606,96</t>
  </si>
  <si>
    <t>590,59</t>
  </si>
  <si>
    <t>236,43</t>
  </si>
  <si>
    <t>315,59</t>
  </si>
  <si>
    <t>693,04</t>
  </si>
  <si>
    <t>122,20</t>
  </si>
  <si>
    <t>168,05</t>
  </si>
  <si>
    <t>182,25</t>
  </si>
  <si>
    <t>153,51</t>
  </si>
  <si>
    <t>185,16</t>
  </si>
  <si>
    <t>124,99</t>
  </si>
  <si>
    <t>131,24</t>
  </si>
  <si>
    <t>152,33</t>
  </si>
  <si>
    <t>142,55</t>
  </si>
  <si>
    <t>165,38</t>
  </si>
  <si>
    <t>153,38</t>
  </si>
  <si>
    <t>175,84</t>
  </si>
  <si>
    <t>134,34</t>
  </si>
  <si>
    <t>149,02</t>
  </si>
  <si>
    <t>181,64</t>
  </si>
  <si>
    <t>196,42</t>
  </si>
  <si>
    <t>195,70</t>
  </si>
  <si>
    <t>212,49</t>
  </si>
  <si>
    <t>154,28</t>
  </si>
  <si>
    <t>156,78</t>
  </si>
  <si>
    <t>149,60</t>
  </si>
  <si>
    <t>157,90</t>
  </si>
  <si>
    <t>181,10</t>
  </si>
  <si>
    <t>233,86</t>
  </si>
  <si>
    <t>217,21</t>
  </si>
  <si>
    <t>207,19</t>
  </si>
  <si>
    <t>200,12</t>
  </si>
  <si>
    <t>194,51</t>
  </si>
  <si>
    <t>217,84</t>
  </si>
  <si>
    <t>204,67</t>
  </si>
  <si>
    <t>219,59</t>
  </si>
  <si>
    <t>202,97</t>
  </si>
  <si>
    <t>193,04</t>
  </si>
  <si>
    <t>182,94</t>
  </si>
  <si>
    <t>180,43</t>
  </si>
  <si>
    <t>214,07</t>
  </si>
  <si>
    <t>203,65</t>
  </si>
  <si>
    <t>196,34</t>
  </si>
  <si>
    <t>184,06</t>
  </si>
  <si>
    <t>731,70</t>
  </si>
  <si>
    <t>458,54</t>
  </si>
  <si>
    <t>378,49</t>
  </si>
  <si>
    <t>686,15</t>
  </si>
  <si>
    <t>112,87</t>
  </si>
  <si>
    <t>91,19</t>
  </si>
  <si>
    <t>103,64</t>
  </si>
  <si>
    <t>88,42</t>
  </si>
  <si>
    <t>67,36</t>
  </si>
  <si>
    <t>74,47</t>
  </si>
  <si>
    <t>63,88</t>
  </si>
  <si>
    <t>72,34</t>
  </si>
  <si>
    <t>63,81</t>
  </si>
  <si>
    <t>564,22</t>
  </si>
  <si>
    <t>2.012,96</t>
  </si>
  <si>
    <t>41,06</t>
  </si>
  <si>
    <t>58,67</t>
  </si>
  <si>
    <t>102,42</t>
  </si>
  <si>
    <t>167,64</t>
  </si>
  <si>
    <t>296,17</t>
  </si>
  <si>
    <t>74,55</t>
  </si>
  <si>
    <t>100,00</t>
  </si>
  <si>
    <t>120,71</t>
  </si>
  <si>
    <t>121,21</t>
  </si>
  <si>
    <t>173,94</t>
  </si>
  <si>
    <t>215,71</t>
  </si>
  <si>
    <t>299,29</t>
  </si>
  <si>
    <t>516,15</t>
  </si>
  <si>
    <t>719,74</t>
  </si>
  <si>
    <t>946,69</t>
  </si>
  <si>
    <t>1.170,28</t>
  </si>
  <si>
    <t>2.358,94</t>
  </si>
  <si>
    <t>934,16</t>
  </si>
  <si>
    <t>1.913,41</t>
  </si>
  <si>
    <t>1.791,50</t>
  </si>
  <si>
    <t>3.302,30</t>
  </si>
  <si>
    <t>1.749,56</t>
  </si>
  <si>
    <t>3.073,30</t>
  </si>
  <si>
    <t>2.858,88</t>
  </si>
  <si>
    <t>4.950,96</t>
  </si>
  <si>
    <t>1.396,15</t>
  </si>
  <si>
    <t>3.018,69</t>
  </si>
  <si>
    <t>1.451,00</t>
  </si>
  <si>
    <t>2.585,80</t>
  </si>
  <si>
    <t>2.409,25</t>
  </si>
  <si>
    <t>4.508,85</t>
  </si>
  <si>
    <t>496,89</t>
  </si>
  <si>
    <t>654,94</t>
  </si>
  <si>
    <t>1.081,10</t>
  </si>
  <si>
    <t>1.544,45</t>
  </si>
  <si>
    <t>972,89</t>
  </si>
  <si>
    <t>1.980,07</t>
  </si>
  <si>
    <t>1.139,10</t>
  </si>
  <si>
    <t>556,93</t>
  </si>
  <si>
    <t>1.371,45</t>
  </si>
  <si>
    <t>742,58</t>
  </si>
  <si>
    <t>2.904,21</t>
  </si>
  <si>
    <t>1.603,79</t>
  </si>
  <si>
    <t>1.018,83</t>
  </si>
  <si>
    <t>3.724,85</t>
  </si>
  <si>
    <t>1.952,37</t>
  </si>
  <si>
    <t>2.512,70</t>
  </si>
  <si>
    <t>1.265,14</t>
  </si>
  <si>
    <t>3.181,76</t>
  </si>
  <si>
    <t>1.512,01</t>
  </si>
  <si>
    <t>1.758,95</t>
  </si>
  <si>
    <t>2.005,83</t>
  </si>
  <si>
    <t>5.222,24</t>
  </si>
  <si>
    <t>2.252,76</t>
  </si>
  <si>
    <t>2.499,71</t>
  </si>
  <si>
    <t>6.568,70</t>
  </si>
  <si>
    <t>2.746,57</t>
  </si>
  <si>
    <t>3.947,79</t>
  </si>
  <si>
    <t>4.822,03</t>
  </si>
  <si>
    <t>5.669,78</t>
  </si>
  <si>
    <t>6.517,43</t>
  </si>
  <si>
    <t>7.365,24</t>
  </si>
  <si>
    <t>8.212,96</t>
  </si>
  <si>
    <t>3.016,17</t>
  </si>
  <si>
    <t>5.833,31</t>
  </si>
  <si>
    <t>2.275,48</t>
  </si>
  <si>
    <t>6.842,57</t>
  </si>
  <si>
    <t>2.522,35</t>
  </si>
  <si>
    <t>7.910,61</t>
  </si>
  <si>
    <t>2.769,28</t>
  </si>
  <si>
    <t>8.927,30</t>
  </si>
  <si>
    <t>9.944,06</t>
  </si>
  <si>
    <t>3.267,74</t>
  </si>
  <si>
    <t>8.115,21</t>
  </si>
  <si>
    <t>2.774,02</t>
  </si>
  <si>
    <t>9.345,57</t>
  </si>
  <si>
    <t>3.020,90</t>
  </si>
  <si>
    <t>10.575,94</t>
  </si>
  <si>
    <t>11.806,29</t>
  </si>
  <si>
    <t>3.519,34</t>
  </si>
  <si>
    <t>10.806,81</t>
  </si>
  <si>
    <t>3.272,47</t>
  </si>
  <si>
    <t>12.223,03</t>
  </si>
  <si>
    <t>13.639,34</t>
  </si>
  <si>
    <t>3.771,02</t>
  </si>
  <si>
    <t>13.870,28</t>
  </si>
  <si>
    <t>15.472,27</t>
  </si>
  <si>
    <t>4.022,63</t>
  </si>
  <si>
    <t>17.305,30</t>
  </si>
  <si>
    <t>4.227,97</t>
  </si>
  <si>
    <t>308,78</t>
  </si>
  <si>
    <t>910,72</t>
  </si>
  <si>
    <t>2.441,74</t>
  </si>
  <si>
    <t>5.895,43</t>
  </si>
  <si>
    <t>3.850,73</t>
  </si>
  <si>
    <t>4.519,76</t>
  </si>
  <si>
    <t>421,14</t>
  </si>
  <si>
    <t>1.255,84</t>
  </si>
  <si>
    <t>739,65</t>
  </si>
  <si>
    <t>1.697,36</t>
  </si>
  <si>
    <t>2.820,47</t>
  </si>
  <si>
    <t>1.524,48</t>
  </si>
  <si>
    <t>4.721,42</t>
  </si>
  <si>
    <t>1.014,82</t>
  </si>
  <si>
    <t>1.935,20</t>
  </si>
  <si>
    <t>3.623,79</t>
  </si>
  <si>
    <t>1.860,72</t>
  </si>
  <si>
    <t>2.460,26</t>
  </si>
  <si>
    <t>1.221,67</t>
  </si>
  <si>
    <t>5.551,04</t>
  </si>
  <si>
    <t>3.114,84</t>
  </si>
  <si>
    <t>1.459,49</t>
  </si>
  <si>
    <t>2.173,07</t>
  </si>
  <si>
    <t>3.769,34</t>
  </si>
  <si>
    <t>4.423,90</t>
  </si>
  <si>
    <t>493,15</t>
  </si>
  <si>
    <t>650,56</t>
  </si>
  <si>
    <t>6.380,53</t>
  </si>
  <si>
    <t>1.043,41</t>
  </si>
  <si>
    <t>1.477,63</t>
  </si>
  <si>
    <t>5.111,90</t>
  </si>
  <si>
    <t>965,53</t>
  </si>
  <si>
    <t>2.410,95</t>
  </si>
  <si>
    <t>419,36</t>
  </si>
  <si>
    <t>5.770,62</t>
  </si>
  <si>
    <t>1.914,02</t>
  </si>
  <si>
    <t>2.672,92</t>
  </si>
  <si>
    <t>1.076,23</t>
  </si>
  <si>
    <t>7.210,19</t>
  </si>
  <si>
    <t>1.309,89</t>
  </si>
  <si>
    <t>6.429,42</t>
  </si>
  <si>
    <t>9.148,24</t>
  </si>
  <si>
    <t>554,59</t>
  </si>
  <si>
    <t>2.648,76</t>
  </si>
  <si>
    <t>3.865,33</t>
  </si>
  <si>
    <t>2.366,44</t>
  </si>
  <si>
    <t>1.300,37</t>
  </si>
  <si>
    <t>8.039,77</t>
  </si>
  <si>
    <t>2.910,75</t>
  </si>
  <si>
    <t>2.906,58</t>
  </si>
  <si>
    <t>10.352,09</t>
  </si>
  <si>
    <t>3.148,53</t>
  </si>
  <si>
    <t>11.555,93</t>
  </si>
  <si>
    <t>5.710,75</t>
  </si>
  <si>
    <t>3.390,51</t>
  </si>
  <si>
    <t>10.577,89</t>
  </si>
  <si>
    <t>3.152,69</t>
  </si>
  <si>
    <t>11.963,75</t>
  </si>
  <si>
    <t>2.193,06</t>
  </si>
  <si>
    <t>13.349,68</t>
  </si>
  <si>
    <t>3.632,56</t>
  </si>
  <si>
    <t>13.575,54</t>
  </si>
  <si>
    <t>6.698,64</t>
  </si>
  <si>
    <t>15.143,29</t>
  </si>
  <si>
    <t>3.874,55</t>
  </si>
  <si>
    <t>16.937,01</t>
  </si>
  <si>
    <t>2.430,88</t>
  </si>
  <si>
    <t>307,98</t>
  </si>
  <si>
    <t>858,13</t>
  </si>
  <si>
    <t>7.745,30</t>
  </si>
  <si>
    <t>2.668,75</t>
  </si>
  <si>
    <t>8.740,63</t>
  </si>
  <si>
    <t>9.736,00</t>
  </si>
  <si>
    <t>7.944,39</t>
  </si>
  <si>
    <t>4.075,82</t>
  </si>
  <si>
    <t>1.353,36</t>
  </si>
  <si>
    <t>949,07</t>
  </si>
  <si>
    <t>517,49</t>
  </si>
  <si>
    <t>473,32</t>
  </si>
  <si>
    <t>569,26</t>
  </si>
  <si>
    <t>2.764,59</t>
  </si>
  <si>
    <t>1.730,14</t>
  </si>
  <si>
    <t>2.678,06</t>
  </si>
  <si>
    <t>2.644,83</t>
  </si>
  <si>
    <t>1.663,83</t>
  </si>
  <si>
    <t>61,10</t>
  </si>
  <si>
    <t>88,33</t>
  </si>
  <si>
    <t>108,79</t>
  </si>
  <si>
    <t>64,11</t>
  </si>
  <si>
    <t>55,93</t>
  </si>
  <si>
    <t>58,41</t>
  </si>
  <si>
    <t>50,11</t>
  </si>
  <si>
    <t>66,57</t>
  </si>
  <si>
    <t>78,52</t>
  </si>
  <si>
    <t>38,35</t>
  </si>
  <si>
    <t>48,89</t>
  </si>
  <si>
    <t>4.276,00</t>
  </si>
  <si>
    <t>5.346,93</t>
  </si>
  <si>
    <t>7.224,04</t>
  </si>
  <si>
    <t>8.658,79</t>
  </si>
  <si>
    <t>86,58</t>
  </si>
  <si>
    <t>660,22</t>
  </si>
  <si>
    <t>1.014,87</t>
  </si>
  <si>
    <t>2.083,60</t>
  </si>
  <si>
    <t>3.488,56</t>
  </si>
  <si>
    <t>5.231,58</t>
  </si>
  <si>
    <t>7.348,33</t>
  </si>
  <si>
    <t>12.737,54</t>
  </si>
  <si>
    <t>4.244,55</t>
  </si>
  <si>
    <t>6.360,10</t>
  </si>
  <si>
    <t>8.944,01</t>
  </si>
  <si>
    <t>15.522,39</t>
  </si>
  <si>
    <t>7.914,79</t>
  </si>
  <si>
    <t>11.080,79</t>
  </si>
  <si>
    <t>19.047,80</t>
  </si>
  <si>
    <t>2.542,47</t>
  </si>
  <si>
    <t>4.420,97</t>
  </si>
  <si>
    <t>7.048,51</t>
  </si>
  <si>
    <t>10.440,42</t>
  </si>
  <si>
    <t>19.883,50</t>
  </si>
  <si>
    <t>9.871,04</t>
  </si>
  <si>
    <t>14.665,70</t>
  </si>
  <si>
    <t>27.329,28</t>
  </si>
  <si>
    <t>12.706,14</t>
  </si>
  <si>
    <t>18.910,06</t>
  </si>
  <si>
    <t>34.911,57</t>
  </si>
  <si>
    <t>12.046,29</t>
  </si>
  <si>
    <t>18.682,62</t>
  </si>
  <si>
    <t>25.983,45</t>
  </si>
  <si>
    <t>36.731,70</t>
  </si>
  <si>
    <t>15.064,46</t>
  </si>
  <si>
    <t>22.797,00</t>
  </si>
  <si>
    <t>31.872,46</t>
  </si>
  <si>
    <t>44.631,82</t>
  </si>
  <si>
    <t>17.518,17</t>
  </si>
  <si>
    <t>26.958,31</t>
  </si>
  <si>
    <t>37.677,63</t>
  </si>
  <si>
    <t>53.053,66</t>
  </si>
  <si>
    <t>8.075,78</t>
  </si>
  <si>
    <t>12.089,24</t>
  </si>
  <si>
    <t>18.319,87</t>
  </si>
  <si>
    <t>27.361,87</t>
  </si>
  <si>
    <t>9.289,59</t>
  </si>
  <si>
    <t>13.804,73</t>
  </si>
  <si>
    <t>15.373,58</t>
  </si>
  <si>
    <t>20.390,41</t>
  </si>
  <si>
    <t>31.882,87</t>
  </si>
  <si>
    <t>10.356,76</t>
  </si>
  <si>
    <t>16.914,93</t>
  </si>
  <si>
    <t>22.295,97</t>
  </si>
  <si>
    <t>36.862,12</t>
  </si>
  <si>
    <t>29.584,05</t>
  </si>
  <si>
    <t>48.190,16</t>
  </si>
  <si>
    <t>64.935,48</t>
  </si>
  <si>
    <t>93.172,89</t>
  </si>
  <si>
    <t>31.534,87</t>
  </si>
  <si>
    <t>50.947,01</t>
  </si>
  <si>
    <t>72.229,20</t>
  </si>
  <si>
    <t>88.506,81</t>
  </si>
  <si>
    <t>32.203,78</t>
  </si>
  <si>
    <t>55.896,16</t>
  </si>
  <si>
    <t>78.282,18</t>
  </si>
  <si>
    <t>93.926,62</t>
  </si>
  <si>
    <t>39,11</t>
  </si>
  <si>
    <t>48,93</t>
  </si>
  <si>
    <t>77,00</t>
  </si>
  <si>
    <t>92,31</t>
  </si>
  <si>
    <t>57,60</t>
  </si>
  <si>
    <t>73,04</t>
  </si>
  <si>
    <t>129,10</t>
  </si>
  <si>
    <t>67,87</t>
  </si>
  <si>
    <t>107,85</t>
  </si>
  <si>
    <t>722,05</t>
  </si>
  <si>
    <t>723,83</t>
  </si>
  <si>
    <t>746,75</t>
  </si>
  <si>
    <t>875,73</t>
  </si>
  <si>
    <t>928,01</t>
  </si>
  <si>
    <t>627,95</t>
  </si>
  <si>
    <t>634,90</t>
  </si>
  <si>
    <t>648,79</t>
  </si>
  <si>
    <t>936,80</t>
  </si>
  <si>
    <t>967,29</t>
  </si>
  <si>
    <t>317,24</t>
  </si>
  <si>
    <t>405,36</t>
  </si>
  <si>
    <t>292,36</t>
  </si>
  <si>
    <t>298,89</t>
  </si>
  <si>
    <t>320,27</t>
  </si>
  <si>
    <t>390,52</t>
  </si>
  <si>
    <t>553,64</t>
  </si>
  <si>
    <t>615,37</t>
  </si>
  <si>
    <t>952,69</t>
  </si>
  <si>
    <t>961,56</t>
  </si>
  <si>
    <t>1.005,84</t>
  </si>
  <si>
    <t>1.078,43</t>
  </si>
  <si>
    <t>1.239,21</t>
  </si>
  <si>
    <t>1.303,28</t>
  </si>
  <si>
    <t>810,23</t>
  </si>
  <si>
    <t>819,10</t>
  </si>
  <si>
    <t>842,83</t>
  </si>
  <si>
    <t>915,42</t>
  </si>
  <si>
    <t>1.076,20</t>
  </si>
  <si>
    <t>1.140,27</t>
  </si>
  <si>
    <t>302,15</t>
  </si>
  <si>
    <t>309,14</t>
  </si>
  <si>
    <t>359,99</t>
  </si>
  <si>
    <t>399,19</t>
  </si>
  <si>
    <t>820,02</t>
  </si>
  <si>
    <t>829,35</t>
  </si>
  <si>
    <t>882,55</t>
  </si>
  <si>
    <t>924,09</t>
  </si>
  <si>
    <t>235,92</t>
  </si>
  <si>
    <t>324,04</t>
  </si>
  <si>
    <t>310,62</t>
  </si>
  <si>
    <t>332,81</t>
  </si>
  <si>
    <t>365,63</t>
  </si>
  <si>
    <t>1.120,38</t>
  </si>
  <si>
    <t>1.578,87</t>
  </si>
  <si>
    <t>99,72</t>
  </si>
  <si>
    <t>85,30</t>
  </si>
  <si>
    <t>793,40</t>
  </si>
  <si>
    <t>787,12</t>
  </si>
  <si>
    <t>825,69</t>
  </si>
  <si>
    <t>897,55</t>
  </si>
  <si>
    <t>1.059,06</t>
  </si>
  <si>
    <t>1.122,40</t>
  </si>
  <si>
    <t>693,68</t>
  </si>
  <si>
    <t>701,82</t>
  </si>
  <si>
    <t>724,81</t>
  </si>
  <si>
    <t>796,67</t>
  </si>
  <si>
    <t>958,18</t>
  </si>
  <si>
    <t>1.021,52</t>
  </si>
  <si>
    <t>703,47</t>
  </si>
  <si>
    <t>764,53</t>
  </si>
  <si>
    <t>805,34</t>
  </si>
  <si>
    <t>828,49</t>
  </si>
  <si>
    <t>711,94</t>
  </si>
  <si>
    <t>853,02</t>
  </si>
  <si>
    <t>735,74</t>
  </si>
  <si>
    <t>888,19</t>
  </si>
  <si>
    <t>770,17</t>
  </si>
  <si>
    <t>1.642,94</t>
  </si>
  <si>
    <t>1.524,92</t>
  </si>
  <si>
    <t>2.101,43</t>
  </si>
  <si>
    <t>1.983,41</t>
  </si>
  <si>
    <t>826,33</t>
  </si>
  <si>
    <t>962,48</t>
  </si>
  <si>
    <t>803,19</t>
  </si>
  <si>
    <t>971,81</t>
  </si>
  <si>
    <t>995,48</t>
  </si>
  <si>
    <t>821,04</t>
  </si>
  <si>
    <t>1.045,56</t>
  </si>
  <si>
    <t>865,41</t>
  </si>
  <si>
    <t>1.087,10</t>
  </si>
  <si>
    <t>906,22</t>
  </si>
  <si>
    <t>970,95</t>
  </si>
  <si>
    <t>811,66</t>
  </si>
  <si>
    <t>1.051,20</t>
  </si>
  <si>
    <t>871,05</t>
  </si>
  <si>
    <t>1.805,95</t>
  </si>
  <si>
    <t>1.625,80</t>
  </si>
  <si>
    <t>2.264,44</t>
  </si>
  <si>
    <t>2.084,29</t>
  </si>
  <si>
    <t>60,02</t>
  </si>
  <si>
    <t>66,63</t>
  </si>
  <si>
    <t>73,28</t>
  </si>
  <si>
    <t>786,42</t>
  </si>
  <si>
    <t>797,37</t>
  </si>
  <si>
    <t>1.198,47</t>
  </si>
  <si>
    <t>943,24</t>
  </si>
  <si>
    <t>1.559,29</t>
  </si>
  <si>
    <t>1.837,32</t>
  </si>
  <si>
    <t>1.110,49</t>
  </si>
  <si>
    <t>1.500,58</t>
  </si>
  <si>
    <t>1.867,39</t>
  </si>
  <si>
    <t>1.198,21</t>
  </si>
  <si>
    <t>561,47</t>
  </si>
  <si>
    <t>685,76</t>
  </si>
  <si>
    <t>645,42</t>
  </si>
  <si>
    <t>583,15</t>
  </si>
  <si>
    <t>456,85</t>
  </si>
  <si>
    <t>992,09</t>
  </si>
  <si>
    <t>109,33</t>
  </si>
  <si>
    <t>95,76</t>
  </si>
  <si>
    <t>536,79</t>
  </si>
  <si>
    <t>632,00</t>
  </si>
  <si>
    <t>1.417,49</t>
  </si>
  <si>
    <t>863,62</t>
  </si>
  <si>
    <t>670,96</t>
  </si>
  <si>
    <t>851,44</t>
  </si>
  <si>
    <t>657,39</t>
  </si>
  <si>
    <t>599,42</t>
  </si>
  <si>
    <t>479,91</t>
  </si>
  <si>
    <t>858,63</t>
  </si>
  <si>
    <t>224,07</t>
  </si>
  <si>
    <t>71,25</t>
  </si>
  <si>
    <t>150,70</t>
  </si>
  <si>
    <t>132,70</t>
  </si>
  <si>
    <t>146,45</t>
  </si>
  <si>
    <t>183,11</t>
  </si>
  <si>
    <t>157,65</t>
  </si>
  <si>
    <t>187,64</t>
  </si>
  <si>
    <t>178,32</t>
  </si>
  <si>
    <t>242,49</t>
  </si>
  <si>
    <t>244,03</t>
  </si>
  <si>
    <t>289,61</t>
  </si>
  <si>
    <t>128,11</t>
  </si>
  <si>
    <t>340,93</t>
  </si>
  <si>
    <t>354,68</t>
  </si>
  <si>
    <t>391,34</t>
  </si>
  <si>
    <t>357,62</t>
  </si>
  <si>
    <t>309,97</t>
  </si>
  <si>
    <t>374,14</t>
  </si>
  <si>
    <t>374,58</t>
  </si>
  <si>
    <t>336,34</t>
  </si>
  <si>
    <t>474,30</t>
  </si>
  <si>
    <t>438,30</t>
  </si>
  <si>
    <t>747,97</t>
  </si>
  <si>
    <t>1.386,86</t>
  </si>
  <si>
    <t>1.568,77</t>
  </si>
  <si>
    <t>245,89</t>
  </si>
  <si>
    <t>267,70</t>
  </si>
  <si>
    <t>300,76</t>
  </si>
  <si>
    <t>607,64</t>
  </si>
  <si>
    <t>1.225,31</t>
  </si>
  <si>
    <t>1.447,63</t>
  </si>
  <si>
    <t>2.905,01</t>
  </si>
  <si>
    <t>15,41</t>
  </si>
  <si>
    <t>679,61</t>
  </si>
  <si>
    <t>352,97</t>
  </si>
  <si>
    <t>503,86</t>
  </si>
  <si>
    <t>408,33</t>
  </si>
  <si>
    <t>560,77</t>
  </si>
  <si>
    <t>739,37</t>
  </si>
  <si>
    <t>1.283,95</t>
  </si>
  <si>
    <t>1.213,96</t>
  </si>
  <si>
    <t>1.123,45</t>
  </si>
  <si>
    <t>1.030,80</t>
  </si>
  <si>
    <t>948,88</t>
  </si>
  <si>
    <t>925,96</t>
  </si>
  <si>
    <t>900,41</t>
  </si>
  <si>
    <t>849,97</t>
  </si>
  <si>
    <t>1.308,25</t>
  </si>
  <si>
    <t>1.238,02</t>
  </si>
  <si>
    <t>1.147,54</t>
  </si>
  <si>
    <t>1.054,44</t>
  </si>
  <si>
    <t>966,90</t>
  </si>
  <si>
    <t>944,08</t>
  </si>
  <si>
    <t>919,26</t>
  </si>
  <si>
    <t>869,09</t>
  </si>
  <si>
    <t>935,02</t>
  </si>
  <si>
    <t>963,76</t>
  </si>
  <si>
    <t>42,55</t>
  </si>
  <si>
    <t>66,04</t>
  </si>
  <si>
    <t>121,26</t>
  </si>
  <si>
    <t>138,59</t>
  </si>
  <si>
    <t>268,32</t>
  </si>
  <si>
    <t>448,27</t>
  </si>
  <si>
    <t>595,54</t>
  </si>
  <si>
    <t>694,81</t>
  </si>
  <si>
    <t>113,99</t>
  </si>
  <si>
    <t>340,50</t>
  </si>
  <si>
    <t>122,05</t>
  </si>
  <si>
    <t>237,38</t>
  </si>
  <si>
    <t>82,58</t>
  </si>
  <si>
    <t>272,96</t>
  </si>
  <si>
    <t>56,84</t>
  </si>
  <si>
    <t>80,06</t>
  </si>
  <si>
    <t>134,76</t>
  </si>
  <si>
    <t>100,04</t>
  </si>
  <si>
    <t>146,77</t>
  </si>
  <si>
    <t>39,16</t>
  </si>
  <si>
    <t>729,28</t>
  </si>
  <si>
    <t>254,75</t>
  </si>
  <si>
    <t>241,77</t>
  </si>
  <si>
    <t>218,62</t>
  </si>
  <si>
    <t>205,63</t>
  </si>
  <si>
    <t>130,53</t>
  </si>
  <si>
    <t>650,93</t>
  </si>
  <si>
    <t>32,32</t>
  </si>
  <si>
    <t>180,45</t>
  </si>
  <si>
    <t>268,48</t>
  </si>
  <si>
    <t>196,35</t>
  </si>
  <si>
    <t>190,78</t>
  </si>
  <si>
    <t>205,22</t>
  </si>
  <si>
    <t>317,43</t>
  </si>
  <si>
    <t>179,27</t>
  </si>
  <si>
    <t>211,59</t>
  </si>
  <si>
    <t>155,19</t>
  </si>
  <si>
    <t>200,98</t>
  </si>
  <si>
    <t>243,22</t>
  </si>
  <si>
    <t>292,17</t>
  </si>
  <si>
    <t>357,03</t>
  </si>
  <si>
    <t>149,63</t>
  </si>
  <si>
    <t>189,13</t>
  </si>
  <si>
    <t>108,33</t>
  </si>
  <si>
    <t>142,22</t>
  </si>
  <si>
    <t>126,84</t>
  </si>
  <si>
    <t>148,79</t>
  </si>
  <si>
    <t>216,67</t>
  </si>
  <si>
    <t>94,37</t>
  </si>
  <si>
    <t>145,99</t>
  </si>
  <si>
    <t>78,55</t>
  </si>
  <si>
    <t>64,05</t>
  </si>
  <si>
    <t>62,21</t>
  </si>
  <si>
    <t>44,21</t>
  </si>
  <si>
    <t>55,32</t>
  </si>
  <si>
    <t>343,26</t>
  </si>
  <si>
    <t>232,63</t>
  </si>
  <si>
    <t>177,37</t>
  </si>
  <si>
    <t>176,97</t>
  </si>
  <si>
    <t>161,01</t>
  </si>
  <si>
    <t>223,41</t>
  </si>
  <si>
    <t>237,69</t>
  </si>
  <si>
    <t>144,70</t>
  </si>
  <si>
    <t>132,55</t>
  </si>
  <si>
    <t>194,98</t>
  </si>
  <si>
    <t>220,27</t>
  </si>
  <si>
    <t>209,28</t>
  </si>
  <si>
    <t>112,46</t>
  </si>
  <si>
    <t>104,65</t>
  </si>
  <si>
    <t>203,14</t>
  </si>
  <si>
    <t>92,90</t>
  </si>
  <si>
    <t>98,79</t>
  </si>
  <si>
    <t>131,95</t>
  </si>
  <si>
    <t>196,99</t>
  </si>
  <si>
    <t>93,38</t>
  </si>
  <si>
    <t>191,70</t>
  </si>
  <si>
    <t>88,80</t>
  </si>
  <si>
    <t>100,15</t>
  </si>
  <si>
    <t>181,27</t>
  </si>
  <si>
    <t>388,44</t>
  </si>
  <si>
    <t>258,34</t>
  </si>
  <si>
    <t>177,57</t>
  </si>
  <si>
    <t>91,90</t>
  </si>
  <si>
    <t>86,90</t>
  </si>
  <si>
    <t>57,28</t>
  </si>
  <si>
    <t>53,93</t>
  </si>
  <si>
    <t>79,32</t>
  </si>
  <si>
    <t>73,16</t>
  </si>
  <si>
    <t>46,65</t>
  </si>
  <si>
    <t>89,93</t>
  </si>
  <si>
    <t>57,63</t>
  </si>
  <si>
    <t>76,56</t>
  </si>
  <si>
    <t>65,29</t>
  </si>
  <si>
    <t>64,77</t>
  </si>
  <si>
    <t>36,31</t>
  </si>
  <si>
    <t>61,79</t>
  </si>
  <si>
    <t>34,15</t>
  </si>
  <si>
    <t>141,97</t>
  </si>
  <si>
    <t>129,25</t>
  </si>
  <si>
    <t>244,54</t>
  </si>
  <si>
    <t>135,52</t>
  </si>
  <si>
    <t>97,50</t>
  </si>
  <si>
    <t>163,19</t>
  </si>
  <si>
    <t>120,85</t>
  </si>
  <si>
    <t>62,15</t>
  </si>
  <si>
    <t>165,96</t>
  </si>
  <si>
    <t>221,36</t>
  </si>
  <si>
    <t>115,87</t>
  </si>
  <si>
    <t>116,51</t>
  </si>
  <si>
    <t>161,79</t>
  </si>
  <si>
    <t>85,77</t>
  </si>
  <si>
    <t>172,41</t>
  </si>
  <si>
    <t>136,99</t>
  </si>
  <si>
    <t>266,83</t>
  </si>
  <si>
    <t>526,48</t>
  </si>
  <si>
    <t>451,86</t>
  </si>
  <si>
    <t>278,07</t>
  </si>
  <si>
    <t>196,11</t>
  </si>
  <si>
    <t>181,06</t>
  </si>
  <si>
    <t>132,02</t>
  </si>
  <si>
    <t>319,11</t>
  </si>
  <si>
    <t>179,69</t>
  </si>
  <si>
    <t>144,71</t>
  </si>
  <si>
    <t>287,20</t>
  </si>
  <si>
    <t>134,90</t>
  </si>
  <si>
    <t>376,74</t>
  </si>
  <si>
    <t>189,97</t>
  </si>
  <si>
    <t>310,14</t>
  </si>
  <si>
    <t>177,35</t>
  </si>
  <si>
    <t>133,32</t>
  </si>
  <si>
    <t>404,79</t>
  </si>
  <si>
    <t>554,57</t>
  </si>
  <si>
    <t>483,42</t>
  </si>
  <si>
    <t>268,61</t>
  </si>
  <si>
    <t>246,64</t>
  </si>
  <si>
    <t>190,80</t>
  </si>
  <si>
    <t>175,43</t>
  </si>
  <si>
    <t>522,79</t>
  </si>
  <si>
    <t>439,77</t>
  </si>
  <si>
    <t>280,03</t>
  </si>
  <si>
    <t>256,18</t>
  </si>
  <si>
    <t>192,59</t>
  </si>
  <si>
    <t>178,83</t>
  </si>
  <si>
    <t>612,61</t>
  </si>
  <si>
    <t>516,62</t>
  </si>
  <si>
    <t>267,45</t>
  </si>
  <si>
    <t>243,59</t>
  </si>
  <si>
    <t>210,50</t>
  </si>
  <si>
    <t>185,96</t>
  </si>
  <si>
    <t>172,30</t>
  </si>
  <si>
    <t>553,44</t>
  </si>
  <si>
    <t>463,88</t>
  </si>
  <si>
    <t>280,28</t>
  </si>
  <si>
    <t>253,81</t>
  </si>
  <si>
    <t>216,02</t>
  </si>
  <si>
    <t>192,05</t>
  </si>
  <si>
    <t>630,17</t>
  </si>
  <si>
    <t>542,27</t>
  </si>
  <si>
    <t>260,50</t>
  </si>
  <si>
    <t>233,39</t>
  </si>
  <si>
    <t>202,29</t>
  </si>
  <si>
    <t>177,81</t>
  </si>
  <si>
    <t>514,38</t>
  </si>
  <si>
    <t>435,04</t>
  </si>
  <si>
    <t>260,11</t>
  </si>
  <si>
    <t>204,48</t>
  </si>
  <si>
    <t>180,24</t>
  </si>
  <si>
    <t>553,97</t>
  </si>
  <si>
    <t>479,30</t>
  </si>
  <si>
    <t>239,23</t>
  </si>
  <si>
    <t>220,22</t>
  </si>
  <si>
    <t>190,82</t>
  </si>
  <si>
    <t>168,12</t>
  </si>
  <si>
    <t>160,75</t>
  </si>
  <si>
    <t>3.416,20</t>
  </si>
  <si>
    <t>4.058,14</t>
  </si>
  <si>
    <t>4.214,38</t>
  </si>
  <si>
    <t>4.324,45</t>
  </si>
  <si>
    <t>4.676,83</t>
  </si>
  <si>
    <t>4.782,19</t>
  </si>
  <si>
    <t>4.592,73</t>
  </si>
  <si>
    <t>4.033,35</t>
  </si>
  <si>
    <t>182,48</t>
  </si>
  <si>
    <t>145,75</t>
  </si>
  <si>
    <t>287,43</t>
  </si>
  <si>
    <t>168,46</t>
  </si>
  <si>
    <t>126,80</t>
  </si>
  <si>
    <t>339,82</t>
  </si>
  <si>
    <t>80,04</t>
  </si>
  <si>
    <t>68,32</t>
  </si>
  <si>
    <t>59,78</t>
  </si>
  <si>
    <t>152,93</t>
  </si>
  <si>
    <t>96,64</t>
  </si>
  <si>
    <t>133,41</t>
  </si>
  <si>
    <t>171,25</t>
  </si>
  <si>
    <t>176,10</t>
  </si>
  <si>
    <t>12,05</t>
  </si>
  <si>
    <t>7,84</t>
  </si>
  <si>
    <t>1.019,77</t>
  </si>
  <si>
    <t>889,96</t>
  </si>
  <si>
    <t>986,57</t>
  </si>
  <si>
    <t>535,53</t>
  </si>
  <si>
    <t>588,21</t>
  </si>
  <si>
    <t>649,42</t>
  </si>
  <si>
    <t>751,55</t>
  </si>
  <si>
    <t>523,94</t>
  </si>
  <si>
    <t>576,31</t>
  </si>
  <si>
    <t>641,54</t>
  </si>
  <si>
    <t>748,28</t>
  </si>
  <si>
    <t>412,90</t>
  </si>
  <si>
    <t>456,84</t>
  </si>
  <si>
    <t>497,67</t>
  </si>
  <si>
    <t>534,94</t>
  </si>
  <si>
    <t>607,76</t>
  </si>
  <si>
    <t>410,72</t>
  </si>
  <si>
    <t>451,61</t>
  </si>
  <si>
    <t>486,63</t>
  </si>
  <si>
    <t>512,55</t>
  </si>
  <si>
    <t>529,77</t>
  </si>
  <si>
    <t>601,00</t>
  </si>
  <si>
    <t>461,35</t>
  </si>
  <si>
    <t>500,17</t>
  </si>
  <si>
    <t>730,24</t>
  </si>
  <si>
    <t>867,68</t>
  </si>
  <si>
    <t>783,69</t>
  </si>
  <si>
    <t>685,19</t>
  </si>
  <si>
    <t>707,62</t>
  </si>
  <si>
    <t>687,32</t>
  </si>
  <si>
    <t>743,65</t>
  </si>
  <si>
    <t>711,40</t>
  </si>
  <si>
    <t>689,91</t>
  </si>
  <si>
    <t>763,42</t>
  </si>
  <si>
    <t>726,10</t>
  </si>
  <si>
    <t>731,52</t>
  </si>
  <si>
    <t>696,41</t>
  </si>
  <si>
    <t>597,69</t>
  </si>
  <si>
    <t>637,15</t>
  </si>
  <si>
    <t>683,63</t>
  </si>
  <si>
    <t>703,25</t>
  </si>
  <si>
    <t>739,56</t>
  </si>
  <si>
    <t>792,25</t>
  </si>
  <si>
    <t>596,42</t>
  </si>
  <si>
    <t>632,55</t>
  </si>
  <si>
    <t>673,42</t>
  </si>
  <si>
    <t>702,22</t>
  </si>
  <si>
    <t>734,92</t>
  </si>
  <si>
    <t>792,78</t>
  </si>
  <si>
    <t>682,23</t>
  </si>
  <si>
    <t>585,28</t>
  </si>
  <si>
    <t>733,72</t>
  </si>
  <si>
    <t>696,13</t>
  </si>
  <si>
    <t>940,15</t>
  </si>
  <si>
    <t>262,27</t>
  </si>
  <si>
    <t>720,41</t>
  </si>
  <si>
    <t>675,20</t>
  </si>
  <si>
    <t>36,34</t>
  </si>
  <si>
    <t>694,19</t>
  </si>
  <si>
    <t>676,51</t>
  </si>
  <si>
    <t>838,26</t>
  </si>
  <si>
    <t>903,42</t>
  </si>
  <si>
    <t>800,96</t>
  </si>
  <si>
    <t>847,00</t>
  </si>
  <si>
    <t>744,41</t>
  </si>
  <si>
    <t>954,96</t>
  </si>
  <si>
    <t>1.208,70</t>
  </si>
  <si>
    <t>691,69</t>
  </si>
  <si>
    <t>680,61</t>
  </si>
  <si>
    <t>736,27</t>
  </si>
  <si>
    <t>1.047,88</t>
  </si>
  <si>
    <t>832,96</t>
  </si>
  <si>
    <t>781,20</t>
  </si>
  <si>
    <t>775,79</t>
  </si>
  <si>
    <t>199,43</t>
  </si>
  <si>
    <t>187,10</t>
  </si>
  <si>
    <t>937,91</t>
  </si>
  <si>
    <t>624,64</t>
  </si>
  <si>
    <t>61,22</t>
  </si>
  <si>
    <t>41,99</t>
  </si>
  <si>
    <t>29,41</t>
  </si>
  <si>
    <t>77,37</t>
  </si>
  <si>
    <t>57,65</t>
  </si>
  <si>
    <t>65,91</t>
  </si>
  <si>
    <t>50,33</t>
  </si>
  <si>
    <t>3.126,39</t>
  </si>
  <si>
    <t>2.737,63</t>
  </si>
  <si>
    <t>2.258,41</t>
  </si>
  <si>
    <t>1.396,66</t>
  </si>
  <si>
    <t>2.942,11</t>
  </si>
  <si>
    <t>3.637,71</t>
  </si>
  <si>
    <t>2.655,04</t>
  </si>
  <si>
    <t>1.896,93</t>
  </si>
  <si>
    <t>151,39</t>
  </si>
  <si>
    <t>119,63</t>
  </si>
  <si>
    <t>110,94</t>
  </si>
  <si>
    <t>152,12</t>
  </si>
  <si>
    <t>138,95</t>
  </si>
  <si>
    <t>173,08</t>
  </si>
  <si>
    <t>162,49</t>
  </si>
  <si>
    <t>195,81</t>
  </si>
  <si>
    <t>182,23</t>
  </si>
  <si>
    <t>638,61</t>
  </si>
  <si>
    <t>648,91</t>
  </si>
  <si>
    <t>659,21</t>
  </si>
  <si>
    <t>669,52</t>
  </si>
  <si>
    <t>690,13</t>
  </si>
  <si>
    <t>98,44</t>
  </si>
  <si>
    <t>122,77</t>
  </si>
  <si>
    <t>186,46</t>
  </si>
  <si>
    <t>263,77</t>
  </si>
  <si>
    <t>360,38</t>
  </si>
  <si>
    <t>675,08</t>
  </si>
  <si>
    <t>437,88</t>
  </si>
  <si>
    <t>512,38</t>
  </si>
  <si>
    <t>652,59</t>
  </si>
  <si>
    <t>1.614,00</t>
  </si>
  <si>
    <t>1.322,11</t>
  </si>
  <si>
    <t>1.210,65</t>
  </si>
  <si>
    <t>767,00</t>
  </si>
  <si>
    <t>548,69</t>
  </si>
  <si>
    <t>1.492,80</t>
  </si>
  <si>
    <t>158,19</t>
  </si>
  <si>
    <t>149,15</t>
  </si>
  <si>
    <t>217,53</t>
  </si>
  <si>
    <t>209,11</t>
  </si>
  <si>
    <t>111,30</t>
  </si>
  <si>
    <t>99,61</t>
  </si>
  <si>
    <t>198,37</t>
  </si>
  <si>
    <t>186,68</t>
  </si>
  <si>
    <t>320,23</t>
  </si>
  <si>
    <t>90,16</t>
  </si>
  <si>
    <t>80,48</t>
  </si>
  <si>
    <t>91,86</t>
  </si>
  <si>
    <t>122,15</t>
  </si>
  <si>
    <t>106,93</t>
  </si>
  <si>
    <t>228,50</t>
  </si>
  <si>
    <t>209,84</t>
  </si>
  <si>
    <t>436,29</t>
  </si>
  <si>
    <t>164,51</t>
  </si>
  <si>
    <t>180,06</t>
  </si>
  <si>
    <t>181,84</t>
  </si>
  <si>
    <t>77,55</t>
  </si>
  <si>
    <t>68,39</t>
  </si>
  <si>
    <t>73,24</t>
  </si>
  <si>
    <t>186,07</t>
  </si>
  <si>
    <t>252,02</t>
  </si>
  <si>
    <t>45,68</t>
  </si>
  <si>
    <t>157,87</t>
  </si>
  <si>
    <t>42,28</t>
  </si>
  <si>
    <t>60,59</t>
  </si>
  <si>
    <t>79,22</t>
  </si>
  <si>
    <t>89,67</t>
  </si>
  <si>
    <t>43,51</t>
  </si>
  <si>
    <t>63,34</t>
  </si>
  <si>
    <t>22,68</t>
  </si>
  <si>
    <t>18,62</t>
  </si>
  <si>
    <t>72,15</t>
  </si>
  <si>
    <t>16,55</t>
  </si>
  <si>
    <t>18,59</t>
  </si>
  <si>
    <t>45,98</t>
  </si>
  <si>
    <t>78,98</t>
  </si>
  <si>
    <t>36,74</t>
  </si>
  <si>
    <t>73,97</t>
  </si>
  <si>
    <t>124,37</t>
  </si>
  <si>
    <t>150,50</t>
  </si>
  <si>
    <t>184,46</t>
  </si>
  <si>
    <t>244,29</t>
  </si>
  <si>
    <t>315,96</t>
  </si>
  <si>
    <t>28,57</t>
  </si>
  <si>
    <t>29,21</t>
  </si>
  <si>
    <t>31,74</t>
  </si>
  <si>
    <t>39,75</t>
  </si>
  <si>
    <t>65,33</t>
  </si>
  <si>
    <t>48,78</t>
  </si>
  <si>
    <t>72,23</t>
  </si>
  <si>
    <t>32,79</t>
  </si>
  <si>
    <t>140,75</t>
  </si>
  <si>
    <t>223,43</t>
  </si>
  <si>
    <t>432,55</t>
  </si>
  <si>
    <t>853,20</t>
  </si>
  <si>
    <t>1.318,51</t>
  </si>
  <si>
    <t>155,92</t>
  </si>
  <si>
    <t>245,53</t>
  </si>
  <si>
    <t>643,47</t>
  </si>
  <si>
    <t>735,30</t>
  </si>
  <si>
    <t>190,81</t>
  </si>
  <si>
    <t>358,83</t>
  </si>
  <si>
    <t>495,93</t>
  </si>
  <si>
    <t>556,52</t>
  </si>
  <si>
    <t>34,05</t>
  </si>
  <si>
    <t>88,06</t>
  </si>
  <si>
    <t>90,67</t>
  </si>
  <si>
    <t>93,70</t>
  </si>
  <si>
    <t>96,92</t>
  </si>
  <si>
    <t>113,82</t>
  </si>
  <si>
    <t>118,37</t>
  </si>
  <si>
    <t>125,04</t>
  </si>
  <si>
    <t>133,91</t>
  </si>
  <si>
    <t>3.275,48</t>
  </si>
  <si>
    <t>6.310,74</t>
  </si>
  <si>
    <t>8.414,32</t>
  </si>
  <si>
    <t>1.674,09</t>
  </si>
  <si>
    <t>361,41</t>
  </si>
  <si>
    <t>51,37</t>
  </si>
  <si>
    <t>500,29</t>
  </si>
  <si>
    <t>522,28</t>
  </si>
  <si>
    <t>601,72</t>
  </si>
  <si>
    <t>863,16</t>
  </si>
  <si>
    <t>1.223,54</t>
  </si>
  <si>
    <t>497,93</t>
  </si>
  <si>
    <t>137,37</t>
  </si>
  <si>
    <t>220,89</t>
  </si>
  <si>
    <t>624,55</t>
  </si>
  <si>
    <t>956,68</t>
  </si>
  <si>
    <t>1.551,01</t>
  </si>
  <si>
    <t>2.088,74</t>
  </si>
  <si>
    <t>3.367,80</t>
  </si>
  <si>
    <t>7.072,51</t>
  </si>
  <si>
    <t>196,77</t>
  </si>
  <si>
    <t>242,72</t>
  </si>
  <si>
    <t>506,07</t>
  </si>
  <si>
    <t>1.874,10</t>
  </si>
  <si>
    <t>99,79</t>
  </si>
  <si>
    <t>147,37</t>
  </si>
  <si>
    <t>42,16</t>
  </si>
  <si>
    <t>68,59</t>
  </si>
  <si>
    <t>62,63</t>
  </si>
  <si>
    <t>56,70</t>
  </si>
  <si>
    <t>73,30</t>
  </si>
  <si>
    <t>88,38</t>
  </si>
  <si>
    <t>61,32</t>
  </si>
  <si>
    <t>37,06</t>
  </si>
  <si>
    <t>47,27</t>
  </si>
  <si>
    <t>46,10</t>
  </si>
  <si>
    <t>95,06</t>
  </si>
  <si>
    <t>56,13</t>
  </si>
  <si>
    <t>49,13</t>
  </si>
  <si>
    <t>67,41</t>
  </si>
  <si>
    <t>71,26</t>
  </si>
  <si>
    <t>77,62</t>
  </si>
  <si>
    <t>56,92</t>
  </si>
  <si>
    <t>60,77</t>
  </si>
  <si>
    <t>67,13</t>
  </si>
  <si>
    <t>66,95</t>
  </si>
  <si>
    <t>98,94</t>
  </si>
  <si>
    <t>114,02</t>
  </si>
  <si>
    <t>56,18</t>
  </si>
  <si>
    <t>66,39</t>
  </si>
  <si>
    <t>61,53</t>
  </si>
  <si>
    <t>119,96</t>
  </si>
  <si>
    <t>101,15</t>
  </si>
  <si>
    <t>69,83</t>
  </si>
  <si>
    <t>65,83</t>
  </si>
  <si>
    <t>30,52</t>
  </si>
  <si>
    <t>1.412,86</t>
  </si>
  <si>
    <t>1.508,89</t>
  </si>
  <si>
    <t>1.536,50</t>
  </si>
  <si>
    <t>1.678,37</t>
  </si>
  <si>
    <t>1.398,82</t>
  </si>
  <si>
    <t>1.494,85</t>
  </si>
  <si>
    <t>1.522,46</t>
  </si>
  <si>
    <t>1.664,33</t>
  </si>
  <si>
    <t>1.673,44</t>
  </si>
  <si>
    <t>1.818,79</t>
  </si>
  <si>
    <t>1.860,59</t>
  </si>
  <si>
    <t>2.060,09</t>
  </si>
  <si>
    <t>1.666,99</t>
  </si>
  <si>
    <t>1.812,34</t>
  </si>
  <si>
    <t>1.854,14</t>
  </si>
  <si>
    <t>2.053,64</t>
  </si>
  <si>
    <t>1.789,44</t>
  </si>
  <si>
    <t>1.983,24</t>
  </si>
  <si>
    <t>2.038,96</t>
  </si>
  <si>
    <t>2.295,07</t>
  </si>
  <si>
    <t>1.853,18</t>
  </si>
  <si>
    <t>2.046,98</t>
  </si>
  <si>
    <t>2.102,70</t>
  </si>
  <si>
    <t>2.358,81</t>
  </si>
  <si>
    <t>793,51</t>
  </si>
  <si>
    <t>908,74</t>
  </si>
  <si>
    <t>941,87</t>
  </si>
  <si>
    <t>1.076,51</t>
  </si>
  <si>
    <t>779,47</t>
  </si>
  <si>
    <t>894,70</t>
  </si>
  <si>
    <t>927,83</t>
  </si>
  <si>
    <t>1.062,47</t>
  </si>
  <si>
    <t>1.068,63</t>
  </si>
  <si>
    <t>1.241,48</t>
  </si>
  <si>
    <t>1.291,18</t>
  </si>
  <si>
    <t>1.493,14</t>
  </si>
  <si>
    <t>1.062,18</t>
  </si>
  <si>
    <t>1.235,03</t>
  </si>
  <si>
    <t>1.284,73</t>
  </si>
  <si>
    <t>1.486,69</t>
  </si>
  <si>
    <t>1.200,69</t>
  </si>
  <si>
    <t>1.431,16</t>
  </si>
  <si>
    <t>1.497,42</t>
  </si>
  <si>
    <t>1.766,70</t>
  </si>
  <si>
    <t>1.264,43</t>
  </si>
  <si>
    <t>1.494,90</t>
  </si>
  <si>
    <t>1.561,16</t>
  </si>
  <si>
    <t>1.830,44</t>
  </si>
  <si>
    <t>114,62</t>
  </si>
  <si>
    <t>149,69</t>
  </si>
  <si>
    <t>129,14</t>
  </si>
  <si>
    <t>98,26</t>
  </si>
  <si>
    <t>71,06</t>
  </si>
  <si>
    <t>120,61</t>
  </si>
  <si>
    <t>102,44</t>
  </si>
  <si>
    <t>148,66</t>
  </si>
  <si>
    <t>143,50</t>
  </si>
  <si>
    <t>273,63</t>
  </si>
  <si>
    <t>224,59</t>
  </si>
  <si>
    <t>351,15</t>
  </si>
  <si>
    <t>380,70</t>
  </si>
  <si>
    <t>443,64</t>
  </si>
  <si>
    <t>573,07</t>
  </si>
  <si>
    <t>653,56</t>
  </si>
  <si>
    <t>1.033,56</t>
  </si>
  <si>
    <t>112,47</t>
  </si>
  <si>
    <t>472,96</t>
  </si>
  <si>
    <t>518,98</t>
  </si>
  <si>
    <t>563,88</t>
  </si>
  <si>
    <t>541,78</t>
  </si>
  <si>
    <t>622,64</t>
  </si>
  <si>
    <t>566,08</t>
  </si>
  <si>
    <t>614,76</t>
  </si>
  <si>
    <t>613,41</t>
  </si>
  <si>
    <t>691,02</t>
  </si>
  <si>
    <t>662,23</t>
  </si>
  <si>
    <t>722,58</t>
  </si>
  <si>
    <t>728,31</t>
  </si>
  <si>
    <t>787,80</t>
  </si>
  <si>
    <t>726,97</t>
  </si>
  <si>
    <t>776,30</t>
  </si>
  <si>
    <t>778,52</t>
  </si>
  <si>
    <t>862,28</t>
  </si>
  <si>
    <t>933,12</t>
  </si>
  <si>
    <t>1.046,23</t>
  </si>
  <si>
    <t>1.074,61</t>
  </si>
  <si>
    <t>1.167,89</t>
  </si>
  <si>
    <t>593,02</t>
  </si>
  <si>
    <t>753,57</t>
  </si>
  <si>
    <t>953,83</t>
  </si>
  <si>
    <t>1.467,74</t>
  </si>
  <si>
    <t>629,40</t>
  </si>
  <si>
    <t>998,25</t>
  </si>
  <si>
    <t>646,65</t>
  </si>
  <si>
    <t>1.020,15</t>
  </si>
  <si>
    <t>1.551,65</t>
  </si>
  <si>
    <t>663,89</t>
  </si>
  <si>
    <t>831,54</t>
  </si>
  <si>
    <t>1.041,64</t>
  </si>
  <si>
    <t>1.580,10</t>
  </si>
  <si>
    <t>869,83</t>
  </si>
  <si>
    <t>1.084,22</t>
  </si>
  <si>
    <t>1.639,75</t>
  </si>
  <si>
    <t>1.126,56</t>
  </si>
  <si>
    <t>1.706,05</t>
  </si>
  <si>
    <t>545,23</t>
  </si>
  <si>
    <t>2.513,19</t>
  </si>
  <si>
    <t>2.101,48</t>
  </si>
  <si>
    <t>2.272,13</t>
  </si>
  <si>
    <t>89,42</t>
  </si>
  <si>
    <t>10.848,06</t>
  </si>
  <si>
    <t>12.077,12</t>
  </si>
  <si>
    <t>15.504,97</t>
  </si>
  <si>
    <t>19.066,68</t>
  </si>
  <si>
    <t>23.929,20</t>
  </si>
  <si>
    <t>33.408,47</t>
  </si>
  <si>
    <t>38.911,70</t>
  </si>
  <si>
    <t>161,89</t>
  </si>
  <si>
    <t>63.084,22</t>
  </si>
  <si>
    <t>86.423,76</t>
  </si>
  <si>
    <t>120.842,47</t>
  </si>
  <si>
    <t>65,42</t>
  </si>
  <si>
    <t>72,99</t>
  </si>
  <si>
    <t>104,48</t>
  </si>
  <si>
    <t>104,83</t>
  </si>
  <si>
    <t>156,07</t>
  </si>
  <si>
    <t>160,01</t>
  </si>
  <si>
    <t>55,18</t>
  </si>
  <si>
    <t>2.879,48</t>
  </si>
  <si>
    <t>584,33</t>
  </si>
  <si>
    <t>1.424,69</t>
  </si>
  <si>
    <t>487,24</t>
  </si>
  <si>
    <t>526,01</t>
  </si>
  <si>
    <t>164,16</t>
  </si>
  <si>
    <t>190,01</t>
  </si>
  <si>
    <t>222,31</t>
  </si>
  <si>
    <t>254,62</t>
  </si>
  <si>
    <t>1.842,05</t>
  </si>
  <si>
    <t>333,76</t>
  </si>
  <si>
    <t>425,15</t>
  </si>
  <si>
    <t>386,27</t>
  </si>
  <si>
    <t>3.521,85</t>
  </si>
  <si>
    <t>142,29</t>
  </si>
  <si>
    <t>96,63</t>
  </si>
  <si>
    <t>437,13</t>
  </si>
  <si>
    <t>275,84</t>
  </si>
  <si>
    <t>395,84</t>
  </si>
  <si>
    <t>558,97</t>
  </si>
  <si>
    <t>648,31</t>
  </si>
  <si>
    <t>2.520,37</t>
  </si>
  <si>
    <t>1.981,89</t>
  </si>
  <si>
    <t>2.163,99</t>
  </si>
  <si>
    <t>2.800,45</t>
  </si>
  <si>
    <t>2.283,23</t>
  </si>
  <si>
    <t>2.455,09</t>
  </si>
  <si>
    <t>4.078,96</t>
  </si>
  <si>
    <t>3.215,12</t>
  </si>
  <si>
    <t>3.563,49</t>
  </si>
  <si>
    <t>5.570,27</t>
  </si>
  <si>
    <t>4.157,99</t>
  </si>
  <si>
    <t>4.656,28</t>
  </si>
  <si>
    <t>10.362,32</t>
  </si>
  <si>
    <t>5.902,29</t>
  </si>
  <si>
    <t>11.588,50</t>
  </si>
  <si>
    <t>6.226,36</t>
  </si>
  <si>
    <t>6.397,00</t>
  </si>
  <si>
    <t>13.074,85</t>
  </si>
  <si>
    <t>8.189,22</t>
  </si>
  <si>
    <t>18.170,35</t>
  </si>
  <si>
    <t>10.171,16</t>
  </si>
  <si>
    <t>21.914,62</t>
  </si>
  <si>
    <t>11.364,36</t>
  </si>
  <si>
    <t>6.456,75</t>
  </si>
  <si>
    <t>7.672,13</t>
  </si>
  <si>
    <t>7.944,14</t>
  </si>
  <si>
    <t>8.247,76</t>
  </si>
  <si>
    <t>11.697,93</t>
  </si>
  <si>
    <t>12.084,04</t>
  </si>
  <si>
    <t>12.429,66</t>
  </si>
  <si>
    <t>14.245,57</t>
  </si>
  <si>
    <t>14.171,43</t>
  </si>
  <si>
    <t>14.873,76</t>
  </si>
  <si>
    <t>27.491,05</t>
  </si>
  <si>
    <t>35.205,37</t>
  </si>
  <si>
    <t>8.827,72</t>
  </si>
  <si>
    <t>15.587,12</t>
  </si>
  <si>
    <t>628,87</t>
  </si>
  <si>
    <t>1.201,08</t>
  </si>
  <si>
    <t>3.790,74</t>
  </si>
  <si>
    <t>2.822,53</t>
  </si>
  <si>
    <t>61,83</t>
  </si>
  <si>
    <t>2.624,00</t>
  </si>
  <si>
    <t>21,51</t>
  </si>
  <si>
    <t>1.411,34</t>
  </si>
  <si>
    <t>60,60</t>
  </si>
  <si>
    <t>34,10</t>
  </si>
  <si>
    <t>39,72</t>
  </si>
  <si>
    <t>57,47</t>
  </si>
  <si>
    <t>135,09</t>
  </si>
  <si>
    <t>211,25</t>
  </si>
  <si>
    <t>53,08</t>
  </si>
  <si>
    <t>131,12</t>
  </si>
  <si>
    <t>189,56</t>
  </si>
  <si>
    <t>266,16</t>
  </si>
  <si>
    <t>118,82</t>
  </si>
  <si>
    <t>162,31</t>
  </si>
  <si>
    <t>205,05</t>
  </si>
  <si>
    <t>277,86</t>
  </si>
  <si>
    <t>355,70</t>
  </si>
  <si>
    <t>126,54</t>
  </si>
  <si>
    <t>46,01</t>
  </si>
  <si>
    <t>96,70</t>
  </si>
  <si>
    <t>125,20</t>
  </si>
  <si>
    <t>148,13</t>
  </si>
  <si>
    <t>94,17</t>
  </si>
  <si>
    <t>152,96</t>
  </si>
  <si>
    <t>143,51</t>
  </si>
  <si>
    <t>125,31</t>
  </si>
  <si>
    <t>91,57</t>
  </si>
  <si>
    <t>197,81</t>
  </si>
  <si>
    <t>113,12</t>
  </si>
  <si>
    <t>149,86</t>
  </si>
  <si>
    <t>72,10</t>
  </si>
  <si>
    <t>104,13</t>
  </si>
  <si>
    <t>127,11</t>
  </si>
  <si>
    <t>201,41</t>
  </si>
  <si>
    <t>70,08</t>
  </si>
  <si>
    <t>96,28</t>
  </si>
  <si>
    <t>71,76</t>
  </si>
  <si>
    <t>92,38</t>
  </si>
  <si>
    <t>99,17</t>
  </si>
  <si>
    <t>121,86</t>
  </si>
  <si>
    <t>206,62</t>
  </si>
  <si>
    <t>283,05</t>
  </si>
  <si>
    <t>404,19</t>
  </si>
  <si>
    <t>586,61</t>
  </si>
  <si>
    <t>111,16</t>
  </si>
  <si>
    <t>87,87</t>
  </si>
  <si>
    <t>142,40</t>
  </si>
  <si>
    <t>418,67</t>
  </si>
  <si>
    <t>20,64</t>
  </si>
  <si>
    <t>97,82</t>
  </si>
  <si>
    <t>90,71</t>
  </si>
  <si>
    <t>122,17</t>
  </si>
  <si>
    <t>201,91</t>
  </si>
  <si>
    <t>277,29</t>
  </si>
  <si>
    <t>61,23</t>
  </si>
  <si>
    <t>100,63</t>
  </si>
  <si>
    <t>148,86</t>
  </si>
  <si>
    <t>52,78</t>
  </si>
  <si>
    <t>89,26</t>
  </si>
  <si>
    <t>121,74</t>
  </si>
  <si>
    <t>203,56</t>
  </si>
  <si>
    <t>283,08</t>
  </si>
  <si>
    <t>63,19</t>
  </si>
  <si>
    <t>76,42</t>
  </si>
  <si>
    <t>97,25</t>
  </si>
  <si>
    <t>146,27</t>
  </si>
  <si>
    <t>176,00</t>
  </si>
  <si>
    <t>190,69</t>
  </si>
  <si>
    <t>92,08</t>
  </si>
  <si>
    <t>127,17</t>
  </si>
  <si>
    <t>222,53</t>
  </si>
  <si>
    <t>398,73</t>
  </si>
  <si>
    <t>96,37</t>
  </si>
  <si>
    <t>131,79</t>
  </si>
  <si>
    <t>153,91</t>
  </si>
  <si>
    <t>46,23</t>
  </si>
  <si>
    <t>60,41</t>
  </si>
  <si>
    <t>830,76</t>
  </si>
  <si>
    <t>29,97</t>
  </si>
  <si>
    <t>217,10</t>
  </si>
  <si>
    <t>433,14</t>
  </si>
  <si>
    <t>202,51</t>
  </si>
  <si>
    <t>232,20</t>
  </si>
  <si>
    <t>190,08</t>
  </si>
  <si>
    <t>319,29</t>
  </si>
  <si>
    <t>411,12</t>
  </si>
  <si>
    <t>203,69</t>
  </si>
  <si>
    <t>438,27</t>
  </si>
  <si>
    <t>207,64</t>
  </si>
  <si>
    <t>237,33</t>
  </si>
  <si>
    <t>326,99</t>
  </si>
  <si>
    <t>64,83</t>
  </si>
  <si>
    <t>91,66</t>
  </si>
  <si>
    <t>115,60</t>
  </si>
  <si>
    <t>46,57</t>
  </si>
  <si>
    <t>71,03</t>
  </si>
  <si>
    <t>120,36</t>
  </si>
  <si>
    <t>138,75</t>
  </si>
  <si>
    <t>27,27</t>
  </si>
  <si>
    <t>72,98</t>
  </si>
  <si>
    <t>9,11</t>
  </si>
  <si>
    <t>11,86</t>
  </si>
  <si>
    <t>16,95</t>
  </si>
  <si>
    <t>26,93</t>
  </si>
  <si>
    <t>12,92</t>
  </si>
  <si>
    <t>35,85</t>
  </si>
  <si>
    <t>94,11</t>
  </si>
  <si>
    <t>75,03</t>
  </si>
  <si>
    <t>112,19</t>
  </si>
  <si>
    <t>28,25</t>
  </si>
  <si>
    <t>79,07</t>
  </si>
  <si>
    <t>51,36</t>
  </si>
  <si>
    <t>31,60</t>
  </si>
  <si>
    <t>33,08</t>
  </si>
  <si>
    <t>45,13</t>
  </si>
  <si>
    <t>89,97</t>
  </si>
  <si>
    <t>46,82</t>
  </si>
  <si>
    <t>126,55</t>
  </si>
  <si>
    <t>123,39</t>
  </si>
  <si>
    <t>151,12</t>
  </si>
  <si>
    <t>45,02</t>
  </si>
  <si>
    <t>75,90</t>
  </si>
  <si>
    <t>149,12</t>
  </si>
  <si>
    <t>176,12</t>
  </si>
  <si>
    <t>95,78</t>
  </si>
  <si>
    <t>111,09</t>
  </si>
  <si>
    <t>16,28</t>
  </si>
  <si>
    <t>22,49</t>
  </si>
  <si>
    <t>41,85</t>
  </si>
  <si>
    <t>272,82</t>
  </si>
  <si>
    <t>85,25</t>
  </si>
  <si>
    <t>74,78</t>
  </si>
  <si>
    <t>253,89</t>
  </si>
  <si>
    <t>191,43</t>
  </si>
  <si>
    <t>186,67</t>
  </si>
  <si>
    <t>144,05</t>
  </si>
  <si>
    <t>50,91</t>
  </si>
  <si>
    <t>18,53</t>
  </si>
  <si>
    <t>15,65</t>
  </si>
  <si>
    <t>58,84</t>
  </si>
  <si>
    <t>27,64</t>
  </si>
  <si>
    <t>75,92</t>
  </si>
  <si>
    <t>83,84</t>
  </si>
  <si>
    <t>33,98</t>
  </si>
  <si>
    <t>73,92</t>
  </si>
  <si>
    <t>147,87</t>
  </si>
  <si>
    <t>142,79</t>
  </si>
  <si>
    <t>174,76</t>
  </si>
  <si>
    <t>206,32</t>
  </si>
  <si>
    <t>40,60</t>
  </si>
  <si>
    <t>19,84</t>
  </si>
  <si>
    <t>77,01</t>
  </si>
  <si>
    <t>118,64</t>
  </si>
  <si>
    <t>38,68</t>
  </si>
  <si>
    <t>42,05</t>
  </si>
  <si>
    <t>186,60</t>
  </si>
  <si>
    <t>125,03</t>
  </si>
  <si>
    <t>143,18</t>
  </si>
  <si>
    <t>162,41</t>
  </si>
  <si>
    <t>246,71</t>
  </si>
  <si>
    <t>198,99</t>
  </si>
  <si>
    <t>237,54</t>
  </si>
  <si>
    <t>45,61</t>
  </si>
  <si>
    <t>46,18</t>
  </si>
  <si>
    <t>70,11</t>
  </si>
  <si>
    <t>108,76</t>
  </si>
  <si>
    <t>338,14</t>
  </si>
  <si>
    <t>21,61</t>
  </si>
  <si>
    <t>159,68</t>
  </si>
  <si>
    <t>415,71</t>
  </si>
  <si>
    <t>34,40</t>
  </si>
  <si>
    <t>128,73</t>
  </si>
  <si>
    <t>138,58</t>
  </si>
  <si>
    <t>99,68</t>
  </si>
  <si>
    <t>97,22</t>
  </si>
  <si>
    <t>156,04</t>
  </si>
  <si>
    <t>210,11</t>
  </si>
  <si>
    <t>189,23</t>
  </si>
  <si>
    <t>129,56</t>
  </si>
  <si>
    <t>199,02</t>
  </si>
  <si>
    <t>50,98</t>
  </si>
  <si>
    <t>67,01</t>
  </si>
  <si>
    <t>91,31</t>
  </si>
  <si>
    <t>102,38</t>
  </si>
  <si>
    <t>131,84</t>
  </si>
  <si>
    <t>141,69</t>
  </si>
  <si>
    <t>62,13</t>
  </si>
  <si>
    <t>97,13</t>
  </si>
  <si>
    <t>158,34</t>
  </si>
  <si>
    <t>147,50</t>
  </si>
  <si>
    <t>214,77</t>
  </si>
  <si>
    <t>83,47</t>
  </si>
  <si>
    <t>202,04</t>
  </si>
  <si>
    <t>256,50</t>
  </si>
  <si>
    <t>34,70</t>
  </si>
  <si>
    <t>54,48</t>
  </si>
  <si>
    <t>87,40</t>
  </si>
  <si>
    <t>124,27</t>
  </si>
  <si>
    <t>135,91</t>
  </si>
  <si>
    <t>125,07</t>
  </si>
  <si>
    <t>188,66</t>
  </si>
  <si>
    <t>167,78</t>
  </si>
  <si>
    <t>64,37</t>
  </si>
  <si>
    <t>75,75</t>
  </si>
  <si>
    <t>104,47</t>
  </si>
  <si>
    <t>172,16</t>
  </si>
  <si>
    <t>221,66</t>
  </si>
  <si>
    <t>213,40</t>
  </si>
  <si>
    <t>57,86</t>
  </si>
  <si>
    <t>84,00</t>
  </si>
  <si>
    <t>100,89</t>
  </si>
  <si>
    <t>214,90</t>
  </si>
  <si>
    <t>318,82</t>
  </si>
  <si>
    <t>301,40</t>
  </si>
  <si>
    <t>48,09</t>
  </si>
  <si>
    <t>57,51</t>
  </si>
  <si>
    <t>71,20</t>
  </si>
  <si>
    <t>105,56</t>
  </si>
  <si>
    <t>144,16</t>
  </si>
  <si>
    <t>71,16</t>
  </si>
  <si>
    <t>107,06</t>
  </si>
  <si>
    <t>58,66</t>
  </si>
  <si>
    <t>23,76</t>
  </si>
  <si>
    <t>492,62</t>
  </si>
  <si>
    <t>42,49</t>
  </si>
  <si>
    <t>541,92</t>
  </si>
  <si>
    <t>620,98</t>
  </si>
  <si>
    <t>46,24</t>
  </si>
  <si>
    <t>1.080,28</t>
  </si>
  <si>
    <t>1.425,71</t>
  </si>
  <si>
    <t>26,15</t>
  </si>
  <si>
    <t>426,48</t>
  </si>
  <si>
    <t>495,13</t>
  </si>
  <si>
    <t>544,23</t>
  </si>
  <si>
    <t>76,82</t>
  </si>
  <si>
    <t>497,00</t>
  </si>
  <si>
    <t>547,58</t>
  </si>
  <si>
    <t>85,57</t>
  </si>
  <si>
    <t>125,88</t>
  </si>
  <si>
    <t>52,29</t>
  </si>
  <si>
    <t>74,92</t>
  </si>
  <si>
    <t>114,31</t>
  </si>
  <si>
    <t>133,74</t>
  </si>
  <si>
    <t>167,57</t>
  </si>
  <si>
    <t>188,45</t>
  </si>
  <si>
    <t>169,26</t>
  </si>
  <si>
    <t>221,35</t>
  </si>
  <si>
    <t>73,10</t>
  </si>
  <si>
    <t>184,67</t>
  </si>
  <si>
    <t>384,94</t>
  </si>
  <si>
    <t>124,92</t>
  </si>
  <si>
    <t>142,04</t>
  </si>
  <si>
    <t>352,85</t>
  </si>
  <si>
    <t>293,31</t>
  </si>
  <si>
    <t>342,86</t>
  </si>
  <si>
    <t>793,29</t>
  </si>
  <si>
    <t>436,89</t>
  </si>
  <si>
    <t>659,01</t>
  </si>
  <si>
    <t>1.382,54</t>
  </si>
  <si>
    <t>95,71</t>
  </si>
  <si>
    <t>98,24</t>
  </si>
  <si>
    <t>118,45</t>
  </si>
  <si>
    <t>78,47</t>
  </si>
  <si>
    <t>60,43</t>
  </si>
  <si>
    <t>104,12</t>
  </si>
  <si>
    <t>118,72</t>
  </si>
  <si>
    <t>204,85</t>
  </si>
  <si>
    <t>33,39</t>
  </si>
  <si>
    <t>51,82</t>
  </si>
  <si>
    <t>216,74</t>
  </si>
  <si>
    <t>270,57</t>
  </si>
  <si>
    <t>47,77</t>
  </si>
  <si>
    <t>343,56</t>
  </si>
  <si>
    <t>499,53</t>
  </si>
  <si>
    <t>173,47</t>
  </si>
  <si>
    <t>1.505,83</t>
  </si>
  <si>
    <t>212,86</t>
  </si>
  <si>
    <t>151,62</t>
  </si>
  <si>
    <t>181,94</t>
  </si>
  <si>
    <t>260,37</t>
  </si>
  <si>
    <t>203,99</t>
  </si>
  <si>
    <t>247,14</t>
  </si>
  <si>
    <t>324,21</t>
  </si>
  <si>
    <t>61,46</t>
  </si>
  <si>
    <t>93,22</t>
  </si>
  <si>
    <t>49,01</t>
  </si>
  <si>
    <t>51,13</t>
  </si>
  <si>
    <t>19,15</t>
  </si>
  <si>
    <t>82,61</t>
  </si>
  <si>
    <t>91,16</t>
  </si>
  <si>
    <t>103,21</t>
  </si>
  <si>
    <t>307,52</t>
  </si>
  <si>
    <t>111,11</t>
  </si>
  <si>
    <t>144,87</t>
  </si>
  <si>
    <t>279,24</t>
  </si>
  <si>
    <t>48,48</t>
  </si>
  <si>
    <t>76,28</t>
  </si>
  <si>
    <t>33,14</t>
  </si>
  <si>
    <t>77,47</t>
  </si>
  <si>
    <t>99,33</t>
  </si>
  <si>
    <t>306,67</t>
  </si>
  <si>
    <t>104,28</t>
  </si>
  <si>
    <t>139,68</t>
  </si>
  <si>
    <t>278,12</t>
  </si>
  <si>
    <t>346,91</t>
  </si>
  <si>
    <t>179,39</t>
  </si>
  <si>
    <t>111,03</t>
  </si>
  <si>
    <t>21,00</t>
  </si>
  <si>
    <t>28,01</t>
  </si>
  <si>
    <t>33,41</t>
  </si>
  <si>
    <t>24,75</t>
  </si>
  <si>
    <t>27,93</t>
  </si>
  <si>
    <t>30,68</t>
  </si>
  <si>
    <t>56,26</t>
  </si>
  <si>
    <t>37,40</t>
  </si>
  <si>
    <t>42,75</t>
  </si>
  <si>
    <t>52,81</t>
  </si>
  <si>
    <t>48,23</t>
  </si>
  <si>
    <t>63,26</t>
  </si>
  <si>
    <t>150,08</t>
  </si>
  <si>
    <t>168,06</t>
  </si>
  <si>
    <t>162,98</t>
  </si>
  <si>
    <t>192,63</t>
  </si>
  <si>
    <t>34,03</t>
  </si>
  <si>
    <t>77,26</t>
  </si>
  <si>
    <t>88,72</t>
  </si>
  <si>
    <t>91,33</t>
  </si>
  <si>
    <t>104,30</t>
  </si>
  <si>
    <t>114,22</t>
  </si>
  <si>
    <t>136,75</t>
  </si>
  <si>
    <t>131,34</t>
  </si>
  <si>
    <t>230,32</t>
  </si>
  <si>
    <t>245,50</t>
  </si>
  <si>
    <t>301,02</t>
  </si>
  <si>
    <t>194,36</t>
  </si>
  <si>
    <t>315,37</t>
  </si>
  <si>
    <t>333,98</t>
  </si>
  <si>
    <t>722,47</t>
  </si>
  <si>
    <t>638,98</t>
  </si>
  <si>
    <t>290,52</t>
  </si>
  <si>
    <t>504,34</t>
  </si>
  <si>
    <t>779,42</t>
  </si>
  <si>
    <t>64,57</t>
  </si>
  <si>
    <t>176,52</t>
  </si>
  <si>
    <t>217,73</t>
  </si>
  <si>
    <t>235,50</t>
  </si>
  <si>
    <t>291,02</t>
  </si>
  <si>
    <t>82,43</t>
  </si>
  <si>
    <t>159,98</t>
  </si>
  <si>
    <t>171,62</t>
  </si>
  <si>
    <t>296,53</t>
  </si>
  <si>
    <t>315,14</t>
  </si>
  <si>
    <t>707,44</t>
  </si>
  <si>
    <t>623,95</t>
  </si>
  <si>
    <t>167,05</t>
  </si>
  <si>
    <t>260,18</t>
  </si>
  <si>
    <t>479,16</t>
  </si>
  <si>
    <t>759,42</t>
  </si>
  <si>
    <t>56,63</t>
  </si>
  <si>
    <t>86,71</t>
  </si>
  <si>
    <t>107,10</t>
  </si>
  <si>
    <t>204,72</t>
  </si>
  <si>
    <t>218,38</t>
  </si>
  <si>
    <t>273,90</t>
  </si>
  <si>
    <t>276,89</t>
  </si>
  <si>
    <t>295,50</t>
  </si>
  <si>
    <t>681,83</t>
  </si>
  <si>
    <t>598,34</t>
  </si>
  <si>
    <t>120,87</t>
  </si>
  <si>
    <t>154,17</t>
  </si>
  <si>
    <t>242,04</t>
  </si>
  <si>
    <t>456,86</t>
  </si>
  <si>
    <t>725,26</t>
  </si>
  <si>
    <t>45,85</t>
  </si>
  <si>
    <t>49,64</t>
  </si>
  <si>
    <t>70,54</t>
  </si>
  <si>
    <t>121,37</t>
  </si>
  <si>
    <t>46,29</t>
  </si>
  <si>
    <t>44,61</t>
  </si>
  <si>
    <t>429,32</t>
  </si>
  <si>
    <t>502,56</t>
  </si>
  <si>
    <t>87,72</t>
  </si>
  <si>
    <t>555,13</t>
  </si>
  <si>
    <t>60,15</t>
  </si>
  <si>
    <t>37,47</t>
  </si>
  <si>
    <t>35,79</t>
  </si>
  <si>
    <t>428,89</t>
  </si>
  <si>
    <t>15,84</t>
  </si>
  <si>
    <t>499,15</t>
  </si>
  <si>
    <t>549,65</t>
  </si>
  <si>
    <t>31,46</t>
  </si>
  <si>
    <t>33,80</t>
  </si>
  <si>
    <t>429,33</t>
  </si>
  <si>
    <t>498,61</t>
  </si>
  <si>
    <t>80,86</t>
  </si>
  <si>
    <t>548,27</t>
  </si>
  <si>
    <t>5,66</t>
  </si>
  <si>
    <t>26,31</t>
  </si>
  <si>
    <t>25,17</t>
  </si>
  <si>
    <t>32,92</t>
  </si>
  <si>
    <t>21,08</t>
  </si>
  <si>
    <t>64,43</t>
  </si>
  <si>
    <t>121,15</t>
  </si>
  <si>
    <t>117,18</t>
  </si>
  <si>
    <t>141,75</t>
  </si>
  <si>
    <t>92,71</t>
  </si>
  <si>
    <t>266,58</t>
  </si>
  <si>
    <t>81,24</t>
  </si>
  <si>
    <t>181,58</t>
  </si>
  <si>
    <t>174,19</t>
  </si>
  <si>
    <t>151,68</t>
  </si>
  <si>
    <t>45,48</t>
  </si>
  <si>
    <t>29,98</t>
  </si>
  <si>
    <t>86,02</t>
  </si>
  <si>
    <t>147,80</t>
  </si>
  <si>
    <t>192,25</t>
  </si>
  <si>
    <t>87,83</t>
  </si>
  <si>
    <t>88,23</t>
  </si>
  <si>
    <t>89,43</t>
  </si>
  <si>
    <t>130,79</t>
  </si>
  <si>
    <t>129,55</t>
  </si>
  <si>
    <t>165,11</t>
  </si>
  <si>
    <t>146,73</t>
  </si>
  <si>
    <t>139,35</t>
  </si>
  <si>
    <t>79,16</t>
  </si>
  <si>
    <t>98,02</t>
  </si>
  <si>
    <t>152,65</t>
  </si>
  <si>
    <t>223,63</t>
  </si>
  <si>
    <t>240,71</t>
  </si>
  <si>
    <t>164,54</t>
  </si>
  <si>
    <t>343,19</t>
  </si>
  <si>
    <t>218,09</t>
  </si>
  <si>
    <t>128,46</t>
  </si>
  <si>
    <t>299,85</t>
  </si>
  <si>
    <t>272,17</t>
  </si>
  <si>
    <t>363,13</t>
  </si>
  <si>
    <t>250,84</t>
  </si>
  <si>
    <t>155,78</t>
  </si>
  <si>
    <t>352,46</t>
  </si>
  <si>
    <t>332,90</t>
  </si>
  <si>
    <t>430,50</t>
  </si>
  <si>
    <t>248,58</t>
  </si>
  <si>
    <t>246,94</t>
  </si>
  <si>
    <t>37,83</t>
  </si>
  <si>
    <t>36,24</t>
  </si>
  <si>
    <t>146,54</t>
  </si>
  <si>
    <t>213,50</t>
  </si>
  <si>
    <t>52,19</t>
  </si>
  <si>
    <t>199,66</t>
  </si>
  <si>
    <t>369,89</t>
  </si>
  <si>
    <t>478,83</t>
  </si>
  <si>
    <t>901,76</t>
  </si>
  <si>
    <t>176,37</t>
  </si>
  <si>
    <t>276,01</t>
  </si>
  <si>
    <t>535,15</t>
  </si>
  <si>
    <t>744,18</t>
  </si>
  <si>
    <t>880,07</t>
  </si>
  <si>
    <t>227,43</t>
  </si>
  <si>
    <t>421,97</t>
  </si>
  <si>
    <t>599,75</t>
  </si>
  <si>
    <t>709,16</t>
  </si>
  <si>
    <t>189,05</t>
  </si>
  <si>
    <t>344,83</t>
  </si>
  <si>
    <t>600,18</t>
  </si>
  <si>
    <t>990,04</t>
  </si>
  <si>
    <t>257,31</t>
  </si>
  <si>
    <t>458,82</t>
  </si>
  <si>
    <t>172,49</t>
  </si>
  <si>
    <t>269,35</t>
  </si>
  <si>
    <t>520,21</t>
  </si>
  <si>
    <t>723,69</t>
  </si>
  <si>
    <t>853,57</t>
  </si>
  <si>
    <t>223,20</t>
  </si>
  <si>
    <t>586,32</t>
  </si>
  <si>
    <t>691,01</t>
  </si>
  <si>
    <t>4,48</t>
  </si>
  <si>
    <t>282,04</t>
  </si>
  <si>
    <t>434,81</t>
  </si>
  <si>
    <t>465,38</t>
  </si>
  <si>
    <t>1.067,63</t>
  </si>
  <si>
    <t>1.212,87</t>
  </si>
  <si>
    <t>2.085,32</t>
  </si>
  <si>
    <t>468,99</t>
  </si>
  <si>
    <t>673,55</t>
  </si>
  <si>
    <t>652,72</t>
  </si>
  <si>
    <t>1.003,90</t>
  </si>
  <si>
    <t>1.259,89</t>
  </si>
  <si>
    <t>1.865,29</t>
  </si>
  <si>
    <t>3.442,79</t>
  </si>
  <si>
    <t>4.143,22</t>
  </si>
  <si>
    <t>5.564,26</t>
  </si>
  <si>
    <t>8.086,93</t>
  </si>
  <si>
    <t>12.434,13</t>
  </si>
  <si>
    <t>540,24</t>
  </si>
  <si>
    <t>766,20</t>
  </si>
  <si>
    <t>94,80</t>
  </si>
  <si>
    <t>66,16</t>
  </si>
  <si>
    <t>74,90</t>
  </si>
  <si>
    <t>762,29</t>
  </si>
  <si>
    <t>534,45</t>
  </si>
  <si>
    <t>509,42</t>
  </si>
  <si>
    <t>295,85</t>
  </si>
  <si>
    <t>252,27</t>
  </si>
  <si>
    <t>510,71</t>
  </si>
  <si>
    <t>589,90</t>
  </si>
  <si>
    <t>510,14</t>
  </si>
  <si>
    <t>261,37</t>
  </si>
  <si>
    <t>294,59</t>
  </si>
  <si>
    <t>264,66</t>
  </si>
  <si>
    <t>202,13</t>
  </si>
  <si>
    <t>148,68</t>
  </si>
  <si>
    <t>344,74</t>
  </si>
  <si>
    <t>384,47</t>
  </si>
  <si>
    <t>158,79</t>
  </si>
  <si>
    <t>417,98</t>
  </si>
  <si>
    <t>501,60</t>
  </si>
  <si>
    <t>134,22</t>
  </si>
  <si>
    <t>132,29</t>
  </si>
  <si>
    <t>101,47</t>
  </si>
  <si>
    <t>148,23</t>
  </si>
  <si>
    <t>958,30</t>
  </si>
  <si>
    <t>840,60</t>
  </si>
  <si>
    <t>807,56</t>
  </si>
  <si>
    <t>970,34</t>
  </si>
  <si>
    <t>623,29</t>
  </si>
  <si>
    <t>590,25</t>
  </si>
  <si>
    <t>587,73</t>
  </si>
  <si>
    <t>554,69</t>
  </si>
  <si>
    <t>384,69</t>
  </si>
  <si>
    <t>351,65</t>
  </si>
  <si>
    <t>374,16</t>
  </si>
  <si>
    <t>522,81</t>
  </si>
  <si>
    <t>576,61</t>
  </si>
  <si>
    <t>401,98</t>
  </si>
  <si>
    <t>391,45</t>
  </si>
  <si>
    <t>303,24</t>
  </si>
  <si>
    <t>543,12</t>
  </si>
  <si>
    <t>483,10</t>
  </si>
  <si>
    <t>454,53</t>
  </si>
  <si>
    <t>1.268,67</t>
  </si>
  <si>
    <t>933,02</t>
  </si>
  <si>
    <t>279,11</t>
  </si>
  <si>
    <t>268,58</t>
  </si>
  <si>
    <t>1.297,54</t>
  </si>
  <si>
    <t>625,66</t>
  </si>
  <si>
    <t>994,14</t>
  </si>
  <si>
    <t>1.198,04</t>
  </si>
  <si>
    <t>314,39</t>
  </si>
  <si>
    <t>323,78</t>
  </si>
  <si>
    <t>797,88</t>
  </si>
  <si>
    <t>807,27</t>
  </si>
  <si>
    <t>33,10</t>
  </si>
  <si>
    <t>136,65</t>
  </si>
  <si>
    <t>49,03</t>
  </si>
  <si>
    <t>576,99</t>
  </si>
  <si>
    <t>87,43</t>
  </si>
  <si>
    <t>354,99</t>
  </si>
  <si>
    <t>1.856,20</t>
  </si>
  <si>
    <t>39,07</t>
  </si>
  <si>
    <t>543,49</t>
  </si>
  <si>
    <t>757,42</t>
  </si>
  <si>
    <t>1.046,82</t>
  </si>
  <si>
    <t>93,51</t>
  </si>
  <si>
    <t>669,63</t>
  </si>
  <si>
    <t>731,94</t>
  </si>
  <si>
    <t>634,04</t>
  </si>
  <si>
    <t>350,87</t>
  </si>
  <si>
    <t>371,42</t>
  </si>
  <si>
    <t>385,09</t>
  </si>
  <si>
    <t>395,58</t>
  </si>
  <si>
    <t>320,69</t>
  </si>
  <si>
    <t>343,51</t>
  </si>
  <si>
    <t>358,08</t>
  </si>
  <si>
    <t>367,18</t>
  </si>
  <si>
    <t>1.172,83</t>
  </si>
  <si>
    <t>2.125,39</t>
  </si>
  <si>
    <t>2.926,75</t>
  </si>
  <si>
    <t>4.794,57</t>
  </si>
  <si>
    <t>6.510,13</t>
  </si>
  <si>
    <t>7.627,63</t>
  </si>
  <si>
    <t>9.055,99</t>
  </si>
  <si>
    <t>1.810,07</t>
  </si>
  <si>
    <t>3.937,51</t>
  </si>
  <si>
    <t>5.492,70</t>
  </si>
  <si>
    <t>7.667,09</t>
  </si>
  <si>
    <t>3.149,78</t>
  </si>
  <si>
    <t>4.815,90</t>
  </si>
  <si>
    <t>5.595,43</t>
  </si>
  <si>
    <t>7.782,53</t>
  </si>
  <si>
    <t>4.412,62</t>
  </si>
  <si>
    <t>5.879,10</t>
  </si>
  <si>
    <t>8.301,70</t>
  </si>
  <si>
    <t>11.164,59</t>
  </si>
  <si>
    <t>12.750,93</t>
  </si>
  <si>
    <t>13.902,30</t>
  </si>
  <si>
    <t>3.721,82</t>
  </si>
  <si>
    <t>5.861,04</t>
  </si>
  <si>
    <t>9.158,06</t>
  </si>
  <si>
    <t>11.939,69</t>
  </si>
  <si>
    <t>13.794,04</t>
  </si>
  <si>
    <t>16.261,43</t>
  </si>
  <si>
    <t>4.062,09</t>
  </si>
  <si>
    <t>7.131,97</t>
  </si>
  <si>
    <t>9.192,52</t>
  </si>
  <si>
    <t>13.635,17</t>
  </si>
  <si>
    <t>3.496,92</t>
  </si>
  <si>
    <t>4.606,68</t>
  </si>
  <si>
    <t>6.452,83</t>
  </si>
  <si>
    <t>8.747,22</t>
  </si>
  <si>
    <t>9.867,85</t>
  </si>
  <si>
    <t>10.522,26</t>
  </si>
  <si>
    <t>3.038,08</t>
  </si>
  <si>
    <t>4.822,13</t>
  </si>
  <si>
    <t>7.606,03</t>
  </si>
  <si>
    <t>9.953,31</t>
  </si>
  <si>
    <t>11.577,95</t>
  </si>
  <si>
    <t>13.679,16</t>
  </si>
  <si>
    <t>2.520,47</t>
  </si>
  <si>
    <t>4.315,11</t>
  </si>
  <si>
    <t>5.667,09</t>
  </si>
  <si>
    <t>8.386,70</t>
  </si>
  <si>
    <t>744,97</t>
  </si>
  <si>
    <t>373,64</t>
  </si>
  <si>
    <t>93,36</t>
  </si>
  <si>
    <t>504,88</t>
  </si>
  <si>
    <t>90,97</t>
  </si>
  <si>
    <t>43,26</t>
  </si>
  <si>
    <t>52,69</t>
  </si>
  <si>
    <t>560,75</t>
  </si>
  <si>
    <t>111,31</t>
  </si>
  <si>
    <t>126,24</t>
  </si>
  <si>
    <t>43,16</t>
  </si>
  <si>
    <t>44,32</t>
  </si>
  <si>
    <t>82,00</t>
  </si>
  <si>
    <t>111,72</t>
  </si>
  <si>
    <t>141,39</t>
  </si>
  <si>
    <t>195,71</t>
  </si>
  <si>
    <t>394,57</t>
  </si>
  <si>
    <t>478,51</t>
  </si>
  <si>
    <t>976,09</t>
  </si>
  <si>
    <t>154,05</t>
  </si>
  <si>
    <t>212,03</t>
  </si>
  <si>
    <t>223,87</t>
  </si>
  <si>
    <t>124,51</t>
  </si>
  <si>
    <t>153,06</t>
  </si>
  <si>
    <t>196,54</t>
  </si>
  <si>
    <t>83,22</t>
  </si>
  <si>
    <t>112,32</t>
  </si>
  <si>
    <t>166,52</t>
  </si>
  <si>
    <t>201,53</t>
  </si>
  <si>
    <t>307,76</t>
  </si>
  <si>
    <t>93,73</t>
  </si>
  <si>
    <t>127,31</t>
  </si>
  <si>
    <t>213,63</t>
  </si>
  <si>
    <t>424,68</t>
  </si>
  <si>
    <t>583,89</t>
  </si>
  <si>
    <t>898,36</t>
  </si>
  <si>
    <t>56,58</t>
  </si>
  <si>
    <t>119,30</t>
  </si>
  <si>
    <t>171,83</t>
  </si>
  <si>
    <t>368,09</t>
  </si>
  <si>
    <t>626,83</t>
  </si>
  <si>
    <t>384,85</t>
  </si>
  <si>
    <t>76,49</t>
  </si>
  <si>
    <t>102,00</t>
  </si>
  <si>
    <t>109,91</t>
  </si>
  <si>
    <t>165,15</t>
  </si>
  <si>
    <t>398,64</t>
  </si>
  <si>
    <t>695,26</t>
  </si>
  <si>
    <t>314,14</t>
  </si>
  <si>
    <t>200,56</t>
  </si>
  <si>
    <t>60,56</t>
  </si>
  <si>
    <t>45,04</t>
  </si>
  <si>
    <t>73,01</t>
  </si>
  <si>
    <t>189,54</t>
  </si>
  <si>
    <t>198,92</t>
  </si>
  <si>
    <t>402,18</t>
  </si>
  <si>
    <t>538,58</t>
  </si>
  <si>
    <t>668,04</t>
  </si>
  <si>
    <t>926,49</t>
  </si>
  <si>
    <t>304,56</t>
  </si>
  <si>
    <t>451,25</t>
  </si>
  <si>
    <t>591,47</t>
  </si>
  <si>
    <t>417,69</t>
  </si>
  <si>
    <t>623,27</t>
  </si>
  <si>
    <t>818,95</t>
  </si>
  <si>
    <t>989,38</t>
  </si>
  <si>
    <t>1.447,33</t>
  </si>
  <si>
    <t>1.883,14</t>
  </si>
  <si>
    <t>707,02</t>
  </si>
  <si>
    <t>1.264,23</t>
  </si>
  <si>
    <t>1.863,90</t>
  </si>
  <si>
    <t>2.435,15</t>
  </si>
  <si>
    <t>297,41</t>
  </si>
  <si>
    <t>544,71</t>
  </si>
  <si>
    <t>811,10</t>
  </si>
  <si>
    <t>1.064,42</t>
  </si>
  <si>
    <t>375,05</t>
  </si>
  <si>
    <t>698,70</t>
  </si>
  <si>
    <t>1.045,33</t>
  </si>
  <si>
    <t>1.374,12</t>
  </si>
  <si>
    <t>327,88</t>
  </si>
  <si>
    <t>584,04</t>
  </si>
  <si>
    <t>865,45</t>
  </si>
  <si>
    <t>1.131,99</t>
  </si>
  <si>
    <t>401,84</t>
  </si>
  <si>
    <t>730,85</t>
  </si>
  <si>
    <t>1.088,43</t>
  </si>
  <si>
    <t>1.427,11</t>
  </si>
  <si>
    <t>180,28</t>
  </si>
  <si>
    <t>222,37</t>
  </si>
  <si>
    <t>139,81</t>
  </si>
  <si>
    <t>168,81</t>
  </si>
  <si>
    <t>1.869,03</t>
  </si>
  <si>
    <t>602,46</t>
  </si>
  <si>
    <t>812,02</t>
  </si>
  <si>
    <t>1.335,01</t>
  </si>
  <si>
    <t>35,03</t>
  </si>
  <si>
    <t>11,92</t>
  </si>
  <si>
    <t>2.712,70</t>
  </si>
  <si>
    <t>1.863,49</t>
  </si>
  <si>
    <t>1.442,87</t>
  </si>
  <si>
    <t>1.192,38</t>
  </si>
  <si>
    <t>1.570,44</t>
  </si>
  <si>
    <t>1.635,55</t>
  </si>
  <si>
    <t>1.034,55</t>
  </si>
  <si>
    <t>1.302,83</t>
  </si>
  <si>
    <t>1.656,98</t>
  </si>
  <si>
    <t>1.298,14</t>
  </si>
  <si>
    <t>2.103,42</t>
  </si>
  <si>
    <t>3.691,48</t>
  </si>
  <si>
    <t>2.249,28</t>
  </si>
  <si>
    <t>3.088,24</t>
  </si>
  <si>
    <t>173,66</t>
  </si>
  <si>
    <t>10.586,03</t>
  </si>
  <si>
    <t>86,03</t>
  </si>
  <si>
    <t>199,79</t>
  </si>
  <si>
    <t>3.168,57</t>
  </si>
  <si>
    <t>5.229,03</t>
  </si>
  <si>
    <t>6.942,98</t>
  </si>
  <si>
    <t>7.079,47</t>
  </si>
  <si>
    <t>10.613,05</t>
  </si>
  <si>
    <t>54,83</t>
  </si>
  <si>
    <t>172,40</t>
  </si>
  <si>
    <t>267,54</t>
  </si>
  <si>
    <t>70,25</t>
  </si>
  <si>
    <t>94,00</t>
  </si>
  <si>
    <t>84,32</t>
  </si>
  <si>
    <t>124,81</t>
  </si>
  <si>
    <t>82,33</t>
  </si>
  <si>
    <t>139,77</t>
  </si>
  <si>
    <t>52,97</t>
  </si>
  <si>
    <t>147,85</t>
  </si>
  <si>
    <t>15,79</t>
  </si>
  <si>
    <t>13,70</t>
  </si>
  <si>
    <t>28,37</t>
  </si>
  <si>
    <t>24,97</t>
  </si>
  <si>
    <t>22,44</t>
  </si>
  <si>
    <t>31,26</t>
  </si>
  <si>
    <t>150,75</t>
  </si>
  <si>
    <t>176,95</t>
  </si>
  <si>
    <t>9,20</t>
  </si>
  <si>
    <t>17,08</t>
  </si>
  <si>
    <t>16,12</t>
  </si>
  <si>
    <t>65,47</t>
  </si>
  <si>
    <t>64,20</t>
  </si>
  <si>
    <t>75,54</t>
  </si>
  <si>
    <t>103,78</t>
  </si>
  <si>
    <t>97,47</t>
  </si>
  <si>
    <t>98,82</t>
  </si>
  <si>
    <t>93,34</t>
  </si>
  <si>
    <t>104,68</t>
  </si>
  <si>
    <t>240,38</t>
  </si>
  <si>
    <t>300,24</t>
  </si>
  <si>
    <t>217,36</t>
  </si>
  <si>
    <t>277,22</t>
  </si>
  <si>
    <t>220,73</t>
  </si>
  <si>
    <t>276,02</t>
  </si>
  <si>
    <t>232,40</t>
  </si>
  <si>
    <t>131,10</t>
  </si>
  <si>
    <t>55,49</t>
  </si>
  <si>
    <t>74,15</t>
  </si>
  <si>
    <t>84,70</t>
  </si>
  <si>
    <t>78,83</t>
  </si>
  <si>
    <t>110,16</t>
  </si>
  <si>
    <t>165,08</t>
  </si>
  <si>
    <t>68,35</t>
  </si>
  <si>
    <t>77,67</t>
  </si>
  <si>
    <t>79,10</t>
  </si>
  <si>
    <t>90,64</t>
  </si>
  <si>
    <t>92,24</t>
  </si>
  <si>
    <t>81,28</t>
  </si>
  <si>
    <t>95,05</t>
  </si>
  <si>
    <t>95,99</t>
  </si>
  <si>
    <t>115,64</t>
  </si>
  <si>
    <t>82,56</t>
  </si>
  <si>
    <t>107,32</t>
  </si>
  <si>
    <t>108,26</t>
  </si>
  <si>
    <t>130,28</t>
  </si>
  <si>
    <t>131,46</t>
  </si>
  <si>
    <t>111,04</t>
  </si>
  <si>
    <t>84,75</t>
  </si>
  <si>
    <t>110,55</t>
  </si>
  <si>
    <t>114,83</t>
  </si>
  <si>
    <t>127,56</t>
  </si>
  <si>
    <t>218,49</t>
  </si>
  <si>
    <t>673,61</t>
  </si>
  <si>
    <t>683,86</t>
  </si>
  <si>
    <t>119,86</t>
  </si>
  <si>
    <t>131,16</t>
  </si>
  <si>
    <t>147,84</t>
  </si>
  <si>
    <t>168,95</t>
  </si>
  <si>
    <t>147,72</t>
  </si>
  <si>
    <t>159,52</t>
  </si>
  <si>
    <t>175,70</t>
  </si>
  <si>
    <t>278,38</t>
  </si>
  <si>
    <t>662,10</t>
  </si>
  <si>
    <t>634,87</t>
  </si>
  <si>
    <t>676,03</t>
  </si>
  <si>
    <t>287,02</t>
  </si>
  <si>
    <t>337,10</t>
  </si>
  <si>
    <t>121,95</t>
  </si>
  <si>
    <t>176,21</t>
  </si>
  <si>
    <t>151,32</t>
  </si>
  <si>
    <t>205,59</t>
  </si>
  <si>
    <t>180,69</t>
  </si>
  <si>
    <t>234,96</t>
  </si>
  <si>
    <t>123,66</t>
  </si>
  <si>
    <t>255,61</t>
  </si>
  <si>
    <t>68,80</t>
  </si>
  <si>
    <t>60,82</t>
  </si>
  <si>
    <t>148,91</t>
  </si>
  <si>
    <t>183,44</t>
  </si>
  <si>
    <t>250,21</t>
  </si>
  <si>
    <t>217,83</t>
  </si>
  <si>
    <t>200,16</t>
  </si>
  <si>
    <t>285,21</t>
  </si>
  <si>
    <t>316,70</t>
  </si>
  <si>
    <t>347,74</t>
  </si>
  <si>
    <t>268,25</t>
  </si>
  <si>
    <t>300,09</t>
  </si>
  <si>
    <t>331,49</t>
  </si>
  <si>
    <t>314,29</t>
  </si>
  <si>
    <t>130,86</t>
  </si>
  <si>
    <t>213,03</t>
  </si>
  <si>
    <t>131,65</t>
  </si>
  <si>
    <t>199,03</t>
  </si>
  <si>
    <t>230,52</t>
  </si>
  <si>
    <t>261,56</t>
  </si>
  <si>
    <t>213,91</t>
  </si>
  <si>
    <t>245,31</t>
  </si>
  <si>
    <t>228,11</t>
  </si>
  <si>
    <t>55,84</t>
  </si>
  <si>
    <t>69,30</t>
  </si>
  <si>
    <t>30,58</t>
  </si>
  <si>
    <t>2.270,95</t>
  </si>
  <si>
    <t>49,63</t>
  </si>
  <si>
    <t>86,25</t>
  </si>
  <si>
    <t>120,76</t>
  </si>
  <si>
    <t>153,92</t>
  </si>
  <si>
    <t>215,57</t>
  </si>
  <si>
    <t>280,92</t>
  </si>
  <si>
    <t>367,88</t>
  </si>
  <si>
    <t>147,14</t>
  </si>
  <si>
    <t>128,38</t>
  </si>
  <si>
    <t>110,78</t>
  </si>
  <si>
    <t>195,76</t>
  </si>
  <si>
    <t>227,32</t>
  </si>
  <si>
    <t>258,29</t>
  </si>
  <si>
    <t>178,81</t>
  </si>
  <si>
    <t>212,85</t>
  </si>
  <si>
    <t>133,09</t>
  </si>
  <si>
    <t>67,12</t>
  </si>
  <si>
    <t>138,36</t>
  </si>
  <si>
    <t>66,05</t>
  </si>
  <si>
    <t>97,72</t>
  </si>
  <si>
    <t>100,06</t>
  </si>
  <si>
    <t>75,88</t>
  </si>
  <si>
    <t>83,60</t>
  </si>
  <si>
    <t>99,84</t>
  </si>
  <si>
    <t>86,21</t>
  </si>
  <si>
    <t>134,32</t>
  </si>
  <si>
    <t>152,55</t>
  </si>
  <si>
    <t>219,77</t>
  </si>
  <si>
    <t>250,80</t>
  </si>
  <si>
    <t>193,85</t>
  </si>
  <si>
    <t>207,37</t>
  </si>
  <si>
    <t>130,40</t>
  </si>
  <si>
    <t>165,68</t>
  </si>
  <si>
    <t>145,61</t>
  </si>
  <si>
    <t>164,47</t>
  </si>
  <si>
    <t>213,24</t>
  </si>
  <si>
    <t>142,89</t>
  </si>
  <si>
    <t>178,99</t>
  </si>
  <si>
    <t>205,73</t>
  </si>
  <si>
    <t>218,31</t>
  </si>
  <si>
    <t>304,61</t>
  </si>
  <si>
    <t>105,25</t>
  </si>
  <si>
    <t>129,51</t>
  </si>
  <si>
    <t>1.831,32</t>
  </si>
  <si>
    <t>1.587,93</t>
  </si>
  <si>
    <t>202,47</t>
  </si>
  <si>
    <t>266,06</t>
  </si>
  <si>
    <t>354,78</t>
  </si>
  <si>
    <t>20,36</t>
  </si>
  <si>
    <t>20,32</t>
  </si>
  <si>
    <t>19,10</t>
  </si>
  <si>
    <t>34,81</t>
  </si>
  <si>
    <t>20,48</t>
  </si>
  <si>
    <t>41,87</t>
  </si>
  <si>
    <t>18,71</t>
  </si>
  <si>
    <t>26,60</t>
  </si>
  <si>
    <t>25,34</t>
  </si>
  <si>
    <t>52,46</t>
  </si>
  <si>
    <t>28,10</t>
  </si>
  <si>
    <t>50,09</t>
  </si>
  <si>
    <t>48,33</t>
  </si>
  <si>
    <t>48,68</t>
  </si>
  <si>
    <t>75,87</t>
  </si>
  <si>
    <t>53,74</t>
  </si>
  <si>
    <t>256,44</t>
  </si>
  <si>
    <t>397,09</t>
  </si>
  <si>
    <t>262,29</t>
  </si>
  <si>
    <t>62,33</t>
  </si>
  <si>
    <t>55,71</t>
  </si>
  <si>
    <t>48,75</t>
  </si>
  <si>
    <t>66,84</t>
  </si>
  <si>
    <t>56,97</t>
  </si>
  <si>
    <t>105,79</t>
  </si>
  <si>
    <t>93,81</t>
  </si>
  <si>
    <t>84,42</t>
  </si>
  <si>
    <t>166,56</t>
  </si>
  <si>
    <t>152,91</t>
  </si>
  <si>
    <t>142,88</t>
  </si>
  <si>
    <t>109,56</t>
  </si>
  <si>
    <t>96,10</t>
  </si>
  <si>
    <t>155,70</t>
  </si>
  <si>
    <t>74,69</t>
  </si>
  <si>
    <t>92,99</t>
  </si>
  <si>
    <t>181,23</t>
  </si>
  <si>
    <t>143,68</t>
  </si>
  <si>
    <t>129,52</t>
  </si>
  <si>
    <t>333,42</t>
  </si>
  <si>
    <t>437,41</t>
  </si>
  <si>
    <t>428,76</t>
  </si>
  <si>
    <t>48,20</t>
  </si>
  <si>
    <t>61,08</t>
  </si>
  <si>
    <t>226,64</t>
  </si>
  <si>
    <t>120,09</t>
  </si>
  <si>
    <t>245,67</t>
  </si>
  <si>
    <t>340,09</t>
  </si>
  <si>
    <t>162,42</t>
  </si>
  <si>
    <t>192,92</t>
  </si>
  <si>
    <t>262,69</t>
  </si>
  <si>
    <t>398,47</t>
  </si>
  <si>
    <t>408,32</t>
  </si>
  <si>
    <t>105,70</t>
  </si>
  <si>
    <t>125,18</t>
  </si>
  <si>
    <t>343,63</t>
  </si>
  <si>
    <t>447,62</t>
  </si>
  <si>
    <t>79,79</t>
  </si>
  <si>
    <t>52,40</t>
  </si>
  <si>
    <t>47,65</t>
  </si>
  <si>
    <t>771,11</t>
  </si>
  <si>
    <t>743,47</t>
  </si>
  <si>
    <t>78,73</t>
  </si>
  <si>
    <t>761,51</t>
  </si>
  <si>
    <t>142,47</t>
  </si>
  <si>
    <t>64,26</t>
  </si>
  <si>
    <t>69,69</t>
  </si>
  <si>
    <t>93,65</t>
  </si>
  <si>
    <t>50,78</t>
  </si>
  <si>
    <t>103,99</t>
  </si>
  <si>
    <t>113,27</t>
  </si>
  <si>
    <t>41,76</t>
  </si>
  <si>
    <t>99,48</t>
  </si>
  <si>
    <t>47,87</t>
  </si>
  <si>
    <t>113,97</t>
  </si>
  <si>
    <t>124,60</t>
  </si>
  <si>
    <t>57,35</t>
  </si>
  <si>
    <t>75,15</t>
  </si>
  <si>
    <t>50,06</t>
  </si>
  <si>
    <t>94,65</t>
  </si>
  <si>
    <t>102,19</t>
  </si>
  <si>
    <t>59,36</t>
  </si>
  <si>
    <t>139,50</t>
  </si>
  <si>
    <t>162,00</t>
  </si>
  <si>
    <t>87,65</t>
  </si>
  <si>
    <t>94,12</t>
  </si>
  <si>
    <t>170,43</t>
  </si>
  <si>
    <t>183,73</t>
  </si>
  <si>
    <t>33,17</t>
  </si>
  <si>
    <t>37,51</t>
  </si>
  <si>
    <t>36,79</t>
  </si>
  <si>
    <t>36,81</t>
  </si>
  <si>
    <t>39,60</t>
  </si>
  <si>
    <t>30,69</t>
  </si>
  <si>
    <t>50,55</t>
  </si>
  <si>
    <t>77,42</t>
  </si>
  <si>
    <t>65,13</t>
  </si>
  <si>
    <t>68,99</t>
  </si>
  <si>
    <t>101,37</t>
  </si>
  <si>
    <t>71,39</t>
  </si>
  <si>
    <t>117,71</t>
  </si>
  <si>
    <t>63,82</t>
  </si>
  <si>
    <t>86,66</t>
  </si>
  <si>
    <t>62,42</t>
  </si>
  <si>
    <t>68,22</t>
  </si>
  <si>
    <t>108,95</t>
  </si>
  <si>
    <t>73,08</t>
  </si>
  <si>
    <t>84,61</t>
  </si>
  <si>
    <t>88,22</t>
  </si>
  <si>
    <t>116,02</t>
  </si>
  <si>
    <t>90,46</t>
  </si>
  <si>
    <t>94,98</t>
  </si>
  <si>
    <t>116,91</t>
  </si>
  <si>
    <t>121,89</t>
  </si>
  <si>
    <t>151,99</t>
  </si>
  <si>
    <t>66,41</t>
  </si>
  <si>
    <t>69,70</t>
  </si>
  <si>
    <t>96,16</t>
  </si>
  <si>
    <t>85,10</t>
  </si>
  <si>
    <t>121,27</t>
  </si>
  <si>
    <t>121,42</t>
  </si>
  <si>
    <t>163,80</t>
  </si>
  <si>
    <t>182,99</t>
  </si>
  <si>
    <t>135,74</t>
  </si>
  <si>
    <t>130,71</t>
  </si>
  <si>
    <t>86,31</t>
  </si>
  <si>
    <t>65,99</t>
  </si>
  <si>
    <t>92,91</t>
  </si>
  <si>
    <t>99,44</t>
  </si>
  <si>
    <t>118,46</t>
  </si>
  <si>
    <t>88,18</t>
  </si>
  <si>
    <t>97,39</t>
  </si>
  <si>
    <t>113,73</t>
  </si>
  <si>
    <t>73,36</t>
  </si>
  <si>
    <t>83,85</t>
  </si>
  <si>
    <t>125,34</t>
  </si>
  <si>
    <t>81,03</t>
  </si>
  <si>
    <t>35,82</t>
  </si>
  <si>
    <t>61,93</t>
  </si>
  <si>
    <t>52,68</t>
  </si>
  <si>
    <t>99,22</t>
  </si>
  <si>
    <t>64,93</t>
  </si>
  <si>
    <t>106,33</t>
  </si>
  <si>
    <t>77,51</t>
  </si>
  <si>
    <t>109,63</t>
  </si>
  <si>
    <t>85,20</t>
  </si>
  <si>
    <t>83,36</t>
  </si>
  <si>
    <t>87,88</t>
  </si>
  <si>
    <t>124,91</t>
  </si>
  <si>
    <t>107,23</t>
  </si>
  <si>
    <t>112,21</t>
  </si>
  <si>
    <t>144,10</t>
  </si>
  <si>
    <t>37,10</t>
  </si>
  <si>
    <t>59,18</t>
  </si>
  <si>
    <t>37,78</t>
  </si>
  <si>
    <t>50,07</t>
  </si>
  <si>
    <t>31,61</t>
  </si>
  <si>
    <t>180,35</t>
  </si>
  <si>
    <t>175,77</t>
  </si>
  <si>
    <t>184,63</t>
  </si>
  <si>
    <t>60,70</t>
  </si>
  <si>
    <t>259,76</t>
  </si>
  <si>
    <t>310,54</t>
  </si>
  <si>
    <t>52,22</t>
  </si>
  <si>
    <t>54,47</t>
  </si>
  <si>
    <t>76,02</t>
  </si>
  <si>
    <t>76,74</t>
  </si>
  <si>
    <t>59,12</t>
  </si>
  <si>
    <t>260,02</t>
  </si>
  <si>
    <t>191,62</t>
  </si>
  <si>
    <t>269,74</t>
  </si>
  <si>
    <t>133,84</t>
  </si>
  <si>
    <t>39,83</t>
  </si>
  <si>
    <t>151,38</t>
  </si>
  <si>
    <t>220,01</t>
  </si>
  <si>
    <t>48,57</t>
  </si>
  <si>
    <t>72,02</t>
  </si>
  <si>
    <t>61,42</t>
  </si>
  <si>
    <t>71,92</t>
  </si>
  <si>
    <t>455,18</t>
  </si>
  <si>
    <t>445,90</t>
  </si>
  <si>
    <t>470,95</t>
  </si>
  <si>
    <t>460,21</t>
  </si>
  <si>
    <t>590,90</t>
  </si>
  <si>
    <t>569,93</t>
  </si>
  <si>
    <t>571,59</t>
  </si>
  <si>
    <t>559,36</t>
  </si>
  <si>
    <t>585,12</t>
  </si>
  <si>
    <t>573,15</t>
  </si>
  <si>
    <t>541,69</t>
  </si>
  <si>
    <t>457,34</t>
  </si>
  <si>
    <t>626,69</t>
  </si>
  <si>
    <t>614,50</t>
  </si>
  <si>
    <t>568,35</t>
  </si>
  <si>
    <t>568,05</t>
  </si>
  <si>
    <t>542,55</t>
  </si>
  <si>
    <t>529,57</t>
  </si>
  <si>
    <t>450,26</t>
  </si>
  <si>
    <t>437,66</t>
  </si>
  <si>
    <t>542,17</t>
  </si>
  <si>
    <t>531,41</t>
  </si>
  <si>
    <t>494,07</t>
  </si>
  <si>
    <t>475,95</t>
  </si>
  <si>
    <t>3.377,70</t>
  </si>
  <si>
    <t>3.380,12</t>
  </si>
  <si>
    <t>3.485,76</t>
  </si>
  <si>
    <t>3.480,91</t>
  </si>
  <si>
    <t>3.406,04</t>
  </si>
  <si>
    <t>3.410,42</t>
  </si>
  <si>
    <t>513,57</t>
  </si>
  <si>
    <t>442,24</t>
  </si>
  <si>
    <t>614,12</t>
  </si>
  <si>
    <t>548,47</t>
  </si>
  <si>
    <t>576,45</t>
  </si>
  <si>
    <t>535,70</t>
  </si>
  <si>
    <t>569,03</t>
  </si>
  <si>
    <t>553,96</t>
  </si>
  <si>
    <t>561,76</t>
  </si>
  <si>
    <t>539,75</t>
  </si>
  <si>
    <t>819,91</t>
  </si>
  <si>
    <t>692,04</t>
  </si>
  <si>
    <t>657,62</t>
  </si>
  <si>
    <t>700,58</t>
  </si>
  <si>
    <t>628,25</t>
  </si>
  <si>
    <t>586,00</t>
  </si>
  <si>
    <t>630,32</t>
  </si>
  <si>
    <t>570,70</t>
  </si>
  <si>
    <t>536,67</t>
  </si>
  <si>
    <t>577,97</t>
  </si>
  <si>
    <t>497,63</t>
  </si>
  <si>
    <t>421,58</t>
  </si>
  <si>
    <t>626,27</t>
  </si>
  <si>
    <t>547,02</t>
  </si>
  <si>
    <t>509,50</t>
  </si>
  <si>
    <t>533,91</t>
  </si>
  <si>
    <t>480,59</t>
  </si>
  <si>
    <t>452,62</t>
  </si>
  <si>
    <t>3.343,41</t>
  </si>
  <si>
    <t>3.311,07</t>
  </si>
  <si>
    <t>3.449,92</t>
  </si>
  <si>
    <t>3.403,52</t>
  </si>
  <si>
    <t>3.398,73</t>
  </si>
  <si>
    <t>3.381,02</t>
  </si>
  <si>
    <t>3.347,80</t>
  </si>
  <si>
    <t>539,62</t>
  </si>
  <si>
    <t>568,93</t>
  </si>
  <si>
    <t>674,27</t>
  </si>
  <si>
    <t>676,87</t>
  </si>
  <si>
    <t>651,49</t>
  </si>
  <si>
    <t>640,66</t>
  </si>
  <si>
    <t>795,66</t>
  </si>
  <si>
    <t>711,72</t>
  </si>
  <si>
    <t>663,47</t>
  </si>
  <si>
    <t>632,29</t>
  </si>
  <si>
    <t>544,82</t>
  </si>
  <si>
    <t>640,71</t>
  </si>
  <si>
    <t>579,00</t>
  </si>
  <si>
    <t>3.452,45</t>
  </si>
  <si>
    <t>3.545,03</t>
  </si>
  <si>
    <t>3.485,04</t>
  </si>
  <si>
    <t>1.488,85</t>
  </si>
  <si>
    <t>1.480,64</t>
  </si>
  <si>
    <t>1.467,58</t>
  </si>
  <si>
    <t>1.729,92</t>
  </si>
  <si>
    <t>1.715,79</t>
  </si>
  <si>
    <t>1.703,75</t>
  </si>
  <si>
    <t>4.105,97</t>
  </si>
  <si>
    <t>4.116,03</t>
  </si>
  <si>
    <t>4.130,17</t>
  </si>
  <si>
    <t>4.560,63</t>
  </si>
  <si>
    <t>4.594,76</t>
  </si>
  <si>
    <t>4.626,35</t>
  </si>
  <si>
    <t>2.898,90</t>
  </si>
  <si>
    <t>2.910,72</t>
  </si>
  <si>
    <t>2.920,98</t>
  </si>
  <si>
    <t>1.650,79</t>
  </si>
  <si>
    <t>1.890,81</t>
  </si>
  <si>
    <t>4.801,10</t>
  </si>
  <si>
    <t>3.105,35</t>
  </si>
  <si>
    <t>4.290,15</t>
  </si>
  <si>
    <t>4.291,63</t>
  </si>
  <si>
    <t>1.527,20</t>
  </si>
  <si>
    <t>1.511,53</t>
  </si>
  <si>
    <t>885,54</t>
  </si>
  <si>
    <t>639,79</t>
  </si>
  <si>
    <t>577,62</t>
  </si>
  <si>
    <t>655,50</t>
  </si>
  <si>
    <t>495,81</t>
  </si>
  <si>
    <t>587,72</t>
  </si>
  <si>
    <t>553,02</t>
  </si>
  <si>
    <t>594,81</t>
  </si>
  <si>
    <t>555,37</t>
  </si>
  <si>
    <t>533,71</t>
  </si>
  <si>
    <t>700,93</t>
  </si>
  <si>
    <t>516,50</t>
  </si>
  <si>
    <t>562,91</t>
  </si>
  <si>
    <t>512,69</t>
  </si>
  <si>
    <t>488,70</t>
  </si>
  <si>
    <t>706,89</t>
  </si>
  <si>
    <t>771,93</t>
  </si>
  <si>
    <t>694,01</t>
  </si>
  <si>
    <t>674,86</t>
  </si>
  <si>
    <t>782,37</t>
  </si>
  <si>
    <t>613,76</t>
  </si>
  <si>
    <t>662,32</t>
  </si>
  <si>
    <t>613,07</t>
  </si>
  <si>
    <t>590,56</t>
  </si>
  <si>
    <t>695,19</t>
  </si>
  <si>
    <t>524,79</t>
  </si>
  <si>
    <t>556,94</t>
  </si>
  <si>
    <t>573,28</t>
  </si>
  <si>
    <t>507,45</t>
  </si>
  <si>
    <t>703,29</t>
  </si>
  <si>
    <t>610,85</t>
  </si>
  <si>
    <t>828,77</t>
  </si>
  <si>
    <t>1.265,71</t>
  </si>
  <si>
    <t>914,90</t>
  </si>
  <si>
    <t>466,14</t>
  </si>
  <si>
    <t>15,42</t>
  </si>
  <si>
    <t>27,26</t>
  </si>
  <si>
    <t>34,52</t>
  </si>
  <si>
    <t>78,61</t>
  </si>
  <si>
    <t>112,64</t>
  </si>
  <si>
    <t>66,14</t>
  </si>
  <si>
    <t>64,39</t>
  </si>
  <si>
    <t>71,37</t>
  </si>
  <si>
    <t>25,59</t>
  </si>
  <si>
    <t>316,29</t>
  </si>
  <si>
    <t>792,93</t>
  </si>
  <si>
    <t>4.125,05</t>
  </si>
  <si>
    <t>1.774,80</t>
  </si>
  <si>
    <t>2.620,66</t>
  </si>
  <si>
    <t>16.944,38</t>
  </si>
  <si>
    <t>138,74</t>
  </si>
  <si>
    <t>101,83</t>
  </si>
  <si>
    <t>152,03</t>
  </si>
  <si>
    <t>498,75</t>
  </si>
  <si>
    <t>232,29</t>
  </si>
  <si>
    <t>21,49</t>
  </si>
  <si>
    <t>22,34</t>
  </si>
  <si>
    <t>167,24</t>
  </si>
  <si>
    <t>141,20</t>
  </si>
  <si>
    <t>171,79</t>
  </si>
  <si>
    <t>309,98</t>
  </si>
  <si>
    <t>614,42</t>
  </si>
  <si>
    <t>214,41</t>
  </si>
  <si>
    <t>292,83</t>
  </si>
  <si>
    <t>105,89</t>
  </si>
  <si>
    <t>5,61</t>
  </si>
  <si>
    <t>154,77</t>
  </si>
  <si>
    <t>196,92</t>
  </si>
  <si>
    <t>80,99</t>
  </si>
  <si>
    <t>537,38</t>
  </si>
  <si>
    <t>156,56</t>
  </si>
  <si>
    <t>41,80</t>
  </si>
  <si>
    <t>43,02</t>
  </si>
  <si>
    <t>43,14</t>
  </si>
  <si>
    <t>35,31</t>
  </si>
  <si>
    <t>183,37</t>
  </si>
  <si>
    <t>140,76</t>
  </si>
  <si>
    <t>126,79</t>
  </si>
  <si>
    <t>92,84</t>
  </si>
  <si>
    <t>80,32</t>
  </si>
  <si>
    <t>79,11</t>
  </si>
  <si>
    <t>78,78</t>
  </si>
  <si>
    <t>135,87</t>
  </si>
  <si>
    <t>100,61</t>
  </si>
  <si>
    <t>101,43</t>
  </si>
  <si>
    <t>76,30</t>
  </si>
  <si>
    <t>37,75</t>
  </si>
  <si>
    <t>166,09</t>
  </si>
  <si>
    <t>183,13</t>
  </si>
  <si>
    <t>91,80</t>
  </si>
  <si>
    <t>398,69</t>
  </si>
  <si>
    <t>163,31</t>
  </si>
  <si>
    <t>92,53</t>
  </si>
  <si>
    <t>1.353,58</t>
  </si>
  <si>
    <t>1.386,15</t>
  </si>
  <si>
    <t>671,97</t>
  </si>
  <si>
    <t>1.074,10</t>
  </si>
  <si>
    <t>189,42</t>
  </si>
  <si>
    <t>6.140,88</t>
  </si>
  <si>
    <t>6.481,65</t>
  </si>
  <si>
    <t>4.868,37</t>
  </si>
  <si>
    <t>5.236,31</t>
  </si>
  <si>
    <t>2.623,39</t>
  </si>
  <si>
    <t>4.078,81</t>
  </si>
  <si>
    <t>2.377,51</t>
  </si>
  <si>
    <t>2.531,15</t>
  </si>
  <si>
    <t>1.949,88</t>
  </si>
  <si>
    <t>2.807,85</t>
  </si>
  <si>
    <t>2.191,06</t>
  </si>
  <si>
    <t>4.090,23</t>
  </si>
  <si>
    <t>2.388,93</t>
  </si>
  <si>
    <t>2.542,57</t>
  </si>
  <si>
    <t>1.961,30</t>
  </si>
  <si>
    <t>2.819,27</t>
  </si>
  <si>
    <t>2.287,10</t>
  </si>
  <si>
    <t>1.244,31</t>
  </si>
  <si>
    <t>1.330,09</t>
  </si>
  <si>
    <t>1.283,85</t>
  </si>
  <si>
    <t>350,13</t>
  </si>
  <si>
    <t>3.032,48</t>
  </si>
  <si>
    <t>204,56</t>
  </si>
  <si>
    <t>269,61</t>
  </si>
  <si>
    <t>127,60</t>
  </si>
  <si>
    <t>296,78</t>
  </si>
  <si>
    <t>618,84</t>
  </si>
  <si>
    <t>19,82</t>
  </si>
  <si>
    <t>25,61</t>
  </si>
  <si>
    <t>31,86</t>
  </si>
  <si>
    <t>30,30</t>
  </si>
  <si>
    <t>22,35</t>
  </si>
  <si>
    <t>39,01</t>
  </si>
  <si>
    <t>48,34</t>
  </si>
  <si>
    <t>77,14</t>
  </si>
  <si>
    <t>4.757,75</t>
  </si>
  <si>
    <t>6.902,23</t>
  </si>
  <si>
    <t>3.357,54</t>
  </si>
  <si>
    <t>3.167,42</t>
  </si>
  <si>
    <t>8.518,03</t>
  </si>
  <si>
    <t>13.570,34</t>
  </si>
  <si>
    <t>6.815,85</t>
  </si>
  <si>
    <t>143,52</t>
  </si>
  <si>
    <t>45,57</t>
  </si>
  <si>
    <t>26,96</t>
  </si>
  <si>
    <t>5.937,46</t>
  </si>
  <si>
    <t>5.525,51</t>
  </si>
  <si>
    <t>80,67</t>
  </si>
  <si>
    <t>33,11</t>
  </si>
  <si>
    <t>45,76</t>
  </si>
  <si>
    <t>38,61</t>
  </si>
  <si>
    <t>137,98</t>
  </si>
  <si>
    <t>60,63</t>
  </si>
  <si>
    <t>35,93</t>
  </si>
  <si>
    <t>85,46</t>
  </si>
  <si>
    <t>44,06</t>
  </si>
  <si>
    <t>34,34</t>
  </si>
  <si>
    <t>42,20</t>
  </si>
  <si>
    <t>48,69</t>
  </si>
  <si>
    <t>39,06</t>
  </si>
  <si>
    <t>32,61</t>
  </si>
  <si>
    <t>3.667,79</t>
  </si>
  <si>
    <t>3.721,09</t>
  </si>
  <si>
    <t>3.442,21</t>
  </si>
  <si>
    <t>3.880,28</t>
  </si>
  <si>
    <t>3.982,90</t>
  </si>
  <si>
    <t>3.856,68</t>
  </si>
  <si>
    <t>4.486,21</t>
  </si>
  <si>
    <t>3.545,61</t>
  </si>
  <si>
    <t>3.397,72</t>
  </si>
  <si>
    <t>3.551,64</t>
  </si>
  <si>
    <t>4.707,87</t>
  </si>
  <si>
    <t>3.674,74</t>
  </si>
  <si>
    <t>3.361,87</t>
  </si>
  <si>
    <t>3.290,12</t>
  </si>
  <si>
    <t>3.954,90</t>
  </si>
  <si>
    <t>3.527,77</t>
  </si>
  <si>
    <t>3.648,41</t>
  </si>
  <si>
    <t>5.005,81</t>
  </si>
  <si>
    <t>4.459,88</t>
  </si>
  <si>
    <t>4.830,85</t>
  </si>
  <si>
    <t>4.557,51</t>
  </si>
  <si>
    <t>6.457,47</t>
  </si>
  <si>
    <t>4.374,56</t>
  </si>
  <si>
    <t>4.586,11</t>
  </si>
  <si>
    <t>4.513,84</t>
  </si>
  <si>
    <t>3.770,00</t>
  </si>
  <si>
    <t>3.869,87</t>
  </si>
  <si>
    <t>4.585,12</t>
  </si>
  <si>
    <t>4.473,44</t>
  </si>
  <si>
    <t>4.696,57</t>
  </si>
  <si>
    <t>5.672,83</t>
  </si>
  <si>
    <t>4.803,53</t>
  </si>
  <si>
    <t>3.818,37</t>
  </si>
  <si>
    <t>3.917,16</t>
  </si>
  <si>
    <t>4.989,69</t>
  </si>
  <si>
    <t>4.908,71</t>
  </si>
  <si>
    <t>5.696,62</t>
  </si>
  <si>
    <t>4.287,09</t>
  </si>
  <si>
    <t>5.266,89</t>
  </si>
  <si>
    <t>2.933,24</t>
  </si>
  <si>
    <t>4.372,47</t>
  </si>
  <si>
    <t>4.768,70</t>
  </si>
  <si>
    <t>4.054,36</t>
  </si>
  <si>
    <t>4.014,59</t>
  </si>
  <si>
    <t>5.802,95</t>
  </si>
  <si>
    <t>4.076,05</t>
  </si>
  <si>
    <t>5.612,47</t>
  </si>
  <si>
    <t>4.396,49</t>
  </si>
  <si>
    <t>5.391,49</t>
  </si>
  <si>
    <t>3.998,48</t>
  </si>
  <si>
    <t>6.060,60</t>
  </si>
  <si>
    <t>3.811,18</t>
  </si>
  <si>
    <t>4.495,91</t>
  </si>
  <si>
    <t>4.803,57</t>
  </si>
  <si>
    <t>4.706,28</t>
  </si>
  <si>
    <t>4.089,05</t>
  </si>
  <si>
    <t>3.327,24</t>
  </si>
  <si>
    <t>4.943,25</t>
  </si>
  <si>
    <t>6.262,37</t>
  </si>
  <si>
    <t>5.913,46</t>
  </si>
  <si>
    <t>4.523,55</t>
  </si>
  <si>
    <t>4.420,02</t>
  </si>
  <si>
    <t>3.673,10</t>
  </si>
  <si>
    <t>3.776,46</t>
  </si>
  <si>
    <t>01.01.20</t>
  </si>
  <si>
    <t>ESCRITORIO DA CONTRATADA - ATÉ 15 M2</t>
  </si>
  <si>
    <t>01.01.21</t>
  </si>
  <si>
    <t>ESCRITORIO DA CONTRATADA - ATÉ 22 M2</t>
  </si>
  <si>
    <t>01.01.22</t>
  </si>
  <si>
    <t>ESCRITORIO DA FISCALIZAÇÃO - ATÉ 15 M2</t>
  </si>
  <si>
    <t>01.01.23</t>
  </si>
  <si>
    <t>ESCRITORIO DA FISCALIZAÇÃO - ATÉ 22 M2</t>
  </si>
  <si>
    <t>01.02.30</t>
  </si>
  <si>
    <t>VESTIARIO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</si>
  <si>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</si>
  <si>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</si>
  <si>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</si>
  <si>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</si>
  <si>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</si>
  <si>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</si>
  <si>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</si>
  <si>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</si>
  <si>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</si>
  <si>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</si>
  <si>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</si>
  <si>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</si>
  <si>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</si>
  <si>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</si>
  <si>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</si>
  <si>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</si>
  <si>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</si>
  <si>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</si>
  <si>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</si>
  <si>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</si>
  <si>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</si>
  <si>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</si>
  <si>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</si>
  <si>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</si>
  <si>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CONTAINER 6,0X2,40X2,82 M COM ISOLAMENTO TERMICO</t>
  </si>
  <si>
    <t>INSTALAÇÕES DE MOBILIÁRIOS PARA CONTAINER VESTIÁRIO TIPO I</t>
  </si>
  <si>
    <t>INSTALAÇÕES DE MOBILIÁRIOS PARA CONTAINER VESTIÁRIO TIPO II</t>
  </si>
  <si>
    <t>INSTALAÇÕES DE MOBILIÁRIOS PARA CONTAINER VESTIÁRIO TIPO III</t>
  </si>
  <si>
    <t>01.09.27</t>
  </si>
  <si>
    <t>CONTAINER PARA 2 VESTIÁRIOS E SANITÁRIOS</t>
  </si>
  <si>
    <t>01.14.06</t>
  </si>
  <si>
    <t>BANCO (200X35CM) EM MADEIRITE, PARA VESTIARIO</t>
  </si>
  <si>
    <t>01.14.40</t>
  </si>
  <si>
    <t>INSTALAÇAO ELETRICA - ESCRITORIOS ATÉ 15 M2</t>
  </si>
  <si>
    <t>01.14.41</t>
  </si>
  <si>
    <t>INSTALAÇAO ELETRICA - ESCRITORIOS ATÉ 22 M2</t>
  </si>
  <si>
    <t>01.14.42</t>
  </si>
  <si>
    <t>INSTALAÇAO ELETRICA - VESTIÁRIO PARA ATÉ 20 PESSOAS</t>
  </si>
  <si>
    <t>01.14.43</t>
  </si>
  <si>
    <t>INSTALAÇAO ELETRICA - VESTIÁRIO PARA ATÉ 30 PESSOAS</t>
  </si>
  <si>
    <t>01.14.44</t>
  </si>
  <si>
    <t>INSTALAÇAO ELETRICA - VESTIÁRIO PARA ATÉ 40 PESSOAS</t>
  </si>
  <si>
    <t>01.14.45</t>
  </si>
  <si>
    <t>INSTALAÇAO ELETRICA - DEPOSITO ATÉ 15 M2</t>
  </si>
  <si>
    <t>01.14.46</t>
  </si>
  <si>
    <t>INSTALAÇAO ELETRICA - DEPOSITO ATÉ 26M2</t>
  </si>
  <si>
    <t>01.14.47</t>
  </si>
  <si>
    <t>INSTALAÇAO ELETRICA - DEPOSITO ATÉ 33M2</t>
  </si>
  <si>
    <t>01.14.48</t>
  </si>
  <si>
    <t>INSTALAÇAO ELÉTRICA - REFEITORIO ATÉ 19 M2</t>
  </si>
  <si>
    <t>01.14.49</t>
  </si>
  <si>
    <t>INSTALAÇAO ELÉTRICA - REFEITORIO ATÉ 26M2</t>
  </si>
  <si>
    <t>01.14.50</t>
  </si>
  <si>
    <t>INSTALAÇAO HIDROSSANITÁRIA - REFEITORIOS</t>
  </si>
  <si>
    <t>01.14.51</t>
  </si>
  <si>
    <t>INSTALAÇAO ELETRICA - SANITÁRIO / VESTIARIO PARA ATÉ 4 FUNCIONÁRIOS</t>
  </si>
  <si>
    <t>01.14.52</t>
  </si>
  <si>
    <t>INSTALAÇAO HIDROSSANITÁRIA - SANITÁRIO / VESTIARIO PARA ATÉ 4 FUNCIONÁRIOS</t>
  </si>
  <si>
    <t>01.14.53</t>
  </si>
  <si>
    <t>INSTALAÇAO ELETRICA - SANITÁRIO ATÉ 15M2</t>
  </si>
  <si>
    <t>01.14.54</t>
  </si>
  <si>
    <t>INSTALAÇAO ELETRICA - SANITÁRIO ATÉ 22M2</t>
  </si>
  <si>
    <t>01.14.55</t>
  </si>
  <si>
    <t>INSTALAÇAO ELETRICA - SANITÁRIO ATÉ 33M2</t>
  </si>
  <si>
    <t>01.14.56</t>
  </si>
  <si>
    <t>INSTALAÇAO HIDROSSANITÁRIA - SANITÁRIO ATÉ 15M2</t>
  </si>
  <si>
    <t>01.14.57</t>
  </si>
  <si>
    <t>INSTALAÇAO HIDROSSANITÁRIA - SANITÁRIO ATÉ 22M2</t>
  </si>
  <si>
    <t>01.14.58</t>
  </si>
  <si>
    <t>INSTALAÇAO HIDROSSANITÁRIA - SANITÁRIO ATÉ 33M2</t>
  </si>
  <si>
    <t>01.29.06</t>
  </si>
  <si>
    <t>ANDAIME METÁLICO TIPO FACHADEIRO, INCLUINDO SAPATAS AJUSTÁVEIS, PISO METÁLICO E ESCADA</t>
  </si>
  <si>
    <t>M2MES</t>
  </si>
  <si>
    <t>MXMES</t>
  </si>
  <si>
    <t>06.04.16</t>
  </si>
  <si>
    <t>FORNECIMENTO E COLOCAÇÃO DE TELA Q-166</t>
  </si>
  <si>
    <t>06.04.17</t>
  </si>
  <si>
    <t>FORNECIMENTO E COLOCAÇÃO DE TELA Q-238</t>
  </si>
  <si>
    <t>06.04.18</t>
  </si>
  <si>
    <t>FORNECIMENTO E COLOCAÇÃO DE TELA Q-385</t>
  </si>
  <si>
    <t>06.04.19</t>
  </si>
  <si>
    <t>FORNECIMENTO E COLOCAÇÃO DE TELA Q-709</t>
  </si>
  <si>
    <t>CONJUNTO DE FERRAGENS PARA CONFECÇÃO DE PORTA DE DIVISORIA, INCLUINDO FECHADURA, DOBRADIÇAS E INSTALAÇÃO</t>
  </si>
  <si>
    <t>CUMEEIRA METALICA GALVANIZADA TRAPEZOIDAL E=0,50MM (SIMPLES) ADP REF 100326</t>
  </si>
  <si>
    <t>09.07.07</t>
  </si>
  <si>
    <t>IMPERMEABILIZAÇÃO DE SUPERFÍCIE COM ARGAMASSA DE CIMENTO E AREIA, COM ADITIVO IMPERMEABILIZANTE, E = 1,5 CM REF 98562</t>
  </si>
  <si>
    <t>FORNECIMENTO DE ALICATE PEQUENO Z-200 PARA UTILIZAÇÃO EM MOLDE DE SOLDA EXOTÉRMICA</t>
  </si>
  <si>
    <t>17.06.31</t>
  </si>
  <si>
    <t>PINTURA DE MEIO FIO, COM TINTA ACRÍLICA, DUAS DEMÃOS</t>
  </si>
  <si>
    <t>PLACA TÁTIL EM BRAILLE ACRILICO 30X10 CM &lt;= 3 PALAVRAS</t>
  </si>
  <si>
    <t>PLACA TÁTIL EM BRAILLE ACRILICO 30X10 CM (PALAV./SIMB)</t>
  </si>
  <si>
    <t>PLACA TÁTIL EM BRAILLE ACRILICO 20X8 CM (1 PALAVRA)</t>
  </si>
  <si>
    <t>CONSTRUÇÃO DE RAMAL ESGOTO EXTENSÃO ATE 2 M  - PROFUNDIDADE DE REDE ATE 1,25M</t>
  </si>
  <si>
    <t>CONSTRUÇÃO DE RAMAL ESGOTO EXTENSÃO ATE 2 M - PROFUNDIDADE DE REDE 1,25 A 3,0M INCLUSIVE ESCORAMENTO</t>
  </si>
  <si>
    <t>CONSTRUÇÃO DE RAMAL ESGOTO EXTENSÃO ATE 2 M - PROFUNDIDADE DE REDE 3,0 A 4,0M INCLUSIVE ESCORAMENTO</t>
  </si>
  <si>
    <t>CONSTRUÇÃO DE RAMAL ESGOTO - EXTENSAO EXCEDENTE A 2,00M - PROFUNDIDADE ATE 1,25M</t>
  </si>
  <si>
    <t>CONSTRUÇÃO DE RAMAL ESGOTO - EXTENSAO EXCEDENTE A 2,00M - PROFUNDIDADE DE 1,25 A 3,0M - INCLUSIVE ESCORAMENTO</t>
  </si>
  <si>
    <t>CONSTRUÇÃO DE RAMAL ESGOTO - EXTENSAO EXCEDENTE A 2,00M - PROFUNDIDADE DE 3,0 A 4,0M - INCLUSIVE ESCORAMENTO</t>
  </si>
  <si>
    <t>REGULARIZAÇÃO E COMPACTAÇÃO DO SUBLEITO</t>
  </si>
  <si>
    <t>REGULARIZAÇÃO E COMPACTAÇÃO DO SUBLEITO COM ROLO COMPACTADOR</t>
  </si>
  <si>
    <t>REGULARIZAÇÃO E COMPACTAÇÃO DO SUBLEITO COM PLACA VIBRATÓRIA</t>
  </si>
  <si>
    <t>REFORÇO DO SUB-LEITO COMPACTADO EXCLUSIVE ESCAVAÇÃO E CARGA</t>
  </si>
  <si>
    <t>REFORÇO DO SUB-LEITO COMPACTADO - PROCTOR INTERMEDIARIO - EXCLUSIVE ESCAVAÇÃO E CARGA</t>
  </si>
  <si>
    <t>SUB-BASE ESTABILIZADA (GRANULOMETRICAMENTE OU QUIMICAMENTE)</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</si>
  <si>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</si>
  <si>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</si>
  <si>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</si>
  <si>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</si>
  <si>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</si>
  <si>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</si>
  <si>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</si>
  <si>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</si>
  <si>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</si>
  <si>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</si>
  <si>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</si>
  <si>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</si>
  <si>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</si>
  <si>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</si>
  <si>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</si>
  <si>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</si>
  <si>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</si>
  <si>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</si>
  <si>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TRANSPORTE DE MATERIAL DE QUALQUER NATUREZA DMT &lt;= 10KM</t>
  </si>
  <si>
    <t>TRANSPORTE DE MATERIAL DE QUALQUER NATUREZA DMT &gt; 10KM</t>
  </si>
  <si>
    <t>20.11</t>
  </si>
  <si>
    <t>IMPRIMAÇÃO</t>
  </si>
  <si>
    <t>20.11.05</t>
  </si>
  <si>
    <t>IMPRIMAÇÃO COM EMULSÃO ASFÁLTICA - EAI, LIMPEZA MANUAL</t>
  </si>
  <si>
    <t>PINTURA DE LIGAÇÃO</t>
  </si>
  <si>
    <t>PINTURA DE LIGAÇÃO COM RR-1C</t>
  </si>
  <si>
    <t>20.12.03</t>
  </si>
  <si>
    <t>PINTURA DE LIGAÇÃO EM DUAS ETAPAS COM RR-2C, INCLUSIVE MANTA GEOTÊXTIL, LIMPEZA MANUAL</t>
  </si>
  <si>
    <t>20.13</t>
  </si>
  <si>
    <t>CONCRETO BETUMINOSO USINADO A QUENTE</t>
  </si>
  <si>
    <t>20.13.22</t>
  </si>
  <si>
    <t>FORNECIMENTO DE CBUQ FAIXA B, COM CAP 50/70, INCLUSIVE TRANSPORTE</t>
  </si>
  <si>
    <t>20.13.23</t>
  </si>
  <si>
    <t>APLICAÇÃO DE CBUQ FAIXA B, CAMADA DE ROLAMENTO, COM CAP 50/70</t>
  </si>
  <si>
    <t>20.13.24</t>
  </si>
  <si>
    <t>FORNECIMENTO DE CBUQ FAIXA C, COM CAP 50/70, INCLUSIVE TRANSPORTE</t>
  </si>
  <si>
    <t>20.13.25</t>
  </si>
  <si>
    <t>APLICAÇÃO DE CBUQ FAIXA C, CAMADA DE ROLAMENTO, COM CAP 50/70</t>
  </si>
  <si>
    <t>20.13.26</t>
  </si>
  <si>
    <t>APLICAÇÃO DE CBUQ FAIXA C, CAMADA DE ROLAMENTO, COM CAP 50/70, ESPALHAMENTO MANUAL, COMPACTADO COM PLACA VIBRATÓRIA</t>
  </si>
  <si>
    <t>20.13.27</t>
  </si>
  <si>
    <t>FORNECIMENTO DE CBUQ FAIXA D COM CAP 50/70, INCLUSIVE TRANSPORTE</t>
  </si>
  <si>
    <t>20.13.28</t>
  </si>
  <si>
    <t>APLICAÇÃO DE CBUQ FAIXA D, CAMADA DE ROLAMENTO, COM CAP 50/70</t>
  </si>
  <si>
    <t>20.13.29</t>
  </si>
  <si>
    <t>FORNECIMENTO DE CBUQ S.M.A. PRONTO, INCLUSIVE TRANSPORTE</t>
  </si>
  <si>
    <t>20.13.30</t>
  </si>
  <si>
    <t>APLICAÇÃO DE CBUQ S.M.A., CAMADA DE ROLAMENTO</t>
  </si>
  <si>
    <t>20.13.31</t>
  </si>
  <si>
    <t>FORNECIMENTO DE CBUQ FAIXA C COM ASFALTO BORRACHA, INCLUSIVE TRANSPORTE</t>
  </si>
  <si>
    <t>20.13.32</t>
  </si>
  <si>
    <t xml:space="preserve">APLICAÇÃO DE CBUQ FAIXA C COM ASFALTO BORRACHA, CAMADA DE ROLAMENTO </t>
  </si>
  <si>
    <t>REVESTIMENTO EM ALVENARIA POLIEDRICA E PARALELEPÍPEDO</t>
  </si>
  <si>
    <t>REVESTIMENTO EM ALVENARIA POLIEDRICA COM COLCHAO DE AREIA</t>
  </si>
  <si>
    <t>20.17.03</t>
  </si>
  <si>
    <t>REVESTIMENTO EM ALVENARIA POLIEDRICA COM COLCHAO DE PÓ DE PEDRA</t>
  </si>
  <si>
    <t>20.17.04</t>
  </si>
  <si>
    <t>REVESTIMENTO EM PARALELEPÍPEDO COM PEDRAS GNAISSE E COLCHÃO DE PÓ DE PEDRA</t>
  </si>
  <si>
    <t>REMOÇAO E RECONSTRUÇAO REVESTIMENTO ALVENARIA POLIEDRICA E PARALELEPÍPEDO</t>
  </si>
  <si>
    <t>REMOÇAO E RECONSTRUÇAO DE REVESTIMENTO EM ALVENARIA POLIEDRICA COM COLCHAO DE AREIA</t>
  </si>
  <si>
    <t>20.18.03</t>
  </si>
  <si>
    <t>REMOÇAO E RECONSTRUÇAO DE REVESTIMENTO EM ALVENARIA POLIEDRICA COM COLCHAO DE PÓ DE PEDRA</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</si>
  <si>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</si>
  <si>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</si>
  <si>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</si>
  <si>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</si>
  <si>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</si>
  <si>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</si>
  <si>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</si>
  <si>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</si>
  <si>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</si>
  <si>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</si>
  <si>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</si>
  <si>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</si>
  <si>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</si>
  <si>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</si>
  <si>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</si>
  <si>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</si>
  <si>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</si>
  <si>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</si>
  <si>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</si>
  <si>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</si>
  <si>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</si>
  <si>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</si>
  <si>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</si>
  <si>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</si>
  <si>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</si>
  <si>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</si>
  <si>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</si>
  <si>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</si>
  <si>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</si>
  <si>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</si>
  <si>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</si>
  <si>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</si>
  <si>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</si>
  <si>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</si>
  <si>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</si>
  <si>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</si>
  <si>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</si>
  <si>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</si>
  <si>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</si>
  <si>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</si>
  <si>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</si>
  <si>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</si>
  <si>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</si>
  <si>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</si>
  <si>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</si>
  <si>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</si>
  <si>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</si>
  <si>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</si>
  <si>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</si>
  <si>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</si>
  <si>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45.01.06</t>
  </si>
  <si>
    <t>VIAGEM DE CAMINHÃO PIPA 6000 L, INCLUSIVE ÁGUA E MÃO DE OBRA, TEMPO DE PERMANÊNCIA NA OBRA DE ATÉ 2 HORAS</t>
  </si>
  <si>
    <t>45.01.07</t>
  </si>
  <si>
    <t>VIAGEM DE CAMINHÃO PIPA 10000 L, INCLUSIVE ÁGUA E MÃO DE OBRA, TEMPO DE PERMANÊNCIA NA OBRA DE ATÉ 2 HORAS</t>
  </si>
  <si>
    <t>50.01.08</t>
  </si>
  <si>
    <t>CHP/VIBROACABADORA DE ASFALTO SOBRE ESTEIRAS, LARG. PAVIM. 2,13 M A 4,55 M POT. 74 KW/100 HP, CAP. 400 T/H OU EQUIVALENTE</t>
  </si>
  <si>
    <t>50.04</t>
  </si>
  <si>
    <t>BATE ESTACA E MARTELO</t>
  </si>
  <si>
    <t>50.04.10</t>
  </si>
  <si>
    <t>CHP/BATE ESTACA DE QUEDA SIMPLES</t>
  </si>
  <si>
    <t>50.04.11</t>
  </si>
  <si>
    <t>CHI/BATE ESTACA DE QUEDA SIMPLES</t>
  </si>
  <si>
    <t>CHP/CAMINHAO TANQUE, 10000L</t>
  </si>
  <si>
    <t>50.36.64</t>
  </si>
  <si>
    <t>CHP/TRATOR DE PNEUS COM POTÊNCIA DE 85 CV, TRAÇÃO 4X4, COM VASSOURA MECÂNICA ACOPLADA REF 96157</t>
  </si>
  <si>
    <t>50.36.65</t>
  </si>
  <si>
    <t>CHP/TRATOR DE PNEUS COM POTÊNCIA DE 85 CV, TRAÇÃO 4X4, COM VASSOURA MECÂNICA ACOPLADA REF 96155</t>
  </si>
  <si>
    <t>50.39.20</t>
  </si>
  <si>
    <t>CHP/RÉGUA VIBRATÓRIA PARA CONCRETO COMPRIMENTO 4 METROS A GASOLINA REF 95270</t>
  </si>
  <si>
    <t>50.39.21</t>
  </si>
  <si>
    <t>CHI/RÉGUA VIBRATÓRIA PARA CONCRETO COMPRIMENTO 4 METROS A GASOLINA REF 95271</t>
  </si>
  <si>
    <t>DESTOCAMENTO E AFASTAMENTO DE REMANESCENTE ARBÓREO, INCLUSIVE TRANSPORTE COM RETIRADA DO MATERIAL DESTOCADO (EM CAÇAMBA)</t>
  </si>
  <si>
    <t>ED-5102</t>
  </si>
  <si>
    <t>PISO VINÍLICO EM RÉGUAS ASSENTADO SOBRE ARGAMASSA AUTONIVELANTE</t>
  </si>
  <si>
    <t>PISO DE PLACA DE BORRACHA PASTILHADO/MOEDA, MEDIDAS 50X50CM, ASSENTAMENTO COM COLA DE CONTATO, INCLUSIVE FORNECIMENTO E INSTALAÇÃO</t>
  </si>
  <si>
    <t>SÓCULO COM ENCHIMENTO EM TIJOLOS MACIÇOS, ALTURA DE 10CM À 12CM, INCLUSIVE ACABAMENTO FINAL EM ARGAMASSA, ESP. 20MM, APLICAÇÃO MANUAL</t>
  </si>
  <si>
    <t>ED-6254</t>
  </si>
  <si>
    <t>RODAPÉ EM POLIESTIRENO, ALTURA 7CM, ASSENTADO COM COLA, INCLUSIVE CALAFETAÇÃO COM SILICONE</t>
  </si>
  <si>
    <t>FRISO DE ALUMÍNIO ANODIZADO NATURAL, COM PERFIL TIPO "U", APLICADO EM PAREDE COM REVESTIMENTO CERÂMICO, INCLUSIVE FIXAÇÃO</t>
  </si>
  <si>
    <t>ED-6282</t>
  </si>
  <si>
    <t>REBOCO COM ARGAMASSA, TRAÇO 1:2:8 (CIMENTO, CAL E AREIA), ESP. 25MM, APLICAÇÃO MANUAL, INCLUSIVE ARGAMASSA COM PREPARO MECANIZADO, EXCLUSIVE</t>
  </si>
  <si>
    <t>ED-6284</t>
  </si>
  <si>
    <t>REBOCO COM ARGAMASSA, TRAÇO 1:2:8 (CIMENTO, CAL E AREIA), ESP. 30MM, APLICAÇÃO MANUAL, INCLUSIVE ARGAMASSA COM PREPARO MECANIZADO, EXCLUSIVE</t>
  </si>
  <si>
    <t>ED-6286</t>
  </si>
  <si>
    <t>REBOCO COM ARGAMASSA, TRAÇO 1:2:8 (CIMENTO, CAL E AREIA), ESP. 35MM, APLICAÇÃO MANUAL, INCLUSIVE ARGAMASSA COM PREPARO MECANIZADO, EXCLUSIVE</t>
  </si>
  <si>
    <t>ED-6288</t>
  </si>
  <si>
    <t>REBOCO COM ARGAMASSA, TRAÇO 1:2:8 (CIMENTO, CAL E AREIA), ESP. 40MM, APLICAÇÃO MANUAL, INCLUSIVE ARGAMASSA COM PREPARO MECANIZADO, EXCLUSIVE</t>
  </si>
  <si>
    <t>ED-6292</t>
  </si>
  <si>
    <t>REVESTIMENTO COM ARGAMASSA BARITADA, ESP. 25MM, APLICAÇÃO MANUAL COM DESEMPENADEIRA, PREPARO MANUAL</t>
  </si>
  <si>
    <t>ED-6294</t>
  </si>
  <si>
    <t>REVESTIMENTO COM ARGAMASSA BARITADA, ESP. 30MM, APLICAÇÃO MANUAL COM DESEMPENADEIRA, PREPARO MANUAL</t>
  </si>
  <si>
    <t>ED-6296</t>
  </si>
  <si>
    <t>REVESTIMENTO COM ARGAMASSA BARITADA, ESP. 35MM, APLICAÇÃO MANUAL COM DESEMPENADEIRA, PREPARO MANUAL</t>
  </si>
  <si>
    <t>ED-6298</t>
  </si>
  <si>
    <t>REVESTIMENTO COM ARGAMASSA BARITADA, ESP. 40MM, APLICAÇÃO MANUAL COM DESEMPENADEIRA, PREPARO MANUAL</t>
  </si>
  <si>
    <t>ED-6299</t>
  </si>
  <si>
    <t>REVESTIMENTO COM ARGAMASSA BARITADA, ESP. 45MM, APLICAÇÃO MANUAL COM DESEMPENADEIRA, PREPARO MANUAL</t>
  </si>
  <si>
    <t>ED-6301</t>
  </si>
  <si>
    <t>REVESTIMENTO COM ARGAMASSA BARITADA, ESP. 50MM, APLICAÇÃO MANUAL COM DESEMPENADEIRA, PREPARO MANUAL</t>
  </si>
  <si>
    <t>ED-6248</t>
  </si>
  <si>
    <t>LÂMPADA LED COM SENSOR DE PRESENÇA, BASE E27, POTÊNCIA 9W, BULBO A60, TEMPERATURA DA COR 6500K, TENSÃO 110-127V, FORNECIMENTO E INSTALAÇÃO, EXCLUSIVE LUMINÁRIA</t>
  </si>
  <si>
    <t>VÁLVULA DE DESCARGA METÁLICA PARA MICTÓRIO COM FECHAMENTO AUTOMÁTICO, EXCLUSIVE MICTÓRIO</t>
  </si>
  <si>
    <t>ED-4862</t>
  </si>
  <si>
    <t>CABO DE 4 VIAS PARA ALARME, INCLUSIVE FORNECIMENTO E INSTALAÇÃO</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</si>
  <si>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</si>
  <si>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</si>
  <si>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</si>
  <si>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</si>
  <si>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</si>
  <si>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</si>
  <si>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</si>
  <si>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</si>
  <si>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</si>
  <si>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</si>
  <si>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</si>
  <si>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</si>
  <si>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</si>
  <si>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</si>
  <si>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</si>
  <si>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</si>
  <si>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</si>
  <si>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</si>
  <si>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</si>
  <si>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</si>
  <si>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</si>
  <si>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</si>
  <si>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</si>
  <si>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</si>
  <si>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</si>
  <si>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</si>
  <si>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</si>
  <si>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</si>
  <si>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</si>
  <si>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</si>
  <si>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</si>
  <si>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</si>
  <si>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</si>
  <si>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</si>
  <si>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</si>
  <si>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</si>
  <si>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</si>
  <si>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</si>
  <si>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</si>
  <si>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</si>
  <si>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</si>
  <si>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</si>
  <si>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</si>
  <si>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</si>
  <si>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</si>
  <si>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</si>
  <si>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</si>
  <si>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SIRENES E ALARMES</t>
  </si>
  <si>
    <t>ED-4892</t>
  </si>
  <si>
    <t>ALARME AUDIOVISUAL SEM FIO PARA PCD. FORNECIMENTO E INSTALAÇÃO</t>
  </si>
  <si>
    <t>CABO UTP COM QUATRO (4) PARES, CATEGORIA 6, CLASSIFICAÇÃO LSZH, COM ISOLAMENTO NÃO HALOGENADO E ANTICHAMA, EXCLUSIVE MÓDULO/CONECTOR</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</si>
  <si>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</si>
  <si>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</si>
  <si>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</si>
  <si>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</si>
  <si>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</si>
  <si>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</si>
  <si>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</si>
  <si>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</si>
  <si>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</si>
  <si>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</si>
  <si>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</si>
  <si>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</si>
  <si>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</si>
  <si>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</si>
  <si>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</si>
  <si>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</si>
  <si>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</si>
  <si>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</si>
  <si>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</si>
  <si>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</si>
  <si>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</si>
  <si>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</si>
  <si>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</si>
  <si>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</si>
  <si>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</si>
  <si>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</si>
  <si>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</si>
  <si>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</si>
  <si>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</si>
  <si>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</si>
  <si>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</si>
  <si>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</si>
  <si>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</si>
  <si>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</si>
  <si>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</si>
  <si>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</si>
  <si>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</si>
  <si>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</si>
  <si>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</si>
  <si>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</si>
  <si>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</si>
  <si>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</si>
  <si>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</si>
  <si>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</si>
  <si>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</si>
  <si>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</si>
  <si>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</si>
  <si>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</si>
  <si>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</si>
  <si>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</si>
  <si>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</si>
  <si>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</si>
  <si>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</si>
  <si>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</si>
  <si>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</si>
  <si>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</si>
  <si>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</si>
  <si>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</si>
  <si>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</si>
  <si>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</si>
  <si>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</si>
  <si>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</si>
  <si>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</si>
  <si>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</si>
  <si>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</si>
  <si>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</si>
  <si>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</si>
  <si>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</si>
  <si>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</si>
  <si>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</si>
  <si>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</si>
  <si>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</si>
  <si>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</si>
  <si>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</si>
  <si>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</si>
  <si>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</si>
  <si>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</si>
  <si>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</si>
  <si>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</si>
  <si>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</si>
  <si>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</si>
  <si>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</si>
  <si>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</si>
  <si>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</si>
  <si>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</si>
  <si>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</si>
  <si>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</si>
  <si>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</si>
  <si>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 xml:space="preserve">
TABELA REFERENCIAL DE PREÇOS UNITÁRIOS PARA OBRAS RODOVIÁRIAS
</t>
  </si>
  <si>
    <t>RO-00326</t>
  </si>
  <si>
    <t>RO-00321</t>
  </si>
  <si>
    <t>RO-00320</t>
  </si>
  <si>
    <t>RO-00332</t>
  </si>
  <si>
    <t>RO-00318</t>
  </si>
  <si>
    <t>RO-00328</t>
  </si>
  <si>
    <t>RO-00327</t>
  </si>
  <si>
    <t>RO-00330</t>
  </si>
  <si>
    <t>RO-00329</t>
  </si>
  <si>
    <t>RO-00323</t>
  </si>
  <si>
    <t>RO-00322</t>
  </si>
  <si>
    <t>RO-00325</t>
  </si>
  <si>
    <t>RO-00324</t>
  </si>
  <si>
    <t>RO-00319</t>
  </si>
  <si>
    <t>RO-00331</t>
  </si>
  <si>
    <t>RO-00333</t>
  </si>
  <si>
    <t>RO-00334</t>
  </si>
  <si>
    <t>RO-00352</t>
  </si>
  <si>
    <t>RO-00335</t>
  </si>
  <si>
    <t>RO-00357</t>
  </si>
  <si>
    <t>RO-00345</t>
  </si>
  <si>
    <t>RO-00344</t>
  </si>
  <si>
    <t>RO-00347</t>
  </si>
  <si>
    <t>RO-00346</t>
  </si>
  <si>
    <t>RO-00349</t>
  </si>
  <si>
    <t>RO-00348</t>
  </si>
  <si>
    <t>RO-00351</t>
  </si>
  <si>
    <t>RO-00350</t>
  </si>
  <si>
    <t>RO-00343</t>
  </si>
  <si>
    <t>RO-00342</t>
  </si>
  <si>
    <t>RO-00341</t>
  </si>
  <si>
    <t>RO-00340</t>
  </si>
  <si>
    <t>RO-00356</t>
  </si>
  <si>
    <t>RO-00355</t>
  </si>
  <si>
    <t>RO-00353</t>
  </si>
  <si>
    <t>RO-00354</t>
  </si>
  <si>
    <t>RO-00337</t>
  </si>
  <si>
    <t>RO-00336</t>
  </si>
  <si>
    <t>RO-00338</t>
  </si>
  <si>
    <t>RO-00339</t>
  </si>
  <si>
    <t>RO-00359</t>
  </si>
  <si>
    <t>RO-00358</t>
  </si>
  <si>
    <t>RO-00360</t>
  </si>
  <si>
    <t>RO-00460</t>
  </si>
  <si>
    <t>RO-00459</t>
  </si>
  <si>
    <t>RO-00462</t>
  </si>
  <si>
    <t>RO-00461</t>
  </si>
  <si>
    <t>RO-00464</t>
  </si>
  <si>
    <t>RO-00463</t>
  </si>
  <si>
    <t>RO-00466</t>
  </si>
  <si>
    <t>RO-00465</t>
  </si>
  <si>
    <t>RO-00468</t>
  </si>
  <si>
    <t>RO-00467</t>
  </si>
  <si>
    <t>RO-00470</t>
  </si>
  <si>
    <t>RO-00469</t>
  </si>
  <si>
    <t>RO-00472</t>
  </si>
  <si>
    <t>RO-00471</t>
  </si>
  <si>
    <t>RO-00474</t>
  </si>
  <si>
    <t>RO-00473</t>
  </si>
  <si>
    <t>RO-00476</t>
  </si>
  <si>
    <t>RO-00475</t>
  </si>
  <si>
    <t>RO-00478</t>
  </si>
  <si>
    <t>RO-00477</t>
  </si>
  <si>
    <t>RO-00273</t>
  </si>
  <si>
    <t>RO-00274</t>
  </si>
  <si>
    <t>RO-00275</t>
  </si>
  <si>
    <t>RO-00276</t>
  </si>
  <si>
    <t>RO-00277</t>
  </si>
  <si>
    <t>RO-00278</t>
  </si>
  <si>
    <t>RO-00279</t>
  </si>
  <si>
    <t>RO-00280</t>
  </si>
  <si>
    <t>RO-00281</t>
  </si>
  <si>
    <t>RO-00282</t>
  </si>
  <si>
    <t>RO-00387</t>
  </si>
  <si>
    <t>RO-00388</t>
  </si>
  <si>
    <t>RO-00392</t>
  </si>
  <si>
    <t>RO-00391</t>
  </si>
  <si>
    <t>RO-00394</t>
  </si>
  <si>
    <t>RO-00393</t>
  </si>
  <si>
    <t>RO-00396</t>
  </si>
  <si>
    <t>RO-00395</t>
  </si>
  <si>
    <t>RO-00398</t>
  </si>
  <si>
    <t>RO-00397</t>
  </si>
  <si>
    <t>RO-00375</t>
  </si>
  <si>
    <t>RO-00374</t>
  </si>
  <si>
    <t>RO-00377</t>
  </si>
  <si>
    <t>RO-00376</t>
  </si>
  <si>
    <t>RO-00379</t>
  </si>
  <si>
    <t>RO-00378</t>
  </si>
  <si>
    <t>RO-00381</t>
  </si>
  <si>
    <t>RO-00380</t>
  </si>
  <si>
    <t>RO-00383</t>
  </si>
  <si>
    <t>RO-00382</t>
  </si>
  <si>
    <t>RO-00384</t>
  </si>
  <si>
    <t>RO-00402</t>
  </si>
  <si>
    <t>RO-00401</t>
  </si>
  <si>
    <t>RO-00406</t>
  </si>
  <si>
    <t>RO-00405</t>
  </si>
  <si>
    <t>RO-00410</t>
  </si>
  <si>
    <t>RO-00409</t>
  </si>
  <si>
    <t>RO-00390</t>
  </si>
  <si>
    <t>RO-00389</t>
  </si>
  <si>
    <t>RO-00444</t>
  </si>
  <si>
    <t>RO-00443</t>
  </si>
  <si>
    <t>RO-00446</t>
  </si>
  <si>
    <t>RO-00445</t>
  </si>
  <si>
    <t>RO-00448</t>
  </si>
  <si>
    <t>RO-00447</t>
  </si>
  <si>
    <t>RO-00450</t>
  </si>
  <si>
    <t>RO-00449</t>
  </si>
  <si>
    <t>RO-00452</t>
  </si>
  <si>
    <t>RO-00451</t>
  </si>
  <si>
    <t>RO-00454</t>
  </si>
  <si>
    <t>RO-00453</t>
  </si>
  <si>
    <t>RO-00456</t>
  </si>
  <si>
    <t>RO-00455</t>
  </si>
  <si>
    <t>RO-00458</t>
  </si>
  <si>
    <t>RO-00457</t>
  </si>
  <si>
    <t>RO-00364</t>
  </si>
  <si>
    <t>RO-00366</t>
  </si>
  <si>
    <t>RO-00363</t>
  </si>
  <si>
    <t>RO-00365</t>
  </si>
  <si>
    <t>RO-00362</t>
  </si>
  <si>
    <t>RO-00361</t>
  </si>
  <si>
    <t>RO-00369</t>
  </si>
  <si>
    <t>RO-00371</t>
  </si>
  <si>
    <t>RO-00370</t>
  </si>
  <si>
    <t>RO-00368</t>
  </si>
  <si>
    <t>RO-00372</t>
  </si>
  <si>
    <t>RO-00367</t>
  </si>
  <si>
    <t>RO-00373</t>
  </si>
  <si>
    <t>RO-00270</t>
  </si>
  <si>
    <t>RO-00269</t>
  </si>
  <si>
    <t>RO-00268</t>
  </si>
  <si>
    <t>RO-00267</t>
  </si>
  <si>
    <t>RO-00296</t>
  </si>
  <si>
    <t>RO-00297</t>
  </si>
  <si>
    <t>RO-00288</t>
  </si>
  <si>
    <t>RO-00289</t>
  </si>
  <si>
    <t>RO-00287</t>
  </si>
  <si>
    <t>RO-00313</t>
  </si>
  <si>
    <t>RO-00305</t>
  </si>
  <si>
    <t>RO-00306</t>
  </si>
  <si>
    <t>RO-00304</t>
  </si>
  <si>
    <t>RO-00307</t>
  </si>
  <si>
    <t>RO-00308</t>
  </si>
  <si>
    <t>RO-00310</t>
  </si>
  <si>
    <t>RO-00309</t>
  </si>
  <si>
    <t>RO-00311</t>
  </si>
  <si>
    <t>RO-00317</t>
  </si>
  <si>
    <t>RO-00316</t>
  </si>
  <si>
    <t>RO-00283</t>
  </si>
  <si>
    <t>RO-00284</t>
  </si>
  <si>
    <t>RO-00299</t>
  </si>
  <si>
    <t>RO-00298</t>
  </si>
  <si>
    <t>RO-00301</t>
  </si>
  <si>
    <t>RO-00302</t>
  </si>
  <si>
    <t>RO-00300</t>
  </si>
  <si>
    <t>RO-00303</t>
  </si>
  <si>
    <t>RO-00291</t>
  </si>
  <si>
    <t>RO-00290</t>
  </si>
  <si>
    <t>RO-00293</t>
  </si>
  <si>
    <t>RO-00295</t>
  </si>
  <si>
    <t>RO-00292</t>
  </si>
  <si>
    <t>RO-00294</t>
  </si>
  <si>
    <t>RO-00285</t>
  </si>
  <si>
    <t>RO-00286</t>
  </si>
  <si>
    <t>RO-00312</t>
  </si>
  <si>
    <t>RO-00314</t>
  </si>
  <si>
    <t>RO-00315</t>
  </si>
  <si>
    <t>RO-00272</t>
  </si>
  <si>
    <t>RO-00271</t>
  </si>
  <si>
    <t>RO-00442</t>
  </si>
  <si>
    <t>RO-00441</t>
  </si>
  <si>
    <t>RO-00428</t>
  </si>
  <si>
    <t>RO-00427</t>
  </si>
  <si>
    <t>RO-00430</t>
  </si>
  <si>
    <t>RO-00429</t>
  </si>
  <si>
    <t>RO-00424</t>
  </si>
  <si>
    <t>RO-00423</t>
  </si>
  <si>
    <t>RO-00426</t>
  </si>
  <si>
    <t>RO-00425</t>
  </si>
  <si>
    <t>RO-00418</t>
  </si>
  <si>
    <t>RO-00417</t>
  </si>
  <si>
    <t>RO-00420</t>
  </si>
  <si>
    <t>RO-00419</t>
  </si>
  <si>
    <t>RO-00414</t>
  </si>
  <si>
    <t>RO-00413</t>
  </si>
  <si>
    <t>RO-00416</t>
  </si>
  <si>
    <t>RO-00415</t>
  </si>
  <si>
    <t>RO-00438</t>
  </si>
  <si>
    <t>RO-00437</t>
  </si>
  <si>
    <t>RO-00440</t>
  </si>
  <si>
    <t>RO-00439</t>
  </si>
  <si>
    <t>RO-00434</t>
  </si>
  <si>
    <t>RO-00433</t>
  </si>
  <si>
    <t>RO-00436</t>
  </si>
  <si>
    <t>RO-00435</t>
  </si>
  <si>
    <t>RO-00385</t>
  </si>
  <si>
    <t>RO-00489</t>
  </si>
  <si>
    <t>RO-00490</t>
  </si>
  <si>
    <t>RO-00487</t>
  </si>
  <si>
    <t>RO-00483</t>
  </si>
  <si>
    <t>RO-00484</t>
  </si>
  <si>
    <t>RO-00480</t>
  </si>
  <si>
    <t>RO-00479</t>
  </si>
  <si>
    <t>RO-00482</t>
  </si>
  <si>
    <t>RO-00481</t>
  </si>
  <si>
    <t>RO-00486</t>
  </si>
  <si>
    <t>RO-00485</t>
  </si>
  <si>
    <t>RO-00488</t>
  </si>
  <si>
    <t>RO-00827</t>
  </si>
  <si>
    <t>RO-00831</t>
  </si>
  <si>
    <t>RO-00832</t>
  </si>
  <si>
    <t>RO-00833</t>
  </si>
  <si>
    <t>RO-00828</t>
  </si>
  <si>
    <t>RO-00829</t>
  </si>
  <si>
    <t>RO-00830</t>
  </si>
  <si>
    <t>RO-00834</t>
  </si>
  <si>
    <t>RO-00836</t>
  </si>
  <si>
    <t>RO-00837</t>
  </si>
  <si>
    <t>RO-00838</t>
  </si>
  <si>
    <t>RO-00835</t>
  </si>
  <si>
    <t>RO-00842</t>
  </si>
  <si>
    <t>RO-00843</t>
  </si>
  <si>
    <t>RO-00844</t>
  </si>
  <si>
    <t>RO-00839</t>
  </si>
  <si>
    <t>RO-00840</t>
  </si>
  <si>
    <t>RO-00846</t>
  </si>
  <si>
    <t>RO-00845</t>
  </si>
  <si>
    <t>RO-00848</t>
  </si>
  <si>
    <t>RO-00847</t>
  </si>
  <si>
    <t>RO-00849</t>
  </si>
  <si>
    <t>RO-00850</t>
  </si>
  <si>
    <t>RO-00851</t>
  </si>
  <si>
    <t>RO-00852</t>
  </si>
  <si>
    <t>RO-6136</t>
  </si>
  <si>
    <t>RO-00853</t>
  </si>
  <si>
    <t>RO-6135</t>
  </si>
  <si>
    <t>RO-6139</t>
  </si>
  <si>
    <t>RO-6140</t>
  </si>
  <si>
    <t>RO-6141</t>
  </si>
  <si>
    <t>RO-6142</t>
  </si>
  <si>
    <t>RO-6143</t>
  </si>
  <si>
    <t>RO-6144</t>
  </si>
  <si>
    <t>RO-6145</t>
  </si>
  <si>
    <t>RO-6146</t>
  </si>
  <si>
    <t>RO-00854</t>
  </si>
  <si>
    <t>RO-00855</t>
  </si>
  <si>
    <t>RO-00856</t>
  </si>
  <si>
    <t>RO-00857</t>
  </si>
  <si>
    <t>RO-00858</t>
  </si>
  <si>
    <t>RO-00859</t>
  </si>
  <si>
    <t>RO-00860</t>
  </si>
  <si>
    <t>RO-00861</t>
  </si>
  <si>
    <t>RO-00862</t>
  </si>
  <si>
    <t>RO-00863</t>
  </si>
  <si>
    <t>RO-00864</t>
  </si>
  <si>
    <t>RO-00865</t>
  </si>
  <si>
    <t>RO-00866</t>
  </si>
  <si>
    <t>RO-00867</t>
  </si>
  <si>
    <t>RO-00868</t>
  </si>
  <si>
    <t>RO-00872</t>
  </si>
  <si>
    <t>RO-00869</t>
  </si>
  <si>
    <t>RO-00870</t>
  </si>
  <si>
    <t>RO-00871</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</si>
  <si>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</si>
  <si>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</si>
  <si>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</si>
  <si>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Pavimentação</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</si>
  <si>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</si>
  <si>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</si>
  <si>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</si>
  <si>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</si>
  <si>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</si>
  <si>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</si>
  <si>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</si>
  <si>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</si>
  <si>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</si>
  <si>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</si>
  <si>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</si>
  <si>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</si>
  <si>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</si>
  <si>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</si>
  <si>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</si>
  <si>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</si>
  <si>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</si>
  <si>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</si>
  <si>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</si>
  <si>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</si>
  <si>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</si>
  <si>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</si>
  <si>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</si>
  <si>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</si>
  <si>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</si>
  <si>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</si>
  <si>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</si>
  <si>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</si>
  <si>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</si>
  <si>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</si>
  <si>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</si>
  <si>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</si>
  <si>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</si>
  <si>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</si>
  <si>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</si>
  <si>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</si>
  <si>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</si>
  <si>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</si>
  <si>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</si>
  <si>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</si>
  <si>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</si>
  <si>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</si>
  <si>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</si>
  <si>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</si>
  <si>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t</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</si>
  <si>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</si>
  <si>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</si>
  <si>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</si>
  <si>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</si>
  <si>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</si>
  <si>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</si>
  <si>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</si>
  <si>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</si>
  <si>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</si>
  <si>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</si>
  <si>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</si>
  <si>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borracha - faixa A - brita comercial (Execução, incluindo o fornecimento e a carga da brita e massa, exclui o transporte da brita e massa e o fornecimento e transporte do material betuminoso)</t>
  </si>
  <si>
    <t>Concreto asfáltico usinado em usina de asfalto gravimétrica 120t/h com borracha - faixa A - brita produzida (Execução, incluindo o fornecimento e a carga da brita e massa, exclui o transporte da brita e massa e o fornecimento e transporte do material betuminoso)</t>
  </si>
  <si>
    <t>Concreto asfáltico usinado em usina de asfalto gravimétrica 120t/h com borracha - faixa B - brita comercial (Execução, incluindo o fornecimento e a carga da brita e massa, exclui o transporte da  brita e massa e o fornecimento e transporte do material betuminoso)</t>
  </si>
  <si>
    <t>Concreto asfáltico usinado em usina de asfalto gravimétrica 120t/h com borracha - faixa B - brita produzida (Execução, incluindo o fornecimento e a carga da brita e massa, exclui o transporte da  brita e massa e o fornecimento e transporte do material betuminoso)</t>
  </si>
  <si>
    <t>Concreto asfáltico usinado em usina de asfalto gravimétrica 120t/h com borracha - faixa C - brita comercial (Execução, incluindo o fornecimento e a carga da brita e massa, exclui o transporte da  brita e massa e o fornecimento e transporte do material betuminoso)</t>
  </si>
  <si>
    <t>Concreto asfáltico usinado em usina de asfalto gravimétrica 120t/h com borracha - faixa C - brita produzida (Execução, incluindo o fornecimento e a carga da brita e massa, exclui o transporte da  brita e massa e o fornecimento e transporte do material betuminoso)</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</si>
  <si>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</si>
  <si>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</si>
  <si>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</si>
  <si>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</si>
  <si>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</si>
  <si>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</si>
  <si>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</si>
  <si>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</si>
  <si>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</si>
  <si>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</si>
  <si>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</si>
  <si>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Geogrelha bidirecional com resistência à tração de 30 kN/m - deformação &lt; 5% - malha de 36 x 34 mm - para reforço de base granular (Execução, incluindo fornecimento e transporte do material)</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</si>
  <si>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</si>
  <si>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</si>
  <si>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</si>
  <si>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</si>
  <si>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</si>
  <si>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</si>
  <si>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</si>
  <si>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</si>
  <si>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</si>
  <si>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</si>
  <si>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</si>
  <si>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</si>
  <si>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</si>
  <si>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</si>
  <si>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</si>
  <si>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</si>
  <si>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</si>
  <si>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</si>
  <si>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</si>
  <si>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</si>
  <si>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</si>
  <si>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</si>
  <si>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</si>
  <si>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</si>
  <si>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</si>
  <si>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</si>
  <si>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</si>
  <si>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</si>
  <si>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</si>
  <si>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</si>
  <si>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</si>
  <si>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</si>
  <si>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</si>
  <si>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</si>
  <si>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</si>
  <si>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</si>
  <si>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</si>
  <si>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</si>
  <si>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</si>
  <si>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</si>
  <si>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</si>
  <si>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</si>
  <si>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</si>
  <si>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</si>
  <si>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</si>
  <si>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</si>
  <si>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</si>
  <si>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</si>
  <si>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</si>
  <si>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</si>
  <si>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</si>
  <si>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 de cimento (Execução, incluído fornecimento e carga do cimento, exclui o transporte)</t>
  </si>
  <si>
    <t>Reestabilização de camada de base com adição de 30% de brita comercial (Execução, incluído fornecimento e carga da brita, exclui o transporte)</t>
  </si>
  <si>
    <t>Reestabilização de camada de base com adição de 30% de brita produzida (Execução, incluído fornecimento e carga da brita, exclui o transporte)</t>
  </si>
  <si>
    <t>Reestabilização de camada de base com adição de 30% de material de jazida (Execução, incluído escavação e carga do material de jazida, exclui o transporte)</t>
  </si>
  <si>
    <t>Reestabilização de camada de base com adição de 30% de material fresado retirado da pista (Execução, incluído a fresagem do material da pista, exclui o transporte)</t>
  </si>
  <si>
    <t>Reestabilização de camada de base sem adição de material</t>
  </si>
  <si>
    <t>Reestabilização, executada com recicladora, de camada de base com adição de 30% de material fresado retirado da pista (Execução, incluído a fresagem do material da pista, exclui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</si>
  <si>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</si>
  <si>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</si>
  <si>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</si>
  <si>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</si>
  <si>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</si>
  <si>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</si>
  <si>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</si>
  <si>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</si>
  <si>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</si>
  <si>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</si>
  <si>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</si>
  <si>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</si>
  <si>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</si>
  <si>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</si>
  <si>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</si>
  <si>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</si>
  <si>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</si>
  <si>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</si>
  <si>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concreto usinada em central de concreto de 150 t/h e compactada com rolo - brita comercial (Execução, incluindo o fornecimento e carga do cimento, brita e do concreto, exclui o transporte do cimento, brita e concreto)</t>
  </si>
  <si>
    <t>Sub-base de concreto usinada em central de concreto de 150 t/h e compactada com rolo - brita produzida (Execução, incluindo o fornecimento e carga do cimento, brita e do concreto, exclui o transporte do cimento, brita e concreto)</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</si>
  <si>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</si>
  <si>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</si>
  <si>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</si>
  <si>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</si>
  <si>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</si>
  <si>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</si>
  <si>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</si>
  <si>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</si>
  <si>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</si>
  <si>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</si>
  <si>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</si>
  <si>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</si>
  <si>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</si>
  <si>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</si>
  <si>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</si>
  <si>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</si>
  <si>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</si>
  <si>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</si>
  <si>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</si>
  <si>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</si>
  <si>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</si>
  <si>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</si>
  <si>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</si>
  <si>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</si>
  <si>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</si>
  <si>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</si>
  <si>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</si>
  <si>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</si>
  <si>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</si>
  <si>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</si>
  <si>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</si>
  <si>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</si>
  <si>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</si>
  <si>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</si>
  <si>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</si>
  <si>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</si>
  <si>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</si>
  <si>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</si>
  <si>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</si>
  <si>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</si>
  <si>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</si>
  <si>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</si>
  <si>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</si>
  <si>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</si>
  <si>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</si>
  <si>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</si>
  <si>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</si>
  <si>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Varredura da superfície para execução de revestimento asfáltico</t>
  </si>
  <si>
    <t>Pavimento de Concreto</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</si>
  <si>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</si>
  <si>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</si>
  <si>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Membrana plástica isolante e impermeabilizante com espessura de 0,2 mm -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</si>
  <si>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</si>
  <si>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</si>
  <si>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</si>
  <si>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</si>
  <si>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Pavimento de concreto usinado em central de concreto de 150 t/h e aplicado com fôrmas deslizantes - areia e brita comerciais (Execução, incluindo o fornecimento e carga do cimeno, areia, brita e do concreto, exclui o transporte do cimento. areia, brita e concreto)</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</si>
  <si>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</si>
  <si>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Pavimento de concreto usinado em central de concreto de 150 t/h e compactado com rolo - brita comercial (Execução, incluindo o fornecimento e carga do cimeno, brita e do concreto, exclui o transporte do cimento, brita e concreto)</t>
  </si>
  <si>
    <t>Pavimento de concreto usinado em central de concreto de 150 t/h e compactado com rolo - brita produzida (Execução, incluindo o fornecimento e carga do cimento, brita e do concreto, exclui o transporte do cimento, brita e concreto)</t>
  </si>
  <si>
    <t>Serragem de juntas em pavimento de concreto, limpeza e enchimento com selante a frio(Execução, incluindo fornecimento e transporte dos materiais)</t>
  </si>
  <si>
    <t>Composições Auxiliares</t>
  </si>
  <si>
    <t>Carga e manobra de aduelas de concreto pré-moldadas em cavalo mecânico com semirreboque 22 t - carga com caminhão guindauto de 45 t.m</t>
  </si>
  <si>
    <t>Carga, manobra e descarga de agregados ou solos em caminhão basculante de 12 m³ - carga com carregadeira de 3,40 m³ e descarga em distribuidor autopropelido</t>
  </si>
  <si>
    <t>Carga, manobra e descarga de agregados ou solos em caminhão basculante de 12 m³ - carga com carregadeira de 3,40 m³ e descarga em distribuidor rebocável</t>
  </si>
  <si>
    <t>Carga, manobra e descarga de agregados ou solos em caminhão basculante de 12 m³ - carga com carregadeira de 3,40 m³ e descarga livre</t>
  </si>
  <si>
    <t>Carga, manobra e descarga de agregados ou solos em caminhão basculante de 12 m³ - carga com carregadeira de 3,40 m³ (exclusa) e descarga em distribuidor autopropelido</t>
  </si>
  <si>
    <t>Carga, manobra e descarga de agregados ou solos em caminhão basculante de 12 m³ - carga com carregadeira de 3,40 m³ (exclusa) e descarga em distribuidor rebocável</t>
  </si>
  <si>
    <t>Carga, manobra e descarga de agregados ou solos em caminhão basculante de 12 m³ - carga com carregadeira de 3,40 m³ (exclusa) e descarga livre</t>
  </si>
  <si>
    <t>Carga, manobra e descarga de agregados ou solos em caminhão basculante de 12 m³ - carga com escavadeira de 1,40 m³ (exclusa) e descarga livre</t>
  </si>
  <si>
    <t>Carga, manobra e descarga de agregados ou solos em caminhão basculante de 12 m³ - carga em usina de solos de 300 t/h e descarga em distribuidor autopropelido</t>
  </si>
  <si>
    <t>Carga, manobra e descarga de agregados ou solos em caminhão basculante de 12 m³ - carga em usina de solos de 300 t/h e descarga em vibroacabadora</t>
  </si>
  <si>
    <t>Carga, manobra e descarga de agregados ou solos em caminhão basculante de 12 m³ - carga em usina de solos de 300 t/h e descarga livre</t>
  </si>
  <si>
    <t>Carga, manobra e descarga de agregados ou solos em caminhão basculante de 12 m³ - carga em usina de 60 t/h (PMF)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</si>
  <si>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</si>
  <si>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</si>
  <si>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</si>
  <si>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</si>
  <si>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</si>
  <si>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escavadeira de 1,40 m³ e descarga livre</t>
  </si>
  <si>
    <t>Carga, manobra e descarga de agregados ou solos em caminhão basculante de 6 m³ - carga com escavadeira de 1,40 m³ (exclusa) e descarga livre</t>
  </si>
  <si>
    <t>Carga, manobra e descarga de blocos de rocha em caminhão basculante de 8 m³ - carga com escavadeira de 1,40 m³ e descarga livre</t>
  </si>
  <si>
    <t>Carga, manobra e descarga de blocos de rocha em caminhão basculante de 8 m³ - carga com escavadeira de 1,40 m³ (exclusa) e descarga livre</t>
  </si>
  <si>
    <t>Carga, manobra e descarga de blocos de rocha em caminhão basculante de 8 m³ - carga com retroescavadeira de 0,29 m³ e descarga livre</t>
  </si>
  <si>
    <t>Carga, manobra e descarga de cimento a granel em caminhão silo de 30 m³</t>
  </si>
  <si>
    <t>Carga, manobra e descarga de concreto asfáltico com borracha em caminhão basculante de 12 m³ - carga em usina de asfalto 120 t/h e descarga em vibroacabadora</t>
  </si>
  <si>
    <t>Carga, manobra e descarga de concreto com caminhão betoneira de 8 m³ - carga em central de concreto de 30 m³/h e descarga livre</t>
  </si>
  <si>
    <t>Carga, manobra e descarga de concreto com caminhão betoneira de 8 m³ - carga em central de concreto de 40 m³/h e descarga livre</t>
  </si>
  <si>
    <t>Carga, manobra e descarga de concreto de cimento em caminhão basculante de 7 m³ - carga em central de concreto de 150 m³/h e descarga em vibroacabadora</t>
  </si>
  <si>
    <t>Carga, manobra e descarga de fresagem contínua solta - espessura de 2,0 cm em caminhão basculante de 12 m³ - carga com fresadora e descarga livre</t>
  </si>
  <si>
    <t>Carga, manobra e descarga de fresagem contínua solta - espessura de 3,0 cm em caminhão basculante de 12 m³ - carga com fresadora e descarga livre</t>
  </si>
  <si>
    <t>Carga, manobra e descarga de fresagem contínua solta - espessura de 4,0 cm em caminhão basculante de 12 m³ - carga com fresadora e descarga livre</t>
  </si>
  <si>
    <t>Carga, manobra e descarga de fresagem contínua solta - espessura de 5,0 cm em caminhão basculante de 12 m³ - carga com fresadora e descarga livre</t>
  </si>
  <si>
    <t>Carga, manobra e descarga de fresagem descontínua solta - espessura de 2,0 cm em caminhão basculante de 12 m³ - carga com fresadora e descarga livre</t>
  </si>
  <si>
    <t>Carga, manobra e descarga de fresagem descontínua solta - espessura de 3,0 cm em caminhão basculante de 12 m³ - carga com fresadora e descarga livre</t>
  </si>
  <si>
    <t>Carga, manobra e descarga de fresagem descontínua solta - espessura de 4,0 cm em caminhão basculante de 12 m³ - carga com fresadora e descarga livre</t>
  </si>
  <si>
    <t>Carga, manobra e descarga de fresagem descontínua solta - espessura de 5,0 cm em caminhão basculante de 12 m³ - carga com fresadora e descarga livre</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</si>
  <si>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</si>
  <si>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</si>
  <si>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</si>
  <si>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</si>
  <si>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</si>
  <si>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</si>
  <si>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material demolido em caminhão basculante de 6 m³ - carga com carregadeira de 1,72 m³ e descarga livre</t>
  </si>
  <si>
    <t>Carga, manobra e descarga de mistura betuminosa a frio em caminhão basculante de 12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</si>
  <si>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</si>
  <si>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</si>
  <si>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12 m³ - carga em usina de asfalto 120 t/h e descarga em vibroacabadora</t>
  </si>
  <si>
    <t>Carga, manobra e descarga de mistura betuminosa a quente em caminhão basculante de 6 m³ - carga em usina de asfalto 120 t/h e descarga em vibroacabadora</t>
  </si>
  <si>
    <t>Carga, manobra e descarga de mistura betuminosa a quente em caminhão basculante de 6 m³ - carga em usina de asfalto 120 t/h e descarga manual</t>
  </si>
  <si>
    <t>Carga, manobra e descarga de mistura betuminosa a quente em caminhão com caçamba térmica de 6 m³ - carga em usina de asfalto de 120 t/h e descarga manual</t>
  </si>
  <si>
    <t>Carga, manobra e descarga de trituração de galhos e troncos em caminhão basculante de 6 m³ - carga com trituradora e descarga livre</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</si>
  <si>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</si>
  <si>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</si>
  <si>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</si>
  <si>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</si>
  <si>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DIÁRIA DE VIAGEM COM OU SEM PERNOITE, INCLUSIVE ALIMENTAÇÃO</t>
  </si>
  <si>
    <t>PROJETO EXECUTIVO DE INSTALAÇÕES HIDROSSANITÁRIAS</t>
  </si>
  <si>
    <t>CONTRATANTE:</t>
  </si>
  <si>
    <t>CONTRATADA:</t>
  </si>
  <si>
    <t>N° Contrato:</t>
  </si>
  <si>
    <t>BDI Diferencial:</t>
  </si>
  <si>
    <t>Planilhas Referência:</t>
  </si>
  <si>
    <t>Data :</t>
  </si>
  <si>
    <t>Data Base:</t>
  </si>
  <si>
    <t>Versão:</t>
  </si>
  <si>
    <t>R.01</t>
  </si>
  <si>
    <t>##0001</t>
  </si>
  <si>
    <t xml:space="preserve">UN </t>
  </si>
  <si>
    <t>DATA</t>
  </si>
  <si>
    <t>EMPRESA</t>
  </si>
  <si>
    <t>CNPJ</t>
  </si>
  <si>
    <t>TIPO</t>
  </si>
  <si>
    <t>CONTATO</t>
  </si>
  <si>
    <t>VALOR (R$)</t>
  </si>
  <si>
    <t>55.10.10</t>
  </si>
  <si>
    <t>54.01.01</t>
  </si>
  <si>
    <t>POLIDORA DE PISO, 100KG, D=450MM, MOTOR ELÉTRICO 4HP (LOCAÇÃO)</t>
  </si>
  <si>
    <t>54.01.08</t>
  </si>
  <si>
    <t>VIBROACABADORA DE ASFALTO SOBRE ESTEIRAS, LARG. PAVIM. 2,13 M A 4,55 M POT. 74 KW/100 HP, CAP. 400 T/H OU EQUIVALENTE</t>
  </si>
  <si>
    <t>54.01.38</t>
  </si>
  <si>
    <t xml:space="preserve">MINI-CARREGADEIRA DE PNEUS 61HP COM VASSOURA DE 1500MM OU EQUIVALENTE </t>
  </si>
  <si>
    <t>54.01.40</t>
  </si>
  <si>
    <t>FRESADORA/APLAINADORA DE ASFALTO A FRIO SOBRE RODAS, LARG. FRESAGEM 1,00 M, POT. 155 KW/208 HP OU EQUIVALENTE</t>
  </si>
  <si>
    <t>54.01.70</t>
  </si>
  <si>
    <t>VASSOURA MECANICA REBOCAVEL COM ESCOVA CILINDRICA LARGURA UTIL DE VARRIMENTO = 2,44M OU EQUIVALENTE</t>
  </si>
  <si>
    <t>54.04.12</t>
  </si>
  <si>
    <t>BATE ESTACA DE QUEDA SIMPLES, SOBRE ROLO, MOTOR A DIESEL, COM MARTELO DE 0,6 A 0,8T</t>
  </si>
  <si>
    <t>54.05.10</t>
  </si>
  <si>
    <t>BETONEIRA CAPACIDADE NOMINAL 400 L, CAPACIDADE DE MISTURA  280 L, MOTOR ELETRICO TRIFASICO 220/380 V POTENCIA 2 CV, SEM CARREGADOR</t>
  </si>
  <si>
    <t>54.06.02</t>
  </si>
  <si>
    <t>BOMBA HIDROSUL ASI-250 (36 M3/H 2") OU EQUIVALENTE</t>
  </si>
  <si>
    <t>54.06.04</t>
  </si>
  <si>
    <t>BOMBA HIDROSUL ASI-500 (72 M3/H 3") OU EQUIVALENTE</t>
  </si>
  <si>
    <t>54.10.10</t>
  </si>
  <si>
    <t>CAMINHAO TOCO, PESO BRUTO TOTAL 10000 KG, CARGA UTIL MAXIMA 7200 KG, DISTANCIA ENTRE EIXOS 4,50 M, POTENCIA 190 CV (INCLUI CABINE E CHASSI, NAO INCLUI CARROCERIA) OU EQUIVALENTE</t>
  </si>
  <si>
    <t>54.10.12</t>
  </si>
  <si>
    <t>CAMINHAO TOCO, PESO BRUTO TOTAL 15000 KG, CARGA UTIL MAXIMA 9800 KG, DISTANCIA ENTRE EIXOS 5,00 M, POTENCIA 200 CV (INCLUI CABINE E CHASSI, NAO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</si>
  <si>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</si>
  <si>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</si>
  <si>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</si>
  <si>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</si>
  <si>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</si>
  <si>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</si>
  <si>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</si>
  <si>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VIBRATORIO TANDEM, ACO LISO, POTENCIA 57 HP, PESO SEM/COM LASTRO 6,5/9,4 T, LARGURA DE TRABALHO 1,20 M OU EQUIVALENTE</t>
  </si>
  <si>
    <t>54.13.40</t>
  </si>
  <si>
    <t>ROLO COMPACTADOR VIBRATORIO DE UM CILINDRO LISO DE ACO, POTENCIA 125 HP, PESO SEM/COM LASTRO 10,75/12,92 T, IMPACTO DINAMICO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</si>
  <si>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</si>
  <si>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</si>
  <si>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</si>
  <si>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</si>
  <si>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</si>
  <si>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</si>
  <si>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</si>
  <si>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</si>
  <si>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</si>
  <si>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</si>
  <si>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</si>
  <si>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</si>
  <si>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</si>
  <si>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</si>
  <si>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</si>
  <si>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</si>
  <si>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</si>
  <si>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</si>
  <si>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</si>
  <si>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PNEUMATICO MANUAL, PADRAO, PESO DE 30 KG, OU EQUIVALENTE</t>
  </si>
  <si>
    <t>54.19.66</t>
  </si>
  <si>
    <t>MÊS</t>
  </si>
  <si>
    <t>54.20.06</t>
  </si>
  <si>
    <t>RETROESCAVADEIRA TRAÇÃO 4X2, 85HP, CAÇAMBA 610MM / 0,22M3 OU EQUIVALENTE</t>
  </si>
  <si>
    <t>54.20.09</t>
  </si>
  <si>
    <t>RETROESCAVADEIRA SOBRE RODAS COM CARREGADEIRA, TRACAO 4 X 4, POTENCIA LIQUIDA 88 HP, PESO OPERACIONAL MINIMO DE 6674 KG, CAPACIDADE DA CARREGADEIRA DE 1,00 M3 E DA  RETROESCAVADEIRA MINIMA DE 0,26 M3, PROFUNDIDADE DE ESCAVACAO MAXIMA DE 4,37 M REF 36531</t>
  </si>
  <si>
    <t>54.20.11</t>
  </si>
  <si>
    <t>MINIESCAVADEIRA SOBRE ESTEIRAS, POTENCIA LIQUIDA DE *30* HP, PESO OPERACIONAL DE *3.500* KG REF 37520</t>
  </si>
  <si>
    <t>54.20.18</t>
  </si>
  <si>
    <t>ESCAVADEIRA HIDRAULICA SOBRE ESTEIRAS, CACAMBA 0,98M3, PESO OPERACIONAL 17T, POTENCIA BRUTA 119HP, OU EQUIVALENTE</t>
  </si>
  <si>
    <t>54.20.20</t>
  </si>
  <si>
    <t>ESCAVADEIRA HIDRAULICA SOBRE ESTEIRAS, CACAMBA 1,3M3, PESO OPERACIONAL 22T, POTÊNCIA BRUTA 156HP, OU EQUIVALENTE</t>
  </si>
  <si>
    <t>54.25.08</t>
  </si>
  <si>
    <t>GRADE DE DISCOS MECANICA COM PNEUS PARA TRANSPORTE, 20X24", COM 20 DISCOS 24" X 6MM, OU EQUIVALENTE</t>
  </si>
  <si>
    <t>54.27.16</t>
  </si>
  <si>
    <t>GUINDASTE HIDRAULICO AUTOPROPELIDO, COM LANCA TELESCOPICA 28,80 M, CAPACIDADE MAXIMA 30 T, POTENCIA 97 KW, TRACAO 4 X 4, OU EQUIVALENTE</t>
  </si>
  <si>
    <t>54.31.10</t>
  </si>
  <si>
    <t>GRUPO DE SOLDAGEM C/GERADOR A DIESEL PARA SOLDA ELETRICA, SOBRE 02 RODAS, COM MOTOR 4 CILINDROS, 375A TN5 B/56 C/3 KVA, OU EQUIVALENTE</t>
  </si>
  <si>
    <t>54.32.08</t>
  </si>
  <si>
    <t>MOTONIVELADORA POTENCIA BASICA LIQUIDA (PRIMEIRA MARCHA) 125HP/93KW , PESO BRUTO 16T, LARGURA DA LAMINA DE 3,7 M, OU EQUIVALENTE</t>
  </si>
  <si>
    <t>54.34.01</t>
  </si>
  <si>
    <t>MOTOSSERRA PORTATIL COM MOTOR A GASOLINA DE 60 CILINDRADAS, OU EQUIVALENTE</t>
  </si>
  <si>
    <t>54.34.02</t>
  </si>
  <si>
    <t>ROCADEIRA COSTAL COM MOTOR A GASOLINA, 1KW, 32CM3(CC), OU EQUIVALENTE</t>
  </si>
  <si>
    <t>54.36.08</t>
  </si>
  <si>
    <t>TRATOR DE ESTEIRAS, POTENCIA DE 347 HP, PESO OPERACIONAL DE 38,5 T, COM LAMINA COM CAPACIDADE DE 8,70M3, OU EQUIVALENTE</t>
  </si>
  <si>
    <t>54.36.10</t>
  </si>
  <si>
    <t>TRATOR DE ESTEIRAS, POTENCIA DE 177HP/132KW, PESO OPERACIONAL DE 16,5T, COM LAMINA COM CAPACIDADE DE 3,18M3, OU EQUIVALENTE</t>
  </si>
  <si>
    <t>54.36.64</t>
  </si>
  <si>
    <t>TRATOR DE PNEUS COM POTÊNCIA DE 85 CV, TRAÇÃO 4X4 REF 7640</t>
  </si>
  <si>
    <t>54.36.66</t>
  </si>
  <si>
    <t>TRATOR DE PNEUS COM POTENCIA DE 105 CV, TRACAO 4 X 4, PESO COM LASTRO DE 5500 KG, OU EQUIVALENTE</t>
  </si>
  <si>
    <t>54.39.10</t>
  </si>
  <si>
    <t>MANGOTE P/ VIBRADOR DE IMERSAO PENDULAR D= 45MM x 5M, OU EQUIVALENTE</t>
  </si>
  <si>
    <t>54.39.11</t>
  </si>
  <si>
    <t>MOTOR P/ VIBRADOR DE IMERSAO TRIFASICO 220/380V 2CV, OU EQUIVALENTE</t>
  </si>
  <si>
    <t>54.39.20</t>
  </si>
  <si>
    <t>RÉGUA VIBRATÓRIA PARA CONCRETO COMPRIMENTO 4 METROS A GASOLINA REF 13897</t>
  </si>
  <si>
    <t>54.40.01</t>
  </si>
  <si>
    <t>LOCAÇÃO VEÍCULO TIPO PICAPE LEVE C/ SEGURO</t>
  </si>
  <si>
    <t>54.40.04</t>
  </si>
  <si>
    <t>LOCAÇÃO VEÍCULO UTILITÁRIO 4 PORTAS E 7 LUGARES C/ SEGURO</t>
  </si>
  <si>
    <t>54.40.06</t>
  </si>
  <si>
    <t>LOCAÇÃO VEÍCULO POPULAR MOTOR 1.0 C/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</si>
  <si>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</si>
  <si>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</si>
  <si>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</si>
  <si>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</si>
  <si>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</si>
  <si>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</si>
  <si>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</si>
  <si>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</si>
  <si>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</si>
  <si>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 BANHEIRO QUÍMICO EM ESTRUTURA DE AÇO, C/ INSTALAÇÃO ELÉTRICA DE ACORDO C/ NORMAS DE TRÂNSITO, ENGATE RÁPIDO, ESCADA DE ACESSO, PINTURA ANTICORROSIVA, DUAS RODAS C/ PNEUS, ESTEPE, MACACO MECÂNICO C/ SUPORTE E CAPACIDADE 500KG (OU EQUIVALENTE)</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</si>
  <si>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</si>
  <si>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</si>
  <si>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</si>
  <si>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</si>
  <si>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</si>
  <si>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</si>
  <si>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</si>
  <si>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</si>
  <si>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</si>
  <si>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</si>
  <si>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</si>
  <si>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SERRA CIRCULAR DE BANCADA, MOTOR ELÉTRICO 1800W, COIFA P/DISCO 10", OU EQUIVALENTE</t>
  </si>
  <si>
    <t>54.50.01</t>
  </si>
  <si>
    <t>EQUIPE DE REDE/LIG. ESGOTO COPASA</t>
  </si>
  <si>
    <t>55.05.15</t>
  </si>
  <si>
    <t>OPERADOR 1</t>
  </si>
  <si>
    <t>55.05.21</t>
  </si>
  <si>
    <t>OPERADOR DE BETONEIRA</t>
  </si>
  <si>
    <t>55.05.32</t>
  </si>
  <si>
    <t>MARTELETEIRO</t>
  </si>
  <si>
    <t>55.05.35</t>
  </si>
  <si>
    <t>MOTORISTA DE VEICULO LEVE</t>
  </si>
  <si>
    <t>55.05.36</t>
  </si>
  <si>
    <t>MOTORISTA DE VEICULO PESADO</t>
  </si>
  <si>
    <t>55.05.45</t>
  </si>
  <si>
    <t>OPERADOR DE ACABADORA DE ASFALTO</t>
  </si>
  <si>
    <t>55.05.49</t>
  </si>
  <si>
    <t>OPERADOR DE CARREGADEIRA</t>
  </si>
  <si>
    <t>55.05.51</t>
  </si>
  <si>
    <t>COMPRESSORISTA</t>
  </si>
  <si>
    <t>55.05.57</t>
  </si>
  <si>
    <t>OPERADOR DE GUINDASTE</t>
  </si>
  <si>
    <t>55.05.59</t>
  </si>
  <si>
    <t>OPERADOR DE TRATOR AGRICOLA</t>
  </si>
  <si>
    <t>55.05.61</t>
  </si>
  <si>
    <t>OPERADOR DE MOTONIVELADORA</t>
  </si>
  <si>
    <t>55.05.64</t>
  </si>
  <si>
    <t>OPERADOR DE ESCAVADEIRA HIDRAULICA</t>
  </si>
  <si>
    <t>55.05.65</t>
  </si>
  <si>
    <t>OPERADOR DE RETRO ESCAVADEIRA</t>
  </si>
  <si>
    <t>55.05.66</t>
  </si>
  <si>
    <t>OPERADOR DE ROCADEIRA</t>
  </si>
  <si>
    <t>55.05.67</t>
  </si>
  <si>
    <t>OPERADOR DE ROLO COMPACTADOR</t>
  </si>
  <si>
    <t>55.05.70</t>
  </si>
  <si>
    <t>OPERADOR TRATOR DE ESTEIRA</t>
  </si>
  <si>
    <t>55.05.71</t>
  </si>
  <si>
    <t>OPERADOR DE USINA</t>
  </si>
  <si>
    <t>55.10.05</t>
  </si>
  <si>
    <t>AJUDANTE</t>
  </si>
  <si>
    <t>55.10.06</t>
  </si>
  <si>
    <t>CHEFE DE ESCRITORIO</t>
  </si>
  <si>
    <t>55.10.07</t>
  </si>
  <si>
    <t>55.10.09</t>
  </si>
  <si>
    <t>AUXILIAR BOMBEIRO/ELETRICISTA</t>
  </si>
  <si>
    <t>55.10.15</t>
  </si>
  <si>
    <t>AUXILIAR DE TOPOGRAFIA</t>
  </si>
  <si>
    <t>55.10.33</t>
  </si>
  <si>
    <t>ENCARREGADO GERAL DE OBRA</t>
  </si>
  <si>
    <t>55.10.34</t>
  </si>
  <si>
    <t>ENCARREGADO DE TURMA</t>
  </si>
  <si>
    <t>55.10.35</t>
  </si>
  <si>
    <t>ARMADOR</t>
  </si>
  <si>
    <t>55.10.39</t>
  </si>
  <si>
    <t>BOMBEIRO</t>
  </si>
  <si>
    <t>55.10.45</t>
  </si>
  <si>
    <t>CALCETEIRO</t>
  </si>
  <si>
    <t>55.10.50</t>
  </si>
  <si>
    <t>CARPINTEIRO</t>
  </si>
  <si>
    <t>55.10.51</t>
  </si>
  <si>
    <t>POCEIRO</t>
  </si>
  <si>
    <t>55.10.55</t>
  </si>
  <si>
    <t>ELETRICISTA</t>
  </si>
  <si>
    <t>55.10.60</t>
  </si>
  <si>
    <t>JARDINEIRO</t>
  </si>
  <si>
    <t>55.10.65</t>
  </si>
  <si>
    <t>MARCENEIRO</t>
  </si>
  <si>
    <t>55.10.67</t>
  </si>
  <si>
    <t>MONTADOR</t>
  </si>
  <si>
    <t>55.10.75</t>
  </si>
  <si>
    <t>PEDREIRO</t>
  </si>
  <si>
    <t>55.10.76</t>
  </si>
  <si>
    <t>IMPERMEABILIZADOR REF 88270</t>
  </si>
  <si>
    <t>55.10.77</t>
  </si>
  <si>
    <t>PEDREIRO DE ACABAMENTO</t>
  </si>
  <si>
    <t>55.10.81</t>
  </si>
  <si>
    <t>PINTOR</t>
  </si>
  <si>
    <t>55.10.82</t>
  </si>
  <si>
    <t>RASTELEIRO</t>
  </si>
  <si>
    <t>55.10.84</t>
  </si>
  <si>
    <t>55.10.86</t>
  </si>
  <si>
    <t>SERRALHEIRO</t>
  </si>
  <si>
    <t>55.10.87</t>
  </si>
  <si>
    <t>VIDRACEIRO REF 88325</t>
  </si>
  <si>
    <t>55.10.88</t>
  </si>
  <si>
    <t>55.10.90</t>
  </si>
  <si>
    <t>SOLDADOR</t>
  </si>
  <si>
    <t>55.10.92</t>
  </si>
  <si>
    <t>AUXILIAR ADMINISTRATIVO</t>
  </si>
  <si>
    <t>55.10.94</t>
  </si>
  <si>
    <t>TOPOGRAFO INTERMEDIARIO</t>
  </si>
  <si>
    <t>55.10.95</t>
  </si>
  <si>
    <t>VIGIA DIURNO</t>
  </si>
  <si>
    <t>55.10.96</t>
  </si>
  <si>
    <t>VIGIA NOTURNO</t>
  </si>
  <si>
    <t>55.15.05</t>
  </si>
  <si>
    <t>TECNICO SEGURANCA TRABALHO</t>
  </si>
  <si>
    <t>55.15.06</t>
  </si>
  <si>
    <t>TÉCNICO SÊNIOR</t>
  </si>
  <si>
    <t>55.15.07</t>
  </si>
  <si>
    <t>TÉCNICO INTERMEDIÁRIO</t>
  </si>
  <si>
    <t>55.15.08</t>
  </si>
  <si>
    <t>TÉCNICO JÚNIOR</t>
  </si>
  <si>
    <t>55.20.03</t>
  </si>
  <si>
    <t>ENGENHEIRO DE OBRA JUNIOR</t>
  </si>
  <si>
    <t>55.20.04</t>
  </si>
  <si>
    <t>ENGENHEIRO DE OBRA SENIOR</t>
  </si>
  <si>
    <t>55.20.05</t>
  </si>
  <si>
    <t>ENGENHEIRO DE OBRA INTERMEDIARIO</t>
  </si>
  <si>
    <t>55.20.06</t>
  </si>
  <si>
    <t>ENGENHEIRO DE OBRA TRAINEE</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</si>
  <si>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</si>
  <si>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</si>
  <si>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</si>
  <si>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</si>
  <si>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</si>
  <si>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</si>
  <si>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</si>
  <si>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</si>
  <si>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</si>
  <si>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</si>
  <si>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</si>
  <si>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</si>
  <si>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</si>
  <si>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</si>
  <si>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</si>
  <si>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ENGENHEIRO SENIOR - PROJETO</t>
  </si>
  <si>
    <t>56.11.05</t>
  </si>
  <si>
    <t>ENGENHEIRO INTERMEDIARIO - PROJETO</t>
  </si>
  <si>
    <t>56.11.06</t>
  </si>
  <si>
    <t>ENGENHEIRO JUNIOR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</si>
  <si>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</si>
  <si>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</si>
  <si>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</si>
  <si>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</si>
  <si>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</si>
  <si>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</si>
  <si>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</si>
  <si>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</si>
  <si>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</si>
  <si>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</si>
  <si>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</si>
  <si>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</si>
  <si>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</si>
  <si>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</si>
  <si>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</si>
  <si>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</si>
  <si>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</si>
  <si>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</si>
  <si>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</si>
  <si>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</si>
  <si>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</si>
  <si>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</si>
  <si>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</si>
  <si>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</si>
  <si>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</si>
  <si>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 ARQUITETURA P/ PROJETOS</t>
  </si>
  <si>
    <t>56.13.01</t>
  </si>
  <si>
    <t>PROJETISTA SENIOR - PROJETO</t>
  </si>
  <si>
    <t>56.13.02</t>
  </si>
  <si>
    <t>PROJETISTA INTERMEDIARIO - PROJETO</t>
  </si>
  <si>
    <t>56.13.03</t>
  </si>
  <si>
    <t>PROJETISTA JUNIOR - PROJETO</t>
  </si>
  <si>
    <t>56.13.04</t>
  </si>
  <si>
    <t>PROJETISTA CADISTA - PROJETO</t>
  </si>
  <si>
    <t>56.14.01</t>
  </si>
  <si>
    <t>TECNICO SENIOR - PROJETO</t>
  </si>
  <si>
    <t>56.14.02</t>
  </si>
  <si>
    <t>TECNICO INTERMEDIARIO - PROJETO</t>
  </si>
  <si>
    <t>56.14.03</t>
  </si>
  <si>
    <t>TECNICO JUNIOR - PROJETO</t>
  </si>
  <si>
    <t>56.15.01</t>
  </si>
  <si>
    <t>DESENHISTA PROJETISTA - PROJETO</t>
  </si>
  <si>
    <t>56.15.02</t>
  </si>
  <si>
    <t>DESENHISTA TECNICO / CADISTA - PROJETO</t>
  </si>
  <si>
    <t>56.15.03</t>
  </si>
  <si>
    <t>DESENHISTA COPISTA - PROJETO</t>
  </si>
  <si>
    <t>56.16.01</t>
  </si>
  <si>
    <t>AUXILIAR ADMINISTRATIVO SENIOR - PROJETO</t>
  </si>
  <si>
    <t>56.16.02</t>
  </si>
  <si>
    <t>AUXILIAR ADMINISTRATIVO INTERMEDIARIO - PROJETO</t>
  </si>
  <si>
    <t>56.16.03</t>
  </si>
  <si>
    <t>AUXILIAR ADMINISTRATIVO JUNIOR - PROJETO</t>
  </si>
  <si>
    <t>56.16.05</t>
  </si>
  <si>
    <t>ASSISTENTE SOCIAL - PROJETO</t>
  </si>
  <si>
    <t>57.21.01</t>
  </si>
  <si>
    <t>ENGENHEIRO CONSULTOR - SUPERVISAO</t>
  </si>
  <si>
    <t>57.21.02</t>
  </si>
  <si>
    <t>ENGENHEIRO COORDENADOR - SUPERVISAO</t>
  </si>
  <si>
    <t>57.21.03</t>
  </si>
  <si>
    <t>ENGENHEIRO SENIOR - SUPERVISAO</t>
  </si>
  <si>
    <t>57.21.04</t>
  </si>
  <si>
    <t>ENGENHEIRO INTERMEDIARIO - SUPERVISAO</t>
  </si>
  <si>
    <t>57.21.05</t>
  </si>
  <si>
    <t>ENGENHEIRO JUNIOR - SUPERVISAO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</si>
  <si>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</si>
  <si>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</si>
  <si>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</si>
  <si>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</si>
  <si>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</si>
  <si>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</si>
  <si>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</si>
  <si>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</si>
  <si>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</si>
  <si>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</si>
  <si>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</si>
  <si>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</si>
  <si>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</si>
  <si>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</si>
  <si>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</si>
  <si>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SUPERVISAO</t>
  </si>
  <si>
    <t>57.22.02</t>
  </si>
  <si>
    <t>AUXILIAR DE ARQUITETURA P/ OBRAS</t>
  </si>
  <si>
    <t>57.23.01</t>
  </si>
  <si>
    <t>TECNICO SENIOR - SUPERVISAO</t>
  </si>
  <si>
    <t>57.23.02</t>
  </si>
  <si>
    <t>TECNICO INTERMEDIARIO - SUPERVISAO</t>
  </si>
  <si>
    <t>57.23.03</t>
  </si>
  <si>
    <t>TECNICO JUNIOR - SUPERVISAO</t>
  </si>
  <si>
    <t>57.24.01</t>
  </si>
  <si>
    <t>DESENHISTA PROJETISTA - SUPERVISAO</t>
  </si>
  <si>
    <t>57.24.02</t>
  </si>
  <si>
    <t>DESENHISTA TECNICO/CADISTA - SUPERVISAO</t>
  </si>
  <si>
    <t>57.24.03</t>
  </si>
  <si>
    <t>DESENHISTA COPISTA - SUPERVISAO</t>
  </si>
  <si>
    <t>57.31.01</t>
  </si>
  <si>
    <t>TOPOGRAFO SENIOR - SUPERVISAO</t>
  </si>
  <si>
    <t>57.31.02</t>
  </si>
  <si>
    <t>TOPOGRAFO INTERMEDIARIO - SUPERVISAO</t>
  </si>
  <si>
    <t>57.31.03</t>
  </si>
  <si>
    <t>TOPOGRAFO JUNIOR - SUPERVISAO</t>
  </si>
  <si>
    <t>57.31.04</t>
  </si>
  <si>
    <t>NIVELADOR - SUPERVISAO</t>
  </si>
  <si>
    <t>57.31.05</t>
  </si>
  <si>
    <t>BALIZA - SUPERVISAO</t>
  </si>
  <si>
    <t>57.31.06</t>
  </si>
  <si>
    <t>AJUDANTE DE TOPOGRAFIA - SUPERVISAO</t>
  </si>
  <si>
    <t>57.32.01</t>
  </si>
  <si>
    <t>LABORATORISTA SENIOR - SUPERVISAO</t>
  </si>
  <si>
    <t>57.32.02</t>
  </si>
  <si>
    <t>LABORATORISTA JUNIOR - SUPERVISAO</t>
  </si>
  <si>
    <t>57.32.03</t>
  </si>
  <si>
    <t>AUXILIAR DE LABORATORIO - SUPERVISAO</t>
  </si>
  <si>
    <t>57.34.01</t>
  </si>
  <si>
    <t>MOTORISTA - SUPERVISAO</t>
  </si>
  <si>
    <t>57.34.02</t>
  </si>
  <si>
    <t>APONTADOR - SUPERVISAO</t>
  </si>
  <si>
    <t>57.34.03</t>
  </si>
  <si>
    <t>SERVENTE - SUPERVISAO</t>
  </si>
  <si>
    <t>60.05.09</t>
  </si>
  <si>
    <t>ACO CA-25, 12,5 MM, VERGALHAO REF 43054</t>
  </si>
  <si>
    <t>60.05.10</t>
  </si>
  <si>
    <t>AÇO CA-25 25,0 MM, BARRA DE TRANSFERÊNCIA REF 42404</t>
  </si>
  <si>
    <t>60.05.27</t>
  </si>
  <si>
    <t>ACO CA-50, 6,3 MM, VERGALHAO REF 32</t>
  </si>
  <si>
    <t>60.05.28</t>
  </si>
  <si>
    <t>ACO CA-50, 8,0 MM, VERGALHAO REF 33</t>
  </si>
  <si>
    <t>60.05.29</t>
  </si>
  <si>
    <t>ACO CA-50, 10,0 MM, VERGALHAO REF 34</t>
  </si>
  <si>
    <t>60.05.30</t>
  </si>
  <si>
    <t>ACO CA-50, 12,5 MM, VERGALHAO REF 43055</t>
  </si>
  <si>
    <t>60.05.31</t>
  </si>
  <si>
    <t>ACO CA-50, 16,0 MM, VERGALHAO REF 43055</t>
  </si>
  <si>
    <t>60.05.32</t>
  </si>
  <si>
    <t>ACO CA-50, 20,0 MM, VERGALHAO REF 43056</t>
  </si>
  <si>
    <t>60.05.34</t>
  </si>
  <si>
    <t>ACO CA-50, 25,0 MM, VERGALHAO REF 43056</t>
  </si>
  <si>
    <t>60.05.35</t>
  </si>
  <si>
    <t>ACO CA-50, 32,0 MM, VERGALHAO REF 43057</t>
  </si>
  <si>
    <t>60.05.48</t>
  </si>
  <si>
    <t>ACO CA-60, 4,2 MM, VERGALHAO REF 43059</t>
  </si>
  <si>
    <t>60.05.50</t>
  </si>
  <si>
    <t>ACO CA-60, 5,0 MM, VERGALHAO REF 43059</t>
  </si>
  <si>
    <t>60.05.52</t>
  </si>
  <si>
    <t>ACO CA-60, 6,4 MM, VERGALHAO REF 43059</t>
  </si>
  <si>
    <t>60.05.65</t>
  </si>
  <si>
    <t>ACO CA-50, 6,3 MM, CORTADO E DOBRADO REF 34449</t>
  </si>
  <si>
    <t>60.05.66</t>
  </si>
  <si>
    <t>ACO CA-50, 8,0 MM, CORTADO E DOBRADO</t>
  </si>
  <si>
    <t>60.05.67</t>
  </si>
  <si>
    <t>ACO CA-50, 10,0 MM, CORTADO E DOBRADO REF 43058</t>
  </si>
  <si>
    <t>60.05.68</t>
  </si>
  <si>
    <t>ACO CA-50, 12,5 MM, CORTADO E DOBRADO REF 43058</t>
  </si>
  <si>
    <t>60.05.69</t>
  </si>
  <si>
    <t>ACO CA-50, 16,0 MM, CORTADO E DOBRADO REF 43058</t>
  </si>
  <si>
    <t>60.05.70</t>
  </si>
  <si>
    <t>ACO CA-50, 20,0 MM, CORTADO E DOBRADO REF 43058</t>
  </si>
  <si>
    <t>60.05.72</t>
  </si>
  <si>
    <t>ACO CA-50, 25,0 MM, CORTADO E DOBRADO</t>
  </si>
  <si>
    <t>60.05.73</t>
  </si>
  <si>
    <t>ACO CA-50, 32,0 MM, CORTADO E DOBRADO</t>
  </si>
  <si>
    <t>60.05.82</t>
  </si>
  <si>
    <t>ACO CA-60, 4,2 MM, CORTADO E DOBRADO REF 43061</t>
  </si>
  <si>
    <t>60.05.83</t>
  </si>
  <si>
    <t>ACO CA-60, 5,0 MM, CORTADO E DOBRADO REF 43061</t>
  </si>
  <si>
    <t>60.05.84</t>
  </si>
  <si>
    <t>ACO CA-60, 6,4 MM, CORTADO E DOBRADO REF 43062</t>
  </si>
  <si>
    <t>60.05.91</t>
  </si>
  <si>
    <t>ESPAÇADOR / DISTANCIADOR CIRCULAR COM ENTRADA LATERAL, EM PLASTICO, PARA VERGALHAO *4,2 A 12,5* MM, COBRIMENTO 20 MM REF 39017</t>
  </si>
  <si>
    <t>60.06.10</t>
  </si>
  <si>
    <t>60.06.24</t>
  </si>
  <si>
    <t>60.06.91</t>
  </si>
  <si>
    <t>60.06.92</t>
  </si>
  <si>
    <t>60.06.93</t>
  </si>
  <si>
    <t>60.06.95</t>
  </si>
  <si>
    <t>60.11.15</t>
  </si>
  <si>
    <t>FERRO REDONDO MECANICO SAE 1020 D= 1/2"</t>
  </si>
  <si>
    <t>60.11.16</t>
  </si>
  <si>
    <t>FERRO REDONDO 3/4" (19,5MM)</t>
  </si>
  <si>
    <t>60.15.15</t>
  </si>
  <si>
    <t>BARRA DE FERRO RETANGULAR, BARRA CHATA, 1" X 1/4" (L X E), 1,2265 KG/M</t>
  </si>
  <si>
    <t>60.15.16</t>
  </si>
  <si>
    <t>BARRA CHATA AÇO 1" X 1/8 (L X E), 0,63 KG/M</t>
  </si>
  <si>
    <t>60.15.17</t>
  </si>
  <si>
    <t>FERRO CHATO 1 1/2"x1/8"</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</si>
  <si>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</si>
  <si>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</si>
  <si>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</si>
  <si>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</si>
  <si>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</si>
  <si>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</si>
  <si>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</si>
  <si>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</si>
  <si>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</si>
  <si>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</si>
  <si>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</si>
  <si>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</si>
  <si>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</si>
  <si>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</si>
  <si>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60.17.16</t>
  </si>
  <si>
    <t>CANTONEIRA AÇO ABAS IGUAIS 3/8", E= 1/8" (0,55KG/M)</t>
  </si>
  <si>
    <t>60.17.18</t>
  </si>
  <si>
    <t>CANTONEIRA DE FERRO 1  3/4" X 1/8"</t>
  </si>
  <si>
    <t>60.17.20</t>
  </si>
  <si>
    <t>CANTONEIRA DE FERRO 2" X 1/8"</t>
  </si>
  <si>
    <t>60.19.15</t>
  </si>
  <si>
    <t>FERRO TE 3/4"x1/8"</t>
  </si>
  <si>
    <t>60.21.15</t>
  </si>
  <si>
    <t>METALON CHAPA 18 - 30x20mm / (50X30MM)</t>
  </si>
  <si>
    <t>60.28.08</t>
  </si>
  <si>
    <t>GABIAO CAIXA MALHA HEXAGONAL 8X10CM FIO 2,7MM 3,0x1,0x0,5M ZN/AL + PVC</t>
  </si>
  <si>
    <t>60.28.09</t>
  </si>
  <si>
    <t>GABIAO CAIXA MALHA HEXAGONAL 8X10CM FIO 2,7MM 3,0X1,0X0,5M ZN/AL</t>
  </si>
  <si>
    <t>60.28.10</t>
  </si>
  <si>
    <t>GABIAO CAIXA MALHA HEXAGONAL 8X10CM FIO 2,7MM 3,0x1,0x1,0M ZN/AL + PVC</t>
  </si>
  <si>
    <t>60.28.11</t>
  </si>
  <si>
    <t>GABIAO CAIXA MALHA HEXAGONAL 8X10CM FIO 2,7MM 3,0X1,0X1,0M ZN/AL</t>
  </si>
  <si>
    <t>60.28.12</t>
  </si>
  <si>
    <t>GABIAO MANTA (COLCHAO) MALHA HEXAGONAL 6X8CM FIO 2MM  4,0x2,0x0,17M ZN/AL + PVC REF 34802</t>
  </si>
  <si>
    <t>60.28.13</t>
  </si>
  <si>
    <t>GABIAO MANTA (COLCHAO) MALHA HEXAGONAL 6X8CM FIO 2MM  4,0x2,0x0,23M ZN/AL + PVC REF 11588</t>
  </si>
  <si>
    <t>60.28.14</t>
  </si>
  <si>
    <t>GABIAO MANTA (COLCHAO) MALHA HEXAGONAL 6X8CM FIO 2MM  4,0x2,0x0,30M ZN/AL + PVC REF 34383</t>
  </si>
  <si>
    <t>60.28.15</t>
  </si>
  <si>
    <t>GABIAO SACO MALHA HEXAGONAL 8X10CM FIO 2,4MM DIMENSÕES: 3,0X0,65M ZN/AL + PVC REF 11594</t>
  </si>
  <si>
    <t>60.30.10</t>
  </si>
  <si>
    <t>TELA ARAME GALV. Nº 22 MALHA 1"(PINTEIRO)</t>
  </si>
  <si>
    <t>60.30.24</t>
  </si>
  <si>
    <t>TELA ARAME GALV. Nº 16 MALHA 2"</t>
  </si>
  <si>
    <t>60.30.27</t>
  </si>
  <si>
    <t>TELA DE ARAME GALV QUADRANGULAR / LOSANGULAR, FIO 2,11 MM (14 BWG), MALHA 5 X 5 CM, H = 2 M REF 7167</t>
  </si>
  <si>
    <t>60.30.35</t>
  </si>
  <si>
    <t>TELA DE ARAME GALV QUADRANGULAR / LOSANGULAR,  FIO 2,77 MM (12 BWG), MALHA  5 X 5 CM, H = 2 M REF 7164</t>
  </si>
  <si>
    <t>60.30.40</t>
  </si>
  <si>
    <t>TELA DE ARAME GALVANIZADA, HEXAGONAL, FIO 0,56 MM (24 BWG), MALHA 1/2", H = 1 M REF 10931</t>
  </si>
  <si>
    <t>60.32.23</t>
  </si>
  <si>
    <t>TELA ARTISTICA GALVANIZADA FIO 12 MALHA= 1"</t>
  </si>
  <si>
    <t>60.33.02</t>
  </si>
  <si>
    <t>TELA DE AÇO SOLDADA NERVURADA, CA-60, Q-196, (3,11 KG/M2), DIAMETRO DO FIO = 5,0 MM, PAINEL 2,45 X 6,00 M, ESPAÇAMENTO DA MALHA = 10 X 10 CM</t>
  </si>
  <si>
    <t>60.33.03</t>
  </si>
  <si>
    <t>TELA DE AÇO SOLDADA NERVURADA, CA-60, Q-61, (0,97 KG/M2), DIAMETRO DO FIO = 3,4 MM, PAINEL 2,45x6,00 M, ESPAÇAMENTO DA MALHA = 15 X 15 CM</t>
  </si>
  <si>
    <t>60.33.04</t>
  </si>
  <si>
    <t>TELA DE AÇO SOLDADA NERVURADA, CA-60, Q-75, (1,21 KG/M2), DIAMETRO DO FIO = 3,8 MM, PAINEL 2,45x6,00 M, ESPAÇAMENTO DA MALHA = 15 X 15 CM</t>
  </si>
  <si>
    <t>60.33.05</t>
  </si>
  <si>
    <t>TELA DE AÇO SOLDADA NERVURADA CA-60, Q-113, (1,80 KG/M2), DIAMETRO DO FIO = 3,8 MM, PAINEL 2,45 X 6,00 M, ESPAÇAMENTO DA MALHA = 10 X 10 CM</t>
  </si>
  <si>
    <t>60.33.07</t>
  </si>
  <si>
    <t>TELA DE AÇO SOLDADA NERVURADA CA-60, Q-138, (2,20 KG/M2), DIAMETRO DO FIO = 4,2 MM, PAINEL 2,45 X 6,00 M, ESPAÇAMENTO DA MALHA = 10 X 10 CM</t>
  </si>
  <si>
    <t>60.33.08</t>
  </si>
  <si>
    <t>TELA DE AÇO SOLDADA NERVURADA CA-60, Q-159, (2,52 KG/M2), DIAMETRO DO FIO = 4,5 MM, PAINEL 2,45 X 6,00 M, ESPAÇAMENTO DA MALHA = 10 X 10 CM</t>
  </si>
  <si>
    <t>60.33.09</t>
  </si>
  <si>
    <t>TELA DE AÇO SOLDADA NERVURADA, CA-60, Q-246,  (3,91 KG/M2), DIAMETRO DO FIO = 5,6 MM, PAINEL 2,45 X 6,0 M, ESPAÇAMENTO DA MALHA = 10 X 10 CM</t>
  </si>
  <si>
    <t>60.33.10</t>
  </si>
  <si>
    <t>TELA DE AÇO SOLDADA NERVURADA, CA-60, Q-283, (4,48 KG/M2), DIAMETRO DO FIO = 6,0 MM, PAINEL 2,45 X 6,00 M, ESPAÇAMENTO DA MALHA 10 X 10 CM</t>
  </si>
  <si>
    <t>60.33.11</t>
  </si>
  <si>
    <t>TELA DE AÇO SOLDADA NERVURADA, CA-60, Q-335, (5,37 KG/M2), DIAMETRO DO FIO = 8,0 MM, PAINEL 2,45 X 6,00 M, ESPAÇAMENTO DA MALHA 15 X 15 CM</t>
  </si>
  <si>
    <t>60.33.12</t>
  </si>
  <si>
    <t>TELA DE AÇO SOLDADA NERVURADA, CA-60, Q-396, (6,28 KG/M2), DIAMETRO DO FIO = 7,1 MM, PAINEL 2,45 X 6,00 M, ESPAÇAMENTO DA MALHA 10 X 10 CM</t>
  </si>
  <si>
    <t>60.33.13</t>
  </si>
  <si>
    <t>TELA DE AÇO SOLDADA NERVURADA, CA-60, Q-503, (7,97 KG/M2), DIAMETRO DO FIO = 8,0 MM, PAINEL 2,45 X 6,00 M, ESPAÇAMENTO DA MALHA 10 X 10 CM</t>
  </si>
  <si>
    <t>60.33.14</t>
  </si>
  <si>
    <t>TELA DE AÇO SOLDADA NERVURADA, CA-60, Q-636, (10,09 KG/M2), DIAMETRO DO FIO = 9,0 MM, PAINEL 2,45 X 6,00 M, ESPAÇAMENTO DA MALHA 10 X 10 CM</t>
  </si>
  <si>
    <t>60.33.15</t>
  </si>
  <si>
    <t>TELA DE AÇO SOLDADA NERVURADA, CA-60, Q-785, (12,45 KG/M2), DIAMETRO DO FIO = 10,0 MM, PAINEL 2,45 X 6,00 M, ESPAÇAMENTO DA MALHA 10 X 10 CM</t>
  </si>
  <si>
    <t>60.33.16</t>
  </si>
  <si>
    <t>TELA DE AÇO SOLDADA NERVURADA, CA-60, Q-166, (2,63 KG/M2), DIÂMETRO DO FIO = 4,6 MM, PAINEL 2,45 X 6,00 M, ESPAÇAMENTO DA MALHA 10 X 10 CM</t>
  </si>
  <si>
    <t>60.33.17</t>
  </si>
  <si>
    <t>TELA DE AÇO SOLDADA NERVURADA, CA-60, Q-238, (3,77 KG/M2), DIÂMETRO DO FIO = 5,5 MM, PAINEL 2,45 X 6,00 M, ESPAÇAMENTO DA MALHA 10 X 10 CM</t>
  </si>
  <si>
    <t>60.33.18</t>
  </si>
  <si>
    <t>TELA DE AÇO SOLDADA NERVURADA, CA-60, Q-385, (6,10 KG/M2), DIÂMETRO DO FIO = 7,0 MM, PAINEL 2,45 X 6,00 M, ESPAÇAMENTO DA MALHA 10 X 10 CM</t>
  </si>
  <si>
    <t>60.33.19</t>
  </si>
  <si>
    <t>TELA DE AÇO SOLDADA NERVURADA, CA-60, Q-709, (11,23 KG/M2), DIAMETRO DO FIO = 9,5 MM, PAINEL 2,45 X 6,00 M, ESPAÇAMENTO DA MALHA 10 X 10 CM</t>
  </si>
  <si>
    <t>60.33.36</t>
  </si>
  <si>
    <t>TELA DE AÇO SOLDADA NERVURADA CA-60, Q-92, (1,48 KG/M2), DIAMETRO DO FIO = 4,2 MM, PAINEL 2,45 X 6,00 M, ESPAÇAMENTO DA MALHA = 15 X 15 CM REF 21141</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</si>
  <si>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</si>
  <si>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</si>
  <si>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</si>
  <si>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</si>
  <si>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</si>
  <si>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</si>
  <si>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</si>
  <si>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</si>
  <si>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</si>
  <si>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ACO OVALADO 15 X 17 ( 45,7 KG, 700 KGF), ROLO 1000 M</t>
  </si>
  <si>
    <t>60.35.36</t>
  </si>
  <si>
    <t xml:space="preserve">ARAME RECOZIDO (PG-18) 10 BWG, 3,40 MM (0,071 KG/M)          </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</si>
  <si>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</si>
  <si>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</si>
  <si>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</si>
  <si>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</si>
  <si>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</si>
  <si>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</si>
  <si>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</si>
  <si>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</si>
  <si>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</si>
  <si>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</si>
  <si>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</si>
  <si>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</si>
  <si>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</si>
  <si>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</si>
  <si>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</si>
  <si>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</si>
  <si>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</si>
  <si>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</si>
  <si>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</si>
  <si>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</si>
  <si>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</si>
  <si>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TUBO AÇO GALVANIZADO INDUSTRIAL REDONDO DN 2 1/4" (57,15 MM)  E=2,00MM, NBR 6591</t>
  </si>
  <si>
    <t>60.40.13</t>
  </si>
  <si>
    <t>TUBO AÇO GALVANIZADO INDUSTRIAL REDONDO DN 3" (76,20 MM)  E=2,00MM, NBR 6591</t>
  </si>
  <si>
    <t>61.02.06</t>
  </si>
  <si>
    <t>ADITIVO IMPERMEABILIZANTE DE PEGA NORMAL PARA ARGAMASSAS E CONCRETOS SEM ARMACAO REF 123</t>
  </si>
  <si>
    <t>61.15.01</t>
  </si>
  <si>
    <t>SELA TRINCA REF. SIKABIT-300, OU EQUIVALENTE</t>
  </si>
  <si>
    <t>61.15.05</t>
  </si>
  <si>
    <t>JUNTA DILATACAO ELASTICA PARA CONCRETO (FUGENBAND OU EQUIVALENTE) O-12, ATE 5 MCA</t>
  </si>
  <si>
    <t>61.15.07</t>
  </si>
  <si>
    <t>JUNTA DILATACAO ELASTICA PARA CONCRETO (FUGENBAND OU EQUIVALENTE) O-22, ATE 30 MCA</t>
  </si>
  <si>
    <t>61.15.08</t>
  </si>
  <si>
    <t>DELIMITADOR DE PROFUNDIDADE TIPO TARUCEL 6 MM</t>
  </si>
  <si>
    <t>61.20.01</t>
  </si>
  <si>
    <t>CAMADA SEPARADORA DE FILME DE POLIETILENO 20 A 25 MICRA REF 38365</t>
  </si>
  <si>
    <t>61.20.07</t>
  </si>
  <si>
    <t>MANTA GEOTEXTIL RESISTENCIA TRAÇAO 16 KN/M (300 G/M2) REF 4019</t>
  </si>
  <si>
    <t>61.20.08</t>
  </si>
  <si>
    <t>MANTA GEOTEXTIL RESISTENCIA TRAÇAO 9 KN/M (180 G/M2) REF 4013</t>
  </si>
  <si>
    <t>61.20.10</t>
  </si>
  <si>
    <t>MANTA GEOTEXTIL RESISTENCIA TRAÇAO 10 KN/M (200 G/M2) REF 4011</t>
  </si>
  <si>
    <t>61.20.20</t>
  </si>
  <si>
    <t>GEOGRELHA TECIDA COM FILAMENTOS DE POLIESTER + PVC, RESISTENCIA LONGITUDINAL: 90 KN/M, RESISTENCIA TRANSVERSAL: 30 KN/M, ALONGAMENTO = 12 POR CENTO REF 34804</t>
  </si>
  <si>
    <t>62.01.05</t>
  </si>
  <si>
    <t>CIMENTO PORTLAND COMUM    ( CPIII-40 )  SC 50KG</t>
  </si>
  <si>
    <t>62.02.05</t>
  </si>
  <si>
    <t>CIMENTO PORTLAND BRANCO CP-32 (ESTRUTURAL) SC 50KG</t>
  </si>
  <si>
    <t>62.03.10</t>
  </si>
  <si>
    <t>ARGAMASSA COLANTE AC I PARA CERAMICAS</t>
  </si>
  <si>
    <t>62.03.12</t>
  </si>
  <si>
    <t>ARGAMASSA COLANTE AC-II</t>
  </si>
  <si>
    <t>62.03.13</t>
  </si>
  <si>
    <t>ARGAMASSA COLANTE AC-III</t>
  </si>
  <si>
    <t>62.03.22</t>
  </si>
  <si>
    <t xml:space="preserve">REJUNTE BRANCO, CIMENTICIO   </t>
  </si>
  <si>
    <t>62.04.01</t>
  </si>
  <si>
    <t xml:space="preserve">CAL VIRGEM COMUM PARA ARGAMASSAS (NBR 6453)   </t>
  </si>
  <si>
    <t>62.05.01</t>
  </si>
  <si>
    <t>BARITA PARA REVESTIMENTO</t>
  </si>
  <si>
    <t>62.06.01</t>
  </si>
  <si>
    <t>GESSO EM PO PARA REVESTIMENTOS/MOLDURAS/SANCAS</t>
  </si>
  <si>
    <t>62.06.02</t>
  </si>
  <si>
    <t>COLA RODOPAX/BIANCO KG OU EQUIVALENTE</t>
  </si>
  <si>
    <t>62.07.01</t>
  </si>
  <si>
    <t>AGUA P/ FURACAO DE ESTACA</t>
  </si>
  <si>
    <t>63.01.02</t>
  </si>
  <si>
    <t>BRITA 0 GNAISSE COM FRETE</t>
  </si>
  <si>
    <t>63.01.03</t>
  </si>
  <si>
    <t>BRITAS 1, 2 OU 3, CALCÁRIA COM FRETE</t>
  </si>
  <si>
    <t>63.01.04</t>
  </si>
  <si>
    <t>BRITAS 1, 2 OU 3, GNAISSE COM FRETE</t>
  </si>
  <si>
    <t>63.01.26</t>
  </si>
  <si>
    <t>CALCAMENTO POLIEDRICO DE GNAISSE C/FRETE(P/ BH)</t>
  </si>
  <si>
    <t>63.01.30</t>
  </si>
  <si>
    <t>PARALELEPIPEDO GRANITICO OU BASALTICO, PARA PAVIMENTACAO</t>
  </si>
  <si>
    <t>63.02.05</t>
  </si>
  <si>
    <t>PÓ DE GNAISSE COM FRETE</t>
  </si>
  <si>
    <t>63.02.06</t>
  </si>
  <si>
    <t>PEDRISCO CALCÁRIO COM FRETE</t>
  </si>
  <si>
    <t>63.02.07</t>
  </si>
  <si>
    <t>PEDRISCO DE GNAISSE COM FRETE</t>
  </si>
  <si>
    <t>63.02.18</t>
  </si>
  <si>
    <t>PEDRA DE MÃO (CALÇADÃO) DE CALCÁRIO COM FRETE</t>
  </si>
  <si>
    <t>63.02.19</t>
  </si>
  <si>
    <t>PEDRA DE MÃO (CALÇADÃO) DE GNAISSE COM FRETE</t>
  </si>
  <si>
    <t>63.02.21</t>
  </si>
  <si>
    <t>AGREGADO DE PEDREIRA PARA SUB-BASE (BICA CORRIDA), INCLUSIVE FRETE</t>
  </si>
  <si>
    <t>63.02.22</t>
  </si>
  <si>
    <t>AGREGADO DE PEDREIRA PARA BASE (BRITA GRADUADA SIMPLES), INCLUSIVE FRETE</t>
  </si>
  <si>
    <t>63.04.01</t>
  </si>
  <si>
    <t>CASCALHO COMUM (DE RIO) COM FRETE</t>
  </si>
  <si>
    <t>63.04.02</t>
  </si>
  <si>
    <t>AREIA/CASCALHO PARA DRENO</t>
  </si>
  <si>
    <t>63.05.05</t>
  </si>
  <si>
    <t>AREIA LAVADA COM FRETE</t>
  </si>
  <si>
    <t>64.01.05</t>
  </si>
  <si>
    <t>LAJE DE REDUCAO 1,30 METROS</t>
  </si>
  <si>
    <t>65.01.15</t>
  </si>
  <si>
    <t>PORTA DE MADEIRA, FOLHA MEDIA DE 60 X 210 CM, E = 35 MM, NUCLEO SARRAFEADO, CAPA LISA EM HDF, ACABAMENTO EM PRIMER PARA PINTURA REF 10553</t>
  </si>
  <si>
    <t>65.01.16</t>
  </si>
  <si>
    <t>PORTA DE MADEIRA, FOLHA MEDIA DE 70 X 210 CM, E = 35 MM, NUCLEO SARRAFEADO, CAPA LISA EM HDF, ACABAMENTO EM PRIMER PARA PINTURA REF 10554</t>
  </si>
  <si>
    <t>65.01.17</t>
  </si>
  <si>
    <t>PORTA DE MADEIRA, FOLHA MEDIA DE 80 X 210 CM, E = 35 MM, NUCLEO SARRAFEADO, CAPA LISA EM HDF, ACABAMENTO EM PRIMER PARA PINTURA REF10555</t>
  </si>
  <si>
    <t>65.01.18</t>
  </si>
  <si>
    <t>PORTA DE MADEIRA, FOLHA MEDIA DE 90 X 210 CM, E = 35 MM, NUCLEO SARRAFEADO, CAPA LISA EM HDF, ACABAMENTO EM PRIMER PARA PINTURA REF 10556</t>
  </si>
  <si>
    <t>65.02.01</t>
  </si>
  <si>
    <t>KIT PORTA PRONTA DE MADEIRA, FOLHA MEDIA, 60 X 210 CM, E = 35 MM, NUCLEO SARRAFEADO, (INCLUI MARCO, ALIZARES DOBRADIÇAS E FECHADURAS) REF 39482</t>
  </si>
  <si>
    <t>65.02.02</t>
  </si>
  <si>
    <t>KIT PORTA PRONTA DE MADEIRA, FOLHA MEDIA, 70 X 210 CM, E = 35 MM, NUCLEO SARRAFEADO, (INCLUI MARCO, ALIZARES DOBRADIÇAS E FECHADURAS) REF 39482</t>
  </si>
  <si>
    <t>65.02.03</t>
  </si>
  <si>
    <t>KIT PORTA PRONTA DE MADEIRA, FOLHA MEDIA, 80 X 210 CM, E = 35 MM, NUCLEO SARRAFEADO, (INCLUI MARCO, ALIZARES DOBRADIÇAS E FECHADURAS) REF 39484</t>
  </si>
  <si>
    <t>65.02.04</t>
  </si>
  <si>
    <t>KIT PORTA PRONTA DE MADEIRA, FOLHA MEDIA, 90 X 210 CM, E = 35 MM, NUCLEO SARRAFEADO, (INCLUI MARCO, ALIZARES DOBRADIÇAS E FECHADURAS) REF 39485</t>
  </si>
  <si>
    <t>65.14.07</t>
  </si>
  <si>
    <t>MARCO L=14CM, PARA VÃOS ATÉ 100X210CM(LXH), EM MADEIRA ANGELIM OU EQUIVALENTE REF 183</t>
  </si>
  <si>
    <t>65.15.01</t>
  </si>
  <si>
    <t>ALIZAR L=7CM, PARA PINTURA, EM MADEIRA ANGELIM OU EQUIVALENTE</t>
  </si>
  <si>
    <t>65.41.02</t>
  </si>
  <si>
    <t>DIVISÓRIA CEGA, ESP. 35MM, C/MIOLO COLMÉIA, REVESTIDA EM EUCAPLAC, OU EQUIVALENTE, C/PERFIS DE AÇO GALVANIZADO, INCLUSIVE INSTALAÇÃO</t>
  </si>
  <si>
    <t>65.41.03</t>
  </si>
  <si>
    <t>FECHADURA TUBULAR PARA PORTA DE DIVISORIA ESP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</si>
  <si>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</si>
  <si>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</si>
  <si>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</si>
  <si>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</si>
  <si>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</si>
  <si>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</si>
  <si>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</si>
  <si>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</si>
  <si>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</si>
  <si>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</si>
  <si>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</si>
  <si>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</si>
  <si>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</si>
  <si>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</si>
  <si>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</si>
  <si>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</si>
  <si>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</si>
  <si>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</si>
  <si>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</si>
  <si>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</si>
  <si>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</si>
  <si>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ALCA, EM ZAMAC CROMADO, COM ROSETAS, COMPRIMENTO *100* MM, PARA PORTA / JANELA EM MADEIRA OU METALICA - INCLUI PARAFUSOS</t>
  </si>
  <si>
    <t>65.81.06</t>
  </si>
  <si>
    <t>TRINCO FERROLHO CHATO 45MM</t>
  </si>
  <si>
    <t>65.82.10</t>
  </si>
  <si>
    <t>ALAVANCA DE ARGOLA, RETA COM CAVALETE, METAL CROMADO L=133MM OU EQUIVALENTE</t>
  </si>
  <si>
    <t>65.84.05</t>
  </si>
  <si>
    <t>RODIZIO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</si>
  <si>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</si>
  <si>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</si>
  <si>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</si>
  <si>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</si>
  <si>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</si>
  <si>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</si>
  <si>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</si>
  <si>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</si>
  <si>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</si>
  <si>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</si>
  <si>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</si>
  <si>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</si>
  <si>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</si>
  <si>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ALUMINIO SEXTAVADO PARA ARREMATES 17,6X14,2MM OU EQUIVALENTE</t>
  </si>
  <si>
    <t>66.01.01</t>
  </si>
  <si>
    <t>LOCACAO DE ANDAIME METALICO TIPO FACHADEIRO, LARGURA DE 1,20 M, ALTURA POR PECA DE 2,0 M, INCLUINDO SAPATAS E ITENS NECESSARIOS A INSTALACAO</t>
  </si>
  <si>
    <t>66.01.02</t>
  </si>
  <si>
    <t>LOCAÇÃO DE ANDAIME METÁLICO TIPO FACHADEIRO, LARGURA DE 1,20 M, ALTURA POR PEÇA DE 2,0 M, INCLUINDO SAPATAS AJUSTÁVEIS, PISO METÁLICO E ESCADA.</t>
  </si>
  <si>
    <t>66.01.03</t>
  </si>
  <si>
    <t>LOCACAO DE ANDAIME METALICO TUBULAR TIPO TORRE, LARGURA DE 1 ATÉ 1,5 M, INCLUINDO ITENS NECESSARIOS A INSTALACAO</t>
  </si>
  <si>
    <t>66.05.05</t>
  </si>
  <si>
    <t>CHAPA DE ACO FINA A QUENTE BITOLA MSG 18, E = 1,20 MM (9,60 KG/M2)</t>
  </si>
  <si>
    <t>66.05.06</t>
  </si>
  <si>
    <t>LOCACAO DE ESCORA METALICA TELESCOPICA, COM ALTURA REGULAVEL DE *1,80* A *3,20* M, COM CAPACIDADE DE CARGA DE NO MINIMO 1000 KGF (10 KN), INCLUSO TRIPE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</si>
  <si>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</si>
  <si>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</si>
  <si>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</si>
  <si>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</si>
  <si>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</si>
  <si>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</si>
  <si>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</si>
  <si>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</si>
  <si>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</si>
  <si>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</si>
  <si>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</si>
  <si>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ACO GALVANIZADA BITOLA GSG 18, E = 1,25 MM (10,00 KG/M2)</t>
  </si>
  <si>
    <t>66.06.05</t>
  </si>
  <si>
    <t>CHAPA METALICA DOBRADA/TRAPEZOIDAL No.18</t>
  </si>
  <si>
    <t>66.35.08</t>
  </si>
  <si>
    <t>PERFIL "I" DE ACO LAMINADO, "I" 152 X 22</t>
  </si>
  <si>
    <t>66.35.10</t>
  </si>
  <si>
    <t>PERFIL "I" DE ACO LAMINADO, "I" 203  X  34,3</t>
  </si>
  <si>
    <t>67.01.01</t>
  </si>
  <si>
    <t>TELHA CERAMICA TIPO FRANCESA, COMPRIMENTO DE *40* CM, RENDIMENTO DE *16* TELHAS/M2 REF 7175</t>
  </si>
  <si>
    <t>67.01.02</t>
  </si>
  <si>
    <t>TELHA CERAMICA TIPO PAULISTA, COMPRIMENTO DE *48* CM, RENDIMENTO DE *26* TELHAS/M2</t>
  </si>
  <si>
    <t>67.01.03</t>
  </si>
  <si>
    <t>TELHA CERAMICA TIPO PLAN, COMPRIMENTO DE *47* CM, RENDIMENTO DE *26* TELHAS/M2</t>
  </si>
  <si>
    <t>67.02.09</t>
  </si>
  <si>
    <t>TELHA DE FIBROCIMENTO ONDULADA E = 4 MM, DE 1,22 X 0,50 M (SEM AMIANTO)</t>
  </si>
  <si>
    <t>67.02.10</t>
  </si>
  <si>
    <t>TELHA DE FIBROCIMENTO ONDULADA E = 4 MM, DE 2,44 X 0,50 M (SEM AMIANTO) REF 7213</t>
  </si>
  <si>
    <t>67.02.11</t>
  </si>
  <si>
    <t>TELHA ONDUL. FIBROCIM. L=1,10M, E=6MM, C=1,22M</t>
  </si>
  <si>
    <t>67.02.12</t>
  </si>
  <si>
    <t>TELHA DE FIBROCIMENTO ONDULADA E = 6 MM, DE 1,53 X 1,10 M (SEM AMIANTO)</t>
  </si>
  <si>
    <t>67.02.14</t>
  </si>
  <si>
    <t>TELHA ONDUL.FIBROC. 1,10X1,53M E=5MM TROPICAL/EQUIVALENTE</t>
  </si>
  <si>
    <t>67.02.23</t>
  </si>
  <si>
    <t>TELHA ONDULADA DE FIBROCIMENTO E= 8MM 1,10X1,22M</t>
  </si>
  <si>
    <t>67.04.03</t>
  </si>
  <si>
    <t>TELHA DE ACO ZINCADO TRAPEZOIDAL, A = 40MM, E = 0,5 MM, SEM PINTURA REF 7243</t>
  </si>
  <si>
    <t>67.08.01</t>
  </si>
  <si>
    <t>FORRO EM PVC LARG= 20CM COR BRANCA COLOCADO</t>
  </si>
  <si>
    <t>67.15.01</t>
  </si>
  <si>
    <t>CUMEEIRA PARA TELHA CERAMICA, COMPRIMENTO DE 41 CM, RENDIMENTO DE 3 TELHAS/M REF 7181</t>
  </si>
  <si>
    <t>67.15.06</t>
  </si>
  <si>
    <t>CUMEEIRA UNIVERSAL PARA TELHA ONDULADA DE FIBROCIMENTO, E = 6 MM, ABA 210 MM, COMPRIMENTO 1100 MM (SEM AMIANTO) REF 7219</t>
  </si>
  <si>
    <t>67.15.40</t>
  </si>
  <si>
    <t>CUMEEIRA NORMAL PARA KALHETAO  9%</t>
  </si>
  <si>
    <t>67.16.01</t>
  </si>
  <si>
    <t>CUMEEIRA GALVANIZADA TRAPEZOIDAL E=0,5MM</t>
  </si>
  <si>
    <t>67.20.18</t>
  </si>
  <si>
    <t>GANCHO 1/4"x250 MM</t>
  </si>
  <si>
    <t>67.20.24</t>
  </si>
  <si>
    <t>PARAFUSO C/ ROSCA SOBERBA 4,8 X 75 MM</t>
  </si>
  <si>
    <t>67.20.25</t>
  </si>
  <si>
    <t>PARAFUSO ZINCADO, SEXTAVADO, COM ROSCA SOBERBA, DIAMETRO 5/16", COMPRIMENTO 80 MM</t>
  </si>
  <si>
    <t>67.20.26</t>
  </si>
  <si>
    <t>PARAFUSO ZINCADO ROSCA SOBERBA, CABECA SEXTAVADA, 5/16 " X 110 MM, PARA FIXACAO DE TELHA EM MADEIRA</t>
  </si>
  <si>
    <t>67.20.75</t>
  </si>
  <si>
    <t>CONJUNTO DE VEDACAO ELASTICA PARA TELHA ONDULADA</t>
  </si>
  <si>
    <t>67.20.95</t>
  </si>
  <si>
    <t>MASSA DE VEDACAO</t>
  </si>
  <si>
    <t>67.61.01</t>
  </si>
  <si>
    <t>FORRO DE GESSO LISO 60X60CM COLOCADO (ACIMA 100M2), EXCLUSIVE TABICA</t>
  </si>
  <si>
    <t>67.61.03</t>
  </si>
  <si>
    <t>FORRO DE GESSO ACARTONADO 60X200CM COLOCADO&gt;=100M2, EXCLUSIVE TABICA</t>
  </si>
  <si>
    <t>67.85.10</t>
  </si>
  <si>
    <t>CALHA / RUFO DE CHAPA GALV. No.22 GSG, DESENV=1.0M</t>
  </si>
  <si>
    <t>67.85.20</t>
  </si>
  <si>
    <t>CALHA / RUFO DE CHAPA GALV. No.24 GSG, DESENV=1.0M</t>
  </si>
  <si>
    <t>67.85.30</t>
  </si>
  <si>
    <t>CALHA / RUFO DE CHAPA GALV. No.26 GSG, DESENV=1.0M</t>
  </si>
  <si>
    <t>67.85.90</t>
  </si>
  <si>
    <t>REBITE No. 10</t>
  </si>
  <si>
    <t>67.85.95</t>
  </si>
  <si>
    <t>SOLDA BRANCA 50x50</t>
  </si>
  <si>
    <t>68.01.02</t>
  </si>
  <si>
    <t>GAS DE COZINHA - GLP REF 4226</t>
  </si>
  <si>
    <t>68.01.03</t>
  </si>
  <si>
    <t>68.01.25</t>
  </si>
  <si>
    <t>GASOLINA COMUM</t>
  </si>
  <si>
    <t>68.01.30</t>
  </si>
  <si>
    <t>OLEO DIESEL COMBUSTIVEL COMUM</t>
  </si>
  <si>
    <t>68.07.06</t>
  </si>
  <si>
    <t>CIMENTO ASFALTICO DE PETROLEO A GRANEL (CAP) 50/70 (COLETADO NA ANP ACRESCIDO DE ICMS)</t>
  </si>
  <si>
    <t>68.09.10</t>
  </si>
  <si>
    <t>EMULSÃO ASFÁLTICA PARA IMPRIMAÇÃO - EAI</t>
  </si>
  <si>
    <t>68.09.14</t>
  </si>
  <si>
    <t>EMULSAO ASFALTICA CATIONICA RL-1C PARA USO EM PAVIMENTACAO ASFALTICA (COLETADO NA ANP ACRESCIDO DE ICMS)</t>
  </si>
  <si>
    <t>68.09.20</t>
  </si>
  <si>
    <t>EMULSAO ASFALTICA CATIONICA RR-1C PARA USO EM PAVIMENTACAO ASFALTICA (COLETADO NA ANP ACRESCIDO DE ICMS)</t>
  </si>
  <si>
    <t>68.09.21</t>
  </si>
  <si>
    <t>EMULSAO ASFALTICA CATIONICA RR-2C PARA USO EM PAVIMENTACAO ASFALTICA (COLETADO NA ANP ACRESCIDO DE ICMS)</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</si>
  <si>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</si>
  <si>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</si>
  <si>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</si>
  <si>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</si>
  <si>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</si>
  <si>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</si>
  <si>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</si>
  <si>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</si>
  <si>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</si>
  <si>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</si>
  <si>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</si>
  <si>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TRANSPORTE DE EQUIPAMENTOS EM CAMINHAO TRUCADO</t>
  </si>
  <si>
    <t>68.20.02</t>
  </si>
  <si>
    <t>TRANSPORTE DE EQUIP. EM CARRETA SEMI REBOQ. 2 EIXO</t>
  </si>
  <si>
    <t>71.01.05</t>
  </si>
  <si>
    <t>TABUA DE MADEIRA APARELHADA 2,5 X 25 CM REF 3990</t>
  </si>
  <si>
    <t>71.01.07</t>
  </si>
  <si>
    <t>TABUA DE PINUS EXP.= 1" L=25 CM</t>
  </si>
  <si>
    <t>71.01.08</t>
  </si>
  <si>
    <t>SARRAFO DE PINUS 2,5CM X 7,5 CM REF 4517</t>
  </si>
  <si>
    <t>71.01.09</t>
  </si>
  <si>
    <t>TÁBUA DE PINUS 2,5CM X 20 CM REF 6193</t>
  </si>
  <si>
    <t>71.01.10</t>
  </si>
  <si>
    <t>TÁBUA DE MADEIRA DE REFLORESTAMENTO APARELHADA E=2,5 L=30 CM (1"X12") REF 3992</t>
  </si>
  <si>
    <t>71.01.11</t>
  </si>
  <si>
    <t>TÁBUA DE MADEIRA DE REFLORESTAMENTO APARELHADA E=2,5 L=20 CM (1"X12")</t>
  </si>
  <si>
    <t>71.02.20</t>
  </si>
  <si>
    <t>PRANCHAO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</si>
  <si>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</si>
  <si>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</si>
  <si>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</si>
  <si>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</si>
  <si>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</si>
  <si>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</si>
  <si>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</si>
  <si>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</si>
  <si>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</si>
  <si>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</si>
  <si>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</si>
  <si>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PECA DE MADEIRA DE PINUS 5,5X5,5 CM REF 4513</t>
  </si>
  <si>
    <t>71.04.09</t>
  </si>
  <si>
    <t>PEÇA DE MADEIRA DE REFLORESTAMENTO 7,5X7,5 CM</t>
  </si>
  <si>
    <t>71.04.10</t>
  </si>
  <si>
    <t>PEÇA DE MADEIRA DE REFLORESTAMENTO 2,5X7,5 CM</t>
  </si>
  <si>
    <t>71.14.06</t>
  </si>
  <si>
    <t xml:space="preserve">CHAPA DE MADEIRA COMPENSADA RESINADA PARA FORMA DE CONCRETO, DE *2,2 X 1,1* M, E = 10 MM REF 43681                                                                                                                          </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</si>
  <si>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</si>
  <si>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</si>
  <si>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</si>
  <si>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</si>
  <si>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</si>
  <si>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</si>
  <si>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</si>
  <si>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</si>
  <si>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</si>
  <si>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</si>
  <si>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</si>
  <si>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ROLICA D=  6 A 10 CM COMPRIMENTO 6 METROS</t>
  </si>
  <si>
    <t>71.30.06</t>
  </si>
  <si>
    <t>MADEIRA ROLICA D= 11 A 15 CM COMPRIMENTO 6 METROS</t>
  </si>
  <si>
    <t>71.50.01</t>
  </si>
  <si>
    <t>FORRO DE ANGELIM L=10 E=1,0CM</t>
  </si>
  <si>
    <t>71.50.05</t>
  </si>
  <si>
    <t>FORRO DE MADEIRA PINUS OU EQUIVALENTE DA REGIAO, ENCAIXE MACHO/FEMEA COM FRISO, 10 X 1CM (SEM COLOCACAO)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</si>
  <si>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</si>
  <si>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</si>
  <si>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</si>
  <si>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</si>
  <si>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</si>
  <si>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</si>
  <si>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</si>
  <si>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</si>
  <si>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</si>
  <si>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</si>
  <si>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</si>
  <si>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</si>
  <si>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</si>
  <si>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</si>
  <si>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</si>
  <si>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</si>
  <si>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</si>
  <si>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</si>
  <si>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</si>
  <si>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</si>
  <si>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</si>
  <si>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ACO GALV. DIN 2440 E= 2,65MM DN 1/2" C/COSTURA REF 7691</t>
  </si>
  <si>
    <t>73.03.04</t>
  </si>
  <si>
    <t>TUBO ACO GALV. DIN 2440 E= 2,65MM DN 3/4" C/COSTURA REF 7700</t>
  </si>
  <si>
    <t>73.03.05</t>
  </si>
  <si>
    <t>TUBO ACO GALV. DIN 2440 E= 3,35MM DN 1" C/COSTURA</t>
  </si>
  <si>
    <t>73.03.06</t>
  </si>
  <si>
    <t>TUBO ACO GALV. DIN 2440 E= 3,35MM DN 1 1/4" C/COSTURA REF 7698</t>
  </si>
  <si>
    <t>73.03.07</t>
  </si>
  <si>
    <t>TUBO ACO GALV. DIN 2440 E= 3,35MM DN 1 1/2" C/COSTURA REF 7697</t>
  </si>
  <si>
    <t>73.03.08</t>
  </si>
  <si>
    <t>TUBO ACO GALV. DIN 2440 E= 3,75MM DN 2" C/COSTURA REF 7696</t>
  </si>
  <si>
    <t>73.03.09</t>
  </si>
  <si>
    <t>TUBO ACO GALV. DIN 2440 E= 3,75MM DN 2 1/2" C/COSTURA REF 7701</t>
  </si>
  <si>
    <t>73.03.10</t>
  </si>
  <si>
    <t>TUBO ACO GALV. DIN 2440 E= 4,00MM DN 3" C/COSTURA REF 7694</t>
  </si>
  <si>
    <t>73.03.11</t>
  </si>
  <si>
    <t>TUBO ACO GALV. DIN 2440 E= 4,50MM DN 4" C/ COSTURA REF 7693</t>
  </si>
  <si>
    <t>73.03.48</t>
  </si>
  <si>
    <t>TUBO ACO PRETO DIN 2440 E= 3,75MM DN 2" C/COSTURA REF 7696</t>
  </si>
  <si>
    <t>73.03.49</t>
  </si>
  <si>
    <t>TUBO ACO PRETO DIN 2440 E= 3,35MM DN 1 1/2" C/COSTURA REF 7697</t>
  </si>
  <si>
    <t>73.03.56</t>
  </si>
  <si>
    <t>TUBO ACO PRETO SCH-40 E= 2,31MM DN 3/8" S/COSTURA</t>
  </si>
  <si>
    <t>73.03.57</t>
  </si>
  <si>
    <t>TUBO ACO PRETO SCH-40 E= 2,77MM DN 1/2" S/COSTURA REF 13127</t>
  </si>
  <si>
    <t>73.03.58</t>
  </si>
  <si>
    <t>TUBO ACO PRETO SCH-40 E= 2,87MM DN 3/4" S/COSTURA REF 21150</t>
  </si>
  <si>
    <t>73.05.50</t>
  </si>
  <si>
    <t>ADAPTADOR SOLDÁVEL LONGO C/FLANGES LIVRES P/CX D´ÁGUA D= 75MM (2 1/2")</t>
  </si>
  <si>
    <t>73.05.51</t>
  </si>
  <si>
    <t>ADAPTADOR SOLDÁVEL CURTO C/FLANGES LIVRES P/CX D´ÁGUA D= 20MM (1/2")</t>
  </si>
  <si>
    <t>73.05.52</t>
  </si>
  <si>
    <t>ADAPTADOR SOLDÁVEL CURTO C/FLANGES LIVRES P/CX D´ÁGUA D= 25MM (3/4")</t>
  </si>
  <si>
    <t>73.05.53</t>
  </si>
  <si>
    <t>ADAPTADOR SOLDÁVEL CURTO C/FLANGES LIVRES P/CX D´ÁGUA D= 32MM (1")</t>
  </si>
  <si>
    <t>73.05.54</t>
  </si>
  <si>
    <t>ADAPTADOR SOLDÁVEL CURTO C/FLANGES LIVRES P/CX D´ÁGUA D= 40MM (1 1/4")</t>
  </si>
  <si>
    <t>73.05.55</t>
  </si>
  <si>
    <t>ADAPTADOR SOLDÁVEL CURTO C/FLANGES LIVRES P/CX D´ÁGUA D= 50MM (1 1/2")</t>
  </si>
  <si>
    <t>73.05.56</t>
  </si>
  <si>
    <t>ADAPTADOR SOLDÁVEL CURTO C/FLANGES LIVRES P/CX D´ÁGUA D= 60MM (2")</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</si>
  <si>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</si>
  <si>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</si>
  <si>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</si>
  <si>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</si>
  <si>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</si>
  <si>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</si>
  <si>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</si>
  <si>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</si>
  <si>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</si>
  <si>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</si>
  <si>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</si>
  <si>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</si>
  <si>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</si>
  <si>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</si>
  <si>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</si>
  <si>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</si>
  <si>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</si>
  <si>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</si>
  <si>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</si>
  <si>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</si>
  <si>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</si>
  <si>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</si>
  <si>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</si>
  <si>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</si>
  <si>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</si>
  <si>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</si>
  <si>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</si>
  <si>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</si>
  <si>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</si>
  <si>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</si>
  <si>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</si>
  <si>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P/B SERIE NORMAL (NBR 5688) D= 50MM X 6M</t>
  </si>
  <si>
    <t>73.24.03</t>
  </si>
  <si>
    <t>TUBO PVC ESGOTO P/B SERIE NORMAL (NBR 5688) D= 75MM X 6M</t>
  </si>
  <si>
    <t>73.24.04</t>
  </si>
  <si>
    <t>TUBO PVC ESGOTO P/B SERIE NORMAL (NBR 5688) D= 100MM X 6M</t>
  </si>
  <si>
    <t>73.24.05</t>
  </si>
  <si>
    <t>TUBO PVC ESGOTO P/B SERIE NORMAL (NBR 5688) D= 150MM X 6M</t>
  </si>
  <si>
    <t>73.24.06</t>
  </si>
  <si>
    <t>TUBO PVC ESGOTO P/B SERIE NORMAL (NBR 5688) D= 200MM X 6M</t>
  </si>
  <si>
    <t>73.24.07</t>
  </si>
  <si>
    <t>TUBO PVC ESGOTO P/B SERIE LEVE D= 250MM X 6M</t>
  </si>
  <si>
    <t>73.24.25</t>
  </si>
  <si>
    <t>TUBO PVC ESGOTO P/B SOLDÁVEL SERIE NORMAL (NBR 5688) D= 40MM X 6M</t>
  </si>
  <si>
    <t>73.24.33</t>
  </si>
  <si>
    <t>TUBO PVC ESGOTO P/B SERIE REFORÇADA (NBR 5688) D= 75MM X 6M</t>
  </si>
  <si>
    <t>73.24.34</t>
  </si>
  <si>
    <t>TUBO PVC ESGOTO P/B SERIE REFORÇADA (NBR 5688) D= 100MM X 6M</t>
  </si>
  <si>
    <t>73.24.35</t>
  </si>
  <si>
    <t>TUBO PVC ESGOTO P/B SERIE REFORÇADA (NBR 5688) D= 150MM X 6M</t>
  </si>
  <si>
    <t>73.24.53</t>
  </si>
  <si>
    <t>TUBO PVC ESGOTO D= 100MM X 6M PLASTUBOS</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</si>
  <si>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</si>
  <si>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</si>
  <si>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</si>
  <si>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</si>
  <si>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</si>
  <si>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</si>
  <si>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</si>
  <si>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</si>
  <si>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</si>
  <si>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</si>
  <si>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</si>
  <si>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</si>
  <si>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</si>
  <si>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P/TUBO PVC ESGOTO SÉRIE NORMAL DN 50MM</t>
  </si>
  <si>
    <t>73.27.03</t>
  </si>
  <si>
    <t>ANEL DE BORRACHA P/TUBO PVC ESGOTO SÉRIE NORMAL DN 75MM</t>
  </si>
  <si>
    <t>73.27.04</t>
  </si>
  <si>
    <t>ANEL DE BORRACHA P/TUBO PVC ESGOTO SÉRIE NORMAL DN 100MM</t>
  </si>
  <si>
    <t>73.27.11</t>
  </si>
  <si>
    <t>ANEL DE BORRACHA P/TUBO PVC ESGOTO SÉRIE NORMAL DN 150MM</t>
  </si>
  <si>
    <t>73.27.12</t>
  </si>
  <si>
    <t>ANEL DE BORRACHA P/TUBO PVC ESGOTO SÉRIE NORMAL DN 200MM</t>
  </si>
  <si>
    <t>73.33.02</t>
  </si>
  <si>
    <t>CAIXA D'AGUA DE POLIETILENO COM TAMPA 310 L</t>
  </si>
  <si>
    <t>73.33.03</t>
  </si>
  <si>
    <t>CAIXA D'AGUA DE POLIETILENO COM TAMPA 500 L</t>
  </si>
  <si>
    <t>73.33.04</t>
  </si>
  <si>
    <t>CAIXA D'AGUA DE POLIETILENO COM TAMPA 1000 L</t>
  </si>
  <si>
    <t>73.34.16</t>
  </si>
  <si>
    <t>CAIXA D'AGUA 8000L EM FIBRA DE VIDRO COM TAMPA</t>
  </si>
  <si>
    <t>73.40.02</t>
  </si>
  <si>
    <t>BRACO P/CHUVEIRO 1/2" X 0,40M 1781 PERFLEX CROMADO OU EQUIVALENTE</t>
  </si>
  <si>
    <t>73.40.03</t>
  </si>
  <si>
    <t>BRACO PARA CHUVEIRO PVC 1/2" 40 CM LORENZETTI OU EQUIVALENTE</t>
  </si>
  <si>
    <t>73.40.07</t>
  </si>
  <si>
    <t>CHUVEIRO ARTICULADO PICCOLO 1991 CROMADO FABRIMAR OU EQUIVALENTE</t>
  </si>
  <si>
    <t>73.40.29</t>
  </si>
  <si>
    <t>CHUVEIRO MAX DUCHA LORENZETI OU EQUIVALENTE</t>
  </si>
  <si>
    <t>73.40.30</t>
  </si>
  <si>
    <t>CHUVEIRO LORENZETT TRADICAO CROMADO - 110 V OU EQUIVALENTE</t>
  </si>
  <si>
    <t>73.40.32</t>
  </si>
  <si>
    <t>DUCHINHA HIGIENICA ACQUA-JET 2195 DL FABRIMAR OU EQUIVALENTE</t>
  </si>
  <si>
    <t>73.41.03</t>
  </si>
  <si>
    <t>LIGACAO FLEXIVEL 1/2"X0,40M 4607-40 MXF FABRIMAR OU EQUIVALENTE</t>
  </si>
  <si>
    <t>73.41.40</t>
  </si>
  <si>
    <t>ENGATE NO.3 C= 30CM,(CIPLA 305 OU EQUIVALENTE) PVC</t>
  </si>
  <si>
    <t>73.41.43</t>
  </si>
  <si>
    <t>TORNEIRA R. 1152 - JUNIOR  D= 1/2" FABRIMAR OU EQUIVALENTE</t>
  </si>
  <si>
    <t>73.41.62</t>
  </si>
  <si>
    <t>TUBO P/ VALV.DESCARGA No.18 C/ ADAP. 1 1/2", CIPLA OU EQUIVALENTE</t>
  </si>
  <si>
    <t>73.41.64</t>
  </si>
  <si>
    <t>73.41.71</t>
  </si>
  <si>
    <t>TUBO LIGAÇAO AGUA-VASO METAL CROM. C /SOBRECANOPLA</t>
  </si>
  <si>
    <t>73.41.73</t>
  </si>
  <si>
    <t>73.41.81</t>
  </si>
  <si>
    <t>BOLSA DE LIGACAO 340 D= 1 1/2", CIPLA OU EQUIVALENTE</t>
  </si>
  <si>
    <t>73.42.25</t>
  </si>
  <si>
    <t>GRELHA/PORTA GRELHA ACO INOX.FECHO GIRAT.150X150MM</t>
  </si>
  <si>
    <t>73.42.26</t>
  </si>
  <si>
    <t>GRELHA/PORTA GRELHA ACO INOX.FECHO GIRAT.100X100MM</t>
  </si>
  <si>
    <t>73.42.31</t>
  </si>
  <si>
    <t>RALO GRELHA CROMADA 0,10X0,10M MOLDENOX 118 A OU EQUIVALENTE</t>
  </si>
  <si>
    <t>73.42.32</t>
  </si>
  <si>
    <t>RALO GRELHA CROMADA 0,15X0,15M MOLDENOX 118 A OU EQUIVALENTE</t>
  </si>
  <si>
    <t>73.42.33</t>
  </si>
  <si>
    <t>TAMPA CEGA EM INOX PARA CAIXA SIFONADA 150X150MM</t>
  </si>
  <si>
    <t>73.45.11</t>
  </si>
  <si>
    <t>REG.PRESSAO C/ACABAM. REF.C-1416 DL D=1/2"FABRIMAR OU EQUIVALENTE</t>
  </si>
  <si>
    <t>73.45.12</t>
  </si>
  <si>
    <t>REG.PRESSAO C/ACABAM. REF.C-1416 DL D=3/4"FABRIMAR OU EQUIVALENTE</t>
  </si>
  <si>
    <t>73.45.15</t>
  </si>
  <si>
    <t>REGISTRO P/ GAS D= 1/2" NTP X 3/8" BM OU EQUIVALENTE</t>
  </si>
  <si>
    <t>73.45.16</t>
  </si>
  <si>
    <t>REGISTRO ESFERA PVC ROSCÁVEL D=1/2"</t>
  </si>
  <si>
    <t>73.46.01</t>
  </si>
  <si>
    <t>REGISTRO DE GAVETA BRUTO 1510-B 1/2" FABRIMAR OU EQUIVALENTE</t>
  </si>
  <si>
    <t>73.46.02</t>
  </si>
  <si>
    <t>REGISTRO DE GAVETA BRUTO 1510-B 3/4" FABRIMAR OU EQUIVALENTE</t>
  </si>
  <si>
    <t>73.46.03</t>
  </si>
  <si>
    <t>REGISTRO DE GAVETA BRUTO 1510-B   1" FABRIMAR OU EQUIVALENTE</t>
  </si>
  <si>
    <t>73.46.04</t>
  </si>
  <si>
    <t>REGISTRO DE GAVETA BRUTO 1510-B 1 1/4" FABRIMAR OU EQUIVALENTE</t>
  </si>
  <si>
    <t>73.46.05</t>
  </si>
  <si>
    <t>REGISTRO DE GAVETA BRUTO 1510-B 1 1/2" FABRIMAR OU EQUIVALENTE</t>
  </si>
  <si>
    <t>73.46.06</t>
  </si>
  <si>
    <t>REGISTRO DE GAVETA BRUTO 1510-B   2" FABRIMAR OU EQUIVALENTE</t>
  </si>
  <si>
    <t>73.46.07</t>
  </si>
  <si>
    <t>REGISTRO DE GAVETA BRUTO 1502-B 2 1/2" DECA OU EQUIVALENTE</t>
  </si>
  <si>
    <t>73.46.08</t>
  </si>
  <si>
    <t>REGISTRO DE GAVETA BRUTO 1502-B 3" DECA OU EQUIVALENTE</t>
  </si>
  <si>
    <t>73.46.09</t>
  </si>
  <si>
    <t>REGISTRO DE GAVETA BRUTO 1502-B 4" DECA OU EQUIVALENTE</t>
  </si>
  <si>
    <t>73.46.40</t>
  </si>
  <si>
    <t>REGISTRO GAVETA C/ACABAM. C-1509-DL D=1/2"FABRIMAR OU EQUIVALENTE</t>
  </si>
  <si>
    <t>73.46.41</t>
  </si>
  <si>
    <t>REGISTRO GAVETA C/ACABAM. C-1509 DL D=3/4 FABRIMAR OU EQUIVALENTE</t>
  </si>
  <si>
    <t>73.46.42</t>
  </si>
  <si>
    <t>REGISTRO GAVETA C/ACABAM. C-1509-DL D=1"  FABRIMAR OU EQUIVALENTE</t>
  </si>
  <si>
    <t>73.46.44</t>
  </si>
  <si>
    <t>REG GAVETA C/ACAB.C-1509-DL D=1 1/2"FABRIM./EQUIVALENTE</t>
  </si>
  <si>
    <t>73.49.04</t>
  </si>
  <si>
    <t>REGISTRO DE GAS D=1/2" PARA FOGAO INDUSTRIAL</t>
  </si>
  <si>
    <t>73.49.10</t>
  </si>
  <si>
    <t>REGISTRO GLOBO COMUM RETO D= 13 MM (1/2")</t>
  </si>
  <si>
    <t>73.49.12</t>
  </si>
  <si>
    <t>REGISTRO GLOBO COMUM RETO D= 25 MM (1")</t>
  </si>
  <si>
    <t>73.49.20</t>
  </si>
  <si>
    <t>REGISTRO GLOBO ANGULAR D= 63 MM (2 1/2")</t>
  </si>
  <si>
    <t>73.50.03</t>
  </si>
  <si>
    <t>SIFAO P/LAVATORIO DE COPO REGULAVEL 1X1 1/2" SIGMA OU EQUIVALENTE REF 6136</t>
  </si>
  <si>
    <t>73.50.04</t>
  </si>
  <si>
    <t>SIFAO P/PIA DE COPO REGULAVEL 1 1/2X1 1/2"   SIGMA OU EQUIVALENTE</t>
  </si>
  <si>
    <t>73.50.05</t>
  </si>
  <si>
    <t>SIFAO / TUBO SINFONADO EXTENSIVEL/SANFONADO, UNIVERSAL/ SIMPLES, ENTRE *50 A 70* CM, DE PLASTICO BRANCO REF 44945</t>
  </si>
  <si>
    <t>73.51.01</t>
  </si>
  <si>
    <t>TORNEIRA COZINHA BANCA SAIDA LAT.1167-P 1/2" FABRI OU EQUIVALENTE</t>
  </si>
  <si>
    <t>73.51.02</t>
  </si>
  <si>
    <t>TORNEIRA MISTURADOR P/ LAVATORIO REF.217406 DOCOL OU EQUIVALENTE</t>
  </si>
  <si>
    <t>73.51.04</t>
  </si>
  <si>
    <t>TORNEIRA COZINHA BANCA SAIDA LAT.1167-DL 1/2" FABR OU EQUIVALENTE</t>
  </si>
  <si>
    <t>73.51.05</t>
  </si>
  <si>
    <t>TORNEIRA COZINHA PAREDE SAIDA LAT.1168-DL 1/2"FABR OU EQUIVALENTE</t>
  </si>
  <si>
    <t>73.51.07</t>
  </si>
  <si>
    <t>TORNEIRA COZINHA PAREDE 1157-P 1/2"FABRI OU EQUIVALENTE</t>
  </si>
  <si>
    <t>73.51.08</t>
  </si>
  <si>
    <t>TORNEIRA COZINHA MISTURADOR BANCA 1256-DL FABRIMAR OU EQUIVALENTE</t>
  </si>
  <si>
    <t>73.51.09</t>
  </si>
  <si>
    <t>TORNEIRA COZINHA MISTURADOR PAREDE 1258-DL FABRIM. OU EQUIVALENTE</t>
  </si>
  <si>
    <t>73.51.10</t>
  </si>
  <si>
    <t>TORNEIRA COZINHA PAREDE TOP JET 1171-DL 1/2" FABRI OU EQUIVALENTE</t>
  </si>
  <si>
    <t>73.51.11</t>
  </si>
  <si>
    <t>TORNEIRA P/ PIA COZ.  LINHA PERTUTTI DOCOL OU EQUIVALENTE</t>
  </si>
  <si>
    <t>73.51.12</t>
  </si>
  <si>
    <t>TORNEIRA TANQUE 1153-MY D= 1/2" FABRIMAR OU EQUIVALENTE</t>
  </si>
  <si>
    <t>73.51.15</t>
  </si>
  <si>
    <t>TORN. PRESSAO PRESMATIC REF. 17160606 DOCOL OU EQUIVALENTE</t>
  </si>
  <si>
    <t>73.51.16</t>
  </si>
  <si>
    <t>TORN. PRESSAO PRESMATIC BENEFIT REF.490706 DOCOL OU EQUIVALENTE</t>
  </si>
  <si>
    <t>73.51.17</t>
  </si>
  <si>
    <t>TORNEIRA P/ LAVATORIO LINHA PERTUTTI DOCOL OU EQUIVALENTE</t>
  </si>
  <si>
    <t>73.51.19</t>
  </si>
  <si>
    <t>TORNEIRA LAVATORIO 1190-DL 1/2" FABRIMAR OU EQUIVALENTE</t>
  </si>
  <si>
    <t>73.51.20</t>
  </si>
  <si>
    <t>TORNEIRA AQUAPRESS ANTIVANDALISMO 1180-AV FABRIMAR OU EQUIVALENTE</t>
  </si>
  <si>
    <t>73.51.22</t>
  </si>
  <si>
    <t>TORNEIRA DE BOIA 1350 D= 1/2" DECA OU EQUIVALENTE</t>
  </si>
  <si>
    <t>73.51.23</t>
  </si>
  <si>
    <t>TORNEIRA DE BOIA 1350 D= 3/4" DECA OU EQUIVALENTE</t>
  </si>
  <si>
    <t>73.51.24</t>
  </si>
  <si>
    <t>TORNEIRA DE BOIA 1350 D=   1" DECA OU EQUIVALENTE</t>
  </si>
  <si>
    <t>73.51.28</t>
  </si>
  <si>
    <t>TORNEIRA JARDIM 1128-MY 1/2" FABRIMAR OU EQUIVALENTE</t>
  </si>
  <si>
    <t>73.51.29</t>
  </si>
  <si>
    <t>TORNEIRA JARDIM 1128-MY 3/4" FABRIMAR OU EQUIVALENTE</t>
  </si>
  <si>
    <t>73.51.38</t>
  </si>
  <si>
    <t>CHAVE BOIA AUTOM.20A P/ RESERVATORIO (LENZ) OU EQUIVALENTE</t>
  </si>
  <si>
    <t>73.51.41</t>
  </si>
  <si>
    <t>TORNEIRA BOIA PARA CX. D´AGUA  3/4", PLENA OU EQUIVALENTE</t>
  </si>
  <si>
    <t>73.51.42</t>
  </si>
  <si>
    <t>TORNEIRA DE LIMPEZA 1128 JR D=1/2" FABRIMAR OU EQUIVALENTE</t>
  </si>
  <si>
    <t>73.51.44</t>
  </si>
  <si>
    <t>TORNEIRA P/ TANQUE 1153-JR 1/2" FABRIMAR OU EQUIVALENTE</t>
  </si>
  <si>
    <t>73.51.52</t>
  </si>
  <si>
    <t>TORNEIRA PARA LAVATORIO REF.1194-AS 1/2" FABRIMAR OU EQUIVALENTE</t>
  </si>
  <si>
    <t>73.51.53</t>
  </si>
  <si>
    <t>TORNEIRA P/ LAVAT. REF.1194- 1/2"INNOVARE FABRIMAR OU EQUIVALENTE</t>
  </si>
  <si>
    <t>73.52.01</t>
  </si>
  <si>
    <t>ACABAM.P/VALV. DESCARGA  ANTIVANDALISMO DOCOL 11/2 OU EQUIVALENTE</t>
  </si>
  <si>
    <t>73.52.02</t>
  </si>
  <si>
    <t>VALVULA P/PIA 3 1/2X1 1/2" 1623 CROMADO DARLIFLEX OU EQUIVALENTE</t>
  </si>
  <si>
    <t>73.52.04</t>
  </si>
  <si>
    <t>VALVULA P/LAVATORIO C/LADRAO 1603 7/8 DARLIFLEX OU EQUIVALENTE</t>
  </si>
  <si>
    <t>73.52.05</t>
  </si>
  <si>
    <t>VALVULA P/ LAVATORIO 1601 FABRIMAR OU EQUIVALENTE</t>
  </si>
  <si>
    <t>73.52.07</t>
  </si>
  <si>
    <t>VALVULA P/TANQUE 1 1/4" 1606 CROMADA DARLIFLEX OU EQUIVALENTE</t>
  </si>
  <si>
    <t>73.52.09</t>
  </si>
  <si>
    <t>VALVULA P/ MICTORIO PRESMATIC SIMPLES D=1/2" DOCOL OU EQUIVALENTE</t>
  </si>
  <si>
    <t>73.52.11</t>
  </si>
  <si>
    <t>VALVULA DE RETENÇAO PE C/CRIVO FABRIMAR D= 3/4" OU EQUIVALENTE</t>
  </si>
  <si>
    <t>73.52.12</t>
  </si>
  <si>
    <t>VALVULA DE RETENÇAO PE C/CRIVO FABRIMAR D= 1" OU EQUIVALENTE</t>
  </si>
  <si>
    <t>73.52.13</t>
  </si>
  <si>
    <t>VALVULA DE RETENÇAO PE C/CRIVO FABRIMAR D= 1 1/2" OU EQUIVALENTE</t>
  </si>
  <si>
    <t>73.52.14</t>
  </si>
  <si>
    <t>VALVULA DE RETENÇAO PE C/CRIVO FABRIMAR D= 2" OU EQUIVALENTE</t>
  </si>
  <si>
    <t>73.52.15</t>
  </si>
  <si>
    <t>VALVULA DE RETENÇAO  UNIVERSAL FABRIMAR D= 3/4" OU EQUIVALENTE</t>
  </si>
  <si>
    <t>73.52.16</t>
  </si>
  <si>
    <t>VALVULA DE RETENÇAO  UNIVERSAL FABRIMAR D= 1" OU EQUIVALENTE</t>
  </si>
  <si>
    <t>73.52.17</t>
  </si>
  <si>
    <t>VALVULA DE RETENÇAO  UNIVERSAL FABRIMAR D= 1 1/2" OU EQUIVALENTE</t>
  </si>
  <si>
    <t>73.52.18</t>
  </si>
  <si>
    <t>VALVULA DE RETENÇAO  UNIVERSAL FABRIMAR D= 2" OU EQUIVALENTE</t>
  </si>
  <si>
    <t>73.52.20</t>
  </si>
  <si>
    <t>VALVULA DESGARGA 3650 CR,C/ ACAB D=1 1/2" FABRIMAR OU EQUIVALENTE REF 10228</t>
  </si>
  <si>
    <t>73.52.30</t>
  </si>
  <si>
    <t>VALVULA DE ESFERA EM LATAO D=1/2" BSP (AGUA)</t>
  </si>
  <si>
    <t>73.52.40</t>
  </si>
  <si>
    <t>VALVULA RETENÇAO HORIZONTAL PORTINHOLA 13MM - 1/2"</t>
  </si>
  <si>
    <t>73.52.44</t>
  </si>
  <si>
    <t>ACABAM. BENEFIT DOCOL PORTAD. NECESS. P/VALV. DESC OU EQUIVALENTE</t>
  </si>
  <si>
    <t>73.52.45</t>
  </si>
  <si>
    <t>VALVULA DE DESCARGA 1 1/2" DOCOL OU EQUIVALENTE REF 10228</t>
  </si>
  <si>
    <t>73.52.46</t>
  </si>
  <si>
    <t>VALVULA RETENÇAO HORIZONTAL PORTINHOLA 63MM-2 1/2"</t>
  </si>
  <si>
    <t>73.52.74</t>
  </si>
  <si>
    <t>VALVULA PVC PARA LAVATORIO SEM UNHO No.11</t>
  </si>
  <si>
    <t>73.52.80</t>
  </si>
  <si>
    <t>VALVULA REGULADORA GAS P/FOGAO INDUS.1ESTAGIO 20KG</t>
  </si>
  <si>
    <t>73.52.81</t>
  </si>
  <si>
    <t>TE REVERSIVEL PARA 2 BOTIJOES ALIANCA OU EQUIVALENTE</t>
  </si>
  <si>
    <t>73.54.01</t>
  </si>
  <si>
    <t>KIT PADRAO COPASA 1/2" DE METAL OU EQUIVALENTE</t>
  </si>
  <si>
    <t>73.54.02</t>
  </si>
  <si>
    <t>KIT PADRAO COPASA 3/4" DE METAL OU EQUIVALENTE</t>
  </si>
  <si>
    <t>73.54.03</t>
  </si>
  <si>
    <t>KIT PADRAO COPASA   1" DE METAL OU EQUIVALENTE</t>
  </si>
  <si>
    <t>73.55.01</t>
  </si>
  <si>
    <t>EXTINTOR DE AGUA PRESSURIZADA CAPACIDADE= 10 L</t>
  </si>
  <si>
    <t>73.55.02</t>
  </si>
  <si>
    <t>EXTINTOR DE GAS CARBONICO (CO2) CAPACIDADE = 6KG</t>
  </si>
  <si>
    <t>73.55.03</t>
  </si>
  <si>
    <t>EXTINTOR DE INCENDIO PO QUIMICO - 6KG</t>
  </si>
  <si>
    <t>73.55.10</t>
  </si>
  <si>
    <t>ADAPTADOR DE ROSCA 5 FIOS EM LATÃO, D= 63 X 38 MM (2.1/2 X 1.1/2) PARA HIDRANTE</t>
  </si>
  <si>
    <t>73.55.15</t>
  </si>
  <si>
    <t>ESGUICHO TIPO AGULHETA D= 38MM (1 1/2")</t>
  </si>
  <si>
    <t>73.55.16</t>
  </si>
  <si>
    <t>CHAVE STORZ EM ALUMÍNIO 1 1/2" P/ ABRIGO HIDRANTE</t>
  </si>
  <si>
    <t>73.55.20</t>
  </si>
  <si>
    <t>73.55.22</t>
  </si>
  <si>
    <t>73.55.26</t>
  </si>
  <si>
    <t>ABRIGO PARA EXTINTOR INCENDIO 75X30X25 CM</t>
  </si>
  <si>
    <t>73.55.30</t>
  </si>
  <si>
    <t>HIDRANTE DE RECALQUE COMPLETO</t>
  </si>
  <si>
    <t>73.55.32</t>
  </si>
  <si>
    <t>PRESSOSTATO DANFOS REGULAVEL 0 A 10 KGS OU EQUIVALENTE</t>
  </si>
  <si>
    <t>73.55.33</t>
  </si>
  <si>
    <t>EXTINTOR PO QUIMICO SECO ABC 4KG CAP. 2-A: 20-B: C</t>
  </si>
  <si>
    <t>73.55.34</t>
  </si>
  <si>
    <t>MANOMETRO WILLY COM ESCALA DE LEITURA 0 A 100 PSI OU EQUIVALENTE</t>
  </si>
  <si>
    <t>73.55.35</t>
  </si>
  <si>
    <t>73.55.36</t>
  </si>
  <si>
    <t>73.55.37</t>
  </si>
  <si>
    <t>73.55.40</t>
  </si>
  <si>
    <t>MANGUEIRA FIBRA SINTETICA TIPO 2 D= 38MM - 15 M</t>
  </si>
  <si>
    <t>73.55.42</t>
  </si>
  <si>
    <t>MANGUEIRA FIBRA SINTETICA TIPO 2 D= 38MM - 20 M</t>
  </si>
  <si>
    <t>73.55.48</t>
  </si>
  <si>
    <t>73.55.51</t>
  </si>
  <si>
    <t>BICO BUNSEN JACKWAL OU EQUIVALENTE</t>
  </si>
  <si>
    <t>73.55.66</t>
  </si>
  <si>
    <t>SINALIZADOR EM PVC PARA EXTINTOR DE INCENDIO</t>
  </si>
  <si>
    <t>73.55.85</t>
  </si>
  <si>
    <t>AVISADOR SONORO E VISUAL MW  CONVENCIONAL OU EQUIVALENTE</t>
  </si>
  <si>
    <t>73.57.01</t>
  </si>
  <si>
    <t>CAIXA SIFONADA PVC C/GRELHA E PORTA GRELHA QUAD/RED. BRANCA 150x150x50MM (DIAM. X H X DIAM. SAÍDA)</t>
  </si>
  <si>
    <t>73.57.04</t>
  </si>
  <si>
    <t>CAIXA SIFONADA PVC C/GRELHA E PORTA GRELHA QUAD/RED. BRANCA 150x185x75MM (DIAM. X H X DIAM. SAÍDA)</t>
  </si>
  <si>
    <t>73.57.11</t>
  </si>
  <si>
    <t>CAIXA SIFONADA PVC C/GRELHA E PORTA GRELHA REDONDA BRANCA 100X100X50 MM (DIAM. X H X DIAM. SAÍDA)</t>
  </si>
  <si>
    <t>73.57.12</t>
  </si>
  <si>
    <t>CAIXA SIFONADA PVC SEM GRELHA E PORTA GRELHA 100X150X50MM (DIAM. X H X DIAM. SAÍDA)</t>
  </si>
  <si>
    <t>73.57.13</t>
  </si>
  <si>
    <t>CAIXA SIFONADA 250X230X75MM COM TAMPA CEGA (DIAM. X H X DIAM. SAÍDA)</t>
  </si>
  <si>
    <t>73.57.14</t>
  </si>
  <si>
    <t>CAIXA SIFONADA 250X172X50MM COM TAMPA CEGA (DIAM. X H X DIAM. SAÍDA)</t>
  </si>
  <si>
    <t>73.57.15</t>
  </si>
  <si>
    <t>73.57.21</t>
  </si>
  <si>
    <t>RALO SECO QUADRADO PVC C/GRELHA BRANCA 100X53X40 MM</t>
  </si>
  <si>
    <t>73.57.30</t>
  </si>
  <si>
    <t>RALO SEMI-HEMISFERICO TIPO ABACAXI EM FERRO FUNDIDO DN 50MM</t>
  </si>
  <si>
    <t>73.57.31</t>
  </si>
  <si>
    <t>RALO SEMI-HEMISFERICO TIPO ABACAXI EM FERRO FUNDIDO DN 75MM</t>
  </si>
  <si>
    <t>73.57.32</t>
  </si>
  <si>
    <t>RALO SEMI-HEMISFERICO TIPO ABACAXI EM FERRO FUNDIDO DN 100MM</t>
  </si>
  <si>
    <t>73.57.40</t>
  </si>
  <si>
    <t>TERMINAL DE VENTILAÇAO PVC D= 50 MM</t>
  </si>
  <si>
    <t>73.57.42</t>
  </si>
  <si>
    <t>73.57.50</t>
  </si>
  <si>
    <t>CAIXA DE DESCARGA EXTERNA ALTA CIFLEX 6L CIPLA OU EQUIVALENTE</t>
  </si>
  <si>
    <t>73.58.01</t>
  </si>
  <si>
    <t>BOMBA 1/2HP D= 1 1/4" DANCOR MOD.CAM W-9 TRIFASICA OU EQUIVALENTE</t>
  </si>
  <si>
    <t>73.58.02</t>
  </si>
  <si>
    <t>BOMBA 1 HP D= 1"  DANCOR MOD.CAM W-6 OU EQUIVALENTE</t>
  </si>
  <si>
    <t>73.58.04</t>
  </si>
  <si>
    <t>CONJ. MOTOBOMBA 3CV 220V TRIFASICO REF. CAM W16 OU EQUIVALENTE</t>
  </si>
  <si>
    <t>73.58.18</t>
  </si>
  <si>
    <t>BOMBA LEVE 1,5CV-220V-TRIFASICO VAZAO = 250L/MIN.</t>
  </si>
  <si>
    <t>73.65.01</t>
  </si>
  <si>
    <t>CUBA DE EMBUTIR OVAL (49 X 32,5 CM) CELITE/EQUIVALENTE</t>
  </si>
  <si>
    <t>73.65.05</t>
  </si>
  <si>
    <t>LAVATORIO BRANCO PEQUENO L915 LINHA RAVENA DECA OU EQUIVALENTE</t>
  </si>
  <si>
    <t>73.65.07</t>
  </si>
  <si>
    <t>LAV.SUSPENSO (46,5 X 34 CM) GUARAPARI LOGASA /EQUIVALENTE.</t>
  </si>
  <si>
    <t>73.65.09</t>
  </si>
  <si>
    <t>CUBA SOBREPOR OVAL (52 X 44,5 CM) CELITE / EQUIVALENTE</t>
  </si>
  <si>
    <t>73.65.11</t>
  </si>
  <si>
    <t>LAVATORIO SUSPENSO (41 X 29,5 CM) CELITE / EQUIVALENTE</t>
  </si>
  <si>
    <t>73.65.12</t>
  </si>
  <si>
    <t>LAVATORIO  DE PAREDE CELITE 02007 SAVEIRO OU EQUIVALENTE</t>
  </si>
  <si>
    <t>73.65.15</t>
  </si>
  <si>
    <t>LAVATORIO DE CANTO LINHA IZY L101 DECA OU EQUIVALENTE</t>
  </si>
  <si>
    <t>73.65.40</t>
  </si>
  <si>
    <t>LAVATORIO DE LOUCA SOBRE COLUNA LINHA VOGUE PLUS OU EQUIVALENTE</t>
  </si>
  <si>
    <t>73.65.41</t>
  </si>
  <si>
    <t>COLUNA SUSPENSA MEDIA UNIVERSAL REF.CS117 DECA OU EQUIVALENTE</t>
  </si>
  <si>
    <t>73.65.42</t>
  </si>
  <si>
    <t>COLUNA SUSPENSA REF.66201 P/LAVAT. LINHA FIT CELIT OU EQUIVALENTE</t>
  </si>
  <si>
    <t>73.65.45</t>
  </si>
  <si>
    <t>LAVATORIO LINHA FIT CELITE REF. 66006 OU EQUIVALENTE</t>
  </si>
  <si>
    <t>73.65.55</t>
  </si>
  <si>
    <t>LATATORIO DE CANTO COR BRANCA L76 MASTER DECA OU EQUIVALENTE</t>
  </si>
  <si>
    <t>73.66.01</t>
  </si>
  <si>
    <t>VASO SANITARIO CONVENC.BRANCA,AZALEA CELITE / EQUIVALENTE.</t>
  </si>
  <si>
    <t>73.66.02</t>
  </si>
  <si>
    <t>VASO SANITARIO BRANCA INFANTIL CELITE / EQUIVALENTE</t>
  </si>
  <si>
    <t>73.66.03</t>
  </si>
  <si>
    <t>VASO SANITARIO C/CAIXA ACOPLADA BRANCO CELITE/ECO OU EQUIVALENTE</t>
  </si>
  <si>
    <t>73.66.04</t>
  </si>
  <si>
    <t>VASO SANIT.ESPECIAL DECA P510  SEM ABERTURA OU EQUIVALENTE</t>
  </si>
  <si>
    <t>73.66.06</t>
  </si>
  <si>
    <t>ASSENTO SANITARIO  TONDO VOGUE PLUS OU EQUIVALENTE</t>
  </si>
  <si>
    <t>73.68.01</t>
  </si>
  <si>
    <t>MICTORIO SIFONADO LOUÇA BRANCA CELITE / EQUIVALENTE</t>
  </si>
  <si>
    <t>73.68.10</t>
  </si>
  <si>
    <t>MICTORIO ACO INOX DESENVOLVIMENTO= 1,00 M CHAPA 22</t>
  </si>
  <si>
    <t>73.68.11</t>
  </si>
  <si>
    <t>MICTORIO ACO INOX DESENVOLVIMENTO= 1,40 M CHAPA 22</t>
  </si>
  <si>
    <t>73.70.01</t>
  </si>
  <si>
    <t>CUBA PARA PIA ACO INOX NO. 1 METALPRESS/EQUIVALENTE</t>
  </si>
  <si>
    <t>73.70.02</t>
  </si>
  <si>
    <t>CUBA PARA PIA ACO INOX NO. 2 METALPRESS/EQUIVALENTE</t>
  </si>
  <si>
    <t>73.71.02</t>
  </si>
  <si>
    <t>TANQUE LOUCA BRANCA 22L C/COLUNA CELITE / EQUIVALENTE</t>
  </si>
  <si>
    <t>73.71.04</t>
  </si>
  <si>
    <t>COLUNA PARA TANQUE GRANDE/MEDIO CELITE OU EQUIVALENTE</t>
  </si>
  <si>
    <t>73.71.10</t>
  </si>
  <si>
    <t>TANQUE DE ACO INOXIDAVEL 1 BOJO 63X51 CM</t>
  </si>
  <si>
    <t>73.72.03</t>
  </si>
  <si>
    <t>BEBEDOURO INOX H= 1,00M A 1,12M ATENDE 80 PESSOAS</t>
  </si>
  <si>
    <t>73.72.06</t>
  </si>
  <si>
    <t>BEBEDOURO CONJUGADO EM INOX  ATENDE A 40 PESSOAS</t>
  </si>
  <si>
    <t>73.72.07</t>
  </si>
  <si>
    <t>73.72.50</t>
  </si>
  <si>
    <t>FILTRO RAVENA WP-200E 200C OU AP 200 AQUALAR</t>
  </si>
  <si>
    <t>73.72.75</t>
  </si>
  <si>
    <t>BEBEDOURO BDF 300 IBBL ATENDE 300PESSOAS OU EQUIVALENTE</t>
  </si>
  <si>
    <t>73.73.01</t>
  </si>
  <si>
    <t>PAPELEIRA DE LOUCA BRANCA REF.602 CELITE OU EQUIVALENTE</t>
  </si>
  <si>
    <t>73.73.02</t>
  </si>
  <si>
    <t>PORTA TOALHA P/ PAPEL LUXO AURIMAR CROMADO OU EQUIVALENTE</t>
  </si>
  <si>
    <t>73.73.05</t>
  </si>
  <si>
    <t>SABONETEIRA DE LOUCA BRANCA S/ ALCA REF.604 CELITE OU EQUIVALENTE</t>
  </si>
  <si>
    <t>73.73.07</t>
  </si>
  <si>
    <t>MEIA SABONETEIRA LOUCA BRANCA REF.604 CELITE OU EQUIVALENTE</t>
  </si>
  <si>
    <t>73.73.08</t>
  </si>
  <si>
    <t>73.73.10</t>
  </si>
  <si>
    <t>CABIDE DE LOUCA BRANCA DOIS GANCHOS REF.610 CELITE OU EQUIVALENTE</t>
  </si>
  <si>
    <t>73.73.15</t>
  </si>
  <si>
    <t>ASSENTO PLASTICO BRANCO SIMPLES</t>
  </si>
  <si>
    <t>73.73.16</t>
  </si>
  <si>
    <t>CABIDE SIMPLES CROMADO VERSAILLES REF.08V MOLDENOX OU EQUIVALENTE</t>
  </si>
  <si>
    <t>73.73.17</t>
  </si>
  <si>
    <t>73.73.20</t>
  </si>
  <si>
    <t>ASSENTO PLASTICO BRANCO MACIO</t>
  </si>
  <si>
    <t>73.73.34</t>
  </si>
  <si>
    <t>BANCO ARTICULADO EM ACO INOX 70X45CM - PNE OU EQUIVALENTE REF 36215</t>
  </si>
  <si>
    <t>73.73.35</t>
  </si>
  <si>
    <t>BANCO ARTICULADO EM AÇO INOX E RESINA FORMICA 70X45CM OU EQUIVALENTE</t>
  </si>
  <si>
    <t>73.80.10</t>
  </si>
  <si>
    <t>DESMOLDANTE PARA FORMA DE MADEIRA</t>
  </si>
  <si>
    <t>73.80.12</t>
  </si>
  <si>
    <t>FITA VEDA ROSCA 1/2" ROLO 50 M</t>
  </si>
  <si>
    <t>73.80.20</t>
  </si>
  <si>
    <t>ADESIVO PARA TUBOS DE PVC</t>
  </si>
  <si>
    <t>73.80.21</t>
  </si>
  <si>
    <t>SOLUÇAO LIMPADORA</t>
  </si>
  <si>
    <t>73.80.22</t>
  </si>
  <si>
    <t>PASTA LUBRIFICANTE (PACOTE C/ 1 KG)</t>
  </si>
  <si>
    <t>PC</t>
  </si>
  <si>
    <t>73.80.23</t>
  </si>
  <si>
    <t>GRAXA LUBRIFICANTE REF 4229</t>
  </si>
  <si>
    <t>73.80.31</t>
  </si>
  <si>
    <t>MANGUEIRA DE 15M P/JARDIM C/BICO,TIGRE OU EQUIVALENTE</t>
  </si>
  <si>
    <t>73.80.35</t>
  </si>
  <si>
    <t>MANGOTE ESPIRAFLEX P/ BOMBA D=2" COR LARANJA</t>
  </si>
  <si>
    <t>73.80.36</t>
  </si>
  <si>
    <t>MANGOTE ESPIRAFLEX P/ BOMBA D=3" COR LARANJA</t>
  </si>
  <si>
    <t>73.80.40</t>
  </si>
  <si>
    <t>MANGUEIRA PLASTICA PARA GAS D=3/8" X 1,20M</t>
  </si>
  <si>
    <t>74.01.01</t>
  </si>
  <si>
    <t>ELETRODUTO DE PVC RIGIDO ROSCAVEL DE 1/2 ", SEM LUVA REF 2673</t>
  </si>
  <si>
    <t>74.01.02</t>
  </si>
  <si>
    <t>ELETRODUTO DE PVC RIGIDO ROSCAVEL DE 3/4 ", SEM LUVA REF 2674</t>
  </si>
  <si>
    <t>74.01.03</t>
  </si>
  <si>
    <t>ELETRODUTO DE PVC RIGIDO ROSCAVEL DE 1 ", SEM LUVA REF 2685</t>
  </si>
  <si>
    <t>74.01.04</t>
  </si>
  <si>
    <t>ELETRODUTO DE PVC RIGIDO ROSCAVEL DE 1 1/4 ", SEM LUVA REF 2684</t>
  </si>
  <si>
    <t>74.01.13</t>
  </si>
  <si>
    <t>ELETRODUTO PVC FLEXIVEL CORRUGADO, COR AMARELA, DE 20 MM (1/2") REF 2689</t>
  </si>
  <si>
    <t>74.01.14</t>
  </si>
  <si>
    <t>ELETRODUTO PVC FLEXIVEL CORRUGADO, COR AMARELA, DE 25 MM (3/4") REF 2688</t>
  </si>
  <si>
    <t>74.01.15</t>
  </si>
  <si>
    <t>ELETRODUTO PVC FLEXIVEL CORRUGADO, COR AMARELA, DE 32 MM (1") REF 2690</t>
  </si>
  <si>
    <t>74.01.20</t>
  </si>
  <si>
    <t>ELETRODUTO PVC FLEXIVEL CORRUGADO, REFORÇADO, COR LARANJA, DE 20 MM (1/2") REF 39243</t>
  </si>
  <si>
    <t>74.01.21</t>
  </si>
  <si>
    <t>ELETRODUTO PVC FLEXIVEL CORRUGADO, REFORÇADO, COR LARANJA, DE 25 MM (3/4") REF 39244</t>
  </si>
  <si>
    <t>74.01.22</t>
  </si>
  <si>
    <t>ELETRODUTO PVC FLEXIVEL CORRUGADO, REFORÇADO, COR LARANJA, DE 32 MM (1") REF 39245</t>
  </si>
  <si>
    <t>74.01.23</t>
  </si>
  <si>
    <t>ELETRODUTO PEAD FLEXÍVEL CORRUGADO, 32 MM (1") REF 44090</t>
  </si>
  <si>
    <t>74.01.24</t>
  </si>
  <si>
    <t>ELETRODUTO PEAD FLEXÍVEL CORRUGADO, 40MM (1 1/4") REF 39247</t>
  </si>
  <si>
    <t>74.01.25</t>
  </si>
  <si>
    <t>ELETRODUTO PEAD FLEXIVEL PAREDE SIMPLES, CORRUGACAO HELICOIDAL, COR PRETA, COM SONDA, DE 1 1/2", PARA CABEAMENTO SUBTERRANEO REF 39246</t>
  </si>
  <si>
    <t>74.01.26</t>
  </si>
  <si>
    <t>ELETRODUTO PEAD FLEXIVEL PAREDE SIMPLES, CORRUGACAO HELICOIDAL, COR PRETA, COM SONDA, DE 2", PARA CABEAMENTO SUBTERRANEO REF 2446</t>
  </si>
  <si>
    <t>74.01.27</t>
  </si>
  <si>
    <t>ELETRODUTO PEAD FLEXIVEL PAREDE SIMPLES, CORRUGACAO HELICOIDAL, COR PRETA, COM SONDA, DE 3", PARA CABEAMENTO SUBTERRANEO REF 2442</t>
  </si>
  <si>
    <t>74.01.28</t>
  </si>
  <si>
    <t>ELETRODUTO PEAD FLEXIVEL PAREDE SIMPLES, CORRUGACAO HELICOIDAL, COR PRETA, COM SONDA, DE 4", PARA CABEAMENTO SUBTERRANEO REF 39248</t>
  </si>
  <si>
    <t>74.02.12</t>
  </si>
  <si>
    <t>ELETRODUTO GALV. À QUENTE, PESADO, PAREDE 2,65MM, 1", CONF. ABNT NBR 5598 OU EQUIVALENTE</t>
  </si>
  <si>
    <t>74.02.13</t>
  </si>
  <si>
    <t>ELETRODUTO GALV. À QUENTE, PESADO, PAREDE 2,65MM, 1 1/4", CONF. ABNT NBR 5598 OU EQUIVALENTE</t>
  </si>
  <si>
    <t>74.02.14</t>
  </si>
  <si>
    <t>ELETRODUTO GALV. À QUENTE, PESADO, PAREDE 3,00MM, 1 1/2", CONF. ABNT NBR 5598 OU EQUIVALENTE</t>
  </si>
  <si>
    <t>74.02.15</t>
  </si>
  <si>
    <t>ELETRODUTO GALV. À QUENTE, PESADO, PAREDE 3,00MM, 2", CONF. ABNT NBR 5598 OU EQUIVALENTE</t>
  </si>
  <si>
    <t>74.02.16</t>
  </si>
  <si>
    <t>ELETRODUTO GALV. À QUENTE, PESADO, PAREDE 3,35MM, 2 1/2", CONF. ABNT NBR 5598 OU EQUIVALENTE</t>
  </si>
  <si>
    <t>74.02.18</t>
  </si>
  <si>
    <t>ELETRODUTO DE PVC RIGIDO SOLDAVEL, CLASSE B, DE 20 MM (1/2") REF 2676</t>
  </si>
  <si>
    <t>74.02.19</t>
  </si>
  <si>
    <t>ELETRODUTO DE PVC RIGIDO SOLDAVEL, CLASSE B, DE 25 MM (3/4") REF 2678</t>
  </si>
  <si>
    <t>74.02.20</t>
  </si>
  <si>
    <t>ELETRODUTO DE PVC RIGIDO SOLDAVEL, CLASSE B, DE 32 MM (1") REF 2679</t>
  </si>
  <si>
    <t>74.02.21</t>
  </si>
  <si>
    <t>ELETRODUTO RÍGIDO EM AÇO ZINCADO OU GALVANIZADO, PESADO, DN 3/4" REF 41493</t>
  </si>
  <si>
    <t>74.02.22</t>
  </si>
  <si>
    <t>ELETRODUTO RÍGIDO EM AÇO ZINCADO OU GALVANIZADO, PESADO, DN 1" REF 41494</t>
  </si>
  <si>
    <t>74.02.23</t>
  </si>
  <si>
    <t>ELETRODUTO RÍGIDO EM AÇO ZINCADO OU GALVANIZADO, PESADO, DN 1 1/4" REF 41495</t>
  </si>
  <si>
    <t>74.02.24</t>
  </si>
  <si>
    <t>ELETRODUTO RÍGIDO EM AÇO ZINCADO OU GALVANIZADO, PESADO, DN 1 1/2"REF 41496</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</si>
  <si>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</si>
  <si>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</si>
  <si>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</si>
  <si>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</si>
  <si>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</si>
  <si>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</si>
  <si>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</si>
  <si>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</si>
  <si>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</si>
  <si>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</si>
  <si>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</si>
  <si>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</si>
  <si>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</si>
  <si>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</si>
  <si>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</si>
  <si>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</si>
  <si>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</si>
  <si>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</si>
  <si>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</si>
  <si>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</si>
  <si>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</si>
  <si>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</si>
  <si>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</si>
  <si>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</si>
  <si>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</si>
  <si>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</si>
  <si>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</si>
  <si>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</si>
  <si>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74.04.39</t>
  </si>
  <si>
    <t>CURVA OU COTOVELO HORIZONTAL OU VERTICAL 90° GALVANIZADA PARA ELETROCALHA 100X50MM REF 43920</t>
  </si>
  <si>
    <t>74.04.40</t>
  </si>
  <si>
    <t>CURVA HORIZONTAL 90° GALVANIZADA PARA ELETROCALHA 100X50MM REF 43920</t>
  </si>
  <si>
    <t>74.04.46</t>
  </si>
  <si>
    <t>CURVA OU COTOVELO HORIZONTAL OU VERTICAL 90° GALVANIZADA PARA ELETROCALHA 200X50MM REF 43923</t>
  </si>
  <si>
    <t>74.04.47</t>
  </si>
  <si>
    <t>CURVA OU COTOVELO HORIZONTAL OU VERTICAL 90° GALVANIZADA PARA ELETROCALHA 400X50MM REF 43947</t>
  </si>
  <si>
    <t>74.04.56</t>
  </si>
  <si>
    <t>DERIVAÇÃO EM TÊ HORIZONTAL 90º GALVANIZADA PARA ELETROCALHA 100X50 MM REF 44028</t>
  </si>
  <si>
    <t>74.04.62</t>
  </si>
  <si>
    <t>DERIVAÇÃO EM TÊ HORIZONTAL 90º GALVANIZADA PARA ELETROCALHA 200X50 MM REF 44028</t>
  </si>
  <si>
    <t>74.04.63</t>
  </si>
  <si>
    <t>DERIVAÇÃO EM TÊ HORIZONTAL 90º GALVANIZADA PARA ELETROCALHA 400X50 MM REF 44034</t>
  </si>
  <si>
    <t>74.04.85</t>
  </si>
  <si>
    <t>TALA RETA PARA EMENDA DE ELETROCALHA 50MM REF 44027</t>
  </si>
  <si>
    <t>74.04.88</t>
  </si>
  <si>
    <t>EMENDA LISA PARA ELETROCALHA, 100X50MM (LXH) REF 44336</t>
  </si>
  <si>
    <t>74.04.89</t>
  </si>
  <si>
    <t>EMENDA LISA PARA ELETROCALHA, 200X50MM (LXH) REF 43964</t>
  </si>
  <si>
    <t>74.04.91</t>
  </si>
  <si>
    <t>EMENDA LISA PARA ELETROCALHA, 400X50MM (LXH) REF 44339</t>
  </si>
  <si>
    <t>74.05.30</t>
  </si>
  <si>
    <t>PARAFUSO CABEÇA LENTILHA AUTOTRAVANTE 5/16"X1/2"</t>
  </si>
  <si>
    <t>74.05.31</t>
  </si>
  <si>
    <t>ARRUELA LISA 5/16"</t>
  </si>
  <si>
    <t>74.05.32</t>
  </si>
  <si>
    <t>PORCA SEXTAVADA 5/16"</t>
  </si>
  <si>
    <t>74.05.38</t>
  </si>
  <si>
    <t>ARRUELA LISA 1/4"</t>
  </si>
  <si>
    <t>74.05.39</t>
  </si>
  <si>
    <t>PORCA SEXTAVADA 1/4" REF 39997</t>
  </si>
  <si>
    <t>74.05.40</t>
  </si>
  <si>
    <t>ARRUELA LISA 3/8"</t>
  </si>
  <si>
    <t>74.05.41</t>
  </si>
  <si>
    <t>PORCA SEXTAVADA 3/8"</t>
  </si>
  <si>
    <t>74.05.42</t>
  </si>
  <si>
    <t>ARRUELA LISA 5/8" REF 11267</t>
  </si>
  <si>
    <t>74.05.49</t>
  </si>
  <si>
    <t>PARAFUSO CABEÇA REDONDA S-10  -6,3X50MM</t>
  </si>
  <si>
    <t>74.05.50</t>
  </si>
  <si>
    <t>BUCHA NYLON S-10</t>
  </si>
  <si>
    <t>74.08.04</t>
  </si>
  <si>
    <t>CAIXA DE LUZ "4 X 2" EM ACO ESMALTADA</t>
  </si>
  <si>
    <t>74.08.06</t>
  </si>
  <si>
    <t>CAIXA DE LUZ "4 X 4" EM ACO ESMALTADA</t>
  </si>
  <si>
    <t>74.08.08</t>
  </si>
  <si>
    <t>CAIXA DE PASSAGEM OCTOGONAL 4 X4, EM ACO ESMALTADA, COM FUNDO MOVEL SIMPLES REF 10569</t>
  </si>
  <si>
    <t>74.08.14</t>
  </si>
  <si>
    <t>CAIXA DE PASSAGEM N 2, DE EMBUTIR, PADRAO TELEBRAS, DIMENSOES 20 X 20 X 12 CM, EM CHAPA DE ACO GALVANIZADO</t>
  </si>
  <si>
    <t>74.08.16</t>
  </si>
  <si>
    <t>CAIXA DE PASSAGEM N 3, DE EMBUTIR, PADRAO TELEBRAS, DIMENSOES 40 X 40 X 12 CM, EM CHAPA DE ACO GALVANIZADO</t>
  </si>
  <si>
    <t>74.08.17</t>
  </si>
  <si>
    <t>CAIXA DE PASSAGEM N 4, DE SOBREPOR, PADRAO TELEBRAS, DIMENSOES 60 X 60 X *12* CM, EM CHAPA DE ACO GALVANIZADO</t>
  </si>
  <si>
    <t>74.08.18</t>
  </si>
  <si>
    <t>CAIXA DE PASSAGEM N 5, DE SOBREPOR, PADRAO TELEBRAS, DIMENSOES 80 X 80 X *12* CM, EM CHAPA DE ACO GALVANIZADO</t>
  </si>
  <si>
    <t>74.08.19</t>
  </si>
  <si>
    <t>TAMPAO FOFO SIMPLES, CLASSE A15 CARGA MAX 1,5 T, *550 X 1100* MM, REDE TELEFONE REF 11299</t>
  </si>
  <si>
    <t>74.08.20</t>
  </si>
  <si>
    <t>TAMPAO FOFO SIMPLES COM BASE, CLASSE A15 CARGA MAX 1,5 T, *400 X 600* MM, REDE TELEFONE REF 14112</t>
  </si>
  <si>
    <t>74.08.21</t>
  </si>
  <si>
    <t>CAIXA OCTOGONAL FUNDO MOVEL EM PVC 4"X4" AMARELA P/ELETRODUTO FLEXIVEL CORRUGADO REF 12001</t>
  </si>
  <si>
    <t>74.08.23</t>
  </si>
  <si>
    <t>CAIXA DE PASSAGEM EM PVC 4"X2" AMARELA P/ELETRODUTO FLEXIVEL CORRUGADO</t>
  </si>
  <si>
    <t>74.08.26</t>
  </si>
  <si>
    <t>CAIXA DE PASSAGEM EM PVC 4"X4" AMARELA P/ELETRODUTO FLEXIVEL CORRUGADO</t>
  </si>
  <si>
    <t>74.08.29</t>
  </si>
  <si>
    <t>CAIXA ZC PRE MOLDADA DE CONCRETO - CEMIG</t>
  </si>
  <si>
    <t>74.08.31</t>
  </si>
  <si>
    <t>CX. PADRAO CEMIG P/MED.POLIF.E DISJ. 46x35x21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</si>
  <si>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</si>
  <si>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</si>
  <si>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</si>
  <si>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</si>
  <si>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</si>
  <si>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</si>
  <si>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</si>
  <si>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CX. PADRAO CEMIG P/MED.POLIF.E DISJ. 55x60x24 CM-3 OU EQUIVALENTE</t>
  </si>
  <si>
    <t>74.08.43</t>
  </si>
  <si>
    <t>CAIXA DE PASSAGEM EM ALUMÍNIO PARA PISO 200X200X100mm</t>
  </si>
  <si>
    <t>74.08.44</t>
  </si>
  <si>
    <t>CAIXA DE PASSAGEM EM ALUMÍNIO  PARA PISO 300X300X120mm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</si>
  <si>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</si>
  <si>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</si>
  <si>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</si>
  <si>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</si>
  <si>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</si>
  <si>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</si>
  <si>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</si>
  <si>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N°6 EM AÇO 120X120X12cm</t>
  </si>
  <si>
    <t>74.09.02</t>
  </si>
  <si>
    <t>QUADRO DE DISTRIBUIÇÃO EMBUTIR 6UL/8DIN PVC SEM BARRAMENTO</t>
  </si>
  <si>
    <t>74.09.03</t>
  </si>
  <si>
    <t>QUADRO DE DISTRIBUIÇÃO EMBUTIR 12UL/16DIN PVC SEM BARRAMENTO</t>
  </si>
  <si>
    <t>74.09.22</t>
  </si>
  <si>
    <t>QUADRO DE FORÇA PARA MOTOR DE 1,5CV 220V TRIFASICO</t>
  </si>
  <si>
    <t>74.09.23</t>
  </si>
  <si>
    <t>QUADRO DE DISTRIBUICAO COM BARRAMENTO TRIFASICO, DE EMBUTIR, EM CHAPA DE ACO GALVANIZADO, PARA 18 DISJUNTORES DIN, 100 A</t>
  </si>
  <si>
    <t>74.09.51</t>
  </si>
  <si>
    <t>QUADRO DE FORÇA PARA MOTOR 3CV 220V TRIFASICO</t>
  </si>
  <si>
    <t>74.10.22</t>
  </si>
  <si>
    <t>DISJUNTOR TERMOMAGNÉTICO TIPO NEMA, MONOPOLAR 40A, TENSAO MAXIMA DE 240 V</t>
  </si>
  <si>
    <t>74.10.23</t>
  </si>
  <si>
    <t>DISJUNTOR TERMOMAGNÉTICO TIPO NEMA, MONOPOLAR 70A, TENSAO MAXIMA DE 240 V</t>
  </si>
  <si>
    <t>74.10.24</t>
  </si>
  <si>
    <t>DISJUNTOR TERMOMAGNÉTICO TIPO NEMA, BIPOLAR 40A, TENSAO MAXIMA DE 240 V</t>
  </si>
  <si>
    <t>74.10.25</t>
  </si>
  <si>
    <t>DISJUNTOR TERMOMAGNÉTICO TIPO NEMA, BIPOLAR 60A, TENSAO MAXIMA DE 240 V</t>
  </si>
  <si>
    <t>74.10.26</t>
  </si>
  <si>
    <t>DISJUNTOR TERMOMAGNÉTICO TIPO NEMA, TRIPOLAR 40A, TENSAO MAXIMA DE 240 V</t>
  </si>
  <si>
    <t>74.10.27</t>
  </si>
  <si>
    <t>DISJUNTOR TERMOMAGNÉTICO TIPO NEMA, TRIPOLAR 60A, TENSAO MAXIMA DE 240 V</t>
  </si>
  <si>
    <t>74.10.28</t>
  </si>
  <si>
    <t>DISJUNTOR TERMOMAGNÉTICO TIPO NEMA, TRIPOLAR 70A, TENSAO MAXIMA DE 240 V</t>
  </si>
  <si>
    <t>74.10.29</t>
  </si>
  <si>
    <t>DISJUNTOR TERMOMAGNÉTICO TIPO NEMA, TRIPOLAR 100A, TENSAO MAXIMA DE 240 V</t>
  </si>
  <si>
    <t>74.10.30</t>
  </si>
  <si>
    <t>DISJUNTOR TERMOMAGNÉTICO TIPO NEMA, TRIPOLAR 120A, TENSAO MAXIMA DE 240 V</t>
  </si>
  <si>
    <t>74.10.31</t>
  </si>
  <si>
    <t>DISJUNTOR TERMOMAGNÉTICO TIPO NEMA, TRIPOLAR 150A, TENSAO MAXIMA DE 240 V</t>
  </si>
  <si>
    <t>74.10.32</t>
  </si>
  <si>
    <t>DISJUNTOR TERMOMAGNÉTICO TIPO NEMA, TRIPOLAR 175A, TENSAO MAXIMA DE 240 V</t>
  </si>
  <si>
    <t>74.10.33</t>
  </si>
  <si>
    <t>DISJUNTOR TERMOMAGNÉTICO TIPO NEMA, TRIPOLAR 200A, TENSAO MAXIMA DE 240 V</t>
  </si>
  <si>
    <t>74.10.34</t>
  </si>
  <si>
    <t>DISJUNTOR TERMOMAGNÉTICO TIPO DIN, MONOPOLAR 10A, CURVA B, TENSAO MAXIMA DE 240 V</t>
  </si>
  <si>
    <t>74.10.35</t>
  </si>
  <si>
    <t>DISJUNTOR TERMOMAGNÉTICO TIPO DIN, MONOPOLAR 16A, CURVA B, TENSAO MAXIMA DE 240 V</t>
  </si>
  <si>
    <t>74.10.36</t>
  </si>
  <si>
    <t>DISJUNTOR TERMOMAGNÉTICO TIPO DIN, MONOPOLAR 20A, CURVA B, TENSAO MAXIMA DE 240 V</t>
  </si>
  <si>
    <t>74.10.37</t>
  </si>
  <si>
    <t>DISJUNTOR TERMOMAGNÉTICO TIPO DIN, MONOPOLAR 25A, CURVA B, TENSAO MAXIMA DE 240 V</t>
  </si>
  <si>
    <t>74.10.38</t>
  </si>
  <si>
    <t>DISJUNTOR TERMOMAGNÉTICO TIPO DIN, MONOPOLAR 32A, CURVA B, TENSAO MAXIMA DE 240 V</t>
  </si>
  <si>
    <t>74.10.39</t>
  </si>
  <si>
    <t>DISJUNTOR TERMOMAGNÉTICO TIPO DIN, MONOPOLAR 40A, CURVA B, TENSAO MAXIMA DE 240 V</t>
  </si>
  <si>
    <t>74.10.40</t>
  </si>
  <si>
    <t>DISJUNTOR TERMOMAGNÉTICO TIPO DIN, MONOPOLAR 50A, CURVA B, TENSAO MAXIMA DE 240 V</t>
  </si>
  <si>
    <t>74.10.41</t>
  </si>
  <si>
    <t>DISJUNTOR TERMOMAGNÉTICO TIPO DIN, MONOPOLAR 63A, CURVA B, TENSAO MAXIMA DE 240 V</t>
  </si>
  <si>
    <t>74.10.42</t>
  </si>
  <si>
    <t>DISJUNTOR TERMOMAGNÉTICO TIPO DIN, BIPOLAR 10A, CURVA B, TENSAO MAXIMA DE 240 V</t>
  </si>
  <si>
    <t>74.10.43</t>
  </si>
  <si>
    <t>DISJUNTOR TERMOMAGNÉTICO TIPO DIN, BIPOLAR 16A, CURVA B, TENSAO MAXIMA DE 240 V</t>
  </si>
  <si>
    <t>74.10.44</t>
  </si>
  <si>
    <t>DISJUNTOR TERMOMAGNÉTICO TIPO DIN, BIPOLAR 20A, CURVA B, TENSAO MAXIMA DE 240 V</t>
  </si>
  <si>
    <t>74.10.45</t>
  </si>
  <si>
    <t>DISJUNTOR TERMOMAGNÉTICO TIPO DIN, BIPOLAR 25A, CURVA B, TENSAO MAXIMA DE 240 V</t>
  </si>
  <si>
    <t>74.10.46</t>
  </si>
  <si>
    <t>DISJUNTOR TERMOMAGNÉTICO TIPO DIN, BIPOLAR 32A, CURVA B, TENSAO MAXIMA DE 240 V</t>
  </si>
  <si>
    <t>74.10.47</t>
  </si>
  <si>
    <t>DISJUNTOR TERMOMAGNÉTICO TIPO DIN, BIPOLAR 40A, CURVA B, TENSAO MAXIMA DE 240 V</t>
  </si>
  <si>
    <t>74.10.48</t>
  </si>
  <si>
    <t>DISJUNTOR TERMOMAGNÉTICO TIPO DIN, BIPOLAR 50A, CURVA B, TENSAO MAXIMA DE 240 V</t>
  </si>
  <si>
    <t>74.10.49</t>
  </si>
  <si>
    <t>DISJUNTOR TERMOMAGNÉTICO TIPO DIN, BIPOLAR 63A, CURVA B, TENSAO MAXIMA DE 240 V</t>
  </si>
  <si>
    <t>74.10.54</t>
  </si>
  <si>
    <t>INTERRUPTOR DIFERENCIAL RESIDUAL 25A-30mA, BIPOLAR</t>
  </si>
  <si>
    <t>74.10.55</t>
  </si>
  <si>
    <t>INTERRUPTOR DIFERENCIAL RESIDUAL 40A-30mA,BIPOLAR</t>
  </si>
  <si>
    <t>74.10.56</t>
  </si>
  <si>
    <t>DISJUNTOR TERMOMAGNÉTICO TIPO DIN, TRIPOLAR 10A, CURVA B, TENSAO MAXIMA DE 240 V</t>
  </si>
  <si>
    <t>74.10.57</t>
  </si>
  <si>
    <t>DISJUNTOR TERMOMAGNÉTICO TIPO DIN, TRIPOLAR 16A, CURVA B, TENSAO MAXIMA DE 240 V</t>
  </si>
  <si>
    <t>74.10.58</t>
  </si>
  <si>
    <t>DISJUNTOR TERMOMAGNÉTICO TIPO DIN, TRIPOLAR 20A, CURVA B, TENSAO MAXIMA DE 240 V</t>
  </si>
  <si>
    <t>74.10.59</t>
  </si>
  <si>
    <t>DISJUNTOR TERMOMAGNÉTICO TIPO DIN, TRIPOLAR 25A, CURVA B, TENSAO MAXIMA DE 240 V</t>
  </si>
  <si>
    <t>74.10.60</t>
  </si>
  <si>
    <t>DISJUNTOR TERMOMAGNÉTICO TIPO DIN, TRIPOLAR 32A, CURVA B, TENSAO MAXIMA DE 240 V</t>
  </si>
  <si>
    <t>74.10.61</t>
  </si>
  <si>
    <t>DISJUNTOR TERMOMAGNÉTICO TIPO DIN, TRIPOLAR 40A, CURVA B, TENSAO MAXIMA DE 240 V</t>
  </si>
  <si>
    <t>74.10.62</t>
  </si>
  <si>
    <t>DISJUNTOR TERMOMAGNÉTICO TIPO DIN, TRIPOLAR 50A, CURVA B, TENSAO MAXIMA DE 240 V</t>
  </si>
  <si>
    <t>74.10.63</t>
  </si>
  <si>
    <t>DISJUNTOR TERMOMAGNÉTICO TIPO DIN, TRIPOLAR 63A, CURVA B, TENSAO MAXIMA DE 240 V</t>
  </si>
  <si>
    <t>74.12.39</t>
  </si>
  <si>
    <t>CHAVE MAGNETICA EXTERNA 1x30 A MOD. 6904 TECNOWATT OU EQUIVALENTE</t>
  </si>
  <si>
    <t>74.12.40</t>
  </si>
  <si>
    <t>CHAVE MAGNETICA EXT. 1x50A MOD. 6905 TECNOWATT OU EQUIVALENTE</t>
  </si>
  <si>
    <t>74.12.41</t>
  </si>
  <si>
    <t>CHAVE MAGNETICA EXTERNA 2x30A MOD. 6906 TECNOWATT OU EQUIVALENTE</t>
  </si>
  <si>
    <t>74.13.26</t>
  </si>
  <si>
    <t>RELE FOTOELETRICO INTERNO E EXTERNO BIVOLT 1000 W, DE CONECTOR, SEM BASE</t>
  </si>
  <si>
    <t>74.13.27</t>
  </si>
  <si>
    <t>RELE FOTOELETRICO 1800VA RM-10 220V</t>
  </si>
  <si>
    <t>74.13.28</t>
  </si>
  <si>
    <t>BASE PARA RELE COM SUPORTE METALICO</t>
  </si>
  <si>
    <t>74.13.49</t>
  </si>
  <si>
    <t>CABO DE COBRE, RIGIDO, CLASSE 2, ISOLACAO EM PVC/A, ANTICHAMA BWF-B, 1 CONDUTOR, 450/750 V, SECAO NOMINAL 150 MM2 REF 990</t>
  </si>
  <si>
    <t>74.13.50</t>
  </si>
  <si>
    <t>CABO DE COBRE, RIGIDO, CLASSE 2, ISOLACAO EM PVC/A, ANTICHAMA BWF-B, 1 CONDUTOR, 450/750 V, SECAO NOMINAL 185 MM2</t>
  </si>
  <si>
    <t>74.13.51</t>
  </si>
  <si>
    <t>CABO DE COBRE, RIGIDO, CLASSE 2, ISOLACAO EM PVC/A, ANTICHAMA BWF-B, 1 CONDUTOR, 450/750 V, SECAO NOMINAL 240 MM2 REF 991</t>
  </si>
  <si>
    <t>74.14.04</t>
  </si>
  <si>
    <t>FIO DE COBRE, SOLIDO, CLASSE 1, ISOLACAO EM PVC/A, ANTICHAMA BWF-B, 450/750V, SECAO NOMINAL 1,5 MM2 REF 938</t>
  </si>
  <si>
    <t>74.14.05</t>
  </si>
  <si>
    <t>FIO DE COBRE, SOLIDO, CLASSE 1, ISOLACAO EM PVC/A, ANTICHAMA BWF-B, 450/750V, SECAO NOMINAL 2,5 MM2 REF 939</t>
  </si>
  <si>
    <t>74.14.06</t>
  </si>
  <si>
    <t>FIO DE COBRE, SOLIDO, CLASSE 1, ISOLACAO EM PVC/A, ANTICHAMA BWF-B, 450/750V, SECAO NOMINAL 4 MM2 REF 944</t>
  </si>
  <si>
    <t>74.14.07</t>
  </si>
  <si>
    <t>FIO DE COBRE, SOLIDO, CLASSE 1, ISOLACAO EM PVC/A, ANTICHAMA BWF-B, 450/750V, SECAO NOMINAL 6 MM2 REF 940</t>
  </si>
  <si>
    <t>74.14.08</t>
  </si>
  <si>
    <t>FIO DE COBRE, SOLIDO, CLASSE 1, ISOLACAO EM PVC/A, ANTICHAMA BWF-B, 450/750V, SECAO NOMINAL 10 MM2 REF 937</t>
  </si>
  <si>
    <t>74.14.11</t>
  </si>
  <si>
    <t>FIO TELEFONICO INTERNO (FI) EM COBRE ESTANHADO, ISOLACAO EM PVC ANTICHAMA, 2 CONDUTORES DE 0,6 MM (NBR 9115:2005)</t>
  </si>
  <si>
    <t>74.16.01</t>
  </si>
  <si>
    <t>CABO DE COBRE, FLEXIVEL, CLASSE 4 OU 5, ISOLACAO EM PVC/A, ANTICHAMA BWF-B, 1 CONDUTOR, 450/750 V, SECAO NOMINAL 1,5 MM2 REF 1013</t>
  </si>
  <si>
    <t>74.16.02</t>
  </si>
  <si>
    <t>CABO DE COBRE, FLEXIVEL, CLASSE 4 OU 5, ISOLACAO EM PVC/A, ANTICHAMA BWF-B, 1 CONDUTOR, 450/750 V, SECAO NOMINAL 2,5 MM2 REF 1014</t>
  </si>
  <si>
    <t>74.16.03</t>
  </si>
  <si>
    <t>CABO DE COBRE, FLEXIVEL, CLASSE 4 OU 5, ISOLACAO EM PVC/A, ANTICHAMA BWF-B, 1 CONDUTOR, 450/750 V, SECAO NOMINAL 4 MM2 REF 981</t>
  </si>
  <si>
    <t>74.16.04</t>
  </si>
  <si>
    <t>CABO DE COBRE, FLEXIVEL, CLASSE 4 OU 5, ISOLACAO EM PVC/A, ANTICHAMA BWF-B, 1 CONDUTOR, 450/750 V, SECAO NOMINAL 6 MM2 REF 982</t>
  </si>
  <si>
    <t>74.16.05</t>
  </si>
  <si>
    <t>CABO DE COBRE, FLEXIVEL, CLASSE 4 OU 5, ISOLACAO EM PVC/A, ANTICHAMA BWF-B, 1 CONDUTOR, 450/750 V, SECAO NOMINAL 10 MM2 REF 980</t>
  </si>
  <si>
    <t>74.16.06</t>
  </si>
  <si>
    <t>CABO DE COBRE, FLEXIVEL, CLASSE 4 OU 5, ISOLACAO EM PVC/A, ANTICHAMA BWF-B, 1 CONDUTOR, 450/750 V, SECAO NOMINAL 16 MM2 REF 979</t>
  </si>
  <si>
    <t>74.16.07</t>
  </si>
  <si>
    <t>CABO DE COBRE, FLEXIVEL, CLASSE 4 OU 5, ISOLACAO EM PVC/A, ANTICHAMA BWF-B, 1 CONDUTOR, 450/750 V, SECAO NOMINAL 25 MM2 REF 39232</t>
  </si>
  <si>
    <t>74.16.08</t>
  </si>
  <si>
    <t>CABO DE COBRE, FLEXIVEL, CLASSE 4 OU 5, ISOLACAO EM PVC/A, ANTICHAMA BWF-B, 1 CONDUTOR, 450/750 V, SECAO NOMINAL 35 MM2 REF 39233</t>
  </si>
  <si>
    <t>74.16.09</t>
  </si>
  <si>
    <t>CABO DE COBRE, FLEXIVEL, CLASSE 4 OU 5, ISOLACAO EM PVC/A, ANTICHAMA BWF-B, 1 CONDUTOR, 450/750 V, SECAO NOMINAL 50 MM2 39234</t>
  </si>
  <si>
    <t>74.16.10</t>
  </si>
  <si>
    <t>CABO DE COBRE, FLEXIVEL, CLASSE 4 OU 5, ISOLACAO EM PVC/A, ANTICHAMA BWF-B, 1 CONDUTOR, 450/750 V, SECAO NOMINAL 70 MM2 REF 39235</t>
  </si>
  <si>
    <t>74.16.11</t>
  </si>
  <si>
    <t>CABO DE COBRE, FLEXIVEL, CLASSE 4 OU 5, ISOLACAO EM PVC/A, ANTICHAMA BWF-B, 1 CONDUTOR, 450/750 V, SECAO NOMINAL 95 MM2 REF 39236</t>
  </si>
  <si>
    <t>74.16.12</t>
  </si>
  <si>
    <t>CABO DE COBRE, FLEXIVEL, CLASSE 4 OU 5, ISOLACAO EM PVC/A, ANTICHAMA BWF-B, 1 CONDUTOR, 450/750 V, SECAO NOMINAL 120 MM2 REF 39237</t>
  </si>
  <si>
    <t>74.16.37</t>
  </si>
  <si>
    <t>CABO DE COBRE, FLEXIVEL, CLASSE 4 OU 5, ISOLACAO EM PVC/A, ANTICHAMA BWF-B, COBERTURA PVC-ST1, ANTICHAMA BWF-B, 1 CONDUTOR, 0,6/1 KV, SECAO NOMINAL 1,5 MM2 REF 993</t>
  </si>
  <si>
    <t>74.16.38</t>
  </si>
  <si>
    <t>CABO DE COBRE, FLEXIVEL, CLASSE 4 OU 5, ISOLACAO EM PVC/A, ANTICHAMA BWF-B, COBERTURA PVC-ST1, ANTICHAMA BWF-B, 1 CONDUTOR, 0,6/1 KV, SECAO NOMINAL 2,5 MM2 REF 1022</t>
  </si>
  <si>
    <t>74.16.39</t>
  </si>
  <si>
    <t>CABO DE COBRE, FLEXIVEL, CLASSE 4 OU 5, ISOLACAO EM PVC/A, ANTICHAMA BWF-B, COBERTURA PVC-ST1, ANTICHAMA BWF-B, 1 CONDUTOR, 0,6/1 KV, SECAO NOMINAL 4 MM2 REF 1021</t>
  </si>
  <si>
    <t>74.16.40</t>
  </si>
  <si>
    <t>CABO DE COBRE, FLEXIVEL, CLASSE 4 OU 5, ISOLACAO EM PVC/A, ANTICHAMA BWF-B, COBERTURA PVC-ST1, ANTICHAMA BWF-B, 1 CONDUTOR, 0,6/1 KV, SECAO NOMINAL 6 MM2 REF 994</t>
  </si>
  <si>
    <t>74.16.41</t>
  </si>
  <si>
    <t>CABO DE COBRE, FLEXIVEL, CLASSE 4 OU 5, ISOLACAO EM PVC/A, ANTICHAMA BWF-B, COBERTURA PVC-ST1, ANTICHAMA BWF-B, 1 CONDUTOR, 0,6/1 KV, SECAO NOMINAL 10 MM2 REF 1020</t>
  </si>
  <si>
    <t>74.16.42</t>
  </si>
  <si>
    <t>CABO DE COBRE, FLEXIVEL, CLASSE 4 OU 5, ISOLACAO EM PVC/A, ANTICHAMA BWF-B, COBERTURA PVC-ST1, ANTICHAMA BWF-B, 1 CONDUTOR, 0,6/1 KV, SECAO NOMINAL 16 MM2 REF 995</t>
  </si>
  <si>
    <t>74.16.43</t>
  </si>
  <si>
    <t>CABO DE COBRE, FLEXIVEL, CLASSE 4 OU 5, ISOLACAO EM PVC/A, ANTICHAMA BWF-B, COBERTURA PVC-ST1, ANTICHAMA BWF-B, 1 CONDUTOR, 0,6/1 KV, SECAO NOMINAL 25 MM2 REF 996</t>
  </si>
  <si>
    <t>74.16.44</t>
  </si>
  <si>
    <t>CABO DE COBRE, FLEXIVEL, CLASSE 4 OU 5, ISOLACAO EM PVC/A, ANTICHAMA BWF-B, COBERTURA PVC-ST1, ANTICHAMA BWF-B, 1 CONDUTOR, 0,6/1 KV, SECAO NOMINAL 35 MM2 REF 1019</t>
  </si>
  <si>
    <t>74.16.45</t>
  </si>
  <si>
    <t>CABO DE COBRE, FLEXIVEL, CLASSE 4 OU 5, ISOLACAO EM PVC/A, ANTICHAMA BWF-B, COBERTURA PVC-ST1, ANTICHAMA BWF-B, 1 CONDUTOR, 0,6/1 KV, SECAO NOMINAL 50 MM2 REF 1018</t>
  </si>
  <si>
    <t>74.16.46</t>
  </si>
  <si>
    <t>CABO DE COBRE, FLEXIVEL, CLASSE 4 OU 5, ISOLACAO EM PVC/A, ANTICHAMA BWF-B, COBERTURA PVC-ST1, ANTICHAMA BWF-B, 1 CONDUTOR, 0,6/1 KV, SECAO NOMINAL 70 MM2 REF 977</t>
  </si>
  <si>
    <t>74.16.47</t>
  </si>
  <si>
    <t>CABO DE COBRE, FLEXIVEL, CLASSE 4 OU 5, ISOLACAO EM PVC/A, ANTICHAMA BWF-B, COBERTURA PVC-ST1, ANTICHAMA BWF-B, 1 CONDUTOR, 0,6/1 KV, SECAO NOMINAL 95 MM2 REF 998</t>
  </si>
  <si>
    <t>74.16.48</t>
  </si>
  <si>
    <t>CABO DE COBRE, FLEXIVEL, CLASSE 4 OU 5, ISOLACAO EM PVC/A, ANTICHAMA BWF-B, COBERTURA PVC-ST1, ANTICHAMA BWF-B, 1 CONDUTOR, 0,6/1 KV, SECAO NOMINAL 120 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</si>
  <si>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</si>
  <si>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</si>
  <si>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</si>
  <si>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</si>
  <si>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</si>
  <si>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</si>
  <si>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</si>
  <si>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</si>
  <si>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</si>
  <si>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</si>
  <si>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</si>
  <si>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</si>
  <si>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</si>
  <si>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 EQUIVALENTE</t>
  </si>
  <si>
    <t>74.17.55</t>
  </si>
  <si>
    <t>CONDULETE PVC 1"</t>
  </si>
  <si>
    <t>74.17.64</t>
  </si>
  <si>
    <t>TAMPA CEGA P/ CONDULETE DE PVC 3/4" TIGRE/EQUIVALENTE</t>
  </si>
  <si>
    <t>74.17.66</t>
  </si>
  <si>
    <t>TAMPA 1MOD. P/ CONDULETE 3/4" 94,5X50MM TIGRE/EQUIVALENTE.</t>
  </si>
  <si>
    <t>74.19.02</t>
  </si>
  <si>
    <t>CABO TELEFONICO CI 50, 10 PARES, USO INTERNO REF 11919</t>
  </si>
  <si>
    <t>74.19.03</t>
  </si>
  <si>
    <t>CABO TELEFONICO CI 50, 20 PARES, USO INTERNO REF 11920</t>
  </si>
  <si>
    <t>74.19.04</t>
  </si>
  <si>
    <t>CABO TELEFONICO CI 50, 30 PARES, USO INTERNO REF 11921</t>
  </si>
  <si>
    <t>74.19.05</t>
  </si>
  <si>
    <t>CABO TELEFONICO CI 50, 50 PARES, USO INTERNO REF 11922</t>
  </si>
  <si>
    <t>74.19.06</t>
  </si>
  <si>
    <t>CABO COAXIAL PARA ANTENA OU EQUIVALENTE</t>
  </si>
  <si>
    <t>74.19.20</t>
  </si>
  <si>
    <t>CABO TELEFONICO CCI 50, 2 PARES, USO INTERNO, SEM BLINDAGEM REF 11902</t>
  </si>
  <si>
    <t>74.19.22</t>
  </si>
  <si>
    <t>CABO TELEFONICO CCI 50, 4 PARES, USO INTERNO, SEM BLINDAGEM REF 11904</t>
  </si>
  <si>
    <t>74.19.24</t>
  </si>
  <si>
    <t>CABO TELEFONICO CCI 50, 6 PARES, USO INTERNO, SEM BLINDAGEM REF 11906</t>
  </si>
  <si>
    <t>74.19.30</t>
  </si>
  <si>
    <t>CABO TELEFONICO CTP - APL - 50, 10 PARES, USO EXTERNO REF 11916</t>
  </si>
  <si>
    <t>74.19.31</t>
  </si>
  <si>
    <t>CABO TELEFONICO CTP - APL - 50, 20 PARES, USO EXTERNO REF 11917</t>
  </si>
  <si>
    <t>74.19.32</t>
  </si>
  <si>
    <t>CABO TELEFONICO CTP - APL - 50, 30 PARES, USO EXTERNO REF 11918</t>
  </si>
  <si>
    <t>74.19.33</t>
  </si>
  <si>
    <t>CABO TELEFONICO CTP - APL - 50, 50 PARES, USO EXTERNO</t>
  </si>
  <si>
    <t>74.19.35</t>
  </si>
  <si>
    <t>CABO DE PAR TRANCADO UTP, 4 PARES, CATEGORIA 5E REF 43972</t>
  </si>
  <si>
    <t>74.19.36</t>
  </si>
  <si>
    <t>CABO OPTICO CF0A 4 FIBRAS OU EQUIVALENTE</t>
  </si>
  <si>
    <t>74.21.15</t>
  </si>
  <si>
    <t>CONDULETE DE ALUMINIO TIPO C D=3/4"</t>
  </si>
  <si>
    <t>74.21.53</t>
  </si>
  <si>
    <t>CONDULETE DE ALUMINIO TIPO C D=1"</t>
  </si>
  <si>
    <t>74.21.54</t>
  </si>
  <si>
    <t>CONDULETE DE ALUMINIO TIPO C D=2"</t>
  </si>
  <si>
    <t>74.21.55</t>
  </si>
  <si>
    <t>CONDULETE DE ALUMINIO TIPO C D=1 1/4"</t>
  </si>
  <si>
    <t>74.21.68</t>
  </si>
  <si>
    <t>CONDULETE DUPLO 3/4"</t>
  </si>
  <si>
    <t>74.24.01</t>
  </si>
  <si>
    <t>INTERRUPTOR SIMPLES 10A, 250V, CONJUNTO MONTADO PARA EMBUTIR 4" X 2" (PLACA + SUPORTE + MODULO)</t>
  </si>
  <si>
    <t>74.24.02</t>
  </si>
  <si>
    <t>INTERRUPTOR PARALELO 10A, 250V, CONJUNTO MONTADO PARA EMBUTIR 4" X 2" (PLACA + SUPORTE + MODULO)</t>
  </si>
  <si>
    <t>74.24.03</t>
  </si>
  <si>
    <t>INTERRUPTOR BIPOLAR 10A, 250V, CONJUNTO MONTADO PARA EMBUTIR 4" X 2" (PLACA + SUPORTE + MODULO)</t>
  </si>
  <si>
    <t>74.24.04</t>
  </si>
  <si>
    <t>INTERRUPTOR INTERMEDIARIO 10A, 250V, CONJUNTO MONTADO PARA EMBUTIR 4" X 2" (PLACA + SUPORTE + MODULO)</t>
  </si>
  <si>
    <t>74.24.05</t>
  </si>
  <si>
    <t>INTERRUPTOR SIMPLES10A/250V R.1000 S/PLACA OU EQUIVALENTE</t>
  </si>
  <si>
    <t>74.24.07</t>
  </si>
  <si>
    <t>INTERRUPTOR PARALELO 10A, 250V (APENAS MODULO)</t>
  </si>
  <si>
    <t>74.24.12</t>
  </si>
  <si>
    <t>INTERRUPTORES SIMPLES (2 MODULOS) 10A, 250V, CONJUNTO MONTADO PARA EMBUTIR 4" X 2" (PLACA + SUPORTE + MODULOS)</t>
  </si>
  <si>
    <t>74.24.14</t>
  </si>
  <si>
    <t>INTERRUPTOR SIMPLES + INTERRUPTOR PARALELO 10A, 250V, CONJUNTO MONTADO PARA EMBUTIR 4" X 2" (PLACA + SUPORTE + MODULOS)</t>
  </si>
  <si>
    <t>74.24.16</t>
  </si>
  <si>
    <t>INTERRUPTOR SIMPLES + TOMADA 2P+T 10A, 250V, CONJUNTO MONTADO PARA EMBUTIR 4" X 2" (PLACA + SUPORTE + MODULOS)</t>
  </si>
  <si>
    <t>74.24.18</t>
  </si>
  <si>
    <t>INTERRUPTORES PARALELOS (2 MODULOS) 10A, 250V, CONJUNTO MONTADO PARA EMBUTIR 4" X 2" (PLACA + SUPORTE + MODULOS)</t>
  </si>
  <si>
    <t>74.24.19</t>
  </si>
  <si>
    <t>INTERRUPTORES SIMPLES (2 MODULOS) + 1 INTERRUPTOR PARALELO 10A, 250V, CONJUNTO MONTADO PARA EMBUTIR 4" X 2" (PLACA + SUPORTE + MODULOS)</t>
  </si>
  <si>
    <t>74.24.20</t>
  </si>
  <si>
    <t>INTERRUPTOR SIMPLES + 2 INTERRUPTORES PARALELOS 10A, 250V, CONJUNTO MONTADO PARA EMBUTIR 4" X 2" (PLACA + SUPORTE + MODULOS)</t>
  </si>
  <si>
    <t>74.24.26</t>
  </si>
  <si>
    <t>INTERRUPTORES SIMPLES (3 MODULOS) 10A, 250V, CONJUNTO MONTADO PARA EMBUTIR 4" X 2" (PLACA + SUPORTE + MODULOS)</t>
  </si>
  <si>
    <t>74.24.31</t>
  </si>
  <si>
    <t>TOMADA 2P+T 10A, 250V, CONJUNTO MONTADO PARA SOBREPOR 4" X 2" (CAIXA + MODULO)</t>
  </si>
  <si>
    <t>74.24.33</t>
  </si>
  <si>
    <t>TOMADA 2P+T 20A 250V, CONJUNTO MONTADO PARA EMBUTIR 4" X 2" (PLACA + SUPORTE + MODULO)</t>
  </si>
  <si>
    <t>74.24.43</t>
  </si>
  <si>
    <t>TOMADA 2P+T EM COND. 3/4"  REF.54328 SILENTOQUE OU EQUIVALENTE</t>
  </si>
  <si>
    <t>74.24.45</t>
  </si>
  <si>
    <t>CONJUNTO 1 INTER.+1TOM.2P+T REF54337 S/PLACA SILEN OU EQUIVALENTE</t>
  </si>
  <si>
    <t>74.24.46</t>
  </si>
  <si>
    <t>TOMADA 2P+T 10A, 250V, CONJUNTO MONTADO PARA EMBUTIR 4" X 2" (PLACA + SUPORTE + MODULO)</t>
  </si>
  <si>
    <t>74.24.48</t>
  </si>
  <si>
    <t>74.24.49</t>
  </si>
  <si>
    <t>TOMADA 2P+T 20A, 250V  (APENAS MODULO)</t>
  </si>
  <si>
    <t>74.24.50</t>
  </si>
  <si>
    <t>TOMADA UNIVERSAL 2P+T 10A-250V NBR 14136</t>
  </si>
  <si>
    <t>74.24.51</t>
  </si>
  <si>
    <t>TOMADA UNIVERSAL 2P+T 20A-250V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</si>
  <si>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</si>
  <si>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</si>
  <si>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</si>
  <si>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</si>
  <si>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</si>
  <si>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</si>
  <si>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</si>
  <si>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</si>
  <si>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</si>
  <si>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</si>
  <si>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</si>
  <si>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</si>
  <si>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</si>
  <si>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</si>
  <si>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BLOCO DE LIGACAO INTERNA BLI -10 (P.TELEBRAS)</t>
  </si>
  <si>
    <t>74.24.71</t>
  </si>
  <si>
    <t>ANEL GUIA COM ROSCA SOBERBA AGS-1 - 25mm</t>
  </si>
  <si>
    <t>74.24.75</t>
  </si>
  <si>
    <t>CAMPAINHA CIGARRA 127 V / 220 V, CONJUNTO MONTADO PARA EMBUTIR 4" X 2" (PLACA + SUPORTE + MODULO)</t>
  </si>
  <si>
    <t>74.24.76</t>
  </si>
  <si>
    <t>MÓDULO SAÍDA DE FIO D=11mm</t>
  </si>
  <si>
    <t>74.24.77</t>
  </si>
  <si>
    <t>PULSADOR PARA CAMPAINHA SEM PLACA 10A-250V</t>
  </si>
  <si>
    <t>74.24.78</t>
  </si>
  <si>
    <t>SUPORTE PARA CAIXA 2X4" 1 MÓDULO DE INTERRUPTOR</t>
  </si>
  <si>
    <t>74.24.79</t>
  </si>
  <si>
    <t>SUPORTE DE FIXACAO PARA ESPELHO / PLACA 4" X 2", PARA 3 MODULOS, PARA INSTALACAO DE TOMADAS E INTERRUPTORES (SOMENTE SUPORTE)</t>
  </si>
  <si>
    <t>74.24.80</t>
  </si>
  <si>
    <t>SUPORTE DE FIXACAO PARA ESPELHO / PLACA 4" X 4", PARA 6 MODULOS, PARA INSTALACAO DE TOMADAS E INTERRUPTORES (SOMENTE SUPORTE)</t>
  </si>
  <si>
    <t>74.25.01</t>
  </si>
  <si>
    <t>PLACA TERMOPL. P/ CX.2x4" R.8501 PIAL OU EQUIVALENTE</t>
  </si>
  <si>
    <t>74.25.02</t>
  </si>
  <si>
    <t>PLACA 2X4" PARA 1 TOMADA REDONDA</t>
  </si>
  <si>
    <t>74.25.03</t>
  </si>
  <si>
    <t>PLACA 2X4" PARA CABO COAXIAL (FURO PARA PINO JACK)</t>
  </si>
  <si>
    <t>74.25.04</t>
  </si>
  <si>
    <t>ESPELHO / PLACA CEGA 4" X 4", PARA INSTALACAO DE TOMADAS E INTERRUPTORES</t>
  </si>
  <si>
    <t>74.25.10</t>
  </si>
  <si>
    <t>PLACA TERMOPLÁSTICA CEGA PARA CAIXA 4X4"</t>
  </si>
  <si>
    <t>74.25.11</t>
  </si>
  <si>
    <t>PLACA CEGA PARA CAIXA 2X4"</t>
  </si>
  <si>
    <t>74.25.12</t>
  </si>
  <si>
    <t>PLACA CEGA PARA CAIXA 4X4"</t>
  </si>
  <si>
    <t>74.26.03</t>
  </si>
  <si>
    <t>74.26.04</t>
  </si>
  <si>
    <t>BLOCO PARA 50 PARES K110-50 SS P/ LIGAçAO OU EQUIVALENTE</t>
  </si>
  <si>
    <t>74.26.05</t>
  </si>
  <si>
    <t>CALHA C/ 8 TOMADAS 19"</t>
  </si>
  <si>
    <t>74.26.06</t>
  </si>
  <si>
    <t>CALHA C/ 4 TOMADAS 19"</t>
  </si>
  <si>
    <t>74.26.07</t>
  </si>
  <si>
    <t>PATCH CORD, CATEGORIA 5 E, EXTENSAO DE 1,50 M</t>
  </si>
  <si>
    <t>74.26.08</t>
  </si>
  <si>
    <t>PATCH CORD, CATEGORIA 5 E, EXTENSAO DE 2,50 M</t>
  </si>
  <si>
    <t>74.26.09</t>
  </si>
  <si>
    <t>MODULO HITOP (GARRA), 19" 16U OU EQUIVALENTE</t>
  </si>
  <si>
    <t>74.26.11</t>
  </si>
  <si>
    <t>PAINEL CEGO,REF. KN-BLIND DA PLP OU EQUIVALENTE</t>
  </si>
  <si>
    <t>74.26.13</t>
  </si>
  <si>
    <t>ORGANIZ. CABOS 1U</t>
  </si>
  <si>
    <t>74.26.15</t>
  </si>
  <si>
    <t>PATCH PANEL, 24 PORTAS, CATEGORIA 5E, COM RACKS DE 19" E 1 U DE ALTURA</t>
  </si>
  <si>
    <t>74.26.16</t>
  </si>
  <si>
    <t>PATCH PANEL, 48 PORTAS, CATEGORIA 5E, COM RACKS DE 19" E 2 U DE ALTURA</t>
  </si>
  <si>
    <t>74.26.23</t>
  </si>
  <si>
    <t>IDENTIF. TESTE E CERTIFICAO DE PONTOS REDE LOGICA OU EQUIVALENTE</t>
  </si>
  <si>
    <t>74.28.01</t>
  </si>
  <si>
    <t>TERMINAL DE PRESSÃO 16,0MM2 DE COBRE OU BRONZE PARA ATERRAMENTO</t>
  </si>
  <si>
    <t>74.28.02</t>
  </si>
  <si>
    <t>CONECTOR METALICO TIPO PARAFUSO FENDIDO (SPLIT BOLT), PARA CABOS 10 MM2</t>
  </si>
  <si>
    <t>74.28.03</t>
  </si>
  <si>
    <t>CONECTOR METALICO TIPO PARAFUSO FENDIDO (SPLIT BOLT), PARA CABOS ATE 6 MM2</t>
  </si>
  <si>
    <t>74.28.04</t>
  </si>
  <si>
    <t>CONECTOR METALICO TIPO PARAFUSO FENDIDO (SPLIT BOLT), PARA CABOS 16 MM2</t>
  </si>
  <si>
    <t>74.28.05</t>
  </si>
  <si>
    <t>CONECTOR METALICO TIPO PARAFUSO FENDIDO (SPLIT BOLT), PARA CABOS 25 MM2</t>
  </si>
  <si>
    <t>74.28.06</t>
  </si>
  <si>
    <t>CONECTOR METALICO TIPO PARAFUSO FENDIDO (SPLIT BOLT), PARA CABOS 35 MM2</t>
  </si>
  <si>
    <t>74.28.07</t>
  </si>
  <si>
    <t>CONECTOR METALICO TIPO PARAFUSO FENDIDO (SPLIT BOLT), PARA CABOS 50 MM2</t>
  </si>
  <si>
    <t>74.28.08</t>
  </si>
  <si>
    <t>CONECTOR METALICO TIPO PARAFUSO FENDIDO (SPLIT BOLT), PARA CABOS 70 MM2</t>
  </si>
  <si>
    <t>74.28.09</t>
  </si>
  <si>
    <t>CONECTOR METALICO TIPO PARAFUSO FENDIDO (SPLIT BOLT), PARA CABOS 95 MM2</t>
  </si>
  <si>
    <t>74.28.10</t>
  </si>
  <si>
    <t>TOMADA RJ11, 2 FIOS, CONJUNTO MONTADO PARA EMBUTIR 4" X 2" (PLACA + SUPORTE + MODULO)</t>
  </si>
  <si>
    <t>74.28.11</t>
  </si>
  <si>
    <t>TOMADA RJ45, 8 FIOS, CAT 5E (APENAS MODULO)</t>
  </si>
  <si>
    <t>74.30.12</t>
  </si>
  <si>
    <t>LUMINARIA DE EMERGENCIA 30 LEDS, POTENCIA 2 W, BATERIA DE LITIO, AUTONOMIA DE 6 HORAS</t>
  </si>
  <si>
    <t>74.31.10</t>
  </si>
  <si>
    <t>LUMINARIA SOBREPOR P/ LAMP.2X32W REF. LPT-22 ITAIM OU EQUIVALENTE</t>
  </si>
  <si>
    <t>74.31.15</t>
  </si>
  <si>
    <t>LUMINARIA SOBREP P/2X32W/127V REF.OCT 1369 INDELPA OU EQUIVALENTE</t>
  </si>
  <si>
    <t>74.31.18</t>
  </si>
  <si>
    <t>LUMINARIA DE SOBREPOR EM CHAPA DE ACO PARA 2 LAMPADAS FLUORESCENTES DE *18* W, PERFIL COMERCIAL (NAO INCLUI REATOR E LAMPADAS)</t>
  </si>
  <si>
    <t>74.31.21</t>
  </si>
  <si>
    <t>LUMINARIA SOBREPOR 1X16W C/ SOQUETE REF.3540 ITAIM OU EQUIVALENTE</t>
  </si>
  <si>
    <t>74.31.24</t>
  </si>
  <si>
    <t>LUMINARIA SOBREPOR 2X14W C/ SOQUETE REF.3007 ITAIM OU EQUIVALENTE</t>
  </si>
  <si>
    <t>74.31.25</t>
  </si>
  <si>
    <t>LUMINARIA SOBREPOR 2X16W C/SOQUETE REF.3540 ITAIM OU EQUIVALENTE</t>
  </si>
  <si>
    <t>74.31.26</t>
  </si>
  <si>
    <t>LUMINARIA SOBREPOR 2X28W C/SOQUETE REF. 3007 ITAIM OU EQUIVALENTE</t>
  </si>
  <si>
    <t>74.31.27</t>
  </si>
  <si>
    <t>LUMINARIA SOBREPOR 2X32W C/ SOQUETE REF.3540 ITAIM OU EQUIVALENTE</t>
  </si>
  <si>
    <t>74.31.29</t>
  </si>
  <si>
    <t>LUMINARIA EMBUTIR 1X16W C/ SOQUETE REF. 2540 ITAIM OU EQUIVALENTE</t>
  </si>
  <si>
    <t>74.31.30</t>
  </si>
  <si>
    <t>LUMINARIA EMBUTIR 1X28W C/ SOQUETE REF.2837 ITAIM OU EQUIVALENTE</t>
  </si>
  <si>
    <t>74.31.31</t>
  </si>
  <si>
    <t>LUMINARIA EMBUTIR 1X32W C/ SOQUETE REF.2540 ITAIM OU EQUIVALENTE</t>
  </si>
  <si>
    <t>74.31.32</t>
  </si>
  <si>
    <t>LUMINARIA EMBUTIR 2X14W C/ SOQUETE REF.2007 ITAIM OU EQUIVALENTE</t>
  </si>
  <si>
    <t>74.31.33</t>
  </si>
  <si>
    <t>LUMINARIA EMBUTIR 2X16W C/ SOQUETE REF. 2540 ITAIM OU EQUIVALENTE</t>
  </si>
  <si>
    <t>74.31.34</t>
  </si>
  <si>
    <t>LUMINARIA EMBUTIR 2X28W C/ SOQUETE REF.2007 ITAIM OU EQUIVALENTE</t>
  </si>
  <si>
    <t>74.31.35</t>
  </si>
  <si>
    <t>LUMINARIA EMBUTIR 2X32W C/ SOQUETE REF. 2540 ITAIM OU EQUIVALENTE</t>
  </si>
  <si>
    <t>74.31.45</t>
  </si>
  <si>
    <t>GLOBO VIDRO ESFERICO LEITOSO 10X20CM</t>
  </si>
  <si>
    <t>74.32.01</t>
  </si>
  <si>
    <t>ARANDELA EXT.DECORATIVA COMPACTA 20W WETZEL/EQUIVALENTE.</t>
  </si>
  <si>
    <t>74.32.03</t>
  </si>
  <si>
    <t>LUMINARIA TIPO TARTARUGA PARA AREA EXTERNA EM ALUMINIO, COM GRADE, PARA 1 LAMPADA, BASE E27, POTENCIA MAXIMA 40/60 W (NAO INCLUI LAMPADA)</t>
  </si>
  <si>
    <t>74.32.05</t>
  </si>
  <si>
    <t>LUMINARIA ARANDELA TIPO MEIA-LUA COM VIDRO FOSCO *30 X 15* CM, PARA 1 LAMPADA, BASE E27, POTENCIA MAXIMA 40/60 W (NAO INCLUI LAMPADA)</t>
  </si>
  <si>
    <t>74.33.01</t>
  </si>
  <si>
    <t>REFLETOR EM ALUMINIO COMPL. MOD.PL400-MV TECNOWAT OU EQUIVALENTE</t>
  </si>
  <si>
    <t>74.33.02</t>
  </si>
  <si>
    <t>REFLETOR EM ALUMINIO REF. PL 400-MA TECNOWATT OU EQUIVALENTE</t>
  </si>
  <si>
    <t>74.35.03</t>
  </si>
  <si>
    <t>SOQUETE DE PORCELANA BASE E27, FIXO DE TETO, PARA LAMPADAS</t>
  </si>
  <si>
    <t>74.35.04</t>
  </si>
  <si>
    <t>74.35.20</t>
  </si>
  <si>
    <t>SOQUETE DE PVC / TERMOPLASTICO BASE E27, COM RABICHO, PARA LAMPADAS</t>
  </si>
  <si>
    <t>74.35.31</t>
  </si>
  <si>
    <t>SUPORTE LUNINARIA PETALA SL-1/2 TOPO 114MM TECNOW. OU EQUIVALENTE</t>
  </si>
  <si>
    <t>74.35.34</t>
  </si>
  <si>
    <t>74.35.51</t>
  </si>
  <si>
    <t>74.37.04</t>
  </si>
  <si>
    <t>LAMPADA LED 6 W BIVOLT BRANCA, FORMATO TRADICIONAL (BASE E27) REF 38193</t>
  </si>
  <si>
    <t>74.37.05</t>
  </si>
  <si>
    <t>LAMPADA LED 10 W BIVOLT BRANCA, FORMATO TRADICIONAL (BASE E27) REF 38194</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</si>
  <si>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</si>
  <si>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</si>
  <si>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</si>
  <si>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</si>
  <si>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</si>
  <si>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</si>
  <si>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</si>
  <si>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</si>
  <si>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</si>
  <si>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</si>
  <si>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</si>
  <si>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</si>
  <si>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</si>
  <si>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</si>
  <si>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</si>
  <si>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</si>
  <si>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</si>
  <si>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</si>
  <si>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</si>
  <si>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</si>
  <si>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</si>
  <si>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</si>
  <si>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</si>
  <si>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</si>
  <si>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</si>
  <si>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</si>
  <si>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</si>
  <si>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</si>
  <si>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</si>
  <si>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</si>
  <si>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</si>
  <si>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METALICO TIPO OLHAL PARA HASTE DE ATERRAMENTO DE 3/4'', CONDUTOR DE *10* A 50 MM2 REF 416</t>
  </si>
  <si>
    <t>74.44.21</t>
  </si>
  <si>
    <t>ARMACAO VERTICAL COM HASTE E CONTRA-PINO, EM CHAPA DE ACO GALVANIZADO 3/16", COM 1 ESTRIBO, SEM ISOLADOR REF 1094</t>
  </si>
  <si>
    <t>74.44.25</t>
  </si>
  <si>
    <t>ISOLADOR DE PORCELANA, TIPO ROLDANA, DIMENSOES DE 72X72 MM, PARA USO EM BAIXA TENSAO REF 3398</t>
  </si>
  <si>
    <t>74.44.29</t>
  </si>
  <si>
    <t>HASTE DE ATERRAMENTO EM ACO COM 2,40 M DE COMPRIMENTO E DN = 5/8", REVESTIDA COM BAIXA CAMADA DE COBRE, SEM CONECTOR REF 3379</t>
  </si>
  <si>
    <t>74.44.31</t>
  </si>
  <si>
    <t>HASTE DE ATERRAM. 17,00MM X 2,40 COPPERWELD (3/4) OU EQUIVALENTE</t>
  </si>
  <si>
    <t>74.44.32</t>
  </si>
  <si>
    <t>HASTE DE ATERRAMENTO EM ACO COM 3,00 M DE COMPRIMENTO E DN = 3/4", REVESTIDA COM BAIXA CAMADA DE COBRE, COM CONECTOR TIPO GRAMPO</t>
  </si>
  <si>
    <t>74.44.35</t>
  </si>
  <si>
    <t>HASTE ATERRAMENTO ZINCADO 25X25X2400MM P.CEMIG</t>
  </si>
  <si>
    <t>74.44.40</t>
  </si>
  <si>
    <t>ABRACADEIRA, GALVANIZADA/ZINCADA, ROSCA SEM FIM, PARAFUSO INOX, LARGURA FITA *12,6 A *14 MM, D = 4" A 4 3/4" REF 11929</t>
  </si>
  <si>
    <t>74.44.41</t>
  </si>
  <si>
    <t>ABRACADEIRA EM ACO PARA AMARRACAO DE ELETRODUTOS, TIPO D, COM 1/2" E PARAFUSO DE FIXACAO REF 392</t>
  </si>
  <si>
    <t>74.44.85</t>
  </si>
  <si>
    <t>TAMPAO DE ALUMINIO 76MM</t>
  </si>
  <si>
    <t>74.44.86</t>
  </si>
  <si>
    <t>TAMPAO DE ALUMINIO 102MM</t>
  </si>
  <si>
    <t>74.44.87</t>
  </si>
  <si>
    <t>TAMPAO DE ALUMINIO 127MM</t>
  </si>
  <si>
    <t>74.44.94</t>
  </si>
  <si>
    <t>CABECOTE DE ALUMINIO 1" REF 1050</t>
  </si>
  <si>
    <t>74.44.95</t>
  </si>
  <si>
    <t>CABECOTE DE ALUMINIO 1 1/4" REF 1099</t>
  </si>
  <si>
    <t>74.44.96</t>
  </si>
  <si>
    <t>CABECOTE DE ALUMINIO 1 1/2" REF 1049</t>
  </si>
  <si>
    <t>74.44.97</t>
  </si>
  <si>
    <t>CABECOTE DE ALUMINIO 2" REF 1100</t>
  </si>
  <si>
    <t>74.44.98</t>
  </si>
  <si>
    <t>CABECOTE DE ALUMINIO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</si>
  <si>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</si>
  <si>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</si>
  <si>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</si>
  <si>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</si>
  <si>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</si>
  <si>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</si>
  <si>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</si>
  <si>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</si>
  <si>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</si>
  <si>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</si>
  <si>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</si>
  <si>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</si>
  <si>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</si>
  <si>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</si>
  <si>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</si>
  <si>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</si>
  <si>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</si>
  <si>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</si>
  <si>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</si>
  <si>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CAPTOR/TERMINAL AÉREO EM AÇO GALVANIZADO SEM BANDEIRA COM HASTE 3/8"X250mm  E FIXAÇÃO HORIZONTAL POR 1 FURO DE 3/8"</t>
  </si>
  <si>
    <t>74.51.02</t>
  </si>
  <si>
    <t>CONECTOR DE PRESSÃO EM LATÃO ESTANHADO COM FURO Ø10mm PARA CABOS DE 35-70mm² (SPLIT-BOLT) REF 11855</t>
  </si>
  <si>
    <t>74.51.03</t>
  </si>
  <si>
    <t>CAIXA DE EQUALIZAÇÃO EM POLIPROPILENO 180X145mm COM BARRAMENTO DE COBRE 6mm, 4 TERMINAIS 16mm² E 1 TERMINAL 50mm²</t>
  </si>
  <si>
    <t>74.51.04</t>
  </si>
  <si>
    <t>MOLDE P/SOLDA EXOTERMICA HCL 5/8".50-5 CLASSE 5 OU EQUIVALENTE</t>
  </si>
  <si>
    <t>74.51.05</t>
  </si>
  <si>
    <t>ESPUMA EXPANSIVA DE POLIURETANO, APLICACAO MANUAL - 500 ML REF 38124</t>
  </si>
  <si>
    <t>74.51.06</t>
  </si>
  <si>
    <t>PRESILHA DE LATAO PARA CABO DE 35-50mm²+BUCHA S6</t>
  </si>
  <si>
    <t>74.51.07</t>
  </si>
  <si>
    <t xml:space="preserve">CONECTOR MINI-GAR PARA CABOS DE 16-50mm² </t>
  </si>
  <si>
    <t>74.51.08</t>
  </si>
  <si>
    <t>CAIXA DE EQUALIZAÇÃO 380X320X175mm COM BARRAMENTO DE COBRE, 8 TERMINAIS 16mm² E 1 TERMINAL 50mm² USO INTERNO E EXTERNO</t>
  </si>
  <si>
    <t>74.51.10</t>
  </si>
  <si>
    <t>FIXADOR OMEGA EM LATÃO P/CABO 35mm²</t>
  </si>
  <si>
    <t>74.51.11</t>
  </si>
  <si>
    <t>GRAMPO TIPO "X" EM COBRE DE 35mm²-50mm²</t>
  </si>
  <si>
    <t>74.51.12</t>
  </si>
  <si>
    <t>PRESILHA DE LATAO PARA CABO DE 16-25mm²+BUCHA S6</t>
  </si>
  <si>
    <t>74.51.13</t>
  </si>
  <si>
    <t>FIXADOR OMEGA EM LATÃO P/CABO DE 16-25mm²</t>
  </si>
  <si>
    <t>74.51.14</t>
  </si>
  <si>
    <t>CONECTOR DE MEDIÇÃO EM BRONZE ESTANHADO COM 1 PARAFUSO PARA CABOS DE 16-70mm²</t>
  </si>
  <si>
    <t>74.51.15</t>
  </si>
  <si>
    <t>TERMINAL DE COMPRESSAO 1 FURO 16mm² REF 1575</t>
  </si>
  <si>
    <t>74.51.16</t>
  </si>
  <si>
    <t>CAIXA EQUALIZACAO 210X210X90mm COM 9 TERMINAIS PARA USO INTERNO</t>
  </si>
  <si>
    <t>74.51.17</t>
  </si>
  <si>
    <t>HASTE COBREADA ALTA CAMADA Ø5/8"X2,40m (Ø14,3mm – EFETIVO)</t>
  </si>
  <si>
    <t>74.51.18</t>
  </si>
  <si>
    <t>TERMINAL DE COMPRESSAO 1 FURO 35mm² REF 1577</t>
  </si>
  <si>
    <t>74.51.20</t>
  </si>
  <si>
    <t>BARRA CHATA DE ALUMINIO 7/8"X1/8"X3000mm (70mm²) COM FUROS Ø7 mm</t>
  </si>
  <si>
    <t>74.51.21</t>
  </si>
  <si>
    <t>MASTRO SIMPLES GALVANIZADO DIAMETRO NOMINAL 1 1/2", COMPRIMENTO 3 M REF 41387</t>
  </si>
  <si>
    <t>74.51.22</t>
  </si>
  <si>
    <t>PARAFUSO FENDA AUTOTARRAXANTE INOX  Ø4,2X 32mm</t>
  </si>
  <si>
    <t>74.51.23</t>
  </si>
  <si>
    <t>74.51.24</t>
  </si>
  <si>
    <t>TERMINAL AEREO EM ACO GALVANIZADO DN 5/16", COMPRIMENTO DE 350MM, COM BASE DE FIXACAO HORIZONTAL</t>
  </si>
  <si>
    <t>74.51.25</t>
  </si>
  <si>
    <t>PARA RAIO FRANKLIN 4PONTAS EM LATÃO CROMADO ROSCA 3/4"X350mm REF 4274</t>
  </si>
  <si>
    <t>74.51.26</t>
  </si>
  <si>
    <t>SUPRESSOR DE SURTO VCL V 45KA CLAMPER/EQUIVALENTE</t>
  </si>
  <si>
    <t>74.51.27</t>
  </si>
  <si>
    <t>TERMINAL A COMPRESSAO EM COBRE ESTANHADO PARA CABO 35 MM2, 1 FURO E 1 COMPRESSAO, PARA PARAFUSO DE FIXACAO M8 REF 1577</t>
  </si>
  <si>
    <t>74.51.28</t>
  </si>
  <si>
    <t>PARAFUSO SEXTAVADO ROSCA SOBERBA EM INOX ØM6X45mm</t>
  </si>
  <si>
    <t>74.51.29</t>
  </si>
  <si>
    <t>PORCA SEXTAVADA EM  AÇO INOX Ø1/4" REF 39997</t>
  </si>
  <si>
    <t>74.51.30</t>
  </si>
  <si>
    <t>ARRUELA DE PRESSÃO EM AÇO INOX Ø1/4"</t>
  </si>
  <si>
    <t>74.51.32</t>
  </si>
  <si>
    <t>CONECTOR DE PRESSÃO 35mm² (SPLIT-BOLT) REF 11854</t>
  </si>
  <si>
    <t>74.51.34</t>
  </si>
  <si>
    <t>TERMINAL TIPO CRUZ EM LATAO PARA CABOS DE COBRE DE 16-50mm²</t>
  </si>
  <si>
    <t>74.51.35</t>
  </si>
  <si>
    <t>SELANTE ELASTICO MONOCOMPONENTE A BASE DE POLIURETANO PARA JUNTAS DIVERSAS 310ML REF 142</t>
  </si>
  <si>
    <t>74.51.37</t>
  </si>
  <si>
    <t>TERMINAL A COMPRESSAO EM COBRE ESTANHADO PARA CABO 50 MM2, 1 FURO E 1 COMPRESSAO, PARA PARAFUSO DE FIXACAO M8 REF 1578</t>
  </si>
  <si>
    <t>74.51.39</t>
  </si>
  <si>
    <t>CARTUCHO PARA SOLDA (PÓ EXOTÉRMICO) Nº115</t>
  </si>
  <si>
    <t>74.51.51</t>
  </si>
  <si>
    <t>CAIXA DE EQUALIZAÇÃO EM AÇO 4000X400X155mm COM 11 TERMINAIS, USO INTERNO</t>
  </si>
  <si>
    <t>74.51.52</t>
  </si>
  <si>
    <t>MOLDE PPS 35-2 PARA SOLDA EXOTERMICA CLASSE 2 OU EQUIVALENTE</t>
  </si>
  <si>
    <t>74.51.53</t>
  </si>
  <si>
    <t>CARTUCHO PARA SOLDA (PÓ EXOTÉRMICO) Nº45</t>
  </si>
  <si>
    <t>74.51.54</t>
  </si>
  <si>
    <t>ALICATE PARA MANUSEIO DE MOLDES DE SOLDA EXOTÉRMICA Nº 2</t>
  </si>
  <si>
    <t>74.51.60</t>
  </si>
  <si>
    <t>CAIXA DE INSPEÇÃO PVC Ø300X300mm COM TAMPA DE FERRO FUNDIDO</t>
  </si>
  <si>
    <t>74.51.67</t>
  </si>
  <si>
    <t>SUPORTE EM LATÃO Ø1/4"X200mm COM 2 PORCAS PARA FIXAÇÃO DE PRESILHAS</t>
  </si>
  <si>
    <t>74.51.81</t>
  </si>
  <si>
    <t>RE-BAR Ø3/8"X3,40m GALVANIZADA A FOGO (70mm²)</t>
  </si>
  <si>
    <t>74.51.85</t>
  </si>
  <si>
    <t>TRANSFORMADOR DE CORRENTE 200/5</t>
  </si>
  <si>
    <t>75.01.04</t>
  </si>
  <si>
    <t>TINTA ACRÍLICA STANDARD, COR BRANCO FOSCO</t>
  </si>
  <si>
    <t>75.01.06</t>
  </si>
  <si>
    <t>TINTA ACRILICA PREMIUM PARA PISO REF 7348</t>
  </si>
  <si>
    <t>75.01.10</t>
  </si>
  <si>
    <t>RESINA ACRILICA BASE AGUA - COR BRANCA - D=1,13KG/L</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</si>
  <si>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</si>
  <si>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</si>
  <si>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</si>
  <si>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</si>
  <si>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</si>
  <si>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</si>
  <si>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</si>
  <si>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</si>
  <si>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</si>
  <si>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SINTETICO PREMIUM ACETINADO REF 7311</t>
  </si>
  <si>
    <t>75.05.01</t>
  </si>
  <si>
    <t>ESMALTE SINTÉTICO 2 EM 1 (FUNDO E ACABAMENTO) PARA SUPERFÍCIES METÁLICAS REF 7293</t>
  </si>
  <si>
    <t>75.07.23</t>
  </si>
  <si>
    <t>VERNIZ SINTETICO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</si>
  <si>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</si>
  <si>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</si>
  <si>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</si>
  <si>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</si>
  <si>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</si>
  <si>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</si>
  <si>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</si>
  <si>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</si>
  <si>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</si>
  <si>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TINTA EPOXI BRANCA REF 7304</t>
  </si>
  <si>
    <t>75.14.03</t>
  </si>
  <si>
    <t>PRIMER EPOXI / EPOXIDICO REF 44072</t>
  </si>
  <si>
    <t>75.14.04</t>
  </si>
  <si>
    <t>DILUENTE EPOXI REF 5330</t>
  </si>
  <si>
    <t>75.15.06</t>
  </si>
  <si>
    <t>MASSA PLASTICA (LATA COM 400 GRAMAS)</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</si>
  <si>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</si>
  <si>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</si>
  <si>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</si>
  <si>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</si>
  <si>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</si>
  <si>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</si>
  <si>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</si>
  <si>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</si>
  <si>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</si>
  <si>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</si>
  <si>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</si>
  <si>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SELADOR ACRILICO PAREDES INTERNAS/EXTERNAS REF 6085</t>
  </si>
  <si>
    <t>75.18.13</t>
  </si>
  <si>
    <t>SELADOR PVA PARA PAREDES INTERNAS</t>
  </si>
  <si>
    <t>75.18.16</t>
  </si>
  <si>
    <t>FUNDO ANTICORROSIVO PARA MATERIAIS FERROSOS (TIPO ZARCÃO) REF 7307</t>
  </si>
  <si>
    <t>75.20.05</t>
  </si>
  <si>
    <t>PO XADREZ - PACOTE DE 250 GRAMAS OU EQUIVALENTE</t>
  </si>
  <si>
    <t>75.25.06</t>
  </si>
  <si>
    <t>DILUENTE AGUARRÁS REF 5318</t>
  </si>
  <si>
    <t>75.50.05</t>
  </si>
  <si>
    <t>LIXA D'AGUA EM FOLHA, GRAO 100</t>
  </si>
  <si>
    <t>75.50.20</t>
  </si>
  <si>
    <t>LIXA EM FOLHA PARA PAREDE OU MADEIRA, NUMERO 120 (COR VERMELHA)</t>
  </si>
  <si>
    <t>75.50.21</t>
  </si>
  <si>
    <t>LIXA EM FOLHA PARA FERRO, NÚMERO 150 REF 3768</t>
  </si>
  <si>
    <t>75.50.22</t>
  </si>
  <si>
    <t>FITA CREPE ROLO DE 25MM X 50M REF 12815</t>
  </si>
  <si>
    <t>76.08.03</t>
  </si>
  <si>
    <t>LAJE PRÉ-MOLDADA TRELIÇADA, UNIDIRECIONAL, BI-APOIADA, C/TRELIÇA METÁLICA TR08 E ENCHIMENTO EM EPS, SC=300Kgf/m², VÃO ATÉ 4 METROS, SEM COLOCAÇÃO</t>
  </si>
  <si>
    <t>76.08.13</t>
  </si>
  <si>
    <t>LAJE PRÉ-MOLDADA TRELIÇADA, UNIDIRECIONAL, BI-APOIADA, C/TRELIÇA METÁLICA TR12 E ENCHIMENTO EM EPS, SC=300Kgf/m², VÃO ATÉ 5 METROS, SEM COLOCAÇÃO</t>
  </si>
  <si>
    <t>76.08.23</t>
  </si>
  <si>
    <t>LAJE PRÉ-MOLDADA TRELIÇADA, UNIDIRECIONAL, BI-APOIADA, C/TRELIÇA METÁLICA TR16 E ENCHIMENTO EM EPS, SC=300Kgf/m², VÃO ATÉ 6 METROS, SEM COLOCAÇÃO</t>
  </si>
  <si>
    <t>76.08.33</t>
  </si>
  <si>
    <t>LAJE PRÉ-MOLDADA TRELIÇADA, UNIDIRECIONAL, BI-APOIADA, C/TRELIÇA METÁLICA TR20 E ENCHIMENTO EM EPS, SC=300Kgf/m², VÃO ATÉ 8 METROS, SEM COLOCAÇÃO</t>
  </si>
  <si>
    <t>76.10.01</t>
  </si>
  <si>
    <t>CHAPEU DE MURO TRIANGULAR PRE-MOLDADO 20 X 100CM</t>
  </si>
  <si>
    <t>76.10.06</t>
  </si>
  <si>
    <t xml:space="preserve">MEIO FIO EM CONCRETO PRE-MOLDADO FCK&gt;=20MPA, PADRÃO SUDECAP TIPO A, 30 X 14,2/12 (H X L1/L2), COMPRIMENTO 80 CM </t>
  </si>
  <si>
    <t>76.10.08</t>
  </si>
  <si>
    <t>MEIO FIO EM CONCRETO PRE-MOLDADO FCK&gt;=20MPA, PADRÃO SUDECAP TIPO B, 40 X 15/12 (H X L1/L2), COMPRIMENTO 80CM REF 4061</t>
  </si>
  <si>
    <t>76.10.09</t>
  </si>
  <si>
    <t>CORDÃO DE CONCRETO BOLEADO PRE-FABRICADO FCK&gt;=20 MPA, PADRÃO SUDECAP, COMPRIMENTO 1M</t>
  </si>
  <si>
    <t>76.10.10</t>
  </si>
  <si>
    <t>DELIMITADOR FÍSICO DE CONCRETO  FCK&gt;=20MPA, PADRÃO SUDECAP, 80CM</t>
  </si>
  <si>
    <t>76.12.05</t>
  </si>
  <si>
    <t>MOURAO CONCRETO CURVO, SECAO "T", H = 2,80 M + CURVA COM 0,45 M, COM FUROS PARA FIOS</t>
  </si>
  <si>
    <t>76.12.07</t>
  </si>
  <si>
    <t>MOURAO DE CONCRETO PV=SECAO T 3,2M ESTICADOR</t>
  </si>
  <si>
    <t>76.12.09</t>
  </si>
  <si>
    <t>MOURAO DE CONCRETO RETO SECAO T 2,45M</t>
  </si>
  <si>
    <t>76.12.53</t>
  </si>
  <si>
    <t>MOURAO DE CONCRETO PONTA RETA, TRIANGULAR, H=2.20M</t>
  </si>
  <si>
    <t>76.12.54</t>
  </si>
  <si>
    <t>MOURAO DE CONCRETO PR, ESTICADOR, TRIANG., H=2.20M</t>
  </si>
  <si>
    <t>76.14.07</t>
  </si>
  <si>
    <t>MOURÃO TIPO V, PRE-MOLDADO EM CONCRETO 20MPA, H=3,0M, OU EQUIVALENTE</t>
  </si>
  <si>
    <t>76.15.11</t>
  </si>
  <si>
    <t>BLOQUETE/PISO INTERTRAVADO DE CONCRETO - MODELO RETANGULAR/TIJOLINHO/PAVER/HOLANDES/PARALELEPIPEDO, 20 CM X 10 CM, E = 6 CM, RESISTENCIA DE 35 MPA, COR NATURAL REF 36155</t>
  </si>
  <si>
    <t>76.15.12</t>
  </si>
  <si>
    <t>BLOQUETE/PISO INTERTRAVADO DE CONCRETO - MODELO ONDA/16 FACES/RETANGULAR/TIJOLINHO/PAVER/HOLANDES/PARALELEPIPEDO, *20 X 10* CM, E = 8 CM, RESISTENCIA DE 35 MPA, COLORIDO REF 36154</t>
  </si>
  <si>
    <t>76.15.13</t>
  </si>
  <si>
    <t>BLOQUETE/PISO INTERTRAVADO DE CONCRETO - MODELO ONDA/16 FACES/RETANGULAR/TIJOLINHO/PAVER/HOLANDES/PARALELEPIPEDO, *20 X 10* CM, E = 8 CM, RESISTENCIA DE 35 MPA, COR NATURAL REF 36170</t>
  </si>
  <si>
    <t>76.15.15</t>
  </si>
  <si>
    <t>BLOQUETE/PISO INTERTRAVADO DE CONCRETO - MODELO ONDA/16 FACES/RETANGULAR/TIJOLINHO/PAVER/HOLANDES/PARALELEPIPEDO, *20 X 10* CM, E = 10 CM, RESISTENCIA DE 35 MPA, COLORIDO</t>
  </si>
  <si>
    <t>76.15.16</t>
  </si>
  <si>
    <t>BLOQUETE/PISO INTERTRAVADO DE CONCRETO - MODELO ONDA/16 FACES/RETANGULAR/TIJOLINHO/PAVER/HOLANDES/PARALELEPIPEDO, *20 X 10* CM, E = 10 CM, RESISTENCIA DE 50 MPA, COR NATURAL  REF 40529</t>
  </si>
  <si>
    <t>76.15.69</t>
  </si>
  <si>
    <t>PISO DE CONCRETO INTERTRAVADO TIPO S E=8,0CM 35MPA REF 36154</t>
  </si>
  <si>
    <t>76.20.01</t>
  </si>
  <si>
    <t>BANCO PRE-MOLDADO DE CONCRETO 45X150X45CM</t>
  </si>
  <si>
    <t>76.20.02</t>
  </si>
  <si>
    <t>CONJUNTO MESA E BANCOS DE CONCRETO PRE-FABRICADO FCK&gt;=20MPA, PADRÃO SUDECAP</t>
  </si>
  <si>
    <t>76.20.03</t>
  </si>
  <si>
    <t>CONJUNTO ACESSÍVEL DE MESA E BANCOS DE CONCRETO PRE-FABRICADO FCK&gt;=20MPA, PADRÃO SUDECAP</t>
  </si>
  <si>
    <t>76.30.01</t>
  </si>
  <si>
    <t>CAIXA GORDURA, SIMPLES, CONCRETO PRE MOLDADO, CIRCULAR, COM TAMPA, D = 40 CM REF 11881</t>
  </si>
  <si>
    <t>76.30.02</t>
  </si>
  <si>
    <t xml:space="preserve">CAIXA GORDURA DUPLA, CONCRETO PRE MOLDADO, CIRCULAR, COM TAMPA, D = 60* CM     </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</si>
  <si>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</si>
  <si>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</si>
  <si>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</si>
  <si>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</si>
  <si>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</si>
  <si>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</si>
  <si>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</si>
  <si>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</si>
  <si>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</si>
  <si>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</si>
  <si>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</si>
  <si>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</si>
  <si>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</si>
  <si>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</si>
  <si>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</si>
  <si>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</si>
  <si>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</si>
  <si>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</si>
  <si>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</si>
  <si>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</si>
  <si>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</si>
  <si>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</si>
  <si>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</si>
  <si>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</si>
  <si>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</si>
  <si>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</si>
  <si>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</si>
  <si>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</si>
  <si>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</si>
  <si>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SEPTICA D=1,20M H=4,0M</t>
  </si>
  <si>
    <t>76.35.55</t>
  </si>
  <si>
    <t>SUMIDOURO CONCRETO PRE MOLDADO, COMPLETO, PARA 10 CONTRIBUINTES</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</si>
  <si>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</si>
  <si>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</si>
  <si>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</si>
  <si>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</si>
  <si>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</si>
  <si>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</si>
  <si>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</si>
  <si>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</si>
  <si>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</si>
  <si>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PREGO DE ACO POLIDO COM CABECA 18 X 30 (2 3/4 X 10)</t>
  </si>
  <si>
    <t>77.05.52</t>
  </si>
  <si>
    <t>PREGO DE ACO POLIDO SEM CABECA 15 X 15</t>
  </si>
  <si>
    <t>77.05.53</t>
  </si>
  <si>
    <t>PREGO DE ACO POLIDO COM CABECA 15 X 18 (1 1/2 X 13)</t>
  </si>
  <si>
    <t>77.05.54</t>
  </si>
  <si>
    <t>CHUMBADOR, 1/4" COM PARAFUSO 1/4" X 40 MM REF 11976</t>
  </si>
  <si>
    <t>77.05.82</t>
  </si>
  <si>
    <t>PREGO PARA TACO 15X10</t>
  </si>
  <si>
    <t>77.09.10</t>
  </si>
  <si>
    <t>GRAMPO DE ACO POLIDO 1 " X 9</t>
  </si>
  <si>
    <t>77.10.01</t>
  </si>
  <si>
    <t>PARAFUSO PARABOLT DE 1/4"</t>
  </si>
  <si>
    <t>77.10.02</t>
  </si>
  <si>
    <t>PARAFUSO DE 4,20 X 38 MM EM ACO ZINCADO COM ROSCA SOBERBA, CABECA CHATA E FENDA PHILLIPS</t>
  </si>
  <si>
    <t>77.10.03</t>
  </si>
  <si>
    <t>BUCHA DE NYLON S6 REF 4375</t>
  </si>
  <si>
    <t>77.10.04</t>
  </si>
  <si>
    <t>BOTAO ROSCA INTERNA CABECA CHATA MACICA, FORMATO REDONDO, METAL, 19 MM, INCLUSO ARRUELA E PARAFUSO REF 44121</t>
  </si>
  <si>
    <t>77.10.90</t>
  </si>
  <si>
    <t>PARAFUSO PARA VASO SANITÁRIO E MICTÓRIO S8 COM BUCHA E ARRUELA</t>
  </si>
  <si>
    <t>77.50.35</t>
  </si>
  <si>
    <t>ELETRODO REVESTIDO AWS - E7018, DIAMETRO IGUAL A 4,00 MM</t>
  </si>
  <si>
    <t>77.50.36</t>
  </si>
  <si>
    <t>ELETRODO REVESTIDO AWS - E6013, DIAMETRO IGUAL A 2,50 MM</t>
  </si>
  <si>
    <t>77.90.34</t>
  </si>
  <si>
    <t>BUCHA FISCHER S8 COM PARAFUSO OU EQUIVALENTE</t>
  </si>
  <si>
    <t>78.05.01</t>
  </si>
  <si>
    <t>JANELA BASCULANTE, ACO, COM BATENTE/REQUADRO, 60 X 60 CM (SEM VIDROS)</t>
  </si>
  <si>
    <t>78.05.02</t>
  </si>
  <si>
    <t>BASCULANTE EM CHAPA COM 3 BASCULAS 80X80CM</t>
  </si>
  <si>
    <t>78.05.03</t>
  </si>
  <si>
    <t xml:space="preserve">PERFIL DE ALUMINIO ANODIZADO REF 34360 </t>
  </si>
  <si>
    <t>78.05.04</t>
  </si>
  <si>
    <t>JANELA MÁXIMO AR EM ALÚMINIO, 60X80 CM, COM VIDRO, SEM GUARNIÇÃO/ALIZAR REF 34381</t>
  </si>
  <si>
    <t>78.05.05</t>
  </si>
  <si>
    <t>JANELA DE CORRER, EM ALUMINIO, 100X120CM, 2FLS MOVEIS,COM VIDRO, SEM GUARNICAO REF 36986</t>
  </si>
  <si>
    <t>78.05.06</t>
  </si>
  <si>
    <t>JANELA DE CORRER, EM ALUMINIO, 100X120CM, 3FLS (2 VENEZIANAS E 1 VIDRO), COM VIDRO, SEM GUARNICAO REF 44054</t>
  </si>
  <si>
    <t>78.05.07</t>
  </si>
  <si>
    <t>JANELA DE CORRER, EM ALUMINIO, 120X150CM, 4FLS, COM VIDRO, SEM GUARNICAO REF 34364</t>
  </si>
  <si>
    <t>78.05.08</t>
  </si>
  <si>
    <t>JANELA DE CORRER, EM ALUMINIO, 100X150CM, 6FLS (2 VENEZIANAS FIXAS, 2 MÓVEIS E 2 VIDRO), COM VIDRO, SEM GUARNICAO REF 44399</t>
  </si>
  <si>
    <t>78.05.20</t>
  </si>
  <si>
    <t>CONTRAMARCO DE ALUMÍNIO PERFIL 25, PARA ESQUADRIAS CONVENCIONAIS, 60MM, INCLUSO CONEXÕES, GRAPAS E TRAVAMENTOS REF 43657</t>
  </si>
  <si>
    <t>78.05.30</t>
  </si>
  <si>
    <t>PORTA DE ABRIR EM ALUMINIO COM LAMBRI HORIZONTAL/LAMINADA 80X210 CM</t>
  </si>
  <si>
    <t>78.05.40</t>
  </si>
  <si>
    <t>MOLDURA DE ACABAMENTO PARA ESQUADRIA DE ALUMINIO REF 36888</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</si>
  <si>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</si>
  <si>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</si>
  <si>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</si>
  <si>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</si>
  <si>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</si>
  <si>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</si>
  <si>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</si>
  <si>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</si>
  <si>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</si>
  <si>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DEFIC.FISICO TUBO D=1 1/2" - CROMADA</t>
  </si>
  <si>
    <t>79.02.05</t>
  </si>
  <si>
    <t>TIJOLO CERAMICO MACICO REQUEIMADO 20X10X5CM C/FRETE REF 7258</t>
  </si>
  <si>
    <t>79.02.08</t>
  </si>
  <si>
    <t>TIJOLO CERAMICO FURADO 9 FUROS 29X19X14CM C/FRETE</t>
  </si>
  <si>
    <t>79.02.12</t>
  </si>
  <si>
    <t>TIJOLO CERAMICO FURADO 8 FUROS 29X19X9CM C/FRETE REF 7268</t>
  </si>
  <si>
    <t>79.10.03</t>
  </si>
  <si>
    <t>BLOCO CONCRETO VAZADO 9X19X39  C/ FRETE 4,5MPA</t>
  </si>
  <si>
    <t>79.10.04</t>
  </si>
  <si>
    <t>BLOCO CONCRETO VAZADO 14X19X39 C/ FRETE 4,5MPA</t>
  </si>
  <si>
    <t>79.10.05</t>
  </si>
  <si>
    <t>BLOCO CONCRETO VAZADO 19X19X39 C/ FRETE 4,5MPA</t>
  </si>
  <si>
    <t>79.10.06</t>
  </si>
  <si>
    <t>BLOCO DE CONCRETO VAZADO 3,0MPA DE VEDAÇÃO 09X19X39 CM C/ FRETE REF 650</t>
  </si>
  <si>
    <t>79.10.07</t>
  </si>
  <si>
    <t>BLOCO DE CONCRETO VAZADO 3,0MPA DE VEDAÇÃO 14X19X39 CM C/ FRETE REF 651</t>
  </si>
  <si>
    <t>79.10.08</t>
  </si>
  <si>
    <t>BLOCO DE CONCRETO VAZADO 3,0MPA DE VEDAÇÃO 19X19X39 CM C/ FRETE REF 654</t>
  </si>
  <si>
    <t>79.22.05</t>
  </si>
  <si>
    <t>DIVISORIA EM MARMORE, COM DUAS FACES POLIDAS, BRANCO COMUM, E= 3,0 CM REF 10629</t>
  </si>
  <si>
    <t>79.22.07</t>
  </si>
  <si>
    <t>DIVISORIA EM GRANITO, COM DUAS FACES POLIDAS, TIPO ANDORINHA/ QUARTZ/ CASTELO/ CORUMBA OU OUTROS EQUIVALENTES DA REGIAO, E=  *3,0* CM REF 44476</t>
  </si>
  <si>
    <t>79.22.11</t>
  </si>
  <si>
    <t>DIVISORIA DE ARDOSIA E= 2 CM  ( S/ POLIMENTO )</t>
  </si>
  <si>
    <t>79.22.20</t>
  </si>
  <si>
    <t>PRATELEIRA GRANITO CINZA CORUMBA E=2 CM</t>
  </si>
  <si>
    <t>80.04.53</t>
  </si>
  <si>
    <t>TUBO CONCRETO ARMADO, CLASSE PA-1, PB, DN 400 MM REF 7745</t>
  </si>
  <si>
    <t>80.04.54</t>
  </si>
  <si>
    <t>TUBO CONCRETO ARMADO, CLASSE PA-1, PB, DN 500 MM REF 7714</t>
  </si>
  <si>
    <t>80.04.55</t>
  </si>
  <si>
    <t>TUBO CONCRETO ARMADO, CLASSE PA-1, PB, DN 600 MM REF 7725</t>
  </si>
  <si>
    <t>80.04.57</t>
  </si>
  <si>
    <t>TUBO CONCRETO ARMADO, CLASSE PA-1, PB, DN 800 MM REF 7750</t>
  </si>
  <si>
    <t>80.04.59</t>
  </si>
  <si>
    <t>TUBO CONCRETO ARMADO, CLASSE PA-1, PB, DN 1000 MM REF 7753</t>
  </si>
  <si>
    <t>80.04.61</t>
  </si>
  <si>
    <t>TUBO CONCRETO ARMADO, CLASSE PA-1, PB, DN 1200 MM REF 7757</t>
  </si>
  <si>
    <t>80.04.64</t>
  </si>
  <si>
    <t>TUBO CONCRETO ARMADO, CLASSE PA-1, PB, DN 1500 MM REF 7758</t>
  </si>
  <si>
    <t>80.04.73</t>
  </si>
  <si>
    <t>TUBO CONCRETO ARMADO, CLASSE PA-2, PB, DN 400 MM REF 7761</t>
  </si>
  <si>
    <t>80.04.74</t>
  </si>
  <si>
    <t>TUBO CONCRETO ARMADO, CLASSE PA-2, PB, DN 500 MM REF 7752</t>
  </si>
  <si>
    <t>80.04.75</t>
  </si>
  <si>
    <t>TUBO CONCRETO ARMADO, CLASSE PA-2, PB, DN 600 MM REF 7762</t>
  </si>
  <si>
    <t>80.04.77</t>
  </si>
  <si>
    <t>TUBO CONCRETO ARMADO, CLASSE PA-2, PB, DN 800 MM REF 7763</t>
  </si>
  <si>
    <t>80.04.79</t>
  </si>
  <si>
    <t>TUBO CONCRETO ARMADO, CLASSE PA-2, PB, DN 1000 MM REF 7765</t>
  </si>
  <si>
    <t>80.04.81</t>
  </si>
  <si>
    <t>TUBO CONCRETO ARMADO, CLASSE PA-2, PB, DN 1200 MM REF 7766</t>
  </si>
  <si>
    <t>80.04.84</t>
  </si>
  <si>
    <t>TUBO CONCRETO ARMADO, CLASSE PA-2, PB, DN 1500 MM REF 7767</t>
  </si>
  <si>
    <t>80.04.91</t>
  </si>
  <si>
    <t>TUBO CONCRETO ARMADO, CLASSE PA-3, PB, DN 600 MM REF 12578</t>
  </si>
  <si>
    <t>80.04.93</t>
  </si>
  <si>
    <t>TUBO CONCRETO ARMADO, CLASSE PA-3, PB, DN 800 MM REF 12580</t>
  </si>
  <si>
    <t>80.04.95</t>
  </si>
  <si>
    <t>TUBO CONCRETO ARMADO, CLASSE PA-3, PB, DN 1000 MM REF 12572</t>
  </si>
  <si>
    <t>80.04.97</t>
  </si>
  <si>
    <t>TUBO CONCRETO ARMADO, CLASSE PA-3, PB, DN 1200 MM REF 12574</t>
  </si>
  <si>
    <t>80.04.99</t>
  </si>
  <si>
    <t>TUBO CONCRETO ARMADO, CLASSE PA-3, PB, DN 1500 MM REF 12575</t>
  </si>
  <si>
    <t>80.05.14</t>
  </si>
  <si>
    <t>TUBO CONCRETO ARMADO, CLASSE EA-2, PB JE, DN 400 MM REF 7740</t>
  </si>
  <si>
    <t>80.05.15</t>
  </si>
  <si>
    <t>TUBO CONCRETO ARMADO, CLASSE EA-2, PB JE, DN 500 MM REF 7741</t>
  </si>
  <si>
    <t>80.05.16</t>
  </si>
  <si>
    <t>TUBO CONCRETO ARMADO, CLASSE EA-2, PB JE, DN 600 MM REF 7774</t>
  </si>
  <si>
    <t>80.05.18</t>
  </si>
  <si>
    <t>TUBO CONCRETO ARMADO, CLASSE EA-2, PB JE, DN 800 MM REF 7773</t>
  </si>
  <si>
    <t>80.05.20</t>
  </si>
  <si>
    <t>TUBO CONCRETO ARMADO, CLASSE EA-2, PB JE, DN 1000 MM REF 7720</t>
  </si>
  <si>
    <t>80.05.25</t>
  </si>
  <si>
    <t>TUBO CONCRETO ARMADO, CLASSE EA-2, PB JE, DN 1500 MM</t>
  </si>
  <si>
    <t>80.06.07</t>
  </si>
  <si>
    <t>TUBO DE CONCRETO MF CA-1 D= 800 MM</t>
  </si>
  <si>
    <t>80.10.04</t>
  </si>
  <si>
    <t>CALHA/CANALETA DE CONCRETO SIMPLES, TIPO MEIA CANA, D = 20 CM, PARA AGUA PLUVIAL REF 13115</t>
  </si>
  <si>
    <t>80.10.05</t>
  </si>
  <si>
    <t>CALHA/CANALETA DE CONCRETO SIMPLES, TIPO MEIA CANA, D = 30 CM, PARA AGUA PLUVIAL REF 10541</t>
  </si>
  <si>
    <t>80.10.06</t>
  </si>
  <si>
    <t>CALHA/CANALETA DE CONCRETO SIMPLES, TIPO MEIA CANA, D= 40 CM, PARA AGUA PLUVIAL REF 10542</t>
  </si>
  <si>
    <t>80.10.07</t>
  </si>
  <si>
    <t>CALHA/CANALETA DE CONCRETO SIMPLES, TIPO MEIA CANA, D = 50 CM, PARA AGUA PLUVIAL REF 10543</t>
  </si>
  <si>
    <t>80.10.08</t>
  </si>
  <si>
    <t>CALHA/CANALETA DE CONCRETO SIMPLES, TIPO MEIA CANA, D = 60 CM, PARA AGUA PLUVIAL REF 10544</t>
  </si>
  <si>
    <t>80.35.29</t>
  </si>
  <si>
    <t>TAMPAO FOFO ARTICULADO, CLASSE D400 CARGA MAX 40 T, REDONDO TAMPA *600 MM, REDE PLUVIAL/ESGOTO REF 6240</t>
  </si>
  <si>
    <t>80.35.35</t>
  </si>
  <si>
    <t>TAMPAO EM FERRO FUNDIDO T-19</t>
  </si>
  <si>
    <t>80.35.40</t>
  </si>
  <si>
    <t>TAMPAO FOFO ARTICULADO P/ REGISTRO, CLASSE A15 CARGA MAX 1,5 T, 200 X 200 MM REF 11289</t>
  </si>
  <si>
    <t>80.35.50</t>
  </si>
  <si>
    <t>TAMPAO DE FERRO FUNDIDO T-109-PADRAO COPASA</t>
  </si>
  <si>
    <t>80.37.40</t>
  </si>
  <si>
    <t>CONJ. QUADRO E GRELHA DE FERRO FUNDIDO P= 199KG</t>
  </si>
  <si>
    <t>80.37.41</t>
  </si>
  <si>
    <t>GRELHA FF MALHA QUADRICULADA 100X30CM COM PARAFUSO</t>
  </si>
  <si>
    <t>80.37.42</t>
  </si>
  <si>
    <t>CANTONEIRA DE FERRO FUNDIDO PESO = 69KG</t>
  </si>
  <si>
    <t>80.37.44</t>
  </si>
  <si>
    <t xml:space="preserve">GRELHA FOFO SIMPLES COM REQUADRO, CARGA MAXIMA 1,5 T, 200 X 1000 MM, E= *15* MM  </t>
  </si>
  <si>
    <t>80.40.20</t>
  </si>
  <si>
    <t>ANEL DE CONCRETO ARMADO, D = 0,60 M, H = 0,30 M</t>
  </si>
  <si>
    <t>80.40.22</t>
  </si>
  <si>
    <t>ANEL CA-1, D=1000MM H= 300MM, MACHO-FEMEA</t>
  </si>
  <si>
    <t>80.40.25</t>
  </si>
  <si>
    <t>GRELHA DE CONCRETO 0,99 x 0,44 x 0,10M</t>
  </si>
  <si>
    <t>80.40.27</t>
  </si>
  <si>
    <t>QUADRO DE CONCRETO 1,10 x 0,50M</t>
  </si>
  <si>
    <t>80.40.28</t>
  </si>
  <si>
    <t>CANTONEIRA DE CONCRETO</t>
  </si>
  <si>
    <t>80.90.10</t>
  </si>
  <si>
    <t>FRETE PARA ELEMENTOS DE CONCRETO</t>
  </si>
  <si>
    <t>81.01.01</t>
  </si>
  <si>
    <t>FITA DE PAPEL REFORCADA COM LAMINA DE METAL PARA REFORCO DE CANTOS REF 39432</t>
  </si>
  <si>
    <t>81.02.04</t>
  </si>
  <si>
    <t>VIDRO LISO INCOLOR, E=4 MM REF 10492</t>
  </si>
  <si>
    <t>81.02.05</t>
  </si>
  <si>
    <t>VIDRO LISO INCOLOR, E=5 MM REF 10493</t>
  </si>
  <si>
    <t>81.02.06</t>
  </si>
  <si>
    <t>VIDRO LISO INCOLOR, E=6 MM REF 10491</t>
  </si>
  <si>
    <t>81.04.05</t>
  </si>
  <si>
    <t>VIDRO FANTASIA/CANELADO E=4MM, COLOCADO</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</si>
  <si>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</si>
  <si>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</si>
  <si>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</si>
  <si>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</si>
  <si>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</si>
  <si>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</si>
  <si>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</si>
  <si>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</si>
  <si>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</si>
  <si>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</si>
  <si>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</si>
  <si>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</si>
  <si>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</si>
  <si>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</si>
  <si>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</si>
  <si>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</si>
  <si>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</si>
  <si>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</si>
  <si>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</si>
  <si>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</si>
  <si>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</si>
  <si>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</si>
  <si>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</si>
  <si>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 xml:space="preserve">SILICONE PARA ENVIDRACAMENTO ESTRUTURAL, 400 G, PRETO REF 44120 </t>
  </si>
  <si>
    <t>81.50.03</t>
  </si>
  <si>
    <t>FITA DE ESPUMA PARA VEDACAO E = 6 MM, 12 MM X 10 M REF 44375</t>
  </si>
  <si>
    <t>82.05.05</t>
  </si>
  <si>
    <t>TACO DE IPE EXTRA 7x21 CM</t>
  </si>
  <si>
    <t>82.07.16</t>
  </si>
  <si>
    <t>CERAMICA ESMALTADA EXTRA, PEI MENOR OU IGUAL A 3, FORMATO MENOR OU IGUAL A 2025 CM2 REF 536</t>
  </si>
  <si>
    <t>82.07.17</t>
  </si>
  <si>
    <t>CERAMICA ESMALTADA PARA FACHADAS, FORMATO APROX. *7 X 26* CM, FORNECIDAS EM PLACAS REF 44955</t>
  </si>
  <si>
    <t>82.07.18</t>
  </si>
  <si>
    <t>CERAMICA ESMALTADA EXTRA PARA PISO, PEI MAIOR OU IGUAL A 4, ÁREA ATÉ 2025 CM2 REF 1287</t>
  </si>
  <si>
    <t>82.11.05</t>
  </si>
  <si>
    <t>PEDRA ARDOSIA, CINZA, 40 X 40 CM, E=1 CM REF 10731</t>
  </si>
  <si>
    <t>82.13.05</t>
  </si>
  <si>
    <t>LADRILHO HIDRAULICO, *20 X 20* CM, E= 2 CM, DADOS, COR NATURAL REF 3731</t>
  </si>
  <si>
    <t>82.13.10</t>
  </si>
  <si>
    <t>LADRILHO HIDRAUL. AMARELO/VERM. 20X20CM DIRECIONAL</t>
  </si>
  <si>
    <t>82.13.11</t>
  </si>
  <si>
    <t>LADRILHO HIDRAULICO, 20 X 20 CM, E= 2 CM, TATIL ALERTA OU DIRECIONAL, AMARELO REF 38135</t>
  </si>
  <si>
    <t>82.15.05</t>
  </si>
  <si>
    <t>PISO/ REVESTIMENTO EM MARMORE, POLIDO, BRANCO COMUM, FORMATO MAIOR OU IGUAL A 3025 CM2, E = *2* CM REF 4822</t>
  </si>
  <si>
    <t>82.15.07</t>
  </si>
  <si>
    <t>BANCADA/ BANCA EM MARMORE, POLIDO, BRANCO COMUM, E= 3 CM REF 11692</t>
  </si>
  <si>
    <t>82.15.08</t>
  </si>
  <si>
    <t>GRANITO CINZA CORUMBA E= 2CM REF 10841</t>
  </si>
  <si>
    <t>82.15.09</t>
  </si>
  <si>
    <t>GRANITO CINZA CORUMBA PARA BANCADA E=2CM REF 11795</t>
  </si>
  <si>
    <t>82.17.03</t>
  </si>
  <si>
    <t>PISO BORRACHA RECICLADO COR PRETA ANTIDERRAPANTE</t>
  </si>
  <si>
    <t>82.17.05</t>
  </si>
  <si>
    <t>PLACA VINILICA SEMIFLEXIVEL PARA REVESTIMENTO DE PISOS E PAREDES, E = 2 MM (SEM COLOCACAO)</t>
  </si>
  <si>
    <t>82.17.08</t>
  </si>
  <si>
    <t>COLA DE CONTATO P/ CHAPA VINÍLICA/BORRACHA</t>
  </si>
  <si>
    <t>82.17.10</t>
  </si>
  <si>
    <t>COLA PU BICOMPONENTE</t>
  </si>
  <si>
    <t>82.17.11</t>
  </si>
  <si>
    <t>SILICONE ACETICO USO GERAL INCOLOR 280 G REF 39961</t>
  </si>
  <si>
    <t>82.17.12</t>
  </si>
  <si>
    <t>ADESIVO DE SILICONE PARA FIXAR ESPELHO, 360 G</t>
  </si>
  <si>
    <t>82.17.50</t>
  </si>
  <si>
    <t>PISO DE BORRACHA  EM MANTA COMUM 2MMX80CM</t>
  </si>
  <si>
    <t>82.17.60</t>
  </si>
  <si>
    <t>PISO DE BORRACHA PASTILHADO 50X50CMX3MM S/ COLOCAÇÃO</t>
  </si>
  <si>
    <t>82.17.70</t>
  </si>
  <si>
    <t>FORNECIMENTO E INSTALAÇÃO DE PISO EM BORRACHA RECICLADA MONOLÍTICA, ESPESSURA 70MM, BASE COM LASCAS DE PNEU RECICLADO (60MM) E CAMADA SUPERIOR PIGMENTADA COM AGLOMERADO DE PNEU (10 MM)</t>
  </si>
  <si>
    <t>82.23.69</t>
  </si>
  <si>
    <t xml:space="preserve">JUNTA PLASTICA DE DILATACAO PARA PISOS, COR CINZA, 17 X 3 MM (ALTURA X ESPESSURA)   </t>
  </si>
  <si>
    <t>82.44.05</t>
  </si>
  <si>
    <t>RODAPE OU RODABANCADA EM GRANITO, POLIDO, TIPO ANDORINHA/ QUARTZ/ CASTELO/ CORUMBA OU OUTROS EQUIVALENTES DA REGIAO, H= 10 CM, E= 2,0CM REF 20231</t>
  </si>
  <si>
    <t>82.45.04</t>
  </si>
  <si>
    <t>RODAPE DE MADEIRA MACICA CUMARU/IPE CHAMPANHE OU EQUIVALENTE DA REGIAO, 1,5 X 7 CM REF 6186</t>
  </si>
  <si>
    <t>82.47.04</t>
  </si>
  <si>
    <t>RODAPE EM MARMORE, POLIDO, BRANCO COMUM, L= 7 CM, E= 2CM, CORTE RETO REF 4829</t>
  </si>
  <si>
    <t>82.49.02</t>
  </si>
  <si>
    <t>RODAPE DE ARDOSIA, H= 5 CM / ( H=7CM )</t>
  </si>
  <si>
    <t>82.59.05</t>
  </si>
  <si>
    <t>SOLEIRA E PEITORIL DE ARDOSIA E= 2CM</t>
  </si>
  <si>
    <t>82.59.10</t>
  </si>
  <si>
    <t>SOLEIRA EM GRANITO, POLIDO, TIPO ANDORINHA/ QUARTZ/ CASTELO/ CORUMBA OU OUTROS EQUIVALENTES DA REGIAO, L= *15* CM, E=  *2,0* CM REF 20232</t>
  </si>
  <si>
    <t>82.70.05</t>
  </si>
  <si>
    <t>AZULEJO BRANCO 15X15 CM, CECRISA EXTRA OU EQUIVALENTE</t>
  </si>
  <si>
    <t>83.04.01</t>
  </si>
  <si>
    <t>DISCO PARA ROCADEIRA 80 DENTES</t>
  </si>
  <si>
    <t>83.05.05</t>
  </si>
  <si>
    <t>CONJUNTO PARA FUTSAL COM TRAVES OFICIAIS DE 3,00 X 2,00 M EM TUBO DE ACO GALVANIZADO 3" COM REQUADRO EM TUBO DE 1", PINTURA EM PRIMER COM TINTA ESMALTE SINTETICO E REDES DE POLIETILENO FIO 4 MM REF 25398</t>
  </si>
  <si>
    <t>83.05.08</t>
  </si>
  <si>
    <t>TRAVE FUTEBOL CAMPO T.P. D=100MM REDE NYLON DUPLO</t>
  </si>
  <si>
    <t>83.05.19</t>
  </si>
  <si>
    <t>MASTROS TUBO PRETO D=76MM S/ PEDESTAL P/ JUIZ</t>
  </si>
  <si>
    <t>83.05.20</t>
  </si>
  <si>
    <t>REDE DE VOLEY RECREACAO, 1 LONA     ( MARCA FILO)</t>
  </si>
  <si>
    <t>83.05.21</t>
  </si>
  <si>
    <t>REDE DE PETECA RECREACAO, 1 LONA     ( MARCA FILO)</t>
  </si>
  <si>
    <t>83.05.23</t>
  </si>
  <si>
    <t>83.05.25</t>
  </si>
  <si>
    <t>REDE NYLON DUPLO P/ TRAVE FUTEB.CAMPO</t>
  </si>
  <si>
    <t>PAR</t>
  </si>
  <si>
    <t>83.07.01</t>
  </si>
  <si>
    <t>CORDA SISAL 10 MM</t>
  </si>
  <si>
    <t>83.07.26</t>
  </si>
  <si>
    <t>SACO DE RAFIA PARA ENTULHO, NOVO, LISO (SEM CLICHE), *60 x 90* CM REF 37526</t>
  </si>
  <si>
    <t>83.11.22</t>
  </si>
  <si>
    <t>ROTACAO DIAGONAL DUPLA - APARELHO TRIPO CONJUGAD</t>
  </si>
  <si>
    <t>83.11.26</t>
  </si>
  <si>
    <t>83.11.27</t>
  </si>
  <si>
    <t>83.11.28</t>
  </si>
  <si>
    <t>83.11.29</t>
  </si>
  <si>
    <t>83.17.01</t>
  </si>
  <si>
    <t>INFORME EM LONA IMPRESSAO DIGITAL 720DPI COM ILHOS</t>
  </si>
  <si>
    <t>83.17.05</t>
  </si>
  <si>
    <t xml:space="preserve">PLACA DE INAUGURACAO METALICA, *40* CM X *60* CM </t>
  </si>
  <si>
    <t>83.17.10</t>
  </si>
  <si>
    <t xml:space="preserve">PLACA DE ACO ESMALTADA PARA  IDENTIFICACAO DE RUA, *45 CM X 20* CM </t>
  </si>
  <si>
    <t>83.17.12</t>
  </si>
  <si>
    <t>PLACA DE ALUMINIO FUNDIDO 3x3CM (NUMERACAO PORTA)</t>
  </si>
  <si>
    <t>83.17.20</t>
  </si>
  <si>
    <t>PLACA DE FERRO FUNDIDO 7x11CM IDENTIFICAO CAIXA</t>
  </si>
  <si>
    <t>83.17.22</t>
  </si>
  <si>
    <t>PLACA ALUM.ANODIZADO NATURAL 25X25CM E=1,5MM IDENT</t>
  </si>
  <si>
    <t>83.17.23</t>
  </si>
  <si>
    <t>PLACA CHAPA AÇO ESCOVADO 25X12 CM E= 1,0MM IDENT.</t>
  </si>
  <si>
    <t>83.17.24</t>
  </si>
  <si>
    <t>PLACA ALUMINIO ANODIZADO 70X61CM COM 6 INDICADORES</t>
  </si>
  <si>
    <t>83.17.25</t>
  </si>
  <si>
    <t>PLACA 1,20X1,30M C/MOLDURA TUBO D=50MM CHAPA 50 CM</t>
  </si>
  <si>
    <t>83.17.26</t>
  </si>
  <si>
    <t>PLACA 1,20X1,30M C/MOLDURA TUBO D=50MM CHAPA 90 CM</t>
  </si>
  <si>
    <t>83.17.27</t>
  </si>
  <si>
    <t>PLACA CHAPA INOX ESCOV. 70X28CM C/2 IND.FIX.LAJE</t>
  </si>
  <si>
    <t>83.17.28</t>
  </si>
  <si>
    <t>PLACA CHAPA INOX ESCOV.70X44CM C/3 IND.FIXADO LAJE</t>
  </si>
  <si>
    <t>83.17.29</t>
  </si>
  <si>
    <t>PLACA ALUM.15X15CM C/PICTOGRAMA PELICULA ADESIVA</t>
  </si>
  <si>
    <t>83.17.30</t>
  </si>
  <si>
    <t>PLACA 2,40X1,20M CHAPA GALVANIZADA ADESIVADA EM ESTRUTURA METALON 20X20MM PADRÃO CEF</t>
  </si>
  <si>
    <t>83.17.31</t>
  </si>
  <si>
    <t>PLACA 3,00X2,00M LONA IMP.DIGTAL ESTR.METALON20X20</t>
  </si>
  <si>
    <t>83.17.39</t>
  </si>
  <si>
    <t>PLACA 1,0X0,60M CH.GALV 26 CAVALETE METALON 20X20</t>
  </si>
  <si>
    <t>83.17.40</t>
  </si>
  <si>
    <t>PLACA 1,0X0,60M DUPLA FACE CH.GALV.26 EM CAVALETE</t>
  </si>
  <si>
    <t>83.17.41</t>
  </si>
  <si>
    <t>83.17.42</t>
  </si>
  <si>
    <t>PLACA 0,5X0,50M DUPLA FACE CH GALV.22 EM CAVALETE</t>
  </si>
  <si>
    <t>83.17.49</t>
  </si>
  <si>
    <t>PLACA TÁTIL BRAILLE ALUMÍNIO 7X4 CM (ANDARES:T,1,2)</t>
  </si>
  <si>
    <t>83.17.50</t>
  </si>
  <si>
    <t>CHAPINHA DE ALUMINIO/LATAO D=3CM C.NUMERO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</si>
  <si>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</si>
  <si>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</si>
  <si>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</si>
  <si>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</si>
  <si>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</si>
  <si>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</si>
  <si>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</si>
  <si>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</si>
  <si>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</si>
  <si>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</si>
  <si>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</si>
  <si>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CORRIMAO D &lt;=1 1/2" PLASTICO ABS PRETO OU CINZA</t>
  </si>
  <si>
    <t>83.17.66</t>
  </si>
  <si>
    <t>ANEL DE TEXTURA PARA CORRIMAO D &lt;=1 1/2" PLASTICO ABS CROMADO</t>
  </si>
  <si>
    <t>83.17.67</t>
  </si>
  <si>
    <t>ANEL DE TEXTURA PARA CORRIMAO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</si>
  <si>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</si>
  <si>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</si>
  <si>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</si>
  <si>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</si>
  <si>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</si>
  <si>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</si>
  <si>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</si>
  <si>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</si>
  <si>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</si>
  <si>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</si>
  <si>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</si>
  <si>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</si>
  <si>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</si>
  <si>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</si>
  <si>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</si>
  <si>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</si>
  <si>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83.25.05</t>
  </si>
  <si>
    <t>MESA ESCRIT.2 GAV.(SIMPLES) PES DE METALON</t>
  </si>
  <si>
    <t>83.25.10</t>
  </si>
  <si>
    <t>MESA REDONDA D= 1,20M (SIMPLES)</t>
  </si>
  <si>
    <t>83.25.15</t>
  </si>
  <si>
    <t>CADEIRA ALMOFADADA FIXA SEM BRACO, ESTRUT. METALON</t>
  </si>
  <si>
    <t>83.25.28</t>
  </si>
  <si>
    <t>REFRIGERADOR COMPACTO FRIGOB. ELETROLUX 122L-RE120 OU EQUIVALENTE</t>
  </si>
  <si>
    <t>83.25.39</t>
  </si>
  <si>
    <t>ARQUIVO DE AÇO 4 GAVETAS, MODELO OFICIO</t>
  </si>
  <si>
    <t>83.25.40</t>
  </si>
  <si>
    <t>ARQUIVO DE ACO 3 GAVETAS, MODELO OFICIO</t>
  </si>
  <si>
    <t>83.25.43</t>
  </si>
  <si>
    <t>ESTANTE DE AÇO REFORÇADA COM 06 PRATELEIRAS (CARGA MÁXIMA 600KG)</t>
  </si>
  <si>
    <t>83.25.44</t>
  </si>
  <si>
    <t>ARMÁRIO ROUPEIRO DE AÇO GRANDE 8 PORTAS TIPO VESTIÁRIO</t>
  </si>
  <si>
    <t>83.25.45</t>
  </si>
  <si>
    <t>ARMARIO DE AÇO COM 2 PORTAS 170X72X40CM</t>
  </si>
  <si>
    <t>83.25.47</t>
  </si>
  <si>
    <t>ARMARIO PARA ROUPAS COM 4 PORTAS 200X72X40CM</t>
  </si>
  <si>
    <t>83.25.50</t>
  </si>
  <si>
    <t>AQUECEDOR PAR 25 MARMITAS 60X90CM - ELETRICO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</si>
  <si>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</si>
  <si>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</si>
  <si>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</si>
  <si>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</si>
  <si>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</si>
  <si>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</si>
  <si>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</si>
  <si>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</si>
  <si>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</si>
  <si>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</si>
  <si>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</si>
  <si>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BASCULA P/ CAMINHÃO FORD CARGO 1519 OU 1319</t>
  </si>
  <si>
    <t>83.30.02</t>
  </si>
  <si>
    <t>TANQUE DE ACO PARA TRANSPORTE DE AGUA COM CAPACIDADE DE 6 M3 (INCLUI MONTAGEM, NAO INCLUI CAMINHAO)</t>
  </si>
  <si>
    <t>83.30.03</t>
  </si>
  <si>
    <t>TANQUE 10000L P/ CAMINHAO PIPA</t>
  </si>
  <si>
    <t>83.30.04</t>
  </si>
  <si>
    <t>CARROCERIA DE MADEIRA P/ CAMINHÃO FORD CARGO 1519 OU 1319</t>
  </si>
  <si>
    <t>83.30.20</t>
  </si>
  <si>
    <t>TRANSPORTE EM CAÇAMBA (5m³)</t>
  </si>
  <si>
    <t>83.40.01</t>
  </si>
  <si>
    <t>LIX.PLAST.50L C/SUPORTE MET. 5050-01.P MITRA/EQUIVALENTE</t>
  </si>
  <si>
    <t>83.40.02</t>
  </si>
  <si>
    <t>LIXEIRA RETANGULAR BASCULAVEL 35L C/SUPORTE METAL.</t>
  </si>
  <si>
    <t>83.40.03</t>
  </si>
  <si>
    <t>LIX.RETANG.INDIVIDUAL 80L 5080-01.P MITRA/EQUIVALENTE</t>
  </si>
  <si>
    <t>83.40.04</t>
  </si>
  <si>
    <t>LIX.BASCULA C/ 4X100L REF. 040100.0140 MITRA/EQUIVALENTE.</t>
  </si>
  <si>
    <t>83.40.05</t>
  </si>
  <si>
    <t>LIXEIRA INDIV. MET. C/SUPORTE BOJO OVAL BASCULAVEL</t>
  </si>
  <si>
    <t>83.40.06</t>
  </si>
  <si>
    <t>LIXEIRA PLÁSTICA COM TAMPA VAI E VEM CAP 100L P/ ORGÂNICOS</t>
  </si>
  <si>
    <t>83.40.07</t>
  </si>
  <si>
    <t>BOMBONA BOCA LARGA PARA RESÍDUOS CLASSE B - 100 LITROS</t>
  </si>
  <si>
    <t>83.40.08</t>
  </si>
  <si>
    <t>BIG BAG PARA RESÍDUOS COMUNS, CAP.APROXIMADA DE 1 M3, PADRÃO CLUB FARM OU 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</si>
  <si>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</si>
  <si>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</si>
  <si>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</si>
  <si>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</si>
  <si>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</si>
  <si>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</si>
  <si>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</si>
  <si>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</si>
  <si>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</si>
  <si>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t>
  </si>
  <si>
    <t>83.41.02</t>
  </si>
  <si>
    <t>SABONETE LÍQUIDO 250ML</t>
  </si>
  <si>
    <t>83.41.03</t>
  </si>
  <si>
    <t>ÁLCOOL EM GEL 420G 70° INPM</t>
  </si>
  <si>
    <t>83.41.04</t>
  </si>
  <si>
    <t>FITA DUPLA FACE TRANSFERIVEL VHB12MMX20M UNITARIO 3M OU EQUIVALENTE</t>
  </si>
  <si>
    <t>83.42.02</t>
  </si>
  <si>
    <t>TARUGO DELIMITADOR DE PROFUNDIDADE EM ESPUMA DE POLIETILENO DE BAIXA DENSIDADE 10 MM, CINZA REF 44073</t>
  </si>
  <si>
    <t>83.42.03</t>
  </si>
  <si>
    <t>PRIMER DE POLIURETANO REF 44074</t>
  </si>
  <si>
    <t>83.42.04</t>
  </si>
  <si>
    <t>PRIMER PARA MANTA ASFALTICA A BASE DE ASFALTO MODIFICADO DILUIDO EM SOLVENTE, APLICACAO A FRIO REF 511</t>
  </si>
  <si>
    <t>83.42.05</t>
  </si>
  <si>
    <t>SELANTE MONOCOMPONENTE A BASE DE SILICONE DE BAIXO MODULO, PARA JUNTAS DE PAVIMENTACAO REF 43142</t>
  </si>
  <si>
    <t>83.42.06</t>
  </si>
  <si>
    <t>MEMBRANA IMPERMEABILIZANTE A BASE DE POLIURETANO REF 43148</t>
  </si>
  <si>
    <t>83.42.07</t>
  </si>
  <si>
    <t>MEMBRANA IMPERMEABILIZANTE ACRILICA MONOCOMPONENTE REF 43147</t>
  </si>
  <si>
    <t>83.42.08</t>
  </si>
  <si>
    <t>ARGAMASSA POLIMERICA IMPERMEABILIZANTE SEMIFLEXIVEL, BICOMPONENTE (MEMBRANA IMPERMEABILIZANTE ACRILICA) REF 135</t>
  </si>
  <si>
    <t>83.42.09</t>
  </si>
  <si>
    <t>TELA DE POLIESTER PARA IMPERMEABILIZACAO REF 4030</t>
  </si>
  <si>
    <t>83.42.10</t>
  </si>
  <si>
    <t>MANTA LIQUIDA DE BASE ASFALTICA MODIFICADA COM A ADICAO DE ELASTOMEROS DILUIDOS EM SOLVENTE ORGANICO, APLICACAO A FRIO (MEMBRANA IMPERMEABILIZANTE ASFALTICA) REF 626</t>
  </si>
  <si>
    <t>83.42.11</t>
  </si>
  <si>
    <t>MANTA ASFALTICA ELASTOMERICA EM POLIESTER 3 MM, TIPO III, CLASSE B, ACABAMENTO PP (NBR 9952) REF 4014</t>
  </si>
  <si>
    <t>83.42.12</t>
  </si>
  <si>
    <t>MANTA ASFALTICA ELASTOMERICA EM POLIESTER 4 MM, TIPO III, CLASSE B, ACABAMENTO PP (NBR 9952) REF 4015</t>
  </si>
  <si>
    <t>83.42.13</t>
  </si>
  <si>
    <t>MANTA ASFALTICA ELASTOMERICA EM POLIESTER ALUMINIZADA 3 MM, TIPO III, CLASSE B (NBR 9952) REF 11621</t>
  </si>
  <si>
    <t>83.42.14</t>
  </si>
  <si>
    <t>ASFALTO MODIFICADO TIPO II - NBR 9910 (ASFALTO OXIDADO PARA IMPERMEABILIZACAO, COEFICIENTE DE PENETRACAO 20-35) REF 516</t>
  </si>
  <si>
    <t>84.20.01</t>
  </si>
  <si>
    <t>CONE DE SINALIZACAO EM PVC FLEXIVEL, H = 70 / 76 CM (NBR 15071)</t>
  </si>
  <si>
    <t>84.20.02</t>
  </si>
  <si>
    <t>CONE DE SINALIZACAO EM PVC RIGIDO COM FAIXA REFLETIVA, H = 70 / 76 CM</t>
  </si>
  <si>
    <t>84.20.03</t>
  </si>
  <si>
    <t>SINALIZADOR A LED C/ TRAVA ANTI-FURTO MONOLIGHT OU EQUIVALENTE</t>
  </si>
  <si>
    <t>84.20.20</t>
  </si>
  <si>
    <t>FITA ZEBRADA PARA SINALIZAÇAO ROLO DE 200M</t>
  </si>
  <si>
    <t>89.05.01</t>
  </si>
  <si>
    <t>SERVICO DE BOMBEAMENTO DE CONCRETO COM CONSUMO MINIMO DE 40 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</si>
  <si>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</si>
  <si>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</si>
  <si>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</si>
  <si>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</si>
  <si>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</si>
  <si>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</si>
  <si>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</si>
  <si>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</si>
  <si>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</si>
  <si>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</si>
  <si>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89.06.44</t>
  </si>
  <si>
    <t>CONCRETO CONSUMO CIMENTO 120 KG/M3 FCTMK&gt;=2 MPA</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</si>
  <si>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</si>
  <si>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</si>
  <si>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</si>
  <si>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</si>
  <si>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</si>
  <si>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</si>
  <si>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</si>
  <si>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MOBILIZAÇAO E DESMOB.DE TRADO P/ESTACA ESC.MECANIC</t>
  </si>
  <si>
    <t>89.18.04</t>
  </si>
  <si>
    <t>ESTACA BROCA MECANIZADA - PERFURAÇAO D= 40CM</t>
  </si>
  <si>
    <t>89.18.07</t>
  </si>
  <si>
    <t>ESTACA BROCA MECANIZADA - PERFURAÇAO D= 25CM</t>
  </si>
  <si>
    <t>89.18.08</t>
  </si>
  <si>
    <t>ESTACA BROCA MECANIZADA - PERFURAÇAO D= 60CM</t>
  </si>
  <si>
    <t>89.20.01</t>
  </si>
  <si>
    <t>MOBILIZACAO E DESMOB.DE EQUIPAMENTO ESTACA STRAUSS</t>
  </si>
  <si>
    <t>89.20.05</t>
  </si>
  <si>
    <t>CONFECCAO DE ESTACA STRAUSS D=250MM/320MM-25T/35T</t>
  </si>
  <si>
    <t>89.20.09</t>
  </si>
  <si>
    <t>CONFECÇÃO DE ESTACA STRAUSS D=380MM/420MM-55T/75T</t>
  </si>
  <si>
    <t>89.20.80</t>
  </si>
  <si>
    <t>MOBILIZACAO E DESMOBILIZACAO DE EQUIPAMENTO (RAIZ)</t>
  </si>
  <si>
    <t>89.20.84</t>
  </si>
  <si>
    <t>ESTACA RAIZ D=310MM SOLO EXCL. ARG. EXCL. ARMACAO</t>
  </si>
  <si>
    <t>89.20.88</t>
  </si>
  <si>
    <t>ESTACA RAIZ D=310MM ROCHA EXCL. ARG. EXCL. ARMACAO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</si>
  <si>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</si>
  <si>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</si>
  <si>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</si>
  <si>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</si>
  <si>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</si>
  <si>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</si>
  <si>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</si>
  <si>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</si>
  <si>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</si>
  <si>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</si>
  <si>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</si>
  <si>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</si>
  <si>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</si>
  <si>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</si>
  <si>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</si>
  <si>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</si>
  <si>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</si>
  <si>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</si>
  <si>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</si>
  <si>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</si>
  <si>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</si>
  <si>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</si>
  <si>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</si>
  <si>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</si>
  <si>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</si>
  <si>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</si>
  <si>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89.33.01</t>
  </si>
  <si>
    <t>TARIFA "A" ENTRE  0 E 20M3 FORNECIMENTO DE ÁGUA REF 44480</t>
  </si>
  <si>
    <t>89.34.06</t>
  </si>
  <si>
    <t>FORNECIMENTO DE GRAMA SAO CARLOS (AXONAPUS)</t>
  </si>
  <si>
    <t>89.34.07</t>
  </si>
  <si>
    <t>GRAMA ESMERALDA OU SAO CARLOS OU CURITIBANA, EM PLACAS, SEM PLANTIO REF 3322</t>
  </si>
  <si>
    <t>89.34.08</t>
  </si>
  <si>
    <t>MUDA DE RASTEIRA/FORRACAO, AMENDOIM RASTEIRO/ONZE HORAS/AZULZINHA/IMPATIENS OU EQUIVALENTE DA REGIAO REF 360</t>
  </si>
  <si>
    <t>89.34.30</t>
  </si>
  <si>
    <t>TERRA VEGETAL (GRANEL) REF 7253</t>
  </si>
  <si>
    <t>89.34.31</t>
  </si>
  <si>
    <t>89.34.32</t>
  </si>
  <si>
    <t>ADUBO MINERAL (10-10-10)</t>
  </si>
  <si>
    <t>89.34.33</t>
  </si>
  <si>
    <t>ADUBO MINERAL (4-14-8)</t>
  </si>
  <si>
    <t>89.34.34</t>
  </si>
  <si>
    <t>CALCÁRIO DOLOMITICO (ACIMA DE 1T)</t>
  </si>
  <si>
    <t>89.34.40</t>
  </si>
  <si>
    <t>ARVORE -SIBIPIRUNA-CAESLPINA PELTOHOROIDES H=2,50M</t>
  </si>
  <si>
    <t>89.34.42</t>
  </si>
  <si>
    <t>ARVORE - IPE ROSA - TABEBUIA AVELLANEDAE H= 2,50M</t>
  </si>
  <si>
    <t>89.34.44</t>
  </si>
  <si>
    <t>ARVORE-PAU FERRO-CAESALPINIA FERREA LEIOSCHYA 2,50</t>
  </si>
  <si>
    <t>89.34.46</t>
  </si>
  <si>
    <t>ARVORE - ACASSIA MINOSA- ACASSIA PODALYRIIFOLIA H= 2,50M</t>
  </si>
  <si>
    <t>89.34.48</t>
  </si>
  <si>
    <t>ARVORE - JACARANDA MIMOSO - CUSPIDIFOLIA H= 2,50M</t>
  </si>
  <si>
    <t>89.34.50</t>
  </si>
  <si>
    <t>89.34.52</t>
  </si>
  <si>
    <t>89.34.54</t>
  </si>
  <si>
    <t>89.34.60</t>
  </si>
  <si>
    <t>89.34.62</t>
  </si>
  <si>
    <t>89.34.70</t>
  </si>
  <si>
    <t>PALMEIRA - LICURI (ESTIPE &gt;= H= 2,50M)</t>
  </si>
  <si>
    <t>89.37.10</t>
  </si>
  <si>
    <t>AGENTE DE CURA PARA CONCRETO</t>
  </si>
  <si>
    <t>89.37.50</t>
  </si>
  <si>
    <t>POLIMENTO MECANICO PISO CONCRETO NIVELAMENTO LASER</t>
  </si>
  <si>
    <t>89.37.70</t>
  </si>
  <si>
    <t>CALCADA PORTUGUESA ASSENTADA</t>
  </si>
  <si>
    <t>89.45.10</t>
  </si>
  <si>
    <t>IMPERMEAB. INFILTRACAO CRISTALIZACAO POSITIVA(RES)</t>
  </si>
  <si>
    <t>89.45.28</t>
  </si>
  <si>
    <t>MANTA ASFALTICA PREFABRICADA TIPO3 E=4MM REF 4015</t>
  </si>
  <si>
    <t>89.50.02</t>
  </si>
  <si>
    <t>LOCAÇÃO CONTAINER 6,00X2,40X2,82M COM ISOLAMENTO TÉRMICO</t>
  </si>
  <si>
    <t>89.50.03</t>
  </si>
  <si>
    <t>LOCAÇÃO CONTAINER 6,00X2,40X2,82 M COM ISOLAMENTO TÉRMICO E SANITÁRIO</t>
  </si>
  <si>
    <t>89.50.08</t>
  </si>
  <si>
    <t>LOCAÇÃO CONTAINER 6,00X2,40X2,82 M COM ISOLAMENTO TÉRMICO E LAVATÓRIO</t>
  </si>
  <si>
    <t>89.50.09</t>
  </si>
  <si>
    <t>BANHEIRO QUIMICO 2 MANUT. 2 ROLOS PAPEL HIGIENICO</t>
  </si>
  <si>
    <t>89.50.10</t>
  </si>
  <si>
    <t>BANHEIRO QUÍMICO C/ SUPORTE SABONETE LÍQUIDO, LAVAT. C/ RESERVAT. DE ÁGUA, CABINE DE POLIETILENO, PORTA PAPEL HIGIÊNICO, PORTA PAPEL TOALHA, ANTIDERRAPANTE, LIVRE/OCUPADO PAPEL HIGIÊNICO, E LIMPEZA 2 VEZES POR SEMANA</t>
  </si>
  <si>
    <t>89.50.11</t>
  </si>
  <si>
    <t>LOCAÇÃO CONTAINER 6,00X2,40X2,82 M COM ISOLAMENTO TÉRMICO PARA VESTIÁRIO E SANITÁRIO - SIMPLES</t>
  </si>
  <si>
    <t>89.50.12</t>
  </si>
  <si>
    <t>LOCAÇÃO CONTAINER 6,00X2,40X2,82 M COM ISOLAMENTO TÉRMICO PARA VESTIÁRIO E SANITÁRIO - DUPLO</t>
  </si>
  <si>
    <t>89.50.13</t>
  </si>
  <si>
    <t>LOCAÇÃO CONTAINER 6,00X2,40X2,82 M COM ISOLAMENTO TÉRMICO PARA VESTIÁRIO E SANITÁRIO - TRIPLO</t>
  </si>
  <si>
    <t>89.50.14</t>
  </si>
  <si>
    <t>LOCAÇÃO CONTAINER 6,00X2,40X2,82 M COM ISOLAMENTO TÉRMICO PARA 2 VESTIÁRIOS E SANITÁRIOS</t>
  </si>
  <si>
    <t>89.50.20</t>
  </si>
  <si>
    <t>MOBILIZAÇAO DE CONTAINER</t>
  </si>
  <si>
    <t>89.50.21</t>
  </si>
  <si>
    <t>89.50.50</t>
  </si>
  <si>
    <t>LOCAÇÃO AR CONDICIONADO PARA CONTAINER</t>
  </si>
  <si>
    <t>89.51.01</t>
  </si>
  <si>
    <t>LICENÇA ANUAL DE AMBIENTE COMUM DE DADOS, TRIMBLE CONNECT BUSINESS OU EQUIVALENTE</t>
  </si>
  <si>
    <t>93.20.06</t>
  </si>
  <si>
    <t>NIVEL WILD N3 C/MICROMETRO (PRECISAO +/- 0,2 MM) OU EQUIVALENTE</t>
  </si>
  <si>
    <t>93.21.01</t>
  </si>
  <si>
    <t>ESTACAO TOTAL PRECISAO MINIMA 2MM ALCANCE &gt;=2500M</t>
  </si>
  <si>
    <t>93.21.03</t>
  </si>
  <si>
    <t>RECEPTOR GPS P/ SISTEMA GNSS L1/L2 - PAR</t>
  </si>
  <si>
    <t>93.21.04</t>
  </si>
  <si>
    <t xml:space="preserve">TERRÔMETRO 20 KO E RESISTIVIDADE DO SOLO </t>
  </si>
  <si>
    <t>93.22.02</t>
  </si>
  <si>
    <t>COMPUTADOR C/ PERIFÉRICOS - PROCESSADOR i5 (EQUIVALENTE OU SUPERIOR) 8GB, RAM, HD 1 TB, PLACA DE VIDEO 1 GB E WINDOWS 10</t>
  </si>
  <si>
    <t>93.22.09</t>
  </si>
  <si>
    <t>PACOTE OFFICE 2019 (SIMILAR OU SUPERIOR)</t>
  </si>
  <si>
    <t>ANO</t>
  </si>
  <si>
    <t>93.22.10</t>
  </si>
  <si>
    <t>AUTODESK AUTOCAD - 2016 (SIMILAR OU SUPERIOR)</t>
  </si>
  <si>
    <t>94.01.03</t>
  </si>
  <si>
    <t>COPIA XEROGRAFICA PRETO/BRANCO- FORMATO A2</t>
  </si>
  <si>
    <t>94.01.04</t>
  </si>
  <si>
    <t>COPIA XEROGRAFICA PRETO/BRANCO- FORMATO A1</t>
  </si>
  <si>
    <t>94.01.05</t>
  </si>
  <si>
    <t>COPIA XEROGRAFICA PRETO/BRANCO- FORMATO A0</t>
  </si>
  <si>
    <t>94.07.01</t>
  </si>
  <si>
    <t>XEROX  PRETO/BRANCO - FORMATO A4</t>
  </si>
  <si>
    <t>94.07.02</t>
  </si>
  <si>
    <t>XEROX PRETO/BRANCO - FORMATO A3</t>
  </si>
  <si>
    <t>94.09.11</t>
  </si>
  <si>
    <t>XEROX COLORIDO  FORMATO A4</t>
  </si>
  <si>
    <t>94.09.12</t>
  </si>
  <si>
    <t>XEROX COLORIDO  FORMATO A3</t>
  </si>
  <si>
    <t>94.11.01</t>
  </si>
  <si>
    <t>ENCADERNACAO A4 ACETATO, PVC/CROMICOTE, C/ESPIRAL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</si>
  <si>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</si>
  <si>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</si>
  <si>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</si>
  <si>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</si>
  <si>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</si>
  <si>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</si>
  <si>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</si>
  <si>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</si>
  <si>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</si>
  <si>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</si>
  <si>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</si>
  <si>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</si>
  <si>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</si>
  <si>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</si>
  <si>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</si>
  <si>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</si>
  <si>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</si>
  <si>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</si>
  <si>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</si>
  <si>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</si>
  <si>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</si>
  <si>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</si>
  <si>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</si>
  <si>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</si>
  <si>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</si>
  <si>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</si>
  <si>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</si>
  <si>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</si>
  <si>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</si>
  <si>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</si>
  <si>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</si>
  <si>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</si>
  <si>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</si>
  <si>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</si>
  <si>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</si>
  <si>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</si>
  <si>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</si>
  <si>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</si>
  <si>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</si>
  <si>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</si>
  <si>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</si>
  <si>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</si>
  <si>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</si>
  <si>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</si>
  <si>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</si>
  <si>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</si>
  <si>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</si>
  <si>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</si>
  <si>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</si>
  <si>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</si>
  <si>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</si>
  <si>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</si>
  <si>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</si>
  <si>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PA E PICARETA</t>
  </si>
  <si>
    <t>95.06.01</t>
  </si>
  <si>
    <t>MOBILIZACAO E DESMOBILIZACAO - SONDAGEM ROTATIVA NW</t>
  </si>
  <si>
    <t>95.06.02</t>
  </si>
  <si>
    <t>INSTALACAO DE SONDAGEM ROTATIVA NW POR FURO</t>
  </si>
  <si>
    <t>95.06.03</t>
  </si>
  <si>
    <t>PERFURACAO EM SOLO COM SONDAGEM ROTATIVA NW</t>
  </si>
  <si>
    <t>95.06.04</t>
  </si>
  <si>
    <t>PERFURACAO DE SOLO COM COROA DE WIDIA SONDAGEM ROTATIVA NW</t>
  </si>
  <si>
    <t>95.06.05</t>
  </si>
  <si>
    <t>PERFURACAO COM COROA DIAMANTADA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</si>
  <si>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</si>
  <si>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</si>
  <si>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</si>
  <si>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</si>
  <si>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</si>
  <si>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</si>
  <si>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96.01.03</t>
  </si>
  <si>
    <t>DETERMINAÇÃO DA DENSIDADE APARENTE E MASSA ESPECÍFICA APARENTE DE MISTURAS ASFALTICAS (NBR 15573:2012)</t>
  </si>
  <si>
    <t>96.01.05</t>
  </si>
  <si>
    <t>ENSAIO  PARA VERIFICAÇÃO DA ADESIVIDADE DE AGREGADO MIUDO AO LIGANTE BETUMINOSO (NBR 12584:2017)</t>
  </si>
  <si>
    <t>96.01.06</t>
  </si>
  <si>
    <t>DOSAGEM DE MISTURAS BETUMINOSAS A QUENTE PELO MÉTODO MARSHALL (DNER-ME 043/95)</t>
  </si>
  <si>
    <t>96.01.07</t>
  </si>
  <si>
    <t>DOSAGEM DE LAMA ASFALTICA CONFORME RECOMENDAÇÕES ISSA (DNIT 150/2010-ES)</t>
  </si>
  <si>
    <t>96.01.16</t>
  </si>
  <si>
    <t>DETERMINAÇÃO DA PENETRAÇÃO EM MATERIAIS ASFÁLTICOS (NBR 6576:2007)</t>
  </si>
  <si>
    <t>96.01.19</t>
  </si>
  <si>
    <t>DETERMINAÇÃO DO TEOR DE BETUME - PROCEDIMENTOS SOXHLET OU REFLUXO DUPLO (NBR 16208:2013) - SEM ENVIO DE AMOSTRA</t>
  </si>
  <si>
    <t>96.01.21</t>
  </si>
  <si>
    <t>DETERMINAÇÃO DO PONTO DE AMOLECIMENTO EM LIGANTES ASFÁLTICOS - MÉTODO DO ANEL E BOLA (NBR 6560:2016)</t>
  </si>
  <si>
    <t>96.01.28</t>
  </si>
  <si>
    <t>DETERMINAÇÃO DO EQUIVALENTE DE AREIA EM AGREGADOS MIUDOS (DNER-ME 054/97) (OU NBR 12052:92)</t>
  </si>
  <si>
    <t>96.01.29</t>
  </si>
  <si>
    <t>ENSAIO  PARA VERIFICAÇÃO DA ADESIVIDADE DE AGREGADO GRAUDO AO LIGANTE BETUMINOSO (NBR 12583:2017)</t>
  </si>
  <si>
    <t>97.01.01</t>
  </si>
  <si>
    <t>DETERMINAÇÃO DO TEOR DE UMIDADE DE SOLOS EM LABORATORIO (NBR 6457:2016 ANEXO A)</t>
  </si>
  <si>
    <t>97.01.03</t>
  </si>
  <si>
    <t>DETERMINAÇÃO DA MASSA ESPECÍFICA,  MASSA ESPECÍFICA APARENTE E ABSORÇÃO DE ÁGUA (NBR 6458:2016)</t>
  </si>
  <si>
    <t>97.01.04</t>
  </si>
  <si>
    <t>ANÁLISE GRANULOMETRICA DE SOLOS POR PENEIRAMENTO (NBR 7181:2016)</t>
  </si>
  <si>
    <t>97.01.05</t>
  </si>
  <si>
    <t>ANÁLISE GRANULOMETRICA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</si>
  <si>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</si>
  <si>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</si>
  <si>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</si>
  <si>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</si>
  <si>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</si>
  <si>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</si>
  <si>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</si>
  <si>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</si>
  <si>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</si>
  <si>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</si>
  <si>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</si>
  <si>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</si>
  <si>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</si>
  <si>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</si>
  <si>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</si>
  <si>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</si>
  <si>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</si>
  <si>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</si>
  <si>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</si>
  <si>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</si>
  <si>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</si>
  <si>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</si>
  <si>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</si>
  <si>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</si>
  <si>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</si>
  <si>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</si>
  <si>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</si>
  <si>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</si>
  <si>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</si>
  <si>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</si>
  <si>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</si>
  <si>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COMPRESSAO TRIAXIAL RAPIDO NÃO ADENSADO E NÃO DRENADO (Q/UU) MÍNIMO 3 CORPOS DE PROVA</t>
  </si>
  <si>
    <t>97.01.24</t>
  </si>
  <si>
    <t>COMPRESSAO TRIAXIAL RAPIDO NÃO ADENSADO E NÃO DRENADO (Q/UU) C/MEDIDAS DE PRESSAO NEUTRA MÍNIMO 3 CORPOS DE PROVA</t>
  </si>
  <si>
    <t>97.01.25</t>
  </si>
  <si>
    <t>COMPRESSAO TRIAXIAL RAPIDO PRE-ADENSADO E NÃO DRENADO (R/CIU) MÍNIMO 3 CORPOS DE PROVA</t>
  </si>
  <si>
    <t>97.01.26</t>
  </si>
  <si>
    <t>COMPRESSAO TRIAXIAL RAPIDO PRE-ADENSADO (R/CIU) C/MEDIDAS DE PRESSÃO NEUTRA MÍNIMO 3 CORPOS DE PROVA</t>
  </si>
  <si>
    <t>97.01.27</t>
  </si>
  <si>
    <t>COMPRESSAO TRIAXIAL RAPIDO PRE-ADENSADO SATURADO (R-SAT/CIU-SAT) MÍNIMO 3 CORPOS DE PROVA</t>
  </si>
  <si>
    <t>97.01.28</t>
  </si>
  <si>
    <t>COMPRESSAO TRIAXIAL RAPIDO PRE-ADENSADO SATURADO (R-SAT/CIU-SAT) C/MEDIDAS PRESSÃO NEUTRA MÍNIMO 3 CORPOS DE PROVA</t>
  </si>
  <si>
    <t>97.01.30</t>
  </si>
  <si>
    <t>COMPRESSAO TRIAXIAL LENTO SATURADO (CD) MÍNIMO 3 CORPOS DE PROVA</t>
  </si>
  <si>
    <t>97.01.31</t>
  </si>
  <si>
    <t>ENSAIO DE CISALHAMENTO DIRETO RAPIDO EM SOLOS (NBR ISO 12957-1:2013) MÍNIMO 3 CORPOS DE PROVA</t>
  </si>
  <si>
    <t>97.01.32</t>
  </si>
  <si>
    <t>CISALHAMENTO DIRETO RAPIDO SATURADO MÍNIMO 3 CORPOS DE PROVA</t>
  </si>
  <si>
    <t>97.01.33</t>
  </si>
  <si>
    <t>CISALHAMENTO DIRETO RAPIDO PRE-ADENSADO MÍNIMO 3 CORPOS DE PROVA</t>
  </si>
  <si>
    <t>97.01.34</t>
  </si>
  <si>
    <t>CISALHAMENTO DIRETO RAPIDO SATURADO PRE-ADENSADO MÍNIMO 3 CORPOS DE PROVA</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</si>
  <si>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</si>
  <si>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</si>
  <si>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</si>
  <si>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</si>
  <si>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</si>
  <si>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</si>
  <si>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</si>
  <si>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</si>
  <si>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</si>
  <si>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</si>
  <si>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</si>
  <si>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</si>
  <si>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</si>
  <si>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</si>
  <si>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</si>
  <si>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</si>
  <si>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97.02.07</t>
  </si>
  <si>
    <t>DETERMINAÇÃO DO INDICE DE DESEMPENHO DE AGREGADO MIÚDO CONTENDO IMPUREZAS ORGÂNICAS (NBR 7221:2012)</t>
  </si>
  <si>
    <t>97.02.08</t>
  </si>
  <si>
    <t>DETERMINAÇÃO DA CURVA DE INCHAMENTO DE AGREGADO MIUDO (NBR 6467:2009)</t>
  </si>
  <si>
    <t>97.02.09</t>
  </si>
  <si>
    <t>DETERMINAÇÃO DA RESISTÊNCIA DE AGREGADO GRAÚDO AO DESGASTE POR ABRASÃO - LOS ANGELES (NBR 16974:2021)</t>
  </si>
  <si>
    <t>97.02.12</t>
  </si>
  <si>
    <t>DETERMINAÇÃO DO INDICE DE FORMA PELO MÉTODO DO PAQUÍMETRO (NBR 7809:2019)</t>
  </si>
  <si>
    <t>97.02.13</t>
  </si>
  <si>
    <t>AVALIAÇÃO DA DURABILIDADE DE AGREGADOS PELO EMPREGO DE SOLUÇÕES DE SULFATO DE SÓDIO OU DE MAGNÉSIO (DNER-ME 089/94)</t>
  </si>
  <si>
    <t>98.03.01</t>
  </si>
  <si>
    <t>DETERMINAÇÃO DA RESISTÊNCIA À COMPRESSÃO DA ARGAMASSA (NBR 16868:2020)</t>
  </si>
  <si>
    <t>98.03.03</t>
  </si>
  <si>
    <t>DOSAGEM RACIONAL DE ARGAMASSA EM PESO E/OU VOLUME</t>
  </si>
  <si>
    <t>98.03.04</t>
  </si>
  <si>
    <t>DETERMINAÇÃO DA RESISTÊNCIA À TRAÇÃO POR COMPRESSÃO DIAMETRAL DE CORPOS DE PROVA CILÍNDRICOS EM ARGAMASSA (NBR 7222:2011)</t>
  </si>
  <si>
    <t>98.04.01</t>
  </si>
  <si>
    <t>DOSAGEM RACIONAL DE CONCRETO EM PESO E/OU VOLUME</t>
  </si>
  <si>
    <t>98.04.02</t>
  </si>
  <si>
    <t>VERIFICAÇÃO E AJUSTE DO TRAÇO DE CONCRETO</t>
  </si>
  <si>
    <t>98.04.03</t>
  </si>
  <si>
    <t>DETERMINAÇÃO DA RESISTÊNCIA À COMPRESSÃO DE CORPOS DE PROVA CILÍNDRICOS DE CONCRETO - CURA, FACEAMENTO E ROMPIMENTO (NBR 5739:2018)</t>
  </si>
  <si>
    <t>98.04.04</t>
  </si>
  <si>
    <t>DETERMINAÇÃO DA RESISTÊNCIA À COMPRESSÃO DE CORPOS DE PROVA CILÍNDRICOS DE CONCRETO - MOLDAGEM, TRANSPORTE, CURA, FACEAMENTO E ROMPIMENTO (NBR 5739:2018)</t>
  </si>
  <si>
    <t>98.04.05</t>
  </si>
  <si>
    <t>DETERMINAÇÃO DA RESISTÊNCIA TRAÇÃO POR COMPRESSÃO DIAMETRAL DE CORPOS DE PROVA CILÍNDRICOS EM CONCRETO (NBR 7222:2011)</t>
  </si>
  <si>
    <t>98.04.07</t>
  </si>
  <si>
    <t>DETERMINAÇÃO DA CONSISTÊNCIA DO CONCRETO PELO ABATIMENTO DO TRONCO DE CONE - SLUMP TEST (NBR 16889:2020)</t>
  </si>
  <si>
    <t>98.04.08</t>
  </si>
  <si>
    <t>AVALIAÇÃO DA DUREZA SUPERFICIAL PELO ESCLERÔMETRO - CONCRETO ENDURECIDO (NBR 7584:2012)</t>
  </si>
  <si>
    <t>98.04.09</t>
  </si>
  <si>
    <t>EXTRAÇAO, PREPARO, ENSAIO E ANALISE DE TESTEMUNHO D=3" EM ESTRUTURA DE CONCRETO (NBR 7680-1:2015)</t>
  </si>
  <si>
    <t>98.04.10</t>
  </si>
  <si>
    <t>EXTRAÇAO, PREPARO, ENSAIO E ANALISE DE TESTEMUNHO D=4" EM ESTRUTURA DE CONCRETO (NBR 7680-1:2015)</t>
  </si>
  <si>
    <t>99.01.01</t>
  </si>
  <si>
    <t>ENSAIO DE TRAÇÃO E DESBITOLAMENTO EM BARRAS DE AÇO D &lt;= 16 MM - TEMPERATURA AMBIENTE (NBR 6892-1:2013)</t>
  </si>
  <si>
    <t>CP</t>
  </si>
  <si>
    <t>99.01.02</t>
  </si>
  <si>
    <t>ENSAIO DE TRAÇÃO E DESBITOLAMENTO EM BARRAS DE AÇO 16 &lt; D &lt;= 25 MM - TEMPERATURA AMBIENTE (NBR 6892-1:2013)</t>
  </si>
  <si>
    <t>99.01.03</t>
  </si>
  <si>
    <t>ENSAIO DE TRAÇÃO E DESBITOLAMENTO EM BARRAS DE AÇO D &gt; 25 MM - TEMPERATURA AMBIENTE (NBR 6892-1:2013)</t>
  </si>
  <si>
    <t>99.01.04</t>
  </si>
  <si>
    <t>ENSAIO DE DOBRAMENTO SEMI-GUIADO EM BARRAS DE AÇO (NBR 7438:2016)</t>
  </si>
  <si>
    <t>99.02.01</t>
  </si>
  <si>
    <t>ENSAIO DE RESISTÊNCIA À COMPRESSÃO EM BLOCO DE CONCRETO (NBR 12118:2014)</t>
  </si>
  <si>
    <t>99.02.02</t>
  </si>
  <si>
    <t>ENSAIO DE ANÁLISE DIMENSIONAL, ABSORÇÃO E  ÁREA LIQUIDA EM BLOCO DE CONCRETO (NBR 12118:2014)</t>
  </si>
  <si>
    <t>COTAÇÃO</t>
  </si>
  <si>
    <t xml:space="preserve">GUARITA </t>
  </si>
  <si>
    <t>TREINAMENTO</t>
  </si>
  <si>
    <t>CULTURAL</t>
  </si>
  <si>
    <t>SAÚDE</t>
  </si>
  <si>
    <t>RESTAURANTE</t>
  </si>
  <si>
    <t>ADMINISTRAÇÃO</t>
  </si>
  <si>
    <t xml:space="preserve">ÁREA EXTERNA </t>
  </si>
  <si>
    <t>GERADOR E SUB</t>
  </si>
  <si>
    <t>CENTRAL</t>
  </si>
  <si>
    <t>CASTELO D'ÁGUA</t>
  </si>
  <si>
    <t xml:space="preserve">MÓDULOS | ITENS </t>
  </si>
  <si>
    <t>QUIOSQUES</t>
  </si>
  <si>
    <t>I. S. QUADRA</t>
  </si>
  <si>
    <t>X (ADM)</t>
  </si>
  <si>
    <t>X (PASSAR.)</t>
  </si>
  <si>
    <t>X (2)</t>
  </si>
  <si>
    <t>OFIC. PEDAGÓGICA</t>
  </si>
  <si>
    <t>ARQUITETÔNICO</t>
  </si>
  <si>
    <t>ED-50791</t>
  </si>
  <si>
    <t>ASSENTAMENTO DE ESQUADRIA DE AÇO /FERRO, EXCLUSIVE FORNECIMENTO DA ESQUADRIA</t>
  </si>
  <si>
    <t>m²</t>
  </si>
  <si>
    <t>REMOÇAO DE ESQUADRIA METALICA DE PORTA OU JANELA</t>
  </si>
  <si>
    <t>ED-32875</t>
  </si>
  <si>
    <t>PLACA DIVISÓRIA, SEÇÃO (90X10CM), INCLUSIVE REVESTIMENTO NATADO, CONCRETO, FORMA E ARMAÇÃO (FABRICAÇÃO)</t>
  </si>
  <si>
    <t>CABO FLEXÍVEL NÃO HALOGÊNO #  70,0 MM2, ISOLAMENTO 750V</t>
  </si>
  <si>
    <t xml:space="preserve">SALA 1 </t>
  </si>
  <si>
    <t>PORTAS</t>
  </si>
  <si>
    <t>JANELAS</t>
  </si>
  <si>
    <t>PORTA DE ABRIR EM ALUMINIO COM LAMBRI HORIZONTAL/LAMINADA, ACABAMENTO ANODIZADO NATURAL, SEM GUARNICAO/ALIZAR/VISTA</t>
  </si>
  <si>
    <t>SOLEIRA EM GRANITO, LARGURA 15 CM, ESPESSURA 2,0 CM. AF_02/2026</t>
  </si>
  <si>
    <t>FORRO METÁLICO, PARA AMBIENTES COMERCIAIS, INCLUSIVE ESTRUTURA DE FIXAÇÃO. AF_08/2023</t>
  </si>
  <si>
    <t>SALA 2</t>
  </si>
  <si>
    <t>VEDAÇÕES</t>
  </si>
  <si>
    <t>TETO</t>
  </si>
  <si>
    <t>PORTA DE CORRER DE ALUMÍNIO, COM DUAS FOLHAS PARA VIDRO, INCLUSO VIDRO LISO INCOLOR, FECHADURA E PUXADOR, SEM ALIZAR. AF_10/2025</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</si>
  <si>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</si>
  <si>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PLANILHA ORÇAMENTÁRIA SINTÉTICA - MUSEU PÚBLICO MUNICIPAL IDA SCHNEIDER</t>
  </si>
  <si>
    <t>SG</t>
  </si>
  <si>
    <t>Forro de alumínio lambri ripado - perfil 6m alumínio liga 6060</t>
  </si>
  <si>
    <t>Bogoni Aluminios Ltda </t>
  </si>
  <si>
    <t>04.224.629/0001-76</t>
  </si>
  <si>
    <t>https://www.bogonialuminios.com.br/lb015-perfil-aluminio-lambri-ripado-6-metros?utm_source=google&amp;utm_medium=shopping&amp;utm_campaign=lb015-perfil-aluminio-lambri-ripado-6-metros&amp;inStock&amp;gad_source=4&amp;gad_campaignid=21375467653&amp;gbraid=0AAAAADkoshqYv58WvoZcf76qo__S9FAAD&amp;gclid=EAIaIQobChMIpIyywcLFlAMVVExIAB2AmDISEAQYAiABEgLr6fD_BwE#derivacao=434</t>
  </si>
  <si>
    <t>Caraíba Alumínio</t>
  </si>
  <si>
    <t>25.166.424/0002-32</t>
  </si>
  <si>
    <t>https://www.mercadolivre.com.br/promocao-de-painel-ripado-em-aluminio-amadeirado/up/MLBU2320017643?pdp_filters=item_id%3AMLB3698729324&amp;from=gshop&amp;matt_tool=77625077&amp;matt_word=&amp;matt_source=google&amp;matt_campaign_id=22120855431&amp;matt_ad_group_id=179138689131&amp;matt_match_type=&amp;matt_network=g&amp;matt_device=c&amp;matt_creative=729092955298&amp;matt_keyword=&amp;matt_ad_position=&amp;matt_ad_type=pla&amp;matt_merchant_id=666865838&amp;matt_product_id=MLBU2320017643&amp;matt_product_partition_id=2392813519383&amp;matt_target_id=pla-2392813519383&amp;cq_src=google_ads&amp;cq_cmp=22120855431&amp;cq_net=g&amp;cq_plt=gp&amp;cq_med=pla&amp;gad_source=4&amp;gad_campaignid=22120855431&amp;gbraid=0AAAAAD93qcCD8p9bO3FJgqvZwAKIwiCBB&amp;gclid=EAIaIQobChMIpIyywcLFlAMVVExIAB2AmDISEAQYASABEgLxFvD_BwE</t>
  </si>
  <si>
    <t xml:space="preserve">MUNICÍPIO: </t>
  </si>
  <si>
    <t xml:space="preserve">CLIENTE: </t>
  </si>
  <si>
    <t>SINAPI e SINCRO</t>
  </si>
  <si>
    <t>MARÇO/2026</t>
  </si>
  <si>
    <r>
      <t xml:space="preserve">OBRA: </t>
    </r>
    <r>
      <rPr>
        <sz val="10"/>
        <rFont val="Arial"/>
        <family val="2"/>
      </rPr>
      <t>REFORMA DO MUSEU PÚBLICO MUNICIPAL IDA SCHNEIDER</t>
    </r>
  </si>
  <si>
    <t>VERUM ENGENHARIA E CONSULTORIA</t>
  </si>
  <si>
    <t>MAPA DE COTAÇÃO
PROJETO DE REFORMA DO MUSEU PÚBLICO MUNICIPAL IDA SCHNEIDER
PREÇOS DESONERADOS</t>
  </si>
  <si>
    <t>PROJETO DE REFORMA DO MUSEU PÚBLICO MUNICIPAL IDA SCHNEIDER</t>
  </si>
  <si>
    <t>TUNÁPOLIS - SC</t>
  </si>
  <si>
    <t>PREFEITURA MUNICIPAL DE TUNÁPOLIS - SC</t>
  </si>
  <si>
    <t>RUA JOÃO CASTILHO, 298, CENTRO</t>
  </si>
  <si>
    <r>
      <t xml:space="preserve">ENDEREÇO: </t>
    </r>
    <r>
      <rPr>
        <sz val="10"/>
        <rFont val="Arial"/>
        <family val="2"/>
      </rPr>
      <t>RUA JOÃO CASTILHO, 298, CENTRO, TUNÁPOLIS - SC</t>
    </r>
  </si>
  <si>
    <t>ENDEREÇO: RUA JOÃO CASTILHO, 298, CENTRO, TUNÁPOLIS - SC</t>
  </si>
  <si>
    <t>Título do Projeto: REFORMA DO MUSEU PÚBLICO MUNICIPAL IDA SCHNEIDER</t>
  </si>
  <si>
    <t>SINAPI desonerada 03/2026</t>
  </si>
  <si>
    <t>SICRO desonerada 03/2026</t>
  </si>
  <si>
    <t>CRONOGRAMA</t>
  </si>
  <si>
    <t>PLANILHA ORÇAMENTÁRIA ANALÍTICA - COMPOSIÇÕES</t>
  </si>
  <si>
    <t>PLANILHA ORÇAMENTÁRIA ANALÍTICA - COMPOSIÇÕES TABELAS</t>
  </si>
  <si>
    <t xml:space="preserve">NASSER - CREA/MG </t>
  </si>
  <si>
    <t>REFORMA DO MUSEU PÚBLICO MUNICIPAL IDA SCHNEIDER</t>
  </si>
  <si>
    <t>PEITORIL LINEAR EM GRANITO OU MÁRMORE, L = 15CM, ASSENTADO COM ARGAMASSA 1:6 COM ADITIVO. AF_11/2020</t>
  </si>
  <si>
    <t>LUMINÁRIA TIPO PLAFON QUADRADA, DE SOBREPOR, COM LED DE 24 W - FORNECIMENTO E INSTALAÇÃO. AF_09/2024</t>
  </si>
  <si>
    <t>SICRO</t>
  </si>
  <si>
    <t>ESTRUTURA EM PERFIL DE AÇO ASTM A36 CORTE, SOLDA E MONTAGEM - FORNECIMENTO E INSTALAÇÃO</t>
  </si>
  <si>
    <t>2408149*</t>
  </si>
  <si>
    <t>2408149*   DE ACORDO COM AS CARACTERÍSTICAS DO PERFIL  CADA TUBO DE AÇO APRESENTA 14KG</t>
  </si>
  <si>
    <t>100734**</t>
  </si>
  <si>
    <t>100734** PERFIL METÁLICO TUBULAR COM 2,80 M E DIAMETRO IGUAL A 0,10 M</t>
  </si>
  <si>
    <t>EXECUÇÃO DE CANALETA DE CONCRETO ARMADO MOLDADA IN LOCO, ESPESSURA DE 0,1 M, GEOMETRIA QUADRADA, COM DIMENSÕES INTERNAS: L=0,20 M; H=0,20 M. AF_05/2025</t>
  </si>
  <si>
    <t>ALVENARIA DE VEDAÇÃO DE BLOCOS CERÂMICOS FURADOS NA HORIZONTAL DE 11,5X14X24 CM (ESPESSURA 11,5 CM) E ARGAMASSA DE ASSENTAMENTO COM PREPARO MANUAL. AF_12/2021</t>
  </si>
  <si>
    <t>CHAPISCO APLICADO EM ALVENARIAS E ESTRUTURAS DE CONCRETO INTERNAS, COM COLHER DE PEDREIRO. ARGAMASSA TRAÇO 1:3 COM PREPARO MANUAL. AF_10/2022</t>
  </si>
  <si>
    <t>SINAPI SINCRO DESONERADA</t>
  </si>
  <si>
    <t>TABELAS REFERÊNCIAS: SINAPI, SICRO DESONERADA</t>
  </si>
  <si>
    <t>02.02.03</t>
  </si>
  <si>
    <t>02.03.02</t>
  </si>
  <si>
    <t>02.03.04</t>
  </si>
  <si>
    <t>02.04.03</t>
  </si>
  <si>
    <t>02.04.04</t>
  </si>
  <si>
    <t>02.04.05</t>
  </si>
  <si>
    <t>02.04.06</t>
  </si>
  <si>
    <t>02.05</t>
  </si>
  <si>
    <t>02.05.01</t>
  </si>
  <si>
    <t>02.05.02</t>
  </si>
  <si>
    <t>02.05.03</t>
  </si>
  <si>
    <t>02.05.04</t>
  </si>
  <si>
    <t>03.02.02</t>
  </si>
  <si>
    <t>03.02.03</t>
  </si>
  <si>
    <t>03.03.01</t>
  </si>
  <si>
    <t>03.03.02</t>
  </si>
  <si>
    <t>03.04</t>
  </si>
  <si>
    <t>03.04.01</t>
  </si>
  <si>
    <t>03.04.02</t>
  </si>
  <si>
    <t>03.04.03</t>
  </si>
  <si>
    <t>03.04.04</t>
  </si>
  <si>
    <t>03.04.05</t>
  </si>
  <si>
    <t>03.04.06</t>
  </si>
  <si>
    <t>03.05.01</t>
  </si>
  <si>
    <t>03.05.02</t>
  </si>
  <si>
    <t>Nasser Bhering Barbosa Nasser</t>
  </si>
  <si>
    <t>ENG CIVIL CREA MG 426.150/D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</si>
</sst>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_);_(* \(#,##0.00\);_(* &quot;-&quot;??_);_(@_)"/>
    <numFmt numFmtId="165" formatCode="###,###,##0.000"/>
    <numFmt numFmtId="166" formatCode="###,###,##0.00"/>
    <numFmt numFmtId="167" formatCode="00"/>
    <numFmt numFmtId="168" formatCode="&quot;R$&quot;\ #,##0.00"/>
    <numFmt numFmtId="169" formatCode="_-[$R$-416]\ * #,##0.00_-;\-[$R$-416]\ * #,##0.00_-;_-[$R$-416]\ * &quot;-&quot;??_-;_-@_-"/>
    <numFmt numFmtId="170" formatCode="[$R$-416]\ #,##0.00;\-[$R$-416]\ #,##0.00"/>
    <numFmt numFmtId="171" formatCode="_(* #,##0.00000_);_(* \(#,##0.00000\);_(* &quot;-&quot;??_);_(@_)"/>
    <numFmt numFmtId="172" formatCode="0.00\ &quot;m²&quot;"/>
    <numFmt numFmtId="173" formatCode="#,##0.00_ ;\-#,##0.00\ "/>
    <numFmt numFmtId="174" formatCode="0000"/>
    <numFmt numFmtId="175" formatCode="##0.00"/>
    <numFmt numFmtId="176" formatCode="#0.00"/>
    <numFmt numFmtId="177" formatCode="##,##0.00"/>
    <numFmt numFmtId="178" formatCode="00000"/>
    <numFmt numFmtId="179" formatCode="000"/>
    <numFmt numFmtId="180" formatCode="_-[$R$-416]\ * #,##0.00_-;\-[$R$-416]\ * #,##0.00_-;_-[$R$-416]\ * &quot;-&quot;??_-;_-@"/>
    <numFmt numFmtId="181" formatCode="#,##0.00;\-\ #,##0.00;\-"/>
  </numFmts>
  <fonts count="73" x14ac:knownFonts="1">
    <font>
      <sz val="10"/>
      <name val="Arial"/>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0"/>
      <name val="Courier New"/>
      <family val="3"/>
    </font>
    <font>
      <b/>
      <sz val="10"/>
      <name val="Arial"/>
      <family val="2"/>
    </font>
    <font>
      <sz val="12"/>
      <name val="Verdana"/>
      <family val="2"/>
    </font>
    <font>
      <b/>
      <sz val="12"/>
      <name val="Verdana"/>
      <family val="2"/>
    </font>
    <font>
      <b/>
      <sz val="10"/>
      <name val="Verdana"/>
      <family val="2"/>
    </font>
    <font>
      <sz val="7"/>
      <name val="Verdana"/>
      <family val="2"/>
    </font>
    <font>
      <sz val="10"/>
      <name val="Verdana"/>
      <family val="2"/>
    </font>
    <font>
      <sz val="12"/>
      <name val="Arial"/>
      <family val="2"/>
    </font>
    <font>
      <b/>
      <sz val="8"/>
      <name val="Arial"/>
      <family val="2"/>
    </font>
    <font>
      <sz val="9"/>
      <name val="Arial"/>
      <family val="2"/>
    </font>
    <font>
      <sz val="11"/>
      <color indexed="8"/>
      <name val="Calibri"/>
      <family val="2"/>
    </font>
    <font>
      <sz val="10"/>
      <color indexed="8"/>
      <name val="Verdana"/>
      <family val="2"/>
    </font>
    <font>
      <b/>
      <sz val="10"/>
      <color indexed="8"/>
      <name val="Verdana"/>
      <family val="2"/>
    </font>
    <font>
      <sz val="11"/>
      <color theme="1"/>
      <name val="Calibri"/>
      <family val="2"/>
      <scheme val="minor"/>
    </font>
    <font>
      <sz val="10"/>
      <color theme="1"/>
      <name val="Arial Narrow"/>
      <family val="2"/>
    </font>
    <font>
      <sz val="11"/>
      <color rgb="FFFF0000"/>
      <name val="Calibri"/>
      <family val="2"/>
      <scheme val="minor"/>
    </font>
    <font>
      <b/>
      <sz val="10"/>
      <color theme="0"/>
      <name val="Arial"/>
      <family val="2"/>
    </font>
    <font>
      <sz val="10"/>
      <color theme="0"/>
      <name val="Arial"/>
      <family val="2"/>
    </font>
    <font>
      <b/>
      <sz val="12"/>
      <color rgb="FF002969"/>
      <name val="Arial"/>
      <family val="2"/>
    </font>
    <font>
      <sz val="12"/>
      <color theme="1"/>
      <name val="Arial"/>
      <family val="2"/>
    </font>
    <font>
      <sz val="10"/>
      <color theme="1"/>
      <name val="Arial"/>
      <family val="2"/>
    </font>
    <font>
      <sz val="10"/>
      <color theme="1"/>
      <name val="Verdana"/>
      <family val="2"/>
    </font>
    <font>
      <sz val="10"/>
      <color rgb="FFFF0000"/>
      <name val="Verdana"/>
      <family val="2"/>
    </font>
    <font>
      <sz val="12"/>
      <color theme="1"/>
      <name val="Verdana"/>
      <family val="2"/>
    </font>
    <font>
      <sz val="10"/>
      <color rgb="FF000000"/>
      <name val="Verdana"/>
      <family val="2"/>
    </font>
    <font>
      <sz val="10"/>
      <color rgb="FF000000"/>
      <name val="Arial"/>
      <family val="2"/>
    </font>
    <font>
      <sz val="10"/>
      <color theme="0" tint="-4.9989318521683403E-2"/>
      <name val="Arial"/>
      <family val="2"/>
    </font>
    <font>
      <b/>
      <sz val="10"/>
      <color theme="0" tint="-4.9989318521683403E-2"/>
      <name val="Arial"/>
      <family val="2"/>
    </font>
    <font>
      <sz val="11"/>
      <color theme="1"/>
      <name val="Verdana"/>
      <family val="2"/>
    </font>
    <font>
      <b/>
      <sz val="10"/>
      <color rgb="FF000000"/>
      <name val="Verdana"/>
      <family val="2"/>
    </font>
    <font>
      <b/>
      <sz val="12"/>
      <color rgb="FFFF0000"/>
      <name val="Verdana"/>
      <family val="2"/>
    </font>
    <font>
      <b/>
      <sz val="10"/>
      <color rgb="FF002969"/>
      <name val="Arial"/>
      <family val="2"/>
    </font>
    <font>
      <sz val="10"/>
      <color rgb="FF002969"/>
      <name val="Arial"/>
      <family val="2"/>
    </font>
    <font>
      <b/>
      <sz val="14"/>
      <color rgb="FF002969"/>
      <name val="Arial"/>
      <family val="2"/>
    </font>
    <font>
      <sz val="12"/>
      <color indexed="8"/>
      <name val="Arial"/>
      <family val="2"/>
    </font>
    <font>
      <b/>
      <sz val="12"/>
      <name val="Arial"/>
      <family val="2"/>
    </font>
    <font>
      <sz val="10"/>
      <name val="Courier"/>
      <family val="3"/>
    </font>
    <font>
      <b/>
      <sz val="12"/>
      <color indexed="8"/>
      <name val="Arial"/>
      <family val="2"/>
    </font>
    <font>
      <sz val="12"/>
      <color theme="0"/>
      <name val="Arial"/>
      <family val="2"/>
    </font>
    <font>
      <sz val="12"/>
      <color rgb="FFFF0000"/>
      <name val="Arial"/>
      <family val="2"/>
    </font>
    <font>
      <b/>
      <sz val="35"/>
      <color rgb="FFFF0000"/>
      <name val="Arial"/>
      <family val="2"/>
    </font>
    <font>
      <sz val="10"/>
      <color indexed="8"/>
      <name val="Arial"/>
      <family val="2"/>
    </font>
    <font>
      <b/>
      <sz val="9"/>
      <color rgb="FF010000"/>
      <name val="Arial"/>
      <family val="2"/>
    </font>
    <font>
      <sz val="9"/>
      <color rgb="FF010000"/>
      <name val="Arial"/>
      <family val="2"/>
    </font>
    <font>
      <sz val="8"/>
      <color rgb="FF010000"/>
      <name val="Arial"/>
      <family val="2"/>
    </font>
    <font>
      <b/>
      <sz val="20"/>
      <color rgb="FF632523"/>
      <name val="Arial"/>
      <family val="2"/>
    </font>
    <font>
      <b/>
      <sz val="9"/>
      <color rgb="FFFFFFFF"/>
      <name val="Arial"/>
      <family val="2"/>
    </font>
    <font>
      <b/>
      <sz val="20"/>
      <color rgb="FF367735"/>
      <name val="Arial"/>
      <family val="2"/>
    </font>
    <font>
      <b/>
      <sz val="10"/>
      <color rgb="FF010000"/>
      <name val="Arial"/>
      <family val="2"/>
    </font>
    <font>
      <sz val="7"/>
      <color rgb="FF010000"/>
      <name val="Arial"/>
      <family val="2"/>
    </font>
    <font>
      <sz val="8"/>
      <color rgb="FF000000"/>
      <name val="Arial"/>
      <family val="2"/>
    </font>
    <font>
      <b/>
      <sz val="7"/>
      <color rgb="FF000000"/>
      <name val="Arial"/>
      <family val="2"/>
    </font>
    <font>
      <sz val="7"/>
      <color rgb="FF000000"/>
      <name val="Arial"/>
      <family val="2"/>
    </font>
    <font>
      <sz val="6"/>
      <color rgb="FF000000"/>
      <name val="Arial"/>
      <family val="2"/>
    </font>
    <font>
      <sz val="16"/>
      <name val="Arial"/>
      <family val="2"/>
    </font>
    <font>
      <sz val="10"/>
      <name val="Courier New"/>
      <family val="3"/>
    </font>
    <font>
      <u/>
      <sz val="10"/>
      <color theme="10"/>
      <name val="Arial"/>
      <family val="2"/>
    </font>
    <font>
      <b/>
      <sz val="8"/>
      <color theme="1"/>
      <name val="Courier New"/>
      <family val="3"/>
    </font>
    <font>
      <b/>
      <sz val="12"/>
      <color theme="1"/>
      <name val="Courier New"/>
      <family val="3"/>
    </font>
    <font>
      <sz val="10"/>
      <color rgb="FF010000"/>
      <name val="Arial"/>
      <family val="2"/>
    </font>
    <font>
      <sz val="8"/>
      <name val="Arial"/>
      <family val="2"/>
    </font>
    <font>
      <sz val="8"/>
      <name val="Arial"/>
      <family val="2"/>
    </font>
    <font>
      <b/>
      <sz val="11"/>
      <name val="Calibri"/>
      <family val="2"/>
      <scheme val="minor"/>
    </font>
    <font>
      <sz val="10"/>
      <color theme="1"/>
      <name val="Arial"/>
      <family val="2"/>
    </font>
    <font>
      <sz val="10"/>
      <color theme="1"/>
      <name val="Arial"/>
      <family val="2"/>
    </font>
    <font>
      <sz val="10"/>
      <color theme="1"/>
      <name val="Courier New"/>
      <family val="3"/>
    </font>
    <font>
      <sz val="10"/>
      <name val="Arial"/>
      <family val="2"/>
    </font>
  </fonts>
  <fills count="31">
    <fill>
      <patternFill patternType="none"/>
    </fill>
    <fill>
      <patternFill patternType="gray125"/>
    </fill>
    <fill>
      <patternFill patternType="solid">
        <fgColor indexed="22"/>
        <bgColor indexed="64"/>
      </patternFill>
    </fill>
    <fill>
      <patternFill patternType="solid">
        <fgColor indexed="22"/>
        <bgColor indexed="31"/>
      </patternFill>
    </fill>
    <fill>
      <patternFill patternType="solid">
        <fgColor rgb="FF002969"/>
        <bgColor indexed="64"/>
      </patternFill>
    </fill>
    <fill>
      <patternFill patternType="solid">
        <fgColor theme="1" tint="0.249977111117893"/>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2" tint="-0.749992370372631"/>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theme="0" tint="-0.249977111117893"/>
        <bgColor indexed="22"/>
      </patternFill>
    </fill>
    <fill>
      <patternFill patternType="solid">
        <fgColor theme="6"/>
        <bgColor indexed="64"/>
      </patternFill>
    </fill>
    <fill>
      <patternFill patternType="solid">
        <fgColor rgb="FFFFFF00"/>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
      <patternFill patternType="solid">
        <fgColor rgb="FFA9A9A9"/>
      </patternFill>
    </fill>
    <fill>
      <patternFill patternType="solid">
        <fgColor rgb="FFD3D3D3"/>
      </patternFill>
    </fill>
    <fill>
      <patternFill patternType="solid">
        <fgColor theme="2" tint="-9.9978637043366805E-2"/>
        <bgColor indexed="64"/>
      </patternFill>
    </fill>
    <fill>
      <patternFill patternType="solid">
        <fgColor theme="4" tint="0.39997558519241921"/>
        <bgColor indexed="64"/>
      </patternFill>
    </fill>
    <fill>
      <patternFill patternType="solid">
        <fgColor rgb="FFC9EDFF"/>
        <bgColor rgb="FFC9EDFF"/>
      </patternFill>
    </fill>
    <fill>
      <patternFill patternType="solid">
        <fgColor rgb="FFD8D8D8"/>
        <bgColor rgb="FFD8D8D8"/>
      </patternFill>
    </fill>
    <fill>
      <patternFill patternType="solid">
        <fgColor theme="6" tint="0.59999389629810485"/>
        <bgColor indexed="64"/>
      </patternFill>
    </fill>
    <fill>
      <patternFill patternType="solid">
        <fgColor rgb="FF00B0F0"/>
        <bgColor indexed="64"/>
      </patternFill>
    </fill>
    <fill>
      <patternFill patternType="solid">
        <fgColor rgb="FFFF0000"/>
        <bgColor indexed="64"/>
      </patternFill>
    </fill>
  </fills>
  <borders count="140">
    <border>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top style="hair">
        <color indexed="64"/>
      </top>
      <bottom style="hair">
        <color indexed="64"/>
      </bottom>
      <diagonal/>
    </border>
    <border>
      <left style="medium">
        <color indexed="64"/>
      </left>
      <right style="hair">
        <color indexed="8"/>
      </right>
      <top style="thin">
        <color indexed="64"/>
      </top>
      <bottom style="thin">
        <color indexed="8"/>
      </bottom>
      <diagonal/>
    </border>
    <border>
      <left style="hair">
        <color indexed="8"/>
      </left>
      <right style="thin">
        <color indexed="8"/>
      </right>
      <top style="thin">
        <color indexed="64"/>
      </top>
      <bottom style="thin">
        <color indexed="8"/>
      </bottom>
      <diagonal/>
    </border>
    <border>
      <left style="hair">
        <color indexed="8"/>
      </left>
      <right style="medium">
        <color indexed="64"/>
      </right>
      <top style="thin">
        <color indexed="64"/>
      </top>
      <bottom style="thin">
        <color indexed="8"/>
      </bottom>
      <diagonal/>
    </border>
    <border>
      <left style="medium">
        <color indexed="64"/>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style="thin">
        <color indexed="8"/>
      </top>
      <bottom/>
      <diagonal/>
    </border>
    <border>
      <left style="hair">
        <color indexed="8"/>
      </left>
      <right style="medium">
        <color indexed="64"/>
      </right>
      <top style="thin">
        <color indexed="8"/>
      </top>
      <bottom style="hair">
        <color indexed="8"/>
      </bottom>
      <diagonal/>
    </border>
    <border>
      <left style="medium">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medium">
        <color indexed="64"/>
      </right>
      <top style="hair">
        <color indexed="8"/>
      </top>
      <bottom style="thin">
        <color indexed="64"/>
      </bottom>
      <diagonal/>
    </border>
    <border>
      <left style="medium">
        <color indexed="64"/>
      </left>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8"/>
      </left>
      <right style="medium">
        <color indexed="64"/>
      </right>
      <top style="thin">
        <color indexed="8"/>
      </top>
      <bottom style="medium">
        <color indexed="64"/>
      </bottom>
      <diagonal/>
    </border>
    <border>
      <left/>
      <right/>
      <top/>
      <bottom style="thin">
        <color theme="0" tint="-0.14996795556505021"/>
      </bottom>
      <diagonal/>
    </border>
    <border>
      <left/>
      <right/>
      <top style="thin">
        <color theme="0" tint="-0.14996795556505021"/>
      </top>
      <bottom/>
      <diagonal/>
    </border>
    <border>
      <left/>
      <right/>
      <top style="thin">
        <color theme="0" tint="-0.14996795556505021"/>
      </top>
      <bottom style="thin">
        <color theme="0" tint="-0.14996795556505021"/>
      </bottom>
      <diagonal/>
    </border>
    <border>
      <left/>
      <right/>
      <top/>
      <bottom style="thin">
        <color theme="0" tint="-0.24994659260841701"/>
      </bottom>
      <diagonal/>
    </border>
    <border>
      <left/>
      <right style="thin">
        <color theme="0" tint="-0.24994659260841701"/>
      </right>
      <top/>
      <bottom/>
      <diagonal/>
    </border>
    <border>
      <left/>
      <right style="thin">
        <color theme="0" tint="-0.24994659260841701"/>
      </right>
      <top/>
      <bottom style="thin">
        <color theme="0" tint="-0.24994659260841701"/>
      </bottom>
      <diagonal/>
    </border>
    <border>
      <left style="thin">
        <color theme="0" tint="-0.24994659260841701"/>
      </left>
      <right/>
      <top/>
      <bottom/>
      <diagonal/>
    </border>
    <border>
      <left style="thin">
        <color theme="0" tint="-0.24994659260841701"/>
      </left>
      <right style="thin">
        <color theme="0" tint="-0.24994659260841701"/>
      </right>
      <top/>
      <bottom/>
      <diagonal/>
    </border>
    <border>
      <left style="thin">
        <color theme="0" tint="-0.24994659260841701"/>
      </left>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medium">
        <color indexed="55"/>
      </left>
      <right/>
      <top style="medium">
        <color theme="1" tint="0.499984740745262"/>
      </top>
      <bottom style="medium">
        <color indexed="23"/>
      </bottom>
      <diagonal/>
    </border>
    <border>
      <left/>
      <right/>
      <top style="medium">
        <color theme="1" tint="0.499984740745262"/>
      </top>
      <bottom style="medium">
        <color indexed="23"/>
      </bottom>
      <diagonal/>
    </border>
    <border>
      <left/>
      <right style="medium">
        <color indexed="23"/>
      </right>
      <top style="medium">
        <color theme="1" tint="0.499984740745262"/>
      </top>
      <bottom style="medium">
        <color indexed="23"/>
      </bottom>
      <diagonal/>
    </border>
    <border>
      <left style="medium">
        <color indexed="23"/>
      </left>
      <right/>
      <top style="medium">
        <color indexed="23"/>
      </top>
      <bottom style="medium">
        <color indexed="23"/>
      </bottom>
      <diagonal/>
    </border>
    <border>
      <left/>
      <right/>
      <top style="medium">
        <color indexed="23"/>
      </top>
      <bottom style="medium">
        <color indexed="23"/>
      </bottom>
      <diagonal/>
    </border>
    <border>
      <left/>
      <right style="medium">
        <color indexed="55"/>
      </right>
      <top style="medium">
        <color indexed="23"/>
      </top>
      <bottom style="medium">
        <color indexed="23"/>
      </bottom>
      <diagonal/>
    </border>
    <border>
      <left/>
      <right/>
      <top/>
      <bottom style="medium">
        <color indexed="23"/>
      </bottom>
      <diagonal/>
    </border>
    <border>
      <left/>
      <right style="medium">
        <color indexed="23"/>
      </right>
      <top/>
      <bottom style="medium">
        <color indexed="23"/>
      </bottom>
      <diagonal/>
    </border>
    <border>
      <left style="medium">
        <color indexed="23"/>
      </left>
      <right style="medium">
        <color indexed="55"/>
      </right>
      <top style="medium">
        <color indexed="23"/>
      </top>
      <bottom style="medium">
        <color indexed="23"/>
      </bottom>
      <diagonal/>
    </border>
    <border>
      <left style="medium">
        <color indexed="23"/>
      </left>
      <right/>
      <top style="medium">
        <color indexed="23"/>
      </top>
      <bottom/>
      <diagonal/>
    </border>
    <border>
      <left/>
      <right style="medium">
        <color indexed="55"/>
      </right>
      <top style="medium">
        <color indexed="23"/>
      </top>
      <bottom/>
      <diagonal/>
    </border>
    <border>
      <left style="medium">
        <color indexed="23"/>
      </left>
      <right style="medium">
        <color indexed="23"/>
      </right>
      <top style="thin">
        <color indexed="23"/>
      </top>
      <bottom style="medium">
        <color theme="1" tint="0.499984740745262"/>
      </bottom>
      <diagonal/>
    </border>
    <border>
      <left style="medium">
        <color indexed="23"/>
      </left>
      <right style="medium">
        <color indexed="55"/>
      </right>
      <top style="thin">
        <color indexed="23"/>
      </top>
      <bottom style="medium">
        <color theme="1" tint="0.499984740745262"/>
      </bottom>
      <diagonal/>
    </border>
    <border>
      <left/>
      <right style="medium">
        <color indexed="55"/>
      </right>
      <top/>
      <bottom/>
      <diagonal/>
    </border>
    <border>
      <left/>
      <right/>
      <top style="thin">
        <color indexed="23"/>
      </top>
      <bottom style="thin">
        <color indexed="23"/>
      </bottom>
      <diagonal/>
    </border>
    <border>
      <left style="thin">
        <color indexed="23"/>
      </left>
      <right style="thin">
        <color theme="1" tint="0.499984740745262"/>
      </right>
      <top style="thin">
        <color indexed="23"/>
      </top>
      <bottom style="thin">
        <color indexed="23"/>
      </bottom>
      <diagonal/>
    </border>
    <border>
      <left/>
      <right style="thin">
        <color indexed="23"/>
      </right>
      <top style="thin">
        <color indexed="23"/>
      </top>
      <bottom style="thin">
        <color indexed="23"/>
      </bottom>
      <diagonal/>
    </border>
    <border>
      <left style="thin">
        <color indexed="23"/>
      </left>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indexed="23"/>
      </left>
      <right style="medium">
        <color indexed="55"/>
      </right>
      <top style="thin">
        <color indexed="23"/>
      </top>
      <bottom style="thin">
        <color indexed="23"/>
      </bottom>
      <diagonal/>
    </border>
    <border>
      <left/>
      <right/>
      <top style="medium">
        <color indexed="23"/>
      </top>
      <bottom/>
      <diagonal/>
    </border>
    <border>
      <left/>
      <right style="thin">
        <color indexed="23"/>
      </right>
      <top style="medium">
        <color indexed="23"/>
      </top>
      <bottom style="thin">
        <color indexed="23"/>
      </bottom>
      <diagonal/>
    </border>
    <border>
      <left style="thin">
        <color indexed="23"/>
      </left>
      <right style="thin">
        <color indexed="23"/>
      </right>
      <top style="medium">
        <color indexed="23"/>
      </top>
      <bottom style="thin">
        <color indexed="23"/>
      </bottom>
      <diagonal/>
    </border>
    <border>
      <left style="thin">
        <color indexed="23"/>
      </left>
      <right style="thin">
        <color theme="0" tint="-0.499984740745262"/>
      </right>
      <top style="medium">
        <color indexed="23"/>
      </top>
      <bottom style="thin">
        <color indexed="23"/>
      </bottom>
      <diagonal/>
    </border>
    <border>
      <left style="thin">
        <color indexed="23"/>
      </left>
      <right style="medium">
        <color indexed="55"/>
      </right>
      <top style="medium">
        <color indexed="23"/>
      </top>
      <bottom style="thin">
        <color indexed="23"/>
      </bottom>
      <diagonal/>
    </border>
    <border>
      <left/>
      <right style="thin">
        <color indexed="23"/>
      </right>
      <top style="thin">
        <color indexed="23"/>
      </top>
      <bottom style="medium">
        <color indexed="23"/>
      </bottom>
      <diagonal/>
    </border>
    <border>
      <left style="thin">
        <color indexed="23"/>
      </left>
      <right style="thin">
        <color indexed="23"/>
      </right>
      <top style="thin">
        <color indexed="23"/>
      </top>
      <bottom style="medium">
        <color indexed="23"/>
      </bottom>
      <diagonal/>
    </border>
    <border>
      <left style="thin">
        <color indexed="23"/>
      </left>
      <right style="thin">
        <color theme="0" tint="-0.499984740745262"/>
      </right>
      <top style="thin">
        <color indexed="23"/>
      </top>
      <bottom style="medium">
        <color indexed="23"/>
      </bottom>
      <diagonal/>
    </border>
    <border>
      <left style="thin">
        <color indexed="23"/>
      </left>
      <right style="medium">
        <color indexed="55"/>
      </right>
      <top style="thin">
        <color indexed="23"/>
      </top>
      <bottom style="medium">
        <color indexed="23"/>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medium">
        <color indexed="23"/>
      </left>
      <right style="medium">
        <color indexed="23"/>
      </right>
      <top style="medium">
        <color indexed="23"/>
      </top>
      <bottom/>
      <diagonal/>
    </border>
    <border>
      <left style="medium">
        <color indexed="23"/>
      </left>
      <right style="medium">
        <color indexed="23"/>
      </right>
      <top/>
      <bottom style="medium">
        <color theme="1" tint="0.499984740745262"/>
      </bottom>
      <diagonal/>
    </border>
    <border>
      <left style="thin">
        <color indexed="64"/>
      </left>
      <right/>
      <top style="medium">
        <color indexed="23"/>
      </top>
      <bottom style="medium">
        <color indexed="23"/>
      </bottom>
      <diagonal/>
    </border>
    <border>
      <left style="thin">
        <color auto="1"/>
      </left>
      <right style="medium">
        <color indexed="23"/>
      </right>
      <top style="medium">
        <color indexed="23"/>
      </top>
      <bottom/>
      <diagonal/>
    </border>
    <border>
      <left style="thin">
        <color auto="1"/>
      </left>
      <right style="medium">
        <color indexed="23"/>
      </right>
      <top/>
      <bottom style="medium">
        <color theme="1" tint="0.499984740745262"/>
      </bottom>
      <diagonal/>
    </border>
    <border>
      <left style="thin">
        <color indexed="64"/>
      </left>
      <right style="thin">
        <color indexed="64"/>
      </right>
      <top style="medium">
        <color indexed="23"/>
      </top>
      <bottom/>
      <diagonal/>
    </border>
    <border>
      <left/>
      <right/>
      <top style="thin">
        <color rgb="FF010000"/>
      </top>
      <bottom style="thin">
        <color rgb="FF010000"/>
      </bottom>
      <diagonal/>
    </border>
    <border>
      <left/>
      <right/>
      <top/>
      <bottom style="thin">
        <color rgb="FF010000"/>
      </bottom>
      <diagonal/>
    </border>
    <border>
      <left/>
      <right/>
      <top style="thin">
        <color rgb="FF01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right style="thin">
        <color rgb="FF000000"/>
      </right>
      <top/>
      <bottom style="thin">
        <color indexed="64"/>
      </bottom>
      <diagonal/>
    </border>
    <border>
      <left style="thin">
        <color indexed="64"/>
      </left>
      <right style="thin">
        <color indexed="64"/>
      </right>
      <top style="thin">
        <color indexed="64"/>
      </top>
      <bottom/>
      <diagonal/>
    </border>
    <border>
      <left/>
      <right/>
      <top style="hair">
        <color rgb="FF000000"/>
      </top>
      <bottom style="thin">
        <color rgb="FF000000"/>
      </bottom>
      <diagonal/>
    </border>
    <border>
      <left/>
      <right/>
      <top/>
      <bottom style="thin">
        <color rgb="FF000000"/>
      </bottom>
      <diagonal/>
    </border>
    <border>
      <left style="hair">
        <color rgb="FF000000"/>
      </left>
      <right style="hair">
        <color rgb="FF000000"/>
      </right>
      <top style="thin">
        <color rgb="FF000000"/>
      </top>
      <bottom style="hair">
        <color rgb="FF000000"/>
      </bottom>
      <diagonal/>
    </border>
    <border>
      <left style="hair">
        <color rgb="FF000000"/>
      </left>
      <right/>
      <top style="thin">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top style="thin">
        <color indexed="64"/>
      </top>
      <bottom style="thin">
        <color rgb="FF000000"/>
      </bottom>
      <diagonal/>
    </border>
    <border>
      <left style="thin">
        <color indexed="64"/>
      </left>
      <right style="thin">
        <color rgb="FF000000"/>
      </right>
      <top/>
      <bottom style="thin">
        <color rgb="FF000000"/>
      </bottom>
      <diagonal/>
    </border>
    <border>
      <left/>
      <right style="thin">
        <color rgb="FF000000"/>
      </right>
      <top/>
      <bottom style="thin">
        <color rgb="FF000000"/>
      </bottom>
      <diagonal/>
    </border>
    <border>
      <left/>
      <right style="thin">
        <color indexed="64"/>
      </right>
      <top/>
      <bottom style="thin">
        <color rgb="FF000000"/>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hair">
        <color indexed="64"/>
      </top>
      <bottom style="hair">
        <color indexed="64"/>
      </bottom>
      <diagonal/>
    </border>
  </borders>
  <cellStyleXfs count="23">
    <xf numFmtId="0" fontId="0" fillId="0" borderId="0"/>
    <xf numFmtId="44" fontId="20" fillId="0" borderId="0" applyFont="0" applyFill="0" applyBorder="0" applyAlignment="0" applyProtection="0"/>
    <xf numFmtId="0" fontId="5" fillId="0" borderId="0"/>
    <xf numFmtId="0" fontId="4" fillId="0" borderId="0"/>
    <xf numFmtId="0" fontId="4" fillId="0" borderId="0"/>
    <xf numFmtId="9" fontId="3" fillId="0" borderId="0" applyFont="0" applyFill="0" applyBorder="0" applyAlignment="0" applyProtection="0"/>
    <xf numFmtId="9" fontId="16" fillId="0" borderId="0" applyFill="0" applyBorder="0" applyAlignment="0" applyProtection="0"/>
    <xf numFmtId="9" fontId="19" fillId="0" borderId="0" applyFont="0" applyFill="0" applyBorder="0" applyAlignment="0" applyProtection="0"/>
    <xf numFmtId="164" fontId="3" fillId="0" borderId="0" applyFont="0" applyFill="0" applyBorder="0" applyAlignment="0" applyProtection="0"/>
    <xf numFmtId="164" fontId="4"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39" fontId="42" fillId="0" borderId="0"/>
    <xf numFmtId="43" fontId="2" fillId="0" borderId="0" applyFont="0" applyFill="0" applyBorder="0" applyAlignment="0" applyProtection="0"/>
    <xf numFmtId="0" fontId="47" fillId="0" borderId="0"/>
    <xf numFmtId="0" fontId="62" fillId="0" borderId="0" applyNumberFormat="0" applyFill="0" applyBorder="0" applyAlignment="0" applyProtection="0"/>
    <xf numFmtId="4" fontId="3" fillId="0" borderId="139">
      <alignment vertical="justify"/>
    </xf>
    <xf numFmtId="9"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3" fillId="0" borderId="0"/>
    <xf numFmtId="44" fontId="72" fillId="0" borderId="0" applyFont="0" applyFill="0" applyBorder="0" applyAlignment="0" applyProtection="0"/>
  </cellStyleXfs>
  <cellXfs count="884">
    <xf numFmtId="0" fontId="0" fillId="0" borderId="0" xfId="0"/>
    <xf numFmtId="0" fontId="0" fillId="0" borderId="0" xfId="0" applyAlignment="1">
      <alignment vertical="center"/>
    </xf>
    <xf numFmtId="0" fontId="22" fillId="4" borderId="0" xfId="0" applyFont="1" applyFill="1" applyAlignment="1">
      <alignment horizontal="center" vertical="center"/>
    </xf>
    <xf numFmtId="0" fontId="22" fillId="4" borderId="0" xfId="0" applyFont="1" applyFill="1" applyAlignment="1">
      <alignment vertical="center" wrapText="1"/>
    </xf>
    <xf numFmtId="164" fontId="22" fillId="4" borderId="0" xfId="8" applyFont="1" applyFill="1" applyAlignment="1">
      <alignment vertical="center"/>
    </xf>
    <xf numFmtId="0" fontId="0" fillId="0" borderId="0" xfId="0" applyAlignment="1">
      <alignment horizontal="center" vertical="center"/>
    </xf>
    <xf numFmtId="0" fontId="0" fillId="0" borderId="0" xfId="0" applyAlignment="1">
      <alignment vertical="center" wrapText="1"/>
    </xf>
    <xf numFmtId="164" fontId="0" fillId="0" borderId="0" xfId="8" applyFont="1" applyAlignment="1">
      <alignment vertical="center"/>
    </xf>
    <xf numFmtId="0" fontId="22" fillId="5" borderId="0" xfId="0" applyFont="1" applyFill="1" applyAlignment="1">
      <alignment horizontal="center" vertical="center"/>
    </xf>
    <xf numFmtId="0" fontId="22" fillId="5" borderId="0" xfId="0" applyFont="1" applyFill="1" applyAlignment="1">
      <alignment vertical="center"/>
    </xf>
    <xf numFmtId="164" fontId="22" fillId="5" borderId="0" xfId="8" applyFont="1" applyFill="1" applyAlignment="1">
      <alignment vertical="center"/>
    </xf>
    <xf numFmtId="164" fontId="0" fillId="0" borderId="0" xfId="8" applyFont="1" applyBorder="1" applyAlignment="1">
      <alignment vertical="center"/>
    </xf>
    <xf numFmtId="0" fontId="0" fillId="0" borderId="65" xfId="0" applyBorder="1" applyAlignment="1">
      <alignment vertical="center"/>
    </xf>
    <xf numFmtId="0" fontId="22" fillId="4" borderId="0" xfId="0" applyFont="1" applyFill="1" applyAlignment="1">
      <alignment horizontal="center" vertical="center" wrapText="1"/>
    </xf>
    <xf numFmtId="0" fontId="0" fillId="0" borderId="0" xfId="0" applyAlignment="1">
      <alignment horizontal="center" vertical="center" wrapText="1"/>
    </xf>
    <xf numFmtId="0" fontId="22" fillId="4" borderId="0" xfId="0" applyFont="1" applyFill="1" applyAlignment="1">
      <alignment horizontal="left" vertical="center" wrapText="1"/>
    </xf>
    <xf numFmtId="0" fontId="0" fillId="0" borderId="0" xfId="0" applyAlignment="1">
      <alignment horizontal="left" vertical="center" wrapText="1"/>
    </xf>
    <xf numFmtId="0" fontId="22" fillId="4" borderId="0" xfId="0" applyFont="1" applyFill="1" applyAlignment="1">
      <alignment horizontal="left" vertical="center"/>
    </xf>
    <xf numFmtId="0" fontId="6" fillId="0" borderId="0" xfId="0" applyFont="1" applyAlignment="1">
      <alignment horizontal="left"/>
    </xf>
    <xf numFmtId="0" fontId="6" fillId="6" borderId="0" xfId="0" applyFont="1" applyFill="1" applyAlignment="1">
      <alignment horizontal="left"/>
    </xf>
    <xf numFmtId="0" fontId="23" fillId="0" borderId="0" xfId="0" applyFont="1" applyAlignment="1">
      <alignment vertical="center"/>
    </xf>
    <xf numFmtId="165" fontId="0" fillId="0" borderId="0" xfId="0" applyNumberFormat="1"/>
    <xf numFmtId="166" fontId="0" fillId="0" borderId="0" xfId="0" applyNumberFormat="1"/>
    <xf numFmtId="164" fontId="22" fillId="4" borderId="0" xfId="8" applyFont="1" applyFill="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64" fontId="0" fillId="0" borderId="1" xfId="8" applyFont="1" applyBorder="1" applyAlignment="1">
      <alignment vertical="center"/>
    </xf>
    <xf numFmtId="164" fontId="0" fillId="0" borderId="3" xfId="8" applyFont="1" applyBorder="1" applyAlignment="1">
      <alignment vertical="center"/>
    </xf>
    <xf numFmtId="0" fontId="0" fillId="0" borderId="1" xfId="0" applyBorder="1" applyAlignment="1">
      <alignment vertical="center"/>
    </xf>
    <xf numFmtId="0" fontId="0" fillId="0" borderId="1" xfId="0" applyBorder="1" applyAlignment="1">
      <alignment horizontal="left" vertical="center" wrapText="1"/>
    </xf>
    <xf numFmtId="0" fontId="0" fillId="0" borderId="3" xfId="0" applyBorder="1" applyAlignment="1">
      <alignment vertical="center"/>
    </xf>
    <xf numFmtId="0" fontId="0" fillId="0" borderId="3" xfId="0" applyBorder="1" applyAlignment="1">
      <alignment horizontal="left" vertical="center" wrapText="1"/>
    </xf>
    <xf numFmtId="0" fontId="0" fillId="0" borderId="3" xfId="0" applyBorder="1" applyAlignment="1">
      <alignment horizontal="center" vertical="center" wrapText="1"/>
    </xf>
    <xf numFmtId="0" fontId="7" fillId="0" borderId="7" xfId="0" applyFont="1" applyBorder="1" applyAlignment="1">
      <alignment horizontal="left" vertical="center"/>
    </xf>
    <xf numFmtId="0" fontId="7" fillId="0" borderId="8" xfId="0" applyFont="1" applyBorder="1" applyAlignment="1">
      <alignment horizontal="left" vertical="center"/>
    </xf>
    <xf numFmtId="164" fontId="0" fillId="0" borderId="0" xfId="8" applyFont="1" applyFill="1" applyAlignment="1">
      <alignment vertical="center"/>
    </xf>
    <xf numFmtId="0" fontId="0" fillId="4" borderId="0" xfId="0" applyFill="1" applyAlignment="1">
      <alignment horizontal="center" vertical="center"/>
    </xf>
    <xf numFmtId="0" fontId="0" fillId="4" borderId="0" xfId="0" applyFill="1" applyAlignment="1">
      <alignment horizontal="left" vertical="center" wrapText="1"/>
    </xf>
    <xf numFmtId="0" fontId="0" fillId="4" borderId="0" xfId="0" applyFill="1" applyAlignment="1">
      <alignment horizontal="center" vertical="center" wrapText="1"/>
    </xf>
    <xf numFmtId="0" fontId="0" fillId="4" borderId="0" xfId="0" applyFill="1" applyAlignment="1">
      <alignment vertical="center" wrapText="1"/>
    </xf>
    <xf numFmtId="10" fontId="22" fillId="4" borderId="0" xfId="5" applyNumberFormat="1" applyFont="1" applyFill="1" applyAlignment="1">
      <alignment vertical="center"/>
    </xf>
    <xf numFmtId="0" fontId="22" fillId="7" borderId="0" xfId="0" applyFont="1" applyFill="1" applyAlignment="1">
      <alignment horizontal="center" vertical="center"/>
    </xf>
    <xf numFmtId="0" fontId="22" fillId="7" borderId="0" xfId="0" applyFont="1" applyFill="1" applyAlignment="1">
      <alignment vertical="center"/>
    </xf>
    <xf numFmtId="164" fontId="22" fillId="7" borderId="0" xfId="8" applyFont="1" applyFill="1" applyBorder="1" applyAlignment="1">
      <alignment vertical="center"/>
    </xf>
    <xf numFmtId="0" fontId="7" fillId="4" borderId="0" xfId="0" applyFont="1" applyFill="1" applyAlignment="1">
      <alignment horizontal="center" vertical="center"/>
    </xf>
    <xf numFmtId="0" fontId="0" fillId="0" borderId="7" xfId="0" applyBorder="1" applyAlignment="1">
      <alignment vertical="center"/>
    </xf>
    <xf numFmtId="0" fontId="0" fillId="0" borderId="4" xfId="0" applyBorder="1" applyAlignment="1">
      <alignment vertical="center"/>
    </xf>
    <xf numFmtId="0" fontId="0" fillId="0" borderId="8" xfId="0" applyBorder="1" applyAlignment="1">
      <alignment vertical="center"/>
    </xf>
    <xf numFmtId="0" fontId="0" fillId="0" borderId="5" xfId="0" applyBorder="1" applyAlignment="1">
      <alignment vertical="center"/>
    </xf>
    <xf numFmtId="0" fontId="0" fillId="0" borderId="2" xfId="0" applyBorder="1" applyAlignment="1">
      <alignment vertical="center"/>
    </xf>
    <xf numFmtId="0" fontId="0" fillId="0" borderId="6" xfId="0" applyBorder="1" applyAlignment="1">
      <alignment vertical="center"/>
    </xf>
    <xf numFmtId="0" fontId="24" fillId="0" borderId="5" xfId="0" applyFont="1" applyBorder="1" applyAlignment="1">
      <alignment vertical="center" wrapText="1"/>
    </xf>
    <xf numFmtId="0" fontId="24" fillId="0" borderId="6" xfId="0" applyFont="1" applyBorder="1" applyAlignment="1">
      <alignment vertical="center" wrapText="1"/>
    </xf>
    <xf numFmtId="0" fontId="0" fillId="0" borderId="6" xfId="0" applyBorder="1" applyAlignment="1">
      <alignment vertical="center" wrapText="1"/>
    </xf>
    <xf numFmtId="0" fontId="22" fillId="4" borderId="1" xfId="0" applyFont="1" applyFill="1" applyBorder="1" applyAlignment="1">
      <alignment horizontal="left" vertical="center" wrapText="1"/>
    </xf>
    <xf numFmtId="0" fontId="22" fillId="4" borderId="1" xfId="0" applyFont="1" applyFill="1" applyBorder="1" applyAlignment="1">
      <alignment horizontal="center" vertical="center" wrapText="1"/>
    </xf>
    <xf numFmtId="4" fontId="0" fillId="0" borderId="0" xfId="0" applyNumberFormat="1" applyAlignment="1">
      <alignment vertical="center"/>
    </xf>
    <xf numFmtId="164" fontId="22" fillId="4" borderId="0" xfId="8" applyFont="1" applyFill="1" applyAlignment="1">
      <alignment horizontal="left" vertical="center" wrapText="1"/>
    </xf>
    <xf numFmtId="10" fontId="0" fillId="0" borderId="0" xfId="5" applyNumberFormat="1" applyFont="1" applyAlignment="1">
      <alignment vertical="center"/>
    </xf>
    <xf numFmtId="0" fontId="0" fillId="9" borderId="0" xfId="0" applyFill="1" applyAlignment="1">
      <alignment horizontal="left" vertical="center" wrapText="1"/>
    </xf>
    <xf numFmtId="0" fontId="0" fillId="9" borderId="0" xfId="0" applyFill="1" applyAlignment="1">
      <alignment horizontal="center" vertical="center"/>
    </xf>
    <xf numFmtId="4" fontId="0" fillId="9" borderId="0" xfId="0" applyNumberFormat="1" applyFill="1" applyAlignment="1">
      <alignment vertical="center"/>
    </xf>
    <xf numFmtId="10" fontId="0" fillId="9" borderId="0" xfId="0" applyNumberFormat="1" applyFill="1" applyAlignment="1">
      <alignment vertical="center"/>
    </xf>
    <xf numFmtId="0" fontId="0" fillId="9" borderId="0" xfId="0" applyFill="1" applyAlignment="1">
      <alignment vertical="center"/>
    </xf>
    <xf numFmtId="0" fontId="0" fillId="6" borderId="0" xfId="0" applyFill="1" applyAlignment="1">
      <alignment horizontal="left" vertical="center" wrapText="1"/>
    </xf>
    <xf numFmtId="0" fontId="0" fillId="6" borderId="0" xfId="0" applyFill="1" applyAlignment="1">
      <alignment horizontal="center" vertical="center"/>
    </xf>
    <xf numFmtId="0" fontId="0" fillId="6" borderId="0" xfId="0" applyFill="1" applyAlignment="1">
      <alignment vertical="center"/>
    </xf>
    <xf numFmtId="4" fontId="0" fillId="6" borderId="0" xfId="0" applyNumberFormat="1" applyFill="1" applyAlignment="1">
      <alignment vertical="center"/>
    </xf>
    <xf numFmtId="10" fontId="0" fillId="6" borderId="0" xfId="0" applyNumberFormat="1" applyFill="1" applyAlignment="1">
      <alignment vertical="center"/>
    </xf>
    <xf numFmtId="0" fontId="24" fillId="0" borderId="0" xfId="0" applyFont="1" applyAlignment="1">
      <alignment vertical="center" wrapText="1"/>
    </xf>
    <xf numFmtId="0" fontId="24" fillId="0" borderId="3" xfId="0" applyFont="1" applyBorder="1" applyAlignment="1">
      <alignment vertical="center" wrapText="1"/>
    </xf>
    <xf numFmtId="0" fontId="24" fillId="6" borderId="0" xfId="0" applyFont="1" applyFill="1" applyAlignment="1">
      <alignment vertical="center" wrapText="1"/>
    </xf>
    <xf numFmtId="0" fontId="24" fillId="10" borderId="0" xfId="0" applyFont="1" applyFill="1" applyAlignment="1">
      <alignment vertical="center" wrapText="1"/>
    </xf>
    <xf numFmtId="0" fontId="24" fillId="11" borderId="0" xfId="0" applyFont="1" applyFill="1" applyAlignment="1">
      <alignment vertical="center" wrapText="1"/>
    </xf>
    <xf numFmtId="9" fontId="25" fillId="0" borderId="0" xfId="0" applyNumberFormat="1" applyFont="1" applyAlignment="1">
      <alignment vertical="center"/>
    </xf>
    <xf numFmtId="0" fontId="0" fillId="9" borderId="0" xfId="0" applyFill="1" applyAlignment="1">
      <alignment horizontal="center" vertical="center" wrapText="1"/>
    </xf>
    <xf numFmtId="0" fontId="0" fillId="6" borderId="0" xfId="0" applyFill="1" applyAlignment="1">
      <alignment horizontal="center" vertical="center" wrapText="1"/>
    </xf>
    <xf numFmtId="10" fontId="0" fillId="0" borderId="0" xfId="5" applyNumberFormat="1" applyFont="1" applyFill="1" applyAlignment="1">
      <alignment vertical="center"/>
    </xf>
    <xf numFmtId="10" fontId="0" fillId="0" borderId="0" xfId="0" applyNumberFormat="1" applyAlignment="1">
      <alignment vertical="center"/>
    </xf>
    <xf numFmtId="0" fontId="0" fillId="10" borderId="0" xfId="0" applyFill="1" applyAlignment="1">
      <alignment horizontal="center" vertical="center" wrapText="1"/>
    </xf>
    <xf numFmtId="0" fontId="0" fillId="10" borderId="0" xfId="0" applyFill="1" applyAlignment="1">
      <alignment horizontal="left" vertical="center" wrapText="1"/>
    </xf>
    <xf numFmtId="0" fontId="0" fillId="10" borderId="0" xfId="0" applyFill="1" applyAlignment="1">
      <alignment horizontal="center" vertical="center"/>
    </xf>
    <xf numFmtId="4" fontId="0" fillId="10" borderId="0" xfId="0" applyNumberFormat="1" applyFill="1" applyAlignment="1">
      <alignment vertical="center"/>
    </xf>
    <xf numFmtId="10" fontId="0" fillId="10" borderId="0" xfId="0" applyNumberFormat="1" applyFill="1" applyAlignment="1">
      <alignment vertical="center"/>
    </xf>
    <xf numFmtId="0" fontId="0" fillId="10" borderId="0" xfId="0" applyFill="1" applyAlignment="1">
      <alignment vertical="center"/>
    </xf>
    <xf numFmtId="4" fontId="0" fillId="9" borderId="63" xfId="0" applyNumberFormat="1" applyFill="1" applyBorder="1" applyAlignment="1">
      <alignment vertical="center"/>
    </xf>
    <xf numFmtId="10" fontId="0" fillId="9" borderId="65" xfId="0" applyNumberFormat="1" applyFill="1" applyBorder="1" applyAlignment="1">
      <alignment vertical="center"/>
    </xf>
    <xf numFmtId="10" fontId="0" fillId="6" borderId="65" xfId="0" applyNumberFormat="1" applyFill="1" applyBorder="1" applyAlignment="1">
      <alignment vertical="center"/>
    </xf>
    <xf numFmtId="10" fontId="0" fillId="10" borderId="65" xfId="0" applyNumberFormat="1" applyFill="1" applyBorder="1" applyAlignment="1">
      <alignment vertical="center"/>
    </xf>
    <xf numFmtId="10" fontId="0" fillId="0" borderId="65" xfId="0" applyNumberFormat="1" applyBorder="1" applyAlignment="1">
      <alignment vertical="center"/>
    </xf>
    <xf numFmtId="0" fontId="26" fillId="8" borderId="0" xfId="0" applyFont="1" applyFill="1" applyAlignment="1">
      <alignment horizontal="center" vertical="center"/>
    </xf>
    <xf numFmtId="0" fontId="26" fillId="8" borderId="0" xfId="0" applyFont="1" applyFill="1" applyAlignment="1">
      <alignment vertical="center" wrapText="1"/>
    </xf>
    <xf numFmtId="164" fontId="26" fillId="8" borderId="0" xfId="8" applyFont="1" applyFill="1" applyAlignment="1">
      <alignment vertical="center"/>
    </xf>
    <xf numFmtId="0" fontId="26" fillId="0" borderId="0" xfId="0" applyFont="1" applyAlignment="1">
      <alignment horizontal="center" vertical="center"/>
    </xf>
    <xf numFmtId="0" fontId="26" fillId="0" borderId="0" xfId="0" applyFont="1" applyAlignment="1">
      <alignment vertical="center" wrapText="1"/>
    </xf>
    <xf numFmtId="164" fontId="26" fillId="0" borderId="0" xfId="8" applyFont="1" applyAlignment="1">
      <alignment vertical="center"/>
    </xf>
    <xf numFmtId="10" fontId="26" fillId="0" borderId="0" xfId="5" applyNumberFormat="1" applyFont="1" applyAlignment="1">
      <alignment horizontal="center" vertical="center"/>
    </xf>
    <xf numFmtId="10" fontId="22" fillId="4" borderId="0" xfId="5" applyNumberFormat="1" applyFont="1" applyFill="1" applyAlignment="1">
      <alignment horizontal="left" vertical="center"/>
    </xf>
    <xf numFmtId="0" fontId="5" fillId="0" borderId="0" xfId="2"/>
    <xf numFmtId="0" fontId="6" fillId="0" borderId="0" xfId="2" applyFont="1" applyAlignment="1">
      <alignment horizontal="left"/>
    </xf>
    <xf numFmtId="0" fontId="6" fillId="0" borderId="0" xfId="2" applyFont="1" applyAlignment="1">
      <alignment horizontal="right"/>
    </xf>
    <xf numFmtId="1" fontId="6" fillId="0" borderId="0" xfId="2" applyNumberFormat="1" applyFont="1" applyAlignment="1">
      <alignment horizontal="left"/>
    </xf>
    <xf numFmtId="168" fontId="10" fillId="12" borderId="11" xfId="0" applyNumberFormat="1" applyFont="1" applyFill="1" applyBorder="1" applyAlignment="1">
      <alignment horizontal="center" vertical="center"/>
    </xf>
    <xf numFmtId="10" fontId="8" fillId="0" borderId="12" xfId="0" applyNumberFormat="1" applyFont="1" applyBorder="1" applyAlignment="1" applyProtection="1">
      <alignment horizontal="center" vertical="center"/>
      <protection locked="0"/>
    </xf>
    <xf numFmtId="0" fontId="12" fillId="0" borderId="13" xfId="0" applyFont="1" applyBorder="1" applyAlignment="1">
      <alignment horizontal="left" vertical="center"/>
    </xf>
    <xf numFmtId="0" fontId="12" fillId="0" borderId="12" xfId="0" applyFont="1" applyBorder="1" applyAlignment="1">
      <alignment horizontal="left" vertical="center"/>
    </xf>
    <xf numFmtId="0" fontId="12" fillId="0" borderId="14" xfId="0" applyFont="1" applyBorder="1" applyAlignment="1">
      <alignment horizontal="left" vertical="center"/>
    </xf>
    <xf numFmtId="0" fontId="27" fillId="0" borderId="13" xfId="0" applyFont="1" applyBorder="1" applyAlignment="1">
      <alignment horizontal="left" vertical="center"/>
    </xf>
    <xf numFmtId="0" fontId="27" fillId="0" borderId="12" xfId="0" applyFont="1" applyBorder="1" applyAlignment="1">
      <alignment horizontal="left" vertical="center"/>
    </xf>
    <xf numFmtId="0" fontId="28" fillId="0" borderId="13" xfId="0" applyFont="1" applyBorder="1" applyAlignment="1">
      <alignment horizontal="left" vertical="center"/>
    </xf>
    <xf numFmtId="0" fontId="11" fillId="0" borderId="12" xfId="0" applyFont="1" applyBorder="1" applyAlignment="1">
      <alignment horizontal="left" vertical="center"/>
    </xf>
    <xf numFmtId="0" fontId="11" fillId="0" borderId="14" xfId="0" applyFont="1" applyBorder="1" applyAlignment="1">
      <alignment horizontal="left" vertical="center"/>
    </xf>
    <xf numFmtId="0" fontId="12" fillId="2" borderId="15" xfId="0" applyFont="1" applyFill="1" applyBorder="1" applyAlignment="1">
      <alignment horizontal="center" vertical="center"/>
    </xf>
    <xf numFmtId="0" fontId="12" fillId="2" borderId="10" xfId="0" applyFont="1" applyFill="1" applyBorder="1" applyAlignment="1">
      <alignment horizontal="center" vertical="center"/>
    </xf>
    <xf numFmtId="167" fontId="12" fillId="0" borderId="16" xfId="0" applyNumberFormat="1" applyFont="1" applyBorder="1" applyAlignment="1" applyProtection="1">
      <alignment horizontal="center" vertical="center" wrapText="1"/>
      <protection locked="0"/>
    </xf>
    <xf numFmtId="14" fontId="12" fillId="0" borderId="17" xfId="0" applyNumberFormat="1"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0" fontId="12" fillId="0" borderId="19" xfId="0" applyFont="1" applyBorder="1" applyAlignment="1" applyProtection="1">
      <alignment horizontal="center" vertical="center" wrapText="1"/>
      <protection locked="0"/>
    </xf>
    <xf numFmtId="0" fontId="12" fillId="0" borderId="20" xfId="0" applyFont="1" applyBorder="1" applyAlignment="1" applyProtection="1">
      <alignment horizontal="center" vertical="center" wrapText="1"/>
      <protection locked="0"/>
    </xf>
    <xf numFmtId="0" fontId="12" fillId="0" borderId="21" xfId="0" applyFont="1" applyBorder="1" applyAlignment="1" applyProtection="1">
      <alignment horizontal="center" vertical="center" wrapText="1"/>
      <protection locked="0"/>
    </xf>
    <xf numFmtId="0" fontId="12" fillId="0" borderId="22" xfId="0" applyFont="1" applyBorder="1" applyAlignment="1" applyProtection="1">
      <alignment horizontal="left" vertical="center"/>
      <protection locked="0"/>
    </xf>
    <xf numFmtId="0" fontId="13" fillId="0" borderId="0" xfId="0" applyFont="1"/>
    <xf numFmtId="0" fontId="0" fillId="0" borderId="0" xfId="0" applyAlignment="1">
      <alignment horizontal="center" wrapText="1"/>
    </xf>
    <xf numFmtId="0" fontId="0" fillId="0" borderId="0" xfId="0" applyAlignment="1">
      <alignment horizontal="center"/>
    </xf>
    <xf numFmtId="0" fontId="0" fillId="0" borderId="0" xfId="0" applyAlignment="1" applyProtection="1">
      <alignment horizontal="center" wrapText="1"/>
      <protection locked="0"/>
    </xf>
    <xf numFmtId="0" fontId="12" fillId="0" borderId="0" xfId="0" applyFont="1" applyAlignment="1" applyProtection="1">
      <alignment horizontal="center"/>
      <protection locked="0"/>
    </xf>
    <xf numFmtId="0" fontId="0" fillId="0" borderId="0" xfId="0" applyAlignment="1" applyProtection="1">
      <alignment horizontal="center"/>
      <protection locked="0"/>
    </xf>
    <xf numFmtId="0" fontId="12" fillId="0" borderId="0" xfId="0" applyFont="1" applyProtection="1">
      <protection locked="0"/>
    </xf>
    <xf numFmtId="0" fontId="0" fillId="0" borderId="0" xfId="0" applyProtection="1">
      <protection locked="0"/>
    </xf>
    <xf numFmtId="10" fontId="29" fillId="0" borderId="12" xfId="0" applyNumberFormat="1" applyFont="1" applyBorder="1" applyAlignment="1" applyProtection="1">
      <alignment horizontal="center" vertical="center"/>
      <protection locked="0"/>
    </xf>
    <xf numFmtId="0" fontId="30" fillId="0" borderId="0" xfId="0" applyFont="1" applyAlignment="1">
      <alignment vertical="center" wrapText="1"/>
    </xf>
    <xf numFmtId="0" fontId="30" fillId="0" borderId="0" xfId="0" applyFont="1"/>
    <xf numFmtId="167" fontId="14" fillId="0" borderId="0" xfId="0" applyNumberFormat="1" applyFont="1" applyAlignment="1">
      <alignment horizontal="center" vertical="center"/>
    </xf>
    <xf numFmtId="0" fontId="15" fillId="0" borderId="0" xfId="0" applyFont="1" applyAlignment="1">
      <alignment horizontal="justify"/>
    </xf>
    <xf numFmtId="0" fontId="15" fillId="0" borderId="0" xfId="0" applyFont="1" applyAlignment="1">
      <alignment horizontal="center" vertical="center"/>
    </xf>
    <xf numFmtId="169" fontId="15" fillId="12" borderId="0" xfId="0" applyNumberFormat="1" applyFont="1" applyFill="1" applyAlignment="1">
      <alignment horizontal="center" vertical="center"/>
    </xf>
    <xf numFmtId="0" fontId="15" fillId="0" borderId="0" xfId="0" applyFont="1"/>
    <xf numFmtId="0" fontId="23" fillId="0" borderId="0" xfId="4" applyFont="1" applyAlignment="1">
      <alignment vertical="center"/>
    </xf>
    <xf numFmtId="0" fontId="4" fillId="0" borderId="7" xfId="4" applyBorder="1" applyAlignment="1">
      <alignment vertical="center"/>
    </xf>
    <xf numFmtId="0" fontId="4" fillId="0" borderId="1" xfId="4" applyBorder="1" applyAlignment="1">
      <alignment horizontal="left" vertical="center"/>
    </xf>
    <xf numFmtId="0" fontId="4" fillId="0" borderId="1" xfId="4" applyBorder="1" applyAlignment="1">
      <alignment vertical="center" wrapText="1"/>
    </xf>
    <xf numFmtId="0" fontId="4" fillId="0" borderId="7" xfId="4" applyBorder="1" applyAlignment="1">
      <alignment horizontal="left" vertical="center"/>
    </xf>
    <xf numFmtId="0" fontId="4" fillId="0" borderId="0" xfId="4" applyAlignment="1">
      <alignment vertical="center"/>
    </xf>
    <xf numFmtId="0" fontId="4" fillId="0" borderId="8" xfId="4" applyBorder="1" applyAlignment="1">
      <alignment vertical="center"/>
    </xf>
    <xf numFmtId="0" fontId="4" fillId="0" borderId="0" xfId="4" applyAlignment="1">
      <alignment horizontal="left" vertical="center"/>
    </xf>
    <xf numFmtId="0" fontId="4" fillId="0" borderId="0" xfId="4" applyAlignment="1">
      <alignment vertical="center" wrapText="1"/>
    </xf>
    <xf numFmtId="0" fontId="4" fillId="0" borderId="8" xfId="4" applyBorder="1" applyAlignment="1">
      <alignment horizontal="left" vertical="center"/>
    </xf>
    <xf numFmtId="0" fontId="4" fillId="0" borderId="2" xfId="4" applyBorder="1" applyAlignment="1">
      <alignment vertical="center"/>
    </xf>
    <xf numFmtId="0" fontId="4" fillId="0" borderId="3" xfId="4" applyBorder="1" applyAlignment="1">
      <alignment horizontal="left" vertical="center"/>
    </xf>
    <xf numFmtId="0" fontId="4" fillId="0" borderId="3" xfId="4" applyBorder="1" applyAlignment="1">
      <alignment vertical="center" wrapText="1"/>
    </xf>
    <xf numFmtId="171" fontId="0" fillId="0" borderId="3" xfId="9" applyNumberFormat="1" applyFont="1" applyBorder="1" applyAlignment="1">
      <alignment vertical="center" wrapText="1"/>
    </xf>
    <xf numFmtId="164" fontId="0" fillId="0" borderId="3" xfId="9" applyFont="1" applyBorder="1" applyAlignment="1">
      <alignment vertical="center" wrapText="1"/>
    </xf>
    <xf numFmtId="164" fontId="0" fillId="0" borderId="6" xfId="9" applyFont="1" applyBorder="1" applyAlignment="1">
      <alignment vertical="center" wrapText="1"/>
    </xf>
    <xf numFmtId="0" fontId="7" fillId="0" borderId="7" xfId="4" applyFont="1" applyBorder="1" applyAlignment="1">
      <alignment horizontal="left" vertical="center"/>
    </xf>
    <xf numFmtId="0" fontId="4" fillId="0" borderId="1" xfId="4" applyBorder="1" applyAlignment="1">
      <alignment horizontal="center" vertical="center" wrapText="1"/>
    </xf>
    <xf numFmtId="164" fontId="0" fillId="0" borderId="0" xfId="9" applyFont="1" applyBorder="1" applyAlignment="1">
      <alignment vertical="center"/>
    </xf>
    <xf numFmtId="0" fontId="4" fillId="0" borderId="0" xfId="4" applyAlignment="1">
      <alignment horizontal="left" vertical="center" wrapText="1"/>
    </xf>
    <xf numFmtId="0" fontId="7" fillId="0" borderId="8" xfId="4" applyFont="1" applyBorder="1" applyAlignment="1">
      <alignment horizontal="left" vertical="center"/>
    </xf>
    <xf numFmtId="0" fontId="4" fillId="0" borderId="0" xfId="4" applyAlignment="1">
      <alignment horizontal="center" vertical="center" wrapText="1"/>
    </xf>
    <xf numFmtId="0" fontId="22" fillId="4" borderId="0" xfId="4" applyFont="1" applyFill="1" applyAlignment="1">
      <alignment horizontal="center" vertical="center"/>
    </xf>
    <xf numFmtId="0" fontId="22" fillId="4" borderId="0" xfId="4" applyFont="1" applyFill="1" applyAlignment="1">
      <alignment horizontal="center" vertical="center" wrapText="1"/>
    </xf>
    <xf numFmtId="164" fontId="22" fillId="4" borderId="0" xfId="9" applyFont="1" applyFill="1" applyBorder="1" applyAlignment="1">
      <alignment horizontal="center" vertical="center" wrapText="1"/>
    </xf>
    <xf numFmtId="164" fontId="0" fillId="0" borderId="0" xfId="9" applyFont="1" applyAlignment="1">
      <alignment vertical="center" wrapText="1"/>
    </xf>
    <xf numFmtId="164" fontId="0" fillId="0" borderId="0" xfId="9" applyFont="1" applyBorder="1" applyAlignment="1">
      <alignment vertical="center" wrapText="1"/>
    </xf>
    <xf numFmtId="171" fontId="0" fillId="0" borderId="0" xfId="9" applyNumberFormat="1" applyFont="1" applyBorder="1" applyAlignment="1">
      <alignment vertical="center" wrapText="1"/>
    </xf>
    <xf numFmtId="0" fontId="22" fillId="13" borderId="0" xfId="4" applyFont="1" applyFill="1" applyAlignment="1">
      <alignment vertical="center"/>
    </xf>
    <xf numFmtId="0" fontId="22" fillId="13" borderId="0" xfId="4" applyFont="1" applyFill="1" applyAlignment="1">
      <alignment horizontal="left" vertical="center" wrapText="1"/>
    </xf>
    <xf numFmtId="0" fontId="22" fillId="13" borderId="0" xfId="4" applyFont="1" applyFill="1" applyAlignment="1">
      <alignment vertical="center" wrapText="1"/>
    </xf>
    <xf numFmtId="164" fontId="22" fillId="13" borderId="0" xfId="9" applyFont="1" applyFill="1" applyAlignment="1">
      <alignment vertical="center" wrapText="1"/>
    </xf>
    <xf numFmtId="171" fontId="22" fillId="13" borderId="0" xfId="9" applyNumberFormat="1" applyFont="1" applyFill="1" applyAlignment="1">
      <alignment vertical="center" wrapText="1"/>
    </xf>
    <xf numFmtId="0" fontId="22" fillId="14" borderId="0" xfId="4" applyFont="1" applyFill="1" applyAlignment="1">
      <alignment vertical="center"/>
    </xf>
    <xf numFmtId="0" fontId="22" fillId="14" borderId="0" xfId="4" applyFont="1" applyFill="1" applyAlignment="1">
      <alignment horizontal="left" vertical="center" wrapText="1"/>
    </xf>
    <xf numFmtId="0" fontId="22" fillId="14" borderId="0" xfId="4" applyFont="1" applyFill="1" applyAlignment="1">
      <alignment vertical="center" wrapText="1"/>
    </xf>
    <xf numFmtId="164" fontId="22" fillId="14" borderId="0" xfId="9" applyFont="1" applyFill="1" applyAlignment="1">
      <alignment vertical="center" wrapText="1"/>
    </xf>
    <xf numFmtId="164" fontId="22" fillId="14" borderId="0" xfId="9" applyFont="1" applyFill="1" applyBorder="1" applyAlignment="1">
      <alignment vertical="center" wrapText="1"/>
    </xf>
    <xf numFmtId="171" fontId="22" fillId="14" borderId="0" xfId="9" applyNumberFormat="1" applyFont="1" applyFill="1" applyBorder="1" applyAlignment="1">
      <alignment vertical="center" wrapText="1"/>
    </xf>
    <xf numFmtId="0" fontId="4" fillId="8" borderId="0" xfId="4" applyFill="1" applyAlignment="1">
      <alignment vertical="center"/>
    </xf>
    <xf numFmtId="0" fontId="4" fillId="8" borderId="0" xfId="4" applyFill="1" applyAlignment="1">
      <alignment horizontal="left" vertical="center" wrapText="1"/>
    </xf>
    <xf numFmtId="0" fontId="4" fillId="8" borderId="0" xfId="4" applyFill="1" applyAlignment="1">
      <alignment vertical="center" wrapText="1"/>
    </xf>
    <xf numFmtId="0" fontId="4" fillId="0" borderId="63" xfId="4" applyBorder="1" applyAlignment="1">
      <alignment vertical="center" wrapText="1"/>
    </xf>
    <xf numFmtId="0" fontId="4" fillId="0" borderId="65" xfId="4" applyBorder="1" applyAlignment="1">
      <alignment vertical="center" wrapText="1"/>
    </xf>
    <xf numFmtId="0" fontId="4" fillId="0" borderId="64" xfId="4" applyBorder="1" applyAlignment="1">
      <alignment vertical="center" wrapText="1"/>
    </xf>
    <xf numFmtId="171" fontId="0" fillId="0" borderId="0" xfId="9" applyNumberFormat="1" applyFont="1" applyAlignment="1">
      <alignment vertical="center" wrapText="1"/>
    </xf>
    <xf numFmtId="10" fontId="26" fillId="8" borderId="0" xfId="5" applyNumberFormat="1" applyFont="1" applyFill="1" applyAlignment="1">
      <alignment vertical="center"/>
    </xf>
    <xf numFmtId="10" fontId="26" fillId="0" borderId="0" xfId="5" applyNumberFormat="1" applyFont="1" applyAlignment="1">
      <alignment vertical="center"/>
    </xf>
    <xf numFmtId="0" fontId="31" fillId="0" borderId="0" xfId="0" applyFont="1" applyAlignment="1">
      <alignment horizontal="left" vertical="top" wrapText="1"/>
    </xf>
    <xf numFmtId="0" fontId="31" fillId="0" borderId="66" xfId="0" applyFont="1" applyBorder="1"/>
    <xf numFmtId="0" fontId="31" fillId="0" borderId="66" xfId="0" applyFont="1" applyBorder="1" applyAlignment="1">
      <alignment horizontal="left" vertical="top" wrapText="1"/>
    </xf>
    <xf numFmtId="0" fontId="15" fillId="0" borderId="4" xfId="0" applyFont="1" applyBorder="1"/>
    <xf numFmtId="0" fontId="15" fillId="0" borderId="5" xfId="0" applyFont="1" applyBorder="1"/>
    <xf numFmtId="0" fontId="4" fillId="0" borderId="2" xfId="4" applyBorder="1" applyAlignment="1">
      <alignment horizontal="left" vertical="center"/>
    </xf>
    <xf numFmtId="0" fontId="15" fillId="0" borderId="6" xfId="0" applyFont="1" applyBorder="1"/>
    <xf numFmtId="44" fontId="31" fillId="0" borderId="67" xfId="1" applyFont="1" applyFill="1" applyBorder="1" applyAlignment="1">
      <alignment horizontal="left" vertical="top" wrapText="1"/>
    </xf>
    <xf numFmtId="0" fontId="31" fillId="0" borderId="68" xfId="0" applyFont="1" applyBorder="1"/>
    <xf numFmtId="44" fontId="31" fillId="0" borderId="67" xfId="1" applyFont="1" applyFill="1" applyBorder="1" applyAlignment="1">
      <alignment vertical="top" wrapText="1"/>
    </xf>
    <xf numFmtId="44" fontId="31" fillId="0" borderId="68" xfId="1" applyFont="1" applyFill="1" applyBorder="1" applyAlignment="1">
      <alignment horizontal="left" vertical="top" wrapText="1"/>
    </xf>
    <xf numFmtId="0" fontId="31" fillId="0" borderId="69" xfId="0" applyFont="1" applyBorder="1" applyAlignment="1">
      <alignment horizontal="left" vertical="top" wrapText="1"/>
    </xf>
    <xf numFmtId="0" fontId="31" fillId="0" borderId="71" xfId="0" applyFont="1" applyBorder="1"/>
    <xf numFmtId="0" fontId="31" fillId="0" borderId="69" xfId="0" applyFont="1" applyBorder="1" applyAlignment="1">
      <alignment vertical="top" wrapText="1"/>
    </xf>
    <xf numFmtId="0" fontId="31" fillId="0" borderId="71" xfId="0" applyFont="1" applyBorder="1" applyAlignment="1">
      <alignment vertical="top" wrapText="1"/>
    </xf>
    <xf numFmtId="49" fontId="32" fillId="7" borderId="69" xfId="0" applyNumberFormat="1" applyFont="1" applyFill="1" applyBorder="1"/>
    <xf numFmtId="0" fontId="33" fillId="7" borderId="0" xfId="0" applyFont="1" applyFill="1"/>
    <xf numFmtId="49" fontId="33" fillId="14" borderId="69" xfId="0" applyNumberFormat="1" applyFont="1" applyFill="1" applyBorder="1"/>
    <xf numFmtId="0" fontId="33" fillId="14" borderId="0" xfId="0" applyFont="1" applyFill="1"/>
    <xf numFmtId="169" fontId="33" fillId="14" borderId="0" xfId="0" applyNumberFormat="1" applyFont="1" applyFill="1"/>
    <xf numFmtId="169" fontId="33" fillId="14" borderId="0" xfId="0" applyNumberFormat="1" applyFont="1" applyFill="1" applyAlignment="1">
      <alignment horizontal="center"/>
    </xf>
    <xf numFmtId="169" fontId="33" fillId="14" borderId="67" xfId="0" applyNumberFormat="1" applyFont="1" applyFill="1" applyBorder="1" applyAlignment="1">
      <alignment horizontal="center"/>
    </xf>
    <xf numFmtId="169" fontId="33" fillId="7" borderId="0" xfId="0" applyNumberFormat="1" applyFont="1" applyFill="1"/>
    <xf numFmtId="49" fontId="32" fillId="7" borderId="73" xfId="0" applyNumberFormat="1" applyFont="1" applyFill="1" applyBorder="1"/>
    <xf numFmtId="0" fontId="33" fillId="7" borderId="74" xfId="0" applyFont="1" applyFill="1" applyBorder="1"/>
    <xf numFmtId="169" fontId="33" fillId="7" borderId="74" xfId="1" applyNumberFormat="1" applyFont="1" applyFill="1" applyBorder="1" applyAlignment="1">
      <alignment vertical="top" wrapText="1"/>
    </xf>
    <xf numFmtId="169" fontId="33" fillId="7" borderId="75" xfId="1" applyNumberFormat="1" applyFont="1" applyFill="1" applyBorder="1" applyAlignment="1">
      <alignment vertical="top" wrapText="1"/>
    </xf>
    <xf numFmtId="0" fontId="7" fillId="0" borderId="2" xfId="4" applyFont="1" applyBorder="1" applyAlignment="1">
      <alignment horizontal="left" vertical="center"/>
    </xf>
    <xf numFmtId="0" fontId="15" fillId="0" borderId="3" xfId="0" applyFont="1" applyBorder="1"/>
    <xf numFmtId="0" fontId="4" fillId="0" borderId="3" xfId="4" applyBorder="1" applyAlignment="1">
      <alignment vertical="center"/>
    </xf>
    <xf numFmtId="10" fontId="15" fillId="0" borderId="0" xfId="5" applyNumberFormat="1" applyFont="1" applyBorder="1" applyAlignment="1" applyProtection="1">
      <alignment horizontal="center" vertical="center"/>
    </xf>
    <xf numFmtId="0" fontId="15" fillId="0" borderId="0" xfId="0" applyFont="1" applyAlignment="1">
      <alignment horizontal="left" vertical="center"/>
    </xf>
    <xf numFmtId="169" fontId="15" fillId="0" borderId="0" xfId="0" applyNumberFormat="1" applyFont="1" applyAlignment="1">
      <alignment horizontal="center" vertical="center"/>
    </xf>
    <xf numFmtId="169" fontId="15" fillId="0" borderId="0" xfId="5" applyNumberFormat="1" applyFont="1" applyBorder="1" applyAlignment="1" applyProtection="1">
      <alignment horizontal="center" vertical="center"/>
    </xf>
    <xf numFmtId="0" fontId="4" fillId="0" borderId="0" xfId="4"/>
    <xf numFmtId="0" fontId="10" fillId="12" borderId="23" xfId="4" applyFont="1" applyFill="1" applyBorder="1" applyAlignment="1" applyProtection="1">
      <alignment vertical="center"/>
      <protection locked="0"/>
    </xf>
    <xf numFmtId="0" fontId="10" fillId="12" borderId="0" xfId="4" applyFont="1" applyFill="1" applyAlignment="1" applyProtection="1">
      <alignment vertical="center"/>
      <protection locked="0"/>
    </xf>
    <xf numFmtId="0" fontId="30" fillId="12" borderId="23" xfId="4" applyFont="1" applyFill="1" applyBorder="1" applyProtection="1">
      <protection locked="0"/>
    </xf>
    <xf numFmtId="0" fontId="30" fillId="12" borderId="0" xfId="4" applyFont="1" applyFill="1" applyProtection="1">
      <protection locked="0"/>
    </xf>
    <xf numFmtId="0" fontId="9" fillId="12" borderId="23" xfId="4" applyFont="1" applyFill="1" applyBorder="1" applyAlignment="1" applyProtection="1">
      <alignment vertical="center"/>
      <protection locked="0"/>
    </xf>
    <xf numFmtId="0" fontId="9" fillId="12" borderId="0" xfId="4" applyFont="1" applyFill="1" applyAlignment="1" applyProtection="1">
      <alignment vertical="center"/>
      <protection locked="0"/>
    </xf>
    <xf numFmtId="43" fontId="18" fillId="12" borderId="23" xfId="10" applyFont="1" applyFill="1" applyBorder="1" applyAlignment="1" applyProtection="1">
      <alignment horizontal="left"/>
      <protection locked="0"/>
    </xf>
    <xf numFmtId="43" fontId="18" fillId="12" borderId="0" xfId="10" applyFont="1" applyFill="1" applyBorder="1" applyAlignment="1" applyProtection="1">
      <protection locked="0"/>
    </xf>
    <xf numFmtId="0" fontId="34" fillId="0" borderId="0" xfId="4" applyFont="1"/>
    <xf numFmtId="0" fontId="21" fillId="0" borderId="0" xfId="4" applyFont="1"/>
    <xf numFmtId="43" fontId="18" fillId="12" borderId="23" xfId="10" applyFont="1" applyFill="1" applyBorder="1" applyAlignment="1" applyProtection="1">
      <protection locked="0"/>
    </xf>
    <xf numFmtId="43" fontId="18" fillId="12" borderId="0" xfId="10" applyFont="1" applyFill="1" applyBorder="1" applyAlignment="1" applyProtection="1">
      <alignment horizontal="right"/>
      <protection locked="0"/>
    </xf>
    <xf numFmtId="10" fontId="18" fillId="12" borderId="0" xfId="7" applyNumberFormat="1" applyFont="1" applyFill="1" applyBorder="1" applyAlignment="1" applyProtection="1">
      <alignment horizontal="left"/>
      <protection locked="0"/>
    </xf>
    <xf numFmtId="43" fontId="35" fillId="12" borderId="23" xfId="10" applyFont="1" applyFill="1" applyBorder="1" applyAlignment="1" applyProtection="1">
      <alignment horizontal="left"/>
      <protection locked="0"/>
    </xf>
    <xf numFmtId="43" fontId="35" fillId="12" borderId="0" xfId="10" applyFont="1" applyFill="1" applyBorder="1" applyAlignment="1" applyProtection="1">
      <protection locked="0"/>
    </xf>
    <xf numFmtId="10" fontId="35" fillId="12" borderId="24" xfId="7" applyNumberFormat="1" applyFont="1" applyFill="1" applyBorder="1" applyProtection="1"/>
    <xf numFmtId="0" fontId="30" fillId="12" borderId="25" xfId="4" applyFont="1" applyFill="1" applyBorder="1"/>
    <xf numFmtId="0" fontId="30" fillId="12" borderId="26" xfId="4" applyFont="1" applyFill="1" applyBorder="1"/>
    <xf numFmtId="0" fontId="30" fillId="12" borderId="0" xfId="4" applyFont="1" applyFill="1"/>
    <xf numFmtId="0" fontId="30" fillId="12" borderId="24" xfId="4" applyFont="1" applyFill="1" applyBorder="1"/>
    <xf numFmtId="0" fontId="34" fillId="12" borderId="0" xfId="4" applyFont="1" applyFill="1"/>
    <xf numFmtId="10" fontId="10" fillId="12" borderId="24" xfId="7" applyNumberFormat="1" applyFont="1" applyFill="1" applyBorder="1" applyAlignment="1" applyProtection="1">
      <alignment horizontal="right" wrapText="1"/>
      <protection locked="0"/>
    </xf>
    <xf numFmtId="0" fontId="34" fillId="12" borderId="27" xfId="4" applyFont="1" applyFill="1" applyBorder="1"/>
    <xf numFmtId="0" fontId="34" fillId="12" borderId="25" xfId="4" applyFont="1" applyFill="1" applyBorder="1"/>
    <xf numFmtId="0" fontId="34" fillId="12" borderId="26" xfId="4" applyFont="1" applyFill="1" applyBorder="1"/>
    <xf numFmtId="0" fontId="34" fillId="12" borderId="23" xfId="4" applyFont="1" applyFill="1" applyBorder="1"/>
    <xf numFmtId="0" fontId="34" fillId="12" borderId="24" xfId="4" applyFont="1" applyFill="1" applyBorder="1"/>
    <xf numFmtId="0" fontId="34" fillId="12" borderId="28" xfId="4" applyFont="1" applyFill="1" applyBorder="1"/>
    <xf numFmtId="0" fontId="34" fillId="12" borderId="29" xfId="4" applyFont="1" applyFill="1" applyBorder="1"/>
    <xf numFmtId="0" fontId="34" fillId="12" borderId="30" xfId="4" applyFont="1" applyFill="1" applyBorder="1"/>
    <xf numFmtId="0" fontId="9" fillId="12" borderId="23" xfId="4" applyFont="1" applyFill="1" applyBorder="1" applyAlignment="1" applyProtection="1">
      <alignment horizontal="center" vertical="center"/>
      <protection locked="0"/>
    </xf>
    <xf numFmtId="0" fontId="9" fillId="12" borderId="0" xfId="4" applyFont="1" applyFill="1" applyAlignment="1" applyProtection="1">
      <alignment horizontal="center" vertical="center"/>
      <protection locked="0"/>
    </xf>
    <xf numFmtId="0" fontId="9" fillId="12" borderId="24" xfId="4" applyFont="1" applyFill="1" applyBorder="1" applyAlignment="1" applyProtection="1">
      <alignment horizontal="center" vertical="center"/>
      <protection locked="0"/>
    </xf>
    <xf numFmtId="0" fontId="10" fillId="12" borderId="23" xfId="4" applyFont="1" applyFill="1" applyBorder="1" applyAlignment="1" applyProtection="1">
      <alignment horizontal="center" vertical="center"/>
      <protection locked="0"/>
    </xf>
    <xf numFmtId="0" fontId="10" fillId="12" borderId="0" xfId="4" applyFont="1" applyFill="1" applyAlignment="1" applyProtection="1">
      <alignment horizontal="center" vertical="center"/>
      <protection locked="0"/>
    </xf>
    <xf numFmtId="0" fontId="10" fillId="12" borderId="24" xfId="4" applyFont="1" applyFill="1" applyBorder="1" applyAlignment="1" applyProtection="1">
      <alignment horizontal="center" vertical="center"/>
      <protection locked="0"/>
    </xf>
    <xf numFmtId="0" fontId="10" fillId="3" borderId="41" xfId="3" applyFont="1" applyFill="1" applyBorder="1" applyAlignment="1">
      <alignment horizontal="center" vertical="center"/>
    </xf>
    <xf numFmtId="0" fontId="17" fillId="0" borderId="44" xfId="3" applyFont="1" applyBorder="1" applyAlignment="1">
      <alignment horizontal="center" vertical="center"/>
    </xf>
    <xf numFmtId="0" fontId="17" fillId="0" borderId="45" xfId="3" applyFont="1" applyBorder="1" applyAlignment="1">
      <alignment vertical="center"/>
    </xf>
    <xf numFmtId="10" fontId="12" fillId="0" borderId="47" xfId="6" applyNumberFormat="1" applyFont="1" applyFill="1" applyBorder="1" applyAlignment="1" applyProtection="1">
      <alignment horizontal="center" vertical="center"/>
    </xf>
    <xf numFmtId="0" fontId="17" fillId="0" borderId="48" xfId="3" applyFont="1" applyBorder="1" applyAlignment="1">
      <alignment horizontal="center" vertical="center"/>
    </xf>
    <xf numFmtId="0" fontId="17" fillId="0" borderId="49" xfId="3" applyFont="1" applyBorder="1" applyAlignment="1">
      <alignment vertical="center"/>
    </xf>
    <xf numFmtId="10" fontId="12" fillId="0" borderId="51" xfId="6" applyNumberFormat="1" applyFont="1" applyFill="1" applyBorder="1" applyAlignment="1" applyProtection="1">
      <alignment horizontal="center" vertical="center"/>
    </xf>
    <xf numFmtId="0" fontId="10" fillId="12" borderId="52" xfId="4" applyFont="1" applyFill="1" applyBorder="1" applyAlignment="1" applyProtection="1">
      <alignment horizontal="center" vertical="center"/>
      <protection locked="0"/>
    </xf>
    <xf numFmtId="0" fontId="10" fillId="12" borderId="3" xfId="4" applyFont="1" applyFill="1" applyBorder="1" applyAlignment="1" applyProtection="1">
      <alignment horizontal="center" vertical="center"/>
      <protection locked="0"/>
    </xf>
    <xf numFmtId="0" fontId="10" fillId="12" borderId="36" xfId="4" applyFont="1" applyFill="1" applyBorder="1" applyAlignment="1" applyProtection="1">
      <alignment horizontal="center" vertical="center"/>
      <protection locked="0"/>
    </xf>
    <xf numFmtId="0" fontId="10" fillId="16" borderId="53" xfId="4" applyFont="1" applyFill="1" applyBorder="1" applyAlignment="1">
      <alignment horizontal="center" vertical="center"/>
    </xf>
    <xf numFmtId="0" fontId="10" fillId="16" borderId="54" xfId="4" applyFont="1" applyFill="1" applyBorder="1" applyAlignment="1">
      <alignment horizontal="center" vertical="center"/>
    </xf>
    <xf numFmtId="0" fontId="34" fillId="0" borderId="9" xfId="4" applyFont="1" applyBorder="1"/>
    <xf numFmtId="0" fontId="34" fillId="0" borderId="14" xfId="4" applyFont="1" applyBorder="1"/>
    <xf numFmtId="0" fontId="30" fillId="0" borderId="55" xfId="4" applyFont="1" applyBorder="1" applyAlignment="1">
      <alignment horizontal="center" vertical="center"/>
    </xf>
    <xf numFmtId="0" fontId="30" fillId="0" borderId="56" xfId="4" applyFont="1" applyBorder="1" applyAlignment="1">
      <alignment vertical="center"/>
    </xf>
    <xf numFmtId="0" fontId="30" fillId="0" borderId="56" xfId="4" applyFont="1" applyBorder="1" applyAlignment="1">
      <alignment horizontal="center" vertical="center"/>
    </xf>
    <xf numFmtId="0" fontId="4" fillId="12" borderId="0" xfId="4" applyFill="1"/>
    <xf numFmtId="0" fontId="30" fillId="0" borderId="16" xfId="4" applyFont="1" applyBorder="1" applyAlignment="1">
      <alignment horizontal="center" vertical="center"/>
    </xf>
    <xf numFmtId="0" fontId="30" fillId="0" borderId="17" xfId="4" applyFont="1" applyBorder="1" applyAlignment="1">
      <alignment vertical="center"/>
    </xf>
    <xf numFmtId="0" fontId="30" fillId="0" borderId="17" xfId="4" applyFont="1" applyBorder="1" applyAlignment="1">
      <alignment horizontal="center" vertical="center"/>
    </xf>
    <xf numFmtId="0" fontId="30" fillId="0" borderId="18" xfId="4" applyFont="1" applyBorder="1" applyAlignment="1">
      <alignment horizontal="center" vertical="center"/>
    </xf>
    <xf numFmtId="0" fontId="30" fillId="0" borderId="19" xfId="4" applyFont="1" applyBorder="1" applyAlignment="1">
      <alignment vertical="center"/>
    </xf>
    <xf numFmtId="0" fontId="30" fillId="0" borderId="19" xfId="4" applyFont="1" applyBorder="1" applyAlignment="1">
      <alignment horizontal="center" vertical="center"/>
    </xf>
    <xf numFmtId="0" fontId="30" fillId="0" borderId="60" xfId="4" applyFont="1" applyBorder="1" applyAlignment="1">
      <alignment horizontal="center" vertical="center"/>
    </xf>
    <xf numFmtId="0" fontId="30" fillId="0" borderId="61" xfId="4" applyFont="1" applyBorder="1" applyAlignment="1">
      <alignment horizontal="center" vertical="center" wrapText="1"/>
    </xf>
    <xf numFmtId="0" fontId="12" fillId="0" borderId="61" xfId="4" applyFont="1" applyBorder="1" applyAlignment="1">
      <alignment horizontal="center" vertical="center"/>
    </xf>
    <xf numFmtId="10" fontId="10" fillId="0" borderId="62" xfId="3" applyNumberFormat="1" applyFont="1" applyBorder="1" applyAlignment="1">
      <alignment horizontal="center" vertical="center"/>
    </xf>
    <xf numFmtId="0" fontId="12" fillId="0" borderId="9" xfId="0" applyFont="1" applyBorder="1" applyAlignment="1">
      <alignment horizontal="left" vertical="center"/>
    </xf>
    <xf numFmtId="0" fontId="11" fillId="0" borderId="9" xfId="0" applyFont="1" applyBorder="1" applyAlignment="1">
      <alignment horizontal="left" vertical="center"/>
    </xf>
    <xf numFmtId="0" fontId="7" fillId="0" borderId="8" xfId="0" applyFont="1" applyBorder="1" applyAlignment="1">
      <alignment vertical="center" wrapText="1"/>
    </xf>
    <xf numFmtId="0" fontId="4" fillId="0" borderId="1" xfId="4" applyBorder="1" applyAlignment="1">
      <alignment vertical="center"/>
    </xf>
    <xf numFmtId="0" fontId="4" fillId="0" borderId="4" xfId="4" applyBorder="1" applyAlignment="1">
      <alignment vertical="center"/>
    </xf>
    <xf numFmtId="0" fontId="4" fillId="0" borderId="5" xfId="4" applyBorder="1" applyAlignment="1">
      <alignment vertical="center"/>
    </xf>
    <xf numFmtId="0" fontId="40" fillId="0" borderId="0" xfId="0" applyFont="1" applyAlignment="1">
      <alignment wrapText="1"/>
    </xf>
    <xf numFmtId="0" fontId="41" fillId="0" borderId="0" xfId="0" applyFont="1"/>
    <xf numFmtId="0" fontId="40" fillId="0" borderId="0" xfId="0" applyFont="1" applyAlignment="1">
      <alignment horizontal="center" vertical="center"/>
    </xf>
    <xf numFmtId="0" fontId="40" fillId="0" borderId="0" xfId="0" applyFont="1" applyAlignment="1">
      <alignment horizontal="center"/>
    </xf>
    <xf numFmtId="0" fontId="40" fillId="0" borderId="0" xfId="0" applyFont="1"/>
    <xf numFmtId="39" fontId="41" fillId="0" borderId="0" xfId="12" applyFont="1" applyAlignment="1">
      <alignment horizontal="left" vertical="center"/>
    </xf>
    <xf numFmtId="39" fontId="13" fillId="0" borderId="0" xfId="12" applyFont="1" applyAlignment="1">
      <alignment horizontal="left" vertical="center"/>
    </xf>
    <xf numFmtId="0" fontId="13" fillId="0" borderId="0" xfId="0" applyFont="1" applyAlignment="1">
      <alignment horizontal="left" vertical="center"/>
    </xf>
    <xf numFmtId="39" fontId="43" fillId="0" borderId="0" xfId="0" applyNumberFormat="1" applyFont="1" applyAlignment="1">
      <alignment horizontal="right" vertical="center"/>
    </xf>
    <xf numFmtId="14" fontId="41" fillId="0" borderId="0" xfId="12" applyNumberFormat="1" applyFont="1" applyAlignment="1">
      <alignment horizontal="left" vertical="center"/>
    </xf>
    <xf numFmtId="0" fontId="43" fillId="0" borderId="0" xfId="0" applyFont="1" applyAlignment="1">
      <alignment horizontal="right" vertical="center"/>
    </xf>
    <xf numFmtId="1" fontId="41" fillId="0" borderId="0" xfId="12" applyNumberFormat="1" applyFont="1" applyAlignment="1">
      <alignment horizontal="left" vertical="center"/>
    </xf>
    <xf numFmtId="10" fontId="41" fillId="0" borderId="0" xfId="6" applyNumberFormat="1" applyFont="1" applyFill="1" applyBorder="1" applyAlignment="1">
      <alignment horizontal="left" vertical="center"/>
    </xf>
    <xf numFmtId="172" fontId="41" fillId="0" borderId="0" xfId="12" applyNumberFormat="1" applyFont="1" applyAlignment="1">
      <alignment horizontal="left"/>
    </xf>
    <xf numFmtId="39" fontId="13" fillId="0" borderId="0" xfId="12" applyFont="1" applyAlignment="1">
      <alignment horizontal="left"/>
    </xf>
    <xf numFmtId="0" fontId="41" fillId="0" borderId="0" xfId="0" applyFont="1" applyAlignment="1">
      <alignment horizontal="center"/>
    </xf>
    <xf numFmtId="0" fontId="41" fillId="0" borderId="0" xfId="0" applyFont="1" applyAlignment="1">
      <alignment horizontal="left"/>
    </xf>
    <xf numFmtId="0" fontId="41" fillId="17" borderId="76" xfId="0" applyFont="1" applyFill="1" applyBorder="1" applyAlignment="1">
      <alignment vertical="center"/>
    </xf>
    <xf numFmtId="0" fontId="41" fillId="17" borderId="77" xfId="0" applyFont="1" applyFill="1" applyBorder="1" applyAlignment="1">
      <alignment vertical="center"/>
    </xf>
    <xf numFmtId="0" fontId="41" fillId="17" borderId="78" xfId="0" applyFont="1" applyFill="1" applyBorder="1" applyAlignment="1">
      <alignment vertical="center"/>
    </xf>
    <xf numFmtId="0" fontId="41" fillId="17" borderId="79" xfId="0" applyFont="1" applyFill="1" applyBorder="1" applyAlignment="1">
      <alignment vertical="center"/>
    </xf>
    <xf numFmtId="0" fontId="41" fillId="17" borderId="80" xfId="0" applyFont="1" applyFill="1" applyBorder="1" applyAlignment="1">
      <alignment horizontal="center" vertical="center"/>
    </xf>
    <xf numFmtId="0" fontId="41" fillId="17" borderId="81" xfId="0" applyFont="1" applyFill="1" applyBorder="1" applyAlignment="1">
      <alignment horizontal="center" vertical="center"/>
    </xf>
    <xf numFmtId="43" fontId="41" fillId="0" borderId="85" xfId="13" applyFont="1" applyFill="1" applyBorder="1" applyAlignment="1">
      <alignment horizontal="center" vertical="center"/>
    </xf>
    <xf numFmtId="43" fontId="41" fillId="0" borderId="86" xfId="13" applyFont="1" applyFill="1" applyBorder="1" applyAlignment="1">
      <alignment horizontal="center" vertical="center"/>
    </xf>
    <xf numFmtId="43" fontId="41" fillId="0" borderId="87" xfId="13" applyFont="1" applyFill="1" applyBorder="1" applyAlignment="1">
      <alignment horizontal="center" vertical="center" wrapText="1"/>
    </xf>
    <xf numFmtId="43" fontId="41" fillId="0" borderId="88" xfId="13" applyFont="1" applyFill="1" applyBorder="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0" fontId="13" fillId="0" borderId="89" xfId="0" applyFont="1" applyBorder="1" applyAlignment="1">
      <alignment horizontal="center" vertical="center"/>
    </xf>
    <xf numFmtId="0" fontId="41" fillId="0" borderId="80" xfId="0" quotePrefix="1" applyFont="1" applyBorder="1" applyAlignment="1">
      <alignment horizontal="center" vertical="center"/>
    </xf>
    <xf numFmtId="0" fontId="41" fillId="0" borderId="80" xfId="0" applyFont="1" applyBorder="1" applyAlignment="1">
      <alignment horizontal="center" vertical="center"/>
    </xf>
    <xf numFmtId="0" fontId="41" fillId="0" borderId="80" xfId="0" applyFont="1" applyBorder="1" applyAlignment="1">
      <alignment vertical="center"/>
    </xf>
    <xf numFmtId="169" fontId="41" fillId="0" borderId="80" xfId="10" applyNumberFormat="1" applyFont="1" applyBorder="1" applyAlignment="1">
      <alignment horizontal="center" vertical="center"/>
    </xf>
    <xf numFmtId="169" fontId="41" fillId="0" borderId="81" xfId="10" applyNumberFormat="1" applyFont="1" applyBorder="1" applyAlignment="1">
      <alignment horizontal="center" vertical="center"/>
    </xf>
    <xf numFmtId="0" fontId="13" fillId="0" borderId="96" xfId="0" quotePrefix="1" applyFont="1" applyBorder="1" applyAlignment="1">
      <alignment horizontal="center" vertical="center"/>
    </xf>
    <xf numFmtId="0" fontId="13" fillId="0" borderId="96" xfId="0" applyFont="1" applyBorder="1" applyAlignment="1">
      <alignment horizontal="center" vertical="center"/>
    </xf>
    <xf numFmtId="0" fontId="13" fillId="0" borderId="96" xfId="0" applyFont="1" applyBorder="1" applyAlignment="1">
      <alignment vertical="center"/>
    </xf>
    <xf numFmtId="169" fontId="13" fillId="0" borderId="96" xfId="10" applyNumberFormat="1" applyFont="1" applyBorder="1" applyAlignment="1">
      <alignment horizontal="center" vertical="center"/>
    </xf>
    <xf numFmtId="169" fontId="13" fillId="0" borderId="86" xfId="10" applyNumberFormat="1" applyFont="1" applyBorder="1" applyAlignment="1">
      <alignment horizontal="center" vertical="center"/>
    </xf>
    <xf numFmtId="0" fontId="41" fillId="0" borderId="81" xfId="0" applyFont="1" applyBorder="1" applyAlignment="1">
      <alignment horizontal="center" vertical="center"/>
    </xf>
    <xf numFmtId="0" fontId="13" fillId="0" borderId="97" xfId="0" applyFont="1" applyBorder="1" applyAlignment="1">
      <alignment horizontal="center" vertical="center"/>
    </xf>
    <xf numFmtId="0" fontId="13" fillId="0" borderId="98" xfId="0" applyFont="1" applyBorder="1" applyAlignment="1">
      <alignment horizontal="center" vertical="center"/>
    </xf>
    <xf numFmtId="0" fontId="41" fillId="0" borderId="99" xfId="0" applyFont="1" applyBorder="1" applyAlignment="1">
      <alignment horizontal="center" vertical="center"/>
    </xf>
    <xf numFmtId="169" fontId="41" fillId="0" borderId="97" xfId="0" applyNumberFormat="1" applyFont="1" applyBorder="1" applyAlignment="1">
      <alignment horizontal="center" vertical="center"/>
    </xf>
    <xf numFmtId="43" fontId="41" fillId="0" borderId="98" xfId="13" applyFont="1" applyFill="1" applyBorder="1" applyAlignment="1">
      <alignment horizontal="center" vertical="center" wrapText="1"/>
    </xf>
    <xf numFmtId="43" fontId="41" fillId="0" borderId="100" xfId="13" applyFont="1" applyFill="1" applyBorder="1" applyAlignment="1">
      <alignment horizontal="center" vertical="center"/>
    </xf>
    <xf numFmtId="0" fontId="13" fillId="0" borderId="101" xfId="0" applyFont="1" applyBorder="1" applyAlignment="1">
      <alignment vertical="center"/>
    </xf>
    <xf numFmtId="0" fontId="44" fillId="0" borderId="102" xfId="0" applyFont="1" applyBorder="1" applyAlignment="1">
      <alignment horizontal="center" vertical="center"/>
    </xf>
    <xf numFmtId="0" fontId="13" fillId="0" borderId="102" xfId="0" applyFont="1" applyBorder="1" applyAlignment="1">
      <alignment vertical="center"/>
    </xf>
    <xf numFmtId="10" fontId="13" fillId="0" borderId="103" xfId="6" applyNumberFormat="1" applyFont="1" applyFill="1" applyBorder="1" applyAlignment="1">
      <alignment horizontal="center" vertical="center"/>
    </xf>
    <xf numFmtId="173" fontId="13" fillId="0" borderId="101" xfId="0" applyNumberFormat="1" applyFont="1" applyBorder="1" applyAlignment="1">
      <alignment horizontal="center" vertical="center"/>
    </xf>
    <xf numFmtId="173" fontId="13" fillId="0" borderId="102" xfId="0" applyNumberFormat="1" applyFont="1" applyBorder="1" applyAlignment="1">
      <alignment horizontal="center" vertical="center"/>
    </xf>
    <xf numFmtId="169" fontId="41" fillId="0" borderId="104" xfId="0" applyNumberFormat="1" applyFont="1" applyBorder="1" applyAlignment="1">
      <alignment horizontal="center" vertical="center"/>
    </xf>
    <xf numFmtId="0" fontId="13" fillId="0" borderId="0" xfId="0" applyFont="1" applyAlignment="1">
      <alignment wrapText="1"/>
    </xf>
    <xf numFmtId="2" fontId="13" fillId="0" borderId="91" xfId="10" applyNumberFormat="1" applyFont="1" applyFill="1" applyBorder="1" applyAlignment="1">
      <alignment horizontal="center" vertical="center"/>
    </xf>
    <xf numFmtId="0" fontId="13" fillId="0" borderId="0" xfId="0" applyFont="1" applyAlignment="1">
      <alignment horizont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1" xfId="0" applyFont="1" applyBorder="1" applyAlignment="1">
      <alignment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0" xfId="0" quotePrefix="1" applyFont="1" applyAlignment="1">
      <alignment vertical="center" wrapText="1"/>
    </xf>
    <xf numFmtId="164" fontId="3" fillId="8" borderId="0" xfId="9" applyFont="1" applyFill="1" applyAlignment="1">
      <alignment vertical="center" wrapText="1"/>
    </xf>
    <xf numFmtId="164" fontId="3" fillId="8" borderId="0" xfId="9" applyFont="1" applyFill="1" applyBorder="1" applyAlignment="1">
      <alignment vertical="center" wrapText="1"/>
    </xf>
    <xf numFmtId="171" fontId="3" fillId="8" borderId="0" xfId="9" applyNumberFormat="1" applyFont="1" applyFill="1" applyBorder="1" applyAlignment="1">
      <alignment vertical="center" wrapText="1"/>
    </xf>
    <xf numFmtId="164" fontId="3" fillId="0" borderId="63" xfId="9" applyFont="1" applyBorder="1" applyAlignment="1">
      <alignment vertical="center" wrapText="1"/>
    </xf>
    <xf numFmtId="171" fontId="3" fillId="0" borderId="63" xfId="9" applyNumberFormat="1" applyFont="1" applyBorder="1" applyAlignment="1">
      <alignment vertical="center" wrapText="1"/>
    </xf>
    <xf numFmtId="164" fontId="3" fillId="0" borderId="65" xfId="9" applyFont="1" applyBorder="1" applyAlignment="1">
      <alignment vertical="center" wrapText="1"/>
    </xf>
    <xf numFmtId="171" fontId="3" fillId="0" borderId="65" xfId="9" applyNumberFormat="1" applyFont="1" applyBorder="1" applyAlignment="1">
      <alignment vertical="center" wrapText="1"/>
    </xf>
    <xf numFmtId="164" fontId="3" fillId="0" borderId="64" xfId="9" applyFont="1" applyBorder="1" applyAlignment="1">
      <alignment vertical="center" wrapText="1"/>
    </xf>
    <xf numFmtId="171" fontId="3" fillId="0" borderId="64" xfId="9" applyNumberFormat="1" applyFont="1" applyBorder="1" applyAlignment="1">
      <alignment vertical="center" wrapText="1"/>
    </xf>
    <xf numFmtId="10" fontId="3" fillId="6" borderId="65" xfId="5" applyNumberFormat="1" applyFont="1" applyFill="1" applyBorder="1" applyAlignment="1">
      <alignment vertical="center"/>
    </xf>
    <xf numFmtId="10" fontId="3" fillId="0" borderId="0" xfId="11" applyNumberFormat="1" applyFont="1" applyBorder="1" applyAlignment="1">
      <alignment horizontal="center"/>
    </xf>
    <xf numFmtId="10" fontId="3" fillId="0" borderId="70" xfId="11" applyNumberFormat="1" applyFont="1" applyBorder="1" applyAlignment="1">
      <alignment horizontal="center"/>
    </xf>
    <xf numFmtId="43" fontId="3" fillId="0" borderId="66" xfId="11" applyFont="1" applyBorder="1" applyAlignment="1">
      <alignment horizontal="center"/>
    </xf>
    <xf numFmtId="170" fontId="3" fillId="0" borderId="72" xfId="11" applyNumberFormat="1" applyFont="1" applyBorder="1" applyAlignment="1">
      <alignment horizontal="center"/>
    </xf>
    <xf numFmtId="164" fontId="3" fillId="9" borderId="0" xfId="8" applyFont="1" applyFill="1" applyAlignment="1">
      <alignment vertical="center"/>
    </xf>
    <xf numFmtId="10" fontId="3" fillId="9" borderId="0" xfId="5" applyNumberFormat="1" applyFont="1" applyFill="1" applyAlignment="1">
      <alignment vertical="center"/>
    </xf>
    <xf numFmtId="164" fontId="3" fillId="6" borderId="0" xfId="8" applyFont="1" applyFill="1" applyAlignment="1">
      <alignment vertical="center"/>
    </xf>
    <xf numFmtId="10" fontId="3" fillId="6" borderId="0" xfId="5" applyNumberFormat="1" applyFont="1" applyFill="1" applyAlignment="1">
      <alignment vertical="center"/>
    </xf>
    <xf numFmtId="164" fontId="3" fillId="10" borderId="0" xfId="8" applyFont="1" applyFill="1" applyAlignment="1">
      <alignment vertical="center"/>
    </xf>
    <xf numFmtId="10" fontId="3" fillId="10" borderId="0" xfId="5" applyNumberFormat="1" applyFont="1" applyFill="1" applyAlignment="1">
      <alignment vertical="center"/>
    </xf>
    <xf numFmtId="0" fontId="48" fillId="19" borderId="113" xfId="14" applyFont="1" applyFill="1" applyBorder="1" applyAlignment="1">
      <alignment horizontal="left" vertical="top" wrapText="1"/>
    </xf>
    <xf numFmtId="0" fontId="48" fillId="19" borderId="113" xfId="14" applyFont="1" applyFill="1" applyBorder="1" applyAlignment="1">
      <alignment vertical="top" wrapText="1"/>
    </xf>
    <xf numFmtId="0" fontId="47" fillId="0" borderId="0" xfId="14"/>
    <xf numFmtId="0" fontId="48" fillId="0" borderId="113" xfId="14" applyFont="1" applyBorder="1" applyAlignment="1">
      <alignment vertical="top" wrapText="1"/>
    </xf>
    <xf numFmtId="2" fontId="49" fillId="0" borderId="113" xfId="14" applyNumberFormat="1" applyFont="1" applyBorder="1" applyAlignment="1">
      <alignment vertical="top" wrapText="1"/>
    </xf>
    <xf numFmtId="175" fontId="49" fillId="0" borderId="113" xfId="14" applyNumberFormat="1" applyFont="1" applyBorder="1" applyAlignment="1">
      <alignment vertical="top" wrapText="1"/>
    </xf>
    <xf numFmtId="176" fontId="49" fillId="0" borderId="113" xfId="14" applyNumberFormat="1" applyFont="1" applyBorder="1" applyAlignment="1">
      <alignment vertical="top" wrapText="1"/>
    </xf>
    <xf numFmtId="0" fontId="48" fillId="0" borderId="113" xfId="14" applyFont="1" applyBorder="1" applyAlignment="1">
      <alignment horizontal="center" vertical="top" wrapText="1"/>
    </xf>
    <xf numFmtId="4" fontId="49" fillId="0" borderId="113" xfId="14" applyNumberFormat="1" applyFont="1" applyBorder="1" applyAlignment="1">
      <alignment vertical="top" wrapText="1"/>
    </xf>
    <xf numFmtId="177" fontId="49" fillId="0" borderId="113" xfId="14" applyNumberFormat="1" applyFont="1" applyBorder="1" applyAlignment="1">
      <alignment vertical="top" wrapText="1"/>
    </xf>
    <xf numFmtId="0" fontId="50" fillId="0" borderId="0" xfId="14" applyFont="1" applyAlignment="1">
      <alignment horizontal="left" vertical="top" wrapText="1"/>
    </xf>
    <xf numFmtId="0" fontId="50" fillId="0" borderId="0" xfId="14" applyFont="1" applyAlignment="1">
      <alignment vertical="top" wrapText="1"/>
    </xf>
    <xf numFmtId="0" fontId="51" fillId="0" borderId="0" xfId="14" applyFont="1" applyAlignment="1">
      <alignment vertical="center" wrapText="1"/>
    </xf>
    <xf numFmtId="0" fontId="50" fillId="0" borderId="114" xfId="14" applyFont="1" applyBorder="1" applyAlignment="1">
      <alignment horizontal="left" vertical="top" wrapText="1"/>
    </xf>
    <xf numFmtId="0" fontId="50" fillId="0" borderId="114" xfId="14" applyFont="1" applyBorder="1" applyAlignment="1">
      <alignment vertical="top" wrapText="1"/>
    </xf>
    <xf numFmtId="0" fontId="48" fillId="19" borderId="113" xfId="14" applyFont="1" applyFill="1" applyBorder="1" applyAlignment="1">
      <alignment horizontal="center" vertical="top" wrapText="1"/>
    </xf>
    <xf numFmtId="0" fontId="48" fillId="0" borderId="113" xfId="14" applyFont="1" applyBorder="1" applyAlignment="1">
      <alignment horizontal="left" vertical="top" wrapText="1"/>
    </xf>
    <xf numFmtId="0" fontId="53" fillId="0" borderId="0" xfId="14" applyFont="1" applyAlignment="1">
      <alignment vertical="center" wrapText="1"/>
    </xf>
    <xf numFmtId="0" fontId="3" fillId="0" borderId="0" xfId="14" applyFont="1" applyAlignment="1">
      <alignment horizontal="left"/>
    </xf>
    <xf numFmtId="0" fontId="3" fillId="0" borderId="0" xfId="14" applyFont="1"/>
    <xf numFmtId="0" fontId="6" fillId="0" borderId="0" xfId="14" applyFont="1" applyAlignment="1">
      <alignment horizontal="left"/>
    </xf>
    <xf numFmtId="0" fontId="6" fillId="0" borderId="0" xfId="14" applyFont="1" applyAlignment="1">
      <alignment horizontal="left" wrapText="1"/>
    </xf>
    <xf numFmtId="0" fontId="6" fillId="0" borderId="0" xfId="14" applyFont="1" applyAlignment="1">
      <alignment horizontal="right"/>
    </xf>
    <xf numFmtId="0" fontId="47" fillId="0" borderId="0" xfId="14" applyAlignment="1">
      <alignment wrapText="1"/>
    </xf>
    <xf numFmtId="0" fontId="56" fillId="0" borderId="116" xfId="14" applyFont="1" applyBorder="1" applyAlignment="1">
      <alignment horizontal="center" vertical="center" wrapText="1" readingOrder="1"/>
    </xf>
    <xf numFmtId="0" fontId="56" fillId="0" borderId="117" xfId="14" applyFont="1" applyBorder="1" applyAlignment="1">
      <alignment vertical="center" wrapText="1" readingOrder="1"/>
    </xf>
    <xf numFmtId="0" fontId="56" fillId="0" borderId="117" xfId="14" applyFont="1" applyBorder="1" applyAlignment="1">
      <alignment horizontal="center" vertical="center" wrapText="1" readingOrder="1"/>
    </xf>
    <xf numFmtId="0" fontId="47" fillId="0" borderId="0" xfId="14" applyAlignment="1">
      <alignment horizontal="right"/>
    </xf>
    <xf numFmtId="168" fontId="22" fillId="4" borderId="0" xfId="8" applyNumberFormat="1" applyFont="1" applyFill="1" applyAlignment="1">
      <alignment vertical="center"/>
    </xf>
    <xf numFmtId="168" fontId="22" fillId="4" borderId="0" xfId="8" applyNumberFormat="1" applyFont="1" applyFill="1" applyAlignment="1">
      <alignment horizontal="center" vertical="center" wrapText="1"/>
    </xf>
    <xf numFmtId="168" fontId="0" fillId="0" borderId="0" xfId="8" applyNumberFormat="1" applyFont="1" applyAlignment="1">
      <alignment vertical="center"/>
    </xf>
    <xf numFmtId="168" fontId="22" fillId="5" borderId="0" xfId="8" applyNumberFormat="1" applyFont="1" applyFill="1" applyAlignment="1">
      <alignment vertical="center"/>
    </xf>
    <xf numFmtId="168" fontId="22" fillId="7" borderId="0" xfId="8" applyNumberFormat="1" applyFont="1" applyFill="1" applyBorder="1" applyAlignment="1">
      <alignment vertical="center"/>
    </xf>
    <xf numFmtId="168" fontId="0" fillId="0" borderId="0" xfId="8" applyNumberFormat="1" applyFont="1" applyBorder="1" applyAlignment="1">
      <alignment vertical="center"/>
    </xf>
    <xf numFmtId="0" fontId="0" fillId="0" borderId="1" xfId="8" applyNumberFormat="1" applyFont="1" applyBorder="1" applyAlignment="1">
      <alignment vertical="center"/>
    </xf>
    <xf numFmtId="0" fontId="0" fillId="0" borderId="4" xfId="8" applyNumberFormat="1" applyFont="1" applyBorder="1" applyAlignment="1">
      <alignment vertical="center"/>
    </xf>
    <xf numFmtId="0" fontId="0" fillId="0" borderId="0" xfId="8" applyNumberFormat="1" applyFont="1" applyBorder="1" applyAlignment="1">
      <alignment vertical="center"/>
    </xf>
    <xf numFmtId="0" fontId="0" fillId="0" borderId="5" xfId="8" applyNumberFormat="1" applyFont="1" applyBorder="1" applyAlignment="1">
      <alignment vertical="center"/>
    </xf>
    <xf numFmtId="0" fontId="0" fillId="0" borderId="3" xfId="8" applyNumberFormat="1" applyFont="1" applyBorder="1" applyAlignment="1">
      <alignment vertical="center"/>
    </xf>
    <xf numFmtId="0" fontId="0" fillId="0" borderId="6" xfId="8" applyNumberFormat="1" applyFont="1" applyBorder="1" applyAlignment="1">
      <alignment vertical="center"/>
    </xf>
    <xf numFmtId="0" fontId="13" fillId="0" borderId="90" xfId="0" applyFont="1" applyBorder="1" applyAlignment="1">
      <alignment horizontal="center" vertical="center" wrapText="1"/>
    </xf>
    <xf numFmtId="0" fontId="13" fillId="0" borderId="91" xfId="0" applyFont="1" applyBorder="1" applyAlignment="1">
      <alignment horizontal="center" vertical="center"/>
    </xf>
    <xf numFmtId="0" fontId="13" fillId="0" borderId="92" xfId="0" applyFont="1" applyBorder="1" applyAlignment="1">
      <alignment horizontal="center" vertical="center"/>
    </xf>
    <xf numFmtId="0" fontId="13" fillId="0" borderId="93" xfId="0" applyFont="1" applyBorder="1" applyAlignment="1">
      <alignment horizontal="left" vertical="center" wrapText="1"/>
    </xf>
    <xf numFmtId="0" fontId="13" fillId="0" borderId="94" xfId="0" applyFont="1" applyBorder="1" applyAlignment="1">
      <alignment horizontal="center" vertical="center"/>
    </xf>
    <xf numFmtId="173" fontId="13" fillId="0" borderId="92" xfId="10" applyNumberFormat="1" applyFont="1" applyFill="1" applyBorder="1" applyAlignment="1">
      <alignment horizontal="center" vertical="center"/>
    </xf>
    <xf numFmtId="173" fontId="13" fillId="0" borderId="95" xfId="10" applyNumberFormat="1" applyFont="1" applyFill="1" applyBorder="1" applyAlignment="1">
      <alignment horizontal="center" vertical="center"/>
    </xf>
    <xf numFmtId="0" fontId="0" fillId="7" borderId="0" xfId="0" applyFill="1" applyAlignment="1">
      <alignment vertical="center"/>
    </xf>
    <xf numFmtId="0" fontId="60" fillId="0" borderId="10" xfId="0" applyFont="1" applyBorder="1" applyAlignment="1">
      <alignment horizontal="center" vertical="center"/>
    </xf>
    <xf numFmtId="0" fontId="60" fillId="0" borderId="11" xfId="0" applyFont="1" applyBorder="1" applyAlignment="1">
      <alignment horizontal="center" vertical="center"/>
    </xf>
    <xf numFmtId="0" fontId="60" fillId="24" borderId="10" xfId="0" applyFont="1" applyFill="1" applyBorder="1" applyAlignment="1">
      <alignment horizontal="center" vertical="center"/>
    </xf>
    <xf numFmtId="0" fontId="60" fillId="24" borderId="11" xfId="0" applyFont="1" applyFill="1" applyBorder="1" applyAlignment="1">
      <alignment horizontal="center" vertical="center"/>
    </xf>
    <xf numFmtId="0" fontId="60" fillId="24" borderId="121" xfId="0" applyFont="1" applyFill="1" applyBorder="1" applyAlignment="1">
      <alignment horizontal="center" vertical="center"/>
    </xf>
    <xf numFmtId="0" fontId="60" fillId="24" borderId="122" xfId="0" applyFont="1" applyFill="1" applyBorder="1" applyAlignment="1">
      <alignment horizontal="center" vertical="center"/>
    </xf>
    <xf numFmtId="0" fontId="60" fillId="0" borderId="15" xfId="0" applyFont="1" applyBorder="1" applyAlignment="1">
      <alignment horizontal="left" vertical="center"/>
    </xf>
    <xf numFmtId="0" fontId="60" fillId="24" borderId="15" xfId="0" applyFont="1" applyFill="1" applyBorder="1" applyAlignment="1">
      <alignment horizontal="left" vertical="center"/>
    </xf>
    <xf numFmtId="0" fontId="60" fillId="8" borderId="15" xfId="0" applyFont="1" applyFill="1" applyBorder="1" applyAlignment="1">
      <alignment horizontal="left" vertical="center"/>
    </xf>
    <xf numFmtId="0" fontId="60" fillId="8" borderId="120" xfId="0" applyFont="1" applyFill="1" applyBorder="1" applyAlignment="1">
      <alignment horizontal="left" vertical="center"/>
    </xf>
    <xf numFmtId="0" fontId="7" fillId="10" borderId="31" xfId="0" applyFont="1" applyFill="1" applyBorder="1" applyAlignment="1">
      <alignment horizontal="center" vertical="center" wrapText="1"/>
    </xf>
    <xf numFmtId="0" fontId="7" fillId="10" borderId="32" xfId="0" applyFont="1" applyFill="1" applyBorder="1" applyAlignment="1">
      <alignment horizontal="center" vertical="center" wrapText="1"/>
    </xf>
    <xf numFmtId="0" fontId="7" fillId="10" borderId="119" xfId="0" applyFont="1" applyFill="1" applyBorder="1" applyAlignment="1">
      <alignment horizontal="center" vertical="center" wrapText="1"/>
    </xf>
    <xf numFmtId="0" fontId="60" fillId="8" borderId="15" xfId="0" applyFont="1" applyFill="1" applyBorder="1" applyAlignment="1">
      <alignment horizontal="left" vertical="center" wrapText="1"/>
    </xf>
    <xf numFmtId="0" fontId="6" fillId="0" borderId="0" xfId="0" applyFont="1" applyAlignment="1">
      <alignment horizontal="left" wrapText="1"/>
    </xf>
    <xf numFmtId="0" fontId="6" fillId="0" borderId="0" xfId="14" applyFont="1" applyAlignment="1">
      <alignment horizontal="center" vertical="center"/>
    </xf>
    <xf numFmtId="0" fontId="47" fillId="0" borderId="0" xfId="14" applyAlignment="1">
      <alignment horizontal="center" vertical="center"/>
    </xf>
    <xf numFmtId="0" fontId="6" fillId="0" borderId="0" xfId="0" applyFont="1" applyAlignment="1">
      <alignment horizontal="center" vertical="center"/>
    </xf>
    <xf numFmtId="0" fontId="6" fillId="0" borderId="0" xfId="14" applyFont="1" applyAlignment="1">
      <alignment horizontal="right" vertical="center"/>
    </xf>
    <xf numFmtId="0" fontId="47" fillId="0" borderId="0" xfId="14" applyAlignment="1">
      <alignment horizontal="right" vertical="center"/>
    </xf>
    <xf numFmtId="0" fontId="6" fillId="0" borderId="0" xfId="0" applyFont="1" applyAlignment="1">
      <alignment horizontal="right" vertical="center"/>
    </xf>
    <xf numFmtId="0" fontId="61" fillId="0" borderId="0" xfId="0" applyFont="1" applyAlignment="1">
      <alignment horizontal="left" wrapText="1"/>
    </xf>
    <xf numFmtId="0" fontId="6" fillId="0" borderId="0" xfId="14" applyFont="1" applyAlignment="1">
      <alignment horizontal="left" vertical="center"/>
    </xf>
    <xf numFmtId="0" fontId="61" fillId="0" borderId="0" xfId="0" applyFont="1" applyAlignment="1">
      <alignment horizontal="left" vertical="center" wrapText="1"/>
    </xf>
    <xf numFmtId="0" fontId="61" fillId="0" borderId="0" xfId="0" applyFont="1" applyAlignment="1">
      <alignment horizontal="center" vertical="center" wrapText="1"/>
    </xf>
    <xf numFmtId="0" fontId="47" fillId="0" borderId="0" xfId="14" applyAlignment="1">
      <alignment horizontal="left" vertical="center"/>
    </xf>
    <xf numFmtId="49" fontId="57" fillId="22" borderId="123" xfId="0" applyNumberFormat="1" applyFont="1" applyFill="1" applyBorder="1" applyAlignment="1">
      <alignment horizontal="left" vertical="center" wrapText="1" shrinkToFit="1" readingOrder="1"/>
    </xf>
    <xf numFmtId="49" fontId="57" fillId="22" borderId="118" xfId="0" applyNumberFormat="1" applyFont="1" applyFill="1" applyBorder="1" applyAlignment="1">
      <alignment horizontal="left" vertical="center" wrapText="1" shrinkToFit="1" readingOrder="1"/>
    </xf>
    <xf numFmtId="0" fontId="57" fillId="22" borderId="118" xfId="0" applyFont="1" applyFill="1" applyBorder="1" applyAlignment="1">
      <alignment horizontal="left" vertical="top" wrapText="1" shrinkToFit="1" readingOrder="1"/>
    </xf>
    <xf numFmtId="0" fontId="57" fillId="22" borderId="5" xfId="0" applyFont="1" applyFill="1" applyBorder="1" applyAlignment="1">
      <alignment horizontal="left" vertical="top" wrapText="1" shrinkToFit="1" readingOrder="1"/>
    </xf>
    <xf numFmtId="49" fontId="58" fillId="23" borderId="123" xfId="0" applyNumberFormat="1" applyFont="1" applyFill="1" applyBorder="1" applyAlignment="1">
      <alignment horizontal="left" vertical="center" wrapText="1" shrinkToFit="1" readingOrder="1"/>
    </xf>
    <xf numFmtId="49" fontId="58" fillId="23" borderId="118" xfId="0" applyNumberFormat="1" applyFont="1" applyFill="1" applyBorder="1" applyAlignment="1">
      <alignment horizontal="left" vertical="center" wrapText="1" shrinkToFit="1" readingOrder="1"/>
    </xf>
    <xf numFmtId="0" fontId="58" fillId="23" borderId="118" xfId="0" applyFont="1" applyFill="1" applyBorder="1" applyAlignment="1">
      <alignment horizontal="left" vertical="center" wrapText="1" shrinkToFit="1" readingOrder="1"/>
    </xf>
    <xf numFmtId="0" fontId="58" fillId="23" borderId="5" xfId="0" applyFont="1" applyFill="1" applyBorder="1" applyAlignment="1">
      <alignment horizontal="left" vertical="center" wrapText="1" shrinkToFit="1" readingOrder="1"/>
    </xf>
    <xf numFmtId="49" fontId="59" fillId="0" borderId="123" xfId="0" applyNumberFormat="1" applyFont="1" applyBorder="1" applyAlignment="1">
      <alignment horizontal="left" vertical="center" wrapText="1" shrinkToFit="1" readingOrder="1"/>
    </xf>
    <xf numFmtId="49" fontId="59" fillId="0" borderId="118" xfId="0" applyNumberFormat="1" applyFont="1" applyBorder="1" applyAlignment="1">
      <alignment horizontal="left" vertical="center" wrapText="1" shrinkToFit="1" readingOrder="1"/>
    </xf>
    <xf numFmtId="4" fontId="59" fillId="0" borderId="5" xfId="0" applyNumberFormat="1" applyFont="1" applyBorder="1" applyAlignment="1">
      <alignment horizontal="right" vertical="center" wrapText="1" shrinkToFit="1" readingOrder="1"/>
    </xf>
    <xf numFmtId="0" fontId="0" fillId="0" borderId="8" xfId="0" applyBorder="1"/>
    <xf numFmtId="0" fontId="0" fillId="0" borderId="5" xfId="0" applyBorder="1"/>
    <xf numFmtId="49" fontId="59" fillId="0" borderId="124" xfId="0" applyNumberFormat="1" applyFont="1" applyBorder="1" applyAlignment="1">
      <alignment horizontal="left" vertical="center" wrapText="1" shrinkToFit="1" readingOrder="1"/>
    </xf>
    <xf numFmtId="49" fontId="59" fillId="0" borderId="125" xfId="0" applyNumberFormat="1" applyFont="1" applyBorder="1" applyAlignment="1">
      <alignment horizontal="left" vertical="center" wrapText="1" shrinkToFit="1" readingOrder="1"/>
    </xf>
    <xf numFmtId="4" fontId="59" fillId="0" borderId="6" xfId="0" applyNumberFormat="1" applyFont="1" applyBorder="1" applyAlignment="1">
      <alignment horizontal="right" vertical="center" wrapText="1" shrinkToFit="1" readingOrder="1"/>
    </xf>
    <xf numFmtId="0" fontId="48" fillId="0" borderId="113" xfId="0" applyFont="1" applyBorder="1" applyAlignment="1">
      <alignment horizontal="center" vertical="top" wrapText="1"/>
    </xf>
    <xf numFmtId="0" fontId="49" fillId="0" borderId="113" xfId="0" applyFont="1" applyBorder="1" applyAlignment="1">
      <alignment horizontal="center" vertical="top" wrapText="1"/>
    </xf>
    <xf numFmtId="174" fontId="48" fillId="0" borderId="113" xfId="0" applyNumberFormat="1" applyFont="1" applyBorder="1" applyAlignment="1">
      <alignment vertical="center" wrapText="1"/>
    </xf>
    <xf numFmtId="0" fontId="48" fillId="19" borderId="113" xfId="0" applyFont="1" applyFill="1" applyBorder="1" applyAlignment="1">
      <alignment vertical="center" wrapText="1"/>
    </xf>
    <xf numFmtId="0" fontId="49" fillId="0" borderId="113" xfId="0" applyFont="1" applyBorder="1" applyAlignment="1">
      <alignment vertical="center" wrapText="1"/>
    </xf>
    <xf numFmtId="167" fontId="48" fillId="0" borderId="113" xfId="0" applyNumberFormat="1" applyFont="1" applyBorder="1" applyAlignment="1">
      <alignment vertical="center" wrapText="1"/>
    </xf>
    <xf numFmtId="178" fontId="48" fillId="0" borderId="113" xfId="0" applyNumberFormat="1" applyFont="1" applyBorder="1" applyAlignment="1">
      <alignment vertical="center" wrapText="1"/>
    </xf>
    <xf numFmtId="0" fontId="49" fillId="0" borderId="113" xfId="0" applyFont="1" applyBorder="1" applyAlignment="1">
      <alignment vertical="top" wrapText="1"/>
    </xf>
    <xf numFmtId="0" fontId="48" fillId="0" borderId="113" xfId="0" applyFont="1" applyBorder="1" applyAlignment="1">
      <alignment vertical="top" wrapText="1"/>
    </xf>
    <xf numFmtId="0" fontId="48" fillId="19" borderId="113" xfId="0" applyFont="1" applyFill="1" applyBorder="1" applyAlignment="1">
      <alignment vertical="top" wrapText="1"/>
    </xf>
    <xf numFmtId="4" fontId="49" fillId="0" borderId="113" xfId="0" applyNumberFormat="1" applyFont="1" applyBorder="1" applyAlignment="1">
      <alignment vertical="top" wrapText="1"/>
    </xf>
    <xf numFmtId="2" fontId="49" fillId="0" borderId="113" xfId="0" applyNumberFormat="1" applyFont="1" applyBorder="1" applyAlignment="1">
      <alignment vertical="top" wrapText="1"/>
    </xf>
    <xf numFmtId="176" fontId="49" fillId="0" borderId="113" xfId="0" applyNumberFormat="1" applyFont="1" applyBorder="1" applyAlignment="1">
      <alignment vertical="top" wrapText="1"/>
    </xf>
    <xf numFmtId="177" fontId="49" fillId="0" borderId="113" xfId="0" applyNumberFormat="1" applyFont="1" applyBorder="1" applyAlignment="1">
      <alignment vertical="top" wrapText="1"/>
    </xf>
    <xf numFmtId="175" fontId="49" fillId="0" borderId="113" xfId="0" applyNumberFormat="1" applyFont="1" applyBorder="1" applyAlignment="1">
      <alignment vertical="top" wrapText="1"/>
    </xf>
    <xf numFmtId="0" fontId="49" fillId="0" borderId="0" xfId="0" applyFont="1" applyAlignment="1">
      <alignment vertical="center" wrapText="1"/>
    </xf>
    <xf numFmtId="0" fontId="49" fillId="0" borderId="0" xfId="0" applyFont="1" applyAlignment="1">
      <alignment vertical="top" wrapText="1"/>
    </xf>
    <xf numFmtId="0" fontId="49" fillId="0" borderId="0" xfId="0" applyFont="1" applyAlignment="1">
      <alignment horizontal="center" vertical="top" wrapText="1"/>
    </xf>
    <xf numFmtId="4" fontId="49" fillId="0" borderId="0" xfId="0" applyNumberFormat="1" applyFont="1" applyAlignment="1">
      <alignment vertical="top" wrapText="1"/>
    </xf>
    <xf numFmtId="0" fontId="52" fillId="0" borderId="115" xfId="14" applyFont="1" applyBorder="1" applyAlignment="1">
      <alignment vertical="top" wrapText="1"/>
    </xf>
    <xf numFmtId="0" fontId="52" fillId="0" borderId="0" xfId="14" applyFont="1" applyAlignment="1">
      <alignment vertical="top" wrapText="1"/>
    </xf>
    <xf numFmtId="0" fontId="51" fillId="0" borderId="0" xfId="0" applyFont="1" applyAlignment="1">
      <alignment vertical="center" wrapText="1"/>
    </xf>
    <xf numFmtId="0" fontId="52" fillId="0" borderId="0" xfId="14" applyFont="1" applyAlignment="1">
      <alignment horizontal="center" vertical="top" wrapText="1"/>
    </xf>
    <xf numFmtId="0" fontId="52" fillId="0" borderId="115" xfId="0" applyFont="1" applyBorder="1" applyAlignment="1">
      <alignment vertical="top" wrapText="1"/>
    </xf>
    <xf numFmtId="0" fontId="52" fillId="0" borderId="0" xfId="0" applyFont="1" applyAlignment="1">
      <alignment vertical="top" wrapText="1"/>
    </xf>
    <xf numFmtId="179" fontId="48" fillId="0" borderId="113" xfId="0" applyNumberFormat="1" applyFont="1" applyBorder="1" applyAlignment="1">
      <alignment vertical="top" wrapText="1"/>
    </xf>
    <xf numFmtId="167" fontId="48" fillId="0" borderId="113" xfId="0" applyNumberFormat="1" applyFont="1" applyBorder="1" applyAlignment="1">
      <alignment horizontal="left" vertical="center" wrapText="1"/>
    </xf>
    <xf numFmtId="179" fontId="48" fillId="0" borderId="113" xfId="0" applyNumberFormat="1" applyFont="1" applyBorder="1" applyAlignment="1">
      <alignment vertical="center" wrapText="1"/>
    </xf>
    <xf numFmtId="0" fontId="22" fillId="5" borderId="10" xfId="0" applyFont="1" applyFill="1" applyBorder="1" applyAlignment="1">
      <alignment horizontal="center" vertical="center"/>
    </xf>
    <xf numFmtId="0" fontId="22" fillId="5" borderId="10" xfId="0" applyFont="1" applyFill="1" applyBorder="1" applyAlignment="1">
      <alignment horizontal="left" vertical="center" wrapText="1"/>
    </xf>
    <xf numFmtId="0" fontId="22" fillId="5" borderId="10" xfId="0" applyFont="1" applyFill="1" applyBorder="1" applyAlignment="1">
      <alignment vertical="center"/>
    </xf>
    <xf numFmtId="164" fontId="22" fillId="5" borderId="10" xfId="8" applyFont="1" applyFill="1" applyBorder="1" applyAlignment="1">
      <alignment vertical="center"/>
    </xf>
    <xf numFmtId="168" fontId="22" fillId="5" borderId="10" xfId="8" applyNumberFormat="1" applyFont="1" applyFill="1" applyBorder="1" applyAlignment="1">
      <alignment vertical="center"/>
    </xf>
    <xf numFmtId="0" fontId="22" fillId="7" borderId="10" xfId="0" applyFont="1" applyFill="1" applyBorder="1" applyAlignment="1">
      <alignment horizontal="center" vertical="center"/>
    </xf>
    <xf numFmtId="0" fontId="22" fillId="7" borderId="10" xfId="0" applyFont="1" applyFill="1" applyBorder="1" applyAlignment="1">
      <alignment horizontal="left" vertical="center" wrapText="1"/>
    </xf>
    <xf numFmtId="0" fontId="22" fillId="7" borderId="10" xfId="0" applyFont="1" applyFill="1" applyBorder="1" applyAlignment="1">
      <alignment vertical="center"/>
    </xf>
    <xf numFmtId="164" fontId="22" fillId="7" borderId="10" xfId="8" applyFont="1" applyFill="1" applyBorder="1" applyAlignment="1">
      <alignment vertical="center"/>
    </xf>
    <xf numFmtId="168" fontId="22" fillId="7" borderId="10" xfId="8" applyNumberFormat="1" applyFont="1" applyFill="1" applyBorder="1" applyAlignment="1">
      <alignment vertical="center"/>
    </xf>
    <xf numFmtId="0" fontId="0" fillId="0" borderId="10" xfId="0" applyBorder="1" applyAlignment="1">
      <alignment horizontal="center" vertical="center"/>
    </xf>
    <xf numFmtId="1" fontId="0" fillId="0" borderId="10" xfId="0" quotePrefix="1" applyNumberFormat="1" applyBorder="1" applyAlignment="1">
      <alignment horizontal="center" vertical="center" wrapText="1"/>
    </xf>
    <xf numFmtId="164" fontId="0" fillId="0" borderId="10" xfId="8" applyFont="1" applyBorder="1" applyAlignment="1">
      <alignment vertical="center"/>
    </xf>
    <xf numFmtId="168" fontId="0" fillId="0" borderId="10" xfId="8" applyNumberFormat="1" applyFont="1" applyBorder="1" applyAlignment="1">
      <alignment vertical="center"/>
    </xf>
    <xf numFmtId="0" fontId="3" fillId="0" borderId="10" xfId="0" applyFont="1" applyBorder="1" applyAlignment="1">
      <alignment horizontal="center" vertical="center"/>
    </xf>
    <xf numFmtId="0" fontId="41" fillId="0" borderId="0" xfId="14" applyFont="1" applyAlignment="1">
      <alignment vertical="center" wrapText="1"/>
    </xf>
    <xf numFmtId="0" fontId="41" fillId="0" borderId="0" xfId="14" applyFont="1" applyAlignment="1">
      <alignment vertical="center"/>
    </xf>
    <xf numFmtId="0" fontId="40" fillId="0" borderId="0" xfId="14" applyFont="1"/>
    <xf numFmtId="0" fontId="41" fillId="0" borderId="9" xfId="14" applyFont="1" applyBorder="1" applyAlignment="1">
      <alignment vertical="center"/>
    </xf>
    <xf numFmtId="0" fontId="41" fillId="25" borderId="9" xfId="14" applyFont="1" applyFill="1" applyBorder="1" applyAlignment="1">
      <alignment vertical="center"/>
    </xf>
    <xf numFmtId="0" fontId="41" fillId="25" borderId="10" xfId="14" applyFont="1" applyFill="1" applyBorder="1" applyAlignment="1">
      <alignment vertical="center"/>
    </xf>
    <xf numFmtId="0" fontId="41" fillId="0" borderId="12" xfId="14" applyFont="1" applyBorder="1" applyAlignment="1">
      <alignment vertical="center"/>
    </xf>
    <xf numFmtId="0" fontId="41" fillId="0" borderId="34" xfId="14" applyFont="1" applyBorder="1" applyAlignment="1">
      <alignment vertical="center"/>
    </xf>
    <xf numFmtId="14" fontId="63" fillId="27" borderId="129" xfId="14" applyNumberFormat="1" applyFont="1" applyFill="1" applyBorder="1" applyAlignment="1">
      <alignment horizontal="center" vertical="center"/>
    </xf>
    <xf numFmtId="0" fontId="63" fillId="27" borderId="129" xfId="14" applyFont="1" applyFill="1" applyBorder="1" applyAlignment="1">
      <alignment horizontal="center" vertical="center"/>
    </xf>
    <xf numFmtId="0" fontId="63" fillId="27" borderId="129" xfId="14" applyFont="1" applyFill="1" applyBorder="1" applyAlignment="1">
      <alignment horizontal="center" vertical="center" wrapText="1"/>
    </xf>
    <xf numFmtId="0" fontId="63" fillId="27" borderId="130" xfId="14" applyFont="1" applyFill="1" applyBorder="1" applyAlignment="1">
      <alignment horizontal="center" vertical="center"/>
    </xf>
    <xf numFmtId="0" fontId="47" fillId="0" borderId="0" xfId="14" applyAlignment="1">
      <alignment horizontal="center" wrapText="1"/>
    </xf>
    <xf numFmtId="0" fontId="47" fillId="0" borderId="0" xfId="14" applyAlignment="1">
      <alignment horizontal="center"/>
    </xf>
    <xf numFmtId="0" fontId="64" fillId="26" borderId="127" xfId="14" applyFont="1" applyFill="1" applyBorder="1" applyAlignment="1">
      <alignment horizontal="left" vertical="top"/>
    </xf>
    <xf numFmtId="0" fontId="64" fillId="26" borderId="128" xfId="14" applyFont="1" applyFill="1" applyBorder="1" applyAlignment="1">
      <alignment horizontal="center" vertical="center"/>
    </xf>
    <xf numFmtId="180" fontId="64" fillId="26" borderId="128" xfId="14" applyNumberFormat="1" applyFont="1" applyFill="1" applyBorder="1" applyAlignment="1">
      <alignment horizontal="right" vertical="center"/>
    </xf>
    <xf numFmtId="0" fontId="22" fillId="5" borderId="0" xfId="0" applyFont="1" applyFill="1" applyAlignment="1">
      <alignment horizontal="center" vertical="center" wrapText="1"/>
    </xf>
    <xf numFmtId="0" fontId="22" fillId="7" borderId="0" xfId="0" applyFont="1" applyFill="1" applyAlignment="1">
      <alignment horizontal="center" vertical="center" wrapText="1"/>
    </xf>
    <xf numFmtId="0" fontId="13" fillId="0" borderId="92" xfId="0" quotePrefix="1" applyFont="1" applyBorder="1" applyAlignment="1">
      <alignment horizontal="center" vertical="center"/>
    </xf>
    <xf numFmtId="49" fontId="59" fillId="0" borderId="134" xfId="0" applyNumberFormat="1" applyFont="1" applyBorder="1" applyAlignment="1">
      <alignment horizontal="left" vertical="center" wrapText="1" shrinkToFit="1" readingOrder="1"/>
    </xf>
    <xf numFmtId="49" fontId="59" fillId="0" borderId="135" xfId="0" applyNumberFormat="1" applyFont="1" applyBorder="1" applyAlignment="1">
      <alignment horizontal="left" vertical="center" wrapText="1" shrinkToFit="1" readingOrder="1"/>
    </xf>
    <xf numFmtId="4" fontId="59" fillId="0" borderId="136" xfId="0" applyNumberFormat="1" applyFont="1" applyBorder="1" applyAlignment="1">
      <alignment horizontal="right" vertical="center" wrapText="1" shrinkToFit="1" readingOrder="1"/>
    </xf>
    <xf numFmtId="0" fontId="41" fillId="6" borderId="82" xfId="0" applyFont="1" applyFill="1" applyBorder="1" applyAlignment="1">
      <alignment vertical="center"/>
    </xf>
    <xf numFmtId="0" fontId="41" fillId="6" borderId="83" xfId="0" applyFont="1" applyFill="1" applyBorder="1" applyAlignment="1">
      <alignment vertical="center"/>
    </xf>
    <xf numFmtId="0" fontId="41" fillId="6" borderId="79" xfId="0" applyFont="1" applyFill="1" applyBorder="1" applyAlignment="1">
      <alignment horizontal="left" vertical="center" wrapText="1" shrinkToFit="1"/>
    </xf>
    <xf numFmtId="0" fontId="41" fillId="6" borderId="80" xfId="0" applyFont="1" applyFill="1" applyBorder="1" applyAlignment="1">
      <alignment horizontal="center" vertical="center" wrapText="1" shrinkToFit="1"/>
    </xf>
    <xf numFmtId="0" fontId="41" fillId="6" borderId="84" xfId="0" applyFont="1" applyFill="1" applyBorder="1" applyAlignment="1">
      <alignment horizontal="center" vertical="center" wrapText="1" shrinkToFit="1"/>
    </xf>
    <xf numFmtId="14" fontId="0" fillId="0" borderId="10" xfId="0" applyNumberFormat="1" applyBorder="1" applyAlignment="1">
      <alignment vertical="center" wrapText="1"/>
    </xf>
    <xf numFmtId="43" fontId="0" fillId="0" borderId="10" xfId="0" applyNumberFormat="1" applyBorder="1" applyAlignment="1">
      <alignment horizontal="center" vertical="center"/>
    </xf>
    <xf numFmtId="164" fontId="3" fillId="0" borderId="10" xfId="8" applyFont="1" applyBorder="1" applyAlignment="1">
      <alignment vertical="center"/>
    </xf>
    <xf numFmtId="14" fontId="0" fillId="0" borderId="10" xfId="0" quotePrefix="1" applyNumberFormat="1" applyBorder="1" applyAlignment="1">
      <alignment horizontal="center" vertical="center" wrapText="1"/>
    </xf>
    <xf numFmtId="164" fontId="0" fillId="0" borderId="10" xfId="8" applyFont="1" applyFill="1" applyBorder="1" applyAlignment="1">
      <alignment vertical="center"/>
    </xf>
    <xf numFmtId="0" fontId="7" fillId="28" borderId="10" xfId="0" applyFont="1" applyFill="1" applyBorder="1" applyAlignment="1">
      <alignment horizontal="center" vertical="center"/>
    </xf>
    <xf numFmtId="0" fontId="7" fillId="28" borderId="10" xfId="0" applyFont="1" applyFill="1" applyBorder="1" applyAlignment="1">
      <alignment horizontal="left" vertical="center" wrapText="1"/>
    </xf>
    <xf numFmtId="0" fontId="7" fillId="28" borderId="10" xfId="0" applyFont="1" applyFill="1" applyBorder="1" applyAlignment="1">
      <alignment vertical="center"/>
    </xf>
    <xf numFmtId="168" fontId="7" fillId="28" borderId="10" xfId="8" applyNumberFormat="1" applyFont="1" applyFill="1" applyBorder="1" applyAlignment="1">
      <alignment vertical="center"/>
    </xf>
    <xf numFmtId="0" fontId="0" fillId="28" borderId="0" xfId="0" applyFill="1" applyAlignment="1">
      <alignment vertical="center"/>
    </xf>
    <xf numFmtId="0" fontId="7" fillId="6" borderId="31" xfId="0" applyFont="1" applyFill="1" applyBorder="1" applyAlignment="1">
      <alignment horizontal="center" vertical="center" wrapText="1"/>
    </xf>
    <xf numFmtId="0" fontId="7" fillId="6" borderId="32" xfId="0" applyFont="1" applyFill="1" applyBorder="1" applyAlignment="1">
      <alignment horizontal="center" vertical="center"/>
    </xf>
    <xf numFmtId="0" fontId="7" fillId="6" borderId="32" xfId="0" applyFont="1" applyFill="1" applyBorder="1" applyAlignment="1">
      <alignment horizontal="center" vertical="center" wrapText="1"/>
    </xf>
    <xf numFmtId="0" fontId="0" fillId="6" borderId="0" xfId="0" applyFill="1"/>
    <xf numFmtId="0" fontId="7" fillId="0" borderId="15" xfId="0" applyFont="1" applyBorder="1" applyAlignment="1">
      <alignment vertical="center"/>
    </xf>
    <xf numFmtId="0" fontId="7" fillId="15" borderId="15" xfId="0" applyFont="1" applyFill="1" applyBorder="1" applyAlignment="1">
      <alignment vertical="center"/>
    </xf>
    <xf numFmtId="0" fontId="0" fillId="15" borderId="0" xfId="0" applyFill="1"/>
    <xf numFmtId="0" fontId="3" fillId="15" borderId="10" xfId="0" applyFont="1" applyFill="1" applyBorder="1" applyAlignment="1">
      <alignment horizontal="center" vertical="center"/>
    </xf>
    <xf numFmtId="0" fontId="0" fillId="15" borderId="10" xfId="0" applyFill="1" applyBorder="1" applyAlignment="1">
      <alignment horizontal="center" vertical="center"/>
    </xf>
    <xf numFmtId="0" fontId="0" fillId="0" borderId="121" xfId="0" applyBorder="1" applyAlignment="1">
      <alignment horizontal="center" vertical="center"/>
    </xf>
    <xf numFmtId="0" fontId="7" fillId="0" borderId="15" xfId="0" applyFont="1" applyBorder="1" applyAlignment="1">
      <alignment horizontal="left" vertical="center"/>
    </xf>
    <xf numFmtId="0" fontId="7" fillId="15" borderId="15" xfId="0" applyFont="1" applyFill="1" applyBorder="1" applyAlignment="1">
      <alignment horizontal="left" vertical="center"/>
    </xf>
    <xf numFmtId="0" fontId="7" fillId="0" borderId="120" xfId="0" applyFont="1" applyBorder="1" applyAlignment="1">
      <alignment horizontal="left" vertical="center"/>
    </xf>
    <xf numFmtId="0" fontId="3" fillId="0" borderId="121" xfId="0" applyFont="1" applyBorder="1" applyAlignment="1">
      <alignment horizontal="center" vertical="center"/>
    </xf>
    <xf numFmtId="0" fontId="3" fillId="15" borderId="11" xfId="0" applyFont="1" applyFill="1" applyBorder="1" applyAlignment="1">
      <alignment horizontal="center" vertical="center"/>
    </xf>
    <xf numFmtId="164" fontId="0" fillId="18" borderId="10" xfId="8" applyFont="1" applyFill="1" applyBorder="1" applyAlignment="1">
      <alignment vertical="center"/>
    </xf>
    <xf numFmtId="168" fontId="0" fillId="18" borderId="10" xfId="8" applyNumberFormat="1" applyFont="1" applyFill="1" applyBorder="1" applyAlignment="1">
      <alignment vertical="center"/>
    </xf>
    <xf numFmtId="168" fontId="0" fillId="0" borderId="10" xfId="8" applyNumberFormat="1" applyFont="1" applyFill="1" applyBorder="1" applyAlignment="1">
      <alignment vertical="center"/>
    </xf>
    <xf numFmtId="14" fontId="3" fillId="0" borderId="10" xfId="0" applyNumberFormat="1" applyFont="1" applyBorder="1" applyAlignment="1">
      <alignment vertical="center" wrapText="1"/>
    </xf>
    <xf numFmtId="14" fontId="3" fillId="0" borderId="10" xfId="0" quotePrefix="1" applyNumberFormat="1" applyFont="1" applyBorder="1" applyAlignment="1">
      <alignment horizontal="center" vertical="center" wrapText="1"/>
    </xf>
    <xf numFmtId="0" fontId="7" fillId="6" borderId="137" xfId="0" applyFont="1" applyFill="1" applyBorder="1" applyAlignment="1">
      <alignment horizontal="center" vertical="center"/>
    </xf>
    <xf numFmtId="0" fontId="3" fillId="15" borderId="9" xfId="0" applyFont="1" applyFill="1" applyBorder="1" applyAlignment="1">
      <alignment horizontal="center" vertical="center"/>
    </xf>
    <xf numFmtId="0" fontId="3" fillId="0" borderId="9" xfId="0" applyFont="1" applyBorder="1" applyAlignment="1">
      <alignment horizontal="center" vertical="center"/>
    </xf>
    <xf numFmtId="0" fontId="0" fillId="0" borderId="9" xfId="0" applyBorder="1" applyAlignment="1">
      <alignment horizontal="center" vertical="center"/>
    </xf>
    <xf numFmtId="0" fontId="0" fillId="15" borderId="9" xfId="0" applyFill="1" applyBorder="1" applyAlignment="1">
      <alignment horizontal="center" vertical="center"/>
    </xf>
    <xf numFmtId="0" fontId="0" fillId="0" borderId="138" xfId="0" applyBorder="1" applyAlignment="1">
      <alignment horizontal="center" vertical="center"/>
    </xf>
    <xf numFmtId="0" fontId="7" fillId="6" borderId="119" xfId="0" applyFont="1" applyFill="1" applyBorder="1" applyAlignment="1">
      <alignment vertical="center"/>
    </xf>
    <xf numFmtId="0" fontId="0" fillId="0" borderId="11" xfId="0" applyBorder="1"/>
    <xf numFmtId="0" fontId="0" fillId="15" borderId="11" xfId="0" applyFill="1" applyBorder="1"/>
    <xf numFmtId="0" fontId="0" fillId="0" borderId="122" xfId="0" applyBorder="1"/>
    <xf numFmtId="14" fontId="0" fillId="30" borderId="10" xfId="0" applyNumberFormat="1" applyFill="1" applyBorder="1" applyAlignment="1">
      <alignment vertical="center" wrapText="1"/>
    </xf>
    <xf numFmtId="0" fontId="3" fillId="0" borderId="0" xfId="14" applyFont="1" applyAlignment="1">
      <alignment wrapText="1"/>
    </xf>
    <xf numFmtId="0" fontId="3" fillId="0" borderId="0" xfId="14" applyFont="1" applyAlignment="1">
      <alignment horizontal="left" vertical="center"/>
    </xf>
    <xf numFmtId="1" fontId="0" fillId="0" borderId="10" xfId="0" applyNumberFormat="1" applyBorder="1" applyAlignment="1">
      <alignment vertical="center" wrapText="1"/>
    </xf>
    <xf numFmtId="1" fontId="0" fillId="0" borderId="10" xfId="0" applyNumberFormat="1" applyBorder="1" applyAlignment="1">
      <alignment horizontal="center" vertical="center"/>
    </xf>
    <xf numFmtId="1" fontId="3" fillId="0" borderId="10" xfId="0" quotePrefix="1" applyNumberFormat="1" applyFont="1" applyBorder="1" applyAlignment="1">
      <alignment horizontal="center" vertical="center" wrapText="1"/>
    </xf>
    <xf numFmtId="1" fontId="3" fillId="0" borderId="10" xfId="0" applyNumberFormat="1" applyFont="1" applyBorder="1" applyAlignment="1">
      <alignment horizontal="center" vertical="center"/>
    </xf>
    <xf numFmtId="1" fontId="0" fillId="18" borderId="10" xfId="0" applyNumberFormat="1" applyFill="1" applyBorder="1" applyAlignment="1">
      <alignment vertical="center" wrapText="1"/>
    </xf>
    <xf numFmtId="1" fontId="3" fillId="0" borderId="10" xfId="0" applyNumberFormat="1" applyFont="1" applyBorder="1" applyAlignment="1">
      <alignment vertical="center" wrapText="1"/>
    </xf>
    <xf numFmtId="1" fontId="0" fillId="18" borderId="10" xfId="0" quotePrefix="1" applyNumberFormat="1" applyFill="1" applyBorder="1" applyAlignment="1">
      <alignment horizontal="center" vertical="center" wrapText="1"/>
    </xf>
    <xf numFmtId="1" fontId="0" fillId="18" borderId="10" xfId="0" applyNumberFormat="1" applyFill="1" applyBorder="1" applyAlignment="1">
      <alignment horizontal="center" vertical="center"/>
    </xf>
    <xf numFmtId="1" fontId="3" fillId="18" borderId="10" xfId="0" quotePrefix="1" applyNumberFormat="1" applyFont="1" applyFill="1" applyBorder="1" applyAlignment="1">
      <alignment horizontal="center" vertical="center" wrapText="1"/>
    </xf>
    <xf numFmtId="1" fontId="0" fillId="29" borderId="10" xfId="0" applyNumberFormat="1" applyFill="1" applyBorder="1" applyAlignment="1">
      <alignment vertical="center" wrapText="1"/>
    </xf>
    <xf numFmtId="10" fontId="68" fillId="0" borderId="9" xfId="0" applyNumberFormat="1" applyFont="1" applyBorder="1" applyAlignment="1">
      <alignment horizontal="center" vertical="center"/>
    </xf>
    <xf numFmtId="1" fontId="3" fillId="0" borderId="10" xfId="15" quotePrefix="1" applyNumberFormat="1" applyFont="1" applyBorder="1" applyAlignment="1">
      <alignment horizontal="center" vertical="center"/>
    </xf>
    <xf numFmtId="1" fontId="49" fillId="0" borderId="10" xfId="0" applyNumberFormat="1" applyFont="1" applyBorder="1" applyAlignment="1">
      <alignment horizontal="center" vertical="center" wrapText="1"/>
    </xf>
    <xf numFmtId="1" fontId="3" fillId="0" borderId="113" xfId="0" quotePrefix="1" applyNumberFormat="1" applyFont="1" applyBorder="1" applyAlignment="1">
      <alignment horizontal="center" vertical="center" wrapText="1"/>
    </xf>
    <xf numFmtId="1" fontId="65" fillId="0" borderId="10" xfId="0" applyNumberFormat="1" applyFont="1" applyBorder="1" applyAlignment="1">
      <alignment horizontal="center" vertical="center" wrapText="1"/>
    </xf>
    <xf numFmtId="10" fontId="0" fillId="0" borderId="63" xfId="0" applyNumberFormat="1" applyBorder="1" applyAlignment="1">
      <alignment vertical="center"/>
    </xf>
    <xf numFmtId="1" fontId="0" fillId="0" borderId="0" xfId="0" quotePrefix="1" applyNumberFormat="1" applyAlignment="1">
      <alignment horizontal="center" vertical="center" wrapText="1"/>
    </xf>
    <xf numFmtId="1" fontId="3" fillId="0" borderId="0" xfId="0" quotePrefix="1" applyNumberFormat="1" applyFont="1" applyAlignment="1">
      <alignment horizontal="center" vertical="center" wrapText="1"/>
    </xf>
    <xf numFmtId="1" fontId="0" fillId="0" borderId="113" xfId="0" quotePrefix="1" applyNumberFormat="1" applyBorder="1" applyAlignment="1">
      <alignment horizontal="center" vertical="center" wrapText="1"/>
    </xf>
    <xf numFmtId="0" fontId="0" fillId="0" borderId="64" xfId="0" applyBorder="1" applyAlignment="1">
      <alignment vertical="center"/>
    </xf>
    <xf numFmtId="0" fontId="0" fillId="0" borderId="0" xfId="0" quotePrefix="1" applyAlignment="1">
      <alignment horizontal="center" vertical="center" wrapText="1"/>
    </xf>
    <xf numFmtId="14" fontId="0" fillId="0" borderId="0" xfId="8" applyNumberFormat="1" applyFont="1" applyBorder="1" applyAlignment="1">
      <alignment vertical="center"/>
    </xf>
    <xf numFmtId="0" fontId="7" fillId="28" borderId="10" xfId="0" applyFont="1" applyFill="1" applyBorder="1" applyAlignment="1">
      <alignment horizontal="left" vertical="center"/>
    </xf>
    <xf numFmtId="0" fontId="3" fillId="0" borderId="0" xfId="0" applyFont="1" applyAlignment="1">
      <alignment vertical="center"/>
    </xf>
    <xf numFmtId="0" fontId="41" fillId="0" borderId="10" xfId="14" applyFont="1" applyBorder="1" applyAlignment="1">
      <alignment horizontal="center" vertical="center"/>
    </xf>
    <xf numFmtId="168" fontId="22" fillId="7" borderId="10" xfId="8" applyNumberFormat="1" applyFont="1" applyFill="1" applyBorder="1" applyAlignment="1">
      <alignment horizontal="right" vertical="center"/>
    </xf>
    <xf numFmtId="168" fontId="7" fillId="28" borderId="10" xfId="8" applyNumberFormat="1" applyFont="1" applyFill="1" applyBorder="1" applyAlignment="1">
      <alignment horizontal="right" vertical="center"/>
    </xf>
    <xf numFmtId="168" fontId="3" fillId="0" borderId="10" xfId="8" applyNumberFormat="1" applyFont="1" applyFill="1" applyBorder="1" applyAlignment="1">
      <alignment horizontal="right" vertical="center"/>
    </xf>
    <xf numFmtId="0" fontId="7" fillId="28" borderId="10" xfId="0" applyFont="1" applyFill="1" applyBorder="1" applyAlignment="1">
      <alignment horizontal="right" vertical="center"/>
    </xf>
    <xf numFmtId="0" fontId="22" fillId="7" borderId="10" xfId="0" applyFont="1" applyFill="1" applyBorder="1" applyAlignment="1">
      <alignment horizontal="right" vertical="center"/>
    </xf>
    <xf numFmtId="10" fontId="17" fillId="0" borderId="57" xfId="4" applyNumberFormat="1" applyFont="1" applyBorder="1" applyAlignment="1" applyProtection="1">
      <alignment horizontal="center"/>
      <protection locked="0"/>
    </xf>
    <xf numFmtId="10" fontId="17" fillId="0" borderId="58" xfId="4" applyNumberFormat="1" applyFont="1" applyBorder="1" applyAlignment="1" applyProtection="1">
      <alignment horizontal="center"/>
      <protection locked="0"/>
    </xf>
    <xf numFmtId="10" fontId="12" fillId="0" borderId="59" xfId="4" applyNumberFormat="1" applyFont="1" applyBorder="1" applyAlignment="1" applyProtection="1">
      <alignment horizontal="center"/>
      <protection locked="0"/>
    </xf>
    <xf numFmtId="10" fontId="17" fillId="0" borderId="59" xfId="4" applyNumberFormat="1" applyFont="1" applyBorder="1" applyAlignment="1" applyProtection="1">
      <alignment horizontal="center"/>
      <protection locked="0"/>
    </xf>
    <xf numFmtId="14" fontId="71" fillId="0" borderId="131" xfId="14" applyNumberFormat="1" applyFont="1" applyBorder="1" applyAlignment="1">
      <alignment horizontal="center" vertical="center"/>
    </xf>
    <xf numFmtId="1" fontId="71" fillId="0" borderId="131" xfId="14" applyNumberFormat="1" applyFont="1" applyBorder="1" applyAlignment="1">
      <alignment horizontal="center" vertical="center"/>
    </xf>
    <xf numFmtId="1" fontId="62" fillId="0" borderId="131" xfId="15" applyNumberFormat="1" applyBorder="1" applyAlignment="1">
      <alignment horizontal="left" vertical="center" wrapText="1"/>
    </xf>
    <xf numFmtId="180" fontId="71" fillId="0" borderId="132" xfId="14" applyNumberFormat="1" applyFont="1" applyBorder="1" applyAlignment="1">
      <alignment horizontal="center" vertical="center"/>
    </xf>
    <xf numFmtId="0" fontId="41" fillId="0" borderId="10" xfId="14" applyFont="1" applyBorder="1" applyAlignment="1">
      <alignment horizontal="center" vertical="center" wrapText="1"/>
    </xf>
    <xf numFmtId="0" fontId="8" fillId="0" borderId="12" xfId="0" applyFont="1" applyBorder="1" applyAlignment="1" applyProtection="1">
      <alignment vertical="center"/>
      <protection locked="0"/>
    </xf>
    <xf numFmtId="0" fontId="8" fillId="0" borderId="34" xfId="0" applyFont="1" applyBorder="1" applyAlignment="1" applyProtection="1">
      <alignment vertical="center"/>
      <protection locked="0"/>
    </xf>
    <xf numFmtId="168" fontId="0" fillId="0" borderId="10" xfId="8" applyNumberFormat="1" applyFont="1" applyBorder="1" applyAlignment="1">
      <alignment horizontal="center" vertical="center"/>
    </xf>
    <xf numFmtId="164" fontId="22" fillId="7" borderId="10" xfId="8" applyFont="1" applyFill="1" applyBorder="1" applyAlignment="1">
      <alignment horizontal="center" vertical="center"/>
    </xf>
    <xf numFmtId="164" fontId="7" fillId="28" borderId="10" xfId="8" applyFont="1" applyFill="1" applyBorder="1" applyAlignment="1">
      <alignment horizontal="center" vertical="center"/>
    </xf>
    <xf numFmtId="0" fontId="7" fillId="28" borderId="10" xfId="0" applyFont="1" applyFill="1" applyBorder="1" applyAlignment="1">
      <alignment horizontal="center" vertical="center" wrapText="1"/>
    </xf>
    <xf numFmtId="0" fontId="26" fillId="0" borderId="0" xfId="0" applyFont="1" applyAlignment="1">
      <alignment horizontal="left" vertical="center"/>
    </xf>
    <xf numFmtId="0" fontId="3" fillId="0" borderId="10" xfId="0" applyFont="1" applyBorder="1" applyAlignment="1">
      <alignment horizontal="center" vertical="center" wrapText="1"/>
    </xf>
    <xf numFmtId="0" fontId="70" fillId="0" borderId="10" xfId="0" applyFont="1" applyBorder="1" applyAlignment="1">
      <alignment horizontal="center"/>
    </xf>
    <xf numFmtId="164" fontId="0" fillId="0" borderId="10" xfId="8" applyFont="1" applyFill="1" applyBorder="1" applyAlignment="1">
      <alignment horizontal="center" vertical="center"/>
    </xf>
    <xf numFmtId="0" fontId="26" fillId="0" borderId="10" xfId="0" applyFont="1" applyBorder="1" applyAlignment="1">
      <alignment horizontal="center" vertical="center"/>
    </xf>
    <xf numFmtId="0" fontId="26" fillId="0" borderId="10" xfId="0" applyFont="1" applyBorder="1" applyAlignment="1">
      <alignment horizontal="center" vertical="center" wrapText="1"/>
    </xf>
    <xf numFmtId="181" fontId="70" fillId="0" borderId="10" xfId="0" applyNumberFormat="1" applyFont="1" applyBorder="1" applyAlignment="1">
      <alignment horizontal="center" vertical="center"/>
    </xf>
    <xf numFmtId="0" fontId="26" fillId="0" borderId="0" xfId="0" applyFont="1" applyAlignment="1">
      <alignment wrapText="1"/>
    </xf>
    <xf numFmtId="0" fontId="26" fillId="0" borderId="10" xfId="0" applyFont="1" applyBorder="1" applyAlignment="1">
      <alignment wrapText="1"/>
    </xf>
    <xf numFmtId="0" fontId="70" fillId="0" borderId="10" xfId="0" applyFont="1" applyBorder="1" applyAlignment="1">
      <alignment horizontal="center" vertical="center"/>
    </xf>
    <xf numFmtId="0" fontId="26" fillId="0" borderId="0" xfId="0" applyFont="1" applyAlignment="1">
      <alignment horizontal="center" vertical="center" wrapText="1"/>
    </xf>
    <xf numFmtId="181" fontId="70" fillId="0" borderId="10" xfId="0" applyNumberFormat="1" applyFont="1" applyBorder="1" applyAlignment="1">
      <alignment horizontal="right" vertical="center"/>
    </xf>
    <xf numFmtId="168" fontId="0" fillId="0" borderId="10" xfId="8" applyNumberFormat="1" applyFont="1" applyFill="1" applyBorder="1" applyAlignment="1">
      <alignment horizontal="right" vertical="center"/>
    </xf>
    <xf numFmtId="168" fontId="22" fillId="7" borderId="10" xfId="0" applyNumberFormat="1" applyFont="1" applyFill="1" applyBorder="1" applyAlignment="1">
      <alignment vertical="center"/>
    </xf>
    <xf numFmtId="168" fontId="7" fillId="28" borderId="10" xfId="0" applyNumberFormat="1" applyFont="1" applyFill="1" applyBorder="1" applyAlignment="1">
      <alignment vertical="center"/>
    </xf>
    <xf numFmtId="0" fontId="3" fillId="0" borderId="10" xfId="0" applyFont="1" applyBorder="1" applyAlignment="1">
      <alignment horizontal="left" vertical="center" wrapText="1"/>
    </xf>
    <xf numFmtId="0" fontId="3" fillId="0" borderId="10" xfId="0" quotePrefix="1" applyFont="1" applyBorder="1" applyAlignment="1">
      <alignment horizontal="center" vertical="center" wrapText="1"/>
    </xf>
    <xf numFmtId="181" fontId="70" fillId="0" borderId="10" xfId="0" applyNumberFormat="1" applyFont="1" applyBorder="1" applyAlignment="1">
      <alignment horizontal="right"/>
    </xf>
    <xf numFmtId="0" fontId="26" fillId="0" borderId="10" xfId="0" applyFont="1" applyBorder="1"/>
    <xf numFmtId="0" fontId="70" fillId="0" borderId="10" xfId="0" applyFont="1" applyBorder="1"/>
    <xf numFmtId="0" fontId="3" fillId="0" borderId="126" xfId="0" applyFont="1" applyBorder="1" applyAlignment="1">
      <alignment horizontal="left" vertical="center" wrapText="1"/>
    </xf>
    <xf numFmtId="0" fontId="3" fillId="0" borderId="126" xfId="0" applyFont="1" applyBorder="1" applyAlignment="1">
      <alignment horizontal="center" vertical="center"/>
    </xf>
    <xf numFmtId="164" fontId="0" fillId="0" borderId="126" xfId="8" applyFont="1" applyFill="1" applyBorder="1" applyAlignment="1">
      <alignment horizontal="center" vertical="center"/>
    </xf>
    <xf numFmtId="168" fontId="0" fillId="0" borderId="126" xfId="8" applyNumberFormat="1" applyFont="1" applyFill="1" applyBorder="1" applyAlignment="1">
      <alignment horizontal="right" vertical="center"/>
    </xf>
    <xf numFmtId="0" fontId="3" fillId="0" borderId="10" xfId="0" quotePrefix="1" applyFont="1" applyBorder="1" applyAlignment="1">
      <alignment horizontal="left" vertical="center" wrapText="1"/>
    </xf>
    <xf numFmtId="0" fontId="70" fillId="0" borderId="10" xfId="0" applyFont="1" applyBorder="1" applyAlignment="1">
      <alignment horizontal="center" wrapText="1"/>
    </xf>
    <xf numFmtId="0" fontId="3" fillId="0" borderId="106" xfId="0" quotePrefix="1" applyFont="1" applyBorder="1" applyAlignment="1">
      <alignment horizontal="center" vertical="center" wrapText="1"/>
    </xf>
    <xf numFmtId="0" fontId="69" fillId="0" borderId="0" xfId="0" applyFont="1" applyAlignment="1">
      <alignment wrapText="1"/>
    </xf>
    <xf numFmtId="0" fontId="3" fillId="0" borderId="106" xfId="0" applyFont="1" applyBorder="1" applyAlignment="1">
      <alignment horizontal="center" vertical="center"/>
    </xf>
    <xf numFmtId="168" fontId="0" fillId="0" borderId="106" xfId="8" applyNumberFormat="1" applyFont="1" applyFill="1" applyBorder="1" applyAlignment="1">
      <alignment horizontal="right" vertical="center"/>
    </xf>
    <xf numFmtId="0" fontId="70" fillId="0" borderId="10" xfId="0" applyFont="1" applyBorder="1" applyAlignment="1">
      <alignment wrapText="1"/>
    </xf>
    <xf numFmtId="0" fontId="26" fillId="0" borderId="0" xfId="0" applyFont="1" applyAlignment="1">
      <alignment horizontal="center"/>
    </xf>
    <xf numFmtId="181" fontId="70" fillId="0" borderId="0" xfId="0" applyNumberFormat="1" applyFont="1" applyAlignment="1">
      <alignment horizontal="right"/>
    </xf>
    <xf numFmtId="168" fontId="22" fillId="4" borderId="0" xfId="0" applyNumberFormat="1" applyFont="1" applyFill="1" applyAlignment="1">
      <alignment horizontal="left" vertical="center"/>
    </xf>
    <xf numFmtId="44" fontId="22" fillId="4" borderId="0" xfId="22" applyFont="1" applyFill="1" applyAlignment="1">
      <alignment vertical="center"/>
    </xf>
    <xf numFmtId="0" fontId="7" fillId="24" borderId="10" xfId="0" applyFont="1" applyFill="1" applyBorder="1" applyAlignment="1">
      <alignment horizontal="center" vertical="center"/>
    </xf>
    <xf numFmtId="0" fontId="0" fillId="0" borderId="10" xfId="0" applyBorder="1" applyAlignment="1">
      <alignment horizontal="center" vertical="center" wrapText="1"/>
    </xf>
    <xf numFmtId="0" fontId="22" fillId="7" borderId="10" xfId="0" applyFont="1" applyFill="1" applyBorder="1" applyAlignment="1">
      <alignment horizontal="center" vertical="center" wrapText="1"/>
    </xf>
    <xf numFmtId="164" fontId="0" fillId="0" borderId="10" xfId="8" applyFont="1" applyFill="1" applyBorder="1" applyAlignment="1">
      <alignment horizontal="right" vertical="center"/>
    </xf>
    <xf numFmtId="168" fontId="0" fillId="0" borderId="10" xfId="8" applyNumberFormat="1" applyFont="1" applyBorder="1" applyAlignment="1">
      <alignment horizontal="right" vertical="center"/>
    </xf>
    <xf numFmtId="0" fontId="3" fillId="0" borderId="10" xfId="0" quotePrefix="1" applyFont="1" applyBorder="1" applyAlignment="1">
      <alignment horizontal="right" vertical="center" wrapText="1"/>
    </xf>
    <xf numFmtId="164" fontId="3" fillId="0" borderId="10" xfId="8" applyFont="1" applyFill="1" applyBorder="1" applyAlignment="1">
      <alignment horizontal="right" vertical="center"/>
    </xf>
    <xf numFmtId="164" fontId="0" fillId="0" borderId="106" xfId="8" applyFont="1" applyFill="1" applyBorder="1" applyAlignment="1">
      <alignment horizontal="right" vertical="center"/>
    </xf>
    <xf numFmtId="0" fontId="3" fillId="0" borderId="126" xfId="0" applyFont="1" applyBorder="1" applyAlignment="1">
      <alignment horizontal="center" vertical="center" wrapText="1"/>
    </xf>
    <xf numFmtId="164" fontId="0" fillId="0" borderId="126" xfId="8" applyFont="1" applyFill="1" applyBorder="1" applyAlignment="1">
      <alignment horizontal="right" vertical="center"/>
    </xf>
    <xf numFmtId="168" fontId="0" fillId="0" borderId="10" xfId="8" applyNumberFormat="1" applyFont="1" applyFill="1" applyBorder="1" applyAlignment="1">
      <alignment horizontal="right"/>
    </xf>
    <xf numFmtId="0" fontId="55" fillId="0" borderId="0" xfId="14" applyFont="1" applyAlignment="1">
      <alignment horizontal="center" vertical="top" wrapText="1"/>
    </xf>
    <xf numFmtId="0" fontId="54" fillId="0" borderId="115" xfId="14" applyFont="1" applyBorder="1" applyAlignment="1">
      <alignment horizontal="center" vertical="top" wrapText="1"/>
    </xf>
    <xf numFmtId="0" fontId="51" fillId="0" borderId="0" xfId="0" applyFont="1" applyAlignment="1">
      <alignment horizontal="center" vertical="center" wrapText="1"/>
    </xf>
    <xf numFmtId="0" fontId="52" fillId="20" borderId="115" xfId="0" applyFont="1" applyFill="1" applyBorder="1" applyAlignment="1">
      <alignment horizontal="center" vertical="top" wrapText="1"/>
    </xf>
    <xf numFmtId="0" fontId="52" fillId="21" borderId="115" xfId="14" applyFont="1" applyFill="1" applyBorder="1" applyAlignment="1">
      <alignment horizontal="center" vertical="top" wrapText="1"/>
    </xf>
    <xf numFmtId="0" fontId="52" fillId="21" borderId="0" xfId="14" applyFont="1" applyFill="1" applyAlignment="1">
      <alignment horizontal="center" vertical="top" wrapText="1"/>
    </xf>
    <xf numFmtId="17" fontId="52" fillId="21" borderId="0" xfId="14" applyNumberFormat="1" applyFont="1" applyFill="1" applyAlignment="1">
      <alignment horizontal="center" vertical="top" wrapText="1"/>
    </xf>
    <xf numFmtId="0" fontId="53" fillId="0" borderId="0" xfId="14" applyFont="1" applyAlignment="1">
      <alignment horizontal="center" vertical="center" wrapText="1"/>
    </xf>
    <xf numFmtId="0" fontId="52" fillId="20" borderId="0" xfId="0" applyFont="1" applyFill="1" applyAlignment="1">
      <alignment horizontal="center" vertical="top" wrapText="1"/>
    </xf>
    <xf numFmtId="17" fontId="52" fillId="20" borderId="0" xfId="14" applyNumberFormat="1" applyFont="1" applyFill="1" applyAlignment="1">
      <alignment horizontal="center" vertical="top" wrapText="1"/>
    </xf>
    <xf numFmtId="0" fontId="52" fillId="20" borderId="0" xfId="14" applyFont="1" applyFill="1" applyAlignment="1">
      <alignment horizontal="center" vertical="top" wrapText="1"/>
    </xf>
    <xf numFmtId="49" fontId="59" fillId="0" borderId="118" xfId="0" applyNumberFormat="1" applyFont="1" applyBorder="1" applyAlignment="1">
      <alignment horizontal="left" vertical="center" wrapText="1" shrinkToFit="1" readingOrder="1"/>
    </xf>
    <xf numFmtId="49" fontId="58" fillId="23" borderId="118" xfId="0" applyNumberFormat="1" applyFont="1" applyFill="1" applyBorder="1" applyAlignment="1">
      <alignment horizontal="left" vertical="center" wrapText="1" shrinkToFit="1" readingOrder="1"/>
    </xf>
    <xf numFmtId="0" fontId="8" fillId="0" borderId="31" xfId="0" applyFont="1" applyBorder="1" applyAlignment="1">
      <alignment horizontal="left" vertical="center"/>
    </xf>
    <xf numFmtId="0" fontId="8" fillId="0" borderId="32" xfId="0" applyFont="1" applyBorder="1" applyAlignment="1">
      <alignment horizontal="left" vertical="center"/>
    </xf>
    <xf numFmtId="0" fontId="36" fillId="0" borderId="33" xfId="0" applyFont="1" applyBorder="1" applyAlignment="1">
      <alignment horizontal="center" vertical="center" wrapText="1"/>
    </xf>
    <xf numFmtId="0" fontId="36" fillId="0" borderId="26" xfId="0" applyFont="1" applyBorder="1" applyAlignment="1">
      <alignment horizontal="center" vertical="center"/>
    </xf>
    <xf numFmtId="0" fontId="36" fillId="0" borderId="8" xfId="0" applyFont="1" applyBorder="1" applyAlignment="1">
      <alignment horizontal="center" vertical="center"/>
    </xf>
    <xf numFmtId="0" fontId="36" fillId="0" borderId="24" xfId="0" applyFont="1" applyBorder="1" applyAlignment="1">
      <alignment horizontal="center" vertical="center"/>
    </xf>
    <xf numFmtId="0" fontId="8" fillId="0" borderId="15"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15" xfId="0" applyFont="1" applyBorder="1" applyAlignment="1">
      <alignment horizontal="left" vertical="center"/>
    </xf>
    <xf numFmtId="0" fontId="8" fillId="0" borderId="10" xfId="0" applyFont="1" applyBorder="1" applyAlignment="1">
      <alignment horizontal="left" vertical="center"/>
    </xf>
    <xf numFmtId="0" fontId="29" fillId="12" borderId="13" xfId="0" applyFont="1" applyFill="1" applyBorder="1" applyAlignment="1" applyProtection="1">
      <alignment horizontal="center" vertical="center" wrapText="1"/>
      <protection locked="0"/>
    </xf>
    <xf numFmtId="0" fontId="29" fillId="12" borderId="12" xfId="0" applyFont="1" applyFill="1" applyBorder="1" applyAlignment="1" applyProtection="1">
      <alignment horizontal="center" vertical="center" wrapText="1"/>
      <protection locked="0"/>
    </xf>
    <xf numFmtId="0" fontId="29" fillId="12" borderId="34" xfId="0" applyFont="1" applyFill="1" applyBorder="1" applyAlignment="1" applyProtection="1">
      <alignment horizontal="center" vertical="center" wrapText="1"/>
      <protection locked="0"/>
    </xf>
    <xf numFmtId="0" fontId="8" fillId="0" borderId="9" xfId="0" applyFont="1" applyBorder="1" applyAlignment="1">
      <alignment horizontal="center" vertical="center"/>
    </xf>
    <xf numFmtId="0" fontId="8" fillId="0" borderId="14" xfId="0" applyFont="1" applyBorder="1" applyAlignment="1">
      <alignment horizontal="center" vertical="center"/>
    </xf>
    <xf numFmtId="0" fontId="27" fillId="0" borderId="15" xfId="0" applyFont="1" applyBorder="1" applyAlignment="1" applyProtection="1">
      <alignment horizontal="center" vertical="center"/>
      <protection locked="0"/>
    </xf>
    <xf numFmtId="0" fontId="27" fillId="0" borderId="10" xfId="0" applyFont="1" applyBorder="1" applyAlignment="1" applyProtection="1">
      <alignment horizontal="center" vertical="center"/>
      <protection locked="0"/>
    </xf>
    <xf numFmtId="167" fontId="8" fillId="0" borderId="10" xfId="0" applyNumberFormat="1" applyFont="1" applyBorder="1" applyAlignment="1" applyProtection="1">
      <alignment horizontal="center" vertical="center"/>
      <protection locked="0"/>
    </xf>
    <xf numFmtId="167" fontId="8" fillId="0" borderId="11" xfId="0" applyNumberFormat="1" applyFont="1" applyBorder="1" applyAlignment="1" applyProtection="1">
      <alignment horizontal="center" vertical="center"/>
      <protection locked="0"/>
    </xf>
    <xf numFmtId="0" fontId="8" fillId="0" borderId="11" xfId="0" applyFont="1" applyBorder="1" applyAlignment="1">
      <alignment horizontal="left" vertical="center"/>
    </xf>
    <xf numFmtId="0" fontId="9" fillId="0" borderId="9" xfId="0" applyFont="1" applyBorder="1" applyAlignment="1" applyProtection="1">
      <alignment horizontal="center" vertical="center"/>
      <protection locked="0"/>
    </xf>
    <xf numFmtId="0" fontId="9" fillId="0" borderId="34" xfId="0" applyFont="1" applyBorder="1" applyAlignment="1" applyProtection="1">
      <alignment horizontal="center" vertical="center"/>
      <protection locked="0"/>
    </xf>
    <xf numFmtId="0" fontId="11" fillId="0" borderId="13" xfId="0" applyFont="1" applyBorder="1" applyAlignment="1">
      <alignment horizontal="center" vertical="center"/>
    </xf>
    <xf numFmtId="0" fontId="11" fillId="0" borderId="12" xfId="0" applyFont="1" applyBorder="1" applyAlignment="1">
      <alignment horizontal="center" vertical="center"/>
    </xf>
    <xf numFmtId="0" fontId="11" fillId="0" borderId="34" xfId="0" applyFont="1" applyBorder="1" applyAlignment="1">
      <alignment horizontal="center" vertical="center"/>
    </xf>
    <xf numFmtId="0" fontId="11" fillId="0" borderId="9" xfId="0" applyFont="1" applyBorder="1" applyAlignment="1">
      <alignment horizontal="center" vertical="center"/>
    </xf>
    <xf numFmtId="0" fontId="11" fillId="0" borderId="14" xfId="0" applyFont="1" applyBorder="1" applyAlignment="1">
      <alignment horizontal="center" vertical="center"/>
    </xf>
    <xf numFmtId="10" fontId="8" fillId="0" borderId="13" xfId="0" applyNumberFormat="1" applyFont="1" applyBorder="1" applyAlignment="1" applyProtection="1">
      <alignment horizontal="center" vertical="center"/>
      <protection locked="0"/>
    </xf>
    <xf numFmtId="10" fontId="8" fillId="0" borderId="12" xfId="0" applyNumberFormat="1" applyFont="1" applyBorder="1" applyAlignment="1" applyProtection="1">
      <alignment horizontal="center" vertical="center"/>
      <protection locked="0"/>
    </xf>
    <xf numFmtId="10" fontId="8" fillId="0" borderId="34" xfId="0" applyNumberFormat="1" applyFont="1" applyBorder="1" applyAlignment="1" applyProtection="1">
      <alignment horizontal="center" vertical="center"/>
      <protection locked="0"/>
    </xf>
    <xf numFmtId="14" fontId="8" fillId="0" borderId="7" xfId="0" applyNumberFormat="1" applyFont="1" applyBorder="1" applyAlignment="1" applyProtection="1">
      <alignment horizontal="center" vertical="center"/>
      <protection locked="0"/>
    </xf>
    <xf numFmtId="14" fontId="8" fillId="0" borderId="1" xfId="0" applyNumberFormat="1" applyFont="1" applyBorder="1" applyAlignment="1" applyProtection="1">
      <alignment horizontal="center" vertical="center"/>
      <protection locked="0"/>
    </xf>
    <xf numFmtId="14" fontId="8" fillId="0" borderId="35" xfId="0" applyNumberFormat="1" applyFont="1" applyBorder="1" applyAlignment="1" applyProtection="1">
      <alignment horizontal="center" vertical="center"/>
      <protection locked="0"/>
    </xf>
    <xf numFmtId="14" fontId="8" fillId="0" borderId="2" xfId="0" applyNumberFormat="1" applyFont="1" applyBorder="1" applyAlignment="1" applyProtection="1">
      <alignment horizontal="center" vertical="center"/>
      <protection locked="0"/>
    </xf>
    <xf numFmtId="14" fontId="8" fillId="0" borderId="3" xfId="0" applyNumberFormat="1" applyFont="1" applyBorder="1" applyAlignment="1" applyProtection="1">
      <alignment horizontal="center" vertical="center"/>
      <protection locked="0"/>
    </xf>
    <xf numFmtId="14" fontId="8" fillId="0" borderId="36" xfId="0" applyNumberFormat="1" applyFont="1" applyBorder="1" applyAlignment="1" applyProtection="1">
      <alignment horizontal="center" vertical="center"/>
      <protection locked="0"/>
    </xf>
    <xf numFmtId="10" fontId="29" fillId="0" borderId="13" xfId="0" applyNumberFormat="1" applyFont="1" applyBorder="1" applyAlignment="1" applyProtection="1">
      <alignment horizontal="center" vertical="center"/>
      <protection locked="0"/>
    </xf>
    <xf numFmtId="10" fontId="29" fillId="0" borderId="12" xfId="0" applyNumberFormat="1" applyFont="1" applyBorder="1" applyAlignment="1" applyProtection="1">
      <alignment horizontal="center" vertical="center"/>
      <protection locked="0"/>
    </xf>
    <xf numFmtId="10" fontId="29" fillId="0" borderId="34" xfId="0" applyNumberFormat="1" applyFont="1" applyBorder="1" applyAlignment="1" applyProtection="1">
      <alignment horizontal="center" vertical="center"/>
      <protection locked="0"/>
    </xf>
    <xf numFmtId="0" fontId="12" fillId="0" borderId="40" xfId="0" applyFont="1" applyBorder="1" applyAlignment="1" applyProtection="1">
      <alignment horizontal="center" vertical="center" wrapText="1"/>
      <protection locked="0"/>
    </xf>
    <xf numFmtId="0" fontId="12" fillId="0" borderId="20" xfId="0" applyFont="1" applyBorder="1" applyAlignment="1" applyProtection="1">
      <alignment horizontal="center" vertical="center" wrapText="1"/>
      <protection locked="0"/>
    </xf>
    <xf numFmtId="0" fontId="12" fillId="0" borderId="21" xfId="0" applyFont="1" applyBorder="1" applyAlignment="1" applyProtection="1">
      <alignment horizontal="center" vertical="center" wrapText="1"/>
      <protection locked="0"/>
    </xf>
    <xf numFmtId="0" fontId="12" fillId="0" borderId="27" xfId="0" applyFont="1" applyBorder="1" applyAlignment="1" applyProtection="1">
      <alignment horizontal="justify" vertical="center" wrapText="1"/>
      <protection locked="0"/>
    </xf>
    <xf numFmtId="0" fontId="12" fillId="0" borderId="25" xfId="0" applyFont="1" applyBorder="1" applyAlignment="1" applyProtection="1">
      <alignment horizontal="justify" vertical="center" wrapText="1"/>
      <protection locked="0"/>
    </xf>
    <xf numFmtId="0" fontId="12" fillId="0" borderId="26" xfId="0" applyFont="1" applyBorder="1" applyAlignment="1" applyProtection="1">
      <alignment horizontal="justify" vertical="center" wrapText="1"/>
      <protection locked="0"/>
    </xf>
    <xf numFmtId="0" fontId="12" fillId="0" borderId="23" xfId="0" applyFont="1" applyBorder="1" applyAlignment="1" applyProtection="1">
      <alignment horizontal="justify" vertical="center" wrapText="1"/>
      <protection locked="0"/>
    </xf>
    <xf numFmtId="0" fontId="12" fillId="0" borderId="0" xfId="0" applyFont="1" applyAlignment="1" applyProtection="1">
      <alignment horizontal="justify" vertical="center" wrapText="1"/>
      <protection locked="0"/>
    </xf>
    <xf numFmtId="0" fontId="12" fillId="0" borderId="24" xfId="0" applyFont="1" applyBorder="1" applyAlignment="1" applyProtection="1">
      <alignment horizontal="justify" vertical="center" wrapText="1"/>
      <protection locked="0"/>
    </xf>
    <xf numFmtId="0" fontId="12" fillId="0" borderId="28" xfId="0" applyFont="1" applyBorder="1" applyAlignment="1" applyProtection="1">
      <alignment horizontal="justify" vertical="center" wrapText="1"/>
      <protection locked="0"/>
    </xf>
    <xf numFmtId="0" fontId="12" fillId="0" borderId="29" xfId="0" applyFont="1" applyBorder="1" applyAlignment="1" applyProtection="1">
      <alignment horizontal="justify" vertical="center" wrapText="1"/>
      <protection locked="0"/>
    </xf>
    <xf numFmtId="0" fontId="12" fillId="0" borderId="30" xfId="0" applyFont="1" applyBorder="1" applyAlignment="1" applyProtection="1">
      <alignment horizontal="justify" vertical="center" wrapText="1"/>
      <protection locked="0"/>
    </xf>
    <xf numFmtId="0" fontId="8" fillId="0" borderId="34" xfId="0" applyFont="1" applyBorder="1" applyAlignment="1">
      <alignment horizontal="center" vertical="center"/>
    </xf>
    <xf numFmtId="0" fontId="12" fillId="0" borderId="37" xfId="0" applyFont="1" applyBorder="1" applyAlignment="1" applyProtection="1">
      <alignment horizontal="left" vertical="center" wrapText="1" indent="1"/>
      <protection locked="0"/>
    </xf>
    <xf numFmtId="0" fontId="12" fillId="0" borderId="38" xfId="0" applyFont="1" applyBorder="1" applyAlignment="1" applyProtection="1">
      <alignment horizontal="left" vertical="center" wrapText="1" indent="1"/>
      <protection locked="0"/>
    </xf>
    <xf numFmtId="0" fontId="12" fillId="0" borderId="39" xfId="0" applyFont="1" applyBorder="1" applyAlignment="1" applyProtection="1">
      <alignment horizontal="left" vertical="center" wrapText="1" indent="1"/>
      <protection locked="0"/>
    </xf>
    <xf numFmtId="0" fontId="12" fillId="0" borderId="15" xfId="0" applyFont="1" applyBorder="1" applyAlignment="1">
      <alignment horizontal="left" vertical="center"/>
    </xf>
    <xf numFmtId="0" fontId="12" fillId="0" borderId="10" xfId="0" applyFont="1" applyBorder="1" applyAlignment="1">
      <alignment horizontal="left" vertical="center"/>
    </xf>
    <xf numFmtId="0" fontId="12" fillId="0" borderId="11" xfId="0" applyFont="1" applyBorder="1" applyAlignment="1">
      <alignment horizontal="left" vertical="center"/>
    </xf>
    <xf numFmtId="0" fontId="12" fillId="15" borderId="13" xfId="0" applyFont="1" applyFill="1" applyBorder="1" applyAlignment="1">
      <alignment horizontal="center" vertical="center" wrapText="1"/>
    </xf>
    <xf numFmtId="0" fontId="12" fillId="15" borderId="12" xfId="0" applyFont="1" applyFill="1" applyBorder="1" applyAlignment="1">
      <alignment horizontal="center" vertical="center" wrapText="1"/>
    </xf>
    <xf numFmtId="0" fontId="12" fillId="15" borderId="14" xfId="0" applyFont="1" applyFill="1" applyBorder="1" applyAlignment="1">
      <alignment horizontal="center" vertical="center" wrapText="1"/>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7" fillId="0" borderId="7" xfId="0" applyFont="1" applyBorder="1" applyAlignment="1">
      <alignment horizontal="left" vertical="center" wrapText="1"/>
    </xf>
    <xf numFmtId="0" fontId="7" fillId="0" borderId="1" xfId="0" applyFont="1" applyBorder="1" applyAlignment="1">
      <alignment horizontal="left" vertical="center" wrapText="1"/>
    </xf>
    <xf numFmtId="0" fontId="7" fillId="0" borderId="4" xfId="0" applyFont="1" applyBorder="1" applyAlignment="1">
      <alignment horizontal="left" vertical="center" wrapText="1"/>
    </xf>
    <xf numFmtId="0" fontId="7" fillId="0" borderId="8" xfId="0" applyFont="1" applyBorder="1" applyAlignment="1">
      <alignment horizontal="left" vertical="center" wrapText="1"/>
    </xf>
    <xf numFmtId="0" fontId="7" fillId="0" borderId="0" xfId="0" applyFont="1" applyAlignment="1">
      <alignment horizontal="left" vertical="center" wrapText="1"/>
    </xf>
    <xf numFmtId="0" fontId="7"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3" fillId="0" borderId="6" xfId="0" applyFont="1" applyBorder="1" applyAlignment="1">
      <alignment horizontal="left" vertical="center" wrapText="1"/>
    </xf>
    <xf numFmtId="0" fontId="22" fillId="4" borderId="0" xfId="0" applyFont="1" applyFill="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24" fillId="0" borderId="1" xfId="0" applyFont="1" applyBorder="1" applyAlignment="1">
      <alignment horizontal="center" vertical="center" wrapText="1"/>
    </xf>
    <xf numFmtId="0" fontId="24" fillId="0" borderId="0" xfId="0" applyFont="1" applyAlignment="1">
      <alignment horizontal="center" vertical="center" wrapText="1"/>
    </xf>
    <xf numFmtId="0" fontId="24" fillId="0" borderId="3" xfId="0" applyFont="1" applyBorder="1" applyAlignment="1">
      <alignment horizontal="center" vertical="center" wrapText="1"/>
    </xf>
    <xf numFmtId="0" fontId="37" fillId="0" borderId="9" xfId="0" applyFont="1" applyBorder="1" applyAlignment="1">
      <alignment horizontal="center" vertical="center"/>
    </xf>
    <xf numFmtId="0" fontId="38" fillId="0" borderId="12" xfId="0" applyFont="1" applyBorder="1" applyAlignment="1">
      <alignment horizontal="center" vertical="center"/>
    </xf>
    <xf numFmtId="0" fontId="38" fillId="0" borderId="34" xfId="0" applyFont="1" applyBorder="1" applyAlignment="1">
      <alignment horizontal="center" vertical="center"/>
    </xf>
    <xf numFmtId="0" fontId="30" fillId="12" borderId="27" xfId="4" applyFont="1" applyFill="1" applyBorder="1" applyAlignment="1" applyProtection="1">
      <alignment horizontal="center"/>
      <protection locked="0"/>
    </xf>
    <xf numFmtId="0" fontId="30" fillId="12" borderId="25" xfId="4" applyFont="1" applyFill="1" applyBorder="1" applyAlignment="1" applyProtection="1">
      <alignment horizontal="center"/>
      <protection locked="0"/>
    </xf>
    <xf numFmtId="0" fontId="17" fillId="12" borderId="27" xfId="4" applyFont="1" applyFill="1" applyBorder="1" applyAlignment="1" applyProtection="1">
      <alignment horizontal="center"/>
      <protection locked="0"/>
    </xf>
    <xf numFmtId="0" fontId="17" fillId="12" borderId="25" xfId="4" applyFont="1" applyFill="1" applyBorder="1" applyAlignment="1" applyProtection="1">
      <alignment horizontal="center"/>
      <protection locked="0"/>
    </xf>
    <xf numFmtId="0" fontId="17" fillId="12" borderId="26" xfId="4" applyFont="1" applyFill="1" applyBorder="1" applyAlignment="1" applyProtection="1">
      <alignment horizontal="center"/>
      <protection locked="0"/>
    </xf>
    <xf numFmtId="0" fontId="10" fillId="12" borderId="23" xfId="4" applyFont="1" applyFill="1" applyBorder="1" applyAlignment="1" applyProtection="1">
      <alignment horizontal="center" vertical="center"/>
      <protection locked="0"/>
    </xf>
    <xf numFmtId="0" fontId="10" fillId="12" borderId="0" xfId="4" applyFont="1" applyFill="1" applyAlignment="1" applyProtection="1">
      <alignment horizontal="center" vertical="center"/>
      <protection locked="0"/>
    </xf>
    <xf numFmtId="0" fontId="10" fillId="12" borderId="24" xfId="4" applyFont="1" applyFill="1" applyBorder="1" applyAlignment="1" applyProtection="1">
      <alignment horizontal="center" vertical="center"/>
      <protection locked="0"/>
    </xf>
    <xf numFmtId="0" fontId="17" fillId="12" borderId="23" xfId="4" applyFont="1" applyFill="1" applyBorder="1" applyAlignment="1" applyProtection="1">
      <alignment horizontal="center"/>
      <protection locked="0"/>
    </xf>
    <xf numFmtId="0" fontId="17" fillId="12" borderId="0" xfId="4" applyFont="1" applyFill="1" applyAlignment="1" applyProtection="1">
      <alignment horizontal="center"/>
      <protection locked="0"/>
    </xf>
    <xf numFmtId="0" fontId="17" fillId="12" borderId="24" xfId="4" applyFont="1" applyFill="1" applyBorder="1" applyAlignment="1" applyProtection="1">
      <alignment horizontal="center"/>
      <protection locked="0"/>
    </xf>
    <xf numFmtId="0" fontId="9" fillId="12" borderId="23" xfId="4" applyFont="1" applyFill="1" applyBorder="1" applyAlignment="1" applyProtection="1">
      <alignment horizontal="center" vertical="center"/>
      <protection locked="0"/>
    </xf>
    <xf numFmtId="0" fontId="9" fillId="12" borderId="0" xfId="4" applyFont="1" applyFill="1" applyAlignment="1" applyProtection="1">
      <alignment horizontal="center" vertical="center"/>
      <protection locked="0"/>
    </xf>
    <xf numFmtId="0" fontId="9" fillId="12" borderId="24" xfId="4" applyFont="1" applyFill="1" applyBorder="1" applyAlignment="1" applyProtection="1">
      <alignment horizontal="center" vertical="center"/>
      <protection locked="0"/>
    </xf>
    <xf numFmtId="0" fontId="10" fillId="0" borderId="46" xfId="3" applyFont="1" applyBorder="1" applyAlignment="1">
      <alignment horizontal="center" vertical="center"/>
    </xf>
    <xf numFmtId="0" fontId="10" fillId="0" borderId="50" xfId="3" applyFont="1" applyBorder="1" applyAlignment="1">
      <alignment horizontal="center" vertical="center"/>
    </xf>
    <xf numFmtId="0" fontId="30" fillId="0" borderId="19" xfId="4" applyFont="1" applyBorder="1" applyAlignment="1">
      <alignment horizontal="center" vertical="center"/>
    </xf>
    <xf numFmtId="0" fontId="10" fillId="12" borderId="28" xfId="4" applyFont="1" applyFill="1" applyBorder="1" applyAlignment="1" applyProtection="1">
      <alignment horizontal="center" vertical="center"/>
      <protection locked="0"/>
    </xf>
    <xf numFmtId="0" fontId="10" fillId="12" borderId="29" xfId="4" applyFont="1" applyFill="1" applyBorder="1" applyAlignment="1" applyProtection="1">
      <alignment horizontal="center" vertical="center"/>
      <protection locked="0"/>
    </xf>
    <xf numFmtId="0" fontId="10" fillId="12" borderId="30" xfId="4" applyFont="1" applyFill="1" applyBorder="1" applyAlignment="1" applyProtection="1">
      <alignment horizontal="center" vertical="center"/>
      <protection locked="0"/>
    </xf>
    <xf numFmtId="0" fontId="10" fillId="12" borderId="27" xfId="4" applyFont="1" applyFill="1" applyBorder="1" applyAlignment="1" applyProtection="1">
      <alignment horizontal="center" vertical="center"/>
      <protection locked="0"/>
    </xf>
    <xf numFmtId="0" fontId="10" fillId="12" borderId="25" xfId="4" applyFont="1" applyFill="1" applyBorder="1" applyAlignment="1" applyProtection="1">
      <alignment horizontal="center" vertical="center"/>
      <protection locked="0"/>
    </xf>
    <xf numFmtId="0" fontId="10" fillId="12" borderId="26" xfId="4" applyFont="1" applyFill="1" applyBorder="1" applyAlignment="1" applyProtection="1">
      <alignment horizontal="center" vertical="center"/>
      <protection locked="0"/>
    </xf>
    <xf numFmtId="0" fontId="10" fillId="3" borderId="42" xfId="3" applyFont="1" applyFill="1" applyBorder="1" applyAlignment="1">
      <alignment horizontal="center" vertical="center"/>
    </xf>
    <xf numFmtId="0" fontId="10" fillId="3" borderId="43" xfId="3" applyFont="1" applyFill="1" applyBorder="1" applyAlignment="1">
      <alignment horizontal="center" vertical="center"/>
    </xf>
    <xf numFmtId="0" fontId="0" fillId="0" borderId="0" xfId="0" applyAlignment="1">
      <alignment horizontal="left" vertical="center" wrapText="1"/>
    </xf>
    <xf numFmtId="0" fontId="24" fillId="0" borderId="9" xfId="0" applyFont="1" applyBorder="1" applyAlignment="1">
      <alignment horizontal="center" vertical="center"/>
    </xf>
    <xf numFmtId="0" fontId="24" fillId="0" borderId="12" xfId="0" applyFont="1" applyBorder="1" applyAlignment="1">
      <alignment horizontal="center" vertical="center"/>
    </xf>
    <xf numFmtId="0" fontId="24" fillId="0" borderId="34" xfId="0" applyFont="1" applyBorder="1" applyAlignment="1">
      <alignment horizontal="center" vertical="center"/>
    </xf>
    <xf numFmtId="0" fontId="24" fillId="0" borderId="7"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6" xfId="0" applyFont="1" applyBorder="1" applyAlignment="1">
      <alignment horizontal="center" vertical="center" wrapText="1"/>
    </xf>
    <xf numFmtId="0" fontId="3" fillId="0" borderId="8" xfId="0" applyFont="1" applyBorder="1" applyAlignment="1">
      <alignment horizontal="center" vertical="center" wrapText="1"/>
    </xf>
    <xf numFmtId="0" fontId="0" fillId="0" borderId="0" xfId="0" applyAlignment="1">
      <alignment horizontal="center" vertical="center" wrapText="1"/>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0" fillId="0" borderId="1" xfId="8" applyNumberFormat="1" applyFont="1" applyBorder="1" applyAlignment="1">
      <alignment horizontal="center" vertical="center"/>
    </xf>
    <xf numFmtId="14" fontId="0" fillId="0" borderId="5" xfId="8" applyNumberFormat="1" applyFont="1" applyBorder="1" applyAlignment="1">
      <alignment horizontal="center" vertical="center"/>
    </xf>
    <xf numFmtId="0" fontId="3" fillId="0" borderId="5" xfId="8" applyNumberFormat="1" applyFont="1" applyBorder="1" applyAlignment="1">
      <alignment horizontal="center" vertical="center"/>
    </xf>
    <xf numFmtId="0" fontId="0" fillId="0" borderId="5" xfId="8" applyNumberFormat="1" applyFont="1" applyBorder="1" applyAlignment="1">
      <alignment horizontal="center" vertical="center"/>
    </xf>
    <xf numFmtId="0" fontId="22" fillId="4" borderId="0" xfId="4" applyFont="1" applyFill="1" applyAlignment="1">
      <alignment horizontal="center" vertical="center"/>
    </xf>
    <xf numFmtId="0" fontId="24" fillId="0" borderId="7" xfId="4" applyFont="1" applyBorder="1" applyAlignment="1">
      <alignment horizontal="center" vertical="center" wrapText="1"/>
    </xf>
    <xf numFmtId="0" fontId="24" fillId="0" borderId="1" xfId="4" applyFont="1" applyBorder="1" applyAlignment="1">
      <alignment horizontal="center" vertical="center" wrapText="1"/>
    </xf>
    <xf numFmtId="0" fontId="24" fillId="0" borderId="8" xfId="4" applyFont="1" applyBorder="1" applyAlignment="1">
      <alignment horizontal="center" vertical="center" wrapText="1"/>
    </xf>
    <xf numFmtId="0" fontId="24" fillId="0" borderId="0" xfId="4" applyFont="1" applyAlignment="1">
      <alignment horizontal="center" vertical="center" wrapText="1"/>
    </xf>
    <xf numFmtId="0" fontId="24" fillId="0" borderId="2" xfId="4" applyFont="1" applyBorder="1" applyAlignment="1">
      <alignment horizontal="center" vertical="center" wrapText="1"/>
    </xf>
    <xf numFmtId="0" fontId="24" fillId="0" borderId="3" xfId="4" applyFont="1" applyBorder="1" applyAlignment="1">
      <alignment horizontal="center" vertical="center" wrapText="1"/>
    </xf>
    <xf numFmtId="0" fontId="4" fillId="0" borderId="7" xfId="4" applyBorder="1" applyAlignment="1">
      <alignment horizontal="left" vertical="top" wrapText="1"/>
    </xf>
    <xf numFmtId="0" fontId="4" fillId="0" borderId="1" xfId="4" applyBorder="1" applyAlignment="1">
      <alignment horizontal="left" vertical="top" wrapText="1"/>
    </xf>
    <xf numFmtId="0" fontId="4" fillId="0" borderId="4" xfId="4" applyBorder="1" applyAlignment="1">
      <alignment horizontal="left" vertical="top" wrapText="1"/>
    </xf>
    <xf numFmtId="0" fontId="4" fillId="0" borderId="8" xfId="4" applyBorder="1" applyAlignment="1">
      <alignment horizontal="left" vertical="top" wrapText="1"/>
    </xf>
    <xf numFmtId="0" fontId="4" fillId="0" borderId="0" xfId="4" applyAlignment="1">
      <alignment horizontal="left" vertical="top" wrapText="1"/>
    </xf>
    <xf numFmtId="0" fontId="4" fillId="0" borderId="5" xfId="4" applyBorder="1" applyAlignment="1">
      <alignment horizontal="left" vertical="top" wrapText="1"/>
    </xf>
    <xf numFmtId="0" fontId="4" fillId="0" borderId="2" xfId="4" applyBorder="1" applyAlignment="1">
      <alignment horizontal="left" vertical="top" wrapText="1"/>
    </xf>
    <xf numFmtId="0" fontId="4" fillId="0" borderId="3" xfId="4" applyBorder="1" applyAlignment="1">
      <alignment horizontal="left" vertical="top" wrapText="1"/>
    </xf>
    <xf numFmtId="0" fontId="4" fillId="0" borderId="6" xfId="4" applyBorder="1" applyAlignment="1">
      <alignment horizontal="left" vertical="top" wrapText="1"/>
    </xf>
    <xf numFmtId="0" fontId="39" fillId="0" borderId="9" xfId="4" applyFont="1" applyBorder="1" applyAlignment="1">
      <alignment horizontal="center" vertical="center"/>
    </xf>
    <xf numFmtId="0" fontId="39" fillId="0" borderId="12" xfId="4" applyFont="1" applyBorder="1" applyAlignment="1">
      <alignment horizontal="center" vertical="center"/>
    </xf>
    <xf numFmtId="0" fontId="39" fillId="0" borderId="34" xfId="4" applyFont="1" applyBorder="1" applyAlignment="1">
      <alignment horizontal="center" vertical="center"/>
    </xf>
    <xf numFmtId="49" fontId="41" fillId="0" borderId="10" xfId="14" applyNumberFormat="1" applyFont="1" applyBorder="1" applyAlignment="1">
      <alignment horizontal="center" vertical="center" wrapText="1"/>
    </xf>
    <xf numFmtId="0" fontId="41" fillId="0" borderId="10" xfId="14" applyFont="1" applyBorder="1" applyAlignment="1">
      <alignment horizontal="center" vertical="center"/>
    </xf>
    <xf numFmtId="0" fontId="41" fillId="0" borderId="126" xfId="14" applyFont="1" applyBorder="1" applyAlignment="1">
      <alignment horizontal="center" vertical="center"/>
    </xf>
    <xf numFmtId="10" fontId="41" fillId="0" borderId="10" xfId="14" applyNumberFormat="1" applyFont="1" applyBorder="1" applyAlignment="1">
      <alignment horizontal="center" vertical="center"/>
    </xf>
    <xf numFmtId="14" fontId="64" fillId="26" borderId="133" xfId="14" applyNumberFormat="1" applyFont="1" applyFill="1" applyBorder="1" applyAlignment="1">
      <alignment horizontal="left" vertical="center"/>
    </xf>
    <xf numFmtId="14" fontId="41" fillId="0" borderId="10" xfId="14" applyNumberFormat="1" applyFont="1" applyBorder="1" applyAlignment="1">
      <alignment horizontal="center" vertical="center"/>
    </xf>
    <xf numFmtId="0" fontId="41" fillId="0" borderId="126" xfId="14" applyFont="1" applyBorder="1" applyAlignment="1">
      <alignment horizontal="center" vertical="center" wrapText="1"/>
    </xf>
    <xf numFmtId="0" fontId="41" fillId="0" borderId="7" xfId="14" applyFont="1" applyBorder="1" applyAlignment="1">
      <alignment horizontal="center" vertical="center" wrapText="1"/>
    </xf>
    <xf numFmtId="0" fontId="3" fillId="0" borderId="7" xfId="0" applyFont="1" applyBorder="1" applyAlignment="1">
      <alignment horizontal="left" vertical="top" wrapText="1"/>
    </xf>
    <xf numFmtId="0" fontId="0" fillId="0" borderId="1" xfId="0" applyBorder="1" applyAlignment="1">
      <alignment horizontal="left" vertical="top" wrapText="1"/>
    </xf>
    <xf numFmtId="0" fontId="0" fillId="0" borderId="4" xfId="0" applyBorder="1" applyAlignment="1">
      <alignment horizontal="left" vertical="top" wrapText="1"/>
    </xf>
    <xf numFmtId="0" fontId="0" fillId="0" borderId="8" xfId="0"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6" xfId="0" applyBorder="1" applyAlignment="1">
      <alignment horizontal="left" vertical="top" wrapText="1"/>
    </xf>
    <xf numFmtId="0" fontId="45" fillId="0" borderId="112" xfId="0" applyFont="1" applyBorder="1" applyAlignment="1">
      <alignment horizontal="center" vertical="center" wrapText="1"/>
    </xf>
    <xf numFmtId="0" fontId="45" fillId="0" borderId="105" xfId="0" applyFont="1" applyBorder="1" applyAlignment="1">
      <alignment horizontal="center" vertical="center" wrapText="1"/>
    </xf>
    <xf numFmtId="0" fontId="45" fillId="0" borderId="106" xfId="0" applyFont="1" applyBorder="1" applyAlignment="1">
      <alignment horizontal="center" vertical="center" wrapText="1"/>
    </xf>
    <xf numFmtId="43" fontId="41" fillId="0" borderId="110" xfId="13" applyFont="1" applyFill="1" applyBorder="1" applyAlignment="1">
      <alignment horizontal="center" vertical="center"/>
    </xf>
    <xf numFmtId="43" fontId="41" fillId="0" borderId="111" xfId="13" applyFont="1" applyFill="1" applyBorder="1" applyAlignment="1">
      <alignment horizontal="center" vertical="center"/>
    </xf>
    <xf numFmtId="43" fontId="41" fillId="0" borderId="107" xfId="13" applyFont="1" applyFill="1" applyBorder="1" applyAlignment="1">
      <alignment horizontal="center" vertical="center"/>
    </xf>
    <xf numFmtId="43" fontId="41" fillId="0" borderId="108" xfId="13" applyFont="1" applyFill="1" applyBorder="1" applyAlignment="1">
      <alignment horizontal="center" vertical="center"/>
    </xf>
    <xf numFmtId="0" fontId="45" fillId="0" borderId="109" xfId="0" applyFont="1" applyBorder="1" applyAlignment="1">
      <alignment horizontal="left" vertical="center" wrapText="1"/>
    </xf>
    <xf numFmtId="0" fontId="45" fillId="0" borderId="80" xfId="0" applyFont="1" applyBorder="1" applyAlignment="1">
      <alignment horizontal="left" vertical="center" wrapText="1"/>
    </xf>
    <xf numFmtId="0" fontId="45" fillId="0" borderId="81" xfId="0" applyFont="1" applyBorder="1" applyAlignment="1">
      <alignment horizontal="left" vertical="center" wrapText="1"/>
    </xf>
    <xf numFmtId="0" fontId="46" fillId="0" borderId="0" xfId="0" applyFont="1" applyAlignment="1">
      <alignment horizontal="center" vertical="center"/>
    </xf>
    <xf numFmtId="0" fontId="45" fillId="0" borderId="0" xfId="0" applyFont="1" applyAlignment="1">
      <alignment horizontal="center" vertical="center" wrapText="1"/>
    </xf>
    <xf numFmtId="0" fontId="41" fillId="0" borderId="0" xfId="0" applyFont="1" applyAlignment="1">
      <alignment horizontal="center"/>
    </xf>
    <xf numFmtId="39" fontId="13" fillId="0" borderId="0" xfId="12" applyFont="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37" fillId="0" borderId="2" xfId="0" applyFont="1" applyBorder="1" applyAlignment="1">
      <alignment horizontal="center" vertical="center"/>
    </xf>
    <xf numFmtId="0" fontId="37" fillId="0" borderId="3" xfId="0" applyFont="1" applyBorder="1" applyAlignment="1">
      <alignment horizontal="center" vertical="center"/>
    </xf>
    <xf numFmtId="0" fontId="37" fillId="0" borderId="6" xfId="0" applyFont="1" applyBorder="1" applyAlignment="1">
      <alignment horizontal="center" vertical="center"/>
    </xf>
    <xf numFmtId="0" fontId="7" fillId="0" borderId="8" xfId="0" applyFont="1" applyBorder="1" applyAlignment="1">
      <alignment horizontal="left" vertical="center"/>
    </xf>
    <xf numFmtId="0" fontId="7" fillId="0" borderId="0" xfId="0" applyFont="1" applyAlignment="1">
      <alignment horizontal="left" vertical="center"/>
    </xf>
    <xf numFmtId="0" fontId="6" fillId="0" borderId="0" xfId="2" applyFont="1" applyAlignment="1">
      <alignment horizontal="left" wrapText="1"/>
    </xf>
    <xf numFmtId="0" fontId="5" fillId="0" borderId="0" xfId="2"/>
    <xf numFmtId="0" fontId="24" fillId="0" borderId="4" xfId="4" applyFont="1" applyBorder="1" applyAlignment="1">
      <alignment horizontal="center" vertical="center" wrapText="1"/>
    </xf>
    <xf numFmtId="0" fontId="24" fillId="0" borderId="5" xfId="4" applyFont="1" applyBorder="1" applyAlignment="1">
      <alignment horizontal="center" vertical="center" wrapText="1"/>
    </xf>
    <xf numFmtId="0" fontId="24" fillId="0" borderId="6" xfId="4" applyFont="1" applyBorder="1" applyAlignment="1">
      <alignment horizontal="center" vertical="center" wrapText="1"/>
    </xf>
    <xf numFmtId="0" fontId="24" fillId="0" borderId="9" xfId="4" applyFont="1" applyBorder="1" applyAlignment="1">
      <alignment horizontal="center" vertical="center"/>
    </xf>
    <xf numFmtId="0" fontId="24" fillId="0" borderId="12" xfId="4" applyFont="1" applyBorder="1" applyAlignment="1">
      <alignment horizontal="center" vertical="center"/>
    </xf>
  </cellXfs>
  <cellStyles count="23">
    <cellStyle name="Hiperlink" xfId="15" builtinId="8"/>
    <cellStyle name="Moeda" xfId="22" builtinId="4"/>
    <cellStyle name="Moeda 2" xfId="19" xr:uid="{8FC20800-353C-4251-B573-D91A65A60493}"/>
    <cellStyle name="Moeda 3" xfId="1" xr:uid="{00000000-0005-0000-0000-000000000000}"/>
    <cellStyle name="Normal" xfId="0" builtinId="0"/>
    <cellStyle name="Normal 10" xfId="16" xr:uid="{3AB2F0C3-2C9D-4FF6-AAAF-34F5284E193B}"/>
    <cellStyle name="Normal 2" xfId="2" xr:uid="{00000000-0005-0000-0000-000002000000}"/>
    <cellStyle name="Normal 2 3" xfId="3" xr:uid="{00000000-0005-0000-0000-000003000000}"/>
    <cellStyle name="Normal 2 3 2" xfId="20" xr:uid="{5FADBF9D-4976-4A49-966B-7071773F9C56}"/>
    <cellStyle name="Normal 3" xfId="4" xr:uid="{00000000-0005-0000-0000-000004000000}"/>
    <cellStyle name="Normal 3 2" xfId="21" xr:uid="{51407F91-75A7-491E-B114-7C9943AA5CD3}"/>
    <cellStyle name="Normal 4" xfId="14" xr:uid="{ED0054D9-FF48-4F8B-8EE6-EA2340FADD94}"/>
    <cellStyle name="Normal 5" xfId="18" xr:uid="{18EFF7F9-100B-4B69-9CB6-7A58057D0B4B}"/>
    <cellStyle name="Normal_mascara" xfId="12" xr:uid="{00000000-0005-0000-0000-000005000000}"/>
    <cellStyle name="Porcentagem" xfId="5" builtinId="5"/>
    <cellStyle name="Porcentagem 2" xfId="6" xr:uid="{00000000-0005-0000-0000-000007000000}"/>
    <cellStyle name="Porcentagem 3" xfId="17" xr:uid="{62021EBD-E1B2-4EB4-A180-C714E698DE6B}"/>
    <cellStyle name="Porcentagem 4" xfId="7" xr:uid="{00000000-0005-0000-0000-000008000000}"/>
    <cellStyle name="Separador de milhares 3 2" xfId="13" xr:uid="{00000000-0005-0000-0000-000009000000}"/>
    <cellStyle name="Vírgula" xfId="8" builtinId="3"/>
    <cellStyle name="Vírgula 2" xfId="9" xr:uid="{00000000-0005-0000-0000-00000B000000}"/>
    <cellStyle name="Vírgula 3" xfId="10" xr:uid="{00000000-0005-0000-0000-00000C000000}"/>
    <cellStyle name="Vírgula 4" xfId="11" xr:uid="{00000000-0005-0000-0000-00000D000000}"/>
  </cellStyles>
  <dxfs count="19">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font>
        <color auto="1"/>
      </font>
      <fill>
        <patternFill>
          <bgColor rgb="FFFFC7CE"/>
        </patternFill>
      </fill>
    </dxf>
    <dxf>
      <numFmt numFmtId="34" formatCode="_-&quot;R$&quot;\ * #,##0.00_-;\-&quot;R$&quot;\ * #,##0.00_-;_-&quot;R$&quot;\ * &quot;-&quot;??_-;_-@_-"/>
      <fill>
        <patternFill>
          <bgColor theme="5" tint="0.79998168889431442"/>
        </patternFill>
      </fill>
    </dxf>
    <dxf>
      <font>
        <color auto="1"/>
      </font>
      <fill>
        <patternFill>
          <bgColor rgb="FFFFC7CE"/>
        </patternFill>
      </fill>
    </dxf>
    <dxf>
      <font>
        <color auto="1"/>
      </font>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17/06/relationships/rdRichValueTypes" Target="richData/rdRichValueTyp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33"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eetMetadata" Target="metadata.xml"/><Relationship Id="rId30" Type="http://schemas.openxmlformats.org/officeDocument/2006/relationships/customXml" Target="../customXml/item2.xml"/><Relationship Id="rId35" Type="http://schemas.microsoft.com/office/2017/06/relationships/rdRichValueStructure" Target="richData/rdrichvaluestructure.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overlay val="0"/>
      <c:spPr>
        <a:noFill/>
        <a:ln w="25400">
          <a:noFill/>
        </a:ln>
      </c:spPr>
    </c:title>
    <c:autoTitleDeleted val="0"/>
    <c:plotArea>
      <c:layout>
        <c:manualLayout>
          <c:layoutTarget val="inner"/>
          <c:xMode val="edge"/>
          <c:yMode val="edge"/>
          <c:x val="0.48225414101443309"/>
          <c:y val="5.9244807003450028E-2"/>
          <c:w val="0.49405381800613957"/>
          <c:h val="0.88511525296113003"/>
        </c:manualLayout>
      </c:layout>
      <c:barChart>
        <c:barDir val="bar"/>
        <c:grouping val="clustered"/>
        <c:varyColors val="0"/>
        <c:ser>
          <c:idx val="0"/>
          <c:order val="0"/>
          <c:tx>
            <c:strRef>
              <c:f>GRAFICO!$K$11</c:f>
              <c:strCache>
                <c:ptCount val="1"/>
                <c:pt idx="0">
                  <c:v>%</c:v>
                </c:pt>
              </c:strCache>
            </c:strRef>
          </c:tx>
          <c:spPr>
            <a:solidFill>
              <a:srgbClr val="5B9BD5"/>
            </a:solidFill>
            <a:ln w="25400">
              <a:noFill/>
            </a:ln>
          </c:spPr>
          <c:invertIfNegative val="0"/>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GRAFICO!$J$12:$J$34</c:f>
              <c:strCache>
                <c:ptCount val="23"/>
                <c:pt idx="1">
                  <c:v>ELEVADOR SEM CASA DE MÁQUINAS, COM 3 PARADAS, CAPACIDADE 8 PESSOAS OU 600KG, MODELO SMART MRL8-DF DA ATLAS SCHINDLER OU SIMILAR.  FORNECIMENTO, MONTAGEM E INSTALAÇÃO.(DESONERADO) </c:v>
                </c:pt>
                <c:pt idx="2">
                  <c:v>ENGENHEIRO CIVIL DE OBRA SENIOR COM ENCARGOS COMPLEMENTARES </c:v>
                </c:pt>
                <c:pt idx="3">
                  <c:v>LUMINARIA DE EMBUTIR EM CHAPA DE ACO  60 X 60 CM ALETADA COM 4 LAMPADAS DE LED </c:v>
                </c:pt>
                <c:pt idx="4">
                  <c:v>PISO ELEVADO DIMOPISO OU SIMILAR, EM PLACAS DE (60X60)CM COM ESPESSURA DE 40MM, ESTRUTURADO POR SUPORTES TELESCÓPICOS COM ALTURA DE 20CM, REVESTIDO COM PAVIFLEX OU SIMILAR.  FORNECIMENTO E COLOCAÇÃO.(DESONERADO) - SCO RV 14.80.0050 </c:v>
                </c:pt>
                <c:pt idx="5">
                  <c:v>LIMPEZA PISO CERAMICO                                        </c:v>
                </c:pt>
                <c:pt idx="6">
                  <c:v>REVESTIMENTO DE PAREDE COM PAINEL REF: MINIWAVE, DA HUNTER DOUGLAS OU SIMILIAR, INCLUSIVE INSTALACAO E ESTRUTURAS METALICAS. </c:v>
                </c:pt>
                <c:pt idx="7">
                  <c:v>MESTRE DE OBRAS COM ENCARGOS   COMPLEMENTARES                </c:v>
                </c:pt>
                <c:pt idx="8">
                  <c:v>ESTRUTURA METALICA EM ESPECIAL RESISTENCIA A CORROSAO (ACO USI-SAC, CORTEN OU SIMILAR), PARA TORRES ELEVADORES, ESCADAS, VIGAS E COLUNAS DE EDIFICAOES EXSITENTES (PEQUENAS INTERVENCOES) E REFORCO ESTRUTURAIS, COMPOSTA DE PERFIS "I" OU  "H", CANTONEIRAS E C</c:v>
                </c:pt>
                <c:pt idx="9">
                  <c:v>DUTO PERFURADO - ELETROCALHA   CHAPA DE ACO (100X300)MM      </c:v>
                </c:pt>
                <c:pt idx="10">
                  <c:v>VIGIA NOTURNO COM ENCARGOS     COMPLEMENTARES                </c:v>
                </c:pt>
                <c:pt idx="11">
                  <c:v>VENTILADOR DE PAREDE, COM DIAMETRO DE 400MM, VAZAO DE 5000M3/H, PRESSAO DE 5MMCA E MOTOR DE 0,33HP DE 4 POLOS/220V. FORNECIMENTO E INSTALACAO.(DESONERADO) </c:v>
                </c:pt>
                <c:pt idx="12">
                  <c:v>FORRO DE PVC, LISO, PARA AMBIENTES COMERCIAIS, INCLUSIVE ESTRUTURA DE FIXAÇÃO. AF_05/2017_P </c:v>
                </c:pt>
                <c:pt idx="13">
                  <c:v>SERVENTE COM ENCARGOS          COMPLEMENTARES                </c:v>
                </c:pt>
                <c:pt idx="14">
                  <c:v>ENCARREGADO GERAL DE OBRAS COM ENCARGOS COMPLEMENTARES       </c:v>
                </c:pt>
                <c:pt idx="15">
                  <c:v>ARQUITETO DE OBRA SENIOR COM   ENCARGOS COMPLEMENTARES       </c:v>
                </c:pt>
                <c:pt idx="16">
                  <c:v>REVESTIMENTO DE PAREDES COM    LENCOL DE CHUMBO, 2MM DE ESP. </c:v>
                </c:pt>
                <c:pt idx="17">
                  <c:v>RESERVATORIO VERTICAL DE AR COMPRIMIDO 750L 12BAR - C/ACESSORIOS </c:v>
                </c:pt>
                <c:pt idx="18">
                  <c:v>ENERGIA ELETRICA COMERCIAL, BAIXA TENSAO, INCLUINDO ICMS, PISPASEP E CONFINS </c:v>
                </c:pt>
                <c:pt idx="19">
                  <c:v>APLICAÇÃO MANUAL DE PINTURA COM TINTA LÁTEX ACRÍLICA EM PAREDES, DUAS DEMÃOS. AF_06/2014 </c:v>
                </c:pt>
                <c:pt idx="20">
                  <c:v>FORRO ACÚSTICO, EM PLACAS DE FIBRA MINERAL, MARCA ARMSTRONG, MODELO CLEAN ROOM FL OU SIMILAR, INSTALADO </c:v>
                </c:pt>
                <c:pt idx="21">
                  <c:v>TECNICO DE SEGURANCA - BASE    SINAPI                        </c:v>
                </c:pt>
                <c:pt idx="22">
                  <c:v>REVESTIMENTO CERÂMICO PARA PAREDES INTERNAS COM PLACAS TIPO ESMALTADA EXTRA DE DIMENSÕES 33X45 CM APLICADAS EM AMBIENTES DE ÁREA MAIOR QUE 5 M² NA ALTURA INTEIRA DAS PAREDES. AF_06/2014 </c:v>
                </c:pt>
              </c:strCache>
            </c:strRef>
          </c:cat>
          <c:val>
            <c:numRef>
              <c:f>GRAFICO!$K$12:$K$34</c:f>
              <c:numCache>
                <c:formatCode>0.00%</c:formatCode>
                <c:ptCount val="23"/>
                <c:pt idx="1">
                  <c:v>7.4397070681299568E-2</c:v>
                </c:pt>
                <c:pt idx="2">
                  <c:v>6.5887608226307737E-2</c:v>
                </c:pt>
                <c:pt idx="3">
                  <c:v>6.1554750652492038E-2</c:v>
                </c:pt>
                <c:pt idx="4">
                  <c:v>4.1908181729245972E-2</c:v>
                </c:pt>
                <c:pt idx="5">
                  <c:v>3.5701805335994076E-2</c:v>
                </c:pt>
                <c:pt idx="6">
                  <c:v>2.696039096679171E-2</c:v>
                </c:pt>
                <c:pt idx="7">
                  <c:v>2.6630252781689529E-2</c:v>
                </c:pt>
                <c:pt idx="8">
                  <c:v>2.4879062280076428E-2</c:v>
                </c:pt>
                <c:pt idx="9">
                  <c:v>2.4692804296181845E-2</c:v>
                </c:pt>
                <c:pt idx="10">
                  <c:v>2.4634239529428437E-2</c:v>
                </c:pt>
                <c:pt idx="11">
                  <c:v>2.2919403603584413E-2</c:v>
                </c:pt>
                <c:pt idx="12">
                  <c:v>2.2472529639053822E-2</c:v>
                </c:pt>
                <c:pt idx="13">
                  <c:v>2.0790215339122023E-2</c:v>
                </c:pt>
                <c:pt idx="14">
                  <c:v>1.9364161115334021E-2</c:v>
                </c:pt>
                <c:pt idx="15">
                  <c:v>1.8389053749824989E-2</c:v>
                </c:pt>
                <c:pt idx="16">
                  <c:v>1.7154271722023599E-2</c:v>
                </c:pt>
                <c:pt idx="17">
                  <c:v>1.5162374430363203E-2</c:v>
                </c:pt>
                <c:pt idx="18">
                  <c:v>1.3893895666821886E-2</c:v>
                </c:pt>
                <c:pt idx="19">
                  <c:v>1.3535013433997056E-2</c:v>
                </c:pt>
                <c:pt idx="20">
                  <c:v>1.2951408365744677E-2</c:v>
                </c:pt>
                <c:pt idx="21">
                  <c:v>1.2778058132732396E-2</c:v>
                </c:pt>
                <c:pt idx="22">
                  <c:v>1.1266903808751822E-2</c:v>
                </c:pt>
              </c:numCache>
            </c:numRef>
          </c:val>
          <c:extLst>
            <c:ext xmlns:c16="http://schemas.microsoft.com/office/drawing/2014/chart" uri="{C3380CC4-5D6E-409C-BE32-E72D297353CC}">
              <c16:uniqueId val="{00000000-16EC-4B65-83C1-67B796001F3E}"/>
            </c:ext>
          </c:extLst>
        </c:ser>
        <c:dLbls>
          <c:showLegendKey val="0"/>
          <c:showVal val="0"/>
          <c:showCatName val="0"/>
          <c:showSerName val="0"/>
          <c:showPercent val="0"/>
          <c:showBubbleSize val="0"/>
        </c:dLbls>
        <c:gapWidth val="150"/>
        <c:axId val="162783247"/>
        <c:axId val="1"/>
      </c:barChart>
      <c:dateAx>
        <c:axId val="162783247"/>
        <c:scaling>
          <c:orientation val="minMax"/>
        </c:scaling>
        <c:delete val="0"/>
        <c:axPos val="l"/>
        <c:numFmt formatCode="General" sourceLinked="0"/>
        <c:majorTickMark val="in"/>
        <c:minorTickMark val="none"/>
        <c:tickLblPos val="low"/>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
        <c:crosses val="autoZero"/>
        <c:auto val="0"/>
        <c:lblOffset val="100"/>
        <c:baseTimeUnit val="days"/>
      </c:dateAx>
      <c:valAx>
        <c:axId val="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0"/>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2783247"/>
        <c:crosses val="autoZero"/>
        <c:crossBetween val="midCat"/>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overlay val="0"/>
      <c:spPr>
        <a:noFill/>
        <a:ln w="25400">
          <a:noFill/>
        </a:ln>
      </c:spPr>
    </c:title>
    <c:autoTitleDeleted val="0"/>
    <c:plotArea>
      <c:layout/>
      <c:barChart>
        <c:barDir val="bar"/>
        <c:grouping val="clustered"/>
        <c:varyColors val="0"/>
        <c:ser>
          <c:idx val="0"/>
          <c:order val="0"/>
          <c:tx>
            <c:strRef>
              <c:f>GRAFICO!$K$11</c:f>
              <c:strCache>
                <c:ptCount val="1"/>
                <c:pt idx="0">
                  <c:v>%</c:v>
                </c:pt>
              </c:strCache>
            </c:strRef>
          </c:tx>
          <c:spPr>
            <a:solidFill>
              <a:srgbClr val="5B9BD5"/>
            </a:solidFill>
            <a:ln w="25400">
              <a:noFill/>
            </a:ln>
          </c:spPr>
          <c:invertIfNegative val="0"/>
          <c:cat>
            <c:strRef>
              <c:f>GRAFICO!$J$12:$J$34</c:f>
              <c:strCache>
                <c:ptCount val="23"/>
                <c:pt idx="1">
                  <c:v>ELEVADOR SEM CASA DE MÁQUINAS, COM 3 PARADAS, CAPACIDADE 8 PESSOAS OU 600KG, MODELO SMART MRL8-DF DA ATLAS SCHINDLER OU SIMILAR.  FORNECIMENTO, MONTAGEM E INSTALAÇÃO.(DESONERADO) </c:v>
                </c:pt>
                <c:pt idx="2">
                  <c:v>ENGENHEIRO CIVIL DE OBRA SENIOR COM ENCARGOS COMPLEMENTARES </c:v>
                </c:pt>
                <c:pt idx="3">
                  <c:v>LUMINARIA DE EMBUTIR EM CHAPA DE ACO  60 X 60 CM ALETADA COM 4 LAMPADAS DE LED </c:v>
                </c:pt>
                <c:pt idx="4">
                  <c:v>PISO ELEVADO DIMOPISO OU SIMILAR, EM PLACAS DE (60X60)CM COM ESPESSURA DE 40MM, ESTRUTURADO POR SUPORTES TELESCÓPICOS COM ALTURA DE 20CM, REVESTIDO COM PAVIFLEX OU SIMILAR.  FORNECIMENTO E COLOCAÇÃO.(DESONERADO) - SCO RV 14.80.0050 </c:v>
                </c:pt>
                <c:pt idx="5">
                  <c:v>LIMPEZA PISO CERAMICO                                        </c:v>
                </c:pt>
                <c:pt idx="6">
                  <c:v>REVESTIMENTO DE PAREDE COM PAINEL REF: MINIWAVE, DA HUNTER DOUGLAS OU SIMILIAR, INCLUSIVE INSTALACAO E ESTRUTURAS METALICAS. </c:v>
                </c:pt>
                <c:pt idx="7">
                  <c:v>MESTRE DE OBRAS COM ENCARGOS   COMPLEMENTARES                </c:v>
                </c:pt>
                <c:pt idx="8">
                  <c:v>ESTRUTURA METALICA EM ESPECIAL RESISTENCIA A CORROSAO (ACO USI-SAC, CORTEN OU SIMILAR), PARA TORRES ELEVADORES, ESCADAS, VIGAS E COLUNAS DE EDIFICAOES EXSITENTES (PEQUENAS INTERVENCOES) E REFORCO ESTRUTURAIS, COMPOSTA DE PERFIS "I" OU  "H", CANTONEIRAS E C</c:v>
                </c:pt>
                <c:pt idx="9">
                  <c:v>DUTO PERFURADO - ELETROCALHA   CHAPA DE ACO (100X300)MM      </c:v>
                </c:pt>
                <c:pt idx="10">
                  <c:v>VIGIA NOTURNO COM ENCARGOS     COMPLEMENTARES                </c:v>
                </c:pt>
                <c:pt idx="11">
                  <c:v>VENTILADOR DE PAREDE, COM DIAMETRO DE 400MM, VAZAO DE 5000M3/H, PRESSAO DE 5MMCA E MOTOR DE 0,33HP DE 4 POLOS/220V. FORNECIMENTO E INSTALACAO.(DESONERADO) </c:v>
                </c:pt>
                <c:pt idx="12">
                  <c:v>FORRO DE PVC, LISO, PARA AMBIENTES COMERCIAIS, INCLUSIVE ESTRUTURA DE FIXAÇÃO. AF_05/2017_P </c:v>
                </c:pt>
                <c:pt idx="13">
                  <c:v>SERVENTE COM ENCARGOS          COMPLEMENTARES                </c:v>
                </c:pt>
                <c:pt idx="14">
                  <c:v>ENCARREGADO GERAL DE OBRAS COM ENCARGOS COMPLEMENTARES       </c:v>
                </c:pt>
                <c:pt idx="15">
                  <c:v>ARQUITETO DE OBRA SENIOR COM   ENCARGOS COMPLEMENTARES       </c:v>
                </c:pt>
                <c:pt idx="16">
                  <c:v>REVESTIMENTO DE PAREDES COM    LENCOL DE CHUMBO, 2MM DE ESP. </c:v>
                </c:pt>
                <c:pt idx="17">
                  <c:v>RESERVATORIO VERTICAL DE AR COMPRIMIDO 750L 12BAR - C/ACESSORIOS </c:v>
                </c:pt>
                <c:pt idx="18">
                  <c:v>ENERGIA ELETRICA COMERCIAL, BAIXA TENSAO, INCLUINDO ICMS, PISPASEP E CONFINS </c:v>
                </c:pt>
                <c:pt idx="19">
                  <c:v>APLICAÇÃO MANUAL DE PINTURA COM TINTA LÁTEX ACRÍLICA EM PAREDES, DUAS DEMÃOS. AF_06/2014 </c:v>
                </c:pt>
                <c:pt idx="20">
                  <c:v>FORRO ACÚSTICO, EM PLACAS DE FIBRA MINERAL, MARCA ARMSTRONG, MODELO CLEAN ROOM FL OU SIMILAR, INSTALADO </c:v>
                </c:pt>
                <c:pt idx="21">
                  <c:v>TECNICO DE SEGURANCA - BASE    SINAPI                        </c:v>
                </c:pt>
                <c:pt idx="22">
                  <c:v>REVESTIMENTO CERÂMICO PARA PAREDES INTERNAS COM PLACAS TIPO ESMALTADA EXTRA DE DIMENSÕES 33X45 CM APLICADAS EM AMBIENTES DE ÁREA MAIOR QUE 5 M² NA ALTURA INTEIRA DAS PAREDES. AF_06/2014 </c:v>
                </c:pt>
              </c:strCache>
            </c:strRef>
          </c:cat>
          <c:val>
            <c:numRef>
              <c:f>GRAFICO!$K$12:$K$34</c:f>
              <c:numCache>
                <c:formatCode>0.00%</c:formatCode>
                <c:ptCount val="23"/>
                <c:pt idx="1">
                  <c:v>7.4397070681299568E-2</c:v>
                </c:pt>
                <c:pt idx="2">
                  <c:v>6.5887608226307737E-2</c:v>
                </c:pt>
                <c:pt idx="3">
                  <c:v>6.1554750652492038E-2</c:v>
                </c:pt>
                <c:pt idx="4">
                  <c:v>4.1908181729245972E-2</c:v>
                </c:pt>
                <c:pt idx="5">
                  <c:v>3.5701805335994076E-2</c:v>
                </c:pt>
                <c:pt idx="6">
                  <c:v>2.696039096679171E-2</c:v>
                </c:pt>
                <c:pt idx="7">
                  <c:v>2.6630252781689529E-2</c:v>
                </c:pt>
                <c:pt idx="8">
                  <c:v>2.4879062280076428E-2</c:v>
                </c:pt>
                <c:pt idx="9">
                  <c:v>2.4692804296181845E-2</c:v>
                </c:pt>
                <c:pt idx="10">
                  <c:v>2.4634239529428437E-2</c:v>
                </c:pt>
                <c:pt idx="11">
                  <c:v>2.2919403603584413E-2</c:v>
                </c:pt>
                <c:pt idx="12">
                  <c:v>2.2472529639053822E-2</c:v>
                </c:pt>
                <c:pt idx="13">
                  <c:v>2.0790215339122023E-2</c:v>
                </c:pt>
                <c:pt idx="14">
                  <c:v>1.9364161115334021E-2</c:v>
                </c:pt>
                <c:pt idx="15">
                  <c:v>1.8389053749824989E-2</c:v>
                </c:pt>
                <c:pt idx="16">
                  <c:v>1.7154271722023599E-2</c:v>
                </c:pt>
                <c:pt idx="17">
                  <c:v>1.5162374430363203E-2</c:v>
                </c:pt>
                <c:pt idx="18">
                  <c:v>1.3893895666821886E-2</c:v>
                </c:pt>
                <c:pt idx="19">
                  <c:v>1.3535013433997056E-2</c:v>
                </c:pt>
                <c:pt idx="20">
                  <c:v>1.2951408365744677E-2</c:v>
                </c:pt>
                <c:pt idx="21">
                  <c:v>1.2778058132732396E-2</c:v>
                </c:pt>
                <c:pt idx="22">
                  <c:v>1.1266903808751822E-2</c:v>
                </c:pt>
              </c:numCache>
            </c:numRef>
          </c:val>
          <c:extLst>
            <c:ext xmlns:c16="http://schemas.microsoft.com/office/drawing/2014/chart" uri="{C3380CC4-5D6E-409C-BE32-E72D297353CC}">
              <c16:uniqueId val="{00000000-50FD-4FF1-927F-BBF9CAF1D3B2}"/>
            </c:ext>
          </c:extLst>
        </c:ser>
        <c:dLbls>
          <c:showLegendKey val="0"/>
          <c:showVal val="0"/>
          <c:showCatName val="0"/>
          <c:showSerName val="0"/>
          <c:showPercent val="0"/>
          <c:showBubbleSize val="0"/>
        </c:dLbls>
        <c:gapWidth val="150"/>
        <c:axId val="162782415"/>
        <c:axId val="1"/>
      </c:barChart>
      <c:catAx>
        <c:axId val="162782415"/>
        <c:scaling>
          <c:orientation val="minMax"/>
        </c:scaling>
        <c:delete val="0"/>
        <c:axPos val="l"/>
        <c:numFmt formatCode="General"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
        <c:crosses val="autoZero"/>
        <c:auto val="1"/>
        <c:lblAlgn val="ctr"/>
        <c:lblOffset val="100"/>
        <c:noMultiLvlLbl val="0"/>
      </c:catAx>
      <c:valAx>
        <c:axId val="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ln w="6350">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2782415"/>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xdr:row>
      <xdr:rowOff>112471</xdr:rowOff>
    </xdr:from>
    <xdr:to>
      <xdr:col>7</xdr:col>
      <xdr:colOff>22860</xdr:colOff>
      <xdr:row>3</xdr:row>
      <xdr:rowOff>53975</xdr:rowOff>
    </xdr:to>
    <xdr:pic>
      <xdr:nvPicPr>
        <xdr:cNvPr id="3" name="Imagem 2">
          <a:extLst>
            <a:ext uri="{FF2B5EF4-FFF2-40B4-BE49-F238E27FC236}">
              <a16:creationId xmlns:a16="http://schemas.microsoft.com/office/drawing/2014/main" id="{BFC0A2F7-1C37-B725-77F4-DA70D96D3B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9780" y="318211"/>
          <a:ext cx="1935480" cy="62730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428625</xdr:colOff>
      <xdr:row>50</xdr:row>
      <xdr:rowOff>57150</xdr:rowOff>
    </xdr:from>
    <xdr:to>
      <xdr:col>5</xdr:col>
      <xdr:colOff>2347997</xdr:colOff>
      <xdr:row>55</xdr:row>
      <xdr:rowOff>152400</xdr:rowOff>
    </xdr:to>
    <xdr:sp macro="" textlink="">
      <xdr:nvSpPr>
        <xdr:cNvPr id="5" name="CaixaDeTexto 4">
          <a:extLst>
            <a:ext uri="{FF2B5EF4-FFF2-40B4-BE49-F238E27FC236}">
              <a16:creationId xmlns:a16="http://schemas.microsoft.com/office/drawing/2014/main" id="{00000000-0008-0000-0100-000005000000}"/>
            </a:ext>
          </a:extLst>
        </xdr:cNvPr>
        <xdr:cNvSpPr txBox="1"/>
      </xdr:nvSpPr>
      <xdr:spPr>
        <a:xfrm>
          <a:off x="1171575" y="9077325"/>
          <a:ext cx="2381250" cy="9048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100">
              <a:solidFill>
                <a:schemeClr val="dk1"/>
              </a:solidFill>
              <a:effectLst/>
              <a:latin typeface="+mn-lt"/>
              <a:ea typeface="+mn-ea"/>
              <a:cs typeface="+mn-cs"/>
            </a:rPr>
            <a:t>Nome</a:t>
          </a:r>
          <a:r>
            <a:rPr lang="pt-BR" sz="1100" baseline="0">
              <a:solidFill>
                <a:schemeClr val="dk1"/>
              </a:solidFill>
              <a:effectLst/>
              <a:latin typeface="+mn-lt"/>
              <a:ea typeface="+mn-ea"/>
              <a:cs typeface="+mn-cs"/>
            </a:rPr>
            <a:t> Engenheiro</a:t>
          </a:r>
        </a:p>
        <a:p>
          <a:pPr algn="ctr"/>
          <a:r>
            <a:rPr lang="pt-BR" sz="1100" baseline="0">
              <a:solidFill>
                <a:schemeClr val="dk1"/>
              </a:solidFill>
              <a:effectLst/>
              <a:latin typeface="+mn-lt"/>
              <a:ea typeface="+mn-ea"/>
              <a:cs typeface="+mn-cs"/>
            </a:rPr>
            <a:t>CREA</a:t>
          </a:r>
        </a:p>
        <a:p>
          <a:pPr algn="ctr"/>
          <a:endParaRPr lang="pt-BR" sz="1100">
            <a:solidFill>
              <a:schemeClr val="dk1"/>
            </a:solidFill>
            <a:effectLst/>
            <a:latin typeface="+mn-lt"/>
            <a:ea typeface="+mn-ea"/>
            <a:cs typeface="+mn-cs"/>
          </a:endParaRPr>
        </a:p>
      </xdr:txBody>
    </xdr:sp>
    <xdr:clientData/>
  </xdr:twoCellAnchor>
  <xdr:twoCellAnchor>
    <xdr:from>
      <xdr:col>4</xdr:col>
      <xdr:colOff>295275</xdr:colOff>
      <xdr:row>50</xdr:row>
      <xdr:rowOff>47625</xdr:rowOff>
    </xdr:from>
    <xdr:to>
      <xdr:col>5</xdr:col>
      <xdr:colOff>2519449</xdr:colOff>
      <xdr:row>50</xdr:row>
      <xdr:rowOff>47625</xdr:rowOff>
    </xdr:to>
    <xdr:cxnSp macro="">
      <xdr:nvCxnSpPr>
        <xdr:cNvPr id="7" name="Conector reto 6">
          <a:extLst>
            <a:ext uri="{FF2B5EF4-FFF2-40B4-BE49-F238E27FC236}">
              <a16:creationId xmlns:a16="http://schemas.microsoft.com/office/drawing/2014/main" id="{00000000-0008-0000-0100-000007000000}"/>
            </a:ext>
          </a:extLst>
        </xdr:cNvPr>
        <xdr:cNvCxnSpPr/>
      </xdr:nvCxnSpPr>
      <xdr:spPr>
        <a:xfrm>
          <a:off x="1047750" y="9067800"/>
          <a:ext cx="2667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4152900</xdr:colOff>
      <xdr:row>50</xdr:row>
      <xdr:rowOff>28575</xdr:rowOff>
    </xdr:from>
    <xdr:to>
      <xdr:col>8</xdr:col>
      <xdr:colOff>623768</xdr:colOff>
      <xdr:row>50</xdr:row>
      <xdr:rowOff>28575</xdr:rowOff>
    </xdr:to>
    <xdr:cxnSp macro="">
      <xdr:nvCxnSpPr>
        <xdr:cNvPr id="10" name="Conector reto 9">
          <a:extLst>
            <a:ext uri="{FF2B5EF4-FFF2-40B4-BE49-F238E27FC236}">
              <a16:creationId xmlns:a16="http://schemas.microsoft.com/office/drawing/2014/main" id="{00000000-0008-0000-0100-00000A000000}"/>
            </a:ext>
          </a:extLst>
        </xdr:cNvPr>
        <xdr:cNvCxnSpPr/>
      </xdr:nvCxnSpPr>
      <xdr:spPr>
        <a:xfrm>
          <a:off x="5238750" y="9048750"/>
          <a:ext cx="2667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4410074</xdr:colOff>
      <xdr:row>50</xdr:row>
      <xdr:rowOff>60325</xdr:rowOff>
    </xdr:from>
    <xdr:to>
      <xdr:col>8</xdr:col>
      <xdr:colOff>566821</xdr:colOff>
      <xdr:row>55</xdr:row>
      <xdr:rowOff>155575</xdr:rowOff>
    </xdr:to>
    <xdr:sp macro="" textlink="">
      <xdr:nvSpPr>
        <xdr:cNvPr id="8" name="CaixaDeTexto 7">
          <a:extLst>
            <a:ext uri="{FF2B5EF4-FFF2-40B4-BE49-F238E27FC236}">
              <a16:creationId xmlns:a16="http://schemas.microsoft.com/office/drawing/2014/main" id="{00000000-0008-0000-0100-000008000000}"/>
            </a:ext>
          </a:extLst>
        </xdr:cNvPr>
        <xdr:cNvSpPr txBox="1"/>
      </xdr:nvSpPr>
      <xdr:spPr>
        <a:xfrm>
          <a:off x="5862637" y="8474075"/>
          <a:ext cx="2554372" cy="889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100">
              <a:solidFill>
                <a:schemeClr val="dk1"/>
              </a:solidFill>
              <a:effectLst/>
              <a:latin typeface="+mn-lt"/>
              <a:ea typeface="+mn-ea"/>
              <a:cs typeface="+mn-cs"/>
            </a:rPr>
            <a:t>Nome</a:t>
          </a:r>
          <a:r>
            <a:rPr lang="pt-BR" sz="1100" baseline="0">
              <a:solidFill>
                <a:schemeClr val="dk1"/>
              </a:solidFill>
              <a:effectLst/>
              <a:latin typeface="+mn-lt"/>
              <a:ea typeface="+mn-ea"/>
              <a:cs typeface="+mn-cs"/>
            </a:rPr>
            <a:t> Engenheiro</a:t>
          </a:r>
        </a:p>
        <a:p>
          <a:pPr algn="ctr"/>
          <a:r>
            <a:rPr lang="pt-BR" sz="1100" baseline="0">
              <a:solidFill>
                <a:schemeClr val="dk1"/>
              </a:solidFill>
              <a:effectLst/>
              <a:latin typeface="+mn-lt"/>
              <a:ea typeface="+mn-ea"/>
              <a:cs typeface="+mn-cs"/>
            </a:rPr>
            <a:t>CREA</a:t>
          </a:r>
        </a:p>
        <a:p>
          <a:pPr algn="ctr"/>
          <a:endParaRPr lang="pt-BR" sz="1100">
            <a:solidFill>
              <a:schemeClr val="dk1"/>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42862</xdr:colOff>
      <xdr:row>0</xdr:row>
      <xdr:rowOff>123825</xdr:rowOff>
    </xdr:from>
    <xdr:to>
      <xdr:col>1</xdr:col>
      <xdr:colOff>561975</xdr:colOff>
      <xdr:row>3</xdr:row>
      <xdr:rowOff>90275</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862" y="123825"/>
          <a:ext cx="1357313" cy="452225"/>
        </a:xfrm>
        <a:prstGeom prst="rect">
          <a:avLst/>
        </a:prstGeom>
      </xdr:spPr>
    </xdr:pic>
    <xdr:clientData/>
  </xdr:twoCellAnchor>
  <xdr:twoCellAnchor editAs="oneCell">
    <xdr:from>
      <xdr:col>0</xdr:col>
      <xdr:colOff>464243</xdr:colOff>
      <xdr:row>11</xdr:row>
      <xdr:rowOff>168889</xdr:rowOff>
    </xdr:from>
    <xdr:to>
      <xdr:col>7</xdr:col>
      <xdr:colOff>329453</xdr:colOff>
      <xdr:row>49</xdr:row>
      <xdr:rowOff>94129</xdr:rowOff>
    </xdr:to>
    <xdr:pic>
      <xdr:nvPicPr>
        <xdr:cNvPr id="3" name="Imagem 2">
          <a:extLst>
            <a:ext uri="{FF2B5EF4-FFF2-40B4-BE49-F238E27FC236}">
              <a16:creationId xmlns:a16="http://schemas.microsoft.com/office/drawing/2014/main" id="{801D8450-F7DA-FDDE-B812-ED004B2697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4243" y="2029065"/>
          <a:ext cx="5669857" cy="6525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491067</xdr:colOff>
      <xdr:row>0</xdr:row>
      <xdr:rowOff>0</xdr:rowOff>
    </xdr:from>
    <xdr:to>
      <xdr:col>7</xdr:col>
      <xdr:colOff>668020</xdr:colOff>
      <xdr:row>5</xdr:row>
      <xdr:rowOff>131401</xdr:rowOff>
    </xdr:to>
    <xdr:pic>
      <xdr:nvPicPr>
        <xdr:cNvPr id="2" name="Imagem 1">
          <a:extLst>
            <a:ext uri="{FF2B5EF4-FFF2-40B4-BE49-F238E27FC236}">
              <a16:creationId xmlns:a16="http://schemas.microsoft.com/office/drawing/2014/main" id="{9504D83F-940B-4F7D-9EDB-E43F004DEC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87200" y="0"/>
          <a:ext cx="2895600" cy="93848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395288</xdr:colOff>
      <xdr:row>0</xdr:row>
      <xdr:rowOff>28575</xdr:rowOff>
    </xdr:from>
    <xdr:to>
      <xdr:col>3</xdr:col>
      <xdr:colOff>314325</xdr:colOff>
      <xdr:row>3</xdr:row>
      <xdr:rowOff>142875</xdr:rowOff>
    </xdr:to>
    <xdr:pic>
      <xdr:nvPicPr>
        <xdr:cNvPr id="52261" name="Imagem 1">
          <a:extLst>
            <a:ext uri="{FF2B5EF4-FFF2-40B4-BE49-F238E27FC236}">
              <a16:creationId xmlns:a16="http://schemas.microsoft.com/office/drawing/2014/main" id="{00000000-0008-0000-0500-000025CC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025" y="28575"/>
          <a:ext cx="1814513"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17932</xdr:colOff>
      <xdr:row>0</xdr:row>
      <xdr:rowOff>268941</xdr:rowOff>
    </xdr:from>
    <xdr:to>
      <xdr:col>6</xdr:col>
      <xdr:colOff>1427876</xdr:colOff>
      <xdr:row>0</xdr:row>
      <xdr:rowOff>725915</xdr:rowOff>
    </xdr:to>
    <xdr:pic>
      <xdr:nvPicPr>
        <xdr:cNvPr id="4" name="Imagem 3">
          <a:extLst>
            <a:ext uri="{FF2B5EF4-FFF2-40B4-BE49-F238E27FC236}">
              <a16:creationId xmlns:a16="http://schemas.microsoft.com/office/drawing/2014/main" id="{7A1347B7-0F89-4CB0-8EEE-3FBAEBB080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9226" y="268941"/>
          <a:ext cx="1409944" cy="456974"/>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61913</xdr:colOff>
      <xdr:row>0</xdr:row>
      <xdr:rowOff>0</xdr:rowOff>
    </xdr:from>
    <xdr:to>
      <xdr:col>0</xdr:col>
      <xdr:colOff>1887518</xdr:colOff>
      <xdr:row>3</xdr:row>
      <xdr:rowOff>131445</xdr:rowOff>
    </xdr:to>
    <xdr:pic>
      <xdr:nvPicPr>
        <xdr:cNvPr id="2" name="Imagem 1">
          <a:extLst>
            <a:ext uri="{FF2B5EF4-FFF2-40B4-BE49-F238E27FC236}">
              <a16:creationId xmlns:a16="http://schemas.microsoft.com/office/drawing/2014/main" id="{F562B597-66B0-45C3-BFB9-EAA3BCE590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03" y="0"/>
          <a:ext cx="1825605" cy="621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108857</xdr:colOff>
      <xdr:row>29</xdr:row>
      <xdr:rowOff>0</xdr:rowOff>
    </xdr:from>
    <xdr:to>
      <xdr:col>28</xdr:col>
      <xdr:colOff>206062</xdr:colOff>
      <xdr:row>56</xdr:row>
      <xdr:rowOff>143185</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18654032" y="37011429"/>
          <a:ext cx="10448974" cy="625170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10</xdr:col>
      <xdr:colOff>563216</xdr:colOff>
      <xdr:row>250</xdr:row>
      <xdr:rowOff>284095</xdr:rowOff>
    </xdr:from>
    <xdr:to>
      <xdr:col>30</xdr:col>
      <xdr:colOff>525737</xdr:colOff>
      <xdr:row>287</xdr:row>
      <xdr:rowOff>32718</xdr:rowOff>
    </xdr:to>
    <xdr:graphicFrame macro="">
      <xdr:nvGraphicFramePr>
        <xdr:cNvPr id="3152" name="Gráfico 2">
          <a:extLst>
            <a:ext uri="{FF2B5EF4-FFF2-40B4-BE49-F238E27FC236}">
              <a16:creationId xmlns:a16="http://schemas.microsoft.com/office/drawing/2014/main" id="{00000000-0008-0000-0800-000050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776288</xdr:colOff>
      <xdr:row>0</xdr:row>
      <xdr:rowOff>57150</xdr:rowOff>
    </xdr:from>
    <xdr:to>
      <xdr:col>1</xdr:col>
      <xdr:colOff>2276475</xdr:colOff>
      <xdr:row>2</xdr:row>
      <xdr:rowOff>152400</xdr:rowOff>
    </xdr:to>
    <xdr:pic>
      <xdr:nvPicPr>
        <xdr:cNvPr id="32819" name="Imagem 1">
          <a:extLst>
            <a:ext uri="{FF2B5EF4-FFF2-40B4-BE49-F238E27FC236}">
              <a16:creationId xmlns:a16="http://schemas.microsoft.com/office/drawing/2014/main" id="{00000000-0008-0000-0A00-0000338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1625" y="57150"/>
          <a:ext cx="1500188"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61913</xdr:colOff>
      <xdr:row>1</xdr:row>
      <xdr:rowOff>28575</xdr:rowOff>
    </xdr:from>
    <xdr:to>
      <xdr:col>1</xdr:col>
      <xdr:colOff>1114425</xdr:colOff>
      <xdr:row>4</xdr:row>
      <xdr:rowOff>104775</xdr:rowOff>
    </xdr:to>
    <xdr:pic>
      <xdr:nvPicPr>
        <xdr:cNvPr id="4175" name="Imagem 1">
          <a:extLst>
            <a:ext uri="{FF2B5EF4-FFF2-40B4-BE49-F238E27FC236}">
              <a16:creationId xmlns:a16="http://schemas.microsoft.com/office/drawing/2014/main" id="{00000000-0008-0000-0B00-00004F1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3" y="190500"/>
          <a:ext cx="16954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971550</xdr:colOff>
      <xdr:row>23</xdr:row>
      <xdr:rowOff>142875</xdr:rowOff>
    </xdr:from>
    <xdr:to>
      <xdr:col>16</xdr:col>
      <xdr:colOff>357188</xdr:colOff>
      <xdr:row>39</xdr:row>
      <xdr:rowOff>47625</xdr:rowOff>
    </xdr:to>
    <xdr:graphicFrame macro="">
      <xdr:nvGraphicFramePr>
        <xdr:cNvPr id="4176" name="Gráfico 5">
          <a:extLst>
            <a:ext uri="{FF2B5EF4-FFF2-40B4-BE49-F238E27FC236}">
              <a16:creationId xmlns:a16="http://schemas.microsoft.com/office/drawing/2014/main" id="{00000000-0008-0000-0B00-00005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452F5-7CAA-4FBA-9182-FD7BDDF7355E}">
  <dimension ref="A1:I3934"/>
  <sheetViews>
    <sheetView topLeftCell="A3912" workbookViewId="0">
      <selection activeCell="B3935" sqref="B3935"/>
    </sheetView>
  </sheetViews>
  <sheetFormatPr defaultColWidth="8.85546875" defaultRowHeight="12.75" x14ac:dyDescent="0.2"/>
  <cols>
    <col min="1" max="1" width="11.140625" style="393" customWidth="1"/>
    <col min="2" max="2" width="52.28515625" style="394" customWidth="1"/>
    <col min="3" max="3" width="6.42578125" style="394" customWidth="1"/>
    <col min="4" max="5" width="15.28515625" style="394" bestFit="1" customWidth="1"/>
    <col min="6" max="16384" width="8.85546875" style="377"/>
  </cols>
  <sheetData>
    <row r="1" spans="1:5" x14ac:dyDescent="0.2">
      <c r="A1" s="468" t="s">
        <v>135</v>
      </c>
      <c r="B1" s="474" t="s">
        <v>34</v>
      </c>
      <c r="C1" s="474"/>
      <c r="D1" s="376" t="s">
        <v>19932</v>
      </c>
      <c r="E1" s="376" t="s">
        <v>19933</v>
      </c>
    </row>
    <row r="2" spans="1:5" x14ac:dyDescent="0.2">
      <c r="A2" s="467">
        <v>8662</v>
      </c>
      <c r="B2" s="473" t="s">
        <v>19934</v>
      </c>
      <c r="C2" s="465"/>
      <c r="D2" s="378"/>
      <c r="E2" s="378"/>
    </row>
    <row r="3" spans="1:5" x14ac:dyDescent="0.2">
      <c r="A3" s="467">
        <v>8700</v>
      </c>
      <c r="B3" s="473" t="s">
        <v>19935</v>
      </c>
      <c r="C3" s="465"/>
      <c r="D3" s="378"/>
      <c r="E3" s="378"/>
    </row>
    <row r="4" spans="1:5" ht="36" x14ac:dyDescent="0.2">
      <c r="A4" s="469" t="s">
        <v>19936</v>
      </c>
      <c r="B4" s="472" t="s">
        <v>19937</v>
      </c>
      <c r="C4" s="466" t="s">
        <v>6955</v>
      </c>
      <c r="D4" s="476">
        <v>0.2</v>
      </c>
      <c r="E4" s="379">
        <v>0.2</v>
      </c>
    </row>
    <row r="5" spans="1:5" ht="36" x14ac:dyDescent="0.2">
      <c r="A5" s="469" t="s">
        <v>19938</v>
      </c>
      <c r="B5" s="472" t="s">
        <v>19939</v>
      </c>
      <c r="C5" s="466" t="s">
        <v>6955</v>
      </c>
      <c r="D5" s="476">
        <v>0.5</v>
      </c>
      <c r="E5" s="379">
        <v>0.5</v>
      </c>
    </row>
    <row r="6" spans="1:5" ht="36" x14ac:dyDescent="0.2">
      <c r="A6" s="469" t="s">
        <v>19940</v>
      </c>
      <c r="B6" s="472" t="s">
        <v>19941</v>
      </c>
      <c r="C6" s="466" t="s">
        <v>6955</v>
      </c>
      <c r="D6" s="476">
        <v>0.3</v>
      </c>
      <c r="E6" s="379">
        <v>0.3</v>
      </c>
    </row>
    <row r="7" spans="1:5" x14ac:dyDescent="0.2">
      <c r="A7" s="467">
        <v>8701</v>
      </c>
      <c r="B7" s="473" t="s">
        <v>19942</v>
      </c>
      <c r="C7" s="465"/>
      <c r="D7" s="473"/>
      <c r="E7" s="378"/>
    </row>
    <row r="8" spans="1:5" ht="24" x14ac:dyDescent="0.2">
      <c r="A8" s="469" t="s">
        <v>19943</v>
      </c>
      <c r="B8" s="472" t="s">
        <v>19944</v>
      </c>
      <c r="C8" s="466" t="s">
        <v>6955</v>
      </c>
      <c r="D8" s="476">
        <v>1</v>
      </c>
      <c r="E8" s="379">
        <v>1</v>
      </c>
    </row>
    <row r="9" spans="1:5" ht="24" x14ac:dyDescent="0.2">
      <c r="A9" s="469" t="s">
        <v>19945</v>
      </c>
      <c r="B9" s="472" t="s">
        <v>19946</v>
      </c>
      <c r="C9" s="466" t="s">
        <v>6955</v>
      </c>
      <c r="D9" s="476">
        <v>1.5</v>
      </c>
      <c r="E9" s="379">
        <v>1.5</v>
      </c>
    </row>
    <row r="10" spans="1:5" ht="36" x14ac:dyDescent="0.2">
      <c r="A10" s="469" t="s">
        <v>19947</v>
      </c>
      <c r="B10" s="472" t="s">
        <v>19948</v>
      </c>
      <c r="C10" s="466" t="s">
        <v>6955</v>
      </c>
      <c r="D10" s="476">
        <v>2</v>
      </c>
      <c r="E10" s="379">
        <v>2</v>
      </c>
    </row>
    <row r="11" spans="1:5" x14ac:dyDescent="0.2">
      <c r="A11" s="467">
        <v>8663</v>
      </c>
      <c r="B11" s="473" t="s">
        <v>19949</v>
      </c>
      <c r="C11" s="465"/>
      <c r="D11" s="473"/>
      <c r="E11" s="378"/>
    </row>
    <row r="12" spans="1:5" x14ac:dyDescent="0.2">
      <c r="A12" s="467">
        <v>8702</v>
      </c>
      <c r="B12" s="473" t="s">
        <v>19950</v>
      </c>
      <c r="C12" s="465"/>
      <c r="D12" s="473"/>
      <c r="E12" s="378"/>
    </row>
    <row r="13" spans="1:5" ht="24" x14ac:dyDescent="0.2">
      <c r="A13" s="469" t="s">
        <v>19951</v>
      </c>
      <c r="B13" s="472" t="s">
        <v>19952</v>
      </c>
      <c r="C13" s="466" t="s">
        <v>19953</v>
      </c>
      <c r="D13" s="476">
        <v>1.24</v>
      </c>
      <c r="E13" s="379">
        <v>1.33</v>
      </c>
    </row>
    <row r="14" spans="1:5" ht="36" x14ac:dyDescent="0.2">
      <c r="A14" s="469" t="s">
        <v>19954</v>
      </c>
      <c r="B14" s="472" t="s">
        <v>60988</v>
      </c>
      <c r="C14" s="466" t="s">
        <v>19955</v>
      </c>
      <c r="D14" s="479">
        <v>423.79</v>
      </c>
      <c r="E14" s="380">
        <v>436.26</v>
      </c>
    </row>
    <row r="15" spans="1:5" ht="36" x14ac:dyDescent="0.2">
      <c r="A15" s="469" t="s">
        <v>19956</v>
      </c>
      <c r="B15" s="472" t="s">
        <v>19957</v>
      </c>
      <c r="C15" s="466" t="s">
        <v>19953</v>
      </c>
      <c r="D15" s="476">
        <v>2.19</v>
      </c>
      <c r="E15" s="379">
        <v>2.36</v>
      </c>
    </row>
    <row r="16" spans="1:5" ht="24" x14ac:dyDescent="0.2">
      <c r="A16" s="469" t="s">
        <v>19958</v>
      </c>
      <c r="B16" s="472" t="s">
        <v>19959</v>
      </c>
      <c r="C16" s="466" t="s">
        <v>19953</v>
      </c>
      <c r="D16" s="476">
        <v>0.82</v>
      </c>
      <c r="E16" s="379">
        <v>0.89</v>
      </c>
    </row>
    <row r="17" spans="1:5" ht="24" x14ac:dyDescent="0.2">
      <c r="A17" s="469" t="s">
        <v>19960</v>
      </c>
      <c r="B17" s="472" t="s">
        <v>19961</v>
      </c>
      <c r="C17" s="466" t="s">
        <v>19953</v>
      </c>
      <c r="D17" s="476">
        <v>0.25</v>
      </c>
      <c r="E17" s="379">
        <v>0.27</v>
      </c>
    </row>
    <row r="18" spans="1:5" x14ac:dyDescent="0.2">
      <c r="A18" s="467">
        <v>8703</v>
      </c>
      <c r="B18" s="473" t="s">
        <v>19962</v>
      </c>
      <c r="C18" s="465"/>
      <c r="D18" s="473"/>
      <c r="E18" s="378"/>
    </row>
    <row r="19" spans="1:5" ht="24" x14ac:dyDescent="0.2">
      <c r="A19" s="469" t="s">
        <v>19963</v>
      </c>
      <c r="B19" s="472" t="s">
        <v>19964</v>
      </c>
      <c r="C19" s="466" t="s">
        <v>19953</v>
      </c>
      <c r="D19" s="476">
        <v>0.49</v>
      </c>
      <c r="E19" s="379">
        <v>0.52</v>
      </c>
    </row>
    <row r="20" spans="1:5" x14ac:dyDescent="0.2">
      <c r="A20" s="467">
        <v>8704</v>
      </c>
      <c r="B20" s="473" t="s">
        <v>19965</v>
      </c>
      <c r="C20" s="465"/>
      <c r="D20" s="473"/>
      <c r="E20" s="378"/>
    </row>
    <row r="21" spans="1:5" ht="48" x14ac:dyDescent="0.2">
      <c r="A21" s="469" t="s">
        <v>19966</v>
      </c>
      <c r="B21" s="472" t="s">
        <v>19967</v>
      </c>
      <c r="C21" s="466" t="s">
        <v>19955</v>
      </c>
      <c r="D21" s="477">
        <v>86.02</v>
      </c>
      <c r="E21" s="381">
        <v>92.91</v>
      </c>
    </row>
    <row r="22" spans="1:5" ht="48" x14ac:dyDescent="0.2">
      <c r="A22" s="469" t="s">
        <v>19968</v>
      </c>
      <c r="B22" s="472" t="s">
        <v>19969</v>
      </c>
      <c r="C22" s="466" t="s">
        <v>19955</v>
      </c>
      <c r="D22" s="477">
        <v>51.61</v>
      </c>
      <c r="E22" s="381">
        <v>55.74</v>
      </c>
    </row>
    <row r="23" spans="1:5" x14ac:dyDescent="0.2">
      <c r="A23" s="467">
        <v>8706</v>
      </c>
      <c r="B23" s="473" t="s">
        <v>19970</v>
      </c>
      <c r="C23" s="465"/>
      <c r="D23" s="473"/>
      <c r="E23" s="378"/>
    </row>
    <row r="24" spans="1:5" ht="48" x14ac:dyDescent="0.2">
      <c r="A24" s="469" t="s">
        <v>19971</v>
      </c>
      <c r="B24" s="472" t="s">
        <v>19972</v>
      </c>
      <c r="C24" s="466" t="s">
        <v>19973</v>
      </c>
      <c r="D24" s="476">
        <v>4.29</v>
      </c>
      <c r="E24" s="379">
        <v>4.63</v>
      </c>
    </row>
    <row r="25" spans="1:5" ht="48" x14ac:dyDescent="0.2">
      <c r="A25" s="469" t="s">
        <v>19974</v>
      </c>
      <c r="B25" s="472" t="s">
        <v>19975</v>
      </c>
      <c r="C25" s="466" t="s">
        <v>19973</v>
      </c>
      <c r="D25" s="476">
        <v>5.15</v>
      </c>
      <c r="E25" s="379">
        <v>5.54</v>
      </c>
    </row>
    <row r="26" spans="1:5" ht="60" x14ac:dyDescent="0.2">
      <c r="A26" s="469" t="s">
        <v>19976</v>
      </c>
      <c r="B26" s="472" t="s">
        <v>19977</v>
      </c>
      <c r="C26" s="466" t="s">
        <v>19953</v>
      </c>
      <c r="D26" s="477">
        <v>10.32</v>
      </c>
      <c r="E26" s="381">
        <v>11.1</v>
      </c>
    </row>
    <row r="27" spans="1:5" ht="48" x14ac:dyDescent="0.2">
      <c r="A27" s="469" t="s">
        <v>19978</v>
      </c>
      <c r="B27" s="472" t="s">
        <v>19979</v>
      </c>
      <c r="C27" s="466" t="s">
        <v>19953</v>
      </c>
      <c r="D27" s="477">
        <v>20.64</v>
      </c>
      <c r="E27" s="381">
        <v>22.2</v>
      </c>
    </row>
    <row r="28" spans="1:5" ht="60" x14ac:dyDescent="0.2">
      <c r="A28" s="469" t="s">
        <v>19980</v>
      </c>
      <c r="B28" s="472" t="s">
        <v>19981</v>
      </c>
      <c r="C28" s="466" t="s">
        <v>19953</v>
      </c>
      <c r="D28" s="477">
        <v>13.76</v>
      </c>
      <c r="E28" s="381">
        <v>14.8</v>
      </c>
    </row>
    <row r="29" spans="1:5" ht="48" x14ac:dyDescent="0.2">
      <c r="A29" s="469" t="s">
        <v>19982</v>
      </c>
      <c r="B29" s="472" t="s">
        <v>19983</v>
      </c>
      <c r="C29" s="466" t="s">
        <v>19973</v>
      </c>
      <c r="D29" s="476">
        <v>6.31</v>
      </c>
      <c r="E29" s="379">
        <v>6.81</v>
      </c>
    </row>
    <row r="30" spans="1:5" ht="60" x14ac:dyDescent="0.2">
      <c r="A30" s="469" t="s">
        <v>19984</v>
      </c>
      <c r="B30" s="472" t="s">
        <v>19985</v>
      </c>
      <c r="C30" s="466" t="s">
        <v>19953</v>
      </c>
      <c r="D30" s="477">
        <v>11.79</v>
      </c>
      <c r="E30" s="381">
        <v>12.69</v>
      </c>
    </row>
    <row r="31" spans="1:5" ht="48" x14ac:dyDescent="0.2">
      <c r="A31" s="469" t="s">
        <v>19986</v>
      </c>
      <c r="B31" s="472" t="s">
        <v>19987</v>
      </c>
      <c r="C31" s="466" t="s">
        <v>19953</v>
      </c>
      <c r="D31" s="477">
        <v>22.29</v>
      </c>
      <c r="E31" s="381">
        <v>24.05</v>
      </c>
    </row>
    <row r="32" spans="1:5" ht="60" x14ac:dyDescent="0.2">
      <c r="A32" s="469" t="s">
        <v>19988</v>
      </c>
      <c r="B32" s="472" t="s">
        <v>19989</v>
      </c>
      <c r="C32" s="466" t="s">
        <v>19953</v>
      </c>
      <c r="D32" s="477">
        <v>22.88</v>
      </c>
      <c r="E32" s="381">
        <v>24.32</v>
      </c>
    </row>
    <row r="33" spans="1:5" ht="48" x14ac:dyDescent="0.2">
      <c r="A33" s="469" t="s">
        <v>19990</v>
      </c>
      <c r="B33" s="472" t="s">
        <v>19991</v>
      </c>
      <c r="C33" s="466" t="s">
        <v>19953</v>
      </c>
      <c r="D33" s="476">
        <v>8.26</v>
      </c>
      <c r="E33" s="379">
        <v>8.8800000000000008</v>
      </c>
    </row>
    <row r="34" spans="1:5" x14ac:dyDescent="0.2">
      <c r="A34" s="467">
        <v>8707</v>
      </c>
      <c r="B34" s="473" t="s">
        <v>19992</v>
      </c>
      <c r="C34" s="465"/>
      <c r="D34" s="473"/>
      <c r="E34" s="378"/>
    </row>
    <row r="35" spans="1:5" ht="60" x14ac:dyDescent="0.2">
      <c r="A35" s="469" t="s">
        <v>19993</v>
      </c>
      <c r="B35" s="472" t="s">
        <v>19994</v>
      </c>
      <c r="C35" s="466" t="s">
        <v>19973</v>
      </c>
      <c r="D35" s="476">
        <v>7.72</v>
      </c>
      <c r="E35" s="379">
        <v>8.31</v>
      </c>
    </row>
    <row r="36" spans="1:5" ht="48" x14ac:dyDescent="0.2">
      <c r="A36" s="469" t="s">
        <v>19995</v>
      </c>
      <c r="B36" s="472" t="s">
        <v>19996</v>
      </c>
      <c r="C36" s="466" t="s">
        <v>19955</v>
      </c>
      <c r="D36" s="477">
        <v>40.479999999999997</v>
      </c>
      <c r="E36" s="381">
        <v>43.49</v>
      </c>
    </row>
    <row r="37" spans="1:5" ht="60" x14ac:dyDescent="0.2">
      <c r="A37" s="469" t="s">
        <v>19997</v>
      </c>
      <c r="B37" s="472" t="s">
        <v>19998</v>
      </c>
      <c r="C37" s="466" t="s">
        <v>19955</v>
      </c>
      <c r="D37" s="476">
        <v>9.73</v>
      </c>
      <c r="E37" s="381">
        <v>10.47</v>
      </c>
    </row>
    <row r="38" spans="1:5" ht="60" x14ac:dyDescent="0.2">
      <c r="A38" s="469" t="s">
        <v>19999</v>
      </c>
      <c r="B38" s="472" t="s">
        <v>20000</v>
      </c>
      <c r="C38" s="466" t="s">
        <v>19955</v>
      </c>
      <c r="D38" s="476">
        <v>5.68</v>
      </c>
      <c r="E38" s="379">
        <v>6.11</v>
      </c>
    </row>
    <row r="39" spans="1:5" ht="48" x14ac:dyDescent="0.2">
      <c r="A39" s="469" t="s">
        <v>20001</v>
      </c>
      <c r="B39" s="472" t="s">
        <v>20002</v>
      </c>
      <c r="C39" s="466" t="s">
        <v>19973</v>
      </c>
      <c r="D39" s="476">
        <v>8.58</v>
      </c>
      <c r="E39" s="379">
        <v>9.23</v>
      </c>
    </row>
    <row r="40" spans="1:5" ht="72" x14ac:dyDescent="0.2">
      <c r="A40" s="469" t="s">
        <v>20003</v>
      </c>
      <c r="B40" s="472" t="s">
        <v>20004</v>
      </c>
      <c r="C40" s="466" t="s">
        <v>19973</v>
      </c>
      <c r="D40" s="477">
        <v>11.14</v>
      </c>
      <c r="E40" s="381">
        <v>11.98</v>
      </c>
    </row>
    <row r="41" spans="1:5" x14ac:dyDescent="0.2">
      <c r="A41" s="467">
        <v>8708</v>
      </c>
      <c r="B41" s="473" t="s">
        <v>20005</v>
      </c>
      <c r="C41" s="465"/>
      <c r="D41" s="473"/>
      <c r="E41" s="378"/>
    </row>
    <row r="42" spans="1:5" ht="60" x14ac:dyDescent="0.2">
      <c r="A42" s="469" t="s">
        <v>20006</v>
      </c>
      <c r="B42" s="472" t="s">
        <v>20007</v>
      </c>
      <c r="C42" s="466" t="s">
        <v>19953</v>
      </c>
      <c r="D42" s="476">
        <v>5.07</v>
      </c>
      <c r="E42" s="379">
        <v>5.44</v>
      </c>
    </row>
    <row r="43" spans="1:5" x14ac:dyDescent="0.2">
      <c r="A43" s="467">
        <v>8709</v>
      </c>
      <c r="B43" s="473" t="s">
        <v>20008</v>
      </c>
      <c r="C43" s="465"/>
      <c r="D43" s="473"/>
      <c r="E43" s="378"/>
    </row>
    <row r="44" spans="1:5" ht="72" x14ac:dyDescent="0.2">
      <c r="A44" s="469" t="s">
        <v>20009</v>
      </c>
      <c r="B44" s="472" t="s">
        <v>20010</v>
      </c>
      <c r="C44" s="466" t="s">
        <v>19953</v>
      </c>
      <c r="D44" s="476">
        <v>1.93</v>
      </c>
      <c r="E44" s="379">
        <v>2.08</v>
      </c>
    </row>
    <row r="45" spans="1:5" ht="72" x14ac:dyDescent="0.2">
      <c r="A45" s="469" t="s">
        <v>20011</v>
      </c>
      <c r="B45" s="472" t="s">
        <v>20012</v>
      </c>
      <c r="C45" s="466" t="s">
        <v>19953</v>
      </c>
      <c r="D45" s="476">
        <v>5.79</v>
      </c>
      <c r="E45" s="379">
        <v>6.23</v>
      </c>
    </row>
    <row r="46" spans="1:5" ht="60" x14ac:dyDescent="0.2">
      <c r="A46" s="469" t="s">
        <v>20013</v>
      </c>
      <c r="B46" s="472" t="s">
        <v>20014</v>
      </c>
      <c r="C46" s="466" t="s">
        <v>19953</v>
      </c>
      <c r="D46" s="476">
        <v>9.0500000000000007</v>
      </c>
      <c r="E46" s="379">
        <v>9.7200000000000006</v>
      </c>
    </row>
    <row r="47" spans="1:5" ht="60" x14ac:dyDescent="0.2">
      <c r="A47" s="469" t="s">
        <v>20015</v>
      </c>
      <c r="B47" s="472" t="s">
        <v>20016</v>
      </c>
      <c r="C47" s="466" t="s">
        <v>19953</v>
      </c>
      <c r="D47" s="476">
        <v>3.86</v>
      </c>
      <c r="E47" s="379">
        <v>4.1500000000000004</v>
      </c>
    </row>
    <row r="48" spans="1:5" x14ac:dyDescent="0.2">
      <c r="A48" s="467">
        <v>8710</v>
      </c>
      <c r="B48" s="473" t="s">
        <v>20017</v>
      </c>
      <c r="C48" s="465"/>
      <c r="D48" s="473"/>
      <c r="E48" s="378"/>
    </row>
    <row r="49" spans="1:5" ht="48" x14ac:dyDescent="0.2">
      <c r="A49" s="469" t="s">
        <v>20018</v>
      </c>
      <c r="B49" s="472" t="s">
        <v>20019</v>
      </c>
      <c r="C49" s="466" t="s">
        <v>20020</v>
      </c>
      <c r="D49" s="476">
        <v>3.21</v>
      </c>
      <c r="E49" s="379">
        <v>3.45</v>
      </c>
    </row>
    <row r="50" spans="1:5" ht="60" x14ac:dyDescent="0.2">
      <c r="A50" s="469" t="s">
        <v>20021</v>
      </c>
      <c r="B50" s="472" t="s">
        <v>20022</v>
      </c>
      <c r="C50" s="466" t="s">
        <v>19955</v>
      </c>
      <c r="D50" s="477">
        <v>19.55</v>
      </c>
      <c r="E50" s="381">
        <v>21.02</v>
      </c>
    </row>
    <row r="51" spans="1:5" ht="60" x14ac:dyDescent="0.2">
      <c r="A51" s="469" t="s">
        <v>20023</v>
      </c>
      <c r="B51" s="472" t="s">
        <v>20024</v>
      </c>
      <c r="C51" s="466" t="s">
        <v>19953</v>
      </c>
      <c r="D51" s="477">
        <v>12.35</v>
      </c>
      <c r="E51" s="381">
        <v>13.29</v>
      </c>
    </row>
    <row r="52" spans="1:5" ht="60" x14ac:dyDescent="0.2">
      <c r="A52" s="469" t="s">
        <v>20025</v>
      </c>
      <c r="B52" s="472" t="s">
        <v>20026</v>
      </c>
      <c r="C52" s="466" t="s">
        <v>19953</v>
      </c>
      <c r="D52" s="477">
        <v>17.16</v>
      </c>
      <c r="E52" s="381">
        <v>18.46</v>
      </c>
    </row>
    <row r="53" spans="1:5" ht="60" x14ac:dyDescent="0.2">
      <c r="A53" s="469" t="s">
        <v>20027</v>
      </c>
      <c r="B53" s="472" t="s">
        <v>20028</v>
      </c>
      <c r="C53" s="466" t="s">
        <v>19953</v>
      </c>
      <c r="D53" s="476">
        <v>8.35</v>
      </c>
      <c r="E53" s="379">
        <v>8.98</v>
      </c>
    </row>
    <row r="54" spans="1:5" ht="48" x14ac:dyDescent="0.2">
      <c r="A54" s="469" t="s">
        <v>20029</v>
      </c>
      <c r="B54" s="472" t="s">
        <v>20030</v>
      </c>
      <c r="C54" s="466" t="s">
        <v>19955</v>
      </c>
      <c r="D54" s="477">
        <v>16.59</v>
      </c>
      <c r="E54" s="381">
        <v>17.79</v>
      </c>
    </row>
    <row r="55" spans="1:5" x14ac:dyDescent="0.2">
      <c r="A55" s="467">
        <v>8711</v>
      </c>
      <c r="B55" s="473" t="s">
        <v>20031</v>
      </c>
      <c r="C55" s="465"/>
      <c r="D55" s="473"/>
      <c r="E55" s="378"/>
    </row>
    <row r="56" spans="1:5" ht="48" x14ac:dyDescent="0.2">
      <c r="A56" s="469" t="s">
        <v>20032</v>
      </c>
      <c r="B56" s="472" t="s">
        <v>20033</v>
      </c>
      <c r="C56" s="466" t="s">
        <v>19953</v>
      </c>
      <c r="D56" s="477">
        <v>25.4</v>
      </c>
      <c r="E56" s="381">
        <v>27.3</v>
      </c>
    </row>
    <row r="57" spans="1:5" x14ac:dyDescent="0.2">
      <c r="A57" s="467">
        <v>8712</v>
      </c>
      <c r="B57" s="473" t="s">
        <v>20034</v>
      </c>
      <c r="C57" s="465"/>
      <c r="D57" s="473"/>
      <c r="E57" s="378"/>
    </row>
    <row r="58" spans="1:5" ht="60" x14ac:dyDescent="0.2">
      <c r="A58" s="469" t="s">
        <v>20035</v>
      </c>
      <c r="B58" s="472" t="s">
        <v>20036</v>
      </c>
      <c r="C58" s="466" t="s">
        <v>19955</v>
      </c>
      <c r="D58" s="477">
        <v>39.47</v>
      </c>
      <c r="E58" s="381">
        <v>42.44</v>
      </c>
    </row>
    <row r="59" spans="1:5" ht="72" x14ac:dyDescent="0.2">
      <c r="A59" s="469" t="s">
        <v>20037</v>
      </c>
      <c r="B59" s="472" t="s">
        <v>20038</v>
      </c>
      <c r="C59" s="466" t="s">
        <v>19955</v>
      </c>
      <c r="D59" s="476">
        <v>5.88</v>
      </c>
      <c r="E59" s="379">
        <v>6.35</v>
      </c>
    </row>
    <row r="60" spans="1:5" ht="72" x14ac:dyDescent="0.2">
      <c r="A60" s="469" t="s">
        <v>20039</v>
      </c>
      <c r="B60" s="472" t="s">
        <v>20040</v>
      </c>
      <c r="C60" s="466" t="s">
        <v>19955</v>
      </c>
      <c r="D60" s="477">
        <v>18.82</v>
      </c>
      <c r="E60" s="381">
        <v>20.239999999999998</v>
      </c>
    </row>
    <row r="61" spans="1:5" x14ac:dyDescent="0.2">
      <c r="A61" s="467">
        <v>8713</v>
      </c>
      <c r="B61" s="473" t="s">
        <v>20041</v>
      </c>
      <c r="C61" s="465"/>
      <c r="D61" s="473"/>
      <c r="E61" s="378"/>
    </row>
    <row r="62" spans="1:5" ht="48" x14ac:dyDescent="0.2">
      <c r="A62" s="469" t="s">
        <v>20042</v>
      </c>
      <c r="B62" s="472" t="s">
        <v>20043</v>
      </c>
      <c r="C62" s="466" t="s">
        <v>19953</v>
      </c>
      <c r="D62" s="477">
        <v>16.260000000000002</v>
      </c>
      <c r="E62" s="381">
        <v>17.489999999999998</v>
      </c>
    </row>
    <row r="63" spans="1:5" ht="48" x14ac:dyDescent="0.2">
      <c r="A63" s="469" t="s">
        <v>20044</v>
      </c>
      <c r="B63" s="472" t="s">
        <v>20045</v>
      </c>
      <c r="C63" s="466" t="s">
        <v>19953</v>
      </c>
      <c r="D63" s="476">
        <v>6.53</v>
      </c>
      <c r="E63" s="379">
        <v>7.02</v>
      </c>
    </row>
    <row r="64" spans="1:5" ht="36" x14ac:dyDescent="0.2">
      <c r="A64" s="469" t="s">
        <v>20046</v>
      </c>
      <c r="B64" s="472" t="s">
        <v>20047</v>
      </c>
      <c r="C64" s="466" t="s">
        <v>19953</v>
      </c>
      <c r="D64" s="476">
        <v>9.9499999999999993</v>
      </c>
      <c r="E64" s="381">
        <v>10.7</v>
      </c>
    </row>
    <row r="65" spans="1:5" ht="72" x14ac:dyDescent="0.2">
      <c r="A65" s="469" t="s">
        <v>20048</v>
      </c>
      <c r="B65" s="472" t="s">
        <v>20049</v>
      </c>
      <c r="C65" s="466" t="s">
        <v>19953</v>
      </c>
      <c r="D65" s="477">
        <v>49.23</v>
      </c>
      <c r="E65" s="381">
        <v>52.89</v>
      </c>
    </row>
    <row r="66" spans="1:5" ht="72" x14ac:dyDescent="0.2">
      <c r="A66" s="469" t="s">
        <v>20050</v>
      </c>
      <c r="B66" s="472" t="s">
        <v>20051</v>
      </c>
      <c r="C66" s="466" t="s">
        <v>19953</v>
      </c>
      <c r="D66" s="477">
        <v>41.07</v>
      </c>
      <c r="E66" s="381">
        <v>44.13</v>
      </c>
    </row>
    <row r="67" spans="1:5" x14ac:dyDescent="0.2">
      <c r="A67" s="467">
        <v>8714</v>
      </c>
      <c r="B67" s="473" t="s">
        <v>20052</v>
      </c>
      <c r="C67" s="465"/>
      <c r="D67" s="473"/>
      <c r="E67" s="378"/>
    </row>
    <row r="68" spans="1:5" ht="48" x14ac:dyDescent="0.2">
      <c r="A68" s="469" t="s">
        <v>20053</v>
      </c>
      <c r="B68" s="472" t="s">
        <v>20054</v>
      </c>
      <c r="C68" s="466" t="s">
        <v>20055</v>
      </c>
      <c r="D68" s="479">
        <v>140.38999999999999</v>
      </c>
      <c r="E68" s="380">
        <v>151.07</v>
      </c>
    </row>
    <row r="69" spans="1:5" ht="48" x14ac:dyDescent="0.2">
      <c r="A69" s="469" t="s">
        <v>20056</v>
      </c>
      <c r="B69" s="472" t="s">
        <v>20057</v>
      </c>
      <c r="C69" s="466" t="s">
        <v>20055</v>
      </c>
      <c r="D69" s="477">
        <v>96.52</v>
      </c>
      <c r="E69" s="380">
        <v>103.86</v>
      </c>
    </row>
    <row r="70" spans="1:5" ht="72" x14ac:dyDescent="0.2">
      <c r="A70" s="469" t="s">
        <v>20058</v>
      </c>
      <c r="B70" s="472" t="s">
        <v>20059</v>
      </c>
      <c r="C70" s="466" t="s">
        <v>19953</v>
      </c>
      <c r="D70" s="477">
        <v>15.33</v>
      </c>
      <c r="E70" s="381">
        <v>16.489999999999998</v>
      </c>
    </row>
    <row r="71" spans="1:5" x14ac:dyDescent="0.2">
      <c r="A71" s="467">
        <v>8715</v>
      </c>
      <c r="B71" s="473" t="s">
        <v>20060</v>
      </c>
      <c r="C71" s="465"/>
      <c r="D71" s="473"/>
      <c r="E71" s="378"/>
    </row>
    <row r="72" spans="1:5" ht="36" x14ac:dyDescent="0.2">
      <c r="A72" s="469" t="s">
        <v>20061</v>
      </c>
      <c r="B72" s="472" t="s">
        <v>20062</v>
      </c>
      <c r="C72" s="466" t="s">
        <v>20055</v>
      </c>
      <c r="D72" s="479">
        <v>441.24</v>
      </c>
      <c r="E72" s="380">
        <v>474.8</v>
      </c>
    </row>
    <row r="73" spans="1:5" ht="36" x14ac:dyDescent="0.2">
      <c r="A73" s="469" t="s">
        <v>20063</v>
      </c>
      <c r="B73" s="472" t="s">
        <v>20064</v>
      </c>
      <c r="C73" s="466" t="s">
        <v>20055</v>
      </c>
      <c r="D73" s="479">
        <v>267.42</v>
      </c>
      <c r="E73" s="380">
        <v>287.76</v>
      </c>
    </row>
    <row r="74" spans="1:5" ht="48" x14ac:dyDescent="0.2">
      <c r="A74" s="469" t="s">
        <v>20065</v>
      </c>
      <c r="B74" s="472" t="s">
        <v>20066</v>
      </c>
      <c r="C74" s="466" t="s">
        <v>20055</v>
      </c>
      <c r="D74" s="479">
        <v>231.67</v>
      </c>
      <c r="E74" s="380">
        <v>247.34</v>
      </c>
    </row>
    <row r="75" spans="1:5" ht="48" x14ac:dyDescent="0.2">
      <c r="A75" s="469" t="s">
        <v>20067</v>
      </c>
      <c r="B75" s="472" t="s">
        <v>20068</v>
      </c>
      <c r="C75" s="466" t="s">
        <v>20055</v>
      </c>
      <c r="D75" s="479">
        <v>328.74</v>
      </c>
      <c r="E75" s="380">
        <v>343.59</v>
      </c>
    </row>
    <row r="76" spans="1:5" ht="48" x14ac:dyDescent="0.2">
      <c r="A76" s="469" t="s">
        <v>20069</v>
      </c>
      <c r="B76" s="472" t="s">
        <v>20070</v>
      </c>
      <c r="C76" s="466" t="s">
        <v>20055</v>
      </c>
      <c r="D76" s="479">
        <v>142.68</v>
      </c>
      <c r="E76" s="380">
        <v>152.18</v>
      </c>
    </row>
    <row r="77" spans="1:5" ht="48" x14ac:dyDescent="0.2">
      <c r="A77" s="469" t="s">
        <v>20071</v>
      </c>
      <c r="B77" s="472" t="s">
        <v>20072</v>
      </c>
      <c r="C77" s="466" t="s">
        <v>20055</v>
      </c>
      <c r="D77" s="479">
        <v>201.51</v>
      </c>
      <c r="E77" s="380">
        <v>210.51</v>
      </c>
    </row>
    <row r="78" spans="1:5" x14ac:dyDescent="0.2">
      <c r="A78" s="467">
        <v>8716</v>
      </c>
      <c r="B78" s="473" t="s">
        <v>20073</v>
      </c>
      <c r="C78" s="465"/>
      <c r="D78" s="473"/>
      <c r="E78" s="378"/>
    </row>
    <row r="79" spans="1:5" ht="48" x14ac:dyDescent="0.2">
      <c r="A79" s="469" t="s">
        <v>20074</v>
      </c>
      <c r="B79" s="472" t="s">
        <v>20075</v>
      </c>
      <c r="C79" s="466" t="s">
        <v>19955</v>
      </c>
      <c r="D79" s="477">
        <v>90.22</v>
      </c>
      <c r="E79" s="381">
        <v>97.01</v>
      </c>
    </row>
    <row r="80" spans="1:5" ht="48" x14ac:dyDescent="0.2">
      <c r="A80" s="469" t="s">
        <v>20076</v>
      </c>
      <c r="B80" s="472" t="s">
        <v>20077</v>
      </c>
      <c r="C80" s="466" t="s">
        <v>19955</v>
      </c>
      <c r="D80" s="479">
        <v>227.14</v>
      </c>
      <c r="E80" s="380">
        <v>244.35</v>
      </c>
    </row>
    <row r="81" spans="1:5" x14ac:dyDescent="0.2">
      <c r="A81" s="467">
        <v>8717</v>
      </c>
      <c r="B81" s="473" t="s">
        <v>20078</v>
      </c>
      <c r="C81" s="465"/>
      <c r="D81" s="473"/>
      <c r="E81" s="378"/>
    </row>
    <row r="82" spans="1:5" ht="48" x14ac:dyDescent="0.2">
      <c r="A82" s="469" t="s">
        <v>20079</v>
      </c>
      <c r="B82" s="472" t="s">
        <v>20080</v>
      </c>
      <c r="C82" s="466" t="s">
        <v>19953</v>
      </c>
      <c r="D82" s="477">
        <v>38.61</v>
      </c>
      <c r="E82" s="381">
        <v>41.55</v>
      </c>
    </row>
    <row r="83" spans="1:5" ht="60" x14ac:dyDescent="0.2">
      <c r="A83" s="469" t="s">
        <v>20081</v>
      </c>
      <c r="B83" s="472" t="s">
        <v>20082</v>
      </c>
      <c r="C83" s="466" t="s">
        <v>19953</v>
      </c>
      <c r="D83" s="476">
        <v>9.65</v>
      </c>
      <c r="E83" s="381">
        <v>10.39</v>
      </c>
    </row>
    <row r="84" spans="1:5" ht="60" x14ac:dyDescent="0.2">
      <c r="A84" s="469" t="s">
        <v>20083</v>
      </c>
      <c r="B84" s="472" t="s">
        <v>20084</v>
      </c>
      <c r="C84" s="466" t="s">
        <v>19953</v>
      </c>
      <c r="D84" s="477">
        <v>21.04</v>
      </c>
      <c r="E84" s="381">
        <v>22.43</v>
      </c>
    </row>
    <row r="85" spans="1:5" ht="60" x14ac:dyDescent="0.2">
      <c r="A85" s="469" t="s">
        <v>20085</v>
      </c>
      <c r="B85" s="472" t="s">
        <v>20086</v>
      </c>
      <c r="C85" s="466" t="s">
        <v>19953</v>
      </c>
      <c r="D85" s="477">
        <v>29.29</v>
      </c>
      <c r="E85" s="381">
        <v>30.6</v>
      </c>
    </row>
    <row r="86" spans="1:5" ht="48" x14ac:dyDescent="0.2">
      <c r="A86" s="469" t="s">
        <v>20087</v>
      </c>
      <c r="B86" s="472" t="s">
        <v>20088</v>
      </c>
      <c r="C86" s="466" t="s">
        <v>19953</v>
      </c>
      <c r="D86" s="476">
        <v>9.73</v>
      </c>
      <c r="E86" s="381">
        <v>10.17</v>
      </c>
    </row>
    <row r="87" spans="1:5" ht="48" x14ac:dyDescent="0.2">
      <c r="A87" s="469" t="s">
        <v>20089</v>
      </c>
      <c r="B87" s="472" t="s">
        <v>20090</v>
      </c>
      <c r="C87" s="466" t="s">
        <v>19953</v>
      </c>
      <c r="D87" s="477">
        <v>13.24</v>
      </c>
      <c r="E87" s="381">
        <v>14.16</v>
      </c>
    </row>
    <row r="88" spans="1:5" ht="48" x14ac:dyDescent="0.2">
      <c r="A88" s="469" t="s">
        <v>20091</v>
      </c>
      <c r="B88" s="472" t="s">
        <v>20092</v>
      </c>
      <c r="C88" s="466" t="s">
        <v>19953</v>
      </c>
      <c r="D88" s="476">
        <v>7.99</v>
      </c>
      <c r="E88" s="379">
        <v>8.56</v>
      </c>
    </row>
    <row r="89" spans="1:5" ht="60" x14ac:dyDescent="0.2">
      <c r="A89" s="469" t="s">
        <v>20093</v>
      </c>
      <c r="B89" s="472" t="s">
        <v>20094</v>
      </c>
      <c r="C89" s="466" t="s">
        <v>19973</v>
      </c>
      <c r="D89" s="477">
        <v>19.3</v>
      </c>
      <c r="E89" s="381">
        <v>20.77</v>
      </c>
    </row>
    <row r="90" spans="1:5" ht="60" x14ac:dyDescent="0.2">
      <c r="A90" s="469" t="s">
        <v>20095</v>
      </c>
      <c r="B90" s="472" t="s">
        <v>20096</v>
      </c>
      <c r="C90" s="466" t="s">
        <v>19973</v>
      </c>
      <c r="D90" s="477">
        <v>10.3</v>
      </c>
      <c r="E90" s="381">
        <v>11.08</v>
      </c>
    </row>
    <row r="91" spans="1:5" ht="60" x14ac:dyDescent="0.2">
      <c r="A91" s="469" t="s">
        <v>20097</v>
      </c>
      <c r="B91" s="472" t="s">
        <v>20098</v>
      </c>
      <c r="C91" s="466" t="s">
        <v>19953</v>
      </c>
      <c r="D91" s="477">
        <v>13.24</v>
      </c>
      <c r="E91" s="381">
        <v>14.16</v>
      </c>
    </row>
    <row r="92" spans="1:5" ht="48" x14ac:dyDescent="0.2">
      <c r="A92" s="469" t="s">
        <v>20099</v>
      </c>
      <c r="B92" s="472" t="s">
        <v>20100</v>
      </c>
      <c r="C92" s="466" t="s">
        <v>19953</v>
      </c>
      <c r="D92" s="477">
        <v>14.74</v>
      </c>
      <c r="E92" s="381">
        <v>15.86</v>
      </c>
    </row>
    <row r="93" spans="1:5" x14ac:dyDescent="0.2">
      <c r="A93" s="467">
        <v>8718</v>
      </c>
      <c r="B93" s="473" t="s">
        <v>20101</v>
      </c>
      <c r="C93" s="465"/>
      <c r="D93" s="473"/>
      <c r="E93" s="378"/>
    </row>
    <row r="94" spans="1:5" ht="48" x14ac:dyDescent="0.2">
      <c r="A94" s="469" t="s">
        <v>20102</v>
      </c>
      <c r="B94" s="472" t="s">
        <v>20103</v>
      </c>
      <c r="C94" s="466" t="s">
        <v>19953</v>
      </c>
      <c r="D94" s="476">
        <v>9.65</v>
      </c>
      <c r="E94" s="381">
        <v>10.39</v>
      </c>
    </row>
    <row r="95" spans="1:5" ht="48" x14ac:dyDescent="0.2">
      <c r="A95" s="469" t="s">
        <v>20104</v>
      </c>
      <c r="B95" s="472" t="s">
        <v>20105</v>
      </c>
      <c r="C95" s="466" t="s">
        <v>19953</v>
      </c>
      <c r="D95" s="476">
        <v>9.14</v>
      </c>
      <c r="E95" s="379">
        <v>9.83</v>
      </c>
    </row>
    <row r="96" spans="1:5" ht="60" x14ac:dyDescent="0.2">
      <c r="A96" s="469" t="s">
        <v>20106</v>
      </c>
      <c r="B96" s="472" t="s">
        <v>20107</v>
      </c>
      <c r="C96" s="466" t="s">
        <v>19953</v>
      </c>
      <c r="D96" s="477">
        <v>19.05</v>
      </c>
      <c r="E96" s="381">
        <v>20.48</v>
      </c>
    </row>
    <row r="97" spans="1:5" ht="60" x14ac:dyDescent="0.2">
      <c r="A97" s="469" t="s">
        <v>20108</v>
      </c>
      <c r="B97" s="472" t="s">
        <v>20109</v>
      </c>
      <c r="C97" s="466" t="s">
        <v>19953</v>
      </c>
      <c r="D97" s="477">
        <v>22.86</v>
      </c>
      <c r="E97" s="381">
        <v>24.57</v>
      </c>
    </row>
    <row r="98" spans="1:5" ht="60" x14ac:dyDescent="0.2">
      <c r="A98" s="469" t="s">
        <v>20110</v>
      </c>
      <c r="B98" s="472" t="s">
        <v>20111</v>
      </c>
      <c r="C98" s="466" t="s">
        <v>19973</v>
      </c>
      <c r="D98" s="476">
        <v>7.49</v>
      </c>
      <c r="E98" s="379">
        <v>8.0500000000000007</v>
      </c>
    </row>
    <row r="99" spans="1:5" x14ac:dyDescent="0.2">
      <c r="A99" s="467">
        <v>8719</v>
      </c>
      <c r="B99" s="473" t="s">
        <v>20112</v>
      </c>
      <c r="C99" s="465"/>
      <c r="D99" s="473"/>
      <c r="E99" s="378"/>
    </row>
    <row r="100" spans="1:5" ht="48" x14ac:dyDescent="0.2">
      <c r="A100" s="469" t="s">
        <v>20113</v>
      </c>
      <c r="B100" s="472" t="s">
        <v>20114</v>
      </c>
      <c r="C100" s="466" t="s">
        <v>19953</v>
      </c>
      <c r="D100" s="477">
        <v>15.24</v>
      </c>
      <c r="E100" s="381">
        <v>16.38</v>
      </c>
    </row>
    <row r="101" spans="1:5" ht="48" x14ac:dyDescent="0.2">
      <c r="A101" s="469" t="s">
        <v>20115</v>
      </c>
      <c r="B101" s="472" t="s">
        <v>20116</v>
      </c>
      <c r="C101" s="466" t="s">
        <v>19953</v>
      </c>
      <c r="D101" s="477">
        <v>16.329999999999998</v>
      </c>
      <c r="E101" s="381">
        <v>17.55</v>
      </c>
    </row>
    <row r="102" spans="1:5" ht="48" x14ac:dyDescent="0.2">
      <c r="A102" s="469" t="s">
        <v>20117</v>
      </c>
      <c r="B102" s="472" t="s">
        <v>20118</v>
      </c>
      <c r="C102" s="466" t="s">
        <v>19953</v>
      </c>
      <c r="D102" s="477">
        <v>19.05</v>
      </c>
      <c r="E102" s="381">
        <v>20.48</v>
      </c>
    </row>
    <row r="103" spans="1:5" ht="36" x14ac:dyDescent="0.2">
      <c r="A103" s="469" t="s">
        <v>20119</v>
      </c>
      <c r="B103" s="472" t="s">
        <v>20120</v>
      </c>
      <c r="C103" s="466" t="s">
        <v>19953</v>
      </c>
      <c r="D103" s="477">
        <v>20.78</v>
      </c>
      <c r="E103" s="381">
        <v>22.34</v>
      </c>
    </row>
    <row r="104" spans="1:5" ht="36" x14ac:dyDescent="0.2">
      <c r="A104" s="469" t="s">
        <v>20121</v>
      </c>
      <c r="B104" s="472" t="s">
        <v>20122</v>
      </c>
      <c r="C104" s="466" t="s">
        <v>19953</v>
      </c>
      <c r="D104" s="476">
        <v>8.1300000000000008</v>
      </c>
      <c r="E104" s="379">
        <v>8.75</v>
      </c>
    </row>
    <row r="105" spans="1:5" ht="36" x14ac:dyDescent="0.2">
      <c r="A105" s="469" t="s">
        <v>20123</v>
      </c>
      <c r="B105" s="472" t="s">
        <v>20124</v>
      </c>
      <c r="C105" s="466" t="s">
        <v>19973</v>
      </c>
      <c r="D105" s="476">
        <v>2.5299999999999998</v>
      </c>
      <c r="E105" s="379">
        <v>2.72</v>
      </c>
    </row>
    <row r="106" spans="1:5" ht="48" x14ac:dyDescent="0.2">
      <c r="A106" s="469" t="s">
        <v>20125</v>
      </c>
      <c r="B106" s="472" t="s">
        <v>20126</v>
      </c>
      <c r="C106" s="466" t="s">
        <v>19953</v>
      </c>
      <c r="D106" s="477">
        <v>22.86</v>
      </c>
      <c r="E106" s="381">
        <v>24.57</v>
      </c>
    </row>
    <row r="107" spans="1:5" ht="48" x14ac:dyDescent="0.2">
      <c r="A107" s="469" t="s">
        <v>20127</v>
      </c>
      <c r="B107" s="472" t="s">
        <v>20128</v>
      </c>
      <c r="C107" s="466" t="s">
        <v>19953</v>
      </c>
      <c r="D107" s="477">
        <v>19.88</v>
      </c>
      <c r="E107" s="381">
        <v>21.37</v>
      </c>
    </row>
    <row r="108" spans="1:5" ht="48" x14ac:dyDescent="0.2">
      <c r="A108" s="469" t="s">
        <v>20129</v>
      </c>
      <c r="B108" s="472" t="s">
        <v>20130</v>
      </c>
      <c r="C108" s="466" t="s">
        <v>19973</v>
      </c>
      <c r="D108" s="476">
        <v>8.01</v>
      </c>
      <c r="E108" s="379">
        <v>8.61</v>
      </c>
    </row>
    <row r="109" spans="1:5" x14ac:dyDescent="0.2">
      <c r="A109" s="467">
        <v>8720</v>
      </c>
      <c r="B109" s="473" t="s">
        <v>20131</v>
      </c>
      <c r="C109" s="465"/>
      <c r="D109" s="473"/>
      <c r="E109" s="378"/>
    </row>
    <row r="110" spans="1:5" ht="48" x14ac:dyDescent="0.2">
      <c r="A110" s="469" t="s">
        <v>20132</v>
      </c>
      <c r="B110" s="472" t="s">
        <v>20133</v>
      </c>
      <c r="C110" s="466" t="s">
        <v>19953</v>
      </c>
      <c r="D110" s="477">
        <v>17.59</v>
      </c>
      <c r="E110" s="381">
        <v>18.899999999999999</v>
      </c>
    </row>
    <row r="111" spans="1:5" ht="48" x14ac:dyDescent="0.2">
      <c r="A111" s="469" t="s">
        <v>20134</v>
      </c>
      <c r="B111" s="472" t="s">
        <v>20135</v>
      </c>
      <c r="C111" s="466" t="s">
        <v>19953</v>
      </c>
      <c r="D111" s="477">
        <v>15.24</v>
      </c>
      <c r="E111" s="381">
        <v>16.38</v>
      </c>
    </row>
    <row r="112" spans="1:5" ht="72" x14ac:dyDescent="0.2">
      <c r="A112" s="469" t="s">
        <v>20136</v>
      </c>
      <c r="B112" s="472" t="s">
        <v>20137</v>
      </c>
      <c r="C112" s="466" t="s">
        <v>19973</v>
      </c>
      <c r="D112" s="476">
        <v>2.56</v>
      </c>
      <c r="E112" s="379">
        <v>2.76</v>
      </c>
    </row>
    <row r="113" spans="1:5" x14ac:dyDescent="0.2">
      <c r="A113" s="467">
        <v>8721</v>
      </c>
      <c r="B113" s="473" t="s">
        <v>20138</v>
      </c>
      <c r="C113" s="465"/>
      <c r="D113" s="473"/>
      <c r="E113" s="378"/>
    </row>
    <row r="114" spans="1:5" ht="60" x14ac:dyDescent="0.2">
      <c r="A114" s="469" t="s">
        <v>20139</v>
      </c>
      <c r="B114" s="472" t="s">
        <v>20140</v>
      </c>
      <c r="C114" s="466" t="s">
        <v>19953</v>
      </c>
      <c r="D114" s="476">
        <v>6.04</v>
      </c>
      <c r="E114" s="379">
        <v>6.49</v>
      </c>
    </row>
    <row r="115" spans="1:5" x14ac:dyDescent="0.2">
      <c r="A115" s="467">
        <v>8722</v>
      </c>
      <c r="B115" s="473" t="s">
        <v>20141</v>
      </c>
      <c r="C115" s="465"/>
      <c r="D115" s="473"/>
      <c r="E115" s="378"/>
    </row>
    <row r="116" spans="1:5" ht="48" x14ac:dyDescent="0.2">
      <c r="A116" s="469" t="s">
        <v>20142</v>
      </c>
      <c r="B116" s="472" t="s">
        <v>20143</v>
      </c>
      <c r="C116" s="466" t="s">
        <v>19953</v>
      </c>
      <c r="D116" s="477">
        <v>25.74</v>
      </c>
      <c r="E116" s="381">
        <v>27.7</v>
      </c>
    </row>
    <row r="117" spans="1:5" x14ac:dyDescent="0.2">
      <c r="A117" s="467">
        <v>8664</v>
      </c>
      <c r="B117" s="473" t="s">
        <v>20144</v>
      </c>
      <c r="C117" s="465"/>
      <c r="D117" s="473"/>
      <c r="E117" s="378"/>
    </row>
    <row r="118" spans="1:5" x14ac:dyDescent="0.2">
      <c r="A118" s="467">
        <v>8723</v>
      </c>
      <c r="B118" s="473" t="s">
        <v>7564</v>
      </c>
      <c r="C118" s="465"/>
      <c r="D118" s="473"/>
      <c r="E118" s="378"/>
    </row>
    <row r="119" spans="1:5" ht="72" x14ac:dyDescent="0.2">
      <c r="A119" s="469" t="s">
        <v>20145</v>
      </c>
      <c r="B119" s="472" t="s">
        <v>20146</v>
      </c>
      <c r="C119" s="466" t="s">
        <v>19953</v>
      </c>
      <c r="D119" s="479">
        <v>303.72000000000003</v>
      </c>
      <c r="E119" s="380">
        <v>308.11</v>
      </c>
    </row>
    <row r="120" spans="1:5" ht="84" x14ac:dyDescent="0.2">
      <c r="A120" s="469" t="s">
        <v>20147</v>
      </c>
      <c r="B120" s="472" t="s">
        <v>20148</v>
      </c>
      <c r="C120" s="466" t="s">
        <v>19955</v>
      </c>
      <c r="D120" s="475">
        <v>1366.74</v>
      </c>
      <c r="E120" s="383">
        <v>1386.5</v>
      </c>
    </row>
    <row r="121" spans="1:5" ht="84" x14ac:dyDescent="0.2">
      <c r="A121" s="469" t="s">
        <v>20149</v>
      </c>
      <c r="B121" s="472" t="s">
        <v>20150</v>
      </c>
      <c r="C121" s="466" t="s">
        <v>19955</v>
      </c>
      <c r="D121" s="475">
        <v>3644.64</v>
      </c>
      <c r="E121" s="383">
        <v>3697.32</v>
      </c>
    </row>
    <row r="122" spans="1:5" ht="84" x14ac:dyDescent="0.2">
      <c r="A122" s="469" t="s">
        <v>20151</v>
      </c>
      <c r="B122" s="472" t="s">
        <v>20152</v>
      </c>
      <c r="C122" s="466" t="s">
        <v>19955</v>
      </c>
      <c r="D122" s="475">
        <v>5466.96</v>
      </c>
      <c r="E122" s="383">
        <v>5545.98</v>
      </c>
    </row>
    <row r="123" spans="1:5" x14ac:dyDescent="0.2">
      <c r="A123" s="467">
        <v>8724</v>
      </c>
      <c r="B123" s="473" t="s">
        <v>20153</v>
      </c>
      <c r="C123" s="465"/>
      <c r="D123" s="473"/>
      <c r="E123" s="378"/>
    </row>
    <row r="124" spans="1:5" ht="48" x14ac:dyDescent="0.2">
      <c r="A124" s="469" t="s">
        <v>20154</v>
      </c>
      <c r="B124" s="472" t="s">
        <v>20155</v>
      </c>
      <c r="C124" s="466" t="s">
        <v>19955</v>
      </c>
      <c r="D124" s="479">
        <v>386.4</v>
      </c>
      <c r="E124" s="380">
        <v>401.9</v>
      </c>
    </row>
    <row r="125" spans="1:5" ht="24" x14ac:dyDescent="0.2">
      <c r="A125" s="469" t="s">
        <v>20156</v>
      </c>
      <c r="B125" s="472" t="s">
        <v>20157</v>
      </c>
      <c r="C125" s="466" t="s">
        <v>19955</v>
      </c>
      <c r="D125" s="479">
        <v>740.73</v>
      </c>
      <c r="E125" s="380">
        <v>807.68</v>
      </c>
    </row>
    <row r="126" spans="1:5" ht="60" x14ac:dyDescent="0.2">
      <c r="A126" s="469" t="s">
        <v>20158</v>
      </c>
      <c r="B126" s="472" t="s">
        <v>20159</v>
      </c>
      <c r="C126" s="466" t="s">
        <v>19955</v>
      </c>
      <c r="D126" s="475">
        <v>1155.03</v>
      </c>
      <c r="E126" s="383">
        <v>1192.74</v>
      </c>
    </row>
    <row r="127" spans="1:5" x14ac:dyDescent="0.2">
      <c r="A127" s="467">
        <v>8725</v>
      </c>
      <c r="B127" s="473" t="s">
        <v>20160</v>
      </c>
      <c r="C127" s="465"/>
      <c r="D127" s="473"/>
      <c r="E127" s="378"/>
    </row>
    <row r="128" spans="1:5" ht="48" x14ac:dyDescent="0.2">
      <c r="A128" s="469" t="s">
        <v>20161</v>
      </c>
      <c r="B128" s="472" t="s">
        <v>20162</v>
      </c>
      <c r="C128" s="466" t="s">
        <v>19953</v>
      </c>
      <c r="D128" s="479">
        <v>126.17</v>
      </c>
      <c r="E128" s="380">
        <v>130.15</v>
      </c>
    </row>
    <row r="129" spans="1:5" ht="36" x14ac:dyDescent="0.2">
      <c r="A129" s="469" t="s">
        <v>20163</v>
      </c>
      <c r="B129" s="472" t="s">
        <v>20164</v>
      </c>
      <c r="C129" s="466" t="s">
        <v>19953</v>
      </c>
      <c r="D129" s="479">
        <v>563.02</v>
      </c>
      <c r="E129" s="380">
        <v>587.87</v>
      </c>
    </row>
    <row r="130" spans="1:5" ht="60" x14ac:dyDescent="0.2">
      <c r="A130" s="469" t="s">
        <v>20165</v>
      </c>
      <c r="B130" s="472" t="s">
        <v>20166</v>
      </c>
      <c r="C130" s="466" t="s">
        <v>19955</v>
      </c>
      <c r="D130" s="475">
        <v>7512.77</v>
      </c>
      <c r="E130" s="383">
        <v>7888.05</v>
      </c>
    </row>
    <row r="131" spans="1:5" ht="60" x14ac:dyDescent="0.2">
      <c r="A131" s="469" t="s">
        <v>20167</v>
      </c>
      <c r="B131" s="472" t="s">
        <v>20168</v>
      </c>
      <c r="C131" s="466" t="s">
        <v>19955</v>
      </c>
      <c r="D131" s="478">
        <v>12399.99</v>
      </c>
      <c r="E131" s="384">
        <v>13046.87</v>
      </c>
    </row>
    <row r="132" spans="1:5" ht="60" x14ac:dyDescent="0.2">
      <c r="A132" s="469" t="s">
        <v>20169</v>
      </c>
      <c r="B132" s="472" t="s">
        <v>20170</v>
      </c>
      <c r="C132" s="466" t="s">
        <v>19955</v>
      </c>
      <c r="D132" s="478">
        <v>10189.06</v>
      </c>
      <c r="E132" s="384">
        <v>10645.69</v>
      </c>
    </row>
    <row r="133" spans="1:5" ht="60" x14ac:dyDescent="0.2">
      <c r="A133" s="469" t="s">
        <v>20171</v>
      </c>
      <c r="B133" s="472" t="s">
        <v>20172</v>
      </c>
      <c r="C133" s="466" t="s">
        <v>19955</v>
      </c>
      <c r="D133" s="478">
        <v>11765.44</v>
      </c>
      <c r="E133" s="384">
        <v>12308.31</v>
      </c>
    </row>
    <row r="134" spans="1:5" ht="60" x14ac:dyDescent="0.2">
      <c r="A134" s="469" t="s">
        <v>20173</v>
      </c>
      <c r="B134" s="472" t="s">
        <v>20174</v>
      </c>
      <c r="C134" s="466" t="s">
        <v>19955</v>
      </c>
      <c r="D134" s="478">
        <v>10017.73</v>
      </c>
      <c r="E134" s="384">
        <v>10474.370000000001</v>
      </c>
    </row>
    <row r="135" spans="1:5" ht="60" x14ac:dyDescent="0.2">
      <c r="A135" s="469" t="s">
        <v>20175</v>
      </c>
      <c r="B135" s="472" t="s">
        <v>20176</v>
      </c>
      <c r="C135" s="466" t="s">
        <v>19955</v>
      </c>
      <c r="D135" s="478">
        <v>11594.11</v>
      </c>
      <c r="E135" s="384">
        <v>12136.99</v>
      </c>
    </row>
    <row r="136" spans="1:5" ht="48" x14ac:dyDescent="0.2">
      <c r="A136" s="469" t="s">
        <v>20177</v>
      </c>
      <c r="B136" s="472" t="s">
        <v>20178</v>
      </c>
      <c r="C136" s="466" t="s">
        <v>19955</v>
      </c>
      <c r="D136" s="475">
        <v>8326.6200000000008</v>
      </c>
      <c r="E136" s="383">
        <v>8690.81</v>
      </c>
    </row>
    <row r="137" spans="1:5" ht="48" x14ac:dyDescent="0.2">
      <c r="A137" s="469" t="s">
        <v>20179</v>
      </c>
      <c r="B137" s="472" t="s">
        <v>20180</v>
      </c>
      <c r="C137" s="466" t="s">
        <v>19955</v>
      </c>
      <c r="D137" s="478">
        <v>10661.35</v>
      </c>
      <c r="E137" s="384">
        <v>11105.96</v>
      </c>
    </row>
    <row r="138" spans="1:5" ht="48" x14ac:dyDescent="0.2">
      <c r="A138" s="469" t="s">
        <v>20181</v>
      </c>
      <c r="B138" s="472" t="s">
        <v>20182</v>
      </c>
      <c r="C138" s="466" t="s">
        <v>19955</v>
      </c>
      <c r="D138" s="478">
        <v>15105.13</v>
      </c>
      <c r="E138" s="384">
        <v>15719.8</v>
      </c>
    </row>
    <row r="139" spans="1:5" ht="48" x14ac:dyDescent="0.2">
      <c r="A139" s="469" t="s">
        <v>20183</v>
      </c>
      <c r="B139" s="472" t="s">
        <v>20184</v>
      </c>
      <c r="C139" s="466" t="s">
        <v>19955</v>
      </c>
      <c r="D139" s="475">
        <v>9404.33</v>
      </c>
      <c r="E139" s="383">
        <v>9859.33</v>
      </c>
    </row>
    <row r="140" spans="1:5" ht="48" x14ac:dyDescent="0.2">
      <c r="A140" s="469" t="s">
        <v>20185</v>
      </c>
      <c r="B140" s="472" t="s">
        <v>20186</v>
      </c>
      <c r="C140" s="466" t="s">
        <v>19955</v>
      </c>
      <c r="D140" s="478">
        <v>12673.76</v>
      </c>
      <c r="E140" s="384">
        <v>13310.25</v>
      </c>
    </row>
    <row r="141" spans="1:5" ht="48" x14ac:dyDescent="0.2">
      <c r="A141" s="469" t="s">
        <v>20187</v>
      </c>
      <c r="B141" s="472" t="s">
        <v>20188</v>
      </c>
      <c r="C141" s="466" t="s">
        <v>19955</v>
      </c>
      <c r="D141" s="478">
        <v>13864.18</v>
      </c>
      <c r="E141" s="384">
        <v>14498.94</v>
      </c>
    </row>
    <row r="142" spans="1:5" ht="48" x14ac:dyDescent="0.2">
      <c r="A142" s="469" t="s">
        <v>20189</v>
      </c>
      <c r="B142" s="472" t="s">
        <v>20190</v>
      </c>
      <c r="C142" s="466" t="s">
        <v>19955</v>
      </c>
      <c r="D142" s="478">
        <v>27119.75</v>
      </c>
      <c r="E142" s="384">
        <v>28300.1</v>
      </c>
    </row>
    <row r="143" spans="1:5" ht="24" x14ac:dyDescent="0.2">
      <c r="A143" s="469" t="s">
        <v>20191</v>
      </c>
      <c r="B143" s="472" t="s">
        <v>20192</v>
      </c>
      <c r="C143" s="466" t="s">
        <v>19955</v>
      </c>
      <c r="D143" s="479">
        <v>293.79000000000002</v>
      </c>
      <c r="E143" s="380">
        <v>303.05</v>
      </c>
    </row>
    <row r="144" spans="1:5" ht="36" x14ac:dyDescent="0.2">
      <c r="A144" s="469" t="s">
        <v>20193</v>
      </c>
      <c r="B144" s="472" t="s">
        <v>20194</v>
      </c>
      <c r="C144" s="466" t="s">
        <v>19955</v>
      </c>
      <c r="D144" s="479">
        <v>341.69</v>
      </c>
      <c r="E144" s="380">
        <v>356.48</v>
      </c>
    </row>
    <row r="145" spans="1:5" ht="24" x14ac:dyDescent="0.2">
      <c r="A145" s="469" t="s">
        <v>20195</v>
      </c>
      <c r="B145" s="472" t="s">
        <v>20196</v>
      </c>
      <c r="C145" s="466" t="s">
        <v>19955</v>
      </c>
      <c r="D145" s="479">
        <v>313.29000000000002</v>
      </c>
      <c r="E145" s="380">
        <v>319.76</v>
      </c>
    </row>
    <row r="146" spans="1:5" ht="24" x14ac:dyDescent="0.2">
      <c r="A146" s="469" t="s">
        <v>20197</v>
      </c>
      <c r="B146" s="472" t="s">
        <v>20198</v>
      </c>
      <c r="C146" s="466" t="s">
        <v>19955</v>
      </c>
      <c r="D146" s="479">
        <v>313.29000000000002</v>
      </c>
      <c r="E146" s="380">
        <v>319.76</v>
      </c>
    </row>
    <row r="147" spans="1:5" ht="24" x14ac:dyDescent="0.2">
      <c r="A147" s="469" t="s">
        <v>20199</v>
      </c>
      <c r="B147" s="472" t="s">
        <v>20200</v>
      </c>
      <c r="C147" s="466" t="s">
        <v>19955</v>
      </c>
      <c r="D147" s="479">
        <v>607.08000000000004</v>
      </c>
      <c r="E147" s="380">
        <v>622.80999999999995</v>
      </c>
    </row>
    <row r="148" spans="1:5" ht="24" x14ac:dyDescent="0.2">
      <c r="A148" s="469" t="s">
        <v>20201</v>
      </c>
      <c r="B148" s="472" t="s">
        <v>20202</v>
      </c>
      <c r="C148" s="466" t="s">
        <v>19955</v>
      </c>
      <c r="D148" s="479">
        <v>313.29000000000002</v>
      </c>
      <c r="E148" s="380">
        <v>319.76</v>
      </c>
    </row>
    <row r="149" spans="1:5" ht="24" x14ac:dyDescent="0.2">
      <c r="A149" s="469" t="s">
        <v>20203</v>
      </c>
      <c r="B149" s="472" t="s">
        <v>20204</v>
      </c>
      <c r="C149" s="466" t="s">
        <v>19955</v>
      </c>
      <c r="D149" s="479">
        <v>313.29000000000002</v>
      </c>
      <c r="E149" s="380">
        <v>319.76</v>
      </c>
    </row>
    <row r="150" spans="1:5" ht="24" x14ac:dyDescent="0.2">
      <c r="A150" s="469" t="s">
        <v>20205</v>
      </c>
      <c r="B150" s="472" t="s">
        <v>20206</v>
      </c>
      <c r="C150" s="466" t="s">
        <v>19955</v>
      </c>
      <c r="D150" s="475">
        <v>1043.6600000000001</v>
      </c>
      <c r="E150" s="383">
        <v>1072.93</v>
      </c>
    </row>
    <row r="151" spans="1:5" ht="24" x14ac:dyDescent="0.2">
      <c r="A151" s="469" t="s">
        <v>20207</v>
      </c>
      <c r="B151" s="472" t="s">
        <v>20208</v>
      </c>
      <c r="C151" s="466" t="s">
        <v>19955</v>
      </c>
      <c r="D151" s="479">
        <v>654.98</v>
      </c>
      <c r="E151" s="380">
        <v>676.24</v>
      </c>
    </row>
    <row r="152" spans="1:5" ht="24" x14ac:dyDescent="0.2">
      <c r="A152" s="469" t="s">
        <v>20209</v>
      </c>
      <c r="B152" s="472" t="s">
        <v>20210</v>
      </c>
      <c r="C152" s="466" t="s">
        <v>19955</v>
      </c>
      <c r="D152" s="479">
        <v>877.08</v>
      </c>
      <c r="E152" s="380">
        <v>902.92</v>
      </c>
    </row>
    <row r="153" spans="1:5" ht="24" x14ac:dyDescent="0.2">
      <c r="A153" s="469" t="s">
        <v>20211</v>
      </c>
      <c r="B153" s="472" t="s">
        <v>20212</v>
      </c>
      <c r="C153" s="466" t="s">
        <v>19955</v>
      </c>
      <c r="D153" s="479">
        <v>313.29000000000002</v>
      </c>
      <c r="E153" s="380">
        <v>319.76</v>
      </c>
    </row>
    <row r="154" spans="1:5" ht="48" x14ac:dyDescent="0.2">
      <c r="A154" s="469" t="s">
        <v>20213</v>
      </c>
      <c r="B154" s="472" t="s">
        <v>20214</v>
      </c>
      <c r="C154" s="466" t="s">
        <v>20215</v>
      </c>
      <c r="D154" s="479">
        <v>843.01</v>
      </c>
      <c r="E154" s="380">
        <v>843.01</v>
      </c>
    </row>
    <row r="155" spans="1:5" ht="84" x14ac:dyDescent="0.2">
      <c r="A155" s="469" t="s">
        <v>20216</v>
      </c>
      <c r="B155" s="472" t="s">
        <v>20217</v>
      </c>
      <c r="C155" s="466" t="s">
        <v>20215</v>
      </c>
      <c r="D155" s="475">
        <v>1086.6099999999999</v>
      </c>
      <c r="E155" s="380">
        <v>974.82</v>
      </c>
    </row>
    <row r="156" spans="1:5" ht="108" x14ac:dyDescent="0.2">
      <c r="A156" s="469" t="s">
        <v>20218</v>
      </c>
      <c r="B156" s="472" t="s">
        <v>20219</v>
      </c>
      <c r="C156" s="466" t="s">
        <v>20215</v>
      </c>
      <c r="D156" s="475">
        <v>1302.6400000000001</v>
      </c>
      <c r="E156" s="383">
        <v>1177.42</v>
      </c>
    </row>
    <row r="157" spans="1:5" ht="84" x14ac:dyDescent="0.2">
      <c r="A157" s="469" t="s">
        <v>20220</v>
      </c>
      <c r="B157" s="472" t="s">
        <v>20221</v>
      </c>
      <c r="C157" s="466" t="s">
        <v>20215</v>
      </c>
      <c r="D157" s="479">
        <v>900.77</v>
      </c>
      <c r="E157" s="380">
        <v>900.79</v>
      </c>
    </row>
    <row r="158" spans="1:5" ht="84" x14ac:dyDescent="0.2">
      <c r="A158" s="469" t="s">
        <v>20222</v>
      </c>
      <c r="B158" s="472" t="s">
        <v>20223</v>
      </c>
      <c r="C158" s="466" t="s">
        <v>20215</v>
      </c>
      <c r="D158" s="479">
        <v>793</v>
      </c>
      <c r="E158" s="380">
        <v>793.13</v>
      </c>
    </row>
    <row r="159" spans="1:5" ht="96" x14ac:dyDescent="0.2">
      <c r="A159" s="469" t="s">
        <v>20224</v>
      </c>
      <c r="B159" s="472" t="s">
        <v>20225</v>
      </c>
      <c r="C159" s="466" t="s">
        <v>20215</v>
      </c>
      <c r="D159" s="475">
        <v>1262.74</v>
      </c>
      <c r="E159" s="383">
        <v>1127.52</v>
      </c>
    </row>
    <row r="160" spans="1:5" ht="108" x14ac:dyDescent="0.2">
      <c r="A160" s="469" t="s">
        <v>20226</v>
      </c>
      <c r="B160" s="472" t="s">
        <v>20227</v>
      </c>
      <c r="C160" s="466" t="s">
        <v>20215</v>
      </c>
      <c r="D160" s="475">
        <v>1262.74</v>
      </c>
      <c r="E160" s="383">
        <v>1085.1199999999999</v>
      </c>
    </row>
    <row r="161" spans="1:5" ht="108" x14ac:dyDescent="0.2">
      <c r="A161" s="469" t="s">
        <v>20228</v>
      </c>
      <c r="B161" s="472" t="s">
        <v>20229</v>
      </c>
      <c r="C161" s="466" t="s">
        <v>20215</v>
      </c>
      <c r="D161" s="475">
        <v>1147.01</v>
      </c>
      <c r="E161" s="383">
        <v>1091.5</v>
      </c>
    </row>
    <row r="162" spans="1:5" ht="96" x14ac:dyDescent="0.2">
      <c r="A162" s="469" t="s">
        <v>20230</v>
      </c>
      <c r="B162" s="472" t="s">
        <v>20231</v>
      </c>
      <c r="C162" s="466" t="s">
        <v>20215</v>
      </c>
      <c r="D162" s="479">
        <v>808.98</v>
      </c>
      <c r="E162" s="380">
        <v>809.04</v>
      </c>
    </row>
    <row r="163" spans="1:5" ht="48" x14ac:dyDescent="0.2">
      <c r="A163" s="469" t="s">
        <v>20232</v>
      </c>
      <c r="B163" s="472" t="s">
        <v>20233</v>
      </c>
      <c r="C163" s="466" t="s">
        <v>19955</v>
      </c>
      <c r="D163" s="475">
        <v>1420.66</v>
      </c>
      <c r="E163" s="383">
        <v>1491.02</v>
      </c>
    </row>
    <row r="164" spans="1:5" x14ac:dyDescent="0.2">
      <c r="A164" s="467">
        <v>8726</v>
      </c>
      <c r="B164" s="473" t="s">
        <v>20234</v>
      </c>
      <c r="C164" s="465"/>
      <c r="D164" s="473"/>
      <c r="E164" s="378"/>
    </row>
    <row r="165" spans="1:5" ht="48" x14ac:dyDescent="0.2">
      <c r="A165" s="469" t="s">
        <v>20235</v>
      </c>
      <c r="B165" s="472" t="s">
        <v>20236</v>
      </c>
      <c r="C165" s="466" t="s">
        <v>19973</v>
      </c>
      <c r="D165" s="477">
        <v>41.12</v>
      </c>
      <c r="E165" s="381">
        <v>43.32</v>
      </c>
    </row>
    <row r="166" spans="1:5" ht="36" x14ac:dyDescent="0.2">
      <c r="A166" s="469" t="s">
        <v>20237</v>
      </c>
      <c r="B166" s="472" t="s">
        <v>20238</v>
      </c>
      <c r="C166" s="466" t="s">
        <v>19955</v>
      </c>
      <c r="D166" s="477">
        <v>32.93</v>
      </c>
      <c r="E166" s="381">
        <v>35.6</v>
      </c>
    </row>
    <row r="167" spans="1:5" ht="36" x14ac:dyDescent="0.2">
      <c r="A167" s="469" t="s">
        <v>20239</v>
      </c>
      <c r="B167" s="472" t="s">
        <v>20240</v>
      </c>
      <c r="C167" s="466" t="s">
        <v>19955</v>
      </c>
      <c r="D167" s="477">
        <v>56.95</v>
      </c>
      <c r="E167" s="381">
        <v>61.62</v>
      </c>
    </row>
    <row r="168" spans="1:5" ht="36" x14ac:dyDescent="0.2">
      <c r="A168" s="469" t="s">
        <v>20241</v>
      </c>
      <c r="B168" s="472" t="s">
        <v>20242</v>
      </c>
      <c r="C168" s="466" t="s">
        <v>19955</v>
      </c>
      <c r="D168" s="477">
        <v>75.63</v>
      </c>
      <c r="E168" s="381">
        <v>81.86</v>
      </c>
    </row>
    <row r="169" spans="1:5" x14ac:dyDescent="0.2">
      <c r="A169" s="467">
        <v>8727</v>
      </c>
      <c r="B169" s="473" t="s">
        <v>20243</v>
      </c>
      <c r="C169" s="465"/>
      <c r="D169" s="473"/>
      <c r="E169" s="378"/>
    </row>
    <row r="170" spans="1:5" ht="60" x14ac:dyDescent="0.2">
      <c r="A170" s="469" t="s">
        <v>20244</v>
      </c>
      <c r="B170" s="472" t="s">
        <v>20245</v>
      </c>
      <c r="C170" s="466" t="s">
        <v>19953</v>
      </c>
      <c r="D170" s="479">
        <v>140.54</v>
      </c>
      <c r="E170" s="380">
        <v>145.84</v>
      </c>
    </row>
    <row r="171" spans="1:5" ht="36" x14ac:dyDescent="0.2">
      <c r="A171" s="469" t="s">
        <v>20246</v>
      </c>
      <c r="B171" s="472" t="s">
        <v>20247</v>
      </c>
      <c r="C171" s="466" t="s">
        <v>19953</v>
      </c>
      <c r="D171" s="476">
        <v>9.7100000000000009</v>
      </c>
      <c r="E171" s="381">
        <v>10.44</v>
      </c>
    </row>
    <row r="172" spans="1:5" ht="48" x14ac:dyDescent="0.2">
      <c r="A172" s="469" t="s">
        <v>20248</v>
      </c>
      <c r="B172" s="472" t="s">
        <v>20249</v>
      </c>
      <c r="C172" s="466" t="s">
        <v>19973</v>
      </c>
      <c r="D172" s="477">
        <v>12.46</v>
      </c>
      <c r="E172" s="381">
        <v>12.82</v>
      </c>
    </row>
    <row r="173" spans="1:5" ht="60" x14ac:dyDescent="0.2">
      <c r="A173" s="469" t="s">
        <v>20250</v>
      </c>
      <c r="B173" s="472" t="s">
        <v>20251</v>
      </c>
      <c r="C173" s="466" t="s">
        <v>19973</v>
      </c>
      <c r="D173" s="479">
        <v>176.55</v>
      </c>
      <c r="E173" s="380">
        <v>183.46</v>
      </c>
    </row>
    <row r="174" spans="1:5" ht="60" x14ac:dyDescent="0.2">
      <c r="A174" s="469" t="s">
        <v>20252</v>
      </c>
      <c r="B174" s="472" t="s">
        <v>20253</v>
      </c>
      <c r="C174" s="466" t="s">
        <v>19953</v>
      </c>
      <c r="D174" s="477">
        <v>73.72</v>
      </c>
      <c r="E174" s="381">
        <v>77.12</v>
      </c>
    </row>
    <row r="175" spans="1:5" ht="60" x14ac:dyDescent="0.2">
      <c r="A175" s="469" t="s">
        <v>20254</v>
      </c>
      <c r="B175" s="472" t="s">
        <v>20255</v>
      </c>
      <c r="C175" s="466" t="s">
        <v>19953</v>
      </c>
      <c r="D175" s="477">
        <v>53.04</v>
      </c>
      <c r="E175" s="381">
        <v>60.1</v>
      </c>
    </row>
    <row r="176" spans="1:5" ht="60" x14ac:dyDescent="0.2">
      <c r="A176" s="469" t="s">
        <v>20256</v>
      </c>
      <c r="B176" s="472" t="s">
        <v>20257</v>
      </c>
      <c r="C176" s="466" t="s">
        <v>19953</v>
      </c>
      <c r="D176" s="477">
        <v>68.989999999999995</v>
      </c>
      <c r="E176" s="381">
        <v>72.67</v>
      </c>
    </row>
    <row r="177" spans="1:5" x14ac:dyDescent="0.2">
      <c r="A177" s="467">
        <v>8728</v>
      </c>
      <c r="B177" s="473" t="s">
        <v>20258</v>
      </c>
      <c r="C177" s="465"/>
      <c r="D177" s="473"/>
      <c r="E177" s="378"/>
    </row>
    <row r="178" spans="1:5" ht="24" x14ac:dyDescent="0.2">
      <c r="A178" s="469" t="s">
        <v>20259</v>
      </c>
      <c r="B178" s="472" t="s">
        <v>20260</v>
      </c>
      <c r="C178" s="466" t="s">
        <v>19955</v>
      </c>
      <c r="D178" s="476">
        <v>4.79</v>
      </c>
      <c r="E178" s="379">
        <v>5.05</v>
      </c>
    </row>
    <row r="179" spans="1:5" ht="48" x14ac:dyDescent="0.2">
      <c r="A179" s="469" t="s">
        <v>20261</v>
      </c>
      <c r="B179" s="472" t="s">
        <v>20262</v>
      </c>
      <c r="C179" s="466" t="s">
        <v>19973</v>
      </c>
      <c r="D179" s="476">
        <v>2.61</v>
      </c>
      <c r="E179" s="379">
        <v>2.8</v>
      </c>
    </row>
    <row r="180" spans="1:5" ht="72" x14ac:dyDescent="0.2">
      <c r="A180" s="469" t="s">
        <v>20263</v>
      </c>
      <c r="B180" s="472" t="s">
        <v>20264</v>
      </c>
      <c r="C180" s="466" t="s">
        <v>19973</v>
      </c>
      <c r="D180" s="477">
        <v>10.29</v>
      </c>
      <c r="E180" s="381">
        <v>10.66</v>
      </c>
    </row>
    <row r="181" spans="1:5" x14ac:dyDescent="0.2">
      <c r="A181" s="467">
        <v>8729</v>
      </c>
      <c r="B181" s="473" t="s">
        <v>20265</v>
      </c>
      <c r="C181" s="465"/>
      <c r="D181" s="473"/>
      <c r="E181" s="378"/>
    </row>
    <row r="182" spans="1:5" ht="60" x14ac:dyDescent="0.2">
      <c r="A182" s="469" t="s">
        <v>20266</v>
      </c>
      <c r="B182" s="472" t="s">
        <v>20267</v>
      </c>
      <c r="C182" s="466" t="s">
        <v>19973</v>
      </c>
      <c r="D182" s="476">
        <v>1.48</v>
      </c>
      <c r="E182" s="379">
        <v>1.59</v>
      </c>
    </row>
    <row r="183" spans="1:5" ht="48" x14ac:dyDescent="0.2">
      <c r="A183" s="469" t="s">
        <v>20268</v>
      </c>
      <c r="B183" s="472" t="s">
        <v>20269</v>
      </c>
      <c r="C183" s="466" t="s">
        <v>19953</v>
      </c>
      <c r="D183" s="476">
        <v>1.35</v>
      </c>
      <c r="E183" s="379">
        <v>1.44</v>
      </c>
    </row>
    <row r="184" spans="1:5" ht="36" x14ac:dyDescent="0.2">
      <c r="A184" s="469" t="s">
        <v>20270</v>
      </c>
      <c r="B184" s="472" t="s">
        <v>20271</v>
      </c>
      <c r="C184" s="466" t="s">
        <v>20272</v>
      </c>
      <c r="D184" s="477">
        <v>45.62</v>
      </c>
      <c r="E184" s="381">
        <v>45.92</v>
      </c>
    </row>
    <row r="185" spans="1:5" ht="36" x14ac:dyDescent="0.2">
      <c r="A185" s="469" t="s">
        <v>20273</v>
      </c>
      <c r="B185" s="472" t="s">
        <v>20274</v>
      </c>
      <c r="C185" s="466" t="s">
        <v>20275</v>
      </c>
      <c r="D185" s="477">
        <v>15</v>
      </c>
      <c r="E185" s="381">
        <v>13.01</v>
      </c>
    </row>
    <row r="186" spans="1:5" ht="36" x14ac:dyDescent="0.2">
      <c r="A186" s="469" t="s">
        <v>20276</v>
      </c>
      <c r="B186" s="472" t="s">
        <v>20277</v>
      </c>
      <c r="C186" s="466" t="s">
        <v>20272</v>
      </c>
      <c r="D186" s="477">
        <v>20</v>
      </c>
      <c r="E186" s="381">
        <v>20</v>
      </c>
    </row>
    <row r="187" spans="1:5" ht="36" x14ac:dyDescent="0.2">
      <c r="A187" s="469" t="s">
        <v>20278</v>
      </c>
      <c r="B187" s="472" t="s">
        <v>20279</v>
      </c>
      <c r="C187" s="466" t="s">
        <v>19953</v>
      </c>
      <c r="D187" s="476">
        <v>7.8</v>
      </c>
      <c r="E187" s="379">
        <v>8.49</v>
      </c>
    </row>
    <row r="188" spans="1:5" ht="48" x14ac:dyDescent="0.2">
      <c r="A188" s="469" t="s">
        <v>20280</v>
      </c>
      <c r="B188" s="472" t="s">
        <v>20281</v>
      </c>
      <c r="C188" s="466" t="s">
        <v>19953</v>
      </c>
      <c r="D188" s="477">
        <v>11.11</v>
      </c>
      <c r="E188" s="381">
        <v>11.97</v>
      </c>
    </row>
    <row r="189" spans="1:5" ht="36" x14ac:dyDescent="0.2">
      <c r="A189" s="469" t="s">
        <v>20282</v>
      </c>
      <c r="B189" s="472" t="s">
        <v>20283</v>
      </c>
      <c r="C189" s="466" t="s">
        <v>19973</v>
      </c>
      <c r="D189" s="476">
        <v>9.01</v>
      </c>
      <c r="E189" s="379">
        <v>9.77</v>
      </c>
    </row>
    <row r="190" spans="1:5" ht="48" x14ac:dyDescent="0.2">
      <c r="A190" s="469" t="s">
        <v>20284</v>
      </c>
      <c r="B190" s="472" t="s">
        <v>20285</v>
      </c>
      <c r="C190" s="466" t="s">
        <v>19953</v>
      </c>
      <c r="D190" s="477">
        <v>12.14</v>
      </c>
      <c r="E190" s="381">
        <v>12.37</v>
      </c>
    </row>
    <row r="191" spans="1:5" ht="36" x14ac:dyDescent="0.2">
      <c r="A191" s="469" t="s">
        <v>20286</v>
      </c>
      <c r="B191" s="472" t="s">
        <v>20287</v>
      </c>
      <c r="C191" s="466" t="s">
        <v>19953</v>
      </c>
      <c r="D191" s="477">
        <v>13.87</v>
      </c>
      <c r="E191" s="381">
        <v>14.17</v>
      </c>
    </row>
    <row r="192" spans="1:5" x14ac:dyDescent="0.2">
      <c r="A192" s="467">
        <v>8730</v>
      </c>
      <c r="B192" s="473" t="s">
        <v>20288</v>
      </c>
      <c r="C192" s="465"/>
      <c r="D192" s="473"/>
      <c r="E192" s="378"/>
    </row>
    <row r="193" spans="1:5" ht="48" x14ac:dyDescent="0.2">
      <c r="A193" s="469" t="s">
        <v>20289</v>
      </c>
      <c r="B193" s="472" t="s">
        <v>20290</v>
      </c>
      <c r="C193" s="466" t="s">
        <v>19973</v>
      </c>
      <c r="D193" s="479">
        <v>179.52</v>
      </c>
      <c r="E193" s="380">
        <v>182.85</v>
      </c>
    </row>
    <row r="194" spans="1:5" ht="48" x14ac:dyDescent="0.2">
      <c r="A194" s="469" t="s">
        <v>20291</v>
      </c>
      <c r="B194" s="472" t="s">
        <v>20292</v>
      </c>
      <c r="C194" s="466" t="s">
        <v>19973</v>
      </c>
      <c r="D194" s="479">
        <v>111.82</v>
      </c>
      <c r="E194" s="380">
        <v>113.73</v>
      </c>
    </row>
    <row r="195" spans="1:5" x14ac:dyDescent="0.2">
      <c r="A195" s="467">
        <v>8665</v>
      </c>
      <c r="B195" s="473" t="s">
        <v>20293</v>
      </c>
      <c r="C195" s="465"/>
      <c r="D195" s="473"/>
      <c r="E195" s="378"/>
    </row>
    <row r="196" spans="1:5" x14ac:dyDescent="0.2">
      <c r="A196" s="467">
        <v>8731</v>
      </c>
      <c r="B196" s="473" t="s">
        <v>20294</v>
      </c>
      <c r="C196" s="465"/>
      <c r="D196" s="473"/>
      <c r="E196" s="378"/>
    </row>
    <row r="197" spans="1:5" ht="48" x14ac:dyDescent="0.2">
      <c r="A197" s="469" t="s">
        <v>20295</v>
      </c>
      <c r="B197" s="472" t="s">
        <v>20296</v>
      </c>
      <c r="C197" s="466" t="s">
        <v>20055</v>
      </c>
      <c r="D197" s="476">
        <v>3.46</v>
      </c>
      <c r="E197" s="379">
        <v>3.61</v>
      </c>
    </row>
    <row r="198" spans="1:5" ht="36" x14ac:dyDescent="0.2">
      <c r="A198" s="469" t="s">
        <v>20297</v>
      </c>
      <c r="B198" s="472" t="s">
        <v>20298</v>
      </c>
      <c r="C198" s="466" t="s">
        <v>19953</v>
      </c>
      <c r="D198" s="476">
        <v>9.09</v>
      </c>
      <c r="E198" s="379">
        <v>9.7799999999999994</v>
      </c>
    </row>
    <row r="199" spans="1:5" ht="48" x14ac:dyDescent="0.2">
      <c r="A199" s="469" t="s">
        <v>20299</v>
      </c>
      <c r="B199" s="472" t="s">
        <v>20300</v>
      </c>
      <c r="C199" s="466" t="s">
        <v>19953</v>
      </c>
      <c r="D199" s="476">
        <v>2.79</v>
      </c>
      <c r="E199" s="379">
        <v>2.92</v>
      </c>
    </row>
    <row r="200" spans="1:5" ht="48" x14ac:dyDescent="0.2">
      <c r="A200" s="469" t="s">
        <v>20301</v>
      </c>
      <c r="B200" s="472" t="s">
        <v>20302</v>
      </c>
      <c r="C200" s="466" t="s">
        <v>19953</v>
      </c>
      <c r="D200" s="476">
        <v>4.8600000000000003</v>
      </c>
      <c r="E200" s="379">
        <v>5.24</v>
      </c>
    </row>
    <row r="201" spans="1:5" x14ac:dyDescent="0.2">
      <c r="A201" s="467">
        <v>8732</v>
      </c>
      <c r="B201" s="473" t="s">
        <v>20303</v>
      </c>
      <c r="C201" s="465"/>
      <c r="D201" s="473"/>
      <c r="E201" s="378"/>
    </row>
    <row r="202" spans="1:5" ht="48" x14ac:dyDescent="0.2">
      <c r="A202" s="469" t="s">
        <v>20304</v>
      </c>
      <c r="B202" s="472" t="s">
        <v>20305</v>
      </c>
      <c r="C202" s="466" t="s">
        <v>20055</v>
      </c>
      <c r="D202" s="476">
        <v>8.5500000000000007</v>
      </c>
      <c r="E202" s="379">
        <v>9.06</v>
      </c>
    </row>
    <row r="203" spans="1:5" ht="48" x14ac:dyDescent="0.2">
      <c r="A203" s="469" t="s">
        <v>20306</v>
      </c>
      <c r="B203" s="472" t="s">
        <v>20307</v>
      </c>
      <c r="C203" s="466" t="s">
        <v>20055</v>
      </c>
      <c r="D203" s="476">
        <v>7.48</v>
      </c>
      <c r="E203" s="379">
        <v>7.93</v>
      </c>
    </row>
    <row r="204" spans="1:5" ht="48" x14ac:dyDescent="0.2">
      <c r="A204" s="469" t="s">
        <v>20308</v>
      </c>
      <c r="B204" s="472" t="s">
        <v>20309</v>
      </c>
      <c r="C204" s="466" t="s">
        <v>20055</v>
      </c>
      <c r="D204" s="476">
        <v>8.02</v>
      </c>
      <c r="E204" s="379">
        <v>8.5</v>
      </c>
    </row>
    <row r="205" spans="1:5" ht="48" x14ac:dyDescent="0.2">
      <c r="A205" s="469" t="s">
        <v>20310</v>
      </c>
      <c r="B205" s="472" t="s">
        <v>20311</v>
      </c>
      <c r="C205" s="466" t="s">
        <v>20055</v>
      </c>
      <c r="D205" s="476">
        <v>7.08</v>
      </c>
      <c r="E205" s="379">
        <v>7.5</v>
      </c>
    </row>
    <row r="206" spans="1:5" ht="36" x14ac:dyDescent="0.2">
      <c r="A206" s="469" t="s">
        <v>20312</v>
      </c>
      <c r="B206" s="472" t="s">
        <v>20313</v>
      </c>
      <c r="C206" s="466" t="s">
        <v>20055</v>
      </c>
      <c r="D206" s="477">
        <v>10.02</v>
      </c>
      <c r="E206" s="381">
        <v>10.62</v>
      </c>
    </row>
    <row r="207" spans="1:5" ht="36" x14ac:dyDescent="0.2">
      <c r="A207" s="469" t="s">
        <v>20314</v>
      </c>
      <c r="B207" s="472" t="s">
        <v>20315</v>
      </c>
      <c r="C207" s="466" t="s">
        <v>20055</v>
      </c>
      <c r="D207" s="476">
        <v>8.68</v>
      </c>
      <c r="E207" s="379">
        <v>9.1999999999999993</v>
      </c>
    </row>
    <row r="208" spans="1:5" ht="36" x14ac:dyDescent="0.2">
      <c r="A208" s="469" t="s">
        <v>20316</v>
      </c>
      <c r="B208" s="472" t="s">
        <v>20317</v>
      </c>
      <c r="C208" s="466" t="s">
        <v>20055</v>
      </c>
      <c r="D208" s="476">
        <v>6.95</v>
      </c>
      <c r="E208" s="379">
        <v>7.36</v>
      </c>
    </row>
    <row r="209" spans="1:5" ht="36" x14ac:dyDescent="0.2">
      <c r="A209" s="469" t="s">
        <v>20318</v>
      </c>
      <c r="B209" s="472" t="s">
        <v>20319</v>
      </c>
      <c r="C209" s="466" t="s">
        <v>20055</v>
      </c>
      <c r="D209" s="476">
        <v>8.68</v>
      </c>
      <c r="E209" s="379">
        <v>9.1999999999999993</v>
      </c>
    </row>
    <row r="210" spans="1:5" ht="24" x14ac:dyDescent="0.2">
      <c r="A210" s="469" t="s">
        <v>20320</v>
      </c>
      <c r="B210" s="472" t="s">
        <v>20321</v>
      </c>
      <c r="C210" s="466" t="s">
        <v>20055</v>
      </c>
      <c r="D210" s="476">
        <v>7.62</v>
      </c>
      <c r="E210" s="379">
        <v>8.07</v>
      </c>
    </row>
    <row r="211" spans="1:5" ht="60" x14ac:dyDescent="0.2">
      <c r="A211" s="469" t="s">
        <v>20322</v>
      </c>
      <c r="B211" s="472" t="s">
        <v>20323</v>
      </c>
      <c r="C211" s="466" t="s">
        <v>20055</v>
      </c>
      <c r="D211" s="476">
        <v>2.88</v>
      </c>
      <c r="E211" s="379">
        <v>3.01</v>
      </c>
    </row>
    <row r="212" spans="1:5" ht="60" x14ac:dyDescent="0.2">
      <c r="A212" s="469" t="s">
        <v>20324</v>
      </c>
      <c r="B212" s="472" t="s">
        <v>20325</v>
      </c>
      <c r="C212" s="466" t="s">
        <v>20055</v>
      </c>
      <c r="D212" s="476">
        <v>4.32</v>
      </c>
      <c r="E212" s="379">
        <v>4.51</v>
      </c>
    </row>
    <row r="213" spans="1:5" x14ac:dyDescent="0.2">
      <c r="A213" s="467">
        <v>8733</v>
      </c>
      <c r="B213" s="473" t="s">
        <v>20326</v>
      </c>
      <c r="C213" s="465"/>
      <c r="D213" s="473"/>
      <c r="E213" s="378"/>
    </row>
    <row r="214" spans="1:5" ht="36" x14ac:dyDescent="0.2">
      <c r="A214" s="469" t="s">
        <v>20327</v>
      </c>
      <c r="B214" s="472" t="s">
        <v>20328</v>
      </c>
      <c r="C214" s="466" t="s">
        <v>20055</v>
      </c>
      <c r="D214" s="477">
        <v>37.03</v>
      </c>
      <c r="E214" s="381">
        <v>39.86</v>
      </c>
    </row>
    <row r="215" spans="1:5" ht="36" x14ac:dyDescent="0.2">
      <c r="A215" s="469" t="s">
        <v>20329</v>
      </c>
      <c r="B215" s="472" t="s">
        <v>20330</v>
      </c>
      <c r="C215" s="466" t="s">
        <v>20055</v>
      </c>
      <c r="D215" s="477">
        <v>83.37</v>
      </c>
      <c r="E215" s="381">
        <v>89.75</v>
      </c>
    </row>
    <row r="216" spans="1:5" ht="36" x14ac:dyDescent="0.2">
      <c r="A216" s="469" t="s">
        <v>20331</v>
      </c>
      <c r="B216" s="472" t="s">
        <v>20332</v>
      </c>
      <c r="C216" s="466" t="s">
        <v>20055</v>
      </c>
      <c r="D216" s="479">
        <v>110.48</v>
      </c>
      <c r="E216" s="380">
        <v>118.94</v>
      </c>
    </row>
    <row r="217" spans="1:5" ht="24" x14ac:dyDescent="0.2">
      <c r="A217" s="469" t="s">
        <v>20333</v>
      </c>
      <c r="B217" s="472" t="s">
        <v>20334</v>
      </c>
      <c r="C217" s="466" t="s">
        <v>20055</v>
      </c>
      <c r="D217" s="477">
        <v>63.2</v>
      </c>
      <c r="E217" s="381">
        <v>68.05</v>
      </c>
    </row>
    <row r="218" spans="1:5" x14ac:dyDescent="0.2">
      <c r="A218" s="467">
        <v>8734</v>
      </c>
      <c r="B218" s="473" t="s">
        <v>20335</v>
      </c>
      <c r="C218" s="465"/>
      <c r="D218" s="473"/>
      <c r="E218" s="378"/>
    </row>
    <row r="219" spans="1:5" ht="24" x14ac:dyDescent="0.2">
      <c r="A219" s="469" t="s">
        <v>20336</v>
      </c>
      <c r="B219" s="472" t="s">
        <v>20337</v>
      </c>
      <c r="C219" s="466" t="s">
        <v>19953</v>
      </c>
      <c r="D219" s="477">
        <v>21.31</v>
      </c>
      <c r="E219" s="381">
        <v>22.94</v>
      </c>
    </row>
    <row r="220" spans="1:5" ht="24" x14ac:dyDescent="0.2">
      <c r="A220" s="469" t="s">
        <v>20338</v>
      </c>
      <c r="B220" s="472" t="s">
        <v>20339</v>
      </c>
      <c r="C220" s="466" t="s">
        <v>19953</v>
      </c>
      <c r="D220" s="477">
        <v>12.06</v>
      </c>
      <c r="E220" s="381">
        <v>12.99</v>
      </c>
    </row>
    <row r="221" spans="1:5" x14ac:dyDescent="0.2">
      <c r="A221" s="467">
        <v>8735</v>
      </c>
      <c r="B221" s="473" t="s">
        <v>20340</v>
      </c>
      <c r="C221" s="465"/>
      <c r="D221" s="473"/>
      <c r="E221" s="378"/>
    </row>
    <row r="222" spans="1:5" ht="24" x14ac:dyDescent="0.2">
      <c r="A222" s="469" t="s">
        <v>20341</v>
      </c>
      <c r="B222" s="472" t="s">
        <v>20342</v>
      </c>
      <c r="C222" s="466" t="s">
        <v>20055</v>
      </c>
      <c r="D222" s="477">
        <v>63.2</v>
      </c>
      <c r="E222" s="381">
        <v>68.05</v>
      </c>
    </row>
    <row r="223" spans="1:5" ht="36" x14ac:dyDescent="0.2">
      <c r="A223" s="469" t="s">
        <v>20343</v>
      </c>
      <c r="B223" s="472" t="s">
        <v>20344</v>
      </c>
      <c r="C223" s="466" t="s">
        <v>20055</v>
      </c>
      <c r="D223" s="476">
        <v>7.74</v>
      </c>
      <c r="E223" s="379">
        <v>8.1</v>
      </c>
    </row>
    <row r="224" spans="1:5" ht="36" x14ac:dyDescent="0.2">
      <c r="A224" s="469" t="s">
        <v>20345</v>
      </c>
      <c r="B224" s="472" t="s">
        <v>20346</v>
      </c>
      <c r="C224" s="466" t="s">
        <v>20055</v>
      </c>
      <c r="D224" s="476">
        <v>4.8600000000000003</v>
      </c>
      <c r="E224" s="379">
        <v>5.09</v>
      </c>
    </row>
    <row r="225" spans="1:5" ht="36" x14ac:dyDescent="0.2">
      <c r="A225" s="469" t="s">
        <v>20347</v>
      </c>
      <c r="B225" s="472" t="s">
        <v>20348</v>
      </c>
      <c r="C225" s="466" t="s">
        <v>20055</v>
      </c>
      <c r="D225" s="476">
        <v>4.32</v>
      </c>
      <c r="E225" s="379">
        <v>4.53</v>
      </c>
    </row>
    <row r="226" spans="1:5" ht="36" x14ac:dyDescent="0.2">
      <c r="A226" s="469" t="s">
        <v>20349</v>
      </c>
      <c r="B226" s="472" t="s">
        <v>20350</v>
      </c>
      <c r="C226" s="466" t="s">
        <v>20055</v>
      </c>
      <c r="D226" s="476">
        <v>2.62</v>
      </c>
      <c r="E226" s="379">
        <v>2.74</v>
      </c>
    </row>
    <row r="227" spans="1:5" ht="24" x14ac:dyDescent="0.2">
      <c r="A227" s="469" t="s">
        <v>20351</v>
      </c>
      <c r="B227" s="472" t="s">
        <v>20352</v>
      </c>
      <c r="C227" s="466" t="s">
        <v>20055</v>
      </c>
      <c r="D227" s="477">
        <v>45.11</v>
      </c>
      <c r="E227" s="381">
        <v>48.66</v>
      </c>
    </row>
    <row r="228" spans="1:5" ht="24" x14ac:dyDescent="0.2">
      <c r="A228" s="469" t="s">
        <v>20353</v>
      </c>
      <c r="B228" s="472" t="s">
        <v>20354</v>
      </c>
      <c r="C228" s="466" t="s">
        <v>20055</v>
      </c>
      <c r="D228" s="477">
        <v>63.2</v>
      </c>
      <c r="E228" s="381">
        <v>68.05</v>
      </c>
    </row>
    <row r="229" spans="1:5" ht="24" x14ac:dyDescent="0.2">
      <c r="A229" s="469" t="s">
        <v>20355</v>
      </c>
      <c r="B229" s="472" t="s">
        <v>20356</v>
      </c>
      <c r="C229" s="466" t="s">
        <v>20055</v>
      </c>
      <c r="D229" s="477">
        <v>40.5</v>
      </c>
      <c r="E229" s="381">
        <v>43.69</v>
      </c>
    </row>
    <row r="230" spans="1:5" x14ac:dyDescent="0.2">
      <c r="A230" s="467">
        <v>8736</v>
      </c>
      <c r="B230" s="473" t="s">
        <v>20357</v>
      </c>
      <c r="C230" s="465"/>
      <c r="D230" s="473"/>
      <c r="E230" s="378"/>
    </row>
    <row r="231" spans="1:5" ht="36" x14ac:dyDescent="0.2">
      <c r="A231" s="469" t="s">
        <v>20358</v>
      </c>
      <c r="B231" s="472" t="s">
        <v>20359</v>
      </c>
      <c r="C231" s="466" t="s">
        <v>19953</v>
      </c>
      <c r="D231" s="479">
        <v>103.86</v>
      </c>
      <c r="E231" s="380">
        <v>108.99</v>
      </c>
    </row>
    <row r="232" spans="1:5" ht="36" x14ac:dyDescent="0.2">
      <c r="A232" s="469" t="s">
        <v>20360</v>
      </c>
      <c r="B232" s="472" t="s">
        <v>20361</v>
      </c>
      <c r="C232" s="466" t="s">
        <v>19953</v>
      </c>
      <c r="D232" s="477">
        <v>70.23</v>
      </c>
      <c r="E232" s="381">
        <v>74.08</v>
      </c>
    </row>
    <row r="233" spans="1:5" x14ac:dyDescent="0.2">
      <c r="A233" s="467">
        <v>8666</v>
      </c>
      <c r="B233" s="473" t="s">
        <v>20362</v>
      </c>
      <c r="C233" s="465"/>
      <c r="D233" s="473"/>
      <c r="E233" s="378"/>
    </row>
    <row r="234" spans="1:5" x14ac:dyDescent="0.2">
      <c r="A234" s="467">
        <v>8737</v>
      </c>
      <c r="B234" s="473" t="s">
        <v>20363</v>
      </c>
      <c r="C234" s="465"/>
      <c r="D234" s="473"/>
      <c r="E234" s="378"/>
    </row>
    <row r="235" spans="1:5" ht="48" x14ac:dyDescent="0.2">
      <c r="A235" s="469" t="s">
        <v>20364</v>
      </c>
      <c r="B235" s="472" t="s">
        <v>20365</v>
      </c>
      <c r="C235" s="466" t="s">
        <v>20055</v>
      </c>
      <c r="D235" s="479">
        <v>205.97</v>
      </c>
      <c r="E235" s="380">
        <v>221.76</v>
      </c>
    </row>
    <row r="236" spans="1:5" x14ac:dyDescent="0.2">
      <c r="A236" s="467">
        <v>8738</v>
      </c>
      <c r="B236" s="473" t="s">
        <v>20366</v>
      </c>
      <c r="C236" s="465"/>
      <c r="D236" s="473"/>
      <c r="E236" s="378"/>
    </row>
    <row r="237" spans="1:5" ht="24" x14ac:dyDescent="0.2">
      <c r="A237" s="469" t="s">
        <v>20367</v>
      </c>
      <c r="B237" s="472" t="s">
        <v>20368</v>
      </c>
      <c r="C237" s="466" t="s">
        <v>19955</v>
      </c>
      <c r="D237" s="477">
        <v>30.64</v>
      </c>
      <c r="E237" s="381">
        <v>32.799999999999997</v>
      </c>
    </row>
    <row r="238" spans="1:5" ht="24" x14ac:dyDescent="0.2">
      <c r="A238" s="469" t="s">
        <v>20369</v>
      </c>
      <c r="B238" s="472" t="s">
        <v>20370</v>
      </c>
      <c r="C238" s="466" t="s">
        <v>19955</v>
      </c>
      <c r="D238" s="477">
        <v>35.520000000000003</v>
      </c>
      <c r="E238" s="381">
        <v>38</v>
      </c>
    </row>
    <row r="239" spans="1:5" ht="24" x14ac:dyDescent="0.2">
      <c r="A239" s="469" t="s">
        <v>20371</v>
      </c>
      <c r="B239" s="472" t="s">
        <v>20372</v>
      </c>
      <c r="C239" s="466" t="s">
        <v>19955</v>
      </c>
      <c r="D239" s="477">
        <v>15.32</v>
      </c>
      <c r="E239" s="381">
        <v>16.399999999999999</v>
      </c>
    </row>
    <row r="240" spans="1:5" ht="24" x14ac:dyDescent="0.2">
      <c r="A240" s="469" t="s">
        <v>20373</v>
      </c>
      <c r="B240" s="472" t="s">
        <v>20374</v>
      </c>
      <c r="C240" s="466" t="s">
        <v>19955</v>
      </c>
      <c r="D240" s="477">
        <v>17.760000000000002</v>
      </c>
      <c r="E240" s="381">
        <v>19</v>
      </c>
    </row>
    <row r="241" spans="1:5" ht="48" x14ac:dyDescent="0.2">
      <c r="A241" s="469" t="s">
        <v>20375</v>
      </c>
      <c r="B241" s="472" t="s">
        <v>20376</v>
      </c>
      <c r="C241" s="466" t="s">
        <v>20055</v>
      </c>
      <c r="D241" s="479">
        <v>146.96</v>
      </c>
      <c r="E241" s="380">
        <v>156.75</v>
      </c>
    </row>
    <row r="242" spans="1:5" ht="48" x14ac:dyDescent="0.2">
      <c r="A242" s="469" t="s">
        <v>20377</v>
      </c>
      <c r="B242" s="472" t="s">
        <v>20378</v>
      </c>
      <c r="C242" s="466" t="s">
        <v>19973</v>
      </c>
      <c r="D242" s="479">
        <v>171.88</v>
      </c>
      <c r="E242" s="380">
        <v>172.45</v>
      </c>
    </row>
    <row r="243" spans="1:5" ht="48" x14ac:dyDescent="0.2">
      <c r="A243" s="469" t="s">
        <v>20379</v>
      </c>
      <c r="B243" s="472" t="s">
        <v>20380</v>
      </c>
      <c r="C243" s="466" t="s">
        <v>19973</v>
      </c>
      <c r="D243" s="479">
        <v>188.16</v>
      </c>
      <c r="E243" s="380">
        <v>188.72</v>
      </c>
    </row>
    <row r="244" spans="1:5" ht="48" x14ac:dyDescent="0.2">
      <c r="A244" s="469" t="s">
        <v>20381</v>
      </c>
      <c r="B244" s="472" t="s">
        <v>20382</v>
      </c>
      <c r="C244" s="466" t="s">
        <v>19973</v>
      </c>
      <c r="D244" s="479">
        <v>227.72</v>
      </c>
      <c r="E244" s="380">
        <v>228.29</v>
      </c>
    </row>
    <row r="245" spans="1:5" ht="48" x14ac:dyDescent="0.2">
      <c r="A245" s="469" t="s">
        <v>20383</v>
      </c>
      <c r="B245" s="472" t="s">
        <v>20384</v>
      </c>
      <c r="C245" s="466" t="s">
        <v>19973</v>
      </c>
      <c r="D245" s="479">
        <v>256.81</v>
      </c>
      <c r="E245" s="380">
        <v>257.38</v>
      </c>
    </row>
    <row r="246" spans="1:5" ht="48" x14ac:dyDescent="0.2">
      <c r="A246" s="469" t="s">
        <v>20385</v>
      </c>
      <c r="B246" s="472" t="s">
        <v>20386</v>
      </c>
      <c r="C246" s="466" t="s">
        <v>19973</v>
      </c>
      <c r="D246" s="479">
        <v>273.27</v>
      </c>
      <c r="E246" s="380">
        <v>273.83999999999997</v>
      </c>
    </row>
    <row r="247" spans="1:5" ht="48" x14ac:dyDescent="0.2">
      <c r="A247" s="469" t="s">
        <v>20387</v>
      </c>
      <c r="B247" s="472" t="s">
        <v>20388</v>
      </c>
      <c r="C247" s="466" t="s">
        <v>19973</v>
      </c>
      <c r="D247" s="479">
        <v>333.29</v>
      </c>
      <c r="E247" s="380">
        <v>333.86</v>
      </c>
    </row>
    <row r="248" spans="1:5" ht="36" x14ac:dyDescent="0.2">
      <c r="A248" s="469" t="s">
        <v>20389</v>
      </c>
      <c r="B248" s="472" t="s">
        <v>20390</v>
      </c>
      <c r="C248" s="466" t="s">
        <v>19973</v>
      </c>
      <c r="D248" s="479">
        <v>326.45</v>
      </c>
      <c r="E248" s="380">
        <v>328.64</v>
      </c>
    </row>
    <row r="249" spans="1:5" ht="36" x14ac:dyDescent="0.2">
      <c r="A249" s="469" t="s">
        <v>20391</v>
      </c>
      <c r="B249" s="472" t="s">
        <v>20392</v>
      </c>
      <c r="C249" s="466" t="s">
        <v>19973</v>
      </c>
      <c r="D249" s="479">
        <v>396.98</v>
      </c>
      <c r="E249" s="380">
        <v>399.23</v>
      </c>
    </row>
    <row r="250" spans="1:5" ht="36" x14ac:dyDescent="0.2">
      <c r="A250" s="469" t="s">
        <v>20393</v>
      </c>
      <c r="B250" s="472" t="s">
        <v>20394</v>
      </c>
      <c r="C250" s="466" t="s">
        <v>19973</v>
      </c>
      <c r="D250" s="479">
        <v>447.05</v>
      </c>
      <c r="E250" s="380">
        <v>449.36</v>
      </c>
    </row>
    <row r="251" spans="1:5" ht="36" x14ac:dyDescent="0.2">
      <c r="A251" s="469" t="s">
        <v>20395</v>
      </c>
      <c r="B251" s="472" t="s">
        <v>20396</v>
      </c>
      <c r="C251" s="466" t="s">
        <v>19973</v>
      </c>
      <c r="D251" s="479">
        <v>525.53</v>
      </c>
      <c r="E251" s="380">
        <v>527.88</v>
      </c>
    </row>
    <row r="252" spans="1:5" ht="36" x14ac:dyDescent="0.2">
      <c r="A252" s="469" t="s">
        <v>20397</v>
      </c>
      <c r="B252" s="472" t="s">
        <v>20398</v>
      </c>
      <c r="C252" s="466" t="s">
        <v>19973</v>
      </c>
      <c r="D252" s="479">
        <v>643.70000000000005</v>
      </c>
      <c r="E252" s="380">
        <v>646.11</v>
      </c>
    </row>
    <row r="253" spans="1:5" ht="36" x14ac:dyDescent="0.2">
      <c r="A253" s="469" t="s">
        <v>20399</v>
      </c>
      <c r="B253" s="472" t="s">
        <v>20400</v>
      </c>
      <c r="C253" s="466" t="s">
        <v>19973</v>
      </c>
      <c r="D253" s="479">
        <v>155.32</v>
      </c>
      <c r="E253" s="380">
        <v>156.65</v>
      </c>
    </row>
    <row r="254" spans="1:5" ht="36" x14ac:dyDescent="0.2">
      <c r="A254" s="469" t="s">
        <v>20401</v>
      </c>
      <c r="B254" s="472" t="s">
        <v>20402</v>
      </c>
      <c r="C254" s="466" t="s">
        <v>19973</v>
      </c>
      <c r="D254" s="479">
        <v>190.62</v>
      </c>
      <c r="E254" s="380">
        <v>192.01</v>
      </c>
    </row>
    <row r="255" spans="1:5" ht="36" x14ac:dyDescent="0.2">
      <c r="A255" s="469" t="s">
        <v>20403</v>
      </c>
      <c r="B255" s="472" t="s">
        <v>20404</v>
      </c>
      <c r="C255" s="466" t="s">
        <v>19973</v>
      </c>
      <c r="D255" s="479">
        <v>215.59</v>
      </c>
      <c r="E255" s="380">
        <v>217</v>
      </c>
    </row>
    <row r="256" spans="1:5" ht="36" x14ac:dyDescent="0.2">
      <c r="A256" s="469" t="s">
        <v>20405</v>
      </c>
      <c r="B256" s="472" t="s">
        <v>20406</v>
      </c>
      <c r="C256" s="466" t="s">
        <v>19973</v>
      </c>
      <c r="D256" s="479">
        <v>255.84</v>
      </c>
      <c r="E256" s="380">
        <v>257.31</v>
      </c>
    </row>
    <row r="257" spans="1:5" ht="36" x14ac:dyDescent="0.2">
      <c r="A257" s="469" t="s">
        <v>20407</v>
      </c>
      <c r="B257" s="472" t="s">
        <v>20408</v>
      </c>
      <c r="C257" s="466" t="s">
        <v>19973</v>
      </c>
      <c r="D257" s="479">
        <v>315.62</v>
      </c>
      <c r="E257" s="380">
        <v>317.14999999999998</v>
      </c>
    </row>
    <row r="258" spans="1:5" ht="36" x14ac:dyDescent="0.2">
      <c r="A258" s="469" t="s">
        <v>20409</v>
      </c>
      <c r="B258" s="472" t="s">
        <v>20410</v>
      </c>
      <c r="C258" s="466" t="s">
        <v>19955</v>
      </c>
      <c r="D258" s="477">
        <v>72.3</v>
      </c>
      <c r="E258" s="381">
        <v>72.3</v>
      </c>
    </row>
    <row r="259" spans="1:5" ht="36" x14ac:dyDescent="0.2">
      <c r="A259" s="469" t="s">
        <v>20411</v>
      </c>
      <c r="B259" s="472" t="s">
        <v>20412</v>
      </c>
      <c r="C259" s="466" t="s">
        <v>19955</v>
      </c>
      <c r="D259" s="479">
        <v>173.52</v>
      </c>
      <c r="E259" s="380">
        <v>174.76</v>
      </c>
    </row>
    <row r="260" spans="1:5" ht="36" x14ac:dyDescent="0.2">
      <c r="A260" s="469" t="s">
        <v>20413</v>
      </c>
      <c r="B260" s="472" t="s">
        <v>20414</v>
      </c>
      <c r="C260" s="466" t="s">
        <v>19955</v>
      </c>
      <c r="D260" s="479">
        <v>205.02</v>
      </c>
      <c r="E260" s="380">
        <v>206.34</v>
      </c>
    </row>
    <row r="261" spans="1:5" ht="36" x14ac:dyDescent="0.2">
      <c r="A261" s="469" t="s">
        <v>20415</v>
      </c>
      <c r="B261" s="472" t="s">
        <v>20416</v>
      </c>
      <c r="C261" s="466" t="s">
        <v>19955</v>
      </c>
      <c r="D261" s="477">
        <v>86.76</v>
      </c>
      <c r="E261" s="381">
        <v>87.38</v>
      </c>
    </row>
    <row r="262" spans="1:5" ht="36" x14ac:dyDescent="0.2">
      <c r="A262" s="469" t="s">
        <v>20417</v>
      </c>
      <c r="B262" s="472" t="s">
        <v>20418</v>
      </c>
      <c r="C262" s="466" t="s">
        <v>19955</v>
      </c>
      <c r="D262" s="479">
        <v>102.51</v>
      </c>
      <c r="E262" s="380">
        <v>103.17</v>
      </c>
    </row>
    <row r="263" spans="1:5" ht="36" x14ac:dyDescent="0.2">
      <c r="A263" s="469" t="s">
        <v>20419</v>
      </c>
      <c r="B263" s="472" t="s">
        <v>20420</v>
      </c>
      <c r="C263" s="466" t="s">
        <v>19973</v>
      </c>
      <c r="D263" s="479">
        <v>295.7</v>
      </c>
      <c r="E263" s="380">
        <v>291.64999999999998</v>
      </c>
    </row>
    <row r="264" spans="1:5" ht="24" x14ac:dyDescent="0.2">
      <c r="A264" s="469" t="s">
        <v>20421</v>
      </c>
      <c r="B264" s="472" t="s">
        <v>20422</v>
      </c>
      <c r="C264" s="466" t="s">
        <v>20055</v>
      </c>
      <c r="D264" s="479">
        <v>311.91000000000003</v>
      </c>
      <c r="E264" s="380">
        <v>339.89</v>
      </c>
    </row>
    <row r="265" spans="1:5" ht="48" x14ac:dyDescent="0.2">
      <c r="A265" s="469" t="s">
        <v>20423</v>
      </c>
      <c r="B265" s="472" t="s">
        <v>20424</v>
      </c>
      <c r="C265" s="466" t="s">
        <v>19973</v>
      </c>
      <c r="D265" s="477">
        <v>33.49</v>
      </c>
      <c r="E265" s="381">
        <v>34.909999999999997</v>
      </c>
    </row>
    <row r="266" spans="1:5" ht="48" x14ac:dyDescent="0.2">
      <c r="A266" s="469" t="s">
        <v>20425</v>
      </c>
      <c r="B266" s="472" t="s">
        <v>20426</v>
      </c>
      <c r="C266" s="466" t="s">
        <v>19973</v>
      </c>
      <c r="D266" s="477">
        <v>46.89</v>
      </c>
      <c r="E266" s="381">
        <v>48.45</v>
      </c>
    </row>
    <row r="267" spans="1:5" ht="48" x14ac:dyDescent="0.2">
      <c r="A267" s="469" t="s">
        <v>20427</v>
      </c>
      <c r="B267" s="472" t="s">
        <v>20428</v>
      </c>
      <c r="C267" s="466" t="s">
        <v>19973</v>
      </c>
      <c r="D267" s="477">
        <v>64.27</v>
      </c>
      <c r="E267" s="381">
        <v>66.010000000000005</v>
      </c>
    </row>
    <row r="268" spans="1:5" ht="48" x14ac:dyDescent="0.2">
      <c r="A268" s="469" t="s">
        <v>20429</v>
      </c>
      <c r="B268" s="472" t="s">
        <v>20430</v>
      </c>
      <c r="C268" s="466" t="s">
        <v>19973</v>
      </c>
      <c r="D268" s="477">
        <v>85.52</v>
      </c>
      <c r="E268" s="381">
        <v>87.49</v>
      </c>
    </row>
    <row r="269" spans="1:5" ht="48" x14ac:dyDescent="0.2">
      <c r="A269" s="469" t="s">
        <v>20431</v>
      </c>
      <c r="B269" s="472" t="s">
        <v>20432</v>
      </c>
      <c r="C269" s="466" t="s">
        <v>19973</v>
      </c>
      <c r="D269" s="479">
        <v>139.6</v>
      </c>
      <c r="E269" s="380">
        <v>142.15</v>
      </c>
    </row>
    <row r="270" spans="1:5" ht="24" x14ac:dyDescent="0.2">
      <c r="A270" s="469" t="s">
        <v>20433</v>
      </c>
      <c r="B270" s="472" t="s">
        <v>20434</v>
      </c>
      <c r="C270" s="466" t="s">
        <v>19973</v>
      </c>
      <c r="D270" s="477">
        <v>38.19</v>
      </c>
      <c r="E270" s="381">
        <v>41.14</v>
      </c>
    </row>
    <row r="271" spans="1:5" ht="48" x14ac:dyDescent="0.2">
      <c r="A271" s="469" t="s">
        <v>20435</v>
      </c>
      <c r="B271" s="472" t="s">
        <v>20436</v>
      </c>
      <c r="C271" s="466" t="s">
        <v>19973</v>
      </c>
      <c r="D271" s="477">
        <v>75.150000000000006</v>
      </c>
      <c r="E271" s="381">
        <v>78.47</v>
      </c>
    </row>
    <row r="272" spans="1:5" ht="24" x14ac:dyDescent="0.2">
      <c r="A272" s="469" t="s">
        <v>20437</v>
      </c>
      <c r="B272" s="472" t="s">
        <v>20438</v>
      </c>
      <c r="C272" s="466" t="s">
        <v>19973</v>
      </c>
      <c r="D272" s="477">
        <v>40.15</v>
      </c>
      <c r="E272" s="381">
        <v>43.27</v>
      </c>
    </row>
    <row r="273" spans="1:5" ht="48" x14ac:dyDescent="0.2">
      <c r="A273" s="469" t="s">
        <v>20439</v>
      </c>
      <c r="B273" s="472" t="s">
        <v>20440</v>
      </c>
      <c r="C273" s="466" t="s">
        <v>19973</v>
      </c>
      <c r="D273" s="479">
        <v>100.71</v>
      </c>
      <c r="E273" s="380">
        <v>104.43</v>
      </c>
    </row>
    <row r="274" spans="1:5" ht="24" x14ac:dyDescent="0.2">
      <c r="A274" s="469" t="s">
        <v>20441</v>
      </c>
      <c r="B274" s="472" t="s">
        <v>20442</v>
      </c>
      <c r="C274" s="466" t="s">
        <v>19973</v>
      </c>
      <c r="D274" s="477">
        <v>41.54</v>
      </c>
      <c r="E274" s="381">
        <v>44.76</v>
      </c>
    </row>
    <row r="275" spans="1:5" ht="48" x14ac:dyDescent="0.2">
      <c r="A275" s="469" t="s">
        <v>20443</v>
      </c>
      <c r="B275" s="472" t="s">
        <v>20444</v>
      </c>
      <c r="C275" s="466" t="s">
        <v>19973</v>
      </c>
      <c r="D275" s="479">
        <v>126.94</v>
      </c>
      <c r="E275" s="380">
        <v>131.02000000000001</v>
      </c>
    </row>
    <row r="276" spans="1:5" ht="24" x14ac:dyDescent="0.2">
      <c r="A276" s="469" t="s">
        <v>20445</v>
      </c>
      <c r="B276" s="472" t="s">
        <v>20446</v>
      </c>
      <c r="C276" s="466" t="s">
        <v>19973</v>
      </c>
      <c r="D276" s="477">
        <v>43.47</v>
      </c>
      <c r="E276" s="381">
        <v>46.85</v>
      </c>
    </row>
    <row r="277" spans="1:5" ht="60" x14ac:dyDescent="0.2">
      <c r="A277" s="469" t="s">
        <v>20447</v>
      </c>
      <c r="B277" s="472" t="s">
        <v>20448</v>
      </c>
      <c r="C277" s="466" t="s">
        <v>19973</v>
      </c>
      <c r="D277" s="479">
        <v>152.35</v>
      </c>
      <c r="E277" s="380">
        <v>156.82</v>
      </c>
    </row>
    <row r="278" spans="1:5" ht="48" x14ac:dyDescent="0.2">
      <c r="A278" s="469" t="s">
        <v>20449</v>
      </c>
      <c r="B278" s="472" t="s">
        <v>20450</v>
      </c>
      <c r="C278" s="466" t="s">
        <v>19955</v>
      </c>
      <c r="D278" s="475">
        <v>8436.74</v>
      </c>
      <c r="E278" s="383">
        <v>8749.32</v>
      </c>
    </row>
    <row r="279" spans="1:5" ht="36" x14ac:dyDescent="0.2">
      <c r="A279" s="469" t="s">
        <v>20451</v>
      </c>
      <c r="B279" s="472" t="s">
        <v>20452</v>
      </c>
      <c r="C279" s="466" t="s">
        <v>20453</v>
      </c>
      <c r="D279" s="477">
        <v>22.12</v>
      </c>
      <c r="E279" s="381">
        <v>22.92</v>
      </c>
    </row>
    <row r="280" spans="1:5" ht="48" x14ac:dyDescent="0.2">
      <c r="A280" s="469" t="s">
        <v>20454</v>
      </c>
      <c r="B280" s="472" t="s">
        <v>20455</v>
      </c>
      <c r="C280" s="466" t="s">
        <v>19955</v>
      </c>
      <c r="D280" s="478">
        <v>17342.62</v>
      </c>
      <c r="E280" s="384">
        <v>17973.400000000001</v>
      </c>
    </row>
    <row r="281" spans="1:5" ht="36" x14ac:dyDescent="0.2">
      <c r="A281" s="469" t="s">
        <v>20456</v>
      </c>
      <c r="B281" s="472" t="s">
        <v>20457</v>
      </c>
      <c r="C281" s="466" t="s">
        <v>20453</v>
      </c>
      <c r="D281" s="477">
        <v>22.12</v>
      </c>
      <c r="E281" s="381">
        <v>22.92</v>
      </c>
    </row>
    <row r="282" spans="1:5" ht="48" x14ac:dyDescent="0.2">
      <c r="A282" s="469" t="s">
        <v>20458</v>
      </c>
      <c r="B282" s="472" t="s">
        <v>20459</v>
      </c>
      <c r="C282" s="466" t="s">
        <v>19955</v>
      </c>
      <c r="D282" s="475">
        <v>4421.82</v>
      </c>
      <c r="E282" s="383">
        <v>4640.8999999999996</v>
      </c>
    </row>
    <row r="283" spans="1:5" ht="36" x14ac:dyDescent="0.2">
      <c r="A283" s="469" t="s">
        <v>20460</v>
      </c>
      <c r="B283" s="472" t="s">
        <v>20461</v>
      </c>
      <c r="C283" s="466" t="s">
        <v>20453</v>
      </c>
      <c r="D283" s="476">
        <v>9.49</v>
      </c>
      <c r="E283" s="379">
        <v>9.9499999999999993</v>
      </c>
    </row>
    <row r="284" spans="1:5" ht="48" x14ac:dyDescent="0.2">
      <c r="A284" s="469" t="s">
        <v>20462</v>
      </c>
      <c r="B284" s="472" t="s">
        <v>20463</v>
      </c>
      <c r="C284" s="466" t="s">
        <v>19955</v>
      </c>
      <c r="D284" s="475">
        <v>3664.78</v>
      </c>
      <c r="E284" s="383">
        <v>3780.94</v>
      </c>
    </row>
    <row r="285" spans="1:5" ht="36" x14ac:dyDescent="0.2">
      <c r="A285" s="469" t="s">
        <v>20464</v>
      </c>
      <c r="B285" s="472" t="s">
        <v>20465</v>
      </c>
      <c r="C285" s="466" t="s">
        <v>20453</v>
      </c>
      <c r="D285" s="477">
        <v>21</v>
      </c>
      <c r="E285" s="381">
        <v>21.63</v>
      </c>
    </row>
    <row r="286" spans="1:5" ht="48" x14ac:dyDescent="0.2">
      <c r="A286" s="469" t="s">
        <v>20466</v>
      </c>
      <c r="B286" s="472" t="s">
        <v>20467</v>
      </c>
      <c r="C286" s="466" t="s">
        <v>20055</v>
      </c>
      <c r="D286" s="477">
        <v>86.37</v>
      </c>
      <c r="E286" s="381">
        <v>89.25</v>
      </c>
    </row>
    <row r="287" spans="1:5" x14ac:dyDescent="0.2">
      <c r="A287" s="467">
        <v>8739</v>
      </c>
      <c r="B287" s="473" t="s">
        <v>20468</v>
      </c>
      <c r="C287" s="465"/>
      <c r="D287" s="473"/>
      <c r="E287" s="378"/>
    </row>
    <row r="288" spans="1:5" ht="36" x14ac:dyDescent="0.2">
      <c r="A288" s="469" t="s">
        <v>20469</v>
      </c>
      <c r="B288" s="472" t="s">
        <v>20470</v>
      </c>
      <c r="C288" s="466" t="s">
        <v>19953</v>
      </c>
      <c r="D288" s="477">
        <v>62.12</v>
      </c>
      <c r="E288" s="381">
        <v>64.69</v>
      </c>
    </row>
    <row r="289" spans="1:5" ht="36" x14ac:dyDescent="0.2">
      <c r="A289" s="469" t="s">
        <v>20471</v>
      </c>
      <c r="B289" s="472" t="s">
        <v>20472</v>
      </c>
      <c r="C289" s="466" t="s">
        <v>19953</v>
      </c>
      <c r="D289" s="477">
        <v>57.76</v>
      </c>
      <c r="E289" s="381">
        <v>60.33</v>
      </c>
    </row>
    <row r="290" spans="1:5" ht="24" x14ac:dyDescent="0.2">
      <c r="A290" s="469" t="s">
        <v>20473</v>
      </c>
      <c r="B290" s="472" t="s">
        <v>20474</v>
      </c>
      <c r="C290" s="466" t="s">
        <v>19953</v>
      </c>
      <c r="D290" s="477">
        <v>55.77</v>
      </c>
      <c r="E290" s="381">
        <v>58.55</v>
      </c>
    </row>
    <row r="291" spans="1:5" x14ac:dyDescent="0.2">
      <c r="A291" s="467">
        <v>8740</v>
      </c>
      <c r="B291" s="473" t="s">
        <v>20475</v>
      </c>
      <c r="C291" s="465"/>
      <c r="D291" s="473"/>
      <c r="E291" s="378"/>
    </row>
    <row r="292" spans="1:5" ht="36" x14ac:dyDescent="0.2">
      <c r="A292" s="469" t="s">
        <v>20476</v>
      </c>
      <c r="B292" s="472" t="s">
        <v>20477</v>
      </c>
      <c r="C292" s="466" t="s">
        <v>20055</v>
      </c>
      <c r="D292" s="479">
        <v>680.69</v>
      </c>
      <c r="E292" s="380">
        <v>682.67</v>
      </c>
    </row>
    <row r="293" spans="1:5" ht="36" x14ac:dyDescent="0.2">
      <c r="A293" s="469" t="s">
        <v>20478</v>
      </c>
      <c r="B293" s="472" t="s">
        <v>20479</v>
      </c>
      <c r="C293" s="466" t="s">
        <v>20055</v>
      </c>
      <c r="D293" s="479">
        <v>697.49</v>
      </c>
      <c r="E293" s="380">
        <v>699.47</v>
      </c>
    </row>
    <row r="294" spans="1:5" ht="48" x14ac:dyDescent="0.2">
      <c r="A294" s="469" t="s">
        <v>20480</v>
      </c>
      <c r="B294" s="472" t="s">
        <v>20481</v>
      </c>
      <c r="C294" s="466" t="s">
        <v>20055</v>
      </c>
      <c r="D294" s="479">
        <v>790.43</v>
      </c>
      <c r="E294" s="380">
        <v>790.43</v>
      </c>
    </row>
    <row r="295" spans="1:5" ht="36" x14ac:dyDescent="0.2">
      <c r="A295" s="469" t="s">
        <v>20482</v>
      </c>
      <c r="B295" s="472" t="s">
        <v>20483</v>
      </c>
      <c r="C295" s="466" t="s">
        <v>20055</v>
      </c>
      <c r="D295" s="479">
        <v>717.93</v>
      </c>
      <c r="E295" s="380">
        <v>719.91</v>
      </c>
    </row>
    <row r="296" spans="1:5" ht="36" x14ac:dyDescent="0.2">
      <c r="A296" s="469" t="s">
        <v>20484</v>
      </c>
      <c r="B296" s="472" t="s">
        <v>20485</v>
      </c>
      <c r="C296" s="466" t="s">
        <v>20055</v>
      </c>
      <c r="D296" s="479">
        <v>738.37</v>
      </c>
      <c r="E296" s="380">
        <v>740.35</v>
      </c>
    </row>
    <row r="297" spans="1:5" ht="36" x14ac:dyDescent="0.2">
      <c r="A297" s="469" t="s">
        <v>20486</v>
      </c>
      <c r="B297" s="472" t="s">
        <v>20487</v>
      </c>
      <c r="C297" s="466" t="s">
        <v>20055</v>
      </c>
      <c r="D297" s="479">
        <v>766.59</v>
      </c>
      <c r="E297" s="380">
        <v>768.57</v>
      </c>
    </row>
    <row r="298" spans="1:5" ht="36" x14ac:dyDescent="0.2">
      <c r="A298" s="469" t="s">
        <v>20488</v>
      </c>
      <c r="B298" s="472" t="s">
        <v>20489</v>
      </c>
      <c r="C298" s="466" t="s">
        <v>20055</v>
      </c>
      <c r="D298" s="479">
        <v>684.55</v>
      </c>
      <c r="E298" s="380">
        <v>691.41</v>
      </c>
    </row>
    <row r="299" spans="1:5" ht="36" x14ac:dyDescent="0.2">
      <c r="A299" s="469" t="s">
        <v>20490</v>
      </c>
      <c r="B299" s="472" t="s">
        <v>20491</v>
      </c>
      <c r="C299" s="466" t="s">
        <v>20055</v>
      </c>
      <c r="D299" s="479">
        <v>706.3</v>
      </c>
      <c r="E299" s="380">
        <v>713.16</v>
      </c>
    </row>
    <row r="300" spans="1:5" ht="36" x14ac:dyDescent="0.2">
      <c r="A300" s="469" t="s">
        <v>20492</v>
      </c>
      <c r="B300" s="472" t="s">
        <v>20493</v>
      </c>
      <c r="C300" s="466" t="s">
        <v>20055</v>
      </c>
      <c r="D300" s="479">
        <v>728.85</v>
      </c>
      <c r="E300" s="380">
        <v>735.71</v>
      </c>
    </row>
    <row r="301" spans="1:5" ht="36" x14ac:dyDescent="0.2">
      <c r="A301" s="469" t="s">
        <v>20494</v>
      </c>
      <c r="B301" s="472" t="s">
        <v>20495</v>
      </c>
      <c r="C301" s="466" t="s">
        <v>20055</v>
      </c>
      <c r="D301" s="479">
        <v>752.23</v>
      </c>
      <c r="E301" s="380">
        <v>759.09</v>
      </c>
    </row>
    <row r="302" spans="1:5" ht="36" x14ac:dyDescent="0.2">
      <c r="A302" s="469" t="s">
        <v>20496</v>
      </c>
      <c r="B302" s="472" t="s">
        <v>20497</v>
      </c>
      <c r="C302" s="466" t="s">
        <v>20055</v>
      </c>
      <c r="D302" s="479">
        <v>776.46</v>
      </c>
      <c r="E302" s="380">
        <v>783.32</v>
      </c>
    </row>
    <row r="303" spans="1:5" ht="36" x14ac:dyDescent="0.2">
      <c r="A303" s="469" t="s">
        <v>20498</v>
      </c>
      <c r="B303" s="472" t="s">
        <v>20499</v>
      </c>
      <c r="C303" s="466" t="s">
        <v>20055</v>
      </c>
      <c r="D303" s="479">
        <v>654.36</v>
      </c>
      <c r="E303" s="380">
        <v>661.22</v>
      </c>
    </row>
    <row r="304" spans="1:5" ht="36" x14ac:dyDescent="0.2">
      <c r="A304" s="469" t="s">
        <v>20500</v>
      </c>
      <c r="B304" s="472" t="s">
        <v>20501</v>
      </c>
      <c r="C304" s="466" t="s">
        <v>20055</v>
      </c>
      <c r="D304" s="479">
        <v>663.57</v>
      </c>
      <c r="E304" s="380">
        <v>670.43</v>
      </c>
    </row>
    <row r="305" spans="1:5" x14ac:dyDescent="0.2">
      <c r="A305" s="467">
        <v>8741</v>
      </c>
      <c r="B305" s="473" t="s">
        <v>20502</v>
      </c>
      <c r="C305" s="465"/>
      <c r="D305" s="473"/>
      <c r="E305" s="378"/>
    </row>
    <row r="306" spans="1:5" ht="48" x14ac:dyDescent="0.2">
      <c r="A306" s="469" t="s">
        <v>20503</v>
      </c>
      <c r="B306" s="472" t="s">
        <v>20504</v>
      </c>
      <c r="C306" s="466" t="s">
        <v>20055</v>
      </c>
      <c r="D306" s="479">
        <v>695.61</v>
      </c>
      <c r="E306" s="380">
        <v>711.2</v>
      </c>
    </row>
    <row r="307" spans="1:5" ht="48" x14ac:dyDescent="0.2">
      <c r="A307" s="469" t="s">
        <v>20505</v>
      </c>
      <c r="B307" s="472" t="s">
        <v>20506</v>
      </c>
      <c r="C307" s="466" t="s">
        <v>20055</v>
      </c>
      <c r="D307" s="479">
        <v>716.97</v>
      </c>
      <c r="E307" s="380">
        <v>732.57</v>
      </c>
    </row>
    <row r="308" spans="1:5" ht="48" x14ac:dyDescent="0.2">
      <c r="A308" s="469" t="s">
        <v>20507</v>
      </c>
      <c r="B308" s="472" t="s">
        <v>20508</v>
      </c>
      <c r="C308" s="466" t="s">
        <v>20055</v>
      </c>
      <c r="D308" s="479">
        <v>761.89</v>
      </c>
      <c r="E308" s="380">
        <v>777.47</v>
      </c>
    </row>
    <row r="309" spans="1:5" ht="48" x14ac:dyDescent="0.2">
      <c r="A309" s="469" t="s">
        <v>20509</v>
      </c>
      <c r="B309" s="472" t="s">
        <v>20510</v>
      </c>
      <c r="C309" s="466" t="s">
        <v>20055</v>
      </c>
      <c r="D309" s="479">
        <v>787.54</v>
      </c>
      <c r="E309" s="380">
        <v>803.13</v>
      </c>
    </row>
    <row r="310" spans="1:5" ht="48" x14ac:dyDescent="0.2">
      <c r="A310" s="469" t="s">
        <v>20511</v>
      </c>
      <c r="B310" s="472" t="s">
        <v>20512</v>
      </c>
      <c r="C310" s="466" t="s">
        <v>20055</v>
      </c>
      <c r="D310" s="479">
        <v>830.14</v>
      </c>
      <c r="E310" s="380">
        <v>845.72</v>
      </c>
    </row>
    <row r="311" spans="1:5" ht="48" x14ac:dyDescent="0.2">
      <c r="A311" s="469" t="s">
        <v>20513</v>
      </c>
      <c r="B311" s="472" t="s">
        <v>20514</v>
      </c>
      <c r="C311" s="466" t="s">
        <v>20055</v>
      </c>
      <c r="D311" s="479">
        <v>635.67999999999995</v>
      </c>
      <c r="E311" s="380">
        <v>651.26</v>
      </c>
    </row>
    <row r="312" spans="1:5" ht="48" x14ac:dyDescent="0.2">
      <c r="A312" s="469" t="s">
        <v>20515</v>
      </c>
      <c r="B312" s="472" t="s">
        <v>20516</v>
      </c>
      <c r="C312" s="466" t="s">
        <v>20055</v>
      </c>
      <c r="D312" s="479">
        <v>657.79</v>
      </c>
      <c r="E312" s="380">
        <v>673.38</v>
      </c>
    </row>
    <row r="313" spans="1:5" ht="48" x14ac:dyDescent="0.2">
      <c r="A313" s="469" t="s">
        <v>20517</v>
      </c>
      <c r="B313" s="472" t="s">
        <v>20518</v>
      </c>
      <c r="C313" s="466" t="s">
        <v>20055</v>
      </c>
      <c r="D313" s="479">
        <v>656.83</v>
      </c>
      <c r="E313" s="380">
        <v>672.42</v>
      </c>
    </row>
    <row r="314" spans="1:5" ht="48" x14ac:dyDescent="0.2">
      <c r="A314" s="469" t="s">
        <v>20519</v>
      </c>
      <c r="B314" s="472" t="s">
        <v>20520</v>
      </c>
      <c r="C314" s="466" t="s">
        <v>20055</v>
      </c>
      <c r="D314" s="479">
        <v>683.7</v>
      </c>
      <c r="E314" s="380">
        <v>699.28</v>
      </c>
    </row>
    <row r="315" spans="1:5" ht="48" x14ac:dyDescent="0.2">
      <c r="A315" s="469" t="s">
        <v>20521</v>
      </c>
      <c r="B315" s="472" t="s">
        <v>20522</v>
      </c>
      <c r="C315" s="466" t="s">
        <v>20055</v>
      </c>
      <c r="D315" s="479">
        <v>629.41999999999996</v>
      </c>
      <c r="E315" s="380">
        <v>645.02</v>
      </c>
    </row>
    <row r="316" spans="1:5" x14ac:dyDescent="0.2">
      <c r="A316" s="467">
        <v>8667</v>
      </c>
      <c r="B316" s="473" t="s">
        <v>20523</v>
      </c>
      <c r="C316" s="465"/>
      <c r="D316" s="473"/>
      <c r="E316" s="378"/>
    </row>
    <row r="317" spans="1:5" x14ac:dyDescent="0.2">
      <c r="A317" s="467">
        <v>8742</v>
      </c>
      <c r="B317" s="473" t="s">
        <v>20524</v>
      </c>
      <c r="C317" s="465"/>
      <c r="D317" s="473"/>
      <c r="E317" s="378"/>
    </row>
    <row r="318" spans="1:5" ht="36" x14ac:dyDescent="0.2">
      <c r="A318" s="469" t="s">
        <v>20525</v>
      </c>
      <c r="B318" s="472" t="s">
        <v>20526</v>
      </c>
      <c r="C318" s="466" t="s">
        <v>20055</v>
      </c>
      <c r="D318" s="479">
        <v>524.04</v>
      </c>
      <c r="E318" s="380">
        <v>536.05999999999995</v>
      </c>
    </row>
    <row r="319" spans="1:5" ht="48" x14ac:dyDescent="0.2">
      <c r="A319" s="469" t="s">
        <v>20527</v>
      </c>
      <c r="B319" s="472" t="s">
        <v>20528</v>
      </c>
      <c r="C319" s="466" t="s">
        <v>20055</v>
      </c>
      <c r="D319" s="479">
        <v>416.65</v>
      </c>
      <c r="E319" s="380">
        <v>428.66</v>
      </c>
    </row>
    <row r="320" spans="1:5" ht="48" x14ac:dyDescent="0.2">
      <c r="A320" s="469" t="s">
        <v>20529</v>
      </c>
      <c r="B320" s="472" t="s">
        <v>20530</v>
      </c>
      <c r="C320" s="466" t="s">
        <v>20055</v>
      </c>
      <c r="D320" s="479">
        <v>437.61</v>
      </c>
      <c r="E320" s="380">
        <v>449.63</v>
      </c>
    </row>
    <row r="321" spans="1:5" x14ac:dyDescent="0.2">
      <c r="A321" s="467">
        <v>8744</v>
      </c>
      <c r="B321" s="473" t="s">
        <v>20531</v>
      </c>
      <c r="C321" s="465"/>
      <c r="D321" s="473"/>
      <c r="E321" s="378"/>
    </row>
    <row r="322" spans="1:5" ht="24" x14ac:dyDescent="0.2">
      <c r="A322" s="469" t="s">
        <v>20532</v>
      </c>
      <c r="B322" s="472" t="s">
        <v>20533</v>
      </c>
      <c r="C322" s="466" t="s">
        <v>20055</v>
      </c>
      <c r="D322" s="479">
        <v>164.55</v>
      </c>
      <c r="E322" s="380">
        <v>167.16</v>
      </c>
    </row>
    <row r="323" spans="1:5" ht="24" x14ac:dyDescent="0.2">
      <c r="A323" s="469" t="s">
        <v>20534</v>
      </c>
      <c r="B323" s="472" t="s">
        <v>20535</v>
      </c>
      <c r="C323" s="466" t="s">
        <v>20055</v>
      </c>
      <c r="D323" s="479">
        <v>201.97</v>
      </c>
      <c r="E323" s="380">
        <v>204.28</v>
      </c>
    </row>
    <row r="324" spans="1:5" ht="24" x14ac:dyDescent="0.2">
      <c r="A324" s="469" t="s">
        <v>20536</v>
      </c>
      <c r="B324" s="472" t="s">
        <v>20537</v>
      </c>
      <c r="C324" s="466" t="s">
        <v>20055</v>
      </c>
      <c r="D324" s="479">
        <v>535.82000000000005</v>
      </c>
      <c r="E324" s="380">
        <v>551.41</v>
      </c>
    </row>
    <row r="325" spans="1:5" ht="24" x14ac:dyDescent="0.2">
      <c r="A325" s="469" t="s">
        <v>20538</v>
      </c>
      <c r="B325" s="472" t="s">
        <v>20539</v>
      </c>
      <c r="C325" s="466" t="s">
        <v>20055</v>
      </c>
      <c r="D325" s="479">
        <v>257.68</v>
      </c>
      <c r="E325" s="380">
        <v>262.04000000000002</v>
      </c>
    </row>
    <row r="326" spans="1:5" x14ac:dyDescent="0.2">
      <c r="A326" s="467">
        <v>8745</v>
      </c>
      <c r="B326" s="473" t="s">
        <v>20540</v>
      </c>
      <c r="C326" s="465"/>
      <c r="D326" s="473"/>
      <c r="E326" s="378"/>
    </row>
    <row r="327" spans="1:5" ht="36" x14ac:dyDescent="0.2">
      <c r="A327" s="469" t="s">
        <v>20541</v>
      </c>
      <c r="B327" s="472" t="s">
        <v>20542</v>
      </c>
      <c r="C327" s="466" t="s">
        <v>20055</v>
      </c>
      <c r="D327" s="479">
        <v>254.25</v>
      </c>
      <c r="E327" s="380">
        <v>262.17</v>
      </c>
    </row>
    <row r="328" spans="1:5" ht="24" x14ac:dyDescent="0.2">
      <c r="A328" s="469" t="s">
        <v>20543</v>
      </c>
      <c r="B328" s="472" t="s">
        <v>20544</v>
      </c>
      <c r="C328" s="466" t="s">
        <v>20055</v>
      </c>
      <c r="D328" s="479">
        <v>181.11</v>
      </c>
      <c r="E328" s="380">
        <v>183.71</v>
      </c>
    </row>
    <row r="329" spans="1:5" x14ac:dyDescent="0.2">
      <c r="A329" s="467">
        <v>8668</v>
      </c>
      <c r="B329" s="473" t="s">
        <v>20545</v>
      </c>
      <c r="C329" s="465"/>
      <c r="D329" s="473"/>
      <c r="E329" s="378"/>
    </row>
    <row r="330" spans="1:5" x14ac:dyDescent="0.2">
      <c r="A330" s="467">
        <v>8746</v>
      </c>
      <c r="B330" s="473" t="s">
        <v>20546</v>
      </c>
      <c r="C330" s="465"/>
      <c r="D330" s="473"/>
      <c r="E330" s="378"/>
    </row>
    <row r="331" spans="1:5" ht="36" x14ac:dyDescent="0.2">
      <c r="A331" s="469" t="s">
        <v>20547</v>
      </c>
      <c r="B331" s="472" t="s">
        <v>20548</v>
      </c>
      <c r="C331" s="466" t="s">
        <v>19953</v>
      </c>
      <c r="D331" s="477">
        <v>29.95</v>
      </c>
      <c r="E331" s="381">
        <v>30.28</v>
      </c>
    </row>
    <row r="332" spans="1:5" ht="36" x14ac:dyDescent="0.2">
      <c r="A332" s="469" t="s">
        <v>20549</v>
      </c>
      <c r="B332" s="472" t="s">
        <v>20550</v>
      </c>
      <c r="C332" s="466" t="s">
        <v>19953</v>
      </c>
      <c r="D332" s="477">
        <v>13.96</v>
      </c>
      <c r="E332" s="381">
        <v>14.11</v>
      </c>
    </row>
    <row r="333" spans="1:5" ht="36" x14ac:dyDescent="0.2">
      <c r="A333" s="469" t="s">
        <v>20551</v>
      </c>
      <c r="B333" s="472" t="s">
        <v>20552</v>
      </c>
      <c r="C333" s="466" t="s">
        <v>19953</v>
      </c>
      <c r="D333" s="477">
        <v>17.149999999999999</v>
      </c>
      <c r="E333" s="381">
        <v>17.329999999999998</v>
      </c>
    </row>
    <row r="334" spans="1:5" ht="36" x14ac:dyDescent="0.2">
      <c r="A334" s="469" t="s">
        <v>20553</v>
      </c>
      <c r="B334" s="472" t="s">
        <v>20554</v>
      </c>
      <c r="C334" s="466" t="s">
        <v>19953</v>
      </c>
      <c r="D334" s="477">
        <v>20.66</v>
      </c>
      <c r="E334" s="381">
        <v>20.88</v>
      </c>
    </row>
    <row r="335" spans="1:5" ht="24" x14ac:dyDescent="0.2">
      <c r="A335" s="469" t="s">
        <v>20555</v>
      </c>
      <c r="B335" s="472" t="s">
        <v>20556</v>
      </c>
      <c r="C335" s="466" t="s">
        <v>20557</v>
      </c>
      <c r="D335" s="477">
        <v>11.72</v>
      </c>
      <c r="E335" s="381">
        <v>11.96</v>
      </c>
    </row>
    <row r="336" spans="1:5" ht="24" x14ac:dyDescent="0.2">
      <c r="A336" s="469" t="s">
        <v>20558</v>
      </c>
      <c r="B336" s="472" t="s">
        <v>20559</v>
      </c>
      <c r="C336" s="466" t="s">
        <v>20557</v>
      </c>
      <c r="D336" s="477">
        <v>10.68</v>
      </c>
      <c r="E336" s="381">
        <v>10.92</v>
      </c>
    </row>
    <row r="337" spans="1:5" ht="24" x14ac:dyDescent="0.2">
      <c r="A337" s="469" t="s">
        <v>20560</v>
      </c>
      <c r="B337" s="472" t="s">
        <v>20561</v>
      </c>
      <c r="C337" s="466" t="s">
        <v>20557</v>
      </c>
      <c r="D337" s="477">
        <v>10.77</v>
      </c>
      <c r="E337" s="381">
        <v>11.01</v>
      </c>
    </row>
    <row r="338" spans="1:5" ht="24" x14ac:dyDescent="0.2">
      <c r="A338" s="469" t="s">
        <v>20562</v>
      </c>
      <c r="B338" s="472" t="s">
        <v>20563</v>
      </c>
      <c r="C338" s="466" t="s">
        <v>20557</v>
      </c>
      <c r="D338" s="477">
        <v>10.98</v>
      </c>
      <c r="E338" s="381">
        <v>11.22</v>
      </c>
    </row>
    <row r="339" spans="1:5" ht="24" x14ac:dyDescent="0.2">
      <c r="A339" s="469" t="s">
        <v>20564</v>
      </c>
      <c r="B339" s="472" t="s">
        <v>20565</v>
      </c>
      <c r="C339" s="466" t="s">
        <v>20557</v>
      </c>
      <c r="D339" s="477">
        <v>11.81</v>
      </c>
      <c r="E339" s="381">
        <v>12.04</v>
      </c>
    </row>
    <row r="340" spans="1:5" ht="24" x14ac:dyDescent="0.2">
      <c r="A340" s="469" t="s">
        <v>20566</v>
      </c>
      <c r="B340" s="472" t="s">
        <v>20567</v>
      </c>
      <c r="C340" s="466" t="s">
        <v>20557</v>
      </c>
      <c r="D340" s="477">
        <v>11.81</v>
      </c>
      <c r="E340" s="381">
        <v>12.04</v>
      </c>
    </row>
    <row r="341" spans="1:5" ht="24" x14ac:dyDescent="0.2">
      <c r="A341" s="469" t="s">
        <v>20568</v>
      </c>
      <c r="B341" s="472" t="s">
        <v>20569</v>
      </c>
      <c r="C341" s="466" t="s">
        <v>20557</v>
      </c>
      <c r="D341" s="477">
        <v>11.38</v>
      </c>
      <c r="E341" s="381">
        <v>11.62</v>
      </c>
    </row>
    <row r="342" spans="1:5" ht="24" x14ac:dyDescent="0.2">
      <c r="A342" s="469" t="s">
        <v>20570</v>
      </c>
      <c r="B342" s="472" t="s">
        <v>20571</v>
      </c>
      <c r="C342" s="466" t="s">
        <v>20557</v>
      </c>
      <c r="D342" s="477">
        <v>11.42</v>
      </c>
      <c r="E342" s="381">
        <v>11.65</v>
      </c>
    </row>
    <row r="343" spans="1:5" ht="24" x14ac:dyDescent="0.2">
      <c r="A343" s="469" t="s">
        <v>20572</v>
      </c>
      <c r="B343" s="472" t="s">
        <v>20573</v>
      </c>
      <c r="C343" s="466" t="s">
        <v>20557</v>
      </c>
      <c r="D343" s="477">
        <v>11.42</v>
      </c>
      <c r="E343" s="381">
        <v>11.65</v>
      </c>
    </row>
    <row r="344" spans="1:5" ht="24" x14ac:dyDescent="0.2">
      <c r="A344" s="469" t="s">
        <v>20574</v>
      </c>
      <c r="B344" s="472" t="s">
        <v>20575</v>
      </c>
      <c r="C344" s="466" t="s">
        <v>20557</v>
      </c>
      <c r="D344" s="477">
        <v>11.3</v>
      </c>
      <c r="E344" s="381">
        <v>11.54</v>
      </c>
    </row>
    <row r="345" spans="1:5" ht="24" x14ac:dyDescent="0.2">
      <c r="A345" s="469" t="s">
        <v>20576</v>
      </c>
      <c r="B345" s="472" t="s">
        <v>20577</v>
      </c>
      <c r="C345" s="466" t="s">
        <v>20557</v>
      </c>
      <c r="D345" s="477">
        <v>11.31</v>
      </c>
      <c r="E345" s="381">
        <v>11.54</v>
      </c>
    </row>
    <row r="346" spans="1:5" ht="24" x14ac:dyDescent="0.2">
      <c r="A346" s="469" t="s">
        <v>20578</v>
      </c>
      <c r="B346" s="472" t="s">
        <v>20579</v>
      </c>
      <c r="C346" s="466" t="s">
        <v>20557</v>
      </c>
      <c r="D346" s="477">
        <v>11.31</v>
      </c>
      <c r="E346" s="381">
        <v>11.54</v>
      </c>
    </row>
    <row r="347" spans="1:5" ht="24" x14ac:dyDescent="0.2">
      <c r="A347" s="469" t="s">
        <v>20580</v>
      </c>
      <c r="B347" s="472" t="s">
        <v>20581</v>
      </c>
      <c r="C347" s="466" t="s">
        <v>20557</v>
      </c>
      <c r="D347" s="477">
        <v>11.31</v>
      </c>
      <c r="E347" s="381">
        <v>11.54</v>
      </c>
    </row>
    <row r="348" spans="1:5" x14ac:dyDescent="0.2">
      <c r="A348" s="467">
        <v>8747</v>
      </c>
      <c r="B348" s="473" t="s">
        <v>20468</v>
      </c>
      <c r="C348" s="465"/>
      <c r="D348" s="473"/>
      <c r="E348" s="378"/>
    </row>
    <row r="349" spans="1:5" ht="36" x14ac:dyDescent="0.2">
      <c r="A349" s="469" t="s">
        <v>20582</v>
      </c>
      <c r="B349" s="472" t="s">
        <v>20583</v>
      </c>
      <c r="C349" s="466" t="s">
        <v>19953</v>
      </c>
      <c r="D349" s="477">
        <v>61.77</v>
      </c>
      <c r="E349" s="381">
        <v>63.81</v>
      </c>
    </row>
    <row r="350" spans="1:5" ht="36" x14ac:dyDescent="0.2">
      <c r="A350" s="469" t="s">
        <v>20584</v>
      </c>
      <c r="B350" s="472" t="s">
        <v>20585</v>
      </c>
      <c r="C350" s="466" t="s">
        <v>19953</v>
      </c>
      <c r="D350" s="477">
        <v>45.16</v>
      </c>
      <c r="E350" s="381">
        <v>46.86</v>
      </c>
    </row>
    <row r="351" spans="1:5" ht="36" x14ac:dyDescent="0.2">
      <c r="A351" s="469" t="s">
        <v>20586</v>
      </c>
      <c r="B351" s="472" t="s">
        <v>20587</v>
      </c>
      <c r="C351" s="466" t="s">
        <v>19953</v>
      </c>
      <c r="D351" s="477">
        <v>51.49</v>
      </c>
      <c r="E351" s="381">
        <v>53.56</v>
      </c>
    </row>
    <row r="352" spans="1:5" ht="36" x14ac:dyDescent="0.2">
      <c r="A352" s="469" t="s">
        <v>20588</v>
      </c>
      <c r="B352" s="472" t="s">
        <v>20589</v>
      </c>
      <c r="C352" s="466" t="s">
        <v>19953</v>
      </c>
      <c r="D352" s="477">
        <v>54.25</v>
      </c>
      <c r="E352" s="381">
        <v>56.28</v>
      </c>
    </row>
    <row r="353" spans="1:5" ht="36" x14ac:dyDescent="0.2">
      <c r="A353" s="469" t="s">
        <v>20590</v>
      </c>
      <c r="B353" s="472" t="s">
        <v>20591</v>
      </c>
      <c r="C353" s="466" t="s">
        <v>19953</v>
      </c>
      <c r="D353" s="477">
        <v>56.36</v>
      </c>
      <c r="E353" s="381">
        <v>58.39</v>
      </c>
    </row>
    <row r="354" spans="1:5" ht="36" x14ac:dyDescent="0.2">
      <c r="A354" s="469" t="s">
        <v>20592</v>
      </c>
      <c r="B354" s="472" t="s">
        <v>20593</v>
      </c>
      <c r="C354" s="466" t="s">
        <v>19953</v>
      </c>
      <c r="D354" s="477">
        <v>58.32</v>
      </c>
      <c r="E354" s="381">
        <v>60.35</v>
      </c>
    </row>
    <row r="355" spans="1:5" ht="48" x14ac:dyDescent="0.2">
      <c r="A355" s="469" t="s">
        <v>20594</v>
      </c>
      <c r="B355" s="472" t="s">
        <v>20595</v>
      </c>
      <c r="C355" s="466" t="s">
        <v>19953</v>
      </c>
      <c r="D355" s="479">
        <v>124.9</v>
      </c>
      <c r="E355" s="380">
        <v>131.41999999999999</v>
      </c>
    </row>
    <row r="356" spans="1:5" ht="48" x14ac:dyDescent="0.2">
      <c r="A356" s="469" t="s">
        <v>20596</v>
      </c>
      <c r="B356" s="472" t="s">
        <v>20597</v>
      </c>
      <c r="C356" s="466" t="s">
        <v>19953</v>
      </c>
      <c r="D356" s="479">
        <v>102.58</v>
      </c>
      <c r="E356" s="380">
        <v>108.31</v>
      </c>
    </row>
    <row r="357" spans="1:5" ht="48" x14ac:dyDescent="0.2">
      <c r="A357" s="469" t="s">
        <v>20598</v>
      </c>
      <c r="B357" s="472" t="s">
        <v>20599</v>
      </c>
      <c r="C357" s="466" t="s">
        <v>19953</v>
      </c>
      <c r="D357" s="477">
        <v>84.73</v>
      </c>
      <c r="E357" s="381">
        <v>89.82</v>
      </c>
    </row>
    <row r="358" spans="1:5" ht="24" x14ac:dyDescent="0.2">
      <c r="A358" s="469" t="s">
        <v>20600</v>
      </c>
      <c r="B358" s="472" t="s">
        <v>20601</v>
      </c>
      <c r="C358" s="466" t="s">
        <v>19953</v>
      </c>
      <c r="D358" s="477">
        <v>53.71</v>
      </c>
      <c r="E358" s="381">
        <v>56.31</v>
      </c>
    </row>
    <row r="359" spans="1:5" ht="24" x14ac:dyDescent="0.2">
      <c r="A359" s="469" t="s">
        <v>20602</v>
      </c>
      <c r="B359" s="472" t="s">
        <v>20603</v>
      </c>
      <c r="C359" s="466" t="s">
        <v>19953</v>
      </c>
      <c r="D359" s="477">
        <v>43.03</v>
      </c>
      <c r="E359" s="381">
        <v>45.26</v>
      </c>
    </row>
    <row r="360" spans="1:5" ht="72" x14ac:dyDescent="0.2">
      <c r="A360" s="469" t="s">
        <v>20604</v>
      </c>
      <c r="B360" s="472" t="s">
        <v>20605</v>
      </c>
      <c r="C360" s="466" t="s">
        <v>19953</v>
      </c>
      <c r="D360" s="479">
        <v>106.48</v>
      </c>
      <c r="E360" s="380">
        <v>109.38</v>
      </c>
    </row>
    <row r="361" spans="1:5" ht="36" x14ac:dyDescent="0.2">
      <c r="A361" s="469" t="s">
        <v>20606</v>
      </c>
      <c r="B361" s="472" t="s">
        <v>20607</v>
      </c>
      <c r="C361" s="466" t="s">
        <v>19953</v>
      </c>
      <c r="D361" s="477">
        <v>53.93</v>
      </c>
      <c r="E361" s="381">
        <v>55.59</v>
      </c>
    </row>
    <row r="362" spans="1:5" ht="36" x14ac:dyDescent="0.2">
      <c r="A362" s="469" t="s">
        <v>20608</v>
      </c>
      <c r="B362" s="472" t="s">
        <v>20609</v>
      </c>
      <c r="C362" s="466" t="s">
        <v>19953</v>
      </c>
      <c r="D362" s="477">
        <v>39.270000000000003</v>
      </c>
      <c r="E362" s="381">
        <v>40.619999999999997</v>
      </c>
    </row>
    <row r="363" spans="1:5" ht="36" x14ac:dyDescent="0.2">
      <c r="A363" s="469" t="s">
        <v>20610</v>
      </c>
      <c r="B363" s="472" t="s">
        <v>20611</v>
      </c>
      <c r="C363" s="466" t="s">
        <v>19953</v>
      </c>
      <c r="D363" s="477">
        <v>40.549999999999997</v>
      </c>
      <c r="E363" s="381">
        <v>41.9</v>
      </c>
    </row>
    <row r="364" spans="1:5" ht="36" x14ac:dyDescent="0.2">
      <c r="A364" s="469" t="s">
        <v>20612</v>
      </c>
      <c r="B364" s="472" t="s">
        <v>20613</v>
      </c>
      <c r="C364" s="466" t="s">
        <v>19953</v>
      </c>
      <c r="D364" s="477">
        <v>46.68</v>
      </c>
      <c r="E364" s="381">
        <v>48.34</v>
      </c>
    </row>
    <row r="365" spans="1:5" ht="36" x14ac:dyDescent="0.2">
      <c r="A365" s="469" t="s">
        <v>20614</v>
      </c>
      <c r="B365" s="472" t="s">
        <v>20615</v>
      </c>
      <c r="C365" s="466" t="s">
        <v>19953</v>
      </c>
      <c r="D365" s="477">
        <v>48.71</v>
      </c>
      <c r="E365" s="381">
        <v>50.37</v>
      </c>
    </row>
    <row r="366" spans="1:5" ht="36" x14ac:dyDescent="0.2">
      <c r="A366" s="469" t="s">
        <v>20616</v>
      </c>
      <c r="B366" s="472" t="s">
        <v>20617</v>
      </c>
      <c r="C366" s="466" t="s">
        <v>19953</v>
      </c>
      <c r="D366" s="477">
        <v>50.6</v>
      </c>
      <c r="E366" s="381">
        <v>52.26</v>
      </c>
    </row>
    <row r="367" spans="1:5" ht="36" x14ac:dyDescent="0.2">
      <c r="A367" s="469" t="s">
        <v>20618</v>
      </c>
      <c r="B367" s="472" t="s">
        <v>20619</v>
      </c>
      <c r="C367" s="466" t="s">
        <v>19953</v>
      </c>
      <c r="D367" s="477">
        <v>47.08</v>
      </c>
      <c r="E367" s="381">
        <v>49.45</v>
      </c>
    </row>
    <row r="368" spans="1:5" ht="36" x14ac:dyDescent="0.2">
      <c r="A368" s="469" t="s">
        <v>20620</v>
      </c>
      <c r="B368" s="472" t="s">
        <v>20621</v>
      </c>
      <c r="C368" s="466" t="s">
        <v>19953</v>
      </c>
      <c r="D368" s="477">
        <v>37.51</v>
      </c>
      <c r="E368" s="381">
        <v>39.54</v>
      </c>
    </row>
    <row r="369" spans="1:5" ht="48" x14ac:dyDescent="0.2">
      <c r="A369" s="469" t="s">
        <v>20622</v>
      </c>
      <c r="B369" s="472" t="s">
        <v>20623</v>
      </c>
      <c r="C369" s="466" t="s">
        <v>20275</v>
      </c>
      <c r="D369" s="477">
        <v>56.82</v>
      </c>
      <c r="E369" s="381">
        <v>58.61</v>
      </c>
    </row>
    <row r="370" spans="1:5" ht="48" x14ac:dyDescent="0.2">
      <c r="A370" s="469" t="s">
        <v>20624</v>
      </c>
      <c r="B370" s="472" t="s">
        <v>20625</v>
      </c>
      <c r="C370" s="466" t="s">
        <v>20275</v>
      </c>
      <c r="D370" s="477">
        <v>57.7</v>
      </c>
      <c r="E370" s="381">
        <v>59.49</v>
      </c>
    </row>
    <row r="371" spans="1:5" ht="36" x14ac:dyDescent="0.2">
      <c r="A371" s="469" t="s">
        <v>20626</v>
      </c>
      <c r="B371" s="472" t="s">
        <v>20627</v>
      </c>
      <c r="C371" s="466" t="s">
        <v>19953</v>
      </c>
      <c r="D371" s="477">
        <v>77.11</v>
      </c>
      <c r="E371" s="381">
        <v>79.19</v>
      </c>
    </row>
    <row r="372" spans="1:5" ht="36" x14ac:dyDescent="0.2">
      <c r="A372" s="469" t="s">
        <v>20628</v>
      </c>
      <c r="B372" s="472" t="s">
        <v>20629</v>
      </c>
      <c r="C372" s="466" t="s">
        <v>19953</v>
      </c>
      <c r="D372" s="477">
        <v>54.17</v>
      </c>
      <c r="E372" s="381">
        <v>55.9</v>
      </c>
    </row>
    <row r="373" spans="1:5" ht="36" x14ac:dyDescent="0.2">
      <c r="A373" s="469" t="s">
        <v>20630</v>
      </c>
      <c r="B373" s="472" t="s">
        <v>20631</v>
      </c>
      <c r="C373" s="466" t="s">
        <v>19953</v>
      </c>
      <c r="D373" s="477">
        <v>55.67</v>
      </c>
      <c r="E373" s="381">
        <v>57.4</v>
      </c>
    </row>
    <row r="374" spans="1:5" ht="36" x14ac:dyDescent="0.2">
      <c r="A374" s="469" t="s">
        <v>20632</v>
      </c>
      <c r="B374" s="472" t="s">
        <v>20633</v>
      </c>
      <c r="C374" s="466" t="s">
        <v>19953</v>
      </c>
      <c r="D374" s="477">
        <v>68.59</v>
      </c>
      <c r="E374" s="381">
        <v>70.67</v>
      </c>
    </row>
    <row r="375" spans="1:5" ht="36" x14ac:dyDescent="0.2">
      <c r="A375" s="469" t="s">
        <v>20634</v>
      </c>
      <c r="B375" s="472" t="s">
        <v>20635</v>
      </c>
      <c r="C375" s="466" t="s">
        <v>19953</v>
      </c>
      <c r="D375" s="477">
        <v>70.98</v>
      </c>
      <c r="E375" s="381">
        <v>73.06</v>
      </c>
    </row>
    <row r="376" spans="1:5" ht="36" x14ac:dyDescent="0.2">
      <c r="A376" s="469" t="s">
        <v>20636</v>
      </c>
      <c r="B376" s="472" t="s">
        <v>20637</v>
      </c>
      <c r="C376" s="466" t="s">
        <v>19953</v>
      </c>
      <c r="D376" s="477">
        <v>73.2</v>
      </c>
      <c r="E376" s="381">
        <v>75.28</v>
      </c>
    </row>
    <row r="377" spans="1:5" ht="36" x14ac:dyDescent="0.2">
      <c r="A377" s="469" t="s">
        <v>20638</v>
      </c>
      <c r="B377" s="472" t="s">
        <v>20639</v>
      </c>
      <c r="C377" s="466" t="s">
        <v>19953</v>
      </c>
      <c r="D377" s="477">
        <v>67.14</v>
      </c>
      <c r="E377" s="381">
        <v>70.099999999999994</v>
      </c>
    </row>
    <row r="378" spans="1:5" ht="36" x14ac:dyDescent="0.2">
      <c r="A378" s="469" t="s">
        <v>20640</v>
      </c>
      <c r="B378" s="472" t="s">
        <v>20641</v>
      </c>
      <c r="C378" s="466" t="s">
        <v>19953</v>
      </c>
      <c r="D378" s="477">
        <v>54.28</v>
      </c>
      <c r="E378" s="381">
        <v>56.81</v>
      </c>
    </row>
    <row r="379" spans="1:5" ht="36" x14ac:dyDescent="0.2">
      <c r="A379" s="469" t="s">
        <v>20642</v>
      </c>
      <c r="B379" s="472" t="s">
        <v>20643</v>
      </c>
      <c r="C379" s="466" t="s">
        <v>19953</v>
      </c>
      <c r="D379" s="477">
        <v>67.349999999999994</v>
      </c>
      <c r="E379" s="381">
        <v>70.7</v>
      </c>
    </row>
    <row r="380" spans="1:5" ht="36" x14ac:dyDescent="0.2">
      <c r="A380" s="469" t="s">
        <v>20644</v>
      </c>
      <c r="B380" s="472" t="s">
        <v>20645</v>
      </c>
      <c r="C380" s="466" t="s">
        <v>19953</v>
      </c>
      <c r="D380" s="477">
        <v>68.44</v>
      </c>
      <c r="E380" s="381">
        <v>71.05</v>
      </c>
    </row>
    <row r="381" spans="1:5" ht="36" x14ac:dyDescent="0.2">
      <c r="A381" s="469" t="s">
        <v>20646</v>
      </c>
      <c r="B381" s="472" t="s">
        <v>20647</v>
      </c>
      <c r="C381" s="466" t="s">
        <v>19953</v>
      </c>
      <c r="D381" s="477">
        <v>51.12</v>
      </c>
      <c r="E381" s="381">
        <v>53.37</v>
      </c>
    </row>
    <row r="382" spans="1:5" ht="36" x14ac:dyDescent="0.2">
      <c r="A382" s="469" t="s">
        <v>20648</v>
      </c>
      <c r="B382" s="472" t="s">
        <v>20649</v>
      </c>
      <c r="C382" s="466" t="s">
        <v>19953</v>
      </c>
      <c r="D382" s="477">
        <v>60.87</v>
      </c>
      <c r="E382" s="381">
        <v>63.47</v>
      </c>
    </row>
    <row r="383" spans="1:5" ht="36" x14ac:dyDescent="0.2">
      <c r="A383" s="469" t="s">
        <v>20650</v>
      </c>
      <c r="B383" s="472" t="s">
        <v>20651</v>
      </c>
      <c r="C383" s="466" t="s">
        <v>19953</v>
      </c>
      <c r="D383" s="477">
        <v>62.99</v>
      </c>
      <c r="E383" s="381">
        <v>65.599999999999994</v>
      </c>
    </row>
    <row r="384" spans="1:5" ht="36" x14ac:dyDescent="0.2">
      <c r="A384" s="469" t="s">
        <v>20652</v>
      </c>
      <c r="B384" s="472" t="s">
        <v>20653</v>
      </c>
      <c r="C384" s="466" t="s">
        <v>19953</v>
      </c>
      <c r="D384" s="477">
        <v>64.959999999999994</v>
      </c>
      <c r="E384" s="381">
        <v>67.569999999999993</v>
      </c>
    </row>
    <row r="385" spans="1:5" ht="36" x14ac:dyDescent="0.2">
      <c r="A385" s="469" t="s">
        <v>20654</v>
      </c>
      <c r="B385" s="472" t="s">
        <v>20655</v>
      </c>
      <c r="C385" s="466" t="s">
        <v>19953</v>
      </c>
      <c r="D385" s="477">
        <v>59.18</v>
      </c>
      <c r="E385" s="381">
        <v>62.01</v>
      </c>
    </row>
    <row r="386" spans="1:5" ht="36" x14ac:dyDescent="0.2">
      <c r="A386" s="469" t="s">
        <v>20656</v>
      </c>
      <c r="B386" s="472" t="s">
        <v>20657</v>
      </c>
      <c r="C386" s="466" t="s">
        <v>19953</v>
      </c>
      <c r="D386" s="477">
        <v>47.55</v>
      </c>
      <c r="E386" s="381">
        <v>49.99</v>
      </c>
    </row>
    <row r="387" spans="1:5" x14ac:dyDescent="0.2">
      <c r="A387" s="467">
        <v>8748</v>
      </c>
      <c r="B387" s="473" t="s">
        <v>20475</v>
      </c>
      <c r="C387" s="465"/>
      <c r="D387" s="473"/>
      <c r="E387" s="378"/>
    </row>
    <row r="388" spans="1:5" ht="36" x14ac:dyDescent="0.2">
      <c r="A388" s="469" t="s">
        <v>20658</v>
      </c>
      <c r="B388" s="472" t="s">
        <v>20659</v>
      </c>
      <c r="C388" s="466" t="s">
        <v>20055</v>
      </c>
      <c r="D388" s="479">
        <v>693.73</v>
      </c>
      <c r="E388" s="380">
        <v>696.69</v>
      </c>
    </row>
    <row r="389" spans="1:5" ht="36" x14ac:dyDescent="0.2">
      <c r="A389" s="469" t="s">
        <v>20660</v>
      </c>
      <c r="B389" s="472" t="s">
        <v>20661</v>
      </c>
      <c r="C389" s="466" t="s">
        <v>20055</v>
      </c>
      <c r="D389" s="479">
        <v>710.53</v>
      </c>
      <c r="E389" s="380">
        <v>713.49</v>
      </c>
    </row>
    <row r="390" spans="1:5" ht="36" x14ac:dyDescent="0.2">
      <c r="A390" s="469" t="s">
        <v>20662</v>
      </c>
      <c r="B390" s="472" t="s">
        <v>20663</v>
      </c>
      <c r="C390" s="466" t="s">
        <v>20055</v>
      </c>
      <c r="D390" s="479">
        <v>730.97</v>
      </c>
      <c r="E390" s="380">
        <v>733.93</v>
      </c>
    </row>
    <row r="391" spans="1:5" ht="36" x14ac:dyDescent="0.2">
      <c r="A391" s="469" t="s">
        <v>20664</v>
      </c>
      <c r="B391" s="472" t="s">
        <v>20665</v>
      </c>
      <c r="C391" s="466" t="s">
        <v>20055</v>
      </c>
      <c r="D391" s="479">
        <v>751.41</v>
      </c>
      <c r="E391" s="380">
        <v>754.37</v>
      </c>
    </row>
    <row r="392" spans="1:5" ht="36" x14ac:dyDescent="0.2">
      <c r="A392" s="469" t="s">
        <v>20666</v>
      </c>
      <c r="B392" s="472" t="s">
        <v>20667</v>
      </c>
      <c r="C392" s="466" t="s">
        <v>20055</v>
      </c>
      <c r="D392" s="479">
        <v>779.63</v>
      </c>
      <c r="E392" s="380">
        <v>782.59</v>
      </c>
    </row>
    <row r="393" spans="1:5" ht="36" x14ac:dyDescent="0.2">
      <c r="A393" s="469" t="s">
        <v>20668</v>
      </c>
      <c r="B393" s="472" t="s">
        <v>20669</v>
      </c>
      <c r="C393" s="466" t="s">
        <v>20055</v>
      </c>
      <c r="D393" s="479">
        <v>852.03</v>
      </c>
      <c r="E393" s="380">
        <v>854.99</v>
      </c>
    </row>
    <row r="394" spans="1:5" ht="36" x14ac:dyDescent="0.2">
      <c r="A394" s="469" t="s">
        <v>20670</v>
      </c>
      <c r="B394" s="472" t="s">
        <v>20671</v>
      </c>
      <c r="C394" s="466" t="s">
        <v>20055</v>
      </c>
      <c r="D394" s="479">
        <v>715.4</v>
      </c>
      <c r="E394" s="380">
        <v>724.58</v>
      </c>
    </row>
    <row r="395" spans="1:5" ht="36" x14ac:dyDescent="0.2">
      <c r="A395" s="469" t="s">
        <v>20672</v>
      </c>
      <c r="B395" s="472" t="s">
        <v>20673</v>
      </c>
      <c r="C395" s="466" t="s">
        <v>20055</v>
      </c>
      <c r="D395" s="479">
        <v>737.15</v>
      </c>
      <c r="E395" s="380">
        <v>746.33</v>
      </c>
    </row>
    <row r="396" spans="1:5" ht="36" x14ac:dyDescent="0.2">
      <c r="A396" s="469" t="s">
        <v>20674</v>
      </c>
      <c r="B396" s="472" t="s">
        <v>20675</v>
      </c>
      <c r="C396" s="466" t="s">
        <v>20055</v>
      </c>
      <c r="D396" s="479">
        <v>759.7</v>
      </c>
      <c r="E396" s="380">
        <v>768.88</v>
      </c>
    </row>
    <row r="397" spans="1:5" ht="36" x14ac:dyDescent="0.2">
      <c r="A397" s="469" t="s">
        <v>20676</v>
      </c>
      <c r="B397" s="472" t="s">
        <v>20677</v>
      </c>
      <c r="C397" s="466" t="s">
        <v>20055</v>
      </c>
      <c r="D397" s="479">
        <v>783.08</v>
      </c>
      <c r="E397" s="380">
        <v>792.26</v>
      </c>
    </row>
    <row r="398" spans="1:5" ht="36" x14ac:dyDescent="0.2">
      <c r="A398" s="469" t="s">
        <v>20678</v>
      </c>
      <c r="B398" s="472" t="s">
        <v>20679</v>
      </c>
      <c r="C398" s="466" t="s">
        <v>20055</v>
      </c>
      <c r="D398" s="479">
        <v>807.31</v>
      </c>
      <c r="E398" s="380">
        <v>816.49</v>
      </c>
    </row>
    <row r="399" spans="1:5" ht="36" x14ac:dyDescent="0.2">
      <c r="A399" s="469" t="s">
        <v>20680</v>
      </c>
      <c r="B399" s="472" t="s">
        <v>20681</v>
      </c>
      <c r="C399" s="466" t="s">
        <v>20055</v>
      </c>
      <c r="D399" s="479">
        <v>832.44</v>
      </c>
      <c r="E399" s="380">
        <v>841.62</v>
      </c>
    </row>
    <row r="400" spans="1:5" ht="36" x14ac:dyDescent="0.2">
      <c r="A400" s="469" t="s">
        <v>20682</v>
      </c>
      <c r="B400" s="472" t="s">
        <v>20683</v>
      </c>
      <c r="C400" s="466" t="s">
        <v>20055</v>
      </c>
      <c r="D400" s="479">
        <v>685.21</v>
      </c>
      <c r="E400" s="380">
        <v>694.39</v>
      </c>
    </row>
    <row r="401" spans="1:5" ht="36" x14ac:dyDescent="0.2">
      <c r="A401" s="469" t="s">
        <v>20684</v>
      </c>
      <c r="B401" s="472" t="s">
        <v>20685</v>
      </c>
      <c r="C401" s="466" t="s">
        <v>20055</v>
      </c>
      <c r="D401" s="479">
        <v>694.42</v>
      </c>
      <c r="E401" s="380">
        <v>703.6</v>
      </c>
    </row>
    <row r="402" spans="1:5" x14ac:dyDescent="0.2">
      <c r="A402" s="467">
        <v>8749</v>
      </c>
      <c r="B402" s="473" t="s">
        <v>20686</v>
      </c>
      <c r="C402" s="465"/>
      <c r="D402" s="473"/>
      <c r="E402" s="378"/>
    </row>
    <row r="403" spans="1:5" ht="36" x14ac:dyDescent="0.2">
      <c r="A403" s="469" t="s">
        <v>20687</v>
      </c>
      <c r="B403" s="472" t="s">
        <v>20688</v>
      </c>
      <c r="C403" s="466" t="s">
        <v>20055</v>
      </c>
      <c r="D403" s="479">
        <v>756.72</v>
      </c>
      <c r="E403" s="380">
        <v>757.74</v>
      </c>
    </row>
    <row r="404" spans="1:5" ht="36" x14ac:dyDescent="0.2">
      <c r="A404" s="469" t="s">
        <v>20689</v>
      </c>
      <c r="B404" s="472" t="s">
        <v>20690</v>
      </c>
      <c r="C404" s="466" t="s">
        <v>20055</v>
      </c>
      <c r="D404" s="479">
        <v>774.82</v>
      </c>
      <c r="E404" s="380">
        <v>775.84</v>
      </c>
    </row>
    <row r="405" spans="1:5" ht="36" x14ac:dyDescent="0.2">
      <c r="A405" s="469" t="s">
        <v>20691</v>
      </c>
      <c r="B405" s="472" t="s">
        <v>20692</v>
      </c>
      <c r="C405" s="466" t="s">
        <v>20055</v>
      </c>
      <c r="D405" s="479">
        <v>789.94</v>
      </c>
      <c r="E405" s="380">
        <v>790.96</v>
      </c>
    </row>
    <row r="406" spans="1:5" ht="36" x14ac:dyDescent="0.2">
      <c r="A406" s="469" t="s">
        <v>20693</v>
      </c>
      <c r="B406" s="472" t="s">
        <v>20694</v>
      </c>
      <c r="C406" s="466" t="s">
        <v>20055</v>
      </c>
      <c r="D406" s="479">
        <v>814.46</v>
      </c>
      <c r="E406" s="380">
        <v>815.48</v>
      </c>
    </row>
    <row r="407" spans="1:5" ht="36" x14ac:dyDescent="0.2">
      <c r="A407" s="469" t="s">
        <v>20695</v>
      </c>
      <c r="B407" s="472" t="s">
        <v>20696</v>
      </c>
      <c r="C407" s="466" t="s">
        <v>20055</v>
      </c>
      <c r="D407" s="479">
        <v>840.73</v>
      </c>
      <c r="E407" s="380">
        <v>841.75</v>
      </c>
    </row>
    <row r="408" spans="1:5" ht="36" x14ac:dyDescent="0.2">
      <c r="A408" s="469" t="s">
        <v>20697</v>
      </c>
      <c r="B408" s="472" t="s">
        <v>20698</v>
      </c>
      <c r="C408" s="466" t="s">
        <v>20055</v>
      </c>
      <c r="D408" s="479">
        <v>862.64</v>
      </c>
      <c r="E408" s="380">
        <v>863.66</v>
      </c>
    </row>
    <row r="409" spans="1:5" x14ac:dyDescent="0.2">
      <c r="A409" s="467">
        <v>8750</v>
      </c>
      <c r="B409" s="473" t="s">
        <v>20502</v>
      </c>
      <c r="C409" s="465"/>
      <c r="D409" s="473"/>
      <c r="E409" s="378"/>
    </row>
    <row r="410" spans="1:5" ht="36" x14ac:dyDescent="0.2">
      <c r="A410" s="469" t="s">
        <v>20699</v>
      </c>
      <c r="B410" s="472" t="s">
        <v>20700</v>
      </c>
      <c r="C410" s="466" t="s">
        <v>20055</v>
      </c>
      <c r="D410" s="479">
        <v>715.69</v>
      </c>
      <c r="E410" s="380">
        <v>733.6</v>
      </c>
    </row>
    <row r="411" spans="1:5" ht="36" x14ac:dyDescent="0.2">
      <c r="A411" s="469" t="s">
        <v>20701</v>
      </c>
      <c r="B411" s="472" t="s">
        <v>20702</v>
      </c>
      <c r="C411" s="466" t="s">
        <v>20055</v>
      </c>
      <c r="D411" s="479">
        <v>746.85</v>
      </c>
      <c r="E411" s="380">
        <v>764.76</v>
      </c>
    </row>
    <row r="412" spans="1:5" ht="36" x14ac:dyDescent="0.2">
      <c r="A412" s="469" t="s">
        <v>20703</v>
      </c>
      <c r="B412" s="472" t="s">
        <v>20704</v>
      </c>
      <c r="C412" s="466" t="s">
        <v>20055</v>
      </c>
      <c r="D412" s="479">
        <v>792.74</v>
      </c>
      <c r="E412" s="380">
        <v>810.64</v>
      </c>
    </row>
    <row r="413" spans="1:5" ht="36" x14ac:dyDescent="0.2">
      <c r="A413" s="469" t="s">
        <v>20705</v>
      </c>
      <c r="B413" s="472" t="s">
        <v>20706</v>
      </c>
      <c r="C413" s="466" t="s">
        <v>20055</v>
      </c>
      <c r="D413" s="479">
        <v>818.39</v>
      </c>
      <c r="E413" s="380">
        <v>836.3</v>
      </c>
    </row>
    <row r="414" spans="1:5" ht="36" x14ac:dyDescent="0.2">
      <c r="A414" s="469" t="s">
        <v>20707</v>
      </c>
      <c r="B414" s="472" t="s">
        <v>20708</v>
      </c>
      <c r="C414" s="466" t="s">
        <v>20055</v>
      </c>
      <c r="D414" s="479">
        <v>860.99</v>
      </c>
      <c r="E414" s="380">
        <v>878.89</v>
      </c>
    </row>
    <row r="415" spans="1:5" ht="36" x14ac:dyDescent="0.2">
      <c r="A415" s="469" t="s">
        <v>20709</v>
      </c>
      <c r="B415" s="472" t="s">
        <v>20710</v>
      </c>
      <c r="C415" s="466" t="s">
        <v>20055</v>
      </c>
      <c r="D415" s="479">
        <v>666.53</v>
      </c>
      <c r="E415" s="380">
        <v>684.43</v>
      </c>
    </row>
    <row r="416" spans="1:5" ht="36" x14ac:dyDescent="0.2">
      <c r="A416" s="469" t="s">
        <v>20711</v>
      </c>
      <c r="B416" s="472" t="s">
        <v>20712</v>
      </c>
      <c r="C416" s="466" t="s">
        <v>20055</v>
      </c>
      <c r="D416" s="479">
        <v>688.64</v>
      </c>
      <c r="E416" s="380">
        <v>706.55</v>
      </c>
    </row>
    <row r="417" spans="1:5" ht="36" x14ac:dyDescent="0.2">
      <c r="A417" s="469" t="s">
        <v>20713</v>
      </c>
      <c r="B417" s="472" t="s">
        <v>20714</v>
      </c>
      <c r="C417" s="466" t="s">
        <v>20055</v>
      </c>
      <c r="D417" s="479">
        <v>697.02</v>
      </c>
      <c r="E417" s="380">
        <v>714.93</v>
      </c>
    </row>
    <row r="418" spans="1:5" ht="36" x14ac:dyDescent="0.2">
      <c r="A418" s="469" t="s">
        <v>20715</v>
      </c>
      <c r="B418" s="472" t="s">
        <v>20716</v>
      </c>
      <c r="C418" s="466" t="s">
        <v>20055</v>
      </c>
      <c r="D418" s="479">
        <v>714.55</v>
      </c>
      <c r="E418" s="380">
        <v>732.45</v>
      </c>
    </row>
    <row r="419" spans="1:5" ht="36" x14ac:dyDescent="0.2">
      <c r="A419" s="469" t="s">
        <v>20717</v>
      </c>
      <c r="B419" s="472" t="s">
        <v>20718</v>
      </c>
      <c r="C419" s="466" t="s">
        <v>20055</v>
      </c>
      <c r="D419" s="479">
        <v>660.27</v>
      </c>
      <c r="E419" s="380">
        <v>678.19</v>
      </c>
    </row>
    <row r="420" spans="1:5" x14ac:dyDescent="0.2">
      <c r="A420" s="467">
        <v>8751</v>
      </c>
      <c r="B420" s="473" t="s">
        <v>20719</v>
      </c>
      <c r="C420" s="465"/>
      <c r="D420" s="473"/>
      <c r="E420" s="378"/>
    </row>
    <row r="421" spans="1:5" ht="48" x14ac:dyDescent="0.2">
      <c r="A421" s="469" t="s">
        <v>20720</v>
      </c>
      <c r="B421" s="472" t="s">
        <v>20721</v>
      </c>
      <c r="C421" s="466" t="s">
        <v>20557</v>
      </c>
      <c r="D421" s="477">
        <v>24.94</v>
      </c>
      <c r="E421" s="381">
        <v>26.01</v>
      </c>
    </row>
    <row r="422" spans="1:5" ht="48" x14ac:dyDescent="0.2">
      <c r="A422" s="469" t="s">
        <v>20722</v>
      </c>
      <c r="B422" s="472" t="s">
        <v>20723</v>
      </c>
      <c r="C422" s="466" t="s">
        <v>20557</v>
      </c>
      <c r="D422" s="477">
        <v>24.94</v>
      </c>
      <c r="E422" s="381">
        <v>26.01</v>
      </c>
    </row>
    <row r="423" spans="1:5" x14ac:dyDescent="0.2">
      <c r="A423" s="467">
        <v>8752</v>
      </c>
      <c r="B423" s="473" t="s">
        <v>20724</v>
      </c>
      <c r="C423" s="465"/>
      <c r="D423" s="473"/>
      <c r="E423" s="378"/>
    </row>
    <row r="424" spans="1:5" ht="84" x14ac:dyDescent="0.2">
      <c r="A424" s="469" t="s">
        <v>20725</v>
      </c>
      <c r="B424" s="472" t="s">
        <v>20726</v>
      </c>
      <c r="C424" s="466" t="s">
        <v>19953</v>
      </c>
      <c r="D424" s="479">
        <v>141.46</v>
      </c>
      <c r="E424" s="380">
        <v>143.96</v>
      </c>
    </row>
    <row r="425" spans="1:5" ht="72" x14ac:dyDescent="0.2">
      <c r="A425" s="469" t="s">
        <v>20727</v>
      </c>
      <c r="B425" s="472" t="s">
        <v>20728</v>
      </c>
      <c r="C425" s="466" t="s">
        <v>19953</v>
      </c>
      <c r="D425" s="479">
        <v>148.06</v>
      </c>
      <c r="E425" s="380">
        <v>150.69999999999999</v>
      </c>
    </row>
    <row r="426" spans="1:5" ht="72" x14ac:dyDescent="0.2">
      <c r="A426" s="469" t="s">
        <v>20729</v>
      </c>
      <c r="B426" s="472" t="s">
        <v>20730</v>
      </c>
      <c r="C426" s="466" t="s">
        <v>19953</v>
      </c>
      <c r="D426" s="479">
        <v>154.65</v>
      </c>
      <c r="E426" s="380">
        <v>157.41999999999999</v>
      </c>
    </row>
    <row r="427" spans="1:5" ht="72" x14ac:dyDescent="0.2">
      <c r="A427" s="469" t="s">
        <v>20731</v>
      </c>
      <c r="B427" s="472" t="s">
        <v>20732</v>
      </c>
      <c r="C427" s="466" t="s">
        <v>19953</v>
      </c>
      <c r="D427" s="479">
        <v>144.75</v>
      </c>
      <c r="E427" s="380">
        <v>147.33000000000001</v>
      </c>
    </row>
    <row r="428" spans="1:5" ht="72" x14ac:dyDescent="0.2">
      <c r="A428" s="469" t="s">
        <v>20733</v>
      </c>
      <c r="B428" s="472" t="s">
        <v>20734</v>
      </c>
      <c r="C428" s="466" t="s">
        <v>19953</v>
      </c>
      <c r="D428" s="479">
        <v>154.65</v>
      </c>
      <c r="E428" s="380">
        <v>157.41999999999999</v>
      </c>
    </row>
    <row r="429" spans="1:5" ht="72" x14ac:dyDescent="0.2">
      <c r="A429" s="469" t="s">
        <v>20735</v>
      </c>
      <c r="B429" s="472" t="s">
        <v>20736</v>
      </c>
      <c r="C429" s="466" t="s">
        <v>19953</v>
      </c>
      <c r="D429" s="479">
        <v>168.96</v>
      </c>
      <c r="E429" s="380">
        <v>172.11</v>
      </c>
    </row>
    <row r="430" spans="1:5" ht="72" x14ac:dyDescent="0.2">
      <c r="A430" s="469" t="s">
        <v>20737</v>
      </c>
      <c r="B430" s="472" t="s">
        <v>20738</v>
      </c>
      <c r="C430" s="466" t="s">
        <v>19953</v>
      </c>
      <c r="D430" s="479">
        <v>177.66</v>
      </c>
      <c r="E430" s="380">
        <v>180.91</v>
      </c>
    </row>
    <row r="431" spans="1:5" ht="72" x14ac:dyDescent="0.2">
      <c r="A431" s="469" t="s">
        <v>20739</v>
      </c>
      <c r="B431" s="472" t="s">
        <v>20740</v>
      </c>
      <c r="C431" s="466" t="s">
        <v>19953</v>
      </c>
      <c r="D431" s="479">
        <v>148.06</v>
      </c>
      <c r="E431" s="380">
        <v>150.69999999999999</v>
      </c>
    </row>
    <row r="432" spans="1:5" ht="72" x14ac:dyDescent="0.2">
      <c r="A432" s="469" t="s">
        <v>20741</v>
      </c>
      <c r="B432" s="472" t="s">
        <v>20742</v>
      </c>
      <c r="C432" s="466" t="s">
        <v>19953</v>
      </c>
      <c r="D432" s="479">
        <v>160.11000000000001</v>
      </c>
      <c r="E432" s="380">
        <v>162.99</v>
      </c>
    </row>
    <row r="433" spans="1:5" ht="72" x14ac:dyDescent="0.2">
      <c r="A433" s="469" t="s">
        <v>20743</v>
      </c>
      <c r="B433" s="472" t="s">
        <v>20744</v>
      </c>
      <c r="C433" s="466" t="s">
        <v>19953</v>
      </c>
      <c r="D433" s="479">
        <v>189.73</v>
      </c>
      <c r="E433" s="380">
        <v>193.22</v>
      </c>
    </row>
    <row r="434" spans="1:5" ht="72" x14ac:dyDescent="0.2">
      <c r="A434" s="469" t="s">
        <v>20745</v>
      </c>
      <c r="B434" s="472" t="s">
        <v>20746</v>
      </c>
      <c r="C434" s="466" t="s">
        <v>19953</v>
      </c>
      <c r="D434" s="479">
        <v>129.13999999999999</v>
      </c>
      <c r="E434" s="380">
        <v>132.44</v>
      </c>
    </row>
    <row r="435" spans="1:5" ht="72" x14ac:dyDescent="0.2">
      <c r="A435" s="469" t="s">
        <v>20747</v>
      </c>
      <c r="B435" s="472" t="s">
        <v>20748</v>
      </c>
      <c r="C435" s="466" t="s">
        <v>19953</v>
      </c>
      <c r="D435" s="479">
        <v>135.75</v>
      </c>
      <c r="E435" s="380">
        <v>139.18</v>
      </c>
    </row>
    <row r="436" spans="1:5" ht="72" x14ac:dyDescent="0.2">
      <c r="A436" s="469" t="s">
        <v>20749</v>
      </c>
      <c r="B436" s="472" t="s">
        <v>20750</v>
      </c>
      <c r="C436" s="466" t="s">
        <v>19953</v>
      </c>
      <c r="D436" s="479">
        <v>142.34</v>
      </c>
      <c r="E436" s="380">
        <v>145.9</v>
      </c>
    </row>
    <row r="437" spans="1:5" ht="72" x14ac:dyDescent="0.2">
      <c r="A437" s="469" t="s">
        <v>20751</v>
      </c>
      <c r="B437" s="472" t="s">
        <v>20752</v>
      </c>
      <c r="C437" s="466" t="s">
        <v>19953</v>
      </c>
      <c r="D437" s="479">
        <v>132.43</v>
      </c>
      <c r="E437" s="380">
        <v>135.81</v>
      </c>
    </row>
    <row r="438" spans="1:5" ht="72" x14ac:dyDescent="0.2">
      <c r="A438" s="469" t="s">
        <v>20753</v>
      </c>
      <c r="B438" s="472" t="s">
        <v>20754</v>
      </c>
      <c r="C438" s="466" t="s">
        <v>19953</v>
      </c>
      <c r="D438" s="479">
        <v>142.34</v>
      </c>
      <c r="E438" s="380">
        <v>145.9</v>
      </c>
    </row>
    <row r="439" spans="1:5" ht="72" x14ac:dyDescent="0.2">
      <c r="A439" s="469" t="s">
        <v>20755</v>
      </c>
      <c r="B439" s="472" t="s">
        <v>20756</v>
      </c>
      <c r="C439" s="466" t="s">
        <v>19953</v>
      </c>
      <c r="D439" s="479">
        <v>156.65</v>
      </c>
      <c r="E439" s="380">
        <v>160.59</v>
      </c>
    </row>
    <row r="440" spans="1:5" ht="72" x14ac:dyDescent="0.2">
      <c r="A440" s="469" t="s">
        <v>20757</v>
      </c>
      <c r="B440" s="472" t="s">
        <v>20758</v>
      </c>
      <c r="C440" s="466" t="s">
        <v>19953</v>
      </c>
      <c r="D440" s="479">
        <v>135.75</v>
      </c>
      <c r="E440" s="380">
        <v>139.18</v>
      </c>
    </row>
    <row r="441" spans="1:5" ht="72" x14ac:dyDescent="0.2">
      <c r="A441" s="469" t="s">
        <v>20759</v>
      </c>
      <c r="B441" s="472" t="s">
        <v>20760</v>
      </c>
      <c r="C441" s="466" t="s">
        <v>19953</v>
      </c>
      <c r="D441" s="479">
        <v>147.79</v>
      </c>
      <c r="E441" s="380">
        <v>151.47</v>
      </c>
    </row>
    <row r="442" spans="1:5" ht="72" x14ac:dyDescent="0.2">
      <c r="A442" s="469" t="s">
        <v>20761</v>
      </c>
      <c r="B442" s="472" t="s">
        <v>20762</v>
      </c>
      <c r="C442" s="466" t="s">
        <v>19953</v>
      </c>
      <c r="D442" s="479">
        <v>177.42</v>
      </c>
      <c r="E442" s="380">
        <v>181.7</v>
      </c>
    </row>
    <row r="443" spans="1:5" x14ac:dyDescent="0.2">
      <c r="A443" s="467">
        <v>8753</v>
      </c>
      <c r="B443" s="473" t="s">
        <v>10070</v>
      </c>
      <c r="C443" s="465"/>
      <c r="D443" s="473"/>
      <c r="E443" s="378"/>
    </row>
    <row r="444" spans="1:5" ht="48" x14ac:dyDescent="0.2">
      <c r="A444" s="469" t="s">
        <v>20763</v>
      </c>
      <c r="B444" s="472" t="s">
        <v>20764</v>
      </c>
      <c r="C444" s="466" t="s">
        <v>20275</v>
      </c>
      <c r="D444" s="477">
        <v>20.39</v>
      </c>
      <c r="E444" s="381">
        <v>21.05</v>
      </c>
    </row>
    <row r="445" spans="1:5" ht="48" x14ac:dyDescent="0.2">
      <c r="A445" s="469" t="s">
        <v>20765</v>
      </c>
      <c r="B445" s="472" t="s">
        <v>20766</v>
      </c>
      <c r="C445" s="466" t="s">
        <v>20275</v>
      </c>
      <c r="D445" s="477">
        <v>21.27</v>
      </c>
      <c r="E445" s="381">
        <v>21.93</v>
      </c>
    </row>
    <row r="446" spans="1:5" ht="48" x14ac:dyDescent="0.2">
      <c r="A446" s="469" t="s">
        <v>20767</v>
      </c>
      <c r="B446" s="472" t="s">
        <v>20768</v>
      </c>
      <c r="C446" s="466" t="s">
        <v>20275</v>
      </c>
      <c r="D446" s="477">
        <v>18.149999999999999</v>
      </c>
      <c r="E446" s="381">
        <v>18.559999999999999</v>
      </c>
    </row>
    <row r="447" spans="1:5" ht="48" x14ac:dyDescent="0.2">
      <c r="A447" s="469" t="s">
        <v>20769</v>
      </c>
      <c r="B447" s="472" t="s">
        <v>20770</v>
      </c>
      <c r="C447" s="466" t="s">
        <v>20275</v>
      </c>
      <c r="D447" s="477">
        <v>19.239999999999998</v>
      </c>
      <c r="E447" s="381">
        <v>19.649999999999999</v>
      </c>
    </row>
    <row r="448" spans="1:5" ht="36" x14ac:dyDescent="0.2">
      <c r="A448" s="469" t="s">
        <v>20771</v>
      </c>
      <c r="B448" s="472" t="s">
        <v>20772</v>
      </c>
      <c r="C448" s="466" t="s">
        <v>20275</v>
      </c>
      <c r="D448" s="477">
        <v>17.940000000000001</v>
      </c>
      <c r="E448" s="381">
        <v>17.940000000000001</v>
      </c>
    </row>
    <row r="449" spans="1:5" x14ac:dyDescent="0.2">
      <c r="A449" s="467">
        <v>8754</v>
      </c>
      <c r="B449" s="473" t="s">
        <v>20773</v>
      </c>
      <c r="C449" s="465"/>
      <c r="D449" s="473"/>
      <c r="E449" s="378"/>
    </row>
    <row r="450" spans="1:5" ht="36" x14ac:dyDescent="0.2">
      <c r="A450" s="469" t="s">
        <v>20774</v>
      </c>
      <c r="B450" s="472" t="s">
        <v>20775</v>
      </c>
      <c r="C450" s="466" t="s">
        <v>19953</v>
      </c>
      <c r="D450" s="477">
        <v>12.47</v>
      </c>
      <c r="E450" s="381">
        <v>13.36</v>
      </c>
    </row>
    <row r="451" spans="1:5" x14ac:dyDescent="0.2">
      <c r="A451" s="467">
        <v>8755</v>
      </c>
      <c r="B451" s="473" t="s">
        <v>20776</v>
      </c>
      <c r="C451" s="465"/>
      <c r="D451" s="473"/>
      <c r="E451" s="378"/>
    </row>
    <row r="452" spans="1:5" ht="36" x14ac:dyDescent="0.2">
      <c r="A452" s="469" t="s">
        <v>20777</v>
      </c>
      <c r="B452" s="472" t="s">
        <v>20778</v>
      </c>
      <c r="C452" s="466" t="s">
        <v>20055</v>
      </c>
      <c r="D452" s="479">
        <v>674.09</v>
      </c>
      <c r="E452" s="380">
        <v>688.67</v>
      </c>
    </row>
    <row r="453" spans="1:5" ht="48" x14ac:dyDescent="0.2">
      <c r="A453" s="469" t="s">
        <v>20779</v>
      </c>
      <c r="B453" s="472" t="s">
        <v>20780</v>
      </c>
      <c r="C453" s="466" t="s">
        <v>20055</v>
      </c>
      <c r="D453" s="475">
        <v>3185.61</v>
      </c>
      <c r="E453" s="383">
        <v>3198.1</v>
      </c>
    </row>
    <row r="454" spans="1:5" x14ac:dyDescent="0.2">
      <c r="A454" s="467">
        <v>8756</v>
      </c>
      <c r="B454" s="473" t="s">
        <v>20781</v>
      </c>
      <c r="C454" s="465"/>
      <c r="D454" s="473"/>
      <c r="E454" s="378"/>
    </row>
    <row r="455" spans="1:5" ht="36" x14ac:dyDescent="0.2">
      <c r="A455" s="469" t="s">
        <v>20782</v>
      </c>
      <c r="B455" s="472" t="s">
        <v>20783</v>
      </c>
      <c r="C455" s="466" t="s">
        <v>20784</v>
      </c>
      <c r="D455" s="479">
        <v>330.27</v>
      </c>
      <c r="E455" s="380">
        <v>331.3</v>
      </c>
    </row>
    <row r="456" spans="1:5" ht="60" x14ac:dyDescent="0.2">
      <c r="A456" s="469" t="s">
        <v>20785</v>
      </c>
      <c r="B456" s="472" t="s">
        <v>20786</v>
      </c>
      <c r="C456" s="466" t="s">
        <v>19953</v>
      </c>
      <c r="D456" s="479">
        <v>161.38999999999999</v>
      </c>
      <c r="E456" s="380">
        <v>171.88</v>
      </c>
    </row>
    <row r="457" spans="1:5" ht="48" x14ac:dyDescent="0.2">
      <c r="A457" s="469" t="s">
        <v>20787</v>
      </c>
      <c r="B457" s="472" t="s">
        <v>20788</v>
      </c>
      <c r="C457" s="466" t="s">
        <v>19973</v>
      </c>
      <c r="D457" s="476">
        <v>7.62</v>
      </c>
      <c r="E457" s="379">
        <v>7.99</v>
      </c>
    </row>
    <row r="458" spans="1:5" ht="48" x14ac:dyDescent="0.2">
      <c r="A458" s="469" t="s">
        <v>20789</v>
      </c>
      <c r="B458" s="472" t="s">
        <v>20790</v>
      </c>
      <c r="C458" s="466" t="s">
        <v>19973</v>
      </c>
      <c r="D458" s="476">
        <v>5.26</v>
      </c>
      <c r="E458" s="379">
        <v>5.57</v>
      </c>
    </row>
    <row r="459" spans="1:5" ht="36" x14ac:dyDescent="0.2">
      <c r="A459" s="469" t="s">
        <v>20791</v>
      </c>
      <c r="B459" s="472" t="s">
        <v>20792</v>
      </c>
      <c r="C459" s="466" t="s">
        <v>20557</v>
      </c>
      <c r="D459" s="477">
        <v>57.6</v>
      </c>
      <c r="E459" s="381">
        <v>59.16</v>
      </c>
    </row>
    <row r="460" spans="1:5" ht="48" x14ac:dyDescent="0.2">
      <c r="A460" s="469" t="s">
        <v>20793</v>
      </c>
      <c r="B460" s="472" t="s">
        <v>20794</v>
      </c>
      <c r="C460" s="466" t="s">
        <v>20557</v>
      </c>
      <c r="D460" s="477">
        <v>14.98</v>
      </c>
      <c r="E460" s="381">
        <v>15.53</v>
      </c>
    </row>
    <row r="461" spans="1:5" ht="36" x14ac:dyDescent="0.2">
      <c r="A461" s="469" t="s">
        <v>20795</v>
      </c>
      <c r="B461" s="472" t="s">
        <v>20796</v>
      </c>
      <c r="C461" s="466" t="s">
        <v>19953</v>
      </c>
      <c r="D461" s="477">
        <v>41.75</v>
      </c>
      <c r="E461" s="381">
        <v>44.07</v>
      </c>
    </row>
    <row r="462" spans="1:5" ht="36" x14ac:dyDescent="0.2">
      <c r="A462" s="469" t="s">
        <v>20797</v>
      </c>
      <c r="B462" s="472" t="s">
        <v>20798</v>
      </c>
      <c r="C462" s="466" t="s">
        <v>19953</v>
      </c>
      <c r="D462" s="477">
        <v>41.78</v>
      </c>
      <c r="E462" s="381">
        <v>44.1</v>
      </c>
    </row>
    <row r="463" spans="1:5" x14ac:dyDescent="0.2">
      <c r="A463" s="467">
        <v>8669</v>
      </c>
      <c r="B463" s="473" t="s">
        <v>20799</v>
      </c>
      <c r="C463" s="465"/>
      <c r="D463" s="473"/>
      <c r="E463" s="378"/>
    </row>
    <row r="464" spans="1:5" x14ac:dyDescent="0.2">
      <c r="A464" s="467">
        <v>8757</v>
      </c>
      <c r="B464" s="473" t="s">
        <v>20800</v>
      </c>
      <c r="C464" s="465"/>
      <c r="D464" s="473"/>
      <c r="E464" s="378"/>
    </row>
    <row r="465" spans="1:5" ht="36" x14ac:dyDescent="0.2">
      <c r="A465" s="469" t="s">
        <v>20801</v>
      </c>
      <c r="B465" s="472" t="s">
        <v>20802</v>
      </c>
      <c r="C465" s="466" t="s">
        <v>19953</v>
      </c>
      <c r="D465" s="479">
        <v>113.77</v>
      </c>
      <c r="E465" s="380">
        <v>117.08</v>
      </c>
    </row>
    <row r="466" spans="1:5" ht="36" x14ac:dyDescent="0.2">
      <c r="A466" s="469" t="s">
        <v>20803</v>
      </c>
      <c r="B466" s="472" t="s">
        <v>20804</v>
      </c>
      <c r="C466" s="466" t="s">
        <v>19953</v>
      </c>
      <c r="D466" s="479">
        <v>211.09</v>
      </c>
      <c r="E466" s="380">
        <v>216.08</v>
      </c>
    </row>
    <row r="467" spans="1:5" ht="36" x14ac:dyDescent="0.2">
      <c r="A467" s="469" t="s">
        <v>20805</v>
      </c>
      <c r="B467" s="472" t="s">
        <v>20806</v>
      </c>
      <c r="C467" s="466" t="s">
        <v>19953</v>
      </c>
      <c r="D467" s="477">
        <v>68.069999999999993</v>
      </c>
      <c r="E467" s="381">
        <v>70.430000000000007</v>
      </c>
    </row>
    <row r="468" spans="1:5" x14ac:dyDescent="0.2">
      <c r="A468" s="467">
        <v>8758</v>
      </c>
      <c r="B468" s="473" t="s">
        <v>20807</v>
      </c>
      <c r="C468" s="465"/>
      <c r="D468" s="473"/>
      <c r="E468" s="378"/>
    </row>
    <row r="469" spans="1:5" ht="36" x14ac:dyDescent="0.2">
      <c r="A469" s="469" t="s">
        <v>20808</v>
      </c>
      <c r="B469" s="472" t="s">
        <v>20809</v>
      </c>
      <c r="C469" s="466" t="s">
        <v>19953</v>
      </c>
      <c r="D469" s="479">
        <v>113.15</v>
      </c>
      <c r="E469" s="380">
        <v>116.25</v>
      </c>
    </row>
    <row r="470" spans="1:5" ht="36" x14ac:dyDescent="0.2">
      <c r="A470" s="469" t="s">
        <v>20810</v>
      </c>
      <c r="B470" s="472" t="s">
        <v>20811</v>
      </c>
      <c r="C470" s="466" t="s">
        <v>19953</v>
      </c>
      <c r="D470" s="479">
        <v>110.36</v>
      </c>
      <c r="E470" s="380">
        <v>113.26</v>
      </c>
    </row>
    <row r="471" spans="1:5" ht="36" x14ac:dyDescent="0.2">
      <c r="A471" s="469" t="s">
        <v>20812</v>
      </c>
      <c r="B471" s="472" t="s">
        <v>20813</v>
      </c>
      <c r="C471" s="466" t="s">
        <v>19953</v>
      </c>
      <c r="D471" s="479">
        <v>200.09</v>
      </c>
      <c r="E471" s="380">
        <v>204.63</v>
      </c>
    </row>
    <row r="472" spans="1:5" ht="36" x14ac:dyDescent="0.2">
      <c r="A472" s="469" t="s">
        <v>20814</v>
      </c>
      <c r="B472" s="472" t="s">
        <v>20815</v>
      </c>
      <c r="C472" s="466" t="s">
        <v>19953</v>
      </c>
      <c r="D472" s="479">
        <v>194.9</v>
      </c>
      <c r="E472" s="380">
        <v>199.06</v>
      </c>
    </row>
    <row r="473" spans="1:5" ht="36" x14ac:dyDescent="0.2">
      <c r="A473" s="469" t="s">
        <v>20816</v>
      </c>
      <c r="B473" s="472" t="s">
        <v>20817</v>
      </c>
      <c r="C473" s="466" t="s">
        <v>19953</v>
      </c>
      <c r="D473" s="477">
        <v>70.2</v>
      </c>
      <c r="E473" s="381">
        <v>72.61</v>
      </c>
    </row>
    <row r="474" spans="1:5" x14ac:dyDescent="0.2">
      <c r="A474" s="467">
        <v>8759</v>
      </c>
      <c r="B474" s="473" t="s">
        <v>20818</v>
      </c>
      <c r="C474" s="465"/>
      <c r="D474" s="473"/>
      <c r="E474" s="378"/>
    </row>
    <row r="475" spans="1:5" ht="36" x14ac:dyDescent="0.2">
      <c r="A475" s="469" t="s">
        <v>20819</v>
      </c>
      <c r="B475" s="472" t="s">
        <v>20820</v>
      </c>
      <c r="C475" s="466" t="s">
        <v>19953</v>
      </c>
      <c r="D475" s="477">
        <v>64.67</v>
      </c>
      <c r="E475" s="381">
        <v>66.64</v>
      </c>
    </row>
    <row r="476" spans="1:5" ht="36" x14ac:dyDescent="0.2">
      <c r="A476" s="469" t="s">
        <v>20821</v>
      </c>
      <c r="B476" s="472" t="s">
        <v>20822</v>
      </c>
      <c r="C476" s="466" t="s">
        <v>19953</v>
      </c>
      <c r="D476" s="477">
        <v>85.33</v>
      </c>
      <c r="E476" s="381">
        <v>87.63</v>
      </c>
    </row>
    <row r="477" spans="1:5" ht="36" x14ac:dyDescent="0.2">
      <c r="A477" s="469" t="s">
        <v>20823</v>
      </c>
      <c r="B477" s="472" t="s">
        <v>20824</v>
      </c>
      <c r="C477" s="466" t="s">
        <v>19953</v>
      </c>
      <c r="D477" s="477">
        <v>47.39</v>
      </c>
      <c r="E477" s="381">
        <v>49.17</v>
      </c>
    </row>
    <row r="478" spans="1:5" x14ac:dyDescent="0.2">
      <c r="A478" s="467">
        <v>8760</v>
      </c>
      <c r="B478" s="473" t="s">
        <v>20825</v>
      </c>
      <c r="C478" s="465"/>
      <c r="D478" s="473"/>
      <c r="E478" s="378"/>
    </row>
    <row r="479" spans="1:5" ht="36" x14ac:dyDescent="0.2">
      <c r="A479" s="469" t="s">
        <v>20826</v>
      </c>
      <c r="B479" s="472" t="s">
        <v>20827</v>
      </c>
      <c r="C479" s="466" t="s">
        <v>19953</v>
      </c>
      <c r="D479" s="477">
        <v>71.709999999999994</v>
      </c>
      <c r="E479" s="381">
        <v>73.599999999999994</v>
      </c>
    </row>
    <row r="480" spans="1:5" ht="36" x14ac:dyDescent="0.2">
      <c r="A480" s="469" t="s">
        <v>20828</v>
      </c>
      <c r="B480" s="472" t="s">
        <v>20829</v>
      </c>
      <c r="C480" s="466" t="s">
        <v>19953</v>
      </c>
      <c r="D480" s="477">
        <v>69.14</v>
      </c>
      <c r="E480" s="381">
        <v>71.03</v>
      </c>
    </row>
    <row r="481" spans="1:5" ht="36" x14ac:dyDescent="0.2">
      <c r="A481" s="469" t="s">
        <v>20830</v>
      </c>
      <c r="B481" s="472" t="s">
        <v>20831</v>
      </c>
      <c r="C481" s="466" t="s">
        <v>19953</v>
      </c>
      <c r="D481" s="477">
        <v>87.12</v>
      </c>
      <c r="E481" s="381">
        <v>89.25</v>
      </c>
    </row>
    <row r="482" spans="1:5" ht="36" x14ac:dyDescent="0.2">
      <c r="A482" s="469" t="s">
        <v>20832</v>
      </c>
      <c r="B482" s="472" t="s">
        <v>20833</v>
      </c>
      <c r="C482" s="466" t="s">
        <v>19953</v>
      </c>
      <c r="D482" s="477">
        <v>83.77</v>
      </c>
      <c r="E482" s="381">
        <v>85.9</v>
      </c>
    </row>
    <row r="483" spans="1:5" ht="36" x14ac:dyDescent="0.2">
      <c r="A483" s="469" t="s">
        <v>20834</v>
      </c>
      <c r="B483" s="472" t="s">
        <v>20835</v>
      </c>
      <c r="C483" s="466" t="s">
        <v>19953</v>
      </c>
      <c r="D483" s="477">
        <v>57.72</v>
      </c>
      <c r="E483" s="381">
        <v>59.39</v>
      </c>
    </row>
    <row r="484" spans="1:5" ht="36" x14ac:dyDescent="0.2">
      <c r="A484" s="469" t="s">
        <v>20836</v>
      </c>
      <c r="B484" s="472" t="s">
        <v>20837</v>
      </c>
      <c r="C484" s="466" t="s">
        <v>19953</v>
      </c>
      <c r="D484" s="477">
        <v>55.88</v>
      </c>
      <c r="E484" s="381">
        <v>57.54</v>
      </c>
    </row>
    <row r="485" spans="1:5" x14ac:dyDescent="0.2">
      <c r="A485" s="467">
        <v>8761</v>
      </c>
      <c r="B485" s="473" t="s">
        <v>20838</v>
      </c>
      <c r="C485" s="465"/>
      <c r="D485" s="473"/>
      <c r="E485" s="378"/>
    </row>
    <row r="486" spans="1:5" ht="36" x14ac:dyDescent="0.2">
      <c r="A486" s="469" t="s">
        <v>20839</v>
      </c>
      <c r="B486" s="472" t="s">
        <v>20840</v>
      </c>
      <c r="C486" s="466" t="s">
        <v>19953</v>
      </c>
      <c r="D486" s="477">
        <v>75.8</v>
      </c>
      <c r="E486" s="381">
        <v>77.75</v>
      </c>
    </row>
    <row r="487" spans="1:5" ht="36" x14ac:dyDescent="0.2">
      <c r="A487" s="469" t="s">
        <v>20841</v>
      </c>
      <c r="B487" s="472" t="s">
        <v>20842</v>
      </c>
      <c r="C487" s="466" t="s">
        <v>19953</v>
      </c>
      <c r="D487" s="477">
        <v>71.02</v>
      </c>
      <c r="E487" s="381">
        <v>72.98</v>
      </c>
    </row>
    <row r="488" spans="1:5" ht="36" x14ac:dyDescent="0.2">
      <c r="A488" s="469" t="s">
        <v>20843</v>
      </c>
      <c r="B488" s="472" t="s">
        <v>20844</v>
      </c>
      <c r="C488" s="466" t="s">
        <v>19953</v>
      </c>
      <c r="D488" s="477">
        <v>90.36</v>
      </c>
      <c r="E488" s="381">
        <v>92.43</v>
      </c>
    </row>
    <row r="489" spans="1:5" ht="36" x14ac:dyDescent="0.2">
      <c r="A489" s="469" t="s">
        <v>20845</v>
      </c>
      <c r="B489" s="472" t="s">
        <v>20846</v>
      </c>
      <c r="C489" s="466" t="s">
        <v>19953</v>
      </c>
      <c r="D489" s="477">
        <v>84.49</v>
      </c>
      <c r="E489" s="381">
        <v>86.57</v>
      </c>
    </row>
    <row r="490" spans="1:5" ht="36" x14ac:dyDescent="0.2">
      <c r="A490" s="469" t="s">
        <v>20847</v>
      </c>
      <c r="B490" s="472" t="s">
        <v>20848</v>
      </c>
      <c r="C490" s="466" t="s">
        <v>19953</v>
      </c>
      <c r="D490" s="477">
        <v>59.21</v>
      </c>
      <c r="E490" s="381">
        <v>61.05</v>
      </c>
    </row>
    <row r="491" spans="1:5" ht="36" x14ac:dyDescent="0.2">
      <c r="A491" s="469" t="s">
        <v>20849</v>
      </c>
      <c r="B491" s="472" t="s">
        <v>20850</v>
      </c>
      <c r="C491" s="466" t="s">
        <v>19953</v>
      </c>
      <c r="D491" s="477">
        <v>55.89</v>
      </c>
      <c r="E491" s="381">
        <v>57.73</v>
      </c>
    </row>
    <row r="492" spans="1:5" ht="60" x14ac:dyDescent="0.2">
      <c r="A492" s="469" t="s">
        <v>20851</v>
      </c>
      <c r="B492" s="472" t="s">
        <v>20852</v>
      </c>
      <c r="C492" s="466" t="s">
        <v>19973</v>
      </c>
      <c r="D492" s="477">
        <v>28.01</v>
      </c>
      <c r="E492" s="381">
        <v>28.63</v>
      </c>
    </row>
    <row r="493" spans="1:5" ht="60" x14ac:dyDescent="0.2">
      <c r="A493" s="469" t="s">
        <v>20853</v>
      </c>
      <c r="B493" s="472" t="s">
        <v>20854</v>
      </c>
      <c r="C493" s="466" t="s">
        <v>19973</v>
      </c>
      <c r="D493" s="477">
        <v>27.02</v>
      </c>
      <c r="E493" s="381">
        <v>27.64</v>
      </c>
    </row>
    <row r="494" spans="1:5" ht="60" x14ac:dyDescent="0.2">
      <c r="A494" s="469" t="s">
        <v>20855</v>
      </c>
      <c r="B494" s="472" t="s">
        <v>20856</v>
      </c>
      <c r="C494" s="466" t="s">
        <v>19973</v>
      </c>
      <c r="D494" s="477">
        <v>19.78</v>
      </c>
      <c r="E494" s="381">
        <v>20.350000000000001</v>
      </c>
    </row>
    <row r="495" spans="1:5" ht="60" x14ac:dyDescent="0.2">
      <c r="A495" s="469" t="s">
        <v>20857</v>
      </c>
      <c r="B495" s="472" t="s">
        <v>20858</v>
      </c>
      <c r="C495" s="466" t="s">
        <v>19973</v>
      </c>
      <c r="D495" s="477">
        <v>19.190000000000001</v>
      </c>
      <c r="E495" s="381">
        <v>19.760000000000002</v>
      </c>
    </row>
    <row r="496" spans="1:5" ht="60" x14ac:dyDescent="0.2">
      <c r="A496" s="469" t="s">
        <v>20859</v>
      </c>
      <c r="B496" s="472" t="s">
        <v>20860</v>
      </c>
      <c r="C496" s="466" t="s">
        <v>19973</v>
      </c>
      <c r="D496" s="477">
        <v>23.32</v>
      </c>
      <c r="E496" s="381">
        <v>23.97</v>
      </c>
    </row>
    <row r="497" spans="1:5" ht="60" x14ac:dyDescent="0.2">
      <c r="A497" s="469" t="s">
        <v>20861</v>
      </c>
      <c r="B497" s="472" t="s">
        <v>20862</v>
      </c>
      <c r="C497" s="466" t="s">
        <v>19973</v>
      </c>
      <c r="D497" s="477">
        <v>22.62</v>
      </c>
      <c r="E497" s="381">
        <v>23.27</v>
      </c>
    </row>
    <row r="498" spans="1:5" ht="60" x14ac:dyDescent="0.2">
      <c r="A498" s="469" t="s">
        <v>20863</v>
      </c>
      <c r="B498" s="472" t="s">
        <v>20864</v>
      </c>
      <c r="C498" s="466" t="s">
        <v>19973</v>
      </c>
      <c r="D498" s="477">
        <v>15.06</v>
      </c>
      <c r="E498" s="381">
        <v>15.57</v>
      </c>
    </row>
    <row r="499" spans="1:5" ht="60" x14ac:dyDescent="0.2">
      <c r="A499" s="469" t="s">
        <v>20865</v>
      </c>
      <c r="B499" s="472" t="s">
        <v>20866</v>
      </c>
      <c r="C499" s="466" t="s">
        <v>19973</v>
      </c>
      <c r="D499" s="477">
        <v>14.67</v>
      </c>
      <c r="E499" s="381">
        <v>15.18</v>
      </c>
    </row>
    <row r="500" spans="1:5" x14ac:dyDescent="0.2">
      <c r="A500" s="467">
        <v>8762</v>
      </c>
      <c r="B500" s="473" t="s">
        <v>20867</v>
      </c>
      <c r="C500" s="465"/>
      <c r="D500" s="473"/>
      <c r="E500" s="378"/>
    </row>
    <row r="501" spans="1:5" ht="36" x14ac:dyDescent="0.2">
      <c r="A501" s="469" t="s">
        <v>20868</v>
      </c>
      <c r="B501" s="472" t="s">
        <v>20869</v>
      </c>
      <c r="C501" s="466" t="s">
        <v>19953</v>
      </c>
      <c r="D501" s="477">
        <v>82.59</v>
      </c>
      <c r="E501" s="381">
        <v>83.36</v>
      </c>
    </row>
    <row r="502" spans="1:5" ht="36" x14ac:dyDescent="0.2">
      <c r="A502" s="469" t="s">
        <v>20870</v>
      </c>
      <c r="B502" s="472" t="s">
        <v>20871</v>
      </c>
      <c r="C502" s="466" t="s">
        <v>19953</v>
      </c>
      <c r="D502" s="479">
        <v>129.96</v>
      </c>
      <c r="E502" s="380">
        <v>130.85</v>
      </c>
    </row>
    <row r="503" spans="1:5" ht="36" x14ac:dyDescent="0.2">
      <c r="A503" s="469" t="s">
        <v>20872</v>
      </c>
      <c r="B503" s="472" t="s">
        <v>20873</v>
      </c>
      <c r="C503" s="466" t="s">
        <v>19953</v>
      </c>
      <c r="D503" s="479">
        <v>167.27</v>
      </c>
      <c r="E503" s="380">
        <v>168.31</v>
      </c>
    </row>
    <row r="504" spans="1:5" x14ac:dyDescent="0.2">
      <c r="A504" s="467">
        <v>8764</v>
      </c>
      <c r="B504" s="473" t="s">
        <v>20874</v>
      </c>
      <c r="C504" s="465"/>
      <c r="D504" s="473"/>
      <c r="E504" s="378"/>
    </row>
    <row r="505" spans="1:5" ht="48" x14ac:dyDescent="0.2">
      <c r="A505" s="469" t="s">
        <v>20875</v>
      </c>
      <c r="B505" s="472" t="s">
        <v>20876</v>
      </c>
      <c r="C505" s="466" t="s">
        <v>19953</v>
      </c>
      <c r="D505" s="479">
        <v>147.66999999999999</v>
      </c>
      <c r="E505" s="380">
        <v>141.16</v>
      </c>
    </row>
    <row r="506" spans="1:5" ht="36" x14ac:dyDescent="0.2">
      <c r="A506" s="469" t="s">
        <v>20877</v>
      </c>
      <c r="B506" s="472" t="s">
        <v>20878</v>
      </c>
      <c r="C506" s="466" t="s">
        <v>19953</v>
      </c>
      <c r="D506" s="479">
        <v>107.8</v>
      </c>
      <c r="E506" s="380">
        <v>110.44</v>
      </c>
    </row>
    <row r="507" spans="1:5" x14ac:dyDescent="0.2">
      <c r="A507" s="467">
        <v>8765</v>
      </c>
      <c r="B507" s="473" t="s">
        <v>20879</v>
      </c>
      <c r="C507" s="465"/>
      <c r="D507" s="473"/>
      <c r="E507" s="378"/>
    </row>
    <row r="508" spans="1:5" ht="36" x14ac:dyDescent="0.2">
      <c r="A508" s="469" t="s">
        <v>20880</v>
      </c>
      <c r="B508" s="472" t="s">
        <v>20881</v>
      </c>
      <c r="C508" s="466" t="s">
        <v>19953</v>
      </c>
      <c r="D508" s="475">
        <v>1592.58</v>
      </c>
      <c r="E508" s="383">
        <v>1600.5</v>
      </c>
    </row>
    <row r="509" spans="1:5" ht="36" x14ac:dyDescent="0.2">
      <c r="A509" s="469" t="s">
        <v>20882</v>
      </c>
      <c r="B509" s="472" t="s">
        <v>20883</v>
      </c>
      <c r="C509" s="466" t="s">
        <v>19953</v>
      </c>
      <c r="D509" s="475">
        <v>1587.2</v>
      </c>
      <c r="E509" s="383">
        <v>1595.12</v>
      </c>
    </row>
    <row r="510" spans="1:5" ht="36" x14ac:dyDescent="0.2">
      <c r="A510" s="469" t="s">
        <v>20884</v>
      </c>
      <c r="B510" s="472" t="s">
        <v>20885</v>
      </c>
      <c r="C510" s="466" t="s">
        <v>19953</v>
      </c>
      <c r="D510" s="479">
        <v>618.17999999999995</v>
      </c>
      <c r="E510" s="380">
        <v>626.1</v>
      </c>
    </row>
    <row r="511" spans="1:5" x14ac:dyDescent="0.2">
      <c r="A511" s="467">
        <v>8767</v>
      </c>
      <c r="B511" s="473" t="s">
        <v>20886</v>
      </c>
      <c r="C511" s="465"/>
      <c r="D511" s="473"/>
      <c r="E511" s="378"/>
    </row>
    <row r="512" spans="1:5" ht="36" x14ac:dyDescent="0.2">
      <c r="A512" s="469" t="s">
        <v>20887</v>
      </c>
      <c r="B512" s="472" t="s">
        <v>20888</v>
      </c>
      <c r="C512" s="466" t="s">
        <v>19973</v>
      </c>
      <c r="D512" s="476">
        <v>6.25</v>
      </c>
      <c r="E512" s="379">
        <v>6.55</v>
      </c>
    </row>
    <row r="513" spans="1:5" ht="24" x14ac:dyDescent="0.2">
      <c r="A513" s="469" t="s">
        <v>20889</v>
      </c>
      <c r="B513" s="472" t="s">
        <v>20890</v>
      </c>
      <c r="C513" s="466" t="s">
        <v>19973</v>
      </c>
      <c r="D513" s="476">
        <v>9.2100000000000009</v>
      </c>
      <c r="E513" s="379">
        <v>9.4700000000000006</v>
      </c>
    </row>
    <row r="514" spans="1:5" x14ac:dyDescent="0.2">
      <c r="A514" s="467">
        <v>8768</v>
      </c>
      <c r="B514" s="473" t="s">
        <v>20891</v>
      </c>
      <c r="C514" s="465"/>
      <c r="D514" s="473"/>
      <c r="E514" s="378"/>
    </row>
    <row r="515" spans="1:5" ht="48" x14ac:dyDescent="0.2">
      <c r="A515" s="469" t="s">
        <v>20892</v>
      </c>
      <c r="B515" s="472" t="s">
        <v>20893</v>
      </c>
      <c r="C515" s="466" t="s">
        <v>20055</v>
      </c>
      <c r="D515" s="475">
        <v>2826.25</v>
      </c>
      <c r="E515" s="383">
        <v>2936.13</v>
      </c>
    </row>
    <row r="516" spans="1:5" ht="48" x14ac:dyDescent="0.2">
      <c r="A516" s="469" t="s">
        <v>20894</v>
      </c>
      <c r="B516" s="472" t="s">
        <v>20895</v>
      </c>
      <c r="C516" s="466" t="s">
        <v>20055</v>
      </c>
      <c r="D516" s="475">
        <v>2630.87</v>
      </c>
      <c r="E516" s="383">
        <v>2736.61</v>
      </c>
    </row>
    <row r="517" spans="1:5" x14ac:dyDescent="0.2">
      <c r="A517" s="467">
        <v>8769</v>
      </c>
      <c r="B517" s="473" t="s">
        <v>20896</v>
      </c>
      <c r="C517" s="465"/>
      <c r="D517" s="473"/>
      <c r="E517" s="378"/>
    </row>
    <row r="518" spans="1:5" ht="60" x14ac:dyDescent="0.2">
      <c r="A518" s="469" t="s">
        <v>20897</v>
      </c>
      <c r="B518" s="472" t="s">
        <v>20898</v>
      </c>
      <c r="C518" s="466" t="s">
        <v>19953</v>
      </c>
      <c r="D518" s="479">
        <v>103.18</v>
      </c>
      <c r="E518" s="380">
        <v>104.54</v>
      </c>
    </row>
    <row r="519" spans="1:5" ht="48" x14ac:dyDescent="0.2">
      <c r="A519" s="469" t="s">
        <v>20899</v>
      </c>
      <c r="B519" s="472" t="s">
        <v>20900</v>
      </c>
      <c r="C519" s="466" t="s">
        <v>19953</v>
      </c>
      <c r="D519" s="477">
        <v>92.69</v>
      </c>
      <c r="E519" s="381">
        <v>94.05</v>
      </c>
    </row>
    <row r="520" spans="1:5" ht="48" x14ac:dyDescent="0.2">
      <c r="A520" s="469" t="s">
        <v>20901</v>
      </c>
      <c r="B520" s="472" t="s">
        <v>20902</v>
      </c>
      <c r="C520" s="466" t="s">
        <v>19953</v>
      </c>
      <c r="D520" s="479">
        <v>113.67</v>
      </c>
      <c r="E520" s="380">
        <v>115.02</v>
      </c>
    </row>
    <row r="521" spans="1:5" x14ac:dyDescent="0.2">
      <c r="A521" s="467">
        <v>8770</v>
      </c>
      <c r="B521" s="473" t="s">
        <v>20903</v>
      </c>
      <c r="C521" s="465"/>
      <c r="D521" s="473"/>
      <c r="E521" s="378"/>
    </row>
    <row r="522" spans="1:5" ht="48" x14ac:dyDescent="0.2">
      <c r="A522" s="469" t="s">
        <v>20904</v>
      </c>
      <c r="B522" s="472" t="s">
        <v>20905</v>
      </c>
      <c r="C522" s="466" t="s">
        <v>19953</v>
      </c>
      <c r="D522" s="479">
        <v>101.73</v>
      </c>
      <c r="E522" s="380">
        <v>101.73</v>
      </c>
    </row>
    <row r="523" spans="1:5" ht="48" x14ac:dyDescent="0.2">
      <c r="A523" s="469" t="s">
        <v>20906</v>
      </c>
      <c r="B523" s="472" t="s">
        <v>20907</v>
      </c>
      <c r="C523" s="466" t="s">
        <v>19953</v>
      </c>
      <c r="D523" s="479">
        <v>101.23</v>
      </c>
      <c r="E523" s="380">
        <v>101.23</v>
      </c>
    </row>
    <row r="524" spans="1:5" x14ac:dyDescent="0.2">
      <c r="A524" s="467">
        <v>8771</v>
      </c>
      <c r="B524" s="473" t="s">
        <v>20908</v>
      </c>
      <c r="C524" s="465"/>
      <c r="D524" s="473"/>
      <c r="E524" s="378"/>
    </row>
    <row r="525" spans="1:5" ht="24" x14ac:dyDescent="0.2">
      <c r="A525" s="469" t="s">
        <v>20909</v>
      </c>
      <c r="B525" s="472" t="s">
        <v>20910</v>
      </c>
      <c r="C525" s="466" t="s">
        <v>19953</v>
      </c>
      <c r="D525" s="479">
        <v>374.23</v>
      </c>
      <c r="E525" s="380">
        <v>328.76</v>
      </c>
    </row>
    <row r="526" spans="1:5" ht="24" x14ac:dyDescent="0.2">
      <c r="A526" s="469" t="s">
        <v>20911</v>
      </c>
      <c r="B526" s="472" t="s">
        <v>20912</v>
      </c>
      <c r="C526" s="466" t="s">
        <v>19953</v>
      </c>
      <c r="D526" s="479">
        <v>242.56</v>
      </c>
      <c r="E526" s="380">
        <v>253.68</v>
      </c>
    </row>
    <row r="527" spans="1:5" ht="36" x14ac:dyDescent="0.2">
      <c r="A527" s="469" t="s">
        <v>20913</v>
      </c>
      <c r="B527" s="472" t="s">
        <v>20914</v>
      </c>
      <c r="C527" s="466" t="s">
        <v>19953</v>
      </c>
      <c r="D527" s="479">
        <v>736.49</v>
      </c>
      <c r="E527" s="380">
        <v>698.97</v>
      </c>
    </row>
    <row r="528" spans="1:5" ht="36" x14ac:dyDescent="0.2">
      <c r="A528" s="469" t="s">
        <v>20915</v>
      </c>
      <c r="B528" s="472" t="s">
        <v>20916</v>
      </c>
      <c r="C528" s="466" t="s">
        <v>19953</v>
      </c>
      <c r="D528" s="479">
        <v>641.30999999999995</v>
      </c>
      <c r="E528" s="380">
        <v>603.79</v>
      </c>
    </row>
    <row r="529" spans="1:5" ht="36" x14ac:dyDescent="0.2">
      <c r="A529" s="469" t="s">
        <v>20917</v>
      </c>
      <c r="B529" s="472" t="s">
        <v>20918</v>
      </c>
      <c r="C529" s="466" t="s">
        <v>19953</v>
      </c>
      <c r="D529" s="479">
        <v>714.93</v>
      </c>
      <c r="E529" s="380">
        <v>649.45000000000005</v>
      </c>
    </row>
    <row r="530" spans="1:5" x14ac:dyDescent="0.2">
      <c r="A530" s="467">
        <v>8670</v>
      </c>
      <c r="B530" s="473" t="s">
        <v>20919</v>
      </c>
      <c r="C530" s="465"/>
      <c r="D530" s="473"/>
      <c r="E530" s="378"/>
    </row>
    <row r="531" spans="1:5" x14ac:dyDescent="0.2">
      <c r="A531" s="467">
        <v>8775</v>
      </c>
      <c r="B531" s="473" t="s">
        <v>20920</v>
      </c>
      <c r="C531" s="465"/>
      <c r="D531" s="473"/>
      <c r="E531" s="378"/>
    </row>
    <row r="532" spans="1:5" ht="24" x14ac:dyDescent="0.2">
      <c r="A532" s="469" t="s">
        <v>20921</v>
      </c>
      <c r="B532" s="472" t="s">
        <v>20922</v>
      </c>
      <c r="C532" s="466" t="s">
        <v>19953</v>
      </c>
      <c r="D532" s="477">
        <v>76.86</v>
      </c>
      <c r="E532" s="381">
        <v>82.24</v>
      </c>
    </row>
    <row r="533" spans="1:5" ht="36" x14ac:dyDescent="0.2">
      <c r="A533" s="469" t="s">
        <v>20923</v>
      </c>
      <c r="B533" s="472" t="s">
        <v>20924</v>
      </c>
      <c r="C533" s="466" t="s">
        <v>19953</v>
      </c>
      <c r="D533" s="479">
        <v>112.57</v>
      </c>
      <c r="E533" s="380">
        <v>120.59</v>
      </c>
    </row>
    <row r="534" spans="1:5" ht="36" x14ac:dyDescent="0.2">
      <c r="A534" s="469" t="s">
        <v>20925</v>
      </c>
      <c r="B534" s="472" t="s">
        <v>20926</v>
      </c>
      <c r="C534" s="466" t="s">
        <v>19953</v>
      </c>
      <c r="D534" s="477">
        <v>70.75</v>
      </c>
      <c r="E534" s="381">
        <v>75.569999999999993</v>
      </c>
    </row>
    <row r="535" spans="1:5" ht="48" x14ac:dyDescent="0.2">
      <c r="A535" s="469" t="s">
        <v>20927</v>
      </c>
      <c r="B535" s="472" t="s">
        <v>20928</v>
      </c>
      <c r="C535" s="466" t="s">
        <v>19953</v>
      </c>
      <c r="D535" s="479">
        <v>351.46</v>
      </c>
      <c r="E535" s="380">
        <v>361.35</v>
      </c>
    </row>
    <row r="536" spans="1:5" x14ac:dyDescent="0.2">
      <c r="A536" s="467">
        <v>8774</v>
      </c>
      <c r="B536" s="473" t="s">
        <v>20929</v>
      </c>
      <c r="C536" s="465"/>
      <c r="D536" s="473"/>
      <c r="E536" s="378"/>
    </row>
    <row r="537" spans="1:5" ht="48" x14ac:dyDescent="0.2">
      <c r="A537" s="469" t="s">
        <v>20930</v>
      </c>
      <c r="B537" s="472" t="s">
        <v>20931</v>
      </c>
      <c r="C537" s="466" t="s">
        <v>19955</v>
      </c>
      <c r="D537" s="477">
        <v>90.9</v>
      </c>
      <c r="E537" s="381">
        <v>92.41</v>
      </c>
    </row>
    <row r="538" spans="1:5" ht="36" x14ac:dyDescent="0.2">
      <c r="A538" s="469" t="s">
        <v>20932</v>
      </c>
      <c r="B538" s="472" t="s">
        <v>20933</v>
      </c>
      <c r="C538" s="466" t="s">
        <v>19955</v>
      </c>
      <c r="D538" s="479">
        <v>133.53</v>
      </c>
      <c r="E538" s="380">
        <v>134.76</v>
      </c>
    </row>
    <row r="539" spans="1:5" ht="48" x14ac:dyDescent="0.2">
      <c r="A539" s="469" t="s">
        <v>20934</v>
      </c>
      <c r="B539" s="472" t="s">
        <v>20935</v>
      </c>
      <c r="C539" s="466" t="s">
        <v>19953</v>
      </c>
      <c r="D539" s="479">
        <v>836.68</v>
      </c>
      <c r="E539" s="380">
        <v>858.6</v>
      </c>
    </row>
    <row r="540" spans="1:5" ht="36" x14ac:dyDescent="0.2">
      <c r="A540" s="469" t="s">
        <v>20936</v>
      </c>
      <c r="B540" s="472" t="s">
        <v>20937</v>
      </c>
      <c r="C540" s="466" t="s">
        <v>19953</v>
      </c>
      <c r="D540" s="479">
        <v>567.58000000000004</v>
      </c>
      <c r="E540" s="380">
        <v>582.92999999999995</v>
      </c>
    </row>
    <row r="541" spans="1:5" ht="60" x14ac:dyDescent="0.2">
      <c r="A541" s="469" t="s">
        <v>20938</v>
      </c>
      <c r="B541" s="472" t="s">
        <v>20939</v>
      </c>
      <c r="C541" s="466" t="s">
        <v>19953</v>
      </c>
      <c r="D541" s="479">
        <v>974.32</v>
      </c>
      <c r="E541" s="380">
        <v>997.77</v>
      </c>
    </row>
    <row r="542" spans="1:5" ht="60" x14ac:dyDescent="0.2">
      <c r="A542" s="469" t="s">
        <v>20940</v>
      </c>
      <c r="B542" s="472" t="s">
        <v>20941</v>
      </c>
      <c r="C542" s="466" t="s">
        <v>19953</v>
      </c>
      <c r="D542" s="479">
        <v>878.17</v>
      </c>
      <c r="E542" s="380">
        <v>899.16</v>
      </c>
    </row>
    <row r="543" spans="1:5" x14ac:dyDescent="0.2">
      <c r="A543" s="467">
        <v>8777</v>
      </c>
      <c r="B543" s="473" t="s">
        <v>20942</v>
      </c>
      <c r="C543" s="465"/>
      <c r="D543" s="473"/>
      <c r="E543" s="378"/>
    </row>
    <row r="544" spans="1:5" ht="60" x14ac:dyDescent="0.2">
      <c r="A544" s="469" t="s">
        <v>20943</v>
      </c>
      <c r="B544" s="472" t="s">
        <v>20944</v>
      </c>
      <c r="C544" s="466" t="s">
        <v>19953</v>
      </c>
      <c r="D544" s="479">
        <v>401.82</v>
      </c>
      <c r="E544" s="380">
        <v>370.94</v>
      </c>
    </row>
    <row r="545" spans="1:5" ht="60" x14ac:dyDescent="0.2">
      <c r="A545" s="469" t="s">
        <v>20945</v>
      </c>
      <c r="B545" s="472" t="s">
        <v>20946</v>
      </c>
      <c r="C545" s="466" t="s">
        <v>19953</v>
      </c>
      <c r="D545" s="479">
        <v>399.17</v>
      </c>
      <c r="E545" s="380">
        <v>414.99</v>
      </c>
    </row>
    <row r="546" spans="1:5" ht="60" x14ac:dyDescent="0.2">
      <c r="A546" s="469" t="s">
        <v>20947</v>
      </c>
      <c r="B546" s="472" t="s">
        <v>20948</v>
      </c>
      <c r="C546" s="466" t="s">
        <v>19953</v>
      </c>
      <c r="D546" s="479">
        <v>400.12</v>
      </c>
      <c r="E546" s="380">
        <v>415.94</v>
      </c>
    </row>
    <row r="547" spans="1:5" ht="60" x14ac:dyDescent="0.2">
      <c r="A547" s="469" t="s">
        <v>20949</v>
      </c>
      <c r="B547" s="472" t="s">
        <v>20950</v>
      </c>
      <c r="C547" s="466" t="s">
        <v>19953</v>
      </c>
      <c r="D547" s="479">
        <v>406.69</v>
      </c>
      <c r="E547" s="380">
        <v>375.81</v>
      </c>
    </row>
    <row r="548" spans="1:5" x14ac:dyDescent="0.2">
      <c r="A548" s="467">
        <v>8776</v>
      </c>
      <c r="B548" s="473" t="s">
        <v>20951</v>
      </c>
      <c r="C548" s="465"/>
      <c r="D548" s="473"/>
      <c r="E548" s="378"/>
    </row>
    <row r="549" spans="1:5" ht="36" x14ac:dyDescent="0.2">
      <c r="A549" s="469" t="s">
        <v>20952</v>
      </c>
      <c r="B549" s="472" t="s">
        <v>20953</v>
      </c>
      <c r="C549" s="466" t="s">
        <v>19955</v>
      </c>
      <c r="D549" s="479">
        <v>177.68</v>
      </c>
      <c r="E549" s="380">
        <v>180.67</v>
      </c>
    </row>
    <row r="550" spans="1:5" ht="48" x14ac:dyDescent="0.2">
      <c r="A550" s="469" t="s">
        <v>20954</v>
      </c>
      <c r="B550" s="472" t="s">
        <v>20955</v>
      </c>
      <c r="C550" s="466" t="s">
        <v>19955</v>
      </c>
      <c r="D550" s="479">
        <v>196.78</v>
      </c>
      <c r="E550" s="380">
        <v>198.29</v>
      </c>
    </row>
    <row r="551" spans="1:5" ht="48" x14ac:dyDescent="0.2">
      <c r="A551" s="469" t="s">
        <v>20956</v>
      </c>
      <c r="B551" s="472" t="s">
        <v>20957</v>
      </c>
      <c r="C551" s="466" t="s">
        <v>19955</v>
      </c>
      <c r="D551" s="475">
        <v>1981.49</v>
      </c>
      <c r="E551" s="383">
        <v>2001.12</v>
      </c>
    </row>
    <row r="552" spans="1:5" ht="48" x14ac:dyDescent="0.2">
      <c r="A552" s="469" t="s">
        <v>20958</v>
      </c>
      <c r="B552" s="472" t="s">
        <v>20959</v>
      </c>
      <c r="C552" s="466" t="s">
        <v>19955</v>
      </c>
      <c r="D552" s="475">
        <v>2144.2199999999998</v>
      </c>
      <c r="E552" s="383">
        <v>2166.86</v>
      </c>
    </row>
    <row r="553" spans="1:5" ht="48" x14ac:dyDescent="0.2">
      <c r="A553" s="469" t="s">
        <v>20960</v>
      </c>
      <c r="B553" s="472" t="s">
        <v>20961</v>
      </c>
      <c r="C553" s="466" t="s">
        <v>19955</v>
      </c>
      <c r="D553" s="475">
        <v>2306.94</v>
      </c>
      <c r="E553" s="383">
        <v>2332.61</v>
      </c>
    </row>
    <row r="554" spans="1:5" ht="48" x14ac:dyDescent="0.2">
      <c r="A554" s="469" t="s">
        <v>20962</v>
      </c>
      <c r="B554" s="472" t="s">
        <v>20963</v>
      </c>
      <c r="C554" s="466" t="s">
        <v>19955</v>
      </c>
      <c r="D554" s="475">
        <v>1524.19</v>
      </c>
      <c r="E554" s="383">
        <v>1566.28</v>
      </c>
    </row>
    <row r="555" spans="1:5" ht="48" x14ac:dyDescent="0.2">
      <c r="A555" s="469" t="s">
        <v>20964</v>
      </c>
      <c r="B555" s="472" t="s">
        <v>20965</v>
      </c>
      <c r="C555" s="466" t="s">
        <v>19955</v>
      </c>
      <c r="D555" s="475">
        <v>1660.99</v>
      </c>
      <c r="E555" s="383">
        <v>1707.38</v>
      </c>
    </row>
    <row r="556" spans="1:5" ht="48" x14ac:dyDescent="0.2">
      <c r="A556" s="469" t="s">
        <v>20966</v>
      </c>
      <c r="B556" s="472" t="s">
        <v>20967</v>
      </c>
      <c r="C556" s="466" t="s">
        <v>19955</v>
      </c>
      <c r="D556" s="475">
        <v>1797.84</v>
      </c>
      <c r="E556" s="383">
        <v>1848.54</v>
      </c>
    </row>
    <row r="557" spans="1:5" ht="48" x14ac:dyDescent="0.2">
      <c r="A557" s="469" t="s">
        <v>20968</v>
      </c>
      <c r="B557" s="472" t="s">
        <v>20969</v>
      </c>
      <c r="C557" s="466" t="s">
        <v>19955</v>
      </c>
      <c r="D557" s="475">
        <v>1934.72</v>
      </c>
      <c r="E557" s="383">
        <v>1989.74</v>
      </c>
    </row>
    <row r="558" spans="1:5" x14ac:dyDescent="0.2">
      <c r="A558" s="467">
        <v>8778</v>
      </c>
      <c r="B558" s="473" t="s">
        <v>10130</v>
      </c>
      <c r="C558" s="465"/>
      <c r="D558" s="473"/>
      <c r="E558" s="378"/>
    </row>
    <row r="559" spans="1:5" ht="48" x14ac:dyDescent="0.2">
      <c r="A559" s="469" t="s">
        <v>20970</v>
      </c>
      <c r="B559" s="472" t="s">
        <v>20971</v>
      </c>
      <c r="C559" s="466" t="s">
        <v>19955</v>
      </c>
      <c r="D559" s="479">
        <v>250.41</v>
      </c>
      <c r="E559" s="380">
        <v>254.62</v>
      </c>
    </row>
    <row r="560" spans="1:5" ht="48" x14ac:dyDescent="0.2">
      <c r="A560" s="469" t="s">
        <v>20972</v>
      </c>
      <c r="B560" s="472" t="s">
        <v>20973</v>
      </c>
      <c r="C560" s="466" t="s">
        <v>19955</v>
      </c>
      <c r="D560" s="479">
        <v>261.07</v>
      </c>
      <c r="E560" s="380">
        <v>265.44</v>
      </c>
    </row>
    <row r="561" spans="1:5" ht="48" x14ac:dyDescent="0.2">
      <c r="A561" s="469" t="s">
        <v>20974</v>
      </c>
      <c r="B561" s="472" t="s">
        <v>20975</v>
      </c>
      <c r="C561" s="466" t="s">
        <v>19955</v>
      </c>
      <c r="D561" s="479">
        <v>269.02999999999997</v>
      </c>
      <c r="E561" s="380">
        <v>273.58999999999997</v>
      </c>
    </row>
    <row r="562" spans="1:5" ht="48" x14ac:dyDescent="0.2">
      <c r="A562" s="469" t="s">
        <v>20976</v>
      </c>
      <c r="B562" s="472" t="s">
        <v>20977</v>
      </c>
      <c r="C562" s="466" t="s">
        <v>19955</v>
      </c>
      <c r="D562" s="479">
        <v>364.42</v>
      </c>
      <c r="E562" s="380">
        <v>369.18</v>
      </c>
    </row>
    <row r="563" spans="1:5" ht="60" x14ac:dyDescent="0.2">
      <c r="A563" s="469" t="s">
        <v>20978</v>
      </c>
      <c r="B563" s="472" t="s">
        <v>20979</v>
      </c>
      <c r="C563" s="466" t="s">
        <v>19955</v>
      </c>
      <c r="D563" s="479">
        <v>237.86</v>
      </c>
      <c r="E563" s="380">
        <v>242.07</v>
      </c>
    </row>
    <row r="564" spans="1:5" ht="48" x14ac:dyDescent="0.2">
      <c r="A564" s="469" t="s">
        <v>20980</v>
      </c>
      <c r="B564" s="472" t="s">
        <v>20981</v>
      </c>
      <c r="C564" s="466" t="s">
        <v>19955</v>
      </c>
      <c r="D564" s="479">
        <v>346.51</v>
      </c>
      <c r="E564" s="380">
        <v>353.46</v>
      </c>
    </row>
    <row r="565" spans="1:5" ht="48" x14ac:dyDescent="0.2">
      <c r="A565" s="469" t="s">
        <v>20982</v>
      </c>
      <c r="B565" s="472" t="s">
        <v>20983</v>
      </c>
      <c r="C565" s="466" t="s">
        <v>19955</v>
      </c>
      <c r="D565" s="479">
        <v>347.01</v>
      </c>
      <c r="E565" s="380">
        <v>353.97</v>
      </c>
    </row>
    <row r="566" spans="1:5" ht="48" x14ac:dyDescent="0.2">
      <c r="A566" s="469" t="s">
        <v>20984</v>
      </c>
      <c r="B566" s="472" t="s">
        <v>20985</v>
      </c>
      <c r="C566" s="466" t="s">
        <v>19955</v>
      </c>
      <c r="D566" s="479">
        <v>347.51</v>
      </c>
      <c r="E566" s="380">
        <v>354.47</v>
      </c>
    </row>
    <row r="567" spans="1:5" ht="48" x14ac:dyDescent="0.2">
      <c r="A567" s="469" t="s">
        <v>20986</v>
      </c>
      <c r="B567" s="472" t="s">
        <v>20987</v>
      </c>
      <c r="C567" s="466" t="s">
        <v>19955</v>
      </c>
      <c r="D567" s="479">
        <v>348.01</v>
      </c>
      <c r="E567" s="380">
        <v>354.98</v>
      </c>
    </row>
    <row r="568" spans="1:5" ht="72" x14ac:dyDescent="0.2">
      <c r="A568" s="469" t="s">
        <v>20988</v>
      </c>
      <c r="B568" s="472" t="s">
        <v>20989</v>
      </c>
      <c r="C568" s="466" t="s">
        <v>19955</v>
      </c>
      <c r="D568" s="479">
        <v>955.03</v>
      </c>
      <c r="E568" s="380">
        <v>973.96</v>
      </c>
    </row>
    <row r="569" spans="1:5" ht="60" x14ac:dyDescent="0.2">
      <c r="A569" s="469" t="s">
        <v>20990</v>
      </c>
      <c r="B569" s="472" t="s">
        <v>20991</v>
      </c>
      <c r="C569" s="466" t="s">
        <v>19955</v>
      </c>
      <c r="D569" s="479">
        <v>966.19</v>
      </c>
      <c r="E569" s="380">
        <v>985.29</v>
      </c>
    </row>
    <row r="570" spans="1:5" ht="60" x14ac:dyDescent="0.2">
      <c r="A570" s="469" t="s">
        <v>20992</v>
      </c>
      <c r="B570" s="472" t="s">
        <v>20993</v>
      </c>
      <c r="C570" s="466" t="s">
        <v>19955</v>
      </c>
      <c r="D570" s="479">
        <v>974.65</v>
      </c>
      <c r="E570" s="380">
        <v>993.94</v>
      </c>
    </row>
    <row r="571" spans="1:5" ht="60" x14ac:dyDescent="0.2">
      <c r="A571" s="469" t="s">
        <v>20994</v>
      </c>
      <c r="B571" s="472" t="s">
        <v>20995</v>
      </c>
      <c r="C571" s="466" t="s">
        <v>19955</v>
      </c>
      <c r="D571" s="475">
        <v>1070.54</v>
      </c>
      <c r="E571" s="383">
        <v>1090.04</v>
      </c>
    </row>
    <row r="572" spans="1:5" ht="48" x14ac:dyDescent="0.2">
      <c r="A572" s="469" t="s">
        <v>20996</v>
      </c>
      <c r="B572" s="472" t="s">
        <v>20997</v>
      </c>
      <c r="C572" s="466" t="s">
        <v>19955</v>
      </c>
      <c r="D572" s="477">
        <v>66.239999999999995</v>
      </c>
      <c r="E572" s="381">
        <v>67.430000000000007</v>
      </c>
    </row>
    <row r="573" spans="1:5" ht="48" x14ac:dyDescent="0.2">
      <c r="A573" s="469" t="s">
        <v>20998</v>
      </c>
      <c r="B573" s="472" t="s">
        <v>20999</v>
      </c>
      <c r="C573" s="466" t="s">
        <v>19955</v>
      </c>
      <c r="D573" s="477">
        <v>89.57</v>
      </c>
      <c r="E573" s="381">
        <v>90.76</v>
      </c>
    </row>
    <row r="574" spans="1:5" x14ac:dyDescent="0.2">
      <c r="A574" s="467">
        <v>8779</v>
      </c>
      <c r="B574" s="473" t="s">
        <v>21000</v>
      </c>
      <c r="C574" s="465"/>
      <c r="D574" s="473"/>
      <c r="E574" s="378"/>
    </row>
    <row r="575" spans="1:5" ht="48" x14ac:dyDescent="0.2">
      <c r="A575" s="469" t="s">
        <v>21001</v>
      </c>
      <c r="B575" s="472" t="s">
        <v>21002</v>
      </c>
      <c r="C575" s="466" t="s">
        <v>19955</v>
      </c>
      <c r="D575" s="475">
        <v>1133.44</v>
      </c>
      <c r="E575" s="383">
        <v>1152.06</v>
      </c>
    </row>
    <row r="576" spans="1:5" ht="48" x14ac:dyDescent="0.2">
      <c r="A576" s="469" t="s">
        <v>21003</v>
      </c>
      <c r="B576" s="472" t="s">
        <v>21004</v>
      </c>
      <c r="C576" s="466" t="s">
        <v>19955</v>
      </c>
      <c r="D576" s="475">
        <v>1259.17</v>
      </c>
      <c r="E576" s="383">
        <v>1277.8</v>
      </c>
    </row>
    <row r="577" spans="1:5" ht="48" x14ac:dyDescent="0.2">
      <c r="A577" s="469" t="s">
        <v>21005</v>
      </c>
      <c r="B577" s="472" t="s">
        <v>21006</v>
      </c>
      <c r="C577" s="466" t="s">
        <v>19955</v>
      </c>
      <c r="D577" s="475">
        <v>1377.35</v>
      </c>
      <c r="E577" s="383">
        <v>1395.97</v>
      </c>
    </row>
    <row r="578" spans="1:5" ht="84" x14ac:dyDescent="0.2">
      <c r="A578" s="469" t="s">
        <v>21007</v>
      </c>
      <c r="B578" s="472" t="s">
        <v>21008</v>
      </c>
      <c r="C578" s="466" t="s">
        <v>19955</v>
      </c>
      <c r="D578" s="479">
        <v>967.89</v>
      </c>
      <c r="E578" s="380">
        <v>986.51</v>
      </c>
    </row>
    <row r="579" spans="1:5" x14ac:dyDescent="0.2">
      <c r="A579" s="467">
        <v>8784</v>
      </c>
      <c r="B579" s="473" t="s">
        <v>21009</v>
      </c>
      <c r="C579" s="465"/>
      <c r="D579" s="473"/>
      <c r="E579" s="378"/>
    </row>
    <row r="580" spans="1:5" ht="60" x14ac:dyDescent="0.2">
      <c r="A580" s="469" t="s">
        <v>21010</v>
      </c>
      <c r="B580" s="472" t="s">
        <v>21011</v>
      </c>
      <c r="C580" s="466" t="s">
        <v>19955</v>
      </c>
      <c r="D580" s="475">
        <v>3631.58</v>
      </c>
      <c r="E580" s="383">
        <v>3644.54</v>
      </c>
    </row>
    <row r="581" spans="1:5" ht="60" x14ac:dyDescent="0.2">
      <c r="A581" s="469" t="s">
        <v>21012</v>
      </c>
      <c r="B581" s="472" t="s">
        <v>21013</v>
      </c>
      <c r="C581" s="466" t="s">
        <v>19955</v>
      </c>
      <c r="D581" s="475">
        <v>1606.98</v>
      </c>
      <c r="E581" s="383">
        <v>1619.94</v>
      </c>
    </row>
    <row r="582" spans="1:5" ht="48" x14ac:dyDescent="0.2">
      <c r="A582" s="469" t="s">
        <v>21014</v>
      </c>
      <c r="B582" s="472" t="s">
        <v>21015</v>
      </c>
      <c r="C582" s="466" t="s">
        <v>19955</v>
      </c>
      <c r="D582" s="475">
        <v>1737.29</v>
      </c>
      <c r="E582" s="383">
        <v>1750.25</v>
      </c>
    </row>
    <row r="583" spans="1:5" x14ac:dyDescent="0.2">
      <c r="A583" s="467">
        <v>8865</v>
      </c>
      <c r="B583" s="473" t="s">
        <v>21016</v>
      </c>
      <c r="C583" s="465"/>
      <c r="D583" s="473"/>
      <c r="E583" s="378"/>
    </row>
    <row r="584" spans="1:5" ht="48" x14ac:dyDescent="0.2">
      <c r="A584" s="469" t="s">
        <v>21017</v>
      </c>
      <c r="B584" s="472" t="s">
        <v>21018</v>
      </c>
      <c r="C584" s="466" t="s">
        <v>19953</v>
      </c>
      <c r="D584" s="479">
        <v>472.07</v>
      </c>
      <c r="E584" s="380">
        <v>475.58</v>
      </c>
    </row>
    <row r="585" spans="1:5" x14ac:dyDescent="0.2">
      <c r="A585" s="467">
        <v>8773</v>
      </c>
      <c r="B585" s="473" t="s">
        <v>21019</v>
      </c>
      <c r="C585" s="465"/>
      <c r="D585" s="473"/>
      <c r="E585" s="378"/>
    </row>
    <row r="586" spans="1:5" ht="24" x14ac:dyDescent="0.2">
      <c r="A586" s="469" t="s">
        <v>21020</v>
      </c>
      <c r="B586" s="472" t="s">
        <v>21021</v>
      </c>
      <c r="C586" s="466" t="s">
        <v>19953</v>
      </c>
      <c r="D586" s="479">
        <v>119.46</v>
      </c>
      <c r="E586" s="380">
        <v>127.54</v>
      </c>
    </row>
    <row r="587" spans="1:5" x14ac:dyDescent="0.2">
      <c r="A587" s="469" t="s">
        <v>21022</v>
      </c>
      <c r="B587" s="472" t="s">
        <v>21023</v>
      </c>
      <c r="C587" s="466" t="s">
        <v>19953</v>
      </c>
      <c r="D587" s="479">
        <v>375.76</v>
      </c>
      <c r="E587" s="380">
        <v>383.84</v>
      </c>
    </row>
    <row r="588" spans="1:5" ht="36" x14ac:dyDescent="0.2">
      <c r="A588" s="469" t="s">
        <v>21024</v>
      </c>
      <c r="B588" s="472" t="s">
        <v>21025</v>
      </c>
      <c r="C588" s="466" t="s">
        <v>19953</v>
      </c>
      <c r="D588" s="479">
        <v>400.1</v>
      </c>
      <c r="E588" s="380">
        <v>408.18</v>
      </c>
    </row>
    <row r="589" spans="1:5" ht="24" x14ac:dyDescent="0.2">
      <c r="A589" s="469" t="s">
        <v>21026</v>
      </c>
      <c r="B589" s="472" t="s">
        <v>21027</v>
      </c>
      <c r="C589" s="466" t="s">
        <v>19953</v>
      </c>
      <c r="D589" s="479">
        <v>513.49</v>
      </c>
      <c r="E589" s="380">
        <v>521.57000000000005</v>
      </c>
    </row>
    <row r="590" spans="1:5" ht="48" x14ac:dyDescent="0.2">
      <c r="A590" s="469" t="s">
        <v>21028</v>
      </c>
      <c r="B590" s="472" t="s">
        <v>21029</v>
      </c>
      <c r="C590" s="466" t="s">
        <v>19953</v>
      </c>
      <c r="D590" s="479">
        <v>532.41</v>
      </c>
      <c r="E590" s="380">
        <v>540.49</v>
      </c>
    </row>
    <row r="591" spans="1:5" x14ac:dyDescent="0.2">
      <c r="A591" s="467">
        <v>8783</v>
      </c>
      <c r="B591" s="473" t="s">
        <v>21030</v>
      </c>
      <c r="C591" s="465"/>
      <c r="D591" s="473"/>
      <c r="E591" s="378"/>
    </row>
    <row r="592" spans="1:5" ht="36" x14ac:dyDescent="0.2">
      <c r="A592" s="469" t="s">
        <v>21031</v>
      </c>
      <c r="B592" s="472" t="s">
        <v>21032</v>
      </c>
      <c r="C592" s="466" t="s">
        <v>19955</v>
      </c>
      <c r="D592" s="477">
        <v>21.6</v>
      </c>
      <c r="E592" s="381">
        <v>22.21</v>
      </c>
    </row>
    <row r="593" spans="1:5" ht="36" x14ac:dyDescent="0.2">
      <c r="A593" s="469" t="s">
        <v>21033</v>
      </c>
      <c r="B593" s="472" t="s">
        <v>21034</v>
      </c>
      <c r="C593" s="466" t="s">
        <v>19955</v>
      </c>
      <c r="D593" s="477">
        <v>26.7</v>
      </c>
      <c r="E593" s="381">
        <v>27.31</v>
      </c>
    </row>
    <row r="594" spans="1:5" ht="36" x14ac:dyDescent="0.2">
      <c r="A594" s="469" t="s">
        <v>21035</v>
      </c>
      <c r="B594" s="472" t="s">
        <v>21036</v>
      </c>
      <c r="C594" s="466" t="s">
        <v>19955</v>
      </c>
      <c r="D594" s="477">
        <v>24.42</v>
      </c>
      <c r="E594" s="381">
        <v>24.96</v>
      </c>
    </row>
    <row r="595" spans="1:5" ht="36" x14ac:dyDescent="0.2">
      <c r="A595" s="469" t="s">
        <v>21037</v>
      </c>
      <c r="B595" s="472" t="s">
        <v>21038</v>
      </c>
      <c r="C595" s="466" t="s">
        <v>19955</v>
      </c>
      <c r="D595" s="477">
        <v>20.059999999999999</v>
      </c>
      <c r="E595" s="381">
        <v>20.6</v>
      </c>
    </row>
    <row r="596" spans="1:5" ht="60" x14ac:dyDescent="0.2">
      <c r="A596" s="469" t="s">
        <v>21039</v>
      </c>
      <c r="B596" s="472" t="s">
        <v>21040</v>
      </c>
      <c r="C596" s="466" t="s">
        <v>19955</v>
      </c>
      <c r="D596" s="479">
        <v>106.98</v>
      </c>
      <c r="E596" s="380">
        <v>110.55</v>
      </c>
    </row>
    <row r="597" spans="1:5" ht="60" x14ac:dyDescent="0.2">
      <c r="A597" s="469" t="s">
        <v>21041</v>
      </c>
      <c r="B597" s="472" t="s">
        <v>21042</v>
      </c>
      <c r="C597" s="466" t="s">
        <v>19955</v>
      </c>
      <c r="D597" s="477">
        <v>91.61</v>
      </c>
      <c r="E597" s="381">
        <v>93.19</v>
      </c>
    </row>
    <row r="598" spans="1:5" ht="48" x14ac:dyDescent="0.2">
      <c r="A598" s="469" t="s">
        <v>21043</v>
      </c>
      <c r="B598" s="472" t="s">
        <v>21044</v>
      </c>
      <c r="C598" s="466" t="s">
        <v>19955</v>
      </c>
      <c r="D598" s="479">
        <v>114.17</v>
      </c>
      <c r="E598" s="380">
        <v>117.73</v>
      </c>
    </row>
    <row r="599" spans="1:5" ht="60" x14ac:dyDescent="0.2">
      <c r="A599" s="469" t="s">
        <v>21045</v>
      </c>
      <c r="B599" s="472" t="s">
        <v>21046</v>
      </c>
      <c r="C599" s="466" t="s">
        <v>19955</v>
      </c>
      <c r="D599" s="479">
        <v>114.83</v>
      </c>
      <c r="E599" s="380">
        <v>118.4</v>
      </c>
    </row>
    <row r="600" spans="1:5" ht="36" x14ac:dyDescent="0.2">
      <c r="A600" s="469" t="s">
        <v>21047</v>
      </c>
      <c r="B600" s="472" t="s">
        <v>21048</v>
      </c>
      <c r="C600" s="466" t="s">
        <v>19955</v>
      </c>
      <c r="D600" s="477">
        <v>84.27</v>
      </c>
      <c r="E600" s="381">
        <v>85.24</v>
      </c>
    </row>
    <row r="601" spans="1:5" ht="96" x14ac:dyDescent="0.2">
      <c r="A601" s="469" t="s">
        <v>21049</v>
      </c>
      <c r="B601" s="472" t="s">
        <v>21050</v>
      </c>
      <c r="C601" s="466" t="s">
        <v>19955</v>
      </c>
      <c r="D601" s="479">
        <v>156.41</v>
      </c>
      <c r="E601" s="380">
        <v>159.82</v>
      </c>
    </row>
    <row r="602" spans="1:5" ht="72" x14ac:dyDescent="0.2">
      <c r="A602" s="469" t="s">
        <v>21051</v>
      </c>
      <c r="B602" s="472" t="s">
        <v>21052</v>
      </c>
      <c r="C602" s="466" t="s">
        <v>19955</v>
      </c>
      <c r="D602" s="479">
        <v>485.35</v>
      </c>
      <c r="E602" s="380">
        <v>490.18</v>
      </c>
    </row>
    <row r="603" spans="1:5" ht="72" x14ac:dyDescent="0.2">
      <c r="A603" s="469" t="s">
        <v>21053</v>
      </c>
      <c r="B603" s="472" t="s">
        <v>21054</v>
      </c>
      <c r="C603" s="466" t="s">
        <v>19955</v>
      </c>
      <c r="D603" s="479">
        <v>278.54000000000002</v>
      </c>
      <c r="E603" s="380">
        <v>281.33999999999997</v>
      </c>
    </row>
    <row r="604" spans="1:5" ht="24" x14ac:dyDescent="0.2">
      <c r="A604" s="469" t="s">
        <v>21055</v>
      </c>
      <c r="B604" s="472" t="s">
        <v>21056</v>
      </c>
      <c r="C604" s="466" t="s">
        <v>19955</v>
      </c>
      <c r="D604" s="479">
        <v>164.72</v>
      </c>
      <c r="E604" s="380">
        <v>168.94</v>
      </c>
    </row>
    <row r="605" spans="1:5" ht="36" x14ac:dyDescent="0.2">
      <c r="A605" s="469" t="s">
        <v>21057</v>
      </c>
      <c r="B605" s="472" t="s">
        <v>21058</v>
      </c>
      <c r="C605" s="466" t="s">
        <v>19955</v>
      </c>
      <c r="D605" s="477">
        <v>19.28</v>
      </c>
      <c r="E605" s="381">
        <v>19.89</v>
      </c>
    </row>
    <row r="606" spans="1:5" ht="36" x14ac:dyDescent="0.2">
      <c r="A606" s="469" t="s">
        <v>21059</v>
      </c>
      <c r="B606" s="472" t="s">
        <v>21060</v>
      </c>
      <c r="C606" s="466" t="s">
        <v>19955</v>
      </c>
      <c r="D606" s="477">
        <v>64.739999999999995</v>
      </c>
      <c r="E606" s="381">
        <v>65.599999999999994</v>
      </c>
    </row>
    <row r="607" spans="1:5" x14ac:dyDescent="0.2">
      <c r="A607" s="467">
        <v>8782</v>
      </c>
      <c r="B607" s="473" t="s">
        <v>21061</v>
      </c>
      <c r="C607" s="465"/>
      <c r="D607" s="473"/>
      <c r="E607" s="378"/>
    </row>
    <row r="608" spans="1:5" ht="36" x14ac:dyDescent="0.2">
      <c r="A608" s="469" t="s">
        <v>21062</v>
      </c>
      <c r="B608" s="472" t="s">
        <v>21063</v>
      </c>
      <c r="C608" s="466" t="s">
        <v>19955</v>
      </c>
      <c r="D608" s="477">
        <v>98.89</v>
      </c>
      <c r="E608" s="380">
        <v>104.38</v>
      </c>
    </row>
    <row r="609" spans="1:5" x14ac:dyDescent="0.2">
      <c r="A609" s="467">
        <v>8785</v>
      </c>
      <c r="B609" s="473" t="s">
        <v>21064</v>
      </c>
      <c r="C609" s="465"/>
      <c r="D609" s="473"/>
      <c r="E609" s="378"/>
    </row>
    <row r="610" spans="1:5" ht="24" x14ac:dyDescent="0.2">
      <c r="A610" s="469" t="s">
        <v>21065</v>
      </c>
      <c r="B610" s="472" t="s">
        <v>21066</v>
      </c>
      <c r="C610" s="466" t="s">
        <v>19973</v>
      </c>
      <c r="D610" s="477">
        <v>21.53</v>
      </c>
      <c r="E610" s="381">
        <v>22.88</v>
      </c>
    </row>
    <row r="611" spans="1:5" x14ac:dyDescent="0.2">
      <c r="A611" s="467">
        <v>8671</v>
      </c>
      <c r="B611" s="473" t="s">
        <v>21067</v>
      </c>
      <c r="C611" s="465"/>
      <c r="D611" s="473"/>
      <c r="E611" s="378"/>
    </row>
    <row r="612" spans="1:5" x14ac:dyDescent="0.2">
      <c r="A612" s="467">
        <v>8786</v>
      </c>
      <c r="B612" s="473" t="s">
        <v>21068</v>
      </c>
      <c r="C612" s="465"/>
      <c r="D612" s="473"/>
      <c r="E612" s="378"/>
    </row>
    <row r="613" spans="1:5" ht="36" x14ac:dyDescent="0.2">
      <c r="A613" s="469" t="s">
        <v>21069</v>
      </c>
      <c r="B613" s="472" t="s">
        <v>21070</v>
      </c>
      <c r="C613" s="466" t="s">
        <v>19973</v>
      </c>
      <c r="D613" s="477">
        <v>24.51</v>
      </c>
      <c r="E613" s="381">
        <v>24.86</v>
      </c>
    </row>
    <row r="614" spans="1:5" ht="36" x14ac:dyDescent="0.2">
      <c r="A614" s="469" t="s">
        <v>21071</v>
      </c>
      <c r="B614" s="472" t="s">
        <v>21072</v>
      </c>
      <c r="C614" s="466" t="s">
        <v>19953</v>
      </c>
      <c r="D614" s="479">
        <v>124.93</v>
      </c>
      <c r="E614" s="380">
        <v>127.7</v>
      </c>
    </row>
    <row r="615" spans="1:5" ht="36" x14ac:dyDescent="0.2">
      <c r="A615" s="469" t="s">
        <v>21073</v>
      </c>
      <c r="B615" s="472" t="s">
        <v>21074</v>
      </c>
      <c r="C615" s="466" t="s">
        <v>19953</v>
      </c>
      <c r="D615" s="477">
        <v>91.36</v>
      </c>
      <c r="E615" s="381">
        <v>92.47</v>
      </c>
    </row>
    <row r="616" spans="1:5" ht="48" x14ac:dyDescent="0.2">
      <c r="A616" s="469" t="s">
        <v>21075</v>
      </c>
      <c r="B616" s="472" t="s">
        <v>21076</v>
      </c>
      <c r="C616" s="466" t="s">
        <v>19953</v>
      </c>
      <c r="D616" s="477">
        <v>35.04</v>
      </c>
      <c r="E616" s="381">
        <v>29.89</v>
      </c>
    </row>
    <row r="617" spans="1:5" ht="36" x14ac:dyDescent="0.2">
      <c r="A617" s="469" t="s">
        <v>21077</v>
      </c>
      <c r="B617" s="472" t="s">
        <v>21078</v>
      </c>
      <c r="C617" s="466" t="s">
        <v>19973</v>
      </c>
      <c r="D617" s="477">
        <v>63.51</v>
      </c>
      <c r="E617" s="381">
        <v>64.13</v>
      </c>
    </row>
    <row r="618" spans="1:5" ht="36" x14ac:dyDescent="0.2">
      <c r="A618" s="469" t="s">
        <v>21079</v>
      </c>
      <c r="B618" s="472" t="s">
        <v>21080</v>
      </c>
      <c r="C618" s="466" t="s">
        <v>19973</v>
      </c>
      <c r="D618" s="477">
        <v>77.83</v>
      </c>
      <c r="E618" s="381">
        <v>78.53</v>
      </c>
    </row>
    <row r="619" spans="1:5" ht="36" x14ac:dyDescent="0.2">
      <c r="A619" s="469" t="s">
        <v>21081</v>
      </c>
      <c r="B619" s="472" t="s">
        <v>21082</v>
      </c>
      <c r="C619" s="466" t="s">
        <v>19973</v>
      </c>
      <c r="D619" s="477">
        <v>47.49</v>
      </c>
      <c r="E619" s="381">
        <v>47.94</v>
      </c>
    </row>
    <row r="620" spans="1:5" ht="24" x14ac:dyDescent="0.2">
      <c r="A620" s="469" t="s">
        <v>21083</v>
      </c>
      <c r="B620" s="472" t="s">
        <v>21084</v>
      </c>
      <c r="C620" s="466" t="s">
        <v>19973</v>
      </c>
      <c r="D620" s="477">
        <v>11.75</v>
      </c>
      <c r="E620" s="381">
        <v>12.33</v>
      </c>
    </row>
    <row r="621" spans="1:5" x14ac:dyDescent="0.2">
      <c r="A621" s="467">
        <v>8787</v>
      </c>
      <c r="B621" s="473" t="s">
        <v>21085</v>
      </c>
      <c r="C621" s="465"/>
      <c r="D621" s="473"/>
      <c r="E621" s="378"/>
    </row>
    <row r="622" spans="1:5" ht="60" x14ac:dyDescent="0.2">
      <c r="A622" s="469" t="s">
        <v>21086</v>
      </c>
      <c r="B622" s="472" t="s">
        <v>21087</v>
      </c>
      <c r="C622" s="466" t="s">
        <v>20557</v>
      </c>
      <c r="D622" s="477">
        <v>22.73</v>
      </c>
      <c r="E622" s="381">
        <v>23.59</v>
      </c>
    </row>
    <row r="623" spans="1:5" ht="60" x14ac:dyDescent="0.2">
      <c r="A623" s="469" t="s">
        <v>21088</v>
      </c>
      <c r="B623" s="472" t="s">
        <v>21089</v>
      </c>
      <c r="C623" s="466" t="s">
        <v>19953</v>
      </c>
      <c r="D623" s="479">
        <v>283.77</v>
      </c>
      <c r="E623" s="380">
        <v>295.56</v>
      </c>
    </row>
    <row r="624" spans="1:5" ht="84" x14ac:dyDescent="0.2">
      <c r="A624" s="469" t="s">
        <v>21090</v>
      </c>
      <c r="B624" s="472" t="s">
        <v>21091</v>
      </c>
      <c r="C624" s="466" t="s">
        <v>19953</v>
      </c>
      <c r="D624" s="479">
        <v>293.94</v>
      </c>
      <c r="E624" s="380">
        <v>306.83999999999997</v>
      </c>
    </row>
    <row r="625" spans="1:5" ht="72" x14ac:dyDescent="0.2">
      <c r="A625" s="469" t="s">
        <v>21092</v>
      </c>
      <c r="B625" s="472" t="s">
        <v>21093</v>
      </c>
      <c r="C625" s="466" t="s">
        <v>19953</v>
      </c>
      <c r="D625" s="479">
        <v>279.22000000000003</v>
      </c>
      <c r="E625" s="380">
        <v>291.29000000000002</v>
      </c>
    </row>
    <row r="626" spans="1:5" ht="84" x14ac:dyDescent="0.2">
      <c r="A626" s="469" t="s">
        <v>21094</v>
      </c>
      <c r="B626" s="472" t="s">
        <v>21095</v>
      </c>
      <c r="C626" s="466" t="s">
        <v>19953</v>
      </c>
      <c r="D626" s="479">
        <v>766.19</v>
      </c>
      <c r="E626" s="380">
        <v>797.9</v>
      </c>
    </row>
    <row r="627" spans="1:5" ht="84" x14ac:dyDescent="0.2">
      <c r="A627" s="469" t="s">
        <v>21096</v>
      </c>
      <c r="B627" s="472" t="s">
        <v>21097</v>
      </c>
      <c r="C627" s="466" t="s">
        <v>19953</v>
      </c>
      <c r="D627" s="479">
        <v>362.55</v>
      </c>
      <c r="E627" s="380">
        <v>377.32</v>
      </c>
    </row>
    <row r="628" spans="1:5" ht="96" x14ac:dyDescent="0.2">
      <c r="A628" s="469" t="s">
        <v>21098</v>
      </c>
      <c r="B628" s="472" t="s">
        <v>21099</v>
      </c>
      <c r="C628" s="466" t="s">
        <v>19953</v>
      </c>
      <c r="D628" s="479">
        <v>229.2</v>
      </c>
      <c r="E628" s="380">
        <v>239.83</v>
      </c>
    </row>
    <row r="629" spans="1:5" ht="72" x14ac:dyDescent="0.2">
      <c r="A629" s="469" t="s">
        <v>21100</v>
      </c>
      <c r="B629" s="472" t="s">
        <v>21101</v>
      </c>
      <c r="C629" s="466" t="s">
        <v>19953</v>
      </c>
      <c r="D629" s="479">
        <v>210.59</v>
      </c>
      <c r="E629" s="380">
        <v>219.91</v>
      </c>
    </row>
    <row r="630" spans="1:5" x14ac:dyDescent="0.2">
      <c r="A630" s="467">
        <v>8788</v>
      </c>
      <c r="B630" s="473" t="s">
        <v>21102</v>
      </c>
      <c r="C630" s="465"/>
      <c r="D630" s="473"/>
      <c r="E630" s="378"/>
    </row>
    <row r="631" spans="1:5" ht="60" x14ac:dyDescent="0.2">
      <c r="A631" s="469" t="s">
        <v>21103</v>
      </c>
      <c r="B631" s="472" t="s">
        <v>21104</v>
      </c>
      <c r="C631" s="466" t="s">
        <v>19953</v>
      </c>
      <c r="D631" s="477">
        <v>44</v>
      </c>
      <c r="E631" s="381">
        <v>45.14</v>
      </c>
    </row>
    <row r="632" spans="1:5" ht="60" x14ac:dyDescent="0.2">
      <c r="A632" s="469" t="s">
        <v>21105</v>
      </c>
      <c r="B632" s="472" t="s">
        <v>21106</v>
      </c>
      <c r="C632" s="466" t="s">
        <v>19953</v>
      </c>
      <c r="D632" s="477">
        <v>44.59</v>
      </c>
      <c r="E632" s="381">
        <v>39.07</v>
      </c>
    </row>
    <row r="633" spans="1:5" ht="60" x14ac:dyDescent="0.2">
      <c r="A633" s="469" t="s">
        <v>21107</v>
      </c>
      <c r="B633" s="472" t="s">
        <v>21108</v>
      </c>
      <c r="C633" s="466" t="s">
        <v>19953</v>
      </c>
      <c r="D633" s="477">
        <v>82.46</v>
      </c>
      <c r="E633" s="380">
        <v>111.07</v>
      </c>
    </row>
    <row r="634" spans="1:5" ht="60" x14ac:dyDescent="0.2">
      <c r="A634" s="469" t="s">
        <v>21109</v>
      </c>
      <c r="B634" s="472" t="s">
        <v>21110</v>
      </c>
      <c r="C634" s="466" t="s">
        <v>19953</v>
      </c>
      <c r="D634" s="479">
        <v>167.39</v>
      </c>
      <c r="E634" s="380">
        <v>171.04</v>
      </c>
    </row>
    <row r="635" spans="1:5" ht="60" x14ac:dyDescent="0.2">
      <c r="A635" s="469" t="s">
        <v>21111</v>
      </c>
      <c r="B635" s="472" t="s">
        <v>21112</v>
      </c>
      <c r="C635" s="466" t="s">
        <v>19953</v>
      </c>
      <c r="D635" s="479">
        <v>186.19</v>
      </c>
      <c r="E635" s="380">
        <v>235.71</v>
      </c>
    </row>
    <row r="636" spans="1:5" ht="36" x14ac:dyDescent="0.2">
      <c r="A636" s="469" t="s">
        <v>21113</v>
      </c>
      <c r="B636" s="472" t="s">
        <v>21114</v>
      </c>
      <c r="C636" s="466" t="s">
        <v>19973</v>
      </c>
      <c r="D636" s="477">
        <v>56.28</v>
      </c>
      <c r="E636" s="381">
        <v>49.37</v>
      </c>
    </row>
    <row r="637" spans="1:5" x14ac:dyDescent="0.2">
      <c r="A637" s="467">
        <v>8789</v>
      </c>
      <c r="B637" s="473" t="s">
        <v>21115</v>
      </c>
      <c r="C637" s="465"/>
      <c r="D637" s="473"/>
      <c r="E637" s="378"/>
    </row>
    <row r="638" spans="1:5" ht="48" x14ac:dyDescent="0.2">
      <c r="A638" s="469" t="s">
        <v>21116</v>
      </c>
      <c r="B638" s="472" t="s">
        <v>21117</v>
      </c>
      <c r="C638" s="466" t="s">
        <v>19953</v>
      </c>
      <c r="D638" s="479">
        <v>105.37</v>
      </c>
      <c r="E638" s="381">
        <v>95.47</v>
      </c>
    </row>
    <row r="639" spans="1:5" ht="72" x14ac:dyDescent="0.2">
      <c r="A639" s="469" t="s">
        <v>21118</v>
      </c>
      <c r="B639" s="472" t="s">
        <v>21119</v>
      </c>
      <c r="C639" s="466" t="s">
        <v>19953</v>
      </c>
      <c r="D639" s="479">
        <v>250.25</v>
      </c>
      <c r="E639" s="380">
        <v>232.95</v>
      </c>
    </row>
    <row r="640" spans="1:5" ht="48" x14ac:dyDescent="0.2">
      <c r="A640" s="469" t="s">
        <v>21120</v>
      </c>
      <c r="B640" s="472" t="s">
        <v>21121</v>
      </c>
      <c r="C640" s="466" t="s">
        <v>19953</v>
      </c>
      <c r="D640" s="477">
        <v>86.81</v>
      </c>
      <c r="E640" s="381">
        <v>99.68</v>
      </c>
    </row>
    <row r="641" spans="1:5" ht="48" x14ac:dyDescent="0.2">
      <c r="A641" s="469" t="s">
        <v>21122</v>
      </c>
      <c r="B641" s="472" t="s">
        <v>21123</v>
      </c>
      <c r="C641" s="466" t="s">
        <v>19953</v>
      </c>
      <c r="D641" s="477">
        <v>77.47</v>
      </c>
      <c r="E641" s="381">
        <v>76.17</v>
      </c>
    </row>
    <row r="642" spans="1:5" ht="48" x14ac:dyDescent="0.2">
      <c r="A642" s="469" t="s">
        <v>21124</v>
      </c>
      <c r="B642" s="472" t="s">
        <v>21125</v>
      </c>
      <c r="C642" s="466" t="s">
        <v>19953</v>
      </c>
      <c r="D642" s="477">
        <v>80.55</v>
      </c>
      <c r="E642" s="381">
        <v>79.25</v>
      </c>
    </row>
    <row r="643" spans="1:5" ht="36" x14ac:dyDescent="0.2">
      <c r="A643" s="469" t="s">
        <v>21126</v>
      </c>
      <c r="B643" s="472" t="s">
        <v>21127</v>
      </c>
      <c r="C643" s="466" t="s">
        <v>19973</v>
      </c>
      <c r="D643" s="477">
        <v>76.11</v>
      </c>
      <c r="E643" s="381">
        <v>58.46</v>
      </c>
    </row>
    <row r="644" spans="1:5" x14ac:dyDescent="0.2">
      <c r="A644" s="467">
        <v>8790</v>
      </c>
      <c r="B644" s="473" t="s">
        <v>21128</v>
      </c>
      <c r="C644" s="465"/>
      <c r="D644" s="473"/>
      <c r="E644" s="378"/>
    </row>
    <row r="645" spans="1:5" ht="36" x14ac:dyDescent="0.2">
      <c r="A645" s="469" t="s">
        <v>21129</v>
      </c>
      <c r="B645" s="472" t="s">
        <v>21130</v>
      </c>
      <c r="C645" s="466" t="s">
        <v>19953</v>
      </c>
      <c r="D645" s="479">
        <v>129.62</v>
      </c>
      <c r="E645" s="380">
        <v>131.83000000000001</v>
      </c>
    </row>
    <row r="646" spans="1:5" ht="36" x14ac:dyDescent="0.2">
      <c r="A646" s="469" t="s">
        <v>21131</v>
      </c>
      <c r="B646" s="472" t="s">
        <v>21132</v>
      </c>
      <c r="C646" s="466" t="s">
        <v>19953</v>
      </c>
      <c r="D646" s="477">
        <v>99.56</v>
      </c>
      <c r="E646" s="381">
        <v>96.8</v>
      </c>
    </row>
    <row r="647" spans="1:5" ht="36" x14ac:dyDescent="0.2">
      <c r="A647" s="469" t="s">
        <v>21133</v>
      </c>
      <c r="B647" s="472" t="s">
        <v>21134</v>
      </c>
      <c r="C647" s="466" t="s">
        <v>19953</v>
      </c>
      <c r="D647" s="479">
        <v>102.78</v>
      </c>
      <c r="E647" s="380">
        <v>109.43</v>
      </c>
    </row>
    <row r="648" spans="1:5" ht="48" x14ac:dyDescent="0.2">
      <c r="A648" s="469" t="s">
        <v>21135</v>
      </c>
      <c r="B648" s="472" t="s">
        <v>21136</v>
      </c>
      <c r="C648" s="466" t="s">
        <v>19973</v>
      </c>
      <c r="D648" s="477">
        <v>14.6</v>
      </c>
      <c r="E648" s="381">
        <v>15.62</v>
      </c>
    </row>
    <row r="649" spans="1:5" x14ac:dyDescent="0.2">
      <c r="A649" s="467">
        <v>8791</v>
      </c>
      <c r="B649" s="473" t="s">
        <v>21137</v>
      </c>
      <c r="C649" s="465"/>
      <c r="D649" s="473"/>
      <c r="E649" s="378"/>
    </row>
    <row r="650" spans="1:5" ht="48" x14ac:dyDescent="0.2">
      <c r="A650" s="469" t="s">
        <v>21138</v>
      </c>
      <c r="B650" s="472" t="s">
        <v>21139</v>
      </c>
      <c r="C650" s="466" t="s">
        <v>19973</v>
      </c>
      <c r="D650" s="477">
        <v>75.48</v>
      </c>
      <c r="E650" s="381">
        <v>76.98</v>
      </c>
    </row>
    <row r="651" spans="1:5" ht="48" x14ac:dyDescent="0.2">
      <c r="A651" s="469" t="s">
        <v>21140</v>
      </c>
      <c r="B651" s="472" t="s">
        <v>21141</v>
      </c>
      <c r="C651" s="466" t="s">
        <v>19973</v>
      </c>
      <c r="D651" s="479">
        <v>113.1</v>
      </c>
      <c r="E651" s="381">
        <v>85.58</v>
      </c>
    </row>
    <row r="652" spans="1:5" ht="48" x14ac:dyDescent="0.2">
      <c r="A652" s="469" t="s">
        <v>21142</v>
      </c>
      <c r="B652" s="472" t="s">
        <v>21143</v>
      </c>
      <c r="C652" s="466" t="s">
        <v>19973</v>
      </c>
      <c r="D652" s="479">
        <v>177.06</v>
      </c>
      <c r="E652" s="380">
        <v>126.59</v>
      </c>
    </row>
    <row r="653" spans="1:5" ht="48" x14ac:dyDescent="0.2">
      <c r="A653" s="469" t="s">
        <v>21144</v>
      </c>
      <c r="B653" s="472" t="s">
        <v>21145</v>
      </c>
      <c r="C653" s="466" t="s">
        <v>19973</v>
      </c>
      <c r="D653" s="477">
        <v>59.87</v>
      </c>
      <c r="E653" s="381">
        <v>57.35</v>
      </c>
    </row>
    <row r="654" spans="1:5" ht="36" x14ac:dyDescent="0.2">
      <c r="A654" s="469" t="s">
        <v>21146</v>
      </c>
      <c r="B654" s="472" t="s">
        <v>21147</v>
      </c>
      <c r="C654" s="466" t="s">
        <v>19973</v>
      </c>
      <c r="D654" s="477">
        <v>50.47</v>
      </c>
      <c r="E654" s="381">
        <v>50.6</v>
      </c>
    </row>
    <row r="655" spans="1:5" ht="36" x14ac:dyDescent="0.2">
      <c r="A655" s="469" t="s">
        <v>21148</v>
      </c>
      <c r="B655" s="472" t="s">
        <v>21149</v>
      </c>
      <c r="C655" s="466" t="s">
        <v>19973</v>
      </c>
      <c r="D655" s="477">
        <v>32.909999999999997</v>
      </c>
      <c r="E655" s="381">
        <v>35.520000000000003</v>
      </c>
    </row>
    <row r="656" spans="1:5" ht="36" x14ac:dyDescent="0.2">
      <c r="A656" s="469" t="s">
        <v>21150</v>
      </c>
      <c r="B656" s="472" t="s">
        <v>21151</v>
      </c>
      <c r="C656" s="466" t="s">
        <v>19973</v>
      </c>
      <c r="D656" s="477">
        <v>41.15</v>
      </c>
      <c r="E656" s="381">
        <v>44.04</v>
      </c>
    </row>
    <row r="657" spans="1:5" x14ac:dyDescent="0.2">
      <c r="A657" s="467">
        <v>8792</v>
      </c>
      <c r="B657" s="473" t="s">
        <v>21152</v>
      </c>
      <c r="C657" s="465"/>
      <c r="D657" s="473"/>
      <c r="E657" s="378"/>
    </row>
    <row r="658" spans="1:5" ht="36" x14ac:dyDescent="0.2">
      <c r="A658" s="469" t="s">
        <v>21153</v>
      </c>
      <c r="B658" s="472" t="s">
        <v>21154</v>
      </c>
      <c r="C658" s="466" t="s">
        <v>19973</v>
      </c>
      <c r="D658" s="477">
        <v>44.52</v>
      </c>
      <c r="E658" s="381">
        <v>45.52</v>
      </c>
    </row>
    <row r="659" spans="1:5" ht="36" x14ac:dyDescent="0.2">
      <c r="A659" s="469" t="s">
        <v>21155</v>
      </c>
      <c r="B659" s="472" t="s">
        <v>21156</v>
      </c>
      <c r="C659" s="466" t="s">
        <v>19973</v>
      </c>
      <c r="D659" s="477">
        <v>52</v>
      </c>
      <c r="E659" s="381">
        <v>53.06</v>
      </c>
    </row>
    <row r="660" spans="1:5" ht="36" x14ac:dyDescent="0.2">
      <c r="A660" s="469" t="s">
        <v>21157</v>
      </c>
      <c r="B660" s="472" t="s">
        <v>21158</v>
      </c>
      <c r="C660" s="466" t="s">
        <v>19973</v>
      </c>
      <c r="D660" s="477">
        <v>67.790000000000006</v>
      </c>
      <c r="E660" s="381">
        <v>69.41</v>
      </c>
    </row>
    <row r="661" spans="1:5" ht="36" x14ac:dyDescent="0.2">
      <c r="A661" s="469" t="s">
        <v>21159</v>
      </c>
      <c r="B661" s="472" t="s">
        <v>21160</v>
      </c>
      <c r="C661" s="466" t="s">
        <v>19973</v>
      </c>
      <c r="D661" s="479">
        <v>153.21</v>
      </c>
      <c r="E661" s="380">
        <v>155.71</v>
      </c>
    </row>
    <row r="662" spans="1:5" ht="36" x14ac:dyDescent="0.2">
      <c r="A662" s="469" t="s">
        <v>21161</v>
      </c>
      <c r="B662" s="472" t="s">
        <v>21162</v>
      </c>
      <c r="C662" s="466" t="s">
        <v>19973</v>
      </c>
      <c r="D662" s="477">
        <v>52.87</v>
      </c>
      <c r="E662" s="381">
        <v>53.87</v>
      </c>
    </row>
    <row r="663" spans="1:5" ht="36" x14ac:dyDescent="0.2">
      <c r="A663" s="469" t="s">
        <v>21163</v>
      </c>
      <c r="B663" s="472" t="s">
        <v>21164</v>
      </c>
      <c r="C663" s="466" t="s">
        <v>19973</v>
      </c>
      <c r="D663" s="477">
        <v>62.13</v>
      </c>
      <c r="E663" s="381">
        <v>63.19</v>
      </c>
    </row>
    <row r="664" spans="1:5" ht="36" x14ac:dyDescent="0.2">
      <c r="A664" s="469" t="s">
        <v>21165</v>
      </c>
      <c r="B664" s="472" t="s">
        <v>21166</v>
      </c>
      <c r="C664" s="466" t="s">
        <v>19973</v>
      </c>
      <c r="D664" s="477">
        <v>75.819999999999993</v>
      </c>
      <c r="E664" s="381">
        <v>77.010000000000005</v>
      </c>
    </row>
    <row r="665" spans="1:5" ht="36" x14ac:dyDescent="0.2">
      <c r="A665" s="469" t="s">
        <v>21167</v>
      </c>
      <c r="B665" s="472" t="s">
        <v>21168</v>
      </c>
      <c r="C665" s="466" t="s">
        <v>19973</v>
      </c>
      <c r="D665" s="477">
        <v>89.49</v>
      </c>
      <c r="E665" s="381">
        <v>90.81</v>
      </c>
    </row>
    <row r="666" spans="1:5" ht="36" x14ac:dyDescent="0.2">
      <c r="A666" s="469" t="s">
        <v>21169</v>
      </c>
      <c r="B666" s="472" t="s">
        <v>21170</v>
      </c>
      <c r="C666" s="466" t="s">
        <v>19973</v>
      </c>
      <c r="D666" s="477">
        <v>98.19</v>
      </c>
      <c r="E666" s="381">
        <v>99.62</v>
      </c>
    </row>
    <row r="667" spans="1:5" ht="36" x14ac:dyDescent="0.2">
      <c r="A667" s="469" t="s">
        <v>21171</v>
      </c>
      <c r="B667" s="472" t="s">
        <v>21172</v>
      </c>
      <c r="C667" s="466" t="s">
        <v>19973</v>
      </c>
      <c r="D667" s="479">
        <v>111.44</v>
      </c>
      <c r="E667" s="380">
        <v>113.06</v>
      </c>
    </row>
    <row r="668" spans="1:5" ht="36" x14ac:dyDescent="0.2">
      <c r="A668" s="469" t="s">
        <v>21173</v>
      </c>
      <c r="B668" s="472" t="s">
        <v>21174</v>
      </c>
      <c r="C668" s="466" t="s">
        <v>19973</v>
      </c>
      <c r="D668" s="479">
        <v>178.52</v>
      </c>
      <c r="E668" s="380">
        <v>181.02</v>
      </c>
    </row>
    <row r="669" spans="1:5" ht="36" x14ac:dyDescent="0.2">
      <c r="A669" s="469" t="s">
        <v>21175</v>
      </c>
      <c r="B669" s="472" t="s">
        <v>21176</v>
      </c>
      <c r="C669" s="466" t="s">
        <v>19973</v>
      </c>
      <c r="D669" s="477">
        <v>61.22</v>
      </c>
      <c r="E669" s="381">
        <v>62.22</v>
      </c>
    </row>
    <row r="670" spans="1:5" ht="36" x14ac:dyDescent="0.2">
      <c r="A670" s="469" t="s">
        <v>21177</v>
      </c>
      <c r="B670" s="472" t="s">
        <v>21178</v>
      </c>
      <c r="C670" s="466" t="s">
        <v>19973</v>
      </c>
      <c r="D670" s="477">
        <v>72.25</v>
      </c>
      <c r="E670" s="381">
        <v>73.319999999999993</v>
      </c>
    </row>
    <row r="671" spans="1:5" ht="36" x14ac:dyDescent="0.2">
      <c r="A671" s="469" t="s">
        <v>21179</v>
      </c>
      <c r="B671" s="472" t="s">
        <v>21180</v>
      </c>
      <c r="C671" s="466" t="s">
        <v>19973</v>
      </c>
      <c r="D671" s="477">
        <v>88.47</v>
      </c>
      <c r="E671" s="381">
        <v>89.66</v>
      </c>
    </row>
    <row r="672" spans="1:5" ht="36" x14ac:dyDescent="0.2">
      <c r="A672" s="469" t="s">
        <v>21181</v>
      </c>
      <c r="B672" s="472" t="s">
        <v>21182</v>
      </c>
      <c r="C672" s="466" t="s">
        <v>19973</v>
      </c>
      <c r="D672" s="479">
        <v>114.9</v>
      </c>
      <c r="E672" s="380">
        <v>116.33</v>
      </c>
    </row>
    <row r="673" spans="1:5" ht="36" x14ac:dyDescent="0.2">
      <c r="A673" s="469" t="s">
        <v>21183</v>
      </c>
      <c r="B673" s="472" t="s">
        <v>21184</v>
      </c>
      <c r="C673" s="466" t="s">
        <v>19973</v>
      </c>
      <c r="D673" s="479">
        <v>130.43</v>
      </c>
      <c r="E673" s="380">
        <v>132.04</v>
      </c>
    </row>
    <row r="674" spans="1:5" x14ac:dyDescent="0.2">
      <c r="A674" s="467">
        <v>8793</v>
      </c>
      <c r="B674" s="473" t="s">
        <v>21185</v>
      </c>
      <c r="C674" s="465"/>
      <c r="D674" s="473"/>
      <c r="E674" s="378"/>
    </row>
    <row r="675" spans="1:5" ht="36" x14ac:dyDescent="0.2">
      <c r="A675" s="469" t="s">
        <v>21186</v>
      </c>
      <c r="B675" s="472" t="s">
        <v>21187</v>
      </c>
      <c r="C675" s="466" t="s">
        <v>19973</v>
      </c>
      <c r="D675" s="477">
        <v>26.93</v>
      </c>
      <c r="E675" s="381">
        <v>27.94</v>
      </c>
    </row>
    <row r="676" spans="1:5" ht="36" x14ac:dyDescent="0.2">
      <c r="A676" s="469" t="s">
        <v>21188</v>
      </c>
      <c r="B676" s="472" t="s">
        <v>21189</v>
      </c>
      <c r="C676" s="466" t="s">
        <v>19973</v>
      </c>
      <c r="D676" s="477">
        <v>32.729999999999997</v>
      </c>
      <c r="E676" s="381">
        <v>33.840000000000003</v>
      </c>
    </row>
    <row r="677" spans="1:5" ht="36" x14ac:dyDescent="0.2">
      <c r="A677" s="469" t="s">
        <v>21190</v>
      </c>
      <c r="B677" s="472" t="s">
        <v>21191</v>
      </c>
      <c r="C677" s="466" t="s">
        <v>19973</v>
      </c>
      <c r="D677" s="477">
        <v>37.92</v>
      </c>
      <c r="E677" s="381">
        <v>39.07</v>
      </c>
    </row>
    <row r="678" spans="1:5" ht="36" x14ac:dyDescent="0.2">
      <c r="A678" s="469" t="s">
        <v>21192</v>
      </c>
      <c r="B678" s="472" t="s">
        <v>21193</v>
      </c>
      <c r="C678" s="466" t="s">
        <v>19973</v>
      </c>
      <c r="D678" s="477">
        <v>47.41</v>
      </c>
      <c r="E678" s="381">
        <v>48.74</v>
      </c>
    </row>
    <row r="679" spans="1:5" ht="36" x14ac:dyDescent="0.2">
      <c r="A679" s="469" t="s">
        <v>21194</v>
      </c>
      <c r="B679" s="472" t="s">
        <v>21195</v>
      </c>
      <c r="C679" s="466" t="s">
        <v>19973</v>
      </c>
      <c r="D679" s="477">
        <v>31.36</v>
      </c>
      <c r="E679" s="381">
        <v>32.409999999999997</v>
      </c>
    </row>
    <row r="680" spans="1:5" ht="36" x14ac:dyDescent="0.2">
      <c r="A680" s="469" t="s">
        <v>21196</v>
      </c>
      <c r="B680" s="472" t="s">
        <v>21197</v>
      </c>
      <c r="C680" s="466" t="s">
        <v>19973</v>
      </c>
      <c r="D680" s="477">
        <v>38.630000000000003</v>
      </c>
      <c r="E680" s="381">
        <v>39.799999999999997</v>
      </c>
    </row>
    <row r="681" spans="1:5" ht="36" x14ac:dyDescent="0.2">
      <c r="A681" s="469" t="s">
        <v>21198</v>
      </c>
      <c r="B681" s="472" t="s">
        <v>21199</v>
      </c>
      <c r="C681" s="466" t="s">
        <v>19973</v>
      </c>
      <c r="D681" s="477">
        <v>45.74</v>
      </c>
      <c r="E681" s="381">
        <v>47</v>
      </c>
    </row>
    <row r="682" spans="1:5" ht="36" x14ac:dyDescent="0.2">
      <c r="A682" s="469" t="s">
        <v>21200</v>
      </c>
      <c r="B682" s="472" t="s">
        <v>21201</v>
      </c>
      <c r="C682" s="466" t="s">
        <v>19973</v>
      </c>
      <c r="D682" s="477">
        <v>57.14</v>
      </c>
      <c r="E682" s="381">
        <v>58.56</v>
      </c>
    </row>
    <row r="683" spans="1:5" ht="36" x14ac:dyDescent="0.2">
      <c r="A683" s="469" t="s">
        <v>21202</v>
      </c>
      <c r="B683" s="472" t="s">
        <v>21203</v>
      </c>
      <c r="C683" s="466" t="s">
        <v>19973</v>
      </c>
      <c r="D683" s="477">
        <v>82.29</v>
      </c>
      <c r="E683" s="381">
        <v>84.11</v>
      </c>
    </row>
    <row r="684" spans="1:5" ht="36" x14ac:dyDescent="0.2">
      <c r="A684" s="469" t="s">
        <v>21204</v>
      </c>
      <c r="B684" s="472" t="s">
        <v>21205</v>
      </c>
      <c r="C684" s="466" t="s">
        <v>19973</v>
      </c>
      <c r="D684" s="477">
        <v>97.25</v>
      </c>
      <c r="E684" s="381">
        <v>99.33</v>
      </c>
    </row>
    <row r="685" spans="1:5" ht="36" x14ac:dyDescent="0.2">
      <c r="A685" s="469" t="s">
        <v>21206</v>
      </c>
      <c r="B685" s="472" t="s">
        <v>21207</v>
      </c>
      <c r="C685" s="466" t="s">
        <v>19973</v>
      </c>
      <c r="D685" s="479">
        <v>113.2</v>
      </c>
      <c r="E685" s="380">
        <v>115.6</v>
      </c>
    </row>
    <row r="686" spans="1:5" x14ac:dyDescent="0.2">
      <c r="A686" s="467">
        <v>8794</v>
      </c>
      <c r="B686" s="473" t="s">
        <v>21208</v>
      </c>
      <c r="C686" s="465"/>
      <c r="D686" s="473"/>
      <c r="E686" s="378"/>
    </row>
    <row r="687" spans="1:5" ht="36" x14ac:dyDescent="0.2">
      <c r="A687" s="469" t="s">
        <v>21209</v>
      </c>
      <c r="B687" s="472" t="s">
        <v>21210</v>
      </c>
      <c r="C687" s="466" t="s">
        <v>19973</v>
      </c>
      <c r="D687" s="477">
        <v>58.34</v>
      </c>
      <c r="E687" s="381">
        <v>60.11</v>
      </c>
    </row>
    <row r="688" spans="1:5" x14ac:dyDescent="0.2">
      <c r="A688" s="467">
        <v>8795</v>
      </c>
      <c r="B688" s="473" t="s">
        <v>21211</v>
      </c>
      <c r="C688" s="465"/>
      <c r="D688" s="473"/>
      <c r="E688" s="378"/>
    </row>
    <row r="689" spans="1:5" ht="36" x14ac:dyDescent="0.2">
      <c r="A689" s="469" t="s">
        <v>21212</v>
      </c>
      <c r="B689" s="472" t="s">
        <v>21213</v>
      </c>
      <c r="C689" s="466" t="s">
        <v>19973</v>
      </c>
      <c r="D689" s="477">
        <v>17.57</v>
      </c>
      <c r="E689" s="381">
        <v>17.489999999999998</v>
      </c>
    </row>
    <row r="690" spans="1:5" x14ac:dyDescent="0.2">
      <c r="A690" s="467">
        <v>8797</v>
      </c>
      <c r="B690" s="473" t="s">
        <v>21214</v>
      </c>
      <c r="C690" s="465"/>
      <c r="D690" s="473"/>
      <c r="E690" s="378"/>
    </row>
    <row r="691" spans="1:5" ht="36" x14ac:dyDescent="0.2">
      <c r="A691" s="469" t="s">
        <v>21215</v>
      </c>
      <c r="B691" s="472" t="s">
        <v>21216</v>
      </c>
      <c r="C691" s="466" t="s">
        <v>19973</v>
      </c>
      <c r="D691" s="477">
        <v>80.27</v>
      </c>
      <c r="E691" s="381">
        <v>88.18</v>
      </c>
    </row>
    <row r="692" spans="1:5" ht="36" x14ac:dyDescent="0.2">
      <c r="A692" s="469" t="s">
        <v>21217</v>
      </c>
      <c r="B692" s="472" t="s">
        <v>21218</v>
      </c>
      <c r="C692" s="466" t="s">
        <v>19973</v>
      </c>
      <c r="D692" s="477">
        <v>82.97</v>
      </c>
      <c r="E692" s="381">
        <v>87.98</v>
      </c>
    </row>
    <row r="693" spans="1:5" ht="36" x14ac:dyDescent="0.2">
      <c r="A693" s="469" t="s">
        <v>21219</v>
      </c>
      <c r="B693" s="472" t="s">
        <v>21220</v>
      </c>
      <c r="C693" s="466" t="s">
        <v>19973</v>
      </c>
      <c r="D693" s="477">
        <v>61.32</v>
      </c>
      <c r="E693" s="381">
        <v>64.86</v>
      </c>
    </row>
    <row r="694" spans="1:5" x14ac:dyDescent="0.2">
      <c r="A694" s="467">
        <v>8798</v>
      </c>
      <c r="B694" s="473" t="s">
        <v>21221</v>
      </c>
      <c r="C694" s="465"/>
      <c r="D694" s="473"/>
      <c r="E694" s="378"/>
    </row>
    <row r="695" spans="1:5" ht="24" x14ac:dyDescent="0.2">
      <c r="A695" s="469" t="s">
        <v>21222</v>
      </c>
      <c r="B695" s="472" t="s">
        <v>21223</v>
      </c>
      <c r="C695" s="466" t="s">
        <v>19955</v>
      </c>
      <c r="D695" s="477">
        <v>43.99</v>
      </c>
      <c r="E695" s="381">
        <v>39.94</v>
      </c>
    </row>
    <row r="696" spans="1:5" ht="24" x14ac:dyDescent="0.2">
      <c r="A696" s="469" t="s">
        <v>21224</v>
      </c>
      <c r="B696" s="472" t="s">
        <v>21225</v>
      </c>
      <c r="C696" s="466" t="s">
        <v>19955</v>
      </c>
      <c r="D696" s="477">
        <v>35.5</v>
      </c>
      <c r="E696" s="381">
        <v>33.49</v>
      </c>
    </row>
    <row r="697" spans="1:5" ht="24" x14ac:dyDescent="0.2">
      <c r="A697" s="469" t="s">
        <v>21226</v>
      </c>
      <c r="B697" s="472" t="s">
        <v>21227</v>
      </c>
      <c r="C697" s="466" t="s">
        <v>19955</v>
      </c>
      <c r="D697" s="477">
        <v>38.69</v>
      </c>
      <c r="E697" s="381">
        <v>36</v>
      </c>
    </row>
    <row r="698" spans="1:5" x14ac:dyDescent="0.2">
      <c r="A698" s="467">
        <v>8799</v>
      </c>
      <c r="B698" s="473" t="s">
        <v>21228</v>
      </c>
      <c r="C698" s="465"/>
      <c r="D698" s="473"/>
      <c r="E698" s="378"/>
    </row>
    <row r="699" spans="1:5" ht="36" x14ac:dyDescent="0.2">
      <c r="A699" s="469" t="s">
        <v>21229</v>
      </c>
      <c r="B699" s="472" t="s">
        <v>21230</v>
      </c>
      <c r="C699" s="466" t="s">
        <v>19973</v>
      </c>
      <c r="D699" s="477">
        <v>31.5</v>
      </c>
      <c r="E699" s="381">
        <v>33.99</v>
      </c>
    </row>
    <row r="700" spans="1:5" x14ac:dyDescent="0.2">
      <c r="A700" s="471">
        <v>10529</v>
      </c>
      <c r="B700" s="473" t="s">
        <v>21231</v>
      </c>
      <c r="C700" s="465"/>
      <c r="D700" s="473"/>
      <c r="E700" s="378"/>
    </row>
    <row r="701" spans="1:5" ht="24" x14ac:dyDescent="0.2">
      <c r="A701" s="469" t="s">
        <v>21232</v>
      </c>
      <c r="B701" s="472" t="s">
        <v>21233</v>
      </c>
      <c r="C701" s="466" t="s">
        <v>19953</v>
      </c>
      <c r="D701" s="477">
        <v>23.06</v>
      </c>
      <c r="E701" s="381">
        <v>23.69</v>
      </c>
    </row>
    <row r="702" spans="1:5" x14ac:dyDescent="0.2">
      <c r="A702" s="467">
        <v>8672</v>
      </c>
      <c r="B702" s="473" t="s">
        <v>21234</v>
      </c>
      <c r="C702" s="465"/>
      <c r="D702" s="473"/>
      <c r="E702" s="378"/>
    </row>
    <row r="703" spans="1:5" x14ac:dyDescent="0.2">
      <c r="A703" s="467">
        <v>8800</v>
      </c>
      <c r="B703" s="473" t="s">
        <v>21235</v>
      </c>
      <c r="C703" s="465"/>
      <c r="D703" s="473"/>
      <c r="E703" s="378"/>
    </row>
    <row r="704" spans="1:5" ht="60" x14ac:dyDescent="0.2">
      <c r="A704" s="469" t="s">
        <v>21236</v>
      </c>
      <c r="B704" s="472" t="s">
        <v>21237</v>
      </c>
      <c r="C704" s="466" t="s">
        <v>19953</v>
      </c>
      <c r="D704" s="477">
        <v>70.290000000000006</v>
      </c>
      <c r="E704" s="381">
        <v>69.87</v>
      </c>
    </row>
    <row r="705" spans="1:5" x14ac:dyDescent="0.2">
      <c r="A705" s="467">
        <v>8801</v>
      </c>
      <c r="B705" s="473" t="s">
        <v>21238</v>
      </c>
      <c r="C705" s="465"/>
      <c r="D705" s="473"/>
      <c r="E705" s="378"/>
    </row>
    <row r="706" spans="1:5" ht="24" x14ac:dyDescent="0.2">
      <c r="A706" s="469" t="s">
        <v>21239</v>
      </c>
      <c r="B706" s="472" t="s">
        <v>21240</v>
      </c>
      <c r="C706" s="466" t="s">
        <v>19953</v>
      </c>
      <c r="D706" s="477">
        <v>52.29</v>
      </c>
      <c r="E706" s="381">
        <v>54.08</v>
      </c>
    </row>
    <row r="707" spans="1:5" x14ac:dyDescent="0.2">
      <c r="A707" s="469" t="s">
        <v>21241</v>
      </c>
      <c r="B707" s="472" t="s">
        <v>21242</v>
      </c>
      <c r="C707" s="466" t="s">
        <v>19953</v>
      </c>
      <c r="D707" s="477">
        <v>27.03</v>
      </c>
      <c r="E707" s="381">
        <v>27.03</v>
      </c>
    </row>
    <row r="708" spans="1:5" ht="24" x14ac:dyDescent="0.2">
      <c r="A708" s="469" t="s">
        <v>21243</v>
      </c>
      <c r="B708" s="472" t="s">
        <v>21244</v>
      </c>
      <c r="C708" s="466" t="s">
        <v>19953</v>
      </c>
      <c r="D708" s="477">
        <v>21.54</v>
      </c>
      <c r="E708" s="381">
        <v>22.43</v>
      </c>
    </row>
    <row r="709" spans="1:5" x14ac:dyDescent="0.2">
      <c r="A709" s="467">
        <v>8802</v>
      </c>
      <c r="B709" s="473" t="s">
        <v>21245</v>
      </c>
      <c r="C709" s="465"/>
      <c r="D709" s="473"/>
      <c r="E709" s="378"/>
    </row>
    <row r="710" spans="1:5" ht="36" x14ac:dyDescent="0.2">
      <c r="A710" s="469" t="s">
        <v>21246</v>
      </c>
      <c r="B710" s="472" t="s">
        <v>21247</v>
      </c>
      <c r="C710" s="466" t="s">
        <v>19953</v>
      </c>
      <c r="D710" s="477">
        <v>31.05</v>
      </c>
      <c r="E710" s="381">
        <v>32.74</v>
      </c>
    </row>
    <row r="711" spans="1:5" ht="36" x14ac:dyDescent="0.2">
      <c r="A711" s="469" t="s">
        <v>21248</v>
      </c>
      <c r="B711" s="472" t="s">
        <v>21249</v>
      </c>
      <c r="C711" s="466" t="s">
        <v>19953</v>
      </c>
      <c r="D711" s="477">
        <v>34.479999999999997</v>
      </c>
      <c r="E711" s="381">
        <v>36.229999999999997</v>
      </c>
    </row>
    <row r="712" spans="1:5" ht="36" x14ac:dyDescent="0.2">
      <c r="A712" s="469" t="s">
        <v>21250</v>
      </c>
      <c r="B712" s="472" t="s">
        <v>21251</v>
      </c>
      <c r="C712" s="466" t="s">
        <v>19953</v>
      </c>
      <c r="D712" s="477">
        <v>37.92</v>
      </c>
      <c r="E712" s="381">
        <v>39.729999999999997</v>
      </c>
    </row>
    <row r="713" spans="1:5" ht="36" x14ac:dyDescent="0.2">
      <c r="A713" s="469" t="s">
        <v>21252</v>
      </c>
      <c r="B713" s="472" t="s">
        <v>21253</v>
      </c>
      <c r="C713" s="466" t="s">
        <v>19953</v>
      </c>
      <c r="D713" s="477">
        <v>41.36</v>
      </c>
      <c r="E713" s="381">
        <v>43.23</v>
      </c>
    </row>
    <row r="714" spans="1:5" ht="36" x14ac:dyDescent="0.2">
      <c r="A714" s="469" t="s">
        <v>21254</v>
      </c>
      <c r="B714" s="472" t="s">
        <v>21255</v>
      </c>
      <c r="C714" s="466" t="s">
        <v>19953</v>
      </c>
      <c r="D714" s="477">
        <v>29.49</v>
      </c>
      <c r="E714" s="381">
        <v>31.18</v>
      </c>
    </row>
    <row r="715" spans="1:5" ht="36" x14ac:dyDescent="0.2">
      <c r="A715" s="469" t="s">
        <v>21256</v>
      </c>
      <c r="B715" s="472" t="s">
        <v>21257</v>
      </c>
      <c r="C715" s="466" t="s">
        <v>19953</v>
      </c>
      <c r="D715" s="477">
        <v>32.409999999999997</v>
      </c>
      <c r="E715" s="381">
        <v>34.159999999999997</v>
      </c>
    </row>
    <row r="716" spans="1:5" ht="36" x14ac:dyDescent="0.2">
      <c r="A716" s="469" t="s">
        <v>21258</v>
      </c>
      <c r="B716" s="472" t="s">
        <v>21259</v>
      </c>
      <c r="C716" s="466" t="s">
        <v>19953</v>
      </c>
      <c r="D716" s="477">
        <v>35.32</v>
      </c>
      <c r="E716" s="381">
        <v>37.130000000000003</v>
      </c>
    </row>
    <row r="717" spans="1:5" ht="36" x14ac:dyDescent="0.2">
      <c r="A717" s="469" t="s">
        <v>21260</v>
      </c>
      <c r="B717" s="472" t="s">
        <v>21261</v>
      </c>
      <c r="C717" s="466" t="s">
        <v>19953</v>
      </c>
      <c r="D717" s="477">
        <v>38.24</v>
      </c>
      <c r="E717" s="381">
        <v>40.11</v>
      </c>
    </row>
    <row r="718" spans="1:5" x14ac:dyDescent="0.2">
      <c r="A718" s="467">
        <v>8803</v>
      </c>
      <c r="B718" s="473" t="s">
        <v>21262</v>
      </c>
      <c r="C718" s="465"/>
      <c r="D718" s="473"/>
      <c r="E718" s="378"/>
    </row>
    <row r="719" spans="1:5" ht="48" x14ac:dyDescent="0.2">
      <c r="A719" s="469" t="s">
        <v>21263</v>
      </c>
      <c r="B719" s="472" t="s">
        <v>21264</v>
      </c>
      <c r="C719" s="466" t="s">
        <v>19953</v>
      </c>
      <c r="D719" s="477">
        <v>26.97</v>
      </c>
      <c r="E719" s="381">
        <v>28.3</v>
      </c>
    </row>
    <row r="720" spans="1:5" ht="48" x14ac:dyDescent="0.2">
      <c r="A720" s="469" t="s">
        <v>21265</v>
      </c>
      <c r="B720" s="472" t="s">
        <v>21266</v>
      </c>
      <c r="C720" s="466" t="s">
        <v>19953</v>
      </c>
      <c r="D720" s="477">
        <v>30.41</v>
      </c>
      <c r="E720" s="381">
        <v>31.8</v>
      </c>
    </row>
    <row r="721" spans="1:5" ht="48" x14ac:dyDescent="0.2">
      <c r="A721" s="469" t="s">
        <v>21267</v>
      </c>
      <c r="B721" s="472" t="s">
        <v>21268</v>
      </c>
      <c r="C721" s="466" t="s">
        <v>19953</v>
      </c>
      <c r="D721" s="477">
        <v>33.85</v>
      </c>
      <c r="E721" s="381">
        <v>35.29</v>
      </c>
    </row>
    <row r="722" spans="1:5" ht="48" x14ac:dyDescent="0.2">
      <c r="A722" s="469" t="s">
        <v>21269</v>
      </c>
      <c r="B722" s="472" t="s">
        <v>21270</v>
      </c>
      <c r="C722" s="466" t="s">
        <v>19953</v>
      </c>
      <c r="D722" s="477">
        <v>37.29</v>
      </c>
      <c r="E722" s="381">
        <v>38.79</v>
      </c>
    </row>
    <row r="723" spans="1:5" ht="48" x14ac:dyDescent="0.2">
      <c r="A723" s="469" t="s">
        <v>21271</v>
      </c>
      <c r="B723" s="472" t="s">
        <v>21272</v>
      </c>
      <c r="C723" s="466" t="s">
        <v>19953</v>
      </c>
      <c r="D723" s="477">
        <v>25.42</v>
      </c>
      <c r="E723" s="381">
        <v>26.74</v>
      </c>
    </row>
    <row r="724" spans="1:5" ht="48" x14ac:dyDescent="0.2">
      <c r="A724" s="469" t="s">
        <v>21273</v>
      </c>
      <c r="B724" s="472" t="s">
        <v>21274</v>
      </c>
      <c r="C724" s="466" t="s">
        <v>19953</v>
      </c>
      <c r="D724" s="477">
        <v>28.34</v>
      </c>
      <c r="E724" s="381">
        <v>29.72</v>
      </c>
    </row>
    <row r="725" spans="1:5" ht="48" x14ac:dyDescent="0.2">
      <c r="A725" s="469" t="s">
        <v>21275</v>
      </c>
      <c r="B725" s="472" t="s">
        <v>21276</v>
      </c>
      <c r="C725" s="466" t="s">
        <v>19953</v>
      </c>
      <c r="D725" s="477">
        <v>31.25</v>
      </c>
      <c r="E725" s="381">
        <v>32.700000000000003</v>
      </c>
    </row>
    <row r="726" spans="1:5" ht="48" x14ac:dyDescent="0.2">
      <c r="A726" s="469" t="s">
        <v>21277</v>
      </c>
      <c r="B726" s="472" t="s">
        <v>21278</v>
      </c>
      <c r="C726" s="466" t="s">
        <v>19953</v>
      </c>
      <c r="D726" s="477">
        <v>34.17</v>
      </c>
      <c r="E726" s="381">
        <v>35.67</v>
      </c>
    </row>
    <row r="727" spans="1:5" x14ac:dyDescent="0.2">
      <c r="A727" s="467">
        <v>8804</v>
      </c>
      <c r="B727" s="473" t="s">
        <v>21279</v>
      </c>
      <c r="C727" s="465"/>
      <c r="D727" s="473"/>
      <c r="E727" s="378"/>
    </row>
    <row r="728" spans="1:5" x14ac:dyDescent="0.2">
      <c r="A728" s="469" t="s">
        <v>21280</v>
      </c>
      <c r="B728" s="472" t="s">
        <v>21281</v>
      </c>
      <c r="C728" s="466" t="s">
        <v>19953</v>
      </c>
      <c r="D728" s="477">
        <v>30.26</v>
      </c>
      <c r="E728" s="381">
        <v>16.29</v>
      </c>
    </row>
    <row r="729" spans="1:5" x14ac:dyDescent="0.2">
      <c r="A729" s="467">
        <v>8805</v>
      </c>
      <c r="B729" s="473" t="s">
        <v>21282</v>
      </c>
      <c r="C729" s="465"/>
      <c r="D729" s="473"/>
      <c r="E729" s="381">
        <v>28.12</v>
      </c>
    </row>
    <row r="730" spans="1:5" ht="24" x14ac:dyDescent="0.2">
      <c r="A730" s="469" t="s">
        <v>21283</v>
      </c>
      <c r="B730" s="472" t="s">
        <v>21284</v>
      </c>
      <c r="C730" s="466" t="s">
        <v>19953</v>
      </c>
      <c r="D730" s="477">
        <v>73.31</v>
      </c>
      <c r="E730" s="378"/>
    </row>
    <row r="731" spans="1:5" ht="24" x14ac:dyDescent="0.2">
      <c r="A731" s="469" t="s">
        <v>21285</v>
      </c>
      <c r="B731" s="472" t="s">
        <v>21286</v>
      </c>
      <c r="C731" s="466" t="s">
        <v>19953</v>
      </c>
      <c r="D731" s="477">
        <v>74.39</v>
      </c>
      <c r="E731" s="381">
        <v>73.31</v>
      </c>
    </row>
    <row r="732" spans="1:5" x14ac:dyDescent="0.2">
      <c r="A732" s="467">
        <v>8673</v>
      </c>
      <c r="B732" s="473" t="s">
        <v>16916</v>
      </c>
      <c r="C732" s="465"/>
      <c r="D732" s="473"/>
      <c r="E732" s="381">
        <v>74.39</v>
      </c>
    </row>
    <row r="733" spans="1:5" x14ac:dyDescent="0.2">
      <c r="A733" s="467">
        <v>8807</v>
      </c>
      <c r="B733" s="473" t="s">
        <v>21287</v>
      </c>
      <c r="C733" s="465"/>
      <c r="D733" s="473"/>
      <c r="E733" s="378"/>
    </row>
    <row r="734" spans="1:5" ht="24" x14ac:dyDescent="0.2">
      <c r="A734" s="469" t="s">
        <v>21288</v>
      </c>
      <c r="B734" s="472" t="s">
        <v>21289</v>
      </c>
      <c r="C734" s="466" t="s">
        <v>19953</v>
      </c>
      <c r="D734" s="476">
        <v>9.27</v>
      </c>
      <c r="E734" s="378"/>
    </row>
    <row r="735" spans="1:5" ht="24" x14ac:dyDescent="0.2">
      <c r="A735" s="469" t="s">
        <v>21290</v>
      </c>
      <c r="B735" s="472" t="s">
        <v>21291</v>
      </c>
      <c r="C735" s="466" t="s">
        <v>19953</v>
      </c>
      <c r="D735" s="476">
        <v>2.84</v>
      </c>
      <c r="E735" s="379">
        <v>9.98</v>
      </c>
    </row>
    <row r="736" spans="1:5" x14ac:dyDescent="0.2">
      <c r="A736" s="467">
        <v>8808</v>
      </c>
      <c r="B736" s="473" t="s">
        <v>21292</v>
      </c>
      <c r="C736" s="465"/>
      <c r="D736" s="473"/>
      <c r="E736" s="379">
        <v>2.98</v>
      </c>
    </row>
    <row r="737" spans="1:5" ht="24" x14ac:dyDescent="0.2">
      <c r="A737" s="469" t="s">
        <v>21293</v>
      </c>
      <c r="B737" s="472" t="s">
        <v>21294</v>
      </c>
      <c r="C737" s="466" t="s">
        <v>19953</v>
      </c>
      <c r="D737" s="477">
        <v>33.86</v>
      </c>
      <c r="E737" s="378"/>
    </row>
    <row r="738" spans="1:5" ht="24" x14ac:dyDescent="0.2">
      <c r="A738" s="469" t="s">
        <v>21295</v>
      </c>
      <c r="B738" s="472" t="s">
        <v>21296</v>
      </c>
      <c r="C738" s="466" t="s">
        <v>19953</v>
      </c>
      <c r="D738" s="477">
        <v>37.14</v>
      </c>
      <c r="E738" s="381">
        <v>35.6</v>
      </c>
    </row>
    <row r="739" spans="1:5" ht="24" x14ac:dyDescent="0.2">
      <c r="A739" s="469" t="s">
        <v>21297</v>
      </c>
      <c r="B739" s="472" t="s">
        <v>21298</v>
      </c>
      <c r="C739" s="466" t="s">
        <v>19953</v>
      </c>
      <c r="D739" s="477">
        <v>40.42</v>
      </c>
      <c r="E739" s="381">
        <v>38.94</v>
      </c>
    </row>
    <row r="740" spans="1:5" ht="24" x14ac:dyDescent="0.2">
      <c r="A740" s="469" t="s">
        <v>21299</v>
      </c>
      <c r="B740" s="472" t="s">
        <v>21300</v>
      </c>
      <c r="C740" s="466" t="s">
        <v>19953</v>
      </c>
      <c r="D740" s="477">
        <v>57</v>
      </c>
      <c r="E740" s="381">
        <v>42.27</v>
      </c>
    </row>
    <row r="741" spans="1:5" x14ac:dyDescent="0.2">
      <c r="A741" s="467">
        <v>8809</v>
      </c>
      <c r="B741" s="473" t="s">
        <v>21301</v>
      </c>
      <c r="C741" s="465"/>
      <c r="D741" s="473"/>
      <c r="E741" s="381">
        <v>59.33</v>
      </c>
    </row>
    <row r="742" spans="1:5" ht="48" x14ac:dyDescent="0.2">
      <c r="A742" s="469" t="s">
        <v>21302</v>
      </c>
      <c r="B742" s="472" t="s">
        <v>21303</v>
      </c>
      <c r="C742" s="466" t="s">
        <v>19953</v>
      </c>
      <c r="D742" s="477">
        <v>65.849999999999994</v>
      </c>
      <c r="E742" s="378"/>
    </row>
    <row r="743" spans="1:5" ht="48" x14ac:dyDescent="0.2">
      <c r="A743" s="469" t="s">
        <v>21304</v>
      </c>
      <c r="B743" s="472" t="s">
        <v>21305</v>
      </c>
      <c r="C743" s="466" t="s">
        <v>19953</v>
      </c>
      <c r="D743" s="477">
        <v>68.17</v>
      </c>
      <c r="E743" s="381">
        <v>67.430000000000007</v>
      </c>
    </row>
    <row r="744" spans="1:5" ht="48" x14ac:dyDescent="0.2">
      <c r="A744" s="469" t="s">
        <v>21306</v>
      </c>
      <c r="B744" s="472" t="s">
        <v>21307</v>
      </c>
      <c r="C744" s="466" t="s">
        <v>19953</v>
      </c>
      <c r="D744" s="477">
        <v>70.94</v>
      </c>
      <c r="E744" s="381">
        <v>69.75</v>
      </c>
    </row>
    <row r="745" spans="1:5" x14ac:dyDescent="0.2">
      <c r="A745" s="467">
        <v>8810</v>
      </c>
      <c r="B745" s="473" t="s">
        <v>21308</v>
      </c>
      <c r="C745" s="465"/>
      <c r="D745" s="473"/>
      <c r="E745" s="381">
        <v>72.52</v>
      </c>
    </row>
    <row r="746" spans="1:5" ht="60" x14ac:dyDescent="0.2">
      <c r="A746" s="469" t="s">
        <v>21309</v>
      </c>
      <c r="B746" s="472" t="s">
        <v>21310</v>
      </c>
      <c r="C746" s="466" t="s">
        <v>19953</v>
      </c>
      <c r="D746" s="477">
        <v>71.319999999999993</v>
      </c>
      <c r="E746" s="378"/>
    </row>
    <row r="747" spans="1:5" ht="60" x14ac:dyDescent="0.2">
      <c r="A747" s="469" t="s">
        <v>21311</v>
      </c>
      <c r="B747" s="472" t="s">
        <v>21312</v>
      </c>
      <c r="C747" s="466" t="s">
        <v>19953</v>
      </c>
      <c r="D747" s="477">
        <v>67.09</v>
      </c>
      <c r="E747" s="381">
        <v>73.23</v>
      </c>
    </row>
    <row r="748" spans="1:5" ht="60" x14ac:dyDescent="0.2">
      <c r="A748" s="469" t="s">
        <v>21313</v>
      </c>
      <c r="B748" s="472" t="s">
        <v>21314</v>
      </c>
      <c r="C748" s="466" t="s">
        <v>19953</v>
      </c>
      <c r="D748" s="477">
        <v>58.56</v>
      </c>
      <c r="E748" s="381">
        <v>69</v>
      </c>
    </row>
    <row r="749" spans="1:5" ht="60" x14ac:dyDescent="0.2">
      <c r="A749" s="469" t="s">
        <v>21315</v>
      </c>
      <c r="B749" s="472" t="s">
        <v>21316</v>
      </c>
      <c r="C749" s="466" t="s">
        <v>19953</v>
      </c>
      <c r="D749" s="477">
        <v>57.01</v>
      </c>
      <c r="E749" s="381">
        <v>60.86</v>
      </c>
    </row>
    <row r="750" spans="1:5" ht="60" x14ac:dyDescent="0.2">
      <c r="A750" s="469" t="s">
        <v>21317</v>
      </c>
      <c r="B750" s="472" t="s">
        <v>21318</v>
      </c>
      <c r="C750" s="466" t="s">
        <v>19953</v>
      </c>
      <c r="D750" s="477">
        <v>85.21</v>
      </c>
      <c r="E750" s="381">
        <v>59.21</v>
      </c>
    </row>
    <row r="751" spans="1:5" ht="60" x14ac:dyDescent="0.2">
      <c r="A751" s="469" t="s">
        <v>21319</v>
      </c>
      <c r="B751" s="472" t="s">
        <v>21320</v>
      </c>
      <c r="C751" s="466" t="s">
        <v>19953</v>
      </c>
      <c r="D751" s="477">
        <v>89.61</v>
      </c>
      <c r="E751" s="381">
        <v>87.11</v>
      </c>
    </row>
    <row r="752" spans="1:5" ht="36" x14ac:dyDescent="0.2">
      <c r="A752" s="469" t="s">
        <v>21321</v>
      </c>
      <c r="B752" s="472" t="s">
        <v>21322</v>
      </c>
      <c r="C752" s="466" t="s">
        <v>19953</v>
      </c>
      <c r="D752" s="477">
        <v>98.93</v>
      </c>
      <c r="E752" s="381">
        <v>91.52</v>
      </c>
    </row>
    <row r="753" spans="1:5" x14ac:dyDescent="0.2">
      <c r="A753" s="467">
        <v>8811</v>
      </c>
      <c r="B753" s="473" t="s">
        <v>21323</v>
      </c>
      <c r="C753" s="465"/>
      <c r="D753" s="473"/>
      <c r="E753" s="380">
        <v>101.13</v>
      </c>
    </row>
    <row r="754" spans="1:5" ht="60" x14ac:dyDescent="0.2">
      <c r="A754" s="469" t="s">
        <v>21324</v>
      </c>
      <c r="B754" s="472" t="s">
        <v>21325</v>
      </c>
      <c r="C754" s="466" t="s">
        <v>19953</v>
      </c>
      <c r="D754" s="479">
        <v>145.30000000000001</v>
      </c>
      <c r="E754" s="378"/>
    </row>
    <row r="755" spans="1:5" ht="60" x14ac:dyDescent="0.2">
      <c r="A755" s="469" t="s">
        <v>21326</v>
      </c>
      <c r="B755" s="472" t="s">
        <v>21327</v>
      </c>
      <c r="C755" s="466" t="s">
        <v>19953</v>
      </c>
      <c r="D755" s="479">
        <v>130.6</v>
      </c>
      <c r="E755" s="380">
        <v>146.83000000000001</v>
      </c>
    </row>
    <row r="756" spans="1:5" x14ac:dyDescent="0.2">
      <c r="A756" s="467">
        <v>8812</v>
      </c>
      <c r="B756" s="473" t="s">
        <v>21328</v>
      </c>
      <c r="C756" s="465"/>
      <c r="D756" s="473"/>
      <c r="E756" s="380">
        <v>132.13</v>
      </c>
    </row>
    <row r="757" spans="1:5" ht="36" x14ac:dyDescent="0.2">
      <c r="A757" s="469" t="s">
        <v>21329</v>
      </c>
      <c r="B757" s="472" t="s">
        <v>21330</v>
      </c>
      <c r="C757" s="466" t="s">
        <v>19953</v>
      </c>
      <c r="D757" s="477">
        <v>94.38</v>
      </c>
      <c r="E757" s="378"/>
    </row>
    <row r="758" spans="1:5" ht="36" x14ac:dyDescent="0.2">
      <c r="A758" s="469" t="s">
        <v>21331</v>
      </c>
      <c r="B758" s="472" t="s">
        <v>21332</v>
      </c>
      <c r="C758" s="466" t="s">
        <v>19953</v>
      </c>
      <c r="D758" s="477">
        <v>90.94</v>
      </c>
      <c r="E758" s="381">
        <v>96.08</v>
      </c>
    </row>
    <row r="759" spans="1:5" ht="36" x14ac:dyDescent="0.2">
      <c r="A759" s="469" t="s">
        <v>21333</v>
      </c>
      <c r="B759" s="472" t="s">
        <v>21334</v>
      </c>
      <c r="C759" s="466" t="s">
        <v>19953</v>
      </c>
      <c r="D759" s="477">
        <v>70.430000000000007</v>
      </c>
      <c r="E759" s="381">
        <v>92.65</v>
      </c>
    </row>
    <row r="760" spans="1:5" ht="36" x14ac:dyDescent="0.2">
      <c r="A760" s="469" t="s">
        <v>21335</v>
      </c>
      <c r="B760" s="472" t="s">
        <v>21336</v>
      </c>
      <c r="C760" s="466" t="s">
        <v>19953</v>
      </c>
      <c r="D760" s="479">
        <v>102.05</v>
      </c>
      <c r="E760" s="381">
        <v>72.13</v>
      </c>
    </row>
    <row r="761" spans="1:5" ht="36" x14ac:dyDescent="0.2">
      <c r="A761" s="469" t="s">
        <v>21337</v>
      </c>
      <c r="B761" s="472" t="s">
        <v>21338</v>
      </c>
      <c r="C761" s="466" t="s">
        <v>19953</v>
      </c>
      <c r="D761" s="477">
        <v>97.26</v>
      </c>
      <c r="E761" s="380">
        <v>103.75</v>
      </c>
    </row>
    <row r="762" spans="1:5" ht="36" x14ac:dyDescent="0.2">
      <c r="A762" s="469" t="s">
        <v>21339</v>
      </c>
      <c r="B762" s="472" t="s">
        <v>21340</v>
      </c>
      <c r="C762" s="466" t="s">
        <v>19953</v>
      </c>
      <c r="D762" s="477">
        <v>73.819999999999993</v>
      </c>
      <c r="E762" s="381">
        <v>98.96</v>
      </c>
    </row>
    <row r="763" spans="1:5" x14ac:dyDescent="0.2">
      <c r="A763" s="467">
        <v>8814</v>
      </c>
      <c r="B763" s="473" t="s">
        <v>21341</v>
      </c>
      <c r="C763" s="465"/>
      <c r="D763" s="473"/>
      <c r="E763" s="381">
        <v>75.52</v>
      </c>
    </row>
    <row r="764" spans="1:5" ht="48" x14ac:dyDescent="0.2">
      <c r="A764" s="469" t="s">
        <v>21342</v>
      </c>
      <c r="B764" s="472" t="s">
        <v>21343</v>
      </c>
      <c r="C764" s="466" t="s">
        <v>19953</v>
      </c>
      <c r="D764" s="479">
        <v>273.2</v>
      </c>
      <c r="E764" s="378"/>
    </row>
    <row r="765" spans="1:5" ht="36" x14ac:dyDescent="0.2">
      <c r="A765" s="469" t="s">
        <v>21344</v>
      </c>
      <c r="B765" s="472" t="s">
        <v>21345</v>
      </c>
      <c r="C765" s="466" t="s">
        <v>19953</v>
      </c>
      <c r="D765" s="479">
        <v>235.25</v>
      </c>
      <c r="E765" s="380">
        <v>276.11</v>
      </c>
    </row>
    <row r="766" spans="1:5" ht="36" x14ac:dyDescent="0.2">
      <c r="A766" s="469" t="s">
        <v>21346</v>
      </c>
      <c r="B766" s="472" t="s">
        <v>21347</v>
      </c>
      <c r="C766" s="466" t="s">
        <v>19953</v>
      </c>
      <c r="D766" s="479">
        <v>311.01</v>
      </c>
      <c r="E766" s="380">
        <v>238.13</v>
      </c>
    </row>
    <row r="767" spans="1:5" x14ac:dyDescent="0.2">
      <c r="A767" s="467">
        <v>8815</v>
      </c>
      <c r="B767" s="473" t="s">
        <v>21348</v>
      </c>
      <c r="C767" s="465"/>
      <c r="D767" s="473"/>
      <c r="E767" s="380">
        <v>313.89</v>
      </c>
    </row>
    <row r="768" spans="1:5" ht="36" x14ac:dyDescent="0.2">
      <c r="A768" s="469" t="s">
        <v>21349</v>
      </c>
      <c r="B768" s="472" t="s">
        <v>21350</v>
      </c>
      <c r="C768" s="466" t="s">
        <v>19953</v>
      </c>
      <c r="D768" s="476">
        <v>4.8600000000000003</v>
      </c>
      <c r="E768" s="378"/>
    </row>
    <row r="769" spans="1:5" ht="36" x14ac:dyDescent="0.2">
      <c r="A769" s="469" t="s">
        <v>21351</v>
      </c>
      <c r="B769" s="472" t="s">
        <v>21352</v>
      </c>
      <c r="C769" s="466" t="s">
        <v>19953</v>
      </c>
      <c r="D769" s="476">
        <v>5.4</v>
      </c>
      <c r="E769" s="379">
        <v>5.2</v>
      </c>
    </row>
    <row r="770" spans="1:5" ht="36" x14ac:dyDescent="0.2">
      <c r="A770" s="469" t="s">
        <v>21353</v>
      </c>
      <c r="B770" s="472" t="s">
        <v>21354</v>
      </c>
      <c r="C770" s="466" t="s">
        <v>19953</v>
      </c>
      <c r="D770" s="476">
        <v>5.95</v>
      </c>
      <c r="E770" s="379">
        <v>5.74</v>
      </c>
    </row>
    <row r="771" spans="1:5" ht="36" x14ac:dyDescent="0.2">
      <c r="A771" s="469" t="s">
        <v>21355</v>
      </c>
      <c r="B771" s="472" t="s">
        <v>21356</v>
      </c>
      <c r="C771" s="466" t="s">
        <v>19953</v>
      </c>
      <c r="D771" s="476">
        <v>8.69</v>
      </c>
      <c r="E771" s="379">
        <v>6.27</v>
      </c>
    </row>
    <row r="772" spans="1:5" ht="24" x14ac:dyDescent="0.2">
      <c r="A772" s="469" t="s">
        <v>21357</v>
      </c>
      <c r="B772" s="472" t="s">
        <v>21358</v>
      </c>
      <c r="C772" s="466" t="s">
        <v>19953</v>
      </c>
      <c r="D772" s="476">
        <v>8.73</v>
      </c>
      <c r="E772" s="379">
        <v>8.9499999999999993</v>
      </c>
    </row>
    <row r="773" spans="1:5" ht="24" x14ac:dyDescent="0.2">
      <c r="A773" s="469" t="s">
        <v>21359</v>
      </c>
      <c r="B773" s="472" t="s">
        <v>21360</v>
      </c>
      <c r="C773" s="466" t="s">
        <v>19953</v>
      </c>
      <c r="D773" s="477">
        <v>15.79</v>
      </c>
      <c r="E773" s="379">
        <v>9.1</v>
      </c>
    </row>
    <row r="774" spans="1:5" x14ac:dyDescent="0.2">
      <c r="A774" s="467">
        <v>8816</v>
      </c>
      <c r="B774" s="473" t="s">
        <v>21361</v>
      </c>
      <c r="C774" s="465"/>
      <c r="D774" s="473"/>
      <c r="E774" s="381">
        <v>16.16</v>
      </c>
    </row>
    <row r="775" spans="1:5" ht="24" x14ac:dyDescent="0.2">
      <c r="A775" s="469" t="s">
        <v>60989</v>
      </c>
      <c r="B775" s="472" t="s">
        <v>60990</v>
      </c>
      <c r="C775" s="466" t="s">
        <v>19953</v>
      </c>
      <c r="D775" s="479">
        <v>169.73</v>
      </c>
      <c r="E775" s="378"/>
    </row>
    <row r="776" spans="1:5" x14ac:dyDescent="0.2">
      <c r="A776" s="469" t="s">
        <v>21362</v>
      </c>
      <c r="B776" s="472" t="s">
        <v>21363</v>
      </c>
      <c r="C776" s="466" t="s">
        <v>19953</v>
      </c>
      <c r="D776" s="479">
        <v>127.53</v>
      </c>
      <c r="E776" s="380">
        <v>126.45</v>
      </c>
    </row>
    <row r="777" spans="1:5" x14ac:dyDescent="0.2">
      <c r="A777" s="467">
        <v>8817</v>
      </c>
      <c r="B777" s="473" t="s">
        <v>16918</v>
      </c>
      <c r="C777" s="465"/>
      <c r="D777" s="473"/>
      <c r="E777" s="378"/>
    </row>
    <row r="778" spans="1:5" ht="36" x14ac:dyDescent="0.2">
      <c r="A778" s="469" t="s">
        <v>21364</v>
      </c>
      <c r="B778" s="472" t="s">
        <v>21365</v>
      </c>
      <c r="C778" s="466" t="s">
        <v>19953</v>
      </c>
      <c r="D778" s="477">
        <v>52.74</v>
      </c>
      <c r="E778" s="381">
        <v>54.51</v>
      </c>
    </row>
    <row r="779" spans="1:5" ht="36" x14ac:dyDescent="0.2">
      <c r="A779" s="469" t="s">
        <v>21366</v>
      </c>
      <c r="B779" s="472" t="s">
        <v>21367</v>
      </c>
      <c r="C779" s="466" t="s">
        <v>19953</v>
      </c>
      <c r="D779" s="477">
        <v>53.25</v>
      </c>
      <c r="E779" s="381">
        <v>55.02</v>
      </c>
    </row>
    <row r="780" spans="1:5" ht="36" x14ac:dyDescent="0.2">
      <c r="A780" s="469" t="s">
        <v>21368</v>
      </c>
      <c r="B780" s="472" t="s">
        <v>21369</v>
      </c>
      <c r="C780" s="466" t="s">
        <v>19953</v>
      </c>
      <c r="D780" s="477">
        <v>55.84</v>
      </c>
      <c r="E780" s="381">
        <v>57.61</v>
      </c>
    </row>
    <row r="781" spans="1:5" ht="24" x14ac:dyDescent="0.2">
      <c r="A781" s="469" t="s">
        <v>21370</v>
      </c>
      <c r="B781" s="472" t="s">
        <v>21371</v>
      </c>
      <c r="C781" s="466" t="s">
        <v>19953</v>
      </c>
      <c r="D781" s="477">
        <v>15.21</v>
      </c>
      <c r="E781" s="381">
        <v>15.46</v>
      </c>
    </row>
    <row r="782" spans="1:5" ht="24" x14ac:dyDescent="0.2">
      <c r="A782" s="469" t="s">
        <v>21372</v>
      </c>
      <c r="B782" s="472" t="s">
        <v>21373</v>
      </c>
      <c r="C782" s="466" t="s">
        <v>19953</v>
      </c>
      <c r="D782" s="477">
        <v>17.18</v>
      </c>
      <c r="E782" s="381">
        <v>18.149999999999999</v>
      </c>
    </row>
    <row r="783" spans="1:5" ht="24" x14ac:dyDescent="0.2">
      <c r="A783" s="469" t="s">
        <v>21374</v>
      </c>
      <c r="B783" s="472" t="s">
        <v>21375</v>
      </c>
      <c r="C783" s="466" t="s">
        <v>19953</v>
      </c>
      <c r="D783" s="477">
        <v>17.690000000000001</v>
      </c>
      <c r="E783" s="381">
        <v>18.66</v>
      </c>
    </row>
    <row r="784" spans="1:5" ht="24" x14ac:dyDescent="0.2">
      <c r="A784" s="469" t="s">
        <v>21376</v>
      </c>
      <c r="B784" s="472" t="s">
        <v>21377</v>
      </c>
      <c r="C784" s="466" t="s">
        <v>19953</v>
      </c>
      <c r="D784" s="477">
        <v>20.28</v>
      </c>
      <c r="E784" s="381">
        <v>21.25</v>
      </c>
    </row>
    <row r="785" spans="1:5" ht="24" x14ac:dyDescent="0.2">
      <c r="A785" s="469" t="s">
        <v>21378</v>
      </c>
      <c r="B785" s="472" t="s">
        <v>21379</v>
      </c>
      <c r="C785" s="466" t="s">
        <v>19953</v>
      </c>
      <c r="D785" s="476">
        <v>5.14</v>
      </c>
      <c r="E785" s="379">
        <v>5.44</v>
      </c>
    </row>
    <row r="786" spans="1:5" ht="24" x14ac:dyDescent="0.2">
      <c r="A786" s="469" t="s">
        <v>21380</v>
      </c>
      <c r="B786" s="472" t="s">
        <v>21381</v>
      </c>
      <c r="C786" s="466" t="s">
        <v>19953</v>
      </c>
      <c r="D786" s="479">
        <v>124.99</v>
      </c>
      <c r="E786" s="380">
        <v>126.33</v>
      </c>
    </row>
    <row r="787" spans="1:5" ht="24" x14ac:dyDescent="0.2">
      <c r="A787" s="469" t="s">
        <v>21382</v>
      </c>
      <c r="B787" s="472" t="s">
        <v>21383</v>
      </c>
      <c r="C787" s="466" t="s">
        <v>19953</v>
      </c>
      <c r="D787" s="479">
        <v>110.45</v>
      </c>
      <c r="E787" s="380">
        <v>111.79</v>
      </c>
    </row>
    <row r="788" spans="1:5" x14ac:dyDescent="0.2">
      <c r="A788" s="467">
        <v>8818</v>
      </c>
      <c r="B788" s="473" t="s">
        <v>21384</v>
      </c>
      <c r="C788" s="465"/>
      <c r="D788" s="473"/>
      <c r="E788" s="378"/>
    </row>
    <row r="789" spans="1:5" ht="36" x14ac:dyDescent="0.2">
      <c r="A789" s="469" t="s">
        <v>21385</v>
      </c>
      <c r="B789" s="472" t="s">
        <v>21386</v>
      </c>
      <c r="C789" s="466" t="s">
        <v>19953</v>
      </c>
      <c r="D789" s="477">
        <v>50.09</v>
      </c>
      <c r="E789" s="381">
        <v>52.31</v>
      </c>
    </row>
    <row r="790" spans="1:5" ht="48" x14ac:dyDescent="0.2">
      <c r="A790" s="469" t="s">
        <v>21387</v>
      </c>
      <c r="B790" s="472" t="s">
        <v>21388</v>
      </c>
      <c r="C790" s="466" t="s">
        <v>19953</v>
      </c>
      <c r="D790" s="477">
        <v>55.1</v>
      </c>
      <c r="E790" s="381">
        <v>57.8</v>
      </c>
    </row>
    <row r="791" spans="1:5" ht="48" x14ac:dyDescent="0.2">
      <c r="A791" s="469" t="s">
        <v>21389</v>
      </c>
      <c r="B791" s="472" t="s">
        <v>21390</v>
      </c>
      <c r="C791" s="466" t="s">
        <v>19953</v>
      </c>
      <c r="D791" s="477">
        <v>51.81</v>
      </c>
      <c r="E791" s="381">
        <v>54.52</v>
      </c>
    </row>
    <row r="792" spans="1:5" ht="48" x14ac:dyDescent="0.2">
      <c r="A792" s="469" t="s">
        <v>21391</v>
      </c>
      <c r="B792" s="472" t="s">
        <v>21392</v>
      </c>
      <c r="C792" s="466" t="s">
        <v>19953</v>
      </c>
      <c r="D792" s="477">
        <v>59.85</v>
      </c>
      <c r="E792" s="381">
        <v>62.56</v>
      </c>
    </row>
    <row r="793" spans="1:5" ht="48" x14ac:dyDescent="0.2">
      <c r="A793" s="469" t="s">
        <v>21393</v>
      </c>
      <c r="B793" s="472" t="s">
        <v>21394</v>
      </c>
      <c r="C793" s="466" t="s">
        <v>19953</v>
      </c>
      <c r="D793" s="477">
        <v>60.57</v>
      </c>
      <c r="E793" s="381">
        <v>63.49</v>
      </c>
    </row>
    <row r="794" spans="1:5" ht="48" x14ac:dyDescent="0.2">
      <c r="A794" s="469" t="s">
        <v>21395</v>
      </c>
      <c r="B794" s="472" t="s">
        <v>21396</v>
      </c>
      <c r="C794" s="466" t="s">
        <v>19953</v>
      </c>
      <c r="D794" s="477">
        <v>57.29</v>
      </c>
      <c r="E794" s="381">
        <v>60.21</v>
      </c>
    </row>
    <row r="795" spans="1:5" ht="48" x14ac:dyDescent="0.2">
      <c r="A795" s="469" t="s">
        <v>21397</v>
      </c>
      <c r="B795" s="472" t="s">
        <v>21398</v>
      </c>
      <c r="C795" s="466" t="s">
        <v>19953</v>
      </c>
      <c r="D795" s="477">
        <v>65.33</v>
      </c>
      <c r="E795" s="381">
        <v>68.25</v>
      </c>
    </row>
    <row r="796" spans="1:5" ht="48" x14ac:dyDescent="0.2">
      <c r="A796" s="469" t="s">
        <v>21399</v>
      </c>
      <c r="B796" s="472" t="s">
        <v>21400</v>
      </c>
      <c r="C796" s="466" t="s">
        <v>19953</v>
      </c>
      <c r="D796" s="477">
        <v>78.069999999999993</v>
      </c>
      <c r="E796" s="381">
        <v>81.55</v>
      </c>
    </row>
    <row r="797" spans="1:5" ht="48" x14ac:dyDescent="0.2">
      <c r="A797" s="469" t="s">
        <v>21401</v>
      </c>
      <c r="B797" s="472" t="s">
        <v>21402</v>
      </c>
      <c r="C797" s="466" t="s">
        <v>19953</v>
      </c>
      <c r="D797" s="477">
        <v>54.68</v>
      </c>
      <c r="E797" s="381">
        <v>56.44</v>
      </c>
    </row>
    <row r="798" spans="1:5" ht="36" x14ac:dyDescent="0.2">
      <c r="A798" s="469" t="s">
        <v>21403</v>
      </c>
      <c r="B798" s="472" t="s">
        <v>21404</v>
      </c>
      <c r="C798" s="466" t="s">
        <v>19953</v>
      </c>
      <c r="D798" s="477">
        <v>39.67</v>
      </c>
      <c r="E798" s="381">
        <v>41.74</v>
      </c>
    </row>
    <row r="799" spans="1:5" ht="36" x14ac:dyDescent="0.2">
      <c r="A799" s="469" t="s">
        <v>21405</v>
      </c>
      <c r="B799" s="472" t="s">
        <v>21406</v>
      </c>
      <c r="C799" s="466" t="s">
        <v>19953</v>
      </c>
      <c r="D799" s="477">
        <v>57.62</v>
      </c>
      <c r="E799" s="381">
        <v>60.4</v>
      </c>
    </row>
    <row r="800" spans="1:5" ht="36" x14ac:dyDescent="0.2">
      <c r="A800" s="469" t="s">
        <v>21407</v>
      </c>
      <c r="B800" s="472" t="s">
        <v>21408</v>
      </c>
      <c r="C800" s="466" t="s">
        <v>19953</v>
      </c>
      <c r="D800" s="477">
        <v>54.34</v>
      </c>
      <c r="E800" s="381">
        <v>57.11</v>
      </c>
    </row>
    <row r="801" spans="1:5" ht="36" x14ac:dyDescent="0.2">
      <c r="A801" s="469" t="s">
        <v>21409</v>
      </c>
      <c r="B801" s="472" t="s">
        <v>21410</v>
      </c>
      <c r="C801" s="466" t="s">
        <v>19953</v>
      </c>
      <c r="D801" s="477">
        <v>62.37</v>
      </c>
      <c r="E801" s="381">
        <v>65.150000000000006</v>
      </c>
    </row>
    <row r="802" spans="1:5" ht="36" x14ac:dyDescent="0.2">
      <c r="A802" s="469" t="s">
        <v>21411</v>
      </c>
      <c r="B802" s="472" t="s">
        <v>21412</v>
      </c>
      <c r="C802" s="466" t="s">
        <v>19953</v>
      </c>
      <c r="D802" s="477">
        <v>42.95</v>
      </c>
      <c r="E802" s="381">
        <v>45.07</v>
      </c>
    </row>
    <row r="803" spans="1:5" ht="36" x14ac:dyDescent="0.2">
      <c r="A803" s="469" t="s">
        <v>21413</v>
      </c>
      <c r="B803" s="472" t="s">
        <v>21414</v>
      </c>
      <c r="C803" s="466" t="s">
        <v>19953</v>
      </c>
      <c r="D803" s="477">
        <v>62.78</v>
      </c>
      <c r="E803" s="381">
        <v>65.75</v>
      </c>
    </row>
    <row r="804" spans="1:5" ht="36" x14ac:dyDescent="0.2">
      <c r="A804" s="469" t="s">
        <v>21415</v>
      </c>
      <c r="B804" s="472" t="s">
        <v>21416</v>
      </c>
      <c r="C804" s="466" t="s">
        <v>19953</v>
      </c>
      <c r="D804" s="477">
        <v>59.5</v>
      </c>
      <c r="E804" s="381">
        <v>62.47</v>
      </c>
    </row>
    <row r="805" spans="1:5" ht="36" x14ac:dyDescent="0.2">
      <c r="A805" s="469" t="s">
        <v>21417</v>
      </c>
      <c r="B805" s="472" t="s">
        <v>21418</v>
      </c>
      <c r="C805" s="466" t="s">
        <v>19953</v>
      </c>
      <c r="D805" s="477">
        <v>67.540000000000006</v>
      </c>
      <c r="E805" s="381">
        <v>70.510000000000005</v>
      </c>
    </row>
    <row r="806" spans="1:5" ht="36" x14ac:dyDescent="0.2">
      <c r="A806" s="469" t="s">
        <v>21419</v>
      </c>
      <c r="B806" s="472" t="s">
        <v>21420</v>
      </c>
      <c r="C806" s="466" t="s">
        <v>19953</v>
      </c>
      <c r="D806" s="477">
        <v>46.24</v>
      </c>
      <c r="E806" s="381">
        <v>48.41</v>
      </c>
    </row>
    <row r="807" spans="1:5" ht="36" x14ac:dyDescent="0.2">
      <c r="A807" s="469" t="s">
        <v>21421</v>
      </c>
      <c r="B807" s="472" t="s">
        <v>21422</v>
      </c>
      <c r="C807" s="466" t="s">
        <v>19953</v>
      </c>
      <c r="D807" s="477">
        <v>85.12</v>
      </c>
      <c r="E807" s="381">
        <v>88.65</v>
      </c>
    </row>
    <row r="808" spans="1:5" ht="36" x14ac:dyDescent="0.2">
      <c r="A808" s="469" t="s">
        <v>21423</v>
      </c>
      <c r="B808" s="472" t="s">
        <v>21424</v>
      </c>
      <c r="C808" s="466" t="s">
        <v>19953</v>
      </c>
      <c r="D808" s="477">
        <v>64.62</v>
      </c>
      <c r="E808" s="381">
        <v>67.41</v>
      </c>
    </row>
    <row r="809" spans="1:5" x14ac:dyDescent="0.2">
      <c r="A809" s="467">
        <v>8819</v>
      </c>
      <c r="B809" s="473" t="s">
        <v>21425</v>
      </c>
      <c r="C809" s="465"/>
      <c r="D809" s="473"/>
      <c r="E809" s="378"/>
    </row>
    <row r="810" spans="1:5" ht="24" x14ac:dyDescent="0.2">
      <c r="A810" s="469" t="s">
        <v>21426</v>
      </c>
      <c r="B810" s="472" t="s">
        <v>21427</v>
      </c>
      <c r="C810" s="466" t="s">
        <v>19953</v>
      </c>
      <c r="D810" s="477">
        <v>26.94</v>
      </c>
      <c r="E810" s="381">
        <v>26.94</v>
      </c>
    </row>
    <row r="811" spans="1:5" ht="36" x14ac:dyDescent="0.2">
      <c r="A811" s="469" t="s">
        <v>21428</v>
      </c>
      <c r="B811" s="472" t="s">
        <v>21429</v>
      </c>
      <c r="C811" s="466" t="s">
        <v>19953</v>
      </c>
      <c r="D811" s="479">
        <v>109.34</v>
      </c>
      <c r="E811" s="380">
        <v>109.76</v>
      </c>
    </row>
    <row r="812" spans="1:5" ht="36" x14ac:dyDescent="0.2">
      <c r="A812" s="469" t="s">
        <v>21430</v>
      </c>
      <c r="B812" s="472" t="s">
        <v>21431</v>
      </c>
      <c r="C812" s="466" t="s">
        <v>19953</v>
      </c>
      <c r="D812" s="479">
        <v>109.34</v>
      </c>
      <c r="E812" s="380">
        <v>109.76</v>
      </c>
    </row>
    <row r="813" spans="1:5" ht="36" x14ac:dyDescent="0.2">
      <c r="A813" s="469" t="s">
        <v>21432</v>
      </c>
      <c r="B813" s="472" t="s">
        <v>21433</v>
      </c>
      <c r="C813" s="466" t="s">
        <v>19953</v>
      </c>
      <c r="D813" s="479">
        <v>181.44</v>
      </c>
      <c r="E813" s="380">
        <v>180.99</v>
      </c>
    </row>
    <row r="814" spans="1:5" ht="36" x14ac:dyDescent="0.2">
      <c r="A814" s="469" t="s">
        <v>21434</v>
      </c>
      <c r="B814" s="472" t="s">
        <v>21435</v>
      </c>
      <c r="C814" s="466" t="s">
        <v>19953</v>
      </c>
      <c r="D814" s="479">
        <v>164.55</v>
      </c>
      <c r="E814" s="380">
        <v>164.09</v>
      </c>
    </row>
    <row r="815" spans="1:5" ht="36" x14ac:dyDescent="0.2">
      <c r="A815" s="469" t="s">
        <v>21436</v>
      </c>
      <c r="B815" s="472" t="s">
        <v>21437</v>
      </c>
      <c r="C815" s="466" t="s">
        <v>19953</v>
      </c>
      <c r="D815" s="479">
        <v>146.47999999999999</v>
      </c>
      <c r="E815" s="380">
        <v>146.91</v>
      </c>
    </row>
    <row r="816" spans="1:5" ht="36" x14ac:dyDescent="0.2">
      <c r="A816" s="469" t="s">
        <v>21438</v>
      </c>
      <c r="B816" s="472" t="s">
        <v>21439</v>
      </c>
      <c r="C816" s="466" t="s">
        <v>19953</v>
      </c>
      <c r="D816" s="479">
        <v>129.59</v>
      </c>
      <c r="E816" s="380">
        <v>130.01</v>
      </c>
    </row>
    <row r="817" spans="1:5" x14ac:dyDescent="0.2">
      <c r="A817" s="467">
        <v>8820</v>
      </c>
      <c r="B817" s="473" t="s">
        <v>21440</v>
      </c>
      <c r="C817" s="465"/>
      <c r="D817" s="473"/>
      <c r="E817" s="378"/>
    </row>
    <row r="818" spans="1:5" ht="24" x14ac:dyDescent="0.2">
      <c r="A818" s="469" t="s">
        <v>21441</v>
      </c>
      <c r="B818" s="472" t="s">
        <v>21442</v>
      </c>
      <c r="C818" s="466" t="s">
        <v>20055</v>
      </c>
      <c r="D818" s="475">
        <v>2738.35</v>
      </c>
      <c r="E818" s="383">
        <v>2783.03</v>
      </c>
    </row>
    <row r="819" spans="1:5" ht="60" x14ac:dyDescent="0.2">
      <c r="A819" s="469" t="s">
        <v>21443</v>
      </c>
      <c r="B819" s="472" t="s">
        <v>21444</v>
      </c>
      <c r="C819" s="466" t="s">
        <v>19953</v>
      </c>
      <c r="D819" s="477">
        <v>52.07</v>
      </c>
      <c r="E819" s="381">
        <v>54.43</v>
      </c>
    </row>
    <row r="820" spans="1:5" ht="60" x14ac:dyDescent="0.2">
      <c r="A820" s="469" t="s">
        <v>21445</v>
      </c>
      <c r="B820" s="472" t="s">
        <v>21446</v>
      </c>
      <c r="C820" s="466" t="s">
        <v>19953</v>
      </c>
      <c r="D820" s="477">
        <v>82.19</v>
      </c>
      <c r="E820" s="381">
        <v>85.77</v>
      </c>
    </row>
    <row r="821" spans="1:5" ht="60" x14ac:dyDescent="0.2">
      <c r="A821" s="469" t="s">
        <v>21447</v>
      </c>
      <c r="B821" s="472" t="s">
        <v>21448</v>
      </c>
      <c r="C821" s="466" t="s">
        <v>19953</v>
      </c>
      <c r="D821" s="479">
        <v>131.4</v>
      </c>
      <c r="E821" s="380">
        <v>135.36000000000001</v>
      </c>
    </row>
    <row r="822" spans="1:5" ht="60" x14ac:dyDescent="0.2">
      <c r="A822" s="469" t="s">
        <v>21449</v>
      </c>
      <c r="B822" s="472" t="s">
        <v>21450</v>
      </c>
      <c r="C822" s="466" t="s">
        <v>19953</v>
      </c>
      <c r="D822" s="479">
        <v>144.27000000000001</v>
      </c>
      <c r="E822" s="380">
        <v>148.37</v>
      </c>
    </row>
    <row r="823" spans="1:5" ht="60" x14ac:dyDescent="0.2">
      <c r="A823" s="469" t="s">
        <v>21451</v>
      </c>
      <c r="B823" s="472" t="s">
        <v>21452</v>
      </c>
      <c r="C823" s="466" t="s">
        <v>19953</v>
      </c>
      <c r="D823" s="477">
        <v>85.96</v>
      </c>
      <c r="E823" s="381">
        <v>89.54</v>
      </c>
    </row>
    <row r="824" spans="1:5" ht="48" x14ac:dyDescent="0.2">
      <c r="A824" s="469" t="s">
        <v>21453</v>
      </c>
      <c r="B824" s="472" t="s">
        <v>21454</v>
      </c>
      <c r="C824" s="466" t="s">
        <v>19953</v>
      </c>
      <c r="D824" s="477">
        <v>63.33</v>
      </c>
      <c r="E824" s="381">
        <v>66.03</v>
      </c>
    </row>
    <row r="825" spans="1:5" ht="60" x14ac:dyDescent="0.2">
      <c r="A825" s="469" t="s">
        <v>21455</v>
      </c>
      <c r="B825" s="472" t="s">
        <v>21456</v>
      </c>
      <c r="C825" s="466" t="s">
        <v>19953</v>
      </c>
      <c r="D825" s="479">
        <v>197.06</v>
      </c>
      <c r="E825" s="380">
        <v>201.76</v>
      </c>
    </row>
    <row r="826" spans="1:5" x14ac:dyDescent="0.2">
      <c r="A826" s="467">
        <v>8821</v>
      </c>
      <c r="B826" s="473" t="s">
        <v>21457</v>
      </c>
      <c r="C826" s="465"/>
      <c r="D826" s="473"/>
      <c r="E826" s="378"/>
    </row>
    <row r="827" spans="1:5" ht="36" x14ac:dyDescent="0.2">
      <c r="A827" s="469" t="s">
        <v>21458</v>
      </c>
      <c r="B827" s="472" t="s">
        <v>21459</v>
      </c>
      <c r="C827" s="466" t="s">
        <v>19953</v>
      </c>
      <c r="D827" s="479">
        <v>119.04</v>
      </c>
      <c r="E827" s="380">
        <v>122.99</v>
      </c>
    </row>
    <row r="828" spans="1:5" ht="36" x14ac:dyDescent="0.2">
      <c r="A828" s="469" t="s">
        <v>21460</v>
      </c>
      <c r="B828" s="472" t="s">
        <v>21461</v>
      </c>
      <c r="C828" s="466" t="s">
        <v>19953</v>
      </c>
      <c r="D828" s="479">
        <v>134.69999999999999</v>
      </c>
      <c r="E828" s="380">
        <v>138.66</v>
      </c>
    </row>
    <row r="829" spans="1:5" ht="36" x14ac:dyDescent="0.2">
      <c r="A829" s="469" t="s">
        <v>21462</v>
      </c>
      <c r="B829" s="472" t="s">
        <v>21463</v>
      </c>
      <c r="C829" s="466" t="s">
        <v>19953</v>
      </c>
      <c r="D829" s="479">
        <v>140.88</v>
      </c>
      <c r="E829" s="380">
        <v>144.91</v>
      </c>
    </row>
    <row r="830" spans="1:5" ht="36" x14ac:dyDescent="0.2">
      <c r="A830" s="469" t="s">
        <v>21464</v>
      </c>
      <c r="B830" s="472" t="s">
        <v>21465</v>
      </c>
      <c r="C830" s="466" t="s">
        <v>19953</v>
      </c>
      <c r="D830" s="479">
        <v>148.71</v>
      </c>
      <c r="E830" s="380">
        <v>152.81</v>
      </c>
    </row>
    <row r="831" spans="1:5" ht="36" x14ac:dyDescent="0.2">
      <c r="A831" s="469" t="s">
        <v>21466</v>
      </c>
      <c r="B831" s="472" t="s">
        <v>21467</v>
      </c>
      <c r="C831" s="466" t="s">
        <v>19953</v>
      </c>
      <c r="D831" s="479">
        <v>150.69999999999999</v>
      </c>
      <c r="E831" s="380">
        <v>154.80000000000001</v>
      </c>
    </row>
    <row r="832" spans="1:5" ht="24" x14ac:dyDescent="0.2">
      <c r="A832" s="469" t="s">
        <v>21468</v>
      </c>
      <c r="B832" s="472" t="s">
        <v>21469</v>
      </c>
      <c r="C832" s="466" t="s">
        <v>19953</v>
      </c>
      <c r="D832" s="477">
        <v>52.07</v>
      </c>
      <c r="E832" s="381">
        <v>54.43</v>
      </c>
    </row>
    <row r="833" spans="1:5" ht="24" x14ac:dyDescent="0.2">
      <c r="A833" s="469" t="s">
        <v>21470</v>
      </c>
      <c r="B833" s="472" t="s">
        <v>21471</v>
      </c>
      <c r="C833" s="466" t="s">
        <v>19953</v>
      </c>
      <c r="D833" s="477">
        <v>58.23</v>
      </c>
      <c r="E833" s="381">
        <v>60.75</v>
      </c>
    </row>
    <row r="834" spans="1:5" ht="36" x14ac:dyDescent="0.2">
      <c r="A834" s="469" t="s">
        <v>21472</v>
      </c>
      <c r="B834" s="472" t="s">
        <v>21473</v>
      </c>
      <c r="C834" s="466" t="s">
        <v>19953</v>
      </c>
      <c r="D834" s="479">
        <v>117.38</v>
      </c>
      <c r="E834" s="380">
        <v>121.19</v>
      </c>
    </row>
    <row r="835" spans="1:5" ht="36" x14ac:dyDescent="0.2">
      <c r="A835" s="469" t="s">
        <v>21474</v>
      </c>
      <c r="B835" s="472" t="s">
        <v>21475</v>
      </c>
      <c r="C835" s="466" t="s">
        <v>19953</v>
      </c>
      <c r="D835" s="479">
        <v>118.71</v>
      </c>
      <c r="E835" s="380">
        <v>122.51</v>
      </c>
    </row>
    <row r="836" spans="1:5" ht="36" x14ac:dyDescent="0.2">
      <c r="A836" s="469" t="s">
        <v>21476</v>
      </c>
      <c r="B836" s="472" t="s">
        <v>21477</v>
      </c>
      <c r="C836" s="466" t="s">
        <v>19953</v>
      </c>
      <c r="D836" s="479">
        <v>119.42</v>
      </c>
      <c r="E836" s="380">
        <v>123.23</v>
      </c>
    </row>
    <row r="837" spans="1:5" ht="24" x14ac:dyDescent="0.2">
      <c r="A837" s="469" t="s">
        <v>21478</v>
      </c>
      <c r="B837" s="472" t="s">
        <v>21479</v>
      </c>
      <c r="C837" s="466" t="s">
        <v>19953</v>
      </c>
      <c r="D837" s="477">
        <v>74.27</v>
      </c>
      <c r="E837" s="381">
        <v>77.38</v>
      </c>
    </row>
    <row r="838" spans="1:5" ht="36" x14ac:dyDescent="0.2">
      <c r="A838" s="469" t="s">
        <v>21480</v>
      </c>
      <c r="B838" s="472" t="s">
        <v>21481</v>
      </c>
      <c r="C838" s="466" t="s">
        <v>19953</v>
      </c>
      <c r="D838" s="479">
        <v>125.22</v>
      </c>
      <c r="E838" s="380">
        <v>129.1</v>
      </c>
    </row>
    <row r="839" spans="1:5" x14ac:dyDescent="0.2">
      <c r="A839" s="467">
        <v>8822</v>
      </c>
      <c r="B839" s="473" t="s">
        <v>21482</v>
      </c>
      <c r="C839" s="465"/>
      <c r="D839" s="473"/>
      <c r="E839" s="378"/>
    </row>
    <row r="840" spans="1:5" ht="60" x14ac:dyDescent="0.2">
      <c r="A840" s="469" t="s">
        <v>21483</v>
      </c>
      <c r="B840" s="472" t="s">
        <v>21484</v>
      </c>
      <c r="C840" s="466" t="s">
        <v>19953</v>
      </c>
      <c r="D840" s="477">
        <v>79.569999999999993</v>
      </c>
      <c r="E840" s="381">
        <v>82.38</v>
      </c>
    </row>
    <row r="841" spans="1:5" x14ac:dyDescent="0.2">
      <c r="A841" s="467">
        <v>8823</v>
      </c>
      <c r="B841" s="473" t="s">
        <v>21485</v>
      </c>
      <c r="C841" s="465"/>
      <c r="D841" s="473"/>
      <c r="E841" s="378"/>
    </row>
    <row r="842" spans="1:5" ht="48" x14ac:dyDescent="0.2">
      <c r="A842" s="469" t="s">
        <v>21486</v>
      </c>
      <c r="B842" s="472" t="s">
        <v>21487</v>
      </c>
      <c r="C842" s="466" t="s">
        <v>19953</v>
      </c>
      <c r="D842" s="479">
        <v>122.2</v>
      </c>
      <c r="E842" s="380">
        <v>127.11</v>
      </c>
    </row>
    <row r="843" spans="1:5" ht="48" x14ac:dyDescent="0.2">
      <c r="A843" s="469" t="s">
        <v>21488</v>
      </c>
      <c r="B843" s="472" t="s">
        <v>21489</v>
      </c>
      <c r="C843" s="466" t="s">
        <v>19953</v>
      </c>
      <c r="D843" s="479">
        <v>101.6</v>
      </c>
      <c r="E843" s="380">
        <v>106.95</v>
      </c>
    </row>
    <row r="844" spans="1:5" x14ac:dyDescent="0.2">
      <c r="A844" s="467">
        <v>8824</v>
      </c>
      <c r="B844" s="473" t="s">
        <v>21490</v>
      </c>
      <c r="C844" s="465"/>
      <c r="D844" s="473"/>
      <c r="E844" s="378"/>
    </row>
    <row r="845" spans="1:5" ht="48" x14ac:dyDescent="0.2">
      <c r="A845" s="469" t="s">
        <v>21491</v>
      </c>
      <c r="B845" s="472" t="s">
        <v>21492</v>
      </c>
      <c r="C845" s="466" t="s">
        <v>19953</v>
      </c>
      <c r="D845" s="479">
        <v>286.07</v>
      </c>
      <c r="E845" s="380">
        <v>287.92</v>
      </c>
    </row>
    <row r="846" spans="1:5" ht="36" x14ac:dyDescent="0.2">
      <c r="A846" s="469" t="s">
        <v>21493</v>
      </c>
      <c r="B846" s="472" t="s">
        <v>21494</v>
      </c>
      <c r="C846" s="466" t="s">
        <v>19953</v>
      </c>
      <c r="D846" s="479">
        <v>236.3</v>
      </c>
      <c r="E846" s="380">
        <v>243.81</v>
      </c>
    </row>
    <row r="847" spans="1:5" ht="60" x14ac:dyDescent="0.2">
      <c r="A847" s="469" t="s">
        <v>21495</v>
      </c>
      <c r="B847" s="472" t="s">
        <v>21496</v>
      </c>
      <c r="C847" s="466" t="s">
        <v>19953</v>
      </c>
      <c r="D847" s="479">
        <v>102.78</v>
      </c>
      <c r="E847" s="380">
        <v>104.96</v>
      </c>
    </row>
    <row r="848" spans="1:5" ht="60" x14ac:dyDescent="0.2">
      <c r="A848" s="469" t="s">
        <v>21497</v>
      </c>
      <c r="B848" s="472" t="s">
        <v>21498</v>
      </c>
      <c r="C848" s="466" t="s">
        <v>19953</v>
      </c>
      <c r="D848" s="479">
        <v>133.31</v>
      </c>
      <c r="E848" s="380">
        <v>135.49</v>
      </c>
    </row>
    <row r="849" spans="1:5" x14ac:dyDescent="0.2">
      <c r="A849" s="467">
        <v>8825</v>
      </c>
      <c r="B849" s="473" t="s">
        <v>21499</v>
      </c>
      <c r="C849" s="465"/>
      <c r="D849" s="473"/>
      <c r="E849" s="378"/>
    </row>
    <row r="850" spans="1:5" ht="36" x14ac:dyDescent="0.2">
      <c r="A850" s="469" t="s">
        <v>21500</v>
      </c>
      <c r="B850" s="472" t="s">
        <v>60991</v>
      </c>
      <c r="C850" s="466" t="s">
        <v>19953</v>
      </c>
      <c r="D850" s="477">
        <v>77.709999999999994</v>
      </c>
      <c r="E850" s="381">
        <v>64.319999999999993</v>
      </c>
    </row>
    <row r="851" spans="1:5" x14ac:dyDescent="0.2">
      <c r="A851" s="467">
        <v>8826</v>
      </c>
      <c r="B851" s="473" t="s">
        <v>21501</v>
      </c>
      <c r="C851" s="465"/>
      <c r="D851" s="473"/>
      <c r="E851" s="378"/>
    </row>
    <row r="852" spans="1:5" ht="36" x14ac:dyDescent="0.2">
      <c r="A852" s="469" t="s">
        <v>21502</v>
      </c>
      <c r="B852" s="472" t="s">
        <v>21503</v>
      </c>
      <c r="C852" s="466" t="s">
        <v>19973</v>
      </c>
      <c r="D852" s="477">
        <v>31.47</v>
      </c>
      <c r="E852" s="381">
        <v>31.98</v>
      </c>
    </row>
    <row r="853" spans="1:5" x14ac:dyDescent="0.2">
      <c r="A853" s="467">
        <v>8827</v>
      </c>
      <c r="B853" s="473" t="s">
        <v>21504</v>
      </c>
      <c r="C853" s="465"/>
      <c r="D853" s="473"/>
      <c r="E853" s="378"/>
    </row>
    <row r="854" spans="1:5" ht="36" x14ac:dyDescent="0.2">
      <c r="A854" s="469" t="s">
        <v>21505</v>
      </c>
      <c r="B854" s="472" t="s">
        <v>21506</v>
      </c>
      <c r="C854" s="466" t="s">
        <v>19973</v>
      </c>
      <c r="D854" s="477">
        <v>13.89</v>
      </c>
      <c r="E854" s="381">
        <v>14.24</v>
      </c>
    </row>
    <row r="855" spans="1:5" ht="48" x14ac:dyDescent="0.2">
      <c r="A855" s="469" t="s">
        <v>21507</v>
      </c>
      <c r="B855" s="472" t="s">
        <v>21508</v>
      </c>
      <c r="C855" s="466" t="s">
        <v>19973</v>
      </c>
      <c r="D855" s="479">
        <v>218.93</v>
      </c>
      <c r="E855" s="380">
        <v>225.62</v>
      </c>
    </row>
    <row r="856" spans="1:5" ht="24" x14ac:dyDescent="0.2">
      <c r="A856" s="469" t="s">
        <v>21509</v>
      </c>
      <c r="B856" s="472" t="s">
        <v>21510</v>
      </c>
      <c r="C856" s="466" t="s">
        <v>19973</v>
      </c>
      <c r="D856" s="477">
        <v>10.8</v>
      </c>
      <c r="E856" s="381">
        <v>11.23</v>
      </c>
    </row>
    <row r="857" spans="1:5" x14ac:dyDescent="0.2">
      <c r="A857" s="467">
        <v>8828</v>
      </c>
      <c r="B857" s="473" t="s">
        <v>21511</v>
      </c>
      <c r="C857" s="465"/>
      <c r="D857" s="473"/>
      <c r="E857" s="378"/>
    </row>
    <row r="858" spans="1:5" ht="36" x14ac:dyDescent="0.2">
      <c r="A858" s="469" t="s">
        <v>21512</v>
      </c>
      <c r="B858" s="472" t="s">
        <v>60992</v>
      </c>
      <c r="C858" s="466" t="s">
        <v>19953</v>
      </c>
      <c r="D858" s="479">
        <v>109.15</v>
      </c>
      <c r="E858" s="380">
        <v>112.4</v>
      </c>
    </row>
    <row r="859" spans="1:5" x14ac:dyDescent="0.2">
      <c r="A859" s="467">
        <v>8674</v>
      </c>
      <c r="B859" s="473" t="s">
        <v>21513</v>
      </c>
      <c r="C859" s="465"/>
      <c r="D859" s="473"/>
      <c r="E859" s="378"/>
    </row>
    <row r="860" spans="1:5" x14ac:dyDescent="0.2">
      <c r="A860" s="467">
        <v>8829</v>
      </c>
      <c r="B860" s="473" t="s">
        <v>21514</v>
      </c>
      <c r="C860" s="465"/>
      <c r="D860" s="473"/>
      <c r="E860" s="378"/>
    </row>
    <row r="861" spans="1:5" ht="36" x14ac:dyDescent="0.2">
      <c r="A861" s="469" t="s">
        <v>21515</v>
      </c>
      <c r="B861" s="472" t="s">
        <v>21516</v>
      </c>
      <c r="C861" s="466" t="s">
        <v>19973</v>
      </c>
      <c r="D861" s="477">
        <v>16.66</v>
      </c>
      <c r="E861" s="381">
        <v>17.059999999999999</v>
      </c>
    </row>
    <row r="862" spans="1:5" ht="36" x14ac:dyDescent="0.2">
      <c r="A862" s="469" t="s">
        <v>21517</v>
      </c>
      <c r="B862" s="472" t="s">
        <v>21518</v>
      </c>
      <c r="C862" s="466" t="s">
        <v>19973</v>
      </c>
      <c r="D862" s="477">
        <v>16.989999999999998</v>
      </c>
      <c r="E862" s="381">
        <v>17.39</v>
      </c>
    </row>
    <row r="863" spans="1:5" x14ac:dyDescent="0.2">
      <c r="A863" s="467">
        <v>8830</v>
      </c>
      <c r="B863" s="473" t="s">
        <v>21519</v>
      </c>
      <c r="C863" s="465"/>
      <c r="D863" s="473"/>
      <c r="E863" s="378"/>
    </row>
    <row r="864" spans="1:5" ht="36" x14ac:dyDescent="0.2">
      <c r="A864" s="469" t="s">
        <v>21520</v>
      </c>
      <c r="B864" s="472" t="s">
        <v>21521</v>
      </c>
      <c r="C864" s="466" t="s">
        <v>19973</v>
      </c>
      <c r="D864" s="477">
        <v>12.05</v>
      </c>
      <c r="E864" s="381">
        <v>12.46</v>
      </c>
    </row>
    <row r="865" spans="1:5" x14ac:dyDescent="0.2">
      <c r="A865" s="467">
        <v>8831</v>
      </c>
      <c r="B865" s="473" t="s">
        <v>21522</v>
      </c>
      <c r="C865" s="465"/>
      <c r="D865" s="473"/>
      <c r="E865" s="378"/>
    </row>
    <row r="866" spans="1:5" ht="24" x14ac:dyDescent="0.2">
      <c r="A866" s="469" t="s">
        <v>21523</v>
      </c>
      <c r="B866" s="472" t="s">
        <v>21524</v>
      </c>
      <c r="C866" s="466" t="s">
        <v>19973</v>
      </c>
      <c r="D866" s="477">
        <v>58.15</v>
      </c>
      <c r="E866" s="381">
        <v>59.44</v>
      </c>
    </row>
    <row r="867" spans="1:5" ht="24" x14ac:dyDescent="0.2">
      <c r="A867" s="469" t="s">
        <v>21525</v>
      </c>
      <c r="B867" s="472" t="s">
        <v>21526</v>
      </c>
      <c r="C867" s="466" t="s">
        <v>19973</v>
      </c>
      <c r="D867" s="477">
        <v>40.909999999999997</v>
      </c>
      <c r="E867" s="381">
        <v>42.43</v>
      </c>
    </row>
    <row r="868" spans="1:5" ht="24" x14ac:dyDescent="0.2">
      <c r="A868" s="469" t="s">
        <v>21527</v>
      </c>
      <c r="B868" s="472" t="s">
        <v>21528</v>
      </c>
      <c r="C868" s="466" t="s">
        <v>19973</v>
      </c>
      <c r="D868" s="477">
        <v>47.81</v>
      </c>
      <c r="E868" s="381">
        <v>49.23</v>
      </c>
    </row>
    <row r="869" spans="1:5" ht="24" x14ac:dyDescent="0.2">
      <c r="A869" s="469" t="s">
        <v>21529</v>
      </c>
      <c r="B869" s="472" t="s">
        <v>21530</v>
      </c>
      <c r="C869" s="466" t="s">
        <v>19973</v>
      </c>
      <c r="D869" s="477">
        <v>39.799999999999997</v>
      </c>
      <c r="E869" s="381">
        <v>41.55</v>
      </c>
    </row>
    <row r="870" spans="1:5" ht="24" x14ac:dyDescent="0.2">
      <c r="A870" s="469" t="s">
        <v>21531</v>
      </c>
      <c r="B870" s="472" t="s">
        <v>21532</v>
      </c>
      <c r="C870" s="466" t="s">
        <v>19973</v>
      </c>
      <c r="D870" s="477">
        <v>31.73</v>
      </c>
      <c r="E870" s="381">
        <v>33.479999999999997</v>
      </c>
    </row>
    <row r="871" spans="1:5" ht="24" x14ac:dyDescent="0.2">
      <c r="A871" s="469" t="s">
        <v>21533</v>
      </c>
      <c r="B871" s="472" t="s">
        <v>21534</v>
      </c>
      <c r="C871" s="466" t="s">
        <v>19973</v>
      </c>
      <c r="D871" s="477">
        <v>34.96</v>
      </c>
      <c r="E871" s="381">
        <v>36.71</v>
      </c>
    </row>
    <row r="872" spans="1:5" x14ac:dyDescent="0.2">
      <c r="A872" s="467">
        <v>8832</v>
      </c>
      <c r="B872" s="473" t="s">
        <v>21535</v>
      </c>
      <c r="C872" s="465"/>
      <c r="D872" s="473"/>
      <c r="E872" s="378"/>
    </row>
    <row r="873" spans="1:5" ht="48" x14ac:dyDescent="0.2">
      <c r="A873" s="469" t="s">
        <v>21536</v>
      </c>
      <c r="B873" s="472" t="s">
        <v>21537</v>
      </c>
      <c r="C873" s="466" t="s">
        <v>19973</v>
      </c>
      <c r="D873" s="477">
        <v>81.47</v>
      </c>
      <c r="E873" s="381">
        <v>81.89</v>
      </c>
    </row>
    <row r="874" spans="1:5" ht="36" x14ac:dyDescent="0.2">
      <c r="A874" s="469" t="s">
        <v>21538</v>
      </c>
      <c r="B874" s="472" t="s">
        <v>21539</v>
      </c>
      <c r="C874" s="466" t="s">
        <v>19973</v>
      </c>
      <c r="D874" s="477">
        <v>47.24</v>
      </c>
      <c r="E874" s="381">
        <v>47.64</v>
      </c>
    </row>
    <row r="875" spans="1:5" ht="36" x14ac:dyDescent="0.2">
      <c r="A875" s="469" t="s">
        <v>21540</v>
      </c>
      <c r="B875" s="472" t="s">
        <v>21541</v>
      </c>
      <c r="C875" s="466" t="s">
        <v>19973</v>
      </c>
      <c r="D875" s="477">
        <v>57.87</v>
      </c>
      <c r="E875" s="381">
        <v>58.28</v>
      </c>
    </row>
    <row r="876" spans="1:5" x14ac:dyDescent="0.2">
      <c r="A876" s="467">
        <v>8833</v>
      </c>
      <c r="B876" s="473" t="s">
        <v>21542</v>
      </c>
      <c r="C876" s="465"/>
      <c r="D876" s="473"/>
      <c r="E876" s="378"/>
    </row>
    <row r="877" spans="1:5" ht="36" x14ac:dyDescent="0.2">
      <c r="A877" s="469" t="s">
        <v>21543</v>
      </c>
      <c r="B877" s="472" t="s">
        <v>21544</v>
      </c>
      <c r="C877" s="466" t="s">
        <v>19973</v>
      </c>
      <c r="D877" s="477">
        <v>69.180000000000007</v>
      </c>
      <c r="E877" s="381">
        <v>69.599999999999994</v>
      </c>
    </row>
    <row r="878" spans="1:5" ht="36" x14ac:dyDescent="0.2">
      <c r="A878" s="469" t="s">
        <v>21545</v>
      </c>
      <c r="B878" s="472" t="s">
        <v>21546</v>
      </c>
      <c r="C878" s="466" t="s">
        <v>19973</v>
      </c>
      <c r="D878" s="477">
        <v>43.03</v>
      </c>
      <c r="E878" s="381">
        <v>43.43</v>
      </c>
    </row>
    <row r="879" spans="1:5" ht="36" x14ac:dyDescent="0.2">
      <c r="A879" s="469" t="s">
        <v>21547</v>
      </c>
      <c r="B879" s="472" t="s">
        <v>21548</v>
      </c>
      <c r="C879" s="466" t="s">
        <v>19973</v>
      </c>
      <c r="D879" s="477">
        <v>50.36</v>
      </c>
      <c r="E879" s="381">
        <v>50.76</v>
      </c>
    </row>
    <row r="880" spans="1:5" x14ac:dyDescent="0.2">
      <c r="A880" s="467">
        <v>8834</v>
      </c>
      <c r="B880" s="473" t="s">
        <v>21549</v>
      </c>
      <c r="C880" s="465"/>
      <c r="D880" s="473"/>
      <c r="E880" s="378"/>
    </row>
    <row r="881" spans="1:5" ht="24" x14ac:dyDescent="0.2">
      <c r="A881" s="469" t="s">
        <v>21550</v>
      </c>
      <c r="B881" s="472" t="s">
        <v>21551</v>
      </c>
      <c r="C881" s="466" t="s">
        <v>19973</v>
      </c>
      <c r="D881" s="477">
        <v>17.829999999999998</v>
      </c>
      <c r="E881" s="381">
        <v>18.440000000000001</v>
      </c>
    </row>
    <row r="882" spans="1:5" ht="24" x14ac:dyDescent="0.2">
      <c r="A882" s="469" t="s">
        <v>60993</v>
      </c>
      <c r="B882" s="472" t="s">
        <v>60994</v>
      </c>
      <c r="C882" s="466" t="s">
        <v>19973</v>
      </c>
      <c r="D882" s="477">
        <v>21.91</v>
      </c>
      <c r="E882" s="378"/>
    </row>
    <row r="883" spans="1:5" x14ac:dyDescent="0.2">
      <c r="A883" s="467">
        <v>8835</v>
      </c>
      <c r="B883" s="473" t="s">
        <v>21552</v>
      </c>
      <c r="C883" s="465"/>
      <c r="D883" s="473"/>
      <c r="E883" s="381">
        <v>19.95</v>
      </c>
    </row>
    <row r="884" spans="1:5" ht="36" x14ac:dyDescent="0.2">
      <c r="A884" s="469" t="s">
        <v>21553</v>
      </c>
      <c r="B884" s="472" t="s">
        <v>21554</v>
      </c>
      <c r="C884" s="466" t="s">
        <v>19973</v>
      </c>
      <c r="D884" s="477">
        <v>18.690000000000001</v>
      </c>
      <c r="E884" s="381">
        <v>17.32</v>
      </c>
    </row>
    <row r="885" spans="1:5" ht="36" x14ac:dyDescent="0.2">
      <c r="A885" s="469" t="s">
        <v>21555</v>
      </c>
      <c r="B885" s="472" t="s">
        <v>21556</v>
      </c>
      <c r="C885" s="466" t="s">
        <v>19973</v>
      </c>
      <c r="D885" s="477">
        <v>16.170000000000002</v>
      </c>
      <c r="E885" s="381">
        <v>19</v>
      </c>
    </row>
    <row r="886" spans="1:5" ht="36" x14ac:dyDescent="0.2">
      <c r="A886" s="469" t="s">
        <v>21557</v>
      </c>
      <c r="B886" s="472" t="s">
        <v>21558</v>
      </c>
      <c r="C886" s="466" t="s">
        <v>19973</v>
      </c>
      <c r="D886" s="477">
        <v>17.75</v>
      </c>
      <c r="E886" s="378"/>
    </row>
    <row r="887" spans="1:5" x14ac:dyDescent="0.2">
      <c r="A887" s="467">
        <v>8836</v>
      </c>
      <c r="B887" s="473" t="s">
        <v>21559</v>
      </c>
      <c r="C887" s="465"/>
      <c r="D887" s="473"/>
      <c r="E887" s="381">
        <v>38.700000000000003</v>
      </c>
    </row>
    <row r="888" spans="1:5" ht="36" x14ac:dyDescent="0.2">
      <c r="A888" s="469" t="s">
        <v>21560</v>
      </c>
      <c r="B888" s="472" t="s">
        <v>21561</v>
      </c>
      <c r="C888" s="466" t="s">
        <v>19973</v>
      </c>
      <c r="D888" s="477">
        <v>36.020000000000003</v>
      </c>
      <c r="E888" s="381">
        <v>38.96</v>
      </c>
    </row>
    <row r="889" spans="1:5" ht="36" x14ac:dyDescent="0.2">
      <c r="A889" s="469" t="s">
        <v>21562</v>
      </c>
      <c r="B889" s="472" t="s">
        <v>21563</v>
      </c>
      <c r="C889" s="466" t="s">
        <v>19973</v>
      </c>
      <c r="D889" s="477">
        <v>36.28</v>
      </c>
      <c r="E889" s="378"/>
    </row>
    <row r="890" spans="1:5" x14ac:dyDescent="0.2">
      <c r="A890" s="467">
        <v>8837</v>
      </c>
      <c r="B890" s="473" t="s">
        <v>21564</v>
      </c>
      <c r="C890" s="465"/>
      <c r="D890" s="473"/>
      <c r="E890" s="380">
        <v>211.84</v>
      </c>
    </row>
    <row r="891" spans="1:5" x14ac:dyDescent="0.2">
      <c r="A891" s="469" t="s">
        <v>21565</v>
      </c>
      <c r="B891" s="472" t="s">
        <v>21566</v>
      </c>
      <c r="C891" s="466" t="s">
        <v>19953</v>
      </c>
      <c r="D891" s="479">
        <v>207.89</v>
      </c>
      <c r="E891" s="378"/>
    </row>
    <row r="892" spans="1:5" x14ac:dyDescent="0.2">
      <c r="A892" s="467">
        <v>8838</v>
      </c>
      <c r="B892" s="473" t="s">
        <v>21567</v>
      </c>
      <c r="C892" s="465"/>
      <c r="D892" s="473"/>
      <c r="E892" s="380">
        <v>272.38</v>
      </c>
    </row>
    <row r="893" spans="1:5" x14ac:dyDescent="0.2">
      <c r="A893" s="469" t="s">
        <v>21568</v>
      </c>
      <c r="B893" s="472" t="s">
        <v>21569</v>
      </c>
      <c r="C893" s="466" t="s">
        <v>19953</v>
      </c>
      <c r="D893" s="479">
        <v>268.08999999999997</v>
      </c>
      <c r="E893" s="380">
        <v>324.12</v>
      </c>
    </row>
    <row r="894" spans="1:5" x14ac:dyDescent="0.2">
      <c r="A894" s="469" t="s">
        <v>21570</v>
      </c>
      <c r="B894" s="472" t="s">
        <v>21571</v>
      </c>
      <c r="C894" s="466" t="s">
        <v>19953</v>
      </c>
      <c r="D894" s="479">
        <v>319.83</v>
      </c>
      <c r="E894" s="378"/>
    </row>
    <row r="895" spans="1:5" x14ac:dyDescent="0.2">
      <c r="A895" s="467">
        <v>8839</v>
      </c>
      <c r="B895" s="473" t="s">
        <v>21572</v>
      </c>
      <c r="C895" s="465"/>
      <c r="D895" s="473"/>
      <c r="E895" s="380">
        <v>376.05</v>
      </c>
    </row>
    <row r="896" spans="1:5" x14ac:dyDescent="0.2">
      <c r="A896" s="469" t="s">
        <v>21573</v>
      </c>
      <c r="B896" s="472" t="s">
        <v>21574</v>
      </c>
      <c r="C896" s="466" t="s">
        <v>19953</v>
      </c>
      <c r="D896" s="479">
        <v>371.56</v>
      </c>
      <c r="E896" s="380">
        <v>403.16</v>
      </c>
    </row>
    <row r="897" spans="1:5" x14ac:dyDescent="0.2">
      <c r="A897" s="469" t="s">
        <v>21575</v>
      </c>
      <c r="B897" s="472" t="s">
        <v>21576</v>
      </c>
      <c r="C897" s="466" t="s">
        <v>19953</v>
      </c>
      <c r="D897" s="479">
        <v>398.67</v>
      </c>
      <c r="E897" s="378"/>
    </row>
    <row r="898" spans="1:5" x14ac:dyDescent="0.2">
      <c r="A898" s="467">
        <v>8840</v>
      </c>
      <c r="B898" s="473" t="s">
        <v>17571</v>
      </c>
      <c r="C898" s="465"/>
      <c r="D898" s="473"/>
      <c r="E898" s="381">
        <v>35.58</v>
      </c>
    </row>
    <row r="899" spans="1:5" ht="24" x14ac:dyDescent="0.2">
      <c r="A899" s="469" t="s">
        <v>21577</v>
      </c>
      <c r="B899" s="472" t="s">
        <v>21578</v>
      </c>
      <c r="C899" s="466" t="s">
        <v>19973</v>
      </c>
      <c r="D899" s="477">
        <v>34.1</v>
      </c>
      <c r="E899" s="381">
        <v>56.21</v>
      </c>
    </row>
    <row r="900" spans="1:5" ht="24" x14ac:dyDescent="0.2">
      <c r="A900" s="469" t="s">
        <v>21579</v>
      </c>
      <c r="B900" s="472" t="s">
        <v>21580</v>
      </c>
      <c r="C900" s="466" t="s">
        <v>19973</v>
      </c>
      <c r="D900" s="477">
        <v>53.83</v>
      </c>
      <c r="E900" s="381">
        <v>53.11</v>
      </c>
    </row>
    <row r="901" spans="1:5" ht="24" x14ac:dyDescent="0.2">
      <c r="A901" s="469" t="s">
        <v>21581</v>
      </c>
      <c r="B901" s="472" t="s">
        <v>21582</v>
      </c>
      <c r="C901" s="466" t="s">
        <v>19973</v>
      </c>
      <c r="D901" s="477">
        <v>51.14</v>
      </c>
      <c r="E901" s="378"/>
    </row>
    <row r="902" spans="1:5" x14ac:dyDescent="0.2">
      <c r="A902" s="467">
        <v>8841</v>
      </c>
      <c r="B902" s="473" t="s">
        <v>21583</v>
      </c>
      <c r="C902" s="465"/>
      <c r="D902" s="473"/>
      <c r="E902" s="380">
        <v>211.84</v>
      </c>
    </row>
    <row r="903" spans="1:5" x14ac:dyDescent="0.2">
      <c r="A903" s="469" t="s">
        <v>21584</v>
      </c>
      <c r="B903" s="472" t="s">
        <v>21585</v>
      </c>
      <c r="C903" s="466" t="s">
        <v>19953</v>
      </c>
      <c r="D903" s="479">
        <v>207.89</v>
      </c>
      <c r="E903" s="378"/>
    </row>
    <row r="904" spans="1:5" x14ac:dyDescent="0.2">
      <c r="A904" s="467">
        <v>8842</v>
      </c>
      <c r="B904" s="473" t="s">
        <v>21586</v>
      </c>
      <c r="C904" s="465"/>
      <c r="D904" s="473"/>
      <c r="E904" s="380">
        <v>121.79</v>
      </c>
    </row>
    <row r="905" spans="1:5" x14ac:dyDescent="0.2">
      <c r="A905" s="469" t="s">
        <v>21587</v>
      </c>
      <c r="B905" s="472" t="s">
        <v>21588</v>
      </c>
      <c r="C905" s="466" t="s">
        <v>19953</v>
      </c>
      <c r="D905" s="479">
        <v>121.36</v>
      </c>
      <c r="E905" s="378"/>
    </row>
    <row r="906" spans="1:5" x14ac:dyDescent="0.2">
      <c r="A906" s="467">
        <v>8843</v>
      </c>
      <c r="B906" s="473" t="s">
        <v>21589</v>
      </c>
      <c r="C906" s="465"/>
      <c r="D906" s="473"/>
      <c r="E906" s="380">
        <v>306.38</v>
      </c>
    </row>
    <row r="907" spans="1:5" ht="24" x14ac:dyDescent="0.2">
      <c r="A907" s="469" t="s">
        <v>21590</v>
      </c>
      <c r="B907" s="472" t="s">
        <v>21591</v>
      </c>
      <c r="C907" s="466" t="s">
        <v>19953</v>
      </c>
      <c r="D907" s="479">
        <v>300.87</v>
      </c>
      <c r="E907" s="380">
        <v>380.44</v>
      </c>
    </row>
    <row r="908" spans="1:5" ht="24" x14ac:dyDescent="0.2">
      <c r="A908" s="469" t="s">
        <v>21592</v>
      </c>
      <c r="B908" s="472" t="s">
        <v>21593</v>
      </c>
      <c r="C908" s="466" t="s">
        <v>19953</v>
      </c>
      <c r="D908" s="479">
        <v>374.75</v>
      </c>
      <c r="E908" s="378"/>
    </row>
    <row r="909" spans="1:5" x14ac:dyDescent="0.2">
      <c r="A909" s="467">
        <v>8844</v>
      </c>
      <c r="B909" s="473" t="s">
        <v>21594</v>
      </c>
      <c r="C909" s="465"/>
      <c r="D909" s="473"/>
      <c r="E909" s="380">
        <v>376.05</v>
      </c>
    </row>
    <row r="910" spans="1:5" x14ac:dyDescent="0.2">
      <c r="A910" s="469" t="s">
        <v>21595</v>
      </c>
      <c r="B910" s="472" t="s">
        <v>21596</v>
      </c>
      <c r="C910" s="466" t="s">
        <v>19953</v>
      </c>
      <c r="D910" s="479">
        <v>371.56</v>
      </c>
      <c r="E910" s="380">
        <v>403.16</v>
      </c>
    </row>
    <row r="911" spans="1:5" x14ac:dyDescent="0.2">
      <c r="A911" s="469" t="s">
        <v>21597</v>
      </c>
      <c r="B911" s="472" t="s">
        <v>21598</v>
      </c>
      <c r="C911" s="466" t="s">
        <v>19953</v>
      </c>
      <c r="D911" s="479">
        <v>398.67</v>
      </c>
      <c r="E911" s="378"/>
    </row>
    <row r="912" spans="1:5" x14ac:dyDescent="0.2">
      <c r="A912" s="467">
        <v>8675</v>
      </c>
      <c r="B912" s="473" t="s">
        <v>21599</v>
      </c>
      <c r="C912" s="465"/>
      <c r="D912" s="473"/>
      <c r="E912" s="378"/>
    </row>
    <row r="913" spans="1:5" x14ac:dyDescent="0.2">
      <c r="A913" s="467">
        <v>8845</v>
      </c>
      <c r="B913" s="473" t="s">
        <v>21600</v>
      </c>
      <c r="C913" s="465"/>
      <c r="D913" s="473"/>
      <c r="E913" s="381">
        <v>14.2</v>
      </c>
    </row>
    <row r="914" spans="1:5" ht="48" x14ac:dyDescent="0.2">
      <c r="A914" s="469" t="s">
        <v>21601</v>
      </c>
      <c r="B914" s="472" t="s">
        <v>21602</v>
      </c>
      <c r="C914" s="466" t="s">
        <v>19953</v>
      </c>
      <c r="D914" s="477">
        <v>13.61</v>
      </c>
      <c r="E914" s="381">
        <v>13.87</v>
      </c>
    </row>
    <row r="915" spans="1:5" ht="36" x14ac:dyDescent="0.2">
      <c r="A915" s="469" t="s">
        <v>21603</v>
      </c>
      <c r="B915" s="472" t="s">
        <v>21604</v>
      </c>
      <c r="C915" s="466" t="s">
        <v>19953</v>
      </c>
      <c r="D915" s="477">
        <v>13.17</v>
      </c>
      <c r="E915" s="381">
        <v>12.91</v>
      </c>
    </row>
    <row r="916" spans="1:5" ht="36" x14ac:dyDescent="0.2">
      <c r="A916" s="469" t="s">
        <v>21605</v>
      </c>
      <c r="B916" s="472" t="s">
        <v>21606</v>
      </c>
      <c r="C916" s="466" t="s">
        <v>19953</v>
      </c>
      <c r="D916" s="477">
        <v>12.2</v>
      </c>
      <c r="E916" s="379">
        <v>9.14</v>
      </c>
    </row>
    <row r="917" spans="1:5" ht="48" x14ac:dyDescent="0.2">
      <c r="A917" s="469" t="s">
        <v>21607</v>
      </c>
      <c r="B917" s="472" t="s">
        <v>21608</v>
      </c>
      <c r="C917" s="466" t="s">
        <v>19953</v>
      </c>
      <c r="D917" s="476">
        <v>8.6999999999999993</v>
      </c>
      <c r="E917" s="381">
        <v>12.58</v>
      </c>
    </row>
    <row r="918" spans="1:5" ht="36" x14ac:dyDescent="0.2">
      <c r="A918" s="469" t="s">
        <v>21609</v>
      </c>
      <c r="B918" s="472" t="s">
        <v>21610</v>
      </c>
      <c r="C918" s="466" t="s">
        <v>19953</v>
      </c>
      <c r="D918" s="477">
        <v>11.89</v>
      </c>
      <c r="E918" s="381">
        <v>32.82</v>
      </c>
    </row>
    <row r="919" spans="1:5" ht="36" x14ac:dyDescent="0.2">
      <c r="A919" s="469" t="s">
        <v>21611</v>
      </c>
      <c r="B919" s="472" t="s">
        <v>21612</v>
      </c>
      <c r="C919" s="466" t="s">
        <v>19953</v>
      </c>
      <c r="D919" s="477">
        <v>31</v>
      </c>
      <c r="E919" s="381">
        <v>68.650000000000006</v>
      </c>
    </row>
    <row r="920" spans="1:5" ht="48" x14ac:dyDescent="0.2">
      <c r="A920" s="469" t="s">
        <v>21613</v>
      </c>
      <c r="B920" s="472" t="s">
        <v>21614</v>
      </c>
      <c r="C920" s="466" t="s">
        <v>19953</v>
      </c>
      <c r="D920" s="477">
        <v>65.239999999999995</v>
      </c>
      <c r="E920" s="381">
        <v>52.39</v>
      </c>
    </row>
    <row r="921" spans="1:5" ht="36" x14ac:dyDescent="0.2">
      <c r="A921" s="469" t="s">
        <v>21615</v>
      </c>
      <c r="B921" s="472" t="s">
        <v>21616</v>
      </c>
      <c r="C921" s="466" t="s">
        <v>19953</v>
      </c>
      <c r="D921" s="477">
        <v>49.67</v>
      </c>
      <c r="E921" s="381">
        <v>22.38</v>
      </c>
    </row>
    <row r="922" spans="1:5" ht="36" x14ac:dyDescent="0.2">
      <c r="A922" s="469" t="s">
        <v>21617</v>
      </c>
      <c r="B922" s="472" t="s">
        <v>60995</v>
      </c>
      <c r="C922" s="466" t="s">
        <v>19973</v>
      </c>
      <c r="D922" s="477">
        <v>21.03</v>
      </c>
      <c r="E922" s="381">
        <v>34.49</v>
      </c>
    </row>
    <row r="923" spans="1:5" ht="48" x14ac:dyDescent="0.2">
      <c r="A923" s="469" t="s">
        <v>21618</v>
      </c>
      <c r="B923" s="472" t="s">
        <v>21619</v>
      </c>
      <c r="C923" s="466" t="s">
        <v>19953</v>
      </c>
      <c r="D923" s="477">
        <v>32.770000000000003</v>
      </c>
      <c r="E923" s="381">
        <v>50.57</v>
      </c>
    </row>
    <row r="924" spans="1:5" ht="36" x14ac:dyDescent="0.2">
      <c r="A924" s="469" t="s">
        <v>60996</v>
      </c>
      <c r="B924" s="472" t="s">
        <v>60997</v>
      </c>
      <c r="C924" s="466" t="s">
        <v>19953</v>
      </c>
      <c r="D924" s="477">
        <v>37.26</v>
      </c>
      <c r="E924" s="381">
        <v>30.78</v>
      </c>
    </row>
    <row r="925" spans="1:5" ht="36" x14ac:dyDescent="0.2">
      <c r="A925" s="469" t="s">
        <v>60998</v>
      </c>
      <c r="B925" s="472" t="s">
        <v>60999</v>
      </c>
      <c r="C925" s="466" t="s">
        <v>19953</v>
      </c>
      <c r="D925" s="477">
        <v>41.96</v>
      </c>
      <c r="E925" s="381">
        <v>31.33</v>
      </c>
    </row>
    <row r="926" spans="1:5" ht="36" x14ac:dyDescent="0.2">
      <c r="A926" s="469" t="s">
        <v>61000</v>
      </c>
      <c r="B926" s="472" t="s">
        <v>61001</v>
      </c>
      <c r="C926" s="466" t="s">
        <v>19953</v>
      </c>
      <c r="D926" s="477">
        <v>46.91</v>
      </c>
      <c r="E926" s="381">
        <v>33.35</v>
      </c>
    </row>
    <row r="927" spans="1:5" ht="36" x14ac:dyDescent="0.2">
      <c r="A927" s="469" t="s">
        <v>61002</v>
      </c>
      <c r="B927" s="472" t="s">
        <v>61003</v>
      </c>
      <c r="C927" s="466" t="s">
        <v>19953</v>
      </c>
      <c r="D927" s="477">
        <v>52.14</v>
      </c>
      <c r="E927" s="378"/>
    </row>
    <row r="928" spans="1:5" ht="48" x14ac:dyDescent="0.2">
      <c r="A928" s="469" t="s">
        <v>21620</v>
      </c>
      <c r="B928" s="472" t="s">
        <v>21621</v>
      </c>
      <c r="C928" s="466" t="s">
        <v>19953</v>
      </c>
      <c r="D928" s="477">
        <v>48.49</v>
      </c>
      <c r="E928" s="381">
        <v>22.44</v>
      </c>
    </row>
    <row r="929" spans="1:5" ht="36" x14ac:dyDescent="0.2">
      <c r="A929" s="469" t="s">
        <v>21622</v>
      </c>
      <c r="B929" s="472" t="s">
        <v>21623</v>
      </c>
      <c r="C929" s="466" t="s">
        <v>19953</v>
      </c>
      <c r="D929" s="477">
        <v>29.06</v>
      </c>
      <c r="E929" s="381">
        <v>25.87</v>
      </c>
    </row>
    <row r="930" spans="1:5" ht="48" x14ac:dyDescent="0.2">
      <c r="A930" s="469" t="s">
        <v>21624</v>
      </c>
      <c r="B930" s="472" t="s">
        <v>21625</v>
      </c>
      <c r="C930" s="466" t="s">
        <v>19953</v>
      </c>
      <c r="D930" s="477">
        <v>29.58</v>
      </c>
      <c r="E930" s="378"/>
    </row>
    <row r="931" spans="1:5" ht="48" x14ac:dyDescent="0.2">
      <c r="A931" s="469" t="s">
        <v>21626</v>
      </c>
      <c r="B931" s="472" t="s">
        <v>21627</v>
      </c>
      <c r="C931" s="466" t="s">
        <v>19953</v>
      </c>
      <c r="D931" s="477">
        <v>31.45</v>
      </c>
      <c r="E931" s="381">
        <v>51.93</v>
      </c>
    </row>
    <row r="932" spans="1:5" x14ac:dyDescent="0.2">
      <c r="A932" s="467">
        <v>8846</v>
      </c>
      <c r="B932" s="473" t="s">
        <v>21628</v>
      </c>
      <c r="C932" s="465"/>
      <c r="D932" s="473"/>
      <c r="E932" s="381">
        <v>20.6</v>
      </c>
    </row>
    <row r="933" spans="1:5" ht="24" x14ac:dyDescent="0.2">
      <c r="A933" s="469" t="s">
        <v>21629</v>
      </c>
      <c r="B933" s="472" t="s">
        <v>21630</v>
      </c>
      <c r="C933" s="466" t="s">
        <v>19953</v>
      </c>
      <c r="D933" s="477">
        <v>21.42</v>
      </c>
      <c r="E933" s="378"/>
    </row>
    <row r="934" spans="1:5" ht="24" x14ac:dyDescent="0.2">
      <c r="A934" s="469" t="s">
        <v>21631</v>
      </c>
      <c r="B934" s="472" t="s">
        <v>21632</v>
      </c>
      <c r="C934" s="466" t="s">
        <v>19953</v>
      </c>
      <c r="D934" s="477">
        <v>24.62</v>
      </c>
      <c r="E934" s="381">
        <v>22.96</v>
      </c>
    </row>
    <row r="935" spans="1:5" x14ac:dyDescent="0.2">
      <c r="A935" s="467">
        <v>8847</v>
      </c>
      <c r="B935" s="473" t="s">
        <v>21633</v>
      </c>
      <c r="C935" s="465"/>
      <c r="D935" s="473"/>
      <c r="E935" s="381">
        <v>23.64</v>
      </c>
    </row>
    <row r="936" spans="1:5" ht="60" x14ac:dyDescent="0.2">
      <c r="A936" s="469" t="s">
        <v>21634</v>
      </c>
      <c r="B936" s="472" t="s">
        <v>21635</v>
      </c>
      <c r="C936" s="466" t="s">
        <v>19953</v>
      </c>
      <c r="D936" s="477">
        <v>49.38</v>
      </c>
      <c r="E936" s="381">
        <v>35.74</v>
      </c>
    </row>
    <row r="937" spans="1:5" ht="36" x14ac:dyDescent="0.2">
      <c r="A937" s="469" t="s">
        <v>21636</v>
      </c>
      <c r="B937" s="472" t="s">
        <v>21637</v>
      </c>
      <c r="C937" s="466" t="s">
        <v>19953</v>
      </c>
      <c r="D937" s="477">
        <v>19.8</v>
      </c>
      <c r="E937" s="380">
        <v>102.71</v>
      </c>
    </row>
    <row r="938" spans="1:5" x14ac:dyDescent="0.2">
      <c r="A938" s="467">
        <v>8848</v>
      </c>
      <c r="B938" s="473" t="s">
        <v>21638</v>
      </c>
      <c r="C938" s="465"/>
      <c r="D938" s="473"/>
      <c r="E938" s="380">
        <v>106.38</v>
      </c>
    </row>
    <row r="939" spans="1:5" x14ac:dyDescent="0.2">
      <c r="A939" s="469" t="s">
        <v>21639</v>
      </c>
      <c r="B939" s="472" t="s">
        <v>21640</v>
      </c>
      <c r="C939" s="466" t="s">
        <v>19973</v>
      </c>
      <c r="D939" s="477">
        <v>21.67</v>
      </c>
      <c r="E939" s="381">
        <v>93.01</v>
      </c>
    </row>
    <row r="940" spans="1:5" x14ac:dyDescent="0.2">
      <c r="A940" s="469" t="s">
        <v>21641</v>
      </c>
      <c r="B940" s="472" t="s">
        <v>21642</v>
      </c>
      <c r="C940" s="466" t="s">
        <v>19973</v>
      </c>
      <c r="D940" s="477">
        <v>22.29</v>
      </c>
      <c r="E940" s="381">
        <v>86.81</v>
      </c>
    </row>
    <row r="941" spans="1:5" ht="24" x14ac:dyDescent="0.2">
      <c r="A941" s="469" t="s">
        <v>21643</v>
      </c>
      <c r="B941" s="472" t="s">
        <v>21644</v>
      </c>
      <c r="C941" s="466" t="s">
        <v>19953</v>
      </c>
      <c r="D941" s="477">
        <v>98.57</v>
      </c>
      <c r="E941" s="381">
        <v>74.040000000000006</v>
      </c>
    </row>
    <row r="942" spans="1:5" ht="36" x14ac:dyDescent="0.2">
      <c r="A942" s="469" t="s">
        <v>21645</v>
      </c>
      <c r="B942" s="472" t="s">
        <v>21646</v>
      </c>
      <c r="C942" s="466" t="s">
        <v>19953</v>
      </c>
      <c r="D942" s="479">
        <v>104.08</v>
      </c>
      <c r="E942" s="380">
        <v>334.64</v>
      </c>
    </row>
    <row r="943" spans="1:5" ht="36" x14ac:dyDescent="0.2">
      <c r="A943" s="469" t="s">
        <v>21647</v>
      </c>
      <c r="B943" s="472" t="s">
        <v>21648</v>
      </c>
      <c r="C943" s="466" t="s">
        <v>19953</v>
      </c>
      <c r="D943" s="477">
        <v>91.04</v>
      </c>
      <c r="E943" s="380">
        <v>228.1</v>
      </c>
    </row>
    <row r="944" spans="1:5" ht="36" x14ac:dyDescent="0.2">
      <c r="A944" s="469" t="s">
        <v>21649</v>
      </c>
      <c r="B944" s="472" t="s">
        <v>21650</v>
      </c>
      <c r="C944" s="466" t="s">
        <v>19953</v>
      </c>
      <c r="D944" s="477">
        <v>84.83</v>
      </c>
      <c r="E944" s="378"/>
    </row>
    <row r="945" spans="1:5" ht="60" x14ac:dyDescent="0.2">
      <c r="A945" s="469" t="s">
        <v>21651</v>
      </c>
      <c r="B945" s="472" t="s">
        <v>21652</v>
      </c>
      <c r="C945" s="466" t="s">
        <v>19953</v>
      </c>
      <c r="D945" s="477">
        <v>71.83</v>
      </c>
      <c r="E945" s="381">
        <v>26.88</v>
      </c>
    </row>
    <row r="946" spans="1:5" ht="36" x14ac:dyDescent="0.2">
      <c r="A946" s="469" t="s">
        <v>21653</v>
      </c>
      <c r="B946" s="472" t="s">
        <v>21654</v>
      </c>
      <c r="C946" s="466" t="s">
        <v>19953</v>
      </c>
      <c r="D946" s="479">
        <v>326.19</v>
      </c>
      <c r="E946" s="378"/>
    </row>
    <row r="947" spans="1:5" ht="36" x14ac:dyDescent="0.2">
      <c r="A947" s="469" t="s">
        <v>21655</v>
      </c>
      <c r="B947" s="472" t="s">
        <v>21656</v>
      </c>
      <c r="C947" s="466" t="s">
        <v>19953</v>
      </c>
      <c r="D947" s="479">
        <v>219.65</v>
      </c>
      <c r="E947" s="381">
        <v>75.44</v>
      </c>
    </row>
    <row r="948" spans="1:5" x14ac:dyDescent="0.2">
      <c r="A948" s="467">
        <v>8851</v>
      </c>
      <c r="B948" s="473" t="s">
        <v>21657</v>
      </c>
      <c r="C948" s="465"/>
      <c r="D948" s="473"/>
      <c r="E948" s="381">
        <v>78.84</v>
      </c>
    </row>
    <row r="949" spans="1:5" ht="36" x14ac:dyDescent="0.2">
      <c r="A949" s="469" t="s">
        <v>21658</v>
      </c>
      <c r="B949" s="472" t="s">
        <v>21659</v>
      </c>
      <c r="C949" s="466" t="s">
        <v>19953</v>
      </c>
      <c r="D949" s="477">
        <v>73.38</v>
      </c>
      <c r="E949" s="378"/>
    </row>
    <row r="950" spans="1:5" ht="36" x14ac:dyDescent="0.2">
      <c r="A950" s="469" t="s">
        <v>21660</v>
      </c>
      <c r="B950" s="472" t="s">
        <v>21661</v>
      </c>
      <c r="C950" s="466" t="s">
        <v>19953</v>
      </c>
      <c r="D950" s="477">
        <v>76.78</v>
      </c>
      <c r="E950" s="381">
        <v>76.06</v>
      </c>
    </row>
    <row r="951" spans="1:5" x14ac:dyDescent="0.2">
      <c r="A951" s="467">
        <v>8852</v>
      </c>
      <c r="B951" s="473" t="s">
        <v>21662</v>
      </c>
      <c r="C951" s="465"/>
      <c r="D951" s="473"/>
      <c r="E951" s="380">
        <v>289.99</v>
      </c>
    </row>
    <row r="952" spans="1:5" ht="48" x14ac:dyDescent="0.2">
      <c r="A952" s="469" t="s">
        <v>21663</v>
      </c>
      <c r="B952" s="472" t="s">
        <v>21664</v>
      </c>
      <c r="C952" s="466" t="s">
        <v>19953</v>
      </c>
      <c r="D952" s="477">
        <v>74.11</v>
      </c>
      <c r="E952" s="380">
        <v>242.81</v>
      </c>
    </row>
    <row r="953" spans="1:5" ht="60" x14ac:dyDescent="0.2">
      <c r="A953" s="469" t="s">
        <v>21665</v>
      </c>
      <c r="B953" s="472" t="s">
        <v>21666</v>
      </c>
      <c r="C953" s="466" t="s">
        <v>19953</v>
      </c>
      <c r="D953" s="479">
        <v>286.68</v>
      </c>
      <c r="E953" s="380">
        <v>143.44999999999999</v>
      </c>
    </row>
    <row r="954" spans="1:5" ht="60" x14ac:dyDescent="0.2">
      <c r="A954" s="469" t="s">
        <v>21667</v>
      </c>
      <c r="B954" s="472" t="s">
        <v>21668</v>
      </c>
      <c r="C954" s="466" t="s">
        <v>19953</v>
      </c>
      <c r="D954" s="479">
        <v>239.5</v>
      </c>
      <c r="E954" s="378"/>
    </row>
    <row r="955" spans="1:5" ht="60" x14ac:dyDescent="0.2">
      <c r="A955" s="469" t="s">
        <v>21669</v>
      </c>
      <c r="B955" s="472" t="s">
        <v>21670</v>
      </c>
      <c r="C955" s="466" t="s">
        <v>19953</v>
      </c>
      <c r="D955" s="479">
        <v>141.5</v>
      </c>
      <c r="E955" s="381">
        <v>17.38</v>
      </c>
    </row>
    <row r="956" spans="1:5" x14ac:dyDescent="0.2">
      <c r="A956" s="467">
        <v>8853</v>
      </c>
      <c r="B956" s="473" t="s">
        <v>21671</v>
      </c>
      <c r="C956" s="465"/>
      <c r="D956" s="473"/>
      <c r="E956" s="380">
        <v>129.13</v>
      </c>
    </row>
    <row r="957" spans="1:5" ht="36" x14ac:dyDescent="0.2">
      <c r="A957" s="469" t="s">
        <v>21672</v>
      </c>
      <c r="B957" s="472" t="s">
        <v>21673</v>
      </c>
      <c r="C957" s="466" t="s">
        <v>19953</v>
      </c>
      <c r="D957" s="477">
        <v>17.8</v>
      </c>
      <c r="E957" s="380">
        <v>130.72</v>
      </c>
    </row>
    <row r="958" spans="1:5" ht="24" x14ac:dyDescent="0.2">
      <c r="A958" s="469" t="s">
        <v>21674</v>
      </c>
      <c r="B958" s="472" t="s">
        <v>21675</v>
      </c>
      <c r="C958" s="466" t="s">
        <v>19953</v>
      </c>
      <c r="D958" s="479">
        <v>129.03</v>
      </c>
      <c r="E958" s="380">
        <v>113.3</v>
      </c>
    </row>
    <row r="959" spans="1:5" ht="60" x14ac:dyDescent="0.2">
      <c r="A959" s="469" t="s">
        <v>21676</v>
      </c>
      <c r="B959" s="472" t="s">
        <v>21677</v>
      </c>
      <c r="C959" s="466" t="s">
        <v>19953</v>
      </c>
      <c r="D959" s="479">
        <v>130.77000000000001</v>
      </c>
      <c r="E959" s="378"/>
    </row>
    <row r="960" spans="1:5" ht="60" x14ac:dyDescent="0.2">
      <c r="A960" s="469" t="s">
        <v>21678</v>
      </c>
      <c r="B960" s="472" t="s">
        <v>21679</v>
      </c>
      <c r="C960" s="466" t="s">
        <v>19953</v>
      </c>
      <c r="D960" s="479">
        <v>112.93</v>
      </c>
      <c r="E960" s="381">
        <v>45.6</v>
      </c>
    </row>
    <row r="961" spans="1:5" x14ac:dyDescent="0.2">
      <c r="A961" s="467">
        <v>8854</v>
      </c>
      <c r="B961" s="473" t="s">
        <v>21680</v>
      </c>
      <c r="C961" s="465"/>
      <c r="D961" s="473"/>
      <c r="E961" s="380">
        <v>169.97</v>
      </c>
    </row>
    <row r="962" spans="1:5" ht="24" x14ac:dyDescent="0.2">
      <c r="A962" s="469" t="s">
        <v>21681</v>
      </c>
      <c r="B962" s="472" t="s">
        <v>21682</v>
      </c>
      <c r="C962" s="466" t="s">
        <v>19953</v>
      </c>
      <c r="D962" s="477">
        <v>44.78</v>
      </c>
      <c r="E962" s="378"/>
    </row>
    <row r="963" spans="1:5" ht="36" x14ac:dyDescent="0.2">
      <c r="A963" s="469" t="s">
        <v>21683</v>
      </c>
      <c r="B963" s="472" t="s">
        <v>21684</v>
      </c>
      <c r="C963" s="466" t="s">
        <v>19953</v>
      </c>
      <c r="D963" s="479">
        <v>107.4</v>
      </c>
      <c r="E963" s="378"/>
    </row>
    <row r="964" spans="1:5" ht="36" x14ac:dyDescent="0.2">
      <c r="A964" s="469" t="s">
        <v>61004</v>
      </c>
      <c r="B964" s="472" t="s">
        <v>61005</v>
      </c>
      <c r="C964" s="466" t="s">
        <v>19953</v>
      </c>
      <c r="D964" s="479">
        <v>128.97999999999999</v>
      </c>
      <c r="E964" s="381">
        <v>62.46</v>
      </c>
    </row>
    <row r="965" spans="1:5" ht="36" x14ac:dyDescent="0.2">
      <c r="A965" s="469" t="s">
        <v>61006</v>
      </c>
      <c r="B965" s="472" t="s">
        <v>61007</v>
      </c>
      <c r="C965" s="466" t="s">
        <v>19953</v>
      </c>
      <c r="D965" s="479">
        <v>150.83000000000001</v>
      </c>
      <c r="E965" s="381">
        <v>54.25</v>
      </c>
    </row>
    <row r="966" spans="1:5" ht="36" x14ac:dyDescent="0.2">
      <c r="A966" s="469" t="s">
        <v>61008</v>
      </c>
      <c r="B966" s="472" t="s">
        <v>61009</v>
      </c>
      <c r="C966" s="466" t="s">
        <v>19953</v>
      </c>
      <c r="D966" s="479">
        <v>173.04</v>
      </c>
      <c r="E966" s="381">
        <v>45.02</v>
      </c>
    </row>
    <row r="967" spans="1:5" ht="36" x14ac:dyDescent="0.2">
      <c r="A967" s="469" t="s">
        <v>61010</v>
      </c>
      <c r="B967" s="472" t="s">
        <v>61011</v>
      </c>
      <c r="C967" s="466" t="s">
        <v>19953</v>
      </c>
      <c r="D967" s="479">
        <v>211.39</v>
      </c>
      <c r="E967" s="381">
        <v>18.739999999999998</v>
      </c>
    </row>
    <row r="968" spans="1:5" ht="36" x14ac:dyDescent="0.2">
      <c r="A968" s="469" t="s">
        <v>61012</v>
      </c>
      <c r="B968" s="472" t="s">
        <v>61013</v>
      </c>
      <c r="C968" s="466" t="s">
        <v>19953</v>
      </c>
      <c r="D968" s="479">
        <v>218.8</v>
      </c>
      <c r="E968" s="378"/>
    </row>
    <row r="969" spans="1:5" ht="36" x14ac:dyDescent="0.2">
      <c r="A969" s="469" t="s">
        <v>61014</v>
      </c>
      <c r="B969" s="472" t="s">
        <v>61015</v>
      </c>
      <c r="C969" s="466" t="s">
        <v>19953</v>
      </c>
      <c r="D969" s="479">
        <v>238.48</v>
      </c>
      <c r="E969" s="381">
        <v>20.67</v>
      </c>
    </row>
    <row r="970" spans="1:5" x14ac:dyDescent="0.2">
      <c r="A970" s="467">
        <v>8676</v>
      </c>
      <c r="B970" s="473" t="s">
        <v>21685</v>
      </c>
      <c r="C970" s="465"/>
      <c r="D970" s="473"/>
      <c r="E970" s="380">
        <v>130.77000000000001</v>
      </c>
    </row>
    <row r="971" spans="1:5" x14ac:dyDescent="0.2">
      <c r="A971" s="467">
        <v>8855</v>
      </c>
      <c r="B971" s="473" t="s">
        <v>17581</v>
      </c>
      <c r="C971" s="465"/>
      <c r="D971" s="473"/>
      <c r="E971" s="380">
        <v>138.97</v>
      </c>
    </row>
    <row r="972" spans="1:5" ht="48" x14ac:dyDescent="0.2">
      <c r="A972" s="469" t="s">
        <v>21686</v>
      </c>
      <c r="B972" s="472" t="s">
        <v>21687</v>
      </c>
      <c r="C972" s="466" t="s">
        <v>19953</v>
      </c>
      <c r="D972" s="477">
        <v>60.55</v>
      </c>
      <c r="E972" s="380">
        <v>116.97</v>
      </c>
    </row>
    <row r="973" spans="1:5" ht="48" x14ac:dyDescent="0.2">
      <c r="A973" s="469" t="s">
        <v>21688</v>
      </c>
      <c r="B973" s="472" t="s">
        <v>21689</v>
      </c>
      <c r="C973" s="466" t="s">
        <v>19953</v>
      </c>
      <c r="D973" s="477">
        <v>52.76</v>
      </c>
      <c r="E973" s="378"/>
    </row>
    <row r="974" spans="1:5" ht="48" x14ac:dyDescent="0.2">
      <c r="A974" s="469" t="s">
        <v>21690</v>
      </c>
      <c r="B974" s="472" t="s">
        <v>21691</v>
      </c>
      <c r="C974" s="466" t="s">
        <v>19953</v>
      </c>
      <c r="D974" s="477">
        <v>43.3</v>
      </c>
      <c r="E974" s="381">
        <v>65.7</v>
      </c>
    </row>
    <row r="975" spans="1:5" ht="36" x14ac:dyDescent="0.2">
      <c r="A975" s="469" t="s">
        <v>21692</v>
      </c>
      <c r="B975" s="472" t="s">
        <v>21693</v>
      </c>
      <c r="C975" s="466" t="s">
        <v>19973</v>
      </c>
      <c r="D975" s="477">
        <v>17.62</v>
      </c>
      <c r="E975" s="381">
        <v>16.82</v>
      </c>
    </row>
    <row r="976" spans="1:5" x14ac:dyDescent="0.2">
      <c r="A976" s="467">
        <v>8856</v>
      </c>
      <c r="B976" s="473" t="s">
        <v>17574</v>
      </c>
      <c r="C976" s="465"/>
      <c r="D976" s="473"/>
      <c r="E976" s="378"/>
    </row>
    <row r="977" spans="1:5" x14ac:dyDescent="0.2">
      <c r="A977" s="469" t="s">
        <v>21694</v>
      </c>
      <c r="B977" s="472" t="s">
        <v>21695</v>
      </c>
      <c r="C977" s="466" t="s">
        <v>19973</v>
      </c>
      <c r="D977" s="477">
        <v>19.64</v>
      </c>
      <c r="E977" s="379">
        <v>9.32</v>
      </c>
    </row>
    <row r="978" spans="1:5" ht="24" x14ac:dyDescent="0.2">
      <c r="A978" s="469" t="s">
        <v>21696</v>
      </c>
      <c r="B978" s="472" t="s">
        <v>21697</v>
      </c>
      <c r="C978" s="466" t="s">
        <v>19953</v>
      </c>
      <c r="D978" s="479">
        <v>127.52</v>
      </c>
      <c r="E978" s="378"/>
    </row>
    <row r="979" spans="1:5" ht="24" x14ac:dyDescent="0.2">
      <c r="A979" s="469" t="s">
        <v>21698</v>
      </c>
      <c r="B979" s="472" t="s">
        <v>21699</v>
      </c>
      <c r="C979" s="466" t="s">
        <v>19953</v>
      </c>
      <c r="D979" s="479">
        <v>134.41</v>
      </c>
      <c r="E979" s="378"/>
    </row>
    <row r="980" spans="1:5" ht="24" x14ac:dyDescent="0.2">
      <c r="A980" s="469" t="s">
        <v>21700</v>
      </c>
      <c r="B980" s="472" t="s">
        <v>21701</v>
      </c>
      <c r="C980" s="466" t="s">
        <v>19953</v>
      </c>
      <c r="D980" s="479">
        <v>112.41</v>
      </c>
      <c r="E980" s="380">
        <v>221.98</v>
      </c>
    </row>
    <row r="981" spans="1:5" x14ac:dyDescent="0.2">
      <c r="A981" s="467">
        <v>8857</v>
      </c>
      <c r="B981" s="473" t="s">
        <v>21702</v>
      </c>
      <c r="C981" s="465"/>
      <c r="D981" s="473"/>
      <c r="E981" s="380">
        <v>309.58</v>
      </c>
    </row>
    <row r="982" spans="1:5" ht="48" x14ac:dyDescent="0.2">
      <c r="A982" s="469" t="s">
        <v>21703</v>
      </c>
      <c r="B982" s="472" t="s">
        <v>21704</v>
      </c>
      <c r="C982" s="466" t="s">
        <v>19953</v>
      </c>
      <c r="D982" s="477">
        <v>64.510000000000005</v>
      </c>
      <c r="E982" s="380">
        <v>508.06</v>
      </c>
    </row>
    <row r="983" spans="1:5" ht="36" x14ac:dyDescent="0.2">
      <c r="A983" s="469" t="s">
        <v>21705</v>
      </c>
      <c r="B983" s="472" t="s">
        <v>21706</v>
      </c>
      <c r="C983" s="466" t="s">
        <v>19973</v>
      </c>
      <c r="D983" s="477">
        <v>15.63</v>
      </c>
      <c r="E983" s="380">
        <v>307.93</v>
      </c>
    </row>
    <row r="984" spans="1:5" x14ac:dyDescent="0.2">
      <c r="A984" s="467">
        <v>8858</v>
      </c>
      <c r="B984" s="473" t="s">
        <v>21707</v>
      </c>
      <c r="C984" s="465"/>
      <c r="D984" s="473"/>
      <c r="E984" s="380">
        <v>121.09</v>
      </c>
    </row>
    <row r="985" spans="1:5" x14ac:dyDescent="0.2">
      <c r="A985" s="469" t="s">
        <v>21708</v>
      </c>
      <c r="B985" s="472" t="s">
        <v>21709</v>
      </c>
      <c r="C985" s="466" t="s">
        <v>19973</v>
      </c>
      <c r="D985" s="476">
        <v>9.32</v>
      </c>
      <c r="E985" s="380">
        <v>208.69</v>
      </c>
    </row>
    <row r="986" spans="1:5" x14ac:dyDescent="0.2">
      <c r="A986" s="467">
        <v>8677</v>
      </c>
      <c r="B986" s="473" t="s">
        <v>21710</v>
      </c>
      <c r="C986" s="465"/>
      <c r="D986" s="473"/>
      <c r="E986" s="380">
        <v>679.94</v>
      </c>
    </row>
    <row r="987" spans="1:5" x14ac:dyDescent="0.2">
      <c r="A987" s="467">
        <v>8859</v>
      </c>
      <c r="B987" s="473" t="s">
        <v>21711</v>
      </c>
      <c r="C987" s="465"/>
      <c r="D987" s="473"/>
      <c r="E987" s="380">
        <v>880.21</v>
      </c>
    </row>
    <row r="988" spans="1:5" ht="48" x14ac:dyDescent="0.2">
      <c r="A988" s="469" t="s">
        <v>21712</v>
      </c>
      <c r="B988" s="472" t="s">
        <v>21713</v>
      </c>
      <c r="C988" s="466" t="s">
        <v>19973</v>
      </c>
      <c r="D988" s="479">
        <v>235.04</v>
      </c>
      <c r="E988" s="380">
        <v>780.08</v>
      </c>
    </row>
    <row r="989" spans="1:5" ht="60" x14ac:dyDescent="0.2">
      <c r="A989" s="469" t="s">
        <v>21714</v>
      </c>
      <c r="B989" s="472" t="s">
        <v>21715</v>
      </c>
      <c r="C989" s="466" t="s">
        <v>19973</v>
      </c>
      <c r="D989" s="479">
        <v>330.15</v>
      </c>
      <c r="E989" s="380">
        <v>748.53</v>
      </c>
    </row>
    <row r="990" spans="1:5" ht="60" x14ac:dyDescent="0.2">
      <c r="A990" s="469" t="s">
        <v>21716</v>
      </c>
      <c r="B990" s="472" t="s">
        <v>21717</v>
      </c>
      <c r="C990" s="466" t="s">
        <v>19973</v>
      </c>
      <c r="D990" s="479">
        <v>543.28</v>
      </c>
      <c r="E990" s="380">
        <v>948.8</v>
      </c>
    </row>
    <row r="991" spans="1:5" ht="72" x14ac:dyDescent="0.2">
      <c r="A991" s="469" t="s">
        <v>21718</v>
      </c>
      <c r="B991" s="472" t="s">
        <v>21719</v>
      </c>
      <c r="C991" s="466" t="s">
        <v>19973</v>
      </c>
      <c r="D991" s="479">
        <v>328.61</v>
      </c>
      <c r="E991" s="380">
        <v>848.67</v>
      </c>
    </row>
    <row r="992" spans="1:5" ht="48" x14ac:dyDescent="0.2">
      <c r="A992" s="469" t="s">
        <v>21720</v>
      </c>
      <c r="B992" s="472" t="s">
        <v>21721</v>
      </c>
      <c r="C992" s="466" t="s">
        <v>19973</v>
      </c>
      <c r="D992" s="479">
        <v>126.93</v>
      </c>
      <c r="E992" s="380">
        <v>514.92999999999995</v>
      </c>
    </row>
    <row r="993" spans="1:5" ht="60" x14ac:dyDescent="0.2">
      <c r="A993" s="469" t="s">
        <v>21722</v>
      </c>
      <c r="B993" s="472" t="s">
        <v>21723</v>
      </c>
      <c r="C993" s="466" t="s">
        <v>19973</v>
      </c>
      <c r="D993" s="479">
        <v>222.05</v>
      </c>
      <c r="E993" s="380">
        <v>715.2</v>
      </c>
    </row>
    <row r="994" spans="1:5" ht="60" x14ac:dyDescent="0.2">
      <c r="A994" s="469" t="s">
        <v>21724</v>
      </c>
      <c r="B994" s="472" t="s">
        <v>21725</v>
      </c>
      <c r="C994" s="466" t="s">
        <v>19973</v>
      </c>
      <c r="D994" s="479">
        <v>731.61</v>
      </c>
      <c r="E994" s="380">
        <v>615.07000000000005</v>
      </c>
    </row>
    <row r="995" spans="1:5" ht="60" x14ac:dyDescent="0.2">
      <c r="A995" s="469" t="s">
        <v>21726</v>
      </c>
      <c r="B995" s="472" t="s">
        <v>21727</v>
      </c>
      <c r="C995" s="466" t="s">
        <v>19973</v>
      </c>
      <c r="D995" s="479">
        <v>946.49</v>
      </c>
      <c r="E995" s="380">
        <v>606.22</v>
      </c>
    </row>
    <row r="996" spans="1:5" ht="60" x14ac:dyDescent="0.2">
      <c r="A996" s="469" t="s">
        <v>21728</v>
      </c>
      <c r="B996" s="472" t="s">
        <v>21729</v>
      </c>
      <c r="C996" s="466" t="s">
        <v>19973</v>
      </c>
      <c r="D996" s="479">
        <v>839.06</v>
      </c>
      <c r="E996" s="380">
        <v>806.49</v>
      </c>
    </row>
    <row r="997" spans="1:5" ht="60" x14ac:dyDescent="0.2">
      <c r="A997" s="469" t="s">
        <v>21730</v>
      </c>
      <c r="B997" s="472" t="s">
        <v>21731</v>
      </c>
      <c r="C997" s="466" t="s">
        <v>19973</v>
      </c>
      <c r="D997" s="479">
        <v>805.94</v>
      </c>
      <c r="E997" s="380">
        <v>706.36</v>
      </c>
    </row>
    <row r="998" spans="1:5" ht="60" x14ac:dyDescent="0.2">
      <c r="A998" s="469" t="s">
        <v>21732</v>
      </c>
      <c r="B998" s="472" t="s">
        <v>21733</v>
      </c>
      <c r="C998" s="466" t="s">
        <v>19973</v>
      </c>
      <c r="D998" s="475">
        <v>1020.82</v>
      </c>
      <c r="E998" s="380">
        <v>668.16</v>
      </c>
    </row>
    <row r="999" spans="1:5" ht="60" x14ac:dyDescent="0.2">
      <c r="A999" s="469" t="s">
        <v>21734</v>
      </c>
      <c r="B999" s="472" t="s">
        <v>21735</v>
      </c>
      <c r="C999" s="466" t="s">
        <v>19973</v>
      </c>
      <c r="D999" s="479">
        <v>913.39</v>
      </c>
      <c r="E999" s="380">
        <v>868.43</v>
      </c>
    </row>
    <row r="1000" spans="1:5" ht="60" x14ac:dyDescent="0.2">
      <c r="A1000" s="469" t="s">
        <v>21736</v>
      </c>
      <c r="B1000" s="472" t="s">
        <v>21737</v>
      </c>
      <c r="C1000" s="466" t="s">
        <v>19973</v>
      </c>
      <c r="D1000" s="479">
        <v>526.33000000000004</v>
      </c>
      <c r="E1000" s="380">
        <v>768.3</v>
      </c>
    </row>
    <row r="1001" spans="1:5" ht="60" x14ac:dyDescent="0.2">
      <c r="A1001" s="469" t="s">
        <v>21738</v>
      </c>
      <c r="B1001" s="472" t="s">
        <v>21739</v>
      </c>
      <c r="C1001" s="466" t="s">
        <v>19973</v>
      </c>
      <c r="D1001" s="479">
        <v>741.21</v>
      </c>
      <c r="E1001" s="380">
        <v>464.35</v>
      </c>
    </row>
    <row r="1002" spans="1:5" ht="60" x14ac:dyDescent="0.2">
      <c r="A1002" s="469" t="s">
        <v>21740</v>
      </c>
      <c r="B1002" s="472" t="s">
        <v>21741</v>
      </c>
      <c r="C1002" s="466" t="s">
        <v>19973</v>
      </c>
      <c r="D1002" s="479">
        <v>633.78</v>
      </c>
      <c r="E1002" s="380">
        <v>664.62</v>
      </c>
    </row>
    <row r="1003" spans="1:5" ht="60" x14ac:dyDescent="0.2">
      <c r="A1003" s="469" t="s">
        <v>21742</v>
      </c>
      <c r="B1003" s="472" t="s">
        <v>21743</v>
      </c>
      <c r="C1003" s="466" t="s">
        <v>19973</v>
      </c>
      <c r="D1003" s="479">
        <v>651.70000000000005</v>
      </c>
      <c r="E1003" s="380">
        <v>564.49</v>
      </c>
    </row>
    <row r="1004" spans="1:5" ht="60" x14ac:dyDescent="0.2">
      <c r="A1004" s="469" t="s">
        <v>21744</v>
      </c>
      <c r="B1004" s="472" t="s">
        <v>21745</v>
      </c>
      <c r="C1004" s="466" t="s">
        <v>19973</v>
      </c>
      <c r="D1004" s="479">
        <v>866.58</v>
      </c>
      <c r="E1004" s="378"/>
    </row>
    <row r="1005" spans="1:5" ht="60" x14ac:dyDescent="0.2">
      <c r="A1005" s="469" t="s">
        <v>21746</v>
      </c>
      <c r="B1005" s="472" t="s">
        <v>21747</v>
      </c>
      <c r="C1005" s="466" t="s">
        <v>19973</v>
      </c>
      <c r="D1005" s="479">
        <v>759.15</v>
      </c>
      <c r="E1005" s="380">
        <v>329.95</v>
      </c>
    </row>
    <row r="1006" spans="1:5" ht="60" x14ac:dyDescent="0.2">
      <c r="A1006" s="469" t="s">
        <v>21748</v>
      </c>
      <c r="B1006" s="472" t="s">
        <v>21749</v>
      </c>
      <c r="C1006" s="466" t="s">
        <v>19973</v>
      </c>
      <c r="D1006" s="479">
        <v>718.84</v>
      </c>
      <c r="E1006" s="380">
        <v>692.85</v>
      </c>
    </row>
    <row r="1007" spans="1:5" ht="60" x14ac:dyDescent="0.2">
      <c r="A1007" s="469" t="s">
        <v>21750</v>
      </c>
      <c r="B1007" s="472" t="s">
        <v>21751</v>
      </c>
      <c r="C1007" s="466" t="s">
        <v>19973</v>
      </c>
      <c r="D1007" s="479">
        <v>933.72</v>
      </c>
      <c r="E1007" s="380">
        <v>958.73</v>
      </c>
    </row>
    <row r="1008" spans="1:5" ht="60" x14ac:dyDescent="0.2">
      <c r="A1008" s="469" t="s">
        <v>21752</v>
      </c>
      <c r="B1008" s="472" t="s">
        <v>21753</v>
      </c>
      <c r="C1008" s="466" t="s">
        <v>19973</v>
      </c>
      <c r="D1008" s="479">
        <v>826.29</v>
      </c>
      <c r="E1008" s="380">
        <v>170.72</v>
      </c>
    </row>
    <row r="1009" spans="1:5" ht="60" x14ac:dyDescent="0.2">
      <c r="A1009" s="469" t="s">
        <v>21754</v>
      </c>
      <c r="B1009" s="472" t="s">
        <v>21755</v>
      </c>
      <c r="C1009" s="466" t="s">
        <v>19973</v>
      </c>
      <c r="D1009" s="479">
        <v>475.34</v>
      </c>
      <c r="E1009" s="383">
        <v>1157.02</v>
      </c>
    </row>
    <row r="1010" spans="1:5" ht="60" x14ac:dyDescent="0.2">
      <c r="A1010" s="469" t="s">
        <v>21756</v>
      </c>
      <c r="B1010" s="472" t="s">
        <v>21757</v>
      </c>
      <c r="C1010" s="466" t="s">
        <v>19973</v>
      </c>
      <c r="D1010" s="479">
        <v>690.22</v>
      </c>
      <c r="E1010" s="378"/>
    </row>
    <row r="1011" spans="1:5" ht="60" x14ac:dyDescent="0.2">
      <c r="A1011" s="469" t="s">
        <v>21758</v>
      </c>
      <c r="B1011" s="472" t="s">
        <v>21759</v>
      </c>
      <c r="C1011" s="466" t="s">
        <v>19973</v>
      </c>
      <c r="D1011" s="479">
        <v>582.79</v>
      </c>
      <c r="E1011" s="380">
        <v>706.07</v>
      </c>
    </row>
    <row r="1012" spans="1:5" x14ac:dyDescent="0.2">
      <c r="A1012" s="467">
        <v>8861</v>
      </c>
      <c r="B1012" s="473" t="s">
        <v>21760</v>
      </c>
      <c r="C1012" s="465"/>
      <c r="D1012" s="473"/>
      <c r="E1012" s="380">
        <v>452.57</v>
      </c>
    </row>
    <row r="1013" spans="1:5" ht="72" x14ac:dyDescent="0.2">
      <c r="A1013" s="469" t="s">
        <v>21761</v>
      </c>
      <c r="B1013" s="472" t="s">
        <v>21762</v>
      </c>
      <c r="C1013" s="466" t="s">
        <v>19973</v>
      </c>
      <c r="D1013" s="479">
        <v>324.47000000000003</v>
      </c>
      <c r="E1013" s="383">
        <v>3208.27</v>
      </c>
    </row>
    <row r="1014" spans="1:5" ht="72" x14ac:dyDescent="0.2">
      <c r="A1014" s="469" t="s">
        <v>21763</v>
      </c>
      <c r="B1014" s="472" t="s">
        <v>21764</v>
      </c>
      <c r="C1014" s="466" t="s">
        <v>19973</v>
      </c>
      <c r="D1014" s="479">
        <v>671.26</v>
      </c>
      <c r="E1014" s="380">
        <v>216.12</v>
      </c>
    </row>
    <row r="1015" spans="1:5" ht="72" x14ac:dyDescent="0.2">
      <c r="A1015" s="469" t="s">
        <v>21765</v>
      </c>
      <c r="B1015" s="472" t="s">
        <v>21766</v>
      </c>
      <c r="C1015" s="466" t="s">
        <v>19973</v>
      </c>
      <c r="D1015" s="479">
        <v>920.44</v>
      </c>
      <c r="E1015" s="378"/>
    </row>
    <row r="1016" spans="1:5" ht="60" x14ac:dyDescent="0.2">
      <c r="A1016" s="469" t="s">
        <v>21767</v>
      </c>
      <c r="B1016" s="472" t="s">
        <v>21768</v>
      </c>
      <c r="C1016" s="466" t="s">
        <v>19953</v>
      </c>
      <c r="D1016" s="479">
        <v>164.82</v>
      </c>
      <c r="E1016" s="380">
        <v>333.5</v>
      </c>
    </row>
    <row r="1017" spans="1:5" ht="84" x14ac:dyDescent="0.2">
      <c r="A1017" s="469" t="s">
        <v>21769</v>
      </c>
      <c r="B1017" s="472" t="s">
        <v>21770</v>
      </c>
      <c r="C1017" s="466" t="s">
        <v>19955</v>
      </c>
      <c r="D1017" s="475">
        <v>1146.4100000000001</v>
      </c>
      <c r="E1017" s="380">
        <v>390.84</v>
      </c>
    </row>
    <row r="1018" spans="1:5" x14ac:dyDescent="0.2">
      <c r="A1018" s="467">
        <v>8862</v>
      </c>
      <c r="B1018" s="473" t="s">
        <v>21771</v>
      </c>
      <c r="C1018" s="465"/>
      <c r="D1018" s="473"/>
      <c r="E1018" s="380">
        <v>454.45</v>
      </c>
    </row>
    <row r="1019" spans="1:5" ht="24" x14ac:dyDescent="0.2">
      <c r="A1019" s="469" t="s">
        <v>21772</v>
      </c>
      <c r="B1019" s="472" t="s">
        <v>21773</v>
      </c>
      <c r="C1019" s="466" t="s">
        <v>19955</v>
      </c>
      <c r="D1019" s="479">
        <v>691.3</v>
      </c>
      <c r="E1019" s="378"/>
    </row>
    <row r="1020" spans="1:5" x14ac:dyDescent="0.2">
      <c r="A1020" s="469" t="s">
        <v>21774</v>
      </c>
      <c r="B1020" s="472" t="s">
        <v>21775</v>
      </c>
      <c r="C1020" s="466" t="s">
        <v>21776</v>
      </c>
      <c r="D1020" s="479">
        <v>435.81</v>
      </c>
      <c r="E1020" s="381">
        <v>53.6</v>
      </c>
    </row>
    <row r="1021" spans="1:5" ht="24" x14ac:dyDescent="0.2">
      <c r="A1021" s="469" t="s">
        <v>21777</v>
      </c>
      <c r="B1021" s="472" t="s">
        <v>21778</v>
      </c>
      <c r="C1021" s="466" t="s">
        <v>20020</v>
      </c>
      <c r="D1021" s="475">
        <v>3139.56</v>
      </c>
      <c r="E1021" s="380">
        <v>191.21</v>
      </c>
    </row>
    <row r="1022" spans="1:5" ht="60" x14ac:dyDescent="0.2">
      <c r="A1022" s="469" t="s">
        <v>21779</v>
      </c>
      <c r="B1022" s="472" t="s">
        <v>21780</v>
      </c>
      <c r="C1022" s="466" t="s">
        <v>19955</v>
      </c>
      <c r="D1022" s="479">
        <v>212.68</v>
      </c>
      <c r="E1022" s="380">
        <v>401.86</v>
      </c>
    </row>
    <row r="1023" spans="1:5" x14ac:dyDescent="0.2">
      <c r="A1023" s="467">
        <v>8863</v>
      </c>
      <c r="B1023" s="473" t="s">
        <v>21781</v>
      </c>
      <c r="C1023" s="465"/>
      <c r="D1023" s="473"/>
      <c r="E1023" s="378"/>
    </row>
    <row r="1024" spans="1:5" ht="48" x14ac:dyDescent="0.2">
      <c r="A1024" s="469" t="s">
        <v>21782</v>
      </c>
      <c r="B1024" s="472" t="s">
        <v>21783</v>
      </c>
      <c r="C1024" s="466" t="s">
        <v>19955</v>
      </c>
      <c r="D1024" s="479">
        <v>323.02999999999997</v>
      </c>
      <c r="E1024" s="381">
        <v>72.88</v>
      </c>
    </row>
    <row r="1025" spans="1:5" ht="48" x14ac:dyDescent="0.2">
      <c r="A1025" s="469" t="s">
        <v>21784</v>
      </c>
      <c r="B1025" s="472" t="s">
        <v>21785</v>
      </c>
      <c r="C1025" s="466" t="s">
        <v>19955</v>
      </c>
      <c r="D1025" s="479">
        <v>377.95</v>
      </c>
      <c r="E1025" s="380">
        <v>105.2</v>
      </c>
    </row>
    <row r="1026" spans="1:5" ht="48" x14ac:dyDescent="0.2">
      <c r="A1026" s="469" t="s">
        <v>21786</v>
      </c>
      <c r="B1026" s="472" t="s">
        <v>21787</v>
      </c>
      <c r="C1026" s="466" t="s">
        <v>19955</v>
      </c>
      <c r="D1026" s="479">
        <v>438.85</v>
      </c>
      <c r="E1026" s="378"/>
    </row>
    <row r="1027" spans="1:5" x14ac:dyDescent="0.2">
      <c r="A1027" s="467">
        <v>8864</v>
      </c>
      <c r="B1027" s="473" t="s">
        <v>21788</v>
      </c>
      <c r="C1027" s="465"/>
      <c r="D1027" s="473"/>
      <c r="E1027" s="378"/>
    </row>
    <row r="1028" spans="1:5" ht="24" x14ac:dyDescent="0.2">
      <c r="A1028" s="469" t="s">
        <v>21789</v>
      </c>
      <c r="B1028" s="472" t="s">
        <v>21790</v>
      </c>
      <c r="C1028" s="466" t="s">
        <v>21776</v>
      </c>
      <c r="D1028" s="477">
        <v>51.1</v>
      </c>
      <c r="E1028" s="379">
        <v>3.07</v>
      </c>
    </row>
    <row r="1029" spans="1:5" ht="24" x14ac:dyDescent="0.2">
      <c r="A1029" s="469" t="s">
        <v>21791</v>
      </c>
      <c r="B1029" s="472" t="s">
        <v>21792</v>
      </c>
      <c r="C1029" s="466" t="s">
        <v>19973</v>
      </c>
      <c r="D1029" s="479">
        <v>188.85</v>
      </c>
      <c r="E1029" s="379">
        <v>4.57</v>
      </c>
    </row>
    <row r="1030" spans="1:5" x14ac:dyDescent="0.2">
      <c r="A1030" s="469" t="s">
        <v>21793</v>
      </c>
      <c r="B1030" s="472" t="s">
        <v>21794</v>
      </c>
      <c r="C1030" s="466" t="s">
        <v>19973</v>
      </c>
      <c r="D1030" s="479">
        <v>399.5</v>
      </c>
      <c r="E1030" s="379">
        <v>4.76</v>
      </c>
    </row>
    <row r="1031" spans="1:5" x14ac:dyDescent="0.2">
      <c r="A1031" s="467">
        <v>8781</v>
      </c>
      <c r="B1031" s="473" t="s">
        <v>21795</v>
      </c>
      <c r="C1031" s="465"/>
      <c r="D1031" s="473"/>
      <c r="E1031" s="379">
        <v>3.47</v>
      </c>
    </row>
    <row r="1032" spans="1:5" ht="36" x14ac:dyDescent="0.2">
      <c r="A1032" s="469" t="s">
        <v>21796</v>
      </c>
      <c r="B1032" s="472" t="s">
        <v>21797</v>
      </c>
      <c r="C1032" s="466" t="s">
        <v>19973</v>
      </c>
      <c r="D1032" s="477">
        <v>69.989999999999995</v>
      </c>
      <c r="E1032" s="378"/>
    </row>
    <row r="1033" spans="1:5" ht="36" x14ac:dyDescent="0.2">
      <c r="A1033" s="469" t="s">
        <v>21798</v>
      </c>
      <c r="B1033" s="472" t="s">
        <v>21799</v>
      </c>
      <c r="C1033" s="466" t="s">
        <v>19973</v>
      </c>
      <c r="D1033" s="479">
        <v>127.31</v>
      </c>
      <c r="E1033" s="379">
        <v>6.86</v>
      </c>
    </row>
    <row r="1034" spans="1:5" x14ac:dyDescent="0.2">
      <c r="A1034" s="467">
        <v>8678</v>
      </c>
      <c r="B1034" s="473" t="s">
        <v>21800</v>
      </c>
      <c r="C1034" s="465"/>
      <c r="D1034" s="473"/>
      <c r="E1034" s="379">
        <v>6.16</v>
      </c>
    </row>
    <row r="1035" spans="1:5" x14ac:dyDescent="0.2">
      <c r="A1035" s="467">
        <v>8866</v>
      </c>
      <c r="B1035" s="473" t="s">
        <v>21801</v>
      </c>
      <c r="C1035" s="465"/>
      <c r="D1035" s="473"/>
      <c r="E1035" s="379">
        <v>8.6</v>
      </c>
    </row>
    <row r="1036" spans="1:5" x14ac:dyDescent="0.2">
      <c r="A1036" s="469" t="s">
        <v>21802</v>
      </c>
      <c r="B1036" s="472" t="s">
        <v>21803</v>
      </c>
      <c r="C1036" s="466" t="s">
        <v>19953</v>
      </c>
      <c r="D1036" s="476">
        <v>2.87</v>
      </c>
      <c r="E1036" s="378"/>
    </row>
    <row r="1037" spans="1:5" ht="24" x14ac:dyDescent="0.2">
      <c r="A1037" s="469" t="s">
        <v>21804</v>
      </c>
      <c r="B1037" s="472" t="s">
        <v>21805</v>
      </c>
      <c r="C1037" s="466" t="s">
        <v>19953</v>
      </c>
      <c r="D1037" s="476">
        <v>4.3</v>
      </c>
      <c r="E1037" s="381">
        <v>18.899999999999999</v>
      </c>
    </row>
    <row r="1038" spans="1:5" ht="24" x14ac:dyDescent="0.2">
      <c r="A1038" s="469" t="s">
        <v>21806</v>
      </c>
      <c r="B1038" s="472" t="s">
        <v>21807</v>
      </c>
      <c r="C1038" s="466" t="s">
        <v>19953</v>
      </c>
      <c r="D1038" s="476">
        <v>4.49</v>
      </c>
      <c r="E1038" s="381">
        <v>15.73</v>
      </c>
    </row>
    <row r="1039" spans="1:5" x14ac:dyDescent="0.2">
      <c r="A1039" s="469" t="s">
        <v>21808</v>
      </c>
      <c r="B1039" s="472" t="s">
        <v>21809</v>
      </c>
      <c r="C1039" s="466" t="s">
        <v>19953</v>
      </c>
      <c r="D1039" s="476">
        <v>3.24</v>
      </c>
      <c r="E1039" s="381">
        <v>23.3</v>
      </c>
    </row>
    <row r="1040" spans="1:5" x14ac:dyDescent="0.2">
      <c r="A1040" s="467">
        <v>8867</v>
      </c>
      <c r="B1040" s="473" t="s">
        <v>21810</v>
      </c>
      <c r="C1040" s="465"/>
      <c r="D1040" s="473"/>
      <c r="E1040" s="381">
        <v>15.19</v>
      </c>
    </row>
    <row r="1041" spans="1:5" ht="36" x14ac:dyDescent="0.2">
      <c r="A1041" s="469" t="s">
        <v>21811</v>
      </c>
      <c r="B1041" s="472" t="s">
        <v>21812</v>
      </c>
      <c r="C1041" s="466" t="s">
        <v>19953</v>
      </c>
      <c r="D1041" s="476">
        <v>6.54</v>
      </c>
      <c r="E1041" s="381">
        <v>17.309999999999999</v>
      </c>
    </row>
    <row r="1042" spans="1:5" ht="48" x14ac:dyDescent="0.2">
      <c r="A1042" s="469" t="s">
        <v>21813</v>
      </c>
      <c r="B1042" s="472" t="s">
        <v>21814</v>
      </c>
      <c r="C1042" s="466" t="s">
        <v>19953</v>
      </c>
      <c r="D1042" s="476">
        <v>5.89</v>
      </c>
      <c r="E1042" s="381">
        <v>12.2</v>
      </c>
    </row>
    <row r="1043" spans="1:5" ht="36" x14ac:dyDescent="0.2">
      <c r="A1043" s="469" t="s">
        <v>21815</v>
      </c>
      <c r="B1043" s="472" t="s">
        <v>21816</v>
      </c>
      <c r="C1043" s="466" t="s">
        <v>19953</v>
      </c>
      <c r="D1043" s="476">
        <v>8.17</v>
      </c>
      <c r="E1043" s="381">
        <v>15.19</v>
      </c>
    </row>
    <row r="1044" spans="1:5" x14ac:dyDescent="0.2">
      <c r="A1044" s="467">
        <v>8868</v>
      </c>
      <c r="B1044" s="473" t="s">
        <v>21817</v>
      </c>
      <c r="C1044" s="465"/>
      <c r="D1044" s="473"/>
      <c r="E1044" s="381">
        <v>12.2</v>
      </c>
    </row>
    <row r="1045" spans="1:5" ht="36" x14ac:dyDescent="0.2">
      <c r="A1045" s="469" t="s">
        <v>21818</v>
      </c>
      <c r="B1045" s="472" t="s">
        <v>21819</v>
      </c>
      <c r="C1045" s="466" t="s">
        <v>19953</v>
      </c>
      <c r="D1045" s="477">
        <v>17.98</v>
      </c>
      <c r="E1045" s="381">
        <v>35.549999999999997</v>
      </c>
    </row>
    <row r="1046" spans="1:5" ht="36" x14ac:dyDescent="0.2">
      <c r="A1046" s="469" t="s">
        <v>21820</v>
      </c>
      <c r="B1046" s="472" t="s">
        <v>21821</v>
      </c>
      <c r="C1046" s="466" t="s">
        <v>19953</v>
      </c>
      <c r="D1046" s="477">
        <v>14.82</v>
      </c>
      <c r="E1046" s="381">
        <v>24.38</v>
      </c>
    </row>
    <row r="1047" spans="1:5" ht="24" x14ac:dyDescent="0.2">
      <c r="A1047" s="469" t="s">
        <v>21822</v>
      </c>
      <c r="B1047" s="472" t="s">
        <v>21823</v>
      </c>
      <c r="C1047" s="466" t="s">
        <v>19953</v>
      </c>
      <c r="D1047" s="477">
        <v>22.38</v>
      </c>
      <c r="E1047" s="381">
        <v>29.56</v>
      </c>
    </row>
    <row r="1048" spans="1:5" ht="24" x14ac:dyDescent="0.2">
      <c r="A1048" s="469" t="s">
        <v>21824</v>
      </c>
      <c r="B1048" s="472" t="s">
        <v>21825</v>
      </c>
      <c r="C1048" s="466" t="s">
        <v>19953</v>
      </c>
      <c r="D1048" s="477">
        <v>14.51</v>
      </c>
      <c r="E1048" s="381">
        <v>21.39</v>
      </c>
    </row>
    <row r="1049" spans="1:5" ht="24" x14ac:dyDescent="0.2">
      <c r="A1049" s="469" t="s">
        <v>21826</v>
      </c>
      <c r="B1049" s="472" t="s">
        <v>21827</v>
      </c>
      <c r="C1049" s="466" t="s">
        <v>19953</v>
      </c>
      <c r="D1049" s="477">
        <v>16.399999999999999</v>
      </c>
      <c r="E1049" s="378"/>
    </row>
    <row r="1050" spans="1:5" ht="24" x14ac:dyDescent="0.2">
      <c r="A1050" s="469" t="s">
        <v>21828</v>
      </c>
      <c r="B1050" s="472" t="s">
        <v>21829</v>
      </c>
      <c r="C1050" s="466" t="s">
        <v>19953</v>
      </c>
      <c r="D1050" s="477">
        <v>11.51</v>
      </c>
      <c r="E1050" s="381">
        <v>26.25</v>
      </c>
    </row>
    <row r="1051" spans="1:5" ht="36" x14ac:dyDescent="0.2">
      <c r="A1051" s="469" t="s">
        <v>21830</v>
      </c>
      <c r="B1051" s="472" t="s">
        <v>21831</v>
      </c>
      <c r="C1051" s="466" t="s">
        <v>19953</v>
      </c>
      <c r="D1051" s="477">
        <v>14.51</v>
      </c>
      <c r="E1051" s="381">
        <v>15.66</v>
      </c>
    </row>
    <row r="1052" spans="1:5" ht="36" x14ac:dyDescent="0.2">
      <c r="A1052" s="469" t="s">
        <v>21832</v>
      </c>
      <c r="B1052" s="472" t="s">
        <v>21833</v>
      </c>
      <c r="C1052" s="466" t="s">
        <v>19953</v>
      </c>
      <c r="D1052" s="477">
        <v>11.51</v>
      </c>
      <c r="E1052" s="381">
        <v>27.86</v>
      </c>
    </row>
    <row r="1053" spans="1:5" ht="24" x14ac:dyDescent="0.2">
      <c r="A1053" s="469" t="s">
        <v>21834</v>
      </c>
      <c r="B1053" s="472" t="s">
        <v>21835</v>
      </c>
      <c r="C1053" s="466" t="s">
        <v>19953</v>
      </c>
      <c r="D1053" s="477">
        <v>33.840000000000003</v>
      </c>
      <c r="E1053" s="381">
        <v>20.5</v>
      </c>
    </row>
    <row r="1054" spans="1:5" ht="24" x14ac:dyDescent="0.2">
      <c r="A1054" s="469" t="s">
        <v>21836</v>
      </c>
      <c r="B1054" s="472" t="s">
        <v>21837</v>
      </c>
      <c r="C1054" s="466" t="s">
        <v>19953</v>
      </c>
      <c r="D1054" s="477">
        <v>23.1</v>
      </c>
      <c r="E1054" s="379">
        <v>6.59</v>
      </c>
    </row>
    <row r="1055" spans="1:5" ht="24" x14ac:dyDescent="0.2">
      <c r="A1055" s="469" t="s">
        <v>21838</v>
      </c>
      <c r="B1055" s="472" t="s">
        <v>21839</v>
      </c>
      <c r="C1055" s="466" t="s">
        <v>19953</v>
      </c>
      <c r="D1055" s="477">
        <v>27.85</v>
      </c>
      <c r="E1055" s="381">
        <v>17.29</v>
      </c>
    </row>
    <row r="1056" spans="1:5" ht="24" x14ac:dyDescent="0.2">
      <c r="A1056" s="469" t="s">
        <v>21840</v>
      </c>
      <c r="B1056" s="472" t="s">
        <v>21841</v>
      </c>
      <c r="C1056" s="466" t="s">
        <v>19953</v>
      </c>
      <c r="D1056" s="477">
        <v>20.100000000000001</v>
      </c>
      <c r="E1056" s="381">
        <v>38.68</v>
      </c>
    </row>
    <row r="1057" spans="1:5" x14ac:dyDescent="0.2">
      <c r="A1057" s="467">
        <v>8869</v>
      </c>
      <c r="B1057" s="473" t="s">
        <v>21842</v>
      </c>
      <c r="C1057" s="465"/>
      <c r="D1057" s="473"/>
      <c r="E1057" s="381">
        <v>22.97</v>
      </c>
    </row>
    <row r="1058" spans="1:5" ht="24" x14ac:dyDescent="0.2">
      <c r="A1058" s="469" t="s">
        <v>21843</v>
      </c>
      <c r="B1058" s="472" t="s">
        <v>21844</v>
      </c>
      <c r="C1058" s="466" t="s">
        <v>19953</v>
      </c>
      <c r="D1058" s="477">
        <v>24.91</v>
      </c>
      <c r="E1058" s="378"/>
    </row>
    <row r="1059" spans="1:5" ht="36" x14ac:dyDescent="0.2">
      <c r="A1059" s="469" t="s">
        <v>21845</v>
      </c>
      <c r="B1059" s="472" t="s">
        <v>21846</v>
      </c>
      <c r="C1059" s="466" t="s">
        <v>19953</v>
      </c>
      <c r="D1059" s="477">
        <v>14.14</v>
      </c>
      <c r="E1059" s="381">
        <v>16.47</v>
      </c>
    </row>
    <row r="1060" spans="1:5" ht="36" x14ac:dyDescent="0.2">
      <c r="A1060" s="469" t="s">
        <v>21847</v>
      </c>
      <c r="B1060" s="472" t="s">
        <v>21848</v>
      </c>
      <c r="C1060" s="466" t="s">
        <v>19953</v>
      </c>
      <c r="D1060" s="477">
        <v>25.65</v>
      </c>
      <c r="E1060" s="381">
        <v>28.67</v>
      </c>
    </row>
    <row r="1061" spans="1:5" ht="36" x14ac:dyDescent="0.2">
      <c r="A1061" s="469" t="s">
        <v>21849</v>
      </c>
      <c r="B1061" s="472" t="s">
        <v>21850</v>
      </c>
      <c r="C1061" s="466" t="s">
        <v>19953</v>
      </c>
      <c r="D1061" s="477">
        <v>18.420000000000002</v>
      </c>
      <c r="E1061" s="381">
        <v>21.72</v>
      </c>
    </row>
    <row r="1062" spans="1:5" ht="24" x14ac:dyDescent="0.2">
      <c r="A1062" s="469" t="s">
        <v>21851</v>
      </c>
      <c r="B1062" s="472" t="s">
        <v>21852</v>
      </c>
      <c r="C1062" s="466" t="s">
        <v>19973</v>
      </c>
      <c r="D1062" s="476">
        <v>6.03</v>
      </c>
      <c r="E1062" s="381">
        <v>18.11</v>
      </c>
    </row>
    <row r="1063" spans="1:5" ht="36" x14ac:dyDescent="0.2">
      <c r="A1063" s="469" t="s">
        <v>21853</v>
      </c>
      <c r="B1063" s="472" t="s">
        <v>21854</v>
      </c>
      <c r="C1063" s="466" t="s">
        <v>19953</v>
      </c>
      <c r="D1063" s="477">
        <v>15.67</v>
      </c>
      <c r="E1063" s="381">
        <v>39.5</v>
      </c>
    </row>
    <row r="1064" spans="1:5" ht="36" x14ac:dyDescent="0.2">
      <c r="A1064" s="469" t="s">
        <v>21855</v>
      </c>
      <c r="B1064" s="472" t="s">
        <v>21856</v>
      </c>
      <c r="C1064" s="466" t="s">
        <v>19953</v>
      </c>
      <c r="D1064" s="477">
        <v>35.770000000000003</v>
      </c>
      <c r="E1064" s="381">
        <v>24.2</v>
      </c>
    </row>
    <row r="1065" spans="1:5" ht="36" x14ac:dyDescent="0.2">
      <c r="A1065" s="469" t="s">
        <v>21857</v>
      </c>
      <c r="B1065" s="472" t="s">
        <v>21858</v>
      </c>
      <c r="C1065" s="466" t="s">
        <v>19953</v>
      </c>
      <c r="D1065" s="477">
        <v>20.73</v>
      </c>
      <c r="E1065" s="378"/>
    </row>
    <row r="1066" spans="1:5" x14ac:dyDescent="0.2">
      <c r="A1066" s="467">
        <v>8870</v>
      </c>
      <c r="B1066" s="473" t="s">
        <v>21859</v>
      </c>
      <c r="C1066" s="465"/>
      <c r="D1066" s="473"/>
      <c r="E1066" s="381">
        <v>15.08</v>
      </c>
    </row>
    <row r="1067" spans="1:5" ht="36" x14ac:dyDescent="0.2">
      <c r="A1067" s="469" t="s">
        <v>21860</v>
      </c>
      <c r="B1067" s="472" t="s">
        <v>21861</v>
      </c>
      <c r="C1067" s="466" t="s">
        <v>19953</v>
      </c>
      <c r="D1067" s="477">
        <v>15.77</v>
      </c>
      <c r="E1067" s="381">
        <v>17.760000000000002</v>
      </c>
    </row>
    <row r="1068" spans="1:5" ht="36" x14ac:dyDescent="0.2">
      <c r="A1068" s="469" t="s">
        <v>21862</v>
      </c>
      <c r="B1068" s="472" t="s">
        <v>21863</v>
      </c>
      <c r="C1068" s="466" t="s">
        <v>19953</v>
      </c>
      <c r="D1068" s="477">
        <v>27.28</v>
      </c>
      <c r="E1068" s="378"/>
    </row>
    <row r="1069" spans="1:5" ht="36" x14ac:dyDescent="0.2">
      <c r="A1069" s="469" t="s">
        <v>21864</v>
      </c>
      <c r="B1069" s="472" t="s">
        <v>21865</v>
      </c>
      <c r="C1069" s="466" t="s">
        <v>19953</v>
      </c>
      <c r="D1069" s="477">
        <v>20.87</v>
      </c>
      <c r="E1069" s="381">
        <v>25.57</v>
      </c>
    </row>
    <row r="1070" spans="1:5" ht="24" x14ac:dyDescent="0.2">
      <c r="A1070" s="469" t="s">
        <v>21866</v>
      </c>
      <c r="B1070" s="472" t="s">
        <v>21867</v>
      </c>
      <c r="C1070" s="466" t="s">
        <v>19953</v>
      </c>
      <c r="D1070" s="477">
        <v>17.3</v>
      </c>
      <c r="E1070" s="381">
        <v>38.340000000000003</v>
      </c>
    </row>
    <row r="1071" spans="1:5" ht="36" x14ac:dyDescent="0.2">
      <c r="A1071" s="469" t="s">
        <v>21868</v>
      </c>
      <c r="B1071" s="472" t="s">
        <v>21869</v>
      </c>
      <c r="C1071" s="466" t="s">
        <v>19953</v>
      </c>
      <c r="D1071" s="477">
        <v>37.4</v>
      </c>
      <c r="E1071" s="378"/>
    </row>
    <row r="1072" spans="1:5" ht="24" x14ac:dyDescent="0.2">
      <c r="A1072" s="469" t="s">
        <v>21870</v>
      </c>
      <c r="B1072" s="472" t="s">
        <v>21871</v>
      </c>
      <c r="C1072" s="466" t="s">
        <v>19953</v>
      </c>
      <c r="D1072" s="477">
        <v>23.18</v>
      </c>
      <c r="E1072" s="381">
        <v>19.98</v>
      </c>
    </row>
    <row r="1073" spans="1:5" x14ac:dyDescent="0.2">
      <c r="A1073" s="467">
        <v>8871</v>
      </c>
      <c r="B1073" s="473" t="s">
        <v>21872</v>
      </c>
      <c r="C1073" s="465"/>
      <c r="D1073" s="473"/>
      <c r="E1073" s="381">
        <v>33.090000000000003</v>
      </c>
    </row>
    <row r="1074" spans="1:5" ht="24" x14ac:dyDescent="0.2">
      <c r="A1074" s="469" t="s">
        <v>21873</v>
      </c>
      <c r="B1074" s="472" t="s">
        <v>21874</v>
      </c>
      <c r="C1074" s="466" t="s">
        <v>19953</v>
      </c>
      <c r="D1074" s="477">
        <v>14.69</v>
      </c>
      <c r="E1074" s="378"/>
    </row>
    <row r="1075" spans="1:5" ht="24" x14ac:dyDescent="0.2">
      <c r="A1075" s="469" t="s">
        <v>21875</v>
      </c>
      <c r="B1075" s="472" t="s">
        <v>21876</v>
      </c>
      <c r="C1075" s="466" t="s">
        <v>19953</v>
      </c>
      <c r="D1075" s="477">
        <v>17.2</v>
      </c>
      <c r="E1075" s="381">
        <v>19.71</v>
      </c>
    </row>
    <row r="1076" spans="1:5" x14ac:dyDescent="0.2">
      <c r="A1076" s="467">
        <v>8872</v>
      </c>
      <c r="B1076" s="473" t="s">
        <v>21877</v>
      </c>
      <c r="C1076" s="465"/>
      <c r="D1076" s="473"/>
      <c r="E1076" s="379">
        <v>8.4600000000000009</v>
      </c>
    </row>
    <row r="1077" spans="1:5" ht="24" x14ac:dyDescent="0.2">
      <c r="A1077" s="469" t="s">
        <v>21878</v>
      </c>
      <c r="B1077" s="472" t="s">
        <v>21879</v>
      </c>
      <c r="C1077" s="466" t="s">
        <v>19953</v>
      </c>
      <c r="D1077" s="477">
        <v>24.59</v>
      </c>
      <c r="E1077" s="381">
        <v>25.41</v>
      </c>
    </row>
    <row r="1078" spans="1:5" ht="36" x14ac:dyDescent="0.2">
      <c r="A1078" s="469" t="s">
        <v>21880</v>
      </c>
      <c r="B1078" s="472" t="s">
        <v>21881</v>
      </c>
      <c r="C1078" s="466" t="s">
        <v>19953</v>
      </c>
      <c r="D1078" s="477">
        <v>37.229999999999997</v>
      </c>
      <c r="E1078" s="381">
        <v>23.84</v>
      </c>
    </row>
    <row r="1079" spans="1:5" x14ac:dyDescent="0.2">
      <c r="A1079" s="467">
        <v>8873</v>
      </c>
      <c r="B1079" s="473" t="s">
        <v>21882</v>
      </c>
      <c r="C1079" s="465"/>
      <c r="D1079" s="473"/>
      <c r="E1079" s="381">
        <v>24.41</v>
      </c>
    </row>
    <row r="1080" spans="1:5" ht="24" x14ac:dyDescent="0.2">
      <c r="A1080" s="469" t="s">
        <v>21883</v>
      </c>
      <c r="B1080" s="472" t="s">
        <v>21884</v>
      </c>
      <c r="C1080" s="466" t="s">
        <v>19953</v>
      </c>
      <c r="D1080" s="477">
        <v>18.93</v>
      </c>
      <c r="E1080" s="379">
        <v>7.71</v>
      </c>
    </row>
    <row r="1081" spans="1:5" ht="36" x14ac:dyDescent="0.2">
      <c r="A1081" s="469" t="s">
        <v>21885</v>
      </c>
      <c r="B1081" s="472" t="s">
        <v>21886</v>
      </c>
      <c r="C1081" s="466" t="s">
        <v>19953</v>
      </c>
      <c r="D1081" s="477">
        <v>32.22</v>
      </c>
      <c r="E1081" s="378"/>
    </row>
    <row r="1082" spans="1:5" x14ac:dyDescent="0.2">
      <c r="A1082" s="467">
        <v>8874</v>
      </c>
      <c r="B1082" s="473" t="s">
        <v>21887</v>
      </c>
      <c r="C1082" s="465"/>
      <c r="D1082" s="473"/>
      <c r="E1082" s="381">
        <v>30.69</v>
      </c>
    </row>
    <row r="1083" spans="1:5" ht="24" x14ac:dyDescent="0.2">
      <c r="A1083" s="469" t="s">
        <v>21888</v>
      </c>
      <c r="B1083" s="472" t="s">
        <v>21889</v>
      </c>
      <c r="C1083" s="466" t="s">
        <v>19953</v>
      </c>
      <c r="D1083" s="477">
        <v>18.84</v>
      </c>
      <c r="E1083" s="381">
        <v>21.92</v>
      </c>
    </row>
    <row r="1084" spans="1:5" ht="36" x14ac:dyDescent="0.2">
      <c r="A1084" s="469" t="s">
        <v>21890</v>
      </c>
      <c r="B1084" s="472" t="s">
        <v>21891</v>
      </c>
      <c r="C1084" s="466" t="s">
        <v>19973</v>
      </c>
      <c r="D1084" s="476">
        <v>8.24</v>
      </c>
      <c r="E1084" s="381">
        <v>29.04</v>
      </c>
    </row>
    <row r="1085" spans="1:5" ht="36" x14ac:dyDescent="0.2">
      <c r="A1085" s="469" t="s">
        <v>21892</v>
      </c>
      <c r="B1085" s="472" t="s">
        <v>21893</v>
      </c>
      <c r="C1085" s="466" t="s">
        <v>19953</v>
      </c>
      <c r="D1085" s="477">
        <v>24.54</v>
      </c>
      <c r="E1085" s="378"/>
    </row>
    <row r="1086" spans="1:5" ht="36" x14ac:dyDescent="0.2">
      <c r="A1086" s="469" t="s">
        <v>21894</v>
      </c>
      <c r="B1086" s="472" t="s">
        <v>21895</v>
      </c>
      <c r="C1086" s="466" t="s">
        <v>19953</v>
      </c>
      <c r="D1086" s="477">
        <v>22.97</v>
      </c>
      <c r="E1086" s="381">
        <v>28.21</v>
      </c>
    </row>
    <row r="1087" spans="1:5" ht="36" x14ac:dyDescent="0.2">
      <c r="A1087" s="469" t="s">
        <v>21896</v>
      </c>
      <c r="B1087" s="472" t="s">
        <v>21897</v>
      </c>
      <c r="C1087" s="466" t="s">
        <v>19953</v>
      </c>
      <c r="D1087" s="477">
        <v>23.54</v>
      </c>
      <c r="E1087" s="379">
        <v>8.94</v>
      </c>
    </row>
    <row r="1088" spans="1:5" ht="48" x14ac:dyDescent="0.2">
      <c r="A1088" s="469" t="s">
        <v>21898</v>
      </c>
      <c r="B1088" s="472" t="s">
        <v>21899</v>
      </c>
      <c r="C1088" s="466" t="s">
        <v>19973</v>
      </c>
      <c r="D1088" s="476">
        <v>7.49</v>
      </c>
      <c r="E1088" s="378"/>
    </row>
    <row r="1089" spans="1:5" x14ac:dyDescent="0.2">
      <c r="A1089" s="467">
        <v>8875</v>
      </c>
      <c r="B1089" s="473" t="s">
        <v>21900</v>
      </c>
      <c r="C1089" s="465"/>
      <c r="D1089" s="473"/>
      <c r="E1089" s="381">
        <v>25.32</v>
      </c>
    </row>
    <row r="1090" spans="1:5" ht="36" x14ac:dyDescent="0.2">
      <c r="A1090" s="469" t="s">
        <v>21901</v>
      </c>
      <c r="B1090" s="472" t="s">
        <v>21902</v>
      </c>
      <c r="C1090" s="466" t="s">
        <v>19953</v>
      </c>
      <c r="D1090" s="477">
        <v>29.85</v>
      </c>
      <c r="E1090" s="381">
        <v>32.93</v>
      </c>
    </row>
    <row r="1091" spans="1:5" ht="24" x14ac:dyDescent="0.2">
      <c r="A1091" s="469" t="s">
        <v>21903</v>
      </c>
      <c r="B1091" s="472" t="s">
        <v>21904</v>
      </c>
      <c r="C1091" s="466" t="s">
        <v>19953</v>
      </c>
      <c r="D1091" s="477">
        <v>20.91</v>
      </c>
      <c r="E1091" s="378"/>
    </row>
    <row r="1092" spans="1:5" ht="36" x14ac:dyDescent="0.2">
      <c r="A1092" s="469" t="s">
        <v>21905</v>
      </c>
      <c r="B1092" s="472" t="s">
        <v>21906</v>
      </c>
      <c r="C1092" s="466" t="s">
        <v>19953</v>
      </c>
      <c r="D1092" s="477">
        <v>28.31</v>
      </c>
      <c r="E1092" s="381">
        <v>37.51</v>
      </c>
    </row>
    <row r="1093" spans="1:5" x14ac:dyDescent="0.2">
      <c r="A1093" s="467">
        <v>8876</v>
      </c>
      <c r="B1093" s="473" t="s">
        <v>21907</v>
      </c>
      <c r="C1093" s="465"/>
      <c r="D1093" s="473"/>
      <c r="E1093" s="381">
        <v>25.34</v>
      </c>
    </row>
    <row r="1094" spans="1:5" ht="36" x14ac:dyDescent="0.2">
      <c r="A1094" s="469" t="s">
        <v>21908</v>
      </c>
      <c r="B1094" s="472" t="s">
        <v>21909</v>
      </c>
      <c r="C1094" s="466" t="s">
        <v>19953</v>
      </c>
      <c r="D1094" s="477">
        <v>27.59</v>
      </c>
      <c r="E1094" s="381">
        <v>37.51</v>
      </c>
    </row>
    <row r="1095" spans="1:5" ht="36" x14ac:dyDescent="0.2">
      <c r="A1095" s="469" t="s">
        <v>21910</v>
      </c>
      <c r="B1095" s="472" t="s">
        <v>21911</v>
      </c>
      <c r="C1095" s="466" t="s">
        <v>19973</v>
      </c>
      <c r="D1095" s="476">
        <v>9</v>
      </c>
      <c r="E1095" s="378"/>
    </row>
    <row r="1096" spans="1:5" x14ac:dyDescent="0.2">
      <c r="A1096" s="467">
        <v>8877</v>
      </c>
      <c r="B1096" s="473" t="s">
        <v>16838</v>
      </c>
      <c r="C1096" s="465"/>
      <c r="D1096" s="473"/>
      <c r="E1096" s="381">
        <v>29.58</v>
      </c>
    </row>
    <row r="1097" spans="1:5" ht="36" x14ac:dyDescent="0.2">
      <c r="A1097" s="469" t="s">
        <v>21912</v>
      </c>
      <c r="B1097" s="472" t="s">
        <v>21913</v>
      </c>
      <c r="C1097" s="466" t="s">
        <v>19953</v>
      </c>
      <c r="D1097" s="477">
        <v>25.01</v>
      </c>
      <c r="E1097" s="381">
        <v>44.77</v>
      </c>
    </row>
    <row r="1098" spans="1:5" ht="36" x14ac:dyDescent="0.2">
      <c r="A1098" s="469" t="s">
        <v>21914</v>
      </c>
      <c r="B1098" s="472" t="s">
        <v>21915</v>
      </c>
      <c r="C1098" s="466" t="s">
        <v>19953</v>
      </c>
      <c r="D1098" s="477">
        <v>32.659999999999997</v>
      </c>
      <c r="E1098" s="381">
        <v>41.38</v>
      </c>
    </row>
    <row r="1099" spans="1:5" x14ac:dyDescent="0.2">
      <c r="A1099" s="467">
        <v>8878</v>
      </c>
      <c r="B1099" s="473" t="s">
        <v>21916</v>
      </c>
      <c r="C1099" s="465"/>
      <c r="D1099" s="473"/>
      <c r="E1099" s="378"/>
    </row>
    <row r="1100" spans="1:5" ht="36" x14ac:dyDescent="0.2">
      <c r="A1100" s="469" t="s">
        <v>21917</v>
      </c>
      <c r="B1100" s="472" t="s">
        <v>21918</v>
      </c>
      <c r="C1100" s="466" t="s">
        <v>19953</v>
      </c>
      <c r="D1100" s="477">
        <v>35.81</v>
      </c>
      <c r="E1100" s="381">
        <v>28.25</v>
      </c>
    </row>
    <row r="1101" spans="1:5" ht="36" x14ac:dyDescent="0.2">
      <c r="A1101" s="469" t="s">
        <v>21919</v>
      </c>
      <c r="B1101" s="472" t="s">
        <v>21920</v>
      </c>
      <c r="C1101" s="466" t="s">
        <v>19973</v>
      </c>
      <c r="D1101" s="477">
        <v>24.29</v>
      </c>
      <c r="E1101" s="381">
        <v>56.32</v>
      </c>
    </row>
    <row r="1102" spans="1:5" ht="36" x14ac:dyDescent="0.2">
      <c r="A1102" s="469" t="s">
        <v>21921</v>
      </c>
      <c r="B1102" s="472" t="s">
        <v>21922</v>
      </c>
      <c r="C1102" s="466" t="s">
        <v>19953</v>
      </c>
      <c r="D1102" s="477">
        <v>35.81</v>
      </c>
      <c r="E1102" s="380">
        <v>102.39</v>
      </c>
    </row>
    <row r="1103" spans="1:5" x14ac:dyDescent="0.2">
      <c r="A1103" s="467">
        <v>8879</v>
      </c>
      <c r="B1103" s="473" t="s">
        <v>21923</v>
      </c>
      <c r="C1103" s="465"/>
      <c r="D1103" s="473"/>
      <c r="E1103" s="381">
        <v>15.66</v>
      </c>
    </row>
    <row r="1104" spans="1:5" ht="24" x14ac:dyDescent="0.2">
      <c r="A1104" s="469" t="s">
        <v>21924</v>
      </c>
      <c r="B1104" s="472" t="s">
        <v>21925</v>
      </c>
      <c r="C1104" s="466" t="s">
        <v>19953</v>
      </c>
      <c r="D1104" s="477">
        <v>25.88</v>
      </c>
      <c r="E1104" s="381">
        <v>28.07</v>
      </c>
    </row>
    <row r="1105" spans="1:5" ht="36" x14ac:dyDescent="0.2">
      <c r="A1105" s="469" t="s">
        <v>21926</v>
      </c>
      <c r="B1105" s="472" t="s">
        <v>21927</v>
      </c>
      <c r="C1105" s="466" t="s">
        <v>19953</v>
      </c>
      <c r="D1105" s="477">
        <v>40.39</v>
      </c>
      <c r="E1105" s="378"/>
    </row>
    <row r="1106" spans="1:5" ht="24" x14ac:dyDescent="0.2">
      <c r="A1106" s="469" t="s">
        <v>21928</v>
      </c>
      <c r="B1106" s="472" t="s">
        <v>21929</v>
      </c>
      <c r="C1106" s="466" t="s">
        <v>19953</v>
      </c>
      <c r="D1106" s="477">
        <v>36.03</v>
      </c>
      <c r="E1106" s="381">
        <v>35.92</v>
      </c>
    </row>
    <row r="1107" spans="1:5" x14ac:dyDescent="0.2">
      <c r="A1107" s="467">
        <v>8880</v>
      </c>
      <c r="B1107" s="473" t="s">
        <v>21930</v>
      </c>
      <c r="C1107" s="465"/>
      <c r="D1107" s="473"/>
      <c r="E1107" s="381">
        <v>37.68</v>
      </c>
    </row>
    <row r="1108" spans="1:5" ht="36" x14ac:dyDescent="0.2">
      <c r="A1108" s="469" t="s">
        <v>21931</v>
      </c>
      <c r="B1108" s="472" t="s">
        <v>21932</v>
      </c>
      <c r="C1108" s="466" t="s">
        <v>19953</v>
      </c>
      <c r="D1108" s="477">
        <v>24.62</v>
      </c>
      <c r="E1108" s="381">
        <v>20.67</v>
      </c>
    </row>
    <row r="1109" spans="1:5" ht="24" x14ac:dyDescent="0.2">
      <c r="A1109" s="469" t="s">
        <v>21933</v>
      </c>
      <c r="B1109" s="472" t="s">
        <v>21934</v>
      </c>
      <c r="C1109" s="466" t="s">
        <v>19953</v>
      </c>
      <c r="D1109" s="477">
        <v>50.93</v>
      </c>
      <c r="E1109" s="378"/>
    </row>
    <row r="1110" spans="1:5" ht="36" x14ac:dyDescent="0.2">
      <c r="A1110" s="469" t="s">
        <v>21935</v>
      </c>
      <c r="B1110" s="472" t="s">
        <v>21936</v>
      </c>
      <c r="C1110" s="466" t="s">
        <v>19953</v>
      </c>
      <c r="D1110" s="477">
        <v>96.57</v>
      </c>
      <c r="E1110" s="381">
        <v>25.32</v>
      </c>
    </row>
    <row r="1111" spans="1:5" ht="36" x14ac:dyDescent="0.2">
      <c r="A1111" s="469" t="s">
        <v>21937</v>
      </c>
      <c r="B1111" s="472" t="s">
        <v>21938</v>
      </c>
      <c r="C1111" s="466" t="s">
        <v>19953</v>
      </c>
      <c r="D1111" s="477">
        <v>14.14</v>
      </c>
      <c r="E1111" s="381">
        <v>29.42</v>
      </c>
    </row>
    <row r="1112" spans="1:5" ht="24" x14ac:dyDescent="0.2">
      <c r="A1112" s="469" t="s">
        <v>21939</v>
      </c>
      <c r="B1112" s="472" t="s">
        <v>21940</v>
      </c>
      <c r="C1112" s="466" t="s">
        <v>19953</v>
      </c>
      <c r="D1112" s="477">
        <v>26.31</v>
      </c>
      <c r="E1112" s="381">
        <v>19.59</v>
      </c>
    </row>
    <row r="1113" spans="1:5" x14ac:dyDescent="0.2">
      <c r="A1113" s="467">
        <v>8881</v>
      </c>
      <c r="B1113" s="473" t="s">
        <v>21941</v>
      </c>
      <c r="C1113" s="465"/>
      <c r="D1113" s="473"/>
      <c r="E1113" s="381">
        <v>23.95</v>
      </c>
    </row>
    <row r="1114" spans="1:5" ht="24" x14ac:dyDescent="0.2">
      <c r="A1114" s="469" t="s">
        <v>21942</v>
      </c>
      <c r="B1114" s="472" t="s">
        <v>21943</v>
      </c>
      <c r="C1114" s="466" t="s">
        <v>19953</v>
      </c>
      <c r="D1114" s="477">
        <v>35.31</v>
      </c>
      <c r="E1114" s="378"/>
    </row>
    <row r="1115" spans="1:5" ht="24" x14ac:dyDescent="0.2">
      <c r="A1115" s="469" t="s">
        <v>21944</v>
      </c>
      <c r="B1115" s="472" t="s">
        <v>21945</v>
      </c>
      <c r="C1115" s="466" t="s">
        <v>19953</v>
      </c>
      <c r="D1115" s="477">
        <v>35.79</v>
      </c>
      <c r="E1115" s="381">
        <v>14.04</v>
      </c>
    </row>
    <row r="1116" spans="1:5" ht="36" x14ac:dyDescent="0.2">
      <c r="A1116" s="469" t="s">
        <v>21946</v>
      </c>
      <c r="B1116" s="472" t="s">
        <v>21947</v>
      </c>
      <c r="C1116" s="466" t="s">
        <v>19953</v>
      </c>
      <c r="D1116" s="477">
        <v>20.05</v>
      </c>
      <c r="E1116" s="381">
        <v>31.4</v>
      </c>
    </row>
    <row r="1117" spans="1:5" x14ac:dyDescent="0.2">
      <c r="A1117" s="467">
        <v>8882</v>
      </c>
      <c r="B1117" s="473" t="s">
        <v>21948</v>
      </c>
      <c r="C1117" s="465"/>
      <c r="D1117" s="473"/>
      <c r="E1117" s="381">
        <v>20.47</v>
      </c>
    </row>
    <row r="1118" spans="1:5" ht="36" x14ac:dyDescent="0.2">
      <c r="A1118" s="469" t="s">
        <v>21949</v>
      </c>
      <c r="B1118" s="472" t="s">
        <v>21950</v>
      </c>
      <c r="C1118" s="466" t="s">
        <v>19953</v>
      </c>
      <c r="D1118" s="477">
        <v>25.84</v>
      </c>
      <c r="E1118" s="381">
        <v>38.549999999999997</v>
      </c>
    </row>
    <row r="1119" spans="1:5" ht="24" x14ac:dyDescent="0.2">
      <c r="A1119" s="469" t="s">
        <v>21951</v>
      </c>
      <c r="B1119" s="472" t="s">
        <v>21952</v>
      </c>
      <c r="C1119" s="466" t="s">
        <v>19953</v>
      </c>
      <c r="D1119" s="477">
        <v>29.02</v>
      </c>
      <c r="E1119" s="378"/>
    </row>
    <row r="1120" spans="1:5" ht="24" x14ac:dyDescent="0.2">
      <c r="A1120" s="469" t="s">
        <v>21953</v>
      </c>
      <c r="B1120" s="472" t="s">
        <v>21954</v>
      </c>
      <c r="C1120" s="466" t="s">
        <v>19953</v>
      </c>
      <c r="D1120" s="477">
        <v>18.52</v>
      </c>
      <c r="E1120" s="381">
        <v>35.32</v>
      </c>
    </row>
    <row r="1121" spans="1:5" ht="24" x14ac:dyDescent="0.2">
      <c r="A1121" s="469" t="s">
        <v>21955</v>
      </c>
      <c r="B1121" s="472" t="s">
        <v>21956</v>
      </c>
      <c r="C1121" s="466" t="s">
        <v>19953</v>
      </c>
      <c r="D1121" s="477">
        <v>22.65</v>
      </c>
      <c r="E1121" s="381">
        <v>56.46</v>
      </c>
    </row>
    <row r="1122" spans="1:5" x14ac:dyDescent="0.2">
      <c r="A1122" s="467">
        <v>8883</v>
      </c>
      <c r="B1122" s="473" t="s">
        <v>21957</v>
      </c>
      <c r="C1122" s="465"/>
      <c r="D1122" s="473"/>
      <c r="E1122" s="379">
        <v>9.83</v>
      </c>
    </row>
    <row r="1123" spans="1:5" ht="36" x14ac:dyDescent="0.2">
      <c r="A1123" s="469" t="s">
        <v>21958</v>
      </c>
      <c r="B1123" s="472" t="s">
        <v>21959</v>
      </c>
      <c r="C1123" s="466" t="s">
        <v>19953</v>
      </c>
      <c r="D1123" s="477">
        <v>13.6</v>
      </c>
      <c r="E1123" s="378"/>
    </row>
    <row r="1124" spans="1:5" ht="24" x14ac:dyDescent="0.2">
      <c r="A1124" s="469" t="s">
        <v>21960</v>
      </c>
      <c r="B1124" s="472" t="s">
        <v>21961</v>
      </c>
      <c r="C1124" s="466" t="s">
        <v>19953</v>
      </c>
      <c r="D1124" s="477">
        <v>28.03</v>
      </c>
      <c r="E1124" s="379">
        <v>3.69</v>
      </c>
    </row>
    <row r="1125" spans="1:5" ht="24" x14ac:dyDescent="0.2">
      <c r="A1125" s="469" t="s">
        <v>21962</v>
      </c>
      <c r="B1125" s="472" t="s">
        <v>21963</v>
      </c>
      <c r="C1125" s="466" t="s">
        <v>19953</v>
      </c>
      <c r="D1125" s="477">
        <v>17.82</v>
      </c>
      <c r="E1125" s="379">
        <v>4.99</v>
      </c>
    </row>
    <row r="1126" spans="1:5" ht="36" x14ac:dyDescent="0.2">
      <c r="A1126" s="469" t="s">
        <v>21964</v>
      </c>
      <c r="B1126" s="472" t="s">
        <v>21965</v>
      </c>
      <c r="C1126" s="466" t="s">
        <v>19953</v>
      </c>
      <c r="D1126" s="477">
        <v>36.799999999999997</v>
      </c>
      <c r="E1126" s="381">
        <v>12.07</v>
      </c>
    </row>
    <row r="1127" spans="1:5" x14ac:dyDescent="0.2">
      <c r="A1127" s="467">
        <v>8884</v>
      </c>
      <c r="B1127" s="473" t="s">
        <v>21966</v>
      </c>
      <c r="C1127" s="465"/>
      <c r="D1127" s="473"/>
      <c r="E1127" s="381">
        <v>12.07</v>
      </c>
    </row>
    <row r="1128" spans="1:5" ht="36" x14ac:dyDescent="0.2">
      <c r="A1128" s="469" t="s">
        <v>21967</v>
      </c>
      <c r="B1128" s="472" t="s">
        <v>21968</v>
      </c>
      <c r="C1128" s="466" t="s">
        <v>19953</v>
      </c>
      <c r="D1128" s="477">
        <v>35.51</v>
      </c>
      <c r="E1128" s="381">
        <v>24.53</v>
      </c>
    </row>
    <row r="1129" spans="1:5" ht="24" x14ac:dyDescent="0.2">
      <c r="A1129" s="469" t="s">
        <v>21969</v>
      </c>
      <c r="B1129" s="472" t="s">
        <v>21970</v>
      </c>
      <c r="C1129" s="466" t="s">
        <v>19953</v>
      </c>
      <c r="D1129" s="477">
        <v>55.73</v>
      </c>
      <c r="E1129" s="381">
        <v>13.22</v>
      </c>
    </row>
    <row r="1130" spans="1:5" ht="36" x14ac:dyDescent="0.2">
      <c r="A1130" s="469" t="s">
        <v>21971</v>
      </c>
      <c r="B1130" s="472" t="s">
        <v>21972</v>
      </c>
      <c r="C1130" s="466" t="s">
        <v>19973</v>
      </c>
      <c r="D1130" s="476">
        <v>9.76</v>
      </c>
      <c r="E1130" s="379">
        <v>9.83</v>
      </c>
    </row>
    <row r="1131" spans="1:5" x14ac:dyDescent="0.2">
      <c r="A1131" s="467">
        <v>8885</v>
      </c>
      <c r="B1131" s="473" t="s">
        <v>21973</v>
      </c>
      <c r="C1131" s="465"/>
      <c r="D1131" s="473"/>
      <c r="E1131" s="381">
        <v>20.64</v>
      </c>
    </row>
    <row r="1132" spans="1:5" ht="36" x14ac:dyDescent="0.2">
      <c r="A1132" s="469" t="s">
        <v>21974</v>
      </c>
      <c r="B1132" s="472" t="s">
        <v>21975</v>
      </c>
      <c r="C1132" s="466" t="s">
        <v>19973</v>
      </c>
      <c r="D1132" s="476">
        <v>3.68</v>
      </c>
      <c r="E1132" s="380">
        <v>278.77999999999997</v>
      </c>
    </row>
    <row r="1133" spans="1:5" ht="36" x14ac:dyDescent="0.2">
      <c r="A1133" s="469" t="s">
        <v>21976</v>
      </c>
      <c r="B1133" s="472" t="s">
        <v>21977</v>
      </c>
      <c r="C1133" s="466" t="s">
        <v>19973</v>
      </c>
      <c r="D1133" s="476">
        <v>4.87</v>
      </c>
      <c r="E1133" s="378"/>
    </row>
    <row r="1134" spans="1:5" ht="24" x14ac:dyDescent="0.2">
      <c r="A1134" s="469" t="s">
        <v>21978</v>
      </c>
      <c r="B1134" s="472" t="s">
        <v>21979</v>
      </c>
      <c r="C1134" s="466" t="s">
        <v>19953</v>
      </c>
      <c r="D1134" s="477">
        <v>11.86</v>
      </c>
      <c r="E1134" s="378"/>
    </row>
    <row r="1135" spans="1:5" ht="24" x14ac:dyDescent="0.2">
      <c r="A1135" s="469" t="s">
        <v>21980</v>
      </c>
      <c r="B1135" s="472" t="s">
        <v>21981</v>
      </c>
      <c r="C1135" s="466" t="s">
        <v>19953</v>
      </c>
      <c r="D1135" s="477">
        <v>11.86</v>
      </c>
      <c r="E1135" s="380">
        <v>462.8</v>
      </c>
    </row>
    <row r="1136" spans="1:5" ht="24" x14ac:dyDescent="0.2">
      <c r="A1136" s="469" t="s">
        <v>21982</v>
      </c>
      <c r="B1136" s="472" t="s">
        <v>21983</v>
      </c>
      <c r="C1136" s="466" t="s">
        <v>19953</v>
      </c>
      <c r="D1136" s="477">
        <v>24.13</v>
      </c>
      <c r="E1136" s="380">
        <v>489.08</v>
      </c>
    </row>
    <row r="1137" spans="1:5" ht="36" x14ac:dyDescent="0.2">
      <c r="A1137" s="469" t="s">
        <v>21984</v>
      </c>
      <c r="B1137" s="472" t="s">
        <v>21985</v>
      </c>
      <c r="C1137" s="466" t="s">
        <v>19953</v>
      </c>
      <c r="D1137" s="477">
        <v>12.76</v>
      </c>
      <c r="E1137" s="383">
        <v>1057.54</v>
      </c>
    </row>
    <row r="1138" spans="1:5" ht="36" x14ac:dyDescent="0.2">
      <c r="A1138" s="469" t="s">
        <v>21986</v>
      </c>
      <c r="B1138" s="472" t="s">
        <v>21987</v>
      </c>
      <c r="C1138" s="466" t="s">
        <v>19973</v>
      </c>
      <c r="D1138" s="476">
        <v>9.76</v>
      </c>
      <c r="E1138" s="378"/>
    </row>
    <row r="1139" spans="1:5" ht="24" x14ac:dyDescent="0.2">
      <c r="A1139" s="469" t="s">
        <v>21988</v>
      </c>
      <c r="B1139" s="472" t="s">
        <v>21989</v>
      </c>
      <c r="C1139" s="466" t="s">
        <v>19973</v>
      </c>
      <c r="D1139" s="477">
        <v>18.88</v>
      </c>
      <c r="E1139" s="380">
        <v>344.47</v>
      </c>
    </row>
    <row r="1140" spans="1:5" ht="36" x14ac:dyDescent="0.2">
      <c r="A1140" s="469" t="s">
        <v>21990</v>
      </c>
      <c r="B1140" s="472" t="s">
        <v>21991</v>
      </c>
      <c r="C1140" s="466" t="s">
        <v>21776</v>
      </c>
      <c r="D1140" s="479">
        <v>263.07</v>
      </c>
      <c r="E1140" s="380">
        <v>398.04</v>
      </c>
    </row>
    <row r="1141" spans="1:5" x14ac:dyDescent="0.2">
      <c r="A1141" s="467">
        <v>8679</v>
      </c>
      <c r="B1141" s="473" t="s">
        <v>21992</v>
      </c>
      <c r="C1141" s="465"/>
      <c r="D1141" s="473"/>
      <c r="E1141" s="380">
        <v>462.51</v>
      </c>
    </row>
    <row r="1142" spans="1:5" x14ac:dyDescent="0.2">
      <c r="A1142" s="467">
        <v>8886</v>
      </c>
      <c r="B1142" s="473" t="s">
        <v>21993</v>
      </c>
      <c r="C1142" s="465"/>
      <c r="D1142" s="473"/>
      <c r="E1142" s="380">
        <v>472.5</v>
      </c>
    </row>
    <row r="1143" spans="1:5" ht="72" x14ac:dyDescent="0.2">
      <c r="A1143" s="469" t="s">
        <v>21994</v>
      </c>
      <c r="B1143" s="472" t="s">
        <v>21995</v>
      </c>
      <c r="C1143" s="466" t="s">
        <v>19955</v>
      </c>
      <c r="D1143" s="479">
        <v>481.3</v>
      </c>
      <c r="E1143" s="380">
        <v>389.43</v>
      </c>
    </row>
    <row r="1144" spans="1:5" ht="72" x14ac:dyDescent="0.2">
      <c r="A1144" s="469" t="s">
        <v>21996</v>
      </c>
      <c r="B1144" s="472" t="s">
        <v>21997</v>
      </c>
      <c r="C1144" s="466" t="s">
        <v>19955</v>
      </c>
      <c r="D1144" s="479">
        <v>507.17</v>
      </c>
      <c r="E1144" s="380">
        <v>375.87</v>
      </c>
    </row>
    <row r="1145" spans="1:5" ht="72" x14ac:dyDescent="0.2">
      <c r="A1145" s="469" t="s">
        <v>21998</v>
      </c>
      <c r="B1145" s="472" t="s">
        <v>21999</v>
      </c>
      <c r="C1145" s="466" t="s">
        <v>19955</v>
      </c>
      <c r="D1145" s="475">
        <v>1129.96</v>
      </c>
      <c r="E1145" s="378"/>
    </row>
    <row r="1146" spans="1:5" x14ac:dyDescent="0.2">
      <c r="A1146" s="467">
        <v>8887</v>
      </c>
      <c r="B1146" s="473" t="s">
        <v>22000</v>
      </c>
      <c r="C1146" s="465"/>
      <c r="D1146" s="473"/>
      <c r="E1146" s="380">
        <v>954.84</v>
      </c>
    </row>
    <row r="1147" spans="1:5" ht="48" x14ac:dyDescent="0.2">
      <c r="A1147" s="469" t="s">
        <v>22001</v>
      </c>
      <c r="B1147" s="472" t="s">
        <v>22002</v>
      </c>
      <c r="C1147" s="466" t="s">
        <v>19955</v>
      </c>
      <c r="D1147" s="479">
        <v>367.67</v>
      </c>
      <c r="E1147" s="380">
        <v>482.98</v>
      </c>
    </row>
    <row r="1148" spans="1:5" ht="48" x14ac:dyDescent="0.2">
      <c r="A1148" s="469" t="s">
        <v>22003</v>
      </c>
      <c r="B1148" s="472" t="s">
        <v>22004</v>
      </c>
      <c r="C1148" s="466" t="s">
        <v>19955</v>
      </c>
      <c r="D1148" s="479">
        <v>421.59</v>
      </c>
      <c r="E1148" s="380">
        <v>700.33</v>
      </c>
    </row>
    <row r="1149" spans="1:5" ht="84" x14ac:dyDescent="0.2">
      <c r="A1149" s="469" t="s">
        <v>22005</v>
      </c>
      <c r="B1149" s="472" t="s">
        <v>22006</v>
      </c>
      <c r="C1149" s="466" t="s">
        <v>19955</v>
      </c>
      <c r="D1149" s="479">
        <v>482.04</v>
      </c>
      <c r="E1149" s="380">
        <v>641.04999999999995</v>
      </c>
    </row>
    <row r="1150" spans="1:5" ht="72" x14ac:dyDescent="0.2">
      <c r="A1150" s="469" t="s">
        <v>22007</v>
      </c>
      <c r="B1150" s="472" t="s">
        <v>22008</v>
      </c>
      <c r="C1150" s="466" t="s">
        <v>21776</v>
      </c>
      <c r="D1150" s="479">
        <v>490.74</v>
      </c>
      <c r="E1150" s="380">
        <v>504.25</v>
      </c>
    </row>
    <row r="1151" spans="1:5" ht="72" x14ac:dyDescent="0.2">
      <c r="A1151" s="469" t="s">
        <v>22009</v>
      </c>
      <c r="B1151" s="472" t="s">
        <v>22010</v>
      </c>
      <c r="C1151" s="466" t="s">
        <v>21776</v>
      </c>
      <c r="D1151" s="479">
        <v>408.96</v>
      </c>
      <c r="E1151" s="380">
        <v>150.33000000000001</v>
      </c>
    </row>
    <row r="1152" spans="1:5" ht="72" x14ac:dyDescent="0.2">
      <c r="A1152" s="469" t="s">
        <v>22011</v>
      </c>
      <c r="B1152" s="472" t="s">
        <v>22012</v>
      </c>
      <c r="C1152" s="466" t="s">
        <v>21776</v>
      </c>
      <c r="D1152" s="479">
        <v>395.4</v>
      </c>
      <c r="E1152" s="380">
        <v>163.6</v>
      </c>
    </row>
    <row r="1153" spans="1:5" x14ac:dyDescent="0.2">
      <c r="A1153" s="467">
        <v>8888</v>
      </c>
      <c r="B1153" s="473" t="s">
        <v>22013</v>
      </c>
      <c r="C1153" s="465"/>
      <c r="D1153" s="473"/>
      <c r="E1153" s="378"/>
    </row>
    <row r="1154" spans="1:5" ht="72" x14ac:dyDescent="0.2">
      <c r="A1154" s="469" t="s">
        <v>22014</v>
      </c>
      <c r="B1154" s="472" t="s">
        <v>22015</v>
      </c>
      <c r="C1154" s="466" t="s">
        <v>19955</v>
      </c>
      <c r="D1154" s="475">
        <v>1027.54</v>
      </c>
      <c r="E1154" s="380">
        <v>502.63</v>
      </c>
    </row>
    <row r="1155" spans="1:5" ht="48" x14ac:dyDescent="0.2">
      <c r="A1155" s="469" t="s">
        <v>22016</v>
      </c>
      <c r="B1155" s="472" t="s">
        <v>22017</v>
      </c>
      <c r="C1155" s="466" t="s">
        <v>21776</v>
      </c>
      <c r="D1155" s="479">
        <v>475.83</v>
      </c>
      <c r="E1155" s="380">
        <v>313.14</v>
      </c>
    </row>
    <row r="1156" spans="1:5" ht="72" x14ac:dyDescent="0.2">
      <c r="A1156" s="469" t="s">
        <v>22018</v>
      </c>
      <c r="B1156" s="472" t="s">
        <v>22019</v>
      </c>
      <c r="C1156" s="466" t="s">
        <v>21776</v>
      </c>
      <c r="D1156" s="479">
        <v>767.91</v>
      </c>
      <c r="E1156" s="380">
        <v>233.26</v>
      </c>
    </row>
    <row r="1157" spans="1:5" ht="60" x14ac:dyDescent="0.2">
      <c r="A1157" s="469" t="s">
        <v>22020</v>
      </c>
      <c r="B1157" s="472" t="s">
        <v>22021</v>
      </c>
      <c r="C1157" s="466" t="s">
        <v>21776</v>
      </c>
      <c r="D1157" s="479">
        <v>710.4</v>
      </c>
      <c r="E1157" s="380">
        <v>111.62</v>
      </c>
    </row>
    <row r="1158" spans="1:5" ht="60" x14ac:dyDescent="0.2">
      <c r="A1158" s="469" t="s">
        <v>22022</v>
      </c>
      <c r="B1158" s="472" t="s">
        <v>22023</v>
      </c>
      <c r="C1158" s="466" t="s">
        <v>21776</v>
      </c>
      <c r="D1158" s="479">
        <v>574.03</v>
      </c>
      <c r="E1158" s="381">
        <v>94.49</v>
      </c>
    </row>
    <row r="1159" spans="1:5" ht="60" x14ac:dyDescent="0.2">
      <c r="A1159" s="469" t="s">
        <v>22024</v>
      </c>
      <c r="B1159" s="472" t="s">
        <v>22025</v>
      </c>
      <c r="C1159" s="466" t="s">
        <v>21776</v>
      </c>
      <c r="D1159" s="479">
        <v>144.06</v>
      </c>
      <c r="E1159" s="381">
        <v>48.1</v>
      </c>
    </row>
    <row r="1160" spans="1:5" ht="60" x14ac:dyDescent="0.2">
      <c r="A1160" s="469" t="s">
        <v>22026</v>
      </c>
      <c r="B1160" s="472" t="s">
        <v>22027</v>
      </c>
      <c r="C1160" s="466" t="s">
        <v>21776</v>
      </c>
      <c r="D1160" s="479">
        <v>157.34</v>
      </c>
      <c r="E1160" s="380">
        <v>132.05000000000001</v>
      </c>
    </row>
    <row r="1161" spans="1:5" x14ac:dyDescent="0.2">
      <c r="A1161" s="467">
        <v>8889</v>
      </c>
      <c r="B1161" s="473" t="s">
        <v>22028</v>
      </c>
      <c r="C1161" s="465"/>
      <c r="D1161" s="473"/>
      <c r="E1161" s="380">
        <v>350.18</v>
      </c>
    </row>
    <row r="1162" spans="1:5" ht="48" x14ac:dyDescent="0.2">
      <c r="A1162" s="469" t="s">
        <v>61016</v>
      </c>
      <c r="B1162" s="472" t="s">
        <v>61017</v>
      </c>
      <c r="C1162" s="466" t="s">
        <v>19955</v>
      </c>
      <c r="D1162" s="477">
        <v>20.77</v>
      </c>
      <c r="E1162" s="381">
        <v>84.17</v>
      </c>
    </row>
    <row r="1163" spans="1:5" ht="36" x14ac:dyDescent="0.2">
      <c r="A1163" s="469" t="s">
        <v>22029</v>
      </c>
      <c r="B1163" s="472" t="s">
        <v>22030</v>
      </c>
      <c r="C1163" s="466" t="s">
        <v>19955</v>
      </c>
      <c r="D1163" s="479">
        <v>586.29999999999995</v>
      </c>
      <c r="E1163" s="381">
        <v>87.93</v>
      </c>
    </row>
    <row r="1164" spans="1:5" ht="48" x14ac:dyDescent="0.2">
      <c r="A1164" s="469" t="s">
        <v>22031</v>
      </c>
      <c r="B1164" s="472" t="s">
        <v>22032</v>
      </c>
      <c r="C1164" s="466" t="s">
        <v>19955</v>
      </c>
      <c r="D1164" s="479">
        <v>408.81</v>
      </c>
      <c r="E1164" s="380">
        <v>164.3</v>
      </c>
    </row>
    <row r="1165" spans="1:5" ht="48" x14ac:dyDescent="0.2">
      <c r="A1165" s="469" t="s">
        <v>22033</v>
      </c>
      <c r="B1165" s="472" t="s">
        <v>22034</v>
      </c>
      <c r="C1165" s="466" t="s">
        <v>19955</v>
      </c>
      <c r="D1165" s="479">
        <v>327.96</v>
      </c>
      <c r="E1165" s="380">
        <v>101.53</v>
      </c>
    </row>
    <row r="1166" spans="1:5" ht="36" x14ac:dyDescent="0.2">
      <c r="A1166" s="469" t="s">
        <v>22035</v>
      </c>
      <c r="B1166" s="472" t="s">
        <v>22036</v>
      </c>
      <c r="C1166" s="466" t="s">
        <v>19955</v>
      </c>
      <c r="D1166" s="479">
        <v>120.27</v>
      </c>
      <c r="E1166" s="381">
        <v>83.21</v>
      </c>
    </row>
    <row r="1167" spans="1:5" ht="36" x14ac:dyDescent="0.2">
      <c r="A1167" s="469" t="s">
        <v>22037</v>
      </c>
      <c r="B1167" s="472" t="s">
        <v>22038</v>
      </c>
      <c r="C1167" s="466" t="s">
        <v>19955</v>
      </c>
      <c r="D1167" s="479">
        <v>100.12</v>
      </c>
      <c r="E1167" s="381">
        <v>76.180000000000007</v>
      </c>
    </row>
    <row r="1168" spans="1:5" ht="36" x14ac:dyDescent="0.2">
      <c r="A1168" s="469" t="s">
        <v>22039</v>
      </c>
      <c r="B1168" s="472" t="s">
        <v>22040</v>
      </c>
      <c r="C1168" s="466" t="s">
        <v>19955</v>
      </c>
      <c r="D1168" s="477">
        <v>52.07</v>
      </c>
      <c r="E1168" s="381">
        <v>14.9</v>
      </c>
    </row>
    <row r="1169" spans="1:5" ht="48" x14ac:dyDescent="0.2">
      <c r="A1169" s="469" t="s">
        <v>22041</v>
      </c>
      <c r="B1169" s="472" t="s">
        <v>22042</v>
      </c>
      <c r="C1169" s="466" t="s">
        <v>19955</v>
      </c>
      <c r="D1169" s="479">
        <v>114.42</v>
      </c>
      <c r="E1169" s="378"/>
    </row>
    <row r="1170" spans="1:5" ht="48" x14ac:dyDescent="0.2">
      <c r="A1170" s="469" t="s">
        <v>22043</v>
      </c>
      <c r="B1170" s="472" t="s">
        <v>22044</v>
      </c>
      <c r="C1170" s="466" t="s">
        <v>19955</v>
      </c>
      <c r="D1170" s="479">
        <v>262.64999999999998</v>
      </c>
      <c r="E1170" s="381">
        <v>54.94</v>
      </c>
    </row>
    <row r="1171" spans="1:5" ht="36" x14ac:dyDescent="0.2">
      <c r="A1171" s="469" t="s">
        <v>22045</v>
      </c>
      <c r="B1171" s="472" t="s">
        <v>22046</v>
      </c>
      <c r="C1171" s="466" t="s">
        <v>19955</v>
      </c>
      <c r="D1171" s="477">
        <v>67.11</v>
      </c>
      <c r="E1171" s="378"/>
    </row>
    <row r="1172" spans="1:5" ht="36" x14ac:dyDescent="0.2">
      <c r="A1172" s="469" t="s">
        <v>22047</v>
      </c>
      <c r="B1172" s="472" t="s">
        <v>22048</v>
      </c>
      <c r="C1172" s="466" t="s">
        <v>19955</v>
      </c>
      <c r="D1172" s="477">
        <v>80.69</v>
      </c>
      <c r="E1172" s="381">
        <v>51.89</v>
      </c>
    </row>
    <row r="1173" spans="1:5" ht="48" x14ac:dyDescent="0.2">
      <c r="A1173" s="469" t="s">
        <v>22049</v>
      </c>
      <c r="B1173" s="472" t="s">
        <v>22050</v>
      </c>
      <c r="C1173" s="466" t="s">
        <v>19955</v>
      </c>
      <c r="D1173" s="479">
        <v>175.13</v>
      </c>
      <c r="E1173" s="381">
        <v>75.239999999999995</v>
      </c>
    </row>
    <row r="1174" spans="1:5" ht="48" x14ac:dyDescent="0.2">
      <c r="A1174" s="469" t="s">
        <v>22051</v>
      </c>
      <c r="B1174" s="472" t="s">
        <v>22052</v>
      </c>
      <c r="C1174" s="466" t="s">
        <v>19955</v>
      </c>
      <c r="D1174" s="479">
        <v>127.65</v>
      </c>
      <c r="E1174" s="380">
        <v>104.02</v>
      </c>
    </row>
    <row r="1175" spans="1:5" ht="36" x14ac:dyDescent="0.2">
      <c r="A1175" s="469" t="s">
        <v>22053</v>
      </c>
      <c r="B1175" s="472" t="s">
        <v>22054</v>
      </c>
      <c r="C1175" s="466" t="s">
        <v>19955</v>
      </c>
      <c r="D1175" s="477">
        <v>70.849999999999994</v>
      </c>
      <c r="E1175" s="380">
        <v>244.8</v>
      </c>
    </row>
    <row r="1176" spans="1:5" ht="36" x14ac:dyDescent="0.2">
      <c r="A1176" s="469" t="s">
        <v>22055</v>
      </c>
      <c r="B1176" s="472" t="s">
        <v>22056</v>
      </c>
      <c r="C1176" s="466" t="s">
        <v>19955</v>
      </c>
      <c r="D1176" s="479">
        <v>106.84</v>
      </c>
      <c r="E1176" s="381">
        <v>97.15</v>
      </c>
    </row>
    <row r="1177" spans="1:5" ht="24" x14ac:dyDescent="0.2">
      <c r="A1177" s="469" t="s">
        <v>22057</v>
      </c>
      <c r="B1177" s="472" t="s">
        <v>22058</v>
      </c>
      <c r="C1177" s="466" t="s">
        <v>19955</v>
      </c>
      <c r="D1177" s="477">
        <v>15.95</v>
      </c>
      <c r="E1177" s="381">
        <v>96.8</v>
      </c>
    </row>
    <row r="1178" spans="1:5" x14ac:dyDescent="0.2">
      <c r="A1178" s="467">
        <v>8890</v>
      </c>
      <c r="B1178" s="473" t="s">
        <v>22059</v>
      </c>
      <c r="C1178" s="465"/>
      <c r="D1178" s="473"/>
      <c r="E1178" s="378"/>
    </row>
    <row r="1179" spans="1:5" ht="24" x14ac:dyDescent="0.2">
      <c r="A1179" s="469" t="s">
        <v>22060</v>
      </c>
      <c r="B1179" s="472" t="s">
        <v>22061</v>
      </c>
      <c r="C1179" s="466" t="s">
        <v>19955</v>
      </c>
      <c r="D1179" s="477">
        <v>50.52</v>
      </c>
      <c r="E1179" s="380">
        <v>172.33</v>
      </c>
    </row>
    <row r="1180" spans="1:5" x14ac:dyDescent="0.2">
      <c r="A1180" s="467">
        <v>8891</v>
      </c>
      <c r="B1180" s="473" t="s">
        <v>22062</v>
      </c>
      <c r="C1180" s="465"/>
      <c r="D1180" s="473"/>
      <c r="E1180" s="380">
        <v>218.26</v>
      </c>
    </row>
    <row r="1181" spans="1:5" ht="36" x14ac:dyDescent="0.2">
      <c r="A1181" s="469" t="s">
        <v>22063</v>
      </c>
      <c r="B1181" s="472" t="s">
        <v>22064</v>
      </c>
      <c r="C1181" s="466" t="s">
        <v>21776</v>
      </c>
      <c r="D1181" s="477">
        <v>44.66</v>
      </c>
      <c r="E1181" s="378"/>
    </row>
    <row r="1182" spans="1:5" x14ac:dyDescent="0.2">
      <c r="A1182" s="469" t="s">
        <v>22065</v>
      </c>
      <c r="B1182" s="472" t="s">
        <v>22066</v>
      </c>
      <c r="C1182" s="466" t="s">
        <v>21776</v>
      </c>
      <c r="D1182" s="477">
        <v>68.930000000000007</v>
      </c>
      <c r="E1182" s="383">
        <v>1015.31</v>
      </c>
    </row>
    <row r="1183" spans="1:5" x14ac:dyDescent="0.2">
      <c r="A1183" s="469" t="s">
        <v>22067</v>
      </c>
      <c r="B1183" s="472" t="s">
        <v>22068</v>
      </c>
      <c r="C1183" s="466" t="s">
        <v>21776</v>
      </c>
      <c r="D1183" s="479">
        <v>100.12</v>
      </c>
      <c r="E1183" s="380">
        <v>525.42999999999995</v>
      </c>
    </row>
    <row r="1184" spans="1:5" ht="36" x14ac:dyDescent="0.2">
      <c r="A1184" s="469" t="s">
        <v>22069</v>
      </c>
      <c r="B1184" s="472" t="s">
        <v>22070</v>
      </c>
      <c r="C1184" s="466" t="s">
        <v>19955</v>
      </c>
      <c r="D1184" s="479">
        <v>305.42</v>
      </c>
      <c r="E1184" s="380">
        <v>779.36</v>
      </c>
    </row>
    <row r="1185" spans="1:5" ht="24" x14ac:dyDescent="0.2">
      <c r="A1185" s="469" t="s">
        <v>22073</v>
      </c>
      <c r="B1185" s="472" t="s">
        <v>61018</v>
      </c>
      <c r="C1185" s="466" t="s">
        <v>19955</v>
      </c>
      <c r="D1185" s="479">
        <v>169.96</v>
      </c>
      <c r="E1185" s="380">
        <v>327.10000000000002</v>
      </c>
    </row>
    <row r="1186" spans="1:5" x14ac:dyDescent="0.2">
      <c r="A1186" s="469" t="s">
        <v>22071</v>
      </c>
      <c r="B1186" s="472" t="s">
        <v>22072</v>
      </c>
      <c r="C1186" s="466" t="s">
        <v>21776</v>
      </c>
      <c r="D1186" s="477">
        <v>81.23</v>
      </c>
      <c r="E1186" s="380">
        <v>760.73</v>
      </c>
    </row>
    <row r="1187" spans="1:5" x14ac:dyDescent="0.2">
      <c r="A1187" s="467">
        <v>8892</v>
      </c>
      <c r="B1187" s="473" t="s">
        <v>22074</v>
      </c>
      <c r="C1187" s="465"/>
      <c r="D1187" s="473"/>
      <c r="E1187" s="380">
        <v>972.48</v>
      </c>
    </row>
    <row r="1188" spans="1:5" ht="36" x14ac:dyDescent="0.2">
      <c r="A1188" s="469" t="s">
        <v>22075</v>
      </c>
      <c r="B1188" s="472" t="s">
        <v>22076</v>
      </c>
      <c r="C1188" s="466" t="s">
        <v>21776</v>
      </c>
      <c r="D1188" s="479">
        <v>201.42</v>
      </c>
      <c r="E1188" s="378"/>
    </row>
    <row r="1189" spans="1:5" ht="36" x14ac:dyDescent="0.2">
      <c r="A1189" s="469" t="s">
        <v>22077</v>
      </c>
      <c r="B1189" s="472" t="s">
        <v>22078</v>
      </c>
      <c r="C1189" s="466" t="s">
        <v>21776</v>
      </c>
      <c r="D1189" s="479">
        <v>242.06</v>
      </c>
      <c r="E1189" s="383">
        <v>1005.22</v>
      </c>
    </row>
    <row r="1190" spans="1:5" x14ac:dyDescent="0.2">
      <c r="A1190" s="467">
        <v>8893</v>
      </c>
      <c r="B1190" s="473" t="s">
        <v>22079</v>
      </c>
      <c r="C1190" s="465"/>
      <c r="D1190" s="473"/>
      <c r="E1190" s="383">
        <v>1289.58</v>
      </c>
    </row>
    <row r="1191" spans="1:5" ht="36" x14ac:dyDescent="0.2">
      <c r="A1191" s="469" t="s">
        <v>22080</v>
      </c>
      <c r="B1191" s="472" t="s">
        <v>22081</v>
      </c>
      <c r="C1191" s="466" t="s">
        <v>19955</v>
      </c>
      <c r="D1191" s="475">
        <v>1023.18</v>
      </c>
      <c r="E1191" s="380">
        <v>538.86</v>
      </c>
    </row>
    <row r="1192" spans="1:5" ht="48" x14ac:dyDescent="0.2">
      <c r="A1192" s="469" t="s">
        <v>22082</v>
      </c>
      <c r="B1192" s="472" t="s">
        <v>22083</v>
      </c>
      <c r="C1192" s="466" t="s">
        <v>19955</v>
      </c>
      <c r="D1192" s="479">
        <v>518.75</v>
      </c>
      <c r="E1192" s="378"/>
    </row>
    <row r="1193" spans="1:5" ht="108" x14ac:dyDescent="0.2">
      <c r="A1193" s="469" t="s">
        <v>22084</v>
      </c>
      <c r="B1193" s="472" t="s">
        <v>22085</v>
      </c>
      <c r="C1193" s="466" t="s">
        <v>19955</v>
      </c>
      <c r="D1193" s="479">
        <v>833.35</v>
      </c>
      <c r="E1193" s="380">
        <v>512.53</v>
      </c>
    </row>
    <row r="1194" spans="1:5" ht="48" x14ac:dyDescent="0.2">
      <c r="A1194" s="469" t="s">
        <v>22086</v>
      </c>
      <c r="B1194" s="472" t="s">
        <v>22087</v>
      </c>
      <c r="C1194" s="466" t="s">
        <v>19955</v>
      </c>
      <c r="D1194" s="479">
        <v>320.47000000000003</v>
      </c>
      <c r="E1194" s="380">
        <v>150.04</v>
      </c>
    </row>
    <row r="1195" spans="1:5" ht="60" x14ac:dyDescent="0.2">
      <c r="A1195" s="469" t="s">
        <v>22088</v>
      </c>
      <c r="B1195" s="472" t="s">
        <v>22089</v>
      </c>
      <c r="C1195" s="466" t="s">
        <v>19955</v>
      </c>
      <c r="D1195" s="479">
        <v>815.81</v>
      </c>
      <c r="E1195" s="380">
        <v>538.80999999999995</v>
      </c>
    </row>
    <row r="1196" spans="1:5" ht="60" x14ac:dyDescent="0.2">
      <c r="A1196" s="469" t="s">
        <v>22090</v>
      </c>
      <c r="B1196" s="472" t="s">
        <v>22091</v>
      </c>
      <c r="C1196" s="466" t="s">
        <v>19955</v>
      </c>
      <c r="D1196" s="475">
        <v>1027.56</v>
      </c>
      <c r="E1196" s="380">
        <v>807.52</v>
      </c>
    </row>
    <row r="1197" spans="1:5" x14ac:dyDescent="0.2">
      <c r="A1197" s="467">
        <v>8894</v>
      </c>
      <c r="B1197" s="473" t="s">
        <v>22092</v>
      </c>
      <c r="C1197" s="465"/>
      <c r="D1197" s="473"/>
      <c r="E1197" s="380">
        <v>180.27</v>
      </c>
    </row>
    <row r="1198" spans="1:5" ht="60" x14ac:dyDescent="0.2">
      <c r="A1198" s="469" t="s">
        <v>22093</v>
      </c>
      <c r="B1198" s="472" t="s">
        <v>22094</v>
      </c>
      <c r="C1198" s="466" t="s">
        <v>19955</v>
      </c>
      <c r="D1198" s="475">
        <v>1011.58</v>
      </c>
      <c r="E1198" s="380">
        <v>280.33</v>
      </c>
    </row>
    <row r="1199" spans="1:5" ht="60" x14ac:dyDescent="0.2">
      <c r="A1199" s="469" t="s">
        <v>22095</v>
      </c>
      <c r="B1199" s="472" t="s">
        <v>22096</v>
      </c>
      <c r="C1199" s="466" t="s">
        <v>19955</v>
      </c>
      <c r="D1199" s="475">
        <v>1289.3800000000001</v>
      </c>
      <c r="E1199" s="378"/>
    </row>
    <row r="1200" spans="1:5" ht="24" x14ac:dyDescent="0.2">
      <c r="A1200" s="469" t="s">
        <v>22097</v>
      </c>
      <c r="B1200" s="472" t="s">
        <v>22098</v>
      </c>
      <c r="C1200" s="466" t="s">
        <v>21776</v>
      </c>
      <c r="D1200" s="479">
        <v>530.91999999999996</v>
      </c>
      <c r="E1200" s="383">
        <v>1164.79</v>
      </c>
    </row>
    <row r="1201" spans="1:5" x14ac:dyDescent="0.2">
      <c r="A1201" s="467">
        <v>8895</v>
      </c>
      <c r="B1201" s="473" t="s">
        <v>22099</v>
      </c>
      <c r="C1201" s="465"/>
      <c r="D1201" s="473"/>
      <c r="E1201" s="383">
        <v>1286.32</v>
      </c>
    </row>
    <row r="1202" spans="1:5" ht="48" x14ac:dyDescent="0.2">
      <c r="A1202" s="469" t="s">
        <v>22100</v>
      </c>
      <c r="B1202" s="472" t="s">
        <v>22101</v>
      </c>
      <c r="C1202" s="466" t="s">
        <v>19955</v>
      </c>
      <c r="D1202" s="479">
        <v>613.22</v>
      </c>
      <c r="E1202" s="383">
        <v>1252.04</v>
      </c>
    </row>
    <row r="1203" spans="1:5" ht="48" x14ac:dyDescent="0.2">
      <c r="A1203" s="469" t="s">
        <v>22102</v>
      </c>
      <c r="B1203" s="472" t="s">
        <v>22103</v>
      </c>
      <c r="C1203" s="466" t="s">
        <v>19955</v>
      </c>
      <c r="D1203" s="479">
        <v>164.41</v>
      </c>
      <c r="E1203" s="383">
        <v>1202.3599999999999</v>
      </c>
    </row>
    <row r="1204" spans="1:5" ht="60" x14ac:dyDescent="0.2">
      <c r="A1204" s="469" t="s">
        <v>22104</v>
      </c>
      <c r="B1204" s="472" t="s">
        <v>22105</v>
      </c>
      <c r="C1204" s="466" t="s">
        <v>19955</v>
      </c>
      <c r="D1204" s="479">
        <v>532.16999999999996</v>
      </c>
      <c r="E1204" s="380">
        <v>136.44</v>
      </c>
    </row>
    <row r="1205" spans="1:5" ht="60" x14ac:dyDescent="0.2">
      <c r="A1205" s="469" t="s">
        <v>22106</v>
      </c>
      <c r="B1205" s="472" t="s">
        <v>22107</v>
      </c>
      <c r="C1205" s="466" t="s">
        <v>19955</v>
      </c>
      <c r="D1205" s="479">
        <v>950.88</v>
      </c>
      <c r="E1205" s="378"/>
    </row>
    <row r="1206" spans="1:5" ht="24" x14ac:dyDescent="0.2">
      <c r="A1206" s="469" t="s">
        <v>22108</v>
      </c>
      <c r="B1206" s="472" t="s">
        <v>22109</v>
      </c>
      <c r="C1206" s="466" t="s">
        <v>21776</v>
      </c>
      <c r="D1206" s="479">
        <v>170.87</v>
      </c>
      <c r="E1206" s="380">
        <v>158.74</v>
      </c>
    </row>
    <row r="1207" spans="1:5" ht="36" x14ac:dyDescent="0.2">
      <c r="A1207" s="469" t="s">
        <v>22110</v>
      </c>
      <c r="B1207" s="472" t="s">
        <v>22111</v>
      </c>
      <c r="C1207" s="466" t="s">
        <v>19955</v>
      </c>
      <c r="D1207" s="479">
        <v>323.39</v>
      </c>
      <c r="E1207" s="378"/>
    </row>
    <row r="1208" spans="1:5" x14ac:dyDescent="0.2">
      <c r="A1208" s="467">
        <v>8896</v>
      </c>
      <c r="B1208" s="473" t="s">
        <v>22112</v>
      </c>
      <c r="C1208" s="465"/>
      <c r="D1208" s="473"/>
      <c r="E1208" s="381">
        <v>21.15</v>
      </c>
    </row>
    <row r="1209" spans="1:5" x14ac:dyDescent="0.2">
      <c r="A1209" s="469" t="s">
        <v>22113</v>
      </c>
      <c r="B1209" s="472" t="s">
        <v>22114</v>
      </c>
      <c r="C1209" s="466" t="s">
        <v>21776</v>
      </c>
      <c r="D1209" s="475">
        <v>1156.05</v>
      </c>
      <c r="E1209" s="380">
        <v>113.34</v>
      </c>
    </row>
    <row r="1210" spans="1:5" x14ac:dyDescent="0.2">
      <c r="A1210" s="469" t="s">
        <v>22115</v>
      </c>
      <c r="B1210" s="472" t="s">
        <v>22116</v>
      </c>
      <c r="C1210" s="466" t="s">
        <v>21776</v>
      </c>
      <c r="D1210" s="475">
        <v>1277.58</v>
      </c>
      <c r="E1210" s="380">
        <v>247.44</v>
      </c>
    </row>
    <row r="1211" spans="1:5" x14ac:dyDescent="0.2">
      <c r="A1211" s="469" t="s">
        <v>22117</v>
      </c>
      <c r="B1211" s="472" t="s">
        <v>22118</v>
      </c>
      <c r="C1211" s="466" t="s">
        <v>21776</v>
      </c>
      <c r="D1211" s="475">
        <v>1365.79</v>
      </c>
      <c r="E1211" s="380">
        <v>249.35</v>
      </c>
    </row>
    <row r="1212" spans="1:5" x14ac:dyDescent="0.2">
      <c r="A1212" s="469" t="s">
        <v>22119</v>
      </c>
      <c r="B1212" s="472" t="s">
        <v>22120</v>
      </c>
      <c r="C1212" s="466" t="s">
        <v>21776</v>
      </c>
      <c r="D1212" s="475">
        <v>1301.03</v>
      </c>
      <c r="E1212" s="381">
        <v>27.21</v>
      </c>
    </row>
    <row r="1213" spans="1:5" ht="24" x14ac:dyDescent="0.2">
      <c r="A1213" s="469" t="s">
        <v>22121</v>
      </c>
      <c r="B1213" s="472" t="s">
        <v>22122</v>
      </c>
      <c r="C1213" s="466" t="s">
        <v>19955</v>
      </c>
      <c r="D1213" s="479">
        <v>134.71</v>
      </c>
      <c r="E1213" s="378"/>
    </row>
    <row r="1214" spans="1:5" x14ac:dyDescent="0.2">
      <c r="A1214" s="467">
        <v>8897</v>
      </c>
      <c r="B1214" s="473" t="s">
        <v>22123</v>
      </c>
      <c r="C1214" s="465"/>
      <c r="D1214" s="473"/>
      <c r="E1214" s="381">
        <v>54.15</v>
      </c>
    </row>
    <row r="1215" spans="1:5" ht="36" x14ac:dyDescent="0.2">
      <c r="A1215" s="469" t="s">
        <v>22124</v>
      </c>
      <c r="B1215" s="472" t="s">
        <v>22125</v>
      </c>
      <c r="C1215" s="466" t="s">
        <v>19955</v>
      </c>
      <c r="D1215" s="479">
        <v>157.87</v>
      </c>
      <c r="E1215" s="380">
        <v>187.47</v>
      </c>
    </row>
    <row r="1216" spans="1:5" x14ac:dyDescent="0.2">
      <c r="A1216" s="467">
        <v>8898</v>
      </c>
      <c r="B1216" s="473" t="s">
        <v>22126</v>
      </c>
      <c r="C1216" s="465"/>
      <c r="D1216" s="473"/>
      <c r="E1216" s="383">
        <v>1165.3399999999999</v>
      </c>
    </row>
    <row r="1217" spans="1:5" ht="24" x14ac:dyDescent="0.2">
      <c r="A1217" s="469" t="s">
        <v>22127</v>
      </c>
      <c r="B1217" s="472" t="s">
        <v>22128</v>
      </c>
      <c r="C1217" s="466" t="s">
        <v>19955</v>
      </c>
      <c r="D1217" s="477">
        <v>20.58</v>
      </c>
      <c r="E1217" s="381">
        <v>16.48</v>
      </c>
    </row>
    <row r="1218" spans="1:5" ht="36" x14ac:dyDescent="0.2">
      <c r="A1218" s="469" t="s">
        <v>22129</v>
      </c>
      <c r="B1218" s="472" t="s">
        <v>22130</v>
      </c>
      <c r="C1218" s="466" t="s">
        <v>19955</v>
      </c>
      <c r="D1218" s="479">
        <v>111.05</v>
      </c>
      <c r="E1218" s="381">
        <v>32.450000000000003</v>
      </c>
    </row>
    <row r="1219" spans="1:5" ht="36" x14ac:dyDescent="0.2">
      <c r="A1219" s="469" t="s">
        <v>22131</v>
      </c>
      <c r="B1219" s="472" t="s">
        <v>22132</v>
      </c>
      <c r="C1219" s="466" t="s">
        <v>19955</v>
      </c>
      <c r="D1219" s="479">
        <v>245.73</v>
      </c>
      <c r="E1219" s="381">
        <v>50.81</v>
      </c>
    </row>
    <row r="1220" spans="1:5" ht="36" x14ac:dyDescent="0.2">
      <c r="A1220" s="469" t="s">
        <v>22133</v>
      </c>
      <c r="B1220" s="472" t="s">
        <v>22134</v>
      </c>
      <c r="C1220" s="466" t="s">
        <v>19955</v>
      </c>
      <c r="D1220" s="479">
        <v>247.64</v>
      </c>
      <c r="E1220" s="381">
        <v>40.75</v>
      </c>
    </row>
    <row r="1221" spans="1:5" ht="24" x14ac:dyDescent="0.2">
      <c r="A1221" s="469" t="s">
        <v>22135</v>
      </c>
      <c r="B1221" s="472" t="s">
        <v>22136</v>
      </c>
      <c r="C1221" s="466" t="s">
        <v>19955</v>
      </c>
      <c r="D1221" s="477">
        <v>26.17</v>
      </c>
      <c r="E1221" s="380">
        <v>204.93</v>
      </c>
    </row>
    <row r="1222" spans="1:5" x14ac:dyDescent="0.2">
      <c r="A1222" s="467">
        <v>8899</v>
      </c>
      <c r="B1222" s="473" t="s">
        <v>22137</v>
      </c>
      <c r="C1222" s="465"/>
      <c r="D1222" s="473"/>
      <c r="E1222" s="381">
        <v>67.47</v>
      </c>
    </row>
    <row r="1223" spans="1:5" x14ac:dyDescent="0.2">
      <c r="A1223" s="469" t="s">
        <v>22138</v>
      </c>
      <c r="B1223" s="472" t="s">
        <v>22139</v>
      </c>
      <c r="C1223" s="466" t="s">
        <v>21776</v>
      </c>
      <c r="D1223" s="477">
        <v>53.78</v>
      </c>
      <c r="E1223" s="381">
        <v>63.47</v>
      </c>
    </row>
    <row r="1224" spans="1:5" x14ac:dyDescent="0.2">
      <c r="A1224" s="469" t="s">
        <v>22140</v>
      </c>
      <c r="B1224" s="472" t="s">
        <v>22141</v>
      </c>
      <c r="C1224" s="466" t="s">
        <v>21776</v>
      </c>
      <c r="D1224" s="479">
        <v>186.56</v>
      </c>
      <c r="E1224" s="381">
        <v>45.63</v>
      </c>
    </row>
    <row r="1225" spans="1:5" ht="60" x14ac:dyDescent="0.2">
      <c r="A1225" s="469" t="s">
        <v>22142</v>
      </c>
      <c r="B1225" s="472" t="s">
        <v>22143</v>
      </c>
      <c r="C1225" s="466" t="s">
        <v>21776</v>
      </c>
      <c r="D1225" s="475">
        <v>1163.52</v>
      </c>
      <c r="E1225" s="381">
        <v>95.86</v>
      </c>
    </row>
    <row r="1226" spans="1:5" x14ac:dyDescent="0.2">
      <c r="A1226" s="469" t="s">
        <v>22144</v>
      </c>
      <c r="B1226" s="472" t="s">
        <v>22145</v>
      </c>
      <c r="C1226" s="466" t="s">
        <v>21776</v>
      </c>
      <c r="D1226" s="477">
        <v>17.600000000000001</v>
      </c>
      <c r="E1226" s="381">
        <v>59.52</v>
      </c>
    </row>
    <row r="1227" spans="1:5" ht="48" x14ac:dyDescent="0.2">
      <c r="A1227" s="469" t="s">
        <v>22146</v>
      </c>
      <c r="B1227" s="472" t="s">
        <v>22147</v>
      </c>
      <c r="C1227" s="466" t="s">
        <v>19955</v>
      </c>
      <c r="D1227" s="477">
        <v>30.9</v>
      </c>
      <c r="E1227" s="379">
        <v>4.55</v>
      </c>
    </row>
    <row r="1228" spans="1:5" x14ac:dyDescent="0.2">
      <c r="A1228" s="469" t="s">
        <v>22148</v>
      </c>
      <c r="B1228" s="472" t="s">
        <v>22149</v>
      </c>
      <c r="C1228" s="466" t="s">
        <v>21776</v>
      </c>
      <c r="D1228" s="477">
        <v>49.9</v>
      </c>
      <c r="E1228" s="381">
        <v>53.09</v>
      </c>
    </row>
    <row r="1229" spans="1:5" x14ac:dyDescent="0.2">
      <c r="A1229" s="469" t="s">
        <v>22150</v>
      </c>
      <c r="B1229" s="472" t="s">
        <v>22151</v>
      </c>
      <c r="C1229" s="466" t="s">
        <v>21776</v>
      </c>
      <c r="D1229" s="477">
        <v>39.840000000000003</v>
      </c>
      <c r="E1229" s="381">
        <v>57.93</v>
      </c>
    </row>
    <row r="1230" spans="1:5" ht="24" x14ac:dyDescent="0.2">
      <c r="A1230" s="469" t="s">
        <v>22152</v>
      </c>
      <c r="B1230" s="472" t="s">
        <v>22153</v>
      </c>
      <c r="C1230" s="466" t="s">
        <v>21776</v>
      </c>
      <c r="D1230" s="479">
        <v>203.11</v>
      </c>
      <c r="E1230" s="380">
        <v>138.65</v>
      </c>
    </row>
    <row r="1231" spans="1:5" ht="24" x14ac:dyDescent="0.2">
      <c r="A1231" s="469" t="s">
        <v>22154</v>
      </c>
      <c r="B1231" s="472" t="s">
        <v>22155</v>
      </c>
      <c r="C1231" s="466" t="s">
        <v>21776</v>
      </c>
      <c r="D1231" s="477">
        <v>65.650000000000006</v>
      </c>
      <c r="E1231" s="380">
        <v>153.34</v>
      </c>
    </row>
    <row r="1232" spans="1:5" x14ac:dyDescent="0.2">
      <c r="A1232" s="469" t="s">
        <v>22156</v>
      </c>
      <c r="B1232" s="472" t="s">
        <v>22157</v>
      </c>
      <c r="C1232" s="466" t="s">
        <v>21776</v>
      </c>
      <c r="D1232" s="477">
        <v>62.78</v>
      </c>
      <c r="E1232" s="381">
        <v>34.869999999999997</v>
      </c>
    </row>
    <row r="1233" spans="1:5" ht="36" x14ac:dyDescent="0.2">
      <c r="A1233" s="469" t="s">
        <v>22158</v>
      </c>
      <c r="B1233" s="472" t="s">
        <v>22159</v>
      </c>
      <c r="C1233" s="466" t="s">
        <v>19955</v>
      </c>
      <c r="D1233" s="477">
        <v>44.08</v>
      </c>
      <c r="E1233" s="381">
        <v>54.33</v>
      </c>
    </row>
    <row r="1234" spans="1:5" ht="36" x14ac:dyDescent="0.2">
      <c r="A1234" s="469" t="s">
        <v>22160</v>
      </c>
      <c r="B1234" s="472" t="s">
        <v>22161</v>
      </c>
      <c r="C1234" s="466" t="s">
        <v>19955</v>
      </c>
      <c r="D1234" s="477">
        <v>93.39</v>
      </c>
      <c r="E1234" s="378"/>
    </row>
    <row r="1235" spans="1:5" x14ac:dyDescent="0.2">
      <c r="A1235" s="469" t="s">
        <v>22162</v>
      </c>
      <c r="B1235" s="472" t="s">
        <v>22163</v>
      </c>
      <c r="C1235" s="466" t="s">
        <v>21776</v>
      </c>
      <c r="D1235" s="477">
        <v>57.7</v>
      </c>
      <c r="E1235" s="381">
        <v>65.010000000000005</v>
      </c>
    </row>
    <row r="1236" spans="1:5" ht="24" x14ac:dyDescent="0.2">
      <c r="A1236" s="469" t="s">
        <v>22164</v>
      </c>
      <c r="B1236" s="472" t="s">
        <v>22165</v>
      </c>
      <c r="C1236" s="466" t="s">
        <v>19955</v>
      </c>
      <c r="D1236" s="476">
        <v>4.3099999999999996</v>
      </c>
      <c r="E1236" s="381">
        <v>66.42</v>
      </c>
    </row>
    <row r="1237" spans="1:5" ht="36" x14ac:dyDescent="0.2">
      <c r="A1237" s="469" t="s">
        <v>22166</v>
      </c>
      <c r="B1237" s="472" t="s">
        <v>22167</v>
      </c>
      <c r="C1237" s="466" t="s">
        <v>19955</v>
      </c>
      <c r="D1237" s="477">
        <v>51.54</v>
      </c>
      <c r="E1237" s="380">
        <v>220.65</v>
      </c>
    </row>
    <row r="1238" spans="1:5" ht="24" x14ac:dyDescent="0.2">
      <c r="A1238" s="469" t="s">
        <v>22168</v>
      </c>
      <c r="B1238" s="472" t="s">
        <v>22169</v>
      </c>
      <c r="C1238" s="466" t="s">
        <v>21776</v>
      </c>
      <c r="D1238" s="477">
        <v>56.11</v>
      </c>
      <c r="E1238" s="381">
        <v>78</v>
      </c>
    </row>
    <row r="1239" spans="1:5" ht="36" x14ac:dyDescent="0.2">
      <c r="A1239" s="469" t="s">
        <v>22170</v>
      </c>
      <c r="B1239" s="472" t="s">
        <v>22171</v>
      </c>
      <c r="C1239" s="466" t="s">
        <v>21776</v>
      </c>
      <c r="D1239" s="479">
        <v>144.04</v>
      </c>
      <c r="E1239" s="381">
        <v>65.010000000000005</v>
      </c>
    </row>
    <row r="1240" spans="1:5" ht="36" x14ac:dyDescent="0.2">
      <c r="A1240" s="469" t="s">
        <v>22172</v>
      </c>
      <c r="B1240" s="472" t="s">
        <v>22173</v>
      </c>
      <c r="C1240" s="466" t="s">
        <v>21776</v>
      </c>
      <c r="D1240" s="479">
        <v>172</v>
      </c>
      <c r="E1240" s="378"/>
    </row>
    <row r="1241" spans="1:5" ht="24" x14ac:dyDescent="0.2">
      <c r="A1241" s="469" t="s">
        <v>22174</v>
      </c>
      <c r="B1241" s="472" t="s">
        <v>22175</v>
      </c>
      <c r="C1241" s="466" t="s">
        <v>21776</v>
      </c>
      <c r="D1241" s="477">
        <v>33.770000000000003</v>
      </c>
      <c r="E1241" s="380">
        <v>623.57000000000005</v>
      </c>
    </row>
    <row r="1242" spans="1:5" ht="24" x14ac:dyDescent="0.2">
      <c r="A1242" s="469" t="s">
        <v>22176</v>
      </c>
      <c r="B1242" s="472" t="s">
        <v>22177</v>
      </c>
      <c r="C1242" s="466" t="s">
        <v>21776</v>
      </c>
      <c r="D1242" s="477">
        <v>49.29</v>
      </c>
      <c r="E1242" s="380">
        <v>330.38</v>
      </c>
    </row>
    <row r="1243" spans="1:5" x14ac:dyDescent="0.2">
      <c r="A1243" s="467">
        <v>8900</v>
      </c>
      <c r="B1243" s="473" t="s">
        <v>22178</v>
      </c>
      <c r="C1243" s="465"/>
      <c r="D1243" s="473"/>
      <c r="E1243" s="380">
        <v>227.49</v>
      </c>
    </row>
    <row r="1244" spans="1:5" ht="24" x14ac:dyDescent="0.2">
      <c r="A1244" s="469" t="s">
        <v>22179</v>
      </c>
      <c r="B1244" s="472" t="s">
        <v>22180</v>
      </c>
      <c r="C1244" s="466" t="s">
        <v>21776</v>
      </c>
      <c r="D1244" s="477">
        <v>63.19</v>
      </c>
      <c r="E1244" s="380">
        <v>237.65</v>
      </c>
    </row>
    <row r="1245" spans="1:5" ht="24" x14ac:dyDescent="0.2">
      <c r="A1245" s="469" t="s">
        <v>22181</v>
      </c>
      <c r="B1245" s="472" t="s">
        <v>22182</v>
      </c>
      <c r="C1245" s="466" t="s">
        <v>21776</v>
      </c>
      <c r="D1245" s="477">
        <v>64.599999999999994</v>
      </c>
      <c r="E1245" s="380">
        <v>269.33999999999997</v>
      </c>
    </row>
    <row r="1246" spans="1:5" ht="24" x14ac:dyDescent="0.2">
      <c r="A1246" s="469" t="s">
        <v>22183</v>
      </c>
      <c r="B1246" s="472" t="s">
        <v>22184</v>
      </c>
      <c r="C1246" s="466" t="s">
        <v>21776</v>
      </c>
      <c r="D1246" s="479">
        <v>218.83</v>
      </c>
      <c r="E1246" s="380">
        <v>137.94999999999999</v>
      </c>
    </row>
    <row r="1247" spans="1:5" ht="24" x14ac:dyDescent="0.2">
      <c r="A1247" s="469" t="s">
        <v>22185</v>
      </c>
      <c r="B1247" s="472" t="s">
        <v>22186</v>
      </c>
      <c r="C1247" s="466" t="s">
        <v>21776</v>
      </c>
      <c r="D1247" s="477">
        <v>76.180000000000007</v>
      </c>
      <c r="E1247" s="380">
        <v>183.09</v>
      </c>
    </row>
    <row r="1248" spans="1:5" ht="24" x14ac:dyDescent="0.2">
      <c r="A1248" s="469" t="s">
        <v>22187</v>
      </c>
      <c r="B1248" s="472" t="s">
        <v>22188</v>
      </c>
      <c r="C1248" s="466" t="s">
        <v>21776</v>
      </c>
      <c r="D1248" s="477">
        <v>63.19</v>
      </c>
      <c r="E1248" s="380">
        <v>230.82</v>
      </c>
    </row>
    <row r="1249" spans="1:5" x14ac:dyDescent="0.2">
      <c r="A1249" s="467">
        <v>8901</v>
      </c>
      <c r="B1249" s="473" t="s">
        <v>22189</v>
      </c>
      <c r="C1249" s="465"/>
      <c r="D1249" s="473"/>
      <c r="E1249" s="380">
        <v>222.71</v>
      </c>
    </row>
    <row r="1250" spans="1:5" ht="36" x14ac:dyDescent="0.2">
      <c r="A1250" s="469" t="s">
        <v>22190</v>
      </c>
      <c r="B1250" s="472" t="s">
        <v>22191</v>
      </c>
      <c r="C1250" s="466" t="s">
        <v>21776</v>
      </c>
      <c r="D1250" s="479">
        <v>621.75</v>
      </c>
      <c r="E1250" s="378"/>
    </row>
    <row r="1251" spans="1:5" ht="60" x14ac:dyDescent="0.2">
      <c r="A1251" s="469" t="s">
        <v>22192</v>
      </c>
      <c r="B1251" s="472" t="s">
        <v>22193</v>
      </c>
      <c r="C1251" s="466" t="s">
        <v>19955</v>
      </c>
      <c r="D1251" s="479">
        <v>324.70999999999998</v>
      </c>
      <c r="E1251" s="378"/>
    </row>
    <row r="1252" spans="1:5" ht="60" x14ac:dyDescent="0.2">
      <c r="A1252" s="469" t="s">
        <v>22194</v>
      </c>
      <c r="B1252" s="472" t="s">
        <v>22195</v>
      </c>
      <c r="C1252" s="466" t="s">
        <v>19955</v>
      </c>
      <c r="D1252" s="479">
        <v>223.56</v>
      </c>
      <c r="E1252" s="383">
        <v>1297.5899999999999</v>
      </c>
    </row>
    <row r="1253" spans="1:5" ht="60" x14ac:dyDescent="0.2">
      <c r="A1253" s="469" t="s">
        <v>22196</v>
      </c>
      <c r="B1253" s="472" t="s">
        <v>22197</v>
      </c>
      <c r="C1253" s="466" t="s">
        <v>19955</v>
      </c>
      <c r="D1253" s="479">
        <v>233.72</v>
      </c>
      <c r="E1253" s="378"/>
    </row>
    <row r="1254" spans="1:5" ht="60" x14ac:dyDescent="0.2">
      <c r="A1254" s="469" t="s">
        <v>22198</v>
      </c>
      <c r="B1254" s="472" t="s">
        <v>22199</v>
      </c>
      <c r="C1254" s="466" t="s">
        <v>19955</v>
      </c>
      <c r="D1254" s="479">
        <v>265.17</v>
      </c>
      <c r="E1254" s="380">
        <v>240.65</v>
      </c>
    </row>
    <row r="1255" spans="1:5" ht="60" x14ac:dyDescent="0.2">
      <c r="A1255" s="469" t="s">
        <v>22200</v>
      </c>
      <c r="B1255" s="472" t="s">
        <v>22201</v>
      </c>
      <c r="C1255" s="466" t="s">
        <v>19955</v>
      </c>
      <c r="D1255" s="479">
        <v>136.63</v>
      </c>
      <c r="E1255" s="380">
        <v>268.47000000000003</v>
      </c>
    </row>
    <row r="1256" spans="1:5" ht="60" x14ac:dyDescent="0.2">
      <c r="A1256" s="469" t="s">
        <v>22202</v>
      </c>
      <c r="B1256" s="472" t="s">
        <v>22203</v>
      </c>
      <c r="C1256" s="466" t="s">
        <v>19955</v>
      </c>
      <c r="D1256" s="479">
        <v>179.17</v>
      </c>
      <c r="E1256" s="378"/>
    </row>
    <row r="1257" spans="1:5" ht="60" x14ac:dyDescent="0.2">
      <c r="A1257" s="469" t="s">
        <v>22204</v>
      </c>
      <c r="B1257" s="472" t="s">
        <v>22205</v>
      </c>
      <c r="C1257" s="466" t="s">
        <v>19955</v>
      </c>
      <c r="D1257" s="479">
        <v>226.89</v>
      </c>
      <c r="E1257" s="380">
        <v>355.99</v>
      </c>
    </row>
    <row r="1258" spans="1:5" ht="60" x14ac:dyDescent="0.2">
      <c r="A1258" s="469" t="s">
        <v>22206</v>
      </c>
      <c r="B1258" s="472" t="s">
        <v>22207</v>
      </c>
      <c r="C1258" s="466" t="s">
        <v>19955</v>
      </c>
      <c r="D1258" s="479">
        <v>218.79</v>
      </c>
      <c r="E1258" s="380">
        <v>380.12</v>
      </c>
    </row>
    <row r="1259" spans="1:5" x14ac:dyDescent="0.2">
      <c r="A1259" s="467">
        <v>8680</v>
      </c>
      <c r="B1259" s="473" t="s">
        <v>22208</v>
      </c>
      <c r="C1259" s="465"/>
      <c r="D1259" s="473"/>
      <c r="E1259" s="380">
        <v>352.75</v>
      </c>
    </row>
    <row r="1260" spans="1:5" x14ac:dyDescent="0.2">
      <c r="A1260" s="467">
        <v>8902</v>
      </c>
      <c r="B1260" s="473" t="s">
        <v>22209</v>
      </c>
      <c r="C1260" s="465"/>
      <c r="D1260" s="473"/>
      <c r="E1260" s="380">
        <v>390.67</v>
      </c>
    </row>
    <row r="1261" spans="1:5" x14ac:dyDescent="0.2">
      <c r="A1261" s="469" t="s">
        <v>22210</v>
      </c>
      <c r="B1261" s="472" t="s">
        <v>22211</v>
      </c>
      <c r="C1261" s="466" t="s">
        <v>19953</v>
      </c>
      <c r="D1261" s="475">
        <v>1280.4100000000001</v>
      </c>
      <c r="E1261" s="378"/>
    </row>
    <row r="1262" spans="1:5" x14ac:dyDescent="0.2">
      <c r="A1262" s="467">
        <v>8903</v>
      </c>
      <c r="B1262" s="473" t="s">
        <v>22212</v>
      </c>
      <c r="C1262" s="465"/>
      <c r="D1262" s="473"/>
      <c r="E1262" s="380">
        <v>513.86</v>
      </c>
    </row>
    <row r="1263" spans="1:5" x14ac:dyDescent="0.2">
      <c r="A1263" s="469" t="s">
        <v>22213</v>
      </c>
      <c r="B1263" s="472" t="s">
        <v>22214</v>
      </c>
      <c r="C1263" s="466" t="s">
        <v>19953</v>
      </c>
      <c r="D1263" s="479">
        <v>237.17</v>
      </c>
      <c r="E1263" s="380">
        <v>525.91</v>
      </c>
    </row>
    <row r="1264" spans="1:5" ht="24" x14ac:dyDescent="0.2">
      <c r="A1264" s="469" t="s">
        <v>22215</v>
      </c>
      <c r="B1264" s="472" t="s">
        <v>22216</v>
      </c>
      <c r="C1264" s="466" t="s">
        <v>19953</v>
      </c>
      <c r="D1264" s="479">
        <v>263.35000000000002</v>
      </c>
      <c r="E1264" s="378"/>
    </row>
    <row r="1265" spans="1:5" x14ac:dyDescent="0.2">
      <c r="A1265" s="467">
        <v>8904</v>
      </c>
      <c r="B1265" s="473" t="s">
        <v>22217</v>
      </c>
      <c r="C1265" s="465"/>
      <c r="D1265" s="473"/>
      <c r="E1265" s="380">
        <v>114.19</v>
      </c>
    </row>
    <row r="1266" spans="1:5" ht="24" x14ac:dyDescent="0.2">
      <c r="A1266" s="469" t="s">
        <v>22218</v>
      </c>
      <c r="B1266" s="472" t="s">
        <v>22219</v>
      </c>
      <c r="C1266" s="466" t="s">
        <v>19953</v>
      </c>
      <c r="D1266" s="479">
        <v>348.45</v>
      </c>
      <c r="E1266" s="378"/>
    </row>
    <row r="1267" spans="1:5" ht="24" x14ac:dyDescent="0.2">
      <c r="A1267" s="469" t="s">
        <v>22220</v>
      </c>
      <c r="B1267" s="472" t="s">
        <v>22221</v>
      </c>
      <c r="C1267" s="466" t="s">
        <v>19953</v>
      </c>
      <c r="D1267" s="479">
        <v>376.59</v>
      </c>
      <c r="E1267" s="381">
        <v>50.35</v>
      </c>
    </row>
    <row r="1268" spans="1:5" ht="60" x14ac:dyDescent="0.2">
      <c r="A1268" s="469" t="s">
        <v>22222</v>
      </c>
      <c r="B1268" s="472" t="s">
        <v>22223</v>
      </c>
      <c r="C1268" s="466" t="s">
        <v>19953</v>
      </c>
      <c r="D1268" s="479">
        <v>343.49</v>
      </c>
      <c r="E1268" s="381">
        <v>42.57</v>
      </c>
    </row>
    <row r="1269" spans="1:5" ht="60" x14ac:dyDescent="0.2">
      <c r="A1269" s="469" t="s">
        <v>22224</v>
      </c>
      <c r="B1269" s="472" t="s">
        <v>22225</v>
      </c>
      <c r="C1269" s="466" t="s">
        <v>19953</v>
      </c>
      <c r="D1269" s="479">
        <v>380.74</v>
      </c>
      <c r="E1269" s="381">
        <v>14.25</v>
      </c>
    </row>
    <row r="1270" spans="1:5" x14ac:dyDescent="0.2">
      <c r="A1270" s="467">
        <v>8905</v>
      </c>
      <c r="B1270" s="473" t="s">
        <v>22226</v>
      </c>
      <c r="C1270" s="465"/>
      <c r="D1270" s="473"/>
      <c r="E1270" s="380">
        <v>198.52</v>
      </c>
    </row>
    <row r="1271" spans="1:5" ht="24" x14ac:dyDescent="0.2">
      <c r="A1271" s="469" t="s">
        <v>22227</v>
      </c>
      <c r="B1271" s="472" t="s">
        <v>22228</v>
      </c>
      <c r="C1271" s="466" t="s">
        <v>19953</v>
      </c>
      <c r="D1271" s="479">
        <v>505.64</v>
      </c>
      <c r="E1271" s="380">
        <v>180.96</v>
      </c>
    </row>
    <row r="1272" spans="1:5" ht="24" x14ac:dyDescent="0.2">
      <c r="A1272" s="469" t="s">
        <v>22229</v>
      </c>
      <c r="B1272" s="472" t="s">
        <v>22230</v>
      </c>
      <c r="C1272" s="466" t="s">
        <v>19953</v>
      </c>
      <c r="D1272" s="479">
        <v>522.38</v>
      </c>
      <c r="E1272" s="380">
        <v>185.98</v>
      </c>
    </row>
    <row r="1273" spans="1:5" x14ac:dyDescent="0.2">
      <c r="A1273" s="467">
        <v>8906</v>
      </c>
      <c r="B1273" s="473" t="s">
        <v>22231</v>
      </c>
      <c r="C1273" s="465"/>
      <c r="D1273" s="473"/>
      <c r="E1273" s="378"/>
    </row>
    <row r="1274" spans="1:5" ht="24" x14ac:dyDescent="0.2">
      <c r="A1274" s="469" t="s">
        <v>22232</v>
      </c>
      <c r="B1274" s="472" t="s">
        <v>22233</v>
      </c>
      <c r="C1274" s="466" t="s">
        <v>19955</v>
      </c>
      <c r="D1274" s="479">
        <v>107.65</v>
      </c>
      <c r="E1274" s="381">
        <v>38.69</v>
      </c>
    </row>
    <row r="1275" spans="1:5" x14ac:dyDescent="0.2">
      <c r="A1275" s="467">
        <v>8907</v>
      </c>
      <c r="B1275" s="473" t="s">
        <v>22234</v>
      </c>
      <c r="C1275" s="465"/>
      <c r="D1275" s="473"/>
      <c r="E1275" s="381">
        <v>30.24</v>
      </c>
    </row>
    <row r="1276" spans="1:5" ht="36" x14ac:dyDescent="0.2">
      <c r="A1276" s="469" t="s">
        <v>22235</v>
      </c>
      <c r="B1276" s="472" t="s">
        <v>22236</v>
      </c>
      <c r="C1276" s="466" t="s">
        <v>19973</v>
      </c>
      <c r="D1276" s="477">
        <v>48.71</v>
      </c>
      <c r="E1276" s="381">
        <v>14.36</v>
      </c>
    </row>
    <row r="1277" spans="1:5" ht="36" x14ac:dyDescent="0.2">
      <c r="A1277" s="469" t="s">
        <v>22237</v>
      </c>
      <c r="B1277" s="472" t="s">
        <v>22238</v>
      </c>
      <c r="C1277" s="466" t="s">
        <v>19973</v>
      </c>
      <c r="D1277" s="477">
        <v>41.01</v>
      </c>
      <c r="E1277" s="378"/>
    </row>
    <row r="1278" spans="1:5" x14ac:dyDescent="0.2">
      <c r="A1278" s="469" t="s">
        <v>22239</v>
      </c>
      <c r="B1278" s="472" t="s">
        <v>22240</v>
      </c>
      <c r="C1278" s="466" t="s">
        <v>19973</v>
      </c>
      <c r="D1278" s="477">
        <v>13.56</v>
      </c>
      <c r="E1278" s="380">
        <v>306.5</v>
      </c>
    </row>
    <row r="1279" spans="1:5" ht="48" x14ac:dyDescent="0.2">
      <c r="A1279" s="469" t="s">
        <v>22241</v>
      </c>
      <c r="B1279" s="472" t="s">
        <v>22242</v>
      </c>
      <c r="C1279" s="466" t="s">
        <v>19973</v>
      </c>
      <c r="D1279" s="479">
        <v>187.47</v>
      </c>
      <c r="E1279" s="380">
        <v>291.81</v>
      </c>
    </row>
    <row r="1280" spans="1:5" ht="48" x14ac:dyDescent="0.2">
      <c r="A1280" s="469" t="s">
        <v>22243</v>
      </c>
      <c r="B1280" s="472" t="s">
        <v>22244</v>
      </c>
      <c r="C1280" s="466" t="s">
        <v>19973</v>
      </c>
      <c r="D1280" s="479">
        <v>170.09</v>
      </c>
      <c r="E1280" s="378"/>
    </row>
    <row r="1281" spans="1:5" ht="48" x14ac:dyDescent="0.2">
      <c r="A1281" s="469" t="s">
        <v>22245</v>
      </c>
      <c r="B1281" s="472" t="s">
        <v>22246</v>
      </c>
      <c r="C1281" s="466" t="s">
        <v>19973</v>
      </c>
      <c r="D1281" s="479">
        <v>175.06</v>
      </c>
      <c r="E1281" s="380">
        <v>249.87</v>
      </c>
    </row>
    <row r="1282" spans="1:5" x14ac:dyDescent="0.2">
      <c r="A1282" s="467">
        <v>8908</v>
      </c>
      <c r="B1282" s="473" t="s">
        <v>22247</v>
      </c>
      <c r="C1282" s="465"/>
      <c r="D1282" s="473"/>
      <c r="E1282" s="380">
        <v>242.23</v>
      </c>
    </row>
    <row r="1283" spans="1:5" x14ac:dyDescent="0.2">
      <c r="A1283" s="469" t="s">
        <v>22248</v>
      </c>
      <c r="B1283" s="472" t="s">
        <v>22249</v>
      </c>
      <c r="C1283" s="466" t="s">
        <v>19973</v>
      </c>
      <c r="D1283" s="477">
        <v>38.01</v>
      </c>
      <c r="E1283" s="378"/>
    </row>
    <row r="1284" spans="1:5" x14ac:dyDescent="0.2">
      <c r="A1284" s="469" t="s">
        <v>22250</v>
      </c>
      <c r="B1284" s="472" t="s">
        <v>22251</v>
      </c>
      <c r="C1284" s="466" t="s">
        <v>19973</v>
      </c>
      <c r="D1284" s="477">
        <v>29.56</v>
      </c>
      <c r="E1284" s="380">
        <v>279.52999999999997</v>
      </c>
    </row>
    <row r="1285" spans="1:5" x14ac:dyDescent="0.2">
      <c r="A1285" s="469" t="s">
        <v>22252</v>
      </c>
      <c r="B1285" s="472" t="s">
        <v>22253</v>
      </c>
      <c r="C1285" s="466" t="s">
        <v>19973</v>
      </c>
      <c r="D1285" s="477">
        <v>13.67</v>
      </c>
      <c r="E1285" s="380">
        <v>274.45</v>
      </c>
    </row>
    <row r="1286" spans="1:5" x14ac:dyDescent="0.2">
      <c r="A1286" s="467">
        <v>8909</v>
      </c>
      <c r="B1286" s="473" t="s">
        <v>22254</v>
      </c>
      <c r="C1286" s="465"/>
      <c r="D1286" s="473"/>
      <c r="E1286" s="378"/>
    </row>
    <row r="1287" spans="1:5" ht="24" x14ac:dyDescent="0.2">
      <c r="A1287" s="469" t="s">
        <v>22255</v>
      </c>
      <c r="B1287" s="472" t="s">
        <v>22256</v>
      </c>
      <c r="C1287" s="466" t="s">
        <v>19953</v>
      </c>
      <c r="D1287" s="479">
        <v>297.86</v>
      </c>
      <c r="E1287" s="380">
        <v>346.75</v>
      </c>
    </row>
    <row r="1288" spans="1:5" x14ac:dyDescent="0.2">
      <c r="A1288" s="469" t="s">
        <v>22257</v>
      </c>
      <c r="B1288" s="472" t="s">
        <v>22258</v>
      </c>
      <c r="C1288" s="466" t="s">
        <v>19953</v>
      </c>
      <c r="D1288" s="479">
        <v>278.54000000000002</v>
      </c>
      <c r="E1288" s="380">
        <v>341.67</v>
      </c>
    </row>
    <row r="1289" spans="1:5" x14ac:dyDescent="0.2">
      <c r="A1289" s="467">
        <v>8910</v>
      </c>
      <c r="B1289" s="473" t="s">
        <v>22259</v>
      </c>
      <c r="C1289" s="465"/>
      <c r="D1289" s="473"/>
      <c r="E1289" s="378"/>
    </row>
    <row r="1290" spans="1:5" ht="24" x14ac:dyDescent="0.2">
      <c r="A1290" s="469" t="s">
        <v>22260</v>
      </c>
      <c r="B1290" s="472" t="s">
        <v>22261</v>
      </c>
      <c r="C1290" s="466" t="s">
        <v>19953</v>
      </c>
      <c r="D1290" s="479">
        <v>250.83</v>
      </c>
      <c r="E1290" s="380">
        <v>309.77</v>
      </c>
    </row>
    <row r="1291" spans="1:5" x14ac:dyDescent="0.2">
      <c r="A1291" s="469" t="s">
        <v>22262</v>
      </c>
      <c r="B1291" s="472" t="s">
        <v>22263</v>
      </c>
      <c r="C1291" s="466" t="s">
        <v>19953</v>
      </c>
      <c r="D1291" s="479">
        <v>237.32</v>
      </c>
      <c r="E1291" s="380">
        <v>323.47000000000003</v>
      </c>
    </row>
    <row r="1292" spans="1:5" x14ac:dyDescent="0.2">
      <c r="A1292" s="467">
        <v>8911</v>
      </c>
      <c r="B1292" s="473" t="s">
        <v>22264</v>
      </c>
      <c r="C1292" s="465"/>
      <c r="D1292" s="473"/>
      <c r="E1292" s="378"/>
    </row>
    <row r="1293" spans="1:5" ht="24" x14ac:dyDescent="0.2">
      <c r="A1293" s="469" t="s">
        <v>22265</v>
      </c>
      <c r="B1293" s="472" t="s">
        <v>22266</v>
      </c>
      <c r="C1293" s="466" t="s">
        <v>19953</v>
      </c>
      <c r="D1293" s="479">
        <v>280.48</v>
      </c>
      <c r="E1293" s="380">
        <v>259.14999999999998</v>
      </c>
    </row>
    <row r="1294" spans="1:5" ht="24" x14ac:dyDescent="0.2">
      <c r="A1294" s="469" t="s">
        <v>22267</v>
      </c>
      <c r="B1294" s="472" t="s">
        <v>22268</v>
      </c>
      <c r="C1294" s="466" t="s">
        <v>19953</v>
      </c>
      <c r="D1294" s="479">
        <v>269.51</v>
      </c>
      <c r="E1294" s="380">
        <v>249.57</v>
      </c>
    </row>
    <row r="1295" spans="1:5" x14ac:dyDescent="0.2">
      <c r="A1295" s="467">
        <v>8912</v>
      </c>
      <c r="B1295" s="473" t="s">
        <v>22269</v>
      </c>
      <c r="C1295" s="465"/>
      <c r="D1295" s="473"/>
      <c r="E1295" s="378"/>
    </row>
    <row r="1296" spans="1:5" ht="24" x14ac:dyDescent="0.2">
      <c r="A1296" s="469" t="s">
        <v>22270</v>
      </c>
      <c r="B1296" s="472" t="s">
        <v>22271</v>
      </c>
      <c r="C1296" s="466" t="s">
        <v>19953</v>
      </c>
      <c r="D1296" s="479">
        <v>347.7</v>
      </c>
      <c r="E1296" s="378"/>
    </row>
    <row r="1297" spans="1:5" ht="24" x14ac:dyDescent="0.2">
      <c r="A1297" s="469" t="s">
        <v>22272</v>
      </c>
      <c r="B1297" s="472" t="s">
        <v>22273</v>
      </c>
      <c r="C1297" s="466" t="s">
        <v>19953</v>
      </c>
      <c r="D1297" s="479">
        <v>336.73</v>
      </c>
      <c r="E1297" s="381">
        <v>13.81</v>
      </c>
    </row>
    <row r="1298" spans="1:5" x14ac:dyDescent="0.2">
      <c r="A1298" s="467">
        <v>8913</v>
      </c>
      <c r="B1298" s="473" t="s">
        <v>22274</v>
      </c>
      <c r="C1298" s="465"/>
      <c r="D1298" s="473"/>
      <c r="E1298" s="379">
        <v>2.91</v>
      </c>
    </row>
    <row r="1299" spans="1:5" ht="24" x14ac:dyDescent="0.2">
      <c r="A1299" s="469" t="s">
        <v>22275</v>
      </c>
      <c r="B1299" s="472" t="s">
        <v>22276</v>
      </c>
      <c r="C1299" s="466" t="s">
        <v>19953</v>
      </c>
      <c r="D1299" s="479">
        <v>311.11</v>
      </c>
      <c r="E1299" s="381">
        <v>19.36</v>
      </c>
    </row>
    <row r="1300" spans="1:5" ht="24" x14ac:dyDescent="0.2">
      <c r="A1300" s="469" t="s">
        <v>22277</v>
      </c>
      <c r="B1300" s="472" t="s">
        <v>22278</v>
      </c>
      <c r="C1300" s="466" t="s">
        <v>19953</v>
      </c>
      <c r="D1300" s="479">
        <v>324.87</v>
      </c>
      <c r="E1300" s="379">
        <v>3.99</v>
      </c>
    </row>
    <row r="1301" spans="1:5" x14ac:dyDescent="0.2">
      <c r="A1301" s="467">
        <v>8914</v>
      </c>
      <c r="B1301" s="473" t="s">
        <v>22279</v>
      </c>
      <c r="C1301" s="465"/>
      <c r="D1301" s="473"/>
      <c r="E1301" s="381">
        <v>27.58</v>
      </c>
    </row>
    <row r="1302" spans="1:5" ht="24" x14ac:dyDescent="0.2">
      <c r="A1302" s="469" t="s">
        <v>22280</v>
      </c>
      <c r="B1302" s="472" t="s">
        <v>22281</v>
      </c>
      <c r="C1302" s="466" t="s">
        <v>19953</v>
      </c>
      <c r="D1302" s="479">
        <v>254.01</v>
      </c>
      <c r="E1302" s="381">
        <v>39.99</v>
      </c>
    </row>
    <row r="1303" spans="1:5" ht="24" x14ac:dyDescent="0.2">
      <c r="A1303" s="469" t="s">
        <v>22282</v>
      </c>
      <c r="B1303" s="472" t="s">
        <v>22283</v>
      </c>
      <c r="C1303" s="466" t="s">
        <v>19953</v>
      </c>
      <c r="D1303" s="479">
        <v>238.6</v>
      </c>
      <c r="E1303" s="379">
        <v>5.95</v>
      </c>
    </row>
    <row r="1304" spans="1:5" x14ac:dyDescent="0.2">
      <c r="A1304" s="467">
        <v>8681</v>
      </c>
      <c r="B1304" s="473" t="s">
        <v>22284</v>
      </c>
      <c r="C1304" s="465"/>
      <c r="D1304" s="473"/>
      <c r="E1304" s="379">
        <v>7.88</v>
      </c>
    </row>
    <row r="1305" spans="1:5" x14ac:dyDescent="0.2">
      <c r="A1305" s="467">
        <v>8915</v>
      </c>
      <c r="B1305" s="473" t="s">
        <v>22285</v>
      </c>
      <c r="C1305" s="465"/>
      <c r="D1305" s="473"/>
      <c r="E1305" s="378"/>
    </row>
    <row r="1306" spans="1:5" ht="48" x14ac:dyDescent="0.2">
      <c r="A1306" s="469" t="s">
        <v>22286</v>
      </c>
      <c r="B1306" s="472" t="s">
        <v>22287</v>
      </c>
      <c r="C1306" s="466" t="s">
        <v>19973</v>
      </c>
      <c r="D1306" s="477">
        <v>13.52</v>
      </c>
      <c r="E1306" s="381">
        <v>13.07</v>
      </c>
    </row>
    <row r="1307" spans="1:5" ht="48" x14ac:dyDescent="0.2">
      <c r="A1307" s="469" t="s">
        <v>22288</v>
      </c>
      <c r="B1307" s="472" t="s">
        <v>22289</v>
      </c>
      <c r="C1307" s="466" t="s">
        <v>19973</v>
      </c>
      <c r="D1307" s="476">
        <v>2.81</v>
      </c>
      <c r="E1307" s="380">
        <v>113.72</v>
      </c>
    </row>
    <row r="1308" spans="1:5" ht="48" x14ac:dyDescent="0.2">
      <c r="A1308" s="469" t="s">
        <v>22290</v>
      </c>
      <c r="B1308" s="472" t="s">
        <v>22291</v>
      </c>
      <c r="C1308" s="466" t="s">
        <v>19973</v>
      </c>
      <c r="D1308" s="477">
        <v>19.07</v>
      </c>
      <c r="E1308" s="379">
        <v>3.08</v>
      </c>
    </row>
    <row r="1309" spans="1:5" ht="48" x14ac:dyDescent="0.2">
      <c r="A1309" s="469" t="s">
        <v>22292</v>
      </c>
      <c r="B1309" s="472" t="s">
        <v>22293</v>
      </c>
      <c r="C1309" s="466" t="s">
        <v>19973</v>
      </c>
      <c r="D1309" s="476">
        <v>3.86</v>
      </c>
      <c r="E1309" s="380">
        <v>123.3</v>
      </c>
    </row>
    <row r="1310" spans="1:5" ht="48" x14ac:dyDescent="0.2">
      <c r="A1310" s="469" t="s">
        <v>22294</v>
      </c>
      <c r="B1310" s="472" t="s">
        <v>22295</v>
      </c>
      <c r="C1310" s="466" t="s">
        <v>19973</v>
      </c>
      <c r="D1310" s="477">
        <v>27.29</v>
      </c>
      <c r="E1310" s="381">
        <v>17.34</v>
      </c>
    </row>
    <row r="1311" spans="1:5" ht="48" x14ac:dyDescent="0.2">
      <c r="A1311" s="469" t="s">
        <v>22296</v>
      </c>
      <c r="B1311" s="472" t="s">
        <v>22297</v>
      </c>
      <c r="C1311" s="466" t="s">
        <v>19973</v>
      </c>
      <c r="D1311" s="477">
        <v>39.700000000000003</v>
      </c>
      <c r="E1311" s="380">
        <v>149.82</v>
      </c>
    </row>
    <row r="1312" spans="1:5" ht="36" x14ac:dyDescent="0.2">
      <c r="A1312" s="469" t="s">
        <v>22298</v>
      </c>
      <c r="B1312" s="472" t="s">
        <v>22299</v>
      </c>
      <c r="C1312" s="466" t="s">
        <v>19973</v>
      </c>
      <c r="D1312" s="476">
        <v>5.81</v>
      </c>
      <c r="E1312" s="380">
        <v>196.74</v>
      </c>
    </row>
    <row r="1313" spans="1:5" ht="36" x14ac:dyDescent="0.2">
      <c r="A1313" s="469" t="s">
        <v>22300</v>
      </c>
      <c r="B1313" s="472" t="s">
        <v>22301</v>
      </c>
      <c r="C1313" s="466" t="s">
        <v>19973</v>
      </c>
      <c r="D1313" s="476">
        <v>7.69</v>
      </c>
      <c r="E1313" s="379">
        <v>4.17</v>
      </c>
    </row>
    <row r="1314" spans="1:5" x14ac:dyDescent="0.2">
      <c r="A1314" s="467">
        <v>8916</v>
      </c>
      <c r="B1314" s="473" t="s">
        <v>22302</v>
      </c>
      <c r="C1314" s="465"/>
      <c r="D1314" s="473"/>
      <c r="E1314" s="381">
        <v>25.51</v>
      </c>
    </row>
    <row r="1315" spans="1:5" ht="36" x14ac:dyDescent="0.2">
      <c r="A1315" s="469" t="s">
        <v>22303</v>
      </c>
      <c r="B1315" s="472" t="s">
        <v>22304</v>
      </c>
      <c r="C1315" s="466" t="s">
        <v>19973</v>
      </c>
      <c r="D1315" s="477">
        <v>12.78</v>
      </c>
      <c r="E1315" s="380">
        <v>277.58999999999997</v>
      </c>
    </row>
    <row r="1316" spans="1:5" ht="36" x14ac:dyDescent="0.2">
      <c r="A1316" s="469" t="s">
        <v>22305</v>
      </c>
      <c r="B1316" s="472" t="s">
        <v>22306</v>
      </c>
      <c r="C1316" s="466" t="s">
        <v>19973</v>
      </c>
      <c r="D1316" s="479">
        <v>113.37</v>
      </c>
      <c r="E1316" s="381">
        <v>34.17</v>
      </c>
    </row>
    <row r="1317" spans="1:5" ht="36" x14ac:dyDescent="0.2">
      <c r="A1317" s="469" t="s">
        <v>22307</v>
      </c>
      <c r="B1317" s="472" t="s">
        <v>22308</v>
      </c>
      <c r="C1317" s="466" t="s">
        <v>19973</v>
      </c>
      <c r="D1317" s="476">
        <v>2.98</v>
      </c>
      <c r="E1317" s="379">
        <v>5.54</v>
      </c>
    </row>
    <row r="1318" spans="1:5" ht="36" x14ac:dyDescent="0.2">
      <c r="A1318" s="469" t="s">
        <v>22309</v>
      </c>
      <c r="B1318" s="472" t="s">
        <v>22310</v>
      </c>
      <c r="C1318" s="466" t="s">
        <v>19973</v>
      </c>
      <c r="D1318" s="479">
        <v>122.87</v>
      </c>
      <c r="E1318" s="381">
        <v>48.46</v>
      </c>
    </row>
    <row r="1319" spans="1:5" ht="36" x14ac:dyDescent="0.2">
      <c r="A1319" s="469" t="s">
        <v>22311</v>
      </c>
      <c r="B1319" s="472" t="s">
        <v>22312</v>
      </c>
      <c r="C1319" s="466" t="s">
        <v>19973</v>
      </c>
      <c r="D1319" s="477">
        <v>17.05</v>
      </c>
      <c r="E1319" s="379">
        <v>7.93</v>
      </c>
    </row>
    <row r="1320" spans="1:5" ht="36" x14ac:dyDescent="0.2">
      <c r="A1320" s="469" t="s">
        <v>22313</v>
      </c>
      <c r="B1320" s="472" t="s">
        <v>22314</v>
      </c>
      <c r="C1320" s="466" t="s">
        <v>19973</v>
      </c>
      <c r="D1320" s="479">
        <v>149.38999999999999</v>
      </c>
      <c r="E1320" s="381">
        <v>65.7</v>
      </c>
    </row>
    <row r="1321" spans="1:5" ht="36" x14ac:dyDescent="0.2">
      <c r="A1321" s="469" t="s">
        <v>22315</v>
      </c>
      <c r="B1321" s="472" t="s">
        <v>22316</v>
      </c>
      <c r="C1321" s="466" t="s">
        <v>19973</v>
      </c>
      <c r="D1321" s="479">
        <v>196.31</v>
      </c>
      <c r="E1321" s="381">
        <v>85.7</v>
      </c>
    </row>
    <row r="1322" spans="1:5" ht="36" x14ac:dyDescent="0.2">
      <c r="A1322" s="469" t="s">
        <v>22317</v>
      </c>
      <c r="B1322" s="472" t="s">
        <v>22318</v>
      </c>
      <c r="C1322" s="466" t="s">
        <v>19973</v>
      </c>
      <c r="D1322" s="476">
        <v>4.05</v>
      </c>
      <c r="E1322" s="378"/>
    </row>
    <row r="1323" spans="1:5" ht="36" x14ac:dyDescent="0.2">
      <c r="A1323" s="469" t="s">
        <v>22319</v>
      </c>
      <c r="B1323" s="472" t="s">
        <v>22320</v>
      </c>
      <c r="C1323" s="466" t="s">
        <v>19973</v>
      </c>
      <c r="D1323" s="477">
        <v>25.22</v>
      </c>
      <c r="E1323" s="381">
        <v>12.43</v>
      </c>
    </row>
    <row r="1324" spans="1:5" ht="36" x14ac:dyDescent="0.2">
      <c r="A1324" s="469" t="s">
        <v>22321</v>
      </c>
      <c r="B1324" s="472" t="s">
        <v>22322</v>
      </c>
      <c r="C1324" s="466" t="s">
        <v>19973</v>
      </c>
      <c r="D1324" s="479">
        <v>277.17</v>
      </c>
      <c r="E1324" s="381">
        <v>18.53</v>
      </c>
    </row>
    <row r="1325" spans="1:5" ht="36" x14ac:dyDescent="0.2">
      <c r="A1325" s="469" t="s">
        <v>22323</v>
      </c>
      <c r="B1325" s="472" t="s">
        <v>22324</v>
      </c>
      <c r="C1325" s="466" t="s">
        <v>19973</v>
      </c>
      <c r="D1325" s="477">
        <v>33.880000000000003</v>
      </c>
      <c r="E1325" s="381">
        <v>26.03</v>
      </c>
    </row>
    <row r="1326" spans="1:5" ht="36" x14ac:dyDescent="0.2">
      <c r="A1326" s="469" t="s">
        <v>22325</v>
      </c>
      <c r="B1326" s="472" t="s">
        <v>22326</v>
      </c>
      <c r="C1326" s="466" t="s">
        <v>19973</v>
      </c>
      <c r="D1326" s="476">
        <v>5.4</v>
      </c>
      <c r="E1326" s="381">
        <v>36.07</v>
      </c>
    </row>
    <row r="1327" spans="1:5" ht="36" x14ac:dyDescent="0.2">
      <c r="A1327" s="469" t="s">
        <v>22327</v>
      </c>
      <c r="B1327" s="472" t="s">
        <v>22328</v>
      </c>
      <c r="C1327" s="466" t="s">
        <v>19973</v>
      </c>
      <c r="D1327" s="477">
        <v>48.14</v>
      </c>
      <c r="E1327" s="381">
        <v>49.17</v>
      </c>
    </row>
    <row r="1328" spans="1:5" ht="36" x14ac:dyDescent="0.2">
      <c r="A1328" s="469" t="s">
        <v>22329</v>
      </c>
      <c r="B1328" s="472" t="s">
        <v>22330</v>
      </c>
      <c r="C1328" s="466" t="s">
        <v>19973</v>
      </c>
      <c r="D1328" s="476">
        <v>7.75</v>
      </c>
      <c r="E1328" s="381">
        <v>66.89</v>
      </c>
    </row>
    <row r="1329" spans="1:5" ht="36" x14ac:dyDescent="0.2">
      <c r="A1329" s="469" t="s">
        <v>22331</v>
      </c>
      <c r="B1329" s="472" t="s">
        <v>22332</v>
      </c>
      <c r="C1329" s="466" t="s">
        <v>19973</v>
      </c>
      <c r="D1329" s="477">
        <v>65.38</v>
      </c>
      <c r="E1329" s="381">
        <v>91.66</v>
      </c>
    </row>
    <row r="1330" spans="1:5" ht="36" x14ac:dyDescent="0.2">
      <c r="A1330" s="469" t="s">
        <v>22333</v>
      </c>
      <c r="B1330" s="472" t="s">
        <v>22334</v>
      </c>
      <c r="C1330" s="466" t="s">
        <v>19973</v>
      </c>
      <c r="D1330" s="477">
        <v>85.34</v>
      </c>
      <c r="E1330" s="378"/>
    </row>
    <row r="1331" spans="1:5" ht="24" x14ac:dyDescent="0.2">
      <c r="A1331" s="469" t="s">
        <v>61019</v>
      </c>
      <c r="B1331" s="472" t="s">
        <v>61020</v>
      </c>
      <c r="C1331" s="466" t="s">
        <v>19973</v>
      </c>
      <c r="D1331" s="476">
        <v>2.17</v>
      </c>
      <c r="E1331" s="381">
        <v>17.87</v>
      </c>
    </row>
    <row r="1332" spans="1:5" x14ac:dyDescent="0.2">
      <c r="A1332" s="467">
        <v>8917</v>
      </c>
      <c r="B1332" s="473" t="s">
        <v>22335</v>
      </c>
      <c r="C1332" s="465"/>
      <c r="D1332" s="473"/>
      <c r="E1332" s="381">
        <v>10.83</v>
      </c>
    </row>
    <row r="1333" spans="1:5" ht="24" x14ac:dyDescent="0.2">
      <c r="A1333" s="469" t="s">
        <v>22336</v>
      </c>
      <c r="B1333" s="472" t="s">
        <v>22337</v>
      </c>
      <c r="C1333" s="466" t="s">
        <v>19973</v>
      </c>
      <c r="D1333" s="477">
        <v>12.2</v>
      </c>
      <c r="E1333" s="381">
        <v>14.88</v>
      </c>
    </row>
    <row r="1334" spans="1:5" ht="24" x14ac:dyDescent="0.2">
      <c r="A1334" s="469" t="s">
        <v>22338</v>
      </c>
      <c r="B1334" s="472" t="s">
        <v>22339</v>
      </c>
      <c r="C1334" s="466" t="s">
        <v>19973</v>
      </c>
      <c r="D1334" s="477">
        <v>18.23</v>
      </c>
      <c r="E1334" s="381">
        <v>14.48</v>
      </c>
    </row>
    <row r="1335" spans="1:5" ht="24" x14ac:dyDescent="0.2">
      <c r="A1335" s="469" t="s">
        <v>22340</v>
      </c>
      <c r="B1335" s="472" t="s">
        <v>22341</v>
      </c>
      <c r="C1335" s="466" t="s">
        <v>19973</v>
      </c>
      <c r="D1335" s="477">
        <v>25.74</v>
      </c>
      <c r="E1335" s="381">
        <v>16.670000000000002</v>
      </c>
    </row>
    <row r="1336" spans="1:5" ht="24" x14ac:dyDescent="0.2">
      <c r="A1336" s="469" t="s">
        <v>22342</v>
      </c>
      <c r="B1336" s="472" t="s">
        <v>22343</v>
      </c>
      <c r="C1336" s="466" t="s">
        <v>19973</v>
      </c>
      <c r="D1336" s="477">
        <v>35.72</v>
      </c>
      <c r="E1336" s="381">
        <v>11.73</v>
      </c>
    </row>
    <row r="1337" spans="1:5" ht="24" x14ac:dyDescent="0.2">
      <c r="A1337" s="469" t="s">
        <v>22344</v>
      </c>
      <c r="B1337" s="472" t="s">
        <v>22345</v>
      </c>
      <c r="C1337" s="466" t="s">
        <v>19973</v>
      </c>
      <c r="D1337" s="477">
        <v>48.82</v>
      </c>
      <c r="E1337" s="381">
        <v>13.29</v>
      </c>
    </row>
    <row r="1338" spans="1:5" ht="24" x14ac:dyDescent="0.2">
      <c r="A1338" s="469" t="s">
        <v>22346</v>
      </c>
      <c r="B1338" s="472" t="s">
        <v>22347</v>
      </c>
      <c r="C1338" s="466" t="s">
        <v>19973</v>
      </c>
      <c r="D1338" s="477">
        <v>66.45</v>
      </c>
      <c r="E1338" s="381">
        <v>12.55</v>
      </c>
    </row>
    <row r="1339" spans="1:5" ht="24" x14ac:dyDescent="0.2">
      <c r="A1339" s="469" t="s">
        <v>22348</v>
      </c>
      <c r="B1339" s="472" t="s">
        <v>22349</v>
      </c>
      <c r="C1339" s="466" t="s">
        <v>19973</v>
      </c>
      <c r="D1339" s="477">
        <v>91.22</v>
      </c>
      <c r="E1339" s="381">
        <v>10.24</v>
      </c>
    </row>
    <row r="1340" spans="1:5" x14ac:dyDescent="0.2">
      <c r="A1340" s="467">
        <v>8918</v>
      </c>
      <c r="B1340" s="473" t="s">
        <v>22350</v>
      </c>
      <c r="C1340" s="465"/>
      <c r="D1340" s="473"/>
      <c r="E1340" s="381">
        <v>12.88</v>
      </c>
    </row>
    <row r="1341" spans="1:5" ht="48" x14ac:dyDescent="0.2">
      <c r="A1341" s="469" t="s">
        <v>22351</v>
      </c>
      <c r="B1341" s="472" t="s">
        <v>22352</v>
      </c>
      <c r="C1341" s="466" t="s">
        <v>19955</v>
      </c>
      <c r="D1341" s="477">
        <v>17.45</v>
      </c>
      <c r="E1341" s="381">
        <v>59.61</v>
      </c>
    </row>
    <row r="1342" spans="1:5" ht="36" x14ac:dyDescent="0.2">
      <c r="A1342" s="469" t="s">
        <v>22353</v>
      </c>
      <c r="B1342" s="472" t="s">
        <v>22354</v>
      </c>
      <c r="C1342" s="466" t="s">
        <v>19955</v>
      </c>
      <c r="D1342" s="477">
        <v>10.29</v>
      </c>
      <c r="E1342" s="378"/>
    </row>
    <row r="1343" spans="1:5" ht="48" x14ac:dyDescent="0.2">
      <c r="A1343" s="469" t="s">
        <v>22355</v>
      </c>
      <c r="B1343" s="472" t="s">
        <v>22356</v>
      </c>
      <c r="C1343" s="466" t="s">
        <v>19955</v>
      </c>
      <c r="D1343" s="477">
        <v>14.26</v>
      </c>
      <c r="E1343" s="380">
        <v>210.75</v>
      </c>
    </row>
    <row r="1344" spans="1:5" ht="36" x14ac:dyDescent="0.2">
      <c r="A1344" s="469" t="s">
        <v>22357</v>
      </c>
      <c r="B1344" s="472" t="s">
        <v>22358</v>
      </c>
      <c r="C1344" s="466" t="s">
        <v>19955</v>
      </c>
      <c r="D1344" s="477">
        <v>13.85</v>
      </c>
      <c r="E1344" s="380">
        <v>725.6</v>
      </c>
    </row>
    <row r="1345" spans="1:5" ht="48" x14ac:dyDescent="0.2">
      <c r="A1345" s="469" t="s">
        <v>22359</v>
      </c>
      <c r="B1345" s="472" t="s">
        <v>22360</v>
      </c>
      <c r="C1345" s="466" t="s">
        <v>19955</v>
      </c>
      <c r="D1345" s="477">
        <v>16</v>
      </c>
      <c r="E1345" s="380">
        <v>691.85</v>
      </c>
    </row>
    <row r="1346" spans="1:5" ht="48" x14ac:dyDescent="0.2">
      <c r="A1346" s="469" t="s">
        <v>22361</v>
      </c>
      <c r="B1346" s="472" t="s">
        <v>22362</v>
      </c>
      <c r="C1346" s="466" t="s">
        <v>19955</v>
      </c>
      <c r="D1346" s="477">
        <v>11.26</v>
      </c>
      <c r="E1346" s="383">
        <v>1848.66</v>
      </c>
    </row>
    <row r="1347" spans="1:5" ht="48" x14ac:dyDescent="0.2">
      <c r="A1347" s="469" t="s">
        <v>22363</v>
      </c>
      <c r="B1347" s="472" t="s">
        <v>22364</v>
      </c>
      <c r="C1347" s="466" t="s">
        <v>19955</v>
      </c>
      <c r="D1347" s="477">
        <v>12.83</v>
      </c>
      <c r="E1347" s="383">
        <v>1473.7</v>
      </c>
    </row>
    <row r="1348" spans="1:5" ht="48" x14ac:dyDescent="0.2">
      <c r="A1348" s="469" t="s">
        <v>22365</v>
      </c>
      <c r="B1348" s="472" t="s">
        <v>22366</v>
      </c>
      <c r="C1348" s="466" t="s">
        <v>19955</v>
      </c>
      <c r="D1348" s="477">
        <v>12.14</v>
      </c>
      <c r="E1348" s="381">
        <v>68.88</v>
      </c>
    </row>
    <row r="1349" spans="1:5" ht="36" x14ac:dyDescent="0.2">
      <c r="A1349" s="469" t="s">
        <v>22367</v>
      </c>
      <c r="B1349" s="472" t="s">
        <v>22368</v>
      </c>
      <c r="C1349" s="466" t="s">
        <v>19955</v>
      </c>
      <c r="D1349" s="476">
        <v>9.6999999999999993</v>
      </c>
      <c r="E1349" s="381">
        <v>29.08</v>
      </c>
    </row>
    <row r="1350" spans="1:5" ht="36" x14ac:dyDescent="0.2">
      <c r="A1350" s="469" t="s">
        <v>22369</v>
      </c>
      <c r="B1350" s="472" t="s">
        <v>22370</v>
      </c>
      <c r="C1350" s="466" t="s">
        <v>19955</v>
      </c>
      <c r="D1350" s="477">
        <v>12.26</v>
      </c>
      <c r="E1350" s="381">
        <v>52.71</v>
      </c>
    </row>
    <row r="1351" spans="1:5" x14ac:dyDescent="0.2">
      <c r="A1351" s="469" t="s">
        <v>22371</v>
      </c>
      <c r="B1351" s="472" t="s">
        <v>22372</v>
      </c>
      <c r="C1351" s="466" t="s">
        <v>19955</v>
      </c>
      <c r="D1351" s="477">
        <v>58.45</v>
      </c>
      <c r="E1351" s="381">
        <v>91.06</v>
      </c>
    </row>
    <row r="1352" spans="1:5" x14ac:dyDescent="0.2">
      <c r="A1352" s="467">
        <v>8919</v>
      </c>
      <c r="B1352" s="473" t="s">
        <v>22373</v>
      </c>
      <c r="C1352" s="465"/>
      <c r="D1352" s="473"/>
      <c r="E1352" s="380">
        <v>100.39</v>
      </c>
    </row>
    <row r="1353" spans="1:5" ht="72" x14ac:dyDescent="0.2">
      <c r="A1353" s="469" t="s">
        <v>22374</v>
      </c>
      <c r="B1353" s="472" t="s">
        <v>61021</v>
      </c>
      <c r="C1353" s="466" t="s">
        <v>19955</v>
      </c>
      <c r="D1353" s="479">
        <v>205.77</v>
      </c>
      <c r="E1353" s="380">
        <v>138.97999999999999</v>
      </c>
    </row>
    <row r="1354" spans="1:5" ht="72" x14ac:dyDescent="0.2">
      <c r="A1354" s="469" t="s">
        <v>22375</v>
      </c>
      <c r="B1354" s="472" t="s">
        <v>61022</v>
      </c>
      <c r="C1354" s="466" t="s">
        <v>19955</v>
      </c>
      <c r="D1354" s="479">
        <v>715.61</v>
      </c>
      <c r="E1354" s="380">
        <v>117.36</v>
      </c>
    </row>
    <row r="1355" spans="1:5" ht="72" x14ac:dyDescent="0.2">
      <c r="A1355" s="469" t="s">
        <v>22376</v>
      </c>
      <c r="B1355" s="472" t="s">
        <v>61023</v>
      </c>
      <c r="C1355" s="466" t="s">
        <v>19955</v>
      </c>
      <c r="D1355" s="479">
        <v>680.51</v>
      </c>
      <c r="E1355" s="380">
        <v>115.85</v>
      </c>
    </row>
    <row r="1356" spans="1:5" ht="72" x14ac:dyDescent="0.2">
      <c r="A1356" s="469" t="s">
        <v>22377</v>
      </c>
      <c r="B1356" s="472" t="s">
        <v>61024</v>
      </c>
      <c r="C1356" s="466" t="s">
        <v>19955</v>
      </c>
      <c r="D1356" s="475">
        <v>1828.45</v>
      </c>
      <c r="E1356" s="380">
        <v>129.66999999999999</v>
      </c>
    </row>
    <row r="1357" spans="1:5" ht="72" x14ac:dyDescent="0.2">
      <c r="A1357" s="469" t="s">
        <v>22378</v>
      </c>
      <c r="B1357" s="472" t="s">
        <v>61025</v>
      </c>
      <c r="C1357" s="466" t="s">
        <v>19955</v>
      </c>
      <c r="D1357" s="475">
        <v>1453.49</v>
      </c>
      <c r="E1357" s="380">
        <v>123.07</v>
      </c>
    </row>
    <row r="1358" spans="1:5" ht="48" x14ac:dyDescent="0.2">
      <c r="A1358" s="469" t="s">
        <v>22379</v>
      </c>
      <c r="B1358" s="472" t="s">
        <v>61026</v>
      </c>
      <c r="C1358" s="466" t="s">
        <v>19955</v>
      </c>
      <c r="D1358" s="477">
        <v>47.58</v>
      </c>
      <c r="E1358" s="381">
        <v>77.45</v>
      </c>
    </row>
    <row r="1359" spans="1:5" ht="48" x14ac:dyDescent="0.2">
      <c r="A1359" s="469" t="s">
        <v>22384</v>
      </c>
      <c r="B1359" s="472" t="s">
        <v>61027</v>
      </c>
      <c r="C1359" s="466" t="s">
        <v>19955</v>
      </c>
      <c r="D1359" s="477">
        <v>68.959999999999994</v>
      </c>
      <c r="E1359" s="380">
        <v>135.24</v>
      </c>
    </row>
    <row r="1360" spans="1:5" ht="48" x14ac:dyDescent="0.2">
      <c r="A1360" s="469" t="s">
        <v>22380</v>
      </c>
      <c r="B1360" s="472" t="s">
        <v>61028</v>
      </c>
      <c r="C1360" s="466" t="s">
        <v>19955</v>
      </c>
      <c r="D1360" s="477">
        <v>61.41</v>
      </c>
      <c r="E1360" s="380">
        <v>275.31</v>
      </c>
    </row>
    <row r="1361" spans="1:5" ht="48" x14ac:dyDescent="0.2">
      <c r="A1361" s="469" t="s">
        <v>22385</v>
      </c>
      <c r="B1361" s="472" t="s">
        <v>61029</v>
      </c>
      <c r="C1361" s="466" t="s">
        <v>19955</v>
      </c>
      <c r="D1361" s="477">
        <v>92.12</v>
      </c>
      <c r="E1361" s="380">
        <v>466.45</v>
      </c>
    </row>
    <row r="1362" spans="1:5" ht="48" x14ac:dyDescent="0.2">
      <c r="A1362" s="469" t="s">
        <v>22381</v>
      </c>
      <c r="B1362" s="472" t="s">
        <v>61030</v>
      </c>
      <c r="C1362" s="466" t="s">
        <v>19955</v>
      </c>
      <c r="D1362" s="477">
        <v>77.38</v>
      </c>
      <c r="E1362" s="381">
        <v>34.130000000000003</v>
      </c>
    </row>
    <row r="1363" spans="1:5" ht="48" x14ac:dyDescent="0.2">
      <c r="A1363" s="469" t="s">
        <v>22382</v>
      </c>
      <c r="B1363" s="472" t="s">
        <v>61031</v>
      </c>
      <c r="C1363" s="466" t="s">
        <v>19955</v>
      </c>
      <c r="D1363" s="479">
        <v>107.09</v>
      </c>
      <c r="E1363" s="381">
        <v>37.31</v>
      </c>
    </row>
    <row r="1364" spans="1:5" ht="48" x14ac:dyDescent="0.2">
      <c r="A1364" s="469" t="s">
        <v>61032</v>
      </c>
      <c r="B1364" s="472" t="s">
        <v>61033</v>
      </c>
      <c r="C1364" s="466" t="s">
        <v>19955</v>
      </c>
      <c r="D1364" s="479">
        <v>155.68</v>
      </c>
      <c r="E1364" s="378"/>
    </row>
    <row r="1365" spans="1:5" ht="48" x14ac:dyDescent="0.2">
      <c r="A1365" s="469" t="s">
        <v>22383</v>
      </c>
      <c r="B1365" s="472" t="s">
        <v>61034</v>
      </c>
      <c r="C1365" s="466" t="s">
        <v>19955</v>
      </c>
      <c r="D1365" s="479">
        <v>157.66</v>
      </c>
      <c r="E1365" s="380">
        <v>174.69</v>
      </c>
    </row>
    <row r="1366" spans="1:5" ht="36" x14ac:dyDescent="0.2">
      <c r="A1366" s="469" t="s">
        <v>22386</v>
      </c>
      <c r="B1366" s="472" t="s">
        <v>22387</v>
      </c>
      <c r="C1366" s="466" t="s">
        <v>19955</v>
      </c>
      <c r="D1366" s="477">
        <v>76.900000000000006</v>
      </c>
      <c r="E1366" s="380">
        <v>172.68</v>
      </c>
    </row>
    <row r="1367" spans="1:5" ht="36" x14ac:dyDescent="0.2">
      <c r="A1367" s="469" t="s">
        <v>22388</v>
      </c>
      <c r="B1367" s="472" t="s">
        <v>22389</v>
      </c>
      <c r="C1367" s="466" t="s">
        <v>19955</v>
      </c>
      <c r="D1367" s="479">
        <v>131.68</v>
      </c>
      <c r="E1367" s="380">
        <v>306.49</v>
      </c>
    </row>
    <row r="1368" spans="1:5" ht="36" x14ac:dyDescent="0.2">
      <c r="A1368" s="469" t="s">
        <v>22390</v>
      </c>
      <c r="B1368" s="472" t="s">
        <v>22391</v>
      </c>
      <c r="C1368" s="466" t="s">
        <v>19955</v>
      </c>
      <c r="D1368" s="479">
        <v>298.07</v>
      </c>
      <c r="E1368" s="380">
        <v>382.35</v>
      </c>
    </row>
    <row r="1369" spans="1:5" ht="36" x14ac:dyDescent="0.2">
      <c r="A1369" s="469" t="s">
        <v>22392</v>
      </c>
      <c r="B1369" s="472" t="s">
        <v>22393</v>
      </c>
      <c r="C1369" s="466" t="s">
        <v>19955</v>
      </c>
      <c r="D1369" s="479">
        <v>504.25</v>
      </c>
      <c r="E1369" s="378"/>
    </row>
    <row r="1370" spans="1:5" x14ac:dyDescent="0.2">
      <c r="A1370" s="467">
        <v>8920</v>
      </c>
      <c r="B1370" s="473" t="s">
        <v>22394</v>
      </c>
      <c r="C1370" s="465"/>
      <c r="D1370" s="473"/>
      <c r="E1370" s="381">
        <v>64.900000000000006</v>
      </c>
    </row>
    <row r="1371" spans="1:5" ht="36" x14ac:dyDescent="0.2">
      <c r="A1371" s="469" t="s">
        <v>22395</v>
      </c>
      <c r="B1371" s="472" t="s">
        <v>22396</v>
      </c>
      <c r="C1371" s="466" t="s">
        <v>19955</v>
      </c>
      <c r="D1371" s="479">
        <v>168.39</v>
      </c>
      <c r="E1371" s="381">
        <v>64.900000000000006</v>
      </c>
    </row>
    <row r="1372" spans="1:5" ht="36" x14ac:dyDescent="0.2">
      <c r="A1372" s="469" t="s">
        <v>22397</v>
      </c>
      <c r="B1372" s="472" t="s">
        <v>22398</v>
      </c>
      <c r="C1372" s="466" t="s">
        <v>19955</v>
      </c>
      <c r="D1372" s="479">
        <v>166.47</v>
      </c>
      <c r="E1372" s="380">
        <v>126.6</v>
      </c>
    </row>
    <row r="1373" spans="1:5" ht="36" x14ac:dyDescent="0.2">
      <c r="A1373" s="469" t="s">
        <v>22399</v>
      </c>
      <c r="B1373" s="472" t="s">
        <v>22400</v>
      </c>
      <c r="C1373" s="466" t="s">
        <v>19955</v>
      </c>
      <c r="D1373" s="479">
        <v>295.58999999999997</v>
      </c>
      <c r="E1373" s="380">
        <v>126.6</v>
      </c>
    </row>
    <row r="1374" spans="1:5" ht="36" x14ac:dyDescent="0.2">
      <c r="A1374" s="469" t="s">
        <v>22401</v>
      </c>
      <c r="B1374" s="472" t="s">
        <v>22402</v>
      </c>
      <c r="C1374" s="466" t="s">
        <v>19955</v>
      </c>
      <c r="D1374" s="479">
        <v>368.81</v>
      </c>
      <c r="E1374" s="380">
        <v>195.73</v>
      </c>
    </row>
    <row r="1375" spans="1:5" x14ac:dyDescent="0.2">
      <c r="A1375" s="467">
        <v>8921</v>
      </c>
      <c r="B1375" s="473" t="s">
        <v>22403</v>
      </c>
      <c r="C1375" s="465"/>
      <c r="D1375" s="473"/>
      <c r="E1375" s="380">
        <v>195.73</v>
      </c>
    </row>
    <row r="1376" spans="1:5" ht="48" x14ac:dyDescent="0.2">
      <c r="A1376" s="469" t="s">
        <v>22411</v>
      </c>
      <c r="B1376" s="472" t="s">
        <v>61035</v>
      </c>
      <c r="C1376" s="466" t="s">
        <v>19955</v>
      </c>
      <c r="D1376" s="479">
        <v>745.81</v>
      </c>
      <c r="E1376" s="380">
        <v>768.18</v>
      </c>
    </row>
    <row r="1377" spans="1:5" ht="48" x14ac:dyDescent="0.2">
      <c r="A1377" s="469" t="s">
        <v>22412</v>
      </c>
      <c r="B1377" s="472" t="s">
        <v>61036</v>
      </c>
      <c r="C1377" s="466" t="s">
        <v>19955</v>
      </c>
      <c r="D1377" s="475">
        <v>1225.25</v>
      </c>
      <c r="E1377" s="380">
        <v>771.16</v>
      </c>
    </row>
    <row r="1378" spans="1:5" ht="48" x14ac:dyDescent="0.2">
      <c r="A1378" s="469" t="s">
        <v>22413</v>
      </c>
      <c r="B1378" s="472" t="s">
        <v>61037</v>
      </c>
      <c r="C1378" s="466" t="s">
        <v>19955</v>
      </c>
      <c r="D1378" s="475">
        <v>1747.4</v>
      </c>
      <c r="E1378" s="380">
        <v>128.04</v>
      </c>
    </row>
    <row r="1379" spans="1:5" ht="48" x14ac:dyDescent="0.2">
      <c r="A1379" s="469" t="s">
        <v>61038</v>
      </c>
      <c r="B1379" s="472" t="s">
        <v>61039</v>
      </c>
      <c r="C1379" s="466" t="s">
        <v>19955</v>
      </c>
      <c r="D1379" s="479">
        <v>132.91</v>
      </c>
      <c r="E1379" s="380">
        <v>241.66</v>
      </c>
    </row>
    <row r="1380" spans="1:5" ht="48" x14ac:dyDescent="0.2">
      <c r="A1380" s="469" t="s">
        <v>22404</v>
      </c>
      <c r="B1380" s="472" t="s">
        <v>61040</v>
      </c>
      <c r="C1380" s="466" t="s">
        <v>19955</v>
      </c>
      <c r="D1380" s="479">
        <v>123.65</v>
      </c>
      <c r="E1380" s="380">
        <v>253.23</v>
      </c>
    </row>
    <row r="1381" spans="1:5" ht="48" x14ac:dyDescent="0.2">
      <c r="A1381" s="469" t="s">
        <v>22405</v>
      </c>
      <c r="B1381" s="472" t="s">
        <v>61041</v>
      </c>
      <c r="C1381" s="466" t="s">
        <v>19955</v>
      </c>
      <c r="D1381" s="479">
        <v>237.34</v>
      </c>
      <c r="E1381" s="380">
        <v>376.66</v>
      </c>
    </row>
    <row r="1382" spans="1:5" ht="48" x14ac:dyDescent="0.2">
      <c r="A1382" s="469" t="s">
        <v>22406</v>
      </c>
      <c r="B1382" s="472" t="s">
        <v>61042</v>
      </c>
      <c r="C1382" s="466" t="s">
        <v>19955</v>
      </c>
      <c r="D1382" s="479">
        <v>248.39</v>
      </c>
      <c r="E1382" s="380">
        <v>348.08</v>
      </c>
    </row>
    <row r="1383" spans="1:5" ht="48" x14ac:dyDescent="0.2">
      <c r="A1383" s="469" t="s">
        <v>22407</v>
      </c>
      <c r="B1383" s="472" t="s">
        <v>61043</v>
      </c>
      <c r="C1383" s="466" t="s">
        <v>19955</v>
      </c>
      <c r="D1383" s="479">
        <v>371.59</v>
      </c>
      <c r="E1383" s="380">
        <v>476.88</v>
      </c>
    </row>
    <row r="1384" spans="1:5" ht="48" x14ac:dyDescent="0.2">
      <c r="A1384" s="469" t="s">
        <v>22408</v>
      </c>
      <c r="B1384" s="472" t="s">
        <v>61044</v>
      </c>
      <c r="C1384" s="466" t="s">
        <v>19955</v>
      </c>
      <c r="D1384" s="479">
        <v>342.55</v>
      </c>
      <c r="E1384" s="380">
        <v>535.28</v>
      </c>
    </row>
    <row r="1385" spans="1:5" ht="48" x14ac:dyDescent="0.2">
      <c r="A1385" s="469" t="s">
        <v>22409</v>
      </c>
      <c r="B1385" s="472" t="s">
        <v>61045</v>
      </c>
      <c r="C1385" s="466" t="s">
        <v>19955</v>
      </c>
      <c r="D1385" s="479">
        <v>468.72</v>
      </c>
      <c r="E1385" s="380">
        <v>756.83</v>
      </c>
    </row>
    <row r="1386" spans="1:5" ht="48" x14ac:dyDescent="0.2">
      <c r="A1386" s="469" t="s">
        <v>22410</v>
      </c>
      <c r="B1386" s="472" t="s">
        <v>61046</v>
      </c>
      <c r="C1386" s="466" t="s">
        <v>19955</v>
      </c>
      <c r="D1386" s="479">
        <v>523.62</v>
      </c>
      <c r="E1386" s="383">
        <v>1241.3699999999999</v>
      </c>
    </row>
    <row r="1387" spans="1:5" ht="60" x14ac:dyDescent="0.2">
      <c r="A1387" s="469" t="s">
        <v>22414</v>
      </c>
      <c r="B1387" s="472" t="s">
        <v>61047</v>
      </c>
      <c r="C1387" s="466" t="s">
        <v>19955</v>
      </c>
      <c r="D1387" s="479">
        <v>538.32000000000005</v>
      </c>
      <c r="E1387" s="383">
        <v>1764.96</v>
      </c>
    </row>
    <row r="1388" spans="1:5" ht="60" x14ac:dyDescent="0.2">
      <c r="A1388" s="469" t="s">
        <v>22415</v>
      </c>
      <c r="B1388" s="472" t="s">
        <v>61048</v>
      </c>
      <c r="C1388" s="466" t="s">
        <v>19955</v>
      </c>
      <c r="D1388" s="475">
        <v>1163.4100000000001</v>
      </c>
      <c r="E1388" s="380">
        <v>548.20000000000005</v>
      </c>
    </row>
    <row r="1389" spans="1:5" ht="48" x14ac:dyDescent="0.2">
      <c r="A1389" s="469" t="s">
        <v>22416</v>
      </c>
      <c r="B1389" s="472" t="s">
        <v>61049</v>
      </c>
      <c r="C1389" s="466" t="s">
        <v>19955</v>
      </c>
      <c r="D1389" s="479">
        <v>352.11</v>
      </c>
      <c r="E1389" s="383">
        <v>1177.77</v>
      </c>
    </row>
    <row r="1390" spans="1:5" x14ac:dyDescent="0.2">
      <c r="A1390" s="467">
        <v>8922</v>
      </c>
      <c r="B1390" s="473" t="s">
        <v>22417</v>
      </c>
      <c r="C1390" s="465"/>
      <c r="D1390" s="473"/>
      <c r="E1390" s="380">
        <v>355.01</v>
      </c>
    </row>
    <row r="1391" spans="1:5" ht="24" x14ac:dyDescent="0.2">
      <c r="A1391" s="469" t="s">
        <v>22418</v>
      </c>
      <c r="B1391" s="472" t="s">
        <v>22419</v>
      </c>
      <c r="C1391" s="466" t="s">
        <v>19955</v>
      </c>
      <c r="D1391" s="477">
        <v>69.569999999999993</v>
      </c>
      <c r="E1391" s="378"/>
    </row>
    <row r="1392" spans="1:5" x14ac:dyDescent="0.2">
      <c r="A1392" s="469" t="s">
        <v>22420</v>
      </c>
      <c r="B1392" s="472" t="s">
        <v>22421</v>
      </c>
      <c r="C1392" s="466" t="s">
        <v>19955</v>
      </c>
      <c r="D1392" s="477">
        <v>69.5</v>
      </c>
      <c r="E1392" s="381">
        <v>61.49</v>
      </c>
    </row>
    <row r="1393" spans="1:5" ht="48" x14ac:dyDescent="0.2">
      <c r="A1393" s="469" t="s">
        <v>22422</v>
      </c>
      <c r="B1393" s="472" t="s">
        <v>22423</v>
      </c>
      <c r="C1393" s="466" t="s">
        <v>19955</v>
      </c>
      <c r="D1393" s="477">
        <v>67.349999999999994</v>
      </c>
      <c r="E1393" s="381">
        <v>77.44</v>
      </c>
    </row>
    <row r="1394" spans="1:5" ht="48" x14ac:dyDescent="0.2">
      <c r="A1394" s="469" t="s">
        <v>22424</v>
      </c>
      <c r="B1394" s="472" t="s">
        <v>22425</v>
      </c>
      <c r="C1394" s="466" t="s">
        <v>19955</v>
      </c>
      <c r="D1394" s="477">
        <v>74.489999999999995</v>
      </c>
      <c r="E1394" s="381">
        <v>75.73</v>
      </c>
    </row>
    <row r="1395" spans="1:5" ht="72" x14ac:dyDescent="0.2">
      <c r="A1395" s="469" t="s">
        <v>22426</v>
      </c>
      <c r="B1395" s="472" t="s">
        <v>22427</v>
      </c>
      <c r="C1395" s="466" t="s">
        <v>19955</v>
      </c>
      <c r="D1395" s="479">
        <v>113.59</v>
      </c>
      <c r="E1395" s="381">
        <v>81.48</v>
      </c>
    </row>
    <row r="1396" spans="1:5" ht="72" x14ac:dyDescent="0.2">
      <c r="A1396" s="469" t="s">
        <v>22428</v>
      </c>
      <c r="B1396" s="472" t="s">
        <v>22429</v>
      </c>
      <c r="C1396" s="466" t="s">
        <v>19955</v>
      </c>
      <c r="D1396" s="477">
        <v>87.9</v>
      </c>
      <c r="E1396" s="380">
        <v>113.92</v>
      </c>
    </row>
    <row r="1397" spans="1:5" ht="72" x14ac:dyDescent="0.2">
      <c r="A1397" s="469" t="s">
        <v>22430</v>
      </c>
      <c r="B1397" s="472" t="s">
        <v>22431</v>
      </c>
      <c r="C1397" s="466" t="s">
        <v>19955</v>
      </c>
      <c r="D1397" s="477">
        <v>81.78</v>
      </c>
      <c r="E1397" s="381">
        <v>92.65</v>
      </c>
    </row>
    <row r="1398" spans="1:5" ht="72" x14ac:dyDescent="0.2">
      <c r="A1398" s="469" t="s">
        <v>22432</v>
      </c>
      <c r="B1398" s="472" t="s">
        <v>22433</v>
      </c>
      <c r="C1398" s="466" t="s">
        <v>19955</v>
      </c>
      <c r="D1398" s="477">
        <v>83.17</v>
      </c>
      <c r="E1398" s="381">
        <v>91.15</v>
      </c>
    </row>
    <row r="1399" spans="1:5" ht="72" x14ac:dyDescent="0.2">
      <c r="A1399" s="469" t="s">
        <v>22434</v>
      </c>
      <c r="B1399" s="472" t="s">
        <v>22435</v>
      </c>
      <c r="C1399" s="466" t="s">
        <v>19955</v>
      </c>
      <c r="D1399" s="477">
        <v>64.02</v>
      </c>
      <c r="E1399" s="381">
        <v>92.85</v>
      </c>
    </row>
    <row r="1400" spans="1:5" ht="72" x14ac:dyDescent="0.2">
      <c r="A1400" s="469" t="s">
        <v>22436</v>
      </c>
      <c r="B1400" s="472" t="s">
        <v>22437</v>
      </c>
      <c r="C1400" s="466" t="s">
        <v>19955</v>
      </c>
      <c r="D1400" s="477">
        <v>65.41</v>
      </c>
      <c r="E1400" s="381">
        <v>59.49</v>
      </c>
    </row>
    <row r="1401" spans="1:5" ht="48" x14ac:dyDescent="0.2">
      <c r="A1401" s="469" t="s">
        <v>22438</v>
      </c>
      <c r="B1401" s="472" t="s">
        <v>22439</v>
      </c>
      <c r="C1401" s="466" t="s">
        <v>19955</v>
      </c>
      <c r="D1401" s="477">
        <v>49.59</v>
      </c>
      <c r="E1401" s="381">
        <v>61.19</v>
      </c>
    </row>
    <row r="1402" spans="1:5" ht="48" x14ac:dyDescent="0.2">
      <c r="A1402" s="469" t="s">
        <v>22440</v>
      </c>
      <c r="B1402" s="472" t="s">
        <v>22441</v>
      </c>
      <c r="C1402" s="466" t="s">
        <v>19955</v>
      </c>
      <c r="D1402" s="477">
        <v>38.89</v>
      </c>
      <c r="E1402" s="381">
        <v>44.07</v>
      </c>
    </row>
    <row r="1403" spans="1:5" ht="48" x14ac:dyDescent="0.2">
      <c r="A1403" s="469" t="s">
        <v>22442</v>
      </c>
      <c r="B1403" s="472" t="s">
        <v>22443</v>
      </c>
      <c r="C1403" s="466" t="s">
        <v>19955</v>
      </c>
      <c r="D1403" s="477">
        <v>46.03</v>
      </c>
      <c r="E1403" s="381">
        <v>39.67</v>
      </c>
    </row>
    <row r="1404" spans="1:5" ht="72" x14ac:dyDescent="0.2">
      <c r="A1404" s="469" t="s">
        <v>22444</v>
      </c>
      <c r="B1404" s="472" t="s">
        <v>22445</v>
      </c>
      <c r="C1404" s="466" t="s">
        <v>19955</v>
      </c>
      <c r="D1404" s="477">
        <v>85.13</v>
      </c>
      <c r="E1404" s="381">
        <v>45.42</v>
      </c>
    </row>
    <row r="1405" spans="1:5" ht="72" x14ac:dyDescent="0.2">
      <c r="A1405" s="469" t="s">
        <v>22446</v>
      </c>
      <c r="B1405" s="472" t="s">
        <v>22447</v>
      </c>
      <c r="C1405" s="466" t="s">
        <v>19955</v>
      </c>
      <c r="D1405" s="477">
        <v>59.44</v>
      </c>
      <c r="E1405" s="381">
        <v>77.86</v>
      </c>
    </row>
    <row r="1406" spans="1:5" ht="72" x14ac:dyDescent="0.2">
      <c r="A1406" s="469" t="s">
        <v>22448</v>
      </c>
      <c r="B1406" s="472" t="s">
        <v>22449</v>
      </c>
      <c r="C1406" s="466" t="s">
        <v>19955</v>
      </c>
      <c r="D1406" s="477">
        <v>53.32</v>
      </c>
      <c r="E1406" s="381">
        <v>56.59</v>
      </c>
    </row>
    <row r="1407" spans="1:5" ht="72" x14ac:dyDescent="0.2">
      <c r="A1407" s="469" t="s">
        <v>22450</v>
      </c>
      <c r="B1407" s="472" t="s">
        <v>22451</v>
      </c>
      <c r="C1407" s="466" t="s">
        <v>19955</v>
      </c>
      <c r="D1407" s="477">
        <v>54.71</v>
      </c>
      <c r="E1407" s="381">
        <v>55.09</v>
      </c>
    </row>
    <row r="1408" spans="1:5" ht="48" x14ac:dyDescent="0.2">
      <c r="A1408" s="469" t="s">
        <v>22452</v>
      </c>
      <c r="B1408" s="472" t="s">
        <v>22453</v>
      </c>
      <c r="C1408" s="466" t="s">
        <v>19955</v>
      </c>
      <c r="D1408" s="477">
        <v>21.57</v>
      </c>
      <c r="E1408" s="381">
        <v>56.79</v>
      </c>
    </row>
    <row r="1409" spans="1:5" ht="48" x14ac:dyDescent="0.2">
      <c r="A1409" s="469" t="s">
        <v>22454</v>
      </c>
      <c r="B1409" s="472" t="s">
        <v>22455</v>
      </c>
      <c r="C1409" s="466" t="s">
        <v>19955</v>
      </c>
      <c r="D1409" s="477">
        <v>37.35</v>
      </c>
      <c r="E1409" s="381">
        <v>19.88</v>
      </c>
    </row>
    <row r="1410" spans="1:5" ht="48" x14ac:dyDescent="0.2">
      <c r="A1410" s="469" t="s">
        <v>22456</v>
      </c>
      <c r="B1410" s="472" t="s">
        <v>22457</v>
      </c>
      <c r="C1410" s="466" t="s">
        <v>19955</v>
      </c>
      <c r="D1410" s="477">
        <v>44.49</v>
      </c>
      <c r="E1410" s="381">
        <v>41.07</v>
      </c>
    </row>
    <row r="1411" spans="1:5" ht="48" x14ac:dyDescent="0.2">
      <c r="A1411" s="469" t="s">
        <v>22458</v>
      </c>
      <c r="B1411" s="472" t="s">
        <v>22459</v>
      </c>
      <c r="C1411" s="466" t="s">
        <v>19955</v>
      </c>
      <c r="D1411" s="477">
        <v>40.130000000000003</v>
      </c>
      <c r="E1411" s="381">
        <v>46.82</v>
      </c>
    </row>
    <row r="1412" spans="1:5" ht="48" x14ac:dyDescent="0.2">
      <c r="A1412" s="469" t="s">
        <v>22460</v>
      </c>
      <c r="B1412" s="472" t="s">
        <v>22461</v>
      </c>
      <c r="C1412" s="466" t="s">
        <v>19955</v>
      </c>
      <c r="D1412" s="477">
        <v>47.27</v>
      </c>
      <c r="E1412" s="381">
        <v>44.47</v>
      </c>
    </row>
    <row r="1413" spans="1:5" ht="60" x14ac:dyDescent="0.2">
      <c r="A1413" s="469" t="s">
        <v>22462</v>
      </c>
      <c r="B1413" s="472" t="s">
        <v>22463</v>
      </c>
      <c r="C1413" s="466" t="s">
        <v>19955</v>
      </c>
      <c r="D1413" s="477">
        <v>48.19</v>
      </c>
      <c r="E1413" s="381">
        <v>50.22</v>
      </c>
    </row>
    <row r="1414" spans="1:5" ht="60" x14ac:dyDescent="0.2">
      <c r="A1414" s="469" t="s">
        <v>22464</v>
      </c>
      <c r="B1414" s="472" t="s">
        <v>22465</v>
      </c>
      <c r="C1414" s="466" t="s">
        <v>19955</v>
      </c>
      <c r="D1414" s="477">
        <v>55.33</v>
      </c>
      <c r="E1414" s="381">
        <v>44.29</v>
      </c>
    </row>
    <row r="1415" spans="1:5" ht="48" x14ac:dyDescent="0.2">
      <c r="A1415" s="469" t="s">
        <v>22466</v>
      </c>
      <c r="B1415" s="472" t="s">
        <v>22467</v>
      </c>
      <c r="C1415" s="466" t="s">
        <v>19955</v>
      </c>
      <c r="D1415" s="479">
        <v>145.66999999999999</v>
      </c>
      <c r="E1415" s="381">
        <v>50.04</v>
      </c>
    </row>
    <row r="1416" spans="1:5" ht="48" x14ac:dyDescent="0.2">
      <c r="A1416" s="469" t="s">
        <v>22468</v>
      </c>
      <c r="B1416" s="472" t="s">
        <v>22469</v>
      </c>
      <c r="C1416" s="466" t="s">
        <v>19955</v>
      </c>
      <c r="D1416" s="479">
        <v>131.35</v>
      </c>
      <c r="E1416" s="380">
        <v>133.88999999999999</v>
      </c>
    </row>
    <row r="1417" spans="1:5" ht="48" x14ac:dyDescent="0.2">
      <c r="A1417" s="469" t="s">
        <v>22470</v>
      </c>
      <c r="B1417" s="472" t="s">
        <v>22471</v>
      </c>
      <c r="C1417" s="466" t="s">
        <v>19955</v>
      </c>
      <c r="D1417" s="477">
        <v>74.430000000000007</v>
      </c>
      <c r="E1417" s="380">
        <v>145.58000000000001</v>
      </c>
    </row>
    <row r="1418" spans="1:5" ht="48" x14ac:dyDescent="0.2">
      <c r="A1418" s="469" t="s">
        <v>22472</v>
      </c>
      <c r="B1418" s="472" t="s">
        <v>22473</v>
      </c>
      <c r="C1418" s="466" t="s">
        <v>19955</v>
      </c>
      <c r="D1418" s="479">
        <v>103.2</v>
      </c>
      <c r="E1418" s="381">
        <v>73.459999999999994</v>
      </c>
    </row>
    <row r="1419" spans="1:5" ht="48" x14ac:dyDescent="0.2">
      <c r="A1419" s="469" t="s">
        <v>22474</v>
      </c>
      <c r="B1419" s="472" t="s">
        <v>22475</v>
      </c>
      <c r="C1419" s="466" t="s">
        <v>19955</v>
      </c>
      <c r="D1419" s="477">
        <v>96.78</v>
      </c>
      <c r="E1419" s="380">
        <v>102.5</v>
      </c>
    </row>
    <row r="1420" spans="1:5" ht="48" x14ac:dyDescent="0.2">
      <c r="A1420" s="469" t="s">
        <v>22476</v>
      </c>
      <c r="B1420" s="472" t="s">
        <v>22477</v>
      </c>
      <c r="C1420" s="466" t="s">
        <v>19955</v>
      </c>
      <c r="D1420" s="477">
        <v>54.09</v>
      </c>
      <c r="E1420" s="380">
        <v>108.48</v>
      </c>
    </row>
    <row r="1421" spans="1:5" ht="48" x14ac:dyDescent="0.2">
      <c r="A1421" s="469" t="s">
        <v>22478</v>
      </c>
      <c r="B1421" s="472" t="s">
        <v>22479</v>
      </c>
      <c r="C1421" s="466" t="s">
        <v>19955</v>
      </c>
      <c r="D1421" s="477">
        <v>40.130000000000003</v>
      </c>
      <c r="E1421" s="381">
        <v>54.39</v>
      </c>
    </row>
    <row r="1422" spans="1:5" ht="72" x14ac:dyDescent="0.2">
      <c r="A1422" s="469" t="s">
        <v>22480</v>
      </c>
      <c r="B1422" s="472" t="s">
        <v>22481</v>
      </c>
      <c r="C1422" s="466" t="s">
        <v>19955</v>
      </c>
      <c r="D1422" s="477">
        <v>58.47</v>
      </c>
      <c r="E1422" s="381">
        <v>43.9</v>
      </c>
    </row>
    <row r="1423" spans="1:5" ht="72" x14ac:dyDescent="0.2">
      <c r="A1423" s="469" t="s">
        <v>22482</v>
      </c>
      <c r="B1423" s="472" t="s">
        <v>22483</v>
      </c>
      <c r="C1423" s="466" t="s">
        <v>19955</v>
      </c>
      <c r="D1423" s="477">
        <v>52.35</v>
      </c>
      <c r="E1423" s="381">
        <v>59.9</v>
      </c>
    </row>
    <row r="1424" spans="1:5" ht="72" x14ac:dyDescent="0.2">
      <c r="A1424" s="469" t="s">
        <v>22484</v>
      </c>
      <c r="B1424" s="472" t="s">
        <v>22485</v>
      </c>
      <c r="C1424" s="466" t="s">
        <v>19955</v>
      </c>
      <c r="D1424" s="477">
        <v>53.74</v>
      </c>
      <c r="E1424" s="381">
        <v>58.4</v>
      </c>
    </row>
    <row r="1425" spans="1:5" ht="48" x14ac:dyDescent="0.2">
      <c r="A1425" s="469" t="s">
        <v>22486</v>
      </c>
      <c r="B1425" s="472" t="s">
        <v>22487</v>
      </c>
      <c r="C1425" s="466" t="s">
        <v>19955</v>
      </c>
      <c r="D1425" s="477">
        <v>38.880000000000003</v>
      </c>
      <c r="E1425" s="381">
        <v>60.1</v>
      </c>
    </row>
    <row r="1426" spans="1:5" ht="48" x14ac:dyDescent="0.2">
      <c r="A1426" s="469" t="s">
        <v>22488</v>
      </c>
      <c r="B1426" s="472" t="s">
        <v>22489</v>
      </c>
      <c r="C1426" s="466" t="s">
        <v>19955</v>
      </c>
      <c r="D1426" s="477">
        <v>31.25</v>
      </c>
      <c r="E1426" s="381">
        <v>40.99</v>
      </c>
    </row>
    <row r="1427" spans="1:5" ht="72" x14ac:dyDescent="0.2">
      <c r="A1427" s="469" t="s">
        <v>22490</v>
      </c>
      <c r="B1427" s="472" t="s">
        <v>22491</v>
      </c>
      <c r="C1427" s="466" t="s">
        <v>19955</v>
      </c>
      <c r="D1427" s="477">
        <v>43.47</v>
      </c>
      <c r="E1427" s="381">
        <v>28.07</v>
      </c>
    </row>
    <row r="1428" spans="1:5" ht="72" x14ac:dyDescent="0.2">
      <c r="A1428" s="469" t="s">
        <v>22492</v>
      </c>
      <c r="B1428" s="472" t="s">
        <v>22493</v>
      </c>
      <c r="C1428" s="466" t="s">
        <v>19955</v>
      </c>
      <c r="D1428" s="477">
        <v>44.86</v>
      </c>
      <c r="E1428" s="381">
        <v>42.57</v>
      </c>
    </row>
    <row r="1429" spans="1:5" ht="48" x14ac:dyDescent="0.2">
      <c r="A1429" s="469" t="s">
        <v>22494</v>
      </c>
      <c r="B1429" s="472" t="s">
        <v>22495</v>
      </c>
      <c r="C1429" s="466" t="s">
        <v>19955</v>
      </c>
      <c r="D1429" s="477">
        <v>29.91</v>
      </c>
      <c r="E1429" s="381">
        <v>44.27</v>
      </c>
    </row>
    <row r="1430" spans="1:5" ht="48" x14ac:dyDescent="0.2">
      <c r="A1430" s="469" t="s">
        <v>22496</v>
      </c>
      <c r="B1430" s="472" t="s">
        <v>22497</v>
      </c>
      <c r="C1430" s="466" t="s">
        <v>19955</v>
      </c>
      <c r="D1430" s="477">
        <v>25.9</v>
      </c>
      <c r="E1430" s="381">
        <v>26.54</v>
      </c>
    </row>
    <row r="1431" spans="1:5" ht="60" x14ac:dyDescent="0.2">
      <c r="A1431" s="469" t="s">
        <v>22498</v>
      </c>
      <c r="B1431" s="472" t="s">
        <v>22499</v>
      </c>
      <c r="C1431" s="466" t="s">
        <v>19955</v>
      </c>
      <c r="D1431" s="477">
        <v>44.24</v>
      </c>
      <c r="E1431" s="381">
        <v>25.87</v>
      </c>
    </row>
    <row r="1432" spans="1:5" ht="60" x14ac:dyDescent="0.2">
      <c r="A1432" s="469" t="s">
        <v>22500</v>
      </c>
      <c r="B1432" s="472" t="s">
        <v>22501</v>
      </c>
      <c r="C1432" s="466" t="s">
        <v>19955</v>
      </c>
      <c r="D1432" s="477">
        <v>38.119999999999997</v>
      </c>
      <c r="E1432" s="381">
        <v>41.87</v>
      </c>
    </row>
    <row r="1433" spans="1:5" ht="60" x14ac:dyDescent="0.2">
      <c r="A1433" s="469" t="s">
        <v>22502</v>
      </c>
      <c r="B1433" s="472" t="s">
        <v>22503</v>
      </c>
      <c r="C1433" s="466" t="s">
        <v>19955</v>
      </c>
      <c r="D1433" s="477">
        <v>39.51</v>
      </c>
      <c r="E1433" s="381">
        <v>40.369999999999997</v>
      </c>
    </row>
    <row r="1434" spans="1:5" ht="84" x14ac:dyDescent="0.2">
      <c r="A1434" s="469" t="s">
        <v>22504</v>
      </c>
      <c r="B1434" s="472" t="s">
        <v>22505</v>
      </c>
      <c r="C1434" s="466" t="s">
        <v>19955</v>
      </c>
      <c r="D1434" s="477">
        <v>72.900000000000006</v>
      </c>
      <c r="E1434" s="381">
        <v>42.07</v>
      </c>
    </row>
    <row r="1435" spans="1:5" ht="84" x14ac:dyDescent="0.2">
      <c r="A1435" s="469" t="s">
        <v>22506</v>
      </c>
      <c r="B1435" s="472" t="s">
        <v>22507</v>
      </c>
      <c r="C1435" s="466" t="s">
        <v>19955</v>
      </c>
      <c r="D1435" s="477">
        <v>74.290000000000006</v>
      </c>
      <c r="E1435" s="381">
        <v>75.319999999999993</v>
      </c>
    </row>
    <row r="1436" spans="1:5" ht="84" x14ac:dyDescent="0.2">
      <c r="A1436" s="469" t="s">
        <v>22508</v>
      </c>
      <c r="B1436" s="472" t="s">
        <v>22509</v>
      </c>
      <c r="C1436" s="466" t="s">
        <v>19955</v>
      </c>
      <c r="D1436" s="477">
        <v>58.67</v>
      </c>
      <c r="E1436" s="381">
        <v>77.02</v>
      </c>
    </row>
    <row r="1437" spans="1:5" ht="84" x14ac:dyDescent="0.2">
      <c r="A1437" s="469" t="s">
        <v>22510</v>
      </c>
      <c r="B1437" s="472" t="s">
        <v>22511</v>
      </c>
      <c r="C1437" s="466" t="s">
        <v>19955</v>
      </c>
      <c r="D1437" s="477">
        <v>60.06</v>
      </c>
      <c r="E1437" s="381">
        <v>57.29</v>
      </c>
    </row>
    <row r="1438" spans="1:5" ht="36" x14ac:dyDescent="0.2">
      <c r="A1438" s="469" t="s">
        <v>22512</v>
      </c>
      <c r="B1438" s="472" t="s">
        <v>22513</v>
      </c>
      <c r="C1438" s="466" t="s">
        <v>19955</v>
      </c>
      <c r="D1438" s="477">
        <v>13.67</v>
      </c>
      <c r="E1438" s="381">
        <v>58.99</v>
      </c>
    </row>
    <row r="1439" spans="1:5" ht="36" x14ac:dyDescent="0.2">
      <c r="A1439" s="469" t="s">
        <v>22514</v>
      </c>
      <c r="B1439" s="472" t="s">
        <v>22515</v>
      </c>
      <c r="C1439" s="466" t="s">
        <v>19955</v>
      </c>
      <c r="D1439" s="476">
        <v>5.68</v>
      </c>
      <c r="E1439" s="381">
        <v>13.1</v>
      </c>
    </row>
    <row r="1440" spans="1:5" ht="24" x14ac:dyDescent="0.2">
      <c r="A1440" s="469" t="s">
        <v>22516</v>
      </c>
      <c r="B1440" s="472" t="s">
        <v>22517</v>
      </c>
      <c r="C1440" s="466" t="s">
        <v>19955</v>
      </c>
      <c r="D1440" s="477">
        <v>10.42</v>
      </c>
      <c r="E1440" s="379">
        <v>6.59</v>
      </c>
    </row>
    <row r="1441" spans="1:5" ht="24" x14ac:dyDescent="0.2">
      <c r="A1441" s="469" t="s">
        <v>22518</v>
      </c>
      <c r="B1441" s="472" t="s">
        <v>22519</v>
      </c>
      <c r="C1441" s="466" t="s">
        <v>19955</v>
      </c>
      <c r="D1441" s="477">
        <v>18.350000000000001</v>
      </c>
      <c r="E1441" s="379">
        <v>9.43</v>
      </c>
    </row>
    <row r="1442" spans="1:5" ht="36" x14ac:dyDescent="0.2">
      <c r="A1442" s="469" t="s">
        <v>22520</v>
      </c>
      <c r="B1442" s="472" t="s">
        <v>22521</v>
      </c>
      <c r="C1442" s="466" t="s">
        <v>19955</v>
      </c>
      <c r="D1442" s="477">
        <v>29.35</v>
      </c>
      <c r="E1442" s="381">
        <v>16.32</v>
      </c>
    </row>
    <row r="1443" spans="1:5" ht="48" x14ac:dyDescent="0.2">
      <c r="A1443" s="469" t="s">
        <v>22522</v>
      </c>
      <c r="B1443" s="472" t="s">
        <v>22523</v>
      </c>
      <c r="C1443" s="466" t="s">
        <v>19955</v>
      </c>
      <c r="D1443" s="477">
        <v>25.13</v>
      </c>
      <c r="E1443" s="381">
        <v>29.65</v>
      </c>
    </row>
    <row r="1444" spans="1:5" ht="72" x14ac:dyDescent="0.2">
      <c r="A1444" s="469" t="s">
        <v>22524</v>
      </c>
      <c r="B1444" s="472" t="s">
        <v>22525</v>
      </c>
      <c r="C1444" s="466" t="s">
        <v>19955</v>
      </c>
      <c r="D1444" s="477">
        <v>38.74</v>
      </c>
      <c r="E1444" s="381">
        <v>26.57</v>
      </c>
    </row>
    <row r="1445" spans="1:5" ht="72" x14ac:dyDescent="0.2">
      <c r="A1445" s="469" t="s">
        <v>22526</v>
      </c>
      <c r="B1445" s="472" t="s">
        <v>22527</v>
      </c>
      <c r="C1445" s="466" t="s">
        <v>19955</v>
      </c>
      <c r="D1445" s="477">
        <v>45.88</v>
      </c>
      <c r="E1445" s="381">
        <v>42.77</v>
      </c>
    </row>
    <row r="1446" spans="1:5" ht="72" x14ac:dyDescent="0.2">
      <c r="A1446" s="469" t="s">
        <v>22528</v>
      </c>
      <c r="B1446" s="472" t="s">
        <v>22529</v>
      </c>
      <c r="C1446" s="466" t="s">
        <v>19955</v>
      </c>
      <c r="D1446" s="477">
        <v>91.51</v>
      </c>
      <c r="E1446" s="381">
        <v>48.52</v>
      </c>
    </row>
    <row r="1447" spans="1:5" ht="72" x14ac:dyDescent="0.2">
      <c r="A1447" s="469" t="s">
        <v>22530</v>
      </c>
      <c r="B1447" s="472" t="s">
        <v>22531</v>
      </c>
      <c r="C1447" s="466" t="s">
        <v>19955</v>
      </c>
      <c r="D1447" s="477">
        <v>98.65</v>
      </c>
      <c r="E1447" s="381">
        <v>87.48</v>
      </c>
    </row>
    <row r="1448" spans="1:5" ht="48" x14ac:dyDescent="0.2">
      <c r="A1448" s="469" t="s">
        <v>22532</v>
      </c>
      <c r="B1448" s="472" t="s">
        <v>22533</v>
      </c>
      <c r="C1448" s="466" t="s">
        <v>19955</v>
      </c>
      <c r="D1448" s="477">
        <v>26.52</v>
      </c>
      <c r="E1448" s="381">
        <v>93.23</v>
      </c>
    </row>
    <row r="1449" spans="1:5" ht="60" x14ac:dyDescent="0.2">
      <c r="A1449" s="469" t="s">
        <v>22534</v>
      </c>
      <c r="B1449" s="472" t="s">
        <v>22535</v>
      </c>
      <c r="C1449" s="466" t="s">
        <v>19955</v>
      </c>
      <c r="D1449" s="477">
        <v>30.55</v>
      </c>
      <c r="E1449" s="381">
        <v>28.27</v>
      </c>
    </row>
    <row r="1450" spans="1:5" ht="48" x14ac:dyDescent="0.2">
      <c r="A1450" s="469" t="s">
        <v>22536</v>
      </c>
      <c r="B1450" s="472" t="s">
        <v>22537</v>
      </c>
      <c r="C1450" s="466" t="s">
        <v>19955</v>
      </c>
      <c r="D1450" s="477">
        <v>79.290000000000006</v>
      </c>
      <c r="E1450" s="381">
        <v>28.18</v>
      </c>
    </row>
    <row r="1451" spans="1:5" ht="60" x14ac:dyDescent="0.2">
      <c r="A1451" s="469" t="s">
        <v>22538</v>
      </c>
      <c r="B1451" s="472" t="s">
        <v>22539</v>
      </c>
      <c r="C1451" s="466" t="s">
        <v>19955</v>
      </c>
      <c r="D1451" s="477">
        <v>28.04</v>
      </c>
      <c r="E1451" s="381">
        <v>72.98</v>
      </c>
    </row>
    <row r="1452" spans="1:5" ht="60" x14ac:dyDescent="0.2">
      <c r="A1452" s="469" t="s">
        <v>22540</v>
      </c>
      <c r="B1452" s="472" t="s">
        <v>22541</v>
      </c>
      <c r="C1452" s="466" t="s">
        <v>19955</v>
      </c>
      <c r="D1452" s="477">
        <v>21.63</v>
      </c>
      <c r="E1452" s="381">
        <v>25.54</v>
      </c>
    </row>
    <row r="1453" spans="1:5" ht="60" x14ac:dyDescent="0.2">
      <c r="A1453" s="469" t="s">
        <v>22542</v>
      </c>
      <c r="B1453" s="472" t="s">
        <v>22543</v>
      </c>
      <c r="C1453" s="466" t="s">
        <v>19955</v>
      </c>
      <c r="D1453" s="477">
        <v>23.53</v>
      </c>
      <c r="E1453" s="381">
        <v>24.55</v>
      </c>
    </row>
    <row r="1454" spans="1:5" ht="24" x14ac:dyDescent="0.2">
      <c r="A1454" s="469" t="s">
        <v>22544</v>
      </c>
      <c r="B1454" s="472" t="s">
        <v>22545</v>
      </c>
      <c r="C1454" s="466" t="s">
        <v>19955</v>
      </c>
      <c r="D1454" s="476">
        <v>2.23</v>
      </c>
      <c r="E1454" s="381">
        <v>25.52</v>
      </c>
    </row>
    <row r="1455" spans="1:5" ht="36" x14ac:dyDescent="0.2">
      <c r="A1455" s="469" t="s">
        <v>22546</v>
      </c>
      <c r="B1455" s="472" t="s">
        <v>22547</v>
      </c>
      <c r="C1455" s="466" t="s">
        <v>19955</v>
      </c>
      <c r="D1455" s="476">
        <v>2.06</v>
      </c>
      <c r="E1455" s="379">
        <v>2.2799999999999998</v>
      </c>
    </row>
    <row r="1456" spans="1:5" ht="36" x14ac:dyDescent="0.2">
      <c r="A1456" s="469" t="s">
        <v>22548</v>
      </c>
      <c r="B1456" s="472" t="s">
        <v>22549</v>
      </c>
      <c r="C1456" s="466" t="s">
        <v>19955</v>
      </c>
      <c r="D1456" s="477">
        <v>28.52</v>
      </c>
      <c r="E1456" s="379">
        <v>1.75</v>
      </c>
    </row>
    <row r="1457" spans="1:5" ht="36" x14ac:dyDescent="0.2">
      <c r="A1457" s="469" t="s">
        <v>22550</v>
      </c>
      <c r="B1457" s="472" t="s">
        <v>22551</v>
      </c>
      <c r="C1457" s="466" t="s">
        <v>19955</v>
      </c>
      <c r="D1457" s="477">
        <v>27.27</v>
      </c>
      <c r="E1457" s="381">
        <v>32.549999999999997</v>
      </c>
    </row>
    <row r="1458" spans="1:5" ht="36" x14ac:dyDescent="0.2">
      <c r="A1458" s="469" t="s">
        <v>22552</v>
      </c>
      <c r="B1458" s="472" t="s">
        <v>22553</v>
      </c>
      <c r="C1458" s="466" t="s">
        <v>19955</v>
      </c>
      <c r="D1458" s="477">
        <v>19.64</v>
      </c>
      <c r="E1458" s="381">
        <v>29.64</v>
      </c>
    </row>
    <row r="1459" spans="1:5" ht="36" x14ac:dyDescent="0.2">
      <c r="A1459" s="469" t="s">
        <v>22554</v>
      </c>
      <c r="B1459" s="472" t="s">
        <v>22555</v>
      </c>
      <c r="C1459" s="466" t="s">
        <v>19955</v>
      </c>
      <c r="D1459" s="477">
        <v>14.29</v>
      </c>
      <c r="E1459" s="381">
        <v>16.72</v>
      </c>
    </row>
    <row r="1460" spans="1:5" ht="36" x14ac:dyDescent="0.2">
      <c r="A1460" s="469" t="s">
        <v>22556</v>
      </c>
      <c r="B1460" s="472" t="s">
        <v>22557</v>
      </c>
      <c r="C1460" s="466" t="s">
        <v>19955</v>
      </c>
      <c r="D1460" s="477">
        <v>17.739999999999998</v>
      </c>
      <c r="E1460" s="381">
        <v>14.52</v>
      </c>
    </row>
    <row r="1461" spans="1:5" ht="36" x14ac:dyDescent="0.2">
      <c r="A1461" s="469" t="s">
        <v>22558</v>
      </c>
      <c r="B1461" s="472" t="s">
        <v>22559</v>
      </c>
      <c r="C1461" s="466" t="s">
        <v>19955</v>
      </c>
      <c r="D1461" s="477">
        <v>18.3</v>
      </c>
      <c r="E1461" s="381">
        <v>18.3</v>
      </c>
    </row>
    <row r="1462" spans="1:5" ht="48" x14ac:dyDescent="0.2">
      <c r="A1462" s="469" t="s">
        <v>22560</v>
      </c>
      <c r="B1462" s="472" t="s">
        <v>22561</v>
      </c>
      <c r="C1462" s="466" t="s">
        <v>19955</v>
      </c>
      <c r="D1462" s="477">
        <v>13.52</v>
      </c>
      <c r="E1462" s="381">
        <v>15.19</v>
      </c>
    </row>
    <row r="1463" spans="1:5" ht="48" x14ac:dyDescent="0.2">
      <c r="A1463" s="469" t="s">
        <v>22562</v>
      </c>
      <c r="B1463" s="472" t="s">
        <v>22563</v>
      </c>
      <c r="C1463" s="466" t="s">
        <v>19955</v>
      </c>
      <c r="D1463" s="477">
        <v>14.91</v>
      </c>
      <c r="E1463" s="381">
        <v>15.22</v>
      </c>
    </row>
    <row r="1464" spans="1:5" ht="48" x14ac:dyDescent="0.2">
      <c r="A1464" s="469" t="s">
        <v>22564</v>
      </c>
      <c r="B1464" s="472" t="s">
        <v>22565</v>
      </c>
      <c r="C1464" s="466" t="s">
        <v>19955</v>
      </c>
      <c r="D1464" s="477">
        <v>18.940000000000001</v>
      </c>
      <c r="E1464" s="381">
        <v>16.920000000000002</v>
      </c>
    </row>
    <row r="1465" spans="1:5" ht="48" x14ac:dyDescent="0.2">
      <c r="A1465" s="469" t="s">
        <v>22566</v>
      </c>
      <c r="B1465" s="472" t="s">
        <v>22567</v>
      </c>
      <c r="C1465" s="466" t="s">
        <v>19955</v>
      </c>
      <c r="D1465" s="477">
        <v>67.680000000000007</v>
      </c>
      <c r="E1465" s="381">
        <v>16.829999999999998</v>
      </c>
    </row>
    <row r="1466" spans="1:5" ht="24" x14ac:dyDescent="0.2">
      <c r="A1466" s="469" t="s">
        <v>22568</v>
      </c>
      <c r="B1466" s="472" t="s">
        <v>22569</v>
      </c>
      <c r="C1466" s="466" t="s">
        <v>19955</v>
      </c>
      <c r="D1466" s="476">
        <v>4.49</v>
      </c>
      <c r="E1466" s="381">
        <v>61.63</v>
      </c>
    </row>
    <row r="1467" spans="1:5" ht="36" x14ac:dyDescent="0.2">
      <c r="A1467" s="469" t="s">
        <v>22570</v>
      </c>
      <c r="B1467" s="472" t="s">
        <v>22571</v>
      </c>
      <c r="C1467" s="466" t="s">
        <v>19955</v>
      </c>
      <c r="D1467" s="476">
        <v>4.38</v>
      </c>
      <c r="E1467" s="379">
        <v>3.94</v>
      </c>
    </row>
    <row r="1468" spans="1:5" ht="36" x14ac:dyDescent="0.2">
      <c r="A1468" s="469" t="s">
        <v>22572</v>
      </c>
      <c r="B1468" s="472" t="s">
        <v>22573</v>
      </c>
      <c r="C1468" s="466" t="s">
        <v>19955</v>
      </c>
      <c r="D1468" s="476">
        <v>5.29</v>
      </c>
      <c r="E1468" s="379">
        <v>5.14</v>
      </c>
    </row>
    <row r="1469" spans="1:5" ht="36" x14ac:dyDescent="0.2">
      <c r="A1469" s="469" t="s">
        <v>22574</v>
      </c>
      <c r="B1469" s="472" t="s">
        <v>22575</v>
      </c>
      <c r="C1469" s="466" t="s">
        <v>19955</v>
      </c>
      <c r="D1469" s="476">
        <v>5.68</v>
      </c>
      <c r="E1469" s="379">
        <v>5.34</v>
      </c>
    </row>
    <row r="1470" spans="1:5" ht="24" x14ac:dyDescent="0.2">
      <c r="A1470" s="469" t="s">
        <v>22576</v>
      </c>
      <c r="B1470" s="472" t="s">
        <v>22577</v>
      </c>
      <c r="C1470" s="466" t="s">
        <v>19955</v>
      </c>
      <c r="D1470" s="477">
        <v>10.5</v>
      </c>
      <c r="E1470" s="379">
        <v>5.86</v>
      </c>
    </row>
    <row r="1471" spans="1:5" ht="36" x14ac:dyDescent="0.2">
      <c r="A1471" s="469" t="s">
        <v>22578</v>
      </c>
      <c r="B1471" s="472" t="s">
        <v>22579</v>
      </c>
      <c r="C1471" s="466" t="s">
        <v>19955</v>
      </c>
      <c r="D1471" s="476">
        <v>9.6</v>
      </c>
      <c r="E1471" s="379">
        <v>8.26</v>
      </c>
    </row>
    <row r="1472" spans="1:5" ht="36" x14ac:dyDescent="0.2">
      <c r="A1472" s="469" t="s">
        <v>22580</v>
      </c>
      <c r="B1472" s="472" t="s">
        <v>22581</v>
      </c>
      <c r="C1472" s="466" t="s">
        <v>19955</v>
      </c>
      <c r="D1472" s="476">
        <v>9.42</v>
      </c>
      <c r="E1472" s="379">
        <v>8.32</v>
      </c>
    </row>
    <row r="1473" spans="1:5" ht="36" x14ac:dyDescent="0.2">
      <c r="A1473" s="469" t="s">
        <v>22582</v>
      </c>
      <c r="B1473" s="472" t="s">
        <v>22583</v>
      </c>
      <c r="C1473" s="466" t="s">
        <v>19955</v>
      </c>
      <c r="D1473" s="476">
        <v>9.61</v>
      </c>
      <c r="E1473" s="379">
        <v>7.32</v>
      </c>
    </row>
    <row r="1474" spans="1:5" ht="36" x14ac:dyDescent="0.2">
      <c r="A1474" s="469" t="s">
        <v>22584</v>
      </c>
      <c r="B1474" s="472" t="s">
        <v>22585</v>
      </c>
      <c r="C1474" s="466" t="s">
        <v>19955</v>
      </c>
      <c r="D1474" s="476">
        <v>5.93</v>
      </c>
      <c r="E1474" s="379">
        <v>7.32</v>
      </c>
    </row>
    <row r="1475" spans="1:5" ht="36" x14ac:dyDescent="0.2">
      <c r="A1475" s="469" t="s">
        <v>22586</v>
      </c>
      <c r="B1475" s="472" t="s">
        <v>22587</v>
      </c>
      <c r="C1475" s="466" t="s">
        <v>19955</v>
      </c>
      <c r="D1475" s="476">
        <v>7.85</v>
      </c>
      <c r="E1475" s="379">
        <v>5.49</v>
      </c>
    </row>
    <row r="1476" spans="1:5" x14ac:dyDescent="0.2">
      <c r="A1476" s="467">
        <v>8923</v>
      </c>
      <c r="B1476" s="473" t="s">
        <v>22588</v>
      </c>
      <c r="C1476" s="465"/>
      <c r="D1476" s="473"/>
      <c r="E1476" s="379">
        <v>8.06</v>
      </c>
    </row>
    <row r="1477" spans="1:5" ht="24" x14ac:dyDescent="0.2">
      <c r="A1477" s="469" t="s">
        <v>22589</v>
      </c>
      <c r="B1477" s="472" t="s">
        <v>22590</v>
      </c>
      <c r="C1477" s="466" t="s">
        <v>19973</v>
      </c>
      <c r="D1477" s="477">
        <v>11.94</v>
      </c>
      <c r="E1477" s="378"/>
    </row>
    <row r="1478" spans="1:5" x14ac:dyDescent="0.2">
      <c r="A1478" s="467">
        <v>8924</v>
      </c>
      <c r="B1478" s="473" t="s">
        <v>22591</v>
      </c>
      <c r="C1478" s="465"/>
      <c r="D1478" s="473"/>
      <c r="E1478" s="381">
        <v>13.7</v>
      </c>
    </row>
    <row r="1479" spans="1:5" ht="24" x14ac:dyDescent="0.2">
      <c r="A1479" s="469" t="s">
        <v>22592</v>
      </c>
      <c r="B1479" s="472" t="s">
        <v>22593</v>
      </c>
      <c r="C1479" s="466" t="s">
        <v>19955</v>
      </c>
      <c r="D1479" s="477">
        <v>37.24</v>
      </c>
      <c r="E1479" s="378"/>
    </row>
    <row r="1480" spans="1:5" ht="36" x14ac:dyDescent="0.2">
      <c r="A1480" s="469" t="s">
        <v>22594</v>
      </c>
      <c r="B1480" s="472" t="s">
        <v>22595</v>
      </c>
      <c r="C1480" s="466" t="s">
        <v>19955</v>
      </c>
      <c r="D1480" s="477">
        <v>54.07</v>
      </c>
      <c r="E1480" s="381">
        <v>38.82</v>
      </c>
    </row>
    <row r="1481" spans="1:5" ht="36" x14ac:dyDescent="0.2">
      <c r="A1481" s="469" t="s">
        <v>22596</v>
      </c>
      <c r="B1481" s="472" t="s">
        <v>22597</v>
      </c>
      <c r="C1481" s="466" t="s">
        <v>19955</v>
      </c>
      <c r="D1481" s="477">
        <v>43.76</v>
      </c>
      <c r="E1481" s="381">
        <v>55.65</v>
      </c>
    </row>
    <row r="1482" spans="1:5" ht="24" x14ac:dyDescent="0.2">
      <c r="A1482" s="469" t="s">
        <v>22598</v>
      </c>
      <c r="B1482" s="472" t="s">
        <v>22599</v>
      </c>
      <c r="C1482" s="466" t="s">
        <v>19955</v>
      </c>
      <c r="D1482" s="477">
        <v>66</v>
      </c>
      <c r="E1482" s="381">
        <v>45.34</v>
      </c>
    </row>
    <row r="1483" spans="1:5" ht="36" x14ac:dyDescent="0.2">
      <c r="A1483" s="469" t="s">
        <v>22600</v>
      </c>
      <c r="B1483" s="472" t="s">
        <v>22601</v>
      </c>
      <c r="C1483" s="466" t="s">
        <v>19955</v>
      </c>
      <c r="D1483" s="477">
        <v>28.39</v>
      </c>
      <c r="E1483" s="381">
        <v>67.58</v>
      </c>
    </row>
    <row r="1484" spans="1:5" ht="24" x14ac:dyDescent="0.2">
      <c r="A1484" s="469" t="s">
        <v>22602</v>
      </c>
      <c r="B1484" s="472" t="s">
        <v>22603</v>
      </c>
      <c r="C1484" s="466" t="s">
        <v>19955</v>
      </c>
      <c r="D1484" s="477">
        <v>40.22</v>
      </c>
      <c r="E1484" s="381">
        <v>29.97</v>
      </c>
    </row>
    <row r="1485" spans="1:5" ht="36" x14ac:dyDescent="0.2">
      <c r="A1485" s="469" t="s">
        <v>22604</v>
      </c>
      <c r="B1485" s="472" t="s">
        <v>22605</v>
      </c>
      <c r="C1485" s="466" t="s">
        <v>19955</v>
      </c>
      <c r="D1485" s="477">
        <v>60.27</v>
      </c>
      <c r="E1485" s="381">
        <v>41.8</v>
      </c>
    </row>
    <row r="1486" spans="1:5" ht="36" x14ac:dyDescent="0.2">
      <c r="A1486" s="469" t="s">
        <v>22606</v>
      </c>
      <c r="B1486" s="472" t="s">
        <v>22607</v>
      </c>
      <c r="C1486" s="466" t="s">
        <v>19955</v>
      </c>
      <c r="D1486" s="477">
        <v>49.93</v>
      </c>
      <c r="E1486" s="381">
        <v>61.85</v>
      </c>
    </row>
    <row r="1487" spans="1:5" ht="24" x14ac:dyDescent="0.2">
      <c r="A1487" s="469" t="s">
        <v>22608</v>
      </c>
      <c r="B1487" s="472" t="s">
        <v>22609</v>
      </c>
      <c r="C1487" s="466" t="s">
        <v>19955</v>
      </c>
      <c r="D1487" s="477">
        <v>74.67</v>
      </c>
      <c r="E1487" s="381">
        <v>51.51</v>
      </c>
    </row>
    <row r="1488" spans="1:5" ht="36" x14ac:dyDescent="0.2">
      <c r="A1488" s="469" t="s">
        <v>22610</v>
      </c>
      <c r="B1488" s="472" t="s">
        <v>22611</v>
      </c>
      <c r="C1488" s="466" t="s">
        <v>19955</v>
      </c>
      <c r="D1488" s="477">
        <v>30.31</v>
      </c>
      <c r="E1488" s="381">
        <v>76.25</v>
      </c>
    </row>
    <row r="1489" spans="1:5" ht="24" x14ac:dyDescent="0.2">
      <c r="A1489" s="469" t="s">
        <v>22612</v>
      </c>
      <c r="B1489" s="472" t="s">
        <v>22613</v>
      </c>
      <c r="C1489" s="466" t="s">
        <v>19955</v>
      </c>
      <c r="D1489" s="477">
        <v>37.24</v>
      </c>
      <c r="E1489" s="381">
        <v>31.89</v>
      </c>
    </row>
    <row r="1490" spans="1:5" ht="36" x14ac:dyDescent="0.2">
      <c r="A1490" s="469" t="s">
        <v>22614</v>
      </c>
      <c r="B1490" s="472" t="s">
        <v>22615</v>
      </c>
      <c r="C1490" s="466" t="s">
        <v>19955</v>
      </c>
      <c r="D1490" s="477">
        <v>54.07</v>
      </c>
      <c r="E1490" s="381">
        <v>38.82</v>
      </c>
    </row>
    <row r="1491" spans="1:5" ht="36" x14ac:dyDescent="0.2">
      <c r="A1491" s="469" t="s">
        <v>22616</v>
      </c>
      <c r="B1491" s="472" t="s">
        <v>22617</v>
      </c>
      <c r="C1491" s="466" t="s">
        <v>19955</v>
      </c>
      <c r="D1491" s="477">
        <v>43.76</v>
      </c>
      <c r="E1491" s="381">
        <v>55.65</v>
      </c>
    </row>
    <row r="1492" spans="1:5" ht="24" x14ac:dyDescent="0.2">
      <c r="A1492" s="469" t="s">
        <v>22618</v>
      </c>
      <c r="B1492" s="472" t="s">
        <v>22619</v>
      </c>
      <c r="C1492" s="466" t="s">
        <v>19955</v>
      </c>
      <c r="D1492" s="477">
        <v>66</v>
      </c>
      <c r="E1492" s="381">
        <v>45.34</v>
      </c>
    </row>
    <row r="1493" spans="1:5" ht="36" x14ac:dyDescent="0.2">
      <c r="A1493" s="469" t="s">
        <v>22620</v>
      </c>
      <c r="B1493" s="472" t="s">
        <v>22621</v>
      </c>
      <c r="C1493" s="466" t="s">
        <v>19955</v>
      </c>
      <c r="D1493" s="477">
        <v>28.39</v>
      </c>
      <c r="E1493" s="381">
        <v>67.58</v>
      </c>
    </row>
    <row r="1494" spans="1:5" ht="36" x14ac:dyDescent="0.2">
      <c r="A1494" s="469" t="s">
        <v>22622</v>
      </c>
      <c r="B1494" s="472" t="s">
        <v>22623</v>
      </c>
      <c r="C1494" s="466" t="s">
        <v>19955</v>
      </c>
      <c r="D1494" s="477">
        <v>40.22</v>
      </c>
      <c r="E1494" s="381">
        <v>29.97</v>
      </c>
    </row>
    <row r="1495" spans="1:5" ht="36" x14ac:dyDescent="0.2">
      <c r="A1495" s="469" t="s">
        <v>22624</v>
      </c>
      <c r="B1495" s="472" t="s">
        <v>22625</v>
      </c>
      <c r="C1495" s="466" t="s">
        <v>19955</v>
      </c>
      <c r="D1495" s="477">
        <v>60.27</v>
      </c>
      <c r="E1495" s="381">
        <v>41.8</v>
      </c>
    </row>
    <row r="1496" spans="1:5" ht="36" x14ac:dyDescent="0.2">
      <c r="A1496" s="469" t="s">
        <v>22626</v>
      </c>
      <c r="B1496" s="472" t="s">
        <v>22627</v>
      </c>
      <c r="C1496" s="466" t="s">
        <v>19955</v>
      </c>
      <c r="D1496" s="477">
        <v>49.93</v>
      </c>
      <c r="E1496" s="381">
        <v>61.85</v>
      </c>
    </row>
    <row r="1497" spans="1:5" ht="36" x14ac:dyDescent="0.2">
      <c r="A1497" s="469" t="s">
        <v>22628</v>
      </c>
      <c r="B1497" s="472" t="s">
        <v>22629</v>
      </c>
      <c r="C1497" s="466" t="s">
        <v>19955</v>
      </c>
      <c r="D1497" s="477">
        <v>74.67</v>
      </c>
      <c r="E1497" s="381">
        <v>51.51</v>
      </c>
    </row>
    <row r="1498" spans="1:5" ht="36" x14ac:dyDescent="0.2">
      <c r="A1498" s="469" t="s">
        <v>22630</v>
      </c>
      <c r="B1498" s="472" t="s">
        <v>22631</v>
      </c>
      <c r="C1498" s="466" t="s">
        <v>19955</v>
      </c>
      <c r="D1498" s="477">
        <v>30.31</v>
      </c>
      <c r="E1498" s="381">
        <v>76.25</v>
      </c>
    </row>
    <row r="1499" spans="1:5" ht="36" x14ac:dyDescent="0.2">
      <c r="A1499" s="469" t="s">
        <v>22632</v>
      </c>
      <c r="B1499" s="472" t="s">
        <v>22633</v>
      </c>
      <c r="C1499" s="466" t="s">
        <v>19955</v>
      </c>
      <c r="D1499" s="477">
        <v>40.22</v>
      </c>
      <c r="E1499" s="381">
        <v>31.89</v>
      </c>
    </row>
    <row r="1500" spans="1:5" ht="36" x14ac:dyDescent="0.2">
      <c r="A1500" s="469" t="s">
        <v>22634</v>
      </c>
      <c r="B1500" s="472" t="s">
        <v>22635</v>
      </c>
      <c r="C1500" s="466" t="s">
        <v>19955</v>
      </c>
      <c r="D1500" s="477">
        <v>60.27</v>
      </c>
      <c r="E1500" s="381">
        <v>41.8</v>
      </c>
    </row>
    <row r="1501" spans="1:5" ht="36" x14ac:dyDescent="0.2">
      <c r="A1501" s="469" t="s">
        <v>22636</v>
      </c>
      <c r="B1501" s="472" t="s">
        <v>22637</v>
      </c>
      <c r="C1501" s="466" t="s">
        <v>19955</v>
      </c>
      <c r="D1501" s="477">
        <v>49.93</v>
      </c>
      <c r="E1501" s="381">
        <v>61.85</v>
      </c>
    </row>
    <row r="1502" spans="1:5" ht="36" x14ac:dyDescent="0.2">
      <c r="A1502" s="469" t="s">
        <v>22638</v>
      </c>
      <c r="B1502" s="472" t="s">
        <v>22639</v>
      </c>
      <c r="C1502" s="466" t="s">
        <v>19955</v>
      </c>
      <c r="D1502" s="477">
        <v>74.67</v>
      </c>
      <c r="E1502" s="381">
        <v>51.51</v>
      </c>
    </row>
    <row r="1503" spans="1:5" ht="36" x14ac:dyDescent="0.2">
      <c r="A1503" s="469" t="s">
        <v>22640</v>
      </c>
      <c r="B1503" s="472" t="s">
        <v>22641</v>
      </c>
      <c r="C1503" s="466" t="s">
        <v>19955</v>
      </c>
      <c r="D1503" s="477">
        <v>30.31</v>
      </c>
      <c r="E1503" s="381">
        <v>76.25</v>
      </c>
    </row>
    <row r="1504" spans="1:5" ht="36" x14ac:dyDescent="0.2">
      <c r="A1504" s="469" t="s">
        <v>22642</v>
      </c>
      <c r="B1504" s="472" t="s">
        <v>22643</v>
      </c>
      <c r="C1504" s="466" t="s">
        <v>19955</v>
      </c>
      <c r="D1504" s="477">
        <v>40.22</v>
      </c>
      <c r="E1504" s="381">
        <v>31.89</v>
      </c>
    </row>
    <row r="1505" spans="1:5" ht="36" x14ac:dyDescent="0.2">
      <c r="A1505" s="469" t="s">
        <v>22644</v>
      </c>
      <c r="B1505" s="472" t="s">
        <v>22645</v>
      </c>
      <c r="C1505" s="466" t="s">
        <v>19955</v>
      </c>
      <c r="D1505" s="477">
        <v>60.27</v>
      </c>
      <c r="E1505" s="381">
        <v>41.8</v>
      </c>
    </row>
    <row r="1506" spans="1:5" ht="36" x14ac:dyDescent="0.2">
      <c r="A1506" s="469" t="s">
        <v>22646</v>
      </c>
      <c r="B1506" s="472" t="s">
        <v>22647</v>
      </c>
      <c r="C1506" s="466" t="s">
        <v>19955</v>
      </c>
      <c r="D1506" s="477">
        <v>49.93</v>
      </c>
      <c r="E1506" s="381">
        <v>61.85</v>
      </c>
    </row>
    <row r="1507" spans="1:5" ht="36" x14ac:dyDescent="0.2">
      <c r="A1507" s="469" t="s">
        <v>22648</v>
      </c>
      <c r="B1507" s="472" t="s">
        <v>22649</v>
      </c>
      <c r="C1507" s="466" t="s">
        <v>19955</v>
      </c>
      <c r="D1507" s="477">
        <v>74.67</v>
      </c>
      <c r="E1507" s="381">
        <v>51.51</v>
      </c>
    </row>
    <row r="1508" spans="1:5" ht="36" x14ac:dyDescent="0.2">
      <c r="A1508" s="469" t="s">
        <v>22650</v>
      </c>
      <c r="B1508" s="472" t="s">
        <v>22651</v>
      </c>
      <c r="C1508" s="466" t="s">
        <v>19955</v>
      </c>
      <c r="D1508" s="477">
        <v>30.31</v>
      </c>
      <c r="E1508" s="381">
        <v>76.25</v>
      </c>
    </row>
    <row r="1509" spans="1:5" ht="24" x14ac:dyDescent="0.2">
      <c r="A1509" s="469" t="s">
        <v>22652</v>
      </c>
      <c r="B1509" s="472" t="s">
        <v>22653</v>
      </c>
      <c r="C1509" s="466" t="s">
        <v>19955</v>
      </c>
      <c r="D1509" s="477">
        <v>43.2</v>
      </c>
      <c r="E1509" s="381">
        <v>31.89</v>
      </c>
    </row>
    <row r="1510" spans="1:5" ht="36" x14ac:dyDescent="0.2">
      <c r="A1510" s="469" t="s">
        <v>22654</v>
      </c>
      <c r="B1510" s="472" t="s">
        <v>22655</v>
      </c>
      <c r="C1510" s="466" t="s">
        <v>19955</v>
      </c>
      <c r="D1510" s="477">
        <v>66.47</v>
      </c>
      <c r="E1510" s="381">
        <v>44.78</v>
      </c>
    </row>
    <row r="1511" spans="1:5" ht="36" x14ac:dyDescent="0.2">
      <c r="A1511" s="469" t="s">
        <v>22656</v>
      </c>
      <c r="B1511" s="472" t="s">
        <v>22657</v>
      </c>
      <c r="C1511" s="466" t="s">
        <v>19955</v>
      </c>
      <c r="D1511" s="477">
        <v>56.1</v>
      </c>
      <c r="E1511" s="381">
        <v>68.05</v>
      </c>
    </row>
    <row r="1512" spans="1:5" ht="24" x14ac:dyDescent="0.2">
      <c r="A1512" s="469" t="s">
        <v>22658</v>
      </c>
      <c r="B1512" s="472" t="s">
        <v>22659</v>
      </c>
      <c r="C1512" s="466" t="s">
        <v>19955</v>
      </c>
      <c r="D1512" s="477">
        <v>83.34</v>
      </c>
      <c r="E1512" s="381">
        <v>57.68</v>
      </c>
    </row>
    <row r="1513" spans="1:5" ht="36" x14ac:dyDescent="0.2">
      <c r="A1513" s="469" t="s">
        <v>22660</v>
      </c>
      <c r="B1513" s="472" t="s">
        <v>22661</v>
      </c>
      <c r="C1513" s="466" t="s">
        <v>19955</v>
      </c>
      <c r="D1513" s="477">
        <v>32.229999999999997</v>
      </c>
      <c r="E1513" s="381">
        <v>84.92</v>
      </c>
    </row>
    <row r="1514" spans="1:5" ht="36" x14ac:dyDescent="0.2">
      <c r="A1514" s="469" t="s">
        <v>22662</v>
      </c>
      <c r="B1514" s="472" t="s">
        <v>22663</v>
      </c>
      <c r="C1514" s="466" t="s">
        <v>19955</v>
      </c>
      <c r="D1514" s="477">
        <v>43.2</v>
      </c>
      <c r="E1514" s="381">
        <v>33.81</v>
      </c>
    </row>
    <row r="1515" spans="1:5" ht="36" x14ac:dyDescent="0.2">
      <c r="A1515" s="469" t="s">
        <v>22664</v>
      </c>
      <c r="B1515" s="472" t="s">
        <v>22665</v>
      </c>
      <c r="C1515" s="466" t="s">
        <v>19955</v>
      </c>
      <c r="D1515" s="477">
        <v>66.47</v>
      </c>
      <c r="E1515" s="381">
        <v>44.78</v>
      </c>
    </row>
    <row r="1516" spans="1:5" ht="36" x14ac:dyDescent="0.2">
      <c r="A1516" s="469" t="s">
        <v>22666</v>
      </c>
      <c r="B1516" s="472" t="s">
        <v>22667</v>
      </c>
      <c r="C1516" s="466" t="s">
        <v>19955</v>
      </c>
      <c r="D1516" s="477">
        <v>56.1</v>
      </c>
      <c r="E1516" s="381">
        <v>68.05</v>
      </c>
    </row>
    <row r="1517" spans="1:5" ht="36" x14ac:dyDescent="0.2">
      <c r="A1517" s="469" t="s">
        <v>22668</v>
      </c>
      <c r="B1517" s="472" t="s">
        <v>22669</v>
      </c>
      <c r="C1517" s="466" t="s">
        <v>19955</v>
      </c>
      <c r="D1517" s="477">
        <v>83.34</v>
      </c>
      <c r="E1517" s="381">
        <v>57.68</v>
      </c>
    </row>
    <row r="1518" spans="1:5" ht="36" x14ac:dyDescent="0.2">
      <c r="A1518" s="469" t="s">
        <v>22670</v>
      </c>
      <c r="B1518" s="472" t="s">
        <v>22671</v>
      </c>
      <c r="C1518" s="466" t="s">
        <v>19955</v>
      </c>
      <c r="D1518" s="477">
        <v>32.229999999999997</v>
      </c>
      <c r="E1518" s="381">
        <v>84.92</v>
      </c>
    </row>
    <row r="1519" spans="1:5" ht="24" x14ac:dyDescent="0.2">
      <c r="A1519" s="469" t="s">
        <v>22672</v>
      </c>
      <c r="B1519" s="472" t="s">
        <v>22673</v>
      </c>
      <c r="C1519" s="466" t="s">
        <v>19955</v>
      </c>
      <c r="D1519" s="477">
        <v>46.18</v>
      </c>
      <c r="E1519" s="381">
        <v>33.81</v>
      </c>
    </row>
    <row r="1520" spans="1:5" ht="36" x14ac:dyDescent="0.2">
      <c r="A1520" s="469" t="s">
        <v>22674</v>
      </c>
      <c r="B1520" s="472" t="s">
        <v>22675</v>
      </c>
      <c r="C1520" s="466" t="s">
        <v>19955</v>
      </c>
      <c r="D1520" s="477">
        <v>72.67</v>
      </c>
      <c r="E1520" s="381">
        <v>47.76</v>
      </c>
    </row>
    <row r="1521" spans="1:5" ht="36" x14ac:dyDescent="0.2">
      <c r="A1521" s="469" t="s">
        <v>22676</v>
      </c>
      <c r="B1521" s="472" t="s">
        <v>22677</v>
      </c>
      <c r="C1521" s="466" t="s">
        <v>19955</v>
      </c>
      <c r="D1521" s="477">
        <v>62.27</v>
      </c>
      <c r="E1521" s="381">
        <v>74.25</v>
      </c>
    </row>
    <row r="1522" spans="1:5" ht="24" x14ac:dyDescent="0.2">
      <c r="A1522" s="469" t="s">
        <v>22678</v>
      </c>
      <c r="B1522" s="472" t="s">
        <v>22679</v>
      </c>
      <c r="C1522" s="466" t="s">
        <v>19955</v>
      </c>
      <c r="D1522" s="477">
        <v>92.01</v>
      </c>
      <c r="E1522" s="381">
        <v>63.85</v>
      </c>
    </row>
    <row r="1523" spans="1:5" ht="36" x14ac:dyDescent="0.2">
      <c r="A1523" s="469" t="s">
        <v>22680</v>
      </c>
      <c r="B1523" s="472" t="s">
        <v>22681</v>
      </c>
      <c r="C1523" s="466" t="s">
        <v>19955</v>
      </c>
      <c r="D1523" s="477">
        <v>34.15</v>
      </c>
      <c r="E1523" s="381">
        <v>93.59</v>
      </c>
    </row>
    <row r="1524" spans="1:5" ht="60" x14ac:dyDescent="0.2">
      <c r="A1524" s="469" t="s">
        <v>22682</v>
      </c>
      <c r="B1524" s="472" t="s">
        <v>22683</v>
      </c>
      <c r="C1524" s="466" t="s">
        <v>19955</v>
      </c>
      <c r="D1524" s="477">
        <v>73.37</v>
      </c>
      <c r="E1524" s="381">
        <v>35.729999999999997</v>
      </c>
    </row>
    <row r="1525" spans="1:5" ht="60" x14ac:dyDescent="0.2">
      <c r="A1525" s="469" t="s">
        <v>22684</v>
      </c>
      <c r="B1525" s="472" t="s">
        <v>22685</v>
      </c>
      <c r="C1525" s="466" t="s">
        <v>19955</v>
      </c>
      <c r="D1525" s="477">
        <v>30.34</v>
      </c>
      <c r="E1525" s="381">
        <v>58.48</v>
      </c>
    </row>
    <row r="1526" spans="1:5" ht="60" x14ac:dyDescent="0.2">
      <c r="A1526" s="469" t="s">
        <v>22686</v>
      </c>
      <c r="B1526" s="472" t="s">
        <v>22687</v>
      </c>
      <c r="C1526" s="466" t="s">
        <v>19955</v>
      </c>
      <c r="D1526" s="477">
        <v>23.93</v>
      </c>
      <c r="E1526" s="381">
        <v>27.84</v>
      </c>
    </row>
    <row r="1527" spans="1:5" ht="60" x14ac:dyDescent="0.2">
      <c r="A1527" s="469" t="s">
        <v>22688</v>
      </c>
      <c r="B1527" s="472" t="s">
        <v>22689</v>
      </c>
      <c r="C1527" s="466" t="s">
        <v>19955</v>
      </c>
      <c r="D1527" s="477">
        <v>45.64</v>
      </c>
      <c r="E1527" s="381">
        <v>26.85</v>
      </c>
    </row>
    <row r="1528" spans="1:5" ht="60" x14ac:dyDescent="0.2">
      <c r="A1528" s="469" t="s">
        <v>22690</v>
      </c>
      <c r="B1528" s="472" t="s">
        <v>22691</v>
      </c>
      <c r="C1528" s="466" t="s">
        <v>19955</v>
      </c>
      <c r="D1528" s="477">
        <v>23.21</v>
      </c>
      <c r="E1528" s="381">
        <v>38.6</v>
      </c>
    </row>
    <row r="1529" spans="1:5" ht="60" x14ac:dyDescent="0.2">
      <c r="A1529" s="469" t="s">
        <v>22692</v>
      </c>
      <c r="B1529" s="472" t="s">
        <v>22693</v>
      </c>
      <c r="C1529" s="466" t="s">
        <v>19955</v>
      </c>
      <c r="D1529" s="477">
        <v>25.98</v>
      </c>
      <c r="E1529" s="381">
        <v>25.2</v>
      </c>
    </row>
    <row r="1530" spans="1:5" ht="60" x14ac:dyDescent="0.2">
      <c r="A1530" s="469" t="s">
        <v>22694</v>
      </c>
      <c r="B1530" s="472" t="s">
        <v>22695</v>
      </c>
      <c r="C1530" s="466" t="s">
        <v>19955</v>
      </c>
      <c r="D1530" s="477">
        <v>73.92</v>
      </c>
      <c r="E1530" s="381">
        <v>30.9</v>
      </c>
    </row>
    <row r="1531" spans="1:5" ht="60" x14ac:dyDescent="0.2">
      <c r="A1531" s="469" t="s">
        <v>22696</v>
      </c>
      <c r="B1531" s="472" t="s">
        <v>22697</v>
      </c>
      <c r="C1531" s="466" t="s">
        <v>19955</v>
      </c>
      <c r="D1531" s="477">
        <v>26.3</v>
      </c>
      <c r="E1531" s="381">
        <v>59.03</v>
      </c>
    </row>
    <row r="1532" spans="1:5" ht="24" x14ac:dyDescent="0.2">
      <c r="A1532" s="469" t="s">
        <v>22698</v>
      </c>
      <c r="B1532" s="472" t="s">
        <v>22699</v>
      </c>
      <c r="C1532" s="466" t="s">
        <v>19955</v>
      </c>
      <c r="D1532" s="476">
        <v>6.41</v>
      </c>
      <c r="E1532" s="381">
        <v>31.22</v>
      </c>
    </row>
    <row r="1533" spans="1:5" ht="24" x14ac:dyDescent="0.2">
      <c r="A1533" s="469" t="s">
        <v>22700</v>
      </c>
      <c r="B1533" s="472" t="s">
        <v>22701</v>
      </c>
      <c r="C1533" s="466" t="s">
        <v>19955</v>
      </c>
      <c r="D1533" s="477">
        <v>10.81</v>
      </c>
      <c r="E1533" s="379">
        <v>6.56</v>
      </c>
    </row>
    <row r="1534" spans="1:5" ht="24" x14ac:dyDescent="0.2">
      <c r="A1534" s="469" t="s">
        <v>22702</v>
      </c>
      <c r="B1534" s="472" t="s">
        <v>22703</v>
      </c>
      <c r="C1534" s="466" t="s">
        <v>19955</v>
      </c>
      <c r="D1534" s="476">
        <v>9.9700000000000006</v>
      </c>
      <c r="E1534" s="381">
        <v>10.96</v>
      </c>
    </row>
    <row r="1535" spans="1:5" ht="24" x14ac:dyDescent="0.2">
      <c r="A1535" s="469" t="s">
        <v>22704</v>
      </c>
      <c r="B1535" s="472" t="s">
        <v>22705</v>
      </c>
      <c r="C1535" s="466" t="s">
        <v>19955</v>
      </c>
      <c r="D1535" s="477">
        <v>13.05</v>
      </c>
      <c r="E1535" s="381">
        <v>10.119999999999999</v>
      </c>
    </row>
    <row r="1536" spans="1:5" ht="24" x14ac:dyDescent="0.2">
      <c r="A1536" s="469" t="s">
        <v>22706</v>
      </c>
      <c r="B1536" s="472" t="s">
        <v>22707</v>
      </c>
      <c r="C1536" s="466" t="s">
        <v>19955</v>
      </c>
      <c r="D1536" s="476">
        <v>5.1100000000000003</v>
      </c>
      <c r="E1536" s="381">
        <v>13.2</v>
      </c>
    </row>
    <row r="1537" spans="1:5" x14ac:dyDescent="0.2">
      <c r="A1537" s="467">
        <v>8925</v>
      </c>
      <c r="B1537" s="473" t="s">
        <v>22708</v>
      </c>
      <c r="C1537" s="465"/>
      <c r="D1537" s="473"/>
      <c r="E1537" s="379">
        <v>5.26</v>
      </c>
    </row>
    <row r="1538" spans="1:5" ht="36" x14ac:dyDescent="0.2">
      <c r="A1538" s="469" t="s">
        <v>22709</v>
      </c>
      <c r="B1538" s="472" t="s">
        <v>22710</v>
      </c>
      <c r="C1538" s="466" t="s">
        <v>19973</v>
      </c>
      <c r="D1538" s="476">
        <v>4.7</v>
      </c>
      <c r="E1538" s="378"/>
    </row>
    <row r="1539" spans="1:5" ht="36" x14ac:dyDescent="0.2">
      <c r="A1539" s="469" t="s">
        <v>22711</v>
      </c>
      <c r="B1539" s="472" t="s">
        <v>22712</v>
      </c>
      <c r="C1539" s="466" t="s">
        <v>19973</v>
      </c>
      <c r="D1539" s="476">
        <v>7.97</v>
      </c>
      <c r="E1539" s="379">
        <v>5.48</v>
      </c>
    </row>
    <row r="1540" spans="1:5" ht="36" x14ac:dyDescent="0.2">
      <c r="A1540" s="469" t="s">
        <v>22713</v>
      </c>
      <c r="B1540" s="472" t="s">
        <v>22714</v>
      </c>
      <c r="C1540" s="466" t="s">
        <v>19973</v>
      </c>
      <c r="D1540" s="476">
        <v>5.19</v>
      </c>
      <c r="E1540" s="379">
        <v>8.99</v>
      </c>
    </row>
    <row r="1541" spans="1:5" ht="36" x14ac:dyDescent="0.2">
      <c r="A1541" s="469" t="s">
        <v>22715</v>
      </c>
      <c r="B1541" s="472" t="s">
        <v>22716</v>
      </c>
      <c r="C1541" s="466" t="s">
        <v>19973</v>
      </c>
      <c r="D1541" s="476">
        <v>8.4600000000000009</v>
      </c>
      <c r="E1541" s="379">
        <v>6.35</v>
      </c>
    </row>
    <row r="1542" spans="1:5" ht="24" x14ac:dyDescent="0.2">
      <c r="A1542" s="469" t="s">
        <v>22717</v>
      </c>
      <c r="B1542" s="472" t="s">
        <v>22718</v>
      </c>
      <c r="C1542" s="466" t="s">
        <v>19973</v>
      </c>
      <c r="D1542" s="476">
        <v>6.86</v>
      </c>
      <c r="E1542" s="379">
        <v>9.86</v>
      </c>
    </row>
    <row r="1543" spans="1:5" ht="36" x14ac:dyDescent="0.2">
      <c r="A1543" s="469" t="s">
        <v>22719</v>
      </c>
      <c r="B1543" s="472" t="s">
        <v>22720</v>
      </c>
      <c r="C1543" s="466" t="s">
        <v>19973</v>
      </c>
      <c r="D1543" s="477">
        <v>18.34</v>
      </c>
      <c r="E1543" s="379">
        <v>8.24</v>
      </c>
    </row>
    <row r="1544" spans="1:5" ht="36" x14ac:dyDescent="0.2">
      <c r="A1544" s="469" t="s">
        <v>22721</v>
      </c>
      <c r="B1544" s="472" t="s">
        <v>22722</v>
      </c>
      <c r="C1544" s="466" t="s">
        <v>19973</v>
      </c>
      <c r="D1544" s="477">
        <v>29.72</v>
      </c>
      <c r="E1544" s="381">
        <v>18.690000000000001</v>
      </c>
    </row>
    <row r="1545" spans="1:5" ht="36" x14ac:dyDescent="0.2">
      <c r="A1545" s="469" t="s">
        <v>22723</v>
      </c>
      <c r="B1545" s="472" t="s">
        <v>22724</v>
      </c>
      <c r="C1545" s="466" t="s">
        <v>19973</v>
      </c>
      <c r="D1545" s="477">
        <v>21.62</v>
      </c>
      <c r="E1545" s="381">
        <v>32.65</v>
      </c>
    </row>
    <row r="1546" spans="1:5" ht="36" x14ac:dyDescent="0.2">
      <c r="A1546" s="469" t="s">
        <v>22725</v>
      </c>
      <c r="B1546" s="472" t="s">
        <v>22726</v>
      </c>
      <c r="C1546" s="466" t="s">
        <v>19973</v>
      </c>
      <c r="D1546" s="477">
        <v>39.119999999999997</v>
      </c>
      <c r="E1546" s="381">
        <v>23.9</v>
      </c>
    </row>
    <row r="1547" spans="1:5" ht="36" x14ac:dyDescent="0.2">
      <c r="A1547" s="469" t="s">
        <v>22727</v>
      </c>
      <c r="B1547" s="472" t="s">
        <v>22728</v>
      </c>
      <c r="C1547" s="466" t="s">
        <v>19973</v>
      </c>
      <c r="D1547" s="477">
        <v>61.14</v>
      </c>
      <c r="E1547" s="381">
        <v>42.26</v>
      </c>
    </row>
    <row r="1548" spans="1:5" ht="36" x14ac:dyDescent="0.2">
      <c r="A1548" s="469" t="s">
        <v>22729</v>
      </c>
      <c r="B1548" s="472" t="s">
        <v>22730</v>
      </c>
      <c r="C1548" s="466" t="s">
        <v>19973</v>
      </c>
      <c r="D1548" s="477">
        <v>15.07</v>
      </c>
      <c r="E1548" s="381">
        <v>69.900000000000006</v>
      </c>
    </row>
    <row r="1549" spans="1:5" x14ac:dyDescent="0.2">
      <c r="A1549" s="467">
        <v>8926</v>
      </c>
      <c r="B1549" s="473" t="s">
        <v>22731</v>
      </c>
      <c r="C1549" s="465"/>
      <c r="D1549" s="473"/>
      <c r="E1549" s="381">
        <v>15.63</v>
      </c>
    </row>
    <row r="1550" spans="1:5" ht="24" x14ac:dyDescent="0.2">
      <c r="A1550" s="469" t="s">
        <v>22732</v>
      </c>
      <c r="B1550" s="472" t="s">
        <v>22733</v>
      </c>
      <c r="C1550" s="466" t="s">
        <v>19973</v>
      </c>
      <c r="D1550" s="477">
        <v>90.01</v>
      </c>
      <c r="E1550" s="378"/>
    </row>
    <row r="1551" spans="1:5" ht="24" x14ac:dyDescent="0.2">
      <c r="A1551" s="469" t="s">
        <v>22734</v>
      </c>
      <c r="B1551" s="472" t="s">
        <v>22735</v>
      </c>
      <c r="C1551" s="466" t="s">
        <v>19973</v>
      </c>
      <c r="D1551" s="477">
        <v>18.02</v>
      </c>
      <c r="E1551" s="380">
        <v>100.23</v>
      </c>
    </row>
    <row r="1552" spans="1:5" ht="24" x14ac:dyDescent="0.2">
      <c r="A1552" s="469" t="s">
        <v>22736</v>
      </c>
      <c r="B1552" s="472" t="s">
        <v>22737</v>
      </c>
      <c r="C1552" s="466" t="s">
        <v>19973</v>
      </c>
      <c r="D1552" s="477">
        <v>19.329999999999998</v>
      </c>
      <c r="E1552" s="381">
        <v>20.11</v>
      </c>
    </row>
    <row r="1553" spans="1:5" ht="24" x14ac:dyDescent="0.2">
      <c r="A1553" s="469" t="s">
        <v>22738</v>
      </c>
      <c r="B1553" s="472" t="s">
        <v>22739</v>
      </c>
      <c r="C1553" s="466" t="s">
        <v>19973</v>
      </c>
      <c r="D1553" s="477">
        <v>21.86</v>
      </c>
      <c r="E1553" s="381">
        <v>21.59</v>
      </c>
    </row>
    <row r="1554" spans="1:5" ht="24" x14ac:dyDescent="0.2">
      <c r="A1554" s="469" t="s">
        <v>22740</v>
      </c>
      <c r="B1554" s="472" t="s">
        <v>22741</v>
      </c>
      <c r="C1554" s="466" t="s">
        <v>19973</v>
      </c>
      <c r="D1554" s="477">
        <v>32.75</v>
      </c>
      <c r="E1554" s="381">
        <v>25.56</v>
      </c>
    </row>
    <row r="1555" spans="1:5" ht="24" x14ac:dyDescent="0.2">
      <c r="A1555" s="469" t="s">
        <v>22742</v>
      </c>
      <c r="B1555" s="472" t="s">
        <v>22743</v>
      </c>
      <c r="C1555" s="466" t="s">
        <v>19973</v>
      </c>
      <c r="D1555" s="477">
        <v>33.42</v>
      </c>
      <c r="E1555" s="381">
        <v>38.83</v>
      </c>
    </row>
    <row r="1556" spans="1:5" ht="24" x14ac:dyDescent="0.2">
      <c r="A1556" s="469" t="s">
        <v>22744</v>
      </c>
      <c r="B1556" s="472" t="s">
        <v>22745</v>
      </c>
      <c r="C1556" s="466" t="s">
        <v>19973</v>
      </c>
      <c r="D1556" s="477">
        <v>40.01</v>
      </c>
      <c r="E1556" s="381">
        <v>37.58</v>
      </c>
    </row>
    <row r="1557" spans="1:5" ht="24" x14ac:dyDescent="0.2">
      <c r="A1557" s="469" t="s">
        <v>22746</v>
      </c>
      <c r="B1557" s="472" t="s">
        <v>22747</v>
      </c>
      <c r="C1557" s="466" t="s">
        <v>19973</v>
      </c>
      <c r="D1557" s="477">
        <v>58.74</v>
      </c>
      <c r="E1557" s="381">
        <v>48.01</v>
      </c>
    </row>
    <row r="1558" spans="1:5" ht="24" x14ac:dyDescent="0.2">
      <c r="A1558" s="469" t="s">
        <v>22748</v>
      </c>
      <c r="B1558" s="472" t="s">
        <v>22749</v>
      </c>
      <c r="C1558" s="466" t="s">
        <v>19973</v>
      </c>
      <c r="D1558" s="477">
        <v>65.14</v>
      </c>
      <c r="E1558" s="381">
        <v>68.760000000000005</v>
      </c>
    </row>
    <row r="1559" spans="1:5" ht="36" x14ac:dyDescent="0.2">
      <c r="A1559" s="469" t="s">
        <v>22750</v>
      </c>
      <c r="B1559" s="472" t="s">
        <v>22751</v>
      </c>
      <c r="C1559" s="466" t="s">
        <v>19973</v>
      </c>
      <c r="D1559" s="476">
        <v>0.82</v>
      </c>
      <c r="E1559" s="381">
        <v>74.260000000000005</v>
      </c>
    </row>
    <row r="1560" spans="1:5" x14ac:dyDescent="0.2">
      <c r="A1560" s="467">
        <v>8927</v>
      </c>
      <c r="B1560" s="473" t="s">
        <v>22752</v>
      </c>
      <c r="C1560" s="465"/>
      <c r="D1560" s="473"/>
      <c r="E1560" s="379">
        <v>0.87</v>
      </c>
    </row>
    <row r="1561" spans="1:5" ht="24" x14ac:dyDescent="0.2">
      <c r="A1561" s="469" t="s">
        <v>22753</v>
      </c>
      <c r="B1561" s="472" t="s">
        <v>22754</v>
      </c>
      <c r="C1561" s="466" t="s">
        <v>19973</v>
      </c>
      <c r="D1561" s="477">
        <v>19.22</v>
      </c>
      <c r="E1561" s="378"/>
    </row>
    <row r="1562" spans="1:5" ht="24" x14ac:dyDescent="0.2">
      <c r="A1562" s="469" t="s">
        <v>22755</v>
      </c>
      <c r="B1562" s="472" t="s">
        <v>22756</v>
      </c>
      <c r="C1562" s="466" t="s">
        <v>19973</v>
      </c>
      <c r="D1562" s="477">
        <v>20.36</v>
      </c>
      <c r="E1562" s="381">
        <v>21.41</v>
      </c>
    </row>
    <row r="1563" spans="1:5" ht="24" x14ac:dyDescent="0.2">
      <c r="A1563" s="469" t="s">
        <v>22757</v>
      </c>
      <c r="B1563" s="472" t="s">
        <v>22758</v>
      </c>
      <c r="C1563" s="466" t="s">
        <v>19973</v>
      </c>
      <c r="D1563" s="477">
        <v>27.1</v>
      </c>
      <c r="E1563" s="381">
        <v>23.02</v>
      </c>
    </row>
    <row r="1564" spans="1:5" ht="24" x14ac:dyDescent="0.2">
      <c r="A1564" s="469" t="s">
        <v>22759</v>
      </c>
      <c r="B1564" s="472" t="s">
        <v>22760</v>
      </c>
      <c r="C1564" s="466" t="s">
        <v>19973</v>
      </c>
      <c r="D1564" s="479">
        <v>127.37</v>
      </c>
      <c r="E1564" s="381">
        <v>30.13</v>
      </c>
    </row>
    <row r="1565" spans="1:5" ht="24" x14ac:dyDescent="0.2">
      <c r="A1565" s="469" t="s">
        <v>22761</v>
      </c>
      <c r="B1565" s="472" t="s">
        <v>22762</v>
      </c>
      <c r="C1565" s="466" t="s">
        <v>19973</v>
      </c>
      <c r="D1565" s="477">
        <v>44.79</v>
      </c>
      <c r="E1565" s="380">
        <v>150.77000000000001</v>
      </c>
    </row>
    <row r="1566" spans="1:5" ht="24" x14ac:dyDescent="0.2">
      <c r="A1566" s="469" t="s">
        <v>22763</v>
      </c>
      <c r="B1566" s="472" t="s">
        <v>22764</v>
      </c>
      <c r="C1566" s="466" t="s">
        <v>19973</v>
      </c>
      <c r="D1566" s="477">
        <v>46.19</v>
      </c>
      <c r="E1566" s="381">
        <v>45.51</v>
      </c>
    </row>
    <row r="1567" spans="1:5" ht="24" x14ac:dyDescent="0.2">
      <c r="A1567" s="469" t="s">
        <v>22765</v>
      </c>
      <c r="B1567" s="472" t="s">
        <v>22766</v>
      </c>
      <c r="C1567" s="466" t="s">
        <v>19973</v>
      </c>
      <c r="D1567" s="477">
        <v>48.3</v>
      </c>
      <c r="E1567" s="381">
        <v>51.5</v>
      </c>
    </row>
    <row r="1568" spans="1:5" ht="24" x14ac:dyDescent="0.2">
      <c r="A1568" s="469" t="s">
        <v>22767</v>
      </c>
      <c r="B1568" s="472" t="s">
        <v>22768</v>
      </c>
      <c r="C1568" s="466" t="s">
        <v>19973</v>
      </c>
      <c r="D1568" s="477">
        <v>76.95</v>
      </c>
      <c r="E1568" s="381">
        <v>57.93</v>
      </c>
    </row>
    <row r="1569" spans="1:5" ht="24" x14ac:dyDescent="0.2">
      <c r="A1569" s="469" t="s">
        <v>22769</v>
      </c>
      <c r="B1569" s="472" t="s">
        <v>22770</v>
      </c>
      <c r="C1569" s="466" t="s">
        <v>19973</v>
      </c>
      <c r="D1569" s="479">
        <v>109.59</v>
      </c>
      <c r="E1569" s="381">
        <v>85.03</v>
      </c>
    </row>
    <row r="1570" spans="1:5" ht="24" x14ac:dyDescent="0.2">
      <c r="A1570" s="469" t="s">
        <v>22771</v>
      </c>
      <c r="B1570" s="472" t="s">
        <v>22772</v>
      </c>
      <c r="C1570" s="466" t="s">
        <v>19973</v>
      </c>
      <c r="D1570" s="479">
        <v>175.77</v>
      </c>
      <c r="E1570" s="380">
        <v>115.95</v>
      </c>
    </row>
    <row r="1571" spans="1:5" ht="24" x14ac:dyDescent="0.2">
      <c r="A1571" s="469" t="s">
        <v>22773</v>
      </c>
      <c r="B1571" s="472" t="s">
        <v>22774</v>
      </c>
      <c r="C1571" s="466" t="s">
        <v>19973</v>
      </c>
      <c r="D1571" s="477">
        <v>30.63</v>
      </c>
      <c r="E1571" s="380">
        <v>247.33</v>
      </c>
    </row>
    <row r="1572" spans="1:5" ht="24" x14ac:dyDescent="0.2">
      <c r="A1572" s="469" t="s">
        <v>22775</v>
      </c>
      <c r="B1572" s="472" t="s">
        <v>22776</v>
      </c>
      <c r="C1572" s="466" t="s">
        <v>19973</v>
      </c>
      <c r="D1572" s="477">
        <v>34.6</v>
      </c>
      <c r="E1572" s="381">
        <v>38.380000000000003</v>
      </c>
    </row>
    <row r="1573" spans="1:5" ht="24" x14ac:dyDescent="0.2">
      <c r="A1573" s="469" t="s">
        <v>22777</v>
      </c>
      <c r="B1573" s="472" t="s">
        <v>22778</v>
      </c>
      <c r="C1573" s="466" t="s">
        <v>19973</v>
      </c>
      <c r="D1573" s="477">
        <v>45.69</v>
      </c>
      <c r="E1573" s="381">
        <v>43.85</v>
      </c>
    </row>
    <row r="1574" spans="1:5" ht="24" x14ac:dyDescent="0.2">
      <c r="A1574" s="469" t="s">
        <v>22779</v>
      </c>
      <c r="B1574" s="472" t="s">
        <v>22780</v>
      </c>
      <c r="C1574" s="466" t="s">
        <v>19973</v>
      </c>
      <c r="D1574" s="477">
        <v>68.37</v>
      </c>
      <c r="E1574" s="381">
        <v>56.16</v>
      </c>
    </row>
    <row r="1575" spans="1:5" ht="24" x14ac:dyDescent="0.2">
      <c r="A1575" s="469" t="s">
        <v>22781</v>
      </c>
      <c r="B1575" s="472" t="s">
        <v>22782</v>
      </c>
      <c r="C1575" s="466" t="s">
        <v>19973</v>
      </c>
      <c r="D1575" s="477">
        <v>71.260000000000005</v>
      </c>
      <c r="E1575" s="381">
        <v>73.010000000000005</v>
      </c>
    </row>
    <row r="1576" spans="1:5" ht="24" x14ac:dyDescent="0.2">
      <c r="A1576" s="469" t="s">
        <v>22783</v>
      </c>
      <c r="B1576" s="472" t="s">
        <v>22784</v>
      </c>
      <c r="C1576" s="466" t="s">
        <v>19973</v>
      </c>
      <c r="D1576" s="477">
        <v>85.68</v>
      </c>
      <c r="E1576" s="381">
        <v>83.22</v>
      </c>
    </row>
    <row r="1577" spans="1:5" ht="24" x14ac:dyDescent="0.2">
      <c r="A1577" s="469" t="s">
        <v>22785</v>
      </c>
      <c r="B1577" s="472" t="s">
        <v>22786</v>
      </c>
      <c r="C1577" s="466" t="s">
        <v>19973</v>
      </c>
      <c r="D1577" s="479">
        <v>115.9</v>
      </c>
      <c r="E1577" s="381">
        <v>97.05</v>
      </c>
    </row>
    <row r="1578" spans="1:5" ht="24" x14ac:dyDescent="0.2">
      <c r="A1578" s="469" t="s">
        <v>22787</v>
      </c>
      <c r="B1578" s="472" t="s">
        <v>22788</v>
      </c>
      <c r="C1578" s="466" t="s">
        <v>19973</v>
      </c>
      <c r="D1578" s="479">
        <v>149.96</v>
      </c>
      <c r="E1578" s="380">
        <v>138.57</v>
      </c>
    </row>
    <row r="1579" spans="1:5" x14ac:dyDescent="0.2">
      <c r="A1579" s="467">
        <v>8928</v>
      </c>
      <c r="B1579" s="473" t="s">
        <v>22789</v>
      </c>
      <c r="C1579" s="465"/>
      <c r="D1579" s="473"/>
      <c r="E1579" s="380">
        <v>178.42</v>
      </c>
    </row>
    <row r="1580" spans="1:5" ht="36" x14ac:dyDescent="0.2">
      <c r="A1580" s="469" t="s">
        <v>22790</v>
      </c>
      <c r="B1580" s="472" t="s">
        <v>22791</v>
      </c>
      <c r="C1580" s="466" t="s">
        <v>19955</v>
      </c>
      <c r="D1580" s="477">
        <v>29.31</v>
      </c>
      <c r="E1580" s="378"/>
    </row>
    <row r="1581" spans="1:5" ht="36" x14ac:dyDescent="0.2">
      <c r="A1581" s="469" t="s">
        <v>22792</v>
      </c>
      <c r="B1581" s="472" t="s">
        <v>22793</v>
      </c>
      <c r="C1581" s="466" t="s">
        <v>19955</v>
      </c>
      <c r="D1581" s="477">
        <v>29.31</v>
      </c>
      <c r="E1581" s="381">
        <v>30.37</v>
      </c>
    </row>
    <row r="1582" spans="1:5" ht="36" x14ac:dyDescent="0.2">
      <c r="A1582" s="469" t="s">
        <v>22794</v>
      </c>
      <c r="B1582" s="472" t="s">
        <v>22795</v>
      </c>
      <c r="C1582" s="466" t="s">
        <v>19955</v>
      </c>
      <c r="D1582" s="477">
        <v>29.31</v>
      </c>
      <c r="E1582" s="381">
        <v>30.37</v>
      </c>
    </row>
    <row r="1583" spans="1:5" ht="36" x14ac:dyDescent="0.2">
      <c r="A1583" s="469" t="s">
        <v>22796</v>
      </c>
      <c r="B1583" s="472" t="s">
        <v>22797</v>
      </c>
      <c r="C1583" s="466" t="s">
        <v>19955</v>
      </c>
      <c r="D1583" s="477">
        <v>30.08</v>
      </c>
      <c r="E1583" s="381">
        <v>30.37</v>
      </c>
    </row>
    <row r="1584" spans="1:5" ht="36" x14ac:dyDescent="0.2">
      <c r="A1584" s="469" t="s">
        <v>22798</v>
      </c>
      <c r="B1584" s="472" t="s">
        <v>22799</v>
      </c>
      <c r="C1584" s="466" t="s">
        <v>19955</v>
      </c>
      <c r="D1584" s="477">
        <v>30.86</v>
      </c>
      <c r="E1584" s="381">
        <v>31.15</v>
      </c>
    </row>
    <row r="1585" spans="1:5" ht="48" x14ac:dyDescent="0.2">
      <c r="A1585" s="469" t="s">
        <v>22800</v>
      </c>
      <c r="B1585" s="472" t="s">
        <v>22801</v>
      </c>
      <c r="C1585" s="466" t="s">
        <v>19973</v>
      </c>
      <c r="D1585" s="477">
        <v>42.68</v>
      </c>
      <c r="E1585" s="381">
        <v>31.92</v>
      </c>
    </row>
    <row r="1586" spans="1:5" ht="48" x14ac:dyDescent="0.2">
      <c r="A1586" s="469" t="s">
        <v>22802</v>
      </c>
      <c r="B1586" s="472" t="s">
        <v>22803</v>
      </c>
      <c r="C1586" s="466" t="s">
        <v>19973</v>
      </c>
      <c r="D1586" s="477">
        <v>51.06</v>
      </c>
      <c r="E1586" s="381">
        <v>45.2</v>
      </c>
    </row>
    <row r="1587" spans="1:5" ht="48" x14ac:dyDescent="0.2">
      <c r="A1587" s="469" t="s">
        <v>22804</v>
      </c>
      <c r="B1587" s="472" t="s">
        <v>22805</v>
      </c>
      <c r="C1587" s="466" t="s">
        <v>19973</v>
      </c>
      <c r="D1587" s="477">
        <v>59.76</v>
      </c>
      <c r="E1587" s="381">
        <v>53.58</v>
      </c>
    </row>
    <row r="1588" spans="1:5" ht="48" x14ac:dyDescent="0.2">
      <c r="A1588" s="469" t="s">
        <v>22806</v>
      </c>
      <c r="B1588" s="472" t="s">
        <v>22807</v>
      </c>
      <c r="C1588" s="466" t="s">
        <v>19973</v>
      </c>
      <c r="D1588" s="477">
        <v>50.7</v>
      </c>
      <c r="E1588" s="381">
        <v>62.45</v>
      </c>
    </row>
    <row r="1589" spans="1:5" ht="48" x14ac:dyDescent="0.2">
      <c r="A1589" s="469" t="s">
        <v>22808</v>
      </c>
      <c r="B1589" s="472" t="s">
        <v>22809</v>
      </c>
      <c r="C1589" s="466" t="s">
        <v>19973</v>
      </c>
      <c r="D1589" s="477">
        <v>59.4</v>
      </c>
      <c r="E1589" s="381">
        <v>53.22</v>
      </c>
    </row>
    <row r="1590" spans="1:5" ht="48" x14ac:dyDescent="0.2">
      <c r="A1590" s="469" t="s">
        <v>22810</v>
      </c>
      <c r="B1590" s="472" t="s">
        <v>22811</v>
      </c>
      <c r="C1590" s="466" t="s">
        <v>19955</v>
      </c>
      <c r="D1590" s="476">
        <v>7.1</v>
      </c>
      <c r="E1590" s="381">
        <v>62.08</v>
      </c>
    </row>
    <row r="1591" spans="1:5" ht="48" x14ac:dyDescent="0.2">
      <c r="A1591" s="469" t="s">
        <v>22812</v>
      </c>
      <c r="B1591" s="472" t="s">
        <v>22813</v>
      </c>
      <c r="C1591" s="466" t="s">
        <v>19955</v>
      </c>
      <c r="D1591" s="476">
        <v>7.43</v>
      </c>
      <c r="E1591" s="379">
        <v>7.41</v>
      </c>
    </row>
    <row r="1592" spans="1:5" x14ac:dyDescent="0.2">
      <c r="A1592" s="467">
        <v>8929</v>
      </c>
      <c r="B1592" s="473" t="s">
        <v>22814</v>
      </c>
      <c r="C1592" s="465"/>
      <c r="D1592" s="473"/>
      <c r="E1592" s="379">
        <v>7.74</v>
      </c>
    </row>
    <row r="1593" spans="1:5" ht="48" x14ac:dyDescent="0.2">
      <c r="A1593" s="469" t="s">
        <v>22815</v>
      </c>
      <c r="B1593" s="472" t="s">
        <v>22816</v>
      </c>
      <c r="C1593" s="466" t="s">
        <v>19973</v>
      </c>
      <c r="D1593" s="479">
        <v>110.65</v>
      </c>
      <c r="E1593" s="378"/>
    </row>
    <row r="1594" spans="1:5" ht="48" x14ac:dyDescent="0.2">
      <c r="A1594" s="469" t="s">
        <v>22817</v>
      </c>
      <c r="B1594" s="472" t="s">
        <v>22818</v>
      </c>
      <c r="C1594" s="466" t="s">
        <v>19973</v>
      </c>
      <c r="D1594" s="477">
        <v>88.43</v>
      </c>
      <c r="E1594" s="380">
        <v>114.6</v>
      </c>
    </row>
    <row r="1595" spans="1:5" ht="48" x14ac:dyDescent="0.2">
      <c r="A1595" s="469" t="s">
        <v>22819</v>
      </c>
      <c r="B1595" s="472" t="s">
        <v>22820</v>
      </c>
      <c r="C1595" s="466" t="s">
        <v>19973</v>
      </c>
      <c r="D1595" s="479">
        <v>124.85</v>
      </c>
      <c r="E1595" s="381">
        <v>92.19</v>
      </c>
    </row>
    <row r="1596" spans="1:5" ht="48" x14ac:dyDescent="0.2">
      <c r="A1596" s="469" t="s">
        <v>22821</v>
      </c>
      <c r="B1596" s="472" t="s">
        <v>22822</v>
      </c>
      <c r="C1596" s="466" t="s">
        <v>19973</v>
      </c>
      <c r="D1596" s="479">
        <v>101.44</v>
      </c>
      <c r="E1596" s="380">
        <v>128.88</v>
      </c>
    </row>
    <row r="1597" spans="1:5" ht="48" x14ac:dyDescent="0.2">
      <c r="A1597" s="469" t="s">
        <v>22823</v>
      </c>
      <c r="B1597" s="472" t="s">
        <v>22824</v>
      </c>
      <c r="C1597" s="466" t="s">
        <v>19973</v>
      </c>
      <c r="D1597" s="479">
        <v>137.61000000000001</v>
      </c>
      <c r="E1597" s="380">
        <v>105.24</v>
      </c>
    </row>
    <row r="1598" spans="1:5" ht="48" x14ac:dyDescent="0.2">
      <c r="A1598" s="469" t="s">
        <v>22825</v>
      </c>
      <c r="B1598" s="472" t="s">
        <v>22826</v>
      </c>
      <c r="C1598" s="466" t="s">
        <v>19973</v>
      </c>
      <c r="D1598" s="479">
        <v>116.59</v>
      </c>
      <c r="E1598" s="380">
        <v>141.75</v>
      </c>
    </row>
    <row r="1599" spans="1:5" ht="48" x14ac:dyDescent="0.2">
      <c r="A1599" s="469" t="s">
        <v>22827</v>
      </c>
      <c r="B1599" s="472" t="s">
        <v>22828</v>
      </c>
      <c r="C1599" s="466" t="s">
        <v>19973</v>
      </c>
      <c r="D1599" s="479">
        <v>167.89</v>
      </c>
      <c r="E1599" s="380">
        <v>120.55</v>
      </c>
    </row>
    <row r="1600" spans="1:5" ht="48" x14ac:dyDescent="0.2">
      <c r="A1600" s="469" t="s">
        <v>22829</v>
      </c>
      <c r="B1600" s="472" t="s">
        <v>22830</v>
      </c>
      <c r="C1600" s="466" t="s">
        <v>19973</v>
      </c>
      <c r="D1600" s="479">
        <v>145.28</v>
      </c>
      <c r="E1600" s="380">
        <v>172.24</v>
      </c>
    </row>
    <row r="1601" spans="1:5" ht="48" x14ac:dyDescent="0.2">
      <c r="A1601" s="469" t="s">
        <v>22831</v>
      </c>
      <c r="B1601" s="472" t="s">
        <v>22832</v>
      </c>
      <c r="C1601" s="466" t="s">
        <v>19973</v>
      </c>
      <c r="D1601" s="479">
        <v>201.96</v>
      </c>
      <c r="E1601" s="380">
        <v>149.41999999999999</v>
      </c>
    </row>
    <row r="1602" spans="1:5" x14ac:dyDescent="0.2">
      <c r="A1602" s="467">
        <v>8930</v>
      </c>
      <c r="B1602" s="473" t="s">
        <v>22833</v>
      </c>
      <c r="C1602" s="465"/>
      <c r="D1602" s="473"/>
      <c r="E1602" s="380">
        <v>206.43</v>
      </c>
    </row>
    <row r="1603" spans="1:5" ht="48" x14ac:dyDescent="0.2">
      <c r="A1603" s="469" t="s">
        <v>22834</v>
      </c>
      <c r="B1603" s="472" t="s">
        <v>22835</v>
      </c>
      <c r="C1603" s="466" t="s">
        <v>19973</v>
      </c>
      <c r="D1603" s="479">
        <v>109.28</v>
      </c>
      <c r="E1603" s="378"/>
    </row>
    <row r="1604" spans="1:5" ht="48" x14ac:dyDescent="0.2">
      <c r="A1604" s="469" t="s">
        <v>22836</v>
      </c>
      <c r="B1604" s="472" t="s">
        <v>22837</v>
      </c>
      <c r="C1604" s="466" t="s">
        <v>19973</v>
      </c>
      <c r="D1604" s="477">
        <v>86.74</v>
      </c>
      <c r="E1604" s="380">
        <v>113.24</v>
      </c>
    </row>
    <row r="1605" spans="1:5" ht="48" x14ac:dyDescent="0.2">
      <c r="A1605" s="469" t="s">
        <v>22838</v>
      </c>
      <c r="B1605" s="472" t="s">
        <v>22839</v>
      </c>
      <c r="C1605" s="466" t="s">
        <v>19973</v>
      </c>
      <c r="D1605" s="479">
        <v>121.67</v>
      </c>
      <c r="E1605" s="381">
        <v>90.5</v>
      </c>
    </row>
    <row r="1606" spans="1:5" ht="48" x14ac:dyDescent="0.2">
      <c r="A1606" s="469" t="s">
        <v>22840</v>
      </c>
      <c r="B1606" s="472" t="s">
        <v>22841</v>
      </c>
      <c r="C1606" s="466" t="s">
        <v>19973</v>
      </c>
      <c r="D1606" s="477">
        <v>99.13</v>
      </c>
      <c r="E1606" s="380">
        <v>125.7</v>
      </c>
    </row>
    <row r="1607" spans="1:5" ht="48" x14ac:dyDescent="0.2">
      <c r="A1607" s="469" t="s">
        <v>22842</v>
      </c>
      <c r="B1607" s="472" t="s">
        <v>22843</v>
      </c>
      <c r="C1607" s="466" t="s">
        <v>19973</v>
      </c>
      <c r="D1607" s="479">
        <v>135.85</v>
      </c>
      <c r="E1607" s="380">
        <v>102.93</v>
      </c>
    </row>
    <row r="1608" spans="1:5" ht="48" x14ac:dyDescent="0.2">
      <c r="A1608" s="469" t="s">
        <v>22844</v>
      </c>
      <c r="B1608" s="472" t="s">
        <v>22845</v>
      </c>
      <c r="C1608" s="466" t="s">
        <v>19973</v>
      </c>
      <c r="D1608" s="479">
        <v>113.3</v>
      </c>
      <c r="E1608" s="380">
        <v>139.97999999999999</v>
      </c>
    </row>
    <row r="1609" spans="1:5" ht="48" x14ac:dyDescent="0.2">
      <c r="A1609" s="469" t="s">
        <v>22846</v>
      </c>
      <c r="B1609" s="472" t="s">
        <v>22847</v>
      </c>
      <c r="C1609" s="466" t="s">
        <v>19973</v>
      </c>
      <c r="D1609" s="479">
        <v>164.36</v>
      </c>
      <c r="E1609" s="380">
        <v>117.26</v>
      </c>
    </row>
    <row r="1610" spans="1:5" ht="48" x14ac:dyDescent="0.2">
      <c r="A1610" s="469" t="s">
        <v>22848</v>
      </c>
      <c r="B1610" s="472" t="s">
        <v>22849</v>
      </c>
      <c r="C1610" s="466" t="s">
        <v>19973</v>
      </c>
      <c r="D1610" s="479">
        <v>143.13999999999999</v>
      </c>
      <c r="E1610" s="380">
        <v>168.71</v>
      </c>
    </row>
    <row r="1611" spans="1:5" ht="48" x14ac:dyDescent="0.2">
      <c r="A1611" s="469" t="s">
        <v>22850</v>
      </c>
      <c r="B1611" s="472" t="s">
        <v>22851</v>
      </c>
      <c r="C1611" s="466" t="s">
        <v>19973</v>
      </c>
      <c r="D1611" s="479">
        <v>199.65</v>
      </c>
      <c r="E1611" s="380">
        <v>147.27000000000001</v>
      </c>
    </row>
    <row r="1612" spans="1:5" x14ac:dyDescent="0.2">
      <c r="A1612" s="467">
        <v>8931</v>
      </c>
      <c r="B1612" s="473" t="s">
        <v>22852</v>
      </c>
      <c r="C1612" s="465"/>
      <c r="D1612" s="473"/>
      <c r="E1612" s="380">
        <v>204.12</v>
      </c>
    </row>
    <row r="1613" spans="1:5" ht="60" x14ac:dyDescent="0.2">
      <c r="A1613" s="469" t="s">
        <v>22853</v>
      </c>
      <c r="B1613" s="472" t="s">
        <v>22854</v>
      </c>
      <c r="C1613" s="466" t="s">
        <v>19973</v>
      </c>
      <c r="D1613" s="477">
        <v>12.03</v>
      </c>
      <c r="E1613" s="378"/>
    </row>
    <row r="1614" spans="1:5" ht="60" x14ac:dyDescent="0.2">
      <c r="A1614" s="469" t="s">
        <v>22855</v>
      </c>
      <c r="B1614" s="472" t="s">
        <v>22856</v>
      </c>
      <c r="C1614" s="466" t="s">
        <v>19973</v>
      </c>
      <c r="D1614" s="477">
        <v>10.65</v>
      </c>
      <c r="E1614" s="381">
        <v>13.92</v>
      </c>
    </row>
    <row r="1615" spans="1:5" ht="36" x14ac:dyDescent="0.2">
      <c r="A1615" s="469" t="s">
        <v>22857</v>
      </c>
      <c r="B1615" s="472" t="s">
        <v>22858</v>
      </c>
      <c r="C1615" s="466" t="s">
        <v>19973</v>
      </c>
      <c r="D1615" s="477">
        <v>13.76</v>
      </c>
      <c r="E1615" s="381">
        <v>12.54</v>
      </c>
    </row>
    <row r="1616" spans="1:5" ht="36" x14ac:dyDescent="0.2">
      <c r="A1616" s="469" t="s">
        <v>22859</v>
      </c>
      <c r="B1616" s="472" t="s">
        <v>22860</v>
      </c>
      <c r="C1616" s="466" t="s">
        <v>19973</v>
      </c>
      <c r="D1616" s="477">
        <v>17.559999999999999</v>
      </c>
      <c r="E1616" s="381">
        <v>14.47</v>
      </c>
    </row>
    <row r="1617" spans="1:5" ht="36" x14ac:dyDescent="0.2">
      <c r="A1617" s="469" t="s">
        <v>22861</v>
      </c>
      <c r="B1617" s="472" t="s">
        <v>22862</v>
      </c>
      <c r="C1617" s="466" t="s">
        <v>19973</v>
      </c>
      <c r="D1617" s="477">
        <v>17.600000000000001</v>
      </c>
      <c r="E1617" s="381">
        <v>18.350000000000001</v>
      </c>
    </row>
    <row r="1618" spans="1:5" x14ac:dyDescent="0.2">
      <c r="A1618" s="467">
        <v>8932</v>
      </c>
      <c r="B1618" s="473" t="s">
        <v>22863</v>
      </c>
      <c r="C1618" s="465"/>
      <c r="D1618" s="473"/>
      <c r="E1618" s="381">
        <v>18.5</v>
      </c>
    </row>
    <row r="1619" spans="1:5" ht="48" x14ac:dyDescent="0.2">
      <c r="A1619" s="469" t="s">
        <v>22864</v>
      </c>
      <c r="B1619" s="472" t="s">
        <v>22865</v>
      </c>
      <c r="C1619" s="466" t="s">
        <v>19955</v>
      </c>
      <c r="D1619" s="477">
        <v>65.11</v>
      </c>
      <c r="E1619" s="378"/>
    </row>
    <row r="1620" spans="1:5" ht="48" x14ac:dyDescent="0.2">
      <c r="A1620" s="469" t="s">
        <v>22866</v>
      </c>
      <c r="B1620" s="472" t="s">
        <v>22867</v>
      </c>
      <c r="C1620" s="466" t="s">
        <v>19955</v>
      </c>
      <c r="D1620" s="477">
        <v>73.11</v>
      </c>
      <c r="E1620" s="381">
        <v>66.569999999999993</v>
      </c>
    </row>
    <row r="1621" spans="1:5" ht="48" x14ac:dyDescent="0.2">
      <c r="A1621" s="469" t="s">
        <v>22868</v>
      </c>
      <c r="B1621" s="472" t="s">
        <v>22869</v>
      </c>
      <c r="C1621" s="466" t="s">
        <v>19955</v>
      </c>
      <c r="D1621" s="477">
        <v>61.08</v>
      </c>
      <c r="E1621" s="381">
        <v>74.569999999999993</v>
      </c>
    </row>
    <row r="1622" spans="1:5" ht="36" x14ac:dyDescent="0.2">
      <c r="A1622" s="469" t="s">
        <v>22870</v>
      </c>
      <c r="B1622" s="472" t="s">
        <v>22871</v>
      </c>
      <c r="C1622" s="466" t="s">
        <v>19955</v>
      </c>
      <c r="D1622" s="477">
        <v>52.43</v>
      </c>
      <c r="E1622" s="381">
        <v>62.54</v>
      </c>
    </row>
    <row r="1623" spans="1:5" ht="48" x14ac:dyDescent="0.2">
      <c r="A1623" s="469" t="s">
        <v>22872</v>
      </c>
      <c r="B1623" s="472" t="s">
        <v>22873</v>
      </c>
      <c r="C1623" s="466" t="s">
        <v>19955</v>
      </c>
      <c r="D1623" s="479">
        <v>100.73</v>
      </c>
      <c r="E1623" s="381">
        <v>53.67</v>
      </c>
    </row>
    <row r="1624" spans="1:5" ht="48" x14ac:dyDescent="0.2">
      <c r="A1624" s="469" t="s">
        <v>22874</v>
      </c>
      <c r="B1624" s="472" t="s">
        <v>22875</v>
      </c>
      <c r="C1624" s="466" t="s">
        <v>19955</v>
      </c>
      <c r="D1624" s="477">
        <v>76.709999999999994</v>
      </c>
      <c r="E1624" s="380">
        <v>102.63</v>
      </c>
    </row>
    <row r="1625" spans="1:5" ht="48" x14ac:dyDescent="0.2">
      <c r="A1625" s="469" t="s">
        <v>22876</v>
      </c>
      <c r="B1625" s="472" t="s">
        <v>22877</v>
      </c>
      <c r="C1625" s="466" t="s">
        <v>19955</v>
      </c>
      <c r="D1625" s="477">
        <v>68.86</v>
      </c>
      <c r="E1625" s="381">
        <v>77.95</v>
      </c>
    </row>
    <row r="1626" spans="1:5" ht="48" x14ac:dyDescent="0.2">
      <c r="A1626" s="469" t="s">
        <v>22878</v>
      </c>
      <c r="B1626" s="472" t="s">
        <v>22879</v>
      </c>
      <c r="C1626" s="466" t="s">
        <v>19955</v>
      </c>
      <c r="D1626" s="477">
        <v>44.84</v>
      </c>
      <c r="E1626" s="381">
        <v>70.760000000000005</v>
      </c>
    </row>
    <row r="1627" spans="1:5" ht="48" x14ac:dyDescent="0.2">
      <c r="A1627" s="469" t="s">
        <v>22880</v>
      </c>
      <c r="B1627" s="472" t="s">
        <v>22881</v>
      </c>
      <c r="C1627" s="466" t="s">
        <v>19955</v>
      </c>
      <c r="D1627" s="479">
        <v>216.83</v>
      </c>
      <c r="E1627" s="381">
        <v>46.08</v>
      </c>
    </row>
    <row r="1628" spans="1:5" ht="48" x14ac:dyDescent="0.2">
      <c r="A1628" s="469" t="s">
        <v>22882</v>
      </c>
      <c r="B1628" s="472" t="s">
        <v>22883</v>
      </c>
      <c r="C1628" s="466" t="s">
        <v>19955</v>
      </c>
      <c r="D1628" s="479">
        <v>220.34</v>
      </c>
      <c r="E1628" s="380">
        <v>225.24</v>
      </c>
    </row>
    <row r="1629" spans="1:5" ht="60" x14ac:dyDescent="0.2">
      <c r="A1629" s="469" t="s">
        <v>22884</v>
      </c>
      <c r="B1629" s="472" t="s">
        <v>22885</v>
      </c>
      <c r="C1629" s="466" t="s">
        <v>19955</v>
      </c>
      <c r="D1629" s="479">
        <v>184.13</v>
      </c>
      <c r="E1629" s="380">
        <v>228.74</v>
      </c>
    </row>
    <row r="1630" spans="1:5" ht="48" x14ac:dyDescent="0.2">
      <c r="A1630" s="469" t="s">
        <v>22886</v>
      </c>
      <c r="B1630" s="472" t="s">
        <v>22887</v>
      </c>
      <c r="C1630" s="466" t="s">
        <v>19955</v>
      </c>
      <c r="D1630" s="479">
        <v>169.44</v>
      </c>
      <c r="E1630" s="380">
        <v>191.5</v>
      </c>
    </row>
    <row r="1631" spans="1:5" ht="48" x14ac:dyDescent="0.2">
      <c r="A1631" s="469" t="s">
        <v>22888</v>
      </c>
      <c r="B1631" s="472" t="s">
        <v>22889</v>
      </c>
      <c r="C1631" s="466" t="s">
        <v>19955</v>
      </c>
      <c r="D1631" s="479">
        <v>373.4</v>
      </c>
      <c r="E1631" s="380">
        <v>176.82</v>
      </c>
    </row>
    <row r="1632" spans="1:5" ht="48" x14ac:dyDescent="0.2">
      <c r="A1632" s="469" t="s">
        <v>22890</v>
      </c>
      <c r="B1632" s="472" t="s">
        <v>22891</v>
      </c>
      <c r="C1632" s="466" t="s">
        <v>19955</v>
      </c>
      <c r="D1632" s="479">
        <v>407.34</v>
      </c>
      <c r="E1632" s="380">
        <v>386.95</v>
      </c>
    </row>
    <row r="1633" spans="1:5" ht="60" x14ac:dyDescent="0.2">
      <c r="A1633" s="469" t="s">
        <v>22892</v>
      </c>
      <c r="B1633" s="472" t="s">
        <v>22893</v>
      </c>
      <c r="C1633" s="466" t="s">
        <v>19955</v>
      </c>
      <c r="D1633" s="479">
        <v>334.92</v>
      </c>
      <c r="E1633" s="380">
        <v>420.89</v>
      </c>
    </row>
    <row r="1634" spans="1:5" ht="48" x14ac:dyDescent="0.2">
      <c r="A1634" s="469" t="s">
        <v>22894</v>
      </c>
      <c r="B1634" s="472" t="s">
        <v>22895</v>
      </c>
      <c r="C1634" s="466" t="s">
        <v>19955</v>
      </c>
      <c r="D1634" s="479">
        <v>278.62</v>
      </c>
      <c r="E1634" s="380">
        <v>346.41</v>
      </c>
    </row>
    <row r="1635" spans="1:5" ht="48" x14ac:dyDescent="0.2">
      <c r="A1635" s="469" t="s">
        <v>22896</v>
      </c>
      <c r="B1635" s="472" t="s">
        <v>22897</v>
      </c>
      <c r="C1635" s="466" t="s">
        <v>19955</v>
      </c>
      <c r="D1635" s="479">
        <v>159.25</v>
      </c>
      <c r="E1635" s="380">
        <v>290.11</v>
      </c>
    </row>
    <row r="1636" spans="1:5" ht="48" x14ac:dyDescent="0.2">
      <c r="A1636" s="469" t="s">
        <v>22898</v>
      </c>
      <c r="B1636" s="472" t="s">
        <v>22899</v>
      </c>
      <c r="C1636" s="466" t="s">
        <v>19955</v>
      </c>
      <c r="D1636" s="479">
        <v>162.6</v>
      </c>
      <c r="E1636" s="380">
        <v>165.66</v>
      </c>
    </row>
    <row r="1637" spans="1:5" ht="48" x14ac:dyDescent="0.2">
      <c r="A1637" s="469" t="s">
        <v>22900</v>
      </c>
      <c r="B1637" s="472" t="s">
        <v>22901</v>
      </c>
      <c r="C1637" s="466" t="s">
        <v>19955</v>
      </c>
      <c r="D1637" s="479">
        <v>127.82</v>
      </c>
      <c r="E1637" s="380">
        <v>169.02</v>
      </c>
    </row>
    <row r="1638" spans="1:5" ht="48" x14ac:dyDescent="0.2">
      <c r="A1638" s="469" t="s">
        <v>22902</v>
      </c>
      <c r="B1638" s="472" t="s">
        <v>22903</v>
      </c>
      <c r="C1638" s="466" t="s">
        <v>19955</v>
      </c>
      <c r="D1638" s="479">
        <v>112.94</v>
      </c>
      <c r="E1638" s="380">
        <v>133.21</v>
      </c>
    </row>
    <row r="1639" spans="1:5" ht="48" x14ac:dyDescent="0.2">
      <c r="A1639" s="469" t="s">
        <v>22904</v>
      </c>
      <c r="B1639" s="472" t="s">
        <v>22905</v>
      </c>
      <c r="C1639" s="466" t="s">
        <v>19955</v>
      </c>
      <c r="D1639" s="477">
        <v>75.08</v>
      </c>
      <c r="E1639" s="380">
        <v>118.32</v>
      </c>
    </row>
    <row r="1640" spans="1:5" ht="48" x14ac:dyDescent="0.2">
      <c r="A1640" s="469" t="s">
        <v>22906</v>
      </c>
      <c r="B1640" s="472" t="s">
        <v>22907</v>
      </c>
      <c r="C1640" s="466" t="s">
        <v>19955</v>
      </c>
      <c r="D1640" s="477">
        <v>88.41</v>
      </c>
      <c r="E1640" s="381">
        <v>79.06</v>
      </c>
    </row>
    <row r="1641" spans="1:5" ht="60" x14ac:dyDescent="0.2">
      <c r="A1641" s="469" t="s">
        <v>22908</v>
      </c>
      <c r="B1641" s="472" t="s">
        <v>22909</v>
      </c>
      <c r="C1641" s="466" t="s">
        <v>19955</v>
      </c>
      <c r="D1641" s="477">
        <v>89.9</v>
      </c>
      <c r="E1641" s="381">
        <v>92.38</v>
      </c>
    </row>
    <row r="1642" spans="1:5" ht="60" x14ac:dyDescent="0.2">
      <c r="A1642" s="469" t="s">
        <v>22910</v>
      </c>
      <c r="B1642" s="472" t="s">
        <v>22911</v>
      </c>
      <c r="C1642" s="466" t="s">
        <v>19955</v>
      </c>
      <c r="D1642" s="479">
        <v>143.47999999999999</v>
      </c>
      <c r="E1642" s="381">
        <v>94.59</v>
      </c>
    </row>
    <row r="1643" spans="1:5" ht="48" x14ac:dyDescent="0.2">
      <c r="A1643" s="469" t="s">
        <v>22912</v>
      </c>
      <c r="B1643" s="472" t="s">
        <v>22913</v>
      </c>
      <c r="C1643" s="466" t="s">
        <v>19955</v>
      </c>
      <c r="D1643" s="477">
        <v>65.760000000000005</v>
      </c>
      <c r="E1643" s="380">
        <v>148.16999999999999</v>
      </c>
    </row>
    <row r="1644" spans="1:5" ht="48" x14ac:dyDescent="0.2">
      <c r="A1644" s="469" t="s">
        <v>22914</v>
      </c>
      <c r="B1644" s="472" t="s">
        <v>22915</v>
      </c>
      <c r="C1644" s="466" t="s">
        <v>19955</v>
      </c>
      <c r="D1644" s="477">
        <v>79.959999999999994</v>
      </c>
      <c r="E1644" s="381">
        <v>69.44</v>
      </c>
    </row>
    <row r="1645" spans="1:5" ht="60" x14ac:dyDescent="0.2">
      <c r="A1645" s="469" t="s">
        <v>22916</v>
      </c>
      <c r="B1645" s="472" t="s">
        <v>22917</v>
      </c>
      <c r="C1645" s="466" t="s">
        <v>19955</v>
      </c>
      <c r="D1645" s="479">
        <v>301.43</v>
      </c>
      <c r="E1645" s="381">
        <v>83.65</v>
      </c>
    </row>
    <row r="1646" spans="1:5" ht="48" x14ac:dyDescent="0.2">
      <c r="A1646" s="469" t="s">
        <v>22918</v>
      </c>
      <c r="B1646" s="472" t="s">
        <v>22919</v>
      </c>
      <c r="C1646" s="466" t="s">
        <v>19955</v>
      </c>
      <c r="D1646" s="479">
        <v>279.45999999999998</v>
      </c>
      <c r="E1646" s="380">
        <v>309.52999999999997</v>
      </c>
    </row>
    <row r="1647" spans="1:5" ht="60" x14ac:dyDescent="0.2">
      <c r="A1647" s="469" t="s">
        <v>22920</v>
      </c>
      <c r="B1647" s="472" t="s">
        <v>22921</v>
      </c>
      <c r="C1647" s="466" t="s">
        <v>19955</v>
      </c>
      <c r="D1647" s="479">
        <v>596.92999999999995</v>
      </c>
      <c r="E1647" s="380">
        <v>287.56</v>
      </c>
    </row>
    <row r="1648" spans="1:5" ht="48" x14ac:dyDescent="0.2">
      <c r="A1648" s="469" t="s">
        <v>22922</v>
      </c>
      <c r="B1648" s="472" t="s">
        <v>22923</v>
      </c>
      <c r="C1648" s="466" t="s">
        <v>19955</v>
      </c>
      <c r="D1648" s="479">
        <v>482.37</v>
      </c>
      <c r="E1648" s="380">
        <v>609.46</v>
      </c>
    </row>
    <row r="1649" spans="1:5" ht="48" x14ac:dyDescent="0.2">
      <c r="A1649" s="469" t="s">
        <v>22924</v>
      </c>
      <c r="B1649" s="472" t="s">
        <v>22925</v>
      </c>
      <c r="C1649" s="466" t="s">
        <v>19955</v>
      </c>
      <c r="D1649" s="479">
        <v>205.71</v>
      </c>
      <c r="E1649" s="380">
        <v>494.91</v>
      </c>
    </row>
    <row r="1650" spans="1:5" ht="48" x14ac:dyDescent="0.2">
      <c r="A1650" s="469" t="s">
        <v>22926</v>
      </c>
      <c r="B1650" s="472" t="s">
        <v>22927</v>
      </c>
      <c r="C1650" s="466" t="s">
        <v>19955</v>
      </c>
      <c r="D1650" s="479">
        <v>185.1</v>
      </c>
      <c r="E1650" s="380">
        <v>210.41</v>
      </c>
    </row>
    <row r="1651" spans="1:5" ht="48" x14ac:dyDescent="0.2">
      <c r="A1651" s="469" t="s">
        <v>22928</v>
      </c>
      <c r="B1651" s="472" t="s">
        <v>22929</v>
      </c>
      <c r="C1651" s="466" t="s">
        <v>19955</v>
      </c>
      <c r="D1651" s="479">
        <v>405.49</v>
      </c>
      <c r="E1651" s="380">
        <v>189.8</v>
      </c>
    </row>
    <row r="1652" spans="1:5" ht="48" x14ac:dyDescent="0.2">
      <c r="A1652" s="469" t="s">
        <v>22930</v>
      </c>
      <c r="B1652" s="472" t="s">
        <v>22931</v>
      </c>
      <c r="C1652" s="466" t="s">
        <v>19955</v>
      </c>
      <c r="D1652" s="479">
        <v>293.64999999999998</v>
      </c>
      <c r="E1652" s="380">
        <v>411.22</v>
      </c>
    </row>
    <row r="1653" spans="1:5" ht="60" x14ac:dyDescent="0.2">
      <c r="A1653" s="469" t="s">
        <v>22932</v>
      </c>
      <c r="B1653" s="472" t="s">
        <v>22933</v>
      </c>
      <c r="C1653" s="466" t="s">
        <v>19955</v>
      </c>
      <c r="D1653" s="479">
        <v>315.89</v>
      </c>
      <c r="E1653" s="380">
        <v>299.39</v>
      </c>
    </row>
    <row r="1654" spans="1:5" ht="48" x14ac:dyDescent="0.2">
      <c r="A1654" s="469" t="s">
        <v>22934</v>
      </c>
      <c r="B1654" s="472" t="s">
        <v>22935</v>
      </c>
      <c r="C1654" s="466" t="s">
        <v>19955</v>
      </c>
      <c r="D1654" s="479">
        <v>264.44</v>
      </c>
      <c r="E1654" s="380">
        <v>323.26</v>
      </c>
    </row>
    <row r="1655" spans="1:5" ht="60" x14ac:dyDescent="0.2">
      <c r="A1655" s="469" t="s">
        <v>22936</v>
      </c>
      <c r="B1655" s="472" t="s">
        <v>22937</v>
      </c>
      <c r="C1655" s="466" t="s">
        <v>19955</v>
      </c>
      <c r="D1655" s="479">
        <v>621.37</v>
      </c>
      <c r="E1655" s="380">
        <v>271.81</v>
      </c>
    </row>
    <row r="1656" spans="1:5" ht="48" x14ac:dyDescent="0.2">
      <c r="A1656" s="469" t="s">
        <v>22938</v>
      </c>
      <c r="B1656" s="472" t="s">
        <v>22939</v>
      </c>
      <c r="C1656" s="466" t="s">
        <v>19955</v>
      </c>
      <c r="D1656" s="479">
        <v>476.19</v>
      </c>
      <c r="E1656" s="380">
        <v>632.86</v>
      </c>
    </row>
    <row r="1657" spans="1:5" ht="48" x14ac:dyDescent="0.2">
      <c r="A1657" s="469" t="s">
        <v>22940</v>
      </c>
      <c r="B1657" s="472" t="s">
        <v>22941</v>
      </c>
      <c r="C1657" s="466" t="s">
        <v>19955</v>
      </c>
      <c r="D1657" s="479">
        <v>220.17</v>
      </c>
      <c r="E1657" s="380">
        <v>487.69</v>
      </c>
    </row>
    <row r="1658" spans="1:5" ht="48" x14ac:dyDescent="0.2">
      <c r="A1658" s="469" t="s">
        <v>22942</v>
      </c>
      <c r="B1658" s="472" t="s">
        <v>22943</v>
      </c>
      <c r="C1658" s="466" t="s">
        <v>19955</v>
      </c>
      <c r="D1658" s="479">
        <v>170.08</v>
      </c>
      <c r="E1658" s="380">
        <v>224.14</v>
      </c>
    </row>
    <row r="1659" spans="1:5" ht="48" x14ac:dyDescent="0.2">
      <c r="A1659" s="469" t="s">
        <v>22944</v>
      </c>
      <c r="B1659" s="472" t="s">
        <v>22945</v>
      </c>
      <c r="C1659" s="466" t="s">
        <v>19955</v>
      </c>
      <c r="D1659" s="479">
        <v>429.93</v>
      </c>
      <c r="E1659" s="380">
        <v>174.05</v>
      </c>
    </row>
    <row r="1660" spans="1:5" ht="48" x14ac:dyDescent="0.2">
      <c r="A1660" s="469" t="s">
        <v>22946</v>
      </c>
      <c r="B1660" s="472" t="s">
        <v>22947</v>
      </c>
      <c r="C1660" s="466" t="s">
        <v>19955</v>
      </c>
      <c r="D1660" s="479">
        <v>287.47000000000003</v>
      </c>
      <c r="E1660" s="380">
        <v>434.62</v>
      </c>
    </row>
    <row r="1661" spans="1:5" ht="60" x14ac:dyDescent="0.2">
      <c r="A1661" s="469" t="s">
        <v>22948</v>
      </c>
      <c r="B1661" s="472" t="s">
        <v>22949</v>
      </c>
      <c r="C1661" s="466" t="s">
        <v>19955</v>
      </c>
      <c r="D1661" s="479">
        <v>518.97</v>
      </c>
      <c r="E1661" s="380">
        <v>292.17</v>
      </c>
    </row>
    <row r="1662" spans="1:5" ht="48" x14ac:dyDescent="0.2">
      <c r="A1662" s="469" t="s">
        <v>22950</v>
      </c>
      <c r="B1662" s="472" t="s">
        <v>22951</v>
      </c>
      <c r="C1662" s="466" t="s">
        <v>19955</v>
      </c>
      <c r="D1662" s="479">
        <v>430.58</v>
      </c>
      <c r="E1662" s="380">
        <v>527.05999999999995</v>
      </c>
    </row>
    <row r="1663" spans="1:5" ht="48" x14ac:dyDescent="0.2">
      <c r="A1663" s="469" t="s">
        <v>22952</v>
      </c>
      <c r="B1663" s="472" t="s">
        <v>22953</v>
      </c>
      <c r="C1663" s="466" t="s">
        <v>19955</v>
      </c>
      <c r="D1663" s="479">
        <v>549.71</v>
      </c>
      <c r="E1663" s="380">
        <v>438.67</v>
      </c>
    </row>
    <row r="1664" spans="1:5" ht="48" x14ac:dyDescent="0.2">
      <c r="A1664" s="469" t="s">
        <v>22954</v>
      </c>
      <c r="B1664" s="472" t="s">
        <v>22955</v>
      </c>
      <c r="C1664" s="466" t="s">
        <v>19955</v>
      </c>
      <c r="D1664" s="479">
        <v>423.25</v>
      </c>
      <c r="E1664" s="380">
        <v>562.24</v>
      </c>
    </row>
    <row r="1665" spans="1:5" ht="48" x14ac:dyDescent="0.2">
      <c r="A1665" s="469" t="s">
        <v>22956</v>
      </c>
      <c r="B1665" s="472" t="s">
        <v>22957</v>
      </c>
      <c r="C1665" s="466" t="s">
        <v>19955</v>
      </c>
      <c r="D1665" s="479">
        <v>336.22</v>
      </c>
      <c r="E1665" s="380">
        <v>427.94</v>
      </c>
    </row>
    <row r="1666" spans="1:5" ht="48" x14ac:dyDescent="0.2">
      <c r="A1666" s="469" t="s">
        <v>22958</v>
      </c>
      <c r="B1666" s="472" t="s">
        <v>22959</v>
      </c>
      <c r="C1666" s="466" t="s">
        <v>19955</v>
      </c>
      <c r="D1666" s="479">
        <v>360.99</v>
      </c>
      <c r="E1666" s="380">
        <v>340.91</v>
      </c>
    </row>
    <row r="1667" spans="1:5" ht="60" x14ac:dyDescent="0.2">
      <c r="A1667" s="469" t="s">
        <v>22960</v>
      </c>
      <c r="B1667" s="472" t="s">
        <v>22961</v>
      </c>
      <c r="C1667" s="466" t="s">
        <v>19955</v>
      </c>
      <c r="D1667" s="479">
        <v>527.79999999999995</v>
      </c>
      <c r="E1667" s="380">
        <v>366.72</v>
      </c>
    </row>
    <row r="1668" spans="1:5" ht="48" x14ac:dyDescent="0.2">
      <c r="A1668" s="469" t="s">
        <v>22962</v>
      </c>
      <c r="B1668" s="472" t="s">
        <v>22963</v>
      </c>
      <c r="C1668" s="466" t="s">
        <v>19955</v>
      </c>
      <c r="D1668" s="479">
        <v>405.67</v>
      </c>
      <c r="E1668" s="380">
        <v>535.16999999999996</v>
      </c>
    </row>
    <row r="1669" spans="1:5" ht="48" x14ac:dyDescent="0.2">
      <c r="A1669" s="469" t="s">
        <v>22964</v>
      </c>
      <c r="B1669" s="472" t="s">
        <v>22965</v>
      </c>
      <c r="C1669" s="466" t="s">
        <v>19955</v>
      </c>
      <c r="D1669" s="479">
        <v>636.35</v>
      </c>
      <c r="E1669" s="380">
        <v>413.04</v>
      </c>
    </row>
    <row r="1670" spans="1:5" ht="48" x14ac:dyDescent="0.2">
      <c r="A1670" s="469" t="s">
        <v>22966</v>
      </c>
      <c r="B1670" s="472" t="s">
        <v>22967</v>
      </c>
      <c r="C1670" s="466" t="s">
        <v>19955</v>
      </c>
      <c r="D1670" s="479">
        <v>460.01</v>
      </c>
      <c r="E1670" s="380">
        <v>647.84</v>
      </c>
    </row>
    <row r="1671" spans="1:5" ht="48" x14ac:dyDescent="0.2">
      <c r="A1671" s="469" t="s">
        <v>22968</v>
      </c>
      <c r="B1671" s="472" t="s">
        <v>22969</v>
      </c>
      <c r="C1671" s="466" t="s">
        <v>19955</v>
      </c>
      <c r="D1671" s="479">
        <v>358.72</v>
      </c>
      <c r="E1671" s="380">
        <v>465.4</v>
      </c>
    </row>
    <row r="1672" spans="1:5" ht="48" x14ac:dyDescent="0.2">
      <c r="A1672" s="469" t="s">
        <v>22970</v>
      </c>
      <c r="B1672" s="472" t="s">
        <v>22971</v>
      </c>
      <c r="C1672" s="466" t="s">
        <v>19955</v>
      </c>
      <c r="D1672" s="479">
        <v>432.08</v>
      </c>
      <c r="E1672" s="380">
        <v>364.11</v>
      </c>
    </row>
    <row r="1673" spans="1:5" ht="48" x14ac:dyDescent="0.2">
      <c r="A1673" s="469" t="s">
        <v>22972</v>
      </c>
      <c r="B1673" s="472" t="s">
        <v>22973</v>
      </c>
      <c r="C1673" s="466" t="s">
        <v>19955</v>
      </c>
      <c r="D1673" s="479">
        <v>311.31</v>
      </c>
      <c r="E1673" s="380">
        <v>436.05</v>
      </c>
    </row>
    <row r="1674" spans="1:5" ht="48" x14ac:dyDescent="0.2">
      <c r="A1674" s="469" t="s">
        <v>22974</v>
      </c>
      <c r="B1674" s="472" t="s">
        <v>22975</v>
      </c>
      <c r="C1674" s="466" t="s">
        <v>19955</v>
      </c>
      <c r="D1674" s="479">
        <v>447.63</v>
      </c>
      <c r="E1674" s="380">
        <v>315.27999999999997</v>
      </c>
    </row>
    <row r="1675" spans="1:5" ht="48" x14ac:dyDescent="0.2">
      <c r="A1675" s="469" t="s">
        <v>22976</v>
      </c>
      <c r="B1675" s="472" t="s">
        <v>22977</v>
      </c>
      <c r="C1675" s="466" t="s">
        <v>19955</v>
      </c>
      <c r="D1675" s="479">
        <v>412.15</v>
      </c>
      <c r="E1675" s="380">
        <v>452.32</v>
      </c>
    </row>
    <row r="1676" spans="1:5" ht="48" x14ac:dyDescent="0.2">
      <c r="A1676" s="469" t="s">
        <v>22978</v>
      </c>
      <c r="B1676" s="472" t="s">
        <v>22979</v>
      </c>
      <c r="C1676" s="466" t="s">
        <v>19955</v>
      </c>
      <c r="D1676" s="479">
        <v>311.54000000000002</v>
      </c>
      <c r="E1676" s="380">
        <v>415.84</v>
      </c>
    </row>
    <row r="1677" spans="1:5" ht="48" x14ac:dyDescent="0.2">
      <c r="A1677" s="469" t="s">
        <v>22980</v>
      </c>
      <c r="B1677" s="472" t="s">
        <v>22981</v>
      </c>
      <c r="C1677" s="466" t="s">
        <v>19955</v>
      </c>
      <c r="D1677" s="477">
        <v>59.23</v>
      </c>
      <c r="E1677" s="380">
        <v>315.23</v>
      </c>
    </row>
    <row r="1678" spans="1:5" ht="48" x14ac:dyDescent="0.2">
      <c r="A1678" s="469" t="s">
        <v>22982</v>
      </c>
      <c r="B1678" s="472" t="s">
        <v>22983</v>
      </c>
      <c r="C1678" s="466" t="s">
        <v>19955</v>
      </c>
      <c r="D1678" s="477">
        <v>55.2</v>
      </c>
      <c r="E1678" s="381">
        <v>60.68</v>
      </c>
    </row>
    <row r="1679" spans="1:5" ht="48" x14ac:dyDescent="0.2">
      <c r="A1679" s="469" t="s">
        <v>22984</v>
      </c>
      <c r="B1679" s="472" t="s">
        <v>22985</v>
      </c>
      <c r="C1679" s="466" t="s">
        <v>19955</v>
      </c>
      <c r="D1679" s="477">
        <v>46.55</v>
      </c>
      <c r="E1679" s="381">
        <v>56.65</v>
      </c>
    </row>
    <row r="1680" spans="1:5" ht="36" x14ac:dyDescent="0.2">
      <c r="A1680" s="469" t="s">
        <v>22986</v>
      </c>
      <c r="B1680" s="472" t="s">
        <v>22987</v>
      </c>
      <c r="C1680" s="466" t="s">
        <v>19955</v>
      </c>
      <c r="D1680" s="475">
        <v>2745.95</v>
      </c>
      <c r="E1680" s="381">
        <v>47.78</v>
      </c>
    </row>
    <row r="1681" spans="1:5" ht="48" x14ac:dyDescent="0.2">
      <c r="A1681" s="469" t="s">
        <v>22988</v>
      </c>
      <c r="B1681" s="472" t="s">
        <v>22989</v>
      </c>
      <c r="C1681" s="466" t="s">
        <v>19955</v>
      </c>
      <c r="D1681" s="475">
        <v>4341.87</v>
      </c>
      <c r="E1681" s="383">
        <v>2673.75</v>
      </c>
    </row>
    <row r="1682" spans="1:5" ht="36" x14ac:dyDescent="0.2">
      <c r="A1682" s="469" t="s">
        <v>22990</v>
      </c>
      <c r="B1682" s="472" t="s">
        <v>22991</v>
      </c>
      <c r="C1682" s="466" t="s">
        <v>19955</v>
      </c>
      <c r="D1682" s="475">
        <v>4916.28</v>
      </c>
      <c r="E1682" s="383">
        <v>4054.43</v>
      </c>
    </row>
    <row r="1683" spans="1:5" ht="48" x14ac:dyDescent="0.2">
      <c r="A1683" s="469" t="s">
        <v>22992</v>
      </c>
      <c r="B1683" s="472" t="s">
        <v>22993</v>
      </c>
      <c r="C1683" s="466" t="s">
        <v>19955</v>
      </c>
      <c r="D1683" s="475">
        <v>3638.6</v>
      </c>
      <c r="E1683" s="383">
        <v>4844.08</v>
      </c>
    </row>
    <row r="1684" spans="1:5" ht="48" x14ac:dyDescent="0.2">
      <c r="A1684" s="469" t="s">
        <v>22994</v>
      </c>
      <c r="B1684" s="472" t="s">
        <v>22995</v>
      </c>
      <c r="C1684" s="466" t="s">
        <v>19955</v>
      </c>
      <c r="D1684" s="475">
        <v>4248.78</v>
      </c>
      <c r="E1684" s="383">
        <v>3963.96</v>
      </c>
    </row>
    <row r="1685" spans="1:5" ht="48" x14ac:dyDescent="0.2">
      <c r="A1685" s="469" t="s">
        <v>22996</v>
      </c>
      <c r="B1685" s="472" t="s">
        <v>22997</v>
      </c>
      <c r="C1685" s="466" t="s">
        <v>19955</v>
      </c>
      <c r="D1685" s="477">
        <v>88.99</v>
      </c>
      <c r="E1685" s="383">
        <v>4575.8999999999996</v>
      </c>
    </row>
    <row r="1686" spans="1:5" ht="48" x14ac:dyDescent="0.2">
      <c r="A1686" s="469" t="s">
        <v>22998</v>
      </c>
      <c r="B1686" s="472" t="s">
        <v>22999</v>
      </c>
      <c r="C1686" s="466" t="s">
        <v>19955</v>
      </c>
      <c r="D1686" s="477">
        <v>86.39</v>
      </c>
      <c r="E1686" s="381">
        <v>90.88</v>
      </c>
    </row>
    <row r="1687" spans="1:5" ht="48" x14ac:dyDescent="0.2">
      <c r="A1687" s="469" t="s">
        <v>23000</v>
      </c>
      <c r="B1687" s="472" t="s">
        <v>23001</v>
      </c>
      <c r="C1687" s="466" t="s">
        <v>19955</v>
      </c>
      <c r="D1687" s="477">
        <v>82.36</v>
      </c>
      <c r="E1687" s="381">
        <v>88.28</v>
      </c>
    </row>
    <row r="1688" spans="1:5" ht="48" x14ac:dyDescent="0.2">
      <c r="A1688" s="469" t="s">
        <v>23002</v>
      </c>
      <c r="B1688" s="472" t="s">
        <v>23003</v>
      </c>
      <c r="C1688" s="466" t="s">
        <v>19955</v>
      </c>
      <c r="D1688" s="477">
        <v>64.97</v>
      </c>
      <c r="E1688" s="381">
        <v>84.25</v>
      </c>
    </row>
    <row r="1689" spans="1:5" ht="48" x14ac:dyDescent="0.2">
      <c r="A1689" s="469" t="s">
        <v>23004</v>
      </c>
      <c r="B1689" s="472" t="s">
        <v>23005</v>
      </c>
      <c r="C1689" s="466" t="s">
        <v>19955</v>
      </c>
      <c r="D1689" s="479">
        <v>600.16</v>
      </c>
      <c r="E1689" s="381">
        <v>66.2</v>
      </c>
    </row>
    <row r="1690" spans="1:5" x14ac:dyDescent="0.2">
      <c r="A1690" s="467">
        <v>8933</v>
      </c>
      <c r="B1690" s="473" t="s">
        <v>23006</v>
      </c>
      <c r="C1690" s="465"/>
      <c r="D1690" s="473"/>
      <c r="E1690" s="380">
        <v>607.20000000000005</v>
      </c>
    </row>
    <row r="1691" spans="1:5" ht="36" x14ac:dyDescent="0.2">
      <c r="A1691" s="469" t="s">
        <v>23007</v>
      </c>
      <c r="B1691" s="472" t="s">
        <v>23008</v>
      </c>
      <c r="C1691" s="466" t="s">
        <v>19955</v>
      </c>
      <c r="D1691" s="477">
        <v>63.57</v>
      </c>
      <c r="E1691" s="378"/>
    </row>
    <row r="1692" spans="1:5" ht="36" x14ac:dyDescent="0.2">
      <c r="A1692" s="469" t="s">
        <v>23009</v>
      </c>
      <c r="B1692" s="472" t="s">
        <v>23010</v>
      </c>
      <c r="C1692" s="466" t="s">
        <v>19955</v>
      </c>
      <c r="D1692" s="477">
        <v>51.77</v>
      </c>
      <c r="E1692" s="381">
        <v>64.599999999999994</v>
      </c>
    </row>
    <row r="1693" spans="1:5" ht="36" x14ac:dyDescent="0.2">
      <c r="A1693" s="469" t="s">
        <v>23011</v>
      </c>
      <c r="B1693" s="472" t="s">
        <v>23012</v>
      </c>
      <c r="C1693" s="466" t="s">
        <v>19955</v>
      </c>
      <c r="D1693" s="477">
        <v>47.95</v>
      </c>
      <c r="E1693" s="381">
        <v>52.8</v>
      </c>
    </row>
    <row r="1694" spans="1:5" ht="36" x14ac:dyDescent="0.2">
      <c r="A1694" s="469" t="s">
        <v>23013</v>
      </c>
      <c r="B1694" s="472" t="s">
        <v>23014</v>
      </c>
      <c r="C1694" s="466" t="s">
        <v>19955</v>
      </c>
      <c r="D1694" s="477">
        <v>72.209999999999994</v>
      </c>
      <c r="E1694" s="381">
        <v>48.98</v>
      </c>
    </row>
    <row r="1695" spans="1:5" ht="36" x14ac:dyDescent="0.2">
      <c r="A1695" s="469" t="s">
        <v>23015</v>
      </c>
      <c r="B1695" s="472" t="s">
        <v>23016</v>
      </c>
      <c r="C1695" s="466" t="s">
        <v>19955</v>
      </c>
      <c r="D1695" s="477">
        <v>54.4</v>
      </c>
      <c r="E1695" s="381">
        <v>73.239999999999995</v>
      </c>
    </row>
    <row r="1696" spans="1:5" ht="36" x14ac:dyDescent="0.2">
      <c r="A1696" s="469" t="s">
        <v>23017</v>
      </c>
      <c r="B1696" s="472" t="s">
        <v>23018</v>
      </c>
      <c r="C1696" s="466" t="s">
        <v>19955</v>
      </c>
      <c r="D1696" s="477">
        <v>45.73</v>
      </c>
      <c r="E1696" s="381">
        <v>55.43</v>
      </c>
    </row>
    <row r="1697" spans="1:5" ht="36" x14ac:dyDescent="0.2">
      <c r="A1697" s="469" t="s">
        <v>23019</v>
      </c>
      <c r="B1697" s="472" t="s">
        <v>23020</v>
      </c>
      <c r="C1697" s="466" t="s">
        <v>19955</v>
      </c>
      <c r="D1697" s="477">
        <v>40.65</v>
      </c>
      <c r="E1697" s="381">
        <v>46.76</v>
      </c>
    </row>
    <row r="1698" spans="1:5" ht="36" x14ac:dyDescent="0.2">
      <c r="A1698" s="469" t="s">
        <v>23021</v>
      </c>
      <c r="B1698" s="472" t="s">
        <v>23022</v>
      </c>
      <c r="C1698" s="466" t="s">
        <v>19955</v>
      </c>
      <c r="D1698" s="477">
        <v>63.48</v>
      </c>
      <c r="E1698" s="381">
        <v>41.68</v>
      </c>
    </row>
    <row r="1699" spans="1:5" x14ac:dyDescent="0.2">
      <c r="A1699" s="467">
        <v>8934</v>
      </c>
      <c r="B1699" s="473" t="s">
        <v>23023</v>
      </c>
      <c r="C1699" s="465"/>
      <c r="D1699" s="473"/>
      <c r="E1699" s="381">
        <v>64.510000000000005</v>
      </c>
    </row>
    <row r="1700" spans="1:5" ht="36" x14ac:dyDescent="0.2">
      <c r="A1700" s="469" t="s">
        <v>23024</v>
      </c>
      <c r="B1700" s="472" t="s">
        <v>23025</v>
      </c>
      <c r="C1700" s="466" t="s">
        <v>19955</v>
      </c>
      <c r="D1700" s="477">
        <v>13.33</v>
      </c>
      <c r="E1700" s="378"/>
    </row>
    <row r="1701" spans="1:5" ht="36" x14ac:dyDescent="0.2">
      <c r="A1701" s="469" t="s">
        <v>23026</v>
      </c>
      <c r="B1701" s="472" t="s">
        <v>23027</v>
      </c>
      <c r="C1701" s="466" t="s">
        <v>19955</v>
      </c>
      <c r="D1701" s="477">
        <v>16.04</v>
      </c>
      <c r="E1701" s="381">
        <v>13.55</v>
      </c>
    </row>
    <row r="1702" spans="1:5" ht="36" x14ac:dyDescent="0.2">
      <c r="A1702" s="469" t="s">
        <v>23028</v>
      </c>
      <c r="B1702" s="472" t="s">
        <v>23029</v>
      </c>
      <c r="C1702" s="466" t="s">
        <v>19955</v>
      </c>
      <c r="D1702" s="477">
        <v>15.28</v>
      </c>
      <c r="E1702" s="381">
        <v>16.260000000000002</v>
      </c>
    </row>
    <row r="1703" spans="1:5" ht="36" x14ac:dyDescent="0.2">
      <c r="A1703" s="469" t="s">
        <v>23030</v>
      </c>
      <c r="B1703" s="472" t="s">
        <v>23031</v>
      </c>
      <c r="C1703" s="466" t="s">
        <v>19955</v>
      </c>
      <c r="D1703" s="477">
        <v>15.17</v>
      </c>
      <c r="E1703" s="381">
        <v>15.5</v>
      </c>
    </row>
    <row r="1704" spans="1:5" ht="36" x14ac:dyDescent="0.2">
      <c r="A1704" s="469" t="s">
        <v>23032</v>
      </c>
      <c r="B1704" s="472" t="s">
        <v>23033</v>
      </c>
      <c r="C1704" s="466" t="s">
        <v>19955</v>
      </c>
      <c r="D1704" s="477">
        <v>11.86</v>
      </c>
      <c r="E1704" s="381">
        <v>15.4</v>
      </c>
    </row>
    <row r="1705" spans="1:5" ht="36" x14ac:dyDescent="0.2">
      <c r="A1705" s="469" t="s">
        <v>23034</v>
      </c>
      <c r="B1705" s="472" t="s">
        <v>23035</v>
      </c>
      <c r="C1705" s="466" t="s">
        <v>19955</v>
      </c>
      <c r="D1705" s="477">
        <v>12.68</v>
      </c>
      <c r="E1705" s="381">
        <v>12.08</v>
      </c>
    </row>
    <row r="1706" spans="1:5" ht="36" x14ac:dyDescent="0.2">
      <c r="A1706" s="469" t="s">
        <v>23036</v>
      </c>
      <c r="B1706" s="472" t="s">
        <v>23037</v>
      </c>
      <c r="C1706" s="466" t="s">
        <v>19955</v>
      </c>
      <c r="D1706" s="477">
        <v>20.68</v>
      </c>
      <c r="E1706" s="381">
        <v>12.9</v>
      </c>
    </row>
    <row r="1707" spans="1:5" ht="36" x14ac:dyDescent="0.2">
      <c r="A1707" s="469" t="s">
        <v>23038</v>
      </c>
      <c r="B1707" s="472" t="s">
        <v>23039</v>
      </c>
      <c r="C1707" s="466" t="s">
        <v>19955</v>
      </c>
      <c r="D1707" s="476">
        <v>8.65</v>
      </c>
      <c r="E1707" s="381">
        <v>20.9</v>
      </c>
    </row>
    <row r="1708" spans="1:5" x14ac:dyDescent="0.2">
      <c r="A1708" s="469" t="s">
        <v>23040</v>
      </c>
      <c r="B1708" s="472" t="s">
        <v>23041</v>
      </c>
      <c r="C1708" s="466" t="s">
        <v>19955</v>
      </c>
      <c r="D1708" s="477">
        <v>41.87</v>
      </c>
      <c r="E1708" s="379">
        <v>8.8699999999999992</v>
      </c>
    </row>
    <row r="1709" spans="1:5" ht="36" x14ac:dyDescent="0.2">
      <c r="A1709" s="469" t="s">
        <v>23042</v>
      </c>
      <c r="B1709" s="472" t="s">
        <v>23043</v>
      </c>
      <c r="C1709" s="466" t="s">
        <v>19955</v>
      </c>
      <c r="D1709" s="477">
        <v>18.09</v>
      </c>
      <c r="E1709" s="381">
        <v>42.4</v>
      </c>
    </row>
    <row r="1710" spans="1:5" ht="36" x14ac:dyDescent="0.2">
      <c r="A1710" s="469" t="s">
        <v>23044</v>
      </c>
      <c r="B1710" s="472" t="s">
        <v>23045</v>
      </c>
      <c r="C1710" s="466" t="s">
        <v>19955</v>
      </c>
      <c r="D1710" s="477">
        <v>18.190000000000001</v>
      </c>
      <c r="E1710" s="381">
        <v>18.559999999999999</v>
      </c>
    </row>
    <row r="1711" spans="1:5" ht="36" x14ac:dyDescent="0.2">
      <c r="A1711" s="469" t="s">
        <v>23046</v>
      </c>
      <c r="B1711" s="472" t="s">
        <v>23047</v>
      </c>
      <c r="C1711" s="466" t="s">
        <v>19955</v>
      </c>
      <c r="D1711" s="477">
        <v>20.99</v>
      </c>
      <c r="E1711" s="381">
        <v>18.66</v>
      </c>
    </row>
    <row r="1712" spans="1:5" ht="36" x14ac:dyDescent="0.2">
      <c r="A1712" s="469" t="s">
        <v>23048</v>
      </c>
      <c r="B1712" s="472" t="s">
        <v>23049</v>
      </c>
      <c r="C1712" s="466" t="s">
        <v>19955</v>
      </c>
      <c r="D1712" s="477">
        <v>20.440000000000001</v>
      </c>
      <c r="E1712" s="381">
        <v>21.46</v>
      </c>
    </row>
    <row r="1713" spans="1:5" ht="36" x14ac:dyDescent="0.2">
      <c r="A1713" s="469" t="s">
        <v>23050</v>
      </c>
      <c r="B1713" s="472" t="s">
        <v>23051</v>
      </c>
      <c r="C1713" s="466" t="s">
        <v>19955</v>
      </c>
      <c r="D1713" s="477">
        <v>26.86</v>
      </c>
      <c r="E1713" s="381">
        <v>20.91</v>
      </c>
    </row>
    <row r="1714" spans="1:5" ht="36" x14ac:dyDescent="0.2">
      <c r="A1714" s="469" t="s">
        <v>23052</v>
      </c>
      <c r="B1714" s="472" t="s">
        <v>23053</v>
      </c>
      <c r="C1714" s="466" t="s">
        <v>19955</v>
      </c>
      <c r="D1714" s="477">
        <v>72.180000000000007</v>
      </c>
      <c r="E1714" s="381">
        <v>27.33</v>
      </c>
    </row>
    <row r="1715" spans="1:5" ht="36" x14ac:dyDescent="0.2">
      <c r="A1715" s="469" t="s">
        <v>23054</v>
      </c>
      <c r="B1715" s="472" t="s">
        <v>23055</v>
      </c>
      <c r="C1715" s="466" t="s">
        <v>19955</v>
      </c>
      <c r="D1715" s="477">
        <v>26.18</v>
      </c>
      <c r="E1715" s="381">
        <v>72.650000000000006</v>
      </c>
    </row>
    <row r="1716" spans="1:5" ht="24" x14ac:dyDescent="0.2">
      <c r="A1716" s="469" t="s">
        <v>23056</v>
      </c>
      <c r="B1716" s="472" t="s">
        <v>23057</v>
      </c>
      <c r="C1716" s="466" t="s">
        <v>19955</v>
      </c>
      <c r="D1716" s="476">
        <v>8.74</v>
      </c>
      <c r="E1716" s="381">
        <v>26.65</v>
      </c>
    </row>
    <row r="1717" spans="1:5" x14ac:dyDescent="0.2">
      <c r="A1717" s="467">
        <v>8936</v>
      </c>
      <c r="B1717" s="473" t="s">
        <v>23058</v>
      </c>
      <c r="C1717" s="465"/>
      <c r="D1717" s="473"/>
      <c r="E1717" s="379">
        <v>9.18</v>
      </c>
    </row>
    <row r="1718" spans="1:5" ht="36" x14ac:dyDescent="0.2">
      <c r="A1718" s="469" t="s">
        <v>23059</v>
      </c>
      <c r="B1718" s="472" t="s">
        <v>23060</v>
      </c>
      <c r="C1718" s="466" t="s">
        <v>19973</v>
      </c>
      <c r="D1718" s="477">
        <v>59.43</v>
      </c>
      <c r="E1718" s="378"/>
    </row>
    <row r="1719" spans="1:5" ht="36" x14ac:dyDescent="0.2">
      <c r="A1719" s="469" t="s">
        <v>23061</v>
      </c>
      <c r="B1719" s="472" t="s">
        <v>23062</v>
      </c>
      <c r="C1719" s="466" t="s">
        <v>19973</v>
      </c>
      <c r="D1719" s="477">
        <v>82.34</v>
      </c>
      <c r="E1719" s="381">
        <v>65.77</v>
      </c>
    </row>
    <row r="1720" spans="1:5" ht="36" x14ac:dyDescent="0.2">
      <c r="A1720" s="469" t="s">
        <v>23063</v>
      </c>
      <c r="B1720" s="472" t="s">
        <v>23064</v>
      </c>
      <c r="C1720" s="466" t="s">
        <v>19973</v>
      </c>
      <c r="D1720" s="479">
        <v>102.01</v>
      </c>
      <c r="E1720" s="381">
        <v>88.95</v>
      </c>
    </row>
    <row r="1721" spans="1:5" ht="36" x14ac:dyDescent="0.2">
      <c r="A1721" s="469" t="s">
        <v>23065</v>
      </c>
      <c r="B1721" s="472" t="s">
        <v>23066</v>
      </c>
      <c r="C1721" s="466" t="s">
        <v>19973</v>
      </c>
      <c r="D1721" s="477">
        <v>25.24</v>
      </c>
      <c r="E1721" s="380">
        <v>111.46</v>
      </c>
    </row>
    <row r="1722" spans="1:5" ht="36" x14ac:dyDescent="0.2">
      <c r="A1722" s="469" t="s">
        <v>23067</v>
      </c>
      <c r="B1722" s="472" t="s">
        <v>23068</v>
      </c>
      <c r="C1722" s="466" t="s">
        <v>19973</v>
      </c>
      <c r="D1722" s="477">
        <v>26.3</v>
      </c>
      <c r="E1722" s="381">
        <v>27.63</v>
      </c>
    </row>
    <row r="1723" spans="1:5" ht="36" x14ac:dyDescent="0.2">
      <c r="A1723" s="469" t="s">
        <v>23069</v>
      </c>
      <c r="B1723" s="472" t="s">
        <v>23070</v>
      </c>
      <c r="C1723" s="466" t="s">
        <v>19973</v>
      </c>
      <c r="D1723" s="477">
        <v>27.36</v>
      </c>
      <c r="E1723" s="381">
        <v>28.67</v>
      </c>
    </row>
    <row r="1724" spans="1:5" ht="36" x14ac:dyDescent="0.2">
      <c r="A1724" s="469" t="s">
        <v>23071</v>
      </c>
      <c r="B1724" s="472" t="s">
        <v>23072</v>
      </c>
      <c r="C1724" s="466" t="s">
        <v>19973</v>
      </c>
      <c r="D1724" s="477">
        <v>43.59</v>
      </c>
      <c r="E1724" s="381">
        <v>29.66</v>
      </c>
    </row>
    <row r="1725" spans="1:5" x14ac:dyDescent="0.2">
      <c r="A1725" s="467">
        <v>8938</v>
      </c>
      <c r="B1725" s="473" t="s">
        <v>23073</v>
      </c>
      <c r="C1725" s="465"/>
      <c r="D1725" s="473"/>
      <c r="E1725" s="381">
        <v>47.76</v>
      </c>
    </row>
    <row r="1726" spans="1:5" ht="36" x14ac:dyDescent="0.2">
      <c r="A1726" s="469" t="s">
        <v>23074</v>
      </c>
      <c r="B1726" s="472" t="s">
        <v>23075</v>
      </c>
      <c r="C1726" s="466" t="s">
        <v>19955</v>
      </c>
      <c r="D1726" s="477">
        <v>44.62</v>
      </c>
      <c r="E1726" s="378"/>
    </row>
    <row r="1727" spans="1:5" ht="48" x14ac:dyDescent="0.2">
      <c r="A1727" s="469" t="s">
        <v>23076</v>
      </c>
      <c r="B1727" s="472" t="s">
        <v>23077</v>
      </c>
      <c r="C1727" s="466" t="s">
        <v>19955</v>
      </c>
      <c r="D1727" s="475">
        <v>2875.32</v>
      </c>
      <c r="E1727" s="381">
        <v>45.77</v>
      </c>
    </row>
    <row r="1728" spans="1:5" ht="60" x14ac:dyDescent="0.2">
      <c r="A1728" s="469" t="s">
        <v>23078</v>
      </c>
      <c r="B1728" s="472" t="s">
        <v>23079</v>
      </c>
      <c r="C1728" s="466" t="s">
        <v>19955</v>
      </c>
      <c r="D1728" s="475">
        <v>2956.49</v>
      </c>
      <c r="E1728" s="383">
        <v>2964.14</v>
      </c>
    </row>
    <row r="1729" spans="1:5" ht="48" x14ac:dyDescent="0.2">
      <c r="A1729" s="469" t="s">
        <v>23080</v>
      </c>
      <c r="B1729" s="472" t="s">
        <v>23081</v>
      </c>
      <c r="C1729" s="466" t="s">
        <v>19955</v>
      </c>
      <c r="D1729" s="475">
        <v>3317.63</v>
      </c>
      <c r="E1729" s="383">
        <v>3045.31</v>
      </c>
    </row>
    <row r="1730" spans="1:5" ht="60" x14ac:dyDescent="0.2">
      <c r="A1730" s="469" t="s">
        <v>23082</v>
      </c>
      <c r="B1730" s="472" t="s">
        <v>23083</v>
      </c>
      <c r="C1730" s="466" t="s">
        <v>19955</v>
      </c>
      <c r="D1730" s="475">
        <v>3413.32</v>
      </c>
      <c r="E1730" s="383">
        <v>3389.67</v>
      </c>
    </row>
    <row r="1731" spans="1:5" ht="60" x14ac:dyDescent="0.2">
      <c r="A1731" s="469" t="s">
        <v>23084</v>
      </c>
      <c r="B1731" s="472" t="s">
        <v>23085</v>
      </c>
      <c r="C1731" s="466" t="s">
        <v>19955</v>
      </c>
      <c r="D1731" s="475">
        <v>3447.85</v>
      </c>
      <c r="E1731" s="383">
        <v>3485.36</v>
      </c>
    </row>
    <row r="1732" spans="1:5" ht="60" x14ac:dyDescent="0.2">
      <c r="A1732" s="469" t="s">
        <v>23086</v>
      </c>
      <c r="B1732" s="472" t="s">
        <v>23087</v>
      </c>
      <c r="C1732" s="466" t="s">
        <v>19955</v>
      </c>
      <c r="D1732" s="475">
        <v>4470.76</v>
      </c>
      <c r="E1732" s="383">
        <v>3508.37</v>
      </c>
    </row>
    <row r="1733" spans="1:5" ht="60" x14ac:dyDescent="0.2">
      <c r="A1733" s="469" t="s">
        <v>23088</v>
      </c>
      <c r="B1733" s="472" t="s">
        <v>23089</v>
      </c>
      <c r="C1733" s="466" t="s">
        <v>19955</v>
      </c>
      <c r="D1733" s="475">
        <v>4734.4399999999996</v>
      </c>
      <c r="E1733" s="383">
        <v>4529.87</v>
      </c>
    </row>
    <row r="1734" spans="1:5" ht="60" x14ac:dyDescent="0.2">
      <c r="A1734" s="469" t="s">
        <v>23090</v>
      </c>
      <c r="B1734" s="472" t="s">
        <v>23091</v>
      </c>
      <c r="C1734" s="466" t="s">
        <v>19955</v>
      </c>
      <c r="D1734" s="475">
        <v>7485.64</v>
      </c>
      <c r="E1734" s="383">
        <v>4818</v>
      </c>
    </row>
    <row r="1735" spans="1:5" ht="60" x14ac:dyDescent="0.2">
      <c r="A1735" s="469" t="s">
        <v>23092</v>
      </c>
      <c r="B1735" s="472" t="s">
        <v>23093</v>
      </c>
      <c r="C1735" s="466" t="s">
        <v>19955</v>
      </c>
      <c r="D1735" s="475">
        <v>7584.41</v>
      </c>
      <c r="E1735" s="383">
        <v>7564.53</v>
      </c>
    </row>
    <row r="1736" spans="1:5" ht="60" x14ac:dyDescent="0.2">
      <c r="A1736" s="469" t="s">
        <v>23094</v>
      </c>
      <c r="B1736" s="472" t="s">
        <v>23095</v>
      </c>
      <c r="C1736" s="466" t="s">
        <v>19955</v>
      </c>
      <c r="D1736" s="475">
        <v>7614.59</v>
      </c>
      <c r="E1736" s="383">
        <v>7657.89</v>
      </c>
    </row>
    <row r="1737" spans="1:5" ht="60" x14ac:dyDescent="0.2">
      <c r="A1737" s="469" t="s">
        <v>23096</v>
      </c>
      <c r="B1737" s="472" t="s">
        <v>23097</v>
      </c>
      <c r="C1737" s="466" t="s">
        <v>19955</v>
      </c>
      <c r="D1737" s="475">
        <v>9907.8799999999992</v>
      </c>
      <c r="E1737" s="383">
        <v>7688.07</v>
      </c>
    </row>
    <row r="1738" spans="1:5" ht="60" x14ac:dyDescent="0.2">
      <c r="A1738" s="469" t="s">
        <v>23098</v>
      </c>
      <c r="B1738" s="472" t="s">
        <v>23099</v>
      </c>
      <c r="C1738" s="466" t="s">
        <v>19955</v>
      </c>
      <c r="D1738" s="478">
        <v>10322.16</v>
      </c>
      <c r="E1738" s="384">
        <v>10210.84</v>
      </c>
    </row>
    <row r="1739" spans="1:5" ht="60" x14ac:dyDescent="0.2">
      <c r="A1739" s="469" t="s">
        <v>23100</v>
      </c>
      <c r="B1739" s="472" t="s">
        <v>23101</v>
      </c>
      <c r="C1739" s="466" t="s">
        <v>19955</v>
      </c>
      <c r="D1739" s="478">
        <v>10154.24</v>
      </c>
      <c r="E1739" s="384">
        <v>11013.02</v>
      </c>
    </row>
    <row r="1740" spans="1:5" ht="60" x14ac:dyDescent="0.2">
      <c r="A1740" s="469" t="s">
        <v>23102</v>
      </c>
      <c r="B1740" s="472" t="s">
        <v>23103</v>
      </c>
      <c r="C1740" s="466" t="s">
        <v>19955</v>
      </c>
      <c r="D1740" s="478">
        <v>10566.25</v>
      </c>
      <c r="E1740" s="384">
        <v>10434.34</v>
      </c>
    </row>
    <row r="1741" spans="1:5" ht="60" x14ac:dyDescent="0.2">
      <c r="A1741" s="469" t="s">
        <v>23104</v>
      </c>
      <c r="B1741" s="472" t="s">
        <v>23105</v>
      </c>
      <c r="C1741" s="466" t="s">
        <v>19955</v>
      </c>
      <c r="D1741" s="478">
        <v>11980.72</v>
      </c>
      <c r="E1741" s="384">
        <v>10680.16</v>
      </c>
    </row>
    <row r="1742" spans="1:5" ht="60" x14ac:dyDescent="0.2">
      <c r="A1742" s="469" t="s">
        <v>23106</v>
      </c>
      <c r="B1742" s="472" t="s">
        <v>23107</v>
      </c>
      <c r="C1742" s="466" t="s">
        <v>19955</v>
      </c>
      <c r="D1742" s="478">
        <v>12295.65</v>
      </c>
      <c r="E1742" s="384">
        <v>12216.91</v>
      </c>
    </row>
    <row r="1743" spans="1:5" ht="60" x14ac:dyDescent="0.2">
      <c r="A1743" s="469" t="s">
        <v>23108</v>
      </c>
      <c r="B1743" s="472" t="s">
        <v>23109</v>
      </c>
      <c r="C1743" s="466" t="s">
        <v>19955</v>
      </c>
      <c r="D1743" s="478">
        <v>12790.64</v>
      </c>
      <c r="E1743" s="384">
        <v>12790.44</v>
      </c>
    </row>
    <row r="1744" spans="1:5" ht="60" x14ac:dyDescent="0.2">
      <c r="A1744" s="469" t="s">
        <v>23110</v>
      </c>
      <c r="B1744" s="472" t="s">
        <v>23111</v>
      </c>
      <c r="C1744" s="466" t="s">
        <v>19955</v>
      </c>
      <c r="D1744" s="478">
        <v>14464.98</v>
      </c>
      <c r="E1744" s="384">
        <v>13285.42</v>
      </c>
    </row>
    <row r="1745" spans="1:5" ht="60" x14ac:dyDescent="0.2">
      <c r="A1745" s="469" t="s">
        <v>23112</v>
      </c>
      <c r="B1745" s="472" t="s">
        <v>23113</v>
      </c>
      <c r="C1745" s="466" t="s">
        <v>19955</v>
      </c>
      <c r="D1745" s="478">
        <v>15262.45</v>
      </c>
      <c r="E1745" s="384">
        <v>14786.54</v>
      </c>
    </row>
    <row r="1746" spans="1:5" ht="36" x14ac:dyDescent="0.2">
      <c r="A1746" s="469" t="s">
        <v>23114</v>
      </c>
      <c r="B1746" s="472" t="s">
        <v>23115</v>
      </c>
      <c r="C1746" s="466" t="s">
        <v>19955</v>
      </c>
      <c r="D1746" s="477">
        <v>11.37</v>
      </c>
      <c r="E1746" s="384">
        <v>15971.91</v>
      </c>
    </row>
    <row r="1747" spans="1:5" x14ac:dyDescent="0.2">
      <c r="A1747" s="467">
        <v>8939</v>
      </c>
      <c r="B1747" s="473" t="s">
        <v>23116</v>
      </c>
      <c r="C1747" s="465"/>
      <c r="D1747" s="473"/>
      <c r="E1747" s="381">
        <v>11.61</v>
      </c>
    </row>
    <row r="1748" spans="1:5" ht="24" x14ac:dyDescent="0.2">
      <c r="A1748" s="469" t="s">
        <v>23117</v>
      </c>
      <c r="B1748" s="472" t="s">
        <v>23118</v>
      </c>
      <c r="C1748" s="466" t="s">
        <v>19973</v>
      </c>
      <c r="D1748" s="477">
        <v>10.79</v>
      </c>
      <c r="E1748" s="378"/>
    </row>
    <row r="1749" spans="1:5" ht="24" x14ac:dyDescent="0.2">
      <c r="A1749" s="469" t="s">
        <v>23119</v>
      </c>
      <c r="B1749" s="472" t="s">
        <v>23120</v>
      </c>
      <c r="C1749" s="466" t="s">
        <v>19973</v>
      </c>
      <c r="D1749" s="477">
        <v>25.12</v>
      </c>
      <c r="E1749" s="381">
        <v>11.35</v>
      </c>
    </row>
    <row r="1750" spans="1:5" x14ac:dyDescent="0.2">
      <c r="A1750" s="467">
        <v>8942</v>
      </c>
      <c r="B1750" s="473" t="s">
        <v>23121</v>
      </c>
      <c r="C1750" s="465"/>
      <c r="D1750" s="473"/>
      <c r="E1750" s="381">
        <v>25.69</v>
      </c>
    </row>
    <row r="1751" spans="1:5" ht="36" x14ac:dyDescent="0.2">
      <c r="A1751" s="469" t="s">
        <v>23122</v>
      </c>
      <c r="B1751" s="472" t="s">
        <v>23123</v>
      </c>
      <c r="C1751" s="466" t="s">
        <v>19955</v>
      </c>
      <c r="D1751" s="475">
        <v>2263.8200000000002</v>
      </c>
      <c r="E1751" s="378"/>
    </row>
    <row r="1752" spans="1:5" ht="36" x14ac:dyDescent="0.2">
      <c r="A1752" s="469" t="s">
        <v>23124</v>
      </c>
      <c r="B1752" s="472" t="s">
        <v>23125</v>
      </c>
      <c r="C1752" s="466" t="s">
        <v>19955</v>
      </c>
      <c r="D1752" s="479">
        <v>325.56</v>
      </c>
      <c r="E1752" s="383">
        <v>2281.42</v>
      </c>
    </row>
    <row r="1753" spans="1:5" ht="36" x14ac:dyDescent="0.2">
      <c r="A1753" s="469" t="s">
        <v>23126</v>
      </c>
      <c r="B1753" s="472" t="s">
        <v>23127</v>
      </c>
      <c r="C1753" s="466" t="s">
        <v>19955</v>
      </c>
      <c r="D1753" s="475">
        <v>3168.78</v>
      </c>
      <c r="E1753" s="380">
        <v>332.6</v>
      </c>
    </row>
    <row r="1754" spans="1:5" ht="48" x14ac:dyDescent="0.2">
      <c r="A1754" s="469" t="s">
        <v>23128</v>
      </c>
      <c r="B1754" s="472" t="s">
        <v>23129</v>
      </c>
      <c r="C1754" s="466" t="s">
        <v>19955</v>
      </c>
      <c r="D1754" s="475">
        <v>7124.69</v>
      </c>
      <c r="E1754" s="383">
        <v>3186.38</v>
      </c>
    </row>
    <row r="1755" spans="1:5" ht="48" x14ac:dyDescent="0.2">
      <c r="A1755" s="469" t="s">
        <v>23130</v>
      </c>
      <c r="B1755" s="472" t="s">
        <v>23131</v>
      </c>
      <c r="C1755" s="466" t="s">
        <v>19955</v>
      </c>
      <c r="D1755" s="475">
        <v>5270.16</v>
      </c>
      <c r="E1755" s="383">
        <v>7142.29</v>
      </c>
    </row>
    <row r="1756" spans="1:5" ht="48" x14ac:dyDescent="0.2">
      <c r="A1756" s="469" t="s">
        <v>23132</v>
      </c>
      <c r="B1756" s="472" t="s">
        <v>23133</v>
      </c>
      <c r="C1756" s="466" t="s">
        <v>19955</v>
      </c>
      <c r="D1756" s="475">
        <v>6225.91</v>
      </c>
      <c r="E1756" s="383">
        <v>5287.76</v>
      </c>
    </row>
    <row r="1757" spans="1:5" ht="36" x14ac:dyDescent="0.2">
      <c r="A1757" s="469" t="s">
        <v>23134</v>
      </c>
      <c r="B1757" s="472" t="s">
        <v>23135</v>
      </c>
      <c r="C1757" s="466" t="s">
        <v>19955</v>
      </c>
      <c r="D1757" s="479">
        <v>667.29</v>
      </c>
      <c r="E1757" s="383">
        <v>6243.51</v>
      </c>
    </row>
    <row r="1758" spans="1:5" ht="36" x14ac:dyDescent="0.2">
      <c r="A1758" s="469" t="s">
        <v>23136</v>
      </c>
      <c r="B1758" s="472" t="s">
        <v>23137</v>
      </c>
      <c r="C1758" s="466" t="s">
        <v>19955</v>
      </c>
      <c r="D1758" s="479">
        <v>326.67</v>
      </c>
      <c r="E1758" s="380">
        <v>674.33</v>
      </c>
    </row>
    <row r="1759" spans="1:5" ht="36" x14ac:dyDescent="0.2">
      <c r="A1759" s="469" t="s">
        <v>23138</v>
      </c>
      <c r="B1759" s="472" t="s">
        <v>23139</v>
      </c>
      <c r="C1759" s="466" t="s">
        <v>19955</v>
      </c>
      <c r="D1759" s="479">
        <v>609.58000000000004</v>
      </c>
      <c r="E1759" s="380">
        <v>333.71</v>
      </c>
    </row>
    <row r="1760" spans="1:5" ht="36" x14ac:dyDescent="0.2">
      <c r="A1760" s="469" t="s">
        <v>23140</v>
      </c>
      <c r="B1760" s="472" t="s">
        <v>23141</v>
      </c>
      <c r="C1760" s="466" t="s">
        <v>19955</v>
      </c>
      <c r="D1760" s="479">
        <v>721.3</v>
      </c>
      <c r="E1760" s="380">
        <v>616.62</v>
      </c>
    </row>
    <row r="1761" spans="1:5" ht="36" x14ac:dyDescent="0.2">
      <c r="A1761" s="469" t="s">
        <v>23142</v>
      </c>
      <c r="B1761" s="472" t="s">
        <v>23143</v>
      </c>
      <c r="C1761" s="466" t="s">
        <v>19955</v>
      </c>
      <c r="D1761" s="475">
        <v>2669.29</v>
      </c>
      <c r="E1761" s="380">
        <v>738.9</v>
      </c>
    </row>
    <row r="1762" spans="1:5" ht="36" x14ac:dyDescent="0.2">
      <c r="A1762" s="469" t="s">
        <v>23144</v>
      </c>
      <c r="B1762" s="472" t="s">
        <v>23145</v>
      </c>
      <c r="C1762" s="466" t="s">
        <v>19955</v>
      </c>
      <c r="D1762" s="479">
        <v>336.62</v>
      </c>
      <c r="E1762" s="383">
        <v>2686.89</v>
      </c>
    </row>
    <row r="1763" spans="1:5" x14ac:dyDescent="0.2">
      <c r="A1763" s="467">
        <v>8943</v>
      </c>
      <c r="B1763" s="473" t="s">
        <v>23146</v>
      </c>
      <c r="C1763" s="465"/>
      <c r="D1763" s="473"/>
      <c r="E1763" s="380">
        <v>343.66</v>
      </c>
    </row>
    <row r="1764" spans="1:5" ht="36" x14ac:dyDescent="0.2">
      <c r="A1764" s="469" t="s">
        <v>23147</v>
      </c>
      <c r="B1764" s="472" t="s">
        <v>23148</v>
      </c>
      <c r="C1764" s="466" t="s">
        <v>19955</v>
      </c>
      <c r="D1764" s="479">
        <v>170.82</v>
      </c>
      <c r="E1764" s="378"/>
    </row>
    <row r="1765" spans="1:5" ht="36" x14ac:dyDescent="0.2">
      <c r="A1765" s="469" t="s">
        <v>23149</v>
      </c>
      <c r="B1765" s="472" t="s">
        <v>23150</v>
      </c>
      <c r="C1765" s="466" t="s">
        <v>19955</v>
      </c>
      <c r="D1765" s="479">
        <v>112.9</v>
      </c>
      <c r="E1765" s="380">
        <v>176.1</v>
      </c>
    </row>
    <row r="1766" spans="1:5" ht="24" x14ac:dyDescent="0.2">
      <c r="A1766" s="469" t="s">
        <v>23151</v>
      </c>
      <c r="B1766" s="472" t="s">
        <v>23152</v>
      </c>
      <c r="C1766" s="466" t="s">
        <v>19955</v>
      </c>
      <c r="D1766" s="479">
        <v>200.54</v>
      </c>
      <c r="E1766" s="380">
        <v>116.42</v>
      </c>
    </row>
    <row r="1767" spans="1:5" ht="24" x14ac:dyDescent="0.2">
      <c r="A1767" s="469" t="s">
        <v>23153</v>
      </c>
      <c r="B1767" s="472" t="s">
        <v>23154</v>
      </c>
      <c r="C1767" s="466" t="s">
        <v>19955</v>
      </c>
      <c r="D1767" s="479">
        <v>278.55</v>
      </c>
      <c r="E1767" s="380">
        <v>211.1</v>
      </c>
    </row>
    <row r="1768" spans="1:5" ht="24" x14ac:dyDescent="0.2">
      <c r="A1768" s="469" t="s">
        <v>23155</v>
      </c>
      <c r="B1768" s="472" t="s">
        <v>23156</v>
      </c>
      <c r="C1768" s="466" t="s">
        <v>19955</v>
      </c>
      <c r="D1768" s="479">
        <v>376.42</v>
      </c>
      <c r="E1768" s="380">
        <v>289.11</v>
      </c>
    </row>
    <row r="1769" spans="1:5" ht="24" x14ac:dyDescent="0.2">
      <c r="A1769" s="469" t="s">
        <v>23157</v>
      </c>
      <c r="B1769" s="472" t="s">
        <v>23158</v>
      </c>
      <c r="C1769" s="466" t="s">
        <v>19955</v>
      </c>
      <c r="D1769" s="479">
        <v>489.93</v>
      </c>
      <c r="E1769" s="380">
        <v>390.5</v>
      </c>
    </row>
    <row r="1770" spans="1:5" ht="24" x14ac:dyDescent="0.2">
      <c r="A1770" s="469" t="s">
        <v>23159</v>
      </c>
      <c r="B1770" s="472" t="s">
        <v>23160</v>
      </c>
      <c r="C1770" s="466" t="s">
        <v>19955</v>
      </c>
      <c r="D1770" s="479">
        <v>828.39</v>
      </c>
      <c r="E1770" s="380">
        <v>511.05</v>
      </c>
    </row>
    <row r="1771" spans="1:5" ht="24" x14ac:dyDescent="0.2">
      <c r="A1771" s="469" t="s">
        <v>23161</v>
      </c>
      <c r="B1771" s="472" t="s">
        <v>23162</v>
      </c>
      <c r="C1771" s="466" t="s">
        <v>19955</v>
      </c>
      <c r="D1771" s="475">
        <v>1109.8499999999999</v>
      </c>
      <c r="E1771" s="380">
        <v>856.55</v>
      </c>
    </row>
    <row r="1772" spans="1:5" ht="24" x14ac:dyDescent="0.2">
      <c r="A1772" s="469" t="s">
        <v>23163</v>
      </c>
      <c r="B1772" s="472" t="s">
        <v>23164</v>
      </c>
      <c r="C1772" s="466" t="s">
        <v>19955</v>
      </c>
      <c r="D1772" s="479">
        <v>154.08000000000001</v>
      </c>
      <c r="E1772" s="383">
        <v>1145.05</v>
      </c>
    </row>
    <row r="1773" spans="1:5" x14ac:dyDescent="0.2">
      <c r="A1773" s="467">
        <v>8944</v>
      </c>
      <c r="B1773" s="473" t="s">
        <v>23165</v>
      </c>
      <c r="C1773" s="465"/>
      <c r="D1773" s="473"/>
      <c r="E1773" s="380">
        <v>161.12</v>
      </c>
    </row>
    <row r="1774" spans="1:5" ht="36" x14ac:dyDescent="0.2">
      <c r="A1774" s="469" t="s">
        <v>23166</v>
      </c>
      <c r="B1774" s="472" t="s">
        <v>23167</v>
      </c>
      <c r="C1774" s="466" t="s">
        <v>19955</v>
      </c>
      <c r="D1774" s="477">
        <v>41.54</v>
      </c>
      <c r="E1774" s="378"/>
    </row>
    <row r="1775" spans="1:5" ht="36" x14ac:dyDescent="0.2">
      <c r="A1775" s="469" t="s">
        <v>23168</v>
      </c>
      <c r="B1775" s="472" t="s">
        <v>23169</v>
      </c>
      <c r="C1775" s="466" t="s">
        <v>19955</v>
      </c>
      <c r="D1775" s="479">
        <v>196.25</v>
      </c>
      <c r="E1775" s="381">
        <v>42.09</v>
      </c>
    </row>
    <row r="1776" spans="1:5" ht="36" x14ac:dyDescent="0.2">
      <c r="A1776" s="469" t="s">
        <v>23170</v>
      </c>
      <c r="B1776" s="472" t="s">
        <v>23171</v>
      </c>
      <c r="C1776" s="466" t="s">
        <v>19955</v>
      </c>
      <c r="D1776" s="479">
        <v>201.57</v>
      </c>
      <c r="E1776" s="380">
        <v>197.29</v>
      </c>
    </row>
    <row r="1777" spans="1:5" ht="36" x14ac:dyDescent="0.2">
      <c r="A1777" s="469" t="s">
        <v>23172</v>
      </c>
      <c r="B1777" s="472" t="s">
        <v>23173</v>
      </c>
      <c r="C1777" s="466" t="s">
        <v>19955</v>
      </c>
      <c r="D1777" s="477">
        <v>41.54</v>
      </c>
      <c r="E1777" s="380">
        <v>202.61</v>
      </c>
    </row>
    <row r="1778" spans="1:5" ht="36" x14ac:dyDescent="0.2">
      <c r="A1778" s="469" t="s">
        <v>23174</v>
      </c>
      <c r="B1778" s="472" t="s">
        <v>23175</v>
      </c>
      <c r="C1778" s="466" t="s">
        <v>19955</v>
      </c>
      <c r="D1778" s="477">
        <v>41.54</v>
      </c>
      <c r="E1778" s="381">
        <v>42.09</v>
      </c>
    </row>
    <row r="1779" spans="1:5" ht="36" x14ac:dyDescent="0.2">
      <c r="A1779" s="469" t="s">
        <v>23176</v>
      </c>
      <c r="B1779" s="472" t="s">
        <v>23177</v>
      </c>
      <c r="C1779" s="466" t="s">
        <v>19955</v>
      </c>
      <c r="D1779" s="477">
        <v>42.7</v>
      </c>
      <c r="E1779" s="381">
        <v>42.09</v>
      </c>
    </row>
    <row r="1780" spans="1:5" ht="36" x14ac:dyDescent="0.2">
      <c r="A1780" s="469" t="s">
        <v>23178</v>
      </c>
      <c r="B1780" s="472" t="s">
        <v>23179</v>
      </c>
      <c r="C1780" s="466" t="s">
        <v>19955</v>
      </c>
      <c r="D1780" s="477">
        <v>42.8</v>
      </c>
      <c r="E1780" s="381">
        <v>43.25</v>
      </c>
    </row>
    <row r="1781" spans="1:5" ht="36" x14ac:dyDescent="0.2">
      <c r="A1781" s="469" t="s">
        <v>23180</v>
      </c>
      <c r="B1781" s="472" t="s">
        <v>23181</v>
      </c>
      <c r="C1781" s="466" t="s">
        <v>19955</v>
      </c>
      <c r="D1781" s="477">
        <v>46.43</v>
      </c>
      <c r="E1781" s="381">
        <v>43.35</v>
      </c>
    </row>
    <row r="1782" spans="1:5" ht="36" x14ac:dyDescent="0.2">
      <c r="A1782" s="469" t="s">
        <v>23182</v>
      </c>
      <c r="B1782" s="472" t="s">
        <v>23183</v>
      </c>
      <c r="C1782" s="466" t="s">
        <v>19955</v>
      </c>
      <c r="D1782" s="477">
        <v>49.43</v>
      </c>
      <c r="E1782" s="381">
        <v>47.18</v>
      </c>
    </row>
    <row r="1783" spans="1:5" ht="36" x14ac:dyDescent="0.2">
      <c r="A1783" s="469" t="s">
        <v>23184</v>
      </c>
      <c r="B1783" s="472" t="s">
        <v>23185</v>
      </c>
      <c r="C1783" s="466" t="s">
        <v>19955</v>
      </c>
      <c r="D1783" s="477">
        <v>58.08</v>
      </c>
      <c r="E1783" s="381">
        <v>50.18</v>
      </c>
    </row>
    <row r="1784" spans="1:5" ht="36" x14ac:dyDescent="0.2">
      <c r="A1784" s="469" t="s">
        <v>23186</v>
      </c>
      <c r="B1784" s="472" t="s">
        <v>23187</v>
      </c>
      <c r="C1784" s="466" t="s">
        <v>19955</v>
      </c>
      <c r="D1784" s="477">
        <v>53.45</v>
      </c>
      <c r="E1784" s="381">
        <v>58.63</v>
      </c>
    </row>
    <row r="1785" spans="1:5" ht="36" x14ac:dyDescent="0.2">
      <c r="A1785" s="469" t="s">
        <v>23188</v>
      </c>
      <c r="B1785" s="472" t="s">
        <v>23189</v>
      </c>
      <c r="C1785" s="466" t="s">
        <v>19955</v>
      </c>
      <c r="D1785" s="477">
        <v>98.79</v>
      </c>
      <c r="E1785" s="381">
        <v>54.2</v>
      </c>
    </row>
    <row r="1786" spans="1:5" ht="36" x14ac:dyDescent="0.2">
      <c r="A1786" s="469" t="s">
        <v>23190</v>
      </c>
      <c r="B1786" s="472" t="s">
        <v>23191</v>
      </c>
      <c r="C1786" s="466" t="s">
        <v>19955</v>
      </c>
      <c r="D1786" s="479">
        <v>156.79</v>
      </c>
      <c r="E1786" s="381">
        <v>99.83</v>
      </c>
    </row>
    <row r="1787" spans="1:5" ht="48" x14ac:dyDescent="0.2">
      <c r="A1787" s="469" t="s">
        <v>61050</v>
      </c>
      <c r="B1787" s="472" t="s">
        <v>61051</v>
      </c>
      <c r="C1787" s="466" t="s">
        <v>19955</v>
      </c>
      <c r="D1787" s="479">
        <v>226.33</v>
      </c>
      <c r="E1787" s="380">
        <v>157.83000000000001</v>
      </c>
    </row>
    <row r="1788" spans="1:5" ht="48" x14ac:dyDescent="0.2">
      <c r="A1788" s="469" t="s">
        <v>23192</v>
      </c>
      <c r="B1788" s="472" t="s">
        <v>61052</v>
      </c>
      <c r="C1788" s="466" t="s">
        <v>19955</v>
      </c>
      <c r="D1788" s="479">
        <v>121.93</v>
      </c>
      <c r="E1788" s="380">
        <v>128.80000000000001</v>
      </c>
    </row>
    <row r="1789" spans="1:5" ht="48" x14ac:dyDescent="0.2">
      <c r="A1789" s="469" t="s">
        <v>23193</v>
      </c>
      <c r="B1789" s="472" t="s">
        <v>61053</v>
      </c>
      <c r="C1789" s="466" t="s">
        <v>19955</v>
      </c>
      <c r="D1789" s="479">
        <v>129.41999999999999</v>
      </c>
      <c r="E1789" s="380">
        <v>132.54</v>
      </c>
    </row>
    <row r="1790" spans="1:5" ht="48" x14ac:dyDescent="0.2">
      <c r="A1790" s="469" t="s">
        <v>23194</v>
      </c>
      <c r="B1790" s="472" t="s">
        <v>61054</v>
      </c>
      <c r="C1790" s="466" t="s">
        <v>19955</v>
      </c>
      <c r="D1790" s="479">
        <v>153.47999999999999</v>
      </c>
      <c r="E1790" s="380">
        <v>154.18</v>
      </c>
    </row>
    <row r="1791" spans="1:5" ht="48" x14ac:dyDescent="0.2">
      <c r="A1791" s="469" t="s">
        <v>61055</v>
      </c>
      <c r="B1791" s="472" t="s">
        <v>61056</v>
      </c>
      <c r="C1791" s="466" t="s">
        <v>19955</v>
      </c>
      <c r="D1791" s="479">
        <v>225.93</v>
      </c>
      <c r="E1791" s="380">
        <v>165.57</v>
      </c>
    </row>
    <row r="1792" spans="1:5" ht="48" x14ac:dyDescent="0.2">
      <c r="A1792" s="469" t="s">
        <v>61057</v>
      </c>
      <c r="B1792" s="472" t="s">
        <v>61058</v>
      </c>
      <c r="C1792" s="466" t="s">
        <v>19955</v>
      </c>
      <c r="D1792" s="479">
        <v>274.60000000000002</v>
      </c>
      <c r="E1792" s="381">
        <v>13.67</v>
      </c>
    </row>
    <row r="1793" spans="1:5" ht="48" x14ac:dyDescent="0.2">
      <c r="A1793" s="469" t="s">
        <v>61059</v>
      </c>
      <c r="B1793" s="472" t="s">
        <v>61060</v>
      </c>
      <c r="C1793" s="466" t="s">
        <v>19955</v>
      </c>
      <c r="D1793" s="475">
        <v>1093.98</v>
      </c>
      <c r="E1793" s="381">
        <v>78.78</v>
      </c>
    </row>
    <row r="1794" spans="1:5" ht="48" x14ac:dyDescent="0.2">
      <c r="A1794" s="469" t="s">
        <v>61061</v>
      </c>
      <c r="B1794" s="472" t="s">
        <v>61062</v>
      </c>
      <c r="C1794" s="466" t="s">
        <v>19955</v>
      </c>
      <c r="D1794" s="479">
        <v>186.43</v>
      </c>
      <c r="E1794" s="380">
        <v>126.59</v>
      </c>
    </row>
    <row r="1795" spans="1:5" ht="48" x14ac:dyDescent="0.2">
      <c r="A1795" s="469" t="s">
        <v>61063</v>
      </c>
      <c r="B1795" s="472" t="s">
        <v>61064</v>
      </c>
      <c r="C1795" s="466" t="s">
        <v>19955</v>
      </c>
      <c r="D1795" s="479">
        <v>224.65</v>
      </c>
      <c r="E1795" s="381">
        <v>13.67</v>
      </c>
    </row>
    <row r="1796" spans="1:5" ht="48" x14ac:dyDescent="0.2">
      <c r="A1796" s="469" t="s">
        <v>23195</v>
      </c>
      <c r="B1796" s="472" t="s">
        <v>61065</v>
      </c>
      <c r="C1796" s="466" t="s">
        <v>19955</v>
      </c>
      <c r="D1796" s="479">
        <v>169.77</v>
      </c>
      <c r="E1796" s="381">
        <v>13.67</v>
      </c>
    </row>
    <row r="1797" spans="1:5" ht="48" x14ac:dyDescent="0.2">
      <c r="A1797" s="469" t="s">
        <v>61066</v>
      </c>
      <c r="B1797" s="472" t="s">
        <v>61067</v>
      </c>
      <c r="C1797" s="466" t="s">
        <v>19955</v>
      </c>
      <c r="D1797" s="479">
        <v>276.67</v>
      </c>
      <c r="E1797" s="381">
        <v>13.75</v>
      </c>
    </row>
    <row r="1798" spans="1:5" ht="36" x14ac:dyDescent="0.2">
      <c r="A1798" s="469" t="s">
        <v>23196</v>
      </c>
      <c r="B1798" s="472" t="s">
        <v>23197</v>
      </c>
      <c r="C1798" s="466" t="s">
        <v>19955</v>
      </c>
      <c r="D1798" s="477">
        <v>13.37</v>
      </c>
      <c r="E1798" s="381">
        <v>13.8</v>
      </c>
    </row>
    <row r="1799" spans="1:5" ht="36" x14ac:dyDescent="0.2">
      <c r="A1799" s="469" t="s">
        <v>23198</v>
      </c>
      <c r="B1799" s="472" t="s">
        <v>23199</v>
      </c>
      <c r="C1799" s="466" t="s">
        <v>19955</v>
      </c>
      <c r="D1799" s="477">
        <v>78.239999999999995</v>
      </c>
      <c r="E1799" s="381">
        <v>17.82</v>
      </c>
    </row>
    <row r="1800" spans="1:5" ht="36" x14ac:dyDescent="0.2">
      <c r="A1800" s="469" t="s">
        <v>23200</v>
      </c>
      <c r="B1800" s="472" t="s">
        <v>23201</v>
      </c>
      <c r="C1800" s="466" t="s">
        <v>19955</v>
      </c>
      <c r="D1800" s="479">
        <v>126.05</v>
      </c>
      <c r="E1800" s="381">
        <v>20.23</v>
      </c>
    </row>
    <row r="1801" spans="1:5" ht="36" x14ac:dyDescent="0.2">
      <c r="A1801" s="469" t="s">
        <v>23202</v>
      </c>
      <c r="B1801" s="472" t="s">
        <v>23203</v>
      </c>
      <c r="C1801" s="466" t="s">
        <v>19955</v>
      </c>
      <c r="D1801" s="477">
        <v>13.37</v>
      </c>
      <c r="E1801" s="381">
        <v>20.61</v>
      </c>
    </row>
    <row r="1802" spans="1:5" ht="36" x14ac:dyDescent="0.2">
      <c r="A1802" s="469" t="s">
        <v>23204</v>
      </c>
      <c r="B1802" s="472" t="s">
        <v>23205</v>
      </c>
      <c r="C1802" s="466" t="s">
        <v>19955</v>
      </c>
      <c r="D1802" s="477">
        <v>13.37</v>
      </c>
      <c r="E1802" s="381">
        <v>21.28</v>
      </c>
    </row>
    <row r="1803" spans="1:5" ht="36" x14ac:dyDescent="0.2">
      <c r="A1803" s="469" t="s">
        <v>23206</v>
      </c>
      <c r="B1803" s="472" t="s">
        <v>23207</v>
      </c>
      <c r="C1803" s="466" t="s">
        <v>19955</v>
      </c>
      <c r="D1803" s="477">
        <v>13.45</v>
      </c>
      <c r="E1803" s="381">
        <v>30.8</v>
      </c>
    </row>
    <row r="1804" spans="1:5" ht="36" x14ac:dyDescent="0.2">
      <c r="A1804" s="469" t="s">
        <v>23208</v>
      </c>
      <c r="B1804" s="472" t="s">
        <v>23209</v>
      </c>
      <c r="C1804" s="466" t="s">
        <v>19955</v>
      </c>
      <c r="D1804" s="477">
        <v>13.5</v>
      </c>
      <c r="E1804" s="381">
        <v>79.3</v>
      </c>
    </row>
    <row r="1805" spans="1:5" ht="36" x14ac:dyDescent="0.2">
      <c r="A1805" s="469" t="s">
        <v>23210</v>
      </c>
      <c r="B1805" s="472" t="s">
        <v>23211</v>
      </c>
      <c r="C1805" s="466" t="s">
        <v>19955</v>
      </c>
      <c r="D1805" s="477">
        <v>17.420000000000002</v>
      </c>
      <c r="E1805" s="380">
        <v>382.84</v>
      </c>
    </row>
    <row r="1806" spans="1:5" ht="36" x14ac:dyDescent="0.2">
      <c r="A1806" s="469" t="s">
        <v>23212</v>
      </c>
      <c r="B1806" s="472" t="s">
        <v>23213</v>
      </c>
      <c r="C1806" s="466" t="s">
        <v>19955</v>
      </c>
      <c r="D1806" s="477">
        <v>19.829999999999998</v>
      </c>
      <c r="E1806" s="380">
        <v>399.82</v>
      </c>
    </row>
    <row r="1807" spans="1:5" ht="36" x14ac:dyDescent="0.2">
      <c r="A1807" s="469" t="s">
        <v>23214</v>
      </c>
      <c r="B1807" s="472" t="s">
        <v>23215</v>
      </c>
      <c r="C1807" s="466" t="s">
        <v>19955</v>
      </c>
      <c r="D1807" s="477">
        <v>20.309999999999999</v>
      </c>
      <c r="E1807" s="380">
        <v>459.82</v>
      </c>
    </row>
    <row r="1808" spans="1:5" ht="36" x14ac:dyDescent="0.2">
      <c r="A1808" s="469" t="s">
        <v>23216</v>
      </c>
      <c r="B1808" s="472" t="s">
        <v>23217</v>
      </c>
      <c r="C1808" s="466" t="s">
        <v>19955</v>
      </c>
      <c r="D1808" s="477">
        <v>20.88</v>
      </c>
      <c r="E1808" s="380">
        <v>460.72</v>
      </c>
    </row>
    <row r="1809" spans="1:5" ht="36" x14ac:dyDescent="0.2">
      <c r="A1809" s="469" t="s">
        <v>23218</v>
      </c>
      <c r="B1809" s="472" t="s">
        <v>23219</v>
      </c>
      <c r="C1809" s="466" t="s">
        <v>19955</v>
      </c>
      <c r="D1809" s="477">
        <v>30.26</v>
      </c>
      <c r="E1809" s="380">
        <v>467.44</v>
      </c>
    </row>
    <row r="1810" spans="1:5" ht="36" x14ac:dyDescent="0.2">
      <c r="A1810" s="469" t="s">
        <v>23220</v>
      </c>
      <c r="B1810" s="472" t="s">
        <v>23221</v>
      </c>
      <c r="C1810" s="466" t="s">
        <v>19955</v>
      </c>
      <c r="D1810" s="477">
        <v>78.760000000000005</v>
      </c>
      <c r="E1810" s="380">
        <v>486.07</v>
      </c>
    </row>
    <row r="1811" spans="1:5" ht="36" x14ac:dyDescent="0.2">
      <c r="A1811" s="469" t="s">
        <v>23222</v>
      </c>
      <c r="B1811" s="472" t="s">
        <v>23223</v>
      </c>
      <c r="C1811" s="466" t="s">
        <v>19955</v>
      </c>
      <c r="D1811" s="479">
        <v>380.74</v>
      </c>
      <c r="E1811" s="380">
        <v>504.08</v>
      </c>
    </row>
    <row r="1812" spans="1:5" ht="36" x14ac:dyDescent="0.2">
      <c r="A1812" s="469" t="s">
        <v>23224</v>
      </c>
      <c r="B1812" s="472" t="s">
        <v>23225</v>
      </c>
      <c r="C1812" s="466" t="s">
        <v>19955</v>
      </c>
      <c r="D1812" s="479">
        <v>397.72</v>
      </c>
      <c r="E1812" s="380">
        <v>622.01</v>
      </c>
    </row>
    <row r="1813" spans="1:5" ht="36" x14ac:dyDescent="0.2">
      <c r="A1813" s="469" t="s">
        <v>23226</v>
      </c>
      <c r="B1813" s="472" t="s">
        <v>23227</v>
      </c>
      <c r="C1813" s="466" t="s">
        <v>19955</v>
      </c>
      <c r="D1813" s="479">
        <v>457</v>
      </c>
      <c r="E1813" s="383">
        <v>1212.17</v>
      </c>
    </row>
    <row r="1814" spans="1:5" ht="36" x14ac:dyDescent="0.2">
      <c r="A1814" s="469" t="s">
        <v>23228</v>
      </c>
      <c r="B1814" s="472" t="s">
        <v>23229</v>
      </c>
      <c r="C1814" s="466" t="s">
        <v>19955</v>
      </c>
      <c r="D1814" s="479">
        <v>457.9</v>
      </c>
      <c r="E1814" s="383">
        <v>1485.67</v>
      </c>
    </row>
    <row r="1815" spans="1:5" ht="36" x14ac:dyDescent="0.2">
      <c r="A1815" s="469" t="s">
        <v>23230</v>
      </c>
      <c r="B1815" s="472" t="s">
        <v>23231</v>
      </c>
      <c r="C1815" s="466" t="s">
        <v>19955</v>
      </c>
      <c r="D1815" s="479">
        <v>464.62</v>
      </c>
      <c r="E1815" s="381">
        <v>65.47</v>
      </c>
    </row>
    <row r="1816" spans="1:5" ht="36" x14ac:dyDescent="0.2">
      <c r="A1816" s="469" t="s">
        <v>23232</v>
      </c>
      <c r="B1816" s="472" t="s">
        <v>23233</v>
      </c>
      <c r="C1816" s="466" t="s">
        <v>19955</v>
      </c>
      <c r="D1816" s="479">
        <v>483.25</v>
      </c>
      <c r="E1816" s="380">
        <v>204.26</v>
      </c>
    </row>
    <row r="1817" spans="1:5" ht="36" x14ac:dyDescent="0.2">
      <c r="A1817" s="469" t="s">
        <v>23234</v>
      </c>
      <c r="B1817" s="472" t="s">
        <v>23235</v>
      </c>
      <c r="C1817" s="466" t="s">
        <v>19955</v>
      </c>
      <c r="D1817" s="479">
        <v>501.26</v>
      </c>
      <c r="E1817" s="380">
        <v>326.94</v>
      </c>
    </row>
    <row r="1818" spans="1:5" ht="36" x14ac:dyDescent="0.2">
      <c r="A1818" s="469" t="s">
        <v>23236</v>
      </c>
      <c r="B1818" s="472" t="s">
        <v>23237</v>
      </c>
      <c r="C1818" s="466" t="s">
        <v>19955</v>
      </c>
      <c r="D1818" s="479">
        <v>619.19000000000005</v>
      </c>
      <c r="E1818" s="381">
        <v>65.47</v>
      </c>
    </row>
    <row r="1819" spans="1:5" ht="36" x14ac:dyDescent="0.2">
      <c r="A1819" s="469" t="s">
        <v>23238</v>
      </c>
      <c r="B1819" s="472" t="s">
        <v>23239</v>
      </c>
      <c r="C1819" s="466" t="s">
        <v>19955</v>
      </c>
      <c r="D1819" s="475">
        <v>1207.8900000000001</v>
      </c>
      <c r="E1819" s="381">
        <v>66.09</v>
      </c>
    </row>
    <row r="1820" spans="1:5" ht="36" x14ac:dyDescent="0.2">
      <c r="A1820" s="469" t="s">
        <v>23240</v>
      </c>
      <c r="B1820" s="472" t="s">
        <v>23241</v>
      </c>
      <c r="C1820" s="466" t="s">
        <v>19955</v>
      </c>
      <c r="D1820" s="475">
        <v>1481.39</v>
      </c>
      <c r="E1820" s="381">
        <v>66.33</v>
      </c>
    </row>
    <row r="1821" spans="1:5" ht="36" x14ac:dyDescent="0.2">
      <c r="A1821" s="469" t="s">
        <v>23242</v>
      </c>
      <c r="B1821" s="472" t="s">
        <v>23243</v>
      </c>
      <c r="C1821" s="466" t="s">
        <v>19955</v>
      </c>
      <c r="D1821" s="477">
        <v>64.66</v>
      </c>
      <c r="E1821" s="381">
        <v>66.48</v>
      </c>
    </row>
    <row r="1822" spans="1:5" ht="36" x14ac:dyDescent="0.2">
      <c r="A1822" s="469" t="s">
        <v>23244</v>
      </c>
      <c r="B1822" s="472" t="s">
        <v>23245</v>
      </c>
      <c r="C1822" s="466" t="s">
        <v>19955</v>
      </c>
      <c r="D1822" s="479">
        <v>202.71</v>
      </c>
      <c r="E1822" s="381">
        <v>72.180000000000007</v>
      </c>
    </row>
    <row r="1823" spans="1:5" ht="36" x14ac:dyDescent="0.2">
      <c r="A1823" s="469" t="s">
        <v>23246</v>
      </c>
      <c r="B1823" s="472" t="s">
        <v>23247</v>
      </c>
      <c r="C1823" s="466" t="s">
        <v>19955</v>
      </c>
      <c r="D1823" s="479">
        <v>325.39</v>
      </c>
      <c r="E1823" s="381">
        <v>73.709999999999994</v>
      </c>
    </row>
    <row r="1824" spans="1:5" ht="36" x14ac:dyDescent="0.2">
      <c r="A1824" s="469" t="s">
        <v>23248</v>
      </c>
      <c r="B1824" s="472" t="s">
        <v>23249</v>
      </c>
      <c r="C1824" s="466" t="s">
        <v>19955</v>
      </c>
      <c r="D1824" s="477">
        <v>64.66</v>
      </c>
      <c r="E1824" s="381">
        <v>90.73</v>
      </c>
    </row>
    <row r="1825" spans="1:5" ht="36" x14ac:dyDescent="0.2">
      <c r="A1825" s="469" t="s">
        <v>23250</v>
      </c>
      <c r="B1825" s="472" t="s">
        <v>23251</v>
      </c>
      <c r="C1825" s="466" t="s">
        <v>19955</v>
      </c>
      <c r="D1825" s="477">
        <v>65.28</v>
      </c>
      <c r="E1825" s="381">
        <v>78.03</v>
      </c>
    </row>
    <row r="1826" spans="1:5" ht="36" x14ac:dyDescent="0.2">
      <c r="A1826" s="469" t="s">
        <v>23252</v>
      </c>
      <c r="B1826" s="472" t="s">
        <v>23253</v>
      </c>
      <c r="C1826" s="466" t="s">
        <v>19955</v>
      </c>
      <c r="D1826" s="477">
        <v>65.52</v>
      </c>
      <c r="E1826" s="381">
        <v>99.07</v>
      </c>
    </row>
    <row r="1827" spans="1:5" ht="36" x14ac:dyDescent="0.2">
      <c r="A1827" s="469" t="s">
        <v>23254</v>
      </c>
      <c r="B1827" s="472" t="s">
        <v>23255</v>
      </c>
      <c r="C1827" s="466" t="s">
        <v>19955</v>
      </c>
      <c r="D1827" s="477">
        <v>65.67</v>
      </c>
      <c r="E1827" s="380">
        <v>203.57</v>
      </c>
    </row>
    <row r="1828" spans="1:5" ht="36" x14ac:dyDescent="0.2">
      <c r="A1828" s="469" t="s">
        <v>23256</v>
      </c>
      <c r="B1828" s="472" t="s">
        <v>23257</v>
      </c>
      <c r="C1828" s="466" t="s">
        <v>19955</v>
      </c>
      <c r="D1828" s="477">
        <v>71.09</v>
      </c>
      <c r="E1828" s="378"/>
    </row>
    <row r="1829" spans="1:5" ht="36" x14ac:dyDescent="0.2">
      <c r="A1829" s="469" t="s">
        <v>23258</v>
      </c>
      <c r="B1829" s="472" t="s">
        <v>23259</v>
      </c>
      <c r="C1829" s="466" t="s">
        <v>19955</v>
      </c>
      <c r="D1829" s="477">
        <v>72.62</v>
      </c>
      <c r="E1829" s="380">
        <v>314.48</v>
      </c>
    </row>
    <row r="1830" spans="1:5" ht="36" x14ac:dyDescent="0.2">
      <c r="A1830" s="469" t="s">
        <v>23260</v>
      </c>
      <c r="B1830" s="472" t="s">
        <v>23261</v>
      </c>
      <c r="C1830" s="466" t="s">
        <v>19955</v>
      </c>
      <c r="D1830" s="477">
        <v>89.92</v>
      </c>
      <c r="E1830" s="380">
        <v>324.88</v>
      </c>
    </row>
    <row r="1831" spans="1:5" ht="36" x14ac:dyDescent="0.2">
      <c r="A1831" s="469" t="s">
        <v>23262</v>
      </c>
      <c r="B1831" s="472" t="s">
        <v>23263</v>
      </c>
      <c r="C1831" s="466" t="s">
        <v>19955</v>
      </c>
      <c r="D1831" s="477">
        <v>76.94</v>
      </c>
      <c r="E1831" s="378"/>
    </row>
    <row r="1832" spans="1:5" ht="36" x14ac:dyDescent="0.2">
      <c r="A1832" s="469" t="s">
        <v>23264</v>
      </c>
      <c r="B1832" s="472" t="s">
        <v>23265</v>
      </c>
      <c r="C1832" s="466" t="s">
        <v>19955</v>
      </c>
      <c r="D1832" s="477">
        <v>97.75</v>
      </c>
      <c r="E1832" s="380">
        <v>262.04000000000002</v>
      </c>
    </row>
    <row r="1833" spans="1:5" ht="36" x14ac:dyDescent="0.2">
      <c r="A1833" s="469" t="s">
        <v>23266</v>
      </c>
      <c r="B1833" s="472" t="s">
        <v>23267</v>
      </c>
      <c r="C1833" s="466" t="s">
        <v>19955</v>
      </c>
      <c r="D1833" s="479">
        <v>202.02</v>
      </c>
      <c r="E1833" s="380">
        <v>270.52999999999997</v>
      </c>
    </row>
    <row r="1834" spans="1:5" x14ac:dyDescent="0.2">
      <c r="A1834" s="467">
        <v>8947</v>
      </c>
      <c r="B1834" s="473" t="s">
        <v>23268</v>
      </c>
      <c r="C1834" s="465"/>
      <c r="D1834" s="473"/>
      <c r="E1834" s="380">
        <v>275.67</v>
      </c>
    </row>
    <row r="1835" spans="1:5" x14ac:dyDescent="0.2">
      <c r="A1835" s="469" t="s">
        <v>23269</v>
      </c>
      <c r="B1835" s="472" t="s">
        <v>23270</v>
      </c>
      <c r="C1835" s="466" t="s">
        <v>19955</v>
      </c>
      <c r="D1835" s="479">
        <v>251.48</v>
      </c>
      <c r="E1835" s="380">
        <v>332.61</v>
      </c>
    </row>
    <row r="1836" spans="1:5" x14ac:dyDescent="0.2">
      <c r="A1836" s="469" t="s">
        <v>23271</v>
      </c>
      <c r="B1836" s="472" t="s">
        <v>23272</v>
      </c>
      <c r="C1836" s="466" t="s">
        <v>19955</v>
      </c>
      <c r="D1836" s="479">
        <v>259.97000000000003</v>
      </c>
      <c r="E1836" s="380">
        <v>336.22</v>
      </c>
    </row>
    <row r="1837" spans="1:5" x14ac:dyDescent="0.2">
      <c r="A1837" s="469" t="s">
        <v>23273</v>
      </c>
      <c r="B1837" s="472" t="s">
        <v>23274</v>
      </c>
      <c r="C1837" s="466" t="s">
        <v>19955</v>
      </c>
      <c r="D1837" s="479">
        <v>265.11</v>
      </c>
      <c r="E1837" s="380">
        <v>339.7</v>
      </c>
    </row>
    <row r="1838" spans="1:5" x14ac:dyDescent="0.2">
      <c r="A1838" s="469" t="s">
        <v>23275</v>
      </c>
      <c r="B1838" s="472" t="s">
        <v>23276</v>
      </c>
      <c r="C1838" s="466" t="s">
        <v>19955</v>
      </c>
      <c r="D1838" s="479">
        <v>318.52999999999997</v>
      </c>
      <c r="E1838" s="380">
        <v>523.1</v>
      </c>
    </row>
    <row r="1839" spans="1:5" x14ac:dyDescent="0.2">
      <c r="A1839" s="469" t="s">
        <v>23277</v>
      </c>
      <c r="B1839" s="472" t="s">
        <v>23278</v>
      </c>
      <c r="C1839" s="466" t="s">
        <v>19955</v>
      </c>
      <c r="D1839" s="479">
        <v>322.14</v>
      </c>
      <c r="E1839" s="378"/>
    </row>
    <row r="1840" spans="1:5" x14ac:dyDescent="0.2">
      <c r="A1840" s="469" t="s">
        <v>23279</v>
      </c>
      <c r="B1840" s="472" t="s">
        <v>23280</v>
      </c>
      <c r="C1840" s="466" t="s">
        <v>19955</v>
      </c>
      <c r="D1840" s="479">
        <v>325.62</v>
      </c>
      <c r="E1840" s="381">
        <v>14.13</v>
      </c>
    </row>
    <row r="1841" spans="1:5" ht="48" x14ac:dyDescent="0.2">
      <c r="A1841" s="469" t="s">
        <v>23281</v>
      </c>
      <c r="B1841" s="472" t="s">
        <v>23282</v>
      </c>
      <c r="C1841" s="466" t="s">
        <v>21776</v>
      </c>
      <c r="D1841" s="479">
        <v>509.02</v>
      </c>
      <c r="E1841" s="378"/>
    </row>
    <row r="1842" spans="1:5" x14ac:dyDescent="0.2">
      <c r="A1842" s="467">
        <v>8949</v>
      </c>
      <c r="B1842" s="473" t="s">
        <v>23283</v>
      </c>
      <c r="C1842" s="465"/>
      <c r="D1842" s="473"/>
      <c r="E1842" s="380">
        <v>715.79</v>
      </c>
    </row>
    <row r="1843" spans="1:5" ht="48" x14ac:dyDescent="0.2">
      <c r="A1843" s="469" t="s">
        <v>23284</v>
      </c>
      <c r="B1843" s="472" t="s">
        <v>23285</v>
      </c>
      <c r="C1843" s="466" t="s">
        <v>19955</v>
      </c>
      <c r="D1843" s="477">
        <v>14.02</v>
      </c>
      <c r="E1843" s="383">
        <v>1112.67</v>
      </c>
    </row>
    <row r="1844" spans="1:5" x14ac:dyDescent="0.2">
      <c r="A1844" s="467">
        <v>8950</v>
      </c>
      <c r="B1844" s="473" t="s">
        <v>23286</v>
      </c>
      <c r="C1844" s="465"/>
      <c r="D1844" s="473"/>
      <c r="E1844" s="383">
        <v>1892.81</v>
      </c>
    </row>
    <row r="1845" spans="1:5" ht="36" x14ac:dyDescent="0.2">
      <c r="A1845" s="469" t="s">
        <v>23287</v>
      </c>
      <c r="B1845" s="472" t="s">
        <v>23288</v>
      </c>
      <c r="C1845" s="466" t="s">
        <v>19955</v>
      </c>
      <c r="D1845" s="479">
        <v>697.64</v>
      </c>
      <c r="E1845" s="381">
        <v>43.59</v>
      </c>
    </row>
    <row r="1846" spans="1:5" ht="36" x14ac:dyDescent="0.2">
      <c r="A1846" s="469" t="s">
        <v>23289</v>
      </c>
      <c r="B1846" s="472" t="s">
        <v>23290</v>
      </c>
      <c r="C1846" s="466" t="s">
        <v>19955</v>
      </c>
      <c r="D1846" s="475">
        <v>1085.08</v>
      </c>
      <c r="E1846" s="381">
        <v>49.32</v>
      </c>
    </row>
    <row r="1847" spans="1:5" ht="24" x14ac:dyDescent="0.2">
      <c r="A1847" s="469" t="s">
        <v>23291</v>
      </c>
      <c r="B1847" s="472" t="s">
        <v>23292</v>
      </c>
      <c r="C1847" s="466" t="s">
        <v>19955</v>
      </c>
      <c r="D1847" s="475">
        <v>1871.69</v>
      </c>
      <c r="E1847" s="378"/>
    </row>
    <row r="1848" spans="1:5" ht="24" x14ac:dyDescent="0.2">
      <c r="A1848" s="469" t="s">
        <v>23293</v>
      </c>
      <c r="B1848" s="472" t="s">
        <v>23294</v>
      </c>
      <c r="C1848" s="466" t="s">
        <v>19955</v>
      </c>
      <c r="D1848" s="477">
        <v>42.28</v>
      </c>
      <c r="E1848" s="380">
        <v>453.86</v>
      </c>
    </row>
    <row r="1849" spans="1:5" ht="24" x14ac:dyDescent="0.2">
      <c r="A1849" s="469" t="s">
        <v>23295</v>
      </c>
      <c r="B1849" s="472" t="s">
        <v>23296</v>
      </c>
      <c r="C1849" s="466" t="s">
        <v>19955</v>
      </c>
      <c r="D1849" s="477">
        <v>48</v>
      </c>
      <c r="E1849" s="380">
        <v>537.14</v>
      </c>
    </row>
    <row r="1850" spans="1:5" x14ac:dyDescent="0.2">
      <c r="A1850" s="467">
        <v>8951</v>
      </c>
      <c r="B1850" s="473" t="s">
        <v>61068</v>
      </c>
      <c r="C1850" s="465"/>
      <c r="D1850" s="473"/>
      <c r="E1850" s="378"/>
    </row>
    <row r="1851" spans="1:5" ht="24" x14ac:dyDescent="0.2">
      <c r="A1851" s="469" t="s">
        <v>61069</v>
      </c>
      <c r="B1851" s="472" t="s">
        <v>61070</v>
      </c>
      <c r="C1851" s="466" t="s">
        <v>19955</v>
      </c>
      <c r="D1851" s="479">
        <v>262.70999999999998</v>
      </c>
      <c r="E1851" s="383">
        <v>1004.13</v>
      </c>
    </row>
    <row r="1852" spans="1:5" x14ac:dyDescent="0.2">
      <c r="A1852" s="469" t="s">
        <v>23297</v>
      </c>
      <c r="B1852" s="472" t="s">
        <v>23298</v>
      </c>
      <c r="C1852" s="466" t="s">
        <v>19955</v>
      </c>
      <c r="D1852" s="479">
        <v>446.82</v>
      </c>
      <c r="E1852" s="378"/>
    </row>
    <row r="1853" spans="1:5" x14ac:dyDescent="0.2">
      <c r="A1853" s="469" t="s">
        <v>23299</v>
      </c>
      <c r="B1853" s="472" t="s">
        <v>23300</v>
      </c>
      <c r="C1853" s="466" t="s">
        <v>19955</v>
      </c>
      <c r="D1853" s="479">
        <v>734.37</v>
      </c>
      <c r="E1853" s="379">
        <v>6.3</v>
      </c>
    </row>
    <row r="1854" spans="1:5" x14ac:dyDescent="0.2">
      <c r="A1854" s="467">
        <v>8952</v>
      </c>
      <c r="B1854" s="473" t="s">
        <v>23301</v>
      </c>
      <c r="C1854" s="465"/>
      <c r="D1854" s="473"/>
      <c r="E1854" s="381">
        <v>26.01</v>
      </c>
    </row>
    <row r="1855" spans="1:5" x14ac:dyDescent="0.2">
      <c r="A1855" s="469" t="s">
        <v>23302</v>
      </c>
      <c r="B1855" s="472" t="s">
        <v>23303</v>
      </c>
      <c r="C1855" s="466" t="s">
        <v>21776</v>
      </c>
      <c r="D1855" s="475">
        <v>1004.13</v>
      </c>
      <c r="E1855" s="378"/>
    </row>
    <row r="1856" spans="1:5" x14ac:dyDescent="0.2">
      <c r="A1856" s="471">
        <v>10715</v>
      </c>
      <c r="B1856" s="473" t="s">
        <v>23304</v>
      </c>
      <c r="C1856" s="465"/>
      <c r="D1856" s="473"/>
      <c r="E1856" s="379">
        <v>4.97</v>
      </c>
    </row>
    <row r="1857" spans="1:5" x14ac:dyDescent="0.2">
      <c r="A1857" s="469" t="s">
        <v>23305</v>
      </c>
      <c r="B1857" s="472" t="s">
        <v>23306</v>
      </c>
      <c r="C1857" s="466" t="s">
        <v>21776</v>
      </c>
      <c r="D1857" s="476">
        <v>6.16</v>
      </c>
      <c r="E1857" s="378"/>
    </row>
    <row r="1858" spans="1:5" x14ac:dyDescent="0.2">
      <c r="A1858" s="469" t="s">
        <v>23307</v>
      </c>
      <c r="B1858" s="472" t="s">
        <v>23308</v>
      </c>
      <c r="C1858" s="466" t="s">
        <v>21776</v>
      </c>
      <c r="D1858" s="477">
        <v>25.87</v>
      </c>
      <c r="E1858" s="378"/>
    </row>
    <row r="1859" spans="1:5" x14ac:dyDescent="0.2">
      <c r="A1859" s="471">
        <v>10716</v>
      </c>
      <c r="B1859" s="473" t="s">
        <v>23309</v>
      </c>
      <c r="C1859" s="465"/>
      <c r="D1859" s="473"/>
      <c r="E1859" s="379">
        <v>9.2799999999999994</v>
      </c>
    </row>
    <row r="1860" spans="1:5" ht="24" x14ac:dyDescent="0.2">
      <c r="A1860" s="469" t="s">
        <v>23310</v>
      </c>
      <c r="B1860" s="472" t="s">
        <v>23311</v>
      </c>
      <c r="C1860" s="466" t="s">
        <v>19973</v>
      </c>
      <c r="D1860" s="476">
        <v>4.7</v>
      </c>
      <c r="E1860" s="378"/>
    </row>
    <row r="1861" spans="1:5" x14ac:dyDescent="0.2">
      <c r="A1861" s="467">
        <v>8682</v>
      </c>
      <c r="B1861" s="473" t="s">
        <v>23312</v>
      </c>
      <c r="C1861" s="465"/>
      <c r="D1861" s="473"/>
      <c r="E1861" s="381">
        <v>23.63</v>
      </c>
    </row>
    <row r="1862" spans="1:5" x14ac:dyDescent="0.2">
      <c r="A1862" s="467">
        <v>8954</v>
      </c>
      <c r="B1862" s="473" t="s">
        <v>23313</v>
      </c>
      <c r="C1862" s="465"/>
      <c r="D1862" s="473"/>
      <c r="E1862" s="381">
        <v>24.52</v>
      </c>
    </row>
    <row r="1863" spans="1:5" ht="48" x14ac:dyDescent="0.2">
      <c r="A1863" s="469" t="s">
        <v>23314</v>
      </c>
      <c r="B1863" s="472" t="s">
        <v>61071</v>
      </c>
      <c r="C1863" s="466" t="s">
        <v>19973</v>
      </c>
      <c r="D1863" s="476">
        <v>8.66</v>
      </c>
      <c r="E1863" s="381">
        <v>24.99</v>
      </c>
    </row>
    <row r="1864" spans="1:5" x14ac:dyDescent="0.2">
      <c r="A1864" s="467">
        <v>8955</v>
      </c>
      <c r="B1864" s="473" t="s">
        <v>23315</v>
      </c>
      <c r="C1864" s="465"/>
      <c r="D1864" s="473"/>
      <c r="E1864" s="381">
        <v>25.19</v>
      </c>
    </row>
    <row r="1865" spans="1:5" x14ac:dyDescent="0.2">
      <c r="A1865" s="469" t="s">
        <v>23316</v>
      </c>
      <c r="B1865" s="472" t="s">
        <v>23317</v>
      </c>
      <c r="C1865" s="466" t="s">
        <v>19973</v>
      </c>
      <c r="D1865" s="477">
        <v>22.22</v>
      </c>
      <c r="E1865" s="381">
        <v>27.11</v>
      </c>
    </row>
    <row r="1866" spans="1:5" x14ac:dyDescent="0.2">
      <c r="A1866" s="469" t="s">
        <v>23318</v>
      </c>
      <c r="B1866" s="472" t="s">
        <v>23319</v>
      </c>
      <c r="C1866" s="466" t="s">
        <v>19973</v>
      </c>
      <c r="D1866" s="477">
        <v>23.11</v>
      </c>
      <c r="E1866" s="381">
        <v>13.17</v>
      </c>
    </row>
    <row r="1867" spans="1:5" x14ac:dyDescent="0.2">
      <c r="A1867" s="469" t="s">
        <v>23320</v>
      </c>
      <c r="B1867" s="472" t="s">
        <v>23321</v>
      </c>
      <c r="C1867" s="466" t="s">
        <v>19973</v>
      </c>
      <c r="D1867" s="477">
        <v>23.58</v>
      </c>
      <c r="E1867" s="381">
        <v>86.17</v>
      </c>
    </row>
    <row r="1868" spans="1:5" x14ac:dyDescent="0.2">
      <c r="A1868" s="469" t="s">
        <v>23322</v>
      </c>
      <c r="B1868" s="472" t="s">
        <v>23323</v>
      </c>
      <c r="C1868" s="466" t="s">
        <v>19973</v>
      </c>
      <c r="D1868" s="477">
        <v>23.79</v>
      </c>
      <c r="E1868" s="381">
        <v>21.63</v>
      </c>
    </row>
    <row r="1869" spans="1:5" x14ac:dyDescent="0.2">
      <c r="A1869" s="469" t="s">
        <v>23324</v>
      </c>
      <c r="B1869" s="472" t="s">
        <v>23325</v>
      </c>
      <c r="C1869" s="466" t="s">
        <v>19973</v>
      </c>
      <c r="D1869" s="477">
        <v>25.7</v>
      </c>
      <c r="E1869" s="381">
        <v>31.8</v>
      </c>
    </row>
    <row r="1870" spans="1:5" x14ac:dyDescent="0.2">
      <c r="A1870" s="469" t="s">
        <v>23326</v>
      </c>
      <c r="B1870" s="472" t="s">
        <v>23327</v>
      </c>
      <c r="C1870" s="466" t="s">
        <v>19973</v>
      </c>
      <c r="D1870" s="477">
        <v>12.81</v>
      </c>
      <c r="E1870" s="381">
        <v>59.15</v>
      </c>
    </row>
    <row r="1871" spans="1:5" x14ac:dyDescent="0.2">
      <c r="A1871" s="469" t="s">
        <v>23328</v>
      </c>
      <c r="B1871" s="472" t="s">
        <v>23329</v>
      </c>
      <c r="C1871" s="466" t="s">
        <v>19973</v>
      </c>
      <c r="D1871" s="477">
        <v>84.41</v>
      </c>
      <c r="E1871" s="381">
        <v>50.03</v>
      </c>
    </row>
    <row r="1872" spans="1:5" x14ac:dyDescent="0.2">
      <c r="A1872" s="469" t="s">
        <v>23330</v>
      </c>
      <c r="B1872" s="472" t="s">
        <v>23331</v>
      </c>
      <c r="C1872" s="466" t="s">
        <v>19973</v>
      </c>
      <c r="D1872" s="477">
        <v>20.92</v>
      </c>
      <c r="E1872" s="380">
        <v>115.12</v>
      </c>
    </row>
    <row r="1873" spans="1:5" x14ac:dyDescent="0.2">
      <c r="A1873" s="469" t="s">
        <v>23332</v>
      </c>
      <c r="B1873" s="472" t="s">
        <v>23333</v>
      </c>
      <c r="C1873" s="466" t="s">
        <v>19973</v>
      </c>
      <c r="D1873" s="477">
        <v>31.09</v>
      </c>
      <c r="E1873" s="381">
        <v>57.21</v>
      </c>
    </row>
    <row r="1874" spans="1:5" x14ac:dyDescent="0.2">
      <c r="A1874" s="469" t="s">
        <v>23334</v>
      </c>
      <c r="B1874" s="472" t="s">
        <v>23335</v>
      </c>
      <c r="C1874" s="466" t="s">
        <v>19973</v>
      </c>
      <c r="D1874" s="477">
        <v>58.37</v>
      </c>
      <c r="E1874" s="381">
        <v>66.459999999999994</v>
      </c>
    </row>
    <row r="1875" spans="1:5" x14ac:dyDescent="0.2">
      <c r="A1875" s="469" t="s">
        <v>23336</v>
      </c>
      <c r="B1875" s="472" t="s">
        <v>23337</v>
      </c>
      <c r="C1875" s="466" t="s">
        <v>19973</v>
      </c>
      <c r="D1875" s="477">
        <v>47.22</v>
      </c>
      <c r="E1875" s="381">
        <v>76.73</v>
      </c>
    </row>
    <row r="1876" spans="1:5" x14ac:dyDescent="0.2">
      <c r="A1876" s="469" t="s">
        <v>23338</v>
      </c>
      <c r="B1876" s="472" t="s">
        <v>23339</v>
      </c>
      <c r="C1876" s="466" t="s">
        <v>19973</v>
      </c>
      <c r="D1876" s="479">
        <v>111.6</v>
      </c>
      <c r="E1876" s="379">
        <v>6.75</v>
      </c>
    </row>
    <row r="1877" spans="1:5" x14ac:dyDescent="0.2">
      <c r="A1877" s="469" t="s">
        <v>23340</v>
      </c>
      <c r="B1877" s="472" t="s">
        <v>23341</v>
      </c>
      <c r="C1877" s="466" t="s">
        <v>19973</v>
      </c>
      <c r="D1877" s="477">
        <v>54.39</v>
      </c>
      <c r="E1877" s="379">
        <v>3.91</v>
      </c>
    </row>
    <row r="1878" spans="1:5" x14ac:dyDescent="0.2">
      <c r="A1878" s="469" t="s">
        <v>23342</v>
      </c>
      <c r="B1878" s="472" t="s">
        <v>23343</v>
      </c>
      <c r="C1878" s="466" t="s">
        <v>19973</v>
      </c>
      <c r="D1878" s="477">
        <v>63.65</v>
      </c>
      <c r="E1878" s="378"/>
    </row>
    <row r="1879" spans="1:5" x14ac:dyDescent="0.2">
      <c r="A1879" s="469" t="s">
        <v>23344</v>
      </c>
      <c r="B1879" s="472" t="s">
        <v>23345</v>
      </c>
      <c r="C1879" s="466" t="s">
        <v>19973</v>
      </c>
      <c r="D1879" s="477">
        <v>73.91</v>
      </c>
      <c r="E1879" s="381">
        <v>69.25</v>
      </c>
    </row>
    <row r="1880" spans="1:5" x14ac:dyDescent="0.2">
      <c r="A1880" s="469" t="s">
        <v>23346</v>
      </c>
      <c r="B1880" s="472" t="s">
        <v>23347</v>
      </c>
      <c r="C1880" s="466" t="s">
        <v>19973</v>
      </c>
      <c r="D1880" s="476">
        <v>6.58</v>
      </c>
      <c r="E1880" s="381">
        <v>75</v>
      </c>
    </row>
    <row r="1881" spans="1:5" ht="48" x14ac:dyDescent="0.2">
      <c r="A1881" s="469" t="s">
        <v>23348</v>
      </c>
      <c r="B1881" s="472" t="s">
        <v>23349</v>
      </c>
      <c r="C1881" s="466" t="s">
        <v>19973</v>
      </c>
      <c r="D1881" s="476">
        <v>3.73</v>
      </c>
      <c r="E1881" s="381">
        <v>52.52</v>
      </c>
    </row>
    <row r="1882" spans="1:5" x14ac:dyDescent="0.2">
      <c r="A1882" s="467">
        <v>8956</v>
      </c>
      <c r="B1882" s="473" t="s">
        <v>23350</v>
      </c>
      <c r="C1882" s="465"/>
      <c r="D1882" s="473"/>
      <c r="E1882" s="381">
        <v>40.659999999999997</v>
      </c>
    </row>
    <row r="1883" spans="1:5" ht="48" x14ac:dyDescent="0.2">
      <c r="A1883" s="469" t="s">
        <v>23351</v>
      </c>
      <c r="B1883" s="472" t="s">
        <v>23352</v>
      </c>
      <c r="C1883" s="466" t="s">
        <v>19955</v>
      </c>
      <c r="D1883" s="477">
        <v>83.13</v>
      </c>
      <c r="E1883" s="381">
        <v>29.42</v>
      </c>
    </row>
    <row r="1884" spans="1:5" ht="48" x14ac:dyDescent="0.2">
      <c r="A1884" s="469" t="s">
        <v>23353</v>
      </c>
      <c r="B1884" s="472" t="s">
        <v>23354</v>
      </c>
      <c r="C1884" s="466" t="s">
        <v>19955</v>
      </c>
      <c r="D1884" s="477">
        <v>90.27</v>
      </c>
      <c r="E1884" s="381">
        <v>63.15</v>
      </c>
    </row>
    <row r="1885" spans="1:5" ht="48" x14ac:dyDescent="0.2">
      <c r="A1885" s="469" t="s">
        <v>23355</v>
      </c>
      <c r="B1885" s="472" t="s">
        <v>23356</v>
      </c>
      <c r="C1885" s="466" t="s">
        <v>19955</v>
      </c>
      <c r="D1885" s="477">
        <v>55.31</v>
      </c>
      <c r="E1885" s="381">
        <v>34.31</v>
      </c>
    </row>
    <row r="1886" spans="1:5" ht="48" x14ac:dyDescent="0.2">
      <c r="A1886" s="469" t="s">
        <v>23357</v>
      </c>
      <c r="B1886" s="472" t="s">
        <v>23358</v>
      </c>
      <c r="C1886" s="466" t="s">
        <v>19955</v>
      </c>
      <c r="D1886" s="477">
        <v>48.02</v>
      </c>
      <c r="E1886" s="381">
        <v>28.89</v>
      </c>
    </row>
    <row r="1887" spans="1:5" ht="36" x14ac:dyDescent="0.2">
      <c r="A1887" s="469" t="s">
        <v>23359</v>
      </c>
      <c r="B1887" s="472" t="s">
        <v>23360</v>
      </c>
      <c r="C1887" s="466" t="s">
        <v>19955</v>
      </c>
      <c r="D1887" s="477">
        <v>30.54</v>
      </c>
      <c r="E1887" s="381">
        <v>29.31</v>
      </c>
    </row>
    <row r="1888" spans="1:5" ht="48" x14ac:dyDescent="0.2">
      <c r="A1888" s="469" t="s">
        <v>23361</v>
      </c>
      <c r="B1888" s="472" t="s">
        <v>23362</v>
      </c>
      <c r="C1888" s="466" t="s">
        <v>19955</v>
      </c>
      <c r="D1888" s="477">
        <v>70.03</v>
      </c>
      <c r="E1888" s="381">
        <v>18.07</v>
      </c>
    </row>
    <row r="1889" spans="1:5" ht="60" x14ac:dyDescent="0.2">
      <c r="A1889" s="469" t="s">
        <v>23363</v>
      </c>
      <c r="B1889" s="472" t="s">
        <v>23364</v>
      </c>
      <c r="C1889" s="466" t="s">
        <v>19955</v>
      </c>
      <c r="D1889" s="477">
        <v>41.35</v>
      </c>
      <c r="E1889" s="380">
        <v>156.12</v>
      </c>
    </row>
    <row r="1890" spans="1:5" ht="36" x14ac:dyDescent="0.2">
      <c r="A1890" s="469" t="s">
        <v>23365</v>
      </c>
      <c r="B1890" s="472" t="s">
        <v>23366</v>
      </c>
      <c r="C1890" s="466" t="s">
        <v>19955</v>
      </c>
      <c r="D1890" s="477">
        <v>34.58</v>
      </c>
      <c r="E1890" s="378"/>
    </row>
    <row r="1891" spans="1:5" ht="36" x14ac:dyDescent="0.2">
      <c r="A1891" s="469" t="s">
        <v>23367</v>
      </c>
      <c r="B1891" s="472" t="s">
        <v>23368</v>
      </c>
      <c r="C1891" s="466" t="s">
        <v>19955</v>
      </c>
      <c r="D1891" s="477">
        <v>36.409999999999997</v>
      </c>
      <c r="E1891" s="381">
        <v>15.57</v>
      </c>
    </row>
    <row r="1892" spans="1:5" ht="36" x14ac:dyDescent="0.2">
      <c r="A1892" s="469" t="s">
        <v>23369</v>
      </c>
      <c r="B1892" s="472" t="s">
        <v>23370</v>
      </c>
      <c r="C1892" s="466" t="s">
        <v>19955</v>
      </c>
      <c r="D1892" s="477">
        <v>18.93</v>
      </c>
      <c r="E1892" s="381">
        <v>15.72</v>
      </c>
    </row>
    <row r="1893" spans="1:5" x14ac:dyDescent="0.2">
      <c r="A1893" s="469" t="s">
        <v>23371</v>
      </c>
      <c r="B1893" s="472" t="s">
        <v>23372</v>
      </c>
      <c r="C1893" s="466" t="s">
        <v>20020</v>
      </c>
      <c r="D1893" s="477">
        <v>96.78</v>
      </c>
      <c r="E1893" s="378"/>
    </row>
    <row r="1894" spans="1:5" x14ac:dyDescent="0.2">
      <c r="A1894" s="467">
        <v>8957</v>
      </c>
      <c r="B1894" s="473" t="s">
        <v>23373</v>
      </c>
      <c r="C1894" s="465"/>
      <c r="D1894" s="473"/>
      <c r="E1894" s="381">
        <v>75.349999999999994</v>
      </c>
    </row>
    <row r="1895" spans="1:5" ht="24" x14ac:dyDescent="0.2">
      <c r="A1895" s="469" t="s">
        <v>23374</v>
      </c>
      <c r="B1895" s="472" t="s">
        <v>23375</v>
      </c>
      <c r="C1895" s="466" t="s">
        <v>21776</v>
      </c>
      <c r="D1895" s="477">
        <v>15.57</v>
      </c>
      <c r="E1895" s="381">
        <v>58.91</v>
      </c>
    </row>
    <row r="1896" spans="1:5" ht="24" x14ac:dyDescent="0.2">
      <c r="A1896" s="469" t="s">
        <v>23376</v>
      </c>
      <c r="B1896" s="472" t="s">
        <v>23377</v>
      </c>
      <c r="C1896" s="466" t="s">
        <v>21776</v>
      </c>
      <c r="D1896" s="477">
        <v>15.72</v>
      </c>
      <c r="E1896" s="380">
        <v>428.39</v>
      </c>
    </row>
    <row r="1897" spans="1:5" x14ac:dyDescent="0.2">
      <c r="A1897" s="467">
        <v>8958</v>
      </c>
      <c r="B1897" s="473" t="s">
        <v>23378</v>
      </c>
      <c r="C1897" s="465"/>
      <c r="D1897" s="473"/>
      <c r="E1897" s="380">
        <v>144.93</v>
      </c>
    </row>
    <row r="1898" spans="1:5" ht="24" x14ac:dyDescent="0.2">
      <c r="A1898" s="469" t="s">
        <v>23379</v>
      </c>
      <c r="B1898" s="472" t="s">
        <v>23380</v>
      </c>
      <c r="C1898" s="466" t="s">
        <v>21776</v>
      </c>
      <c r="D1898" s="477">
        <v>74.680000000000007</v>
      </c>
      <c r="E1898" s="381">
        <v>28.81</v>
      </c>
    </row>
    <row r="1899" spans="1:5" ht="24" x14ac:dyDescent="0.2">
      <c r="A1899" s="469" t="s">
        <v>23381</v>
      </c>
      <c r="B1899" s="472" t="s">
        <v>23382</v>
      </c>
      <c r="C1899" s="466" t="s">
        <v>21776</v>
      </c>
      <c r="D1899" s="477">
        <v>58.24</v>
      </c>
      <c r="E1899" s="381">
        <v>41.96</v>
      </c>
    </row>
    <row r="1900" spans="1:5" ht="24" x14ac:dyDescent="0.2">
      <c r="A1900" s="469" t="s">
        <v>23383</v>
      </c>
      <c r="B1900" s="472" t="s">
        <v>23384</v>
      </c>
      <c r="C1900" s="466" t="s">
        <v>20020</v>
      </c>
      <c r="D1900" s="479">
        <v>578.29</v>
      </c>
      <c r="E1900" s="383">
        <v>1430.17</v>
      </c>
    </row>
    <row r="1901" spans="1:5" x14ac:dyDescent="0.2">
      <c r="A1901" s="469" t="s">
        <v>23385</v>
      </c>
      <c r="B1901" s="472" t="s">
        <v>23386</v>
      </c>
      <c r="C1901" s="466" t="s">
        <v>20020</v>
      </c>
      <c r="D1901" s="479">
        <v>105.44</v>
      </c>
      <c r="E1901" s="383">
        <v>1865.25</v>
      </c>
    </row>
    <row r="1902" spans="1:5" ht="24" x14ac:dyDescent="0.2">
      <c r="A1902" s="469" t="s">
        <v>23387</v>
      </c>
      <c r="B1902" s="472" t="s">
        <v>23388</v>
      </c>
      <c r="C1902" s="466" t="s">
        <v>19955</v>
      </c>
      <c r="D1902" s="477">
        <v>17.690000000000001</v>
      </c>
      <c r="E1902" s="381">
        <v>77.16</v>
      </c>
    </row>
    <row r="1903" spans="1:5" ht="24" x14ac:dyDescent="0.2">
      <c r="A1903" s="469" t="s">
        <v>23389</v>
      </c>
      <c r="B1903" s="472" t="s">
        <v>23390</v>
      </c>
      <c r="C1903" s="466" t="s">
        <v>19955</v>
      </c>
      <c r="D1903" s="477">
        <v>28.58</v>
      </c>
      <c r="E1903" s="381">
        <v>11.61</v>
      </c>
    </row>
    <row r="1904" spans="1:5" ht="24" x14ac:dyDescent="0.2">
      <c r="A1904" s="469" t="s">
        <v>23391</v>
      </c>
      <c r="B1904" s="472" t="s">
        <v>23392</v>
      </c>
      <c r="C1904" s="466" t="s">
        <v>20020</v>
      </c>
      <c r="D1904" s="475">
        <v>1075.1199999999999</v>
      </c>
      <c r="E1904" s="378"/>
    </row>
    <row r="1905" spans="1:5" ht="24" x14ac:dyDescent="0.2">
      <c r="A1905" s="469" t="s">
        <v>23393</v>
      </c>
      <c r="B1905" s="472" t="s">
        <v>23394</v>
      </c>
      <c r="C1905" s="466" t="s">
        <v>20020</v>
      </c>
      <c r="D1905" s="475">
        <v>1580.14</v>
      </c>
      <c r="E1905" s="378"/>
    </row>
    <row r="1906" spans="1:5" ht="24" x14ac:dyDescent="0.2">
      <c r="A1906" s="469" t="s">
        <v>23395</v>
      </c>
      <c r="B1906" s="472" t="s">
        <v>23396</v>
      </c>
      <c r="C1906" s="466" t="s">
        <v>19955</v>
      </c>
      <c r="D1906" s="477">
        <v>87.8</v>
      </c>
      <c r="E1906" s="379">
        <v>6.77</v>
      </c>
    </row>
    <row r="1907" spans="1:5" x14ac:dyDescent="0.2">
      <c r="A1907" s="469" t="s">
        <v>23397</v>
      </c>
      <c r="B1907" s="472" t="s">
        <v>23398</v>
      </c>
      <c r="C1907" s="466" t="s">
        <v>20020</v>
      </c>
      <c r="D1907" s="477">
        <v>13.89</v>
      </c>
      <c r="E1907" s="379">
        <v>6.2</v>
      </c>
    </row>
    <row r="1908" spans="1:5" x14ac:dyDescent="0.2">
      <c r="A1908" s="467">
        <v>8683</v>
      </c>
      <c r="B1908" s="473" t="s">
        <v>23399</v>
      </c>
      <c r="C1908" s="465"/>
      <c r="D1908" s="473"/>
      <c r="E1908" s="378"/>
    </row>
    <row r="1909" spans="1:5" x14ac:dyDescent="0.2">
      <c r="A1909" s="467">
        <v>8960</v>
      </c>
      <c r="B1909" s="473" t="s">
        <v>23400</v>
      </c>
      <c r="C1909" s="465"/>
      <c r="D1909" s="473"/>
      <c r="E1909" s="378"/>
    </row>
    <row r="1910" spans="1:5" ht="36" x14ac:dyDescent="0.2">
      <c r="A1910" s="469" t="s">
        <v>23401</v>
      </c>
      <c r="B1910" s="472" t="s">
        <v>23402</v>
      </c>
      <c r="C1910" s="466" t="s">
        <v>19973</v>
      </c>
      <c r="D1910" s="476">
        <v>6.39</v>
      </c>
      <c r="E1910" s="380">
        <v>148.75</v>
      </c>
    </row>
    <row r="1911" spans="1:5" x14ac:dyDescent="0.2">
      <c r="A1911" s="469" t="s">
        <v>23403</v>
      </c>
      <c r="B1911" s="472" t="s">
        <v>23404</v>
      </c>
      <c r="C1911" s="466" t="s">
        <v>19973</v>
      </c>
      <c r="D1911" s="476">
        <v>5.81</v>
      </c>
      <c r="E1911" s="380">
        <v>191.94</v>
      </c>
    </row>
    <row r="1912" spans="1:5" x14ac:dyDescent="0.2">
      <c r="A1912" s="467">
        <v>8684</v>
      </c>
      <c r="B1912" s="473" t="s">
        <v>23405</v>
      </c>
      <c r="C1912" s="465"/>
      <c r="D1912" s="473"/>
      <c r="E1912" s="380">
        <v>268.99</v>
      </c>
    </row>
    <row r="1913" spans="1:5" x14ac:dyDescent="0.2">
      <c r="A1913" s="467">
        <v>8961</v>
      </c>
      <c r="B1913" s="473" t="s">
        <v>23406</v>
      </c>
      <c r="C1913" s="465"/>
      <c r="D1913" s="473"/>
      <c r="E1913" s="378"/>
    </row>
    <row r="1914" spans="1:5" ht="60" x14ac:dyDescent="0.2">
      <c r="A1914" s="469" t="s">
        <v>23407</v>
      </c>
      <c r="B1914" s="472" t="s">
        <v>23408</v>
      </c>
      <c r="C1914" s="466" t="s">
        <v>19955</v>
      </c>
      <c r="D1914" s="479">
        <v>145.72</v>
      </c>
      <c r="E1914" s="380">
        <v>162.41999999999999</v>
      </c>
    </row>
    <row r="1915" spans="1:5" ht="24" x14ac:dyDescent="0.2">
      <c r="A1915" s="469" t="s">
        <v>23409</v>
      </c>
      <c r="B1915" s="472" t="s">
        <v>23410</v>
      </c>
      <c r="C1915" s="466" t="s">
        <v>21776</v>
      </c>
      <c r="D1915" s="479">
        <v>189.35</v>
      </c>
      <c r="E1915" s="380">
        <v>103.31</v>
      </c>
    </row>
    <row r="1916" spans="1:5" x14ac:dyDescent="0.2">
      <c r="A1916" s="469" t="s">
        <v>23411</v>
      </c>
      <c r="B1916" s="472" t="s">
        <v>23412</v>
      </c>
      <c r="C1916" s="466" t="s">
        <v>21776</v>
      </c>
      <c r="D1916" s="479">
        <v>267.58999999999997</v>
      </c>
      <c r="E1916" s="378"/>
    </row>
    <row r="1917" spans="1:5" x14ac:dyDescent="0.2">
      <c r="A1917" s="467">
        <v>8962</v>
      </c>
      <c r="B1917" s="473" t="s">
        <v>23413</v>
      </c>
      <c r="C1917" s="465"/>
      <c r="D1917" s="473"/>
      <c r="E1917" s="380">
        <v>297.33999999999997</v>
      </c>
    </row>
    <row r="1918" spans="1:5" ht="60" x14ac:dyDescent="0.2">
      <c r="A1918" s="469" t="s">
        <v>23414</v>
      </c>
      <c r="B1918" s="472" t="s">
        <v>61072</v>
      </c>
      <c r="C1918" s="466" t="s">
        <v>19955</v>
      </c>
      <c r="D1918" s="479">
        <v>252.58</v>
      </c>
      <c r="E1918" s="380">
        <v>114.08</v>
      </c>
    </row>
    <row r="1919" spans="1:5" ht="36" x14ac:dyDescent="0.2">
      <c r="A1919" s="469" t="s">
        <v>23415</v>
      </c>
      <c r="B1919" s="472" t="s">
        <v>23416</v>
      </c>
      <c r="C1919" s="466" t="s">
        <v>19955</v>
      </c>
      <c r="D1919" s="479">
        <v>123.13</v>
      </c>
      <c r="E1919" s="378"/>
    </row>
    <row r="1920" spans="1:5" x14ac:dyDescent="0.2">
      <c r="A1920" s="467">
        <v>8963</v>
      </c>
      <c r="B1920" s="473" t="s">
        <v>23417</v>
      </c>
      <c r="C1920" s="465"/>
      <c r="D1920" s="473"/>
      <c r="E1920" s="380">
        <v>214.51</v>
      </c>
    </row>
    <row r="1921" spans="1:5" ht="48" x14ac:dyDescent="0.2">
      <c r="A1921" s="469" t="s">
        <v>23418</v>
      </c>
      <c r="B1921" s="472" t="s">
        <v>23419</v>
      </c>
      <c r="C1921" s="466" t="s">
        <v>19955</v>
      </c>
      <c r="D1921" s="479">
        <v>294.31</v>
      </c>
      <c r="E1921" s="380">
        <v>202.67</v>
      </c>
    </row>
    <row r="1922" spans="1:5" ht="36" x14ac:dyDescent="0.2">
      <c r="A1922" s="469" t="s">
        <v>23420</v>
      </c>
      <c r="B1922" s="472" t="s">
        <v>23421</v>
      </c>
      <c r="C1922" s="466" t="s">
        <v>19955</v>
      </c>
      <c r="D1922" s="479">
        <v>109.46</v>
      </c>
      <c r="E1922" s="380">
        <v>289.45999999999998</v>
      </c>
    </row>
    <row r="1923" spans="1:5" x14ac:dyDescent="0.2">
      <c r="A1923" s="467">
        <v>8964</v>
      </c>
      <c r="B1923" s="473" t="s">
        <v>23422</v>
      </c>
      <c r="C1923" s="465"/>
      <c r="D1923" s="473"/>
      <c r="E1923" s="378"/>
    </row>
    <row r="1924" spans="1:5" ht="36" x14ac:dyDescent="0.2">
      <c r="A1924" s="469" t="s">
        <v>23423</v>
      </c>
      <c r="B1924" s="472" t="s">
        <v>23424</v>
      </c>
      <c r="C1924" s="466" t="s">
        <v>21776</v>
      </c>
      <c r="D1924" s="479">
        <v>284.18</v>
      </c>
      <c r="E1924" s="380">
        <v>106.72</v>
      </c>
    </row>
    <row r="1925" spans="1:5" x14ac:dyDescent="0.2">
      <c r="A1925" s="467">
        <v>8965</v>
      </c>
      <c r="B1925" s="473" t="s">
        <v>23425</v>
      </c>
      <c r="C1925" s="465"/>
      <c r="D1925" s="473"/>
      <c r="E1925" s="378"/>
    </row>
    <row r="1926" spans="1:5" x14ac:dyDescent="0.2">
      <c r="A1926" s="469" t="s">
        <v>23426</v>
      </c>
      <c r="B1926" s="472" t="s">
        <v>23427</v>
      </c>
      <c r="C1926" s="466" t="s">
        <v>21776</v>
      </c>
      <c r="D1926" s="479">
        <v>104.78</v>
      </c>
      <c r="E1926" s="381">
        <v>20.9</v>
      </c>
    </row>
    <row r="1927" spans="1:5" x14ac:dyDescent="0.2">
      <c r="A1927" s="467">
        <v>8966</v>
      </c>
      <c r="B1927" s="473" t="s">
        <v>23428</v>
      </c>
      <c r="C1927" s="465"/>
      <c r="D1927" s="473"/>
      <c r="E1927" s="381">
        <v>28.62</v>
      </c>
    </row>
    <row r="1928" spans="1:5" x14ac:dyDescent="0.2">
      <c r="A1928" s="469" t="s">
        <v>23429</v>
      </c>
      <c r="B1928" s="472" t="s">
        <v>23430</v>
      </c>
      <c r="C1928" s="466" t="s">
        <v>21776</v>
      </c>
      <c r="D1928" s="477">
        <v>20.02</v>
      </c>
      <c r="E1928" s="379">
        <v>7.04</v>
      </c>
    </row>
    <row r="1929" spans="1:5" x14ac:dyDescent="0.2">
      <c r="A1929" s="469" t="s">
        <v>23431</v>
      </c>
      <c r="B1929" s="472" t="s">
        <v>23432</v>
      </c>
      <c r="C1929" s="466" t="s">
        <v>21776</v>
      </c>
      <c r="D1929" s="477">
        <v>27.74</v>
      </c>
      <c r="E1929" s="379">
        <v>4.9400000000000004</v>
      </c>
    </row>
    <row r="1930" spans="1:5" x14ac:dyDescent="0.2">
      <c r="A1930" s="469" t="s">
        <v>23433</v>
      </c>
      <c r="B1930" s="472" t="s">
        <v>23434</v>
      </c>
      <c r="C1930" s="466" t="s">
        <v>21776</v>
      </c>
      <c r="D1930" s="476">
        <v>6.94</v>
      </c>
      <c r="E1930" s="381">
        <v>22.43</v>
      </c>
    </row>
    <row r="1931" spans="1:5" x14ac:dyDescent="0.2">
      <c r="A1931" s="469" t="s">
        <v>23435</v>
      </c>
      <c r="B1931" s="472" t="s">
        <v>23436</v>
      </c>
      <c r="C1931" s="466" t="s">
        <v>21776</v>
      </c>
      <c r="D1931" s="476">
        <v>4.83</v>
      </c>
      <c r="E1931" s="378"/>
    </row>
    <row r="1932" spans="1:5" x14ac:dyDescent="0.2">
      <c r="A1932" s="469" t="s">
        <v>23437</v>
      </c>
      <c r="B1932" s="472" t="s">
        <v>23438</v>
      </c>
      <c r="C1932" s="466" t="s">
        <v>21776</v>
      </c>
      <c r="D1932" s="477">
        <v>22.33</v>
      </c>
      <c r="E1932" s="381">
        <v>70.849999999999994</v>
      </c>
    </row>
    <row r="1933" spans="1:5" x14ac:dyDescent="0.2">
      <c r="A1933" s="467">
        <v>8967</v>
      </c>
      <c r="B1933" s="473" t="s">
        <v>23439</v>
      </c>
      <c r="C1933" s="465"/>
      <c r="D1933" s="473"/>
      <c r="E1933" s="381">
        <v>68.5</v>
      </c>
    </row>
    <row r="1934" spans="1:5" x14ac:dyDescent="0.2">
      <c r="A1934" s="469" t="s">
        <v>23440</v>
      </c>
      <c r="B1934" s="472" t="s">
        <v>23441</v>
      </c>
      <c r="C1934" s="466" t="s">
        <v>21776</v>
      </c>
      <c r="D1934" s="477">
        <v>69.97</v>
      </c>
      <c r="E1934" s="381">
        <v>61.12</v>
      </c>
    </row>
    <row r="1935" spans="1:5" x14ac:dyDescent="0.2">
      <c r="A1935" s="469" t="s">
        <v>23442</v>
      </c>
      <c r="B1935" s="472" t="s">
        <v>23443</v>
      </c>
      <c r="C1935" s="466" t="s">
        <v>21776</v>
      </c>
      <c r="D1935" s="477">
        <v>67.62</v>
      </c>
      <c r="E1935" s="378"/>
    </row>
    <row r="1936" spans="1:5" x14ac:dyDescent="0.2">
      <c r="A1936" s="469" t="s">
        <v>23444</v>
      </c>
      <c r="B1936" s="472" t="s">
        <v>23445</v>
      </c>
      <c r="C1936" s="466" t="s">
        <v>21776</v>
      </c>
      <c r="D1936" s="477">
        <v>60.24</v>
      </c>
      <c r="E1936" s="381">
        <v>23.25</v>
      </c>
    </row>
    <row r="1937" spans="1:5" x14ac:dyDescent="0.2">
      <c r="A1937" s="467">
        <v>8968</v>
      </c>
      <c r="B1937" s="473" t="s">
        <v>23446</v>
      </c>
      <c r="C1937" s="465"/>
      <c r="D1937" s="473"/>
      <c r="E1937" s="381">
        <v>16.260000000000002</v>
      </c>
    </row>
    <row r="1938" spans="1:5" ht="36" x14ac:dyDescent="0.2">
      <c r="A1938" s="469" t="s">
        <v>23447</v>
      </c>
      <c r="B1938" s="472" t="s">
        <v>23448</v>
      </c>
      <c r="C1938" s="466" t="s">
        <v>19973</v>
      </c>
      <c r="D1938" s="477">
        <v>22.25</v>
      </c>
      <c r="E1938" s="378"/>
    </row>
    <row r="1939" spans="1:5" ht="36" x14ac:dyDescent="0.2">
      <c r="A1939" s="469" t="s">
        <v>23449</v>
      </c>
      <c r="B1939" s="472" t="s">
        <v>23450</v>
      </c>
      <c r="C1939" s="466" t="s">
        <v>19973</v>
      </c>
      <c r="D1939" s="477">
        <v>15.37</v>
      </c>
      <c r="E1939" s="381">
        <v>28.47</v>
      </c>
    </row>
    <row r="1940" spans="1:5" x14ac:dyDescent="0.2">
      <c r="A1940" s="467">
        <v>8969</v>
      </c>
      <c r="B1940" s="473" t="s">
        <v>23451</v>
      </c>
      <c r="C1940" s="465"/>
      <c r="D1940" s="473"/>
      <c r="E1940" s="381">
        <v>22.01</v>
      </c>
    </row>
    <row r="1941" spans="1:5" ht="36" x14ac:dyDescent="0.2">
      <c r="A1941" s="469" t="s">
        <v>23452</v>
      </c>
      <c r="B1941" s="472" t="s">
        <v>23453</v>
      </c>
      <c r="C1941" s="466" t="s">
        <v>19973</v>
      </c>
      <c r="D1941" s="477">
        <v>27.74</v>
      </c>
      <c r="E1941" s="381">
        <v>35.869999999999997</v>
      </c>
    </row>
    <row r="1942" spans="1:5" ht="36" x14ac:dyDescent="0.2">
      <c r="A1942" s="469" t="s">
        <v>23454</v>
      </c>
      <c r="B1942" s="472" t="s">
        <v>23455</v>
      </c>
      <c r="C1942" s="466" t="s">
        <v>19973</v>
      </c>
      <c r="D1942" s="477">
        <v>21.37</v>
      </c>
      <c r="E1942" s="381">
        <v>29.4</v>
      </c>
    </row>
    <row r="1943" spans="1:5" ht="36" x14ac:dyDescent="0.2">
      <c r="A1943" s="469" t="s">
        <v>23456</v>
      </c>
      <c r="B1943" s="472" t="s">
        <v>23457</v>
      </c>
      <c r="C1943" s="466" t="s">
        <v>19973</v>
      </c>
      <c r="D1943" s="477">
        <v>35.14</v>
      </c>
      <c r="E1943" s="381">
        <v>47.03</v>
      </c>
    </row>
    <row r="1944" spans="1:5" ht="36" x14ac:dyDescent="0.2">
      <c r="A1944" s="469" t="s">
        <v>23458</v>
      </c>
      <c r="B1944" s="472" t="s">
        <v>23459</v>
      </c>
      <c r="C1944" s="466" t="s">
        <v>19973</v>
      </c>
      <c r="D1944" s="477">
        <v>28.77</v>
      </c>
      <c r="E1944" s="381">
        <v>41.23</v>
      </c>
    </row>
    <row r="1945" spans="1:5" ht="36" x14ac:dyDescent="0.2">
      <c r="A1945" s="469" t="s">
        <v>23460</v>
      </c>
      <c r="B1945" s="472" t="s">
        <v>23461</v>
      </c>
      <c r="C1945" s="466" t="s">
        <v>19973</v>
      </c>
      <c r="D1945" s="477">
        <v>46.15</v>
      </c>
      <c r="E1945" s="381">
        <v>54.15</v>
      </c>
    </row>
    <row r="1946" spans="1:5" ht="36" x14ac:dyDescent="0.2">
      <c r="A1946" s="469" t="s">
        <v>23462</v>
      </c>
      <c r="B1946" s="472" t="s">
        <v>23463</v>
      </c>
      <c r="C1946" s="466" t="s">
        <v>19973</v>
      </c>
      <c r="D1946" s="477">
        <v>40.450000000000003</v>
      </c>
      <c r="E1946" s="381">
        <v>59.95</v>
      </c>
    </row>
    <row r="1947" spans="1:5" ht="36" x14ac:dyDescent="0.2">
      <c r="A1947" s="469" t="s">
        <v>23464</v>
      </c>
      <c r="B1947" s="472" t="s">
        <v>23465</v>
      </c>
      <c r="C1947" s="466" t="s">
        <v>19973</v>
      </c>
      <c r="D1947" s="477">
        <v>53.37</v>
      </c>
      <c r="E1947" s="378"/>
    </row>
    <row r="1948" spans="1:5" ht="36" x14ac:dyDescent="0.2">
      <c r="A1948" s="469" t="s">
        <v>23466</v>
      </c>
      <c r="B1948" s="472" t="s">
        <v>23467</v>
      </c>
      <c r="C1948" s="466" t="s">
        <v>19973</v>
      </c>
      <c r="D1948" s="477">
        <v>59.08</v>
      </c>
      <c r="E1948" s="381">
        <v>39.58</v>
      </c>
    </row>
    <row r="1949" spans="1:5" x14ac:dyDescent="0.2">
      <c r="A1949" s="467">
        <v>8970</v>
      </c>
      <c r="B1949" s="473" t="s">
        <v>23468</v>
      </c>
      <c r="C1949" s="465"/>
      <c r="D1949" s="473"/>
      <c r="E1949" s="381">
        <v>48.89</v>
      </c>
    </row>
    <row r="1950" spans="1:5" x14ac:dyDescent="0.2">
      <c r="A1950" s="469" t="s">
        <v>23469</v>
      </c>
      <c r="B1950" s="472" t="s">
        <v>23470</v>
      </c>
      <c r="C1950" s="466" t="s">
        <v>19973</v>
      </c>
      <c r="D1950" s="477">
        <v>37.29</v>
      </c>
      <c r="E1950" s="381">
        <v>49.66</v>
      </c>
    </row>
    <row r="1951" spans="1:5" ht="24" x14ac:dyDescent="0.2">
      <c r="A1951" s="469" t="s">
        <v>23471</v>
      </c>
      <c r="B1951" s="472" t="s">
        <v>23472</v>
      </c>
      <c r="C1951" s="466" t="s">
        <v>21776</v>
      </c>
      <c r="D1951" s="477">
        <v>30.57</v>
      </c>
      <c r="E1951" s="381">
        <v>32.86</v>
      </c>
    </row>
    <row r="1952" spans="1:5" x14ac:dyDescent="0.2">
      <c r="A1952" s="467">
        <v>8971</v>
      </c>
      <c r="B1952" s="473" t="s">
        <v>23473</v>
      </c>
      <c r="C1952" s="465"/>
      <c r="D1952" s="473"/>
      <c r="E1952" s="381">
        <v>60.23</v>
      </c>
    </row>
    <row r="1953" spans="1:5" ht="48" x14ac:dyDescent="0.2">
      <c r="A1953" s="469" t="s">
        <v>23474</v>
      </c>
      <c r="B1953" s="472" t="s">
        <v>23475</v>
      </c>
      <c r="C1953" s="466" t="s">
        <v>21776</v>
      </c>
      <c r="D1953" s="479">
        <v>127.11</v>
      </c>
      <c r="E1953" s="378"/>
    </row>
    <row r="1954" spans="1:5" ht="60" x14ac:dyDescent="0.2">
      <c r="A1954" s="469" t="s">
        <v>23476</v>
      </c>
      <c r="B1954" s="472" t="s">
        <v>23477</v>
      </c>
      <c r="C1954" s="466" t="s">
        <v>19955</v>
      </c>
      <c r="D1954" s="479">
        <v>985.84</v>
      </c>
      <c r="E1954" s="380">
        <v>140.54</v>
      </c>
    </row>
    <row r="1955" spans="1:5" ht="36" x14ac:dyDescent="0.2">
      <c r="A1955" s="469" t="s">
        <v>23478</v>
      </c>
      <c r="B1955" s="472" t="s">
        <v>23479</v>
      </c>
      <c r="C1955" s="466" t="s">
        <v>21776</v>
      </c>
      <c r="D1955" s="475">
        <v>1141.0999999999999</v>
      </c>
      <c r="E1955" s="383">
        <v>1129.7</v>
      </c>
    </row>
    <row r="1956" spans="1:5" ht="24" x14ac:dyDescent="0.2">
      <c r="A1956" s="469" t="s">
        <v>23480</v>
      </c>
      <c r="B1956" s="472" t="s">
        <v>23481</v>
      </c>
      <c r="C1956" s="466" t="s">
        <v>21776</v>
      </c>
      <c r="D1956" s="479">
        <v>196.78</v>
      </c>
      <c r="E1956" s="383">
        <v>1169.26</v>
      </c>
    </row>
    <row r="1957" spans="1:5" x14ac:dyDescent="0.2">
      <c r="A1957" s="467">
        <v>8972</v>
      </c>
      <c r="B1957" s="473" t="s">
        <v>23482</v>
      </c>
      <c r="C1957" s="465"/>
      <c r="D1957" s="473"/>
      <c r="E1957" s="380">
        <v>200.3</v>
      </c>
    </row>
    <row r="1958" spans="1:5" ht="24" x14ac:dyDescent="0.2">
      <c r="A1958" s="469" t="s">
        <v>23483</v>
      </c>
      <c r="B1958" s="472" t="s">
        <v>23484</v>
      </c>
      <c r="C1958" s="466" t="s">
        <v>21776</v>
      </c>
      <c r="D1958" s="477">
        <v>20.23</v>
      </c>
      <c r="E1958" s="378"/>
    </row>
    <row r="1959" spans="1:5" ht="24" x14ac:dyDescent="0.2">
      <c r="A1959" s="469" t="s">
        <v>23485</v>
      </c>
      <c r="B1959" s="472" t="s">
        <v>23486</v>
      </c>
      <c r="C1959" s="466" t="s">
        <v>21776</v>
      </c>
      <c r="D1959" s="477">
        <v>21.63</v>
      </c>
      <c r="E1959" s="381">
        <v>21.28</v>
      </c>
    </row>
    <row r="1960" spans="1:5" ht="24" x14ac:dyDescent="0.2">
      <c r="A1960" s="469" t="s">
        <v>23487</v>
      </c>
      <c r="B1960" s="472" t="s">
        <v>23488</v>
      </c>
      <c r="C1960" s="466" t="s">
        <v>21776</v>
      </c>
      <c r="D1960" s="477">
        <v>25.85</v>
      </c>
      <c r="E1960" s="381">
        <v>22.68</v>
      </c>
    </row>
    <row r="1961" spans="1:5" ht="24" x14ac:dyDescent="0.2">
      <c r="A1961" s="469" t="s">
        <v>23489</v>
      </c>
      <c r="B1961" s="472" t="s">
        <v>23490</v>
      </c>
      <c r="C1961" s="466" t="s">
        <v>21776</v>
      </c>
      <c r="D1961" s="477">
        <v>34.17</v>
      </c>
      <c r="E1961" s="381">
        <v>26.91</v>
      </c>
    </row>
    <row r="1962" spans="1:5" ht="24" x14ac:dyDescent="0.2">
      <c r="A1962" s="469" t="s">
        <v>23491</v>
      </c>
      <c r="B1962" s="472" t="s">
        <v>23492</v>
      </c>
      <c r="C1962" s="466" t="s">
        <v>19955</v>
      </c>
      <c r="D1962" s="477">
        <v>19.88</v>
      </c>
      <c r="E1962" s="381">
        <v>35.22</v>
      </c>
    </row>
    <row r="1963" spans="1:5" ht="24" x14ac:dyDescent="0.2">
      <c r="A1963" s="469" t="s">
        <v>23493</v>
      </c>
      <c r="B1963" s="472" t="s">
        <v>23494</v>
      </c>
      <c r="C1963" s="466" t="s">
        <v>19955</v>
      </c>
      <c r="D1963" s="477">
        <v>23.09</v>
      </c>
      <c r="E1963" s="381">
        <v>20.350000000000001</v>
      </c>
    </row>
    <row r="1964" spans="1:5" ht="24" x14ac:dyDescent="0.2">
      <c r="A1964" s="469" t="s">
        <v>23495</v>
      </c>
      <c r="B1964" s="472" t="s">
        <v>23496</v>
      </c>
      <c r="C1964" s="466" t="s">
        <v>19955</v>
      </c>
      <c r="D1964" s="476">
        <v>4.37</v>
      </c>
      <c r="E1964" s="381">
        <v>23.56</v>
      </c>
    </row>
    <row r="1965" spans="1:5" ht="24" x14ac:dyDescent="0.2">
      <c r="A1965" s="469" t="s">
        <v>23497</v>
      </c>
      <c r="B1965" s="472" t="s">
        <v>23498</v>
      </c>
      <c r="C1965" s="466" t="s">
        <v>19955</v>
      </c>
      <c r="D1965" s="477">
        <v>30.77</v>
      </c>
      <c r="E1965" s="379">
        <v>4.54</v>
      </c>
    </row>
    <row r="1966" spans="1:5" ht="24" x14ac:dyDescent="0.2">
      <c r="A1966" s="469" t="s">
        <v>23499</v>
      </c>
      <c r="B1966" s="472" t="s">
        <v>23500</v>
      </c>
      <c r="C1966" s="466" t="s">
        <v>19955</v>
      </c>
      <c r="D1966" s="476">
        <v>5.86</v>
      </c>
      <c r="E1966" s="381">
        <v>31.6</v>
      </c>
    </row>
    <row r="1967" spans="1:5" ht="24" x14ac:dyDescent="0.2">
      <c r="A1967" s="469" t="s">
        <v>23501</v>
      </c>
      <c r="B1967" s="472" t="s">
        <v>23502</v>
      </c>
      <c r="C1967" s="466" t="s">
        <v>19955</v>
      </c>
      <c r="D1967" s="477">
        <v>69.12</v>
      </c>
      <c r="E1967" s="379">
        <v>6.09</v>
      </c>
    </row>
    <row r="1968" spans="1:5" ht="24" x14ac:dyDescent="0.2">
      <c r="A1968" s="469" t="s">
        <v>23503</v>
      </c>
      <c r="B1968" s="472" t="s">
        <v>23504</v>
      </c>
      <c r="C1968" s="466" t="s">
        <v>19955</v>
      </c>
      <c r="D1968" s="476">
        <v>6.27</v>
      </c>
      <c r="E1968" s="381">
        <v>69.95</v>
      </c>
    </row>
    <row r="1969" spans="1:5" ht="24" x14ac:dyDescent="0.2">
      <c r="A1969" s="469" t="s">
        <v>23505</v>
      </c>
      <c r="B1969" s="472" t="s">
        <v>23506</v>
      </c>
      <c r="C1969" s="466" t="s">
        <v>19955</v>
      </c>
      <c r="D1969" s="476">
        <v>9.9499999999999993</v>
      </c>
      <c r="E1969" s="379">
        <v>6.5</v>
      </c>
    </row>
    <row r="1970" spans="1:5" ht="24" x14ac:dyDescent="0.2">
      <c r="A1970" s="469" t="s">
        <v>23507</v>
      </c>
      <c r="B1970" s="472" t="s">
        <v>23508</v>
      </c>
      <c r="C1970" s="466" t="s">
        <v>19955</v>
      </c>
      <c r="D1970" s="477">
        <v>13.04</v>
      </c>
      <c r="E1970" s="381">
        <v>10.18</v>
      </c>
    </row>
    <row r="1971" spans="1:5" ht="24" x14ac:dyDescent="0.2">
      <c r="A1971" s="469" t="s">
        <v>23509</v>
      </c>
      <c r="B1971" s="472" t="s">
        <v>23510</v>
      </c>
      <c r="C1971" s="466" t="s">
        <v>19955</v>
      </c>
      <c r="D1971" s="477">
        <v>15.28</v>
      </c>
      <c r="E1971" s="381">
        <v>13.51</v>
      </c>
    </row>
    <row r="1972" spans="1:5" ht="24" x14ac:dyDescent="0.2">
      <c r="A1972" s="469" t="s">
        <v>23511</v>
      </c>
      <c r="B1972" s="472" t="s">
        <v>23512</v>
      </c>
      <c r="C1972" s="466" t="s">
        <v>19955</v>
      </c>
      <c r="D1972" s="476">
        <v>2.5099999999999998</v>
      </c>
      <c r="E1972" s="381">
        <v>15.75</v>
      </c>
    </row>
    <row r="1973" spans="1:5" x14ac:dyDescent="0.2">
      <c r="A1973" s="469" t="s">
        <v>23513</v>
      </c>
      <c r="B1973" s="472" t="s">
        <v>23514</v>
      </c>
      <c r="C1973" s="466" t="s">
        <v>19955</v>
      </c>
      <c r="D1973" s="476">
        <v>3.07</v>
      </c>
      <c r="E1973" s="379">
        <v>2.63</v>
      </c>
    </row>
    <row r="1974" spans="1:5" x14ac:dyDescent="0.2">
      <c r="A1974" s="469" t="s">
        <v>23515</v>
      </c>
      <c r="B1974" s="472" t="s">
        <v>23516</v>
      </c>
      <c r="C1974" s="466" t="s">
        <v>19955</v>
      </c>
      <c r="D1974" s="476">
        <v>1.67</v>
      </c>
      <c r="E1974" s="379">
        <v>3.24</v>
      </c>
    </row>
    <row r="1975" spans="1:5" x14ac:dyDescent="0.2">
      <c r="A1975" s="469" t="s">
        <v>23517</v>
      </c>
      <c r="B1975" s="472" t="s">
        <v>23518</v>
      </c>
      <c r="C1975" s="466" t="s">
        <v>19955</v>
      </c>
      <c r="D1975" s="476">
        <v>3.09</v>
      </c>
      <c r="E1975" s="379">
        <v>1.79</v>
      </c>
    </row>
    <row r="1976" spans="1:5" x14ac:dyDescent="0.2">
      <c r="A1976" s="469" t="s">
        <v>23519</v>
      </c>
      <c r="B1976" s="472" t="s">
        <v>23520</v>
      </c>
      <c r="C1976" s="466" t="s">
        <v>19955</v>
      </c>
      <c r="D1976" s="476">
        <v>1.72</v>
      </c>
      <c r="E1976" s="379">
        <v>3.26</v>
      </c>
    </row>
    <row r="1977" spans="1:5" x14ac:dyDescent="0.2">
      <c r="A1977" s="469" t="s">
        <v>23521</v>
      </c>
      <c r="B1977" s="472" t="s">
        <v>23522</v>
      </c>
      <c r="C1977" s="466" t="s">
        <v>19955</v>
      </c>
      <c r="D1977" s="476">
        <v>4.0599999999999996</v>
      </c>
      <c r="E1977" s="379">
        <v>1.84</v>
      </c>
    </row>
    <row r="1978" spans="1:5" x14ac:dyDescent="0.2">
      <c r="A1978" s="469" t="s">
        <v>23523</v>
      </c>
      <c r="B1978" s="472" t="s">
        <v>23524</v>
      </c>
      <c r="C1978" s="466" t="s">
        <v>19955</v>
      </c>
      <c r="D1978" s="476">
        <v>4.29</v>
      </c>
      <c r="E1978" s="379">
        <v>4.29</v>
      </c>
    </row>
    <row r="1979" spans="1:5" x14ac:dyDescent="0.2">
      <c r="A1979" s="469" t="s">
        <v>23525</v>
      </c>
      <c r="B1979" s="472" t="s">
        <v>23526</v>
      </c>
      <c r="C1979" s="466" t="s">
        <v>19955</v>
      </c>
      <c r="D1979" s="476">
        <v>1.8</v>
      </c>
      <c r="E1979" s="379">
        <v>4.5199999999999996</v>
      </c>
    </row>
    <row r="1980" spans="1:5" x14ac:dyDescent="0.2">
      <c r="A1980" s="469" t="s">
        <v>23527</v>
      </c>
      <c r="B1980" s="472" t="s">
        <v>23528</v>
      </c>
      <c r="C1980" s="466" t="s">
        <v>19955</v>
      </c>
      <c r="D1980" s="476">
        <v>1.85</v>
      </c>
      <c r="E1980" s="379">
        <v>1.92</v>
      </c>
    </row>
    <row r="1981" spans="1:5" x14ac:dyDescent="0.2">
      <c r="A1981" s="467">
        <v>8973</v>
      </c>
      <c r="B1981" s="473" t="s">
        <v>23529</v>
      </c>
      <c r="C1981" s="465"/>
      <c r="D1981" s="473"/>
      <c r="E1981" s="379">
        <v>1.97</v>
      </c>
    </row>
    <row r="1982" spans="1:5" ht="24" x14ac:dyDescent="0.2">
      <c r="A1982" s="469" t="s">
        <v>23530</v>
      </c>
      <c r="B1982" s="472" t="s">
        <v>23531</v>
      </c>
      <c r="C1982" s="466" t="s">
        <v>21776</v>
      </c>
      <c r="D1982" s="477">
        <v>22.83</v>
      </c>
      <c r="E1982" s="378"/>
    </row>
    <row r="1983" spans="1:5" ht="24" x14ac:dyDescent="0.2">
      <c r="A1983" s="469" t="s">
        <v>23532</v>
      </c>
      <c r="B1983" s="472" t="s">
        <v>23533</v>
      </c>
      <c r="C1983" s="466" t="s">
        <v>21776</v>
      </c>
      <c r="D1983" s="477">
        <v>22.73</v>
      </c>
      <c r="E1983" s="381">
        <v>23.18</v>
      </c>
    </row>
    <row r="1984" spans="1:5" ht="24" x14ac:dyDescent="0.2">
      <c r="A1984" s="469" t="s">
        <v>23534</v>
      </c>
      <c r="B1984" s="472" t="s">
        <v>23535</v>
      </c>
      <c r="C1984" s="466" t="s">
        <v>21776</v>
      </c>
      <c r="D1984" s="477">
        <v>14.4</v>
      </c>
      <c r="E1984" s="381">
        <v>23.08</v>
      </c>
    </row>
    <row r="1985" spans="1:5" ht="24" x14ac:dyDescent="0.2">
      <c r="A1985" s="469" t="s">
        <v>23536</v>
      </c>
      <c r="B1985" s="472" t="s">
        <v>23537</v>
      </c>
      <c r="C1985" s="466" t="s">
        <v>21776</v>
      </c>
      <c r="D1985" s="477">
        <v>15.1</v>
      </c>
      <c r="E1985" s="381">
        <v>14.75</v>
      </c>
    </row>
    <row r="1986" spans="1:5" x14ac:dyDescent="0.2">
      <c r="A1986" s="467">
        <v>8975</v>
      </c>
      <c r="B1986" s="473" t="s">
        <v>23538</v>
      </c>
      <c r="C1986" s="465"/>
      <c r="D1986" s="473"/>
      <c r="E1986" s="381">
        <v>15.45</v>
      </c>
    </row>
    <row r="1987" spans="1:5" ht="48" x14ac:dyDescent="0.2">
      <c r="A1987" s="469" t="s">
        <v>23539</v>
      </c>
      <c r="B1987" s="472" t="s">
        <v>23540</v>
      </c>
      <c r="C1987" s="466" t="s">
        <v>21776</v>
      </c>
      <c r="D1987" s="479">
        <v>286.39</v>
      </c>
      <c r="E1987" s="378"/>
    </row>
    <row r="1988" spans="1:5" x14ac:dyDescent="0.2">
      <c r="A1988" s="467">
        <v>8685</v>
      </c>
      <c r="B1988" s="473" t="s">
        <v>23541</v>
      </c>
      <c r="C1988" s="465"/>
      <c r="D1988" s="473"/>
      <c r="E1988" s="380">
        <v>324.70999999999998</v>
      </c>
    </row>
    <row r="1989" spans="1:5" x14ac:dyDescent="0.2">
      <c r="A1989" s="467">
        <v>8977</v>
      </c>
      <c r="B1989" s="473" t="s">
        <v>23542</v>
      </c>
      <c r="C1989" s="465"/>
      <c r="D1989" s="473"/>
      <c r="E1989" s="378"/>
    </row>
    <row r="1990" spans="1:5" ht="36" x14ac:dyDescent="0.2">
      <c r="A1990" s="469" t="s">
        <v>23543</v>
      </c>
      <c r="B1990" s="472" t="s">
        <v>23544</v>
      </c>
      <c r="C1990" s="466" t="s">
        <v>19955</v>
      </c>
      <c r="D1990" s="479">
        <v>343.39</v>
      </c>
      <c r="E1990" s="378"/>
    </row>
    <row r="1991" spans="1:5" ht="36" x14ac:dyDescent="0.2">
      <c r="A1991" s="469" t="s">
        <v>23545</v>
      </c>
      <c r="B1991" s="472" t="s">
        <v>23546</v>
      </c>
      <c r="C1991" s="466" t="s">
        <v>19955</v>
      </c>
      <c r="D1991" s="479">
        <v>384.04</v>
      </c>
      <c r="E1991" s="380">
        <v>356.51</v>
      </c>
    </row>
    <row r="1992" spans="1:5" ht="48" x14ac:dyDescent="0.2">
      <c r="A1992" s="469" t="s">
        <v>23547</v>
      </c>
      <c r="B1992" s="472" t="s">
        <v>23548</v>
      </c>
      <c r="C1992" s="466" t="s">
        <v>19955</v>
      </c>
      <c r="D1992" s="479">
        <v>285.45999999999998</v>
      </c>
      <c r="E1992" s="380">
        <v>397.16</v>
      </c>
    </row>
    <row r="1993" spans="1:5" ht="48" x14ac:dyDescent="0.2">
      <c r="A1993" s="469" t="s">
        <v>23549</v>
      </c>
      <c r="B1993" s="472" t="s">
        <v>23550</v>
      </c>
      <c r="C1993" s="466" t="s">
        <v>19955</v>
      </c>
      <c r="D1993" s="479">
        <v>326.33</v>
      </c>
      <c r="E1993" s="380">
        <v>299.95</v>
      </c>
    </row>
    <row r="1994" spans="1:5" x14ac:dyDescent="0.2">
      <c r="A1994" s="467">
        <v>8978</v>
      </c>
      <c r="B1994" s="473" t="s">
        <v>23551</v>
      </c>
      <c r="C1994" s="465"/>
      <c r="D1994" s="473"/>
      <c r="E1994" s="380">
        <v>340.93</v>
      </c>
    </row>
    <row r="1995" spans="1:5" ht="36" x14ac:dyDescent="0.2">
      <c r="A1995" s="469" t="s">
        <v>23552</v>
      </c>
      <c r="B1995" s="472" t="s">
        <v>23553</v>
      </c>
      <c r="C1995" s="466" t="s">
        <v>19973</v>
      </c>
      <c r="D1995" s="477">
        <v>39.54</v>
      </c>
      <c r="E1995" s="378"/>
    </row>
    <row r="1996" spans="1:5" ht="36" x14ac:dyDescent="0.2">
      <c r="A1996" s="469" t="s">
        <v>23554</v>
      </c>
      <c r="B1996" s="472" t="s">
        <v>23555</v>
      </c>
      <c r="C1996" s="466" t="s">
        <v>19973</v>
      </c>
      <c r="D1996" s="477">
        <v>74.930000000000007</v>
      </c>
      <c r="E1996" s="381">
        <v>48.33</v>
      </c>
    </row>
    <row r="1997" spans="1:5" ht="36" x14ac:dyDescent="0.2">
      <c r="A1997" s="469" t="s">
        <v>23556</v>
      </c>
      <c r="B1997" s="472" t="s">
        <v>23557</v>
      </c>
      <c r="C1997" s="466" t="s">
        <v>19973</v>
      </c>
      <c r="D1997" s="479">
        <v>115.26</v>
      </c>
      <c r="E1997" s="381">
        <v>92.2</v>
      </c>
    </row>
    <row r="1998" spans="1:5" ht="36" x14ac:dyDescent="0.2">
      <c r="A1998" s="469" t="s">
        <v>23558</v>
      </c>
      <c r="B1998" s="472" t="s">
        <v>23559</v>
      </c>
      <c r="C1998" s="466" t="s">
        <v>19973</v>
      </c>
      <c r="D1998" s="479">
        <v>211.69</v>
      </c>
      <c r="E1998" s="380">
        <v>139.51</v>
      </c>
    </row>
    <row r="1999" spans="1:5" ht="36" x14ac:dyDescent="0.2">
      <c r="A1999" s="469" t="s">
        <v>23560</v>
      </c>
      <c r="B1999" s="472" t="s">
        <v>23561</v>
      </c>
      <c r="C1999" s="466" t="s">
        <v>19973</v>
      </c>
      <c r="D1999" s="479">
        <v>317.18</v>
      </c>
      <c r="E1999" s="380">
        <v>244.72</v>
      </c>
    </row>
    <row r="2000" spans="1:5" ht="36" x14ac:dyDescent="0.2">
      <c r="A2000" s="469" t="s">
        <v>23562</v>
      </c>
      <c r="B2000" s="472" t="s">
        <v>23563</v>
      </c>
      <c r="C2000" s="466" t="s">
        <v>19973</v>
      </c>
      <c r="D2000" s="479">
        <v>374.01</v>
      </c>
      <c r="E2000" s="380">
        <v>384.5</v>
      </c>
    </row>
    <row r="2001" spans="1:5" ht="36" x14ac:dyDescent="0.2">
      <c r="A2001" s="469" t="s">
        <v>23564</v>
      </c>
      <c r="B2001" s="472" t="s">
        <v>23565</v>
      </c>
      <c r="C2001" s="466" t="s">
        <v>19973</v>
      </c>
      <c r="D2001" s="479">
        <v>554.38</v>
      </c>
      <c r="E2001" s="380">
        <v>465.38</v>
      </c>
    </row>
    <row r="2002" spans="1:5" ht="36" x14ac:dyDescent="0.2">
      <c r="A2002" s="469" t="s">
        <v>23566</v>
      </c>
      <c r="B2002" s="472" t="s">
        <v>23567</v>
      </c>
      <c r="C2002" s="466" t="s">
        <v>19973</v>
      </c>
      <c r="D2002" s="477">
        <v>20.37</v>
      </c>
      <c r="E2002" s="380">
        <v>634.29999999999995</v>
      </c>
    </row>
    <row r="2003" spans="1:5" ht="36" x14ac:dyDescent="0.2">
      <c r="A2003" s="469" t="s">
        <v>23568</v>
      </c>
      <c r="B2003" s="472" t="s">
        <v>23569</v>
      </c>
      <c r="C2003" s="466" t="s">
        <v>19973</v>
      </c>
      <c r="D2003" s="477">
        <v>23.28</v>
      </c>
      <c r="E2003" s="381">
        <v>21.78</v>
      </c>
    </row>
    <row r="2004" spans="1:5" ht="36" x14ac:dyDescent="0.2">
      <c r="A2004" s="469" t="s">
        <v>23570</v>
      </c>
      <c r="B2004" s="472" t="s">
        <v>23571</v>
      </c>
      <c r="C2004" s="466" t="s">
        <v>19973</v>
      </c>
      <c r="D2004" s="477">
        <v>38.270000000000003</v>
      </c>
      <c r="E2004" s="381">
        <v>25.96</v>
      </c>
    </row>
    <row r="2005" spans="1:5" ht="36" x14ac:dyDescent="0.2">
      <c r="A2005" s="469" t="s">
        <v>23572</v>
      </c>
      <c r="B2005" s="472" t="s">
        <v>23573</v>
      </c>
      <c r="C2005" s="466" t="s">
        <v>19973</v>
      </c>
      <c r="D2005" s="477">
        <v>61.79</v>
      </c>
      <c r="E2005" s="381">
        <v>41.97</v>
      </c>
    </row>
    <row r="2006" spans="1:5" ht="36" x14ac:dyDescent="0.2">
      <c r="A2006" s="469" t="s">
        <v>23574</v>
      </c>
      <c r="B2006" s="472" t="s">
        <v>23575</v>
      </c>
      <c r="C2006" s="466" t="s">
        <v>19973</v>
      </c>
      <c r="D2006" s="479">
        <v>125.78</v>
      </c>
      <c r="E2006" s="381">
        <v>68.25</v>
      </c>
    </row>
    <row r="2007" spans="1:5" ht="36" x14ac:dyDescent="0.2">
      <c r="A2007" s="469" t="s">
        <v>23576</v>
      </c>
      <c r="B2007" s="472" t="s">
        <v>23577</v>
      </c>
      <c r="C2007" s="466" t="s">
        <v>19973</v>
      </c>
      <c r="D2007" s="477">
        <v>27.08</v>
      </c>
      <c r="E2007" s="380">
        <v>127.59</v>
      </c>
    </row>
    <row r="2008" spans="1:5" ht="36" x14ac:dyDescent="0.2">
      <c r="A2008" s="469" t="s">
        <v>23578</v>
      </c>
      <c r="B2008" s="472" t="s">
        <v>23579</v>
      </c>
      <c r="C2008" s="466" t="s">
        <v>19973</v>
      </c>
      <c r="D2008" s="477">
        <v>36.159999999999997</v>
      </c>
      <c r="E2008" s="381">
        <v>29.32</v>
      </c>
    </row>
    <row r="2009" spans="1:5" ht="36" x14ac:dyDescent="0.2">
      <c r="A2009" s="469" t="s">
        <v>23580</v>
      </c>
      <c r="B2009" s="472" t="s">
        <v>23581</v>
      </c>
      <c r="C2009" s="466" t="s">
        <v>19973</v>
      </c>
      <c r="D2009" s="477">
        <v>57.05</v>
      </c>
      <c r="E2009" s="381">
        <v>38.229999999999997</v>
      </c>
    </row>
    <row r="2010" spans="1:5" ht="36" x14ac:dyDescent="0.2">
      <c r="A2010" s="469" t="s">
        <v>23582</v>
      </c>
      <c r="B2010" s="472" t="s">
        <v>23583</v>
      </c>
      <c r="C2010" s="466" t="s">
        <v>19973</v>
      </c>
      <c r="D2010" s="477">
        <v>81</v>
      </c>
      <c r="E2010" s="381">
        <v>67.33</v>
      </c>
    </row>
    <row r="2011" spans="1:5" ht="36" x14ac:dyDescent="0.2">
      <c r="A2011" s="469" t="s">
        <v>23584</v>
      </c>
      <c r="B2011" s="472" t="s">
        <v>23585</v>
      </c>
      <c r="C2011" s="466" t="s">
        <v>19973</v>
      </c>
      <c r="D2011" s="477">
        <v>29.07</v>
      </c>
      <c r="E2011" s="381">
        <v>83.65</v>
      </c>
    </row>
    <row r="2012" spans="1:5" ht="36" x14ac:dyDescent="0.2">
      <c r="A2012" s="469" t="s">
        <v>23586</v>
      </c>
      <c r="B2012" s="472" t="s">
        <v>23587</v>
      </c>
      <c r="C2012" s="466" t="s">
        <v>19973</v>
      </c>
      <c r="D2012" s="477">
        <v>42.28</v>
      </c>
      <c r="E2012" s="381">
        <v>34.29</v>
      </c>
    </row>
    <row r="2013" spans="1:5" ht="36" x14ac:dyDescent="0.2">
      <c r="A2013" s="469" t="s">
        <v>23588</v>
      </c>
      <c r="B2013" s="472" t="s">
        <v>23589</v>
      </c>
      <c r="C2013" s="466" t="s">
        <v>19973</v>
      </c>
      <c r="D2013" s="477">
        <v>29.15</v>
      </c>
      <c r="E2013" s="381">
        <v>51.18</v>
      </c>
    </row>
    <row r="2014" spans="1:5" ht="36" x14ac:dyDescent="0.2">
      <c r="A2014" s="469" t="s">
        <v>23590</v>
      </c>
      <c r="B2014" s="472" t="s">
        <v>23591</v>
      </c>
      <c r="C2014" s="466" t="s">
        <v>19973</v>
      </c>
      <c r="D2014" s="477">
        <v>22.07</v>
      </c>
      <c r="E2014" s="381">
        <v>32.130000000000003</v>
      </c>
    </row>
    <row r="2015" spans="1:5" ht="36" x14ac:dyDescent="0.2">
      <c r="A2015" s="469" t="s">
        <v>23592</v>
      </c>
      <c r="B2015" s="472" t="s">
        <v>23593</v>
      </c>
      <c r="C2015" s="466" t="s">
        <v>19973</v>
      </c>
      <c r="D2015" s="477">
        <v>30.48</v>
      </c>
      <c r="E2015" s="381">
        <v>23.93</v>
      </c>
    </row>
    <row r="2016" spans="1:5" x14ac:dyDescent="0.2">
      <c r="A2016" s="467">
        <v>8979</v>
      </c>
      <c r="B2016" s="473" t="s">
        <v>23594</v>
      </c>
      <c r="C2016" s="465"/>
      <c r="D2016" s="473"/>
      <c r="E2016" s="381">
        <v>32.15</v>
      </c>
    </row>
    <row r="2017" spans="1:5" ht="24" x14ac:dyDescent="0.2">
      <c r="A2017" s="469" t="s">
        <v>23595</v>
      </c>
      <c r="B2017" s="472" t="s">
        <v>23596</v>
      </c>
      <c r="C2017" s="466" t="s">
        <v>19955</v>
      </c>
      <c r="D2017" s="477">
        <v>18.55</v>
      </c>
      <c r="E2017" s="378"/>
    </row>
    <row r="2018" spans="1:5" ht="24" x14ac:dyDescent="0.2">
      <c r="A2018" s="469" t="s">
        <v>23597</v>
      </c>
      <c r="B2018" s="472" t="s">
        <v>23598</v>
      </c>
      <c r="C2018" s="466" t="s">
        <v>19955</v>
      </c>
      <c r="D2018" s="477">
        <v>21.67</v>
      </c>
      <c r="E2018" s="381">
        <v>16.260000000000002</v>
      </c>
    </row>
    <row r="2019" spans="1:5" ht="24" x14ac:dyDescent="0.2">
      <c r="A2019" s="469" t="s">
        <v>23599</v>
      </c>
      <c r="B2019" s="472" t="s">
        <v>23600</v>
      </c>
      <c r="C2019" s="466" t="s">
        <v>19955</v>
      </c>
      <c r="D2019" s="477">
        <v>29.87</v>
      </c>
      <c r="E2019" s="381">
        <v>18.309999999999999</v>
      </c>
    </row>
    <row r="2020" spans="1:5" ht="24" x14ac:dyDescent="0.2">
      <c r="A2020" s="469" t="s">
        <v>23601</v>
      </c>
      <c r="B2020" s="472" t="s">
        <v>23602</v>
      </c>
      <c r="C2020" s="466" t="s">
        <v>19955</v>
      </c>
      <c r="D2020" s="477">
        <v>44.88</v>
      </c>
      <c r="E2020" s="381">
        <v>23.21</v>
      </c>
    </row>
    <row r="2021" spans="1:5" ht="24" x14ac:dyDescent="0.2">
      <c r="A2021" s="469" t="s">
        <v>23603</v>
      </c>
      <c r="B2021" s="472" t="s">
        <v>23604</v>
      </c>
      <c r="C2021" s="466" t="s">
        <v>19955</v>
      </c>
      <c r="D2021" s="477">
        <v>51.4</v>
      </c>
      <c r="E2021" s="381">
        <v>34.6</v>
      </c>
    </row>
    <row r="2022" spans="1:5" ht="24" x14ac:dyDescent="0.2">
      <c r="A2022" s="469" t="s">
        <v>23605</v>
      </c>
      <c r="B2022" s="472" t="s">
        <v>23606</v>
      </c>
      <c r="C2022" s="466" t="s">
        <v>19955</v>
      </c>
      <c r="D2022" s="477">
        <v>70.150000000000006</v>
      </c>
      <c r="E2022" s="381">
        <v>39.72</v>
      </c>
    </row>
    <row r="2023" spans="1:5" ht="36" x14ac:dyDescent="0.2">
      <c r="A2023" s="469" t="s">
        <v>23607</v>
      </c>
      <c r="B2023" s="472" t="s">
        <v>23608</v>
      </c>
      <c r="C2023" s="466" t="s">
        <v>19973</v>
      </c>
      <c r="D2023" s="479">
        <v>132.05000000000001</v>
      </c>
      <c r="E2023" s="381">
        <v>56.27</v>
      </c>
    </row>
    <row r="2024" spans="1:5" ht="36" x14ac:dyDescent="0.2">
      <c r="A2024" s="469" t="s">
        <v>23609</v>
      </c>
      <c r="B2024" s="472" t="s">
        <v>23610</v>
      </c>
      <c r="C2024" s="466" t="s">
        <v>19973</v>
      </c>
      <c r="D2024" s="477">
        <v>19.29</v>
      </c>
      <c r="E2024" s="380">
        <v>154.62</v>
      </c>
    </row>
    <row r="2025" spans="1:5" ht="36" x14ac:dyDescent="0.2">
      <c r="A2025" s="469" t="s">
        <v>23611</v>
      </c>
      <c r="B2025" s="472" t="s">
        <v>23612</v>
      </c>
      <c r="C2025" s="466" t="s">
        <v>19973</v>
      </c>
      <c r="D2025" s="477">
        <v>21.6</v>
      </c>
      <c r="E2025" s="381">
        <v>21.16</v>
      </c>
    </row>
    <row r="2026" spans="1:5" ht="36" x14ac:dyDescent="0.2">
      <c r="A2026" s="469" t="s">
        <v>23613</v>
      </c>
      <c r="B2026" s="472" t="s">
        <v>23614</v>
      </c>
      <c r="C2026" s="466" t="s">
        <v>19973</v>
      </c>
      <c r="D2026" s="477">
        <v>29.16</v>
      </c>
      <c r="E2026" s="381">
        <v>24.46</v>
      </c>
    </row>
    <row r="2027" spans="1:5" ht="36" x14ac:dyDescent="0.2">
      <c r="A2027" s="469" t="s">
        <v>23615</v>
      </c>
      <c r="B2027" s="472" t="s">
        <v>23616</v>
      </c>
      <c r="C2027" s="466" t="s">
        <v>19973</v>
      </c>
      <c r="D2027" s="477">
        <v>36.46</v>
      </c>
      <c r="E2027" s="381">
        <v>34.369999999999997</v>
      </c>
    </row>
    <row r="2028" spans="1:5" ht="36" x14ac:dyDescent="0.2">
      <c r="A2028" s="469" t="s">
        <v>23617</v>
      </c>
      <c r="B2028" s="472" t="s">
        <v>23618</v>
      </c>
      <c r="C2028" s="466" t="s">
        <v>19973</v>
      </c>
      <c r="D2028" s="477">
        <v>36.19</v>
      </c>
      <c r="E2028" s="381">
        <v>42.33</v>
      </c>
    </row>
    <row r="2029" spans="1:5" ht="36" x14ac:dyDescent="0.2">
      <c r="A2029" s="469" t="s">
        <v>23619</v>
      </c>
      <c r="B2029" s="472" t="s">
        <v>23620</v>
      </c>
      <c r="C2029" s="466" t="s">
        <v>19973</v>
      </c>
      <c r="D2029" s="477">
        <v>53.3</v>
      </c>
      <c r="E2029" s="381">
        <v>45.19</v>
      </c>
    </row>
    <row r="2030" spans="1:5" ht="36" x14ac:dyDescent="0.2">
      <c r="A2030" s="469" t="s">
        <v>23621</v>
      </c>
      <c r="B2030" s="472" t="s">
        <v>23622</v>
      </c>
      <c r="C2030" s="466" t="s">
        <v>19973</v>
      </c>
      <c r="D2030" s="477">
        <v>78.72</v>
      </c>
      <c r="E2030" s="381">
        <v>59.83</v>
      </c>
    </row>
    <row r="2031" spans="1:5" ht="36" x14ac:dyDescent="0.2">
      <c r="A2031" s="469" t="s">
        <v>23623</v>
      </c>
      <c r="B2031" s="472" t="s">
        <v>23624</v>
      </c>
      <c r="C2031" s="466" t="s">
        <v>19973</v>
      </c>
      <c r="D2031" s="477">
        <v>97.61</v>
      </c>
      <c r="E2031" s="381">
        <v>91.2</v>
      </c>
    </row>
    <row r="2032" spans="1:5" x14ac:dyDescent="0.2">
      <c r="A2032" s="467">
        <v>8980</v>
      </c>
      <c r="B2032" s="473" t="s">
        <v>23625</v>
      </c>
      <c r="C2032" s="465"/>
      <c r="D2032" s="473"/>
      <c r="E2032" s="380">
        <v>116.68</v>
      </c>
    </row>
    <row r="2033" spans="1:5" ht="36" x14ac:dyDescent="0.2">
      <c r="A2033" s="469" t="s">
        <v>23626</v>
      </c>
      <c r="B2033" s="472" t="s">
        <v>23627</v>
      </c>
      <c r="C2033" s="466" t="s">
        <v>19973</v>
      </c>
      <c r="D2033" s="477">
        <v>50.71</v>
      </c>
      <c r="E2033" s="378"/>
    </row>
    <row r="2034" spans="1:5" ht="36" x14ac:dyDescent="0.2">
      <c r="A2034" s="469" t="s">
        <v>23628</v>
      </c>
      <c r="B2034" s="472" t="s">
        <v>23629</v>
      </c>
      <c r="C2034" s="466" t="s">
        <v>19973</v>
      </c>
      <c r="D2034" s="477">
        <v>68.39</v>
      </c>
      <c r="E2034" s="381">
        <v>48.22</v>
      </c>
    </row>
    <row r="2035" spans="1:5" ht="36" x14ac:dyDescent="0.2">
      <c r="A2035" s="469" t="s">
        <v>23630</v>
      </c>
      <c r="B2035" s="472" t="s">
        <v>23631</v>
      </c>
      <c r="C2035" s="466" t="s">
        <v>19973</v>
      </c>
      <c r="D2035" s="477">
        <v>57.98</v>
      </c>
      <c r="E2035" s="381">
        <v>66.38</v>
      </c>
    </row>
    <row r="2036" spans="1:5" ht="36" x14ac:dyDescent="0.2">
      <c r="A2036" s="469" t="s">
        <v>23632</v>
      </c>
      <c r="B2036" s="472" t="s">
        <v>23633</v>
      </c>
      <c r="C2036" s="466" t="s">
        <v>19973</v>
      </c>
      <c r="D2036" s="477">
        <v>29.47</v>
      </c>
      <c r="E2036" s="381">
        <v>55.89</v>
      </c>
    </row>
    <row r="2037" spans="1:5" ht="36" x14ac:dyDescent="0.2">
      <c r="A2037" s="469" t="s">
        <v>23634</v>
      </c>
      <c r="B2037" s="472" t="s">
        <v>23635</v>
      </c>
      <c r="C2037" s="466" t="s">
        <v>19973</v>
      </c>
      <c r="D2037" s="477">
        <v>97.65</v>
      </c>
      <c r="E2037" s="381">
        <v>29.02</v>
      </c>
    </row>
    <row r="2038" spans="1:5" ht="36" x14ac:dyDescent="0.2">
      <c r="A2038" s="469" t="s">
        <v>23636</v>
      </c>
      <c r="B2038" s="472" t="s">
        <v>23637</v>
      </c>
      <c r="C2038" s="466" t="s">
        <v>19973</v>
      </c>
      <c r="D2038" s="479">
        <v>137.66999999999999</v>
      </c>
      <c r="E2038" s="381">
        <v>85.93</v>
      </c>
    </row>
    <row r="2039" spans="1:5" ht="36" x14ac:dyDescent="0.2">
      <c r="A2039" s="469" t="s">
        <v>23638</v>
      </c>
      <c r="B2039" s="472" t="s">
        <v>23639</v>
      </c>
      <c r="C2039" s="466" t="s">
        <v>19973</v>
      </c>
      <c r="D2039" s="479">
        <v>160.16999999999999</v>
      </c>
      <c r="E2039" s="380">
        <v>121.78</v>
      </c>
    </row>
    <row r="2040" spans="1:5" ht="36" x14ac:dyDescent="0.2">
      <c r="A2040" s="469" t="s">
        <v>23640</v>
      </c>
      <c r="B2040" s="472" t="s">
        <v>23641</v>
      </c>
      <c r="C2040" s="466" t="s">
        <v>19973</v>
      </c>
      <c r="D2040" s="477">
        <v>34.68</v>
      </c>
      <c r="E2040" s="380">
        <v>156.16999999999999</v>
      </c>
    </row>
    <row r="2041" spans="1:5" ht="36" x14ac:dyDescent="0.2">
      <c r="A2041" s="469" t="s">
        <v>23642</v>
      </c>
      <c r="B2041" s="472" t="s">
        <v>23643</v>
      </c>
      <c r="C2041" s="466" t="s">
        <v>19973</v>
      </c>
      <c r="D2041" s="479">
        <v>211.47</v>
      </c>
      <c r="E2041" s="381">
        <v>34.01</v>
      </c>
    </row>
    <row r="2042" spans="1:5" x14ac:dyDescent="0.2">
      <c r="A2042" s="467">
        <v>8981</v>
      </c>
      <c r="B2042" s="473" t="s">
        <v>23644</v>
      </c>
      <c r="C2042" s="465"/>
      <c r="D2042" s="473"/>
      <c r="E2042" s="380">
        <v>182.59</v>
      </c>
    </row>
    <row r="2043" spans="1:5" ht="48" x14ac:dyDescent="0.2">
      <c r="A2043" s="469" t="s">
        <v>23645</v>
      </c>
      <c r="B2043" s="472" t="s">
        <v>23646</v>
      </c>
      <c r="C2043" s="466" t="s">
        <v>19973</v>
      </c>
      <c r="D2043" s="479">
        <v>202.26</v>
      </c>
      <c r="E2043" s="378"/>
    </row>
    <row r="2044" spans="1:5" ht="48" x14ac:dyDescent="0.2">
      <c r="A2044" s="469" t="s">
        <v>23647</v>
      </c>
      <c r="B2044" s="472" t="s">
        <v>23648</v>
      </c>
      <c r="C2044" s="466" t="s">
        <v>19973</v>
      </c>
      <c r="D2044" s="477">
        <v>24.13</v>
      </c>
      <c r="E2044" s="380">
        <v>244.97</v>
      </c>
    </row>
    <row r="2045" spans="1:5" ht="48" x14ac:dyDescent="0.2">
      <c r="A2045" s="469" t="s">
        <v>23649</v>
      </c>
      <c r="B2045" s="472" t="s">
        <v>23650</v>
      </c>
      <c r="C2045" s="466" t="s">
        <v>19973</v>
      </c>
      <c r="D2045" s="477">
        <v>32.24</v>
      </c>
      <c r="E2045" s="381">
        <v>27.88</v>
      </c>
    </row>
    <row r="2046" spans="1:5" ht="48" x14ac:dyDescent="0.2">
      <c r="A2046" s="469" t="s">
        <v>23651</v>
      </c>
      <c r="B2046" s="472" t="s">
        <v>23652</v>
      </c>
      <c r="C2046" s="466" t="s">
        <v>19973</v>
      </c>
      <c r="D2046" s="477">
        <v>47.97</v>
      </c>
      <c r="E2046" s="381">
        <v>37.68</v>
      </c>
    </row>
    <row r="2047" spans="1:5" ht="48" x14ac:dyDescent="0.2">
      <c r="A2047" s="469" t="s">
        <v>23653</v>
      </c>
      <c r="B2047" s="472" t="s">
        <v>23654</v>
      </c>
      <c r="C2047" s="466" t="s">
        <v>19973</v>
      </c>
      <c r="D2047" s="477">
        <v>70.37</v>
      </c>
      <c r="E2047" s="381">
        <v>54.73</v>
      </c>
    </row>
    <row r="2048" spans="1:5" ht="48" x14ac:dyDescent="0.2">
      <c r="A2048" s="469" t="s">
        <v>23655</v>
      </c>
      <c r="B2048" s="472" t="s">
        <v>23656</v>
      </c>
      <c r="C2048" s="466" t="s">
        <v>19973</v>
      </c>
      <c r="D2048" s="479">
        <v>104</v>
      </c>
      <c r="E2048" s="381">
        <v>80.900000000000006</v>
      </c>
    </row>
    <row r="2049" spans="1:5" ht="48" x14ac:dyDescent="0.2">
      <c r="A2049" s="469" t="s">
        <v>23657</v>
      </c>
      <c r="B2049" s="472" t="s">
        <v>23658</v>
      </c>
      <c r="C2049" s="466" t="s">
        <v>19973</v>
      </c>
      <c r="D2049" s="479">
        <v>134.53</v>
      </c>
      <c r="E2049" s="380">
        <v>131.15</v>
      </c>
    </row>
    <row r="2050" spans="1:5" ht="48" x14ac:dyDescent="0.2">
      <c r="A2050" s="469" t="s">
        <v>23659</v>
      </c>
      <c r="B2050" s="472" t="s">
        <v>23660</v>
      </c>
      <c r="C2050" s="466" t="s">
        <v>19973</v>
      </c>
      <c r="D2050" s="479">
        <v>252.26</v>
      </c>
      <c r="E2050" s="380">
        <v>164.87</v>
      </c>
    </row>
    <row r="2051" spans="1:5" ht="48" x14ac:dyDescent="0.2">
      <c r="A2051" s="469" t="s">
        <v>23661</v>
      </c>
      <c r="B2051" s="472" t="s">
        <v>23662</v>
      </c>
      <c r="C2051" s="466" t="s">
        <v>19973</v>
      </c>
      <c r="D2051" s="477">
        <v>22.17</v>
      </c>
      <c r="E2051" s="380">
        <v>287.42</v>
      </c>
    </row>
    <row r="2052" spans="1:5" ht="48" x14ac:dyDescent="0.2">
      <c r="A2052" s="469" t="s">
        <v>23663</v>
      </c>
      <c r="B2052" s="472" t="s">
        <v>23664</v>
      </c>
      <c r="C2052" s="466" t="s">
        <v>19973</v>
      </c>
      <c r="D2052" s="477">
        <v>34.25</v>
      </c>
      <c r="E2052" s="381">
        <v>25.86</v>
      </c>
    </row>
    <row r="2053" spans="1:5" ht="48" x14ac:dyDescent="0.2">
      <c r="A2053" s="469" t="s">
        <v>23665</v>
      </c>
      <c r="B2053" s="472" t="s">
        <v>23666</v>
      </c>
      <c r="C2053" s="466" t="s">
        <v>19973</v>
      </c>
      <c r="D2053" s="477">
        <v>41.96</v>
      </c>
      <c r="E2053" s="381">
        <v>41.38</v>
      </c>
    </row>
    <row r="2054" spans="1:5" ht="48" x14ac:dyDescent="0.2">
      <c r="A2054" s="469" t="s">
        <v>23667</v>
      </c>
      <c r="B2054" s="472" t="s">
        <v>23668</v>
      </c>
      <c r="C2054" s="466" t="s">
        <v>19973</v>
      </c>
      <c r="D2054" s="477">
        <v>53.56</v>
      </c>
      <c r="E2054" s="381">
        <v>46.39</v>
      </c>
    </row>
    <row r="2055" spans="1:5" ht="48" x14ac:dyDescent="0.2">
      <c r="A2055" s="469" t="s">
        <v>23669</v>
      </c>
      <c r="B2055" s="472" t="s">
        <v>23670</v>
      </c>
      <c r="C2055" s="466" t="s">
        <v>19973</v>
      </c>
      <c r="D2055" s="477">
        <v>81.91</v>
      </c>
      <c r="E2055" s="381">
        <v>59.97</v>
      </c>
    </row>
    <row r="2056" spans="1:5" ht="48" x14ac:dyDescent="0.2">
      <c r="A2056" s="469" t="s">
        <v>23671</v>
      </c>
      <c r="B2056" s="472" t="s">
        <v>23672</v>
      </c>
      <c r="C2056" s="466" t="s">
        <v>19973</v>
      </c>
      <c r="D2056" s="479">
        <v>129.72999999999999</v>
      </c>
      <c r="E2056" s="381">
        <v>93.15</v>
      </c>
    </row>
    <row r="2057" spans="1:5" ht="48" x14ac:dyDescent="0.2">
      <c r="A2057" s="469" t="s">
        <v>23673</v>
      </c>
      <c r="B2057" s="472" t="s">
        <v>23674</v>
      </c>
      <c r="C2057" s="466" t="s">
        <v>19973</v>
      </c>
      <c r="D2057" s="479">
        <v>177.86</v>
      </c>
      <c r="E2057" s="380">
        <v>150.61000000000001</v>
      </c>
    </row>
    <row r="2058" spans="1:5" ht="48" x14ac:dyDescent="0.2">
      <c r="A2058" s="469" t="s">
        <v>23675</v>
      </c>
      <c r="B2058" s="472" t="s">
        <v>23676</v>
      </c>
      <c r="C2058" s="466" t="s">
        <v>19973</v>
      </c>
      <c r="D2058" s="479">
        <v>334.35</v>
      </c>
      <c r="E2058" s="380">
        <v>204.85</v>
      </c>
    </row>
    <row r="2059" spans="1:5" ht="48" x14ac:dyDescent="0.2">
      <c r="A2059" s="469" t="s">
        <v>23677</v>
      </c>
      <c r="B2059" s="472" t="s">
        <v>23678</v>
      </c>
      <c r="C2059" s="466" t="s">
        <v>19973</v>
      </c>
      <c r="D2059" s="477">
        <v>27.67</v>
      </c>
      <c r="E2059" s="380">
        <v>383.53</v>
      </c>
    </row>
    <row r="2060" spans="1:5" ht="48" x14ac:dyDescent="0.2">
      <c r="A2060" s="469" t="s">
        <v>23679</v>
      </c>
      <c r="B2060" s="472" t="s">
        <v>23680</v>
      </c>
      <c r="C2060" s="466" t="s">
        <v>19973</v>
      </c>
      <c r="D2060" s="477">
        <v>36.08</v>
      </c>
      <c r="E2060" s="381">
        <v>32.65</v>
      </c>
    </row>
    <row r="2061" spans="1:5" ht="48" x14ac:dyDescent="0.2">
      <c r="A2061" s="469" t="s">
        <v>23681</v>
      </c>
      <c r="B2061" s="472" t="s">
        <v>23682</v>
      </c>
      <c r="C2061" s="466" t="s">
        <v>19973</v>
      </c>
      <c r="D2061" s="477">
        <v>62.13</v>
      </c>
      <c r="E2061" s="381">
        <v>40.76</v>
      </c>
    </row>
    <row r="2062" spans="1:5" ht="48" x14ac:dyDescent="0.2">
      <c r="A2062" s="469" t="s">
        <v>23683</v>
      </c>
      <c r="B2062" s="472" t="s">
        <v>23684</v>
      </c>
      <c r="C2062" s="466" t="s">
        <v>19973</v>
      </c>
      <c r="D2062" s="477">
        <v>84.29</v>
      </c>
      <c r="E2062" s="381">
        <v>67.38</v>
      </c>
    </row>
    <row r="2063" spans="1:5" ht="48" x14ac:dyDescent="0.2">
      <c r="A2063" s="469" t="s">
        <v>23685</v>
      </c>
      <c r="B2063" s="472" t="s">
        <v>23686</v>
      </c>
      <c r="C2063" s="466" t="s">
        <v>19973</v>
      </c>
      <c r="D2063" s="479">
        <v>116.71</v>
      </c>
      <c r="E2063" s="381">
        <v>99.48</v>
      </c>
    </row>
    <row r="2064" spans="1:5" ht="48" x14ac:dyDescent="0.2">
      <c r="A2064" s="469" t="s">
        <v>23687</v>
      </c>
      <c r="B2064" s="472" t="s">
        <v>23688</v>
      </c>
      <c r="C2064" s="466" t="s">
        <v>19973</v>
      </c>
      <c r="D2064" s="479">
        <v>164.75</v>
      </c>
      <c r="E2064" s="380">
        <v>128.1</v>
      </c>
    </row>
    <row r="2065" spans="1:5" ht="48" x14ac:dyDescent="0.2">
      <c r="A2065" s="469" t="s">
        <v>23689</v>
      </c>
      <c r="B2065" s="472" t="s">
        <v>23690</v>
      </c>
      <c r="C2065" s="466" t="s">
        <v>19973</v>
      </c>
      <c r="D2065" s="479">
        <v>255.45</v>
      </c>
      <c r="E2065" s="380">
        <v>195.73</v>
      </c>
    </row>
    <row r="2066" spans="1:5" x14ac:dyDescent="0.2">
      <c r="A2066" s="467">
        <v>8982</v>
      </c>
      <c r="B2066" s="473" t="s">
        <v>23691</v>
      </c>
      <c r="C2066" s="465"/>
      <c r="D2066" s="473"/>
      <c r="E2066" s="380">
        <v>283.67</v>
      </c>
    </row>
    <row r="2067" spans="1:5" ht="48" x14ac:dyDescent="0.2">
      <c r="A2067" s="469" t="s">
        <v>23692</v>
      </c>
      <c r="B2067" s="472" t="s">
        <v>23693</v>
      </c>
      <c r="C2067" s="466" t="s">
        <v>19973</v>
      </c>
      <c r="D2067" s="477">
        <v>12.76</v>
      </c>
      <c r="E2067" s="378"/>
    </row>
    <row r="2068" spans="1:5" ht="48" x14ac:dyDescent="0.2">
      <c r="A2068" s="469" t="s">
        <v>23694</v>
      </c>
      <c r="B2068" s="472" t="s">
        <v>23695</v>
      </c>
      <c r="C2068" s="466" t="s">
        <v>19973</v>
      </c>
      <c r="D2068" s="477">
        <v>16.43</v>
      </c>
      <c r="E2068" s="381">
        <v>18.489999999999998</v>
      </c>
    </row>
    <row r="2069" spans="1:5" ht="48" x14ac:dyDescent="0.2">
      <c r="A2069" s="469" t="s">
        <v>23696</v>
      </c>
      <c r="B2069" s="472" t="s">
        <v>23697</v>
      </c>
      <c r="C2069" s="466" t="s">
        <v>19973</v>
      </c>
      <c r="D2069" s="477">
        <v>17.559999999999999</v>
      </c>
      <c r="E2069" s="381">
        <v>23.55</v>
      </c>
    </row>
    <row r="2070" spans="1:5" ht="48" x14ac:dyDescent="0.2">
      <c r="A2070" s="469" t="s">
        <v>23698</v>
      </c>
      <c r="B2070" s="472" t="s">
        <v>23699</v>
      </c>
      <c r="C2070" s="466" t="s">
        <v>19973</v>
      </c>
      <c r="D2070" s="477">
        <v>25.64</v>
      </c>
      <c r="E2070" s="381">
        <v>19.21</v>
      </c>
    </row>
    <row r="2071" spans="1:5" x14ac:dyDescent="0.2">
      <c r="A2071" s="467">
        <v>8983</v>
      </c>
      <c r="B2071" s="473" t="s">
        <v>23700</v>
      </c>
      <c r="C2071" s="465"/>
      <c r="D2071" s="473"/>
      <c r="E2071" s="381">
        <v>26.12</v>
      </c>
    </row>
    <row r="2072" spans="1:5" ht="36" x14ac:dyDescent="0.2">
      <c r="A2072" s="469" t="s">
        <v>23701</v>
      </c>
      <c r="B2072" s="472" t="s">
        <v>23702</v>
      </c>
      <c r="C2072" s="466" t="s">
        <v>19973</v>
      </c>
      <c r="D2072" s="479">
        <v>417.79</v>
      </c>
      <c r="E2072" s="378"/>
    </row>
    <row r="2073" spans="1:5" ht="36" x14ac:dyDescent="0.2">
      <c r="A2073" s="469" t="s">
        <v>23703</v>
      </c>
      <c r="B2073" s="472" t="s">
        <v>23704</v>
      </c>
      <c r="C2073" s="466" t="s">
        <v>19973</v>
      </c>
      <c r="D2073" s="477">
        <v>19.36</v>
      </c>
      <c r="E2073" s="380">
        <v>514.16</v>
      </c>
    </row>
    <row r="2074" spans="1:5" ht="36" x14ac:dyDescent="0.2">
      <c r="A2074" s="469" t="s">
        <v>23705</v>
      </c>
      <c r="B2074" s="472" t="s">
        <v>23706</v>
      </c>
      <c r="C2074" s="466" t="s">
        <v>19973</v>
      </c>
      <c r="D2074" s="477">
        <v>30.2</v>
      </c>
      <c r="E2074" s="381">
        <v>24.31</v>
      </c>
    </row>
    <row r="2075" spans="1:5" ht="36" x14ac:dyDescent="0.2">
      <c r="A2075" s="469" t="s">
        <v>23707</v>
      </c>
      <c r="B2075" s="472" t="s">
        <v>23708</v>
      </c>
      <c r="C2075" s="466" t="s">
        <v>19973</v>
      </c>
      <c r="D2075" s="477">
        <v>45.19</v>
      </c>
      <c r="E2075" s="381">
        <v>38.840000000000003</v>
      </c>
    </row>
    <row r="2076" spans="1:5" ht="36" x14ac:dyDescent="0.2">
      <c r="A2076" s="469" t="s">
        <v>23709</v>
      </c>
      <c r="B2076" s="472" t="s">
        <v>23710</v>
      </c>
      <c r="C2076" s="466" t="s">
        <v>19973</v>
      </c>
      <c r="D2076" s="477">
        <v>57.4</v>
      </c>
      <c r="E2076" s="381">
        <v>58.01</v>
      </c>
    </row>
    <row r="2077" spans="1:5" ht="36" x14ac:dyDescent="0.2">
      <c r="A2077" s="469" t="s">
        <v>23711</v>
      </c>
      <c r="B2077" s="472" t="s">
        <v>23712</v>
      </c>
      <c r="C2077" s="466" t="s">
        <v>19973</v>
      </c>
      <c r="D2077" s="477">
        <v>71.64</v>
      </c>
      <c r="E2077" s="381">
        <v>73.989999999999995</v>
      </c>
    </row>
    <row r="2078" spans="1:5" ht="36" x14ac:dyDescent="0.2">
      <c r="A2078" s="469" t="s">
        <v>23713</v>
      </c>
      <c r="B2078" s="472" t="s">
        <v>23714</v>
      </c>
      <c r="C2078" s="466" t="s">
        <v>19973</v>
      </c>
      <c r="D2078" s="479">
        <v>104.61</v>
      </c>
      <c r="E2078" s="381">
        <v>90.88</v>
      </c>
    </row>
    <row r="2079" spans="1:5" ht="36" x14ac:dyDescent="0.2">
      <c r="A2079" s="469" t="s">
        <v>23715</v>
      </c>
      <c r="B2079" s="472" t="s">
        <v>23716</v>
      </c>
      <c r="C2079" s="466" t="s">
        <v>19973</v>
      </c>
      <c r="D2079" s="479">
        <v>171</v>
      </c>
      <c r="E2079" s="380">
        <v>132.59</v>
      </c>
    </row>
    <row r="2080" spans="1:5" ht="36" x14ac:dyDescent="0.2">
      <c r="A2080" s="469" t="s">
        <v>23717</v>
      </c>
      <c r="B2080" s="472" t="s">
        <v>23718</v>
      </c>
      <c r="C2080" s="466" t="s">
        <v>19973</v>
      </c>
      <c r="D2080" s="479">
        <v>242.01</v>
      </c>
      <c r="E2080" s="380">
        <v>219.29</v>
      </c>
    </row>
    <row r="2081" spans="1:5" x14ac:dyDescent="0.2">
      <c r="A2081" s="467">
        <v>8984</v>
      </c>
      <c r="B2081" s="473" t="s">
        <v>23719</v>
      </c>
      <c r="C2081" s="465"/>
      <c r="D2081" s="473"/>
      <c r="E2081" s="380">
        <v>302.17</v>
      </c>
    </row>
    <row r="2082" spans="1:5" ht="36" x14ac:dyDescent="0.2">
      <c r="A2082" s="469" t="s">
        <v>23720</v>
      </c>
      <c r="B2082" s="472" t="s">
        <v>23721</v>
      </c>
      <c r="C2082" s="466" t="s">
        <v>19973</v>
      </c>
      <c r="D2082" s="479">
        <v>629.30999999999995</v>
      </c>
      <c r="E2082" s="378"/>
    </row>
    <row r="2083" spans="1:5" ht="36" x14ac:dyDescent="0.2">
      <c r="A2083" s="469" t="s">
        <v>23722</v>
      </c>
      <c r="B2083" s="472" t="s">
        <v>23723</v>
      </c>
      <c r="C2083" s="466" t="s">
        <v>19973</v>
      </c>
      <c r="D2083" s="477">
        <v>96.6</v>
      </c>
      <c r="E2083" s="380">
        <v>767.16</v>
      </c>
    </row>
    <row r="2084" spans="1:5" ht="36" x14ac:dyDescent="0.2">
      <c r="A2084" s="469" t="s">
        <v>23724</v>
      </c>
      <c r="B2084" s="472" t="s">
        <v>23725</v>
      </c>
      <c r="C2084" s="466" t="s">
        <v>19973</v>
      </c>
      <c r="D2084" s="479">
        <v>136.80000000000001</v>
      </c>
      <c r="E2084" s="380">
        <v>109.97</v>
      </c>
    </row>
    <row r="2085" spans="1:5" ht="36" x14ac:dyDescent="0.2">
      <c r="A2085" s="469" t="s">
        <v>23726</v>
      </c>
      <c r="B2085" s="472" t="s">
        <v>23727</v>
      </c>
      <c r="C2085" s="466" t="s">
        <v>19973</v>
      </c>
      <c r="D2085" s="479">
        <v>171.13</v>
      </c>
      <c r="E2085" s="380">
        <v>158.16</v>
      </c>
    </row>
    <row r="2086" spans="1:5" ht="36" x14ac:dyDescent="0.2">
      <c r="A2086" s="469" t="s">
        <v>23728</v>
      </c>
      <c r="B2086" s="472" t="s">
        <v>23729</v>
      </c>
      <c r="C2086" s="466" t="s">
        <v>19973</v>
      </c>
      <c r="D2086" s="479">
        <v>257.41000000000003</v>
      </c>
      <c r="E2086" s="380">
        <v>190.49</v>
      </c>
    </row>
    <row r="2087" spans="1:5" ht="36" x14ac:dyDescent="0.2">
      <c r="A2087" s="469" t="s">
        <v>23730</v>
      </c>
      <c r="B2087" s="472" t="s">
        <v>23731</v>
      </c>
      <c r="C2087" s="466" t="s">
        <v>19973</v>
      </c>
      <c r="D2087" s="479">
        <v>281.06</v>
      </c>
      <c r="E2087" s="380">
        <v>298.54000000000002</v>
      </c>
    </row>
    <row r="2088" spans="1:5" ht="36" x14ac:dyDescent="0.2">
      <c r="A2088" s="469" t="s">
        <v>23732</v>
      </c>
      <c r="B2088" s="472" t="s">
        <v>23733</v>
      </c>
      <c r="C2088" s="466" t="s">
        <v>19973</v>
      </c>
      <c r="D2088" s="479">
        <v>390.1</v>
      </c>
      <c r="E2088" s="380">
        <v>339.37</v>
      </c>
    </row>
    <row r="2089" spans="1:5" ht="36" x14ac:dyDescent="0.2">
      <c r="A2089" s="469" t="s">
        <v>23734</v>
      </c>
      <c r="B2089" s="472" t="s">
        <v>23735</v>
      </c>
      <c r="C2089" s="466" t="s">
        <v>19973</v>
      </c>
      <c r="D2089" s="479">
        <v>507.61</v>
      </c>
      <c r="E2089" s="380">
        <v>456.91</v>
      </c>
    </row>
    <row r="2090" spans="1:5" ht="36" x14ac:dyDescent="0.2">
      <c r="A2090" s="469" t="s">
        <v>23736</v>
      </c>
      <c r="B2090" s="472" t="s">
        <v>23737</v>
      </c>
      <c r="C2090" s="466" t="s">
        <v>19973</v>
      </c>
      <c r="D2090" s="479">
        <v>529.24</v>
      </c>
      <c r="E2090" s="380">
        <v>561.6</v>
      </c>
    </row>
    <row r="2091" spans="1:5" ht="36" x14ac:dyDescent="0.2">
      <c r="A2091" s="469" t="s">
        <v>23738</v>
      </c>
      <c r="B2091" s="472" t="s">
        <v>23739</v>
      </c>
      <c r="C2091" s="466" t="s">
        <v>19973</v>
      </c>
      <c r="D2091" s="479">
        <v>629.30999999999995</v>
      </c>
      <c r="E2091" s="380">
        <v>598.42999999999995</v>
      </c>
    </row>
    <row r="2092" spans="1:5" ht="36" x14ac:dyDescent="0.2">
      <c r="A2092" s="469" t="s">
        <v>23740</v>
      </c>
      <c r="B2092" s="472" t="s">
        <v>23741</v>
      </c>
      <c r="C2092" s="466" t="s">
        <v>19973</v>
      </c>
      <c r="D2092" s="477">
        <v>74.59</v>
      </c>
      <c r="E2092" s="380">
        <v>767.16</v>
      </c>
    </row>
    <row r="2093" spans="1:5" ht="36" x14ac:dyDescent="0.2">
      <c r="A2093" s="469" t="s">
        <v>23742</v>
      </c>
      <c r="B2093" s="472" t="s">
        <v>23743</v>
      </c>
      <c r="C2093" s="466" t="s">
        <v>19973</v>
      </c>
      <c r="D2093" s="479">
        <v>107.46</v>
      </c>
      <c r="E2093" s="381">
        <v>81.489999999999995</v>
      </c>
    </row>
    <row r="2094" spans="1:5" ht="36" x14ac:dyDescent="0.2">
      <c r="A2094" s="469" t="s">
        <v>23744</v>
      </c>
      <c r="B2094" s="472" t="s">
        <v>23745</v>
      </c>
      <c r="C2094" s="466" t="s">
        <v>19973</v>
      </c>
      <c r="D2094" s="479">
        <v>133.01</v>
      </c>
      <c r="E2094" s="380">
        <v>118.06</v>
      </c>
    </row>
    <row r="2095" spans="1:5" ht="36" x14ac:dyDescent="0.2">
      <c r="A2095" s="469" t="s">
        <v>23746</v>
      </c>
      <c r="B2095" s="472" t="s">
        <v>23747</v>
      </c>
      <c r="C2095" s="466" t="s">
        <v>19973</v>
      </c>
      <c r="D2095" s="479">
        <v>183.83</v>
      </c>
      <c r="E2095" s="380">
        <v>142.54</v>
      </c>
    </row>
    <row r="2096" spans="1:5" ht="36" x14ac:dyDescent="0.2">
      <c r="A2096" s="469" t="s">
        <v>23748</v>
      </c>
      <c r="B2096" s="472" t="s">
        <v>23749</v>
      </c>
      <c r="C2096" s="466" t="s">
        <v>19973</v>
      </c>
      <c r="D2096" s="479">
        <v>234.11</v>
      </c>
      <c r="E2096" s="380">
        <v>210.74</v>
      </c>
    </row>
    <row r="2097" spans="1:5" ht="36" x14ac:dyDescent="0.2">
      <c r="A2097" s="469" t="s">
        <v>23750</v>
      </c>
      <c r="B2097" s="472" t="s">
        <v>23751</v>
      </c>
      <c r="C2097" s="466" t="s">
        <v>19973</v>
      </c>
      <c r="D2097" s="479">
        <v>315.52999999999997</v>
      </c>
      <c r="E2097" s="380">
        <v>254.37</v>
      </c>
    </row>
    <row r="2098" spans="1:5" ht="36" x14ac:dyDescent="0.2">
      <c r="A2098" s="469" t="s">
        <v>23752</v>
      </c>
      <c r="B2098" s="472" t="s">
        <v>23753</v>
      </c>
      <c r="C2098" s="466" t="s">
        <v>19973</v>
      </c>
      <c r="D2098" s="479">
        <v>436.34</v>
      </c>
      <c r="E2098" s="380">
        <v>355.08</v>
      </c>
    </row>
    <row r="2099" spans="1:5" ht="36" x14ac:dyDescent="0.2">
      <c r="A2099" s="469" t="s">
        <v>23754</v>
      </c>
      <c r="B2099" s="472" t="s">
        <v>23755</v>
      </c>
      <c r="C2099" s="466" t="s">
        <v>19973</v>
      </c>
      <c r="D2099" s="479">
        <v>529.24</v>
      </c>
      <c r="E2099" s="380">
        <v>484.84</v>
      </c>
    </row>
    <row r="2100" spans="1:5" x14ac:dyDescent="0.2">
      <c r="A2100" s="467">
        <v>8985</v>
      </c>
      <c r="B2100" s="473" t="s">
        <v>23756</v>
      </c>
      <c r="C2100" s="465"/>
      <c r="D2100" s="473"/>
      <c r="E2100" s="380">
        <v>598.42999999999995</v>
      </c>
    </row>
    <row r="2101" spans="1:5" ht="36" x14ac:dyDescent="0.2">
      <c r="A2101" s="469" t="s">
        <v>23757</v>
      </c>
      <c r="B2101" s="472" t="s">
        <v>23758</v>
      </c>
      <c r="C2101" s="466" t="s">
        <v>19973</v>
      </c>
      <c r="D2101" s="479">
        <v>100.45</v>
      </c>
      <c r="E2101" s="378"/>
    </row>
    <row r="2102" spans="1:5" ht="36" x14ac:dyDescent="0.2">
      <c r="A2102" s="469" t="s">
        <v>23759</v>
      </c>
      <c r="B2102" s="472" t="s">
        <v>23760</v>
      </c>
      <c r="C2102" s="466" t="s">
        <v>19973</v>
      </c>
      <c r="D2102" s="479">
        <v>146.97</v>
      </c>
      <c r="E2102" s="381">
        <v>96.61</v>
      </c>
    </row>
    <row r="2103" spans="1:5" ht="36" x14ac:dyDescent="0.2">
      <c r="A2103" s="469" t="s">
        <v>23761</v>
      </c>
      <c r="B2103" s="472" t="s">
        <v>23762</v>
      </c>
      <c r="C2103" s="466" t="s">
        <v>19973</v>
      </c>
      <c r="D2103" s="479">
        <v>124.45</v>
      </c>
      <c r="E2103" s="380">
        <v>139.24</v>
      </c>
    </row>
    <row r="2104" spans="1:5" ht="36" x14ac:dyDescent="0.2">
      <c r="A2104" s="469" t="s">
        <v>23763</v>
      </c>
      <c r="B2104" s="472" t="s">
        <v>23764</v>
      </c>
      <c r="C2104" s="466" t="s">
        <v>19973</v>
      </c>
      <c r="D2104" s="477">
        <v>58.2</v>
      </c>
      <c r="E2104" s="380">
        <v>118.05</v>
      </c>
    </row>
    <row r="2105" spans="1:5" ht="36" x14ac:dyDescent="0.2">
      <c r="A2105" s="469" t="s">
        <v>23765</v>
      </c>
      <c r="B2105" s="472" t="s">
        <v>23766</v>
      </c>
      <c r="C2105" s="466" t="s">
        <v>19973</v>
      </c>
      <c r="D2105" s="479">
        <v>178.39</v>
      </c>
      <c r="E2105" s="381">
        <v>56.6</v>
      </c>
    </row>
    <row r="2106" spans="1:5" ht="36" x14ac:dyDescent="0.2">
      <c r="A2106" s="469" t="s">
        <v>23767</v>
      </c>
      <c r="B2106" s="472" t="s">
        <v>23768</v>
      </c>
      <c r="C2106" s="466" t="s">
        <v>19973</v>
      </c>
      <c r="D2106" s="479">
        <v>231.52</v>
      </c>
      <c r="E2106" s="380">
        <v>168.02</v>
      </c>
    </row>
    <row r="2107" spans="1:5" ht="36" x14ac:dyDescent="0.2">
      <c r="A2107" s="469" t="s">
        <v>23769</v>
      </c>
      <c r="B2107" s="472" t="s">
        <v>23770</v>
      </c>
      <c r="C2107" s="466" t="s">
        <v>19973</v>
      </c>
      <c r="D2107" s="477">
        <v>70.59</v>
      </c>
      <c r="E2107" s="380">
        <v>215.27</v>
      </c>
    </row>
    <row r="2108" spans="1:5" x14ac:dyDescent="0.2">
      <c r="A2108" s="467">
        <v>8986</v>
      </c>
      <c r="B2108" s="473" t="s">
        <v>23771</v>
      </c>
      <c r="C2108" s="465"/>
      <c r="D2108" s="473"/>
      <c r="E2108" s="381">
        <v>68.17</v>
      </c>
    </row>
    <row r="2109" spans="1:5" ht="24" x14ac:dyDescent="0.2">
      <c r="A2109" s="469" t="s">
        <v>23772</v>
      </c>
      <c r="B2109" s="472" t="s">
        <v>23773</v>
      </c>
      <c r="C2109" s="466" t="s">
        <v>19955</v>
      </c>
      <c r="D2109" s="477">
        <v>28.31</v>
      </c>
      <c r="E2109" s="378"/>
    </row>
    <row r="2110" spans="1:5" ht="24" x14ac:dyDescent="0.2">
      <c r="A2110" s="469" t="s">
        <v>23774</v>
      </c>
      <c r="B2110" s="472" t="s">
        <v>23775</v>
      </c>
      <c r="C2110" s="466" t="s">
        <v>19955</v>
      </c>
      <c r="D2110" s="477">
        <v>29.6</v>
      </c>
      <c r="E2110" s="381">
        <v>29.3</v>
      </c>
    </row>
    <row r="2111" spans="1:5" ht="24" x14ac:dyDescent="0.2">
      <c r="A2111" s="469" t="s">
        <v>23776</v>
      </c>
      <c r="B2111" s="472" t="s">
        <v>23777</v>
      </c>
      <c r="C2111" s="466" t="s">
        <v>19955</v>
      </c>
      <c r="D2111" s="477">
        <v>44.02</v>
      </c>
      <c r="E2111" s="381">
        <v>26.4</v>
      </c>
    </row>
    <row r="2112" spans="1:5" ht="24" x14ac:dyDescent="0.2">
      <c r="A2112" s="469" t="s">
        <v>23778</v>
      </c>
      <c r="B2112" s="472" t="s">
        <v>23779</v>
      </c>
      <c r="C2112" s="466" t="s">
        <v>19955</v>
      </c>
      <c r="D2112" s="477">
        <v>51.23</v>
      </c>
      <c r="E2112" s="381">
        <v>46.37</v>
      </c>
    </row>
    <row r="2113" spans="1:5" ht="24" x14ac:dyDescent="0.2">
      <c r="A2113" s="469" t="s">
        <v>23780</v>
      </c>
      <c r="B2113" s="472" t="s">
        <v>23781</v>
      </c>
      <c r="C2113" s="466" t="s">
        <v>19955</v>
      </c>
      <c r="D2113" s="477">
        <v>53.82</v>
      </c>
      <c r="E2113" s="381">
        <v>53.99</v>
      </c>
    </row>
    <row r="2114" spans="1:5" ht="24" x14ac:dyDescent="0.2">
      <c r="A2114" s="469" t="s">
        <v>23782</v>
      </c>
      <c r="B2114" s="472" t="s">
        <v>23783</v>
      </c>
      <c r="C2114" s="466" t="s">
        <v>19955</v>
      </c>
      <c r="D2114" s="477">
        <v>96.13</v>
      </c>
      <c r="E2114" s="381">
        <v>51.54</v>
      </c>
    </row>
    <row r="2115" spans="1:5" ht="48" x14ac:dyDescent="0.2">
      <c r="A2115" s="469" t="s">
        <v>23784</v>
      </c>
      <c r="B2115" s="472" t="s">
        <v>23785</v>
      </c>
      <c r="C2115" s="466" t="s">
        <v>19955</v>
      </c>
      <c r="D2115" s="479">
        <v>114.05</v>
      </c>
      <c r="E2115" s="380">
        <v>113.59</v>
      </c>
    </row>
    <row r="2116" spans="1:5" ht="48" x14ac:dyDescent="0.2">
      <c r="A2116" s="469" t="s">
        <v>23786</v>
      </c>
      <c r="B2116" s="472" t="s">
        <v>23787</v>
      </c>
      <c r="C2116" s="466" t="s">
        <v>19955</v>
      </c>
      <c r="D2116" s="479">
        <v>110.65</v>
      </c>
      <c r="E2116" s="380">
        <v>126.66</v>
      </c>
    </row>
    <row r="2117" spans="1:5" ht="48" x14ac:dyDescent="0.2">
      <c r="A2117" s="469" t="s">
        <v>23788</v>
      </c>
      <c r="B2117" s="472" t="s">
        <v>23789</v>
      </c>
      <c r="C2117" s="466" t="s">
        <v>19955</v>
      </c>
      <c r="D2117" s="479">
        <v>171.98</v>
      </c>
      <c r="E2117" s="380">
        <v>124.16</v>
      </c>
    </row>
    <row r="2118" spans="1:5" ht="48" x14ac:dyDescent="0.2">
      <c r="A2118" s="469" t="s">
        <v>23790</v>
      </c>
      <c r="B2118" s="472" t="s">
        <v>23791</v>
      </c>
      <c r="C2118" s="466" t="s">
        <v>19955</v>
      </c>
      <c r="D2118" s="479">
        <v>165.84</v>
      </c>
      <c r="E2118" s="380">
        <v>198.73</v>
      </c>
    </row>
    <row r="2119" spans="1:5" ht="48" x14ac:dyDescent="0.2">
      <c r="A2119" s="469" t="s">
        <v>23792</v>
      </c>
      <c r="B2119" s="472" t="s">
        <v>23793</v>
      </c>
      <c r="C2119" s="466" t="s">
        <v>19955</v>
      </c>
      <c r="D2119" s="479">
        <v>143.52000000000001</v>
      </c>
      <c r="E2119" s="380">
        <v>188.62</v>
      </c>
    </row>
    <row r="2120" spans="1:5" ht="48" x14ac:dyDescent="0.2">
      <c r="A2120" s="469" t="s">
        <v>23794</v>
      </c>
      <c r="B2120" s="472" t="s">
        <v>23795</v>
      </c>
      <c r="C2120" s="466" t="s">
        <v>19955</v>
      </c>
      <c r="D2120" s="479">
        <v>137.37</v>
      </c>
      <c r="E2120" s="380">
        <v>167.52</v>
      </c>
    </row>
    <row r="2121" spans="1:5" ht="48" x14ac:dyDescent="0.2">
      <c r="A2121" s="469" t="s">
        <v>23796</v>
      </c>
      <c r="B2121" s="472" t="s">
        <v>23797</v>
      </c>
      <c r="C2121" s="466" t="s">
        <v>19955</v>
      </c>
      <c r="D2121" s="477">
        <v>86.45</v>
      </c>
      <c r="E2121" s="380">
        <v>157.41</v>
      </c>
    </row>
    <row r="2122" spans="1:5" ht="48" x14ac:dyDescent="0.2">
      <c r="A2122" s="469" t="s">
        <v>23798</v>
      </c>
      <c r="B2122" s="472" t="s">
        <v>23799</v>
      </c>
      <c r="C2122" s="466" t="s">
        <v>19955</v>
      </c>
      <c r="D2122" s="477">
        <v>83.04</v>
      </c>
      <c r="E2122" s="381">
        <v>92.93</v>
      </c>
    </row>
    <row r="2123" spans="1:5" ht="48" x14ac:dyDescent="0.2">
      <c r="A2123" s="469" t="s">
        <v>23800</v>
      </c>
      <c r="B2123" s="472" t="s">
        <v>23801</v>
      </c>
      <c r="C2123" s="466" t="s">
        <v>19955</v>
      </c>
      <c r="D2123" s="477">
        <v>86.62</v>
      </c>
      <c r="E2123" s="381">
        <v>90.43</v>
      </c>
    </row>
    <row r="2124" spans="1:5" ht="48" x14ac:dyDescent="0.2">
      <c r="A2124" s="469" t="s">
        <v>23802</v>
      </c>
      <c r="B2124" s="472" t="s">
        <v>23803</v>
      </c>
      <c r="C2124" s="466" t="s">
        <v>19955</v>
      </c>
      <c r="D2124" s="477">
        <v>83.18</v>
      </c>
      <c r="E2124" s="381">
        <v>86.89</v>
      </c>
    </row>
    <row r="2125" spans="1:5" ht="36" x14ac:dyDescent="0.2">
      <c r="A2125" s="469" t="s">
        <v>23804</v>
      </c>
      <c r="B2125" s="472" t="s">
        <v>23805</v>
      </c>
      <c r="C2125" s="466" t="s">
        <v>19955</v>
      </c>
      <c r="D2125" s="477">
        <v>77.17</v>
      </c>
      <c r="E2125" s="381">
        <v>84.35</v>
      </c>
    </row>
    <row r="2126" spans="1:5" ht="36" x14ac:dyDescent="0.2">
      <c r="A2126" s="469" t="s">
        <v>23806</v>
      </c>
      <c r="B2126" s="472" t="s">
        <v>23807</v>
      </c>
      <c r="C2126" s="466" t="s">
        <v>19955</v>
      </c>
      <c r="D2126" s="479">
        <v>109.61</v>
      </c>
      <c r="E2126" s="381">
        <v>75.08</v>
      </c>
    </row>
    <row r="2127" spans="1:5" ht="36" x14ac:dyDescent="0.2">
      <c r="A2127" s="469" t="s">
        <v>23808</v>
      </c>
      <c r="B2127" s="472" t="s">
        <v>23809</v>
      </c>
      <c r="C2127" s="466" t="s">
        <v>19955</v>
      </c>
      <c r="D2127" s="477">
        <v>98.29</v>
      </c>
      <c r="E2127" s="380">
        <v>111.84</v>
      </c>
    </row>
    <row r="2128" spans="1:5" ht="36" x14ac:dyDescent="0.2">
      <c r="A2128" s="469" t="s">
        <v>23810</v>
      </c>
      <c r="B2128" s="472" t="s">
        <v>23811</v>
      </c>
      <c r="C2128" s="466" t="s">
        <v>19955</v>
      </c>
      <c r="D2128" s="477">
        <v>49.35</v>
      </c>
      <c r="E2128" s="381">
        <v>95.53</v>
      </c>
    </row>
    <row r="2129" spans="1:5" ht="36" x14ac:dyDescent="0.2">
      <c r="A2129" s="469" t="s">
        <v>23812</v>
      </c>
      <c r="B2129" s="472" t="s">
        <v>23813</v>
      </c>
      <c r="C2129" s="466" t="s">
        <v>19955</v>
      </c>
      <c r="D2129" s="479">
        <v>186.12</v>
      </c>
      <c r="E2129" s="381">
        <v>53.05</v>
      </c>
    </row>
    <row r="2130" spans="1:5" ht="36" x14ac:dyDescent="0.2">
      <c r="A2130" s="469" t="s">
        <v>23814</v>
      </c>
      <c r="B2130" s="472" t="s">
        <v>23815</v>
      </c>
      <c r="C2130" s="466" t="s">
        <v>19955</v>
      </c>
      <c r="D2130" s="479">
        <v>366.38</v>
      </c>
      <c r="E2130" s="380">
        <v>192.92</v>
      </c>
    </row>
    <row r="2131" spans="1:5" ht="36" x14ac:dyDescent="0.2">
      <c r="A2131" s="469" t="s">
        <v>23816</v>
      </c>
      <c r="B2131" s="472" t="s">
        <v>23817</v>
      </c>
      <c r="C2131" s="466" t="s">
        <v>19955</v>
      </c>
      <c r="D2131" s="479">
        <v>546.22</v>
      </c>
      <c r="E2131" s="380">
        <v>366.51</v>
      </c>
    </row>
    <row r="2132" spans="1:5" ht="36" x14ac:dyDescent="0.2">
      <c r="A2132" s="469" t="s">
        <v>23818</v>
      </c>
      <c r="B2132" s="472" t="s">
        <v>23819</v>
      </c>
      <c r="C2132" s="466" t="s">
        <v>19955</v>
      </c>
      <c r="D2132" s="477">
        <v>52.63</v>
      </c>
      <c r="E2132" s="380">
        <v>546.66</v>
      </c>
    </row>
    <row r="2133" spans="1:5" ht="36" x14ac:dyDescent="0.2">
      <c r="A2133" s="469" t="s">
        <v>23820</v>
      </c>
      <c r="B2133" s="472" t="s">
        <v>23821</v>
      </c>
      <c r="C2133" s="466" t="s">
        <v>19955</v>
      </c>
      <c r="D2133" s="479">
        <v>980.76</v>
      </c>
      <c r="E2133" s="381">
        <v>54.85</v>
      </c>
    </row>
    <row r="2134" spans="1:5" ht="48" x14ac:dyDescent="0.2">
      <c r="A2134" s="469" t="s">
        <v>23822</v>
      </c>
      <c r="B2134" s="472" t="s">
        <v>23823</v>
      </c>
      <c r="C2134" s="466" t="s">
        <v>19955</v>
      </c>
      <c r="D2134" s="477">
        <v>96.96</v>
      </c>
      <c r="E2134" s="380">
        <v>903.05</v>
      </c>
    </row>
    <row r="2135" spans="1:5" ht="48" x14ac:dyDescent="0.2">
      <c r="A2135" s="469" t="s">
        <v>23824</v>
      </c>
      <c r="B2135" s="472" t="s">
        <v>23825</v>
      </c>
      <c r="C2135" s="466" t="s">
        <v>19955</v>
      </c>
      <c r="D2135" s="477">
        <v>93.55</v>
      </c>
      <c r="E2135" s="381">
        <v>98.9</v>
      </c>
    </row>
    <row r="2136" spans="1:5" ht="48" x14ac:dyDescent="0.2">
      <c r="A2136" s="469" t="s">
        <v>23826</v>
      </c>
      <c r="B2136" s="472" t="s">
        <v>23827</v>
      </c>
      <c r="C2136" s="466" t="s">
        <v>19955</v>
      </c>
      <c r="D2136" s="477">
        <v>86.92</v>
      </c>
      <c r="E2136" s="381">
        <v>96.4</v>
      </c>
    </row>
    <row r="2137" spans="1:5" ht="48" x14ac:dyDescent="0.2">
      <c r="A2137" s="469" t="s">
        <v>23828</v>
      </c>
      <c r="B2137" s="472" t="s">
        <v>23829</v>
      </c>
      <c r="C2137" s="466" t="s">
        <v>19955</v>
      </c>
      <c r="D2137" s="477">
        <v>83.52</v>
      </c>
      <c r="E2137" s="381">
        <v>88.95</v>
      </c>
    </row>
    <row r="2138" spans="1:5" x14ac:dyDescent="0.2">
      <c r="A2138" s="469" t="s">
        <v>23830</v>
      </c>
      <c r="B2138" s="472" t="s">
        <v>23831</v>
      </c>
      <c r="C2138" s="466" t="s">
        <v>21776</v>
      </c>
      <c r="D2138" s="479">
        <v>839.48</v>
      </c>
      <c r="E2138" s="381">
        <v>86.45</v>
      </c>
    </row>
    <row r="2139" spans="1:5" x14ac:dyDescent="0.2">
      <c r="A2139" s="469" t="s">
        <v>23832</v>
      </c>
      <c r="B2139" s="472" t="s">
        <v>23833</v>
      </c>
      <c r="C2139" s="466" t="s">
        <v>21776</v>
      </c>
      <c r="D2139" s="477">
        <v>81.03</v>
      </c>
      <c r="E2139" s="380">
        <v>774.42</v>
      </c>
    </row>
    <row r="2140" spans="1:5" x14ac:dyDescent="0.2">
      <c r="A2140" s="469" t="s">
        <v>23834</v>
      </c>
      <c r="B2140" s="472" t="s">
        <v>23835</v>
      </c>
      <c r="C2140" s="466" t="s">
        <v>21776</v>
      </c>
      <c r="D2140" s="477">
        <v>86.98</v>
      </c>
      <c r="E2140" s="381">
        <v>65.41</v>
      </c>
    </row>
    <row r="2141" spans="1:5" x14ac:dyDescent="0.2">
      <c r="A2141" s="469" t="s">
        <v>23836</v>
      </c>
      <c r="B2141" s="472" t="s">
        <v>23837</v>
      </c>
      <c r="C2141" s="466" t="s">
        <v>21776</v>
      </c>
      <c r="D2141" s="477">
        <v>97.24</v>
      </c>
      <c r="E2141" s="381">
        <v>82.61</v>
      </c>
    </row>
    <row r="2142" spans="1:5" ht="24" x14ac:dyDescent="0.2">
      <c r="A2142" s="469" t="s">
        <v>23838</v>
      </c>
      <c r="B2142" s="472" t="s">
        <v>23839</v>
      </c>
      <c r="C2142" s="466" t="s">
        <v>21776</v>
      </c>
      <c r="D2142" s="479">
        <v>148.36000000000001</v>
      </c>
      <c r="E2142" s="381">
        <v>91.99</v>
      </c>
    </row>
    <row r="2143" spans="1:5" ht="24" x14ac:dyDescent="0.2">
      <c r="A2143" s="469" t="s">
        <v>23840</v>
      </c>
      <c r="B2143" s="472" t="s">
        <v>23841</v>
      </c>
      <c r="C2143" s="466" t="s">
        <v>21776</v>
      </c>
      <c r="D2143" s="479">
        <v>162.84</v>
      </c>
      <c r="E2143" s="380">
        <v>139.51</v>
      </c>
    </row>
    <row r="2144" spans="1:5" x14ac:dyDescent="0.2">
      <c r="A2144" s="469" t="s">
        <v>23842</v>
      </c>
      <c r="B2144" s="472" t="s">
        <v>23843</v>
      </c>
      <c r="C2144" s="466" t="s">
        <v>21776</v>
      </c>
      <c r="D2144" s="479">
        <v>213.32</v>
      </c>
      <c r="E2144" s="380">
        <v>147.6</v>
      </c>
    </row>
    <row r="2145" spans="1:5" ht="24" x14ac:dyDescent="0.2">
      <c r="A2145" s="469" t="s">
        <v>23844</v>
      </c>
      <c r="B2145" s="472" t="s">
        <v>23845</v>
      </c>
      <c r="C2145" s="466" t="s">
        <v>21776</v>
      </c>
      <c r="D2145" s="479">
        <v>369.66</v>
      </c>
      <c r="E2145" s="380">
        <v>202.92</v>
      </c>
    </row>
    <row r="2146" spans="1:5" x14ac:dyDescent="0.2">
      <c r="A2146" s="469" t="s">
        <v>23846</v>
      </c>
      <c r="B2146" s="472" t="s">
        <v>23847</v>
      </c>
      <c r="C2146" s="466" t="s">
        <v>21776</v>
      </c>
      <c r="D2146" s="479">
        <v>502.71</v>
      </c>
      <c r="E2146" s="380">
        <v>345.44</v>
      </c>
    </row>
    <row r="2147" spans="1:5" ht="24" x14ac:dyDescent="0.2">
      <c r="A2147" s="469" t="s">
        <v>23848</v>
      </c>
      <c r="B2147" s="472" t="s">
        <v>23849</v>
      </c>
      <c r="C2147" s="466" t="s">
        <v>21776</v>
      </c>
      <c r="D2147" s="479">
        <v>993.9</v>
      </c>
      <c r="E2147" s="380">
        <v>447.22</v>
      </c>
    </row>
    <row r="2148" spans="1:5" ht="24" x14ac:dyDescent="0.2">
      <c r="A2148" s="469" t="s">
        <v>23850</v>
      </c>
      <c r="B2148" s="472" t="s">
        <v>23851</v>
      </c>
      <c r="C2148" s="466" t="s">
        <v>21776</v>
      </c>
      <c r="D2148" s="477">
        <v>98.9</v>
      </c>
      <c r="E2148" s="380">
        <v>963.35</v>
      </c>
    </row>
    <row r="2149" spans="1:5" ht="24" x14ac:dyDescent="0.2">
      <c r="A2149" s="469" t="s">
        <v>23852</v>
      </c>
      <c r="B2149" s="472" t="s">
        <v>23853</v>
      </c>
      <c r="C2149" s="466" t="s">
        <v>21776</v>
      </c>
      <c r="D2149" s="479">
        <v>107.16</v>
      </c>
      <c r="E2149" s="380">
        <v>100.94</v>
      </c>
    </row>
    <row r="2150" spans="1:5" ht="24" x14ac:dyDescent="0.2">
      <c r="A2150" s="469" t="s">
        <v>23854</v>
      </c>
      <c r="B2150" s="472" t="s">
        <v>23855</v>
      </c>
      <c r="C2150" s="466" t="s">
        <v>21776</v>
      </c>
      <c r="D2150" s="479">
        <v>134.09</v>
      </c>
      <c r="E2150" s="380">
        <v>116.94</v>
      </c>
    </row>
    <row r="2151" spans="1:5" ht="24" x14ac:dyDescent="0.2">
      <c r="A2151" s="469" t="s">
        <v>23856</v>
      </c>
      <c r="B2151" s="472" t="s">
        <v>23857</v>
      </c>
      <c r="C2151" s="466" t="s">
        <v>21776</v>
      </c>
      <c r="D2151" s="479">
        <v>206.83</v>
      </c>
      <c r="E2151" s="380">
        <v>151.49</v>
      </c>
    </row>
    <row r="2152" spans="1:5" ht="24" x14ac:dyDescent="0.2">
      <c r="A2152" s="469" t="s">
        <v>23858</v>
      </c>
      <c r="B2152" s="472" t="s">
        <v>23859</v>
      </c>
      <c r="C2152" s="466" t="s">
        <v>21776</v>
      </c>
      <c r="D2152" s="479">
        <v>222.13</v>
      </c>
      <c r="E2152" s="380">
        <v>231.45</v>
      </c>
    </row>
    <row r="2153" spans="1:5" ht="24" x14ac:dyDescent="0.2">
      <c r="A2153" s="469" t="s">
        <v>23860</v>
      </c>
      <c r="B2153" s="472" t="s">
        <v>23861</v>
      </c>
      <c r="C2153" s="466" t="s">
        <v>21776</v>
      </c>
      <c r="D2153" s="479">
        <v>300.22000000000003</v>
      </c>
      <c r="E2153" s="380">
        <v>245.74</v>
      </c>
    </row>
    <row r="2154" spans="1:5" ht="24" x14ac:dyDescent="0.2">
      <c r="A2154" s="469" t="s">
        <v>23862</v>
      </c>
      <c r="B2154" s="472" t="s">
        <v>23863</v>
      </c>
      <c r="C2154" s="466" t="s">
        <v>21776</v>
      </c>
      <c r="D2154" s="479">
        <v>483.74</v>
      </c>
      <c r="E2154" s="380">
        <v>332.2</v>
      </c>
    </row>
    <row r="2155" spans="1:5" ht="24" x14ac:dyDescent="0.2">
      <c r="A2155" s="469" t="s">
        <v>23864</v>
      </c>
      <c r="B2155" s="472" t="s">
        <v>23865</v>
      </c>
      <c r="C2155" s="466" t="s">
        <v>21776</v>
      </c>
      <c r="D2155" s="479">
        <v>575.9</v>
      </c>
      <c r="E2155" s="380">
        <v>469.8</v>
      </c>
    </row>
    <row r="2156" spans="1:5" x14ac:dyDescent="0.2">
      <c r="A2156" s="467">
        <v>8987</v>
      </c>
      <c r="B2156" s="473" t="s">
        <v>23866</v>
      </c>
      <c r="C2156" s="465"/>
      <c r="D2156" s="473"/>
      <c r="E2156" s="380">
        <v>627.76</v>
      </c>
    </row>
    <row r="2157" spans="1:5" x14ac:dyDescent="0.2">
      <c r="A2157" s="469" t="s">
        <v>23867</v>
      </c>
      <c r="B2157" s="472" t="s">
        <v>23868</v>
      </c>
      <c r="C2157" s="466" t="s">
        <v>19955</v>
      </c>
      <c r="D2157" s="479">
        <v>292.02</v>
      </c>
      <c r="E2157" s="378"/>
    </row>
    <row r="2158" spans="1:5" x14ac:dyDescent="0.2">
      <c r="A2158" s="469" t="s">
        <v>23869</v>
      </c>
      <c r="B2158" s="472" t="s">
        <v>23870</v>
      </c>
      <c r="C2158" s="466" t="s">
        <v>19955</v>
      </c>
      <c r="D2158" s="477">
        <v>46.74</v>
      </c>
      <c r="E2158" s="380">
        <v>294.08999999999997</v>
      </c>
    </row>
    <row r="2159" spans="1:5" ht="24" x14ac:dyDescent="0.2">
      <c r="A2159" s="469" t="s">
        <v>23871</v>
      </c>
      <c r="B2159" s="472" t="s">
        <v>23872</v>
      </c>
      <c r="C2159" s="466" t="s">
        <v>19955</v>
      </c>
      <c r="D2159" s="479">
        <v>106.02</v>
      </c>
      <c r="E2159" s="381">
        <v>53.95</v>
      </c>
    </row>
    <row r="2160" spans="1:5" ht="24" x14ac:dyDescent="0.2">
      <c r="A2160" s="469" t="s">
        <v>23873</v>
      </c>
      <c r="B2160" s="472" t="s">
        <v>23874</v>
      </c>
      <c r="C2160" s="466" t="s">
        <v>19955</v>
      </c>
      <c r="D2160" s="477">
        <v>79.38</v>
      </c>
      <c r="E2160" s="381">
        <v>98.48</v>
      </c>
    </row>
    <row r="2161" spans="1:5" ht="24" x14ac:dyDescent="0.2">
      <c r="A2161" s="469" t="s">
        <v>23875</v>
      </c>
      <c r="B2161" s="472" t="s">
        <v>23876</v>
      </c>
      <c r="C2161" s="466" t="s">
        <v>19955</v>
      </c>
      <c r="D2161" s="477">
        <v>58.82</v>
      </c>
      <c r="E2161" s="381">
        <v>78.5</v>
      </c>
    </row>
    <row r="2162" spans="1:5" ht="24" x14ac:dyDescent="0.2">
      <c r="A2162" s="469" t="s">
        <v>23877</v>
      </c>
      <c r="B2162" s="472" t="s">
        <v>23878</v>
      </c>
      <c r="C2162" s="466" t="s">
        <v>19955</v>
      </c>
      <c r="D2162" s="477">
        <v>62.8</v>
      </c>
      <c r="E2162" s="381">
        <v>62.2</v>
      </c>
    </row>
    <row r="2163" spans="1:5" ht="24" x14ac:dyDescent="0.2">
      <c r="A2163" s="469" t="s">
        <v>23879</v>
      </c>
      <c r="B2163" s="472" t="s">
        <v>23880</v>
      </c>
      <c r="C2163" s="466" t="s">
        <v>19955</v>
      </c>
      <c r="D2163" s="477">
        <v>81.680000000000007</v>
      </c>
      <c r="E2163" s="381">
        <v>64.92</v>
      </c>
    </row>
    <row r="2164" spans="1:5" ht="24" x14ac:dyDescent="0.2">
      <c r="A2164" s="469" t="s">
        <v>23881</v>
      </c>
      <c r="B2164" s="472" t="s">
        <v>23882</v>
      </c>
      <c r="C2164" s="466" t="s">
        <v>19955</v>
      </c>
      <c r="D2164" s="477">
        <v>73.8</v>
      </c>
      <c r="E2164" s="381">
        <v>80.739999999999995</v>
      </c>
    </row>
    <row r="2165" spans="1:5" ht="24" x14ac:dyDescent="0.2">
      <c r="A2165" s="469" t="s">
        <v>23883</v>
      </c>
      <c r="B2165" s="472" t="s">
        <v>23884</v>
      </c>
      <c r="C2165" s="466" t="s">
        <v>19955</v>
      </c>
      <c r="D2165" s="477">
        <v>82.33</v>
      </c>
      <c r="E2165" s="381">
        <v>80.47</v>
      </c>
    </row>
    <row r="2166" spans="1:5" ht="24" x14ac:dyDescent="0.2">
      <c r="A2166" s="469" t="s">
        <v>23885</v>
      </c>
      <c r="B2166" s="472" t="s">
        <v>23886</v>
      </c>
      <c r="C2166" s="466" t="s">
        <v>19955</v>
      </c>
      <c r="D2166" s="479">
        <v>116</v>
      </c>
      <c r="E2166" s="381">
        <v>89.69</v>
      </c>
    </row>
    <row r="2167" spans="1:5" ht="24" x14ac:dyDescent="0.2">
      <c r="A2167" s="469" t="s">
        <v>23887</v>
      </c>
      <c r="B2167" s="472" t="s">
        <v>23888</v>
      </c>
      <c r="C2167" s="466" t="s">
        <v>19955</v>
      </c>
      <c r="D2167" s="479">
        <v>128.68</v>
      </c>
      <c r="E2167" s="380">
        <v>106.92</v>
      </c>
    </row>
    <row r="2168" spans="1:5" ht="24" x14ac:dyDescent="0.2">
      <c r="A2168" s="469" t="s">
        <v>23889</v>
      </c>
      <c r="B2168" s="472" t="s">
        <v>23890</v>
      </c>
      <c r="C2168" s="466" t="s">
        <v>19955</v>
      </c>
      <c r="D2168" s="477">
        <v>30.57</v>
      </c>
      <c r="E2168" s="380">
        <v>117.46</v>
      </c>
    </row>
    <row r="2169" spans="1:5" ht="24" x14ac:dyDescent="0.2">
      <c r="A2169" s="469" t="s">
        <v>23891</v>
      </c>
      <c r="B2169" s="472" t="s">
        <v>23892</v>
      </c>
      <c r="C2169" s="466" t="s">
        <v>19955</v>
      </c>
      <c r="D2169" s="477">
        <v>30.89</v>
      </c>
      <c r="E2169" s="381">
        <v>41.32</v>
      </c>
    </row>
    <row r="2170" spans="1:5" ht="24" x14ac:dyDescent="0.2">
      <c r="A2170" s="469" t="s">
        <v>23893</v>
      </c>
      <c r="B2170" s="472" t="s">
        <v>23894</v>
      </c>
      <c r="C2170" s="466" t="s">
        <v>19955</v>
      </c>
      <c r="D2170" s="477">
        <v>29.89</v>
      </c>
      <c r="E2170" s="381">
        <v>31.09</v>
      </c>
    </row>
    <row r="2171" spans="1:5" ht="24" x14ac:dyDescent="0.2">
      <c r="A2171" s="469" t="s">
        <v>23895</v>
      </c>
      <c r="B2171" s="472" t="s">
        <v>23896</v>
      </c>
      <c r="C2171" s="466" t="s">
        <v>19955</v>
      </c>
      <c r="D2171" s="477">
        <v>27.65</v>
      </c>
      <c r="E2171" s="381">
        <v>32.64</v>
      </c>
    </row>
    <row r="2172" spans="1:5" ht="24" x14ac:dyDescent="0.2">
      <c r="A2172" s="469" t="s">
        <v>23897</v>
      </c>
      <c r="B2172" s="472" t="s">
        <v>23898</v>
      </c>
      <c r="C2172" s="466" t="s">
        <v>19955</v>
      </c>
      <c r="D2172" s="477">
        <v>72.400000000000006</v>
      </c>
      <c r="E2172" s="381">
        <v>29.92</v>
      </c>
    </row>
    <row r="2173" spans="1:5" ht="24" x14ac:dyDescent="0.2">
      <c r="A2173" s="469" t="s">
        <v>61073</v>
      </c>
      <c r="B2173" s="472" t="s">
        <v>61074</v>
      </c>
      <c r="C2173" s="466" t="s">
        <v>19955</v>
      </c>
      <c r="D2173" s="477">
        <v>22.66</v>
      </c>
      <c r="E2173" s="381">
        <v>30.27</v>
      </c>
    </row>
    <row r="2174" spans="1:5" ht="24" x14ac:dyDescent="0.2">
      <c r="A2174" s="469" t="s">
        <v>23899</v>
      </c>
      <c r="B2174" s="472" t="s">
        <v>23900</v>
      </c>
      <c r="C2174" s="466" t="s">
        <v>19955</v>
      </c>
      <c r="D2174" s="477">
        <v>27.03</v>
      </c>
      <c r="E2174" s="381">
        <v>59.36</v>
      </c>
    </row>
    <row r="2175" spans="1:5" ht="24" x14ac:dyDescent="0.2">
      <c r="A2175" s="469" t="s">
        <v>23901</v>
      </c>
      <c r="B2175" s="472" t="s">
        <v>23902</v>
      </c>
      <c r="C2175" s="466" t="s">
        <v>19955</v>
      </c>
      <c r="D2175" s="477">
        <v>28.96</v>
      </c>
      <c r="E2175" s="381">
        <v>28.5</v>
      </c>
    </row>
    <row r="2176" spans="1:5" x14ac:dyDescent="0.2">
      <c r="A2176" s="467">
        <v>8988</v>
      </c>
      <c r="B2176" s="473" t="s">
        <v>23903</v>
      </c>
      <c r="C2176" s="465"/>
      <c r="D2176" s="473"/>
      <c r="E2176" s="381">
        <v>30.95</v>
      </c>
    </row>
    <row r="2177" spans="1:5" ht="36" x14ac:dyDescent="0.2">
      <c r="A2177" s="469" t="s">
        <v>23905</v>
      </c>
      <c r="B2177" s="472" t="s">
        <v>61075</v>
      </c>
      <c r="C2177" s="466" t="s">
        <v>19955</v>
      </c>
      <c r="D2177" s="477">
        <v>43.61</v>
      </c>
      <c r="E2177" s="378"/>
    </row>
    <row r="2178" spans="1:5" ht="36" x14ac:dyDescent="0.2">
      <c r="A2178" s="469" t="s">
        <v>23906</v>
      </c>
      <c r="B2178" s="472" t="s">
        <v>61076</v>
      </c>
      <c r="C2178" s="466" t="s">
        <v>19955</v>
      </c>
      <c r="D2178" s="477">
        <v>48.54</v>
      </c>
      <c r="E2178" s="380">
        <v>101.19</v>
      </c>
    </row>
    <row r="2179" spans="1:5" ht="36" x14ac:dyDescent="0.2">
      <c r="A2179" s="469" t="s">
        <v>25496</v>
      </c>
      <c r="B2179" s="472" t="s">
        <v>61077</v>
      </c>
      <c r="C2179" s="466" t="s">
        <v>19955</v>
      </c>
      <c r="D2179" s="477">
        <v>77.5</v>
      </c>
      <c r="E2179" s="381">
        <v>42.57</v>
      </c>
    </row>
    <row r="2180" spans="1:5" ht="36" x14ac:dyDescent="0.2">
      <c r="A2180" s="469" t="s">
        <v>23904</v>
      </c>
      <c r="B2180" s="472" t="s">
        <v>61078</v>
      </c>
      <c r="C2180" s="466" t="s">
        <v>19955</v>
      </c>
      <c r="D2180" s="479">
        <v>102.75</v>
      </c>
      <c r="E2180" s="381">
        <v>47.47</v>
      </c>
    </row>
    <row r="2181" spans="1:5" ht="24" x14ac:dyDescent="0.2">
      <c r="A2181" s="469" t="s">
        <v>23907</v>
      </c>
      <c r="B2181" s="472" t="s">
        <v>23908</v>
      </c>
      <c r="C2181" s="466" t="s">
        <v>19955</v>
      </c>
      <c r="D2181" s="477">
        <v>30.16</v>
      </c>
      <c r="E2181" s="381">
        <v>30.9</v>
      </c>
    </row>
    <row r="2182" spans="1:5" ht="24" x14ac:dyDescent="0.2">
      <c r="A2182" s="469" t="s">
        <v>23909</v>
      </c>
      <c r="B2182" s="472" t="s">
        <v>23910</v>
      </c>
      <c r="C2182" s="466" t="s">
        <v>19955</v>
      </c>
      <c r="D2182" s="477">
        <v>41.48</v>
      </c>
      <c r="E2182" s="381">
        <v>42.22</v>
      </c>
    </row>
    <row r="2183" spans="1:5" x14ac:dyDescent="0.2">
      <c r="A2183" s="467">
        <v>8990</v>
      </c>
      <c r="B2183" s="473" t="s">
        <v>23911</v>
      </c>
      <c r="C2183" s="465"/>
      <c r="D2183" s="473"/>
      <c r="E2183" s="378"/>
    </row>
    <row r="2184" spans="1:5" x14ac:dyDescent="0.2">
      <c r="A2184" s="469" t="s">
        <v>23912</v>
      </c>
      <c r="B2184" s="472" t="s">
        <v>23913</v>
      </c>
      <c r="C2184" s="466" t="s">
        <v>21776</v>
      </c>
      <c r="D2184" s="477">
        <v>12.18</v>
      </c>
      <c r="E2184" s="379">
        <v>8.1</v>
      </c>
    </row>
    <row r="2185" spans="1:5" x14ac:dyDescent="0.2">
      <c r="A2185" s="467">
        <v>8991</v>
      </c>
      <c r="B2185" s="473" t="s">
        <v>23914</v>
      </c>
      <c r="C2185" s="465"/>
      <c r="D2185" s="473"/>
      <c r="E2185" s="378"/>
    </row>
    <row r="2186" spans="1:5" ht="48" x14ac:dyDescent="0.2">
      <c r="A2186" s="469" t="s">
        <v>23915</v>
      </c>
      <c r="B2186" s="472" t="s">
        <v>23916</v>
      </c>
      <c r="C2186" s="466" t="s">
        <v>19955</v>
      </c>
      <c r="D2186" s="479">
        <v>211.1</v>
      </c>
      <c r="E2186" s="380">
        <v>195.54</v>
      </c>
    </row>
    <row r="2187" spans="1:5" ht="48" x14ac:dyDescent="0.2">
      <c r="A2187" s="469" t="s">
        <v>23917</v>
      </c>
      <c r="B2187" s="472" t="s">
        <v>23918</v>
      </c>
      <c r="C2187" s="466" t="s">
        <v>19955</v>
      </c>
      <c r="D2187" s="479">
        <v>131.88</v>
      </c>
      <c r="E2187" s="380">
        <v>123.77</v>
      </c>
    </row>
    <row r="2188" spans="1:5" x14ac:dyDescent="0.2">
      <c r="A2188" s="467">
        <v>8992</v>
      </c>
      <c r="B2188" s="473" t="s">
        <v>23919</v>
      </c>
      <c r="C2188" s="465"/>
      <c r="D2188" s="473"/>
      <c r="E2188" s="378"/>
    </row>
    <row r="2189" spans="1:5" ht="60" x14ac:dyDescent="0.2">
      <c r="A2189" s="469" t="s">
        <v>23920</v>
      </c>
      <c r="B2189" s="472" t="s">
        <v>61079</v>
      </c>
      <c r="C2189" s="466" t="s">
        <v>19955</v>
      </c>
      <c r="D2189" s="479">
        <v>869.92</v>
      </c>
      <c r="E2189" s="380">
        <v>900.59</v>
      </c>
    </row>
    <row r="2190" spans="1:5" ht="60" x14ac:dyDescent="0.2">
      <c r="A2190" s="469" t="s">
        <v>23921</v>
      </c>
      <c r="B2190" s="472" t="s">
        <v>61080</v>
      </c>
      <c r="C2190" s="466" t="s">
        <v>19955</v>
      </c>
      <c r="D2190" s="475">
        <v>1159.95</v>
      </c>
      <c r="E2190" s="383">
        <v>1200.71</v>
      </c>
    </row>
    <row r="2191" spans="1:5" ht="60" x14ac:dyDescent="0.2">
      <c r="A2191" s="469" t="s">
        <v>23922</v>
      </c>
      <c r="B2191" s="472" t="s">
        <v>61081</v>
      </c>
      <c r="C2191" s="466" t="s">
        <v>19955</v>
      </c>
      <c r="D2191" s="479">
        <v>148.44</v>
      </c>
      <c r="E2191" s="380">
        <v>153.72</v>
      </c>
    </row>
    <row r="2192" spans="1:5" ht="60" x14ac:dyDescent="0.2">
      <c r="A2192" s="469" t="s">
        <v>23923</v>
      </c>
      <c r="B2192" s="472" t="s">
        <v>61082</v>
      </c>
      <c r="C2192" s="466" t="s">
        <v>19955</v>
      </c>
      <c r="D2192" s="479">
        <v>185.81</v>
      </c>
      <c r="E2192" s="380">
        <v>192.5</v>
      </c>
    </row>
    <row r="2193" spans="1:5" ht="60" x14ac:dyDescent="0.2">
      <c r="A2193" s="469" t="s">
        <v>23924</v>
      </c>
      <c r="B2193" s="472" t="s">
        <v>61083</v>
      </c>
      <c r="C2193" s="466" t="s">
        <v>19955</v>
      </c>
      <c r="D2193" s="479">
        <v>236.35</v>
      </c>
      <c r="E2193" s="380">
        <v>244.62</v>
      </c>
    </row>
    <row r="2194" spans="1:5" ht="60" x14ac:dyDescent="0.2">
      <c r="A2194" s="469" t="s">
        <v>23925</v>
      </c>
      <c r="B2194" s="472" t="s">
        <v>61084</v>
      </c>
      <c r="C2194" s="466" t="s">
        <v>19955</v>
      </c>
      <c r="D2194" s="479">
        <v>464.34</v>
      </c>
      <c r="E2194" s="380">
        <v>480.48</v>
      </c>
    </row>
    <row r="2195" spans="1:5" ht="60" x14ac:dyDescent="0.2">
      <c r="A2195" s="469" t="s">
        <v>23926</v>
      </c>
      <c r="B2195" s="472" t="s">
        <v>61085</v>
      </c>
      <c r="C2195" s="466" t="s">
        <v>19955</v>
      </c>
      <c r="D2195" s="479">
        <v>237.16</v>
      </c>
      <c r="E2195" s="380">
        <v>245.54</v>
      </c>
    </row>
    <row r="2196" spans="1:5" ht="60" x14ac:dyDescent="0.2">
      <c r="A2196" s="469" t="s">
        <v>23927</v>
      </c>
      <c r="B2196" s="472" t="s">
        <v>61086</v>
      </c>
      <c r="C2196" s="466" t="s">
        <v>19955</v>
      </c>
      <c r="D2196" s="479">
        <v>312.89</v>
      </c>
      <c r="E2196" s="380">
        <v>323.85000000000002</v>
      </c>
    </row>
    <row r="2197" spans="1:5" ht="60" x14ac:dyDescent="0.2">
      <c r="A2197" s="469" t="s">
        <v>23928</v>
      </c>
      <c r="B2197" s="472" t="s">
        <v>61087</v>
      </c>
      <c r="C2197" s="466" t="s">
        <v>19955</v>
      </c>
      <c r="D2197" s="479">
        <v>388.61</v>
      </c>
      <c r="E2197" s="380">
        <v>402.17</v>
      </c>
    </row>
    <row r="2198" spans="1:5" ht="60" x14ac:dyDescent="0.2">
      <c r="A2198" s="469" t="s">
        <v>23929</v>
      </c>
      <c r="B2198" s="472" t="s">
        <v>61088</v>
      </c>
      <c r="C2198" s="466" t="s">
        <v>19955</v>
      </c>
      <c r="D2198" s="479">
        <v>582.96</v>
      </c>
      <c r="E2198" s="380">
        <v>603.27</v>
      </c>
    </row>
    <row r="2199" spans="1:5" ht="60" x14ac:dyDescent="0.2">
      <c r="A2199" s="469" t="s">
        <v>23930</v>
      </c>
      <c r="B2199" s="472" t="s">
        <v>61089</v>
      </c>
      <c r="C2199" s="466" t="s">
        <v>19955</v>
      </c>
      <c r="D2199" s="479">
        <v>302.29000000000002</v>
      </c>
      <c r="E2199" s="380">
        <v>312.99</v>
      </c>
    </row>
    <row r="2200" spans="1:5" ht="60" x14ac:dyDescent="0.2">
      <c r="A2200" s="469" t="s">
        <v>23931</v>
      </c>
      <c r="B2200" s="472" t="s">
        <v>61090</v>
      </c>
      <c r="C2200" s="466" t="s">
        <v>19955</v>
      </c>
      <c r="D2200" s="479">
        <v>248.75</v>
      </c>
      <c r="E2200" s="380">
        <v>258.60000000000002</v>
      </c>
    </row>
    <row r="2201" spans="1:5" ht="60" x14ac:dyDescent="0.2">
      <c r="A2201" s="469" t="s">
        <v>23932</v>
      </c>
      <c r="B2201" s="472" t="s">
        <v>61091</v>
      </c>
      <c r="C2201" s="466" t="s">
        <v>19955</v>
      </c>
      <c r="D2201" s="479">
        <v>395.85</v>
      </c>
      <c r="E2201" s="380">
        <v>409.75</v>
      </c>
    </row>
    <row r="2202" spans="1:5" ht="60" x14ac:dyDescent="0.2">
      <c r="A2202" s="469" t="s">
        <v>23933</v>
      </c>
      <c r="B2202" s="472" t="s">
        <v>61092</v>
      </c>
      <c r="C2202" s="466" t="s">
        <v>19955</v>
      </c>
      <c r="D2202" s="479">
        <v>515.53</v>
      </c>
      <c r="E2202" s="380">
        <v>533.55999999999995</v>
      </c>
    </row>
    <row r="2203" spans="1:5" ht="60" x14ac:dyDescent="0.2">
      <c r="A2203" s="469" t="s">
        <v>23934</v>
      </c>
      <c r="B2203" s="472" t="s">
        <v>61093</v>
      </c>
      <c r="C2203" s="466" t="s">
        <v>19955</v>
      </c>
      <c r="D2203" s="479">
        <v>709.44</v>
      </c>
      <c r="E2203" s="380">
        <v>734.22</v>
      </c>
    </row>
    <row r="2204" spans="1:5" ht="60" x14ac:dyDescent="0.2">
      <c r="A2204" s="469" t="s">
        <v>23935</v>
      </c>
      <c r="B2204" s="472" t="s">
        <v>61094</v>
      </c>
      <c r="C2204" s="466" t="s">
        <v>19955</v>
      </c>
      <c r="D2204" s="479">
        <v>373.16</v>
      </c>
      <c r="E2204" s="380">
        <v>386.38</v>
      </c>
    </row>
    <row r="2205" spans="1:5" ht="60" x14ac:dyDescent="0.2">
      <c r="A2205" s="469" t="s">
        <v>23936</v>
      </c>
      <c r="B2205" s="472" t="s">
        <v>61095</v>
      </c>
      <c r="C2205" s="466" t="s">
        <v>19955</v>
      </c>
      <c r="D2205" s="479">
        <v>485.25</v>
      </c>
      <c r="E2205" s="380">
        <v>502.33</v>
      </c>
    </row>
    <row r="2206" spans="1:5" ht="60" x14ac:dyDescent="0.2">
      <c r="A2206" s="469" t="s">
        <v>23937</v>
      </c>
      <c r="B2206" s="472" t="s">
        <v>61096</v>
      </c>
      <c r="C2206" s="466" t="s">
        <v>19955</v>
      </c>
      <c r="D2206" s="479">
        <v>513.27</v>
      </c>
      <c r="E2206" s="380">
        <v>531.32000000000005</v>
      </c>
    </row>
    <row r="2207" spans="1:5" ht="60" x14ac:dyDescent="0.2">
      <c r="A2207" s="469" t="s">
        <v>23938</v>
      </c>
      <c r="B2207" s="472" t="s">
        <v>61097</v>
      </c>
      <c r="C2207" s="466" t="s">
        <v>19955</v>
      </c>
      <c r="D2207" s="479">
        <v>538.74</v>
      </c>
      <c r="E2207" s="380">
        <v>557.54999999999995</v>
      </c>
    </row>
    <row r="2208" spans="1:5" ht="60" x14ac:dyDescent="0.2">
      <c r="A2208" s="469" t="s">
        <v>23939</v>
      </c>
      <c r="B2208" s="472" t="s">
        <v>61098</v>
      </c>
      <c r="C2208" s="466" t="s">
        <v>19955</v>
      </c>
      <c r="D2208" s="479">
        <v>569.32000000000005</v>
      </c>
      <c r="E2208" s="380">
        <v>589.29</v>
      </c>
    </row>
    <row r="2209" spans="1:5" ht="60" x14ac:dyDescent="0.2">
      <c r="A2209" s="469" t="s">
        <v>23940</v>
      </c>
      <c r="B2209" s="472" t="s">
        <v>61099</v>
      </c>
      <c r="C2209" s="466" t="s">
        <v>19955</v>
      </c>
      <c r="D2209" s="479">
        <v>597.34</v>
      </c>
      <c r="E2209" s="380">
        <v>618.28</v>
      </c>
    </row>
    <row r="2210" spans="1:5" ht="60" x14ac:dyDescent="0.2">
      <c r="A2210" s="469" t="s">
        <v>23941</v>
      </c>
      <c r="B2210" s="472" t="s">
        <v>61100</v>
      </c>
      <c r="C2210" s="466" t="s">
        <v>19955</v>
      </c>
      <c r="D2210" s="479">
        <v>625.37</v>
      </c>
      <c r="E2210" s="380">
        <v>647.26</v>
      </c>
    </row>
    <row r="2211" spans="1:5" ht="60" x14ac:dyDescent="0.2">
      <c r="A2211" s="469" t="s">
        <v>23942</v>
      </c>
      <c r="B2211" s="472" t="s">
        <v>61101</v>
      </c>
      <c r="C2211" s="466" t="s">
        <v>19955</v>
      </c>
      <c r="D2211" s="479">
        <v>927.09</v>
      </c>
      <c r="E2211" s="380">
        <v>959.48</v>
      </c>
    </row>
    <row r="2212" spans="1:5" ht="60" x14ac:dyDescent="0.2">
      <c r="A2212" s="469" t="s">
        <v>23943</v>
      </c>
      <c r="B2212" s="472" t="s">
        <v>61102</v>
      </c>
      <c r="C2212" s="466" t="s">
        <v>19955</v>
      </c>
      <c r="D2212" s="479">
        <v>467.39</v>
      </c>
      <c r="E2212" s="380">
        <v>483.93</v>
      </c>
    </row>
    <row r="2213" spans="1:5" ht="60" x14ac:dyDescent="0.2">
      <c r="A2213" s="469" t="s">
        <v>23944</v>
      </c>
      <c r="B2213" s="472" t="s">
        <v>61103</v>
      </c>
      <c r="C2213" s="466" t="s">
        <v>19955</v>
      </c>
      <c r="D2213" s="479">
        <v>598.74</v>
      </c>
      <c r="E2213" s="380">
        <v>619.79999999999995</v>
      </c>
    </row>
    <row r="2214" spans="1:5" ht="60" x14ac:dyDescent="0.2">
      <c r="A2214" s="469" t="s">
        <v>23945</v>
      </c>
      <c r="B2214" s="472" t="s">
        <v>61104</v>
      </c>
      <c r="C2214" s="466" t="s">
        <v>19955</v>
      </c>
      <c r="D2214" s="479">
        <v>730.08</v>
      </c>
      <c r="E2214" s="380">
        <v>755.67</v>
      </c>
    </row>
    <row r="2215" spans="1:5" ht="60" x14ac:dyDescent="0.2">
      <c r="A2215" s="469" t="s">
        <v>23946</v>
      </c>
      <c r="B2215" s="472" t="s">
        <v>61105</v>
      </c>
      <c r="C2215" s="466" t="s">
        <v>19955</v>
      </c>
      <c r="D2215" s="475">
        <v>1007.3</v>
      </c>
      <c r="E2215" s="383">
        <v>1042.5899999999999</v>
      </c>
    </row>
    <row r="2216" spans="1:5" ht="60" x14ac:dyDescent="0.2">
      <c r="A2216" s="469" t="s">
        <v>23947</v>
      </c>
      <c r="B2216" s="472" t="s">
        <v>61106</v>
      </c>
      <c r="C2216" s="466" t="s">
        <v>19955</v>
      </c>
      <c r="D2216" s="475">
        <v>1309.9000000000001</v>
      </c>
      <c r="E2216" s="383">
        <v>1355.66</v>
      </c>
    </row>
    <row r="2217" spans="1:5" ht="60" x14ac:dyDescent="0.2">
      <c r="A2217" s="469" t="s">
        <v>23948</v>
      </c>
      <c r="B2217" s="472" t="s">
        <v>61107</v>
      </c>
      <c r="C2217" s="466" t="s">
        <v>19955</v>
      </c>
      <c r="D2217" s="479">
        <v>553.4</v>
      </c>
      <c r="E2217" s="380">
        <v>572.99</v>
      </c>
    </row>
    <row r="2218" spans="1:5" ht="60" x14ac:dyDescent="0.2">
      <c r="A2218" s="469" t="s">
        <v>23949</v>
      </c>
      <c r="B2218" s="472" t="s">
        <v>61108</v>
      </c>
      <c r="C2218" s="466" t="s">
        <v>19955</v>
      </c>
      <c r="D2218" s="479">
        <v>704.7</v>
      </c>
      <c r="E2218" s="380">
        <v>729.52</v>
      </c>
    </row>
    <row r="2219" spans="1:5" ht="60" x14ac:dyDescent="0.2">
      <c r="A2219" s="469" t="s">
        <v>23950</v>
      </c>
      <c r="B2219" s="472" t="s">
        <v>61109</v>
      </c>
      <c r="C2219" s="466" t="s">
        <v>19955</v>
      </c>
      <c r="D2219" s="479">
        <v>856</v>
      </c>
      <c r="E2219" s="380">
        <v>886.06</v>
      </c>
    </row>
    <row r="2220" spans="1:5" ht="60" x14ac:dyDescent="0.2">
      <c r="A2220" s="469" t="s">
        <v>23951</v>
      </c>
      <c r="B2220" s="472" t="s">
        <v>61110</v>
      </c>
      <c r="C2220" s="466" t="s">
        <v>19955</v>
      </c>
      <c r="D2220" s="475">
        <v>1161.3699999999999</v>
      </c>
      <c r="E2220" s="383">
        <v>1202.1300000000001</v>
      </c>
    </row>
    <row r="2221" spans="1:5" ht="60" x14ac:dyDescent="0.2">
      <c r="A2221" s="469" t="s">
        <v>23952</v>
      </c>
      <c r="B2221" s="472" t="s">
        <v>61111</v>
      </c>
      <c r="C2221" s="466" t="s">
        <v>19955</v>
      </c>
      <c r="D2221" s="475">
        <v>1505.3</v>
      </c>
      <c r="E2221" s="383">
        <v>1558</v>
      </c>
    </row>
    <row r="2222" spans="1:5" ht="60" x14ac:dyDescent="0.2">
      <c r="A2222" s="469" t="s">
        <v>23953</v>
      </c>
      <c r="B2222" s="472" t="s">
        <v>61112</v>
      </c>
      <c r="C2222" s="466" t="s">
        <v>19955</v>
      </c>
      <c r="D2222" s="479">
        <v>817.43</v>
      </c>
      <c r="E2222" s="380">
        <v>846.26</v>
      </c>
    </row>
    <row r="2223" spans="1:5" ht="60" x14ac:dyDescent="0.2">
      <c r="A2223" s="469" t="s">
        <v>23954</v>
      </c>
      <c r="B2223" s="472" t="s">
        <v>61113</v>
      </c>
      <c r="C2223" s="466" t="s">
        <v>19955</v>
      </c>
      <c r="D2223" s="479">
        <v>989.4</v>
      </c>
      <c r="E2223" s="383">
        <v>1024.2</v>
      </c>
    </row>
    <row r="2224" spans="1:5" x14ac:dyDescent="0.2">
      <c r="A2224" s="467">
        <v>8993</v>
      </c>
      <c r="B2224" s="473" t="s">
        <v>23955</v>
      </c>
      <c r="C2224" s="465"/>
      <c r="D2224" s="473"/>
      <c r="E2224" s="378"/>
    </row>
    <row r="2225" spans="1:5" ht="72" x14ac:dyDescent="0.2">
      <c r="A2225" s="469" t="s">
        <v>23956</v>
      </c>
      <c r="B2225" s="472" t="s">
        <v>61114</v>
      </c>
      <c r="C2225" s="466" t="s">
        <v>19955</v>
      </c>
      <c r="D2225" s="475">
        <v>1458.47</v>
      </c>
      <c r="E2225" s="383">
        <v>1500.46</v>
      </c>
    </row>
    <row r="2226" spans="1:5" ht="72" x14ac:dyDescent="0.2">
      <c r="A2226" s="469" t="s">
        <v>23957</v>
      </c>
      <c r="B2226" s="472" t="s">
        <v>61115</v>
      </c>
      <c r="C2226" s="466" t="s">
        <v>19955</v>
      </c>
      <c r="D2226" s="479">
        <v>989.12</v>
      </c>
      <c r="E2226" s="383">
        <v>1024.8499999999999</v>
      </c>
    </row>
    <row r="2227" spans="1:5" ht="60" x14ac:dyDescent="0.2">
      <c r="A2227" s="469" t="s">
        <v>23958</v>
      </c>
      <c r="B2227" s="472" t="s">
        <v>61116</v>
      </c>
      <c r="C2227" s="466" t="s">
        <v>19955</v>
      </c>
      <c r="D2227" s="479">
        <v>230.45</v>
      </c>
      <c r="E2227" s="380">
        <v>237.31</v>
      </c>
    </row>
    <row r="2228" spans="1:5" ht="60" x14ac:dyDescent="0.2">
      <c r="A2228" s="469" t="s">
        <v>23959</v>
      </c>
      <c r="B2228" s="472" t="s">
        <v>61117</v>
      </c>
      <c r="C2228" s="466" t="s">
        <v>19955</v>
      </c>
      <c r="D2228" s="479">
        <v>259.76</v>
      </c>
      <c r="E2228" s="380">
        <v>267.61</v>
      </c>
    </row>
    <row r="2229" spans="1:5" ht="60" x14ac:dyDescent="0.2">
      <c r="A2229" s="469" t="s">
        <v>23960</v>
      </c>
      <c r="B2229" s="472" t="s">
        <v>61118</v>
      </c>
      <c r="C2229" s="466" t="s">
        <v>19955</v>
      </c>
      <c r="D2229" s="479">
        <v>318.36</v>
      </c>
      <c r="E2229" s="380">
        <v>328.21</v>
      </c>
    </row>
    <row r="2230" spans="1:5" ht="60" x14ac:dyDescent="0.2">
      <c r="A2230" s="469" t="s">
        <v>23961</v>
      </c>
      <c r="B2230" s="472" t="s">
        <v>61119</v>
      </c>
      <c r="C2230" s="466" t="s">
        <v>19955</v>
      </c>
      <c r="D2230" s="479">
        <v>366.92</v>
      </c>
      <c r="E2230" s="380">
        <v>377.84</v>
      </c>
    </row>
    <row r="2231" spans="1:5" ht="60" x14ac:dyDescent="0.2">
      <c r="A2231" s="469" t="s">
        <v>23962</v>
      </c>
      <c r="B2231" s="472" t="s">
        <v>61120</v>
      </c>
      <c r="C2231" s="466" t="s">
        <v>19955</v>
      </c>
      <c r="D2231" s="479">
        <v>442.64</v>
      </c>
      <c r="E2231" s="380">
        <v>456.15</v>
      </c>
    </row>
    <row r="2232" spans="1:5" ht="60" x14ac:dyDescent="0.2">
      <c r="A2232" s="469" t="s">
        <v>23963</v>
      </c>
      <c r="B2232" s="472" t="s">
        <v>61121</v>
      </c>
      <c r="C2232" s="466" t="s">
        <v>19955</v>
      </c>
      <c r="D2232" s="479">
        <v>518.37</v>
      </c>
      <c r="E2232" s="380">
        <v>534.46</v>
      </c>
    </row>
    <row r="2233" spans="1:5" ht="60" x14ac:dyDescent="0.2">
      <c r="A2233" s="469" t="s">
        <v>23964</v>
      </c>
      <c r="B2233" s="472" t="s">
        <v>61122</v>
      </c>
      <c r="C2233" s="466" t="s">
        <v>19955</v>
      </c>
      <c r="D2233" s="479">
        <v>771.5</v>
      </c>
      <c r="E2233" s="380">
        <v>795.55</v>
      </c>
    </row>
    <row r="2234" spans="1:5" ht="60" x14ac:dyDescent="0.2">
      <c r="A2234" s="469" t="s">
        <v>23965</v>
      </c>
      <c r="B2234" s="472" t="s">
        <v>61123</v>
      </c>
      <c r="C2234" s="466" t="s">
        <v>19955</v>
      </c>
      <c r="D2234" s="479">
        <v>490.84</v>
      </c>
      <c r="E2234" s="380">
        <v>505.27</v>
      </c>
    </row>
    <row r="2235" spans="1:5" ht="60" x14ac:dyDescent="0.2">
      <c r="A2235" s="469" t="s">
        <v>23966</v>
      </c>
      <c r="B2235" s="472" t="s">
        <v>61124</v>
      </c>
      <c r="C2235" s="466" t="s">
        <v>19955</v>
      </c>
      <c r="D2235" s="479">
        <v>584.39</v>
      </c>
      <c r="E2235" s="380">
        <v>602.03</v>
      </c>
    </row>
    <row r="2236" spans="1:5" ht="60" x14ac:dyDescent="0.2">
      <c r="A2236" s="469" t="s">
        <v>23967</v>
      </c>
      <c r="B2236" s="472" t="s">
        <v>61125</v>
      </c>
      <c r="C2236" s="466" t="s">
        <v>19955</v>
      </c>
      <c r="D2236" s="479">
        <v>967.8</v>
      </c>
      <c r="E2236" s="380">
        <v>997.74</v>
      </c>
    </row>
    <row r="2237" spans="1:5" ht="60" x14ac:dyDescent="0.2">
      <c r="A2237" s="469" t="s">
        <v>23968</v>
      </c>
      <c r="B2237" s="472" t="s">
        <v>61126</v>
      </c>
      <c r="C2237" s="466" t="s">
        <v>19955</v>
      </c>
      <c r="D2237" s="479">
        <v>631.51</v>
      </c>
      <c r="E2237" s="380">
        <v>649.9</v>
      </c>
    </row>
    <row r="2238" spans="1:5" ht="60" x14ac:dyDescent="0.2">
      <c r="A2238" s="469" t="s">
        <v>23969</v>
      </c>
      <c r="B2238" s="472" t="s">
        <v>61127</v>
      </c>
      <c r="C2238" s="466" t="s">
        <v>19955</v>
      </c>
      <c r="D2238" s="479">
        <v>743.61</v>
      </c>
      <c r="E2238" s="380">
        <v>765.85</v>
      </c>
    </row>
    <row r="2239" spans="1:5" ht="60" x14ac:dyDescent="0.2">
      <c r="A2239" s="469" t="s">
        <v>23970</v>
      </c>
      <c r="B2239" s="472" t="s">
        <v>61128</v>
      </c>
      <c r="C2239" s="466" t="s">
        <v>19955</v>
      </c>
      <c r="D2239" s="479">
        <v>855.7</v>
      </c>
      <c r="E2239" s="380">
        <v>881.8</v>
      </c>
    </row>
    <row r="2240" spans="1:5" ht="60" x14ac:dyDescent="0.2">
      <c r="A2240" s="469" t="s">
        <v>23971</v>
      </c>
      <c r="B2240" s="472" t="s">
        <v>61129</v>
      </c>
      <c r="C2240" s="466" t="s">
        <v>19955</v>
      </c>
      <c r="D2240" s="475">
        <v>1248.6500000000001</v>
      </c>
      <c r="E2240" s="383">
        <v>1287.28</v>
      </c>
    </row>
    <row r="2241" spans="1:5" ht="60" x14ac:dyDescent="0.2">
      <c r="A2241" s="469" t="s">
        <v>23972</v>
      </c>
      <c r="B2241" s="472" t="s">
        <v>61130</v>
      </c>
      <c r="C2241" s="466" t="s">
        <v>19955</v>
      </c>
      <c r="D2241" s="479">
        <v>788.95</v>
      </c>
      <c r="E2241" s="380">
        <v>811.73</v>
      </c>
    </row>
    <row r="2242" spans="1:5" ht="60" x14ac:dyDescent="0.2">
      <c r="A2242" s="469" t="s">
        <v>23973</v>
      </c>
      <c r="B2242" s="472" t="s">
        <v>61131</v>
      </c>
      <c r="C2242" s="466" t="s">
        <v>19955</v>
      </c>
      <c r="D2242" s="479">
        <v>920.29</v>
      </c>
      <c r="E2242" s="380">
        <v>947.6</v>
      </c>
    </row>
    <row r="2243" spans="1:5" ht="60" x14ac:dyDescent="0.2">
      <c r="A2243" s="469" t="s">
        <v>23974</v>
      </c>
      <c r="B2243" s="472" t="s">
        <v>61132</v>
      </c>
      <c r="C2243" s="466" t="s">
        <v>19955</v>
      </c>
      <c r="D2243" s="475">
        <v>1051.6300000000001</v>
      </c>
      <c r="E2243" s="383">
        <v>1083.47</v>
      </c>
    </row>
    <row r="2244" spans="1:5" ht="60" x14ac:dyDescent="0.2">
      <c r="A2244" s="469" t="s">
        <v>23975</v>
      </c>
      <c r="B2244" s="472" t="s">
        <v>61133</v>
      </c>
      <c r="C2244" s="466" t="s">
        <v>19955</v>
      </c>
      <c r="D2244" s="475">
        <v>1417.04</v>
      </c>
      <c r="E2244" s="383">
        <v>1460.36</v>
      </c>
    </row>
    <row r="2245" spans="1:5" ht="60" x14ac:dyDescent="0.2">
      <c r="A2245" s="469" t="s">
        <v>23976</v>
      </c>
      <c r="B2245" s="472" t="s">
        <v>61134</v>
      </c>
      <c r="C2245" s="466" t="s">
        <v>19955</v>
      </c>
      <c r="D2245" s="475">
        <v>1719.64</v>
      </c>
      <c r="E2245" s="383">
        <v>1773.43</v>
      </c>
    </row>
    <row r="2246" spans="1:5" ht="60" x14ac:dyDescent="0.2">
      <c r="A2246" s="469" t="s">
        <v>23977</v>
      </c>
      <c r="B2246" s="472" t="s">
        <v>61135</v>
      </c>
      <c r="C2246" s="466" t="s">
        <v>19955</v>
      </c>
      <c r="D2246" s="479">
        <v>963.14</v>
      </c>
      <c r="E2246" s="380">
        <v>990.76</v>
      </c>
    </row>
    <row r="2247" spans="1:5" ht="60" x14ac:dyDescent="0.2">
      <c r="A2247" s="469" t="s">
        <v>23978</v>
      </c>
      <c r="B2247" s="472" t="s">
        <v>61136</v>
      </c>
      <c r="C2247" s="466" t="s">
        <v>19955</v>
      </c>
      <c r="D2247" s="475">
        <v>1114.44</v>
      </c>
      <c r="E2247" s="383">
        <v>1147.3</v>
      </c>
    </row>
    <row r="2248" spans="1:5" ht="60" x14ac:dyDescent="0.2">
      <c r="A2248" s="469" t="s">
        <v>23979</v>
      </c>
      <c r="B2248" s="472" t="s">
        <v>61137</v>
      </c>
      <c r="C2248" s="466" t="s">
        <v>19955</v>
      </c>
      <c r="D2248" s="475">
        <v>1265.74</v>
      </c>
      <c r="E2248" s="383">
        <v>1303.83</v>
      </c>
    </row>
    <row r="2249" spans="1:5" ht="60" x14ac:dyDescent="0.2">
      <c r="A2249" s="469" t="s">
        <v>23980</v>
      </c>
      <c r="B2249" s="472" t="s">
        <v>61138</v>
      </c>
      <c r="C2249" s="466" t="s">
        <v>19955</v>
      </c>
      <c r="D2249" s="475">
        <v>1670</v>
      </c>
      <c r="E2249" s="383">
        <v>1720.8</v>
      </c>
    </row>
    <row r="2250" spans="1:5" ht="60" x14ac:dyDescent="0.2">
      <c r="A2250" s="469" t="s">
        <v>23981</v>
      </c>
      <c r="B2250" s="472" t="s">
        <v>61139</v>
      </c>
      <c r="C2250" s="466" t="s">
        <v>19955</v>
      </c>
      <c r="D2250" s="475">
        <v>2013.94</v>
      </c>
      <c r="E2250" s="383">
        <v>2076.67</v>
      </c>
    </row>
    <row r="2251" spans="1:5" ht="60" x14ac:dyDescent="0.2">
      <c r="A2251" s="469" t="s">
        <v>23982</v>
      </c>
      <c r="B2251" s="472" t="s">
        <v>61140</v>
      </c>
      <c r="C2251" s="466" t="s">
        <v>19955</v>
      </c>
      <c r="D2251" s="475">
        <v>1326.06</v>
      </c>
      <c r="E2251" s="383">
        <v>1364.93</v>
      </c>
    </row>
    <row r="2252" spans="1:5" ht="60" x14ac:dyDescent="0.2">
      <c r="A2252" s="469" t="s">
        <v>23983</v>
      </c>
      <c r="B2252" s="472" t="s">
        <v>61141</v>
      </c>
      <c r="C2252" s="466" t="s">
        <v>19955</v>
      </c>
      <c r="D2252" s="475">
        <v>1498.03</v>
      </c>
      <c r="E2252" s="383">
        <v>1542.86</v>
      </c>
    </row>
    <row r="2253" spans="1:5" x14ac:dyDescent="0.2">
      <c r="A2253" s="467">
        <v>8994</v>
      </c>
      <c r="B2253" s="473" t="s">
        <v>23984</v>
      </c>
      <c r="C2253" s="465"/>
      <c r="D2253" s="473"/>
      <c r="E2253" s="378"/>
    </row>
    <row r="2254" spans="1:5" ht="48" x14ac:dyDescent="0.2">
      <c r="A2254" s="469" t="s">
        <v>23985</v>
      </c>
      <c r="B2254" s="472" t="s">
        <v>23986</v>
      </c>
      <c r="C2254" s="466" t="s">
        <v>19955</v>
      </c>
      <c r="D2254" s="479">
        <v>868.51</v>
      </c>
      <c r="E2254" s="380">
        <v>890.48</v>
      </c>
    </row>
    <row r="2255" spans="1:5" ht="48" x14ac:dyDescent="0.2">
      <c r="A2255" s="469" t="s">
        <v>23987</v>
      </c>
      <c r="B2255" s="472" t="s">
        <v>23988</v>
      </c>
      <c r="C2255" s="466" t="s">
        <v>19955</v>
      </c>
      <c r="D2255" s="475">
        <v>1613.19</v>
      </c>
      <c r="E2255" s="383">
        <v>1696.37</v>
      </c>
    </row>
    <row r="2256" spans="1:5" ht="48" x14ac:dyDescent="0.2">
      <c r="A2256" s="469" t="s">
        <v>23989</v>
      </c>
      <c r="B2256" s="472" t="s">
        <v>23990</v>
      </c>
      <c r="C2256" s="466" t="s">
        <v>19955</v>
      </c>
      <c r="D2256" s="479">
        <v>629</v>
      </c>
      <c r="E2256" s="380">
        <v>623.30999999999995</v>
      </c>
    </row>
    <row r="2257" spans="1:5" ht="48" x14ac:dyDescent="0.2">
      <c r="A2257" s="469" t="s">
        <v>23991</v>
      </c>
      <c r="B2257" s="472" t="s">
        <v>23992</v>
      </c>
      <c r="C2257" s="466" t="s">
        <v>19955</v>
      </c>
      <c r="D2257" s="475">
        <v>2791.19</v>
      </c>
      <c r="E2257" s="383">
        <v>2788.31</v>
      </c>
    </row>
    <row r="2258" spans="1:5" ht="48" x14ac:dyDescent="0.2">
      <c r="A2258" s="469" t="s">
        <v>23993</v>
      </c>
      <c r="B2258" s="472" t="s">
        <v>23994</v>
      </c>
      <c r="C2258" s="466" t="s">
        <v>19955</v>
      </c>
      <c r="D2258" s="479">
        <v>638.41999999999996</v>
      </c>
      <c r="E2258" s="380">
        <v>639.89</v>
      </c>
    </row>
    <row r="2259" spans="1:5" ht="48" x14ac:dyDescent="0.2">
      <c r="A2259" s="469" t="s">
        <v>23995</v>
      </c>
      <c r="B2259" s="472" t="s">
        <v>23996</v>
      </c>
      <c r="C2259" s="466" t="s">
        <v>19955</v>
      </c>
      <c r="D2259" s="479">
        <v>669.87</v>
      </c>
      <c r="E2259" s="380">
        <v>648.33000000000004</v>
      </c>
    </row>
    <row r="2260" spans="1:5" ht="48" x14ac:dyDescent="0.2">
      <c r="A2260" s="469" t="s">
        <v>23997</v>
      </c>
      <c r="B2260" s="472" t="s">
        <v>23998</v>
      </c>
      <c r="C2260" s="466" t="s">
        <v>19955</v>
      </c>
      <c r="D2260" s="475">
        <v>3575.67</v>
      </c>
      <c r="E2260" s="383">
        <v>3722.89</v>
      </c>
    </row>
    <row r="2261" spans="1:5" ht="72" x14ac:dyDescent="0.2">
      <c r="A2261" s="469" t="s">
        <v>23999</v>
      </c>
      <c r="B2261" s="472" t="s">
        <v>61142</v>
      </c>
      <c r="C2261" s="466" t="s">
        <v>19955</v>
      </c>
      <c r="D2261" s="478">
        <v>30650.37</v>
      </c>
      <c r="E2261" s="384">
        <v>31698.97</v>
      </c>
    </row>
    <row r="2262" spans="1:5" x14ac:dyDescent="0.2">
      <c r="A2262" s="467">
        <v>8995</v>
      </c>
      <c r="B2262" s="473" t="s">
        <v>24000</v>
      </c>
      <c r="C2262" s="465"/>
      <c r="D2262" s="473"/>
      <c r="E2262" s="378"/>
    </row>
    <row r="2263" spans="1:5" ht="24" x14ac:dyDescent="0.2">
      <c r="A2263" s="469" t="s">
        <v>24001</v>
      </c>
      <c r="B2263" s="472" t="s">
        <v>24002</v>
      </c>
      <c r="C2263" s="466" t="s">
        <v>19955</v>
      </c>
      <c r="D2263" s="475">
        <v>1185.2</v>
      </c>
      <c r="E2263" s="383">
        <v>1194.3599999999999</v>
      </c>
    </row>
    <row r="2264" spans="1:5" ht="24" x14ac:dyDescent="0.2">
      <c r="A2264" s="469" t="s">
        <v>24003</v>
      </c>
      <c r="B2264" s="472" t="s">
        <v>24004</v>
      </c>
      <c r="C2264" s="466" t="s">
        <v>19955</v>
      </c>
      <c r="D2264" s="475">
        <v>1259.17</v>
      </c>
      <c r="E2264" s="383">
        <v>1268.3499999999999</v>
      </c>
    </row>
    <row r="2265" spans="1:5" ht="24" x14ac:dyDescent="0.2">
      <c r="A2265" s="469" t="s">
        <v>24005</v>
      </c>
      <c r="B2265" s="472" t="s">
        <v>24006</v>
      </c>
      <c r="C2265" s="466" t="s">
        <v>19955</v>
      </c>
      <c r="D2265" s="475">
        <v>1280.6400000000001</v>
      </c>
      <c r="E2265" s="383">
        <v>1289.9100000000001</v>
      </c>
    </row>
    <row r="2266" spans="1:5" ht="24" x14ac:dyDescent="0.2">
      <c r="A2266" s="469" t="s">
        <v>24007</v>
      </c>
      <c r="B2266" s="472" t="s">
        <v>24008</v>
      </c>
      <c r="C2266" s="466" t="s">
        <v>19955</v>
      </c>
      <c r="D2266" s="475">
        <v>1597.94</v>
      </c>
      <c r="E2266" s="383">
        <v>1607.32</v>
      </c>
    </row>
    <row r="2267" spans="1:5" ht="24" x14ac:dyDescent="0.2">
      <c r="A2267" s="469" t="s">
        <v>24009</v>
      </c>
      <c r="B2267" s="472" t="s">
        <v>24010</v>
      </c>
      <c r="C2267" s="466" t="s">
        <v>19955</v>
      </c>
      <c r="D2267" s="475">
        <v>9068.84</v>
      </c>
      <c r="E2267" s="383">
        <v>9081.99</v>
      </c>
    </row>
    <row r="2268" spans="1:5" ht="24" x14ac:dyDescent="0.2">
      <c r="A2268" s="469" t="s">
        <v>24011</v>
      </c>
      <c r="B2268" s="472" t="s">
        <v>24012</v>
      </c>
      <c r="C2268" s="466" t="s">
        <v>19955</v>
      </c>
      <c r="D2268" s="475">
        <v>1706.09</v>
      </c>
      <c r="E2268" s="383">
        <v>1715.68</v>
      </c>
    </row>
    <row r="2269" spans="1:5" ht="24" x14ac:dyDescent="0.2">
      <c r="A2269" s="469" t="s">
        <v>24013</v>
      </c>
      <c r="B2269" s="472" t="s">
        <v>24014</v>
      </c>
      <c r="C2269" s="466" t="s">
        <v>19955</v>
      </c>
      <c r="D2269" s="475">
        <v>1754.69</v>
      </c>
      <c r="E2269" s="383">
        <v>1764.33</v>
      </c>
    </row>
    <row r="2270" spans="1:5" ht="24" x14ac:dyDescent="0.2">
      <c r="A2270" s="469" t="s">
        <v>24015</v>
      </c>
      <c r="B2270" s="472" t="s">
        <v>24016</v>
      </c>
      <c r="C2270" s="466" t="s">
        <v>19955</v>
      </c>
      <c r="D2270" s="475">
        <v>2130.5300000000002</v>
      </c>
      <c r="E2270" s="383">
        <v>2140.35</v>
      </c>
    </row>
    <row r="2271" spans="1:5" ht="24" x14ac:dyDescent="0.2">
      <c r="A2271" s="469" t="s">
        <v>24017</v>
      </c>
      <c r="B2271" s="472" t="s">
        <v>24018</v>
      </c>
      <c r="C2271" s="466" t="s">
        <v>19955</v>
      </c>
      <c r="D2271" s="475">
        <v>4438.3599999999997</v>
      </c>
      <c r="E2271" s="383">
        <v>4448.9399999999996</v>
      </c>
    </row>
    <row r="2272" spans="1:5" ht="24" x14ac:dyDescent="0.2">
      <c r="A2272" s="469" t="s">
        <v>24019</v>
      </c>
      <c r="B2272" s="472" t="s">
        <v>24020</v>
      </c>
      <c r="C2272" s="466" t="s">
        <v>19955</v>
      </c>
      <c r="D2272" s="475">
        <v>6354.21</v>
      </c>
      <c r="E2272" s="383">
        <v>6366.09</v>
      </c>
    </row>
    <row r="2273" spans="1:5" x14ac:dyDescent="0.2">
      <c r="A2273" s="467">
        <v>8996</v>
      </c>
      <c r="B2273" s="473" t="s">
        <v>24021</v>
      </c>
      <c r="C2273" s="465"/>
      <c r="D2273" s="473"/>
      <c r="E2273" s="378"/>
    </row>
    <row r="2274" spans="1:5" x14ac:dyDescent="0.2">
      <c r="A2274" s="469" t="s">
        <v>24022</v>
      </c>
      <c r="B2274" s="472" t="s">
        <v>24023</v>
      </c>
      <c r="C2274" s="466" t="s">
        <v>21776</v>
      </c>
      <c r="D2274" s="477">
        <v>91.3</v>
      </c>
      <c r="E2274" s="381">
        <v>99.81</v>
      </c>
    </row>
    <row r="2275" spans="1:5" ht="36" x14ac:dyDescent="0.2">
      <c r="A2275" s="469" t="s">
        <v>24024</v>
      </c>
      <c r="B2275" s="472" t="s">
        <v>24025</v>
      </c>
      <c r="C2275" s="466" t="s">
        <v>19955</v>
      </c>
      <c r="D2275" s="479">
        <v>125.66</v>
      </c>
      <c r="E2275" s="380">
        <v>104.38</v>
      </c>
    </row>
    <row r="2276" spans="1:5" ht="36" x14ac:dyDescent="0.2">
      <c r="A2276" s="469" t="s">
        <v>24026</v>
      </c>
      <c r="B2276" s="472" t="s">
        <v>24027</v>
      </c>
      <c r="C2276" s="466" t="s">
        <v>19955</v>
      </c>
      <c r="D2276" s="479">
        <v>273.79000000000002</v>
      </c>
      <c r="E2276" s="380">
        <v>221.02</v>
      </c>
    </row>
    <row r="2277" spans="1:5" ht="36" x14ac:dyDescent="0.2">
      <c r="A2277" s="469" t="s">
        <v>24028</v>
      </c>
      <c r="B2277" s="472" t="s">
        <v>24029</v>
      </c>
      <c r="C2277" s="466" t="s">
        <v>19955</v>
      </c>
      <c r="D2277" s="479">
        <v>252.1</v>
      </c>
      <c r="E2277" s="380">
        <v>189.73</v>
      </c>
    </row>
    <row r="2278" spans="1:5" ht="36" x14ac:dyDescent="0.2">
      <c r="A2278" s="469" t="s">
        <v>24030</v>
      </c>
      <c r="B2278" s="472" t="s">
        <v>24031</v>
      </c>
      <c r="C2278" s="466" t="s">
        <v>19955</v>
      </c>
      <c r="D2278" s="477">
        <v>92.91</v>
      </c>
      <c r="E2278" s="381">
        <v>74.39</v>
      </c>
    </row>
    <row r="2279" spans="1:5" ht="36" x14ac:dyDescent="0.2">
      <c r="A2279" s="469" t="s">
        <v>24032</v>
      </c>
      <c r="B2279" s="472" t="s">
        <v>24033</v>
      </c>
      <c r="C2279" s="466" t="s">
        <v>19955</v>
      </c>
      <c r="D2279" s="479">
        <v>299.57</v>
      </c>
      <c r="E2279" s="380">
        <v>266.58999999999997</v>
      </c>
    </row>
    <row r="2280" spans="1:5" ht="36" x14ac:dyDescent="0.2">
      <c r="A2280" s="469" t="s">
        <v>24034</v>
      </c>
      <c r="B2280" s="472" t="s">
        <v>24035</v>
      </c>
      <c r="C2280" s="466" t="s">
        <v>19955</v>
      </c>
      <c r="D2280" s="477">
        <v>80.28</v>
      </c>
      <c r="E2280" s="381">
        <v>59.25</v>
      </c>
    </row>
    <row r="2281" spans="1:5" x14ac:dyDescent="0.2">
      <c r="A2281" s="467">
        <v>8997</v>
      </c>
      <c r="B2281" s="473" t="s">
        <v>24036</v>
      </c>
      <c r="C2281" s="465"/>
      <c r="D2281" s="473"/>
      <c r="E2281" s="378"/>
    </row>
    <row r="2282" spans="1:5" ht="36" x14ac:dyDescent="0.2">
      <c r="A2282" s="469" t="s">
        <v>24037</v>
      </c>
      <c r="B2282" s="472" t="s">
        <v>24038</v>
      </c>
      <c r="C2282" s="466" t="s">
        <v>19973</v>
      </c>
      <c r="D2282" s="479">
        <v>212.74</v>
      </c>
      <c r="E2282" s="380">
        <v>231.82</v>
      </c>
    </row>
    <row r="2283" spans="1:5" ht="36" x14ac:dyDescent="0.2">
      <c r="A2283" s="469" t="s">
        <v>24039</v>
      </c>
      <c r="B2283" s="472" t="s">
        <v>24040</v>
      </c>
      <c r="C2283" s="466" t="s">
        <v>19973</v>
      </c>
      <c r="D2283" s="479">
        <v>165.88</v>
      </c>
      <c r="E2283" s="380">
        <v>180.76</v>
      </c>
    </row>
    <row r="2284" spans="1:5" x14ac:dyDescent="0.2">
      <c r="A2284" s="467">
        <v>8998</v>
      </c>
      <c r="B2284" s="473" t="s">
        <v>24041</v>
      </c>
      <c r="C2284" s="465"/>
      <c r="D2284" s="473"/>
      <c r="E2284" s="378"/>
    </row>
    <row r="2285" spans="1:5" ht="36" x14ac:dyDescent="0.2">
      <c r="A2285" s="469" t="s">
        <v>24042</v>
      </c>
      <c r="B2285" s="472" t="s">
        <v>24043</v>
      </c>
      <c r="C2285" s="466" t="s">
        <v>19955</v>
      </c>
      <c r="D2285" s="475">
        <v>3699.98</v>
      </c>
      <c r="E2285" s="383">
        <v>3822.02</v>
      </c>
    </row>
    <row r="2286" spans="1:5" ht="36" x14ac:dyDescent="0.2">
      <c r="A2286" s="469" t="s">
        <v>24044</v>
      </c>
      <c r="B2286" s="472" t="s">
        <v>24045</v>
      </c>
      <c r="C2286" s="466" t="s">
        <v>19955</v>
      </c>
      <c r="D2286" s="475">
        <v>1835.58</v>
      </c>
      <c r="E2286" s="383">
        <v>2124.83</v>
      </c>
    </row>
    <row r="2287" spans="1:5" ht="36" x14ac:dyDescent="0.2">
      <c r="A2287" s="469" t="s">
        <v>24046</v>
      </c>
      <c r="B2287" s="472" t="s">
        <v>24047</v>
      </c>
      <c r="C2287" s="466" t="s">
        <v>19955</v>
      </c>
      <c r="D2287" s="475">
        <v>2817.59</v>
      </c>
      <c r="E2287" s="383">
        <v>2925.83</v>
      </c>
    </row>
    <row r="2288" spans="1:5" ht="36" x14ac:dyDescent="0.2">
      <c r="A2288" s="469" t="s">
        <v>24048</v>
      </c>
      <c r="B2288" s="472" t="s">
        <v>24049</v>
      </c>
      <c r="C2288" s="466" t="s">
        <v>19955</v>
      </c>
      <c r="D2288" s="475">
        <v>3236.79</v>
      </c>
      <c r="E2288" s="383">
        <v>3438.86</v>
      </c>
    </row>
    <row r="2289" spans="1:5" ht="36" x14ac:dyDescent="0.2">
      <c r="A2289" s="469" t="s">
        <v>24050</v>
      </c>
      <c r="B2289" s="472" t="s">
        <v>24051</v>
      </c>
      <c r="C2289" s="466" t="s">
        <v>19955</v>
      </c>
      <c r="D2289" s="475">
        <v>3643.76</v>
      </c>
      <c r="E2289" s="383">
        <v>3899.29</v>
      </c>
    </row>
    <row r="2290" spans="1:5" x14ac:dyDescent="0.2">
      <c r="A2290" s="467">
        <v>8686</v>
      </c>
      <c r="B2290" s="473" t="s">
        <v>24052</v>
      </c>
      <c r="C2290" s="465"/>
      <c r="D2290" s="473"/>
      <c r="E2290" s="378"/>
    </row>
    <row r="2291" spans="1:5" x14ac:dyDescent="0.2">
      <c r="A2291" s="467">
        <v>9000</v>
      </c>
      <c r="B2291" s="473" t="s">
        <v>24053</v>
      </c>
      <c r="C2291" s="465"/>
      <c r="D2291" s="473"/>
      <c r="E2291" s="378"/>
    </row>
    <row r="2292" spans="1:5" ht="60" x14ac:dyDescent="0.2">
      <c r="A2292" s="469" t="s">
        <v>24054</v>
      </c>
      <c r="B2292" s="472" t="s">
        <v>24055</v>
      </c>
      <c r="C2292" s="466" t="s">
        <v>19973</v>
      </c>
      <c r="D2292" s="477">
        <v>84.85</v>
      </c>
      <c r="E2292" s="381">
        <v>87.25</v>
      </c>
    </row>
    <row r="2293" spans="1:5" ht="60" x14ac:dyDescent="0.2">
      <c r="A2293" s="469" t="s">
        <v>24056</v>
      </c>
      <c r="B2293" s="472" t="s">
        <v>24057</v>
      </c>
      <c r="C2293" s="466" t="s">
        <v>19973</v>
      </c>
      <c r="D2293" s="479">
        <v>118.38</v>
      </c>
      <c r="E2293" s="380">
        <v>121.72</v>
      </c>
    </row>
    <row r="2294" spans="1:5" ht="60" x14ac:dyDescent="0.2">
      <c r="A2294" s="469" t="s">
        <v>24058</v>
      </c>
      <c r="B2294" s="472" t="s">
        <v>24059</v>
      </c>
      <c r="C2294" s="466" t="s">
        <v>19973</v>
      </c>
      <c r="D2294" s="479">
        <v>168.25</v>
      </c>
      <c r="E2294" s="380">
        <v>172.74</v>
      </c>
    </row>
    <row r="2295" spans="1:5" ht="60" x14ac:dyDescent="0.2">
      <c r="A2295" s="469" t="s">
        <v>24060</v>
      </c>
      <c r="B2295" s="472" t="s">
        <v>24061</v>
      </c>
      <c r="C2295" s="466" t="s">
        <v>19973</v>
      </c>
      <c r="D2295" s="479">
        <v>214.65</v>
      </c>
      <c r="E2295" s="380">
        <v>220.49</v>
      </c>
    </row>
    <row r="2296" spans="1:5" ht="60" x14ac:dyDescent="0.2">
      <c r="A2296" s="469" t="s">
        <v>24062</v>
      </c>
      <c r="B2296" s="472" t="s">
        <v>24063</v>
      </c>
      <c r="C2296" s="466" t="s">
        <v>19973</v>
      </c>
      <c r="D2296" s="477">
        <v>29.37</v>
      </c>
      <c r="E2296" s="381">
        <v>30.96</v>
      </c>
    </row>
    <row r="2297" spans="1:5" x14ac:dyDescent="0.2">
      <c r="A2297" s="467">
        <v>9001</v>
      </c>
      <c r="B2297" s="473" t="s">
        <v>24064</v>
      </c>
      <c r="C2297" s="465"/>
      <c r="D2297" s="473"/>
      <c r="E2297" s="378"/>
    </row>
    <row r="2298" spans="1:5" ht="60" x14ac:dyDescent="0.2">
      <c r="A2298" s="469" t="s">
        <v>24065</v>
      </c>
      <c r="B2298" s="472" t="s">
        <v>24066</v>
      </c>
      <c r="C2298" s="466" t="s">
        <v>19973</v>
      </c>
      <c r="D2298" s="477">
        <v>65.010000000000005</v>
      </c>
      <c r="E2298" s="381">
        <v>67.58</v>
      </c>
    </row>
    <row r="2299" spans="1:5" ht="60" x14ac:dyDescent="0.2">
      <c r="A2299" s="469" t="s">
        <v>24067</v>
      </c>
      <c r="B2299" s="472" t="s">
        <v>24068</v>
      </c>
      <c r="C2299" s="466" t="s">
        <v>19973</v>
      </c>
      <c r="D2299" s="479">
        <v>110.89</v>
      </c>
      <c r="E2299" s="380">
        <v>116.15</v>
      </c>
    </row>
    <row r="2300" spans="1:5" ht="60" x14ac:dyDescent="0.2">
      <c r="A2300" s="469" t="s">
        <v>24069</v>
      </c>
      <c r="B2300" s="472" t="s">
        <v>24070</v>
      </c>
      <c r="C2300" s="466" t="s">
        <v>19973</v>
      </c>
      <c r="D2300" s="477">
        <v>84.19</v>
      </c>
      <c r="E2300" s="381">
        <v>87.51</v>
      </c>
    </row>
    <row r="2301" spans="1:5" ht="60" x14ac:dyDescent="0.2">
      <c r="A2301" s="469" t="s">
        <v>24071</v>
      </c>
      <c r="B2301" s="472" t="s">
        <v>24072</v>
      </c>
      <c r="C2301" s="466" t="s">
        <v>19973</v>
      </c>
      <c r="D2301" s="479">
        <v>137.41999999999999</v>
      </c>
      <c r="E2301" s="380">
        <v>143.85</v>
      </c>
    </row>
    <row r="2302" spans="1:5" ht="108" x14ac:dyDescent="0.2">
      <c r="A2302" s="469" t="s">
        <v>24073</v>
      </c>
      <c r="B2302" s="472" t="s">
        <v>24074</v>
      </c>
      <c r="C2302" s="466" t="s">
        <v>19973</v>
      </c>
      <c r="D2302" s="479">
        <v>281.89999999999998</v>
      </c>
      <c r="E2302" s="380">
        <v>289.23</v>
      </c>
    </row>
    <row r="2303" spans="1:5" ht="72" x14ac:dyDescent="0.2">
      <c r="A2303" s="469" t="s">
        <v>24075</v>
      </c>
      <c r="B2303" s="472" t="s">
        <v>24076</v>
      </c>
      <c r="C2303" s="466" t="s">
        <v>19973</v>
      </c>
      <c r="D2303" s="479">
        <v>150.53</v>
      </c>
      <c r="E2303" s="380">
        <v>156.32</v>
      </c>
    </row>
    <row r="2304" spans="1:5" ht="60" x14ac:dyDescent="0.2">
      <c r="A2304" s="469" t="s">
        <v>24077</v>
      </c>
      <c r="B2304" s="472" t="s">
        <v>24078</v>
      </c>
      <c r="C2304" s="466" t="s">
        <v>19973</v>
      </c>
      <c r="D2304" s="479">
        <v>111.46</v>
      </c>
      <c r="E2304" s="380">
        <v>115.84</v>
      </c>
    </row>
    <row r="2305" spans="1:5" ht="96" x14ac:dyDescent="0.2">
      <c r="A2305" s="469" t="s">
        <v>24079</v>
      </c>
      <c r="B2305" s="472" t="s">
        <v>24080</v>
      </c>
      <c r="C2305" s="466" t="s">
        <v>19973</v>
      </c>
      <c r="D2305" s="479">
        <v>349.84</v>
      </c>
      <c r="E2305" s="380">
        <v>361.13</v>
      </c>
    </row>
    <row r="2306" spans="1:5" ht="72" x14ac:dyDescent="0.2">
      <c r="A2306" s="469" t="s">
        <v>24081</v>
      </c>
      <c r="B2306" s="472" t="s">
        <v>24082</v>
      </c>
      <c r="C2306" s="466" t="s">
        <v>19973</v>
      </c>
      <c r="D2306" s="479">
        <v>218.47</v>
      </c>
      <c r="E2306" s="380">
        <v>228.22</v>
      </c>
    </row>
    <row r="2307" spans="1:5" ht="60" x14ac:dyDescent="0.2">
      <c r="A2307" s="469" t="s">
        <v>24083</v>
      </c>
      <c r="B2307" s="472" t="s">
        <v>24084</v>
      </c>
      <c r="C2307" s="466" t="s">
        <v>19973</v>
      </c>
      <c r="D2307" s="479">
        <v>431.29</v>
      </c>
      <c r="E2307" s="380">
        <v>451.04</v>
      </c>
    </row>
    <row r="2308" spans="1:5" ht="108" x14ac:dyDescent="0.2">
      <c r="A2308" s="469" t="s">
        <v>24085</v>
      </c>
      <c r="B2308" s="472" t="s">
        <v>24086</v>
      </c>
      <c r="C2308" s="466" t="s">
        <v>19973</v>
      </c>
      <c r="D2308" s="479">
        <v>295.64</v>
      </c>
      <c r="E2308" s="380">
        <v>303.52</v>
      </c>
    </row>
    <row r="2309" spans="1:5" ht="72" x14ac:dyDescent="0.2">
      <c r="A2309" s="469" t="s">
        <v>24087</v>
      </c>
      <c r="B2309" s="472" t="s">
        <v>24088</v>
      </c>
      <c r="C2309" s="466" t="s">
        <v>19973</v>
      </c>
      <c r="D2309" s="479">
        <v>164.27</v>
      </c>
      <c r="E2309" s="380">
        <v>170.61</v>
      </c>
    </row>
    <row r="2310" spans="1:5" ht="60" x14ac:dyDescent="0.2">
      <c r="A2310" s="469" t="s">
        <v>24089</v>
      </c>
      <c r="B2310" s="472" t="s">
        <v>24090</v>
      </c>
      <c r="C2310" s="466" t="s">
        <v>19973</v>
      </c>
      <c r="D2310" s="479">
        <v>125.2</v>
      </c>
      <c r="E2310" s="380">
        <v>130.13</v>
      </c>
    </row>
    <row r="2311" spans="1:5" ht="96" x14ac:dyDescent="0.2">
      <c r="A2311" s="469" t="s">
        <v>24091</v>
      </c>
      <c r="B2311" s="472" t="s">
        <v>24092</v>
      </c>
      <c r="C2311" s="466" t="s">
        <v>19973</v>
      </c>
      <c r="D2311" s="479">
        <v>363.58</v>
      </c>
      <c r="E2311" s="380">
        <v>375.42</v>
      </c>
    </row>
    <row r="2312" spans="1:5" ht="72" x14ac:dyDescent="0.2">
      <c r="A2312" s="469" t="s">
        <v>24093</v>
      </c>
      <c r="B2312" s="472" t="s">
        <v>24094</v>
      </c>
      <c r="C2312" s="466" t="s">
        <v>19973</v>
      </c>
      <c r="D2312" s="479">
        <v>232.21</v>
      </c>
      <c r="E2312" s="380">
        <v>242.51</v>
      </c>
    </row>
    <row r="2313" spans="1:5" ht="60" x14ac:dyDescent="0.2">
      <c r="A2313" s="469" t="s">
        <v>24095</v>
      </c>
      <c r="B2313" s="472" t="s">
        <v>24096</v>
      </c>
      <c r="C2313" s="466" t="s">
        <v>19973</v>
      </c>
      <c r="D2313" s="479">
        <v>193.14</v>
      </c>
      <c r="E2313" s="380">
        <v>202.03</v>
      </c>
    </row>
    <row r="2314" spans="1:5" ht="60" x14ac:dyDescent="0.2">
      <c r="A2314" s="469" t="s">
        <v>24097</v>
      </c>
      <c r="B2314" s="472" t="s">
        <v>24098</v>
      </c>
      <c r="C2314" s="466" t="s">
        <v>19973</v>
      </c>
      <c r="D2314" s="479">
        <v>257.11</v>
      </c>
      <c r="E2314" s="380">
        <v>265.73</v>
      </c>
    </row>
    <row r="2315" spans="1:5" ht="60" x14ac:dyDescent="0.2">
      <c r="A2315" s="469" t="s">
        <v>24099</v>
      </c>
      <c r="B2315" s="472" t="s">
        <v>24100</v>
      </c>
      <c r="C2315" s="466" t="s">
        <v>19973</v>
      </c>
      <c r="D2315" s="479">
        <v>334</v>
      </c>
      <c r="E2315" s="380">
        <v>346.41</v>
      </c>
    </row>
    <row r="2316" spans="1:5" ht="60" x14ac:dyDescent="0.2">
      <c r="A2316" s="469" t="s">
        <v>24101</v>
      </c>
      <c r="B2316" s="472" t="s">
        <v>24102</v>
      </c>
      <c r="C2316" s="466" t="s">
        <v>19973</v>
      </c>
      <c r="D2316" s="479">
        <v>436.49</v>
      </c>
      <c r="E2316" s="380">
        <v>448.66</v>
      </c>
    </row>
    <row r="2317" spans="1:5" ht="60" x14ac:dyDescent="0.2">
      <c r="A2317" s="469" t="s">
        <v>24103</v>
      </c>
      <c r="B2317" s="472" t="s">
        <v>24104</v>
      </c>
      <c r="C2317" s="466" t="s">
        <v>19973</v>
      </c>
      <c r="D2317" s="479">
        <v>562.39</v>
      </c>
      <c r="E2317" s="380">
        <v>581.23</v>
      </c>
    </row>
    <row r="2318" spans="1:5" ht="60" x14ac:dyDescent="0.2">
      <c r="A2318" s="469" t="s">
        <v>24105</v>
      </c>
      <c r="B2318" s="472" t="s">
        <v>24106</v>
      </c>
      <c r="C2318" s="466" t="s">
        <v>19973</v>
      </c>
      <c r="D2318" s="479">
        <v>833.95</v>
      </c>
      <c r="E2318" s="380">
        <v>856.42</v>
      </c>
    </row>
    <row r="2319" spans="1:5" ht="60" x14ac:dyDescent="0.2">
      <c r="A2319" s="469" t="s">
        <v>24107</v>
      </c>
      <c r="B2319" s="472" t="s">
        <v>24108</v>
      </c>
      <c r="C2319" s="466" t="s">
        <v>19973</v>
      </c>
      <c r="D2319" s="475">
        <v>1011.7</v>
      </c>
      <c r="E2319" s="383">
        <v>1043.56</v>
      </c>
    </row>
    <row r="2320" spans="1:5" x14ac:dyDescent="0.2">
      <c r="A2320" s="467">
        <v>9002</v>
      </c>
      <c r="B2320" s="473" t="s">
        <v>24109</v>
      </c>
      <c r="C2320" s="465"/>
      <c r="D2320" s="473"/>
      <c r="E2320" s="378"/>
    </row>
    <row r="2321" spans="1:5" ht="36" x14ac:dyDescent="0.2">
      <c r="A2321" s="469" t="s">
        <v>24110</v>
      </c>
      <c r="B2321" s="472" t="s">
        <v>24111</v>
      </c>
      <c r="C2321" s="466" t="s">
        <v>19973</v>
      </c>
      <c r="D2321" s="477">
        <v>32.31</v>
      </c>
      <c r="E2321" s="381">
        <v>35.520000000000003</v>
      </c>
    </row>
    <row r="2322" spans="1:5" ht="36" x14ac:dyDescent="0.2">
      <c r="A2322" s="469" t="s">
        <v>24112</v>
      </c>
      <c r="B2322" s="472" t="s">
        <v>24113</v>
      </c>
      <c r="C2322" s="466" t="s">
        <v>19973</v>
      </c>
      <c r="D2322" s="477">
        <v>61.65</v>
      </c>
      <c r="E2322" s="381">
        <v>68.02</v>
      </c>
    </row>
    <row r="2323" spans="1:5" ht="36" x14ac:dyDescent="0.2">
      <c r="A2323" s="469" t="s">
        <v>24114</v>
      </c>
      <c r="B2323" s="472" t="s">
        <v>24115</v>
      </c>
      <c r="C2323" s="466" t="s">
        <v>19973</v>
      </c>
      <c r="D2323" s="479">
        <v>125.17</v>
      </c>
      <c r="E2323" s="380">
        <v>127.25</v>
      </c>
    </row>
    <row r="2324" spans="1:5" ht="36" x14ac:dyDescent="0.2">
      <c r="A2324" s="469" t="s">
        <v>24116</v>
      </c>
      <c r="B2324" s="472" t="s">
        <v>24117</v>
      </c>
      <c r="C2324" s="466" t="s">
        <v>19973</v>
      </c>
      <c r="D2324" s="477">
        <v>22.82</v>
      </c>
      <c r="E2324" s="381">
        <v>24.74</v>
      </c>
    </row>
    <row r="2325" spans="1:5" ht="36" x14ac:dyDescent="0.2">
      <c r="A2325" s="469" t="s">
        <v>24118</v>
      </c>
      <c r="B2325" s="472" t="s">
        <v>24119</v>
      </c>
      <c r="C2325" s="466" t="s">
        <v>19973</v>
      </c>
      <c r="D2325" s="477">
        <v>30.48</v>
      </c>
      <c r="E2325" s="381">
        <v>32.15</v>
      </c>
    </row>
    <row r="2326" spans="1:5" x14ac:dyDescent="0.2">
      <c r="A2326" s="467">
        <v>9003</v>
      </c>
      <c r="B2326" s="473" t="s">
        <v>24120</v>
      </c>
      <c r="C2326" s="465"/>
      <c r="D2326" s="473"/>
      <c r="E2326" s="378"/>
    </row>
    <row r="2327" spans="1:5" ht="36" x14ac:dyDescent="0.2">
      <c r="A2327" s="469" t="s">
        <v>61143</v>
      </c>
      <c r="B2327" s="472" t="s">
        <v>61144</v>
      </c>
      <c r="C2327" s="466" t="s">
        <v>19973</v>
      </c>
      <c r="D2327" s="477">
        <v>13.01</v>
      </c>
      <c r="E2327" s="381">
        <v>22.36</v>
      </c>
    </row>
    <row r="2328" spans="1:5" ht="36" x14ac:dyDescent="0.2">
      <c r="A2328" s="469" t="s">
        <v>61145</v>
      </c>
      <c r="B2328" s="472" t="s">
        <v>61146</v>
      </c>
      <c r="C2328" s="466" t="s">
        <v>19973</v>
      </c>
      <c r="D2328" s="477">
        <v>22.29</v>
      </c>
      <c r="E2328" s="378"/>
    </row>
    <row r="2329" spans="1:5" ht="36" x14ac:dyDescent="0.2">
      <c r="A2329" s="469" t="s">
        <v>61147</v>
      </c>
      <c r="B2329" s="472" t="s">
        <v>61148</v>
      </c>
      <c r="C2329" s="466" t="s">
        <v>19973</v>
      </c>
      <c r="D2329" s="477">
        <v>63.63</v>
      </c>
      <c r="E2329" s="381">
        <v>61.22</v>
      </c>
    </row>
    <row r="2330" spans="1:5" ht="36" x14ac:dyDescent="0.2">
      <c r="A2330" s="469" t="s">
        <v>61149</v>
      </c>
      <c r="B2330" s="472" t="s">
        <v>61150</v>
      </c>
      <c r="C2330" s="466" t="s">
        <v>19973</v>
      </c>
      <c r="D2330" s="476">
        <v>8.85</v>
      </c>
      <c r="E2330" s="381">
        <v>83.18</v>
      </c>
    </row>
    <row r="2331" spans="1:5" x14ac:dyDescent="0.2">
      <c r="A2331" s="467">
        <v>9004</v>
      </c>
      <c r="B2331" s="473" t="s">
        <v>24121</v>
      </c>
      <c r="C2331" s="465"/>
      <c r="D2331" s="473"/>
      <c r="E2331" s="380">
        <v>115.41</v>
      </c>
    </row>
    <row r="2332" spans="1:5" ht="24" x14ac:dyDescent="0.2">
      <c r="A2332" s="469" t="s">
        <v>24122</v>
      </c>
      <c r="B2332" s="472" t="s">
        <v>24123</v>
      </c>
      <c r="C2332" s="466" t="s">
        <v>19973</v>
      </c>
      <c r="D2332" s="477">
        <v>60.5</v>
      </c>
      <c r="E2332" s="380">
        <v>160.41</v>
      </c>
    </row>
    <row r="2333" spans="1:5" ht="36" x14ac:dyDescent="0.2">
      <c r="A2333" s="469" t="s">
        <v>24124</v>
      </c>
      <c r="B2333" s="472" t="s">
        <v>24125</v>
      </c>
      <c r="C2333" s="466" t="s">
        <v>19973</v>
      </c>
      <c r="D2333" s="477">
        <v>83.13</v>
      </c>
      <c r="E2333" s="380">
        <v>184.61</v>
      </c>
    </row>
    <row r="2334" spans="1:5" ht="36" x14ac:dyDescent="0.2">
      <c r="A2334" s="469" t="s">
        <v>24126</v>
      </c>
      <c r="B2334" s="472" t="s">
        <v>24127</v>
      </c>
      <c r="C2334" s="466" t="s">
        <v>19973</v>
      </c>
      <c r="D2334" s="479">
        <v>115.38</v>
      </c>
      <c r="E2334" s="378"/>
    </row>
    <row r="2335" spans="1:5" ht="36" x14ac:dyDescent="0.2">
      <c r="A2335" s="469" t="s">
        <v>24128</v>
      </c>
      <c r="B2335" s="472" t="s">
        <v>24129</v>
      </c>
      <c r="C2335" s="466" t="s">
        <v>19973</v>
      </c>
      <c r="D2335" s="479">
        <v>160.82</v>
      </c>
      <c r="E2335" s="380">
        <v>578.07000000000005</v>
      </c>
    </row>
    <row r="2336" spans="1:5" ht="36" x14ac:dyDescent="0.2">
      <c r="A2336" s="469" t="s">
        <v>24130</v>
      </c>
      <c r="B2336" s="472" t="s">
        <v>24131</v>
      </c>
      <c r="C2336" s="466" t="s">
        <v>19973</v>
      </c>
      <c r="D2336" s="479">
        <v>185.1</v>
      </c>
      <c r="E2336" s="380">
        <v>839.02</v>
      </c>
    </row>
    <row r="2337" spans="1:5" x14ac:dyDescent="0.2">
      <c r="A2337" s="467">
        <v>9005</v>
      </c>
      <c r="B2337" s="473" t="s">
        <v>24132</v>
      </c>
      <c r="C2337" s="465"/>
      <c r="D2337" s="473"/>
      <c r="E2337" s="383">
        <v>1208.8599999999999</v>
      </c>
    </row>
    <row r="2338" spans="1:5" ht="36" x14ac:dyDescent="0.2">
      <c r="A2338" s="469" t="s">
        <v>24133</v>
      </c>
      <c r="B2338" s="472" t="s">
        <v>24134</v>
      </c>
      <c r="C2338" s="466" t="s">
        <v>19973</v>
      </c>
      <c r="D2338" s="479">
        <v>610</v>
      </c>
      <c r="E2338" s="380">
        <v>156.34</v>
      </c>
    </row>
    <row r="2339" spans="1:5" ht="36" x14ac:dyDescent="0.2">
      <c r="A2339" s="469" t="s">
        <v>24135</v>
      </c>
      <c r="B2339" s="472" t="s">
        <v>24136</v>
      </c>
      <c r="C2339" s="466" t="s">
        <v>19973</v>
      </c>
      <c r="D2339" s="479">
        <v>886.88</v>
      </c>
      <c r="E2339" s="380">
        <v>187.79</v>
      </c>
    </row>
    <row r="2340" spans="1:5" ht="36" x14ac:dyDescent="0.2">
      <c r="A2340" s="469" t="s">
        <v>24137</v>
      </c>
      <c r="B2340" s="472" t="s">
        <v>24138</v>
      </c>
      <c r="C2340" s="466" t="s">
        <v>19973</v>
      </c>
      <c r="D2340" s="475">
        <v>1277.8399999999999</v>
      </c>
      <c r="E2340" s="380">
        <v>266.23</v>
      </c>
    </row>
    <row r="2341" spans="1:5" ht="48" x14ac:dyDescent="0.2">
      <c r="A2341" s="469" t="s">
        <v>24139</v>
      </c>
      <c r="B2341" s="472" t="s">
        <v>24140</v>
      </c>
      <c r="C2341" s="466" t="s">
        <v>19973</v>
      </c>
      <c r="D2341" s="479">
        <v>157.07</v>
      </c>
      <c r="E2341" s="380">
        <v>435.81</v>
      </c>
    </row>
    <row r="2342" spans="1:5" ht="36" x14ac:dyDescent="0.2">
      <c r="A2342" s="469" t="s">
        <v>24141</v>
      </c>
      <c r="B2342" s="472" t="s">
        <v>24142</v>
      </c>
      <c r="C2342" s="466" t="s">
        <v>19973</v>
      </c>
      <c r="D2342" s="479">
        <v>188.69</v>
      </c>
      <c r="E2342" s="378"/>
    </row>
    <row r="2343" spans="1:5" ht="36" x14ac:dyDescent="0.2">
      <c r="A2343" s="469" t="s">
        <v>24143</v>
      </c>
      <c r="B2343" s="472" t="s">
        <v>24144</v>
      </c>
      <c r="C2343" s="466" t="s">
        <v>19973</v>
      </c>
      <c r="D2343" s="479">
        <v>268.24</v>
      </c>
      <c r="E2343" s="383">
        <v>7749.1</v>
      </c>
    </row>
    <row r="2344" spans="1:5" ht="36" x14ac:dyDescent="0.2">
      <c r="A2344" s="469" t="s">
        <v>24145</v>
      </c>
      <c r="B2344" s="472" t="s">
        <v>24146</v>
      </c>
      <c r="C2344" s="466" t="s">
        <v>19973</v>
      </c>
      <c r="D2344" s="479">
        <v>440.21</v>
      </c>
      <c r="E2344" s="383">
        <v>8043.4</v>
      </c>
    </row>
    <row r="2345" spans="1:5" x14ac:dyDescent="0.2">
      <c r="A2345" s="467">
        <v>9006</v>
      </c>
      <c r="B2345" s="473" t="s">
        <v>24147</v>
      </c>
      <c r="C2345" s="465"/>
      <c r="D2345" s="473"/>
      <c r="E2345" s="383">
        <v>8337.11</v>
      </c>
    </row>
    <row r="2346" spans="1:5" ht="24" x14ac:dyDescent="0.2">
      <c r="A2346" s="469" t="s">
        <v>24148</v>
      </c>
      <c r="B2346" s="472" t="s">
        <v>24149</v>
      </c>
      <c r="C2346" s="466" t="s">
        <v>19973</v>
      </c>
      <c r="D2346" s="475">
        <v>7550.85</v>
      </c>
      <c r="E2346" s="383">
        <v>8637.93</v>
      </c>
    </row>
    <row r="2347" spans="1:5" ht="24" x14ac:dyDescent="0.2">
      <c r="A2347" s="469" t="s">
        <v>24150</v>
      </c>
      <c r="B2347" s="472" t="s">
        <v>24151</v>
      </c>
      <c r="C2347" s="466" t="s">
        <v>19973</v>
      </c>
      <c r="D2347" s="475">
        <v>7837.56</v>
      </c>
      <c r="E2347" s="384">
        <v>12033.72</v>
      </c>
    </row>
    <row r="2348" spans="1:5" ht="24" x14ac:dyDescent="0.2">
      <c r="A2348" s="469" t="s">
        <v>24152</v>
      </c>
      <c r="B2348" s="472" t="s">
        <v>24153</v>
      </c>
      <c r="C2348" s="466" t="s">
        <v>19973</v>
      </c>
      <c r="D2348" s="475">
        <v>8123.7</v>
      </c>
      <c r="E2348" s="384">
        <v>12405.2</v>
      </c>
    </row>
    <row r="2349" spans="1:5" ht="24" x14ac:dyDescent="0.2">
      <c r="A2349" s="469" t="s">
        <v>24154</v>
      </c>
      <c r="B2349" s="472" t="s">
        <v>24155</v>
      </c>
      <c r="C2349" s="466" t="s">
        <v>19973</v>
      </c>
      <c r="D2349" s="475">
        <v>8416.7999999999993</v>
      </c>
      <c r="E2349" s="384">
        <v>12764.38</v>
      </c>
    </row>
    <row r="2350" spans="1:5" ht="24" x14ac:dyDescent="0.2">
      <c r="A2350" s="469" t="s">
        <v>24156</v>
      </c>
      <c r="B2350" s="472" t="s">
        <v>24157</v>
      </c>
      <c r="C2350" s="466" t="s">
        <v>19973</v>
      </c>
      <c r="D2350" s="478">
        <v>11727.08</v>
      </c>
      <c r="E2350" s="384">
        <v>13154.13</v>
      </c>
    </row>
    <row r="2351" spans="1:5" ht="24" x14ac:dyDescent="0.2">
      <c r="A2351" s="469" t="s">
        <v>24158</v>
      </c>
      <c r="B2351" s="472" t="s">
        <v>24159</v>
      </c>
      <c r="C2351" s="466" t="s">
        <v>19973</v>
      </c>
      <c r="D2351" s="478">
        <v>12089.1</v>
      </c>
      <c r="E2351" s="384">
        <v>13591.39</v>
      </c>
    </row>
    <row r="2352" spans="1:5" ht="24" x14ac:dyDescent="0.2">
      <c r="A2352" s="469" t="s">
        <v>24160</v>
      </c>
      <c r="B2352" s="472" t="s">
        <v>24161</v>
      </c>
      <c r="C2352" s="466" t="s">
        <v>19973</v>
      </c>
      <c r="D2352" s="478">
        <v>12439.08</v>
      </c>
      <c r="E2352" s="384">
        <v>14046.85</v>
      </c>
    </row>
    <row r="2353" spans="1:5" ht="24" x14ac:dyDescent="0.2">
      <c r="A2353" s="469" t="s">
        <v>24162</v>
      </c>
      <c r="B2353" s="472" t="s">
        <v>24163</v>
      </c>
      <c r="C2353" s="466" t="s">
        <v>19973</v>
      </c>
      <c r="D2353" s="478">
        <v>12819.01</v>
      </c>
      <c r="E2353" s="384">
        <v>14472.18</v>
      </c>
    </row>
    <row r="2354" spans="1:5" ht="24" x14ac:dyDescent="0.2">
      <c r="A2354" s="469" t="s">
        <v>24164</v>
      </c>
      <c r="B2354" s="472" t="s">
        <v>24165</v>
      </c>
      <c r="C2354" s="466" t="s">
        <v>19973</v>
      </c>
      <c r="D2354" s="478">
        <v>13245.44</v>
      </c>
      <c r="E2354" s="384">
        <v>15019.79</v>
      </c>
    </row>
    <row r="2355" spans="1:5" ht="24" x14ac:dyDescent="0.2">
      <c r="A2355" s="469" t="s">
        <v>24166</v>
      </c>
      <c r="B2355" s="472" t="s">
        <v>24167</v>
      </c>
      <c r="C2355" s="466" t="s">
        <v>19973</v>
      </c>
      <c r="D2355" s="478">
        <v>13689.66</v>
      </c>
      <c r="E2355" s="384">
        <v>15433.43</v>
      </c>
    </row>
    <row r="2356" spans="1:5" ht="24" x14ac:dyDescent="0.2">
      <c r="A2356" s="469" t="s">
        <v>24168</v>
      </c>
      <c r="B2356" s="472" t="s">
        <v>24169</v>
      </c>
      <c r="C2356" s="466" t="s">
        <v>19973</v>
      </c>
      <c r="D2356" s="478">
        <v>14104.4</v>
      </c>
      <c r="E2356" s="384">
        <v>15889.34</v>
      </c>
    </row>
    <row r="2357" spans="1:5" ht="24" x14ac:dyDescent="0.2">
      <c r="A2357" s="469" t="s">
        <v>24170</v>
      </c>
      <c r="B2357" s="472" t="s">
        <v>24171</v>
      </c>
      <c r="C2357" s="466" t="s">
        <v>19973</v>
      </c>
      <c r="D2357" s="478">
        <v>14638.82</v>
      </c>
      <c r="E2357" s="384">
        <v>16350.95</v>
      </c>
    </row>
    <row r="2358" spans="1:5" ht="24" x14ac:dyDescent="0.2">
      <c r="A2358" s="469" t="s">
        <v>24172</v>
      </c>
      <c r="B2358" s="472" t="s">
        <v>24173</v>
      </c>
      <c r="C2358" s="466" t="s">
        <v>19973</v>
      </c>
      <c r="D2358" s="478">
        <v>15042.2</v>
      </c>
      <c r="E2358" s="384">
        <v>16740.509999999998</v>
      </c>
    </row>
    <row r="2359" spans="1:5" ht="24" x14ac:dyDescent="0.2">
      <c r="A2359" s="469" t="s">
        <v>24174</v>
      </c>
      <c r="B2359" s="472" t="s">
        <v>24175</v>
      </c>
      <c r="C2359" s="466" t="s">
        <v>19973</v>
      </c>
      <c r="D2359" s="478">
        <v>15486.89</v>
      </c>
      <c r="E2359" s="384">
        <v>17155.060000000001</v>
      </c>
    </row>
    <row r="2360" spans="1:5" ht="24" x14ac:dyDescent="0.2">
      <c r="A2360" s="469" t="s">
        <v>24176</v>
      </c>
      <c r="B2360" s="472" t="s">
        <v>24177</v>
      </c>
      <c r="C2360" s="466" t="s">
        <v>19973</v>
      </c>
      <c r="D2360" s="478">
        <v>15937.11</v>
      </c>
      <c r="E2360" s="384">
        <v>17544.22</v>
      </c>
    </row>
    <row r="2361" spans="1:5" ht="24" x14ac:dyDescent="0.2">
      <c r="A2361" s="469" t="s">
        <v>24178</v>
      </c>
      <c r="B2361" s="472" t="s">
        <v>24179</v>
      </c>
      <c r="C2361" s="466" t="s">
        <v>19973</v>
      </c>
      <c r="D2361" s="478">
        <v>16316.82</v>
      </c>
      <c r="E2361" s="384">
        <v>17935.7</v>
      </c>
    </row>
    <row r="2362" spans="1:5" ht="24" x14ac:dyDescent="0.2">
      <c r="A2362" s="469" t="s">
        <v>24180</v>
      </c>
      <c r="B2362" s="472" t="s">
        <v>24181</v>
      </c>
      <c r="C2362" s="466" t="s">
        <v>19973</v>
      </c>
      <c r="D2362" s="478">
        <v>16721</v>
      </c>
      <c r="E2362" s="383">
        <v>1796.81</v>
      </c>
    </row>
    <row r="2363" spans="1:5" ht="24" x14ac:dyDescent="0.2">
      <c r="A2363" s="469" t="s">
        <v>24182</v>
      </c>
      <c r="B2363" s="472" t="s">
        <v>24183</v>
      </c>
      <c r="C2363" s="466" t="s">
        <v>19973</v>
      </c>
      <c r="D2363" s="478">
        <v>17100.330000000002</v>
      </c>
      <c r="E2363" s="383">
        <v>2428.6</v>
      </c>
    </row>
    <row r="2364" spans="1:5" ht="24" x14ac:dyDescent="0.2">
      <c r="A2364" s="469" t="s">
        <v>24184</v>
      </c>
      <c r="B2364" s="472" t="s">
        <v>24185</v>
      </c>
      <c r="C2364" s="466" t="s">
        <v>19973</v>
      </c>
      <c r="D2364" s="478">
        <v>17481.919999999998</v>
      </c>
      <c r="E2364" s="383">
        <v>2582.84</v>
      </c>
    </row>
    <row r="2365" spans="1:5" x14ac:dyDescent="0.2">
      <c r="A2365" s="469" t="s">
        <v>24186</v>
      </c>
      <c r="B2365" s="472" t="s">
        <v>24187</v>
      </c>
      <c r="C2365" s="466" t="s">
        <v>21776</v>
      </c>
      <c r="D2365" s="475">
        <v>1748.85</v>
      </c>
      <c r="E2365" s="383">
        <v>3215.67</v>
      </c>
    </row>
    <row r="2366" spans="1:5" x14ac:dyDescent="0.2">
      <c r="A2366" s="469" t="s">
        <v>24188</v>
      </c>
      <c r="B2366" s="472" t="s">
        <v>24189</v>
      </c>
      <c r="C2366" s="466" t="s">
        <v>21776</v>
      </c>
      <c r="D2366" s="475">
        <v>2364.36</v>
      </c>
      <c r="E2366" s="383">
        <v>3583.91</v>
      </c>
    </row>
    <row r="2367" spans="1:5" x14ac:dyDescent="0.2">
      <c r="A2367" s="469" t="s">
        <v>24190</v>
      </c>
      <c r="B2367" s="472" t="s">
        <v>24191</v>
      </c>
      <c r="C2367" s="466" t="s">
        <v>21776</v>
      </c>
      <c r="D2367" s="475">
        <v>2514.35</v>
      </c>
      <c r="E2367" s="383">
        <v>1153.46</v>
      </c>
    </row>
    <row r="2368" spans="1:5" x14ac:dyDescent="0.2">
      <c r="A2368" s="469" t="s">
        <v>24192</v>
      </c>
      <c r="B2368" s="472" t="s">
        <v>24193</v>
      </c>
      <c r="C2368" s="466" t="s">
        <v>21776</v>
      </c>
      <c r="D2368" s="475">
        <v>3131.77</v>
      </c>
      <c r="E2368" s="383">
        <v>1283.21</v>
      </c>
    </row>
    <row r="2369" spans="1:5" x14ac:dyDescent="0.2">
      <c r="A2369" s="469" t="s">
        <v>24194</v>
      </c>
      <c r="B2369" s="472" t="s">
        <v>24195</v>
      </c>
      <c r="C2369" s="466" t="s">
        <v>21776</v>
      </c>
      <c r="D2369" s="475">
        <v>3489.84</v>
      </c>
      <c r="E2369" s="383">
        <v>1398.18</v>
      </c>
    </row>
    <row r="2370" spans="1:5" x14ac:dyDescent="0.2">
      <c r="A2370" s="469" t="s">
        <v>24196</v>
      </c>
      <c r="B2370" s="472" t="s">
        <v>24197</v>
      </c>
      <c r="C2370" s="466" t="s">
        <v>21776</v>
      </c>
      <c r="D2370" s="475">
        <v>1123.3499999999999</v>
      </c>
      <c r="E2370" s="383">
        <v>1517.73</v>
      </c>
    </row>
    <row r="2371" spans="1:5" x14ac:dyDescent="0.2">
      <c r="A2371" s="469" t="s">
        <v>24198</v>
      </c>
      <c r="B2371" s="472" t="s">
        <v>24199</v>
      </c>
      <c r="C2371" s="466" t="s">
        <v>21776</v>
      </c>
      <c r="D2371" s="475">
        <v>1249.69</v>
      </c>
      <c r="E2371" s="383">
        <v>1650.68</v>
      </c>
    </row>
    <row r="2372" spans="1:5" x14ac:dyDescent="0.2">
      <c r="A2372" s="469" t="s">
        <v>24200</v>
      </c>
      <c r="B2372" s="472" t="s">
        <v>24201</v>
      </c>
      <c r="C2372" s="466" t="s">
        <v>21776</v>
      </c>
      <c r="D2372" s="475">
        <v>1361.5</v>
      </c>
      <c r="E2372" s="378"/>
    </row>
    <row r="2373" spans="1:5" x14ac:dyDescent="0.2">
      <c r="A2373" s="469" t="s">
        <v>24202</v>
      </c>
      <c r="B2373" s="472" t="s">
        <v>24203</v>
      </c>
      <c r="C2373" s="466" t="s">
        <v>21776</v>
      </c>
      <c r="D2373" s="475">
        <v>1477.77</v>
      </c>
      <c r="E2373" s="380">
        <v>814.47</v>
      </c>
    </row>
    <row r="2374" spans="1:5" x14ac:dyDescent="0.2">
      <c r="A2374" s="469" t="s">
        <v>24204</v>
      </c>
      <c r="B2374" s="472" t="s">
        <v>24205</v>
      </c>
      <c r="C2374" s="466" t="s">
        <v>21776</v>
      </c>
      <c r="D2374" s="475">
        <v>1607.1</v>
      </c>
      <c r="E2374" s="380">
        <v>288.77</v>
      </c>
    </row>
    <row r="2375" spans="1:5" x14ac:dyDescent="0.2">
      <c r="A2375" s="467">
        <v>9007</v>
      </c>
      <c r="B2375" s="473" t="s">
        <v>24206</v>
      </c>
      <c r="C2375" s="465"/>
      <c r="D2375" s="473"/>
      <c r="E2375" s="378"/>
    </row>
    <row r="2376" spans="1:5" ht="24" x14ac:dyDescent="0.2">
      <c r="A2376" s="469" t="s">
        <v>24207</v>
      </c>
      <c r="B2376" s="472" t="s">
        <v>24208</v>
      </c>
      <c r="C2376" s="466" t="s">
        <v>19973</v>
      </c>
      <c r="D2376" s="479">
        <v>793.86</v>
      </c>
      <c r="E2376" s="383">
        <v>2907.56</v>
      </c>
    </row>
    <row r="2377" spans="1:5" ht="24" x14ac:dyDescent="0.2">
      <c r="A2377" s="469" t="s">
        <v>24209</v>
      </c>
      <c r="B2377" s="472" t="s">
        <v>24210</v>
      </c>
      <c r="C2377" s="466" t="s">
        <v>19973</v>
      </c>
      <c r="D2377" s="479">
        <v>285.22000000000003</v>
      </c>
      <c r="E2377" s="383">
        <v>3503.99</v>
      </c>
    </row>
    <row r="2378" spans="1:5" x14ac:dyDescent="0.2">
      <c r="A2378" s="467">
        <v>9008</v>
      </c>
      <c r="B2378" s="473" t="s">
        <v>24211</v>
      </c>
      <c r="C2378" s="465"/>
      <c r="D2378" s="473"/>
      <c r="E2378" s="383">
        <v>3772.71</v>
      </c>
    </row>
    <row r="2379" spans="1:5" ht="24" x14ac:dyDescent="0.2">
      <c r="A2379" s="469" t="s">
        <v>24212</v>
      </c>
      <c r="B2379" s="472" t="s">
        <v>24213</v>
      </c>
      <c r="C2379" s="466" t="s">
        <v>21776</v>
      </c>
      <c r="D2379" s="475">
        <v>2814.52</v>
      </c>
      <c r="E2379" s="383">
        <v>4087.99</v>
      </c>
    </row>
    <row r="2380" spans="1:5" ht="24" x14ac:dyDescent="0.2">
      <c r="A2380" s="469" t="s">
        <v>24214</v>
      </c>
      <c r="B2380" s="472" t="s">
        <v>24215</v>
      </c>
      <c r="C2380" s="466" t="s">
        <v>21776</v>
      </c>
      <c r="D2380" s="475">
        <v>3394.51</v>
      </c>
      <c r="E2380" s="383">
        <v>4733.7700000000004</v>
      </c>
    </row>
    <row r="2381" spans="1:5" ht="24" x14ac:dyDescent="0.2">
      <c r="A2381" s="469" t="s">
        <v>24216</v>
      </c>
      <c r="B2381" s="472" t="s">
        <v>24217</v>
      </c>
      <c r="C2381" s="466" t="s">
        <v>21776</v>
      </c>
      <c r="D2381" s="475">
        <v>3654.76</v>
      </c>
      <c r="E2381" s="383">
        <v>1976.24</v>
      </c>
    </row>
    <row r="2382" spans="1:5" ht="24" x14ac:dyDescent="0.2">
      <c r="A2382" s="469" t="s">
        <v>24218</v>
      </c>
      <c r="B2382" s="472" t="s">
        <v>24219</v>
      </c>
      <c r="C2382" s="466" t="s">
        <v>21776</v>
      </c>
      <c r="D2382" s="475">
        <v>3959.53</v>
      </c>
      <c r="E2382" s="383">
        <v>2076.6999999999998</v>
      </c>
    </row>
    <row r="2383" spans="1:5" ht="24" x14ac:dyDescent="0.2">
      <c r="A2383" s="469" t="s">
        <v>24220</v>
      </c>
      <c r="B2383" s="472" t="s">
        <v>24221</v>
      </c>
      <c r="C2383" s="466" t="s">
        <v>21776</v>
      </c>
      <c r="D2383" s="475">
        <v>4584.54</v>
      </c>
      <c r="E2383" s="383">
        <v>2157.59</v>
      </c>
    </row>
    <row r="2384" spans="1:5" ht="24" x14ac:dyDescent="0.2">
      <c r="A2384" s="469" t="s">
        <v>24222</v>
      </c>
      <c r="B2384" s="472" t="s">
        <v>24223</v>
      </c>
      <c r="C2384" s="466" t="s">
        <v>21776</v>
      </c>
      <c r="D2384" s="475">
        <v>1915.99</v>
      </c>
      <c r="E2384" s="383">
        <v>2439</v>
      </c>
    </row>
    <row r="2385" spans="1:5" ht="24" x14ac:dyDescent="0.2">
      <c r="A2385" s="469" t="s">
        <v>24224</v>
      </c>
      <c r="B2385" s="472" t="s">
        <v>24225</v>
      </c>
      <c r="C2385" s="466" t="s">
        <v>21776</v>
      </c>
      <c r="D2385" s="475">
        <v>2012.42</v>
      </c>
      <c r="E2385" s="383">
        <v>2664.28</v>
      </c>
    </row>
    <row r="2386" spans="1:5" ht="24" x14ac:dyDescent="0.2">
      <c r="A2386" s="469" t="s">
        <v>24226</v>
      </c>
      <c r="B2386" s="472" t="s">
        <v>24227</v>
      </c>
      <c r="C2386" s="466" t="s">
        <v>21776</v>
      </c>
      <c r="D2386" s="475">
        <v>2089.64</v>
      </c>
      <c r="E2386" s="383">
        <v>3617.67</v>
      </c>
    </row>
    <row r="2387" spans="1:5" ht="24" x14ac:dyDescent="0.2">
      <c r="A2387" s="469" t="s">
        <v>24228</v>
      </c>
      <c r="B2387" s="472" t="s">
        <v>24229</v>
      </c>
      <c r="C2387" s="466" t="s">
        <v>21776</v>
      </c>
      <c r="D2387" s="475">
        <v>2362.61</v>
      </c>
      <c r="E2387" s="383">
        <v>3939.18</v>
      </c>
    </row>
    <row r="2388" spans="1:5" ht="24" x14ac:dyDescent="0.2">
      <c r="A2388" s="469" t="s">
        <v>24230</v>
      </c>
      <c r="B2388" s="472" t="s">
        <v>24231</v>
      </c>
      <c r="C2388" s="466" t="s">
        <v>21776</v>
      </c>
      <c r="D2388" s="475">
        <v>2579.37</v>
      </c>
      <c r="E2388" s="383">
        <v>4259.1899999999996</v>
      </c>
    </row>
    <row r="2389" spans="1:5" ht="24" x14ac:dyDescent="0.2">
      <c r="A2389" s="469" t="s">
        <v>24232</v>
      </c>
      <c r="B2389" s="472" t="s">
        <v>24233</v>
      </c>
      <c r="C2389" s="466" t="s">
        <v>21776</v>
      </c>
      <c r="D2389" s="475">
        <v>3504.22</v>
      </c>
      <c r="E2389" s="383">
        <v>4606.0200000000004</v>
      </c>
    </row>
    <row r="2390" spans="1:5" ht="24" x14ac:dyDescent="0.2">
      <c r="A2390" s="469" t="s">
        <v>24234</v>
      </c>
      <c r="B2390" s="472" t="s">
        <v>24235</v>
      </c>
      <c r="C2390" s="466" t="s">
        <v>21776</v>
      </c>
      <c r="D2390" s="475">
        <v>3815.59</v>
      </c>
      <c r="E2390" s="383">
        <v>5341.15</v>
      </c>
    </row>
    <row r="2391" spans="1:5" ht="24" x14ac:dyDescent="0.2">
      <c r="A2391" s="469" t="s">
        <v>24236</v>
      </c>
      <c r="B2391" s="472" t="s">
        <v>24237</v>
      </c>
      <c r="C2391" s="466" t="s">
        <v>21776</v>
      </c>
      <c r="D2391" s="475">
        <v>4125.41</v>
      </c>
      <c r="E2391" s="383">
        <v>2443.0700000000002</v>
      </c>
    </row>
    <row r="2392" spans="1:5" ht="24" x14ac:dyDescent="0.2">
      <c r="A2392" s="469" t="s">
        <v>24238</v>
      </c>
      <c r="B2392" s="472" t="s">
        <v>24239</v>
      </c>
      <c r="C2392" s="466" t="s">
        <v>21776</v>
      </c>
      <c r="D2392" s="475">
        <v>4461.32</v>
      </c>
      <c r="E2392" s="383">
        <v>2660.48</v>
      </c>
    </row>
    <row r="2393" spans="1:5" ht="24" x14ac:dyDescent="0.2">
      <c r="A2393" s="469" t="s">
        <v>24240</v>
      </c>
      <c r="B2393" s="472" t="s">
        <v>24241</v>
      </c>
      <c r="C2393" s="466" t="s">
        <v>21776</v>
      </c>
      <c r="D2393" s="475">
        <v>5173.4399999999996</v>
      </c>
      <c r="E2393" s="383">
        <v>2770.39</v>
      </c>
    </row>
    <row r="2394" spans="1:5" ht="24" x14ac:dyDescent="0.2">
      <c r="A2394" s="469" t="s">
        <v>24242</v>
      </c>
      <c r="B2394" s="472" t="s">
        <v>24243</v>
      </c>
      <c r="C2394" s="466" t="s">
        <v>21776</v>
      </c>
      <c r="D2394" s="475">
        <v>2368.4699999999998</v>
      </c>
      <c r="E2394" s="383">
        <v>2866.09</v>
      </c>
    </row>
    <row r="2395" spans="1:5" ht="24" x14ac:dyDescent="0.2">
      <c r="A2395" s="469" t="s">
        <v>24244</v>
      </c>
      <c r="B2395" s="472" t="s">
        <v>24245</v>
      </c>
      <c r="C2395" s="466" t="s">
        <v>21776</v>
      </c>
      <c r="D2395" s="475">
        <v>2578.84</v>
      </c>
      <c r="E2395" s="383">
        <v>3268.15</v>
      </c>
    </row>
    <row r="2396" spans="1:5" ht="24" x14ac:dyDescent="0.2">
      <c r="A2396" s="469" t="s">
        <v>24246</v>
      </c>
      <c r="B2396" s="472" t="s">
        <v>24247</v>
      </c>
      <c r="C2396" s="466" t="s">
        <v>21776</v>
      </c>
      <c r="D2396" s="475">
        <v>2684.44</v>
      </c>
      <c r="E2396" s="383">
        <v>4167.33</v>
      </c>
    </row>
    <row r="2397" spans="1:5" ht="24" x14ac:dyDescent="0.2">
      <c r="A2397" s="469" t="s">
        <v>24248</v>
      </c>
      <c r="B2397" s="472" t="s">
        <v>24249</v>
      </c>
      <c r="C2397" s="466" t="s">
        <v>21776</v>
      </c>
      <c r="D2397" s="475">
        <v>2776.14</v>
      </c>
      <c r="E2397" s="383">
        <v>4516.03</v>
      </c>
    </row>
    <row r="2398" spans="1:5" ht="24" x14ac:dyDescent="0.2">
      <c r="A2398" s="469" t="s">
        <v>24250</v>
      </c>
      <c r="B2398" s="472" t="s">
        <v>24251</v>
      </c>
      <c r="C2398" s="466" t="s">
        <v>21776</v>
      </c>
      <c r="D2398" s="475">
        <v>3165.27</v>
      </c>
      <c r="E2398" s="383">
        <v>4863.2299999999996</v>
      </c>
    </row>
    <row r="2399" spans="1:5" ht="24" x14ac:dyDescent="0.2">
      <c r="A2399" s="469" t="s">
        <v>24252</v>
      </c>
      <c r="B2399" s="472" t="s">
        <v>24253</v>
      </c>
      <c r="C2399" s="466" t="s">
        <v>21776</v>
      </c>
      <c r="D2399" s="475">
        <v>4037.41</v>
      </c>
      <c r="E2399" s="383">
        <v>5237.25</v>
      </c>
    </row>
    <row r="2400" spans="1:5" ht="24" x14ac:dyDescent="0.2">
      <c r="A2400" s="469" t="s">
        <v>24254</v>
      </c>
      <c r="B2400" s="472" t="s">
        <v>24255</v>
      </c>
      <c r="C2400" s="466" t="s">
        <v>21776</v>
      </c>
      <c r="D2400" s="475">
        <v>4375.2299999999996</v>
      </c>
      <c r="E2400" s="383">
        <v>6026.76</v>
      </c>
    </row>
    <row r="2401" spans="1:5" ht="24" x14ac:dyDescent="0.2">
      <c r="A2401" s="469" t="s">
        <v>24256</v>
      </c>
      <c r="B2401" s="472" t="s">
        <v>24257</v>
      </c>
      <c r="C2401" s="466" t="s">
        <v>21776</v>
      </c>
      <c r="D2401" s="475">
        <v>4711.49</v>
      </c>
      <c r="E2401" s="383">
        <v>3028.01</v>
      </c>
    </row>
    <row r="2402" spans="1:5" ht="24" x14ac:dyDescent="0.2">
      <c r="A2402" s="469" t="s">
        <v>24258</v>
      </c>
      <c r="B2402" s="472" t="s">
        <v>24259</v>
      </c>
      <c r="C2402" s="466" t="s">
        <v>21776</v>
      </c>
      <c r="D2402" s="475">
        <v>5073.8500000000004</v>
      </c>
      <c r="E2402" s="383">
        <v>3144.46</v>
      </c>
    </row>
    <row r="2403" spans="1:5" ht="24" x14ac:dyDescent="0.2">
      <c r="A2403" s="469" t="s">
        <v>24260</v>
      </c>
      <c r="B2403" s="472" t="s">
        <v>24261</v>
      </c>
      <c r="C2403" s="466" t="s">
        <v>21776</v>
      </c>
      <c r="D2403" s="475">
        <v>5838.86</v>
      </c>
      <c r="E2403" s="383">
        <v>3254.37</v>
      </c>
    </row>
    <row r="2404" spans="1:5" ht="24" x14ac:dyDescent="0.2">
      <c r="A2404" s="469" t="s">
        <v>24262</v>
      </c>
      <c r="B2404" s="472" t="s">
        <v>24263</v>
      </c>
      <c r="C2404" s="466" t="s">
        <v>21776</v>
      </c>
      <c r="D2404" s="475">
        <v>2936.01</v>
      </c>
      <c r="E2404" s="383">
        <v>3506.1</v>
      </c>
    </row>
    <row r="2405" spans="1:5" ht="24" x14ac:dyDescent="0.2">
      <c r="A2405" s="469" t="s">
        <v>24264</v>
      </c>
      <c r="B2405" s="472" t="s">
        <v>24265</v>
      </c>
      <c r="C2405" s="466" t="s">
        <v>21776</v>
      </c>
      <c r="D2405" s="475">
        <v>3048.02</v>
      </c>
      <c r="E2405" s="383">
        <v>3790.62</v>
      </c>
    </row>
    <row r="2406" spans="1:5" ht="24" x14ac:dyDescent="0.2">
      <c r="A2406" s="469" t="s">
        <v>24266</v>
      </c>
      <c r="B2406" s="472" t="s">
        <v>24267</v>
      </c>
      <c r="C2406" s="466" t="s">
        <v>21776</v>
      </c>
      <c r="D2406" s="475">
        <v>3153.62</v>
      </c>
      <c r="E2406" s="378"/>
    </row>
    <row r="2407" spans="1:5" ht="24" x14ac:dyDescent="0.2">
      <c r="A2407" s="469" t="s">
        <v>24268</v>
      </c>
      <c r="B2407" s="472" t="s">
        <v>24269</v>
      </c>
      <c r="C2407" s="466" t="s">
        <v>21776</v>
      </c>
      <c r="D2407" s="475">
        <v>3397.37</v>
      </c>
      <c r="E2407" s="380">
        <v>475.76</v>
      </c>
    </row>
    <row r="2408" spans="1:5" ht="24" x14ac:dyDescent="0.2">
      <c r="A2408" s="469" t="s">
        <v>24270</v>
      </c>
      <c r="B2408" s="472" t="s">
        <v>24271</v>
      </c>
      <c r="C2408" s="466" t="s">
        <v>21776</v>
      </c>
      <c r="D2408" s="475">
        <v>3672.02</v>
      </c>
      <c r="E2408" s="378"/>
    </row>
    <row r="2409" spans="1:5" x14ac:dyDescent="0.2">
      <c r="A2409" s="467">
        <v>9009</v>
      </c>
      <c r="B2409" s="473" t="s">
        <v>24272</v>
      </c>
      <c r="C2409" s="465"/>
      <c r="D2409" s="473"/>
      <c r="E2409" s="383">
        <v>2449.6999999999998</v>
      </c>
    </row>
    <row r="2410" spans="1:5" ht="36" x14ac:dyDescent="0.2">
      <c r="A2410" s="469" t="s">
        <v>24273</v>
      </c>
      <c r="B2410" s="472" t="s">
        <v>24274</v>
      </c>
      <c r="C2410" s="466" t="s">
        <v>19955</v>
      </c>
      <c r="D2410" s="479">
        <v>470.82</v>
      </c>
      <c r="E2410" s="383">
        <v>2787.78</v>
      </c>
    </row>
    <row r="2411" spans="1:5" x14ac:dyDescent="0.2">
      <c r="A2411" s="467">
        <v>9011</v>
      </c>
      <c r="B2411" s="473" t="s">
        <v>24275</v>
      </c>
      <c r="C2411" s="465"/>
      <c r="D2411" s="473"/>
      <c r="E2411" s="383">
        <v>1413.88</v>
      </c>
    </row>
    <row r="2412" spans="1:5" ht="36" x14ac:dyDescent="0.2">
      <c r="A2412" s="469" t="s">
        <v>24276</v>
      </c>
      <c r="B2412" s="472" t="s">
        <v>24277</v>
      </c>
      <c r="C2412" s="466" t="s">
        <v>21776</v>
      </c>
      <c r="D2412" s="475">
        <v>2389.8000000000002</v>
      </c>
      <c r="E2412" s="378"/>
    </row>
    <row r="2413" spans="1:5" ht="36" x14ac:dyDescent="0.2">
      <c r="A2413" s="469" t="s">
        <v>24278</v>
      </c>
      <c r="B2413" s="472" t="s">
        <v>24279</v>
      </c>
      <c r="C2413" s="466" t="s">
        <v>21776</v>
      </c>
      <c r="D2413" s="475">
        <v>2750.87</v>
      </c>
      <c r="E2413" s="383">
        <v>1813.41</v>
      </c>
    </row>
    <row r="2414" spans="1:5" ht="36" x14ac:dyDescent="0.2">
      <c r="A2414" s="469" t="s">
        <v>24280</v>
      </c>
      <c r="B2414" s="472" t="s">
        <v>24281</v>
      </c>
      <c r="C2414" s="466" t="s">
        <v>21776</v>
      </c>
      <c r="D2414" s="475">
        <v>1376.97</v>
      </c>
      <c r="E2414" s="383">
        <v>2510.4699999999998</v>
      </c>
    </row>
    <row r="2415" spans="1:5" x14ac:dyDescent="0.2">
      <c r="A2415" s="467">
        <v>9012</v>
      </c>
      <c r="B2415" s="473" t="s">
        <v>24282</v>
      </c>
      <c r="C2415" s="465"/>
      <c r="D2415" s="473"/>
      <c r="E2415" s="383">
        <v>1773</v>
      </c>
    </row>
    <row r="2416" spans="1:5" ht="36" x14ac:dyDescent="0.2">
      <c r="A2416" s="469" t="s">
        <v>24283</v>
      </c>
      <c r="B2416" s="472" t="s">
        <v>24284</v>
      </c>
      <c r="C2416" s="466" t="s">
        <v>21776</v>
      </c>
      <c r="D2416" s="475">
        <v>1755.91</v>
      </c>
      <c r="E2416" s="383">
        <v>2285.9899999999998</v>
      </c>
    </row>
    <row r="2417" spans="1:5" ht="36" x14ac:dyDescent="0.2">
      <c r="A2417" s="469" t="s">
        <v>24285</v>
      </c>
      <c r="B2417" s="472" t="s">
        <v>24286</v>
      </c>
      <c r="C2417" s="466" t="s">
        <v>21776</v>
      </c>
      <c r="D2417" s="475">
        <v>2429.09</v>
      </c>
      <c r="E2417" s="383">
        <v>3158.34</v>
      </c>
    </row>
    <row r="2418" spans="1:5" x14ac:dyDescent="0.2">
      <c r="A2418" s="469" t="s">
        <v>24287</v>
      </c>
      <c r="B2418" s="472" t="s">
        <v>24288</v>
      </c>
      <c r="C2418" s="466" t="s">
        <v>21776</v>
      </c>
      <c r="D2418" s="475">
        <v>1707.45</v>
      </c>
      <c r="E2418" s="383">
        <v>1843.95</v>
      </c>
    </row>
    <row r="2419" spans="1:5" ht="36" x14ac:dyDescent="0.2">
      <c r="A2419" s="469" t="s">
        <v>24289</v>
      </c>
      <c r="B2419" s="472" t="s">
        <v>24290</v>
      </c>
      <c r="C2419" s="466" t="s">
        <v>21776</v>
      </c>
      <c r="D2419" s="475">
        <v>2217.84</v>
      </c>
      <c r="E2419" s="383">
        <v>2701.91</v>
      </c>
    </row>
    <row r="2420" spans="1:5" ht="36" x14ac:dyDescent="0.2">
      <c r="A2420" s="469" t="s">
        <v>24291</v>
      </c>
      <c r="B2420" s="472" t="s">
        <v>24292</v>
      </c>
      <c r="C2420" s="466" t="s">
        <v>21776</v>
      </c>
      <c r="D2420" s="475">
        <v>3063.36</v>
      </c>
      <c r="E2420" s="383">
        <v>1734.89</v>
      </c>
    </row>
    <row r="2421" spans="1:5" ht="36" x14ac:dyDescent="0.2">
      <c r="A2421" s="469" t="s">
        <v>24293</v>
      </c>
      <c r="B2421" s="472" t="s">
        <v>24294</v>
      </c>
      <c r="C2421" s="466" t="s">
        <v>21776</v>
      </c>
      <c r="D2421" s="475">
        <v>1794.18</v>
      </c>
      <c r="E2421" s="383">
        <v>2485.11</v>
      </c>
    </row>
    <row r="2422" spans="1:5" ht="36" x14ac:dyDescent="0.2">
      <c r="A2422" s="469" t="s">
        <v>24295</v>
      </c>
      <c r="B2422" s="472" t="s">
        <v>24296</v>
      </c>
      <c r="C2422" s="466" t="s">
        <v>21776</v>
      </c>
      <c r="D2422" s="475">
        <v>2631.71</v>
      </c>
      <c r="E2422" s="383">
        <v>2192.84</v>
      </c>
    </row>
    <row r="2423" spans="1:5" ht="36" x14ac:dyDescent="0.2">
      <c r="A2423" s="469" t="s">
        <v>24297</v>
      </c>
      <c r="B2423" s="472" t="s">
        <v>24298</v>
      </c>
      <c r="C2423" s="466" t="s">
        <v>21776</v>
      </c>
      <c r="D2423" s="475">
        <v>1676.21</v>
      </c>
      <c r="E2423" s="383">
        <v>3118.33</v>
      </c>
    </row>
    <row r="2424" spans="1:5" ht="36" x14ac:dyDescent="0.2">
      <c r="A2424" s="469" t="s">
        <v>24299</v>
      </c>
      <c r="B2424" s="472" t="s">
        <v>24300</v>
      </c>
      <c r="C2424" s="466" t="s">
        <v>21776</v>
      </c>
      <c r="D2424" s="475">
        <v>2402.42</v>
      </c>
      <c r="E2424" s="383">
        <v>1375.86</v>
      </c>
    </row>
    <row r="2425" spans="1:5" ht="36" x14ac:dyDescent="0.2">
      <c r="A2425" s="469" t="s">
        <v>24301</v>
      </c>
      <c r="B2425" s="472" t="s">
        <v>24302</v>
      </c>
      <c r="C2425" s="466" t="s">
        <v>21776</v>
      </c>
      <c r="D2425" s="475">
        <v>2124.19</v>
      </c>
      <c r="E2425" s="383">
        <v>2209.85</v>
      </c>
    </row>
    <row r="2426" spans="1:5" ht="36" x14ac:dyDescent="0.2">
      <c r="A2426" s="469" t="s">
        <v>24303</v>
      </c>
      <c r="B2426" s="472" t="s">
        <v>24304</v>
      </c>
      <c r="C2426" s="466" t="s">
        <v>21776</v>
      </c>
      <c r="D2426" s="475">
        <v>3022.74</v>
      </c>
      <c r="E2426" s="378"/>
    </row>
    <row r="2427" spans="1:5" x14ac:dyDescent="0.2">
      <c r="A2427" s="469" t="s">
        <v>24305</v>
      </c>
      <c r="B2427" s="472" t="s">
        <v>24306</v>
      </c>
      <c r="C2427" s="466" t="s">
        <v>21776</v>
      </c>
      <c r="D2427" s="475">
        <v>1323.75</v>
      </c>
      <c r="E2427" s="383">
        <v>1551.71</v>
      </c>
    </row>
    <row r="2428" spans="1:5" x14ac:dyDescent="0.2">
      <c r="A2428" s="469" t="s">
        <v>24307</v>
      </c>
      <c r="B2428" s="472" t="s">
        <v>24308</v>
      </c>
      <c r="C2428" s="466" t="s">
        <v>21776</v>
      </c>
      <c r="D2428" s="475">
        <v>2128</v>
      </c>
      <c r="E2428" s="380">
        <v>661.6</v>
      </c>
    </row>
    <row r="2429" spans="1:5" x14ac:dyDescent="0.2">
      <c r="A2429" s="467">
        <v>9013</v>
      </c>
      <c r="B2429" s="473" t="s">
        <v>24309</v>
      </c>
      <c r="C2429" s="465"/>
      <c r="D2429" s="473"/>
      <c r="E2429" s="378"/>
    </row>
    <row r="2430" spans="1:5" x14ac:dyDescent="0.2">
      <c r="A2430" s="469" t="s">
        <v>24310</v>
      </c>
      <c r="B2430" s="472" t="s">
        <v>24311</v>
      </c>
      <c r="C2430" s="466" t="s">
        <v>21776</v>
      </c>
      <c r="D2430" s="475">
        <v>1497.75</v>
      </c>
      <c r="E2430" s="380">
        <v>906.78</v>
      </c>
    </row>
    <row r="2431" spans="1:5" x14ac:dyDescent="0.2">
      <c r="A2431" s="469" t="s">
        <v>24312</v>
      </c>
      <c r="B2431" s="472" t="s">
        <v>24313</v>
      </c>
      <c r="C2431" s="466" t="s">
        <v>21776</v>
      </c>
      <c r="D2431" s="479">
        <v>638.26</v>
      </c>
      <c r="E2431" s="383">
        <v>1198.32</v>
      </c>
    </row>
    <row r="2432" spans="1:5" x14ac:dyDescent="0.2">
      <c r="A2432" s="467">
        <v>9014</v>
      </c>
      <c r="B2432" s="473" t="s">
        <v>24314</v>
      </c>
      <c r="C2432" s="465"/>
      <c r="D2432" s="473"/>
      <c r="E2432" s="383">
        <v>1310.51</v>
      </c>
    </row>
    <row r="2433" spans="1:5" ht="24" x14ac:dyDescent="0.2">
      <c r="A2433" s="469" t="s">
        <v>24315</v>
      </c>
      <c r="B2433" s="472" t="s">
        <v>24316</v>
      </c>
      <c r="C2433" s="466" t="s">
        <v>19973</v>
      </c>
      <c r="D2433" s="479">
        <v>874.19</v>
      </c>
      <c r="E2433" s="383">
        <v>1425.39</v>
      </c>
    </row>
    <row r="2434" spans="1:5" ht="24" x14ac:dyDescent="0.2">
      <c r="A2434" s="469" t="s">
        <v>24317</v>
      </c>
      <c r="B2434" s="472" t="s">
        <v>24318</v>
      </c>
      <c r="C2434" s="466" t="s">
        <v>19973</v>
      </c>
      <c r="D2434" s="475">
        <v>1156.42</v>
      </c>
      <c r="E2434" s="383">
        <v>2063.96</v>
      </c>
    </row>
    <row r="2435" spans="1:5" ht="24" x14ac:dyDescent="0.2">
      <c r="A2435" s="469" t="s">
        <v>24319</v>
      </c>
      <c r="B2435" s="472" t="s">
        <v>24320</v>
      </c>
      <c r="C2435" s="466" t="s">
        <v>19973</v>
      </c>
      <c r="D2435" s="475">
        <v>1264.1400000000001</v>
      </c>
      <c r="E2435" s="380">
        <v>455.7</v>
      </c>
    </row>
    <row r="2436" spans="1:5" ht="24" x14ac:dyDescent="0.2">
      <c r="A2436" s="469" t="s">
        <v>24321</v>
      </c>
      <c r="B2436" s="472" t="s">
        <v>24322</v>
      </c>
      <c r="C2436" s="466" t="s">
        <v>19973</v>
      </c>
      <c r="D2436" s="475">
        <v>1374.36</v>
      </c>
      <c r="E2436" s="380">
        <v>545.51</v>
      </c>
    </row>
    <row r="2437" spans="1:5" ht="24" x14ac:dyDescent="0.2">
      <c r="A2437" s="469" t="s">
        <v>24323</v>
      </c>
      <c r="B2437" s="472" t="s">
        <v>24324</v>
      </c>
      <c r="C2437" s="466" t="s">
        <v>19973</v>
      </c>
      <c r="D2437" s="475">
        <v>1993.92</v>
      </c>
      <c r="E2437" s="380">
        <v>630.01</v>
      </c>
    </row>
    <row r="2438" spans="1:5" ht="24" x14ac:dyDescent="0.2">
      <c r="A2438" s="469" t="s">
        <v>24325</v>
      </c>
      <c r="B2438" s="472" t="s">
        <v>24326</v>
      </c>
      <c r="C2438" s="466" t="s">
        <v>19973</v>
      </c>
      <c r="D2438" s="479">
        <v>440.43</v>
      </c>
      <c r="E2438" s="380">
        <v>725.22</v>
      </c>
    </row>
    <row r="2439" spans="1:5" ht="24" x14ac:dyDescent="0.2">
      <c r="A2439" s="469" t="s">
        <v>24327</v>
      </c>
      <c r="B2439" s="472" t="s">
        <v>24328</v>
      </c>
      <c r="C2439" s="466" t="s">
        <v>19973</v>
      </c>
      <c r="D2439" s="479">
        <v>527.02</v>
      </c>
      <c r="E2439" s="380">
        <v>814.2</v>
      </c>
    </row>
    <row r="2440" spans="1:5" ht="24" x14ac:dyDescent="0.2">
      <c r="A2440" s="469" t="s">
        <v>24329</v>
      </c>
      <c r="B2440" s="472" t="s">
        <v>24330</v>
      </c>
      <c r="C2440" s="466" t="s">
        <v>19973</v>
      </c>
      <c r="D2440" s="479">
        <v>608.32000000000005</v>
      </c>
      <c r="E2440" s="378"/>
    </row>
    <row r="2441" spans="1:5" ht="24" x14ac:dyDescent="0.2">
      <c r="A2441" s="469" t="s">
        <v>24331</v>
      </c>
      <c r="B2441" s="472" t="s">
        <v>24332</v>
      </c>
      <c r="C2441" s="466" t="s">
        <v>19973</v>
      </c>
      <c r="D2441" s="479">
        <v>699.91</v>
      </c>
      <c r="E2441" s="383">
        <v>1176.3399999999999</v>
      </c>
    </row>
    <row r="2442" spans="1:5" ht="24" x14ac:dyDescent="0.2">
      <c r="A2442" s="469" t="s">
        <v>24333</v>
      </c>
      <c r="B2442" s="472" t="s">
        <v>24334</v>
      </c>
      <c r="C2442" s="466" t="s">
        <v>19973</v>
      </c>
      <c r="D2442" s="479">
        <v>785.39</v>
      </c>
      <c r="E2442" s="383">
        <v>1491</v>
      </c>
    </row>
    <row r="2443" spans="1:5" x14ac:dyDescent="0.2">
      <c r="A2443" s="467">
        <v>9015</v>
      </c>
      <c r="B2443" s="473" t="s">
        <v>24335</v>
      </c>
      <c r="C2443" s="465"/>
      <c r="D2443" s="473"/>
      <c r="E2443" s="383">
        <v>1607.9</v>
      </c>
    </row>
    <row r="2444" spans="1:5" ht="24" x14ac:dyDescent="0.2">
      <c r="A2444" s="469" t="s">
        <v>24336</v>
      </c>
      <c r="B2444" s="472" t="s">
        <v>24337</v>
      </c>
      <c r="C2444" s="466" t="s">
        <v>19973</v>
      </c>
      <c r="D2444" s="475">
        <v>1135.47</v>
      </c>
      <c r="E2444" s="383">
        <v>1728.08</v>
      </c>
    </row>
    <row r="2445" spans="1:5" ht="24" x14ac:dyDescent="0.2">
      <c r="A2445" s="469" t="s">
        <v>24338</v>
      </c>
      <c r="B2445" s="472" t="s">
        <v>24339</v>
      </c>
      <c r="C2445" s="466" t="s">
        <v>19973</v>
      </c>
      <c r="D2445" s="475">
        <v>1439.99</v>
      </c>
      <c r="E2445" s="383">
        <v>2283.33</v>
      </c>
    </row>
    <row r="2446" spans="1:5" ht="24" x14ac:dyDescent="0.2">
      <c r="A2446" s="469" t="s">
        <v>24340</v>
      </c>
      <c r="B2446" s="472" t="s">
        <v>24341</v>
      </c>
      <c r="C2446" s="466" t="s">
        <v>19973</v>
      </c>
      <c r="D2446" s="475">
        <v>1552.2</v>
      </c>
      <c r="E2446" s="380">
        <v>691.03</v>
      </c>
    </row>
    <row r="2447" spans="1:5" ht="24" x14ac:dyDescent="0.2">
      <c r="A2447" s="469" t="s">
        <v>24342</v>
      </c>
      <c r="B2447" s="472" t="s">
        <v>24343</v>
      </c>
      <c r="C2447" s="466" t="s">
        <v>19973</v>
      </c>
      <c r="D2447" s="475">
        <v>1667.47</v>
      </c>
      <c r="E2447" s="380">
        <v>786.15</v>
      </c>
    </row>
    <row r="2448" spans="1:5" ht="24" x14ac:dyDescent="0.2">
      <c r="A2448" s="469" t="s">
        <v>24344</v>
      </c>
      <c r="B2448" s="472" t="s">
        <v>24345</v>
      </c>
      <c r="C2448" s="466" t="s">
        <v>19973</v>
      </c>
      <c r="D2448" s="475">
        <v>2206</v>
      </c>
      <c r="E2448" s="380">
        <v>877.15</v>
      </c>
    </row>
    <row r="2449" spans="1:5" ht="24" x14ac:dyDescent="0.2">
      <c r="A2449" s="469" t="s">
        <v>24346</v>
      </c>
      <c r="B2449" s="472" t="s">
        <v>24347</v>
      </c>
      <c r="C2449" s="466" t="s">
        <v>19973</v>
      </c>
      <c r="D2449" s="479">
        <v>668.97</v>
      </c>
      <c r="E2449" s="380">
        <v>976.76</v>
      </c>
    </row>
    <row r="2450" spans="1:5" ht="24" x14ac:dyDescent="0.2">
      <c r="A2450" s="469" t="s">
        <v>24348</v>
      </c>
      <c r="B2450" s="472" t="s">
        <v>24349</v>
      </c>
      <c r="C2450" s="466" t="s">
        <v>19973</v>
      </c>
      <c r="D2450" s="479">
        <v>760.61</v>
      </c>
      <c r="E2450" s="383">
        <v>1072.25</v>
      </c>
    </row>
    <row r="2451" spans="1:5" ht="24" x14ac:dyDescent="0.2">
      <c r="A2451" s="469" t="s">
        <v>24350</v>
      </c>
      <c r="B2451" s="472" t="s">
        <v>24351</v>
      </c>
      <c r="C2451" s="466" t="s">
        <v>19973</v>
      </c>
      <c r="D2451" s="479">
        <v>848.06</v>
      </c>
      <c r="E2451" s="378"/>
    </row>
    <row r="2452" spans="1:5" ht="24" x14ac:dyDescent="0.2">
      <c r="A2452" s="469" t="s">
        <v>24352</v>
      </c>
      <c r="B2452" s="472" t="s">
        <v>24353</v>
      </c>
      <c r="C2452" s="466" t="s">
        <v>19973</v>
      </c>
      <c r="D2452" s="479">
        <v>943.87</v>
      </c>
      <c r="E2452" s="380">
        <v>877.58</v>
      </c>
    </row>
    <row r="2453" spans="1:5" ht="24" x14ac:dyDescent="0.2">
      <c r="A2453" s="469" t="s">
        <v>24354</v>
      </c>
      <c r="B2453" s="472" t="s">
        <v>24355</v>
      </c>
      <c r="C2453" s="466" t="s">
        <v>19973</v>
      </c>
      <c r="D2453" s="475">
        <v>1035.49</v>
      </c>
      <c r="E2453" s="380">
        <v>219.85</v>
      </c>
    </row>
    <row r="2454" spans="1:5" x14ac:dyDescent="0.2">
      <c r="A2454" s="467">
        <v>9016</v>
      </c>
      <c r="B2454" s="473" t="s">
        <v>24356</v>
      </c>
      <c r="C2454" s="465"/>
      <c r="D2454" s="473"/>
      <c r="E2454" s="380">
        <v>301.32</v>
      </c>
    </row>
    <row r="2455" spans="1:5" ht="24" x14ac:dyDescent="0.2">
      <c r="A2455" s="469" t="s">
        <v>24357</v>
      </c>
      <c r="B2455" s="472" t="s">
        <v>24358</v>
      </c>
      <c r="C2455" s="466" t="s">
        <v>21776</v>
      </c>
      <c r="D2455" s="479">
        <v>855.7</v>
      </c>
      <c r="E2455" s="380">
        <v>394.05</v>
      </c>
    </row>
    <row r="2456" spans="1:5" ht="24" x14ac:dyDescent="0.2">
      <c r="A2456" s="469" t="s">
        <v>24359</v>
      </c>
      <c r="B2456" s="472" t="s">
        <v>24360</v>
      </c>
      <c r="C2456" s="466" t="s">
        <v>21776</v>
      </c>
      <c r="D2456" s="479">
        <v>214.67</v>
      </c>
      <c r="E2456" s="380">
        <v>498.04</v>
      </c>
    </row>
    <row r="2457" spans="1:5" ht="24" x14ac:dyDescent="0.2">
      <c r="A2457" s="469" t="s">
        <v>24361</v>
      </c>
      <c r="B2457" s="472" t="s">
        <v>24362</v>
      </c>
      <c r="C2457" s="466" t="s">
        <v>21776</v>
      </c>
      <c r="D2457" s="479">
        <v>294.11</v>
      </c>
      <c r="E2457" s="380">
        <v>613.29</v>
      </c>
    </row>
    <row r="2458" spans="1:5" ht="24" x14ac:dyDescent="0.2">
      <c r="A2458" s="469" t="s">
        <v>24363</v>
      </c>
      <c r="B2458" s="472" t="s">
        <v>24364</v>
      </c>
      <c r="C2458" s="466" t="s">
        <v>21776</v>
      </c>
      <c r="D2458" s="479">
        <v>384.51</v>
      </c>
      <c r="E2458" s="380">
        <v>739.8</v>
      </c>
    </row>
    <row r="2459" spans="1:5" ht="24" x14ac:dyDescent="0.2">
      <c r="A2459" s="469" t="s">
        <v>24365</v>
      </c>
      <c r="B2459" s="472" t="s">
        <v>24366</v>
      </c>
      <c r="C2459" s="466" t="s">
        <v>21776</v>
      </c>
      <c r="D2459" s="479">
        <v>485.87</v>
      </c>
      <c r="E2459" s="378"/>
    </row>
    <row r="2460" spans="1:5" ht="24" x14ac:dyDescent="0.2">
      <c r="A2460" s="469" t="s">
        <v>24367</v>
      </c>
      <c r="B2460" s="472" t="s">
        <v>24368</v>
      </c>
      <c r="C2460" s="466" t="s">
        <v>21776</v>
      </c>
      <c r="D2460" s="479">
        <v>598.19000000000005</v>
      </c>
      <c r="E2460" s="381">
        <v>42.57</v>
      </c>
    </row>
    <row r="2461" spans="1:5" ht="24" x14ac:dyDescent="0.2">
      <c r="A2461" s="469" t="s">
        <v>24369</v>
      </c>
      <c r="B2461" s="472" t="s">
        <v>24370</v>
      </c>
      <c r="C2461" s="466" t="s">
        <v>21776</v>
      </c>
      <c r="D2461" s="479">
        <v>721.46</v>
      </c>
      <c r="E2461" s="381">
        <v>45.59</v>
      </c>
    </row>
    <row r="2462" spans="1:5" x14ac:dyDescent="0.2">
      <c r="A2462" s="467">
        <v>9017</v>
      </c>
      <c r="B2462" s="473" t="s">
        <v>24371</v>
      </c>
      <c r="C2462" s="465"/>
      <c r="D2462" s="473"/>
      <c r="E2462" s="381">
        <v>48.37</v>
      </c>
    </row>
    <row r="2463" spans="1:5" ht="60" x14ac:dyDescent="0.2">
      <c r="A2463" s="469" t="s">
        <v>24372</v>
      </c>
      <c r="B2463" s="472" t="s">
        <v>24373</v>
      </c>
      <c r="C2463" s="466" t="s">
        <v>19973</v>
      </c>
      <c r="D2463" s="477">
        <v>41.23</v>
      </c>
      <c r="E2463" s="378"/>
    </row>
    <row r="2464" spans="1:5" ht="60" x14ac:dyDescent="0.2">
      <c r="A2464" s="469" t="s">
        <v>24374</v>
      </c>
      <c r="B2464" s="472" t="s">
        <v>24375</v>
      </c>
      <c r="C2464" s="466" t="s">
        <v>19973</v>
      </c>
      <c r="D2464" s="477">
        <v>44.15</v>
      </c>
      <c r="E2464" s="378"/>
    </row>
    <row r="2465" spans="1:5" ht="60" x14ac:dyDescent="0.2">
      <c r="A2465" s="469" t="s">
        <v>24376</v>
      </c>
      <c r="B2465" s="472" t="s">
        <v>24377</v>
      </c>
      <c r="C2465" s="466" t="s">
        <v>19973</v>
      </c>
      <c r="D2465" s="477">
        <v>46.83</v>
      </c>
      <c r="E2465" s="380">
        <v>439.11</v>
      </c>
    </row>
    <row r="2466" spans="1:5" x14ac:dyDescent="0.2">
      <c r="A2466" s="467">
        <v>8687</v>
      </c>
      <c r="B2466" s="473" t="s">
        <v>24378</v>
      </c>
      <c r="C2466" s="465"/>
      <c r="D2466" s="473"/>
      <c r="E2466" s="381">
        <v>72.430000000000007</v>
      </c>
    </row>
    <row r="2467" spans="1:5" x14ac:dyDescent="0.2">
      <c r="A2467" s="467">
        <v>9018</v>
      </c>
      <c r="B2467" s="473" t="s">
        <v>24379</v>
      </c>
      <c r="C2467" s="465"/>
      <c r="D2467" s="473"/>
      <c r="E2467" s="383">
        <v>1026.17</v>
      </c>
    </row>
    <row r="2468" spans="1:5" ht="36" x14ac:dyDescent="0.2">
      <c r="A2468" s="469" t="s">
        <v>24380</v>
      </c>
      <c r="B2468" s="472" t="s">
        <v>24381</v>
      </c>
      <c r="C2468" s="466" t="s">
        <v>21776</v>
      </c>
      <c r="D2468" s="479">
        <v>432.07</v>
      </c>
      <c r="E2468" s="381">
        <v>66.900000000000006</v>
      </c>
    </row>
    <row r="2469" spans="1:5" ht="24" x14ac:dyDescent="0.2">
      <c r="A2469" s="469" t="s">
        <v>24382</v>
      </c>
      <c r="B2469" s="472" t="s">
        <v>24383</v>
      </c>
      <c r="C2469" s="466" t="s">
        <v>21776</v>
      </c>
      <c r="D2469" s="477">
        <v>71.03</v>
      </c>
      <c r="E2469" s="378"/>
    </row>
    <row r="2470" spans="1:5" ht="24" x14ac:dyDescent="0.2">
      <c r="A2470" s="469" t="s">
        <v>24384</v>
      </c>
      <c r="B2470" s="472" t="s">
        <v>24385</v>
      </c>
      <c r="C2470" s="466" t="s">
        <v>21776</v>
      </c>
      <c r="D2470" s="475">
        <v>1012.09</v>
      </c>
      <c r="E2470" s="380">
        <v>280.04000000000002</v>
      </c>
    </row>
    <row r="2471" spans="1:5" ht="24" x14ac:dyDescent="0.2">
      <c r="A2471" s="469" t="s">
        <v>24386</v>
      </c>
      <c r="B2471" s="472" t="s">
        <v>24387</v>
      </c>
      <c r="C2471" s="466" t="s">
        <v>21776</v>
      </c>
      <c r="D2471" s="477">
        <v>64.760000000000005</v>
      </c>
      <c r="E2471" s="380">
        <v>370.25</v>
      </c>
    </row>
    <row r="2472" spans="1:5" x14ac:dyDescent="0.2">
      <c r="A2472" s="467">
        <v>9019</v>
      </c>
      <c r="B2472" s="473" t="s">
        <v>24388</v>
      </c>
      <c r="C2472" s="465"/>
      <c r="D2472" s="473"/>
      <c r="E2472" s="383">
        <v>1107.92</v>
      </c>
    </row>
    <row r="2473" spans="1:5" ht="60" x14ac:dyDescent="0.2">
      <c r="A2473" s="469" t="s">
        <v>24389</v>
      </c>
      <c r="B2473" s="472" t="s">
        <v>24390</v>
      </c>
      <c r="C2473" s="466" t="s">
        <v>19955</v>
      </c>
      <c r="D2473" s="479">
        <v>277.07</v>
      </c>
      <c r="E2473" s="383">
        <v>1232.81</v>
      </c>
    </row>
    <row r="2474" spans="1:5" ht="84" x14ac:dyDescent="0.2">
      <c r="A2474" s="469" t="s">
        <v>24391</v>
      </c>
      <c r="B2474" s="472" t="s">
        <v>24392</v>
      </c>
      <c r="C2474" s="466" t="s">
        <v>19955</v>
      </c>
      <c r="D2474" s="479">
        <v>365.78</v>
      </c>
      <c r="E2474" s="381">
        <v>77.930000000000007</v>
      </c>
    </row>
    <row r="2475" spans="1:5" ht="84" x14ac:dyDescent="0.2">
      <c r="A2475" s="469" t="s">
        <v>24393</v>
      </c>
      <c r="B2475" s="472" t="s">
        <v>24394</v>
      </c>
      <c r="C2475" s="466" t="s">
        <v>19955</v>
      </c>
      <c r="D2475" s="475">
        <v>1128.3800000000001</v>
      </c>
      <c r="E2475" s="380">
        <v>113.67</v>
      </c>
    </row>
    <row r="2476" spans="1:5" ht="84" x14ac:dyDescent="0.2">
      <c r="A2476" s="469" t="s">
        <v>24395</v>
      </c>
      <c r="B2476" s="472" t="s">
        <v>24396</v>
      </c>
      <c r="C2476" s="466" t="s">
        <v>19955</v>
      </c>
      <c r="D2476" s="475">
        <v>1253.27</v>
      </c>
      <c r="E2476" s="381">
        <v>32.64</v>
      </c>
    </row>
    <row r="2477" spans="1:5" ht="36" x14ac:dyDescent="0.2">
      <c r="A2477" s="469" t="s">
        <v>24397</v>
      </c>
      <c r="B2477" s="472" t="s">
        <v>24398</v>
      </c>
      <c r="C2477" s="466" t="s">
        <v>19955</v>
      </c>
      <c r="D2477" s="477">
        <v>76.239999999999995</v>
      </c>
      <c r="E2477" s="381">
        <v>15.79</v>
      </c>
    </row>
    <row r="2478" spans="1:5" ht="36" x14ac:dyDescent="0.2">
      <c r="A2478" s="469" t="s">
        <v>24399</v>
      </c>
      <c r="B2478" s="472" t="s">
        <v>24400</v>
      </c>
      <c r="C2478" s="466" t="s">
        <v>19955</v>
      </c>
      <c r="D2478" s="479">
        <v>111.98</v>
      </c>
      <c r="E2478" s="380">
        <v>108.58</v>
      </c>
    </row>
    <row r="2479" spans="1:5" x14ac:dyDescent="0.2">
      <c r="A2479" s="469" t="s">
        <v>24401</v>
      </c>
      <c r="B2479" s="472" t="s">
        <v>24402</v>
      </c>
      <c r="C2479" s="466" t="s">
        <v>21776</v>
      </c>
      <c r="D2479" s="477">
        <v>32.29</v>
      </c>
      <c r="E2479" s="380">
        <v>711.25</v>
      </c>
    </row>
    <row r="2480" spans="1:5" ht="24" x14ac:dyDescent="0.2">
      <c r="A2480" s="469" t="s">
        <v>24403</v>
      </c>
      <c r="B2480" s="472" t="s">
        <v>24404</v>
      </c>
      <c r="C2480" s="466" t="s">
        <v>19955</v>
      </c>
      <c r="D2480" s="477">
        <v>15.67</v>
      </c>
      <c r="E2480" s="380">
        <v>226.93</v>
      </c>
    </row>
    <row r="2481" spans="1:5" ht="24" x14ac:dyDescent="0.2">
      <c r="A2481" s="469" t="s">
        <v>24405</v>
      </c>
      <c r="B2481" s="472" t="s">
        <v>24406</v>
      </c>
      <c r="C2481" s="466" t="s">
        <v>19955</v>
      </c>
      <c r="D2481" s="479">
        <v>106.89</v>
      </c>
      <c r="E2481" s="380">
        <v>218.59</v>
      </c>
    </row>
    <row r="2482" spans="1:5" x14ac:dyDescent="0.2">
      <c r="A2482" s="469" t="s">
        <v>24407</v>
      </c>
      <c r="B2482" s="472" t="s">
        <v>24408</v>
      </c>
      <c r="C2482" s="466" t="s">
        <v>21776</v>
      </c>
      <c r="D2482" s="479">
        <v>707.2</v>
      </c>
      <c r="E2482" s="380">
        <v>208.97</v>
      </c>
    </row>
    <row r="2483" spans="1:5" ht="24" x14ac:dyDescent="0.2">
      <c r="A2483" s="469" t="s">
        <v>24409</v>
      </c>
      <c r="B2483" s="472" t="s">
        <v>24410</v>
      </c>
      <c r="C2483" s="466" t="s">
        <v>21776</v>
      </c>
      <c r="D2483" s="479">
        <v>222.87</v>
      </c>
      <c r="E2483" s="380">
        <v>824.02</v>
      </c>
    </row>
    <row r="2484" spans="1:5" ht="24" x14ac:dyDescent="0.2">
      <c r="A2484" s="469" t="s">
        <v>24411</v>
      </c>
      <c r="B2484" s="472" t="s">
        <v>24412</v>
      </c>
      <c r="C2484" s="466" t="s">
        <v>21776</v>
      </c>
      <c r="D2484" s="479">
        <v>214.54</v>
      </c>
      <c r="E2484" s="380">
        <v>348.98</v>
      </c>
    </row>
    <row r="2485" spans="1:5" ht="24" x14ac:dyDescent="0.2">
      <c r="A2485" s="469" t="s">
        <v>24413</v>
      </c>
      <c r="B2485" s="472" t="s">
        <v>24414</v>
      </c>
      <c r="C2485" s="466" t="s">
        <v>21776</v>
      </c>
      <c r="D2485" s="479">
        <v>204.91</v>
      </c>
      <c r="E2485" s="380">
        <v>473.87</v>
      </c>
    </row>
    <row r="2486" spans="1:5" ht="24" x14ac:dyDescent="0.2">
      <c r="A2486" s="469" t="s">
        <v>24415</v>
      </c>
      <c r="B2486" s="472" t="s">
        <v>24416</v>
      </c>
      <c r="C2486" s="466" t="s">
        <v>21776</v>
      </c>
      <c r="D2486" s="479">
        <v>839.87</v>
      </c>
      <c r="E2486" s="378"/>
    </row>
    <row r="2487" spans="1:5" ht="36" x14ac:dyDescent="0.2">
      <c r="A2487" s="469" t="s">
        <v>24417</v>
      </c>
      <c r="B2487" s="472" t="s">
        <v>24418</v>
      </c>
      <c r="C2487" s="466" t="s">
        <v>19955</v>
      </c>
      <c r="D2487" s="479">
        <v>347.97</v>
      </c>
      <c r="E2487" s="380">
        <v>186.39</v>
      </c>
    </row>
    <row r="2488" spans="1:5" ht="36" x14ac:dyDescent="0.2">
      <c r="A2488" s="469" t="s">
        <v>24419</v>
      </c>
      <c r="B2488" s="472" t="s">
        <v>24420</v>
      </c>
      <c r="C2488" s="466" t="s">
        <v>19955</v>
      </c>
      <c r="D2488" s="479">
        <v>472.86</v>
      </c>
      <c r="E2488" s="380">
        <v>159</v>
      </c>
    </row>
    <row r="2489" spans="1:5" x14ac:dyDescent="0.2">
      <c r="A2489" s="467">
        <v>9020</v>
      </c>
      <c r="B2489" s="473" t="s">
        <v>24421</v>
      </c>
      <c r="C2489" s="465"/>
      <c r="D2489" s="473"/>
      <c r="E2489" s="380">
        <v>282.25</v>
      </c>
    </row>
    <row r="2490" spans="1:5" ht="36" x14ac:dyDescent="0.2">
      <c r="A2490" s="469" t="s">
        <v>24422</v>
      </c>
      <c r="B2490" s="472" t="s">
        <v>24423</v>
      </c>
      <c r="C2490" s="466" t="s">
        <v>19955</v>
      </c>
      <c r="D2490" s="479">
        <v>215.83</v>
      </c>
      <c r="E2490" s="380">
        <v>621.16</v>
      </c>
    </row>
    <row r="2491" spans="1:5" ht="36" x14ac:dyDescent="0.2">
      <c r="A2491" s="469" t="s">
        <v>24424</v>
      </c>
      <c r="B2491" s="472" t="s">
        <v>24425</v>
      </c>
      <c r="C2491" s="466" t="s">
        <v>19955</v>
      </c>
      <c r="D2491" s="479">
        <v>178.96</v>
      </c>
      <c r="E2491" s="378"/>
    </row>
    <row r="2492" spans="1:5" ht="36" x14ac:dyDescent="0.2">
      <c r="A2492" s="469" t="s">
        <v>24426</v>
      </c>
      <c r="B2492" s="472" t="s">
        <v>24427</v>
      </c>
      <c r="C2492" s="466" t="s">
        <v>19955</v>
      </c>
      <c r="D2492" s="479">
        <v>319.49</v>
      </c>
      <c r="E2492" s="380">
        <v>232.37</v>
      </c>
    </row>
    <row r="2493" spans="1:5" ht="36" x14ac:dyDescent="0.2">
      <c r="A2493" s="469" t="s">
        <v>24428</v>
      </c>
      <c r="B2493" s="472" t="s">
        <v>24429</v>
      </c>
      <c r="C2493" s="466" t="s">
        <v>19955</v>
      </c>
      <c r="D2493" s="479">
        <v>751.16</v>
      </c>
      <c r="E2493" s="381">
        <v>30.31</v>
      </c>
    </row>
    <row r="2494" spans="1:5" x14ac:dyDescent="0.2">
      <c r="A2494" s="467">
        <v>9022</v>
      </c>
      <c r="B2494" s="473" t="s">
        <v>24430</v>
      </c>
      <c r="C2494" s="465"/>
      <c r="D2494" s="473"/>
      <c r="E2494" s="378"/>
    </row>
    <row r="2495" spans="1:5" ht="36" x14ac:dyDescent="0.2">
      <c r="A2495" s="469" t="s">
        <v>24431</v>
      </c>
      <c r="B2495" s="472" t="s">
        <v>24432</v>
      </c>
      <c r="C2495" s="466" t="s">
        <v>19955</v>
      </c>
      <c r="D2495" s="479">
        <v>231.08</v>
      </c>
      <c r="E2495" s="381">
        <v>16.809999999999999</v>
      </c>
    </row>
    <row r="2496" spans="1:5" ht="24" x14ac:dyDescent="0.2">
      <c r="A2496" s="469" t="s">
        <v>24433</v>
      </c>
      <c r="B2496" s="472" t="s">
        <v>24434</v>
      </c>
      <c r="C2496" s="466" t="s">
        <v>19955</v>
      </c>
      <c r="D2496" s="477">
        <v>29.66</v>
      </c>
      <c r="E2496" s="381">
        <v>16.809999999999999</v>
      </c>
    </row>
    <row r="2497" spans="1:5" x14ac:dyDescent="0.2">
      <c r="A2497" s="467">
        <v>9023</v>
      </c>
      <c r="B2497" s="473" t="s">
        <v>24435</v>
      </c>
      <c r="C2497" s="465"/>
      <c r="D2497" s="473"/>
      <c r="E2497" s="381">
        <v>16.809999999999999</v>
      </c>
    </row>
    <row r="2498" spans="1:5" ht="36" x14ac:dyDescent="0.2">
      <c r="A2498" s="469" t="s">
        <v>24436</v>
      </c>
      <c r="B2498" s="472" t="s">
        <v>24437</v>
      </c>
      <c r="C2498" s="466" t="s">
        <v>19955</v>
      </c>
      <c r="D2498" s="477">
        <v>16.239999999999998</v>
      </c>
      <c r="E2498" s="381">
        <v>16.989999999999998</v>
      </c>
    </row>
    <row r="2499" spans="1:5" ht="36" x14ac:dyDescent="0.2">
      <c r="A2499" s="469" t="s">
        <v>24438</v>
      </c>
      <c r="B2499" s="472" t="s">
        <v>24439</v>
      </c>
      <c r="C2499" s="466" t="s">
        <v>19955</v>
      </c>
      <c r="D2499" s="477">
        <v>16.239999999999998</v>
      </c>
      <c r="E2499" s="381">
        <v>16.989999999999998</v>
      </c>
    </row>
    <row r="2500" spans="1:5" ht="36" x14ac:dyDescent="0.2">
      <c r="A2500" s="469" t="s">
        <v>24440</v>
      </c>
      <c r="B2500" s="472" t="s">
        <v>24441</v>
      </c>
      <c r="C2500" s="466" t="s">
        <v>19955</v>
      </c>
      <c r="D2500" s="477">
        <v>16.239999999999998</v>
      </c>
      <c r="E2500" s="381">
        <v>16.989999999999998</v>
      </c>
    </row>
    <row r="2501" spans="1:5" ht="36" x14ac:dyDescent="0.2">
      <c r="A2501" s="469" t="s">
        <v>24442</v>
      </c>
      <c r="B2501" s="472" t="s">
        <v>24443</v>
      </c>
      <c r="C2501" s="466" t="s">
        <v>19955</v>
      </c>
      <c r="D2501" s="477">
        <v>16.420000000000002</v>
      </c>
      <c r="E2501" s="381">
        <v>68.06</v>
      </c>
    </row>
    <row r="2502" spans="1:5" ht="36" x14ac:dyDescent="0.2">
      <c r="A2502" s="469" t="s">
        <v>24444</v>
      </c>
      <c r="B2502" s="472" t="s">
        <v>24445</v>
      </c>
      <c r="C2502" s="466" t="s">
        <v>19955</v>
      </c>
      <c r="D2502" s="477">
        <v>16.420000000000002</v>
      </c>
      <c r="E2502" s="381">
        <v>16.989999999999998</v>
      </c>
    </row>
    <row r="2503" spans="1:5" ht="36" x14ac:dyDescent="0.2">
      <c r="A2503" s="469" t="s">
        <v>24446</v>
      </c>
      <c r="B2503" s="472" t="s">
        <v>24447</v>
      </c>
      <c r="C2503" s="466" t="s">
        <v>19955</v>
      </c>
      <c r="D2503" s="477">
        <v>16.420000000000002</v>
      </c>
      <c r="E2503" s="381">
        <v>16.989999999999998</v>
      </c>
    </row>
    <row r="2504" spans="1:5" ht="36" x14ac:dyDescent="0.2">
      <c r="A2504" s="469" t="s">
        <v>24448</v>
      </c>
      <c r="B2504" s="472" t="s">
        <v>24449</v>
      </c>
      <c r="C2504" s="466" t="s">
        <v>19955</v>
      </c>
      <c r="D2504" s="477">
        <v>67.489999999999995</v>
      </c>
      <c r="E2504" s="381">
        <v>16.989999999999998</v>
      </c>
    </row>
    <row r="2505" spans="1:5" ht="36" x14ac:dyDescent="0.2">
      <c r="A2505" s="469" t="s">
        <v>24450</v>
      </c>
      <c r="B2505" s="472" t="s">
        <v>24451</v>
      </c>
      <c r="C2505" s="466" t="s">
        <v>19955</v>
      </c>
      <c r="D2505" s="477">
        <v>16.420000000000002</v>
      </c>
      <c r="E2505" s="381">
        <v>16.989999999999998</v>
      </c>
    </row>
    <row r="2506" spans="1:5" ht="36" x14ac:dyDescent="0.2">
      <c r="A2506" s="469" t="s">
        <v>24452</v>
      </c>
      <c r="B2506" s="472" t="s">
        <v>24453</v>
      </c>
      <c r="C2506" s="466" t="s">
        <v>19955</v>
      </c>
      <c r="D2506" s="477">
        <v>16.420000000000002</v>
      </c>
      <c r="E2506" s="379">
        <v>9.99</v>
      </c>
    </row>
    <row r="2507" spans="1:5" ht="36" x14ac:dyDescent="0.2">
      <c r="A2507" s="469" t="s">
        <v>24454</v>
      </c>
      <c r="B2507" s="472" t="s">
        <v>24455</v>
      </c>
      <c r="C2507" s="466" t="s">
        <v>19955</v>
      </c>
      <c r="D2507" s="477">
        <v>16.420000000000002</v>
      </c>
      <c r="E2507" s="379">
        <v>9.99</v>
      </c>
    </row>
    <row r="2508" spans="1:5" ht="36" x14ac:dyDescent="0.2">
      <c r="A2508" s="469" t="s">
        <v>24456</v>
      </c>
      <c r="B2508" s="472" t="s">
        <v>24457</v>
      </c>
      <c r="C2508" s="466" t="s">
        <v>19955</v>
      </c>
      <c r="D2508" s="477">
        <v>16.420000000000002</v>
      </c>
      <c r="E2508" s="381">
        <v>16.989999999999998</v>
      </c>
    </row>
    <row r="2509" spans="1:5" ht="36" x14ac:dyDescent="0.2">
      <c r="A2509" s="469" t="s">
        <v>24458</v>
      </c>
      <c r="B2509" s="472" t="s">
        <v>24459</v>
      </c>
      <c r="C2509" s="466" t="s">
        <v>19955</v>
      </c>
      <c r="D2509" s="476">
        <v>9.42</v>
      </c>
      <c r="E2509" s="381">
        <v>16.989999999999998</v>
      </c>
    </row>
    <row r="2510" spans="1:5" ht="36" x14ac:dyDescent="0.2">
      <c r="A2510" s="469" t="s">
        <v>24460</v>
      </c>
      <c r="B2510" s="472" t="s">
        <v>24461</v>
      </c>
      <c r="C2510" s="466" t="s">
        <v>19955</v>
      </c>
      <c r="D2510" s="476">
        <v>9.42</v>
      </c>
      <c r="E2510" s="381">
        <v>16.989999999999998</v>
      </c>
    </row>
    <row r="2511" spans="1:5" ht="36" x14ac:dyDescent="0.2">
      <c r="A2511" s="469" t="s">
        <v>24462</v>
      </c>
      <c r="B2511" s="472" t="s">
        <v>24463</v>
      </c>
      <c r="C2511" s="466" t="s">
        <v>19955</v>
      </c>
      <c r="D2511" s="477">
        <v>16.420000000000002</v>
      </c>
      <c r="E2511" s="381">
        <v>16.989999999999998</v>
      </c>
    </row>
    <row r="2512" spans="1:5" ht="36" x14ac:dyDescent="0.2">
      <c r="A2512" s="469" t="s">
        <v>24464</v>
      </c>
      <c r="B2512" s="472" t="s">
        <v>24465</v>
      </c>
      <c r="C2512" s="466" t="s">
        <v>19955</v>
      </c>
      <c r="D2512" s="477">
        <v>16.420000000000002</v>
      </c>
      <c r="E2512" s="380">
        <v>106.39</v>
      </c>
    </row>
    <row r="2513" spans="1:5" ht="36" x14ac:dyDescent="0.2">
      <c r="A2513" s="469" t="s">
        <v>24466</v>
      </c>
      <c r="B2513" s="472" t="s">
        <v>24467</v>
      </c>
      <c r="C2513" s="466" t="s">
        <v>19955</v>
      </c>
      <c r="D2513" s="477">
        <v>16.420000000000002</v>
      </c>
      <c r="E2513" s="381">
        <v>38.01</v>
      </c>
    </row>
    <row r="2514" spans="1:5" ht="36" x14ac:dyDescent="0.2">
      <c r="A2514" s="469" t="s">
        <v>24468</v>
      </c>
      <c r="B2514" s="472" t="s">
        <v>24469</v>
      </c>
      <c r="C2514" s="466" t="s">
        <v>19955</v>
      </c>
      <c r="D2514" s="477">
        <v>16.420000000000002</v>
      </c>
      <c r="E2514" s="381">
        <v>38.01</v>
      </c>
    </row>
    <row r="2515" spans="1:5" ht="36" x14ac:dyDescent="0.2">
      <c r="A2515" s="469" t="s">
        <v>24470</v>
      </c>
      <c r="B2515" s="472" t="s">
        <v>24471</v>
      </c>
      <c r="C2515" s="466" t="s">
        <v>19955</v>
      </c>
      <c r="D2515" s="479">
        <v>105.82</v>
      </c>
      <c r="E2515" s="381">
        <v>38.01</v>
      </c>
    </row>
    <row r="2516" spans="1:5" ht="36" x14ac:dyDescent="0.2">
      <c r="A2516" s="469" t="s">
        <v>24472</v>
      </c>
      <c r="B2516" s="472" t="s">
        <v>24473</v>
      </c>
      <c r="C2516" s="466" t="s">
        <v>19955</v>
      </c>
      <c r="D2516" s="477">
        <v>37.44</v>
      </c>
      <c r="E2516" s="381">
        <v>38.01</v>
      </c>
    </row>
    <row r="2517" spans="1:5" ht="36" x14ac:dyDescent="0.2">
      <c r="A2517" s="469" t="s">
        <v>24474</v>
      </c>
      <c r="B2517" s="472" t="s">
        <v>24475</v>
      </c>
      <c r="C2517" s="466" t="s">
        <v>19955</v>
      </c>
      <c r="D2517" s="477">
        <v>37.44</v>
      </c>
      <c r="E2517" s="381">
        <v>23.7</v>
      </c>
    </row>
    <row r="2518" spans="1:5" ht="36" x14ac:dyDescent="0.2">
      <c r="A2518" s="469" t="s">
        <v>24476</v>
      </c>
      <c r="B2518" s="472" t="s">
        <v>24477</v>
      </c>
      <c r="C2518" s="466" t="s">
        <v>19955</v>
      </c>
      <c r="D2518" s="477">
        <v>37.44</v>
      </c>
      <c r="E2518" s="381">
        <v>19.98</v>
      </c>
    </row>
    <row r="2519" spans="1:5" ht="36" x14ac:dyDescent="0.2">
      <c r="A2519" s="469" t="s">
        <v>24478</v>
      </c>
      <c r="B2519" s="472" t="s">
        <v>24479</v>
      </c>
      <c r="C2519" s="466" t="s">
        <v>19955</v>
      </c>
      <c r="D2519" s="477">
        <v>37.44</v>
      </c>
      <c r="E2519" s="381">
        <v>19.98</v>
      </c>
    </row>
    <row r="2520" spans="1:5" ht="36" x14ac:dyDescent="0.2">
      <c r="A2520" s="469" t="s">
        <v>24480</v>
      </c>
      <c r="B2520" s="472" t="s">
        <v>24481</v>
      </c>
      <c r="C2520" s="466" t="s">
        <v>19955</v>
      </c>
      <c r="D2520" s="477">
        <v>23.13</v>
      </c>
      <c r="E2520" s="381">
        <v>19.98</v>
      </c>
    </row>
    <row r="2521" spans="1:5" ht="36" x14ac:dyDescent="0.2">
      <c r="A2521" s="469" t="s">
        <v>24482</v>
      </c>
      <c r="B2521" s="472" t="s">
        <v>24483</v>
      </c>
      <c r="C2521" s="466" t="s">
        <v>19955</v>
      </c>
      <c r="D2521" s="477">
        <v>19.41</v>
      </c>
      <c r="E2521" s="381">
        <v>19.98</v>
      </c>
    </row>
    <row r="2522" spans="1:5" ht="36" x14ac:dyDescent="0.2">
      <c r="A2522" s="469" t="s">
        <v>24484</v>
      </c>
      <c r="B2522" s="472" t="s">
        <v>24485</v>
      </c>
      <c r="C2522" s="466" t="s">
        <v>19955</v>
      </c>
      <c r="D2522" s="477">
        <v>19.41</v>
      </c>
      <c r="E2522" s="381">
        <v>19.98</v>
      </c>
    </row>
    <row r="2523" spans="1:5" ht="36" x14ac:dyDescent="0.2">
      <c r="A2523" s="469" t="s">
        <v>24486</v>
      </c>
      <c r="B2523" s="472" t="s">
        <v>24487</v>
      </c>
      <c r="C2523" s="466" t="s">
        <v>19955</v>
      </c>
      <c r="D2523" s="477">
        <v>19.41</v>
      </c>
      <c r="E2523" s="381">
        <v>19.98</v>
      </c>
    </row>
    <row r="2524" spans="1:5" ht="36" x14ac:dyDescent="0.2">
      <c r="A2524" s="469" t="s">
        <v>24488</v>
      </c>
      <c r="B2524" s="472" t="s">
        <v>24489</v>
      </c>
      <c r="C2524" s="466" t="s">
        <v>19955</v>
      </c>
      <c r="D2524" s="477">
        <v>19.41</v>
      </c>
      <c r="E2524" s="381">
        <v>19.98</v>
      </c>
    </row>
    <row r="2525" spans="1:5" ht="36" x14ac:dyDescent="0.2">
      <c r="A2525" s="469" t="s">
        <v>24490</v>
      </c>
      <c r="B2525" s="472" t="s">
        <v>24491</v>
      </c>
      <c r="C2525" s="466" t="s">
        <v>19955</v>
      </c>
      <c r="D2525" s="477">
        <v>19.41</v>
      </c>
      <c r="E2525" s="381">
        <v>14.9</v>
      </c>
    </row>
    <row r="2526" spans="1:5" ht="36" x14ac:dyDescent="0.2">
      <c r="A2526" s="469" t="s">
        <v>24492</v>
      </c>
      <c r="B2526" s="472" t="s">
        <v>24493</v>
      </c>
      <c r="C2526" s="466" t="s">
        <v>19955</v>
      </c>
      <c r="D2526" s="477">
        <v>19.41</v>
      </c>
      <c r="E2526" s="381">
        <v>12.14</v>
      </c>
    </row>
    <row r="2527" spans="1:5" ht="36" x14ac:dyDescent="0.2">
      <c r="A2527" s="469" t="s">
        <v>24494</v>
      </c>
      <c r="B2527" s="472" t="s">
        <v>24495</v>
      </c>
      <c r="C2527" s="466" t="s">
        <v>19955</v>
      </c>
      <c r="D2527" s="477">
        <v>19.41</v>
      </c>
      <c r="E2527" s="381">
        <v>16.16</v>
      </c>
    </row>
    <row r="2528" spans="1:5" ht="36" x14ac:dyDescent="0.2">
      <c r="A2528" s="469" t="s">
        <v>24496</v>
      </c>
      <c r="B2528" s="472" t="s">
        <v>24497</v>
      </c>
      <c r="C2528" s="466" t="s">
        <v>19955</v>
      </c>
      <c r="D2528" s="477">
        <v>14.33</v>
      </c>
      <c r="E2528" s="381">
        <v>12.14</v>
      </c>
    </row>
    <row r="2529" spans="1:5" ht="36" x14ac:dyDescent="0.2">
      <c r="A2529" s="469" t="s">
        <v>24498</v>
      </c>
      <c r="B2529" s="472" t="s">
        <v>24499</v>
      </c>
      <c r="C2529" s="466" t="s">
        <v>19955</v>
      </c>
      <c r="D2529" s="477">
        <v>11.57</v>
      </c>
      <c r="E2529" s="381">
        <v>19.98</v>
      </c>
    </row>
    <row r="2530" spans="1:5" ht="36" x14ac:dyDescent="0.2">
      <c r="A2530" s="469" t="s">
        <v>24500</v>
      </c>
      <c r="B2530" s="472" t="s">
        <v>24501</v>
      </c>
      <c r="C2530" s="466" t="s">
        <v>19955</v>
      </c>
      <c r="D2530" s="477">
        <v>15.59</v>
      </c>
      <c r="E2530" s="381">
        <v>12.14</v>
      </c>
    </row>
    <row r="2531" spans="1:5" ht="36" x14ac:dyDescent="0.2">
      <c r="A2531" s="469" t="s">
        <v>24502</v>
      </c>
      <c r="B2531" s="472" t="s">
        <v>24503</v>
      </c>
      <c r="C2531" s="466" t="s">
        <v>19955</v>
      </c>
      <c r="D2531" s="477">
        <v>11.57</v>
      </c>
      <c r="E2531" s="381">
        <v>12.14</v>
      </c>
    </row>
    <row r="2532" spans="1:5" ht="36" x14ac:dyDescent="0.2">
      <c r="A2532" s="469" t="s">
        <v>24504</v>
      </c>
      <c r="B2532" s="472" t="s">
        <v>24505</v>
      </c>
      <c r="C2532" s="466" t="s">
        <v>19955</v>
      </c>
      <c r="D2532" s="477">
        <v>19.41</v>
      </c>
      <c r="E2532" s="381">
        <v>19.98</v>
      </c>
    </row>
    <row r="2533" spans="1:5" ht="36" x14ac:dyDescent="0.2">
      <c r="A2533" s="469" t="s">
        <v>24506</v>
      </c>
      <c r="B2533" s="472" t="s">
        <v>24507</v>
      </c>
      <c r="C2533" s="466" t="s">
        <v>19955</v>
      </c>
      <c r="D2533" s="477">
        <v>11.57</v>
      </c>
      <c r="E2533" s="381">
        <v>19.98</v>
      </c>
    </row>
    <row r="2534" spans="1:5" ht="36" x14ac:dyDescent="0.2">
      <c r="A2534" s="469" t="s">
        <v>24508</v>
      </c>
      <c r="B2534" s="472" t="s">
        <v>24509</v>
      </c>
      <c r="C2534" s="466" t="s">
        <v>19955</v>
      </c>
      <c r="D2534" s="477">
        <v>11.57</v>
      </c>
      <c r="E2534" s="381">
        <v>19.98</v>
      </c>
    </row>
    <row r="2535" spans="1:5" ht="36" x14ac:dyDescent="0.2">
      <c r="A2535" s="469" t="s">
        <v>24510</v>
      </c>
      <c r="B2535" s="472" t="s">
        <v>24511</v>
      </c>
      <c r="C2535" s="466" t="s">
        <v>19955</v>
      </c>
      <c r="D2535" s="477">
        <v>19.41</v>
      </c>
      <c r="E2535" s="381">
        <v>19.98</v>
      </c>
    </row>
    <row r="2536" spans="1:5" ht="36" x14ac:dyDescent="0.2">
      <c r="A2536" s="469" t="s">
        <v>24512</v>
      </c>
      <c r="B2536" s="472" t="s">
        <v>24513</v>
      </c>
      <c r="C2536" s="466" t="s">
        <v>19955</v>
      </c>
      <c r="D2536" s="477">
        <v>19.41</v>
      </c>
      <c r="E2536" s="381">
        <v>19.98</v>
      </c>
    </row>
    <row r="2537" spans="1:5" ht="36" x14ac:dyDescent="0.2">
      <c r="A2537" s="469" t="s">
        <v>24514</v>
      </c>
      <c r="B2537" s="472" t="s">
        <v>24515</v>
      </c>
      <c r="C2537" s="466" t="s">
        <v>19955</v>
      </c>
      <c r="D2537" s="477">
        <v>19.41</v>
      </c>
      <c r="E2537" s="381">
        <v>19.98</v>
      </c>
    </row>
    <row r="2538" spans="1:5" ht="36" x14ac:dyDescent="0.2">
      <c r="A2538" s="469" t="s">
        <v>24516</v>
      </c>
      <c r="B2538" s="472" t="s">
        <v>24517</v>
      </c>
      <c r="C2538" s="466" t="s">
        <v>19955</v>
      </c>
      <c r="D2538" s="477">
        <v>19.41</v>
      </c>
      <c r="E2538" s="381">
        <v>19.98</v>
      </c>
    </row>
    <row r="2539" spans="1:5" ht="36" x14ac:dyDescent="0.2">
      <c r="A2539" s="469" t="s">
        <v>24518</v>
      </c>
      <c r="B2539" s="472" t="s">
        <v>24519</v>
      </c>
      <c r="C2539" s="466" t="s">
        <v>19955</v>
      </c>
      <c r="D2539" s="477">
        <v>19.41</v>
      </c>
      <c r="E2539" s="378"/>
    </row>
    <row r="2540" spans="1:5" ht="36" x14ac:dyDescent="0.2">
      <c r="A2540" s="469" t="s">
        <v>24520</v>
      </c>
      <c r="B2540" s="472" t="s">
        <v>24521</v>
      </c>
      <c r="C2540" s="466" t="s">
        <v>19955</v>
      </c>
      <c r="D2540" s="477">
        <v>19.41</v>
      </c>
      <c r="E2540" s="380">
        <v>123.16</v>
      </c>
    </row>
    <row r="2541" spans="1:5" ht="36" x14ac:dyDescent="0.2">
      <c r="A2541" s="469" t="s">
        <v>24522</v>
      </c>
      <c r="B2541" s="472" t="s">
        <v>24523</v>
      </c>
      <c r="C2541" s="466" t="s">
        <v>19955</v>
      </c>
      <c r="D2541" s="477">
        <v>19.41</v>
      </c>
      <c r="E2541" s="381">
        <v>10.34</v>
      </c>
    </row>
    <row r="2542" spans="1:5" x14ac:dyDescent="0.2">
      <c r="A2542" s="467">
        <v>9024</v>
      </c>
      <c r="B2542" s="473" t="s">
        <v>24524</v>
      </c>
      <c r="C2542" s="465"/>
      <c r="D2542" s="473"/>
      <c r="E2542" s="380">
        <v>134.69</v>
      </c>
    </row>
    <row r="2543" spans="1:5" ht="36" x14ac:dyDescent="0.2">
      <c r="A2543" s="469" t="s">
        <v>24525</v>
      </c>
      <c r="B2543" s="472" t="s">
        <v>61151</v>
      </c>
      <c r="C2543" s="466" t="s">
        <v>19955</v>
      </c>
      <c r="D2543" s="479">
        <v>122.29</v>
      </c>
      <c r="E2543" s="380">
        <v>125.13</v>
      </c>
    </row>
    <row r="2544" spans="1:5" x14ac:dyDescent="0.2">
      <c r="A2544" s="469" t="s">
        <v>24526</v>
      </c>
      <c r="B2544" s="472" t="s">
        <v>24527</v>
      </c>
      <c r="C2544" s="466" t="s">
        <v>21776</v>
      </c>
      <c r="D2544" s="477">
        <v>10</v>
      </c>
      <c r="E2544" s="380">
        <v>127.23</v>
      </c>
    </row>
    <row r="2545" spans="1:5" ht="36" x14ac:dyDescent="0.2">
      <c r="A2545" s="469" t="s">
        <v>61152</v>
      </c>
      <c r="B2545" s="472" t="s">
        <v>61153</v>
      </c>
      <c r="C2545" s="466" t="s">
        <v>19955</v>
      </c>
      <c r="D2545" s="475">
        <v>1014.91</v>
      </c>
      <c r="E2545" s="380">
        <v>128.47</v>
      </c>
    </row>
    <row r="2546" spans="1:5" ht="36" x14ac:dyDescent="0.2">
      <c r="A2546" s="469" t="s">
        <v>61154</v>
      </c>
      <c r="B2546" s="472" t="s">
        <v>61155</v>
      </c>
      <c r="C2546" s="466" t="s">
        <v>19955</v>
      </c>
      <c r="D2546" s="479">
        <v>109.28</v>
      </c>
      <c r="E2546" s="378"/>
    </row>
    <row r="2547" spans="1:5" ht="24" x14ac:dyDescent="0.2">
      <c r="A2547" s="469" t="s">
        <v>61156</v>
      </c>
      <c r="B2547" s="472" t="s">
        <v>61157</v>
      </c>
      <c r="C2547" s="466" t="s">
        <v>19955</v>
      </c>
      <c r="D2547" s="479">
        <v>145.66999999999999</v>
      </c>
      <c r="E2547" s="378"/>
    </row>
    <row r="2548" spans="1:5" ht="36" x14ac:dyDescent="0.2">
      <c r="A2548" s="469" t="s">
        <v>61158</v>
      </c>
      <c r="B2548" s="472" t="s">
        <v>61159</v>
      </c>
      <c r="C2548" s="466" t="s">
        <v>19955</v>
      </c>
      <c r="D2548" s="479">
        <v>206.88</v>
      </c>
      <c r="E2548" s="381">
        <v>41.86</v>
      </c>
    </row>
    <row r="2549" spans="1:5" x14ac:dyDescent="0.2">
      <c r="A2549" s="469" t="s">
        <v>24528</v>
      </c>
      <c r="B2549" s="472" t="s">
        <v>24529</v>
      </c>
      <c r="C2549" s="466" t="s">
        <v>21776</v>
      </c>
      <c r="D2549" s="479">
        <v>127.79</v>
      </c>
      <c r="E2549" s="381">
        <v>51.23</v>
      </c>
    </row>
    <row r="2550" spans="1:5" x14ac:dyDescent="0.2">
      <c r="A2550" s="469" t="s">
        <v>24530</v>
      </c>
      <c r="B2550" s="472" t="s">
        <v>24531</v>
      </c>
      <c r="C2550" s="466" t="s">
        <v>21776</v>
      </c>
      <c r="D2550" s="479">
        <v>118.23</v>
      </c>
      <c r="E2550" s="381">
        <v>35.479999999999997</v>
      </c>
    </row>
    <row r="2551" spans="1:5" x14ac:dyDescent="0.2">
      <c r="A2551" s="469" t="s">
        <v>24532</v>
      </c>
      <c r="B2551" s="472" t="s">
        <v>24533</v>
      </c>
      <c r="C2551" s="466" t="s">
        <v>21776</v>
      </c>
      <c r="D2551" s="479">
        <v>120.33</v>
      </c>
      <c r="E2551" s="378"/>
    </row>
    <row r="2552" spans="1:5" x14ac:dyDescent="0.2">
      <c r="A2552" s="469" t="s">
        <v>24534</v>
      </c>
      <c r="B2552" s="472" t="s">
        <v>24535</v>
      </c>
      <c r="C2552" s="466" t="s">
        <v>21776</v>
      </c>
      <c r="D2552" s="479">
        <v>121.57</v>
      </c>
      <c r="E2552" s="381">
        <v>49.87</v>
      </c>
    </row>
    <row r="2553" spans="1:5" x14ac:dyDescent="0.2">
      <c r="A2553" s="467">
        <v>8688</v>
      </c>
      <c r="B2553" s="473" t="s">
        <v>24536</v>
      </c>
      <c r="C2553" s="465"/>
      <c r="D2553" s="473"/>
      <c r="E2553" s="381">
        <v>45.02</v>
      </c>
    </row>
    <row r="2554" spans="1:5" x14ac:dyDescent="0.2">
      <c r="A2554" s="467">
        <v>9026</v>
      </c>
      <c r="B2554" s="473" t="s">
        <v>24537</v>
      </c>
      <c r="C2554" s="465"/>
      <c r="D2554" s="473"/>
      <c r="E2554" s="378"/>
    </row>
    <row r="2555" spans="1:5" x14ac:dyDescent="0.2">
      <c r="A2555" s="469" t="s">
        <v>24538</v>
      </c>
      <c r="B2555" s="472" t="s">
        <v>24539</v>
      </c>
      <c r="C2555" s="466" t="s">
        <v>19973</v>
      </c>
      <c r="D2555" s="477">
        <v>40.31</v>
      </c>
      <c r="E2555" s="380">
        <v>117.72</v>
      </c>
    </row>
    <row r="2556" spans="1:5" x14ac:dyDescent="0.2">
      <c r="A2556" s="469" t="s">
        <v>24540</v>
      </c>
      <c r="B2556" s="472" t="s">
        <v>24541</v>
      </c>
      <c r="C2556" s="466" t="s">
        <v>19973</v>
      </c>
      <c r="D2556" s="477">
        <v>49.57</v>
      </c>
      <c r="E2556" s="380">
        <v>152.07</v>
      </c>
    </row>
    <row r="2557" spans="1:5" x14ac:dyDescent="0.2">
      <c r="A2557" s="469" t="s">
        <v>24542</v>
      </c>
      <c r="B2557" s="472" t="s">
        <v>24543</v>
      </c>
      <c r="C2557" s="466" t="s">
        <v>19973</v>
      </c>
      <c r="D2557" s="477">
        <v>34.35</v>
      </c>
      <c r="E2557" s="378"/>
    </row>
    <row r="2558" spans="1:5" x14ac:dyDescent="0.2">
      <c r="A2558" s="467">
        <v>9027</v>
      </c>
      <c r="B2558" s="473" t="s">
        <v>24544</v>
      </c>
      <c r="C2558" s="465"/>
      <c r="D2558" s="473"/>
      <c r="E2558" s="380">
        <v>122.21</v>
      </c>
    </row>
    <row r="2559" spans="1:5" ht="36" x14ac:dyDescent="0.2">
      <c r="A2559" s="469" t="s">
        <v>24545</v>
      </c>
      <c r="B2559" s="472" t="s">
        <v>24546</v>
      </c>
      <c r="C2559" s="466" t="s">
        <v>19955</v>
      </c>
      <c r="D2559" s="477">
        <v>48.96</v>
      </c>
      <c r="E2559" s="380">
        <v>209.2</v>
      </c>
    </row>
    <row r="2560" spans="1:5" ht="36" x14ac:dyDescent="0.2">
      <c r="A2560" s="469" t="s">
        <v>24547</v>
      </c>
      <c r="B2560" s="472" t="s">
        <v>24548</v>
      </c>
      <c r="C2560" s="466" t="s">
        <v>19955</v>
      </c>
      <c r="D2560" s="477">
        <v>44.16</v>
      </c>
      <c r="E2560" s="380">
        <v>176.86</v>
      </c>
    </row>
    <row r="2561" spans="1:5" x14ac:dyDescent="0.2">
      <c r="A2561" s="467">
        <v>9029</v>
      </c>
      <c r="B2561" s="473" t="s">
        <v>22062</v>
      </c>
      <c r="C2561" s="465"/>
      <c r="D2561" s="473"/>
      <c r="E2561" s="381">
        <v>71.260000000000005</v>
      </c>
    </row>
    <row r="2562" spans="1:5" ht="24" x14ac:dyDescent="0.2">
      <c r="A2562" s="469" t="s">
        <v>24549</v>
      </c>
      <c r="B2562" s="472" t="s">
        <v>24550</v>
      </c>
      <c r="C2562" s="466" t="s">
        <v>21776</v>
      </c>
      <c r="D2562" s="479">
        <v>117.06</v>
      </c>
      <c r="E2562" s="380">
        <v>342.89</v>
      </c>
    </row>
    <row r="2563" spans="1:5" ht="24" x14ac:dyDescent="0.2">
      <c r="A2563" s="469" t="s">
        <v>24551</v>
      </c>
      <c r="B2563" s="472" t="s">
        <v>24552</v>
      </c>
      <c r="C2563" s="466" t="s">
        <v>21776</v>
      </c>
      <c r="D2563" s="479">
        <v>138.5</v>
      </c>
      <c r="E2563" s="380">
        <v>368.69</v>
      </c>
    </row>
    <row r="2564" spans="1:5" x14ac:dyDescent="0.2">
      <c r="A2564" s="467">
        <v>9031</v>
      </c>
      <c r="B2564" s="473" t="s">
        <v>24553</v>
      </c>
      <c r="C2564" s="465"/>
      <c r="D2564" s="473"/>
      <c r="E2564" s="381">
        <v>87.02</v>
      </c>
    </row>
    <row r="2565" spans="1:5" x14ac:dyDescent="0.2">
      <c r="A2565" s="469" t="s">
        <v>24554</v>
      </c>
      <c r="B2565" s="472" t="s">
        <v>24555</v>
      </c>
      <c r="C2565" s="466" t="s">
        <v>21776</v>
      </c>
      <c r="D2565" s="479">
        <v>101.27</v>
      </c>
      <c r="E2565" s="378"/>
    </row>
    <row r="2566" spans="1:5" x14ac:dyDescent="0.2">
      <c r="A2566" s="469" t="s">
        <v>24556</v>
      </c>
      <c r="B2566" s="472" t="s">
        <v>24557</v>
      </c>
      <c r="C2566" s="466" t="s">
        <v>21776</v>
      </c>
      <c r="D2566" s="479">
        <v>198.19</v>
      </c>
      <c r="E2566" s="381">
        <v>68.11</v>
      </c>
    </row>
    <row r="2567" spans="1:5" x14ac:dyDescent="0.2">
      <c r="A2567" s="469" t="s">
        <v>24558</v>
      </c>
      <c r="B2567" s="472" t="s">
        <v>24559</v>
      </c>
      <c r="C2567" s="466" t="s">
        <v>21776</v>
      </c>
      <c r="D2567" s="479">
        <v>140.51</v>
      </c>
      <c r="E2567" s="380">
        <v>156.08000000000001</v>
      </c>
    </row>
    <row r="2568" spans="1:5" x14ac:dyDescent="0.2">
      <c r="A2568" s="469" t="s">
        <v>24560</v>
      </c>
      <c r="B2568" s="472" t="s">
        <v>24561</v>
      </c>
      <c r="C2568" s="466" t="s">
        <v>21776</v>
      </c>
      <c r="D2568" s="477">
        <v>64.19</v>
      </c>
      <c r="E2568" s="380">
        <v>124.95</v>
      </c>
    </row>
    <row r="2569" spans="1:5" x14ac:dyDescent="0.2">
      <c r="A2569" s="469" t="s">
        <v>24562</v>
      </c>
      <c r="B2569" s="472" t="s">
        <v>24563</v>
      </c>
      <c r="C2569" s="466" t="s">
        <v>21776</v>
      </c>
      <c r="D2569" s="479">
        <v>316.43</v>
      </c>
      <c r="E2569" s="381">
        <v>51.63</v>
      </c>
    </row>
    <row r="2570" spans="1:5" x14ac:dyDescent="0.2">
      <c r="A2570" s="469" t="s">
        <v>24564</v>
      </c>
      <c r="B2570" s="472" t="s">
        <v>24565</v>
      </c>
      <c r="C2570" s="466" t="s">
        <v>21776</v>
      </c>
      <c r="D2570" s="479">
        <v>460.6</v>
      </c>
      <c r="E2570" s="380">
        <v>208.63</v>
      </c>
    </row>
    <row r="2571" spans="1:5" x14ac:dyDescent="0.2">
      <c r="A2571" s="469" t="s">
        <v>24566</v>
      </c>
      <c r="B2571" s="472" t="s">
        <v>24567</v>
      </c>
      <c r="C2571" s="466" t="s">
        <v>21776</v>
      </c>
      <c r="D2571" s="477">
        <v>77.25</v>
      </c>
      <c r="E2571" s="380">
        <v>331.76</v>
      </c>
    </row>
    <row r="2572" spans="1:5" x14ac:dyDescent="0.2">
      <c r="A2572" s="467">
        <v>9032</v>
      </c>
      <c r="B2572" s="473" t="s">
        <v>24568</v>
      </c>
      <c r="C2572" s="465"/>
      <c r="D2572" s="473"/>
      <c r="E2572" s="381">
        <v>55.92</v>
      </c>
    </row>
    <row r="2573" spans="1:5" x14ac:dyDescent="0.2">
      <c r="A2573" s="469" t="s">
        <v>24569</v>
      </c>
      <c r="B2573" s="472" t="s">
        <v>24570</v>
      </c>
      <c r="C2573" s="466" t="s">
        <v>21776</v>
      </c>
      <c r="D2573" s="477">
        <v>83.3</v>
      </c>
      <c r="E2573" s="378"/>
    </row>
    <row r="2574" spans="1:5" x14ac:dyDescent="0.2">
      <c r="A2574" s="469" t="s">
        <v>24571</v>
      </c>
      <c r="B2574" s="472" t="s">
        <v>24572</v>
      </c>
      <c r="C2574" s="466" t="s">
        <v>21776</v>
      </c>
      <c r="D2574" s="479">
        <v>169.93</v>
      </c>
      <c r="E2574" s="380">
        <v>497.22</v>
      </c>
    </row>
    <row r="2575" spans="1:5" x14ac:dyDescent="0.2">
      <c r="A2575" s="469" t="s">
        <v>24573</v>
      </c>
      <c r="B2575" s="472" t="s">
        <v>24574</v>
      </c>
      <c r="C2575" s="466" t="s">
        <v>21776</v>
      </c>
      <c r="D2575" s="479">
        <v>142.32</v>
      </c>
      <c r="E2575" s="380">
        <v>395.78</v>
      </c>
    </row>
    <row r="2576" spans="1:5" x14ac:dyDescent="0.2">
      <c r="A2576" s="469" t="s">
        <v>24575</v>
      </c>
      <c r="B2576" s="472" t="s">
        <v>24576</v>
      </c>
      <c r="C2576" s="466" t="s">
        <v>21776</v>
      </c>
      <c r="D2576" s="477">
        <v>64.05</v>
      </c>
      <c r="E2576" s="380">
        <v>116.72</v>
      </c>
    </row>
    <row r="2577" spans="1:5" x14ac:dyDescent="0.2">
      <c r="A2577" s="469" t="s">
        <v>24577</v>
      </c>
      <c r="B2577" s="472" t="s">
        <v>24578</v>
      </c>
      <c r="C2577" s="466" t="s">
        <v>21776</v>
      </c>
      <c r="D2577" s="479">
        <v>236.12</v>
      </c>
      <c r="E2577" s="380">
        <v>116.4</v>
      </c>
    </row>
    <row r="2578" spans="1:5" x14ac:dyDescent="0.2">
      <c r="A2578" s="469" t="s">
        <v>24579</v>
      </c>
      <c r="B2578" s="472" t="s">
        <v>24580</v>
      </c>
      <c r="C2578" s="466" t="s">
        <v>21776</v>
      </c>
      <c r="D2578" s="479">
        <v>380.57</v>
      </c>
      <c r="E2578" s="378"/>
    </row>
    <row r="2579" spans="1:5" x14ac:dyDescent="0.2">
      <c r="A2579" s="469" t="s">
        <v>24581</v>
      </c>
      <c r="B2579" s="472" t="s">
        <v>24582</v>
      </c>
      <c r="C2579" s="466" t="s">
        <v>21776</v>
      </c>
      <c r="D2579" s="477">
        <v>68.02</v>
      </c>
      <c r="E2579" s="380">
        <v>799.9</v>
      </c>
    </row>
    <row r="2580" spans="1:5" x14ac:dyDescent="0.2">
      <c r="A2580" s="467">
        <v>9034</v>
      </c>
      <c r="B2580" s="473" t="s">
        <v>24583</v>
      </c>
      <c r="C2580" s="465"/>
      <c r="D2580" s="473"/>
      <c r="E2580" s="378"/>
    </row>
    <row r="2581" spans="1:5" ht="24" x14ac:dyDescent="0.2">
      <c r="A2581" s="469" t="s">
        <v>24584</v>
      </c>
      <c r="B2581" s="472" t="s">
        <v>24585</v>
      </c>
      <c r="C2581" s="466" t="s">
        <v>21776</v>
      </c>
      <c r="D2581" s="479">
        <v>493.77</v>
      </c>
      <c r="E2581" s="383">
        <v>3144.9</v>
      </c>
    </row>
    <row r="2582" spans="1:5" ht="24" x14ac:dyDescent="0.2">
      <c r="A2582" s="469" t="s">
        <v>24586</v>
      </c>
      <c r="B2582" s="472" t="s">
        <v>24587</v>
      </c>
      <c r="C2582" s="466" t="s">
        <v>21776</v>
      </c>
      <c r="D2582" s="479">
        <v>392.33</v>
      </c>
      <c r="E2582" s="378"/>
    </row>
    <row r="2583" spans="1:5" x14ac:dyDescent="0.2">
      <c r="A2583" s="469" t="s">
        <v>24588</v>
      </c>
      <c r="B2583" s="472" t="s">
        <v>24589</v>
      </c>
      <c r="C2583" s="466" t="s">
        <v>21776</v>
      </c>
      <c r="D2583" s="479">
        <v>113.2</v>
      </c>
      <c r="E2583" s="380">
        <v>120.71</v>
      </c>
    </row>
    <row r="2584" spans="1:5" x14ac:dyDescent="0.2">
      <c r="A2584" s="469" t="s">
        <v>24590</v>
      </c>
      <c r="B2584" s="472" t="s">
        <v>24591</v>
      </c>
      <c r="C2584" s="466" t="s">
        <v>21776</v>
      </c>
      <c r="D2584" s="479">
        <v>112.88</v>
      </c>
      <c r="E2584" s="380">
        <v>181</v>
      </c>
    </row>
    <row r="2585" spans="1:5" x14ac:dyDescent="0.2">
      <c r="A2585" s="467">
        <v>9036</v>
      </c>
      <c r="B2585" s="473" t="s">
        <v>24592</v>
      </c>
      <c r="C2585" s="465"/>
      <c r="D2585" s="473"/>
      <c r="E2585" s="380">
        <v>143.21</v>
      </c>
    </row>
    <row r="2586" spans="1:5" x14ac:dyDescent="0.2">
      <c r="A2586" s="469" t="s">
        <v>24593</v>
      </c>
      <c r="B2586" s="472" t="s">
        <v>24594</v>
      </c>
      <c r="C2586" s="466" t="s">
        <v>21776</v>
      </c>
      <c r="D2586" s="479">
        <v>793</v>
      </c>
      <c r="E2586" s="380">
        <v>250.78</v>
      </c>
    </row>
    <row r="2587" spans="1:5" x14ac:dyDescent="0.2">
      <c r="A2587" s="467">
        <v>9037</v>
      </c>
      <c r="B2587" s="473" t="s">
        <v>24595</v>
      </c>
      <c r="C2587" s="465"/>
      <c r="D2587" s="473"/>
      <c r="E2587" s="380">
        <v>213.62</v>
      </c>
    </row>
    <row r="2588" spans="1:5" ht="84" x14ac:dyDescent="0.2">
      <c r="A2588" s="469" t="s">
        <v>24596</v>
      </c>
      <c r="B2588" s="472" t="s">
        <v>24597</v>
      </c>
      <c r="C2588" s="466" t="s">
        <v>19955</v>
      </c>
      <c r="D2588" s="475">
        <v>3000.42</v>
      </c>
      <c r="E2588" s="381">
        <v>95.28</v>
      </c>
    </row>
    <row r="2589" spans="1:5" x14ac:dyDescent="0.2">
      <c r="A2589" s="467">
        <v>9038</v>
      </c>
      <c r="B2589" s="473" t="s">
        <v>24598</v>
      </c>
      <c r="C2589" s="465"/>
      <c r="D2589" s="473"/>
      <c r="E2589" s="380">
        <v>341.73</v>
      </c>
    </row>
    <row r="2590" spans="1:5" ht="60" x14ac:dyDescent="0.2">
      <c r="A2590" s="469" t="s">
        <v>24599</v>
      </c>
      <c r="B2590" s="472" t="s">
        <v>24600</v>
      </c>
      <c r="C2590" s="466" t="s">
        <v>19955</v>
      </c>
      <c r="D2590" s="479">
        <v>118.71</v>
      </c>
      <c r="E2590" s="380">
        <v>123.65</v>
      </c>
    </row>
    <row r="2591" spans="1:5" ht="48" x14ac:dyDescent="0.2">
      <c r="A2591" s="469" t="s">
        <v>24601</v>
      </c>
      <c r="B2591" s="472" t="s">
        <v>24602</v>
      </c>
      <c r="C2591" s="466" t="s">
        <v>19955</v>
      </c>
      <c r="D2591" s="479">
        <v>178.48</v>
      </c>
      <c r="E2591" s="381">
        <v>31.79</v>
      </c>
    </row>
    <row r="2592" spans="1:5" x14ac:dyDescent="0.2">
      <c r="A2592" s="469" t="s">
        <v>24603</v>
      </c>
      <c r="B2592" s="472" t="s">
        <v>24604</v>
      </c>
      <c r="C2592" s="466" t="s">
        <v>21776</v>
      </c>
      <c r="D2592" s="479">
        <v>135.01</v>
      </c>
      <c r="E2592" s="381">
        <v>20.27</v>
      </c>
    </row>
    <row r="2593" spans="1:5" x14ac:dyDescent="0.2">
      <c r="A2593" s="469" t="s">
        <v>24605</v>
      </c>
      <c r="B2593" s="472" t="s">
        <v>24606</v>
      </c>
      <c r="C2593" s="466" t="s">
        <v>21776</v>
      </c>
      <c r="D2593" s="479">
        <v>245.62</v>
      </c>
      <c r="E2593" s="381">
        <v>22.9</v>
      </c>
    </row>
    <row r="2594" spans="1:5" x14ac:dyDescent="0.2">
      <c r="A2594" s="469" t="s">
        <v>24607</v>
      </c>
      <c r="B2594" s="472" t="s">
        <v>24608</v>
      </c>
      <c r="C2594" s="466" t="s">
        <v>21776</v>
      </c>
      <c r="D2594" s="479">
        <v>194.71</v>
      </c>
      <c r="E2594" s="381">
        <v>19.13</v>
      </c>
    </row>
    <row r="2595" spans="1:5" x14ac:dyDescent="0.2">
      <c r="A2595" s="469" t="s">
        <v>24609</v>
      </c>
      <c r="B2595" s="472" t="s">
        <v>24610</v>
      </c>
      <c r="C2595" s="466" t="s">
        <v>21776</v>
      </c>
      <c r="D2595" s="479">
        <v>100.55</v>
      </c>
      <c r="E2595" s="381">
        <v>49.06</v>
      </c>
    </row>
    <row r="2596" spans="1:5" x14ac:dyDescent="0.2">
      <c r="A2596" s="469" t="s">
        <v>24611</v>
      </c>
      <c r="B2596" s="472" t="s">
        <v>24612</v>
      </c>
      <c r="C2596" s="466" t="s">
        <v>21776</v>
      </c>
      <c r="D2596" s="479">
        <v>356.3</v>
      </c>
      <c r="E2596" s="378"/>
    </row>
    <row r="2597" spans="1:5" x14ac:dyDescent="0.2">
      <c r="A2597" s="469" t="s">
        <v>24613</v>
      </c>
      <c r="B2597" s="472" t="s">
        <v>24614</v>
      </c>
      <c r="C2597" s="466" t="s">
        <v>21776</v>
      </c>
      <c r="D2597" s="479">
        <v>119.52</v>
      </c>
      <c r="E2597" s="378"/>
    </row>
    <row r="2598" spans="1:5" x14ac:dyDescent="0.2">
      <c r="A2598" s="469" t="s">
        <v>24615</v>
      </c>
      <c r="B2598" s="472" t="s">
        <v>24616</v>
      </c>
      <c r="C2598" s="466" t="s">
        <v>21776</v>
      </c>
      <c r="D2598" s="477">
        <v>30.88</v>
      </c>
      <c r="E2598" s="380">
        <v>239.35</v>
      </c>
    </row>
    <row r="2599" spans="1:5" ht="24" x14ac:dyDescent="0.2">
      <c r="A2599" s="469" t="s">
        <v>24617</v>
      </c>
      <c r="B2599" s="472" t="s">
        <v>24618</v>
      </c>
      <c r="C2599" s="466" t="s">
        <v>19955</v>
      </c>
      <c r="D2599" s="477">
        <v>19.75</v>
      </c>
      <c r="E2599" s="380">
        <v>124.81</v>
      </c>
    </row>
    <row r="2600" spans="1:5" ht="24" x14ac:dyDescent="0.2">
      <c r="A2600" s="469" t="s">
        <v>24619</v>
      </c>
      <c r="B2600" s="472" t="s">
        <v>24620</v>
      </c>
      <c r="C2600" s="466" t="s">
        <v>19955</v>
      </c>
      <c r="D2600" s="477">
        <v>22.36</v>
      </c>
      <c r="E2600" s="380">
        <v>233.92</v>
      </c>
    </row>
    <row r="2601" spans="1:5" ht="36" x14ac:dyDescent="0.2">
      <c r="A2601" s="469" t="s">
        <v>24621</v>
      </c>
      <c r="B2601" s="472" t="s">
        <v>24622</v>
      </c>
      <c r="C2601" s="466" t="s">
        <v>19955</v>
      </c>
      <c r="D2601" s="477">
        <v>18.579999999999998</v>
      </c>
      <c r="E2601" s="378"/>
    </row>
    <row r="2602" spans="1:5" ht="36" x14ac:dyDescent="0.2">
      <c r="A2602" s="469" t="s">
        <v>24623</v>
      </c>
      <c r="B2602" s="472" t="s">
        <v>24624</v>
      </c>
      <c r="C2602" s="466" t="s">
        <v>19955</v>
      </c>
      <c r="D2602" s="477">
        <v>37.57</v>
      </c>
      <c r="E2602" s="380">
        <v>400.43</v>
      </c>
    </row>
    <row r="2603" spans="1:5" x14ac:dyDescent="0.2">
      <c r="A2603" s="467">
        <v>8689</v>
      </c>
      <c r="B2603" s="473" t="s">
        <v>24625</v>
      </c>
      <c r="C2603" s="465"/>
      <c r="D2603" s="473"/>
      <c r="E2603" s="378"/>
    </row>
    <row r="2604" spans="1:5" x14ac:dyDescent="0.2">
      <c r="A2604" s="467">
        <v>9039</v>
      </c>
      <c r="B2604" s="473" t="s">
        <v>24626</v>
      </c>
      <c r="C2604" s="465"/>
      <c r="D2604" s="473"/>
      <c r="E2604" s="380">
        <v>136.11000000000001</v>
      </c>
    </row>
    <row r="2605" spans="1:5" ht="48" x14ac:dyDescent="0.2">
      <c r="A2605" s="469" t="s">
        <v>24627</v>
      </c>
      <c r="B2605" s="472" t="s">
        <v>24628</v>
      </c>
      <c r="C2605" s="466" t="s">
        <v>19955</v>
      </c>
      <c r="D2605" s="479">
        <v>238.4</v>
      </c>
      <c r="E2605" s="380">
        <v>171.39</v>
      </c>
    </row>
    <row r="2606" spans="1:5" ht="36" x14ac:dyDescent="0.2">
      <c r="A2606" s="469" t="s">
        <v>24629</v>
      </c>
      <c r="B2606" s="472" t="s">
        <v>24630</v>
      </c>
      <c r="C2606" s="466" t="s">
        <v>19955</v>
      </c>
      <c r="D2606" s="479">
        <v>124.02</v>
      </c>
      <c r="E2606" s="380">
        <v>228.57</v>
      </c>
    </row>
    <row r="2607" spans="1:5" ht="36" x14ac:dyDescent="0.2">
      <c r="A2607" s="469" t="s">
        <v>24631</v>
      </c>
      <c r="B2607" s="472" t="s">
        <v>24632</v>
      </c>
      <c r="C2607" s="466" t="s">
        <v>19955</v>
      </c>
      <c r="D2607" s="479">
        <v>232.97</v>
      </c>
      <c r="E2607" s="378"/>
    </row>
    <row r="2608" spans="1:5" x14ac:dyDescent="0.2">
      <c r="A2608" s="467">
        <v>9040</v>
      </c>
      <c r="B2608" s="473" t="s">
        <v>24633</v>
      </c>
      <c r="C2608" s="465"/>
      <c r="D2608" s="473"/>
      <c r="E2608" s="380">
        <v>153.24</v>
      </c>
    </row>
    <row r="2609" spans="1:5" ht="48" x14ac:dyDescent="0.2">
      <c r="A2609" s="469" t="s">
        <v>24634</v>
      </c>
      <c r="B2609" s="472" t="s">
        <v>24635</v>
      </c>
      <c r="C2609" s="466" t="s">
        <v>19953</v>
      </c>
      <c r="D2609" s="479">
        <v>399.06</v>
      </c>
      <c r="E2609" s="380">
        <v>191.32</v>
      </c>
    </row>
    <row r="2610" spans="1:5" x14ac:dyDescent="0.2">
      <c r="A2610" s="467">
        <v>9041</v>
      </c>
      <c r="B2610" s="473" t="s">
        <v>24636</v>
      </c>
      <c r="C2610" s="465"/>
      <c r="D2610" s="473"/>
      <c r="E2610" s="378"/>
    </row>
    <row r="2611" spans="1:5" ht="48" x14ac:dyDescent="0.2">
      <c r="A2611" s="469" t="s">
        <v>24637</v>
      </c>
      <c r="B2611" s="472" t="s">
        <v>24638</v>
      </c>
      <c r="C2611" s="466" t="s">
        <v>19953</v>
      </c>
      <c r="D2611" s="479">
        <v>134.74</v>
      </c>
      <c r="E2611" s="380">
        <v>314.47000000000003</v>
      </c>
    </row>
    <row r="2612" spans="1:5" ht="48" x14ac:dyDescent="0.2">
      <c r="A2612" s="469" t="s">
        <v>24639</v>
      </c>
      <c r="B2612" s="472" t="s">
        <v>24640</v>
      </c>
      <c r="C2612" s="466" t="s">
        <v>19953</v>
      </c>
      <c r="D2612" s="479">
        <v>170.02</v>
      </c>
      <c r="E2612" s="380">
        <v>234.66</v>
      </c>
    </row>
    <row r="2613" spans="1:5" ht="48" x14ac:dyDescent="0.2">
      <c r="A2613" s="469" t="s">
        <v>24641</v>
      </c>
      <c r="B2613" s="472" t="s">
        <v>24642</v>
      </c>
      <c r="C2613" s="466" t="s">
        <v>19953</v>
      </c>
      <c r="D2613" s="479">
        <v>227.07</v>
      </c>
      <c r="E2613" s="380">
        <v>274.24</v>
      </c>
    </row>
    <row r="2614" spans="1:5" x14ac:dyDescent="0.2">
      <c r="A2614" s="467">
        <v>9042</v>
      </c>
      <c r="B2614" s="473" t="s">
        <v>24643</v>
      </c>
      <c r="C2614" s="465"/>
      <c r="D2614" s="473"/>
      <c r="E2614" s="378"/>
    </row>
    <row r="2615" spans="1:5" ht="60" x14ac:dyDescent="0.2">
      <c r="A2615" s="469" t="s">
        <v>24644</v>
      </c>
      <c r="B2615" s="472" t="s">
        <v>24645</v>
      </c>
      <c r="C2615" s="466" t="s">
        <v>19953</v>
      </c>
      <c r="D2615" s="479">
        <v>151.87</v>
      </c>
      <c r="E2615" s="378"/>
    </row>
    <row r="2616" spans="1:5" ht="60" x14ac:dyDescent="0.2">
      <c r="A2616" s="469" t="s">
        <v>24646</v>
      </c>
      <c r="B2616" s="472" t="s">
        <v>24647</v>
      </c>
      <c r="C2616" s="466" t="s">
        <v>19953</v>
      </c>
      <c r="D2616" s="479">
        <v>189.95</v>
      </c>
      <c r="E2616" s="380">
        <v>725.64</v>
      </c>
    </row>
    <row r="2617" spans="1:5" x14ac:dyDescent="0.2">
      <c r="A2617" s="467">
        <v>9043</v>
      </c>
      <c r="B2617" s="473" t="s">
        <v>24648</v>
      </c>
      <c r="C2617" s="465"/>
      <c r="D2617" s="473"/>
      <c r="E2617" s="383">
        <v>1003.52</v>
      </c>
    </row>
    <row r="2618" spans="1:5" ht="48" x14ac:dyDescent="0.2">
      <c r="A2618" s="469" t="s">
        <v>24649</v>
      </c>
      <c r="B2618" s="472" t="s">
        <v>24650</v>
      </c>
      <c r="C2618" s="466" t="s">
        <v>19953</v>
      </c>
      <c r="D2618" s="479">
        <v>312.97000000000003</v>
      </c>
      <c r="E2618" s="378"/>
    </row>
    <row r="2619" spans="1:5" ht="48" x14ac:dyDescent="0.2">
      <c r="A2619" s="469" t="s">
        <v>24651</v>
      </c>
      <c r="B2619" s="472" t="s">
        <v>24652</v>
      </c>
      <c r="C2619" s="466" t="s">
        <v>19953</v>
      </c>
      <c r="D2619" s="479">
        <v>233.15</v>
      </c>
      <c r="E2619" s="381">
        <v>46.55</v>
      </c>
    </row>
    <row r="2620" spans="1:5" ht="48" x14ac:dyDescent="0.2">
      <c r="A2620" s="469" t="s">
        <v>24653</v>
      </c>
      <c r="B2620" s="472" t="s">
        <v>24654</v>
      </c>
      <c r="C2620" s="466" t="s">
        <v>19953</v>
      </c>
      <c r="D2620" s="479">
        <v>272.74</v>
      </c>
      <c r="E2620" s="380">
        <v>230.88</v>
      </c>
    </row>
    <row r="2621" spans="1:5" x14ac:dyDescent="0.2">
      <c r="A2621" s="467">
        <v>8690</v>
      </c>
      <c r="B2621" s="473" t="s">
        <v>24655</v>
      </c>
      <c r="C2621" s="465"/>
      <c r="D2621" s="473"/>
      <c r="E2621" s="381">
        <v>60.15</v>
      </c>
    </row>
    <row r="2622" spans="1:5" x14ac:dyDescent="0.2">
      <c r="A2622" s="467">
        <v>9045</v>
      </c>
      <c r="B2622" s="473" t="s">
        <v>24656</v>
      </c>
      <c r="C2622" s="465"/>
      <c r="D2622" s="473"/>
      <c r="E2622" s="381">
        <v>54.68</v>
      </c>
    </row>
    <row r="2623" spans="1:5" ht="24" x14ac:dyDescent="0.2">
      <c r="A2623" s="469" t="s">
        <v>24657</v>
      </c>
      <c r="B2623" s="472" t="s">
        <v>24658</v>
      </c>
      <c r="C2623" s="466" t="s">
        <v>19955</v>
      </c>
      <c r="D2623" s="479">
        <v>721.29</v>
      </c>
      <c r="E2623" s="381">
        <v>55.55</v>
      </c>
    </row>
    <row r="2624" spans="1:5" ht="24" x14ac:dyDescent="0.2">
      <c r="A2624" s="469" t="s">
        <v>24659</v>
      </c>
      <c r="B2624" s="472" t="s">
        <v>24660</v>
      </c>
      <c r="C2624" s="466" t="s">
        <v>19955</v>
      </c>
      <c r="D2624" s="479">
        <v>999.16</v>
      </c>
      <c r="E2624" s="381">
        <v>17.43</v>
      </c>
    </row>
    <row r="2625" spans="1:5" x14ac:dyDescent="0.2">
      <c r="A2625" s="467">
        <v>9046</v>
      </c>
      <c r="B2625" s="473" t="s">
        <v>24661</v>
      </c>
      <c r="C2625" s="465"/>
      <c r="D2625" s="473"/>
      <c r="E2625" s="381">
        <v>17.649999999999999</v>
      </c>
    </row>
    <row r="2626" spans="1:5" ht="24" x14ac:dyDescent="0.2">
      <c r="A2626" s="469" t="s">
        <v>24662</v>
      </c>
      <c r="B2626" s="472" t="s">
        <v>24663</v>
      </c>
      <c r="C2626" s="466" t="s">
        <v>19955</v>
      </c>
      <c r="D2626" s="477">
        <v>45.86</v>
      </c>
      <c r="E2626" s="378"/>
    </row>
    <row r="2627" spans="1:5" ht="24" x14ac:dyDescent="0.2">
      <c r="A2627" s="469" t="s">
        <v>24664</v>
      </c>
      <c r="B2627" s="472" t="s">
        <v>24665</v>
      </c>
      <c r="C2627" s="466" t="s">
        <v>19955</v>
      </c>
      <c r="D2627" s="479">
        <v>227.49</v>
      </c>
      <c r="E2627" s="381">
        <v>57.24</v>
      </c>
    </row>
    <row r="2628" spans="1:5" ht="24" x14ac:dyDescent="0.2">
      <c r="A2628" s="469" t="s">
        <v>24666</v>
      </c>
      <c r="B2628" s="472" t="s">
        <v>24667</v>
      </c>
      <c r="C2628" s="466" t="s">
        <v>19955</v>
      </c>
      <c r="D2628" s="477">
        <v>58.89</v>
      </c>
      <c r="E2628" s="378"/>
    </row>
    <row r="2629" spans="1:5" ht="24" x14ac:dyDescent="0.2">
      <c r="A2629" s="469" t="s">
        <v>24668</v>
      </c>
      <c r="B2629" s="472" t="s">
        <v>24669</v>
      </c>
      <c r="C2629" s="466" t="s">
        <v>19955</v>
      </c>
      <c r="D2629" s="477">
        <v>53.42</v>
      </c>
      <c r="E2629" s="378"/>
    </row>
    <row r="2630" spans="1:5" ht="24" x14ac:dyDescent="0.2">
      <c r="A2630" s="469" t="s">
        <v>24670</v>
      </c>
      <c r="B2630" s="472" t="s">
        <v>24671</v>
      </c>
      <c r="C2630" s="466" t="s">
        <v>19955</v>
      </c>
      <c r="D2630" s="477">
        <v>54.28</v>
      </c>
      <c r="E2630" s="380">
        <v>155.46</v>
      </c>
    </row>
    <row r="2631" spans="1:5" ht="24" x14ac:dyDescent="0.2">
      <c r="A2631" s="469" t="s">
        <v>24672</v>
      </c>
      <c r="B2631" s="472" t="s">
        <v>24673</v>
      </c>
      <c r="C2631" s="466" t="s">
        <v>19955</v>
      </c>
      <c r="D2631" s="477">
        <v>16.36</v>
      </c>
      <c r="E2631" s="380">
        <v>305.60000000000002</v>
      </c>
    </row>
    <row r="2632" spans="1:5" ht="24" x14ac:dyDescent="0.2">
      <c r="A2632" s="469" t="s">
        <v>24674</v>
      </c>
      <c r="B2632" s="472" t="s">
        <v>24675</v>
      </c>
      <c r="C2632" s="466" t="s">
        <v>19955</v>
      </c>
      <c r="D2632" s="477">
        <v>16.579999999999998</v>
      </c>
      <c r="E2632" s="380">
        <v>216.65</v>
      </c>
    </row>
    <row r="2633" spans="1:5" x14ac:dyDescent="0.2">
      <c r="A2633" s="467">
        <v>9047</v>
      </c>
      <c r="B2633" s="473" t="s">
        <v>24676</v>
      </c>
      <c r="C2633" s="465"/>
      <c r="D2633" s="473"/>
      <c r="E2633" s="378"/>
    </row>
    <row r="2634" spans="1:5" ht="24" x14ac:dyDescent="0.2">
      <c r="A2634" s="469" t="s">
        <v>24677</v>
      </c>
      <c r="B2634" s="472" t="s">
        <v>24678</v>
      </c>
      <c r="C2634" s="466" t="s">
        <v>19955</v>
      </c>
      <c r="D2634" s="477">
        <v>55.98</v>
      </c>
      <c r="E2634" s="380">
        <v>136.25</v>
      </c>
    </row>
    <row r="2635" spans="1:5" x14ac:dyDescent="0.2">
      <c r="A2635" s="467">
        <v>8691</v>
      </c>
      <c r="B2635" s="473" t="s">
        <v>24679</v>
      </c>
      <c r="C2635" s="465"/>
      <c r="D2635" s="473"/>
      <c r="E2635" s="380">
        <v>175.55</v>
      </c>
    </row>
    <row r="2636" spans="1:5" x14ac:dyDescent="0.2">
      <c r="A2636" s="467">
        <v>9050</v>
      </c>
      <c r="B2636" s="473" t="s">
        <v>24680</v>
      </c>
      <c r="C2636" s="465"/>
      <c r="D2636" s="473"/>
      <c r="E2636" s="378"/>
    </row>
    <row r="2637" spans="1:5" ht="84" x14ac:dyDescent="0.2">
      <c r="A2637" s="469" t="s">
        <v>24681</v>
      </c>
      <c r="B2637" s="472" t="s">
        <v>24682</v>
      </c>
      <c r="C2637" s="466" t="s">
        <v>19955</v>
      </c>
      <c r="D2637" s="479">
        <v>145.47999999999999</v>
      </c>
      <c r="E2637" s="380">
        <v>242.32</v>
      </c>
    </row>
    <row r="2638" spans="1:5" ht="60" x14ac:dyDescent="0.2">
      <c r="A2638" s="469" t="s">
        <v>24683</v>
      </c>
      <c r="B2638" s="472" t="s">
        <v>24684</v>
      </c>
      <c r="C2638" s="466" t="s">
        <v>19955</v>
      </c>
      <c r="D2638" s="479">
        <v>281.10000000000002</v>
      </c>
      <c r="E2638" s="380">
        <v>151.35</v>
      </c>
    </row>
    <row r="2639" spans="1:5" ht="72" x14ac:dyDescent="0.2">
      <c r="A2639" s="469" t="s">
        <v>24685</v>
      </c>
      <c r="B2639" s="472" t="s">
        <v>24686</v>
      </c>
      <c r="C2639" s="466" t="s">
        <v>19955</v>
      </c>
      <c r="D2639" s="479">
        <v>200.9</v>
      </c>
      <c r="E2639" s="380">
        <v>402.39</v>
      </c>
    </row>
    <row r="2640" spans="1:5" x14ac:dyDescent="0.2">
      <c r="A2640" s="467">
        <v>9051</v>
      </c>
      <c r="B2640" s="473" t="s">
        <v>24687</v>
      </c>
      <c r="C2640" s="465"/>
      <c r="D2640" s="473"/>
      <c r="E2640" s="380">
        <v>276.39</v>
      </c>
    </row>
    <row r="2641" spans="1:5" ht="72" x14ac:dyDescent="0.2">
      <c r="A2641" s="469" t="s">
        <v>24688</v>
      </c>
      <c r="B2641" s="472" t="s">
        <v>24689</v>
      </c>
      <c r="C2641" s="466" t="s">
        <v>19955</v>
      </c>
      <c r="D2641" s="479">
        <v>124.95</v>
      </c>
      <c r="E2641" s="380">
        <v>409.93</v>
      </c>
    </row>
    <row r="2642" spans="1:5" ht="72" x14ac:dyDescent="0.2">
      <c r="A2642" s="469" t="s">
        <v>24690</v>
      </c>
      <c r="B2642" s="472" t="s">
        <v>24691</v>
      </c>
      <c r="C2642" s="466" t="s">
        <v>19955</v>
      </c>
      <c r="D2642" s="479">
        <v>175.85</v>
      </c>
      <c r="E2642" s="380">
        <v>410.9</v>
      </c>
    </row>
    <row r="2643" spans="1:5" x14ac:dyDescent="0.2">
      <c r="A2643" s="467">
        <v>9052</v>
      </c>
      <c r="B2643" s="473" t="s">
        <v>24692</v>
      </c>
      <c r="C2643" s="465"/>
      <c r="D2643" s="473"/>
      <c r="E2643" s="380">
        <v>339.02</v>
      </c>
    </row>
    <row r="2644" spans="1:5" ht="120" x14ac:dyDescent="0.2">
      <c r="A2644" s="469" t="s">
        <v>24693</v>
      </c>
      <c r="B2644" s="472" t="s">
        <v>24694</v>
      </c>
      <c r="C2644" s="466" t="s">
        <v>19955</v>
      </c>
      <c r="D2644" s="479">
        <v>227.02</v>
      </c>
      <c r="E2644" s="378"/>
    </row>
    <row r="2645" spans="1:5" ht="96" x14ac:dyDescent="0.2">
      <c r="A2645" s="469" t="s">
        <v>24695</v>
      </c>
      <c r="B2645" s="472" t="s">
        <v>24696</v>
      </c>
      <c r="C2645" s="466" t="s">
        <v>19955</v>
      </c>
      <c r="D2645" s="479">
        <v>138.58000000000001</v>
      </c>
      <c r="E2645" s="380">
        <v>281.45999999999998</v>
      </c>
    </row>
    <row r="2646" spans="1:5" ht="120" x14ac:dyDescent="0.2">
      <c r="A2646" s="469" t="s">
        <v>24697</v>
      </c>
      <c r="B2646" s="472" t="s">
        <v>24698</v>
      </c>
      <c r="C2646" s="466" t="s">
        <v>19955</v>
      </c>
      <c r="D2646" s="479">
        <v>372.29</v>
      </c>
      <c r="E2646" s="380">
        <v>155.46</v>
      </c>
    </row>
    <row r="2647" spans="1:5" ht="120" x14ac:dyDescent="0.2">
      <c r="A2647" s="469" t="s">
        <v>24699</v>
      </c>
      <c r="B2647" s="472" t="s">
        <v>24700</v>
      </c>
      <c r="C2647" s="466" t="s">
        <v>19955</v>
      </c>
      <c r="D2647" s="479">
        <v>258.69</v>
      </c>
      <c r="E2647" s="378"/>
    </row>
    <row r="2648" spans="1:5" ht="120" x14ac:dyDescent="0.2">
      <c r="A2648" s="469" t="s">
        <v>24701</v>
      </c>
      <c r="B2648" s="472" t="s">
        <v>24702</v>
      </c>
      <c r="C2648" s="466" t="s">
        <v>19955</v>
      </c>
      <c r="D2648" s="479">
        <v>374.81</v>
      </c>
      <c r="E2648" s="380">
        <v>196.22</v>
      </c>
    </row>
    <row r="2649" spans="1:5" ht="120" x14ac:dyDescent="0.2">
      <c r="A2649" s="469" t="s">
        <v>24703</v>
      </c>
      <c r="B2649" s="472" t="s">
        <v>24704</v>
      </c>
      <c r="C2649" s="466" t="s">
        <v>19955</v>
      </c>
      <c r="D2649" s="479">
        <v>376.71</v>
      </c>
      <c r="E2649" s="378"/>
    </row>
    <row r="2650" spans="1:5" ht="120" x14ac:dyDescent="0.2">
      <c r="A2650" s="469" t="s">
        <v>24705</v>
      </c>
      <c r="B2650" s="472" t="s">
        <v>24706</v>
      </c>
      <c r="C2650" s="466" t="s">
        <v>19955</v>
      </c>
      <c r="D2650" s="479">
        <v>315.92</v>
      </c>
      <c r="E2650" s="380">
        <v>313.45</v>
      </c>
    </row>
    <row r="2651" spans="1:5" x14ac:dyDescent="0.2">
      <c r="A2651" s="467">
        <v>9053</v>
      </c>
      <c r="B2651" s="473" t="s">
        <v>24707</v>
      </c>
      <c r="C2651" s="465"/>
      <c r="D2651" s="473"/>
      <c r="E2651" s="380">
        <v>580.29999999999995</v>
      </c>
    </row>
    <row r="2652" spans="1:5" ht="96" x14ac:dyDescent="0.2">
      <c r="A2652" s="469" t="s">
        <v>24708</v>
      </c>
      <c r="B2652" s="472" t="s">
        <v>24709</v>
      </c>
      <c r="C2652" s="466" t="s">
        <v>19955</v>
      </c>
      <c r="D2652" s="479">
        <v>258.25</v>
      </c>
      <c r="E2652" s="378"/>
    </row>
    <row r="2653" spans="1:5" ht="96" x14ac:dyDescent="0.2">
      <c r="A2653" s="469" t="s">
        <v>24710</v>
      </c>
      <c r="B2653" s="472" t="s">
        <v>24711</v>
      </c>
      <c r="C2653" s="466" t="s">
        <v>19955</v>
      </c>
      <c r="D2653" s="479">
        <v>144.65</v>
      </c>
      <c r="E2653" s="378"/>
    </row>
    <row r="2654" spans="1:5" x14ac:dyDescent="0.2">
      <c r="A2654" s="467">
        <v>9054</v>
      </c>
      <c r="B2654" s="473" t="s">
        <v>24712</v>
      </c>
      <c r="C2654" s="465"/>
      <c r="D2654" s="473"/>
      <c r="E2654" s="381">
        <v>27.77</v>
      </c>
    </row>
    <row r="2655" spans="1:5" ht="120" x14ac:dyDescent="0.2">
      <c r="A2655" s="469" t="s">
        <v>24713</v>
      </c>
      <c r="B2655" s="472" t="s">
        <v>24714</v>
      </c>
      <c r="C2655" s="466" t="s">
        <v>19955</v>
      </c>
      <c r="D2655" s="479">
        <v>183.25</v>
      </c>
      <c r="E2655" s="381">
        <v>30.73</v>
      </c>
    </row>
    <row r="2656" spans="1:5" x14ac:dyDescent="0.2">
      <c r="A2656" s="467">
        <v>9055</v>
      </c>
      <c r="B2656" s="473" t="s">
        <v>24715</v>
      </c>
      <c r="C2656" s="465"/>
      <c r="D2656" s="473"/>
      <c r="E2656" s="381">
        <v>37.5</v>
      </c>
    </row>
    <row r="2657" spans="1:5" ht="72" x14ac:dyDescent="0.2">
      <c r="A2657" s="469" t="s">
        <v>24716</v>
      </c>
      <c r="B2657" s="472" t="s">
        <v>24717</v>
      </c>
      <c r="C2657" s="466" t="s">
        <v>19955</v>
      </c>
      <c r="D2657" s="479">
        <v>319.5</v>
      </c>
      <c r="E2657" s="378"/>
    </row>
    <row r="2658" spans="1:5" ht="72" x14ac:dyDescent="0.2">
      <c r="A2658" s="469" t="s">
        <v>24718</v>
      </c>
      <c r="B2658" s="472" t="s">
        <v>24719</v>
      </c>
      <c r="C2658" s="466" t="s">
        <v>19955</v>
      </c>
      <c r="D2658" s="479">
        <v>511.5</v>
      </c>
      <c r="E2658" s="381">
        <v>10.8</v>
      </c>
    </row>
    <row r="2659" spans="1:5" x14ac:dyDescent="0.2">
      <c r="A2659" s="467">
        <v>8692</v>
      </c>
      <c r="B2659" s="473" t="s">
        <v>24720</v>
      </c>
      <c r="C2659" s="465"/>
      <c r="D2659" s="473"/>
      <c r="E2659" s="381">
        <v>26.96</v>
      </c>
    </row>
    <row r="2660" spans="1:5" x14ac:dyDescent="0.2">
      <c r="A2660" s="467">
        <v>9056</v>
      </c>
      <c r="B2660" s="473" t="s">
        <v>24721</v>
      </c>
      <c r="C2660" s="465"/>
      <c r="D2660" s="473"/>
      <c r="E2660" s="381">
        <v>14.4</v>
      </c>
    </row>
    <row r="2661" spans="1:5" ht="24" x14ac:dyDescent="0.2">
      <c r="A2661" s="469" t="s">
        <v>24722</v>
      </c>
      <c r="B2661" s="472" t="s">
        <v>24723</v>
      </c>
      <c r="C2661" s="466" t="s">
        <v>19953</v>
      </c>
      <c r="D2661" s="477">
        <v>26.92</v>
      </c>
      <c r="E2661" s="378"/>
    </row>
    <row r="2662" spans="1:5" ht="24" x14ac:dyDescent="0.2">
      <c r="A2662" s="469" t="s">
        <v>24724</v>
      </c>
      <c r="B2662" s="472" t="s">
        <v>24725</v>
      </c>
      <c r="C2662" s="466" t="s">
        <v>19953</v>
      </c>
      <c r="D2662" s="477">
        <v>29.73</v>
      </c>
      <c r="E2662" s="379">
        <v>3.92</v>
      </c>
    </row>
    <row r="2663" spans="1:5" ht="24" x14ac:dyDescent="0.2">
      <c r="A2663" s="469" t="s">
        <v>24726</v>
      </c>
      <c r="B2663" s="472" t="s">
        <v>24727</v>
      </c>
      <c r="C2663" s="466" t="s">
        <v>19953</v>
      </c>
      <c r="D2663" s="477">
        <v>36.64</v>
      </c>
      <c r="E2663" s="379">
        <v>2.4900000000000002</v>
      </c>
    </row>
    <row r="2664" spans="1:5" x14ac:dyDescent="0.2">
      <c r="A2664" s="467">
        <v>9057</v>
      </c>
      <c r="B2664" s="473" t="s">
        <v>24728</v>
      </c>
      <c r="C2664" s="465"/>
      <c r="D2664" s="473"/>
      <c r="E2664" s="380">
        <v>166.41</v>
      </c>
    </row>
    <row r="2665" spans="1:5" ht="36" x14ac:dyDescent="0.2">
      <c r="A2665" s="469" t="s">
        <v>24729</v>
      </c>
      <c r="B2665" s="472" t="s">
        <v>24730</v>
      </c>
      <c r="C2665" s="466" t="s">
        <v>19955</v>
      </c>
      <c r="D2665" s="477">
        <v>10.02</v>
      </c>
      <c r="E2665" s="381">
        <v>82.88</v>
      </c>
    </row>
    <row r="2666" spans="1:5" ht="24" x14ac:dyDescent="0.2">
      <c r="A2666" s="469" t="s">
        <v>24731</v>
      </c>
      <c r="B2666" s="472" t="s">
        <v>24732</v>
      </c>
      <c r="C2666" s="466" t="s">
        <v>19953</v>
      </c>
      <c r="D2666" s="477">
        <v>25.65</v>
      </c>
      <c r="E2666" s="381">
        <v>82.88</v>
      </c>
    </row>
    <row r="2667" spans="1:5" ht="36" x14ac:dyDescent="0.2">
      <c r="A2667" s="469" t="s">
        <v>24733</v>
      </c>
      <c r="B2667" s="472" t="s">
        <v>24734</v>
      </c>
      <c r="C2667" s="466" t="s">
        <v>19955</v>
      </c>
      <c r="D2667" s="477">
        <v>13.35</v>
      </c>
      <c r="E2667" s="380">
        <v>105.3</v>
      </c>
    </row>
    <row r="2668" spans="1:5" x14ac:dyDescent="0.2">
      <c r="A2668" s="467">
        <v>9058</v>
      </c>
      <c r="B2668" s="473" t="s">
        <v>24735</v>
      </c>
      <c r="C2668" s="465"/>
      <c r="D2668" s="473"/>
      <c r="E2668" s="380">
        <v>105.3</v>
      </c>
    </row>
    <row r="2669" spans="1:5" ht="24" x14ac:dyDescent="0.2">
      <c r="A2669" s="469" t="s">
        <v>24736</v>
      </c>
      <c r="B2669" s="472" t="s">
        <v>24737</v>
      </c>
      <c r="C2669" s="466" t="s">
        <v>19955</v>
      </c>
      <c r="D2669" s="476">
        <v>3.92</v>
      </c>
      <c r="E2669" s="380">
        <v>105.3</v>
      </c>
    </row>
    <row r="2670" spans="1:5" ht="24" x14ac:dyDescent="0.2">
      <c r="A2670" s="469" t="s">
        <v>24738</v>
      </c>
      <c r="B2670" s="472" t="s">
        <v>24739</v>
      </c>
      <c r="C2670" s="466" t="s">
        <v>19955</v>
      </c>
      <c r="D2670" s="476">
        <v>2.4900000000000002</v>
      </c>
      <c r="E2670" s="380">
        <v>105.3</v>
      </c>
    </row>
    <row r="2671" spans="1:5" ht="24" x14ac:dyDescent="0.2">
      <c r="A2671" s="469" t="s">
        <v>24740</v>
      </c>
      <c r="B2671" s="472" t="s">
        <v>24741</v>
      </c>
      <c r="C2671" s="466" t="s">
        <v>19955</v>
      </c>
      <c r="D2671" s="479">
        <v>166.41</v>
      </c>
      <c r="E2671" s="380">
        <v>101.26</v>
      </c>
    </row>
    <row r="2672" spans="1:5" ht="24" x14ac:dyDescent="0.2">
      <c r="A2672" s="469" t="s">
        <v>24742</v>
      </c>
      <c r="B2672" s="472" t="s">
        <v>24743</v>
      </c>
      <c r="C2672" s="466" t="s">
        <v>19955</v>
      </c>
      <c r="D2672" s="477">
        <v>82.88</v>
      </c>
      <c r="E2672" s="381">
        <v>96.12</v>
      </c>
    </row>
    <row r="2673" spans="1:5" ht="24" x14ac:dyDescent="0.2">
      <c r="A2673" s="469" t="s">
        <v>24744</v>
      </c>
      <c r="B2673" s="472" t="s">
        <v>24745</v>
      </c>
      <c r="C2673" s="466" t="s">
        <v>19955</v>
      </c>
      <c r="D2673" s="477">
        <v>82.88</v>
      </c>
      <c r="E2673" s="381">
        <v>97.41</v>
      </c>
    </row>
    <row r="2674" spans="1:5" ht="24" x14ac:dyDescent="0.2">
      <c r="A2674" s="469" t="s">
        <v>24746</v>
      </c>
      <c r="B2674" s="472" t="s">
        <v>24747</v>
      </c>
      <c r="C2674" s="466" t="s">
        <v>19955</v>
      </c>
      <c r="D2674" s="479">
        <v>105.3</v>
      </c>
      <c r="E2674" s="381">
        <v>74.709999999999994</v>
      </c>
    </row>
    <row r="2675" spans="1:5" ht="24" x14ac:dyDescent="0.2">
      <c r="A2675" s="469" t="s">
        <v>24748</v>
      </c>
      <c r="B2675" s="472" t="s">
        <v>24749</v>
      </c>
      <c r="C2675" s="466" t="s">
        <v>19955</v>
      </c>
      <c r="D2675" s="479">
        <v>105.3</v>
      </c>
      <c r="E2675" s="381">
        <v>82.42</v>
      </c>
    </row>
    <row r="2676" spans="1:5" ht="24" x14ac:dyDescent="0.2">
      <c r="A2676" s="469" t="s">
        <v>24750</v>
      </c>
      <c r="B2676" s="472" t="s">
        <v>24751</v>
      </c>
      <c r="C2676" s="466" t="s">
        <v>19955</v>
      </c>
      <c r="D2676" s="479">
        <v>105.3</v>
      </c>
      <c r="E2676" s="381">
        <v>76.489999999999995</v>
      </c>
    </row>
    <row r="2677" spans="1:5" ht="24" x14ac:dyDescent="0.2">
      <c r="A2677" s="469" t="s">
        <v>24752</v>
      </c>
      <c r="B2677" s="472" t="s">
        <v>24753</v>
      </c>
      <c r="C2677" s="466" t="s">
        <v>19955</v>
      </c>
      <c r="D2677" s="479">
        <v>105.3</v>
      </c>
      <c r="E2677" s="380">
        <v>101.54</v>
      </c>
    </row>
    <row r="2678" spans="1:5" ht="24" x14ac:dyDescent="0.2">
      <c r="A2678" s="469" t="s">
        <v>24754</v>
      </c>
      <c r="B2678" s="472" t="s">
        <v>24755</v>
      </c>
      <c r="C2678" s="466" t="s">
        <v>19955</v>
      </c>
      <c r="D2678" s="479">
        <v>101.26</v>
      </c>
      <c r="E2678" s="381">
        <v>82.89</v>
      </c>
    </row>
    <row r="2679" spans="1:5" ht="24" x14ac:dyDescent="0.2">
      <c r="A2679" s="469" t="s">
        <v>24756</v>
      </c>
      <c r="B2679" s="472" t="s">
        <v>24757</v>
      </c>
      <c r="C2679" s="466" t="s">
        <v>19955</v>
      </c>
      <c r="D2679" s="477">
        <v>96.12</v>
      </c>
      <c r="E2679" s="381">
        <v>97.41</v>
      </c>
    </row>
    <row r="2680" spans="1:5" ht="24" x14ac:dyDescent="0.2">
      <c r="A2680" s="469" t="s">
        <v>24758</v>
      </c>
      <c r="B2680" s="472" t="s">
        <v>24759</v>
      </c>
      <c r="C2680" s="466" t="s">
        <v>19955</v>
      </c>
      <c r="D2680" s="477">
        <v>97.41</v>
      </c>
      <c r="E2680" s="381">
        <v>97.4</v>
      </c>
    </row>
    <row r="2681" spans="1:5" ht="24" x14ac:dyDescent="0.2">
      <c r="A2681" s="469" t="s">
        <v>24760</v>
      </c>
      <c r="B2681" s="472" t="s">
        <v>24761</v>
      </c>
      <c r="C2681" s="466" t="s">
        <v>19955</v>
      </c>
      <c r="D2681" s="477">
        <v>74.709999999999994</v>
      </c>
      <c r="E2681" s="380">
        <v>102.03</v>
      </c>
    </row>
    <row r="2682" spans="1:5" ht="24" x14ac:dyDescent="0.2">
      <c r="A2682" s="469" t="s">
        <v>24762</v>
      </c>
      <c r="B2682" s="472" t="s">
        <v>24763</v>
      </c>
      <c r="C2682" s="466" t="s">
        <v>19955</v>
      </c>
      <c r="D2682" s="477">
        <v>82.42</v>
      </c>
      <c r="E2682" s="381">
        <v>78.52</v>
      </c>
    </row>
    <row r="2683" spans="1:5" ht="24" x14ac:dyDescent="0.2">
      <c r="A2683" s="469" t="s">
        <v>24764</v>
      </c>
      <c r="B2683" s="472" t="s">
        <v>24765</v>
      </c>
      <c r="C2683" s="466" t="s">
        <v>19955</v>
      </c>
      <c r="D2683" s="477">
        <v>76.489999999999995</v>
      </c>
      <c r="E2683" s="381">
        <v>56.44</v>
      </c>
    </row>
    <row r="2684" spans="1:5" ht="24" x14ac:dyDescent="0.2">
      <c r="A2684" s="469" t="s">
        <v>24766</v>
      </c>
      <c r="B2684" s="472" t="s">
        <v>24767</v>
      </c>
      <c r="C2684" s="466" t="s">
        <v>19955</v>
      </c>
      <c r="D2684" s="479">
        <v>101.54</v>
      </c>
      <c r="E2684" s="381">
        <v>44.1</v>
      </c>
    </row>
    <row r="2685" spans="1:5" ht="24" x14ac:dyDescent="0.2">
      <c r="A2685" s="469" t="s">
        <v>24768</v>
      </c>
      <c r="B2685" s="472" t="s">
        <v>24769</v>
      </c>
      <c r="C2685" s="466" t="s">
        <v>19955</v>
      </c>
      <c r="D2685" s="477">
        <v>82.89</v>
      </c>
      <c r="E2685" s="381">
        <v>18.39</v>
      </c>
    </row>
    <row r="2686" spans="1:5" ht="24" x14ac:dyDescent="0.2">
      <c r="A2686" s="469" t="s">
        <v>24770</v>
      </c>
      <c r="B2686" s="472" t="s">
        <v>24771</v>
      </c>
      <c r="C2686" s="466" t="s">
        <v>19955</v>
      </c>
      <c r="D2686" s="477">
        <v>97.41</v>
      </c>
      <c r="E2686" s="381">
        <v>65.010000000000005</v>
      </c>
    </row>
    <row r="2687" spans="1:5" ht="24" x14ac:dyDescent="0.2">
      <c r="A2687" s="469" t="s">
        <v>24772</v>
      </c>
      <c r="B2687" s="472" t="s">
        <v>24773</v>
      </c>
      <c r="C2687" s="466" t="s">
        <v>19955</v>
      </c>
      <c r="D2687" s="477">
        <v>97.4</v>
      </c>
      <c r="E2687" s="381">
        <v>24.63</v>
      </c>
    </row>
    <row r="2688" spans="1:5" ht="24" x14ac:dyDescent="0.2">
      <c r="A2688" s="469" t="s">
        <v>24774</v>
      </c>
      <c r="B2688" s="472" t="s">
        <v>24775</v>
      </c>
      <c r="C2688" s="466" t="s">
        <v>19955</v>
      </c>
      <c r="D2688" s="479">
        <v>102.03</v>
      </c>
      <c r="E2688" s="380">
        <v>177.39</v>
      </c>
    </row>
    <row r="2689" spans="1:5" ht="24" x14ac:dyDescent="0.2">
      <c r="A2689" s="469" t="s">
        <v>24776</v>
      </c>
      <c r="B2689" s="472" t="s">
        <v>24777</v>
      </c>
      <c r="C2689" s="466" t="s">
        <v>19955</v>
      </c>
      <c r="D2689" s="477">
        <v>78.52</v>
      </c>
      <c r="E2689" s="380">
        <v>177.39</v>
      </c>
    </row>
    <row r="2690" spans="1:5" ht="24" x14ac:dyDescent="0.2">
      <c r="A2690" s="469" t="s">
        <v>24778</v>
      </c>
      <c r="B2690" s="472" t="s">
        <v>24779</v>
      </c>
      <c r="C2690" s="466" t="s">
        <v>19953</v>
      </c>
      <c r="D2690" s="477">
        <v>56.44</v>
      </c>
      <c r="E2690" s="378"/>
    </row>
    <row r="2691" spans="1:5" ht="24" x14ac:dyDescent="0.2">
      <c r="A2691" s="469" t="s">
        <v>24780</v>
      </c>
      <c r="B2691" s="472" t="s">
        <v>24781</v>
      </c>
      <c r="C2691" s="466" t="s">
        <v>19953</v>
      </c>
      <c r="D2691" s="477">
        <v>44.1</v>
      </c>
      <c r="E2691" s="380">
        <v>799.45</v>
      </c>
    </row>
    <row r="2692" spans="1:5" ht="24" x14ac:dyDescent="0.2">
      <c r="A2692" s="469" t="s">
        <v>24782</v>
      </c>
      <c r="B2692" s="472" t="s">
        <v>24783</v>
      </c>
      <c r="C2692" s="466" t="s">
        <v>19953</v>
      </c>
      <c r="D2692" s="477">
        <v>18.39</v>
      </c>
      <c r="E2692" s="380">
        <v>246.45</v>
      </c>
    </row>
    <row r="2693" spans="1:5" ht="24" x14ac:dyDescent="0.2">
      <c r="A2693" s="469" t="s">
        <v>24784</v>
      </c>
      <c r="B2693" s="472" t="s">
        <v>24785</v>
      </c>
      <c r="C2693" s="466" t="s">
        <v>19953</v>
      </c>
      <c r="D2693" s="477">
        <v>65.010000000000005</v>
      </c>
      <c r="E2693" s="381">
        <v>65.459999999999994</v>
      </c>
    </row>
    <row r="2694" spans="1:5" ht="24" x14ac:dyDescent="0.2">
      <c r="A2694" s="469" t="s">
        <v>24786</v>
      </c>
      <c r="B2694" s="472" t="s">
        <v>24787</v>
      </c>
      <c r="C2694" s="466" t="s">
        <v>19955</v>
      </c>
      <c r="D2694" s="477">
        <v>24.63</v>
      </c>
      <c r="E2694" s="378"/>
    </row>
    <row r="2695" spans="1:5" ht="24" x14ac:dyDescent="0.2">
      <c r="A2695" s="469" t="s">
        <v>24788</v>
      </c>
      <c r="B2695" s="472" t="s">
        <v>24789</v>
      </c>
      <c r="C2695" s="466" t="s">
        <v>19955</v>
      </c>
      <c r="D2695" s="479">
        <v>177.39</v>
      </c>
      <c r="E2695" s="378"/>
    </row>
    <row r="2696" spans="1:5" ht="24" x14ac:dyDescent="0.2">
      <c r="A2696" s="469" t="s">
        <v>24790</v>
      </c>
      <c r="B2696" s="472" t="s">
        <v>24791</v>
      </c>
      <c r="C2696" s="466" t="s">
        <v>19955</v>
      </c>
      <c r="D2696" s="479">
        <v>177.39</v>
      </c>
      <c r="E2696" s="379">
        <v>2.58</v>
      </c>
    </row>
    <row r="2697" spans="1:5" x14ac:dyDescent="0.2">
      <c r="A2697" s="467">
        <v>9060</v>
      </c>
      <c r="B2697" s="473" t="s">
        <v>24792</v>
      </c>
      <c r="C2697" s="465"/>
      <c r="D2697" s="473"/>
      <c r="E2697" s="379">
        <v>3.33</v>
      </c>
    </row>
    <row r="2698" spans="1:5" ht="24" x14ac:dyDescent="0.2">
      <c r="A2698" s="469" t="s">
        <v>24793</v>
      </c>
      <c r="B2698" s="472" t="s">
        <v>24794</v>
      </c>
      <c r="C2698" s="466" t="s">
        <v>20055</v>
      </c>
      <c r="D2698" s="479">
        <v>798.68</v>
      </c>
      <c r="E2698" s="379">
        <v>5.5</v>
      </c>
    </row>
    <row r="2699" spans="1:5" ht="24" x14ac:dyDescent="0.2">
      <c r="A2699" s="469" t="s">
        <v>24795</v>
      </c>
      <c r="B2699" s="472" t="s">
        <v>24796</v>
      </c>
      <c r="C2699" s="466" t="s">
        <v>19955</v>
      </c>
      <c r="D2699" s="479">
        <v>237.45</v>
      </c>
      <c r="E2699" s="379">
        <v>3.51</v>
      </c>
    </row>
    <row r="2700" spans="1:5" ht="24" x14ac:dyDescent="0.2">
      <c r="A2700" s="469" t="s">
        <v>24797</v>
      </c>
      <c r="B2700" s="472" t="s">
        <v>24798</v>
      </c>
      <c r="C2700" s="466" t="s">
        <v>19955</v>
      </c>
      <c r="D2700" s="477">
        <v>64.540000000000006</v>
      </c>
      <c r="E2700" s="379">
        <v>5.46</v>
      </c>
    </row>
    <row r="2701" spans="1:5" x14ac:dyDescent="0.2">
      <c r="A2701" s="467">
        <v>8693</v>
      </c>
      <c r="B2701" s="473" t="s">
        <v>24799</v>
      </c>
      <c r="C2701" s="465"/>
      <c r="D2701" s="473"/>
      <c r="E2701" s="379">
        <v>7.02</v>
      </c>
    </row>
    <row r="2702" spans="1:5" x14ac:dyDescent="0.2">
      <c r="A2702" s="467">
        <v>9061</v>
      </c>
      <c r="B2702" s="473" t="s">
        <v>24800</v>
      </c>
      <c r="C2702" s="465"/>
      <c r="D2702" s="473"/>
      <c r="E2702" s="379">
        <v>9.83</v>
      </c>
    </row>
    <row r="2703" spans="1:5" ht="48" x14ac:dyDescent="0.2">
      <c r="A2703" s="469" t="s">
        <v>24801</v>
      </c>
      <c r="B2703" s="472" t="s">
        <v>24802</v>
      </c>
      <c r="C2703" s="466" t="s">
        <v>19973</v>
      </c>
      <c r="D2703" s="476">
        <v>2.4300000000000002</v>
      </c>
      <c r="E2703" s="381">
        <v>10.68</v>
      </c>
    </row>
    <row r="2704" spans="1:5" ht="48" x14ac:dyDescent="0.2">
      <c r="A2704" s="469" t="s">
        <v>24803</v>
      </c>
      <c r="B2704" s="472" t="s">
        <v>24804</v>
      </c>
      <c r="C2704" s="466" t="s">
        <v>19973</v>
      </c>
      <c r="D2704" s="476">
        <v>3.16</v>
      </c>
      <c r="E2704" s="381">
        <v>13.65</v>
      </c>
    </row>
    <row r="2705" spans="1:5" ht="48" x14ac:dyDescent="0.2">
      <c r="A2705" s="469" t="s">
        <v>24805</v>
      </c>
      <c r="B2705" s="472" t="s">
        <v>24806</v>
      </c>
      <c r="C2705" s="466" t="s">
        <v>19973</v>
      </c>
      <c r="D2705" s="476">
        <v>5.25</v>
      </c>
      <c r="E2705" s="378"/>
    </row>
    <row r="2706" spans="1:5" ht="36" x14ac:dyDescent="0.2">
      <c r="A2706" s="469" t="s">
        <v>24807</v>
      </c>
      <c r="B2706" s="472" t="s">
        <v>24808</v>
      </c>
      <c r="C2706" s="466" t="s">
        <v>19973</v>
      </c>
      <c r="D2706" s="476">
        <v>3.27</v>
      </c>
      <c r="E2706" s="381">
        <v>40.92</v>
      </c>
    </row>
    <row r="2707" spans="1:5" ht="36" x14ac:dyDescent="0.2">
      <c r="A2707" s="469" t="s">
        <v>24809</v>
      </c>
      <c r="B2707" s="472" t="s">
        <v>24810</v>
      </c>
      <c r="C2707" s="466" t="s">
        <v>19973</v>
      </c>
      <c r="D2707" s="476">
        <v>5.08</v>
      </c>
      <c r="E2707" s="381">
        <v>27.28</v>
      </c>
    </row>
    <row r="2708" spans="1:5" ht="36" x14ac:dyDescent="0.2">
      <c r="A2708" s="469" t="s">
        <v>24811</v>
      </c>
      <c r="B2708" s="472" t="s">
        <v>24812</v>
      </c>
      <c r="C2708" s="466" t="s">
        <v>19973</v>
      </c>
      <c r="D2708" s="476">
        <v>6.53</v>
      </c>
      <c r="E2708" s="381">
        <v>22.38</v>
      </c>
    </row>
    <row r="2709" spans="1:5" ht="36" x14ac:dyDescent="0.2">
      <c r="A2709" s="469" t="s">
        <v>24813</v>
      </c>
      <c r="B2709" s="472" t="s">
        <v>24814</v>
      </c>
      <c r="C2709" s="466" t="s">
        <v>19973</v>
      </c>
      <c r="D2709" s="476">
        <v>9.14</v>
      </c>
      <c r="E2709" s="381">
        <v>15.94</v>
      </c>
    </row>
    <row r="2710" spans="1:5" ht="36" x14ac:dyDescent="0.2">
      <c r="A2710" s="469" t="s">
        <v>24815</v>
      </c>
      <c r="B2710" s="472" t="s">
        <v>24816</v>
      </c>
      <c r="C2710" s="466" t="s">
        <v>19973</v>
      </c>
      <c r="D2710" s="476">
        <v>9.94</v>
      </c>
      <c r="E2710" s="379">
        <v>6.79</v>
      </c>
    </row>
    <row r="2711" spans="1:5" ht="36" x14ac:dyDescent="0.2">
      <c r="A2711" s="469" t="s">
        <v>24817</v>
      </c>
      <c r="B2711" s="472" t="s">
        <v>24818</v>
      </c>
      <c r="C2711" s="466" t="s">
        <v>19973</v>
      </c>
      <c r="D2711" s="477">
        <v>12.7</v>
      </c>
      <c r="E2711" s="379">
        <v>9.48</v>
      </c>
    </row>
    <row r="2712" spans="1:5" x14ac:dyDescent="0.2">
      <c r="A2712" s="467">
        <v>9062</v>
      </c>
      <c r="B2712" s="473" t="s">
        <v>24819</v>
      </c>
      <c r="C2712" s="465"/>
      <c r="D2712" s="473"/>
      <c r="E2712" s="381">
        <v>37.92</v>
      </c>
    </row>
    <row r="2713" spans="1:5" ht="48" x14ac:dyDescent="0.2">
      <c r="A2713" s="469" t="s">
        <v>24820</v>
      </c>
      <c r="B2713" s="472" t="s">
        <v>24821</v>
      </c>
      <c r="C2713" s="466" t="s">
        <v>19973</v>
      </c>
      <c r="D2713" s="477">
        <v>38.47</v>
      </c>
      <c r="E2713" s="379">
        <v>8.5299999999999994</v>
      </c>
    </row>
    <row r="2714" spans="1:5" ht="48" x14ac:dyDescent="0.2">
      <c r="A2714" s="469" t="s">
        <v>24822</v>
      </c>
      <c r="B2714" s="472" t="s">
        <v>24823</v>
      </c>
      <c r="C2714" s="466" t="s">
        <v>19973</v>
      </c>
      <c r="D2714" s="477">
        <v>25.65</v>
      </c>
      <c r="E2714" s="379">
        <v>6.05</v>
      </c>
    </row>
    <row r="2715" spans="1:5" ht="48" x14ac:dyDescent="0.2">
      <c r="A2715" s="469" t="s">
        <v>24824</v>
      </c>
      <c r="B2715" s="472" t="s">
        <v>24825</v>
      </c>
      <c r="C2715" s="466" t="s">
        <v>19973</v>
      </c>
      <c r="D2715" s="477">
        <v>21.02</v>
      </c>
      <c r="E2715" s="379">
        <v>7.45</v>
      </c>
    </row>
    <row r="2716" spans="1:5" ht="48" x14ac:dyDescent="0.2">
      <c r="A2716" s="469" t="s">
        <v>24826</v>
      </c>
      <c r="B2716" s="472" t="s">
        <v>24827</v>
      </c>
      <c r="C2716" s="466" t="s">
        <v>19973</v>
      </c>
      <c r="D2716" s="477">
        <v>14.97</v>
      </c>
      <c r="E2716" s="379">
        <v>6.88</v>
      </c>
    </row>
    <row r="2717" spans="1:5" ht="60" x14ac:dyDescent="0.2">
      <c r="A2717" s="469" t="s">
        <v>24828</v>
      </c>
      <c r="B2717" s="472" t="s">
        <v>24829</v>
      </c>
      <c r="C2717" s="466" t="s">
        <v>19973</v>
      </c>
      <c r="D2717" s="476">
        <v>6.49</v>
      </c>
      <c r="E2717" s="379">
        <v>7.02</v>
      </c>
    </row>
    <row r="2718" spans="1:5" ht="48" x14ac:dyDescent="0.2">
      <c r="A2718" s="469" t="s">
        <v>24830</v>
      </c>
      <c r="B2718" s="472" t="s">
        <v>24831</v>
      </c>
      <c r="C2718" s="466" t="s">
        <v>19973</v>
      </c>
      <c r="D2718" s="476">
        <v>9.02</v>
      </c>
      <c r="E2718" s="381">
        <v>31.23</v>
      </c>
    </row>
    <row r="2719" spans="1:5" ht="48" x14ac:dyDescent="0.2">
      <c r="A2719" s="469" t="s">
        <v>24832</v>
      </c>
      <c r="B2719" s="472" t="s">
        <v>24833</v>
      </c>
      <c r="C2719" s="466" t="s">
        <v>19953</v>
      </c>
      <c r="D2719" s="477">
        <v>36.06</v>
      </c>
      <c r="E2719" s="379">
        <v>1.08</v>
      </c>
    </row>
    <row r="2720" spans="1:5" ht="24" x14ac:dyDescent="0.2">
      <c r="A2720" s="469" t="s">
        <v>24834</v>
      </c>
      <c r="B2720" s="472" t="s">
        <v>24835</v>
      </c>
      <c r="C2720" s="466" t="s">
        <v>19953</v>
      </c>
      <c r="D2720" s="476">
        <v>8.32</v>
      </c>
      <c r="E2720" s="378"/>
    </row>
    <row r="2721" spans="1:5" ht="36" x14ac:dyDescent="0.2">
      <c r="A2721" s="469" t="s">
        <v>24836</v>
      </c>
      <c r="B2721" s="472" t="s">
        <v>24837</v>
      </c>
      <c r="C2721" s="466" t="s">
        <v>19955</v>
      </c>
      <c r="D2721" s="476">
        <v>5.76</v>
      </c>
      <c r="E2721" s="380">
        <v>163.04</v>
      </c>
    </row>
    <row r="2722" spans="1:5" ht="36" x14ac:dyDescent="0.2">
      <c r="A2722" s="469" t="s">
        <v>24838</v>
      </c>
      <c r="B2722" s="472" t="s">
        <v>24839</v>
      </c>
      <c r="C2722" s="466" t="s">
        <v>19955</v>
      </c>
      <c r="D2722" s="476">
        <v>7.16</v>
      </c>
      <c r="E2722" s="380">
        <v>207.45</v>
      </c>
    </row>
    <row r="2723" spans="1:5" ht="36" x14ac:dyDescent="0.2">
      <c r="A2723" s="469" t="s">
        <v>24840</v>
      </c>
      <c r="B2723" s="472" t="s">
        <v>24841</v>
      </c>
      <c r="C2723" s="466" t="s">
        <v>19955</v>
      </c>
      <c r="D2723" s="476">
        <v>6.59</v>
      </c>
      <c r="E2723" s="380">
        <v>118.22</v>
      </c>
    </row>
    <row r="2724" spans="1:5" ht="36" x14ac:dyDescent="0.2">
      <c r="A2724" s="469" t="s">
        <v>24842</v>
      </c>
      <c r="B2724" s="472" t="s">
        <v>24843</v>
      </c>
      <c r="C2724" s="466" t="s">
        <v>19955</v>
      </c>
      <c r="D2724" s="476">
        <v>6.74</v>
      </c>
      <c r="E2724" s="380">
        <v>112.99</v>
      </c>
    </row>
    <row r="2725" spans="1:5" ht="36" x14ac:dyDescent="0.2">
      <c r="A2725" s="469" t="s">
        <v>24844</v>
      </c>
      <c r="B2725" s="472" t="s">
        <v>24845</v>
      </c>
      <c r="C2725" s="466" t="s">
        <v>19953</v>
      </c>
      <c r="D2725" s="477">
        <v>30.7</v>
      </c>
      <c r="E2725" s="381">
        <v>50.08</v>
      </c>
    </row>
    <row r="2726" spans="1:5" ht="24" x14ac:dyDescent="0.2">
      <c r="A2726" s="469" t="s">
        <v>24846</v>
      </c>
      <c r="B2726" s="472" t="s">
        <v>24847</v>
      </c>
      <c r="C2726" s="466" t="s">
        <v>19973</v>
      </c>
      <c r="D2726" s="476">
        <v>1.06</v>
      </c>
      <c r="E2726" s="381">
        <v>81.91</v>
      </c>
    </row>
    <row r="2727" spans="1:5" x14ac:dyDescent="0.2">
      <c r="A2727" s="467">
        <v>9063</v>
      </c>
      <c r="B2727" s="473" t="s">
        <v>24848</v>
      </c>
      <c r="C2727" s="465"/>
      <c r="D2727" s="473"/>
      <c r="E2727" s="381">
        <v>94.85</v>
      </c>
    </row>
    <row r="2728" spans="1:5" ht="24" x14ac:dyDescent="0.2">
      <c r="A2728" s="469" t="s">
        <v>24849</v>
      </c>
      <c r="B2728" s="472" t="s">
        <v>24850</v>
      </c>
      <c r="C2728" s="466" t="s">
        <v>21776</v>
      </c>
      <c r="D2728" s="479">
        <v>163.04</v>
      </c>
      <c r="E2728" s="380">
        <v>150.69</v>
      </c>
    </row>
    <row r="2729" spans="1:5" ht="24" x14ac:dyDescent="0.2">
      <c r="A2729" s="469" t="s">
        <v>24851</v>
      </c>
      <c r="B2729" s="472" t="s">
        <v>24852</v>
      </c>
      <c r="C2729" s="466" t="s">
        <v>21776</v>
      </c>
      <c r="D2729" s="479">
        <v>207.45</v>
      </c>
      <c r="E2729" s="381">
        <v>79.81</v>
      </c>
    </row>
    <row r="2730" spans="1:5" ht="24" x14ac:dyDescent="0.2">
      <c r="A2730" s="469" t="s">
        <v>24853</v>
      </c>
      <c r="B2730" s="472" t="s">
        <v>18278</v>
      </c>
      <c r="C2730" s="466" t="s">
        <v>21776</v>
      </c>
      <c r="D2730" s="479">
        <v>118.22</v>
      </c>
      <c r="E2730" s="381">
        <v>79.819999999999993</v>
      </c>
    </row>
    <row r="2731" spans="1:5" ht="24" x14ac:dyDescent="0.2">
      <c r="A2731" s="469" t="s">
        <v>24854</v>
      </c>
      <c r="B2731" s="472" t="s">
        <v>24855</v>
      </c>
      <c r="C2731" s="466" t="s">
        <v>21776</v>
      </c>
      <c r="D2731" s="479">
        <v>112.99</v>
      </c>
      <c r="E2731" s="381">
        <v>61.82</v>
      </c>
    </row>
    <row r="2732" spans="1:5" x14ac:dyDescent="0.2">
      <c r="A2732" s="469" t="s">
        <v>24856</v>
      </c>
      <c r="B2732" s="472" t="s">
        <v>24857</v>
      </c>
      <c r="C2732" s="466" t="s">
        <v>21776</v>
      </c>
      <c r="D2732" s="477">
        <v>50.08</v>
      </c>
      <c r="E2732" s="381">
        <v>44.95</v>
      </c>
    </row>
    <row r="2733" spans="1:5" x14ac:dyDescent="0.2">
      <c r="A2733" s="469" t="s">
        <v>24858</v>
      </c>
      <c r="B2733" s="472" t="s">
        <v>24859</v>
      </c>
      <c r="C2733" s="466" t="s">
        <v>21776</v>
      </c>
      <c r="D2733" s="477">
        <v>81.91</v>
      </c>
      <c r="E2733" s="381">
        <v>38.97</v>
      </c>
    </row>
    <row r="2734" spans="1:5" x14ac:dyDescent="0.2">
      <c r="A2734" s="469" t="s">
        <v>24860</v>
      </c>
      <c r="B2734" s="472" t="s">
        <v>18274</v>
      </c>
      <c r="C2734" s="466" t="s">
        <v>21776</v>
      </c>
      <c r="D2734" s="477">
        <v>94.85</v>
      </c>
      <c r="E2734" s="380">
        <v>718.29</v>
      </c>
    </row>
    <row r="2735" spans="1:5" ht="24" x14ac:dyDescent="0.2">
      <c r="A2735" s="469" t="s">
        <v>24861</v>
      </c>
      <c r="B2735" s="472" t="s">
        <v>24862</v>
      </c>
      <c r="C2735" s="466" t="s">
        <v>21776</v>
      </c>
      <c r="D2735" s="479">
        <v>150.69</v>
      </c>
      <c r="E2735" s="381">
        <v>44.53</v>
      </c>
    </row>
    <row r="2736" spans="1:5" x14ac:dyDescent="0.2">
      <c r="A2736" s="469" t="s">
        <v>24863</v>
      </c>
      <c r="B2736" s="472" t="s">
        <v>18275</v>
      </c>
      <c r="C2736" s="466" t="s">
        <v>21776</v>
      </c>
      <c r="D2736" s="477">
        <v>79.81</v>
      </c>
      <c r="E2736" s="381">
        <v>33.54</v>
      </c>
    </row>
    <row r="2737" spans="1:5" x14ac:dyDescent="0.2">
      <c r="A2737" s="469" t="s">
        <v>24864</v>
      </c>
      <c r="B2737" s="472" t="s">
        <v>18277</v>
      </c>
      <c r="C2737" s="466" t="s">
        <v>21776</v>
      </c>
      <c r="D2737" s="477">
        <v>79.819999999999993</v>
      </c>
      <c r="E2737" s="381">
        <v>33.380000000000003</v>
      </c>
    </row>
    <row r="2738" spans="1:5" ht="24" x14ac:dyDescent="0.2">
      <c r="A2738" s="469" t="s">
        <v>24865</v>
      </c>
      <c r="B2738" s="472" t="s">
        <v>24866</v>
      </c>
      <c r="C2738" s="466" t="s">
        <v>21776</v>
      </c>
      <c r="D2738" s="477">
        <v>61.82</v>
      </c>
      <c r="E2738" s="379">
        <v>1.27</v>
      </c>
    </row>
    <row r="2739" spans="1:5" ht="24" x14ac:dyDescent="0.2">
      <c r="A2739" s="469" t="s">
        <v>24867</v>
      </c>
      <c r="B2739" s="472" t="s">
        <v>18280</v>
      </c>
      <c r="C2739" s="466" t="s">
        <v>21776</v>
      </c>
      <c r="D2739" s="477">
        <v>44.95</v>
      </c>
      <c r="E2739" s="379">
        <v>0.38</v>
      </c>
    </row>
    <row r="2740" spans="1:5" ht="24" x14ac:dyDescent="0.2">
      <c r="A2740" s="469" t="s">
        <v>24868</v>
      </c>
      <c r="B2740" s="472" t="s">
        <v>24869</v>
      </c>
      <c r="C2740" s="466" t="s">
        <v>21776</v>
      </c>
      <c r="D2740" s="477">
        <v>38.97</v>
      </c>
      <c r="E2740" s="381">
        <v>62.13</v>
      </c>
    </row>
    <row r="2741" spans="1:5" x14ac:dyDescent="0.2">
      <c r="A2741" s="469" t="s">
        <v>24870</v>
      </c>
      <c r="B2741" s="472" t="s">
        <v>24871</v>
      </c>
      <c r="C2741" s="466" t="s">
        <v>21776</v>
      </c>
      <c r="D2741" s="479">
        <v>718.29</v>
      </c>
      <c r="E2741" s="378"/>
    </row>
    <row r="2742" spans="1:5" x14ac:dyDescent="0.2">
      <c r="A2742" s="469" t="s">
        <v>24872</v>
      </c>
      <c r="B2742" s="472" t="s">
        <v>24873</v>
      </c>
      <c r="C2742" s="466" t="s">
        <v>21776</v>
      </c>
      <c r="D2742" s="477">
        <v>44.53</v>
      </c>
      <c r="E2742" s="380">
        <v>180.66</v>
      </c>
    </row>
    <row r="2743" spans="1:5" ht="24" x14ac:dyDescent="0.2">
      <c r="A2743" s="469" t="s">
        <v>24874</v>
      </c>
      <c r="B2743" s="472" t="s">
        <v>24875</v>
      </c>
      <c r="C2743" s="466" t="s">
        <v>21776</v>
      </c>
      <c r="D2743" s="477">
        <v>33.54</v>
      </c>
      <c r="E2743" s="380">
        <v>115.5</v>
      </c>
    </row>
    <row r="2744" spans="1:5" ht="24" x14ac:dyDescent="0.2">
      <c r="A2744" s="469" t="s">
        <v>24876</v>
      </c>
      <c r="B2744" s="472" t="s">
        <v>18284</v>
      </c>
      <c r="C2744" s="466" t="s">
        <v>21776</v>
      </c>
      <c r="D2744" s="477">
        <v>33.380000000000003</v>
      </c>
      <c r="E2744" s="380">
        <v>100.21</v>
      </c>
    </row>
    <row r="2745" spans="1:5" x14ac:dyDescent="0.2">
      <c r="A2745" s="469" t="s">
        <v>24877</v>
      </c>
      <c r="B2745" s="472" t="s">
        <v>24878</v>
      </c>
      <c r="C2745" s="466" t="s">
        <v>20055</v>
      </c>
      <c r="D2745" s="476">
        <v>1.27</v>
      </c>
      <c r="E2745" s="380">
        <v>108.1</v>
      </c>
    </row>
    <row r="2746" spans="1:5" x14ac:dyDescent="0.2">
      <c r="A2746" s="469" t="s">
        <v>24879</v>
      </c>
      <c r="B2746" s="472" t="s">
        <v>24880</v>
      </c>
      <c r="C2746" s="466" t="s">
        <v>20055</v>
      </c>
      <c r="D2746" s="476">
        <v>0.38</v>
      </c>
      <c r="E2746" s="380">
        <v>100.69</v>
      </c>
    </row>
    <row r="2747" spans="1:5" ht="24" x14ac:dyDescent="0.2">
      <c r="A2747" s="469" t="s">
        <v>24881</v>
      </c>
      <c r="B2747" s="472" t="s">
        <v>24882</v>
      </c>
      <c r="C2747" s="466" t="s">
        <v>21776</v>
      </c>
      <c r="D2747" s="477">
        <v>62.13</v>
      </c>
      <c r="E2747" s="381">
        <v>69.73</v>
      </c>
    </row>
    <row r="2748" spans="1:5" x14ac:dyDescent="0.2">
      <c r="A2748" s="467">
        <v>9064</v>
      </c>
      <c r="B2748" s="473" t="s">
        <v>24883</v>
      </c>
      <c r="C2748" s="465"/>
      <c r="D2748" s="473"/>
      <c r="E2748" s="381">
        <v>69.5</v>
      </c>
    </row>
    <row r="2749" spans="1:5" ht="24" x14ac:dyDescent="0.2">
      <c r="A2749" s="469" t="s">
        <v>24884</v>
      </c>
      <c r="B2749" s="472" t="s">
        <v>24885</v>
      </c>
      <c r="C2749" s="466" t="s">
        <v>21776</v>
      </c>
      <c r="D2749" s="479">
        <v>180.66</v>
      </c>
      <c r="E2749" s="378"/>
    </row>
    <row r="2750" spans="1:5" ht="24" x14ac:dyDescent="0.2">
      <c r="A2750" s="469" t="s">
        <v>24886</v>
      </c>
      <c r="B2750" s="472" t="s">
        <v>24887</v>
      </c>
      <c r="C2750" s="466" t="s">
        <v>21776</v>
      </c>
      <c r="D2750" s="479">
        <v>115.5</v>
      </c>
      <c r="E2750" s="380">
        <v>203</v>
      </c>
    </row>
    <row r="2751" spans="1:5" ht="24" x14ac:dyDescent="0.2">
      <c r="A2751" s="469" t="s">
        <v>24888</v>
      </c>
      <c r="B2751" s="472" t="s">
        <v>18287</v>
      </c>
      <c r="C2751" s="466" t="s">
        <v>21776</v>
      </c>
      <c r="D2751" s="479">
        <v>100.21</v>
      </c>
      <c r="E2751" s="380">
        <v>237</v>
      </c>
    </row>
    <row r="2752" spans="1:5" ht="24" x14ac:dyDescent="0.2">
      <c r="A2752" s="469" t="s">
        <v>24889</v>
      </c>
      <c r="B2752" s="472" t="s">
        <v>18289</v>
      </c>
      <c r="C2752" s="466" t="s">
        <v>21776</v>
      </c>
      <c r="D2752" s="479">
        <v>108.1</v>
      </c>
      <c r="E2752" s="380">
        <v>117</v>
      </c>
    </row>
    <row r="2753" spans="1:5" ht="24" x14ac:dyDescent="0.2">
      <c r="A2753" s="469" t="s">
        <v>24890</v>
      </c>
      <c r="B2753" s="472" t="s">
        <v>24891</v>
      </c>
      <c r="C2753" s="466" t="s">
        <v>21776</v>
      </c>
      <c r="D2753" s="479">
        <v>100.69</v>
      </c>
      <c r="E2753" s="380">
        <v>137</v>
      </c>
    </row>
    <row r="2754" spans="1:5" ht="24" x14ac:dyDescent="0.2">
      <c r="A2754" s="469" t="s">
        <v>24892</v>
      </c>
      <c r="B2754" s="472" t="s">
        <v>24893</v>
      </c>
      <c r="C2754" s="466" t="s">
        <v>19955</v>
      </c>
      <c r="D2754" s="477">
        <v>69.73</v>
      </c>
      <c r="E2754" s="380">
        <v>146</v>
      </c>
    </row>
    <row r="2755" spans="1:5" ht="24" x14ac:dyDescent="0.2">
      <c r="A2755" s="469" t="s">
        <v>24894</v>
      </c>
      <c r="B2755" s="472" t="s">
        <v>24895</v>
      </c>
      <c r="C2755" s="466" t="s">
        <v>19955</v>
      </c>
      <c r="D2755" s="477">
        <v>69.5</v>
      </c>
      <c r="E2755" s="380">
        <v>163</v>
      </c>
    </row>
    <row r="2756" spans="1:5" x14ac:dyDescent="0.2">
      <c r="A2756" s="471">
        <v>10582</v>
      </c>
      <c r="B2756" s="473" t="s">
        <v>24896</v>
      </c>
      <c r="C2756" s="465"/>
      <c r="D2756" s="473"/>
      <c r="E2756" s="380">
        <v>293</v>
      </c>
    </row>
    <row r="2757" spans="1:5" ht="48" x14ac:dyDescent="0.2">
      <c r="A2757" s="469" t="s">
        <v>24897</v>
      </c>
      <c r="B2757" s="472" t="s">
        <v>24898</v>
      </c>
      <c r="C2757" s="466" t="s">
        <v>19973</v>
      </c>
      <c r="D2757" s="479">
        <v>190</v>
      </c>
      <c r="E2757" s="380">
        <v>343</v>
      </c>
    </row>
    <row r="2758" spans="1:5" ht="48" x14ac:dyDescent="0.2">
      <c r="A2758" s="469" t="s">
        <v>24899</v>
      </c>
      <c r="B2758" s="472" t="s">
        <v>24900</v>
      </c>
      <c r="C2758" s="466" t="s">
        <v>19973</v>
      </c>
      <c r="D2758" s="479">
        <v>222</v>
      </c>
      <c r="E2758" s="380">
        <v>147</v>
      </c>
    </row>
    <row r="2759" spans="1:5" ht="48" x14ac:dyDescent="0.2">
      <c r="A2759" s="469" t="s">
        <v>24901</v>
      </c>
      <c r="B2759" s="472" t="s">
        <v>24902</v>
      </c>
      <c r="C2759" s="466" t="s">
        <v>19973</v>
      </c>
      <c r="D2759" s="479">
        <v>110</v>
      </c>
      <c r="E2759" s="380">
        <v>172</v>
      </c>
    </row>
    <row r="2760" spans="1:5" ht="48" x14ac:dyDescent="0.2">
      <c r="A2760" s="469" t="s">
        <v>24903</v>
      </c>
      <c r="B2760" s="472" t="s">
        <v>24904</v>
      </c>
      <c r="C2760" s="466" t="s">
        <v>19973</v>
      </c>
      <c r="D2760" s="479">
        <v>128</v>
      </c>
      <c r="E2760" s="380">
        <v>182</v>
      </c>
    </row>
    <row r="2761" spans="1:5" ht="48" x14ac:dyDescent="0.2">
      <c r="A2761" s="469" t="s">
        <v>24905</v>
      </c>
      <c r="B2761" s="472" t="s">
        <v>24906</v>
      </c>
      <c r="C2761" s="466" t="s">
        <v>19973</v>
      </c>
      <c r="D2761" s="479">
        <v>136</v>
      </c>
      <c r="E2761" s="380">
        <v>203</v>
      </c>
    </row>
    <row r="2762" spans="1:5" ht="48" x14ac:dyDescent="0.2">
      <c r="A2762" s="469" t="s">
        <v>24907</v>
      </c>
      <c r="B2762" s="472" t="s">
        <v>24908</v>
      </c>
      <c r="C2762" s="466" t="s">
        <v>19973</v>
      </c>
      <c r="D2762" s="479">
        <v>152</v>
      </c>
      <c r="E2762" s="378"/>
    </row>
    <row r="2763" spans="1:5" ht="48" x14ac:dyDescent="0.2">
      <c r="A2763" s="469" t="s">
        <v>24909</v>
      </c>
      <c r="B2763" s="472" t="s">
        <v>24910</v>
      </c>
      <c r="C2763" s="466" t="s">
        <v>19973</v>
      </c>
      <c r="D2763" s="479">
        <v>274</v>
      </c>
      <c r="E2763" s="381">
        <v>80.16</v>
      </c>
    </row>
    <row r="2764" spans="1:5" ht="48" x14ac:dyDescent="0.2">
      <c r="A2764" s="469" t="s">
        <v>24911</v>
      </c>
      <c r="B2764" s="472" t="s">
        <v>24912</v>
      </c>
      <c r="C2764" s="466" t="s">
        <v>19973</v>
      </c>
      <c r="D2764" s="479">
        <v>321</v>
      </c>
      <c r="E2764" s="381">
        <v>34.229999999999997</v>
      </c>
    </row>
    <row r="2765" spans="1:5" ht="48" x14ac:dyDescent="0.2">
      <c r="A2765" s="469" t="s">
        <v>24913</v>
      </c>
      <c r="B2765" s="472" t="s">
        <v>24914</v>
      </c>
      <c r="C2765" s="466" t="s">
        <v>19973</v>
      </c>
      <c r="D2765" s="479">
        <v>137</v>
      </c>
      <c r="E2765" s="378"/>
    </row>
    <row r="2766" spans="1:5" ht="48" x14ac:dyDescent="0.2">
      <c r="A2766" s="469" t="s">
        <v>24915</v>
      </c>
      <c r="B2766" s="472" t="s">
        <v>24916</v>
      </c>
      <c r="C2766" s="466" t="s">
        <v>19973</v>
      </c>
      <c r="D2766" s="479">
        <v>161</v>
      </c>
      <c r="E2766" s="378"/>
    </row>
    <row r="2767" spans="1:5" ht="48" x14ac:dyDescent="0.2">
      <c r="A2767" s="469" t="s">
        <v>24917</v>
      </c>
      <c r="B2767" s="472" t="s">
        <v>24918</v>
      </c>
      <c r="C2767" s="466" t="s">
        <v>19973</v>
      </c>
      <c r="D2767" s="479">
        <v>170</v>
      </c>
      <c r="E2767" s="381">
        <v>22.94</v>
      </c>
    </row>
    <row r="2768" spans="1:5" ht="48" x14ac:dyDescent="0.2">
      <c r="A2768" s="469" t="s">
        <v>24919</v>
      </c>
      <c r="B2768" s="472" t="s">
        <v>24920</v>
      </c>
      <c r="C2768" s="466" t="s">
        <v>19973</v>
      </c>
      <c r="D2768" s="479">
        <v>190</v>
      </c>
      <c r="E2768" s="381">
        <v>61.76</v>
      </c>
    </row>
    <row r="2769" spans="1:5" x14ac:dyDescent="0.2">
      <c r="A2769" s="471">
        <v>10961</v>
      </c>
      <c r="B2769" s="473" t="s">
        <v>24921</v>
      </c>
      <c r="C2769" s="465"/>
      <c r="D2769" s="473"/>
      <c r="E2769" s="381">
        <v>72.87</v>
      </c>
    </row>
    <row r="2770" spans="1:5" ht="36" x14ac:dyDescent="0.2">
      <c r="A2770" s="469" t="s">
        <v>24922</v>
      </c>
      <c r="B2770" s="472" t="s">
        <v>24923</v>
      </c>
      <c r="C2770" s="466" t="s">
        <v>24924</v>
      </c>
      <c r="D2770" s="477">
        <v>74.819999999999993</v>
      </c>
      <c r="E2770" s="380">
        <v>126.13</v>
      </c>
    </row>
    <row r="2771" spans="1:5" ht="24" x14ac:dyDescent="0.2">
      <c r="A2771" s="469" t="s">
        <v>24925</v>
      </c>
      <c r="B2771" s="472" t="s">
        <v>24926</v>
      </c>
      <c r="C2771" s="466" t="s">
        <v>19955</v>
      </c>
      <c r="D2771" s="477">
        <v>33.65</v>
      </c>
      <c r="E2771" s="378"/>
    </row>
    <row r="2772" spans="1:5" x14ac:dyDescent="0.2">
      <c r="A2772" s="467">
        <v>8694</v>
      </c>
      <c r="B2772" s="473" t="s">
        <v>24927</v>
      </c>
      <c r="C2772" s="465"/>
      <c r="D2772" s="473"/>
      <c r="E2772" s="380">
        <v>424.84</v>
      </c>
    </row>
    <row r="2773" spans="1:5" x14ac:dyDescent="0.2">
      <c r="A2773" s="467">
        <v>9065</v>
      </c>
      <c r="B2773" s="473" t="s">
        <v>24928</v>
      </c>
      <c r="C2773" s="465"/>
      <c r="D2773" s="473"/>
      <c r="E2773" s="378"/>
    </row>
    <row r="2774" spans="1:5" ht="36" x14ac:dyDescent="0.2">
      <c r="A2774" s="469" t="s">
        <v>24929</v>
      </c>
      <c r="B2774" s="472" t="s">
        <v>24930</v>
      </c>
      <c r="C2774" s="466" t="s">
        <v>20055</v>
      </c>
      <c r="D2774" s="477">
        <v>21.31</v>
      </c>
      <c r="E2774" s="380">
        <v>465.46</v>
      </c>
    </row>
    <row r="2775" spans="1:5" ht="24" x14ac:dyDescent="0.2">
      <c r="A2775" s="469" t="s">
        <v>24931</v>
      </c>
      <c r="B2775" s="472" t="s">
        <v>24932</v>
      </c>
      <c r="C2775" s="466" t="s">
        <v>19953</v>
      </c>
      <c r="D2775" s="477">
        <v>59.39</v>
      </c>
      <c r="E2775" s="380">
        <v>453.63</v>
      </c>
    </row>
    <row r="2776" spans="1:5" ht="24" x14ac:dyDescent="0.2">
      <c r="A2776" s="469" t="s">
        <v>24933</v>
      </c>
      <c r="B2776" s="472" t="s">
        <v>24934</v>
      </c>
      <c r="C2776" s="466" t="s">
        <v>19953</v>
      </c>
      <c r="D2776" s="477">
        <v>70.34</v>
      </c>
      <c r="E2776" s="380">
        <v>496.1</v>
      </c>
    </row>
    <row r="2777" spans="1:5" ht="60" x14ac:dyDescent="0.2">
      <c r="A2777" s="469" t="s">
        <v>24935</v>
      </c>
      <c r="B2777" s="472" t="s">
        <v>24936</v>
      </c>
      <c r="C2777" s="466" t="s">
        <v>19953</v>
      </c>
      <c r="D2777" s="479">
        <v>123.07</v>
      </c>
      <c r="E2777" s="380">
        <v>770.83</v>
      </c>
    </row>
    <row r="2778" spans="1:5" x14ac:dyDescent="0.2">
      <c r="A2778" s="467">
        <v>9066</v>
      </c>
      <c r="B2778" s="473" t="s">
        <v>24937</v>
      </c>
      <c r="C2778" s="465"/>
      <c r="D2778" s="473"/>
      <c r="E2778" s="380">
        <v>727.82</v>
      </c>
    </row>
    <row r="2779" spans="1:5" ht="36" x14ac:dyDescent="0.2">
      <c r="A2779" s="469" t="s">
        <v>24938</v>
      </c>
      <c r="B2779" s="472" t="s">
        <v>24939</v>
      </c>
      <c r="C2779" s="466" t="s">
        <v>21776</v>
      </c>
      <c r="D2779" s="479">
        <v>405.25</v>
      </c>
      <c r="E2779" s="380">
        <v>994.72</v>
      </c>
    </row>
    <row r="2780" spans="1:5" x14ac:dyDescent="0.2">
      <c r="A2780" s="467">
        <v>9068</v>
      </c>
      <c r="B2780" s="473" t="s">
        <v>24940</v>
      </c>
      <c r="C2780" s="465"/>
      <c r="D2780" s="473"/>
      <c r="E2780" s="380">
        <v>791.11</v>
      </c>
    </row>
    <row r="2781" spans="1:5" ht="36" x14ac:dyDescent="0.2">
      <c r="A2781" s="469" t="s">
        <v>24941</v>
      </c>
      <c r="B2781" s="472" t="s">
        <v>24942</v>
      </c>
      <c r="C2781" s="466" t="s">
        <v>19973</v>
      </c>
      <c r="D2781" s="479">
        <v>457.04</v>
      </c>
      <c r="E2781" s="378"/>
    </row>
    <row r="2782" spans="1:5" ht="72" x14ac:dyDescent="0.2">
      <c r="A2782" s="469" t="s">
        <v>24943</v>
      </c>
      <c r="B2782" s="472" t="s">
        <v>24944</v>
      </c>
      <c r="C2782" s="466" t="s">
        <v>19973</v>
      </c>
      <c r="D2782" s="479">
        <v>439.86</v>
      </c>
      <c r="E2782" s="381">
        <v>82.99</v>
      </c>
    </row>
    <row r="2783" spans="1:5" ht="72" x14ac:dyDescent="0.2">
      <c r="A2783" s="469" t="s">
        <v>24945</v>
      </c>
      <c r="B2783" s="472" t="s">
        <v>24946</v>
      </c>
      <c r="C2783" s="466" t="s">
        <v>19973</v>
      </c>
      <c r="D2783" s="479">
        <v>481.13</v>
      </c>
      <c r="E2783" s="381">
        <v>87.74</v>
      </c>
    </row>
    <row r="2784" spans="1:5" ht="96" x14ac:dyDescent="0.2">
      <c r="A2784" s="469" t="s">
        <v>24947</v>
      </c>
      <c r="B2784" s="472" t="s">
        <v>24948</v>
      </c>
      <c r="C2784" s="466" t="s">
        <v>19973</v>
      </c>
      <c r="D2784" s="479">
        <v>738.26</v>
      </c>
      <c r="E2784" s="381">
        <v>90.17</v>
      </c>
    </row>
    <row r="2785" spans="1:5" ht="36" x14ac:dyDescent="0.2">
      <c r="A2785" s="469" t="s">
        <v>24949</v>
      </c>
      <c r="B2785" s="472" t="s">
        <v>24950</v>
      </c>
      <c r="C2785" s="466" t="s">
        <v>19973</v>
      </c>
      <c r="D2785" s="479">
        <v>699.25</v>
      </c>
      <c r="E2785" s="378"/>
    </row>
    <row r="2786" spans="1:5" ht="36" x14ac:dyDescent="0.2">
      <c r="A2786" s="469" t="s">
        <v>24951</v>
      </c>
      <c r="B2786" s="472" t="s">
        <v>24952</v>
      </c>
      <c r="C2786" s="466" t="s">
        <v>19973</v>
      </c>
      <c r="D2786" s="479">
        <v>957.41</v>
      </c>
      <c r="E2786" s="381">
        <v>27.19</v>
      </c>
    </row>
    <row r="2787" spans="1:5" ht="36" x14ac:dyDescent="0.2">
      <c r="A2787" s="469" t="s">
        <v>24953</v>
      </c>
      <c r="B2787" s="472" t="s">
        <v>24954</v>
      </c>
      <c r="C2787" s="466" t="s">
        <v>19973</v>
      </c>
      <c r="D2787" s="479">
        <v>759.25</v>
      </c>
      <c r="E2787" s="381">
        <v>28.91</v>
      </c>
    </row>
    <row r="2788" spans="1:5" x14ac:dyDescent="0.2">
      <c r="A2788" s="467">
        <v>9069</v>
      </c>
      <c r="B2788" s="473" t="s">
        <v>24955</v>
      </c>
      <c r="C2788" s="465"/>
      <c r="D2788" s="473"/>
      <c r="E2788" s="378"/>
    </row>
    <row r="2789" spans="1:5" ht="24" x14ac:dyDescent="0.2">
      <c r="A2789" s="469" t="s">
        <v>24956</v>
      </c>
      <c r="B2789" s="472" t="s">
        <v>24957</v>
      </c>
      <c r="C2789" s="466" t="s">
        <v>19973</v>
      </c>
      <c r="D2789" s="477">
        <v>69.89</v>
      </c>
      <c r="E2789" s="380">
        <v>115.33</v>
      </c>
    </row>
    <row r="2790" spans="1:5" ht="24" x14ac:dyDescent="0.2">
      <c r="A2790" s="469" t="s">
        <v>24958</v>
      </c>
      <c r="B2790" s="472" t="s">
        <v>24959</v>
      </c>
      <c r="C2790" s="466" t="s">
        <v>19973</v>
      </c>
      <c r="D2790" s="477">
        <v>74.489999999999995</v>
      </c>
      <c r="E2790" s="381">
        <v>60.29</v>
      </c>
    </row>
    <row r="2791" spans="1:5" ht="24" x14ac:dyDescent="0.2">
      <c r="A2791" s="469" t="s">
        <v>24960</v>
      </c>
      <c r="B2791" s="472" t="s">
        <v>24961</v>
      </c>
      <c r="C2791" s="466" t="s">
        <v>19973</v>
      </c>
      <c r="D2791" s="477">
        <v>77.819999999999993</v>
      </c>
      <c r="E2791" s="381">
        <v>77.53</v>
      </c>
    </row>
    <row r="2792" spans="1:5" x14ac:dyDescent="0.2">
      <c r="A2792" s="467">
        <v>9070</v>
      </c>
      <c r="B2792" s="473" t="s">
        <v>24962</v>
      </c>
      <c r="C2792" s="465"/>
      <c r="D2792" s="473"/>
      <c r="E2792" s="380">
        <v>103.26</v>
      </c>
    </row>
    <row r="2793" spans="1:5" ht="36" x14ac:dyDescent="0.2">
      <c r="A2793" s="469" t="s">
        <v>24963</v>
      </c>
      <c r="B2793" s="472" t="s">
        <v>24964</v>
      </c>
      <c r="C2793" s="466" t="s">
        <v>19973</v>
      </c>
      <c r="D2793" s="477">
        <v>26.54</v>
      </c>
      <c r="E2793" s="381">
        <v>57.32</v>
      </c>
    </row>
    <row r="2794" spans="1:5" ht="36" x14ac:dyDescent="0.2">
      <c r="A2794" s="469" t="s">
        <v>24965</v>
      </c>
      <c r="B2794" s="472" t="s">
        <v>24966</v>
      </c>
      <c r="C2794" s="466" t="s">
        <v>19973</v>
      </c>
      <c r="D2794" s="477">
        <v>28.26</v>
      </c>
      <c r="E2794" s="381">
        <v>38.58</v>
      </c>
    </row>
    <row r="2795" spans="1:5" x14ac:dyDescent="0.2">
      <c r="A2795" s="467">
        <v>9071</v>
      </c>
      <c r="B2795" s="473" t="s">
        <v>24967</v>
      </c>
      <c r="C2795" s="465"/>
      <c r="D2795" s="473"/>
      <c r="E2795" s="381">
        <v>78.849999999999994</v>
      </c>
    </row>
    <row r="2796" spans="1:5" ht="60" x14ac:dyDescent="0.2">
      <c r="A2796" s="469" t="s">
        <v>24968</v>
      </c>
      <c r="B2796" s="472" t="s">
        <v>24969</v>
      </c>
      <c r="C2796" s="466" t="s">
        <v>19973</v>
      </c>
      <c r="D2796" s="479">
        <v>111.14</v>
      </c>
      <c r="E2796" s="378"/>
    </row>
    <row r="2797" spans="1:5" ht="60" x14ac:dyDescent="0.2">
      <c r="A2797" s="469" t="s">
        <v>24970</v>
      </c>
      <c r="B2797" s="472" t="s">
        <v>24971</v>
      </c>
      <c r="C2797" s="466" t="s">
        <v>19973</v>
      </c>
      <c r="D2797" s="477">
        <v>57.88</v>
      </c>
      <c r="E2797" s="381">
        <v>41.98</v>
      </c>
    </row>
    <row r="2798" spans="1:5" ht="60" x14ac:dyDescent="0.2">
      <c r="A2798" s="469" t="s">
        <v>24972</v>
      </c>
      <c r="B2798" s="472" t="s">
        <v>24973</v>
      </c>
      <c r="C2798" s="466" t="s">
        <v>19973</v>
      </c>
      <c r="D2798" s="477">
        <v>74.88</v>
      </c>
      <c r="E2798" s="378"/>
    </row>
    <row r="2799" spans="1:5" ht="60" x14ac:dyDescent="0.2">
      <c r="A2799" s="469" t="s">
        <v>24974</v>
      </c>
      <c r="B2799" s="472" t="s">
        <v>24975</v>
      </c>
      <c r="C2799" s="466" t="s">
        <v>19973</v>
      </c>
      <c r="D2799" s="477">
        <v>98.76</v>
      </c>
      <c r="E2799" s="381">
        <v>39.119999999999997</v>
      </c>
    </row>
    <row r="2800" spans="1:5" ht="24" x14ac:dyDescent="0.2">
      <c r="A2800" s="469" t="s">
        <v>24976</v>
      </c>
      <c r="B2800" s="472" t="s">
        <v>24977</v>
      </c>
      <c r="C2800" s="466" t="s">
        <v>19973</v>
      </c>
      <c r="D2800" s="477">
        <v>53.38</v>
      </c>
      <c r="E2800" s="381">
        <v>54.2</v>
      </c>
    </row>
    <row r="2801" spans="1:5" ht="24" x14ac:dyDescent="0.2">
      <c r="A2801" s="469" t="s">
        <v>24978</v>
      </c>
      <c r="B2801" s="472" t="s">
        <v>24979</v>
      </c>
      <c r="C2801" s="466" t="s">
        <v>19973</v>
      </c>
      <c r="D2801" s="477">
        <v>35.94</v>
      </c>
      <c r="E2801" s="381">
        <v>98.59</v>
      </c>
    </row>
    <row r="2802" spans="1:5" ht="84" x14ac:dyDescent="0.2">
      <c r="A2802" s="469" t="s">
        <v>24980</v>
      </c>
      <c r="B2802" s="472" t="s">
        <v>24981</v>
      </c>
      <c r="C2802" s="466" t="s">
        <v>19953</v>
      </c>
      <c r="D2802" s="477">
        <v>75.22</v>
      </c>
      <c r="E2802" s="380">
        <v>320.60000000000002</v>
      </c>
    </row>
    <row r="2803" spans="1:5" x14ac:dyDescent="0.2">
      <c r="A2803" s="467">
        <v>9072</v>
      </c>
      <c r="B2803" s="473" t="s">
        <v>24982</v>
      </c>
      <c r="C2803" s="465"/>
      <c r="D2803" s="473"/>
      <c r="E2803" s="378"/>
    </row>
    <row r="2804" spans="1:5" ht="60" x14ac:dyDescent="0.2">
      <c r="A2804" s="469" t="s">
        <v>24983</v>
      </c>
      <c r="B2804" s="472" t="s">
        <v>24984</v>
      </c>
      <c r="C2804" s="466" t="s">
        <v>19973</v>
      </c>
      <c r="D2804" s="477">
        <v>40.630000000000003</v>
      </c>
      <c r="E2804" s="380">
        <v>314.52</v>
      </c>
    </row>
    <row r="2805" spans="1:5" x14ac:dyDescent="0.2">
      <c r="A2805" s="467">
        <v>9073</v>
      </c>
      <c r="B2805" s="473" t="s">
        <v>24985</v>
      </c>
      <c r="C2805" s="465"/>
      <c r="D2805" s="473"/>
      <c r="E2805" s="380">
        <v>340.8</v>
      </c>
    </row>
    <row r="2806" spans="1:5" ht="48" x14ac:dyDescent="0.2">
      <c r="A2806" s="469" t="s">
        <v>24986</v>
      </c>
      <c r="B2806" s="472" t="s">
        <v>24987</v>
      </c>
      <c r="C2806" s="466" t="s">
        <v>19973</v>
      </c>
      <c r="D2806" s="477">
        <v>37.1</v>
      </c>
      <c r="E2806" s="380">
        <v>183.68</v>
      </c>
    </row>
    <row r="2807" spans="1:5" ht="36" x14ac:dyDescent="0.2">
      <c r="A2807" s="469" t="s">
        <v>24988</v>
      </c>
      <c r="B2807" s="472" t="s">
        <v>24989</v>
      </c>
      <c r="C2807" s="466" t="s">
        <v>19973</v>
      </c>
      <c r="D2807" s="477">
        <v>52.58</v>
      </c>
      <c r="E2807" s="380">
        <v>208.93</v>
      </c>
    </row>
    <row r="2808" spans="1:5" ht="36" x14ac:dyDescent="0.2">
      <c r="A2808" s="469" t="s">
        <v>24990</v>
      </c>
      <c r="B2808" s="472" t="s">
        <v>24991</v>
      </c>
      <c r="C2808" s="466" t="s">
        <v>19973</v>
      </c>
      <c r="D2808" s="479">
        <v>102.38</v>
      </c>
      <c r="E2808" s="380">
        <v>207.17</v>
      </c>
    </row>
    <row r="2809" spans="1:5" ht="48" x14ac:dyDescent="0.2">
      <c r="A2809" s="469" t="s">
        <v>24992</v>
      </c>
      <c r="B2809" s="472" t="s">
        <v>24993</v>
      </c>
      <c r="C2809" s="466" t="s">
        <v>19973</v>
      </c>
      <c r="D2809" s="479">
        <v>311.66000000000003</v>
      </c>
      <c r="E2809" s="380">
        <v>232.42</v>
      </c>
    </row>
    <row r="2810" spans="1:5" x14ac:dyDescent="0.2">
      <c r="A2810" s="467">
        <v>9074</v>
      </c>
      <c r="B2810" s="473" t="s">
        <v>24994</v>
      </c>
      <c r="C2810" s="465"/>
      <c r="D2810" s="473"/>
      <c r="E2810" s="381">
        <v>39.76</v>
      </c>
    </row>
    <row r="2811" spans="1:5" ht="48" x14ac:dyDescent="0.2">
      <c r="A2811" s="469" t="s">
        <v>24995</v>
      </c>
      <c r="B2811" s="472" t="s">
        <v>24996</v>
      </c>
      <c r="C2811" s="466" t="s">
        <v>19955</v>
      </c>
      <c r="D2811" s="479">
        <v>303.95</v>
      </c>
      <c r="E2811" s="380">
        <v>141.05000000000001</v>
      </c>
    </row>
    <row r="2812" spans="1:5" ht="72" x14ac:dyDescent="0.2">
      <c r="A2812" s="469" t="s">
        <v>24997</v>
      </c>
      <c r="B2812" s="472" t="s">
        <v>24998</v>
      </c>
      <c r="C2812" s="466" t="s">
        <v>19955</v>
      </c>
      <c r="D2812" s="479">
        <v>328.53</v>
      </c>
      <c r="E2812" s="380">
        <v>206.56</v>
      </c>
    </row>
    <row r="2813" spans="1:5" ht="48" x14ac:dyDescent="0.2">
      <c r="A2813" s="469" t="s">
        <v>24999</v>
      </c>
      <c r="B2813" s="472" t="s">
        <v>25000</v>
      </c>
      <c r="C2813" s="466" t="s">
        <v>19955</v>
      </c>
      <c r="D2813" s="479">
        <v>176.98</v>
      </c>
      <c r="E2813" s="380">
        <v>635.64</v>
      </c>
    </row>
    <row r="2814" spans="1:5" ht="72" x14ac:dyDescent="0.2">
      <c r="A2814" s="469" t="s">
        <v>25001</v>
      </c>
      <c r="B2814" s="472" t="s">
        <v>25002</v>
      </c>
      <c r="C2814" s="466" t="s">
        <v>19955</v>
      </c>
      <c r="D2814" s="479">
        <v>200.56</v>
      </c>
      <c r="E2814" s="380">
        <v>873.29</v>
      </c>
    </row>
    <row r="2815" spans="1:5" ht="48" x14ac:dyDescent="0.2">
      <c r="A2815" s="469" t="s">
        <v>25003</v>
      </c>
      <c r="B2815" s="472" t="s">
        <v>25004</v>
      </c>
      <c r="C2815" s="466" t="s">
        <v>19955</v>
      </c>
      <c r="D2815" s="479">
        <v>199.7</v>
      </c>
      <c r="E2815" s="378"/>
    </row>
    <row r="2816" spans="1:5" ht="72" x14ac:dyDescent="0.2">
      <c r="A2816" s="469" t="s">
        <v>25005</v>
      </c>
      <c r="B2816" s="472" t="s">
        <v>25006</v>
      </c>
      <c r="C2816" s="466" t="s">
        <v>19955</v>
      </c>
      <c r="D2816" s="479">
        <v>223.28</v>
      </c>
      <c r="E2816" s="380">
        <v>768.4</v>
      </c>
    </row>
    <row r="2817" spans="1:5" x14ac:dyDescent="0.2">
      <c r="A2817" s="469" t="s">
        <v>25007</v>
      </c>
      <c r="B2817" s="472" t="s">
        <v>25008</v>
      </c>
      <c r="C2817" s="466" t="s">
        <v>21776</v>
      </c>
      <c r="D2817" s="477">
        <v>38.979999999999997</v>
      </c>
      <c r="E2817" s="383">
        <v>2236.58</v>
      </c>
    </row>
    <row r="2818" spans="1:5" ht="24" x14ac:dyDescent="0.2">
      <c r="A2818" s="469" t="s">
        <v>25009</v>
      </c>
      <c r="B2818" s="472" t="s">
        <v>25010</v>
      </c>
      <c r="C2818" s="466" t="s">
        <v>19973</v>
      </c>
      <c r="D2818" s="479">
        <v>133.81</v>
      </c>
      <c r="E2818" s="383">
        <v>3683.52</v>
      </c>
    </row>
    <row r="2819" spans="1:5" ht="24" x14ac:dyDescent="0.2">
      <c r="A2819" s="469" t="s">
        <v>25011</v>
      </c>
      <c r="B2819" s="472" t="s">
        <v>25012</v>
      </c>
      <c r="C2819" s="466" t="s">
        <v>19973</v>
      </c>
      <c r="D2819" s="479">
        <v>197.36</v>
      </c>
      <c r="E2819" s="383">
        <v>4561.8</v>
      </c>
    </row>
    <row r="2820" spans="1:5" x14ac:dyDescent="0.2">
      <c r="A2820" s="469" t="s">
        <v>25013</v>
      </c>
      <c r="B2820" s="472" t="s">
        <v>25014</v>
      </c>
      <c r="C2820" s="466" t="s">
        <v>20020</v>
      </c>
      <c r="D2820" s="475">
        <v>1298.25</v>
      </c>
      <c r="E2820" s="378"/>
    </row>
    <row r="2821" spans="1:5" ht="36" x14ac:dyDescent="0.2">
      <c r="A2821" s="469" t="s">
        <v>25015</v>
      </c>
      <c r="B2821" s="472" t="s">
        <v>25016</v>
      </c>
      <c r="C2821" s="466" t="s">
        <v>20020</v>
      </c>
      <c r="D2821" s="479">
        <v>864.04</v>
      </c>
      <c r="E2821" s="383">
        <v>2631.4</v>
      </c>
    </row>
    <row r="2822" spans="1:5" x14ac:dyDescent="0.2">
      <c r="A2822" s="467">
        <v>9075</v>
      </c>
      <c r="B2822" s="473" t="s">
        <v>25017</v>
      </c>
      <c r="C2822" s="465"/>
      <c r="D2822" s="473"/>
      <c r="E2822" s="380">
        <v>716.78</v>
      </c>
    </row>
    <row r="2823" spans="1:5" ht="48" x14ac:dyDescent="0.2">
      <c r="A2823" s="469" t="s">
        <v>25018</v>
      </c>
      <c r="B2823" s="472" t="s">
        <v>25019</v>
      </c>
      <c r="C2823" s="466" t="s">
        <v>19955</v>
      </c>
      <c r="D2823" s="479">
        <v>766.91</v>
      </c>
      <c r="E2823" s="383">
        <v>1143.29</v>
      </c>
    </row>
    <row r="2824" spans="1:5" ht="36" x14ac:dyDescent="0.2">
      <c r="A2824" s="469" t="s">
        <v>25020</v>
      </c>
      <c r="B2824" s="472" t="s">
        <v>25021</v>
      </c>
      <c r="C2824" s="466" t="s">
        <v>19955</v>
      </c>
      <c r="D2824" s="475">
        <v>2233.9699999999998</v>
      </c>
      <c r="E2824" s="383">
        <v>1457.66</v>
      </c>
    </row>
    <row r="2825" spans="1:5" ht="48" x14ac:dyDescent="0.2">
      <c r="A2825" s="469" t="s">
        <v>25022</v>
      </c>
      <c r="B2825" s="472" t="s">
        <v>25023</v>
      </c>
      <c r="C2825" s="466" t="s">
        <v>19955</v>
      </c>
      <c r="D2825" s="475">
        <v>3679.35</v>
      </c>
      <c r="E2825" s="383">
        <v>1654.04</v>
      </c>
    </row>
    <row r="2826" spans="1:5" ht="36" x14ac:dyDescent="0.2">
      <c r="A2826" s="469" t="s">
        <v>25024</v>
      </c>
      <c r="B2826" s="472" t="s">
        <v>25025</v>
      </c>
      <c r="C2826" s="466" t="s">
        <v>19955</v>
      </c>
      <c r="D2826" s="475">
        <v>4558.82</v>
      </c>
      <c r="E2826" s="383">
        <v>1447.97</v>
      </c>
    </row>
    <row r="2827" spans="1:5" x14ac:dyDescent="0.2">
      <c r="A2827" s="467">
        <v>9076</v>
      </c>
      <c r="B2827" s="473" t="s">
        <v>25026</v>
      </c>
      <c r="C2827" s="465"/>
      <c r="D2827" s="473"/>
      <c r="E2827" s="383">
        <v>1383.65</v>
      </c>
    </row>
    <row r="2828" spans="1:5" ht="72" x14ac:dyDescent="0.2">
      <c r="A2828" s="469" t="s">
        <v>25027</v>
      </c>
      <c r="B2828" s="472" t="s">
        <v>25028</v>
      </c>
      <c r="C2828" s="466" t="s">
        <v>19955</v>
      </c>
      <c r="D2828" s="475">
        <v>2625.32</v>
      </c>
      <c r="E2828" s="378"/>
    </row>
    <row r="2829" spans="1:5" ht="72" x14ac:dyDescent="0.2">
      <c r="A2829" s="469" t="s">
        <v>25029</v>
      </c>
      <c r="B2829" s="472" t="s">
        <v>25030</v>
      </c>
      <c r="C2829" s="466" t="s">
        <v>19955</v>
      </c>
      <c r="D2829" s="479">
        <v>709.22</v>
      </c>
      <c r="E2829" s="380">
        <v>653.32000000000005</v>
      </c>
    </row>
    <row r="2830" spans="1:5" ht="60" x14ac:dyDescent="0.2">
      <c r="A2830" s="469" t="s">
        <v>25031</v>
      </c>
      <c r="B2830" s="472" t="s">
        <v>25032</v>
      </c>
      <c r="C2830" s="466" t="s">
        <v>19955</v>
      </c>
      <c r="D2830" s="475">
        <v>1139.96</v>
      </c>
      <c r="E2830" s="378"/>
    </row>
    <row r="2831" spans="1:5" ht="72" x14ac:dyDescent="0.2">
      <c r="A2831" s="469" t="s">
        <v>25033</v>
      </c>
      <c r="B2831" s="472" t="s">
        <v>25034</v>
      </c>
      <c r="C2831" s="466" t="s">
        <v>19955</v>
      </c>
      <c r="D2831" s="475">
        <v>1454.44</v>
      </c>
      <c r="E2831" s="378"/>
    </row>
    <row r="2832" spans="1:5" ht="72" x14ac:dyDescent="0.2">
      <c r="A2832" s="469" t="s">
        <v>25035</v>
      </c>
      <c r="B2832" s="472" t="s">
        <v>25036</v>
      </c>
      <c r="C2832" s="466" t="s">
        <v>19955</v>
      </c>
      <c r="D2832" s="475">
        <v>1642.21</v>
      </c>
      <c r="E2832" s="379">
        <v>5.69</v>
      </c>
    </row>
    <row r="2833" spans="1:5" ht="72" x14ac:dyDescent="0.2">
      <c r="A2833" s="469" t="s">
        <v>25037</v>
      </c>
      <c r="B2833" s="472" t="s">
        <v>25038</v>
      </c>
      <c r="C2833" s="466" t="s">
        <v>19955</v>
      </c>
      <c r="D2833" s="475">
        <v>1443.66</v>
      </c>
      <c r="E2833" s="379">
        <v>2.62</v>
      </c>
    </row>
    <row r="2834" spans="1:5" ht="72" x14ac:dyDescent="0.2">
      <c r="A2834" s="469" t="s">
        <v>25039</v>
      </c>
      <c r="B2834" s="472" t="s">
        <v>25040</v>
      </c>
      <c r="C2834" s="466" t="s">
        <v>19955</v>
      </c>
      <c r="D2834" s="475">
        <v>1379.55</v>
      </c>
      <c r="E2834" s="381">
        <v>10.48</v>
      </c>
    </row>
    <row r="2835" spans="1:5" x14ac:dyDescent="0.2">
      <c r="A2835" s="467">
        <v>8937</v>
      </c>
      <c r="B2835" s="473" t="s">
        <v>25041</v>
      </c>
      <c r="C2835" s="465"/>
      <c r="D2835" s="473"/>
      <c r="E2835" s="379">
        <v>2</v>
      </c>
    </row>
    <row r="2836" spans="1:5" ht="24" x14ac:dyDescent="0.2">
      <c r="A2836" s="469" t="s">
        <v>25042</v>
      </c>
      <c r="B2836" s="472" t="s">
        <v>25043</v>
      </c>
      <c r="C2836" s="466" t="s">
        <v>20055</v>
      </c>
      <c r="D2836" s="479">
        <v>637.67999999999995</v>
      </c>
      <c r="E2836" s="379">
        <v>6.98</v>
      </c>
    </row>
    <row r="2837" spans="1:5" x14ac:dyDescent="0.2">
      <c r="A2837" s="467">
        <v>8695</v>
      </c>
      <c r="B2837" s="473" t="s">
        <v>25044</v>
      </c>
      <c r="C2837" s="465"/>
      <c r="D2837" s="473"/>
      <c r="E2837" s="383">
        <v>2194.5</v>
      </c>
    </row>
    <row r="2838" spans="1:5" x14ac:dyDescent="0.2">
      <c r="A2838" s="467">
        <v>9078</v>
      </c>
      <c r="B2838" s="473" t="s">
        <v>25045</v>
      </c>
      <c r="C2838" s="465"/>
      <c r="D2838" s="473"/>
      <c r="E2838" s="383">
        <v>4389</v>
      </c>
    </row>
    <row r="2839" spans="1:5" ht="36" x14ac:dyDescent="0.2">
      <c r="A2839" s="469" t="s">
        <v>25046</v>
      </c>
      <c r="B2839" s="472" t="s">
        <v>25047</v>
      </c>
      <c r="C2839" s="466" t="s">
        <v>19953</v>
      </c>
      <c r="D2839" s="476">
        <v>5.34</v>
      </c>
      <c r="E2839" s="378"/>
    </row>
    <row r="2840" spans="1:5" ht="24" x14ac:dyDescent="0.2">
      <c r="A2840" s="469" t="s">
        <v>25048</v>
      </c>
      <c r="B2840" s="472" t="s">
        <v>25049</v>
      </c>
      <c r="C2840" s="466" t="s">
        <v>19973</v>
      </c>
      <c r="D2840" s="476">
        <v>2.4300000000000002</v>
      </c>
      <c r="E2840" s="379">
        <v>7.36</v>
      </c>
    </row>
    <row r="2841" spans="1:5" x14ac:dyDescent="0.2">
      <c r="A2841" s="469" t="s">
        <v>25050</v>
      </c>
      <c r="B2841" s="472" t="s">
        <v>25051</v>
      </c>
      <c r="C2841" s="466" t="s">
        <v>19953</v>
      </c>
      <c r="D2841" s="477">
        <v>10.23</v>
      </c>
      <c r="E2841" s="378"/>
    </row>
    <row r="2842" spans="1:5" x14ac:dyDescent="0.2">
      <c r="A2842" s="469" t="s">
        <v>25052</v>
      </c>
      <c r="B2842" s="472" t="s">
        <v>25053</v>
      </c>
      <c r="C2842" s="466" t="s">
        <v>19953</v>
      </c>
      <c r="D2842" s="476">
        <v>1.85</v>
      </c>
      <c r="E2842" s="378"/>
    </row>
    <row r="2843" spans="1:5" x14ac:dyDescent="0.2">
      <c r="A2843" s="469" t="s">
        <v>25054</v>
      </c>
      <c r="B2843" s="472" t="s">
        <v>25055</v>
      </c>
      <c r="C2843" s="466" t="s">
        <v>19953</v>
      </c>
      <c r="D2843" s="476">
        <v>6.49</v>
      </c>
      <c r="E2843" s="379">
        <v>8.4</v>
      </c>
    </row>
    <row r="2844" spans="1:5" ht="24" x14ac:dyDescent="0.2">
      <c r="A2844" s="469" t="s">
        <v>25056</v>
      </c>
      <c r="B2844" s="472" t="s">
        <v>25057</v>
      </c>
      <c r="C2844" s="466" t="s">
        <v>20215</v>
      </c>
      <c r="D2844" s="475">
        <v>2038.3</v>
      </c>
      <c r="E2844" s="378"/>
    </row>
    <row r="2845" spans="1:5" ht="24" x14ac:dyDescent="0.2">
      <c r="A2845" s="469" t="s">
        <v>25058</v>
      </c>
      <c r="B2845" s="472" t="s">
        <v>25059</v>
      </c>
      <c r="C2845" s="466" t="s">
        <v>20215</v>
      </c>
      <c r="D2845" s="475">
        <v>4076.6</v>
      </c>
      <c r="E2845" s="380">
        <v>181.01</v>
      </c>
    </row>
    <row r="2846" spans="1:5" x14ac:dyDescent="0.2">
      <c r="A2846" s="467">
        <v>9079</v>
      </c>
      <c r="B2846" s="473" t="s">
        <v>25060</v>
      </c>
      <c r="C2846" s="465"/>
      <c r="D2846" s="473"/>
      <c r="E2846" s="381">
        <v>77.069999999999993</v>
      </c>
    </row>
    <row r="2847" spans="1:5" x14ac:dyDescent="0.2">
      <c r="A2847" s="469" t="s">
        <v>25061</v>
      </c>
      <c r="B2847" s="472" t="s">
        <v>25060</v>
      </c>
      <c r="C2847" s="466" t="s">
        <v>19953</v>
      </c>
      <c r="D2847" s="476">
        <v>6.95</v>
      </c>
      <c r="E2847" s="381">
        <v>74.66</v>
      </c>
    </row>
    <row r="2848" spans="1:5" x14ac:dyDescent="0.2">
      <c r="A2848" s="467">
        <v>8696</v>
      </c>
      <c r="B2848" s="473" t="s">
        <v>25062</v>
      </c>
      <c r="C2848" s="465"/>
      <c r="D2848" s="473"/>
      <c r="E2848" s="381">
        <v>94.71</v>
      </c>
    </row>
    <row r="2849" spans="1:5" x14ac:dyDescent="0.2">
      <c r="A2849" s="467">
        <v>9080</v>
      </c>
      <c r="B2849" s="473" t="s">
        <v>25063</v>
      </c>
      <c r="C2849" s="465"/>
      <c r="D2849" s="473"/>
      <c r="E2849" s="380">
        <v>100.73</v>
      </c>
    </row>
    <row r="2850" spans="1:5" x14ac:dyDescent="0.2">
      <c r="A2850" s="469" t="s">
        <v>25064</v>
      </c>
      <c r="B2850" s="472" t="s">
        <v>25065</v>
      </c>
      <c r="C2850" s="466" t="s">
        <v>19953</v>
      </c>
      <c r="D2850" s="476">
        <v>8.3800000000000008</v>
      </c>
      <c r="E2850" s="381">
        <v>67.38</v>
      </c>
    </row>
    <row r="2851" spans="1:5" x14ac:dyDescent="0.2">
      <c r="A2851" s="467">
        <v>9081</v>
      </c>
      <c r="B2851" s="473" t="s">
        <v>25066</v>
      </c>
      <c r="C2851" s="465"/>
      <c r="D2851" s="473"/>
      <c r="E2851" s="381">
        <v>85.2</v>
      </c>
    </row>
    <row r="2852" spans="1:5" x14ac:dyDescent="0.2">
      <c r="A2852" s="469" t="s">
        <v>25067</v>
      </c>
      <c r="B2852" s="472" t="s">
        <v>25068</v>
      </c>
      <c r="C2852" s="466" t="s">
        <v>20055</v>
      </c>
      <c r="D2852" s="479">
        <v>176.47</v>
      </c>
      <c r="E2852" s="378"/>
    </row>
    <row r="2853" spans="1:5" ht="48" x14ac:dyDescent="0.2">
      <c r="A2853" s="469" t="s">
        <v>25069</v>
      </c>
      <c r="B2853" s="472" t="s">
        <v>25070</v>
      </c>
      <c r="C2853" s="466" t="s">
        <v>19953</v>
      </c>
      <c r="D2853" s="477">
        <v>76.59</v>
      </c>
      <c r="E2853" s="381">
        <v>29.01</v>
      </c>
    </row>
    <row r="2854" spans="1:5" ht="48" x14ac:dyDescent="0.2">
      <c r="A2854" s="469" t="s">
        <v>25071</v>
      </c>
      <c r="B2854" s="472" t="s">
        <v>25072</v>
      </c>
      <c r="C2854" s="466" t="s">
        <v>19953</v>
      </c>
      <c r="D2854" s="477">
        <v>74.38</v>
      </c>
      <c r="E2854" s="380">
        <v>954.92</v>
      </c>
    </row>
    <row r="2855" spans="1:5" ht="48" x14ac:dyDescent="0.2">
      <c r="A2855" s="469" t="s">
        <v>25073</v>
      </c>
      <c r="B2855" s="472" t="s">
        <v>25074</v>
      </c>
      <c r="C2855" s="466" t="s">
        <v>19953</v>
      </c>
      <c r="D2855" s="477">
        <v>94.43</v>
      </c>
      <c r="E2855" s="381">
        <v>79.73</v>
      </c>
    </row>
    <row r="2856" spans="1:5" ht="48" x14ac:dyDescent="0.2">
      <c r="A2856" s="469" t="s">
        <v>25075</v>
      </c>
      <c r="B2856" s="472" t="s">
        <v>25076</v>
      </c>
      <c r="C2856" s="466" t="s">
        <v>19953</v>
      </c>
      <c r="D2856" s="479">
        <v>100.45</v>
      </c>
      <c r="E2856" s="380">
        <v>922.56</v>
      </c>
    </row>
    <row r="2857" spans="1:5" ht="48" x14ac:dyDescent="0.2">
      <c r="A2857" s="469" t="s">
        <v>25077</v>
      </c>
      <c r="B2857" s="472" t="s">
        <v>25078</v>
      </c>
      <c r="C2857" s="466" t="s">
        <v>19953</v>
      </c>
      <c r="D2857" s="477">
        <v>67.099999999999994</v>
      </c>
      <c r="E2857" s="383">
        <v>1670.16</v>
      </c>
    </row>
    <row r="2858" spans="1:5" ht="48" x14ac:dyDescent="0.2">
      <c r="A2858" s="469" t="s">
        <v>25079</v>
      </c>
      <c r="B2858" s="472" t="s">
        <v>25080</v>
      </c>
      <c r="C2858" s="466" t="s">
        <v>19953</v>
      </c>
      <c r="D2858" s="477">
        <v>84.92</v>
      </c>
      <c r="E2858" s="381">
        <v>39.67</v>
      </c>
    </row>
    <row r="2859" spans="1:5" x14ac:dyDescent="0.2">
      <c r="A2859" s="467">
        <v>9082</v>
      </c>
      <c r="B2859" s="473" t="s">
        <v>25081</v>
      </c>
      <c r="C2859" s="465"/>
      <c r="D2859" s="473"/>
      <c r="E2859" s="381">
        <v>35.89</v>
      </c>
    </row>
    <row r="2860" spans="1:5" ht="24" x14ac:dyDescent="0.2">
      <c r="A2860" s="469" t="s">
        <v>25082</v>
      </c>
      <c r="B2860" s="472" t="s">
        <v>25083</v>
      </c>
      <c r="C2860" s="466" t="s">
        <v>19953</v>
      </c>
      <c r="D2860" s="477">
        <v>27.42</v>
      </c>
      <c r="E2860" s="378"/>
    </row>
    <row r="2861" spans="1:5" x14ac:dyDescent="0.2">
      <c r="A2861" s="469" t="s">
        <v>25084</v>
      </c>
      <c r="B2861" s="472" t="s">
        <v>25085</v>
      </c>
      <c r="C2861" s="466" t="s">
        <v>21776</v>
      </c>
      <c r="D2861" s="479">
        <v>938.55</v>
      </c>
      <c r="E2861" s="380">
        <v>396.52</v>
      </c>
    </row>
    <row r="2862" spans="1:5" ht="48" x14ac:dyDescent="0.2">
      <c r="A2862" s="469" t="s">
        <v>25086</v>
      </c>
      <c r="B2862" s="472" t="s">
        <v>25087</v>
      </c>
      <c r="C2862" s="466" t="s">
        <v>19953</v>
      </c>
      <c r="D2862" s="477">
        <v>79.45</v>
      </c>
      <c r="E2862" s="380">
        <v>159.19</v>
      </c>
    </row>
    <row r="2863" spans="1:5" ht="60" x14ac:dyDescent="0.2">
      <c r="A2863" s="469" t="s">
        <v>25088</v>
      </c>
      <c r="B2863" s="472" t="s">
        <v>25089</v>
      </c>
      <c r="C2863" s="466" t="s">
        <v>20055</v>
      </c>
      <c r="D2863" s="479">
        <v>903.91</v>
      </c>
      <c r="E2863" s="378"/>
    </row>
    <row r="2864" spans="1:5" ht="60" x14ac:dyDescent="0.2">
      <c r="A2864" s="469" t="s">
        <v>25090</v>
      </c>
      <c r="B2864" s="472" t="s">
        <v>25091</v>
      </c>
      <c r="C2864" s="466" t="s">
        <v>20055</v>
      </c>
      <c r="D2864" s="475">
        <v>1666.61</v>
      </c>
      <c r="E2864" s="383">
        <v>3617.96</v>
      </c>
    </row>
    <row r="2865" spans="1:5" ht="24" x14ac:dyDescent="0.2">
      <c r="A2865" s="469" t="s">
        <v>25092</v>
      </c>
      <c r="B2865" s="472" t="s">
        <v>25093</v>
      </c>
      <c r="C2865" s="466" t="s">
        <v>19953</v>
      </c>
      <c r="D2865" s="477">
        <v>37.729999999999997</v>
      </c>
      <c r="E2865" s="381">
        <v>14.64</v>
      </c>
    </row>
    <row r="2866" spans="1:5" ht="60" x14ac:dyDescent="0.2">
      <c r="A2866" s="469" t="s">
        <v>25094</v>
      </c>
      <c r="B2866" s="472" t="s">
        <v>25095</v>
      </c>
      <c r="C2866" s="466" t="s">
        <v>19953</v>
      </c>
      <c r="D2866" s="477">
        <v>34.69</v>
      </c>
      <c r="E2866" s="379">
        <v>1.45</v>
      </c>
    </row>
    <row r="2867" spans="1:5" x14ac:dyDescent="0.2">
      <c r="A2867" s="467">
        <v>9084</v>
      </c>
      <c r="B2867" s="473" t="s">
        <v>25096</v>
      </c>
      <c r="C2867" s="465"/>
      <c r="D2867" s="473"/>
      <c r="E2867" s="383">
        <v>2294.9299999999998</v>
      </c>
    </row>
    <row r="2868" spans="1:5" ht="24" x14ac:dyDescent="0.2">
      <c r="A2868" s="469" t="s">
        <v>25097</v>
      </c>
      <c r="B2868" s="472" t="s">
        <v>25098</v>
      </c>
      <c r="C2868" s="466" t="s">
        <v>19953</v>
      </c>
      <c r="D2868" s="479">
        <v>238.26</v>
      </c>
      <c r="E2868" s="379">
        <v>0.7</v>
      </c>
    </row>
    <row r="2869" spans="1:5" x14ac:dyDescent="0.2">
      <c r="A2869" s="467">
        <v>9085</v>
      </c>
      <c r="B2869" s="473" t="s">
        <v>25099</v>
      </c>
      <c r="C2869" s="465"/>
      <c r="D2869" s="473"/>
      <c r="E2869" s="378"/>
    </row>
    <row r="2870" spans="1:5" ht="48" x14ac:dyDescent="0.2">
      <c r="A2870" s="469" t="s">
        <v>25100</v>
      </c>
      <c r="B2870" s="472" t="s">
        <v>25101</v>
      </c>
      <c r="C2870" s="466" t="s">
        <v>19955</v>
      </c>
      <c r="D2870" s="475">
        <v>3469.69</v>
      </c>
      <c r="E2870" s="378"/>
    </row>
    <row r="2871" spans="1:5" ht="36" x14ac:dyDescent="0.2">
      <c r="A2871" s="469" t="s">
        <v>25102</v>
      </c>
      <c r="B2871" s="472" t="s">
        <v>25103</v>
      </c>
      <c r="C2871" s="466" t="s">
        <v>20557</v>
      </c>
      <c r="D2871" s="477">
        <v>14.34</v>
      </c>
      <c r="E2871" s="381">
        <v>39.9</v>
      </c>
    </row>
    <row r="2872" spans="1:5" ht="36" x14ac:dyDescent="0.2">
      <c r="A2872" s="469" t="s">
        <v>25104</v>
      </c>
      <c r="B2872" s="472" t="s">
        <v>25105</v>
      </c>
      <c r="C2872" s="466" t="s">
        <v>20557</v>
      </c>
      <c r="D2872" s="476">
        <v>1.36</v>
      </c>
      <c r="E2872" s="379">
        <v>3.07</v>
      </c>
    </row>
    <row r="2873" spans="1:5" ht="48" x14ac:dyDescent="0.2">
      <c r="A2873" s="469" t="s">
        <v>25106</v>
      </c>
      <c r="B2873" s="472" t="s">
        <v>25107</v>
      </c>
      <c r="C2873" s="466" t="s">
        <v>19955</v>
      </c>
      <c r="D2873" s="475">
        <v>2204.41</v>
      </c>
      <c r="E2873" s="378"/>
    </row>
    <row r="2874" spans="1:5" ht="36" x14ac:dyDescent="0.2">
      <c r="A2874" s="469" t="s">
        <v>25108</v>
      </c>
      <c r="B2874" s="472" t="s">
        <v>25109</v>
      </c>
      <c r="C2874" s="466" t="s">
        <v>25110</v>
      </c>
      <c r="D2874" s="476">
        <v>0.68</v>
      </c>
      <c r="E2874" s="381">
        <v>39.54</v>
      </c>
    </row>
    <row r="2875" spans="1:5" x14ac:dyDescent="0.2">
      <c r="A2875" s="467">
        <v>8697</v>
      </c>
      <c r="B2875" s="473" t="s">
        <v>25111</v>
      </c>
      <c r="C2875" s="465"/>
      <c r="D2875" s="473"/>
      <c r="E2875" s="381">
        <v>23.6</v>
      </c>
    </row>
    <row r="2876" spans="1:5" x14ac:dyDescent="0.2">
      <c r="A2876" s="467">
        <v>9086</v>
      </c>
      <c r="B2876" s="473" t="s">
        <v>25112</v>
      </c>
      <c r="C2876" s="465"/>
      <c r="D2876" s="473"/>
      <c r="E2876" s="379">
        <v>3.98</v>
      </c>
    </row>
    <row r="2877" spans="1:5" ht="24" x14ac:dyDescent="0.2">
      <c r="A2877" s="469" t="s">
        <v>25113</v>
      </c>
      <c r="B2877" s="472" t="s">
        <v>25114</v>
      </c>
      <c r="C2877" s="466" t="s">
        <v>20055</v>
      </c>
      <c r="D2877" s="477">
        <v>37.06</v>
      </c>
      <c r="E2877" s="379">
        <v>1.8</v>
      </c>
    </row>
    <row r="2878" spans="1:5" ht="24" x14ac:dyDescent="0.2">
      <c r="A2878" s="469" t="s">
        <v>25115</v>
      </c>
      <c r="B2878" s="472" t="s">
        <v>25116</v>
      </c>
      <c r="C2878" s="466" t="s">
        <v>20055</v>
      </c>
      <c r="D2878" s="476">
        <v>2.92</v>
      </c>
      <c r="E2878" s="379">
        <v>2.65</v>
      </c>
    </row>
    <row r="2879" spans="1:5" x14ac:dyDescent="0.2">
      <c r="A2879" s="467">
        <v>9087</v>
      </c>
      <c r="B2879" s="473" t="s">
        <v>25117</v>
      </c>
      <c r="C2879" s="465"/>
      <c r="D2879" s="473"/>
      <c r="E2879" s="379">
        <v>1.71</v>
      </c>
    </row>
    <row r="2880" spans="1:5" ht="36" x14ac:dyDescent="0.2">
      <c r="A2880" s="469" t="s">
        <v>25118</v>
      </c>
      <c r="B2880" s="472" t="s">
        <v>25119</v>
      </c>
      <c r="C2880" s="466" t="s">
        <v>20055</v>
      </c>
      <c r="D2880" s="477">
        <v>36.729999999999997</v>
      </c>
      <c r="E2880" s="379">
        <v>2.06</v>
      </c>
    </row>
    <row r="2881" spans="1:5" ht="36" x14ac:dyDescent="0.2">
      <c r="A2881" s="469" t="s">
        <v>25120</v>
      </c>
      <c r="B2881" s="472" t="s">
        <v>25121</v>
      </c>
      <c r="C2881" s="466" t="s">
        <v>20055</v>
      </c>
      <c r="D2881" s="477">
        <v>21.92</v>
      </c>
      <c r="E2881" s="379">
        <v>1.63</v>
      </c>
    </row>
    <row r="2882" spans="1:5" ht="48" x14ac:dyDescent="0.2">
      <c r="A2882" s="469" t="s">
        <v>25122</v>
      </c>
      <c r="B2882" s="472" t="s">
        <v>25123</v>
      </c>
      <c r="C2882" s="466" t="s">
        <v>25124</v>
      </c>
      <c r="D2882" s="476">
        <v>3.82</v>
      </c>
      <c r="E2882" s="379">
        <v>6.12</v>
      </c>
    </row>
    <row r="2883" spans="1:5" ht="48" x14ac:dyDescent="0.2">
      <c r="A2883" s="469" t="s">
        <v>25125</v>
      </c>
      <c r="B2883" s="472" t="s">
        <v>25126</v>
      </c>
      <c r="C2883" s="466" t="s">
        <v>25124</v>
      </c>
      <c r="D2883" s="476">
        <v>1.74</v>
      </c>
      <c r="E2883" s="381">
        <v>66</v>
      </c>
    </row>
    <row r="2884" spans="1:5" ht="48" x14ac:dyDescent="0.2">
      <c r="A2884" s="469" t="s">
        <v>25127</v>
      </c>
      <c r="B2884" s="472" t="s">
        <v>25128</v>
      </c>
      <c r="C2884" s="466" t="s">
        <v>25124</v>
      </c>
      <c r="D2884" s="476">
        <v>2.5499999999999998</v>
      </c>
      <c r="E2884" s="381">
        <v>66</v>
      </c>
    </row>
    <row r="2885" spans="1:5" ht="48" x14ac:dyDescent="0.2">
      <c r="A2885" s="469" t="s">
        <v>25129</v>
      </c>
      <c r="B2885" s="472" t="s">
        <v>25130</v>
      </c>
      <c r="C2885" s="466" t="s">
        <v>25124</v>
      </c>
      <c r="D2885" s="476">
        <v>1.65</v>
      </c>
      <c r="E2885" s="378"/>
    </row>
    <row r="2886" spans="1:5" ht="48" x14ac:dyDescent="0.2">
      <c r="A2886" s="469" t="s">
        <v>25131</v>
      </c>
      <c r="B2886" s="472" t="s">
        <v>25132</v>
      </c>
      <c r="C2886" s="466" t="s">
        <v>25124</v>
      </c>
      <c r="D2886" s="476">
        <v>1.97</v>
      </c>
      <c r="E2886" s="378"/>
    </row>
    <row r="2887" spans="1:5" ht="48" x14ac:dyDescent="0.2">
      <c r="A2887" s="469" t="s">
        <v>25133</v>
      </c>
      <c r="B2887" s="472" t="s">
        <v>25134</v>
      </c>
      <c r="C2887" s="466" t="s">
        <v>25124</v>
      </c>
      <c r="D2887" s="476">
        <v>1.57</v>
      </c>
      <c r="E2887" s="383">
        <v>1351.44</v>
      </c>
    </row>
    <row r="2888" spans="1:5" ht="48" x14ac:dyDescent="0.2">
      <c r="A2888" s="469" t="s">
        <v>25135</v>
      </c>
      <c r="B2888" s="472" t="s">
        <v>25136</v>
      </c>
      <c r="C2888" s="466" t="s">
        <v>20055</v>
      </c>
      <c r="D2888" s="476">
        <v>5.88</v>
      </c>
      <c r="E2888" s="380">
        <v>347.19</v>
      </c>
    </row>
    <row r="2889" spans="1:5" ht="24" x14ac:dyDescent="0.2">
      <c r="A2889" s="469" t="s">
        <v>25137</v>
      </c>
      <c r="B2889" s="472" t="s">
        <v>25138</v>
      </c>
      <c r="C2889" s="466" t="s">
        <v>20055</v>
      </c>
      <c r="D2889" s="477">
        <v>66</v>
      </c>
      <c r="E2889" s="380">
        <v>397.17</v>
      </c>
    </row>
    <row r="2890" spans="1:5" ht="36" x14ac:dyDescent="0.2">
      <c r="A2890" s="469" t="s">
        <v>25139</v>
      </c>
      <c r="B2890" s="472" t="s">
        <v>25140</v>
      </c>
      <c r="C2890" s="466" t="s">
        <v>20055</v>
      </c>
      <c r="D2890" s="477">
        <v>66</v>
      </c>
      <c r="E2890" s="378"/>
    </row>
    <row r="2891" spans="1:5" x14ac:dyDescent="0.2">
      <c r="A2891" s="467">
        <v>8698</v>
      </c>
      <c r="B2891" s="473" t="s">
        <v>25141</v>
      </c>
      <c r="C2891" s="465"/>
      <c r="D2891" s="473"/>
      <c r="E2891" s="380">
        <v>546.83000000000004</v>
      </c>
    </row>
    <row r="2892" spans="1:5" x14ac:dyDescent="0.2">
      <c r="A2892" s="467">
        <v>9088</v>
      </c>
      <c r="B2892" s="473" t="s">
        <v>25142</v>
      </c>
      <c r="C2892" s="465"/>
      <c r="D2892" s="473"/>
      <c r="E2892" s="380">
        <v>441.91</v>
      </c>
    </row>
    <row r="2893" spans="1:5" ht="36" x14ac:dyDescent="0.2">
      <c r="A2893" s="469" t="s">
        <v>25143</v>
      </c>
      <c r="B2893" s="472" t="s">
        <v>25144</v>
      </c>
      <c r="C2893" s="466" t="s">
        <v>21776</v>
      </c>
      <c r="D2893" s="475">
        <v>1307.98</v>
      </c>
      <c r="E2893" s="380">
        <v>107.93</v>
      </c>
    </row>
    <row r="2894" spans="1:5" ht="24" x14ac:dyDescent="0.2">
      <c r="A2894" s="469" t="s">
        <v>25145</v>
      </c>
      <c r="B2894" s="472" t="s">
        <v>25146</v>
      </c>
      <c r="C2894" s="466" t="s">
        <v>19973</v>
      </c>
      <c r="D2894" s="479">
        <v>332.26</v>
      </c>
      <c r="E2894" s="380">
        <v>232.27</v>
      </c>
    </row>
    <row r="2895" spans="1:5" ht="24" x14ac:dyDescent="0.2">
      <c r="A2895" s="469" t="s">
        <v>25147</v>
      </c>
      <c r="B2895" s="472" t="s">
        <v>25148</v>
      </c>
      <c r="C2895" s="466" t="s">
        <v>19973</v>
      </c>
      <c r="D2895" s="479">
        <v>379.77</v>
      </c>
      <c r="E2895" s="380">
        <v>465.06</v>
      </c>
    </row>
    <row r="2896" spans="1:5" x14ac:dyDescent="0.2">
      <c r="A2896" s="467">
        <v>9089</v>
      </c>
      <c r="B2896" s="473" t="s">
        <v>25149</v>
      </c>
      <c r="C2896" s="465"/>
      <c r="D2896" s="473"/>
      <c r="E2896" s="380">
        <v>487.76</v>
      </c>
    </row>
    <row r="2897" spans="1:5" ht="48" x14ac:dyDescent="0.2">
      <c r="A2897" s="469" t="s">
        <v>25150</v>
      </c>
      <c r="B2897" s="472" t="s">
        <v>25151</v>
      </c>
      <c r="C2897" s="466" t="s">
        <v>19955</v>
      </c>
      <c r="D2897" s="479">
        <v>527.13</v>
      </c>
      <c r="E2897" s="380">
        <v>526.66</v>
      </c>
    </row>
    <row r="2898" spans="1:5" ht="60" x14ac:dyDescent="0.2">
      <c r="A2898" s="469" t="s">
        <v>25152</v>
      </c>
      <c r="B2898" s="472" t="s">
        <v>25153</v>
      </c>
      <c r="C2898" s="466" t="s">
        <v>19955</v>
      </c>
      <c r="D2898" s="479">
        <v>426.88</v>
      </c>
      <c r="E2898" s="380">
        <v>532.64</v>
      </c>
    </row>
    <row r="2899" spans="1:5" ht="48" x14ac:dyDescent="0.2">
      <c r="A2899" s="469" t="s">
        <v>25154</v>
      </c>
      <c r="B2899" s="472" t="s">
        <v>25155</v>
      </c>
      <c r="C2899" s="466" t="s">
        <v>19953</v>
      </c>
      <c r="D2899" s="479">
        <v>107.93</v>
      </c>
      <c r="E2899" s="380">
        <v>360.92</v>
      </c>
    </row>
    <row r="2900" spans="1:5" ht="48" x14ac:dyDescent="0.2">
      <c r="A2900" s="469" t="s">
        <v>25156</v>
      </c>
      <c r="B2900" s="472" t="s">
        <v>25157</v>
      </c>
      <c r="C2900" s="466" t="s">
        <v>19953</v>
      </c>
      <c r="D2900" s="479">
        <v>228.95</v>
      </c>
      <c r="E2900" s="380">
        <v>357.43</v>
      </c>
    </row>
    <row r="2901" spans="1:5" ht="36" x14ac:dyDescent="0.2">
      <c r="A2901" s="469" t="s">
        <v>25158</v>
      </c>
      <c r="B2901" s="472" t="s">
        <v>25159</v>
      </c>
      <c r="C2901" s="466" t="s">
        <v>19953</v>
      </c>
      <c r="D2901" s="479">
        <v>459.68</v>
      </c>
      <c r="E2901" s="380">
        <v>638.12</v>
      </c>
    </row>
    <row r="2902" spans="1:5" ht="24" x14ac:dyDescent="0.2">
      <c r="A2902" s="469" t="s">
        <v>25160</v>
      </c>
      <c r="B2902" s="472" t="s">
        <v>25161</v>
      </c>
      <c r="C2902" s="466" t="s">
        <v>19953</v>
      </c>
      <c r="D2902" s="479">
        <v>482.38</v>
      </c>
      <c r="E2902" s="380">
        <v>453.47</v>
      </c>
    </row>
    <row r="2903" spans="1:5" ht="24" x14ac:dyDescent="0.2">
      <c r="A2903" s="469" t="s">
        <v>25162</v>
      </c>
      <c r="B2903" s="472" t="s">
        <v>25163</v>
      </c>
      <c r="C2903" s="466" t="s">
        <v>19953</v>
      </c>
      <c r="D2903" s="479">
        <v>518.64</v>
      </c>
      <c r="E2903" s="383">
        <v>1781.46</v>
      </c>
    </row>
    <row r="2904" spans="1:5" ht="24" x14ac:dyDescent="0.2">
      <c r="A2904" s="469" t="s">
        <v>25164</v>
      </c>
      <c r="B2904" s="472" t="s">
        <v>25165</v>
      </c>
      <c r="C2904" s="466" t="s">
        <v>19953</v>
      </c>
      <c r="D2904" s="479">
        <v>524.62</v>
      </c>
      <c r="E2904" s="383">
        <v>2027.17</v>
      </c>
    </row>
    <row r="2905" spans="1:5" ht="24" x14ac:dyDescent="0.2">
      <c r="A2905" s="469" t="s">
        <v>25166</v>
      </c>
      <c r="B2905" s="472" t="s">
        <v>25167</v>
      </c>
      <c r="C2905" s="466" t="s">
        <v>19953</v>
      </c>
      <c r="D2905" s="479">
        <v>352.9</v>
      </c>
      <c r="E2905" s="383">
        <v>1290.02</v>
      </c>
    </row>
    <row r="2906" spans="1:5" ht="24" x14ac:dyDescent="0.2">
      <c r="A2906" s="469" t="s">
        <v>25168</v>
      </c>
      <c r="B2906" s="472" t="s">
        <v>25169</v>
      </c>
      <c r="C2906" s="466" t="s">
        <v>19953</v>
      </c>
      <c r="D2906" s="479">
        <v>349.41</v>
      </c>
      <c r="E2906" s="383">
        <v>2027.17</v>
      </c>
    </row>
    <row r="2907" spans="1:5" ht="24" x14ac:dyDescent="0.2">
      <c r="A2907" s="469" t="s">
        <v>25170</v>
      </c>
      <c r="B2907" s="472" t="s">
        <v>25171</v>
      </c>
      <c r="C2907" s="466" t="s">
        <v>19953</v>
      </c>
      <c r="D2907" s="479">
        <v>632.74</v>
      </c>
      <c r="E2907" s="380">
        <v>737.15</v>
      </c>
    </row>
    <row r="2908" spans="1:5" ht="24" x14ac:dyDescent="0.2">
      <c r="A2908" s="469" t="s">
        <v>25172</v>
      </c>
      <c r="B2908" s="472" t="s">
        <v>25173</v>
      </c>
      <c r="C2908" s="466" t="s">
        <v>19955</v>
      </c>
      <c r="D2908" s="479">
        <v>446.99</v>
      </c>
      <c r="E2908" s="380">
        <v>982.87</v>
      </c>
    </row>
    <row r="2909" spans="1:5" ht="36" x14ac:dyDescent="0.2">
      <c r="A2909" s="469" t="s">
        <v>25174</v>
      </c>
      <c r="B2909" s="472" t="s">
        <v>25175</v>
      </c>
      <c r="C2909" s="466" t="s">
        <v>21776</v>
      </c>
      <c r="D2909" s="475">
        <v>1732.7</v>
      </c>
      <c r="E2909" s="380">
        <v>469.76</v>
      </c>
    </row>
    <row r="2910" spans="1:5" ht="36" x14ac:dyDescent="0.2">
      <c r="A2910" s="469" t="s">
        <v>25176</v>
      </c>
      <c r="B2910" s="472" t="s">
        <v>25177</v>
      </c>
      <c r="C2910" s="466" t="s">
        <v>21776</v>
      </c>
      <c r="D2910" s="475">
        <v>1971.69</v>
      </c>
      <c r="E2910" s="383">
        <v>2272.89</v>
      </c>
    </row>
    <row r="2911" spans="1:5" ht="36" x14ac:dyDescent="0.2">
      <c r="A2911" s="469" t="s">
        <v>25178</v>
      </c>
      <c r="B2911" s="472" t="s">
        <v>25179</v>
      </c>
      <c r="C2911" s="466" t="s">
        <v>21776</v>
      </c>
      <c r="D2911" s="475">
        <v>1254.71</v>
      </c>
      <c r="E2911" s="380">
        <v>491.44</v>
      </c>
    </row>
    <row r="2912" spans="1:5" ht="36" x14ac:dyDescent="0.2">
      <c r="A2912" s="469" t="s">
        <v>25180</v>
      </c>
      <c r="B2912" s="472" t="s">
        <v>25181</v>
      </c>
      <c r="C2912" s="466" t="s">
        <v>21776</v>
      </c>
      <c r="D2912" s="475">
        <v>1971.69</v>
      </c>
      <c r="E2912" s="383">
        <v>1027.68</v>
      </c>
    </row>
    <row r="2913" spans="1:5" ht="36" x14ac:dyDescent="0.2">
      <c r="A2913" s="469" t="s">
        <v>25182</v>
      </c>
      <c r="B2913" s="472" t="s">
        <v>25183</v>
      </c>
      <c r="C2913" s="466" t="s">
        <v>21776</v>
      </c>
      <c r="D2913" s="479">
        <v>716.98</v>
      </c>
      <c r="E2913" s="380">
        <v>175.59</v>
      </c>
    </row>
    <row r="2914" spans="1:5" ht="36" x14ac:dyDescent="0.2">
      <c r="A2914" s="469" t="s">
        <v>25184</v>
      </c>
      <c r="B2914" s="472" t="s">
        <v>25185</v>
      </c>
      <c r="C2914" s="466" t="s">
        <v>21776</v>
      </c>
      <c r="D2914" s="479">
        <v>955.97</v>
      </c>
      <c r="E2914" s="380">
        <v>351.19</v>
      </c>
    </row>
    <row r="2915" spans="1:5" ht="36" x14ac:dyDescent="0.2">
      <c r="A2915" s="469" t="s">
        <v>25186</v>
      </c>
      <c r="B2915" s="472" t="s">
        <v>25187</v>
      </c>
      <c r="C2915" s="466" t="s">
        <v>21776</v>
      </c>
      <c r="D2915" s="479">
        <v>456.9</v>
      </c>
      <c r="E2915" s="380">
        <v>632.48</v>
      </c>
    </row>
    <row r="2916" spans="1:5" ht="36" x14ac:dyDescent="0.2">
      <c r="A2916" s="469" t="s">
        <v>25188</v>
      </c>
      <c r="B2916" s="472" t="s">
        <v>25189</v>
      </c>
      <c r="C2916" s="466" t="s">
        <v>21776</v>
      </c>
      <c r="D2916" s="475">
        <v>2210.6799999999998</v>
      </c>
      <c r="E2916" s="380">
        <v>641.78</v>
      </c>
    </row>
    <row r="2917" spans="1:5" ht="36" x14ac:dyDescent="0.2">
      <c r="A2917" s="469" t="s">
        <v>25190</v>
      </c>
      <c r="B2917" s="472" t="s">
        <v>25191</v>
      </c>
      <c r="C2917" s="466" t="s">
        <v>21776</v>
      </c>
      <c r="D2917" s="479">
        <v>477.99</v>
      </c>
      <c r="E2917" s="380">
        <v>948.72</v>
      </c>
    </row>
    <row r="2918" spans="1:5" x14ac:dyDescent="0.2">
      <c r="A2918" s="469" t="s">
        <v>25192</v>
      </c>
      <c r="B2918" s="472" t="s">
        <v>25193</v>
      </c>
      <c r="C2918" s="466" t="s">
        <v>21776</v>
      </c>
      <c r="D2918" s="479">
        <v>999.55</v>
      </c>
      <c r="E2918" s="380">
        <v>962.67</v>
      </c>
    </row>
    <row r="2919" spans="1:5" ht="24" x14ac:dyDescent="0.2">
      <c r="A2919" s="469" t="s">
        <v>25194</v>
      </c>
      <c r="B2919" s="472" t="s">
        <v>25195</v>
      </c>
      <c r="C2919" s="466" t="s">
        <v>21776</v>
      </c>
      <c r="D2919" s="479">
        <v>173.66</v>
      </c>
      <c r="E2919" s="383">
        <v>1264.96</v>
      </c>
    </row>
    <row r="2920" spans="1:5" ht="24" x14ac:dyDescent="0.2">
      <c r="A2920" s="469" t="s">
        <v>25196</v>
      </c>
      <c r="B2920" s="472" t="s">
        <v>25197</v>
      </c>
      <c r="C2920" s="466" t="s">
        <v>21776</v>
      </c>
      <c r="D2920" s="479">
        <v>347.31</v>
      </c>
      <c r="E2920" s="383">
        <v>1283.57</v>
      </c>
    </row>
    <row r="2921" spans="1:5" ht="36" x14ac:dyDescent="0.2">
      <c r="A2921" s="469" t="s">
        <v>25198</v>
      </c>
      <c r="B2921" s="472" t="s">
        <v>25199</v>
      </c>
      <c r="C2921" s="466" t="s">
        <v>21776</v>
      </c>
      <c r="D2921" s="479">
        <v>625.16</v>
      </c>
      <c r="E2921" s="380">
        <v>627.83000000000004</v>
      </c>
    </row>
    <row r="2922" spans="1:5" ht="36" x14ac:dyDescent="0.2">
      <c r="A2922" s="469" t="s">
        <v>25200</v>
      </c>
      <c r="B2922" s="472" t="s">
        <v>25201</v>
      </c>
      <c r="C2922" s="466" t="s">
        <v>21776</v>
      </c>
      <c r="D2922" s="479">
        <v>634.36</v>
      </c>
      <c r="E2922" s="380">
        <v>320.89</v>
      </c>
    </row>
    <row r="2923" spans="1:5" ht="36" x14ac:dyDescent="0.2">
      <c r="A2923" s="469" t="s">
        <v>25202</v>
      </c>
      <c r="B2923" s="472" t="s">
        <v>25203</v>
      </c>
      <c r="C2923" s="466" t="s">
        <v>21776</v>
      </c>
      <c r="D2923" s="479">
        <v>937.75</v>
      </c>
      <c r="E2923" s="380">
        <v>362.75</v>
      </c>
    </row>
    <row r="2924" spans="1:5" ht="36" x14ac:dyDescent="0.2">
      <c r="A2924" s="469" t="s">
        <v>25204</v>
      </c>
      <c r="B2924" s="472" t="s">
        <v>25205</v>
      </c>
      <c r="C2924" s="466" t="s">
        <v>21776</v>
      </c>
      <c r="D2924" s="479">
        <v>951.54</v>
      </c>
      <c r="E2924" s="380">
        <v>409.25</v>
      </c>
    </row>
    <row r="2925" spans="1:5" ht="36" x14ac:dyDescent="0.2">
      <c r="A2925" s="469" t="s">
        <v>25206</v>
      </c>
      <c r="B2925" s="472" t="s">
        <v>25207</v>
      </c>
      <c r="C2925" s="466" t="s">
        <v>21776</v>
      </c>
      <c r="D2925" s="475">
        <v>1250.33</v>
      </c>
      <c r="E2925" s="380">
        <v>153</v>
      </c>
    </row>
    <row r="2926" spans="1:5" ht="36" x14ac:dyDescent="0.2">
      <c r="A2926" s="469" t="s">
        <v>25208</v>
      </c>
      <c r="B2926" s="472" t="s">
        <v>25209</v>
      </c>
      <c r="C2926" s="466" t="s">
        <v>21776</v>
      </c>
      <c r="D2926" s="475">
        <v>1268.72</v>
      </c>
      <c r="E2926" s="380">
        <v>302.29000000000002</v>
      </c>
    </row>
    <row r="2927" spans="1:5" ht="36" x14ac:dyDescent="0.2">
      <c r="A2927" s="469" t="s">
        <v>25210</v>
      </c>
      <c r="B2927" s="472" t="s">
        <v>25211</v>
      </c>
      <c r="C2927" s="466" t="s">
        <v>21776</v>
      </c>
      <c r="D2927" s="479">
        <v>620.57000000000005</v>
      </c>
      <c r="E2927" s="380">
        <v>306.94</v>
      </c>
    </row>
    <row r="2928" spans="1:5" ht="36" x14ac:dyDescent="0.2">
      <c r="A2928" s="469" t="s">
        <v>25212</v>
      </c>
      <c r="B2928" s="472" t="s">
        <v>25213</v>
      </c>
      <c r="C2928" s="466" t="s">
        <v>21776</v>
      </c>
      <c r="D2928" s="479">
        <v>317.18</v>
      </c>
      <c r="E2928" s="380">
        <v>241.83</v>
      </c>
    </row>
    <row r="2929" spans="1:5" ht="36" x14ac:dyDescent="0.2">
      <c r="A2929" s="469" t="s">
        <v>25214</v>
      </c>
      <c r="B2929" s="472" t="s">
        <v>25215</v>
      </c>
      <c r="C2929" s="466" t="s">
        <v>21776</v>
      </c>
      <c r="D2929" s="479">
        <v>358.55</v>
      </c>
      <c r="E2929" s="380">
        <v>251.13</v>
      </c>
    </row>
    <row r="2930" spans="1:5" ht="36" x14ac:dyDescent="0.2">
      <c r="A2930" s="469" t="s">
        <v>25216</v>
      </c>
      <c r="B2930" s="472" t="s">
        <v>25217</v>
      </c>
      <c r="C2930" s="466" t="s">
        <v>21776</v>
      </c>
      <c r="D2930" s="479">
        <v>404.52</v>
      </c>
      <c r="E2930" s="383">
        <v>2292.75</v>
      </c>
    </row>
    <row r="2931" spans="1:5" ht="36" x14ac:dyDescent="0.2">
      <c r="A2931" s="469" t="s">
        <v>25218</v>
      </c>
      <c r="B2931" s="472" t="s">
        <v>25219</v>
      </c>
      <c r="C2931" s="466" t="s">
        <v>21776</v>
      </c>
      <c r="D2931" s="479">
        <v>151.22999999999999</v>
      </c>
      <c r="E2931" s="383">
        <v>2326.46</v>
      </c>
    </row>
    <row r="2932" spans="1:5" ht="36" x14ac:dyDescent="0.2">
      <c r="A2932" s="469" t="s">
        <v>25220</v>
      </c>
      <c r="B2932" s="472" t="s">
        <v>25221</v>
      </c>
      <c r="C2932" s="466" t="s">
        <v>21776</v>
      </c>
      <c r="D2932" s="479">
        <v>298.79000000000002</v>
      </c>
      <c r="E2932" s="383">
        <v>2608.9899999999998</v>
      </c>
    </row>
    <row r="2933" spans="1:5" ht="36" x14ac:dyDescent="0.2">
      <c r="A2933" s="469" t="s">
        <v>25222</v>
      </c>
      <c r="B2933" s="472" t="s">
        <v>25223</v>
      </c>
      <c r="C2933" s="466" t="s">
        <v>21776</v>
      </c>
      <c r="D2933" s="479">
        <v>303.39</v>
      </c>
      <c r="E2933" s="383">
        <v>2647.35</v>
      </c>
    </row>
    <row r="2934" spans="1:5" ht="36" x14ac:dyDescent="0.2">
      <c r="A2934" s="469" t="s">
        <v>25224</v>
      </c>
      <c r="B2934" s="472" t="s">
        <v>25225</v>
      </c>
      <c r="C2934" s="466" t="s">
        <v>21776</v>
      </c>
      <c r="D2934" s="479">
        <v>239.03</v>
      </c>
      <c r="E2934" s="380">
        <v>302.93</v>
      </c>
    </row>
    <row r="2935" spans="1:5" ht="36" x14ac:dyDescent="0.2">
      <c r="A2935" s="469" t="s">
        <v>25226</v>
      </c>
      <c r="B2935" s="472" t="s">
        <v>25227</v>
      </c>
      <c r="C2935" s="466" t="s">
        <v>21776</v>
      </c>
      <c r="D2935" s="479">
        <v>248.23</v>
      </c>
      <c r="E2935" s="380">
        <v>323.12</v>
      </c>
    </row>
    <row r="2936" spans="1:5" ht="36" x14ac:dyDescent="0.2">
      <c r="A2936" s="469" t="s">
        <v>25228</v>
      </c>
      <c r="B2936" s="472" t="s">
        <v>25229</v>
      </c>
      <c r="C2936" s="466" t="s">
        <v>21776</v>
      </c>
      <c r="D2936" s="475">
        <v>2266.2199999999998</v>
      </c>
      <c r="E2936" s="380">
        <v>708.25</v>
      </c>
    </row>
    <row r="2937" spans="1:5" ht="36" x14ac:dyDescent="0.2">
      <c r="A2937" s="469" t="s">
        <v>25230</v>
      </c>
      <c r="B2937" s="472" t="s">
        <v>25231</v>
      </c>
      <c r="C2937" s="466" t="s">
        <v>21776</v>
      </c>
      <c r="D2937" s="475">
        <v>2299.5500000000002</v>
      </c>
      <c r="E2937" s="383">
        <v>1030.72</v>
      </c>
    </row>
    <row r="2938" spans="1:5" ht="36" x14ac:dyDescent="0.2">
      <c r="A2938" s="469" t="s">
        <v>25232</v>
      </c>
      <c r="B2938" s="472" t="s">
        <v>25233</v>
      </c>
      <c r="C2938" s="466" t="s">
        <v>21776</v>
      </c>
      <c r="D2938" s="475">
        <v>2578.8000000000002</v>
      </c>
      <c r="E2938" s="380">
        <v>268.31</v>
      </c>
    </row>
    <row r="2939" spans="1:5" ht="36" x14ac:dyDescent="0.2">
      <c r="A2939" s="469" t="s">
        <v>25234</v>
      </c>
      <c r="B2939" s="472" t="s">
        <v>25235</v>
      </c>
      <c r="C2939" s="466" t="s">
        <v>21776</v>
      </c>
      <c r="D2939" s="475">
        <v>2616.73</v>
      </c>
      <c r="E2939" s="380">
        <v>551.51</v>
      </c>
    </row>
    <row r="2940" spans="1:5" ht="24" x14ac:dyDescent="0.2">
      <c r="A2940" s="469" t="s">
        <v>25236</v>
      </c>
      <c r="B2940" s="472" t="s">
        <v>25237</v>
      </c>
      <c r="C2940" s="466" t="s">
        <v>21776</v>
      </c>
      <c r="D2940" s="479">
        <v>296.88</v>
      </c>
      <c r="E2940" s="380">
        <v>593.77</v>
      </c>
    </row>
    <row r="2941" spans="1:5" ht="24" x14ac:dyDescent="0.2">
      <c r="A2941" s="469" t="s">
        <v>25238</v>
      </c>
      <c r="B2941" s="472" t="s">
        <v>25239</v>
      </c>
      <c r="C2941" s="466" t="s">
        <v>21776</v>
      </c>
      <c r="D2941" s="479">
        <v>316.67</v>
      </c>
      <c r="E2941" s="380">
        <v>471.58</v>
      </c>
    </row>
    <row r="2942" spans="1:5" ht="36" x14ac:dyDescent="0.2">
      <c r="A2942" s="469" t="s">
        <v>25240</v>
      </c>
      <c r="B2942" s="472" t="s">
        <v>25241</v>
      </c>
      <c r="C2942" s="466" t="s">
        <v>21776</v>
      </c>
      <c r="D2942" s="479">
        <v>688.86</v>
      </c>
      <c r="E2942" s="380">
        <v>453.3</v>
      </c>
    </row>
    <row r="2943" spans="1:5" ht="36" x14ac:dyDescent="0.2">
      <c r="A2943" s="469" t="s">
        <v>25242</v>
      </c>
      <c r="B2943" s="472" t="s">
        <v>25243</v>
      </c>
      <c r="C2943" s="466" t="s">
        <v>21776</v>
      </c>
      <c r="D2943" s="475">
        <v>1018.91</v>
      </c>
      <c r="E2943" s="380">
        <v>495.56</v>
      </c>
    </row>
    <row r="2944" spans="1:5" ht="36" x14ac:dyDescent="0.2">
      <c r="A2944" s="469" t="s">
        <v>25244</v>
      </c>
      <c r="B2944" s="472" t="s">
        <v>25245</v>
      </c>
      <c r="C2944" s="466" t="s">
        <v>21776</v>
      </c>
      <c r="D2944" s="479">
        <v>265.95</v>
      </c>
      <c r="E2944" s="380">
        <v>491.58</v>
      </c>
    </row>
    <row r="2945" spans="1:5" ht="84" x14ac:dyDescent="0.2">
      <c r="A2945" s="469" t="s">
        <v>25246</v>
      </c>
      <c r="B2945" s="472" t="s">
        <v>25247</v>
      </c>
      <c r="C2945" s="466" t="s">
        <v>19955</v>
      </c>
      <c r="D2945" s="479">
        <v>545.04999999999995</v>
      </c>
      <c r="E2945" s="380">
        <v>420.7</v>
      </c>
    </row>
    <row r="2946" spans="1:5" ht="72" x14ac:dyDescent="0.2">
      <c r="A2946" s="469" t="s">
        <v>25248</v>
      </c>
      <c r="B2946" s="472" t="s">
        <v>25249</v>
      </c>
      <c r="C2946" s="466" t="s">
        <v>19955</v>
      </c>
      <c r="D2946" s="479">
        <v>587.30999999999995</v>
      </c>
      <c r="E2946" s="380">
        <v>498.01</v>
      </c>
    </row>
    <row r="2947" spans="1:5" ht="72" x14ac:dyDescent="0.2">
      <c r="A2947" s="469" t="s">
        <v>25250</v>
      </c>
      <c r="B2947" s="472" t="s">
        <v>25251</v>
      </c>
      <c r="C2947" s="466" t="s">
        <v>19955</v>
      </c>
      <c r="D2947" s="479">
        <v>465.13</v>
      </c>
      <c r="E2947" s="380">
        <v>536.87</v>
      </c>
    </row>
    <row r="2948" spans="1:5" ht="84" x14ac:dyDescent="0.2">
      <c r="A2948" s="469" t="s">
        <v>25252</v>
      </c>
      <c r="B2948" s="472" t="s">
        <v>25253</v>
      </c>
      <c r="C2948" s="466" t="s">
        <v>19955</v>
      </c>
      <c r="D2948" s="479">
        <v>446.85</v>
      </c>
      <c r="E2948" s="380">
        <v>734.24</v>
      </c>
    </row>
    <row r="2949" spans="1:5" ht="72" x14ac:dyDescent="0.2">
      <c r="A2949" s="469" t="s">
        <v>25254</v>
      </c>
      <c r="B2949" s="472" t="s">
        <v>25255</v>
      </c>
      <c r="C2949" s="466" t="s">
        <v>19955</v>
      </c>
      <c r="D2949" s="479">
        <v>489.11</v>
      </c>
      <c r="E2949" s="380">
        <v>596.29</v>
      </c>
    </row>
    <row r="2950" spans="1:5" ht="72" x14ac:dyDescent="0.2">
      <c r="A2950" s="469" t="s">
        <v>25256</v>
      </c>
      <c r="B2950" s="472" t="s">
        <v>25257</v>
      </c>
      <c r="C2950" s="466" t="s">
        <v>19955</v>
      </c>
      <c r="D2950" s="479">
        <v>485.12</v>
      </c>
      <c r="E2950" s="380">
        <v>624.55999999999995</v>
      </c>
    </row>
    <row r="2951" spans="1:5" ht="24" x14ac:dyDescent="0.2">
      <c r="A2951" s="469" t="s">
        <v>25258</v>
      </c>
      <c r="B2951" s="472" t="s">
        <v>25259</v>
      </c>
      <c r="C2951" s="466" t="s">
        <v>19953</v>
      </c>
      <c r="D2951" s="479">
        <v>415.88</v>
      </c>
      <c r="E2951" s="380">
        <v>386.12</v>
      </c>
    </row>
    <row r="2952" spans="1:5" ht="60" x14ac:dyDescent="0.2">
      <c r="A2952" s="469" t="s">
        <v>25260</v>
      </c>
      <c r="B2952" s="472" t="s">
        <v>25261</v>
      </c>
      <c r="C2952" s="466" t="s">
        <v>19955</v>
      </c>
      <c r="D2952" s="479">
        <v>491.93</v>
      </c>
      <c r="E2952" s="380">
        <v>442.13</v>
      </c>
    </row>
    <row r="2953" spans="1:5" ht="48" x14ac:dyDescent="0.2">
      <c r="A2953" s="469" t="s">
        <v>25262</v>
      </c>
      <c r="B2953" s="472" t="s">
        <v>25263</v>
      </c>
      <c r="C2953" s="466" t="s">
        <v>19955</v>
      </c>
      <c r="D2953" s="479">
        <v>529.78</v>
      </c>
      <c r="E2953" s="380">
        <v>431.65</v>
      </c>
    </row>
    <row r="2954" spans="1:5" ht="60" x14ac:dyDescent="0.2">
      <c r="A2954" s="469" t="s">
        <v>25264</v>
      </c>
      <c r="B2954" s="472" t="s">
        <v>25265</v>
      </c>
      <c r="C2954" s="466" t="s">
        <v>19955</v>
      </c>
      <c r="D2954" s="479">
        <v>724.82</v>
      </c>
      <c r="E2954" s="380">
        <v>595.77</v>
      </c>
    </row>
    <row r="2955" spans="1:5" ht="48" x14ac:dyDescent="0.2">
      <c r="A2955" s="469" t="s">
        <v>25266</v>
      </c>
      <c r="B2955" s="472" t="s">
        <v>25267</v>
      </c>
      <c r="C2955" s="466" t="s">
        <v>19955</v>
      </c>
      <c r="D2955" s="479">
        <v>588.19000000000005</v>
      </c>
      <c r="E2955" s="380">
        <v>618.42999999999995</v>
      </c>
    </row>
    <row r="2956" spans="1:5" ht="48" x14ac:dyDescent="0.2">
      <c r="A2956" s="469" t="s">
        <v>25268</v>
      </c>
      <c r="B2956" s="472" t="s">
        <v>25269</v>
      </c>
      <c r="C2956" s="466" t="s">
        <v>19955</v>
      </c>
      <c r="D2956" s="479">
        <v>615.45000000000005</v>
      </c>
      <c r="E2956" s="380">
        <v>706.78</v>
      </c>
    </row>
    <row r="2957" spans="1:5" ht="60" x14ac:dyDescent="0.2">
      <c r="A2957" s="469" t="s">
        <v>25270</v>
      </c>
      <c r="B2957" s="472" t="s">
        <v>25271</v>
      </c>
      <c r="C2957" s="466" t="s">
        <v>19955</v>
      </c>
      <c r="D2957" s="479">
        <v>381.78</v>
      </c>
      <c r="E2957" s="380">
        <v>883.47</v>
      </c>
    </row>
    <row r="2958" spans="1:5" ht="60" x14ac:dyDescent="0.2">
      <c r="A2958" s="469" t="s">
        <v>25272</v>
      </c>
      <c r="B2958" s="472" t="s">
        <v>25273</v>
      </c>
      <c r="C2958" s="466" t="s">
        <v>19955</v>
      </c>
      <c r="D2958" s="479">
        <v>436.93</v>
      </c>
      <c r="E2958" s="380">
        <v>363</v>
      </c>
    </row>
    <row r="2959" spans="1:5" ht="60" x14ac:dyDescent="0.2">
      <c r="A2959" s="469" t="s">
        <v>25274</v>
      </c>
      <c r="B2959" s="472" t="s">
        <v>25275</v>
      </c>
      <c r="C2959" s="466" t="s">
        <v>19955</v>
      </c>
      <c r="D2959" s="479">
        <v>425.86</v>
      </c>
      <c r="E2959" s="380">
        <v>151.5</v>
      </c>
    </row>
    <row r="2960" spans="1:5" ht="96" x14ac:dyDescent="0.2">
      <c r="A2960" s="469" t="s">
        <v>25276</v>
      </c>
      <c r="B2960" s="472" t="s">
        <v>25277</v>
      </c>
      <c r="C2960" s="466" t="s">
        <v>19955</v>
      </c>
      <c r="D2960" s="479">
        <v>547.79999999999995</v>
      </c>
      <c r="E2960" s="378"/>
    </row>
    <row r="2961" spans="1:5" ht="36" x14ac:dyDescent="0.2">
      <c r="A2961" s="469" t="s">
        <v>25278</v>
      </c>
      <c r="B2961" s="472" t="s">
        <v>25279</v>
      </c>
      <c r="C2961" s="466" t="s">
        <v>21776</v>
      </c>
      <c r="D2961" s="479">
        <v>611.34</v>
      </c>
      <c r="E2961" s="380">
        <v>191.59</v>
      </c>
    </row>
    <row r="2962" spans="1:5" ht="36" x14ac:dyDescent="0.2">
      <c r="A2962" s="469" t="s">
        <v>25280</v>
      </c>
      <c r="B2962" s="472" t="s">
        <v>25281</v>
      </c>
      <c r="C2962" s="466" t="s">
        <v>21776</v>
      </c>
      <c r="D2962" s="479">
        <v>698.68</v>
      </c>
      <c r="E2962" s="378"/>
    </row>
    <row r="2963" spans="1:5" x14ac:dyDescent="0.2">
      <c r="A2963" s="469" t="s">
        <v>25282</v>
      </c>
      <c r="B2963" s="472" t="s">
        <v>25283</v>
      </c>
      <c r="C2963" s="466" t="s">
        <v>21776</v>
      </c>
      <c r="D2963" s="479">
        <v>873.35</v>
      </c>
      <c r="E2963" s="383">
        <v>3885.55</v>
      </c>
    </row>
    <row r="2964" spans="1:5" ht="36" x14ac:dyDescent="0.2">
      <c r="A2964" s="469" t="s">
        <v>25284</v>
      </c>
      <c r="B2964" s="472" t="s">
        <v>25285</v>
      </c>
      <c r="C2964" s="466" t="s">
        <v>21776</v>
      </c>
      <c r="D2964" s="479">
        <v>358.18</v>
      </c>
      <c r="E2964" s="383">
        <v>3885.55</v>
      </c>
    </row>
    <row r="2965" spans="1:5" ht="36" x14ac:dyDescent="0.2">
      <c r="A2965" s="469" t="s">
        <v>25286</v>
      </c>
      <c r="B2965" s="472" t="s">
        <v>25287</v>
      </c>
      <c r="C2965" s="466" t="s">
        <v>19953</v>
      </c>
      <c r="D2965" s="479">
        <v>151.5</v>
      </c>
      <c r="E2965" s="383">
        <v>1749.9</v>
      </c>
    </row>
    <row r="2966" spans="1:5" x14ac:dyDescent="0.2">
      <c r="A2966" s="467">
        <v>9090</v>
      </c>
      <c r="B2966" s="473" t="s">
        <v>25288</v>
      </c>
      <c r="C2966" s="465"/>
      <c r="D2966" s="473"/>
      <c r="E2966" s="383">
        <v>1914.78</v>
      </c>
    </row>
    <row r="2967" spans="1:5" x14ac:dyDescent="0.2">
      <c r="A2967" s="469" t="s">
        <v>25289</v>
      </c>
      <c r="B2967" s="472" t="s">
        <v>25290</v>
      </c>
      <c r="C2967" s="466" t="s">
        <v>21776</v>
      </c>
      <c r="D2967" s="479">
        <v>191.59</v>
      </c>
      <c r="E2967" s="383">
        <v>2359.6999999999998</v>
      </c>
    </row>
    <row r="2968" spans="1:5" x14ac:dyDescent="0.2">
      <c r="A2968" s="467">
        <v>9091</v>
      </c>
      <c r="B2968" s="473" t="s">
        <v>20545</v>
      </c>
      <c r="C2968" s="465"/>
      <c r="D2968" s="473"/>
      <c r="E2968" s="380">
        <v>163.55000000000001</v>
      </c>
    </row>
    <row r="2969" spans="1:5" ht="36" x14ac:dyDescent="0.2">
      <c r="A2969" s="469" t="s">
        <v>25291</v>
      </c>
      <c r="B2969" s="472" t="s">
        <v>25292</v>
      </c>
      <c r="C2969" s="466" t="s">
        <v>20055</v>
      </c>
      <c r="D2969" s="475">
        <v>3769.9</v>
      </c>
      <c r="E2969" s="380">
        <v>253.9</v>
      </c>
    </row>
    <row r="2970" spans="1:5" ht="36" x14ac:dyDescent="0.2">
      <c r="A2970" s="469" t="s">
        <v>25293</v>
      </c>
      <c r="B2970" s="472" t="s">
        <v>25294</v>
      </c>
      <c r="C2970" s="466" t="s">
        <v>20055</v>
      </c>
      <c r="D2970" s="475">
        <v>3769.9</v>
      </c>
      <c r="E2970" s="380">
        <v>206.04</v>
      </c>
    </row>
    <row r="2971" spans="1:5" ht="36" x14ac:dyDescent="0.2">
      <c r="A2971" s="469" t="s">
        <v>25295</v>
      </c>
      <c r="B2971" s="472" t="s">
        <v>25296</v>
      </c>
      <c r="C2971" s="466" t="s">
        <v>20055</v>
      </c>
      <c r="D2971" s="475">
        <v>1700.48</v>
      </c>
      <c r="E2971" s="380">
        <v>177.52</v>
      </c>
    </row>
    <row r="2972" spans="1:5" ht="36" x14ac:dyDescent="0.2">
      <c r="A2972" s="469" t="s">
        <v>25297</v>
      </c>
      <c r="B2972" s="472" t="s">
        <v>25298</v>
      </c>
      <c r="C2972" s="466" t="s">
        <v>20055</v>
      </c>
      <c r="D2972" s="475">
        <v>1860.64</v>
      </c>
      <c r="E2972" s="380">
        <v>321.52999999999997</v>
      </c>
    </row>
    <row r="2973" spans="1:5" ht="36" x14ac:dyDescent="0.2">
      <c r="A2973" s="469" t="s">
        <v>25299</v>
      </c>
      <c r="B2973" s="472" t="s">
        <v>25300</v>
      </c>
      <c r="C2973" s="466" t="s">
        <v>20055</v>
      </c>
      <c r="D2973" s="475">
        <v>2297.09</v>
      </c>
      <c r="E2973" s="383">
        <v>2786.96</v>
      </c>
    </row>
    <row r="2974" spans="1:5" ht="24" x14ac:dyDescent="0.2">
      <c r="A2974" s="469" t="s">
        <v>25301</v>
      </c>
      <c r="B2974" s="472" t="s">
        <v>25302</v>
      </c>
      <c r="C2974" s="466" t="s">
        <v>19953</v>
      </c>
      <c r="D2974" s="479">
        <v>158.51</v>
      </c>
      <c r="E2974" s="383">
        <v>2716.67</v>
      </c>
    </row>
    <row r="2975" spans="1:5" ht="36" x14ac:dyDescent="0.2">
      <c r="A2975" s="469" t="s">
        <v>25303</v>
      </c>
      <c r="B2975" s="472" t="s">
        <v>25304</v>
      </c>
      <c r="C2975" s="466" t="s">
        <v>19953</v>
      </c>
      <c r="D2975" s="479">
        <v>247.78</v>
      </c>
      <c r="E2975" s="383">
        <v>1918.03</v>
      </c>
    </row>
    <row r="2976" spans="1:5" ht="24" x14ac:dyDescent="0.2">
      <c r="A2976" s="469" t="s">
        <v>25305</v>
      </c>
      <c r="B2976" s="472" t="s">
        <v>25306</v>
      </c>
      <c r="C2976" s="466" t="s">
        <v>19953</v>
      </c>
      <c r="D2976" s="479">
        <v>200.53</v>
      </c>
      <c r="E2976" s="378"/>
    </row>
    <row r="2977" spans="1:5" ht="24" x14ac:dyDescent="0.2">
      <c r="A2977" s="469" t="s">
        <v>25307</v>
      </c>
      <c r="B2977" s="472" t="s">
        <v>25308</v>
      </c>
      <c r="C2977" s="466" t="s">
        <v>19953</v>
      </c>
      <c r="D2977" s="479">
        <v>172.66</v>
      </c>
      <c r="E2977" s="380">
        <v>238.49</v>
      </c>
    </row>
    <row r="2978" spans="1:5" ht="36" x14ac:dyDescent="0.2">
      <c r="A2978" s="469" t="s">
        <v>25309</v>
      </c>
      <c r="B2978" s="472" t="s">
        <v>25310</v>
      </c>
      <c r="C2978" s="466" t="s">
        <v>19953</v>
      </c>
      <c r="D2978" s="479">
        <v>313.27999999999997</v>
      </c>
      <c r="E2978" s="378"/>
    </row>
    <row r="2979" spans="1:5" ht="24" x14ac:dyDescent="0.2">
      <c r="A2979" s="469" t="s">
        <v>25311</v>
      </c>
      <c r="B2979" s="472" t="s">
        <v>25312</v>
      </c>
      <c r="C2979" s="466" t="s">
        <v>20055</v>
      </c>
      <c r="D2979" s="475">
        <v>2710.39</v>
      </c>
      <c r="E2979" s="384">
        <v>17742.13</v>
      </c>
    </row>
    <row r="2980" spans="1:5" ht="36" x14ac:dyDescent="0.2">
      <c r="A2980" s="469" t="s">
        <v>25313</v>
      </c>
      <c r="B2980" s="472" t="s">
        <v>25314</v>
      </c>
      <c r="C2980" s="466" t="s">
        <v>20055</v>
      </c>
      <c r="D2980" s="475">
        <v>2642.65</v>
      </c>
      <c r="E2980" s="384">
        <v>21803.09</v>
      </c>
    </row>
    <row r="2981" spans="1:5" ht="36" x14ac:dyDescent="0.2">
      <c r="A2981" s="469" t="s">
        <v>25315</v>
      </c>
      <c r="B2981" s="472" t="s">
        <v>25316</v>
      </c>
      <c r="C2981" s="466" t="s">
        <v>20055</v>
      </c>
      <c r="D2981" s="475">
        <v>1867.87</v>
      </c>
      <c r="E2981" s="384">
        <v>23958.2</v>
      </c>
    </row>
    <row r="2982" spans="1:5" x14ac:dyDescent="0.2">
      <c r="A2982" s="467">
        <v>9092</v>
      </c>
      <c r="B2982" s="473" t="s">
        <v>20719</v>
      </c>
      <c r="C2982" s="465"/>
      <c r="D2982" s="473"/>
      <c r="E2982" s="384">
        <v>26195.59</v>
      </c>
    </row>
    <row r="2983" spans="1:5" ht="36" x14ac:dyDescent="0.2">
      <c r="A2983" s="469" t="s">
        <v>25317</v>
      </c>
      <c r="B2983" s="472" t="s">
        <v>25318</v>
      </c>
      <c r="C2983" s="466" t="s">
        <v>21776</v>
      </c>
      <c r="D2983" s="479">
        <v>224.93</v>
      </c>
      <c r="E2983" s="384">
        <v>28183.18</v>
      </c>
    </row>
    <row r="2984" spans="1:5" x14ac:dyDescent="0.2">
      <c r="A2984" s="467">
        <v>9093</v>
      </c>
      <c r="B2984" s="473" t="s">
        <v>24041</v>
      </c>
      <c r="C2984" s="465"/>
      <c r="D2984" s="473"/>
      <c r="E2984" s="383">
        <v>4682.1899999999996</v>
      </c>
    </row>
    <row r="2985" spans="1:5" ht="48" x14ac:dyDescent="0.2">
      <c r="A2985" s="469" t="s">
        <v>25319</v>
      </c>
      <c r="B2985" s="472" t="s">
        <v>25320</v>
      </c>
      <c r="C2985" s="466" t="s">
        <v>19955</v>
      </c>
      <c r="D2985" s="478">
        <v>17053.82</v>
      </c>
      <c r="E2985" s="378"/>
    </row>
    <row r="2986" spans="1:5" ht="48" x14ac:dyDescent="0.2">
      <c r="A2986" s="469" t="s">
        <v>25321</v>
      </c>
      <c r="B2986" s="472" t="s">
        <v>25322</v>
      </c>
      <c r="C2986" s="466" t="s">
        <v>19955</v>
      </c>
      <c r="D2986" s="478">
        <v>20938.54</v>
      </c>
      <c r="E2986" s="383">
        <v>6026</v>
      </c>
    </row>
    <row r="2987" spans="1:5" ht="48" x14ac:dyDescent="0.2">
      <c r="A2987" s="469" t="s">
        <v>25323</v>
      </c>
      <c r="B2987" s="472" t="s">
        <v>25324</v>
      </c>
      <c r="C2987" s="466" t="s">
        <v>19955</v>
      </c>
      <c r="D2987" s="478">
        <v>23000.26</v>
      </c>
      <c r="E2987" s="378"/>
    </row>
    <row r="2988" spans="1:5" ht="48" x14ac:dyDescent="0.2">
      <c r="A2988" s="469" t="s">
        <v>25325</v>
      </c>
      <c r="B2988" s="472" t="s">
        <v>25326</v>
      </c>
      <c r="C2988" s="466" t="s">
        <v>19955</v>
      </c>
      <c r="D2988" s="478">
        <v>25139.94</v>
      </c>
      <c r="E2988" s="383">
        <v>3040.81</v>
      </c>
    </row>
    <row r="2989" spans="1:5" ht="48" x14ac:dyDescent="0.2">
      <c r="A2989" s="469" t="s">
        <v>25327</v>
      </c>
      <c r="B2989" s="472" t="s">
        <v>25328</v>
      </c>
      <c r="C2989" s="466" t="s">
        <v>19955</v>
      </c>
      <c r="D2989" s="478">
        <v>27047.81</v>
      </c>
      <c r="E2989" s="378"/>
    </row>
    <row r="2990" spans="1:5" ht="48" x14ac:dyDescent="0.2">
      <c r="A2990" s="469" t="s">
        <v>25329</v>
      </c>
      <c r="B2990" s="472" t="s">
        <v>25330</v>
      </c>
      <c r="C2990" s="466" t="s">
        <v>19955</v>
      </c>
      <c r="D2990" s="475">
        <v>4494.1400000000003</v>
      </c>
      <c r="E2990" s="380">
        <v>666.7</v>
      </c>
    </row>
    <row r="2991" spans="1:5" x14ac:dyDescent="0.2">
      <c r="A2991" s="467">
        <v>9095</v>
      </c>
      <c r="B2991" s="473" t="s">
        <v>25331</v>
      </c>
      <c r="C2991" s="465"/>
      <c r="D2991" s="473"/>
      <c r="E2991" s="381">
        <v>67.27</v>
      </c>
    </row>
    <row r="2992" spans="1:5" ht="60" x14ac:dyDescent="0.2">
      <c r="A2992" s="469" t="s">
        <v>25332</v>
      </c>
      <c r="B2992" s="472" t="s">
        <v>25333</v>
      </c>
      <c r="C2992" s="466" t="s">
        <v>20020</v>
      </c>
      <c r="D2992" s="475">
        <v>5999.29</v>
      </c>
      <c r="E2992" s="380">
        <v>517.09</v>
      </c>
    </row>
    <row r="2993" spans="1:5" x14ac:dyDescent="0.2">
      <c r="A2993" s="467">
        <v>9096</v>
      </c>
      <c r="B2993" s="473" t="s">
        <v>25334</v>
      </c>
      <c r="C2993" s="465"/>
      <c r="D2993" s="473"/>
      <c r="E2993" s="380">
        <v>242.36</v>
      </c>
    </row>
    <row r="2994" spans="1:5" ht="72" x14ac:dyDescent="0.2">
      <c r="A2994" s="469" t="s">
        <v>25335</v>
      </c>
      <c r="B2994" s="472" t="s">
        <v>25336</v>
      </c>
      <c r="C2994" s="466" t="s">
        <v>19955</v>
      </c>
      <c r="D2994" s="475">
        <v>3036.78</v>
      </c>
      <c r="E2994" s="380">
        <v>183.77</v>
      </c>
    </row>
    <row r="2995" spans="1:5" x14ac:dyDescent="0.2">
      <c r="A2995" s="467">
        <v>9097</v>
      </c>
      <c r="B2995" s="473" t="s">
        <v>25337</v>
      </c>
      <c r="C2995" s="465"/>
      <c r="D2995" s="473"/>
      <c r="E2995" s="378"/>
    </row>
    <row r="2996" spans="1:5" ht="36" x14ac:dyDescent="0.2">
      <c r="A2996" s="469" t="s">
        <v>25338</v>
      </c>
      <c r="B2996" s="472" t="s">
        <v>25339</v>
      </c>
      <c r="C2996" s="466" t="s">
        <v>20020</v>
      </c>
      <c r="D2996" s="479">
        <v>666.7</v>
      </c>
      <c r="E2996" s="380">
        <v>878.16</v>
      </c>
    </row>
    <row r="2997" spans="1:5" ht="60" x14ac:dyDescent="0.2">
      <c r="A2997" s="469" t="s">
        <v>25340</v>
      </c>
      <c r="B2997" s="472" t="s">
        <v>25341</v>
      </c>
      <c r="C2997" s="466" t="s">
        <v>19973</v>
      </c>
      <c r="D2997" s="477">
        <v>63.99</v>
      </c>
      <c r="E2997" s="380">
        <v>742.08</v>
      </c>
    </row>
    <row r="2998" spans="1:5" ht="36" x14ac:dyDescent="0.2">
      <c r="A2998" s="469" t="s">
        <v>25342</v>
      </c>
      <c r="B2998" s="472" t="s">
        <v>25343</v>
      </c>
      <c r="C2998" s="466" t="s">
        <v>20020</v>
      </c>
      <c r="D2998" s="479">
        <v>517.09</v>
      </c>
      <c r="E2998" s="380">
        <v>614.95000000000005</v>
      </c>
    </row>
    <row r="2999" spans="1:5" x14ac:dyDescent="0.2">
      <c r="A2999" s="469" t="s">
        <v>25344</v>
      </c>
      <c r="B2999" s="472" t="s">
        <v>25345</v>
      </c>
      <c r="C2999" s="466" t="s">
        <v>21776</v>
      </c>
      <c r="D2999" s="479">
        <v>242.36</v>
      </c>
      <c r="E2999" s="380">
        <v>749.18</v>
      </c>
    </row>
    <row r="3000" spans="1:5" ht="24" x14ac:dyDescent="0.2">
      <c r="A3000" s="469" t="s">
        <v>25346</v>
      </c>
      <c r="B3000" s="472" t="s">
        <v>25347</v>
      </c>
      <c r="C3000" s="466" t="s">
        <v>19953</v>
      </c>
      <c r="D3000" s="479">
        <v>183.22</v>
      </c>
      <c r="E3000" s="380">
        <v>629.62</v>
      </c>
    </row>
    <row r="3001" spans="1:5" x14ac:dyDescent="0.2">
      <c r="A3001" s="467">
        <v>9098</v>
      </c>
      <c r="B3001" s="473" t="s">
        <v>25348</v>
      </c>
      <c r="C3001" s="465"/>
      <c r="D3001" s="473"/>
      <c r="E3001" s="380">
        <v>623.65</v>
      </c>
    </row>
    <row r="3002" spans="1:5" ht="24" x14ac:dyDescent="0.2">
      <c r="A3002" s="469" t="s">
        <v>25349</v>
      </c>
      <c r="B3002" s="472" t="s">
        <v>25350</v>
      </c>
      <c r="C3002" s="466" t="s">
        <v>21776</v>
      </c>
      <c r="D3002" s="479">
        <v>875.38</v>
      </c>
      <c r="E3002" s="380">
        <v>323.12</v>
      </c>
    </row>
    <row r="3003" spans="1:5" ht="24" x14ac:dyDescent="0.2">
      <c r="A3003" s="469" t="s">
        <v>25351</v>
      </c>
      <c r="B3003" s="472" t="s">
        <v>25352</v>
      </c>
      <c r="C3003" s="466" t="s">
        <v>21776</v>
      </c>
      <c r="D3003" s="479">
        <v>739.3</v>
      </c>
      <c r="E3003" s="383">
        <v>2526.8200000000002</v>
      </c>
    </row>
    <row r="3004" spans="1:5" x14ac:dyDescent="0.2">
      <c r="A3004" s="469" t="s">
        <v>25353</v>
      </c>
      <c r="B3004" s="472" t="s">
        <v>25354</v>
      </c>
      <c r="C3004" s="466" t="s">
        <v>21776</v>
      </c>
      <c r="D3004" s="479">
        <v>612.16999999999996</v>
      </c>
      <c r="E3004" s="383">
        <v>1824.89</v>
      </c>
    </row>
    <row r="3005" spans="1:5" ht="24" x14ac:dyDescent="0.2">
      <c r="A3005" s="469" t="s">
        <v>25355</v>
      </c>
      <c r="B3005" s="472" t="s">
        <v>25356</v>
      </c>
      <c r="C3005" s="466" t="s">
        <v>21776</v>
      </c>
      <c r="D3005" s="479">
        <v>746.4</v>
      </c>
      <c r="E3005" s="383">
        <v>1314.36</v>
      </c>
    </row>
    <row r="3006" spans="1:5" ht="24" x14ac:dyDescent="0.2">
      <c r="A3006" s="469" t="s">
        <v>25357</v>
      </c>
      <c r="B3006" s="472" t="s">
        <v>25358</v>
      </c>
      <c r="C3006" s="466" t="s">
        <v>21776</v>
      </c>
      <c r="D3006" s="479">
        <v>626.84</v>
      </c>
      <c r="E3006" s="383">
        <v>2019.25</v>
      </c>
    </row>
    <row r="3007" spans="1:5" x14ac:dyDescent="0.2">
      <c r="A3007" s="469" t="s">
        <v>25359</v>
      </c>
      <c r="B3007" s="472" t="s">
        <v>25360</v>
      </c>
      <c r="C3007" s="466" t="s">
        <v>21776</v>
      </c>
      <c r="D3007" s="479">
        <v>620.87</v>
      </c>
      <c r="E3007" s="383">
        <v>1314.29</v>
      </c>
    </row>
    <row r="3008" spans="1:5" ht="24" x14ac:dyDescent="0.2">
      <c r="A3008" s="469" t="s">
        <v>25361</v>
      </c>
      <c r="B3008" s="472" t="s">
        <v>25362</v>
      </c>
      <c r="C3008" s="466" t="s">
        <v>21776</v>
      </c>
      <c r="D3008" s="479">
        <v>316.67</v>
      </c>
      <c r="E3008" s="378"/>
    </row>
    <row r="3009" spans="1:5" ht="36" x14ac:dyDescent="0.2">
      <c r="A3009" s="469" t="s">
        <v>25363</v>
      </c>
      <c r="B3009" s="472" t="s">
        <v>25364</v>
      </c>
      <c r="C3009" s="466" t="s">
        <v>21776</v>
      </c>
      <c r="D3009" s="475">
        <v>2518.48</v>
      </c>
      <c r="E3009" s="381">
        <v>20.350000000000001</v>
      </c>
    </row>
    <row r="3010" spans="1:5" x14ac:dyDescent="0.2">
      <c r="A3010" s="469" t="s">
        <v>25365</v>
      </c>
      <c r="B3010" s="472" t="s">
        <v>25366</v>
      </c>
      <c r="C3010" s="466" t="s">
        <v>21776</v>
      </c>
      <c r="D3010" s="475">
        <v>1819.33</v>
      </c>
      <c r="E3010" s="381">
        <v>32.14</v>
      </c>
    </row>
    <row r="3011" spans="1:5" ht="24" x14ac:dyDescent="0.2">
      <c r="A3011" s="469" t="s">
        <v>25367</v>
      </c>
      <c r="B3011" s="472" t="s">
        <v>25368</v>
      </c>
      <c r="C3011" s="466" t="s">
        <v>21776</v>
      </c>
      <c r="D3011" s="475">
        <v>1308.8</v>
      </c>
      <c r="E3011" s="378"/>
    </row>
    <row r="3012" spans="1:5" ht="24" x14ac:dyDescent="0.2">
      <c r="A3012" s="469" t="s">
        <v>25369</v>
      </c>
      <c r="B3012" s="472" t="s">
        <v>25370</v>
      </c>
      <c r="C3012" s="466" t="s">
        <v>21776</v>
      </c>
      <c r="D3012" s="475">
        <v>2013.69</v>
      </c>
      <c r="E3012" s="378"/>
    </row>
    <row r="3013" spans="1:5" ht="24" x14ac:dyDescent="0.2">
      <c r="A3013" s="469" t="s">
        <v>25371</v>
      </c>
      <c r="B3013" s="472" t="s">
        <v>25372</v>
      </c>
      <c r="C3013" s="466" t="s">
        <v>21776</v>
      </c>
      <c r="D3013" s="475">
        <v>1308.73</v>
      </c>
      <c r="E3013" s="380">
        <v>731.08</v>
      </c>
    </row>
    <row r="3014" spans="1:5" x14ac:dyDescent="0.2">
      <c r="A3014" s="467">
        <v>9099</v>
      </c>
      <c r="B3014" s="473" t="s">
        <v>25373</v>
      </c>
      <c r="C3014" s="465"/>
      <c r="D3014" s="473"/>
      <c r="E3014" s="383">
        <v>1974.2</v>
      </c>
    </row>
    <row r="3015" spans="1:5" ht="24" x14ac:dyDescent="0.2">
      <c r="A3015" s="469" t="s">
        <v>25374</v>
      </c>
      <c r="B3015" s="472" t="s">
        <v>25375</v>
      </c>
      <c r="C3015" s="466" t="s">
        <v>19973</v>
      </c>
      <c r="D3015" s="477">
        <v>19.100000000000001</v>
      </c>
      <c r="E3015" s="378"/>
    </row>
    <row r="3016" spans="1:5" ht="48" x14ac:dyDescent="0.2">
      <c r="A3016" s="469" t="s">
        <v>25376</v>
      </c>
      <c r="B3016" s="472" t="s">
        <v>25377</v>
      </c>
      <c r="C3016" s="466" t="s">
        <v>19973</v>
      </c>
      <c r="D3016" s="477">
        <v>30.84</v>
      </c>
      <c r="E3016" s="380">
        <v>201.56</v>
      </c>
    </row>
    <row r="3017" spans="1:5" x14ac:dyDescent="0.2">
      <c r="A3017" s="467">
        <v>8699</v>
      </c>
      <c r="B3017" s="473" t="s">
        <v>25378</v>
      </c>
      <c r="C3017" s="465"/>
      <c r="D3017" s="473"/>
      <c r="E3017" s="380">
        <v>631.71</v>
      </c>
    </row>
    <row r="3018" spans="1:5" x14ac:dyDescent="0.2">
      <c r="A3018" s="467">
        <v>9100</v>
      </c>
      <c r="B3018" s="473" t="s">
        <v>25142</v>
      </c>
      <c r="C3018" s="465"/>
      <c r="D3018" s="473"/>
      <c r="E3018" s="383">
        <v>1114.83</v>
      </c>
    </row>
    <row r="3019" spans="1:5" ht="60" x14ac:dyDescent="0.2">
      <c r="A3019" s="469" t="s">
        <v>25379</v>
      </c>
      <c r="B3019" s="472" t="s">
        <v>25380</v>
      </c>
      <c r="C3019" s="466" t="s">
        <v>19973</v>
      </c>
      <c r="D3019" s="479">
        <v>715.39</v>
      </c>
      <c r="E3019" s="380">
        <v>977.91</v>
      </c>
    </row>
    <row r="3020" spans="1:5" ht="48" x14ac:dyDescent="0.2">
      <c r="A3020" s="469" t="s">
        <v>25381</v>
      </c>
      <c r="B3020" s="472" t="s">
        <v>25382</v>
      </c>
      <c r="C3020" s="466" t="s">
        <v>19973</v>
      </c>
      <c r="D3020" s="475">
        <v>1911.69</v>
      </c>
      <c r="E3020" s="380">
        <v>770.04</v>
      </c>
    </row>
    <row r="3021" spans="1:5" x14ac:dyDescent="0.2">
      <c r="A3021" s="467">
        <v>9101</v>
      </c>
      <c r="B3021" s="473" t="s">
        <v>25149</v>
      </c>
      <c r="C3021" s="465"/>
      <c r="D3021" s="473"/>
      <c r="E3021" s="383">
        <v>1242.74</v>
      </c>
    </row>
    <row r="3022" spans="1:5" ht="24" x14ac:dyDescent="0.2">
      <c r="A3022" s="469" t="s">
        <v>25383</v>
      </c>
      <c r="B3022" s="472" t="s">
        <v>25384</v>
      </c>
      <c r="C3022" s="466" t="s">
        <v>21776</v>
      </c>
      <c r="D3022" s="479">
        <v>196.67</v>
      </c>
      <c r="E3022" s="383">
        <v>1486.28</v>
      </c>
    </row>
    <row r="3023" spans="1:5" ht="24" x14ac:dyDescent="0.2">
      <c r="A3023" s="469" t="s">
        <v>25385</v>
      </c>
      <c r="B3023" s="472" t="s">
        <v>25386</v>
      </c>
      <c r="C3023" s="466" t="s">
        <v>21776</v>
      </c>
      <c r="D3023" s="479">
        <v>621.94000000000005</v>
      </c>
      <c r="E3023" s="383">
        <v>1204.17</v>
      </c>
    </row>
    <row r="3024" spans="1:5" ht="24" x14ac:dyDescent="0.2">
      <c r="A3024" s="469" t="s">
        <v>25387</v>
      </c>
      <c r="B3024" s="472" t="s">
        <v>25388</v>
      </c>
      <c r="C3024" s="466" t="s">
        <v>19953</v>
      </c>
      <c r="D3024" s="475">
        <v>1105.06</v>
      </c>
      <c r="E3024" s="383">
        <v>2162.7800000000002</v>
      </c>
    </row>
    <row r="3025" spans="1:5" ht="60" x14ac:dyDescent="0.2">
      <c r="A3025" s="469" t="s">
        <v>25389</v>
      </c>
      <c r="B3025" s="472" t="s">
        <v>25390</v>
      </c>
      <c r="C3025" s="466" t="s">
        <v>19953</v>
      </c>
      <c r="D3025" s="479">
        <v>942.18</v>
      </c>
      <c r="E3025" s="380">
        <v>783.6</v>
      </c>
    </row>
    <row r="3026" spans="1:5" ht="60" x14ac:dyDescent="0.2">
      <c r="A3026" s="469" t="s">
        <v>25391</v>
      </c>
      <c r="B3026" s="472" t="s">
        <v>25392</v>
      </c>
      <c r="C3026" s="466" t="s">
        <v>19953</v>
      </c>
      <c r="D3026" s="479">
        <v>743.88</v>
      </c>
      <c r="E3026" s="383">
        <v>1264.0899999999999</v>
      </c>
    </row>
    <row r="3027" spans="1:5" ht="60" x14ac:dyDescent="0.2">
      <c r="A3027" s="469" t="s">
        <v>25393</v>
      </c>
      <c r="B3027" s="472" t="s">
        <v>25394</v>
      </c>
      <c r="C3027" s="466" t="s">
        <v>19953</v>
      </c>
      <c r="D3027" s="475">
        <v>1194.77</v>
      </c>
      <c r="E3027" s="380">
        <v>981.97</v>
      </c>
    </row>
    <row r="3028" spans="1:5" ht="60" x14ac:dyDescent="0.2">
      <c r="A3028" s="469" t="s">
        <v>25395</v>
      </c>
      <c r="B3028" s="472" t="s">
        <v>25396</v>
      </c>
      <c r="C3028" s="466" t="s">
        <v>19953</v>
      </c>
      <c r="D3028" s="475">
        <v>1426.67</v>
      </c>
      <c r="E3028" s="380">
        <v>426</v>
      </c>
    </row>
    <row r="3029" spans="1:5" ht="60" x14ac:dyDescent="0.2">
      <c r="A3029" s="469" t="s">
        <v>25397</v>
      </c>
      <c r="B3029" s="472" t="s">
        <v>25398</v>
      </c>
      <c r="C3029" s="466" t="s">
        <v>19953</v>
      </c>
      <c r="D3029" s="475">
        <v>1154.8699999999999</v>
      </c>
      <c r="E3029" s="383">
        <v>1103.82</v>
      </c>
    </row>
    <row r="3030" spans="1:5" ht="72" x14ac:dyDescent="0.2">
      <c r="A3030" s="469" t="s">
        <v>25399</v>
      </c>
      <c r="B3030" s="472" t="s">
        <v>25400</v>
      </c>
      <c r="C3030" s="466" t="s">
        <v>19955</v>
      </c>
      <c r="D3030" s="475">
        <v>2103.2199999999998</v>
      </c>
      <c r="E3030" s="380">
        <v>874.49</v>
      </c>
    </row>
    <row r="3031" spans="1:5" ht="72" x14ac:dyDescent="0.2">
      <c r="A3031" s="469" t="s">
        <v>25401</v>
      </c>
      <c r="B3031" s="472" t="s">
        <v>25402</v>
      </c>
      <c r="C3031" s="466" t="s">
        <v>19955</v>
      </c>
      <c r="D3031" s="479">
        <v>754.92</v>
      </c>
      <c r="E3031" s="380">
        <v>660.41</v>
      </c>
    </row>
    <row r="3032" spans="1:5" ht="60" x14ac:dyDescent="0.2">
      <c r="A3032" s="469" t="s">
        <v>25403</v>
      </c>
      <c r="B3032" s="472" t="s">
        <v>25404</v>
      </c>
      <c r="C3032" s="466" t="s">
        <v>19953</v>
      </c>
      <c r="D3032" s="475">
        <v>1212.3699999999999</v>
      </c>
      <c r="E3032" s="380">
        <v>254.87</v>
      </c>
    </row>
    <row r="3033" spans="1:5" ht="60" x14ac:dyDescent="0.2">
      <c r="A3033" s="469" t="s">
        <v>25405</v>
      </c>
      <c r="B3033" s="472" t="s">
        <v>25406</v>
      </c>
      <c r="C3033" s="466" t="s">
        <v>19953</v>
      </c>
      <c r="D3033" s="479">
        <v>940.57</v>
      </c>
      <c r="E3033" s="380">
        <v>319.27</v>
      </c>
    </row>
    <row r="3034" spans="1:5" ht="48" x14ac:dyDescent="0.2">
      <c r="A3034" s="469" t="s">
        <v>25407</v>
      </c>
      <c r="B3034" s="472" t="s">
        <v>25408</v>
      </c>
      <c r="C3034" s="466" t="s">
        <v>19953</v>
      </c>
      <c r="D3034" s="479">
        <v>408.2</v>
      </c>
      <c r="E3034" s="383">
        <v>1288.75</v>
      </c>
    </row>
    <row r="3035" spans="1:5" ht="60" x14ac:dyDescent="0.2">
      <c r="A3035" s="469" t="s">
        <v>25409</v>
      </c>
      <c r="B3035" s="472" t="s">
        <v>25410</v>
      </c>
      <c r="C3035" s="466" t="s">
        <v>19953</v>
      </c>
      <c r="D3035" s="475">
        <v>1059.27</v>
      </c>
      <c r="E3035" s="380">
        <v>354.37</v>
      </c>
    </row>
    <row r="3036" spans="1:5" ht="72" x14ac:dyDescent="0.2">
      <c r="A3036" s="469" t="s">
        <v>25411</v>
      </c>
      <c r="B3036" s="472" t="s">
        <v>25412</v>
      </c>
      <c r="C3036" s="466" t="s">
        <v>19955</v>
      </c>
      <c r="D3036" s="479">
        <v>841.33</v>
      </c>
      <c r="E3036" s="383">
        <v>1056.03</v>
      </c>
    </row>
    <row r="3037" spans="1:5" ht="60" x14ac:dyDescent="0.2">
      <c r="A3037" s="469" t="s">
        <v>25413</v>
      </c>
      <c r="B3037" s="472" t="s">
        <v>25414</v>
      </c>
      <c r="C3037" s="466" t="s">
        <v>19955</v>
      </c>
      <c r="D3037" s="479">
        <v>632.99</v>
      </c>
      <c r="E3037" s="380">
        <v>787.87</v>
      </c>
    </row>
    <row r="3038" spans="1:5" ht="84" x14ac:dyDescent="0.2">
      <c r="A3038" s="469" t="s">
        <v>25415</v>
      </c>
      <c r="B3038" s="472" t="s">
        <v>25416</v>
      </c>
      <c r="C3038" s="466" t="s">
        <v>19955</v>
      </c>
      <c r="D3038" s="479">
        <v>246.14</v>
      </c>
      <c r="E3038" s="380">
        <v>787.87</v>
      </c>
    </row>
    <row r="3039" spans="1:5" ht="84" x14ac:dyDescent="0.2">
      <c r="A3039" s="469" t="s">
        <v>25417</v>
      </c>
      <c r="B3039" s="472" t="s">
        <v>25418</v>
      </c>
      <c r="C3039" s="466" t="s">
        <v>19955</v>
      </c>
      <c r="D3039" s="479">
        <v>308.74</v>
      </c>
      <c r="E3039" s="383">
        <v>2662.97</v>
      </c>
    </row>
    <row r="3040" spans="1:5" ht="36" x14ac:dyDescent="0.2">
      <c r="A3040" s="469" t="s">
        <v>25419</v>
      </c>
      <c r="B3040" s="472" t="s">
        <v>25420</v>
      </c>
      <c r="C3040" s="466" t="s">
        <v>19953</v>
      </c>
      <c r="D3040" s="475">
        <v>1278.98</v>
      </c>
      <c r="E3040" s="383">
        <v>2913.18</v>
      </c>
    </row>
    <row r="3041" spans="1:5" x14ac:dyDescent="0.2">
      <c r="A3041" s="469" t="s">
        <v>25421</v>
      </c>
      <c r="B3041" s="472" t="s">
        <v>25422</v>
      </c>
      <c r="C3041" s="466" t="s">
        <v>19953</v>
      </c>
      <c r="D3041" s="479">
        <v>344.6</v>
      </c>
      <c r="E3041" s="383">
        <v>3163.39</v>
      </c>
    </row>
    <row r="3042" spans="1:5" x14ac:dyDescent="0.2">
      <c r="A3042" s="469" t="s">
        <v>25423</v>
      </c>
      <c r="B3042" s="472" t="s">
        <v>25424</v>
      </c>
      <c r="C3042" s="466" t="s">
        <v>19953</v>
      </c>
      <c r="D3042" s="475">
        <v>1046.26</v>
      </c>
      <c r="E3042" s="383">
        <v>1173.8</v>
      </c>
    </row>
    <row r="3043" spans="1:5" ht="24" x14ac:dyDescent="0.2">
      <c r="A3043" s="469" t="s">
        <v>25425</v>
      </c>
      <c r="B3043" s="472" t="s">
        <v>25426</v>
      </c>
      <c r="C3043" s="466" t="s">
        <v>19953</v>
      </c>
      <c r="D3043" s="479">
        <v>778.1</v>
      </c>
      <c r="E3043" s="383">
        <v>2571.0100000000002</v>
      </c>
    </row>
    <row r="3044" spans="1:5" ht="24" x14ac:dyDescent="0.2">
      <c r="A3044" s="469" t="s">
        <v>25427</v>
      </c>
      <c r="B3044" s="472" t="s">
        <v>25428</v>
      </c>
      <c r="C3044" s="466" t="s">
        <v>19953</v>
      </c>
      <c r="D3044" s="479">
        <v>778.1</v>
      </c>
      <c r="E3044" s="380">
        <v>496.4</v>
      </c>
    </row>
    <row r="3045" spans="1:5" ht="72" x14ac:dyDescent="0.2">
      <c r="A3045" s="469" t="s">
        <v>25429</v>
      </c>
      <c r="B3045" s="472" t="s">
        <v>25430</v>
      </c>
      <c r="C3045" s="466" t="s">
        <v>19955</v>
      </c>
      <c r="D3045" s="475">
        <v>2560.9899999999998</v>
      </c>
      <c r="E3045" s="383">
        <v>2780.38</v>
      </c>
    </row>
    <row r="3046" spans="1:5" ht="72" x14ac:dyDescent="0.2">
      <c r="A3046" s="469" t="s">
        <v>25431</v>
      </c>
      <c r="B3046" s="472" t="s">
        <v>25432</v>
      </c>
      <c r="C3046" s="466" t="s">
        <v>19955</v>
      </c>
      <c r="D3046" s="475">
        <v>2801.27</v>
      </c>
      <c r="E3046" s="380">
        <v>475.37</v>
      </c>
    </row>
    <row r="3047" spans="1:5" ht="72" x14ac:dyDescent="0.2">
      <c r="A3047" s="469" t="s">
        <v>25433</v>
      </c>
      <c r="B3047" s="472" t="s">
        <v>25434</v>
      </c>
      <c r="C3047" s="466" t="s">
        <v>19955</v>
      </c>
      <c r="D3047" s="475">
        <v>3041.55</v>
      </c>
      <c r="E3047" s="381">
        <v>42.16</v>
      </c>
    </row>
    <row r="3048" spans="1:5" ht="60" x14ac:dyDescent="0.2">
      <c r="A3048" s="469" t="s">
        <v>25435</v>
      </c>
      <c r="B3048" s="472" t="s">
        <v>25436</v>
      </c>
      <c r="C3048" s="466" t="s">
        <v>19953</v>
      </c>
      <c r="D3048" s="475">
        <v>1126.93</v>
      </c>
      <c r="E3048" s="380">
        <v>373.97</v>
      </c>
    </row>
    <row r="3049" spans="1:5" ht="72" x14ac:dyDescent="0.2">
      <c r="A3049" s="469" t="s">
        <v>25437</v>
      </c>
      <c r="B3049" s="472" t="s">
        <v>25438</v>
      </c>
      <c r="C3049" s="466" t="s">
        <v>19955</v>
      </c>
      <c r="D3049" s="475">
        <v>2470.1999999999998</v>
      </c>
      <c r="E3049" s="380">
        <v>331.39</v>
      </c>
    </row>
    <row r="3050" spans="1:5" ht="24" x14ac:dyDescent="0.2">
      <c r="A3050" s="469" t="s">
        <v>25439</v>
      </c>
      <c r="B3050" s="472" t="s">
        <v>25440</v>
      </c>
      <c r="C3050" s="466" t="s">
        <v>19953</v>
      </c>
      <c r="D3050" s="479">
        <v>486.63</v>
      </c>
      <c r="E3050" s="380">
        <v>688.25</v>
      </c>
    </row>
    <row r="3051" spans="1:5" ht="72" x14ac:dyDescent="0.2">
      <c r="A3051" s="469" t="s">
        <v>25441</v>
      </c>
      <c r="B3051" s="472" t="s">
        <v>25442</v>
      </c>
      <c r="C3051" s="466" t="s">
        <v>19955</v>
      </c>
      <c r="D3051" s="475">
        <v>2767.38</v>
      </c>
      <c r="E3051" s="380">
        <v>145.01</v>
      </c>
    </row>
    <row r="3052" spans="1:5" ht="84" x14ac:dyDescent="0.2">
      <c r="A3052" s="469" t="s">
        <v>25443</v>
      </c>
      <c r="B3052" s="472" t="s">
        <v>25444</v>
      </c>
      <c r="C3052" s="466" t="s">
        <v>19955</v>
      </c>
      <c r="D3052" s="479">
        <v>453.47</v>
      </c>
      <c r="E3052" s="378"/>
    </row>
    <row r="3053" spans="1:5" ht="72" x14ac:dyDescent="0.2">
      <c r="A3053" s="469" t="s">
        <v>25445</v>
      </c>
      <c r="B3053" s="472" t="s">
        <v>25446</v>
      </c>
      <c r="C3053" s="466" t="s">
        <v>19955</v>
      </c>
      <c r="D3053" s="477">
        <v>40.33</v>
      </c>
      <c r="E3053" s="380">
        <v>939.4</v>
      </c>
    </row>
    <row r="3054" spans="1:5" ht="72" x14ac:dyDescent="0.2">
      <c r="A3054" s="469" t="s">
        <v>25447</v>
      </c>
      <c r="B3054" s="472" t="s">
        <v>25448</v>
      </c>
      <c r="C3054" s="466" t="s">
        <v>19973</v>
      </c>
      <c r="D3054" s="479">
        <v>360.54</v>
      </c>
      <c r="E3054" s="383">
        <v>1066.58</v>
      </c>
    </row>
    <row r="3055" spans="1:5" ht="60" x14ac:dyDescent="0.2">
      <c r="A3055" s="469" t="s">
        <v>25449</v>
      </c>
      <c r="B3055" s="472" t="s">
        <v>25450</v>
      </c>
      <c r="C3055" s="466" t="s">
        <v>19973</v>
      </c>
      <c r="D3055" s="479">
        <v>317.64</v>
      </c>
      <c r="E3055" s="378"/>
    </row>
    <row r="3056" spans="1:5" ht="72" x14ac:dyDescent="0.2">
      <c r="A3056" s="469" t="s">
        <v>25451</v>
      </c>
      <c r="B3056" s="472" t="s">
        <v>25452</v>
      </c>
      <c r="C3056" s="466" t="s">
        <v>19955</v>
      </c>
      <c r="D3056" s="479">
        <v>659.23</v>
      </c>
      <c r="E3056" s="383">
        <v>2011.26</v>
      </c>
    </row>
    <row r="3057" spans="1:5" ht="72" x14ac:dyDescent="0.2">
      <c r="A3057" s="469" t="s">
        <v>25453</v>
      </c>
      <c r="B3057" s="472" t="s">
        <v>25454</v>
      </c>
      <c r="C3057" s="466" t="s">
        <v>19955</v>
      </c>
      <c r="D3057" s="479">
        <v>138.69</v>
      </c>
      <c r="E3057" s="383">
        <v>2734.38</v>
      </c>
    </row>
    <row r="3058" spans="1:5" x14ac:dyDescent="0.2">
      <c r="A3058" s="467">
        <v>9102</v>
      </c>
      <c r="B3058" s="473" t="s">
        <v>21711</v>
      </c>
      <c r="C3058" s="465"/>
      <c r="D3058" s="473"/>
      <c r="E3058" s="383">
        <v>2468.58</v>
      </c>
    </row>
    <row r="3059" spans="1:5" ht="108" x14ac:dyDescent="0.2">
      <c r="A3059" s="469" t="s">
        <v>25455</v>
      </c>
      <c r="B3059" s="472" t="s">
        <v>25456</v>
      </c>
      <c r="C3059" s="466" t="s">
        <v>19973</v>
      </c>
      <c r="D3059" s="479">
        <v>974.37</v>
      </c>
      <c r="E3059" s="383">
        <v>1912.58</v>
      </c>
    </row>
    <row r="3060" spans="1:5" ht="108" x14ac:dyDescent="0.2">
      <c r="A3060" s="469" t="s">
        <v>25457</v>
      </c>
      <c r="B3060" s="472" t="s">
        <v>25458</v>
      </c>
      <c r="C3060" s="466" t="s">
        <v>19973</v>
      </c>
      <c r="D3060" s="475">
        <v>1101.94</v>
      </c>
      <c r="E3060" s="380">
        <v>275.92</v>
      </c>
    </row>
    <row r="3061" spans="1:5" x14ac:dyDescent="0.2">
      <c r="A3061" s="467">
        <v>9103</v>
      </c>
      <c r="B3061" s="473" t="s">
        <v>25288</v>
      </c>
      <c r="C3061" s="465"/>
      <c r="D3061" s="473"/>
      <c r="E3061" s="380">
        <v>745.69</v>
      </c>
    </row>
    <row r="3062" spans="1:5" ht="60" x14ac:dyDescent="0.2">
      <c r="A3062" s="469" t="s">
        <v>25459</v>
      </c>
      <c r="B3062" s="472" t="s">
        <v>25460</v>
      </c>
      <c r="C3062" s="466" t="s">
        <v>19955</v>
      </c>
      <c r="D3062" s="475">
        <v>1963.27</v>
      </c>
      <c r="E3062" s="380">
        <v>161.09</v>
      </c>
    </row>
    <row r="3063" spans="1:5" ht="60" x14ac:dyDescent="0.2">
      <c r="A3063" s="469" t="s">
        <v>25461</v>
      </c>
      <c r="B3063" s="472" t="s">
        <v>25462</v>
      </c>
      <c r="C3063" s="466" t="s">
        <v>19955</v>
      </c>
      <c r="D3063" s="475">
        <v>2670.12</v>
      </c>
      <c r="E3063" s="380">
        <v>216.04</v>
      </c>
    </row>
    <row r="3064" spans="1:5" ht="60" x14ac:dyDescent="0.2">
      <c r="A3064" s="469" t="s">
        <v>25463</v>
      </c>
      <c r="B3064" s="472" t="s">
        <v>25464</v>
      </c>
      <c r="C3064" s="466" t="s">
        <v>19955</v>
      </c>
      <c r="D3064" s="475">
        <v>2410.42</v>
      </c>
      <c r="E3064" s="380">
        <v>196.24</v>
      </c>
    </row>
    <row r="3065" spans="1:5" ht="60" x14ac:dyDescent="0.2">
      <c r="A3065" s="469" t="s">
        <v>25465</v>
      </c>
      <c r="B3065" s="472" t="s">
        <v>25466</v>
      </c>
      <c r="C3065" s="466" t="s">
        <v>19955</v>
      </c>
      <c r="D3065" s="475">
        <v>1868.82</v>
      </c>
      <c r="E3065" s="380">
        <v>470.64</v>
      </c>
    </row>
    <row r="3066" spans="1:5" ht="48" x14ac:dyDescent="0.2">
      <c r="A3066" s="469" t="s">
        <v>25467</v>
      </c>
      <c r="B3066" s="472" t="s">
        <v>25468</v>
      </c>
      <c r="C3066" s="466" t="s">
        <v>19955</v>
      </c>
      <c r="D3066" s="479">
        <v>270.81</v>
      </c>
      <c r="E3066" s="380">
        <v>219.43</v>
      </c>
    </row>
    <row r="3067" spans="1:5" ht="48" x14ac:dyDescent="0.2">
      <c r="A3067" s="469" t="s">
        <v>25469</v>
      </c>
      <c r="B3067" s="472" t="s">
        <v>25470</v>
      </c>
      <c r="C3067" s="466" t="s">
        <v>19955</v>
      </c>
      <c r="D3067" s="479">
        <v>738.52</v>
      </c>
      <c r="E3067" s="380">
        <v>207.52</v>
      </c>
    </row>
    <row r="3068" spans="1:5" ht="36" x14ac:dyDescent="0.2">
      <c r="A3068" s="469" t="s">
        <v>25471</v>
      </c>
      <c r="B3068" s="472" t="s">
        <v>25472</v>
      </c>
      <c r="C3068" s="466" t="s">
        <v>19973</v>
      </c>
      <c r="D3068" s="479">
        <v>157.38999999999999</v>
      </c>
      <c r="E3068" s="383">
        <v>3283.26</v>
      </c>
    </row>
    <row r="3069" spans="1:5" ht="36" x14ac:dyDescent="0.2">
      <c r="A3069" s="469" t="s">
        <v>25473</v>
      </c>
      <c r="B3069" s="472" t="s">
        <v>25474</v>
      </c>
      <c r="C3069" s="466" t="s">
        <v>19973</v>
      </c>
      <c r="D3069" s="479">
        <v>210.7</v>
      </c>
      <c r="E3069" s="378"/>
    </row>
    <row r="3070" spans="1:5" ht="36" x14ac:dyDescent="0.2">
      <c r="A3070" s="469" t="s">
        <v>25475</v>
      </c>
      <c r="B3070" s="472" t="s">
        <v>25476</v>
      </c>
      <c r="C3070" s="466" t="s">
        <v>19973</v>
      </c>
      <c r="D3070" s="479">
        <v>192.71</v>
      </c>
      <c r="E3070" s="383">
        <v>2049.1799999999998</v>
      </c>
    </row>
    <row r="3071" spans="1:5" ht="36" x14ac:dyDescent="0.2">
      <c r="A3071" s="469" t="s">
        <v>25477</v>
      </c>
      <c r="B3071" s="472" t="s">
        <v>25478</v>
      </c>
      <c r="C3071" s="466" t="s">
        <v>19973</v>
      </c>
      <c r="D3071" s="479">
        <v>461.47</v>
      </c>
      <c r="E3071" s="378"/>
    </row>
    <row r="3072" spans="1:5" ht="24" x14ac:dyDescent="0.2">
      <c r="A3072" s="469" t="s">
        <v>25479</v>
      </c>
      <c r="B3072" s="472" t="s">
        <v>25480</v>
      </c>
      <c r="C3072" s="466" t="s">
        <v>19973</v>
      </c>
      <c r="D3072" s="479">
        <v>209.24</v>
      </c>
      <c r="E3072" s="383">
        <v>1457.77</v>
      </c>
    </row>
    <row r="3073" spans="1:5" ht="24" x14ac:dyDescent="0.2">
      <c r="A3073" s="469" t="s">
        <v>25481</v>
      </c>
      <c r="B3073" s="472" t="s">
        <v>25482</v>
      </c>
      <c r="C3073" s="466" t="s">
        <v>19973</v>
      </c>
      <c r="D3073" s="479">
        <v>202.5</v>
      </c>
      <c r="E3073" s="380">
        <v>444.64</v>
      </c>
    </row>
    <row r="3074" spans="1:5" ht="60" x14ac:dyDescent="0.2">
      <c r="A3074" s="469" t="s">
        <v>25483</v>
      </c>
      <c r="B3074" s="472" t="s">
        <v>25484</v>
      </c>
      <c r="C3074" s="466" t="s">
        <v>19955</v>
      </c>
      <c r="D3074" s="475">
        <v>3208.1</v>
      </c>
      <c r="E3074" s="378"/>
    </row>
    <row r="3075" spans="1:5" x14ac:dyDescent="0.2">
      <c r="A3075" s="467">
        <v>9104</v>
      </c>
      <c r="B3075" s="473" t="s">
        <v>20545</v>
      </c>
      <c r="C3075" s="465"/>
      <c r="D3075" s="473"/>
      <c r="E3075" s="380">
        <v>642.51</v>
      </c>
    </row>
    <row r="3076" spans="1:5" ht="36" x14ac:dyDescent="0.2">
      <c r="A3076" s="469" t="s">
        <v>25485</v>
      </c>
      <c r="B3076" s="472" t="s">
        <v>25486</v>
      </c>
      <c r="C3076" s="466" t="s">
        <v>20055</v>
      </c>
      <c r="D3076" s="475">
        <v>1995.79</v>
      </c>
      <c r="E3076" s="378"/>
    </row>
    <row r="3077" spans="1:5" x14ac:dyDescent="0.2">
      <c r="A3077" s="467">
        <v>9105</v>
      </c>
      <c r="B3077" s="473" t="s">
        <v>25331</v>
      </c>
      <c r="C3077" s="465"/>
      <c r="D3077" s="473"/>
      <c r="E3077" s="380">
        <v>586.4</v>
      </c>
    </row>
    <row r="3078" spans="1:5" ht="36" x14ac:dyDescent="0.2">
      <c r="A3078" s="469" t="s">
        <v>25487</v>
      </c>
      <c r="B3078" s="472" t="s">
        <v>25488</v>
      </c>
      <c r="C3078" s="466" t="s">
        <v>21776</v>
      </c>
      <c r="D3078" s="475">
        <v>1402.31</v>
      </c>
      <c r="E3078" s="381">
        <v>76.010000000000005</v>
      </c>
    </row>
    <row r="3079" spans="1:5" ht="24" x14ac:dyDescent="0.2">
      <c r="A3079" s="469" t="s">
        <v>25489</v>
      </c>
      <c r="B3079" s="472" t="s">
        <v>25490</v>
      </c>
      <c r="C3079" s="466" t="s">
        <v>21776</v>
      </c>
      <c r="D3079" s="479">
        <v>429.11</v>
      </c>
      <c r="E3079" s="378"/>
    </row>
    <row r="3080" spans="1:5" x14ac:dyDescent="0.2">
      <c r="A3080" s="467">
        <v>9106</v>
      </c>
      <c r="B3080" s="473" t="s">
        <v>25491</v>
      </c>
      <c r="C3080" s="465"/>
      <c r="D3080" s="473"/>
      <c r="E3080" s="380">
        <v>204.79</v>
      </c>
    </row>
    <row r="3081" spans="1:5" ht="60" x14ac:dyDescent="0.2">
      <c r="A3081" s="469" t="s">
        <v>25492</v>
      </c>
      <c r="B3081" s="472" t="s">
        <v>25493</v>
      </c>
      <c r="C3081" s="466" t="s">
        <v>19955</v>
      </c>
      <c r="D3081" s="479">
        <v>647.51</v>
      </c>
      <c r="E3081" s="380">
        <v>249.51</v>
      </c>
    </row>
    <row r="3082" spans="1:5" x14ac:dyDescent="0.2">
      <c r="A3082" s="467">
        <v>9107</v>
      </c>
      <c r="B3082" s="473" t="s">
        <v>21221</v>
      </c>
      <c r="C3082" s="465"/>
      <c r="D3082" s="473"/>
      <c r="E3082" s="380">
        <v>158.43</v>
      </c>
    </row>
    <row r="3083" spans="1:5" x14ac:dyDescent="0.2">
      <c r="A3083" s="469" t="s">
        <v>25494</v>
      </c>
      <c r="B3083" s="472" t="s">
        <v>25495</v>
      </c>
      <c r="C3083" s="466" t="s">
        <v>19973</v>
      </c>
      <c r="D3083" s="479">
        <v>582.63</v>
      </c>
      <c r="E3083" s="380">
        <v>143.47999999999999</v>
      </c>
    </row>
    <row r="3084" spans="1:5" x14ac:dyDescent="0.2">
      <c r="A3084" s="471">
        <v>10908</v>
      </c>
      <c r="B3084" s="473" t="s">
        <v>25497</v>
      </c>
      <c r="C3084" s="465"/>
      <c r="D3084" s="473"/>
      <c r="E3084" s="380">
        <v>189.12</v>
      </c>
    </row>
    <row r="3085" spans="1:5" ht="48" x14ac:dyDescent="0.2">
      <c r="A3085" s="469" t="s">
        <v>25498</v>
      </c>
      <c r="B3085" s="472" t="s">
        <v>25499</v>
      </c>
      <c r="C3085" s="466" t="s">
        <v>19953</v>
      </c>
      <c r="D3085" s="479">
        <v>200.62</v>
      </c>
      <c r="E3085" s="381">
        <v>96.19</v>
      </c>
    </row>
    <row r="3086" spans="1:5" ht="48" x14ac:dyDescent="0.2">
      <c r="A3086" s="469" t="s">
        <v>25500</v>
      </c>
      <c r="B3086" s="472" t="s">
        <v>25501</v>
      </c>
      <c r="C3086" s="466" t="s">
        <v>19953</v>
      </c>
      <c r="D3086" s="479">
        <v>244.81</v>
      </c>
      <c r="E3086" s="380">
        <v>141.44</v>
      </c>
    </row>
    <row r="3087" spans="1:5" ht="48" x14ac:dyDescent="0.2">
      <c r="A3087" s="469" t="s">
        <v>25502</v>
      </c>
      <c r="B3087" s="472" t="s">
        <v>25503</v>
      </c>
      <c r="C3087" s="466" t="s">
        <v>19953</v>
      </c>
      <c r="D3087" s="479">
        <v>154.78</v>
      </c>
      <c r="E3087" s="380">
        <v>186.15</v>
      </c>
    </row>
    <row r="3088" spans="1:5" ht="48" x14ac:dyDescent="0.2">
      <c r="A3088" s="469" t="s">
        <v>25504</v>
      </c>
      <c r="B3088" s="472" t="s">
        <v>25505</v>
      </c>
      <c r="C3088" s="466" t="s">
        <v>19953</v>
      </c>
      <c r="D3088" s="479">
        <v>140.63</v>
      </c>
      <c r="E3088" s="381">
        <v>95.07</v>
      </c>
    </row>
    <row r="3089" spans="1:5" ht="48" x14ac:dyDescent="0.2">
      <c r="A3089" s="469" t="s">
        <v>25506</v>
      </c>
      <c r="B3089" s="472" t="s">
        <v>25507</v>
      </c>
      <c r="C3089" s="466" t="s">
        <v>19953</v>
      </c>
      <c r="D3089" s="479">
        <v>185.74</v>
      </c>
      <c r="E3089" s="378"/>
    </row>
    <row r="3090" spans="1:5" ht="48" x14ac:dyDescent="0.2">
      <c r="A3090" s="469" t="s">
        <v>25508</v>
      </c>
      <c r="B3090" s="472" t="s">
        <v>25509</v>
      </c>
      <c r="C3090" s="466" t="s">
        <v>19953</v>
      </c>
      <c r="D3090" s="477">
        <v>93.86</v>
      </c>
      <c r="E3090" s="381">
        <v>42.06</v>
      </c>
    </row>
    <row r="3091" spans="1:5" ht="48" x14ac:dyDescent="0.2">
      <c r="A3091" s="469" t="s">
        <v>25510</v>
      </c>
      <c r="B3091" s="472" t="s">
        <v>25511</v>
      </c>
      <c r="C3091" s="466" t="s">
        <v>19953</v>
      </c>
      <c r="D3091" s="479">
        <v>138.59</v>
      </c>
      <c r="E3091" s="381">
        <v>28.04</v>
      </c>
    </row>
    <row r="3092" spans="1:5" ht="48" x14ac:dyDescent="0.2">
      <c r="A3092" s="469" t="s">
        <v>25512</v>
      </c>
      <c r="B3092" s="472" t="s">
        <v>25513</v>
      </c>
      <c r="C3092" s="466" t="s">
        <v>19953</v>
      </c>
      <c r="D3092" s="479">
        <v>182.77</v>
      </c>
      <c r="E3092" s="381">
        <v>29.93</v>
      </c>
    </row>
    <row r="3093" spans="1:5" ht="48" x14ac:dyDescent="0.2">
      <c r="A3093" s="469" t="s">
        <v>25514</v>
      </c>
      <c r="B3093" s="472" t="s">
        <v>25515</v>
      </c>
      <c r="C3093" s="466" t="s">
        <v>19953</v>
      </c>
      <c r="D3093" s="477">
        <v>92.75</v>
      </c>
      <c r="E3093" s="380">
        <v>996.14</v>
      </c>
    </row>
    <row r="3094" spans="1:5" x14ac:dyDescent="0.2">
      <c r="A3094" s="470">
        <v>14</v>
      </c>
      <c r="B3094" s="473" t="s">
        <v>25516</v>
      </c>
      <c r="C3094" s="465"/>
      <c r="D3094" s="473"/>
      <c r="E3094" s="380">
        <v>549.88</v>
      </c>
    </row>
    <row r="3095" spans="1:5" ht="24" x14ac:dyDescent="0.2">
      <c r="A3095" s="469" t="s">
        <v>25517</v>
      </c>
      <c r="B3095" s="472" t="s">
        <v>25518</v>
      </c>
      <c r="C3095" s="466" t="s">
        <v>20055</v>
      </c>
      <c r="D3095" s="477">
        <v>39.1</v>
      </c>
      <c r="E3095" s="380">
        <v>587.28</v>
      </c>
    </row>
    <row r="3096" spans="1:5" ht="36" x14ac:dyDescent="0.2">
      <c r="A3096" s="469" t="s">
        <v>25519</v>
      </c>
      <c r="B3096" s="472" t="s">
        <v>25520</v>
      </c>
      <c r="C3096" s="466" t="s">
        <v>20055</v>
      </c>
      <c r="D3096" s="477">
        <v>26.06</v>
      </c>
      <c r="E3096" s="380">
        <v>551.04999999999995</v>
      </c>
    </row>
    <row r="3097" spans="1:5" ht="24" x14ac:dyDescent="0.2">
      <c r="A3097" s="469" t="s">
        <v>25521</v>
      </c>
      <c r="B3097" s="472" t="s">
        <v>25522</v>
      </c>
      <c r="C3097" s="466" t="s">
        <v>20055</v>
      </c>
      <c r="D3097" s="477">
        <v>27.8</v>
      </c>
      <c r="E3097" s="380">
        <v>635.6</v>
      </c>
    </row>
    <row r="3098" spans="1:5" x14ac:dyDescent="0.2">
      <c r="A3098" s="469" t="s">
        <v>25523</v>
      </c>
      <c r="B3098" s="472" t="s">
        <v>25524</v>
      </c>
      <c r="C3098" s="466" t="s">
        <v>20055</v>
      </c>
      <c r="D3098" s="479">
        <v>985.52</v>
      </c>
      <c r="E3098" s="380">
        <v>541.22</v>
      </c>
    </row>
    <row r="3099" spans="1:5" ht="24" x14ac:dyDescent="0.2">
      <c r="A3099" s="469" t="s">
        <v>25525</v>
      </c>
      <c r="B3099" s="472" t="s">
        <v>25526</v>
      </c>
      <c r="C3099" s="466" t="s">
        <v>20055</v>
      </c>
      <c r="D3099" s="479">
        <v>538.52</v>
      </c>
      <c r="E3099" s="380">
        <v>484.28</v>
      </c>
    </row>
    <row r="3100" spans="1:5" ht="24" x14ac:dyDescent="0.2">
      <c r="A3100" s="469" t="s">
        <v>25527</v>
      </c>
      <c r="B3100" s="472" t="s">
        <v>25528</v>
      </c>
      <c r="C3100" s="466" t="s">
        <v>20055</v>
      </c>
      <c r="D3100" s="479">
        <v>576.66</v>
      </c>
      <c r="E3100" s="380">
        <v>446.06</v>
      </c>
    </row>
    <row r="3101" spans="1:5" ht="24" x14ac:dyDescent="0.2">
      <c r="A3101" s="469" t="s">
        <v>25529</v>
      </c>
      <c r="B3101" s="472" t="s">
        <v>25530</v>
      </c>
      <c r="C3101" s="466" t="s">
        <v>20055</v>
      </c>
      <c r="D3101" s="479">
        <v>540.42999999999995</v>
      </c>
      <c r="E3101" s="380">
        <v>418.76</v>
      </c>
    </row>
    <row r="3102" spans="1:5" ht="24" x14ac:dyDescent="0.2">
      <c r="A3102" s="469" t="s">
        <v>25531</v>
      </c>
      <c r="B3102" s="472" t="s">
        <v>25532</v>
      </c>
      <c r="C3102" s="466" t="s">
        <v>20055</v>
      </c>
      <c r="D3102" s="479">
        <v>624.98</v>
      </c>
      <c r="E3102" s="380">
        <v>357.31</v>
      </c>
    </row>
    <row r="3103" spans="1:5" ht="24" x14ac:dyDescent="0.2">
      <c r="A3103" s="469" t="s">
        <v>25533</v>
      </c>
      <c r="B3103" s="472" t="s">
        <v>25534</v>
      </c>
      <c r="C3103" s="466" t="s">
        <v>20055</v>
      </c>
      <c r="D3103" s="479">
        <v>530.6</v>
      </c>
      <c r="E3103" s="380">
        <v>519.79999999999995</v>
      </c>
    </row>
    <row r="3104" spans="1:5" ht="24" x14ac:dyDescent="0.2">
      <c r="A3104" s="469" t="s">
        <v>25535</v>
      </c>
      <c r="B3104" s="472" t="s">
        <v>25536</v>
      </c>
      <c r="C3104" s="466" t="s">
        <v>20055</v>
      </c>
      <c r="D3104" s="479">
        <v>473.66</v>
      </c>
      <c r="E3104" s="380">
        <v>573.51</v>
      </c>
    </row>
    <row r="3105" spans="1:5" ht="24" x14ac:dyDescent="0.2">
      <c r="A3105" s="469" t="s">
        <v>25537</v>
      </c>
      <c r="B3105" s="472" t="s">
        <v>25538</v>
      </c>
      <c r="C3105" s="466" t="s">
        <v>20055</v>
      </c>
      <c r="D3105" s="479">
        <v>435.44</v>
      </c>
      <c r="E3105" s="380">
        <v>552.91999999999996</v>
      </c>
    </row>
    <row r="3106" spans="1:5" ht="24" x14ac:dyDescent="0.2">
      <c r="A3106" s="469" t="s">
        <v>25539</v>
      </c>
      <c r="B3106" s="472" t="s">
        <v>25540</v>
      </c>
      <c r="C3106" s="466" t="s">
        <v>20055</v>
      </c>
      <c r="D3106" s="479">
        <v>408.14</v>
      </c>
      <c r="E3106" s="380">
        <v>603.19000000000005</v>
      </c>
    </row>
    <row r="3107" spans="1:5" x14ac:dyDescent="0.2">
      <c r="A3107" s="469" t="s">
        <v>25541</v>
      </c>
      <c r="B3107" s="472" t="s">
        <v>25542</v>
      </c>
      <c r="C3107" s="466" t="s">
        <v>19953</v>
      </c>
      <c r="D3107" s="479">
        <v>345.07</v>
      </c>
      <c r="E3107" s="380">
        <v>590.41</v>
      </c>
    </row>
    <row r="3108" spans="1:5" ht="36" x14ac:dyDescent="0.2">
      <c r="A3108" s="469" t="s">
        <v>25543</v>
      </c>
      <c r="B3108" s="472" t="s">
        <v>25544</v>
      </c>
      <c r="C3108" s="466" t="s">
        <v>20055</v>
      </c>
      <c r="D3108" s="479">
        <v>511.49</v>
      </c>
      <c r="E3108" s="380">
        <v>646.89</v>
      </c>
    </row>
    <row r="3109" spans="1:5" ht="36" x14ac:dyDescent="0.2">
      <c r="A3109" s="469" t="s">
        <v>25545</v>
      </c>
      <c r="B3109" s="472" t="s">
        <v>25546</v>
      </c>
      <c r="C3109" s="466" t="s">
        <v>20055</v>
      </c>
      <c r="D3109" s="479">
        <v>565.20000000000005</v>
      </c>
      <c r="E3109" s="380">
        <v>634.6</v>
      </c>
    </row>
    <row r="3110" spans="1:5" ht="36" x14ac:dyDescent="0.2">
      <c r="A3110" s="469" t="s">
        <v>25547</v>
      </c>
      <c r="B3110" s="472" t="s">
        <v>25548</v>
      </c>
      <c r="C3110" s="466" t="s">
        <v>20055</v>
      </c>
      <c r="D3110" s="479">
        <v>544.6</v>
      </c>
      <c r="E3110" s="380">
        <v>671.32</v>
      </c>
    </row>
    <row r="3111" spans="1:5" ht="36" x14ac:dyDescent="0.2">
      <c r="A3111" s="469" t="s">
        <v>25549</v>
      </c>
      <c r="B3111" s="472" t="s">
        <v>25550</v>
      </c>
      <c r="C3111" s="466" t="s">
        <v>20055</v>
      </c>
      <c r="D3111" s="479">
        <v>594.88</v>
      </c>
      <c r="E3111" s="380">
        <v>727.51</v>
      </c>
    </row>
    <row r="3112" spans="1:5" ht="36" x14ac:dyDescent="0.2">
      <c r="A3112" s="469" t="s">
        <v>25551</v>
      </c>
      <c r="B3112" s="472" t="s">
        <v>25552</v>
      </c>
      <c r="C3112" s="466" t="s">
        <v>20055</v>
      </c>
      <c r="D3112" s="479">
        <v>582.1</v>
      </c>
      <c r="E3112" s="380">
        <v>711.89</v>
      </c>
    </row>
    <row r="3113" spans="1:5" ht="36" x14ac:dyDescent="0.2">
      <c r="A3113" s="469" t="s">
        <v>25553</v>
      </c>
      <c r="B3113" s="472" t="s">
        <v>25554</v>
      </c>
      <c r="C3113" s="466" t="s">
        <v>20055</v>
      </c>
      <c r="D3113" s="479">
        <v>638.58000000000004</v>
      </c>
      <c r="E3113" s="380">
        <v>583.77</v>
      </c>
    </row>
    <row r="3114" spans="1:5" ht="36" x14ac:dyDescent="0.2">
      <c r="A3114" s="469" t="s">
        <v>25555</v>
      </c>
      <c r="B3114" s="472" t="s">
        <v>25556</v>
      </c>
      <c r="C3114" s="466" t="s">
        <v>20055</v>
      </c>
      <c r="D3114" s="479">
        <v>626.29</v>
      </c>
      <c r="E3114" s="380">
        <v>604.12</v>
      </c>
    </row>
    <row r="3115" spans="1:5" ht="36" x14ac:dyDescent="0.2">
      <c r="A3115" s="469" t="s">
        <v>25557</v>
      </c>
      <c r="B3115" s="472" t="s">
        <v>25558</v>
      </c>
      <c r="C3115" s="466" t="s">
        <v>20055</v>
      </c>
      <c r="D3115" s="479">
        <v>663.01</v>
      </c>
      <c r="E3115" s="380">
        <v>403.64</v>
      </c>
    </row>
    <row r="3116" spans="1:5" ht="36" x14ac:dyDescent="0.2">
      <c r="A3116" s="469" t="s">
        <v>25559</v>
      </c>
      <c r="B3116" s="472" t="s">
        <v>25560</v>
      </c>
      <c r="C3116" s="466" t="s">
        <v>20055</v>
      </c>
      <c r="D3116" s="479">
        <v>719.2</v>
      </c>
      <c r="E3116" s="380">
        <v>431.59</v>
      </c>
    </row>
    <row r="3117" spans="1:5" ht="36" x14ac:dyDescent="0.2">
      <c r="A3117" s="469" t="s">
        <v>25561</v>
      </c>
      <c r="B3117" s="472" t="s">
        <v>25562</v>
      </c>
      <c r="C3117" s="466" t="s">
        <v>20055</v>
      </c>
      <c r="D3117" s="479">
        <v>703.58</v>
      </c>
      <c r="E3117" s="380">
        <v>553.34</v>
      </c>
    </row>
    <row r="3118" spans="1:5" ht="36" x14ac:dyDescent="0.2">
      <c r="A3118" s="469" t="s">
        <v>25563</v>
      </c>
      <c r="B3118" s="472" t="s">
        <v>25564</v>
      </c>
      <c r="C3118" s="466" t="s">
        <v>20055</v>
      </c>
      <c r="D3118" s="479">
        <v>575.46</v>
      </c>
      <c r="E3118" s="380">
        <v>546.84</v>
      </c>
    </row>
    <row r="3119" spans="1:5" ht="36" x14ac:dyDescent="0.2">
      <c r="A3119" s="469" t="s">
        <v>25565</v>
      </c>
      <c r="B3119" s="472" t="s">
        <v>25566</v>
      </c>
      <c r="C3119" s="466" t="s">
        <v>20055</v>
      </c>
      <c r="D3119" s="479">
        <v>595.79999999999995</v>
      </c>
      <c r="E3119" s="380">
        <v>526.69000000000005</v>
      </c>
    </row>
    <row r="3120" spans="1:5" ht="24" x14ac:dyDescent="0.2">
      <c r="A3120" s="469" t="s">
        <v>25567</v>
      </c>
      <c r="B3120" s="472" t="s">
        <v>25568</v>
      </c>
      <c r="C3120" s="466" t="s">
        <v>20055</v>
      </c>
      <c r="D3120" s="479">
        <v>395.33</v>
      </c>
      <c r="E3120" s="380">
        <v>547.75</v>
      </c>
    </row>
    <row r="3121" spans="1:5" ht="24" x14ac:dyDescent="0.2">
      <c r="A3121" s="469" t="s">
        <v>25569</v>
      </c>
      <c r="B3121" s="472" t="s">
        <v>25570</v>
      </c>
      <c r="C3121" s="466" t="s">
        <v>20055</v>
      </c>
      <c r="D3121" s="479">
        <v>423.28</v>
      </c>
      <c r="E3121" s="380">
        <v>555.73</v>
      </c>
    </row>
    <row r="3122" spans="1:5" ht="36" x14ac:dyDescent="0.2">
      <c r="A3122" s="469" t="s">
        <v>25571</v>
      </c>
      <c r="B3122" s="472" t="s">
        <v>25572</v>
      </c>
      <c r="C3122" s="466" t="s">
        <v>20055</v>
      </c>
      <c r="D3122" s="479">
        <v>545.03</v>
      </c>
      <c r="E3122" s="380">
        <v>572.41999999999996</v>
      </c>
    </row>
    <row r="3123" spans="1:5" ht="36" x14ac:dyDescent="0.2">
      <c r="A3123" s="469" t="s">
        <v>25573</v>
      </c>
      <c r="B3123" s="472" t="s">
        <v>25574</v>
      </c>
      <c r="C3123" s="466" t="s">
        <v>20055</v>
      </c>
      <c r="D3123" s="479">
        <v>538.52</v>
      </c>
      <c r="E3123" s="380">
        <v>520.74</v>
      </c>
    </row>
    <row r="3124" spans="1:5" ht="36" x14ac:dyDescent="0.2">
      <c r="A3124" s="469" t="s">
        <v>25575</v>
      </c>
      <c r="B3124" s="472" t="s">
        <v>25576</v>
      </c>
      <c r="C3124" s="466" t="s">
        <v>20055</v>
      </c>
      <c r="D3124" s="479">
        <v>518.38</v>
      </c>
      <c r="E3124" s="379">
        <v>7.39</v>
      </c>
    </row>
    <row r="3125" spans="1:5" ht="36" x14ac:dyDescent="0.2">
      <c r="A3125" s="469" t="s">
        <v>25577</v>
      </c>
      <c r="B3125" s="472" t="s">
        <v>25578</v>
      </c>
      <c r="C3125" s="466" t="s">
        <v>20055</v>
      </c>
      <c r="D3125" s="479">
        <v>539.44000000000005</v>
      </c>
      <c r="E3125" s="380">
        <v>113.48</v>
      </c>
    </row>
    <row r="3126" spans="1:5" ht="36" x14ac:dyDescent="0.2">
      <c r="A3126" s="469" t="s">
        <v>25579</v>
      </c>
      <c r="B3126" s="472" t="s">
        <v>25580</v>
      </c>
      <c r="C3126" s="466" t="s">
        <v>20055</v>
      </c>
      <c r="D3126" s="479">
        <v>547.41999999999996</v>
      </c>
      <c r="E3126" s="381">
        <v>19.47</v>
      </c>
    </row>
    <row r="3127" spans="1:5" ht="36" x14ac:dyDescent="0.2">
      <c r="A3127" s="469" t="s">
        <v>25581</v>
      </c>
      <c r="B3127" s="472" t="s">
        <v>25582</v>
      </c>
      <c r="C3127" s="466" t="s">
        <v>20055</v>
      </c>
      <c r="D3127" s="479">
        <v>564.11</v>
      </c>
      <c r="E3127" s="379">
        <v>7.39</v>
      </c>
    </row>
    <row r="3128" spans="1:5" ht="36" x14ac:dyDescent="0.2">
      <c r="A3128" s="469" t="s">
        <v>25583</v>
      </c>
      <c r="B3128" s="472" t="s">
        <v>25584</v>
      </c>
      <c r="C3128" s="466" t="s">
        <v>20055</v>
      </c>
      <c r="D3128" s="479">
        <v>512.41999999999996</v>
      </c>
      <c r="E3128" s="380">
        <v>100.41</v>
      </c>
    </row>
    <row r="3129" spans="1:5" ht="24" x14ac:dyDescent="0.2">
      <c r="A3129" s="469" t="s">
        <v>25585</v>
      </c>
      <c r="B3129" s="472" t="s">
        <v>25586</v>
      </c>
      <c r="C3129" s="466" t="s">
        <v>19953</v>
      </c>
      <c r="D3129" s="476">
        <v>6.88</v>
      </c>
      <c r="E3129" s="381">
        <v>19.47</v>
      </c>
    </row>
    <row r="3130" spans="1:5" ht="24" x14ac:dyDescent="0.2">
      <c r="A3130" s="469" t="s">
        <v>25587</v>
      </c>
      <c r="B3130" s="472" t="s">
        <v>25588</v>
      </c>
      <c r="C3130" s="466" t="s">
        <v>19953</v>
      </c>
      <c r="D3130" s="479">
        <v>110.96</v>
      </c>
      <c r="E3130" s="379">
        <v>8.15</v>
      </c>
    </row>
    <row r="3131" spans="1:5" ht="24" x14ac:dyDescent="0.2">
      <c r="A3131" s="469" t="s">
        <v>25589</v>
      </c>
      <c r="B3131" s="472" t="s">
        <v>25590</v>
      </c>
      <c r="C3131" s="466" t="s">
        <v>19953</v>
      </c>
      <c r="D3131" s="477">
        <v>18.25</v>
      </c>
      <c r="E3131" s="381">
        <v>79.81</v>
      </c>
    </row>
    <row r="3132" spans="1:5" ht="24" x14ac:dyDescent="0.2">
      <c r="A3132" s="469" t="s">
        <v>25591</v>
      </c>
      <c r="B3132" s="472" t="s">
        <v>25592</v>
      </c>
      <c r="C3132" s="466" t="s">
        <v>19953</v>
      </c>
      <c r="D3132" s="476">
        <v>6.88</v>
      </c>
      <c r="E3132" s="381">
        <v>23.8</v>
      </c>
    </row>
    <row r="3133" spans="1:5" ht="24" x14ac:dyDescent="0.2">
      <c r="A3133" s="469" t="s">
        <v>25593</v>
      </c>
      <c r="B3133" s="472" t="s">
        <v>25594</v>
      </c>
      <c r="C3133" s="466" t="s">
        <v>19953</v>
      </c>
      <c r="D3133" s="477">
        <v>97.88</v>
      </c>
      <c r="E3133" s="380">
        <v>169.52</v>
      </c>
    </row>
    <row r="3134" spans="1:5" ht="24" x14ac:dyDescent="0.2">
      <c r="A3134" s="469" t="s">
        <v>25595</v>
      </c>
      <c r="B3134" s="472" t="s">
        <v>25596</v>
      </c>
      <c r="C3134" s="466" t="s">
        <v>19953</v>
      </c>
      <c r="D3134" s="477">
        <v>18.25</v>
      </c>
      <c r="E3134" s="381">
        <v>58.33</v>
      </c>
    </row>
    <row r="3135" spans="1:5" ht="24" x14ac:dyDescent="0.2">
      <c r="A3135" s="469" t="s">
        <v>25597</v>
      </c>
      <c r="B3135" s="472" t="s">
        <v>25598</v>
      </c>
      <c r="C3135" s="466" t="s">
        <v>19953</v>
      </c>
      <c r="D3135" s="476">
        <v>7.59</v>
      </c>
      <c r="E3135" s="381">
        <v>89.35</v>
      </c>
    </row>
    <row r="3136" spans="1:5" ht="24" x14ac:dyDescent="0.2">
      <c r="A3136" s="469" t="s">
        <v>25599</v>
      </c>
      <c r="B3136" s="472" t="s">
        <v>25600</v>
      </c>
      <c r="C3136" s="466" t="s">
        <v>19953</v>
      </c>
      <c r="D3136" s="477">
        <v>77.02</v>
      </c>
      <c r="E3136" s="381">
        <v>70.2</v>
      </c>
    </row>
    <row r="3137" spans="1:5" ht="24" x14ac:dyDescent="0.2">
      <c r="A3137" s="469" t="s">
        <v>25601</v>
      </c>
      <c r="B3137" s="472" t="s">
        <v>25602</v>
      </c>
      <c r="C3137" s="466" t="s">
        <v>19953</v>
      </c>
      <c r="D3137" s="477">
        <v>22.51</v>
      </c>
      <c r="E3137" s="381">
        <v>10.92</v>
      </c>
    </row>
    <row r="3138" spans="1:5" ht="24" x14ac:dyDescent="0.2">
      <c r="A3138" s="469" t="s">
        <v>25603</v>
      </c>
      <c r="B3138" s="472" t="s">
        <v>25604</v>
      </c>
      <c r="C3138" s="466" t="s">
        <v>19953</v>
      </c>
      <c r="D3138" s="479">
        <v>164.55</v>
      </c>
      <c r="E3138" s="381">
        <v>18.7</v>
      </c>
    </row>
    <row r="3139" spans="1:5" ht="24" x14ac:dyDescent="0.2">
      <c r="A3139" s="469" t="s">
        <v>25605</v>
      </c>
      <c r="B3139" s="472" t="s">
        <v>25606</v>
      </c>
      <c r="C3139" s="466" t="s">
        <v>19953</v>
      </c>
      <c r="D3139" s="477">
        <v>56.71</v>
      </c>
      <c r="E3139" s="379">
        <v>8.7799999999999994</v>
      </c>
    </row>
    <row r="3140" spans="1:5" ht="36" x14ac:dyDescent="0.2">
      <c r="A3140" s="469" t="s">
        <v>25607</v>
      </c>
      <c r="B3140" s="472" t="s">
        <v>25608</v>
      </c>
      <c r="C3140" s="466" t="s">
        <v>20055</v>
      </c>
      <c r="D3140" s="477">
        <v>83.13</v>
      </c>
      <c r="E3140" s="380">
        <v>196.59</v>
      </c>
    </row>
    <row r="3141" spans="1:5" ht="36" x14ac:dyDescent="0.2">
      <c r="A3141" s="469" t="s">
        <v>25609</v>
      </c>
      <c r="B3141" s="472" t="s">
        <v>25610</v>
      </c>
      <c r="C3141" s="466" t="s">
        <v>20055</v>
      </c>
      <c r="D3141" s="477">
        <v>65.319999999999993</v>
      </c>
      <c r="E3141" s="380">
        <v>235.46</v>
      </c>
    </row>
    <row r="3142" spans="1:5" ht="24" x14ac:dyDescent="0.2">
      <c r="A3142" s="469" t="s">
        <v>25611</v>
      </c>
      <c r="B3142" s="472" t="s">
        <v>25612</v>
      </c>
      <c r="C3142" s="466" t="s">
        <v>19953</v>
      </c>
      <c r="D3142" s="477">
        <v>10.210000000000001</v>
      </c>
      <c r="E3142" s="380">
        <v>169.52</v>
      </c>
    </row>
    <row r="3143" spans="1:5" ht="48" x14ac:dyDescent="0.2">
      <c r="A3143" s="469" t="s">
        <v>25613</v>
      </c>
      <c r="B3143" s="472" t="s">
        <v>25614</v>
      </c>
      <c r="C3143" s="466" t="s">
        <v>19973</v>
      </c>
      <c r="D3143" s="477">
        <v>18.37</v>
      </c>
      <c r="E3143" s="381">
        <v>42.92</v>
      </c>
    </row>
    <row r="3144" spans="1:5" x14ac:dyDescent="0.2">
      <c r="A3144" s="469" t="s">
        <v>25615</v>
      </c>
      <c r="B3144" s="472" t="s">
        <v>25616</v>
      </c>
      <c r="C3144" s="466" t="s">
        <v>19973</v>
      </c>
      <c r="D3144" s="476">
        <v>8.34</v>
      </c>
      <c r="E3144" s="380">
        <v>105.57</v>
      </c>
    </row>
    <row r="3145" spans="1:5" x14ac:dyDescent="0.2">
      <c r="A3145" s="469" t="s">
        <v>25617</v>
      </c>
      <c r="B3145" s="472" t="s">
        <v>25618</v>
      </c>
      <c r="C3145" s="466" t="s">
        <v>19953</v>
      </c>
      <c r="D3145" s="479">
        <v>188.48</v>
      </c>
      <c r="E3145" s="383">
        <v>2164.9499999999998</v>
      </c>
    </row>
    <row r="3146" spans="1:5" x14ac:dyDescent="0.2">
      <c r="A3146" s="469" t="s">
        <v>25619</v>
      </c>
      <c r="B3146" s="472" t="s">
        <v>25620</v>
      </c>
      <c r="C3146" s="466" t="s">
        <v>19953</v>
      </c>
      <c r="D3146" s="479">
        <v>226.09</v>
      </c>
      <c r="E3146" s="378"/>
    </row>
    <row r="3147" spans="1:5" ht="24" x14ac:dyDescent="0.2">
      <c r="A3147" s="469" t="s">
        <v>25621</v>
      </c>
      <c r="B3147" s="472" t="s">
        <v>25622</v>
      </c>
      <c r="C3147" s="466" t="s">
        <v>19953</v>
      </c>
      <c r="D3147" s="479">
        <v>164.55</v>
      </c>
      <c r="E3147" s="378"/>
    </row>
    <row r="3148" spans="1:5" ht="36" x14ac:dyDescent="0.2">
      <c r="A3148" s="469" t="s">
        <v>25623</v>
      </c>
      <c r="B3148" s="472" t="s">
        <v>25624</v>
      </c>
      <c r="C3148" s="466" t="s">
        <v>19973</v>
      </c>
      <c r="D3148" s="477">
        <v>41.7</v>
      </c>
      <c r="E3148" s="381">
        <v>22.03</v>
      </c>
    </row>
    <row r="3149" spans="1:5" ht="36" x14ac:dyDescent="0.2">
      <c r="A3149" s="469" t="s">
        <v>25625</v>
      </c>
      <c r="B3149" s="472" t="s">
        <v>25626</v>
      </c>
      <c r="C3149" s="466" t="s">
        <v>20055</v>
      </c>
      <c r="D3149" s="477">
        <v>98.24</v>
      </c>
      <c r="E3149" s="381">
        <v>21.46</v>
      </c>
    </row>
    <row r="3150" spans="1:5" ht="24" x14ac:dyDescent="0.2">
      <c r="A3150" s="469" t="s">
        <v>25627</v>
      </c>
      <c r="B3150" s="472" t="s">
        <v>25628</v>
      </c>
      <c r="C3150" s="466" t="s">
        <v>20055</v>
      </c>
      <c r="D3150" s="475">
        <v>2106.34</v>
      </c>
      <c r="E3150" s="381">
        <v>21.95</v>
      </c>
    </row>
    <row r="3151" spans="1:5" x14ac:dyDescent="0.2">
      <c r="A3151" s="470">
        <v>50</v>
      </c>
      <c r="B3151" s="473" t="s">
        <v>25629</v>
      </c>
      <c r="C3151" s="465"/>
      <c r="D3151" s="473"/>
      <c r="E3151" s="381">
        <v>22.49</v>
      </c>
    </row>
    <row r="3152" spans="1:5" x14ac:dyDescent="0.2">
      <c r="A3152" s="467">
        <v>9111</v>
      </c>
      <c r="B3152" s="473" t="s">
        <v>25630</v>
      </c>
      <c r="C3152" s="465"/>
      <c r="D3152" s="473"/>
      <c r="E3152" s="381">
        <v>23.73</v>
      </c>
    </row>
    <row r="3153" spans="1:5" ht="24" x14ac:dyDescent="0.2">
      <c r="A3153" s="469" t="s">
        <v>25631</v>
      </c>
      <c r="B3153" s="472" t="s">
        <v>18430</v>
      </c>
      <c r="C3153" s="466" t="s">
        <v>25632</v>
      </c>
      <c r="D3153" s="477">
        <v>20.420000000000002</v>
      </c>
      <c r="E3153" s="381">
        <v>21.95</v>
      </c>
    </row>
    <row r="3154" spans="1:5" ht="24" x14ac:dyDescent="0.2">
      <c r="A3154" s="469" t="s">
        <v>25633</v>
      </c>
      <c r="B3154" s="472" t="s">
        <v>25634</v>
      </c>
      <c r="C3154" s="466" t="s">
        <v>25632</v>
      </c>
      <c r="D3154" s="477">
        <v>19.829999999999998</v>
      </c>
      <c r="E3154" s="381">
        <v>23.25</v>
      </c>
    </row>
    <row r="3155" spans="1:5" ht="24" x14ac:dyDescent="0.2">
      <c r="A3155" s="469" t="s">
        <v>25635</v>
      </c>
      <c r="B3155" s="472" t="s">
        <v>18431</v>
      </c>
      <c r="C3155" s="466" t="s">
        <v>25632</v>
      </c>
      <c r="D3155" s="477">
        <v>20.329999999999998</v>
      </c>
      <c r="E3155" s="381">
        <v>19.95</v>
      </c>
    </row>
    <row r="3156" spans="1:5" ht="24" x14ac:dyDescent="0.2">
      <c r="A3156" s="469" t="s">
        <v>25636</v>
      </c>
      <c r="B3156" s="472" t="s">
        <v>25637</v>
      </c>
      <c r="C3156" s="466" t="s">
        <v>25632</v>
      </c>
      <c r="D3156" s="477">
        <v>20.83</v>
      </c>
      <c r="E3156" s="383">
        <v>4073.97</v>
      </c>
    </row>
    <row r="3157" spans="1:5" x14ac:dyDescent="0.2">
      <c r="A3157" s="469" t="s">
        <v>25638</v>
      </c>
      <c r="B3157" s="472" t="s">
        <v>25639</v>
      </c>
      <c r="C3157" s="466" t="s">
        <v>25632</v>
      </c>
      <c r="D3157" s="477">
        <v>22.11</v>
      </c>
      <c r="E3157" s="383">
        <v>3640.05</v>
      </c>
    </row>
    <row r="3158" spans="1:5" ht="24" x14ac:dyDescent="0.2">
      <c r="A3158" s="469" t="s">
        <v>25640</v>
      </c>
      <c r="B3158" s="472" t="s">
        <v>25641</v>
      </c>
      <c r="C3158" s="466" t="s">
        <v>25632</v>
      </c>
      <c r="D3158" s="477">
        <v>20.329999999999998</v>
      </c>
      <c r="E3158" s="381">
        <v>26.88</v>
      </c>
    </row>
    <row r="3159" spans="1:5" ht="24" x14ac:dyDescent="0.2">
      <c r="A3159" s="469" t="s">
        <v>25642</v>
      </c>
      <c r="B3159" s="472" t="s">
        <v>18437</v>
      </c>
      <c r="C3159" s="466" t="s">
        <v>25632</v>
      </c>
      <c r="D3159" s="477">
        <v>21.49</v>
      </c>
      <c r="E3159" s="383">
        <v>3174.3</v>
      </c>
    </row>
    <row r="3160" spans="1:5" ht="24" x14ac:dyDescent="0.2">
      <c r="A3160" s="469" t="s">
        <v>25643</v>
      </c>
      <c r="B3160" s="472" t="s">
        <v>25644</v>
      </c>
      <c r="C3160" s="466" t="s">
        <v>25632</v>
      </c>
      <c r="D3160" s="477">
        <v>18.53</v>
      </c>
      <c r="E3160" s="381">
        <v>20.57</v>
      </c>
    </row>
    <row r="3161" spans="1:5" x14ac:dyDescent="0.2">
      <c r="A3161" s="469" t="s">
        <v>25645</v>
      </c>
      <c r="B3161" s="472" t="s">
        <v>18547</v>
      </c>
      <c r="C3161" s="466" t="s">
        <v>20215</v>
      </c>
      <c r="D3161" s="475">
        <v>3757.64</v>
      </c>
      <c r="E3161" s="381">
        <v>28.72</v>
      </c>
    </row>
    <row r="3162" spans="1:5" ht="24" x14ac:dyDescent="0.2">
      <c r="A3162" s="469" t="s">
        <v>25646</v>
      </c>
      <c r="B3162" s="472" t="s">
        <v>25647</v>
      </c>
      <c r="C3162" s="466" t="s">
        <v>20215</v>
      </c>
      <c r="D3162" s="475">
        <v>3361.28</v>
      </c>
      <c r="E3162" s="381">
        <v>26.35</v>
      </c>
    </row>
    <row r="3163" spans="1:5" x14ac:dyDescent="0.2">
      <c r="A3163" s="469" t="s">
        <v>25648</v>
      </c>
      <c r="B3163" s="472" t="s">
        <v>18439</v>
      </c>
      <c r="C3163" s="466" t="s">
        <v>25632</v>
      </c>
      <c r="D3163" s="477">
        <v>25.08</v>
      </c>
      <c r="E3163" s="381">
        <v>20.92</v>
      </c>
    </row>
    <row r="3164" spans="1:5" ht="24" x14ac:dyDescent="0.2">
      <c r="A3164" s="469" t="s">
        <v>25649</v>
      </c>
      <c r="B3164" s="472" t="s">
        <v>18449</v>
      </c>
      <c r="C3164" s="466" t="s">
        <v>25632</v>
      </c>
      <c r="D3164" s="477">
        <v>18.989999999999998</v>
      </c>
      <c r="E3164" s="381">
        <v>30.16</v>
      </c>
    </row>
    <row r="3165" spans="1:5" x14ac:dyDescent="0.2">
      <c r="A3165" s="469" t="s">
        <v>25650</v>
      </c>
      <c r="B3165" s="472" t="s">
        <v>25651</v>
      </c>
      <c r="C3165" s="466" t="s">
        <v>25632</v>
      </c>
      <c r="D3165" s="477">
        <v>26.76</v>
      </c>
      <c r="E3165" s="381">
        <v>26.74</v>
      </c>
    </row>
    <row r="3166" spans="1:5" ht="24" x14ac:dyDescent="0.2">
      <c r="A3166" s="469" t="s">
        <v>25652</v>
      </c>
      <c r="B3166" s="472" t="s">
        <v>25653</v>
      </c>
      <c r="C3166" s="466" t="s">
        <v>25632</v>
      </c>
      <c r="D3166" s="477">
        <v>24.53</v>
      </c>
      <c r="E3166" s="381">
        <v>27.49</v>
      </c>
    </row>
    <row r="3167" spans="1:5" x14ac:dyDescent="0.2">
      <c r="A3167" s="469" t="s">
        <v>25654</v>
      </c>
      <c r="B3167" s="472" t="s">
        <v>18459</v>
      </c>
      <c r="C3167" s="466" t="s">
        <v>25632</v>
      </c>
      <c r="D3167" s="477">
        <v>19.62</v>
      </c>
      <c r="E3167" s="383">
        <v>8761.06</v>
      </c>
    </row>
    <row r="3168" spans="1:5" ht="24" x14ac:dyDescent="0.2">
      <c r="A3168" s="469" t="s">
        <v>25655</v>
      </c>
      <c r="B3168" s="472" t="s">
        <v>216</v>
      </c>
      <c r="C3168" s="466" t="s">
        <v>25632</v>
      </c>
      <c r="D3168" s="477">
        <v>28.05</v>
      </c>
      <c r="E3168" s="384">
        <v>20794.32</v>
      </c>
    </row>
    <row r="3169" spans="1:5" ht="24" x14ac:dyDescent="0.2">
      <c r="A3169" s="469" t="s">
        <v>25656</v>
      </c>
      <c r="B3169" s="472" t="s">
        <v>25657</v>
      </c>
      <c r="C3169" s="466" t="s">
        <v>25632</v>
      </c>
      <c r="D3169" s="477">
        <v>24.94</v>
      </c>
      <c r="E3169" s="384">
        <v>21497.040000000001</v>
      </c>
    </row>
    <row r="3170" spans="1:5" x14ac:dyDescent="0.2">
      <c r="A3170" s="469" t="s">
        <v>25658</v>
      </c>
      <c r="B3170" s="472" t="s">
        <v>18464</v>
      </c>
      <c r="C3170" s="466" t="s">
        <v>25632</v>
      </c>
      <c r="D3170" s="477">
        <v>25.63</v>
      </c>
      <c r="E3170" s="384">
        <v>26791.83</v>
      </c>
    </row>
    <row r="3171" spans="1:5" ht="24" x14ac:dyDescent="0.2">
      <c r="A3171" s="469" t="s">
        <v>25659</v>
      </c>
      <c r="B3171" s="472" t="s">
        <v>18594</v>
      </c>
      <c r="C3171" s="466" t="s">
        <v>20215</v>
      </c>
      <c r="D3171" s="475">
        <v>8433.34</v>
      </c>
      <c r="E3171" s="384">
        <v>20794.32</v>
      </c>
    </row>
    <row r="3172" spans="1:5" ht="24" x14ac:dyDescent="0.2">
      <c r="A3172" s="469" t="s">
        <v>25660</v>
      </c>
      <c r="B3172" s="472" t="s">
        <v>25661</v>
      </c>
      <c r="C3172" s="466" t="s">
        <v>20215</v>
      </c>
      <c r="D3172" s="478">
        <v>18147.900000000001</v>
      </c>
      <c r="E3172" s="384">
        <v>20794.32</v>
      </c>
    </row>
    <row r="3173" spans="1:5" ht="24" x14ac:dyDescent="0.2">
      <c r="A3173" s="469" t="s">
        <v>25662</v>
      </c>
      <c r="B3173" s="472" t="s">
        <v>18562</v>
      </c>
      <c r="C3173" s="466" t="s">
        <v>20215</v>
      </c>
      <c r="D3173" s="478">
        <v>18759.43</v>
      </c>
      <c r="E3173" s="381">
        <v>27.11</v>
      </c>
    </row>
    <row r="3174" spans="1:5" ht="24" x14ac:dyDescent="0.2">
      <c r="A3174" s="469" t="s">
        <v>25663</v>
      </c>
      <c r="B3174" s="472" t="s">
        <v>25664</v>
      </c>
      <c r="C3174" s="466" t="s">
        <v>20215</v>
      </c>
      <c r="D3174" s="478">
        <v>23367.07</v>
      </c>
      <c r="E3174" s="381">
        <v>27.49</v>
      </c>
    </row>
    <row r="3175" spans="1:5" ht="24" x14ac:dyDescent="0.2">
      <c r="A3175" s="469" t="s">
        <v>25665</v>
      </c>
      <c r="B3175" s="472" t="s">
        <v>25666</v>
      </c>
      <c r="C3175" s="466" t="s">
        <v>20215</v>
      </c>
      <c r="D3175" s="478">
        <v>18147.900000000001</v>
      </c>
      <c r="E3175" s="381">
        <v>28.19</v>
      </c>
    </row>
    <row r="3176" spans="1:5" ht="24" x14ac:dyDescent="0.2">
      <c r="A3176" s="469" t="s">
        <v>25667</v>
      </c>
      <c r="B3176" s="472" t="s">
        <v>18569</v>
      </c>
      <c r="C3176" s="466" t="s">
        <v>20215</v>
      </c>
      <c r="D3176" s="478">
        <v>18147.900000000001</v>
      </c>
      <c r="E3176" s="381">
        <v>27.11</v>
      </c>
    </row>
    <row r="3177" spans="1:5" x14ac:dyDescent="0.2">
      <c r="A3177" s="469" t="s">
        <v>25668</v>
      </c>
      <c r="B3177" s="472" t="s">
        <v>18470</v>
      </c>
      <c r="C3177" s="466" t="s">
        <v>25632</v>
      </c>
      <c r="D3177" s="477">
        <v>25.29</v>
      </c>
      <c r="E3177" s="381">
        <v>23.26</v>
      </c>
    </row>
    <row r="3178" spans="1:5" x14ac:dyDescent="0.2">
      <c r="A3178" s="469" t="s">
        <v>25669</v>
      </c>
      <c r="B3178" s="472" t="s">
        <v>18472</v>
      </c>
      <c r="C3178" s="466" t="s">
        <v>25632</v>
      </c>
      <c r="D3178" s="477">
        <v>25.63</v>
      </c>
      <c r="E3178" s="381">
        <v>28.72</v>
      </c>
    </row>
    <row r="3179" spans="1:5" ht="24" x14ac:dyDescent="0.2">
      <c r="A3179" s="469" t="s">
        <v>25670</v>
      </c>
      <c r="B3179" s="472" t="s">
        <v>25671</v>
      </c>
      <c r="C3179" s="466" t="s">
        <v>25632</v>
      </c>
      <c r="D3179" s="477">
        <v>26.27</v>
      </c>
      <c r="E3179" s="381">
        <v>26.84</v>
      </c>
    </row>
    <row r="3180" spans="1:5" x14ac:dyDescent="0.2">
      <c r="A3180" s="469" t="s">
        <v>25672</v>
      </c>
      <c r="B3180" s="472" t="s">
        <v>18474</v>
      </c>
      <c r="C3180" s="466" t="s">
        <v>25632</v>
      </c>
      <c r="D3180" s="477">
        <v>25.29</v>
      </c>
      <c r="E3180" s="384">
        <v>13966.75</v>
      </c>
    </row>
    <row r="3181" spans="1:5" x14ac:dyDescent="0.2">
      <c r="A3181" s="469" t="s">
        <v>25673</v>
      </c>
      <c r="B3181" s="472" t="s">
        <v>18545</v>
      </c>
      <c r="C3181" s="466" t="s">
        <v>25632</v>
      </c>
      <c r="D3181" s="477">
        <v>21.53</v>
      </c>
      <c r="E3181" s="381">
        <v>24.06</v>
      </c>
    </row>
    <row r="3182" spans="1:5" x14ac:dyDescent="0.2">
      <c r="A3182" s="469" t="s">
        <v>25674</v>
      </c>
      <c r="B3182" s="472" t="s">
        <v>25675</v>
      </c>
      <c r="C3182" s="466" t="s">
        <v>25632</v>
      </c>
      <c r="D3182" s="477">
        <v>26.76</v>
      </c>
      <c r="E3182" s="381">
        <v>24.94</v>
      </c>
    </row>
    <row r="3183" spans="1:5" x14ac:dyDescent="0.2">
      <c r="A3183" s="469" t="s">
        <v>25676</v>
      </c>
      <c r="B3183" s="472" t="s">
        <v>18476</v>
      </c>
      <c r="C3183" s="466" t="s">
        <v>25632</v>
      </c>
      <c r="D3183" s="477">
        <v>25.02</v>
      </c>
      <c r="E3183" s="381">
        <v>27.11</v>
      </c>
    </row>
    <row r="3184" spans="1:5" x14ac:dyDescent="0.2">
      <c r="A3184" s="469" t="s">
        <v>25677</v>
      </c>
      <c r="B3184" s="472" t="s">
        <v>18564</v>
      </c>
      <c r="C3184" s="466" t="s">
        <v>20215</v>
      </c>
      <c r="D3184" s="478">
        <v>13432.18</v>
      </c>
      <c r="E3184" s="381">
        <v>28.6</v>
      </c>
    </row>
    <row r="3185" spans="1:5" x14ac:dyDescent="0.2">
      <c r="A3185" s="469" t="s">
        <v>25678</v>
      </c>
      <c r="B3185" s="472" t="s">
        <v>25679</v>
      </c>
      <c r="C3185" s="466" t="s">
        <v>25632</v>
      </c>
      <c r="D3185" s="477">
        <v>21.91</v>
      </c>
      <c r="E3185" s="381">
        <v>25.24</v>
      </c>
    </row>
    <row r="3186" spans="1:5" ht="24" x14ac:dyDescent="0.2">
      <c r="A3186" s="469" t="s">
        <v>25680</v>
      </c>
      <c r="B3186" s="472" t="s">
        <v>25681</v>
      </c>
      <c r="C3186" s="466" t="s">
        <v>25632</v>
      </c>
      <c r="D3186" s="477">
        <v>22.68</v>
      </c>
      <c r="E3186" s="381">
        <v>26.74</v>
      </c>
    </row>
    <row r="3187" spans="1:5" x14ac:dyDescent="0.2">
      <c r="A3187" s="469" t="s">
        <v>25682</v>
      </c>
      <c r="B3187" s="472" t="s">
        <v>18522</v>
      </c>
      <c r="C3187" s="466" t="s">
        <v>25632</v>
      </c>
      <c r="D3187" s="477">
        <v>25.29</v>
      </c>
      <c r="E3187" s="381">
        <v>19.62</v>
      </c>
    </row>
    <row r="3188" spans="1:5" x14ac:dyDescent="0.2">
      <c r="A3188" s="469" t="s">
        <v>25683</v>
      </c>
      <c r="B3188" s="472" t="s">
        <v>207</v>
      </c>
      <c r="C3188" s="466" t="s">
        <v>25632</v>
      </c>
      <c r="D3188" s="477">
        <v>26.79</v>
      </c>
      <c r="E3188" s="381">
        <v>19.95</v>
      </c>
    </row>
    <row r="3189" spans="1:5" x14ac:dyDescent="0.2">
      <c r="A3189" s="469" t="s">
        <v>25684</v>
      </c>
      <c r="B3189" s="472" t="s">
        <v>18527</v>
      </c>
      <c r="C3189" s="466" t="s">
        <v>25632</v>
      </c>
      <c r="D3189" s="477">
        <v>22.94</v>
      </c>
      <c r="E3189" s="381">
        <v>26.88</v>
      </c>
    </row>
    <row r="3190" spans="1:5" x14ac:dyDescent="0.2">
      <c r="A3190" s="469" t="s">
        <v>25685</v>
      </c>
      <c r="B3190" s="472" t="s">
        <v>25686</v>
      </c>
      <c r="C3190" s="466" t="s">
        <v>25632</v>
      </c>
      <c r="D3190" s="477">
        <v>24.94</v>
      </c>
      <c r="E3190" s="381">
        <v>19.95</v>
      </c>
    </row>
    <row r="3191" spans="1:5" x14ac:dyDescent="0.2">
      <c r="A3191" s="469" t="s">
        <v>25687</v>
      </c>
      <c r="B3191" s="472" t="s">
        <v>18528</v>
      </c>
      <c r="C3191" s="466" t="s">
        <v>25632</v>
      </c>
      <c r="D3191" s="477">
        <v>18.329999999999998</v>
      </c>
      <c r="E3191" s="381">
        <v>26.74</v>
      </c>
    </row>
    <row r="3192" spans="1:5" x14ac:dyDescent="0.2">
      <c r="A3192" s="469" t="s">
        <v>25688</v>
      </c>
      <c r="B3192" s="472" t="s">
        <v>25689</v>
      </c>
      <c r="C3192" s="466" t="s">
        <v>25632</v>
      </c>
      <c r="D3192" s="477">
        <v>18.53</v>
      </c>
      <c r="E3192" s="383">
        <v>6467.93</v>
      </c>
    </row>
    <row r="3193" spans="1:5" x14ac:dyDescent="0.2">
      <c r="A3193" s="469" t="s">
        <v>25690</v>
      </c>
      <c r="B3193" s="472" t="s">
        <v>18529</v>
      </c>
      <c r="C3193" s="466" t="s">
        <v>25632</v>
      </c>
      <c r="D3193" s="477">
        <v>25.08</v>
      </c>
      <c r="E3193" s="381">
        <v>26.49</v>
      </c>
    </row>
    <row r="3194" spans="1:5" x14ac:dyDescent="0.2">
      <c r="A3194" s="469" t="s">
        <v>25691</v>
      </c>
      <c r="B3194" s="472" t="s">
        <v>194</v>
      </c>
      <c r="C3194" s="466" t="s">
        <v>25632</v>
      </c>
      <c r="D3194" s="477">
        <v>18.53</v>
      </c>
      <c r="E3194" s="381">
        <v>43.1</v>
      </c>
    </row>
    <row r="3195" spans="1:5" x14ac:dyDescent="0.2">
      <c r="A3195" s="469" t="s">
        <v>25692</v>
      </c>
      <c r="B3195" s="472" t="s">
        <v>25693</v>
      </c>
      <c r="C3195" s="466" t="s">
        <v>25632</v>
      </c>
      <c r="D3195" s="477">
        <v>24.94</v>
      </c>
      <c r="E3195" s="381">
        <v>21.81</v>
      </c>
    </row>
    <row r="3196" spans="1:5" ht="24" x14ac:dyDescent="0.2">
      <c r="A3196" s="469" t="s">
        <v>25694</v>
      </c>
      <c r="B3196" s="472" t="s">
        <v>25695</v>
      </c>
      <c r="C3196" s="466" t="s">
        <v>20215</v>
      </c>
      <c r="D3196" s="475">
        <v>5944.46</v>
      </c>
      <c r="E3196" s="383">
        <v>4078.69</v>
      </c>
    </row>
    <row r="3197" spans="1:5" x14ac:dyDescent="0.2">
      <c r="A3197" s="469" t="s">
        <v>25696</v>
      </c>
      <c r="B3197" s="472" t="s">
        <v>205</v>
      </c>
      <c r="C3197" s="466" t="s">
        <v>25632</v>
      </c>
      <c r="D3197" s="477">
        <v>24.7</v>
      </c>
      <c r="E3197" s="383">
        <v>5008.96</v>
      </c>
    </row>
    <row r="3198" spans="1:5" x14ac:dyDescent="0.2">
      <c r="A3198" s="469" t="s">
        <v>25697</v>
      </c>
      <c r="B3198" s="472" t="s">
        <v>25698</v>
      </c>
      <c r="C3198" s="466" t="s">
        <v>25632</v>
      </c>
      <c r="D3198" s="477">
        <v>39.58</v>
      </c>
      <c r="E3198" s="386"/>
    </row>
    <row r="3199" spans="1:5" ht="26.25" x14ac:dyDescent="0.2">
      <c r="A3199" s="469" t="s">
        <v>25699</v>
      </c>
      <c r="B3199" s="472" t="s">
        <v>18539</v>
      </c>
      <c r="C3199" s="466" t="s">
        <v>25632</v>
      </c>
      <c r="D3199" s="477">
        <v>20.45</v>
      </c>
      <c r="E3199" s="387"/>
    </row>
    <row r="3200" spans="1:5" x14ac:dyDescent="0.2">
      <c r="A3200" s="469" t="s">
        <v>25700</v>
      </c>
      <c r="B3200" s="472" t="s">
        <v>25701</v>
      </c>
      <c r="C3200" s="466" t="s">
        <v>20215</v>
      </c>
      <c r="D3200" s="475">
        <v>3779.85</v>
      </c>
      <c r="E3200" s="389"/>
    </row>
    <row r="3201" spans="1:9" x14ac:dyDescent="0.2">
      <c r="A3201" s="469" t="s">
        <v>25702</v>
      </c>
      <c r="B3201" s="472" t="s">
        <v>18541</v>
      </c>
      <c r="C3201" s="466" t="s">
        <v>20215</v>
      </c>
      <c r="D3201" s="475">
        <v>4611.2</v>
      </c>
      <c r="E3201" s="484"/>
    </row>
    <row r="3202" spans="1:9" ht="26.25" x14ac:dyDescent="0.2">
      <c r="A3202" s="672" t="s">
        <v>61160</v>
      </c>
      <c r="B3202" s="672"/>
      <c r="C3202" s="672"/>
      <c r="D3202" s="672"/>
      <c r="E3202" s="672"/>
      <c r="F3202" s="486"/>
      <c r="G3202" s="486"/>
      <c r="H3202" s="486"/>
      <c r="I3202" s="486"/>
    </row>
    <row r="3203" spans="1:9" x14ac:dyDescent="0.2">
      <c r="A3203" s="480"/>
      <c r="B3203" s="481"/>
      <c r="C3203" s="482"/>
      <c r="D3203" s="483"/>
      <c r="E3203" s="485"/>
    </row>
    <row r="3204" spans="1:9" x14ac:dyDescent="0.2">
      <c r="A3204" s="673" t="s">
        <v>25703</v>
      </c>
      <c r="B3204" s="673"/>
      <c r="C3204" s="673"/>
      <c r="D3204" s="673"/>
      <c r="E3204" s="673"/>
      <c r="F3204" s="488"/>
      <c r="G3204" s="488"/>
      <c r="H3204" s="488"/>
      <c r="I3204" s="488"/>
    </row>
    <row r="3205" spans="1:9" x14ac:dyDescent="0.2">
      <c r="A3205" s="678" t="s">
        <v>25704</v>
      </c>
      <c r="B3205" s="678"/>
      <c r="C3205" s="678"/>
      <c r="D3205" s="678"/>
      <c r="E3205" s="678"/>
      <c r="F3205" s="489"/>
      <c r="G3205" s="489"/>
      <c r="H3205" s="489"/>
      <c r="I3205" s="489"/>
    </row>
    <row r="3206" spans="1:9" x14ac:dyDescent="0.2">
      <c r="A3206" s="679">
        <v>45383</v>
      </c>
      <c r="B3206" s="680"/>
      <c r="C3206" s="680"/>
      <c r="D3206" s="680"/>
      <c r="E3206" s="680"/>
    </row>
    <row r="3207" spans="1:9" x14ac:dyDescent="0.2">
      <c r="A3207" s="388"/>
      <c r="B3207" s="389"/>
      <c r="C3207" s="389"/>
      <c r="D3207" s="389"/>
      <c r="E3207" s="389"/>
    </row>
    <row r="3208" spans="1:9" ht="24" x14ac:dyDescent="0.2">
      <c r="A3208" s="375" t="s">
        <v>135</v>
      </c>
      <c r="B3208" s="376" t="s">
        <v>34</v>
      </c>
      <c r="C3208" s="390" t="s">
        <v>174</v>
      </c>
      <c r="D3208" s="376" t="s">
        <v>25705</v>
      </c>
      <c r="E3208" s="376" t="s">
        <v>25705</v>
      </c>
    </row>
    <row r="3209" spans="1:9" x14ac:dyDescent="0.2">
      <c r="A3209" s="391"/>
      <c r="B3209" s="378" t="s">
        <v>25706</v>
      </c>
      <c r="C3209" s="382"/>
      <c r="D3209" s="378"/>
      <c r="E3209" s="378"/>
    </row>
    <row r="3210" spans="1:9" x14ac:dyDescent="0.2">
      <c r="A3210" s="490">
        <v>249</v>
      </c>
      <c r="B3210" s="378" t="s">
        <v>25707</v>
      </c>
      <c r="C3210" s="382"/>
      <c r="D3210" s="378"/>
      <c r="E3210" s="378"/>
    </row>
    <row r="3211" spans="1:9" x14ac:dyDescent="0.2">
      <c r="A3211" s="472" t="s">
        <v>25708</v>
      </c>
      <c r="B3211" s="472" t="s">
        <v>25709</v>
      </c>
      <c r="C3211" s="466" t="s">
        <v>20055</v>
      </c>
      <c r="D3211" s="477">
        <v>28.13</v>
      </c>
      <c r="E3211" s="381">
        <v>30.08</v>
      </c>
    </row>
    <row r="3212" spans="1:9" ht="24" x14ac:dyDescent="0.2">
      <c r="A3212" s="472" t="s">
        <v>25710</v>
      </c>
      <c r="B3212" s="472" t="s">
        <v>25711</v>
      </c>
      <c r="C3212" s="466" t="s">
        <v>20055</v>
      </c>
      <c r="D3212" s="476">
        <v>8.73</v>
      </c>
      <c r="E3212" s="379">
        <v>8.99</v>
      </c>
    </row>
    <row r="3213" spans="1:9" ht="24" x14ac:dyDescent="0.2">
      <c r="A3213" s="472" t="s">
        <v>25712</v>
      </c>
      <c r="B3213" s="472" t="s">
        <v>25713</v>
      </c>
      <c r="C3213" s="466" t="s">
        <v>20055</v>
      </c>
      <c r="D3213" s="476">
        <v>6.42</v>
      </c>
      <c r="E3213" s="379">
        <v>6.61</v>
      </c>
    </row>
    <row r="3214" spans="1:9" ht="24" x14ac:dyDescent="0.2">
      <c r="A3214" s="472" t="s">
        <v>25714</v>
      </c>
      <c r="B3214" s="472" t="s">
        <v>25715</v>
      </c>
      <c r="C3214" s="466" t="s">
        <v>20055</v>
      </c>
      <c r="D3214" s="476">
        <v>5.0999999999999996</v>
      </c>
      <c r="E3214" s="379">
        <v>5.26</v>
      </c>
    </row>
    <row r="3215" spans="1:9" ht="24" x14ac:dyDescent="0.2">
      <c r="A3215" s="472" t="s">
        <v>25716</v>
      </c>
      <c r="B3215" s="472" t="s">
        <v>25717</v>
      </c>
      <c r="C3215" s="466" t="s">
        <v>20055</v>
      </c>
      <c r="D3215" s="476">
        <v>4.7</v>
      </c>
      <c r="E3215" s="379">
        <v>4.8499999999999996</v>
      </c>
    </row>
    <row r="3216" spans="1:9" x14ac:dyDescent="0.2">
      <c r="A3216" s="472" t="s">
        <v>25718</v>
      </c>
      <c r="B3216" s="472" t="s">
        <v>25719</v>
      </c>
      <c r="C3216" s="466" t="s">
        <v>20055</v>
      </c>
      <c r="D3216" s="476">
        <v>5.22</v>
      </c>
      <c r="E3216" s="379">
        <v>1.48</v>
      </c>
    </row>
    <row r="3217" spans="1:5" x14ac:dyDescent="0.2">
      <c r="A3217" s="472" t="s">
        <v>25720</v>
      </c>
      <c r="B3217" s="472" t="s">
        <v>25721</v>
      </c>
      <c r="C3217" s="466" t="s">
        <v>20055</v>
      </c>
      <c r="D3217" s="476">
        <v>9.2899999999999991</v>
      </c>
      <c r="E3217" s="379">
        <v>9.57</v>
      </c>
    </row>
    <row r="3218" spans="1:5" ht="24" x14ac:dyDescent="0.2">
      <c r="A3218" s="472" t="s">
        <v>25722</v>
      </c>
      <c r="B3218" s="472" t="s">
        <v>25723</v>
      </c>
      <c r="C3218" s="466" t="s">
        <v>20055</v>
      </c>
      <c r="D3218" s="477">
        <v>14</v>
      </c>
      <c r="E3218" s="381">
        <v>14.21</v>
      </c>
    </row>
    <row r="3219" spans="1:5" ht="24" x14ac:dyDescent="0.2">
      <c r="A3219" s="472" t="s">
        <v>25724</v>
      </c>
      <c r="B3219" s="472" t="s">
        <v>25725</v>
      </c>
      <c r="C3219" s="466" t="s">
        <v>20055</v>
      </c>
      <c r="D3219" s="477">
        <v>11.36</v>
      </c>
      <c r="E3219" s="381">
        <v>11.97</v>
      </c>
    </row>
    <row r="3220" spans="1:5" ht="36" x14ac:dyDescent="0.2">
      <c r="A3220" s="472" t="s">
        <v>25726</v>
      </c>
      <c r="B3220" s="472" t="s">
        <v>25727</v>
      </c>
      <c r="C3220" s="466" t="s">
        <v>19953</v>
      </c>
      <c r="D3220" s="476">
        <v>0.52</v>
      </c>
      <c r="E3220" s="379">
        <v>0.52</v>
      </c>
    </row>
    <row r="3221" spans="1:5" ht="24" x14ac:dyDescent="0.2">
      <c r="A3221" s="472" t="s">
        <v>25728</v>
      </c>
      <c r="B3221" s="472" t="s">
        <v>25729</v>
      </c>
      <c r="C3221" s="466" t="s">
        <v>20055</v>
      </c>
      <c r="D3221" s="477">
        <v>43.73</v>
      </c>
      <c r="E3221" s="381">
        <v>47.53</v>
      </c>
    </row>
    <row r="3222" spans="1:5" ht="24" x14ac:dyDescent="0.2">
      <c r="A3222" s="472" t="s">
        <v>25730</v>
      </c>
      <c r="B3222" s="472" t="s">
        <v>25731</v>
      </c>
      <c r="C3222" s="466" t="s">
        <v>20055</v>
      </c>
      <c r="D3222" s="479">
        <v>327.52</v>
      </c>
      <c r="E3222" s="380">
        <v>325.27</v>
      </c>
    </row>
    <row r="3223" spans="1:5" x14ac:dyDescent="0.2">
      <c r="A3223" s="472" t="s">
        <v>25732</v>
      </c>
      <c r="B3223" s="472" t="s">
        <v>25733</v>
      </c>
      <c r="C3223" s="466" t="s">
        <v>20055</v>
      </c>
      <c r="D3223" s="477">
        <v>24.72</v>
      </c>
      <c r="E3223" s="381">
        <v>26.29</v>
      </c>
    </row>
    <row r="3224" spans="1:5" ht="24" x14ac:dyDescent="0.2">
      <c r="A3224" s="472" t="s">
        <v>25734</v>
      </c>
      <c r="B3224" s="472" t="s">
        <v>25735</v>
      </c>
      <c r="C3224" s="466" t="s">
        <v>19955</v>
      </c>
      <c r="D3224" s="477">
        <v>39.11</v>
      </c>
      <c r="E3224" s="381">
        <v>39.659999999999997</v>
      </c>
    </row>
    <row r="3225" spans="1:5" ht="24" x14ac:dyDescent="0.2">
      <c r="A3225" s="472" t="s">
        <v>25736</v>
      </c>
      <c r="B3225" s="472" t="s">
        <v>25737</v>
      </c>
      <c r="C3225" s="466" t="s">
        <v>19955</v>
      </c>
      <c r="D3225" s="477">
        <v>97.76</v>
      </c>
      <c r="E3225" s="381">
        <v>99.16</v>
      </c>
    </row>
    <row r="3226" spans="1:5" x14ac:dyDescent="0.2">
      <c r="A3226" s="472" t="s">
        <v>25738</v>
      </c>
      <c r="B3226" s="472" t="s">
        <v>25739</v>
      </c>
      <c r="C3226" s="466" t="s">
        <v>20055</v>
      </c>
      <c r="D3226" s="476">
        <v>6.9</v>
      </c>
      <c r="E3226" s="379">
        <v>7</v>
      </c>
    </row>
    <row r="3227" spans="1:5" ht="48" x14ac:dyDescent="0.2">
      <c r="A3227" s="472" t="s">
        <v>25740</v>
      </c>
      <c r="B3227" s="472" t="s">
        <v>25741</v>
      </c>
      <c r="C3227" s="466" t="s">
        <v>20055</v>
      </c>
      <c r="D3227" s="476">
        <v>6.23</v>
      </c>
      <c r="E3227" s="379">
        <v>6.41</v>
      </c>
    </row>
    <row r="3228" spans="1:5" ht="48" x14ac:dyDescent="0.2">
      <c r="A3228" s="472" t="s">
        <v>25742</v>
      </c>
      <c r="B3228" s="472" t="s">
        <v>25743</v>
      </c>
      <c r="C3228" s="466" t="s">
        <v>20055</v>
      </c>
      <c r="D3228" s="476">
        <v>6.71</v>
      </c>
      <c r="E3228" s="379">
        <v>6.91</v>
      </c>
    </row>
    <row r="3229" spans="1:5" ht="48" x14ac:dyDescent="0.2">
      <c r="A3229" s="472" t="s">
        <v>25744</v>
      </c>
      <c r="B3229" s="472" t="s">
        <v>25745</v>
      </c>
      <c r="C3229" s="466" t="s">
        <v>20055</v>
      </c>
      <c r="D3229" s="476">
        <v>7.11</v>
      </c>
      <c r="E3229" s="379">
        <v>7.32</v>
      </c>
    </row>
    <row r="3230" spans="1:5" ht="48" x14ac:dyDescent="0.2">
      <c r="A3230" s="472" t="s">
        <v>25746</v>
      </c>
      <c r="B3230" s="472" t="s">
        <v>25747</v>
      </c>
      <c r="C3230" s="466" t="s">
        <v>20055</v>
      </c>
      <c r="D3230" s="476">
        <v>7.91</v>
      </c>
      <c r="E3230" s="379">
        <v>8.15</v>
      </c>
    </row>
    <row r="3231" spans="1:5" ht="48" x14ac:dyDescent="0.2">
      <c r="A3231" s="472" t="s">
        <v>25748</v>
      </c>
      <c r="B3231" s="472" t="s">
        <v>25749</v>
      </c>
      <c r="C3231" s="466" t="s">
        <v>20055</v>
      </c>
      <c r="D3231" s="476">
        <v>8.2200000000000006</v>
      </c>
      <c r="E3231" s="379">
        <v>8.4600000000000009</v>
      </c>
    </row>
    <row r="3232" spans="1:5" ht="48" x14ac:dyDescent="0.2">
      <c r="A3232" s="472" t="s">
        <v>25750</v>
      </c>
      <c r="B3232" s="472" t="s">
        <v>25751</v>
      </c>
      <c r="C3232" s="466" t="s">
        <v>20055</v>
      </c>
      <c r="D3232" s="476">
        <v>8.52</v>
      </c>
      <c r="E3232" s="379">
        <v>8.77</v>
      </c>
    </row>
    <row r="3233" spans="1:5" ht="48" x14ac:dyDescent="0.2">
      <c r="A3233" s="472" t="s">
        <v>25752</v>
      </c>
      <c r="B3233" s="472" t="s">
        <v>25753</v>
      </c>
      <c r="C3233" s="466" t="s">
        <v>20055</v>
      </c>
      <c r="D3233" s="476">
        <v>9.26</v>
      </c>
      <c r="E3233" s="379">
        <v>9.5399999999999991</v>
      </c>
    </row>
    <row r="3234" spans="1:5" ht="48" x14ac:dyDescent="0.2">
      <c r="A3234" s="472" t="s">
        <v>25754</v>
      </c>
      <c r="B3234" s="472" t="s">
        <v>25755</v>
      </c>
      <c r="C3234" s="466" t="s">
        <v>20055</v>
      </c>
      <c r="D3234" s="476">
        <v>9.56</v>
      </c>
      <c r="E3234" s="379">
        <v>9.85</v>
      </c>
    </row>
    <row r="3235" spans="1:5" ht="48" x14ac:dyDescent="0.2">
      <c r="A3235" s="472" t="s">
        <v>25756</v>
      </c>
      <c r="B3235" s="472" t="s">
        <v>25757</v>
      </c>
      <c r="C3235" s="466" t="s">
        <v>20055</v>
      </c>
      <c r="D3235" s="476">
        <v>9.8000000000000007</v>
      </c>
      <c r="E3235" s="381">
        <v>10.1</v>
      </c>
    </row>
    <row r="3236" spans="1:5" ht="48" x14ac:dyDescent="0.2">
      <c r="A3236" s="472" t="s">
        <v>25758</v>
      </c>
      <c r="B3236" s="472" t="s">
        <v>25759</v>
      </c>
      <c r="C3236" s="466" t="s">
        <v>20055</v>
      </c>
      <c r="D3236" s="477">
        <v>10.56</v>
      </c>
      <c r="E3236" s="381">
        <v>10.88</v>
      </c>
    </row>
    <row r="3237" spans="1:5" ht="48" x14ac:dyDescent="0.2">
      <c r="A3237" s="472" t="s">
        <v>25760</v>
      </c>
      <c r="B3237" s="472" t="s">
        <v>25761</v>
      </c>
      <c r="C3237" s="466" t="s">
        <v>20055</v>
      </c>
      <c r="D3237" s="477">
        <v>11.12</v>
      </c>
      <c r="E3237" s="381">
        <v>11.46</v>
      </c>
    </row>
    <row r="3238" spans="1:5" ht="48" x14ac:dyDescent="0.2">
      <c r="A3238" s="472" t="s">
        <v>25762</v>
      </c>
      <c r="B3238" s="472" t="s">
        <v>25763</v>
      </c>
      <c r="C3238" s="466" t="s">
        <v>20055</v>
      </c>
      <c r="D3238" s="477">
        <v>12.33</v>
      </c>
      <c r="E3238" s="381">
        <v>12.71</v>
      </c>
    </row>
    <row r="3239" spans="1:5" ht="48" x14ac:dyDescent="0.2">
      <c r="A3239" s="472" t="s">
        <v>25764</v>
      </c>
      <c r="B3239" s="472" t="s">
        <v>25765</v>
      </c>
      <c r="C3239" s="466" t="s">
        <v>20055</v>
      </c>
      <c r="D3239" s="477">
        <v>12.81</v>
      </c>
      <c r="E3239" s="381">
        <v>13.21</v>
      </c>
    </row>
    <row r="3240" spans="1:5" ht="48" x14ac:dyDescent="0.2">
      <c r="A3240" s="472" t="s">
        <v>25766</v>
      </c>
      <c r="B3240" s="472" t="s">
        <v>25767</v>
      </c>
      <c r="C3240" s="466" t="s">
        <v>20055</v>
      </c>
      <c r="D3240" s="476">
        <v>5.49</v>
      </c>
      <c r="E3240" s="379">
        <v>5.65</v>
      </c>
    </row>
    <row r="3241" spans="1:5" ht="48" x14ac:dyDescent="0.2">
      <c r="A3241" s="472" t="s">
        <v>25768</v>
      </c>
      <c r="B3241" s="472" t="s">
        <v>25769</v>
      </c>
      <c r="C3241" s="466" t="s">
        <v>20055</v>
      </c>
      <c r="D3241" s="476">
        <v>6.23</v>
      </c>
      <c r="E3241" s="379">
        <v>6.41</v>
      </c>
    </row>
    <row r="3242" spans="1:5" ht="48" x14ac:dyDescent="0.2">
      <c r="A3242" s="472" t="s">
        <v>25770</v>
      </c>
      <c r="B3242" s="472" t="s">
        <v>25771</v>
      </c>
      <c r="C3242" s="466" t="s">
        <v>20055</v>
      </c>
      <c r="D3242" s="476">
        <v>6.51</v>
      </c>
      <c r="E3242" s="379">
        <v>6.7</v>
      </c>
    </row>
    <row r="3243" spans="1:5" ht="48" x14ac:dyDescent="0.2">
      <c r="A3243" s="472" t="s">
        <v>25772</v>
      </c>
      <c r="B3243" s="472" t="s">
        <v>25773</v>
      </c>
      <c r="C3243" s="466" t="s">
        <v>20055</v>
      </c>
      <c r="D3243" s="476">
        <v>6.71</v>
      </c>
      <c r="E3243" s="379">
        <v>6.91</v>
      </c>
    </row>
    <row r="3244" spans="1:5" ht="48" x14ac:dyDescent="0.2">
      <c r="A3244" s="472" t="s">
        <v>25774</v>
      </c>
      <c r="B3244" s="472" t="s">
        <v>25775</v>
      </c>
      <c r="C3244" s="466" t="s">
        <v>20055</v>
      </c>
      <c r="D3244" s="476">
        <v>6.95</v>
      </c>
      <c r="E3244" s="379">
        <v>7.16</v>
      </c>
    </row>
    <row r="3245" spans="1:5" ht="48" x14ac:dyDescent="0.2">
      <c r="A3245" s="472" t="s">
        <v>25776</v>
      </c>
      <c r="B3245" s="472" t="s">
        <v>25777</v>
      </c>
      <c r="C3245" s="466" t="s">
        <v>20055</v>
      </c>
      <c r="D3245" s="476">
        <v>7.15</v>
      </c>
      <c r="E3245" s="379">
        <v>7.36</v>
      </c>
    </row>
    <row r="3246" spans="1:5" ht="48" x14ac:dyDescent="0.2">
      <c r="A3246" s="472" t="s">
        <v>25778</v>
      </c>
      <c r="B3246" s="472" t="s">
        <v>25779</v>
      </c>
      <c r="C3246" s="466" t="s">
        <v>20055</v>
      </c>
      <c r="D3246" s="476">
        <v>7.76</v>
      </c>
      <c r="E3246" s="379">
        <v>8</v>
      </c>
    </row>
    <row r="3247" spans="1:5" ht="48" x14ac:dyDescent="0.2">
      <c r="A3247" s="472" t="s">
        <v>25780</v>
      </c>
      <c r="B3247" s="472" t="s">
        <v>25781</v>
      </c>
      <c r="C3247" s="466" t="s">
        <v>20055</v>
      </c>
      <c r="D3247" s="476">
        <v>7.96</v>
      </c>
      <c r="E3247" s="379">
        <v>8.1999999999999993</v>
      </c>
    </row>
    <row r="3248" spans="1:5" ht="48" x14ac:dyDescent="0.2">
      <c r="A3248" s="472" t="s">
        <v>25782</v>
      </c>
      <c r="B3248" s="472" t="s">
        <v>25783</v>
      </c>
      <c r="C3248" s="466" t="s">
        <v>20055</v>
      </c>
      <c r="D3248" s="476">
        <v>8.11</v>
      </c>
      <c r="E3248" s="379">
        <v>8.36</v>
      </c>
    </row>
    <row r="3249" spans="1:5" ht="48" x14ac:dyDescent="0.2">
      <c r="A3249" s="472" t="s">
        <v>25784</v>
      </c>
      <c r="B3249" s="472" t="s">
        <v>25785</v>
      </c>
      <c r="C3249" s="466" t="s">
        <v>20055</v>
      </c>
      <c r="D3249" s="476">
        <v>8.32</v>
      </c>
      <c r="E3249" s="379">
        <v>8.57</v>
      </c>
    </row>
    <row r="3250" spans="1:5" ht="48" x14ac:dyDescent="0.2">
      <c r="A3250" s="472" t="s">
        <v>25786</v>
      </c>
      <c r="B3250" s="472" t="s">
        <v>25787</v>
      </c>
      <c r="C3250" s="466" t="s">
        <v>20055</v>
      </c>
      <c r="D3250" s="476">
        <v>9.08</v>
      </c>
      <c r="E3250" s="379">
        <v>9.36</v>
      </c>
    </row>
    <row r="3251" spans="1:5" ht="48" x14ac:dyDescent="0.2">
      <c r="A3251" s="472" t="s">
        <v>25788</v>
      </c>
      <c r="B3251" s="472" t="s">
        <v>25789</v>
      </c>
      <c r="C3251" s="466" t="s">
        <v>20055</v>
      </c>
      <c r="D3251" s="476">
        <v>9.6199999999999992</v>
      </c>
      <c r="E3251" s="379">
        <v>9.91</v>
      </c>
    </row>
    <row r="3252" spans="1:5" ht="48" x14ac:dyDescent="0.2">
      <c r="A3252" s="472" t="s">
        <v>25790</v>
      </c>
      <c r="B3252" s="472" t="s">
        <v>25791</v>
      </c>
      <c r="C3252" s="466" t="s">
        <v>20055</v>
      </c>
      <c r="D3252" s="476">
        <v>9.92</v>
      </c>
      <c r="E3252" s="381">
        <v>10.220000000000001</v>
      </c>
    </row>
    <row r="3253" spans="1:5" ht="48" x14ac:dyDescent="0.2">
      <c r="A3253" s="472" t="s">
        <v>25792</v>
      </c>
      <c r="B3253" s="472" t="s">
        <v>25793</v>
      </c>
      <c r="C3253" s="466" t="s">
        <v>20055</v>
      </c>
      <c r="D3253" s="476">
        <v>5.4</v>
      </c>
      <c r="E3253" s="379">
        <v>5.56</v>
      </c>
    </row>
    <row r="3254" spans="1:5" ht="48" x14ac:dyDescent="0.2">
      <c r="A3254" s="472" t="s">
        <v>25794</v>
      </c>
      <c r="B3254" s="472" t="s">
        <v>25795</v>
      </c>
      <c r="C3254" s="466" t="s">
        <v>20055</v>
      </c>
      <c r="D3254" s="476">
        <v>5.67</v>
      </c>
      <c r="E3254" s="379">
        <v>5.84</v>
      </c>
    </row>
    <row r="3255" spans="1:5" ht="48" x14ac:dyDescent="0.2">
      <c r="A3255" s="472" t="s">
        <v>25796</v>
      </c>
      <c r="B3255" s="472" t="s">
        <v>25797</v>
      </c>
      <c r="C3255" s="466" t="s">
        <v>20055</v>
      </c>
      <c r="D3255" s="476">
        <v>6.31</v>
      </c>
      <c r="E3255" s="379">
        <v>6.49</v>
      </c>
    </row>
    <row r="3256" spans="1:5" ht="48" x14ac:dyDescent="0.2">
      <c r="A3256" s="472" t="s">
        <v>25798</v>
      </c>
      <c r="B3256" s="472" t="s">
        <v>25799</v>
      </c>
      <c r="C3256" s="466" t="s">
        <v>20055</v>
      </c>
      <c r="D3256" s="476">
        <v>6.51</v>
      </c>
      <c r="E3256" s="379">
        <v>6.7</v>
      </c>
    </row>
    <row r="3257" spans="1:5" ht="48" x14ac:dyDescent="0.2">
      <c r="A3257" s="472" t="s">
        <v>25800</v>
      </c>
      <c r="B3257" s="472" t="s">
        <v>25801</v>
      </c>
      <c r="C3257" s="466" t="s">
        <v>20055</v>
      </c>
      <c r="D3257" s="476">
        <v>6.67</v>
      </c>
      <c r="E3257" s="379">
        <v>6.87</v>
      </c>
    </row>
    <row r="3258" spans="1:5" ht="48" x14ac:dyDescent="0.2">
      <c r="A3258" s="472" t="s">
        <v>25802</v>
      </c>
      <c r="B3258" s="472" t="s">
        <v>25803</v>
      </c>
      <c r="C3258" s="466" t="s">
        <v>20055</v>
      </c>
      <c r="D3258" s="476">
        <v>6.83</v>
      </c>
      <c r="E3258" s="379">
        <v>7.03</v>
      </c>
    </row>
    <row r="3259" spans="1:5" ht="48" x14ac:dyDescent="0.2">
      <c r="A3259" s="472" t="s">
        <v>25804</v>
      </c>
      <c r="B3259" s="472" t="s">
        <v>25805</v>
      </c>
      <c r="C3259" s="466" t="s">
        <v>20055</v>
      </c>
      <c r="D3259" s="476">
        <v>6.99</v>
      </c>
      <c r="E3259" s="379">
        <v>7.2</v>
      </c>
    </row>
    <row r="3260" spans="1:5" ht="48" x14ac:dyDescent="0.2">
      <c r="A3260" s="472" t="s">
        <v>25806</v>
      </c>
      <c r="B3260" s="472" t="s">
        <v>25807</v>
      </c>
      <c r="C3260" s="466" t="s">
        <v>20055</v>
      </c>
      <c r="D3260" s="476">
        <v>7.15</v>
      </c>
      <c r="E3260" s="379">
        <v>7.36</v>
      </c>
    </row>
    <row r="3261" spans="1:5" ht="48" x14ac:dyDescent="0.2">
      <c r="A3261" s="472" t="s">
        <v>25808</v>
      </c>
      <c r="B3261" s="472" t="s">
        <v>25809</v>
      </c>
      <c r="C3261" s="466" t="s">
        <v>20055</v>
      </c>
      <c r="D3261" s="476">
        <v>7.71</v>
      </c>
      <c r="E3261" s="379">
        <v>7.95</v>
      </c>
    </row>
    <row r="3262" spans="1:5" ht="48" x14ac:dyDescent="0.2">
      <c r="A3262" s="472" t="s">
        <v>25810</v>
      </c>
      <c r="B3262" s="472" t="s">
        <v>25811</v>
      </c>
      <c r="C3262" s="466" t="s">
        <v>20055</v>
      </c>
      <c r="D3262" s="476">
        <v>7.86</v>
      </c>
      <c r="E3262" s="379">
        <v>8.1</v>
      </c>
    </row>
    <row r="3263" spans="1:5" ht="48" x14ac:dyDescent="0.2">
      <c r="A3263" s="472" t="s">
        <v>25812</v>
      </c>
      <c r="B3263" s="472" t="s">
        <v>25813</v>
      </c>
      <c r="C3263" s="466" t="s">
        <v>20055</v>
      </c>
      <c r="D3263" s="476">
        <v>8.16</v>
      </c>
      <c r="E3263" s="379">
        <v>8.41</v>
      </c>
    </row>
    <row r="3264" spans="1:5" ht="48" x14ac:dyDescent="0.2">
      <c r="A3264" s="472" t="s">
        <v>25814</v>
      </c>
      <c r="B3264" s="472" t="s">
        <v>25815</v>
      </c>
      <c r="C3264" s="466" t="s">
        <v>20055</v>
      </c>
      <c r="D3264" s="476">
        <v>8.6199999999999992</v>
      </c>
      <c r="E3264" s="379">
        <v>8.8800000000000008</v>
      </c>
    </row>
    <row r="3265" spans="1:5" ht="48" x14ac:dyDescent="0.2">
      <c r="A3265" s="472" t="s">
        <v>25816</v>
      </c>
      <c r="B3265" s="472" t="s">
        <v>25817</v>
      </c>
      <c r="C3265" s="466" t="s">
        <v>20055</v>
      </c>
      <c r="D3265" s="476">
        <v>9.26</v>
      </c>
      <c r="E3265" s="379">
        <v>9.5399999999999991</v>
      </c>
    </row>
    <row r="3266" spans="1:5" ht="48" x14ac:dyDescent="0.2">
      <c r="A3266" s="472" t="s">
        <v>25818</v>
      </c>
      <c r="B3266" s="472" t="s">
        <v>25819</v>
      </c>
      <c r="C3266" s="466" t="s">
        <v>20055</v>
      </c>
      <c r="D3266" s="476">
        <v>8.6999999999999993</v>
      </c>
      <c r="E3266" s="379">
        <v>8.9499999999999993</v>
      </c>
    </row>
    <row r="3267" spans="1:5" ht="48" x14ac:dyDescent="0.2">
      <c r="A3267" s="472" t="s">
        <v>25820</v>
      </c>
      <c r="B3267" s="472" t="s">
        <v>25821</v>
      </c>
      <c r="C3267" s="466" t="s">
        <v>20055</v>
      </c>
      <c r="D3267" s="476">
        <v>9.27</v>
      </c>
      <c r="E3267" s="379">
        <v>9.5399999999999991</v>
      </c>
    </row>
    <row r="3268" spans="1:5" ht="48" x14ac:dyDescent="0.2">
      <c r="A3268" s="472" t="s">
        <v>25822</v>
      </c>
      <c r="B3268" s="472" t="s">
        <v>25823</v>
      </c>
      <c r="C3268" s="466" t="s">
        <v>20055</v>
      </c>
      <c r="D3268" s="476">
        <v>9.69</v>
      </c>
      <c r="E3268" s="379">
        <v>9.9700000000000006</v>
      </c>
    </row>
    <row r="3269" spans="1:5" ht="48" x14ac:dyDescent="0.2">
      <c r="A3269" s="472" t="s">
        <v>25824</v>
      </c>
      <c r="B3269" s="472" t="s">
        <v>25825</v>
      </c>
      <c r="C3269" s="466" t="s">
        <v>20055</v>
      </c>
      <c r="D3269" s="477">
        <v>10.82</v>
      </c>
      <c r="E3269" s="381">
        <v>11.14</v>
      </c>
    </row>
    <row r="3270" spans="1:5" ht="48" x14ac:dyDescent="0.2">
      <c r="A3270" s="472" t="s">
        <v>25826</v>
      </c>
      <c r="B3270" s="472" t="s">
        <v>25827</v>
      </c>
      <c r="C3270" s="466" t="s">
        <v>20055</v>
      </c>
      <c r="D3270" s="477">
        <v>11.16</v>
      </c>
      <c r="E3270" s="381">
        <v>11.49</v>
      </c>
    </row>
    <row r="3271" spans="1:5" ht="48" x14ac:dyDescent="0.2">
      <c r="A3271" s="472" t="s">
        <v>25828</v>
      </c>
      <c r="B3271" s="472" t="s">
        <v>25829</v>
      </c>
      <c r="C3271" s="466" t="s">
        <v>20055</v>
      </c>
      <c r="D3271" s="477">
        <v>11.51</v>
      </c>
      <c r="E3271" s="381">
        <v>11.85</v>
      </c>
    </row>
    <row r="3272" spans="1:5" ht="48" x14ac:dyDescent="0.2">
      <c r="A3272" s="472" t="s">
        <v>25830</v>
      </c>
      <c r="B3272" s="472" t="s">
        <v>25831</v>
      </c>
      <c r="C3272" s="466" t="s">
        <v>20055</v>
      </c>
      <c r="D3272" s="477">
        <v>11.85</v>
      </c>
      <c r="E3272" s="381">
        <v>12.21</v>
      </c>
    </row>
    <row r="3273" spans="1:5" ht="48" x14ac:dyDescent="0.2">
      <c r="A3273" s="472" t="s">
        <v>25832</v>
      </c>
      <c r="B3273" s="472" t="s">
        <v>25833</v>
      </c>
      <c r="C3273" s="466" t="s">
        <v>20055</v>
      </c>
      <c r="D3273" s="477">
        <v>12.13</v>
      </c>
      <c r="E3273" s="381">
        <v>12.49</v>
      </c>
    </row>
    <row r="3274" spans="1:5" ht="48" x14ac:dyDescent="0.2">
      <c r="A3274" s="472" t="s">
        <v>25834</v>
      </c>
      <c r="B3274" s="472" t="s">
        <v>25835</v>
      </c>
      <c r="C3274" s="466" t="s">
        <v>20055</v>
      </c>
      <c r="D3274" s="477">
        <v>13.22</v>
      </c>
      <c r="E3274" s="381">
        <v>13.62</v>
      </c>
    </row>
    <row r="3275" spans="1:5" ht="48" x14ac:dyDescent="0.2">
      <c r="A3275" s="472" t="s">
        <v>25836</v>
      </c>
      <c r="B3275" s="472" t="s">
        <v>25837</v>
      </c>
      <c r="C3275" s="466" t="s">
        <v>20055</v>
      </c>
      <c r="D3275" s="477">
        <v>13.57</v>
      </c>
      <c r="E3275" s="381">
        <v>13.98</v>
      </c>
    </row>
    <row r="3276" spans="1:5" ht="48" x14ac:dyDescent="0.2">
      <c r="A3276" s="472" t="s">
        <v>25838</v>
      </c>
      <c r="B3276" s="472" t="s">
        <v>25839</v>
      </c>
      <c r="C3276" s="466" t="s">
        <v>20055</v>
      </c>
      <c r="D3276" s="477">
        <v>14.09</v>
      </c>
      <c r="E3276" s="381">
        <v>14.51</v>
      </c>
    </row>
    <row r="3277" spans="1:5" ht="48" x14ac:dyDescent="0.2">
      <c r="A3277" s="472" t="s">
        <v>25840</v>
      </c>
      <c r="B3277" s="472" t="s">
        <v>25841</v>
      </c>
      <c r="C3277" s="466" t="s">
        <v>20055</v>
      </c>
      <c r="D3277" s="477">
        <v>15.77</v>
      </c>
      <c r="E3277" s="381">
        <v>16.25</v>
      </c>
    </row>
    <row r="3278" spans="1:5" ht="48" x14ac:dyDescent="0.2">
      <c r="A3278" s="472" t="s">
        <v>25842</v>
      </c>
      <c r="B3278" s="472" t="s">
        <v>25843</v>
      </c>
      <c r="C3278" s="466" t="s">
        <v>20055</v>
      </c>
      <c r="D3278" s="477">
        <v>16.29</v>
      </c>
      <c r="E3278" s="381">
        <v>16.79</v>
      </c>
    </row>
    <row r="3279" spans="1:5" ht="48" x14ac:dyDescent="0.2">
      <c r="A3279" s="472" t="s">
        <v>25844</v>
      </c>
      <c r="B3279" s="472" t="s">
        <v>25845</v>
      </c>
      <c r="C3279" s="466" t="s">
        <v>20055</v>
      </c>
      <c r="D3279" s="476">
        <v>8.39</v>
      </c>
      <c r="E3279" s="379">
        <v>8.6300000000000008</v>
      </c>
    </row>
    <row r="3280" spans="1:5" ht="48" x14ac:dyDescent="0.2">
      <c r="A3280" s="472" t="s">
        <v>25846</v>
      </c>
      <c r="B3280" s="472" t="s">
        <v>25847</v>
      </c>
      <c r="C3280" s="466" t="s">
        <v>20055</v>
      </c>
      <c r="D3280" s="476">
        <v>8.75</v>
      </c>
      <c r="E3280" s="379">
        <v>9.01</v>
      </c>
    </row>
    <row r="3281" spans="1:5" ht="48" x14ac:dyDescent="0.2">
      <c r="A3281" s="472" t="s">
        <v>25848</v>
      </c>
      <c r="B3281" s="472" t="s">
        <v>25849</v>
      </c>
      <c r="C3281" s="466" t="s">
        <v>20055</v>
      </c>
      <c r="D3281" s="476">
        <v>9.01</v>
      </c>
      <c r="E3281" s="379">
        <v>9.27</v>
      </c>
    </row>
    <row r="3282" spans="1:5" ht="48" x14ac:dyDescent="0.2">
      <c r="A3282" s="472" t="s">
        <v>25850</v>
      </c>
      <c r="B3282" s="472" t="s">
        <v>25851</v>
      </c>
      <c r="C3282" s="466" t="s">
        <v>20055</v>
      </c>
      <c r="D3282" s="476">
        <v>9.27</v>
      </c>
      <c r="E3282" s="379">
        <v>9.5399999999999991</v>
      </c>
    </row>
    <row r="3283" spans="1:5" ht="48" x14ac:dyDescent="0.2">
      <c r="A3283" s="472" t="s">
        <v>25852</v>
      </c>
      <c r="B3283" s="472" t="s">
        <v>25853</v>
      </c>
      <c r="C3283" s="466" t="s">
        <v>20055</v>
      </c>
      <c r="D3283" s="476">
        <v>9.48</v>
      </c>
      <c r="E3283" s="379">
        <v>9.76</v>
      </c>
    </row>
    <row r="3284" spans="1:5" ht="48" x14ac:dyDescent="0.2">
      <c r="A3284" s="472" t="s">
        <v>25854</v>
      </c>
      <c r="B3284" s="472" t="s">
        <v>25855</v>
      </c>
      <c r="C3284" s="466" t="s">
        <v>20055</v>
      </c>
      <c r="D3284" s="476">
        <v>9.74</v>
      </c>
      <c r="E3284" s="381">
        <v>10.02</v>
      </c>
    </row>
    <row r="3285" spans="1:5" ht="48" x14ac:dyDescent="0.2">
      <c r="A3285" s="472" t="s">
        <v>25856</v>
      </c>
      <c r="B3285" s="472" t="s">
        <v>25857</v>
      </c>
      <c r="C3285" s="466" t="s">
        <v>20055</v>
      </c>
      <c r="D3285" s="476">
        <v>9.9499999999999993</v>
      </c>
      <c r="E3285" s="381">
        <v>10.24</v>
      </c>
    </row>
    <row r="3286" spans="1:5" ht="48" x14ac:dyDescent="0.2">
      <c r="A3286" s="472" t="s">
        <v>25858</v>
      </c>
      <c r="B3286" s="472" t="s">
        <v>25859</v>
      </c>
      <c r="C3286" s="466" t="s">
        <v>20055</v>
      </c>
      <c r="D3286" s="477">
        <v>10.88</v>
      </c>
      <c r="E3286" s="381">
        <v>11.21</v>
      </c>
    </row>
    <row r="3287" spans="1:5" ht="48" x14ac:dyDescent="0.2">
      <c r="A3287" s="472" t="s">
        <v>25860</v>
      </c>
      <c r="B3287" s="472" t="s">
        <v>25861</v>
      </c>
      <c r="C3287" s="466" t="s">
        <v>20055</v>
      </c>
      <c r="D3287" s="477">
        <v>11.09</v>
      </c>
      <c r="E3287" s="381">
        <v>11.42</v>
      </c>
    </row>
    <row r="3288" spans="1:5" ht="48" x14ac:dyDescent="0.2">
      <c r="A3288" s="472" t="s">
        <v>25862</v>
      </c>
      <c r="B3288" s="472" t="s">
        <v>25863</v>
      </c>
      <c r="C3288" s="466" t="s">
        <v>20055</v>
      </c>
      <c r="D3288" s="477">
        <v>11.3</v>
      </c>
      <c r="E3288" s="381">
        <v>11.64</v>
      </c>
    </row>
    <row r="3289" spans="1:5" ht="48" x14ac:dyDescent="0.2">
      <c r="A3289" s="472" t="s">
        <v>25864</v>
      </c>
      <c r="B3289" s="472" t="s">
        <v>25865</v>
      </c>
      <c r="C3289" s="466" t="s">
        <v>20055</v>
      </c>
      <c r="D3289" s="477">
        <v>11.65</v>
      </c>
      <c r="E3289" s="381">
        <v>11.99</v>
      </c>
    </row>
    <row r="3290" spans="1:5" ht="48" x14ac:dyDescent="0.2">
      <c r="A3290" s="472" t="s">
        <v>25866</v>
      </c>
      <c r="B3290" s="472" t="s">
        <v>25867</v>
      </c>
      <c r="C3290" s="466" t="s">
        <v>20055</v>
      </c>
      <c r="D3290" s="477">
        <v>12.27</v>
      </c>
      <c r="E3290" s="381">
        <v>12.63</v>
      </c>
    </row>
    <row r="3291" spans="1:5" ht="48" x14ac:dyDescent="0.2">
      <c r="A3291" s="472" t="s">
        <v>25868</v>
      </c>
      <c r="B3291" s="472" t="s">
        <v>25869</v>
      </c>
      <c r="C3291" s="466" t="s">
        <v>20055</v>
      </c>
      <c r="D3291" s="477">
        <v>13.31</v>
      </c>
      <c r="E3291" s="381">
        <v>13.71</v>
      </c>
    </row>
    <row r="3292" spans="1:5" ht="48" x14ac:dyDescent="0.2">
      <c r="A3292" s="472" t="s">
        <v>25870</v>
      </c>
      <c r="B3292" s="472" t="s">
        <v>25871</v>
      </c>
      <c r="C3292" s="466" t="s">
        <v>20055</v>
      </c>
      <c r="D3292" s="476">
        <v>8.2799999999999994</v>
      </c>
      <c r="E3292" s="379">
        <v>8.5299999999999994</v>
      </c>
    </row>
    <row r="3293" spans="1:5" ht="48" x14ac:dyDescent="0.2">
      <c r="A3293" s="472" t="s">
        <v>25872</v>
      </c>
      <c r="B3293" s="472" t="s">
        <v>25873</v>
      </c>
      <c r="C3293" s="466" t="s">
        <v>20055</v>
      </c>
      <c r="D3293" s="476">
        <v>8.6</v>
      </c>
      <c r="E3293" s="379">
        <v>8.85</v>
      </c>
    </row>
    <row r="3294" spans="1:5" ht="48" x14ac:dyDescent="0.2">
      <c r="A3294" s="472" t="s">
        <v>25874</v>
      </c>
      <c r="B3294" s="472" t="s">
        <v>25875</v>
      </c>
      <c r="C3294" s="466" t="s">
        <v>20055</v>
      </c>
      <c r="D3294" s="476">
        <v>8.8000000000000007</v>
      </c>
      <c r="E3294" s="379">
        <v>9.06</v>
      </c>
    </row>
    <row r="3295" spans="1:5" ht="48" x14ac:dyDescent="0.2">
      <c r="A3295" s="472" t="s">
        <v>25876</v>
      </c>
      <c r="B3295" s="472" t="s">
        <v>25877</v>
      </c>
      <c r="C3295" s="466" t="s">
        <v>20055</v>
      </c>
      <c r="D3295" s="476">
        <v>9.01</v>
      </c>
      <c r="E3295" s="379">
        <v>9.27</v>
      </c>
    </row>
    <row r="3296" spans="1:5" ht="48" x14ac:dyDescent="0.2">
      <c r="A3296" s="472" t="s">
        <v>25878</v>
      </c>
      <c r="B3296" s="472" t="s">
        <v>25879</v>
      </c>
      <c r="C3296" s="466" t="s">
        <v>20055</v>
      </c>
      <c r="D3296" s="476">
        <v>9.2200000000000006</v>
      </c>
      <c r="E3296" s="379">
        <v>9.49</v>
      </c>
    </row>
    <row r="3297" spans="1:5" ht="48" x14ac:dyDescent="0.2">
      <c r="A3297" s="472" t="s">
        <v>25880</v>
      </c>
      <c r="B3297" s="472" t="s">
        <v>25881</v>
      </c>
      <c r="C3297" s="466" t="s">
        <v>20055</v>
      </c>
      <c r="D3297" s="476">
        <v>9.3800000000000008</v>
      </c>
      <c r="E3297" s="379">
        <v>9.65</v>
      </c>
    </row>
    <row r="3298" spans="1:5" ht="48" x14ac:dyDescent="0.2">
      <c r="A3298" s="472" t="s">
        <v>25882</v>
      </c>
      <c r="B3298" s="472" t="s">
        <v>25883</v>
      </c>
      <c r="C3298" s="466" t="s">
        <v>20055</v>
      </c>
      <c r="D3298" s="476">
        <v>9.58</v>
      </c>
      <c r="E3298" s="379">
        <v>9.86</v>
      </c>
    </row>
    <row r="3299" spans="1:5" ht="48" x14ac:dyDescent="0.2">
      <c r="A3299" s="472" t="s">
        <v>25884</v>
      </c>
      <c r="B3299" s="472" t="s">
        <v>25885</v>
      </c>
      <c r="C3299" s="466" t="s">
        <v>20055</v>
      </c>
      <c r="D3299" s="476">
        <v>9.74</v>
      </c>
      <c r="E3299" s="381">
        <v>10.02</v>
      </c>
    </row>
    <row r="3300" spans="1:5" ht="48" x14ac:dyDescent="0.2">
      <c r="A3300" s="472" t="s">
        <v>25886</v>
      </c>
      <c r="B3300" s="472" t="s">
        <v>25887</v>
      </c>
      <c r="C3300" s="466" t="s">
        <v>20055</v>
      </c>
      <c r="D3300" s="476">
        <v>9.9</v>
      </c>
      <c r="E3300" s="381">
        <v>10.18</v>
      </c>
    </row>
    <row r="3301" spans="1:5" ht="48" x14ac:dyDescent="0.2">
      <c r="A3301" s="472" t="s">
        <v>25888</v>
      </c>
      <c r="B3301" s="472" t="s">
        <v>25889</v>
      </c>
      <c r="C3301" s="466" t="s">
        <v>20055</v>
      </c>
      <c r="D3301" s="477">
        <v>10.82</v>
      </c>
      <c r="E3301" s="381">
        <v>11.14</v>
      </c>
    </row>
    <row r="3302" spans="1:5" ht="48" x14ac:dyDescent="0.2">
      <c r="A3302" s="472" t="s">
        <v>25890</v>
      </c>
      <c r="B3302" s="472" t="s">
        <v>25891</v>
      </c>
      <c r="C3302" s="466" t="s">
        <v>20055</v>
      </c>
      <c r="D3302" s="477">
        <v>11.09</v>
      </c>
      <c r="E3302" s="381">
        <v>11.42</v>
      </c>
    </row>
    <row r="3303" spans="1:5" ht="48" x14ac:dyDescent="0.2">
      <c r="A3303" s="472" t="s">
        <v>25892</v>
      </c>
      <c r="B3303" s="472" t="s">
        <v>25893</v>
      </c>
      <c r="C3303" s="466" t="s">
        <v>20055</v>
      </c>
      <c r="D3303" s="477">
        <v>11.58</v>
      </c>
      <c r="E3303" s="381">
        <v>11.92</v>
      </c>
    </row>
    <row r="3304" spans="1:5" ht="48" x14ac:dyDescent="0.2">
      <c r="A3304" s="472" t="s">
        <v>25894</v>
      </c>
      <c r="B3304" s="472" t="s">
        <v>25895</v>
      </c>
      <c r="C3304" s="466" t="s">
        <v>20055</v>
      </c>
      <c r="D3304" s="477">
        <v>11.85</v>
      </c>
      <c r="E3304" s="381">
        <v>12.21</v>
      </c>
    </row>
    <row r="3305" spans="1:5" ht="48" x14ac:dyDescent="0.2">
      <c r="A3305" s="472" t="s">
        <v>25896</v>
      </c>
      <c r="B3305" s="472" t="s">
        <v>25897</v>
      </c>
      <c r="C3305" s="466" t="s">
        <v>20055</v>
      </c>
      <c r="D3305" s="477">
        <v>42.75</v>
      </c>
      <c r="E3305" s="381">
        <v>45.09</v>
      </c>
    </row>
    <row r="3306" spans="1:5" ht="48" x14ac:dyDescent="0.2">
      <c r="A3306" s="472" t="s">
        <v>25898</v>
      </c>
      <c r="B3306" s="472" t="s">
        <v>25899</v>
      </c>
      <c r="C3306" s="466" t="s">
        <v>20055</v>
      </c>
      <c r="D3306" s="477">
        <v>43.52</v>
      </c>
      <c r="E3306" s="381">
        <v>45.88</v>
      </c>
    </row>
    <row r="3307" spans="1:5" ht="48" x14ac:dyDescent="0.2">
      <c r="A3307" s="472" t="s">
        <v>25900</v>
      </c>
      <c r="B3307" s="472" t="s">
        <v>25901</v>
      </c>
      <c r="C3307" s="466" t="s">
        <v>20055</v>
      </c>
      <c r="D3307" s="477">
        <v>44.13</v>
      </c>
      <c r="E3307" s="381">
        <v>46.51</v>
      </c>
    </row>
    <row r="3308" spans="1:5" ht="48" x14ac:dyDescent="0.2">
      <c r="A3308" s="472" t="s">
        <v>25902</v>
      </c>
      <c r="B3308" s="472" t="s">
        <v>25903</v>
      </c>
      <c r="C3308" s="466" t="s">
        <v>20055</v>
      </c>
      <c r="D3308" s="477">
        <v>45.85</v>
      </c>
      <c r="E3308" s="381">
        <v>48.28</v>
      </c>
    </row>
    <row r="3309" spans="1:5" ht="48" x14ac:dyDescent="0.2">
      <c r="A3309" s="472" t="s">
        <v>25904</v>
      </c>
      <c r="B3309" s="472" t="s">
        <v>25905</v>
      </c>
      <c r="C3309" s="466" t="s">
        <v>20055</v>
      </c>
      <c r="D3309" s="477">
        <v>46.36</v>
      </c>
      <c r="E3309" s="381">
        <v>48.8</v>
      </c>
    </row>
    <row r="3310" spans="1:5" ht="48" x14ac:dyDescent="0.2">
      <c r="A3310" s="472" t="s">
        <v>25906</v>
      </c>
      <c r="B3310" s="472" t="s">
        <v>25907</v>
      </c>
      <c r="C3310" s="466" t="s">
        <v>20055</v>
      </c>
      <c r="D3310" s="477">
        <v>46.87</v>
      </c>
      <c r="E3310" s="381">
        <v>49.33</v>
      </c>
    </row>
    <row r="3311" spans="1:5" ht="48" x14ac:dyDescent="0.2">
      <c r="A3311" s="472" t="s">
        <v>25908</v>
      </c>
      <c r="B3311" s="472" t="s">
        <v>25909</v>
      </c>
      <c r="C3311" s="466" t="s">
        <v>20055</v>
      </c>
      <c r="D3311" s="477">
        <v>47.38</v>
      </c>
      <c r="E3311" s="381">
        <v>49.86</v>
      </c>
    </row>
    <row r="3312" spans="1:5" ht="48" x14ac:dyDescent="0.2">
      <c r="A3312" s="472" t="s">
        <v>25910</v>
      </c>
      <c r="B3312" s="472" t="s">
        <v>25911</v>
      </c>
      <c r="C3312" s="466" t="s">
        <v>20055</v>
      </c>
      <c r="D3312" s="477">
        <v>47.79</v>
      </c>
      <c r="E3312" s="381">
        <v>50.28</v>
      </c>
    </row>
    <row r="3313" spans="1:5" ht="48" x14ac:dyDescent="0.2">
      <c r="A3313" s="472" t="s">
        <v>25912</v>
      </c>
      <c r="B3313" s="472" t="s">
        <v>25913</v>
      </c>
      <c r="C3313" s="466" t="s">
        <v>20055</v>
      </c>
      <c r="D3313" s="477">
        <v>48.31</v>
      </c>
      <c r="E3313" s="381">
        <v>50.81</v>
      </c>
    </row>
    <row r="3314" spans="1:5" ht="48" x14ac:dyDescent="0.2">
      <c r="A3314" s="472" t="s">
        <v>25914</v>
      </c>
      <c r="B3314" s="472" t="s">
        <v>25915</v>
      </c>
      <c r="C3314" s="466" t="s">
        <v>20055</v>
      </c>
      <c r="D3314" s="477">
        <v>49.84</v>
      </c>
      <c r="E3314" s="381">
        <v>52.39</v>
      </c>
    </row>
    <row r="3315" spans="1:5" ht="48" x14ac:dyDescent="0.2">
      <c r="A3315" s="472" t="s">
        <v>25916</v>
      </c>
      <c r="B3315" s="472" t="s">
        <v>25917</v>
      </c>
      <c r="C3315" s="466" t="s">
        <v>20055</v>
      </c>
      <c r="D3315" s="477">
        <v>50.73</v>
      </c>
      <c r="E3315" s="381">
        <v>53.31</v>
      </c>
    </row>
    <row r="3316" spans="1:5" ht="48" x14ac:dyDescent="0.2">
      <c r="A3316" s="472" t="s">
        <v>25918</v>
      </c>
      <c r="B3316" s="472" t="s">
        <v>25919</v>
      </c>
      <c r="C3316" s="466" t="s">
        <v>20055</v>
      </c>
      <c r="D3316" s="477">
        <v>53.27</v>
      </c>
      <c r="E3316" s="381">
        <v>55.92</v>
      </c>
    </row>
    <row r="3317" spans="1:5" ht="48" x14ac:dyDescent="0.2">
      <c r="A3317" s="472" t="s">
        <v>25920</v>
      </c>
      <c r="B3317" s="472" t="s">
        <v>25921</v>
      </c>
      <c r="C3317" s="466" t="s">
        <v>20055</v>
      </c>
      <c r="D3317" s="477">
        <v>54.04</v>
      </c>
      <c r="E3317" s="381">
        <v>56.71</v>
      </c>
    </row>
    <row r="3318" spans="1:5" ht="48" x14ac:dyDescent="0.2">
      <c r="A3318" s="472" t="s">
        <v>25922</v>
      </c>
      <c r="B3318" s="472" t="s">
        <v>25923</v>
      </c>
      <c r="C3318" s="466" t="s">
        <v>20055</v>
      </c>
      <c r="D3318" s="477">
        <v>42.29</v>
      </c>
      <c r="E3318" s="381">
        <v>44.61</v>
      </c>
    </row>
    <row r="3319" spans="1:5" ht="48" x14ac:dyDescent="0.2">
      <c r="A3319" s="472" t="s">
        <v>25924</v>
      </c>
      <c r="B3319" s="472" t="s">
        <v>25925</v>
      </c>
      <c r="C3319" s="466" t="s">
        <v>20055</v>
      </c>
      <c r="D3319" s="477">
        <v>42.75</v>
      </c>
      <c r="E3319" s="381">
        <v>45.09</v>
      </c>
    </row>
    <row r="3320" spans="1:5" ht="48" x14ac:dyDescent="0.2">
      <c r="A3320" s="472" t="s">
        <v>25926</v>
      </c>
      <c r="B3320" s="472" t="s">
        <v>25927</v>
      </c>
      <c r="C3320" s="466" t="s">
        <v>20055</v>
      </c>
      <c r="D3320" s="477">
        <v>43.21</v>
      </c>
      <c r="E3320" s="381">
        <v>45.56</v>
      </c>
    </row>
    <row r="3321" spans="1:5" ht="48" x14ac:dyDescent="0.2">
      <c r="A3321" s="472" t="s">
        <v>25928</v>
      </c>
      <c r="B3321" s="472" t="s">
        <v>25929</v>
      </c>
      <c r="C3321" s="466" t="s">
        <v>20055</v>
      </c>
      <c r="D3321" s="477">
        <v>43.52</v>
      </c>
      <c r="E3321" s="381">
        <v>45.88</v>
      </c>
    </row>
    <row r="3322" spans="1:5" ht="48" x14ac:dyDescent="0.2">
      <c r="A3322" s="472" t="s">
        <v>25930</v>
      </c>
      <c r="B3322" s="472" t="s">
        <v>25931</v>
      </c>
      <c r="C3322" s="466" t="s">
        <v>20055</v>
      </c>
      <c r="D3322" s="477">
        <v>43.9</v>
      </c>
      <c r="E3322" s="381">
        <v>46.27</v>
      </c>
    </row>
    <row r="3323" spans="1:5" ht="48" x14ac:dyDescent="0.2">
      <c r="A3323" s="472" t="s">
        <v>25932</v>
      </c>
      <c r="B3323" s="472" t="s">
        <v>25933</v>
      </c>
      <c r="C3323" s="466" t="s">
        <v>20055</v>
      </c>
      <c r="D3323" s="477">
        <v>44.21</v>
      </c>
      <c r="E3323" s="381">
        <v>46.59</v>
      </c>
    </row>
    <row r="3324" spans="1:5" ht="48" x14ac:dyDescent="0.2">
      <c r="A3324" s="472" t="s">
        <v>25934</v>
      </c>
      <c r="B3324" s="472" t="s">
        <v>25935</v>
      </c>
      <c r="C3324" s="466" t="s">
        <v>20055</v>
      </c>
      <c r="D3324" s="477">
        <v>44.52</v>
      </c>
      <c r="E3324" s="381">
        <v>46.91</v>
      </c>
    </row>
    <row r="3325" spans="1:5" ht="48" x14ac:dyDescent="0.2">
      <c r="A3325" s="472" t="s">
        <v>25936</v>
      </c>
      <c r="B3325" s="472" t="s">
        <v>25937</v>
      </c>
      <c r="C3325" s="466" t="s">
        <v>20055</v>
      </c>
      <c r="D3325" s="477">
        <v>45.95</v>
      </c>
      <c r="E3325" s="381">
        <v>48.38</v>
      </c>
    </row>
    <row r="3326" spans="1:5" ht="48" x14ac:dyDescent="0.2">
      <c r="A3326" s="472" t="s">
        <v>25938</v>
      </c>
      <c r="B3326" s="472" t="s">
        <v>25939</v>
      </c>
      <c r="C3326" s="466" t="s">
        <v>20055</v>
      </c>
      <c r="D3326" s="477">
        <v>46.26</v>
      </c>
      <c r="E3326" s="381">
        <v>48.7</v>
      </c>
    </row>
    <row r="3327" spans="1:5" ht="48" x14ac:dyDescent="0.2">
      <c r="A3327" s="472" t="s">
        <v>25940</v>
      </c>
      <c r="B3327" s="472" t="s">
        <v>25941</v>
      </c>
      <c r="C3327" s="466" t="s">
        <v>20055</v>
      </c>
      <c r="D3327" s="477">
        <v>46.56</v>
      </c>
      <c r="E3327" s="381">
        <v>49.01</v>
      </c>
    </row>
    <row r="3328" spans="1:5" ht="48" x14ac:dyDescent="0.2">
      <c r="A3328" s="472" t="s">
        <v>25942</v>
      </c>
      <c r="B3328" s="472" t="s">
        <v>25943</v>
      </c>
      <c r="C3328" s="466" t="s">
        <v>20055</v>
      </c>
      <c r="D3328" s="477">
        <v>47.08</v>
      </c>
      <c r="E3328" s="381">
        <v>49.54</v>
      </c>
    </row>
    <row r="3329" spans="1:5" ht="48" x14ac:dyDescent="0.2">
      <c r="A3329" s="472" t="s">
        <v>25944</v>
      </c>
      <c r="B3329" s="472" t="s">
        <v>25945</v>
      </c>
      <c r="C3329" s="466" t="s">
        <v>20055</v>
      </c>
      <c r="D3329" s="477">
        <v>48</v>
      </c>
      <c r="E3329" s="381">
        <v>50.49</v>
      </c>
    </row>
    <row r="3330" spans="1:5" ht="48" x14ac:dyDescent="0.2">
      <c r="A3330" s="472" t="s">
        <v>25946</v>
      </c>
      <c r="B3330" s="472" t="s">
        <v>25947</v>
      </c>
      <c r="C3330" s="466" t="s">
        <v>20055</v>
      </c>
      <c r="D3330" s="477">
        <v>49.58</v>
      </c>
      <c r="E3330" s="381">
        <v>52.13</v>
      </c>
    </row>
    <row r="3331" spans="1:5" ht="48" x14ac:dyDescent="0.2">
      <c r="A3331" s="472" t="s">
        <v>25948</v>
      </c>
      <c r="B3331" s="472" t="s">
        <v>25949</v>
      </c>
      <c r="C3331" s="466" t="s">
        <v>20055</v>
      </c>
      <c r="D3331" s="477">
        <v>42.14</v>
      </c>
      <c r="E3331" s="381">
        <v>44.46</v>
      </c>
    </row>
    <row r="3332" spans="1:5" ht="48" x14ac:dyDescent="0.2">
      <c r="A3332" s="472" t="s">
        <v>25950</v>
      </c>
      <c r="B3332" s="472" t="s">
        <v>25951</v>
      </c>
      <c r="C3332" s="466" t="s">
        <v>20055</v>
      </c>
      <c r="D3332" s="477">
        <v>42.52</v>
      </c>
      <c r="E3332" s="381">
        <v>44.85</v>
      </c>
    </row>
    <row r="3333" spans="1:5" ht="48" x14ac:dyDescent="0.2">
      <c r="A3333" s="472" t="s">
        <v>25952</v>
      </c>
      <c r="B3333" s="472" t="s">
        <v>25953</v>
      </c>
      <c r="C3333" s="466" t="s">
        <v>20055</v>
      </c>
      <c r="D3333" s="477">
        <v>42.83</v>
      </c>
      <c r="E3333" s="381">
        <v>45.17</v>
      </c>
    </row>
    <row r="3334" spans="1:5" ht="48" x14ac:dyDescent="0.2">
      <c r="A3334" s="472" t="s">
        <v>25954</v>
      </c>
      <c r="B3334" s="472" t="s">
        <v>25955</v>
      </c>
      <c r="C3334" s="466" t="s">
        <v>20055</v>
      </c>
      <c r="D3334" s="477">
        <v>43.14</v>
      </c>
      <c r="E3334" s="381">
        <v>45.48</v>
      </c>
    </row>
    <row r="3335" spans="1:5" ht="48" x14ac:dyDescent="0.2">
      <c r="A3335" s="472" t="s">
        <v>25956</v>
      </c>
      <c r="B3335" s="472" t="s">
        <v>25957</v>
      </c>
      <c r="C3335" s="466" t="s">
        <v>20055</v>
      </c>
      <c r="D3335" s="477">
        <v>43.44</v>
      </c>
      <c r="E3335" s="381">
        <v>45.8</v>
      </c>
    </row>
    <row r="3336" spans="1:5" ht="48" x14ac:dyDescent="0.2">
      <c r="A3336" s="472" t="s">
        <v>25958</v>
      </c>
      <c r="B3336" s="472" t="s">
        <v>25959</v>
      </c>
      <c r="C3336" s="466" t="s">
        <v>20055</v>
      </c>
      <c r="D3336" s="477">
        <v>43.67</v>
      </c>
      <c r="E3336" s="381">
        <v>46.04</v>
      </c>
    </row>
    <row r="3337" spans="1:5" ht="48" x14ac:dyDescent="0.2">
      <c r="A3337" s="472" t="s">
        <v>25960</v>
      </c>
      <c r="B3337" s="472" t="s">
        <v>25961</v>
      </c>
      <c r="C3337" s="466" t="s">
        <v>20055</v>
      </c>
      <c r="D3337" s="477">
        <v>43.98</v>
      </c>
      <c r="E3337" s="381">
        <v>46.35</v>
      </c>
    </row>
    <row r="3338" spans="1:5" ht="48" x14ac:dyDescent="0.2">
      <c r="A3338" s="472" t="s">
        <v>25962</v>
      </c>
      <c r="B3338" s="472" t="s">
        <v>25963</v>
      </c>
      <c r="C3338" s="466" t="s">
        <v>20055</v>
      </c>
      <c r="D3338" s="477">
        <v>44.21</v>
      </c>
      <c r="E3338" s="381">
        <v>46.59</v>
      </c>
    </row>
    <row r="3339" spans="1:5" ht="48" x14ac:dyDescent="0.2">
      <c r="A3339" s="472" t="s">
        <v>25964</v>
      </c>
      <c r="B3339" s="472" t="s">
        <v>25965</v>
      </c>
      <c r="C3339" s="466" t="s">
        <v>20055</v>
      </c>
      <c r="D3339" s="477">
        <v>44.44</v>
      </c>
      <c r="E3339" s="381">
        <v>46.83</v>
      </c>
    </row>
    <row r="3340" spans="1:5" ht="48" x14ac:dyDescent="0.2">
      <c r="A3340" s="472" t="s">
        <v>25966</v>
      </c>
      <c r="B3340" s="472" t="s">
        <v>25967</v>
      </c>
      <c r="C3340" s="466" t="s">
        <v>20055</v>
      </c>
      <c r="D3340" s="477">
        <v>45.85</v>
      </c>
      <c r="E3340" s="381">
        <v>48.28</v>
      </c>
    </row>
    <row r="3341" spans="1:5" ht="48" x14ac:dyDescent="0.2">
      <c r="A3341" s="472" t="s">
        <v>25968</v>
      </c>
      <c r="B3341" s="472" t="s">
        <v>25969</v>
      </c>
      <c r="C3341" s="466" t="s">
        <v>20055</v>
      </c>
      <c r="D3341" s="477">
        <v>46.26</v>
      </c>
      <c r="E3341" s="381">
        <v>48.7</v>
      </c>
    </row>
    <row r="3342" spans="1:5" ht="48" x14ac:dyDescent="0.2">
      <c r="A3342" s="472" t="s">
        <v>25970</v>
      </c>
      <c r="B3342" s="472" t="s">
        <v>25971</v>
      </c>
      <c r="C3342" s="466" t="s">
        <v>20055</v>
      </c>
      <c r="D3342" s="477">
        <v>46.97</v>
      </c>
      <c r="E3342" s="381">
        <v>49.44</v>
      </c>
    </row>
    <row r="3343" spans="1:5" ht="48" x14ac:dyDescent="0.2">
      <c r="A3343" s="472" t="s">
        <v>25972</v>
      </c>
      <c r="B3343" s="472" t="s">
        <v>25973</v>
      </c>
      <c r="C3343" s="466" t="s">
        <v>20055</v>
      </c>
      <c r="D3343" s="477">
        <v>47.38</v>
      </c>
      <c r="E3343" s="381">
        <v>49.86</v>
      </c>
    </row>
    <row r="3344" spans="1:5" ht="48" x14ac:dyDescent="0.2">
      <c r="A3344" s="472" t="s">
        <v>25974</v>
      </c>
      <c r="B3344" s="472" t="s">
        <v>25975</v>
      </c>
      <c r="C3344" s="466" t="s">
        <v>20055</v>
      </c>
      <c r="D3344" s="477">
        <v>40.6</v>
      </c>
      <c r="E3344" s="381">
        <v>42.53</v>
      </c>
    </row>
    <row r="3345" spans="1:5" ht="48" x14ac:dyDescent="0.2">
      <c r="A3345" s="472" t="s">
        <v>25976</v>
      </c>
      <c r="B3345" s="472" t="s">
        <v>25977</v>
      </c>
      <c r="C3345" s="466" t="s">
        <v>20055</v>
      </c>
      <c r="D3345" s="477">
        <v>41.41</v>
      </c>
      <c r="E3345" s="381">
        <v>43.35</v>
      </c>
    </row>
    <row r="3346" spans="1:5" ht="48" x14ac:dyDescent="0.2">
      <c r="A3346" s="472" t="s">
        <v>25978</v>
      </c>
      <c r="B3346" s="472" t="s">
        <v>25979</v>
      </c>
      <c r="C3346" s="466" t="s">
        <v>20055</v>
      </c>
      <c r="D3346" s="477">
        <v>42.97</v>
      </c>
      <c r="E3346" s="381">
        <v>44.96</v>
      </c>
    </row>
    <row r="3347" spans="1:5" ht="48" x14ac:dyDescent="0.2">
      <c r="A3347" s="472" t="s">
        <v>25980</v>
      </c>
      <c r="B3347" s="472" t="s">
        <v>25981</v>
      </c>
      <c r="C3347" s="466" t="s">
        <v>20055</v>
      </c>
      <c r="D3347" s="477">
        <v>43.54</v>
      </c>
      <c r="E3347" s="381">
        <v>45.56</v>
      </c>
    </row>
    <row r="3348" spans="1:5" ht="48" x14ac:dyDescent="0.2">
      <c r="A3348" s="472" t="s">
        <v>25982</v>
      </c>
      <c r="B3348" s="472" t="s">
        <v>25983</v>
      </c>
      <c r="C3348" s="466" t="s">
        <v>20055</v>
      </c>
      <c r="D3348" s="477">
        <v>44.04</v>
      </c>
      <c r="E3348" s="381">
        <v>46.07</v>
      </c>
    </row>
    <row r="3349" spans="1:5" ht="48" x14ac:dyDescent="0.2">
      <c r="A3349" s="472" t="s">
        <v>25984</v>
      </c>
      <c r="B3349" s="472" t="s">
        <v>25985</v>
      </c>
      <c r="C3349" s="466" t="s">
        <v>20055</v>
      </c>
      <c r="D3349" s="477">
        <v>45.48</v>
      </c>
      <c r="E3349" s="381">
        <v>47.55</v>
      </c>
    </row>
    <row r="3350" spans="1:5" ht="48" x14ac:dyDescent="0.2">
      <c r="A3350" s="472" t="s">
        <v>25986</v>
      </c>
      <c r="B3350" s="472" t="s">
        <v>25987</v>
      </c>
      <c r="C3350" s="466" t="s">
        <v>20055</v>
      </c>
      <c r="D3350" s="477">
        <v>45.89</v>
      </c>
      <c r="E3350" s="381">
        <v>47.97</v>
      </c>
    </row>
    <row r="3351" spans="1:5" ht="48" x14ac:dyDescent="0.2">
      <c r="A3351" s="472" t="s">
        <v>25988</v>
      </c>
      <c r="B3351" s="472" t="s">
        <v>25989</v>
      </c>
      <c r="C3351" s="466" t="s">
        <v>20055</v>
      </c>
      <c r="D3351" s="477">
        <v>46.4</v>
      </c>
      <c r="E3351" s="381">
        <v>48.5</v>
      </c>
    </row>
    <row r="3352" spans="1:5" ht="48" x14ac:dyDescent="0.2">
      <c r="A3352" s="472" t="s">
        <v>25990</v>
      </c>
      <c r="B3352" s="472" t="s">
        <v>25991</v>
      </c>
      <c r="C3352" s="466" t="s">
        <v>20055</v>
      </c>
      <c r="D3352" s="477">
        <v>46.92</v>
      </c>
      <c r="E3352" s="381">
        <v>49.03</v>
      </c>
    </row>
    <row r="3353" spans="1:5" ht="48" x14ac:dyDescent="0.2">
      <c r="A3353" s="472" t="s">
        <v>25992</v>
      </c>
      <c r="B3353" s="472" t="s">
        <v>25993</v>
      </c>
      <c r="C3353" s="466" t="s">
        <v>20055</v>
      </c>
      <c r="D3353" s="477">
        <v>47.33</v>
      </c>
      <c r="E3353" s="381">
        <v>49.45</v>
      </c>
    </row>
    <row r="3354" spans="1:5" ht="48" x14ac:dyDescent="0.2">
      <c r="A3354" s="472" t="s">
        <v>25994</v>
      </c>
      <c r="B3354" s="472" t="s">
        <v>25995</v>
      </c>
      <c r="C3354" s="466" t="s">
        <v>20055</v>
      </c>
      <c r="D3354" s="477">
        <v>49.18</v>
      </c>
      <c r="E3354" s="381">
        <v>51.36</v>
      </c>
    </row>
    <row r="3355" spans="1:5" ht="48" x14ac:dyDescent="0.2">
      <c r="A3355" s="472" t="s">
        <v>25996</v>
      </c>
      <c r="B3355" s="472" t="s">
        <v>25997</v>
      </c>
      <c r="C3355" s="466" t="s">
        <v>20055</v>
      </c>
      <c r="D3355" s="477">
        <v>50.41</v>
      </c>
      <c r="E3355" s="381">
        <v>52.63</v>
      </c>
    </row>
    <row r="3356" spans="1:5" ht="48" x14ac:dyDescent="0.2">
      <c r="A3356" s="472" t="s">
        <v>25998</v>
      </c>
      <c r="B3356" s="472" t="s">
        <v>25999</v>
      </c>
      <c r="C3356" s="466" t="s">
        <v>20055</v>
      </c>
      <c r="D3356" s="477">
        <v>52.1</v>
      </c>
      <c r="E3356" s="381">
        <v>54.37</v>
      </c>
    </row>
    <row r="3357" spans="1:5" ht="48" x14ac:dyDescent="0.2">
      <c r="A3357" s="472" t="s">
        <v>26000</v>
      </c>
      <c r="B3357" s="472" t="s">
        <v>26001</v>
      </c>
      <c r="C3357" s="466" t="s">
        <v>20055</v>
      </c>
      <c r="D3357" s="477">
        <v>40.17</v>
      </c>
      <c r="E3357" s="381">
        <v>42.08</v>
      </c>
    </row>
    <row r="3358" spans="1:5" ht="48" x14ac:dyDescent="0.2">
      <c r="A3358" s="472" t="s">
        <v>26002</v>
      </c>
      <c r="B3358" s="472" t="s">
        <v>26003</v>
      </c>
      <c r="C3358" s="466" t="s">
        <v>20055</v>
      </c>
      <c r="D3358" s="477">
        <v>40.6</v>
      </c>
      <c r="E3358" s="381">
        <v>42.53</v>
      </c>
    </row>
    <row r="3359" spans="1:5" ht="48" x14ac:dyDescent="0.2">
      <c r="A3359" s="472" t="s">
        <v>26004</v>
      </c>
      <c r="B3359" s="472" t="s">
        <v>26005</v>
      </c>
      <c r="C3359" s="466" t="s">
        <v>20055</v>
      </c>
      <c r="D3359" s="477">
        <v>41.04</v>
      </c>
      <c r="E3359" s="381">
        <v>42.97</v>
      </c>
    </row>
    <row r="3360" spans="1:5" ht="48" x14ac:dyDescent="0.2">
      <c r="A3360" s="472" t="s">
        <v>26006</v>
      </c>
      <c r="B3360" s="472" t="s">
        <v>26007</v>
      </c>
      <c r="C3360" s="466" t="s">
        <v>20055</v>
      </c>
      <c r="D3360" s="477">
        <v>41.41</v>
      </c>
      <c r="E3360" s="381">
        <v>43.35</v>
      </c>
    </row>
    <row r="3361" spans="1:5" ht="48" x14ac:dyDescent="0.2">
      <c r="A3361" s="472" t="s">
        <v>26008</v>
      </c>
      <c r="B3361" s="472" t="s">
        <v>26009</v>
      </c>
      <c r="C3361" s="466" t="s">
        <v>20055</v>
      </c>
      <c r="D3361" s="477">
        <v>42.64</v>
      </c>
      <c r="E3361" s="381">
        <v>44.63</v>
      </c>
    </row>
    <row r="3362" spans="1:5" ht="48" x14ac:dyDescent="0.2">
      <c r="A3362" s="472" t="s">
        <v>26010</v>
      </c>
      <c r="B3362" s="472" t="s">
        <v>26011</v>
      </c>
      <c r="C3362" s="466" t="s">
        <v>20055</v>
      </c>
      <c r="D3362" s="477">
        <v>42.97</v>
      </c>
      <c r="E3362" s="381">
        <v>44.96</v>
      </c>
    </row>
    <row r="3363" spans="1:5" ht="48" x14ac:dyDescent="0.2">
      <c r="A3363" s="472" t="s">
        <v>26012</v>
      </c>
      <c r="B3363" s="472" t="s">
        <v>26013</v>
      </c>
      <c r="C3363" s="466" t="s">
        <v>20055</v>
      </c>
      <c r="D3363" s="477">
        <v>43.3</v>
      </c>
      <c r="E3363" s="381">
        <v>45.3</v>
      </c>
    </row>
    <row r="3364" spans="1:5" ht="48" x14ac:dyDescent="0.2">
      <c r="A3364" s="472" t="s">
        <v>26014</v>
      </c>
      <c r="B3364" s="472" t="s">
        <v>26015</v>
      </c>
      <c r="C3364" s="466" t="s">
        <v>20055</v>
      </c>
      <c r="D3364" s="477">
        <v>43.63</v>
      </c>
      <c r="E3364" s="381">
        <v>45.64</v>
      </c>
    </row>
    <row r="3365" spans="1:5" ht="48" x14ac:dyDescent="0.2">
      <c r="A3365" s="472" t="s">
        <v>26016</v>
      </c>
      <c r="B3365" s="472" t="s">
        <v>26017</v>
      </c>
      <c r="C3365" s="466" t="s">
        <v>20055</v>
      </c>
      <c r="D3365" s="477">
        <v>43.87</v>
      </c>
      <c r="E3365" s="381">
        <v>45.9</v>
      </c>
    </row>
    <row r="3366" spans="1:5" ht="48" x14ac:dyDescent="0.2">
      <c r="A3366" s="472" t="s">
        <v>26018</v>
      </c>
      <c r="B3366" s="472" t="s">
        <v>26019</v>
      </c>
      <c r="C3366" s="466" t="s">
        <v>20055</v>
      </c>
      <c r="D3366" s="477">
        <v>44.2</v>
      </c>
      <c r="E3366" s="381">
        <v>46.23</v>
      </c>
    </row>
    <row r="3367" spans="1:5" ht="48" x14ac:dyDescent="0.2">
      <c r="A3367" s="472" t="s">
        <v>26020</v>
      </c>
      <c r="B3367" s="472" t="s">
        <v>26021</v>
      </c>
      <c r="C3367" s="466" t="s">
        <v>20055</v>
      </c>
      <c r="D3367" s="477">
        <v>45.68</v>
      </c>
      <c r="E3367" s="381">
        <v>47.76</v>
      </c>
    </row>
    <row r="3368" spans="1:5" ht="48" x14ac:dyDescent="0.2">
      <c r="A3368" s="472" t="s">
        <v>26022</v>
      </c>
      <c r="B3368" s="472" t="s">
        <v>26023</v>
      </c>
      <c r="C3368" s="466" t="s">
        <v>20055</v>
      </c>
      <c r="D3368" s="477">
        <v>46.5</v>
      </c>
      <c r="E3368" s="381">
        <v>48.61</v>
      </c>
    </row>
    <row r="3369" spans="1:5" ht="48" x14ac:dyDescent="0.2">
      <c r="A3369" s="472" t="s">
        <v>26024</v>
      </c>
      <c r="B3369" s="472" t="s">
        <v>26025</v>
      </c>
      <c r="C3369" s="466" t="s">
        <v>20055</v>
      </c>
      <c r="D3369" s="477">
        <v>47.02</v>
      </c>
      <c r="E3369" s="381">
        <v>49.14</v>
      </c>
    </row>
    <row r="3370" spans="1:5" ht="48" x14ac:dyDescent="0.2">
      <c r="A3370" s="472" t="s">
        <v>26026</v>
      </c>
      <c r="B3370" s="472" t="s">
        <v>26027</v>
      </c>
      <c r="C3370" s="466" t="s">
        <v>20055</v>
      </c>
      <c r="D3370" s="477">
        <v>39.99</v>
      </c>
      <c r="E3370" s="381">
        <v>41.89</v>
      </c>
    </row>
    <row r="3371" spans="1:5" ht="48" x14ac:dyDescent="0.2">
      <c r="A3371" s="472" t="s">
        <v>26028</v>
      </c>
      <c r="B3371" s="472" t="s">
        <v>26029</v>
      </c>
      <c r="C3371" s="466" t="s">
        <v>20055</v>
      </c>
      <c r="D3371" s="477">
        <v>40.42</v>
      </c>
      <c r="E3371" s="381">
        <v>42.34</v>
      </c>
    </row>
    <row r="3372" spans="1:5" ht="48" x14ac:dyDescent="0.2">
      <c r="A3372" s="472" t="s">
        <v>26030</v>
      </c>
      <c r="B3372" s="472" t="s">
        <v>26031</v>
      </c>
      <c r="C3372" s="466" t="s">
        <v>20055</v>
      </c>
      <c r="D3372" s="477">
        <v>40.729999999999997</v>
      </c>
      <c r="E3372" s="381">
        <v>42.66</v>
      </c>
    </row>
    <row r="3373" spans="1:5" ht="48" x14ac:dyDescent="0.2">
      <c r="A3373" s="472" t="s">
        <v>26032</v>
      </c>
      <c r="B3373" s="472" t="s">
        <v>26033</v>
      </c>
      <c r="C3373" s="466" t="s">
        <v>20055</v>
      </c>
      <c r="D3373" s="477">
        <v>41.04</v>
      </c>
      <c r="E3373" s="381">
        <v>42.97</v>
      </c>
    </row>
    <row r="3374" spans="1:5" ht="48" x14ac:dyDescent="0.2">
      <c r="A3374" s="472" t="s">
        <v>26034</v>
      </c>
      <c r="B3374" s="472" t="s">
        <v>26035</v>
      </c>
      <c r="C3374" s="466" t="s">
        <v>20055</v>
      </c>
      <c r="D3374" s="477">
        <v>41.34</v>
      </c>
      <c r="E3374" s="381">
        <v>43.29</v>
      </c>
    </row>
    <row r="3375" spans="1:5" ht="48" x14ac:dyDescent="0.2">
      <c r="A3375" s="472" t="s">
        <v>26036</v>
      </c>
      <c r="B3375" s="472" t="s">
        <v>26037</v>
      </c>
      <c r="C3375" s="466" t="s">
        <v>20055</v>
      </c>
      <c r="D3375" s="477">
        <v>42.47</v>
      </c>
      <c r="E3375" s="381">
        <v>44.46</v>
      </c>
    </row>
    <row r="3376" spans="1:5" ht="48" x14ac:dyDescent="0.2">
      <c r="A3376" s="472" t="s">
        <v>26038</v>
      </c>
      <c r="B3376" s="472" t="s">
        <v>26039</v>
      </c>
      <c r="C3376" s="466" t="s">
        <v>20055</v>
      </c>
      <c r="D3376" s="477">
        <v>42.72</v>
      </c>
      <c r="E3376" s="381">
        <v>44.71</v>
      </c>
    </row>
    <row r="3377" spans="1:5" ht="48" x14ac:dyDescent="0.2">
      <c r="A3377" s="472" t="s">
        <v>26040</v>
      </c>
      <c r="B3377" s="472" t="s">
        <v>26041</v>
      </c>
      <c r="C3377" s="466" t="s">
        <v>20055</v>
      </c>
      <c r="D3377" s="477">
        <v>42.97</v>
      </c>
      <c r="E3377" s="381">
        <v>44.96</v>
      </c>
    </row>
    <row r="3378" spans="1:5" ht="48" x14ac:dyDescent="0.2">
      <c r="A3378" s="472" t="s">
        <v>26042</v>
      </c>
      <c r="B3378" s="472" t="s">
        <v>26043</v>
      </c>
      <c r="C3378" s="466" t="s">
        <v>20055</v>
      </c>
      <c r="D3378" s="477">
        <v>43.21</v>
      </c>
      <c r="E3378" s="381">
        <v>45.22</v>
      </c>
    </row>
    <row r="3379" spans="1:5" ht="48" x14ac:dyDescent="0.2">
      <c r="A3379" s="472" t="s">
        <v>26044</v>
      </c>
      <c r="B3379" s="472" t="s">
        <v>26045</v>
      </c>
      <c r="C3379" s="466" t="s">
        <v>20055</v>
      </c>
      <c r="D3379" s="477">
        <v>43.46</v>
      </c>
      <c r="E3379" s="381">
        <v>45.47</v>
      </c>
    </row>
    <row r="3380" spans="1:5" ht="48" x14ac:dyDescent="0.2">
      <c r="A3380" s="472" t="s">
        <v>26046</v>
      </c>
      <c r="B3380" s="472" t="s">
        <v>26047</v>
      </c>
      <c r="C3380" s="466" t="s">
        <v>20055</v>
      </c>
      <c r="D3380" s="477">
        <v>43.96</v>
      </c>
      <c r="E3380" s="381">
        <v>45.98</v>
      </c>
    </row>
    <row r="3381" spans="1:5" ht="48" x14ac:dyDescent="0.2">
      <c r="A3381" s="472" t="s">
        <v>26048</v>
      </c>
      <c r="B3381" s="472" t="s">
        <v>26049</v>
      </c>
      <c r="C3381" s="466" t="s">
        <v>20055</v>
      </c>
      <c r="D3381" s="477">
        <v>45.58</v>
      </c>
      <c r="E3381" s="381">
        <v>47.65</v>
      </c>
    </row>
    <row r="3382" spans="1:5" ht="48" x14ac:dyDescent="0.2">
      <c r="A3382" s="472" t="s">
        <v>26050</v>
      </c>
      <c r="B3382" s="472" t="s">
        <v>26051</v>
      </c>
      <c r="C3382" s="466" t="s">
        <v>20055</v>
      </c>
      <c r="D3382" s="477">
        <v>45.99</v>
      </c>
      <c r="E3382" s="381">
        <v>48.08</v>
      </c>
    </row>
    <row r="3383" spans="1:5" x14ac:dyDescent="0.2">
      <c r="A3383" s="472" t="s">
        <v>26052</v>
      </c>
      <c r="B3383" s="472" t="s">
        <v>26053</v>
      </c>
      <c r="C3383" s="466" t="s">
        <v>20055</v>
      </c>
      <c r="D3383" s="476">
        <v>7.61</v>
      </c>
      <c r="E3383" s="379">
        <v>7.77</v>
      </c>
    </row>
    <row r="3384" spans="1:5" ht="36" x14ac:dyDescent="0.2">
      <c r="A3384" s="472" t="s">
        <v>26054</v>
      </c>
      <c r="B3384" s="472" t="s">
        <v>26055</v>
      </c>
      <c r="C3384" s="466" t="s">
        <v>20055</v>
      </c>
      <c r="D3384" s="477">
        <v>19.68</v>
      </c>
      <c r="E3384" s="381">
        <v>20.23</v>
      </c>
    </row>
    <row r="3385" spans="1:5" ht="36" x14ac:dyDescent="0.2">
      <c r="A3385" s="472" t="s">
        <v>26056</v>
      </c>
      <c r="B3385" s="472" t="s">
        <v>26057</v>
      </c>
      <c r="C3385" s="466" t="s">
        <v>20055</v>
      </c>
      <c r="D3385" s="477">
        <v>20.3</v>
      </c>
      <c r="E3385" s="381">
        <v>20.87</v>
      </c>
    </row>
    <row r="3386" spans="1:5" ht="36" x14ac:dyDescent="0.2">
      <c r="A3386" s="472" t="s">
        <v>26058</v>
      </c>
      <c r="B3386" s="472" t="s">
        <v>26059</v>
      </c>
      <c r="C3386" s="466" t="s">
        <v>20055</v>
      </c>
      <c r="D3386" s="477">
        <v>20.82</v>
      </c>
      <c r="E3386" s="381">
        <v>21.4</v>
      </c>
    </row>
    <row r="3387" spans="1:5" ht="36" x14ac:dyDescent="0.2">
      <c r="A3387" s="472" t="s">
        <v>26060</v>
      </c>
      <c r="B3387" s="472" t="s">
        <v>26061</v>
      </c>
      <c r="C3387" s="466" t="s">
        <v>20055</v>
      </c>
      <c r="D3387" s="477">
        <v>21.23</v>
      </c>
      <c r="E3387" s="381">
        <v>21.83</v>
      </c>
    </row>
    <row r="3388" spans="1:5" ht="36" x14ac:dyDescent="0.2">
      <c r="A3388" s="472" t="s">
        <v>26062</v>
      </c>
      <c r="B3388" s="472" t="s">
        <v>26063</v>
      </c>
      <c r="C3388" s="466" t="s">
        <v>20055</v>
      </c>
      <c r="D3388" s="477">
        <v>21.64</v>
      </c>
      <c r="E3388" s="381">
        <v>22.25</v>
      </c>
    </row>
    <row r="3389" spans="1:5" ht="36" x14ac:dyDescent="0.2">
      <c r="A3389" s="472" t="s">
        <v>26064</v>
      </c>
      <c r="B3389" s="472" t="s">
        <v>26065</v>
      </c>
      <c r="C3389" s="466" t="s">
        <v>20055</v>
      </c>
      <c r="D3389" s="477">
        <v>22.05</v>
      </c>
      <c r="E3389" s="381">
        <v>22.67</v>
      </c>
    </row>
    <row r="3390" spans="1:5" ht="36" x14ac:dyDescent="0.2">
      <c r="A3390" s="472" t="s">
        <v>26066</v>
      </c>
      <c r="B3390" s="472" t="s">
        <v>26067</v>
      </c>
      <c r="C3390" s="466" t="s">
        <v>20055</v>
      </c>
      <c r="D3390" s="477">
        <v>24.48</v>
      </c>
      <c r="E3390" s="381">
        <v>25.2</v>
      </c>
    </row>
    <row r="3391" spans="1:5" ht="36" x14ac:dyDescent="0.2">
      <c r="A3391" s="472" t="s">
        <v>26068</v>
      </c>
      <c r="B3391" s="472" t="s">
        <v>26069</v>
      </c>
      <c r="C3391" s="466" t="s">
        <v>20055</v>
      </c>
      <c r="D3391" s="477">
        <v>24.95</v>
      </c>
      <c r="E3391" s="381">
        <v>25.67</v>
      </c>
    </row>
    <row r="3392" spans="1:5" ht="36" x14ac:dyDescent="0.2">
      <c r="A3392" s="472" t="s">
        <v>26070</v>
      </c>
      <c r="B3392" s="472" t="s">
        <v>26071</v>
      </c>
      <c r="C3392" s="466" t="s">
        <v>20055</v>
      </c>
      <c r="D3392" s="477">
        <v>25.26</v>
      </c>
      <c r="E3392" s="381">
        <v>25.99</v>
      </c>
    </row>
    <row r="3393" spans="1:5" ht="36" x14ac:dyDescent="0.2">
      <c r="A3393" s="472" t="s">
        <v>26072</v>
      </c>
      <c r="B3393" s="472" t="s">
        <v>26073</v>
      </c>
      <c r="C3393" s="466" t="s">
        <v>20055</v>
      </c>
      <c r="D3393" s="477">
        <v>25.72</v>
      </c>
      <c r="E3393" s="381">
        <v>26.47</v>
      </c>
    </row>
    <row r="3394" spans="1:5" ht="36" x14ac:dyDescent="0.2">
      <c r="A3394" s="472" t="s">
        <v>26074</v>
      </c>
      <c r="B3394" s="472" t="s">
        <v>26075</v>
      </c>
      <c r="C3394" s="466" t="s">
        <v>20055</v>
      </c>
      <c r="D3394" s="477">
        <v>26.34</v>
      </c>
      <c r="E3394" s="381">
        <v>27.1</v>
      </c>
    </row>
    <row r="3395" spans="1:5" ht="36" x14ac:dyDescent="0.2">
      <c r="A3395" s="472" t="s">
        <v>26076</v>
      </c>
      <c r="B3395" s="472" t="s">
        <v>26077</v>
      </c>
      <c r="C3395" s="466" t="s">
        <v>20055</v>
      </c>
      <c r="D3395" s="477">
        <v>27.42</v>
      </c>
      <c r="E3395" s="381">
        <v>28.22</v>
      </c>
    </row>
    <row r="3396" spans="1:5" ht="36" x14ac:dyDescent="0.2">
      <c r="A3396" s="472" t="s">
        <v>26078</v>
      </c>
      <c r="B3396" s="472" t="s">
        <v>26079</v>
      </c>
      <c r="C3396" s="466" t="s">
        <v>20055</v>
      </c>
      <c r="D3396" s="477">
        <v>27.88</v>
      </c>
      <c r="E3396" s="381">
        <v>28.7</v>
      </c>
    </row>
    <row r="3397" spans="1:5" ht="36" x14ac:dyDescent="0.2">
      <c r="A3397" s="472" t="s">
        <v>26080</v>
      </c>
      <c r="B3397" s="472" t="s">
        <v>26081</v>
      </c>
      <c r="C3397" s="466" t="s">
        <v>20055</v>
      </c>
      <c r="D3397" s="477">
        <v>19.27</v>
      </c>
      <c r="E3397" s="381">
        <v>19.809999999999999</v>
      </c>
    </row>
    <row r="3398" spans="1:5" ht="36" x14ac:dyDescent="0.2">
      <c r="A3398" s="472" t="s">
        <v>26082</v>
      </c>
      <c r="B3398" s="472" t="s">
        <v>26083</v>
      </c>
      <c r="C3398" s="466" t="s">
        <v>20055</v>
      </c>
      <c r="D3398" s="477">
        <v>19.68</v>
      </c>
      <c r="E3398" s="381">
        <v>20.23</v>
      </c>
    </row>
    <row r="3399" spans="1:5" ht="36" x14ac:dyDescent="0.2">
      <c r="A3399" s="472" t="s">
        <v>26084</v>
      </c>
      <c r="B3399" s="472" t="s">
        <v>26085</v>
      </c>
      <c r="C3399" s="466" t="s">
        <v>20055</v>
      </c>
      <c r="D3399" s="477">
        <v>19.989999999999998</v>
      </c>
      <c r="E3399" s="381">
        <v>20.55</v>
      </c>
    </row>
    <row r="3400" spans="1:5" ht="36" x14ac:dyDescent="0.2">
      <c r="A3400" s="472" t="s">
        <v>26086</v>
      </c>
      <c r="B3400" s="472" t="s">
        <v>26087</v>
      </c>
      <c r="C3400" s="466" t="s">
        <v>20055</v>
      </c>
      <c r="D3400" s="477">
        <v>20.3</v>
      </c>
      <c r="E3400" s="381">
        <v>20.87</v>
      </c>
    </row>
    <row r="3401" spans="1:5" ht="36" x14ac:dyDescent="0.2">
      <c r="A3401" s="472" t="s">
        <v>26088</v>
      </c>
      <c r="B3401" s="472" t="s">
        <v>26089</v>
      </c>
      <c r="C3401" s="466" t="s">
        <v>20055</v>
      </c>
      <c r="D3401" s="477">
        <v>20.51</v>
      </c>
      <c r="E3401" s="381">
        <v>21.08</v>
      </c>
    </row>
    <row r="3402" spans="1:5" ht="36" x14ac:dyDescent="0.2">
      <c r="A3402" s="472" t="s">
        <v>26090</v>
      </c>
      <c r="B3402" s="472" t="s">
        <v>26091</v>
      </c>
      <c r="C3402" s="466" t="s">
        <v>20055</v>
      </c>
      <c r="D3402" s="477">
        <v>20.82</v>
      </c>
      <c r="E3402" s="381">
        <v>21.4</v>
      </c>
    </row>
    <row r="3403" spans="1:5" ht="36" x14ac:dyDescent="0.2">
      <c r="A3403" s="472" t="s">
        <v>26092</v>
      </c>
      <c r="B3403" s="472" t="s">
        <v>26093</v>
      </c>
      <c r="C3403" s="466" t="s">
        <v>20055</v>
      </c>
      <c r="D3403" s="477">
        <v>21.02</v>
      </c>
      <c r="E3403" s="381">
        <v>21.61</v>
      </c>
    </row>
    <row r="3404" spans="1:5" ht="36" x14ac:dyDescent="0.2">
      <c r="A3404" s="472" t="s">
        <v>26094</v>
      </c>
      <c r="B3404" s="472" t="s">
        <v>26095</v>
      </c>
      <c r="C3404" s="466" t="s">
        <v>20055</v>
      </c>
      <c r="D3404" s="477">
        <v>21.33</v>
      </c>
      <c r="E3404" s="381">
        <v>21.93</v>
      </c>
    </row>
    <row r="3405" spans="1:5" ht="36" x14ac:dyDescent="0.2">
      <c r="A3405" s="472" t="s">
        <v>26096</v>
      </c>
      <c r="B3405" s="472" t="s">
        <v>26097</v>
      </c>
      <c r="C3405" s="466" t="s">
        <v>20055</v>
      </c>
      <c r="D3405" s="477">
        <v>21.54</v>
      </c>
      <c r="E3405" s="381">
        <v>22.14</v>
      </c>
    </row>
    <row r="3406" spans="1:5" ht="36" x14ac:dyDescent="0.2">
      <c r="A3406" s="472" t="s">
        <v>26098</v>
      </c>
      <c r="B3406" s="472" t="s">
        <v>26099</v>
      </c>
      <c r="C3406" s="466" t="s">
        <v>20055</v>
      </c>
      <c r="D3406" s="477">
        <v>21.74</v>
      </c>
      <c r="E3406" s="381">
        <v>22.36</v>
      </c>
    </row>
    <row r="3407" spans="1:5" ht="36" x14ac:dyDescent="0.2">
      <c r="A3407" s="472" t="s">
        <v>26100</v>
      </c>
      <c r="B3407" s="472" t="s">
        <v>26101</v>
      </c>
      <c r="C3407" s="466" t="s">
        <v>20055</v>
      </c>
      <c r="D3407" s="477">
        <v>22.16</v>
      </c>
      <c r="E3407" s="381">
        <v>22.78</v>
      </c>
    </row>
    <row r="3408" spans="1:5" ht="36" x14ac:dyDescent="0.2">
      <c r="A3408" s="472" t="s">
        <v>26102</v>
      </c>
      <c r="B3408" s="472" t="s">
        <v>26103</v>
      </c>
      <c r="C3408" s="466" t="s">
        <v>20055</v>
      </c>
      <c r="D3408" s="477">
        <v>25.1</v>
      </c>
      <c r="E3408" s="381">
        <v>25.83</v>
      </c>
    </row>
    <row r="3409" spans="1:5" ht="36" x14ac:dyDescent="0.2">
      <c r="A3409" s="472" t="s">
        <v>26104</v>
      </c>
      <c r="B3409" s="472" t="s">
        <v>26105</v>
      </c>
      <c r="C3409" s="466" t="s">
        <v>20055</v>
      </c>
      <c r="D3409" s="477">
        <v>25.41</v>
      </c>
      <c r="E3409" s="381">
        <v>26.15</v>
      </c>
    </row>
    <row r="3410" spans="1:5" ht="36" x14ac:dyDescent="0.2">
      <c r="A3410" s="472" t="s">
        <v>26106</v>
      </c>
      <c r="B3410" s="472" t="s">
        <v>26107</v>
      </c>
      <c r="C3410" s="466" t="s">
        <v>20055</v>
      </c>
      <c r="D3410" s="477">
        <v>19.170000000000002</v>
      </c>
      <c r="E3410" s="381">
        <v>19.7</v>
      </c>
    </row>
    <row r="3411" spans="1:5" ht="36" x14ac:dyDescent="0.2">
      <c r="A3411" s="472" t="s">
        <v>26108</v>
      </c>
      <c r="B3411" s="472" t="s">
        <v>26109</v>
      </c>
      <c r="C3411" s="466" t="s">
        <v>20055</v>
      </c>
      <c r="D3411" s="477">
        <v>19.48</v>
      </c>
      <c r="E3411" s="381">
        <v>20.02</v>
      </c>
    </row>
    <row r="3412" spans="1:5" ht="36" x14ac:dyDescent="0.2">
      <c r="A3412" s="472" t="s">
        <v>26110</v>
      </c>
      <c r="B3412" s="472" t="s">
        <v>26111</v>
      </c>
      <c r="C3412" s="466" t="s">
        <v>20055</v>
      </c>
      <c r="D3412" s="477">
        <v>19.79</v>
      </c>
      <c r="E3412" s="381">
        <v>20.34</v>
      </c>
    </row>
    <row r="3413" spans="1:5" ht="36" x14ac:dyDescent="0.2">
      <c r="A3413" s="472" t="s">
        <v>26112</v>
      </c>
      <c r="B3413" s="472" t="s">
        <v>26113</v>
      </c>
      <c r="C3413" s="466" t="s">
        <v>20055</v>
      </c>
      <c r="D3413" s="477">
        <v>19.989999999999998</v>
      </c>
      <c r="E3413" s="381">
        <v>20.55</v>
      </c>
    </row>
    <row r="3414" spans="1:5" ht="36" x14ac:dyDescent="0.2">
      <c r="A3414" s="472" t="s">
        <v>26114</v>
      </c>
      <c r="B3414" s="472" t="s">
        <v>26115</v>
      </c>
      <c r="C3414" s="466" t="s">
        <v>20055</v>
      </c>
      <c r="D3414" s="477">
        <v>20.2</v>
      </c>
      <c r="E3414" s="381">
        <v>20.77</v>
      </c>
    </row>
    <row r="3415" spans="1:5" ht="36" x14ac:dyDescent="0.2">
      <c r="A3415" s="472" t="s">
        <v>26116</v>
      </c>
      <c r="B3415" s="472" t="s">
        <v>26117</v>
      </c>
      <c r="C3415" s="466" t="s">
        <v>20055</v>
      </c>
      <c r="D3415" s="477">
        <v>20.399999999999999</v>
      </c>
      <c r="E3415" s="381">
        <v>20.98</v>
      </c>
    </row>
    <row r="3416" spans="1:5" ht="36" x14ac:dyDescent="0.2">
      <c r="A3416" s="472" t="s">
        <v>26118</v>
      </c>
      <c r="B3416" s="472" t="s">
        <v>26119</v>
      </c>
      <c r="C3416" s="466" t="s">
        <v>20055</v>
      </c>
      <c r="D3416" s="477">
        <v>20.61</v>
      </c>
      <c r="E3416" s="381">
        <v>21.19</v>
      </c>
    </row>
    <row r="3417" spans="1:5" ht="36" x14ac:dyDescent="0.2">
      <c r="A3417" s="472" t="s">
        <v>26120</v>
      </c>
      <c r="B3417" s="472" t="s">
        <v>26121</v>
      </c>
      <c r="C3417" s="466" t="s">
        <v>20055</v>
      </c>
      <c r="D3417" s="477">
        <v>20.82</v>
      </c>
      <c r="E3417" s="381">
        <v>21.4</v>
      </c>
    </row>
    <row r="3418" spans="1:5" ht="36" x14ac:dyDescent="0.2">
      <c r="A3418" s="472" t="s">
        <v>26122</v>
      </c>
      <c r="B3418" s="472" t="s">
        <v>26123</v>
      </c>
      <c r="C3418" s="466" t="s">
        <v>20055</v>
      </c>
      <c r="D3418" s="477">
        <v>21.02</v>
      </c>
      <c r="E3418" s="381">
        <v>21.61</v>
      </c>
    </row>
    <row r="3419" spans="1:5" ht="36" x14ac:dyDescent="0.2">
      <c r="A3419" s="472" t="s">
        <v>26124</v>
      </c>
      <c r="B3419" s="472" t="s">
        <v>26125</v>
      </c>
      <c r="C3419" s="466" t="s">
        <v>20055</v>
      </c>
      <c r="D3419" s="477">
        <v>21.23</v>
      </c>
      <c r="E3419" s="381">
        <v>21.83</v>
      </c>
    </row>
    <row r="3420" spans="1:5" ht="36" x14ac:dyDescent="0.2">
      <c r="A3420" s="472" t="s">
        <v>26126</v>
      </c>
      <c r="B3420" s="472" t="s">
        <v>26127</v>
      </c>
      <c r="C3420" s="466" t="s">
        <v>20055</v>
      </c>
      <c r="D3420" s="477">
        <v>21.54</v>
      </c>
      <c r="E3420" s="381">
        <v>22.14</v>
      </c>
    </row>
    <row r="3421" spans="1:5" ht="36" x14ac:dyDescent="0.2">
      <c r="A3421" s="472" t="s">
        <v>26128</v>
      </c>
      <c r="B3421" s="472" t="s">
        <v>26129</v>
      </c>
      <c r="C3421" s="466" t="s">
        <v>20055</v>
      </c>
      <c r="D3421" s="477">
        <v>22.16</v>
      </c>
      <c r="E3421" s="381">
        <v>22.78</v>
      </c>
    </row>
    <row r="3422" spans="1:5" ht="36" x14ac:dyDescent="0.2">
      <c r="A3422" s="472" t="s">
        <v>26130</v>
      </c>
      <c r="B3422" s="472" t="s">
        <v>26131</v>
      </c>
      <c r="C3422" s="466" t="s">
        <v>20055</v>
      </c>
      <c r="D3422" s="477">
        <v>24.64</v>
      </c>
      <c r="E3422" s="381">
        <v>25.35</v>
      </c>
    </row>
    <row r="3423" spans="1:5" ht="36" x14ac:dyDescent="0.2">
      <c r="A3423" s="472" t="s">
        <v>26132</v>
      </c>
      <c r="B3423" s="472" t="s">
        <v>26133</v>
      </c>
      <c r="C3423" s="466" t="s">
        <v>20055</v>
      </c>
      <c r="D3423" s="479">
        <v>829.48</v>
      </c>
      <c r="E3423" s="380">
        <v>802.44</v>
      </c>
    </row>
    <row r="3424" spans="1:5" ht="36" x14ac:dyDescent="0.2">
      <c r="A3424" s="472" t="s">
        <v>26134</v>
      </c>
      <c r="B3424" s="472" t="s">
        <v>26135</v>
      </c>
      <c r="C3424" s="466" t="s">
        <v>20055</v>
      </c>
      <c r="D3424" s="477">
        <v>46.73</v>
      </c>
      <c r="E3424" s="381">
        <v>45.09</v>
      </c>
    </row>
    <row r="3425" spans="1:5" ht="36" x14ac:dyDescent="0.2">
      <c r="A3425" s="472" t="s">
        <v>26136</v>
      </c>
      <c r="B3425" s="472" t="s">
        <v>26137</v>
      </c>
      <c r="C3425" s="466" t="s">
        <v>20055</v>
      </c>
      <c r="D3425" s="477">
        <v>87.66</v>
      </c>
      <c r="E3425" s="381">
        <v>84.62</v>
      </c>
    </row>
    <row r="3426" spans="1:5" ht="36" x14ac:dyDescent="0.2">
      <c r="A3426" s="472" t="s">
        <v>26138</v>
      </c>
      <c r="B3426" s="472" t="s">
        <v>26139</v>
      </c>
      <c r="C3426" s="466" t="s">
        <v>20055</v>
      </c>
      <c r="D3426" s="479">
        <v>162.32</v>
      </c>
      <c r="E3426" s="380">
        <v>156.78</v>
      </c>
    </row>
    <row r="3427" spans="1:5" ht="36" x14ac:dyDescent="0.2">
      <c r="A3427" s="472" t="s">
        <v>26140</v>
      </c>
      <c r="B3427" s="472" t="s">
        <v>26141</v>
      </c>
      <c r="C3427" s="466" t="s">
        <v>20055</v>
      </c>
      <c r="D3427" s="479">
        <v>261.94</v>
      </c>
      <c r="E3427" s="380">
        <v>253.17</v>
      </c>
    </row>
    <row r="3428" spans="1:5" ht="24" x14ac:dyDescent="0.2">
      <c r="A3428" s="472" t="s">
        <v>26142</v>
      </c>
      <c r="B3428" s="472" t="s">
        <v>26143</v>
      </c>
      <c r="C3428" s="466" t="s">
        <v>20055</v>
      </c>
      <c r="D3428" s="479">
        <v>136.76</v>
      </c>
      <c r="E3428" s="380">
        <v>140.63</v>
      </c>
    </row>
    <row r="3429" spans="1:5" ht="24" x14ac:dyDescent="0.2">
      <c r="A3429" s="472" t="s">
        <v>26144</v>
      </c>
      <c r="B3429" s="472" t="s">
        <v>26145</v>
      </c>
      <c r="C3429" s="466" t="s">
        <v>20055</v>
      </c>
      <c r="D3429" s="476">
        <v>2.38</v>
      </c>
      <c r="E3429" s="379">
        <v>2.41</v>
      </c>
    </row>
    <row r="3430" spans="1:5" ht="24" x14ac:dyDescent="0.2">
      <c r="A3430" s="472" t="s">
        <v>26146</v>
      </c>
      <c r="B3430" s="472" t="s">
        <v>26147</v>
      </c>
      <c r="C3430" s="466" t="s">
        <v>20055</v>
      </c>
      <c r="D3430" s="476">
        <v>6.56</v>
      </c>
      <c r="E3430" s="379">
        <v>7.74</v>
      </c>
    </row>
    <row r="3431" spans="1:5" ht="36" x14ac:dyDescent="0.2">
      <c r="A3431" s="472" t="s">
        <v>26148</v>
      </c>
      <c r="B3431" s="472" t="s">
        <v>26149</v>
      </c>
      <c r="C3431" s="466" t="s">
        <v>20055</v>
      </c>
      <c r="D3431" s="479">
        <v>586.96</v>
      </c>
      <c r="E3431" s="380">
        <v>567.83000000000004</v>
      </c>
    </row>
    <row r="3432" spans="1:5" ht="36" x14ac:dyDescent="0.2">
      <c r="A3432" s="472" t="s">
        <v>26150</v>
      </c>
      <c r="B3432" s="472" t="s">
        <v>26151</v>
      </c>
      <c r="C3432" s="466" t="s">
        <v>20055</v>
      </c>
      <c r="D3432" s="477">
        <v>32.57</v>
      </c>
      <c r="E3432" s="381">
        <v>31.42</v>
      </c>
    </row>
    <row r="3433" spans="1:5" ht="36" x14ac:dyDescent="0.2">
      <c r="A3433" s="472" t="s">
        <v>26152</v>
      </c>
      <c r="B3433" s="472" t="s">
        <v>26153</v>
      </c>
      <c r="C3433" s="466" t="s">
        <v>20055</v>
      </c>
      <c r="D3433" s="477">
        <v>61.97</v>
      </c>
      <c r="E3433" s="381">
        <v>59.82</v>
      </c>
    </row>
    <row r="3434" spans="1:5" ht="36" x14ac:dyDescent="0.2">
      <c r="A3434" s="472" t="s">
        <v>26154</v>
      </c>
      <c r="B3434" s="472" t="s">
        <v>26155</v>
      </c>
      <c r="C3434" s="466" t="s">
        <v>20055</v>
      </c>
      <c r="D3434" s="479">
        <v>116.84</v>
      </c>
      <c r="E3434" s="380">
        <v>112.85</v>
      </c>
    </row>
    <row r="3435" spans="1:5" ht="36" x14ac:dyDescent="0.2">
      <c r="A3435" s="472" t="s">
        <v>26156</v>
      </c>
      <c r="B3435" s="472" t="s">
        <v>26157</v>
      </c>
      <c r="C3435" s="466" t="s">
        <v>20055</v>
      </c>
      <c r="D3435" s="479">
        <v>188.45</v>
      </c>
      <c r="E3435" s="380">
        <v>182.14</v>
      </c>
    </row>
    <row r="3436" spans="1:5" ht="24" x14ac:dyDescent="0.2">
      <c r="A3436" s="472" t="s">
        <v>26158</v>
      </c>
      <c r="B3436" s="472" t="s">
        <v>26159</v>
      </c>
      <c r="C3436" s="466" t="s">
        <v>20055</v>
      </c>
      <c r="D3436" s="477">
        <v>65.63</v>
      </c>
      <c r="E3436" s="381">
        <v>70.2</v>
      </c>
    </row>
    <row r="3437" spans="1:5" ht="24" x14ac:dyDescent="0.2">
      <c r="A3437" s="472" t="s">
        <v>26160</v>
      </c>
      <c r="B3437" s="472" t="s">
        <v>26161</v>
      </c>
      <c r="C3437" s="466" t="s">
        <v>20055</v>
      </c>
      <c r="D3437" s="477">
        <v>84.39</v>
      </c>
      <c r="E3437" s="381">
        <v>90.26</v>
      </c>
    </row>
    <row r="3438" spans="1:5" ht="24" x14ac:dyDescent="0.2">
      <c r="A3438" s="472" t="s">
        <v>26162</v>
      </c>
      <c r="B3438" s="472" t="s">
        <v>26163</v>
      </c>
      <c r="C3438" s="466" t="s">
        <v>20055</v>
      </c>
      <c r="D3438" s="476">
        <v>6.74</v>
      </c>
      <c r="E3438" s="379">
        <v>7.15</v>
      </c>
    </row>
    <row r="3439" spans="1:5" ht="24" x14ac:dyDescent="0.2">
      <c r="A3439" s="472" t="s">
        <v>26164</v>
      </c>
      <c r="B3439" s="472" t="s">
        <v>26165</v>
      </c>
      <c r="C3439" s="466" t="s">
        <v>20055</v>
      </c>
      <c r="D3439" s="477">
        <v>10.39</v>
      </c>
      <c r="E3439" s="381">
        <v>11.02</v>
      </c>
    </row>
    <row r="3440" spans="1:5" x14ac:dyDescent="0.2">
      <c r="A3440" s="472" t="s">
        <v>26166</v>
      </c>
      <c r="B3440" s="472" t="s">
        <v>26167</v>
      </c>
      <c r="C3440" s="466" t="s">
        <v>20055</v>
      </c>
      <c r="D3440" s="476">
        <v>3.13</v>
      </c>
      <c r="E3440" s="379">
        <v>3.18</v>
      </c>
    </row>
    <row r="3441" spans="1:5" ht="24" x14ac:dyDescent="0.2">
      <c r="A3441" s="472" t="s">
        <v>26168</v>
      </c>
      <c r="B3441" s="472" t="s">
        <v>26169</v>
      </c>
      <c r="C3441" s="466" t="s">
        <v>20055</v>
      </c>
      <c r="D3441" s="477">
        <v>34.979999999999997</v>
      </c>
      <c r="E3441" s="381">
        <v>33.78</v>
      </c>
    </row>
    <row r="3442" spans="1:5" x14ac:dyDescent="0.2">
      <c r="A3442" s="472" t="s">
        <v>26170</v>
      </c>
      <c r="B3442" s="472" t="s">
        <v>26171</v>
      </c>
      <c r="C3442" s="466" t="s">
        <v>19953</v>
      </c>
      <c r="D3442" s="476">
        <v>0.55000000000000004</v>
      </c>
      <c r="E3442" s="380">
        <v>255.25</v>
      </c>
    </row>
    <row r="3443" spans="1:5" x14ac:dyDescent="0.2">
      <c r="A3443" s="472" t="s">
        <v>26172</v>
      </c>
      <c r="B3443" s="472" t="s">
        <v>26173</v>
      </c>
      <c r="C3443" s="466" t="s">
        <v>20453</v>
      </c>
      <c r="D3443" s="477">
        <v>77.739999999999995</v>
      </c>
      <c r="E3443" s="380">
        <v>282.43</v>
      </c>
    </row>
    <row r="3444" spans="1:5" x14ac:dyDescent="0.2">
      <c r="A3444" s="472" t="s">
        <v>26174</v>
      </c>
      <c r="B3444" s="472" t="s">
        <v>26175</v>
      </c>
      <c r="C3444" s="466" t="s">
        <v>19953</v>
      </c>
      <c r="D3444" s="479">
        <v>142.59</v>
      </c>
      <c r="E3444" s="380">
        <v>318.47000000000003</v>
      </c>
    </row>
    <row r="3445" spans="1:5" x14ac:dyDescent="0.2">
      <c r="A3445" s="472" t="s">
        <v>26176</v>
      </c>
      <c r="B3445" s="472" t="s">
        <v>26177</v>
      </c>
      <c r="C3445" s="466" t="s">
        <v>20055</v>
      </c>
      <c r="D3445" s="477">
        <v>15.44</v>
      </c>
      <c r="E3445" s="379">
        <v>0.56000000000000005</v>
      </c>
    </row>
    <row r="3446" spans="1:5" x14ac:dyDescent="0.2">
      <c r="A3446" s="472" t="s">
        <v>26178</v>
      </c>
      <c r="B3446" s="472" t="s">
        <v>26179</v>
      </c>
      <c r="C3446" s="466" t="s">
        <v>19953</v>
      </c>
      <c r="D3446" s="476">
        <v>0.08</v>
      </c>
      <c r="E3446" s="381">
        <v>82.91</v>
      </c>
    </row>
    <row r="3447" spans="1:5" ht="24" x14ac:dyDescent="0.2">
      <c r="A3447" s="472" t="s">
        <v>26180</v>
      </c>
      <c r="B3447" s="472" t="s">
        <v>61427</v>
      </c>
      <c r="C3447" s="466" t="s">
        <v>25110</v>
      </c>
      <c r="D3447" s="476">
        <v>0.99</v>
      </c>
      <c r="E3447" s="380">
        <v>579.29999999999995</v>
      </c>
    </row>
    <row r="3448" spans="1:5" ht="24" x14ac:dyDescent="0.2">
      <c r="A3448" s="472" t="s">
        <v>26182</v>
      </c>
      <c r="B3448" s="472" t="s">
        <v>61428</v>
      </c>
      <c r="C3448" s="466" t="s">
        <v>25110</v>
      </c>
      <c r="D3448" s="476">
        <v>0.79</v>
      </c>
      <c r="E3448" s="380">
        <v>703.02</v>
      </c>
    </row>
    <row r="3449" spans="1:5" ht="24" x14ac:dyDescent="0.2">
      <c r="A3449" s="472" t="s">
        <v>26181</v>
      </c>
      <c r="B3449" s="472" t="s">
        <v>61429</v>
      </c>
      <c r="C3449" s="466" t="s">
        <v>25110</v>
      </c>
      <c r="D3449" s="476">
        <v>0.64</v>
      </c>
      <c r="E3449" s="380">
        <v>753.63</v>
      </c>
    </row>
    <row r="3450" spans="1:5" x14ac:dyDescent="0.2">
      <c r="A3450" s="472" t="s">
        <v>26183</v>
      </c>
      <c r="B3450" s="472" t="s">
        <v>26184</v>
      </c>
      <c r="C3450" s="466" t="s">
        <v>20453</v>
      </c>
      <c r="D3450" s="479">
        <v>295.11</v>
      </c>
      <c r="E3450" s="380">
        <v>157.19999999999999</v>
      </c>
    </row>
    <row r="3451" spans="1:5" x14ac:dyDescent="0.2">
      <c r="A3451" s="490">
        <v>251</v>
      </c>
      <c r="B3451" s="473" t="s">
        <v>61430</v>
      </c>
      <c r="C3451" s="465"/>
      <c r="D3451" s="473"/>
      <c r="E3451" s="381">
        <v>18.34</v>
      </c>
    </row>
    <row r="3452" spans="1:5" ht="60" x14ac:dyDescent="0.2">
      <c r="A3452" s="472" t="s">
        <v>61161</v>
      </c>
      <c r="B3452" s="472" t="s">
        <v>61431</v>
      </c>
      <c r="C3452" s="466" t="s">
        <v>20055</v>
      </c>
      <c r="D3452" s="477">
        <v>64.77</v>
      </c>
      <c r="E3452" s="379">
        <v>0.09</v>
      </c>
    </row>
    <row r="3453" spans="1:5" ht="48" x14ac:dyDescent="0.2">
      <c r="A3453" s="472" t="s">
        <v>61162</v>
      </c>
      <c r="B3453" s="472" t="s">
        <v>61432</v>
      </c>
      <c r="C3453" s="466" t="s">
        <v>20055</v>
      </c>
      <c r="D3453" s="477">
        <v>62.81</v>
      </c>
      <c r="E3453" s="379">
        <v>1.02</v>
      </c>
    </row>
    <row r="3454" spans="1:5" ht="48" x14ac:dyDescent="0.2">
      <c r="A3454" s="472" t="s">
        <v>61163</v>
      </c>
      <c r="B3454" s="472" t="s">
        <v>61433</v>
      </c>
      <c r="C3454" s="466" t="s">
        <v>20055</v>
      </c>
      <c r="D3454" s="477">
        <v>94.94</v>
      </c>
      <c r="E3454" s="379">
        <v>0.66</v>
      </c>
    </row>
    <row r="3455" spans="1:5" ht="60" x14ac:dyDescent="0.2">
      <c r="A3455" s="472" t="s">
        <v>61164</v>
      </c>
      <c r="B3455" s="472" t="s">
        <v>61434</v>
      </c>
      <c r="C3455" s="466" t="s">
        <v>20055</v>
      </c>
      <c r="D3455" s="477">
        <v>69.459999999999994</v>
      </c>
      <c r="E3455" s="379">
        <v>0.81</v>
      </c>
    </row>
    <row r="3456" spans="1:5" ht="48" x14ac:dyDescent="0.2">
      <c r="A3456" s="472" t="s">
        <v>61165</v>
      </c>
      <c r="B3456" s="472" t="s">
        <v>61435</v>
      </c>
      <c r="C3456" s="466" t="s">
        <v>20055</v>
      </c>
      <c r="D3456" s="477">
        <v>12.98</v>
      </c>
      <c r="E3456" s="380">
        <v>305.39</v>
      </c>
    </row>
    <row r="3457" spans="1:5" ht="60" x14ac:dyDescent="0.2">
      <c r="A3457" s="472" t="s">
        <v>61166</v>
      </c>
      <c r="B3457" s="472" t="s">
        <v>61436</v>
      </c>
      <c r="C3457" s="466" t="s">
        <v>20055</v>
      </c>
      <c r="D3457" s="477">
        <v>74.94</v>
      </c>
      <c r="E3457" s="386"/>
    </row>
    <row r="3458" spans="1:5" ht="60" x14ac:dyDescent="0.2">
      <c r="A3458" s="472" t="s">
        <v>61167</v>
      </c>
      <c r="B3458" s="472" t="s">
        <v>61437</v>
      </c>
      <c r="C3458" s="466" t="s">
        <v>20055</v>
      </c>
      <c r="D3458" s="477">
        <v>35.270000000000003</v>
      </c>
      <c r="E3458" s="392"/>
    </row>
    <row r="3459" spans="1:5" ht="60" x14ac:dyDescent="0.2">
      <c r="A3459" s="472" t="s">
        <v>61168</v>
      </c>
      <c r="B3459" s="472" t="s">
        <v>61438</v>
      </c>
      <c r="C3459" s="466" t="s">
        <v>20055</v>
      </c>
      <c r="D3459" s="479">
        <v>134.4</v>
      </c>
      <c r="E3459" s="389"/>
    </row>
    <row r="3460" spans="1:5" ht="60" x14ac:dyDescent="0.2">
      <c r="A3460" s="472" t="s">
        <v>61169</v>
      </c>
      <c r="B3460" s="472" t="s">
        <v>61439</v>
      </c>
      <c r="C3460" s="466" t="s">
        <v>20055</v>
      </c>
      <c r="D3460" s="477">
        <v>72.569999999999993</v>
      </c>
      <c r="E3460" s="386"/>
    </row>
    <row r="3461" spans="1:5" ht="60" x14ac:dyDescent="0.2">
      <c r="A3461" s="472" t="s">
        <v>61170</v>
      </c>
      <c r="B3461" s="472" t="s">
        <v>61440</v>
      </c>
      <c r="C3461" s="466" t="s">
        <v>20055</v>
      </c>
      <c r="D3461" s="477">
        <v>60.95</v>
      </c>
      <c r="E3461" s="386"/>
    </row>
    <row r="3462" spans="1:5" ht="60" x14ac:dyDescent="0.2">
      <c r="A3462" s="472" t="s">
        <v>61171</v>
      </c>
      <c r="B3462" s="472" t="s">
        <v>61441</v>
      </c>
      <c r="C3462" s="466" t="s">
        <v>20055</v>
      </c>
      <c r="D3462" s="477">
        <v>21.27</v>
      </c>
      <c r="E3462" s="386"/>
    </row>
    <row r="3463" spans="1:5" ht="60" x14ac:dyDescent="0.2">
      <c r="A3463" s="472" t="s">
        <v>61172</v>
      </c>
      <c r="B3463" s="472" t="s">
        <v>61442</v>
      </c>
      <c r="C3463" s="466" t="s">
        <v>20055</v>
      </c>
      <c r="D3463" s="479">
        <v>120.29</v>
      </c>
      <c r="E3463" s="386"/>
    </row>
    <row r="3464" spans="1:5" ht="60" x14ac:dyDescent="0.2">
      <c r="A3464" s="472" t="s">
        <v>61173</v>
      </c>
      <c r="B3464" s="472" t="s">
        <v>61443</v>
      </c>
      <c r="C3464" s="466" t="s">
        <v>20055</v>
      </c>
      <c r="D3464" s="477">
        <v>58.46</v>
      </c>
      <c r="E3464" s="386"/>
    </row>
    <row r="3465" spans="1:5" ht="48" x14ac:dyDescent="0.2">
      <c r="A3465" s="472" t="s">
        <v>61174</v>
      </c>
      <c r="B3465" s="472" t="s">
        <v>61444</v>
      </c>
      <c r="C3465" s="466" t="s">
        <v>20055</v>
      </c>
      <c r="D3465" s="477">
        <v>13.93</v>
      </c>
      <c r="E3465" s="386"/>
    </row>
    <row r="3466" spans="1:5" ht="48" x14ac:dyDescent="0.2">
      <c r="A3466" s="472" t="s">
        <v>61175</v>
      </c>
      <c r="B3466" s="472" t="s">
        <v>61445</v>
      </c>
      <c r="C3466" s="466" t="s">
        <v>20055</v>
      </c>
      <c r="D3466" s="477">
        <v>28.9</v>
      </c>
      <c r="E3466" s="386"/>
    </row>
    <row r="3467" spans="1:5" ht="60" x14ac:dyDescent="0.2">
      <c r="A3467" s="472" t="s">
        <v>61176</v>
      </c>
      <c r="B3467" s="472" t="s">
        <v>61446</v>
      </c>
      <c r="C3467" s="466" t="s">
        <v>20055</v>
      </c>
      <c r="D3467" s="477">
        <v>76.58</v>
      </c>
      <c r="E3467" s="386"/>
    </row>
    <row r="3468" spans="1:5" ht="60" x14ac:dyDescent="0.2">
      <c r="A3468" s="472" t="s">
        <v>61177</v>
      </c>
      <c r="B3468" s="472" t="s">
        <v>61447</v>
      </c>
      <c r="C3468" s="466" t="s">
        <v>20055</v>
      </c>
      <c r="D3468" s="479">
        <v>138.09</v>
      </c>
      <c r="E3468" s="386"/>
    </row>
    <row r="3469" spans="1:5" ht="60" x14ac:dyDescent="0.2">
      <c r="A3469" s="472" t="s">
        <v>61178</v>
      </c>
      <c r="B3469" s="472" t="s">
        <v>61448</v>
      </c>
      <c r="C3469" s="466" t="s">
        <v>20055</v>
      </c>
      <c r="D3469" s="479">
        <v>116.05</v>
      </c>
      <c r="E3469" s="386"/>
    </row>
    <row r="3470" spans="1:5" ht="60" x14ac:dyDescent="0.2">
      <c r="A3470" s="472" t="s">
        <v>61179</v>
      </c>
      <c r="B3470" s="472" t="s">
        <v>61449</v>
      </c>
      <c r="C3470" s="466" t="s">
        <v>20055</v>
      </c>
      <c r="D3470" s="479">
        <v>126.71</v>
      </c>
      <c r="E3470" s="386"/>
    </row>
    <row r="3471" spans="1:5" ht="60" x14ac:dyDescent="0.2">
      <c r="A3471" s="472" t="s">
        <v>61180</v>
      </c>
      <c r="B3471" s="472" t="s">
        <v>61450</v>
      </c>
      <c r="C3471" s="466" t="s">
        <v>20055</v>
      </c>
      <c r="D3471" s="479">
        <v>121.95</v>
      </c>
      <c r="E3471" s="386"/>
    </row>
    <row r="3472" spans="1:5" ht="36" x14ac:dyDescent="0.2">
      <c r="A3472" s="472" t="s">
        <v>61181</v>
      </c>
      <c r="B3472" s="472" t="s">
        <v>61451</v>
      </c>
      <c r="C3472" s="466" t="s">
        <v>20055</v>
      </c>
      <c r="D3472" s="479">
        <v>174.04</v>
      </c>
      <c r="E3472" s="386"/>
    </row>
    <row r="3473" spans="1:5" ht="36" x14ac:dyDescent="0.2">
      <c r="A3473" s="472" t="s">
        <v>61182</v>
      </c>
      <c r="B3473" s="472" t="s">
        <v>61452</v>
      </c>
      <c r="C3473" s="466" t="s">
        <v>20055</v>
      </c>
      <c r="D3473" s="477">
        <v>97.55</v>
      </c>
      <c r="E3473" s="386"/>
    </row>
    <row r="3474" spans="1:5" ht="48" x14ac:dyDescent="0.2">
      <c r="A3474" s="472" t="s">
        <v>61183</v>
      </c>
      <c r="B3474" s="472" t="s">
        <v>61453</v>
      </c>
      <c r="C3474" s="466" t="s">
        <v>20055</v>
      </c>
      <c r="D3474" s="479">
        <v>176.93</v>
      </c>
      <c r="E3474" s="386"/>
    </row>
    <row r="3475" spans="1:5" ht="48" x14ac:dyDescent="0.2">
      <c r="A3475" s="472" t="s">
        <v>61184</v>
      </c>
      <c r="B3475" s="472" t="s">
        <v>61454</v>
      </c>
      <c r="C3475" s="466" t="s">
        <v>20055</v>
      </c>
      <c r="D3475" s="479">
        <v>100.44</v>
      </c>
      <c r="E3475" s="386"/>
    </row>
    <row r="3476" spans="1:5" ht="48" x14ac:dyDescent="0.2">
      <c r="A3476" s="472" t="s">
        <v>61185</v>
      </c>
      <c r="B3476" s="472" t="s">
        <v>61455</v>
      </c>
      <c r="C3476" s="466" t="s">
        <v>20055</v>
      </c>
      <c r="D3476" s="479">
        <v>240.61</v>
      </c>
      <c r="E3476" s="386"/>
    </row>
    <row r="3477" spans="1:5" ht="48" x14ac:dyDescent="0.2">
      <c r="A3477" s="472" t="s">
        <v>61186</v>
      </c>
      <c r="B3477" s="472" t="s">
        <v>61456</v>
      </c>
      <c r="C3477" s="466" t="s">
        <v>20055</v>
      </c>
      <c r="D3477" s="479">
        <v>169.59</v>
      </c>
      <c r="E3477" s="386"/>
    </row>
    <row r="3478" spans="1:5" ht="48" x14ac:dyDescent="0.2">
      <c r="A3478" s="472" t="s">
        <v>61187</v>
      </c>
      <c r="B3478" s="472" t="s">
        <v>61457</v>
      </c>
      <c r="C3478" s="466" t="s">
        <v>20055</v>
      </c>
      <c r="D3478" s="479">
        <v>243.5</v>
      </c>
      <c r="E3478" s="386"/>
    </row>
    <row r="3479" spans="1:5" ht="48" x14ac:dyDescent="0.2">
      <c r="A3479" s="472" t="s">
        <v>61188</v>
      </c>
      <c r="B3479" s="472" t="s">
        <v>61458</v>
      </c>
      <c r="C3479" s="466" t="s">
        <v>20055</v>
      </c>
      <c r="D3479" s="479">
        <v>172.48</v>
      </c>
      <c r="E3479" s="386"/>
    </row>
    <row r="3480" spans="1:5" ht="36" x14ac:dyDescent="0.2">
      <c r="A3480" s="472" t="s">
        <v>61189</v>
      </c>
      <c r="B3480" s="472" t="s">
        <v>61459</v>
      </c>
      <c r="C3480" s="466" t="s">
        <v>20055</v>
      </c>
      <c r="D3480" s="479">
        <v>162.83000000000001</v>
      </c>
      <c r="E3480" s="386"/>
    </row>
    <row r="3481" spans="1:5" ht="36" x14ac:dyDescent="0.2">
      <c r="A3481" s="472" t="s">
        <v>61190</v>
      </c>
      <c r="B3481" s="472" t="s">
        <v>61460</v>
      </c>
      <c r="C3481" s="466" t="s">
        <v>20055</v>
      </c>
      <c r="D3481" s="477">
        <v>81.260000000000005</v>
      </c>
      <c r="E3481" s="386"/>
    </row>
    <row r="3482" spans="1:5" ht="36" x14ac:dyDescent="0.2">
      <c r="A3482" s="472" t="s">
        <v>61191</v>
      </c>
      <c r="B3482" s="472" t="s">
        <v>61461</v>
      </c>
      <c r="C3482" s="466" t="s">
        <v>20055</v>
      </c>
      <c r="D3482" s="479">
        <v>157.69</v>
      </c>
      <c r="E3482" s="386"/>
    </row>
    <row r="3483" spans="1:5" ht="36" x14ac:dyDescent="0.2">
      <c r="A3483" s="472" t="s">
        <v>61192</v>
      </c>
      <c r="B3483" s="472" t="s">
        <v>61462</v>
      </c>
      <c r="C3483" s="466" t="s">
        <v>20055</v>
      </c>
      <c r="D3483" s="477">
        <v>76.12</v>
      </c>
      <c r="E3483" s="386"/>
    </row>
    <row r="3484" spans="1:5" ht="72" x14ac:dyDescent="0.2">
      <c r="A3484" s="472" t="s">
        <v>61193</v>
      </c>
      <c r="B3484" s="472" t="s">
        <v>61463</v>
      </c>
      <c r="C3484" s="466" t="s">
        <v>20055</v>
      </c>
      <c r="D3484" s="479">
        <v>170.61</v>
      </c>
      <c r="E3484" s="386"/>
    </row>
    <row r="3485" spans="1:5" ht="72" x14ac:dyDescent="0.2">
      <c r="A3485" s="472" t="s">
        <v>61194</v>
      </c>
      <c r="B3485" s="472" t="s">
        <v>61464</v>
      </c>
      <c r="C3485" s="466" t="s">
        <v>20055</v>
      </c>
      <c r="D3485" s="479">
        <v>110.63</v>
      </c>
      <c r="E3485" s="386"/>
    </row>
    <row r="3486" spans="1:5" ht="60" x14ac:dyDescent="0.2">
      <c r="A3486" s="472" t="s">
        <v>61195</v>
      </c>
      <c r="B3486" s="472" t="s">
        <v>61465</v>
      </c>
      <c r="C3486" s="466" t="s">
        <v>20055</v>
      </c>
      <c r="D3486" s="477">
        <v>35.96</v>
      </c>
      <c r="E3486" s="386"/>
    </row>
    <row r="3487" spans="1:5" ht="60" x14ac:dyDescent="0.2">
      <c r="A3487" s="472" t="s">
        <v>61196</v>
      </c>
      <c r="B3487" s="472" t="s">
        <v>61466</v>
      </c>
      <c r="C3487" s="466" t="s">
        <v>20055</v>
      </c>
      <c r="D3487" s="477">
        <v>36.159999999999997</v>
      </c>
      <c r="E3487" s="386"/>
    </row>
    <row r="3488" spans="1:5" ht="72" x14ac:dyDescent="0.2">
      <c r="A3488" s="472" t="s">
        <v>61197</v>
      </c>
      <c r="B3488" s="472" t="s">
        <v>61467</v>
      </c>
      <c r="C3488" s="466" t="s">
        <v>20055</v>
      </c>
      <c r="D3488" s="477">
        <v>94.01</v>
      </c>
      <c r="E3488" s="386"/>
    </row>
    <row r="3489" spans="1:5" ht="72" x14ac:dyDescent="0.2">
      <c r="A3489" s="472" t="s">
        <v>61198</v>
      </c>
      <c r="B3489" s="472" t="s">
        <v>61468</v>
      </c>
      <c r="C3489" s="466" t="s">
        <v>20055</v>
      </c>
      <c r="D3489" s="477">
        <v>61.79</v>
      </c>
      <c r="E3489" s="386"/>
    </row>
    <row r="3490" spans="1:5" ht="60" x14ac:dyDescent="0.2">
      <c r="A3490" s="472" t="s">
        <v>61199</v>
      </c>
      <c r="B3490" s="472" t="s">
        <v>61469</v>
      </c>
      <c r="C3490" s="466" t="s">
        <v>20055</v>
      </c>
      <c r="D3490" s="477">
        <v>21.96</v>
      </c>
      <c r="E3490" s="386"/>
    </row>
    <row r="3491" spans="1:5" ht="60" x14ac:dyDescent="0.2">
      <c r="A3491" s="472" t="s">
        <v>61200</v>
      </c>
      <c r="B3491" s="472" t="s">
        <v>61470</v>
      </c>
      <c r="C3491" s="466" t="s">
        <v>20055</v>
      </c>
      <c r="D3491" s="477">
        <v>22.17</v>
      </c>
      <c r="E3491" s="386"/>
    </row>
    <row r="3492" spans="1:5" ht="72" x14ac:dyDescent="0.2">
      <c r="A3492" s="472" t="s">
        <v>61201</v>
      </c>
      <c r="B3492" s="472" t="s">
        <v>61471</v>
      </c>
      <c r="C3492" s="466" t="s">
        <v>20055</v>
      </c>
      <c r="D3492" s="479">
        <v>106.47</v>
      </c>
      <c r="E3492" s="386"/>
    </row>
    <row r="3493" spans="1:5" ht="72" x14ac:dyDescent="0.2">
      <c r="A3493" s="472" t="s">
        <v>61202</v>
      </c>
      <c r="B3493" s="472" t="s">
        <v>61472</v>
      </c>
      <c r="C3493" s="466" t="s">
        <v>20055</v>
      </c>
      <c r="D3493" s="477">
        <v>39.47</v>
      </c>
      <c r="E3493" s="386"/>
    </row>
    <row r="3494" spans="1:5" ht="84" x14ac:dyDescent="0.2">
      <c r="A3494" s="472" t="s">
        <v>61203</v>
      </c>
      <c r="B3494" s="472" t="s">
        <v>61473</v>
      </c>
      <c r="C3494" s="466" t="s">
        <v>20055</v>
      </c>
      <c r="D3494" s="479">
        <v>174.75</v>
      </c>
      <c r="E3494" s="386"/>
    </row>
    <row r="3495" spans="1:5" ht="60" x14ac:dyDescent="0.2">
      <c r="A3495" s="472" t="s">
        <v>61204</v>
      </c>
      <c r="B3495" s="472" t="s">
        <v>61474</v>
      </c>
      <c r="C3495" s="466" t="s">
        <v>61475</v>
      </c>
      <c r="D3495" s="479">
        <v>181.93</v>
      </c>
      <c r="E3495" s="386"/>
    </row>
    <row r="3496" spans="1:5" ht="60" x14ac:dyDescent="0.2">
      <c r="A3496" s="472" t="s">
        <v>61205</v>
      </c>
      <c r="B3496" s="472" t="s">
        <v>61476</v>
      </c>
      <c r="C3496" s="466" t="s">
        <v>61475</v>
      </c>
      <c r="D3496" s="479">
        <v>143.69999999999999</v>
      </c>
      <c r="E3496" s="386"/>
    </row>
    <row r="3497" spans="1:5" ht="60" x14ac:dyDescent="0.2">
      <c r="A3497" s="472" t="s">
        <v>61206</v>
      </c>
      <c r="B3497" s="472" t="s">
        <v>61477</v>
      </c>
      <c r="C3497" s="466" t="s">
        <v>61475</v>
      </c>
      <c r="D3497" s="479">
        <v>184.78</v>
      </c>
      <c r="E3497" s="386"/>
    </row>
    <row r="3498" spans="1:5" ht="60" x14ac:dyDescent="0.2">
      <c r="A3498" s="472" t="s">
        <v>61207</v>
      </c>
      <c r="B3498" s="472" t="s">
        <v>61478</v>
      </c>
      <c r="C3498" s="466" t="s">
        <v>61475</v>
      </c>
      <c r="D3498" s="479">
        <v>147.12</v>
      </c>
      <c r="E3498" s="386"/>
    </row>
    <row r="3499" spans="1:5" ht="60" x14ac:dyDescent="0.2">
      <c r="A3499" s="472" t="s">
        <v>61208</v>
      </c>
      <c r="B3499" s="472" t="s">
        <v>61479</v>
      </c>
      <c r="C3499" s="466" t="s">
        <v>61475</v>
      </c>
      <c r="D3499" s="479">
        <v>182.9</v>
      </c>
      <c r="E3499" s="386"/>
    </row>
    <row r="3500" spans="1:5" ht="60" x14ac:dyDescent="0.2">
      <c r="A3500" s="472" t="s">
        <v>61209</v>
      </c>
      <c r="B3500" s="472" t="s">
        <v>61480</v>
      </c>
      <c r="C3500" s="466" t="s">
        <v>61475</v>
      </c>
      <c r="D3500" s="479">
        <v>145.27000000000001</v>
      </c>
      <c r="E3500" s="386"/>
    </row>
    <row r="3501" spans="1:5" ht="60" x14ac:dyDescent="0.2">
      <c r="A3501" s="472" t="s">
        <v>61210</v>
      </c>
      <c r="B3501" s="472" t="s">
        <v>61481</v>
      </c>
      <c r="C3501" s="466" t="s">
        <v>61475</v>
      </c>
      <c r="D3501" s="479">
        <v>225.58</v>
      </c>
      <c r="E3501" s="386"/>
    </row>
    <row r="3502" spans="1:5" ht="60" x14ac:dyDescent="0.2">
      <c r="A3502" s="472" t="s">
        <v>61211</v>
      </c>
      <c r="B3502" s="472" t="s">
        <v>61482</v>
      </c>
      <c r="C3502" s="466" t="s">
        <v>61475</v>
      </c>
      <c r="D3502" s="479">
        <v>186.29</v>
      </c>
      <c r="E3502" s="386"/>
    </row>
    <row r="3503" spans="1:5" ht="60" x14ac:dyDescent="0.2">
      <c r="A3503" s="472" t="s">
        <v>61212</v>
      </c>
      <c r="B3503" s="472" t="s">
        <v>61483</v>
      </c>
      <c r="C3503" s="466" t="s">
        <v>61475</v>
      </c>
      <c r="D3503" s="479">
        <v>228.45</v>
      </c>
      <c r="E3503" s="386"/>
    </row>
    <row r="3504" spans="1:5" ht="60" x14ac:dyDescent="0.2">
      <c r="A3504" s="472" t="s">
        <v>61213</v>
      </c>
      <c r="B3504" s="472" t="s">
        <v>61484</v>
      </c>
      <c r="C3504" s="466" t="s">
        <v>61475</v>
      </c>
      <c r="D3504" s="479">
        <v>189.73</v>
      </c>
      <c r="E3504" s="386"/>
    </row>
    <row r="3505" spans="1:5" ht="60" x14ac:dyDescent="0.2">
      <c r="A3505" s="472" t="s">
        <v>61214</v>
      </c>
      <c r="B3505" s="472" t="s">
        <v>61485</v>
      </c>
      <c r="C3505" s="466" t="s">
        <v>61475</v>
      </c>
      <c r="D3505" s="479">
        <v>231.07</v>
      </c>
      <c r="E3505" s="386"/>
    </row>
    <row r="3506" spans="1:5" ht="60" x14ac:dyDescent="0.2">
      <c r="A3506" s="472" t="s">
        <v>61215</v>
      </c>
      <c r="B3506" s="472" t="s">
        <v>61486</v>
      </c>
      <c r="C3506" s="466" t="s">
        <v>61475</v>
      </c>
      <c r="D3506" s="479">
        <v>195.12</v>
      </c>
      <c r="E3506" s="386"/>
    </row>
    <row r="3507" spans="1:5" ht="60" x14ac:dyDescent="0.2">
      <c r="A3507" s="472" t="s">
        <v>61216</v>
      </c>
      <c r="B3507" s="472" t="s">
        <v>61487</v>
      </c>
      <c r="C3507" s="466" t="s">
        <v>61475</v>
      </c>
      <c r="D3507" s="479">
        <v>229.49</v>
      </c>
      <c r="E3507" s="386"/>
    </row>
    <row r="3508" spans="1:5" ht="60" x14ac:dyDescent="0.2">
      <c r="A3508" s="472" t="s">
        <v>61217</v>
      </c>
      <c r="B3508" s="472" t="s">
        <v>61488</v>
      </c>
      <c r="C3508" s="466" t="s">
        <v>61475</v>
      </c>
      <c r="D3508" s="479">
        <v>196.23</v>
      </c>
      <c r="E3508" s="386"/>
    </row>
    <row r="3509" spans="1:5" ht="60" x14ac:dyDescent="0.2">
      <c r="A3509" s="472" t="s">
        <v>61218</v>
      </c>
      <c r="B3509" s="472" t="s">
        <v>61489</v>
      </c>
      <c r="C3509" s="466" t="s">
        <v>61475</v>
      </c>
      <c r="D3509" s="479">
        <v>232.88</v>
      </c>
      <c r="E3509" s="386"/>
    </row>
    <row r="3510" spans="1:5" ht="60" x14ac:dyDescent="0.2">
      <c r="A3510" s="472" t="s">
        <v>61219</v>
      </c>
      <c r="B3510" s="472" t="s">
        <v>61490</v>
      </c>
      <c r="C3510" s="466" t="s">
        <v>61475</v>
      </c>
      <c r="D3510" s="479">
        <v>200.88</v>
      </c>
      <c r="E3510" s="386"/>
    </row>
    <row r="3511" spans="1:5" ht="60" x14ac:dyDescent="0.2">
      <c r="A3511" s="472" t="s">
        <v>61220</v>
      </c>
      <c r="B3511" s="472" t="s">
        <v>61491</v>
      </c>
      <c r="C3511" s="466" t="s">
        <v>61475</v>
      </c>
      <c r="D3511" s="479">
        <v>232.49</v>
      </c>
      <c r="E3511" s="386"/>
    </row>
    <row r="3512" spans="1:5" ht="60" x14ac:dyDescent="0.2">
      <c r="A3512" s="472" t="s">
        <v>61221</v>
      </c>
      <c r="B3512" s="472" t="s">
        <v>61492</v>
      </c>
      <c r="C3512" s="466" t="s">
        <v>61475</v>
      </c>
      <c r="D3512" s="479">
        <v>203.17</v>
      </c>
      <c r="E3512" s="386"/>
    </row>
    <row r="3513" spans="1:5" ht="60" x14ac:dyDescent="0.2">
      <c r="A3513" s="472" t="s">
        <v>61222</v>
      </c>
      <c r="B3513" s="472" t="s">
        <v>61493</v>
      </c>
      <c r="C3513" s="466" t="s">
        <v>61475</v>
      </c>
      <c r="D3513" s="479">
        <v>230.47</v>
      </c>
      <c r="E3513" s="386"/>
    </row>
    <row r="3514" spans="1:5" ht="60" x14ac:dyDescent="0.2">
      <c r="A3514" s="472" t="s">
        <v>61223</v>
      </c>
      <c r="B3514" s="472" t="s">
        <v>61494</v>
      </c>
      <c r="C3514" s="466" t="s">
        <v>61475</v>
      </c>
      <c r="D3514" s="479">
        <v>195.96</v>
      </c>
      <c r="E3514" s="386"/>
    </row>
    <row r="3515" spans="1:5" ht="36" x14ac:dyDescent="0.2">
      <c r="A3515" s="472" t="s">
        <v>61224</v>
      </c>
      <c r="B3515" s="472" t="s">
        <v>61495</v>
      </c>
      <c r="C3515" s="466" t="s">
        <v>20055</v>
      </c>
      <c r="D3515" s="477">
        <v>12.16</v>
      </c>
      <c r="E3515" s="386"/>
    </row>
    <row r="3516" spans="1:5" ht="36" x14ac:dyDescent="0.2">
      <c r="A3516" s="472" t="s">
        <v>61225</v>
      </c>
      <c r="B3516" s="472" t="s">
        <v>61496</v>
      </c>
      <c r="C3516" s="466" t="s">
        <v>20055</v>
      </c>
      <c r="D3516" s="479">
        <v>111.56</v>
      </c>
      <c r="E3516" s="386"/>
    </row>
    <row r="3517" spans="1:5" ht="36" x14ac:dyDescent="0.2">
      <c r="A3517" s="472" t="s">
        <v>61226</v>
      </c>
      <c r="B3517" s="472" t="s">
        <v>61497</v>
      </c>
      <c r="C3517" s="466" t="s">
        <v>20055</v>
      </c>
      <c r="D3517" s="477">
        <v>80.599999999999994</v>
      </c>
      <c r="E3517" s="386"/>
    </row>
    <row r="3518" spans="1:5" ht="36" x14ac:dyDescent="0.2">
      <c r="A3518" s="472" t="s">
        <v>61227</v>
      </c>
      <c r="B3518" s="472" t="s">
        <v>61498</v>
      </c>
      <c r="C3518" s="466" t="s">
        <v>20055</v>
      </c>
      <c r="D3518" s="477">
        <v>60.97</v>
      </c>
      <c r="E3518" s="386"/>
    </row>
    <row r="3519" spans="1:5" ht="36" x14ac:dyDescent="0.2">
      <c r="A3519" s="472" t="s">
        <v>61228</v>
      </c>
      <c r="B3519" s="472" t="s">
        <v>61499</v>
      </c>
      <c r="C3519" s="466" t="s">
        <v>20055</v>
      </c>
      <c r="D3519" s="477">
        <v>51.91</v>
      </c>
      <c r="E3519" s="386"/>
    </row>
    <row r="3520" spans="1:5" ht="36" x14ac:dyDescent="0.2">
      <c r="A3520" s="472" t="s">
        <v>61229</v>
      </c>
      <c r="B3520" s="472" t="s">
        <v>61500</v>
      </c>
      <c r="C3520" s="466" t="s">
        <v>20055</v>
      </c>
      <c r="D3520" s="479">
        <v>156.21</v>
      </c>
      <c r="E3520" s="386"/>
    </row>
    <row r="3521" spans="1:5" ht="36" x14ac:dyDescent="0.2">
      <c r="A3521" s="472" t="s">
        <v>61230</v>
      </c>
      <c r="B3521" s="472" t="s">
        <v>61501</v>
      </c>
      <c r="C3521" s="466" t="s">
        <v>20055</v>
      </c>
      <c r="D3521" s="479">
        <v>110.37</v>
      </c>
      <c r="E3521" s="386"/>
    </row>
    <row r="3522" spans="1:5" ht="36" x14ac:dyDescent="0.2">
      <c r="A3522" s="472" t="s">
        <v>61231</v>
      </c>
      <c r="B3522" s="472" t="s">
        <v>61502</v>
      </c>
      <c r="C3522" s="466" t="s">
        <v>20055</v>
      </c>
      <c r="D3522" s="477">
        <v>87.73</v>
      </c>
      <c r="E3522" s="386"/>
    </row>
    <row r="3523" spans="1:5" ht="36" x14ac:dyDescent="0.2">
      <c r="A3523" s="472" t="s">
        <v>61232</v>
      </c>
      <c r="B3523" s="472" t="s">
        <v>61503</v>
      </c>
      <c r="C3523" s="466" t="s">
        <v>20055</v>
      </c>
      <c r="D3523" s="477">
        <v>74.36</v>
      </c>
      <c r="E3523" s="386"/>
    </row>
    <row r="3524" spans="1:5" ht="48" x14ac:dyDescent="0.2">
      <c r="A3524" s="472" t="s">
        <v>61233</v>
      </c>
      <c r="B3524" s="472" t="s">
        <v>61504</v>
      </c>
      <c r="C3524" s="466" t="s">
        <v>19953</v>
      </c>
      <c r="D3524" s="477">
        <v>32.090000000000003</v>
      </c>
      <c r="E3524" s="386"/>
    </row>
    <row r="3525" spans="1:5" ht="24" x14ac:dyDescent="0.2">
      <c r="A3525" s="472" t="s">
        <v>61234</v>
      </c>
      <c r="B3525" s="472" t="s">
        <v>61505</v>
      </c>
      <c r="C3525" s="466" t="s">
        <v>19953</v>
      </c>
      <c r="D3525" s="476">
        <v>0.37</v>
      </c>
      <c r="E3525" s="386"/>
    </row>
    <row r="3526" spans="1:5" ht="24" x14ac:dyDescent="0.2">
      <c r="A3526" s="472" t="s">
        <v>61235</v>
      </c>
      <c r="B3526" s="472" t="s">
        <v>61506</v>
      </c>
      <c r="C3526" s="466" t="s">
        <v>19953</v>
      </c>
      <c r="D3526" s="476">
        <v>0.4</v>
      </c>
      <c r="E3526" s="386"/>
    </row>
    <row r="3527" spans="1:5" ht="48" x14ac:dyDescent="0.2">
      <c r="A3527" s="472" t="s">
        <v>61236</v>
      </c>
      <c r="B3527" s="472" t="s">
        <v>61507</v>
      </c>
      <c r="C3527" s="466" t="s">
        <v>19953</v>
      </c>
      <c r="D3527" s="476">
        <v>0.53</v>
      </c>
      <c r="E3527" s="386"/>
    </row>
    <row r="3528" spans="1:5" ht="48" x14ac:dyDescent="0.2">
      <c r="A3528" s="472" t="s">
        <v>61237</v>
      </c>
      <c r="B3528" s="472" t="s">
        <v>61508</v>
      </c>
      <c r="C3528" s="466" t="s">
        <v>19953</v>
      </c>
      <c r="D3528" s="476">
        <v>0.42</v>
      </c>
      <c r="E3528" s="386"/>
    </row>
    <row r="3529" spans="1:5" ht="48" x14ac:dyDescent="0.2">
      <c r="A3529" s="472" t="s">
        <v>61238</v>
      </c>
      <c r="B3529" s="472" t="s">
        <v>61509</v>
      </c>
      <c r="C3529" s="466" t="s">
        <v>19953</v>
      </c>
      <c r="D3529" s="476">
        <v>0.97</v>
      </c>
      <c r="E3529" s="386"/>
    </row>
    <row r="3530" spans="1:5" ht="48" x14ac:dyDescent="0.2">
      <c r="A3530" s="472" t="s">
        <v>61239</v>
      </c>
      <c r="B3530" s="472" t="s">
        <v>61510</v>
      </c>
      <c r="C3530" s="466" t="s">
        <v>19953</v>
      </c>
      <c r="D3530" s="476">
        <v>0.77</v>
      </c>
      <c r="E3530" s="386"/>
    </row>
    <row r="3531" spans="1:5" ht="48" x14ac:dyDescent="0.2">
      <c r="A3531" s="472" t="s">
        <v>61240</v>
      </c>
      <c r="B3531" s="472" t="s">
        <v>61511</v>
      </c>
      <c r="C3531" s="466" t="s">
        <v>19953</v>
      </c>
      <c r="D3531" s="476">
        <v>1.55</v>
      </c>
      <c r="E3531" s="386"/>
    </row>
    <row r="3532" spans="1:5" ht="48" x14ac:dyDescent="0.2">
      <c r="A3532" s="472" t="s">
        <v>61241</v>
      </c>
      <c r="B3532" s="472" t="s">
        <v>61512</v>
      </c>
      <c r="C3532" s="466" t="s">
        <v>19953</v>
      </c>
      <c r="D3532" s="476">
        <v>1.23</v>
      </c>
      <c r="E3532" s="386"/>
    </row>
    <row r="3533" spans="1:5" ht="48" x14ac:dyDescent="0.2">
      <c r="A3533" s="472" t="s">
        <v>61242</v>
      </c>
      <c r="B3533" s="472" t="s">
        <v>61513</v>
      </c>
      <c r="C3533" s="466" t="s">
        <v>19953</v>
      </c>
      <c r="D3533" s="476">
        <v>3.03</v>
      </c>
      <c r="E3533" s="386"/>
    </row>
    <row r="3534" spans="1:5" ht="48" x14ac:dyDescent="0.2">
      <c r="A3534" s="472" t="s">
        <v>61243</v>
      </c>
      <c r="B3534" s="472" t="s">
        <v>61514</v>
      </c>
      <c r="C3534" s="466" t="s">
        <v>19953</v>
      </c>
      <c r="D3534" s="476">
        <v>2.37</v>
      </c>
      <c r="E3534" s="386"/>
    </row>
    <row r="3535" spans="1:5" ht="48" x14ac:dyDescent="0.2">
      <c r="A3535" s="472" t="s">
        <v>61244</v>
      </c>
      <c r="B3535" s="472" t="s">
        <v>61515</v>
      </c>
      <c r="C3535" s="466" t="s">
        <v>20055</v>
      </c>
      <c r="D3535" s="479">
        <v>193.2</v>
      </c>
      <c r="E3535" s="386"/>
    </row>
    <row r="3536" spans="1:5" ht="48" x14ac:dyDescent="0.2">
      <c r="A3536" s="472" t="s">
        <v>61245</v>
      </c>
      <c r="B3536" s="472" t="s">
        <v>61516</v>
      </c>
      <c r="C3536" s="466" t="s">
        <v>20055</v>
      </c>
      <c r="D3536" s="479">
        <v>110.74</v>
      </c>
      <c r="E3536" s="386"/>
    </row>
    <row r="3537" spans="1:5" ht="48" x14ac:dyDescent="0.2">
      <c r="A3537" s="472" t="s">
        <v>61246</v>
      </c>
      <c r="B3537" s="472" t="s">
        <v>61517</v>
      </c>
      <c r="C3537" s="466" t="s">
        <v>20055</v>
      </c>
      <c r="D3537" s="479">
        <v>193.75</v>
      </c>
      <c r="E3537" s="386"/>
    </row>
    <row r="3538" spans="1:5" ht="48" x14ac:dyDescent="0.2">
      <c r="A3538" s="472" t="s">
        <v>61247</v>
      </c>
      <c r="B3538" s="472" t="s">
        <v>61518</v>
      </c>
      <c r="C3538" s="466" t="s">
        <v>20055</v>
      </c>
      <c r="D3538" s="479">
        <v>111.33</v>
      </c>
      <c r="E3538" s="386"/>
    </row>
    <row r="3539" spans="1:5" ht="48" x14ac:dyDescent="0.2">
      <c r="A3539" s="472" t="s">
        <v>61248</v>
      </c>
      <c r="B3539" s="472" t="s">
        <v>61519</v>
      </c>
      <c r="C3539" s="466" t="s">
        <v>20055</v>
      </c>
      <c r="D3539" s="479">
        <v>196.71</v>
      </c>
      <c r="E3539" s="386"/>
    </row>
    <row r="3540" spans="1:5" ht="48" x14ac:dyDescent="0.2">
      <c r="A3540" s="472" t="s">
        <v>61249</v>
      </c>
      <c r="B3540" s="472" t="s">
        <v>61520</v>
      </c>
      <c r="C3540" s="466" t="s">
        <v>20055</v>
      </c>
      <c r="D3540" s="479">
        <v>112.03</v>
      </c>
      <c r="E3540" s="386"/>
    </row>
    <row r="3541" spans="1:5" ht="48" x14ac:dyDescent="0.2">
      <c r="A3541" s="472" t="s">
        <v>61250</v>
      </c>
      <c r="B3541" s="472" t="s">
        <v>61521</v>
      </c>
      <c r="C3541" s="466" t="s">
        <v>20055</v>
      </c>
      <c r="D3541" s="479">
        <v>197.37</v>
      </c>
      <c r="E3541" s="386"/>
    </row>
    <row r="3542" spans="1:5" ht="48" x14ac:dyDescent="0.2">
      <c r="A3542" s="472" t="s">
        <v>61251</v>
      </c>
      <c r="B3542" s="472" t="s">
        <v>61522</v>
      </c>
      <c r="C3542" s="466" t="s">
        <v>20055</v>
      </c>
      <c r="D3542" s="479">
        <v>112.26</v>
      </c>
      <c r="E3542" s="386"/>
    </row>
    <row r="3543" spans="1:5" ht="48" x14ac:dyDescent="0.2">
      <c r="A3543" s="472" t="s">
        <v>61252</v>
      </c>
      <c r="B3543" s="472" t="s">
        <v>61523</v>
      </c>
      <c r="C3543" s="466" t="s">
        <v>20055</v>
      </c>
      <c r="D3543" s="479">
        <v>209.8</v>
      </c>
      <c r="E3543" s="386"/>
    </row>
    <row r="3544" spans="1:5" ht="48" x14ac:dyDescent="0.2">
      <c r="A3544" s="472" t="s">
        <v>61253</v>
      </c>
      <c r="B3544" s="472" t="s">
        <v>61524</v>
      </c>
      <c r="C3544" s="466" t="s">
        <v>20055</v>
      </c>
      <c r="D3544" s="479">
        <v>130.47999999999999</v>
      </c>
      <c r="E3544" s="386"/>
    </row>
    <row r="3545" spans="1:5" ht="36" x14ac:dyDescent="0.2">
      <c r="A3545" s="472" t="s">
        <v>61254</v>
      </c>
      <c r="B3545" s="472" t="s">
        <v>61525</v>
      </c>
      <c r="C3545" s="466" t="s">
        <v>19953</v>
      </c>
      <c r="D3545" s="476">
        <v>4.25</v>
      </c>
      <c r="E3545" s="386"/>
    </row>
    <row r="3546" spans="1:5" ht="48" x14ac:dyDescent="0.2">
      <c r="A3546" s="472" t="s">
        <v>61255</v>
      </c>
      <c r="B3546" s="472" t="s">
        <v>61526</v>
      </c>
      <c r="C3546" s="466" t="s">
        <v>19953</v>
      </c>
      <c r="D3546" s="476">
        <v>2</v>
      </c>
      <c r="E3546" s="386"/>
    </row>
    <row r="3547" spans="1:5" ht="48" x14ac:dyDescent="0.2">
      <c r="A3547" s="472" t="s">
        <v>61256</v>
      </c>
      <c r="B3547" s="472" t="s">
        <v>61527</v>
      </c>
      <c r="C3547" s="466" t="s">
        <v>19953</v>
      </c>
      <c r="D3547" s="476">
        <v>1.67</v>
      </c>
      <c r="E3547" s="386"/>
    </row>
    <row r="3548" spans="1:5" ht="48" x14ac:dyDescent="0.2">
      <c r="A3548" s="472" t="s">
        <v>61257</v>
      </c>
      <c r="B3548" s="472" t="s">
        <v>61528</v>
      </c>
      <c r="C3548" s="466" t="s">
        <v>19953</v>
      </c>
      <c r="D3548" s="476">
        <v>3.75</v>
      </c>
      <c r="E3548" s="386"/>
    </row>
    <row r="3549" spans="1:5" ht="48" x14ac:dyDescent="0.2">
      <c r="A3549" s="472" t="s">
        <v>61258</v>
      </c>
      <c r="B3549" s="472" t="s">
        <v>61529</v>
      </c>
      <c r="C3549" s="466" t="s">
        <v>19953</v>
      </c>
      <c r="D3549" s="476">
        <v>3.13</v>
      </c>
      <c r="E3549" s="386"/>
    </row>
    <row r="3550" spans="1:5" ht="48" x14ac:dyDescent="0.2">
      <c r="A3550" s="472" t="s">
        <v>61259</v>
      </c>
      <c r="B3550" s="472" t="s">
        <v>61530</v>
      </c>
      <c r="C3550" s="466" t="s">
        <v>19953</v>
      </c>
      <c r="D3550" s="476">
        <v>5.17</v>
      </c>
      <c r="E3550" s="386"/>
    </row>
    <row r="3551" spans="1:5" ht="48" x14ac:dyDescent="0.2">
      <c r="A3551" s="472" t="s">
        <v>61260</v>
      </c>
      <c r="B3551" s="472" t="s">
        <v>61531</v>
      </c>
      <c r="C3551" s="466" t="s">
        <v>19953</v>
      </c>
      <c r="D3551" s="476">
        <v>4.3</v>
      </c>
      <c r="E3551" s="386"/>
    </row>
    <row r="3552" spans="1:5" ht="24" x14ac:dyDescent="0.2">
      <c r="A3552" s="472" t="s">
        <v>61261</v>
      </c>
      <c r="B3552" s="472" t="s">
        <v>61532</v>
      </c>
      <c r="C3552" s="466" t="s">
        <v>19953</v>
      </c>
      <c r="D3552" s="476">
        <v>0.3</v>
      </c>
      <c r="E3552" s="386"/>
    </row>
    <row r="3553" spans="1:5" ht="24" x14ac:dyDescent="0.2">
      <c r="A3553" s="472" t="s">
        <v>61262</v>
      </c>
      <c r="B3553" s="472" t="s">
        <v>61533</v>
      </c>
      <c r="C3553" s="466" t="s">
        <v>19953</v>
      </c>
      <c r="D3553" s="476">
        <v>0.3</v>
      </c>
      <c r="E3553" s="386"/>
    </row>
    <row r="3554" spans="1:5" ht="48" x14ac:dyDescent="0.2">
      <c r="A3554" s="472" t="s">
        <v>61263</v>
      </c>
      <c r="B3554" s="472" t="s">
        <v>61534</v>
      </c>
      <c r="C3554" s="466" t="s">
        <v>20055</v>
      </c>
      <c r="D3554" s="479">
        <v>315.77999999999997</v>
      </c>
      <c r="E3554" s="386"/>
    </row>
    <row r="3555" spans="1:5" ht="48" x14ac:dyDescent="0.2">
      <c r="A3555" s="472" t="s">
        <v>61264</v>
      </c>
      <c r="B3555" s="472" t="s">
        <v>61535</v>
      </c>
      <c r="C3555" s="466" t="s">
        <v>20055</v>
      </c>
      <c r="D3555" s="479">
        <v>223.51</v>
      </c>
      <c r="E3555" s="386"/>
    </row>
    <row r="3556" spans="1:5" ht="48" x14ac:dyDescent="0.2">
      <c r="A3556" s="472" t="s">
        <v>61265</v>
      </c>
      <c r="B3556" s="472" t="s">
        <v>61536</v>
      </c>
      <c r="C3556" s="466" t="s">
        <v>20055</v>
      </c>
      <c r="D3556" s="479">
        <v>304.23</v>
      </c>
      <c r="E3556" s="386"/>
    </row>
    <row r="3557" spans="1:5" ht="48" x14ac:dyDescent="0.2">
      <c r="A3557" s="472" t="s">
        <v>61266</v>
      </c>
      <c r="B3557" s="472" t="s">
        <v>61537</v>
      </c>
      <c r="C3557" s="466" t="s">
        <v>20055</v>
      </c>
      <c r="D3557" s="479">
        <v>212.13</v>
      </c>
      <c r="E3557" s="386"/>
    </row>
    <row r="3558" spans="1:5" ht="48" x14ac:dyDescent="0.2">
      <c r="A3558" s="472" t="s">
        <v>61267</v>
      </c>
      <c r="B3558" s="472" t="s">
        <v>61538</v>
      </c>
      <c r="C3558" s="466" t="s">
        <v>20055</v>
      </c>
      <c r="D3558" s="479">
        <v>299.91000000000003</v>
      </c>
      <c r="E3558" s="386"/>
    </row>
    <row r="3559" spans="1:5" ht="48" x14ac:dyDescent="0.2">
      <c r="A3559" s="472" t="s">
        <v>61268</v>
      </c>
      <c r="B3559" s="472" t="s">
        <v>61539</v>
      </c>
      <c r="C3559" s="466" t="s">
        <v>20055</v>
      </c>
      <c r="D3559" s="479">
        <v>209.94</v>
      </c>
      <c r="E3559" s="386"/>
    </row>
    <row r="3560" spans="1:5" ht="48" x14ac:dyDescent="0.2">
      <c r="A3560" s="472" t="s">
        <v>61269</v>
      </c>
      <c r="B3560" s="472" t="s">
        <v>61540</v>
      </c>
      <c r="C3560" s="466" t="s">
        <v>20055</v>
      </c>
      <c r="D3560" s="479">
        <v>313.58</v>
      </c>
      <c r="E3560" s="386"/>
    </row>
    <row r="3561" spans="1:5" ht="48" x14ac:dyDescent="0.2">
      <c r="A3561" s="472" t="s">
        <v>61270</v>
      </c>
      <c r="B3561" s="472" t="s">
        <v>61541</v>
      </c>
      <c r="C3561" s="466" t="s">
        <v>20055</v>
      </c>
      <c r="D3561" s="479">
        <v>223.38</v>
      </c>
      <c r="E3561" s="386"/>
    </row>
    <row r="3562" spans="1:5" ht="60" x14ac:dyDescent="0.2">
      <c r="A3562" s="472" t="s">
        <v>61271</v>
      </c>
      <c r="B3562" s="472" t="s">
        <v>61542</v>
      </c>
      <c r="C3562" s="466" t="s">
        <v>20055</v>
      </c>
      <c r="D3562" s="479">
        <v>315.77999999999997</v>
      </c>
      <c r="E3562" s="386"/>
    </row>
    <row r="3563" spans="1:5" ht="60" x14ac:dyDescent="0.2">
      <c r="A3563" s="472" t="s">
        <v>61272</v>
      </c>
      <c r="B3563" s="472" t="s">
        <v>61543</v>
      </c>
      <c r="C3563" s="466" t="s">
        <v>20055</v>
      </c>
      <c r="D3563" s="479">
        <v>223.51</v>
      </c>
      <c r="E3563" s="386"/>
    </row>
    <row r="3564" spans="1:5" ht="60" x14ac:dyDescent="0.2">
      <c r="A3564" s="472" t="s">
        <v>61273</v>
      </c>
      <c r="B3564" s="472" t="s">
        <v>61544</v>
      </c>
      <c r="C3564" s="466" t="s">
        <v>20055</v>
      </c>
      <c r="D3564" s="479">
        <v>304.23</v>
      </c>
      <c r="E3564" s="386"/>
    </row>
    <row r="3565" spans="1:5" ht="60" x14ac:dyDescent="0.2">
      <c r="A3565" s="472" t="s">
        <v>61274</v>
      </c>
      <c r="B3565" s="472" t="s">
        <v>61545</v>
      </c>
      <c r="C3565" s="466" t="s">
        <v>20055</v>
      </c>
      <c r="D3565" s="479">
        <v>212.13</v>
      </c>
      <c r="E3565" s="386"/>
    </row>
    <row r="3566" spans="1:5" ht="60" x14ac:dyDescent="0.2">
      <c r="A3566" s="472" t="s">
        <v>61275</v>
      </c>
      <c r="B3566" s="472" t="s">
        <v>61546</v>
      </c>
      <c r="C3566" s="466" t="s">
        <v>20055</v>
      </c>
      <c r="D3566" s="479">
        <v>315.43</v>
      </c>
      <c r="E3566" s="386"/>
    </row>
    <row r="3567" spans="1:5" ht="60" x14ac:dyDescent="0.2">
      <c r="A3567" s="472" t="s">
        <v>61276</v>
      </c>
      <c r="B3567" s="472" t="s">
        <v>61547</v>
      </c>
      <c r="C3567" s="466" t="s">
        <v>20055</v>
      </c>
      <c r="D3567" s="479">
        <v>227.16</v>
      </c>
      <c r="E3567" s="386"/>
    </row>
    <row r="3568" spans="1:5" ht="60" x14ac:dyDescent="0.2">
      <c r="A3568" s="472" t="s">
        <v>61277</v>
      </c>
      <c r="B3568" s="472" t="s">
        <v>61548</v>
      </c>
      <c r="C3568" s="466" t="s">
        <v>20055</v>
      </c>
      <c r="D3568" s="479">
        <v>312.55</v>
      </c>
      <c r="E3568" s="386"/>
    </row>
    <row r="3569" spans="1:5" ht="60" x14ac:dyDescent="0.2">
      <c r="A3569" s="472" t="s">
        <v>61278</v>
      </c>
      <c r="B3569" s="472" t="s">
        <v>61549</v>
      </c>
      <c r="C3569" s="466" t="s">
        <v>20055</v>
      </c>
      <c r="D3569" s="479">
        <v>222.78</v>
      </c>
      <c r="E3569" s="386"/>
    </row>
    <row r="3570" spans="1:5" ht="48" x14ac:dyDescent="0.2">
      <c r="A3570" s="472" t="s">
        <v>61279</v>
      </c>
      <c r="B3570" s="472" t="s">
        <v>61550</v>
      </c>
      <c r="C3570" s="466" t="s">
        <v>20055</v>
      </c>
      <c r="D3570" s="477">
        <v>85.66</v>
      </c>
      <c r="E3570" s="386"/>
    </row>
    <row r="3571" spans="1:5" ht="48" x14ac:dyDescent="0.2">
      <c r="A3571" s="472" t="s">
        <v>61280</v>
      </c>
      <c r="B3571" s="472" t="s">
        <v>61551</v>
      </c>
      <c r="C3571" s="466" t="s">
        <v>20055</v>
      </c>
      <c r="D3571" s="479">
        <v>129.69</v>
      </c>
      <c r="E3571" s="386"/>
    </row>
    <row r="3572" spans="1:5" ht="48" x14ac:dyDescent="0.2">
      <c r="A3572" s="472" t="s">
        <v>61281</v>
      </c>
      <c r="B3572" s="472" t="s">
        <v>61552</v>
      </c>
      <c r="C3572" s="466" t="s">
        <v>20055</v>
      </c>
      <c r="D3572" s="477">
        <v>62.11</v>
      </c>
      <c r="E3572" s="386"/>
    </row>
    <row r="3573" spans="1:5" ht="48" x14ac:dyDescent="0.2">
      <c r="A3573" s="472" t="s">
        <v>61282</v>
      </c>
      <c r="B3573" s="472" t="s">
        <v>61553</v>
      </c>
      <c r="C3573" s="466" t="s">
        <v>20055</v>
      </c>
      <c r="D3573" s="479">
        <v>106.14</v>
      </c>
      <c r="E3573" s="386"/>
    </row>
    <row r="3574" spans="1:5" ht="48" x14ac:dyDescent="0.2">
      <c r="A3574" s="472" t="s">
        <v>61283</v>
      </c>
      <c r="B3574" s="472" t="s">
        <v>61554</v>
      </c>
      <c r="C3574" s="466" t="s">
        <v>20055</v>
      </c>
      <c r="D3574" s="477">
        <v>83.93</v>
      </c>
      <c r="E3574" s="386"/>
    </row>
    <row r="3575" spans="1:5" ht="24" x14ac:dyDescent="0.2">
      <c r="A3575" s="472" t="s">
        <v>61284</v>
      </c>
      <c r="B3575" s="472" t="s">
        <v>61555</v>
      </c>
      <c r="C3575" s="466" t="s">
        <v>20055</v>
      </c>
      <c r="D3575" s="477">
        <v>39.9</v>
      </c>
      <c r="E3575" s="386"/>
    </row>
    <row r="3576" spans="1:5" ht="36" x14ac:dyDescent="0.2">
      <c r="A3576" s="472" t="s">
        <v>61285</v>
      </c>
      <c r="B3576" s="472" t="s">
        <v>61556</v>
      </c>
      <c r="C3576" s="466" t="s">
        <v>20055</v>
      </c>
      <c r="D3576" s="477">
        <v>70.8</v>
      </c>
      <c r="E3576" s="386"/>
    </row>
    <row r="3577" spans="1:5" ht="36" x14ac:dyDescent="0.2">
      <c r="A3577" s="472" t="s">
        <v>61286</v>
      </c>
      <c r="B3577" s="472" t="s">
        <v>61557</v>
      </c>
      <c r="C3577" s="466" t="s">
        <v>20055</v>
      </c>
      <c r="D3577" s="477">
        <v>79.040000000000006</v>
      </c>
      <c r="E3577" s="386"/>
    </row>
    <row r="3578" spans="1:5" ht="36" x14ac:dyDescent="0.2">
      <c r="A3578" s="472" t="s">
        <v>61287</v>
      </c>
      <c r="B3578" s="472" t="s">
        <v>61558</v>
      </c>
      <c r="C3578" s="466" t="s">
        <v>20055</v>
      </c>
      <c r="D3578" s="477">
        <v>52.54</v>
      </c>
      <c r="E3578" s="386"/>
    </row>
    <row r="3579" spans="1:5" ht="36" x14ac:dyDescent="0.2">
      <c r="A3579" s="472" t="s">
        <v>61288</v>
      </c>
      <c r="B3579" s="472" t="s">
        <v>61559</v>
      </c>
      <c r="C3579" s="466" t="s">
        <v>20055</v>
      </c>
      <c r="D3579" s="477">
        <v>30.72</v>
      </c>
      <c r="E3579" s="386"/>
    </row>
    <row r="3580" spans="1:5" ht="36" x14ac:dyDescent="0.2">
      <c r="A3580" s="472" t="s">
        <v>61289</v>
      </c>
      <c r="B3580" s="472" t="s">
        <v>61560</v>
      </c>
      <c r="C3580" s="466" t="s">
        <v>20055</v>
      </c>
      <c r="D3580" s="477">
        <v>12.58</v>
      </c>
      <c r="E3580" s="386"/>
    </row>
    <row r="3581" spans="1:5" x14ac:dyDescent="0.2">
      <c r="A3581" s="472" t="s">
        <v>61290</v>
      </c>
      <c r="B3581" s="472" t="s">
        <v>61561</v>
      </c>
      <c r="C3581" s="466" t="s">
        <v>20055</v>
      </c>
      <c r="D3581" s="476">
        <v>8.6199999999999992</v>
      </c>
      <c r="E3581" s="386"/>
    </row>
    <row r="3582" spans="1:5" ht="48" x14ac:dyDescent="0.2">
      <c r="A3582" s="472" t="s">
        <v>61291</v>
      </c>
      <c r="B3582" s="472" t="s">
        <v>61562</v>
      </c>
      <c r="C3582" s="466" t="s">
        <v>20055</v>
      </c>
      <c r="D3582" s="477">
        <v>26.6</v>
      </c>
      <c r="E3582" s="386"/>
    </row>
    <row r="3583" spans="1:5" ht="36" x14ac:dyDescent="0.2">
      <c r="A3583" s="472" t="s">
        <v>61292</v>
      </c>
      <c r="B3583" s="472" t="s">
        <v>61563</v>
      </c>
      <c r="C3583" s="466" t="s">
        <v>20055</v>
      </c>
      <c r="D3583" s="477">
        <v>12.16</v>
      </c>
      <c r="E3583" s="386"/>
    </row>
    <row r="3584" spans="1:5" ht="24" x14ac:dyDescent="0.2">
      <c r="A3584" s="472" t="s">
        <v>61293</v>
      </c>
      <c r="B3584" s="472" t="s">
        <v>61564</v>
      </c>
      <c r="C3584" s="466" t="s">
        <v>19953</v>
      </c>
      <c r="D3584" s="476">
        <v>1.19</v>
      </c>
      <c r="E3584" s="386"/>
    </row>
    <row r="3585" spans="1:5" ht="24" x14ac:dyDescent="0.2">
      <c r="A3585" s="472" t="s">
        <v>61294</v>
      </c>
      <c r="B3585" s="472" t="s">
        <v>61565</v>
      </c>
      <c r="C3585" s="466" t="s">
        <v>19953</v>
      </c>
      <c r="D3585" s="476">
        <v>1.06</v>
      </c>
      <c r="E3585" s="386"/>
    </row>
    <row r="3586" spans="1:5" x14ac:dyDescent="0.2">
      <c r="A3586" s="472" t="s">
        <v>61295</v>
      </c>
      <c r="B3586" s="472" t="s">
        <v>61566</v>
      </c>
      <c r="C3586" s="466" t="s">
        <v>19953</v>
      </c>
      <c r="D3586" s="476">
        <v>0.97</v>
      </c>
      <c r="E3586" s="386"/>
    </row>
    <row r="3587" spans="1:5" ht="60" x14ac:dyDescent="0.2">
      <c r="A3587" s="472" t="s">
        <v>61296</v>
      </c>
      <c r="B3587" s="472" t="s">
        <v>61567</v>
      </c>
      <c r="C3587" s="466" t="s">
        <v>20055</v>
      </c>
      <c r="D3587" s="477">
        <v>64.37</v>
      </c>
      <c r="E3587" s="386"/>
    </row>
    <row r="3588" spans="1:5" ht="60" x14ac:dyDescent="0.2">
      <c r="A3588" s="472" t="s">
        <v>61297</v>
      </c>
      <c r="B3588" s="472" t="s">
        <v>61568</v>
      </c>
      <c r="C3588" s="466" t="s">
        <v>20055</v>
      </c>
      <c r="D3588" s="477">
        <v>64.569999999999993</v>
      </c>
      <c r="E3588" s="386"/>
    </row>
    <row r="3589" spans="1:5" ht="60" x14ac:dyDescent="0.2">
      <c r="A3589" s="472" t="s">
        <v>61298</v>
      </c>
      <c r="B3589" s="472" t="s">
        <v>61569</v>
      </c>
      <c r="C3589" s="466" t="s">
        <v>20055</v>
      </c>
      <c r="D3589" s="477">
        <v>62.4</v>
      </c>
      <c r="E3589" s="386"/>
    </row>
    <row r="3590" spans="1:5" ht="60" x14ac:dyDescent="0.2">
      <c r="A3590" s="472" t="s">
        <v>61299</v>
      </c>
      <c r="B3590" s="472" t="s">
        <v>61570</v>
      </c>
      <c r="C3590" s="466" t="s">
        <v>20055</v>
      </c>
      <c r="D3590" s="477">
        <v>62.61</v>
      </c>
      <c r="E3590" s="386"/>
    </row>
    <row r="3591" spans="1:5" ht="48" x14ac:dyDescent="0.2">
      <c r="A3591" s="472" t="s">
        <v>61300</v>
      </c>
      <c r="B3591" s="472" t="s">
        <v>61571</v>
      </c>
      <c r="C3591" s="466" t="s">
        <v>20055</v>
      </c>
      <c r="D3591" s="477">
        <v>94.53</v>
      </c>
      <c r="E3591" s="386"/>
    </row>
    <row r="3592" spans="1:5" ht="60" x14ac:dyDescent="0.2">
      <c r="A3592" s="472" t="s">
        <v>61301</v>
      </c>
      <c r="B3592" s="472" t="s">
        <v>61572</v>
      </c>
      <c r="C3592" s="466" t="s">
        <v>20055</v>
      </c>
      <c r="D3592" s="477">
        <v>69.03</v>
      </c>
      <c r="E3592" s="386"/>
    </row>
    <row r="3593" spans="1:5" ht="48" x14ac:dyDescent="0.2">
      <c r="A3593" s="472" t="s">
        <v>61302</v>
      </c>
      <c r="B3593" s="472" t="s">
        <v>61573</v>
      </c>
      <c r="C3593" s="466" t="s">
        <v>20055</v>
      </c>
      <c r="D3593" s="479">
        <v>240.24</v>
      </c>
      <c r="E3593" s="386"/>
    </row>
    <row r="3594" spans="1:5" ht="48" x14ac:dyDescent="0.2">
      <c r="A3594" s="472" t="s">
        <v>61303</v>
      </c>
      <c r="B3594" s="472" t="s">
        <v>61574</v>
      </c>
      <c r="C3594" s="466" t="s">
        <v>20055</v>
      </c>
      <c r="D3594" s="479">
        <v>240.43</v>
      </c>
      <c r="E3594" s="386"/>
    </row>
    <row r="3595" spans="1:5" ht="48" x14ac:dyDescent="0.2">
      <c r="A3595" s="472" t="s">
        <v>61304</v>
      </c>
      <c r="B3595" s="472" t="s">
        <v>61575</v>
      </c>
      <c r="C3595" s="466" t="s">
        <v>20055</v>
      </c>
      <c r="D3595" s="479">
        <v>169.22</v>
      </c>
      <c r="E3595" s="386"/>
    </row>
    <row r="3596" spans="1:5" ht="48" x14ac:dyDescent="0.2">
      <c r="A3596" s="472" t="s">
        <v>61305</v>
      </c>
      <c r="B3596" s="472" t="s">
        <v>61576</v>
      </c>
      <c r="C3596" s="466" t="s">
        <v>20055</v>
      </c>
      <c r="D3596" s="479">
        <v>169.41</v>
      </c>
      <c r="E3596" s="386"/>
    </row>
    <row r="3597" spans="1:5" ht="60" x14ac:dyDescent="0.2">
      <c r="A3597" s="472" t="s">
        <v>61306</v>
      </c>
      <c r="B3597" s="472" t="s">
        <v>61577</v>
      </c>
      <c r="C3597" s="466" t="s">
        <v>20055</v>
      </c>
      <c r="D3597" s="479">
        <v>243.13</v>
      </c>
      <c r="E3597" s="386"/>
    </row>
    <row r="3598" spans="1:5" ht="60" x14ac:dyDescent="0.2">
      <c r="A3598" s="472" t="s">
        <v>61307</v>
      </c>
      <c r="B3598" s="472" t="s">
        <v>61578</v>
      </c>
      <c r="C3598" s="466" t="s">
        <v>20055</v>
      </c>
      <c r="D3598" s="479">
        <v>243.33</v>
      </c>
      <c r="E3598" s="386"/>
    </row>
    <row r="3599" spans="1:5" ht="60" x14ac:dyDescent="0.2">
      <c r="A3599" s="472" t="s">
        <v>61308</v>
      </c>
      <c r="B3599" s="472" t="s">
        <v>61579</v>
      </c>
      <c r="C3599" s="466" t="s">
        <v>20055</v>
      </c>
      <c r="D3599" s="479">
        <v>172.11</v>
      </c>
      <c r="E3599" s="386"/>
    </row>
    <row r="3600" spans="1:5" ht="60" x14ac:dyDescent="0.2">
      <c r="A3600" s="472" t="s">
        <v>61309</v>
      </c>
      <c r="B3600" s="472" t="s">
        <v>61580</v>
      </c>
      <c r="C3600" s="466" t="s">
        <v>20055</v>
      </c>
      <c r="D3600" s="479">
        <v>172.31</v>
      </c>
      <c r="E3600" s="386"/>
    </row>
    <row r="3601" spans="1:5" ht="48" x14ac:dyDescent="0.2">
      <c r="A3601" s="472" t="s">
        <v>61310</v>
      </c>
      <c r="B3601" s="472" t="s">
        <v>61581</v>
      </c>
      <c r="C3601" s="466" t="s">
        <v>20055</v>
      </c>
      <c r="D3601" s="479">
        <v>237.47</v>
      </c>
      <c r="E3601" s="386"/>
    </row>
    <row r="3602" spans="1:5" ht="48" x14ac:dyDescent="0.2">
      <c r="A3602" s="472" t="s">
        <v>61311</v>
      </c>
      <c r="B3602" s="472" t="s">
        <v>61582</v>
      </c>
      <c r="C3602" s="466" t="s">
        <v>20055</v>
      </c>
      <c r="D3602" s="479">
        <v>163.22999999999999</v>
      </c>
      <c r="E3602" s="386"/>
    </row>
    <row r="3603" spans="1:5" ht="48" x14ac:dyDescent="0.2">
      <c r="A3603" s="472" t="s">
        <v>61312</v>
      </c>
      <c r="B3603" s="472" t="s">
        <v>61583</v>
      </c>
      <c r="C3603" s="466" t="s">
        <v>20055</v>
      </c>
      <c r="D3603" s="477">
        <v>12.26</v>
      </c>
      <c r="E3603" s="386"/>
    </row>
    <row r="3604" spans="1:5" ht="48" x14ac:dyDescent="0.2">
      <c r="A3604" s="472" t="s">
        <v>61313</v>
      </c>
      <c r="B3604" s="472" t="s">
        <v>61584</v>
      </c>
      <c r="C3604" s="466" t="s">
        <v>20055</v>
      </c>
      <c r="D3604" s="477">
        <v>12.83</v>
      </c>
      <c r="E3604" s="386"/>
    </row>
    <row r="3605" spans="1:5" ht="60" x14ac:dyDescent="0.2">
      <c r="A3605" s="472" t="s">
        <v>61314</v>
      </c>
      <c r="B3605" s="472" t="s">
        <v>61585</v>
      </c>
      <c r="C3605" s="466" t="s">
        <v>20055</v>
      </c>
      <c r="D3605" s="477">
        <v>74.540000000000006</v>
      </c>
      <c r="E3605" s="386"/>
    </row>
    <row r="3606" spans="1:5" ht="60" x14ac:dyDescent="0.2">
      <c r="A3606" s="472" t="s">
        <v>61315</v>
      </c>
      <c r="B3606" s="472" t="s">
        <v>61586</v>
      </c>
      <c r="C3606" s="466" t="s">
        <v>20055</v>
      </c>
      <c r="D3606" s="477">
        <v>34.869999999999997</v>
      </c>
      <c r="E3606" s="386"/>
    </row>
    <row r="3607" spans="1:5" ht="60" x14ac:dyDescent="0.2">
      <c r="A3607" s="472" t="s">
        <v>61316</v>
      </c>
      <c r="B3607" s="472" t="s">
        <v>61587</v>
      </c>
      <c r="C3607" s="466" t="s">
        <v>20055</v>
      </c>
      <c r="D3607" s="479">
        <v>134</v>
      </c>
      <c r="E3607" s="386"/>
    </row>
    <row r="3608" spans="1:5" ht="60" x14ac:dyDescent="0.2">
      <c r="A3608" s="472" t="s">
        <v>61317</v>
      </c>
      <c r="B3608" s="472" t="s">
        <v>61588</v>
      </c>
      <c r="C3608" s="466" t="s">
        <v>20055</v>
      </c>
      <c r="D3608" s="477">
        <v>72.37</v>
      </c>
      <c r="E3608" s="386"/>
    </row>
    <row r="3609" spans="1:5" ht="60" x14ac:dyDescent="0.2">
      <c r="A3609" s="472" t="s">
        <v>61318</v>
      </c>
      <c r="B3609" s="472" t="s">
        <v>61589</v>
      </c>
      <c r="C3609" s="466" t="s">
        <v>20055</v>
      </c>
      <c r="D3609" s="477">
        <v>72.17</v>
      </c>
      <c r="E3609" s="386"/>
    </row>
    <row r="3610" spans="1:5" ht="60" x14ac:dyDescent="0.2">
      <c r="A3610" s="472" t="s">
        <v>61319</v>
      </c>
      <c r="B3610" s="472" t="s">
        <v>61590</v>
      </c>
      <c r="C3610" s="466" t="s">
        <v>20055</v>
      </c>
      <c r="D3610" s="479">
        <v>134.19999999999999</v>
      </c>
      <c r="E3610" s="386"/>
    </row>
    <row r="3611" spans="1:5" ht="60" x14ac:dyDescent="0.2">
      <c r="A3611" s="472" t="s">
        <v>61320</v>
      </c>
      <c r="B3611" s="472" t="s">
        <v>61591</v>
      </c>
      <c r="C3611" s="466" t="s">
        <v>20055</v>
      </c>
      <c r="D3611" s="477">
        <v>60.54</v>
      </c>
      <c r="E3611" s="386"/>
    </row>
    <row r="3612" spans="1:5" ht="60" x14ac:dyDescent="0.2">
      <c r="A3612" s="472" t="s">
        <v>61321</v>
      </c>
      <c r="B3612" s="472" t="s">
        <v>61592</v>
      </c>
      <c r="C3612" s="466" t="s">
        <v>20055</v>
      </c>
      <c r="D3612" s="477">
        <v>20.86</v>
      </c>
      <c r="E3612" s="386"/>
    </row>
    <row r="3613" spans="1:5" ht="60" x14ac:dyDescent="0.2">
      <c r="A3613" s="472" t="s">
        <v>61322</v>
      </c>
      <c r="B3613" s="472" t="s">
        <v>61593</v>
      </c>
      <c r="C3613" s="466" t="s">
        <v>20055</v>
      </c>
      <c r="D3613" s="479">
        <v>119.88</v>
      </c>
      <c r="E3613" s="386"/>
    </row>
    <row r="3614" spans="1:5" ht="60" x14ac:dyDescent="0.2">
      <c r="A3614" s="472" t="s">
        <v>61323</v>
      </c>
      <c r="B3614" s="472" t="s">
        <v>61594</v>
      </c>
      <c r="C3614" s="466" t="s">
        <v>20055</v>
      </c>
      <c r="D3614" s="479">
        <v>120.09</v>
      </c>
      <c r="E3614" s="386"/>
    </row>
    <row r="3615" spans="1:5" ht="60" x14ac:dyDescent="0.2">
      <c r="A3615" s="472" t="s">
        <v>61324</v>
      </c>
      <c r="B3615" s="472" t="s">
        <v>61595</v>
      </c>
      <c r="C3615" s="466" t="s">
        <v>20055</v>
      </c>
      <c r="D3615" s="477">
        <v>58.05</v>
      </c>
      <c r="E3615" s="386"/>
    </row>
    <row r="3616" spans="1:5" ht="60" x14ac:dyDescent="0.2">
      <c r="A3616" s="472" t="s">
        <v>61325</v>
      </c>
      <c r="B3616" s="472" t="s">
        <v>61596</v>
      </c>
      <c r="C3616" s="466" t="s">
        <v>20055</v>
      </c>
      <c r="D3616" s="477">
        <v>58.26</v>
      </c>
      <c r="E3616" s="386"/>
    </row>
    <row r="3617" spans="1:5" ht="48" x14ac:dyDescent="0.2">
      <c r="A3617" s="472" t="s">
        <v>61326</v>
      </c>
      <c r="B3617" s="472" t="s">
        <v>61597</v>
      </c>
      <c r="C3617" s="466" t="s">
        <v>20055</v>
      </c>
      <c r="D3617" s="477">
        <v>13.52</v>
      </c>
      <c r="E3617" s="386"/>
    </row>
    <row r="3618" spans="1:5" ht="48" x14ac:dyDescent="0.2">
      <c r="A3618" s="472" t="s">
        <v>61327</v>
      </c>
      <c r="B3618" s="472" t="s">
        <v>61598</v>
      </c>
      <c r="C3618" s="466" t="s">
        <v>20055</v>
      </c>
      <c r="D3618" s="477">
        <v>13.73</v>
      </c>
      <c r="E3618" s="386"/>
    </row>
    <row r="3619" spans="1:5" ht="48" x14ac:dyDescent="0.2">
      <c r="A3619" s="472" t="s">
        <v>61328</v>
      </c>
      <c r="B3619" s="472" t="s">
        <v>61599</v>
      </c>
      <c r="C3619" s="466" t="s">
        <v>20055</v>
      </c>
      <c r="D3619" s="477">
        <v>28.48</v>
      </c>
      <c r="E3619" s="386"/>
    </row>
    <row r="3620" spans="1:5" ht="72" x14ac:dyDescent="0.2">
      <c r="A3620" s="472" t="s">
        <v>61329</v>
      </c>
      <c r="B3620" s="472" t="s">
        <v>61600</v>
      </c>
      <c r="C3620" s="466" t="s">
        <v>20055</v>
      </c>
      <c r="D3620" s="477">
        <v>78.06</v>
      </c>
      <c r="E3620" s="386"/>
    </row>
    <row r="3621" spans="1:5" ht="72" x14ac:dyDescent="0.2">
      <c r="A3621" s="472" t="s">
        <v>61330</v>
      </c>
      <c r="B3621" s="472" t="s">
        <v>61601</v>
      </c>
      <c r="C3621" s="466" t="s">
        <v>20055</v>
      </c>
      <c r="D3621" s="479">
        <v>137.66999999999999</v>
      </c>
      <c r="E3621" s="386"/>
    </row>
    <row r="3622" spans="1:5" ht="48" x14ac:dyDescent="0.2">
      <c r="A3622" s="472" t="s">
        <v>61331</v>
      </c>
      <c r="B3622" s="472" t="s">
        <v>61602</v>
      </c>
      <c r="C3622" s="466" t="s">
        <v>20055</v>
      </c>
      <c r="D3622" s="477">
        <v>48.36</v>
      </c>
      <c r="E3622" s="386"/>
    </row>
    <row r="3623" spans="1:5" ht="36" x14ac:dyDescent="0.2">
      <c r="A3623" s="472" t="s">
        <v>61332</v>
      </c>
      <c r="B3623" s="472" t="s">
        <v>61603</v>
      </c>
      <c r="C3623" s="466" t="s">
        <v>20055</v>
      </c>
      <c r="D3623" s="477">
        <v>42.91</v>
      </c>
      <c r="E3623" s="386"/>
    </row>
    <row r="3624" spans="1:5" ht="24" x14ac:dyDescent="0.2">
      <c r="A3624" s="472" t="s">
        <v>61333</v>
      </c>
      <c r="B3624" s="472" t="s">
        <v>61604</v>
      </c>
      <c r="C3624" s="466" t="s">
        <v>19953</v>
      </c>
      <c r="D3624" s="476">
        <v>1.53</v>
      </c>
      <c r="E3624" s="386"/>
    </row>
    <row r="3625" spans="1:5" ht="24" x14ac:dyDescent="0.2">
      <c r="A3625" s="472" t="s">
        <v>61334</v>
      </c>
      <c r="B3625" s="472" t="s">
        <v>61605</v>
      </c>
      <c r="C3625" s="466" t="s">
        <v>19953</v>
      </c>
      <c r="D3625" s="476">
        <v>1.3</v>
      </c>
      <c r="E3625" s="386"/>
    </row>
    <row r="3626" spans="1:5" ht="48" x14ac:dyDescent="0.2">
      <c r="A3626" s="472" t="s">
        <v>61335</v>
      </c>
      <c r="B3626" s="472" t="s">
        <v>61606</v>
      </c>
      <c r="C3626" s="466" t="s">
        <v>19953</v>
      </c>
      <c r="D3626" s="476">
        <v>5.12</v>
      </c>
      <c r="E3626" s="386"/>
    </row>
    <row r="3627" spans="1:5" ht="48" x14ac:dyDescent="0.2">
      <c r="A3627" s="472" t="s">
        <v>61336</v>
      </c>
      <c r="B3627" s="472" t="s">
        <v>61607</v>
      </c>
      <c r="C3627" s="466" t="s">
        <v>19953</v>
      </c>
      <c r="D3627" s="476">
        <v>3.66</v>
      </c>
      <c r="E3627" s="386"/>
    </row>
    <row r="3628" spans="1:5" ht="48" x14ac:dyDescent="0.2">
      <c r="A3628" s="472" t="s">
        <v>61337</v>
      </c>
      <c r="B3628" s="472" t="s">
        <v>61608</v>
      </c>
      <c r="C3628" s="466" t="s">
        <v>19953</v>
      </c>
      <c r="D3628" s="476">
        <v>5.12</v>
      </c>
      <c r="E3628" s="386"/>
    </row>
    <row r="3629" spans="1:5" ht="48" x14ac:dyDescent="0.2">
      <c r="A3629" s="472" t="s">
        <v>61338</v>
      </c>
      <c r="B3629" s="472" t="s">
        <v>61609</v>
      </c>
      <c r="C3629" s="466" t="s">
        <v>19953</v>
      </c>
      <c r="D3629" s="476">
        <v>3.66</v>
      </c>
      <c r="E3629" s="386"/>
    </row>
    <row r="3630" spans="1:5" ht="48" x14ac:dyDescent="0.2">
      <c r="A3630" s="472" t="s">
        <v>61339</v>
      </c>
      <c r="B3630" s="472" t="s">
        <v>61610</v>
      </c>
      <c r="C3630" s="466" t="s">
        <v>19953</v>
      </c>
      <c r="D3630" s="476">
        <v>4.62</v>
      </c>
      <c r="E3630" s="386"/>
    </row>
    <row r="3631" spans="1:5" ht="48" x14ac:dyDescent="0.2">
      <c r="A3631" s="472" t="s">
        <v>61340</v>
      </c>
      <c r="B3631" s="472" t="s">
        <v>61611</v>
      </c>
      <c r="C3631" s="466" t="s">
        <v>19953</v>
      </c>
      <c r="D3631" s="476">
        <v>3.16</v>
      </c>
      <c r="E3631" s="386"/>
    </row>
    <row r="3632" spans="1:5" ht="48" x14ac:dyDescent="0.2">
      <c r="A3632" s="472" t="s">
        <v>61341</v>
      </c>
      <c r="B3632" s="472" t="s">
        <v>61612</v>
      </c>
      <c r="C3632" s="466" t="s">
        <v>19953</v>
      </c>
      <c r="D3632" s="476">
        <v>4.62</v>
      </c>
      <c r="E3632" s="386"/>
    </row>
    <row r="3633" spans="1:5" ht="48" x14ac:dyDescent="0.2">
      <c r="A3633" s="472" t="s">
        <v>61342</v>
      </c>
      <c r="B3633" s="472" t="s">
        <v>61613</v>
      </c>
      <c r="C3633" s="466" t="s">
        <v>19953</v>
      </c>
      <c r="D3633" s="476">
        <v>3.16</v>
      </c>
      <c r="E3633" s="386"/>
    </row>
    <row r="3634" spans="1:5" ht="48" x14ac:dyDescent="0.2">
      <c r="A3634" s="472" t="s">
        <v>61343</v>
      </c>
      <c r="B3634" s="472" t="s">
        <v>61614</v>
      </c>
      <c r="C3634" s="466" t="s">
        <v>19953</v>
      </c>
      <c r="D3634" s="476">
        <v>1.82</v>
      </c>
      <c r="E3634" s="386"/>
    </row>
    <row r="3635" spans="1:5" ht="48" x14ac:dyDescent="0.2">
      <c r="A3635" s="472" t="s">
        <v>61344</v>
      </c>
      <c r="B3635" s="472" t="s">
        <v>61615</v>
      </c>
      <c r="C3635" s="466" t="s">
        <v>19953</v>
      </c>
      <c r="D3635" s="476">
        <v>1.37</v>
      </c>
      <c r="E3635" s="386"/>
    </row>
    <row r="3636" spans="1:5" ht="48" x14ac:dyDescent="0.2">
      <c r="A3636" s="472" t="s">
        <v>61345</v>
      </c>
      <c r="B3636" s="472" t="s">
        <v>61616</v>
      </c>
      <c r="C3636" s="466" t="s">
        <v>19953</v>
      </c>
      <c r="D3636" s="476">
        <v>1.82</v>
      </c>
      <c r="E3636" s="386"/>
    </row>
    <row r="3637" spans="1:5" ht="48" x14ac:dyDescent="0.2">
      <c r="A3637" s="472" t="s">
        <v>61346</v>
      </c>
      <c r="B3637" s="472" t="s">
        <v>61617</v>
      </c>
      <c r="C3637" s="466" t="s">
        <v>19953</v>
      </c>
      <c r="D3637" s="476">
        <v>1.37</v>
      </c>
      <c r="E3637" s="386"/>
    </row>
    <row r="3638" spans="1:5" ht="48" x14ac:dyDescent="0.2">
      <c r="A3638" s="472" t="s">
        <v>61347</v>
      </c>
      <c r="B3638" s="472" t="s">
        <v>61618</v>
      </c>
      <c r="C3638" s="466" t="s">
        <v>19953</v>
      </c>
      <c r="D3638" s="476">
        <v>1.61</v>
      </c>
      <c r="E3638" s="386"/>
    </row>
    <row r="3639" spans="1:5" ht="48" x14ac:dyDescent="0.2">
      <c r="A3639" s="472" t="s">
        <v>61348</v>
      </c>
      <c r="B3639" s="472" t="s">
        <v>61619</v>
      </c>
      <c r="C3639" s="466" t="s">
        <v>19953</v>
      </c>
      <c r="D3639" s="476">
        <v>1.1499999999999999</v>
      </c>
      <c r="E3639" s="386"/>
    </row>
    <row r="3640" spans="1:5" ht="48" x14ac:dyDescent="0.2">
      <c r="A3640" s="472" t="s">
        <v>61349</v>
      </c>
      <c r="B3640" s="472" t="s">
        <v>61620</v>
      </c>
      <c r="C3640" s="466" t="s">
        <v>19953</v>
      </c>
      <c r="D3640" s="476">
        <v>1.61</v>
      </c>
      <c r="E3640" s="386"/>
    </row>
    <row r="3641" spans="1:5" ht="48" x14ac:dyDescent="0.2">
      <c r="A3641" s="472" t="s">
        <v>61350</v>
      </c>
      <c r="B3641" s="472" t="s">
        <v>61621</v>
      </c>
      <c r="C3641" s="466" t="s">
        <v>19953</v>
      </c>
      <c r="D3641" s="476">
        <v>1.1499999999999999</v>
      </c>
      <c r="E3641" s="386"/>
    </row>
    <row r="3642" spans="1:5" ht="48" x14ac:dyDescent="0.2">
      <c r="A3642" s="472" t="s">
        <v>61351</v>
      </c>
      <c r="B3642" s="472" t="s">
        <v>61622</v>
      </c>
      <c r="C3642" s="466" t="s">
        <v>19953</v>
      </c>
      <c r="D3642" s="476">
        <v>5.62</v>
      </c>
      <c r="E3642" s="386"/>
    </row>
    <row r="3643" spans="1:5" ht="48" x14ac:dyDescent="0.2">
      <c r="A3643" s="472" t="s">
        <v>61352</v>
      </c>
      <c r="B3643" s="472" t="s">
        <v>61623</v>
      </c>
      <c r="C3643" s="466" t="s">
        <v>19953</v>
      </c>
      <c r="D3643" s="476">
        <v>4.04</v>
      </c>
      <c r="E3643" s="386"/>
    </row>
    <row r="3644" spans="1:5" ht="48" x14ac:dyDescent="0.2">
      <c r="A3644" s="472" t="s">
        <v>61353</v>
      </c>
      <c r="B3644" s="472" t="s">
        <v>61624</v>
      </c>
      <c r="C3644" s="466" t="s">
        <v>19953</v>
      </c>
      <c r="D3644" s="476">
        <v>5.62</v>
      </c>
      <c r="E3644" s="386"/>
    </row>
    <row r="3645" spans="1:5" ht="48" x14ac:dyDescent="0.2">
      <c r="A3645" s="472" t="s">
        <v>61354</v>
      </c>
      <c r="B3645" s="472" t="s">
        <v>61625</v>
      </c>
      <c r="C3645" s="466" t="s">
        <v>19953</v>
      </c>
      <c r="D3645" s="476">
        <v>4.04</v>
      </c>
      <c r="E3645" s="386"/>
    </row>
    <row r="3646" spans="1:5" ht="48" x14ac:dyDescent="0.2">
      <c r="A3646" s="472" t="s">
        <v>61355</v>
      </c>
      <c r="B3646" s="472" t="s">
        <v>61626</v>
      </c>
      <c r="C3646" s="466" t="s">
        <v>19953</v>
      </c>
      <c r="D3646" s="476">
        <v>5.12</v>
      </c>
      <c r="E3646" s="386"/>
    </row>
    <row r="3647" spans="1:5" ht="48" x14ac:dyDescent="0.2">
      <c r="A3647" s="472" t="s">
        <v>61356</v>
      </c>
      <c r="B3647" s="472" t="s">
        <v>61627</v>
      </c>
      <c r="C3647" s="466" t="s">
        <v>19953</v>
      </c>
      <c r="D3647" s="476">
        <v>3.54</v>
      </c>
      <c r="E3647" s="386"/>
    </row>
    <row r="3648" spans="1:5" ht="48" x14ac:dyDescent="0.2">
      <c r="A3648" s="472" t="s">
        <v>61357</v>
      </c>
      <c r="B3648" s="472" t="s">
        <v>61628</v>
      </c>
      <c r="C3648" s="466" t="s">
        <v>19953</v>
      </c>
      <c r="D3648" s="476">
        <v>5.12</v>
      </c>
      <c r="E3648" s="386"/>
    </row>
    <row r="3649" spans="1:5" ht="48" x14ac:dyDescent="0.2">
      <c r="A3649" s="472" t="s">
        <v>61358</v>
      </c>
      <c r="B3649" s="472" t="s">
        <v>61629</v>
      </c>
      <c r="C3649" s="466" t="s">
        <v>19953</v>
      </c>
      <c r="D3649" s="476">
        <v>3.54</v>
      </c>
      <c r="E3649" s="386"/>
    </row>
    <row r="3650" spans="1:5" ht="24" x14ac:dyDescent="0.2">
      <c r="A3650" s="472" t="s">
        <v>61359</v>
      </c>
      <c r="B3650" s="472" t="s">
        <v>61630</v>
      </c>
      <c r="C3650" s="466" t="s">
        <v>19953</v>
      </c>
      <c r="D3650" s="476">
        <v>0.06</v>
      </c>
      <c r="E3650" s="386"/>
    </row>
    <row r="3651" spans="1:5" x14ac:dyDescent="0.2">
      <c r="A3651" s="490">
        <v>253</v>
      </c>
      <c r="B3651" s="473" t="s">
        <v>61631</v>
      </c>
      <c r="C3651" s="465"/>
      <c r="D3651" s="473"/>
      <c r="E3651" s="386"/>
    </row>
    <row r="3652" spans="1:5" ht="36" x14ac:dyDescent="0.2">
      <c r="A3652" s="472" t="s">
        <v>61360</v>
      </c>
      <c r="B3652" s="472" t="s">
        <v>61632</v>
      </c>
      <c r="C3652" s="466" t="s">
        <v>19953</v>
      </c>
      <c r="D3652" s="476">
        <v>0.21</v>
      </c>
      <c r="E3652" s="386"/>
    </row>
    <row r="3653" spans="1:5" ht="36" x14ac:dyDescent="0.2">
      <c r="A3653" s="472" t="s">
        <v>61361</v>
      </c>
      <c r="B3653" s="472" t="s">
        <v>61633</v>
      </c>
      <c r="C3653" s="466" t="s">
        <v>19953</v>
      </c>
      <c r="D3653" s="476">
        <v>0.32</v>
      </c>
      <c r="E3653" s="386"/>
    </row>
    <row r="3654" spans="1:5" ht="36" x14ac:dyDescent="0.2">
      <c r="A3654" s="472" t="s">
        <v>61362</v>
      </c>
      <c r="B3654" s="472" t="s">
        <v>61634</v>
      </c>
      <c r="C3654" s="466" t="s">
        <v>19953</v>
      </c>
      <c r="D3654" s="476">
        <v>1.72</v>
      </c>
      <c r="E3654" s="386"/>
    </row>
    <row r="3655" spans="1:5" ht="48" x14ac:dyDescent="0.2">
      <c r="A3655" s="472" t="s">
        <v>61363</v>
      </c>
      <c r="B3655" s="472" t="s">
        <v>61635</v>
      </c>
      <c r="C3655" s="466" t="s">
        <v>20055</v>
      </c>
      <c r="D3655" s="479">
        <v>521.04999999999995</v>
      </c>
      <c r="E3655" s="386"/>
    </row>
    <row r="3656" spans="1:5" ht="48" x14ac:dyDescent="0.2">
      <c r="A3656" s="472" t="s">
        <v>61364</v>
      </c>
      <c r="B3656" s="472" t="s">
        <v>61636</v>
      </c>
      <c r="C3656" s="466" t="s">
        <v>20055</v>
      </c>
      <c r="D3656" s="479">
        <v>441.75</v>
      </c>
      <c r="E3656" s="386"/>
    </row>
    <row r="3657" spans="1:5" ht="60" x14ac:dyDescent="0.2">
      <c r="A3657" s="472" t="s">
        <v>61365</v>
      </c>
      <c r="B3657" s="472" t="s">
        <v>61637</v>
      </c>
      <c r="C3657" s="466" t="s">
        <v>20055</v>
      </c>
      <c r="D3657" s="479">
        <v>387.72</v>
      </c>
      <c r="E3657" s="386"/>
    </row>
    <row r="3658" spans="1:5" ht="60" x14ac:dyDescent="0.2">
      <c r="A3658" s="472" t="s">
        <v>61366</v>
      </c>
      <c r="B3658" s="472" t="s">
        <v>61638</v>
      </c>
      <c r="C3658" s="466" t="s">
        <v>20055</v>
      </c>
      <c r="D3658" s="479">
        <v>310.89</v>
      </c>
      <c r="E3658" s="386"/>
    </row>
    <row r="3659" spans="1:5" ht="60" x14ac:dyDescent="0.2">
      <c r="A3659" s="472" t="s">
        <v>61367</v>
      </c>
      <c r="B3659" s="472" t="s">
        <v>61639</v>
      </c>
      <c r="C3659" s="466" t="s">
        <v>20055</v>
      </c>
      <c r="D3659" s="479">
        <v>397.47</v>
      </c>
      <c r="E3659" s="386"/>
    </row>
    <row r="3660" spans="1:5" ht="60" x14ac:dyDescent="0.2">
      <c r="A3660" s="472" t="s">
        <v>61368</v>
      </c>
      <c r="B3660" s="472" t="s">
        <v>61640</v>
      </c>
      <c r="C3660" s="466" t="s">
        <v>20055</v>
      </c>
      <c r="D3660" s="479">
        <v>320.64</v>
      </c>
      <c r="E3660" s="386"/>
    </row>
    <row r="3661" spans="1:5" ht="48" x14ac:dyDescent="0.2">
      <c r="A3661" s="472" t="s">
        <v>61369</v>
      </c>
      <c r="B3661" s="472" t="s">
        <v>61641</v>
      </c>
      <c r="C3661" s="466" t="s">
        <v>20055</v>
      </c>
      <c r="D3661" s="479">
        <v>293.58999999999997</v>
      </c>
      <c r="E3661" s="386"/>
    </row>
    <row r="3662" spans="1:5" ht="48" x14ac:dyDescent="0.2">
      <c r="A3662" s="472" t="s">
        <v>61370</v>
      </c>
      <c r="B3662" s="472" t="s">
        <v>61642</v>
      </c>
      <c r="C3662" s="466" t="s">
        <v>20055</v>
      </c>
      <c r="D3662" s="479">
        <v>222.79</v>
      </c>
      <c r="E3662" s="386"/>
    </row>
    <row r="3663" spans="1:5" ht="36" x14ac:dyDescent="0.2">
      <c r="A3663" s="472" t="s">
        <v>61371</v>
      </c>
      <c r="B3663" s="472" t="s">
        <v>61643</v>
      </c>
      <c r="C3663" s="466" t="s">
        <v>19973</v>
      </c>
      <c r="D3663" s="477">
        <v>18.71</v>
      </c>
      <c r="E3663" s="386"/>
    </row>
    <row r="3664" spans="1:5" x14ac:dyDescent="0.2">
      <c r="A3664" s="490">
        <v>258</v>
      </c>
      <c r="B3664" s="473" t="s">
        <v>61644</v>
      </c>
      <c r="C3664" s="465"/>
      <c r="D3664" s="473"/>
      <c r="E3664" s="386"/>
    </row>
    <row r="3665" spans="1:5" ht="36" x14ac:dyDescent="0.2">
      <c r="A3665" s="472" t="s">
        <v>61372</v>
      </c>
      <c r="B3665" s="472" t="s">
        <v>61645</v>
      </c>
      <c r="C3665" s="466" t="s">
        <v>61475</v>
      </c>
      <c r="D3665" s="477">
        <v>21.47</v>
      </c>
      <c r="E3665" s="386"/>
    </row>
    <row r="3666" spans="1:5" ht="36" x14ac:dyDescent="0.2">
      <c r="A3666" s="472" t="s">
        <v>61373</v>
      </c>
      <c r="B3666" s="472" t="s">
        <v>61646</v>
      </c>
      <c r="C3666" s="466" t="s">
        <v>61475</v>
      </c>
      <c r="D3666" s="476">
        <v>3.23</v>
      </c>
      <c r="E3666" s="386"/>
    </row>
    <row r="3667" spans="1:5" ht="36" x14ac:dyDescent="0.2">
      <c r="A3667" s="472" t="s">
        <v>61374</v>
      </c>
      <c r="B3667" s="472" t="s">
        <v>61647</v>
      </c>
      <c r="C3667" s="466" t="s">
        <v>61475</v>
      </c>
      <c r="D3667" s="476">
        <v>8.27</v>
      </c>
      <c r="E3667" s="386"/>
    </row>
    <row r="3668" spans="1:5" ht="36" x14ac:dyDescent="0.2">
      <c r="A3668" s="472" t="s">
        <v>61375</v>
      </c>
      <c r="B3668" s="472" t="s">
        <v>61648</v>
      </c>
      <c r="C3668" s="466" t="s">
        <v>61475</v>
      </c>
      <c r="D3668" s="476">
        <v>2.6</v>
      </c>
      <c r="E3668" s="386"/>
    </row>
    <row r="3669" spans="1:5" ht="36" x14ac:dyDescent="0.2">
      <c r="A3669" s="472" t="s">
        <v>61376</v>
      </c>
      <c r="B3669" s="472" t="s">
        <v>61649</v>
      </c>
      <c r="C3669" s="466" t="s">
        <v>61475</v>
      </c>
      <c r="D3669" s="476">
        <v>2.2799999999999998</v>
      </c>
      <c r="E3669" s="386"/>
    </row>
    <row r="3670" spans="1:5" ht="36" x14ac:dyDescent="0.2">
      <c r="A3670" s="472" t="s">
        <v>61377</v>
      </c>
      <c r="B3670" s="472" t="s">
        <v>61650</v>
      </c>
      <c r="C3670" s="466" t="s">
        <v>61475</v>
      </c>
      <c r="D3670" s="476">
        <v>7.31</v>
      </c>
      <c r="E3670" s="386"/>
    </row>
    <row r="3671" spans="1:5" ht="36" x14ac:dyDescent="0.2">
      <c r="A3671" s="472" t="s">
        <v>61378</v>
      </c>
      <c r="B3671" s="472" t="s">
        <v>61651</v>
      </c>
      <c r="C3671" s="466" t="s">
        <v>61475</v>
      </c>
      <c r="D3671" s="476">
        <v>1.64</v>
      </c>
      <c r="E3671" s="386"/>
    </row>
    <row r="3672" spans="1:5" ht="36" x14ac:dyDescent="0.2">
      <c r="A3672" s="472" t="s">
        <v>61379</v>
      </c>
      <c r="B3672" s="472" t="s">
        <v>61652</v>
      </c>
      <c r="C3672" s="466" t="s">
        <v>61475</v>
      </c>
      <c r="D3672" s="476">
        <v>1.93</v>
      </c>
      <c r="E3672" s="386"/>
    </row>
    <row r="3673" spans="1:5" ht="36" x14ac:dyDescent="0.2">
      <c r="A3673" s="472" t="s">
        <v>61380</v>
      </c>
      <c r="B3673" s="472" t="s">
        <v>61653</v>
      </c>
      <c r="C3673" s="466" t="s">
        <v>61475</v>
      </c>
      <c r="D3673" s="476">
        <v>3.09</v>
      </c>
      <c r="E3673" s="386"/>
    </row>
    <row r="3674" spans="1:5" ht="36" x14ac:dyDescent="0.2">
      <c r="A3674" s="472" t="s">
        <v>61381</v>
      </c>
      <c r="B3674" s="472" t="s">
        <v>61654</v>
      </c>
      <c r="C3674" s="466" t="s">
        <v>61475</v>
      </c>
      <c r="D3674" s="476">
        <v>4.9800000000000004</v>
      </c>
      <c r="E3674" s="386"/>
    </row>
    <row r="3675" spans="1:5" ht="36" x14ac:dyDescent="0.2">
      <c r="A3675" s="472" t="s">
        <v>61382</v>
      </c>
      <c r="B3675" s="472" t="s">
        <v>61655</v>
      </c>
      <c r="C3675" s="466" t="s">
        <v>61475</v>
      </c>
      <c r="D3675" s="476">
        <v>2.65</v>
      </c>
      <c r="E3675" s="386"/>
    </row>
    <row r="3676" spans="1:5" ht="36" x14ac:dyDescent="0.2">
      <c r="A3676" s="472" t="s">
        <v>61383</v>
      </c>
      <c r="B3676" s="472" t="s">
        <v>61656</v>
      </c>
      <c r="C3676" s="466" t="s">
        <v>61475</v>
      </c>
      <c r="D3676" s="476">
        <v>8.98</v>
      </c>
      <c r="E3676" s="386"/>
    </row>
    <row r="3677" spans="1:5" ht="36" x14ac:dyDescent="0.2">
      <c r="A3677" s="472" t="s">
        <v>61384</v>
      </c>
      <c r="B3677" s="472" t="s">
        <v>61657</v>
      </c>
      <c r="C3677" s="466" t="s">
        <v>61475</v>
      </c>
      <c r="D3677" s="476">
        <v>3.64</v>
      </c>
      <c r="E3677" s="386"/>
    </row>
    <row r="3678" spans="1:5" ht="36" x14ac:dyDescent="0.2">
      <c r="A3678" s="472" t="s">
        <v>61385</v>
      </c>
      <c r="B3678" s="472" t="s">
        <v>61658</v>
      </c>
      <c r="C3678" s="466" t="s">
        <v>61475</v>
      </c>
      <c r="D3678" s="476">
        <v>6.3</v>
      </c>
      <c r="E3678" s="386"/>
    </row>
    <row r="3679" spans="1:5" ht="36" x14ac:dyDescent="0.2">
      <c r="A3679" s="472" t="s">
        <v>61386</v>
      </c>
      <c r="B3679" s="472" t="s">
        <v>61659</v>
      </c>
      <c r="C3679" s="466" t="s">
        <v>61475</v>
      </c>
      <c r="D3679" s="476">
        <v>2.78</v>
      </c>
      <c r="E3679" s="386"/>
    </row>
    <row r="3680" spans="1:5" ht="36" x14ac:dyDescent="0.2">
      <c r="A3680" s="472" t="s">
        <v>61387</v>
      </c>
      <c r="B3680" s="472" t="s">
        <v>61660</v>
      </c>
      <c r="C3680" s="466" t="s">
        <v>61475</v>
      </c>
      <c r="D3680" s="476">
        <v>2.8</v>
      </c>
      <c r="E3680" s="386"/>
    </row>
    <row r="3681" spans="1:5" ht="36" x14ac:dyDescent="0.2">
      <c r="A3681" s="472" t="s">
        <v>61388</v>
      </c>
      <c r="B3681" s="472" t="s">
        <v>61661</v>
      </c>
      <c r="C3681" s="466" t="s">
        <v>61475</v>
      </c>
      <c r="D3681" s="476">
        <v>5.45</v>
      </c>
      <c r="E3681" s="386"/>
    </row>
    <row r="3682" spans="1:5" ht="36" x14ac:dyDescent="0.2">
      <c r="A3682" s="472" t="s">
        <v>61389</v>
      </c>
      <c r="B3682" s="472" t="s">
        <v>61662</v>
      </c>
      <c r="C3682" s="466" t="s">
        <v>61475</v>
      </c>
      <c r="D3682" s="476">
        <v>2.11</v>
      </c>
      <c r="E3682" s="386"/>
    </row>
    <row r="3683" spans="1:5" ht="36" x14ac:dyDescent="0.2">
      <c r="A3683" s="472" t="s">
        <v>61390</v>
      </c>
      <c r="B3683" s="472" t="s">
        <v>61663</v>
      </c>
      <c r="C3683" s="466" t="s">
        <v>61475</v>
      </c>
      <c r="D3683" s="476">
        <v>1.77</v>
      </c>
      <c r="E3683" s="386"/>
    </row>
    <row r="3684" spans="1:5" ht="36" x14ac:dyDescent="0.2">
      <c r="A3684" s="472" t="s">
        <v>61391</v>
      </c>
      <c r="B3684" s="472" t="s">
        <v>61664</v>
      </c>
      <c r="C3684" s="466" t="s">
        <v>61475</v>
      </c>
      <c r="D3684" s="476">
        <v>3.74</v>
      </c>
      <c r="E3684" s="386"/>
    </row>
    <row r="3685" spans="1:5" ht="36" x14ac:dyDescent="0.2">
      <c r="A3685" s="472" t="s">
        <v>61392</v>
      </c>
      <c r="B3685" s="472" t="s">
        <v>61665</v>
      </c>
      <c r="C3685" s="466" t="s">
        <v>61475</v>
      </c>
      <c r="D3685" s="476">
        <v>2.84</v>
      </c>
      <c r="E3685" s="386"/>
    </row>
    <row r="3686" spans="1:5" ht="36" x14ac:dyDescent="0.2">
      <c r="A3686" s="472" t="s">
        <v>61393</v>
      </c>
      <c r="B3686" s="472" t="s">
        <v>61666</v>
      </c>
      <c r="C3686" s="466" t="s">
        <v>61475</v>
      </c>
      <c r="D3686" s="476">
        <v>3.26</v>
      </c>
      <c r="E3686" s="386"/>
    </row>
    <row r="3687" spans="1:5" ht="24" x14ac:dyDescent="0.2">
      <c r="A3687" s="472" t="s">
        <v>61394</v>
      </c>
      <c r="B3687" s="472" t="s">
        <v>61667</v>
      </c>
      <c r="C3687" s="466" t="s">
        <v>61475</v>
      </c>
      <c r="D3687" s="477">
        <v>14.92</v>
      </c>
      <c r="E3687" s="386"/>
    </row>
    <row r="3688" spans="1:5" ht="36" x14ac:dyDescent="0.2">
      <c r="A3688" s="472" t="s">
        <v>61395</v>
      </c>
      <c r="B3688" s="472" t="s">
        <v>61668</v>
      </c>
      <c r="C3688" s="466" t="s">
        <v>61475</v>
      </c>
      <c r="D3688" s="476">
        <v>8.2200000000000006</v>
      </c>
      <c r="E3688" s="386"/>
    </row>
    <row r="3689" spans="1:5" ht="36" x14ac:dyDescent="0.2">
      <c r="A3689" s="472" t="s">
        <v>61396</v>
      </c>
      <c r="B3689" s="472" t="s">
        <v>61669</v>
      </c>
      <c r="C3689" s="466" t="s">
        <v>61475</v>
      </c>
      <c r="D3689" s="477">
        <v>18.37</v>
      </c>
      <c r="E3689" s="386"/>
    </row>
    <row r="3690" spans="1:5" ht="36" x14ac:dyDescent="0.2">
      <c r="A3690" s="472" t="s">
        <v>61397</v>
      </c>
      <c r="B3690" s="472" t="s">
        <v>61669</v>
      </c>
      <c r="C3690" s="466" t="s">
        <v>61475</v>
      </c>
      <c r="D3690" s="477">
        <v>19.34</v>
      </c>
      <c r="E3690" s="386"/>
    </row>
    <row r="3691" spans="1:5" ht="36" x14ac:dyDescent="0.2">
      <c r="A3691" s="472" t="s">
        <v>61398</v>
      </c>
      <c r="B3691" s="472" t="s">
        <v>61670</v>
      </c>
      <c r="C3691" s="466" t="s">
        <v>61475</v>
      </c>
      <c r="D3691" s="477">
        <v>16.829999999999998</v>
      </c>
      <c r="E3691" s="386"/>
    </row>
    <row r="3692" spans="1:5" ht="36" x14ac:dyDescent="0.2">
      <c r="A3692" s="472" t="s">
        <v>61399</v>
      </c>
      <c r="B3692" s="472" t="s">
        <v>61671</v>
      </c>
      <c r="C3692" s="466" t="s">
        <v>61475</v>
      </c>
      <c r="D3692" s="476">
        <v>3.16</v>
      </c>
      <c r="E3692" s="386"/>
    </row>
    <row r="3693" spans="1:5" ht="36" x14ac:dyDescent="0.2">
      <c r="A3693" s="472" t="s">
        <v>61400</v>
      </c>
      <c r="B3693" s="472" t="s">
        <v>61672</v>
      </c>
      <c r="C3693" s="466" t="s">
        <v>61475</v>
      </c>
      <c r="D3693" s="476">
        <v>3.79</v>
      </c>
      <c r="E3693" s="386"/>
    </row>
    <row r="3694" spans="1:5" ht="36" x14ac:dyDescent="0.2">
      <c r="A3694" s="472" t="s">
        <v>61401</v>
      </c>
      <c r="B3694" s="472" t="s">
        <v>61673</v>
      </c>
      <c r="C3694" s="466" t="s">
        <v>61475</v>
      </c>
      <c r="D3694" s="476">
        <v>4.1100000000000003</v>
      </c>
      <c r="E3694" s="386"/>
    </row>
    <row r="3695" spans="1:5" ht="36" x14ac:dyDescent="0.2">
      <c r="A3695" s="472" t="s">
        <v>61402</v>
      </c>
      <c r="B3695" s="472" t="s">
        <v>61674</v>
      </c>
      <c r="C3695" s="466" t="s">
        <v>61475</v>
      </c>
      <c r="D3695" s="476">
        <v>2.4900000000000002</v>
      </c>
      <c r="E3695" s="386"/>
    </row>
    <row r="3696" spans="1:5" ht="36" x14ac:dyDescent="0.2">
      <c r="A3696" s="472" t="s">
        <v>61403</v>
      </c>
      <c r="B3696" s="472" t="s">
        <v>61675</v>
      </c>
      <c r="C3696" s="466" t="s">
        <v>61475</v>
      </c>
      <c r="D3696" s="476">
        <v>2.61</v>
      </c>
      <c r="E3696" s="386"/>
    </row>
    <row r="3697" spans="1:5" ht="36" x14ac:dyDescent="0.2">
      <c r="A3697" s="472" t="s">
        <v>61404</v>
      </c>
      <c r="B3697" s="472" t="s">
        <v>61676</v>
      </c>
      <c r="C3697" s="466" t="s">
        <v>61475</v>
      </c>
      <c r="D3697" s="476">
        <v>6.99</v>
      </c>
      <c r="E3697" s="386"/>
    </row>
    <row r="3698" spans="1:5" ht="36" x14ac:dyDescent="0.2">
      <c r="A3698" s="472" t="s">
        <v>61405</v>
      </c>
      <c r="B3698" s="472" t="s">
        <v>61677</v>
      </c>
      <c r="C3698" s="466" t="s">
        <v>61475</v>
      </c>
      <c r="D3698" s="476">
        <v>5.25</v>
      </c>
      <c r="E3698" s="386"/>
    </row>
    <row r="3699" spans="1:5" ht="36" x14ac:dyDescent="0.2">
      <c r="A3699" s="472" t="s">
        <v>61406</v>
      </c>
      <c r="B3699" s="472" t="s">
        <v>61678</v>
      </c>
      <c r="C3699" s="466" t="s">
        <v>61475</v>
      </c>
      <c r="D3699" s="476">
        <v>4.3899999999999997</v>
      </c>
      <c r="E3699" s="386"/>
    </row>
    <row r="3700" spans="1:5" ht="36" x14ac:dyDescent="0.2">
      <c r="A3700" s="472" t="s">
        <v>61407</v>
      </c>
      <c r="B3700" s="472" t="s">
        <v>61679</v>
      </c>
      <c r="C3700" s="466" t="s">
        <v>61475</v>
      </c>
      <c r="D3700" s="476">
        <v>3.88</v>
      </c>
      <c r="E3700" s="386"/>
    </row>
    <row r="3701" spans="1:5" ht="36" x14ac:dyDescent="0.2">
      <c r="A3701" s="472" t="s">
        <v>61408</v>
      </c>
      <c r="B3701" s="472" t="s">
        <v>61680</v>
      </c>
      <c r="C3701" s="466" t="s">
        <v>61475</v>
      </c>
      <c r="D3701" s="477">
        <v>26.09</v>
      </c>
      <c r="E3701" s="386"/>
    </row>
    <row r="3702" spans="1:5" ht="36" x14ac:dyDescent="0.2">
      <c r="A3702" s="472" t="s">
        <v>61409</v>
      </c>
      <c r="B3702" s="472" t="s">
        <v>61681</v>
      </c>
      <c r="C3702" s="466" t="s">
        <v>61475</v>
      </c>
      <c r="D3702" s="477">
        <v>21.3</v>
      </c>
      <c r="E3702" s="386"/>
    </row>
    <row r="3703" spans="1:5" ht="36" x14ac:dyDescent="0.2">
      <c r="A3703" s="472" t="s">
        <v>61410</v>
      </c>
      <c r="B3703" s="472" t="s">
        <v>61682</v>
      </c>
      <c r="C3703" s="466" t="s">
        <v>61475</v>
      </c>
      <c r="D3703" s="477">
        <v>32.43</v>
      </c>
      <c r="E3703" s="386"/>
    </row>
    <row r="3704" spans="1:5" ht="24" x14ac:dyDescent="0.2">
      <c r="A3704" s="472" t="s">
        <v>61411</v>
      </c>
      <c r="B3704" s="472" t="s">
        <v>61683</v>
      </c>
      <c r="C3704" s="466" t="s">
        <v>61475</v>
      </c>
      <c r="D3704" s="477">
        <v>31.95</v>
      </c>
      <c r="E3704" s="386"/>
    </row>
    <row r="3705" spans="1:5" ht="24" x14ac:dyDescent="0.2">
      <c r="A3705" s="472" t="s">
        <v>61412</v>
      </c>
      <c r="B3705" s="472" t="s">
        <v>61684</v>
      </c>
      <c r="C3705" s="466" t="s">
        <v>61475</v>
      </c>
      <c r="D3705" s="477">
        <v>28.63</v>
      </c>
      <c r="E3705" s="386"/>
    </row>
    <row r="3706" spans="1:5" ht="24" x14ac:dyDescent="0.2">
      <c r="A3706" s="472" t="s">
        <v>61413</v>
      </c>
      <c r="B3706" s="472" t="s">
        <v>61685</v>
      </c>
      <c r="C3706" s="466" t="s">
        <v>61475</v>
      </c>
      <c r="D3706" s="477">
        <v>25.85</v>
      </c>
      <c r="E3706" s="386"/>
    </row>
    <row r="3707" spans="1:5" ht="36" x14ac:dyDescent="0.2">
      <c r="A3707" s="472" t="s">
        <v>61414</v>
      </c>
      <c r="B3707" s="472" t="s">
        <v>61686</v>
      </c>
      <c r="C3707" s="466" t="s">
        <v>61475</v>
      </c>
      <c r="D3707" s="476">
        <v>1.04</v>
      </c>
      <c r="E3707" s="386"/>
    </row>
    <row r="3708" spans="1:5" ht="36" x14ac:dyDescent="0.2">
      <c r="A3708" s="472" t="s">
        <v>61415</v>
      </c>
      <c r="B3708" s="472" t="s">
        <v>61687</v>
      </c>
      <c r="C3708" s="466" t="s">
        <v>61475</v>
      </c>
      <c r="D3708" s="477">
        <v>10.62</v>
      </c>
      <c r="E3708" s="386"/>
    </row>
    <row r="3709" spans="1:5" ht="36" x14ac:dyDescent="0.2">
      <c r="A3709" s="472" t="s">
        <v>61416</v>
      </c>
      <c r="B3709" s="472" t="s">
        <v>61688</v>
      </c>
      <c r="C3709" s="466" t="s">
        <v>61475</v>
      </c>
      <c r="D3709" s="476">
        <v>8.64</v>
      </c>
      <c r="E3709" s="386"/>
    </row>
    <row r="3710" spans="1:5" ht="36" x14ac:dyDescent="0.2">
      <c r="A3710" s="472" t="s">
        <v>61417</v>
      </c>
      <c r="B3710" s="472" t="s">
        <v>61689</v>
      </c>
      <c r="C3710" s="466" t="s">
        <v>61475</v>
      </c>
      <c r="D3710" s="477">
        <v>24.79</v>
      </c>
      <c r="E3710" s="386"/>
    </row>
    <row r="3711" spans="1:5" ht="36" x14ac:dyDescent="0.2">
      <c r="A3711" s="472" t="s">
        <v>61418</v>
      </c>
      <c r="B3711" s="472" t="s">
        <v>61690</v>
      </c>
      <c r="C3711" s="466" t="s">
        <v>61475</v>
      </c>
      <c r="D3711" s="476">
        <v>7.35</v>
      </c>
      <c r="E3711" s="386"/>
    </row>
    <row r="3712" spans="1:5" ht="36" x14ac:dyDescent="0.2">
      <c r="A3712" s="472" t="s">
        <v>61419</v>
      </c>
      <c r="B3712" s="472" t="s">
        <v>61691</v>
      </c>
      <c r="C3712" s="466" t="s">
        <v>61475</v>
      </c>
      <c r="D3712" s="476">
        <v>5.25</v>
      </c>
      <c r="E3712" s="386"/>
    </row>
    <row r="3713" spans="1:5" ht="36" x14ac:dyDescent="0.2">
      <c r="A3713" s="472" t="s">
        <v>61420</v>
      </c>
      <c r="B3713" s="472" t="s">
        <v>61692</v>
      </c>
      <c r="C3713" s="466" t="s">
        <v>61475</v>
      </c>
      <c r="D3713" s="477">
        <v>21.67</v>
      </c>
      <c r="E3713" s="386"/>
    </row>
    <row r="3714" spans="1:5" ht="36" x14ac:dyDescent="0.2">
      <c r="A3714" s="472" t="s">
        <v>61421</v>
      </c>
      <c r="B3714" s="472" t="s">
        <v>61693</v>
      </c>
      <c r="C3714" s="466" t="s">
        <v>61475</v>
      </c>
      <c r="D3714" s="477">
        <v>32.049999999999997</v>
      </c>
      <c r="E3714" s="386"/>
    </row>
    <row r="3715" spans="1:5" ht="36" x14ac:dyDescent="0.2">
      <c r="A3715" s="472" t="s">
        <v>61422</v>
      </c>
      <c r="B3715" s="472" t="s">
        <v>61694</v>
      </c>
      <c r="C3715" s="466" t="s">
        <v>61475</v>
      </c>
      <c r="D3715" s="477">
        <v>97.15</v>
      </c>
      <c r="E3715" s="386"/>
    </row>
    <row r="3716" spans="1:5" ht="36" x14ac:dyDescent="0.2">
      <c r="A3716" s="472" t="s">
        <v>61423</v>
      </c>
      <c r="B3716" s="472" t="s">
        <v>61695</v>
      </c>
      <c r="C3716" s="466" t="s">
        <v>19955</v>
      </c>
      <c r="D3716" s="475">
        <v>3302.54</v>
      </c>
      <c r="E3716" s="386"/>
    </row>
    <row r="3717" spans="1:5" ht="36" x14ac:dyDescent="0.2">
      <c r="A3717" s="472" t="s">
        <v>61424</v>
      </c>
      <c r="B3717" s="472" t="s">
        <v>61696</v>
      </c>
      <c r="C3717" s="466" t="s">
        <v>19955</v>
      </c>
      <c r="D3717" s="475">
        <v>7109.14</v>
      </c>
      <c r="E3717" s="386"/>
    </row>
    <row r="3718" spans="1:5" ht="36" x14ac:dyDescent="0.2">
      <c r="A3718" s="472" t="s">
        <v>61425</v>
      </c>
      <c r="B3718" s="472" t="s">
        <v>61697</v>
      </c>
      <c r="C3718" s="466" t="s">
        <v>19955</v>
      </c>
      <c r="D3718" s="475">
        <v>3357.9</v>
      </c>
      <c r="E3718" s="386"/>
    </row>
    <row r="3719" spans="1:5" ht="36" x14ac:dyDescent="0.2">
      <c r="A3719" s="472" t="s">
        <v>61426</v>
      </c>
      <c r="B3719" s="472" t="s">
        <v>61698</v>
      </c>
      <c r="C3719" s="466" t="s">
        <v>19955</v>
      </c>
      <c r="D3719" s="475">
        <v>6977.26</v>
      </c>
      <c r="E3719" s="386"/>
    </row>
    <row r="3720" spans="1:5" x14ac:dyDescent="0.2">
      <c r="A3720" s="385"/>
      <c r="B3720" s="386"/>
      <c r="C3720" s="386"/>
      <c r="D3720" s="386"/>
      <c r="E3720" s="386"/>
    </row>
    <row r="3721" spans="1:5" x14ac:dyDescent="0.2">
      <c r="A3721" s="487"/>
      <c r="B3721" s="487"/>
      <c r="C3721" s="487"/>
      <c r="D3721" s="487"/>
      <c r="E3721" s="487"/>
    </row>
    <row r="3722" spans="1:5" ht="26.25" x14ac:dyDescent="0.2">
      <c r="A3722" s="677" t="s">
        <v>26185</v>
      </c>
      <c r="B3722" s="677"/>
      <c r="C3722" s="677"/>
      <c r="D3722" s="677"/>
      <c r="E3722" s="677"/>
    </row>
    <row r="3723" spans="1:5" x14ac:dyDescent="0.2">
      <c r="A3723" s="674" t="s">
        <v>26186</v>
      </c>
      <c r="B3723" s="674"/>
      <c r="C3723" s="674"/>
      <c r="D3723" s="674"/>
      <c r="E3723" s="674"/>
    </row>
    <row r="3724" spans="1:5" x14ac:dyDescent="0.2">
      <c r="A3724" s="675" t="s">
        <v>25704</v>
      </c>
      <c r="B3724" s="675"/>
      <c r="C3724" s="675"/>
      <c r="D3724" s="675"/>
      <c r="E3724" s="675"/>
    </row>
    <row r="3725" spans="1:5" x14ac:dyDescent="0.2">
      <c r="A3725" s="676">
        <v>45383</v>
      </c>
      <c r="B3725" s="675"/>
      <c r="C3725" s="675"/>
      <c r="D3725" s="675"/>
      <c r="E3725" s="675"/>
    </row>
    <row r="3726" spans="1:5" ht="24" x14ac:dyDescent="0.2">
      <c r="A3726" s="375" t="s">
        <v>135</v>
      </c>
      <c r="B3726" s="376" t="s">
        <v>34</v>
      </c>
      <c r="C3726" s="390" t="s">
        <v>174</v>
      </c>
      <c r="D3726" s="376" t="s">
        <v>25705</v>
      </c>
      <c r="E3726" s="376" t="s">
        <v>25705</v>
      </c>
    </row>
    <row r="3727" spans="1:5" x14ac:dyDescent="0.2">
      <c r="A3727" s="491">
        <v>10</v>
      </c>
      <c r="B3727" s="378" t="s">
        <v>26187</v>
      </c>
      <c r="C3727" s="382"/>
      <c r="D3727" s="378"/>
      <c r="E3727" s="378"/>
    </row>
    <row r="3728" spans="1:5" x14ac:dyDescent="0.2">
      <c r="A3728" s="491">
        <v>15</v>
      </c>
      <c r="B3728" s="378" t="s">
        <v>26188</v>
      </c>
      <c r="C3728" s="382"/>
      <c r="D3728" s="378"/>
      <c r="E3728" s="378"/>
    </row>
    <row r="3729" spans="1:5" ht="24" x14ac:dyDescent="0.2">
      <c r="A3729" s="469" t="s">
        <v>26189</v>
      </c>
      <c r="B3729" s="472" t="s">
        <v>26190</v>
      </c>
      <c r="C3729" s="466" t="s">
        <v>25632</v>
      </c>
      <c r="D3729" s="477">
        <v>48.97</v>
      </c>
      <c r="E3729" s="381">
        <v>48.97</v>
      </c>
    </row>
    <row r="3730" spans="1:5" ht="24" x14ac:dyDescent="0.2">
      <c r="A3730" s="469" t="s">
        <v>26191</v>
      </c>
      <c r="B3730" s="472" t="s">
        <v>26192</v>
      </c>
      <c r="C3730" s="466" t="s">
        <v>25632</v>
      </c>
      <c r="D3730" s="477">
        <v>63.97</v>
      </c>
      <c r="E3730" s="381">
        <v>63.97</v>
      </c>
    </row>
    <row r="3731" spans="1:5" ht="24" x14ac:dyDescent="0.2">
      <c r="A3731" s="469" t="s">
        <v>26193</v>
      </c>
      <c r="B3731" s="472" t="s">
        <v>26194</v>
      </c>
      <c r="C3731" s="466" t="s">
        <v>25632</v>
      </c>
      <c r="D3731" s="479">
        <v>106.11</v>
      </c>
      <c r="E3731" s="380">
        <v>106.11</v>
      </c>
    </row>
    <row r="3732" spans="1:5" ht="24" x14ac:dyDescent="0.2">
      <c r="A3732" s="469" t="s">
        <v>26195</v>
      </c>
      <c r="B3732" s="472" t="s">
        <v>26196</v>
      </c>
      <c r="C3732" s="466" t="s">
        <v>25632</v>
      </c>
      <c r="D3732" s="477">
        <v>22.79</v>
      </c>
      <c r="E3732" s="381">
        <v>22.79</v>
      </c>
    </row>
    <row r="3733" spans="1:5" ht="24" x14ac:dyDescent="0.2">
      <c r="A3733" s="469" t="s">
        <v>26197</v>
      </c>
      <c r="B3733" s="472" t="s">
        <v>26198</v>
      </c>
      <c r="C3733" s="466" t="s">
        <v>25632</v>
      </c>
      <c r="D3733" s="477">
        <v>33.409999999999997</v>
      </c>
      <c r="E3733" s="381">
        <v>33.409999999999997</v>
      </c>
    </row>
    <row r="3734" spans="1:5" ht="24" x14ac:dyDescent="0.2">
      <c r="A3734" s="469" t="s">
        <v>26199</v>
      </c>
      <c r="B3734" s="472" t="s">
        <v>26200</v>
      </c>
      <c r="C3734" s="466" t="s">
        <v>25632</v>
      </c>
      <c r="D3734" s="477">
        <v>36.6</v>
      </c>
      <c r="E3734" s="381">
        <v>36.6</v>
      </c>
    </row>
    <row r="3735" spans="1:5" ht="24" x14ac:dyDescent="0.2">
      <c r="A3735" s="469" t="s">
        <v>26201</v>
      </c>
      <c r="B3735" s="472" t="s">
        <v>26202</v>
      </c>
      <c r="C3735" s="466" t="s">
        <v>25632</v>
      </c>
      <c r="D3735" s="477">
        <v>47.47</v>
      </c>
      <c r="E3735" s="381">
        <v>47.47</v>
      </c>
    </row>
    <row r="3736" spans="1:5" ht="24" x14ac:dyDescent="0.2">
      <c r="A3736" s="469" t="s">
        <v>26203</v>
      </c>
      <c r="B3736" s="472" t="s">
        <v>26204</v>
      </c>
      <c r="C3736" s="466" t="s">
        <v>25632</v>
      </c>
      <c r="D3736" s="477">
        <v>66.7</v>
      </c>
      <c r="E3736" s="381">
        <v>66.7</v>
      </c>
    </row>
    <row r="3737" spans="1:5" ht="24" x14ac:dyDescent="0.2">
      <c r="A3737" s="469" t="s">
        <v>26205</v>
      </c>
      <c r="B3737" s="472" t="s">
        <v>26206</v>
      </c>
      <c r="C3737" s="466" t="s">
        <v>25632</v>
      </c>
      <c r="D3737" s="477">
        <v>36.6</v>
      </c>
      <c r="E3737" s="381">
        <v>36.6</v>
      </c>
    </row>
    <row r="3738" spans="1:5" ht="24" x14ac:dyDescent="0.2">
      <c r="A3738" s="469" t="s">
        <v>26207</v>
      </c>
      <c r="B3738" s="472" t="s">
        <v>26208</v>
      </c>
      <c r="C3738" s="466" t="s">
        <v>25632</v>
      </c>
      <c r="D3738" s="477">
        <v>47.47</v>
      </c>
      <c r="E3738" s="381">
        <v>47.47</v>
      </c>
    </row>
    <row r="3739" spans="1:5" ht="24" x14ac:dyDescent="0.2">
      <c r="A3739" s="469" t="s">
        <v>26209</v>
      </c>
      <c r="B3739" s="472" t="s">
        <v>26210</v>
      </c>
      <c r="C3739" s="466" t="s">
        <v>25632</v>
      </c>
      <c r="D3739" s="477">
        <v>66.7</v>
      </c>
      <c r="E3739" s="381">
        <v>66.7</v>
      </c>
    </row>
    <row r="3740" spans="1:5" ht="24" x14ac:dyDescent="0.2">
      <c r="A3740" s="469" t="s">
        <v>26211</v>
      </c>
      <c r="B3740" s="472" t="s">
        <v>26212</v>
      </c>
      <c r="C3740" s="466" t="s">
        <v>25632</v>
      </c>
      <c r="D3740" s="477">
        <v>32.08</v>
      </c>
      <c r="E3740" s="381">
        <v>32.08</v>
      </c>
    </row>
    <row r="3741" spans="1:5" ht="24" x14ac:dyDescent="0.2">
      <c r="A3741" s="469" t="s">
        <v>26213</v>
      </c>
      <c r="B3741" s="472" t="s">
        <v>26214</v>
      </c>
      <c r="C3741" s="466" t="s">
        <v>25632</v>
      </c>
      <c r="D3741" s="477">
        <v>41.33</v>
      </c>
      <c r="E3741" s="381">
        <v>41.33</v>
      </c>
    </row>
    <row r="3742" spans="1:5" ht="24" x14ac:dyDescent="0.2">
      <c r="A3742" s="469" t="s">
        <v>26215</v>
      </c>
      <c r="B3742" s="472" t="s">
        <v>26216</v>
      </c>
      <c r="C3742" s="466" t="s">
        <v>25632</v>
      </c>
      <c r="D3742" s="477">
        <v>69.7</v>
      </c>
      <c r="E3742" s="381">
        <v>69.7</v>
      </c>
    </row>
    <row r="3743" spans="1:5" ht="24" x14ac:dyDescent="0.2">
      <c r="A3743" s="469" t="s">
        <v>26217</v>
      </c>
      <c r="B3743" s="472" t="s">
        <v>26218</v>
      </c>
      <c r="C3743" s="466" t="s">
        <v>25632</v>
      </c>
      <c r="D3743" s="477">
        <v>21.63</v>
      </c>
      <c r="E3743" s="381">
        <v>21.63</v>
      </c>
    </row>
    <row r="3744" spans="1:5" ht="24" x14ac:dyDescent="0.2">
      <c r="A3744" s="469" t="s">
        <v>26219</v>
      </c>
      <c r="B3744" s="472" t="s">
        <v>26220</v>
      </c>
      <c r="C3744" s="466" t="s">
        <v>25632</v>
      </c>
      <c r="D3744" s="477">
        <v>20.3</v>
      </c>
      <c r="E3744" s="381">
        <v>20.3</v>
      </c>
    </row>
    <row r="3745" spans="1:5" ht="24" x14ac:dyDescent="0.2">
      <c r="A3745" s="469" t="s">
        <v>26221</v>
      </c>
      <c r="B3745" s="472" t="s">
        <v>26222</v>
      </c>
      <c r="C3745" s="466" t="s">
        <v>25632</v>
      </c>
      <c r="D3745" s="477">
        <v>19.07</v>
      </c>
      <c r="E3745" s="381">
        <v>19.07</v>
      </c>
    </row>
    <row r="3746" spans="1:5" ht="24" x14ac:dyDescent="0.2">
      <c r="A3746" s="469" t="s">
        <v>26223</v>
      </c>
      <c r="B3746" s="472" t="s">
        <v>26224</v>
      </c>
      <c r="C3746" s="466" t="s">
        <v>25632</v>
      </c>
      <c r="D3746" s="477">
        <v>19.07</v>
      </c>
      <c r="E3746" s="381">
        <v>19.07</v>
      </c>
    </row>
    <row r="3747" spans="1:5" ht="24" x14ac:dyDescent="0.2">
      <c r="A3747" s="469" t="s">
        <v>26225</v>
      </c>
      <c r="B3747" s="472" t="s">
        <v>26226</v>
      </c>
      <c r="C3747" s="466" t="s">
        <v>25632</v>
      </c>
      <c r="D3747" s="477">
        <v>35.799999999999997</v>
      </c>
      <c r="E3747" s="381">
        <v>35.799999999999997</v>
      </c>
    </row>
    <row r="3748" spans="1:5" ht="24" x14ac:dyDescent="0.2">
      <c r="A3748" s="469" t="s">
        <v>26227</v>
      </c>
      <c r="B3748" s="472" t="s">
        <v>26228</v>
      </c>
      <c r="C3748" s="466" t="s">
        <v>25632</v>
      </c>
      <c r="D3748" s="477">
        <v>46.24</v>
      </c>
      <c r="E3748" s="381">
        <v>46.24</v>
      </c>
    </row>
    <row r="3749" spans="1:5" ht="24" x14ac:dyDescent="0.2">
      <c r="A3749" s="469" t="s">
        <v>26229</v>
      </c>
      <c r="B3749" s="472" t="s">
        <v>26230</v>
      </c>
      <c r="C3749" s="466" t="s">
        <v>25632</v>
      </c>
      <c r="D3749" s="477">
        <v>76.650000000000006</v>
      </c>
      <c r="E3749" s="381">
        <v>76.650000000000006</v>
      </c>
    </row>
    <row r="3750" spans="1:5" ht="24" x14ac:dyDescent="0.2">
      <c r="A3750" s="469" t="s">
        <v>26231</v>
      </c>
      <c r="B3750" s="472" t="s">
        <v>26232</v>
      </c>
      <c r="C3750" s="466" t="s">
        <v>25632</v>
      </c>
      <c r="D3750" s="479">
        <v>158.58000000000001</v>
      </c>
      <c r="E3750" s="380">
        <v>158.58000000000001</v>
      </c>
    </row>
    <row r="3751" spans="1:5" ht="24" x14ac:dyDescent="0.2">
      <c r="A3751" s="469" t="s">
        <v>26233</v>
      </c>
      <c r="B3751" s="472" t="s">
        <v>26234</v>
      </c>
      <c r="C3751" s="466" t="s">
        <v>25632</v>
      </c>
      <c r="D3751" s="477">
        <v>36.06</v>
      </c>
      <c r="E3751" s="381">
        <v>36.06</v>
      </c>
    </row>
    <row r="3752" spans="1:5" ht="24" x14ac:dyDescent="0.2">
      <c r="A3752" s="469" t="s">
        <v>26235</v>
      </c>
      <c r="B3752" s="472" t="s">
        <v>26236</v>
      </c>
      <c r="C3752" s="466" t="s">
        <v>25632</v>
      </c>
      <c r="D3752" s="479">
        <v>117.89</v>
      </c>
      <c r="E3752" s="380">
        <v>117.89</v>
      </c>
    </row>
    <row r="3753" spans="1:5" ht="24" x14ac:dyDescent="0.2">
      <c r="A3753" s="469" t="s">
        <v>26237</v>
      </c>
      <c r="B3753" s="472" t="s">
        <v>26238</v>
      </c>
      <c r="C3753" s="466" t="s">
        <v>25632</v>
      </c>
      <c r="D3753" s="479">
        <v>122.8</v>
      </c>
      <c r="E3753" s="380">
        <v>122.8</v>
      </c>
    </row>
    <row r="3754" spans="1:5" ht="24" x14ac:dyDescent="0.2">
      <c r="A3754" s="469" t="s">
        <v>26239</v>
      </c>
      <c r="B3754" s="472" t="s">
        <v>26240</v>
      </c>
      <c r="C3754" s="466" t="s">
        <v>25632</v>
      </c>
      <c r="D3754" s="479">
        <v>127.71</v>
      </c>
      <c r="E3754" s="380">
        <v>127.71</v>
      </c>
    </row>
    <row r="3755" spans="1:5" ht="24" x14ac:dyDescent="0.2">
      <c r="A3755" s="469" t="s">
        <v>26241</v>
      </c>
      <c r="B3755" s="472" t="s">
        <v>26242</v>
      </c>
      <c r="C3755" s="466" t="s">
        <v>25632</v>
      </c>
      <c r="D3755" s="479">
        <v>117.89</v>
      </c>
      <c r="E3755" s="380">
        <v>117.89</v>
      </c>
    </row>
    <row r="3756" spans="1:5" ht="24" x14ac:dyDescent="0.2">
      <c r="A3756" s="469" t="s">
        <v>26243</v>
      </c>
      <c r="B3756" s="472" t="s">
        <v>26244</v>
      </c>
      <c r="C3756" s="466" t="s">
        <v>25632</v>
      </c>
      <c r="D3756" s="479">
        <v>127.44</v>
      </c>
      <c r="E3756" s="380">
        <v>127.44</v>
      </c>
    </row>
    <row r="3757" spans="1:5" ht="24" x14ac:dyDescent="0.2">
      <c r="A3757" s="469" t="s">
        <v>26245</v>
      </c>
      <c r="B3757" s="472" t="s">
        <v>26246</v>
      </c>
      <c r="C3757" s="466" t="s">
        <v>25632</v>
      </c>
      <c r="D3757" s="479">
        <v>136.97999999999999</v>
      </c>
      <c r="E3757" s="380">
        <v>136.97999999999999</v>
      </c>
    </row>
    <row r="3758" spans="1:5" ht="24" x14ac:dyDescent="0.2">
      <c r="A3758" s="469" t="s">
        <v>26247</v>
      </c>
      <c r="B3758" s="472" t="s">
        <v>26248</v>
      </c>
      <c r="C3758" s="466" t="s">
        <v>25632</v>
      </c>
      <c r="D3758" s="479">
        <v>117.89</v>
      </c>
      <c r="E3758" s="380">
        <v>117.89</v>
      </c>
    </row>
    <row r="3759" spans="1:5" ht="24" x14ac:dyDescent="0.2">
      <c r="A3759" s="469" t="s">
        <v>26249</v>
      </c>
      <c r="B3759" s="472" t="s">
        <v>26250</v>
      </c>
      <c r="C3759" s="466" t="s">
        <v>25632</v>
      </c>
      <c r="D3759" s="479">
        <v>128.38999999999999</v>
      </c>
      <c r="E3759" s="380">
        <v>128.38999999999999</v>
      </c>
    </row>
    <row r="3760" spans="1:5" ht="24" x14ac:dyDescent="0.2">
      <c r="A3760" s="469" t="s">
        <v>26251</v>
      </c>
      <c r="B3760" s="472" t="s">
        <v>26252</v>
      </c>
      <c r="C3760" s="466" t="s">
        <v>25632</v>
      </c>
      <c r="D3760" s="479">
        <v>138.88999999999999</v>
      </c>
      <c r="E3760" s="380">
        <v>138.88999999999999</v>
      </c>
    </row>
    <row r="3761" spans="1:5" ht="24" x14ac:dyDescent="0.2">
      <c r="A3761" s="469" t="s">
        <v>26253</v>
      </c>
      <c r="B3761" s="472" t="s">
        <v>26254</v>
      </c>
      <c r="C3761" s="466" t="s">
        <v>25632</v>
      </c>
      <c r="D3761" s="479">
        <v>233.82</v>
      </c>
      <c r="E3761" s="380">
        <v>233.82</v>
      </c>
    </row>
    <row r="3762" spans="1:5" ht="24" x14ac:dyDescent="0.2">
      <c r="A3762" s="469" t="s">
        <v>26255</v>
      </c>
      <c r="B3762" s="472" t="s">
        <v>26256</v>
      </c>
      <c r="C3762" s="466" t="s">
        <v>25632</v>
      </c>
      <c r="D3762" s="479">
        <v>204.77</v>
      </c>
      <c r="E3762" s="380">
        <v>204.77</v>
      </c>
    </row>
    <row r="3763" spans="1:5" ht="24" x14ac:dyDescent="0.2">
      <c r="A3763" s="469" t="s">
        <v>26257</v>
      </c>
      <c r="B3763" s="472" t="s">
        <v>26258</v>
      </c>
      <c r="C3763" s="466" t="s">
        <v>25632</v>
      </c>
      <c r="D3763" s="479">
        <v>175.85</v>
      </c>
      <c r="E3763" s="380">
        <v>175.85</v>
      </c>
    </row>
    <row r="3764" spans="1:5" ht="24" x14ac:dyDescent="0.2">
      <c r="A3764" s="469" t="s">
        <v>26259</v>
      </c>
      <c r="B3764" s="472" t="s">
        <v>26260</v>
      </c>
      <c r="C3764" s="466" t="s">
        <v>25632</v>
      </c>
      <c r="D3764" s="479">
        <v>117.89</v>
      </c>
      <c r="E3764" s="380">
        <v>117.89</v>
      </c>
    </row>
    <row r="3765" spans="1:5" ht="24" x14ac:dyDescent="0.2">
      <c r="A3765" s="469" t="s">
        <v>26261</v>
      </c>
      <c r="B3765" s="472" t="s">
        <v>26262</v>
      </c>
      <c r="C3765" s="466" t="s">
        <v>25632</v>
      </c>
      <c r="D3765" s="479">
        <v>120.75</v>
      </c>
      <c r="E3765" s="380">
        <v>120.75</v>
      </c>
    </row>
    <row r="3766" spans="1:5" ht="24" x14ac:dyDescent="0.2">
      <c r="A3766" s="469" t="s">
        <v>26263</v>
      </c>
      <c r="B3766" s="472" t="s">
        <v>26264</v>
      </c>
      <c r="C3766" s="466" t="s">
        <v>25632</v>
      </c>
      <c r="D3766" s="479">
        <v>148.71</v>
      </c>
      <c r="E3766" s="380">
        <v>148.71</v>
      </c>
    </row>
    <row r="3767" spans="1:5" x14ac:dyDescent="0.2">
      <c r="A3767" s="492">
        <v>215</v>
      </c>
      <c r="B3767" s="473" t="s">
        <v>26265</v>
      </c>
      <c r="C3767" s="465"/>
      <c r="D3767" s="473"/>
      <c r="E3767" s="378"/>
    </row>
    <row r="3768" spans="1:5" ht="24" x14ac:dyDescent="0.2">
      <c r="A3768" s="469" t="s">
        <v>26266</v>
      </c>
      <c r="B3768" s="472" t="s">
        <v>61699</v>
      </c>
      <c r="C3768" s="466" t="s">
        <v>19955</v>
      </c>
      <c r="D3768" s="479">
        <v>258</v>
      </c>
      <c r="E3768" s="380">
        <v>167.7</v>
      </c>
    </row>
    <row r="3769" spans="1:5" x14ac:dyDescent="0.2">
      <c r="A3769" s="470">
        <v>23</v>
      </c>
      <c r="B3769" s="473" t="s">
        <v>26267</v>
      </c>
      <c r="C3769" s="465"/>
      <c r="D3769" s="473"/>
      <c r="E3769" s="378"/>
    </row>
    <row r="3770" spans="1:5" ht="96" x14ac:dyDescent="0.2">
      <c r="A3770" s="469" t="s">
        <v>26268</v>
      </c>
      <c r="B3770" s="472" t="s">
        <v>26269</v>
      </c>
      <c r="C3770" s="466" t="s">
        <v>20215</v>
      </c>
      <c r="D3770" s="475">
        <v>1935.51</v>
      </c>
      <c r="E3770" s="383">
        <v>1935.51</v>
      </c>
    </row>
    <row r="3771" spans="1:5" ht="96" x14ac:dyDescent="0.2">
      <c r="A3771" s="469" t="s">
        <v>26270</v>
      </c>
      <c r="B3771" s="472" t="s">
        <v>26271</v>
      </c>
      <c r="C3771" s="466" t="s">
        <v>20453</v>
      </c>
      <c r="D3771" s="476">
        <v>1.24</v>
      </c>
      <c r="E3771" s="379">
        <v>1.24</v>
      </c>
    </row>
    <row r="3772" spans="1:5" ht="96" x14ac:dyDescent="0.2">
      <c r="A3772" s="469" t="s">
        <v>26272</v>
      </c>
      <c r="B3772" s="472" t="s">
        <v>26273</v>
      </c>
      <c r="C3772" s="466" t="s">
        <v>20215</v>
      </c>
      <c r="D3772" s="475">
        <v>1986.3</v>
      </c>
      <c r="E3772" s="383">
        <v>1986.3</v>
      </c>
    </row>
    <row r="3773" spans="1:5" ht="96" x14ac:dyDescent="0.2">
      <c r="A3773" s="469" t="s">
        <v>26274</v>
      </c>
      <c r="B3773" s="472" t="s">
        <v>26275</v>
      </c>
      <c r="C3773" s="466" t="s">
        <v>20453</v>
      </c>
      <c r="D3773" s="476">
        <v>1.1100000000000001</v>
      </c>
      <c r="E3773" s="379">
        <v>1.1100000000000001</v>
      </c>
    </row>
    <row r="3774" spans="1:5" ht="96" x14ac:dyDescent="0.2">
      <c r="A3774" s="469" t="s">
        <v>26276</v>
      </c>
      <c r="B3774" s="472" t="s">
        <v>26277</v>
      </c>
      <c r="C3774" s="466" t="s">
        <v>20215</v>
      </c>
      <c r="D3774" s="478">
        <v>13835.94</v>
      </c>
      <c r="E3774" s="384">
        <v>13835.94</v>
      </c>
    </row>
    <row r="3775" spans="1:5" ht="96" x14ac:dyDescent="0.2">
      <c r="A3775" s="469" t="s">
        <v>26278</v>
      </c>
      <c r="B3775" s="472" t="s">
        <v>26279</v>
      </c>
      <c r="C3775" s="466" t="s">
        <v>20453</v>
      </c>
      <c r="D3775" s="476">
        <v>2.68</v>
      </c>
      <c r="E3775" s="379">
        <v>2.68</v>
      </c>
    </row>
    <row r="3776" spans="1:5" x14ac:dyDescent="0.2">
      <c r="A3776" s="470">
        <v>31</v>
      </c>
      <c r="B3776" s="473" t="s">
        <v>26280</v>
      </c>
      <c r="C3776" s="465"/>
      <c r="D3776" s="473"/>
      <c r="E3776" s="378"/>
    </row>
    <row r="3777" spans="1:5" x14ac:dyDescent="0.2">
      <c r="A3777" s="470">
        <v>33</v>
      </c>
      <c r="B3777" s="473" t="s">
        <v>26281</v>
      </c>
      <c r="C3777" s="465"/>
      <c r="D3777" s="473"/>
      <c r="E3777" s="378"/>
    </row>
    <row r="3778" spans="1:5" ht="24" x14ac:dyDescent="0.2">
      <c r="A3778" s="469" t="s">
        <v>26282</v>
      </c>
      <c r="B3778" s="472" t="s">
        <v>26283</v>
      </c>
      <c r="C3778" s="466" t="s">
        <v>19953</v>
      </c>
      <c r="D3778" s="476">
        <v>0.35</v>
      </c>
      <c r="E3778" s="379">
        <v>0.35</v>
      </c>
    </row>
    <row r="3779" spans="1:5" ht="24" x14ac:dyDescent="0.2">
      <c r="A3779" s="469" t="s">
        <v>26284</v>
      </c>
      <c r="B3779" s="472" t="s">
        <v>26285</v>
      </c>
      <c r="C3779" s="466" t="s">
        <v>19955</v>
      </c>
      <c r="D3779" s="475">
        <v>1455.22</v>
      </c>
      <c r="E3779" s="383">
        <v>1455.22</v>
      </c>
    </row>
    <row r="3780" spans="1:5" ht="24" x14ac:dyDescent="0.2">
      <c r="A3780" s="469" t="s">
        <v>26286</v>
      </c>
      <c r="B3780" s="472" t="s">
        <v>26287</v>
      </c>
      <c r="C3780" s="466" t="s">
        <v>19953</v>
      </c>
      <c r="D3780" s="476">
        <v>0.46</v>
      </c>
      <c r="E3780" s="379">
        <v>0.46</v>
      </c>
    </row>
    <row r="3781" spans="1:5" ht="24" x14ac:dyDescent="0.2">
      <c r="A3781" s="469" t="s">
        <v>26288</v>
      </c>
      <c r="B3781" s="472" t="s">
        <v>26289</v>
      </c>
      <c r="C3781" s="466" t="s">
        <v>19955</v>
      </c>
      <c r="D3781" s="475">
        <v>3565.02</v>
      </c>
      <c r="E3781" s="383">
        <v>3565.02</v>
      </c>
    </row>
    <row r="3782" spans="1:5" x14ac:dyDescent="0.2">
      <c r="A3782" s="470">
        <v>34</v>
      </c>
      <c r="B3782" s="473" t="s">
        <v>26290</v>
      </c>
      <c r="C3782" s="465"/>
      <c r="D3782" s="473"/>
      <c r="E3782" s="378"/>
    </row>
    <row r="3783" spans="1:5" ht="24" x14ac:dyDescent="0.2">
      <c r="A3783" s="469" t="s">
        <v>26291</v>
      </c>
      <c r="B3783" s="472" t="s">
        <v>26292</v>
      </c>
      <c r="C3783" s="466" t="s">
        <v>19953</v>
      </c>
      <c r="D3783" s="476">
        <v>1.03</v>
      </c>
      <c r="E3783" s="379">
        <v>1.03</v>
      </c>
    </row>
    <row r="3784" spans="1:5" ht="24" x14ac:dyDescent="0.2">
      <c r="A3784" s="469" t="s">
        <v>26293</v>
      </c>
      <c r="B3784" s="472" t="s">
        <v>26294</v>
      </c>
      <c r="C3784" s="466" t="s">
        <v>19953</v>
      </c>
      <c r="D3784" s="476">
        <v>4.17</v>
      </c>
      <c r="E3784" s="379">
        <v>4.17</v>
      </c>
    </row>
    <row r="3785" spans="1:5" ht="24" x14ac:dyDescent="0.2">
      <c r="A3785" s="469" t="s">
        <v>26295</v>
      </c>
      <c r="B3785" s="472" t="s">
        <v>26296</v>
      </c>
      <c r="C3785" s="466" t="s">
        <v>19953</v>
      </c>
      <c r="D3785" s="476">
        <v>3.62</v>
      </c>
      <c r="E3785" s="379">
        <v>3.62</v>
      </c>
    </row>
    <row r="3786" spans="1:5" ht="24" x14ac:dyDescent="0.2">
      <c r="A3786" s="469" t="s">
        <v>26297</v>
      </c>
      <c r="B3786" s="472" t="s">
        <v>26298</v>
      </c>
      <c r="C3786" s="466" t="s">
        <v>19953</v>
      </c>
      <c r="D3786" s="476">
        <v>3.14</v>
      </c>
      <c r="E3786" s="379">
        <v>3.14</v>
      </c>
    </row>
    <row r="3787" spans="1:5" ht="24" x14ac:dyDescent="0.2">
      <c r="A3787" s="469" t="s">
        <v>26299</v>
      </c>
      <c r="B3787" s="472" t="s">
        <v>26300</v>
      </c>
      <c r="C3787" s="466" t="s">
        <v>19953</v>
      </c>
      <c r="D3787" s="476">
        <v>2.6</v>
      </c>
      <c r="E3787" s="379">
        <v>2.6</v>
      </c>
    </row>
    <row r="3788" spans="1:5" ht="24" x14ac:dyDescent="0.2">
      <c r="A3788" s="469" t="s">
        <v>26301</v>
      </c>
      <c r="B3788" s="472" t="s">
        <v>26302</v>
      </c>
      <c r="C3788" s="466" t="s">
        <v>19953</v>
      </c>
      <c r="D3788" s="476">
        <v>2.0499999999999998</v>
      </c>
      <c r="E3788" s="379">
        <v>2.0499999999999998</v>
      </c>
    </row>
    <row r="3789" spans="1:5" ht="24" x14ac:dyDescent="0.2">
      <c r="A3789" s="469" t="s">
        <v>26303</v>
      </c>
      <c r="B3789" s="472" t="s">
        <v>26304</v>
      </c>
      <c r="C3789" s="466" t="s">
        <v>19953</v>
      </c>
      <c r="D3789" s="476">
        <v>1.57</v>
      </c>
      <c r="E3789" s="379">
        <v>1.57</v>
      </c>
    </row>
    <row r="3790" spans="1:5" ht="24" x14ac:dyDescent="0.2">
      <c r="A3790" s="469" t="s">
        <v>26305</v>
      </c>
      <c r="B3790" s="472" t="s">
        <v>26306</v>
      </c>
      <c r="C3790" s="466" t="s">
        <v>19953</v>
      </c>
      <c r="D3790" s="476">
        <v>0.12</v>
      </c>
      <c r="E3790" s="379">
        <v>0.12</v>
      </c>
    </row>
    <row r="3791" spans="1:5" ht="24" x14ac:dyDescent="0.2">
      <c r="A3791" s="469" t="s">
        <v>26307</v>
      </c>
      <c r="B3791" s="472" t="s">
        <v>26308</v>
      </c>
      <c r="C3791" s="466" t="s">
        <v>19953</v>
      </c>
      <c r="D3791" s="476">
        <v>0.12</v>
      </c>
      <c r="E3791" s="379">
        <v>0.12</v>
      </c>
    </row>
    <row r="3792" spans="1:5" ht="36" x14ac:dyDescent="0.2">
      <c r="A3792" s="469" t="s">
        <v>26309</v>
      </c>
      <c r="B3792" s="472" t="s">
        <v>26310</v>
      </c>
      <c r="C3792" s="466" t="s">
        <v>19953</v>
      </c>
      <c r="D3792" s="476">
        <v>0.24</v>
      </c>
      <c r="E3792" s="379">
        <v>0.24</v>
      </c>
    </row>
    <row r="3793" spans="1:5" ht="36" x14ac:dyDescent="0.2">
      <c r="A3793" s="469" t="s">
        <v>26311</v>
      </c>
      <c r="B3793" s="472" t="s">
        <v>26312</v>
      </c>
      <c r="C3793" s="466" t="s">
        <v>19953</v>
      </c>
      <c r="D3793" s="476">
        <v>0.18</v>
      </c>
      <c r="E3793" s="379">
        <v>0.18</v>
      </c>
    </row>
    <row r="3794" spans="1:5" ht="36" x14ac:dyDescent="0.2">
      <c r="A3794" s="469" t="s">
        <v>26313</v>
      </c>
      <c r="B3794" s="472" t="s">
        <v>26314</v>
      </c>
      <c r="C3794" s="466" t="s">
        <v>19953</v>
      </c>
      <c r="D3794" s="476">
        <v>0.42</v>
      </c>
      <c r="E3794" s="379">
        <v>0.42</v>
      </c>
    </row>
    <row r="3795" spans="1:5" ht="36" x14ac:dyDescent="0.2">
      <c r="A3795" s="469" t="s">
        <v>26315</v>
      </c>
      <c r="B3795" s="472" t="s">
        <v>26316</v>
      </c>
      <c r="C3795" s="466" t="s">
        <v>19953</v>
      </c>
      <c r="D3795" s="476">
        <v>0.36</v>
      </c>
      <c r="E3795" s="379">
        <v>0.36</v>
      </c>
    </row>
    <row r="3796" spans="1:5" ht="36" x14ac:dyDescent="0.2">
      <c r="A3796" s="469" t="s">
        <v>26317</v>
      </c>
      <c r="B3796" s="472" t="s">
        <v>26318</v>
      </c>
      <c r="C3796" s="466" t="s">
        <v>19953</v>
      </c>
      <c r="D3796" s="476">
        <v>0.3</v>
      </c>
      <c r="E3796" s="379">
        <v>0.3</v>
      </c>
    </row>
    <row r="3797" spans="1:5" ht="24" x14ac:dyDescent="0.2">
      <c r="A3797" s="469" t="s">
        <v>26319</v>
      </c>
      <c r="B3797" s="472" t="s">
        <v>26320</v>
      </c>
      <c r="C3797" s="466" t="s">
        <v>19953</v>
      </c>
      <c r="D3797" s="476">
        <v>0.48</v>
      </c>
      <c r="E3797" s="379">
        <v>0.48</v>
      </c>
    </row>
    <row r="3798" spans="1:5" ht="24" x14ac:dyDescent="0.2">
      <c r="A3798" s="469" t="s">
        <v>26321</v>
      </c>
      <c r="B3798" s="472" t="s">
        <v>26322</v>
      </c>
      <c r="C3798" s="466" t="s">
        <v>19953</v>
      </c>
      <c r="D3798" s="476">
        <v>0.85</v>
      </c>
      <c r="E3798" s="379">
        <v>0.85</v>
      </c>
    </row>
    <row r="3799" spans="1:5" ht="36" x14ac:dyDescent="0.2">
      <c r="A3799" s="469" t="s">
        <v>26323</v>
      </c>
      <c r="B3799" s="472" t="s">
        <v>26324</v>
      </c>
      <c r="C3799" s="466" t="s">
        <v>19953</v>
      </c>
      <c r="D3799" s="476">
        <v>3.02</v>
      </c>
      <c r="E3799" s="379">
        <v>3.02</v>
      </c>
    </row>
    <row r="3800" spans="1:5" ht="36" x14ac:dyDescent="0.2">
      <c r="A3800" s="469" t="s">
        <v>26325</v>
      </c>
      <c r="B3800" s="472" t="s">
        <v>26326</v>
      </c>
      <c r="C3800" s="466" t="s">
        <v>19953</v>
      </c>
      <c r="D3800" s="476">
        <v>2.54</v>
      </c>
      <c r="E3800" s="379">
        <v>2.54</v>
      </c>
    </row>
    <row r="3801" spans="1:5" ht="36" x14ac:dyDescent="0.2">
      <c r="A3801" s="469" t="s">
        <v>26327</v>
      </c>
      <c r="B3801" s="472" t="s">
        <v>26328</v>
      </c>
      <c r="C3801" s="466" t="s">
        <v>19953</v>
      </c>
      <c r="D3801" s="476">
        <v>2.11</v>
      </c>
      <c r="E3801" s="379">
        <v>2.11</v>
      </c>
    </row>
    <row r="3802" spans="1:5" ht="36" x14ac:dyDescent="0.2">
      <c r="A3802" s="469" t="s">
        <v>26329</v>
      </c>
      <c r="B3802" s="472" t="s">
        <v>26330</v>
      </c>
      <c r="C3802" s="466" t="s">
        <v>19953</v>
      </c>
      <c r="D3802" s="476">
        <v>1.69</v>
      </c>
      <c r="E3802" s="379">
        <v>1.69</v>
      </c>
    </row>
    <row r="3803" spans="1:5" ht="36" x14ac:dyDescent="0.2">
      <c r="A3803" s="469" t="s">
        <v>26331</v>
      </c>
      <c r="B3803" s="472" t="s">
        <v>26332</v>
      </c>
      <c r="C3803" s="466" t="s">
        <v>19953</v>
      </c>
      <c r="D3803" s="476">
        <v>1.27</v>
      </c>
      <c r="E3803" s="379">
        <v>1.27</v>
      </c>
    </row>
    <row r="3804" spans="1:5" ht="24" x14ac:dyDescent="0.2">
      <c r="A3804" s="469" t="s">
        <v>26333</v>
      </c>
      <c r="B3804" s="472" t="s">
        <v>26334</v>
      </c>
      <c r="C3804" s="466" t="s">
        <v>19953</v>
      </c>
      <c r="D3804" s="476">
        <v>3.44</v>
      </c>
      <c r="E3804" s="379">
        <v>3.44</v>
      </c>
    </row>
    <row r="3805" spans="1:5" ht="24" x14ac:dyDescent="0.2">
      <c r="A3805" s="469" t="s">
        <v>26335</v>
      </c>
      <c r="B3805" s="472" t="s">
        <v>26336</v>
      </c>
      <c r="C3805" s="466" t="s">
        <v>19953</v>
      </c>
      <c r="D3805" s="476">
        <v>1.27</v>
      </c>
      <c r="E3805" s="379">
        <v>1.27</v>
      </c>
    </row>
    <row r="3806" spans="1:5" ht="24" x14ac:dyDescent="0.2">
      <c r="A3806" s="469" t="s">
        <v>26337</v>
      </c>
      <c r="B3806" s="472" t="s">
        <v>26338</v>
      </c>
      <c r="C3806" s="466" t="s">
        <v>19953</v>
      </c>
      <c r="D3806" s="476">
        <v>5.13</v>
      </c>
      <c r="E3806" s="379">
        <v>5.13</v>
      </c>
    </row>
    <row r="3807" spans="1:5" ht="36" x14ac:dyDescent="0.2">
      <c r="A3807" s="469" t="s">
        <v>26339</v>
      </c>
      <c r="B3807" s="472" t="s">
        <v>26340</v>
      </c>
      <c r="C3807" s="466" t="s">
        <v>19953</v>
      </c>
      <c r="D3807" s="476">
        <v>4.47</v>
      </c>
      <c r="E3807" s="379">
        <v>4.47</v>
      </c>
    </row>
    <row r="3808" spans="1:5" ht="36" x14ac:dyDescent="0.2">
      <c r="A3808" s="469" t="s">
        <v>26341</v>
      </c>
      <c r="B3808" s="472" t="s">
        <v>26342</v>
      </c>
      <c r="C3808" s="466" t="s">
        <v>19953</v>
      </c>
      <c r="D3808" s="476">
        <v>3.86</v>
      </c>
      <c r="E3808" s="379">
        <v>3.86</v>
      </c>
    </row>
    <row r="3809" spans="1:5" ht="36" x14ac:dyDescent="0.2">
      <c r="A3809" s="469" t="s">
        <v>26343</v>
      </c>
      <c r="B3809" s="472" t="s">
        <v>26344</v>
      </c>
      <c r="C3809" s="466" t="s">
        <v>19953</v>
      </c>
      <c r="D3809" s="476">
        <v>3.2</v>
      </c>
      <c r="E3809" s="379">
        <v>3.2</v>
      </c>
    </row>
    <row r="3810" spans="1:5" ht="36" x14ac:dyDescent="0.2">
      <c r="A3810" s="469" t="s">
        <v>26345</v>
      </c>
      <c r="B3810" s="472" t="s">
        <v>26346</v>
      </c>
      <c r="C3810" s="466" t="s">
        <v>19953</v>
      </c>
      <c r="D3810" s="476">
        <v>2.54</v>
      </c>
      <c r="E3810" s="379">
        <v>2.54</v>
      </c>
    </row>
    <row r="3811" spans="1:5" ht="36" x14ac:dyDescent="0.2">
      <c r="A3811" s="469" t="s">
        <v>26347</v>
      </c>
      <c r="B3811" s="472" t="s">
        <v>26348</v>
      </c>
      <c r="C3811" s="466" t="s">
        <v>19953</v>
      </c>
      <c r="D3811" s="476">
        <v>1.93</v>
      </c>
      <c r="E3811" s="379">
        <v>1.93</v>
      </c>
    </row>
    <row r="3812" spans="1:5" x14ac:dyDescent="0.2">
      <c r="A3812" s="470">
        <v>35</v>
      </c>
      <c r="B3812" s="473" t="s">
        <v>26349</v>
      </c>
      <c r="C3812" s="465"/>
      <c r="D3812" s="473"/>
      <c r="E3812" s="378"/>
    </row>
    <row r="3813" spans="1:5" x14ac:dyDescent="0.2">
      <c r="A3813" s="469" t="s">
        <v>26350</v>
      </c>
      <c r="B3813" s="472" t="s">
        <v>26351</v>
      </c>
      <c r="C3813" s="466" t="s">
        <v>19955</v>
      </c>
      <c r="D3813" s="478">
        <v>12293.34</v>
      </c>
      <c r="E3813" s="384">
        <v>12293.34</v>
      </c>
    </row>
    <row r="3814" spans="1:5" x14ac:dyDescent="0.2">
      <c r="A3814" s="469" t="s">
        <v>26352</v>
      </c>
      <c r="B3814" s="472" t="s">
        <v>26353</v>
      </c>
      <c r="C3814" s="466" t="s">
        <v>19955</v>
      </c>
      <c r="D3814" s="475">
        <v>3579.43</v>
      </c>
      <c r="E3814" s="383">
        <v>3579.43</v>
      </c>
    </row>
    <row r="3815" spans="1:5" ht="24" x14ac:dyDescent="0.2">
      <c r="A3815" s="469" t="s">
        <v>26354</v>
      </c>
      <c r="B3815" s="472" t="s">
        <v>26355</v>
      </c>
      <c r="C3815" s="466" t="s">
        <v>19955</v>
      </c>
      <c r="D3815" s="478">
        <v>10736.49</v>
      </c>
      <c r="E3815" s="384">
        <v>10736.49</v>
      </c>
    </row>
    <row r="3816" spans="1:5" x14ac:dyDescent="0.2">
      <c r="A3816" s="469" t="s">
        <v>26356</v>
      </c>
      <c r="B3816" s="472" t="s">
        <v>26357</v>
      </c>
      <c r="C3816" s="466" t="s">
        <v>19955</v>
      </c>
      <c r="D3816" s="475">
        <v>7158.86</v>
      </c>
      <c r="E3816" s="383">
        <v>7158.86</v>
      </c>
    </row>
    <row r="3817" spans="1:5" ht="24" x14ac:dyDescent="0.2">
      <c r="A3817" s="469" t="s">
        <v>26358</v>
      </c>
      <c r="B3817" s="472" t="s">
        <v>26359</v>
      </c>
      <c r="C3817" s="466" t="s">
        <v>19955</v>
      </c>
      <c r="D3817" s="475">
        <v>2434.5300000000002</v>
      </c>
      <c r="E3817" s="383">
        <v>2434.5300000000002</v>
      </c>
    </row>
    <row r="3818" spans="1:5" ht="24" x14ac:dyDescent="0.2">
      <c r="A3818" s="469" t="s">
        <v>26360</v>
      </c>
      <c r="B3818" s="472" t="s">
        <v>26361</v>
      </c>
      <c r="C3818" s="466" t="s">
        <v>19955</v>
      </c>
      <c r="D3818" s="475">
        <v>9912.7800000000007</v>
      </c>
      <c r="E3818" s="383">
        <v>9912.7800000000007</v>
      </c>
    </row>
    <row r="3819" spans="1:5" ht="24" x14ac:dyDescent="0.2">
      <c r="A3819" s="469" t="s">
        <v>26362</v>
      </c>
      <c r="B3819" s="472" t="s">
        <v>26363</v>
      </c>
      <c r="C3819" s="466" t="s">
        <v>19955</v>
      </c>
      <c r="D3819" s="475">
        <v>7547.23</v>
      </c>
      <c r="E3819" s="383">
        <v>7547.23</v>
      </c>
    </row>
    <row r="3820" spans="1:5" ht="24" x14ac:dyDescent="0.2">
      <c r="A3820" s="469" t="s">
        <v>26364</v>
      </c>
      <c r="B3820" s="472" t="s">
        <v>26365</v>
      </c>
      <c r="C3820" s="466" t="s">
        <v>19955</v>
      </c>
      <c r="D3820" s="475">
        <v>3780.85</v>
      </c>
      <c r="E3820" s="383">
        <v>3780.85</v>
      </c>
    </row>
    <row r="3821" spans="1:5" ht="24" x14ac:dyDescent="0.2">
      <c r="A3821" s="469" t="s">
        <v>26366</v>
      </c>
      <c r="B3821" s="472" t="s">
        <v>26367</v>
      </c>
      <c r="C3821" s="466" t="s">
        <v>19953</v>
      </c>
      <c r="D3821" s="476">
        <v>0.73</v>
      </c>
      <c r="E3821" s="379">
        <v>0.73</v>
      </c>
    </row>
    <row r="3822" spans="1:5" x14ac:dyDescent="0.2">
      <c r="A3822" s="469" t="s">
        <v>26368</v>
      </c>
      <c r="B3822" s="472" t="s">
        <v>26369</v>
      </c>
      <c r="C3822" s="466" t="s">
        <v>19953</v>
      </c>
      <c r="D3822" s="476">
        <v>2.5499999999999998</v>
      </c>
      <c r="E3822" s="379">
        <v>2.5499999999999998</v>
      </c>
    </row>
    <row r="3823" spans="1:5" ht="24" x14ac:dyDescent="0.2">
      <c r="A3823" s="469" t="s">
        <v>26370</v>
      </c>
      <c r="B3823" s="472" t="s">
        <v>26371</v>
      </c>
      <c r="C3823" s="466" t="s">
        <v>19953</v>
      </c>
      <c r="D3823" s="476">
        <v>2.25</v>
      </c>
      <c r="E3823" s="379">
        <v>2.25</v>
      </c>
    </row>
    <row r="3824" spans="1:5" ht="24" x14ac:dyDescent="0.2">
      <c r="A3824" s="469" t="s">
        <v>26372</v>
      </c>
      <c r="B3824" s="472" t="s">
        <v>26373</v>
      </c>
      <c r="C3824" s="466" t="s">
        <v>19953</v>
      </c>
      <c r="D3824" s="476">
        <v>1.94</v>
      </c>
      <c r="E3824" s="379">
        <v>1.94</v>
      </c>
    </row>
    <row r="3825" spans="1:5" ht="24" x14ac:dyDescent="0.2">
      <c r="A3825" s="469" t="s">
        <v>26374</v>
      </c>
      <c r="B3825" s="472" t="s">
        <v>26375</v>
      </c>
      <c r="C3825" s="466" t="s">
        <v>19953</v>
      </c>
      <c r="D3825" s="476">
        <v>1.65</v>
      </c>
      <c r="E3825" s="379">
        <v>1.65</v>
      </c>
    </row>
    <row r="3826" spans="1:5" ht="24" x14ac:dyDescent="0.2">
      <c r="A3826" s="469" t="s">
        <v>26376</v>
      </c>
      <c r="B3826" s="472" t="s">
        <v>26377</v>
      </c>
      <c r="C3826" s="466" t="s">
        <v>19953</v>
      </c>
      <c r="D3826" s="476">
        <v>1.34</v>
      </c>
      <c r="E3826" s="379">
        <v>1.34</v>
      </c>
    </row>
    <row r="3827" spans="1:5" ht="24" x14ac:dyDescent="0.2">
      <c r="A3827" s="469" t="s">
        <v>26378</v>
      </c>
      <c r="B3827" s="472" t="s">
        <v>26379</v>
      </c>
      <c r="C3827" s="466" t="s">
        <v>19953</v>
      </c>
      <c r="D3827" s="476">
        <v>1.04</v>
      </c>
      <c r="E3827" s="379">
        <v>1.04</v>
      </c>
    </row>
    <row r="3828" spans="1:5" x14ac:dyDescent="0.2">
      <c r="A3828" s="469" t="s">
        <v>26380</v>
      </c>
      <c r="B3828" s="472" t="s">
        <v>26381</v>
      </c>
      <c r="C3828" s="466" t="s">
        <v>6955</v>
      </c>
      <c r="D3828" s="476">
        <v>6</v>
      </c>
      <c r="E3828" s="379">
        <v>6</v>
      </c>
    </row>
    <row r="3829" spans="1:5" x14ac:dyDescent="0.2">
      <c r="A3829" s="469" t="s">
        <v>26382</v>
      </c>
      <c r="B3829" s="472" t="s">
        <v>26383</v>
      </c>
      <c r="C3829" s="466" t="s">
        <v>26384</v>
      </c>
      <c r="D3829" s="479">
        <v>610.98</v>
      </c>
      <c r="E3829" s="380">
        <v>610.98</v>
      </c>
    </row>
    <row r="3830" spans="1:5" x14ac:dyDescent="0.2">
      <c r="A3830" s="469" t="s">
        <v>26385</v>
      </c>
      <c r="B3830" s="472" t="s">
        <v>26386</v>
      </c>
      <c r="C3830" s="466" t="s">
        <v>26384</v>
      </c>
      <c r="D3830" s="479">
        <v>467.6</v>
      </c>
      <c r="E3830" s="380">
        <v>467.6</v>
      </c>
    </row>
    <row r="3831" spans="1:5" ht="24" x14ac:dyDescent="0.2">
      <c r="A3831" s="469" t="s">
        <v>26387</v>
      </c>
      <c r="B3831" s="472" t="s">
        <v>26388</v>
      </c>
      <c r="C3831" s="466" t="s">
        <v>26384</v>
      </c>
      <c r="D3831" s="479">
        <v>759.56</v>
      </c>
      <c r="E3831" s="380">
        <v>759.56</v>
      </c>
    </row>
    <row r="3832" spans="1:5" ht="24" x14ac:dyDescent="0.2">
      <c r="A3832" s="469" t="s">
        <v>26389</v>
      </c>
      <c r="B3832" s="472" t="s">
        <v>26390</v>
      </c>
      <c r="C3832" s="466" t="s">
        <v>26384</v>
      </c>
      <c r="D3832" s="479">
        <v>690.63</v>
      </c>
      <c r="E3832" s="380">
        <v>690.63</v>
      </c>
    </row>
    <row r="3833" spans="1:5" x14ac:dyDescent="0.2">
      <c r="A3833" s="469" t="s">
        <v>26391</v>
      </c>
      <c r="B3833" s="472" t="s">
        <v>26392</v>
      </c>
      <c r="C3833" s="466" t="s">
        <v>19955</v>
      </c>
      <c r="D3833" s="475">
        <v>1596.49</v>
      </c>
      <c r="E3833" s="383">
        <v>1596.49</v>
      </c>
    </row>
    <row r="3834" spans="1:5" x14ac:dyDescent="0.2">
      <c r="A3834" s="469" t="s">
        <v>26393</v>
      </c>
      <c r="B3834" s="472" t="s">
        <v>26394</v>
      </c>
      <c r="C3834" s="466" t="s">
        <v>26384</v>
      </c>
      <c r="D3834" s="475">
        <v>1028.03</v>
      </c>
      <c r="E3834" s="383">
        <v>1028.03</v>
      </c>
    </row>
    <row r="3835" spans="1:5" x14ac:dyDescent="0.2">
      <c r="A3835" s="469" t="s">
        <v>26395</v>
      </c>
      <c r="B3835" s="472" t="s">
        <v>26396</v>
      </c>
      <c r="C3835" s="466" t="s">
        <v>26384</v>
      </c>
      <c r="D3835" s="479">
        <v>979.83</v>
      </c>
      <c r="E3835" s="380">
        <v>979.83</v>
      </c>
    </row>
    <row r="3836" spans="1:5" x14ac:dyDescent="0.2">
      <c r="A3836" s="469" t="s">
        <v>26397</v>
      </c>
      <c r="B3836" s="472" t="s">
        <v>26398</v>
      </c>
      <c r="C3836" s="466" t="s">
        <v>26384</v>
      </c>
      <c r="D3836" s="475">
        <v>1558.97</v>
      </c>
      <c r="E3836" s="383">
        <v>1558.97</v>
      </c>
    </row>
    <row r="3837" spans="1:5" ht="24" x14ac:dyDescent="0.2">
      <c r="A3837" s="469" t="s">
        <v>26399</v>
      </c>
      <c r="B3837" s="472" t="s">
        <v>26400</v>
      </c>
      <c r="C3837" s="466" t="s">
        <v>26384</v>
      </c>
      <c r="D3837" s="475">
        <v>1380.48</v>
      </c>
      <c r="E3837" s="383">
        <v>1380.48</v>
      </c>
    </row>
    <row r="3838" spans="1:5" ht="24" x14ac:dyDescent="0.2">
      <c r="A3838" s="469" t="s">
        <v>26401</v>
      </c>
      <c r="B3838" s="472" t="s">
        <v>26402</v>
      </c>
      <c r="C3838" s="466" t="s">
        <v>26384</v>
      </c>
      <c r="D3838" s="475">
        <v>1882.36</v>
      </c>
      <c r="E3838" s="383">
        <v>1882.36</v>
      </c>
    </row>
    <row r="3839" spans="1:5" x14ac:dyDescent="0.2">
      <c r="A3839" s="469" t="s">
        <v>26403</v>
      </c>
      <c r="B3839" s="472" t="s">
        <v>26404</v>
      </c>
      <c r="C3839" s="466" t="s">
        <v>26384</v>
      </c>
      <c r="D3839" s="475">
        <v>2012.5</v>
      </c>
      <c r="E3839" s="383">
        <v>2012.5</v>
      </c>
    </row>
    <row r="3840" spans="1:5" x14ac:dyDescent="0.2">
      <c r="A3840" s="469" t="s">
        <v>26405</v>
      </c>
      <c r="B3840" s="472" t="s">
        <v>26406</v>
      </c>
      <c r="C3840" s="466" t="s">
        <v>26384</v>
      </c>
      <c r="D3840" s="475">
        <v>1813.81</v>
      </c>
      <c r="E3840" s="383">
        <v>1813.81</v>
      </c>
    </row>
    <row r="3841" spans="1:5" x14ac:dyDescent="0.2">
      <c r="A3841" s="469" t="s">
        <v>26407</v>
      </c>
      <c r="B3841" s="472" t="s">
        <v>26408</v>
      </c>
      <c r="C3841" s="466" t="s">
        <v>26384</v>
      </c>
      <c r="D3841" s="475">
        <v>1309.32</v>
      </c>
      <c r="E3841" s="383">
        <v>1309.32</v>
      </c>
    </row>
    <row r="3842" spans="1:5" x14ac:dyDescent="0.2">
      <c r="A3842" s="469" t="s">
        <v>26409</v>
      </c>
      <c r="B3842" s="472" t="s">
        <v>26410</v>
      </c>
      <c r="C3842" s="466" t="s">
        <v>26384</v>
      </c>
      <c r="D3842" s="475">
        <v>1387.99</v>
      </c>
      <c r="E3842" s="383">
        <v>1387.99</v>
      </c>
    </row>
    <row r="3843" spans="1:5" x14ac:dyDescent="0.2">
      <c r="A3843" s="469" t="s">
        <v>26411</v>
      </c>
      <c r="B3843" s="472" t="s">
        <v>26412</v>
      </c>
      <c r="C3843" s="466" t="s">
        <v>26384</v>
      </c>
      <c r="D3843" s="475">
        <v>1626.9</v>
      </c>
      <c r="E3843" s="383">
        <v>1626.9</v>
      </c>
    </row>
    <row r="3844" spans="1:5" x14ac:dyDescent="0.2">
      <c r="A3844" s="469" t="s">
        <v>26413</v>
      </c>
      <c r="B3844" s="472" t="s">
        <v>26414</v>
      </c>
      <c r="C3844" s="466" t="s">
        <v>26384</v>
      </c>
      <c r="D3844" s="475">
        <v>2366.2600000000002</v>
      </c>
      <c r="E3844" s="383">
        <v>2366.2600000000002</v>
      </c>
    </row>
    <row r="3845" spans="1:5" x14ac:dyDescent="0.2">
      <c r="A3845" s="469" t="s">
        <v>26415</v>
      </c>
      <c r="B3845" s="472" t="s">
        <v>26416</v>
      </c>
      <c r="C3845" s="466" t="s">
        <v>26384</v>
      </c>
      <c r="D3845" s="475">
        <v>1492.54</v>
      </c>
      <c r="E3845" s="383">
        <v>1492.54</v>
      </c>
    </row>
    <row r="3846" spans="1:5" x14ac:dyDescent="0.2">
      <c r="A3846" s="469" t="s">
        <v>26417</v>
      </c>
      <c r="B3846" s="472" t="s">
        <v>26418</v>
      </c>
      <c r="C3846" s="466" t="s">
        <v>26384</v>
      </c>
      <c r="D3846" s="475">
        <v>1291.1199999999999</v>
      </c>
      <c r="E3846" s="383">
        <v>1291.1199999999999</v>
      </c>
    </row>
    <row r="3847" spans="1:5" x14ac:dyDescent="0.2">
      <c r="A3847" s="469" t="s">
        <v>26419</v>
      </c>
      <c r="B3847" s="472" t="s">
        <v>26420</v>
      </c>
      <c r="C3847" s="466" t="s">
        <v>26384</v>
      </c>
      <c r="D3847" s="475">
        <v>1761.61</v>
      </c>
      <c r="E3847" s="383">
        <v>1761.61</v>
      </c>
    </row>
    <row r="3848" spans="1:5" ht="36" x14ac:dyDescent="0.2">
      <c r="A3848" s="469" t="s">
        <v>26421</v>
      </c>
      <c r="B3848" s="472" t="s">
        <v>26422</v>
      </c>
      <c r="C3848" s="466" t="s">
        <v>26384</v>
      </c>
      <c r="D3848" s="475">
        <v>1030.1500000000001</v>
      </c>
      <c r="E3848" s="383">
        <v>1030.1500000000001</v>
      </c>
    </row>
    <row r="3849" spans="1:5" x14ac:dyDescent="0.2">
      <c r="A3849" s="469" t="s">
        <v>26423</v>
      </c>
      <c r="B3849" s="472" t="s">
        <v>26424</v>
      </c>
      <c r="C3849" s="466" t="s">
        <v>26384</v>
      </c>
      <c r="D3849" s="475">
        <v>1882.36</v>
      </c>
      <c r="E3849" s="383">
        <v>1882.36</v>
      </c>
    </row>
    <row r="3850" spans="1:5" ht="24" x14ac:dyDescent="0.2">
      <c r="A3850" s="469" t="s">
        <v>26425</v>
      </c>
      <c r="B3850" s="472" t="s">
        <v>26426</v>
      </c>
      <c r="C3850" s="466" t="s">
        <v>26384</v>
      </c>
      <c r="D3850" s="475">
        <v>1492.54</v>
      </c>
      <c r="E3850" s="383">
        <v>1492.54</v>
      </c>
    </row>
    <row r="3851" spans="1:5" x14ac:dyDescent="0.2">
      <c r="A3851" s="469" t="s">
        <v>26427</v>
      </c>
      <c r="B3851" s="472" t="s">
        <v>61700</v>
      </c>
      <c r="C3851" s="466" t="s">
        <v>26384</v>
      </c>
      <c r="D3851" s="475">
        <v>1810.24</v>
      </c>
      <c r="E3851" s="383">
        <v>1810.24</v>
      </c>
    </row>
    <row r="3852" spans="1:5" x14ac:dyDescent="0.2">
      <c r="A3852" s="469" t="s">
        <v>26428</v>
      </c>
      <c r="B3852" s="472" t="s">
        <v>26429</v>
      </c>
      <c r="C3852" s="466" t="s">
        <v>26384</v>
      </c>
      <c r="D3852" s="475">
        <v>1738.12</v>
      </c>
      <c r="E3852" s="383">
        <v>1738.12</v>
      </c>
    </row>
    <row r="3853" spans="1:5" x14ac:dyDescent="0.2">
      <c r="A3853" s="469" t="s">
        <v>26430</v>
      </c>
      <c r="B3853" s="472" t="s">
        <v>26431</v>
      </c>
      <c r="C3853" s="466" t="s">
        <v>26384</v>
      </c>
      <c r="D3853" s="475">
        <v>1572.25</v>
      </c>
      <c r="E3853" s="383">
        <v>1572.25</v>
      </c>
    </row>
    <row r="3854" spans="1:5" ht="24" x14ac:dyDescent="0.2">
      <c r="A3854" s="469" t="s">
        <v>26432</v>
      </c>
      <c r="B3854" s="472" t="s">
        <v>26433</v>
      </c>
      <c r="C3854" s="466" t="s">
        <v>26384</v>
      </c>
      <c r="D3854" s="475">
        <v>1581.52</v>
      </c>
      <c r="E3854" s="383">
        <v>1581.52</v>
      </c>
    </row>
    <row r="3855" spans="1:5" x14ac:dyDescent="0.2">
      <c r="A3855" s="469" t="s">
        <v>26434</v>
      </c>
      <c r="B3855" s="472" t="s">
        <v>26435</v>
      </c>
      <c r="C3855" s="466" t="s">
        <v>26384</v>
      </c>
      <c r="D3855" s="475">
        <v>1282.8499999999999</v>
      </c>
      <c r="E3855" s="383">
        <v>1282.8499999999999</v>
      </c>
    </row>
    <row r="3856" spans="1:5" x14ac:dyDescent="0.2">
      <c r="A3856" s="469" t="s">
        <v>26436</v>
      </c>
      <c r="B3856" s="472" t="s">
        <v>26437</v>
      </c>
      <c r="C3856" s="466" t="s">
        <v>26384</v>
      </c>
      <c r="D3856" s="475">
        <v>1367.32</v>
      </c>
      <c r="E3856" s="383">
        <v>1367.32</v>
      </c>
    </row>
    <row r="3857" spans="1:5" x14ac:dyDescent="0.2">
      <c r="A3857" s="469" t="s">
        <v>26438</v>
      </c>
      <c r="B3857" s="472" t="s">
        <v>26439</v>
      </c>
      <c r="C3857" s="466" t="s">
        <v>26384</v>
      </c>
      <c r="D3857" s="475">
        <v>1182.0999999999999</v>
      </c>
      <c r="E3857" s="383">
        <v>1182.0999999999999</v>
      </c>
    </row>
    <row r="3858" spans="1:5" x14ac:dyDescent="0.2">
      <c r="A3858" s="469" t="s">
        <v>26440</v>
      </c>
      <c r="B3858" s="472" t="s">
        <v>26441</v>
      </c>
      <c r="C3858" s="466" t="s">
        <v>26384</v>
      </c>
      <c r="D3858" s="479">
        <v>637.64</v>
      </c>
      <c r="E3858" s="380">
        <v>637.64</v>
      </c>
    </row>
    <row r="3859" spans="1:5" x14ac:dyDescent="0.2">
      <c r="A3859" s="469" t="s">
        <v>26442</v>
      </c>
      <c r="B3859" s="472" t="s">
        <v>26443</v>
      </c>
      <c r="C3859" s="466" t="s">
        <v>26384</v>
      </c>
      <c r="D3859" s="479">
        <v>752.14</v>
      </c>
      <c r="E3859" s="380">
        <v>752.14</v>
      </c>
    </row>
    <row r="3860" spans="1:5" x14ac:dyDescent="0.2">
      <c r="A3860" s="469" t="s">
        <v>26444</v>
      </c>
      <c r="B3860" s="472" t="s">
        <v>26445</v>
      </c>
      <c r="C3860" s="466" t="s">
        <v>26384</v>
      </c>
      <c r="D3860" s="475">
        <v>1028.03</v>
      </c>
      <c r="E3860" s="383">
        <v>1028.03</v>
      </c>
    </row>
    <row r="3861" spans="1:5" x14ac:dyDescent="0.2">
      <c r="A3861" s="470">
        <v>37</v>
      </c>
      <c r="B3861" s="473" t="s">
        <v>26446</v>
      </c>
      <c r="C3861" s="465"/>
      <c r="D3861" s="473"/>
      <c r="E3861" s="378"/>
    </row>
    <row r="3862" spans="1:5" x14ac:dyDescent="0.2">
      <c r="A3862" s="469" t="s">
        <v>26447</v>
      </c>
      <c r="B3862" s="472" t="s">
        <v>26448</v>
      </c>
      <c r="C3862" s="466" t="s">
        <v>20453</v>
      </c>
      <c r="D3862" s="476">
        <v>1.24</v>
      </c>
      <c r="E3862" s="379">
        <v>1.24</v>
      </c>
    </row>
    <row r="3863" spans="1:5" ht="24" x14ac:dyDescent="0.2">
      <c r="A3863" s="469" t="s">
        <v>26449</v>
      </c>
      <c r="B3863" s="472" t="s">
        <v>26450</v>
      </c>
      <c r="C3863" s="466" t="s">
        <v>25632</v>
      </c>
      <c r="D3863" s="477">
        <v>36.06</v>
      </c>
      <c r="E3863" s="381">
        <v>36.06</v>
      </c>
    </row>
    <row r="3864" spans="1:5" x14ac:dyDescent="0.2">
      <c r="A3864" s="470">
        <v>38</v>
      </c>
      <c r="B3864" s="473" t="s">
        <v>26451</v>
      </c>
      <c r="C3864" s="465"/>
      <c r="D3864" s="473"/>
      <c r="E3864" s="378"/>
    </row>
    <row r="3865" spans="1:5" ht="24" x14ac:dyDescent="0.2">
      <c r="A3865" s="469" t="s">
        <v>26452</v>
      </c>
      <c r="B3865" s="472" t="s">
        <v>26453</v>
      </c>
      <c r="C3865" s="466" t="s">
        <v>19953</v>
      </c>
      <c r="D3865" s="476">
        <v>0.24</v>
      </c>
      <c r="E3865" s="379">
        <v>0.24</v>
      </c>
    </row>
    <row r="3866" spans="1:5" ht="24" x14ac:dyDescent="0.2">
      <c r="A3866" s="469" t="s">
        <v>26454</v>
      </c>
      <c r="B3866" s="472" t="s">
        <v>26455</v>
      </c>
      <c r="C3866" s="466" t="s">
        <v>19953</v>
      </c>
      <c r="D3866" s="476">
        <v>0.9</v>
      </c>
      <c r="E3866" s="379">
        <v>0.9</v>
      </c>
    </row>
    <row r="3867" spans="1:5" ht="24" x14ac:dyDescent="0.2">
      <c r="A3867" s="469" t="s">
        <v>26456</v>
      </c>
      <c r="B3867" s="472" t="s">
        <v>26457</v>
      </c>
      <c r="C3867" s="466" t="s">
        <v>19953</v>
      </c>
      <c r="D3867" s="476">
        <v>0.79</v>
      </c>
      <c r="E3867" s="379">
        <v>0.79</v>
      </c>
    </row>
    <row r="3868" spans="1:5" ht="24" x14ac:dyDescent="0.2">
      <c r="A3868" s="469" t="s">
        <v>26458</v>
      </c>
      <c r="B3868" s="472" t="s">
        <v>26459</v>
      </c>
      <c r="C3868" s="466" t="s">
        <v>19953</v>
      </c>
      <c r="D3868" s="476">
        <v>0.68</v>
      </c>
      <c r="E3868" s="379">
        <v>0.68</v>
      </c>
    </row>
    <row r="3869" spans="1:5" ht="24" x14ac:dyDescent="0.2">
      <c r="A3869" s="469" t="s">
        <v>26460</v>
      </c>
      <c r="B3869" s="472" t="s">
        <v>26461</v>
      </c>
      <c r="C3869" s="466" t="s">
        <v>19953</v>
      </c>
      <c r="D3869" s="476">
        <v>0.56999999999999995</v>
      </c>
      <c r="E3869" s="379">
        <v>0.56999999999999995</v>
      </c>
    </row>
    <row r="3870" spans="1:5" ht="24" x14ac:dyDescent="0.2">
      <c r="A3870" s="469" t="s">
        <v>26462</v>
      </c>
      <c r="B3870" s="472" t="s">
        <v>26463</v>
      </c>
      <c r="C3870" s="466" t="s">
        <v>19953</v>
      </c>
      <c r="D3870" s="476">
        <v>0.46</v>
      </c>
      <c r="E3870" s="379">
        <v>0.46</v>
      </c>
    </row>
    <row r="3871" spans="1:5" ht="24" x14ac:dyDescent="0.2">
      <c r="A3871" s="469" t="s">
        <v>26464</v>
      </c>
      <c r="B3871" s="472" t="s">
        <v>26465</v>
      </c>
      <c r="C3871" s="466" t="s">
        <v>19953</v>
      </c>
      <c r="D3871" s="476">
        <v>0.35</v>
      </c>
      <c r="E3871" s="379">
        <v>0.35</v>
      </c>
    </row>
    <row r="3872" spans="1:5" ht="24" x14ac:dyDescent="0.2">
      <c r="A3872" s="469" t="s">
        <v>26466</v>
      </c>
      <c r="B3872" s="472" t="s">
        <v>26467</v>
      </c>
      <c r="C3872" s="466" t="s">
        <v>19953</v>
      </c>
      <c r="D3872" s="476">
        <v>0.08</v>
      </c>
      <c r="E3872" s="379">
        <v>0.08</v>
      </c>
    </row>
    <row r="3873" spans="1:5" ht="36" x14ac:dyDescent="0.2">
      <c r="A3873" s="469" t="s">
        <v>26468</v>
      </c>
      <c r="B3873" s="472" t="s">
        <v>26469</v>
      </c>
      <c r="C3873" s="466" t="s">
        <v>19953</v>
      </c>
      <c r="D3873" s="476">
        <v>0.54</v>
      </c>
      <c r="E3873" s="379">
        <v>0.54</v>
      </c>
    </row>
    <row r="3874" spans="1:5" ht="36" x14ac:dyDescent="0.2">
      <c r="A3874" s="469" t="s">
        <v>26470</v>
      </c>
      <c r="B3874" s="472" t="s">
        <v>26471</v>
      </c>
      <c r="C3874" s="466" t="s">
        <v>19953</v>
      </c>
      <c r="D3874" s="476">
        <v>2.16</v>
      </c>
      <c r="E3874" s="379">
        <v>2.16</v>
      </c>
    </row>
    <row r="3875" spans="1:5" ht="36" x14ac:dyDescent="0.2">
      <c r="A3875" s="469" t="s">
        <v>26472</v>
      </c>
      <c r="B3875" s="472" t="s">
        <v>26473</v>
      </c>
      <c r="C3875" s="466" t="s">
        <v>19953</v>
      </c>
      <c r="D3875" s="476">
        <v>1.89</v>
      </c>
      <c r="E3875" s="379">
        <v>1.89</v>
      </c>
    </row>
    <row r="3876" spans="1:5" ht="36" x14ac:dyDescent="0.2">
      <c r="A3876" s="469" t="s">
        <v>26474</v>
      </c>
      <c r="B3876" s="472" t="s">
        <v>26475</v>
      </c>
      <c r="C3876" s="466" t="s">
        <v>19953</v>
      </c>
      <c r="D3876" s="476">
        <v>1.62</v>
      </c>
      <c r="E3876" s="379">
        <v>1.62</v>
      </c>
    </row>
    <row r="3877" spans="1:5" ht="36" x14ac:dyDescent="0.2">
      <c r="A3877" s="469" t="s">
        <v>26476</v>
      </c>
      <c r="B3877" s="472" t="s">
        <v>26477</v>
      </c>
      <c r="C3877" s="466" t="s">
        <v>19953</v>
      </c>
      <c r="D3877" s="476">
        <v>1.35</v>
      </c>
      <c r="E3877" s="379">
        <v>1.35</v>
      </c>
    </row>
    <row r="3878" spans="1:5" ht="36" x14ac:dyDescent="0.2">
      <c r="A3878" s="469" t="s">
        <v>26478</v>
      </c>
      <c r="B3878" s="472" t="s">
        <v>26479</v>
      </c>
      <c r="C3878" s="466" t="s">
        <v>19953</v>
      </c>
      <c r="D3878" s="476">
        <v>1.08</v>
      </c>
      <c r="E3878" s="379">
        <v>1.08</v>
      </c>
    </row>
    <row r="3879" spans="1:5" ht="36" x14ac:dyDescent="0.2">
      <c r="A3879" s="469" t="s">
        <v>26480</v>
      </c>
      <c r="B3879" s="472" t="s">
        <v>26481</v>
      </c>
      <c r="C3879" s="466" t="s">
        <v>19953</v>
      </c>
      <c r="D3879" s="476">
        <v>0.81</v>
      </c>
      <c r="E3879" s="379">
        <v>0.81</v>
      </c>
    </row>
    <row r="3880" spans="1:5" ht="48" x14ac:dyDescent="0.2">
      <c r="A3880" s="469" t="s">
        <v>26482</v>
      </c>
      <c r="B3880" s="472" t="s">
        <v>26483</v>
      </c>
      <c r="C3880" s="466" t="s">
        <v>19953</v>
      </c>
      <c r="D3880" s="476">
        <v>0.08</v>
      </c>
      <c r="E3880" s="379">
        <v>0.08</v>
      </c>
    </row>
    <row r="3881" spans="1:5" ht="48" x14ac:dyDescent="0.2">
      <c r="A3881" s="469" t="s">
        <v>26484</v>
      </c>
      <c r="B3881" s="472" t="s">
        <v>26485</v>
      </c>
      <c r="C3881" s="466" t="s">
        <v>19953</v>
      </c>
      <c r="D3881" s="476">
        <v>0.13</v>
      </c>
      <c r="E3881" s="379">
        <v>0.13</v>
      </c>
    </row>
    <row r="3882" spans="1:5" ht="48" x14ac:dyDescent="0.2">
      <c r="A3882" s="469" t="s">
        <v>26486</v>
      </c>
      <c r="B3882" s="472" t="s">
        <v>26487</v>
      </c>
      <c r="C3882" s="466" t="s">
        <v>19953</v>
      </c>
      <c r="D3882" s="476">
        <v>0.11</v>
      </c>
      <c r="E3882" s="379">
        <v>0.11</v>
      </c>
    </row>
    <row r="3883" spans="1:5" ht="48" x14ac:dyDescent="0.2">
      <c r="A3883" s="469" t="s">
        <v>26488</v>
      </c>
      <c r="B3883" s="472" t="s">
        <v>26489</v>
      </c>
      <c r="C3883" s="466" t="s">
        <v>19953</v>
      </c>
      <c r="D3883" s="476">
        <v>0.22</v>
      </c>
      <c r="E3883" s="379">
        <v>0.22</v>
      </c>
    </row>
    <row r="3884" spans="1:5" ht="48" x14ac:dyDescent="0.2">
      <c r="A3884" s="469" t="s">
        <v>26490</v>
      </c>
      <c r="B3884" s="472" t="s">
        <v>26491</v>
      </c>
      <c r="C3884" s="466" t="s">
        <v>19953</v>
      </c>
      <c r="D3884" s="476">
        <v>0.19</v>
      </c>
      <c r="E3884" s="379">
        <v>0.19</v>
      </c>
    </row>
    <row r="3885" spans="1:5" ht="48" x14ac:dyDescent="0.2">
      <c r="A3885" s="469" t="s">
        <v>26492</v>
      </c>
      <c r="B3885" s="472" t="s">
        <v>26493</v>
      </c>
      <c r="C3885" s="466" t="s">
        <v>19953</v>
      </c>
      <c r="D3885" s="476">
        <v>0.16</v>
      </c>
      <c r="E3885" s="379">
        <v>0.16</v>
      </c>
    </row>
    <row r="3886" spans="1:5" ht="48" x14ac:dyDescent="0.2">
      <c r="A3886" s="469" t="s">
        <v>26494</v>
      </c>
      <c r="B3886" s="472" t="s">
        <v>26495</v>
      </c>
      <c r="C3886" s="466" t="s">
        <v>19953</v>
      </c>
      <c r="D3886" s="476">
        <v>0.24</v>
      </c>
      <c r="E3886" s="379">
        <v>0.24</v>
      </c>
    </row>
    <row r="3887" spans="1:5" ht="48" x14ac:dyDescent="0.2">
      <c r="A3887" s="469" t="s">
        <v>26496</v>
      </c>
      <c r="B3887" s="472" t="s">
        <v>26497</v>
      </c>
      <c r="C3887" s="466" t="s">
        <v>19953</v>
      </c>
      <c r="D3887" s="476">
        <v>0.46</v>
      </c>
      <c r="E3887" s="379">
        <v>0.46</v>
      </c>
    </row>
    <row r="3888" spans="1:5" ht="48" x14ac:dyDescent="0.2">
      <c r="A3888" s="469" t="s">
        <v>26498</v>
      </c>
      <c r="B3888" s="472" t="s">
        <v>26499</v>
      </c>
      <c r="C3888" s="466" t="s">
        <v>19953</v>
      </c>
      <c r="D3888" s="476">
        <v>1.56</v>
      </c>
      <c r="E3888" s="379">
        <v>1.56</v>
      </c>
    </row>
    <row r="3889" spans="1:5" ht="48" x14ac:dyDescent="0.2">
      <c r="A3889" s="469" t="s">
        <v>26500</v>
      </c>
      <c r="B3889" s="472" t="s">
        <v>26501</v>
      </c>
      <c r="C3889" s="466" t="s">
        <v>19953</v>
      </c>
      <c r="D3889" s="476">
        <v>1.32</v>
      </c>
      <c r="E3889" s="379">
        <v>1.32</v>
      </c>
    </row>
    <row r="3890" spans="1:5" ht="48" x14ac:dyDescent="0.2">
      <c r="A3890" s="469" t="s">
        <v>26502</v>
      </c>
      <c r="B3890" s="472" t="s">
        <v>26503</v>
      </c>
      <c r="C3890" s="466" t="s">
        <v>19953</v>
      </c>
      <c r="D3890" s="476">
        <v>1.1000000000000001</v>
      </c>
      <c r="E3890" s="379">
        <v>1.1000000000000001</v>
      </c>
    </row>
    <row r="3891" spans="1:5" ht="48" x14ac:dyDescent="0.2">
      <c r="A3891" s="469" t="s">
        <v>26504</v>
      </c>
      <c r="B3891" s="472" t="s">
        <v>26505</v>
      </c>
      <c r="C3891" s="466" t="s">
        <v>19953</v>
      </c>
      <c r="D3891" s="476">
        <v>0.89</v>
      </c>
      <c r="E3891" s="379">
        <v>0.89</v>
      </c>
    </row>
    <row r="3892" spans="1:5" ht="48" x14ac:dyDescent="0.2">
      <c r="A3892" s="469" t="s">
        <v>26506</v>
      </c>
      <c r="B3892" s="472" t="s">
        <v>26507</v>
      </c>
      <c r="C3892" s="466" t="s">
        <v>19953</v>
      </c>
      <c r="D3892" s="476">
        <v>0.67</v>
      </c>
      <c r="E3892" s="379">
        <v>0.67</v>
      </c>
    </row>
    <row r="3893" spans="1:5" ht="48" x14ac:dyDescent="0.2">
      <c r="A3893" s="469" t="s">
        <v>26508</v>
      </c>
      <c r="B3893" s="472" t="s">
        <v>26509</v>
      </c>
      <c r="C3893" s="466" t="s">
        <v>19953</v>
      </c>
      <c r="D3893" s="476">
        <v>1.75</v>
      </c>
      <c r="E3893" s="379">
        <v>1.75</v>
      </c>
    </row>
    <row r="3894" spans="1:5" ht="48" x14ac:dyDescent="0.2">
      <c r="A3894" s="469" t="s">
        <v>26510</v>
      </c>
      <c r="B3894" s="472" t="s">
        <v>26511</v>
      </c>
      <c r="C3894" s="466" t="s">
        <v>19953</v>
      </c>
      <c r="D3894" s="476">
        <v>0.67</v>
      </c>
      <c r="E3894" s="379">
        <v>0.67</v>
      </c>
    </row>
    <row r="3895" spans="1:5" ht="48" x14ac:dyDescent="0.2">
      <c r="A3895" s="469" t="s">
        <v>26512</v>
      </c>
      <c r="B3895" s="472" t="s">
        <v>26513</v>
      </c>
      <c r="C3895" s="466" t="s">
        <v>19953</v>
      </c>
      <c r="D3895" s="476">
        <v>2.64</v>
      </c>
      <c r="E3895" s="379">
        <v>2.64</v>
      </c>
    </row>
    <row r="3896" spans="1:5" ht="48" x14ac:dyDescent="0.2">
      <c r="A3896" s="469" t="s">
        <v>26514</v>
      </c>
      <c r="B3896" s="472" t="s">
        <v>26515</v>
      </c>
      <c r="C3896" s="466" t="s">
        <v>19953</v>
      </c>
      <c r="D3896" s="476">
        <v>2.29</v>
      </c>
      <c r="E3896" s="379">
        <v>2.29</v>
      </c>
    </row>
    <row r="3897" spans="1:5" ht="48" x14ac:dyDescent="0.2">
      <c r="A3897" s="469" t="s">
        <v>26516</v>
      </c>
      <c r="B3897" s="472" t="s">
        <v>26517</v>
      </c>
      <c r="C3897" s="466" t="s">
        <v>19953</v>
      </c>
      <c r="D3897" s="476">
        <v>1.97</v>
      </c>
      <c r="E3897" s="379">
        <v>1.97</v>
      </c>
    </row>
    <row r="3898" spans="1:5" ht="48" x14ac:dyDescent="0.2">
      <c r="A3898" s="469" t="s">
        <v>26518</v>
      </c>
      <c r="B3898" s="472" t="s">
        <v>26519</v>
      </c>
      <c r="C3898" s="466" t="s">
        <v>19953</v>
      </c>
      <c r="D3898" s="476">
        <v>1.64</v>
      </c>
      <c r="E3898" s="379">
        <v>1.64</v>
      </c>
    </row>
    <row r="3899" spans="1:5" ht="48" x14ac:dyDescent="0.2">
      <c r="A3899" s="469" t="s">
        <v>26520</v>
      </c>
      <c r="B3899" s="472" t="s">
        <v>26521</v>
      </c>
      <c r="C3899" s="466" t="s">
        <v>19953</v>
      </c>
      <c r="D3899" s="476">
        <v>1.32</v>
      </c>
      <c r="E3899" s="379">
        <v>1.32</v>
      </c>
    </row>
    <row r="3900" spans="1:5" ht="48" x14ac:dyDescent="0.2">
      <c r="A3900" s="469" t="s">
        <v>26522</v>
      </c>
      <c r="B3900" s="472" t="s">
        <v>26523</v>
      </c>
      <c r="C3900" s="466" t="s">
        <v>19953</v>
      </c>
      <c r="D3900" s="476">
        <v>1</v>
      </c>
      <c r="E3900" s="379">
        <v>1</v>
      </c>
    </row>
    <row r="3901" spans="1:5" ht="36" x14ac:dyDescent="0.2">
      <c r="A3901" s="469" t="s">
        <v>26524</v>
      </c>
      <c r="B3901" s="472" t="s">
        <v>26525</v>
      </c>
      <c r="C3901" s="466" t="s">
        <v>19953</v>
      </c>
      <c r="D3901" s="476">
        <v>0.16</v>
      </c>
      <c r="E3901" s="379">
        <v>0.16</v>
      </c>
    </row>
    <row r="3902" spans="1:5" ht="36" x14ac:dyDescent="0.2">
      <c r="A3902" s="469" t="s">
        <v>26526</v>
      </c>
      <c r="B3902" s="472" t="s">
        <v>26527</v>
      </c>
      <c r="C3902" s="466" t="s">
        <v>19953</v>
      </c>
      <c r="D3902" s="476">
        <v>0.6</v>
      </c>
      <c r="E3902" s="379">
        <v>0.6</v>
      </c>
    </row>
    <row r="3903" spans="1:5" ht="36" x14ac:dyDescent="0.2">
      <c r="A3903" s="469" t="s">
        <v>26528</v>
      </c>
      <c r="B3903" s="472" t="s">
        <v>26529</v>
      </c>
      <c r="C3903" s="466" t="s">
        <v>19953</v>
      </c>
      <c r="D3903" s="476">
        <v>0.54</v>
      </c>
      <c r="E3903" s="379">
        <v>0.54</v>
      </c>
    </row>
    <row r="3904" spans="1:5" ht="36" x14ac:dyDescent="0.2">
      <c r="A3904" s="469" t="s">
        <v>26530</v>
      </c>
      <c r="B3904" s="472" t="s">
        <v>26531</v>
      </c>
      <c r="C3904" s="466" t="s">
        <v>19953</v>
      </c>
      <c r="D3904" s="476">
        <v>0.48</v>
      </c>
      <c r="E3904" s="379">
        <v>0.48</v>
      </c>
    </row>
    <row r="3905" spans="1:5" ht="36" x14ac:dyDescent="0.2">
      <c r="A3905" s="469" t="s">
        <v>26532</v>
      </c>
      <c r="B3905" s="472" t="s">
        <v>26533</v>
      </c>
      <c r="C3905" s="466" t="s">
        <v>19953</v>
      </c>
      <c r="D3905" s="476">
        <v>0.36</v>
      </c>
      <c r="E3905" s="379">
        <v>0.36</v>
      </c>
    </row>
    <row r="3906" spans="1:5" ht="36" x14ac:dyDescent="0.2">
      <c r="A3906" s="469" t="s">
        <v>26534</v>
      </c>
      <c r="B3906" s="472" t="s">
        <v>26535</v>
      </c>
      <c r="C3906" s="466" t="s">
        <v>19953</v>
      </c>
      <c r="D3906" s="476">
        <v>0.3</v>
      </c>
      <c r="E3906" s="379">
        <v>0.3</v>
      </c>
    </row>
    <row r="3907" spans="1:5" ht="36" x14ac:dyDescent="0.2">
      <c r="A3907" s="469" t="s">
        <v>26536</v>
      </c>
      <c r="B3907" s="472" t="s">
        <v>26537</v>
      </c>
      <c r="C3907" s="466" t="s">
        <v>19953</v>
      </c>
      <c r="D3907" s="476">
        <v>0.24</v>
      </c>
      <c r="E3907" s="379">
        <v>0.24</v>
      </c>
    </row>
    <row r="3908" spans="1:5" ht="36" x14ac:dyDescent="0.2">
      <c r="A3908" s="469" t="s">
        <v>26538</v>
      </c>
      <c r="B3908" s="472" t="s">
        <v>26539</v>
      </c>
      <c r="C3908" s="466" t="s">
        <v>19953</v>
      </c>
      <c r="D3908" s="476">
        <v>0.13</v>
      </c>
      <c r="E3908" s="379">
        <v>0.13</v>
      </c>
    </row>
    <row r="3909" spans="1:5" ht="36" x14ac:dyDescent="0.2">
      <c r="A3909" s="469" t="s">
        <v>26540</v>
      </c>
      <c r="B3909" s="472" t="s">
        <v>26541</v>
      </c>
      <c r="C3909" s="466" t="s">
        <v>19953</v>
      </c>
      <c r="D3909" s="476">
        <v>0.45</v>
      </c>
      <c r="E3909" s="379">
        <v>0.45</v>
      </c>
    </row>
    <row r="3910" spans="1:5" ht="36" x14ac:dyDescent="0.2">
      <c r="A3910" s="469" t="s">
        <v>26542</v>
      </c>
      <c r="B3910" s="472" t="s">
        <v>26543</v>
      </c>
      <c r="C3910" s="466" t="s">
        <v>19953</v>
      </c>
      <c r="D3910" s="476">
        <v>0.39</v>
      </c>
      <c r="E3910" s="379">
        <v>0.39</v>
      </c>
    </row>
    <row r="3911" spans="1:5" ht="36" x14ac:dyDescent="0.2">
      <c r="A3911" s="469" t="s">
        <v>26544</v>
      </c>
      <c r="B3911" s="472" t="s">
        <v>26545</v>
      </c>
      <c r="C3911" s="466" t="s">
        <v>19953</v>
      </c>
      <c r="D3911" s="476">
        <v>0.3</v>
      </c>
      <c r="E3911" s="379">
        <v>0.3</v>
      </c>
    </row>
    <row r="3912" spans="1:5" ht="36" x14ac:dyDescent="0.2">
      <c r="A3912" s="469" t="s">
        <v>26546</v>
      </c>
      <c r="B3912" s="472" t="s">
        <v>26547</v>
      </c>
      <c r="C3912" s="466" t="s">
        <v>19953</v>
      </c>
      <c r="D3912" s="476">
        <v>0.24</v>
      </c>
      <c r="E3912" s="379">
        <v>0.24</v>
      </c>
    </row>
    <row r="3913" spans="1:5" ht="36" x14ac:dyDescent="0.2">
      <c r="A3913" s="469" t="s">
        <v>26548</v>
      </c>
      <c r="B3913" s="472" t="s">
        <v>26549</v>
      </c>
      <c r="C3913" s="466" t="s">
        <v>19953</v>
      </c>
      <c r="D3913" s="476">
        <v>0.21</v>
      </c>
      <c r="E3913" s="379">
        <v>0.21</v>
      </c>
    </row>
    <row r="3914" spans="1:5" ht="36" x14ac:dyDescent="0.2">
      <c r="A3914" s="469" t="s">
        <v>26550</v>
      </c>
      <c r="B3914" s="472" t="s">
        <v>26551</v>
      </c>
      <c r="C3914" s="466" t="s">
        <v>19953</v>
      </c>
      <c r="D3914" s="476">
        <v>0.52</v>
      </c>
      <c r="E3914" s="379">
        <v>0.52</v>
      </c>
    </row>
    <row r="3915" spans="1:5" ht="36" x14ac:dyDescent="0.2">
      <c r="A3915" s="469" t="s">
        <v>26552</v>
      </c>
      <c r="B3915" s="472" t="s">
        <v>26553</v>
      </c>
      <c r="C3915" s="466" t="s">
        <v>19953</v>
      </c>
      <c r="D3915" s="476">
        <v>0.19</v>
      </c>
      <c r="E3915" s="379">
        <v>0.19</v>
      </c>
    </row>
    <row r="3916" spans="1:5" ht="48" x14ac:dyDescent="0.2">
      <c r="A3916" s="469" t="s">
        <v>26554</v>
      </c>
      <c r="B3916" s="472" t="s">
        <v>26555</v>
      </c>
      <c r="C3916" s="466" t="s">
        <v>19953</v>
      </c>
      <c r="D3916" s="476">
        <v>0.66</v>
      </c>
      <c r="E3916" s="379">
        <v>0.66</v>
      </c>
    </row>
    <row r="3917" spans="1:5" ht="36" x14ac:dyDescent="0.2">
      <c r="A3917" s="469" t="s">
        <v>26556</v>
      </c>
      <c r="B3917" s="472" t="s">
        <v>26557</v>
      </c>
      <c r="C3917" s="466" t="s">
        <v>19953</v>
      </c>
      <c r="D3917" s="476">
        <v>0.48</v>
      </c>
      <c r="E3917" s="379">
        <v>0.48</v>
      </c>
    </row>
    <row r="3918" spans="1:5" ht="36" x14ac:dyDescent="0.2">
      <c r="A3918" s="469" t="s">
        <v>26558</v>
      </c>
      <c r="B3918" s="472" t="s">
        <v>26559</v>
      </c>
      <c r="C3918" s="466" t="s">
        <v>19953</v>
      </c>
      <c r="D3918" s="476">
        <v>0.4</v>
      </c>
      <c r="E3918" s="379">
        <v>0.4</v>
      </c>
    </row>
    <row r="3919" spans="1:5" ht="36" x14ac:dyDescent="0.2">
      <c r="A3919" s="469" t="s">
        <v>26560</v>
      </c>
      <c r="B3919" s="472" t="s">
        <v>26561</v>
      </c>
      <c r="C3919" s="466" t="s">
        <v>19953</v>
      </c>
      <c r="D3919" s="476">
        <v>0.28999999999999998</v>
      </c>
      <c r="E3919" s="379">
        <v>0.28999999999999998</v>
      </c>
    </row>
    <row r="3920" spans="1:5" ht="36" x14ac:dyDescent="0.2">
      <c r="A3920" s="469" t="s">
        <v>26562</v>
      </c>
      <c r="B3920" s="472" t="s">
        <v>26563</v>
      </c>
      <c r="C3920" s="466" t="s">
        <v>19953</v>
      </c>
      <c r="D3920" s="476">
        <v>0.78</v>
      </c>
      <c r="E3920" s="379">
        <v>0.78</v>
      </c>
    </row>
    <row r="3921" spans="1:5" ht="36" x14ac:dyDescent="0.2">
      <c r="A3921" s="469" t="s">
        <v>26564</v>
      </c>
      <c r="B3921" s="472" t="s">
        <v>26565</v>
      </c>
      <c r="C3921" s="466" t="s">
        <v>19953</v>
      </c>
      <c r="D3921" s="476">
        <v>0.56999999999999995</v>
      </c>
      <c r="E3921" s="379">
        <v>0.56999999999999995</v>
      </c>
    </row>
    <row r="3922" spans="1:5" x14ac:dyDescent="0.2">
      <c r="A3922" s="470">
        <v>39</v>
      </c>
      <c r="B3922" s="473" t="s">
        <v>26566</v>
      </c>
      <c r="C3922" s="465"/>
      <c r="D3922" s="473"/>
      <c r="E3922" s="378"/>
    </row>
    <row r="3923" spans="1:5" x14ac:dyDescent="0.2">
      <c r="A3923" s="469" t="s">
        <v>26567</v>
      </c>
      <c r="B3923" s="472" t="s">
        <v>26568</v>
      </c>
      <c r="C3923" s="466" t="s">
        <v>26569</v>
      </c>
      <c r="D3923" s="479">
        <v>170</v>
      </c>
      <c r="E3923" s="380">
        <v>170</v>
      </c>
    </row>
    <row r="3924" spans="1:5" x14ac:dyDescent="0.2">
      <c r="A3924" s="469" t="s">
        <v>26570</v>
      </c>
      <c r="B3924" s="472" t="s">
        <v>26571</v>
      </c>
      <c r="C3924" s="466" t="s">
        <v>26569</v>
      </c>
      <c r="D3924" s="479">
        <v>130</v>
      </c>
      <c r="E3924" s="380">
        <v>130</v>
      </c>
    </row>
    <row r="3925" spans="1:5" x14ac:dyDescent="0.2">
      <c r="A3925" s="469" t="s">
        <v>26572</v>
      </c>
      <c r="B3925" s="472" t="s">
        <v>26573</v>
      </c>
      <c r="C3925" s="466" t="s">
        <v>26569</v>
      </c>
      <c r="D3925" s="477">
        <v>50</v>
      </c>
      <c r="E3925" s="381">
        <v>50</v>
      </c>
    </row>
    <row r="3926" spans="1:5" x14ac:dyDescent="0.2">
      <c r="A3926" s="469" t="s">
        <v>26574</v>
      </c>
      <c r="B3926" s="472" t="s">
        <v>26575</v>
      </c>
      <c r="C3926" s="466" t="s">
        <v>26569</v>
      </c>
      <c r="D3926" s="477">
        <v>25</v>
      </c>
      <c r="E3926" s="381">
        <v>25</v>
      </c>
    </row>
    <row r="3927" spans="1:5" x14ac:dyDescent="0.2">
      <c r="A3927" s="492">
        <v>245</v>
      </c>
      <c r="B3927" s="473" t="s">
        <v>26576</v>
      </c>
      <c r="C3927" s="465"/>
      <c r="D3927" s="473"/>
      <c r="E3927" s="378"/>
    </row>
    <row r="3928" spans="1:5" ht="36" x14ac:dyDescent="0.2">
      <c r="A3928" s="469" t="s">
        <v>26577</v>
      </c>
      <c r="B3928" s="472" t="s">
        <v>26578</v>
      </c>
      <c r="C3928" s="466" t="s">
        <v>19955</v>
      </c>
      <c r="D3928" s="479">
        <v>888.97</v>
      </c>
      <c r="E3928" s="380">
        <v>888.97</v>
      </c>
    </row>
    <row r="3929" spans="1:5" ht="36" x14ac:dyDescent="0.2">
      <c r="A3929" s="469" t="s">
        <v>26579</v>
      </c>
      <c r="B3929" s="472" t="s">
        <v>26580</v>
      </c>
      <c r="C3929" s="466" t="s">
        <v>20453</v>
      </c>
      <c r="D3929" s="476">
        <v>2.2200000000000002</v>
      </c>
      <c r="E3929" s="379">
        <v>2.2200000000000002</v>
      </c>
    </row>
    <row r="3930" spans="1:5" ht="36" x14ac:dyDescent="0.2">
      <c r="A3930" s="469" t="s">
        <v>26581</v>
      </c>
      <c r="B3930" s="472" t="s">
        <v>26582</v>
      </c>
      <c r="C3930" s="466" t="s">
        <v>19973</v>
      </c>
      <c r="D3930" s="477">
        <v>72.5</v>
      </c>
      <c r="E3930" s="381">
        <v>72.5</v>
      </c>
    </row>
    <row r="3931" spans="1:5" x14ac:dyDescent="0.2">
      <c r="A3931" s="671" t="s">
        <v>26583</v>
      </c>
      <c r="B3931" s="671"/>
      <c r="C3931" s="671"/>
      <c r="D3931" s="671"/>
      <c r="E3931" s="671"/>
    </row>
    <row r="3932" spans="1:5" ht="108" customHeight="1" x14ac:dyDescent="0.2">
      <c r="A3932" s="670" t="s">
        <v>26584</v>
      </c>
      <c r="B3932" s="670"/>
      <c r="C3932" s="670"/>
      <c r="D3932" s="670"/>
      <c r="E3932" s="670"/>
    </row>
    <row r="3933" spans="1:5" ht="40.5" customHeight="1" x14ac:dyDescent="0.2">
      <c r="A3933" s="385" t="s">
        <v>64861</v>
      </c>
      <c r="B3933" s="386" t="s">
        <v>64862</v>
      </c>
      <c r="C3933" s="386" t="s">
        <v>64863</v>
      </c>
      <c r="D3933" s="386">
        <v>134.13</v>
      </c>
      <c r="E3933" s="386">
        <v>197.17</v>
      </c>
    </row>
    <row r="3934" spans="1:5" ht="38.25" x14ac:dyDescent="0.2">
      <c r="A3934" s="578" t="s">
        <v>64865</v>
      </c>
      <c r="B3934" s="577" t="s">
        <v>64866</v>
      </c>
      <c r="C3934" s="394" t="s">
        <v>19973</v>
      </c>
      <c r="D3934" s="394">
        <v>298.32</v>
      </c>
      <c r="E3934" s="394">
        <v>298.32</v>
      </c>
    </row>
  </sheetData>
  <mergeCells count="10">
    <mergeCell ref="A3932:E3932"/>
    <mergeCell ref="A3931:E3931"/>
    <mergeCell ref="A3202:E3202"/>
    <mergeCell ref="A3204:E3204"/>
    <mergeCell ref="A3723:E3723"/>
    <mergeCell ref="A3724:E3724"/>
    <mergeCell ref="A3725:E3725"/>
    <mergeCell ref="A3722:E3722"/>
    <mergeCell ref="A3205:E3205"/>
    <mergeCell ref="A3206:E3206"/>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3FEEB-EAEB-4223-B05D-4FC4208041AB}">
  <dimension ref="A1:D7675"/>
  <sheetViews>
    <sheetView topLeftCell="A5965" workbookViewId="0">
      <selection activeCell="B1481" sqref="B1481"/>
    </sheetView>
  </sheetViews>
  <sheetFormatPr defaultColWidth="8.85546875" defaultRowHeight="12.75" x14ac:dyDescent="0.2"/>
  <cols>
    <col min="1" max="1" width="7.28515625" style="377" customWidth="1"/>
    <col min="2" max="2" width="71.7109375" style="398" customWidth="1"/>
    <col min="3" max="3" width="8.140625" style="439" customWidth="1"/>
    <col min="4" max="4" width="21.140625" style="442" customWidth="1"/>
    <col min="5" max="16384" width="8.85546875" style="377"/>
  </cols>
  <sheetData>
    <row r="1" spans="1:4" ht="13.5" x14ac:dyDescent="0.25">
      <c r="A1" s="395" t="s">
        <v>6966</v>
      </c>
      <c r="B1" s="396" t="s">
        <v>6967</v>
      </c>
      <c r="C1" s="438" t="s">
        <v>174</v>
      </c>
      <c r="D1" s="441" t="s">
        <v>6969</v>
      </c>
    </row>
    <row r="3" spans="1:4" ht="40.5" x14ac:dyDescent="0.25">
      <c r="A3" s="440" t="s">
        <v>26585</v>
      </c>
      <c r="B3" s="437" t="s">
        <v>56108</v>
      </c>
      <c r="C3" s="440" t="s">
        <v>209</v>
      </c>
      <c r="D3" s="443" t="s">
        <v>7640</v>
      </c>
    </row>
    <row r="4" spans="1:4" ht="40.5" x14ac:dyDescent="0.25">
      <c r="A4" s="440" t="s">
        <v>26586</v>
      </c>
      <c r="B4" s="437" t="s">
        <v>56109</v>
      </c>
      <c r="C4" s="440" t="s">
        <v>209</v>
      </c>
      <c r="D4" s="443" t="s">
        <v>11795</v>
      </c>
    </row>
    <row r="5" spans="1:4" ht="40.5" x14ac:dyDescent="0.25">
      <c r="A5" s="440" t="s">
        <v>26588</v>
      </c>
      <c r="B5" s="437" t="s">
        <v>56110</v>
      </c>
      <c r="C5" s="440" t="s">
        <v>209</v>
      </c>
      <c r="D5" s="443" t="s">
        <v>11266</v>
      </c>
    </row>
    <row r="6" spans="1:4" ht="40.5" x14ac:dyDescent="0.25">
      <c r="A6" s="440" t="s">
        <v>26589</v>
      </c>
      <c r="B6" s="437" t="s">
        <v>56111</v>
      </c>
      <c r="C6" s="440" t="s">
        <v>209</v>
      </c>
      <c r="D6" s="443" t="s">
        <v>43799</v>
      </c>
    </row>
    <row r="7" spans="1:4" ht="40.5" x14ac:dyDescent="0.25">
      <c r="A7" s="440" t="s">
        <v>26591</v>
      </c>
      <c r="B7" s="437" t="s">
        <v>56112</v>
      </c>
      <c r="C7" s="440" t="s">
        <v>209</v>
      </c>
      <c r="D7" s="443" t="s">
        <v>17295</v>
      </c>
    </row>
    <row r="8" spans="1:4" ht="40.5" x14ac:dyDescent="0.25">
      <c r="A8" s="440" t="s">
        <v>57221</v>
      </c>
      <c r="B8" s="437" t="s">
        <v>56113</v>
      </c>
      <c r="C8" s="440" t="s">
        <v>209</v>
      </c>
      <c r="D8" s="443" t="s">
        <v>13241</v>
      </c>
    </row>
    <row r="9" spans="1:4" ht="40.5" x14ac:dyDescent="0.25">
      <c r="A9" s="440" t="s">
        <v>26593</v>
      </c>
      <c r="B9" s="437" t="s">
        <v>56114</v>
      </c>
      <c r="C9" s="440" t="s">
        <v>209</v>
      </c>
      <c r="D9" s="443" t="s">
        <v>14872</v>
      </c>
    </row>
    <row r="10" spans="1:4" ht="40.5" x14ac:dyDescent="0.25">
      <c r="A10" s="440" t="s">
        <v>26594</v>
      </c>
      <c r="B10" s="437" t="s">
        <v>56115</v>
      </c>
      <c r="C10" s="440" t="s">
        <v>209</v>
      </c>
      <c r="D10" s="443" t="s">
        <v>38399</v>
      </c>
    </row>
    <row r="11" spans="1:4" ht="40.5" x14ac:dyDescent="0.25">
      <c r="A11" s="440" t="s">
        <v>26596</v>
      </c>
      <c r="B11" s="437" t="s">
        <v>56116</v>
      </c>
      <c r="C11" s="440" t="s">
        <v>209</v>
      </c>
      <c r="D11" s="443" t="s">
        <v>14582</v>
      </c>
    </row>
    <row r="12" spans="1:4" ht="40.5" x14ac:dyDescent="0.25">
      <c r="A12" s="440" t="s">
        <v>26598</v>
      </c>
      <c r="B12" s="437" t="s">
        <v>56117</v>
      </c>
      <c r="C12" s="440" t="s">
        <v>209</v>
      </c>
      <c r="D12" s="443" t="s">
        <v>40872</v>
      </c>
    </row>
    <row r="13" spans="1:4" ht="40.5" x14ac:dyDescent="0.25">
      <c r="A13" s="440" t="s">
        <v>26599</v>
      </c>
      <c r="B13" s="437" t="s">
        <v>56118</v>
      </c>
      <c r="C13" s="440" t="s">
        <v>209</v>
      </c>
      <c r="D13" s="443" t="s">
        <v>14358</v>
      </c>
    </row>
    <row r="14" spans="1:4" ht="40.5" x14ac:dyDescent="0.25">
      <c r="A14" s="440" t="s">
        <v>26601</v>
      </c>
      <c r="B14" s="437" t="s">
        <v>56119</v>
      </c>
      <c r="C14" s="440" t="s">
        <v>209</v>
      </c>
      <c r="D14" s="443" t="s">
        <v>12391</v>
      </c>
    </row>
    <row r="15" spans="1:4" ht="40.5" x14ac:dyDescent="0.25">
      <c r="A15" s="440" t="s">
        <v>26602</v>
      </c>
      <c r="B15" s="437" t="s">
        <v>56120</v>
      </c>
      <c r="C15" s="440" t="s">
        <v>209</v>
      </c>
      <c r="D15" s="443" t="s">
        <v>57585</v>
      </c>
    </row>
    <row r="16" spans="1:4" ht="40.5" x14ac:dyDescent="0.25">
      <c r="A16" s="440" t="s">
        <v>26603</v>
      </c>
      <c r="B16" s="437" t="s">
        <v>56121</v>
      </c>
      <c r="C16" s="440" t="s">
        <v>209</v>
      </c>
      <c r="D16" s="443" t="s">
        <v>18187</v>
      </c>
    </row>
    <row r="17" spans="1:4" ht="40.5" x14ac:dyDescent="0.25">
      <c r="A17" s="440" t="s">
        <v>26604</v>
      </c>
      <c r="B17" s="437" t="s">
        <v>56122</v>
      </c>
      <c r="C17" s="440" t="s">
        <v>209</v>
      </c>
      <c r="D17" s="443" t="s">
        <v>12387</v>
      </c>
    </row>
    <row r="18" spans="1:4" ht="40.5" x14ac:dyDescent="0.25">
      <c r="A18" s="440" t="s">
        <v>26605</v>
      </c>
      <c r="B18" s="437" t="s">
        <v>56123</v>
      </c>
      <c r="C18" s="440" t="s">
        <v>209</v>
      </c>
      <c r="D18" s="443" t="s">
        <v>38535</v>
      </c>
    </row>
    <row r="19" spans="1:4" ht="40.5" x14ac:dyDescent="0.25">
      <c r="A19" s="440" t="s">
        <v>26606</v>
      </c>
      <c r="B19" s="437" t="s">
        <v>56124</v>
      </c>
      <c r="C19" s="440" t="s">
        <v>209</v>
      </c>
      <c r="D19" s="443" t="s">
        <v>7165</v>
      </c>
    </row>
    <row r="20" spans="1:4" ht="40.5" x14ac:dyDescent="0.25">
      <c r="A20" s="440" t="s">
        <v>26607</v>
      </c>
      <c r="B20" s="437" t="s">
        <v>56125</v>
      </c>
      <c r="C20" s="440" t="s">
        <v>209</v>
      </c>
      <c r="D20" s="443" t="s">
        <v>8350</v>
      </c>
    </row>
    <row r="21" spans="1:4" ht="40.5" x14ac:dyDescent="0.25">
      <c r="A21" s="440" t="s">
        <v>26608</v>
      </c>
      <c r="B21" s="437" t="s">
        <v>56126</v>
      </c>
      <c r="C21" s="440" t="s">
        <v>209</v>
      </c>
      <c r="D21" s="443" t="s">
        <v>33567</v>
      </c>
    </row>
    <row r="22" spans="1:4" ht="40.5" x14ac:dyDescent="0.25">
      <c r="A22" s="440" t="s">
        <v>26609</v>
      </c>
      <c r="B22" s="437" t="s">
        <v>56127</v>
      </c>
      <c r="C22" s="440" t="s">
        <v>209</v>
      </c>
      <c r="D22" s="443" t="s">
        <v>8410</v>
      </c>
    </row>
    <row r="23" spans="1:4" ht="40.5" x14ac:dyDescent="0.25">
      <c r="A23" s="440" t="s">
        <v>26611</v>
      </c>
      <c r="B23" s="437" t="s">
        <v>56128</v>
      </c>
      <c r="C23" s="440" t="s">
        <v>209</v>
      </c>
      <c r="D23" s="443" t="s">
        <v>15240</v>
      </c>
    </row>
    <row r="24" spans="1:4" ht="40.5" x14ac:dyDescent="0.25">
      <c r="A24" s="440" t="s">
        <v>26612</v>
      </c>
      <c r="B24" s="437" t="s">
        <v>56129</v>
      </c>
      <c r="C24" s="440" t="s">
        <v>209</v>
      </c>
      <c r="D24" s="443" t="s">
        <v>28363</v>
      </c>
    </row>
    <row r="25" spans="1:4" ht="40.5" x14ac:dyDescent="0.25">
      <c r="A25" s="440" t="s">
        <v>26613</v>
      </c>
      <c r="B25" s="437" t="s">
        <v>56130</v>
      </c>
      <c r="C25" s="440" t="s">
        <v>209</v>
      </c>
      <c r="D25" s="443" t="s">
        <v>41528</v>
      </c>
    </row>
    <row r="26" spans="1:4" ht="40.5" x14ac:dyDescent="0.25">
      <c r="A26" s="440" t="s">
        <v>26615</v>
      </c>
      <c r="B26" s="437" t="s">
        <v>56131</v>
      </c>
      <c r="C26" s="440" t="s">
        <v>209</v>
      </c>
      <c r="D26" s="443" t="s">
        <v>16664</v>
      </c>
    </row>
    <row r="27" spans="1:4" ht="40.5" x14ac:dyDescent="0.25">
      <c r="A27" s="440" t="s">
        <v>26617</v>
      </c>
      <c r="B27" s="437" t="s">
        <v>56132</v>
      </c>
      <c r="C27" s="440" t="s">
        <v>209</v>
      </c>
      <c r="D27" s="443" t="s">
        <v>52773</v>
      </c>
    </row>
    <row r="28" spans="1:4" ht="40.5" x14ac:dyDescent="0.25">
      <c r="A28" s="440" t="s">
        <v>26618</v>
      </c>
      <c r="B28" s="437" t="s">
        <v>56133</v>
      </c>
      <c r="C28" s="440" t="s">
        <v>209</v>
      </c>
      <c r="D28" s="443" t="s">
        <v>36837</v>
      </c>
    </row>
    <row r="29" spans="1:4" ht="40.5" x14ac:dyDescent="0.25">
      <c r="A29" s="440" t="s">
        <v>26619</v>
      </c>
      <c r="B29" s="437" t="s">
        <v>56134</v>
      </c>
      <c r="C29" s="440" t="s">
        <v>209</v>
      </c>
      <c r="D29" s="443" t="s">
        <v>32056</v>
      </c>
    </row>
    <row r="30" spans="1:4" ht="40.5" x14ac:dyDescent="0.25">
      <c r="A30" s="440" t="s">
        <v>26621</v>
      </c>
      <c r="B30" s="437" t="s">
        <v>56135</v>
      </c>
      <c r="C30" s="440" t="s">
        <v>209</v>
      </c>
      <c r="D30" s="443" t="s">
        <v>36052</v>
      </c>
    </row>
    <row r="31" spans="1:4" ht="40.5" x14ac:dyDescent="0.25">
      <c r="A31" s="440" t="s">
        <v>26622</v>
      </c>
      <c r="B31" s="437" t="s">
        <v>56136</v>
      </c>
      <c r="C31" s="440" t="s">
        <v>209</v>
      </c>
      <c r="D31" s="443" t="s">
        <v>8963</v>
      </c>
    </row>
    <row r="32" spans="1:4" ht="40.5" x14ac:dyDescent="0.25">
      <c r="A32" s="440" t="s">
        <v>26624</v>
      </c>
      <c r="B32" s="437" t="s">
        <v>56137</v>
      </c>
      <c r="C32" s="440" t="s">
        <v>209</v>
      </c>
      <c r="D32" s="443" t="s">
        <v>11032</v>
      </c>
    </row>
    <row r="33" spans="1:4" ht="40.5" x14ac:dyDescent="0.25">
      <c r="A33" s="440" t="s">
        <v>26626</v>
      </c>
      <c r="B33" s="437" t="s">
        <v>56138</v>
      </c>
      <c r="C33" s="440" t="s">
        <v>209</v>
      </c>
      <c r="D33" s="443" t="s">
        <v>36162</v>
      </c>
    </row>
    <row r="34" spans="1:4" ht="40.5" x14ac:dyDescent="0.25">
      <c r="A34" s="440" t="s">
        <v>26628</v>
      </c>
      <c r="B34" s="437" t="s">
        <v>56139</v>
      </c>
      <c r="C34" s="440" t="s">
        <v>209</v>
      </c>
      <c r="D34" s="443" t="s">
        <v>57586</v>
      </c>
    </row>
    <row r="35" spans="1:4" ht="54" x14ac:dyDescent="0.25">
      <c r="A35" s="440" t="s">
        <v>57222</v>
      </c>
      <c r="B35" s="437" t="s">
        <v>56140</v>
      </c>
      <c r="C35" s="440" t="s">
        <v>213</v>
      </c>
      <c r="D35" s="443" t="s">
        <v>57587</v>
      </c>
    </row>
    <row r="36" spans="1:4" ht="54" x14ac:dyDescent="0.25">
      <c r="A36" s="440" t="s">
        <v>57223</v>
      </c>
      <c r="B36" s="437" t="s">
        <v>56141</v>
      </c>
      <c r="C36" s="440" t="s">
        <v>213</v>
      </c>
      <c r="D36" s="443" t="s">
        <v>27340</v>
      </c>
    </row>
    <row r="37" spans="1:4" ht="54" x14ac:dyDescent="0.25">
      <c r="A37" s="440" t="s">
        <v>57224</v>
      </c>
      <c r="B37" s="437" t="s">
        <v>56142</v>
      </c>
      <c r="C37" s="440" t="s">
        <v>213</v>
      </c>
      <c r="D37" s="443" t="s">
        <v>17359</v>
      </c>
    </row>
    <row r="38" spans="1:4" ht="54" x14ac:dyDescent="0.25">
      <c r="A38" s="440" t="s">
        <v>57225</v>
      </c>
      <c r="B38" s="437" t="s">
        <v>56143</v>
      </c>
      <c r="C38" s="440" t="s">
        <v>213</v>
      </c>
      <c r="D38" s="443" t="s">
        <v>36694</v>
      </c>
    </row>
    <row r="39" spans="1:4" ht="54" x14ac:dyDescent="0.25">
      <c r="A39" s="440" t="s">
        <v>57226</v>
      </c>
      <c r="B39" s="437" t="s">
        <v>56144</v>
      </c>
      <c r="C39" s="440" t="s">
        <v>213</v>
      </c>
      <c r="D39" s="443" t="s">
        <v>57588</v>
      </c>
    </row>
    <row r="40" spans="1:4" ht="54" x14ac:dyDescent="0.25">
      <c r="A40" s="440" t="s">
        <v>57227</v>
      </c>
      <c r="B40" s="437" t="s">
        <v>56145</v>
      </c>
      <c r="C40" s="440" t="s">
        <v>213</v>
      </c>
      <c r="D40" s="443" t="s">
        <v>31942</v>
      </c>
    </row>
    <row r="41" spans="1:4" ht="54" x14ac:dyDescent="0.25">
      <c r="A41" s="440" t="s">
        <v>57228</v>
      </c>
      <c r="B41" s="437" t="s">
        <v>56146</v>
      </c>
      <c r="C41" s="440" t="s">
        <v>213</v>
      </c>
      <c r="D41" s="443" t="s">
        <v>13797</v>
      </c>
    </row>
    <row r="42" spans="1:4" ht="54" x14ac:dyDescent="0.25">
      <c r="A42" s="440" t="s">
        <v>57229</v>
      </c>
      <c r="B42" s="437" t="s">
        <v>56147</v>
      </c>
      <c r="C42" s="440" t="s">
        <v>213</v>
      </c>
      <c r="D42" s="443" t="s">
        <v>43228</v>
      </c>
    </row>
    <row r="43" spans="1:4" ht="54" x14ac:dyDescent="0.25">
      <c r="A43" s="440" t="s">
        <v>57230</v>
      </c>
      <c r="B43" s="437" t="s">
        <v>56148</v>
      </c>
      <c r="C43" s="440" t="s">
        <v>213</v>
      </c>
      <c r="D43" s="443" t="s">
        <v>52541</v>
      </c>
    </row>
    <row r="44" spans="1:4" ht="54" x14ac:dyDescent="0.25">
      <c r="A44" s="440" t="s">
        <v>57231</v>
      </c>
      <c r="B44" s="437" t="s">
        <v>56149</v>
      </c>
      <c r="C44" s="440" t="s">
        <v>213</v>
      </c>
      <c r="D44" s="443" t="s">
        <v>34159</v>
      </c>
    </row>
    <row r="45" spans="1:4" ht="54" x14ac:dyDescent="0.25">
      <c r="A45" s="440" t="s">
        <v>57232</v>
      </c>
      <c r="B45" s="437" t="s">
        <v>56150</v>
      </c>
      <c r="C45" s="440" t="s">
        <v>213</v>
      </c>
      <c r="D45" s="443" t="s">
        <v>14377</v>
      </c>
    </row>
    <row r="46" spans="1:4" ht="54" x14ac:dyDescent="0.25">
      <c r="A46" s="440" t="s">
        <v>57233</v>
      </c>
      <c r="B46" s="437" t="s">
        <v>56151</v>
      </c>
      <c r="C46" s="440" t="s">
        <v>213</v>
      </c>
      <c r="D46" s="443" t="s">
        <v>57589</v>
      </c>
    </row>
    <row r="47" spans="1:4" ht="54" x14ac:dyDescent="0.25">
      <c r="A47" s="440" t="s">
        <v>57234</v>
      </c>
      <c r="B47" s="437" t="s">
        <v>56152</v>
      </c>
      <c r="C47" s="440" t="s">
        <v>213</v>
      </c>
      <c r="D47" s="443" t="s">
        <v>13006</v>
      </c>
    </row>
    <row r="48" spans="1:4" ht="54" x14ac:dyDescent="0.25">
      <c r="A48" s="440" t="s">
        <v>57235</v>
      </c>
      <c r="B48" s="437" t="s">
        <v>56153</v>
      </c>
      <c r="C48" s="440" t="s">
        <v>213</v>
      </c>
      <c r="D48" s="443" t="s">
        <v>57590</v>
      </c>
    </row>
    <row r="49" spans="1:4" ht="54" x14ac:dyDescent="0.25">
      <c r="A49" s="440" t="s">
        <v>57236</v>
      </c>
      <c r="B49" s="437" t="s">
        <v>56154</v>
      </c>
      <c r="C49" s="440" t="s">
        <v>213</v>
      </c>
      <c r="D49" s="443" t="s">
        <v>38748</v>
      </c>
    </row>
    <row r="50" spans="1:4" ht="54" x14ac:dyDescent="0.25">
      <c r="A50" s="440" t="s">
        <v>57237</v>
      </c>
      <c r="B50" s="437" t="s">
        <v>56155</v>
      </c>
      <c r="C50" s="440" t="s">
        <v>213</v>
      </c>
      <c r="D50" s="443" t="s">
        <v>57591</v>
      </c>
    </row>
    <row r="51" spans="1:4" ht="54" x14ac:dyDescent="0.25">
      <c r="A51" s="440" t="s">
        <v>57238</v>
      </c>
      <c r="B51" s="437" t="s">
        <v>56156</v>
      </c>
      <c r="C51" s="440" t="s">
        <v>213</v>
      </c>
      <c r="D51" s="443" t="s">
        <v>39093</v>
      </c>
    </row>
    <row r="52" spans="1:4" ht="54" x14ac:dyDescent="0.25">
      <c r="A52" s="440" t="s">
        <v>57239</v>
      </c>
      <c r="B52" s="437" t="s">
        <v>56157</v>
      </c>
      <c r="C52" s="440" t="s">
        <v>213</v>
      </c>
      <c r="D52" s="443" t="s">
        <v>57592</v>
      </c>
    </row>
    <row r="53" spans="1:4" ht="54" x14ac:dyDescent="0.25">
      <c r="A53" s="440" t="s">
        <v>57240</v>
      </c>
      <c r="B53" s="437" t="s">
        <v>56158</v>
      </c>
      <c r="C53" s="440" t="s">
        <v>213</v>
      </c>
      <c r="D53" s="443" t="s">
        <v>8069</v>
      </c>
    </row>
    <row r="54" spans="1:4" ht="54" x14ac:dyDescent="0.25">
      <c r="A54" s="440" t="s">
        <v>57241</v>
      </c>
      <c r="B54" s="437" t="s">
        <v>56159</v>
      </c>
      <c r="C54" s="440" t="s">
        <v>213</v>
      </c>
      <c r="D54" s="443" t="s">
        <v>11957</v>
      </c>
    </row>
    <row r="55" spans="1:4" ht="54" x14ac:dyDescent="0.25">
      <c r="A55" s="440" t="s">
        <v>57242</v>
      </c>
      <c r="B55" s="437" t="s">
        <v>56160</v>
      </c>
      <c r="C55" s="440" t="s">
        <v>213</v>
      </c>
      <c r="D55" s="443" t="s">
        <v>57593</v>
      </c>
    </row>
    <row r="56" spans="1:4" ht="54" x14ac:dyDescent="0.25">
      <c r="A56" s="440" t="s">
        <v>57243</v>
      </c>
      <c r="B56" s="437" t="s">
        <v>56161</v>
      </c>
      <c r="C56" s="440" t="s">
        <v>213</v>
      </c>
      <c r="D56" s="443" t="s">
        <v>57594</v>
      </c>
    </row>
    <row r="57" spans="1:4" ht="54" x14ac:dyDescent="0.25">
      <c r="A57" s="440" t="s">
        <v>57244</v>
      </c>
      <c r="B57" s="437" t="s">
        <v>56162</v>
      </c>
      <c r="C57" s="440" t="s">
        <v>213</v>
      </c>
      <c r="D57" s="443" t="s">
        <v>57595</v>
      </c>
    </row>
    <row r="58" spans="1:4" ht="54" x14ac:dyDescent="0.25">
      <c r="A58" s="440" t="s">
        <v>57245</v>
      </c>
      <c r="B58" s="437" t="s">
        <v>56163</v>
      </c>
      <c r="C58" s="440" t="s">
        <v>213</v>
      </c>
      <c r="D58" s="443" t="s">
        <v>30205</v>
      </c>
    </row>
    <row r="59" spans="1:4" ht="54" x14ac:dyDescent="0.25">
      <c r="A59" s="440" t="s">
        <v>57246</v>
      </c>
      <c r="B59" s="437" t="s">
        <v>56164</v>
      </c>
      <c r="C59" s="440" t="s">
        <v>213</v>
      </c>
      <c r="D59" s="443" t="s">
        <v>44475</v>
      </c>
    </row>
    <row r="60" spans="1:4" ht="54" x14ac:dyDescent="0.25">
      <c r="A60" s="440" t="s">
        <v>57247</v>
      </c>
      <c r="B60" s="437" t="s">
        <v>56165</v>
      </c>
      <c r="C60" s="440" t="s">
        <v>213</v>
      </c>
      <c r="D60" s="443" t="s">
        <v>57596</v>
      </c>
    </row>
    <row r="61" spans="1:4" ht="54" x14ac:dyDescent="0.25">
      <c r="A61" s="440" t="s">
        <v>57248</v>
      </c>
      <c r="B61" s="437" t="s">
        <v>56166</v>
      </c>
      <c r="C61" s="440" t="s">
        <v>213</v>
      </c>
      <c r="D61" s="443" t="s">
        <v>57597</v>
      </c>
    </row>
    <row r="62" spans="1:4" ht="54" x14ac:dyDescent="0.25">
      <c r="A62" s="440" t="s">
        <v>57249</v>
      </c>
      <c r="B62" s="437" t="s">
        <v>56167</v>
      </c>
      <c r="C62" s="440" t="s">
        <v>213</v>
      </c>
      <c r="D62" s="443" t="s">
        <v>57598</v>
      </c>
    </row>
    <row r="63" spans="1:4" ht="40.5" x14ac:dyDescent="0.25">
      <c r="A63" s="440" t="s">
        <v>57250</v>
      </c>
      <c r="B63" s="437" t="s">
        <v>56168</v>
      </c>
      <c r="C63" s="440" t="s">
        <v>213</v>
      </c>
      <c r="D63" s="443" t="s">
        <v>41446</v>
      </c>
    </row>
    <row r="64" spans="1:4" ht="54" x14ac:dyDescent="0.25">
      <c r="A64" s="440" t="s">
        <v>57251</v>
      </c>
      <c r="B64" s="437" t="s">
        <v>56169</v>
      </c>
      <c r="C64" s="440" t="s">
        <v>213</v>
      </c>
      <c r="D64" s="443" t="s">
        <v>12095</v>
      </c>
    </row>
    <row r="65" spans="1:4" ht="54" x14ac:dyDescent="0.25">
      <c r="A65" s="440" t="s">
        <v>57252</v>
      </c>
      <c r="B65" s="437" t="s">
        <v>56170</v>
      </c>
      <c r="C65" s="440" t="s">
        <v>213</v>
      </c>
      <c r="D65" s="443" t="s">
        <v>44580</v>
      </c>
    </row>
    <row r="66" spans="1:4" ht="54" x14ac:dyDescent="0.25">
      <c r="A66" s="440" t="s">
        <v>57253</v>
      </c>
      <c r="B66" s="437" t="s">
        <v>56171</v>
      </c>
      <c r="C66" s="440" t="s">
        <v>213</v>
      </c>
      <c r="D66" s="443" t="s">
        <v>57599</v>
      </c>
    </row>
    <row r="67" spans="1:4" ht="54" x14ac:dyDescent="0.25">
      <c r="A67" s="440" t="s">
        <v>57254</v>
      </c>
      <c r="B67" s="437" t="s">
        <v>56172</v>
      </c>
      <c r="C67" s="440" t="s">
        <v>213</v>
      </c>
      <c r="D67" s="443" t="s">
        <v>36157</v>
      </c>
    </row>
    <row r="68" spans="1:4" ht="54" x14ac:dyDescent="0.25">
      <c r="A68" s="440" t="s">
        <v>57255</v>
      </c>
      <c r="B68" s="437" t="s">
        <v>56173</v>
      </c>
      <c r="C68" s="440" t="s">
        <v>213</v>
      </c>
      <c r="D68" s="443" t="s">
        <v>18081</v>
      </c>
    </row>
    <row r="69" spans="1:4" ht="54" x14ac:dyDescent="0.25">
      <c r="A69" s="440" t="s">
        <v>57256</v>
      </c>
      <c r="B69" s="437" t="s">
        <v>56174</v>
      </c>
      <c r="C69" s="440" t="s">
        <v>213</v>
      </c>
      <c r="D69" s="443" t="s">
        <v>57600</v>
      </c>
    </row>
    <row r="70" spans="1:4" ht="54" x14ac:dyDescent="0.25">
      <c r="A70" s="440" t="s">
        <v>57257</v>
      </c>
      <c r="B70" s="437" t="s">
        <v>56175</v>
      </c>
      <c r="C70" s="440" t="s">
        <v>213</v>
      </c>
      <c r="D70" s="443" t="s">
        <v>31156</v>
      </c>
    </row>
    <row r="71" spans="1:4" ht="54" x14ac:dyDescent="0.25">
      <c r="A71" s="440" t="s">
        <v>57258</v>
      </c>
      <c r="B71" s="437" t="s">
        <v>56176</v>
      </c>
      <c r="C71" s="440" t="s">
        <v>213</v>
      </c>
      <c r="D71" s="443" t="s">
        <v>35839</v>
      </c>
    </row>
    <row r="72" spans="1:4" ht="54" x14ac:dyDescent="0.25">
      <c r="A72" s="440" t="s">
        <v>57259</v>
      </c>
      <c r="B72" s="437" t="s">
        <v>56177</v>
      </c>
      <c r="C72" s="440" t="s">
        <v>213</v>
      </c>
      <c r="D72" s="443" t="s">
        <v>44071</v>
      </c>
    </row>
    <row r="73" spans="1:4" ht="54" x14ac:dyDescent="0.25">
      <c r="A73" s="440" t="s">
        <v>57260</v>
      </c>
      <c r="B73" s="437" t="s">
        <v>56178</v>
      </c>
      <c r="C73" s="440" t="s">
        <v>213</v>
      </c>
      <c r="D73" s="443" t="s">
        <v>43466</v>
      </c>
    </row>
    <row r="74" spans="1:4" ht="54" x14ac:dyDescent="0.25">
      <c r="A74" s="440" t="s">
        <v>57261</v>
      </c>
      <c r="B74" s="437" t="s">
        <v>56179</v>
      </c>
      <c r="C74" s="440" t="s">
        <v>213</v>
      </c>
      <c r="D74" s="443" t="s">
        <v>43236</v>
      </c>
    </row>
    <row r="75" spans="1:4" ht="54" x14ac:dyDescent="0.25">
      <c r="A75" s="440" t="s">
        <v>57262</v>
      </c>
      <c r="B75" s="437" t="s">
        <v>56180</v>
      </c>
      <c r="C75" s="440" t="s">
        <v>213</v>
      </c>
      <c r="D75" s="443" t="s">
        <v>44187</v>
      </c>
    </row>
    <row r="76" spans="1:4" ht="54" x14ac:dyDescent="0.25">
      <c r="A76" s="440" t="s">
        <v>57263</v>
      </c>
      <c r="B76" s="437" t="s">
        <v>56181</v>
      </c>
      <c r="C76" s="440" t="s">
        <v>213</v>
      </c>
      <c r="D76" s="443" t="s">
        <v>50500</v>
      </c>
    </row>
    <row r="77" spans="1:4" ht="54" x14ac:dyDescent="0.25">
      <c r="A77" s="440" t="s">
        <v>57264</v>
      </c>
      <c r="B77" s="437" t="s">
        <v>56182</v>
      </c>
      <c r="C77" s="440" t="s">
        <v>213</v>
      </c>
      <c r="D77" s="443" t="s">
        <v>57601</v>
      </c>
    </row>
    <row r="78" spans="1:4" ht="54" x14ac:dyDescent="0.25">
      <c r="A78" s="440" t="s">
        <v>57265</v>
      </c>
      <c r="B78" s="437" t="s">
        <v>56183</v>
      </c>
      <c r="C78" s="440" t="s">
        <v>213</v>
      </c>
      <c r="D78" s="443" t="s">
        <v>57602</v>
      </c>
    </row>
    <row r="79" spans="1:4" ht="54" x14ac:dyDescent="0.25">
      <c r="A79" s="440" t="s">
        <v>57266</v>
      </c>
      <c r="B79" s="437" t="s">
        <v>56184</v>
      </c>
      <c r="C79" s="440" t="s">
        <v>213</v>
      </c>
      <c r="D79" s="443" t="s">
        <v>28034</v>
      </c>
    </row>
    <row r="80" spans="1:4" ht="54" x14ac:dyDescent="0.25">
      <c r="A80" s="440" t="s">
        <v>57267</v>
      </c>
      <c r="B80" s="437" t="s">
        <v>56185</v>
      </c>
      <c r="C80" s="440" t="s">
        <v>213</v>
      </c>
      <c r="D80" s="443" t="s">
        <v>57603</v>
      </c>
    </row>
    <row r="81" spans="1:4" ht="54" x14ac:dyDescent="0.25">
      <c r="A81" s="440" t="s">
        <v>57268</v>
      </c>
      <c r="B81" s="437" t="s">
        <v>56186</v>
      </c>
      <c r="C81" s="440" t="s">
        <v>213</v>
      </c>
      <c r="D81" s="443" t="s">
        <v>14910</v>
      </c>
    </row>
    <row r="82" spans="1:4" ht="54" x14ac:dyDescent="0.25">
      <c r="A82" s="440" t="s">
        <v>57269</v>
      </c>
      <c r="B82" s="437" t="s">
        <v>56187</v>
      </c>
      <c r="C82" s="440" t="s">
        <v>213</v>
      </c>
      <c r="D82" s="443" t="s">
        <v>57604</v>
      </c>
    </row>
    <row r="83" spans="1:4" ht="54" x14ac:dyDescent="0.25">
      <c r="A83" s="440" t="s">
        <v>57270</v>
      </c>
      <c r="B83" s="437" t="s">
        <v>56188</v>
      </c>
      <c r="C83" s="440" t="s">
        <v>213</v>
      </c>
      <c r="D83" s="443" t="s">
        <v>8134</v>
      </c>
    </row>
    <row r="84" spans="1:4" ht="54" x14ac:dyDescent="0.25">
      <c r="A84" s="440" t="s">
        <v>57271</v>
      </c>
      <c r="B84" s="437" t="s">
        <v>56189</v>
      </c>
      <c r="C84" s="440" t="s">
        <v>213</v>
      </c>
      <c r="D84" s="443" t="s">
        <v>9261</v>
      </c>
    </row>
    <row r="85" spans="1:4" ht="54" x14ac:dyDescent="0.25">
      <c r="A85" s="440" t="s">
        <v>57272</v>
      </c>
      <c r="B85" s="437" t="s">
        <v>56190</v>
      </c>
      <c r="C85" s="440" t="s">
        <v>213</v>
      </c>
      <c r="D85" s="443" t="s">
        <v>56012</v>
      </c>
    </row>
    <row r="86" spans="1:4" ht="54" x14ac:dyDescent="0.25">
      <c r="A86" s="440" t="s">
        <v>57273</v>
      </c>
      <c r="B86" s="437" t="s">
        <v>56191</v>
      </c>
      <c r="C86" s="440" t="s">
        <v>213</v>
      </c>
      <c r="D86" s="443" t="s">
        <v>57605</v>
      </c>
    </row>
    <row r="87" spans="1:4" ht="54" x14ac:dyDescent="0.25">
      <c r="A87" s="440" t="s">
        <v>57274</v>
      </c>
      <c r="B87" s="437" t="s">
        <v>56192</v>
      </c>
      <c r="C87" s="440" t="s">
        <v>213</v>
      </c>
      <c r="D87" s="443" t="s">
        <v>16352</v>
      </c>
    </row>
    <row r="88" spans="1:4" ht="54" x14ac:dyDescent="0.25">
      <c r="A88" s="440" t="s">
        <v>57275</v>
      </c>
      <c r="B88" s="437" t="s">
        <v>56193</v>
      </c>
      <c r="C88" s="440" t="s">
        <v>213</v>
      </c>
      <c r="D88" s="443" t="s">
        <v>15531</v>
      </c>
    </row>
    <row r="89" spans="1:4" ht="54" x14ac:dyDescent="0.25">
      <c r="A89" s="440" t="s">
        <v>57276</v>
      </c>
      <c r="B89" s="437" t="s">
        <v>56194</v>
      </c>
      <c r="C89" s="440" t="s">
        <v>213</v>
      </c>
      <c r="D89" s="443" t="s">
        <v>37783</v>
      </c>
    </row>
    <row r="90" spans="1:4" ht="54" x14ac:dyDescent="0.25">
      <c r="A90" s="440" t="s">
        <v>57277</v>
      </c>
      <c r="B90" s="437" t="s">
        <v>56195</v>
      </c>
      <c r="C90" s="440" t="s">
        <v>213</v>
      </c>
      <c r="D90" s="443" t="s">
        <v>42815</v>
      </c>
    </row>
    <row r="91" spans="1:4" ht="54" x14ac:dyDescent="0.25">
      <c r="A91" s="440" t="s">
        <v>57278</v>
      </c>
      <c r="B91" s="437" t="s">
        <v>56196</v>
      </c>
      <c r="C91" s="440" t="s">
        <v>213</v>
      </c>
      <c r="D91" s="443" t="s">
        <v>7421</v>
      </c>
    </row>
    <row r="92" spans="1:4" ht="54" x14ac:dyDescent="0.25">
      <c r="A92" s="440" t="s">
        <v>57279</v>
      </c>
      <c r="B92" s="437" t="s">
        <v>56197</v>
      </c>
      <c r="C92" s="440" t="s">
        <v>213</v>
      </c>
      <c r="D92" s="443" t="s">
        <v>57606</v>
      </c>
    </row>
    <row r="93" spans="1:4" ht="54" x14ac:dyDescent="0.25">
      <c r="A93" s="440" t="s">
        <v>57280</v>
      </c>
      <c r="B93" s="437" t="s">
        <v>56198</v>
      </c>
      <c r="C93" s="440" t="s">
        <v>213</v>
      </c>
      <c r="D93" s="443" t="s">
        <v>57607</v>
      </c>
    </row>
    <row r="94" spans="1:4" ht="54" x14ac:dyDescent="0.25">
      <c r="A94" s="440" t="s">
        <v>57281</v>
      </c>
      <c r="B94" s="437" t="s">
        <v>56199</v>
      </c>
      <c r="C94" s="440" t="s">
        <v>213</v>
      </c>
      <c r="D94" s="443" t="s">
        <v>29933</v>
      </c>
    </row>
    <row r="95" spans="1:4" ht="54" x14ac:dyDescent="0.25">
      <c r="A95" s="440" t="s">
        <v>57282</v>
      </c>
      <c r="B95" s="437" t="s">
        <v>56200</v>
      </c>
      <c r="C95" s="440" t="s">
        <v>213</v>
      </c>
      <c r="D95" s="443" t="s">
        <v>49406</v>
      </c>
    </row>
    <row r="96" spans="1:4" ht="54" x14ac:dyDescent="0.25">
      <c r="A96" s="440" t="s">
        <v>57283</v>
      </c>
      <c r="B96" s="437" t="s">
        <v>56201</v>
      </c>
      <c r="C96" s="440" t="s">
        <v>213</v>
      </c>
      <c r="D96" s="443" t="s">
        <v>57608</v>
      </c>
    </row>
    <row r="97" spans="1:4" ht="54" x14ac:dyDescent="0.25">
      <c r="A97" s="440" t="s">
        <v>57284</v>
      </c>
      <c r="B97" s="437" t="s">
        <v>56202</v>
      </c>
      <c r="C97" s="440" t="s">
        <v>213</v>
      </c>
      <c r="D97" s="443" t="s">
        <v>57609</v>
      </c>
    </row>
    <row r="98" spans="1:4" ht="54" x14ac:dyDescent="0.25">
      <c r="A98" s="440" t="s">
        <v>57285</v>
      </c>
      <c r="B98" s="437" t="s">
        <v>56203</v>
      </c>
      <c r="C98" s="440" t="s">
        <v>213</v>
      </c>
      <c r="D98" s="443" t="s">
        <v>57610</v>
      </c>
    </row>
    <row r="99" spans="1:4" ht="54" x14ac:dyDescent="0.25">
      <c r="A99" s="440" t="s">
        <v>57286</v>
      </c>
      <c r="B99" s="437" t="s">
        <v>56204</v>
      </c>
      <c r="C99" s="440" t="s">
        <v>213</v>
      </c>
      <c r="D99" s="443" t="s">
        <v>57611</v>
      </c>
    </row>
    <row r="100" spans="1:4" ht="54" x14ac:dyDescent="0.25">
      <c r="A100" s="440" t="s">
        <v>57287</v>
      </c>
      <c r="B100" s="437" t="s">
        <v>56205</v>
      </c>
      <c r="C100" s="440" t="s">
        <v>213</v>
      </c>
      <c r="D100" s="443" t="s">
        <v>16287</v>
      </c>
    </row>
    <row r="101" spans="1:4" ht="54" x14ac:dyDescent="0.25">
      <c r="A101" s="440" t="s">
        <v>57288</v>
      </c>
      <c r="B101" s="437" t="s">
        <v>56206</v>
      </c>
      <c r="C101" s="440" t="s">
        <v>213</v>
      </c>
      <c r="D101" s="443" t="s">
        <v>57612</v>
      </c>
    </row>
    <row r="102" spans="1:4" ht="54" x14ac:dyDescent="0.25">
      <c r="A102" s="440" t="s">
        <v>57289</v>
      </c>
      <c r="B102" s="437" t="s">
        <v>56207</v>
      </c>
      <c r="C102" s="440" t="s">
        <v>213</v>
      </c>
      <c r="D102" s="443" t="s">
        <v>51761</v>
      </c>
    </row>
    <row r="103" spans="1:4" ht="54" x14ac:dyDescent="0.25">
      <c r="A103" s="440" t="s">
        <v>57290</v>
      </c>
      <c r="B103" s="437" t="s">
        <v>56208</v>
      </c>
      <c r="C103" s="440" t="s">
        <v>213</v>
      </c>
      <c r="D103" s="443" t="s">
        <v>41637</v>
      </c>
    </row>
    <row r="104" spans="1:4" ht="54" x14ac:dyDescent="0.25">
      <c r="A104" s="440" t="s">
        <v>57291</v>
      </c>
      <c r="B104" s="437" t="s">
        <v>56209</v>
      </c>
      <c r="C104" s="440" t="s">
        <v>213</v>
      </c>
      <c r="D104" s="443" t="s">
        <v>57613</v>
      </c>
    </row>
    <row r="105" spans="1:4" ht="54" x14ac:dyDescent="0.25">
      <c r="A105" s="440" t="s">
        <v>57292</v>
      </c>
      <c r="B105" s="437" t="s">
        <v>56210</v>
      </c>
      <c r="C105" s="440" t="s">
        <v>213</v>
      </c>
      <c r="D105" s="443" t="s">
        <v>57614</v>
      </c>
    </row>
    <row r="106" spans="1:4" ht="54" x14ac:dyDescent="0.25">
      <c r="A106" s="440" t="s">
        <v>57293</v>
      </c>
      <c r="B106" s="437" t="s">
        <v>56211</v>
      </c>
      <c r="C106" s="440" t="s">
        <v>213</v>
      </c>
      <c r="D106" s="443" t="s">
        <v>43392</v>
      </c>
    </row>
    <row r="107" spans="1:4" ht="54" x14ac:dyDescent="0.25">
      <c r="A107" s="440" t="s">
        <v>57294</v>
      </c>
      <c r="B107" s="437" t="s">
        <v>56212</v>
      </c>
      <c r="C107" s="440" t="s">
        <v>213</v>
      </c>
      <c r="D107" s="443" t="s">
        <v>57615</v>
      </c>
    </row>
    <row r="108" spans="1:4" ht="54" x14ac:dyDescent="0.25">
      <c r="A108" s="440" t="s">
        <v>57295</v>
      </c>
      <c r="B108" s="437" t="s">
        <v>56213</v>
      </c>
      <c r="C108" s="440" t="s">
        <v>213</v>
      </c>
      <c r="D108" s="443" t="s">
        <v>57616</v>
      </c>
    </row>
    <row r="109" spans="1:4" ht="54" x14ac:dyDescent="0.25">
      <c r="A109" s="440" t="s">
        <v>57296</v>
      </c>
      <c r="B109" s="437" t="s">
        <v>56214</v>
      </c>
      <c r="C109" s="440" t="s">
        <v>213</v>
      </c>
      <c r="D109" s="443" t="s">
        <v>57617</v>
      </c>
    </row>
    <row r="110" spans="1:4" ht="54" x14ac:dyDescent="0.25">
      <c r="A110" s="440" t="s">
        <v>57297</v>
      </c>
      <c r="B110" s="437" t="s">
        <v>56215</v>
      </c>
      <c r="C110" s="440" t="s">
        <v>213</v>
      </c>
      <c r="D110" s="443" t="s">
        <v>16442</v>
      </c>
    </row>
    <row r="111" spans="1:4" ht="54" x14ac:dyDescent="0.25">
      <c r="A111" s="440" t="s">
        <v>57298</v>
      </c>
      <c r="B111" s="437" t="s">
        <v>56216</v>
      </c>
      <c r="C111" s="440" t="s">
        <v>213</v>
      </c>
      <c r="D111" s="443" t="s">
        <v>57618</v>
      </c>
    </row>
    <row r="112" spans="1:4" ht="54" x14ac:dyDescent="0.25">
      <c r="A112" s="440" t="s">
        <v>57299</v>
      </c>
      <c r="B112" s="437" t="s">
        <v>56217</v>
      </c>
      <c r="C112" s="440" t="s">
        <v>213</v>
      </c>
      <c r="D112" s="443" t="s">
        <v>28597</v>
      </c>
    </row>
    <row r="113" spans="1:4" ht="54" x14ac:dyDescent="0.25">
      <c r="A113" s="440" t="s">
        <v>57300</v>
      </c>
      <c r="B113" s="437" t="s">
        <v>56218</v>
      </c>
      <c r="C113" s="440" t="s">
        <v>213</v>
      </c>
      <c r="D113" s="443" t="s">
        <v>57619</v>
      </c>
    </row>
    <row r="114" spans="1:4" ht="54" x14ac:dyDescent="0.25">
      <c r="A114" s="440" t="s">
        <v>57301</v>
      </c>
      <c r="B114" s="437" t="s">
        <v>56219</v>
      </c>
      <c r="C114" s="440" t="s">
        <v>213</v>
      </c>
      <c r="D114" s="443" t="s">
        <v>32229</v>
      </c>
    </row>
    <row r="115" spans="1:4" ht="54" x14ac:dyDescent="0.25">
      <c r="A115" s="440" t="s">
        <v>57302</v>
      </c>
      <c r="B115" s="437" t="s">
        <v>56220</v>
      </c>
      <c r="C115" s="440" t="s">
        <v>213</v>
      </c>
      <c r="D115" s="443" t="s">
        <v>30153</v>
      </c>
    </row>
    <row r="116" spans="1:4" ht="54" x14ac:dyDescent="0.25">
      <c r="A116" s="440" t="s">
        <v>57303</v>
      </c>
      <c r="B116" s="437" t="s">
        <v>56221</v>
      </c>
      <c r="C116" s="440" t="s">
        <v>213</v>
      </c>
      <c r="D116" s="443" t="s">
        <v>37255</v>
      </c>
    </row>
    <row r="117" spans="1:4" ht="54" x14ac:dyDescent="0.25">
      <c r="A117" s="440" t="s">
        <v>57304</v>
      </c>
      <c r="B117" s="437" t="s">
        <v>56222</v>
      </c>
      <c r="C117" s="440" t="s">
        <v>213</v>
      </c>
      <c r="D117" s="443" t="s">
        <v>57620</v>
      </c>
    </row>
    <row r="118" spans="1:4" ht="54" x14ac:dyDescent="0.25">
      <c r="A118" s="440" t="s">
        <v>57305</v>
      </c>
      <c r="B118" s="437" t="s">
        <v>56223</v>
      </c>
      <c r="C118" s="440" t="s">
        <v>213</v>
      </c>
      <c r="D118" s="443" t="s">
        <v>30815</v>
      </c>
    </row>
    <row r="119" spans="1:4" ht="54" x14ac:dyDescent="0.25">
      <c r="A119" s="440" t="s">
        <v>57306</v>
      </c>
      <c r="B119" s="437" t="s">
        <v>56224</v>
      </c>
      <c r="C119" s="440" t="s">
        <v>213</v>
      </c>
      <c r="D119" s="443" t="s">
        <v>30355</v>
      </c>
    </row>
    <row r="120" spans="1:4" ht="54" x14ac:dyDescent="0.25">
      <c r="A120" s="440" t="s">
        <v>57307</v>
      </c>
      <c r="B120" s="437" t="s">
        <v>56225</v>
      </c>
      <c r="C120" s="440" t="s">
        <v>213</v>
      </c>
      <c r="D120" s="443" t="s">
        <v>37320</v>
      </c>
    </row>
    <row r="121" spans="1:4" ht="54" x14ac:dyDescent="0.25">
      <c r="A121" s="440" t="s">
        <v>57308</v>
      </c>
      <c r="B121" s="437" t="s">
        <v>56226</v>
      </c>
      <c r="C121" s="440" t="s">
        <v>213</v>
      </c>
      <c r="D121" s="443" t="s">
        <v>10112</v>
      </c>
    </row>
    <row r="122" spans="1:4" ht="54" x14ac:dyDescent="0.25">
      <c r="A122" s="440" t="s">
        <v>57309</v>
      </c>
      <c r="B122" s="437" t="s">
        <v>56227</v>
      </c>
      <c r="C122" s="440" t="s">
        <v>213</v>
      </c>
      <c r="D122" s="443" t="s">
        <v>57621</v>
      </c>
    </row>
    <row r="123" spans="1:4" ht="54" x14ac:dyDescent="0.25">
      <c r="A123" s="440" t="s">
        <v>57310</v>
      </c>
      <c r="B123" s="437" t="s">
        <v>56228</v>
      </c>
      <c r="C123" s="440" t="s">
        <v>213</v>
      </c>
      <c r="D123" s="443" t="s">
        <v>57622</v>
      </c>
    </row>
    <row r="124" spans="1:4" ht="54" x14ac:dyDescent="0.25">
      <c r="A124" s="440" t="s">
        <v>57311</v>
      </c>
      <c r="B124" s="437" t="s">
        <v>56229</v>
      </c>
      <c r="C124" s="440" t="s">
        <v>213</v>
      </c>
      <c r="D124" s="443" t="s">
        <v>57623</v>
      </c>
    </row>
    <row r="125" spans="1:4" ht="54" x14ac:dyDescent="0.25">
      <c r="A125" s="440" t="s">
        <v>57312</v>
      </c>
      <c r="B125" s="437" t="s">
        <v>56230</v>
      </c>
      <c r="C125" s="440" t="s">
        <v>213</v>
      </c>
      <c r="D125" s="443" t="s">
        <v>16619</v>
      </c>
    </row>
    <row r="126" spans="1:4" ht="54" x14ac:dyDescent="0.25">
      <c r="A126" s="440" t="s">
        <v>57313</v>
      </c>
      <c r="B126" s="437" t="s">
        <v>56231</v>
      </c>
      <c r="C126" s="440" t="s">
        <v>213</v>
      </c>
      <c r="D126" s="443" t="s">
        <v>57624</v>
      </c>
    </row>
    <row r="127" spans="1:4" ht="54" x14ac:dyDescent="0.25">
      <c r="A127" s="440" t="s">
        <v>57314</v>
      </c>
      <c r="B127" s="437" t="s">
        <v>56232</v>
      </c>
      <c r="C127" s="440" t="s">
        <v>213</v>
      </c>
      <c r="D127" s="443" t="s">
        <v>57625</v>
      </c>
    </row>
    <row r="128" spans="1:4" ht="54" x14ac:dyDescent="0.25">
      <c r="A128" s="440" t="s">
        <v>57315</v>
      </c>
      <c r="B128" s="437" t="s">
        <v>56233</v>
      </c>
      <c r="C128" s="440" t="s">
        <v>213</v>
      </c>
      <c r="D128" s="443" t="s">
        <v>57626</v>
      </c>
    </row>
    <row r="129" spans="1:4" ht="54" x14ac:dyDescent="0.25">
      <c r="A129" s="440" t="s">
        <v>57316</v>
      </c>
      <c r="B129" s="437" t="s">
        <v>56234</v>
      </c>
      <c r="C129" s="440" t="s">
        <v>213</v>
      </c>
      <c r="D129" s="443" t="s">
        <v>17001</v>
      </c>
    </row>
    <row r="130" spans="1:4" ht="40.5" x14ac:dyDescent="0.25">
      <c r="A130" s="440" t="s">
        <v>26629</v>
      </c>
      <c r="B130" s="437" t="s">
        <v>56235</v>
      </c>
      <c r="C130" s="440" t="s">
        <v>209</v>
      </c>
      <c r="D130" s="443" t="s">
        <v>16639</v>
      </c>
    </row>
    <row r="131" spans="1:4" ht="40.5" x14ac:dyDescent="0.25">
      <c r="A131" s="440" t="s">
        <v>26631</v>
      </c>
      <c r="B131" s="437" t="s">
        <v>56236</v>
      </c>
      <c r="C131" s="440" t="s">
        <v>209</v>
      </c>
      <c r="D131" s="443" t="s">
        <v>57627</v>
      </c>
    </row>
    <row r="132" spans="1:4" ht="40.5" x14ac:dyDescent="0.25">
      <c r="A132" s="440" t="s">
        <v>26632</v>
      </c>
      <c r="B132" s="437" t="s">
        <v>56237</v>
      </c>
      <c r="C132" s="440" t="s">
        <v>209</v>
      </c>
      <c r="D132" s="443" t="s">
        <v>57628</v>
      </c>
    </row>
    <row r="133" spans="1:4" ht="40.5" x14ac:dyDescent="0.25">
      <c r="A133" s="440" t="s">
        <v>26633</v>
      </c>
      <c r="B133" s="437" t="s">
        <v>56238</v>
      </c>
      <c r="C133" s="440" t="s">
        <v>209</v>
      </c>
      <c r="D133" s="443" t="s">
        <v>42921</v>
      </c>
    </row>
    <row r="134" spans="1:4" ht="54" x14ac:dyDescent="0.25">
      <c r="A134" s="440" t="s">
        <v>26634</v>
      </c>
      <c r="B134" s="437" t="s">
        <v>56239</v>
      </c>
      <c r="C134" s="440" t="s">
        <v>209</v>
      </c>
      <c r="D134" s="443" t="s">
        <v>57629</v>
      </c>
    </row>
    <row r="135" spans="1:4" ht="54" x14ac:dyDescent="0.25">
      <c r="A135" s="440" t="s">
        <v>26636</v>
      </c>
      <c r="B135" s="437" t="s">
        <v>56240</v>
      </c>
      <c r="C135" s="440" t="s">
        <v>209</v>
      </c>
      <c r="D135" s="443" t="s">
        <v>57630</v>
      </c>
    </row>
    <row r="136" spans="1:4" ht="54" x14ac:dyDescent="0.25">
      <c r="A136" s="440" t="s">
        <v>26637</v>
      </c>
      <c r="B136" s="437" t="s">
        <v>56241</v>
      </c>
      <c r="C136" s="440" t="s">
        <v>209</v>
      </c>
      <c r="D136" s="443" t="s">
        <v>57631</v>
      </c>
    </row>
    <row r="137" spans="1:4" ht="54" x14ac:dyDescent="0.25">
      <c r="A137" s="440" t="s">
        <v>26638</v>
      </c>
      <c r="B137" s="437" t="s">
        <v>56242</v>
      </c>
      <c r="C137" s="440" t="s">
        <v>209</v>
      </c>
      <c r="D137" s="443" t="s">
        <v>34591</v>
      </c>
    </row>
    <row r="138" spans="1:4" ht="54" x14ac:dyDescent="0.25">
      <c r="A138" s="440" t="s">
        <v>26639</v>
      </c>
      <c r="B138" s="437" t="s">
        <v>56243</v>
      </c>
      <c r="C138" s="440" t="s">
        <v>209</v>
      </c>
      <c r="D138" s="443" t="s">
        <v>57632</v>
      </c>
    </row>
    <row r="139" spans="1:4" ht="54" x14ac:dyDescent="0.25">
      <c r="A139" s="440" t="s">
        <v>26640</v>
      </c>
      <c r="B139" s="437" t="s">
        <v>56244</v>
      </c>
      <c r="C139" s="440" t="s">
        <v>209</v>
      </c>
      <c r="D139" s="443" t="s">
        <v>33947</v>
      </c>
    </row>
    <row r="140" spans="1:4" ht="54" x14ac:dyDescent="0.25">
      <c r="A140" s="440" t="s">
        <v>26641</v>
      </c>
      <c r="B140" s="437" t="s">
        <v>56245</v>
      </c>
      <c r="C140" s="440" t="s">
        <v>209</v>
      </c>
      <c r="D140" s="443" t="s">
        <v>34188</v>
      </c>
    </row>
    <row r="141" spans="1:4" ht="54" x14ac:dyDescent="0.25">
      <c r="A141" s="440" t="s">
        <v>26642</v>
      </c>
      <c r="B141" s="437" t="s">
        <v>56246</v>
      </c>
      <c r="C141" s="440" t="s">
        <v>209</v>
      </c>
      <c r="D141" s="443" t="s">
        <v>57633</v>
      </c>
    </row>
    <row r="142" spans="1:4" ht="54" x14ac:dyDescent="0.25">
      <c r="A142" s="440" t="s">
        <v>26643</v>
      </c>
      <c r="B142" s="437" t="s">
        <v>56247</v>
      </c>
      <c r="C142" s="440" t="s">
        <v>209</v>
      </c>
      <c r="D142" s="443" t="s">
        <v>7976</v>
      </c>
    </row>
    <row r="143" spans="1:4" ht="54" x14ac:dyDescent="0.25">
      <c r="A143" s="440" t="s">
        <v>26645</v>
      </c>
      <c r="B143" s="437" t="s">
        <v>56248</v>
      </c>
      <c r="C143" s="440" t="s">
        <v>209</v>
      </c>
      <c r="D143" s="443" t="s">
        <v>57634</v>
      </c>
    </row>
    <row r="144" spans="1:4" ht="54" x14ac:dyDescent="0.25">
      <c r="A144" s="440" t="s">
        <v>26646</v>
      </c>
      <c r="B144" s="437" t="s">
        <v>56249</v>
      </c>
      <c r="C144" s="440" t="s">
        <v>209</v>
      </c>
      <c r="D144" s="443" t="s">
        <v>16021</v>
      </c>
    </row>
    <row r="145" spans="1:4" ht="54" x14ac:dyDescent="0.25">
      <c r="A145" s="440" t="s">
        <v>26647</v>
      </c>
      <c r="B145" s="437" t="s">
        <v>56250</v>
      </c>
      <c r="C145" s="440" t="s">
        <v>209</v>
      </c>
      <c r="D145" s="443" t="s">
        <v>36115</v>
      </c>
    </row>
    <row r="146" spans="1:4" ht="54" x14ac:dyDescent="0.25">
      <c r="A146" s="440" t="s">
        <v>26648</v>
      </c>
      <c r="B146" s="437" t="s">
        <v>56251</v>
      </c>
      <c r="C146" s="440" t="s">
        <v>209</v>
      </c>
      <c r="D146" s="443" t="s">
        <v>57635</v>
      </c>
    </row>
    <row r="147" spans="1:4" ht="54" x14ac:dyDescent="0.25">
      <c r="A147" s="440" t="s">
        <v>26649</v>
      </c>
      <c r="B147" s="437" t="s">
        <v>56252</v>
      </c>
      <c r="C147" s="440" t="s">
        <v>209</v>
      </c>
      <c r="D147" s="443" t="s">
        <v>57636</v>
      </c>
    </row>
    <row r="148" spans="1:4" ht="54" x14ac:dyDescent="0.25">
      <c r="A148" s="440" t="s">
        <v>26650</v>
      </c>
      <c r="B148" s="437" t="s">
        <v>56253</v>
      </c>
      <c r="C148" s="440" t="s">
        <v>209</v>
      </c>
      <c r="D148" s="443" t="s">
        <v>43996</v>
      </c>
    </row>
    <row r="149" spans="1:4" ht="54" x14ac:dyDescent="0.25">
      <c r="A149" s="440" t="s">
        <v>26651</v>
      </c>
      <c r="B149" s="437" t="s">
        <v>56254</v>
      </c>
      <c r="C149" s="440" t="s">
        <v>209</v>
      </c>
      <c r="D149" s="443" t="s">
        <v>57637</v>
      </c>
    </row>
    <row r="150" spans="1:4" ht="40.5" x14ac:dyDescent="0.25">
      <c r="A150" s="440" t="s">
        <v>26653</v>
      </c>
      <c r="B150" s="437" t="s">
        <v>26654</v>
      </c>
      <c r="C150" s="440" t="s">
        <v>209</v>
      </c>
      <c r="D150" s="443" t="s">
        <v>42618</v>
      </c>
    </row>
    <row r="151" spans="1:4" ht="40.5" x14ac:dyDescent="0.25">
      <c r="A151" s="440" t="s">
        <v>26656</v>
      </c>
      <c r="B151" s="437" t="s">
        <v>26657</v>
      </c>
      <c r="C151" s="440" t="s">
        <v>209</v>
      </c>
      <c r="D151" s="443" t="s">
        <v>32508</v>
      </c>
    </row>
    <row r="152" spans="1:4" ht="40.5" x14ac:dyDescent="0.25">
      <c r="A152" s="440" t="s">
        <v>26658</v>
      </c>
      <c r="B152" s="437" t="s">
        <v>26659</v>
      </c>
      <c r="C152" s="440" t="s">
        <v>209</v>
      </c>
      <c r="D152" s="443" t="s">
        <v>57638</v>
      </c>
    </row>
    <row r="153" spans="1:4" ht="40.5" x14ac:dyDescent="0.25">
      <c r="A153" s="440" t="s">
        <v>26660</v>
      </c>
      <c r="B153" s="437" t="s">
        <v>26661</v>
      </c>
      <c r="C153" s="440" t="s">
        <v>209</v>
      </c>
      <c r="D153" s="443" t="s">
        <v>57639</v>
      </c>
    </row>
    <row r="154" spans="1:4" ht="40.5" x14ac:dyDescent="0.25">
      <c r="A154" s="440" t="s">
        <v>26662</v>
      </c>
      <c r="B154" s="437" t="s">
        <v>26663</v>
      </c>
      <c r="C154" s="440" t="s">
        <v>209</v>
      </c>
      <c r="D154" s="443" t="s">
        <v>57640</v>
      </c>
    </row>
    <row r="155" spans="1:4" ht="40.5" x14ac:dyDescent="0.25">
      <c r="A155" s="440" t="s">
        <v>26665</v>
      </c>
      <c r="B155" s="437" t="s">
        <v>26666</v>
      </c>
      <c r="C155" s="440" t="s">
        <v>209</v>
      </c>
      <c r="D155" s="443" t="s">
        <v>57641</v>
      </c>
    </row>
    <row r="156" spans="1:4" ht="40.5" x14ac:dyDescent="0.25">
      <c r="A156" s="440" t="s">
        <v>26667</v>
      </c>
      <c r="B156" s="437" t="s">
        <v>26668</v>
      </c>
      <c r="C156" s="440" t="s">
        <v>209</v>
      </c>
      <c r="D156" s="443" t="s">
        <v>57642</v>
      </c>
    </row>
    <row r="157" spans="1:4" ht="40.5" x14ac:dyDescent="0.25">
      <c r="A157" s="440" t="s">
        <v>26669</v>
      </c>
      <c r="B157" s="437" t="s">
        <v>26670</v>
      </c>
      <c r="C157" s="440" t="s">
        <v>209</v>
      </c>
      <c r="D157" s="443" t="s">
        <v>28902</v>
      </c>
    </row>
    <row r="158" spans="1:4" ht="40.5" x14ac:dyDescent="0.25">
      <c r="A158" s="440" t="s">
        <v>26671</v>
      </c>
      <c r="B158" s="437" t="s">
        <v>26672</v>
      </c>
      <c r="C158" s="440" t="s">
        <v>209</v>
      </c>
      <c r="D158" s="443" t="s">
        <v>57643</v>
      </c>
    </row>
    <row r="159" spans="1:4" ht="40.5" x14ac:dyDescent="0.25">
      <c r="A159" s="440" t="s">
        <v>26673</v>
      </c>
      <c r="B159" s="437" t="s">
        <v>26674</v>
      </c>
      <c r="C159" s="440" t="s">
        <v>209</v>
      </c>
      <c r="D159" s="443" t="s">
        <v>57644</v>
      </c>
    </row>
    <row r="160" spans="1:4" ht="40.5" x14ac:dyDescent="0.25">
      <c r="A160" s="440" t="s">
        <v>26675</v>
      </c>
      <c r="B160" s="437" t="s">
        <v>26676</v>
      </c>
      <c r="C160" s="440" t="s">
        <v>209</v>
      </c>
      <c r="D160" s="443" t="s">
        <v>57645</v>
      </c>
    </row>
    <row r="161" spans="1:4" ht="40.5" x14ac:dyDescent="0.25">
      <c r="A161" s="440" t="s">
        <v>26677</v>
      </c>
      <c r="B161" s="437" t="s">
        <v>26678</v>
      </c>
      <c r="C161" s="440" t="s">
        <v>209</v>
      </c>
      <c r="D161" s="443" t="s">
        <v>57646</v>
      </c>
    </row>
    <row r="162" spans="1:4" ht="40.5" x14ac:dyDescent="0.25">
      <c r="A162" s="440" t="s">
        <v>26679</v>
      </c>
      <c r="B162" s="437" t="s">
        <v>26680</v>
      </c>
      <c r="C162" s="440" t="s">
        <v>209</v>
      </c>
      <c r="D162" s="443" t="s">
        <v>57647</v>
      </c>
    </row>
    <row r="163" spans="1:4" ht="40.5" x14ac:dyDescent="0.25">
      <c r="A163" s="440" t="s">
        <v>26681</v>
      </c>
      <c r="B163" s="437" t="s">
        <v>26682</v>
      </c>
      <c r="C163" s="440" t="s">
        <v>209</v>
      </c>
      <c r="D163" s="443" t="s">
        <v>57648</v>
      </c>
    </row>
    <row r="164" spans="1:4" ht="40.5" x14ac:dyDescent="0.25">
      <c r="A164" s="440" t="s">
        <v>26683</v>
      </c>
      <c r="B164" s="437" t="s">
        <v>26684</v>
      </c>
      <c r="C164" s="440" t="s">
        <v>213</v>
      </c>
      <c r="D164" s="443" t="s">
        <v>14681</v>
      </c>
    </row>
    <row r="165" spans="1:4" ht="40.5" x14ac:dyDescent="0.25">
      <c r="A165" s="440" t="s">
        <v>26686</v>
      </c>
      <c r="B165" s="437" t="s">
        <v>26687</v>
      </c>
      <c r="C165" s="440" t="s">
        <v>213</v>
      </c>
      <c r="D165" s="443" t="s">
        <v>13621</v>
      </c>
    </row>
    <row r="166" spans="1:4" ht="27" x14ac:dyDescent="0.25">
      <c r="A166" s="440" t="s">
        <v>26689</v>
      </c>
      <c r="B166" s="437" t="s">
        <v>26690</v>
      </c>
      <c r="C166" s="440" t="s">
        <v>213</v>
      </c>
      <c r="D166" s="443" t="s">
        <v>6998</v>
      </c>
    </row>
    <row r="167" spans="1:4" ht="40.5" x14ac:dyDescent="0.25">
      <c r="A167" s="440" t="s">
        <v>26692</v>
      </c>
      <c r="B167" s="437" t="s">
        <v>26693</v>
      </c>
      <c r="C167" s="440" t="s">
        <v>213</v>
      </c>
      <c r="D167" s="443" t="s">
        <v>34354</v>
      </c>
    </row>
    <row r="168" spans="1:4" ht="40.5" x14ac:dyDescent="0.25">
      <c r="A168" s="440" t="s">
        <v>26694</v>
      </c>
      <c r="B168" s="437" t="s">
        <v>26695</v>
      </c>
      <c r="C168" s="440" t="s">
        <v>213</v>
      </c>
      <c r="D168" s="443" t="s">
        <v>15996</v>
      </c>
    </row>
    <row r="169" spans="1:4" ht="40.5" x14ac:dyDescent="0.25">
      <c r="A169" s="440" t="s">
        <v>26697</v>
      </c>
      <c r="B169" s="437" t="s">
        <v>26698</v>
      </c>
      <c r="C169" s="440" t="s">
        <v>213</v>
      </c>
      <c r="D169" s="443" t="s">
        <v>57649</v>
      </c>
    </row>
    <row r="170" spans="1:4" ht="40.5" x14ac:dyDescent="0.25">
      <c r="A170" s="440" t="s">
        <v>26699</v>
      </c>
      <c r="B170" s="437" t="s">
        <v>26700</v>
      </c>
      <c r="C170" s="440" t="s">
        <v>213</v>
      </c>
      <c r="D170" s="443" t="s">
        <v>57650</v>
      </c>
    </row>
    <row r="171" spans="1:4" ht="40.5" x14ac:dyDescent="0.25">
      <c r="A171" s="440" t="s">
        <v>26701</v>
      </c>
      <c r="B171" s="437" t="s">
        <v>26702</v>
      </c>
      <c r="C171" s="440" t="s">
        <v>213</v>
      </c>
      <c r="D171" s="443" t="s">
        <v>57651</v>
      </c>
    </row>
    <row r="172" spans="1:4" ht="40.5" x14ac:dyDescent="0.25">
      <c r="A172" s="440" t="s">
        <v>26703</v>
      </c>
      <c r="B172" s="437" t="s">
        <v>26704</v>
      </c>
      <c r="C172" s="440" t="s">
        <v>213</v>
      </c>
      <c r="D172" s="443" t="s">
        <v>57652</v>
      </c>
    </row>
    <row r="173" spans="1:4" ht="40.5" x14ac:dyDescent="0.25">
      <c r="A173" s="440" t="s">
        <v>26705</v>
      </c>
      <c r="B173" s="437" t="s">
        <v>26706</v>
      </c>
      <c r="C173" s="440" t="s">
        <v>209</v>
      </c>
      <c r="D173" s="443" t="s">
        <v>9057</v>
      </c>
    </row>
    <row r="174" spans="1:4" ht="40.5" x14ac:dyDescent="0.25">
      <c r="A174" s="440" t="s">
        <v>26707</v>
      </c>
      <c r="B174" s="437" t="s">
        <v>26708</v>
      </c>
      <c r="C174" s="440" t="s">
        <v>209</v>
      </c>
      <c r="D174" s="443" t="s">
        <v>8946</v>
      </c>
    </row>
    <row r="175" spans="1:4" ht="40.5" x14ac:dyDescent="0.25">
      <c r="A175" s="440" t="s">
        <v>26709</v>
      </c>
      <c r="B175" s="437" t="s">
        <v>26710</v>
      </c>
      <c r="C175" s="440" t="s">
        <v>209</v>
      </c>
      <c r="D175" s="443" t="s">
        <v>57653</v>
      </c>
    </row>
    <row r="176" spans="1:4" ht="40.5" x14ac:dyDescent="0.25">
      <c r="A176" s="440" t="s">
        <v>26711</v>
      </c>
      <c r="B176" s="437" t="s">
        <v>26712</v>
      </c>
      <c r="C176" s="440" t="s">
        <v>209</v>
      </c>
      <c r="D176" s="443" t="s">
        <v>39343</v>
      </c>
    </row>
    <row r="177" spans="1:4" ht="40.5" x14ac:dyDescent="0.25">
      <c r="A177" s="440" t="s">
        <v>26713</v>
      </c>
      <c r="B177" s="437" t="s">
        <v>26714</v>
      </c>
      <c r="C177" s="440" t="s">
        <v>209</v>
      </c>
      <c r="D177" s="443" t="s">
        <v>8836</v>
      </c>
    </row>
    <row r="178" spans="1:4" ht="40.5" x14ac:dyDescent="0.25">
      <c r="A178" s="440" t="s">
        <v>26715</v>
      </c>
      <c r="B178" s="437" t="s">
        <v>26716</v>
      </c>
      <c r="C178" s="440" t="s">
        <v>209</v>
      </c>
      <c r="D178" s="443" t="s">
        <v>17041</v>
      </c>
    </row>
    <row r="179" spans="1:4" ht="40.5" x14ac:dyDescent="0.25">
      <c r="A179" s="440" t="s">
        <v>26717</v>
      </c>
      <c r="B179" s="437" t="s">
        <v>26718</v>
      </c>
      <c r="C179" s="440" t="s">
        <v>209</v>
      </c>
      <c r="D179" s="443" t="s">
        <v>12822</v>
      </c>
    </row>
    <row r="180" spans="1:4" ht="40.5" x14ac:dyDescent="0.25">
      <c r="A180" s="440" t="s">
        <v>26719</v>
      </c>
      <c r="B180" s="437" t="s">
        <v>26720</v>
      </c>
      <c r="C180" s="440" t="s">
        <v>209</v>
      </c>
      <c r="D180" s="443" t="s">
        <v>7921</v>
      </c>
    </row>
    <row r="181" spans="1:4" ht="40.5" x14ac:dyDescent="0.25">
      <c r="A181" s="440" t="s">
        <v>26721</v>
      </c>
      <c r="B181" s="437" t="s">
        <v>26722</v>
      </c>
      <c r="C181" s="440" t="s">
        <v>209</v>
      </c>
      <c r="D181" s="443" t="s">
        <v>15697</v>
      </c>
    </row>
    <row r="182" spans="1:4" ht="40.5" x14ac:dyDescent="0.25">
      <c r="A182" s="440" t="s">
        <v>26723</v>
      </c>
      <c r="B182" s="437" t="s">
        <v>26724</v>
      </c>
      <c r="C182" s="440" t="s">
        <v>209</v>
      </c>
      <c r="D182" s="443" t="s">
        <v>11846</v>
      </c>
    </row>
    <row r="183" spans="1:4" ht="40.5" x14ac:dyDescent="0.25">
      <c r="A183" s="440" t="s">
        <v>26725</v>
      </c>
      <c r="B183" s="437" t="s">
        <v>26726</v>
      </c>
      <c r="C183" s="440" t="s">
        <v>209</v>
      </c>
      <c r="D183" s="443" t="s">
        <v>11194</v>
      </c>
    </row>
    <row r="184" spans="1:4" ht="40.5" x14ac:dyDescent="0.25">
      <c r="A184" s="440" t="s">
        <v>26728</v>
      </c>
      <c r="B184" s="437" t="s">
        <v>26729</v>
      </c>
      <c r="C184" s="440" t="s">
        <v>209</v>
      </c>
      <c r="D184" s="443" t="s">
        <v>11345</v>
      </c>
    </row>
    <row r="185" spans="1:4" ht="40.5" x14ac:dyDescent="0.25">
      <c r="A185" s="440" t="s">
        <v>26730</v>
      </c>
      <c r="B185" s="437" t="s">
        <v>26731</v>
      </c>
      <c r="C185" s="440" t="s">
        <v>209</v>
      </c>
      <c r="D185" s="443" t="s">
        <v>27785</v>
      </c>
    </row>
    <row r="186" spans="1:4" ht="40.5" x14ac:dyDescent="0.25">
      <c r="A186" s="440" t="s">
        <v>26732</v>
      </c>
      <c r="B186" s="437" t="s">
        <v>26733</v>
      </c>
      <c r="C186" s="440" t="s">
        <v>209</v>
      </c>
      <c r="D186" s="443" t="s">
        <v>8406</v>
      </c>
    </row>
    <row r="187" spans="1:4" ht="40.5" x14ac:dyDescent="0.25">
      <c r="A187" s="440" t="s">
        <v>26734</v>
      </c>
      <c r="B187" s="437" t="s">
        <v>26735</v>
      </c>
      <c r="C187" s="440" t="s">
        <v>209</v>
      </c>
      <c r="D187" s="443" t="s">
        <v>37339</v>
      </c>
    </row>
    <row r="188" spans="1:4" ht="40.5" x14ac:dyDescent="0.25">
      <c r="A188" s="440" t="s">
        <v>26737</v>
      </c>
      <c r="B188" s="437" t="s">
        <v>26738</v>
      </c>
      <c r="C188" s="440" t="s">
        <v>209</v>
      </c>
      <c r="D188" s="443" t="s">
        <v>57654</v>
      </c>
    </row>
    <row r="189" spans="1:4" ht="40.5" x14ac:dyDescent="0.25">
      <c r="A189" s="440" t="s">
        <v>26740</v>
      </c>
      <c r="B189" s="437" t="s">
        <v>26741</v>
      </c>
      <c r="C189" s="440" t="s">
        <v>209</v>
      </c>
      <c r="D189" s="443" t="s">
        <v>7250</v>
      </c>
    </row>
    <row r="190" spans="1:4" ht="40.5" x14ac:dyDescent="0.25">
      <c r="A190" s="440" t="s">
        <v>26742</v>
      </c>
      <c r="B190" s="437" t="s">
        <v>26743</v>
      </c>
      <c r="C190" s="440" t="s">
        <v>209</v>
      </c>
      <c r="D190" s="443" t="s">
        <v>57655</v>
      </c>
    </row>
    <row r="191" spans="1:4" ht="40.5" x14ac:dyDescent="0.25">
      <c r="A191" s="440" t="s">
        <v>26745</v>
      </c>
      <c r="B191" s="437" t="s">
        <v>26746</v>
      </c>
      <c r="C191" s="440" t="s">
        <v>209</v>
      </c>
      <c r="D191" s="443" t="s">
        <v>39354</v>
      </c>
    </row>
    <row r="192" spans="1:4" ht="40.5" x14ac:dyDescent="0.25">
      <c r="A192" s="440" t="s">
        <v>26747</v>
      </c>
      <c r="B192" s="437" t="s">
        <v>26748</v>
      </c>
      <c r="C192" s="440" t="s">
        <v>209</v>
      </c>
      <c r="D192" s="443" t="s">
        <v>57656</v>
      </c>
    </row>
    <row r="193" spans="1:4" ht="40.5" x14ac:dyDescent="0.25">
      <c r="A193" s="440" t="s">
        <v>26749</v>
      </c>
      <c r="B193" s="437" t="s">
        <v>26750</v>
      </c>
      <c r="C193" s="440" t="s">
        <v>209</v>
      </c>
      <c r="D193" s="443" t="s">
        <v>44587</v>
      </c>
    </row>
    <row r="194" spans="1:4" ht="40.5" x14ac:dyDescent="0.25">
      <c r="A194" s="440" t="s">
        <v>26751</v>
      </c>
      <c r="B194" s="437" t="s">
        <v>26752</v>
      </c>
      <c r="C194" s="440" t="s">
        <v>209</v>
      </c>
      <c r="D194" s="443" t="s">
        <v>11607</v>
      </c>
    </row>
    <row r="195" spans="1:4" ht="40.5" x14ac:dyDescent="0.25">
      <c r="A195" s="440" t="s">
        <v>26753</v>
      </c>
      <c r="B195" s="437" t="s">
        <v>26754</v>
      </c>
      <c r="C195" s="440" t="s">
        <v>209</v>
      </c>
      <c r="D195" s="443" t="s">
        <v>57657</v>
      </c>
    </row>
    <row r="196" spans="1:4" ht="40.5" x14ac:dyDescent="0.25">
      <c r="A196" s="440" t="s">
        <v>26755</v>
      </c>
      <c r="B196" s="437" t="s">
        <v>26756</v>
      </c>
      <c r="C196" s="440" t="s">
        <v>209</v>
      </c>
      <c r="D196" s="443" t="s">
        <v>14468</v>
      </c>
    </row>
    <row r="197" spans="1:4" ht="40.5" x14ac:dyDescent="0.25">
      <c r="A197" s="440" t="s">
        <v>26757</v>
      </c>
      <c r="B197" s="437" t="s">
        <v>26758</v>
      </c>
      <c r="C197" s="440" t="s">
        <v>209</v>
      </c>
      <c r="D197" s="443" t="s">
        <v>57658</v>
      </c>
    </row>
    <row r="198" spans="1:4" ht="40.5" x14ac:dyDescent="0.25">
      <c r="A198" s="440" t="s">
        <v>26759</v>
      </c>
      <c r="B198" s="437" t="s">
        <v>26760</v>
      </c>
      <c r="C198" s="440" t="s">
        <v>209</v>
      </c>
      <c r="D198" s="443" t="s">
        <v>44156</v>
      </c>
    </row>
    <row r="199" spans="1:4" ht="40.5" x14ac:dyDescent="0.25">
      <c r="A199" s="440" t="s">
        <v>26761</v>
      </c>
      <c r="B199" s="437" t="s">
        <v>26762</v>
      </c>
      <c r="C199" s="440" t="s">
        <v>209</v>
      </c>
      <c r="D199" s="443" t="s">
        <v>16350</v>
      </c>
    </row>
    <row r="200" spans="1:4" ht="40.5" x14ac:dyDescent="0.25">
      <c r="A200" s="440" t="s">
        <v>26763</v>
      </c>
      <c r="B200" s="437" t="s">
        <v>56255</v>
      </c>
      <c r="C200" s="440" t="s">
        <v>209</v>
      </c>
      <c r="D200" s="443" t="s">
        <v>39992</v>
      </c>
    </row>
    <row r="201" spans="1:4" ht="40.5" x14ac:dyDescent="0.25">
      <c r="A201" s="440" t="s">
        <v>26764</v>
      </c>
      <c r="B201" s="437" t="s">
        <v>56256</v>
      </c>
      <c r="C201" s="440" t="s">
        <v>209</v>
      </c>
      <c r="D201" s="443" t="s">
        <v>43876</v>
      </c>
    </row>
    <row r="202" spans="1:4" ht="40.5" x14ac:dyDescent="0.25">
      <c r="A202" s="440" t="s">
        <v>26765</v>
      </c>
      <c r="B202" s="437" t="s">
        <v>56257</v>
      </c>
      <c r="C202" s="440" t="s">
        <v>209</v>
      </c>
      <c r="D202" s="443" t="s">
        <v>43875</v>
      </c>
    </row>
    <row r="203" spans="1:4" ht="40.5" x14ac:dyDescent="0.25">
      <c r="A203" s="440" t="s">
        <v>26766</v>
      </c>
      <c r="B203" s="437" t="s">
        <v>56258</v>
      </c>
      <c r="C203" s="440" t="s">
        <v>209</v>
      </c>
      <c r="D203" s="443" t="s">
        <v>16754</v>
      </c>
    </row>
    <row r="204" spans="1:4" ht="40.5" x14ac:dyDescent="0.25">
      <c r="A204" s="440" t="s">
        <v>26767</v>
      </c>
      <c r="B204" s="437" t="s">
        <v>56259</v>
      </c>
      <c r="C204" s="440" t="s">
        <v>209</v>
      </c>
      <c r="D204" s="443" t="s">
        <v>28300</v>
      </c>
    </row>
    <row r="205" spans="1:4" ht="54" x14ac:dyDescent="0.25">
      <c r="A205" s="440" t="s">
        <v>26769</v>
      </c>
      <c r="B205" s="437" t="s">
        <v>56260</v>
      </c>
      <c r="C205" s="440" t="s">
        <v>209</v>
      </c>
      <c r="D205" s="443" t="s">
        <v>53594</v>
      </c>
    </row>
    <row r="206" spans="1:4" ht="40.5" x14ac:dyDescent="0.25">
      <c r="A206" s="440" t="s">
        <v>26771</v>
      </c>
      <c r="B206" s="437" t="s">
        <v>26772</v>
      </c>
      <c r="C206" s="440" t="s">
        <v>209</v>
      </c>
      <c r="D206" s="443" t="s">
        <v>9088</v>
      </c>
    </row>
    <row r="207" spans="1:4" ht="40.5" x14ac:dyDescent="0.25">
      <c r="A207" s="440" t="s">
        <v>26774</v>
      </c>
      <c r="B207" s="437" t="s">
        <v>26775</v>
      </c>
      <c r="C207" s="440" t="s">
        <v>213</v>
      </c>
      <c r="D207" s="443" t="s">
        <v>57659</v>
      </c>
    </row>
    <row r="208" spans="1:4" ht="40.5" x14ac:dyDescent="0.25">
      <c r="A208" s="440" t="s">
        <v>26776</v>
      </c>
      <c r="B208" s="437" t="s">
        <v>26777</v>
      </c>
      <c r="C208" s="440" t="s">
        <v>213</v>
      </c>
      <c r="D208" s="443" t="s">
        <v>57660</v>
      </c>
    </row>
    <row r="209" spans="1:4" ht="40.5" x14ac:dyDescent="0.25">
      <c r="A209" s="440" t="s">
        <v>26778</v>
      </c>
      <c r="B209" s="437" t="s">
        <v>26779</v>
      </c>
      <c r="C209" s="440" t="s">
        <v>213</v>
      </c>
      <c r="D209" s="443" t="s">
        <v>57661</v>
      </c>
    </row>
    <row r="210" spans="1:4" ht="40.5" x14ac:dyDescent="0.25">
      <c r="A210" s="440" t="s">
        <v>26780</v>
      </c>
      <c r="B210" s="437" t="s">
        <v>26781</v>
      </c>
      <c r="C210" s="440" t="s">
        <v>213</v>
      </c>
      <c r="D210" s="443" t="s">
        <v>57662</v>
      </c>
    </row>
    <row r="211" spans="1:4" ht="40.5" x14ac:dyDescent="0.25">
      <c r="A211" s="440" t="s">
        <v>26782</v>
      </c>
      <c r="B211" s="437" t="s">
        <v>26783</v>
      </c>
      <c r="C211" s="440" t="s">
        <v>213</v>
      </c>
      <c r="D211" s="443" t="s">
        <v>57663</v>
      </c>
    </row>
    <row r="212" spans="1:4" ht="54" x14ac:dyDescent="0.25">
      <c r="A212" s="440" t="s">
        <v>57317</v>
      </c>
      <c r="B212" s="437" t="s">
        <v>56261</v>
      </c>
      <c r="C212" s="440" t="s">
        <v>213</v>
      </c>
      <c r="D212" s="443" t="s">
        <v>35338</v>
      </c>
    </row>
    <row r="213" spans="1:4" ht="54" x14ac:dyDescent="0.25">
      <c r="A213" s="440" t="s">
        <v>57318</v>
      </c>
      <c r="B213" s="437" t="s">
        <v>56262</v>
      </c>
      <c r="C213" s="440" t="s">
        <v>213</v>
      </c>
      <c r="D213" s="443" t="s">
        <v>15898</v>
      </c>
    </row>
    <row r="214" spans="1:4" ht="54" x14ac:dyDescent="0.25">
      <c r="A214" s="440" t="s">
        <v>57319</v>
      </c>
      <c r="B214" s="437" t="s">
        <v>56263</v>
      </c>
      <c r="C214" s="440" t="s">
        <v>213</v>
      </c>
      <c r="D214" s="443" t="s">
        <v>14278</v>
      </c>
    </row>
    <row r="215" spans="1:4" ht="54" x14ac:dyDescent="0.25">
      <c r="A215" s="440" t="s">
        <v>57320</v>
      </c>
      <c r="B215" s="437" t="s">
        <v>56264</v>
      </c>
      <c r="C215" s="440" t="s">
        <v>213</v>
      </c>
      <c r="D215" s="443" t="s">
        <v>37305</v>
      </c>
    </row>
    <row r="216" spans="1:4" ht="54" x14ac:dyDescent="0.25">
      <c r="A216" s="440" t="s">
        <v>57321</v>
      </c>
      <c r="B216" s="437" t="s">
        <v>56265</v>
      </c>
      <c r="C216" s="440" t="s">
        <v>213</v>
      </c>
      <c r="D216" s="443" t="s">
        <v>40405</v>
      </c>
    </row>
    <row r="217" spans="1:4" ht="54" x14ac:dyDescent="0.25">
      <c r="A217" s="440" t="s">
        <v>57322</v>
      </c>
      <c r="B217" s="437" t="s">
        <v>56266</v>
      </c>
      <c r="C217" s="440" t="s">
        <v>213</v>
      </c>
      <c r="D217" s="443" t="s">
        <v>33803</v>
      </c>
    </row>
    <row r="218" spans="1:4" ht="54" x14ac:dyDescent="0.25">
      <c r="A218" s="440" t="s">
        <v>57323</v>
      </c>
      <c r="B218" s="437" t="s">
        <v>56267</v>
      </c>
      <c r="C218" s="440" t="s">
        <v>213</v>
      </c>
      <c r="D218" s="443" t="s">
        <v>50828</v>
      </c>
    </row>
    <row r="219" spans="1:4" ht="54" x14ac:dyDescent="0.25">
      <c r="A219" s="440" t="s">
        <v>57324</v>
      </c>
      <c r="B219" s="437" t="s">
        <v>56268</v>
      </c>
      <c r="C219" s="440" t="s">
        <v>213</v>
      </c>
      <c r="D219" s="443" t="s">
        <v>38964</v>
      </c>
    </row>
    <row r="220" spans="1:4" ht="54" x14ac:dyDescent="0.25">
      <c r="A220" s="440" t="s">
        <v>57325</v>
      </c>
      <c r="B220" s="437" t="s">
        <v>56269</v>
      </c>
      <c r="C220" s="440" t="s">
        <v>213</v>
      </c>
      <c r="D220" s="443" t="s">
        <v>57664</v>
      </c>
    </row>
    <row r="221" spans="1:4" ht="54" x14ac:dyDescent="0.25">
      <c r="A221" s="440" t="s">
        <v>57326</v>
      </c>
      <c r="B221" s="437" t="s">
        <v>56270</v>
      </c>
      <c r="C221" s="440" t="s">
        <v>213</v>
      </c>
      <c r="D221" s="443" t="s">
        <v>43313</v>
      </c>
    </row>
    <row r="222" spans="1:4" ht="54" x14ac:dyDescent="0.25">
      <c r="A222" s="440" t="s">
        <v>57327</v>
      </c>
      <c r="B222" s="437" t="s">
        <v>56271</v>
      </c>
      <c r="C222" s="440" t="s">
        <v>213</v>
      </c>
      <c r="D222" s="443" t="s">
        <v>42714</v>
      </c>
    </row>
    <row r="223" spans="1:4" ht="54" x14ac:dyDescent="0.25">
      <c r="A223" s="440" t="s">
        <v>57328</v>
      </c>
      <c r="B223" s="437" t="s">
        <v>56272</v>
      </c>
      <c r="C223" s="440" t="s">
        <v>213</v>
      </c>
      <c r="D223" s="443" t="s">
        <v>33885</v>
      </c>
    </row>
    <row r="224" spans="1:4" ht="54" x14ac:dyDescent="0.25">
      <c r="A224" s="440" t="s">
        <v>57329</v>
      </c>
      <c r="B224" s="437" t="s">
        <v>56273</v>
      </c>
      <c r="C224" s="440" t="s">
        <v>213</v>
      </c>
      <c r="D224" s="443" t="s">
        <v>57665</v>
      </c>
    </row>
    <row r="225" spans="1:4" ht="40.5" x14ac:dyDescent="0.25">
      <c r="A225" s="440" t="s">
        <v>57330</v>
      </c>
      <c r="B225" s="437" t="s">
        <v>56274</v>
      </c>
      <c r="C225" s="440" t="s">
        <v>209</v>
      </c>
      <c r="D225" s="443" t="s">
        <v>13372</v>
      </c>
    </row>
    <row r="226" spans="1:4" ht="40.5" x14ac:dyDescent="0.25">
      <c r="A226" s="440" t="s">
        <v>57331</v>
      </c>
      <c r="B226" s="437" t="s">
        <v>56275</v>
      </c>
      <c r="C226" s="440" t="s">
        <v>209</v>
      </c>
      <c r="D226" s="443" t="s">
        <v>38843</v>
      </c>
    </row>
    <row r="227" spans="1:4" ht="40.5" x14ac:dyDescent="0.25">
      <c r="A227" s="440" t="s">
        <v>57332</v>
      </c>
      <c r="B227" s="437" t="s">
        <v>56276</v>
      </c>
      <c r="C227" s="440" t="s">
        <v>209</v>
      </c>
      <c r="D227" s="443" t="s">
        <v>49486</v>
      </c>
    </row>
    <row r="228" spans="1:4" ht="54" x14ac:dyDescent="0.25">
      <c r="A228" s="440" t="s">
        <v>57333</v>
      </c>
      <c r="B228" s="437" t="s">
        <v>56277</v>
      </c>
      <c r="C228" s="440" t="s">
        <v>209</v>
      </c>
      <c r="D228" s="443" t="s">
        <v>14762</v>
      </c>
    </row>
    <row r="229" spans="1:4" ht="40.5" x14ac:dyDescent="0.25">
      <c r="A229" s="440" t="s">
        <v>57334</v>
      </c>
      <c r="B229" s="437" t="s">
        <v>56278</v>
      </c>
      <c r="C229" s="440" t="s">
        <v>209</v>
      </c>
      <c r="D229" s="443" t="s">
        <v>8946</v>
      </c>
    </row>
    <row r="230" spans="1:4" ht="40.5" x14ac:dyDescent="0.25">
      <c r="A230" s="440" t="s">
        <v>57335</v>
      </c>
      <c r="B230" s="437" t="s">
        <v>56279</v>
      </c>
      <c r="C230" s="440" t="s">
        <v>209</v>
      </c>
      <c r="D230" s="443" t="s">
        <v>36280</v>
      </c>
    </row>
    <row r="231" spans="1:4" ht="40.5" x14ac:dyDescent="0.25">
      <c r="A231" s="440" t="s">
        <v>57336</v>
      </c>
      <c r="B231" s="437" t="s">
        <v>56280</v>
      </c>
      <c r="C231" s="440" t="s">
        <v>209</v>
      </c>
      <c r="D231" s="443" t="s">
        <v>15697</v>
      </c>
    </row>
    <row r="232" spans="1:4" ht="54" x14ac:dyDescent="0.25">
      <c r="A232" s="440" t="s">
        <v>57337</v>
      </c>
      <c r="B232" s="437" t="s">
        <v>56281</v>
      </c>
      <c r="C232" s="440" t="s">
        <v>213</v>
      </c>
      <c r="D232" s="443" t="s">
        <v>11253</v>
      </c>
    </row>
    <row r="233" spans="1:4" ht="54" x14ac:dyDescent="0.25">
      <c r="A233" s="440" t="s">
        <v>57338</v>
      </c>
      <c r="B233" s="437" t="s">
        <v>56282</v>
      </c>
      <c r="C233" s="440" t="s">
        <v>213</v>
      </c>
      <c r="D233" s="443" t="s">
        <v>31979</v>
      </c>
    </row>
    <row r="234" spans="1:4" ht="54" x14ac:dyDescent="0.25">
      <c r="A234" s="440" t="s">
        <v>57339</v>
      </c>
      <c r="B234" s="437" t="s">
        <v>56283</v>
      </c>
      <c r="C234" s="440" t="s">
        <v>213</v>
      </c>
      <c r="D234" s="443" t="s">
        <v>54060</v>
      </c>
    </row>
    <row r="235" spans="1:4" ht="54" x14ac:dyDescent="0.25">
      <c r="A235" s="440" t="s">
        <v>57340</v>
      </c>
      <c r="B235" s="437" t="s">
        <v>56284</v>
      </c>
      <c r="C235" s="440" t="s">
        <v>213</v>
      </c>
      <c r="D235" s="443" t="s">
        <v>57666</v>
      </c>
    </row>
    <row r="236" spans="1:4" ht="54" x14ac:dyDescent="0.25">
      <c r="A236" s="440" t="s">
        <v>57341</v>
      </c>
      <c r="B236" s="437" t="s">
        <v>56285</v>
      </c>
      <c r="C236" s="440" t="s">
        <v>213</v>
      </c>
      <c r="D236" s="443" t="s">
        <v>57667</v>
      </c>
    </row>
    <row r="237" spans="1:4" ht="54" x14ac:dyDescent="0.25">
      <c r="A237" s="440" t="s">
        <v>57342</v>
      </c>
      <c r="B237" s="437" t="s">
        <v>56286</v>
      </c>
      <c r="C237" s="440" t="s">
        <v>213</v>
      </c>
      <c r="D237" s="443" t="s">
        <v>42176</v>
      </c>
    </row>
    <row r="238" spans="1:4" ht="54" x14ac:dyDescent="0.25">
      <c r="A238" s="440" t="s">
        <v>57343</v>
      </c>
      <c r="B238" s="437" t="s">
        <v>56287</v>
      </c>
      <c r="C238" s="440" t="s">
        <v>209</v>
      </c>
      <c r="D238" s="443" t="s">
        <v>8015</v>
      </c>
    </row>
    <row r="239" spans="1:4" ht="54" x14ac:dyDescent="0.25">
      <c r="A239" s="440" t="s">
        <v>57344</v>
      </c>
      <c r="B239" s="437" t="s">
        <v>56288</v>
      </c>
      <c r="C239" s="440" t="s">
        <v>209</v>
      </c>
      <c r="D239" s="443" t="s">
        <v>43055</v>
      </c>
    </row>
    <row r="240" spans="1:4" ht="54" x14ac:dyDescent="0.25">
      <c r="A240" s="440" t="s">
        <v>57345</v>
      </c>
      <c r="B240" s="437" t="s">
        <v>56289</v>
      </c>
      <c r="C240" s="440" t="s">
        <v>209</v>
      </c>
      <c r="D240" s="443" t="s">
        <v>57668</v>
      </c>
    </row>
    <row r="241" spans="1:4" ht="54" x14ac:dyDescent="0.25">
      <c r="A241" s="440" t="s">
        <v>57346</v>
      </c>
      <c r="B241" s="437" t="s">
        <v>56290</v>
      </c>
      <c r="C241" s="440" t="s">
        <v>209</v>
      </c>
      <c r="D241" s="443" t="s">
        <v>42210</v>
      </c>
    </row>
    <row r="242" spans="1:4" ht="54" x14ac:dyDescent="0.25">
      <c r="A242" s="440" t="s">
        <v>57347</v>
      </c>
      <c r="B242" s="437" t="s">
        <v>56291</v>
      </c>
      <c r="C242" s="440" t="s">
        <v>209</v>
      </c>
      <c r="D242" s="443" t="s">
        <v>57669</v>
      </c>
    </row>
    <row r="243" spans="1:4" ht="54" x14ac:dyDescent="0.25">
      <c r="A243" s="440" t="s">
        <v>57348</v>
      </c>
      <c r="B243" s="437" t="s">
        <v>56292</v>
      </c>
      <c r="C243" s="440" t="s">
        <v>209</v>
      </c>
      <c r="D243" s="443" t="s">
        <v>57670</v>
      </c>
    </row>
    <row r="244" spans="1:4" ht="54" x14ac:dyDescent="0.25">
      <c r="A244" s="440" t="s">
        <v>57349</v>
      </c>
      <c r="B244" s="437" t="s">
        <v>56293</v>
      </c>
      <c r="C244" s="440" t="s">
        <v>209</v>
      </c>
      <c r="D244" s="443" t="s">
        <v>57671</v>
      </c>
    </row>
    <row r="245" spans="1:4" ht="54" x14ac:dyDescent="0.25">
      <c r="A245" s="440" t="s">
        <v>57350</v>
      </c>
      <c r="B245" s="437" t="s">
        <v>56294</v>
      </c>
      <c r="C245" s="440" t="s">
        <v>209</v>
      </c>
      <c r="D245" s="443" t="s">
        <v>57672</v>
      </c>
    </row>
    <row r="246" spans="1:4" ht="54" x14ac:dyDescent="0.25">
      <c r="A246" s="440" t="s">
        <v>57351</v>
      </c>
      <c r="B246" s="437" t="s">
        <v>56295</v>
      </c>
      <c r="C246" s="440" t="s">
        <v>209</v>
      </c>
      <c r="D246" s="443" t="s">
        <v>8912</v>
      </c>
    </row>
    <row r="247" spans="1:4" ht="54" x14ac:dyDescent="0.25">
      <c r="A247" s="440" t="s">
        <v>57352</v>
      </c>
      <c r="B247" s="437" t="s">
        <v>56296</v>
      </c>
      <c r="C247" s="440" t="s">
        <v>213</v>
      </c>
      <c r="D247" s="443" t="s">
        <v>12044</v>
      </c>
    </row>
    <row r="248" spans="1:4" ht="54" x14ac:dyDescent="0.25">
      <c r="A248" s="440" t="s">
        <v>57353</v>
      </c>
      <c r="B248" s="437" t="s">
        <v>56297</v>
      </c>
      <c r="C248" s="440" t="s">
        <v>213</v>
      </c>
      <c r="D248" s="443" t="s">
        <v>11605</v>
      </c>
    </row>
    <row r="249" spans="1:4" ht="54" x14ac:dyDescent="0.25">
      <c r="A249" s="440" t="s">
        <v>57354</v>
      </c>
      <c r="B249" s="437" t="s">
        <v>56298</v>
      </c>
      <c r="C249" s="440" t="s">
        <v>213</v>
      </c>
      <c r="D249" s="443" t="s">
        <v>15684</v>
      </c>
    </row>
    <row r="250" spans="1:4" ht="54" x14ac:dyDescent="0.25">
      <c r="A250" s="440" t="s">
        <v>57355</v>
      </c>
      <c r="B250" s="437" t="s">
        <v>56299</v>
      </c>
      <c r="C250" s="440" t="s">
        <v>213</v>
      </c>
      <c r="D250" s="443" t="s">
        <v>42525</v>
      </c>
    </row>
    <row r="251" spans="1:4" ht="54" x14ac:dyDescent="0.25">
      <c r="A251" s="440" t="s">
        <v>57356</v>
      </c>
      <c r="B251" s="437" t="s">
        <v>56300</v>
      </c>
      <c r="C251" s="440" t="s">
        <v>213</v>
      </c>
      <c r="D251" s="443" t="s">
        <v>12936</v>
      </c>
    </row>
    <row r="252" spans="1:4" ht="54" x14ac:dyDescent="0.25">
      <c r="A252" s="440" t="s">
        <v>57357</v>
      </c>
      <c r="B252" s="437" t="s">
        <v>56301</v>
      </c>
      <c r="C252" s="440" t="s">
        <v>213</v>
      </c>
      <c r="D252" s="443" t="s">
        <v>12518</v>
      </c>
    </row>
    <row r="253" spans="1:4" ht="54" x14ac:dyDescent="0.25">
      <c r="A253" s="440" t="s">
        <v>57358</v>
      </c>
      <c r="B253" s="437" t="s">
        <v>56302</v>
      </c>
      <c r="C253" s="440" t="s">
        <v>213</v>
      </c>
      <c r="D253" s="443" t="s">
        <v>57673</v>
      </c>
    </row>
    <row r="254" spans="1:4" ht="54" x14ac:dyDescent="0.25">
      <c r="A254" s="440" t="s">
        <v>57359</v>
      </c>
      <c r="B254" s="437" t="s">
        <v>56303</v>
      </c>
      <c r="C254" s="440" t="s">
        <v>213</v>
      </c>
      <c r="D254" s="443" t="s">
        <v>28479</v>
      </c>
    </row>
    <row r="255" spans="1:4" ht="54" x14ac:dyDescent="0.25">
      <c r="A255" s="440" t="s">
        <v>57360</v>
      </c>
      <c r="B255" s="437" t="s">
        <v>56304</v>
      </c>
      <c r="C255" s="440" t="s">
        <v>213</v>
      </c>
      <c r="D255" s="443" t="s">
        <v>10108</v>
      </c>
    </row>
    <row r="256" spans="1:4" ht="54" x14ac:dyDescent="0.25">
      <c r="A256" s="440" t="s">
        <v>57361</v>
      </c>
      <c r="B256" s="437" t="s">
        <v>56305</v>
      </c>
      <c r="C256" s="440" t="s">
        <v>213</v>
      </c>
      <c r="D256" s="443" t="s">
        <v>57674</v>
      </c>
    </row>
    <row r="257" spans="1:4" ht="54" x14ac:dyDescent="0.25">
      <c r="A257" s="440" t="s">
        <v>57362</v>
      </c>
      <c r="B257" s="437" t="s">
        <v>56306</v>
      </c>
      <c r="C257" s="440" t="s">
        <v>213</v>
      </c>
      <c r="D257" s="443" t="s">
        <v>16287</v>
      </c>
    </row>
    <row r="258" spans="1:4" ht="54" x14ac:dyDescent="0.25">
      <c r="A258" s="440" t="s">
        <v>57363</v>
      </c>
      <c r="B258" s="437" t="s">
        <v>56307</v>
      </c>
      <c r="C258" s="440" t="s">
        <v>213</v>
      </c>
      <c r="D258" s="443" t="s">
        <v>57675</v>
      </c>
    </row>
    <row r="259" spans="1:4" ht="54" x14ac:dyDescent="0.25">
      <c r="A259" s="440" t="s">
        <v>57364</v>
      </c>
      <c r="B259" s="437" t="s">
        <v>56308</v>
      </c>
      <c r="C259" s="440" t="s">
        <v>213</v>
      </c>
      <c r="D259" s="443" t="s">
        <v>52851</v>
      </c>
    </row>
    <row r="260" spans="1:4" ht="54" x14ac:dyDescent="0.25">
      <c r="A260" s="440" t="s">
        <v>57365</v>
      </c>
      <c r="B260" s="437" t="s">
        <v>56309</v>
      </c>
      <c r="C260" s="440" t="s">
        <v>213</v>
      </c>
      <c r="D260" s="443" t="s">
        <v>11199</v>
      </c>
    </row>
    <row r="261" spans="1:4" ht="54" x14ac:dyDescent="0.25">
      <c r="A261" s="440" t="s">
        <v>57366</v>
      </c>
      <c r="B261" s="437" t="s">
        <v>56310</v>
      </c>
      <c r="C261" s="440" t="s">
        <v>213</v>
      </c>
      <c r="D261" s="443" t="s">
        <v>57676</v>
      </c>
    </row>
    <row r="262" spans="1:4" ht="54" x14ac:dyDescent="0.25">
      <c r="A262" s="440" t="s">
        <v>57367</v>
      </c>
      <c r="B262" s="437" t="s">
        <v>56311</v>
      </c>
      <c r="C262" s="440" t="s">
        <v>213</v>
      </c>
      <c r="D262" s="443" t="s">
        <v>57677</v>
      </c>
    </row>
    <row r="263" spans="1:4" ht="54" x14ac:dyDescent="0.25">
      <c r="A263" s="440" t="s">
        <v>57368</v>
      </c>
      <c r="B263" s="437" t="s">
        <v>56312</v>
      </c>
      <c r="C263" s="440" t="s">
        <v>213</v>
      </c>
      <c r="D263" s="443" t="s">
        <v>34786</v>
      </c>
    </row>
    <row r="264" spans="1:4" ht="54" x14ac:dyDescent="0.25">
      <c r="A264" s="440" t="s">
        <v>57369</v>
      </c>
      <c r="B264" s="437" t="s">
        <v>56313</v>
      </c>
      <c r="C264" s="440" t="s">
        <v>213</v>
      </c>
      <c r="D264" s="443" t="s">
        <v>12293</v>
      </c>
    </row>
    <row r="265" spans="1:4" ht="54" x14ac:dyDescent="0.25">
      <c r="A265" s="440" t="s">
        <v>57370</v>
      </c>
      <c r="B265" s="437" t="s">
        <v>56314</v>
      </c>
      <c r="C265" s="440" t="s">
        <v>213</v>
      </c>
      <c r="D265" s="443" t="s">
        <v>34960</v>
      </c>
    </row>
    <row r="266" spans="1:4" ht="54" x14ac:dyDescent="0.25">
      <c r="A266" s="440" t="s">
        <v>57371</v>
      </c>
      <c r="B266" s="437" t="s">
        <v>56315</v>
      </c>
      <c r="C266" s="440" t="s">
        <v>213</v>
      </c>
      <c r="D266" s="443" t="s">
        <v>29208</v>
      </c>
    </row>
    <row r="267" spans="1:4" ht="54" x14ac:dyDescent="0.25">
      <c r="A267" s="440" t="s">
        <v>57372</v>
      </c>
      <c r="B267" s="437" t="s">
        <v>56316</v>
      </c>
      <c r="C267" s="440" t="s">
        <v>213</v>
      </c>
      <c r="D267" s="443" t="s">
        <v>8767</v>
      </c>
    </row>
    <row r="268" spans="1:4" ht="54" x14ac:dyDescent="0.25">
      <c r="A268" s="440" t="s">
        <v>57373</v>
      </c>
      <c r="B268" s="437" t="s">
        <v>56317</v>
      </c>
      <c r="C268" s="440" t="s">
        <v>213</v>
      </c>
      <c r="D268" s="443" t="s">
        <v>16862</v>
      </c>
    </row>
    <row r="269" spans="1:4" ht="54" x14ac:dyDescent="0.25">
      <c r="A269" s="440" t="s">
        <v>57374</v>
      </c>
      <c r="B269" s="437" t="s">
        <v>56318</v>
      </c>
      <c r="C269" s="440" t="s">
        <v>213</v>
      </c>
      <c r="D269" s="443" t="s">
        <v>31604</v>
      </c>
    </row>
    <row r="270" spans="1:4" ht="54" x14ac:dyDescent="0.25">
      <c r="A270" s="440" t="s">
        <v>57375</v>
      </c>
      <c r="B270" s="437" t="s">
        <v>56319</v>
      </c>
      <c r="C270" s="440" t="s">
        <v>213</v>
      </c>
      <c r="D270" s="443" t="s">
        <v>11072</v>
      </c>
    </row>
    <row r="271" spans="1:4" ht="54" x14ac:dyDescent="0.25">
      <c r="A271" s="440" t="s">
        <v>26784</v>
      </c>
      <c r="B271" s="437" t="s">
        <v>56320</v>
      </c>
      <c r="C271" s="440" t="s">
        <v>209</v>
      </c>
      <c r="D271" s="443" t="s">
        <v>57678</v>
      </c>
    </row>
    <row r="272" spans="1:4" ht="54" x14ac:dyDescent="0.25">
      <c r="A272" s="440" t="s">
        <v>26785</v>
      </c>
      <c r="B272" s="437" t="s">
        <v>56321</v>
      </c>
      <c r="C272" s="440" t="s">
        <v>209</v>
      </c>
      <c r="D272" s="443" t="s">
        <v>51787</v>
      </c>
    </row>
    <row r="273" spans="1:4" ht="54" x14ac:dyDescent="0.25">
      <c r="A273" s="440" t="s">
        <v>26787</v>
      </c>
      <c r="B273" s="437" t="s">
        <v>56322</v>
      </c>
      <c r="C273" s="440" t="s">
        <v>209</v>
      </c>
      <c r="D273" s="443" t="s">
        <v>57679</v>
      </c>
    </row>
    <row r="274" spans="1:4" ht="54" x14ac:dyDescent="0.25">
      <c r="A274" s="440" t="s">
        <v>26788</v>
      </c>
      <c r="B274" s="437" t="s">
        <v>56323</v>
      </c>
      <c r="C274" s="440" t="s">
        <v>209</v>
      </c>
      <c r="D274" s="443" t="s">
        <v>15989</v>
      </c>
    </row>
    <row r="275" spans="1:4" ht="54" x14ac:dyDescent="0.25">
      <c r="A275" s="440" t="s">
        <v>26789</v>
      </c>
      <c r="B275" s="437" t="s">
        <v>56324</v>
      </c>
      <c r="C275" s="440" t="s">
        <v>209</v>
      </c>
      <c r="D275" s="443" t="s">
        <v>57680</v>
      </c>
    </row>
    <row r="276" spans="1:4" ht="54" x14ac:dyDescent="0.25">
      <c r="A276" s="440" t="s">
        <v>26790</v>
      </c>
      <c r="B276" s="437" t="s">
        <v>56325</v>
      </c>
      <c r="C276" s="440" t="s">
        <v>209</v>
      </c>
      <c r="D276" s="443" t="s">
        <v>40550</v>
      </c>
    </row>
    <row r="277" spans="1:4" ht="54" x14ac:dyDescent="0.25">
      <c r="A277" s="440" t="s">
        <v>26791</v>
      </c>
      <c r="B277" s="437" t="s">
        <v>56326</v>
      </c>
      <c r="C277" s="440" t="s">
        <v>209</v>
      </c>
      <c r="D277" s="443" t="s">
        <v>57681</v>
      </c>
    </row>
    <row r="278" spans="1:4" ht="54" x14ac:dyDescent="0.25">
      <c r="A278" s="440" t="s">
        <v>26792</v>
      </c>
      <c r="B278" s="437" t="s">
        <v>56327</v>
      </c>
      <c r="C278" s="440" t="s">
        <v>209</v>
      </c>
      <c r="D278" s="443" t="s">
        <v>34336</v>
      </c>
    </row>
    <row r="279" spans="1:4" ht="54" x14ac:dyDescent="0.25">
      <c r="A279" s="440" t="s">
        <v>26793</v>
      </c>
      <c r="B279" s="437" t="s">
        <v>56328</v>
      </c>
      <c r="C279" s="440" t="s">
        <v>209</v>
      </c>
      <c r="D279" s="443" t="s">
        <v>57682</v>
      </c>
    </row>
    <row r="280" spans="1:4" ht="54" x14ac:dyDescent="0.25">
      <c r="A280" s="440" t="s">
        <v>26794</v>
      </c>
      <c r="B280" s="437" t="s">
        <v>56329</v>
      </c>
      <c r="C280" s="440" t="s">
        <v>209</v>
      </c>
      <c r="D280" s="443" t="s">
        <v>43245</v>
      </c>
    </row>
    <row r="281" spans="1:4" ht="54" x14ac:dyDescent="0.25">
      <c r="A281" s="440" t="s">
        <v>26795</v>
      </c>
      <c r="B281" s="437" t="s">
        <v>56330</v>
      </c>
      <c r="C281" s="440" t="s">
        <v>209</v>
      </c>
      <c r="D281" s="443" t="s">
        <v>57683</v>
      </c>
    </row>
    <row r="282" spans="1:4" ht="54" x14ac:dyDescent="0.25">
      <c r="A282" s="440" t="s">
        <v>26796</v>
      </c>
      <c r="B282" s="437" t="s">
        <v>56331</v>
      </c>
      <c r="C282" s="440" t="s">
        <v>209</v>
      </c>
      <c r="D282" s="443" t="s">
        <v>44275</v>
      </c>
    </row>
    <row r="283" spans="1:4" ht="54" x14ac:dyDescent="0.25">
      <c r="A283" s="440" t="s">
        <v>26798</v>
      </c>
      <c r="B283" s="437" t="s">
        <v>56332</v>
      </c>
      <c r="C283" s="440" t="s">
        <v>209</v>
      </c>
      <c r="D283" s="443" t="s">
        <v>57684</v>
      </c>
    </row>
    <row r="284" spans="1:4" ht="54" x14ac:dyDescent="0.25">
      <c r="A284" s="440" t="s">
        <v>26799</v>
      </c>
      <c r="B284" s="437" t="s">
        <v>56333</v>
      </c>
      <c r="C284" s="440" t="s">
        <v>209</v>
      </c>
      <c r="D284" s="443" t="s">
        <v>12732</v>
      </c>
    </row>
    <row r="285" spans="1:4" ht="54" x14ac:dyDescent="0.25">
      <c r="A285" s="440" t="s">
        <v>26801</v>
      </c>
      <c r="B285" s="437" t="s">
        <v>56334</v>
      </c>
      <c r="C285" s="440" t="s">
        <v>209</v>
      </c>
      <c r="D285" s="443" t="s">
        <v>57685</v>
      </c>
    </row>
    <row r="286" spans="1:4" ht="54" x14ac:dyDescent="0.25">
      <c r="A286" s="440" t="s">
        <v>26802</v>
      </c>
      <c r="B286" s="437" t="s">
        <v>56335</v>
      </c>
      <c r="C286" s="440" t="s">
        <v>209</v>
      </c>
      <c r="D286" s="443" t="s">
        <v>16440</v>
      </c>
    </row>
    <row r="287" spans="1:4" ht="54" x14ac:dyDescent="0.25">
      <c r="A287" s="440" t="s">
        <v>26803</v>
      </c>
      <c r="B287" s="437" t="s">
        <v>56336</v>
      </c>
      <c r="C287" s="440" t="s">
        <v>209</v>
      </c>
      <c r="D287" s="443" t="s">
        <v>57686</v>
      </c>
    </row>
    <row r="288" spans="1:4" ht="54" x14ac:dyDescent="0.25">
      <c r="A288" s="440" t="s">
        <v>26805</v>
      </c>
      <c r="B288" s="437" t="s">
        <v>56337</v>
      </c>
      <c r="C288" s="440" t="s">
        <v>209</v>
      </c>
      <c r="D288" s="443" t="s">
        <v>40583</v>
      </c>
    </row>
    <row r="289" spans="1:4" ht="54" x14ac:dyDescent="0.25">
      <c r="A289" s="440" t="s">
        <v>26807</v>
      </c>
      <c r="B289" s="437" t="s">
        <v>56338</v>
      </c>
      <c r="C289" s="440" t="s">
        <v>209</v>
      </c>
      <c r="D289" s="443" t="s">
        <v>57687</v>
      </c>
    </row>
    <row r="290" spans="1:4" ht="54" x14ac:dyDescent="0.25">
      <c r="A290" s="440" t="s">
        <v>26808</v>
      </c>
      <c r="B290" s="437" t="s">
        <v>56339</v>
      </c>
      <c r="C290" s="440" t="s">
        <v>209</v>
      </c>
      <c r="D290" s="443" t="s">
        <v>8455</v>
      </c>
    </row>
    <row r="291" spans="1:4" ht="54" x14ac:dyDescent="0.25">
      <c r="A291" s="440" t="s">
        <v>26809</v>
      </c>
      <c r="B291" s="437" t="s">
        <v>56340</v>
      </c>
      <c r="C291" s="440" t="s">
        <v>209</v>
      </c>
      <c r="D291" s="443" t="s">
        <v>57688</v>
      </c>
    </row>
    <row r="292" spans="1:4" ht="54" x14ac:dyDescent="0.25">
      <c r="A292" s="440" t="s">
        <v>26810</v>
      </c>
      <c r="B292" s="437" t="s">
        <v>56341</v>
      </c>
      <c r="C292" s="440" t="s">
        <v>209</v>
      </c>
      <c r="D292" s="443" t="s">
        <v>32391</v>
      </c>
    </row>
    <row r="293" spans="1:4" ht="54" x14ac:dyDescent="0.25">
      <c r="A293" s="440" t="s">
        <v>26811</v>
      </c>
      <c r="B293" s="437" t="s">
        <v>56342</v>
      </c>
      <c r="C293" s="440" t="s">
        <v>209</v>
      </c>
      <c r="D293" s="443" t="s">
        <v>57689</v>
      </c>
    </row>
    <row r="294" spans="1:4" ht="54" x14ac:dyDescent="0.25">
      <c r="A294" s="440" t="s">
        <v>26812</v>
      </c>
      <c r="B294" s="437" t="s">
        <v>56343</v>
      </c>
      <c r="C294" s="440" t="s">
        <v>209</v>
      </c>
      <c r="D294" s="443" t="s">
        <v>57690</v>
      </c>
    </row>
    <row r="295" spans="1:4" ht="54" x14ac:dyDescent="0.25">
      <c r="A295" s="440" t="s">
        <v>26814</v>
      </c>
      <c r="B295" s="437" t="s">
        <v>56344</v>
      </c>
      <c r="C295" s="440" t="s">
        <v>209</v>
      </c>
      <c r="D295" s="443" t="s">
        <v>57691</v>
      </c>
    </row>
    <row r="296" spans="1:4" ht="54" x14ac:dyDescent="0.25">
      <c r="A296" s="440" t="s">
        <v>26816</v>
      </c>
      <c r="B296" s="437" t="s">
        <v>56345</v>
      </c>
      <c r="C296" s="440" t="s">
        <v>209</v>
      </c>
      <c r="D296" s="443" t="s">
        <v>16352</v>
      </c>
    </row>
    <row r="297" spans="1:4" ht="54" x14ac:dyDescent="0.25">
      <c r="A297" s="440" t="s">
        <v>26818</v>
      </c>
      <c r="B297" s="437" t="s">
        <v>56346</v>
      </c>
      <c r="C297" s="440" t="s">
        <v>209</v>
      </c>
      <c r="D297" s="443" t="s">
        <v>57692</v>
      </c>
    </row>
    <row r="298" spans="1:4" ht="54" x14ac:dyDescent="0.25">
      <c r="A298" s="440" t="s">
        <v>26819</v>
      </c>
      <c r="B298" s="437" t="s">
        <v>56347</v>
      </c>
      <c r="C298" s="440" t="s">
        <v>209</v>
      </c>
      <c r="D298" s="443" t="s">
        <v>55376</v>
      </c>
    </row>
    <row r="299" spans="1:4" ht="54" x14ac:dyDescent="0.25">
      <c r="A299" s="440" t="s">
        <v>26820</v>
      </c>
      <c r="B299" s="437" t="s">
        <v>56348</v>
      </c>
      <c r="C299" s="440" t="s">
        <v>209</v>
      </c>
      <c r="D299" s="443" t="s">
        <v>57693</v>
      </c>
    </row>
    <row r="300" spans="1:4" ht="54" x14ac:dyDescent="0.25">
      <c r="A300" s="440" t="s">
        <v>26821</v>
      </c>
      <c r="B300" s="437" t="s">
        <v>56349</v>
      </c>
      <c r="C300" s="440" t="s">
        <v>209</v>
      </c>
      <c r="D300" s="443" t="s">
        <v>32214</v>
      </c>
    </row>
    <row r="301" spans="1:4" ht="54" x14ac:dyDescent="0.25">
      <c r="A301" s="440" t="s">
        <v>26823</v>
      </c>
      <c r="B301" s="437" t="s">
        <v>56350</v>
      </c>
      <c r="C301" s="440" t="s">
        <v>209</v>
      </c>
      <c r="D301" s="443" t="s">
        <v>57694</v>
      </c>
    </row>
    <row r="302" spans="1:4" ht="54" x14ac:dyDescent="0.25">
      <c r="A302" s="440" t="s">
        <v>26824</v>
      </c>
      <c r="B302" s="437" t="s">
        <v>56351</v>
      </c>
      <c r="C302" s="440" t="s">
        <v>209</v>
      </c>
      <c r="D302" s="443" t="s">
        <v>57695</v>
      </c>
    </row>
    <row r="303" spans="1:4" ht="54" x14ac:dyDescent="0.25">
      <c r="A303" s="440" t="s">
        <v>26825</v>
      </c>
      <c r="B303" s="437" t="s">
        <v>56352</v>
      </c>
      <c r="C303" s="440" t="s">
        <v>209</v>
      </c>
      <c r="D303" s="443" t="s">
        <v>57696</v>
      </c>
    </row>
    <row r="304" spans="1:4" ht="54" x14ac:dyDescent="0.25">
      <c r="A304" s="440" t="s">
        <v>26826</v>
      </c>
      <c r="B304" s="437" t="s">
        <v>56353</v>
      </c>
      <c r="C304" s="440" t="s">
        <v>209</v>
      </c>
      <c r="D304" s="443" t="s">
        <v>57697</v>
      </c>
    </row>
    <row r="305" spans="1:4" ht="54" x14ac:dyDescent="0.25">
      <c r="A305" s="440" t="s">
        <v>26827</v>
      </c>
      <c r="B305" s="437" t="s">
        <v>56354</v>
      </c>
      <c r="C305" s="440" t="s">
        <v>209</v>
      </c>
      <c r="D305" s="443" t="s">
        <v>57698</v>
      </c>
    </row>
    <row r="306" spans="1:4" ht="54" x14ac:dyDescent="0.25">
      <c r="A306" s="440" t="s">
        <v>26828</v>
      </c>
      <c r="B306" s="437" t="s">
        <v>56355</v>
      </c>
      <c r="C306" s="440" t="s">
        <v>209</v>
      </c>
      <c r="D306" s="443" t="s">
        <v>57699</v>
      </c>
    </row>
    <row r="307" spans="1:4" ht="54" x14ac:dyDescent="0.25">
      <c r="A307" s="440" t="s">
        <v>26829</v>
      </c>
      <c r="B307" s="437" t="s">
        <v>56356</v>
      </c>
      <c r="C307" s="440" t="s">
        <v>209</v>
      </c>
      <c r="D307" s="443" t="s">
        <v>57700</v>
      </c>
    </row>
    <row r="308" spans="1:4" ht="54" x14ac:dyDescent="0.25">
      <c r="A308" s="440" t="s">
        <v>26830</v>
      </c>
      <c r="B308" s="437" t="s">
        <v>56357</v>
      </c>
      <c r="C308" s="440" t="s">
        <v>209</v>
      </c>
      <c r="D308" s="443" t="s">
        <v>57701</v>
      </c>
    </row>
    <row r="309" spans="1:4" ht="54" x14ac:dyDescent="0.25">
      <c r="A309" s="440" t="s">
        <v>26831</v>
      </c>
      <c r="B309" s="437" t="s">
        <v>56358</v>
      </c>
      <c r="C309" s="440" t="s">
        <v>209</v>
      </c>
      <c r="D309" s="443" t="s">
        <v>57702</v>
      </c>
    </row>
    <row r="310" spans="1:4" ht="54" x14ac:dyDescent="0.25">
      <c r="A310" s="440" t="s">
        <v>26832</v>
      </c>
      <c r="B310" s="437" t="s">
        <v>56359</v>
      </c>
      <c r="C310" s="440" t="s">
        <v>209</v>
      </c>
      <c r="D310" s="443" t="s">
        <v>57703</v>
      </c>
    </row>
    <row r="311" spans="1:4" ht="54" x14ac:dyDescent="0.25">
      <c r="A311" s="440" t="s">
        <v>26833</v>
      </c>
      <c r="B311" s="437" t="s">
        <v>56360</v>
      </c>
      <c r="C311" s="440" t="s">
        <v>209</v>
      </c>
      <c r="D311" s="443" t="s">
        <v>27213</v>
      </c>
    </row>
    <row r="312" spans="1:4" ht="54" x14ac:dyDescent="0.25">
      <c r="A312" s="440" t="s">
        <v>26834</v>
      </c>
      <c r="B312" s="437" t="s">
        <v>56361</v>
      </c>
      <c r="C312" s="440" t="s">
        <v>209</v>
      </c>
      <c r="D312" s="443" t="s">
        <v>57704</v>
      </c>
    </row>
    <row r="313" spans="1:4" ht="54" x14ac:dyDescent="0.25">
      <c r="A313" s="440" t="s">
        <v>26835</v>
      </c>
      <c r="B313" s="437" t="s">
        <v>56362</v>
      </c>
      <c r="C313" s="440" t="s">
        <v>209</v>
      </c>
      <c r="D313" s="443" t="s">
        <v>57705</v>
      </c>
    </row>
    <row r="314" spans="1:4" ht="54" x14ac:dyDescent="0.25">
      <c r="A314" s="440" t="s">
        <v>26836</v>
      </c>
      <c r="B314" s="437" t="s">
        <v>56363</v>
      </c>
      <c r="C314" s="440" t="s">
        <v>209</v>
      </c>
      <c r="D314" s="443" t="s">
        <v>57706</v>
      </c>
    </row>
    <row r="315" spans="1:4" ht="54" x14ac:dyDescent="0.25">
      <c r="A315" s="440" t="s">
        <v>26837</v>
      </c>
      <c r="B315" s="437" t="s">
        <v>56364</v>
      </c>
      <c r="C315" s="440" t="s">
        <v>209</v>
      </c>
      <c r="D315" s="443" t="s">
        <v>57707</v>
      </c>
    </row>
    <row r="316" spans="1:4" ht="54" x14ac:dyDescent="0.25">
      <c r="A316" s="440" t="s">
        <v>26838</v>
      </c>
      <c r="B316" s="437" t="s">
        <v>56365</v>
      </c>
      <c r="C316" s="440" t="s">
        <v>209</v>
      </c>
      <c r="D316" s="443" t="s">
        <v>57708</v>
      </c>
    </row>
    <row r="317" spans="1:4" ht="54" x14ac:dyDescent="0.25">
      <c r="A317" s="440" t="s">
        <v>26839</v>
      </c>
      <c r="B317" s="437" t="s">
        <v>56366</v>
      </c>
      <c r="C317" s="440" t="s">
        <v>209</v>
      </c>
      <c r="D317" s="443" t="s">
        <v>14898</v>
      </c>
    </row>
    <row r="318" spans="1:4" ht="54" x14ac:dyDescent="0.25">
      <c r="A318" s="440" t="s">
        <v>26840</v>
      </c>
      <c r="B318" s="437" t="s">
        <v>56367</v>
      </c>
      <c r="C318" s="440" t="s">
        <v>209</v>
      </c>
      <c r="D318" s="443" t="s">
        <v>26625</v>
      </c>
    </row>
    <row r="319" spans="1:4" ht="54" x14ac:dyDescent="0.25">
      <c r="A319" s="440" t="s">
        <v>26842</v>
      </c>
      <c r="B319" s="437" t="s">
        <v>56368</v>
      </c>
      <c r="C319" s="440" t="s">
        <v>209</v>
      </c>
      <c r="D319" s="443" t="s">
        <v>15111</v>
      </c>
    </row>
    <row r="320" spans="1:4" ht="54" x14ac:dyDescent="0.25">
      <c r="A320" s="440" t="s">
        <v>26843</v>
      </c>
      <c r="B320" s="437" t="s">
        <v>56369</v>
      </c>
      <c r="C320" s="440" t="s">
        <v>209</v>
      </c>
      <c r="D320" s="443" t="s">
        <v>41048</v>
      </c>
    </row>
    <row r="321" spans="1:4" ht="54" x14ac:dyDescent="0.25">
      <c r="A321" s="440" t="s">
        <v>26844</v>
      </c>
      <c r="B321" s="437" t="s">
        <v>56370</v>
      </c>
      <c r="C321" s="440" t="s">
        <v>209</v>
      </c>
      <c r="D321" s="443" t="s">
        <v>57709</v>
      </c>
    </row>
    <row r="322" spans="1:4" ht="54" x14ac:dyDescent="0.25">
      <c r="A322" s="440" t="s">
        <v>26846</v>
      </c>
      <c r="B322" s="437" t="s">
        <v>56371</v>
      </c>
      <c r="C322" s="440" t="s">
        <v>209</v>
      </c>
      <c r="D322" s="443" t="s">
        <v>35598</v>
      </c>
    </row>
    <row r="323" spans="1:4" ht="54" x14ac:dyDescent="0.25">
      <c r="A323" s="440" t="s">
        <v>26847</v>
      </c>
      <c r="B323" s="437" t="s">
        <v>56372</v>
      </c>
      <c r="C323" s="440" t="s">
        <v>209</v>
      </c>
      <c r="D323" s="443" t="s">
        <v>52683</v>
      </c>
    </row>
    <row r="324" spans="1:4" ht="54" x14ac:dyDescent="0.25">
      <c r="A324" s="440" t="s">
        <v>26848</v>
      </c>
      <c r="B324" s="437" t="s">
        <v>56373</v>
      </c>
      <c r="C324" s="440" t="s">
        <v>209</v>
      </c>
      <c r="D324" s="443" t="s">
        <v>57710</v>
      </c>
    </row>
    <row r="325" spans="1:4" ht="54" x14ac:dyDescent="0.25">
      <c r="A325" s="440" t="s">
        <v>26850</v>
      </c>
      <c r="B325" s="437" t="s">
        <v>56374</v>
      </c>
      <c r="C325" s="440" t="s">
        <v>209</v>
      </c>
      <c r="D325" s="443" t="s">
        <v>57711</v>
      </c>
    </row>
    <row r="326" spans="1:4" ht="54" x14ac:dyDescent="0.25">
      <c r="A326" s="440" t="s">
        <v>26851</v>
      </c>
      <c r="B326" s="437" t="s">
        <v>56375</v>
      </c>
      <c r="C326" s="440" t="s">
        <v>209</v>
      </c>
      <c r="D326" s="443" t="s">
        <v>57712</v>
      </c>
    </row>
    <row r="327" spans="1:4" ht="54" x14ac:dyDescent="0.25">
      <c r="A327" s="440" t="s">
        <v>26852</v>
      </c>
      <c r="B327" s="437" t="s">
        <v>56376</v>
      </c>
      <c r="C327" s="440" t="s">
        <v>209</v>
      </c>
      <c r="D327" s="443" t="s">
        <v>57713</v>
      </c>
    </row>
    <row r="328" spans="1:4" ht="54" x14ac:dyDescent="0.25">
      <c r="A328" s="440" t="s">
        <v>26853</v>
      </c>
      <c r="B328" s="437" t="s">
        <v>56377</v>
      </c>
      <c r="C328" s="440" t="s">
        <v>209</v>
      </c>
      <c r="D328" s="443" t="s">
        <v>34129</v>
      </c>
    </row>
    <row r="329" spans="1:4" ht="54" x14ac:dyDescent="0.25">
      <c r="A329" s="440" t="s">
        <v>26854</v>
      </c>
      <c r="B329" s="437" t="s">
        <v>56378</v>
      </c>
      <c r="C329" s="440" t="s">
        <v>209</v>
      </c>
      <c r="D329" s="443" t="s">
        <v>35074</v>
      </c>
    </row>
    <row r="330" spans="1:4" ht="54" x14ac:dyDescent="0.25">
      <c r="A330" s="440" t="s">
        <v>26855</v>
      </c>
      <c r="B330" s="437" t="s">
        <v>56379</v>
      </c>
      <c r="C330" s="440" t="s">
        <v>209</v>
      </c>
      <c r="D330" s="443" t="s">
        <v>12434</v>
      </c>
    </row>
    <row r="331" spans="1:4" ht="54" x14ac:dyDescent="0.25">
      <c r="A331" s="440" t="s">
        <v>26857</v>
      </c>
      <c r="B331" s="437" t="s">
        <v>56380</v>
      </c>
      <c r="C331" s="440" t="s">
        <v>209</v>
      </c>
      <c r="D331" s="443" t="s">
        <v>27766</v>
      </c>
    </row>
    <row r="332" spans="1:4" ht="54" x14ac:dyDescent="0.25">
      <c r="A332" s="440" t="s">
        <v>26858</v>
      </c>
      <c r="B332" s="437" t="s">
        <v>56381</v>
      </c>
      <c r="C332" s="440" t="s">
        <v>209</v>
      </c>
      <c r="D332" s="443" t="s">
        <v>57714</v>
      </c>
    </row>
    <row r="333" spans="1:4" ht="54" x14ac:dyDescent="0.25">
      <c r="A333" s="440" t="s">
        <v>26859</v>
      </c>
      <c r="B333" s="437" t="s">
        <v>56382</v>
      </c>
      <c r="C333" s="440" t="s">
        <v>209</v>
      </c>
      <c r="D333" s="443" t="s">
        <v>39012</v>
      </c>
    </row>
    <row r="334" spans="1:4" ht="54" x14ac:dyDescent="0.25">
      <c r="A334" s="440" t="s">
        <v>26861</v>
      </c>
      <c r="B334" s="437" t="s">
        <v>56383</v>
      </c>
      <c r="C334" s="440" t="s">
        <v>209</v>
      </c>
      <c r="D334" s="443" t="s">
        <v>57715</v>
      </c>
    </row>
    <row r="335" spans="1:4" ht="54" x14ac:dyDescent="0.25">
      <c r="A335" s="440" t="s">
        <v>26862</v>
      </c>
      <c r="B335" s="437" t="s">
        <v>56384</v>
      </c>
      <c r="C335" s="440" t="s">
        <v>209</v>
      </c>
      <c r="D335" s="443" t="s">
        <v>57716</v>
      </c>
    </row>
    <row r="336" spans="1:4" ht="54" x14ac:dyDescent="0.25">
      <c r="A336" s="440" t="s">
        <v>26864</v>
      </c>
      <c r="B336" s="437" t="s">
        <v>56385</v>
      </c>
      <c r="C336" s="440" t="s">
        <v>209</v>
      </c>
      <c r="D336" s="443" t="s">
        <v>16520</v>
      </c>
    </row>
    <row r="337" spans="1:4" ht="54" x14ac:dyDescent="0.25">
      <c r="A337" s="440" t="s">
        <v>26866</v>
      </c>
      <c r="B337" s="437" t="s">
        <v>56386</v>
      </c>
      <c r="C337" s="440" t="s">
        <v>209</v>
      </c>
      <c r="D337" s="443" t="s">
        <v>57717</v>
      </c>
    </row>
    <row r="338" spans="1:4" ht="54" x14ac:dyDescent="0.25">
      <c r="A338" s="440" t="s">
        <v>26867</v>
      </c>
      <c r="B338" s="437" t="s">
        <v>56387</v>
      </c>
      <c r="C338" s="440" t="s">
        <v>209</v>
      </c>
      <c r="D338" s="443" t="s">
        <v>44012</v>
      </c>
    </row>
    <row r="339" spans="1:4" ht="54" x14ac:dyDescent="0.25">
      <c r="A339" s="440" t="s">
        <v>26868</v>
      </c>
      <c r="B339" s="437" t="s">
        <v>56388</v>
      </c>
      <c r="C339" s="440" t="s">
        <v>209</v>
      </c>
      <c r="D339" s="443" t="s">
        <v>57718</v>
      </c>
    </row>
    <row r="340" spans="1:4" ht="54" x14ac:dyDescent="0.25">
      <c r="A340" s="440" t="s">
        <v>26869</v>
      </c>
      <c r="B340" s="437" t="s">
        <v>56389</v>
      </c>
      <c r="C340" s="440" t="s">
        <v>209</v>
      </c>
      <c r="D340" s="443" t="s">
        <v>57719</v>
      </c>
    </row>
    <row r="341" spans="1:4" ht="54" x14ac:dyDescent="0.25">
      <c r="A341" s="440" t="s">
        <v>26870</v>
      </c>
      <c r="B341" s="437" t="s">
        <v>56390</v>
      </c>
      <c r="C341" s="440" t="s">
        <v>209</v>
      </c>
      <c r="D341" s="443" t="s">
        <v>7734</v>
      </c>
    </row>
    <row r="342" spans="1:4" ht="54" x14ac:dyDescent="0.25">
      <c r="A342" s="440" t="s">
        <v>26871</v>
      </c>
      <c r="B342" s="437" t="s">
        <v>56391</v>
      </c>
      <c r="C342" s="440" t="s">
        <v>209</v>
      </c>
      <c r="D342" s="443" t="s">
        <v>37802</v>
      </c>
    </row>
    <row r="343" spans="1:4" ht="54" x14ac:dyDescent="0.25">
      <c r="A343" s="440" t="s">
        <v>26872</v>
      </c>
      <c r="B343" s="437" t="s">
        <v>56392</v>
      </c>
      <c r="C343" s="440" t="s">
        <v>209</v>
      </c>
      <c r="D343" s="443" t="s">
        <v>57720</v>
      </c>
    </row>
    <row r="344" spans="1:4" ht="54" x14ac:dyDescent="0.25">
      <c r="A344" s="440" t="s">
        <v>26873</v>
      </c>
      <c r="B344" s="437" t="s">
        <v>56393</v>
      </c>
      <c r="C344" s="440" t="s">
        <v>209</v>
      </c>
      <c r="D344" s="443" t="s">
        <v>57721</v>
      </c>
    </row>
    <row r="345" spans="1:4" ht="54" x14ac:dyDescent="0.25">
      <c r="A345" s="440" t="s">
        <v>26874</v>
      </c>
      <c r="B345" s="437" t="s">
        <v>56394</v>
      </c>
      <c r="C345" s="440" t="s">
        <v>209</v>
      </c>
      <c r="D345" s="443" t="s">
        <v>41626</v>
      </c>
    </row>
    <row r="346" spans="1:4" ht="54" x14ac:dyDescent="0.25">
      <c r="A346" s="440" t="s">
        <v>26875</v>
      </c>
      <c r="B346" s="437" t="s">
        <v>56395</v>
      </c>
      <c r="C346" s="440" t="s">
        <v>209</v>
      </c>
      <c r="D346" s="443" t="s">
        <v>42167</v>
      </c>
    </row>
    <row r="347" spans="1:4" ht="54" x14ac:dyDescent="0.25">
      <c r="A347" s="440" t="s">
        <v>26876</v>
      </c>
      <c r="B347" s="437" t="s">
        <v>56396</v>
      </c>
      <c r="C347" s="440" t="s">
        <v>209</v>
      </c>
      <c r="D347" s="443" t="s">
        <v>57722</v>
      </c>
    </row>
    <row r="348" spans="1:4" ht="54" x14ac:dyDescent="0.25">
      <c r="A348" s="440" t="s">
        <v>26877</v>
      </c>
      <c r="B348" s="437" t="s">
        <v>56397</v>
      </c>
      <c r="C348" s="440" t="s">
        <v>209</v>
      </c>
      <c r="D348" s="443" t="s">
        <v>57723</v>
      </c>
    </row>
    <row r="349" spans="1:4" ht="54" x14ac:dyDescent="0.25">
      <c r="A349" s="440" t="s">
        <v>26878</v>
      </c>
      <c r="B349" s="437" t="s">
        <v>56398</v>
      </c>
      <c r="C349" s="440" t="s">
        <v>209</v>
      </c>
      <c r="D349" s="443" t="s">
        <v>15860</v>
      </c>
    </row>
    <row r="350" spans="1:4" ht="54" x14ac:dyDescent="0.25">
      <c r="A350" s="440" t="s">
        <v>26879</v>
      </c>
      <c r="B350" s="437" t="s">
        <v>56399</v>
      </c>
      <c r="C350" s="440" t="s">
        <v>209</v>
      </c>
      <c r="D350" s="443" t="s">
        <v>16610</v>
      </c>
    </row>
    <row r="351" spans="1:4" ht="54" x14ac:dyDescent="0.25">
      <c r="A351" s="440" t="s">
        <v>26880</v>
      </c>
      <c r="B351" s="437" t="s">
        <v>56400</v>
      </c>
      <c r="C351" s="440" t="s">
        <v>209</v>
      </c>
      <c r="D351" s="443" t="s">
        <v>12293</v>
      </c>
    </row>
    <row r="352" spans="1:4" ht="54" x14ac:dyDescent="0.25">
      <c r="A352" s="440" t="s">
        <v>26881</v>
      </c>
      <c r="B352" s="437" t="s">
        <v>56401</v>
      </c>
      <c r="C352" s="440" t="s">
        <v>209</v>
      </c>
      <c r="D352" s="443" t="s">
        <v>34099</v>
      </c>
    </row>
    <row r="353" spans="1:4" ht="54" x14ac:dyDescent="0.25">
      <c r="A353" s="440" t="s">
        <v>26883</v>
      </c>
      <c r="B353" s="437" t="s">
        <v>56402</v>
      </c>
      <c r="C353" s="440" t="s">
        <v>209</v>
      </c>
      <c r="D353" s="443" t="s">
        <v>43487</v>
      </c>
    </row>
    <row r="354" spans="1:4" ht="54" x14ac:dyDescent="0.25">
      <c r="A354" s="440" t="s">
        <v>26885</v>
      </c>
      <c r="B354" s="437" t="s">
        <v>56403</v>
      </c>
      <c r="C354" s="440" t="s">
        <v>209</v>
      </c>
      <c r="D354" s="443" t="s">
        <v>14313</v>
      </c>
    </row>
    <row r="355" spans="1:4" ht="54" x14ac:dyDescent="0.25">
      <c r="A355" s="440" t="s">
        <v>26886</v>
      </c>
      <c r="B355" s="437" t="s">
        <v>56404</v>
      </c>
      <c r="C355" s="440" t="s">
        <v>209</v>
      </c>
      <c r="D355" s="443" t="s">
        <v>11877</v>
      </c>
    </row>
    <row r="356" spans="1:4" ht="54" x14ac:dyDescent="0.25">
      <c r="A356" s="440" t="s">
        <v>26887</v>
      </c>
      <c r="B356" s="437" t="s">
        <v>56405</v>
      </c>
      <c r="C356" s="440" t="s">
        <v>209</v>
      </c>
      <c r="D356" s="443" t="s">
        <v>7990</v>
      </c>
    </row>
    <row r="357" spans="1:4" ht="54" x14ac:dyDescent="0.25">
      <c r="A357" s="440" t="s">
        <v>26888</v>
      </c>
      <c r="B357" s="437" t="s">
        <v>56406</v>
      </c>
      <c r="C357" s="440" t="s">
        <v>209</v>
      </c>
      <c r="D357" s="443" t="s">
        <v>12287</v>
      </c>
    </row>
    <row r="358" spans="1:4" ht="54" x14ac:dyDescent="0.25">
      <c r="A358" s="440" t="s">
        <v>26889</v>
      </c>
      <c r="B358" s="437" t="s">
        <v>56407</v>
      </c>
      <c r="C358" s="440" t="s">
        <v>209</v>
      </c>
      <c r="D358" s="443" t="s">
        <v>7208</v>
      </c>
    </row>
    <row r="359" spans="1:4" ht="54" x14ac:dyDescent="0.25">
      <c r="A359" s="440" t="s">
        <v>26890</v>
      </c>
      <c r="B359" s="437" t="s">
        <v>56408</v>
      </c>
      <c r="C359" s="440" t="s">
        <v>209</v>
      </c>
      <c r="D359" s="443" t="s">
        <v>28363</v>
      </c>
    </row>
    <row r="360" spans="1:4" ht="54" x14ac:dyDescent="0.25">
      <c r="A360" s="440" t="s">
        <v>26891</v>
      </c>
      <c r="B360" s="437" t="s">
        <v>56409</v>
      </c>
      <c r="C360" s="440" t="s">
        <v>209</v>
      </c>
      <c r="D360" s="443" t="s">
        <v>12293</v>
      </c>
    </row>
    <row r="361" spans="1:4" ht="54" x14ac:dyDescent="0.25">
      <c r="A361" s="440" t="s">
        <v>26892</v>
      </c>
      <c r="B361" s="437" t="s">
        <v>56410</v>
      </c>
      <c r="C361" s="440" t="s">
        <v>209</v>
      </c>
      <c r="D361" s="443" t="s">
        <v>14463</v>
      </c>
    </row>
    <row r="362" spans="1:4" ht="54" x14ac:dyDescent="0.25">
      <c r="A362" s="440" t="s">
        <v>26893</v>
      </c>
      <c r="B362" s="437" t="s">
        <v>56411</v>
      </c>
      <c r="C362" s="440" t="s">
        <v>209</v>
      </c>
      <c r="D362" s="443" t="s">
        <v>43482</v>
      </c>
    </row>
    <row r="363" spans="1:4" ht="40.5" x14ac:dyDescent="0.25">
      <c r="A363" s="440" t="s">
        <v>26894</v>
      </c>
      <c r="B363" s="437" t="s">
        <v>26895</v>
      </c>
      <c r="C363" s="440" t="s">
        <v>209</v>
      </c>
      <c r="D363" s="443" t="s">
        <v>11945</v>
      </c>
    </row>
    <row r="364" spans="1:4" ht="40.5" x14ac:dyDescent="0.25">
      <c r="A364" s="440" t="s">
        <v>26896</v>
      </c>
      <c r="B364" s="437" t="s">
        <v>26897</v>
      </c>
      <c r="C364" s="440" t="s">
        <v>209</v>
      </c>
      <c r="D364" s="443" t="s">
        <v>11972</v>
      </c>
    </row>
    <row r="365" spans="1:4" ht="40.5" x14ac:dyDescent="0.25">
      <c r="A365" s="440" t="s">
        <v>26898</v>
      </c>
      <c r="B365" s="437" t="s">
        <v>26899</v>
      </c>
      <c r="C365" s="440" t="s">
        <v>209</v>
      </c>
      <c r="D365" s="443" t="s">
        <v>8128</v>
      </c>
    </row>
    <row r="366" spans="1:4" ht="40.5" x14ac:dyDescent="0.25">
      <c r="A366" s="440" t="s">
        <v>26900</v>
      </c>
      <c r="B366" s="437" t="s">
        <v>26901</v>
      </c>
      <c r="C366" s="440" t="s">
        <v>209</v>
      </c>
      <c r="D366" s="443" t="s">
        <v>43804</v>
      </c>
    </row>
    <row r="367" spans="1:4" ht="40.5" x14ac:dyDescent="0.25">
      <c r="A367" s="440" t="s">
        <v>26903</v>
      </c>
      <c r="B367" s="437" t="s">
        <v>26904</v>
      </c>
      <c r="C367" s="440" t="s">
        <v>209</v>
      </c>
      <c r="D367" s="443" t="s">
        <v>44575</v>
      </c>
    </row>
    <row r="368" spans="1:4" ht="40.5" x14ac:dyDescent="0.25">
      <c r="A368" s="440" t="s">
        <v>26906</v>
      </c>
      <c r="B368" s="437" t="s">
        <v>26907</v>
      </c>
      <c r="C368" s="440" t="s">
        <v>209</v>
      </c>
      <c r="D368" s="443" t="s">
        <v>53742</v>
      </c>
    </row>
    <row r="369" spans="1:4" ht="40.5" x14ac:dyDescent="0.25">
      <c r="A369" s="440" t="s">
        <v>26908</v>
      </c>
      <c r="B369" s="437" t="s">
        <v>26909</v>
      </c>
      <c r="C369" s="440" t="s">
        <v>209</v>
      </c>
      <c r="D369" s="443" t="s">
        <v>37194</v>
      </c>
    </row>
    <row r="370" spans="1:4" ht="40.5" x14ac:dyDescent="0.25">
      <c r="A370" s="440" t="s">
        <v>26910</v>
      </c>
      <c r="B370" s="437" t="s">
        <v>26911</v>
      </c>
      <c r="C370" s="440" t="s">
        <v>209</v>
      </c>
      <c r="D370" s="443" t="s">
        <v>57724</v>
      </c>
    </row>
    <row r="371" spans="1:4" ht="40.5" x14ac:dyDescent="0.25">
      <c r="A371" s="440" t="s">
        <v>26913</v>
      </c>
      <c r="B371" s="437" t="s">
        <v>26914</v>
      </c>
      <c r="C371" s="440" t="s">
        <v>209</v>
      </c>
      <c r="D371" s="443" t="s">
        <v>57725</v>
      </c>
    </row>
    <row r="372" spans="1:4" ht="40.5" x14ac:dyDescent="0.25">
      <c r="A372" s="440" t="s">
        <v>26915</v>
      </c>
      <c r="B372" s="437" t="s">
        <v>26916</v>
      </c>
      <c r="C372" s="440" t="s">
        <v>209</v>
      </c>
      <c r="D372" s="443" t="s">
        <v>57726</v>
      </c>
    </row>
    <row r="373" spans="1:4" ht="40.5" x14ac:dyDescent="0.25">
      <c r="A373" s="440" t="s">
        <v>26917</v>
      </c>
      <c r="B373" s="437" t="s">
        <v>26918</v>
      </c>
      <c r="C373" s="440" t="s">
        <v>209</v>
      </c>
      <c r="D373" s="443" t="s">
        <v>53292</v>
      </c>
    </row>
    <row r="374" spans="1:4" ht="40.5" x14ac:dyDescent="0.25">
      <c r="A374" s="440" t="s">
        <v>26919</v>
      </c>
      <c r="B374" s="437" t="s">
        <v>26920</v>
      </c>
      <c r="C374" s="440" t="s">
        <v>209</v>
      </c>
      <c r="D374" s="443" t="s">
        <v>42611</v>
      </c>
    </row>
    <row r="375" spans="1:4" ht="40.5" x14ac:dyDescent="0.25">
      <c r="A375" s="440" t="s">
        <v>26921</v>
      </c>
      <c r="B375" s="437" t="s">
        <v>26922</v>
      </c>
      <c r="C375" s="440" t="s">
        <v>209</v>
      </c>
      <c r="D375" s="443" t="s">
        <v>7606</v>
      </c>
    </row>
    <row r="376" spans="1:4" ht="40.5" x14ac:dyDescent="0.25">
      <c r="A376" s="440" t="s">
        <v>26923</v>
      </c>
      <c r="B376" s="437" t="s">
        <v>26924</v>
      </c>
      <c r="C376" s="440" t="s">
        <v>209</v>
      </c>
      <c r="D376" s="443" t="s">
        <v>50958</v>
      </c>
    </row>
    <row r="377" spans="1:4" ht="40.5" x14ac:dyDescent="0.25">
      <c r="A377" s="440" t="s">
        <v>26926</v>
      </c>
      <c r="B377" s="437" t="s">
        <v>26927</v>
      </c>
      <c r="C377" s="440" t="s">
        <v>209</v>
      </c>
      <c r="D377" s="443" t="s">
        <v>57727</v>
      </c>
    </row>
    <row r="378" spans="1:4" ht="40.5" x14ac:dyDescent="0.25">
      <c r="A378" s="440" t="s">
        <v>26929</v>
      </c>
      <c r="B378" s="437" t="s">
        <v>26930</v>
      </c>
      <c r="C378" s="440" t="s">
        <v>209</v>
      </c>
      <c r="D378" s="443" t="s">
        <v>27170</v>
      </c>
    </row>
    <row r="379" spans="1:4" ht="40.5" x14ac:dyDescent="0.25">
      <c r="A379" s="440" t="s">
        <v>26931</v>
      </c>
      <c r="B379" s="437" t="s">
        <v>26932</v>
      </c>
      <c r="C379" s="440" t="s">
        <v>213</v>
      </c>
      <c r="D379" s="443" t="s">
        <v>44292</v>
      </c>
    </row>
    <row r="380" spans="1:4" ht="40.5" x14ac:dyDescent="0.25">
      <c r="A380" s="440" t="s">
        <v>26933</v>
      </c>
      <c r="B380" s="437" t="s">
        <v>26934</v>
      </c>
      <c r="C380" s="440" t="s">
        <v>213</v>
      </c>
      <c r="D380" s="443" t="s">
        <v>57728</v>
      </c>
    </row>
    <row r="381" spans="1:4" ht="40.5" x14ac:dyDescent="0.25">
      <c r="A381" s="440" t="s">
        <v>26936</v>
      </c>
      <c r="B381" s="437" t="s">
        <v>26937</v>
      </c>
      <c r="C381" s="440" t="s">
        <v>213</v>
      </c>
      <c r="D381" s="443" t="s">
        <v>57729</v>
      </c>
    </row>
    <row r="382" spans="1:4" ht="40.5" x14ac:dyDescent="0.25">
      <c r="A382" s="440" t="s">
        <v>26938</v>
      </c>
      <c r="B382" s="437" t="s">
        <v>26939</v>
      </c>
      <c r="C382" s="440" t="s">
        <v>213</v>
      </c>
      <c r="D382" s="443" t="s">
        <v>57730</v>
      </c>
    </row>
    <row r="383" spans="1:4" ht="40.5" x14ac:dyDescent="0.25">
      <c r="A383" s="440" t="s">
        <v>26941</v>
      </c>
      <c r="B383" s="437" t="s">
        <v>26942</v>
      </c>
      <c r="C383" s="440" t="s">
        <v>213</v>
      </c>
      <c r="D383" s="443" t="s">
        <v>32713</v>
      </c>
    </row>
    <row r="384" spans="1:4" ht="40.5" x14ac:dyDescent="0.25">
      <c r="A384" s="440" t="s">
        <v>26943</v>
      </c>
      <c r="B384" s="437" t="s">
        <v>26944</v>
      </c>
      <c r="C384" s="440" t="s">
        <v>213</v>
      </c>
      <c r="D384" s="443" t="s">
        <v>57731</v>
      </c>
    </row>
    <row r="385" spans="1:4" ht="40.5" x14ac:dyDescent="0.25">
      <c r="A385" s="440" t="s">
        <v>26946</v>
      </c>
      <c r="B385" s="437" t="s">
        <v>26947</v>
      </c>
      <c r="C385" s="440" t="s">
        <v>213</v>
      </c>
      <c r="D385" s="443" t="s">
        <v>57732</v>
      </c>
    </row>
    <row r="386" spans="1:4" ht="40.5" x14ac:dyDescent="0.25">
      <c r="A386" s="440" t="s">
        <v>26948</v>
      </c>
      <c r="B386" s="437" t="s">
        <v>26949</v>
      </c>
      <c r="C386" s="440" t="s">
        <v>213</v>
      </c>
      <c r="D386" s="443" t="s">
        <v>57733</v>
      </c>
    </row>
    <row r="387" spans="1:4" ht="40.5" x14ac:dyDescent="0.25">
      <c r="A387" s="440" t="s">
        <v>26950</v>
      </c>
      <c r="B387" s="437" t="s">
        <v>26951</v>
      </c>
      <c r="C387" s="440" t="s">
        <v>213</v>
      </c>
      <c r="D387" s="443" t="s">
        <v>57734</v>
      </c>
    </row>
    <row r="388" spans="1:4" ht="40.5" x14ac:dyDescent="0.25">
      <c r="A388" s="440" t="s">
        <v>26952</v>
      </c>
      <c r="B388" s="437" t="s">
        <v>26953</v>
      </c>
      <c r="C388" s="440" t="s">
        <v>213</v>
      </c>
      <c r="D388" s="443" t="s">
        <v>57735</v>
      </c>
    </row>
    <row r="389" spans="1:4" ht="40.5" x14ac:dyDescent="0.25">
      <c r="A389" s="440" t="s">
        <v>26954</v>
      </c>
      <c r="B389" s="437" t="s">
        <v>26955</v>
      </c>
      <c r="C389" s="440" t="s">
        <v>213</v>
      </c>
      <c r="D389" s="443" t="s">
        <v>57736</v>
      </c>
    </row>
    <row r="390" spans="1:4" ht="40.5" x14ac:dyDescent="0.25">
      <c r="A390" s="440" t="s">
        <v>26956</v>
      </c>
      <c r="B390" s="437" t="s">
        <v>26957</v>
      </c>
      <c r="C390" s="440" t="s">
        <v>213</v>
      </c>
      <c r="D390" s="443" t="s">
        <v>57737</v>
      </c>
    </row>
    <row r="391" spans="1:4" ht="40.5" x14ac:dyDescent="0.25">
      <c r="A391" s="440" t="s">
        <v>26958</v>
      </c>
      <c r="B391" s="437" t="s">
        <v>26959</v>
      </c>
      <c r="C391" s="440" t="s">
        <v>213</v>
      </c>
      <c r="D391" s="443" t="s">
        <v>10286</v>
      </c>
    </row>
    <row r="392" spans="1:4" ht="40.5" x14ac:dyDescent="0.25">
      <c r="A392" s="440" t="s">
        <v>26960</v>
      </c>
      <c r="B392" s="437" t="s">
        <v>26961</v>
      </c>
      <c r="C392" s="440" t="s">
        <v>213</v>
      </c>
      <c r="D392" s="443" t="s">
        <v>57738</v>
      </c>
    </row>
    <row r="393" spans="1:4" ht="40.5" x14ac:dyDescent="0.25">
      <c r="A393" s="440" t="s">
        <v>26962</v>
      </c>
      <c r="B393" s="437" t="s">
        <v>26963</v>
      </c>
      <c r="C393" s="440" t="s">
        <v>213</v>
      </c>
      <c r="D393" s="443" t="s">
        <v>57739</v>
      </c>
    </row>
    <row r="394" spans="1:4" ht="40.5" x14ac:dyDescent="0.25">
      <c r="A394" s="440" t="s">
        <v>26965</v>
      </c>
      <c r="B394" s="437" t="s">
        <v>26966</v>
      </c>
      <c r="C394" s="440" t="s">
        <v>213</v>
      </c>
      <c r="D394" s="443" t="s">
        <v>57740</v>
      </c>
    </row>
    <row r="395" spans="1:4" ht="40.5" x14ac:dyDescent="0.25">
      <c r="A395" s="440" t="s">
        <v>26967</v>
      </c>
      <c r="B395" s="437" t="s">
        <v>26968</v>
      </c>
      <c r="C395" s="440" t="s">
        <v>213</v>
      </c>
      <c r="D395" s="443" t="s">
        <v>57741</v>
      </c>
    </row>
    <row r="396" spans="1:4" ht="40.5" x14ac:dyDescent="0.25">
      <c r="A396" s="440" t="s">
        <v>26970</v>
      </c>
      <c r="B396" s="437" t="s">
        <v>26971</v>
      </c>
      <c r="C396" s="440" t="s">
        <v>213</v>
      </c>
      <c r="D396" s="443" t="s">
        <v>57742</v>
      </c>
    </row>
    <row r="397" spans="1:4" ht="40.5" x14ac:dyDescent="0.25">
      <c r="A397" s="440" t="s">
        <v>26973</v>
      </c>
      <c r="B397" s="437" t="s">
        <v>26974</v>
      </c>
      <c r="C397" s="440" t="s">
        <v>213</v>
      </c>
      <c r="D397" s="443" t="s">
        <v>57743</v>
      </c>
    </row>
    <row r="398" spans="1:4" ht="40.5" x14ac:dyDescent="0.25">
      <c r="A398" s="440" t="s">
        <v>26975</v>
      </c>
      <c r="B398" s="437" t="s">
        <v>26976</v>
      </c>
      <c r="C398" s="440" t="s">
        <v>213</v>
      </c>
      <c r="D398" s="443" t="s">
        <v>41606</v>
      </c>
    </row>
    <row r="399" spans="1:4" ht="40.5" x14ac:dyDescent="0.25">
      <c r="A399" s="440" t="s">
        <v>26977</v>
      </c>
      <c r="B399" s="437" t="s">
        <v>26978</v>
      </c>
      <c r="C399" s="440" t="s">
        <v>213</v>
      </c>
      <c r="D399" s="443" t="s">
        <v>57744</v>
      </c>
    </row>
    <row r="400" spans="1:4" ht="40.5" x14ac:dyDescent="0.25">
      <c r="A400" s="440" t="s">
        <v>26979</v>
      </c>
      <c r="B400" s="437" t="s">
        <v>26980</v>
      </c>
      <c r="C400" s="440" t="s">
        <v>213</v>
      </c>
      <c r="D400" s="443" t="s">
        <v>57745</v>
      </c>
    </row>
    <row r="401" spans="1:4" ht="40.5" x14ac:dyDescent="0.25">
      <c r="A401" s="440" t="s">
        <v>26981</v>
      </c>
      <c r="B401" s="437" t="s">
        <v>26982</v>
      </c>
      <c r="C401" s="440" t="s">
        <v>213</v>
      </c>
      <c r="D401" s="443" t="s">
        <v>57746</v>
      </c>
    </row>
    <row r="402" spans="1:4" ht="40.5" x14ac:dyDescent="0.25">
      <c r="A402" s="440" t="s">
        <v>26983</v>
      </c>
      <c r="B402" s="437" t="s">
        <v>26984</v>
      </c>
      <c r="C402" s="440" t="s">
        <v>213</v>
      </c>
      <c r="D402" s="443" t="s">
        <v>57747</v>
      </c>
    </row>
    <row r="403" spans="1:4" ht="40.5" x14ac:dyDescent="0.25">
      <c r="A403" s="440" t="s">
        <v>26985</v>
      </c>
      <c r="B403" s="437" t="s">
        <v>26986</v>
      </c>
      <c r="C403" s="440" t="s">
        <v>213</v>
      </c>
      <c r="D403" s="443" t="s">
        <v>57748</v>
      </c>
    </row>
    <row r="404" spans="1:4" ht="40.5" x14ac:dyDescent="0.25">
      <c r="A404" s="440" t="s">
        <v>26987</v>
      </c>
      <c r="B404" s="437" t="s">
        <v>26988</v>
      </c>
      <c r="C404" s="440" t="s">
        <v>213</v>
      </c>
      <c r="D404" s="443" t="s">
        <v>57749</v>
      </c>
    </row>
    <row r="405" spans="1:4" ht="40.5" x14ac:dyDescent="0.25">
      <c r="A405" s="440" t="s">
        <v>26989</v>
      </c>
      <c r="B405" s="437" t="s">
        <v>26990</v>
      </c>
      <c r="C405" s="440" t="s">
        <v>213</v>
      </c>
      <c r="D405" s="443" t="s">
        <v>57750</v>
      </c>
    </row>
    <row r="406" spans="1:4" ht="40.5" x14ac:dyDescent="0.25">
      <c r="A406" s="440" t="s">
        <v>26991</v>
      </c>
      <c r="B406" s="437" t="s">
        <v>26992</v>
      </c>
      <c r="C406" s="440" t="s">
        <v>213</v>
      </c>
      <c r="D406" s="443" t="s">
        <v>57751</v>
      </c>
    </row>
    <row r="407" spans="1:4" ht="40.5" x14ac:dyDescent="0.25">
      <c r="A407" s="440" t="s">
        <v>26994</v>
      </c>
      <c r="B407" s="437" t="s">
        <v>26995</v>
      </c>
      <c r="C407" s="440" t="s">
        <v>213</v>
      </c>
      <c r="D407" s="443" t="s">
        <v>57752</v>
      </c>
    </row>
    <row r="408" spans="1:4" ht="40.5" x14ac:dyDescent="0.25">
      <c r="A408" s="440" t="s">
        <v>26997</v>
      </c>
      <c r="B408" s="437" t="s">
        <v>26998</v>
      </c>
      <c r="C408" s="440" t="s">
        <v>213</v>
      </c>
      <c r="D408" s="443" t="s">
        <v>57753</v>
      </c>
    </row>
    <row r="409" spans="1:4" ht="40.5" x14ac:dyDescent="0.25">
      <c r="A409" s="440" t="s">
        <v>26999</v>
      </c>
      <c r="B409" s="437" t="s">
        <v>27000</v>
      </c>
      <c r="C409" s="440" t="s">
        <v>213</v>
      </c>
      <c r="D409" s="443" t="s">
        <v>57754</v>
      </c>
    </row>
    <row r="410" spans="1:4" ht="40.5" x14ac:dyDescent="0.25">
      <c r="A410" s="440" t="s">
        <v>27001</v>
      </c>
      <c r="B410" s="437" t="s">
        <v>27002</v>
      </c>
      <c r="C410" s="440" t="s">
        <v>213</v>
      </c>
      <c r="D410" s="443" t="s">
        <v>57755</v>
      </c>
    </row>
    <row r="411" spans="1:4" ht="40.5" x14ac:dyDescent="0.25">
      <c r="A411" s="440" t="s">
        <v>27003</v>
      </c>
      <c r="B411" s="437" t="s">
        <v>27004</v>
      </c>
      <c r="C411" s="440" t="s">
        <v>213</v>
      </c>
      <c r="D411" s="443" t="s">
        <v>49346</v>
      </c>
    </row>
    <row r="412" spans="1:4" ht="40.5" x14ac:dyDescent="0.25">
      <c r="A412" s="440" t="s">
        <v>27006</v>
      </c>
      <c r="B412" s="437" t="s">
        <v>27007</v>
      </c>
      <c r="C412" s="440" t="s">
        <v>213</v>
      </c>
      <c r="D412" s="443" t="s">
        <v>57756</v>
      </c>
    </row>
    <row r="413" spans="1:4" ht="40.5" x14ac:dyDescent="0.25">
      <c r="A413" s="440" t="s">
        <v>27008</v>
      </c>
      <c r="B413" s="437" t="s">
        <v>27009</v>
      </c>
      <c r="C413" s="440" t="s">
        <v>213</v>
      </c>
      <c r="D413" s="443" t="s">
        <v>18415</v>
      </c>
    </row>
    <row r="414" spans="1:4" ht="40.5" x14ac:dyDescent="0.25">
      <c r="A414" s="440" t="s">
        <v>27010</v>
      </c>
      <c r="B414" s="437" t="s">
        <v>27011</v>
      </c>
      <c r="C414" s="440" t="s">
        <v>213</v>
      </c>
      <c r="D414" s="443" t="s">
        <v>42605</v>
      </c>
    </row>
    <row r="415" spans="1:4" ht="40.5" x14ac:dyDescent="0.25">
      <c r="A415" s="440" t="s">
        <v>27012</v>
      </c>
      <c r="B415" s="437" t="s">
        <v>27013</v>
      </c>
      <c r="C415" s="440" t="s">
        <v>213</v>
      </c>
      <c r="D415" s="443" t="s">
        <v>57757</v>
      </c>
    </row>
    <row r="416" spans="1:4" ht="40.5" x14ac:dyDescent="0.25">
      <c r="A416" s="440" t="s">
        <v>27014</v>
      </c>
      <c r="B416" s="437" t="s">
        <v>27015</v>
      </c>
      <c r="C416" s="440" t="s">
        <v>213</v>
      </c>
      <c r="D416" s="443" t="s">
        <v>18722</v>
      </c>
    </row>
    <row r="417" spans="1:4" ht="40.5" x14ac:dyDescent="0.25">
      <c r="A417" s="440" t="s">
        <v>27017</v>
      </c>
      <c r="B417" s="437" t="s">
        <v>27018</v>
      </c>
      <c r="C417" s="440" t="s">
        <v>213</v>
      </c>
      <c r="D417" s="443" t="s">
        <v>57758</v>
      </c>
    </row>
    <row r="418" spans="1:4" ht="40.5" x14ac:dyDescent="0.25">
      <c r="A418" s="440" t="s">
        <v>27019</v>
      </c>
      <c r="B418" s="437" t="s">
        <v>27020</v>
      </c>
      <c r="C418" s="440" t="s">
        <v>213</v>
      </c>
      <c r="D418" s="443" t="s">
        <v>57759</v>
      </c>
    </row>
    <row r="419" spans="1:4" ht="40.5" x14ac:dyDescent="0.25">
      <c r="A419" s="440" t="s">
        <v>27021</v>
      </c>
      <c r="B419" s="437" t="s">
        <v>27022</v>
      </c>
      <c r="C419" s="440" t="s">
        <v>213</v>
      </c>
      <c r="D419" s="443" t="s">
        <v>57760</v>
      </c>
    </row>
    <row r="420" spans="1:4" ht="40.5" x14ac:dyDescent="0.25">
      <c r="A420" s="440" t="s">
        <v>27023</v>
      </c>
      <c r="B420" s="437" t="s">
        <v>27024</v>
      </c>
      <c r="C420" s="440" t="s">
        <v>213</v>
      </c>
      <c r="D420" s="443" t="s">
        <v>57761</v>
      </c>
    </row>
    <row r="421" spans="1:4" ht="40.5" x14ac:dyDescent="0.25">
      <c r="A421" s="440" t="s">
        <v>27025</v>
      </c>
      <c r="B421" s="437" t="s">
        <v>27026</v>
      </c>
      <c r="C421" s="440" t="s">
        <v>213</v>
      </c>
      <c r="D421" s="443" t="s">
        <v>57762</v>
      </c>
    </row>
    <row r="422" spans="1:4" ht="40.5" x14ac:dyDescent="0.25">
      <c r="A422" s="440" t="s">
        <v>27027</v>
      </c>
      <c r="B422" s="437" t="s">
        <v>27028</v>
      </c>
      <c r="C422" s="440" t="s">
        <v>213</v>
      </c>
      <c r="D422" s="443" t="s">
        <v>57763</v>
      </c>
    </row>
    <row r="423" spans="1:4" ht="40.5" x14ac:dyDescent="0.25">
      <c r="A423" s="440" t="s">
        <v>27030</v>
      </c>
      <c r="B423" s="437" t="s">
        <v>27031</v>
      </c>
      <c r="C423" s="440" t="s">
        <v>213</v>
      </c>
      <c r="D423" s="443" t="s">
        <v>57764</v>
      </c>
    </row>
    <row r="424" spans="1:4" ht="40.5" x14ac:dyDescent="0.25">
      <c r="A424" s="440" t="s">
        <v>27032</v>
      </c>
      <c r="B424" s="437" t="s">
        <v>27033</v>
      </c>
      <c r="C424" s="440" t="s">
        <v>213</v>
      </c>
      <c r="D424" s="443" t="s">
        <v>57765</v>
      </c>
    </row>
    <row r="425" spans="1:4" ht="40.5" x14ac:dyDescent="0.25">
      <c r="A425" s="440" t="s">
        <v>27034</v>
      </c>
      <c r="B425" s="437" t="s">
        <v>27035</v>
      </c>
      <c r="C425" s="440" t="s">
        <v>213</v>
      </c>
      <c r="D425" s="443" t="s">
        <v>57766</v>
      </c>
    </row>
    <row r="426" spans="1:4" ht="40.5" x14ac:dyDescent="0.25">
      <c r="A426" s="440" t="s">
        <v>27036</v>
      </c>
      <c r="B426" s="437" t="s">
        <v>27037</v>
      </c>
      <c r="C426" s="440" t="s">
        <v>213</v>
      </c>
      <c r="D426" s="443" t="s">
        <v>57767</v>
      </c>
    </row>
    <row r="427" spans="1:4" ht="40.5" x14ac:dyDescent="0.25">
      <c r="A427" s="440" t="s">
        <v>27038</v>
      </c>
      <c r="B427" s="437" t="s">
        <v>27039</v>
      </c>
      <c r="C427" s="440" t="s">
        <v>209</v>
      </c>
      <c r="D427" s="443" t="s">
        <v>11270</v>
      </c>
    </row>
    <row r="428" spans="1:4" ht="40.5" x14ac:dyDescent="0.25">
      <c r="A428" s="440" t="s">
        <v>27041</v>
      </c>
      <c r="B428" s="437" t="s">
        <v>27042</v>
      </c>
      <c r="C428" s="440" t="s">
        <v>209</v>
      </c>
      <c r="D428" s="443" t="s">
        <v>7291</v>
      </c>
    </row>
    <row r="429" spans="1:4" ht="40.5" x14ac:dyDescent="0.25">
      <c r="A429" s="440" t="s">
        <v>27044</v>
      </c>
      <c r="B429" s="437" t="s">
        <v>27045</v>
      </c>
      <c r="C429" s="440" t="s">
        <v>209</v>
      </c>
      <c r="D429" s="443" t="s">
        <v>57768</v>
      </c>
    </row>
    <row r="430" spans="1:4" ht="40.5" x14ac:dyDescent="0.25">
      <c r="A430" s="440" t="s">
        <v>27046</v>
      </c>
      <c r="B430" s="437" t="s">
        <v>27047</v>
      </c>
      <c r="C430" s="440" t="s">
        <v>209</v>
      </c>
      <c r="D430" s="443" t="s">
        <v>42213</v>
      </c>
    </row>
    <row r="431" spans="1:4" ht="40.5" x14ac:dyDescent="0.25">
      <c r="A431" s="440" t="s">
        <v>27048</v>
      </c>
      <c r="B431" s="437" t="s">
        <v>27049</v>
      </c>
      <c r="C431" s="440" t="s">
        <v>209</v>
      </c>
      <c r="D431" s="443" t="s">
        <v>57769</v>
      </c>
    </row>
    <row r="432" spans="1:4" ht="40.5" x14ac:dyDescent="0.25">
      <c r="A432" s="440" t="s">
        <v>27050</v>
      </c>
      <c r="B432" s="437" t="s">
        <v>27051</v>
      </c>
      <c r="C432" s="440" t="s">
        <v>209</v>
      </c>
      <c r="D432" s="443" t="s">
        <v>57770</v>
      </c>
    </row>
    <row r="433" spans="1:4" ht="40.5" x14ac:dyDescent="0.25">
      <c r="A433" s="440" t="s">
        <v>27052</v>
      </c>
      <c r="B433" s="437" t="s">
        <v>27053</v>
      </c>
      <c r="C433" s="440" t="s">
        <v>209</v>
      </c>
      <c r="D433" s="443" t="s">
        <v>57771</v>
      </c>
    </row>
    <row r="434" spans="1:4" ht="40.5" x14ac:dyDescent="0.25">
      <c r="A434" s="440" t="s">
        <v>27054</v>
      </c>
      <c r="B434" s="437" t="s">
        <v>27055</v>
      </c>
      <c r="C434" s="440" t="s">
        <v>209</v>
      </c>
      <c r="D434" s="443" t="s">
        <v>57772</v>
      </c>
    </row>
    <row r="435" spans="1:4" ht="40.5" x14ac:dyDescent="0.25">
      <c r="A435" s="440" t="s">
        <v>27056</v>
      </c>
      <c r="B435" s="437" t="s">
        <v>27057</v>
      </c>
      <c r="C435" s="440" t="s">
        <v>209</v>
      </c>
      <c r="D435" s="443" t="s">
        <v>57773</v>
      </c>
    </row>
    <row r="436" spans="1:4" ht="40.5" x14ac:dyDescent="0.25">
      <c r="A436" s="440" t="s">
        <v>27058</v>
      </c>
      <c r="B436" s="437" t="s">
        <v>27059</v>
      </c>
      <c r="C436" s="440" t="s">
        <v>209</v>
      </c>
      <c r="D436" s="443" t="s">
        <v>57774</v>
      </c>
    </row>
    <row r="437" spans="1:4" ht="40.5" x14ac:dyDescent="0.25">
      <c r="A437" s="440" t="s">
        <v>27060</v>
      </c>
      <c r="B437" s="437" t="s">
        <v>27061</v>
      </c>
      <c r="C437" s="440" t="s">
        <v>209</v>
      </c>
      <c r="D437" s="443" t="s">
        <v>57775</v>
      </c>
    </row>
    <row r="438" spans="1:4" ht="40.5" x14ac:dyDescent="0.25">
      <c r="A438" s="440" t="s">
        <v>27062</v>
      </c>
      <c r="B438" s="437" t="s">
        <v>27063</v>
      </c>
      <c r="C438" s="440" t="s">
        <v>209</v>
      </c>
      <c r="D438" s="443" t="s">
        <v>57776</v>
      </c>
    </row>
    <row r="439" spans="1:4" ht="40.5" x14ac:dyDescent="0.25">
      <c r="A439" s="440" t="s">
        <v>27064</v>
      </c>
      <c r="B439" s="437" t="s">
        <v>27065</v>
      </c>
      <c r="C439" s="440" t="s">
        <v>213</v>
      </c>
      <c r="D439" s="443" t="s">
        <v>15656</v>
      </c>
    </row>
    <row r="440" spans="1:4" ht="40.5" x14ac:dyDescent="0.25">
      <c r="A440" s="440" t="s">
        <v>27066</v>
      </c>
      <c r="B440" s="437" t="s">
        <v>27067</v>
      </c>
      <c r="C440" s="440" t="s">
        <v>213</v>
      </c>
      <c r="D440" s="443" t="s">
        <v>37482</v>
      </c>
    </row>
    <row r="441" spans="1:4" ht="40.5" x14ac:dyDescent="0.25">
      <c r="A441" s="440" t="s">
        <v>27069</v>
      </c>
      <c r="B441" s="437" t="s">
        <v>27070</v>
      </c>
      <c r="C441" s="440" t="s">
        <v>213</v>
      </c>
      <c r="D441" s="443" t="s">
        <v>11356</v>
      </c>
    </row>
    <row r="442" spans="1:4" ht="40.5" x14ac:dyDescent="0.25">
      <c r="A442" s="440" t="s">
        <v>27072</v>
      </c>
      <c r="B442" s="437" t="s">
        <v>27073</v>
      </c>
      <c r="C442" s="440" t="s">
        <v>213</v>
      </c>
      <c r="D442" s="443" t="s">
        <v>44641</v>
      </c>
    </row>
    <row r="443" spans="1:4" ht="40.5" x14ac:dyDescent="0.25">
      <c r="A443" s="440" t="s">
        <v>27075</v>
      </c>
      <c r="B443" s="437" t="s">
        <v>27076</v>
      </c>
      <c r="C443" s="440" t="s">
        <v>213</v>
      </c>
      <c r="D443" s="443" t="s">
        <v>10826</v>
      </c>
    </row>
    <row r="444" spans="1:4" ht="40.5" x14ac:dyDescent="0.25">
      <c r="A444" s="440" t="s">
        <v>27077</v>
      </c>
      <c r="B444" s="437" t="s">
        <v>27078</v>
      </c>
      <c r="C444" s="440" t="s">
        <v>213</v>
      </c>
      <c r="D444" s="443" t="s">
        <v>43198</v>
      </c>
    </row>
    <row r="445" spans="1:4" ht="40.5" x14ac:dyDescent="0.25">
      <c r="A445" s="440" t="s">
        <v>27079</v>
      </c>
      <c r="B445" s="437" t="s">
        <v>27080</v>
      </c>
      <c r="C445" s="440" t="s">
        <v>213</v>
      </c>
      <c r="D445" s="443" t="s">
        <v>32039</v>
      </c>
    </row>
    <row r="446" spans="1:4" ht="40.5" x14ac:dyDescent="0.25">
      <c r="A446" s="440" t="s">
        <v>27081</v>
      </c>
      <c r="B446" s="437" t="s">
        <v>27082</v>
      </c>
      <c r="C446" s="440" t="s">
        <v>213</v>
      </c>
      <c r="D446" s="443" t="s">
        <v>57585</v>
      </c>
    </row>
    <row r="447" spans="1:4" ht="40.5" x14ac:dyDescent="0.25">
      <c r="A447" s="440" t="s">
        <v>27084</v>
      </c>
      <c r="B447" s="437" t="s">
        <v>27085</v>
      </c>
      <c r="C447" s="440" t="s">
        <v>213</v>
      </c>
      <c r="D447" s="443" t="s">
        <v>28925</v>
      </c>
    </row>
    <row r="448" spans="1:4" ht="40.5" x14ac:dyDescent="0.25">
      <c r="A448" s="440" t="s">
        <v>27087</v>
      </c>
      <c r="B448" s="437" t="s">
        <v>27088</v>
      </c>
      <c r="C448" s="440" t="s">
        <v>213</v>
      </c>
      <c r="D448" s="443" t="s">
        <v>57777</v>
      </c>
    </row>
    <row r="449" spans="1:4" ht="40.5" x14ac:dyDescent="0.25">
      <c r="A449" s="440" t="s">
        <v>27089</v>
      </c>
      <c r="B449" s="437" t="s">
        <v>27090</v>
      </c>
      <c r="C449" s="440" t="s">
        <v>213</v>
      </c>
      <c r="D449" s="443" t="s">
        <v>28803</v>
      </c>
    </row>
    <row r="450" spans="1:4" ht="40.5" x14ac:dyDescent="0.25">
      <c r="A450" s="440" t="s">
        <v>27091</v>
      </c>
      <c r="B450" s="437" t="s">
        <v>27092</v>
      </c>
      <c r="C450" s="440" t="s">
        <v>213</v>
      </c>
      <c r="D450" s="443" t="s">
        <v>9231</v>
      </c>
    </row>
    <row r="451" spans="1:4" ht="40.5" x14ac:dyDescent="0.25">
      <c r="A451" s="440" t="s">
        <v>27094</v>
      </c>
      <c r="B451" s="437" t="s">
        <v>27095</v>
      </c>
      <c r="C451" s="440" t="s">
        <v>213</v>
      </c>
      <c r="D451" s="443" t="s">
        <v>7877</v>
      </c>
    </row>
    <row r="452" spans="1:4" ht="40.5" x14ac:dyDescent="0.25">
      <c r="A452" s="440" t="s">
        <v>27097</v>
      </c>
      <c r="B452" s="437" t="s">
        <v>27098</v>
      </c>
      <c r="C452" s="440" t="s">
        <v>213</v>
      </c>
      <c r="D452" s="443" t="s">
        <v>57778</v>
      </c>
    </row>
    <row r="453" spans="1:4" ht="40.5" x14ac:dyDescent="0.25">
      <c r="A453" s="440" t="s">
        <v>27099</v>
      </c>
      <c r="B453" s="437" t="s">
        <v>27100</v>
      </c>
      <c r="C453" s="440" t="s">
        <v>213</v>
      </c>
      <c r="D453" s="443" t="s">
        <v>11347</v>
      </c>
    </row>
    <row r="454" spans="1:4" ht="40.5" x14ac:dyDescent="0.25">
      <c r="A454" s="440" t="s">
        <v>27101</v>
      </c>
      <c r="B454" s="437" t="s">
        <v>27102</v>
      </c>
      <c r="C454" s="440" t="s">
        <v>213</v>
      </c>
      <c r="D454" s="443" t="s">
        <v>13848</v>
      </c>
    </row>
    <row r="455" spans="1:4" ht="40.5" x14ac:dyDescent="0.25">
      <c r="A455" s="440" t="s">
        <v>27103</v>
      </c>
      <c r="B455" s="437" t="s">
        <v>27104</v>
      </c>
      <c r="C455" s="440" t="s">
        <v>213</v>
      </c>
      <c r="D455" s="443" t="s">
        <v>14896</v>
      </c>
    </row>
    <row r="456" spans="1:4" ht="40.5" x14ac:dyDescent="0.25">
      <c r="A456" s="440" t="s">
        <v>27105</v>
      </c>
      <c r="B456" s="437" t="s">
        <v>27106</v>
      </c>
      <c r="C456" s="440" t="s">
        <v>213</v>
      </c>
      <c r="D456" s="443" t="s">
        <v>32039</v>
      </c>
    </row>
    <row r="457" spans="1:4" ht="40.5" x14ac:dyDescent="0.25">
      <c r="A457" s="440" t="s">
        <v>27107</v>
      </c>
      <c r="B457" s="437" t="s">
        <v>27108</v>
      </c>
      <c r="C457" s="440" t="s">
        <v>213</v>
      </c>
      <c r="D457" s="443" t="s">
        <v>9346</v>
      </c>
    </row>
    <row r="458" spans="1:4" ht="40.5" x14ac:dyDescent="0.25">
      <c r="A458" s="440" t="s">
        <v>27110</v>
      </c>
      <c r="B458" s="437" t="s">
        <v>27111</v>
      </c>
      <c r="C458" s="440" t="s">
        <v>213</v>
      </c>
      <c r="D458" s="443" t="s">
        <v>12258</v>
      </c>
    </row>
    <row r="459" spans="1:4" ht="40.5" x14ac:dyDescent="0.25">
      <c r="A459" s="440" t="s">
        <v>27113</v>
      </c>
      <c r="B459" s="437" t="s">
        <v>27114</v>
      </c>
      <c r="C459" s="440" t="s">
        <v>213</v>
      </c>
      <c r="D459" s="443" t="s">
        <v>27408</v>
      </c>
    </row>
    <row r="460" spans="1:4" ht="40.5" x14ac:dyDescent="0.25">
      <c r="A460" s="440" t="s">
        <v>27115</v>
      </c>
      <c r="B460" s="437" t="s">
        <v>27116</v>
      </c>
      <c r="C460" s="440" t="s">
        <v>213</v>
      </c>
      <c r="D460" s="443" t="s">
        <v>57778</v>
      </c>
    </row>
    <row r="461" spans="1:4" ht="40.5" x14ac:dyDescent="0.25">
      <c r="A461" s="440" t="s">
        <v>27117</v>
      </c>
      <c r="B461" s="437" t="s">
        <v>27118</v>
      </c>
      <c r="C461" s="440" t="s">
        <v>213</v>
      </c>
      <c r="D461" s="443" t="s">
        <v>54841</v>
      </c>
    </row>
    <row r="462" spans="1:4" ht="40.5" x14ac:dyDescent="0.25">
      <c r="A462" s="440" t="s">
        <v>27119</v>
      </c>
      <c r="B462" s="437" t="s">
        <v>27120</v>
      </c>
      <c r="C462" s="440" t="s">
        <v>213</v>
      </c>
      <c r="D462" s="443" t="s">
        <v>57779</v>
      </c>
    </row>
    <row r="463" spans="1:4" ht="40.5" x14ac:dyDescent="0.25">
      <c r="A463" s="440" t="s">
        <v>27122</v>
      </c>
      <c r="B463" s="437" t="s">
        <v>27123</v>
      </c>
      <c r="C463" s="440" t="s">
        <v>213</v>
      </c>
      <c r="D463" s="443" t="s">
        <v>57780</v>
      </c>
    </row>
    <row r="464" spans="1:4" ht="40.5" x14ac:dyDescent="0.25">
      <c r="A464" s="440" t="s">
        <v>27124</v>
      </c>
      <c r="B464" s="437" t="s">
        <v>27125</v>
      </c>
      <c r="C464" s="440" t="s">
        <v>213</v>
      </c>
      <c r="D464" s="443" t="s">
        <v>44168</v>
      </c>
    </row>
    <row r="465" spans="1:4" ht="40.5" x14ac:dyDescent="0.25">
      <c r="A465" s="440" t="s">
        <v>27126</v>
      </c>
      <c r="B465" s="437" t="s">
        <v>27127</v>
      </c>
      <c r="C465" s="440" t="s">
        <v>213</v>
      </c>
      <c r="D465" s="443" t="s">
        <v>29296</v>
      </c>
    </row>
    <row r="466" spans="1:4" ht="40.5" x14ac:dyDescent="0.25">
      <c r="A466" s="440" t="s">
        <v>27128</v>
      </c>
      <c r="B466" s="437" t="s">
        <v>27129</v>
      </c>
      <c r="C466" s="440" t="s">
        <v>213</v>
      </c>
      <c r="D466" s="443" t="s">
        <v>57781</v>
      </c>
    </row>
    <row r="467" spans="1:4" ht="40.5" x14ac:dyDescent="0.25">
      <c r="A467" s="440" t="s">
        <v>27130</v>
      </c>
      <c r="B467" s="437" t="s">
        <v>27131</v>
      </c>
      <c r="C467" s="440" t="s">
        <v>213</v>
      </c>
      <c r="D467" s="443" t="s">
        <v>37250</v>
      </c>
    </row>
    <row r="468" spans="1:4" ht="40.5" x14ac:dyDescent="0.25">
      <c r="A468" s="440" t="s">
        <v>27132</v>
      </c>
      <c r="B468" s="437" t="s">
        <v>27133</v>
      </c>
      <c r="C468" s="440" t="s">
        <v>213</v>
      </c>
      <c r="D468" s="443" t="s">
        <v>9271</v>
      </c>
    </row>
    <row r="469" spans="1:4" ht="40.5" x14ac:dyDescent="0.25">
      <c r="A469" s="440" t="s">
        <v>27134</v>
      </c>
      <c r="B469" s="437" t="s">
        <v>27135</v>
      </c>
      <c r="C469" s="440" t="s">
        <v>213</v>
      </c>
      <c r="D469" s="443" t="s">
        <v>50522</v>
      </c>
    </row>
    <row r="470" spans="1:4" ht="40.5" x14ac:dyDescent="0.25">
      <c r="A470" s="440" t="s">
        <v>27136</v>
      </c>
      <c r="B470" s="437" t="s">
        <v>27137</v>
      </c>
      <c r="C470" s="440" t="s">
        <v>213</v>
      </c>
      <c r="D470" s="443" t="s">
        <v>54687</v>
      </c>
    </row>
    <row r="471" spans="1:4" ht="40.5" x14ac:dyDescent="0.25">
      <c r="A471" s="440" t="s">
        <v>27138</v>
      </c>
      <c r="B471" s="437" t="s">
        <v>27139</v>
      </c>
      <c r="C471" s="440" t="s">
        <v>213</v>
      </c>
      <c r="D471" s="443" t="s">
        <v>57782</v>
      </c>
    </row>
    <row r="472" spans="1:4" ht="40.5" x14ac:dyDescent="0.25">
      <c r="A472" s="440" t="s">
        <v>27140</v>
      </c>
      <c r="B472" s="437" t="s">
        <v>27141</v>
      </c>
      <c r="C472" s="440" t="s">
        <v>213</v>
      </c>
      <c r="D472" s="443" t="s">
        <v>33898</v>
      </c>
    </row>
    <row r="473" spans="1:4" ht="40.5" x14ac:dyDescent="0.25">
      <c r="A473" s="440" t="s">
        <v>27143</v>
      </c>
      <c r="B473" s="437" t="s">
        <v>27144</v>
      </c>
      <c r="C473" s="440" t="s">
        <v>213</v>
      </c>
      <c r="D473" s="443" t="s">
        <v>57783</v>
      </c>
    </row>
    <row r="474" spans="1:4" ht="40.5" x14ac:dyDescent="0.25">
      <c r="A474" s="440" t="s">
        <v>27145</v>
      </c>
      <c r="B474" s="437" t="s">
        <v>27146</v>
      </c>
      <c r="C474" s="440" t="s">
        <v>213</v>
      </c>
      <c r="D474" s="443" t="s">
        <v>57784</v>
      </c>
    </row>
    <row r="475" spans="1:4" ht="40.5" x14ac:dyDescent="0.25">
      <c r="A475" s="440" t="s">
        <v>27147</v>
      </c>
      <c r="B475" s="437" t="s">
        <v>27148</v>
      </c>
      <c r="C475" s="440" t="s">
        <v>213</v>
      </c>
      <c r="D475" s="443" t="s">
        <v>15481</v>
      </c>
    </row>
    <row r="476" spans="1:4" ht="40.5" x14ac:dyDescent="0.25">
      <c r="A476" s="440" t="s">
        <v>27150</v>
      </c>
      <c r="B476" s="437" t="s">
        <v>27151</v>
      </c>
      <c r="C476" s="440" t="s">
        <v>213</v>
      </c>
      <c r="D476" s="443" t="s">
        <v>57785</v>
      </c>
    </row>
    <row r="477" spans="1:4" ht="40.5" x14ac:dyDescent="0.25">
      <c r="A477" s="440" t="s">
        <v>27152</v>
      </c>
      <c r="B477" s="437" t="s">
        <v>27153</v>
      </c>
      <c r="C477" s="440" t="s">
        <v>213</v>
      </c>
      <c r="D477" s="443" t="s">
        <v>57786</v>
      </c>
    </row>
    <row r="478" spans="1:4" ht="40.5" x14ac:dyDescent="0.25">
      <c r="A478" s="440" t="s">
        <v>27154</v>
      </c>
      <c r="B478" s="437" t="s">
        <v>27155</v>
      </c>
      <c r="C478" s="440" t="s">
        <v>213</v>
      </c>
      <c r="D478" s="443" t="s">
        <v>57787</v>
      </c>
    </row>
    <row r="479" spans="1:4" ht="40.5" x14ac:dyDescent="0.25">
      <c r="A479" s="440" t="s">
        <v>27156</v>
      </c>
      <c r="B479" s="437" t="s">
        <v>27157</v>
      </c>
      <c r="C479" s="440" t="s">
        <v>213</v>
      </c>
      <c r="D479" s="443" t="s">
        <v>27776</v>
      </c>
    </row>
    <row r="480" spans="1:4" ht="40.5" x14ac:dyDescent="0.25">
      <c r="A480" s="440" t="s">
        <v>27158</v>
      </c>
      <c r="B480" s="437" t="s">
        <v>27159</v>
      </c>
      <c r="C480" s="440" t="s">
        <v>213</v>
      </c>
      <c r="D480" s="443" t="s">
        <v>27776</v>
      </c>
    </row>
    <row r="481" spans="1:4" ht="40.5" x14ac:dyDescent="0.25">
      <c r="A481" s="440" t="s">
        <v>27160</v>
      </c>
      <c r="B481" s="437" t="s">
        <v>27161</v>
      </c>
      <c r="C481" s="440" t="s">
        <v>213</v>
      </c>
      <c r="D481" s="443" t="s">
        <v>41121</v>
      </c>
    </row>
    <row r="482" spans="1:4" ht="40.5" x14ac:dyDescent="0.25">
      <c r="A482" s="440" t="s">
        <v>27162</v>
      </c>
      <c r="B482" s="437" t="s">
        <v>27163</v>
      </c>
      <c r="C482" s="440" t="s">
        <v>213</v>
      </c>
      <c r="D482" s="443" t="s">
        <v>57788</v>
      </c>
    </row>
    <row r="483" spans="1:4" ht="40.5" x14ac:dyDescent="0.25">
      <c r="A483" s="440" t="s">
        <v>27164</v>
      </c>
      <c r="B483" s="437" t="s">
        <v>27165</v>
      </c>
      <c r="C483" s="440" t="s">
        <v>213</v>
      </c>
      <c r="D483" s="443" t="s">
        <v>57789</v>
      </c>
    </row>
    <row r="484" spans="1:4" ht="40.5" x14ac:dyDescent="0.25">
      <c r="A484" s="440" t="s">
        <v>27166</v>
      </c>
      <c r="B484" s="437" t="s">
        <v>27167</v>
      </c>
      <c r="C484" s="440" t="s">
        <v>213</v>
      </c>
      <c r="D484" s="443" t="s">
        <v>57790</v>
      </c>
    </row>
    <row r="485" spans="1:4" ht="27" x14ac:dyDescent="0.25">
      <c r="A485" s="440" t="s">
        <v>27168</v>
      </c>
      <c r="B485" s="437" t="s">
        <v>56412</v>
      </c>
      <c r="C485" s="440" t="s">
        <v>198</v>
      </c>
      <c r="D485" s="443" t="s">
        <v>57791</v>
      </c>
    </row>
    <row r="486" spans="1:4" ht="27" x14ac:dyDescent="0.25">
      <c r="A486" s="440" t="s">
        <v>27169</v>
      </c>
      <c r="B486" s="437" t="s">
        <v>56413</v>
      </c>
      <c r="C486" s="440" t="s">
        <v>198</v>
      </c>
      <c r="D486" s="443" t="s">
        <v>57792</v>
      </c>
    </row>
    <row r="487" spans="1:4" ht="40.5" x14ac:dyDescent="0.25">
      <c r="A487" s="440" t="s">
        <v>27171</v>
      </c>
      <c r="B487" s="437" t="s">
        <v>56414</v>
      </c>
      <c r="C487" s="440" t="s">
        <v>198</v>
      </c>
      <c r="D487" s="443" t="s">
        <v>57793</v>
      </c>
    </row>
    <row r="488" spans="1:4" ht="40.5" x14ac:dyDescent="0.25">
      <c r="A488" s="440" t="s">
        <v>27172</v>
      </c>
      <c r="B488" s="437" t="s">
        <v>56415</v>
      </c>
      <c r="C488" s="440" t="s">
        <v>198</v>
      </c>
      <c r="D488" s="443" t="s">
        <v>15921</v>
      </c>
    </row>
    <row r="489" spans="1:4" ht="40.5" x14ac:dyDescent="0.25">
      <c r="A489" s="440" t="s">
        <v>27173</v>
      </c>
      <c r="B489" s="437" t="s">
        <v>56416</v>
      </c>
      <c r="C489" s="440" t="s">
        <v>198</v>
      </c>
      <c r="D489" s="443" t="s">
        <v>57794</v>
      </c>
    </row>
    <row r="490" spans="1:4" ht="40.5" x14ac:dyDescent="0.25">
      <c r="A490" s="440" t="s">
        <v>27174</v>
      </c>
      <c r="B490" s="437" t="s">
        <v>56417</v>
      </c>
      <c r="C490" s="440" t="s">
        <v>198</v>
      </c>
      <c r="D490" s="443" t="s">
        <v>57795</v>
      </c>
    </row>
    <row r="491" spans="1:4" ht="27" x14ac:dyDescent="0.25">
      <c r="A491" s="440" t="s">
        <v>27175</v>
      </c>
      <c r="B491" s="437" t="s">
        <v>56418</v>
      </c>
      <c r="C491" s="440" t="s">
        <v>198</v>
      </c>
      <c r="D491" s="443" t="s">
        <v>39060</v>
      </c>
    </row>
    <row r="492" spans="1:4" ht="27" x14ac:dyDescent="0.25">
      <c r="A492" s="440" t="s">
        <v>27178</v>
      </c>
      <c r="B492" s="437" t="s">
        <v>56419</v>
      </c>
      <c r="C492" s="440" t="s">
        <v>198</v>
      </c>
      <c r="D492" s="443" t="s">
        <v>57796</v>
      </c>
    </row>
    <row r="493" spans="1:4" ht="40.5" x14ac:dyDescent="0.25">
      <c r="A493" s="440" t="s">
        <v>27179</v>
      </c>
      <c r="B493" s="437" t="s">
        <v>56420</v>
      </c>
      <c r="C493" s="440" t="s">
        <v>198</v>
      </c>
      <c r="D493" s="443" t="s">
        <v>57797</v>
      </c>
    </row>
    <row r="494" spans="1:4" ht="40.5" x14ac:dyDescent="0.25">
      <c r="A494" s="440" t="s">
        <v>27180</v>
      </c>
      <c r="B494" s="437" t="s">
        <v>56421</v>
      </c>
      <c r="C494" s="440" t="s">
        <v>198</v>
      </c>
      <c r="D494" s="443" t="s">
        <v>57798</v>
      </c>
    </row>
    <row r="495" spans="1:4" ht="40.5" x14ac:dyDescent="0.25">
      <c r="A495" s="440" t="s">
        <v>27181</v>
      </c>
      <c r="B495" s="437" t="s">
        <v>56422</v>
      </c>
      <c r="C495" s="440" t="s">
        <v>198</v>
      </c>
      <c r="D495" s="443" t="s">
        <v>57799</v>
      </c>
    </row>
    <row r="496" spans="1:4" ht="40.5" x14ac:dyDescent="0.25">
      <c r="A496" s="440" t="s">
        <v>27182</v>
      </c>
      <c r="B496" s="437" t="s">
        <v>56423</v>
      </c>
      <c r="C496" s="440" t="s">
        <v>198</v>
      </c>
      <c r="D496" s="443" t="s">
        <v>57800</v>
      </c>
    </row>
    <row r="497" spans="1:4" ht="13.5" x14ac:dyDescent="0.25">
      <c r="A497" s="440" t="s">
        <v>27183</v>
      </c>
      <c r="B497" s="437" t="s">
        <v>56424</v>
      </c>
      <c r="C497" s="440" t="s">
        <v>198</v>
      </c>
      <c r="D497" s="443" t="s">
        <v>35021</v>
      </c>
    </row>
    <row r="498" spans="1:4" ht="13.5" x14ac:dyDescent="0.25">
      <c r="A498" s="440" t="s">
        <v>27184</v>
      </c>
      <c r="B498" s="437" t="s">
        <v>56425</v>
      </c>
      <c r="C498" s="440" t="s">
        <v>198</v>
      </c>
      <c r="D498" s="443" t="s">
        <v>27575</v>
      </c>
    </row>
    <row r="499" spans="1:4" ht="27" x14ac:dyDescent="0.25">
      <c r="A499" s="440" t="s">
        <v>27185</v>
      </c>
      <c r="B499" s="437" t="s">
        <v>56426</v>
      </c>
      <c r="C499" s="440" t="s">
        <v>198</v>
      </c>
      <c r="D499" s="443" t="s">
        <v>57801</v>
      </c>
    </row>
    <row r="500" spans="1:4" ht="27" x14ac:dyDescent="0.25">
      <c r="A500" s="440" t="s">
        <v>27186</v>
      </c>
      <c r="B500" s="437" t="s">
        <v>56427</v>
      </c>
      <c r="C500" s="440" t="s">
        <v>213</v>
      </c>
      <c r="D500" s="443" t="s">
        <v>57802</v>
      </c>
    </row>
    <row r="501" spans="1:4" ht="27" x14ac:dyDescent="0.25">
      <c r="A501" s="440" t="s">
        <v>27187</v>
      </c>
      <c r="B501" s="437" t="s">
        <v>56428</v>
      </c>
      <c r="C501" s="440" t="s">
        <v>213</v>
      </c>
      <c r="D501" s="443" t="s">
        <v>57803</v>
      </c>
    </row>
    <row r="502" spans="1:4" ht="27" x14ac:dyDescent="0.25">
      <c r="A502" s="440" t="s">
        <v>57376</v>
      </c>
      <c r="B502" s="437" t="s">
        <v>56429</v>
      </c>
      <c r="C502" s="440" t="s">
        <v>213</v>
      </c>
      <c r="D502" s="443" t="s">
        <v>57804</v>
      </c>
    </row>
    <row r="503" spans="1:4" ht="27" x14ac:dyDescent="0.25">
      <c r="A503" s="440" t="s">
        <v>57377</v>
      </c>
      <c r="B503" s="437" t="s">
        <v>56430</v>
      </c>
      <c r="C503" s="440" t="s">
        <v>9421</v>
      </c>
      <c r="D503" s="443" t="s">
        <v>57805</v>
      </c>
    </row>
    <row r="504" spans="1:4" ht="27" x14ac:dyDescent="0.25">
      <c r="A504" s="440" t="s">
        <v>57378</v>
      </c>
      <c r="B504" s="437" t="s">
        <v>56431</v>
      </c>
      <c r="C504" s="440" t="s">
        <v>213</v>
      </c>
      <c r="D504" s="443" t="s">
        <v>57806</v>
      </c>
    </row>
    <row r="505" spans="1:4" ht="27" x14ac:dyDescent="0.25">
      <c r="A505" s="440" t="s">
        <v>57379</v>
      </c>
      <c r="B505" s="437" t="s">
        <v>56432</v>
      </c>
      <c r="C505" s="440" t="s">
        <v>213</v>
      </c>
      <c r="D505" s="443" t="s">
        <v>11855</v>
      </c>
    </row>
    <row r="506" spans="1:4" ht="27" x14ac:dyDescent="0.25">
      <c r="A506" s="440" t="s">
        <v>57380</v>
      </c>
      <c r="B506" s="437" t="s">
        <v>56433</v>
      </c>
      <c r="C506" s="440" t="s">
        <v>209</v>
      </c>
      <c r="D506" s="443" t="s">
        <v>57807</v>
      </c>
    </row>
    <row r="507" spans="1:4" ht="27" x14ac:dyDescent="0.25">
      <c r="A507" s="440" t="s">
        <v>57381</v>
      </c>
      <c r="B507" s="437" t="s">
        <v>56434</v>
      </c>
      <c r="C507" s="440" t="s">
        <v>209</v>
      </c>
      <c r="D507" s="443" t="s">
        <v>53751</v>
      </c>
    </row>
    <row r="508" spans="1:4" ht="13.5" x14ac:dyDescent="0.25">
      <c r="A508" s="440" t="s">
        <v>57382</v>
      </c>
      <c r="B508" s="437" t="s">
        <v>56435</v>
      </c>
      <c r="C508" s="440" t="s">
        <v>209</v>
      </c>
      <c r="D508" s="443" t="s">
        <v>57808</v>
      </c>
    </row>
    <row r="509" spans="1:4" ht="27" x14ac:dyDescent="0.25">
      <c r="A509" s="440" t="s">
        <v>57383</v>
      </c>
      <c r="B509" s="437" t="s">
        <v>56436</v>
      </c>
      <c r="C509" s="440" t="s">
        <v>209</v>
      </c>
      <c r="D509" s="443" t="s">
        <v>7044</v>
      </c>
    </row>
    <row r="510" spans="1:4" ht="40.5" x14ac:dyDescent="0.25">
      <c r="A510" s="440" t="s">
        <v>27188</v>
      </c>
      <c r="B510" s="437" t="s">
        <v>7573</v>
      </c>
      <c r="C510" s="440" t="s">
        <v>187</v>
      </c>
      <c r="D510" s="443" t="s">
        <v>57809</v>
      </c>
    </row>
    <row r="511" spans="1:4" ht="54" x14ac:dyDescent="0.25">
      <c r="A511" s="440" t="s">
        <v>27189</v>
      </c>
      <c r="B511" s="437" t="s">
        <v>7575</v>
      </c>
      <c r="C511" s="440" t="s">
        <v>187</v>
      </c>
      <c r="D511" s="443" t="s">
        <v>57810</v>
      </c>
    </row>
    <row r="512" spans="1:4" ht="54" x14ac:dyDescent="0.25">
      <c r="A512" s="440" t="s">
        <v>27190</v>
      </c>
      <c r="B512" s="437" t="s">
        <v>7577</v>
      </c>
      <c r="C512" s="440" t="s">
        <v>187</v>
      </c>
      <c r="D512" s="443" t="s">
        <v>57811</v>
      </c>
    </row>
    <row r="513" spans="1:4" ht="54" x14ac:dyDescent="0.25">
      <c r="A513" s="440" t="s">
        <v>27191</v>
      </c>
      <c r="B513" s="437" t="s">
        <v>7579</v>
      </c>
      <c r="C513" s="440" t="s">
        <v>187</v>
      </c>
      <c r="D513" s="443" t="s">
        <v>57812</v>
      </c>
    </row>
    <row r="514" spans="1:4" ht="27" x14ac:dyDescent="0.25">
      <c r="A514" s="440" t="s">
        <v>27192</v>
      </c>
      <c r="B514" s="437" t="s">
        <v>7581</v>
      </c>
      <c r="C514" s="440" t="s">
        <v>187</v>
      </c>
      <c r="D514" s="443" t="s">
        <v>12929</v>
      </c>
    </row>
    <row r="515" spans="1:4" ht="27" x14ac:dyDescent="0.25">
      <c r="A515" s="440" t="s">
        <v>27193</v>
      </c>
      <c r="B515" s="437" t="s">
        <v>7583</v>
      </c>
      <c r="C515" s="440" t="s">
        <v>187</v>
      </c>
      <c r="D515" s="443" t="s">
        <v>34320</v>
      </c>
    </row>
    <row r="516" spans="1:4" ht="54" x14ac:dyDescent="0.25">
      <c r="A516" s="440" t="s">
        <v>27195</v>
      </c>
      <c r="B516" s="437" t="s">
        <v>7585</v>
      </c>
      <c r="C516" s="440" t="s">
        <v>187</v>
      </c>
      <c r="D516" s="443" t="s">
        <v>57813</v>
      </c>
    </row>
    <row r="517" spans="1:4" ht="27" x14ac:dyDescent="0.25">
      <c r="A517" s="440" t="s">
        <v>27196</v>
      </c>
      <c r="B517" s="437" t="s">
        <v>7587</v>
      </c>
      <c r="C517" s="440" t="s">
        <v>187</v>
      </c>
      <c r="D517" s="443" t="s">
        <v>57814</v>
      </c>
    </row>
    <row r="518" spans="1:4" ht="67.5" x14ac:dyDescent="0.25">
      <c r="A518" s="440" t="s">
        <v>27197</v>
      </c>
      <c r="B518" s="437" t="s">
        <v>7589</v>
      </c>
      <c r="C518" s="440" t="s">
        <v>187</v>
      </c>
      <c r="D518" s="443" t="s">
        <v>57815</v>
      </c>
    </row>
    <row r="519" spans="1:4" ht="40.5" x14ac:dyDescent="0.25">
      <c r="A519" s="440" t="s">
        <v>27198</v>
      </c>
      <c r="B519" s="437" t="s">
        <v>7591</v>
      </c>
      <c r="C519" s="440" t="s">
        <v>187</v>
      </c>
      <c r="D519" s="443" t="s">
        <v>57816</v>
      </c>
    </row>
    <row r="520" spans="1:4" ht="27" x14ac:dyDescent="0.25">
      <c r="A520" s="440" t="s">
        <v>27199</v>
      </c>
      <c r="B520" s="437" t="s">
        <v>7593</v>
      </c>
      <c r="C520" s="440" t="s">
        <v>187</v>
      </c>
      <c r="D520" s="443" t="s">
        <v>9461</v>
      </c>
    </row>
    <row r="521" spans="1:4" ht="27" x14ac:dyDescent="0.25">
      <c r="A521" s="440" t="s">
        <v>27201</v>
      </c>
      <c r="B521" s="437" t="s">
        <v>7595</v>
      </c>
      <c r="C521" s="440" t="s">
        <v>187</v>
      </c>
      <c r="D521" s="443" t="s">
        <v>57817</v>
      </c>
    </row>
    <row r="522" spans="1:4" ht="27" x14ac:dyDescent="0.25">
      <c r="A522" s="440" t="s">
        <v>27202</v>
      </c>
      <c r="B522" s="437" t="s">
        <v>7597</v>
      </c>
      <c r="C522" s="440" t="s">
        <v>187</v>
      </c>
      <c r="D522" s="443" t="s">
        <v>57818</v>
      </c>
    </row>
    <row r="523" spans="1:4" ht="40.5" x14ac:dyDescent="0.25">
      <c r="A523" s="440" t="s">
        <v>27203</v>
      </c>
      <c r="B523" s="437" t="s">
        <v>7599</v>
      </c>
      <c r="C523" s="440" t="s">
        <v>187</v>
      </c>
      <c r="D523" s="443" t="s">
        <v>57819</v>
      </c>
    </row>
    <row r="524" spans="1:4" ht="27" x14ac:dyDescent="0.25">
      <c r="A524" s="440" t="s">
        <v>27204</v>
      </c>
      <c r="B524" s="437" t="s">
        <v>7601</v>
      </c>
      <c r="C524" s="440" t="s">
        <v>187</v>
      </c>
      <c r="D524" s="443" t="s">
        <v>57820</v>
      </c>
    </row>
    <row r="525" spans="1:4" ht="40.5" x14ac:dyDescent="0.25">
      <c r="A525" s="440" t="s">
        <v>27205</v>
      </c>
      <c r="B525" s="437" t="s">
        <v>7603</v>
      </c>
      <c r="C525" s="440" t="s">
        <v>187</v>
      </c>
      <c r="D525" s="443" t="s">
        <v>11596</v>
      </c>
    </row>
    <row r="526" spans="1:4" ht="40.5" x14ac:dyDescent="0.25">
      <c r="A526" s="440" t="s">
        <v>27206</v>
      </c>
      <c r="B526" s="437" t="s">
        <v>7605</v>
      </c>
      <c r="C526" s="440" t="s">
        <v>187</v>
      </c>
      <c r="D526" s="443" t="s">
        <v>57821</v>
      </c>
    </row>
    <row r="527" spans="1:4" ht="54" x14ac:dyDescent="0.25">
      <c r="A527" s="440" t="s">
        <v>27207</v>
      </c>
      <c r="B527" s="437" t="s">
        <v>7607</v>
      </c>
      <c r="C527" s="440" t="s">
        <v>187</v>
      </c>
      <c r="D527" s="443" t="s">
        <v>57822</v>
      </c>
    </row>
    <row r="528" spans="1:4" ht="40.5" x14ac:dyDescent="0.25">
      <c r="A528" s="440" t="s">
        <v>27208</v>
      </c>
      <c r="B528" s="437" t="s">
        <v>7609</v>
      </c>
      <c r="C528" s="440" t="s">
        <v>187</v>
      </c>
      <c r="D528" s="443" t="s">
        <v>57823</v>
      </c>
    </row>
    <row r="529" spans="1:4" ht="54" x14ac:dyDescent="0.25">
      <c r="A529" s="440" t="s">
        <v>27209</v>
      </c>
      <c r="B529" s="437" t="s">
        <v>7611</v>
      </c>
      <c r="C529" s="440" t="s">
        <v>187</v>
      </c>
      <c r="D529" s="443" t="s">
        <v>57824</v>
      </c>
    </row>
    <row r="530" spans="1:4" ht="40.5" x14ac:dyDescent="0.25">
      <c r="A530" s="440" t="s">
        <v>27210</v>
      </c>
      <c r="B530" s="437" t="s">
        <v>7613</v>
      </c>
      <c r="C530" s="440" t="s">
        <v>187</v>
      </c>
      <c r="D530" s="443" t="s">
        <v>57825</v>
      </c>
    </row>
    <row r="531" spans="1:4" ht="40.5" x14ac:dyDescent="0.25">
      <c r="A531" s="440" t="s">
        <v>27212</v>
      </c>
      <c r="B531" s="437" t="s">
        <v>7615</v>
      </c>
      <c r="C531" s="440" t="s">
        <v>187</v>
      </c>
      <c r="D531" s="443" t="s">
        <v>57826</v>
      </c>
    </row>
    <row r="532" spans="1:4" ht="54" x14ac:dyDescent="0.25">
      <c r="A532" s="440" t="s">
        <v>27214</v>
      </c>
      <c r="B532" s="437" t="s">
        <v>7617</v>
      </c>
      <c r="C532" s="440" t="s">
        <v>187</v>
      </c>
      <c r="D532" s="443" t="s">
        <v>57827</v>
      </c>
    </row>
    <row r="533" spans="1:4" ht="40.5" x14ac:dyDescent="0.25">
      <c r="A533" s="440" t="s">
        <v>27215</v>
      </c>
      <c r="B533" s="437" t="s">
        <v>7619</v>
      </c>
      <c r="C533" s="440" t="s">
        <v>187</v>
      </c>
      <c r="D533" s="443" t="s">
        <v>12302</v>
      </c>
    </row>
    <row r="534" spans="1:4" ht="27" x14ac:dyDescent="0.25">
      <c r="A534" s="440" t="s">
        <v>27216</v>
      </c>
      <c r="B534" s="437" t="s">
        <v>7621</v>
      </c>
      <c r="C534" s="440" t="s">
        <v>187</v>
      </c>
      <c r="D534" s="443" t="s">
        <v>14065</v>
      </c>
    </row>
    <row r="535" spans="1:4" ht="54" x14ac:dyDescent="0.25">
      <c r="A535" s="440" t="s">
        <v>27217</v>
      </c>
      <c r="B535" s="437" t="s">
        <v>7623</v>
      </c>
      <c r="C535" s="440" t="s">
        <v>187</v>
      </c>
      <c r="D535" s="443" t="s">
        <v>57828</v>
      </c>
    </row>
    <row r="536" spans="1:4" ht="40.5" x14ac:dyDescent="0.25">
      <c r="A536" s="440" t="s">
        <v>27218</v>
      </c>
      <c r="B536" s="437" t="s">
        <v>7625</v>
      </c>
      <c r="C536" s="440" t="s">
        <v>187</v>
      </c>
      <c r="D536" s="443" t="s">
        <v>57829</v>
      </c>
    </row>
    <row r="537" spans="1:4" ht="40.5" x14ac:dyDescent="0.25">
      <c r="A537" s="440" t="s">
        <v>27219</v>
      </c>
      <c r="B537" s="437" t="s">
        <v>7627</v>
      </c>
      <c r="C537" s="440" t="s">
        <v>187</v>
      </c>
      <c r="D537" s="443" t="s">
        <v>57830</v>
      </c>
    </row>
    <row r="538" spans="1:4" ht="40.5" x14ac:dyDescent="0.25">
      <c r="A538" s="440" t="s">
        <v>27220</v>
      </c>
      <c r="B538" s="437" t="s">
        <v>7629</v>
      </c>
      <c r="C538" s="440" t="s">
        <v>187</v>
      </c>
      <c r="D538" s="443" t="s">
        <v>57831</v>
      </c>
    </row>
    <row r="539" spans="1:4" ht="40.5" x14ac:dyDescent="0.25">
      <c r="A539" s="440" t="s">
        <v>27221</v>
      </c>
      <c r="B539" s="437" t="s">
        <v>7631</v>
      </c>
      <c r="C539" s="440" t="s">
        <v>187</v>
      </c>
      <c r="D539" s="443" t="s">
        <v>12444</v>
      </c>
    </row>
    <row r="540" spans="1:4" ht="54" x14ac:dyDescent="0.25">
      <c r="A540" s="440" t="s">
        <v>27223</v>
      </c>
      <c r="B540" s="437" t="s">
        <v>7633</v>
      </c>
      <c r="C540" s="440" t="s">
        <v>187</v>
      </c>
      <c r="D540" s="443" t="s">
        <v>57832</v>
      </c>
    </row>
    <row r="541" spans="1:4" ht="40.5" x14ac:dyDescent="0.25">
      <c r="A541" s="440" t="s">
        <v>27224</v>
      </c>
      <c r="B541" s="437" t="s">
        <v>7635</v>
      </c>
      <c r="C541" s="440" t="s">
        <v>187</v>
      </c>
      <c r="D541" s="443" t="s">
        <v>57833</v>
      </c>
    </row>
    <row r="542" spans="1:4" ht="27" x14ac:dyDescent="0.25">
      <c r="A542" s="440" t="s">
        <v>27225</v>
      </c>
      <c r="B542" s="437" t="s">
        <v>27226</v>
      </c>
      <c r="C542" s="440" t="s">
        <v>187</v>
      </c>
      <c r="D542" s="443" t="s">
        <v>57834</v>
      </c>
    </row>
    <row r="543" spans="1:4" ht="54" x14ac:dyDescent="0.25">
      <c r="A543" s="440" t="s">
        <v>27228</v>
      </c>
      <c r="B543" s="437" t="s">
        <v>7639</v>
      </c>
      <c r="C543" s="440" t="s">
        <v>187</v>
      </c>
      <c r="D543" s="443" t="s">
        <v>13965</v>
      </c>
    </row>
    <row r="544" spans="1:4" ht="54" x14ac:dyDescent="0.25">
      <c r="A544" s="440" t="s">
        <v>27230</v>
      </c>
      <c r="B544" s="437" t="s">
        <v>7641</v>
      </c>
      <c r="C544" s="440" t="s">
        <v>187</v>
      </c>
      <c r="D544" s="443" t="s">
        <v>57835</v>
      </c>
    </row>
    <row r="545" spans="1:4" ht="54" x14ac:dyDescent="0.25">
      <c r="A545" s="440" t="s">
        <v>27231</v>
      </c>
      <c r="B545" s="437" t="s">
        <v>7643</v>
      </c>
      <c r="C545" s="440" t="s">
        <v>187</v>
      </c>
      <c r="D545" s="443" t="s">
        <v>57836</v>
      </c>
    </row>
    <row r="546" spans="1:4" ht="27" x14ac:dyDescent="0.25">
      <c r="A546" s="440" t="s">
        <v>27232</v>
      </c>
      <c r="B546" s="437" t="s">
        <v>7645</v>
      </c>
      <c r="C546" s="440" t="s">
        <v>187</v>
      </c>
      <c r="D546" s="443" t="s">
        <v>57837</v>
      </c>
    </row>
    <row r="547" spans="1:4" ht="40.5" x14ac:dyDescent="0.25">
      <c r="A547" s="440" t="s">
        <v>27234</v>
      </c>
      <c r="B547" s="437" t="s">
        <v>7647</v>
      </c>
      <c r="C547" s="440" t="s">
        <v>187</v>
      </c>
      <c r="D547" s="443" t="s">
        <v>57838</v>
      </c>
    </row>
    <row r="548" spans="1:4" ht="67.5" x14ac:dyDescent="0.25">
      <c r="A548" s="440" t="s">
        <v>27235</v>
      </c>
      <c r="B548" s="437" t="s">
        <v>7649</v>
      </c>
      <c r="C548" s="440" t="s">
        <v>187</v>
      </c>
      <c r="D548" s="443" t="s">
        <v>57839</v>
      </c>
    </row>
    <row r="549" spans="1:4" ht="40.5" x14ac:dyDescent="0.25">
      <c r="A549" s="440" t="s">
        <v>27236</v>
      </c>
      <c r="B549" s="437" t="s">
        <v>7651</v>
      </c>
      <c r="C549" s="440" t="s">
        <v>187</v>
      </c>
      <c r="D549" s="443" t="s">
        <v>37374</v>
      </c>
    </row>
    <row r="550" spans="1:4" ht="54" x14ac:dyDescent="0.25">
      <c r="A550" s="440" t="s">
        <v>27238</v>
      </c>
      <c r="B550" s="437" t="s">
        <v>27239</v>
      </c>
      <c r="C550" s="440" t="s">
        <v>187</v>
      </c>
      <c r="D550" s="443" t="s">
        <v>57840</v>
      </c>
    </row>
    <row r="551" spans="1:4" ht="40.5" x14ac:dyDescent="0.25">
      <c r="A551" s="440" t="s">
        <v>27240</v>
      </c>
      <c r="B551" s="437" t="s">
        <v>7655</v>
      </c>
      <c r="C551" s="440" t="s">
        <v>187</v>
      </c>
      <c r="D551" s="443" t="s">
        <v>57841</v>
      </c>
    </row>
    <row r="552" spans="1:4" ht="40.5" x14ac:dyDescent="0.25">
      <c r="A552" s="440" t="s">
        <v>27242</v>
      </c>
      <c r="B552" s="437" t="s">
        <v>27243</v>
      </c>
      <c r="C552" s="440" t="s">
        <v>187</v>
      </c>
      <c r="D552" s="443" t="s">
        <v>9070</v>
      </c>
    </row>
    <row r="553" spans="1:4" ht="40.5" x14ac:dyDescent="0.25">
      <c r="A553" s="440" t="s">
        <v>27244</v>
      </c>
      <c r="B553" s="437" t="s">
        <v>27245</v>
      </c>
      <c r="C553" s="440" t="s">
        <v>187</v>
      </c>
      <c r="D553" s="443" t="s">
        <v>28215</v>
      </c>
    </row>
    <row r="554" spans="1:4" ht="40.5" x14ac:dyDescent="0.25">
      <c r="A554" s="440" t="s">
        <v>27246</v>
      </c>
      <c r="B554" s="437" t="s">
        <v>27247</v>
      </c>
      <c r="C554" s="440" t="s">
        <v>187</v>
      </c>
      <c r="D554" s="443" t="s">
        <v>8163</v>
      </c>
    </row>
    <row r="555" spans="1:4" ht="40.5" x14ac:dyDescent="0.25">
      <c r="A555" s="440" t="s">
        <v>27248</v>
      </c>
      <c r="B555" s="437" t="s">
        <v>27249</v>
      </c>
      <c r="C555" s="440" t="s">
        <v>187</v>
      </c>
      <c r="D555" s="443" t="s">
        <v>16082</v>
      </c>
    </row>
    <row r="556" spans="1:4" ht="40.5" x14ac:dyDescent="0.25">
      <c r="A556" s="440" t="s">
        <v>27250</v>
      </c>
      <c r="B556" s="437" t="s">
        <v>7665</v>
      </c>
      <c r="C556" s="440" t="s">
        <v>187</v>
      </c>
      <c r="D556" s="443" t="s">
        <v>8181</v>
      </c>
    </row>
    <row r="557" spans="1:4" ht="40.5" x14ac:dyDescent="0.25">
      <c r="A557" s="440" t="s">
        <v>27251</v>
      </c>
      <c r="B557" s="437" t="s">
        <v>7667</v>
      </c>
      <c r="C557" s="440" t="s">
        <v>187</v>
      </c>
      <c r="D557" s="443" t="s">
        <v>36694</v>
      </c>
    </row>
    <row r="558" spans="1:4" ht="40.5" x14ac:dyDescent="0.25">
      <c r="A558" s="440" t="s">
        <v>27253</v>
      </c>
      <c r="B558" s="437" t="s">
        <v>27254</v>
      </c>
      <c r="C558" s="440" t="s">
        <v>187</v>
      </c>
      <c r="D558" s="443" t="s">
        <v>12856</v>
      </c>
    </row>
    <row r="559" spans="1:4" ht="27" x14ac:dyDescent="0.25">
      <c r="A559" s="440" t="s">
        <v>27255</v>
      </c>
      <c r="B559" s="437" t="s">
        <v>7671</v>
      </c>
      <c r="C559" s="440" t="s">
        <v>187</v>
      </c>
      <c r="D559" s="443" t="s">
        <v>57842</v>
      </c>
    </row>
    <row r="560" spans="1:4" ht="40.5" x14ac:dyDescent="0.25">
      <c r="A560" s="440" t="s">
        <v>27256</v>
      </c>
      <c r="B560" s="437" t="s">
        <v>7673</v>
      </c>
      <c r="C560" s="440" t="s">
        <v>187</v>
      </c>
      <c r="D560" s="443" t="s">
        <v>57843</v>
      </c>
    </row>
    <row r="561" spans="1:4" ht="40.5" x14ac:dyDescent="0.25">
      <c r="A561" s="440" t="s">
        <v>27257</v>
      </c>
      <c r="B561" s="437" t="s">
        <v>56437</v>
      </c>
      <c r="C561" s="440" t="s">
        <v>187</v>
      </c>
      <c r="D561" s="443" t="s">
        <v>9086</v>
      </c>
    </row>
    <row r="562" spans="1:4" ht="27" x14ac:dyDescent="0.25">
      <c r="A562" s="440" t="s">
        <v>27258</v>
      </c>
      <c r="B562" s="437" t="s">
        <v>27259</v>
      </c>
      <c r="C562" s="440" t="s">
        <v>187</v>
      </c>
      <c r="D562" s="443" t="s">
        <v>57844</v>
      </c>
    </row>
    <row r="563" spans="1:4" ht="27" x14ac:dyDescent="0.25">
      <c r="A563" s="440" t="s">
        <v>27261</v>
      </c>
      <c r="B563" s="437" t="s">
        <v>7679</v>
      </c>
      <c r="C563" s="440" t="s">
        <v>187</v>
      </c>
      <c r="D563" s="443" t="s">
        <v>57845</v>
      </c>
    </row>
    <row r="564" spans="1:4" ht="27" x14ac:dyDescent="0.25">
      <c r="A564" s="440" t="s">
        <v>27262</v>
      </c>
      <c r="B564" s="437" t="s">
        <v>7681</v>
      </c>
      <c r="C564" s="440" t="s">
        <v>187</v>
      </c>
      <c r="D564" s="443" t="s">
        <v>57846</v>
      </c>
    </row>
    <row r="565" spans="1:4" ht="40.5" x14ac:dyDescent="0.25">
      <c r="A565" s="440" t="s">
        <v>27263</v>
      </c>
      <c r="B565" s="437" t="s">
        <v>27264</v>
      </c>
      <c r="C565" s="440" t="s">
        <v>187</v>
      </c>
      <c r="D565" s="443" t="s">
        <v>13230</v>
      </c>
    </row>
    <row r="566" spans="1:4" ht="27" x14ac:dyDescent="0.25">
      <c r="A566" s="440" t="s">
        <v>27265</v>
      </c>
      <c r="B566" s="437" t="s">
        <v>7685</v>
      </c>
      <c r="C566" s="440" t="s">
        <v>187</v>
      </c>
      <c r="D566" s="443" t="s">
        <v>57847</v>
      </c>
    </row>
    <row r="567" spans="1:4" ht="27" x14ac:dyDescent="0.25">
      <c r="A567" s="440" t="s">
        <v>27266</v>
      </c>
      <c r="B567" s="437" t="s">
        <v>7687</v>
      </c>
      <c r="C567" s="440" t="s">
        <v>187</v>
      </c>
      <c r="D567" s="443" t="s">
        <v>57848</v>
      </c>
    </row>
    <row r="568" spans="1:4" ht="27" x14ac:dyDescent="0.25">
      <c r="A568" s="440" t="s">
        <v>27267</v>
      </c>
      <c r="B568" s="437" t="s">
        <v>7689</v>
      </c>
      <c r="C568" s="440" t="s">
        <v>187</v>
      </c>
      <c r="D568" s="443" t="s">
        <v>57849</v>
      </c>
    </row>
    <row r="569" spans="1:4" ht="40.5" x14ac:dyDescent="0.25">
      <c r="A569" s="440" t="s">
        <v>27268</v>
      </c>
      <c r="B569" s="437" t="s">
        <v>7691</v>
      </c>
      <c r="C569" s="440" t="s">
        <v>187</v>
      </c>
      <c r="D569" s="443" t="s">
        <v>57850</v>
      </c>
    </row>
    <row r="570" spans="1:4" ht="40.5" x14ac:dyDescent="0.25">
      <c r="A570" s="440" t="s">
        <v>27269</v>
      </c>
      <c r="B570" s="437" t="s">
        <v>7693</v>
      </c>
      <c r="C570" s="440" t="s">
        <v>187</v>
      </c>
      <c r="D570" s="443" t="s">
        <v>57851</v>
      </c>
    </row>
    <row r="571" spans="1:4" ht="40.5" x14ac:dyDescent="0.25">
      <c r="A571" s="440" t="s">
        <v>27270</v>
      </c>
      <c r="B571" s="437" t="s">
        <v>27271</v>
      </c>
      <c r="C571" s="440" t="s">
        <v>187</v>
      </c>
      <c r="D571" s="443" t="s">
        <v>7189</v>
      </c>
    </row>
    <row r="572" spans="1:4" ht="27" x14ac:dyDescent="0.25">
      <c r="A572" s="440" t="s">
        <v>27272</v>
      </c>
      <c r="B572" s="437" t="s">
        <v>7697</v>
      </c>
      <c r="C572" s="440" t="s">
        <v>187</v>
      </c>
      <c r="D572" s="443" t="s">
        <v>57852</v>
      </c>
    </row>
    <row r="573" spans="1:4" ht="54" x14ac:dyDescent="0.25">
      <c r="A573" s="440" t="s">
        <v>27273</v>
      </c>
      <c r="B573" s="437" t="s">
        <v>7699</v>
      </c>
      <c r="C573" s="440" t="s">
        <v>187</v>
      </c>
      <c r="D573" s="443" t="s">
        <v>57853</v>
      </c>
    </row>
    <row r="574" spans="1:4" ht="54" x14ac:dyDescent="0.25">
      <c r="A574" s="440" t="s">
        <v>27274</v>
      </c>
      <c r="B574" s="437" t="s">
        <v>7701</v>
      </c>
      <c r="C574" s="440" t="s">
        <v>187</v>
      </c>
      <c r="D574" s="443" t="s">
        <v>57854</v>
      </c>
    </row>
    <row r="575" spans="1:4" ht="27" x14ac:dyDescent="0.25">
      <c r="A575" s="440" t="s">
        <v>27275</v>
      </c>
      <c r="B575" s="437" t="s">
        <v>7703</v>
      </c>
      <c r="C575" s="440" t="s">
        <v>187</v>
      </c>
      <c r="D575" s="443" t="s">
        <v>8926</v>
      </c>
    </row>
    <row r="576" spans="1:4" ht="27" x14ac:dyDescent="0.25">
      <c r="A576" s="440" t="s">
        <v>27276</v>
      </c>
      <c r="B576" s="437" t="s">
        <v>7704</v>
      </c>
      <c r="C576" s="440" t="s">
        <v>187</v>
      </c>
      <c r="D576" s="443" t="s">
        <v>8713</v>
      </c>
    </row>
    <row r="577" spans="1:4" ht="40.5" x14ac:dyDescent="0.25">
      <c r="A577" s="440" t="s">
        <v>27278</v>
      </c>
      <c r="B577" s="437" t="s">
        <v>7706</v>
      </c>
      <c r="C577" s="440" t="s">
        <v>187</v>
      </c>
      <c r="D577" s="443" t="s">
        <v>57855</v>
      </c>
    </row>
    <row r="578" spans="1:4" ht="54" x14ac:dyDescent="0.25">
      <c r="A578" s="440" t="s">
        <v>27279</v>
      </c>
      <c r="B578" s="437" t="s">
        <v>7708</v>
      </c>
      <c r="C578" s="440" t="s">
        <v>187</v>
      </c>
      <c r="D578" s="443" t="s">
        <v>31604</v>
      </c>
    </row>
    <row r="579" spans="1:4" ht="40.5" x14ac:dyDescent="0.25">
      <c r="A579" s="440" t="s">
        <v>27280</v>
      </c>
      <c r="B579" s="437" t="s">
        <v>7710</v>
      </c>
      <c r="C579" s="440" t="s">
        <v>187</v>
      </c>
      <c r="D579" s="443" t="s">
        <v>14823</v>
      </c>
    </row>
    <row r="580" spans="1:4" ht="40.5" x14ac:dyDescent="0.25">
      <c r="A580" s="440" t="s">
        <v>27281</v>
      </c>
      <c r="B580" s="437" t="s">
        <v>7711</v>
      </c>
      <c r="C580" s="440" t="s">
        <v>187</v>
      </c>
      <c r="D580" s="443" t="s">
        <v>34099</v>
      </c>
    </row>
    <row r="581" spans="1:4" ht="27" x14ac:dyDescent="0.25">
      <c r="A581" s="440" t="s">
        <v>27283</v>
      </c>
      <c r="B581" s="437" t="s">
        <v>7713</v>
      </c>
      <c r="C581" s="440" t="s">
        <v>187</v>
      </c>
      <c r="D581" s="443" t="s">
        <v>17313</v>
      </c>
    </row>
    <row r="582" spans="1:4" ht="27" x14ac:dyDescent="0.25">
      <c r="A582" s="440" t="s">
        <v>27284</v>
      </c>
      <c r="B582" s="437" t="s">
        <v>7715</v>
      </c>
      <c r="C582" s="440" t="s">
        <v>187</v>
      </c>
      <c r="D582" s="443" t="s">
        <v>16837</v>
      </c>
    </row>
    <row r="583" spans="1:4" ht="54" x14ac:dyDescent="0.25">
      <c r="A583" s="440" t="s">
        <v>27286</v>
      </c>
      <c r="B583" s="437" t="s">
        <v>27287</v>
      </c>
      <c r="C583" s="440" t="s">
        <v>187</v>
      </c>
      <c r="D583" s="443" t="s">
        <v>7240</v>
      </c>
    </row>
    <row r="584" spans="1:4" ht="67.5" x14ac:dyDescent="0.25">
      <c r="A584" s="440" t="s">
        <v>27289</v>
      </c>
      <c r="B584" s="437" t="s">
        <v>7719</v>
      </c>
      <c r="C584" s="440" t="s">
        <v>187</v>
      </c>
      <c r="D584" s="443" t="s">
        <v>57856</v>
      </c>
    </row>
    <row r="585" spans="1:4" ht="54" x14ac:dyDescent="0.25">
      <c r="A585" s="440" t="s">
        <v>27290</v>
      </c>
      <c r="B585" s="437" t="s">
        <v>7721</v>
      </c>
      <c r="C585" s="440" t="s">
        <v>187</v>
      </c>
      <c r="D585" s="443" t="s">
        <v>57857</v>
      </c>
    </row>
    <row r="586" spans="1:4" ht="40.5" x14ac:dyDescent="0.25">
      <c r="A586" s="440" t="s">
        <v>27291</v>
      </c>
      <c r="B586" s="437" t="s">
        <v>27292</v>
      </c>
      <c r="C586" s="440" t="s">
        <v>187</v>
      </c>
      <c r="D586" s="443" t="s">
        <v>33208</v>
      </c>
    </row>
    <row r="587" spans="1:4" ht="40.5" x14ac:dyDescent="0.25">
      <c r="A587" s="440" t="s">
        <v>27293</v>
      </c>
      <c r="B587" s="437" t="s">
        <v>7725</v>
      </c>
      <c r="C587" s="440" t="s">
        <v>187</v>
      </c>
      <c r="D587" s="443" t="s">
        <v>57858</v>
      </c>
    </row>
    <row r="588" spans="1:4" ht="40.5" x14ac:dyDescent="0.25">
      <c r="A588" s="440" t="s">
        <v>27294</v>
      </c>
      <c r="B588" s="437" t="s">
        <v>7727</v>
      </c>
      <c r="C588" s="440" t="s">
        <v>187</v>
      </c>
      <c r="D588" s="443" t="s">
        <v>27083</v>
      </c>
    </row>
    <row r="589" spans="1:4" ht="40.5" x14ac:dyDescent="0.25">
      <c r="A589" s="440" t="s">
        <v>27296</v>
      </c>
      <c r="B589" s="437" t="s">
        <v>7729</v>
      </c>
      <c r="C589" s="440" t="s">
        <v>187</v>
      </c>
      <c r="D589" s="443" t="s">
        <v>44038</v>
      </c>
    </row>
    <row r="590" spans="1:4" ht="40.5" x14ac:dyDescent="0.25">
      <c r="A590" s="440" t="s">
        <v>27298</v>
      </c>
      <c r="B590" s="437" t="s">
        <v>7731</v>
      </c>
      <c r="C590" s="440" t="s">
        <v>187</v>
      </c>
      <c r="D590" s="443" t="s">
        <v>57859</v>
      </c>
    </row>
    <row r="591" spans="1:4" ht="40.5" x14ac:dyDescent="0.25">
      <c r="A591" s="440" t="s">
        <v>27300</v>
      </c>
      <c r="B591" s="437" t="s">
        <v>7733</v>
      </c>
      <c r="C591" s="440" t="s">
        <v>187</v>
      </c>
      <c r="D591" s="443" t="s">
        <v>57860</v>
      </c>
    </row>
    <row r="592" spans="1:4" ht="40.5" x14ac:dyDescent="0.25">
      <c r="A592" s="440" t="s">
        <v>27301</v>
      </c>
      <c r="B592" s="437" t="s">
        <v>7735</v>
      </c>
      <c r="C592" s="440" t="s">
        <v>187</v>
      </c>
      <c r="D592" s="443" t="s">
        <v>57861</v>
      </c>
    </row>
    <row r="593" spans="1:4" ht="40.5" x14ac:dyDescent="0.25">
      <c r="A593" s="440" t="s">
        <v>27303</v>
      </c>
      <c r="B593" s="437" t="s">
        <v>7737</v>
      </c>
      <c r="C593" s="440" t="s">
        <v>187</v>
      </c>
      <c r="D593" s="443" t="s">
        <v>27029</v>
      </c>
    </row>
    <row r="594" spans="1:4" ht="40.5" x14ac:dyDescent="0.25">
      <c r="A594" s="440" t="s">
        <v>27305</v>
      </c>
      <c r="B594" s="437" t="s">
        <v>7739</v>
      </c>
      <c r="C594" s="440" t="s">
        <v>187</v>
      </c>
      <c r="D594" s="443" t="s">
        <v>11943</v>
      </c>
    </row>
    <row r="595" spans="1:4" ht="54" x14ac:dyDescent="0.25">
      <c r="A595" s="440" t="s">
        <v>27306</v>
      </c>
      <c r="B595" s="437" t="s">
        <v>7741</v>
      </c>
      <c r="C595" s="440" t="s">
        <v>187</v>
      </c>
      <c r="D595" s="443" t="s">
        <v>11312</v>
      </c>
    </row>
    <row r="596" spans="1:4" ht="54" x14ac:dyDescent="0.25">
      <c r="A596" s="440" t="s">
        <v>27307</v>
      </c>
      <c r="B596" s="437" t="s">
        <v>7743</v>
      </c>
      <c r="C596" s="440" t="s">
        <v>187</v>
      </c>
      <c r="D596" s="443" t="s">
        <v>57862</v>
      </c>
    </row>
    <row r="597" spans="1:4" ht="27" x14ac:dyDescent="0.25">
      <c r="A597" s="440" t="s">
        <v>27308</v>
      </c>
      <c r="B597" s="437" t="s">
        <v>7745</v>
      </c>
      <c r="C597" s="440" t="s">
        <v>187</v>
      </c>
      <c r="D597" s="443" t="s">
        <v>43381</v>
      </c>
    </row>
    <row r="598" spans="1:4" ht="54" x14ac:dyDescent="0.25">
      <c r="A598" s="440" t="s">
        <v>27309</v>
      </c>
      <c r="B598" s="437" t="s">
        <v>7747</v>
      </c>
      <c r="C598" s="440" t="s">
        <v>187</v>
      </c>
      <c r="D598" s="443" t="s">
        <v>43838</v>
      </c>
    </row>
    <row r="599" spans="1:4" ht="54" x14ac:dyDescent="0.25">
      <c r="A599" s="440" t="s">
        <v>27310</v>
      </c>
      <c r="B599" s="437" t="s">
        <v>7749</v>
      </c>
      <c r="C599" s="440" t="s">
        <v>187</v>
      </c>
      <c r="D599" s="443" t="s">
        <v>57863</v>
      </c>
    </row>
    <row r="600" spans="1:4" ht="27" x14ac:dyDescent="0.25">
      <c r="A600" s="440" t="s">
        <v>27311</v>
      </c>
      <c r="B600" s="437" t="s">
        <v>7751</v>
      </c>
      <c r="C600" s="440" t="s">
        <v>187</v>
      </c>
      <c r="D600" s="443" t="s">
        <v>57864</v>
      </c>
    </row>
    <row r="601" spans="1:4" ht="27" x14ac:dyDescent="0.25">
      <c r="A601" s="440" t="s">
        <v>27313</v>
      </c>
      <c r="B601" s="437" t="s">
        <v>7753</v>
      </c>
      <c r="C601" s="440" t="s">
        <v>187</v>
      </c>
      <c r="D601" s="443" t="s">
        <v>12942</v>
      </c>
    </row>
    <row r="602" spans="1:4" ht="67.5" x14ac:dyDescent="0.25">
      <c r="A602" s="440" t="s">
        <v>27314</v>
      </c>
      <c r="B602" s="437" t="s">
        <v>27315</v>
      </c>
      <c r="C602" s="440" t="s">
        <v>187</v>
      </c>
      <c r="D602" s="443" t="s">
        <v>57865</v>
      </c>
    </row>
    <row r="603" spans="1:4" ht="40.5" x14ac:dyDescent="0.25">
      <c r="A603" s="440" t="s">
        <v>27316</v>
      </c>
      <c r="B603" s="437" t="s">
        <v>27317</v>
      </c>
      <c r="C603" s="440" t="s">
        <v>187</v>
      </c>
      <c r="D603" s="443" t="s">
        <v>7684</v>
      </c>
    </row>
    <row r="604" spans="1:4" ht="27" x14ac:dyDescent="0.25">
      <c r="A604" s="440" t="s">
        <v>27318</v>
      </c>
      <c r="B604" s="437" t="s">
        <v>27319</v>
      </c>
      <c r="C604" s="440" t="s">
        <v>187</v>
      </c>
      <c r="D604" s="443" t="s">
        <v>8978</v>
      </c>
    </row>
    <row r="605" spans="1:4" ht="27" x14ac:dyDescent="0.25">
      <c r="A605" s="440" t="s">
        <v>27320</v>
      </c>
      <c r="B605" s="437" t="s">
        <v>7761</v>
      </c>
      <c r="C605" s="440" t="s">
        <v>187</v>
      </c>
      <c r="D605" s="443" t="s">
        <v>57866</v>
      </c>
    </row>
    <row r="606" spans="1:4" ht="40.5" x14ac:dyDescent="0.25">
      <c r="A606" s="440" t="s">
        <v>27321</v>
      </c>
      <c r="B606" s="437" t="s">
        <v>7763</v>
      </c>
      <c r="C606" s="440" t="s">
        <v>187</v>
      </c>
      <c r="D606" s="443" t="s">
        <v>15085</v>
      </c>
    </row>
    <row r="607" spans="1:4" ht="54" x14ac:dyDescent="0.25">
      <c r="A607" s="440" t="s">
        <v>27323</v>
      </c>
      <c r="B607" s="437" t="s">
        <v>7765</v>
      </c>
      <c r="C607" s="440" t="s">
        <v>187</v>
      </c>
      <c r="D607" s="443" t="s">
        <v>57867</v>
      </c>
    </row>
    <row r="608" spans="1:4" ht="27" x14ac:dyDescent="0.25">
      <c r="A608" s="440" t="s">
        <v>27325</v>
      </c>
      <c r="B608" s="437" t="s">
        <v>27326</v>
      </c>
      <c r="C608" s="440" t="s">
        <v>187</v>
      </c>
      <c r="D608" s="443" t="s">
        <v>57868</v>
      </c>
    </row>
    <row r="609" spans="1:4" ht="27" x14ac:dyDescent="0.25">
      <c r="A609" s="440" t="s">
        <v>27328</v>
      </c>
      <c r="B609" s="437" t="s">
        <v>7769</v>
      </c>
      <c r="C609" s="440" t="s">
        <v>187</v>
      </c>
      <c r="D609" s="443" t="s">
        <v>12465</v>
      </c>
    </row>
    <row r="610" spans="1:4" ht="27" x14ac:dyDescent="0.25">
      <c r="A610" s="440" t="s">
        <v>27329</v>
      </c>
      <c r="B610" s="437" t="s">
        <v>7771</v>
      </c>
      <c r="C610" s="440" t="s">
        <v>187</v>
      </c>
      <c r="D610" s="443" t="s">
        <v>13767</v>
      </c>
    </row>
    <row r="611" spans="1:4" ht="67.5" x14ac:dyDescent="0.25">
      <c r="A611" s="440" t="s">
        <v>27330</v>
      </c>
      <c r="B611" s="437" t="s">
        <v>7773</v>
      </c>
      <c r="C611" s="440" t="s">
        <v>187</v>
      </c>
      <c r="D611" s="443" t="s">
        <v>57869</v>
      </c>
    </row>
    <row r="612" spans="1:4" ht="40.5" x14ac:dyDescent="0.25">
      <c r="A612" s="440" t="s">
        <v>27331</v>
      </c>
      <c r="B612" s="437" t="s">
        <v>7775</v>
      </c>
      <c r="C612" s="440" t="s">
        <v>187</v>
      </c>
      <c r="D612" s="443" t="s">
        <v>8376</v>
      </c>
    </row>
    <row r="613" spans="1:4" ht="27" x14ac:dyDescent="0.25">
      <c r="A613" s="440" t="s">
        <v>27332</v>
      </c>
      <c r="B613" s="437" t="s">
        <v>27333</v>
      </c>
      <c r="C613" s="440" t="s">
        <v>187</v>
      </c>
      <c r="D613" s="443" t="s">
        <v>57870</v>
      </c>
    </row>
    <row r="614" spans="1:4" ht="27" x14ac:dyDescent="0.25">
      <c r="A614" s="440" t="s">
        <v>27334</v>
      </c>
      <c r="B614" s="437" t="s">
        <v>201</v>
      </c>
      <c r="C614" s="440" t="s">
        <v>187</v>
      </c>
      <c r="D614" s="443" t="s">
        <v>10104</v>
      </c>
    </row>
    <row r="615" spans="1:4" ht="40.5" x14ac:dyDescent="0.25">
      <c r="A615" s="440" t="s">
        <v>27336</v>
      </c>
      <c r="B615" s="437" t="s">
        <v>186</v>
      </c>
      <c r="C615" s="440" t="s">
        <v>187</v>
      </c>
      <c r="D615" s="443" t="s">
        <v>32104</v>
      </c>
    </row>
    <row r="616" spans="1:4" ht="54" x14ac:dyDescent="0.25">
      <c r="A616" s="440" t="s">
        <v>27337</v>
      </c>
      <c r="B616" s="437" t="s">
        <v>7781</v>
      </c>
      <c r="C616" s="440" t="s">
        <v>187</v>
      </c>
      <c r="D616" s="443" t="s">
        <v>57871</v>
      </c>
    </row>
    <row r="617" spans="1:4" ht="67.5" x14ac:dyDescent="0.25">
      <c r="A617" s="440" t="s">
        <v>27338</v>
      </c>
      <c r="B617" s="437" t="s">
        <v>56438</v>
      </c>
      <c r="C617" s="440" t="s">
        <v>187</v>
      </c>
      <c r="D617" s="443" t="s">
        <v>57872</v>
      </c>
    </row>
    <row r="618" spans="1:4" ht="27" x14ac:dyDescent="0.25">
      <c r="A618" s="440" t="s">
        <v>27339</v>
      </c>
      <c r="B618" s="437" t="s">
        <v>7785</v>
      </c>
      <c r="C618" s="440" t="s">
        <v>187</v>
      </c>
      <c r="D618" s="443" t="s">
        <v>37485</v>
      </c>
    </row>
    <row r="619" spans="1:4" ht="27" x14ac:dyDescent="0.25">
      <c r="A619" s="440" t="s">
        <v>27341</v>
      </c>
      <c r="B619" s="437" t="s">
        <v>7787</v>
      </c>
      <c r="C619" s="440" t="s">
        <v>187</v>
      </c>
      <c r="D619" s="443" t="s">
        <v>12501</v>
      </c>
    </row>
    <row r="620" spans="1:4" ht="27" x14ac:dyDescent="0.25">
      <c r="A620" s="440" t="s">
        <v>27343</v>
      </c>
      <c r="B620" s="437" t="s">
        <v>7789</v>
      </c>
      <c r="C620" s="440" t="s">
        <v>187</v>
      </c>
      <c r="D620" s="443" t="s">
        <v>57873</v>
      </c>
    </row>
    <row r="621" spans="1:4" ht="27" x14ac:dyDescent="0.25">
      <c r="A621" s="440" t="s">
        <v>27345</v>
      </c>
      <c r="B621" s="437" t="s">
        <v>27346</v>
      </c>
      <c r="C621" s="440" t="s">
        <v>187</v>
      </c>
      <c r="D621" s="443" t="s">
        <v>57874</v>
      </c>
    </row>
    <row r="622" spans="1:4" ht="27" x14ac:dyDescent="0.25">
      <c r="A622" s="440" t="s">
        <v>27347</v>
      </c>
      <c r="B622" s="437" t="s">
        <v>27348</v>
      </c>
      <c r="C622" s="440" t="s">
        <v>187</v>
      </c>
      <c r="D622" s="443" t="s">
        <v>57875</v>
      </c>
    </row>
    <row r="623" spans="1:4" ht="27" x14ac:dyDescent="0.25">
      <c r="A623" s="440" t="s">
        <v>27349</v>
      </c>
      <c r="B623" s="437" t="s">
        <v>7795</v>
      </c>
      <c r="C623" s="440" t="s">
        <v>187</v>
      </c>
      <c r="D623" s="443" t="s">
        <v>57876</v>
      </c>
    </row>
    <row r="624" spans="1:4" ht="27" x14ac:dyDescent="0.25">
      <c r="A624" s="440" t="s">
        <v>27351</v>
      </c>
      <c r="B624" s="437" t="s">
        <v>7797</v>
      </c>
      <c r="C624" s="440" t="s">
        <v>187</v>
      </c>
      <c r="D624" s="443" t="s">
        <v>57877</v>
      </c>
    </row>
    <row r="625" spans="1:4" ht="27" x14ac:dyDescent="0.25">
      <c r="A625" s="440" t="s">
        <v>27352</v>
      </c>
      <c r="B625" s="437" t="s">
        <v>7799</v>
      </c>
      <c r="C625" s="440" t="s">
        <v>187</v>
      </c>
      <c r="D625" s="443" t="s">
        <v>57878</v>
      </c>
    </row>
    <row r="626" spans="1:4" ht="27" x14ac:dyDescent="0.25">
      <c r="A626" s="440" t="s">
        <v>27353</v>
      </c>
      <c r="B626" s="437" t="s">
        <v>7801</v>
      </c>
      <c r="C626" s="440" t="s">
        <v>187</v>
      </c>
      <c r="D626" s="443" t="s">
        <v>8368</v>
      </c>
    </row>
    <row r="627" spans="1:4" ht="27" x14ac:dyDescent="0.25">
      <c r="A627" s="440" t="s">
        <v>27354</v>
      </c>
      <c r="B627" s="437" t="s">
        <v>27355</v>
      </c>
      <c r="C627" s="440" t="s">
        <v>187</v>
      </c>
      <c r="D627" s="443" t="s">
        <v>42932</v>
      </c>
    </row>
    <row r="628" spans="1:4" ht="27" x14ac:dyDescent="0.25">
      <c r="A628" s="440" t="s">
        <v>27356</v>
      </c>
      <c r="B628" s="437" t="s">
        <v>7807</v>
      </c>
      <c r="C628" s="440" t="s">
        <v>187</v>
      </c>
      <c r="D628" s="443" t="s">
        <v>57879</v>
      </c>
    </row>
    <row r="629" spans="1:4" ht="27" x14ac:dyDescent="0.25">
      <c r="A629" s="440" t="s">
        <v>27358</v>
      </c>
      <c r="B629" s="437" t="s">
        <v>7809</v>
      </c>
      <c r="C629" s="440" t="s">
        <v>187</v>
      </c>
      <c r="D629" s="443" t="s">
        <v>11245</v>
      </c>
    </row>
    <row r="630" spans="1:4" ht="40.5" x14ac:dyDescent="0.25">
      <c r="A630" s="440" t="s">
        <v>27359</v>
      </c>
      <c r="B630" s="437" t="s">
        <v>7811</v>
      </c>
      <c r="C630" s="440" t="s">
        <v>187</v>
      </c>
      <c r="D630" s="443" t="s">
        <v>36385</v>
      </c>
    </row>
    <row r="631" spans="1:4" ht="27" x14ac:dyDescent="0.25">
      <c r="A631" s="440" t="s">
        <v>27361</v>
      </c>
      <c r="B631" s="437" t="s">
        <v>27362</v>
      </c>
      <c r="C631" s="440" t="s">
        <v>187</v>
      </c>
      <c r="D631" s="443" t="s">
        <v>32837</v>
      </c>
    </row>
    <row r="632" spans="1:4" ht="27" x14ac:dyDescent="0.25">
      <c r="A632" s="440" t="s">
        <v>27363</v>
      </c>
      <c r="B632" s="437" t="s">
        <v>27364</v>
      </c>
      <c r="C632" s="440" t="s">
        <v>187</v>
      </c>
      <c r="D632" s="443" t="s">
        <v>13408</v>
      </c>
    </row>
    <row r="633" spans="1:4" ht="40.5" x14ac:dyDescent="0.25">
      <c r="A633" s="440" t="s">
        <v>27366</v>
      </c>
      <c r="B633" s="437" t="s">
        <v>7817</v>
      </c>
      <c r="C633" s="440" t="s">
        <v>187</v>
      </c>
      <c r="D633" s="443" t="s">
        <v>16819</v>
      </c>
    </row>
    <row r="634" spans="1:4" ht="40.5" x14ac:dyDescent="0.25">
      <c r="A634" s="440" t="s">
        <v>27367</v>
      </c>
      <c r="B634" s="437" t="s">
        <v>7819</v>
      </c>
      <c r="C634" s="440" t="s">
        <v>187</v>
      </c>
      <c r="D634" s="443" t="s">
        <v>38157</v>
      </c>
    </row>
    <row r="635" spans="1:4" ht="27" x14ac:dyDescent="0.25">
      <c r="A635" s="440" t="s">
        <v>27368</v>
      </c>
      <c r="B635" s="437" t="s">
        <v>7821</v>
      </c>
      <c r="C635" s="440" t="s">
        <v>187</v>
      </c>
      <c r="D635" s="443" t="s">
        <v>7153</v>
      </c>
    </row>
    <row r="636" spans="1:4" ht="40.5" x14ac:dyDescent="0.25">
      <c r="A636" s="440" t="s">
        <v>27370</v>
      </c>
      <c r="B636" s="437" t="s">
        <v>56439</v>
      </c>
      <c r="C636" s="440" t="s">
        <v>187</v>
      </c>
      <c r="D636" s="443" t="s">
        <v>57880</v>
      </c>
    </row>
    <row r="637" spans="1:4" ht="40.5" x14ac:dyDescent="0.25">
      <c r="A637" s="440" t="s">
        <v>27371</v>
      </c>
      <c r="B637" s="437" t="s">
        <v>7825</v>
      </c>
      <c r="C637" s="440" t="s">
        <v>187</v>
      </c>
      <c r="D637" s="443" t="s">
        <v>57881</v>
      </c>
    </row>
    <row r="638" spans="1:4" ht="54" x14ac:dyDescent="0.25">
      <c r="A638" s="440" t="s">
        <v>27372</v>
      </c>
      <c r="B638" s="437" t="s">
        <v>7827</v>
      </c>
      <c r="C638" s="440" t="s">
        <v>187</v>
      </c>
      <c r="D638" s="443" t="s">
        <v>57882</v>
      </c>
    </row>
    <row r="639" spans="1:4" ht="27" x14ac:dyDescent="0.25">
      <c r="A639" s="440" t="s">
        <v>27373</v>
      </c>
      <c r="B639" s="437" t="s">
        <v>7829</v>
      </c>
      <c r="C639" s="440" t="s">
        <v>187</v>
      </c>
      <c r="D639" s="443" t="s">
        <v>57883</v>
      </c>
    </row>
    <row r="640" spans="1:4" ht="27" x14ac:dyDescent="0.25">
      <c r="A640" s="440" t="s">
        <v>27375</v>
      </c>
      <c r="B640" s="437" t="s">
        <v>7831</v>
      </c>
      <c r="C640" s="440" t="s">
        <v>187</v>
      </c>
      <c r="D640" s="443" t="s">
        <v>57884</v>
      </c>
    </row>
    <row r="641" spans="1:4" ht="27" x14ac:dyDescent="0.25">
      <c r="A641" s="440" t="s">
        <v>27377</v>
      </c>
      <c r="B641" s="437" t="s">
        <v>7833</v>
      </c>
      <c r="C641" s="440" t="s">
        <v>187</v>
      </c>
      <c r="D641" s="443" t="s">
        <v>57885</v>
      </c>
    </row>
    <row r="642" spans="1:4" ht="27" x14ac:dyDescent="0.25">
      <c r="A642" s="440" t="s">
        <v>27378</v>
      </c>
      <c r="B642" s="437" t="s">
        <v>7835</v>
      </c>
      <c r="C642" s="440" t="s">
        <v>187</v>
      </c>
      <c r="D642" s="443" t="s">
        <v>57886</v>
      </c>
    </row>
    <row r="643" spans="1:4" ht="40.5" x14ac:dyDescent="0.25">
      <c r="A643" s="440" t="s">
        <v>27379</v>
      </c>
      <c r="B643" s="437" t="s">
        <v>7837</v>
      </c>
      <c r="C643" s="440" t="s">
        <v>187</v>
      </c>
      <c r="D643" s="443" t="s">
        <v>41146</v>
      </c>
    </row>
    <row r="644" spans="1:4" ht="27" x14ac:dyDescent="0.25">
      <c r="A644" s="440" t="s">
        <v>27380</v>
      </c>
      <c r="B644" s="437" t="s">
        <v>7839</v>
      </c>
      <c r="C644" s="440" t="s">
        <v>187</v>
      </c>
      <c r="D644" s="443" t="s">
        <v>57887</v>
      </c>
    </row>
    <row r="645" spans="1:4" ht="40.5" x14ac:dyDescent="0.25">
      <c r="A645" s="440" t="s">
        <v>27381</v>
      </c>
      <c r="B645" s="437" t="s">
        <v>7841</v>
      </c>
      <c r="C645" s="440" t="s">
        <v>187</v>
      </c>
      <c r="D645" s="443" t="s">
        <v>57888</v>
      </c>
    </row>
    <row r="646" spans="1:4" ht="27" x14ac:dyDescent="0.25">
      <c r="A646" s="440" t="s">
        <v>27382</v>
      </c>
      <c r="B646" s="437" t="s">
        <v>7843</v>
      </c>
      <c r="C646" s="440" t="s">
        <v>187</v>
      </c>
      <c r="D646" s="443" t="s">
        <v>12072</v>
      </c>
    </row>
    <row r="647" spans="1:4" ht="40.5" x14ac:dyDescent="0.25">
      <c r="A647" s="440" t="s">
        <v>27383</v>
      </c>
      <c r="B647" s="437" t="s">
        <v>7849</v>
      </c>
      <c r="C647" s="440" t="s">
        <v>187</v>
      </c>
      <c r="D647" s="443" t="s">
        <v>57889</v>
      </c>
    </row>
    <row r="648" spans="1:4" ht="40.5" x14ac:dyDescent="0.25">
      <c r="A648" s="440" t="s">
        <v>27384</v>
      </c>
      <c r="B648" s="437" t="s">
        <v>7851</v>
      </c>
      <c r="C648" s="440" t="s">
        <v>187</v>
      </c>
      <c r="D648" s="443" t="s">
        <v>27469</v>
      </c>
    </row>
    <row r="649" spans="1:4" ht="40.5" x14ac:dyDescent="0.25">
      <c r="A649" s="440" t="s">
        <v>27386</v>
      </c>
      <c r="B649" s="437" t="s">
        <v>27387</v>
      </c>
      <c r="C649" s="440" t="s">
        <v>187</v>
      </c>
      <c r="D649" s="443" t="s">
        <v>8437</v>
      </c>
    </row>
    <row r="650" spans="1:4" ht="27" x14ac:dyDescent="0.25">
      <c r="A650" s="440" t="s">
        <v>27389</v>
      </c>
      <c r="B650" s="437" t="s">
        <v>27390</v>
      </c>
      <c r="C650" s="440" t="s">
        <v>187</v>
      </c>
      <c r="D650" s="443" t="s">
        <v>57890</v>
      </c>
    </row>
    <row r="651" spans="1:4" ht="27" x14ac:dyDescent="0.25">
      <c r="A651" s="440" t="s">
        <v>27391</v>
      </c>
      <c r="B651" s="437" t="s">
        <v>27392</v>
      </c>
      <c r="C651" s="440" t="s">
        <v>187</v>
      </c>
      <c r="D651" s="443" t="s">
        <v>57891</v>
      </c>
    </row>
    <row r="652" spans="1:4" ht="27" x14ac:dyDescent="0.25">
      <c r="A652" s="440" t="s">
        <v>27393</v>
      </c>
      <c r="B652" s="437" t="s">
        <v>27394</v>
      </c>
      <c r="C652" s="440" t="s">
        <v>187</v>
      </c>
      <c r="D652" s="443" t="s">
        <v>8047</v>
      </c>
    </row>
    <row r="653" spans="1:4" ht="40.5" x14ac:dyDescent="0.25">
      <c r="A653" s="440" t="s">
        <v>27395</v>
      </c>
      <c r="B653" s="437" t="s">
        <v>27396</v>
      </c>
      <c r="C653" s="440" t="s">
        <v>187</v>
      </c>
      <c r="D653" s="443" t="s">
        <v>8692</v>
      </c>
    </row>
    <row r="654" spans="1:4" ht="40.5" x14ac:dyDescent="0.25">
      <c r="A654" s="440" t="s">
        <v>27397</v>
      </c>
      <c r="B654" s="437" t="s">
        <v>27398</v>
      </c>
      <c r="C654" s="440" t="s">
        <v>187</v>
      </c>
      <c r="D654" s="443" t="s">
        <v>27498</v>
      </c>
    </row>
    <row r="655" spans="1:4" ht="40.5" x14ac:dyDescent="0.25">
      <c r="A655" s="440" t="s">
        <v>27399</v>
      </c>
      <c r="B655" s="437" t="s">
        <v>7855</v>
      </c>
      <c r="C655" s="440" t="s">
        <v>189</v>
      </c>
      <c r="D655" s="443" t="s">
        <v>55026</v>
      </c>
    </row>
    <row r="656" spans="1:4" ht="54" x14ac:dyDescent="0.25">
      <c r="A656" s="440" t="s">
        <v>27400</v>
      </c>
      <c r="B656" s="437" t="s">
        <v>7857</v>
      </c>
      <c r="C656" s="440" t="s">
        <v>189</v>
      </c>
      <c r="D656" s="443" t="s">
        <v>57892</v>
      </c>
    </row>
    <row r="657" spans="1:4" ht="54" x14ac:dyDescent="0.25">
      <c r="A657" s="440" t="s">
        <v>27402</v>
      </c>
      <c r="B657" s="437" t="s">
        <v>7859</v>
      </c>
      <c r="C657" s="440" t="s">
        <v>189</v>
      </c>
      <c r="D657" s="443" t="s">
        <v>57893</v>
      </c>
    </row>
    <row r="658" spans="1:4" ht="54" x14ac:dyDescent="0.25">
      <c r="A658" s="440" t="s">
        <v>27404</v>
      </c>
      <c r="B658" s="437" t="s">
        <v>7861</v>
      </c>
      <c r="C658" s="440" t="s">
        <v>189</v>
      </c>
      <c r="D658" s="443" t="s">
        <v>50690</v>
      </c>
    </row>
    <row r="659" spans="1:4" ht="27" x14ac:dyDescent="0.25">
      <c r="A659" s="440" t="s">
        <v>27405</v>
      </c>
      <c r="B659" s="437" t="s">
        <v>56440</v>
      </c>
      <c r="C659" s="440" t="s">
        <v>189</v>
      </c>
      <c r="D659" s="443" t="s">
        <v>8065</v>
      </c>
    </row>
    <row r="660" spans="1:4" ht="40.5" x14ac:dyDescent="0.25">
      <c r="A660" s="440" t="s">
        <v>27406</v>
      </c>
      <c r="B660" s="437" t="s">
        <v>7865</v>
      </c>
      <c r="C660" s="440" t="s">
        <v>189</v>
      </c>
      <c r="D660" s="443" t="s">
        <v>17904</v>
      </c>
    </row>
    <row r="661" spans="1:4" ht="67.5" x14ac:dyDescent="0.25">
      <c r="A661" s="440" t="s">
        <v>27407</v>
      </c>
      <c r="B661" s="437" t="s">
        <v>7866</v>
      </c>
      <c r="C661" s="440" t="s">
        <v>189</v>
      </c>
      <c r="D661" s="443" t="s">
        <v>42176</v>
      </c>
    </row>
    <row r="662" spans="1:4" ht="27" x14ac:dyDescent="0.25">
      <c r="A662" s="440" t="s">
        <v>27409</v>
      </c>
      <c r="B662" s="437" t="s">
        <v>7868</v>
      </c>
      <c r="C662" s="440" t="s">
        <v>189</v>
      </c>
      <c r="D662" s="443" t="s">
        <v>57894</v>
      </c>
    </row>
    <row r="663" spans="1:4" ht="40.5" x14ac:dyDescent="0.25">
      <c r="A663" s="440" t="s">
        <v>27410</v>
      </c>
      <c r="B663" s="437" t="s">
        <v>7870</v>
      </c>
      <c r="C663" s="440" t="s">
        <v>189</v>
      </c>
      <c r="D663" s="443" t="s">
        <v>57895</v>
      </c>
    </row>
    <row r="664" spans="1:4" ht="27" x14ac:dyDescent="0.25">
      <c r="A664" s="440" t="s">
        <v>27411</v>
      </c>
      <c r="B664" s="437" t="s">
        <v>7872</v>
      </c>
      <c r="C664" s="440" t="s">
        <v>189</v>
      </c>
      <c r="D664" s="443" t="s">
        <v>7012</v>
      </c>
    </row>
    <row r="665" spans="1:4" ht="27" x14ac:dyDescent="0.25">
      <c r="A665" s="440" t="s">
        <v>27412</v>
      </c>
      <c r="B665" s="437" t="s">
        <v>7874</v>
      </c>
      <c r="C665" s="440" t="s">
        <v>189</v>
      </c>
      <c r="D665" s="443" t="s">
        <v>43076</v>
      </c>
    </row>
    <row r="666" spans="1:4" ht="27" x14ac:dyDescent="0.25">
      <c r="A666" s="440" t="s">
        <v>27413</v>
      </c>
      <c r="B666" s="437" t="s">
        <v>7876</v>
      </c>
      <c r="C666" s="440" t="s">
        <v>189</v>
      </c>
      <c r="D666" s="443" t="s">
        <v>32247</v>
      </c>
    </row>
    <row r="667" spans="1:4" ht="40.5" x14ac:dyDescent="0.25">
      <c r="A667" s="440" t="s">
        <v>27414</v>
      </c>
      <c r="B667" s="437" t="s">
        <v>7878</v>
      </c>
      <c r="C667" s="440" t="s">
        <v>189</v>
      </c>
      <c r="D667" s="443" t="s">
        <v>38771</v>
      </c>
    </row>
    <row r="668" spans="1:4" ht="27" x14ac:dyDescent="0.25">
      <c r="A668" s="440" t="s">
        <v>27415</v>
      </c>
      <c r="B668" s="437" t="s">
        <v>7880</v>
      </c>
      <c r="C668" s="440" t="s">
        <v>189</v>
      </c>
      <c r="D668" s="443" t="s">
        <v>57896</v>
      </c>
    </row>
    <row r="669" spans="1:4" ht="40.5" x14ac:dyDescent="0.25">
      <c r="A669" s="440" t="s">
        <v>27416</v>
      </c>
      <c r="B669" s="437" t="s">
        <v>7882</v>
      </c>
      <c r="C669" s="440" t="s">
        <v>189</v>
      </c>
      <c r="D669" s="443" t="s">
        <v>9338</v>
      </c>
    </row>
    <row r="670" spans="1:4" ht="40.5" x14ac:dyDescent="0.25">
      <c r="A670" s="440" t="s">
        <v>27417</v>
      </c>
      <c r="B670" s="437" t="s">
        <v>7884</v>
      </c>
      <c r="C670" s="440" t="s">
        <v>189</v>
      </c>
      <c r="D670" s="443" t="s">
        <v>50333</v>
      </c>
    </row>
    <row r="671" spans="1:4" ht="54" x14ac:dyDescent="0.25">
      <c r="A671" s="440" t="s">
        <v>27418</v>
      </c>
      <c r="B671" s="437" t="s">
        <v>7886</v>
      </c>
      <c r="C671" s="440" t="s">
        <v>189</v>
      </c>
      <c r="D671" s="443" t="s">
        <v>51873</v>
      </c>
    </row>
    <row r="672" spans="1:4" ht="40.5" x14ac:dyDescent="0.25">
      <c r="A672" s="440" t="s">
        <v>27420</v>
      </c>
      <c r="B672" s="437" t="s">
        <v>7888</v>
      </c>
      <c r="C672" s="440" t="s">
        <v>189</v>
      </c>
      <c r="D672" s="443" t="s">
        <v>57897</v>
      </c>
    </row>
    <row r="673" spans="1:4" ht="54" x14ac:dyDescent="0.25">
      <c r="A673" s="440" t="s">
        <v>27421</v>
      </c>
      <c r="B673" s="437" t="s">
        <v>7890</v>
      </c>
      <c r="C673" s="440" t="s">
        <v>189</v>
      </c>
      <c r="D673" s="443" t="s">
        <v>57898</v>
      </c>
    </row>
    <row r="674" spans="1:4" ht="40.5" x14ac:dyDescent="0.25">
      <c r="A674" s="440" t="s">
        <v>27422</v>
      </c>
      <c r="B674" s="437" t="s">
        <v>7892</v>
      </c>
      <c r="C674" s="440" t="s">
        <v>189</v>
      </c>
      <c r="D674" s="443" t="s">
        <v>16378</v>
      </c>
    </row>
    <row r="675" spans="1:4" ht="40.5" x14ac:dyDescent="0.25">
      <c r="A675" s="440" t="s">
        <v>27423</v>
      </c>
      <c r="B675" s="437" t="s">
        <v>7894</v>
      </c>
      <c r="C675" s="440" t="s">
        <v>189</v>
      </c>
      <c r="D675" s="443" t="s">
        <v>39261</v>
      </c>
    </row>
    <row r="676" spans="1:4" ht="54" x14ac:dyDescent="0.25">
      <c r="A676" s="440" t="s">
        <v>27424</v>
      </c>
      <c r="B676" s="437" t="s">
        <v>7896</v>
      </c>
      <c r="C676" s="440" t="s">
        <v>189</v>
      </c>
      <c r="D676" s="443" t="s">
        <v>9406</v>
      </c>
    </row>
    <row r="677" spans="1:4" ht="40.5" x14ac:dyDescent="0.25">
      <c r="A677" s="440" t="s">
        <v>27425</v>
      </c>
      <c r="B677" s="437" t="s">
        <v>7898</v>
      </c>
      <c r="C677" s="440" t="s">
        <v>189</v>
      </c>
      <c r="D677" s="443" t="s">
        <v>57899</v>
      </c>
    </row>
    <row r="678" spans="1:4" ht="27" x14ac:dyDescent="0.25">
      <c r="A678" s="440" t="s">
        <v>27426</v>
      </c>
      <c r="B678" s="437" t="s">
        <v>7900</v>
      </c>
      <c r="C678" s="440" t="s">
        <v>189</v>
      </c>
      <c r="D678" s="443" t="s">
        <v>48945</v>
      </c>
    </row>
    <row r="679" spans="1:4" ht="54" x14ac:dyDescent="0.25">
      <c r="A679" s="440" t="s">
        <v>27427</v>
      </c>
      <c r="B679" s="437" t="s">
        <v>7902</v>
      </c>
      <c r="C679" s="440" t="s">
        <v>189</v>
      </c>
      <c r="D679" s="443" t="s">
        <v>57900</v>
      </c>
    </row>
    <row r="680" spans="1:4" ht="40.5" x14ac:dyDescent="0.25">
      <c r="A680" s="440" t="s">
        <v>27428</v>
      </c>
      <c r="B680" s="437" t="s">
        <v>7904</v>
      </c>
      <c r="C680" s="440" t="s">
        <v>189</v>
      </c>
      <c r="D680" s="443" t="s">
        <v>57901</v>
      </c>
    </row>
    <row r="681" spans="1:4" ht="40.5" x14ac:dyDescent="0.25">
      <c r="A681" s="440" t="s">
        <v>27429</v>
      </c>
      <c r="B681" s="437" t="s">
        <v>7906</v>
      </c>
      <c r="C681" s="440" t="s">
        <v>189</v>
      </c>
      <c r="D681" s="443" t="s">
        <v>33767</v>
      </c>
    </row>
    <row r="682" spans="1:4" ht="40.5" x14ac:dyDescent="0.25">
      <c r="A682" s="440" t="s">
        <v>27431</v>
      </c>
      <c r="B682" s="437" t="s">
        <v>7908</v>
      </c>
      <c r="C682" s="440" t="s">
        <v>189</v>
      </c>
      <c r="D682" s="443" t="s">
        <v>57902</v>
      </c>
    </row>
    <row r="683" spans="1:4" ht="27" x14ac:dyDescent="0.25">
      <c r="A683" s="440" t="s">
        <v>27433</v>
      </c>
      <c r="B683" s="437" t="s">
        <v>7910</v>
      </c>
      <c r="C683" s="440" t="s">
        <v>189</v>
      </c>
      <c r="D683" s="443" t="s">
        <v>8234</v>
      </c>
    </row>
    <row r="684" spans="1:4" ht="40.5" x14ac:dyDescent="0.25">
      <c r="A684" s="440" t="s">
        <v>27435</v>
      </c>
      <c r="B684" s="437" t="s">
        <v>7912</v>
      </c>
      <c r="C684" s="440" t="s">
        <v>189</v>
      </c>
      <c r="D684" s="443" t="s">
        <v>36296</v>
      </c>
    </row>
    <row r="685" spans="1:4" ht="54" x14ac:dyDescent="0.25">
      <c r="A685" s="440" t="s">
        <v>27436</v>
      </c>
      <c r="B685" s="437" t="s">
        <v>7914</v>
      </c>
      <c r="C685" s="440" t="s">
        <v>189</v>
      </c>
      <c r="D685" s="443" t="s">
        <v>57903</v>
      </c>
    </row>
    <row r="686" spans="1:4" ht="54" x14ac:dyDescent="0.25">
      <c r="A686" s="440" t="s">
        <v>27437</v>
      </c>
      <c r="B686" s="437" t="s">
        <v>7916</v>
      </c>
      <c r="C686" s="440" t="s">
        <v>189</v>
      </c>
      <c r="D686" s="443" t="s">
        <v>57904</v>
      </c>
    </row>
    <row r="687" spans="1:4" ht="40.5" x14ac:dyDescent="0.25">
      <c r="A687" s="440" t="s">
        <v>27439</v>
      </c>
      <c r="B687" s="437" t="s">
        <v>7918</v>
      </c>
      <c r="C687" s="440" t="s">
        <v>189</v>
      </c>
      <c r="D687" s="443" t="s">
        <v>57905</v>
      </c>
    </row>
    <row r="688" spans="1:4" ht="27" x14ac:dyDescent="0.25">
      <c r="A688" s="440" t="s">
        <v>27441</v>
      </c>
      <c r="B688" s="437" t="s">
        <v>27442</v>
      </c>
      <c r="C688" s="440" t="s">
        <v>189</v>
      </c>
      <c r="D688" s="443" t="s">
        <v>11289</v>
      </c>
    </row>
    <row r="689" spans="1:4" ht="54" x14ac:dyDescent="0.25">
      <c r="A689" s="440" t="s">
        <v>27443</v>
      </c>
      <c r="B689" s="437" t="s">
        <v>7922</v>
      </c>
      <c r="C689" s="440" t="s">
        <v>189</v>
      </c>
      <c r="D689" s="443" t="s">
        <v>18048</v>
      </c>
    </row>
    <row r="690" spans="1:4" ht="54" x14ac:dyDescent="0.25">
      <c r="A690" s="440" t="s">
        <v>27444</v>
      </c>
      <c r="B690" s="437" t="s">
        <v>7924</v>
      </c>
      <c r="C690" s="440" t="s">
        <v>189</v>
      </c>
      <c r="D690" s="443" t="s">
        <v>28909</v>
      </c>
    </row>
    <row r="691" spans="1:4" ht="54" x14ac:dyDescent="0.25">
      <c r="A691" s="440" t="s">
        <v>27445</v>
      </c>
      <c r="B691" s="437" t="s">
        <v>7926</v>
      </c>
      <c r="C691" s="440" t="s">
        <v>189</v>
      </c>
      <c r="D691" s="443" t="s">
        <v>27595</v>
      </c>
    </row>
    <row r="692" spans="1:4" ht="27" x14ac:dyDescent="0.25">
      <c r="A692" s="440" t="s">
        <v>27446</v>
      </c>
      <c r="B692" s="437" t="s">
        <v>7928</v>
      </c>
      <c r="C692" s="440" t="s">
        <v>189</v>
      </c>
      <c r="D692" s="443" t="s">
        <v>13638</v>
      </c>
    </row>
    <row r="693" spans="1:4" ht="40.5" x14ac:dyDescent="0.25">
      <c r="A693" s="440" t="s">
        <v>27447</v>
      </c>
      <c r="B693" s="437" t="s">
        <v>7930</v>
      </c>
      <c r="C693" s="440" t="s">
        <v>189</v>
      </c>
      <c r="D693" s="443" t="s">
        <v>12397</v>
      </c>
    </row>
    <row r="694" spans="1:4" ht="40.5" x14ac:dyDescent="0.25">
      <c r="A694" s="440" t="s">
        <v>27448</v>
      </c>
      <c r="B694" s="437" t="s">
        <v>7932</v>
      </c>
      <c r="C694" s="440" t="s">
        <v>189</v>
      </c>
      <c r="D694" s="443" t="s">
        <v>42642</v>
      </c>
    </row>
    <row r="695" spans="1:4" ht="40.5" x14ac:dyDescent="0.25">
      <c r="A695" s="440" t="s">
        <v>27450</v>
      </c>
      <c r="B695" s="437" t="s">
        <v>27451</v>
      </c>
      <c r="C695" s="440" t="s">
        <v>189</v>
      </c>
      <c r="D695" s="443" t="s">
        <v>8343</v>
      </c>
    </row>
    <row r="696" spans="1:4" ht="40.5" x14ac:dyDescent="0.25">
      <c r="A696" s="440" t="s">
        <v>27452</v>
      </c>
      <c r="B696" s="437" t="s">
        <v>27453</v>
      </c>
      <c r="C696" s="440" t="s">
        <v>189</v>
      </c>
      <c r="D696" s="443" t="s">
        <v>8358</v>
      </c>
    </row>
    <row r="697" spans="1:4" ht="40.5" x14ac:dyDescent="0.25">
      <c r="A697" s="440" t="s">
        <v>27454</v>
      </c>
      <c r="B697" s="437" t="s">
        <v>27455</v>
      </c>
      <c r="C697" s="440" t="s">
        <v>189</v>
      </c>
      <c r="D697" s="443" t="s">
        <v>27456</v>
      </c>
    </row>
    <row r="698" spans="1:4" ht="40.5" x14ac:dyDescent="0.25">
      <c r="A698" s="440" t="s">
        <v>27457</v>
      </c>
      <c r="B698" s="437" t="s">
        <v>27458</v>
      </c>
      <c r="C698" s="440" t="s">
        <v>189</v>
      </c>
      <c r="D698" s="443" t="s">
        <v>8539</v>
      </c>
    </row>
    <row r="699" spans="1:4" ht="40.5" x14ac:dyDescent="0.25">
      <c r="A699" s="440" t="s">
        <v>27459</v>
      </c>
      <c r="B699" s="437" t="s">
        <v>7940</v>
      </c>
      <c r="C699" s="440" t="s">
        <v>189</v>
      </c>
      <c r="D699" s="443" t="s">
        <v>13314</v>
      </c>
    </row>
    <row r="700" spans="1:4" ht="40.5" x14ac:dyDescent="0.25">
      <c r="A700" s="440" t="s">
        <v>27460</v>
      </c>
      <c r="B700" s="437" t="s">
        <v>7942</v>
      </c>
      <c r="C700" s="440" t="s">
        <v>189</v>
      </c>
      <c r="D700" s="443" t="s">
        <v>27071</v>
      </c>
    </row>
    <row r="701" spans="1:4" ht="40.5" x14ac:dyDescent="0.25">
      <c r="A701" s="440" t="s">
        <v>27461</v>
      </c>
      <c r="B701" s="437" t="s">
        <v>27462</v>
      </c>
      <c r="C701" s="440" t="s">
        <v>189</v>
      </c>
      <c r="D701" s="443" t="s">
        <v>10810</v>
      </c>
    </row>
    <row r="702" spans="1:4" ht="27" x14ac:dyDescent="0.25">
      <c r="A702" s="440" t="s">
        <v>27463</v>
      </c>
      <c r="B702" s="437" t="s">
        <v>7947</v>
      </c>
      <c r="C702" s="440" t="s">
        <v>189</v>
      </c>
      <c r="D702" s="443" t="s">
        <v>57906</v>
      </c>
    </row>
    <row r="703" spans="1:4" ht="40.5" x14ac:dyDescent="0.25">
      <c r="A703" s="440" t="s">
        <v>27465</v>
      </c>
      <c r="B703" s="437" t="s">
        <v>7949</v>
      </c>
      <c r="C703" s="440" t="s">
        <v>189</v>
      </c>
      <c r="D703" s="443" t="s">
        <v>57907</v>
      </c>
    </row>
    <row r="704" spans="1:4" ht="40.5" x14ac:dyDescent="0.25">
      <c r="A704" s="440" t="s">
        <v>27466</v>
      </c>
      <c r="B704" s="437" t="s">
        <v>56441</v>
      </c>
      <c r="C704" s="440" t="s">
        <v>189</v>
      </c>
      <c r="D704" s="443" t="s">
        <v>8877</v>
      </c>
    </row>
    <row r="705" spans="1:4" ht="27" x14ac:dyDescent="0.25">
      <c r="A705" s="440" t="s">
        <v>27467</v>
      </c>
      <c r="B705" s="437" t="s">
        <v>27468</v>
      </c>
      <c r="C705" s="440" t="s">
        <v>189</v>
      </c>
      <c r="D705" s="443" t="s">
        <v>27469</v>
      </c>
    </row>
    <row r="706" spans="1:4" ht="27" x14ac:dyDescent="0.25">
      <c r="A706" s="440" t="s">
        <v>27470</v>
      </c>
      <c r="B706" s="437" t="s">
        <v>7954</v>
      </c>
      <c r="C706" s="440" t="s">
        <v>189</v>
      </c>
      <c r="D706" s="443" t="s">
        <v>57908</v>
      </c>
    </row>
    <row r="707" spans="1:4" ht="27" x14ac:dyDescent="0.25">
      <c r="A707" s="440" t="s">
        <v>27472</v>
      </c>
      <c r="B707" s="437" t="s">
        <v>7956</v>
      </c>
      <c r="C707" s="440" t="s">
        <v>189</v>
      </c>
      <c r="D707" s="443" t="s">
        <v>57627</v>
      </c>
    </row>
    <row r="708" spans="1:4" ht="27" x14ac:dyDescent="0.25">
      <c r="A708" s="440" t="s">
        <v>27473</v>
      </c>
      <c r="B708" s="437" t="s">
        <v>7958</v>
      </c>
      <c r="C708" s="440" t="s">
        <v>189</v>
      </c>
      <c r="D708" s="443" t="s">
        <v>57909</v>
      </c>
    </row>
    <row r="709" spans="1:4" ht="40.5" x14ac:dyDescent="0.25">
      <c r="A709" s="440" t="s">
        <v>27475</v>
      </c>
      <c r="B709" s="437" t="s">
        <v>27476</v>
      </c>
      <c r="C709" s="440" t="s">
        <v>189</v>
      </c>
      <c r="D709" s="443" t="s">
        <v>27477</v>
      </c>
    </row>
    <row r="710" spans="1:4" ht="27" x14ac:dyDescent="0.25">
      <c r="A710" s="440" t="s">
        <v>27478</v>
      </c>
      <c r="B710" s="437" t="s">
        <v>7961</v>
      </c>
      <c r="C710" s="440" t="s">
        <v>189</v>
      </c>
      <c r="D710" s="443" t="s">
        <v>57910</v>
      </c>
    </row>
    <row r="711" spans="1:4" ht="27" x14ac:dyDescent="0.25">
      <c r="A711" s="440" t="s">
        <v>27479</v>
      </c>
      <c r="B711" s="437" t="s">
        <v>7963</v>
      </c>
      <c r="C711" s="440" t="s">
        <v>189</v>
      </c>
      <c r="D711" s="443" t="s">
        <v>57911</v>
      </c>
    </row>
    <row r="712" spans="1:4" ht="27" x14ac:dyDescent="0.25">
      <c r="A712" s="440" t="s">
        <v>27480</v>
      </c>
      <c r="B712" s="437" t="s">
        <v>7965</v>
      </c>
      <c r="C712" s="440" t="s">
        <v>189</v>
      </c>
      <c r="D712" s="443" t="s">
        <v>57912</v>
      </c>
    </row>
    <row r="713" spans="1:4" ht="40.5" x14ac:dyDescent="0.25">
      <c r="A713" s="440" t="s">
        <v>27481</v>
      </c>
      <c r="B713" s="437" t="s">
        <v>7967</v>
      </c>
      <c r="C713" s="440" t="s">
        <v>189</v>
      </c>
      <c r="D713" s="443" t="s">
        <v>36776</v>
      </c>
    </row>
    <row r="714" spans="1:4" ht="40.5" x14ac:dyDescent="0.25">
      <c r="A714" s="440" t="s">
        <v>27483</v>
      </c>
      <c r="B714" s="437" t="s">
        <v>7969</v>
      </c>
      <c r="C714" s="440" t="s">
        <v>189</v>
      </c>
      <c r="D714" s="443" t="s">
        <v>57913</v>
      </c>
    </row>
    <row r="715" spans="1:4" ht="40.5" x14ac:dyDescent="0.25">
      <c r="A715" s="440" t="s">
        <v>27484</v>
      </c>
      <c r="B715" s="437" t="s">
        <v>27485</v>
      </c>
      <c r="C715" s="440" t="s">
        <v>189</v>
      </c>
      <c r="D715" s="443" t="s">
        <v>27486</v>
      </c>
    </row>
    <row r="716" spans="1:4" ht="54" x14ac:dyDescent="0.25">
      <c r="A716" s="440" t="s">
        <v>27487</v>
      </c>
      <c r="B716" s="437" t="s">
        <v>7973</v>
      </c>
      <c r="C716" s="440" t="s">
        <v>189</v>
      </c>
      <c r="D716" s="443" t="s">
        <v>57808</v>
      </c>
    </row>
    <row r="717" spans="1:4" ht="54" x14ac:dyDescent="0.25">
      <c r="A717" s="440" t="s">
        <v>27489</v>
      </c>
      <c r="B717" s="437" t="s">
        <v>7975</v>
      </c>
      <c r="C717" s="440" t="s">
        <v>189</v>
      </c>
      <c r="D717" s="443" t="s">
        <v>44204</v>
      </c>
    </row>
    <row r="718" spans="1:4" ht="27" x14ac:dyDescent="0.25">
      <c r="A718" s="440" t="s">
        <v>27490</v>
      </c>
      <c r="B718" s="437" t="s">
        <v>7977</v>
      </c>
      <c r="C718" s="440" t="s">
        <v>189</v>
      </c>
      <c r="D718" s="443" t="s">
        <v>8011</v>
      </c>
    </row>
    <row r="719" spans="1:4" ht="27" x14ac:dyDescent="0.25">
      <c r="A719" s="440" t="s">
        <v>27491</v>
      </c>
      <c r="B719" s="437" t="s">
        <v>7979</v>
      </c>
      <c r="C719" s="440" t="s">
        <v>189</v>
      </c>
      <c r="D719" s="443" t="s">
        <v>16087</v>
      </c>
    </row>
    <row r="720" spans="1:4" ht="40.5" x14ac:dyDescent="0.25">
      <c r="A720" s="440" t="s">
        <v>27492</v>
      </c>
      <c r="B720" s="437" t="s">
        <v>7981</v>
      </c>
      <c r="C720" s="440" t="s">
        <v>189</v>
      </c>
      <c r="D720" s="443" t="s">
        <v>57716</v>
      </c>
    </row>
    <row r="721" spans="1:4" ht="54" x14ac:dyDescent="0.25">
      <c r="A721" s="440" t="s">
        <v>27494</v>
      </c>
      <c r="B721" s="437" t="s">
        <v>7983</v>
      </c>
      <c r="C721" s="440" t="s">
        <v>189</v>
      </c>
      <c r="D721" s="443" t="s">
        <v>7014</v>
      </c>
    </row>
    <row r="722" spans="1:4" ht="40.5" x14ac:dyDescent="0.25">
      <c r="A722" s="440" t="s">
        <v>27495</v>
      </c>
      <c r="B722" s="437" t="s">
        <v>7985</v>
      </c>
      <c r="C722" s="440" t="s">
        <v>189</v>
      </c>
      <c r="D722" s="443" t="s">
        <v>27496</v>
      </c>
    </row>
    <row r="723" spans="1:4" ht="40.5" x14ac:dyDescent="0.25">
      <c r="A723" s="440" t="s">
        <v>27497</v>
      </c>
      <c r="B723" s="437" t="s">
        <v>7987</v>
      </c>
      <c r="C723" s="440" t="s">
        <v>189</v>
      </c>
      <c r="D723" s="443" t="s">
        <v>26770</v>
      </c>
    </row>
    <row r="724" spans="1:4" ht="27" x14ac:dyDescent="0.25">
      <c r="A724" s="440" t="s">
        <v>27499</v>
      </c>
      <c r="B724" s="437" t="s">
        <v>7989</v>
      </c>
      <c r="C724" s="440" t="s">
        <v>189</v>
      </c>
      <c r="D724" s="443" t="s">
        <v>11307</v>
      </c>
    </row>
    <row r="725" spans="1:4" ht="27" x14ac:dyDescent="0.25">
      <c r="A725" s="440" t="s">
        <v>27500</v>
      </c>
      <c r="B725" s="437" t="s">
        <v>7991</v>
      </c>
      <c r="C725" s="440" t="s">
        <v>189</v>
      </c>
      <c r="D725" s="443" t="s">
        <v>27501</v>
      </c>
    </row>
    <row r="726" spans="1:4" ht="54" x14ac:dyDescent="0.25">
      <c r="A726" s="440" t="s">
        <v>27502</v>
      </c>
      <c r="B726" s="437" t="s">
        <v>27503</v>
      </c>
      <c r="C726" s="440" t="s">
        <v>189</v>
      </c>
      <c r="D726" s="443" t="s">
        <v>41082</v>
      </c>
    </row>
    <row r="727" spans="1:4" ht="67.5" x14ac:dyDescent="0.25">
      <c r="A727" s="440" t="s">
        <v>27504</v>
      </c>
      <c r="B727" s="437" t="s">
        <v>7994</v>
      </c>
      <c r="C727" s="440" t="s">
        <v>189</v>
      </c>
      <c r="D727" s="443" t="s">
        <v>57914</v>
      </c>
    </row>
    <row r="728" spans="1:4" ht="54" x14ac:dyDescent="0.25">
      <c r="A728" s="440" t="s">
        <v>27505</v>
      </c>
      <c r="B728" s="437" t="s">
        <v>7996</v>
      </c>
      <c r="C728" s="440" t="s">
        <v>189</v>
      </c>
      <c r="D728" s="443" t="s">
        <v>57915</v>
      </c>
    </row>
    <row r="729" spans="1:4" ht="40.5" x14ac:dyDescent="0.25">
      <c r="A729" s="440" t="s">
        <v>27506</v>
      </c>
      <c r="B729" s="437" t="s">
        <v>27507</v>
      </c>
      <c r="C729" s="440" t="s">
        <v>189</v>
      </c>
      <c r="D729" s="443" t="s">
        <v>41389</v>
      </c>
    </row>
    <row r="730" spans="1:4" ht="40.5" x14ac:dyDescent="0.25">
      <c r="A730" s="440" t="s">
        <v>27508</v>
      </c>
      <c r="B730" s="437" t="s">
        <v>8000</v>
      </c>
      <c r="C730" s="440" t="s">
        <v>189</v>
      </c>
      <c r="D730" s="443" t="s">
        <v>57916</v>
      </c>
    </row>
    <row r="731" spans="1:4" ht="40.5" x14ac:dyDescent="0.25">
      <c r="A731" s="440" t="s">
        <v>27510</v>
      </c>
      <c r="B731" s="437" t="s">
        <v>8002</v>
      </c>
      <c r="C731" s="440" t="s">
        <v>189</v>
      </c>
      <c r="D731" s="443" t="s">
        <v>16610</v>
      </c>
    </row>
    <row r="732" spans="1:4" ht="40.5" x14ac:dyDescent="0.25">
      <c r="A732" s="440" t="s">
        <v>27511</v>
      </c>
      <c r="B732" s="437" t="s">
        <v>8004</v>
      </c>
      <c r="C732" s="440" t="s">
        <v>189</v>
      </c>
      <c r="D732" s="443" t="s">
        <v>13497</v>
      </c>
    </row>
    <row r="733" spans="1:4" ht="40.5" x14ac:dyDescent="0.25">
      <c r="A733" s="440" t="s">
        <v>27512</v>
      </c>
      <c r="B733" s="437" t="s">
        <v>8005</v>
      </c>
      <c r="C733" s="440" t="s">
        <v>189</v>
      </c>
      <c r="D733" s="443" t="s">
        <v>13911</v>
      </c>
    </row>
    <row r="734" spans="1:4" ht="40.5" x14ac:dyDescent="0.25">
      <c r="A734" s="440" t="s">
        <v>27513</v>
      </c>
      <c r="B734" s="437" t="s">
        <v>8007</v>
      </c>
      <c r="C734" s="440" t="s">
        <v>189</v>
      </c>
      <c r="D734" s="443" t="s">
        <v>35894</v>
      </c>
    </row>
    <row r="735" spans="1:4" ht="40.5" x14ac:dyDescent="0.25">
      <c r="A735" s="440" t="s">
        <v>27514</v>
      </c>
      <c r="B735" s="437" t="s">
        <v>8008</v>
      </c>
      <c r="C735" s="440" t="s">
        <v>189</v>
      </c>
      <c r="D735" s="443" t="s">
        <v>57917</v>
      </c>
    </row>
    <row r="736" spans="1:4" ht="40.5" x14ac:dyDescent="0.25">
      <c r="A736" s="440" t="s">
        <v>27515</v>
      </c>
      <c r="B736" s="437" t="s">
        <v>8010</v>
      </c>
      <c r="C736" s="440" t="s">
        <v>189</v>
      </c>
      <c r="D736" s="443" t="s">
        <v>16607</v>
      </c>
    </row>
    <row r="737" spans="1:4" ht="54" x14ac:dyDescent="0.25">
      <c r="A737" s="440" t="s">
        <v>27516</v>
      </c>
      <c r="B737" s="437" t="s">
        <v>8012</v>
      </c>
      <c r="C737" s="440" t="s">
        <v>189</v>
      </c>
      <c r="D737" s="443" t="s">
        <v>27818</v>
      </c>
    </row>
    <row r="738" spans="1:4" ht="54" x14ac:dyDescent="0.25">
      <c r="A738" s="440" t="s">
        <v>27517</v>
      </c>
      <c r="B738" s="437" t="s">
        <v>8014</v>
      </c>
      <c r="C738" s="440" t="s">
        <v>189</v>
      </c>
      <c r="D738" s="443" t="s">
        <v>57918</v>
      </c>
    </row>
    <row r="739" spans="1:4" ht="67.5" x14ac:dyDescent="0.25">
      <c r="A739" s="440" t="s">
        <v>27518</v>
      </c>
      <c r="B739" s="437" t="s">
        <v>8016</v>
      </c>
      <c r="C739" s="440" t="s">
        <v>189</v>
      </c>
      <c r="D739" s="443" t="s">
        <v>12327</v>
      </c>
    </row>
    <row r="740" spans="1:4" ht="54" x14ac:dyDescent="0.25">
      <c r="A740" s="440" t="s">
        <v>27520</v>
      </c>
      <c r="B740" s="437" t="s">
        <v>27521</v>
      </c>
      <c r="C740" s="440" t="s">
        <v>189</v>
      </c>
      <c r="D740" s="443" t="s">
        <v>57919</v>
      </c>
    </row>
    <row r="741" spans="1:4" ht="27" x14ac:dyDescent="0.25">
      <c r="A741" s="440" t="s">
        <v>27523</v>
      </c>
      <c r="B741" s="437" t="s">
        <v>8020</v>
      </c>
      <c r="C741" s="440" t="s">
        <v>189</v>
      </c>
      <c r="D741" s="443" t="s">
        <v>34640</v>
      </c>
    </row>
    <row r="742" spans="1:4" ht="54" x14ac:dyDescent="0.25">
      <c r="A742" s="440" t="s">
        <v>27524</v>
      </c>
      <c r="B742" s="437" t="s">
        <v>8022</v>
      </c>
      <c r="C742" s="440" t="s">
        <v>189</v>
      </c>
      <c r="D742" s="443" t="s">
        <v>35129</v>
      </c>
    </row>
    <row r="743" spans="1:4" ht="54" x14ac:dyDescent="0.25">
      <c r="A743" s="440" t="s">
        <v>27526</v>
      </c>
      <c r="B743" s="437" t="s">
        <v>8024</v>
      </c>
      <c r="C743" s="440" t="s">
        <v>189</v>
      </c>
      <c r="D743" s="443" t="s">
        <v>57920</v>
      </c>
    </row>
    <row r="744" spans="1:4" ht="27" x14ac:dyDescent="0.25">
      <c r="A744" s="440" t="s">
        <v>27527</v>
      </c>
      <c r="B744" s="437" t="s">
        <v>8026</v>
      </c>
      <c r="C744" s="440" t="s">
        <v>189</v>
      </c>
      <c r="D744" s="443" t="s">
        <v>12960</v>
      </c>
    </row>
    <row r="745" spans="1:4" ht="27" x14ac:dyDescent="0.25">
      <c r="A745" s="440" t="s">
        <v>27529</v>
      </c>
      <c r="B745" s="437" t="s">
        <v>8028</v>
      </c>
      <c r="C745" s="440" t="s">
        <v>189</v>
      </c>
      <c r="D745" s="443" t="s">
        <v>27530</v>
      </c>
    </row>
    <row r="746" spans="1:4" ht="67.5" x14ac:dyDescent="0.25">
      <c r="A746" s="440" t="s">
        <v>27531</v>
      </c>
      <c r="B746" s="437" t="s">
        <v>27532</v>
      </c>
      <c r="C746" s="440" t="s">
        <v>189</v>
      </c>
      <c r="D746" s="443" t="s">
        <v>57921</v>
      </c>
    </row>
    <row r="747" spans="1:4" ht="40.5" x14ac:dyDescent="0.25">
      <c r="A747" s="440" t="s">
        <v>27534</v>
      </c>
      <c r="B747" s="437" t="s">
        <v>27535</v>
      </c>
      <c r="C747" s="440" t="s">
        <v>189</v>
      </c>
      <c r="D747" s="443" t="s">
        <v>8844</v>
      </c>
    </row>
    <row r="748" spans="1:4" ht="27" x14ac:dyDescent="0.25">
      <c r="A748" s="440" t="s">
        <v>27536</v>
      </c>
      <c r="B748" s="437" t="s">
        <v>27537</v>
      </c>
      <c r="C748" s="440" t="s">
        <v>189</v>
      </c>
      <c r="D748" s="443" t="s">
        <v>8322</v>
      </c>
    </row>
    <row r="749" spans="1:4" ht="27" x14ac:dyDescent="0.25">
      <c r="A749" s="440" t="s">
        <v>27538</v>
      </c>
      <c r="B749" s="437" t="s">
        <v>8036</v>
      </c>
      <c r="C749" s="440" t="s">
        <v>189</v>
      </c>
      <c r="D749" s="443" t="s">
        <v>8019</v>
      </c>
    </row>
    <row r="750" spans="1:4" ht="40.5" x14ac:dyDescent="0.25">
      <c r="A750" s="440" t="s">
        <v>27539</v>
      </c>
      <c r="B750" s="437" t="s">
        <v>8038</v>
      </c>
      <c r="C750" s="440" t="s">
        <v>189</v>
      </c>
      <c r="D750" s="443" t="s">
        <v>29925</v>
      </c>
    </row>
    <row r="751" spans="1:4" ht="54" x14ac:dyDescent="0.25">
      <c r="A751" s="440" t="s">
        <v>27541</v>
      </c>
      <c r="B751" s="437" t="s">
        <v>8040</v>
      </c>
      <c r="C751" s="440" t="s">
        <v>189</v>
      </c>
      <c r="D751" s="443" t="s">
        <v>57922</v>
      </c>
    </row>
    <row r="752" spans="1:4" ht="27" x14ac:dyDescent="0.25">
      <c r="A752" s="440" t="s">
        <v>27542</v>
      </c>
      <c r="B752" s="437" t="s">
        <v>27543</v>
      </c>
      <c r="C752" s="440" t="s">
        <v>189</v>
      </c>
      <c r="D752" s="443" t="s">
        <v>8370</v>
      </c>
    </row>
    <row r="753" spans="1:4" ht="27" x14ac:dyDescent="0.25">
      <c r="A753" s="440" t="s">
        <v>27544</v>
      </c>
      <c r="B753" s="437" t="s">
        <v>8044</v>
      </c>
      <c r="C753" s="440" t="s">
        <v>189</v>
      </c>
      <c r="D753" s="443" t="s">
        <v>11270</v>
      </c>
    </row>
    <row r="754" spans="1:4" ht="27" x14ac:dyDescent="0.25">
      <c r="A754" s="440" t="s">
        <v>27545</v>
      </c>
      <c r="B754" s="437" t="s">
        <v>8046</v>
      </c>
      <c r="C754" s="440" t="s">
        <v>189</v>
      </c>
      <c r="D754" s="443" t="s">
        <v>44186</v>
      </c>
    </row>
    <row r="755" spans="1:4" ht="67.5" x14ac:dyDescent="0.25">
      <c r="A755" s="440" t="s">
        <v>27547</v>
      </c>
      <c r="B755" s="437" t="s">
        <v>8048</v>
      </c>
      <c r="C755" s="440" t="s">
        <v>189</v>
      </c>
      <c r="D755" s="443" t="s">
        <v>57923</v>
      </c>
    </row>
    <row r="756" spans="1:4" ht="40.5" x14ac:dyDescent="0.25">
      <c r="A756" s="440" t="s">
        <v>27548</v>
      </c>
      <c r="B756" s="437" t="s">
        <v>8050</v>
      </c>
      <c r="C756" s="440" t="s">
        <v>189</v>
      </c>
      <c r="D756" s="443" t="s">
        <v>27549</v>
      </c>
    </row>
    <row r="757" spans="1:4" ht="40.5" x14ac:dyDescent="0.25">
      <c r="A757" s="440" t="s">
        <v>27550</v>
      </c>
      <c r="B757" s="437" t="s">
        <v>8052</v>
      </c>
      <c r="C757" s="440" t="s">
        <v>189</v>
      </c>
      <c r="D757" s="443" t="s">
        <v>44099</v>
      </c>
    </row>
    <row r="758" spans="1:4" ht="27" x14ac:dyDescent="0.25">
      <c r="A758" s="440" t="s">
        <v>27551</v>
      </c>
      <c r="B758" s="437" t="s">
        <v>27552</v>
      </c>
      <c r="C758" s="440" t="s">
        <v>189</v>
      </c>
      <c r="D758" s="443" t="s">
        <v>57924</v>
      </c>
    </row>
    <row r="759" spans="1:4" ht="27" x14ac:dyDescent="0.25">
      <c r="A759" s="440" t="s">
        <v>27553</v>
      </c>
      <c r="B759" s="437" t="s">
        <v>203</v>
      </c>
      <c r="C759" s="440" t="s">
        <v>189</v>
      </c>
      <c r="D759" s="443" t="s">
        <v>11885</v>
      </c>
    </row>
    <row r="760" spans="1:4" ht="40.5" x14ac:dyDescent="0.25">
      <c r="A760" s="440" t="s">
        <v>27555</v>
      </c>
      <c r="B760" s="437" t="s">
        <v>188</v>
      </c>
      <c r="C760" s="440" t="s">
        <v>189</v>
      </c>
      <c r="D760" s="443" t="s">
        <v>57925</v>
      </c>
    </row>
    <row r="761" spans="1:4" ht="54" x14ac:dyDescent="0.25">
      <c r="A761" s="440" t="s">
        <v>27557</v>
      </c>
      <c r="B761" s="437" t="s">
        <v>8058</v>
      </c>
      <c r="C761" s="440" t="s">
        <v>189</v>
      </c>
      <c r="D761" s="443" t="s">
        <v>57926</v>
      </c>
    </row>
    <row r="762" spans="1:4" ht="67.5" x14ac:dyDescent="0.25">
      <c r="A762" s="440" t="s">
        <v>27559</v>
      </c>
      <c r="B762" s="437" t="s">
        <v>56442</v>
      </c>
      <c r="C762" s="440" t="s">
        <v>189</v>
      </c>
      <c r="D762" s="443" t="s">
        <v>9031</v>
      </c>
    </row>
    <row r="763" spans="1:4" ht="27" x14ac:dyDescent="0.25">
      <c r="A763" s="440" t="s">
        <v>27561</v>
      </c>
      <c r="B763" s="437" t="s">
        <v>8061</v>
      </c>
      <c r="C763" s="440" t="s">
        <v>189</v>
      </c>
      <c r="D763" s="443" t="s">
        <v>17907</v>
      </c>
    </row>
    <row r="764" spans="1:4" ht="27" x14ac:dyDescent="0.25">
      <c r="A764" s="440" t="s">
        <v>27562</v>
      </c>
      <c r="B764" s="437" t="s">
        <v>8062</v>
      </c>
      <c r="C764" s="440" t="s">
        <v>189</v>
      </c>
      <c r="D764" s="443" t="s">
        <v>13470</v>
      </c>
    </row>
    <row r="765" spans="1:4" ht="27" x14ac:dyDescent="0.25">
      <c r="A765" s="440" t="s">
        <v>27563</v>
      </c>
      <c r="B765" s="437" t="s">
        <v>8064</v>
      </c>
      <c r="C765" s="440" t="s">
        <v>189</v>
      </c>
      <c r="D765" s="443" t="s">
        <v>27564</v>
      </c>
    </row>
    <row r="766" spans="1:4" ht="27" x14ac:dyDescent="0.25">
      <c r="A766" s="440" t="s">
        <v>27565</v>
      </c>
      <c r="B766" s="437" t="s">
        <v>27566</v>
      </c>
      <c r="C766" s="440" t="s">
        <v>189</v>
      </c>
      <c r="D766" s="443" t="s">
        <v>57927</v>
      </c>
    </row>
    <row r="767" spans="1:4" ht="27" x14ac:dyDescent="0.25">
      <c r="A767" s="440" t="s">
        <v>27567</v>
      </c>
      <c r="B767" s="437" t="s">
        <v>27568</v>
      </c>
      <c r="C767" s="440" t="s">
        <v>189</v>
      </c>
      <c r="D767" s="443" t="s">
        <v>34385</v>
      </c>
    </row>
    <row r="768" spans="1:4" ht="27" x14ac:dyDescent="0.25">
      <c r="A768" s="440" t="s">
        <v>27569</v>
      </c>
      <c r="B768" s="437" t="s">
        <v>8070</v>
      </c>
      <c r="C768" s="440" t="s">
        <v>189</v>
      </c>
      <c r="D768" s="443" t="s">
        <v>57928</v>
      </c>
    </row>
    <row r="769" spans="1:4" ht="27" x14ac:dyDescent="0.25">
      <c r="A769" s="440" t="s">
        <v>27571</v>
      </c>
      <c r="B769" s="437" t="s">
        <v>8072</v>
      </c>
      <c r="C769" s="440" t="s">
        <v>189</v>
      </c>
      <c r="D769" s="443" t="s">
        <v>57929</v>
      </c>
    </row>
    <row r="770" spans="1:4" ht="27" x14ac:dyDescent="0.25">
      <c r="A770" s="440" t="s">
        <v>27572</v>
      </c>
      <c r="B770" s="437" t="s">
        <v>8074</v>
      </c>
      <c r="C770" s="440" t="s">
        <v>189</v>
      </c>
      <c r="D770" s="443" t="s">
        <v>8394</v>
      </c>
    </row>
    <row r="771" spans="1:4" ht="27" x14ac:dyDescent="0.25">
      <c r="A771" s="440" t="s">
        <v>27573</v>
      </c>
      <c r="B771" s="437" t="s">
        <v>27574</v>
      </c>
      <c r="C771" s="440" t="s">
        <v>189</v>
      </c>
      <c r="D771" s="443" t="s">
        <v>57930</v>
      </c>
    </row>
    <row r="772" spans="1:4" ht="27" x14ac:dyDescent="0.25">
      <c r="A772" s="440" t="s">
        <v>27576</v>
      </c>
      <c r="B772" s="437" t="s">
        <v>8080</v>
      </c>
      <c r="C772" s="440" t="s">
        <v>189</v>
      </c>
      <c r="D772" s="443" t="s">
        <v>39229</v>
      </c>
    </row>
    <row r="773" spans="1:4" ht="27" x14ac:dyDescent="0.25">
      <c r="A773" s="440" t="s">
        <v>27578</v>
      </c>
      <c r="B773" s="437" t="s">
        <v>8082</v>
      </c>
      <c r="C773" s="440" t="s">
        <v>189</v>
      </c>
      <c r="D773" s="443" t="s">
        <v>8711</v>
      </c>
    </row>
    <row r="774" spans="1:4" ht="40.5" x14ac:dyDescent="0.25">
      <c r="A774" s="440" t="s">
        <v>27579</v>
      </c>
      <c r="B774" s="437" t="s">
        <v>8084</v>
      </c>
      <c r="C774" s="440" t="s">
        <v>189</v>
      </c>
      <c r="D774" s="443" t="s">
        <v>8011</v>
      </c>
    </row>
    <row r="775" spans="1:4" ht="27" x14ac:dyDescent="0.25">
      <c r="A775" s="440" t="s">
        <v>27580</v>
      </c>
      <c r="B775" s="437" t="s">
        <v>27581</v>
      </c>
      <c r="C775" s="440" t="s">
        <v>189</v>
      </c>
      <c r="D775" s="443" t="s">
        <v>8429</v>
      </c>
    </row>
    <row r="776" spans="1:4" ht="27" x14ac:dyDescent="0.25">
      <c r="A776" s="440" t="s">
        <v>27582</v>
      </c>
      <c r="B776" s="437" t="s">
        <v>27583</v>
      </c>
      <c r="C776" s="440" t="s">
        <v>189</v>
      </c>
      <c r="D776" s="443" t="s">
        <v>7988</v>
      </c>
    </row>
    <row r="777" spans="1:4" ht="40.5" x14ac:dyDescent="0.25">
      <c r="A777" s="440" t="s">
        <v>27584</v>
      </c>
      <c r="B777" s="437" t="s">
        <v>8088</v>
      </c>
      <c r="C777" s="440" t="s">
        <v>189</v>
      </c>
      <c r="D777" s="443" t="s">
        <v>15723</v>
      </c>
    </row>
    <row r="778" spans="1:4" ht="40.5" x14ac:dyDescent="0.25">
      <c r="A778" s="440" t="s">
        <v>27586</v>
      </c>
      <c r="B778" s="437" t="s">
        <v>8090</v>
      </c>
      <c r="C778" s="440" t="s">
        <v>189</v>
      </c>
      <c r="D778" s="443" t="s">
        <v>57931</v>
      </c>
    </row>
    <row r="779" spans="1:4" ht="27" x14ac:dyDescent="0.25">
      <c r="A779" s="440" t="s">
        <v>27588</v>
      </c>
      <c r="B779" s="437" t="s">
        <v>8092</v>
      </c>
      <c r="C779" s="440" t="s">
        <v>189</v>
      </c>
      <c r="D779" s="443" t="s">
        <v>17554</v>
      </c>
    </row>
    <row r="780" spans="1:4" ht="40.5" x14ac:dyDescent="0.25">
      <c r="A780" s="440" t="s">
        <v>27589</v>
      </c>
      <c r="B780" s="437" t="s">
        <v>56443</v>
      </c>
      <c r="C780" s="440" t="s">
        <v>189</v>
      </c>
      <c r="D780" s="443" t="s">
        <v>57932</v>
      </c>
    </row>
    <row r="781" spans="1:4" ht="40.5" x14ac:dyDescent="0.25">
      <c r="A781" s="440" t="s">
        <v>27590</v>
      </c>
      <c r="B781" s="437" t="s">
        <v>8096</v>
      </c>
      <c r="C781" s="440" t="s">
        <v>189</v>
      </c>
      <c r="D781" s="443" t="s">
        <v>57933</v>
      </c>
    </row>
    <row r="782" spans="1:4" ht="54" x14ac:dyDescent="0.25">
      <c r="A782" s="440" t="s">
        <v>27591</v>
      </c>
      <c r="B782" s="437" t="s">
        <v>8098</v>
      </c>
      <c r="C782" s="440" t="s">
        <v>189</v>
      </c>
      <c r="D782" s="443" t="s">
        <v>43171</v>
      </c>
    </row>
    <row r="783" spans="1:4" ht="27" x14ac:dyDescent="0.25">
      <c r="A783" s="440" t="s">
        <v>27592</v>
      </c>
      <c r="B783" s="437" t="s">
        <v>8100</v>
      </c>
      <c r="C783" s="440" t="s">
        <v>189</v>
      </c>
      <c r="D783" s="443" t="s">
        <v>27593</v>
      </c>
    </row>
    <row r="784" spans="1:4" ht="27" x14ac:dyDescent="0.25">
      <c r="A784" s="440" t="s">
        <v>27594</v>
      </c>
      <c r="B784" s="437" t="s">
        <v>8102</v>
      </c>
      <c r="C784" s="440" t="s">
        <v>189</v>
      </c>
      <c r="D784" s="443" t="s">
        <v>43431</v>
      </c>
    </row>
    <row r="785" spans="1:4" ht="27" x14ac:dyDescent="0.25">
      <c r="A785" s="440" t="s">
        <v>27596</v>
      </c>
      <c r="B785" s="437" t="s">
        <v>8104</v>
      </c>
      <c r="C785" s="440" t="s">
        <v>189</v>
      </c>
      <c r="D785" s="443" t="s">
        <v>41219</v>
      </c>
    </row>
    <row r="786" spans="1:4" ht="27" x14ac:dyDescent="0.25">
      <c r="A786" s="440" t="s">
        <v>27597</v>
      </c>
      <c r="B786" s="437" t="s">
        <v>8106</v>
      </c>
      <c r="C786" s="440" t="s">
        <v>189</v>
      </c>
      <c r="D786" s="443" t="s">
        <v>38840</v>
      </c>
    </row>
    <row r="787" spans="1:4" ht="40.5" x14ac:dyDescent="0.25">
      <c r="A787" s="440" t="s">
        <v>27598</v>
      </c>
      <c r="B787" s="437" t="s">
        <v>8108</v>
      </c>
      <c r="C787" s="440" t="s">
        <v>189</v>
      </c>
      <c r="D787" s="443" t="s">
        <v>57934</v>
      </c>
    </row>
    <row r="788" spans="1:4" ht="27" x14ac:dyDescent="0.25">
      <c r="A788" s="440" t="s">
        <v>27599</v>
      </c>
      <c r="B788" s="437" t="s">
        <v>8110</v>
      </c>
      <c r="C788" s="440" t="s">
        <v>189</v>
      </c>
      <c r="D788" s="443" t="s">
        <v>44109</v>
      </c>
    </row>
    <row r="789" spans="1:4" ht="40.5" x14ac:dyDescent="0.25">
      <c r="A789" s="440" t="s">
        <v>27601</v>
      </c>
      <c r="B789" s="437" t="s">
        <v>8112</v>
      </c>
      <c r="C789" s="440" t="s">
        <v>189</v>
      </c>
      <c r="D789" s="443" t="s">
        <v>17199</v>
      </c>
    </row>
    <row r="790" spans="1:4" ht="27" x14ac:dyDescent="0.25">
      <c r="A790" s="440" t="s">
        <v>27602</v>
      </c>
      <c r="B790" s="437" t="s">
        <v>8114</v>
      </c>
      <c r="C790" s="440" t="s">
        <v>189</v>
      </c>
      <c r="D790" s="443" t="s">
        <v>42789</v>
      </c>
    </row>
    <row r="791" spans="1:4" ht="27" x14ac:dyDescent="0.25">
      <c r="A791" s="440" t="s">
        <v>27604</v>
      </c>
      <c r="B791" s="437" t="s">
        <v>8116</v>
      </c>
      <c r="C791" s="440" t="s">
        <v>189</v>
      </c>
      <c r="D791" s="443" t="s">
        <v>35517</v>
      </c>
    </row>
    <row r="792" spans="1:4" ht="40.5" x14ac:dyDescent="0.25">
      <c r="A792" s="440" t="s">
        <v>27605</v>
      </c>
      <c r="B792" s="437" t="s">
        <v>8122</v>
      </c>
      <c r="C792" s="440" t="s">
        <v>189</v>
      </c>
      <c r="D792" s="443" t="s">
        <v>57935</v>
      </c>
    </row>
    <row r="793" spans="1:4" ht="40.5" x14ac:dyDescent="0.25">
      <c r="A793" s="440" t="s">
        <v>27606</v>
      </c>
      <c r="B793" s="437" t="s">
        <v>8124</v>
      </c>
      <c r="C793" s="440" t="s">
        <v>189</v>
      </c>
      <c r="D793" s="443" t="s">
        <v>8035</v>
      </c>
    </row>
    <row r="794" spans="1:4" ht="40.5" x14ac:dyDescent="0.25">
      <c r="A794" s="440" t="s">
        <v>27607</v>
      </c>
      <c r="B794" s="437" t="s">
        <v>27608</v>
      </c>
      <c r="C794" s="440" t="s">
        <v>189</v>
      </c>
      <c r="D794" s="443" t="s">
        <v>7923</v>
      </c>
    </row>
    <row r="795" spans="1:4" ht="27" x14ac:dyDescent="0.25">
      <c r="A795" s="440" t="s">
        <v>27609</v>
      </c>
      <c r="B795" s="437" t="s">
        <v>27610</v>
      </c>
      <c r="C795" s="440" t="s">
        <v>189</v>
      </c>
      <c r="D795" s="443" t="s">
        <v>57936</v>
      </c>
    </row>
    <row r="796" spans="1:4" ht="27" x14ac:dyDescent="0.25">
      <c r="A796" s="440" t="s">
        <v>27611</v>
      </c>
      <c r="B796" s="437" t="s">
        <v>27612</v>
      </c>
      <c r="C796" s="440" t="s">
        <v>189</v>
      </c>
      <c r="D796" s="443" t="s">
        <v>57937</v>
      </c>
    </row>
    <row r="797" spans="1:4" ht="27" x14ac:dyDescent="0.25">
      <c r="A797" s="440" t="s">
        <v>27613</v>
      </c>
      <c r="B797" s="437" t="s">
        <v>27614</v>
      </c>
      <c r="C797" s="440" t="s">
        <v>189</v>
      </c>
      <c r="D797" s="443" t="s">
        <v>34343</v>
      </c>
    </row>
    <row r="798" spans="1:4" ht="40.5" x14ac:dyDescent="0.25">
      <c r="A798" s="440" t="s">
        <v>27616</v>
      </c>
      <c r="B798" s="437" t="s">
        <v>27617</v>
      </c>
      <c r="C798" s="440" t="s">
        <v>189</v>
      </c>
      <c r="D798" s="443" t="s">
        <v>7802</v>
      </c>
    </row>
    <row r="799" spans="1:4" ht="40.5" x14ac:dyDescent="0.25">
      <c r="A799" s="440" t="s">
        <v>27618</v>
      </c>
      <c r="B799" s="437" t="s">
        <v>27619</v>
      </c>
      <c r="C799" s="440" t="s">
        <v>189</v>
      </c>
      <c r="D799" s="443" t="s">
        <v>8804</v>
      </c>
    </row>
    <row r="800" spans="1:4" ht="40.5" x14ac:dyDescent="0.25">
      <c r="A800" s="440" t="s">
        <v>27620</v>
      </c>
      <c r="B800" s="437" t="s">
        <v>8127</v>
      </c>
      <c r="C800" s="440" t="s">
        <v>143</v>
      </c>
      <c r="D800" s="443" t="s">
        <v>27621</v>
      </c>
    </row>
    <row r="801" spans="1:4" ht="40.5" x14ac:dyDescent="0.25">
      <c r="A801" s="440" t="s">
        <v>27622</v>
      </c>
      <c r="B801" s="437" t="s">
        <v>8129</v>
      </c>
      <c r="C801" s="440" t="s">
        <v>143</v>
      </c>
      <c r="D801" s="443" t="s">
        <v>51019</v>
      </c>
    </row>
    <row r="802" spans="1:4" ht="27" x14ac:dyDescent="0.25">
      <c r="A802" s="440" t="s">
        <v>27623</v>
      </c>
      <c r="B802" s="437" t="s">
        <v>8131</v>
      </c>
      <c r="C802" s="440" t="s">
        <v>143</v>
      </c>
      <c r="D802" s="443" t="s">
        <v>15966</v>
      </c>
    </row>
    <row r="803" spans="1:4" ht="40.5" x14ac:dyDescent="0.25">
      <c r="A803" s="440" t="s">
        <v>27625</v>
      </c>
      <c r="B803" s="437" t="s">
        <v>8133</v>
      </c>
      <c r="C803" s="440" t="s">
        <v>143</v>
      </c>
      <c r="D803" s="443" t="s">
        <v>29246</v>
      </c>
    </row>
    <row r="804" spans="1:4" ht="40.5" x14ac:dyDescent="0.25">
      <c r="A804" s="440" t="s">
        <v>27626</v>
      </c>
      <c r="B804" s="437" t="s">
        <v>8135</v>
      </c>
      <c r="C804" s="440" t="s">
        <v>143</v>
      </c>
      <c r="D804" s="443" t="s">
        <v>57938</v>
      </c>
    </row>
    <row r="805" spans="1:4" ht="27" x14ac:dyDescent="0.25">
      <c r="A805" s="440" t="s">
        <v>27628</v>
      </c>
      <c r="B805" s="437" t="s">
        <v>56444</v>
      </c>
      <c r="C805" s="440" t="s">
        <v>143</v>
      </c>
      <c r="D805" s="443" t="s">
        <v>9063</v>
      </c>
    </row>
    <row r="806" spans="1:4" ht="54" x14ac:dyDescent="0.25">
      <c r="A806" s="440" t="s">
        <v>27629</v>
      </c>
      <c r="B806" s="437" t="s">
        <v>8139</v>
      </c>
      <c r="C806" s="440" t="s">
        <v>143</v>
      </c>
      <c r="D806" s="443" t="s">
        <v>57939</v>
      </c>
    </row>
    <row r="807" spans="1:4" ht="54" x14ac:dyDescent="0.25">
      <c r="A807" s="440" t="s">
        <v>27630</v>
      </c>
      <c r="B807" s="437" t="s">
        <v>8141</v>
      </c>
      <c r="C807" s="440" t="s">
        <v>143</v>
      </c>
      <c r="D807" s="443" t="s">
        <v>32390</v>
      </c>
    </row>
    <row r="808" spans="1:4" ht="67.5" x14ac:dyDescent="0.25">
      <c r="A808" s="440" t="s">
        <v>27632</v>
      </c>
      <c r="B808" s="437" t="s">
        <v>8143</v>
      </c>
      <c r="C808" s="440" t="s">
        <v>143</v>
      </c>
      <c r="D808" s="443" t="s">
        <v>57785</v>
      </c>
    </row>
    <row r="809" spans="1:4" ht="54" x14ac:dyDescent="0.25">
      <c r="A809" s="440" t="s">
        <v>27634</v>
      </c>
      <c r="B809" s="437" t="s">
        <v>8145</v>
      </c>
      <c r="C809" s="440" t="s">
        <v>143</v>
      </c>
      <c r="D809" s="443" t="s">
        <v>7915</v>
      </c>
    </row>
    <row r="810" spans="1:4" ht="40.5" x14ac:dyDescent="0.25">
      <c r="A810" s="440" t="s">
        <v>27635</v>
      </c>
      <c r="B810" s="437" t="s">
        <v>8147</v>
      </c>
      <c r="C810" s="440" t="s">
        <v>143</v>
      </c>
      <c r="D810" s="443" t="s">
        <v>8999</v>
      </c>
    </row>
    <row r="811" spans="1:4" ht="54" x14ac:dyDescent="0.25">
      <c r="A811" s="440" t="s">
        <v>27636</v>
      </c>
      <c r="B811" s="437" t="s">
        <v>8149</v>
      </c>
      <c r="C811" s="440" t="s">
        <v>143</v>
      </c>
      <c r="D811" s="443" t="s">
        <v>57940</v>
      </c>
    </row>
    <row r="812" spans="1:4" ht="54" x14ac:dyDescent="0.25">
      <c r="A812" s="440" t="s">
        <v>27638</v>
      </c>
      <c r="B812" s="437" t="s">
        <v>8151</v>
      </c>
      <c r="C812" s="440" t="s">
        <v>143</v>
      </c>
      <c r="D812" s="443" t="s">
        <v>57941</v>
      </c>
    </row>
    <row r="813" spans="1:4" ht="27" x14ac:dyDescent="0.25">
      <c r="A813" s="440" t="s">
        <v>27640</v>
      </c>
      <c r="B813" s="437" t="s">
        <v>8153</v>
      </c>
      <c r="C813" s="440" t="s">
        <v>143</v>
      </c>
      <c r="D813" s="443" t="s">
        <v>12170</v>
      </c>
    </row>
    <row r="814" spans="1:4" ht="67.5" x14ac:dyDescent="0.25">
      <c r="A814" s="440" t="s">
        <v>27642</v>
      </c>
      <c r="B814" s="437" t="s">
        <v>8154</v>
      </c>
      <c r="C814" s="440" t="s">
        <v>143</v>
      </c>
      <c r="D814" s="443" t="s">
        <v>55224</v>
      </c>
    </row>
    <row r="815" spans="1:4" ht="27" x14ac:dyDescent="0.25">
      <c r="A815" s="440" t="s">
        <v>27643</v>
      </c>
      <c r="B815" s="437" t="s">
        <v>8156</v>
      </c>
      <c r="C815" s="440" t="s">
        <v>143</v>
      </c>
      <c r="D815" s="443" t="s">
        <v>44628</v>
      </c>
    </row>
    <row r="816" spans="1:4" ht="40.5" x14ac:dyDescent="0.25">
      <c r="A816" s="440" t="s">
        <v>27645</v>
      </c>
      <c r="B816" s="437" t="s">
        <v>8158</v>
      </c>
      <c r="C816" s="440" t="s">
        <v>143</v>
      </c>
      <c r="D816" s="443" t="s">
        <v>57942</v>
      </c>
    </row>
    <row r="817" spans="1:4" ht="40.5" x14ac:dyDescent="0.25">
      <c r="A817" s="440" t="s">
        <v>27647</v>
      </c>
      <c r="B817" s="437" t="s">
        <v>8160</v>
      </c>
      <c r="C817" s="440" t="s">
        <v>143</v>
      </c>
      <c r="D817" s="443" t="s">
        <v>57943</v>
      </c>
    </row>
    <row r="818" spans="1:4" ht="27" x14ac:dyDescent="0.25">
      <c r="A818" s="440" t="s">
        <v>27649</v>
      </c>
      <c r="B818" s="437" t="s">
        <v>8162</v>
      </c>
      <c r="C818" s="440" t="s">
        <v>143</v>
      </c>
      <c r="D818" s="443" t="s">
        <v>16907</v>
      </c>
    </row>
    <row r="819" spans="1:4" ht="27" x14ac:dyDescent="0.25">
      <c r="A819" s="440" t="s">
        <v>27650</v>
      </c>
      <c r="B819" s="437" t="s">
        <v>8164</v>
      </c>
      <c r="C819" s="440" t="s">
        <v>143</v>
      </c>
      <c r="D819" s="443" t="s">
        <v>43317</v>
      </c>
    </row>
    <row r="820" spans="1:4" ht="27" x14ac:dyDescent="0.25">
      <c r="A820" s="440" t="s">
        <v>27652</v>
      </c>
      <c r="B820" s="437" t="s">
        <v>8166</v>
      </c>
      <c r="C820" s="440" t="s">
        <v>143</v>
      </c>
      <c r="D820" s="443" t="s">
        <v>57944</v>
      </c>
    </row>
    <row r="821" spans="1:4" ht="40.5" x14ac:dyDescent="0.25">
      <c r="A821" s="440" t="s">
        <v>27653</v>
      </c>
      <c r="B821" s="437" t="s">
        <v>8168</v>
      </c>
      <c r="C821" s="440" t="s">
        <v>143</v>
      </c>
      <c r="D821" s="443" t="s">
        <v>57945</v>
      </c>
    </row>
    <row r="822" spans="1:4" ht="27" x14ac:dyDescent="0.25">
      <c r="A822" s="440" t="s">
        <v>27655</v>
      </c>
      <c r="B822" s="437" t="s">
        <v>8170</v>
      </c>
      <c r="C822" s="440" t="s">
        <v>143</v>
      </c>
      <c r="D822" s="443" t="s">
        <v>57946</v>
      </c>
    </row>
    <row r="823" spans="1:4" ht="27" x14ac:dyDescent="0.25">
      <c r="A823" s="440" t="s">
        <v>27657</v>
      </c>
      <c r="B823" s="437" t="s">
        <v>8172</v>
      </c>
      <c r="C823" s="440" t="s">
        <v>143</v>
      </c>
      <c r="D823" s="443" t="s">
        <v>13088</v>
      </c>
    </row>
    <row r="824" spans="1:4" ht="40.5" x14ac:dyDescent="0.25">
      <c r="A824" s="440" t="s">
        <v>27658</v>
      </c>
      <c r="B824" s="437" t="s">
        <v>8174</v>
      </c>
      <c r="C824" s="440" t="s">
        <v>143</v>
      </c>
      <c r="D824" s="443" t="s">
        <v>16813</v>
      </c>
    </row>
    <row r="825" spans="1:4" ht="40.5" x14ac:dyDescent="0.25">
      <c r="A825" s="440" t="s">
        <v>27659</v>
      </c>
      <c r="B825" s="437" t="s">
        <v>8176</v>
      </c>
      <c r="C825" s="440" t="s">
        <v>143</v>
      </c>
      <c r="D825" s="443" t="s">
        <v>27660</v>
      </c>
    </row>
    <row r="826" spans="1:4" ht="40.5" x14ac:dyDescent="0.25">
      <c r="A826" s="440" t="s">
        <v>27661</v>
      </c>
      <c r="B826" s="437" t="s">
        <v>8178</v>
      </c>
      <c r="C826" s="440" t="s">
        <v>143</v>
      </c>
      <c r="D826" s="443" t="s">
        <v>57947</v>
      </c>
    </row>
    <row r="827" spans="1:4" ht="54" x14ac:dyDescent="0.25">
      <c r="A827" s="440" t="s">
        <v>27663</v>
      </c>
      <c r="B827" s="437" t="s">
        <v>8180</v>
      </c>
      <c r="C827" s="440" t="s">
        <v>143</v>
      </c>
      <c r="D827" s="443" t="s">
        <v>43363</v>
      </c>
    </row>
    <row r="828" spans="1:4" ht="67.5" x14ac:dyDescent="0.25">
      <c r="A828" s="440" t="s">
        <v>27665</v>
      </c>
      <c r="B828" s="437" t="s">
        <v>8182</v>
      </c>
      <c r="C828" s="440" t="s">
        <v>143</v>
      </c>
      <c r="D828" s="443" t="s">
        <v>38758</v>
      </c>
    </row>
    <row r="829" spans="1:4" ht="40.5" x14ac:dyDescent="0.25">
      <c r="A829" s="440" t="s">
        <v>27667</v>
      </c>
      <c r="B829" s="437" t="s">
        <v>8184</v>
      </c>
      <c r="C829" s="440" t="s">
        <v>143</v>
      </c>
      <c r="D829" s="443" t="s">
        <v>27668</v>
      </c>
    </row>
    <row r="830" spans="1:4" ht="40.5" x14ac:dyDescent="0.25">
      <c r="A830" s="440" t="s">
        <v>27669</v>
      </c>
      <c r="B830" s="437" t="s">
        <v>8186</v>
      </c>
      <c r="C830" s="440" t="s">
        <v>143</v>
      </c>
      <c r="D830" s="443" t="s">
        <v>27670</v>
      </c>
    </row>
    <row r="831" spans="1:4" ht="54" x14ac:dyDescent="0.25">
      <c r="A831" s="440" t="s">
        <v>27671</v>
      </c>
      <c r="B831" s="437" t="s">
        <v>8187</v>
      </c>
      <c r="C831" s="440" t="s">
        <v>143</v>
      </c>
      <c r="D831" s="443" t="s">
        <v>27672</v>
      </c>
    </row>
    <row r="832" spans="1:4" ht="54" x14ac:dyDescent="0.25">
      <c r="A832" s="440" t="s">
        <v>27673</v>
      </c>
      <c r="B832" s="437" t="s">
        <v>8189</v>
      </c>
      <c r="C832" s="440" t="s">
        <v>143</v>
      </c>
      <c r="D832" s="443" t="s">
        <v>41447</v>
      </c>
    </row>
    <row r="833" spans="1:4" ht="54" x14ac:dyDescent="0.25">
      <c r="A833" s="440" t="s">
        <v>27675</v>
      </c>
      <c r="B833" s="437" t="s">
        <v>8191</v>
      </c>
      <c r="C833" s="440" t="s">
        <v>143</v>
      </c>
      <c r="D833" s="443" t="s">
        <v>57948</v>
      </c>
    </row>
    <row r="834" spans="1:4" ht="40.5" x14ac:dyDescent="0.25">
      <c r="A834" s="440" t="s">
        <v>27677</v>
      </c>
      <c r="B834" s="437" t="s">
        <v>8193</v>
      </c>
      <c r="C834" s="440" t="s">
        <v>143</v>
      </c>
      <c r="D834" s="443" t="s">
        <v>8935</v>
      </c>
    </row>
    <row r="835" spans="1:4" ht="40.5" x14ac:dyDescent="0.25">
      <c r="A835" s="440" t="s">
        <v>27679</v>
      </c>
      <c r="B835" s="437" t="s">
        <v>8195</v>
      </c>
      <c r="C835" s="440" t="s">
        <v>143</v>
      </c>
      <c r="D835" s="443" t="s">
        <v>57949</v>
      </c>
    </row>
    <row r="836" spans="1:4" ht="54" x14ac:dyDescent="0.25">
      <c r="A836" s="440" t="s">
        <v>27680</v>
      </c>
      <c r="B836" s="437" t="s">
        <v>8197</v>
      </c>
      <c r="C836" s="440" t="s">
        <v>143</v>
      </c>
      <c r="D836" s="443" t="s">
        <v>16386</v>
      </c>
    </row>
    <row r="837" spans="1:4" ht="40.5" x14ac:dyDescent="0.25">
      <c r="A837" s="440" t="s">
        <v>27682</v>
      </c>
      <c r="B837" s="437" t="s">
        <v>8199</v>
      </c>
      <c r="C837" s="440" t="s">
        <v>143</v>
      </c>
      <c r="D837" s="443" t="s">
        <v>13468</v>
      </c>
    </row>
    <row r="838" spans="1:4" ht="40.5" x14ac:dyDescent="0.25">
      <c r="A838" s="440" t="s">
        <v>27683</v>
      </c>
      <c r="B838" s="437" t="s">
        <v>8201</v>
      </c>
      <c r="C838" s="440" t="s">
        <v>143</v>
      </c>
      <c r="D838" s="443" t="s">
        <v>39758</v>
      </c>
    </row>
    <row r="839" spans="1:4" ht="40.5" x14ac:dyDescent="0.25">
      <c r="A839" s="440" t="s">
        <v>27684</v>
      </c>
      <c r="B839" s="437" t="s">
        <v>8203</v>
      </c>
      <c r="C839" s="440" t="s">
        <v>143</v>
      </c>
      <c r="D839" s="443" t="s">
        <v>10197</v>
      </c>
    </row>
    <row r="840" spans="1:4" ht="40.5" x14ac:dyDescent="0.25">
      <c r="A840" s="440" t="s">
        <v>27686</v>
      </c>
      <c r="B840" s="437" t="s">
        <v>8205</v>
      </c>
      <c r="C840" s="440" t="s">
        <v>143</v>
      </c>
      <c r="D840" s="443" t="s">
        <v>43357</v>
      </c>
    </row>
    <row r="841" spans="1:4" ht="40.5" x14ac:dyDescent="0.25">
      <c r="A841" s="440" t="s">
        <v>27688</v>
      </c>
      <c r="B841" s="437" t="s">
        <v>8207</v>
      </c>
      <c r="C841" s="440" t="s">
        <v>143</v>
      </c>
      <c r="D841" s="443" t="s">
        <v>14021</v>
      </c>
    </row>
    <row r="842" spans="1:4" ht="40.5" x14ac:dyDescent="0.25">
      <c r="A842" s="440" t="s">
        <v>27690</v>
      </c>
      <c r="B842" s="437" t="s">
        <v>56445</v>
      </c>
      <c r="C842" s="440" t="s">
        <v>143</v>
      </c>
      <c r="D842" s="443" t="s">
        <v>8978</v>
      </c>
    </row>
    <row r="843" spans="1:4" ht="27" x14ac:dyDescent="0.25">
      <c r="A843" s="440" t="s">
        <v>27691</v>
      </c>
      <c r="B843" s="437" t="s">
        <v>27692</v>
      </c>
      <c r="C843" s="440" t="s">
        <v>143</v>
      </c>
      <c r="D843" s="443" t="s">
        <v>13827</v>
      </c>
    </row>
    <row r="844" spans="1:4" ht="27" x14ac:dyDescent="0.25">
      <c r="A844" s="440" t="s">
        <v>27693</v>
      </c>
      <c r="B844" s="437" t="s">
        <v>27694</v>
      </c>
      <c r="C844" s="440" t="s">
        <v>143</v>
      </c>
      <c r="D844" s="443" t="s">
        <v>18038</v>
      </c>
    </row>
    <row r="845" spans="1:4" ht="27" x14ac:dyDescent="0.25">
      <c r="A845" s="440" t="s">
        <v>27695</v>
      </c>
      <c r="B845" s="437" t="s">
        <v>27696</v>
      </c>
      <c r="C845" s="440" t="s">
        <v>143</v>
      </c>
      <c r="D845" s="443" t="s">
        <v>11307</v>
      </c>
    </row>
    <row r="846" spans="1:4" ht="27" x14ac:dyDescent="0.25">
      <c r="A846" s="440" t="s">
        <v>27697</v>
      </c>
      <c r="B846" s="437" t="s">
        <v>27698</v>
      </c>
      <c r="C846" s="440" t="s">
        <v>143</v>
      </c>
      <c r="D846" s="443" t="s">
        <v>57950</v>
      </c>
    </row>
    <row r="847" spans="1:4" ht="40.5" x14ac:dyDescent="0.25">
      <c r="A847" s="440" t="s">
        <v>27700</v>
      </c>
      <c r="B847" s="437" t="s">
        <v>8219</v>
      </c>
      <c r="C847" s="440" t="s">
        <v>143</v>
      </c>
      <c r="D847" s="443" t="s">
        <v>17611</v>
      </c>
    </row>
    <row r="848" spans="1:4" ht="40.5" x14ac:dyDescent="0.25">
      <c r="A848" s="440" t="s">
        <v>27701</v>
      </c>
      <c r="B848" s="437" t="s">
        <v>8221</v>
      </c>
      <c r="C848" s="440" t="s">
        <v>143</v>
      </c>
      <c r="D848" s="443" t="s">
        <v>27702</v>
      </c>
    </row>
    <row r="849" spans="1:4" ht="40.5" x14ac:dyDescent="0.25">
      <c r="A849" s="440" t="s">
        <v>27703</v>
      </c>
      <c r="B849" s="437" t="s">
        <v>8223</v>
      </c>
      <c r="C849" s="440" t="s">
        <v>143</v>
      </c>
      <c r="D849" s="443" t="s">
        <v>27704</v>
      </c>
    </row>
    <row r="850" spans="1:4" ht="54" x14ac:dyDescent="0.25">
      <c r="A850" s="440" t="s">
        <v>27705</v>
      </c>
      <c r="B850" s="437" t="s">
        <v>8224</v>
      </c>
      <c r="C850" s="440" t="s">
        <v>143</v>
      </c>
      <c r="D850" s="443" t="s">
        <v>7935</v>
      </c>
    </row>
    <row r="851" spans="1:4" ht="54" x14ac:dyDescent="0.25">
      <c r="A851" s="440" t="s">
        <v>27706</v>
      </c>
      <c r="B851" s="437" t="s">
        <v>8225</v>
      </c>
      <c r="C851" s="440" t="s">
        <v>143</v>
      </c>
      <c r="D851" s="443" t="s">
        <v>8804</v>
      </c>
    </row>
    <row r="852" spans="1:4" ht="54" x14ac:dyDescent="0.25">
      <c r="A852" s="440" t="s">
        <v>27707</v>
      </c>
      <c r="B852" s="437" t="s">
        <v>8226</v>
      </c>
      <c r="C852" s="440" t="s">
        <v>143</v>
      </c>
      <c r="D852" s="443" t="s">
        <v>8698</v>
      </c>
    </row>
    <row r="853" spans="1:4" ht="54" x14ac:dyDescent="0.25">
      <c r="A853" s="440" t="s">
        <v>27708</v>
      </c>
      <c r="B853" s="437" t="s">
        <v>8228</v>
      </c>
      <c r="C853" s="440" t="s">
        <v>143</v>
      </c>
      <c r="D853" s="443" t="s">
        <v>57951</v>
      </c>
    </row>
    <row r="854" spans="1:4" ht="54" x14ac:dyDescent="0.25">
      <c r="A854" s="440" t="s">
        <v>27709</v>
      </c>
      <c r="B854" s="437" t="s">
        <v>8229</v>
      </c>
      <c r="C854" s="440" t="s">
        <v>143</v>
      </c>
      <c r="D854" s="443" t="s">
        <v>27710</v>
      </c>
    </row>
    <row r="855" spans="1:4" ht="54" x14ac:dyDescent="0.25">
      <c r="A855" s="440" t="s">
        <v>27711</v>
      </c>
      <c r="B855" s="437" t="s">
        <v>8231</v>
      </c>
      <c r="C855" s="440" t="s">
        <v>143</v>
      </c>
      <c r="D855" s="443" t="s">
        <v>13804</v>
      </c>
    </row>
    <row r="856" spans="1:4" ht="54" x14ac:dyDescent="0.25">
      <c r="A856" s="440" t="s">
        <v>27712</v>
      </c>
      <c r="B856" s="437" t="s">
        <v>8233</v>
      </c>
      <c r="C856" s="440" t="s">
        <v>143</v>
      </c>
      <c r="D856" s="443" t="s">
        <v>27713</v>
      </c>
    </row>
    <row r="857" spans="1:4" ht="54" x14ac:dyDescent="0.25">
      <c r="A857" s="440" t="s">
        <v>27714</v>
      </c>
      <c r="B857" s="437" t="s">
        <v>8235</v>
      </c>
      <c r="C857" s="440" t="s">
        <v>143</v>
      </c>
      <c r="D857" s="443" t="s">
        <v>57952</v>
      </c>
    </row>
    <row r="858" spans="1:4" ht="54" x14ac:dyDescent="0.25">
      <c r="A858" s="440" t="s">
        <v>27716</v>
      </c>
      <c r="B858" s="437" t="s">
        <v>8237</v>
      </c>
      <c r="C858" s="440" t="s">
        <v>143</v>
      </c>
      <c r="D858" s="443" t="s">
        <v>38906</v>
      </c>
    </row>
    <row r="859" spans="1:4" ht="54" x14ac:dyDescent="0.25">
      <c r="A859" s="440" t="s">
        <v>27718</v>
      </c>
      <c r="B859" s="437" t="s">
        <v>8239</v>
      </c>
      <c r="C859" s="440" t="s">
        <v>143</v>
      </c>
      <c r="D859" s="443" t="s">
        <v>11806</v>
      </c>
    </row>
    <row r="860" spans="1:4" ht="54" x14ac:dyDescent="0.25">
      <c r="A860" s="440" t="s">
        <v>27719</v>
      </c>
      <c r="B860" s="437" t="s">
        <v>8241</v>
      </c>
      <c r="C860" s="440" t="s">
        <v>143</v>
      </c>
      <c r="D860" s="443" t="s">
        <v>57953</v>
      </c>
    </row>
    <row r="861" spans="1:4" ht="54" x14ac:dyDescent="0.25">
      <c r="A861" s="440" t="s">
        <v>27721</v>
      </c>
      <c r="B861" s="437" t="s">
        <v>8243</v>
      </c>
      <c r="C861" s="440" t="s">
        <v>143</v>
      </c>
      <c r="D861" s="443" t="s">
        <v>57954</v>
      </c>
    </row>
    <row r="862" spans="1:4" ht="27" x14ac:dyDescent="0.25">
      <c r="A862" s="440" t="s">
        <v>27723</v>
      </c>
      <c r="B862" s="437" t="s">
        <v>8245</v>
      </c>
      <c r="C862" s="440" t="s">
        <v>143</v>
      </c>
      <c r="D862" s="443" t="s">
        <v>7232</v>
      </c>
    </row>
    <row r="863" spans="1:4" ht="27" x14ac:dyDescent="0.25">
      <c r="A863" s="440" t="s">
        <v>27725</v>
      </c>
      <c r="B863" s="437" t="s">
        <v>8247</v>
      </c>
      <c r="C863" s="440" t="s">
        <v>143</v>
      </c>
      <c r="D863" s="443" t="s">
        <v>31711</v>
      </c>
    </row>
    <row r="864" spans="1:4" ht="27" x14ac:dyDescent="0.25">
      <c r="A864" s="440" t="s">
        <v>27726</v>
      </c>
      <c r="B864" s="437" t="s">
        <v>8248</v>
      </c>
      <c r="C864" s="440" t="s">
        <v>143</v>
      </c>
      <c r="D864" s="443" t="s">
        <v>35455</v>
      </c>
    </row>
    <row r="865" spans="1:4" ht="27" x14ac:dyDescent="0.25">
      <c r="A865" s="440" t="s">
        <v>27728</v>
      </c>
      <c r="B865" s="437" t="s">
        <v>8250</v>
      </c>
      <c r="C865" s="440" t="s">
        <v>143</v>
      </c>
      <c r="D865" s="443" t="s">
        <v>57955</v>
      </c>
    </row>
    <row r="866" spans="1:4" ht="67.5" x14ac:dyDescent="0.25">
      <c r="A866" s="440" t="s">
        <v>27730</v>
      </c>
      <c r="B866" s="437" t="s">
        <v>8252</v>
      </c>
      <c r="C866" s="440" t="s">
        <v>143</v>
      </c>
      <c r="D866" s="443" t="s">
        <v>32563</v>
      </c>
    </row>
    <row r="867" spans="1:4" ht="54" x14ac:dyDescent="0.25">
      <c r="A867" s="440" t="s">
        <v>27732</v>
      </c>
      <c r="B867" s="437" t="s">
        <v>8254</v>
      </c>
      <c r="C867" s="440" t="s">
        <v>143</v>
      </c>
      <c r="D867" s="443" t="s">
        <v>57956</v>
      </c>
    </row>
    <row r="868" spans="1:4" ht="54" x14ac:dyDescent="0.25">
      <c r="A868" s="440" t="s">
        <v>27734</v>
      </c>
      <c r="B868" s="437" t="s">
        <v>8256</v>
      </c>
      <c r="C868" s="440" t="s">
        <v>143</v>
      </c>
      <c r="D868" s="443" t="s">
        <v>57957</v>
      </c>
    </row>
    <row r="869" spans="1:4" ht="27" x14ac:dyDescent="0.25">
      <c r="A869" s="440" t="s">
        <v>27736</v>
      </c>
      <c r="B869" s="437" t="s">
        <v>8258</v>
      </c>
      <c r="C869" s="440" t="s">
        <v>143</v>
      </c>
      <c r="D869" s="443" t="s">
        <v>7867</v>
      </c>
    </row>
    <row r="870" spans="1:4" ht="67.5" x14ac:dyDescent="0.25">
      <c r="A870" s="440" t="s">
        <v>27737</v>
      </c>
      <c r="B870" s="437" t="s">
        <v>8260</v>
      </c>
      <c r="C870" s="440" t="s">
        <v>143</v>
      </c>
      <c r="D870" s="443" t="s">
        <v>57661</v>
      </c>
    </row>
    <row r="871" spans="1:4" ht="27" x14ac:dyDescent="0.25">
      <c r="A871" s="440" t="s">
        <v>27739</v>
      </c>
      <c r="B871" s="437" t="s">
        <v>8261</v>
      </c>
      <c r="C871" s="440" t="s">
        <v>143</v>
      </c>
      <c r="D871" s="443" t="s">
        <v>38484</v>
      </c>
    </row>
    <row r="872" spans="1:4" ht="27" x14ac:dyDescent="0.25">
      <c r="A872" s="440" t="s">
        <v>27740</v>
      </c>
      <c r="B872" s="437" t="s">
        <v>8263</v>
      </c>
      <c r="C872" s="440" t="s">
        <v>143</v>
      </c>
      <c r="D872" s="443" t="s">
        <v>57958</v>
      </c>
    </row>
    <row r="873" spans="1:4" ht="40.5" x14ac:dyDescent="0.25">
      <c r="A873" s="440" t="s">
        <v>27742</v>
      </c>
      <c r="B873" s="437" t="s">
        <v>8265</v>
      </c>
      <c r="C873" s="440" t="s">
        <v>143</v>
      </c>
      <c r="D873" s="443" t="s">
        <v>57959</v>
      </c>
    </row>
    <row r="874" spans="1:4" ht="27" x14ac:dyDescent="0.25">
      <c r="A874" s="440" t="s">
        <v>27744</v>
      </c>
      <c r="B874" s="437" t="s">
        <v>8267</v>
      </c>
      <c r="C874" s="440" t="s">
        <v>143</v>
      </c>
      <c r="D874" s="443" t="s">
        <v>57960</v>
      </c>
    </row>
    <row r="875" spans="1:4" ht="27" x14ac:dyDescent="0.25">
      <c r="A875" s="440" t="s">
        <v>27746</v>
      </c>
      <c r="B875" s="437" t="s">
        <v>8269</v>
      </c>
      <c r="C875" s="440" t="s">
        <v>143</v>
      </c>
      <c r="D875" s="443" t="s">
        <v>50999</v>
      </c>
    </row>
    <row r="876" spans="1:4" ht="40.5" x14ac:dyDescent="0.25">
      <c r="A876" s="440" t="s">
        <v>27747</v>
      </c>
      <c r="B876" s="437" t="s">
        <v>8271</v>
      </c>
      <c r="C876" s="440" t="s">
        <v>143</v>
      </c>
      <c r="D876" s="443" t="s">
        <v>13638</v>
      </c>
    </row>
    <row r="877" spans="1:4" ht="40.5" x14ac:dyDescent="0.25">
      <c r="A877" s="440" t="s">
        <v>27748</v>
      </c>
      <c r="B877" s="437" t="s">
        <v>8273</v>
      </c>
      <c r="C877" s="440" t="s">
        <v>143</v>
      </c>
      <c r="D877" s="443" t="s">
        <v>43939</v>
      </c>
    </row>
    <row r="878" spans="1:4" ht="40.5" x14ac:dyDescent="0.25">
      <c r="A878" s="440" t="s">
        <v>27750</v>
      </c>
      <c r="B878" s="437" t="s">
        <v>8274</v>
      </c>
      <c r="C878" s="440" t="s">
        <v>143</v>
      </c>
      <c r="D878" s="443" t="s">
        <v>57661</v>
      </c>
    </row>
    <row r="879" spans="1:4" ht="54" x14ac:dyDescent="0.25">
      <c r="A879" s="440" t="s">
        <v>27751</v>
      </c>
      <c r="B879" s="437" t="s">
        <v>8275</v>
      </c>
      <c r="C879" s="440" t="s">
        <v>143</v>
      </c>
      <c r="D879" s="443" t="s">
        <v>57961</v>
      </c>
    </row>
    <row r="880" spans="1:4" ht="27" x14ac:dyDescent="0.25">
      <c r="A880" s="440" t="s">
        <v>27753</v>
      </c>
      <c r="B880" s="437" t="s">
        <v>8276</v>
      </c>
      <c r="C880" s="440" t="s">
        <v>143</v>
      </c>
      <c r="D880" s="443" t="s">
        <v>8760</v>
      </c>
    </row>
    <row r="881" spans="1:4" ht="27" x14ac:dyDescent="0.25">
      <c r="A881" s="440" t="s">
        <v>27755</v>
      </c>
      <c r="B881" s="437" t="s">
        <v>8278</v>
      </c>
      <c r="C881" s="440" t="s">
        <v>143</v>
      </c>
      <c r="D881" s="443" t="s">
        <v>27825</v>
      </c>
    </row>
    <row r="882" spans="1:4" ht="40.5" x14ac:dyDescent="0.25">
      <c r="A882" s="440" t="s">
        <v>27756</v>
      </c>
      <c r="B882" s="437" t="s">
        <v>8280</v>
      </c>
      <c r="C882" s="440" t="s">
        <v>143</v>
      </c>
      <c r="D882" s="443" t="s">
        <v>57962</v>
      </c>
    </row>
    <row r="883" spans="1:4" ht="40.5" x14ac:dyDescent="0.25">
      <c r="A883" s="440" t="s">
        <v>27758</v>
      </c>
      <c r="B883" s="437" t="s">
        <v>8281</v>
      </c>
      <c r="C883" s="440" t="s">
        <v>143</v>
      </c>
      <c r="D883" s="443" t="s">
        <v>57963</v>
      </c>
    </row>
    <row r="884" spans="1:4" ht="40.5" x14ac:dyDescent="0.25">
      <c r="A884" s="440" t="s">
        <v>27759</v>
      </c>
      <c r="B884" s="437" t="s">
        <v>8283</v>
      </c>
      <c r="C884" s="440" t="s">
        <v>143</v>
      </c>
      <c r="D884" s="443" t="s">
        <v>36512</v>
      </c>
    </row>
    <row r="885" spans="1:4" ht="40.5" x14ac:dyDescent="0.25">
      <c r="A885" s="440" t="s">
        <v>27761</v>
      </c>
      <c r="B885" s="437" t="s">
        <v>8285</v>
      </c>
      <c r="C885" s="440" t="s">
        <v>143</v>
      </c>
      <c r="D885" s="443" t="s">
        <v>57964</v>
      </c>
    </row>
    <row r="886" spans="1:4" ht="27" x14ac:dyDescent="0.25">
      <c r="A886" s="440" t="s">
        <v>27763</v>
      </c>
      <c r="B886" s="437" t="s">
        <v>8287</v>
      </c>
      <c r="C886" s="440" t="s">
        <v>143</v>
      </c>
      <c r="D886" s="443" t="s">
        <v>12834</v>
      </c>
    </row>
    <row r="887" spans="1:4" ht="40.5" x14ac:dyDescent="0.25">
      <c r="A887" s="440" t="s">
        <v>27765</v>
      </c>
      <c r="B887" s="437" t="s">
        <v>8289</v>
      </c>
      <c r="C887" s="440" t="s">
        <v>143</v>
      </c>
      <c r="D887" s="443" t="s">
        <v>43048</v>
      </c>
    </row>
    <row r="888" spans="1:4" ht="54" x14ac:dyDescent="0.25">
      <c r="A888" s="440" t="s">
        <v>27767</v>
      </c>
      <c r="B888" s="437" t="s">
        <v>56446</v>
      </c>
      <c r="C888" s="440" t="s">
        <v>143</v>
      </c>
      <c r="D888" s="443" t="s">
        <v>7467</v>
      </c>
    </row>
    <row r="889" spans="1:4" ht="54" x14ac:dyDescent="0.25">
      <c r="A889" s="440" t="s">
        <v>27768</v>
      </c>
      <c r="B889" s="437" t="s">
        <v>8293</v>
      </c>
      <c r="C889" s="440" t="s">
        <v>143</v>
      </c>
      <c r="D889" s="443" t="s">
        <v>17215</v>
      </c>
    </row>
    <row r="890" spans="1:4" ht="40.5" x14ac:dyDescent="0.25">
      <c r="A890" s="440" t="s">
        <v>27769</v>
      </c>
      <c r="B890" s="437" t="s">
        <v>8295</v>
      </c>
      <c r="C890" s="440" t="s">
        <v>143</v>
      </c>
      <c r="D890" s="443" t="s">
        <v>57938</v>
      </c>
    </row>
    <row r="891" spans="1:4" ht="27" x14ac:dyDescent="0.25">
      <c r="A891" s="440" t="s">
        <v>27770</v>
      </c>
      <c r="B891" s="437" t="s">
        <v>8296</v>
      </c>
      <c r="C891" s="440" t="s">
        <v>143</v>
      </c>
      <c r="D891" s="443" t="s">
        <v>27771</v>
      </c>
    </row>
    <row r="892" spans="1:4" ht="27" x14ac:dyDescent="0.25">
      <c r="A892" s="440" t="s">
        <v>27772</v>
      </c>
      <c r="B892" s="437" t="s">
        <v>8298</v>
      </c>
      <c r="C892" s="440" t="s">
        <v>143</v>
      </c>
      <c r="D892" s="443" t="s">
        <v>11243</v>
      </c>
    </row>
    <row r="893" spans="1:4" ht="40.5" x14ac:dyDescent="0.25">
      <c r="A893" s="440" t="s">
        <v>27773</v>
      </c>
      <c r="B893" s="437" t="s">
        <v>8300</v>
      </c>
      <c r="C893" s="440" t="s">
        <v>143</v>
      </c>
      <c r="D893" s="443" t="s">
        <v>27774</v>
      </c>
    </row>
    <row r="894" spans="1:4" ht="27" x14ac:dyDescent="0.25">
      <c r="A894" s="440" t="s">
        <v>27775</v>
      </c>
      <c r="B894" s="437" t="s">
        <v>8302</v>
      </c>
      <c r="C894" s="440" t="s">
        <v>143</v>
      </c>
      <c r="D894" s="443" t="s">
        <v>57965</v>
      </c>
    </row>
    <row r="895" spans="1:4" ht="40.5" x14ac:dyDescent="0.25">
      <c r="A895" s="440" t="s">
        <v>27777</v>
      </c>
      <c r="B895" s="437" t="s">
        <v>8304</v>
      </c>
      <c r="C895" s="440" t="s">
        <v>143</v>
      </c>
      <c r="D895" s="443" t="s">
        <v>11316</v>
      </c>
    </row>
    <row r="896" spans="1:4" ht="54" x14ac:dyDescent="0.25">
      <c r="A896" s="440" t="s">
        <v>27778</v>
      </c>
      <c r="B896" s="437" t="s">
        <v>8305</v>
      </c>
      <c r="C896" s="440" t="s">
        <v>143</v>
      </c>
      <c r="D896" s="443" t="s">
        <v>57956</v>
      </c>
    </row>
    <row r="897" spans="1:4" ht="67.5" x14ac:dyDescent="0.25">
      <c r="A897" s="440" t="s">
        <v>27779</v>
      </c>
      <c r="B897" s="437" t="s">
        <v>8306</v>
      </c>
      <c r="C897" s="440" t="s">
        <v>143</v>
      </c>
      <c r="D897" s="443" t="s">
        <v>33921</v>
      </c>
    </row>
    <row r="898" spans="1:4" ht="67.5" x14ac:dyDescent="0.25">
      <c r="A898" s="440" t="s">
        <v>27780</v>
      </c>
      <c r="B898" s="437" t="s">
        <v>8308</v>
      </c>
      <c r="C898" s="440" t="s">
        <v>143</v>
      </c>
      <c r="D898" s="443" t="s">
        <v>37915</v>
      </c>
    </row>
    <row r="899" spans="1:4" ht="54" x14ac:dyDescent="0.25">
      <c r="A899" s="440" t="s">
        <v>27782</v>
      </c>
      <c r="B899" s="437" t="s">
        <v>8309</v>
      </c>
      <c r="C899" s="440" t="s">
        <v>143</v>
      </c>
      <c r="D899" s="443" t="s">
        <v>28201</v>
      </c>
    </row>
    <row r="900" spans="1:4" ht="40.5" x14ac:dyDescent="0.25">
      <c r="A900" s="440" t="s">
        <v>27784</v>
      </c>
      <c r="B900" s="437" t="s">
        <v>8311</v>
      </c>
      <c r="C900" s="440" t="s">
        <v>143</v>
      </c>
      <c r="D900" s="443" t="s">
        <v>27785</v>
      </c>
    </row>
    <row r="901" spans="1:4" ht="40.5" x14ac:dyDescent="0.25">
      <c r="A901" s="440" t="s">
        <v>27786</v>
      </c>
      <c r="B901" s="437" t="s">
        <v>8313</v>
      </c>
      <c r="C901" s="440" t="s">
        <v>143</v>
      </c>
      <c r="D901" s="443" t="s">
        <v>7786</v>
      </c>
    </row>
    <row r="902" spans="1:4" ht="40.5" x14ac:dyDescent="0.25">
      <c r="A902" s="440" t="s">
        <v>27787</v>
      </c>
      <c r="B902" s="437" t="s">
        <v>8315</v>
      </c>
      <c r="C902" s="440" t="s">
        <v>143</v>
      </c>
      <c r="D902" s="443" t="s">
        <v>57966</v>
      </c>
    </row>
    <row r="903" spans="1:4" ht="40.5" x14ac:dyDescent="0.25">
      <c r="A903" s="440" t="s">
        <v>27789</v>
      </c>
      <c r="B903" s="437" t="s">
        <v>8317</v>
      </c>
      <c r="C903" s="440" t="s">
        <v>143</v>
      </c>
      <c r="D903" s="443" t="s">
        <v>9119</v>
      </c>
    </row>
    <row r="904" spans="1:4" ht="27" x14ac:dyDescent="0.25">
      <c r="A904" s="440" t="s">
        <v>27790</v>
      </c>
      <c r="B904" s="437" t="s">
        <v>8319</v>
      </c>
      <c r="C904" s="440" t="s">
        <v>143</v>
      </c>
      <c r="D904" s="443" t="s">
        <v>8619</v>
      </c>
    </row>
    <row r="905" spans="1:4" ht="40.5" x14ac:dyDescent="0.25">
      <c r="A905" s="440" t="s">
        <v>27791</v>
      </c>
      <c r="B905" s="437" t="s">
        <v>27792</v>
      </c>
      <c r="C905" s="440" t="s">
        <v>143</v>
      </c>
      <c r="D905" s="443" t="s">
        <v>18048</v>
      </c>
    </row>
    <row r="906" spans="1:4" ht="40.5" x14ac:dyDescent="0.25">
      <c r="A906" s="440" t="s">
        <v>27793</v>
      </c>
      <c r="B906" s="437" t="s">
        <v>27794</v>
      </c>
      <c r="C906" s="440" t="s">
        <v>143</v>
      </c>
      <c r="D906" s="443" t="s">
        <v>9107</v>
      </c>
    </row>
    <row r="907" spans="1:4" ht="40.5" x14ac:dyDescent="0.25">
      <c r="A907" s="440" t="s">
        <v>27795</v>
      </c>
      <c r="B907" s="437" t="s">
        <v>27796</v>
      </c>
      <c r="C907" s="440" t="s">
        <v>143</v>
      </c>
      <c r="D907" s="443" t="s">
        <v>17983</v>
      </c>
    </row>
    <row r="908" spans="1:4" ht="40.5" x14ac:dyDescent="0.25">
      <c r="A908" s="440" t="s">
        <v>27797</v>
      </c>
      <c r="B908" s="437" t="s">
        <v>27798</v>
      </c>
      <c r="C908" s="440" t="s">
        <v>143</v>
      </c>
      <c r="D908" s="443" t="s">
        <v>52241</v>
      </c>
    </row>
    <row r="909" spans="1:4" ht="40.5" x14ac:dyDescent="0.25">
      <c r="A909" s="440" t="s">
        <v>27799</v>
      </c>
      <c r="B909" s="437" t="s">
        <v>27800</v>
      </c>
      <c r="C909" s="440" t="s">
        <v>143</v>
      </c>
      <c r="D909" s="443" t="s">
        <v>8339</v>
      </c>
    </row>
    <row r="910" spans="1:4" ht="40.5" x14ac:dyDescent="0.25">
      <c r="A910" s="440" t="s">
        <v>27801</v>
      </c>
      <c r="B910" s="437" t="s">
        <v>27802</v>
      </c>
      <c r="C910" s="440" t="s">
        <v>143</v>
      </c>
      <c r="D910" s="443" t="s">
        <v>17991</v>
      </c>
    </row>
    <row r="911" spans="1:4" ht="40.5" x14ac:dyDescent="0.25">
      <c r="A911" s="440" t="s">
        <v>27803</v>
      </c>
      <c r="B911" s="437" t="s">
        <v>27804</v>
      </c>
      <c r="C911" s="440" t="s">
        <v>143</v>
      </c>
      <c r="D911" s="443" t="s">
        <v>16119</v>
      </c>
    </row>
    <row r="912" spans="1:4" ht="40.5" x14ac:dyDescent="0.25">
      <c r="A912" s="440" t="s">
        <v>27805</v>
      </c>
      <c r="B912" s="437" t="s">
        <v>27806</v>
      </c>
      <c r="C912" s="440" t="s">
        <v>143</v>
      </c>
      <c r="D912" s="443" t="s">
        <v>13452</v>
      </c>
    </row>
    <row r="913" spans="1:4" ht="40.5" x14ac:dyDescent="0.25">
      <c r="A913" s="440" t="s">
        <v>27807</v>
      </c>
      <c r="B913" s="437" t="s">
        <v>27808</v>
      </c>
      <c r="C913" s="440" t="s">
        <v>143</v>
      </c>
      <c r="D913" s="443" t="s">
        <v>8838</v>
      </c>
    </row>
    <row r="914" spans="1:4" ht="40.5" x14ac:dyDescent="0.25">
      <c r="A914" s="440" t="s">
        <v>27809</v>
      </c>
      <c r="B914" s="437" t="s">
        <v>27810</v>
      </c>
      <c r="C914" s="440" t="s">
        <v>143</v>
      </c>
      <c r="D914" s="443" t="s">
        <v>8872</v>
      </c>
    </row>
    <row r="915" spans="1:4" ht="40.5" x14ac:dyDescent="0.25">
      <c r="A915" s="440" t="s">
        <v>27811</v>
      </c>
      <c r="B915" s="437" t="s">
        <v>27812</v>
      </c>
      <c r="C915" s="440" t="s">
        <v>143</v>
      </c>
      <c r="D915" s="443" t="s">
        <v>27813</v>
      </c>
    </row>
    <row r="916" spans="1:4" ht="40.5" x14ac:dyDescent="0.25">
      <c r="A916" s="440" t="s">
        <v>27814</v>
      </c>
      <c r="B916" s="437" t="s">
        <v>27815</v>
      </c>
      <c r="C916" s="440" t="s">
        <v>143</v>
      </c>
      <c r="D916" s="443" t="s">
        <v>8609</v>
      </c>
    </row>
    <row r="917" spans="1:4" ht="40.5" x14ac:dyDescent="0.25">
      <c r="A917" s="440" t="s">
        <v>27816</v>
      </c>
      <c r="B917" s="437" t="s">
        <v>27817</v>
      </c>
      <c r="C917" s="440" t="s">
        <v>143</v>
      </c>
      <c r="D917" s="443" t="s">
        <v>27818</v>
      </c>
    </row>
    <row r="918" spans="1:4" ht="40.5" x14ac:dyDescent="0.25">
      <c r="A918" s="440" t="s">
        <v>27819</v>
      </c>
      <c r="B918" s="437" t="s">
        <v>27820</v>
      </c>
      <c r="C918" s="440" t="s">
        <v>143</v>
      </c>
      <c r="D918" s="443" t="s">
        <v>8370</v>
      </c>
    </row>
    <row r="919" spans="1:4" ht="40.5" x14ac:dyDescent="0.25">
      <c r="A919" s="440" t="s">
        <v>27821</v>
      </c>
      <c r="B919" s="437" t="s">
        <v>27822</v>
      </c>
      <c r="C919" s="440" t="s">
        <v>143</v>
      </c>
      <c r="D919" s="443" t="s">
        <v>7276</v>
      </c>
    </row>
    <row r="920" spans="1:4" ht="40.5" x14ac:dyDescent="0.25">
      <c r="A920" s="440" t="s">
        <v>27823</v>
      </c>
      <c r="B920" s="437" t="s">
        <v>27824</v>
      </c>
      <c r="C920" s="440" t="s">
        <v>143</v>
      </c>
      <c r="D920" s="443" t="s">
        <v>8983</v>
      </c>
    </row>
    <row r="921" spans="1:4" ht="40.5" x14ac:dyDescent="0.25">
      <c r="A921" s="440" t="s">
        <v>27826</v>
      </c>
      <c r="B921" s="437" t="s">
        <v>8349</v>
      </c>
      <c r="C921" s="440" t="s">
        <v>143</v>
      </c>
      <c r="D921" s="443" t="s">
        <v>14548</v>
      </c>
    </row>
    <row r="922" spans="1:4" ht="40.5" x14ac:dyDescent="0.25">
      <c r="A922" s="440" t="s">
        <v>27827</v>
      </c>
      <c r="B922" s="437" t="s">
        <v>8351</v>
      </c>
      <c r="C922" s="440" t="s">
        <v>143</v>
      </c>
      <c r="D922" s="443" t="s">
        <v>27828</v>
      </c>
    </row>
    <row r="923" spans="1:4" ht="40.5" x14ac:dyDescent="0.25">
      <c r="A923" s="440" t="s">
        <v>27829</v>
      </c>
      <c r="B923" s="437" t="s">
        <v>8353</v>
      </c>
      <c r="C923" s="440" t="s">
        <v>143</v>
      </c>
      <c r="D923" s="443" t="s">
        <v>27830</v>
      </c>
    </row>
    <row r="924" spans="1:4" ht="40.5" x14ac:dyDescent="0.25">
      <c r="A924" s="440" t="s">
        <v>27831</v>
      </c>
      <c r="B924" s="437" t="s">
        <v>8355</v>
      </c>
      <c r="C924" s="440" t="s">
        <v>143</v>
      </c>
      <c r="D924" s="443" t="s">
        <v>18335</v>
      </c>
    </row>
    <row r="925" spans="1:4" ht="40.5" x14ac:dyDescent="0.25">
      <c r="A925" s="440" t="s">
        <v>27832</v>
      </c>
      <c r="B925" s="437" t="s">
        <v>8356</v>
      </c>
      <c r="C925" s="440" t="s">
        <v>143</v>
      </c>
      <c r="D925" s="443" t="s">
        <v>11953</v>
      </c>
    </row>
    <row r="926" spans="1:4" ht="40.5" x14ac:dyDescent="0.25">
      <c r="A926" s="440" t="s">
        <v>27833</v>
      </c>
      <c r="B926" s="437" t="s">
        <v>8357</v>
      </c>
      <c r="C926" s="440" t="s">
        <v>143</v>
      </c>
      <c r="D926" s="443" t="s">
        <v>27834</v>
      </c>
    </row>
    <row r="927" spans="1:4" ht="40.5" x14ac:dyDescent="0.25">
      <c r="A927" s="440" t="s">
        <v>27835</v>
      </c>
      <c r="B927" s="437" t="s">
        <v>8359</v>
      </c>
      <c r="C927" s="440" t="s">
        <v>143</v>
      </c>
      <c r="D927" s="443" t="s">
        <v>27836</v>
      </c>
    </row>
    <row r="928" spans="1:4" ht="40.5" x14ac:dyDescent="0.25">
      <c r="A928" s="440" t="s">
        <v>27837</v>
      </c>
      <c r="B928" s="437" t="s">
        <v>8361</v>
      </c>
      <c r="C928" s="440" t="s">
        <v>143</v>
      </c>
      <c r="D928" s="443" t="s">
        <v>18335</v>
      </c>
    </row>
    <row r="929" spans="1:4" ht="40.5" x14ac:dyDescent="0.25">
      <c r="A929" s="440" t="s">
        <v>27838</v>
      </c>
      <c r="B929" s="437" t="s">
        <v>8362</v>
      </c>
      <c r="C929" s="440" t="s">
        <v>143</v>
      </c>
      <c r="D929" s="443" t="s">
        <v>14521</v>
      </c>
    </row>
    <row r="930" spans="1:4" ht="40.5" x14ac:dyDescent="0.25">
      <c r="A930" s="440" t="s">
        <v>27839</v>
      </c>
      <c r="B930" s="437" t="s">
        <v>8363</v>
      </c>
      <c r="C930" s="440" t="s">
        <v>143</v>
      </c>
      <c r="D930" s="443" t="s">
        <v>16178</v>
      </c>
    </row>
    <row r="931" spans="1:4" ht="40.5" x14ac:dyDescent="0.25">
      <c r="A931" s="440" t="s">
        <v>27840</v>
      </c>
      <c r="B931" s="437" t="s">
        <v>27841</v>
      </c>
      <c r="C931" s="440" t="s">
        <v>143</v>
      </c>
      <c r="D931" s="443" t="s">
        <v>8320</v>
      </c>
    </row>
    <row r="932" spans="1:4" ht="40.5" x14ac:dyDescent="0.25">
      <c r="A932" s="440" t="s">
        <v>27842</v>
      </c>
      <c r="B932" s="437" t="s">
        <v>27843</v>
      </c>
      <c r="C932" s="440" t="s">
        <v>143</v>
      </c>
      <c r="D932" s="443" t="s">
        <v>8035</v>
      </c>
    </row>
    <row r="933" spans="1:4" ht="40.5" x14ac:dyDescent="0.25">
      <c r="A933" s="440" t="s">
        <v>27844</v>
      </c>
      <c r="B933" s="437" t="s">
        <v>27845</v>
      </c>
      <c r="C933" s="440" t="s">
        <v>143</v>
      </c>
      <c r="D933" s="443" t="s">
        <v>8985</v>
      </c>
    </row>
    <row r="934" spans="1:4" ht="40.5" x14ac:dyDescent="0.25">
      <c r="A934" s="440" t="s">
        <v>27846</v>
      </c>
      <c r="B934" s="437" t="s">
        <v>27847</v>
      </c>
      <c r="C934" s="440" t="s">
        <v>143</v>
      </c>
      <c r="D934" s="443" t="s">
        <v>51587</v>
      </c>
    </row>
    <row r="935" spans="1:4" ht="40.5" x14ac:dyDescent="0.25">
      <c r="A935" s="440" t="s">
        <v>27848</v>
      </c>
      <c r="B935" s="437" t="s">
        <v>8373</v>
      </c>
      <c r="C935" s="440" t="s">
        <v>143</v>
      </c>
      <c r="D935" s="443" t="s">
        <v>50489</v>
      </c>
    </row>
    <row r="936" spans="1:4" ht="40.5" x14ac:dyDescent="0.25">
      <c r="A936" s="440" t="s">
        <v>27849</v>
      </c>
      <c r="B936" s="437" t="s">
        <v>8375</v>
      </c>
      <c r="C936" s="440" t="s">
        <v>143</v>
      </c>
      <c r="D936" s="443" t="s">
        <v>11234</v>
      </c>
    </row>
    <row r="937" spans="1:4" ht="40.5" x14ac:dyDescent="0.25">
      <c r="A937" s="440" t="s">
        <v>27851</v>
      </c>
      <c r="B937" s="437" t="s">
        <v>8377</v>
      </c>
      <c r="C937" s="440" t="s">
        <v>143</v>
      </c>
      <c r="D937" s="443" t="s">
        <v>57967</v>
      </c>
    </row>
    <row r="938" spans="1:4" ht="40.5" x14ac:dyDescent="0.25">
      <c r="A938" s="440" t="s">
        <v>27853</v>
      </c>
      <c r="B938" s="437" t="s">
        <v>8379</v>
      </c>
      <c r="C938" s="440" t="s">
        <v>143</v>
      </c>
      <c r="D938" s="443" t="s">
        <v>57968</v>
      </c>
    </row>
    <row r="939" spans="1:4" ht="27" x14ac:dyDescent="0.25">
      <c r="A939" s="440" t="s">
        <v>27855</v>
      </c>
      <c r="B939" s="437" t="s">
        <v>8381</v>
      </c>
      <c r="C939" s="440" t="s">
        <v>143</v>
      </c>
      <c r="D939" s="443" t="s">
        <v>40332</v>
      </c>
    </row>
    <row r="940" spans="1:4" ht="27" x14ac:dyDescent="0.25">
      <c r="A940" s="440" t="s">
        <v>27857</v>
      </c>
      <c r="B940" s="437" t="s">
        <v>8383</v>
      </c>
      <c r="C940" s="440" t="s">
        <v>143</v>
      </c>
      <c r="D940" s="443" t="s">
        <v>12377</v>
      </c>
    </row>
    <row r="941" spans="1:4" ht="27" x14ac:dyDescent="0.25">
      <c r="A941" s="440" t="s">
        <v>27859</v>
      </c>
      <c r="B941" s="437" t="s">
        <v>8385</v>
      </c>
      <c r="C941" s="440" t="s">
        <v>143</v>
      </c>
      <c r="D941" s="443" t="s">
        <v>39177</v>
      </c>
    </row>
    <row r="942" spans="1:4" ht="27" x14ac:dyDescent="0.25">
      <c r="A942" s="440" t="s">
        <v>27861</v>
      </c>
      <c r="B942" s="437" t="s">
        <v>8387</v>
      </c>
      <c r="C942" s="440" t="s">
        <v>143</v>
      </c>
      <c r="D942" s="443" t="s">
        <v>57969</v>
      </c>
    </row>
    <row r="943" spans="1:4" ht="54" x14ac:dyDescent="0.25">
      <c r="A943" s="440" t="s">
        <v>27863</v>
      </c>
      <c r="B943" s="437" t="s">
        <v>8388</v>
      </c>
      <c r="C943" s="440" t="s">
        <v>143</v>
      </c>
      <c r="D943" s="443" t="s">
        <v>27864</v>
      </c>
    </row>
    <row r="944" spans="1:4" ht="54" x14ac:dyDescent="0.25">
      <c r="A944" s="440" t="s">
        <v>27865</v>
      </c>
      <c r="B944" s="437" t="s">
        <v>8390</v>
      </c>
      <c r="C944" s="440" t="s">
        <v>143</v>
      </c>
      <c r="D944" s="443" t="s">
        <v>27866</v>
      </c>
    </row>
    <row r="945" spans="1:4" ht="40.5" x14ac:dyDescent="0.25">
      <c r="A945" s="440" t="s">
        <v>27867</v>
      </c>
      <c r="B945" s="437" t="s">
        <v>8392</v>
      </c>
      <c r="C945" s="440" t="s">
        <v>143</v>
      </c>
      <c r="D945" s="443" t="s">
        <v>7978</v>
      </c>
    </row>
    <row r="946" spans="1:4" ht="40.5" x14ac:dyDescent="0.25">
      <c r="A946" s="440" t="s">
        <v>27868</v>
      </c>
      <c r="B946" s="437" t="s">
        <v>8393</v>
      </c>
      <c r="C946" s="440" t="s">
        <v>143</v>
      </c>
      <c r="D946" s="443" t="s">
        <v>8324</v>
      </c>
    </row>
    <row r="947" spans="1:4" ht="27" x14ac:dyDescent="0.25">
      <c r="A947" s="440" t="s">
        <v>27869</v>
      </c>
      <c r="B947" s="437" t="s">
        <v>56447</v>
      </c>
      <c r="C947" s="440" t="s">
        <v>143</v>
      </c>
      <c r="D947" s="443" t="s">
        <v>8607</v>
      </c>
    </row>
    <row r="948" spans="1:4" ht="27" x14ac:dyDescent="0.25">
      <c r="A948" s="440" t="s">
        <v>27870</v>
      </c>
      <c r="B948" s="437" t="s">
        <v>56448</v>
      </c>
      <c r="C948" s="440" t="s">
        <v>143</v>
      </c>
      <c r="D948" s="443" t="s">
        <v>8352</v>
      </c>
    </row>
    <row r="949" spans="1:4" ht="54" x14ac:dyDescent="0.25">
      <c r="A949" s="440" t="s">
        <v>27871</v>
      </c>
      <c r="B949" s="437" t="s">
        <v>8399</v>
      </c>
      <c r="C949" s="440" t="s">
        <v>143</v>
      </c>
      <c r="D949" s="443" t="s">
        <v>37308</v>
      </c>
    </row>
    <row r="950" spans="1:4" ht="54" x14ac:dyDescent="0.25">
      <c r="A950" s="440" t="s">
        <v>27873</v>
      </c>
      <c r="B950" s="437" t="s">
        <v>8401</v>
      </c>
      <c r="C950" s="440" t="s">
        <v>143</v>
      </c>
      <c r="D950" s="443" t="s">
        <v>11205</v>
      </c>
    </row>
    <row r="951" spans="1:4" ht="54" x14ac:dyDescent="0.25">
      <c r="A951" s="440" t="s">
        <v>27874</v>
      </c>
      <c r="B951" s="437" t="s">
        <v>8403</v>
      </c>
      <c r="C951" s="440" t="s">
        <v>143</v>
      </c>
      <c r="D951" s="443" t="s">
        <v>16056</v>
      </c>
    </row>
    <row r="952" spans="1:4" ht="54" x14ac:dyDescent="0.25">
      <c r="A952" s="440" t="s">
        <v>27876</v>
      </c>
      <c r="B952" s="437" t="s">
        <v>8405</v>
      </c>
      <c r="C952" s="440" t="s">
        <v>143</v>
      </c>
      <c r="D952" s="443" t="s">
        <v>13428</v>
      </c>
    </row>
    <row r="953" spans="1:4" ht="40.5" x14ac:dyDescent="0.25">
      <c r="A953" s="440" t="s">
        <v>27877</v>
      </c>
      <c r="B953" s="437" t="s">
        <v>8407</v>
      </c>
      <c r="C953" s="440" t="s">
        <v>143</v>
      </c>
      <c r="D953" s="443" t="s">
        <v>34811</v>
      </c>
    </row>
    <row r="954" spans="1:4" ht="27" x14ac:dyDescent="0.25">
      <c r="A954" s="440" t="s">
        <v>27879</v>
      </c>
      <c r="B954" s="437" t="s">
        <v>8409</v>
      </c>
      <c r="C954" s="440" t="s">
        <v>143</v>
      </c>
      <c r="D954" s="443" t="s">
        <v>57970</v>
      </c>
    </row>
    <row r="955" spans="1:4" ht="40.5" x14ac:dyDescent="0.25">
      <c r="A955" s="440" t="s">
        <v>27880</v>
      </c>
      <c r="B955" s="437" t="s">
        <v>8411</v>
      </c>
      <c r="C955" s="440" t="s">
        <v>143</v>
      </c>
      <c r="D955" s="443" t="s">
        <v>57971</v>
      </c>
    </row>
    <row r="956" spans="1:4" ht="40.5" x14ac:dyDescent="0.25">
      <c r="A956" s="440" t="s">
        <v>27882</v>
      </c>
      <c r="B956" s="437" t="s">
        <v>8413</v>
      </c>
      <c r="C956" s="440" t="s">
        <v>143</v>
      </c>
      <c r="D956" s="443" t="s">
        <v>49166</v>
      </c>
    </row>
    <row r="957" spans="1:4" ht="40.5" x14ac:dyDescent="0.25">
      <c r="A957" s="440" t="s">
        <v>27884</v>
      </c>
      <c r="B957" s="437" t="s">
        <v>8415</v>
      </c>
      <c r="C957" s="440" t="s">
        <v>143</v>
      </c>
      <c r="D957" s="443" t="s">
        <v>57972</v>
      </c>
    </row>
    <row r="958" spans="1:4" ht="40.5" x14ac:dyDescent="0.25">
      <c r="A958" s="440" t="s">
        <v>27886</v>
      </c>
      <c r="B958" s="437" t="s">
        <v>8416</v>
      </c>
      <c r="C958" s="440" t="s">
        <v>143</v>
      </c>
      <c r="D958" s="443" t="s">
        <v>44524</v>
      </c>
    </row>
    <row r="959" spans="1:4" ht="54" x14ac:dyDescent="0.25">
      <c r="A959" s="440" t="s">
        <v>27888</v>
      </c>
      <c r="B959" s="437" t="s">
        <v>8418</v>
      </c>
      <c r="C959" s="440" t="s">
        <v>143</v>
      </c>
      <c r="D959" s="443" t="s">
        <v>12170</v>
      </c>
    </row>
    <row r="960" spans="1:4" ht="54" x14ac:dyDescent="0.25">
      <c r="A960" s="440" t="s">
        <v>27889</v>
      </c>
      <c r="B960" s="437" t="s">
        <v>8420</v>
      </c>
      <c r="C960" s="440" t="s">
        <v>143</v>
      </c>
      <c r="D960" s="443" t="s">
        <v>11215</v>
      </c>
    </row>
    <row r="961" spans="1:4" ht="27" x14ac:dyDescent="0.25">
      <c r="A961" s="440" t="s">
        <v>27890</v>
      </c>
      <c r="B961" s="437" t="s">
        <v>8422</v>
      </c>
      <c r="C961" s="440" t="s">
        <v>143</v>
      </c>
      <c r="D961" s="443" t="s">
        <v>13975</v>
      </c>
    </row>
    <row r="962" spans="1:4" ht="27" x14ac:dyDescent="0.25">
      <c r="A962" s="440" t="s">
        <v>27892</v>
      </c>
      <c r="B962" s="437" t="s">
        <v>8424</v>
      </c>
      <c r="C962" s="440" t="s">
        <v>143</v>
      </c>
      <c r="D962" s="443" t="s">
        <v>57973</v>
      </c>
    </row>
    <row r="963" spans="1:4" ht="27" x14ac:dyDescent="0.25">
      <c r="A963" s="440" t="s">
        <v>27894</v>
      </c>
      <c r="B963" s="437" t="s">
        <v>8426</v>
      </c>
      <c r="C963" s="440" t="s">
        <v>143</v>
      </c>
      <c r="D963" s="443" t="s">
        <v>7984</v>
      </c>
    </row>
    <row r="964" spans="1:4" ht="27" x14ac:dyDescent="0.25">
      <c r="A964" s="440" t="s">
        <v>27895</v>
      </c>
      <c r="B964" s="437" t="s">
        <v>8428</v>
      </c>
      <c r="C964" s="440" t="s">
        <v>143</v>
      </c>
      <c r="D964" s="443" t="s">
        <v>8470</v>
      </c>
    </row>
    <row r="965" spans="1:4" ht="27" x14ac:dyDescent="0.25">
      <c r="A965" s="440" t="s">
        <v>27896</v>
      </c>
      <c r="B965" s="437" t="s">
        <v>8430</v>
      </c>
      <c r="C965" s="440" t="s">
        <v>143</v>
      </c>
      <c r="D965" s="443" t="s">
        <v>43082</v>
      </c>
    </row>
    <row r="966" spans="1:4" ht="27" x14ac:dyDescent="0.25">
      <c r="A966" s="440" t="s">
        <v>27898</v>
      </c>
      <c r="B966" s="437" t="s">
        <v>8432</v>
      </c>
      <c r="C966" s="440" t="s">
        <v>143</v>
      </c>
      <c r="D966" s="443" t="s">
        <v>42140</v>
      </c>
    </row>
    <row r="967" spans="1:4" ht="40.5" x14ac:dyDescent="0.25">
      <c r="A967" s="440" t="s">
        <v>27899</v>
      </c>
      <c r="B967" s="437" t="s">
        <v>56449</v>
      </c>
      <c r="C967" s="440" t="s">
        <v>143</v>
      </c>
      <c r="D967" s="443" t="s">
        <v>17907</v>
      </c>
    </row>
    <row r="968" spans="1:4" ht="40.5" x14ac:dyDescent="0.25">
      <c r="A968" s="440" t="s">
        <v>27900</v>
      </c>
      <c r="B968" s="437" t="s">
        <v>56450</v>
      </c>
      <c r="C968" s="440" t="s">
        <v>143</v>
      </c>
      <c r="D968" s="443" t="s">
        <v>17934</v>
      </c>
    </row>
    <row r="969" spans="1:4" ht="27" x14ac:dyDescent="0.25">
      <c r="A969" s="440" t="s">
        <v>27901</v>
      </c>
      <c r="B969" s="437" t="s">
        <v>27902</v>
      </c>
      <c r="C969" s="440" t="s">
        <v>143</v>
      </c>
      <c r="D969" s="443" t="s">
        <v>8715</v>
      </c>
    </row>
    <row r="970" spans="1:4" ht="27" x14ac:dyDescent="0.25">
      <c r="A970" s="440" t="s">
        <v>27903</v>
      </c>
      <c r="B970" s="437" t="s">
        <v>27904</v>
      </c>
      <c r="C970" s="440" t="s">
        <v>143</v>
      </c>
      <c r="D970" s="443" t="s">
        <v>16178</v>
      </c>
    </row>
    <row r="971" spans="1:4" ht="27" x14ac:dyDescent="0.25">
      <c r="A971" s="440" t="s">
        <v>27905</v>
      </c>
      <c r="B971" s="437" t="s">
        <v>27906</v>
      </c>
      <c r="C971" s="440" t="s">
        <v>143</v>
      </c>
      <c r="D971" s="443" t="s">
        <v>13468</v>
      </c>
    </row>
    <row r="972" spans="1:4" ht="27" x14ac:dyDescent="0.25">
      <c r="A972" s="440" t="s">
        <v>27907</v>
      </c>
      <c r="B972" s="437" t="s">
        <v>27908</v>
      </c>
      <c r="C972" s="440" t="s">
        <v>143</v>
      </c>
      <c r="D972" s="443" t="s">
        <v>57974</v>
      </c>
    </row>
    <row r="973" spans="1:4" ht="27" x14ac:dyDescent="0.25">
      <c r="A973" s="440" t="s">
        <v>27910</v>
      </c>
      <c r="B973" s="437" t="s">
        <v>8443</v>
      </c>
      <c r="C973" s="440" t="s">
        <v>143</v>
      </c>
      <c r="D973" s="443" t="s">
        <v>9324</v>
      </c>
    </row>
    <row r="974" spans="1:4" ht="27" x14ac:dyDescent="0.25">
      <c r="A974" s="440" t="s">
        <v>27912</v>
      </c>
      <c r="B974" s="437" t="s">
        <v>8445</v>
      </c>
      <c r="C974" s="440" t="s">
        <v>143</v>
      </c>
      <c r="D974" s="443" t="s">
        <v>13617</v>
      </c>
    </row>
    <row r="975" spans="1:4" ht="27" x14ac:dyDescent="0.25">
      <c r="A975" s="440" t="s">
        <v>27914</v>
      </c>
      <c r="B975" s="437" t="s">
        <v>8447</v>
      </c>
      <c r="C975" s="440" t="s">
        <v>143</v>
      </c>
      <c r="D975" s="443" t="s">
        <v>12148</v>
      </c>
    </row>
    <row r="976" spans="1:4" ht="27" x14ac:dyDescent="0.25">
      <c r="A976" s="440" t="s">
        <v>27916</v>
      </c>
      <c r="B976" s="437" t="s">
        <v>8449</v>
      </c>
      <c r="C976" s="440" t="s">
        <v>143</v>
      </c>
      <c r="D976" s="443" t="s">
        <v>27385</v>
      </c>
    </row>
    <row r="977" spans="1:4" ht="40.5" x14ac:dyDescent="0.25">
      <c r="A977" s="440" t="s">
        <v>27917</v>
      </c>
      <c r="B977" s="437" t="s">
        <v>8451</v>
      </c>
      <c r="C977" s="440" t="s">
        <v>143</v>
      </c>
      <c r="D977" s="443" t="s">
        <v>57975</v>
      </c>
    </row>
    <row r="978" spans="1:4" ht="40.5" x14ac:dyDescent="0.25">
      <c r="A978" s="440" t="s">
        <v>27919</v>
      </c>
      <c r="B978" s="437" t="s">
        <v>8453</v>
      </c>
      <c r="C978" s="440" t="s">
        <v>143</v>
      </c>
      <c r="D978" s="443" t="s">
        <v>14847</v>
      </c>
    </row>
    <row r="979" spans="1:4" ht="40.5" x14ac:dyDescent="0.25">
      <c r="A979" s="440" t="s">
        <v>27920</v>
      </c>
      <c r="B979" s="437" t="s">
        <v>8454</v>
      </c>
      <c r="C979" s="440" t="s">
        <v>143</v>
      </c>
      <c r="D979" s="443" t="s">
        <v>14271</v>
      </c>
    </row>
    <row r="980" spans="1:4" ht="40.5" x14ac:dyDescent="0.25">
      <c r="A980" s="440" t="s">
        <v>27922</v>
      </c>
      <c r="B980" s="437" t="s">
        <v>8456</v>
      </c>
      <c r="C980" s="440" t="s">
        <v>143</v>
      </c>
      <c r="D980" s="443" t="s">
        <v>43042</v>
      </c>
    </row>
    <row r="981" spans="1:4" ht="54" x14ac:dyDescent="0.25">
      <c r="A981" s="440" t="s">
        <v>27923</v>
      </c>
      <c r="B981" s="437" t="s">
        <v>8458</v>
      </c>
      <c r="C981" s="440" t="s">
        <v>143</v>
      </c>
      <c r="D981" s="443" t="s">
        <v>27924</v>
      </c>
    </row>
    <row r="982" spans="1:4" ht="54" x14ac:dyDescent="0.25">
      <c r="A982" s="440" t="s">
        <v>27925</v>
      </c>
      <c r="B982" s="437" t="s">
        <v>8460</v>
      </c>
      <c r="C982" s="440" t="s">
        <v>143</v>
      </c>
      <c r="D982" s="443" t="s">
        <v>27564</v>
      </c>
    </row>
    <row r="983" spans="1:4" ht="27" x14ac:dyDescent="0.25">
      <c r="A983" s="440" t="s">
        <v>27926</v>
      </c>
      <c r="B983" s="437" t="s">
        <v>8462</v>
      </c>
      <c r="C983" s="440" t="s">
        <v>143</v>
      </c>
      <c r="D983" s="443" t="s">
        <v>34409</v>
      </c>
    </row>
    <row r="984" spans="1:4" ht="27" x14ac:dyDescent="0.25">
      <c r="A984" s="440" t="s">
        <v>27928</v>
      </c>
      <c r="B984" s="437" t="s">
        <v>8464</v>
      </c>
      <c r="C984" s="440" t="s">
        <v>143</v>
      </c>
      <c r="D984" s="443" t="s">
        <v>8582</v>
      </c>
    </row>
    <row r="985" spans="1:4" ht="27" x14ac:dyDescent="0.25">
      <c r="A985" s="440" t="s">
        <v>27929</v>
      </c>
      <c r="B985" s="437" t="s">
        <v>8465</v>
      </c>
      <c r="C985" s="440" t="s">
        <v>143</v>
      </c>
      <c r="D985" s="443" t="s">
        <v>8640</v>
      </c>
    </row>
    <row r="986" spans="1:4" ht="27" x14ac:dyDescent="0.25">
      <c r="A986" s="440" t="s">
        <v>27930</v>
      </c>
      <c r="B986" s="437" t="s">
        <v>8467</v>
      </c>
      <c r="C986" s="440" t="s">
        <v>143</v>
      </c>
      <c r="D986" s="443" t="s">
        <v>53601</v>
      </c>
    </row>
    <row r="987" spans="1:4" ht="40.5" x14ac:dyDescent="0.25">
      <c r="A987" s="440" t="s">
        <v>27932</v>
      </c>
      <c r="B987" s="437" t="s">
        <v>27933</v>
      </c>
      <c r="C987" s="440" t="s">
        <v>143</v>
      </c>
      <c r="D987" s="443" t="s">
        <v>7972</v>
      </c>
    </row>
    <row r="988" spans="1:4" ht="40.5" x14ac:dyDescent="0.25">
      <c r="A988" s="440" t="s">
        <v>27934</v>
      </c>
      <c r="B988" s="437" t="s">
        <v>27935</v>
      </c>
      <c r="C988" s="440" t="s">
        <v>143</v>
      </c>
      <c r="D988" s="443" t="s">
        <v>8320</v>
      </c>
    </row>
    <row r="989" spans="1:4" ht="40.5" x14ac:dyDescent="0.25">
      <c r="A989" s="440" t="s">
        <v>27936</v>
      </c>
      <c r="B989" s="437" t="s">
        <v>27937</v>
      </c>
      <c r="C989" s="440" t="s">
        <v>143</v>
      </c>
      <c r="D989" s="443" t="s">
        <v>27764</v>
      </c>
    </row>
    <row r="990" spans="1:4" ht="40.5" x14ac:dyDescent="0.25">
      <c r="A990" s="440" t="s">
        <v>27938</v>
      </c>
      <c r="B990" s="437" t="s">
        <v>27939</v>
      </c>
      <c r="C990" s="440" t="s">
        <v>143</v>
      </c>
      <c r="D990" s="443" t="s">
        <v>38247</v>
      </c>
    </row>
    <row r="991" spans="1:4" ht="40.5" x14ac:dyDescent="0.25">
      <c r="A991" s="440" t="s">
        <v>27940</v>
      </c>
      <c r="B991" s="437" t="s">
        <v>8475</v>
      </c>
      <c r="C991" s="440" t="s">
        <v>143</v>
      </c>
      <c r="D991" s="443" t="s">
        <v>57976</v>
      </c>
    </row>
    <row r="992" spans="1:4" ht="40.5" x14ac:dyDescent="0.25">
      <c r="A992" s="440" t="s">
        <v>27942</v>
      </c>
      <c r="B992" s="437" t="s">
        <v>8477</v>
      </c>
      <c r="C992" s="440" t="s">
        <v>143</v>
      </c>
      <c r="D992" s="443" t="s">
        <v>31768</v>
      </c>
    </row>
    <row r="993" spans="1:4" ht="27" x14ac:dyDescent="0.25">
      <c r="A993" s="440" t="s">
        <v>27943</v>
      </c>
      <c r="B993" s="437" t="s">
        <v>8479</v>
      </c>
      <c r="C993" s="440" t="s">
        <v>143</v>
      </c>
      <c r="D993" s="443" t="s">
        <v>18134</v>
      </c>
    </row>
    <row r="994" spans="1:4" ht="27" x14ac:dyDescent="0.25">
      <c r="A994" s="440" t="s">
        <v>27945</v>
      </c>
      <c r="B994" s="437" t="s">
        <v>8481</v>
      </c>
      <c r="C994" s="440" t="s">
        <v>143</v>
      </c>
      <c r="D994" s="443" t="s">
        <v>10902</v>
      </c>
    </row>
    <row r="995" spans="1:4" ht="27" x14ac:dyDescent="0.25">
      <c r="A995" s="440" t="s">
        <v>27946</v>
      </c>
      <c r="B995" s="437" t="s">
        <v>8483</v>
      </c>
      <c r="C995" s="440" t="s">
        <v>143</v>
      </c>
      <c r="D995" s="443" t="s">
        <v>57977</v>
      </c>
    </row>
    <row r="996" spans="1:4" ht="27" x14ac:dyDescent="0.25">
      <c r="A996" s="440" t="s">
        <v>27948</v>
      </c>
      <c r="B996" s="437" t="s">
        <v>8485</v>
      </c>
      <c r="C996" s="440" t="s">
        <v>143</v>
      </c>
      <c r="D996" s="443" t="s">
        <v>32739</v>
      </c>
    </row>
    <row r="997" spans="1:4" ht="27" x14ac:dyDescent="0.25">
      <c r="A997" s="440" t="s">
        <v>27950</v>
      </c>
      <c r="B997" s="437" t="s">
        <v>8487</v>
      </c>
      <c r="C997" s="440" t="s">
        <v>143</v>
      </c>
      <c r="D997" s="443" t="s">
        <v>57978</v>
      </c>
    </row>
    <row r="998" spans="1:4" ht="27" x14ac:dyDescent="0.25">
      <c r="A998" s="440" t="s">
        <v>27952</v>
      </c>
      <c r="B998" s="437" t="s">
        <v>8489</v>
      </c>
      <c r="C998" s="440" t="s">
        <v>143</v>
      </c>
      <c r="D998" s="443" t="s">
        <v>57979</v>
      </c>
    </row>
    <row r="999" spans="1:4" ht="27" x14ac:dyDescent="0.25">
      <c r="A999" s="440" t="s">
        <v>27954</v>
      </c>
      <c r="B999" s="437" t="s">
        <v>8491</v>
      </c>
      <c r="C999" s="440" t="s">
        <v>143</v>
      </c>
      <c r="D999" s="443" t="s">
        <v>57980</v>
      </c>
    </row>
    <row r="1000" spans="1:4" ht="27" x14ac:dyDescent="0.25">
      <c r="A1000" s="440" t="s">
        <v>27956</v>
      </c>
      <c r="B1000" s="437" t="s">
        <v>8493</v>
      </c>
      <c r="C1000" s="440" t="s">
        <v>143</v>
      </c>
      <c r="D1000" s="443" t="s">
        <v>57981</v>
      </c>
    </row>
    <row r="1001" spans="1:4" ht="40.5" x14ac:dyDescent="0.25">
      <c r="A1001" s="440" t="s">
        <v>27958</v>
      </c>
      <c r="B1001" s="437" t="s">
        <v>8495</v>
      </c>
      <c r="C1001" s="440" t="s">
        <v>143</v>
      </c>
      <c r="D1001" s="443" t="s">
        <v>57982</v>
      </c>
    </row>
    <row r="1002" spans="1:4" ht="40.5" x14ac:dyDescent="0.25">
      <c r="A1002" s="440" t="s">
        <v>27960</v>
      </c>
      <c r="B1002" s="437" t="s">
        <v>8497</v>
      </c>
      <c r="C1002" s="440" t="s">
        <v>143</v>
      </c>
      <c r="D1002" s="443" t="s">
        <v>13255</v>
      </c>
    </row>
    <row r="1003" spans="1:4" ht="27" x14ac:dyDescent="0.25">
      <c r="A1003" s="440" t="s">
        <v>27962</v>
      </c>
      <c r="B1003" s="437" t="s">
        <v>8499</v>
      </c>
      <c r="C1003" s="440" t="s">
        <v>143</v>
      </c>
      <c r="D1003" s="443" t="s">
        <v>57983</v>
      </c>
    </row>
    <row r="1004" spans="1:4" ht="27" x14ac:dyDescent="0.25">
      <c r="A1004" s="440" t="s">
        <v>27964</v>
      </c>
      <c r="B1004" s="437" t="s">
        <v>8501</v>
      </c>
      <c r="C1004" s="440" t="s">
        <v>143</v>
      </c>
      <c r="D1004" s="443" t="s">
        <v>57984</v>
      </c>
    </row>
    <row r="1005" spans="1:4" ht="27" x14ac:dyDescent="0.25">
      <c r="A1005" s="440" t="s">
        <v>27966</v>
      </c>
      <c r="B1005" s="437" t="s">
        <v>8503</v>
      </c>
      <c r="C1005" s="440" t="s">
        <v>143</v>
      </c>
      <c r="D1005" s="443" t="s">
        <v>57985</v>
      </c>
    </row>
    <row r="1006" spans="1:4" ht="40.5" x14ac:dyDescent="0.25">
      <c r="A1006" s="440" t="s">
        <v>27968</v>
      </c>
      <c r="B1006" s="437" t="s">
        <v>8505</v>
      </c>
      <c r="C1006" s="440" t="s">
        <v>143</v>
      </c>
      <c r="D1006" s="443" t="s">
        <v>57986</v>
      </c>
    </row>
    <row r="1007" spans="1:4" ht="40.5" x14ac:dyDescent="0.25">
      <c r="A1007" s="440" t="s">
        <v>27970</v>
      </c>
      <c r="B1007" s="437" t="s">
        <v>8507</v>
      </c>
      <c r="C1007" s="440" t="s">
        <v>143</v>
      </c>
      <c r="D1007" s="443" t="s">
        <v>27741</v>
      </c>
    </row>
    <row r="1008" spans="1:4" ht="40.5" x14ac:dyDescent="0.25">
      <c r="A1008" s="440" t="s">
        <v>27972</v>
      </c>
      <c r="B1008" s="437" t="s">
        <v>8509</v>
      </c>
      <c r="C1008" s="440" t="s">
        <v>143</v>
      </c>
      <c r="D1008" s="443" t="s">
        <v>57987</v>
      </c>
    </row>
    <row r="1009" spans="1:4" ht="40.5" x14ac:dyDescent="0.25">
      <c r="A1009" s="440" t="s">
        <v>27974</v>
      </c>
      <c r="B1009" s="437" t="s">
        <v>8511</v>
      </c>
      <c r="C1009" s="440" t="s">
        <v>143</v>
      </c>
      <c r="D1009" s="443" t="s">
        <v>57988</v>
      </c>
    </row>
    <row r="1010" spans="1:4" ht="40.5" x14ac:dyDescent="0.25">
      <c r="A1010" s="440" t="s">
        <v>27976</v>
      </c>
      <c r="B1010" s="437" t="s">
        <v>8513</v>
      </c>
      <c r="C1010" s="440" t="s">
        <v>143</v>
      </c>
      <c r="D1010" s="443" t="s">
        <v>57989</v>
      </c>
    </row>
    <row r="1011" spans="1:4" ht="54" x14ac:dyDescent="0.25">
      <c r="A1011" s="440" t="s">
        <v>27978</v>
      </c>
      <c r="B1011" s="437" t="s">
        <v>8514</v>
      </c>
      <c r="C1011" s="440" t="s">
        <v>143</v>
      </c>
      <c r="D1011" s="443" t="s">
        <v>43369</v>
      </c>
    </row>
    <row r="1012" spans="1:4" ht="54" x14ac:dyDescent="0.25">
      <c r="A1012" s="440" t="s">
        <v>27979</v>
      </c>
      <c r="B1012" s="437" t="s">
        <v>8516</v>
      </c>
      <c r="C1012" s="440" t="s">
        <v>143</v>
      </c>
      <c r="D1012" s="443" t="s">
        <v>10839</v>
      </c>
    </row>
    <row r="1013" spans="1:4" ht="54" x14ac:dyDescent="0.25">
      <c r="A1013" s="440" t="s">
        <v>27980</v>
      </c>
      <c r="B1013" s="437" t="s">
        <v>8518</v>
      </c>
      <c r="C1013" s="440" t="s">
        <v>143</v>
      </c>
      <c r="D1013" s="443" t="s">
        <v>57990</v>
      </c>
    </row>
    <row r="1014" spans="1:4" ht="67.5" x14ac:dyDescent="0.25">
      <c r="A1014" s="440" t="s">
        <v>27982</v>
      </c>
      <c r="B1014" s="437" t="s">
        <v>8520</v>
      </c>
      <c r="C1014" s="440" t="s">
        <v>143</v>
      </c>
      <c r="D1014" s="443" t="s">
        <v>43336</v>
      </c>
    </row>
    <row r="1015" spans="1:4" ht="67.5" x14ac:dyDescent="0.25">
      <c r="A1015" s="440" t="s">
        <v>27983</v>
      </c>
      <c r="B1015" s="437" t="s">
        <v>8521</v>
      </c>
      <c r="C1015" s="440" t="s">
        <v>143</v>
      </c>
      <c r="D1015" s="443" t="s">
        <v>13718</v>
      </c>
    </row>
    <row r="1016" spans="1:4" ht="67.5" x14ac:dyDescent="0.25">
      <c r="A1016" s="440" t="s">
        <v>27984</v>
      </c>
      <c r="B1016" s="437" t="s">
        <v>8523</v>
      </c>
      <c r="C1016" s="440" t="s">
        <v>143</v>
      </c>
      <c r="D1016" s="443" t="s">
        <v>14013</v>
      </c>
    </row>
    <row r="1017" spans="1:4" ht="40.5" x14ac:dyDescent="0.25">
      <c r="A1017" s="440" t="s">
        <v>27986</v>
      </c>
      <c r="B1017" s="437" t="s">
        <v>8525</v>
      </c>
      <c r="C1017" s="440" t="s">
        <v>143</v>
      </c>
      <c r="D1017" s="443" t="s">
        <v>43252</v>
      </c>
    </row>
    <row r="1018" spans="1:4" ht="40.5" x14ac:dyDescent="0.25">
      <c r="A1018" s="440" t="s">
        <v>27987</v>
      </c>
      <c r="B1018" s="437" t="s">
        <v>8527</v>
      </c>
      <c r="C1018" s="440" t="s">
        <v>143</v>
      </c>
      <c r="D1018" s="443" t="s">
        <v>57991</v>
      </c>
    </row>
    <row r="1019" spans="1:4" ht="40.5" x14ac:dyDescent="0.25">
      <c r="A1019" s="440" t="s">
        <v>27988</v>
      </c>
      <c r="B1019" s="437" t="s">
        <v>8529</v>
      </c>
      <c r="C1019" s="440" t="s">
        <v>143</v>
      </c>
      <c r="D1019" s="443" t="s">
        <v>57992</v>
      </c>
    </row>
    <row r="1020" spans="1:4" ht="40.5" x14ac:dyDescent="0.25">
      <c r="A1020" s="440" t="s">
        <v>27989</v>
      </c>
      <c r="B1020" s="437" t="s">
        <v>8531</v>
      </c>
      <c r="C1020" s="440" t="s">
        <v>143</v>
      </c>
      <c r="D1020" s="443" t="s">
        <v>57993</v>
      </c>
    </row>
    <row r="1021" spans="1:4" ht="40.5" x14ac:dyDescent="0.25">
      <c r="A1021" s="440" t="s">
        <v>27991</v>
      </c>
      <c r="B1021" s="437" t="s">
        <v>8533</v>
      </c>
      <c r="C1021" s="440" t="s">
        <v>143</v>
      </c>
      <c r="D1021" s="443" t="s">
        <v>17285</v>
      </c>
    </row>
    <row r="1022" spans="1:4" ht="40.5" x14ac:dyDescent="0.25">
      <c r="A1022" s="440" t="s">
        <v>27993</v>
      </c>
      <c r="B1022" s="437" t="s">
        <v>27994</v>
      </c>
      <c r="C1022" s="440" t="s">
        <v>143</v>
      </c>
      <c r="D1022" s="443" t="s">
        <v>16105</v>
      </c>
    </row>
    <row r="1023" spans="1:4" ht="40.5" x14ac:dyDescent="0.25">
      <c r="A1023" s="440" t="s">
        <v>27995</v>
      </c>
      <c r="B1023" s="437" t="s">
        <v>27996</v>
      </c>
      <c r="C1023" s="440" t="s">
        <v>143</v>
      </c>
      <c r="D1023" s="443" t="s">
        <v>10810</v>
      </c>
    </row>
    <row r="1024" spans="1:4" ht="40.5" x14ac:dyDescent="0.25">
      <c r="A1024" s="440" t="s">
        <v>27997</v>
      </c>
      <c r="B1024" s="437" t="s">
        <v>27998</v>
      </c>
      <c r="C1024" s="440" t="s">
        <v>143</v>
      </c>
      <c r="D1024" s="443" t="s">
        <v>18172</v>
      </c>
    </row>
    <row r="1025" spans="1:4" ht="40.5" x14ac:dyDescent="0.25">
      <c r="A1025" s="440" t="s">
        <v>27999</v>
      </c>
      <c r="B1025" s="437" t="s">
        <v>28000</v>
      </c>
      <c r="C1025" s="440" t="s">
        <v>143</v>
      </c>
      <c r="D1025" s="443" t="s">
        <v>8901</v>
      </c>
    </row>
    <row r="1026" spans="1:4" ht="40.5" x14ac:dyDescent="0.25">
      <c r="A1026" s="440" t="s">
        <v>28002</v>
      </c>
      <c r="B1026" s="437" t="s">
        <v>8541</v>
      </c>
      <c r="C1026" s="440" t="s">
        <v>143</v>
      </c>
      <c r="D1026" s="443" t="s">
        <v>15501</v>
      </c>
    </row>
    <row r="1027" spans="1:4" ht="40.5" x14ac:dyDescent="0.25">
      <c r="A1027" s="440" t="s">
        <v>28003</v>
      </c>
      <c r="B1027" s="437" t="s">
        <v>8543</v>
      </c>
      <c r="C1027" s="440" t="s">
        <v>143</v>
      </c>
      <c r="D1027" s="443" t="s">
        <v>27043</v>
      </c>
    </row>
    <row r="1028" spans="1:4" ht="54" x14ac:dyDescent="0.25">
      <c r="A1028" s="440" t="s">
        <v>28004</v>
      </c>
      <c r="B1028" s="437" t="s">
        <v>8545</v>
      </c>
      <c r="C1028" s="440" t="s">
        <v>143</v>
      </c>
      <c r="D1028" s="443" t="s">
        <v>57953</v>
      </c>
    </row>
    <row r="1029" spans="1:4" ht="54" x14ac:dyDescent="0.25">
      <c r="A1029" s="440" t="s">
        <v>28005</v>
      </c>
      <c r="B1029" s="437" t="s">
        <v>8547</v>
      </c>
      <c r="C1029" s="440" t="s">
        <v>143</v>
      </c>
      <c r="D1029" s="443" t="s">
        <v>31685</v>
      </c>
    </row>
    <row r="1030" spans="1:4" ht="54" x14ac:dyDescent="0.25">
      <c r="A1030" s="440" t="s">
        <v>28006</v>
      </c>
      <c r="B1030" s="437" t="s">
        <v>8549</v>
      </c>
      <c r="C1030" s="440" t="s">
        <v>143</v>
      </c>
      <c r="D1030" s="443" t="s">
        <v>7177</v>
      </c>
    </row>
    <row r="1031" spans="1:4" ht="54" x14ac:dyDescent="0.25">
      <c r="A1031" s="440" t="s">
        <v>28007</v>
      </c>
      <c r="B1031" s="437" t="s">
        <v>8550</v>
      </c>
      <c r="C1031" s="440" t="s">
        <v>143</v>
      </c>
      <c r="D1031" s="443" t="s">
        <v>43857</v>
      </c>
    </row>
    <row r="1032" spans="1:4" ht="54" x14ac:dyDescent="0.25">
      <c r="A1032" s="440" t="s">
        <v>28009</v>
      </c>
      <c r="B1032" s="437" t="s">
        <v>8552</v>
      </c>
      <c r="C1032" s="440" t="s">
        <v>143</v>
      </c>
      <c r="D1032" s="443" t="s">
        <v>57994</v>
      </c>
    </row>
    <row r="1033" spans="1:4" ht="54" x14ac:dyDescent="0.25">
      <c r="A1033" s="440" t="s">
        <v>28011</v>
      </c>
      <c r="B1033" s="437" t="s">
        <v>8554</v>
      </c>
      <c r="C1033" s="440" t="s">
        <v>143</v>
      </c>
      <c r="D1033" s="443" t="s">
        <v>42901</v>
      </c>
    </row>
    <row r="1034" spans="1:4" ht="54" x14ac:dyDescent="0.25">
      <c r="A1034" s="440" t="s">
        <v>28013</v>
      </c>
      <c r="B1034" s="437" t="s">
        <v>8556</v>
      </c>
      <c r="C1034" s="440" t="s">
        <v>143</v>
      </c>
      <c r="D1034" s="443" t="s">
        <v>15684</v>
      </c>
    </row>
    <row r="1035" spans="1:4" ht="54" x14ac:dyDescent="0.25">
      <c r="A1035" s="440" t="s">
        <v>28015</v>
      </c>
      <c r="B1035" s="437" t="s">
        <v>8558</v>
      </c>
      <c r="C1035" s="440" t="s">
        <v>143</v>
      </c>
      <c r="D1035" s="443" t="s">
        <v>12005</v>
      </c>
    </row>
    <row r="1036" spans="1:4" ht="54" x14ac:dyDescent="0.25">
      <c r="A1036" s="440" t="s">
        <v>28017</v>
      </c>
      <c r="B1036" s="437" t="s">
        <v>8560</v>
      </c>
      <c r="C1036" s="440" t="s">
        <v>143</v>
      </c>
      <c r="D1036" s="443" t="s">
        <v>34679</v>
      </c>
    </row>
    <row r="1037" spans="1:4" ht="54" x14ac:dyDescent="0.25">
      <c r="A1037" s="440" t="s">
        <v>28019</v>
      </c>
      <c r="B1037" s="437" t="s">
        <v>8562</v>
      </c>
      <c r="C1037" s="440" t="s">
        <v>143</v>
      </c>
      <c r="D1037" s="443" t="s">
        <v>57995</v>
      </c>
    </row>
    <row r="1038" spans="1:4" ht="40.5" x14ac:dyDescent="0.25">
      <c r="A1038" s="440" t="s">
        <v>28021</v>
      </c>
      <c r="B1038" s="437" t="s">
        <v>8564</v>
      </c>
      <c r="C1038" s="440" t="s">
        <v>143</v>
      </c>
      <c r="D1038" s="443" t="s">
        <v>10810</v>
      </c>
    </row>
    <row r="1039" spans="1:4" ht="27" x14ac:dyDescent="0.25">
      <c r="A1039" s="440" t="s">
        <v>28022</v>
      </c>
      <c r="B1039" s="437" t="s">
        <v>8565</v>
      </c>
      <c r="C1039" s="440" t="s">
        <v>143</v>
      </c>
      <c r="D1039" s="443" t="s">
        <v>17934</v>
      </c>
    </row>
    <row r="1040" spans="1:4" ht="27" x14ac:dyDescent="0.25">
      <c r="A1040" s="440" t="s">
        <v>28023</v>
      </c>
      <c r="B1040" s="437" t="s">
        <v>8566</v>
      </c>
      <c r="C1040" s="440" t="s">
        <v>143</v>
      </c>
      <c r="D1040" s="443" t="s">
        <v>17993</v>
      </c>
    </row>
    <row r="1041" spans="1:4" ht="40.5" x14ac:dyDescent="0.25">
      <c r="A1041" s="440" t="s">
        <v>28024</v>
      </c>
      <c r="B1041" s="437" t="s">
        <v>8568</v>
      </c>
      <c r="C1041" s="440" t="s">
        <v>143</v>
      </c>
      <c r="D1041" s="443" t="s">
        <v>16607</v>
      </c>
    </row>
    <row r="1042" spans="1:4" ht="27" x14ac:dyDescent="0.25">
      <c r="A1042" s="440" t="s">
        <v>28025</v>
      </c>
      <c r="B1042" s="437" t="s">
        <v>8569</v>
      </c>
      <c r="C1042" s="440" t="s">
        <v>143</v>
      </c>
      <c r="D1042" s="443" t="s">
        <v>28028</v>
      </c>
    </row>
    <row r="1043" spans="1:4" ht="27" x14ac:dyDescent="0.25">
      <c r="A1043" s="440" t="s">
        <v>28026</v>
      </c>
      <c r="B1043" s="437" t="s">
        <v>8570</v>
      </c>
      <c r="C1043" s="440" t="s">
        <v>143</v>
      </c>
      <c r="D1043" s="443" t="s">
        <v>16607</v>
      </c>
    </row>
    <row r="1044" spans="1:4" ht="27" x14ac:dyDescent="0.25">
      <c r="A1044" s="440" t="s">
        <v>28027</v>
      </c>
      <c r="B1044" s="437" t="s">
        <v>8572</v>
      </c>
      <c r="C1044" s="440" t="s">
        <v>143</v>
      </c>
      <c r="D1044" s="443" t="s">
        <v>39758</v>
      </c>
    </row>
    <row r="1045" spans="1:4" ht="27" x14ac:dyDescent="0.25">
      <c r="A1045" s="440" t="s">
        <v>28029</v>
      </c>
      <c r="B1045" s="437" t="s">
        <v>8574</v>
      </c>
      <c r="C1045" s="440" t="s">
        <v>143</v>
      </c>
      <c r="D1045" s="443" t="s">
        <v>15842</v>
      </c>
    </row>
    <row r="1046" spans="1:4" ht="40.5" x14ac:dyDescent="0.25">
      <c r="A1046" s="440" t="s">
        <v>28030</v>
      </c>
      <c r="B1046" s="437" t="s">
        <v>8575</v>
      </c>
      <c r="C1046" s="440" t="s">
        <v>143</v>
      </c>
      <c r="D1046" s="443" t="s">
        <v>57996</v>
      </c>
    </row>
    <row r="1047" spans="1:4" ht="40.5" x14ac:dyDescent="0.25">
      <c r="A1047" s="440" t="s">
        <v>28032</v>
      </c>
      <c r="B1047" s="437" t="s">
        <v>8577</v>
      </c>
      <c r="C1047" s="440" t="s">
        <v>143</v>
      </c>
      <c r="D1047" s="443" t="s">
        <v>54910</v>
      </c>
    </row>
    <row r="1048" spans="1:4" ht="40.5" x14ac:dyDescent="0.25">
      <c r="A1048" s="440" t="s">
        <v>28033</v>
      </c>
      <c r="B1048" s="437" t="s">
        <v>8579</v>
      </c>
      <c r="C1048" s="440" t="s">
        <v>143</v>
      </c>
      <c r="D1048" s="443" t="s">
        <v>43732</v>
      </c>
    </row>
    <row r="1049" spans="1:4" ht="40.5" x14ac:dyDescent="0.25">
      <c r="A1049" s="440" t="s">
        <v>28035</v>
      </c>
      <c r="B1049" s="437" t="s">
        <v>8581</v>
      </c>
      <c r="C1049" s="440" t="s">
        <v>143</v>
      </c>
      <c r="D1049" s="443" t="s">
        <v>8559</v>
      </c>
    </row>
    <row r="1050" spans="1:4" ht="54" x14ac:dyDescent="0.25">
      <c r="A1050" s="440" t="s">
        <v>28036</v>
      </c>
      <c r="B1050" s="437" t="s">
        <v>8583</v>
      </c>
      <c r="C1050" s="440" t="s">
        <v>143</v>
      </c>
      <c r="D1050" s="443" t="s">
        <v>14525</v>
      </c>
    </row>
    <row r="1051" spans="1:4" ht="40.5" x14ac:dyDescent="0.25">
      <c r="A1051" s="440" t="s">
        <v>28037</v>
      </c>
      <c r="B1051" s="437" t="s">
        <v>8585</v>
      </c>
      <c r="C1051" s="440" t="s">
        <v>143</v>
      </c>
      <c r="D1051" s="443" t="s">
        <v>16119</v>
      </c>
    </row>
    <row r="1052" spans="1:4" ht="54" x14ac:dyDescent="0.25">
      <c r="A1052" s="440" t="s">
        <v>28038</v>
      </c>
      <c r="B1052" s="437" t="s">
        <v>8587</v>
      </c>
      <c r="C1052" s="440" t="s">
        <v>143</v>
      </c>
      <c r="D1052" s="443" t="s">
        <v>11272</v>
      </c>
    </row>
    <row r="1053" spans="1:4" ht="54" x14ac:dyDescent="0.25">
      <c r="A1053" s="440" t="s">
        <v>28039</v>
      </c>
      <c r="B1053" s="437" t="s">
        <v>8589</v>
      </c>
      <c r="C1053" s="440" t="s">
        <v>143</v>
      </c>
      <c r="D1053" s="443" t="s">
        <v>11264</v>
      </c>
    </row>
    <row r="1054" spans="1:4" ht="40.5" x14ac:dyDescent="0.25">
      <c r="A1054" s="440" t="s">
        <v>28040</v>
      </c>
      <c r="B1054" s="437" t="s">
        <v>8591</v>
      </c>
      <c r="C1054" s="440" t="s">
        <v>143</v>
      </c>
      <c r="D1054" s="443" t="s">
        <v>8602</v>
      </c>
    </row>
    <row r="1055" spans="1:4" ht="40.5" x14ac:dyDescent="0.25">
      <c r="A1055" s="440" t="s">
        <v>28041</v>
      </c>
      <c r="B1055" s="437" t="s">
        <v>8592</v>
      </c>
      <c r="C1055" s="440" t="s">
        <v>143</v>
      </c>
      <c r="D1055" s="443" t="s">
        <v>8318</v>
      </c>
    </row>
    <row r="1056" spans="1:4" ht="40.5" x14ac:dyDescent="0.25">
      <c r="A1056" s="440" t="s">
        <v>28042</v>
      </c>
      <c r="B1056" s="437" t="s">
        <v>8594</v>
      </c>
      <c r="C1056" s="440" t="s">
        <v>143</v>
      </c>
      <c r="D1056" s="443" t="s">
        <v>14736</v>
      </c>
    </row>
    <row r="1057" spans="1:4" ht="40.5" x14ac:dyDescent="0.25">
      <c r="A1057" s="440" t="s">
        <v>28043</v>
      </c>
      <c r="B1057" s="437" t="s">
        <v>8595</v>
      </c>
      <c r="C1057" s="440" t="s">
        <v>143</v>
      </c>
      <c r="D1057" s="443" t="s">
        <v>11354</v>
      </c>
    </row>
    <row r="1058" spans="1:4" ht="40.5" x14ac:dyDescent="0.25">
      <c r="A1058" s="440" t="s">
        <v>28044</v>
      </c>
      <c r="B1058" s="437" t="s">
        <v>8597</v>
      </c>
      <c r="C1058" s="440" t="s">
        <v>143</v>
      </c>
      <c r="D1058" s="443" t="s">
        <v>8539</v>
      </c>
    </row>
    <row r="1059" spans="1:4" ht="40.5" x14ac:dyDescent="0.25">
      <c r="A1059" s="440" t="s">
        <v>28045</v>
      </c>
      <c r="B1059" s="437" t="s">
        <v>8598</v>
      </c>
      <c r="C1059" s="440" t="s">
        <v>143</v>
      </c>
      <c r="D1059" s="443" t="s">
        <v>8875</v>
      </c>
    </row>
    <row r="1060" spans="1:4" ht="40.5" x14ac:dyDescent="0.25">
      <c r="A1060" s="440" t="s">
        <v>28046</v>
      </c>
      <c r="B1060" s="437" t="s">
        <v>8599</v>
      </c>
      <c r="C1060" s="440" t="s">
        <v>143</v>
      </c>
      <c r="D1060" s="443" t="s">
        <v>16090</v>
      </c>
    </row>
    <row r="1061" spans="1:4" ht="40.5" x14ac:dyDescent="0.25">
      <c r="A1061" s="440" t="s">
        <v>28047</v>
      </c>
      <c r="B1061" s="437" t="s">
        <v>8601</v>
      </c>
      <c r="C1061" s="440" t="s">
        <v>143</v>
      </c>
      <c r="D1061" s="443" t="s">
        <v>27200</v>
      </c>
    </row>
    <row r="1062" spans="1:4" ht="27" x14ac:dyDescent="0.25">
      <c r="A1062" s="440" t="s">
        <v>28048</v>
      </c>
      <c r="B1062" s="437" t="s">
        <v>8603</v>
      </c>
      <c r="C1062" s="440" t="s">
        <v>143</v>
      </c>
      <c r="D1062" s="443" t="s">
        <v>13468</v>
      </c>
    </row>
    <row r="1063" spans="1:4" ht="27" x14ac:dyDescent="0.25">
      <c r="A1063" s="440" t="s">
        <v>28049</v>
      </c>
      <c r="B1063" s="437" t="s">
        <v>8605</v>
      </c>
      <c r="C1063" s="440" t="s">
        <v>143</v>
      </c>
      <c r="D1063" s="443" t="s">
        <v>26768</v>
      </c>
    </row>
    <row r="1064" spans="1:4" ht="27" x14ac:dyDescent="0.25">
      <c r="A1064" s="440" t="s">
        <v>28050</v>
      </c>
      <c r="B1064" s="437" t="s">
        <v>8606</v>
      </c>
      <c r="C1064" s="440" t="s">
        <v>143</v>
      </c>
      <c r="D1064" s="443" t="s">
        <v>18036</v>
      </c>
    </row>
    <row r="1065" spans="1:4" ht="27" x14ac:dyDescent="0.25">
      <c r="A1065" s="440" t="s">
        <v>28051</v>
      </c>
      <c r="B1065" s="437" t="s">
        <v>8608</v>
      </c>
      <c r="C1065" s="440" t="s">
        <v>143</v>
      </c>
      <c r="D1065" s="443" t="s">
        <v>11243</v>
      </c>
    </row>
    <row r="1066" spans="1:4" ht="27" x14ac:dyDescent="0.25">
      <c r="A1066" s="440" t="s">
        <v>28052</v>
      </c>
      <c r="B1066" s="437" t="s">
        <v>8610</v>
      </c>
      <c r="C1066" s="440" t="s">
        <v>143</v>
      </c>
      <c r="D1066" s="443" t="s">
        <v>11274</v>
      </c>
    </row>
    <row r="1067" spans="1:4" ht="27" x14ac:dyDescent="0.25">
      <c r="A1067" s="440" t="s">
        <v>28053</v>
      </c>
      <c r="B1067" s="437" t="s">
        <v>8612</v>
      </c>
      <c r="C1067" s="440" t="s">
        <v>143</v>
      </c>
      <c r="D1067" s="443" t="s">
        <v>7848</v>
      </c>
    </row>
    <row r="1068" spans="1:4" ht="27" x14ac:dyDescent="0.25">
      <c r="A1068" s="440" t="s">
        <v>28054</v>
      </c>
      <c r="B1068" s="437" t="s">
        <v>8614</v>
      </c>
      <c r="C1068" s="440" t="s">
        <v>143</v>
      </c>
      <c r="D1068" s="443" t="s">
        <v>28055</v>
      </c>
    </row>
    <row r="1069" spans="1:4" ht="27" x14ac:dyDescent="0.25">
      <c r="A1069" s="440" t="s">
        <v>28056</v>
      </c>
      <c r="B1069" s="437" t="s">
        <v>8616</v>
      </c>
      <c r="C1069" s="440" t="s">
        <v>143</v>
      </c>
      <c r="D1069" s="443" t="s">
        <v>11243</v>
      </c>
    </row>
    <row r="1070" spans="1:4" ht="54" x14ac:dyDescent="0.25">
      <c r="A1070" s="440" t="s">
        <v>28057</v>
      </c>
      <c r="B1070" s="437" t="s">
        <v>28058</v>
      </c>
      <c r="C1070" s="440" t="s">
        <v>143</v>
      </c>
      <c r="D1070" s="443" t="s">
        <v>37537</v>
      </c>
    </row>
    <row r="1071" spans="1:4" ht="54" x14ac:dyDescent="0.25">
      <c r="A1071" s="440" t="s">
        <v>28059</v>
      </c>
      <c r="B1071" s="437" t="s">
        <v>28060</v>
      </c>
      <c r="C1071" s="440" t="s">
        <v>143</v>
      </c>
      <c r="D1071" s="443" t="s">
        <v>39846</v>
      </c>
    </row>
    <row r="1072" spans="1:4" ht="54" x14ac:dyDescent="0.25">
      <c r="A1072" s="440" t="s">
        <v>28061</v>
      </c>
      <c r="B1072" s="437" t="s">
        <v>28062</v>
      </c>
      <c r="C1072" s="440" t="s">
        <v>143</v>
      </c>
      <c r="D1072" s="443" t="s">
        <v>28363</v>
      </c>
    </row>
    <row r="1073" spans="1:4" ht="54" x14ac:dyDescent="0.25">
      <c r="A1073" s="440" t="s">
        <v>28063</v>
      </c>
      <c r="B1073" s="437" t="s">
        <v>28064</v>
      </c>
      <c r="C1073" s="440" t="s">
        <v>143</v>
      </c>
      <c r="D1073" s="443" t="s">
        <v>43059</v>
      </c>
    </row>
    <row r="1074" spans="1:4" ht="67.5" x14ac:dyDescent="0.25">
      <c r="A1074" s="440" t="s">
        <v>28066</v>
      </c>
      <c r="B1074" s="437" t="s">
        <v>8623</v>
      </c>
      <c r="C1074" s="440" t="s">
        <v>143</v>
      </c>
      <c r="D1074" s="443" t="s">
        <v>57997</v>
      </c>
    </row>
    <row r="1075" spans="1:4" ht="54" x14ac:dyDescent="0.25">
      <c r="A1075" s="440" t="s">
        <v>28068</v>
      </c>
      <c r="B1075" s="437" t="s">
        <v>8625</v>
      </c>
      <c r="C1075" s="440" t="s">
        <v>143</v>
      </c>
      <c r="D1075" s="443" t="s">
        <v>57998</v>
      </c>
    </row>
    <row r="1076" spans="1:4" ht="67.5" x14ac:dyDescent="0.25">
      <c r="A1076" s="440" t="s">
        <v>28070</v>
      </c>
      <c r="B1076" s="437" t="s">
        <v>8627</v>
      </c>
      <c r="C1076" s="440" t="s">
        <v>143</v>
      </c>
      <c r="D1076" s="443" t="s">
        <v>57999</v>
      </c>
    </row>
    <row r="1077" spans="1:4" ht="67.5" x14ac:dyDescent="0.25">
      <c r="A1077" s="440" t="s">
        <v>28072</v>
      </c>
      <c r="B1077" s="437" t="s">
        <v>8629</v>
      </c>
      <c r="C1077" s="440" t="s">
        <v>143</v>
      </c>
      <c r="D1077" s="443" t="s">
        <v>58000</v>
      </c>
    </row>
    <row r="1078" spans="1:4" ht="54" x14ac:dyDescent="0.25">
      <c r="A1078" s="440" t="s">
        <v>28074</v>
      </c>
      <c r="B1078" s="437" t="s">
        <v>8631</v>
      </c>
      <c r="C1078" s="440" t="s">
        <v>143</v>
      </c>
      <c r="D1078" s="443" t="s">
        <v>14986</v>
      </c>
    </row>
    <row r="1079" spans="1:4" ht="54" x14ac:dyDescent="0.25">
      <c r="A1079" s="440" t="s">
        <v>28076</v>
      </c>
      <c r="B1079" s="437" t="s">
        <v>8633</v>
      </c>
      <c r="C1079" s="440" t="s">
        <v>143</v>
      </c>
      <c r="D1079" s="443" t="s">
        <v>32042</v>
      </c>
    </row>
    <row r="1080" spans="1:4" ht="54" x14ac:dyDescent="0.25">
      <c r="A1080" s="440" t="s">
        <v>28078</v>
      </c>
      <c r="B1080" s="437" t="s">
        <v>8635</v>
      </c>
      <c r="C1080" s="440" t="s">
        <v>143</v>
      </c>
      <c r="D1080" s="443" t="s">
        <v>58001</v>
      </c>
    </row>
    <row r="1081" spans="1:4" ht="54" x14ac:dyDescent="0.25">
      <c r="A1081" s="440" t="s">
        <v>28080</v>
      </c>
      <c r="B1081" s="437" t="s">
        <v>8637</v>
      </c>
      <c r="C1081" s="440" t="s">
        <v>143</v>
      </c>
      <c r="D1081" s="443" t="s">
        <v>37200</v>
      </c>
    </row>
    <row r="1082" spans="1:4" ht="40.5" x14ac:dyDescent="0.25">
      <c r="A1082" s="440" t="s">
        <v>28082</v>
      </c>
      <c r="B1082" s="437" t="s">
        <v>28083</v>
      </c>
      <c r="C1082" s="440" t="s">
        <v>143</v>
      </c>
      <c r="D1082" s="443" t="s">
        <v>28084</v>
      </c>
    </row>
    <row r="1083" spans="1:4" ht="40.5" x14ac:dyDescent="0.25">
      <c r="A1083" s="440" t="s">
        <v>28085</v>
      </c>
      <c r="B1083" s="437" t="s">
        <v>28086</v>
      </c>
      <c r="C1083" s="440" t="s">
        <v>143</v>
      </c>
      <c r="D1083" s="443" t="s">
        <v>13232</v>
      </c>
    </row>
    <row r="1084" spans="1:4" ht="40.5" x14ac:dyDescent="0.25">
      <c r="A1084" s="440" t="s">
        <v>28087</v>
      </c>
      <c r="B1084" s="437" t="s">
        <v>28088</v>
      </c>
      <c r="C1084" s="440" t="s">
        <v>143</v>
      </c>
      <c r="D1084" s="443" t="s">
        <v>28089</v>
      </c>
    </row>
    <row r="1085" spans="1:4" ht="40.5" x14ac:dyDescent="0.25">
      <c r="A1085" s="440" t="s">
        <v>28090</v>
      </c>
      <c r="B1085" s="437" t="s">
        <v>28091</v>
      </c>
      <c r="C1085" s="440" t="s">
        <v>143</v>
      </c>
      <c r="D1085" s="443" t="s">
        <v>26935</v>
      </c>
    </row>
    <row r="1086" spans="1:4" ht="40.5" x14ac:dyDescent="0.25">
      <c r="A1086" s="440" t="s">
        <v>28093</v>
      </c>
      <c r="B1086" s="437" t="s">
        <v>8646</v>
      </c>
      <c r="C1086" s="440" t="s">
        <v>143</v>
      </c>
      <c r="D1086" s="443" t="s">
        <v>14120</v>
      </c>
    </row>
    <row r="1087" spans="1:4" ht="27" x14ac:dyDescent="0.25">
      <c r="A1087" s="440" t="s">
        <v>28095</v>
      </c>
      <c r="B1087" s="437" t="s">
        <v>8648</v>
      </c>
      <c r="C1087" s="440" t="s">
        <v>143</v>
      </c>
      <c r="D1087" s="443" t="s">
        <v>28252</v>
      </c>
    </row>
    <row r="1088" spans="1:4" ht="40.5" x14ac:dyDescent="0.25">
      <c r="A1088" s="440" t="s">
        <v>28096</v>
      </c>
      <c r="B1088" s="437" t="s">
        <v>8650</v>
      </c>
      <c r="C1088" s="440" t="s">
        <v>143</v>
      </c>
      <c r="D1088" s="443" t="s">
        <v>58002</v>
      </c>
    </row>
    <row r="1089" spans="1:4" ht="40.5" x14ac:dyDescent="0.25">
      <c r="A1089" s="440" t="s">
        <v>28098</v>
      </c>
      <c r="B1089" s="437" t="s">
        <v>8652</v>
      </c>
      <c r="C1089" s="440" t="s">
        <v>143</v>
      </c>
      <c r="D1089" s="443" t="s">
        <v>36022</v>
      </c>
    </row>
    <row r="1090" spans="1:4" ht="40.5" x14ac:dyDescent="0.25">
      <c r="A1090" s="440" t="s">
        <v>28100</v>
      </c>
      <c r="B1090" s="437" t="s">
        <v>8654</v>
      </c>
      <c r="C1090" s="440" t="s">
        <v>143</v>
      </c>
      <c r="D1090" s="443" t="s">
        <v>11270</v>
      </c>
    </row>
    <row r="1091" spans="1:4" ht="40.5" x14ac:dyDescent="0.25">
      <c r="A1091" s="440" t="s">
        <v>28101</v>
      </c>
      <c r="B1091" s="437" t="s">
        <v>8656</v>
      </c>
      <c r="C1091" s="440" t="s">
        <v>143</v>
      </c>
      <c r="D1091" s="443" t="s">
        <v>7670</v>
      </c>
    </row>
    <row r="1092" spans="1:4" ht="40.5" x14ac:dyDescent="0.25">
      <c r="A1092" s="440" t="s">
        <v>28102</v>
      </c>
      <c r="B1092" s="437" t="s">
        <v>8657</v>
      </c>
      <c r="C1092" s="440" t="s">
        <v>143</v>
      </c>
      <c r="D1092" s="443" t="s">
        <v>15890</v>
      </c>
    </row>
    <row r="1093" spans="1:4" ht="40.5" x14ac:dyDescent="0.25">
      <c r="A1093" s="440" t="s">
        <v>28103</v>
      </c>
      <c r="B1093" s="437" t="s">
        <v>8659</v>
      </c>
      <c r="C1093" s="440" t="s">
        <v>143</v>
      </c>
      <c r="D1093" s="443" t="s">
        <v>39846</v>
      </c>
    </row>
    <row r="1094" spans="1:4" ht="40.5" x14ac:dyDescent="0.25">
      <c r="A1094" s="440" t="s">
        <v>28104</v>
      </c>
      <c r="B1094" s="437" t="s">
        <v>8660</v>
      </c>
      <c r="C1094" s="440" t="s">
        <v>143</v>
      </c>
      <c r="D1094" s="443" t="s">
        <v>12088</v>
      </c>
    </row>
    <row r="1095" spans="1:4" ht="40.5" x14ac:dyDescent="0.25">
      <c r="A1095" s="440" t="s">
        <v>28105</v>
      </c>
      <c r="B1095" s="437" t="s">
        <v>8662</v>
      </c>
      <c r="C1095" s="440" t="s">
        <v>143</v>
      </c>
      <c r="D1095" s="443" t="s">
        <v>35378</v>
      </c>
    </row>
    <row r="1096" spans="1:4" ht="40.5" x14ac:dyDescent="0.25">
      <c r="A1096" s="440" t="s">
        <v>28107</v>
      </c>
      <c r="B1096" s="437" t="s">
        <v>8663</v>
      </c>
      <c r="C1096" s="440" t="s">
        <v>143</v>
      </c>
      <c r="D1096" s="443" t="s">
        <v>12848</v>
      </c>
    </row>
    <row r="1097" spans="1:4" ht="40.5" x14ac:dyDescent="0.25">
      <c r="A1097" s="440" t="s">
        <v>28109</v>
      </c>
      <c r="B1097" s="437" t="s">
        <v>8664</v>
      </c>
      <c r="C1097" s="440" t="s">
        <v>143</v>
      </c>
      <c r="D1097" s="443" t="s">
        <v>27834</v>
      </c>
    </row>
    <row r="1098" spans="1:4" ht="40.5" x14ac:dyDescent="0.25">
      <c r="A1098" s="440" t="s">
        <v>28110</v>
      </c>
      <c r="B1098" s="437" t="s">
        <v>8665</v>
      </c>
      <c r="C1098" s="440" t="s">
        <v>143</v>
      </c>
      <c r="D1098" s="443" t="s">
        <v>8515</v>
      </c>
    </row>
    <row r="1099" spans="1:4" ht="40.5" x14ac:dyDescent="0.25">
      <c r="A1099" s="440" t="s">
        <v>28111</v>
      </c>
      <c r="B1099" s="437" t="s">
        <v>8667</v>
      </c>
      <c r="C1099" s="440" t="s">
        <v>143</v>
      </c>
      <c r="D1099" s="443" t="s">
        <v>44468</v>
      </c>
    </row>
    <row r="1100" spans="1:4" ht="40.5" x14ac:dyDescent="0.25">
      <c r="A1100" s="440" t="s">
        <v>28113</v>
      </c>
      <c r="B1100" s="437" t="s">
        <v>8669</v>
      </c>
      <c r="C1100" s="440" t="s">
        <v>143</v>
      </c>
      <c r="D1100" s="443" t="s">
        <v>15649</v>
      </c>
    </row>
    <row r="1101" spans="1:4" ht="40.5" x14ac:dyDescent="0.25">
      <c r="A1101" s="440" t="s">
        <v>28114</v>
      </c>
      <c r="B1101" s="437" t="s">
        <v>8671</v>
      </c>
      <c r="C1101" s="440" t="s">
        <v>143</v>
      </c>
      <c r="D1101" s="443" t="s">
        <v>9128</v>
      </c>
    </row>
    <row r="1102" spans="1:4" ht="40.5" x14ac:dyDescent="0.25">
      <c r="A1102" s="440" t="s">
        <v>28115</v>
      </c>
      <c r="B1102" s="437" t="s">
        <v>8673</v>
      </c>
      <c r="C1102" s="440" t="s">
        <v>143</v>
      </c>
      <c r="D1102" s="443" t="s">
        <v>16766</v>
      </c>
    </row>
    <row r="1103" spans="1:4" ht="40.5" x14ac:dyDescent="0.25">
      <c r="A1103" s="440" t="s">
        <v>28117</v>
      </c>
      <c r="B1103" s="437" t="s">
        <v>8675</v>
      </c>
      <c r="C1103" s="440" t="s">
        <v>143</v>
      </c>
      <c r="D1103" s="443" t="s">
        <v>41562</v>
      </c>
    </row>
    <row r="1104" spans="1:4" ht="40.5" x14ac:dyDescent="0.25">
      <c r="A1104" s="440" t="s">
        <v>28119</v>
      </c>
      <c r="B1104" s="437" t="s">
        <v>8677</v>
      </c>
      <c r="C1104" s="440" t="s">
        <v>143</v>
      </c>
      <c r="D1104" s="443" t="s">
        <v>11201</v>
      </c>
    </row>
    <row r="1105" spans="1:4" ht="40.5" x14ac:dyDescent="0.25">
      <c r="A1105" s="440" t="s">
        <v>28120</v>
      </c>
      <c r="B1105" s="437" t="s">
        <v>8679</v>
      </c>
      <c r="C1105" s="440" t="s">
        <v>143</v>
      </c>
      <c r="D1105" s="443" t="s">
        <v>28028</v>
      </c>
    </row>
    <row r="1106" spans="1:4" ht="40.5" x14ac:dyDescent="0.25">
      <c r="A1106" s="440" t="s">
        <v>28121</v>
      </c>
      <c r="B1106" s="437" t="s">
        <v>8681</v>
      </c>
      <c r="C1106" s="440" t="s">
        <v>143</v>
      </c>
      <c r="D1106" s="443" t="s">
        <v>10089</v>
      </c>
    </row>
    <row r="1107" spans="1:4" ht="40.5" x14ac:dyDescent="0.25">
      <c r="A1107" s="440" t="s">
        <v>28122</v>
      </c>
      <c r="B1107" s="437" t="s">
        <v>8683</v>
      </c>
      <c r="C1107" s="440" t="s">
        <v>143</v>
      </c>
      <c r="D1107" s="443" t="s">
        <v>58003</v>
      </c>
    </row>
    <row r="1108" spans="1:4" ht="54" x14ac:dyDescent="0.25">
      <c r="A1108" s="440" t="s">
        <v>28124</v>
      </c>
      <c r="B1108" s="437" t="s">
        <v>8685</v>
      </c>
      <c r="C1108" s="440" t="s">
        <v>143</v>
      </c>
      <c r="D1108" s="443" t="s">
        <v>34960</v>
      </c>
    </row>
    <row r="1109" spans="1:4" ht="40.5" x14ac:dyDescent="0.25">
      <c r="A1109" s="440" t="s">
        <v>28126</v>
      </c>
      <c r="B1109" s="437" t="s">
        <v>8687</v>
      </c>
      <c r="C1109" s="440" t="s">
        <v>143</v>
      </c>
      <c r="D1109" s="443" t="s">
        <v>42653</v>
      </c>
    </row>
    <row r="1110" spans="1:4" ht="40.5" x14ac:dyDescent="0.25">
      <c r="A1110" s="440" t="s">
        <v>28127</v>
      </c>
      <c r="B1110" s="437" t="s">
        <v>8689</v>
      </c>
      <c r="C1110" s="440" t="s">
        <v>143</v>
      </c>
      <c r="D1110" s="443" t="s">
        <v>11251</v>
      </c>
    </row>
    <row r="1111" spans="1:4" ht="54" x14ac:dyDescent="0.25">
      <c r="A1111" s="440" t="s">
        <v>28129</v>
      </c>
      <c r="B1111" s="437" t="s">
        <v>8691</v>
      </c>
      <c r="C1111" s="440" t="s">
        <v>143</v>
      </c>
      <c r="D1111" s="443" t="s">
        <v>52809</v>
      </c>
    </row>
    <row r="1112" spans="1:4" ht="40.5" x14ac:dyDescent="0.25">
      <c r="A1112" s="440" t="s">
        <v>28130</v>
      </c>
      <c r="B1112" s="437" t="s">
        <v>8693</v>
      </c>
      <c r="C1112" s="440" t="s">
        <v>143</v>
      </c>
      <c r="D1112" s="443" t="s">
        <v>13178</v>
      </c>
    </row>
    <row r="1113" spans="1:4" ht="54" x14ac:dyDescent="0.25">
      <c r="A1113" s="440" t="s">
        <v>28132</v>
      </c>
      <c r="B1113" s="437" t="s">
        <v>8695</v>
      </c>
      <c r="C1113" s="440" t="s">
        <v>143</v>
      </c>
      <c r="D1113" s="443" t="s">
        <v>58004</v>
      </c>
    </row>
    <row r="1114" spans="1:4" ht="40.5" x14ac:dyDescent="0.25">
      <c r="A1114" s="440" t="s">
        <v>28134</v>
      </c>
      <c r="B1114" s="437" t="s">
        <v>8697</v>
      </c>
      <c r="C1114" s="440" t="s">
        <v>143</v>
      </c>
      <c r="D1114" s="443" t="s">
        <v>8985</v>
      </c>
    </row>
    <row r="1115" spans="1:4" ht="40.5" x14ac:dyDescent="0.25">
      <c r="A1115" s="440" t="s">
        <v>28135</v>
      </c>
      <c r="B1115" s="437" t="s">
        <v>8699</v>
      </c>
      <c r="C1115" s="440" t="s">
        <v>143</v>
      </c>
      <c r="D1115" s="443" t="s">
        <v>8121</v>
      </c>
    </row>
    <row r="1116" spans="1:4" ht="40.5" x14ac:dyDescent="0.25">
      <c r="A1116" s="440" t="s">
        <v>28136</v>
      </c>
      <c r="B1116" s="437" t="s">
        <v>8700</v>
      </c>
      <c r="C1116" s="440" t="s">
        <v>143</v>
      </c>
      <c r="D1116" s="443" t="s">
        <v>8978</v>
      </c>
    </row>
    <row r="1117" spans="1:4" ht="40.5" x14ac:dyDescent="0.25">
      <c r="A1117" s="440" t="s">
        <v>28137</v>
      </c>
      <c r="B1117" s="437" t="s">
        <v>8701</v>
      </c>
      <c r="C1117" s="440" t="s">
        <v>143</v>
      </c>
      <c r="D1117" s="443" t="s">
        <v>11211</v>
      </c>
    </row>
    <row r="1118" spans="1:4" ht="54" x14ac:dyDescent="0.25">
      <c r="A1118" s="440" t="s">
        <v>28138</v>
      </c>
      <c r="B1118" s="437" t="s">
        <v>8702</v>
      </c>
      <c r="C1118" s="440" t="s">
        <v>143</v>
      </c>
      <c r="D1118" s="443" t="s">
        <v>7939</v>
      </c>
    </row>
    <row r="1119" spans="1:4" ht="54" x14ac:dyDescent="0.25">
      <c r="A1119" s="440" t="s">
        <v>28139</v>
      </c>
      <c r="B1119" s="437" t="s">
        <v>8703</v>
      </c>
      <c r="C1119" s="440" t="s">
        <v>143</v>
      </c>
      <c r="D1119" s="443" t="s">
        <v>8757</v>
      </c>
    </row>
    <row r="1120" spans="1:4" ht="54" x14ac:dyDescent="0.25">
      <c r="A1120" s="440" t="s">
        <v>28140</v>
      </c>
      <c r="B1120" s="437" t="s">
        <v>8704</v>
      </c>
      <c r="C1120" s="440" t="s">
        <v>143</v>
      </c>
      <c r="D1120" s="443" t="s">
        <v>7449</v>
      </c>
    </row>
    <row r="1121" spans="1:4" ht="54" x14ac:dyDescent="0.25">
      <c r="A1121" s="440" t="s">
        <v>28141</v>
      </c>
      <c r="B1121" s="437" t="s">
        <v>8705</v>
      </c>
      <c r="C1121" s="440" t="s">
        <v>143</v>
      </c>
      <c r="D1121" s="443" t="s">
        <v>16661</v>
      </c>
    </row>
    <row r="1122" spans="1:4" ht="40.5" x14ac:dyDescent="0.25">
      <c r="A1122" s="440" t="s">
        <v>28143</v>
      </c>
      <c r="B1122" s="437" t="s">
        <v>8707</v>
      </c>
      <c r="C1122" s="440" t="s">
        <v>143</v>
      </c>
      <c r="D1122" s="443" t="s">
        <v>16667</v>
      </c>
    </row>
    <row r="1123" spans="1:4" ht="40.5" x14ac:dyDescent="0.25">
      <c r="A1123" s="440" t="s">
        <v>28144</v>
      </c>
      <c r="B1123" s="437" t="s">
        <v>8709</v>
      </c>
      <c r="C1123" s="440" t="s">
        <v>143</v>
      </c>
      <c r="D1123" s="443" t="s">
        <v>14545</v>
      </c>
    </row>
    <row r="1124" spans="1:4" ht="40.5" x14ac:dyDescent="0.25">
      <c r="A1124" s="440" t="s">
        <v>28145</v>
      </c>
      <c r="B1124" s="437" t="s">
        <v>8710</v>
      </c>
      <c r="C1124" s="440" t="s">
        <v>143</v>
      </c>
      <c r="D1124" s="443" t="s">
        <v>7163</v>
      </c>
    </row>
    <row r="1125" spans="1:4" ht="54" x14ac:dyDescent="0.25">
      <c r="A1125" s="440" t="s">
        <v>28147</v>
      </c>
      <c r="B1125" s="437" t="s">
        <v>8712</v>
      </c>
      <c r="C1125" s="440" t="s">
        <v>143</v>
      </c>
      <c r="D1125" s="443" t="s">
        <v>13934</v>
      </c>
    </row>
    <row r="1126" spans="1:4" ht="40.5" x14ac:dyDescent="0.25">
      <c r="A1126" s="440" t="s">
        <v>28148</v>
      </c>
      <c r="B1126" s="437" t="s">
        <v>8714</v>
      </c>
      <c r="C1126" s="440" t="s">
        <v>143</v>
      </c>
      <c r="D1126" s="443" t="s">
        <v>11192</v>
      </c>
    </row>
    <row r="1127" spans="1:4" ht="54" x14ac:dyDescent="0.25">
      <c r="A1127" s="440" t="s">
        <v>28149</v>
      </c>
      <c r="B1127" s="437" t="s">
        <v>8716</v>
      </c>
      <c r="C1127" s="440" t="s">
        <v>143</v>
      </c>
      <c r="D1127" s="443" t="s">
        <v>8611</v>
      </c>
    </row>
    <row r="1128" spans="1:4" ht="54" x14ac:dyDescent="0.25">
      <c r="A1128" s="440" t="s">
        <v>28151</v>
      </c>
      <c r="B1128" s="437" t="s">
        <v>8717</v>
      </c>
      <c r="C1128" s="440" t="s">
        <v>143</v>
      </c>
      <c r="D1128" s="443" t="s">
        <v>208</v>
      </c>
    </row>
    <row r="1129" spans="1:4" ht="54" x14ac:dyDescent="0.25">
      <c r="A1129" s="440" t="s">
        <v>28152</v>
      </c>
      <c r="B1129" s="437" t="s">
        <v>8719</v>
      </c>
      <c r="C1129" s="440" t="s">
        <v>143</v>
      </c>
      <c r="D1129" s="443" t="s">
        <v>7754</v>
      </c>
    </row>
    <row r="1130" spans="1:4" ht="54" x14ac:dyDescent="0.25">
      <c r="A1130" s="440" t="s">
        <v>28153</v>
      </c>
      <c r="B1130" s="437" t="s">
        <v>8721</v>
      </c>
      <c r="C1130" s="440" t="s">
        <v>143</v>
      </c>
      <c r="D1130" s="443" t="s">
        <v>50005</v>
      </c>
    </row>
    <row r="1131" spans="1:4" ht="40.5" x14ac:dyDescent="0.25">
      <c r="A1131" s="440" t="s">
        <v>28154</v>
      </c>
      <c r="B1131" s="437" t="s">
        <v>8723</v>
      </c>
      <c r="C1131" s="440" t="s">
        <v>143</v>
      </c>
      <c r="D1131" s="443" t="s">
        <v>51787</v>
      </c>
    </row>
    <row r="1132" spans="1:4" ht="40.5" x14ac:dyDescent="0.25">
      <c r="A1132" s="440" t="s">
        <v>28155</v>
      </c>
      <c r="B1132" s="437" t="s">
        <v>8725</v>
      </c>
      <c r="C1132" s="440" t="s">
        <v>143</v>
      </c>
      <c r="D1132" s="443" t="s">
        <v>13888</v>
      </c>
    </row>
    <row r="1133" spans="1:4" ht="40.5" x14ac:dyDescent="0.25">
      <c r="A1133" s="440" t="s">
        <v>28156</v>
      </c>
      <c r="B1133" s="437" t="s">
        <v>8726</v>
      </c>
      <c r="C1133" s="440" t="s">
        <v>143</v>
      </c>
      <c r="D1133" s="443" t="s">
        <v>8406</v>
      </c>
    </row>
    <row r="1134" spans="1:4" ht="54" x14ac:dyDescent="0.25">
      <c r="A1134" s="440" t="s">
        <v>28157</v>
      </c>
      <c r="B1134" s="437" t="s">
        <v>8727</v>
      </c>
      <c r="C1134" s="440" t="s">
        <v>143</v>
      </c>
      <c r="D1134" s="443" t="s">
        <v>42713</v>
      </c>
    </row>
    <row r="1135" spans="1:4" ht="54" x14ac:dyDescent="0.25">
      <c r="A1135" s="440" t="s">
        <v>28158</v>
      </c>
      <c r="B1135" s="437" t="s">
        <v>8729</v>
      </c>
      <c r="C1135" s="440" t="s">
        <v>143</v>
      </c>
      <c r="D1135" s="443" t="s">
        <v>50793</v>
      </c>
    </row>
    <row r="1136" spans="1:4" ht="54" x14ac:dyDescent="0.25">
      <c r="A1136" s="440" t="s">
        <v>28160</v>
      </c>
      <c r="B1136" s="437" t="s">
        <v>8730</v>
      </c>
      <c r="C1136" s="440" t="s">
        <v>143</v>
      </c>
      <c r="D1136" s="443" t="s">
        <v>8741</v>
      </c>
    </row>
    <row r="1137" spans="1:4" ht="54" x14ac:dyDescent="0.25">
      <c r="A1137" s="440" t="s">
        <v>28162</v>
      </c>
      <c r="B1137" s="437" t="s">
        <v>8731</v>
      </c>
      <c r="C1137" s="440" t="s">
        <v>143</v>
      </c>
      <c r="D1137" s="443" t="s">
        <v>37775</v>
      </c>
    </row>
    <row r="1138" spans="1:4" ht="54" x14ac:dyDescent="0.25">
      <c r="A1138" s="440" t="s">
        <v>28164</v>
      </c>
      <c r="B1138" s="437" t="s">
        <v>8733</v>
      </c>
      <c r="C1138" s="440" t="s">
        <v>143</v>
      </c>
      <c r="D1138" s="443" t="s">
        <v>26863</v>
      </c>
    </row>
    <row r="1139" spans="1:4" ht="67.5" x14ac:dyDescent="0.25">
      <c r="A1139" s="440" t="s">
        <v>28166</v>
      </c>
      <c r="B1139" s="437" t="s">
        <v>8734</v>
      </c>
      <c r="C1139" s="440" t="s">
        <v>143</v>
      </c>
      <c r="D1139" s="443" t="s">
        <v>11877</v>
      </c>
    </row>
    <row r="1140" spans="1:4" ht="67.5" x14ac:dyDescent="0.25">
      <c r="A1140" s="440" t="s">
        <v>28168</v>
      </c>
      <c r="B1140" s="437" t="s">
        <v>8735</v>
      </c>
      <c r="C1140" s="440" t="s">
        <v>143</v>
      </c>
      <c r="D1140" s="443" t="s">
        <v>7696</v>
      </c>
    </row>
    <row r="1141" spans="1:4" ht="67.5" x14ac:dyDescent="0.25">
      <c r="A1141" s="440" t="s">
        <v>28169</v>
      </c>
      <c r="B1141" s="437" t="s">
        <v>8737</v>
      </c>
      <c r="C1141" s="440" t="s">
        <v>143</v>
      </c>
      <c r="D1141" s="443" t="s">
        <v>8584</v>
      </c>
    </row>
    <row r="1142" spans="1:4" ht="54" x14ac:dyDescent="0.25">
      <c r="A1142" s="440" t="s">
        <v>28170</v>
      </c>
      <c r="B1142" s="437" t="s">
        <v>8738</v>
      </c>
      <c r="C1142" s="440" t="s">
        <v>143</v>
      </c>
      <c r="D1142" s="443" t="s">
        <v>54497</v>
      </c>
    </row>
    <row r="1143" spans="1:4" ht="54" x14ac:dyDescent="0.25">
      <c r="A1143" s="440" t="s">
        <v>28171</v>
      </c>
      <c r="B1143" s="437" t="s">
        <v>8740</v>
      </c>
      <c r="C1143" s="440" t="s">
        <v>143</v>
      </c>
      <c r="D1143" s="443" t="s">
        <v>37294</v>
      </c>
    </row>
    <row r="1144" spans="1:4" ht="54" x14ac:dyDescent="0.25">
      <c r="A1144" s="440" t="s">
        <v>28172</v>
      </c>
      <c r="B1144" s="437" t="s">
        <v>8742</v>
      </c>
      <c r="C1144" s="440" t="s">
        <v>143</v>
      </c>
      <c r="D1144" s="443" t="s">
        <v>7169</v>
      </c>
    </row>
    <row r="1145" spans="1:4" ht="54" x14ac:dyDescent="0.25">
      <c r="A1145" s="440" t="s">
        <v>28174</v>
      </c>
      <c r="B1145" s="437" t="s">
        <v>8743</v>
      </c>
      <c r="C1145" s="440" t="s">
        <v>143</v>
      </c>
      <c r="D1145" s="443" t="s">
        <v>58005</v>
      </c>
    </row>
    <row r="1146" spans="1:4" ht="54" x14ac:dyDescent="0.25">
      <c r="A1146" s="440" t="s">
        <v>28176</v>
      </c>
      <c r="B1146" s="437" t="s">
        <v>8745</v>
      </c>
      <c r="C1146" s="440" t="s">
        <v>143</v>
      </c>
      <c r="D1146" s="443" t="s">
        <v>13422</v>
      </c>
    </row>
    <row r="1147" spans="1:4" ht="54" x14ac:dyDescent="0.25">
      <c r="A1147" s="440" t="s">
        <v>28177</v>
      </c>
      <c r="B1147" s="437" t="s">
        <v>8747</v>
      </c>
      <c r="C1147" s="440" t="s">
        <v>143</v>
      </c>
      <c r="D1147" s="443" t="s">
        <v>57948</v>
      </c>
    </row>
    <row r="1148" spans="1:4" ht="54" x14ac:dyDescent="0.25">
      <c r="A1148" s="440" t="s">
        <v>28178</v>
      </c>
      <c r="B1148" s="437" t="s">
        <v>28179</v>
      </c>
      <c r="C1148" s="440" t="s">
        <v>143</v>
      </c>
      <c r="D1148" s="443" t="s">
        <v>12095</v>
      </c>
    </row>
    <row r="1149" spans="1:4" ht="54" x14ac:dyDescent="0.25">
      <c r="A1149" s="440" t="s">
        <v>28181</v>
      </c>
      <c r="B1149" s="437" t="s">
        <v>28182</v>
      </c>
      <c r="C1149" s="440" t="s">
        <v>143</v>
      </c>
      <c r="D1149" s="443" t="s">
        <v>6982</v>
      </c>
    </row>
    <row r="1150" spans="1:4" ht="54" x14ac:dyDescent="0.25">
      <c r="A1150" s="440" t="s">
        <v>28184</v>
      </c>
      <c r="B1150" s="437" t="s">
        <v>28185</v>
      </c>
      <c r="C1150" s="440" t="s">
        <v>143</v>
      </c>
      <c r="D1150" s="443" t="s">
        <v>32908</v>
      </c>
    </row>
    <row r="1151" spans="1:4" ht="54" x14ac:dyDescent="0.25">
      <c r="A1151" s="440" t="s">
        <v>28186</v>
      </c>
      <c r="B1151" s="437" t="s">
        <v>28187</v>
      </c>
      <c r="C1151" s="440" t="s">
        <v>143</v>
      </c>
      <c r="D1151" s="443" t="s">
        <v>58006</v>
      </c>
    </row>
    <row r="1152" spans="1:4" ht="27" x14ac:dyDescent="0.25">
      <c r="A1152" s="440" t="s">
        <v>28188</v>
      </c>
      <c r="B1152" s="437" t="s">
        <v>8755</v>
      </c>
      <c r="C1152" s="440" t="s">
        <v>143</v>
      </c>
      <c r="D1152" s="443" t="s">
        <v>8343</v>
      </c>
    </row>
    <row r="1153" spans="1:4" ht="27" x14ac:dyDescent="0.25">
      <c r="A1153" s="440" t="s">
        <v>28189</v>
      </c>
      <c r="B1153" s="437" t="s">
        <v>8756</v>
      </c>
      <c r="C1153" s="440" t="s">
        <v>143</v>
      </c>
      <c r="D1153" s="443" t="s">
        <v>8757</v>
      </c>
    </row>
    <row r="1154" spans="1:4" ht="27" x14ac:dyDescent="0.25">
      <c r="A1154" s="440" t="s">
        <v>28190</v>
      </c>
      <c r="B1154" s="437" t="s">
        <v>8758</v>
      </c>
      <c r="C1154" s="440" t="s">
        <v>143</v>
      </c>
      <c r="D1154" s="443" t="s">
        <v>16076</v>
      </c>
    </row>
    <row r="1155" spans="1:4" ht="40.5" x14ac:dyDescent="0.25">
      <c r="A1155" s="440" t="s">
        <v>28191</v>
      </c>
      <c r="B1155" s="437" t="s">
        <v>8759</v>
      </c>
      <c r="C1155" s="440" t="s">
        <v>143</v>
      </c>
      <c r="D1155" s="443" t="s">
        <v>11305</v>
      </c>
    </row>
    <row r="1156" spans="1:4" ht="54" x14ac:dyDescent="0.25">
      <c r="A1156" s="440" t="s">
        <v>28192</v>
      </c>
      <c r="B1156" s="437" t="s">
        <v>8761</v>
      </c>
      <c r="C1156" s="440" t="s">
        <v>143</v>
      </c>
      <c r="D1156" s="443" t="s">
        <v>12110</v>
      </c>
    </row>
    <row r="1157" spans="1:4" ht="54" x14ac:dyDescent="0.25">
      <c r="A1157" s="440" t="s">
        <v>28194</v>
      </c>
      <c r="B1157" s="437" t="s">
        <v>8763</v>
      </c>
      <c r="C1157" s="440" t="s">
        <v>143</v>
      </c>
      <c r="D1157" s="443" t="s">
        <v>28142</v>
      </c>
    </row>
    <row r="1158" spans="1:4" ht="54" x14ac:dyDescent="0.25">
      <c r="A1158" s="440" t="s">
        <v>28195</v>
      </c>
      <c r="B1158" s="437" t="s">
        <v>8765</v>
      </c>
      <c r="C1158" s="440" t="s">
        <v>143</v>
      </c>
      <c r="D1158" s="443" t="s">
        <v>7187</v>
      </c>
    </row>
    <row r="1159" spans="1:4" ht="54" x14ac:dyDescent="0.25">
      <c r="A1159" s="440" t="s">
        <v>28196</v>
      </c>
      <c r="B1159" s="437" t="s">
        <v>8766</v>
      </c>
      <c r="C1159" s="440" t="s">
        <v>143</v>
      </c>
      <c r="D1159" s="443" t="s">
        <v>44575</v>
      </c>
    </row>
    <row r="1160" spans="1:4" ht="54" x14ac:dyDescent="0.25">
      <c r="A1160" s="440" t="s">
        <v>28198</v>
      </c>
      <c r="B1160" s="437" t="s">
        <v>8768</v>
      </c>
      <c r="C1160" s="440" t="s">
        <v>143</v>
      </c>
      <c r="D1160" s="443" t="s">
        <v>58007</v>
      </c>
    </row>
    <row r="1161" spans="1:4" ht="54" x14ac:dyDescent="0.25">
      <c r="A1161" s="440" t="s">
        <v>28200</v>
      </c>
      <c r="B1161" s="437" t="s">
        <v>8770</v>
      </c>
      <c r="C1161" s="440" t="s">
        <v>143</v>
      </c>
      <c r="D1161" s="443" t="s">
        <v>44271</v>
      </c>
    </row>
    <row r="1162" spans="1:4" ht="54" x14ac:dyDescent="0.25">
      <c r="A1162" s="440" t="s">
        <v>28202</v>
      </c>
      <c r="B1162" s="437" t="s">
        <v>8772</v>
      </c>
      <c r="C1162" s="440" t="s">
        <v>143</v>
      </c>
      <c r="D1162" s="443" t="s">
        <v>14579</v>
      </c>
    </row>
    <row r="1163" spans="1:4" ht="54" x14ac:dyDescent="0.25">
      <c r="A1163" s="440" t="s">
        <v>28203</v>
      </c>
      <c r="B1163" s="437" t="s">
        <v>8774</v>
      </c>
      <c r="C1163" s="440" t="s">
        <v>143</v>
      </c>
      <c r="D1163" s="443" t="s">
        <v>27689</v>
      </c>
    </row>
    <row r="1164" spans="1:4" ht="54" x14ac:dyDescent="0.25">
      <c r="A1164" s="440" t="s">
        <v>28204</v>
      </c>
      <c r="B1164" s="437" t="s">
        <v>8776</v>
      </c>
      <c r="C1164" s="440" t="s">
        <v>143</v>
      </c>
      <c r="D1164" s="443" t="s">
        <v>58008</v>
      </c>
    </row>
    <row r="1165" spans="1:4" ht="54" x14ac:dyDescent="0.25">
      <c r="A1165" s="440" t="s">
        <v>28206</v>
      </c>
      <c r="B1165" s="437" t="s">
        <v>8778</v>
      </c>
      <c r="C1165" s="440" t="s">
        <v>143</v>
      </c>
      <c r="D1165" s="443" t="s">
        <v>58009</v>
      </c>
    </row>
    <row r="1166" spans="1:4" ht="27" x14ac:dyDescent="0.25">
      <c r="A1166" s="440" t="s">
        <v>28208</v>
      </c>
      <c r="B1166" s="437" t="s">
        <v>8780</v>
      </c>
      <c r="C1166" s="440" t="s">
        <v>143</v>
      </c>
      <c r="D1166" s="443" t="s">
        <v>8035</v>
      </c>
    </row>
    <row r="1167" spans="1:4" ht="27" x14ac:dyDescent="0.25">
      <c r="A1167" s="440" t="s">
        <v>28209</v>
      </c>
      <c r="B1167" s="437" t="s">
        <v>8781</v>
      </c>
      <c r="C1167" s="440" t="s">
        <v>143</v>
      </c>
      <c r="D1167" s="443" t="s">
        <v>8782</v>
      </c>
    </row>
    <row r="1168" spans="1:4" ht="27" x14ac:dyDescent="0.25">
      <c r="A1168" s="440" t="s">
        <v>28210</v>
      </c>
      <c r="B1168" s="437" t="s">
        <v>8783</v>
      </c>
      <c r="C1168" s="440" t="s">
        <v>143</v>
      </c>
      <c r="D1168" s="443" t="s">
        <v>7802</v>
      </c>
    </row>
    <row r="1169" spans="1:4" ht="40.5" x14ac:dyDescent="0.25">
      <c r="A1169" s="440" t="s">
        <v>28211</v>
      </c>
      <c r="B1169" s="437" t="s">
        <v>8784</v>
      </c>
      <c r="C1169" s="440" t="s">
        <v>143</v>
      </c>
      <c r="D1169" s="443" t="s">
        <v>26770</v>
      </c>
    </row>
    <row r="1170" spans="1:4" ht="27" x14ac:dyDescent="0.25">
      <c r="A1170" s="440" t="s">
        <v>28212</v>
      </c>
      <c r="B1170" s="437" t="s">
        <v>8785</v>
      </c>
      <c r="C1170" s="440" t="s">
        <v>143</v>
      </c>
      <c r="D1170" s="443" t="s">
        <v>27689</v>
      </c>
    </row>
    <row r="1171" spans="1:4" ht="27" x14ac:dyDescent="0.25">
      <c r="A1171" s="440" t="s">
        <v>28213</v>
      </c>
      <c r="B1171" s="437" t="s">
        <v>8787</v>
      </c>
      <c r="C1171" s="440" t="s">
        <v>143</v>
      </c>
      <c r="D1171" s="443" t="s">
        <v>8277</v>
      </c>
    </row>
    <row r="1172" spans="1:4" ht="27" x14ac:dyDescent="0.25">
      <c r="A1172" s="440" t="s">
        <v>28214</v>
      </c>
      <c r="B1172" s="437" t="s">
        <v>8788</v>
      </c>
      <c r="C1172" s="440" t="s">
        <v>143</v>
      </c>
      <c r="D1172" s="443" t="s">
        <v>28215</v>
      </c>
    </row>
    <row r="1173" spans="1:4" ht="67.5" x14ac:dyDescent="0.25">
      <c r="A1173" s="440" t="s">
        <v>28216</v>
      </c>
      <c r="B1173" s="437" t="s">
        <v>28217</v>
      </c>
      <c r="C1173" s="440" t="s">
        <v>143</v>
      </c>
      <c r="D1173" s="443" t="s">
        <v>58010</v>
      </c>
    </row>
    <row r="1174" spans="1:4" ht="67.5" x14ac:dyDescent="0.25">
      <c r="A1174" s="440" t="s">
        <v>28219</v>
      </c>
      <c r="B1174" s="437" t="s">
        <v>28220</v>
      </c>
      <c r="C1174" s="440" t="s">
        <v>143</v>
      </c>
      <c r="D1174" s="443" t="s">
        <v>27593</v>
      </c>
    </row>
    <row r="1175" spans="1:4" ht="67.5" x14ac:dyDescent="0.25">
      <c r="A1175" s="440" t="s">
        <v>28222</v>
      </c>
      <c r="B1175" s="437" t="s">
        <v>28223</v>
      </c>
      <c r="C1175" s="440" t="s">
        <v>143</v>
      </c>
      <c r="D1175" s="443" t="s">
        <v>43045</v>
      </c>
    </row>
    <row r="1176" spans="1:4" ht="67.5" x14ac:dyDescent="0.25">
      <c r="A1176" s="440" t="s">
        <v>28225</v>
      </c>
      <c r="B1176" s="437" t="s">
        <v>28226</v>
      </c>
      <c r="C1176" s="440" t="s">
        <v>143</v>
      </c>
      <c r="D1176" s="443" t="s">
        <v>43057</v>
      </c>
    </row>
    <row r="1177" spans="1:4" ht="67.5" x14ac:dyDescent="0.25">
      <c r="A1177" s="440" t="s">
        <v>28228</v>
      </c>
      <c r="B1177" s="437" t="s">
        <v>28229</v>
      </c>
      <c r="C1177" s="440" t="s">
        <v>143</v>
      </c>
      <c r="D1177" s="443" t="s">
        <v>8488</v>
      </c>
    </row>
    <row r="1178" spans="1:4" ht="40.5" x14ac:dyDescent="0.25">
      <c r="A1178" s="440" t="s">
        <v>28230</v>
      </c>
      <c r="B1178" s="437" t="s">
        <v>28231</v>
      </c>
      <c r="C1178" s="440" t="s">
        <v>143</v>
      </c>
      <c r="D1178" s="443" t="s">
        <v>7276</v>
      </c>
    </row>
    <row r="1179" spans="1:4" ht="40.5" x14ac:dyDescent="0.25">
      <c r="A1179" s="440" t="s">
        <v>28232</v>
      </c>
      <c r="B1179" s="437" t="s">
        <v>28233</v>
      </c>
      <c r="C1179" s="440" t="s">
        <v>143</v>
      </c>
      <c r="D1179" s="443" t="s">
        <v>8875</v>
      </c>
    </row>
    <row r="1180" spans="1:4" ht="40.5" x14ac:dyDescent="0.25">
      <c r="A1180" s="440" t="s">
        <v>28234</v>
      </c>
      <c r="B1180" s="437" t="s">
        <v>28235</v>
      </c>
      <c r="C1180" s="440" t="s">
        <v>143</v>
      </c>
      <c r="D1180" s="443" t="s">
        <v>27456</v>
      </c>
    </row>
    <row r="1181" spans="1:4" ht="40.5" x14ac:dyDescent="0.25">
      <c r="A1181" s="440" t="s">
        <v>28236</v>
      </c>
      <c r="B1181" s="437" t="s">
        <v>28237</v>
      </c>
      <c r="C1181" s="440" t="s">
        <v>143</v>
      </c>
      <c r="D1181" s="443" t="s">
        <v>51587</v>
      </c>
    </row>
    <row r="1182" spans="1:4" ht="27" x14ac:dyDescent="0.25">
      <c r="A1182" s="440" t="s">
        <v>28238</v>
      </c>
      <c r="B1182" s="437" t="s">
        <v>28239</v>
      </c>
      <c r="C1182" s="440" t="s">
        <v>143</v>
      </c>
      <c r="D1182" s="443" t="s">
        <v>8872</v>
      </c>
    </row>
    <row r="1183" spans="1:4" ht="27" x14ac:dyDescent="0.25">
      <c r="A1183" s="440" t="s">
        <v>28240</v>
      </c>
      <c r="B1183" s="437" t="s">
        <v>28241</v>
      </c>
      <c r="C1183" s="440" t="s">
        <v>143</v>
      </c>
      <c r="D1183" s="443" t="s">
        <v>8368</v>
      </c>
    </row>
    <row r="1184" spans="1:4" ht="27" x14ac:dyDescent="0.25">
      <c r="A1184" s="440" t="s">
        <v>28242</v>
      </c>
      <c r="B1184" s="437" t="s">
        <v>28243</v>
      </c>
      <c r="C1184" s="440" t="s">
        <v>143</v>
      </c>
      <c r="D1184" s="443" t="s">
        <v>8227</v>
      </c>
    </row>
    <row r="1185" spans="1:4" ht="27" x14ac:dyDescent="0.25">
      <c r="A1185" s="440" t="s">
        <v>28244</v>
      </c>
      <c r="B1185" s="437" t="s">
        <v>8805</v>
      </c>
      <c r="C1185" s="440" t="s">
        <v>143</v>
      </c>
      <c r="D1185" s="443" t="s">
        <v>27624</v>
      </c>
    </row>
    <row r="1186" spans="1:4" ht="27" x14ac:dyDescent="0.25">
      <c r="A1186" s="440" t="s">
        <v>28245</v>
      </c>
      <c r="B1186" s="437" t="s">
        <v>8807</v>
      </c>
      <c r="C1186" s="440" t="s">
        <v>143</v>
      </c>
      <c r="D1186" s="443" t="s">
        <v>17229</v>
      </c>
    </row>
    <row r="1187" spans="1:4" ht="27" x14ac:dyDescent="0.25">
      <c r="A1187" s="440" t="s">
        <v>28247</v>
      </c>
      <c r="B1187" s="437" t="s">
        <v>8808</v>
      </c>
      <c r="C1187" s="440" t="s">
        <v>143</v>
      </c>
      <c r="D1187" s="443" t="s">
        <v>16113</v>
      </c>
    </row>
    <row r="1188" spans="1:4" ht="27" x14ac:dyDescent="0.25">
      <c r="A1188" s="440" t="s">
        <v>28248</v>
      </c>
      <c r="B1188" s="437" t="s">
        <v>8810</v>
      </c>
      <c r="C1188" s="440" t="s">
        <v>143</v>
      </c>
      <c r="D1188" s="443" t="s">
        <v>43852</v>
      </c>
    </row>
    <row r="1189" spans="1:4" ht="27" x14ac:dyDescent="0.25">
      <c r="A1189" s="440" t="s">
        <v>28249</v>
      </c>
      <c r="B1189" s="437" t="s">
        <v>8812</v>
      </c>
      <c r="C1189" s="440" t="s">
        <v>143</v>
      </c>
      <c r="D1189" s="443" t="s">
        <v>58011</v>
      </c>
    </row>
    <row r="1190" spans="1:4" ht="40.5" x14ac:dyDescent="0.25">
      <c r="A1190" s="440" t="s">
        <v>28251</v>
      </c>
      <c r="B1190" s="437" t="s">
        <v>8814</v>
      </c>
      <c r="C1190" s="440" t="s">
        <v>143</v>
      </c>
      <c r="D1190" s="443" t="s">
        <v>11846</v>
      </c>
    </row>
    <row r="1191" spans="1:4" ht="27" x14ac:dyDescent="0.25">
      <c r="A1191" s="440" t="s">
        <v>28253</v>
      </c>
      <c r="B1191" s="437" t="s">
        <v>8816</v>
      </c>
      <c r="C1191" s="440" t="s">
        <v>143</v>
      </c>
      <c r="D1191" s="443" t="s">
        <v>16595</v>
      </c>
    </row>
    <row r="1192" spans="1:4" ht="40.5" x14ac:dyDescent="0.25">
      <c r="A1192" s="440" t="s">
        <v>28254</v>
      </c>
      <c r="B1192" s="437" t="s">
        <v>8817</v>
      </c>
      <c r="C1192" s="440" t="s">
        <v>143</v>
      </c>
      <c r="D1192" s="443" t="s">
        <v>8343</v>
      </c>
    </row>
    <row r="1193" spans="1:4" ht="40.5" x14ac:dyDescent="0.25">
      <c r="A1193" s="440" t="s">
        <v>28255</v>
      </c>
      <c r="B1193" s="437" t="s">
        <v>8818</v>
      </c>
      <c r="C1193" s="440" t="s">
        <v>143</v>
      </c>
      <c r="D1193" s="443" t="s">
        <v>31711</v>
      </c>
    </row>
    <row r="1194" spans="1:4" ht="40.5" x14ac:dyDescent="0.25">
      <c r="A1194" s="440" t="s">
        <v>28257</v>
      </c>
      <c r="B1194" s="437" t="s">
        <v>8819</v>
      </c>
      <c r="C1194" s="440" t="s">
        <v>143</v>
      </c>
      <c r="D1194" s="443" t="s">
        <v>57947</v>
      </c>
    </row>
    <row r="1195" spans="1:4" ht="54" x14ac:dyDescent="0.25">
      <c r="A1195" s="440" t="s">
        <v>28258</v>
      </c>
      <c r="B1195" s="437" t="s">
        <v>8821</v>
      </c>
      <c r="C1195" s="440" t="s">
        <v>143</v>
      </c>
      <c r="D1195" s="443" t="s">
        <v>35240</v>
      </c>
    </row>
    <row r="1196" spans="1:4" ht="54" x14ac:dyDescent="0.25">
      <c r="A1196" s="440" t="s">
        <v>28260</v>
      </c>
      <c r="B1196" s="437" t="s">
        <v>8823</v>
      </c>
      <c r="C1196" s="440" t="s">
        <v>143</v>
      </c>
      <c r="D1196" s="443" t="s">
        <v>34496</v>
      </c>
    </row>
    <row r="1197" spans="1:4" ht="54" x14ac:dyDescent="0.25">
      <c r="A1197" s="440" t="s">
        <v>28262</v>
      </c>
      <c r="B1197" s="437" t="s">
        <v>8825</v>
      </c>
      <c r="C1197" s="440" t="s">
        <v>143</v>
      </c>
      <c r="D1197" s="443" t="s">
        <v>14523</v>
      </c>
    </row>
    <row r="1198" spans="1:4" ht="54" x14ac:dyDescent="0.25">
      <c r="A1198" s="440" t="s">
        <v>28263</v>
      </c>
      <c r="B1198" s="437" t="s">
        <v>8827</v>
      </c>
      <c r="C1198" s="440" t="s">
        <v>143</v>
      </c>
      <c r="D1198" s="443" t="s">
        <v>12442</v>
      </c>
    </row>
    <row r="1199" spans="1:4" ht="54" x14ac:dyDescent="0.25">
      <c r="A1199" s="440" t="s">
        <v>28264</v>
      </c>
      <c r="B1199" s="437" t="s">
        <v>8829</v>
      </c>
      <c r="C1199" s="440" t="s">
        <v>143</v>
      </c>
      <c r="D1199" s="443" t="s">
        <v>58012</v>
      </c>
    </row>
    <row r="1200" spans="1:4" ht="27" x14ac:dyDescent="0.25">
      <c r="A1200" s="440" t="s">
        <v>28266</v>
      </c>
      <c r="B1200" s="437" t="s">
        <v>28267</v>
      </c>
      <c r="C1200" s="440" t="s">
        <v>143</v>
      </c>
      <c r="D1200" s="443" t="s">
        <v>8043</v>
      </c>
    </row>
    <row r="1201" spans="1:4" ht="27" x14ac:dyDescent="0.25">
      <c r="A1201" s="440" t="s">
        <v>28268</v>
      </c>
      <c r="B1201" s="437" t="s">
        <v>28269</v>
      </c>
      <c r="C1201" s="440" t="s">
        <v>143</v>
      </c>
      <c r="D1201" s="443" t="s">
        <v>8075</v>
      </c>
    </row>
    <row r="1202" spans="1:4" ht="27" x14ac:dyDescent="0.25">
      <c r="A1202" s="440" t="s">
        <v>28270</v>
      </c>
      <c r="B1202" s="437" t="s">
        <v>28271</v>
      </c>
      <c r="C1202" s="440" t="s">
        <v>143</v>
      </c>
      <c r="D1202" s="443" t="s">
        <v>8366</v>
      </c>
    </row>
    <row r="1203" spans="1:4" ht="40.5" x14ac:dyDescent="0.25">
      <c r="A1203" s="440" t="s">
        <v>28272</v>
      </c>
      <c r="B1203" s="437" t="s">
        <v>28273</v>
      </c>
      <c r="C1203" s="440" t="s">
        <v>143</v>
      </c>
      <c r="D1203" s="443" t="s">
        <v>58013</v>
      </c>
    </row>
    <row r="1204" spans="1:4" ht="27" x14ac:dyDescent="0.25">
      <c r="A1204" s="440" t="s">
        <v>28275</v>
      </c>
      <c r="B1204" s="437" t="s">
        <v>8835</v>
      </c>
      <c r="C1204" s="440" t="s">
        <v>143</v>
      </c>
      <c r="D1204" s="443" t="s">
        <v>11601</v>
      </c>
    </row>
    <row r="1205" spans="1:4" ht="27" x14ac:dyDescent="0.25">
      <c r="A1205" s="440" t="s">
        <v>28276</v>
      </c>
      <c r="B1205" s="437" t="s">
        <v>8837</v>
      </c>
      <c r="C1205" s="440" t="s">
        <v>143</v>
      </c>
      <c r="D1205" s="443" t="s">
        <v>12852</v>
      </c>
    </row>
    <row r="1206" spans="1:4" ht="27" x14ac:dyDescent="0.25">
      <c r="A1206" s="440" t="s">
        <v>28277</v>
      </c>
      <c r="B1206" s="437" t="s">
        <v>8839</v>
      </c>
      <c r="C1206" s="440" t="s">
        <v>143</v>
      </c>
      <c r="D1206" s="443" t="s">
        <v>14523</v>
      </c>
    </row>
    <row r="1207" spans="1:4" ht="27" x14ac:dyDescent="0.25">
      <c r="A1207" s="440" t="s">
        <v>28278</v>
      </c>
      <c r="B1207" s="437" t="s">
        <v>8841</v>
      </c>
      <c r="C1207" s="440" t="s">
        <v>143</v>
      </c>
      <c r="D1207" s="443" t="s">
        <v>29215</v>
      </c>
    </row>
    <row r="1208" spans="1:4" ht="27" x14ac:dyDescent="0.25">
      <c r="A1208" s="440" t="s">
        <v>28279</v>
      </c>
      <c r="B1208" s="437" t="s">
        <v>8843</v>
      </c>
      <c r="C1208" s="440" t="s">
        <v>143</v>
      </c>
      <c r="D1208" s="443" t="s">
        <v>27825</v>
      </c>
    </row>
    <row r="1209" spans="1:4" ht="27" x14ac:dyDescent="0.25">
      <c r="A1209" s="440" t="s">
        <v>28280</v>
      </c>
      <c r="B1209" s="437" t="s">
        <v>8845</v>
      </c>
      <c r="C1209" s="440" t="s">
        <v>143</v>
      </c>
      <c r="D1209" s="443" t="s">
        <v>8988</v>
      </c>
    </row>
    <row r="1210" spans="1:4" ht="27" x14ac:dyDescent="0.25">
      <c r="A1210" s="440" t="s">
        <v>28281</v>
      </c>
      <c r="B1210" s="437" t="s">
        <v>8846</v>
      </c>
      <c r="C1210" s="440" t="s">
        <v>143</v>
      </c>
      <c r="D1210" s="443" t="s">
        <v>8202</v>
      </c>
    </row>
    <row r="1211" spans="1:4" ht="67.5" x14ac:dyDescent="0.25">
      <c r="A1211" s="440" t="s">
        <v>28282</v>
      </c>
      <c r="B1211" s="437" t="s">
        <v>8847</v>
      </c>
      <c r="C1211" s="440" t="s">
        <v>143</v>
      </c>
      <c r="D1211" s="443" t="s">
        <v>58014</v>
      </c>
    </row>
    <row r="1212" spans="1:4" ht="54" x14ac:dyDescent="0.25">
      <c r="A1212" s="440" t="s">
        <v>28284</v>
      </c>
      <c r="B1212" s="437" t="s">
        <v>8848</v>
      </c>
      <c r="C1212" s="440" t="s">
        <v>143</v>
      </c>
      <c r="D1212" s="443" t="s">
        <v>58015</v>
      </c>
    </row>
    <row r="1213" spans="1:4" ht="67.5" x14ac:dyDescent="0.25">
      <c r="A1213" s="440" t="s">
        <v>28286</v>
      </c>
      <c r="B1213" s="437" t="s">
        <v>8850</v>
      </c>
      <c r="C1213" s="440" t="s">
        <v>143</v>
      </c>
      <c r="D1213" s="443" t="s">
        <v>58016</v>
      </c>
    </row>
    <row r="1214" spans="1:4" ht="67.5" x14ac:dyDescent="0.25">
      <c r="A1214" s="440" t="s">
        <v>28288</v>
      </c>
      <c r="B1214" s="437" t="s">
        <v>56451</v>
      </c>
      <c r="C1214" s="440" t="s">
        <v>143</v>
      </c>
      <c r="D1214" s="443" t="s">
        <v>58017</v>
      </c>
    </row>
    <row r="1215" spans="1:4" ht="40.5" x14ac:dyDescent="0.25">
      <c r="A1215" s="440" t="s">
        <v>28290</v>
      </c>
      <c r="B1215" s="437" t="s">
        <v>28291</v>
      </c>
      <c r="C1215" s="440" t="s">
        <v>143</v>
      </c>
      <c r="D1215" s="443" t="s">
        <v>8809</v>
      </c>
    </row>
    <row r="1216" spans="1:4" ht="40.5" x14ac:dyDescent="0.25">
      <c r="A1216" s="440" t="s">
        <v>28292</v>
      </c>
      <c r="B1216" s="437" t="s">
        <v>28293</v>
      </c>
      <c r="C1216" s="440" t="s">
        <v>143</v>
      </c>
      <c r="D1216" s="443" t="s">
        <v>8121</v>
      </c>
    </row>
    <row r="1217" spans="1:4" ht="40.5" x14ac:dyDescent="0.25">
      <c r="A1217" s="440" t="s">
        <v>28294</v>
      </c>
      <c r="B1217" s="437" t="s">
        <v>28295</v>
      </c>
      <c r="C1217" s="440" t="s">
        <v>143</v>
      </c>
      <c r="D1217" s="443" t="s">
        <v>28296</v>
      </c>
    </row>
    <row r="1218" spans="1:4" ht="40.5" x14ac:dyDescent="0.25">
      <c r="A1218" s="440" t="s">
        <v>28297</v>
      </c>
      <c r="B1218" s="437" t="s">
        <v>28298</v>
      </c>
      <c r="C1218" s="440" t="s">
        <v>143</v>
      </c>
      <c r="D1218" s="443" t="s">
        <v>7740</v>
      </c>
    </row>
    <row r="1219" spans="1:4" ht="27" x14ac:dyDescent="0.25">
      <c r="A1219" s="440" t="s">
        <v>28299</v>
      </c>
      <c r="B1219" s="437" t="s">
        <v>8858</v>
      </c>
      <c r="C1219" s="440" t="s">
        <v>143</v>
      </c>
      <c r="D1219" s="443" t="s">
        <v>28300</v>
      </c>
    </row>
    <row r="1220" spans="1:4" ht="40.5" x14ac:dyDescent="0.25">
      <c r="A1220" s="440" t="s">
        <v>28301</v>
      </c>
      <c r="B1220" s="437" t="s">
        <v>8859</v>
      </c>
      <c r="C1220" s="440" t="s">
        <v>143</v>
      </c>
      <c r="D1220" s="443" t="s">
        <v>8658</v>
      </c>
    </row>
    <row r="1221" spans="1:4" ht="40.5" x14ac:dyDescent="0.25">
      <c r="A1221" s="440" t="s">
        <v>28302</v>
      </c>
      <c r="B1221" s="437" t="s">
        <v>8860</v>
      </c>
      <c r="C1221" s="440" t="s">
        <v>143</v>
      </c>
      <c r="D1221" s="443" t="s">
        <v>13909</v>
      </c>
    </row>
    <row r="1222" spans="1:4" ht="54" x14ac:dyDescent="0.25">
      <c r="A1222" s="440" t="s">
        <v>28303</v>
      </c>
      <c r="B1222" s="437" t="s">
        <v>8862</v>
      </c>
      <c r="C1222" s="440" t="s">
        <v>143</v>
      </c>
      <c r="D1222" s="443" t="s">
        <v>58018</v>
      </c>
    </row>
    <row r="1223" spans="1:4" ht="27" x14ac:dyDescent="0.25">
      <c r="A1223" s="440" t="s">
        <v>28305</v>
      </c>
      <c r="B1223" s="437" t="s">
        <v>28306</v>
      </c>
      <c r="C1223" s="440" t="s">
        <v>143</v>
      </c>
      <c r="D1223" s="443" t="s">
        <v>27528</v>
      </c>
    </row>
    <row r="1224" spans="1:4" ht="27" x14ac:dyDescent="0.25">
      <c r="A1224" s="440" t="s">
        <v>28307</v>
      </c>
      <c r="B1224" s="437" t="s">
        <v>28308</v>
      </c>
      <c r="C1224" s="440" t="s">
        <v>143</v>
      </c>
      <c r="D1224" s="443" t="s">
        <v>15968</v>
      </c>
    </row>
    <row r="1225" spans="1:4" ht="27" x14ac:dyDescent="0.25">
      <c r="A1225" s="440" t="s">
        <v>28310</v>
      </c>
      <c r="B1225" s="437" t="s">
        <v>28311</v>
      </c>
      <c r="C1225" s="440" t="s">
        <v>143</v>
      </c>
      <c r="D1225" s="443" t="s">
        <v>27528</v>
      </c>
    </row>
    <row r="1226" spans="1:4" ht="27" x14ac:dyDescent="0.25">
      <c r="A1226" s="440" t="s">
        <v>28312</v>
      </c>
      <c r="B1226" s="437" t="s">
        <v>28313</v>
      </c>
      <c r="C1226" s="440" t="s">
        <v>143</v>
      </c>
      <c r="D1226" s="443" t="s">
        <v>28363</v>
      </c>
    </row>
    <row r="1227" spans="1:4" ht="27" x14ac:dyDescent="0.25">
      <c r="A1227" s="440" t="s">
        <v>28314</v>
      </c>
      <c r="B1227" s="437" t="s">
        <v>8871</v>
      </c>
      <c r="C1227" s="440" t="s">
        <v>143</v>
      </c>
      <c r="D1227" s="443" t="s">
        <v>17991</v>
      </c>
    </row>
    <row r="1228" spans="1:4" ht="27" x14ac:dyDescent="0.25">
      <c r="A1228" s="440" t="s">
        <v>28315</v>
      </c>
      <c r="B1228" s="437" t="s">
        <v>8873</v>
      </c>
      <c r="C1228" s="440" t="s">
        <v>143</v>
      </c>
      <c r="D1228" s="443" t="s">
        <v>8368</v>
      </c>
    </row>
    <row r="1229" spans="1:4" ht="27" x14ac:dyDescent="0.25">
      <c r="A1229" s="440" t="s">
        <v>28316</v>
      </c>
      <c r="B1229" s="437" t="s">
        <v>8874</v>
      </c>
      <c r="C1229" s="440" t="s">
        <v>143</v>
      </c>
      <c r="D1229" s="443" t="s">
        <v>7923</v>
      </c>
    </row>
    <row r="1230" spans="1:4" ht="40.5" x14ac:dyDescent="0.25">
      <c r="A1230" s="440" t="s">
        <v>28317</v>
      </c>
      <c r="B1230" s="437" t="s">
        <v>8876</v>
      </c>
      <c r="C1230" s="440" t="s">
        <v>143</v>
      </c>
      <c r="D1230" s="443" t="s">
        <v>8744</v>
      </c>
    </row>
    <row r="1231" spans="1:4" ht="40.5" x14ac:dyDescent="0.25">
      <c r="A1231" s="440" t="s">
        <v>28318</v>
      </c>
      <c r="B1231" s="437" t="s">
        <v>8878</v>
      </c>
      <c r="C1231" s="440" t="s">
        <v>143</v>
      </c>
      <c r="D1231" s="443" t="s">
        <v>58019</v>
      </c>
    </row>
    <row r="1232" spans="1:4" ht="40.5" x14ac:dyDescent="0.25">
      <c r="A1232" s="440" t="s">
        <v>28320</v>
      </c>
      <c r="B1232" s="437" t="s">
        <v>8880</v>
      </c>
      <c r="C1232" s="440" t="s">
        <v>143</v>
      </c>
      <c r="D1232" s="443" t="s">
        <v>58020</v>
      </c>
    </row>
    <row r="1233" spans="1:4" ht="40.5" x14ac:dyDescent="0.25">
      <c r="A1233" s="440" t="s">
        <v>28321</v>
      </c>
      <c r="B1233" s="437" t="s">
        <v>8882</v>
      </c>
      <c r="C1233" s="440" t="s">
        <v>143</v>
      </c>
      <c r="D1233" s="443" t="s">
        <v>9575</v>
      </c>
    </row>
    <row r="1234" spans="1:4" ht="40.5" x14ac:dyDescent="0.25">
      <c r="A1234" s="440" t="s">
        <v>28323</v>
      </c>
      <c r="B1234" s="437" t="s">
        <v>8884</v>
      </c>
      <c r="C1234" s="440" t="s">
        <v>143</v>
      </c>
      <c r="D1234" s="443" t="s">
        <v>11904</v>
      </c>
    </row>
    <row r="1235" spans="1:4" ht="40.5" x14ac:dyDescent="0.25">
      <c r="A1235" s="440" t="s">
        <v>28324</v>
      </c>
      <c r="B1235" s="437" t="s">
        <v>8886</v>
      </c>
      <c r="C1235" s="440" t="s">
        <v>143</v>
      </c>
      <c r="D1235" s="443" t="s">
        <v>14855</v>
      </c>
    </row>
    <row r="1236" spans="1:4" ht="54" x14ac:dyDescent="0.25">
      <c r="A1236" s="440" t="s">
        <v>28325</v>
      </c>
      <c r="B1236" s="437" t="s">
        <v>8887</v>
      </c>
      <c r="C1236" s="440" t="s">
        <v>143</v>
      </c>
      <c r="D1236" s="443" t="s">
        <v>14120</v>
      </c>
    </row>
    <row r="1237" spans="1:4" ht="54" x14ac:dyDescent="0.25">
      <c r="A1237" s="440" t="s">
        <v>28326</v>
      </c>
      <c r="B1237" s="437" t="s">
        <v>8888</v>
      </c>
      <c r="C1237" s="440" t="s">
        <v>143</v>
      </c>
      <c r="D1237" s="443" t="s">
        <v>13366</v>
      </c>
    </row>
    <row r="1238" spans="1:4" ht="54" x14ac:dyDescent="0.25">
      <c r="A1238" s="440" t="s">
        <v>28327</v>
      </c>
      <c r="B1238" s="437" t="s">
        <v>56452</v>
      </c>
      <c r="C1238" s="440" t="s">
        <v>143</v>
      </c>
      <c r="D1238" s="443" t="s">
        <v>7984</v>
      </c>
    </row>
    <row r="1239" spans="1:4" ht="54" x14ac:dyDescent="0.25">
      <c r="A1239" s="440" t="s">
        <v>28328</v>
      </c>
      <c r="B1239" s="437" t="s">
        <v>8890</v>
      </c>
      <c r="C1239" s="440" t="s">
        <v>143</v>
      </c>
      <c r="D1239" s="443" t="s">
        <v>58021</v>
      </c>
    </row>
    <row r="1240" spans="1:4" ht="54" x14ac:dyDescent="0.25">
      <c r="A1240" s="440" t="s">
        <v>28329</v>
      </c>
      <c r="B1240" s="437" t="s">
        <v>8891</v>
      </c>
      <c r="C1240" s="440" t="s">
        <v>143</v>
      </c>
      <c r="D1240" s="443" t="s">
        <v>57948</v>
      </c>
    </row>
    <row r="1241" spans="1:4" ht="67.5" x14ac:dyDescent="0.25">
      <c r="A1241" s="440" t="s">
        <v>28330</v>
      </c>
      <c r="B1241" s="437" t="s">
        <v>56453</v>
      </c>
      <c r="C1241" s="440" t="s">
        <v>143</v>
      </c>
      <c r="D1241" s="443" t="s">
        <v>8312</v>
      </c>
    </row>
    <row r="1242" spans="1:4" ht="54" x14ac:dyDescent="0.25">
      <c r="A1242" s="440" t="s">
        <v>28331</v>
      </c>
      <c r="B1242" s="437" t="s">
        <v>56454</v>
      </c>
      <c r="C1242" s="440" t="s">
        <v>143</v>
      </c>
      <c r="D1242" s="443" t="s">
        <v>12901</v>
      </c>
    </row>
    <row r="1243" spans="1:4" ht="67.5" x14ac:dyDescent="0.25">
      <c r="A1243" s="440" t="s">
        <v>28332</v>
      </c>
      <c r="B1243" s="437" t="s">
        <v>56455</v>
      </c>
      <c r="C1243" s="440" t="s">
        <v>143</v>
      </c>
      <c r="D1243" s="443" t="s">
        <v>27200</v>
      </c>
    </row>
    <row r="1244" spans="1:4" ht="67.5" x14ac:dyDescent="0.25">
      <c r="A1244" s="440" t="s">
        <v>28334</v>
      </c>
      <c r="B1244" s="437" t="s">
        <v>56456</v>
      </c>
      <c r="C1244" s="440" t="s">
        <v>143</v>
      </c>
      <c r="D1244" s="443" t="s">
        <v>12056</v>
      </c>
    </row>
    <row r="1245" spans="1:4" ht="27" x14ac:dyDescent="0.25">
      <c r="A1245" s="440" t="s">
        <v>28335</v>
      </c>
      <c r="B1245" s="437" t="s">
        <v>8897</v>
      </c>
      <c r="C1245" s="440" t="s">
        <v>143</v>
      </c>
      <c r="D1245" s="443" t="s">
        <v>8999</v>
      </c>
    </row>
    <row r="1246" spans="1:4" ht="27" x14ac:dyDescent="0.25">
      <c r="A1246" s="440" t="s">
        <v>28336</v>
      </c>
      <c r="B1246" s="437" t="s">
        <v>8898</v>
      </c>
      <c r="C1246" s="440" t="s">
        <v>143</v>
      </c>
      <c r="D1246" s="443" t="s">
        <v>9107</v>
      </c>
    </row>
    <row r="1247" spans="1:4" ht="27" x14ac:dyDescent="0.25">
      <c r="A1247" s="440" t="s">
        <v>28337</v>
      </c>
      <c r="B1247" s="437" t="s">
        <v>8899</v>
      </c>
      <c r="C1247" s="440" t="s">
        <v>143</v>
      </c>
      <c r="D1247" s="443" t="s">
        <v>8326</v>
      </c>
    </row>
    <row r="1248" spans="1:4" ht="40.5" x14ac:dyDescent="0.25">
      <c r="A1248" s="440" t="s">
        <v>28338</v>
      </c>
      <c r="B1248" s="437" t="s">
        <v>8900</v>
      </c>
      <c r="C1248" s="440" t="s">
        <v>143</v>
      </c>
      <c r="D1248" s="443" t="s">
        <v>35846</v>
      </c>
    </row>
    <row r="1249" spans="1:4" ht="27" x14ac:dyDescent="0.25">
      <c r="A1249" s="440" t="s">
        <v>28339</v>
      </c>
      <c r="B1249" s="437" t="s">
        <v>8902</v>
      </c>
      <c r="C1249" s="440" t="s">
        <v>143</v>
      </c>
      <c r="D1249" s="443" t="s">
        <v>7640</v>
      </c>
    </row>
    <row r="1250" spans="1:4" ht="27" x14ac:dyDescent="0.25">
      <c r="A1250" s="440" t="s">
        <v>28340</v>
      </c>
      <c r="B1250" s="437" t="s">
        <v>8904</v>
      </c>
      <c r="C1250" s="440" t="s">
        <v>143</v>
      </c>
      <c r="D1250" s="443" t="s">
        <v>18038</v>
      </c>
    </row>
    <row r="1251" spans="1:4" ht="27" x14ac:dyDescent="0.25">
      <c r="A1251" s="440" t="s">
        <v>28341</v>
      </c>
      <c r="B1251" s="437" t="s">
        <v>8905</v>
      </c>
      <c r="C1251" s="440" t="s">
        <v>143</v>
      </c>
      <c r="D1251" s="443" t="s">
        <v>11811</v>
      </c>
    </row>
    <row r="1252" spans="1:4" ht="27" x14ac:dyDescent="0.25">
      <c r="A1252" s="440" t="s">
        <v>28342</v>
      </c>
      <c r="B1252" s="437" t="s">
        <v>8906</v>
      </c>
      <c r="C1252" s="440" t="s">
        <v>143</v>
      </c>
      <c r="D1252" s="443" t="s">
        <v>58022</v>
      </c>
    </row>
    <row r="1253" spans="1:4" ht="27" x14ac:dyDescent="0.25">
      <c r="A1253" s="440" t="s">
        <v>28343</v>
      </c>
      <c r="B1253" s="437" t="s">
        <v>8908</v>
      </c>
      <c r="C1253" s="440" t="s">
        <v>143</v>
      </c>
      <c r="D1253" s="443" t="s">
        <v>9485</v>
      </c>
    </row>
    <row r="1254" spans="1:4" ht="27" x14ac:dyDescent="0.25">
      <c r="A1254" s="440" t="s">
        <v>28344</v>
      </c>
      <c r="B1254" s="437" t="s">
        <v>8910</v>
      </c>
      <c r="C1254" s="440" t="s">
        <v>143</v>
      </c>
      <c r="D1254" s="443" t="s">
        <v>28345</v>
      </c>
    </row>
    <row r="1255" spans="1:4" ht="27" x14ac:dyDescent="0.25">
      <c r="A1255" s="440" t="s">
        <v>28346</v>
      </c>
      <c r="B1255" s="437" t="s">
        <v>8911</v>
      </c>
      <c r="C1255" s="440" t="s">
        <v>143</v>
      </c>
      <c r="D1255" s="443" t="s">
        <v>8376</v>
      </c>
    </row>
    <row r="1256" spans="1:4" ht="27" x14ac:dyDescent="0.25">
      <c r="A1256" s="440" t="s">
        <v>28347</v>
      </c>
      <c r="B1256" s="437" t="s">
        <v>8913</v>
      </c>
      <c r="C1256" s="440" t="s">
        <v>143</v>
      </c>
      <c r="D1256" s="443" t="s">
        <v>58023</v>
      </c>
    </row>
    <row r="1257" spans="1:4" ht="27" x14ac:dyDescent="0.25">
      <c r="A1257" s="440" t="s">
        <v>28349</v>
      </c>
      <c r="B1257" s="437" t="s">
        <v>28350</v>
      </c>
      <c r="C1257" s="440" t="s">
        <v>143</v>
      </c>
      <c r="D1257" s="443" t="s">
        <v>58024</v>
      </c>
    </row>
    <row r="1258" spans="1:4" ht="27" x14ac:dyDescent="0.25">
      <c r="A1258" s="440" t="s">
        <v>28352</v>
      </c>
      <c r="B1258" s="437" t="s">
        <v>28353</v>
      </c>
      <c r="C1258" s="440" t="s">
        <v>143</v>
      </c>
      <c r="D1258" s="443" t="s">
        <v>35359</v>
      </c>
    </row>
    <row r="1259" spans="1:4" ht="27" x14ac:dyDescent="0.25">
      <c r="A1259" s="440" t="s">
        <v>28355</v>
      </c>
      <c r="B1259" s="437" t="s">
        <v>28356</v>
      </c>
      <c r="C1259" s="440" t="s">
        <v>143</v>
      </c>
      <c r="D1259" s="443" t="s">
        <v>58025</v>
      </c>
    </row>
    <row r="1260" spans="1:4" ht="27" x14ac:dyDescent="0.25">
      <c r="A1260" s="440" t="s">
        <v>28358</v>
      </c>
      <c r="B1260" s="437" t="s">
        <v>28359</v>
      </c>
      <c r="C1260" s="440" t="s">
        <v>143</v>
      </c>
      <c r="D1260" s="443" t="s">
        <v>58026</v>
      </c>
    </row>
    <row r="1261" spans="1:4" ht="27" x14ac:dyDescent="0.25">
      <c r="A1261" s="440" t="s">
        <v>28361</v>
      </c>
      <c r="B1261" s="437" t="s">
        <v>28362</v>
      </c>
      <c r="C1261" s="440" t="s">
        <v>143</v>
      </c>
      <c r="D1261" s="443" t="s">
        <v>33961</v>
      </c>
    </row>
    <row r="1262" spans="1:4" ht="27" x14ac:dyDescent="0.25">
      <c r="A1262" s="440" t="s">
        <v>28364</v>
      </c>
      <c r="B1262" s="437" t="s">
        <v>28365</v>
      </c>
      <c r="C1262" s="440" t="s">
        <v>143</v>
      </c>
      <c r="D1262" s="443" t="s">
        <v>8584</v>
      </c>
    </row>
    <row r="1263" spans="1:4" ht="27" x14ac:dyDescent="0.25">
      <c r="A1263" s="440" t="s">
        <v>28366</v>
      </c>
      <c r="B1263" s="437" t="s">
        <v>28367</v>
      </c>
      <c r="C1263" s="440" t="s">
        <v>143</v>
      </c>
      <c r="D1263" s="443" t="s">
        <v>33961</v>
      </c>
    </row>
    <row r="1264" spans="1:4" ht="27" x14ac:dyDescent="0.25">
      <c r="A1264" s="440" t="s">
        <v>28368</v>
      </c>
      <c r="B1264" s="437" t="s">
        <v>28369</v>
      </c>
      <c r="C1264" s="440" t="s">
        <v>143</v>
      </c>
      <c r="D1264" s="443" t="s">
        <v>58027</v>
      </c>
    </row>
    <row r="1265" spans="1:4" ht="27" x14ac:dyDescent="0.25">
      <c r="A1265" s="440" t="s">
        <v>28371</v>
      </c>
      <c r="B1265" s="437" t="s">
        <v>8931</v>
      </c>
      <c r="C1265" s="440" t="s">
        <v>143</v>
      </c>
      <c r="D1265" s="443" t="s">
        <v>27764</v>
      </c>
    </row>
    <row r="1266" spans="1:4" ht="27" x14ac:dyDescent="0.25">
      <c r="A1266" s="440" t="s">
        <v>28372</v>
      </c>
      <c r="B1266" s="437" t="s">
        <v>8933</v>
      </c>
      <c r="C1266" s="440" t="s">
        <v>143</v>
      </c>
      <c r="D1266" s="443" t="s">
        <v>7935</v>
      </c>
    </row>
    <row r="1267" spans="1:4" ht="27" x14ac:dyDescent="0.25">
      <c r="A1267" s="440" t="s">
        <v>28373</v>
      </c>
      <c r="B1267" s="437" t="s">
        <v>8934</v>
      </c>
      <c r="C1267" s="440" t="s">
        <v>143</v>
      </c>
      <c r="D1267" s="443" t="s">
        <v>28374</v>
      </c>
    </row>
    <row r="1268" spans="1:4" ht="27" x14ac:dyDescent="0.25">
      <c r="A1268" s="440" t="s">
        <v>28375</v>
      </c>
      <c r="B1268" s="437" t="s">
        <v>8936</v>
      </c>
      <c r="C1268" s="440" t="s">
        <v>143</v>
      </c>
      <c r="D1268" s="443" t="s">
        <v>28376</v>
      </c>
    </row>
    <row r="1269" spans="1:4" ht="27" x14ac:dyDescent="0.25">
      <c r="A1269" s="440" t="s">
        <v>28377</v>
      </c>
      <c r="B1269" s="437" t="s">
        <v>8938</v>
      </c>
      <c r="C1269" s="440" t="s">
        <v>143</v>
      </c>
      <c r="D1269" s="443" t="s">
        <v>58028</v>
      </c>
    </row>
    <row r="1270" spans="1:4" ht="27" x14ac:dyDescent="0.25">
      <c r="A1270" s="440" t="s">
        <v>28379</v>
      </c>
      <c r="B1270" s="437" t="s">
        <v>8940</v>
      </c>
      <c r="C1270" s="440" t="s">
        <v>143</v>
      </c>
      <c r="D1270" s="443" t="s">
        <v>15989</v>
      </c>
    </row>
    <row r="1271" spans="1:4" ht="27" x14ac:dyDescent="0.25">
      <c r="A1271" s="440" t="s">
        <v>28381</v>
      </c>
      <c r="B1271" s="437" t="s">
        <v>8942</v>
      </c>
      <c r="C1271" s="440" t="s">
        <v>143</v>
      </c>
      <c r="D1271" s="443" t="s">
        <v>58029</v>
      </c>
    </row>
    <row r="1272" spans="1:4" ht="27" x14ac:dyDescent="0.25">
      <c r="A1272" s="440" t="s">
        <v>28383</v>
      </c>
      <c r="B1272" s="437" t="s">
        <v>8944</v>
      </c>
      <c r="C1272" s="440" t="s">
        <v>143</v>
      </c>
      <c r="D1272" s="443" t="s">
        <v>16862</v>
      </c>
    </row>
    <row r="1273" spans="1:4" ht="27" x14ac:dyDescent="0.25">
      <c r="A1273" s="440" t="s">
        <v>28384</v>
      </c>
      <c r="B1273" s="437" t="s">
        <v>8945</v>
      </c>
      <c r="C1273" s="440" t="s">
        <v>143</v>
      </c>
      <c r="D1273" s="443" t="s">
        <v>11261</v>
      </c>
    </row>
    <row r="1274" spans="1:4" ht="27" x14ac:dyDescent="0.25">
      <c r="A1274" s="440" t="s">
        <v>28385</v>
      </c>
      <c r="B1274" s="437" t="s">
        <v>8947</v>
      </c>
      <c r="C1274" s="440" t="s">
        <v>143</v>
      </c>
      <c r="D1274" s="443" t="s">
        <v>28386</v>
      </c>
    </row>
    <row r="1275" spans="1:4" ht="27" x14ac:dyDescent="0.25">
      <c r="A1275" s="440" t="s">
        <v>28387</v>
      </c>
      <c r="B1275" s="437" t="s">
        <v>56457</v>
      </c>
      <c r="C1275" s="440" t="s">
        <v>143</v>
      </c>
      <c r="D1275" s="443" t="s">
        <v>58030</v>
      </c>
    </row>
    <row r="1276" spans="1:4" ht="27" x14ac:dyDescent="0.25">
      <c r="A1276" s="440" t="s">
        <v>28389</v>
      </c>
      <c r="B1276" s="437" t="s">
        <v>8951</v>
      </c>
      <c r="C1276" s="440" t="s">
        <v>143</v>
      </c>
      <c r="D1276" s="443" t="s">
        <v>27788</v>
      </c>
    </row>
    <row r="1277" spans="1:4" ht="27" x14ac:dyDescent="0.25">
      <c r="A1277" s="440" t="s">
        <v>28390</v>
      </c>
      <c r="B1277" s="437" t="s">
        <v>8953</v>
      </c>
      <c r="C1277" s="440" t="s">
        <v>143</v>
      </c>
      <c r="D1277" s="443" t="s">
        <v>28391</v>
      </c>
    </row>
    <row r="1278" spans="1:4" ht="27" x14ac:dyDescent="0.25">
      <c r="A1278" s="440" t="s">
        <v>28392</v>
      </c>
      <c r="B1278" s="437" t="s">
        <v>8954</v>
      </c>
      <c r="C1278" s="440" t="s">
        <v>143</v>
      </c>
      <c r="D1278" s="443" t="s">
        <v>17189</v>
      </c>
    </row>
    <row r="1279" spans="1:4" ht="40.5" x14ac:dyDescent="0.25">
      <c r="A1279" s="440" t="s">
        <v>28393</v>
      </c>
      <c r="B1279" s="437" t="s">
        <v>8956</v>
      </c>
      <c r="C1279" s="440" t="s">
        <v>143</v>
      </c>
      <c r="D1279" s="443" t="s">
        <v>10910</v>
      </c>
    </row>
    <row r="1280" spans="1:4" ht="27" x14ac:dyDescent="0.25">
      <c r="A1280" s="440" t="s">
        <v>28394</v>
      </c>
      <c r="B1280" s="437" t="s">
        <v>8958</v>
      </c>
      <c r="C1280" s="440" t="s">
        <v>143</v>
      </c>
      <c r="D1280" s="443" t="s">
        <v>8961</v>
      </c>
    </row>
    <row r="1281" spans="1:4" ht="27" x14ac:dyDescent="0.25">
      <c r="A1281" s="440" t="s">
        <v>28395</v>
      </c>
      <c r="B1281" s="437" t="s">
        <v>8959</v>
      </c>
      <c r="C1281" s="440" t="s">
        <v>143</v>
      </c>
      <c r="D1281" s="443" t="s">
        <v>8782</v>
      </c>
    </row>
    <row r="1282" spans="1:4" ht="27" x14ac:dyDescent="0.25">
      <c r="A1282" s="440" t="s">
        <v>28396</v>
      </c>
      <c r="B1282" s="437" t="s">
        <v>8960</v>
      </c>
      <c r="C1282" s="440" t="s">
        <v>143</v>
      </c>
      <c r="D1282" s="443" t="s">
        <v>8961</v>
      </c>
    </row>
    <row r="1283" spans="1:4" ht="27" x14ac:dyDescent="0.25">
      <c r="A1283" s="440" t="s">
        <v>28397</v>
      </c>
      <c r="B1283" s="437" t="s">
        <v>28398</v>
      </c>
      <c r="C1283" s="440" t="s">
        <v>143</v>
      </c>
      <c r="D1283" s="443" t="s">
        <v>36899</v>
      </c>
    </row>
    <row r="1284" spans="1:4" ht="27" x14ac:dyDescent="0.25">
      <c r="A1284" s="440" t="s">
        <v>28399</v>
      </c>
      <c r="B1284" s="437" t="s">
        <v>28400</v>
      </c>
      <c r="C1284" s="440" t="s">
        <v>143</v>
      </c>
      <c r="D1284" s="443" t="s">
        <v>15909</v>
      </c>
    </row>
    <row r="1285" spans="1:4" ht="27" x14ac:dyDescent="0.25">
      <c r="A1285" s="440" t="s">
        <v>28401</v>
      </c>
      <c r="B1285" s="437" t="s">
        <v>28402</v>
      </c>
      <c r="C1285" s="440" t="s">
        <v>143</v>
      </c>
      <c r="D1285" s="443" t="s">
        <v>36899</v>
      </c>
    </row>
    <row r="1286" spans="1:4" ht="27" x14ac:dyDescent="0.25">
      <c r="A1286" s="440" t="s">
        <v>28403</v>
      </c>
      <c r="B1286" s="437" t="s">
        <v>28404</v>
      </c>
      <c r="C1286" s="440" t="s">
        <v>143</v>
      </c>
      <c r="D1286" s="443" t="s">
        <v>28363</v>
      </c>
    </row>
    <row r="1287" spans="1:4" ht="27" x14ac:dyDescent="0.25">
      <c r="A1287" s="440" t="s">
        <v>28405</v>
      </c>
      <c r="B1287" s="437" t="s">
        <v>28406</v>
      </c>
      <c r="C1287" s="440" t="s">
        <v>143</v>
      </c>
      <c r="D1287" s="443" t="s">
        <v>16076</v>
      </c>
    </row>
    <row r="1288" spans="1:4" ht="27" x14ac:dyDescent="0.25">
      <c r="A1288" s="440" t="s">
        <v>28407</v>
      </c>
      <c r="B1288" s="437" t="s">
        <v>8973</v>
      </c>
      <c r="C1288" s="440" t="s">
        <v>143</v>
      </c>
      <c r="D1288" s="443" t="s">
        <v>16595</v>
      </c>
    </row>
    <row r="1289" spans="1:4" ht="27" x14ac:dyDescent="0.25">
      <c r="A1289" s="440" t="s">
        <v>28408</v>
      </c>
      <c r="B1289" s="437" t="s">
        <v>8974</v>
      </c>
      <c r="C1289" s="440" t="s">
        <v>143</v>
      </c>
      <c r="D1289" s="443" t="s">
        <v>8999</v>
      </c>
    </row>
    <row r="1290" spans="1:4" ht="27" x14ac:dyDescent="0.25">
      <c r="A1290" s="440" t="s">
        <v>28409</v>
      </c>
      <c r="B1290" s="437" t="s">
        <v>8975</v>
      </c>
      <c r="C1290" s="440" t="s">
        <v>143</v>
      </c>
      <c r="D1290" s="443" t="s">
        <v>38316</v>
      </c>
    </row>
    <row r="1291" spans="1:4" ht="27" x14ac:dyDescent="0.25">
      <c r="A1291" s="440" t="s">
        <v>28410</v>
      </c>
      <c r="B1291" s="437" t="s">
        <v>8977</v>
      </c>
      <c r="C1291" s="440" t="s">
        <v>143</v>
      </c>
      <c r="D1291" s="443" t="s">
        <v>8085</v>
      </c>
    </row>
    <row r="1292" spans="1:4" ht="27" x14ac:dyDescent="0.25">
      <c r="A1292" s="440" t="s">
        <v>28411</v>
      </c>
      <c r="B1292" s="437" t="s">
        <v>8979</v>
      </c>
      <c r="C1292" s="440" t="s">
        <v>143</v>
      </c>
      <c r="D1292" s="443" t="s">
        <v>8345</v>
      </c>
    </row>
    <row r="1293" spans="1:4" ht="27" x14ac:dyDescent="0.25">
      <c r="A1293" s="440" t="s">
        <v>28412</v>
      </c>
      <c r="B1293" s="437" t="s">
        <v>8980</v>
      </c>
      <c r="C1293" s="440" t="s">
        <v>143</v>
      </c>
      <c r="D1293" s="443" t="s">
        <v>7988</v>
      </c>
    </row>
    <row r="1294" spans="1:4" ht="27" x14ac:dyDescent="0.25">
      <c r="A1294" s="440" t="s">
        <v>28413</v>
      </c>
      <c r="B1294" s="437" t="s">
        <v>8982</v>
      </c>
      <c r="C1294" s="440" t="s">
        <v>143</v>
      </c>
      <c r="D1294" s="443" t="s">
        <v>13419</v>
      </c>
    </row>
    <row r="1295" spans="1:4" ht="40.5" x14ac:dyDescent="0.25">
      <c r="A1295" s="440" t="s">
        <v>28414</v>
      </c>
      <c r="B1295" s="437" t="s">
        <v>8984</v>
      </c>
      <c r="C1295" s="440" t="s">
        <v>143</v>
      </c>
      <c r="D1295" s="443" t="s">
        <v>8996</v>
      </c>
    </row>
    <row r="1296" spans="1:4" ht="40.5" x14ac:dyDescent="0.25">
      <c r="A1296" s="440" t="s">
        <v>28415</v>
      </c>
      <c r="B1296" s="437" t="s">
        <v>8986</v>
      </c>
      <c r="C1296" s="440" t="s">
        <v>143</v>
      </c>
      <c r="D1296" s="443" t="s">
        <v>8804</v>
      </c>
    </row>
    <row r="1297" spans="1:4" ht="40.5" x14ac:dyDescent="0.25">
      <c r="A1297" s="440" t="s">
        <v>28416</v>
      </c>
      <c r="B1297" s="437" t="s">
        <v>8987</v>
      </c>
      <c r="C1297" s="440" t="s">
        <v>143</v>
      </c>
      <c r="D1297" s="443" t="s">
        <v>10810</v>
      </c>
    </row>
    <row r="1298" spans="1:4" ht="40.5" x14ac:dyDescent="0.25">
      <c r="A1298" s="440" t="s">
        <v>28417</v>
      </c>
      <c r="B1298" s="437" t="s">
        <v>56458</v>
      </c>
      <c r="C1298" s="440" t="s">
        <v>143</v>
      </c>
      <c r="D1298" s="443" t="s">
        <v>11211</v>
      </c>
    </row>
    <row r="1299" spans="1:4" ht="27" x14ac:dyDescent="0.25">
      <c r="A1299" s="440" t="s">
        <v>28418</v>
      </c>
      <c r="B1299" s="437" t="s">
        <v>28419</v>
      </c>
      <c r="C1299" s="440" t="s">
        <v>143</v>
      </c>
      <c r="D1299" s="443" t="s">
        <v>8988</v>
      </c>
    </row>
    <row r="1300" spans="1:4" ht="27" x14ac:dyDescent="0.25">
      <c r="A1300" s="440" t="s">
        <v>28420</v>
      </c>
      <c r="B1300" s="437" t="s">
        <v>28421</v>
      </c>
      <c r="C1300" s="440" t="s">
        <v>143</v>
      </c>
      <c r="D1300" s="443" t="s">
        <v>17934</v>
      </c>
    </row>
    <row r="1301" spans="1:4" ht="27" x14ac:dyDescent="0.25">
      <c r="A1301" s="440" t="s">
        <v>28422</v>
      </c>
      <c r="B1301" s="437" t="s">
        <v>28423</v>
      </c>
      <c r="C1301" s="440" t="s">
        <v>143</v>
      </c>
      <c r="D1301" s="443" t="s">
        <v>17993</v>
      </c>
    </row>
    <row r="1302" spans="1:4" ht="40.5" x14ac:dyDescent="0.25">
      <c r="A1302" s="440" t="s">
        <v>28424</v>
      </c>
      <c r="B1302" s="437" t="s">
        <v>28425</v>
      </c>
      <c r="C1302" s="440" t="s">
        <v>143</v>
      </c>
      <c r="D1302" s="443" t="s">
        <v>12858</v>
      </c>
    </row>
    <row r="1303" spans="1:4" ht="27" x14ac:dyDescent="0.25">
      <c r="A1303" s="440" t="s">
        <v>28426</v>
      </c>
      <c r="B1303" s="437" t="s">
        <v>28427</v>
      </c>
      <c r="C1303" s="440" t="s">
        <v>143</v>
      </c>
      <c r="D1303" s="443" t="s">
        <v>8978</v>
      </c>
    </row>
    <row r="1304" spans="1:4" ht="27" x14ac:dyDescent="0.25">
      <c r="A1304" s="440" t="s">
        <v>28428</v>
      </c>
      <c r="B1304" s="437" t="s">
        <v>28429</v>
      </c>
      <c r="C1304" s="440" t="s">
        <v>143</v>
      </c>
      <c r="D1304" s="443" t="s">
        <v>17934</v>
      </c>
    </row>
    <row r="1305" spans="1:4" ht="27" x14ac:dyDescent="0.25">
      <c r="A1305" s="440" t="s">
        <v>28430</v>
      </c>
      <c r="B1305" s="437" t="s">
        <v>28431</v>
      </c>
      <c r="C1305" s="440" t="s">
        <v>143</v>
      </c>
      <c r="D1305" s="443" t="s">
        <v>8978</v>
      </c>
    </row>
    <row r="1306" spans="1:4" ht="40.5" x14ac:dyDescent="0.25">
      <c r="A1306" s="440" t="s">
        <v>28432</v>
      </c>
      <c r="B1306" s="437" t="s">
        <v>28433</v>
      </c>
      <c r="C1306" s="440" t="s">
        <v>143</v>
      </c>
      <c r="D1306" s="443" t="s">
        <v>14080</v>
      </c>
    </row>
    <row r="1307" spans="1:4" ht="40.5" x14ac:dyDescent="0.25">
      <c r="A1307" s="440" t="s">
        <v>28434</v>
      </c>
      <c r="B1307" s="437" t="s">
        <v>9001</v>
      </c>
      <c r="C1307" s="440" t="s">
        <v>143</v>
      </c>
      <c r="D1307" s="443" t="s">
        <v>28437</v>
      </c>
    </row>
    <row r="1308" spans="1:4" ht="40.5" x14ac:dyDescent="0.25">
      <c r="A1308" s="440" t="s">
        <v>28435</v>
      </c>
      <c r="B1308" s="437" t="s">
        <v>9002</v>
      </c>
      <c r="C1308" s="440" t="s">
        <v>143</v>
      </c>
      <c r="D1308" s="443" t="s">
        <v>8856</v>
      </c>
    </row>
    <row r="1309" spans="1:4" ht="40.5" x14ac:dyDescent="0.25">
      <c r="A1309" s="440" t="s">
        <v>28436</v>
      </c>
      <c r="B1309" s="437" t="s">
        <v>9003</v>
      </c>
      <c r="C1309" s="440" t="s">
        <v>143</v>
      </c>
      <c r="D1309" s="443" t="s">
        <v>44092</v>
      </c>
    </row>
    <row r="1310" spans="1:4" ht="40.5" x14ac:dyDescent="0.25">
      <c r="A1310" s="440" t="s">
        <v>28438</v>
      </c>
      <c r="B1310" s="437" t="s">
        <v>9005</v>
      </c>
      <c r="C1310" s="440" t="s">
        <v>143</v>
      </c>
      <c r="D1310" s="443" t="s">
        <v>28439</v>
      </c>
    </row>
    <row r="1311" spans="1:4" ht="40.5" x14ac:dyDescent="0.25">
      <c r="A1311" s="440" t="s">
        <v>28440</v>
      </c>
      <c r="B1311" s="437" t="s">
        <v>9007</v>
      </c>
      <c r="C1311" s="440" t="s">
        <v>143</v>
      </c>
      <c r="D1311" s="443" t="s">
        <v>28441</v>
      </c>
    </row>
    <row r="1312" spans="1:4" ht="40.5" x14ac:dyDescent="0.25">
      <c r="A1312" s="440" t="s">
        <v>28442</v>
      </c>
      <c r="B1312" s="437" t="s">
        <v>9009</v>
      </c>
      <c r="C1312" s="440" t="s">
        <v>143</v>
      </c>
      <c r="D1312" s="443" t="s">
        <v>28443</v>
      </c>
    </row>
    <row r="1313" spans="1:4" ht="40.5" x14ac:dyDescent="0.25">
      <c r="A1313" s="440" t="s">
        <v>28444</v>
      </c>
      <c r="B1313" s="437" t="s">
        <v>9011</v>
      </c>
      <c r="C1313" s="440" t="s">
        <v>143</v>
      </c>
      <c r="D1313" s="443" t="s">
        <v>57952</v>
      </c>
    </row>
    <row r="1314" spans="1:4" ht="27" x14ac:dyDescent="0.25">
      <c r="A1314" s="440" t="s">
        <v>28445</v>
      </c>
      <c r="B1314" s="437" t="s">
        <v>9012</v>
      </c>
      <c r="C1314" s="440" t="s">
        <v>143</v>
      </c>
      <c r="D1314" s="443" t="s">
        <v>11997</v>
      </c>
    </row>
    <row r="1315" spans="1:4" ht="27" x14ac:dyDescent="0.25">
      <c r="A1315" s="440" t="s">
        <v>28446</v>
      </c>
      <c r="B1315" s="437" t="s">
        <v>9014</v>
      </c>
      <c r="C1315" s="440" t="s">
        <v>143</v>
      </c>
      <c r="D1315" s="443" t="s">
        <v>7848</v>
      </c>
    </row>
    <row r="1316" spans="1:4" ht="27" x14ac:dyDescent="0.25">
      <c r="A1316" s="440" t="s">
        <v>28447</v>
      </c>
      <c r="B1316" s="437" t="s">
        <v>9015</v>
      </c>
      <c r="C1316" s="440" t="s">
        <v>143</v>
      </c>
      <c r="D1316" s="443" t="s">
        <v>14705</v>
      </c>
    </row>
    <row r="1317" spans="1:4" ht="40.5" x14ac:dyDescent="0.25">
      <c r="A1317" s="440" t="s">
        <v>28448</v>
      </c>
      <c r="B1317" s="437" t="s">
        <v>9017</v>
      </c>
      <c r="C1317" s="440" t="s">
        <v>143</v>
      </c>
      <c r="D1317" s="443" t="s">
        <v>15842</v>
      </c>
    </row>
    <row r="1318" spans="1:4" ht="40.5" x14ac:dyDescent="0.25">
      <c r="A1318" s="440" t="s">
        <v>28449</v>
      </c>
      <c r="B1318" s="437" t="s">
        <v>56459</v>
      </c>
      <c r="C1318" s="440" t="s">
        <v>143</v>
      </c>
      <c r="D1318" s="443" t="s">
        <v>36660</v>
      </c>
    </row>
    <row r="1319" spans="1:4" ht="27" x14ac:dyDescent="0.25">
      <c r="A1319" s="440" t="s">
        <v>28451</v>
      </c>
      <c r="B1319" s="437" t="s">
        <v>56460</v>
      </c>
      <c r="C1319" s="440" t="s">
        <v>143</v>
      </c>
      <c r="D1319" s="443" t="s">
        <v>6984</v>
      </c>
    </row>
    <row r="1320" spans="1:4" ht="40.5" x14ac:dyDescent="0.25">
      <c r="A1320" s="440" t="s">
        <v>28453</v>
      </c>
      <c r="B1320" s="437" t="s">
        <v>56461</v>
      </c>
      <c r="C1320" s="440" t="s">
        <v>143</v>
      </c>
      <c r="D1320" s="443" t="s">
        <v>26935</v>
      </c>
    </row>
    <row r="1321" spans="1:4" ht="40.5" x14ac:dyDescent="0.25">
      <c r="A1321" s="440" t="s">
        <v>28454</v>
      </c>
      <c r="B1321" s="437" t="s">
        <v>56462</v>
      </c>
      <c r="C1321" s="440" t="s">
        <v>143</v>
      </c>
      <c r="D1321" s="443" t="s">
        <v>17229</v>
      </c>
    </row>
    <row r="1322" spans="1:4" ht="54" x14ac:dyDescent="0.25">
      <c r="A1322" s="440" t="s">
        <v>28455</v>
      </c>
      <c r="B1322" s="437" t="s">
        <v>9026</v>
      </c>
      <c r="C1322" s="440" t="s">
        <v>143</v>
      </c>
      <c r="D1322" s="443" t="s">
        <v>58031</v>
      </c>
    </row>
    <row r="1323" spans="1:4" ht="40.5" x14ac:dyDescent="0.25">
      <c r="A1323" s="440" t="s">
        <v>28456</v>
      </c>
      <c r="B1323" s="437" t="s">
        <v>9028</v>
      </c>
      <c r="C1323" s="440" t="s">
        <v>143</v>
      </c>
      <c r="D1323" s="443" t="s">
        <v>58032</v>
      </c>
    </row>
    <row r="1324" spans="1:4" ht="40.5" x14ac:dyDescent="0.25">
      <c r="A1324" s="440" t="s">
        <v>28457</v>
      </c>
      <c r="B1324" s="437" t="s">
        <v>9030</v>
      </c>
      <c r="C1324" s="440" t="s">
        <v>143</v>
      </c>
      <c r="D1324" s="443" t="s">
        <v>41444</v>
      </c>
    </row>
    <row r="1325" spans="1:4" ht="54" x14ac:dyDescent="0.25">
      <c r="A1325" s="440" t="s">
        <v>28459</v>
      </c>
      <c r="B1325" s="437" t="s">
        <v>9032</v>
      </c>
      <c r="C1325" s="440" t="s">
        <v>143</v>
      </c>
      <c r="D1325" s="443" t="s">
        <v>49166</v>
      </c>
    </row>
    <row r="1326" spans="1:4" ht="54" x14ac:dyDescent="0.25">
      <c r="A1326" s="440" t="s">
        <v>28460</v>
      </c>
      <c r="B1326" s="437" t="s">
        <v>9033</v>
      </c>
      <c r="C1326" s="440" t="s">
        <v>143</v>
      </c>
      <c r="D1326" s="443" t="s">
        <v>15083</v>
      </c>
    </row>
    <row r="1327" spans="1:4" ht="54" x14ac:dyDescent="0.25">
      <c r="A1327" s="440" t="s">
        <v>28462</v>
      </c>
      <c r="B1327" s="437" t="s">
        <v>9035</v>
      </c>
      <c r="C1327" s="440" t="s">
        <v>143</v>
      </c>
      <c r="D1327" s="443" t="s">
        <v>36993</v>
      </c>
    </row>
    <row r="1328" spans="1:4" ht="54" x14ac:dyDescent="0.25">
      <c r="A1328" s="440" t="s">
        <v>28464</v>
      </c>
      <c r="B1328" s="437" t="s">
        <v>9037</v>
      </c>
      <c r="C1328" s="440" t="s">
        <v>143</v>
      </c>
      <c r="D1328" s="443" t="s">
        <v>58033</v>
      </c>
    </row>
    <row r="1329" spans="1:4" ht="54" x14ac:dyDescent="0.25">
      <c r="A1329" s="440" t="s">
        <v>28466</v>
      </c>
      <c r="B1329" s="437" t="s">
        <v>9039</v>
      </c>
      <c r="C1329" s="440" t="s">
        <v>143</v>
      </c>
      <c r="D1329" s="443" t="s">
        <v>49166</v>
      </c>
    </row>
    <row r="1330" spans="1:4" ht="27" x14ac:dyDescent="0.25">
      <c r="A1330" s="440" t="s">
        <v>28467</v>
      </c>
      <c r="B1330" s="437" t="s">
        <v>9040</v>
      </c>
      <c r="C1330" s="440" t="s">
        <v>143</v>
      </c>
      <c r="D1330" s="443" t="s">
        <v>28175</v>
      </c>
    </row>
    <row r="1331" spans="1:4" ht="27" x14ac:dyDescent="0.25">
      <c r="A1331" s="440" t="s">
        <v>28468</v>
      </c>
      <c r="B1331" s="437" t="s">
        <v>9041</v>
      </c>
      <c r="C1331" s="440" t="s">
        <v>143</v>
      </c>
      <c r="D1331" s="443" t="s">
        <v>13543</v>
      </c>
    </row>
    <row r="1332" spans="1:4" ht="27" x14ac:dyDescent="0.25">
      <c r="A1332" s="440" t="s">
        <v>28469</v>
      </c>
      <c r="B1332" s="437" t="s">
        <v>9043</v>
      </c>
      <c r="C1332" s="440" t="s">
        <v>143</v>
      </c>
      <c r="D1332" s="443" t="s">
        <v>42834</v>
      </c>
    </row>
    <row r="1333" spans="1:4" ht="27" x14ac:dyDescent="0.25">
      <c r="A1333" s="440" t="s">
        <v>28471</v>
      </c>
      <c r="B1333" s="437" t="s">
        <v>9045</v>
      </c>
      <c r="C1333" s="440" t="s">
        <v>143</v>
      </c>
      <c r="D1333" s="443" t="s">
        <v>28472</v>
      </c>
    </row>
    <row r="1334" spans="1:4" ht="27" x14ac:dyDescent="0.25">
      <c r="A1334" s="440" t="s">
        <v>28473</v>
      </c>
      <c r="B1334" s="437" t="s">
        <v>9047</v>
      </c>
      <c r="C1334" s="440" t="s">
        <v>143</v>
      </c>
      <c r="D1334" s="443" t="s">
        <v>57879</v>
      </c>
    </row>
    <row r="1335" spans="1:4" ht="27" x14ac:dyDescent="0.25">
      <c r="A1335" s="440" t="s">
        <v>28475</v>
      </c>
      <c r="B1335" s="437" t="s">
        <v>9049</v>
      </c>
      <c r="C1335" s="440" t="s">
        <v>143</v>
      </c>
      <c r="D1335" s="443" t="s">
        <v>9029</v>
      </c>
    </row>
    <row r="1336" spans="1:4" ht="27" x14ac:dyDescent="0.25">
      <c r="A1336" s="440" t="s">
        <v>28476</v>
      </c>
      <c r="B1336" s="437" t="s">
        <v>9051</v>
      </c>
      <c r="C1336" s="440" t="s">
        <v>143</v>
      </c>
      <c r="D1336" s="443" t="s">
        <v>18538</v>
      </c>
    </row>
    <row r="1337" spans="1:4" ht="40.5" x14ac:dyDescent="0.25">
      <c r="A1337" s="440" t="s">
        <v>28477</v>
      </c>
      <c r="B1337" s="437" t="s">
        <v>9053</v>
      </c>
      <c r="C1337" s="440" t="s">
        <v>143</v>
      </c>
      <c r="D1337" s="443" t="s">
        <v>57955</v>
      </c>
    </row>
    <row r="1338" spans="1:4" ht="27" x14ac:dyDescent="0.25">
      <c r="A1338" s="440" t="s">
        <v>28478</v>
      </c>
      <c r="B1338" s="437" t="s">
        <v>9054</v>
      </c>
      <c r="C1338" s="440" t="s">
        <v>143</v>
      </c>
      <c r="D1338" s="443" t="s">
        <v>40565</v>
      </c>
    </row>
    <row r="1339" spans="1:4" ht="27" x14ac:dyDescent="0.25">
      <c r="A1339" s="440" t="s">
        <v>28480</v>
      </c>
      <c r="B1339" s="437" t="s">
        <v>9056</v>
      </c>
      <c r="C1339" s="440" t="s">
        <v>143</v>
      </c>
      <c r="D1339" s="443" t="s">
        <v>28108</v>
      </c>
    </row>
    <row r="1340" spans="1:4" ht="27" x14ac:dyDescent="0.25">
      <c r="A1340" s="440" t="s">
        <v>28481</v>
      </c>
      <c r="B1340" s="437" t="s">
        <v>9058</v>
      </c>
      <c r="C1340" s="440" t="s">
        <v>143</v>
      </c>
      <c r="D1340" s="443" t="s">
        <v>56052</v>
      </c>
    </row>
    <row r="1341" spans="1:4" ht="27" x14ac:dyDescent="0.25">
      <c r="A1341" s="440" t="s">
        <v>28483</v>
      </c>
      <c r="B1341" s="437" t="s">
        <v>9060</v>
      </c>
      <c r="C1341" s="440" t="s">
        <v>143</v>
      </c>
      <c r="D1341" s="443" t="s">
        <v>57955</v>
      </c>
    </row>
    <row r="1342" spans="1:4" ht="27" x14ac:dyDescent="0.25">
      <c r="A1342" s="440" t="s">
        <v>28484</v>
      </c>
      <c r="B1342" s="437" t="s">
        <v>9061</v>
      </c>
      <c r="C1342" s="440" t="s">
        <v>143</v>
      </c>
      <c r="D1342" s="443" t="s">
        <v>39365</v>
      </c>
    </row>
    <row r="1343" spans="1:4" ht="27" x14ac:dyDescent="0.25">
      <c r="A1343" s="440" t="s">
        <v>28485</v>
      </c>
      <c r="B1343" s="437" t="s">
        <v>9062</v>
      </c>
      <c r="C1343" s="440" t="s">
        <v>143</v>
      </c>
      <c r="D1343" s="443" t="s">
        <v>8175</v>
      </c>
    </row>
    <row r="1344" spans="1:4" ht="27" x14ac:dyDescent="0.25">
      <c r="A1344" s="440" t="s">
        <v>28486</v>
      </c>
      <c r="B1344" s="437" t="s">
        <v>9064</v>
      </c>
      <c r="C1344" s="440" t="s">
        <v>143</v>
      </c>
      <c r="D1344" s="443" t="s">
        <v>13835</v>
      </c>
    </row>
    <row r="1345" spans="1:4" ht="27" x14ac:dyDescent="0.25">
      <c r="A1345" s="440" t="s">
        <v>28488</v>
      </c>
      <c r="B1345" s="437" t="s">
        <v>9066</v>
      </c>
      <c r="C1345" s="440" t="s">
        <v>143</v>
      </c>
      <c r="D1345" s="443" t="s">
        <v>43317</v>
      </c>
    </row>
    <row r="1346" spans="1:4" ht="40.5" x14ac:dyDescent="0.25">
      <c r="A1346" s="440" t="s">
        <v>28489</v>
      </c>
      <c r="B1346" s="437" t="s">
        <v>9067</v>
      </c>
      <c r="C1346" s="440" t="s">
        <v>143</v>
      </c>
      <c r="D1346" s="443" t="s">
        <v>15917</v>
      </c>
    </row>
    <row r="1347" spans="1:4" ht="40.5" x14ac:dyDescent="0.25">
      <c r="A1347" s="440" t="s">
        <v>28491</v>
      </c>
      <c r="B1347" s="437" t="s">
        <v>9069</v>
      </c>
      <c r="C1347" s="440" t="s">
        <v>143</v>
      </c>
      <c r="D1347" s="443" t="s">
        <v>9146</v>
      </c>
    </row>
    <row r="1348" spans="1:4" ht="40.5" x14ac:dyDescent="0.25">
      <c r="A1348" s="440" t="s">
        <v>28492</v>
      </c>
      <c r="B1348" s="437" t="s">
        <v>9071</v>
      </c>
      <c r="C1348" s="440" t="s">
        <v>143</v>
      </c>
      <c r="D1348" s="443" t="s">
        <v>11274</v>
      </c>
    </row>
    <row r="1349" spans="1:4" ht="40.5" x14ac:dyDescent="0.25">
      <c r="A1349" s="440" t="s">
        <v>28493</v>
      </c>
      <c r="B1349" s="437" t="s">
        <v>9073</v>
      </c>
      <c r="C1349" s="440" t="s">
        <v>143</v>
      </c>
      <c r="D1349" s="443" t="s">
        <v>58034</v>
      </c>
    </row>
    <row r="1350" spans="1:4" ht="40.5" x14ac:dyDescent="0.25">
      <c r="A1350" s="440" t="s">
        <v>28495</v>
      </c>
      <c r="B1350" s="437" t="s">
        <v>9075</v>
      </c>
      <c r="C1350" s="440" t="s">
        <v>143</v>
      </c>
      <c r="D1350" s="443" t="s">
        <v>26863</v>
      </c>
    </row>
    <row r="1351" spans="1:4" ht="27" x14ac:dyDescent="0.25">
      <c r="A1351" s="440" t="s">
        <v>28496</v>
      </c>
      <c r="B1351" s="437" t="s">
        <v>9076</v>
      </c>
      <c r="C1351" s="440" t="s">
        <v>143</v>
      </c>
      <c r="D1351" s="443" t="s">
        <v>12118</v>
      </c>
    </row>
    <row r="1352" spans="1:4" ht="40.5" x14ac:dyDescent="0.25">
      <c r="A1352" s="440" t="s">
        <v>28497</v>
      </c>
      <c r="B1352" s="437" t="s">
        <v>9078</v>
      </c>
      <c r="C1352" s="440" t="s">
        <v>143</v>
      </c>
      <c r="D1352" s="443" t="s">
        <v>58035</v>
      </c>
    </row>
    <row r="1353" spans="1:4" ht="27" x14ac:dyDescent="0.25">
      <c r="A1353" s="440" t="s">
        <v>28499</v>
      </c>
      <c r="B1353" s="437" t="s">
        <v>9080</v>
      </c>
      <c r="C1353" s="440" t="s">
        <v>143</v>
      </c>
      <c r="D1353" s="443" t="s">
        <v>8596</v>
      </c>
    </row>
    <row r="1354" spans="1:4" ht="27" x14ac:dyDescent="0.25">
      <c r="A1354" s="440" t="s">
        <v>28500</v>
      </c>
      <c r="B1354" s="437" t="s">
        <v>9082</v>
      </c>
      <c r="C1354" s="440" t="s">
        <v>143</v>
      </c>
      <c r="D1354" s="443" t="s">
        <v>56043</v>
      </c>
    </row>
    <row r="1355" spans="1:4" ht="40.5" x14ac:dyDescent="0.25">
      <c r="A1355" s="440" t="s">
        <v>28501</v>
      </c>
      <c r="B1355" s="437" t="s">
        <v>9084</v>
      </c>
      <c r="C1355" s="440" t="s">
        <v>143</v>
      </c>
      <c r="D1355" s="443" t="s">
        <v>43317</v>
      </c>
    </row>
    <row r="1356" spans="1:4" ht="40.5" x14ac:dyDescent="0.25">
      <c r="A1356" s="440" t="s">
        <v>28502</v>
      </c>
      <c r="B1356" s="437" t="s">
        <v>9085</v>
      </c>
      <c r="C1356" s="440" t="s">
        <v>143</v>
      </c>
      <c r="D1356" s="443" t="s">
        <v>13428</v>
      </c>
    </row>
    <row r="1357" spans="1:4" ht="40.5" x14ac:dyDescent="0.25">
      <c r="A1357" s="440" t="s">
        <v>28503</v>
      </c>
      <c r="B1357" s="437" t="s">
        <v>9087</v>
      </c>
      <c r="C1357" s="440" t="s">
        <v>143</v>
      </c>
      <c r="D1357" s="443" t="s">
        <v>43159</v>
      </c>
    </row>
    <row r="1358" spans="1:4" ht="40.5" x14ac:dyDescent="0.25">
      <c r="A1358" s="440" t="s">
        <v>28505</v>
      </c>
      <c r="B1358" s="437" t="s">
        <v>9089</v>
      </c>
      <c r="C1358" s="440" t="s">
        <v>143</v>
      </c>
      <c r="D1358" s="443" t="s">
        <v>36022</v>
      </c>
    </row>
    <row r="1359" spans="1:4" ht="27" x14ac:dyDescent="0.25">
      <c r="A1359" s="440" t="s">
        <v>28506</v>
      </c>
      <c r="B1359" s="437" t="s">
        <v>9090</v>
      </c>
      <c r="C1359" s="440" t="s">
        <v>143</v>
      </c>
      <c r="D1359" s="443" t="s">
        <v>7044</v>
      </c>
    </row>
    <row r="1360" spans="1:4" ht="27" x14ac:dyDescent="0.25">
      <c r="A1360" s="440" t="s">
        <v>28508</v>
      </c>
      <c r="B1360" s="437" t="s">
        <v>9092</v>
      </c>
      <c r="C1360" s="440" t="s">
        <v>143</v>
      </c>
      <c r="D1360" s="443" t="s">
        <v>12546</v>
      </c>
    </row>
    <row r="1361" spans="1:4" ht="27" x14ac:dyDescent="0.25">
      <c r="A1361" s="440" t="s">
        <v>28509</v>
      </c>
      <c r="B1361" s="437" t="s">
        <v>9093</v>
      </c>
      <c r="C1361" s="440" t="s">
        <v>143</v>
      </c>
      <c r="D1361" s="443" t="s">
        <v>58036</v>
      </c>
    </row>
    <row r="1362" spans="1:4" ht="40.5" x14ac:dyDescent="0.25">
      <c r="A1362" s="440" t="s">
        <v>28511</v>
      </c>
      <c r="B1362" s="437" t="s">
        <v>9095</v>
      </c>
      <c r="C1362" s="440" t="s">
        <v>143</v>
      </c>
      <c r="D1362" s="443" t="s">
        <v>9478</v>
      </c>
    </row>
    <row r="1363" spans="1:4" ht="40.5" x14ac:dyDescent="0.25">
      <c r="A1363" s="440" t="s">
        <v>28512</v>
      </c>
      <c r="B1363" s="437" t="s">
        <v>9103</v>
      </c>
      <c r="C1363" s="440" t="s">
        <v>143</v>
      </c>
      <c r="D1363" s="443" t="s">
        <v>29691</v>
      </c>
    </row>
    <row r="1364" spans="1:4" ht="40.5" x14ac:dyDescent="0.25">
      <c r="A1364" s="440" t="s">
        <v>28513</v>
      </c>
      <c r="B1364" s="437" t="s">
        <v>9109</v>
      </c>
      <c r="C1364" s="440" t="s">
        <v>143</v>
      </c>
      <c r="D1364" s="443" t="s">
        <v>57968</v>
      </c>
    </row>
    <row r="1365" spans="1:4" ht="40.5" x14ac:dyDescent="0.25">
      <c r="A1365" s="440" t="s">
        <v>28514</v>
      </c>
      <c r="B1365" s="437" t="s">
        <v>9110</v>
      </c>
      <c r="C1365" s="440" t="s">
        <v>143</v>
      </c>
      <c r="D1365" s="443" t="s">
        <v>14251</v>
      </c>
    </row>
    <row r="1366" spans="1:4" ht="40.5" x14ac:dyDescent="0.25">
      <c r="A1366" s="440" t="s">
        <v>28515</v>
      </c>
      <c r="B1366" s="437" t="s">
        <v>9112</v>
      </c>
      <c r="C1366" s="440" t="s">
        <v>143</v>
      </c>
      <c r="D1366" s="443" t="s">
        <v>28516</v>
      </c>
    </row>
    <row r="1367" spans="1:4" ht="40.5" x14ac:dyDescent="0.25">
      <c r="A1367" s="440" t="s">
        <v>28517</v>
      </c>
      <c r="B1367" s="437" t="s">
        <v>9113</v>
      </c>
      <c r="C1367" s="440" t="s">
        <v>143</v>
      </c>
      <c r="D1367" s="443" t="s">
        <v>16566</v>
      </c>
    </row>
    <row r="1368" spans="1:4" ht="40.5" x14ac:dyDescent="0.25">
      <c r="A1368" s="440" t="s">
        <v>28518</v>
      </c>
      <c r="B1368" s="437" t="s">
        <v>9115</v>
      </c>
      <c r="C1368" s="440" t="s">
        <v>143</v>
      </c>
      <c r="D1368" s="443" t="s">
        <v>8324</v>
      </c>
    </row>
    <row r="1369" spans="1:4" ht="40.5" x14ac:dyDescent="0.25">
      <c r="A1369" s="440" t="s">
        <v>28519</v>
      </c>
      <c r="B1369" s="437" t="s">
        <v>9116</v>
      </c>
      <c r="C1369" s="440" t="s">
        <v>143</v>
      </c>
      <c r="D1369" s="443" t="s">
        <v>8782</v>
      </c>
    </row>
    <row r="1370" spans="1:4" ht="40.5" x14ac:dyDescent="0.25">
      <c r="A1370" s="440" t="s">
        <v>28520</v>
      </c>
      <c r="B1370" s="437" t="s">
        <v>9117</v>
      </c>
      <c r="C1370" s="440" t="s">
        <v>143</v>
      </c>
      <c r="D1370" s="443" t="s">
        <v>8804</v>
      </c>
    </row>
    <row r="1371" spans="1:4" ht="40.5" x14ac:dyDescent="0.25">
      <c r="A1371" s="440" t="s">
        <v>28521</v>
      </c>
      <c r="B1371" s="437" t="s">
        <v>9118</v>
      </c>
      <c r="C1371" s="440" t="s">
        <v>143</v>
      </c>
      <c r="D1371" s="443" t="s">
        <v>39810</v>
      </c>
    </row>
    <row r="1372" spans="1:4" ht="40.5" x14ac:dyDescent="0.25">
      <c r="A1372" s="440" t="s">
        <v>28522</v>
      </c>
      <c r="B1372" s="437" t="s">
        <v>28523</v>
      </c>
      <c r="C1372" s="440" t="s">
        <v>143</v>
      </c>
      <c r="D1372" s="443" t="s">
        <v>8043</v>
      </c>
    </row>
    <row r="1373" spans="1:4" ht="40.5" x14ac:dyDescent="0.25">
      <c r="A1373" s="440" t="s">
        <v>28524</v>
      </c>
      <c r="B1373" s="437" t="s">
        <v>28525</v>
      </c>
      <c r="C1373" s="440" t="s">
        <v>143</v>
      </c>
      <c r="D1373" s="443" t="s">
        <v>8394</v>
      </c>
    </row>
    <row r="1374" spans="1:4" ht="40.5" x14ac:dyDescent="0.25">
      <c r="A1374" s="440" t="s">
        <v>28526</v>
      </c>
      <c r="B1374" s="437" t="s">
        <v>28527</v>
      </c>
      <c r="C1374" s="440" t="s">
        <v>143</v>
      </c>
      <c r="D1374" s="443" t="s">
        <v>8345</v>
      </c>
    </row>
    <row r="1375" spans="1:4" ht="40.5" x14ac:dyDescent="0.25">
      <c r="A1375" s="440" t="s">
        <v>28528</v>
      </c>
      <c r="B1375" s="437" t="s">
        <v>28529</v>
      </c>
      <c r="C1375" s="440" t="s">
        <v>143</v>
      </c>
      <c r="D1375" s="443" t="s">
        <v>8983</v>
      </c>
    </row>
    <row r="1376" spans="1:4" ht="27" x14ac:dyDescent="0.25">
      <c r="A1376" s="440" t="s">
        <v>28530</v>
      </c>
      <c r="B1376" s="437" t="s">
        <v>28531</v>
      </c>
      <c r="C1376" s="440" t="s">
        <v>143</v>
      </c>
      <c r="D1376" s="443" t="s">
        <v>58037</v>
      </c>
    </row>
    <row r="1377" spans="1:4" ht="27" x14ac:dyDescent="0.25">
      <c r="A1377" s="440" t="s">
        <v>28533</v>
      </c>
      <c r="B1377" s="437" t="s">
        <v>28534</v>
      </c>
      <c r="C1377" s="440" t="s">
        <v>143</v>
      </c>
      <c r="D1377" s="443" t="s">
        <v>58038</v>
      </c>
    </row>
    <row r="1378" spans="1:4" ht="27" x14ac:dyDescent="0.25">
      <c r="A1378" s="440" t="s">
        <v>28536</v>
      </c>
      <c r="B1378" s="437" t="s">
        <v>28537</v>
      </c>
      <c r="C1378" s="440" t="s">
        <v>143</v>
      </c>
      <c r="D1378" s="443" t="s">
        <v>58039</v>
      </c>
    </row>
    <row r="1379" spans="1:4" ht="27" x14ac:dyDescent="0.25">
      <c r="A1379" s="440" t="s">
        <v>28539</v>
      </c>
      <c r="B1379" s="437" t="s">
        <v>28540</v>
      </c>
      <c r="C1379" s="440" t="s">
        <v>143</v>
      </c>
      <c r="D1379" s="443" t="s">
        <v>58040</v>
      </c>
    </row>
    <row r="1380" spans="1:4" ht="27" x14ac:dyDescent="0.25">
      <c r="A1380" s="440" t="s">
        <v>28542</v>
      </c>
      <c r="B1380" s="437" t="s">
        <v>28543</v>
      </c>
      <c r="C1380" s="440" t="s">
        <v>143</v>
      </c>
      <c r="D1380" s="443" t="s">
        <v>58041</v>
      </c>
    </row>
    <row r="1381" spans="1:4" ht="27" x14ac:dyDescent="0.25">
      <c r="A1381" s="440" t="s">
        <v>28545</v>
      </c>
      <c r="B1381" s="437" t="s">
        <v>28546</v>
      </c>
      <c r="C1381" s="440" t="s">
        <v>143</v>
      </c>
      <c r="D1381" s="443" t="s">
        <v>58042</v>
      </c>
    </row>
    <row r="1382" spans="1:4" ht="27" x14ac:dyDescent="0.25">
      <c r="A1382" s="440" t="s">
        <v>28548</v>
      </c>
      <c r="B1382" s="437" t="s">
        <v>28549</v>
      </c>
      <c r="C1382" s="440" t="s">
        <v>143</v>
      </c>
      <c r="D1382" s="443" t="s">
        <v>58043</v>
      </c>
    </row>
    <row r="1383" spans="1:4" ht="27" x14ac:dyDescent="0.25">
      <c r="A1383" s="440" t="s">
        <v>28551</v>
      </c>
      <c r="B1383" s="437" t="s">
        <v>28552</v>
      </c>
      <c r="C1383" s="440" t="s">
        <v>143</v>
      </c>
      <c r="D1383" s="443" t="s">
        <v>58044</v>
      </c>
    </row>
    <row r="1384" spans="1:4" ht="27" x14ac:dyDescent="0.25">
      <c r="A1384" s="440" t="s">
        <v>28554</v>
      </c>
      <c r="B1384" s="437" t="s">
        <v>28555</v>
      </c>
      <c r="C1384" s="440" t="s">
        <v>143</v>
      </c>
      <c r="D1384" s="443" t="s">
        <v>7274</v>
      </c>
    </row>
    <row r="1385" spans="1:4" ht="27" x14ac:dyDescent="0.25">
      <c r="A1385" s="440" t="s">
        <v>28556</v>
      </c>
      <c r="B1385" s="437" t="s">
        <v>28557</v>
      </c>
      <c r="C1385" s="440" t="s">
        <v>143</v>
      </c>
      <c r="D1385" s="443" t="s">
        <v>7760</v>
      </c>
    </row>
    <row r="1386" spans="1:4" ht="27" x14ac:dyDescent="0.25">
      <c r="A1386" s="440" t="s">
        <v>28558</v>
      </c>
      <c r="B1386" s="437" t="s">
        <v>28559</v>
      </c>
      <c r="C1386" s="440" t="s">
        <v>143</v>
      </c>
      <c r="D1386" s="443" t="s">
        <v>7449</v>
      </c>
    </row>
    <row r="1387" spans="1:4" ht="40.5" x14ac:dyDescent="0.25">
      <c r="A1387" s="440" t="s">
        <v>28560</v>
      </c>
      <c r="B1387" s="437" t="s">
        <v>28561</v>
      </c>
      <c r="C1387" s="440" t="s">
        <v>143</v>
      </c>
      <c r="D1387" s="443" t="s">
        <v>8396</v>
      </c>
    </row>
    <row r="1388" spans="1:4" ht="27" x14ac:dyDescent="0.25">
      <c r="A1388" s="440" t="s">
        <v>28562</v>
      </c>
      <c r="B1388" s="437" t="s">
        <v>28563</v>
      </c>
      <c r="C1388" s="440" t="s">
        <v>143</v>
      </c>
      <c r="D1388" s="443" t="s">
        <v>17359</v>
      </c>
    </row>
    <row r="1389" spans="1:4" ht="54" x14ac:dyDescent="0.25">
      <c r="A1389" s="440" t="s">
        <v>28565</v>
      </c>
      <c r="B1389" s="437" t="s">
        <v>28566</v>
      </c>
      <c r="C1389" s="440" t="s">
        <v>143</v>
      </c>
      <c r="D1389" s="443" t="s">
        <v>27985</v>
      </c>
    </row>
    <row r="1390" spans="1:4" ht="40.5" x14ac:dyDescent="0.25">
      <c r="A1390" s="440" t="s">
        <v>28567</v>
      </c>
      <c r="B1390" s="437" t="s">
        <v>28568</v>
      </c>
      <c r="C1390" s="440" t="s">
        <v>143</v>
      </c>
      <c r="D1390" s="443" t="s">
        <v>11243</v>
      </c>
    </row>
    <row r="1391" spans="1:4" ht="40.5" x14ac:dyDescent="0.25">
      <c r="A1391" s="440" t="s">
        <v>28569</v>
      </c>
      <c r="B1391" s="437" t="s">
        <v>28570</v>
      </c>
      <c r="C1391" s="440" t="s">
        <v>143</v>
      </c>
      <c r="D1391" s="443" t="s">
        <v>7786</v>
      </c>
    </row>
    <row r="1392" spans="1:4" ht="40.5" x14ac:dyDescent="0.25">
      <c r="A1392" s="440" t="s">
        <v>28572</v>
      </c>
      <c r="B1392" s="437" t="s">
        <v>28573</v>
      </c>
      <c r="C1392" s="440" t="s">
        <v>143</v>
      </c>
      <c r="D1392" s="443" t="s">
        <v>58045</v>
      </c>
    </row>
    <row r="1393" spans="1:4" ht="27" x14ac:dyDescent="0.25">
      <c r="A1393" s="440" t="s">
        <v>28575</v>
      </c>
      <c r="B1393" s="437" t="s">
        <v>28576</v>
      </c>
      <c r="C1393" s="440" t="s">
        <v>143</v>
      </c>
      <c r="D1393" s="443" t="s">
        <v>8284</v>
      </c>
    </row>
    <row r="1394" spans="1:4" ht="40.5" x14ac:dyDescent="0.25">
      <c r="A1394" s="440" t="s">
        <v>28578</v>
      </c>
      <c r="B1394" s="437" t="s">
        <v>28579</v>
      </c>
      <c r="C1394" s="440" t="s">
        <v>143</v>
      </c>
      <c r="D1394" s="443" t="s">
        <v>8284</v>
      </c>
    </row>
    <row r="1395" spans="1:4" ht="40.5" x14ac:dyDescent="0.25">
      <c r="A1395" s="440" t="s">
        <v>28580</v>
      </c>
      <c r="B1395" s="437" t="s">
        <v>28581</v>
      </c>
      <c r="C1395" s="440" t="s">
        <v>143</v>
      </c>
      <c r="D1395" s="443" t="s">
        <v>51587</v>
      </c>
    </row>
    <row r="1396" spans="1:4" ht="27" x14ac:dyDescent="0.25">
      <c r="A1396" s="440" t="s">
        <v>28582</v>
      </c>
      <c r="B1396" s="437" t="s">
        <v>28583</v>
      </c>
      <c r="C1396" s="440" t="s">
        <v>143</v>
      </c>
      <c r="D1396" s="443" t="s">
        <v>8586</v>
      </c>
    </row>
    <row r="1397" spans="1:4" ht="40.5" x14ac:dyDescent="0.25">
      <c r="A1397" s="440" t="s">
        <v>28584</v>
      </c>
      <c r="B1397" s="437" t="s">
        <v>28585</v>
      </c>
      <c r="C1397" s="440" t="s">
        <v>143</v>
      </c>
      <c r="D1397" s="443" t="s">
        <v>58000</v>
      </c>
    </row>
    <row r="1398" spans="1:4" ht="40.5" x14ac:dyDescent="0.25">
      <c r="A1398" s="440" t="s">
        <v>28586</v>
      </c>
      <c r="B1398" s="437" t="s">
        <v>28587</v>
      </c>
      <c r="C1398" s="440" t="s">
        <v>143</v>
      </c>
      <c r="D1398" s="443" t="s">
        <v>51722</v>
      </c>
    </row>
    <row r="1399" spans="1:4" ht="13.5" x14ac:dyDescent="0.25">
      <c r="A1399" s="440" t="s">
        <v>28589</v>
      </c>
      <c r="B1399" s="437" t="s">
        <v>28590</v>
      </c>
      <c r="C1399" s="440" t="s">
        <v>143</v>
      </c>
      <c r="D1399" s="443" t="s">
        <v>16178</v>
      </c>
    </row>
    <row r="1400" spans="1:4" ht="27" x14ac:dyDescent="0.25">
      <c r="A1400" s="440" t="s">
        <v>28591</v>
      </c>
      <c r="B1400" s="437" t="s">
        <v>28592</v>
      </c>
      <c r="C1400" s="440" t="s">
        <v>143</v>
      </c>
      <c r="D1400" s="443" t="s">
        <v>16178</v>
      </c>
    </row>
    <row r="1401" spans="1:4" ht="54" x14ac:dyDescent="0.25">
      <c r="A1401" s="440" t="s">
        <v>28593</v>
      </c>
      <c r="B1401" s="437" t="s">
        <v>28594</v>
      </c>
      <c r="C1401" s="440" t="s">
        <v>143</v>
      </c>
      <c r="D1401" s="443" t="s">
        <v>49166</v>
      </c>
    </row>
    <row r="1402" spans="1:4" ht="40.5" x14ac:dyDescent="0.25">
      <c r="A1402" s="440" t="s">
        <v>28595</v>
      </c>
      <c r="B1402" s="437" t="s">
        <v>28596</v>
      </c>
      <c r="C1402" s="440" t="s">
        <v>143</v>
      </c>
      <c r="D1402" s="443" t="s">
        <v>9198</v>
      </c>
    </row>
    <row r="1403" spans="1:4" ht="27" x14ac:dyDescent="0.25">
      <c r="A1403" s="440" t="s">
        <v>28598</v>
      </c>
      <c r="B1403" s="437" t="s">
        <v>28599</v>
      </c>
      <c r="C1403" s="440" t="s">
        <v>143</v>
      </c>
      <c r="D1403" s="443" t="s">
        <v>16172</v>
      </c>
    </row>
    <row r="1404" spans="1:4" ht="27" x14ac:dyDescent="0.25">
      <c r="A1404" s="440" t="s">
        <v>28600</v>
      </c>
      <c r="B1404" s="437" t="s">
        <v>28601</v>
      </c>
      <c r="C1404" s="440" t="s">
        <v>143</v>
      </c>
      <c r="D1404" s="443" t="s">
        <v>8329</v>
      </c>
    </row>
    <row r="1405" spans="1:4" ht="54" x14ac:dyDescent="0.25">
      <c r="A1405" s="440" t="s">
        <v>28602</v>
      </c>
      <c r="B1405" s="437" t="s">
        <v>28603</v>
      </c>
      <c r="C1405" s="440" t="s">
        <v>143</v>
      </c>
      <c r="D1405" s="443" t="s">
        <v>8279</v>
      </c>
    </row>
    <row r="1406" spans="1:4" ht="67.5" x14ac:dyDescent="0.25">
      <c r="A1406" s="440" t="s">
        <v>28604</v>
      </c>
      <c r="B1406" s="437" t="s">
        <v>28605</v>
      </c>
      <c r="C1406" s="440" t="s">
        <v>143</v>
      </c>
      <c r="D1406" s="443" t="s">
        <v>8339</v>
      </c>
    </row>
    <row r="1407" spans="1:4" ht="27" x14ac:dyDescent="0.25">
      <c r="A1407" s="440" t="s">
        <v>28606</v>
      </c>
      <c r="B1407" s="437" t="s">
        <v>28607</v>
      </c>
      <c r="C1407" s="440" t="s">
        <v>143</v>
      </c>
      <c r="D1407" s="443" t="s">
        <v>28363</v>
      </c>
    </row>
    <row r="1408" spans="1:4" ht="40.5" x14ac:dyDescent="0.25">
      <c r="A1408" s="440" t="s">
        <v>28608</v>
      </c>
      <c r="B1408" s="437" t="s">
        <v>28609</v>
      </c>
      <c r="C1408" s="440" t="s">
        <v>143</v>
      </c>
      <c r="D1408" s="443" t="s">
        <v>8961</v>
      </c>
    </row>
    <row r="1409" spans="1:4" ht="40.5" x14ac:dyDescent="0.25">
      <c r="A1409" s="440" t="s">
        <v>28610</v>
      </c>
      <c r="B1409" s="437" t="s">
        <v>28611</v>
      </c>
      <c r="C1409" s="440" t="s">
        <v>143</v>
      </c>
      <c r="D1409" s="443" t="s">
        <v>8711</v>
      </c>
    </row>
    <row r="1410" spans="1:4" ht="54" x14ac:dyDescent="0.25">
      <c r="A1410" s="440" t="s">
        <v>28612</v>
      </c>
      <c r="B1410" s="437" t="s">
        <v>28613</v>
      </c>
      <c r="C1410" s="440" t="s">
        <v>143</v>
      </c>
      <c r="D1410" s="443" t="s">
        <v>32563</v>
      </c>
    </row>
    <row r="1411" spans="1:4" ht="40.5" x14ac:dyDescent="0.25">
      <c r="A1411" s="440" t="s">
        <v>28614</v>
      </c>
      <c r="B1411" s="437" t="s">
        <v>28615</v>
      </c>
      <c r="C1411" s="440" t="s">
        <v>143</v>
      </c>
      <c r="D1411" s="443" t="s">
        <v>57989</v>
      </c>
    </row>
    <row r="1412" spans="1:4" ht="40.5" x14ac:dyDescent="0.25">
      <c r="A1412" s="440" t="s">
        <v>28616</v>
      </c>
      <c r="B1412" s="437" t="s">
        <v>28617</v>
      </c>
      <c r="C1412" s="440" t="s">
        <v>143</v>
      </c>
      <c r="D1412" s="443" t="s">
        <v>8932</v>
      </c>
    </row>
    <row r="1413" spans="1:4" ht="40.5" x14ac:dyDescent="0.25">
      <c r="A1413" s="440" t="s">
        <v>28618</v>
      </c>
      <c r="B1413" s="437" t="s">
        <v>28619</v>
      </c>
      <c r="C1413" s="440" t="s">
        <v>143</v>
      </c>
      <c r="D1413" s="443" t="s">
        <v>16750</v>
      </c>
    </row>
    <row r="1414" spans="1:4" ht="54" x14ac:dyDescent="0.25">
      <c r="A1414" s="440" t="s">
        <v>28620</v>
      </c>
      <c r="B1414" s="437" t="s">
        <v>28621</v>
      </c>
      <c r="C1414" s="440" t="s">
        <v>143</v>
      </c>
      <c r="D1414" s="443" t="s">
        <v>8649</v>
      </c>
    </row>
    <row r="1415" spans="1:4" ht="40.5" x14ac:dyDescent="0.25">
      <c r="A1415" s="440" t="s">
        <v>28623</v>
      </c>
      <c r="B1415" s="437" t="s">
        <v>28624</v>
      </c>
      <c r="C1415" s="440" t="s">
        <v>143</v>
      </c>
      <c r="D1415" s="443" t="s">
        <v>39710</v>
      </c>
    </row>
    <row r="1416" spans="1:4" ht="54" x14ac:dyDescent="0.25">
      <c r="A1416" s="440" t="s">
        <v>28626</v>
      </c>
      <c r="B1416" s="437" t="s">
        <v>28627</v>
      </c>
      <c r="C1416" s="440" t="s">
        <v>143</v>
      </c>
      <c r="D1416" s="443" t="s">
        <v>7582</v>
      </c>
    </row>
    <row r="1417" spans="1:4" ht="54" x14ac:dyDescent="0.25">
      <c r="A1417" s="440" t="s">
        <v>28629</v>
      </c>
      <c r="B1417" s="437" t="s">
        <v>28630</v>
      </c>
      <c r="C1417" s="440" t="s">
        <v>143</v>
      </c>
      <c r="D1417" s="443" t="s">
        <v>14726</v>
      </c>
    </row>
    <row r="1418" spans="1:4" ht="54" x14ac:dyDescent="0.25">
      <c r="A1418" s="440" t="s">
        <v>28631</v>
      </c>
      <c r="B1418" s="437" t="s">
        <v>28632</v>
      </c>
      <c r="C1418" s="440" t="s">
        <v>143</v>
      </c>
      <c r="D1418" s="443" t="s">
        <v>54453</v>
      </c>
    </row>
    <row r="1419" spans="1:4" ht="54" x14ac:dyDescent="0.25">
      <c r="A1419" s="440" t="s">
        <v>28633</v>
      </c>
      <c r="B1419" s="437" t="s">
        <v>28634</v>
      </c>
      <c r="C1419" s="440" t="s">
        <v>143</v>
      </c>
      <c r="D1419" s="443" t="s">
        <v>12526</v>
      </c>
    </row>
    <row r="1420" spans="1:4" ht="54" x14ac:dyDescent="0.25">
      <c r="A1420" s="440" t="s">
        <v>28635</v>
      </c>
      <c r="B1420" s="437" t="s">
        <v>28636</v>
      </c>
      <c r="C1420" s="440" t="s">
        <v>143</v>
      </c>
      <c r="D1420" s="443" t="s">
        <v>58046</v>
      </c>
    </row>
    <row r="1421" spans="1:4" ht="54" x14ac:dyDescent="0.25">
      <c r="A1421" s="440" t="s">
        <v>28638</v>
      </c>
      <c r="B1421" s="437" t="s">
        <v>28639</v>
      </c>
      <c r="C1421" s="440" t="s">
        <v>143</v>
      </c>
      <c r="D1421" s="443" t="s">
        <v>58047</v>
      </c>
    </row>
    <row r="1422" spans="1:4" ht="54" x14ac:dyDescent="0.25">
      <c r="A1422" s="440" t="s">
        <v>28641</v>
      </c>
      <c r="B1422" s="437" t="s">
        <v>28642</v>
      </c>
      <c r="C1422" s="440" t="s">
        <v>143</v>
      </c>
      <c r="D1422" s="443" t="s">
        <v>15972</v>
      </c>
    </row>
    <row r="1423" spans="1:4" ht="27" x14ac:dyDescent="0.25">
      <c r="A1423" s="440" t="s">
        <v>28643</v>
      </c>
      <c r="B1423" s="437" t="s">
        <v>28644</v>
      </c>
      <c r="C1423" s="440" t="s">
        <v>143</v>
      </c>
      <c r="D1423" s="443" t="s">
        <v>8718</v>
      </c>
    </row>
    <row r="1424" spans="1:4" ht="40.5" x14ac:dyDescent="0.25">
      <c r="A1424" s="440" t="s">
        <v>28645</v>
      </c>
      <c r="B1424" s="437" t="s">
        <v>28646</v>
      </c>
      <c r="C1424" s="440" t="s">
        <v>143</v>
      </c>
      <c r="D1424" s="443" t="s">
        <v>58048</v>
      </c>
    </row>
    <row r="1425" spans="1:4" ht="67.5" x14ac:dyDescent="0.25">
      <c r="A1425" s="440" t="s">
        <v>28648</v>
      </c>
      <c r="B1425" s="437" t="s">
        <v>56463</v>
      </c>
      <c r="C1425" s="440" t="s">
        <v>143</v>
      </c>
      <c r="D1425" s="443" t="s">
        <v>8856</v>
      </c>
    </row>
    <row r="1426" spans="1:4" ht="54" x14ac:dyDescent="0.25">
      <c r="A1426" s="440" t="s">
        <v>28649</v>
      </c>
      <c r="B1426" s="437" t="s">
        <v>28650</v>
      </c>
      <c r="C1426" s="440" t="s">
        <v>143</v>
      </c>
      <c r="D1426" s="443" t="s">
        <v>16116</v>
      </c>
    </row>
    <row r="1427" spans="1:4" ht="54" x14ac:dyDescent="0.25">
      <c r="A1427" s="440" t="s">
        <v>28651</v>
      </c>
      <c r="B1427" s="437" t="s">
        <v>28652</v>
      </c>
      <c r="C1427" s="440" t="s">
        <v>143</v>
      </c>
      <c r="D1427" s="443" t="s">
        <v>16116</v>
      </c>
    </row>
    <row r="1428" spans="1:4" ht="40.5" x14ac:dyDescent="0.25">
      <c r="A1428" s="440" t="s">
        <v>28653</v>
      </c>
      <c r="B1428" s="437" t="s">
        <v>28654</v>
      </c>
      <c r="C1428" s="440" t="s">
        <v>143</v>
      </c>
      <c r="D1428" s="443" t="s">
        <v>8368</v>
      </c>
    </row>
    <row r="1429" spans="1:4" ht="27" x14ac:dyDescent="0.25">
      <c r="A1429" s="440" t="s">
        <v>28655</v>
      </c>
      <c r="B1429" s="437" t="s">
        <v>28656</v>
      </c>
      <c r="C1429" s="440" t="s">
        <v>143</v>
      </c>
      <c r="D1429" s="443" t="s">
        <v>8782</v>
      </c>
    </row>
    <row r="1430" spans="1:4" ht="40.5" x14ac:dyDescent="0.25">
      <c r="A1430" s="440" t="s">
        <v>28657</v>
      </c>
      <c r="B1430" s="437" t="s">
        <v>28658</v>
      </c>
      <c r="C1430" s="440" t="s">
        <v>143</v>
      </c>
      <c r="D1430" s="443" t="s">
        <v>8324</v>
      </c>
    </row>
    <row r="1431" spans="1:4" ht="40.5" x14ac:dyDescent="0.25">
      <c r="A1431" s="440" t="s">
        <v>28659</v>
      </c>
      <c r="B1431" s="437" t="s">
        <v>28660</v>
      </c>
      <c r="C1431" s="440" t="s">
        <v>143</v>
      </c>
      <c r="D1431" s="443" t="s">
        <v>8586</v>
      </c>
    </row>
    <row r="1432" spans="1:4" ht="40.5" x14ac:dyDescent="0.25">
      <c r="A1432" s="440" t="s">
        <v>28661</v>
      </c>
      <c r="B1432" s="437" t="s">
        <v>28662</v>
      </c>
      <c r="C1432" s="440" t="s">
        <v>143</v>
      </c>
      <c r="D1432" s="443" t="s">
        <v>8035</v>
      </c>
    </row>
    <row r="1433" spans="1:4" ht="40.5" x14ac:dyDescent="0.25">
      <c r="A1433" s="440" t="s">
        <v>28663</v>
      </c>
      <c r="B1433" s="437" t="s">
        <v>28664</v>
      </c>
      <c r="C1433" s="440" t="s">
        <v>143</v>
      </c>
      <c r="D1433" s="443" t="s">
        <v>8782</v>
      </c>
    </row>
    <row r="1434" spans="1:4" ht="40.5" x14ac:dyDescent="0.25">
      <c r="A1434" s="440" t="s">
        <v>28665</v>
      </c>
      <c r="B1434" s="437" t="s">
        <v>28666</v>
      </c>
      <c r="C1434" s="440" t="s">
        <v>143</v>
      </c>
      <c r="D1434" s="443" t="s">
        <v>17934</v>
      </c>
    </row>
    <row r="1435" spans="1:4" ht="40.5" x14ac:dyDescent="0.25">
      <c r="A1435" s="440" t="s">
        <v>28667</v>
      </c>
      <c r="B1435" s="437" t="s">
        <v>28668</v>
      </c>
      <c r="C1435" s="440" t="s">
        <v>143</v>
      </c>
      <c r="D1435" s="443" t="s">
        <v>8339</v>
      </c>
    </row>
    <row r="1436" spans="1:4" ht="40.5" x14ac:dyDescent="0.25">
      <c r="A1436" s="440" t="s">
        <v>28669</v>
      </c>
      <c r="B1436" s="437" t="s">
        <v>28670</v>
      </c>
      <c r="C1436" s="440" t="s">
        <v>143</v>
      </c>
      <c r="D1436" s="443" t="s">
        <v>17983</v>
      </c>
    </row>
    <row r="1437" spans="1:4" ht="27" x14ac:dyDescent="0.25">
      <c r="A1437" s="440" t="s">
        <v>28671</v>
      </c>
      <c r="B1437" s="437" t="s">
        <v>28672</v>
      </c>
      <c r="C1437" s="440" t="s">
        <v>143</v>
      </c>
      <c r="D1437" s="443" t="s">
        <v>8586</v>
      </c>
    </row>
    <row r="1438" spans="1:4" ht="40.5" x14ac:dyDescent="0.25">
      <c r="A1438" s="440" t="s">
        <v>28673</v>
      </c>
      <c r="B1438" s="437" t="s">
        <v>28674</v>
      </c>
      <c r="C1438" s="440" t="s">
        <v>143</v>
      </c>
      <c r="D1438" s="443" t="s">
        <v>58049</v>
      </c>
    </row>
    <row r="1439" spans="1:4" ht="40.5" x14ac:dyDescent="0.25">
      <c r="A1439" s="440" t="s">
        <v>28676</v>
      </c>
      <c r="B1439" s="437" t="s">
        <v>28677</v>
      </c>
      <c r="C1439" s="440" t="s">
        <v>143</v>
      </c>
      <c r="D1439" s="443" t="s">
        <v>18212</v>
      </c>
    </row>
    <row r="1440" spans="1:4" ht="54" x14ac:dyDescent="0.25">
      <c r="A1440" s="440" t="s">
        <v>28679</v>
      </c>
      <c r="B1440" s="437" t="s">
        <v>28680</v>
      </c>
      <c r="C1440" s="440" t="s">
        <v>143</v>
      </c>
      <c r="D1440" s="443" t="s">
        <v>58050</v>
      </c>
    </row>
    <row r="1441" spans="1:4" ht="54" x14ac:dyDescent="0.25">
      <c r="A1441" s="440" t="s">
        <v>28682</v>
      </c>
      <c r="B1441" s="437" t="s">
        <v>28683</v>
      </c>
      <c r="C1441" s="440" t="s">
        <v>143</v>
      </c>
      <c r="D1441" s="443" t="s">
        <v>58051</v>
      </c>
    </row>
    <row r="1442" spans="1:4" ht="40.5" x14ac:dyDescent="0.25">
      <c r="A1442" s="440" t="s">
        <v>28685</v>
      </c>
      <c r="B1442" s="437" t="s">
        <v>28686</v>
      </c>
      <c r="C1442" s="440" t="s">
        <v>143</v>
      </c>
      <c r="D1442" s="443" t="s">
        <v>49166</v>
      </c>
    </row>
    <row r="1443" spans="1:4" ht="40.5" x14ac:dyDescent="0.25">
      <c r="A1443" s="440" t="s">
        <v>28687</v>
      </c>
      <c r="B1443" s="437" t="s">
        <v>28688</v>
      </c>
      <c r="C1443" s="440" t="s">
        <v>143</v>
      </c>
      <c r="D1443" s="443" t="s">
        <v>58052</v>
      </c>
    </row>
    <row r="1444" spans="1:4" ht="27" x14ac:dyDescent="0.25">
      <c r="A1444" s="440" t="s">
        <v>28690</v>
      </c>
      <c r="B1444" s="437" t="s">
        <v>28691</v>
      </c>
      <c r="C1444" s="440" t="s">
        <v>143</v>
      </c>
      <c r="D1444" s="443" t="s">
        <v>43047</v>
      </c>
    </row>
    <row r="1445" spans="1:4" ht="40.5" x14ac:dyDescent="0.25">
      <c r="A1445" s="440" t="s">
        <v>28692</v>
      </c>
      <c r="B1445" s="437" t="s">
        <v>28693</v>
      </c>
      <c r="C1445" s="440" t="s">
        <v>213</v>
      </c>
      <c r="D1445" s="443" t="s">
        <v>58053</v>
      </c>
    </row>
    <row r="1446" spans="1:4" ht="40.5" x14ac:dyDescent="0.25">
      <c r="A1446" s="440" t="s">
        <v>28694</v>
      </c>
      <c r="B1446" s="437" t="s">
        <v>28695</v>
      </c>
      <c r="C1446" s="440" t="s">
        <v>213</v>
      </c>
      <c r="D1446" s="443" t="s">
        <v>58054</v>
      </c>
    </row>
    <row r="1447" spans="1:4" ht="40.5" x14ac:dyDescent="0.25">
      <c r="A1447" s="440" t="s">
        <v>28696</v>
      </c>
      <c r="B1447" s="437" t="s">
        <v>28697</v>
      </c>
      <c r="C1447" s="440" t="s">
        <v>213</v>
      </c>
      <c r="D1447" s="443" t="s">
        <v>58055</v>
      </c>
    </row>
    <row r="1448" spans="1:4" ht="40.5" x14ac:dyDescent="0.25">
      <c r="A1448" s="440" t="s">
        <v>28698</v>
      </c>
      <c r="B1448" s="437" t="s">
        <v>28699</v>
      </c>
      <c r="C1448" s="440" t="s">
        <v>213</v>
      </c>
      <c r="D1448" s="443" t="s">
        <v>58056</v>
      </c>
    </row>
    <row r="1449" spans="1:4" ht="40.5" x14ac:dyDescent="0.25">
      <c r="A1449" s="440" t="s">
        <v>28700</v>
      </c>
      <c r="B1449" s="437" t="s">
        <v>28701</v>
      </c>
      <c r="C1449" s="440" t="s">
        <v>198</v>
      </c>
      <c r="D1449" s="443" t="s">
        <v>58057</v>
      </c>
    </row>
    <row r="1450" spans="1:4" ht="54" x14ac:dyDescent="0.25">
      <c r="A1450" s="440" t="s">
        <v>28703</v>
      </c>
      <c r="B1450" s="437" t="s">
        <v>28704</v>
      </c>
      <c r="C1450" s="440" t="s">
        <v>198</v>
      </c>
      <c r="D1450" s="443" t="s">
        <v>58058</v>
      </c>
    </row>
    <row r="1451" spans="1:4" ht="40.5" x14ac:dyDescent="0.25">
      <c r="A1451" s="440" t="s">
        <v>28706</v>
      </c>
      <c r="B1451" s="437" t="s">
        <v>28707</v>
      </c>
      <c r="C1451" s="440" t="s">
        <v>198</v>
      </c>
      <c r="D1451" s="443" t="s">
        <v>58059</v>
      </c>
    </row>
    <row r="1452" spans="1:4" ht="40.5" x14ac:dyDescent="0.25">
      <c r="A1452" s="440" t="s">
        <v>28708</v>
      </c>
      <c r="B1452" s="437" t="s">
        <v>28709</v>
      </c>
      <c r="C1452" s="440" t="s">
        <v>198</v>
      </c>
      <c r="D1452" s="443" t="s">
        <v>58060</v>
      </c>
    </row>
    <row r="1453" spans="1:4" ht="54" x14ac:dyDescent="0.25">
      <c r="A1453" s="440" t="s">
        <v>28710</v>
      </c>
      <c r="B1453" s="437" t="s">
        <v>28711</v>
      </c>
      <c r="C1453" s="440" t="s">
        <v>198</v>
      </c>
      <c r="D1453" s="443" t="s">
        <v>40020</v>
      </c>
    </row>
    <row r="1454" spans="1:4" ht="40.5" x14ac:dyDescent="0.25">
      <c r="A1454" s="440" t="s">
        <v>28712</v>
      </c>
      <c r="B1454" s="437" t="s">
        <v>28713</v>
      </c>
      <c r="C1454" s="440" t="s">
        <v>198</v>
      </c>
      <c r="D1454" s="443" t="s">
        <v>11598</v>
      </c>
    </row>
    <row r="1455" spans="1:4" ht="40.5" x14ac:dyDescent="0.25">
      <c r="A1455" s="440" t="s">
        <v>28714</v>
      </c>
      <c r="B1455" s="437" t="s">
        <v>28715</v>
      </c>
      <c r="C1455" s="440" t="s">
        <v>213</v>
      </c>
      <c r="D1455" s="443" t="s">
        <v>58061</v>
      </c>
    </row>
    <row r="1456" spans="1:4" ht="40.5" x14ac:dyDescent="0.25">
      <c r="A1456" s="440" t="s">
        <v>28716</v>
      </c>
      <c r="B1456" s="437" t="s">
        <v>28717</v>
      </c>
      <c r="C1456" s="440" t="s">
        <v>213</v>
      </c>
      <c r="D1456" s="443" t="s">
        <v>58062</v>
      </c>
    </row>
    <row r="1457" spans="1:4" ht="40.5" x14ac:dyDescent="0.25">
      <c r="A1457" s="440" t="s">
        <v>28718</v>
      </c>
      <c r="B1457" s="437" t="s">
        <v>28719</v>
      </c>
      <c r="C1457" s="440" t="s">
        <v>213</v>
      </c>
      <c r="D1457" s="443" t="s">
        <v>58063</v>
      </c>
    </row>
    <row r="1458" spans="1:4" ht="40.5" x14ac:dyDescent="0.25">
      <c r="A1458" s="440" t="s">
        <v>28720</v>
      </c>
      <c r="B1458" s="437" t="s">
        <v>28721</v>
      </c>
      <c r="C1458" s="440" t="s">
        <v>213</v>
      </c>
      <c r="D1458" s="443" t="s">
        <v>58064</v>
      </c>
    </row>
    <row r="1459" spans="1:4" ht="40.5" x14ac:dyDescent="0.25">
      <c r="A1459" s="440" t="s">
        <v>28722</v>
      </c>
      <c r="B1459" s="437" t="s">
        <v>28723</v>
      </c>
      <c r="C1459" s="440" t="s">
        <v>213</v>
      </c>
      <c r="D1459" s="443" t="s">
        <v>58065</v>
      </c>
    </row>
    <row r="1460" spans="1:4" ht="40.5" x14ac:dyDescent="0.25">
      <c r="A1460" s="440" t="s">
        <v>28724</v>
      </c>
      <c r="B1460" s="437" t="s">
        <v>28725</v>
      </c>
      <c r="C1460" s="440" t="s">
        <v>213</v>
      </c>
      <c r="D1460" s="443" t="s">
        <v>58066</v>
      </c>
    </row>
    <row r="1461" spans="1:4" ht="40.5" x14ac:dyDescent="0.25">
      <c r="A1461" s="440" t="s">
        <v>28726</v>
      </c>
      <c r="B1461" s="437" t="s">
        <v>28727</v>
      </c>
      <c r="C1461" s="440" t="s">
        <v>213</v>
      </c>
      <c r="D1461" s="443" t="s">
        <v>58067</v>
      </c>
    </row>
    <row r="1462" spans="1:4" ht="40.5" x14ac:dyDescent="0.25">
      <c r="A1462" s="440" t="s">
        <v>28728</v>
      </c>
      <c r="B1462" s="437" t="s">
        <v>28729</v>
      </c>
      <c r="C1462" s="440" t="s">
        <v>213</v>
      </c>
      <c r="D1462" s="443" t="s">
        <v>58068</v>
      </c>
    </row>
    <row r="1463" spans="1:4" ht="40.5" x14ac:dyDescent="0.25">
      <c r="A1463" s="440" t="s">
        <v>28730</v>
      </c>
      <c r="B1463" s="437" t="s">
        <v>28731</v>
      </c>
      <c r="C1463" s="440" t="s">
        <v>213</v>
      </c>
      <c r="D1463" s="443" t="s">
        <v>58069</v>
      </c>
    </row>
    <row r="1464" spans="1:4" ht="40.5" x14ac:dyDescent="0.25">
      <c r="A1464" s="440" t="s">
        <v>28732</v>
      </c>
      <c r="B1464" s="437" t="s">
        <v>28733</v>
      </c>
      <c r="C1464" s="440" t="s">
        <v>213</v>
      </c>
      <c r="D1464" s="443" t="s">
        <v>58070</v>
      </c>
    </row>
    <row r="1465" spans="1:4" ht="54" x14ac:dyDescent="0.25">
      <c r="A1465" s="440" t="s">
        <v>28734</v>
      </c>
      <c r="B1465" s="437" t="s">
        <v>28735</v>
      </c>
      <c r="C1465" s="440" t="s">
        <v>213</v>
      </c>
      <c r="D1465" s="443" t="s">
        <v>58071</v>
      </c>
    </row>
    <row r="1466" spans="1:4" ht="54" x14ac:dyDescent="0.25">
      <c r="A1466" s="440" t="s">
        <v>28736</v>
      </c>
      <c r="B1466" s="437" t="s">
        <v>28737</v>
      </c>
      <c r="C1466" s="440" t="s">
        <v>213</v>
      </c>
      <c r="D1466" s="443" t="s">
        <v>58072</v>
      </c>
    </row>
    <row r="1467" spans="1:4" ht="54" x14ac:dyDescent="0.25">
      <c r="A1467" s="440" t="s">
        <v>28738</v>
      </c>
      <c r="B1467" s="437" t="s">
        <v>28739</v>
      </c>
      <c r="C1467" s="440" t="s">
        <v>213</v>
      </c>
      <c r="D1467" s="443" t="s">
        <v>58073</v>
      </c>
    </row>
    <row r="1468" spans="1:4" ht="54" x14ac:dyDescent="0.25">
      <c r="A1468" s="440" t="s">
        <v>28740</v>
      </c>
      <c r="B1468" s="437" t="s">
        <v>28741</v>
      </c>
      <c r="C1468" s="440" t="s">
        <v>213</v>
      </c>
      <c r="D1468" s="443" t="s">
        <v>58074</v>
      </c>
    </row>
    <row r="1469" spans="1:4" ht="54" x14ac:dyDescent="0.25">
      <c r="A1469" s="440" t="s">
        <v>28742</v>
      </c>
      <c r="B1469" s="437" t="s">
        <v>28743</v>
      </c>
      <c r="C1469" s="440" t="s">
        <v>213</v>
      </c>
      <c r="D1469" s="443" t="s">
        <v>58075</v>
      </c>
    </row>
    <row r="1470" spans="1:4" ht="54" x14ac:dyDescent="0.25">
      <c r="A1470" s="440" t="s">
        <v>28744</v>
      </c>
      <c r="B1470" s="437" t="s">
        <v>28745</v>
      </c>
      <c r="C1470" s="440" t="s">
        <v>213</v>
      </c>
      <c r="D1470" s="443" t="s">
        <v>58076</v>
      </c>
    </row>
    <row r="1471" spans="1:4" ht="54" x14ac:dyDescent="0.25">
      <c r="A1471" s="440" t="s">
        <v>28746</v>
      </c>
      <c r="B1471" s="437" t="s">
        <v>28747</v>
      </c>
      <c r="C1471" s="440" t="s">
        <v>213</v>
      </c>
      <c r="D1471" s="443" t="s">
        <v>58077</v>
      </c>
    </row>
    <row r="1472" spans="1:4" ht="54" x14ac:dyDescent="0.25">
      <c r="A1472" s="440" t="s">
        <v>28748</v>
      </c>
      <c r="B1472" s="437" t="s">
        <v>28749</v>
      </c>
      <c r="C1472" s="440" t="s">
        <v>213</v>
      </c>
      <c r="D1472" s="443" t="s">
        <v>58078</v>
      </c>
    </row>
    <row r="1473" spans="1:4" ht="54" x14ac:dyDescent="0.25">
      <c r="A1473" s="440" t="s">
        <v>28750</v>
      </c>
      <c r="B1473" s="437" t="s">
        <v>28751</v>
      </c>
      <c r="C1473" s="440" t="s">
        <v>213</v>
      </c>
      <c r="D1473" s="443" t="s">
        <v>58079</v>
      </c>
    </row>
    <row r="1474" spans="1:4" ht="54" x14ac:dyDescent="0.25">
      <c r="A1474" s="440" t="s">
        <v>28752</v>
      </c>
      <c r="B1474" s="437" t="s">
        <v>28753</v>
      </c>
      <c r="C1474" s="440" t="s">
        <v>213</v>
      </c>
      <c r="D1474" s="443" t="s">
        <v>58080</v>
      </c>
    </row>
    <row r="1475" spans="1:4" ht="54" x14ac:dyDescent="0.25">
      <c r="A1475" s="440" t="s">
        <v>28754</v>
      </c>
      <c r="B1475" s="437" t="s">
        <v>28755</v>
      </c>
      <c r="C1475" s="440" t="s">
        <v>198</v>
      </c>
      <c r="D1475" s="443" t="s">
        <v>58081</v>
      </c>
    </row>
    <row r="1476" spans="1:4" ht="54" x14ac:dyDescent="0.25">
      <c r="A1476" s="440" t="s">
        <v>28756</v>
      </c>
      <c r="B1476" s="437" t="s">
        <v>28757</v>
      </c>
      <c r="C1476" s="440" t="s">
        <v>198</v>
      </c>
      <c r="D1476" s="443" t="s">
        <v>58082</v>
      </c>
    </row>
    <row r="1477" spans="1:4" ht="54" x14ac:dyDescent="0.25">
      <c r="A1477" s="440" t="s">
        <v>28758</v>
      </c>
      <c r="B1477" s="437" t="s">
        <v>28759</v>
      </c>
      <c r="C1477" s="440" t="s">
        <v>198</v>
      </c>
      <c r="D1477" s="443" t="s">
        <v>58083</v>
      </c>
    </row>
    <row r="1478" spans="1:4" ht="67.5" x14ac:dyDescent="0.25">
      <c r="A1478" s="440" t="s">
        <v>28760</v>
      </c>
      <c r="B1478" s="437" t="s">
        <v>28761</v>
      </c>
      <c r="C1478" s="440" t="s">
        <v>198</v>
      </c>
      <c r="D1478" s="443" t="s">
        <v>58084</v>
      </c>
    </row>
    <row r="1479" spans="1:4" ht="67.5" x14ac:dyDescent="0.25">
      <c r="A1479" s="440" t="s">
        <v>28763</v>
      </c>
      <c r="B1479" s="437" t="s">
        <v>28764</v>
      </c>
      <c r="C1479" s="440" t="s">
        <v>198</v>
      </c>
      <c r="D1479" s="443" t="s">
        <v>58085</v>
      </c>
    </row>
    <row r="1480" spans="1:4" ht="54" x14ac:dyDescent="0.25">
      <c r="A1480" s="440" t="s">
        <v>28766</v>
      </c>
      <c r="B1480" s="437" t="s">
        <v>28767</v>
      </c>
      <c r="C1480" s="440" t="s">
        <v>198</v>
      </c>
      <c r="D1480" s="443" t="s">
        <v>10918</v>
      </c>
    </row>
    <row r="1481" spans="1:4" ht="54" x14ac:dyDescent="0.25">
      <c r="A1481" s="440" t="s">
        <v>28769</v>
      </c>
      <c r="B1481" s="437" t="s">
        <v>28770</v>
      </c>
      <c r="C1481" s="440" t="s">
        <v>198</v>
      </c>
      <c r="D1481" s="443" t="s">
        <v>58086</v>
      </c>
    </row>
    <row r="1482" spans="1:4" ht="54" x14ac:dyDescent="0.25">
      <c r="A1482" s="440" t="s">
        <v>28771</v>
      </c>
      <c r="B1482" s="437" t="s">
        <v>28772</v>
      </c>
      <c r="C1482" s="440" t="s">
        <v>198</v>
      </c>
      <c r="D1482" s="443" t="s">
        <v>58087</v>
      </c>
    </row>
    <row r="1483" spans="1:4" ht="40.5" x14ac:dyDescent="0.25">
      <c r="A1483" s="440" t="s">
        <v>28774</v>
      </c>
      <c r="B1483" s="437" t="s">
        <v>28775</v>
      </c>
      <c r="C1483" s="440" t="s">
        <v>198</v>
      </c>
      <c r="D1483" s="443" t="s">
        <v>16098</v>
      </c>
    </row>
    <row r="1484" spans="1:4" ht="40.5" x14ac:dyDescent="0.25">
      <c r="A1484" s="440" t="s">
        <v>28776</v>
      </c>
      <c r="B1484" s="437" t="s">
        <v>28777</v>
      </c>
      <c r="C1484" s="440" t="s">
        <v>198</v>
      </c>
      <c r="D1484" s="443" t="s">
        <v>12691</v>
      </c>
    </row>
    <row r="1485" spans="1:4" ht="40.5" x14ac:dyDescent="0.25">
      <c r="A1485" s="440" t="s">
        <v>28778</v>
      </c>
      <c r="B1485" s="437" t="s">
        <v>28779</v>
      </c>
      <c r="C1485" s="440" t="s">
        <v>198</v>
      </c>
      <c r="D1485" s="443" t="s">
        <v>17332</v>
      </c>
    </row>
    <row r="1486" spans="1:4" ht="40.5" x14ac:dyDescent="0.25">
      <c r="A1486" s="440" t="s">
        <v>28781</v>
      </c>
      <c r="B1486" s="437" t="s">
        <v>28782</v>
      </c>
      <c r="C1486" s="440" t="s">
        <v>198</v>
      </c>
      <c r="D1486" s="443" t="s">
        <v>17244</v>
      </c>
    </row>
    <row r="1487" spans="1:4" ht="40.5" x14ac:dyDescent="0.25">
      <c r="A1487" s="440" t="s">
        <v>28784</v>
      </c>
      <c r="B1487" s="437" t="s">
        <v>28785</v>
      </c>
      <c r="C1487" s="440" t="s">
        <v>198</v>
      </c>
      <c r="D1487" s="443" t="s">
        <v>37356</v>
      </c>
    </row>
    <row r="1488" spans="1:4" ht="40.5" x14ac:dyDescent="0.25">
      <c r="A1488" s="440" t="s">
        <v>28786</v>
      </c>
      <c r="B1488" s="437" t="s">
        <v>28787</v>
      </c>
      <c r="C1488" s="440" t="s">
        <v>198</v>
      </c>
      <c r="D1488" s="443" t="s">
        <v>28193</v>
      </c>
    </row>
    <row r="1489" spans="1:4" ht="40.5" x14ac:dyDescent="0.25">
      <c r="A1489" s="440" t="s">
        <v>28789</v>
      </c>
      <c r="B1489" s="437" t="s">
        <v>28790</v>
      </c>
      <c r="C1489" s="440" t="s">
        <v>198</v>
      </c>
      <c r="D1489" s="443" t="s">
        <v>12118</v>
      </c>
    </row>
    <row r="1490" spans="1:4" ht="40.5" x14ac:dyDescent="0.25">
      <c r="A1490" s="440" t="s">
        <v>28792</v>
      </c>
      <c r="B1490" s="437" t="s">
        <v>28793</v>
      </c>
      <c r="C1490" s="440" t="s">
        <v>198</v>
      </c>
      <c r="D1490" s="443" t="s">
        <v>10192</v>
      </c>
    </row>
    <row r="1491" spans="1:4" ht="27" x14ac:dyDescent="0.25">
      <c r="A1491" s="440" t="s">
        <v>28795</v>
      </c>
      <c r="B1491" s="437" t="s">
        <v>28796</v>
      </c>
      <c r="C1491" s="440" t="s">
        <v>198</v>
      </c>
      <c r="D1491" s="443" t="s">
        <v>58088</v>
      </c>
    </row>
    <row r="1492" spans="1:4" ht="27" x14ac:dyDescent="0.25">
      <c r="A1492" s="440" t="s">
        <v>28797</v>
      </c>
      <c r="B1492" s="437" t="s">
        <v>28798</v>
      </c>
      <c r="C1492" s="440" t="s">
        <v>198</v>
      </c>
      <c r="D1492" s="443" t="s">
        <v>39659</v>
      </c>
    </row>
    <row r="1493" spans="1:4" ht="27" x14ac:dyDescent="0.25">
      <c r="A1493" s="440" t="s">
        <v>28799</v>
      </c>
      <c r="B1493" s="437" t="s">
        <v>28800</v>
      </c>
      <c r="C1493" s="440" t="s">
        <v>198</v>
      </c>
      <c r="D1493" s="443" t="s">
        <v>58089</v>
      </c>
    </row>
    <row r="1494" spans="1:4" ht="27" x14ac:dyDescent="0.25">
      <c r="A1494" s="440" t="s">
        <v>28801</v>
      </c>
      <c r="B1494" s="437" t="s">
        <v>28802</v>
      </c>
      <c r="C1494" s="440" t="s">
        <v>198</v>
      </c>
      <c r="D1494" s="443" t="s">
        <v>58090</v>
      </c>
    </row>
    <row r="1495" spans="1:4" ht="27" x14ac:dyDescent="0.25">
      <c r="A1495" s="440" t="s">
        <v>28804</v>
      </c>
      <c r="B1495" s="437" t="s">
        <v>28805</v>
      </c>
      <c r="C1495" s="440" t="s">
        <v>198</v>
      </c>
      <c r="D1495" s="443" t="s">
        <v>39925</v>
      </c>
    </row>
    <row r="1496" spans="1:4" ht="27" x14ac:dyDescent="0.25">
      <c r="A1496" s="440" t="s">
        <v>28806</v>
      </c>
      <c r="B1496" s="437" t="s">
        <v>28807</v>
      </c>
      <c r="C1496" s="440" t="s">
        <v>198</v>
      </c>
      <c r="D1496" s="443" t="s">
        <v>58091</v>
      </c>
    </row>
    <row r="1497" spans="1:4" ht="27" x14ac:dyDescent="0.25">
      <c r="A1497" s="440" t="s">
        <v>28809</v>
      </c>
      <c r="B1497" s="437" t="s">
        <v>28810</v>
      </c>
      <c r="C1497" s="440" t="s">
        <v>209</v>
      </c>
      <c r="D1497" s="443" t="s">
        <v>35988</v>
      </c>
    </row>
    <row r="1498" spans="1:4" ht="27" x14ac:dyDescent="0.25">
      <c r="A1498" s="440" t="s">
        <v>28811</v>
      </c>
      <c r="B1498" s="437" t="s">
        <v>28812</v>
      </c>
      <c r="C1498" s="440" t="s">
        <v>198</v>
      </c>
      <c r="D1498" s="443" t="s">
        <v>12252</v>
      </c>
    </row>
    <row r="1499" spans="1:4" ht="13.5" x14ac:dyDescent="0.25">
      <c r="A1499" s="440" t="s">
        <v>28813</v>
      </c>
      <c r="B1499" s="437" t="s">
        <v>28814</v>
      </c>
      <c r="C1499" s="440" t="s">
        <v>213</v>
      </c>
      <c r="D1499" s="443" t="s">
        <v>16127</v>
      </c>
    </row>
    <row r="1500" spans="1:4" ht="27" x14ac:dyDescent="0.25">
      <c r="A1500" s="440" t="s">
        <v>28816</v>
      </c>
      <c r="B1500" s="437" t="s">
        <v>28817</v>
      </c>
      <c r="C1500" s="440" t="s">
        <v>198</v>
      </c>
      <c r="D1500" s="443" t="s">
        <v>58089</v>
      </c>
    </row>
    <row r="1501" spans="1:4" ht="27" x14ac:dyDescent="0.25">
      <c r="A1501" s="440" t="s">
        <v>28818</v>
      </c>
      <c r="B1501" s="437" t="s">
        <v>28819</v>
      </c>
      <c r="C1501" s="440" t="s">
        <v>198</v>
      </c>
      <c r="D1501" s="443" t="s">
        <v>58090</v>
      </c>
    </row>
    <row r="1502" spans="1:4" ht="27" x14ac:dyDescent="0.25">
      <c r="A1502" s="440" t="s">
        <v>28820</v>
      </c>
      <c r="B1502" s="437" t="s">
        <v>28821</v>
      </c>
      <c r="C1502" s="440" t="s">
        <v>198</v>
      </c>
      <c r="D1502" s="443" t="s">
        <v>58089</v>
      </c>
    </row>
    <row r="1503" spans="1:4" ht="27" x14ac:dyDescent="0.25">
      <c r="A1503" s="440" t="s">
        <v>28822</v>
      </c>
      <c r="B1503" s="437" t="s">
        <v>28823</v>
      </c>
      <c r="C1503" s="440" t="s">
        <v>198</v>
      </c>
      <c r="D1503" s="443" t="s">
        <v>58090</v>
      </c>
    </row>
    <row r="1504" spans="1:4" ht="27" x14ac:dyDescent="0.25">
      <c r="A1504" s="440" t="s">
        <v>28824</v>
      </c>
      <c r="B1504" s="437" t="s">
        <v>28825</v>
      </c>
      <c r="C1504" s="440" t="s">
        <v>198</v>
      </c>
      <c r="D1504" s="443" t="s">
        <v>39925</v>
      </c>
    </row>
    <row r="1505" spans="1:4" ht="27" x14ac:dyDescent="0.25">
      <c r="A1505" s="440" t="s">
        <v>28826</v>
      </c>
      <c r="B1505" s="437" t="s">
        <v>28827</v>
      </c>
      <c r="C1505" s="440" t="s">
        <v>198</v>
      </c>
      <c r="D1505" s="443" t="s">
        <v>58091</v>
      </c>
    </row>
    <row r="1506" spans="1:4" ht="27" x14ac:dyDescent="0.25">
      <c r="A1506" s="440" t="s">
        <v>28828</v>
      </c>
      <c r="B1506" s="437" t="s">
        <v>28829</v>
      </c>
      <c r="C1506" s="440" t="s">
        <v>198</v>
      </c>
      <c r="D1506" s="443" t="s">
        <v>39925</v>
      </c>
    </row>
    <row r="1507" spans="1:4" ht="27" x14ac:dyDescent="0.25">
      <c r="A1507" s="440" t="s">
        <v>28830</v>
      </c>
      <c r="B1507" s="437" t="s">
        <v>28831</v>
      </c>
      <c r="C1507" s="440" t="s">
        <v>198</v>
      </c>
      <c r="D1507" s="443" t="s">
        <v>58091</v>
      </c>
    </row>
    <row r="1508" spans="1:4" ht="54" x14ac:dyDescent="0.25">
      <c r="A1508" s="440" t="s">
        <v>28832</v>
      </c>
      <c r="B1508" s="437" t="s">
        <v>28833</v>
      </c>
      <c r="C1508" s="440" t="s">
        <v>198</v>
      </c>
      <c r="D1508" s="443" t="s">
        <v>58092</v>
      </c>
    </row>
    <row r="1509" spans="1:4" ht="54" x14ac:dyDescent="0.25">
      <c r="A1509" s="440" t="s">
        <v>28834</v>
      </c>
      <c r="B1509" s="437" t="s">
        <v>28835</v>
      </c>
      <c r="C1509" s="440" t="s">
        <v>198</v>
      </c>
      <c r="D1509" s="443" t="s">
        <v>17528</v>
      </c>
    </row>
    <row r="1510" spans="1:4" ht="27" x14ac:dyDescent="0.25">
      <c r="A1510" s="440" t="s">
        <v>28836</v>
      </c>
      <c r="B1510" s="437" t="s">
        <v>28837</v>
      </c>
      <c r="C1510" s="440" t="s">
        <v>198</v>
      </c>
      <c r="D1510" s="443" t="s">
        <v>51567</v>
      </c>
    </row>
    <row r="1511" spans="1:4" ht="27" x14ac:dyDescent="0.25">
      <c r="A1511" s="440" t="s">
        <v>28839</v>
      </c>
      <c r="B1511" s="437" t="s">
        <v>28840</v>
      </c>
      <c r="C1511" s="440" t="s">
        <v>198</v>
      </c>
      <c r="D1511" s="443" t="s">
        <v>13004</v>
      </c>
    </row>
    <row r="1512" spans="1:4" ht="27" x14ac:dyDescent="0.25">
      <c r="A1512" s="440" t="s">
        <v>28842</v>
      </c>
      <c r="B1512" s="437" t="s">
        <v>28843</v>
      </c>
      <c r="C1512" s="440" t="s">
        <v>198</v>
      </c>
      <c r="D1512" s="443" t="s">
        <v>58093</v>
      </c>
    </row>
    <row r="1513" spans="1:4" ht="40.5" x14ac:dyDescent="0.25">
      <c r="A1513" s="440" t="s">
        <v>28845</v>
      </c>
      <c r="B1513" s="437" t="s">
        <v>28846</v>
      </c>
      <c r="C1513" s="440" t="s">
        <v>209</v>
      </c>
      <c r="D1513" s="443" t="s">
        <v>42053</v>
      </c>
    </row>
    <row r="1514" spans="1:4" ht="40.5" x14ac:dyDescent="0.25">
      <c r="A1514" s="440" t="s">
        <v>28848</v>
      </c>
      <c r="B1514" s="437" t="s">
        <v>28849</v>
      </c>
      <c r="C1514" s="440" t="s">
        <v>209</v>
      </c>
      <c r="D1514" s="443" t="s">
        <v>58094</v>
      </c>
    </row>
    <row r="1515" spans="1:4" ht="40.5" x14ac:dyDescent="0.25">
      <c r="A1515" s="440" t="s">
        <v>28850</v>
      </c>
      <c r="B1515" s="437" t="s">
        <v>28851</v>
      </c>
      <c r="C1515" s="440" t="s">
        <v>209</v>
      </c>
      <c r="D1515" s="443" t="s">
        <v>8626</v>
      </c>
    </row>
    <row r="1516" spans="1:4" ht="40.5" x14ac:dyDescent="0.25">
      <c r="A1516" s="440" t="s">
        <v>28852</v>
      </c>
      <c r="B1516" s="437" t="s">
        <v>28853</v>
      </c>
      <c r="C1516" s="440" t="s">
        <v>209</v>
      </c>
      <c r="D1516" s="443" t="s">
        <v>58095</v>
      </c>
    </row>
    <row r="1517" spans="1:4" ht="27" x14ac:dyDescent="0.25">
      <c r="A1517" s="440" t="s">
        <v>28854</v>
      </c>
      <c r="B1517" s="437" t="s">
        <v>28855</v>
      </c>
      <c r="C1517" s="440" t="s">
        <v>209</v>
      </c>
      <c r="D1517" s="443" t="s">
        <v>12620</v>
      </c>
    </row>
    <row r="1518" spans="1:4" ht="27" x14ac:dyDescent="0.25">
      <c r="A1518" s="440" t="s">
        <v>28857</v>
      </c>
      <c r="B1518" s="437" t="s">
        <v>28858</v>
      </c>
      <c r="C1518" s="440" t="s">
        <v>209</v>
      </c>
      <c r="D1518" s="443" t="s">
        <v>58096</v>
      </c>
    </row>
    <row r="1519" spans="1:4" ht="27" x14ac:dyDescent="0.25">
      <c r="A1519" s="440" t="s">
        <v>28859</v>
      </c>
      <c r="B1519" s="437" t="s">
        <v>28860</v>
      </c>
      <c r="C1519" s="440" t="s">
        <v>209</v>
      </c>
      <c r="D1519" s="443" t="s">
        <v>58097</v>
      </c>
    </row>
    <row r="1520" spans="1:4" ht="27" x14ac:dyDescent="0.25">
      <c r="A1520" s="440" t="s">
        <v>28861</v>
      </c>
      <c r="B1520" s="437" t="s">
        <v>28862</v>
      </c>
      <c r="C1520" s="440" t="s">
        <v>209</v>
      </c>
      <c r="D1520" s="443" t="s">
        <v>17197</v>
      </c>
    </row>
    <row r="1521" spans="1:4" ht="27" x14ac:dyDescent="0.25">
      <c r="A1521" s="440" t="s">
        <v>28863</v>
      </c>
      <c r="B1521" s="437" t="s">
        <v>28864</v>
      </c>
      <c r="C1521" s="440" t="s">
        <v>198</v>
      </c>
      <c r="D1521" s="443" t="s">
        <v>8510</v>
      </c>
    </row>
    <row r="1522" spans="1:4" ht="27" x14ac:dyDescent="0.25">
      <c r="A1522" s="440" t="s">
        <v>28865</v>
      </c>
      <c r="B1522" s="437" t="s">
        <v>28866</v>
      </c>
      <c r="C1522" s="440" t="s">
        <v>198</v>
      </c>
      <c r="D1522" s="443" t="s">
        <v>13400</v>
      </c>
    </row>
    <row r="1523" spans="1:4" ht="27" x14ac:dyDescent="0.25">
      <c r="A1523" s="440" t="s">
        <v>28868</v>
      </c>
      <c r="B1523" s="437" t="s">
        <v>28869</v>
      </c>
      <c r="C1523" s="440" t="s">
        <v>198</v>
      </c>
      <c r="D1523" s="443" t="s">
        <v>12356</v>
      </c>
    </row>
    <row r="1524" spans="1:4" ht="27" x14ac:dyDescent="0.25">
      <c r="A1524" s="440" t="s">
        <v>28871</v>
      </c>
      <c r="B1524" s="437" t="s">
        <v>28872</v>
      </c>
      <c r="C1524" s="440" t="s">
        <v>198</v>
      </c>
      <c r="D1524" s="443" t="s">
        <v>58098</v>
      </c>
    </row>
    <row r="1525" spans="1:4" ht="54" x14ac:dyDescent="0.25">
      <c r="A1525" s="440" t="s">
        <v>28874</v>
      </c>
      <c r="B1525" s="437" t="s">
        <v>28875</v>
      </c>
      <c r="C1525" s="440" t="s">
        <v>209</v>
      </c>
      <c r="D1525" s="443" t="s">
        <v>58099</v>
      </c>
    </row>
    <row r="1526" spans="1:4" ht="40.5" x14ac:dyDescent="0.25">
      <c r="A1526" s="440" t="s">
        <v>28877</v>
      </c>
      <c r="B1526" s="437" t="s">
        <v>28878</v>
      </c>
      <c r="C1526" s="440" t="s">
        <v>209</v>
      </c>
      <c r="D1526" s="443" t="s">
        <v>44077</v>
      </c>
    </row>
    <row r="1527" spans="1:4" ht="27" x14ac:dyDescent="0.25">
      <c r="A1527" s="440" t="s">
        <v>28879</v>
      </c>
      <c r="B1527" s="437" t="s">
        <v>28880</v>
      </c>
      <c r="C1527" s="440" t="s">
        <v>209</v>
      </c>
      <c r="D1527" s="443" t="s">
        <v>53143</v>
      </c>
    </row>
    <row r="1528" spans="1:4" ht="27" x14ac:dyDescent="0.25">
      <c r="A1528" s="440" t="s">
        <v>28881</v>
      </c>
      <c r="B1528" s="437" t="s">
        <v>28882</v>
      </c>
      <c r="C1528" s="440" t="s">
        <v>209</v>
      </c>
      <c r="D1528" s="443" t="s">
        <v>27654</v>
      </c>
    </row>
    <row r="1529" spans="1:4" ht="27" x14ac:dyDescent="0.25">
      <c r="A1529" s="440" t="s">
        <v>28883</v>
      </c>
      <c r="B1529" s="437" t="s">
        <v>28884</v>
      </c>
      <c r="C1529" s="440" t="s">
        <v>209</v>
      </c>
      <c r="D1529" s="443" t="s">
        <v>58100</v>
      </c>
    </row>
    <row r="1530" spans="1:4" ht="27" x14ac:dyDescent="0.25">
      <c r="A1530" s="440" t="s">
        <v>28885</v>
      </c>
      <c r="B1530" s="437" t="s">
        <v>28886</v>
      </c>
      <c r="C1530" s="440" t="s">
        <v>209</v>
      </c>
      <c r="D1530" s="443" t="s">
        <v>10981</v>
      </c>
    </row>
    <row r="1531" spans="1:4" ht="40.5" x14ac:dyDescent="0.25">
      <c r="A1531" s="440" t="s">
        <v>28887</v>
      </c>
      <c r="B1531" s="437" t="s">
        <v>28888</v>
      </c>
      <c r="C1531" s="440" t="s">
        <v>198</v>
      </c>
      <c r="D1531" s="443" t="s">
        <v>32317</v>
      </c>
    </row>
    <row r="1532" spans="1:4" ht="40.5" x14ac:dyDescent="0.25">
      <c r="A1532" s="440" t="s">
        <v>28890</v>
      </c>
      <c r="B1532" s="437" t="s">
        <v>28891</v>
      </c>
      <c r="C1532" s="440" t="s">
        <v>213</v>
      </c>
      <c r="D1532" s="443" t="s">
        <v>58101</v>
      </c>
    </row>
    <row r="1533" spans="1:4" ht="40.5" x14ac:dyDescent="0.25">
      <c r="A1533" s="440" t="s">
        <v>28892</v>
      </c>
      <c r="B1533" s="437" t="s">
        <v>28893</v>
      </c>
      <c r="C1533" s="440" t="s">
        <v>213</v>
      </c>
      <c r="D1533" s="443" t="s">
        <v>58102</v>
      </c>
    </row>
    <row r="1534" spans="1:4" ht="40.5" x14ac:dyDescent="0.25">
      <c r="A1534" s="440" t="s">
        <v>28894</v>
      </c>
      <c r="B1534" s="437" t="s">
        <v>28895</v>
      </c>
      <c r="C1534" s="440" t="s">
        <v>213</v>
      </c>
      <c r="D1534" s="443" t="s">
        <v>58103</v>
      </c>
    </row>
    <row r="1535" spans="1:4" ht="40.5" x14ac:dyDescent="0.25">
      <c r="A1535" s="440" t="s">
        <v>28896</v>
      </c>
      <c r="B1535" s="437" t="s">
        <v>28897</v>
      </c>
      <c r="C1535" s="440" t="s">
        <v>213</v>
      </c>
      <c r="D1535" s="443" t="s">
        <v>58104</v>
      </c>
    </row>
    <row r="1536" spans="1:4" ht="40.5" x14ac:dyDescent="0.25">
      <c r="A1536" s="440" t="s">
        <v>28898</v>
      </c>
      <c r="B1536" s="437" t="s">
        <v>28899</v>
      </c>
      <c r="C1536" s="440" t="s">
        <v>198</v>
      </c>
      <c r="D1536" s="443" t="s">
        <v>58027</v>
      </c>
    </row>
    <row r="1537" spans="1:4" ht="40.5" x14ac:dyDescent="0.25">
      <c r="A1537" s="440" t="s">
        <v>28900</v>
      </c>
      <c r="B1537" s="437" t="s">
        <v>28901</v>
      </c>
      <c r="C1537" s="440" t="s">
        <v>198</v>
      </c>
      <c r="D1537" s="443" t="s">
        <v>58105</v>
      </c>
    </row>
    <row r="1538" spans="1:4" ht="40.5" x14ac:dyDescent="0.25">
      <c r="A1538" s="440" t="s">
        <v>28903</v>
      </c>
      <c r="B1538" s="437" t="s">
        <v>28904</v>
      </c>
      <c r="C1538" s="440" t="s">
        <v>198</v>
      </c>
      <c r="D1538" s="443" t="s">
        <v>42229</v>
      </c>
    </row>
    <row r="1539" spans="1:4" ht="54" x14ac:dyDescent="0.25">
      <c r="A1539" s="440" t="s">
        <v>28905</v>
      </c>
      <c r="B1539" s="437" t="s">
        <v>28906</v>
      </c>
      <c r="C1539" s="440" t="s">
        <v>198</v>
      </c>
      <c r="D1539" s="443" t="s">
        <v>58106</v>
      </c>
    </row>
    <row r="1540" spans="1:4" ht="40.5" x14ac:dyDescent="0.25">
      <c r="A1540" s="440" t="s">
        <v>28907</v>
      </c>
      <c r="B1540" s="437" t="s">
        <v>28908</v>
      </c>
      <c r="C1540" s="440" t="s">
        <v>198</v>
      </c>
      <c r="D1540" s="443" t="s">
        <v>42630</v>
      </c>
    </row>
    <row r="1541" spans="1:4" ht="54" x14ac:dyDescent="0.25">
      <c r="A1541" s="440" t="s">
        <v>28910</v>
      </c>
      <c r="B1541" s="437" t="s">
        <v>28911</v>
      </c>
      <c r="C1541" s="440" t="s">
        <v>198</v>
      </c>
      <c r="D1541" s="443" t="s">
        <v>34201</v>
      </c>
    </row>
    <row r="1542" spans="1:4" ht="40.5" x14ac:dyDescent="0.25">
      <c r="A1542" s="440" t="s">
        <v>28912</v>
      </c>
      <c r="B1542" s="437" t="s">
        <v>28913</v>
      </c>
      <c r="C1542" s="440" t="s">
        <v>198</v>
      </c>
      <c r="D1542" s="443" t="s">
        <v>58107</v>
      </c>
    </row>
    <row r="1543" spans="1:4" ht="40.5" x14ac:dyDescent="0.25">
      <c r="A1543" s="440" t="s">
        <v>28915</v>
      </c>
      <c r="B1543" s="437" t="s">
        <v>28916</v>
      </c>
      <c r="C1543" s="440" t="s">
        <v>198</v>
      </c>
      <c r="D1543" s="443" t="s">
        <v>58108</v>
      </c>
    </row>
    <row r="1544" spans="1:4" ht="40.5" x14ac:dyDescent="0.25">
      <c r="A1544" s="440" t="s">
        <v>28917</v>
      </c>
      <c r="B1544" s="437" t="s">
        <v>28918</v>
      </c>
      <c r="C1544" s="440" t="s">
        <v>198</v>
      </c>
      <c r="D1544" s="443" t="s">
        <v>58109</v>
      </c>
    </row>
    <row r="1545" spans="1:4" ht="40.5" x14ac:dyDescent="0.25">
      <c r="A1545" s="440" t="s">
        <v>28919</v>
      </c>
      <c r="B1545" s="437" t="s">
        <v>28920</v>
      </c>
      <c r="C1545" s="440" t="s">
        <v>198</v>
      </c>
      <c r="D1545" s="443" t="s">
        <v>12663</v>
      </c>
    </row>
    <row r="1546" spans="1:4" ht="40.5" x14ac:dyDescent="0.25">
      <c r="A1546" s="440" t="s">
        <v>28921</v>
      </c>
      <c r="B1546" s="437" t="s">
        <v>28922</v>
      </c>
      <c r="C1546" s="440" t="s">
        <v>198</v>
      </c>
      <c r="D1546" s="443" t="s">
        <v>58110</v>
      </c>
    </row>
    <row r="1547" spans="1:4" ht="40.5" x14ac:dyDescent="0.25">
      <c r="A1547" s="440" t="s">
        <v>28923</v>
      </c>
      <c r="B1547" s="437" t="s">
        <v>28924</v>
      </c>
      <c r="C1547" s="440" t="s">
        <v>198</v>
      </c>
      <c r="D1547" s="443" t="s">
        <v>7240</v>
      </c>
    </row>
    <row r="1548" spans="1:4" ht="54" x14ac:dyDescent="0.25">
      <c r="A1548" s="440" t="s">
        <v>28926</v>
      </c>
      <c r="B1548" s="437" t="s">
        <v>28927</v>
      </c>
      <c r="C1548" s="440" t="s">
        <v>198</v>
      </c>
      <c r="D1548" s="443" t="s">
        <v>58111</v>
      </c>
    </row>
    <row r="1549" spans="1:4" ht="40.5" x14ac:dyDescent="0.25">
      <c r="A1549" s="440" t="s">
        <v>28929</v>
      </c>
      <c r="B1549" s="437" t="s">
        <v>28930</v>
      </c>
      <c r="C1549" s="440" t="s">
        <v>198</v>
      </c>
      <c r="D1549" s="443" t="s">
        <v>58112</v>
      </c>
    </row>
    <row r="1550" spans="1:4" ht="40.5" x14ac:dyDescent="0.25">
      <c r="A1550" s="440" t="s">
        <v>28931</v>
      </c>
      <c r="B1550" s="437" t="s">
        <v>56464</v>
      </c>
      <c r="C1550" s="440" t="s">
        <v>213</v>
      </c>
      <c r="D1550" s="443" t="s">
        <v>58113</v>
      </c>
    </row>
    <row r="1551" spans="1:4" ht="40.5" x14ac:dyDescent="0.25">
      <c r="A1551" s="440" t="s">
        <v>28932</v>
      </c>
      <c r="B1551" s="437" t="s">
        <v>56465</v>
      </c>
      <c r="C1551" s="440" t="s">
        <v>213</v>
      </c>
      <c r="D1551" s="443" t="s">
        <v>58114</v>
      </c>
    </row>
    <row r="1552" spans="1:4" ht="40.5" x14ac:dyDescent="0.25">
      <c r="A1552" s="440" t="s">
        <v>28933</v>
      </c>
      <c r="B1552" s="437" t="s">
        <v>56466</v>
      </c>
      <c r="C1552" s="440" t="s">
        <v>213</v>
      </c>
      <c r="D1552" s="443" t="s">
        <v>58115</v>
      </c>
    </row>
    <row r="1553" spans="1:4" ht="40.5" x14ac:dyDescent="0.25">
      <c r="A1553" s="440" t="s">
        <v>28934</v>
      </c>
      <c r="B1553" s="437" t="s">
        <v>56467</v>
      </c>
      <c r="C1553" s="440" t="s">
        <v>213</v>
      </c>
      <c r="D1553" s="443" t="s">
        <v>58116</v>
      </c>
    </row>
    <row r="1554" spans="1:4" ht="40.5" x14ac:dyDescent="0.25">
      <c r="A1554" s="440" t="s">
        <v>28935</v>
      </c>
      <c r="B1554" s="437" t="s">
        <v>56468</v>
      </c>
      <c r="C1554" s="440" t="s">
        <v>213</v>
      </c>
      <c r="D1554" s="443" t="s">
        <v>58117</v>
      </c>
    </row>
    <row r="1555" spans="1:4" ht="40.5" x14ac:dyDescent="0.25">
      <c r="A1555" s="440" t="s">
        <v>28936</v>
      </c>
      <c r="B1555" s="437" t="s">
        <v>56469</v>
      </c>
      <c r="C1555" s="440" t="s">
        <v>213</v>
      </c>
      <c r="D1555" s="443" t="s">
        <v>58118</v>
      </c>
    </row>
    <row r="1556" spans="1:4" ht="40.5" x14ac:dyDescent="0.25">
      <c r="A1556" s="440" t="s">
        <v>28937</v>
      </c>
      <c r="B1556" s="437" t="s">
        <v>56470</v>
      </c>
      <c r="C1556" s="440" t="s">
        <v>213</v>
      </c>
      <c r="D1556" s="443" t="s">
        <v>58119</v>
      </c>
    </row>
    <row r="1557" spans="1:4" ht="40.5" x14ac:dyDescent="0.25">
      <c r="A1557" s="440" t="s">
        <v>28938</v>
      </c>
      <c r="B1557" s="437" t="s">
        <v>56471</v>
      </c>
      <c r="C1557" s="440" t="s">
        <v>213</v>
      </c>
      <c r="D1557" s="443" t="s">
        <v>58120</v>
      </c>
    </row>
    <row r="1558" spans="1:4" ht="40.5" x14ac:dyDescent="0.25">
      <c r="A1558" s="440" t="s">
        <v>28939</v>
      </c>
      <c r="B1558" s="437" t="s">
        <v>56472</v>
      </c>
      <c r="C1558" s="440" t="s">
        <v>213</v>
      </c>
      <c r="D1558" s="443" t="s">
        <v>58121</v>
      </c>
    </row>
    <row r="1559" spans="1:4" ht="40.5" x14ac:dyDescent="0.25">
      <c r="A1559" s="440" t="s">
        <v>28940</v>
      </c>
      <c r="B1559" s="437" t="s">
        <v>56473</v>
      </c>
      <c r="C1559" s="440" t="s">
        <v>213</v>
      </c>
      <c r="D1559" s="443" t="s">
        <v>58122</v>
      </c>
    </row>
    <row r="1560" spans="1:4" ht="40.5" x14ac:dyDescent="0.25">
      <c r="A1560" s="440" t="s">
        <v>28941</v>
      </c>
      <c r="B1560" s="437" t="s">
        <v>56474</v>
      </c>
      <c r="C1560" s="440" t="s">
        <v>213</v>
      </c>
      <c r="D1560" s="443" t="s">
        <v>58113</v>
      </c>
    </row>
    <row r="1561" spans="1:4" ht="40.5" x14ac:dyDescent="0.25">
      <c r="A1561" s="440" t="s">
        <v>28942</v>
      </c>
      <c r="B1561" s="437" t="s">
        <v>56475</v>
      </c>
      <c r="C1561" s="440" t="s">
        <v>213</v>
      </c>
      <c r="D1561" s="443" t="s">
        <v>58123</v>
      </c>
    </row>
    <row r="1562" spans="1:4" ht="40.5" x14ac:dyDescent="0.25">
      <c r="A1562" s="440" t="s">
        <v>28943</v>
      </c>
      <c r="B1562" s="437" t="s">
        <v>56476</v>
      </c>
      <c r="C1562" s="440" t="s">
        <v>213</v>
      </c>
      <c r="D1562" s="443" t="s">
        <v>58124</v>
      </c>
    </row>
    <row r="1563" spans="1:4" ht="40.5" x14ac:dyDescent="0.25">
      <c r="A1563" s="440" t="s">
        <v>28944</v>
      </c>
      <c r="B1563" s="437" t="s">
        <v>56477</v>
      </c>
      <c r="C1563" s="440" t="s">
        <v>213</v>
      </c>
      <c r="D1563" s="443" t="s">
        <v>58125</v>
      </c>
    </row>
    <row r="1564" spans="1:4" ht="40.5" x14ac:dyDescent="0.25">
      <c r="A1564" s="440" t="s">
        <v>28945</v>
      </c>
      <c r="B1564" s="437" t="s">
        <v>56478</v>
      </c>
      <c r="C1564" s="440" t="s">
        <v>213</v>
      </c>
      <c r="D1564" s="443" t="s">
        <v>58126</v>
      </c>
    </row>
    <row r="1565" spans="1:4" ht="54" x14ac:dyDescent="0.25">
      <c r="A1565" s="440" t="s">
        <v>28946</v>
      </c>
      <c r="B1565" s="437" t="s">
        <v>56479</v>
      </c>
      <c r="C1565" s="440" t="s">
        <v>213</v>
      </c>
      <c r="D1565" s="443" t="s">
        <v>58127</v>
      </c>
    </row>
    <row r="1566" spans="1:4" ht="40.5" x14ac:dyDescent="0.25">
      <c r="A1566" s="440" t="s">
        <v>28947</v>
      </c>
      <c r="B1566" s="437" t="s">
        <v>56480</v>
      </c>
      <c r="C1566" s="440" t="s">
        <v>213</v>
      </c>
      <c r="D1566" s="443" t="s">
        <v>58128</v>
      </c>
    </row>
    <row r="1567" spans="1:4" ht="40.5" x14ac:dyDescent="0.25">
      <c r="A1567" s="440" t="s">
        <v>28948</v>
      </c>
      <c r="B1567" s="437" t="s">
        <v>56481</v>
      </c>
      <c r="C1567" s="440" t="s">
        <v>213</v>
      </c>
      <c r="D1567" s="443" t="s">
        <v>58129</v>
      </c>
    </row>
    <row r="1568" spans="1:4" ht="40.5" x14ac:dyDescent="0.25">
      <c r="A1568" s="440" t="s">
        <v>28949</v>
      </c>
      <c r="B1568" s="437" t="s">
        <v>56482</v>
      </c>
      <c r="C1568" s="440" t="s">
        <v>213</v>
      </c>
      <c r="D1568" s="443" t="s">
        <v>58130</v>
      </c>
    </row>
    <row r="1569" spans="1:4" ht="40.5" x14ac:dyDescent="0.25">
      <c r="A1569" s="440" t="s">
        <v>28950</v>
      </c>
      <c r="B1569" s="437" t="s">
        <v>56483</v>
      </c>
      <c r="C1569" s="440" t="s">
        <v>213</v>
      </c>
      <c r="D1569" s="443" t="s">
        <v>58131</v>
      </c>
    </row>
    <row r="1570" spans="1:4" ht="40.5" x14ac:dyDescent="0.25">
      <c r="A1570" s="440" t="s">
        <v>28951</v>
      </c>
      <c r="B1570" s="437" t="s">
        <v>28952</v>
      </c>
      <c r="C1570" s="440" t="s">
        <v>213</v>
      </c>
      <c r="D1570" s="443" t="s">
        <v>58132</v>
      </c>
    </row>
    <row r="1571" spans="1:4" ht="40.5" x14ac:dyDescent="0.25">
      <c r="A1571" s="440" t="s">
        <v>28953</v>
      </c>
      <c r="B1571" s="437" t="s">
        <v>28954</v>
      </c>
      <c r="C1571" s="440" t="s">
        <v>213</v>
      </c>
      <c r="D1571" s="443" t="s">
        <v>58133</v>
      </c>
    </row>
    <row r="1572" spans="1:4" ht="40.5" x14ac:dyDescent="0.25">
      <c r="A1572" s="440" t="s">
        <v>28955</v>
      </c>
      <c r="B1572" s="437" t="s">
        <v>28956</v>
      </c>
      <c r="C1572" s="440" t="s">
        <v>213</v>
      </c>
      <c r="D1572" s="443" t="s">
        <v>58134</v>
      </c>
    </row>
    <row r="1573" spans="1:4" ht="40.5" x14ac:dyDescent="0.25">
      <c r="A1573" s="440" t="s">
        <v>28957</v>
      </c>
      <c r="B1573" s="437" t="s">
        <v>28958</v>
      </c>
      <c r="C1573" s="440" t="s">
        <v>213</v>
      </c>
      <c r="D1573" s="443" t="s">
        <v>58135</v>
      </c>
    </row>
    <row r="1574" spans="1:4" ht="40.5" x14ac:dyDescent="0.25">
      <c r="A1574" s="440" t="s">
        <v>28959</v>
      </c>
      <c r="B1574" s="437" t="s">
        <v>28960</v>
      </c>
      <c r="C1574" s="440" t="s">
        <v>213</v>
      </c>
      <c r="D1574" s="443" t="s">
        <v>58136</v>
      </c>
    </row>
    <row r="1575" spans="1:4" ht="40.5" x14ac:dyDescent="0.25">
      <c r="A1575" s="440" t="s">
        <v>28961</v>
      </c>
      <c r="B1575" s="437" t="s">
        <v>28962</v>
      </c>
      <c r="C1575" s="440" t="s">
        <v>213</v>
      </c>
      <c r="D1575" s="443" t="s">
        <v>58137</v>
      </c>
    </row>
    <row r="1576" spans="1:4" ht="40.5" x14ac:dyDescent="0.25">
      <c r="A1576" s="440" t="s">
        <v>28963</v>
      </c>
      <c r="B1576" s="437" t="s">
        <v>28964</v>
      </c>
      <c r="C1576" s="440" t="s">
        <v>213</v>
      </c>
      <c r="D1576" s="443" t="s">
        <v>58138</v>
      </c>
    </row>
    <row r="1577" spans="1:4" ht="40.5" x14ac:dyDescent="0.25">
      <c r="A1577" s="440" t="s">
        <v>28965</v>
      </c>
      <c r="B1577" s="437" t="s">
        <v>28966</v>
      </c>
      <c r="C1577" s="440" t="s">
        <v>213</v>
      </c>
      <c r="D1577" s="443" t="s">
        <v>58139</v>
      </c>
    </row>
    <row r="1578" spans="1:4" ht="40.5" x14ac:dyDescent="0.25">
      <c r="A1578" s="440" t="s">
        <v>28967</v>
      </c>
      <c r="B1578" s="437" t="s">
        <v>28968</v>
      </c>
      <c r="C1578" s="440" t="s">
        <v>213</v>
      </c>
      <c r="D1578" s="443" t="s">
        <v>58140</v>
      </c>
    </row>
    <row r="1579" spans="1:4" ht="40.5" x14ac:dyDescent="0.25">
      <c r="A1579" s="440" t="s">
        <v>28969</v>
      </c>
      <c r="B1579" s="437" t="s">
        <v>28970</v>
      </c>
      <c r="C1579" s="440" t="s">
        <v>213</v>
      </c>
      <c r="D1579" s="443" t="s">
        <v>58141</v>
      </c>
    </row>
    <row r="1580" spans="1:4" ht="54" x14ac:dyDescent="0.25">
      <c r="A1580" s="440" t="s">
        <v>28971</v>
      </c>
      <c r="B1580" s="437" t="s">
        <v>28972</v>
      </c>
      <c r="C1580" s="440" t="s">
        <v>213</v>
      </c>
      <c r="D1580" s="443" t="s">
        <v>58142</v>
      </c>
    </row>
    <row r="1581" spans="1:4" ht="54" x14ac:dyDescent="0.25">
      <c r="A1581" s="440" t="s">
        <v>28973</v>
      </c>
      <c r="B1581" s="437" t="s">
        <v>28974</v>
      </c>
      <c r="C1581" s="440" t="s">
        <v>213</v>
      </c>
      <c r="D1581" s="443" t="s">
        <v>58143</v>
      </c>
    </row>
    <row r="1582" spans="1:4" ht="54" x14ac:dyDescent="0.25">
      <c r="A1582" s="440" t="s">
        <v>28975</v>
      </c>
      <c r="B1582" s="437" t="s">
        <v>28976</v>
      </c>
      <c r="C1582" s="440" t="s">
        <v>213</v>
      </c>
      <c r="D1582" s="443" t="s">
        <v>58144</v>
      </c>
    </row>
    <row r="1583" spans="1:4" ht="54" x14ac:dyDescent="0.25">
      <c r="A1583" s="440" t="s">
        <v>28977</v>
      </c>
      <c r="B1583" s="437" t="s">
        <v>28978</v>
      </c>
      <c r="C1583" s="440" t="s">
        <v>213</v>
      </c>
      <c r="D1583" s="443" t="s">
        <v>58145</v>
      </c>
    </row>
    <row r="1584" spans="1:4" ht="54" x14ac:dyDescent="0.25">
      <c r="A1584" s="440" t="s">
        <v>28979</v>
      </c>
      <c r="B1584" s="437" t="s">
        <v>28980</v>
      </c>
      <c r="C1584" s="440" t="s">
        <v>213</v>
      </c>
      <c r="D1584" s="443" t="s">
        <v>58146</v>
      </c>
    </row>
    <row r="1585" spans="1:4" ht="54" x14ac:dyDescent="0.25">
      <c r="A1585" s="440" t="s">
        <v>28981</v>
      </c>
      <c r="B1585" s="437" t="s">
        <v>28982</v>
      </c>
      <c r="C1585" s="440" t="s">
        <v>213</v>
      </c>
      <c r="D1585" s="443" t="s">
        <v>58147</v>
      </c>
    </row>
    <row r="1586" spans="1:4" ht="54" x14ac:dyDescent="0.25">
      <c r="A1586" s="440" t="s">
        <v>28983</v>
      </c>
      <c r="B1586" s="437" t="s">
        <v>28984</v>
      </c>
      <c r="C1586" s="440" t="s">
        <v>213</v>
      </c>
      <c r="D1586" s="443" t="s">
        <v>58148</v>
      </c>
    </row>
    <row r="1587" spans="1:4" ht="54" x14ac:dyDescent="0.25">
      <c r="A1587" s="440" t="s">
        <v>28985</v>
      </c>
      <c r="B1587" s="437" t="s">
        <v>28986</v>
      </c>
      <c r="C1587" s="440" t="s">
        <v>213</v>
      </c>
      <c r="D1587" s="443" t="s">
        <v>58149</v>
      </c>
    </row>
    <row r="1588" spans="1:4" ht="54" x14ac:dyDescent="0.25">
      <c r="A1588" s="440" t="s">
        <v>28987</v>
      </c>
      <c r="B1588" s="437" t="s">
        <v>28988</v>
      </c>
      <c r="C1588" s="440" t="s">
        <v>213</v>
      </c>
      <c r="D1588" s="443" t="s">
        <v>58150</v>
      </c>
    </row>
    <row r="1589" spans="1:4" ht="54" x14ac:dyDescent="0.25">
      <c r="A1589" s="440" t="s">
        <v>28989</v>
      </c>
      <c r="B1589" s="437" t="s">
        <v>28990</v>
      </c>
      <c r="C1589" s="440" t="s">
        <v>213</v>
      </c>
      <c r="D1589" s="443" t="s">
        <v>58151</v>
      </c>
    </row>
    <row r="1590" spans="1:4" ht="40.5" x14ac:dyDescent="0.25">
      <c r="A1590" s="440" t="s">
        <v>28991</v>
      </c>
      <c r="B1590" s="437" t="s">
        <v>28992</v>
      </c>
      <c r="C1590" s="440" t="s">
        <v>176</v>
      </c>
      <c r="D1590" s="443" t="s">
        <v>35825</v>
      </c>
    </row>
    <row r="1591" spans="1:4" ht="40.5" x14ac:dyDescent="0.25">
      <c r="A1591" s="440" t="s">
        <v>28993</v>
      </c>
      <c r="B1591" s="437" t="s">
        <v>28994</v>
      </c>
      <c r="C1591" s="440" t="s">
        <v>176</v>
      </c>
      <c r="D1591" s="443" t="s">
        <v>9461</v>
      </c>
    </row>
    <row r="1592" spans="1:4" ht="54" x14ac:dyDescent="0.25">
      <c r="A1592" s="440" t="s">
        <v>28995</v>
      </c>
      <c r="B1592" s="437" t="s">
        <v>28996</v>
      </c>
      <c r="C1592" s="440" t="s">
        <v>198</v>
      </c>
      <c r="D1592" s="443" t="s">
        <v>43363</v>
      </c>
    </row>
    <row r="1593" spans="1:4" ht="54" x14ac:dyDescent="0.25">
      <c r="A1593" s="440" t="s">
        <v>28998</v>
      </c>
      <c r="B1593" s="437" t="s">
        <v>28999</v>
      </c>
      <c r="C1593" s="440" t="s">
        <v>176</v>
      </c>
      <c r="D1593" s="443" t="s">
        <v>11965</v>
      </c>
    </row>
    <row r="1594" spans="1:4" ht="27" x14ac:dyDescent="0.25">
      <c r="A1594" s="440" t="s">
        <v>29001</v>
      </c>
      <c r="B1594" s="437" t="s">
        <v>29002</v>
      </c>
      <c r="C1594" s="440" t="s">
        <v>198</v>
      </c>
      <c r="D1594" s="443" t="s">
        <v>58152</v>
      </c>
    </row>
    <row r="1595" spans="1:4" ht="13.5" x14ac:dyDescent="0.25">
      <c r="A1595" s="440" t="s">
        <v>29004</v>
      </c>
      <c r="B1595" s="437" t="s">
        <v>29005</v>
      </c>
      <c r="C1595" s="440" t="s">
        <v>143</v>
      </c>
      <c r="D1595" s="443" t="s">
        <v>17158</v>
      </c>
    </row>
    <row r="1596" spans="1:4" ht="40.5" x14ac:dyDescent="0.25">
      <c r="A1596" s="440" t="s">
        <v>29006</v>
      </c>
      <c r="B1596" s="437" t="s">
        <v>29007</v>
      </c>
      <c r="C1596" s="440" t="s">
        <v>213</v>
      </c>
      <c r="D1596" s="443" t="s">
        <v>44081</v>
      </c>
    </row>
    <row r="1597" spans="1:4" ht="54" x14ac:dyDescent="0.25">
      <c r="A1597" s="440" t="s">
        <v>29009</v>
      </c>
      <c r="B1597" s="437" t="s">
        <v>29010</v>
      </c>
      <c r="C1597" s="440" t="s">
        <v>213</v>
      </c>
      <c r="D1597" s="443" t="s">
        <v>35354</v>
      </c>
    </row>
    <row r="1598" spans="1:4" ht="40.5" x14ac:dyDescent="0.25">
      <c r="A1598" s="440" t="s">
        <v>29011</v>
      </c>
      <c r="B1598" s="437" t="s">
        <v>29012</v>
      </c>
      <c r="C1598" s="440" t="s">
        <v>9421</v>
      </c>
      <c r="D1598" s="443" t="s">
        <v>44232</v>
      </c>
    </row>
    <row r="1599" spans="1:4" ht="40.5" x14ac:dyDescent="0.25">
      <c r="A1599" s="440" t="s">
        <v>29013</v>
      </c>
      <c r="B1599" s="437" t="s">
        <v>29014</v>
      </c>
      <c r="C1599" s="440" t="s">
        <v>213</v>
      </c>
      <c r="D1599" s="443" t="s">
        <v>58153</v>
      </c>
    </row>
    <row r="1600" spans="1:4" ht="40.5" x14ac:dyDescent="0.25">
      <c r="A1600" s="440" t="s">
        <v>29015</v>
      </c>
      <c r="B1600" s="437" t="s">
        <v>29016</v>
      </c>
      <c r="C1600" s="440" t="s">
        <v>209</v>
      </c>
      <c r="D1600" s="443" t="s">
        <v>8955</v>
      </c>
    </row>
    <row r="1601" spans="1:4" ht="40.5" x14ac:dyDescent="0.25">
      <c r="A1601" s="440" t="s">
        <v>29017</v>
      </c>
      <c r="B1601" s="437" t="s">
        <v>29018</v>
      </c>
      <c r="C1601" s="440" t="s">
        <v>209</v>
      </c>
      <c r="D1601" s="443" t="s">
        <v>42609</v>
      </c>
    </row>
    <row r="1602" spans="1:4" ht="40.5" x14ac:dyDescent="0.25">
      <c r="A1602" s="440" t="s">
        <v>29020</v>
      </c>
      <c r="B1602" s="437" t="s">
        <v>29021</v>
      </c>
      <c r="C1602" s="440" t="s">
        <v>209</v>
      </c>
      <c r="D1602" s="443" t="s">
        <v>27533</v>
      </c>
    </row>
    <row r="1603" spans="1:4" ht="27" x14ac:dyDescent="0.25">
      <c r="A1603" s="440" t="s">
        <v>29022</v>
      </c>
      <c r="B1603" s="437" t="s">
        <v>29023</v>
      </c>
      <c r="C1603" s="440" t="s">
        <v>209</v>
      </c>
      <c r="D1603" s="443" t="s">
        <v>58154</v>
      </c>
    </row>
    <row r="1604" spans="1:4" ht="27" x14ac:dyDescent="0.25">
      <c r="A1604" s="440" t="s">
        <v>29024</v>
      </c>
      <c r="B1604" s="437" t="s">
        <v>29025</v>
      </c>
      <c r="C1604" s="440" t="s">
        <v>209</v>
      </c>
      <c r="D1604" s="443" t="s">
        <v>58155</v>
      </c>
    </row>
    <row r="1605" spans="1:4" ht="40.5" x14ac:dyDescent="0.25">
      <c r="A1605" s="440" t="s">
        <v>29026</v>
      </c>
      <c r="B1605" s="437" t="s">
        <v>29027</v>
      </c>
      <c r="C1605" s="440" t="s">
        <v>209</v>
      </c>
      <c r="D1605" s="443" t="s">
        <v>58156</v>
      </c>
    </row>
    <row r="1606" spans="1:4" ht="40.5" x14ac:dyDescent="0.25">
      <c r="A1606" s="440" t="s">
        <v>29028</v>
      </c>
      <c r="B1606" s="437" t="s">
        <v>29029</v>
      </c>
      <c r="C1606" s="440" t="s">
        <v>209</v>
      </c>
      <c r="D1606" s="443" t="s">
        <v>58157</v>
      </c>
    </row>
    <row r="1607" spans="1:4" ht="40.5" x14ac:dyDescent="0.25">
      <c r="A1607" s="440" t="s">
        <v>29030</v>
      </c>
      <c r="B1607" s="437" t="s">
        <v>29031</v>
      </c>
      <c r="C1607" s="440" t="s">
        <v>209</v>
      </c>
      <c r="D1607" s="443" t="s">
        <v>58158</v>
      </c>
    </row>
    <row r="1608" spans="1:4" ht="40.5" x14ac:dyDescent="0.25">
      <c r="A1608" s="440" t="s">
        <v>29032</v>
      </c>
      <c r="B1608" s="437" t="s">
        <v>29033</v>
      </c>
      <c r="C1608" s="440" t="s">
        <v>209</v>
      </c>
      <c r="D1608" s="443" t="s">
        <v>10458</v>
      </c>
    </row>
    <row r="1609" spans="1:4" ht="40.5" x14ac:dyDescent="0.25">
      <c r="A1609" s="440" t="s">
        <v>29034</v>
      </c>
      <c r="B1609" s="437" t="s">
        <v>29035</v>
      </c>
      <c r="C1609" s="440" t="s">
        <v>209</v>
      </c>
      <c r="D1609" s="443" t="s">
        <v>58159</v>
      </c>
    </row>
    <row r="1610" spans="1:4" ht="40.5" x14ac:dyDescent="0.25">
      <c r="A1610" s="440" t="s">
        <v>29037</v>
      </c>
      <c r="B1610" s="437" t="s">
        <v>29038</v>
      </c>
      <c r="C1610" s="440" t="s">
        <v>209</v>
      </c>
      <c r="D1610" s="443" t="s">
        <v>58160</v>
      </c>
    </row>
    <row r="1611" spans="1:4" ht="40.5" x14ac:dyDescent="0.25">
      <c r="A1611" s="440" t="s">
        <v>29039</v>
      </c>
      <c r="B1611" s="437" t="s">
        <v>29040</v>
      </c>
      <c r="C1611" s="440" t="s">
        <v>209</v>
      </c>
      <c r="D1611" s="443" t="s">
        <v>58161</v>
      </c>
    </row>
    <row r="1612" spans="1:4" ht="40.5" x14ac:dyDescent="0.25">
      <c r="A1612" s="440" t="s">
        <v>29041</v>
      </c>
      <c r="B1612" s="437" t="s">
        <v>29042</v>
      </c>
      <c r="C1612" s="440" t="s">
        <v>209</v>
      </c>
      <c r="D1612" s="443" t="s">
        <v>58162</v>
      </c>
    </row>
    <row r="1613" spans="1:4" ht="27" x14ac:dyDescent="0.25">
      <c r="A1613" s="440" t="s">
        <v>29043</v>
      </c>
      <c r="B1613" s="437" t="s">
        <v>29044</v>
      </c>
      <c r="C1613" s="440" t="s">
        <v>209</v>
      </c>
      <c r="D1613" s="443" t="s">
        <v>58163</v>
      </c>
    </row>
    <row r="1614" spans="1:4" ht="40.5" x14ac:dyDescent="0.25">
      <c r="A1614" s="440" t="s">
        <v>29045</v>
      </c>
      <c r="B1614" s="437" t="s">
        <v>29046</v>
      </c>
      <c r="C1614" s="440" t="s">
        <v>209</v>
      </c>
      <c r="D1614" s="443" t="s">
        <v>58164</v>
      </c>
    </row>
    <row r="1615" spans="1:4" ht="27" x14ac:dyDescent="0.25">
      <c r="A1615" s="440" t="s">
        <v>29047</v>
      </c>
      <c r="B1615" s="437" t="s">
        <v>29048</v>
      </c>
      <c r="C1615" s="440" t="s">
        <v>209</v>
      </c>
      <c r="D1615" s="443" t="s">
        <v>58165</v>
      </c>
    </row>
    <row r="1616" spans="1:4" ht="54" x14ac:dyDescent="0.25">
      <c r="A1616" s="440" t="s">
        <v>29049</v>
      </c>
      <c r="B1616" s="437" t="s">
        <v>29050</v>
      </c>
      <c r="C1616" s="440" t="s">
        <v>209</v>
      </c>
      <c r="D1616" s="443" t="s">
        <v>58166</v>
      </c>
    </row>
    <row r="1617" spans="1:4" ht="54" x14ac:dyDescent="0.25">
      <c r="A1617" s="440" t="s">
        <v>29051</v>
      </c>
      <c r="B1617" s="437" t="s">
        <v>29052</v>
      </c>
      <c r="C1617" s="440" t="s">
        <v>209</v>
      </c>
      <c r="D1617" s="443" t="s">
        <v>58167</v>
      </c>
    </row>
    <row r="1618" spans="1:4" ht="40.5" x14ac:dyDescent="0.25">
      <c r="A1618" s="440" t="s">
        <v>29054</v>
      </c>
      <c r="B1618" s="437" t="s">
        <v>29055</v>
      </c>
      <c r="C1618" s="440" t="s">
        <v>209</v>
      </c>
      <c r="D1618" s="443" t="s">
        <v>58168</v>
      </c>
    </row>
    <row r="1619" spans="1:4" ht="40.5" x14ac:dyDescent="0.25">
      <c r="A1619" s="440" t="s">
        <v>29056</v>
      </c>
      <c r="B1619" s="437" t="s">
        <v>29057</v>
      </c>
      <c r="C1619" s="440" t="s">
        <v>209</v>
      </c>
      <c r="D1619" s="443" t="s">
        <v>37162</v>
      </c>
    </row>
    <row r="1620" spans="1:4" ht="40.5" x14ac:dyDescent="0.25">
      <c r="A1620" s="440" t="s">
        <v>29058</v>
      </c>
      <c r="B1620" s="437" t="s">
        <v>29059</v>
      </c>
      <c r="C1620" s="440" t="s">
        <v>209</v>
      </c>
      <c r="D1620" s="443" t="s">
        <v>50110</v>
      </c>
    </row>
    <row r="1621" spans="1:4" ht="40.5" x14ac:dyDescent="0.25">
      <c r="A1621" s="440" t="s">
        <v>29060</v>
      </c>
      <c r="B1621" s="437" t="s">
        <v>29061</v>
      </c>
      <c r="C1621" s="440" t="s">
        <v>209</v>
      </c>
      <c r="D1621" s="443" t="s">
        <v>58169</v>
      </c>
    </row>
    <row r="1622" spans="1:4" ht="40.5" x14ac:dyDescent="0.25">
      <c r="A1622" s="440" t="s">
        <v>29062</v>
      </c>
      <c r="B1622" s="437" t="s">
        <v>29063</v>
      </c>
      <c r="C1622" s="440" t="s">
        <v>209</v>
      </c>
      <c r="D1622" s="443" t="s">
        <v>58170</v>
      </c>
    </row>
    <row r="1623" spans="1:4" ht="40.5" x14ac:dyDescent="0.25">
      <c r="A1623" s="440" t="s">
        <v>29064</v>
      </c>
      <c r="B1623" s="437" t="s">
        <v>29065</v>
      </c>
      <c r="C1623" s="440" t="s">
        <v>209</v>
      </c>
      <c r="D1623" s="443" t="s">
        <v>58171</v>
      </c>
    </row>
    <row r="1624" spans="1:4" ht="54" x14ac:dyDescent="0.25">
      <c r="A1624" s="440" t="s">
        <v>29066</v>
      </c>
      <c r="B1624" s="437" t="s">
        <v>29067</v>
      </c>
      <c r="C1624" s="440" t="s">
        <v>209</v>
      </c>
      <c r="D1624" s="443" t="s">
        <v>32314</v>
      </c>
    </row>
    <row r="1625" spans="1:4" ht="54" x14ac:dyDescent="0.25">
      <c r="A1625" s="440" t="s">
        <v>29068</v>
      </c>
      <c r="B1625" s="437" t="s">
        <v>29069</v>
      </c>
      <c r="C1625" s="440" t="s">
        <v>209</v>
      </c>
      <c r="D1625" s="443" t="s">
        <v>55992</v>
      </c>
    </row>
    <row r="1626" spans="1:4" ht="40.5" x14ac:dyDescent="0.25">
      <c r="A1626" s="440" t="s">
        <v>29070</v>
      </c>
      <c r="B1626" s="437" t="s">
        <v>29071</v>
      </c>
      <c r="C1626" s="440" t="s">
        <v>209</v>
      </c>
      <c r="D1626" s="443" t="s">
        <v>58172</v>
      </c>
    </row>
    <row r="1627" spans="1:4" ht="40.5" x14ac:dyDescent="0.25">
      <c r="A1627" s="440" t="s">
        <v>29072</v>
      </c>
      <c r="B1627" s="437" t="s">
        <v>29073</v>
      </c>
      <c r="C1627" s="440" t="s">
        <v>209</v>
      </c>
      <c r="D1627" s="443" t="s">
        <v>43911</v>
      </c>
    </row>
    <row r="1628" spans="1:4" ht="54" x14ac:dyDescent="0.25">
      <c r="A1628" s="440" t="s">
        <v>29074</v>
      </c>
      <c r="B1628" s="437" t="s">
        <v>29075</v>
      </c>
      <c r="C1628" s="440" t="s">
        <v>209</v>
      </c>
      <c r="D1628" s="443" t="s">
        <v>35690</v>
      </c>
    </row>
    <row r="1629" spans="1:4" ht="54" x14ac:dyDescent="0.25">
      <c r="A1629" s="440" t="s">
        <v>29076</v>
      </c>
      <c r="B1629" s="437" t="s">
        <v>29077</v>
      </c>
      <c r="C1629" s="440" t="s">
        <v>209</v>
      </c>
      <c r="D1629" s="443" t="s">
        <v>58173</v>
      </c>
    </row>
    <row r="1630" spans="1:4" ht="27" x14ac:dyDescent="0.25">
      <c r="A1630" s="440" t="s">
        <v>29078</v>
      </c>
      <c r="B1630" s="437" t="s">
        <v>29079</v>
      </c>
      <c r="C1630" s="440" t="s">
        <v>209</v>
      </c>
      <c r="D1630" s="443" t="s">
        <v>9052</v>
      </c>
    </row>
    <row r="1631" spans="1:4" ht="27" x14ac:dyDescent="0.25">
      <c r="A1631" s="440" t="s">
        <v>29080</v>
      </c>
      <c r="B1631" s="437" t="s">
        <v>29081</v>
      </c>
      <c r="C1631" s="440" t="s">
        <v>209</v>
      </c>
      <c r="D1631" s="443" t="s">
        <v>33354</v>
      </c>
    </row>
    <row r="1632" spans="1:4" ht="27" x14ac:dyDescent="0.25">
      <c r="A1632" s="440" t="s">
        <v>29082</v>
      </c>
      <c r="B1632" s="437" t="s">
        <v>29083</v>
      </c>
      <c r="C1632" s="440" t="s">
        <v>209</v>
      </c>
      <c r="D1632" s="443" t="s">
        <v>33411</v>
      </c>
    </row>
    <row r="1633" spans="1:4" ht="27" x14ac:dyDescent="0.25">
      <c r="A1633" s="440" t="s">
        <v>29084</v>
      </c>
      <c r="B1633" s="437" t="s">
        <v>29085</v>
      </c>
      <c r="C1633" s="440" t="s">
        <v>213</v>
      </c>
      <c r="D1633" s="443" t="s">
        <v>35931</v>
      </c>
    </row>
    <row r="1634" spans="1:4" ht="40.5" x14ac:dyDescent="0.25">
      <c r="A1634" s="440" t="s">
        <v>29087</v>
      </c>
      <c r="B1634" s="437" t="s">
        <v>29088</v>
      </c>
      <c r="C1634" s="440" t="s">
        <v>213</v>
      </c>
      <c r="D1634" s="443" t="s">
        <v>58174</v>
      </c>
    </row>
    <row r="1635" spans="1:4" ht="40.5" x14ac:dyDescent="0.25">
      <c r="A1635" s="440" t="s">
        <v>29089</v>
      </c>
      <c r="B1635" s="437" t="s">
        <v>29090</v>
      </c>
      <c r="C1635" s="440" t="s">
        <v>213</v>
      </c>
      <c r="D1635" s="443" t="s">
        <v>16271</v>
      </c>
    </row>
    <row r="1636" spans="1:4" ht="40.5" x14ac:dyDescent="0.25">
      <c r="A1636" s="440" t="s">
        <v>29091</v>
      </c>
      <c r="B1636" s="437" t="s">
        <v>29092</v>
      </c>
      <c r="C1636" s="440" t="s">
        <v>198</v>
      </c>
      <c r="D1636" s="443" t="s">
        <v>15668</v>
      </c>
    </row>
    <row r="1637" spans="1:4" ht="40.5" x14ac:dyDescent="0.25">
      <c r="A1637" s="440" t="s">
        <v>29093</v>
      </c>
      <c r="B1637" s="437" t="s">
        <v>29094</v>
      </c>
      <c r="C1637" s="440" t="s">
        <v>198</v>
      </c>
      <c r="D1637" s="443" t="s">
        <v>43056</v>
      </c>
    </row>
    <row r="1638" spans="1:4" ht="40.5" x14ac:dyDescent="0.25">
      <c r="A1638" s="440" t="s">
        <v>29095</v>
      </c>
      <c r="B1638" s="437" t="s">
        <v>29096</v>
      </c>
      <c r="C1638" s="440" t="s">
        <v>198</v>
      </c>
      <c r="D1638" s="443" t="s">
        <v>13895</v>
      </c>
    </row>
    <row r="1639" spans="1:4" ht="27" x14ac:dyDescent="0.25">
      <c r="A1639" s="440" t="s">
        <v>29097</v>
      </c>
      <c r="B1639" s="437" t="s">
        <v>29098</v>
      </c>
      <c r="C1639" s="440" t="s">
        <v>9421</v>
      </c>
      <c r="D1639" s="443" t="s">
        <v>9609</v>
      </c>
    </row>
    <row r="1640" spans="1:4" ht="27" x14ac:dyDescent="0.25">
      <c r="A1640" s="440" t="s">
        <v>29099</v>
      </c>
      <c r="B1640" s="437" t="s">
        <v>29100</v>
      </c>
      <c r="C1640" s="440" t="s">
        <v>9421</v>
      </c>
      <c r="D1640" s="443" t="s">
        <v>58175</v>
      </c>
    </row>
    <row r="1641" spans="1:4" ht="27" x14ac:dyDescent="0.25">
      <c r="A1641" s="440" t="s">
        <v>29101</v>
      </c>
      <c r="B1641" s="437" t="s">
        <v>29102</v>
      </c>
      <c r="C1641" s="440" t="s">
        <v>9421</v>
      </c>
      <c r="D1641" s="443" t="s">
        <v>51353</v>
      </c>
    </row>
    <row r="1642" spans="1:4" ht="27" x14ac:dyDescent="0.25">
      <c r="A1642" s="440" t="s">
        <v>29103</v>
      </c>
      <c r="B1642" s="437" t="s">
        <v>29104</v>
      </c>
      <c r="C1642" s="440" t="s">
        <v>9421</v>
      </c>
      <c r="D1642" s="443" t="s">
        <v>36779</v>
      </c>
    </row>
    <row r="1643" spans="1:4" ht="40.5" x14ac:dyDescent="0.25">
      <c r="A1643" s="440" t="s">
        <v>29105</v>
      </c>
      <c r="B1643" s="437" t="s">
        <v>29106</v>
      </c>
      <c r="C1643" s="440" t="s">
        <v>209</v>
      </c>
      <c r="D1643" s="443" t="s">
        <v>52823</v>
      </c>
    </row>
    <row r="1644" spans="1:4" ht="40.5" x14ac:dyDescent="0.25">
      <c r="A1644" s="440" t="s">
        <v>29107</v>
      </c>
      <c r="B1644" s="437" t="s">
        <v>29108</v>
      </c>
      <c r="C1644" s="440" t="s">
        <v>209</v>
      </c>
      <c r="D1644" s="443" t="s">
        <v>58176</v>
      </c>
    </row>
    <row r="1645" spans="1:4" ht="13.5" x14ac:dyDescent="0.25">
      <c r="A1645" s="440" t="s">
        <v>29109</v>
      </c>
      <c r="B1645" s="437" t="s">
        <v>29110</v>
      </c>
      <c r="C1645" s="440" t="s">
        <v>213</v>
      </c>
      <c r="D1645" s="443" t="s">
        <v>41535</v>
      </c>
    </row>
    <row r="1646" spans="1:4" ht="13.5" x14ac:dyDescent="0.25">
      <c r="A1646" s="440" t="s">
        <v>29111</v>
      </c>
      <c r="B1646" s="437" t="s">
        <v>29112</v>
      </c>
      <c r="C1646" s="440" t="s">
        <v>213</v>
      </c>
      <c r="D1646" s="443" t="s">
        <v>11052</v>
      </c>
    </row>
    <row r="1647" spans="1:4" ht="13.5" x14ac:dyDescent="0.25">
      <c r="A1647" s="440" t="s">
        <v>29113</v>
      </c>
      <c r="B1647" s="437" t="s">
        <v>29114</v>
      </c>
      <c r="C1647" s="440" t="s">
        <v>213</v>
      </c>
      <c r="D1647" s="443" t="s">
        <v>17085</v>
      </c>
    </row>
    <row r="1648" spans="1:4" ht="40.5" x14ac:dyDescent="0.25">
      <c r="A1648" s="440" t="s">
        <v>29115</v>
      </c>
      <c r="B1648" s="437" t="s">
        <v>29116</v>
      </c>
      <c r="C1648" s="440" t="s">
        <v>198</v>
      </c>
      <c r="D1648" s="443" t="s">
        <v>41568</v>
      </c>
    </row>
    <row r="1649" spans="1:4" ht="54" x14ac:dyDescent="0.25">
      <c r="A1649" s="440" t="s">
        <v>29118</v>
      </c>
      <c r="B1649" s="437" t="s">
        <v>56484</v>
      </c>
      <c r="C1649" s="440" t="s">
        <v>9421</v>
      </c>
      <c r="D1649" s="443" t="s">
        <v>58177</v>
      </c>
    </row>
    <row r="1650" spans="1:4" ht="54" x14ac:dyDescent="0.25">
      <c r="A1650" s="440" t="s">
        <v>29119</v>
      </c>
      <c r="B1650" s="437" t="s">
        <v>56485</v>
      </c>
      <c r="C1650" s="440" t="s">
        <v>9421</v>
      </c>
      <c r="D1650" s="443" t="s">
        <v>58178</v>
      </c>
    </row>
    <row r="1651" spans="1:4" ht="54" x14ac:dyDescent="0.25">
      <c r="A1651" s="440" t="s">
        <v>29120</v>
      </c>
      <c r="B1651" s="437" t="s">
        <v>56486</v>
      </c>
      <c r="C1651" s="440" t="s">
        <v>9421</v>
      </c>
      <c r="D1651" s="443" t="s">
        <v>58179</v>
      </c>
    </row>
    <row r="1652" spans="1:4" ht="54" x14ac:dyDescent="0.25">
      <c r="A1652" s="440" t="s">
        <v>29121</v>
      </c>
      <c r="B1652" s="437" t="s">
        <v>56487</v>
      </c>
      <c r="C1652" s="440" t="s">
        <v>9421</v>
      </c>
      <c r="D1652" s="443" t="s">
        <v>58180</v>
      </c>
    </row>
    <row r="1653" spans="1:4" ht="54" x14ac:dyDescent="0.25">
      <c r="A1653" s="440" t="s">
        <v>29122</v>
      </c>
      <c r="B1653" s="437" t="s">
        <v>56488</v>
      </c>
      <c r="C1653" s="440" t="s">
        <v>9421</v>
      </c>
      <c r="D1653" s="443" t="s">
        <v>58181</v>
      </c>
    </row>
    <row r="1654" spans="1:4" ht="54" x14ac:dyDescent="0.25">
      <c r="A1654" s="440" t="s">
        <v>29123</v>
      </c>
      <c r="B1654" s="437" t="s">
        <v>56489</v>
      </c>
      <c r="C1654" s="440" t="s">
        <v>9421</v>
      </c>
      <c r="D1654" s="443" t="s">
        <v>58182</v>
      </c>
    </row>
    <row r="1655" spans="1:4" ht="40.5" x14ac:dyDescent="0.25">
      <c r="A1655" s="440" t="s">
        <v>29124</v>
      </c>
      <c r="B1655" s="437" t="s">
        <v>56490</v>
      </c>
      <c r="C1655" s="440" t="s">
        <v>9421</v>
      </c>
      <c r="D1655" s="443" t="s">
        <v>58183</v>
      </c>
    </row>
    <row r="1656" spans="1:4" ht="40.5" x14ac:dyDescent="0.25">
      <c r="A1656" s="440" t="s">
        <v>29125</v>
      </c>
      <c r="B1656" s="437" t="s">
        <v>56491</v>
      </c>
      <c r="C1656" s="440" t="s">
        <v>9421</v>
      </c>
      <c r="D1656" s="443" t="s">
        <v>58184</v>
      </c>
    </row>
    <row r="1657" spans="1:4" ht="40.5" x14ac:dyDescent="0.25">
      <c r="A1657" s="440" t="s">
        <v>29126</v>
      </c>
      <c r="B1657" s="437" t="s">
        <v>56492</v>
      </c>
      <c r="C1657" s="440" t="s">
        <v>9421</v>
      </c>
      <c r="D1657" s="443" t="s">
        <v>58185</v>
      </c>
    </row>
    <row r="1658" spans="1:4" ht="40.5" x14ac:dyDescent="0.25">
      <c r="A1658" s="440" t="s">
        <v>29127</v>
      </c>
      <c r="B1658" s="437" t="s">
        <v>56493</v>
      </c>
      <c r="C1658" s="440" t="s">
        <v>9421</v>
      </c>
      <c r="D1658" s="443" t="s">
        <v>58186</v>
      </c>
    </row>
    <row r="1659" spans="1:4" ht="54" x14ac:dyDescent="0.25">
      <c r="A1659" s="440" t="s">
        <v>29128</v>
      </c>
      <c r="B1659" s="437" t="s">
        <v>56494</v>
      </c>
      <c r="C1659" s="440" t="s">
        <v>9421</v>
      </c>
      <c r="D1659" s="443" t="s">
        <v>58187</v>
      </c>
    </row>
    <row r="1660" spans="1:4" ht="54" x14ac:dyDescent="0.25">
      <c r="A1660" s="440" t="s">
        <v>29129</v>
      </c>
      <c r="B1660" s="437" t="s">
        <v>56495</v>
      </c>
      <c r="C1660" s="440" t="s">
        <v>9421</v>
      </c>
      <c r="D1660" s="443" t="s">
        <v>58188</v>
      </c>
    </row>
    <row r="1661" spans="1:4" ht="40.5" x14ac:dyDescent="0.25">
      <c r="A1661" s="440" t="s">
        <v>29130</v>
      </c>
      <c r="B1661" s="437" t="s">
        <v>56496</v>
      </c>
      <c r="C1661" s="440" t="s">
        <v>198</v>
      </c>
      <c r="D1661" s="443" t="s">
        <v>58189</v>
      </c>
    </row>
    <row r="1662" spans="1:4" ht="40.5" x14ac:dyDescent="0.25">
      <c r="A1662" s="440" t="s">
        <v>29131</v>
      </c>
      <c r="B1662" s="437" t="s">
        <v>56497</v>
      </c>
      <c r="C1662" s="440" t="s">
        <v>198</v>
      </c>
      <c r="D1662" s="443" t="s">
        <v>57978</v>
      </c>
    </row>
    <row r="1663" spans="1:4" ht="40.5" x14ac:dyDescent="0.25">
      <c r="A1663" s="440" t="s">
        <v>29132</v>
      </c>
      <c r="B1663" s="437" t="s">
        <v>56498</v>
      </c>
      <c r="C1663" s="440" t="s">
        <v>198</v>
      </c>
      <c r="D1663" s="443" t="s">
        <v>58190</v>
      </c>
    </row>
    <row r="1664" spans="1:4" ht="40.5" x14ac:dyDescent="0.25">
      <c r="A1664" s="440" t="s">
        <v>29133</v>
      </c>
      <c r="B1664" s="437" t="s">
        <v>56499</v>
      </c>
      <c r="C1664" s="440" t="s">
        <v>9421</v>
      </c>
      <c r="D1664" s="443" t="s">
        <v>58191</v>
      </c>
    </row>
    <row r="1665" spans="1:4" ht="54" x14ac:dyDescent="0.25">
      <c r="A1665" s="440" t="s">
        <v>29134</v>
      </c>
      <c r="B1665" s="437" t="s">
        <v>9552</v>
      </c>
      <c r="C1665" s="440" t="s">
        <v>198</v>
      </c>
      <c r="D1665" s="443" t="s">
        <v>58192</v>
      </c>
    </row>
    <row r="1666" spans="1:4" ht="54" x14ac:dyDescent="0.25">
      <c r="A1666" s="440" t="s">
        <v>29135</v>
      </c>
      <c r="B1666" s="437" t="s">
        <v>9554</v>
      </c>
      <c r="C1666" s="440" t="s">
        <v>198</v>
      </c>
      <c r="D1666" s="443" t="s">
        <v>57797</v>
      </c>
    </row>
    <row r="1667" spans="1:4" ht="54" x14ac:dyDescent="0.25">
      <c r="A1667" s="440" t="s">
        <v>29137</v>
      </c>
      <c r="B1667" s="437" t="s">
        <v>9556</v>
      </c>
      <c r="C1667" s="440" t="s">
        <v>198</v>
      </c>
      <c r="D1667" s="443" t="s">
        <v>58193</v>
      </c>
    </row>
    <row r="1668" spans="1:4" ht="54" x14ac:dyDescent="0.25">
      <c r="A1668" s="440" t="s">
        <v>29138</v>
      </c>
      <c r="B1668" s="437" t="s">
        <v>9558</v>
      </c>
      <c r="C1668" s="440" t="s">
        <v>198</v>
      </c>
      <c r="D1668" s="443" t="s">
        <v>58194</v>
      </c>
    </row>
    <row r="1669" spans="1:4" ht="54" x14ac:dyDescent="0.25">
      <c r="A1669" s="440" t="s">
        <v>29140</v>
      </c>
      <c r="B1669" s="437" t="s">
        <v>9560</v>
      </c>
      <c r="C1669" s="440" t="s">
        <v>198</v>
      </c>
      <c r="D1669" s="443" t="s">
        <v>34793</v>
      </c>
    </row>
    <row r="1670" spans="1:4" ht="54" x14ac:dyDescent="0.25">
      <c r="A1670" s="440" t="s">
        <v>29141</v>
      </c>
      <c r="B1670" s="437" t="s">
        <v>9562</v>
      </c>
      <c r="C1670" s="440" t="s">
        <v>198</v>
      </c>
      <c r="D1670" s="443" t="s">
        <v>58195</v>
      </c>
    </row>
    <row r="1671" spans="1:4" ht="54" x14ac:dyDescent="0.25">
      <c r="A1671" s="440" t="s">
        <v>29142</v>
      </c>
      <c r="B1671" s="437" t="s">
        <v>9564</v>
      </c>
      <c r="C1671" s="440" t="s">
        <v>198</v>
      </c>
      <c r="D1671" s="443" t="s">
        <v>58196</v>
      </c>
    </row>
    <row r="1672" spans="1:4" ht="54" x14ac:dyDescent="0.25">
      <c r="A1672" s="440" t="s">
        <v>29143</v>
      </c>
      <c r="B1672" s="437" t="s">
        <v>9566</v>
      </c>
      <c r="C1672" s="440" t="s">
        <v>198</v>
      </c>
      <c r="D1672" s="443" t="s">
        <v>38154</v>
      </c>
    </row>
    <row r="1673" spans="1:4" ht="54" x14ac:dyDescent="0.25">
      <c r="A1673" s="440" t="s">
        <v>29144</v>
      </c>
      <c r="B1673" s="437" t="s">
        <v>9568</v>
      </c>
      <c r="C1673" s="440" t="s">
        <v>198</v>
      </c>
      <c r="D1673" s="443" t="s">
        <v>58197</v>
      </c>
    </row>
    <row r="1674" spans="1:4" ht="54" x14ac:dyDescent="0.25">
      <c r="A1674" s="440" t="s">
        <v>29145</v>
      </c>
      <c r="B1674" s="437" t="s">
        <v>9570</v>
      </c>
      <c r="C1674" s="440" t="s">
        <v>198</v>
      </c>
      <c r="D1674" s="443" t="s">
        <v>38817</v>
      </c>
    </row>
    <row r="1675" spans="1:4" ht="54" x14ac:dyDescent="0.25">
      <c r="A1675" s="440" t="s">
        <v>29146</v>
      </c>
      <c r="B1675" s="437" t="s">
        <v>9572</v>
      </c>
      <c r="C1675" s="440" t="s">
        <v>198</v>
      </c>
      <c r="D1675" s="443" t="s">
        <v>58198</v>
      </c>
    </row>
    <row r="1676" spans="1:4" ht="54" x14ac:dyDescent="0.25">
      <c r="A1676" s="440" t="s">
        <v>29147</v>
      </c>
      <c r="B1676" s="437" t="s">
        <v>9574</v>
      </c>
      <c r="C1676" s="440" t="s">
        <v>198</v>
      </c>
      <c r="D1676" s="443" t="s">
        <v>58199</v>
      </c>
    </row>
    <row r="1677" spans="1:4" ht="54" x14ac:dyDescent="0.25">
      <c r="A1677" s="440" t="s">
        <v>29148</v>
      </c>
      <c r="B1677" s="437" t="s">
        <v>9576</v>
      </c>
      <c r="C1677" s="440" t="s">
        <v>198</v>
      </c>
      <c r="D1677" s="443" t="s">
        <v>58200</v>
      </c>
    </row>
    <row r="1678" spans="1:4" ht="54" x14ac:dyDescent="0.25">
      <c r="A1678" s="440" t="s">
        <v>29150</v>
      </c>
      <c r="B1678" s="437" t="s">
        <v>9578</v>
      </c>
      <c r="C1678" s="440" t="s">
        <v>198</v>
      </c>
      <c r="D1678" s="443" t="s">
        <v>58201</v>
      </c>
    </row>
    <row r="1679" spans="1:4" ht="54" x14ac:dyDescent="0.25">
      <c r="A1679" s="440" t="s">
        <v>29151</v>
      </c>
      <c r="B1679" s="437" t="s">
        <v>9580</v>
      </c>
      <c r="C1679" s="440" t="s">
        <v>198</v>
      </c>
      <c r="D1679" s="443" t="s">
        <v>58202</v>
      </c>
    </row>
    <row r="1680" spans="1:4" ht="54" x14ac:dyDescent="0.25">
      <c r="A1680" s="440" t="s">
        <v>29152</v>
      </c>
      <c r="B1680" s="437" t="s">
        <v>9582</v>
      </c>
      <c r="C1680" s="440" t="s">
        <v>198</v>
      </c>
      <c r="D1680" s="443" t="s">
        <v>58203</v>
      </c>
    </row>
    <row r="1681" spans="1:4" ht="54" x14ac:dyDescent="0.25">
      <c r="A1681" s="440" t="s">
        <v>29153</v>
      </c>
      <c r="B1681" s="437" t="s">
        <v>9584</v>
      </c>
      <c r="C1681" s="440" t="s">
        <v>198</v>
      </c>
      <c r="D1681" s="443" t="s">
        <v>58204</v>
      </c>
    </row>
    <row r="1682" spans="1:4" ht="54" x14ac:dyDescent="0.25">
      <c r="A1682" s="440" t="s">
        <v>29154</v>
      </c>
      <c r="B1682" s="437" t="s">
        <v>9586</v>
      </c>
      <c r="C1682" s="440" t="s">
        <v>198</v>
      </c>
      <c r="D1682" s="443" t="s">
        <v>58205</v>
      </c>
    </row>
    <row r="1683" spans="1:4" ht="54" x14ac:dyDescent="0.25">
      <c r="A1683" s="440" t="s">
        <v>29155</v>
      </c>
      <c r="B1683" s="437" t="s">
        <v>9588</v>
      </c>
      <c r="C1683" s="440" t="s">
        <v>198</v>
      </c>
      <c r="D1683" s="443" t="s">
        <v>58206</v>
      </c>
    </row>
    <row r="1684" spans="1:4" ht="54" x14ac:dyDescent="0.25">
      <c r="A1684" s="440" t="s">
        <v>29156</v>
      </c>
      <c r="B1684" s="437" t="s">
        <v>9590</v>
      </c>
      <c r="C1684" s="440" t="s">
        <v>198</v>
      </c>
      <c r="D1684" s="443" t="s">
        <v>58207</v>
      </c>
    </row>
    <row r="1685" spans="1:4" ht="54" x14ac:dyDescent="0.25">
      <c r="A1685" s="440" t="s">
        <v>29157</v>
      </c>
      <c r="B1685" s="437" t="s">
        <v>9592</v>
      </c>
      <c r="C1685" s="440" t="s">
        <v>198</v>
      </c>
      <c r="D1685" s="443" t="s">
        <v>8500</v>
      </c>
    </row>
    <row r="1686" spans="1:4" ht="54" x14ac:dyDescent="0.25">
      <c r="A1686" s="440" t="s">
        <v>29158</v>
      </c>
      <c r="B1686" s="437" t="s">
        <v>9594</v>
      </c>
      <c r="C1686" s="440" t="s">
        <v>198</v>
      </c>
      <c r="D1686" s="443" t="s">
        <v>37068</v>
      </c>
    </row>
    <row r="1687" spans="1:4" ht="54" x14ac:dyDescent="0.25">
      <c r="A1687" s="440" t="s">
        <v>29160</v>
      </c>
      <c r="B1687" s="437" t="s">
        <v>9596</v>
      </c>
      <c r="C1687" s="440" t="s">
        <v>198</v>
      </c>
      <c r="D1687" s="443" t="s">
        <v>58208</v>
      </c>
    </row>
    <row r="1688" spans="1:4" ht="54" x14ac:dyDescent="0.25">
      <c r="A1688" s="440" t="s">
        <v>29162</v>
      </c>
      <c r="B1688" s="437" t="s">
        <v>9598</v>
      </c>
      <c r="C1688" s="440" t="s">
        <v>198</v>
      </c>
      <c r="D1688" s="443" t="s">
        <v>58209</v>
      </c>
    </row>
    <row r="1689" spans="1:4" ht="54" x14ac:dyDescent="0.25">
      <c r="A1689" s="440" t="s">
        <v>29163</v>
      </c>
      <c r="B1689" s="437" t="s">
        <v>9600</v>
      </c>
      <c r="C1689" s="440" t="s">
        <v>198</v>
      </c>
      <c r="D1689" s="443" t="s">
        <v>26849</v>
      </c>
    </row>
    <row r="1690" spans="1:4" ht="54" x14ac:dyDescent="0.25">
      <c r="A1690" s="440" t="s">
        <v>29164</v>
      </c>
      <c r="B1690" s="437" t="s">
        <v>9602</v>
      </c>
      <c r="C1690" s="440" t="s">
        <v>198</v>
      </c>
      <c r="D1690" s="443" t="s">
        <v>58210</v>
      </c>
    </row>
    <row r="1691" spans="1:4" ht="54" x14ac:dyDescent="0.25">
      <c r="A1691" s="440" t="s">
        <v>29166</v>
      </c>
      <c r="B1691" s="437" t="s">
        <v>9604</v>
      </c>
      <c r="C1691" s="440" t="s">
        <v>198</v>
      </c>
      <c r="D1691" s="443" t="s">
        <v>7724</v>
      </c>
    </row>
    <row r="1692" spans="1:4" ht="54" x14ac:dyDescent="0.25">
      <c r="A1692" s="440" t="s">
        <v>29167</v>
      </c>
      <c r="B1692" s="437" t="s">
        <v>9606</v>
      </c>
      <c r="C1692" s="440" t="s">
        <v>198</v>
      </c>
      <c r="D1692" s="443" t="s">
        <v>58211</v>
      </c>
    </row>
    <row r="1693" spans="1:4" ht="54" x14ac:dyDescent="0.25">
      <c r="A1693" s="440" t="s">
        <v>29168</v>
      </c>
      <c r="B1693" s="437" t="s">
        <v>9608</v>
      </c>
      <c r="C1693" s="440" t="s">
        <v>198</v>
      </c>
      <c r="D1693" s="443" t="s">
        <v>58212</v>
      </c>
    </row>
    <row r="1694" spans="1:4" ht="54" x14ac:dyDescent="0.25">
      <c r="A1694" s="440" t="s">
        <v>29169</v>
      </c>
      <c r="B1694" s="437" t="s">
        <v>9610</v>
      </c>
      <c r="C1694" s="440" t="s">
        <v>198</v>
      </c>
      <c r="D1694" s="443" t="s">
        <v>36223</v>
      </c>
    </row>
    <row r="1695" spans="1:4" ht="54" x14ac:dyDescent="0.25">
      <c r="A1695" s="440" t="s">
        <v>29170</v>
      </c>
      <c r="B1695" s="437" t="s">
        <v>9612</v>
      </c>
      <c r="C1695" s="440" t="s">
        <v>198</v>
      </c>
      <c r="D1695" s="443" t="s">
        <v>58213</v>
      </c>
    </row>
    <row r="1696" spans="1:4" ht="54" x14ac:dyDescent="0.25">
      <c r="A1696" s="440" t="s">
        <v>29171</v>
      </c>
      <c r="B1696" s="437" t="s">
        <v>9614</v>
      </c>
      <c r="C1696" s="440" t="s">
        <v>198</v>
      </c>
      <c r="D1696" s="443" t="s">
        <v>58214</v>
      </c>
    </row>
    <row r="1697" spans="1:4" ht="54" x14ac:dyDescent="0.25">
      <c r="A1697" s="440" t="s">
        <v>29173</v>
      </c>
      <c r="B1697" s="437" t="s">
        <v>9616</v>
      </c>
      <c r="C1697" s="440" t="s">
        <v>209</v>
      </c>
      <c r="D1697" s="443" t="s">
        <v>58215</v>
      </c>
    </row>
    <row r="1698" spans="1:4" ht="54" x14ac:dyDescent="0.25">
      <c r="A1698" s="440" t="s">
        <v>29174</v>
      </c>
      <c r="B1698" s="437" t="s">
        <v>9618</v>
      </c>
      <c r="C1698" s="440" t="s">
        <v>209</v>
      </c>
      <c r="D1698" s="443" t="s">
        <v>58216</v>
      </c>
    </row>
    <row r="1699" spans="1:4" ht="54" x14ac:dyDescent="0.25">
      <c r="A1699" s="440" t="s">
        <v>29175</v>
      </c>
      <c r="B1699" s="437" t="s">
        <v>9620</v>
      </c>
      <c r="C1699" s="440" t="s">
        <v>209</v>
      </c>
      <c r="D1699" s="443" t="s">
        <v>58217</v>
      </c>
    </row>
    <row r="1700" spans="1:4" ht="54" x14ac:dyDescent="0.25">
      <c r="A1700" s="440" t="s">
        <v>29176</v>
      </c>
      <c r="B1700" s="437" t="s">
        <v>9622</v>
      </c>
      <c r="C1700" s="440" t="s">
        <v>209</v>
      </c>
      <c r="D1700" s="443" t="s">
        <v>58218</v>
      </c>
    </row>
    <row r="1701" spans="1:4" ht="40.5" x14ac:dyDescent="0.25">
      <c r="A1701" s="440" t="s">
        <v>29177</v>
      </c>
      <c r="B1701" s="437" t="s">
        <v>9624</v>
      </c>
      <c r="C1701" s="440" t="s">
        <v>209</v>
      </c>
      <c r="D1701" s="443" t="s">
        <v>58219</v>
      </c>
    </row>
    <row r="1702" spans="1:4" ht="54" x14ac:dyDescent="0.25">
      <c r="A1702" s="440" t="s">
        <v>29178</v>
      </c>
      <c r="B1702" s="437" t="s">
        <v>9626</v>
      </c>
      <c r="C1702" s="440" t="s">
        <v>209</v>
      </c>
      <c r="D1702" s="443" t="s">
        <v>43436</v>
      </c>
    </row>
    <row r="1703" spans="1:4" ht="54" x14ac:dyDescent="0.25">
      <c r="A1703" s="440" t="s">
        <v>29179</v>
      </c>
      <c r="B1703" s="437" t="s">
        <v>9628</v>
      </c>
      <c r="C1703" s="440" t="s">
        <v>209</v>
      </c>
      <c r="D1703" s="443" t="s">
        <v>15256</v>
      </c>
    </row>
    <row r="1704" spans="1:4" ht="54" x14ac:dyDescent="0.25">
      <c r="A1704" s="440" t="s">
        <v>29180</v>
      </c>
      <c r="B1704" s="437" t="s">
        <v>9630</v>
      </c>
      <c r="C1704" s="440" t="s">
        <v>209</v>
      </c>
      <c r="D1704" s="443" t="s">
        <v>58220</v>
      </c>
    </row>
    <row r="1705" spans="1:4" ht="54" x14ac:dyDescent="0.25">
      <c r="A1705" s="440" t="s">
        <v>29181</v>
      </c>
      <c r="B1705" s="437" t="s">
        <v>9632</v>
      </c>
      <c r="C1705" s="440" t="s">
        <v>209</v>
      </c>
      <c r="D1705" s="443" t="s">
        <v>41247</v>
      </c>
    </row>
    <row r="1706" spans="1:4" ht="40.5" x14ac:dyDescent="0.25">
      <c r="A1706" s="440" t="s">
        <v>29182</v>
      </c>
      <c r="B1706" s="437" t="s">
        <v>9634</v>
      </c>
      <c r="C1706" s="440" t="s">
        <v>209</v>
      </c>
      <c r="D1706" s="443" t="s">
        <v>58221</v>
      </c>
    </row>
    <row r="1707" spans="1:4" ht="40.5" x14ac:dyDescent="0.25">
      <c r="A1707" s="440" t="s">
        <v>29183</v>
      </c>
      <c r="B1707" s="437" t="s">
        <v>9636</v>
      </c>
      <c r="C1707" s="440" t="s">
        <v>209</v>
      </c>
      <c r="D1707" s="443" t="s">
        <v>58222</v>
      </c>
    </row>
    <row r="1708" spans="1:4" ht="54" x14ac:dyDescent="0.25">
      <c r="A1708" s="440" t="s">
        <v>29184</v>
      </c>
      <c r="B1708" s="437" t="s">
        <v>9638</v>
      </c>
      <c r="C1708" s="440" t="s">
        <v>209</v>
      </c>
      <c r="D1708" s="443" t="s">
        <v>58223</v>
      </c>
    </row>
    <row r="1709" spans="1:4" ht="54" x14ac:dyDescent="0.25">
      <c r="A1709" s="440" t="s">
        <v>29185</v>
      </c>
      <c r="B1709" s="437" t="s">
        <v>9640</v>
      </c>
      <c r="C1709" s="440" t="s">
        <v>209</v>
      </c>
      <c r="D1709" s="443" t="s">
        <v>58224</v>
      </c>
    </row>
    <row r="1710" spans="1:4" ht="54" x14ac:dyDescent="0.25">
      <c r="A1710" s="440" t="s">
        <v>29186</v>
      </c>
      <c r="B1710" s="437" t="s">
        <v>9642</v>
      </c>
      <c r="C1710" s="440" t="s">
        <v>209</v>
      </c>
      <c r="D1710" s="443" t="s">
        <v>58225</v>
      </c>
    </row>
    <row r="1711" spans="1:4" ht="40.5" x14ac:dyDescent="0.25">
      <c r="A1711" s="440" t="s">
        <v>29187</v>
      </c>
      <c r="B1711" s="437" t="s">
        <v>9644</v>
      </c>
      <c r="C1711" s="440" t="s">
        <v>209</v>
      </c>
      <c r="D1711" s="443" t="s">
        <v>58226</v>
      </c>
    </row>
    <row r="1712" spans="1:4" ht="40.5" x14ac:dyDescent="0.25">
      <c r="A1712" s="440" t="s">
        <v>29188</v>
      </c>
      <c r="B1712" s="437" t="s">
        <v>9646</v>
      </c>
      <c r="C1712" s="440" t="s">
        <v>209</v>
      </c>
      <c r="D1712" s="443" t="s">
        <v>35164</v>
      </c>
    </row>
    <row r="1713" spans="1:4" ht="54" x14ac:dyDescent="0.25">
      <c r="A1713" s="440" t="s">
        <v>29190</v>
      </c>
      <c r="B1713" s="437" t="s">
        <v>9648</v>
      </c>
      <c r="C1713" s="440" t="s">
        <v>209</v>
      </c>
      <c r="D1713" s="443" t="s">
        <v>58227</v>
      </c>
    </row>
    <row r="1714" spans="1:4" ht="54" x14ac:dyDescent="0.25">
      <c r="A1714" s="440" t="s">
        <v>29191</v>
      </c>
      <c r="B1714" s="437" t="s">
        <v>9650</v>
      </c>
      <c r="C1714" s="440" t="s">
        <v>209</v>
      </c>
      <c r="D1714" s="443" t="s">
        <v>58228</v>
      </c>
    </row>
    <row r="1715" spans="1:4" ht="54" x14ac:dyDescent="0.25">
      <c r="A1715" s="440" t="s">
        <v>29192</v>
      </c>
      <c r="B1715" s="437" t="s">
        <v>9652</v>
      </c>
      <c r="C1715" s="440" t="s">
        <v>209</v>
      </c>
      <c r="D1715" s="443" t="s">
        <v>58229</v>
      </c>
    </row>
    <row r="1716" spans="1:4" ht="40.5" x14ac:dyDescent="0.25">
      <c r="A1716" s="440" t="s">
        <v>29193</v>
      </c>
      <c r="B1716" s="437" t="s">
        <v>9654</v>
      </c>
      <c r="C1716" s="440" t="s">
        <v>209</v>
      </c>
      <c r="D1716" s="443" t="s">
        <v>58230</v>
      </c>
    </row>
    <row r="1717" spans="1:4" ht="40.5" x14ac:dyDescent="0.25">
      <c r="A1717" s="440" t="s">
        <v>29194</v>
      </c>
      <c r="B1717" s="437" t="s">
        <v>29195</v>
      </c>
      <c r="C1717" s="440" t="s">
        <v>213</v>
      </c>
      <c r="D1717" s="443" t="s">
        <v>44126</v>
      </c>
    </row>
    <row r="1718" spans="1:4" ht="27" x14ac:dyDescent="0.25">
      <c r="A1718" s="440" t="s">
        <v>29196</v>
      </c>
      <c r="B1718" s="437" t="s">
        <v>29197</v>
      </c>
      <c r="C1718" s="440" t="s">
        <v>198</v>
      </c>
      <c r="D1718" s="443" t="s">
        <v>58231</v>
      </c>
    </row>
    <row r="1719" spans="1:4" ht="27" x14ac:dyDescent="0.25">
      <c r="A1719" s="440" t="s">
        <v>29198</v>
      </c>
      <c r="B1719" s="437" t="s">
        <v>29199</v>
      </c>
      <c r="C1719" s="440" t="s">
        <v>198</v>
      </c>
      <c r="D1719" s="443" t="s">
        <v>58232</v>
      </c>
    </row>
    <row r="1720" spans="1:4" ht="27" x14ac:dyDescent="0.25">
      <c r="A1720" s="440" t="s">
        <v>29200</v>
      </c>
      <c r="B1720" s="437" t="s">
        <v>29201</v>
      </c>
      <c r="C1720" s="440" t="s">
        <v>198</v>
      </c>
      <c r="D1720" s="443" t="s">
        <v>53910</v>
      </c>
    </row>
    <row r="1721" spans="1:4" ht="27" x14ac:dyDescent="0.25">
      <c r="A1721" s="440" t="s">
        <v>29202</v>
      </c>
      <c r="B1721" s="437" t="s">
        <v>29203</v>
      </c>
      <c r="C1721" s="440" t="s">
        <v>198</v>
      </c>
      <c r="D1721" s="443" t="s">
        <v>58233</v>
      </c>
    </row>
    <row r="1722" spans="1:4" ht="40.5" x14ac:dyDescent="0.25">
      <c r="A1722" s="440" t="s">
        <v>29204</v>
      </c>
      <c r="B1722" s="437" t="s">
        <v>29205</v>
      </c>
      <c r="C1722" s="440" t="s">
        <v>198</v>
      </c>
      <c r="D1722" s="443" t="s">
        <v>14445</v>
      </c>
    </row>
    <row r="1723" spans="1:4" ht="27" x14ac:dyDescent="0.25">
      <c r="A1723" s="440" t="s">
        <v>29206</v>
      </c>
      <c r="B1723" s="437" t="s">
        <v>29207</v>
      </c>
      <c r="C1723" s="440" t="s">
        <v>176</v>
      </c>
      <c r="D1723" s="443" t="s">
        <v>28441</v>
      </c>
    </row>
    <row r="1724" spans="1:4" ht="27" x14ac:dyDescent="0.25">
      <c r="A1724" s="440" t="s">
        <v>29209</v>
      </c>
      <c r="B1724" s="437" t="s">
        <v>29210</v>
      </c>
      <c r="C1724" s="440" t="s">
        <v>176</v>
      </c>
      <c r="D1724" s="443" t="s">
        <v>12249</v>
      </c>
    </row>
    <row r="1725" spans="1:4" ht="27" x14ac:dyDescent="0.25">
      <c r="A1725" s="440" t="s">
        <v>29211</v>
      </c>
      <c r="B1725" s="437" t="s">
        <v>29212</v>
      </c>
      <c r="C1725" s="440" t="s">
        <v>176</v>
      </c>
      <c r="D1725" s="443" t="s">
        <v>35894</v>
      </c>
    </row>
    <row r="1726" spans="1:4" ht="27" x14ac:dyDescent="0.25">
      <c r="A1726" s="440" t="s">
        <v>29213</v>
      </c>
      <c r="B1726" s="437" t="s">
        <v>29214</v>
      </c>
      <c r="C1726" s="440" t="s">
        <v>176</v>
      </c>
      <c r="D1726" s="443" t="s">
        <v>13497</v>
      </c>
    </row>
    <row r="1727" spans="1:4" ht="27" x14ac:dyDescent="0.25">
      <c r="A1727" s="440" t="s">
        <v>29216</v>
      </c>
      <c r="B1727" s="437" t="s">
        <v>29217</v>
      </c>
      <c r="C1727" s="440" t="s">
        <v>176</v>
      </c>
      <c r="D1727" s="443" t="s">
        <v>13375</v>
      </c>
    </row>
    <row r="1728" spans="1:4" ht="27" x14ac:dyDescent="0.25">
      <c r="A1728" s="440" t="s">
        <v>29218</v>
      </c>
      <c r="B1728" s="437" t="s">
        <v>29219</v>
      </c>
      <c r="C1728" s="440" t="s">
        <v>176</v>
      </c>
      <c r="D1728" s="443" t="s">
        <v>9083</v>
      </c>
    </row>
    <row r="1729" spans="1:4" ht="27" x14ac:dyDescent="0.25">
      <c r="A1729" s="440" t="s">
        <v>29220</v>
      </c>
      <c r="B1729" s="437" t="s">
        <v>29221</v>
      </c>
      <c r="C1729" s="440" t="s">
        <v>176</v>
      </c>
      <c r="D1729" s="443" t="s">
        <v>33728</v>
      </c>
    </row>
    <row r="1730" spans="1:4" ht="27" x14ac:dyDescent="0.25">
      <c r="A1730" s="440" t="s">
        <v>29222</v>
      </c>
      <c r="B1730" s="437" t="s">
        <v>56500</v>
      </c>
      <c r="C1730" s="440" t="s">
        <v>9421</v>
      </c>
      <c r="D1730" s="443" t="s">
        <v>58234</v>
      </c>
    </row>
    <row r="1731" spans="1:4" ht="54" x14ac:dyDescent="0.25">
      <c r="A1731" s="440" t="s">
        <v>29223</v>
      </c>
      <c r="B1731" s="437" t="s">
        <v>29224</v>
      </c>
      <c r="C1731" s="440" t="s">
        <v>209</v>
      </c>
      <c r="D1731" s="443" t="s">
        <v>7523</v>
      </c>
    </row>
    <row r="1732" spans="1:4" ht="54" x14ac:dyDescent="0.25">
      <c r="A1732" s="440" t="s">
        <v>29226</v>
      </c>
      <c r="B1732" s="437" t="s">
        <v>29227</v>
      </c>
      <c r="C1732" s="440" t="s">
        <v>209</v>
      </c>
      <c r="D1732" s="443" t="s">
        <v>39135</v>
      </c>
    </row>
    <row r="1733" spans="1:4" ht="54" x14ac:dyDescent="0.25">
      <c r="A1733" s="440" t="s">
        <v>29229</v>
      </c>
      <c r="B1733" s="437" t="s">
        <v>29230</v>
      </c>
      <c r="C1733" s="440" t="s">
        <v>209</v>
      </c>
      <c r="D1733" s="443" t="s">
        <v>58235</v>
      </c>
    </row>
    <row r="1734" spans="1:4" ht="54" x14ac:dyDescent="0.25">
      <c r="A1734" s="440" t="s">
        <v>29232</v>
      </c>
      <c r="B1734" s="437" t="s">
        <v>29233</v>
      </c>
      <c r="C1734" s="440" t="s">
        <v>209</v>
      </c>
      <c r="D1734" s="443" t="s">
        <v>58236</v>
      </c>
    </row>
    <row r="1735" spans="1:4" ht="54" x14ac:dyDescent="0.25">
      <c r="A1735" s="440" t="s">
        <v>29235</v>
      </c>
      <c r="B1735" s="437" t="s">
        <v>29236</v>
      </c>
      <c r="C1735" s="440" t="s">
        <v>209</v>
      </c>
      <c r="D1735" s="443" t="s">
        <v>38206</v>
      </c>
    </row>
    <row r="1736" spans="1:4" ht="54" x14ac:dyDescent="0.25">
      <c r="A1736" s="440" t="s">
        <v>29237</v>
      </c>
      <c r="B1736" s="437" t="s">
        <v>29238</v>
      </c>
      <c r="C1736" s="440" t="s">
        <v>209</v>
      </c>
      <c r="D1736" s="443" t="s">
        <v>58237</v>
      </c>
    </row>
    <row r="1737" spans="1:4" ht="54" x14ac:dyDescent="0.25">
      <c r="A1737" s="440" t="s">
        <v>29239</v>
      </c>
      <c r="B1737" s="437" t="s">
        <v>29240</v>
      </c>
      <c r="C1737" s="440" t="s">
        <v>209</v>
      </c>
      <c r="D1737" s="443" t="s">
        <v>58238</v>
      </c>
    </row>
    <row r="1738" spans="1:4" ht="54" x14ac:dyDescent="0.25">
      <c r="A1738" s="440" t="s">
        <v>29241</v>
      </c>
      <c r="B1738" s="437" t="s">
        <v>29242</v>
      </c>
      <c r="C1738" s="440" t="s">
        <v>209</v>
      </c>
      <c r="D1738" s="443" t="s">
        <v>58239</v>
      </c>
    </row>
    <row r="1739" spans="1:4" ht="54" x14ac:dyDescent="0.25">
      <c r="A1739" s="440" t="s">
        <v>29244</v>
      </c>
      <c r="B1739" s="437" t="s">
        <v>29245</v>
      </c>
      <c r="C1739" s="440" t="s">
        <v>209</v>
      </c>
      <c r="D1739" s="443" t="s">
        <v>39277</v>
      </c>
    </row>
    <row r="1740" spans="1:4" ht="54" x14ac:dyDescent="0.25">
      <c r="A1740" s="440" t="s">
        <v>29247</v>
      </c>
      <c r="B1740" s="437" t="s">
        <v>29248</v>
      </c>
      <c r="C1740" s="440" t="s">
        <v>209</v>
      </c>
      <c r="D1740" s="443" t="s">
        <v>52823</v>
      </c>
    </row>
    <row r="1741" spans="1:4" ht="54" x14ac:dyDescent="0.25">
      <c r="A1741" s="440" t="s">
        <v>29250</v>
      </c>
      <c r="B1741" s="437" t="s">
        <v>29251</v>
      </c>
      <c r="C1741" s="440" t="s">
        <v>209</v>
      </c>
      <c r="D1741" s="443" t="s">
        <v>58240</v>
      </c>
    </row>
    <row r="1742" spans="1:4" ht="54" x14ac:dyDescent="0.25">
      <c r="A1742" s="440" t="s">
        <v>29252</v>
      </c>
      <c r="B1742" s="437" t="s">
        <v>29253</v>
      </c>
      <c r="C1742" s="440" t="s">
        <v>209</v>
      </c>
      <c r="D1742" s="443" t="s">
        <v>58241</v>
      </c>
    </row>
    <row r="1743" spans="1:4" ht="54" x14ac:dyDescent="0.25">
      <c r="A1743" s="440" t="s">
        <v>29254</v>
      </c>
      <c r="B1743" s="437" t="s">
        <v>29255</v>
      </c>
      <c r="C1743" s="440" t="s">
        <v>209</v>
      </c>
      <c r="D1743" s="443" t="s">
        <v>30730</v>
      </c>
    </row>
    <row r="1744" spans="1:4" ht="54" x14ac:dyDescent="0.25">
      <c r="A1744" s="440" t="s">
        <v>29257</v>
      </c>
      <c r="B1744" s="437" t="s">
        <v>29258</v>
      </c>
      <c r="C1744" s="440" t="s">
        <v>209</v>
      </c>
      <c r="D1744" s="443" t="s">
        <v>58242</v>
      </c>
    </row>
    <row r="1745" spans="1:4" ht="54" x14ac:dyDescent="0.25">
      <c r="A1745" s="440" t="s">
        <v>29259</v>
      </c>
      <c r="B1745" s="437" t="s">
        <v>29260</v>
      </c>
      <c r="C1745" s="440" t="s">
        <v>209</v>
      </c>
      <c r="D1745" s="443" t="s">
        <v>58243</v>
      </c>
    </row>
    <row r="1746" spans="1:4" ht="27" x14ac:dyDescent="0.25">
      <c r="A1746" s="440" t="s">
        <v>29261</v>
      </c>
      <c r="B1746" s="437" t="s">
        <v>29262</v>
      </c>
      <c r="C1746" s="440" t="s">
        <v>213</v>
      </c>
      <c r="D1746" s="443" t="s">
        <v>8374</v>
      </c>
    </row>
    <row r="1747" spans="1:4" ht="27" x14ac:dyDescent="0.25">
      <c r="A1747" s="440" t="s">
        <v>29263</v>
      </c>
      <c r="B1747" s="437" t="s">
        <v>29264</v>
      </c>
      <c r="C1747" s="440" t="s">
        <v>213</v>
      </c>
      <c r="D1747" s="443" t="s">
        <v>58244</v>
      </c>
    </row>
    <row r="1748" spans="1:4" ht="27" x14ac:dyDescent="0.25">
      <c r="A1748" s="440" t="s">
        <v>29265</v>
      </c>
      <c r="B1748" s="437" t="s">
        <v>29266</v>
      </c>
      <c r="C1748" s="440" t="s">
        <v>213</v>
      </c>
      <c r="D1748" s="443" t="s">
        <v>58245</v>
      </c>
    </row>
    <row r="1749" spans="1:4" ht="54" x14ac:dyDescent="0.25">
      <c r="A1749" s="440" t="s">
        <v>29267</v>
      </c>
      <c r="B1749" s="437" t="s">
        <v>29268</v>
      </c>
      <c r="C1749" s="440" t="s">
        <v>209</v>
      </c>
      <c r="D1749" s="443" t="s">
        <v>40769</v>
      </c>
    </row>
    <row r="1750" spans="1:4" ht="54" x14ac:dyDescent="0.25">
      <c r="A1750" s="440" t="s">
        <v>29269</v>
      </c>
      <c r="B1750" s="437" t="s">
        <v>29270</v>
      </c>
      <c r="C1750" s="440" t="s">
        <v>209</v>
      </c>
      <c r="D1750" s="443" t="s">
        <v>57695</v>
      </c>
    </row>
    <row r="1751" spans="1:4" ht="54" x14ac:dyDescent="0.25">
      <c r="A1751" s="440" t="s">
        <v>29271</v>
      </c>
      <c r="B1751" s="437" t="s">
        <v>29272</v>
      </c>
      <c r="C1751" s="440" t="s">
        <v>209</v>
      </c>
      <c r="D1751" s="443" t="s">
        <v>34232</v>
      </c>
    </row>
    <row r="1752" spans="1:4" ht="54" x14ac:dyDescent="0.25">
      <c r="A1752" s="440" t="s">
        <v>29273</v>
      </c>
      <c r="B1752" s="437" t="s">
        <v>29274</v>
      </c>
      <c r="C1752" s="440" t="s">
        <v>209</v>
      </c>
      <c r="D1752" s="443" t="s">
        <v>27766</v>
      </c>
    </row>
    <row r="1753" spans="1:4" ht="54" x14ac:dyDescent="0.25">
      <c r="A1753" s="440" t="s">
        <v>29275</v>
      </c>
      <c r="B1753" s="437" t="s">
        <v>29276</v>
      </c>
      <c r="C1753" s="440" t="s">
        <v>209</v>
      </c>
      <c r="D1753" s="443" t="s">
        <v>58246</v>
      </c>
    </row>
    <row r="1754" spans="1:4" ht="54" x14ac:dyDescent="0.25">
      <c r="A1754" s="440" t="s">
        <v>29277</v>
      </c>
      <c r="B1754" s="437" t="s">
        <v>29278</v>
      </c>
      <c r="C1754" s="440" t="s">
        <v>209</v>
      </c>
      <c r="D1754" s="443" t="s">
        <v>58247</v>
      </c>
    </row>
    <row r="1755" spans="1:4" ht="54" x14ac:dyDescent="0.25">
      <c r="A1755" s="440" t="s">
        <v>29280</v>
      </c>
      <c r="B1755" s="437" t="s">
        <v>29281</v>
      </c>
      <c r="C1755" s="440" t="s">
        <v>209</v>
      </c>
      <c r="D1755" s="443" t="s">
        <v>34134</v>
      </c>
    </row>
    <row r="1756" spans="1:4" ht="54" x14ac:dyDescent="0.25">
      <c r="A1756" s="440" t="s">
        <v>29282</v>
      </c>
      <c r="B1756" s="437" t="s">
        <v>29283</v>
      </c>
      <c r="C1756" s="440" t="s">
        <v>209</v>
      </c>
      <c r="D1756" s="443" t="s">
        <v>30745</v>
      </c>
    </row>
    <row r="1757" spans="1:4" ht="54" x14ac:dyDescent="0.25">
      <c r="A1757" s="440" t="s">
        <v>29285</v>
      </c>
      <c r="B1757" s="437" t="s">
        <v>29286</v>
      </c>
      <c r="C1757" s="440" t="s">
        <v>209</v>
      </c>
      <c r="D1757" s="443" t="s">
        <v>58248</v>
      </c>
    </row>
    <row r="1758" spans="1:4" ht="27" x14ac:dyDescent="0.25">
      <c r="A1758" s="440" t="s">
        <v>29287</v>
      </c>
      <c r="B1758" s="437" t="s">
        <v>29288</v>
      </c>
      <c r="C1758" s="440" t="s">
        <v>209</v>
      </c>
      <c r="D1758" s="443" t="s">
        <v>16327</v>
      </c>
    </row>
    <row r="1759" spans="1:4" ht="27" x14ac:dyDescent="0.25">
      <c r="A1759" s="440" t="s">
        <v>29289</v>
      </c>
      <c r="B1759" s="437" t="s">
        <v>29290</v>
      </c>
      <c r="C1759" s="440" t="s">
        <v>209</v>
      </c>
      <c r="D1759" s="443" t="s">
        <v>34477</v>
      </c>
    </row>
    <row r="1760" spans="1:4" ht="27" x14ac:dyDescent="0.25">
      <c r="A1760" s="440" t="s">
        <v>29291</v>
      </c>
      <c r="B1760" s="437" t="s">
        <v>29292</v>
      </c>
      <c r="C1760" s="440" t="s">
        <v>209</v>
      </c>
      <c r="D1760" s="443" t="s">
        <v>34535</v>
      </c>
    </row>
    <row r="1761" spans="1:4" ht="27" x14ac:dyDescent="0.25">
      <c r="A1761" s="440" t="s">
        <v>29294</v>
      </c>
      <c r="B1761" s="437" t="s">
        <v>29295</v>
      </c>
      <c r="C1761" s="440" t="s">
        <v>209</v>
      </c>
      <c r="D1761" s="443" t="s">
        <v>43417</v>
      </c>
    </row>
    <row r="1762" spans="1:4" ht="27" x14ac:dyDescent="0.25">
      <c r="A1762" s="440" t="s">
        <v>29297</v>
      </c>
      <c r="B1762" s="437" t="s">
        <v>29298</v>
      </c>
      <c r="C1762" s="440" t="s">
        <v>209</v>
      </c>
      <c r="D1762" s="443" t="s">
        <v>58249</v>
      </c>
    </row>
    <row r="1763" spans="1:4" ht="27" x14ac:dyDescent="0.25">
      <c r="A1763" s="440" t="s">
        <v>29300</v>
      </c>
      <c r="B1763" s="437" t="s">
        <v>29301</v>
      </c>
      <c r="C1763" s="440" t="s">
        <v>209</v>
      </c>
      <c r="D1763" s="443" t="s">
        <v>58250</v>
      </c>
    </row>
    <row r="1764" spans="1:4" ht="40.5" x14ac:dyDescent="0.25">
      <c r="A1764" s="440" t="s">
        <v>29302</v>
      </c>
      <c r="B1764" s="437" t="s">
        <v>29303</v>
      </c>
      <c r="C1764" s="440" t="s">
        <v>209</v>
      </c>
      <c r="D1764" s="443" t="s">
        <v>55276</v>
      </c>
    </row>
    <row r="1765" spans="1:4" ht="40.5" x14ac:dyDescent="0.25">
      <c r="A1765" s="440" t="s">
        <v>29304</v>
      </c>
      <c r="B1765" s="437" t="s">
        <v>29305</v>
      </c>
      <c r="C1765" s="440" t="s">
        <v>209</v>
      </c>
      <c r="D1765" s="443" t="s">
        <v>58251</v>
      </c>
    </row>
    <row r="1766" spans="1:4" ht="40.5" x14ac:dyDescent="0.25">
      <c r="A1766" s="440" t="s">
        <v>29306</v>
      </c>
      <c r="B1766" s="437" t="s">
        <v>29307</v>
      </c>
      <c r="C1766" s="440" t="s">
        <v>209</v>
      </c>
      <c r="D1766" s="443" t="s">
        <v>58252</v>
      </c>
    </row>
    <row r="1767" spans="1:4" ht="40.5" x14ac:dyDescent="0.25">
      <c r="A1767" s="440" t="s">
        <v>29308</v>
      </c>
      <c r="B1767" s="437" t="s">
        <v>29309</v>
      </c>
      <c r="C1767" s="440" t="s">
        <v>209</v>
      </c>
      <c r="D1767" s="443" t="s">
        <v>36663</v>
      </c>
    </row>
    <row r="1768" spans="1:4" ht="40.5" x14ac:dyDescent="0.25">
      <c r="A1768" s="440" t="s">
        <v>29310</v>
      </c>
      <c r="B1768" s="437" t="s">
        <v>29311</v>
      </c>
      <c r="C1768" s="440" t="s">
        <v>209</v>
      </c>
      <c r="D1768" s="443" t="s">
        <v>58253</v>
      </c>
    </row>
    <row r="1769" spans="1:4" ht="40.5" x14ac:dyDescent="0.25">
      <c r="A1769" s="440" t="s">
        <v>29312</v>
      </c>
      <c r="B1769" s="437" t="s">
        <v>29313</v>
      </c>
      <c r="C1769" s="440" t="s">
        <v>209</v>
      </c>
      <c r="D1769" s="443" t="s">
        <v>58254</v>
      </c>
    </row>
    <row r="1770" spans="1:4" ht="40.5" x14ac:dyDescent="0.25">
      <c r="A1770" s="440" t="s">
        <v>29314</v>
      </c>
      <c r="B1770" s="437" t="s">
        <v>29315</v>
      </c>
      <c r="C1770" s="440" t="s">
        <v>213</v>
      </c>
      <c r="D1770" s="443" t="s">
        <v>58255</v>
      </c>
    </row>
    <row r="1771" spans="1:4" ht="40.5" x14ac:dyDescent="0.25">
      <c r="A1771" s="440" t="s">
        <v>29316</v>
      </c>
      <c r="B1771" s="437" t="s">
        <v>29317</v>
      </c>
      <c r="C1771" s="440" t="s">
        <v>213</v>
      </c>
      <c r="D1771" s="443" t="s">
        <v>58256</v>
      </c>
    </row>
    <row r="1772" spans="1:4" ht="40.5" x14ac:dyDescent="0.25">
      <c r="A1772" s="440" t="s">
        <v>29318</v>
      </c>
      <c r="B1772" s="437" t="s">
        <v>29319</v>
      </c>
      <c r="C1772" s="440" t="s">
        <v>213</v>
      </c>
      <c r="D1772" s="443" t="s">
        <v>58257</v>
      </c>
    </row>
    <row r="1773" spans="1:4" ht="40.5" x14ac:dyDescent="0.25">
      <c r="A1773" s="440" t="s">
        <v>29320</v>
      </c>
      <c r="B1773" s="437" t="s">
        <v>29321</v>
      </c>
      <c r="C1773" s="440" t="s">
        <v>213</v>
      </c>
      <c r="D1773" s="443" t="s">
        <v>58258</v>
      </c>
    </row>
    <row r="1774" spans="1:4" ht="40.5" x14ac:dyDescent="0.25">
      <c r="A1774" s="440" t="s">
        <v>29322</v>
      </c>
      <c r="B1774" s="437" t="s">
        <v>29323</v>
      </c>
      <c r="C1774" s="440" t="s">
        <v>213</v>
      </c>
      <c r="D1774" s="443" t="s">
        <v>58259</v>
      </c>
    </row>
    <row r="1775" spans="1:4" ht="40.5" x14ac:dyDescent="0.25">
      <c r="A1775" s="440" t="s">
        <v>29324</v>
      </c>
      <c r="B1775" s="437" t="s">
        <v>29325</v>
      </c>
      <c r="C1775" s="440" t="s">
        <v>213</v>
      </c>
      <c r="D1775" s="443" t="s">
        <v>58260</v>
      </c>
    </row>
    <row r="1776" spans="1:4" ht="27" x14ac:dyDescent="0.25">
      <c r="A1776" s="440" t="s">
        <v>29326</v>
      </c>
      <c r="B1776" s="437" t="s">
        <v>29327</v>
      </c>
      <c r="C1776" s="440" t="s">
        <v>213</v>
      </c>
      <c r="D1776" s="443" t="s">
        <v>58261</v>
      </c>
    </row>
    <row r="1777" spans="1:4" ht="27" x14ac:dyDescent="0.25">
      <c r="A1777" s="440" t="s">
        <v>29328</v>
      </c>
      <c r="B1777" s="437" t="s">
        <v>29329</v>
      </c>
      <c r="C1777" s="440" t="s">
        <v>213</v>
      </c>
      <c r="D1777" s="443" t="s">
        <v>58262</v>
      </c>
    </row>
    <row r="1778" spans="1:4" ht="27" x14ac:dyDescent="0.25">
      <c r="A1778" s="440" t="s">
        <v>29330</v>
      </c>
      <c r="B1778" s="437" t="s">
        <v>29331</v>
      </c>
      <c r="C1778" s="440" t="s">
        <v>213</v>
      </c>
      <c r="D1778" s="443" t="s">
        <v>58263</v>
      </c>
    </row>
    <row r="1779" spans="1:4" ht="27" x14ac:dyDescent="0.25">
      <c r="A1779" s="440" t="s">
        <v>29332</v>
      </c>
      <c r="B1779" s="437" t="s">
        <v>29333</v>
      </c>
      <c r="C1779" s="440" t="s">
        <v>213</v>
      </c>
      <c r="D1779" s="443" t="s">
        <v>58264</v>
      </c>
    </row>
    <row r="1780" spans="1:4" ht="40.5" x14ac:dyDescent="0.25">
      <c r="A1780" s="440" t="s">
        <v>29334</v>
      </c>
      <c r="B1780" s="437" t="s">
        <v>29335</v>
      </c>
      <c r="C1780" s="440" t="s">
        <v>213</v>
      </c>
      <c r="D1780" s="443" t="s">
        <v>58265</v>
      </c>
    </row>
    <row r="1781" spans="1:4" ht="40.5" x14ac:dyDescent="0.25">
      <c r="A1781" s="440" t="s">
        <v>29336</v>
      </c>
      <c r="B1781" s="437" t="s">
        <v>29337</v>
      </c>
      <c r="C1781" s="440" t="s">
        <v>213</v>
      </c>
      <c r="D1781" s="443" t="s">
        <v>58266</v>
      </c>
    </row>
    <row r="1782" spans="1:4" ht="40.5" x14ac:dyDescent="0.25">
      <c r="A1782" s="440" t="s">
        <v>29338</v>
      </c>
      <c r="B1782" s="437" t="s">
        <v>29339</v>
      </c>
      <c r="C1782" s="440" t="s">
        <v>213</v>
      </c>
      <c r="D1782" s="443" t="s">
        <v>58267</v>
      </c>
    </row>
    <row r="1783" spans="1:4" ht="40.5" x14ac:dyDescent="0.25">
      <c r="A1783" s="440" t="s">
        <v>29340</v>
      </c>
      <c r="B1783" s="437" t="s">
        <v>29341</v>
      </c>
      <c r="C1783" s="440" t="s">
        <v>213</v>
      </c>
      <c r="D1783" s="443" t="s">
        <v>58268</v>
      </c>
    </row>
    <row r="1784" spans="1:4" ht="40.5" x14ac:dyDescent="0.25">
      <c r="A1784" s="440" t="s">
        <v>29342</v>
      </c>
      <c r="B1784" s="437" t="s">
        <v>29343</v>
      </c>
      <c r="C1784" s="440" t="s">
        <v>213</v>
      </c>
      <c r="D1784" s="443" t="s">
        <v>58269</v>
      </c>
    </row>
    <row r="1785" spans="1:4" ht="40.5" x14ac:dyDescent="0.25">
      <c r="A1785" s="440" t="s">
        <v>29344</v>
      </c>
      <c r="B1785" s="437" t="s">
        <v>29345</v>
      </c>
      <c r="C1785" s="440" t="s">
        <v>213</v>
      </c>
      <c r="D1785" s="443" t="s">
        <v>58270</v>
      </c>
    </row>
    <row r="1786" spans="1:4" ht="27" x14ac:dyDescent="0.25">
      <c r="A1786" s="440" t="s">
        <v>29346</v>
      </c>
      <c r="B1786" s="437" t="s">
        <v>29347</v>
      </c>
      <c r="C1786" s="440" t="s">
        <v>213</v>
      </c>
      <c r="D1786" s="443" t="s">
        <v>58271</v>
      </c>
    </row>
    <row r="1787" spans="1:4" ht="27" x14ac:dyDescent="0.25">
      <c r="A1787" s="440" t="s">
        <v>29348</v>
      </c>
      <c r="B1787" s="437" t="s">
        <v>29349</v>
      </c>
      <c r="C1787" s="440" t="s">
        <v>213</v>
      </c>
      <c r="D1787" s="443" t="s">
        <v>58272</v>
      </c>
    </row>
    <row r="1788" spans="1:4" ht="40.5" x14ac:dyDescent="0.25">
      <c r="A1788" s="440" t="s">
        <v>29350</v>
      </c>
      <c r="B1788" s="437" t="s">
        <v>29351</v>
      </c>
      <c r="C1788" s="440" t="s">
        <v>213</v>
      </c>
      <c r="D1788" s="443" t="s">
        <v>58273</v>
      </c>
    </row>
    <row r="1789" spans="1:4" ht="40.5" x14ac:dyDescent="0.25">
      <c r="A1789" s="440" t="s">
        <v>29352</v>
      </c>
      <c r="B1789" s="437" t="s">
        <v>29353</v>
      </c>
      <c r="C1789" s="440" t="s">
        <v>213</v>
      </c>
      <c r="D1789" s="443" t="s">
        <v>58274</v>
      </c>
    </row>
    <row r="1790" spans="1:4" ht="40.5" x14ac:dyDescent="0.25">
      <c r="A1790" s="440" t="s">
        <v>29354</v>
      </c>
      <c r="B1790" s="437" t="s">
        <v>29355</v>
      </c>
      <c r="C1790" s="440" t="s">
        <v>213</v>
      </c>
      <c r="D1790" s="443" t="s">
        <v>58275</v>
      </c>
    </row>
    <row r="1791" spans="1:4" ht="40.5" x14ac:dyDescent="0.25">
      <c r="A1791" s="440" t="s">
        <v>29356</v>
      </c>
      <c r="B1791" s="437" t="s">
        <v>29357</v>
      </c>
      <c r="C1791" s="440" t="s">
        <v>213</v>
      </c>
      <c r="D1791" s="443" t="s">
        <v>58276</v>
      </c>
    </row>
    <row r="1792" spans="1:4" ht="40.5" x14ac:dyDescent="0.25">
      <c r="A1792" s="440" t="s">
        <v>29358</v>
      </c>
      <c r="B1792" s="437" t="s">
        <v>29359</v>
      </c>
      <c r="C1792" s="440" t="s">
        <v>213</v>
      </c>
      <c r="D1792" s="443" t="s">
        <v>58277</v>
      </c>
    </row>
    <row r="1793" spans="1:4" ht="40.5" x14ac:dyDescent="0.25">
      <c r="A1793" s="440" t="s">
        <v>29360</v>
      </c>
      <c r="B1793" s="437" t="s">
        <v>29361</v>
      </c>
      <c r="C1793" s="440" t="s">
        <v>213</v>
      </c>
      <c r="D1793" s="443" t="s">
        <v>58278</v>
      </c>
    </row>
    <row r="1794" spans="1:4" ht="40.5" x14ac:dyDescent="0.25">
      <c r="A1794" s="440" t="s">
        <v>29362</v>
      </c>
      <c r="B1794" s="437" t="s">
        <v>29363</v>
      </c>
      <c r="C1794" s="440" t="s">
        <v>213</v>
      </c>
      <c r="D1794" s="443" t="s">
        <v>58279</v>
      </c>
    </row>
    <row r="1795" spans="1:4" ht="40.5" x14ac:dyDescent="0.25">
      <c r="A1795" s="440" t="s">
        <v>29364</v>
      </c>
      <c r="B1795" s="437" t="s">
        <v>29365</v>
      </c>
      <c r="C1795" s="440" t="s">
        <v>213</v>
      </c>
      <c r="D1795" s="443" t="s">
        <v>58280</v>
      </c>
    </row>
    <row r="1796" spans="1:4" ht="40.5" x14ac:dyDescent="0.25">
      <c r="A1796" s="440" t="s">
        <v>29366</v>
      </c>
      <c r="B1796" s="437" t="s">
        <v>29367</v>
      </c>
      <c r="C1796" s="440" t="s">
        <v>213</v>
      </c>
      <c r="D1796" s="443" t="s">
        <v>58281</v>
      </c>
    </row>
    <row r="1797" spans="1:4" ht="40.5" x14ac:dyDescent="0.25">
      <c r="A1797" s="440" t="s">
        <v>29368</v>
      </c>
      <c r="B1797" s="437" t="s">
        <v>29369</v>
      </c>
      <c r="C1797" s="440" t="s">
        <v>213</v>
      </c>
      <c r="D1797" s="443" t="s">
        <v>58282</v>
      </c>
    </row>
    <row r="1798" spans="1:4" ht="40.5" x14ac:dyDescent="0.25">
      <c r="A1798" s="440" t="s">
        <v>29370</v>
      </c>
      <c r="B1798" s="437" t="s">
        <v>29371</v>
      </c>
      <c r="C1798" s="440" t="s">
        <v>209</v>
      </c>
      <c r="D1798" s="443" t="s">
        <v>58283</v>
      </c>
    </row>
    <row r="1799" spans="1:4" ht="27" x14ac:dyDescent="0.25">
      <c r="A1799" s="440" t="s">
        <v>29372</v>
      </c>
      <c r="B1799" s="437" t="s">
        <v>29373</v>
      </c>
      <c r="C1799" s="440" t="s">
        <v>209</v>
      </c>
      <c r="D1799" s="443" t="s">
        <v>58284</v>
      </c>
    </row>
    <row r="1800" spans="1:4" ht="40.5" x14ac:dyDescent="0.25">
      <c r="A1800" s="440" t="s">
        <v>29374</v>
      </c>
      <c r="B1800" s="437" t="s">
        <v>29375</v>
      </c>
      <c r="C1800" s="440" t="s">
        <v>209</v>
      </c>
      <c r="D1800" s="443" t="s">
        <v>58285</v>
      </c>
    </row>
    <row r="1801" spans="1:4" ht="27" x14ac:dyDescent="0.25">
      <c r="A1801" s="440" t="s">
        <v>29376</v>
      </c>
      <c r="B1801" s="437" t="s">
        <v>29377</v>
      </c>
      <c r="C1801" s="440" t="s">
        <v>209</v>
      </c>
      <c r="D1801" s="443" t="s">
        <v>58286</v>
      </c>
    </row>
    <row r="1802" spans="1:4" ht="40.5" x14ac:dyDescent="0.25">
      <c r="A1802" s="440" t="s">
        <v>29378</v>
      </c>
      <c r="B1802" s="437" t="s">
        <v>29379</v>
      </c>
      <c r="C1802" s="440" t="s">
        <v>213</v>
      </c>
      <c r="D1802" s="443" t="s">
        <v>58287</v>
      </c>
    </row>
    <row r="1803" spans="1:4" ht="40.5" x14ac:dyDescent="0.25">
      <c r="A1803" s="440" t="s">
        <v>29380</v>
      </c>
      <c r="B1803" s="437" t="s">
        <v>29381</v>
      </c>
      <c r="C1803" s="440" t="s">
        <v>209</v>
      </c>
      <c r="D1803" s="443" t="s">
        <v>58288</v>
      </c>
    </row>
    <row r="1804" spans="1:4" ht="27" x14ac:dyDescent="0.25">
      <c r="A1804" s="440" t="s">
        <v>29382</v>
      </c>
      <c r="B1804" s="437" t="s">
        <v>29383</v>
      </c>
      <c r="C1804" s="440" t="s">
        <v>209</v>
      </c>
      <c r="D1804" s="443" t="s">
        <v>58289</v>
      </c>
    </row>
    <row r="1805" spans="1:4" ht="40.5" x14ac:dyDescent="0.25">
      <c r="A1805" s="440" t="s">
        <v>29384</v>
      </c>
      <c r="B1805" s="437" t="s">
        <v>29385</v>
      </c>
      <c r="C1805" s="440" t="s">
        <v>213</v>
      </c>
      <c r="D1805" s="443" t="s">
        <v>58290</v>
      </c>
    </row>
    <row r="1806" spans="1:4" ht="40.5" x14ac:dyDescent="0.25">
      <c r="A1806" s="440" t="s">
        <v>29386</v>
      </c>
      <c r="B1806" s="437" t="s">
        <v>29387</v>
      </c>
      <c r="C1806" s="440" t="s">
        <v>209</v>
      </c>
      <c r="D1806" s="443" t="s">
        <v>58291</v>
      </c>
    </row>
    <row r="1807" spans="1:4" ht="40.5" x14ac:dyDescent="0.25">
      <c r="A1807" s="440" t="s">
        <v>29388</v>
      </c>
      <c r="B1807" s="437" t="s">
        <v>29389</v>
      </c>
      <c r="C1807" s="440" t="s">
        <v>213</v>
      </c>
      <c r="D1807" s="443" t="s">
        <v>58292</v>
      </c>
    </row>
    <row r="1808" spans="1:4" ht="40.5" x14ac:dyDescent="0.25">
      <c r="A1808" s="440" t="s">
        <v>29390</v>
      </c>
      <c r="B1808" s="437" t="s">
        <v>29391</v>
      </c>
      <c r="C1808" s="440" t="s">
        <v>209</v>
      </c>
      <c r="D1808" s="443" t="s">
        <v>58293</v>
      </c>
    </row>
    <row r="1809" spans="1:4" ht="40.5" x14ac:dyDescent="0.25">
      <c r="A1809" s="440" t="s">
        <v>29392</v>
      </c>
      <c r="B1809" s="437" t="s">
        <v>29393</v>
      </c>
      <c r="C1809" s="440" t="s">
        <v>213</v>
      </c>
      <c r="D1809" s="443" t="s">
        <v>58294</v>
      </c>
    </row>
    <row r="1810" spans="1:4" ht="40.5" x14ac:dyDescent="0.25">
      <c r="A1810" s="440" t="s">
        <v>29394</v>
      </c>
      <c r="B1810" s="437" t="s">
        <v>29395</v>
      </c>
      <c r="C1810" s="440" t="s">
        <v>209</v>
      </c>
      <c r="D1810" s="443" t="s">
        <v>58295</v>
      </c>
    </row>
    <row r="1811" spans="1:4" ht="40.5" x14ac:dyDescent="0.25">
      <c r="A1811" s="440" t="s">
        <v>29396</v>
      </c>
      <c r="B1811" s="437" t="s">
        <v>29397</v>
      </c>
      <c r="C1811" s="440" t="s">
        <v>209</v>
      </c>
      <c r="D1811" s="443" t="s">
        <v>58296</v>
      </c>
    </row>
    <row r="1812" spans="1:4" ht="40.5" x14ac:dyDescent="0.25">
      <c r="A1812" s="440" t="s">
        <v>29398</v>
      </c>
      <c r="B1812" s="437" t="s">
        <v>29399</v>
      </c>
      <c r="C1812" s="440" t="s">
        <v>209</v>
      </c>
      <c r="D1812" s="443" t="s">
        <v>58297</v>
      </c>
    </row>
    <row r="1813" spans="1:4" ht="40.5" x14ac:dyDescent="0.25">
      <c r="A1813" s="440" t="s">
        <v>29400</v>
      </c>
      <c r="B1813" s="437" t="s">
        <v>29401</v>
      </c>
      <c r="C1813" s="440" t="s">
        <v>213</v>
      </c>
      <c r="D1813" s="443" t="s">
        <v>58298</v>
      </c>
    </row>
    <row r="1814" spans="1:4" ht="40.5" x14ac:dyDescent="0.25">
      <c r="A1814" s="440" t="s">
        <v>29402</v>
      </c>
      <c r="B1814" s="437" t="s">
        <v>29403</v>
      </c>
      <c r="C1814" s="440" t="s">
        <v>209</v>
      </c>
      <c r="D1814" s="443" t="s">
        <v>58299</v>
      </c>
    </row>
    <row r="1815" spans="1:4" ht="40.5" x14ac:dyDescent="0.25">
      <c r="A1815" s="440" t="s">
        <v>29404</v>
      </c>
      <c r="B1815" s="437" t="s">
        <v>29405</v>
      </c>
      <c r="C1815" s="440" t="s">
        <v>209</v>
      </c>
      <c r="D1815" s="443" t="s">
        <v>58300</v>
      </c>
    </row>
    <row r="1816" spans="1:4" ht="40.5" x14ac:dyDescent="0.25">
      <c r="A1816" s="440" t="s">
        <v>29406</v>
      </c>
      <c r="B1816" s="437" t="s">
        <v>29407</v>
      </c>
      <c r="C1816" s="440" t="s">
        <v>213</v>
      </c>
      <c r="D1816" s="443" t="s">
        <v>58301</v>
      </c>
    </row>
    <row r="1817" spans="1:4" ht="40.5" x14ac:dyDescent="0.25">
      <c r="A1817" s="440" t="s">
        <v>29408</v>
      </c>
      <c r="B1817" s="437" t="s">
        <v>29409</v>
      </c>
      <c r="C1817" s="440" t="s">
        <v>209</v>
      </c>
      <c r="D1817" s="443" t="s">
        <v>58302</v>
      </c>
    </row>
    <row r="1818" spans="1:4" ht="54" x14ac:dyDescent="0.25">
      <c r="A1818" s="440" t="s">
        <v>29410</v>
      </c>
      <c r="B1818" s="437" t="s">
        <v>29411</v>
      </c>
      <c r="C1818" s="440" t="s">
        <v>213</v>
      </c>
      <c r="D1818" s="443" t="s">
        <v>58303</v>
      </c>
    </row>
    <row r="1819" spans="1:4" ht="40.5" x14ac:dyDescent="0.25">
      <c r="A1819" s="440" t="s">
        <v>29412</v>
      </c>
      <c r="B1819" s="437" t="s">
        <v>29413</v>
      </c>
      <c r="C1819" s="440" t="s">
        <v>209</v>
      </c>
      <c r="D1819" s="443" t="s">
        <v>58296</v>
      </c>
    </row>
    <row r="1820" spans="1:4" ht="40.5" x14ac:dyDescent="0.25">
      <c r="A1820" s="440" t="s">
        <v>29414</v>
      </c>
      <c r="B1820" s="437" t="s">
        <v>29415</v>
      </c>
      <c r="C1820" s="440" t="s">
        <v>213</v>
      </c>
      <c r="D1820" s="443" t="s">
        <v>58304</v>
      </c>
    </row>
    <row r="1821" spans="1:4" ht="40.5" x14ac:dyDescent="0.25">
      <c r="A1821" s="440" t="s">
        <v>29416</v>
      </c>
      <c r="B1821" s="437" t="s">
        <v>29417</v>
      </c>
      <c r="C1821" s="440" t="s">
        <v>209</v>
      </c>
      <c r="D1821" s="443" t="s">
        <v>58297</v>
      </c>
    </row>
    <row r="1822" spans="1:4" ht="54" x14ac:dyDescent="0.25">
      <c r="A1822" s="440" t="s">
        <v>29418</v>
      </c>
      <c r="B1822" s="437" t="s">
        <v>29419</v>
      </c>
      <c r="C1822" s="440" t="s">
        <v>213</v>
      </c>
      <c r="D1822" s="443" t="s">
        <v>58305</v>
      </c>
    </row>
    <row r="1823" spans="1:4" ht="40.5" x14ac:dyDescent="0.25">
      <c r="A1823" s="440" t="s">
        <v>29420</v>
      </c>
      <c r="B1823" s="437" t="s">
        <v>29421</v>
      </c>
      <c r="C1823" s="440" t="s">
        <v>209</v>
      </c>
      <c r="D1823" s="443" t="s">
        <v>58299</v>
      </c>
    </row>
    <row r="1824" spans="1:4" ht="40.5" x14ac:dyDescent="0.25">
      <c r="A1824" s="440" t="s">
        <v>29422</v>
      </c>
      <c r="B1824" s="437" t="s">
        <v>29423</v>
      </c>
      <c r="C1824" s="440" t="s">
        <v>213</v>
      </c>
      <c r="D1824" s="443" t="s">
        <v>58306</v>
      </c>
    </row>
    <row r="1825" spans="1:4" ht="40.5" x14ac:dyDescent="0.25">
      <c r="A1825" s="440" t="s">
        <v>29424</v>
      </c>
      <c r="B1825" s="437" t="s">
        <v>29425</v>
      </c>
      <c r="C1825" s="440" t="s">
        <v>209</v>
      </c>
      <c r="D1825" s="443" t="s">
        <v>58300</v>
      </c>
    </row>
    <row r="1826" spans="1:4" ht="54" x14ac:dyDescent="0.25">
      <c r="A1826" s="440" t="s">
        <v>29426</v>
      </c>
      <c r="B1826" s="437" t="s">
        <v>29427</v>
      </c>
      <c r="C1826" s="440" t="s">
        <v>213</v>
      </c>
      <c r="D1826" s="443" t="s">
        <v>58307</v>
      </c>
    </row>
    <row r="1827" spans="1:4" ht="40.5" x14ac:dyDescent="0.25">
      <c r="A1827" s="440" t="s">
        <v>29428</v>
      </c>
      <c r="B1827" s="437" t="s">
        <v>29429</v>
      </c>
      <c r="C1827" s="440" t="s">
        <v>209</v>
      </c>
      <c r="D1827" s="443" t="s">
        <v>58302</v>
      </c>
    </row>
    <row r="1828" spans="1:4" ht="40.5" x14ac:dyDescent="0.25">
      <c r="A1828" s="440" t="s">
        <v>29430</v>
      </c>
      <c r="B1828" s="437" t="s">
        <v>29431</v>
      </c>
      <c r="C1828" s="440" t="s">
        <v>213</v>
      </c>
      <c r="D1828" s="443" t="s">
        <v>58308</v>
      </c>
    </row>
    <row r="1829" spans="1:4" ht="40.5" x14ac:dyDescent="0.25">
      <c r="A1829" s="440" t="s">
        <v>29432</v>
      </c>
      <c r="B1829" s="437" t="s">
        <v>29433</v>
      </c>
      <c r="C1829" s="440" t="s">
        <v>209</v>
      </c>
      <c r="D1829" s="443" t="s">
        <v>58309</v>
      </c>
    </row>
    <row r="1830" spans="1:4" ht="40.5" x14ac:dyDescent="0.25">
      <c r="A1830" s="440" t="s">
        <v>29434</v>
      </c>
      <c r="B1830" s="437" t="s">
        <v>29435</v>
      </c>
      <c r="C1830" s="440" t="s">
        <v>213</v>
      </c>
      <c r="D1830" s="443" t="s">
        <v>58310</v>
      </c>
    </row>
    <row r="1831" spans="1:4" ht="40.5" x14ac:dyDescent="0.25">
      <c r="A1831" s="440" t="s">
        <v>29436</v>
      </c>
      <c r="B1831" s="437" t="s">
        <v>29437</v>
      </c>
      <c r="C1831" s="440" t="s">
        <v>209</v>
      </c>
      <c r="D1831" s="443" t="s">
        <v>58311</v>
      </c>
    </row>
    <row r="1832" spans="1:4" ht="40.5" x14ac:dyDescent="0.25">
      <c r="A1832" s="440" t="s">
        <v>29438</v>
      </c>
      <c r="B1832" s="437" t="s">
        <v>29439</v>
      </c>
      <c r="C1832" s="440" t="s">
        <v>213</v>
      </c>
      <c r="D1832" s="443" t="s">
        <v>58312</v>
      </c>
    </row>
    <row r="1833" spans="1:4" ht="40.5" x14ac:dyDescent="0.25">
      <c r="A1833" s="440" t="s">
        <v>29440</v>
      </c>
      <c r="B1833" s="437" t="s">
        <v>29441</v>
      </c>
      <c r="C1833" s="440" t="s">
        <v>209</v>
      </c>
      <c r="D1833" s="443" t="s">
        <v>58313</v>
      </c>
    </row>
    <row r="1834" spans="1:4" ht="40.5" x14ac:dyDescent="0.25">
      <c r="A1834" s="440" t="s">
        <v>29442</v>
      </c>
      <c r="B1834" s="437" t="s">
        <v>29443</v>
      </c>
      <c r="C1834" s="440" t="s">
        <v>213</v>
      </c>
      <c r="D1834" s="443" t="s">
        <v>58314</v>
      </c>
    </row>
    <row r="1835" spans="1:4" ht="40.5" x14ac:dyDescent="0.25">
      <c r="A1835" s="440" t="s">
        <v>29444</v>
      </c>
      <c r="B1835" s="437" t="s">
        <v>29445</v>
      </c>
      <c r="C1835" s="440" t="s">
        <v>209</v>
      </c>
      <c r="D1835" s="443" t="s">
        <v>58315</v>
      </c>
    </row>
    <row r="1836" spans="1:4" ht="40.5" x14ac:dyDescent="0.25">
      <c r="A1836" s="440" t="s">
        <v>29446</v>
      </c>
      <c r="B1836" s="437" t="s">
        <v>29447</v>
      </c>
      <c r="C1836" s="440" t="s">
        <v>213</v>
      </c>
      <c r="D1836" s="443" t="s">
        <v>58316</v>
      </c>
    </row>
    <row r="1837" spans="1:4" ht="40.5" x14ac:dyDescent="0.25">
      <c r="A1837" s="440" t="s">
        <v>29448</v>
      </c>
      <c r="B1837" s="437" t="s">
        <v>29449</v>
      </c>
      <c r="C1837" s="440" t="s">
        <v>209</v>
      </c>
      <c r="D1837" s="443" t="s">
        <v>58309</v>
      </c>
    </row>
    <row r="1838" spans="1:4" ht="40.5" x14ac:dyDescent="0.25">
      <c r="A1838" s="440" t="s">
        <v>29450</v>
      </c>
      <c r="B1838" s="437" t="s">
        <v>29451</v>
      </c>
      <c r="C1838" s="440" t="s">
        <v>213</v>
      </c>
      <c r="D1838" s="443" t="s">
        <v>58317</v>
      </c>
    </row>
    <row r="1839" spans="1:4" ht="40.5" x14ac:dyDescent="0.25">
      <c r="A1839" s="440" t="s">
        <v>29452</v>
      </c>
      <c r="B1839" s="437" t="s">
        <v>29453</v>
      </c>
      <c r="C1839" s="440" t="s">
        <v>209</v>
      </c>
      <c r="D1839" s="443" t="s">
        <v>58318</v>
      </c>
    </row>
    <row r="1840" spans="1:4" ht="54" x14ac:dyDescent="0.25">
      <c r="A1840" s="440" t="s">
        <v>29454</v>
      </c>
      <c r="B1840" s="437" t="s">
        <v>29455</v>
      </c>
      <c r="C1840" s="440" t="s">
        <v>213</v>
      </c>
      <c r="D1840" s="443" t="s">
        <v>58319</v>
      </c>
    </row>
    <row r="1841" spans="1:4" ht="40.5" x14ac:dyDescent="0.25">
      <c r="A1841" s="440" t="s">
        <v>29456</v>
      </c>
      <c r="B1841" s="437" t="s">
        <v>29457</v>
      </c>
      <c r="C1841" s="440" t="s">
        <v>209</v>
      </c>
      <c r="D1841" s="443" t="s">
        <v>58320</v>
      </c>
    </row>
    <row r="1842" spans="1:4" ht="40.5" x14ac:dyDescent="0.25">
      <c r="A1842" s="440" t="s">
        <v>29458</v>
      </c>
      <c r="B1842" s="437" t="s">
        <v>29459</v>
      </c>
      <c r="C1842" s="440" t="s">
        <v>213</v>
      </c>
      <c r="D1842" s="443" t="s">
        <v>58321</v>
      </c>
    </row>
    <row r="1843" spans="1:4" ht="40.5" x14ac:dyDescent="0.25">
      <c r="A1843" s="440" t="s">
        <v>29460</v>
      </c>
      <c r="B1843" s="437" t="s">
        <v>29461</v>
      </c>
      <c r="C1843" s="440" t="s">
        <v>209</v>
      </c>
      <c r="D1843" s="443" t="s">
        <v>58322</v>
      </c>
    </row>
    <row r="1844" spans="1:4" ht="54" x14ac:dyDescent="0.25">
      <c r="A1844" s="440" t="s">
        <v>29462</v>
      </c>
      <c r="B1844" s="437" t="s">
        <v>29463</v>
      </c>
      <c r="C1844" s="440" t="s">
        <v>213</v>
      </c>
      <c r="D1844" s="443" t="s">
        <v>58323</v>
      </c>
    </row>
    <row r="1845" spans="1:4" ht="40.5" x14ac:dyDescent="0.25">
      <c r="A1845" s="440" t="s">
        <v>29464</v>
      </c>
      <c r="B1845" s="437" t="s">
        <v>29465</v>
      </c>
      <c r="C1845" s="440" t="s">
        <v>209</v>
      </c>
      <c r="D1845" s="443" t="s">
        <v>58318</v>
      </c>
    </row>
    <row r="1846" spans="1:4" ht="40.5" x14ac:dyDescent="0.25">
      <c r="A1846" s="440" t="s">
        <v>29466</v>
      </c>
      <c r="B1846" s="437" t="s">
        <v>29467</v>
      </c>
      <c r="C1846" s="440" t="s">
        <v>213</v>
      </c>
      <c r="D1846" s="443" t="s">
        <v>58324</v>
      </c>
    </row>
    <row r="1847" spans="1:4" ht="40.5" x14ac:dyDescent="0.25">
      <c r="A1847" s="440" t="s">
        <v>29468</v>
      </c>
      <c r="B1847" s="437" t="s">
        <v>29469</v>
      </c>
      <c r="C1847" s="440" t="s">
        <v>209</v>
      </c>
      <c r="D1847" s="443" t="s">
        <v>58325</v>
      </c>
    </row>
    <row r="1848" spans="1:4" ht="40.5" x14ac:dyDescent="0.25">
      <c r="A1848" s="440" t="s">
        <v>29470</v>
      </c>
      <c r="B1848" s="437" t="s">
        <v>29471</v>
      </c>
      <c r="C1848" s="440" t="s">
        <v>213</v>
      </c>
      <c r="D1848" s="443" t="s">
        <v>58326</v>
      </c>
    </row>
    <row r="1849" spans="1:4" ht="40.5" x14ac:dyDescent="0.25">
      <c r="A1849" s="440" t="s">
        <v>29472</v>
      </c>
      <c r="B1849" s="437" t="s">
        <v>29473</v>
      </c>
      <c r="C1849" s="440" t="s">
        <v>209</v>
      </c>
      <c r="D1849" s="443" t="s">
        <v>58327</v>
      </c>
    </row>
    <row r="1850" spans="1:4" ht="40.5" x14ac:dyDescent="0.25">
      <c r="A1850" s="440" t="s">
        <v>29474</v>
      </c>
      <c r="B1850" s="437" t="s">
        <v>29475</v>
      </c>
      <c r="C1850" s="440" t="s">
        <v>213</v>
      </c>
      <c r="D1850" s="443" t="s">
        <v>58328</v>
      </c>
    </row>
    <row r="1851" spans="1:4" ht="40.5" x14ac:dyDescent="0.25">
      <c r="A1851" s="440" t="s">
        <v>29476</v>
      </c>
      <c r="B1851" s="437" t="s">
        <v>29477</v>
      </c>
      <c r="C1851" s="440" t="s">
        <v>209</v>
      </c>
      <c r="D1851" s="443" t="s">
        <v>58325</v>
      </c>
    </row>
    <row r="1852" spans="1:4" ht="40.5" x14ac:dyDescent="0.25">
      <c r="A1852" s="440" t="s">
        <v>29478</v>
      </c>
      <c r="B1852" s="437" t="s">
        <v>29479</v>
      </c>
      <c r="C1852" s="440" t="s">
        <v>213</v>
      </c>
      <c r="D1852" s="443" t="s">
        <v>58329</v>
      </c>
    </row>
    <row r="1853" spans="1:4" ht="40.5" x14ac:dyDescent="0.25">
      <c r="A1853" s="440" t="s">
        <v>29480</v>
      </c>
      <c r="B1853" s="437" t="s">
        <v>29481</v>
      </c>
      <c r="C1853" s="440" t="s">
        <v>209</v>
      </c>
      <c r="D1853" s="443" t="s">
        <v>58330</v>
      </c>
    </row>
    <row r="1854" spans="1:4" ht="54" x14ac:dyDescent="0.25">
      <c r="A1854" s="440" t="s">
        <v>29482</v>
      </c>
      <c r="B1854" s="437" t="s">
        <v>29483</v>
      </c>
      <c r="C1854" s="440" t="s">
        <v>213</v>
      </c>
      <c r="D1854" s="443" t="s">
        <v>58331</v>
      </c>
    </row>
    <row r="1855" spans="1:4" ht="40.5" x14ac:dyDescent="0.25">
      <c r="A1855" s="440" t="s">
        <v>29484</v>
      </c>
      <c r="B1855" s="437" t="s">
        <v>29485</v>
      </c>
      <c r="C1855" s="440" t="s">
        <v>209</v>
      </c>
      <c r="D1855" s="443" t="s">
        <v>58330</v>
      </c>
    </row>
    <row r="1856" spans="1:4" ht="40.5" x14ac:dyDescent="0.25">
      <c r="A1856" s="440" t="s">
        <v>29486</v>
      </c>
      <c r="B1856" s="437" t="s">
        <v>29487</v>
      </c>
      <c r="C1856" s="440" t="s">
        <v>213</v>
      </c>
      <c r="D1856" s="443" t="s">
        <v>58332</v>
      </c>
    </row>
    <row r="1857" spans="1:4" ht="40.5" x14ac:dyDescent="0.25">
      <c r="A1857" s="440" t="s">
        <v>29488</v>
      </c>
      <c r="B1857" s="437" t="s">
        <v>29489</v>
      </c>
      <c r="C1857" s="440" t="s">
        <v>209</v>
      </c>
      <c r="D1857" s="443" t="s">
        <v>58333</v>
      </c>
    </row>
    <row r="1858" spans="1:4" ht="40.5" x14ac:dyDescent="0.25">
      <c r="A1858" s="440" t="s">
        <v>29490</v>
      </c>
      <c r="B1858" s="437" t="s">
        <v>29491</v>
      </c>
      <c r="C1858" s="440" t="s">
        <v>213</v>
      </c>
      <c r="D1858" s="443" t="s">
        <v>58334</v>
      </c>
    </row>
    <row r="1859" spans="1:4" ht="40.5" x14ac:dyDescent="0.25">
      <c r="A1859" s="440" t="s">
        <v>29492</v>
      </c>
      <c r="B1859" s="437" t="s">
        <v>29493</v>
      </c>
      <c r="C1859" s="440" t="s">
        <v>209</v>
      </c>
      <c r="D1859" s="443" t="s">
        <v>58335</v>
      </c>
    </row>
    <row r="1860" spans="1:4" ht="27" x14ac:dyDescent="0.25">
      <c r="A1860" s="440" t="s">
        <v>29494</v>
      </c>
      <c r="B1860" s="437" t="s">
        <v>29495</v>
      </c>
      <c r="C1860" s="440" t="s">
        <v>209</v>
      </c>
      <c r="D1860" s="443" t="s">
        <v>58336</v>
      </c>
    </row>
    <row r="1861" spans="1:4" ht="40.5" x14ac:dyDescent="0.25">
      <c r="A1861" s="440" t="s">
        <v>29496</v>
      </c>
      <c r="B1861" s="437" t="s">
        <v>29497</v>
      </c>
      <c r="C1861" s="440" t="s">
        <v>209</v>
      </c>
      <c r="D1861" s="443" t="s">
        <v>58337</v>
      </c>
    </row>
    <row r="1862" spans="1:4" ht="40.5" x14ac:dyDescent="0.25">
      <c r="A1862" s="440" t="s">
        <v>29498</v>
      </c>
      <c r="B1862" s="437" t="s">
        <v>29499</v>
      </c>
      <c r="C1862" s="440" t="s">
        <v>213</v>
      </c>
      <c r="D1862" s="443" t="s">
        <v>58338</v>
      </c>
    </row>
    <row r="1863" spans="1:4" ht="40.5" x14ac:dyDescent="0.25">
      <c r="A1863" s="440" t="s">
        <v>29500</v>
      </c>
      <c r="B1863" s="437" t="s">
        <v>29501</v>
      </c>
      <c r="C1863" s="440" t="s">
        <v>213</v>
      </c>
      <c r="D1863" s="443" t="s">
        <v>58339</v>
      </c>
    </row>
    <row r="1864" spans="1:4" ht="40.5" x14ac:dyDescent="0.25">
      <c r="A1864" s="440" t="s">
        <v>29502</v>
      </c>
      <c r="B1864" s="437" t="s">
        <v>29503</v>
      </c>
      <c r="C1864" s="440" t="s">
        <v>213</v>
      </c>
      <c r="D1864" s="443" t="s">
        <v>58340</v>
      </c>
    </row>
    <row r="1865" spans="1:4" ht="40.5" x14ac:dyDescent="0.25">
      <c r="A1865" s="440" t="s">
        <v>29504</v>
      </c>
      <c r="B1865" s="437" t="s">
        <v>29505</v>
      </c>
      <c r="C1865" s="440" t="s">
        <v>213</v>
      </c>
      <c r="D1865" s="443" t="s">
        <v>58341</v>
      </c>
    </row>
    <row r="1866" spans="1:4" ht="27" x14ac:dyDescent="0.25">
      <c r="A1866" s="440" t="s">
        <v>29506</v>
      </c>
      <c r="B1866" s="437" t="s">
        <v>29507</v>
      </c>
      <c r="C1866" s="440" t="s">
        <v>209</v>
      </c>
      <c r="D1866" s="443" t="s">
        <v>58342</v>
      </c>
    </row>
    <row r="1867" spans="1:4" ht="40.5" x14ac:dyDescent="0.25">
      <c r="A1867" s="440" t="s">
        <v>29509</v>
      </c>
      <c r="B1867" s="437" t="s">
        <v>29510</v>
      </c>
      <c r="C1867" s="440" t="s">
        <v>213</v>
      </c>
      <c r="D1867" s="443" t="s">
        <v>58343</v>
      </c>
    </row>
    <row r="1868" spans="1:4" ht="27" x14ac:dyDescent="0.25">
      <c r="A1868" s="440" t="s">
        <v>29511</v>
      </c>
      <c r="B1868" s="437" t="s">
        <v>29512</v>
      </c>
      <c r="C1868" s="440" t="s">
        <v>209</v>
      </c>
      <c r="D1868" s="443" t="s">
        <v>58344</v>
      </c>
    </row>
    <row r="1869" spans="1:4" ht="40.5" x14ac:dyDescent="0.25">
      <c r="A1869" s="440" t="s">
        <v>29513</v>
      </c>
      <c r="B1869" s="437" t="s">
        <v>29514</v>
      </c>
      <c r="C1869" s="440" t="s">
        <v>209</v>
      </c>
      <c r="D1869" s="443" t="s">
        <v>58345</v>
      </c>
    </row>
    <row r="1870" spans="1:4" ht="54" x14ac:dyDescent="0.25">
      <c r="A1870" s="440" t="s">
        <v>29515</v>
      </c>
      <c r="B1870" s="437" t="s">
        <v>29516</v>
      </c>
      <c r="C1870" s="440" t="s">
        <v>213</v>
      </c>
      <c r="D1870" s="443" t="s">
        <v>58346</v>
      </c>
    </row>
    <row r="1871" spans="1:4" ht="40.5" x14ac:dyDescent="0.25">
      <c r="A1871" s="440" t="s">
        <v>29517</v>
      </c>
      <c r="B1871" s="437" t="s">
        <v>29518</v>
      </c>
      <c r="C1871" s="440" t="s">
        <v>209</v>
      </c>
      <c r="D1871" s="443" t="s">
        <v>58347</v>
      </c>
    </row>
    <row r="1872" spans="1:4" ht="40.5" x14ac:dyDescent="0.25">
      <c r="A1872" s="440" t="s">
        <v>29519</v>
      </c>
      <c r="B1872" s="437" t="s">
        <v>29520</v>
      </c>
      <c r="C1872" s="440" t="s">
        <v>213</v>
      </c>
      <c r="D1872" s="443" t="s">
        <v>58348</v>
      </c>
    </row>
    <row r="1873" spans="1:4" ht="27" x14ac:dyDescent="0.25">
      <c r="A1873" s="440" t="s">
        <v>29521</v>
      </c>
      <c r="B1873" s="437" t="s">
        <v>29522</v>
      </c>
      <c r="C1873" s="440" t="s">
        <v>209</v>
      </c>
      <c r="D1873" s="443" t="s">
        <v>58349</v>
      </c>
    </row>
    <row r="1874" spans="1:4" ht="40.5" x14ac:dyDescent="0.25">
      <c r="A1874" s="440" t="s">
        <v>29523</v>
      </c>
      <c r="B1874" s="437" t="s">
        <v>29524</v>
      </c>
      <c r="C1874" s="440" t="s">
        <v>209</v>
      </c>
      <c r="D1874" s="443" t="s">
        <v>58350</v>
      </c>
    </row>
    <row r="1875" spans="1:4" ht="54" x14ac:dyDescent="0.25">
      <c r="A1875" s="440" t="s">
        <v>29525</v>
      </c>
      <c r="B1875" s="437" t="s">
        <v>29526</v>
      </c>
      <c r="C1875" s="440" t="s">
        <v>213</v>
      </c>
      <c r="D1875" s="443" t="s">
        <v>58351</v>
      </c>
    </row>
    <row r="1876" spans="1:4" ht="40.5" x14ac:dyDescent="0.25">
      <c r="A1876" s="440" t="s">
        <v>29527</v>
      </c>
      <c r="B1876" s="437" t="s">
        <v>29528</v>
      </c>
      <c r="C1876" s="440" t="s">
        <v>209</v>
      </c>
      <c r="D1876" s="443" t="s">
        <v>58352</v>
      </c>
    </row>
    <row r="1877" spans="1:4" ht="40.5" x14ac:dyDescent="0.25">
      <c r="A1877" s="440" t="s">
        <v>29529</v>
      </c>
      <c r="B1877" s="437" t="s">
        <v>29530</v>
      </c>
      <c r="C1877" s="440" t="s">
        <v>213</v>
      </c>
      <c r="D1877" s="443" t="s">
        <v>58353</v>
      </c>
    </row>
    <row r="1878" spans="1:4" ht="40.5" x14ac:dyDescent="0.25">
      <c r="A1878" s="440" t="s">
        <v>29531</v>
      </c>
      <c r="B1878" s="437" t="s">
        <v>29532</v>
      </c>
      <c r="C1878" s="440" t="s">
        <v>209</v>
      </c>
      <c r="D1878" s="443" t="s">
        <v>58354</v>
      </c>
    </row>
    <row r="1879" spans="1:4" ht="54" x14ac:dyDescent="0.25">
      <c r="A1879" s="440" t="s">
        <v>29533</v>
      </c>
      <c r="B1879" s="437" t="s">
        <v>29534</v>
      </c>
      <c r="C1879" s="440" t="s">
        <v>213</v>
      </c>
      <c r="D1879" s="443" t="s">
        <v>58355</v>
      </c>
    </row>
    <row r="1880" spans="1:4" ht="40.5" x14ac:dyDescent="0.25">
      <c r="A1880" s="440" t="s">
        <v>29535</v>
      </c>
      <c r="B1880" s="437" t="s">
        <v>29536</v>
      </c>
      <c r="C1880" s="440" t="s">
        <v>213</v>
      </c>
      <c r="D1880" s="443" t="s">
        <v>58356</v>
      </c>
    </row>
    <row r="1881" spans="1:4" ht="40.5" x14ac:dyDescent="0.25">
      <c r="A1881" s="440" t="s">
        <v>29537</v>
      </c>
      <c r="B1881" s="437" t="s">
        <v>29538</v>
      </c>
      <c r="C1881" s="440" t="s">
        <v>209</v>
      </c>
      <c r="D1881" s="443" t="s">
        <v>58357</v>
      </c>
    </row>
    <row r="1882" spans="1:4" ht="40.5" x14ac:dyDescent="0.25">
      <c r="A1882" s="440" t="s">
        <v>29539</v>
      </c>
      <c r="B1882" s="437" t="s">
        <v>29540</v>
      </c>
      <c r="C1882" s="440" t="s">
        <v>209</v>
      </c>
      <c r="D1882" s="443" t="s">
        <v>58358</v>
      </c>
    </row>
    <row r="1883" spans="1:4" ht="40.5" x14ac:dyDescent="0.25">
      <c r="A1883" s="440" t="s">
        <v>29541</v>
      </c>
      <c r="B1883" s="437" t="s">
        <v>29542</v>
      </c>
      <c r="C1883" s="440" t="s">
        <v>213</v>
      </c>
      <c r="D1883" s="443" t="s">
        <v>58359</v>
      </c>
    </row>
    <row r="1884" spans="1:4" ht="40.5" x14ac:dyDescent="0.25">
      <c r="A1884" s="440" t="s">
        <v>29543</v>
      </c>
      <c r="B1884" s="437" t="s">
        <v>29544</v>
      </c>
      <c r="C1884" s="440" t="s">
        <v>209</v>
      </c>
      <c r="D1884" s="443" t="s">
        <v>58345</v>
      </c>
    </row>
    <row r="1885" spans="1:4" ht="40.5" x14ac:dyDescent="0.25">
      <c r="A1885" s="440" t="s">
        <v>29545</v>
      </c>
      <c r="B1885" s="437" t="s">
        <v>29546</v>
      </c>
      <c r="C1885" s="440" t="s">
        <v>213</v>
      </c>
      <c r="D1885" s="443" t="s">
        <v>58360</v>
      </c>
    </row>
    <row r="1886" spans="1:4" ht="40.5" x14ac:dyDescent="0.25">
      <c r="A1886" s="440" t="s">
        <v>29547</v>
      </c>
      <c r="B1886" s="437" t="s">
        <v>29548</v>
      </c>
      <c r="C1886" s="440" t="s">
        <v>213</v>
      </c>
      <c r="D1886" s="443" t="s">
        <v>58361</v>
      </c>
    </row>
    <row r="1887" spans="1:4" ht="40.5" x14ac:dyDescent="0.25">
      <c r="A1887" s="440" t="s">
        <v>29549</v>
      </c>
      <c r="B1887" s="437" t="s">
        <v>29550</v>
      </c>
      <c r="C1887" s="440" t="s">
        <v>209</v>
      </c>
      <c r="D1887" s="443" t="s">
        <v>58350</v>
      </c>
    </row>
    <row r="1888" spans="1:4" ht="40.5" x14ac:dyDescent="0.25">
      <c r="A1888" s="440" t="s">
        <v>29551</v>
      </c>
      <c r="B1888" s="437" t="s">
        <v>29552</v>
      </c>
      <c r="C1888" s="440" t="s">
        <v>213</v>
      </c>
      <c r="D1888" s="443" t="s">
        <v>58362</v>
      </c>
    </row>
    <row r="1889" spans="1:4" ht="40.5" x14ac:dyDescent="0.25">
      <c r="A1889" s="440" t="s">
        <v>29553</v>
      </c>
      <c r="B1889" s="437" t="s">
        <v>29554</v>
      </c>
      <c r="C1889" s="440" t="s">
        <v>213</v>
      </c>
      <c r="D1889" s="443" t="s">
        <v>58363</v>
      </c>
    </row>
    <row r="1890" spans="1:4" ht="40.5" x14ac:dyDescent="0.25">
      <c r="A1890" s="440" t="s">
        <v>29555</v>
      </c>
      <c r="B1890" s="437" t="s">
        <v>29556</v>
      </c>
      <c r="C1890" s="440" t="s">
        <v>213</v>
      </c>
      <c r="D1890" s="443" t="s">
        <v>58364</v>
      </c>
    </row>
    <row r="1891" spans="1:4" ht="40.5" x14ac:dyDescent="0.25">
      <c r="A1891" s="440" t="s">
        <v>29557</v>
      </c>
      <c r="B1891" s="437" t="s">
        <v>29558</v>
      </c>
      <c r="C1891" s="440" t="s">
        <v>213</v>
      </c>
      <c r="D1891" s="443" t="s">
        <v>58365</v>
      </c>
    </row>
    <row r="1892" spans="1:4" ht="40.5" x14ac:dyDescent="0.25">
      <c r="A1892" s="440" t="s">
        <v>29560</v>
      </c>
      <c r="B1892" s="437" t="s">
        <v>29561</v>
      </c>
      <c r="C1892" s="440" t="s">
        <v>213</v>
      </c>
      <c r="D1892" s="443" t="s">
        <v>58366</v>
      </c>
    </row>
    <row r="1893" spans="1:4" ht="40.5" x14ac:dyDescent="0.25">
      <c r="A1893" s="440" t="s">
        <v>29562</v>
      </c>
      <c r="B1893" s="437" t="s">
        <v>29563</v>
      </c>
      <c r="C1893" s="440" t="s">
        <v>213</v>
      </c>
      <c r="D1893" s="443" t="s">
        <v>58367</v>
      </c>
    </row>
    <row r="1894" spans="1:4" ht="40.5" x14ac:dyDescent="0.25">
      <c r="A1894" s="440" t="s">
        <v>29564</v>
      </c>
      <c r="B1894" s="437" t="s">
        <v>29565</v>
      </c>
      <c r="C1894" s="440" t="s">
        <v>209</v>
      </c>
      <c r="D1894" s="443" t="s">
        <v>58368</v>
      </c>
    </row>
    <row r="1895" spans="1:4" ht="40.5" x14ac:dyDescent="0.25">
      <c r="A1895" s="440" t="s">
        <v>29566</v>
      </c>
      <c r="B1895" s="437" t="s">
        <v>29567</v>
      </c>
      <c r="C1895" s="440" t="s">
        <v>209</v>
      </c>
      <c r="D1895" s="443" t="s">
        <v>58358</v>
      </c>
    </row>
    <row r="1896" spans="1:4" ht="27" x14ac:dyDescent="0.25">
      <c r="A1896" s="440" t="s">
        <v>29568</v>
      </c>
      <c r="B1896" s="437" t="s">
        <v>29569</v>
      </c>
      <c r="C1896" s="440" t="s">
        <v>209</v>
      </c>
      <c r="D1896" s="443" t="s">
        <v>58369</v>
      </c>
    </row>
    <row r="1897" spans="1:4" ht="40.5" x14ac:dyDescent="0.25">
      <c r="A1897" s="440" t="s">
        <v>29570</v>
      </c>
      <c r="B1897" s="437" t="s">
        <v>29571</v>
      </c>
      <c r="C1897" s="440" t="s">
        <v>213</v>
      </c>
      <c r="D1897" s="443" t="s">
        <v>58370</v>
      </c>
    </row>
    <row r="1898" spans="1:4" ht="54" x14ac:dyDescent="0.25">
      <c r="A1898" s="440" t="s">
        <v>29572</v>
      </c>
      <c r="B1898" s="437" t="s">
        <v>29573</v>
      </c>
      <c r="C1898" s="440" t="s">
        <v>213</v>
      </c>
      <c r="D1898" s="443" t="s">
        <v>58371</v>
      </c>
    </row>
    <row r="1899" spans="1:4" ht="40.5" x14ac:dyDescent="0.25">
      <c r="A1899" s="440" t="s">
        <v>29574</v>
      </c>
      <c r="B1899" s="437" t="s">
        <v>29575</v>
      </c>
      <c r="C1899" s="440" t="s">
        <v>209</v>
      </c>
      <c r="D1899" s="443" t="s">
        <v>58368</v>
      </c>
    </row>
    <row r="1900" spans="1:4" ht="40.5" x14ac:dyDescent="0.25">
      <c r="A1900" s="440" t="s">
        <v>29576</v>
      </c>
      <c r="B1900" s="437" t="s">
        <v>29577</v>
      </c>
      <c r="C1900" s="440" t="s">
        <v>209</v>
      </c>
      <c r="D1900" s="443" t="s">
        <v>58372</v>
      </c>
    </row>
    <row r="1901" spans="1:4" ht="40.5" x14ac:dyDescent="0.25">
      <c r="A1901" s="440" t="s">
        <v>29578</v>
      </c>
      <c r="B1901" s="437" t="s">
        <v>29579</v>
      </c>
      <c r="C1901" s="440" t="s">
        <v>209</v>
      </c>
      <c r="D1901" s="443" t="s">
        <v>58373</v>
      </c>
    </row>
    <row r="1902" spans="1:4" ht="54" x14ac:dyDescent="0.25">
      <c r="A1902" s="440" t="s">
        <v>29580</v>
      </c>
      <c r="B1902" s="437" t="s">
        <v>29581</v>
      </c>
      <c r="C1902" s="440" t="s">
        <v>213</v>
      </c>
      <c r="D1902" s="443" t="s">
        <v>58374</v>
      </c>
    </row>
    <row r="1903" spans="1:4" ht="40.5" x14ac:dyDescent="0.25">
      <c r="A1903" s="440" t="s">
        <v>29582</v>
      </c>
      <c r="B1903" s="437" t="s">
        <v>29583</v>
      </c>
      <c r="C1903" s="440" t="s">
        <v>213</v>
      </c>
      <c r="D1903" s="443" t="s">
        <v>58375</v>
      </c>
    </row>
    <row r="1904" spans="1:4" ht="40.5" x14ac:dyDescent="0.25">
      <c r="A1904" s="440" t="s">
        <v>29584</v>
      </c>
      <c r="B1904" s="437" t="s">
        <v>29585</v>
      </c>
      <c r="C1904" s="440" t="s">
        <v>213</v>
      </c>
      <c r="D1904" s="443" t="s">
        <v>58376</v>
      </c>
    </row>
    <row r="1905" spans="1:4" ht="40.5" x14ac:dyDescent="0.25">
      <c r="A1905" s="440" t="s">
        <v>29586</v>
      </c>
      <c r="B1905" s="437" t="s">
        <v>29587</v>
      </c>
      <c r="C1905" s="440" t="s">
        <v>213</v>
      </c>
      <c r="D1905" s="443" t="s">
        <v>58377</v>
      </c>
    </row>
    <row r="1906" spans="1:4" ht="27" x14ac:dyDescent="0.25">
      <c r="A1906" s="440" t="s">
        <v>29588</v>
      </c>
      <c r="B1906" s="437" t="s">
        <v>29589</v>
      </c>
      <c r="C1906" s="440" t="s">
        <v>209</v>
      </c>
      <c r="D1906" s="443" t="s">
        <v>58378</v>
      </c>
    </row>
    <row r="1907" spans="1:4" ht="40.5" x14ac:dyDescent="0.25">
      <c r="A1907" s="440" t="s">
        <v>29590</v>
      </c>
      <c r="B1907" s="437" t="s">
        <v>29591</v>
      </c>
      <c r="C1907" s="440" t="s">
        <v>209</v>
      </c>
      <c r="D1907" s="443" t="s">
        <v>58379</v>
      </c>
    </row>
    <row r="1908" spans="1:4" ht="54" x14ac:dyDescent="0.25">
      <c r="A1908" s="440" t="s">
        <v>29592</v>
      </c>
      <c r="B1908" s="437" t="s">
        <v>29593</v>
      </c>
      <c r="C1908" s="440" t="s">
        <v>213</v>
      </c>
      <c r="D1908" s="443" t="s">
        <v>58380</v>
      </c>
    </row>
    <row r="1909" spans="1:4" ht="40.5" x14ac:dyDescent="0.25">
      <c r="A1909" s="440" t="s">
        <v>29594</v>
      </c>
      <c r="B1909" s="437" t="s">
        <v>29595</v>
      </c>
      <c r="C1909" s="440" t="s">
        <v>209</v>
      </c>
      <c r="D1909" s="443" t="s">
        <v>58379</v>
      </c>
    </row>
    <row r="1910" spans="1:4" ht="54" x14ac:dyDescent="0.25">
      <c r="A1910" s="440" t="s">
        <v>29596</v>
      </c>
      <c r="B1910" s="437" t="s">
        <v>29597</v>
      </c>
      <c r="C1910" s="440" t="s">
        <v>213</v>
      </c>
      <c r="D1910" s="443" t="s">
        <v>58381</v>
      </c>
    </row>
    <row r="1911" spans="1:4" ht="40.5" x14ac:dyDescent="0.25">
      <c r="A1911" s="440" t="s">
        <v>29598</v>
      </c>
      <c r="B1911" s="437" t="s">
        <v>29599</v>
      </c>
      <c r="C1911" s="440" t="s">
        <v>209</v>
      </c>
      <c r="D1911" s="443" t="s">
        <v>58382</v>
      </c>
    </row>
    <row r="1912" spans="1:4" ht="40.5" x14ac:dyDescent="0.25">
      <c r="A1912" s="440" t="s">
        <v>29600</v>
      </c>
      <c r="B1912" s="437" t="s">
        <v>29601</v>
      </c>
      <c r="C1912" s="440" t="s">
        <v>213</v>
      </c>
      <c r="D1912" s="443" t="s">
        <v>58383</v>
      </c>
    </row>
    <row r="1913" spans="1:4" ht="40.5" x14ac:dyDescent="0.25">
      <c r="A1913" s="440" t="s">
        <v>29602</v>
      </c>
      <c r="B1913" s="437" t="s">
        <v>29603</v>
      </c>
      <c r="C1913" s="440" t="s">
        <v>209</v>
      </c>
      <c r="D1913" s="443" t="s">
        <v>58384</v>
      </c>
    </row>
    <row r="1914" spans="1:4" ht="40.5" x14ac:dyDescent="0.25">
      <c r="A1914" s="440" t="s">
        <v>29604</v>
      </c>
      <c r="B1914" s="437" t="s">
        <v>29605</v>
      </c>
      <c r="C1914" s="440" t="s">
        <v>209</v>
      </c>
      <c r="D1914" s="443" t="s">
        <v>58385</v>
      </c>
    </row>
    <row r="1915" spans="1:4" ht="54" x14ac:dyDescent="0.25">
      <c r="A1915" s="440" t="s">
        <v>29606</v>
      </c>
      <c r="B1915" s="437" t="s">
        <v>29607</v>
      </c>
      <c r="C1915" s="440" t="s">
        <v>213</v>
      </c>
      <c r="D1915" s="443" t="s">
        <v>58386</v>
      </c>
    </row>
    <row r="1916" spans="1:4" ht="40.5" x14ac:dyDescent="0.25">
      <c r="A1916" s="440" t="s">
        <v>29608</v>
      </c>
      <c r="B1916" s="437" t="s">
        <v>29609</v>
      </c>
      <c r="C1916" s="440" t="s">
        <v>209</v>
      </c>
      <c r="D1916" s="443" t="s">
        <v>58387</v>
      </c>
    </row>
    <row r="1917" spans="1:4" ht="40.5" x14ac:dyDescent="0.25">
      <c r="A1917" s="440" t="s">
        <v>29610</v>
      </c>
      <c r="B1917" s="437" t="s">
        <v>29611</v>
      </c>
      <c r="C1917" s="440" t="s">
        <v>213</v>
      </c>
      <c r="D1917" s="443" t="s">
        <v>58388</v>
      </c>
    </row>
    <row r="1918" spans="1:4" ht="40.5" x14ac:dyDescent="0.25">
      <c r="A1918" s="440" t="s">
        <v>29612</v>
      </c>
      <c r="B1918" s="437" t="s">
        <v>29613</v>
      </c>
      <c r="C1918" s="440" t="s">
        <v>213</v>
      </c>
      <c r="D1918" s="443" t="s">
        <v>58389</v>
      </c>
    </row>
    <row r="1919" spans="1:4" ht="40.5" x14ac:dyDescent="0.25">
      <c r="A1919" s="440" t="s">
        <v>29614</v>
      </c>
      <c r="B1919" s="437" t="s">
        <v>29615</v>
      </c>
      <c r="C1919" s="440" t="s">
        <v>209</v>
      </c>
      <c r="D1919" s="443" t="s">
        <v>58390</v>
      </c>
    </row>
    <row r="1920" spans="1:4" ht="40.5" x14ac:dyDescent="0.25">
      <c r="A1920" s="440" t="s">
        <v>29616</v>
      </c>
      <c r="B1920" s="437" t="s">
        <v>29617</v>
      </c>
      <c r="C1920" s="440" t="s">
        <v>213</v>
      </c>
      <c r="D1920" s="443" t="s">
        <v>58391</v>
      </c>
    </row>
    <row r="1921" spans="1:4" ht="40.5" x14ac:dyDescent="0.25">
      <c r="A1921" s="440" t="s">
        <v>29618</v>
      </c>
      <c r="B1921" s="437" t="s">
        <v>29619</v>
      </c>
      <c r="C1921" s="440" t="s">
        <v>209</v>
      </c>
      <c r="D1921" s="443" t="s">
        <v>58392</v>
      </c>
    </row>
    <row r="1922" spans="1:4" ht="40.5" x14ac:dyDescent="0.25">
      <c r="A1922" s="440" t="s">
        <v>29620</v>
      </c>
      <c r="B1922" s="437" t="s">
        <v>29621</v>
      </c>
      <c r="C1922" s="440" t="s">
        <v>213</v>
      </c>
      <c r="D1922" s="443" t="s">
        <v>58393</v>
      </c>
    </row>
    <row r="1923" spans="1:4" ht="40.5" x14ac:dyDescent="0.25">
      <c r="A1923" s="440" t="s">
        <v>29622</v>
      </c>
      <c r="B1923" s="437" t="s">
        <v>29623</v>
      </c>
      <c r="C1923" s="440" t="s">
        <v>209</v>
      </c>
      <c r="D1923" s="443" t="s">
        <v>58390</v>
      </c>
    </row>
    <row r="1924" spans="1:4" ht="40.5" x14ac:dyDescent="0.25">
      <c r="A1924" s="440" t="s">
        <v>29624</v>
      </c>
      <c r="B1924" s="437" t="s">
        <v>29625</v>
      </c>
      <c r="C1924" s="440" t="s">
        <v>209</v>
      </c>
      <c r="D1924" s="443" t="s">
        <v>58394</v>
      </c>
    </row>
    <row r="1925" spans="1:4" ht="40.5" x14ac:dyDescent="0.25">
      <c r="A1925" s="440" t="s">
        <v>29626</v>
      </c>
      <c r="B1925" s="437" t="s">
        <v>29627</v>
      </c>
      <c r="C1925" s="440" t="s">
        <v>213</v>
      </c>
      <c r="D1925" s="443" t="s">
        <v>58395</v>
      </c>
    </row>
    <row r="1926" spans="1:4" ht="40.5" x14ac:dyDescent="0.25">
      <c r="A1926" s="440" t="s">
        <v>29628</v>
      </c>
      <c r="B1926" s="437" t="s">
        <v>29629</v>
      </c>
      <c r="C1926" s="440" t="s">
        <v>209</v>
      </c>
      <c r="D1926" s="443" t="s">
        <v>58396</v>
      </c>
    </row>
    <row r="1927" spans="1:4" ht="54" x14ac:dyDescent="0.25">
      <c r="A1927" s="440" t="s">
        <v>29630</v>
      </c>
      <c r="B1927" s="437" t="s">
        <v>29631</v>
      </c>
      <c r="C1927" s="440" t="s">
        <v>213</v>
      </c>
      <c r="D1927" s="443" t="s">
        <v>58397</v>
      </c>
    </row>
    <row r="1928" spans="1:4" ht="40.5" x14ac:dyDescent="0.25">
      <c r="A1928" s="440" t="s">
        <v>29632</v>
      </c>
      <c r="B1928" s="437" t="s">
        <v>29633</v>
      </c>
      <c r="C1928" s="440" t="s">
        <v>209</v>
      </c>
      <c r="D1928" s="443" t="s">
        <v>58396</v>
      </c>
    </row>
    <row r="1929" spans="1:4" ht="40.5" x14ac:dyDescent="0.25">
      <c r="A1929" s="440" t="s">
        <v>29634</v>
      </c>
      <c r="B1929" s="437" t="s">
        <v>29635</v>
      </c>
      <c r="C1929" s="440" t="s">
        <v>213</v>
      </c>
      <c r="D1929" s="443" t="s">
        <v>58398</v>
      </c>
    </row>
    <row r="1930" spans="1:4" ht="40.5" x14ac:dyDescent="0.25">
      <c r="A1930" s="440" t="s">
        <v>29636</v>
      </c>
      <c r="B1930" s="437" t="s">
        <v>29637</v>
      </c>
      <c r="C1930" s="440" t="s">
        <v>213</v>
      </c>
      <c r="D1930" s="443" t="s">
        <v>58399</v>
      </c>
    </row>
    <row r="1931" spans="1:4" ht="40.5" x14ac:dyDescent="0.25">
      <c r="A1931" s="440" t="s">
        <v>29638</v>
      </c>
      <c r="B1931" s="437" t="s">
        <v>29639</v>
      </c>
      <c r="C1931" s="440" t="s">
        <v>209</v>
      </c>
      <c r="D1931" s="443" t="s">
        <v>58400</v>
      </c>
    </row>
    <row r="1932" spans="1:4" ht="40.5" x14ac:dyDescent="0.25">
      <c r="A1932" s="440" t="s">
        <v>29640</v>
      </c>
      <c r="B1932" s="437" t="s">
        <v>29641</v>
      </c>
      <c r="C1932" s="440" t="s">
        <v>213</v>
      </c>
      <c r="D1932" s="443" t="s">
        <v>58401</v>
      </c>
    </row>
    <row r="1933" spans="1:4" ht="40.5" x14ac:dyDescent="0.25">
      <c r="A1933" s="440" t="s">
        <v>29642</v>
      </c>
      <c r="B1933" s="437" t="s">
        <v>29643</v>
      </c>
      <c r="C1933" s="440" t="s">
        <v>209</v>
      </c>
      <c r="D1933" s="443" t="s">
        <v>58402</v>
      </c>
    </row>
    <row r="1934" spans="1:4" ht="27" x14ac:dyDescent="0.25">
      <c r="A1934" s="440" t="s">
        <v>29644</v>
      </c>
      <c r="B1934" s="437" t="s">
        <v>29645</v>
      </c>
      <c r="C1934" s="440" t="s">
        <v>209</v>
      </c>
      <c r="D1934" s="443" t="s">
        <v>58403</v>
      </c>
    </row>
    <row r="1935" spans="1:4" ht="40.5" x14ac:dyDescent="0.25">
      <c r="A1935" s="440" t="s">
        <v>29646</v>
      </c>
      <c r="B1935" s="437" t="s">
        <v>29647</v>
      </c>
      <c r="C1935" s="440" t="s">
        <v>209</v>
      </c>
      <c r="D1935" s="443" t="s">
        <v>58404</v>
      </c>
    </row>
    <row r="1936" spans="1:4" ht="40.5" x14ac:dyDescent="0.25">
      <c r="A1936" s="440" t="s">
        <v>29648</v>
      </c>
      <c r="B1936" s="437" t="s">
        <v>29649</v>
      </c>
      <c r="C1936" s="440" t="s">
        <v>213</v>
      </c>
      <c r="D1936" s="443" t="s">
        <v>58405</v>
      </c>
    </row>
    <row r="1937" spans="1:4" ht="40.5" x14ac:dyDescent="0.25">
      <c r="A1937" s="440" t="s">
        <v>29650</v>
      </c>
      <c r="B1937" s="437" t="s">
        <v>29651</v>
      </c>
      <c r="C1937" s="440" t="s">
        <v>209</v>
      </c>
      <c r="D1937" s="443" t="s">
        <v>58406</v>
      </c>
    </row>
    <row r="1938" spans="1:4" ht="40.5" x14ac:dyDescent="0.25">
      <c r="A1938" s="440" t="s">
        <v>29652</v>
      </c>
      <c r="B1938" s="437" t="s">
        <v>29653</v>
      </c>
      <c r="C1938" s="440" t="s">
        <v>213</v>
      </c>
      <c r="D1938" s="443" t="s">
        <v>58407</v>
      </c>
    </row>
    <row r="1939" spans="1:4" ht="40.5" x14ac:dyDescent="0.25">
      <c r="A1939" s="440" t="s">
        <v>29654</v>
      </c>
      <c r="B1939" s="437" t="s">
        <v>29655</v>
      </c>
      <c r="C1939" s="440" t="s">
        <v>209</v>
      </c>
      <c r="D1939" s="443" t="s">
        <v>58385</v>
      </c>
    </row>
    <row r="1940" spans="1:4" ht="40.5" x14ac:dyDescent="0.25">
      <c r="A1940" s="440" t="s">
        <v>29656</v>
      </c>
      <c r="B1940" s="437" t="s">
        <v>29657</v>
      </c>
      <c r="C1940" s="440" t="s">
        <v>213</v>
      </c>
      <c r="D1940" s="443" t="s">
        <v>58408</v>
      </c>
    </row>
    <row r="1941" spans="1:4" ht="40.5" x14ac:dyDescent="0.25">
      <c r="A1941" s="440" t="s">
        <v>29658</v>
      </c>
      <c r="B1941" s="437" t="s">
        <v>29659</v>
      </c>
      <c r="C1941" s="440" t="s">
        <v>209</v>
      </c>
      <c r="D1941" s="443" t="s">
        <v>58387</v>
      </c>
    </row>
    <row r="1942" spans="1:4" ht="54" x14ac:dyDescent="0.25">
      <c r="A1942" s="440" t="s">
        <v>29660</v>
      </c>
      <c r="B1942" s="437" t="s">
        <v>29661</v>
      </c>
      <c r="C1942" s="440" t="s">
        <v>213</v>
      </c>
      <c r="D1942" s="443" t="s">
        <v>58409</v>
      </c>
    </row>
    <row r="1943" spans="1:4" ht="40.5" x14ac:dyDescent="0.25">
      <c r="A1943" s="440" t="s">
        <v>29662</v>
      </c>
      <c r="B1943" s="437" t="s">
        <v>29663</v>
      </c>
      <c r="C1943" s="440" t="s">
        <v>209</v>
      </c>
      <c r="D1943" s="443" t="s">
        <v>58410</v>
      </c>
    </row>
    <row r="1944" spans="1:4" ht="40.5" x14ac:dyDescent="0.25">
      <c r="A1944" s="440" t="s">
        <v>29664</v>
      </c>
      <c r="B1944" s="437" t="s">
        <v>29665</v>
      </c>
      <c r="C1944" s="440" t="s">
        <v>213</v>
      </c>
      <c r="D1944" s="443" t="s">
        <v>58411</v>
      </c>
    </row>
    <row r="1945" spans="1:4" ht="40.5" x14ac:dyDescent="0.25">
      <c r="A1945" s="440" t="s">
        <v>29666</v>
      </c>
      <c r="B1945" s="437" t="s">
        <v>29667</v>
      </c>
      <c r="C1945" s="440" t="s">
        <v>213</v>
      </c>
      <c r="D1945" s="443" t="s">
        <v>58412</v>
      </c>
    </row>
    <row r="1946" spans="1:4" ht="40.5" x14ac:dyDescent="0.25">
      <c r="A1946" s="440" t="s">
        <v>29668</v>
      </c>
      <c r="B1946" s="437" t="s">
        <v>29669</v>
      </c>
      <c r="C1946" s="440" t="s">
        <v>213</v>
      </c>
      <c r="D1946" s="443" t="s">
        <v>58413</v>
      </c>
    </row>
    <row r="1947" spans="1:4" ht="40.5" x14ac:dyDescent="0.25">
      <c r="A1947" s="440" t="s">
        <v>29670</v>
      </c>
      <c r="B1947" s="437" t="s">
        <v>29671</v>
      </c>
      <c r="C1947" s="440" t="s">
        <v>213</v>
      </c>
      <c r="D1947" s="443" t="s">
        <v>58414</v>
      </c>
    </row>
    <row r="1948" spans="1:4" ht="40.5" x14ac:dyDescent="0.25">
      <c r="A1948" s="440" t="s">
        <v>29672</v>
      </c>
      <c r="B1948" s="437" t="s">
        <v>29673</v>
      </c>
      <c r="C1948" s="440" t="s">
        <v>213</v>
      </c>
      <c r="D1948" s="443" t="s">
        <v>58415</v>
      </c>
    </row>
    <row r="1949" spans="1:4" ht="40.5" x14ac:dyDescent="0.25">
      <c r="A1949" s="440" t="s">
        <v>29674</v>
      </c>
      <c r="B1949" s="437" t="s">
        <v>29675</v>
      </c>
      <c r="C1949" s="440" t="s">
        <v>213</v>
      </c>
      <c r="D1949" s="443" t="s">
        <v>58416</v>
      </c>
    </row>
    <row r="1950" spans="1:4" ht="40.5" x14ac:dyDescent="0.25">
      <c r="A1950" s="440" t="s">
        <v>29676</v>
      </c>
      <c r="B1950" s="437" t="s">
        <v>29677</v>
      </c>
      <c r="C1950" s="440" t="s">
        <v>213</v>
      </c>
      <c r="D1950" s="443" t="s">
        <v>58417</v>
      </c>
    </row>
    <row r="1951" spans="1:4" ht="40.5" x14ac:dyDescent="0.25">
      <c r="A1951" s="440" t="s">
        <v>29678</v>
      </c>
      <c r="B1951" s="437" t="s">
        <v>29679</v>
      </c>
      <c r="C1951" s="440" t="s">
        <v>213</v>
      </c>
      <c r="D1951" s="443" t="s">
        <v>58418</v>
      </c>
    </row>
    <row r="1952" spans="1:4" ht="40.5" x14ac:dyDescent="0.25">
      <c r="A1952" s="440" t="s">
        <v>29680</v>
      </c>
      <c r="B1952" s="437" t="s">
        <v>29681</v>
      </c>
      <c r="C1952" s="440" t="s">
        <v>213</v>
      </c>
      <c r="D1952" s="443" t="s">
        <v>58419</v>
      </c>
    </row>
    <row r="1953" spans="1:4" ht="40.5" x14ac:dyDescent="0.25">
      <c r="A1953" s="440" t="s">
        <v>29682</v>
      </c>
      <c r="B1953" s="437" t="s">
        <v>29683</v>
      </c>
      <c r="C1953" s="440" t="s">
        <v>213</v>
      </c>
      <c r="D1953" s="443" t="s">
        <v>58420</v>
      </c>
    </row>
    <row r="1954" spans="1:4" ht="27" x14ac:dyDescent="0.25">
      <c r="A1954" s="440" t="s">
        <v>29684</v>
      </c>
      <c r="B1954" s="437" t="s">
        <v>29685</v>
      </c>
      <c r="C1954" s="440" t="s">
        <v>209</v>
      </c>
      <c r="D1954" s="443" t="s">
        <v>36349</v>
      </c>
    </row>
    <row r="1955" spans="1:4" ht="27" x14ac:dyDescent="0.25">
      <c r="A1955" s="440" t="s">
        <v>29686</v>
      </c>
      <c r="B1955" s="437" t="s">
        <v>29687</v>
      </c>
      <c r="C1955" s="440" t="s">
        <v>209</v>
      </c>
      <c r="D1955" s="443" t="s">
        <v>36025</v>
      </c>
    </row>
    <row r="1956" spans="1:4" ht="27" x14ac:dyDescent="0.25">
      <c r="A1956" s="440" t="s">
        <v>29689</v>
      </c>
      <c r="B1956" s="437" t="s">
        <v>29690</v>
      </c>
      <c r="C1956" s="440" t="s">
        <v>209</v>
      </c>
      <c r="D1956" s="443" t="s">
        <v>57633</v>
      </c>
    </row>
    <row r="1957" spans="1:4" ht="27" x14ac:dyDescent="0.25">
      <c r="A1957" s="440" t="s">
        <v>29692</v>
      </c>
      <c r="B1957" s="437" t="s">
        <v>29693</v>
      </c>
      <c r="C1957" s="440" t="s">
        <v>209</v>
      </c>
      <c r="D1957" s="443" t="s">
        <v>14055</v>
      </c>
    </row>
    <row r="1958" spans="1:4" ht="54" x14ac:dyDescent="0.25">
      <c r="A1958" s="440" t="s">
        <v>29694</v>
      </c>
      <c r="B1958" s="437" t="s">
        <v>29695</v>
      </c>
      <c r="C1958" s="440" t="s">
        <v>209</v>
      </c>
      <c r="D1958" s="443" t="s">
        <v>15509</v>
      </c>
    </row>
    <row r="1959" spans="1:4" ht="54" x14ac:dyDescent="0.25">
      <c r="A1959" s="440" t="s">
        <v>29696</v>
      </c>
      <c r="B1959" s="437" t="s">
        <v>29697</v>
      </c>
      <c r="C1959" s="440" t="s">
        <v>209</v>
      </c>
      <c r="D1959" s="443" t="s">
        <v>58421</v>
      </c>
    </row>
    <row r="1960" spans="1:4" ht="54" x14ac:dyDescent="0.25">
      <c r="A1960" s="440" t="s">
        <v>29698</v>
      </c>
      <c r="B1960" s="437" t="s">
        <v>29699</v>
      </c>
      <c r="C1960" s="440" t="s">
        <v>209</v>
      </c>
      <c r="D1960" s="443" t="s">
        <v>11157</v>
      </c>
    </row>
    <row r="1961" spans="1:4" ht="40.5" x14ac:dyDescent="0.25">
      <c r="A1961" s="440" t="s">
        <v>29700</v>
      </c>
      <c r="B1961" s="437" t="s">
        <v>29701</v>
      </c>
      <c r="C1961" s="440" t="s">
        <v>209</v>
      </c>
      <c r="D1961" s="443" t="s">
        <v>58422</v>
      </c>
    </row>
    <row r="1962" spans="1:4" ht="54" x14ac:dyDescent="0.25">
      <c r="A1962" s="440" t="s">
        <v>29702</v>
      </c>
      <c r="B1962" s="437" t="s">
        <v>29703</v>
      </c>
      <c r="C1962" s="440" t="s">
        <v>209</v>
      </c>
      <c r="D1962" s="443" t="s">
        <v>44219</v>
      </c>
    </row>
    <row r="1963" spans="1:4" ht="54" x14ac:dyDescent="0.25">
      <c r="A1963" s="440" t="s">
        <v>29705</v>
      </c>
      <c r="B1963" s="437" t="s">
        <v>29706</v>
      </c>
      <c r="C1963" s="440" t="s">
        <v>209</v>
      </c>
      <c r="D1963" s="443" t="s">
        <v>58423</v>
      </c>
    </row>
    <row r="1964" spans="1:4" ht="54" x14ac:dyDescent="0.25">
      <c r="A1964" s="440" t="s">
        <v>29707</v>
      </c>
      <c r="B1964" s="437" t="s">
        <v>29708</v>
      </c>
      <c r="C1964" s="440" t="s">
        <v>209</v>
      </c>
      <c r="D1964" s="443" t="s">
        <v>43108</v>
      </c>
    </row>
    <row r="1965" spans="1:4" ht="54" x14ac:dyDescent="0.25">
      <c r="A1965" s="440" t="s">
        <v>29709</v>
      </c>
      <c r="B1965" s="437" t="s">
        <v>29710</v>
      </c>
      <c r="C1965" s="440" t="s">
        <v>209</v>
      </c>
      <c r="D1965" s="443" t="s">
        <v>58424</v>
      </c>
    </row>
    <row r="1966" spans="1:4" ht="54" x14ac:dyDescent="0.25">
      <c r="A1966" s="440" t="s">
        <v>29711</v>
      </c>
      <c r="B1966" s="437" t="s">
        <v>29712</v>
      </c>
      <c r="C1966" s="440" t="s">
        <v>209</v>
      </c>
      <c r="D1966" s="443" t="s">
        <v>58425</v>
      </c>
    </row>
    <row r="1967" spans="1:4" ht="54" x14ac:dyDescent="0.25">
      <c r="A1967" s="440" t="s">
        <v>29713</v>
      </c>
      <c r="B1967" s="437" t="s">
        <v>29714</v>
      </c>
      <c r="C1967" s="440" t="s">
        <v>209</v>
      </c>
      <c r="D1967" s="443" t="s">
        <v>58426</v>
      </c>
    </row>
    <row r="1968" spans="1:4" ht="54" x14ac:dyDescent="0.25">
      <c r="A1968" s="440" t="s">
        <v>29715</v>
      </c>
      <c r="B1968" s="437" t="s">
        <v>29716</v>
      </c>
      <c r="C1968" s="440" t="s">
        <v>209</v>
      </c>
      <c r="D1968" s="443" t="s">
        <v>16550</v>
      </c>
    </row>
    <row r="1969" spans="1:4" ht="54" x14ac:dyDescent="0.25">
      <c r="A1969" s="440" t="s">
        <v>29717</v>
      </c>
      <c r="B1969" s="437" t="s">
        <v>29718</v>
      </c>
      <c r="C1969" s="440" t="s">
        <v>209</v>
      </c>
      <c r="D1969" s="443" t="s">
        <v>34134</v>
      </c>
    </row>
    <row r="1970" spans="1:4" ht="67.5" x14ac:dyDescent="0.25">
      <c r="A1970" s="440" t="s">
        <v>29720</v>
      </c>
      <c r="B1970" s="437" t="s">
        <v>29721</v>
      </c>
      <c r="C1970" s="440" t="s">
        <v>209</v>
      </c>
      <c r="D1970" s="443" t="s">
        <v>44304</v>
      </c>
    </row>
    <row r="1971" spans="1:4" ht="67.5" x14ac:dyDescent="0.25">
      <c r="A1971" s="440" t="s">
        <v>29722</v>
      </c>
      <c r="B1971" s="437" t="s">
        <v>29723</v>
      </c>
      <c r="C1971" s="440" t="s">
        <v>209</v>
      </c>
      <c r="D1971" s="443" t="s">
        <v>16442</v>
      </c>
    </row>
    <row r="1972" spans="1:4" ht="27" x14ac:dyDescent="0.25">
      <c r="A1972" s="440" t="s">
        <v>29724</v>
      </c>
      <c r="B1972" s="437" t="s">
        <v>29725</v>
      </c>
      <c r="C1972" s="440" t="s">
        <v>209</v>
      </c>
      <c r="D1972" s="443" t="s">
        <v>40807</v>
      </c>
    </row>
    <row r="1973" spans="1:4" ht="27" x14ac:dyDescent="0.25">
      <c r="A1973" s="440" t="s">
        <v>29726</v>
      </c>
      <c r="B1973" s="437" t="s">
        <v>29727</v>
      </c>
      <c r="C1973" s="440" t="s">
        <v>209</v>
      </c>
      <c r="D1973" s="443" t="s">
        <v>58427</v>
      </c>
    </row>
    <row r="1974" spans="1:4" ht="27" x14ac:dyDescent="0.25">
      <c r="A1974" s="440" t="s">
        <v>29728</v>
      </c>
      <c r="B1974" s="437" t="s">
        <v>29729</v>
      </c>
      <c r="C1974" s="440" t="s">
        <v>209</v>
      </c>
      <c r="D1974" s="443" t="s">
        <v>13088</v>
      </c>
    </row>
    <row r="1975" spans="1:4" ht="27" x14ac:dyDescent="0.25">
      <c r="A1975" s="440" t="s">
        <v>29730</v>
      </c>
      <c r="B1975" s="437" t="s">
        <v>29731</v>
      </c>
      <c r="C1975" s="440" t="s">
        <v>209</v>
      </c>
      <c r="D1975" s="443" t="s">
        <v>58428</v>
      </c>
    </row>
    <row r="1976" spans="1:4" ht="27" x14ac:dyDescent="0.25">
      <c r="A1976" s="440" t="s">
        <v>29733</v>
      </c>
      <c r="B1976" s="437" t="s">
        <v>29734</v>
      </c>
      <c r="C1976" s="440" t="s">
        <v>209</v>
      </c>
      <c r="D1976" s="443" t="s">
        <v>58429</v>
      </c>
    </row>
    <row r="1977" spans="1:4" ht="27" x14ac:dyDescent="0.25">
      <c r="A1977" s="440" t="s">
        <v>29736</v>
      </c>
      <c r="B1977" s="437" t="s">
        <v>29737</v>
      </c>
      <c r="C1977" s="440" t="s">
        <v>209</v>
      </c>
      <c r="D1977" s="443" t="s">
        <v>35021</v>
      </c>
    </row>
    <row r="1978" spans="1:4" ht="27" x14ac:dyDescent="0.25">
      <c r="A1978" s="440" t="s">
        <v>29738</v>
      </c>
      <c r="B1978" s="437" t="s">
        <v>29739</v>
      </c>
      <c r="C1978" s="440" t="s">
        <v>209</v>
      </c>
      <c r="D1978" s="443" t="s">
        <v>28374</v>
      </c>
    </row>
    <row r="1979" spans="1:4" ht="27" x14ac:dyDescent="0.25">
      <c r="A1979" s="440" t="s">
        <v>29740</v>
      </c>
      <c r="B1979" s="437" t="s">
        <v>29741</v>
      </c>
      <c r="C1979" s="440" t="s">
        <v>209</v>
      </c>
      <c r="D1979" s="443" t="s">
        <v>58430</v>
      </c>
    </row>
    <row r="1980" spans="1:4" ht="27" x14ac:dyDescent="0.25">
      <c r="A1980" s="440" t="s">
        <v>29742</v>
      </c>
      <c r="B1980" s="437" t="s">
        <v>29743</v>
      </c>
      <c r="C1980" s="440" t="s">
        <v>209</v>
      </c>
      <c r="D1980" s="443" t="s">
        <v>39226</v>
      </c>
    </row>
    <row r="1981" spans="1:4" ht="27" x14ac:dyDescent="0.25">
      <c r="A1981" s="440" t="s">
        <v>29744</v>
      </c>
      <c r="B1981" s="437" t="s">
        <v>29745</v>
      </c>
      <c r="C1981" s="440" t="s">
        <v>209</v>
      </c>
      <c r="D1981" s="443" t="s">
        <v>58431</v>
      </c>
    </row>
    <row r="1982" spans="1:4" ht="27" x14ac:dyDescent="0.25">
      <c r="A1982" s="440" t="s">
        <v>29746</v>
      </c>
      <c r="B1982" s="437" t="s">
        <v>29747</v>
      </c>
      <c r="C1982" s="440" t="s">
        <v>209</v>
      </c>
      <c r="D1982" s="443" t="s">
        <v>7054</v>
      </c>
    </row>
    <row r="1983" spans="1:4" ht="27" x14ac:dyDescent="0.25">
      <c r="A1983" s="440" t="s">
        <v>29749</v>
      </c>
      <c r="B1983" s="437" t="s">
        <v>29750</v>
      </c>
      <c r="C1983" s="440" t="s">
        <v>209</v>
      </c>
      <c r="D1983" s="443" t="s">
        <v>54293</v>
      </c>
    </row>
    <row r="1984" spans="1:4" ht="27" x14ac:dyDescent="0.25">
      <c r="A1984" s="440" t="s">
        <v>29751</v>
      </c>
      <c r="B1984" s="437" t="s">
        <v>29752</v>
      </c>
      <c r="C1984" s="440" t="s">
        <v>209</v>
      </c>
      <c r="D1984" s="443" t="s">
        <v>27556</v>
      </c>
    </row>
    <row r="1985" spans="1:4" ht="27" x14ac:dyDescent="0.25">
      <c r="A1985" s="440" t="s">
        <v>29753</v>
      </c>
      <c r="B1985" s="437" t="s">
        <v>29754</v>
      </c>
      <c r="C1985" s="440" t="s">
        <v>209</v>
      </c>
      <c r="D1985" s="443" t="s">
        <v>8901</v>
      </c>
    </row>
    <row r="1986" spans="1:4" ht="67.5" x14ac:dyDescent="0.25">
      <c r="A1986" s="440" t="s">
        <v>29755</v>
      </c>
      <c r="B1986" s="437" t="s">
        <v>29756</v>
      </c>
      <c r="C1986" s="440" t="s">
        <v>209</v>
      </c>
      <c r="D1986" s="443" t="s">
        <v>58432</v>
      </c>
    </row>
    <row r="1987" spans="1:4" ht="67.5" x14ac:dyDescent="0.25">
      <c r="A1987" s="440" t="s">
        <v>29757</v>
      </c>
      <c r="B1987" s="437" t="s">
        <v>29758</v>
      </c>
      <c r="C1987" s="440" t="s">
        <v>209</v>
      </c>
      <c r="D1987" s="443" t="s">
        <v>58433</v>
      </c>
    </row>
    <row r="1988" spans="1:4" ht="67.5" x14ac:dyDescent="0.25">
      <c r="A1988" s="440" t="s">
        <v>29759</v>
      </c>
      <c r="B1988" s="437" t="s">
        <v>29760</v>
      </c>
      <c r="C1988" s="440" t="s">
        <v>209</v>
      </c>
      <c r="D1988" s="443" t="s">
        <v>58434</v>
      </c>
    </row>
    <row r="1989" spans="1:4" ht="67.5" x14ac:dyDescent="0.25">
      <c r="A1989" s="440" t="s">
        <v>29761</v>
      </c>
      <c r="B1989" s="437" t="s">
        <v>29762</v>
      </c>
      <c r="C1989" s="440" t="s">
        <v>209</v>
      </c>
      <c r="D1989" s="443" t="s">
        <v>58435</v>
      </c>
    </row>
    <row r="1990" spans="1:4" ht="27" x14ac:dyDescent="0.25">
      <c r="A1990" s="440" t="s">
        <v>29763</v>
      </c>
      <c r="B1990" s="437" t="s">
        <v>29764</v>
      </c>
      <c r="C1990" s="440" t="s">
        <v>198</v>
      </c>
      <c r="D1990" s="443" t="s">
        <v>37305</v>
      </c>
    </row>
    <row r="1991" spans="1:4" ht="40.5" x14ac:dyDescent="0.25">
      <c r="A1991" s="440" t="s">
        <v>29766</v>
      </c>
      <c r="B1991" s="437" t="s">
        <v>29767</v>
      </c>
      <c r="C1991" s="440" t="s">
        <v>198</v>
      </c>
      <c r="D1991" s="443" t="s">
        <v>58436</v>
      </c>
    </row>
    <row r="1992" spans="1:4" ht="27" x14ac:dyDescent="0.25">
      <c r="A1992" s="440" t="s">
        <v>29768</v>
      </c>
      <c r="B1992" s="437" t="s">
        <v>29769</v>
      </c>
      <c r="C1992" s="440" t="s">
        <v>176</v>
      </c>
      <c r="D1992" s="443" t="s">
        <v>31666</v>
      </c>
    </row>
    <row r="1993" spans="1:4" ht="27" x14ac:dyDescent="0.25">
      <c r="A1993" s="440" t="s">
        <v>29770</v>
      </c>
      <c r="B1993" s="437" t="s">
        <v>29771</v>
      </c>
      <c r="C1993" s="440" t="s">
        <v>176</v>
      </c>
      <c r="D1993" s="443" t="s">
        <v>9338</v>
      </c>
    </row>
    <row r="1994" spans="1:4" ht="27" x14ac:dyDescent="0.25">
      <c r="A1994" s="440" t="s">
        <v>29773</v>
      </c>
      <c r="B1994" s="437" t="s">
        <v>29774</v>
      </c>
      <c r="C1994" s="440" t="s">
        <v>176</v>
      </c>
      <c r="D1994" s="443" t="s">
        <v>13721</v>
      </c>
    </row>
    <row r="1995" spans="1:4" ht="27" x14ac:dyDescent="0.25">
      <c r="A1995" s="440" t="s">
        <v>29775</v>
      </c>
      <c r="B1995" s="437" t="s">
        <v>29776</v>
      </c>
      <c r="C1995" s="440" t="s">
        <v>176</v>
      </c>
      <c r="D1995" s="443" t="s">
        <v>14428</v>
      </c>
    </row>
    <row r="1996" spans="1:4" ht="27" x14ac:dyDescent="0.25">
      <c r="A1996" s="440" t="s">
        <v>29778</v>
      </c>
      <c r="B1996" s="437" t="s">
        <v>29779</v>
      </c>
      <c r="C1996" s="440" t="s">
        <v>176</v>
      </c>
      <c r="D1996" s="443" t="s">
        <v>14694</v>
      </c>
    </row>
    <row r="1997" spans="1:4" ht="27" x14ac:dyDescent="0.25">
      <c r="A1997" s="440" t="s">
        <v>29780</v>
      </c>
      <c r="B1997" s="437" t="s">
        <v>29781</v>
      </c>
      <c r="C1997" s="440" t="s">
        <v>176</v>
      </c>
      <c r="D1997" s="443" t="s">
        <v>16038</v>
      </c>
    </row>
    <row r="1998" spans="1:4" ht="27" x14ac:dyDescent="0.25">
      <c r="A1998" s="440" t="s">
        <v>29782</v>
      </c>
      <c r="B1998" s="437" t="s">
        <v>29783</v>
      </c>
      <c r="C1998" s="440" t="s">
        <v>176</v>
      </c>
      <c r="D1998" s="443" t="s">
        <v>14340</v>
      </c>
    </row>
    <row r="1999" spans="1:4" ht="27" x14ac:dyDescent="0.25">
      <c r="A1999" s="440" t="s">
        <v>29784</v>
      </c>
      <c r="B1999" s="437" t="s">
        <v>29785</v>
      </c>
      <c r="C1999" s="440" t="s">
        <v>176</v>
      </c>
      <c r="D1999" s="443" t="s">
        <v>185</v>
      </c>
    </row>
    <row r="2000" spans="1:4" ht="27" x14ac:dyDescent="0.25">
      <c r="A2000" s="440" t="s">
        <v>29787</v>
      </c>
      <c r="B2000" s="437" t="s">
        <v>29788</v>
      </c>
      <c r="C2000" s="440" t="s">
        <v>9421</v>
      </c>
      <c r="D2000" s="443" t="s">
        <v>58437</v>
      </c>
    </row>
    <row r="2001" spans="1:4" ht="40.5" x14ac:dyDescent="0.25">
      <c r="A2001" s="440" t="s">
        <v>29789</v>
      </c>
      <c r="B2001" s="437" t="s">
        <v>29790</v>
      </c>
      <c r="C2001" s="440" t="s">
        <v>213</v>
      </c>
      <c r="D2001" s="443" t="s">
        <v>58438</v>
      </c>
    </row>
    <row r="2002" spans="1:4" ht="40.5" x14ac:dyDescent="0.25">
      <c r="A2002" s="440" t="s">
        <v>29791</v>
      </c>
      <c r="B2002" s="437" t="s">
        <v>29792</v>
      </c>
      <c r="C2002" s="440" t="s">
        <v>213</v>
      </c>
      <c r="D2002" s="443" t="s">
        <v>58439</v>
      </c>
    </row>
    <row r="2003" spans="1:4" ht="40.5" x14ac:dyDescent="0.25">
      <c r="A2003" s="440" t="s">
        <v>29793</v>
      </c>
      <c r="B2003" s="437" t="s">
        <v>29794</v>
      </c>
      <c r="C2003" s="440" t="s">
        <v>213</v>
      </c>
      <c r="D2003" s="443" t="s">
        <v>58440</v>
      </c>
    </row>
    <row r="2004" spans="1:4" ht="40.5" x14ac:dyDescent="0.25">
      <c r="A2004" s="440" t="s">
        <v>29795</v>
      </c>
      <c r="B2004" s="437" t="s">
        <v>29796</v>
      </c>
      <c r="C2004" s="440" t="s">
        <v>213</v>
      </c>
      <c r="D2004" s="443" t="s">
        <v>58441</v>
      </c>
    </row>
    <row r="2005" spans="1:4" ht="40.5" x14ac:dyDescent="0.25">
      <c r="A2005" s="440" t="s">
        <v>29797</v>
      </c>
      <c r="B2005" s="437" t="s">
        <v>29798</v>
      </c>
      <c r="C2005" s="440" t="s">
        <v>213</v>
      </c>
      <c r="D2005" s="443" t="s">
        <v>58442</v>
      </c>
    </row>
    <row r="2006" spans="1:4" ht="40.5" x14ac:dyDescent="0.25">
      <c r="A2006" s="440" t="s">
        <v>29799</v>
      </c>
      <c r="B2006" s="437" t="s">
        <v>29800</v>
      </c>
      <c r="C2006" s="440" t="s">
        <v>213</v>
      </c>
      <c r="D2006" s="443" t="s">
        <v>58443</v>
      </c>
    </row>
    <row r="2007" spans="1:4" ht="40.5" x14ac:dyDescent="0.25">
      <c r="A2007" s="440" t="s">
        <v>29801</v>
      </c>
      <c r="B2007" s="437" t="s">
        <v>29802</v>
      </c>
      <c r="C2007" s="440" t="s">
        <v>213</v>
      </c>
      <c r="D2007" s="443" t="s">
        <v>58444</v>
      </c>
    </row>
    <row r="2008" spans="1:4" ht="40.5" x14ac:dyDescent="0.25">
      <c r="A2008" s="440" t="s">
        <v>29803</v>
      </c>
      <c r="B2008" s="437" t="s">
        <v>29804</v>
      </c>
      <c r="C2008" s="440" t="s">
        <v>213</v>
      </c>
      <c r="D2008" s="443" t="s">
        <v>58445</v>
      </c>
    </row>
    <row r="2009" spans="1:4" ht="40.5" x14ac:dyDescent="0.25">
      <c r="A2009" s="440" t="s">
        <v>29805</v>
      </c>
      <c r="B2009" s="437" t="s">
        <v>29806</v>
      </c>
      <c r="C2009" s="440" t="s">
        <v>213</v>
      </c>
      <c r="D2009" s="443" t="s">
        <v>58446</v>
      </c>
    </row>
    <row r="2010" spans="1:4" ht="40.5" x14ac:dyDescent="0.25">
      <c r="A2010" s="440" t="s">
        <v>29807</v>
      </c>
      <c r="B2010" s="437" t="s">
        <v>29808</v>
      </c>
      <c r="C2010" s="440" t="s">
        <v>213</v>
      </c>
      <c r="D2010" s="443" t="s">
        <v>58447</v>
      </c>
    </row>
    <row r="2011" spans="1:4" ht="40.5" x14ac:dyDescent="0.25">
      <c r="A2011" s="440" t="s">
        <v>29809</v>
      </c>
      <c r="B2011" s="437" t="s">
        <v>29810</v>
      </c>
      <c r="C2011" s="440" t="s">
        <v>213</v>
      </c>
      <c r="D2011" s="443" t="s">
        <v>58448</v>
      </c>
    </row>
    <row r="2012" spans="1:4" ht="40.5" x14ac:dyDescent="0.25">
      <c r="A2012" s="440" t="s">
        <v>29811</v>
      </c>
      <c r="B2012" s="437" t="s">
        <v>29812</v>
      </c>
      <c r="C2012" s="440" t="s">
        <v>213</v>
      </c>
      <c r="D2012" s="443" t="s">
        <v>58449</v>
      </c>
    </row>
    <row r="2013" spans="1:4" ht="40.5" x14ac:dyDescent="0.25">
      <c r="A2013" s="440" t="s">
        <v>29813</v>
      </c>
      <c r="B2013" s="437" t="s">
        <v>29814</v>
      </c>
      <c r="C2013" s="440" t="s">
        <v>213</v>
      </c>
      <c r="D2013" s="443" t="s">
        <v>58450</v>
      </c>
    </row>
    <row r="2014" spans="1:4" ht="40.5" x14ac:dyDescent="0.25">
      <c r="A2014" s="440" t="s">
        <v>29815</v>
      </c>
      <c r="B2014" s="437" t="s">
        <v>29816</v>
      </c>
      <c r="C2014" s="440" t="s">
        <v>213</v>
      </c>
      <c r="D2014" s="443" t="s">
        <v>58451</v>
      </c>
    </row>
    <row r="2015" spans="1:4" ht="40.5" x14ac:dyDescent="0.25">
      <c r="A2015" s="440" t="s">
        <v>29817</v>
      </c>
      <c r="B2015" s="437" t="s">
        <v>29818</v>
      </c>
      <c r="C2015" s="440" t="s">
        <v>213</v>
      </c>
      <c r="D2015" s="443" t="s">
        <v>58452</v>
      </c>
    </row>
    <row r="2016" spans="1:4" ht="40.5" x14ac:dyDescent="0.25">
      <c r="A2016" s="440" t="s">
        <v>29819</v>
      </c>
      <c r="B2016" s="437" t="s">
        <v>29820</v>
      </c>
      <c r="C2016" s="440" t="s">
        <v>213</v>
      </c>
      <c r="D2016" s="443" t="s">
        <v>58453</v>
      </c>
    </row>
    <row r="2017" spans="1:4" ht="40.5" x14ac:dyDescent="0.25">
      <c r="A2017" s="440" t="s">
        <v>29821</v>
      </c>
      <c r="B2017" s="437" t="s">
        <v>29822</v>
      </c>
      <c r="C2017" s="440" t="s">
        <v>213</v>
      </c>
      <c r="D2017" s="443" t="s">
        <v>58454</v>
      </c>
    </row>
    <row r="2018" spans="1:4" ht="40.5" x14ac:dyDescent="0.25">
      <c r="A2018" s="440" t="s">
        <v>29823</v>
      </c>
      <c r="B2018" s="437" t="s">
        <v>29824</v>
      </c>
      <c r="C2018" s="440" t="s">
        <v>213</v>
      </c>
      <c r="D2018" s="443" t="s">
        <v>58455</v>
      </c>
    </row>
    <row r="2019" spans="1:4" ht="40.5" x14ac:dyDescent="0.25">
      <c r="A2019" s="440" t="s">
        <v>29825</v>
      </c>
      <c r="B2019" s="437" t="s">
        <v>29826</v>
      </c>
      <c r="C2019" s="440" t="s">
        <v>213</v>
      </c>
      <c r="D2019" s="443" t="s">
        <v>58456</v>
      </c>
    </row>
    <row r="2020" spans="1:4" ht="40.5" x14ac:dyDescent="0.25">
      <c r="A2020" s="440" t="s">
        <v>29827</v>
      </c>
      <c r="B2020" s="437" t="s">
        <v>29828</v>
      </c>
      <c r="C2020" s="440" t="s">
        <v>213</v>
      </c>
      <c r="D2020" s="443" t="s">
        <v>58457</v>
      </c>
    </row>
    <row r="2021" spans="1:4" ht="40.5" x14ac:dyDescent="0.25">
      <c r="A2021" s="440" t="s">
        <v>29829</v>
      </c>
      <c r="B2021" s="437" t="s">
        <v>29830</v>
      </c>
      <c r="C2021" s="440" t="s">
        <v>213</v>
      </c>
      <c r="D2021" s="443" t="s">
        <v>58458</v>
      </c>
    </row>
    <row r="2022" spans="1:4" ht="40.5" x14ac:dyDescent="0.25">
      <c r="A2022" s="440" t="s">
        <v>29831</v>
      </c>
      <c r="B2022" s="437" t="s">
        <v>29832</v>
      </c>
      <c r="C2022" s="440" t="s">
        <v>213</v>
      </c>
      <c r="D2022" s="443" t="s">
        <v>58459</v>
      </c>
    </row>
    <row r="2023" spans="1:4" ht="40.5" x14ac:dyDescent="0.25">
      <c r="A2023" s="440" t="s">
        <v>29833</v>
      </c>
      <c r="B2023" s="437" t="s">
        <v>29834</v>
      </c>
      <c r="C2023" s="440" t="s">
        <v>213</v>
      </c>
      <c r="D2023" s="443" t="s">
        <v>58460</v>
      </c>
    </row>
    <row r="2024" spans="1:4" ht="40.5" x14ac:dyDescent="0.25">
      <c r="A2024" s="440" t="s">
        <v>29835</v>
      </c>
      <c r="B2024" s="437" t="s">
        <v>29836</v>
      </c>
      <c r="C2024" s="440" t="s">
        <v>213</v>
      </c>
      <c r="D2024" s="443" t="s">
        <v>58461</v>
      </c>
    </row>
    <row r="2025" spans="1:4" ht="40.5" x14ac:dyDescent="0.25">
      <c r="A2025" s="440" t="s">
        <v>29837</v>
      </c>
      <c r="B2025" s="437" t="s">
        <v>29838</v>
      </c>
      <c r="C2025" s="440" t="s">
        <v>213</v>
      </c>
      <c r="D2025" s="443" t="s">
        <v>58462</v>
      </c>
    </row>
    <row r="2026" spans="1:4" ht="40.5" x14ac:dyDescent="0.25">
      <c r="A2026" s="440" t="s">
        <v>29839</v>
      </c>
      <c r="B2026" s="437" t="s">
        <v>29840</v>
      </c>
      <c r="C2026" s="440" t="s">
        <v>213</v>
      </c>
      <c r="D2026" s="443" t="s">
        <v>58463</v>
      </c>
    </row>
    <row r="2027" spans="1:4" ht="40.5" x14ac:dyDescent="0.25">
      <c r="A2027" s="440" t="s">
        <v>29841</v>
      </c>
      <c r="B2027" s="437" t="s">
        <v>29842</v>
      </c>
      <c r="C2027" s="440" t="s">
        <v>213</v>
      </c>
      <c r="D2027" s="443" t="s">
        <v>58464</v>
      </c>
    </row>
    <row r="2028" spans="1:4" ht="40.5" x14ac:dyDescent="0.25">
      <c r="A2028" s="440" t="s">
        <v>29843</v>
      </c>
      <c r="B2028" s="437" t="s">
        <v>29844</v>
      </c>
      <c r="C2028" s="440" t="s">
        <v>213</v>
      </c>
      <c r="D2028" s="443" t="s">
        <v>58465</v>
      </c>
    </row>
    <row r="2029" spans="1:4" ht="40.5" x14ac:dyDescent="0.25">
      <c r="A2029" s="440" t="s">
        <v>29845</v>
      </c>
      <c r="B2029" s="437" t="s">
        <v>29846</v>
      </c>
      <c r="C2029" s="440" t="s">
        <v>213</v>
      </c>
      <c r="D2029" s="443" t="s">
        <v>58466</v>
      </c>
    </row>
    <row r="2030" spans="1:4" ht="40.5" x14ac:dyDescent="0.25">
      <c r="A2030" s="440" t="s">
        <v>29847</v>
      </c>
      <c r="B2030" s="437" t="s">
        <v>29848</v>
      </c>
      <c r="C2030" s="440" t="s">
        <v>213</v>
      </c>
      <c r="D2030" s="443" t="s">
        <v>58467</v>
      </c>
    </row>
    <row r="2031" spans="1:4" ht="40.5" x14ac:dyDescent="0.25">
      <c r="A2031" s="440" t="s">
        <v>29849</v>
      </c>
      <c r="B2031" s="437" t="s">
        <v>29850</v>
      </c>
      <c r="C2031" s="440" t="s">
        <v>213</v>
      </c>
      <c r="D2031" s="443" t="s">
        <v>58468</v>
      </c>
    </row>
    <row r="2032" spans="1:4" ht="40.5" x14ac:dyDescent="0.25">
      <c r="A2032" s="440" t="s">
        <v>29851</v>
      </c>
      <c r="B2032" s="437" t="s">
        <v>29852</v>
      </c>
      <c r="C2032" s="440" t="s">
        <v>213</v>
      </c>
      <c r="D2032" s="443" t="s">
        <v>58469</v>
      </c>
    </row>
    <row r="2033" spans="1:4" ht="40.5" x14ac:dyDescent="0.25">
      <c r="A2033" s="440" t="s">
        <v>29853</v>
      </c>
      <c r="B2033" s="437" t="s">
        <v>29854</v>
      </c>
      <c r="C2033" s="440" t="s">
        <v>213</v>
      </c>
      <c r="D2033" s="443" t="s">
        <v>58470</v>
      </c>
    </row>
    <row r="2034" spans="1:4" ht="40.5" x14ac:dyDescent="0.25">
      <c r="A2034" s="440" t="s">
        <v>29855</v>
      </c>
      <c r="B2034" s="437" t="s">
        <v>29856</v>
      </c>
      <c r="C2034" s="440" t="s">
        <v>213</v>
      </c>
      <c r="D2034" s="443" t="s">
        <v>58471</v>
      </c>
    </row>
    <row r="2035" spans="1:4" ht="40.5" x14ac:dyDescent="0.25">
      <c r="A2035" s="440" t="s">
        <v>29857</v>
      </c>
      <c r="B2035" s="437" t="s">
        <v>29858</v>
      </c>
      <c r="C2035" s="440" t="s">
        <v>213</v>
      </c>
      <c r="D2035" s="443" t="s">
        <v>58472</v>
      </c>
    </row>
    <row r="2036" spans="1:4" ht="40.5" x14ac:dyDescent="0.25">
      <c r="A2036" s="440" t="s">
        <v>29859</v>
      </c>
      <c r="B2036" s="437" t="s">
        <v>29860</v>
      </c>
      <c r="C2036" s="440" t="s">
        <v>213</v>
      </c>
      <c r="D2036" s="443" t="s">
        <v>58473</v>
      </c>
    </row>
    <row r="2037" spans="1:4" ht="40.5" x14ac:dyDescent="0.25">
      <c r="A2037" s="440" t="s">
        <v>29861</v>
      </c>
      <c r="B2037" s="437" t="s">
        <v>29862</v>
      </c>
      <c r="C2037" s="440" t="s">
        <v>213</v>
      </c>
      <c r="D2037" s="443" t="s">
        <v>58474</v>
      </c>
    </row>
    <row r="2038" spans="1:4" ht="40.5" x14ac:dyDescent="0.25">
      <c r="A2038" s="440" t="s">
        <v>29863</v>
      </c>
      <c r="B2038" s="437" t="s">
        <v>29864</v>
      </c>
      <c r="C2038" s="440" t="s">
        <v>213</v>
      </c>
      <c r="D2038" s="443" t="s">
        <v>58474</v>
      </c>
    </row>
    <row r="2039" spans="1:4" ht="40.5" x14ac:dyDescent="0.25">
      <c r="A2039" s="440" t="s">
        <v>29865</v>
      </c>
      <c r="B2039" s="437" t="s">
        <v>29866</v>
      </c>
      <c r="C2039" s="440" t="s">
        <v>213</v>
      </c>
      <c r="D2039" s="443" t="s">
        <v>58475</v>
      </c>
    </row>
    <row r="2040" spans="1:4" ht="40.5" x14ac:dyDescent="0.25">
      <c r="A2040" s="440" t="s">
        <v>29867</v>
      </c>
      <c r="B2040" s="437" t="s">
        <v>29868</v>
      </c>
      <c r="C2040" s="440" t="s">
        <v>213</v>
      </c>
      <c r="D2040" s="443" t="s">
        <v>58475</v>
      </c>
    </row>
    <row r="2041" spans="1:4" ht="40.5" x14ac:dyDescent="0.25">
      <c r="A2041" s="440" t="s">
        <v>29869</v>
      </c>
      <c r="B2041" s="437" t="s">
        <v>29870</v>
      </c>
      <c r="C2041" s="440" t="s">
        <v>213</v>
      </c>
      <c r="D2041" s="443" t="s">
        <v>58476</v>
      </c>
    </row>
    <row r="2042" spans="1:4" ht="40.5" x14ac:dyDescent="0.25">
      <c r="A2042" s="440" t="s">
        <v>29871</v>
      </c>
      <c r="B2042" s="437" t="s">
        <v>29872</v>
      </c>
      <c r="C2042" s="440" t="s">
        <v>213</v>
      </c>
      <c r="D2042" s="443" t="s">
        <v>58477</v>
      </c>
    </row>
    <row r="2043" spans="1:4" ht="27" x14ac:dyDescent="0.25">
      <c r="A2043" s="440" t="s">
        <v>29873</v>
      </c>
      <c r="B2043" s="437" t="s">
        <v>29874</v>
      </c>
      <c r="C2043" s="440" t="s">
        <v>213</v>
      </c>
      <c r="D2043" s="443" t="s">
        <v>58474</v>
      </c>
    </row>
    <row r="2044" spans="1:4" ht="27" x14ac:dyDescent="0.25">
      <c r="A2044" s="440" t="s">
        <v>29875</v>
      </c>
      <c r="B2044" s="437" t="s">
        <v>29876</v>
      </c>
      <c r="C2044" s="440" t="s">
        <v>213</v>
      </c>
      <c r="D2044" s="443" t="s">
        <v>58478</v>
      </c>
    </row>
    <row r="2045" spans="1:4" ht="27" x14ac:dyDescent="0.25">
      <c r="A2045" s="440" t="s">
        <v>29877</v>
      </c>
      <c r="B2045" s="437" t="s">
        <v>29878</v>
      </c>
      <c r="C2045" s="440" t="s">
        <v>213</v>
      </c>
      <c r="D2045" s="443" t="s">
        <v>58479</v>
      </c>
    </row>
    <row r="2046" spans="1:4" ht="40.5" x14ac:dyDescent="0.25">
      <c r="A2046" s="440" t="s">
        <v>29879</v>
      </c>
      <c r="B2046" s="437" t="s">
        <v>29880</v>
      </c>
      <c r="C2046" s="440" t="s">
        <v>213</v>
      </c>
      <c r="D2046" s="443" t="s">
        <v>58480</v>
      </c>
    </row>
    <row r="2047" spans="1:4" ht="40.5" x14ac:dyDescent="0.25">
      <c r="A2047" s="440" t="s">
        <v>29881</v>
      </c>
      <c r="B2047" s="437" t="s">
        <v>29882</v>
      </c>
      <c r="C2047" s="440" t="s">
        <v>213</v>
      </c>
      <c r="D2047" s="443" t="s">
        <v>58481</v>
      </c>
    </row>
    <row r="2048" spans="1:4" ht="40.5" x14ac:dyDescent="0.25">
      <c r="A2048" s="440" t="s">
        <v>29883</v>
      </c>
      <c r="B2048" s="437" t="s">
        <v>29884</v>
      </c>
      <c r="C2048" s="440" t="s">
        <v>213</v>
      </c>
      <c r="D2048" s="443" t="s">
        <v>58482</v>
      </c>
    </row>
    <row r="2049" spans="1:4" ht="40.5" x14ac:dyDescent="0.25">
      <c r="A2049" s="440" t="s">
        <v>29885</v>
      </c>
      <c r="B2049" s="437" t="s">
        <v>29886</v>
      </c>
      <c r="C2049" s="440" t="s">
        <v>213</v>
      </c>
      <c r="D2049" s="443" t="s">
        <v>58478</v>
      </c>
    </row>
    <row r="2050" spans="1:4" ht="40.5" x14ac:dyDescent="0.25">
      <c r="A2050" s="440" t="s">
        <v>29887</v>
      </c>
      <c r="B2050" s="437" t="s">
        <v>29888</v>
      </c>
      <c r="C2050" s="440" t="s">
        <v>213</v>
      </c>
      <c r="D2050" s="443" t="s">
        <v>58483</v>
      </c>
    </row>
    <row r="2051" spans="1:4" ht="40.5" x14ac:dyDescent="0.25">
      <c r="A2051" s="440" t="s">
        <v>29889</v>
      </c>
      <c r="B2051" s="437" t="s">
        <v>29890</v>
      </c>
      <c r="C2051" s="440" t="s">
        <v>213</v>
      </c>
      <c r="D2051" s="443" t="s">
        <v>58480</v>
      </c>
    </row>
    <row r="2052" spans="1:4" ht="40.5" x14ac:dyDescent="0.25">
      <c r="A2052" s="440" t="s">
        <v>29891</v>
      </c>
      <c r="B2052" s="437" t="s">
        <v>29892</v>
      </c>
      <c r="C2052" s="440" t="s">
        <v>213</v>
      </c>
      <c r="D2052" s="443" t="s">
        <v>58484</v>
      </c>
    </row>
    <row r="2053" spans="1:4" ht="40.5" x14ac:dyDescent="0.25">
      <c r="A2053" s="440" t="s">
        <v>29893</v>
      </c>
      <c r="B2053" s="437" t="s">
        <v>29894</v>
      </c>
      <c r="C2053" s="440" t="s">
        <v>213</v>
      </c>
      <c r="D2053" s="443" t="s">
        <v>58485</v>
      </c>
    </row>
    <row r="2054" spans="1:4" ht="40.5" x14ac:dyDescent="0.25">
      <c r="A2054" s="440" t="s">
        <v>29895</v>
      </c>
      <c r="B2054" s="437" t="s">
        <v>29896</v>
      </c>
      <c r="C2054" s="440" t="s">
        <v>213</v>
      </c>
      <c r="D2054" s="443" t="s">
        <v>58486</v>
      </c>
    </row>
    <row r="2055" spans="1:4" ht="40.5" x14ac:dyDescent="0.25">
      <c r="A2055" s="440" t="s">
        <v>29897</v>
      </c>
      <c r="B2055" s="437" t="s">
        <v>29898</v>
      </c>
      <c r="C2055" s="440" t="s">
        <v>213</v>
      </c>
      <c r="D2055" s="443" t="s">
        <v>58487</v>
      </c>
    </row>
    <row r="2056" spans="1:4" ht="40.5" x14ac:dyDescent="0.25">
      <c r="A2056" s="440" t="s">
        <v>29899</v>
      </c>
      <c r="B2056" s="437" t="s">
        <v>29900</v>
      </c>
      <c r="C2056" s="440" t="s">
        <v>213</v>
      </c>
      <c r="D2056" s="443" t="s">
        <v>58488</v>
      </c>
    </row>
    <row r="2057" spans="1:4" ht="40.5" x14ac:dyDescent="0.25">
      <c r="A2057" s="440" t="s">
        <v>29901</v>
      </c>
      <c r="B2057" s="437" t="s">
        <v>29902</v>
      </c>
      <c r="C2057" s="440" t="s">
        <v>213</v>
      </c>
      <c r="D2057" s="443" t="s">
        <v>58489</v>
      </c>
    </row>
    <row r="2058" spans="1:4" ht="40.5" x14ac:dyDescent="0.25">
      <c r="A2058" s="440" t="s">
        <v>29903</v>
      </c>
      <c r="B2058" s="437" t="s">
        <v>29904</v>
      </c>
      <c r="C2058" s="440" t="s">
        <v>213</v>
      </c>
      <c r="D2058" s="443" t="s">
        <v>58490</v>
      </c>
    </row>
    <row r="2059" spans="1:4" ht="40.5" x14ac:dyDescent="0.25">
      <c r="A2059" s="440" t="s">
        <v>29905</v>
      </c>
      <c r="B2059" s="437" t="s">
        <v>29906</v>
      </c>
      <c r="C2059" s="440" t="s">
        <v>213</v>
      </c>
      <c r="D2059" s="443" t="s">
        <v>58491</v>
      </c>
    </row>
    <row r="2060" spans="1:4" ht="40.5" x14ac:dyDescent="0.25">
      <c r="A2060" s="440" t="s">
        <v>29907</v>
      </c>
      <c r="B2060" s="437" t="s">
        <v>29908</v>
      </c>
      <c r="C2060" s="440" t="s">
        <v>213</v>
      </c>
      <c r="D2060" s="443" t="s">
        <v>58492</v>
      </c>
    </row>
    <row r="2061" spans="1:4" ht="40.5" x14ac:dyDescent="0.25">
      <c r="A2061" s="440" t="s">
        <v>29909</v>
      </c>
      <c r="B2061" s="437" t="s">
        <v>29910</v>
      </c>
      <c r="C2061" s="440" t="s">
        <v>213</v>
      </c>
      <c r="D2061" s="443" t="s">
        <v>58493</v>
      </c>
    </row>
    <row r="2062" spans="1:4" ht="40.5" x14ac:dyDescent="0.25">
      <c r="A2062" s="440" t="s">
        <v>29911</v>
      </c>
      <c r="B2062" s="437" t="s">
        <v>29912</v>
      </c>
      <c r="C2062" s="440" t="s">
        <v>213</v>
      </c>
      <c r="D2062" s="443" t="s">
        <v>58494</v>
      </c>
    </row>
    <row r="2063" spans="1:4" ht="40.5" x14ac:dyDescent="0.25">
      <c r="A2063" s="440" t="s">
        <v>29913</v>
      </c>
      <c r="B2063" s="437" t="s">
        <v>29914</v>
      </c>
      <c r="C2063" s="440" t="s">
        <v>213</v>
      </c>
      <c r="D2063" s="443" t="s">
        <v>58495</v>
      </c>
    </row>
    <row r="2064" spans="1:4" ht="40.5" x14ac:dyDescent="0.25">
      <c r="A2064" s="440" t="s">
        <v>29915</v>
      </c>
      <c r="B2064" s="437" t="s">
        <v>29916</v>
      </c>
      <c r="C2064" s="440" t="s">
        <v>213</v>
      </c>
      <c r="D2064" s="443" t="s">
        <v>58496</v>
      </c>
    </row>
    <row r="2065" spans="1:4" ht="40.5" x14ac:dyDescent="0.25">
      <c r="A2065" s="440" t="s">
        <v>29917</v>
      </c>
      <c r="B2065" s="437" t="s">
        <v>29918</v>
      </c>
      <c r="C2065" s="440" t="s">
        <v>213</v>
      </c>
      <c r="D2065" s="443" t="s">
        <v>58497</v>
      </c>
    </row>
    <row r="2066" spans="1:4" ht="40.5" x14ac:dyDescent="0.25">
      <c r="A2066" s="440" t="s">
        <v>29919</v>
      </c>
      <c r="B2066" s="437" t="s">
        <v>29920</v>
      </c>
      <c r="C2066" s="440" t="s">
        <v>213</v>
      </c>
      <c r="D2066" s="443" t="s">
        <v>58498</v>
      </c>
    </row>
    <row r="2067" spans="1:4" ht="27" x14ac:dyDescent="0.25">
      <c r="A2067" s="440" t="s">
        <v>29921</v>
      </c>
      <c r="B2067" s="437" t="s">
        <v>29922</v>
      </c>
      <c r="C2067" s="440" t="s">
        <v>198</v>
      </c>
      <c r="D2067" s="443" t="s">
        <v>35266</v>
      </c>
    </row>
    <row r="2068" spans="1:4" ht="40.5" x14ac:dyDescent="0.25">
      <c r="A2068" s="440" t="s">
        <v>29923</v>
      </c>
      <c r="B2068" s="437" t="s">
        <v>29924</v>
      </c>
      <c r="C2068" s="440" t="s">
        <v>198</v>
      </c>
      <c r="D2068" s="443" t="s">
        <v>36726</v>
      </c>
    </row>
    <row r="2069" spans="1:4" ht="27" x14ac:dyDescent="0.25">
      <c r="A2069" s="440" t="s">
        <v>29926</v>
      </c>
      <c r="B2069" s="437" t="s">
        <v>29927</v>
      </c>
      <c r="C2069" s="440" t="s">
        <v>198</v>
      </c>
      <c r="D2069" s="443" t="s">
        <v>43878</v>
      </c>
    </row>
    <row r="2070" spans="1:4" ht="40.5" x14ac:dyDescent="0.25">
      <c r="A2070" s="440" t="s">
        <v>29929</v>
      </c>
      <c r="B2070" s="437" t="s">
        <v>29930</v>
      </c>
      <c r="C2070" s="440" t="s">
        <v>198</v>
      </c>
      <c r="D2070" s="443" t="s">
        <v>31903</v>
      </c>
    </row>
    <row r="2071" spans="1:4" ht="27" x14ac:dyDescent="0.25">
      <c r="A2071" s="440" t="s">
        <v>29931</v>
      </c>
      <c r="B2071" s="437" t="s">
        <v>29932</v>
      </c>
      <c r="C2071" s="440" t="s">
        <v>198</v>
      </c>
      <c r="D2071" s="443" t="s">
        <v>39695</v>
      </c>
    </row>
    <row r="2072" spans="1:4" ht="40.5" x14ac:dyDescent="0.25">
      <c r="A2072" s="440" t="s">
        <v>29934</v>
      </c>
      <c r="B2072" s="437" t="s">
        <v>29935</v>
      </c>
      <c r="C2072" s="440" t="s">
        <v>198</v>
      </c>
      <c r="D2072" s="443" t="s">
        <v>55222</v>
      </c>
    </row>
    <row r="2073" spans="1:4" ht="27" x14ac:dyDescent="0.25">
      <c r="A2073" s="440" t="s">
        <v>29937</v>
      </c>
      <c r="B2073" s="437" t="s">
        <v>29938</v>
      </c>
      <c r="C2073" s="440" t="s">
        <v>198</v>
      </c>
      <c r="D2073" s="443" t="s">
        <v>43062</v>
      </c>
    </row>
    <row r="2074" spans="1:4" ht="40.5" x14ac:dyDescent="0.25">
      <c r="A2074" s="440" t="s">
        <v>29939</v>
      </c>
      <c r="B2074" s="437" t="s">
        <v>29940</v>
      </c>
      <c r="C2074" s="440" t="s">
        <v>198</v>
      </c>
      <c r="D2074" s="443" t="s">
        <v>16294</v>
      </c>
    </row>
    <row r="2075" spans="1:4" ht="27" x14ac:dyDescent="0.25">
      <c r="A2075" s="440" t="s">
        <v>29941</v>
      </c>
      <c r="B2075" s="437" t="s">
        <v>29942</v>
      </c>
      <c r="C2075" s="440" t="s">
        <v>198</v>
      </c>
      <c r="D2075" s="443" t="s">
        <v>58499</v>
      </c>
    </row>
    <row r="2076" spans="1:4" ht="40.5" x14ac:dyDescent="0.25">
      <c r="A2076" s="440" t="s">
        <v>29943</v>
      </c>
      <c r="B2076" s="437" t="s">
        <v>29944</v>
      </c>
      <c r="C2076" s="440" t="s">
        <v>198</v>
      </c>
      <c r="D2076" s="443" t="s">
        <v>58500</v>
      </c>
    </row>
    <row r="2077" spans="1:4" ht="27" x14ac:dyDescent="0.25">
      <c r="A2077" s="440" t="s">
        <v>29945</v>
      </c>
      <c r="B2077" s="437" t="s">
        <v>29946</v>
      </c>
      <c r="C2077" s="440" t="s">
        <v>198</v>
      </c>
      <c r="D2077" s="443" t="s">
        <v>12310</v>
      </c>
    </row>
    <row r="2078" spans="1:4" ht="40.5" x14ac:dyDescent="0.25">
      <c r="A2078" s="440" t="s">
        <v>29948</v>
      </c>
      <c r="B2078" s="437" t="s">
        <v>29949</v>
      </c>
      <c r="C2078" s="440" t="s">
        <v>198</v>
      </c>
      <c r="D2078" s="443" t="s">
        <v>43219</v>
      </c>
    </row>
    <row r="2079" spans="1:4" ht="27" x14ac:dyDescent="0.25">
      <c r="A2079" s="440" t="s">
        <v>29950</v>
      </c>
      <c r="B2079" s="437" t="s">
        <v>29951</v>
      </c>
      <c r="C2079" s="440" t="s">
        <v>198</v>
      </c>
      <c r="D2079" s="443" t="s">
        <v>58501</v>
      </c>
    </row>
    <row r="2080" spans="1:4" ht="40.5" x14ac:dyDescent="0.25">
      <c r="A2080" s="440" t="s">
        <v>29952</v>
      </c>
      <c r="B2080" s="437" t="s">
        <v>29953</v>
      </c>
      <c r="C2080" s="440" t="s">
        <v>198</v>
      </c>
      <c r="D2080" s="443" t="s">
        <v>58502</v>
      </c>
    </row>
    <row r="2081" spans="1:4" ht="27" x14ac:dyDescent="0.25">
      <c r="A2081" s="440" t="s">
        <v>29955</v>
      </c>
      <c r="B2081" s="437" t="s">
        <v>29956</v>
      </c>
      <c r="C2081" s="440" t="s">
        <v>198</v>
      </c>
      <c r="D2081" s="443" t="s">
        <v>49795</v>
      </c>
    </row>
    <row r="2082" spans="1:4" ht="40.5" x14ac:dyDescent="0.25">
      <c r="A2082" s="440" t="s">
        <v>29957</v>
      </c>
      <c r="B2082" s="437" t="s">
        <v>29958</v>
      </c>
      <c r="C2082" s="440" t="s">
        <v>198</v>
      </c>
      <c r="D2082" s="443" t="s">
        <v>35000</v>
      </c>
    </row>
    <row r="2083" spans="1:4" ht="27" x14ac:dyDescent="0.25">
      <c r="A2083" s="440" t="s">
        <v>29959</v>
      </c>
      <c r="B2083" s="437" t="s">
        <v>29960</v>
      </c>
      <c r="C2083" s="440" t="s">
        <v>198</v>
      </c>
      <c r="D2083" s="443" t="s">
        <v>58503</v>
      </c>
    </row>
    <row r="2084" spans="1:4" ht="40.5" x14ac:dyDescent="0.25">
      <c r="A2084" s="440" t="s">
        <v>29962</v>
      </c>
      <c r="B2084" s="437" t="s">
        <v>29963</v>
      </c>
      <c r="C2084" s="440" t="s">
        <v>198</v>
      </c>
      <c r="D2084" s="443" t="s">
        <v>58504</v>
      </c>
    </row>
    <row r="2085" spans="1:4" ht="40.5" x14ac:dyDescent="0.25">
      <c r="A2085" s="440" t="s">
        <v>29964</v>
      </c>
      <c r="B2085" s="437" t="s">
        <v>29965</v>
      </c>
      <c r="C2085" s="440" t="s">
        <v>198</v>
      </c>
      <c r="D2085" s="443" t="s">
        <v>9340</v>
      </c>
    </row>
    <row r="2086" spans="1:4" ht="40.5" x14ac:dyDescent="0.25">
      <c r="A2086" s="440" t="s">
        <v>29966</v>
      </c>
      <c r="B2086" s="437" t="s">
        <v>29967</v>
      </c>
      <c r="C2086" s="440" t="s">
        <v>198</v>
      </c>
      <c r="D2086" s="443" t="s">
        <v>58505</v>
      </c>
    </row>
    <row r="2087" spans="1:4" ht="40.5" x14ac:dyDescent="0.25">
      <c r="A2087" s="440" t="s">
        <v>29969</v>
      </c>
      <c r="B2087" s="437" t="s">
        <v>29970</v>
      </c>
      <c r="C2087" s="440" t="s">
        <v>198</v>
      </c>
      <c r="D2087" s="443" t="s">
        <v>58506</v>
      </c>
    </row>
    <row r="2088" spans="1:4" ht="40.5" x14ac:dyDescent="0.25">
      <c r="A2088" s="440" t="s">
        <v>29971</v>
      </c>
      <c r="B2088" s="437" t="s">
        <v>29972</v>
      </c>
      <c r="C2088" s="440" t="s">
        <v>198</v>
      </c>
      <c r="D2088" s="443" t="s">
        <v>58507</v>
      </c>
    </row>
    <row r="2089" spans="1:4" ht="40.5" x14ac:dyDescent="0.25">
      <c r="A2089" s="440" t="s">
        <v>29973</v>
      </c>
      <c r="B2089" s="437" t="s">
        <v>29974</v>
      </c>
      <c r="C2089" s="440" t="s">
        <v>198</v>
      </c>
      <c r="D2089" s="443" t="s">
        <v>53001</v>
      </c>
    </row>
    <row r="2090" spans="1:4" ht="40.5" x14ac:dyDescent="0.25">
      <c r="A2090" s="440" t="s">
        <v>29975</v>
      </c>
      <c r="B2090" s="437" t="s">
        <v>29976</v>
      </c>
      <c r="C2090" s="440" t="s">
        <v>198</v>
      </c>
      <c r="D2090" s="443" t="s">
        <v>51742</v>
      </c>
    </row>
    <row r="2091" spans="1:4" ht="40.5" x14ac:dyDescent="0.25">
      <c r="A2091" s="440" t="s">
        <v>29977</v>
      </c>
      <c r="B2091" s="437" t="s">
        <v>29978</v>
      </c>
      <c r="C2091" s="440" t="s">
        <v>198</v>
      </c>
      <c r="D2091" s="443" t="s">
        <v>18460</v>
      </c>
    </row>
    <row r="2092" spans="1:4" ht="40.5" x14ac:dyDescent="0.25">
      <c r="A2092" s="440" t="s">
        <v>29980</v>
      </c>
      <c r="B2092" s="437" t="s">
        <v>29981</v>
      </c>
      <c r="C2092" s="440" t="s">
        <v>198</v>
      </c>
      <c r="D2092" s="443" t="s">
        <v>33936</v>
      </c>
    </row>
    <row r="2093" spans="1:4" ht="40.5" x14ac:dyDescent="0.25">
      <c r="A2093" s="440" t="s">
        <v>29982</v>
      </c>
      <c r="B2093" s="437" t="s">
        <v>29983</v>
      </c>
      <c r="C2093" s="440" t="s">
        <v>198</v>
      </c>
      <c r="D2093" s="443" t="s">
        <v>10793</v>
      </c>
    </row>
    <row r="2094" spans="1:4" ht="40.5" x14ac:dyDescent="0.25">
      <c r="A2094" s="440" t="s">
        <v>29984</v>
      </c>
      <c r="B2094" s="437" t="s">
        <v>29985</v>
      </c>
      <c r="C2094" s="440" t="s">
        <v>198</v>
      </c>
      <c r="D2094" s="443" t="s">
        <v>12372</v>
      </c>
    </row>
    <row r="2095" spans="1:4" ht="40.5" x14ac:dyDescent="0.25">
      <c r="A2095" s="440" t="s">
        <v>29987</v>
      </c>
      <c r="B2095" s="437" t="s">
        <v>29988</v>
      </c>
      <c r="C2095" s="440" t="s">
        <v>198</v>
      </c>
      <c r="D2095" s="443" t="s">
        <v>11819</v>
      </c>
    </row>
    <row r="2096" spans="1:4" ht="40.5" x14ac:dyDescent="0.25">
      <c r="A2096" s="440" t="s">
        <v>29989</v>
      </c>
      <c r="B2096" s="437" t="s">
        <v>29990</v>
      </c>
      <c r="C2096" s="440" t="s">
        <v>198</v>
      </c>
      <c r="D2096" s="443" t="s">
        <v>7028</v>
      </c>
    </row>
    <row r="2097" spans="1:4" ht="54" x14ac:dyDescent="0.25">
      <c r="A2097" s="440" t="s">
        <v>29992</v>
      </c>
      <c r="B2097" s="437" t="s">
        <v>29993</v>
      </c>
      <c r="C2097" s="440" t="s">
        <v>213</v>
      </c>
      <c r="D2097" s="443" t="s">
        <v>58508</v>
      </c>
    </row>
    <row r="2098" spans="1:4" ht="54" x14ac:dyDescent="0.25">
      <c r="A2098" s="440" t="s">
        <v>29994</v>
      </c>
      <c r="B2098" s="437" t="s">
        <v>29995</v>
      </c>
      <c r="C2098" s="440" t="s">
        <v>213</v>
      </c>
      <c r="D2098" s="443" t="s">
        <v>58509</v>
      </c>
    </row>
    <row r="2099" spans="1:4" ht="54" x14ac:dyDescent="0.25">
      <c r="A2099" s="440" t="s">
        <v>29996</v>
      </c>
      <c r="B2099" s="437" t="s">
        <v>29997</v>
      </c>
      <c r="C2099" s="440" t="s">
        <v>213</v>
      </c>
      <c r="D2099" s="443" t="s">
        <v>58510</v>
      </c>
    </row>
    <row r="2100" spans="1:4" ht="54" x14ac:dyDescent="0.25">
      <c r="A2100" s="440" t="s">
        <v>29998</v>
      </c>
      <c r="B2100" s="437" t="s">
        <v>29999</v>
      </c>
      <c r="C2100" s="440" t="s">
        <v>213</v>
      </c>
      <c r="D2100" s="443" t="s">
        <v>58511</v>
      </c>
    </row>
    <row r="2101" spans="1:4" ht="54" x14ac:dyDescent="0.25">
      <c r="A2101" s="440" t="s">
        <v>30000</v>
      </c>
      <c r="B2101" s="437" t="s">
        <v>30001</v>
      </c>
      <c r="C2101" s="440" t="s">
        <v>213</v>
      </c>
      <c r="D2101" s="443" t="s">
        <v>58512</v>
      </c>
    </row>
    <row r="2102" spans="1:4" ht="54" x14ac:dyDescent="0.25">
      <c r="A2102" s="440" t="s">
        <v>30002</v>
      </c>
      <c r="B2102" s="437" t="s">
        <v>30003</v>
      </c>
      <c r="C2102" s="440" t="s">
        <v>213</v>
      </c>
      <c r="D2102" s="443" t="s">
        <v>58513</v>
      </c>
    </row>
    <row r="2103" spans="1:4" ht="54" x14ac:dyDescent="0.25">
      <c r="A2103" s="440" t="s">
        <v>30004</v>
      </c>
      <c r="B2103" s="437" t="s">
        <v>30005</v>
      </c>
      <c r="C2103" s="440" t="s">
        <v>213</v>
      </c>
      <c r="D2103" s="443" t="s">
        <v>58514</v>
      </c>
    </row>
    <row r="2104" spans="1:4" ht="54" x14ac:dyDescent="0.25">
      <c r="A2104" s="440" t="s">
        <v>30006</v>
      </c>
      <c r="B2104" s="437" t="s">
        <v>30007</v>
      </c>
      <c r="C2104" s="440" t="s">
        <v>213</v>
      </c>
      <c r="D2104" s="443" t="s">
        <v>41942</v>
      </c>
    </row>
    <row r="2105" spans="1:4" ht="54" x14ac:dyDescent="0.25">
      <c r="A2105" s="440" t="s">
        <v>30008</v>
      </c>
      <c r="B2105" s="437" t="s">
        <v>30009</v>
      </c>
      <c r="C2105" s="440" t="s">
        <v>213</v>
      </c>
      <c r="D2105" s="443" t="s">
        <v>58515</v>
      </c>
    </row>
    <row r="2106" spans="1:4" ht="54" x14ac:dyDescent="0.25">
      <c r="A2106" s="440" t="s">
        <v>30010</v>
      </c>
      <c r="B2106" s="437" t="s">
        <v>30011</v>
      </c>
      <c r="C2106" s="440" t="s">
        <v>213</v>
      </c>
      <c r="D2106" s="443" t="s">
        <v>58516</v>
      </c>
    </row>
    <row r="2107" spans="1:4" ht="54" x14ac:dyDescent="0.25">
      <c r="A2107" s="440" t="s">
        <v>30012</v>
      </c>
      <c r="B2107" s="437" t="s">
        <v>30013</v>
      </c>
      <c r="C2107" s="440" t="s">
        <v>213</v>
      </c>
      <c r="D2107" s="443" t="s">
        <v>58517</v>
      </c>
    </row>
    <row r="2108" spans="1:4" ht="27" x14ac:dyDescent="0.25">
      <c r="A2108" s="440" t="s">
        <v>30014</v>
      </c>
      <c r="B2108" s="437" t="s">
        <v>30015</v>
      </c>
      <c r="C2108" s="440" t="s">
        <v>213</v>
      </c>
      <c r="D2108" s="443" t="s">
        <v>58518</v>
      </c>
    </row>
    <row r="2109" spans="1:4" ht="27" x14ac:dyDescent="0.25">
      <c r="A2109" s="440" t="s">
        <v>30016</v>
      </c>
      <c r="B2109" s="437" t="s">
        <v>30017</v>
      </c>
      <c r="C2109" s="440" t="s">
        <v>213</v>
      </c>
      <c r="D2109" s="443" t="s">
        <v>58519</v>
      </c>
    </row>
    <row r="2110" spans="1:4" ht="40.5" x14ac:dyDescent="0.25">
      <c r="A2110" s="440" t="s">
        <v>30018</v>
      </c>
      <c r="B2110" s="437" t="s">
        <v>30019</v>
      </c>
      <c r="C2110" s="440" t="s">
        <v>213</v>
      </c>
      <c r="D2110" s="443" t="s">
        <v>58520</v>
      </c>
    </row>
    <row r="2111" spans="1:4" ht="40.5" x14ac:dyDescent="0.25">
      <c r="A2111" s="440" t="s">
        <v>30020</v>
      </c>
      <c r="B2111" s="437" t="s">
        <v>30021</v>
      </c>
      <c r="C2111" s="440" t="s">
        <v>213</v>
      </c>
      <c r="D2111" s="443" t="s">
        <v>58521</v>
      </c>
    </row>
    <row r="2112" spans="1:4" ht="40.5" x14ac:dyDescent="0.25">
      <c r="A2112" s="440" t="s">
        <v>30022</v>
      </c>
      <c r="B2112" s="437" t="s">
        <v>30023</v>
      </c>
      <c r="C2112" s="440" t="s">
        <v>213</v>
      </c>
      <c r="D2112" s="443" t="s">
        <v>58522</v>
      </c>
    </row>
    <row r="2113" spans="1:4" ht="40.5" x14ac:dyDescent="0.25">
      <c r="A2113" s="440" t="s">
        <v>30024</v>
      </c>
      <c r="B2113" s="437" t="s">
        <v>30025</v>
      </c>
      <c r="C2113" s="440" t="s">
        <v>213</v>
      </c>
      <c r="D2113" s="443" t="s">
        <v>58523</v>
      </c>
    </row>
    <row r="2114" spans="1:4" ht="40.5" x14ac:dyDescent="0.25">
      <c r="A2114" s="440" t="s">
        <v>30026</v>
      </c>
      <c r="B2114" s="437" t="s">
        <v>30027</v>
      </c>
      <c r="C2114" s="440" t="s">
        <v>213</v>
      </c>
      <c r="D2114" s="443" t="s">
        <v>58524</v>
      </c>
    </row>
    <row r="2115" spans="1:4" ht="40.5" x14ac:dyDescent="0.25">
      <c r="A2115" s="440" t="s">
        <v>30029</v>
      </c>
      <c r="B2115" s="437" t="s">
        <v>30030</v>
      </c>
      <c r="C2115" s="440" t="s">
        <v>213</v>
      </c>
      <c r="D2115" s="443" t="s">
        <v>58525</v>
      </c>
    </row>
    <row r="2116" spans="1:4" ht="40.5" x14ac:dyDescent="0.25">
      <c r="A2116" s="440" t="s">
        <v>30031</v>
      </c>
      <c r="B2116" s="437" t="s">
        <v>30032</v>
      </c>
      <c r="C2116" s="440" t="s">
        <v>213</v>
      </c>
      <c r="D2116" s="443" t="s">
        <v>44135</v>
      </c>
    </row>
    <row r="2117" spans="1:4" ht="40.5" x14ac:dyDescent="0.25">
      <c r="A2117" s="440" t="s">
        <v>30033</v>
      </c>
      <c r="B2117" s="437" t="s">
        <v>30034</v>
      </c>
      <c r="C2117" s="440" t="s">
        <v>213</v>
      </c>
      <c r="D2117" s="443" t="s">
        <v>44536</v>
      </c>
    </row>
    <row r="2118" spans="1:4" ht="67.5" x14ac:dyDescent="0.25">
      <c r="A2118" s="440" t="s">
        <v>30035</v>
      </c>
      <c r="B2118" s="437" t="s">
        <v>30036</v>
      </c>
      <c r="C2118" s="440" t="s">
        <v>213</v>
      </c>
      <c r="D2118" s="443" t="s">
        <v>58526</v>
      </c>
    </row>
    <row r="2119" spans="1:4" ht="67.5" x14ac:dyDescent="0.25">
      <c r="A2119" s="440" t="s">
        <v>30037</v>
      </c>
      <c r="B2119" s="437" t="s">
        <v>30038</v>
      </c>
      <c r="C2119" s="440" t="s">
        <v>213</v>
      </c>
      <c r="D2119" s="443" t="s">
        <v>58527</v>
      </c>
    </row>
    <row r="2120" spans="1:4" ht="67.5" x14ac:dyDescent="0.25">
      <c r="A2120" s="440" t="s">
        <v>30039</v>
      </c>
      <c r="B2120" s="437" t="s">
        <v>30040</v>
      </c>
      <c r="C2120" s="440" t="s">
        <v>213</v>
      </c>
      <c r="D2120" s="443" t="s">
        <v>58528</v>
      </c>
    </row>
    <row r="2121" spans="1:4" ht="67.5" x14ac:dyDescent="0.25">
      <c r="A2121" s="440" t="s">
        <v>30042</v>
      </c>
      <c r="B2121" s="437" t="s">
        <v>30043</v>
      </c>
      <c r="C2121" s="440" t="s">
        <v>213</v>
      </c>
      <c r="D2121" s="443" t="s">
        <v>58529</v>
      </c>
    </row>
    <row r="2122" spans="1:4" ht="67.5" x14ac:dyDescent="0.25">
      <c r="A2122" s="440" t="s">
        <v>30044</v>
      </c>
      <c r="B2122" s="437" t="s">
        <v>30045</v>
      </c>
      <c r="C2122" s="440" t="s">
        <v>213</v>
      </c>
      <c r="D2122" s="443" t="s">
        <v>58530</v>
      </c>
    </row>
    <row r="2123" spans="1:4" ht="67.5" x14ac:dyDescent="0.25">
      <c r="A2123" s="440" t="s">
        <v>30046</v>
      </c>
      <c r="B2123" s="437" t="s">
        <v>30047</v>
      </c>
      <c r="C2123" s="440" t="s">
        <v>213</v>
      </c>
      <c r="D2123" s="443" t="s">
        <v>58531</v>
      </c>
    </row>
    <row r="2124" spans="1:4" ht="54" x14ac:dyDescent="0.25">
      <c r="A2124" s="440" t="s">
        <v>30048</v>
      </c>
      <c r="B2124" s="437" t="s">
        <v>30049</v>
      </c>
      <c r="C2124" s="440" t="s">
        <v>213</v>
      </c>
      <c r="D2124" s="443" t="s">
        <v>58532</v>
      </c>
    </row>
    <row r="2125" spans="1:4" ht="54" x14ac:dyDescent="0.25">
      <c r="A2125" s="440" t="s">
        <v>30050</v>
      </c>
      <c r="B2125" s="437" t="s">
        <v>30051</v>
      </c>
      <c r="C2125" s="440" t="s">
        <v>213</v>
      </c>
      <c r="D2125" s="443" t="s">
        <v>58533</v>
      </c>
    </row>
    <row r="2126" spans="1:4" ht="54" x14ac:dyDescent="0.25">
      <c r="A2126" s="440" t="s">
        <v>30052</v>
      </c>
      <c r="B2126" s="437" t="s">
        <v>30053</v>
      </c>
      <c r="C2126" s="440" t="s">
        <v>213</v>
      </c>
      <c r="D2126" s="443" t="s">
        <v>58534</v>
      </c>
    </row>
    <row r="2127" spans="1:4" ht="54" x14ac:dyDescent="0.25">
      <c r="A2127" s="440" t="s">
        <v>30054</v>
      </c>
      <c r="B2127" s="437" t="s">
        <v>30055</v>
      </c>
      <c r="C2127" s="440" t="s">
        <v>213</v>
      </c>
      <c r="D2127" s="443" t="s">
        <v>58535</v>
      </c>
    </row>
    <row r="2128" spans="1:4" ht="67.5" x14ac:dyDescent="0.25">
      <c r="A2128" s="440" t="s">
        <v>30056</v>
      </c>
      <c r="B2128" s="437" t="s">
        <v>30057</v>
      </c>
      <c r="C2128" s="440" t="s">
        <v>213</v>
      </c>
      <c r="D2128" s="443" t="s">
        <v>58536</v>
      </c>
    </row>
    <row r="2129" spans="1:4" ht="67.5" x14ac:dyDescent="0.25">
      <c r="A2129" s="440" t="s">
        <v>30058</v>
      </c>
      <c r="B2129" s="437" t="s">
        <v>30059</v>
      </c>
      <c r="C2129" s="440" t="s">
        <v>213</v>
      </c>
      <c r="D2129" s="443" t="s">
        <v>58537</v>
      </c>
    </row>
    <row r="2130" spans="1:4" ht="40.5" x14ac:dyDescent="0.25">
      <c r="A2130" s="440" t="s">
        <v>30060</v>
      </c>
      <c r="B2130" s="437" t="s">
        <v>30061</v>
      </c>
      <c r="C2130" s="440" t="s">
        <v>213</v>
      </c>
      <c r="D2130" s="443" t="s">
        <v>58538</v>
      </c>
    </row>
    <row r="2131" spans="1:4" ht="40.5" x14ac:dyDescent="0.25">
      <c r="A2131" s="440" t="s">
        <v>30062</v>
      </c>
      <c r="B2131" s="437" t="s">
        <v>30063</v>
      </c>
      <c r="C2131" s="440" t="s">
        <v>213</v>
      </c>
      <c r="D2131" s="443" t="s">
        <v>58539</v>
      </c>
    </row>
    <row r="2132" spans="1:4" ht="40.5" x14ac:dyDescent="0.25">
      <c r="A2132" s="440" t="s">
        <v>30064</v>
      </c>
      <c r="B2132" s="437" t="s">
        <v>30065</v>
      </c>
      <c r="C2132" s="440" t="s">
        <v>213</v>
      </c>
      <c r="D2132" s="443" t="s">
        <v>58540</v>
      </c>
    </row>
    <row r="2133" spans="1:4" ht="40.5" x14ac:dyDescent="0.25">
      <c r="A2133" s="440" t="s">
        <v>30066</v>
      </c>
      <c r="B2133" s="437" t="s">
        <v>30067</v>
      </c>
      <c r="C2133" s="440" t="s">
        <v>213</v>
      </c>
      <c r="D2133" s="443" t="s">
        <v>58541</v>
      </c>
    </row>
    <row r="2134" spans="1:4" ht="54" x14ac:dyDescent="0.25">
      <c r="A2134" s="440" t="s">
        <v>30068</v>
      </c>
      <c r="B2134" s="437" t="s">
        <v>30069</v>
      </c>
      <c r="C2134" s="440" t="s">
        <v>213</v>
      </c>
      <c r="D2134" s="443" t="s">
        <v>58542</v>
      </c>
    </row>
    <row r="2135" spans="1:4" ht="54" x14ac:dyDescent="0.25">
      <c r="A2135" s="440" t="s">
        <v>30070</v>
      </c>
      <c r="B2135" s="437" t="s">
        <v>30071</v>
      </c>
      <c r="C2135" s="440" t="s">
        <v>213</v>
      </c>
      <c r="D2135" s="443" t="s">
        <v>58543</v>
      </c>
    </row>
    <row r="2136" spans="1:4" ht="54" x14ac:dyDescent="0.25">
      <c r="A2136" s="440" t="s">
        <v>30072</v>
      </c>
      <c r="B2136" s="437" t="s">
        <v>30073</v>
      </c>
      <c r="C2136" s="440" t="s">
        <v>213</v>
      </c>
      <c r="D2136" s="443" t="s">
        <v>58544</v>
      </c>
    </row>
    <row r="2137" spans="1:4" ht="54" x14ac:dyDescent="0.25">
      <c r="A2137" s="440" t="s">
        <v>30074</v>
      </c>
      <c r="B2137" s="437" t="s">
        <v>30075</v>
      </c>
      <c r="C2137" s="440" t="s">
        <v>213</v>
      </c>
      <c r="D2137" s="443" t="s">
        <v>58545</v>
      </c>
    </row>
    <row r="2138" spans="1:4" ht="27" x14ac:dyDescent="0.25">
      <c r="A2138" s="440" t="s">
        <v>30076</v>
      </c>
      <c r="B2138" s="437" t="s">
        <v>30077</v>
      </c>
      <c r="C2138" s="440" t="s">
        <v>213</v>
      </c>
      <c r="D2138" s="443" t="s">
        <v>58546</v>
      </c>
    </row>
    <row r="2139" spans="1:4" ht="27" x14ac:dyDescent="0.25">
      <c r="A2139" s="440" t="s">
        <v>30078</v>
      </c>
      <c r="B2139" s="437" t="s">
        <v>30079</v>
      </c>
      <c r="C2139" s="440" t="s">
        <v>213</v>
      </c>
      <c r="D2139" s="443" t="s">
        <v>58547</v>
      </c>
    </row>
    <row r="2140" spans="1:4" ht="40.5" x14ac:dyDescent="0.25">
      <c r="A2140" s="440" t="s">
        <v>30080</v>
      </c>
      <c r="B2140" s="437" t="s">
        <v>30081</v>
      </c>
      <c r="C2140" s="440" t="s">
        <v>213</v>
      </c>
      <c r="D2140" s="443" t="s">
        <v>58548</v>
      </c>
    </row>
    <row r="2141" spans="1:4" ht="40.5" x14ac:dyDescent="0.25">
      <c r="A2141" s="440" t="s">
        <v>30082</v>
      </c>
      <c r="B2141" s="437" t="s">
        <v>30083</v>
      </c>
      <c r="C2141" s="440" t="s">
        <v>213</v>
      </c>
      <c r="D2141" s="443" t="s">
        <v>58549</v>
      </c>
    </row>
    <row r="2142" spans="1:4" ht="40.5" x14ac:dyDescent="0.25">
      <c r="A2142" s="440" t="s">
        <v>30085</v>
      </c>
      <c r="B2142" s="437" t="s">
        <v>30086</v>
      </c>
      <c r="C2142" s="440" t="s">
        <v>213</v>
      </c>
      <c r="D2142" s="443" t="s">
        <v>58550</v>
      </c>
    </row>
    <row r="2143" spans="1:4" ht="27" x14ac:dyDescent="0.25">
      <c r="A2143" s="440" t="s">
        <v>30087</v>
      </c>
      <c r="B2143" s="437" t="s">
        <v>30088</v>
      </c>
      <c r="C2143" s="440" t="s">
        <v>213</v>
      </c>
      <c r="D2143" s="443" t="s">
        <v>58551</v>
      </c>
    </row>
    <row r="2144" spans="1:4" ht="40.5" x14ac:dyDescent="0.25">
      <c r="A2144" s="440" t="s">
        <v>30089</v>
      </c>
      <c r="B2144" s="437" t="s">
        <v>30090</v>
      </c>
      <c r="C2144" s="440" t="s">
        <v>213</v>
      </c>
      <c r="D2144" s="443" t="s">
        <v>58552</v>
      </c>
    </row>
    <row r="2145" spans="1:4" ht="40.5" x14ac:dyDescent="0.25">
      <c r="A2145" s="440" t="s">
        <v>30091</v>
      </c>
      <c r="B2145" s="437" t="s">
        <v>30092</v>
      </c>
      <c r="C2145" s="440" t="s">
        <v>213</v>
      </c>
      <c r="D2145" s="443" t="s">
        <v>27432</v>
      </c>
    </row>
    <row r="2146" spans="1:4" ht="40.5" x14ac:dyDescent="0.25">
      <c r="A2146" s="440" t="s">
        <v>30093</v>
      </c>
      <c r="B2146" s="437" t="s">
        <v>30094</v>
      </c>
      <c r="C2146" s="440" t="s">
        <v>213</v>
      </c>
      <c r="D2146" s="443" t="s">
        <v>58553</v>
      </c>
    </row>
    <row r="2147" spans="1:4" ht="40.5" x14ac:dyDescent="0.25">
      <c r="A2147" s="440" t="s">
        <v>30095</v>
      </c>
      <c r="B2147" s="437" t="s">
        <v>30096</v>
      </c>
      <c r="C2147" s="440" t="s">
        <v>213</v>
      </c>
      <c r="D2147" s="443" t="s">
        <v>44536</v>
      </c>
    </row>
    <row r="2148" spans="1:4" ht="40.5" x14ac:dyDescent="0.25">
      <c r="A2148" s="440" t="s">
        <v>30097</v>
      </c>
      <c r="B2148" s="437" t="s">
        <v>30098</v>
      </c>
      <c r="C2148" s="440" t="s">
        <v>213</v>
      </c>
      <c r="D2148" s="443" t="s">
        <v>58554</v>
      </c>
    </row>
    <row r="2149" spans="1:4" ht="67.5" x14ac:dyDescent="0.25">
      <c r="A2149" s="440" t="s">
        <v>30099</v>
      </c>
      <c r="B2149" s="437" t="s">
        <v>30100</v>
      </c>
      <c r="C2149" s="440" t="s">
        <v>213</v>
      </c>
      <c r="D2149" s="443" t="s">
        <v>58555</v>
      </c>
    </row>
    <row r="2150" spans="1:4" ht="67.5" x14ac:dyDescent="0.25">
      <c r="A2150" s="440" t="s">
        <v>30101</v>
      </c>
      <c r="B2150" s="437" t="s">
        <v>30102</v>
      </c>
      <c r="C2150" s="440" t="s">
        <v>213</v>
      </c>
      <c r="D2150" s="443" t="s">
        <v>58556</v>
      </c>
    </row>
    <row r="2151" spans="1:4" ht="67.5" x14ac:dyDescent="0.25">
      <c r="A2151" s="440" t="s">
        <v>30103</v>
      </c>
      <c r="B2151" s="437" t="s">
        <v>30104</v>
      </c>
      <c r="C2151" s="440" t="s">
        <v>213</v>
      </c>
      <c r="D2151" s="443" t="s">
        <v>58557</v>
      </c>
    </row>
    <row r="2152" spans="1:4" ht="67.5" x14ac:dyDescent="0.25">
      <c r="A2152" s="440" t="s">
        <v>30105</v>
      </c>
      <c r="B2152" s="437" t="s">
        <v>30106</v>
      </c>
      <c r="C2152" s="440" t="s">
        <v>213</v>
      </c>
      <c r="D2152" s="443" t="s">
        <v>58558</v>
      </c>
    </row>
    <row r="2153" spans="1:4" ht="67.5" x14ac:dyDescent="0.25">
      <c r="A2153" s="440" t="s">
        <v>30107</v>
      </c>
      <c r="B2153" s="437" t="s">
        <v>30108</v>
      </c>
      <c r="C2153" s="440" t="s">
        <v>213</v>
      </c>
      <c r="D2153" s="443" t="s">
        <v>58559</v>
      </c>
    </row>
    <row r="2154" spans="1:4" ht="67.5" x14ac:dyDescent="0.25">
      <c r="A2154" s="440" t="s">
        <v>30109</v>
      </c>
      <c r="B2154" s="437" t="s">
        <v>30110</v>
      </c>
      <c r="C2154" s="440" t="s">
        <v>213</v>
      </c>
      <c r="D2154" s="443" t="s">
        <v>58560</v>
      </c>
    </row>
    <row r="2155" spans="1:4" ht="54" x14ac:dyDescent="0.25">
      <c r="A2155" s="440" t="s">
        <v>30111</v>
      </c>
      <c r="B2155" s="437" t="s">
        <v>30112</v>
      </c>
      <c r="C2155" s="440" t="s">
        <v>213</v>
      </c>
      <c r="D2155" s="443" t="s">
        <v>58561</v>
      </c>
    </row>
    <row r="2156" spans="1:4" ht="54" x14ac:dyDescent="0.25">
      <c r="A2156" s="440" t="s">
        <v>30113</v>
      </c>
      <c r="B2156" s="437" t="s">
        <v>30114</v>
      </c>
      <c r="C2156" s="440" t="s">
        <v>213</v>
      </c>
      <c r="D2156" s="443" t="s">
        <v>58562</v>
      </c>
    </row>
    <row r="2157" spans="1:4" ht="54" x14ac:dyDescent="0.25">
      <c r="A2157" s="440" t="s">
        <v>30115</v>
      </c>
      <c r="B2157" s="437" t="s">
        <v>30116</v>
      </c>
      <c r="C2157" s="440" t="s">
        <v>213</v>
      </c>
      <c r="D2157" s="443" t="s">
        <v>58563</v>
      </c>
    </row>
    <row r="2158" spans="1:4" ht="54" x14ac:dyDescent="0.25">
      <c r="A2158" s="440" t="s">
        <v>30117</v>
      </c>
      <c r="B2158" s="437" t="s">
        <v>30118</v>
      </c>
      <c r="C2158" s="440" t="s">
        <v>213</v>
      </c>
      <c r="D2158" s="443" t="s">
        <v>58564</v>
      </c>
    </row>
    <row r="2159" spans="1:4" ht="67.5" x14ac:dyDescent="0.25">
      <c r="A2159" s="440" t="s">
        <v>30119</v>
      </c>
      <c r="B2159" s="437" t="s">
        <v>30120</v>
      </c>
      <c r="C2159" s="440" t="s">
        <v>213</v>
      </c>
      <c r="D2159" s="443" t="s">
        <v>58565</v>
      </c>
    </row>
    <row r="2160" spans="1:4" ht="67.5" x14ac:dyDescent="0.25">
      <c r="A2160" s="440" t="s">
        <v>30121</v>
      </c>
      <c r="B2160" s="437" t="s">
        <v>30122</v>
      </c>
      <c r="C2160" s="440" t="s">
        <v>213</v>
      </c>
      <c r="D2160" s="443" t="s">
        <v>58566</v>
      </c>
    </row>
    <row r="2161" spans="1:4" ht="54" x14ac:dyDescent="0.25">
      <c r="A2161" s="440" t="s">
        <v>30123</v>
      </c>
      <c r="B2161" s="437" t="s">
        <v>30124</v>
      </c>
      <c r="C2161" s="440" t="s">
        <v>213</v>
      </c>
      <c r="D2161" s="443" t="s">
        <v>58567</v>
      </c>
    </row>
    <row r="2162" spans="1:4" ht="54" x14ac:dyDescent="0.25">
      <c r="A2162" s="440" t="s">
        <v>30125</v>
      </c>
      <c r="B2162" s="437" t="s">
        <v>30126</v>
      </c>
      <c r="C2162" s="440" t="s">
        <v>213</v>
      </c>
      <c r="D2162" s="443" t="s">
        <v>26815</v>
      </c>
    </row>
    <row r="2163" spans="1:4" ht="54" x14ac:dyDescent="0.25">
      <c r="A2163" s="440" t="s">
        <v>30127</v>
      </c>
      <c r="B2163" s="437" t="s">
        <v>30128</v>
      </c>
      <c r="C2163" s="440" t="s">
        <v>213</v>
      </c>
      <c r="D2163" s="443" t="s">
        <v>58568</v>
      </c>
    </row>
    <row r="2164" spans="1:4" ht="54" x14ac:dyDescent="0.25">
      <c r="A2164" s="440" t="s">
        <v>30129</v>
      </c>
      <c r="B2164" s="437" t="s">
        <v>30130</v>
      </c>
      <c r="C2164" s="440" t="s">
        <v>213</v>
      </c>
      <c r="D2164" s="443" t="s">
        <v>58569</v>
      </c>
    </row>
    <row r="2165" spans="1:4" ht="54" x14ac:dyDescent="0.25">
      <c r="A2165" s="440" t="s">
        <v>30131</v>
      </c>
      <c r="B2165" s="437" t="s">
        <v>30132</v>
      </c>
      <c r="C2165" s="440" t="s">
        <v>213</v>
      </c>
      <c r="D2165" s="443" t="s">
        <v>58570</v>
      </c>
    </row>
    <row r="2166" spans="1:4" ht="54" x14ac:dyDescent="0.25">
      <c r="A2166" s="440" t="s">
        <v>30133</v>
      </c>
      <c r="B2166" s="437" t="s">
        <v>30134</v>
      </c>
      <c r="C2166" s="440" t="s">
        <v>213</v>
      </c>
      <c r="D2166" s="443" t="s">
        <v>58571</v>
      </c>
    </row>
    <row r="2167" spans="1:4" ht="54" x14ac:dyDescent="0.25">
      <c r="A2167" s="440" t="s">
        <v>30135</v>
      </c>
      <c r="B2167" s="437" t="s">
        <v>30136</v>
      </c>
      <c r="C2167" s="440" t="s">
        <v>213</v>
      </c>
      <c r="D2167" s="443" t="s">
        <v>58572</v>
      </c>
    </row>
    <row r="2168" spans="1:4" ht="54" x14ac:dyDescent="0.25">
      <c r="A2168" s="440" t="s">
        <v>30137</v>
      </c>
      <c r="B2168" s="437" t="s">
        <v>30138</v>
      </c>
      <c r="C2168" s="440" t="s">
        <v>213</v>
      </c>
      <c r="D2168" s="443" t="s">
        <v>58573</v>
      </c>
    </row>
    <row r="2169" spans="1:4" ht="54" x14ac:dyDescent="0.25">
      <c r="A2169" s="440" t="s">
        <v>30139</v>
      </c>
      <c r="B2169" s="437" t="s">
        <v>30140</v>
      </c>
      <c r="C2169" s="440" t="s">
        <v>213</v>
      </c>
      <c r="D2169" s="443" t="s">
        <v>58574</v>
      </c>
    </row>
    <row r="2170" spans="1:4" ht="54" x14ac:dyDescent="0.25">
      <c r="A2170" s="440" t="s">
        <v>30141</v>
      </c>
      <c r="B2170" s="437" t="s">
        <v>30142</v>
      </c>
      <c r="C2170" s="440" t="s">
        <v>213</v>
      </c>
      <c r="D2170" s="443" t="s">
        <v>58575</v>
      </c>
    </row>
    <row r="2171" spans="1:4" ht="54" x14ac:dyDescent="0.25">
      <c r="A2171" s="440" t="s">
        <v>30143</v>
      </c>
      <c r="B2171" s="437" t="s">
        <v>30144</v>
      </c>
      <c r="C2171" s="440" t="s">
        <v>213</v>
      </c>
      <c r="D2171" s="443" t="s">
        <v>58576</v>
      </c>
    </row>
    <row r="2172" spans="1:4" ht="54" x14ac:dyDescent="0.25">
      <c r="A2172" s="440" t="s">
        <v>30145</v>
      </c>
      <c r="B2172" s="437" t="s">
        <v>30146</v>
      </c>
      <c r="C2172" s="440" t="s">
        <v>213</v>
      </c>
      <c r="D2172" s="443" t="s">
        <v>58577</v>
      </c>
    </row>
    <row r="2173" spans="1:4" ht="67.5" x14ac:dyDescent="0.25">
      <c r="A2173" s="440" t="s">
        <v>30147</v>
      </c>
      <c r="B2173" s="437" t="s">
        <v>30148</v>
      </c>
      <c r="C2173" s="440" t="s">
        <v>213</v>
      </c>
      <c r="D2173" s="443" t="s">
        <v>58578</v>
      </c>
    </row>
    <row r="2174" spans="1:4" ht="67.5" x14ac:dyDescent="0.25">
      <c r="A2174" s="440" t="s">
        <v>30149</v>
      </c>
      <c r="B2174" s="437" t="s">
        <v>30150</v>
      </c>
      <c r="C2174" s="440" t="s">
        <v>213</v>
      </c>
      <c r="D2174" s="443" t="s">
        <v>58579</v>
      </c>
    </row>
    <row r="2175" spans="1:4" ht="27" x14ac:dyDescent="0.25">
      <c r="A2175" s="440" t="s">
        <v>30151</v>
      </c>
      <c r="B2175" s="437" t="s">
        <v>30152</v>
      </c>
      <c r="C2175" s="440" t="s">
        <v>209</v>
      </c>
      <c r="D2175" s="443" t="s">
        <v>6984</v>
      </c>
    </row>
    <row r="2176" spans="1:4" ht="27" x14ac:dyDescent="0.25">
      <c r="A2176" s="440" t="s">
        <v>30154</v>
      </c>
      <c r="B2176" s="437" t="s">
        <v>30155</v>
      </c>
      <c r="C2176" s="440" t="s">
        <v>209</v>
      </c>
      <c r="D2176" s="443" t="s">
        <v>13716</v>
      </c>
    </row>
    <row r="2177" spans="1:4" ht="54" x14ac:dyDescent="0.25">
      <c r="A2177" s="440" t="s">
        <v>30156</v>
      </c>
      <c r="B2177" s="437" t="s">
        <v>30157</v>
      </c>
      <c r="C2177" s="440" t="s">
        <v>213</v>
      </c>
      <c r="D2177" s="443" t="s">
        <v>58580</v>
      </c>
    </row>
    <row r="2178" spans="1:4" ht="27" x14ac:dyDescent="0.25">
      <c r="A2178" s="440" t="s">
        <v>30158</v>
      </c>
      <c r="B2178" s="437" t="s">
        <v>30159</v>
      </c>
      <c r="C2178" s="440" t="s">
        <v>213</v>
      </c>
      <c r="D2178" s="443" t="s">
        <v>42063</v>
      </c>
    </row>
    <row r="2179" spans="1:4" ht="67.5" x14ac:dyDescent="0.25">
      <c r="A2179" s="440" t="s">
        <v>30160</v>
      </c>
      <c r="B2179" s="437" t="s">
        <v>30161</v>
      </c>
      <c r="C2179" s="440" t="s">
        <v>213</v>
      </c>
      <c r="D2179" s="443" t="s">
        <v>58581</v>
      </c>
    </row>
    <row r="2180" spans="1:4" ht="67.5" x14ac:dyDescent="0.25">
      <c r="A2180" s="440" t="s">
        <v>30162</v>
      </c>
      <c r="B2180" s="437" t="s">
        <v>30163</v>
      </c>
      <c r="C2180" s="440" t="s">
        <v>213</v>
      </c>
      <c r="D2180" s="443" t="s">
        <v>58582</v>
      </c>
    </row>
    <row r="2181" spans="1:4" ht="67.5" x14ac:dyDescent="0.25">
      <c r="A2181" s="440" t="s">
        <v>30164</v>
      </c>
      <c r="B2181" s="437" t="s">
        <v>30165</v>
      </c>
      <c r="C2181" s="440" t="s">
        <v>213</v>
      </c>
      <c r="D2181" s="443" t="s">
        <v>58583</v>
      </c>
    </row>
    <row r="2182" spans="1:4" ht="54" x14ac:dyDescent="0.25">
      <c r="A2182" s="440" t="s">
        <v>30166</v>
      </c>
      <c r="B2182" s="437" t="s">
        <v>30167</v>
      </c>
      <c r="C2182" s="440" t="s">
        <v>213</v>
      </c>
      <c r="D2182" s="443" t="s">
        <v>58584</v>
      </c>
    </row>
    <row r="2183" spans="1:4" ht="54" x14ac:dyDescent="0.25">
      <c r="A2183" s="440" t="s">
        <v>30168</v>
      </c>
      <c r="B2183" s="437" t="s">
        <v>30169</v>
      </c>
      <c r="C2183" s="440" t="s">
        <v>213</v>
      </c>
      <c r="D2183" s="443" t="s">
        <v>58585</v>
      </c>
    </row>
    <row r="2184" spans="1:4" ht="67.5" x14ac:dyDescent="0.25">
      <c r="A2184" s="440" t="s">
        <v>30170</v>
      </c>
      <c r="B2184" s="437" t="s">
        <v>30171</v>
      </c>
      <c r="C2184" s="440" t="s">
        <v>213</v>
      </c>
      <c r="D2184" s="443" t="s">
        <v>58586</v>
      </c>
    </row>
    <row r="2185" spans="1:4" ht="67.5" x14ac:dyDescent="0.25">
      <c r="A2185" s="440" t="s">
        <v>30172</v>
      </c>
      <c r="B2185" s="437" t="s">
        <v>30173</v>
      </c>
      <c r="C2185" s="440" t="s">
        <v>213</v>
      </c>
      <c r="D2185" s="443" t="s">
        <v>58587</v>
      </c>
    </row>
    <row r="2186" spans="1:4" ht="67.5" x14ac:dyDescent="0.25">
      <c r="A2186" s="440" t="s">
        <v>30174</v>
      </c>
      <c r="B2186" s="437" t="s">
        <v>30175</v>
      </c>
      <c r="C2186" s="440" t="s">
        <v>213</v>
      </c>
      <c r="D2186" s="443" t="s">
        <v>58588</v>
      </c>
    </row>
    <row r="2187" spans="1:4" ht="67.5" x14ac:dyDescent="0.25">
      <c r="A2187" s="440" t="s">
        <v>30176</v>
      </c>
      <c r="B2187" s="437" t="s">
        <v>30177</v>
      </c>
      <c r="C2187" s="440" t="s">
        <v>213</v>
      </c>
      <c r="D2187" s="443" t="s">
        <v>58589</v>
      </c>
    </row>
    <row r="2188" spans="1:4" ht="54" x14ac:dyDescent="0.25">
      <c r="A2188" s="440" t="s">
        <v>30178</v>
      </c>
      <c r="B2188" s="437" t="s">
        <v>30179</v>
      </c>
      <c r="C2188" s="440" t="s">
        <v>213</v>
      </c>
      <c r="D2188" s="443" t="s">
        <v>58590</v>
      </c>
    </row>
    <row r="2189" spans="1:4" ht="54" x14ac:dyDescent="0.25">
      <c r="A2189" s="440" t="s">
        <v>30180</v>
      </c>
      <c r="B2189" s="437" t="s">
        <v>30181</v>
      </c>
      <c r="C2189" s="440" t="s">
        <v>213</v>
      </c>
      <c r="D2189" s="443" t="s">
        <v>58591</v>
      </c>
    </row>
    <row r="2190" spans="1:4" ht="54" x14ac:dyDescent="0.25">
      <c r="A2190" s="440" t="s">
        <v>30182</v>
      </c>
      <c r="B2190" s="437" t="s">
        <v>30183</v>
      </c>
      <c r="C2190" s="440" t="s">
        <v>213</v>
      </c>
      <c r="D2190" s="443" t="s">
        <v>58592</v>
      </c>
    </row>
    <row r="2191" spans="1:4" ht="67.5" x14ac:dyDescent="0.25">
      <c r="A2191" s="440" t="s">
        <v>30184</v>
      </c>
      <c r="B2191" s="437" t="s">
        <v>30185</v>
      </c>
      <c r="C2191" s="440" t="s">
        <v>213</v>
      </c>
      <c r="D2191" s="443" t="s">
        <v>58593</v>
      </c>
    </row>
    <row r="2192" spans="1:4" ht="54" x14ac:dyDescent="0.25">
      <c r="A2192" s="440" t="s">
        <v>30186</v>
      </c>
      <c r="B2192" s="437" t="s">
        <v>30187</v>
      </c>
      <c r="C2192" s="440" t="s">
        <v>213</v>
      </c>
      <c r="D2192" s="443" t="s">
        <v>58594</v>
      </c>
    </row>
    <row r="2193" spans="1:4" ht="54" x14ac:dyDescent="0.25">
      <c r="A2193" s="440" t="s">
        <v>30188</v>
      </c>
      <c r="B2193" s="437" t="s">
        <v>30189</v>
      </c>
      <c r="C2193" s="440" t="s">
        <v>213</v>
      </c>
      <c r="D2193" s="443" t="s">
        <v>58595</v>
      </c>
    </row>
    <row r="2194" spans="1:4" ht="67.5" x14ac:dyDescent="0.25">
      <c r="A2194" s="440" t="s">
        <v>30190</v>
      </c>
      <c r="B2194" s="437" t="s">
        <v>30191</v>
      </c>
      <c r="C2194" s="440" t="s">
        <v>213</v>
      </c>
      <c r="D2194" s="443" t="s">
        <v>58596</v>
      </c>
    </row>
    <row r="2195" spans="1:4" ht="67.5" x14ac:dyDescent="0.25">
      <c r="A2195" s="440" t="s">
        <v>30192</v>
      </c>
      <c r="B2195" s="437" t="s">
        <v>30193</v>
      </c>
      <c r="C2195" s="440" t="s">
        <v>213</v>
      </c>
      <c r="D2195" s="443" t="s">
        <v>58597</v>
      </c>
    </row>
    <row r="2196" spans="1:4" ht="40.5" x14ac:dyDescent="0.25">
      <c r="A2196" s="440" t="s">
        <v>30194</v>
      </c>
      <c r="B2196" s="437" t="s">
        <v>30195</v>
      </c>
      <c r="C2196" s="440" t="s">
        <v>213</v>
      </c>
      <c r="D2196" s="443" t="s">
        <v>58598</v>
      </c>
    </row>
    <row r="2197" spans="1:4" ht="40.5" x14ac:dyDescent="0.25">
      <c r="A2197" s="440" t="s">
        <v>30196</v>
      </c>
      <c r="B2197" s="437" t="s">
        <v>30197</v>
      </c>
      <c r="C2197" s="440" t="s">
        <v>213</v>
      </c>
      <c r="D2197" s="443" t="s">
        <v>58599</v>
      </c>
    </row>
    <row r="2198" spans="1:4" ht="40.5" x14ac:dyDescent="0.25">
      <c r="A2198" s="440" t="s">
        <v>30198</v>
      </c>
      <c r="B2198" s="437" t="s">
        <v>30199</v>
      </c>
      <c r="C2198" s="440" t="s">
        <v>213</v>
      </c>
      <c r="D2198" s="443" t="s">
        <v>58600</v>
      </c>
    </row>
    <row r="2199" spans="1:4" ht="40.5" x14ac:dyDescent="0.25">
      <c r="A2199" s="440" t="s">
        <v>30200</v>
      </c>
      <c r="B2199" s="437" t="s">
        <v>30201</v>
      </c>
      <c r="C2199" s="440" t="s">
        <v>213</v>
      </c>
      <c r="D2199" s="443" t="s">
        <v>54819</v>
      </c>
    </row>
    <row r="2200" spans="1:4" ht="40.5" x14ac:dyDescent="0.25">
      <c r="A2200" s="440" t="s">
        <v>30203</v>
      </c>
      <c r="B2200" s="437" t="s">
        <v>30204</v>
      </c>
      <c r="C2200" s="440" t="s">
        <v>213</v>
      </c>
      <c r="D2200" s="443" t="s">
        <v>7707</v>
      </c>
    </row>
    <row r="2201" spans="1:4" ht="40.5" x14ac:dyDescent="0.25">
      <c r="A2201" s="440" t="s">
        <v>30206</v>
      </c>
      <c r="B2201" s="437" t="s">
        <v>30207</v>
      </c>
      <c r="C2201" s="440" t="s">
        <v>213</v>
      </c>
      <c r="D2201" s="443" t="s">
        <v>58601</v>
      </c>
    </row>
    <row r="2202" spans="1:4" ht="67.5" x14ac:dyDescent="0.25">
      <c r="A2202" s="440" t="s">
        <v>30208</v>
      </c>
      <c r="B2202" s="437" t="s">
        <v>30209</v>
      </c>
      <c r="C2202" s="440" t="s">
        <v>213</v>
      </c>
      <c r="D2202" s="443" t="s">
        <v>58602</v>
      </c>
    </row>
    <row r="2203" spans="1:4" ht="67.5" x14ac:dyDescent="0.25">
      <c r="A2203" s="440" t="s">
        <v>30210</v>
      </c>
      <c r="B2203" s="437" t="s">
        <v>30211</v>
      </c>
      <c r="C2203" s="440" t="s">
        <v>198</v>
      </c>
      <c r="D2203" s="443" t="s">
        <v>58603</v>
      </c>
    </row>
    <row r="2204" spans="1:4" ht="54" x14ac:dyDescent="0.25">
      <c r="A2204" s="440" t="s">
        <v>30212</v>
      </c>
      <c r="B2204" s="437" t="s">
        <v>30213</v>
      </c>
      <c r="C2204" s="440" t="s">
        <v>198</v>
      </c>
      <c r="D2204" s="443" t="s">
        <v>58604</v>
      </c>
    </row>
    <row r="2205" spans="1:4" ht="54" x14ac:dyDescent="0.25">
      <c r="A2205" s="440" t="s">
        <v>30214</v>
      </c>
      <c r="B2205" s="437" t="s">
        <v>30215</v>
      </c>
      <c r="C2205" s="440" t="s">
        <v>198</v>
      </c>
      <c r="D2205" s="443" t="s">
        <v>58605</v>
      </c>
    </row>
    <row r="2206" spans="1:4" ht="54" x14ac:dyDescent="0.25">
      <c r="A2206" s="440" t="s">
        <v>30216</v>
      </c>
      <c r="B2206" s="437" t="s">
        <v>30217</v>
      </c>
      <c r="C2206" s="440" t="s">
        <v>198</v>
      </c>
      <c r="D2206" s="443" t="s">
        <v>58606</v>
      </c>
    </row>
    <row r="2207" spans="1:4" ht="54" x14ac:dyDescent="0.25">
      <c r="A2207" s="440" t="s">
        <v>30218</v>
      </c>
      <c r="B2207" s="437" t="s">
        <v>30219</v>
      </c>
      <c r="C2207" s="440" t="s">
        <v>198</v>
      </c>
      <c r="D2207" s="443" t="s">
        <v>58607</v>
      </c>
    </row>
    <row r="2208" spans="1:4" ht="67.5" x14ac:dyDescent="0.25">
      <c r="A2208" s="440" t="s">
        <v>30220</v>
      </c>
      <c r="B2208" s="437" t="s">
        <v>30221</v>
      </c>
      <c r="C2208" s="440" t="s">
        <v>198</v>
      </c>
      <c r="D2208" s="443" t="s">
        <v>58608</v>
      </c>
    </row>
    <row r="2209" spans="1:4" ht="67.5" x14ac:dyDescent="0.25">
      <c r="A2209" s="440" t="s">
        <v>30222</v>
      </c>
      <c r="B2209" s="437" t="s">
        <v>30223</v>
      </c>
      <c r="C2209" s="440" t="s">
        <v>198</v>
      </c>
      <c r="D2209" s="443" t="s">
        <v>58609</v>
      </c>
    </row>
    <row r="2210" spans="1:4" ht="67.5" x14ac:dyDescent="0.25">
      <c r="A2210" s="440" t="s">
        <v>30224</v>
      </c>
      <c r="B2210" s="437" t="s">
        <v>30225</v>
      </c>
      <c r="C2210" s="440" t="s">
        <v>198</v>
      </c>
      <c r="D2210" s="443" t="s">
        <v>58610</v>
      </c>
    </row>
    <row r="2211" spans="1:4" ht="27" x14ac:dyDescent="0.25">
      <c r="A2211" s="440" t="s">
        <v>30226</v>
      </c>
      <c r="B2211" s="437" t="s">
        <v>30227</v>
      </c>
      <c r="C2211" s="440" t="s">
        <v>198</v>
      </c>
      <c r="D2211" s="443" t="s">
        <v>58611</v>
      </c>
    </row>
    <row r="2212" spans="1:4" ht="54" x14ac:dyDescent="0.25">
      <c r="A2212" s="440" t="s">
        <v>30228</v>
      </c>
      <c r="B2212" s="437" t="s">
        <v>30229</v>
      </c>
      <c r="C2212" s="440" t="s">
        <v>198</v>
      </c>
      <c r="D2212" s="443" t="s">
        <v>58612</v>
      </c>
    </row>
    <row r="2213" spans="1:4" ht="54" x14ac:dyDescent="0.25">
      <c r="A2213" s="440" t="s">
        <v>30230</v>
      </c>
      <c r="B2213" s="437" t="s">
        <v>30231</v>
      </c>
      <c r="C2213" s="440" t="s">
        <v>198</v>
      </c>
      <c r="D2213" s="443" t="s">
        <v>58613</v>
      </c>
    </row>
    <row r="2214" spans="1:4" ht="27" x14ac:dyDescent="0.25">
      <c r="A2214" s="440" t="s">
        <v>30232</v>
      </c>
      <c r="B2214" s="437" t="s">
        <v>30233</v>
      </c>
      <c r="C2214" s="440" t="s">
        <v>209</v>
      </c>
      <c r="D2214" s="443" t="s">
        <v>7925</v>
      </c>
    </row>
    <row r="2215" spans="1:4" ht="27" x14ac:dyDescent="0.25">
      <c r="A2215" s="440" t="s">
        <v>30234</v>
      </c>
      <c r="B2215" s="437" t="s">
        <v>30235</v>
      </c>
      <c r="C2215" s="440" t="s">
        <v>209</v>
      </c>
      <c r="D2215" s="443" t="s">
        <v>33931</v>
      </c>
    </row>
    <row r="2216" spans="1:4" ht="67.5" x14ac:dyDescent="0.25">
      <c r="A2216" s="440" t="s">
        <v>30236</v>
      </c>
      <c r="B2216" s="437" t="s">
        <v>56501</v>
      </c>
      <c r="C2216" s="440" t="s">
        <v>209</v>
      </c>
      <c r="D2216" s="443" t="s">
        <v>58614</v>
      </c>
    </row>
    <row r="2217" spans="1:4" ht="54" x14ac:dyDescent="0.25">
      <c r="A2217" s="440" t="s">
        <v>30237</v>
      </c>
      <c r="B2217" s="437" t="s">
        <v>30238</v>
      </c>
      <c r="C2217" s="440" t="s">
        <v>209</v>
      </c>
      <c r="D2217" s="443" t="s">
        <v>58615</v>
      </c>
    </row>
    <row r="2218" spans="1:4" ht="27" x14ac:dyDescent="0.25">
      <c r="A2218" s="440" t="s">
        <v>30239</v>
      </c>
      <c r="B2218" s="437" t="s">
        <v>30240</v>
      </c>
      <c r="C2218" s="440" t="s">
        <v>209</v>
      </c>
      <c r="D2218" s="443" t="s">
        <v>58616</v>
      </c>
    </row>
    <row r="2219" spans="1:4" ht="27" x14ac:dyDescent="0.25">
      <c r="A2219" s="440" t="s">
        <v>30241</v>
      </c>
      <c r="B2219" s="437" t="s">
        <v>56502</v>
      </c>
      <c r="C2219" s="440" t="s">
        <v>209</v>
      </c>
      <c r="D2219" s="443" t="s">
        <v>58617</v>
      </c>
    </row>
    <row r="2220" spans="1:4" ht="27" x14ac:dyDescent="0.25">
      <c r="A2220" s="440" t="s">
        <v>30242</v>
      </c>
      <c r="B2220" s="437" t="s">
        <v>56503</v>
      </c>
      <c r="C2220" s="440" t="s">
        <v>209</v>
      </c>
      <c r="D2220" s="443" t="s">
        <v>58618</v>
      </c>
    </row>
    <row r="2221" spans="1:4" ht="27" x14ac:dyDescent="0.25">
      <c r="A2221" s="440" t="s">
        <v>30243</v>
      </c>
      <c r="B2221" s="437" t="s">
        <v>30244</v>
      </c>
      <c r="C2221" s="440" t="s">
        <v>198</v>
      </c>
      <c r="D2221" s="443" t="s">
        <v>58619</v>
      </c>
    </row>
    <row r="2222" spans="1:4" ht="27" x14ac:dyDescent="0.25">
      <c r="A2222" s="440" t="s">
        <v>30246</v>
      </c>
      <c r="B2222" s="437" t="s">
        <v>30247</v>
      </c>
      <c r="C2222" s="440" t="s">
        <v>198</v>
      </c>
      <c r="D2222" s="443" t="s">
        <v>58620</v>
      </c>
    </row>
    <row r="2223" spans="1:4" ht="27" x14ac:dyDescent="0.25">
      <c r="A2223" s="440" t="s">
        <v>30248</v>
      </c>
      <c r="B2223" s="437" t="s">
        <v>30249</v>
      </c>
      <c r="C2223" s="440" t="s">
        <v>213</v>
      </c>
      <c r="D2223" s="443" t="s">
        <v>58621</v>
      </c>
    </row>
    <row r="2224" spans="1:4" ht="40.5" x14ac:dyDescent="0.25">
      <c r="A2224" s="440" t="s">
        <v>30250</v>
      </c>
      <c r="B2224" s="437" t="s">
        <v>30251</v>
      </c>
      <c r="C2224" s="440" t="s">
        <v>198</v>
      </c>
      <c r="D2224" s="443" t="s">
        <v>58622</v>
      </c>
    </row>
    <row r="2225" spans="1:4" ht="40.5" x14ac:dyDescent="0.25">
      <c r="A2225" s="440" t="s">
        <v>30252</v>
      </c>
      <c r="B2225" s="437" t="s">
        <v>30253</v>
      </c>
      <c r="C2225" s="440" t="s">
        <v>198</v>
      </c>
      <c r="D2225" s="443" t="s">
        <v>58623</v>
      </c>
    </row>
    <row r="2226" spans="1:4" ht="40.5" x14ac:dyDescent="0.25">
      <c r="A2226" s="440" t="s">
        <v>30254</v>
      </c>
      <c r="B2226" s="437" t="s">
        <v>30255</v>
      </c>
      <c r="C2226" s="440" t="s">
        <v>213</v>
      </c>
      <c r="D2226" s="443" t="s">
        <v>58624</v>
      </c>
    </row>
    <row r="2227" spans="1:4" ht="40.5" x14ac:dyDescent="0.25">
      <c r="A2227" s="440" t="s">
        <v>30256</v>
      </c>
      <c r="B2227" s="437" t="s">
        <v>30257</v>
      </c>
      <c r="C2227" s="440" t="s">
        <v>213</v>
      </c>
      <c r="D2227" s="443" t="s">
        <v>58625</v>
      </c>
    </row>
    <row r="2228" spans="1:4" ht="40.5" x14ac:dyDescent="0.25">
      <c r="A2228" s="440" t="s">
        <v>30258</v>
      </c>
      <c r="B2228" s="437" t="s">
        <v>30259</v>
      </c>
      <c r="C2228" s="440" t="s">
        <v>213</v>
      </c>
      <c r="D2228" s="443" t="s">
        <v>58626</v>
      </c>
    </row>
    <row r="2229" spans="1:4" ht="40.5" x14ac:dyDescent="0.25">
      <c r="A2229" s="440" t="s">
        <v>30260</v>
      </c>
      <c r="B2229" s="437" t="s">
        <v>30261</v>
      </c>
      <c r="C2229" s="440" t="s">
        <v>198</v>
      </c>
      <c r="D2229" s="443" t="s">
        <v>58627</v>
      </c>
    </row>
    <row r="2230" spans="1:4" ht="27" x14ac:dyDescent="0.25">
      <c r="A2230" s="440" t="s">
        <v>30262</v>
      </c>
      <c r="B2230" s="437" t="s">
        <v>30263</v>
      </c>
      <c r="C2230" s="440" t="s">
        <v>213</v>
      </c>
      <c r="D2230" s="443" t="s">
        <v>58628</v>
      </c>
    </row>
    <row r="2231" spans="1:4" ht="54" x14ac:dyDescent="0.25">
      <c r="A2231" s="440" t="s">
        <v>30264</v>
      </c>
      <c r="B2231" s="437" t="s">
        <v>30265</v>
      </c>
      <c r="C2231" s="440" t="s">
        <v>213</v>
      </c>
      <c r="D2231" s="443" t="s">
        <v>58629</v>
      </c>
    </row>
    <row r="2232" spans="1:4" ht="13.5" x14ac:dyDescent="0.25">
      <c r="A2232" s="440" t="s">
        <v>30266</v>
      </c>
      <c r="B2232" s="437" t="s">
        <v>30267</v>
      </c>
      <c r="C2232" s="440" t="s">
        <v>213</v>
      </c>
      <c r="D2232" s="443" t="s">
        <v>9324</v>
      </c>
    </row>
    <row r="2233" spans="1:4" ht="27" x14ac:dyDescent="0.25">
      <c r="A2233" s="440" t="s">
        <v>30268</v>
      </c>
      <c r="B2233" s="437" t="s">
        <v>30269</v>
      </c>
      <c r="C2233" s="440" t="s">
        <v>213</v>
      </c>
      <c r="D2233" s="443" t="s">
        <v>58630</v>
      </c>
    </row>
    <row r="2234" spans="1:4" ht="27" x14ac:dyDescent="0.25">
      <c r="A2234" s="440" t="s">
        <v>30270</v>
      </c>
      <c r="B2234" s="437" t="s">
        <v>30271</v>
      </c>
      <c r="C2234" s="440" t="s">
        <v>213</v>
      </c>
      <c r="D2234" s="443" t="s">
        <v>34247</v>
      </c>
    </row>
    <row r="2235" spans="1:4" ht="13.5" x14ac:dyDescent="0.25">
      <c r="A2235" s="440" t="s">
        <v>30272</v>
      </c>
      <c r="B2235" s="437" t="s">
        <v>30273</v>
      </c>
      <c r="C2235" s="440" t="s">
        <v>213</v>
      </c>
      <c r="D2235" s="443" t="s">
        <v>55532</v>
      </c>
    </row>
    <row r="2236" spans="1:4" ht="13.5" x14ac:dyDescent="0.25">
      <c r="A2236" s="440" t="s">
        <v>30274</v>
      </c>
      <c r="B2236" s="437" t="s">
        <v>30275</v>
      </c>
      <c r="C2236" s="440" t="s">
        <v>213</v>
      </c>
      <c r="D2236" s="443" t="s">
        <v>58631</v>
      </c>
    </row>
    <row r="2237" spans="1:4" ht="13.5" x14ac:dyDescent="0.25">
      <c r="A2237" s="440" t="s">
        <v>30276</v>
      </c>
      <c r="B2237" s="437" t="s">
        <v>30277</v>
      </c>
      <c r="C2237" s="440" t="s">
        <v>213</v>
      </c>
      <c r="D2237" s="443" t="s">
        <v>41598</v>
      </c>
    </row>
    <row r="2238" spans="1:4" ht="27" x14ac:dyDescent="0.25">
      <c r="A2238" s="440" t="s">
        <v>30278</v>
      </c>
      <c r="B2238" s="437" t="s">
        <v>30279</v>
      </c>
      <c r="C2238" s="440" t="s">
        <v>213</v>
      </c>
      <c r="D2238" s="443" t="s">
        <v>58090</v>
      </c>
    </row>
    <row r="2239" spans="1:4" ht="13.5" x14ac:dyDescent="0.25">
      <c r="A2239" s="440" t="s">
        <v>30281</v>
      </c>
      <c r="B2239" s="437" t="s">
        <v>30282</v>
      </c>
      <c r="C2239" s="440" t="s">
        <v>213</v>
      </c>
      <c r="D2239" s="443" t="s">
        <v>7596</v>
      </c>
    </row>
    <row r="2240" spans="1:4" ht="27" x14ac:dyDescent="0.25">
      <c r="A2240" s="440" t="s">
        <v>30284</v>
      </c>
      <c r="B2240" s="437" t="s">
        <v>30285</v>
      </c>
      <c r="C2240" s="440" t="s">
        <v>198</v>
      </c>
      <c r="D2240" s="443" t="s">
        <v>58632</v>
      </c>
    </row>
    <row r="2241" spans="1:4" ht="27" x14ac:dyDescent="0.25">
      <c r="A2241" s="440" t="s">
        <v>30286</v>
      </c>
      <c r="B2241" s="437" t="s">
        <v>30287</v>
      </c>
      <c r="C2241" s="440" t="s">
        <v>198</v>
      </c>
      <c r="D2241" s="443" t="s">
        <v>58633</v>
      </c>
    </row>
    <row r="2242" spans="1:4" ht="27" x14ac:dyDescent="0.25">
      <c r="A2242" s="440" t="s">
        <v>30288</v>
      </c>
      <c r="B2242" s="437" t="s">
        <v>30289</v>
      </c>
      <c r="C2242" s="440" t="s">
        <v>198</v>
      </c>
      <c r="D2242" s="443" t="s">
        <v>58634</v>
      </c>
    </row>
    <row r="2243" spans="1:4" ht="27" x14ac:dyDescent="0.25">
      <c r="A2243" s="440" t="s">
        <v>30291</v>
      </c>
      <c r="B2243" s="437" t="s">
        <v>30292</v>
      </c>
      <c r="C2243" s="440" t="s">
        <v>198</v>
      </c>
      <c r="D2243" s="443" t="s">
        <v>58635</v>
      </c>
    </row>
    <row r="2244" spans="1:4" ht="27" x14ac:dyDescent="0.25">
      <c r="A2244" s="440" t="s">
        <v>30293</v>
      </c>
      <c r="B2244" s="437" t="s">
        <v>30294</v>
      </c>
      <c r="C2244" s="440" t="s">
        <v>198</v>
      </c>
      <c r="D2244" s="443" t="s">
        <v>58636</v>
      </c>
    </row>
    <row r="2245" spans="1:4" ht="27" x14ac:dyDescent="0.25">
      <c r="A2245" s="440" t="s">
        <v>30295</v>
      </c>
      <c r="B2245" s="437" t="s">
        <v>30296</v>
      </c>
      <c r="C2245" s="440" t="s">
        <v>198</v>
      </c>
      <c r="D2245" s="443" t="s">
        <v>58637</v>
      </c>
    </row>
    <row r="2246" spans="1:4" ht="27" x14ac:dyDescent="0.25">
      <c r="A2246" s="440" t="s">
        <v>30297</v>
      </c>
      <c r="B2246" s="437" t="s">
        <v>30298</v>
      </c>
      <c r="C2246" s="440" t="s">
        <v>198</v>
      </c>
      <c r="D2246" s="443" t="s">
        <v>58638</v>
      </c>
    </row>
    <row r="2247" spans="1:4" ht="27" x14ac:dyDescent="0.25">
      <c r="A2247" s="440" t="s">
        <v>30299</v>
      </c>
      <c r="B2247" s="437" t="s">
        <v>30300</v>
      </c>
      <c r="C2247" s="440" t="s">
        <v>198</v>
      </c>
      <c r="D2247" s="443" t="s">
        <v>58639</v>
      </c>
    </row>
    <row r="2248" spans="1:4" ht="27" x14ac:dyDescent="0.25">
      <c r="A2248" s="440" t="s">
        <v>30301</v>
      </c>
      <c r="B2248" s="437" t="s">
        <v>30302</v>
      </c>
      <c r="C2248" s="440" t="s">
        <v>198</v>
      </c>
      <c r="D2248" s="443" t="s">
        <v>58640</v>
      </c>
    </row>
    <row r="2249" spans="1:4" ht="27" x14ac:dyDescent="0.25">
      <c r="A2249" s="440" t="s">
        <v>30303</v>
      </c>
      <c r="B2249" s="437" t="s">
        <v>30304</v>
      </c>
      <c r="C2249" s="440" t="s">
        <v>198</v>
      </c>
      <c r="D2249" s="443" t="s">
        <v>58641</v>
      </c>
    </row>
    <row r="2250" spans="1:4" ht="27" x14ac:dyDescent="0.25">
      <c r="A2250" s="440" t="s">
        <v>30305</v>
      </c>
      <c r="B2250" s="437" t="s">
        <v>30306</v>
      </c>
      <c r="C2250" s="440" t="s">
        <v>198</v>
      </c>
      <c r="D2250" s="443" t="s">
        <v>58642</v>
      </c>
    </row>
    <row r="2251" spans="1:4" ht="27" x14ac:dyDescent="0.25">
      <c r="A2251" s="440" t="s">
        <v>30307</v>
      </c>
      <c r="B2251" s="437" t="s">
        <v>30308</v>
      </c>
      <c r="C2251" s="440" t="s">
        <v>198</v>
      </c>
      <c r="D2251" s="443" t="s">
        <v>58643</v>
      </c>
    </row>
    <row r="2252" spans="1:4" ht="27" x14ac:dyDescent="0.25">
      <c r="A2252" s="440" t="s">
        <v>30309</v>
      </c>
      <c r="B2252" s="437" t="s">
        <v>30310</v>
      </c>
      <c r="C2252" s="440" t="s">
        <v>198</v>
      </c>
      <c r="D2252" s="443" t="s">
        <v>58644</v>
      </c>
    </row>
    <row r="2253" spans="1:4" ht="27" x14ac:dyDescent="0.25">
      <c r="A2253" s="440" t="s">
        <v>30311</v>
      </c>
      <c r="B2253" s="437" t="s">
        <v>30312</v>
      </c>
      <c r="C2253" s="440" t="s">
        <v>198</v>
      </c>
      <c r="D2253" s="443" t="s">
        <v>11388</v>
      </c>
    </row>
    <row r="2254" spans="1:4" ht="27" x14ac:dyDescent="0.25">
      <c r="A2254" s="440" t="s">
        <v>30313</v>
      </c>
      <c r="B2254" s="437" t="s">
        <v>30314</v>
      </c>
      <c r="C2254" s="440" t="s">
        <v>198</v>
      </c>
      <c r="D2254" s="443" t="s">
        <v>58645</v>
      </c>
    </row>
    <row r="2255" spans="1:4" ht="27" x14ac:dyDescent="0.25">
      <c r="A2255" s="440" t="s">
        <v>30315</v>
      </c>
      <c r="B2255" s="437" t="s">
        <v>30316</v>
      </c>
      <c r="C2255" s="440" t="s">
        <v>198</v>
      </c>
      <c r="D2255" s="443" t="s">
        <v>58646</v>
      </c>
    </row>
    <row r="2256" spans="1:4" ht="27" x14ac:dyDescent="0.25">
      <c r="A2256" s="440" t="s">
        <v>30317</v>
      </c>
      <c r="B2256" s="437" t="s">
        <v>30318</v>
      </c>
      <c r="C2256" s="440" t="s">
        <v>198</v>
      </c>
      <c r="D2256" s="443" t="s">
        <v>58647</v>
      </c>
    </row>
    <row r="2257" spans="1:4" ht="27" x14ac:dyDescent="0.25">
      <c r="A2257" s="440" t="s">
        <v>30319</v>
      </c>
      <c r="B2257" s="437" t="s">
        <v>30320</v>
      </c>
      <c r="C2257" s="440" t="s">
        <v>198</v>
      </c>
      <c r="D2257" s="443" t="s">
        <v>37965</v>
      </c>
    </row>
    <row r="2258" spans="1:4" ht="27" x14ac:dyDescent="0.25">
      <c r="A2258" s="440" t="s">
        <v>30321</v>
      </c>
      <c r="B2258" s="437" t="s">
        <v>30322</v>
      </c>
      <c r="C2258" s="440" t="s">
        <v>198</v>
      </c>
      <c r="D2258" s="443" t="s">
        <v>58648</v>
      </c>
    </row>
    <row r="2259" spans="1:4" ht="27" x14ac:dyDescent="0.25">
      <c r="A2259" s="440" t="s">
        <v>30323</v>
      </c>
      <c r="B2259" s="437" t="s">
        <v>30324</v>
      </c>
      <c r="C2259" s="440" t="s">
        <v>198</v>
      </c>
      <c r="D2259" s="443" t="s">
        <v>58649</v>
      </c>
    </row>
    <row r="2260" spans="1:4" ht="27" x14ac:dyDescent="0.25">
      <c r="A2260" s="440" t="s">
        <v>30326</v>
      </c>
      <c r="B2260" s="437" t="s">
        <v>30327</v>
      </c>
      <c r="C2260" s="440" t="s">
        <v>198</v>
      </c>
      <c r="D2260" s="443" t="s">
        <v>58650</v>
      </c>
    </row>
    <row r="2261" spans="1:4" ht="27" x14ac:dyDescent="0.25">
      <c r="A2261" s="440" t="s">
        <v>30328</v>
      </c>
      <c r="B2261" s="437" t="s">
        <v>30329</v>
      </c>
      <c r="C2261" s="440" t="s">
        <v>198</v>
      </c>
      <c r="D2261" s="443" t="s">
        <v>58651</v>
      </c>
    </row>
    <row r="2262" spans="1:4" ht="27" x14ac:dyDescent="0.25">
      <c r="A2262" s="440" t="s">
        <v>30330</v>
      </c>
      <c r="B2262" s="437" t="s">
        <v>30331</v>
      </c>
      <c r="C2262" s="440" t="s">
        <v>198</v>
      </c>
      <c r="D2262" s="443" t="s">
        <v>58652</v>
      </c>
    </row>
    <row r="2263" spans="1:4" ht="27" x14ac:dyDescent="0.25">
      <c r="A2263" s="440" t="s">
        <v>30332</v>
      </c>
      <c r="B2263" s="437" t="s">
        <v>30333</v>
      </c>
      <c r="C2263" s="440" t="s">
        <v>198</v>
      </c>
      <c r="D2263" s="443" t="s">
        <v>58653</v>
      </c>
    </row>
    <row r="2264" spans="1:4" ht="27" x14ac:dyDescent="0.25">
      <c r="A2264" s="440" t="s">
        <v>30334</v>
      </c>
      <c r="B2264" s="437" t="s">
        <v>30335</v>
      </c>
      <c r="C2264" s="440" t="s">
        <v>198</v>
      </c>
      <c r="D2264" s="443" t="s">
        <v>58654</v>
      </c>
    </row>
    <row r="2265" spans="1:4" ht="27" x14ac:dyDescent="0.25">
      <c r="A2265" s="440" t="s">
        <v>30336</v>
      </c>
      <c r="B2265" s="437" t="s">
        <v>30337</v>
      </c>
      <c r="C2265" s="440" t="s">
        <v>198</v>
      </c>
      <c r="D2265" s="443" t="s">
        <v>58655</v>
      </c>
    </row>
    <row r="2266" spans="1:4" ht="27" x14ac:dyDescent="0.25">
      <c r="A2266" s="440" t="s">
        <v>30338</v>
      </c>
      <c r="B2266" s="437" t="s">
        <v>30339</v>
      </c>
      <c r="C2266" s="440" t="s">
        <v>198</v>
      </c>
      <c r="D2266" s="443" t="s">
        <v>58656</v>
      </c>
    </row>
    <row r="2267" spans="1:4" ht="27" x14ac:dyDescent="0.25">
      <c r="A2267" s="440" t="s">
        <v>30340</v>
      </c>
      <c r="B2267" s="437" t="s">
        <v>30341</v>
      </c>
      <c r="C2267" s="440" t="s">
        <v>198</v>
      </c>
      <c r="D2267" s="443" t="s">
        <v>58657</v>
      </c>
    </row>
    <row r="2268" spans="1:4" ht="27" x14ac:dyDescent="0.25">
      <c r="A2268" s="440" t="s">
        <v>30342</v>
      </c>
      <c r="B2268" s="437" t="s">
        <v>30343</v>
      </c>
      <c r="C2268" s="440" t="s">
        <v>213</v>
      </c>
      <c r="D2268" s="443" t="s">
        <v>58658</v>
      </c>
    </row>
    <row r="2269" spans="1:4" ht="27" x14ac:dyDescent="0.25">
      <c r="A2269" s="440" t="s">
        <v>30344</v>
      </c>
      <c r="B2269" s="437" t="s">
        <v>30345</v>
      </c>
      <c r="C2269" s="440" t="s">
        <v>213</v>
      </c>
      <c r="D2269" s="443" t="s">
        <v>58659</v>
      </c>
    </row>
    <row r="2270" spans="1:4" ht="27" x14ac:dyDescent="0.25">
      <c r="A2270" s="440" t="s">
        <v>30346</v>
      </c>
      <c r="B2270" s="437" t="s">
        <v>30347</v>
      </c>
      <c r="C2270" s="440" t="s">
        <v>213</v>
      </c>
      <c r="D2270" s="443" t="s">
        <v>58660</v>
      </c>
    </row>
    <row r="2271" spans="1:4" ht="40.5" x14ac:dyDescent="0.25">
      <c r="A2271" s="440" t="s">
        <v>30348</v>
      </c>
      <c r="B2271" s="437" t="s">
        <v>30349</v>
      </c>
      <c r="C2271" s="440" t="s">
        <v>213</v>
      </c>
      <c r="D2271" s="443" t="s">
        <v>58661</v>
      </c>
    </row>
    <row r="2272" spans="1:4" ht="27" x14ac:dyDescent="0.25">
      <c r="A2272" s="440" t="s">
        <v>30350</v>
      </c>
      <c r="B2272" s="437" t="s">
        <v>30351</v>
      </c>
      <c r="C2272" s="440" t="s">
        <v>198</v>
      </c>
      <c r="D2272" s="443" t="s">
        <v>58662</v>
      </c>
    </row>
    <row r="2273" spans="1:4" ht="27" x14ac:dyDescent="0.25">
      <c r="A2273" s="440" t="s">
        <v>30353</v>
      </c>
      <c r="B2273" s="437" t="s">
        <v>30354</v>
      </c>
      <c r="C2273" s="440" t="s">
        <v>198</v>
      </c>
      <c r="D2273" s="443" t="s">
        <v>51787</v>
      </c>
    </row>
    <row r="2274" spans="1:4" ht="13.5" x14ac:dyDescent="0.25">
      <c r="A2274" s="440" t="s">
        <v>30356</v>
      </c>
      <c r="B2274" s="437" t="s">
        <v>30357</v>
      </c>
      <c r="C2274" s="440" t="s">
        <v>198</v>
      </c>
      <c r="D2274" s="443" t="s">
        <v>16882</v>
      </c>
    </row>
    <row r="2275" spans="1:4" ht="40.5" x14ac:dyDescent="0.25">
      <c r="A2275" s="440" t="s">
        <v>30359</v>
      </c>
      <c r="B2275" s="437" t="s">
        <v>30360</v>
      </c>
      <c r="C2275" s="440" t="s">
        <v>198</v>
      </c>
      <c r="D2275" s="443" t="s">
        <v>58663</v>
      </c>
    </row>
    <row r="2276" spans="1:4" ht="54" x14ac:dyDescent="0.25">
      <c r="A2276" s="440" t="s">
        <v>30361</v>
      </c>
      <c r="B2276" s="437" t="s">
        <v>30362</v>
      </c>
      <c r="C2276" s="440" t="s">
        <v>198</v>
      </c>
      <c r="D2276" s="443" t="s">
        <v>58664</v>
      </c>
    </row>
    <row r="2277" spans="1:4" ht="54" x14ac:dyDescent="0.25">
      <c r="A2277" s="440" t="s">
        <v>30363</v>
      </c>
      <c r="B2277" s="437" t="s">
        <v>30364</v>
      </c>
      <c r="C2277" s="440" t="s">
        <v>198</v>
      </c>
      <c r="D2277" s="443" t="s">
        <v>58665</v>
      </c>
    </row>
    <row r="2278" spans="1:4" ht="54" x14ac:dyDescent="0.25">
      <c r="A2278" s="440" t="s">
        <v>30365</v>
      </c>
      <c r="B2278" s="437" t="s">
        <v>30366</v>
      </c>
      <c r="C2278" s="440" t="s">
        <v>198</v>
      </c>
      <c r="D2278" s="443" t="s">
        <v>58666</v>
      </c>
    </row>
    <row r="2279" spans="1:4" ht="67.5" x14ac:dyDescent="0.25">
      <c r="A2279" s="440" t="s">
        <v>30367</v>
      </c>
      <c r="B2279" s="437" t="s">
        <v>30368</v>
      </c>
      <c r="C2279" s="440" t="s">
        <v>198</v>
      </c>
      <c r="D2279" s="443" t="s">
        <v>58667</v>
      </c>
    </row>
    <row r="2280" spans="1:4" ht="27" x14ac:dyDescent="0.25">
      <c r="A2280" s="440" t="s">
        <v>30369</v>
      </c>
      <c r="B2280" s="437" t="s">
        <v>30370</v>
      </c>
      <c r="C2280" s="440" t="s">
        <v>209</v>
      </c>
      <c r="D2280" s="443" t="s">
        <v>14896</v>
      </c>
    </row>
    <row r="2281" spans="1:4" ht="27" x14ac:dyDescent="0.25">
      <c r="A2281" s="440" t="s">
        <v>30371</v>
      </c>
      <c r="B2281" s="437" t="s">
        <v>30372</v>
      </c>
      <c r="C2281" s="440" t="s">
        <v>209</v>
      </c>
      <c r="D2281" s="443" t="s">
        <v>18473</v>
      </c>
    </row>
    <row r="2282" spans="1:4" ht="40.5" x14ac:dyDescent="0.25">
      <c r="A2282" s="440" t="s">
        <v>30373</v>
      </c>
      <c r="B2282" s="437" t="s">
        <v>30374</v>
      </c>
      <c r="C2282" s="440" t="s">
        <v>198</v>
      </c>
      <c r="D2282" s="443" t="s">
        <v>58668</v>
      </c>
    </row>
    <row r="2283" spans="1:4" ht="40.5" x14ac:dyDescent="0.25">
      <c r="A2283" s="440" t="s">
        <v>30375</v>
      </c>
      <c r="B2283" s="437" t="s">
        <v>30376</v>
      </c>
      <c r="C2283" s="440" t="s">
        <v>9421</v>
      </c>
      <c r="D2283" s="443" t="s">
        <v>58669</v>
      </c>
    </row>
    <row r="2284" spans="1:4" ht="40.5" x14ac:dyDescent="0.25">
      <c r="A2284" s="440" t="s">
        <v>30377</v>
      </c>
      <c r="B2284" s="437" t="s">
        <v>30378</v>
      </c>
      <c r="C2284" s="440" t="s">
        <v>9421</v>
      </c>
      <c r="D2284" s="443" t="s">
        <v>58670</v>
      </c>
    </row>
    <row r="2285" spans="1:4" ht="40.5" x14ac:dyDescent="0.25">
      <c r="A2285" s="440" t="s">
        <v>30379</v>
      </c>
      <c r="B2285" s="437" t="s">
        <v>30380</v>
      </c>
      <c r="C2285" s="440" t="s">
        <v>9421</v>
      </c>
      <c r="D2285" s="443" t="s">
        <v>58671</v>
      </c>
    </row>
    <row r="2286" spans="1:4" ht="40.5" x14ac:dyDescent="0.25">
      <c r="A2286" s="440" t="s">
        <v>30381</v>
      </c>
      <c r="B2286" s="437" t="s">
        <v>30382</v>
      </c>
      <c r="C2286" s="440" t="s">
        <v>9421</v>
      </c>
      <c r="D2286" s="443" t="s">
        <v>58672</v>
      </c>
    </row>
    <row r="2287" spans="1:4" ht="40.5" x14ac:dyDescent="0.25">
      <c r="A2287" s="440" t="s">
        <v>30383</v>
      </c>
      <c r="B2287" s="437" t="s">
        <v>30384</v>
      </c>
      <c r="C2287" s="440" t="s">
        <v>9421</v>
      </c>
      <c r="D2287" s="443" t="s">
        <v>58673</v>
      </c>
    </row>
    <row r="2288" spans="1:4" ht="54" x14ac:dyDescent="0.25">
      <c r="A2288" s="440" t="s">
        <v>30385</v>
      </c>
      <c r="B2288" s="437" t="s">
        <v>30386</v>
      </c>
      <c r="C2288" s="440" t="s">
        <v>9421</v>
      </c>
      <c r="D2288" s="443" t="s">
        <v>58674</v>
      </c>
    </row>
    <row r="2289" spans="1:4" ht="54" x14ac:dyDescent="0.25">
      <c r="A2289" s="440" t="s">
        <v>30387</v>
      </c>
      <c r="B2289" s="437" t="s">
        <v>30388</v>
      </c>
      <c r="C2289" s="440" t="s">
        <v>9421</v>
      </c>
      <c r="D2289" s="443" t="s">
        <v>58675</v>
      </c>
    </row>
    <row r="2290" spans="1:4" ht="54" x14ac:dyDescent="0.25">
      <c r="A2290" s="440" t="s">
        <v>30389</v>
      </c>
      <c r="B2290" s="437" t="s">
        <v>30390</v>
      </c>
      <c r="C2290" s="440" t="s">
        <v>9421</v>
      </c>
      <c r="D2290" s="443" t="s">
        <v>58676</v>
      </c>
    </row>
    <row r="2291" spans="1:4" ht="54" x14ac:dyDescent="0.25">
      <c r="A2291" s="440" t="s">
        <v>30391</v>
      </c>
      <c r="B2291" s="437" t="s">
        <v>30392</v>
      </c>
      <c r="C2291" s="440" t="s">
        <v>9421</v>
      </c>
      <c r="D2291" s="443" t="s">
        <v>58677</v>
      </c>
    </row>
    <row r="2292" spans="1:4" ht="54" x14ac:dyDescent="0.25">
      <c r="A2292" s="440" t="s">
        <v>30393</v>
      </c>
      <c r="B2292" s="437" t="s">
        <v>30394</v>
      </c>
      <c r="C2292" s="440" t="s">
        <v>9421</v>
      </c>
      <c r="D2292" s="443" t="s">
        <v>58678</v>
      </c>
    </row>
    <row r="2293" spans="1:4" ht="54" x14ac:dyDescent="0.25">
      <c r="A2293" s="440" t="s">
        <v>30395</v>
      </c>
      <c r="B2293" s="437" t="s">
        <v>30396</v>
      </c>
      <c r="C2293" s="440" t="s">
        <v>9421</v>
      </c>
      <c r="D2293" s="443" t="s">
        <v>58679</v>
      </c>
    </row>
    <row r="2294" spans="1:4" ht="54" x14ac:dyDescent="0.25">
      <c r="A2294" s="440" t="s">
        <v>30397</v>
      </c>
      <c r="B2294" s="437" t="s">
        <v>30398</v>
      </c>
      <c r="C2294" s="440" t="s">
        <v>9421</v>
      </c>
      <c r="D2294" s="443" t="s">
        <v>58680</v>
      </c>
    </row>
    <row r="2295" spans="1:4" ht="54" x14ac:dyDescent="0.25">
      <c r="A2295" s="440" t="s">
        <v>30399</v>
      </c>
      <c r="B2295" s="437" t="s">
        <v>30400</v>
      </c>
      <c r="C2295" s="440" t="s">
        <v>9421</v>
      </c>
      <c r="D2295" s="443" t="s">
        <v>58681</v>
      </c>
    </row>
    <row r="2296" spans="1:4" ht="54" x14ac:dyDescent="0.25">
      <c r="A2296" s="440" t="s">
        <v>30401</v>
      </c>
      <c r="B2296" s="437" t="s">
        <v>30402</v>
      </c>
      <c r="C2296" s="440" t="s">
        <v>9421</v>
      </c>
      <c r="D2296" s="443" t="s">
        <v>58682</v>
      </c>
    </row>
    <row r="2297" spans="1:4" ht="54" x14ac:dyDescent="0.25">
      <c r="A2297" s="440" t="s">
        <v>30403</v>
      </c>
      <c r="B2297" s="437" t="s">
        <v>30404</v>
      </c>
      <c r="C2297" s="440" t="s">
        <v>9421</v>
      </c>
      <c r="D2297" s="443" t="s">
        <v>58683</v>
      </c>
    </row>
    <row r="2298" spans="1:4" ht="54" x14ac:dyDescent="0.25">
      <c r="A2298" s="440" t="s">
        <v>30405</v>
      </c>
      <c r="B2298" s="437" t="s">
        <v>30406</v>
      </c>
      <c r="C2298" s="440" t="s">
        <v>9421</v>
      </c>
      <c r="D2298" s="443" t="s">
        <v>58684</v>
      </c>
    </row>
    <row r="2299" spans="1:4" ht="40.5" x14ac:dyDescent="0.25">
      <c r="A2299" s="440" t="s">
        <v>30407</v>
      </c>
      <c r="B2299" s="437" t="s">
        <v>30408</v>
      </c>
      <c r="C2299" s="440" t="s">
        <v>9421</v>
      </c>
      <c r="D2299" s="443" t="s">
        <v>58685</v>
      </c>
    </row>
    <row r="2300" spans="1:4" ht="40.5" x14ac:dyDescent="0.25">
      <c r="A2300" s="440" t="s">
        <v>30409</v>
      </c>
      <c r="B2300" s="437" t="s">
        <v>30410</v>
      </c>
      <c r="C2300" s="440" t="s">
        <v>9421</v>
      </c>
      <c r="D2300" s="443" t="s">
        <v>58686</v>
      </c>
    </row>
    <row r="2301" spans="1:4" ht="27" x14ac:dyDescent="0.25">
      <c r="A2301" s="440" t="s">
        <v>30411</v>
      </c>
      <c r="B2301" s="437" t="s">
        <v>30412</v>
      </c>
      <c r="C2301" s="440" t="s">
        <v>213</v>
      </c>
      <c r="D2301" s="443" t="s">
        <v>195</v>
      </c>
    </row>
    <row r="2302" spans="1:4" ht="27" x14ac:dyDescent="0.25">
      <c r="A2302" s="440" t="s">
        <v>30413</v>
      </c>
      <c r="B2302" s="437" t="s">
        <v>30414</v>
      </c>
      <c r="C2302" s="440" t="s">
        <v>213</v>
      </c>
      <c r="D2302" s="443" t="s">
        <v>35074</v>
      </c>
    </row>
    <row r="2303" spans="1:4" ht="27" x14ac:dyDescent="0.25">
      <c r="A2303" s="440" t="s">
        <v>30416</v>
      </c>
      <c r="B2303" s="437" t="s">
        <v>30417</v>
      </c>
      <c r="C2303" s="440" t="s">
        <v>213</v>
      </c>
      <c r="D2303" s="443" t="s">
        <v>58687</v>
      </c>
    </row>
    <row r="2304" spans="1:4" ht="27" x14ac:dyDescent="0.25">
      <c r="A2304" s="440" t="s">
        <v>30419</v>
      </c>
      <c r="B2304" s="437" t="s">
        <v>30420</v>
      </c>
      <c r="C2304" s="440" t="s">
        <v>213</v>
      </c>
      <c r="D2304" s="443" t="s">
        <v>58688</v>
      </c>
    </row>
    <row r="2305" spans="1:4" ht="27" x14ac:dyDescent="0.25">
      <c r="A2305" s="440" t="s">
        <v>30422</v>
      </c>
      <c r="B2305" s="437" t="s">
        <v>30423</v>
      </c>
      <c r="C2305" s="440" t="s">
        <v>213</v>
      </c>
      <c r="D2305" s="443" t="s">
        <v>58689</v>
      </c>
    </row>
    <row r="2306" spans="1:4" ht="27" x14ac:dyDescent="0.25">
      <c r="A2306" s="440" t="s">
        <v>30425</v>
      </c>
      <c r="B2306" s="437" t="s">
        <v>30426</v>
      </c>
      <c r="C2306" s="440" t="s">
        <v>213</v>
      </c>
      <c r="D2306" s="443" t="s">
        <v>12122</v>
      </c>
    </row>
    <row r="2307" spans="1:4" ht="27" x14ac:dyDescent="0.25">
      <c r="A2307" s="440" t="s">
        <v>30427</v>
      </c>
      <c r="B2307" s="437" t="s">
        <v>30428</v>
      </c>
      <c r="C2307" s="440" t="s">
        <v>213</v>
      </c>
      <c r="D2307" s="443" t="s">
        <v>10038</v>
      </c>
    </row>
    <row r="2308" spans="1:4" ht="27" x14ac:dyDescent="0.25">
      <c r="A2308" s="440" t="s">
        <v>30429</v>
      </c>
      <c r="B2308" s="437" t="s">
        <v>30430</v>
      </c>
      <c r="C2308" s="440" t="s">
        <v>213</v>
      </c>
      <c r="D2308" s="443" t="s">
        <v>10047</v>
      </c>
    </row>
    <row r="2309" spans="1:4" ht="40.5" x14ac:dyDescent="0.25">
      <c r="A2309" s="440" t="s">
        <v>30431</v>
      </c>
      <c r="B2309" s="437" t="s">
        <v>30432</v>
      </c>
      <c r="C2309" s="440" t="s">
        <v>209</v>
      </c>
      <c r="D2309" s="443" t="s">
        <v>58690</v>
      </c>
    </row>
    <row r="2310" spans="1:4" ht="40.5" x14ac:dyDescent="0.25">
      <c r="A2310" s="440" t="s">
        <v>30433</v>
      </c>
      <c r="B2310" s="437" t="s">
        <v>30434</v>
      </c>
      <c r="C2310" s="440" t="s">
        <v>209</v>
      </c>
      <c r="D2310" s="443" t="s">
        <v>58691</v>
      </c>
    </row>
    <row r="2311" spans="1:4" ht="40.5" x14ac:dyDescent="0.25">
      <c r="A2311" s="440" t="s">
        <v>30435</v>
      </c>
      <c r="B2311" s="437" t="s">
        <v>30436</v>
      </c>
      <c r="C2311" s="440" t="s">
        <v>209</v>
      </c>
      <c r="D2311" s="443" t="s">
        <v>58692</v>
      </c>
    </row>
    <row r="2312" spans="1:4" ht="40.5" x14ac:dyDescent="0.25">
      <c r="A2312" s="440" t="s">
        <v>30437</v>
      </c>
      <c r="B2312" s="437" t="s">
        <v>30438</v>
      </c>
      <c r="C2312" s="440" t="s">
        <v>209</v>
      </c>
      <c r="D2312" s="443" t="s">
        <v>58693</v>
      </c>
    </row>
    <row r="2313" spans="1:4" ht="40.5" x14ac:dyDescent="0.25">
      <c r="A2313" s="440" t="s">
        <v>30439</v>
      </c>
      <c r="B2313" s="437" t="s">
        <v>30440</v>
      </c>
      <c r="C2313" s="440" t="s">
        <v>209</v>
      </c>
      <c r="D2313" s="443" t="s">
        <v>58694</v>
      </c>
    </row>
    <row r="2314" spans="1:4" ht="40.5" x14ac:dyDescent="0.25">
      <c r="A2314" s="440" t="s">
        <v>30441</v>
      </c>
      <c r="B2314" s="437" t="s">
        <v>30442</v>
      </c>
      <c r="C2314" s="440" t="s">
        <v>209</v>
      </c>
      <c r="D2314" s="443" t="s">
        <v>58695</v>
      </c>
    </row>
    <row r="2315" spans="1:4" ht="40.5" x14ac:dyDescent="0.25">
      <c r="A2315" s="440" t="s">
        <v>30443</v>
      </c>
      <c r="B2315" s="437" t="s">
        <v>30444</v>
      </c>
      <c r="C2315" s="440" t="s">
        <v>209</v>
      </c>
      <c r="D2315" s="443" t="s">
        <v>51241</v>
      </c>
    </row>
    <row r="2316" spans="1:4" ht="40.5" x14ac:dyDescent="0.25">
      <c r="A2316" s="440" t="s">
        <v>30445</v>
      </c>
      <c r="B2316" s="437" t="s">
        <v>30446</v>
      </c>
      <c r="C2316" s="440" t="s">
        <v>209</v>
      </c>
      <c r="D2316" s="443" t="s">
        <v>58696</v>
      </c>
    </row>
    <row r="2317" spans="1:4" ht="40.5" x14ac:dyDescent="0.25">
      <c r="A2317" s="440" t="s">
        <v>30447</v>
      </c>
      <c r="B2317" s="437" t="s">
        <v>30448</v>
      </c>
      <c r="C2317" s="440" t="s">
        <v>176</v>
      </c>
      <c r="D2317" s="443" t="s">
        <v>11351</v>
      </c>
    </row>
    <row r="2318" spans="1:4" ht="40.5" x14ac:dyDescent="0.25">
      <c r="A2318" s="440" t="s">
        <v>30449</v>
      </c>
      <c r="B2318" s="437" t="s">
        <v>30450</v>
      </c>
      <c r="C2318" s="440" t="s">
        <v>176</v>
      </c>
      <c r="D2318" s="443" t="s">
        <v>27071</v>
      </c>
    </row>
    <row r="2319" spans="1:4" ht="40.5" x14ac:dyDescent="0.25">
      <c r="A2319" s="440" t="s">
        <v>30451</v>
      </c>
      <c r="B2319" s="437" t="s">
        <v>30452</v>
      </c>
      <c r="C2319" s="440" t="s">
        <v>176</v>
      </c>
      <c r="D2319" s="443" t="s">
        <v>42907</v>
      </c>
    </row>
    <row r="2320" spans="1:4" ht="40.5" x14ac:dyDescent="0.25">
      <c r="A2320" s="440" t="s">
        <v>30453</v>
      </c>
      <c r="B2320" s="437" t="s">
        <v>30454</v>
      </c>
      <c r="C2320" s="440" t="s">
        <v>176</v>
      </c>
      <c r="D2320" s="443" t="s">
        <v>11850</v>
      </c>
    </row>
    <row r="2321" spans="1:4" ht="40.5" x14ac:dyDescent="0.25">
      <c r="A2321" s="440" t="s">
        <v>30455</v>
      </c>
      <c r="B2321" s="437" t="s">
        <v>30456</v>
      </c>
      <c r="C2321" s="440" t="s">
        <v>176</v>
      </c>
      <c r="D2321" s="443" t="s">
        <v>12730</v>
      </c>
    </row>
    <row r="2322" spans="1:4" ht="40.5" x14ac:dyDescent="0.25">
      <c r="A2322" s="440" t="s">
        <v>30457</v>
      </c>
      <c r="B2322" s="437" t="s">
        <v>30458</v>
      </c>
      <c r="C2322" s="440" t="s">
        <v>209</v>
      </c>
      <c r="D2322" s="443" t="s">
        <v>49027</v>
      </c>
    </row>
    <row r="2323" spans="1:4" ht="40.5" x14ac:dyDescent="0.25">
      <c r="A2323" s="440" t="s">
        <v>30459</v>
      </c>
      <c r="B2323" s="437" t="s">
        <v>30460</v>
      </c>
      <c r="C2323" s="440" t="s">
        <v>209</v>
      </c>
      <c r="D2323" s="443" t="s">
        <v>58697</v>
      </c>
    </row>
    <row r="2324" spans="1:4" ht="40.5" x14ac:dyDescent="0.25">
      <c r="A2324" s="440" t="s">
        <v>30461</v>
      </c>
      <c r="B2324" s="437" t="s">
        <v>30462</v>
      </c>
      <c r="C2324" s="440" t="s">
        <v>209</v>
      </c>
      <c r="D2324" s="443" t="s">
        <v>58698</v>
      </c>
    </row>
    <row r="2325" spans="1:4" ht="40.5" x14ac:dyDescent="0.25">
      <c r="A2325" s="440" t="s">
        <v>30463</v>
      </c>
      <c r="B2325" s="437" t="s">
        <v>30464</v>
      </c>
      <c r="C2325" s="440" t="s">
        <v>209</v>
      </c>
      <c r="D2325" s="443" t="s">
        <v>58699</v>
      </c>
    </row>
    <row r="2326" spans="1:4" ht="54" x14ac:dyDescent="0.25">
      <c r="A2326" s="440" t="s">
        <v>30466</v>
      </c>
      <c r="B2326" s="437" t="s">
        <v>30467</v>
      </c>
      <c r="C2326" s="440" t="s">
        <v>209</v>
      </c>
      <c r="D2326" s="443" t="s">
        <v>58700</v>
      </c>
    </row>
    <row r="2327" spans="1:4" ht="27" x14ac:dyDescent="0.25">
      <c r="A2327" s="440" t="s">
        <v>30468</v>
      </c>
      <c r="B2327" s="437" t="s">
        <v>30469</v>
      </c>
      <c r="C2327" s="440" t="s">
        <v>209</v>
      </c>
      <c r="D2327" s="443" t="s">
        <v>58701</v>
      </c>
    </row>
    <row r="2328" spans="1:4" ht="27" x14ac:dyDescent="0.25">
      <c r="A2328" s="440" t="s">
        <v>30470</v>
      </c>
      <c r="B2328" s="437" t="s">
        <v>30471</v>
      </c>
      <c r="C2328" s="440" t="s">
        <v>209</v>
      </c>
      <c r="D2328" s="443" t="s">
        <v>58702</v>
      </c>
    </row>
    <row r="2329" spans="1:4" ht="27" x14ac:dyDescent="0.25">
      <c r="A2329" s="440" t="s">
        <v>30472</v>
      </c>
      <c r="B2329" s="437" t="s">
        <v>30473</v>
      </c>
      <c r="C2329" s="440" t="s">
        <v>209</v>
      </c>
      <c r="D2329" s="443" t="s">
        <v>44485</v>
      </c>
    </row>
    <row r="2330" spans="1:4" ht="27" x14ac:dyDescent="0.25">
      <c r="A2330" s="440" t="s">
        <v>30475</v>
      </c>
      <c r="B2330" s="437" t="s">
        <v>30476</v>
      </c>
      <c r="C2330" s="440" t="s">
        <v>209</v>
      </c>
      <c r="D2330" s="443" t="s">
        <v>58703</v>
      </c>
    </row>
    <row r="2331" spans="1:4" ht="27" x14ac:dyDescent="0.25">
      <c r="A2331" s="440" t="s">
        <v>30477</v>
      </c>
      <c r="B2331" s="437" t="s">
        <v>30478</v>
      </c>
      <c r="C2331" s="440" t="s">
        <v>213</v>
      </c>
      <c r="D2331" s="443" t="s">
        <v>58704</v>
      </c>
    </row>
    <row r="2332" spans="1:4" ht="27" x14ac:dyDescent="0.25">
      <c r="A2332" s="440" t="s">
        <v>30479</v>
      </c>
      <c r="B2332" s="437" t="s">
        <v>30480</v>
      </c>
      <c r="C2332" s="440" t="s">
        <v>213</v>
      </c>
      <c r="D2332" s="443" t="s">
        <v>58705</v>
      </c>
    </row>
    <row r="2333" spans="1:4" ht="27" x14ac:dyDescent="0.25">
      <c r="A2333" s="440" t="s">
        <v>30481</v>
      </c>
      <c r="B2333" s="437" t="s">
        <v>30482</v>
      </c>
      <c r="C2333" s="440" t="s">
        <v>213</v>
      </c>
      <c r="D2333" s="443" t="s">
        <v>49563</v>
      </c>
    </row>
    <row r="2334" spans="1:4" ht="27" x14ac:dyDescent="0.25">
      <c r="A2334" s="440" t="s">
        <v>30483</v>
      </c>
      <c r="B2334" s="437" t="s">
        <v>30484</v>
      </c>
      <c r="C2334" s="440" t="s">
        <v>198</v>
      </c>
      <c r="D2334" s="443" t="s">
        <v>42529</v>
      </c>
    </row>
    <row r="2335" spans="1:4" ht="27" x14ac:dyDescent="0.25">
      <c r="A2335" s="440" t="s">
        <v>30486</v>
      </c>
      <c r="B2335" s="437" t="s">
        <v>30487</v>
      </c>
      <c r="C2335" s="440" t="s">
        <v>198</v>
      </c>
      <c r="D2335" s="443" t="s">
        <v>49358</v>
      </c>
    </row>
    <row r="2336" spans="1:4" ht="27" x14ac:dyDescent="0.25">
      <c r="A2336" s="440" t="s">
        <v>30488</v>
      </c>
      <c r="B2336" s="437" t="s">
        <v>30489</v>
      </c>
      <c r="C2336" s="440" t="s">
        <v>9421</v>
      </c>
      <c r="D2336" s="443" t="s">
        <v>42384</v>
      </c>
    </row>
    <row r="2337" spans="1:4" ht="27" x14ac:dyDescent="0.25">
      <c r="A2337" s="440" t="s">
        <v>30490</v>
      </c>
      <c r="B2337" s="437" t="s">
        <v>30491</v>
      </c>
      <c r="C2337" s="440" t="s">
        <v>198</v>
      </c>
      <c r="D2337" s="443" t="s">
        <v>28386</v>
      </c>
    </row>
    <row r="2338" spans="1:4" ht="27" x14ac:dyDescent="0.25">
      <c r="A2338" s="440" t="s">
        <v>30493</v>
      </c>
      <c r="B2338" s="437" t="s">
        <v>30494</v>
      </c>
      <c r="C2338" s="440" t="s">
        <v>198</v>
      </c>
      <c r="D2338" s="443" t="s">
        <v>58706</v>
      </c>
    </row>
    <row r="2339" spans="1:4" ht="27" x14ac:dyDescent="0.25">
      <c r="A2339" s="440" t="s">
        <v>30495</v>
      </c>
      <c r="B2339" s="437" t="s">
        <v>30496</v>
      </c>
      <c r="C2339" s="440" t="s">
        <v>9421</v>
      </c>
      <c r="D2339" s="443" t="s">
        <v>58707</v>
      </c>
    </row>
    <row r="2340" spans="1:4" ht="27" x14ac:dyDescent="0.25">
      <c r="A2340" s="440" t="s">
        <v>30497</v>
      </c>
      <c r="B2340" s="437" t="s">
        <v>30498</v>
      </c>
      <c r="C2340" s="440" t="s">
        <v>9421</v>
      </c>
      <c r="D2340" s="443" t="s">
        <v>58708</v>
      </c>
    </row>
    <row r="2341" spans="1:4" ht="27" x14ac:dyDescent="0.25">
      <c r="A2341" s="440" t="s">
        <v>30499</v>
      </c>
      <c r="B2341" s="437" t="s">
        <v>30500</v>
      </c>
      <c r="C2341" s="440" t="s">
        <v>9421</v>
      </c>
      <c r="D2341" s="443" t="s">
        <v>58709</v>
      </c>
    </row>
    <row r="2342" spans="1:4" ht="27" x14ac:dyDescent="0.25">
      <c r="A2342" s="440" t="s">
        <v>30501</v>
      </c>
      <c r="B2342" s="437" t="s">
        <v>30502</v>
      </c>
      <c r="C2342" s="440" t="s">
        <v>9421</v>
      </c>
      <c r="D2342" s="443" t="s">
        <v>58710</v>
      </c>
    </row>
    <row r="2343" spans="1:4" ht="40.5" x14ac:dyDescent="0.25">
      <c r="A2343" s="440" t="s">
        <v>30503</v>
      </c>
      <c r="B2343" s="437" t="s">
        <v>30504</v>
      </c>
      <c r="C2343" s="440" t="s">
        <v>9421</v>
      </c>
      <c r="D2343" s="443" t="s">
        <v>58711</v>
      </c>
    </row>
    <row r="2344" spans="1:4" ht="13.5" x14ac:dyDescent="0.25">
      <c r="A2344" s="440" t="s">
        <v>30505</v>
      </c>
      <c r="B2344" s="437" t="s">
        <v>30506</v>
      </c>
      <c r="C2344" s="440" t="s">
        <v>9421</v>
      </c>
      <c r="D2344" s="443" t="s">
        <v>7493</v>
      </c>
    </row>
    <row r="2345" spans="1:4" ht="40.5" x14ac:dyDescent="0.25">
      <c r="A2345" s="440" t="s">
        <v>30507</v>
      </c>
      <c r="B2345" s="437" t="s">
        <v>30508</v>
      </c>
      <c r="C2345" s="440" t="s">
        <v>198</v>
      </c>
      <c r="D2345" s="443" t="s">
        <v>8604</v>
      </c>
    </row>
    <row r="2346" spans="1:4" ht="40.5" x14ac:dyDescent="0.25">
      <c r="A2346" s="440" t="s">
        <v>30509</v>
      </c>
      <c r="B2346" s="437" t="s">
        <v>30510</v>
      </c>
      <c r="C2346" s="440" t="s">
        <v>198</v>
      </c>
      <c r="D2346" s="443" t="s">
        <v>7988</v>
      </c>
    </row>
    <row r="2347" spans="1:4" ht="40.5" x14ac:dyDescent="0.25">
      <c r="A2347" s="440" t="s">
        <v>30511</v>
      </c>
      <c r="B2347" s="437" t="s">
        <v>30512</v>
      </c>
      <c r="C2347" s="440" t="s">
        <v>198</v>
      </c>
      <c r="D2347" s="443" t="s">
        <v>58712</v>
      </c>
    </row>
    <row r="2348" spans="1:4" ht="27" x14ac:dyDescent="0.25">
      <c r="A2348" s="440" t="s">
        <v>30513</v>
      </c>
      <c r="B2348" s="437" t="s">
        <v>30514</v>
      </c>
      <c r="C2348" s="440" t="s">
        <v>198</v>
      </c>
      <c r="D2348" s="443" t="s">
        <v>12858</v>
      </c>
    </row>
    <row r="2349" spans="1:4" ht="27" x14ac:dyDescent="0.25">
      <c r="A2349" s="440" t="s">
        <v>30515</v>
      </c>
      <c r="B2349" s="437" t="s">
        <v>30516</v>
      </c>
      <c r="C2349" s="440" t="s">
        <v>176</v>
      </c>
      <c r="D2349" s="443" t="s">
        <v>33068</v>
      </c>
    </row>
    <row r="2350" spans="1:4" ht="27" x14ac:dyDescent="0.25">
      <c r="A2350" s="440" t="s">
        <v>30517</v>
      </c>
      <c r="B2350" s="437" t="s">
        <v>30518</v>
      </c>
      <c r="C2350" s="440" t="s">
        <v>176</v>
      </c>
      <c r="D2350" s="443" t="s">
        <v>9344</v>
      </c>
    </row>
    <row r="2351" spans="1:4" ht="27" x14ac:dyDescent="0.25">
      <c r="A2351" s="440" t="s">
        <v>30519</v>
      </c>
      <c r="B2351" s="437" t="s">
        <v>30520</v>
      </c>
      <c r="C2351" s="440" t="s">
        <v>176</v>
      </c>
      <c r="D2351" s="443" t="s">
        <v>35846</v>
      </c>
    </row>
    <row r="2352" spans="1:4" ht="27" x14ac:dyDescent="0.25">
      <c r="A2352" s="440" t="s">
        <v>30521</v>
      </c>
      <c r="B2352" s="437" t="s">
        <v>30522</v>
      </c>
      <c r="C2352" s="440" t="s">
        <v>176</v>
      </c>
      <c r="D2352" s="443" t="s">
        <v>16553</v>
      </c>
    </row>
    <row r="2353" spans="1:4" ht="27" x14ac:dyDescent="0.25">
      <c r="A2353" s="440" t="s">
        <v>30524</v>
      </c>
      <c r="B2353" s="437" t="s">
        <v>30525</v>
      </c>
      <c r="C2353" s="440" t="s">
        <v>176</v>
      </c>
      <c r="D2353" s="443" t="s">
        <v>16036</v>
      </c>
    </row>
    <row r="2354" spans="1:4" ht="27" x14ac:dyDescent="0.25">
      <c r="A2354" s="440" t="s">
        <v>30526</v>
      </c>
      <c r="B2354" s="437" t="s">
        <v>30527</v>
      </c>
      <c r="C2354" s="440" t="s">
        <v>176</v>
      </c>
      <c r="D2354" s="443" t="s">
        <v>15931</v>
      </c>
    </row>
    <row r="2355" spans="1:4" ht="40.5" x14ac:dyDescent="0.25">
      <c r="A2355" s="440" t="s">
        <v>30528</v>
      </c>
      <c r="B2355" s="437" t="s">
        <v>30529</v>
      </c>
      <c r="C2355" s="440" t="s">
        <v>9421</v>
      </c>
      <c r="D2355" s="443" t="s">
        <v>58713</v>
      </c>
    </row>
    <row r="2356" spans="1:4" ht="27" x14ac:dyDescent="0.25">
      <c r="A2356" s="440" t="s">
        <v>30530</v>
      </c>
      <c r="B2356" s="437" t="s">
        <v>30531</v>
      </c>
      <c r="C2356" s="440" t="s">
        <v>198</v>
      </c>
      <c r="D2356" s="443" t="s">
        <v>58714</v>
      </c>
    </row>
    <row r="2357" spans="1:4" ht="27" x14ac:dyDescent="0.25">
      <c r="A2357" s="440" t="s">
        <v>30533</v>
      </c>
      <c r="B2357" s="437" t="s">
        <v>30534</v>
      </c>
      <c r="C2357" s="440" t="s">
        <v>198</v>
      </c>
      <c r="D2357" s="443" t="s">
        <v>58715</v>
      </c>
    </row>
    <row r="2358" spans="1:4" ht="27" x14ac:dyDescent="0.25">
      <c r="A2358" s="440" t="s">
        <v>30535</v>
      </c>
      <c r="B2358" s="437" t="s">
        <v>30536</v>
      </c>
      <c r="C2358" s="440" t="s">
        <v>198</v>
      </c>
      <c r="D2358" s="443" t="s">
        <v>41550</v>
      </c>
    </row>
    <row r="2359" spans="1:4" ht="27" x14ac:dyDescent="0.25">
      <c r="A2359" s="440" t="s">
        <v>30537</v>
      </c>
      <c r="B2359" s="437" t="s">
        <v>30538</v>
      </c>
      <c r="C2359" s="440" t="s">
        <v>198</v>
      </c>
      <c r="D2359" s="443" t="s">
        <v>58716</v>
      </c>
    </row>
    <row r="2360" spans="1:4" ht="40.5" x14ac:dyDescent="0.25">
      <c r="A2360" s="440" t="s">
        <v>30539</v>
      </c>
      <c r="B2360" s="437" t="s">
        <v>30540</v>
      </c>
      <c r="C2360" s="440" t="s">
        <v>9421</v>
      </c>
      <c r="D2360" s="443" t="s">
        <v>58717</v>
      </c>
    </row>
    <row r="2361" spans="1:4" ht="27" x14ac:dyDescent="0.25">
      <c r="A2361" s="440" t="s">
        <v>30541</v>
      </c>
      <c r="B2361" s="437" t="s">
        <v>30542</v>
      </c>
      <c r="C2361" s="440" t="s">
        <v>9421</v>
      </c>
      <c r="D2361" s="443" t="s">
        <v>58718</v>
      </c>
    </row>
    <row r="2362" spans="1:4" ht="40.5" x14ac:dyDescent="0.25">
      <c r="A2362" s="440" t="s">
        <v>30543</v>
      </c>
      <c r="B2362" s="437" t="s">
        <v>30544</v>
      </c>
      <c r="C2362" s="440" t="s">
        <v>9421</v>
      </c>
      <c r="D2362" s="443" t="s">
        <v>58719</v>
      </c>
    </row>
    <row r="2363" spans="1:4" ht="27" x14ac:dyDescent="0.25">
      <c r="A2363" s="440" t="s">
        <v>30545</v>
      </c>
      <c r="B2363" s="437" t="s">
        <v>30546</v>
      </c>
      <c r="C2363" s="440" t="s">
        <v>198</v>
      </c>
      <c r="D2363" s="443" t="s">
        <v>58720</v>
      </c>
    </row>
    <row r="2364" spans="1:4" ht="27" x14ac:dyDescent="0.25">
      <c r="A2364" s="440" t="s">
        <v>30547</v>
      </c>
      <c r="B2364" s="437" t="s">
        <v>30548</v>
      </c>
      <c r="C2364" s="440" t="s">
        <v>198</v>
      </c>
      <c r="D2364" s="443" t="s">
        <v>43582</v>
      </c>
    </row>
    <row r="2365" spans="1:4" ht="40.5" x14ac:dyDescent="0.25">
      <c r="A2365" s="440" t="s">
        <v>30549</v>
      </c>
      <c r="B2365" s="437" t="s">
        <v>30550</v>
      </c>
      <c r="C2365" s="440" t="s">
        <v>198</v>
      </c>
      <c r="D2365" s="443" t="s">
        <v>58721</v>
      </c>
    </row>
    <row r="2366" spans="1:4" ht="40.5" x14ac:dyDescent="0.25">
      <c r="A2366" s="440" t="s">
        <v>30551</v>
      </c>
      <c r="B2366" s="437" t="s">
        <v>30552</v>
      </c>
      <c r="C2366" s="440" t="s">
        <v>198</v>
      </c>
      <c r="D2366" s="443" t="s">
        <v>58722</v>
      </c>
    </row>
    <row r="2367" spans="1:4" ht="27" x14ac:dyDescent="0.25">
      <c r="A2367" s="440" t="s">
        <v>30553</v>
      </c>
      <c r="B2367" s="437" t="s">
        <v>30554</v>
      </c>
      <c r="C2367" s="440" t="s">
        <v>198</v>
      </c>
      <c r="D2367" s="443" t="s">
        <v>58723</v>
      </c>
    </row>
    <row r="2368" spans="1:4" ht="27" x14ac:dyDescent="0.25">
      <c r="A2368" s="440" t="s">
        <v>30555</v>
      </c>
      <c r="B2368" s="437" t="s">
        <v>30556</v>
      </c>
      <c r="C2368" s="440" t="s">
        <v>198</v>
      </c>
      <c r="D2368" s="443" t="s">
        <v>58724</v>
      </c>
    </row>
    <row r="2369" spans="1:4" ht="27" x14ac:dyDescent="0.25">
      <c r="A2369" s="440" t="s">
        <v>30557</v>
      </c>
      <c r="B2369" s="437" t="s">
        <v>30558</v>
      </c>
      <c r="C2369" s="440" t="s">
        <v>198</v>
      </c>
      <c r="D2369" s="443" t="s">
        <v>58725</v>
      </c>
    </row>
    <row r="2370" spans="1:4" ht="27" x14ac:dyDescent="0.25">
      <c r="A2370" s="440" t="s">
        <v>30559</v>
      </c>
      <c r="B2370" s="437" t="s">
        <v>30560</v>
      </c>
      <c r="C2370" s="440" t="s">
        <v>198</v>
      </c>
      <c r="D2370" s="443" t="s">
        <v>58726</v>
      </c>
    </row>
    <row r="2371" spans="1:4" ht="27" x14ac:dyDescent="0.25">
      <c r="A2371" s="440" t="s">
        <v>30561</v>
      </c>
      <c r="B2371" s="437" t="s">
        <v>30562</v>
      </c>
      <c r="C2371" s="440" t="s">
        <v>198</v>
      </c>
      <c r="D2371" s="443" t="s">
        <v>58727</v>
      </c>
    </row>
    <row r="2372" spans="1:4" ht="27" x14ac:dyDescent="0.25">
      <c r="A2372" s="440" t="s">
        <v>30563</v>
      </c>
      <c r="B2372" s="437" t="s">
        <v>30564</v>
      </c>
      <c r="C2372" s="440" t="s">
        <v>198</v>
      </c>
      <c r="D2372" s="443" t="s">
        <v>58728</v>
      </c>
    </row>
    <row r="2373" spans="1:4" ht="40.5" x14ac:dyDescent="0.25">
      <c r="A2373" s="440" t="s">
        <v>30565</v>
      </c>
      <c r="B2373" s="437" t="s">
        <v>30566</v>
      </c>
      <c r="C2373" s="440" t="s">
        <v>198</v>
      </c>
      <c r="D2373" s="443" t="s">
        <v>58729</v>
      </c>
    </row>
    <row r="2374" spans="1:4" ht="27" x14ac:dyDescent="0.25">
      <c r="A2374" s="440" t="s">
        <v>30567</v>
      </c>
      <c r="B2374" s="437" t="s">
        <v>30568</v>
      </c>
      <c r="C2374" s="440" t="s">
        <v>198</v>
      </c>
      <c r="D2374" s="443" t="s">
        <v>58730</v>
      </c>
    </row>
    <row r="2375" spans="1:4" ht="27" x14ac:dyDescent="0.25">
      <c r="A2375" s="440" t="s">
        <v>30570</v>
      </c>
      <c r="B2375" s="437" t="s">
        <v>30571</v>
      </c>
      <c r="C2375" s="440" t="s">
        <v>198</v>
      </c>
      <c r="D2375" s="443" t="s">
        <v>58731</v>
      </c>
    </row>
    <row r="2376" spans="1:4" ht="27" x14ac:dyDescent="0.25">
      <c r="A2376" s="440" t="s">
        <v>30572</v>
      </c>
      <c r="B2376" s="437" t="s">
        <v>30573</v>
      </c>
      <c r="C2376" s="440" t="s">
        <v>198</v>
      </c>
      <c r="D2376" s="443" t="s">
        <v>54857</v>
      </c>
    </row>
    <row r="2377" spans="1:4" ht="27" x14ac:dyDescent="0.25">
      <c r="A2377" s="440" t="s">
        <v>30574</v>
      </c>
      <c r="B2377" s="437" t="s">
        <v>30575</v>
      </c>
      <c r="C2377" s="440" t="s">
        <v>198</v>
      </c>
      <c r="D2377" s="443" t="s">
        <v>57897</v>
      </c>
    </row>
    <row r="2378" spans="1:4" ht="27" x14ac:dyDescent="0.25">
      <c r="A2378" s="440" t="s">
        <v>30576</v>
      </c>
      <c r="B2378" s="437" t="s">
        <v>30577</v>
      </c>
      <c r="C2378" s="440" t="s">
        <v>198</v>
      </c>
      <c r="D2378" s="443" t="s">
        <v>58732</v>
      </c>
    </row>
    <row r="2379" spans="1:4" ht="27" x14ac:dyDescent="0.25">
      <c r="A2379" s="440" t="s">
        <v>30578</v>
      </c>
      <c r="B2379" s="437" t="s">
        <v>30579</v>
      </c>
      <c r="C2379" s="440" t="s">
        <v>198</v>
      </c>
      <c r="D2379" s="443" t="s">
        <v>39243</v>
      </c>
    </row>
    <row r="2380" spans="1:4" ht="27" x14ac:dyDescent="0.25">
      <c r="A2380" s="440" t="s">
        <v>30580</v>
      </c>
      <c r="B2380" s="437" t="s">
        <v>30581</v>
      </c>
      <c r="C2380" s="440" t="s">
        <v>198</v>
      </c>
      <c r="D2380" s="443" t="s">
        <v>58733</v>
      </c>
    </row>
    <row r="2381" spans="1:4" ht="27" x14ac:dyDescent="0.25">
      <c r="A2381" s="440" t="s">
        <v>30582</v>
      </c>
      <c r="B2381" s="437" t="s">
        <v>30583</v>
      </c>
      <c r="C2381" s="440" t="s">
        <v>209</v>
      </c>
      <c r="D2381" s="443" t="s">
        <v>32239</v>
      </c>
    </row>
    <row r="2382" spans="1:4" ht="27" x14ac:dyDescent="0.25">
      <c r="A2382" s="440" t="s">
        <v>30585</v>
      </c>
      <c r="B2382" s="437" t="s">
        <v>30586</v>
      </c>
      <c r="C2382" s="440" t="s">
        <v>209</v>
      </c>
      <c r="D2382" s="443" t="s">
        <v>44641</v>
      </c>
    </row>
    <row r="2383" spans="1:4" ht="40.5" x14ac:dyDescent="0.25">
      <c r="A2383" s="440" t="s">
        <v>30587</v>
      </c>
      <c r="B2383" s="437" t="s">
        <v>30588</v>
      </c>
      <c r="C2383" s="440" t="s">
        <v>198</v>
      </c>
      <c r="D2383" s="443" t="s">
        <v>58734</v>
      </c>
    </row>
    <row r="2384" spans="1:4" ht="40.5" x14ac:dyDescent="0.25">
      <c r="A2384" s="440" t="s">
        <v>30589</v>
      </c>
      <c r="B2384" s="437" t="s">
        <v>30590</v>
      </c>
      <c r="C2384" s="440" t="s">
        <v>198</v>
      </c>
      <c r="D2384" s="443" t="s">
        <v>41343</v>
      </c>
    </row>
    <row r="2385" spans="1:4" ht="40.5" x14ac:dyDescent="0.25">
      <c r="A2385" s="440" t="s">
        <v>30591</v>
      </c>
      <c r="B2385" s="437" t="s">
        <v>30592</v>
      </c>
      <c r="C2385" s="440" t="s">
        <v>198</v>
      </c>
      <c r="D2385" s="443" t="s">
        <v>58735</v>
      </c>
    </row>
    <row r="2386" spans="1:4" ht="40.5" x14ac:dyDescent="0.25">
      <c r="A2386" s="440" t="s">
        <v>30593</v>
      </c>
      <c r="B2386" s="437" t="s">
        <v>30594</v>
      </c>
      <c r="C2386" s="440" t="s">
        <v>198</v>
      </c>
      <c r="D2386" s="443" t="s">
        <v>44141</v>
      </c>
    </row>
    <row r="2387" spans="1:4" ht="40.5" x14ac:dyDescent="0.25">
      <c r="A2387" s="440" t="s">
        <v>30595</v>
      </c>
      <c r="B2387" s="437" t="s">
        <v>30596</v>
      </c>
      <c r="C2387" s="440" t="s">
        <v>198</v>
      </c>
      <c r="D2387" s="443" t="s">
        <v>58736</v>
      </c>
    </row>
    <row r="2388" spans="1:4" ht="40.5" x14ac:dyDescent="0.25">
      <c r="A2388" s="440" t="s">
        <v>30597</v>
      </c>
      <c r="B2388" s="437" t="s">
        <v>30598</v>
      </c>
      <c r="C2388" s="440" t="s">
        <v>198</v>
      </c>
      <c r="D2388" s="443" t="s">
        <v>58737</v>
      </c>
    </row>
    <row r="2389" spans="1:4" ht="40.5" x14ac:dyDescent="0.25">
      <c r="A2389" s="440" t="s">
        <v>30600</v>
      </c>
      <c r="B2389" s="437" t="s">
        <v>30601</v>
      </c>
      <c r="C2389" s="440" t="s">
        <v>198</v>
      </c>
      <c r="D2389" s="443" t="s">
        <v>12070</v>
      </c>
    </row>
    <row r="2390" spans="1:4" ht="40.5" x14ac:dyDescent="0.25">
      <c r="A2390" s="440" t="s">
        <v>30603</v>
      </c>
      <c r="B2390" s="437" t="s">
        <v>30604</v>
      </c>
      <c r="C2390" s="440" t="s">
        <v>198</v>
      </c>
      <c r="D2390" s="443" t="s">
        <v>58738</v>
      </c>
    </row>
    <row r="2391" spans="1:4" ht="40.5" x14ac:dyDescent="0.25">
      <c r="A2391" s="440" t="s">
        <v>30606</v>
      </c>
      <c r="B2391" s="437" t="s">
        <v>30607</v>
      </c>
      <c r="C2391" s="440" t="s">
        <v>198</v>
      </c>
      <c r="D2391" s="443" t="s">
        <v>42714</v>
      </c>
    </row>
    <row r="2392" spans="1:4" ht="40.5" x14ac:dyDescent="0.25">
      <c r="A2392" s="440" t="s">
        <v>30609</v>
      </c>
      <c r="B2392" s="437" t="s">
        <v>30610</v>
      </c>
      <c r="C2392" s="440" t="s">
        <v>198</v>
      </c>
      <c r="D2392" s="443" t="s">
        <v>51510</v>
      </c>
    </row>
    <row r="2393" spans="1:4" ht="40.5" x14ac:dyDescent="0.25">
      <c r="A2393" s="440" t="s">
        <v>30611</v>
      </c>
      <c r="B2393" s="437" t="s">
        <v>30612</v>
      </c>
      <c r="C2393" s="440" t="s">
        <v>198</v>
      </c>
      <c r="D2393" s="443" t="s">
        <v>32377</v>
      </c>
    </row>
    <row r="2394" spans="1:4" ht="40.5" x14ac:dyDescent="0.25">
      <c r="A2394" s="440" t="s">
        <v>30613</v>
      </c>
      <c r="B2394" s="437" t="s">
        <v>30614</v>
      </c>
      <c r="C2394" s="440" t="s">
        <v>198</v>
      </c>
      <c r="D2394" s="443" t="s">
        <v>38667</v>
      </c>
    </row>
    <row r="2395" spans="1:4" ht="40.5" x14ac:dyDescent="0.25">
      <c r="A2395" s="440" t="s">
        <v>30615</v>
      </c>
      <c r="B2395" s="437" t="s">
        <v>30616</v>
      </c>
      <c r="C2395" s="440" t="s">
        <v>198</v>
      </c>
      <c r="D2395" s="443" t="s">
        <v>13984</v>
      </c>
    </row>
    <row r="2396" spans="1:4" ht="40.5" x14ac:dyDescent="0.25">
      <c r="A2396" s="440" t="s">
        <v>30617</v>
      </c>
      <c r="B2396" s="437" t="s">
        <v>30618</v>
      </c>
      <c r="C2396" s="440" t="s">
        <v>198</v>
      </c>
      <c r="D2396" s="443" t="s">
        <v>38585</v>
      </c>
    </row>
    <row r="2397" spans="1:4" ht="40.5" x14ac:dyDescent="0.25">
      <c r="A2397" s="440" t="s">
        <v>30620</v>
      </c>
      <c r="B2397" s="437" t="s">
        <v>30621</v>
      </c>
      <c r="C2397" s="440" t="s">
        <v>198</v>
      </c>
      <c r="D2397" s="443" t="s">
        <v>58739</v>
      </c>
    </row>
    <row r="2398" spans="1:4" ht="40.5" x14ac:dyDescent="0.25">
      <c r="A2398" s="440" t="s">
        <v>30623</v>
      </c>
      <c r="B2398" s="437" t="s">
        <v>30624</v>
      </c>
      <c r="C2398" s="440" t="s">
        <v>198</v>
      </c>
      <c r="D2398" s="443" t="s">
        <v>41487</v>
      </c>
    </row>
    <row r="2399" spans="1:4" ht="40.5" x14ac:dyDescent="0.25">
      <c r="A2399" s="440" t="s">
        <v>30626</v>
      </c>
      <c r="B2399" s="437" t="s">
        <v>30627</v>
      </c>
      <c r="C2399" s="440" t="s">
        <v>198</v>
      </c>
      <c r="D2399" s="443" t="s">
        <v>7856</v>
      </c>
    </row>
    <row r="2400" spans="1:4" ht="40.5" x14ac:dyDescent="0.25">
      <c r="A2400" s="440" t="s">
        <v>30628</v>
      </c>
      <c r="B2400" s="437" t="s">
        <v>30629</v>
      </c>
      <c r="C2400" s="440" t="s">
        <v>198</v>
      </c>
      <c r="D2400" s="443" t="s">
        <v>58740</v>
      </c>
    </row>
    <row r="2401" spans="1:4" ht="40.5" x14ac:dyDescent="0.25">
      <c r="A2401" s="440" t="s">
        <v>30630</v>
      </c>
      <c r="B2401" s="437" t="s">
        <v>30631</v>
      </c>
      <c r="C2401" s="440" t="s">
        <v>198</v>
      </c>
      <c r="D2401" s="443" t="s">
        <v>58741</v>
      </c>
    </row>
    <row r="2402" spans="1:4" ht="40.5" x14ac:dyDescent="0.25">
      <c r="A2402" s="440" t="s">
        <v>30633</v>
      </c>
      <c r="B2402" s="437" t="s">
        <v>30634</v>
      </c>
      <c r="C2402" s="440" t="s">
        <v>198</v>
      </c>
      <c r="D2402" s="443" t="s">
        <v>58742</v>
      </c>
    </row>
    <row r="2403" spans="1:4" ht="40.5" x14ac:dyDescent="0.25">
      <c r="A2403" s="440" t="s">
        <v>30635</v>
      </c>
      <c r="B2403" s="437" t="s">
        <v>30636</v>
      </c>
      <c r="C2403" s="440" t="s">
        <v>198</v>
      </c>
      <c r="D2403" s="443" t="s">
        <v>58743</v>
      </c>
    </row>
    <row r="2404" spans="1:4" ht="40.5" x14ac:dyDescent="0.25">
      <c r="A2404" s="440" t="s">
        <v>30638</v>
      </c>
      <c r="B2404" s="437" t="s">
        <v>30639</v>
      </c>
      <c r="C2404" s="440" t="s">
        <v>198</v>
      </c>
      <c r="D2404" s="443" t="s">
        <v>58744</v>
      </c>
    </row>
    <row r="2405" spans="1:4" ht="40.5" x14ac:dyDescent="0.25">
      <c r="A2405" s="440" t="s">
        <v>30640</v>
      </c>
      <c r="B2405" s="437" t="s">
        <v>30641</v>
      </c>
      <c r="C2405" s="440" t="s">
        <v>198</v>
      </c>
      <c r="D2405" s="443" t="s">
        <v>55296</v>
      </c>
    </row>
    <row r="2406" spans="1:4" ht="40.5" x14ac:dyDescent="0.25">
      <c r="A2406" s="440" t="s">
        <v>30642</v>
      </c>
      <c r="B2406" s="437" t="s">
        <v>30643</v>
      </c>
      <c r="C2406" s="440" t="s">
        <v>198</v>
      </c>
      <c r="D2406" s="443" t="s">
        <v>42923</v>
      </c>
    </row>
    <row r="2407" spans="1:4" ht="40.5" x14ac:dyDescent="0.25">
      <c r="A2407" s="440" t="s">
        <v>30644</v>
      </c>
      <c r="B2407" s="437" t="s">
        <v>30645</v>
      </c>
      <c r="C2407" s="440" t="s">
        <v>198</v>
      </c>
      <c r="D2407" s="443" t="s">
        <v>58745</v>
      </c>
    </row>
    <row r="2408" spans="1:4" ht="40.5" x14ac:dyDescent="0.25">
      <c r="A2408" s="440" t="s">
        <v>30646</v>
      </c>
      <c r="B2408" s="437" t="s">
        <v>30647</v>
      </c>
      <c r="C2408" s="440" t="s">
        <v>198</v>
      </c>
      <c r="D2408" s="443" t="s">
        <v>58746</v>
      </c>
    </row>
    <row r="2409" spans="1:4" ht="40.5" x14ac:dyDescent="0.25">
      <c r="A2409" s="440" t="s">
        <v>30648</v>
      </c>
      <c r="B2409" s="437" t="s">
        <v>30649</v>
      </c>
      <c r="C2409" s="440" t="s">
        <v>198</v>
      </c>
      <c r="D2409" s="443" t="s">
        <v>58747</v>
      </c>
    </row>
    <row r="2410" spans="1:4" ht="40.5" x14ac:dyDescent="0.25">
      <c r="A2410" s="440" t="s">
        <v>30650</v>
      </c>
      <c r="B2410" s="437" t="s">
        <v>30651</v>
      </c>
      <c r="C2410" s="440" t="s">
        <v>198</v>
      </c>
      <c r="D2410" s="443" t="s">
        <v>58748</v>
      </c>
    </row>
    <row r="2411" spans="1:4" ht="40.5" x14ac:dyDescent="0.25">
      <c r="A2411" s="440" t="s">
        <v>30652</v>
      </c>
      <c r="B2411" s="437" t="s">
        <v>30653</v>
      </c>
      <c r="C2411" s="440" t="s">
        <v>198</v>
      </c>
      <c r="D2411" s="443" t="s">
        <v>58749</v>
      </c>
    </row>
    <row r="2412" spans="1:4" ht="40.5" x14ac:dyDescent="0.25">
      <c r="A2412" s="440" t="s">
        <v>30654</v>
      </c>
      <c r="B2412" s="437" t="s">
        <v>30655</v>
      </c>
      <c r="C2412" s="440" t="s">
        <v>198</v>
      </c>
      <c r="D2412" s="443" t="s">
        <v>58750</v>
      </c>
    </row>
    <row r="2413" spans="1:4" ht="40.5" x14ac:dyDescent="0.25">
      <c r="A2413" s="440" t="s">
        <v>30657</v>
      </c>
      <c r="B2413" s="437" t="s">
        <v>30658</v>
      </c>
      <c r="C2413" s="440" t="s">
        <v>198</v>
      </c>
      <c r="D2413" s="443" t="s">
        <v>58751</v>
      </c>
    </row>
    <row r="2414" spans="1:4" ht="40.5" x14ac:dyDescent="0.25">
      <c r="A2414" s="440" t="s">
        <v>30660</v>
      </c>
      <c r="B2414" s="437" t="s">
        <v>56504</v>
      </c>
      <c r="C2414" s="440" t="s">
        <v>198</v>
      </c>
      <c r="D2414" s="443" t="s">
        <v>58752</v>
      </c>
    </row>
    <row r="2415" spans="1:4" ht="40.5" x14ac:dyDescent="0.25">
      <c r="A2415" s="440" t="s">
        <v>30661</v>
      </c>
      <c r="B2415" s="437" t="s">
        <v>30662</v>
      </c>
      <c r="C2415" s="440" t="s">
        <v>198</v>
      </c>
      <c r="D2415" s="443" t="s">
        <v>28914</v>
      </c>
    </row>
    <row r="2416" spans="1:4" ht="40.5" x14ac:dyDescent="0.25">
      <c r="A2416" s="440" t="s">
        <v>30663</v>
      </c>
      <c r="B2416" s="437" t="s">
        <v>30664</v>
      </c>
      <c r="C2416" s="440" t="s">
        <v>198</v>
      </c>
      <c r="D2416" s="443" t="s">
        <v>17116</v>
      </c>
    </row>
    <row r="2417" spans="1:4" ht="40.5" x14ac:dyDescent="0.25">
      <c r="A2417" s="440" t="s">
        <v>30665</v>
      </c>
      <c r="B2417" s="437" t="s">
        <v>30666</v>
      </c>
      <c r="C2417" s="440" t="s">
        <v>198</v>
      </c>
      <c r="D2417" s="443" t="s">
        <v>29139</v>
      </c>
    </row>
    <row r="2418" spans="1:4" ht="40.5" x14ac:dyDescent="0.25">
      <c r="A2418" s="440" t="s">
        <v>30667</v>
      </c>
      <c r="B2418" s="437" t="s">
        <v>30668</v>
      </c>
      <c r="C2418" s="440" t="s">
        <v>198</v>
      </c>
      <c r="D2418" s="443" t="s">
        <v>58753</v>
      </c>
    </row>
    <row r="2419" spans="1:4" ht="40.5" x14ac:dyDescent="0.25">
      <c r="A2419" s="440" t="s">
        <v>30669</v>
      </c>
      <c r="B2419" s="437" t="s">
        <v>30670</v>
      </c>
      <c r="C2419" s="440" t="s">
        <v>198</v>
      </c>
      <c r="D2419" s="443" t="s">
        <v>58754</v>
      </c>
    </row>
    <row r="2420" spans="1:4" ht="40.5" x14ac:dyDescent="0.25">
      <c r="A2420" s="440" t="s">
        <v>30671</v>
      </c>
      <c r="B2420" s="437" t="s">
        <v>30672</v>
      </c>
      <c r="C2420" s="440" t="s">
        <v>198</v>
      </c>
      <c r="D2420" s="443" t="s">
        <v>58755</v>
      </c>
    </row>
    <row r="2421" spans="1:4" ht="40.5" x14ac:dyDescent="0.25">
      <c r="A2421" s="440" t="s">
        <v>30674</v>
      </c>
      <c r="B2421" s="437" t="s">
        <v>30675</v>
      </c>
      <c r="C2421" s="440" t="s">
        <v>198</v>
      </c>
      <c r="D2421" s="443" t="s">
        <v>44480</v>
      </c>
    </row>
    <row r="2422" spans="1:4" ht="40.5" x14ac:dyDescent="0.25">
      <c r="A2422" s="440" t="s">
        <v>30676</v>
      </c>
      <c r="B2422" s="437" t="s">
        <v>30677</v>
      </c>
      <c r="C2422" s="440" t="s">
        <v>198</v>
      </c>
      <c r="D2422" s="443" t="s">
        <v>58756</v>
      </c>
    </row>
    <row r="2423" spans="1:4" ht="40.5" x14ac:dyDescent="0.25">
      <c r="A2423" s="440" t="s">
        <v>30678</v>
      </c>
      <c r="B2423" s="437" t="s">
        <v>30679</v>
      </c>
      <c r="C2423" s="440" t="s">
        <v>198</v>
      </c>
      <c r="D2423" s="443" t="s">
        <v>58757</v>
      </c>
    </row>
    <row r="2424" spans="1:4" ht="40.5" x14ac:dyDescent="0.25">
      <c r="A2424" s="440" t="s">
        <v>30681</v>
      </c>
      <c r="B2424" s="437" t="s">
        <v>30682</v>
      </c>
      <c r="C2424" s="440" t="s">
        <v>198</v>
      </c>
      <c r="D2424" s="443" t="s">
        <v>58758</v>
      </c>
    </row>
    <row r="2425" spans="1:4" ht="40.5" x14ac:dyDescent="0.25">
      <c r="A2425" s="440" t="s">
        <v>30683</v>
      </c>
      <c r="B2425" s="437" t="s">
        <v>30684</v>
      </c>
      <c r="C2425" s="440" t="s">
        <v>198</v>
      </c>
      <c r="D2425" s="443" t="s">
        <v>58759</v>
      </c>
    </row>
    <row r="2426" spans="1:4" ht="40.5" x14ac:dyDescent="0.25">
      <c r="A2426" s="440" t="s">
        <v>30686</v>
      </c>
      <c r="B2426" s="437" t="s">
        <v>30687</v>
      </c>
      <c r="C2426" s="440" t="s">
        <v>198</v>
      </c>
      <c r="D2426" s="443" t="s">
        <v>58760</v>
      </c>
    </row>
    <row r="2427" spans="1:4" ht="40.5" x14ac:dyDescent="0.25">
      <c r="A2427" s="440" t="s">
        <v>30689</v>
      </c>
      <c r="B2427" s="437" t="s">
        <v>30690</v>
      </c>
      <c r="C2427" s="440" t="s">
        <v>198</v>
      </c>
      <c r="D2427" s="443" t="s">
        <v>38626</v>
      </c>
    </row>
    <row r="2428" spans="1:4" ht="40.5" x14ac:dyDescent="0.25">
      <c r="A2428" s="440" t="s">
        <v>30691</v>
      </c>
      <c r="B2428" s="437" t="s">
        <v>30692</v>
      </c>
      <c r="C2428" s="440" t="s">
        <v>198</v>
      </c>
      <c r="D2428" s="443" t="s">
        <v>58761</v>
      </c>
    </row>
    <row r="2429" spans="1:4" ht="40.5" x14ac:dyDescent="0.25">
      <c r="A2429" s="440" t="s">
        <v>30694</v>
      </c>
      <c r="B2429" s="437" t="s">
        <v>30695</v>
      </c>
      <c r="C2429" s="440" t="s">
        <v>198</v>
      </c>
      <c r="D2429" s="443" t="s">
        <v>42792</v>
      </c>
    </row>
    <row r="2430" spans="1:4" ht="40.5" x14ac:dyDescent="0.25">
      <c r="A2430" s="440" t="s">
        <v>30696</v>
      </c>
      <c r="B2430" s="437" t="s">
        <v>30697</v>
      </c>
      <c r="C2430" s="440" t="s">
        <v>198</v>
      </c>
      <c r="D2430" s="443" t="s">
        <v>58762</v>
      </c>
    </row>
    <row r="2431" spans="1:4" ht="40.5" x14ac:dyDescent="0.25">
      <c r="A2431" s="440" t="s">
        <v>30698</v>
      </c>
      <c r="B2431" s="437" t="s">
        <v>30699</v>
      </c>
      <c r="C2431" s="440" t="s">
        <v>198</v>
      </c>
      <c r="D2431" s="443" t="s">
        <v>28123</v>
      </c>
    </row>
    <row r="2432" spans="1:4" ht="40.5" x14ac:dyDescent="0.25">
      <c r="A2432" s="440" t="s">
        <v>30701</v>
      </c>
      <c r="B2432" s="437" t="s">
        <v>30702</v>
      </c>
      <c r="C2432" s="440" t="s">
        <v>198</v>
      </c>
      <c r="D2432" s="443" t="s">
        <v>58763</v>
      </c>
    </row>
    <row r="2433" spans="1:4" ht="40.5" x14ac:dyDescent="0.25">
      <c r="A2433" s="440" t="s">
        <v>30704</v>
      </c>
      <c r="B2433" s="437" t="s">
        <v>30705</v>
      </c>
      <c r="C2433" s="440" t="s">
        <v>198</v>
      </c>
      <c r="D2433" s="443" t="s">
        <v>58764</v>
      </c>
    </row>
    <row r="2434" spans="1:4" ht="40.5" x14ac:dyDescent="0.25">
      <c r="A2434" s="440" t="s">
        <v>30706</v>
      </c>
      <c r="B2434" s="437" t="s">
        <v>30707</v>
      </c>
      <c r="C2434" s="440" t="s">
        <v>198</v>
      </c>
      <c r="D2434" s="443" t="s">
        <v>58765</v>
      </c>
    </row>
    <row r="2435" spans="1:4" ht="40.5" x14ac:dyDescent="0.25">
      <c r="A2435" s="440" t="s">
        <v>30708</v>
      </c>
      <c r="B2435" s="437" t="s">
        <v>30709</v>
      </c>
      <c r="C2435" s="440" t="s">
        <v>198</v>
      </c>
      <c r="D2435" s="443" t="s">
        <v>58083</v>
      </c>
    </row>
    <row r="2436" spans="1:4" ht="40.5" x14ac:dyDescent="0.25">
      <c r="A2436" s="440" t="s">
        <v>30710</v>
      </c>
      <c r="B2436" s="437" t="s">
        <v>30711</v>
      </c>
      <c r="C2436" s="440" t="s">
        <v>198</v>
      </c>
      <c r="D2436" s="443" t="s">
        <v>15720</v>
      </c>
    </row>
    <row r="2437" spans="1:4" ht="27" x14ac:dyDescent="0.25">
      <c r="A2437" s="440" t="s">
        <v>30713</v>
      </c>
      <c r="B2437" s="437" t="s">
        <v>30714</v>
      </c>
      <c r="C2437" s="440" t="s">
        <v>198</v>
      </c>
      <c r="D2437" s="443" t="s">
        <v>58766</v>
      </c>
    </row>
    <row r="2438" spans="1:4" ht="27" x14ac:dyDescent="0.25">
      <c r="A2438" s="440" t="s">
        <v>30716</v>
      </c>
      <c r="B2438" s="437" t="s">
        <v>30717</v>
      </c>
      <c r="C2438" s="440" t="s">
        <v>198</v>
      </c>
      <c r="D2438" s="443" t="s">
        <v>58767</v>
      </c>
    </row>
    <row r="2439" spans="1:4" ht="27" x14ac:dyDescent="0.25">
      <c r="A2439" s="440" t="s">
        <v>30718</v>
      </c>
      <c r="B2439" s="437" t="s">
        <v>30719</v>
      </c>
      <c r="C2439" s="440" t="s">
        <v>198</v>
      </c>
      <c r="D2439" s="443" t="s">
        <v>58768</v>
      </c>
    </row>
    <row r="2440" spans="1:4" ht="40.5" x14ac:dyDescent="0.25">
      <c r="A2440" s="440" t="s">
        <v>30721</v>
      </c>
      <c r="B2440" s="437" t="s">
        <v>30722</v>
      </c>
      <c r="C2440" s="440" t="s">
        <v>198</v>
      </c>
      <c r="D2440" s="443" t="s">
        <v>58769</v>
      </c>
    </row>
    <row r="2441" spans="1:4" ht="40.5" x14ac:dyDescent="0.25">
      <c r="A2441" s="440" t="s">
        <v>30723</v>
      </c>
      <c r="B2441" s="437" t="s">
        <v>30724</v>
      </c>
      <c r="C2441" s="440" t="s">
        <v>198</v>
      </c>
      <c r="D2441" s="443" t="s">
        <v>34468</v>
      </c>
    </row>
    <row r="2442" spans="1:4" ht="40.5" x14ac:dyDescent="0.25">
      <c r="A2442" s="440" t="s">
        <v>30726</v>
      </c>
      <c r="B2442" s="437" t="s">
        <v>30727</v>
      </c>
      <c r="C2442" s="440" t="s">
        <v>198</v>
      </c>
      <c r="D2442" s="443" t="s">
        <v>58770</v>
      </c>
    </row>
    <row r="2443" spans="1:4" ht="40.5" x14ac:dyDescent="0.25">
      <c r="A2443" s="440" t="s">
        <v>30728</v>
      </c>
      <c r="B2443" s="437" t="s">
        <v>30729</v>
      </c>
      <c r="C2443" s="440" t="s">
        <v>198</v>
      </c>
      <c r="D2443" s="443" t="s">
        <v>58771</v>
      </c>
    </row>
    <row r="2444" spans="1:4" ht="40.5" x14ac:dyDescent="0.25">
      <c r="A2444" s="440" t="s">
        <v>30731</v>
      </c>
      <c r="B2444" s="437" t="s">
        <v>30732</v>
      </c>
      <c r="C2444" s="440" t="s">
        <v>198</v>
      </c>
      <c r="D2444" s="443" t="s">
        <v>32244</v>
      </c>
    </row>
    <row r="2445" spans="1:4" ht="40.5" x14ac:dyDescent="0.25">
      <c r="A2445" s="440" t="s">
        <v>30734</v>
      </c>
      <c r="B2445" s="437" t="s">
        <v>30735</v>
      </c>
      <c r="C2445" s="440" t="s">
        <v>198</v>
      </c>
      <c r="D2445" s="443" t="s">
        <v>58772</v>
      </c>
    </row>
    <row r="2446" spans="1:4" ht="40.5" x14ac:dyDescent="0.25">
      <c r="A2446" s="440" t="s">
        <v>30737</v>
      </c>
      <c r="B2446" s="437" t="s">
        <v>30738</v>
      </c>
      <c r="C2446" s="440" t="s">
        <v>198</v>
      </c>
      <c r="D2446" s="443" t="s">
        <v>58773</v>
      </c>
    </row>
    <row r="2447" spans="1:4" ht="40.5" x14ac:dyDescent="0.25">
      <c r="A2447" s="440" t="s">
        <v>30739</v>
      </c>
      <c r="B2447" s="437" t="s">
        <v>30740</v>
      </c>
      <c r="C2447" s="440" t="s">
        <v>198</v>
      </c>
      <c r="D2447" s="443" t="s">
        <v>10887</v>
      </c>
    </row>
    <row r="2448" spans="1:4" ht="40.5" x14ac:dyDescent="0.25">
      <c r="A2448" s="440" t="s">
        <v>30741</v>
      </c>
      <c r="B2448" s="437" t="s">
        <v>30742</v>
      </c>
      <c r="C2448" s="440" t="s">
        <v>198</v>
      </c>
      <c r="D2448" s="443" t="s">
        <v>58774</v>
      </c>
    </row>
    <row r="2449" spans="1:4" ht="40.5" x14ac:dyDescent="0.25">
      <c r="A2449" s="440" t="s">
        <v>30743</v>
      </c>
      <c r="B2449" s="437" t="s">
        <v>30744</v>
      </c>
      <c r="C2449" s="440" t="s">
        <v>198</v>
      </c>
      <c r="D2449" s="443" t="s">
        <v>58775</v>
      </c>
    </row>
    <row r="2450" spans="1:4" ht="40.5" x14ac:dyDescent="0.25">
      <c r="A2450" s="440" t="s">
        <v>30746</v>
      </c>
      <c r="B2450" s="437" t="s">
        <v>30747</v>
      </c>
      <c r="C2450" s="440" t="s">
        <v>198</v>
      </c>
      <c r="D2450" s="443" t="s">
        <v>58776</v>
      </c>
    </row>
    <row r="2451" spans="1:4" ht="40.5" x14ac:dyDescent="0.25">
      <c r="A2451" s="440" t="s">
        <v>30748</v>
      </c>
      <c r="B2451" s="437" t="s">
        <v>30749</v>
      </c>
      <c r="C2451" s="440" t="s">
        <v>198</v>
      </c>
      <c r="D2451" s="443" t="s">
        <v>58777</v>
      </c>
    </row>
    <row r="2452" spans="1:4" ht="40.5" x14ac:dyDescent="0.25">
      <c r="A2452" s="440" t="s">
        <v>30750</v>
      </c>
      <c r="B2452" s="437" t="s">
        <v>30751</v>
      </c>
      <c r="C2452" s="440" t="s">
        <v>198</v>
      </c>
      <c r="D2452" s="443" t="s">
        <v>58778</v>
      </c>
    </row>
    <row r="2453" spans="1:4" ht="40.5" x14ac:dyDescent="0.25">
      <c r="A2453" s="440" t="s">
        <v>30752</v>
      </c>
      <c r="B2453" s="437" t="s">
        <v>30753</v>
      </c>
      <c r="C2453" s="440" t="s">
        <v>198</v>
      </c>
      <c r="D2453" s="443" t="s">
        <v>43048</v>
      </c>
    </row>
    <row r="2454" spans="1:4" ht="40.5" x14ac:dyDescent="0.25">
      <c r="A2454" s="440" t="s">
        <v>30755</v>
      </c>
      <c r="B2454" s="437" t="s">
        <v>30756</v>
      </c>
      <c r="C2454" s="440" t="s">
        <v>198</v>
      </c>
      <c r="D2454" s="443" t="s">
        <v>50712</v>
      </c>
    </row>
    <row r="2455" spans="1:4" ht="40.5" x14ac:dyDescent="0.25">
      <c r="A2455" s="440" t="s">
        <v>30757</v>
      </c>
      <c r="B2455" s="437" t="s">
        <v>30758</v>
      </c>
      <c r="C2455" s="440" t="s">
        <v>198</v>
      </c>
      <c r="D2455" s="443" t="s">
        <v>38958</v>
      </c>
    </row>
    <row r="2456" spans="1:4" ht="40.5" x14ac:dyDescent="0.25">
      <c r="A2456" s="440" t="s">
        <v>30760</v>
      </c>
      <c r="B2456" s="437" t="s">
        <v>30761</v>
      </c>
      <c r="C2456" s="440" t="s">
        <v>198</v>
      </c>
      <c r="D2456" s="443" t="s">
        <v>58779</v>
      </c>
    </row>
    <row r="2457" spans="1:4" ht="40.5" x14ac:dyDescent="0.25">
      <c r="A2457" s="440" t="s">
        <v>30762</v>
      </c>
      <c r="B2457" s="437" t="s">
        <v>30763</v>
      </c>
      <c r="C2457" s="440" t="s">
        <v>198</v>
      </c>
      <c r="D2457" s="443" t="s">
        <v>12310</v>
      </c>
    </row>
    <row r="2458" spans="1:4" ht="40.5" x14ac:dyDescent="0.25">
      <c r="A2458" s="440" t="s">
        <v>30764</v>
      </c>
      <c r="B2458" s="437" t="s">
        <v>30765</v>
      </c>
      <c r="C2458" s="440" t="s">
        <v>198</v>
      </c>
      <c r="D2458" s="443" t="s">
        <v>58780</v>
      </c>
    </row>
    <row r="2459" spans="1:4" ht="40.5" x14ac:dyDescent="0.25">
      <c r="A2459" s="440" t="s">
        <v>30766</v>
      </c>
      <c r="B2459" s="437" t="s">
        <v>30767</v>
      </c>
      <c r="C2459" s="440" t="s">
        <v>198</v>
      </c>
      <c r="D2459" s="443" t="s">
        <v>58781</v>
      </c>
    </row>
    <row r="2460" spans="1:4" ht="40.5" x14ac:dyDescent="0.25">
      <c r="A2460" s="440" t="s">
        <v>30769</v>
      </c>
      <c r="B2460" s="437" t="s">
        <v>30770</v>
      </c>
      <c r="C2460" s="440" t="s">
        <v>198</v>
      </c>
      <c r="D2460" s="443" t="s">
        <v>58782</v>
      </c>
    </row>
    <row r="2461" spans="1:4" ht="40.5" x14ac:dyDescent="0.25">
      <c r="A2461" s="440" t="s">
        <v>30771</v>
      </c>
      <c r="B2461" s="437" t="s">
        <v>30772</v>
      </c>
      <c r="C2461" s="440" t="s">
        <v>198</v>
      </c>
      <c r="D2461" s="443" t="s">
        <v>58783</v>
      </c>
    </row>
    <row r="2462" spans="1:4" ht="40.5" x14ac:dyDescent="0.25">
      <c r="A2462" s="440" t="s">
        <v>30773</v>
      </c>
      <c r="B2462" s="437" t="s">
        <v>30774</v>
      </c>
      <c r="C2462" s="440" t="s">
        <v>198</v>
      </c>
      <c r="D2462" s="443" t="s">
        <v>55248</v>
      </c>
    </row>
    <row r="2463" spans="1:4" ht="40.5" x14ac:dyDescent="0.25">
      <c r="A2463" s="440" t="s">
        <v>30775</v>
      </c>
      <c r="B2463" s="437" t="s">
        <v>30776</v>
      </c>
      <c r="C2463" s="440" t="s">
        <v>198</v>
      </c>
      <c r="D2463" s="443" t="s">
        <v>27149</v>
      </c>
    </row>
    <row r="2464" spans="1:4" ht="40.5" x14ac:dyDescent="0.25">
      <c r="A2464" s="440" t="s">
        <v>30777</v>
      </c>
      <c r="B2464" s="437" t="s">
        <v>30778</v>
      </c>
      <c r="C2464" s="440" t="s">
        <v>198</v>
      </c>
      <c r="D2464" s="443" t="s">
        <v>42994</v>
      </c>
    </row>
    <row r="2465" spans="1:4" ht="40.5" x14ac:dyDescent="0.25">
      <c r="A2465" s="440" t="s">
        <v>30780</v>
      </c>
      <c r="B2465" s="437" t="s">
        <v>30781</v>
      </c>
      <c r="C2465" s="440" t="s">
        <v>198</v>
      </c>
      <c r="D2465" s="443" t="s">
        <v>8179</v>
      </c>
    </row>
    <row r="2466" spans="1:4" ht="27" x14ac:dyDescent="0.25">
      <c r="A2466" s="440" t="s">
        <v>30783</v>
      </c>
      <c r="B2466" s="437" t="s">
        <v>56505</v>
      </c>
      <c r="C2466" s="440" t="s">
        <v>198</v>
      </c>
      <c r="D2466" s="443" t="s">
        <v>58784</v>
      </c>
    </row>
    <row r="2467" spans="1:4" ht="27" x14ac:dyDescent="0.25">
      <c r="A2467" s="440" t="s">
        <v>30784</v>
      </c>
      <c r="B2467" s="437" t="s">
        <v>56506</v>
      </c>
      <c r="C2467" s="440" t="s">
        <v>198</v>
      </c>
      <c r="D2467" s="443" t="s">
        <v>58785</v>
      </c>
    </row>
    <row r="2468" spans="1:4" ht="27" x14ac:dyDescent="0.25">
      <c r="A2468" s="440" t="s">
        <v>30786</v>
      </c>
      <c r="B2468" s="437" t="s">
        <v>30787</v>
      </c>
      <c r="C2468" s="440" t="s">
        <v>198</v>
      </c>
      <c r="D2468" s="443" t="s">
        <v>58786</v>
      </c>
    </row>
    <row r="2469" spans="1:4" ht="40.5" x14ac:dyDescent="0.25">
      <c r="A2469" s="440" t="s">
        <v>30789</v>
      </c>
      <c r="B2469" s="437" t="s">
        <v>30790</v>
      </c>
      <c r="C2469" s="440" t="s">
        <v>198</v>
      </c>
      <c r="D2469" s="443" t="s">
        <v>58787</v>
      </c>
    </row>
    <row r="2470" spans="1:4" ht="40.5" x14ac:dyDescent="0.25">
      <c r="A2470" s="440" t="s">
        <v>30792</v>
      </c>
      <c r="B2470" s="437" t="s">
        <v>30793</v>
      </c>
      <c r="C2470" s="440" t="s">
        <v>198</v>
      </c>
      <c r="D2470" s="443" t="s">
        <v>58788</v>
      </c>
    </row>
    <row r="2471" spans="1:4" ht="27" x14ac:dyDescent="0.25">
      <c r="A2471" s="440" t="s">
        <v>30794</v>
      </c>
      <c r="B2471" s="437" t="s">
        <v>30795</v>
      </c>
      <c r="C2471" s="440" t="s">
        <v>198</v>
      </c>
      <c r="D2471" s="443" t="s">
        <v>58789</v>
      </c>
    </row>
    <row r="2472" spans="1:4" ht="40.5" x14ac:dyDescent="0.25">
      <c r="A2472" s="440" t="s">
        <v>30796</v>
      </c>
      <c r="B2472" s="437" t="s">
        <v>30797</v>
      </c>
      <c r="C2472" s="440" t="s">
        <v>198</v>
      </c>
      <c r="D2472" s="443" t="s">
        <v>12351</v>
      </c>
    </row>
    <row r="2473" spans="1:4" ht="40.5" x14ac:dyDescent="0.25">
      <c r="A2473" s="440" t="s">
        <v>30798</v>
      </c>
      <c r="B2473" s="437" t="s">
        <v>30799</v>
      </c>
      <c r="C2473" s="440" t="s">
        <v>198</v>
      </c>
      <c r="D2473" s="443" t="s">
        <v>58630</v>
      </c>
    </row>
    <row r="2474" spans="1:4" ht="27" x14ac:dyDescent="0.25">
      <c r="A2474" s="440" t="s">
        <v>30800</v>
      </c>
      <c r="B2474" s="437" t="s">
        <v>30801</v>
      </c>
      <c r="C2474" s="440" t="s">
        <v>198</v>
      </c>
      <c r="D2474" s="443" t="s">
        <v>58790</v>
      </c>
    </row>
    <row r="2475" spans="1:4" ht="40.5" x14ac:dyDescent="0.25">
      <c r="A2475" s="440" t="s">
        <v>30803</v>
      </c>
      <c r="B2475" s="437" t="s">
        <v>30804</v>
      </c>
      <c r="C2475" s="440" t="s">
        <v>198</v>
      </c>
      <c r="D2475" s="443" t="s">
        <v>58791</v>
      </c>
    </row>
    <row r="2476" spans="1:4" ht="40.5" x14ac:dyDescent="0.25">
      <c r="A2476" s="440" t="s">
        <v>30805</v>
      </c>
      <c r="B2476" s="437" t="s">
        <v>30806</v>
      </c>
      <c r="C2476" s="440" t="s">
        <v>198</v>
      </c>
      <c r="D2476" s="443" t="s">
        <v>58792</v>
      </c>
    </row>
    <row r="2477" spans="1:4" ht="40.5" x14ac:dyDescent="0.25">
      <c r="A2477" s="440" t="s">
        <v>30808</v>
      </c>
      <c r="B2477" s="437" t="s">
        <v>30809</v>
      </c>
      <c r="C2477" s="440" t="s">
        <v>198</v>
      </c>
      <c r="D2477" s="443" t="s">
        <v>58793</v>
      </c>
    </row>
    <row r="2478" spans="1:4" ht="40.5" x14ac:dyDescent="0.25">
      <c r="A2478" s="440" t="s">
        <v>30810</v>
      </c>
      <c r="B2478" s="437" t="s">
        <v>30811</v>
      </c>
      <c r="C2478" s="440" t="s">
        <v>198</v>
      </c>
      <c r="D2478" s="443" t="s">
        <v>58794</v>
      </c>
    </row>
    <row r="2479" spans="1:4" ht="40.5" x14ac:dyDescent="0.25">
      <c r="A2479" s="440" t="s">
        <v>30813</v>
      </c>
      <c r="B2479" s="437" t="s">
        <v>30814</v>
      </c>
      <c r="C2479" s="440" t="s">
        <v>198</v>
      </c>
      <c r="D2479" s="443" t="s">
        <v>58795</v>
      </c>
    </row>
    <row r="2480" spans="1:4" ht="40.5" x14ac:dyDescent="0.25">
      <c r="A2480" s="440" t="s">
        <v>30816</v>
      </c>
      <c r="B2480" s="437" t="s">
        <v>30817</v>
      </c>
      <c r="C2480" s="440" t="s">
        <v>198</v>
      </c>
      <c r="D2480" s="443" t="s">
        <v>58796</v>
      </c>
    </row>
    <row r="2481" spans="1:4" ht="40.5" x14ac:dyDescent="0.25">
      <c r="A2481" s="440" t="s">
        <v>30819</v>
      </c>
      <c r="B2481" s="437" t="s">
        <v>30820</v>
      </c>
      <c r="C2481" s="440" t="s">
        <v>198</v>
      </c>
      <c r="D2481" s="443" t="s">
        <v>58797</v>
      </c>
    </row>
    <row r="2482" spans="1:4" ht="27" x14ac:dyDescent="0.25">
      <c r="A2482" s="440" t="s">
        <v>30821</v>
      </c>
      <c r="B2482" s="437" t="s">
        <v>30822</v>
      </c>
      <c r="C2482" s="440" t="s">
        <v>176</v>
      </c>
      <c r="D2482" s="443" t="s">
        <v>16907</v>
      </c>
    </row>
    <row r="2483" spans="1:4" ht="27" x14ac:dyDescent="0.25">
      <c r="A2483" s="440" t="s">
        <v>30823</v>
      </c>
      <c r="B2483" s="437" t="s">
        <v>30824</v>
      </c>
      <c r="C2483" s="440" t="s">
        <v>209</v>
      </c>
      <c r="D2483" s="443" t="s">
        <v>27194</v>
      </c>
    </row>
    <row r="2484" spans="1:4" ht="40.5" x14ac:dyDescent="0.25">
      <c r="A2484" s="440" t="s">
        <v>30826</v>
      </c>
      <c r="B2484" s="437" t="s">
        <v>30827</v>
      </c>
      <c r="C2484" s="440" t="s">
        <v>9421</v>
      </c>
      <c r="D2484" s="443" t="s">
        <v>18111</v>
      </c>
    </row>
    <row r="2485" spans="1:4" ht="27" x14ac:dyDescent="0.25">
      <c r="A2485" s="440" t="s">
        <v>30828</v>
      </c>
      <c r="B2485" s="437" t="s">
        <v>30829</v>
      </c>
      <c r="C2485" s="440" t="s">
        <v>9421</v>
      </c>
      <c r="D2485" s="443" t="s">
        <v>14122</v>
      </c>
    </row>
    <row r="2486" spans="1:4" ht="40.5" x14ac:dyDescent="0.25">
      <c r="A2486" s="440" t="s">
        <v>30831</v>
      </c>
      <c r="B2486" s="437" t="s">
        <v>30832</v>
      </c>
      <c r="C2486" s="440" t="s">
        <v>198</v>
      </c>
      <c r="D2486" s="443" t="s">
        <v>58798</v>
      </c>
    </row>
    <row r="2487" spans="1:4" ht="40.5" x14ac:dyDescent="0.25">
      <c r="A2487" s="440" t="s">
        <v>30833</v>
      </c>
      <c r="B2487" s="437" t="s">
        <v>30834</v>
      </c>
      <c r="C2487" s="440" t="s">
        <v>198</v>
      </c>
      <c r="D2487" s="443" t="s">
        <v>58799</v>
      </c>
    </row>
    <row r="2488" spans="1:4" ht="27" x14ac:dyDescent="0.25">
      <c r="A2488" s="440" t="s">
        <v>30835</v>
      </c>
      <c r="B2488" s="437" t="s">
        <v>30836</v>
      </c>
      <c r="C2488" s="440" t="s">
        <v>198</v>
      </c>
      <c r="D2488" s="443" t="s">
        <v>58800</v>
      </c>
    </row>
    <row r="2489" spans="1:4" ht="40.5" x14ac:dyDescent="0.25">
      <c r="A2489" s="440" t="s">
        <v>30837</v>
      </c>
      <c r="B2489" s="437" t="s">
        <v>30838</v>
      </c>
      <c r="C2489" s="440" t="s">
        <v>198</v>
      </c>
      <c r="D2489" s="443" t="s">
        <v>58801</v>
      </c>
    </row>
    <row r="2490" spans="1:4" ht="40.5" x14ac:dyDescent="0.25">
      <c r="A2490" s="440" t="s">
        <v>30839</v>
      </c>
      <c r="B2490" s="437" t="s">
        <v>30840</v>
      </c>
      <c r="C2490" s="440" t="s">
        <v>198</v>
      </c>
      <c r="D2490" s="443" t="s">
        <v>58802</v>
      </c>
    </row>
    <row r="2491" spans="1:4" ht="40.5" x14ac:dyDescent="0.25">
      <c r="A2491" s="440" t="s">
        <v>30841</v>
      </c>
      <c r="B2491" s="437" t="s">
        <v>30842</v>
      </c>
      <c r="C2491" s="440" t="s">
        <v>198</v>
      </c>
      <c r="D2491" s="443" t="s">
        <v>58803</v>
      </c>
    </row>
    <row r="2492" spans="1:4" ht="40.5" x14ac:dyDescent="0.25">
      <c r="A2492" s="440" t="s">
        <v>30844</v>
      </c>
      <c r="B2492" s="437" t="s">
        <v>30845</v>
      </c>
      <c r="C2492" s="440" t="s">
        <v>198</v>
      </c>
      <c r="D2492" s="443" t="s">
        <v>44132</v>
      </c>
    </row>
    <row r="2493" spans="1:4" ht="40.5" x14ac:dyDescent="0.25">
      <c r="A2493" s="440" t="s">
        <v>30846</v>
      </c>
      <c r="B2493" s="437" t="s">
        <v>30847</v>
      </c>
      <c r="C2493" s="440" t="s">
        <v>198</v>
      </c>
      <c r="D2493" s="443" t="s">
        <v>42284</v>
      </c>
    </row>
    <row r="2494" spans="1:4" ht="40.5" x14ac:dyDescent="0.25">
      <c r="A2494" s="440" t="s">
        <v>30848</v>
      </c>
      <c r="B2494" s="437" t="s">
        <v>30849</v>
      </c>
      <c r="C2494" s="440" t="s">
        <v>198</v>
      </c>
      <c r="D2494" s="443" t="s">
        <v>58804</v>
      </c>
    </row>
    <row r="2495" spans="1:4" ht="40.5" x14ac:dyDescent="0.25">
      <c r="A2495" s="440" t="s">
        <v>30850</v>
      </c>
      <c r="B2495" s="437" t="s">
        <v>30851</v>
      </c>
      <c r="C2495" s="440" t="s">
        <v>198</v>
      </c>
      <c r="D2495" s="443" t="s">
        <v>58805</v>
      </c>
    </row>
    <row r="2496" spans="1:4" ht="40.5" x14ac:dyDescent="0.25">
      <c r="A2496" s="440" t="s">
        <v>30852</v>
      </c>
      <c r="B2496" s="437" t="s">
        <v>30853</v>
      </c>
      <c r="C2496" s="440" t="s">
        <v>198</v>
      </c>
      <c r="D2496" s="443" t="s">
        <v>29036</v>
      </c>
    </row>
    <row r="2497" spans="1:4" ht="40.5" x14ac:dyDescent="0.25">
      <c r="A2497" s="440" t="s">
        <v>30854</v>
      </c>
      <c r="B2497" s="437" t="s">
        <v>30855</v>
      </c>
      <c r="C2497" s="440" t="s">
        <v>198</v>
      </c>
      <c r="D2497" s="443" t="s">
        <v>58806</v>
      </c>
    </row>
    <row r="2498" spans="1:4" ht="27" x14ac:dyDescent="0.25">
      <c r="A2498" s="440" t="s">
        <v>30856</v>
      </c>
      <c r="B2498" s="437" t="s">
        <v>30857</v>
      </c>
      <c r="C2498" s="440" t="s">
        <v>198</v>
      </c>
      <c r="D2498" s="443" t="s">
        <v>58807</v>
      </c>
    </row>
    <row r="2499" spans="1:4" ht="40.5" x14ac:dyDescent="0.25">
      <c r="A2499" s="440" t="s">
        <v>30858</v>
      </c>
      <c r="B2499" s="437" t="s">
        <v>30859</v>
      </c>
      <c r="C2499" s="440" t="s">
        <v>198</v>
      </c>
      <c r="D2499" s="443" t="s">
        <v>58808</v>
      </c>
    </row>
    <row r="2500" spans="1:4" ht="40.5" x14ac:dyDescent="0.25">
      <c r="A2500" s="440" t="s">
        <v>30860</v>
      </c>
      <c r="B2500" s="437" t="s">
        <v>30861</v>
      </c>
      <c r="C2500" s="440" t="s">
        <v>198</v>
      </c>
      <c r="D2500" s="443" t="s">
        <v>58809</v>
      </c>
    </row>
    <row r="2501" spans="1:4" ht="27" x14ac:dyDescent="0.25">
      <c r="A2501" s="440" t="s">
        <v>30862</v>
      </c>
      <c r="B2501" s="437" t="s">
        <v>30863</v>
      </c>
      <c r="C2501" s="440" t="s">
        <v>198</v>
      </c>
      <c r="D2501" s="443" t="s">
        <v>58810</v>
      </c>
    </row>
    <row r="2502" spans="1:4" ht="40.5" x14ac:dyDescent="0.25">
      <c r="A2502" s="440" t="s">
        <v>30864</v>
      </c>
      <c r="B2502" s="437" t="s">
        <v>30865</v>
      </c>
      <c r="C2502" s="440" t="s">
        <v>198</v>
      </c>
      <c r="D2502" s="443" t="s">
        <v>53877</v>
      </c>
    </row>
    <row r="2503" spans="1:4" ht="40.5" x14ac:dyDescent="0.25">
      <c r="A2503" s="440" t="s">
        <v>30866</v>
      </c>
      <c r="B2503" s="437" t="s">
        <v>30867</v>
      </c>
      <c r="C2503" s="440" t="s">
        <v>198</v>
      </c>
      <c r="D2503" s="443" t="s">
        <v>58811</v>
      </c>
    </row>
    <row r="2504" spans="1:4" ht="27" x14ac:dyDescent="0.25">
      <c r="A2504" s="440" t="s">
        <v>30869</v>
      </c>
      <c r="B2504" s="437" t="s">
        <v>30870</v>
      </c>
      <c r="C2504" s="440" t="s">
        <v>198</v>
      </c>
      <c r="D2504" s="443" t="s">
        <v>58812</v>
      </c>
    </row>
    <row r="2505" spans="1:4" ht="40.5" x14ac:dyDescent="0.25">
      <c r="A2505" s="440" t="s">
        <v>30871</v>
      </c>
      <c r="B2505" s="437" t="s">
        <v>30872</v>
      </c>
      <c r="C2505" s="440" t="s">
        <v>198</v>
      </c>
      <c r="D2505" s="443" t="s">
        <v>58813</v>
      </c>
    </row>
    <row r="2506" spans="1:4" ht="40.5" x14ac:dyDescent="0.25">
      <c r="A2506" s="440" t="s">
        <v>30873</v>
      </c>
      <c r="B2506" s="437" t="s">
        <v>30874</v>
      </c>
      <c r="C2506" s="440" t="s">
        <v>198</v>
      </c>
      <c r="D2506" s="443" t="s">
        <v>58631</v>
      </c>
    </row>
    <row r="2507" spans="1:4" ht="27" x14ac:dyDescent="0.25">
      <c r="A2507" s="440" t="s">
        <v>30875</v>
      </c>
      <c r="B2507" s="437" t="s">
        <v>30876</v>
      </c>
      <c r="C2507" s="440" t="s">
        <v>198</v>
      </c>
      <c r="D2507" s="443" t="s">
        <v>58814</v>
      </c>
    </row>
    <row r="2508" spans="1:4" ht="40.5" x14ac:dyDescent="0.25">
      <c r="A2508" s="440" t="s">
        <v>30877</v>
      </c>
      <c r="B2508" s="437" t="s">
        <v>30878</v>
      </c>
      <c r="C2508" s="440" t="s">
        <v>198</v>
      </c>
      <c r="D2508" s="443" t="s">
        <v>58815</v>
      </c>
    </row>
    <row r="2509" spans="1:4" ht="40.5" x14ac:dyDescent="0.25">
      <c r="A2509" s="440" t="s">
        <v>30879</v>
      </c>
      <c r="B2509" s="437" t="s">
        <v>30880</v>
      </c>
      <c r="C2509" s="440" t="s">
        <v>198</v>
      </c>
      <c r="D2509" s="443" t="s">
        <v>58816</v>
      </c>
    </row>
    <row r="2510" spans="1:4" ht="27" x14ac:dyDescent="0.25">
      <c r="A2510" s="440" t="s">
        <v>30881</v>
      </c>
      <c r="B2510" s="437" t="s">
        <v>30882</v>
      </c>
      <c r="C2510" s="440" t="s">
        <v>198</v>
      </c>
      <c r="D2510" s="443" t="s">
        <v>58817</v>
      </c>
    </row>
    <row r="2511" spans="1:4" ht="40.5" x14ac:dyDescent="0.25">
      <c r="A2511" s="440" t="s">
        <v>30884</v>
      </c>
      <c r="B2511" s="437" t="s">
        <v>30885</v>
      </c>
      <c r="C2511" s="440" t="s">
        <v>198</v>
      </c>
      <c r="D2511" s="443" t="s">
        <v>58818</v>
      </c>
    </row>
    <row r="2512" spans="1:4" ht="40.5" x14ac:dyDescent="0.25">
      <c r="A2512" s="440" t="s">
        <v>30886</v>
      </c>
      <c r="B2512" s="437" t="s">
        <v>30887</v>
      </c>
      <c r="C2512" s="440" t="s">
        <v>198</v>
      </c>
      <c r="D2512" s="443" t="s">
        <v>58819</v>
      </c>
    </row>
    <row r="2513" spans="1:4" ht="40.5" x14ac:dyDescent="0.25">
      <c r="A2513" s="440" t="s">
        <v>30888</v>
      </c>
      <c r="B2513" s="437" t="s">
        <v>30889</v>
      </c>
      <c r="C2513" s="440" t="s">
        <v>198</v>
      </c>
      <c r="D2513" s="443" t="s">
        <v>58820</v>
      </c>
    </row>
    <row r="2514" spans="1:4" ht="40.5" x14ac:dyDescent="0.25">
      <c r="A2514" s="440" t="s">
        <v>30890</v>
      </c>
      <c r="B2514" s="437" t="s">
        <v>30891</v>
      </c>
      <c r="C2514" s="440" t="s">
        <v>198</v>
      </c>
      <c r="D2514" s="443" t="s">
        <v>58821</v>
      </c>
    </row>
    <row r="2515" spans="1:4" ht="40.5" x14ac:dyDescent="0.25">
      <c r="A2515" s="440" t="s">
        <v>30892</v>
      </c>
      <c r="B2515" s="437" t="s">
        <v>30893</v>
      </c>
      <c r="C2515" s="440" t="s">
        <v>198</v>
      </c>
      <c r="D2515" s="443" t="s">
        <v>29053</v>
      </c>
    </row>
    <row r="2516" spans="1:4" ht="40.5" x14ac:dyDescent="0.25">
      <c r="A2516" s="440" t="s">
        <v>30894</v>
      </c>
      <c r="B2516" s="437" t="s">
        <v>30895</v>
      </c>
      <c r="C2516" s="440" t="s">
        <v>198</v>
      </c>
      <c r="D2516" s="443" t="s">
        <v>58822</v>
      </c>
    </row>
    <row r="2517" spans="1:4" ht="40.5" x14ac:dyDescent="0.25">
      <c r="A2517" s="440" t="s">
        <v>30896</v>
      </c>
      <c r="B2517" s="437" t="s">
        <v>30897</v>
      </c>
      <c r="C2517" s="440" t="s">
        <v>198</v>
      </c>
      <c r="D2517" s="443" t="s">
        <v>58823</v>
      </c>
    </row>
    <row r="2518" spans="1:4" ht="40.5" x14ac:dyDescent="0.25">
      <c r="A2518" s="440" t="s">
        <v>30898</v>
      </c>
      <c r="B2518" s="437" t="s">
        <v>30899</v>
      </c>
      <c r="C2518" s="440" t="s">
        <v>198</v>
      </c>
      <c r="D2518" s="443" t="s">
        <v>58824</v>
      </c>
    </row>
    <row r="2519" spans="1:4" ht="40.5" x14ac:dyDescent="0.25">
      <c r="A2519" s="440" t="s">
        <v>30900</v>
      </c>
      <c r="B2519" s="437" t="s">
        <v>30901</v>
      </c>
      <c r="C2519" s="440" t="s">
        <v>198</v>
      </c>
      <c r="D2519" s="443" t="s">
        <v>58825</v>
      </c>
    </row>
    <row r="2520" spans="1:4" ht="40.5" x14ac:dyDescent="0.25">
      <c r="A2520" s="440" t="s">
        <v>30902</v>
      </c>
      <c r="B2520" s="437" t="s">
        <v>30903</v>
      </c>
      <c r="C2520" s="440" t="s">
        <v>198</v>
      </c>
      <c r="D2520" s="443" t="s">
        <v>58826</v>
      </c>
    </row>
    <row r="2521" spans="1:4" ht="40.5" x14ac:dyDescent="0.25">
      <c r="A2521" s="440" t="s">
        <v>30904</v>
      </c>
      <c r="B2521" s="437" t="s">
        <v>30905</v>
      </c>
      <c r="C2521" s="440" t="s">
        <v>198</v>
      </c>
      <c r="D2521" s="443" t="s">
        <v>58827</v>
      </c>
    </row>
    <row r="2522" spans="1:4" ht="40.5" x14ac:dyDescent="0.25">
      <c r="A2522" s="440" t="s">
        <v>30906</v>
      </c>
      <c r="B2522" s="437" t="s">
        <v>30907</v>
      </c>
      <c r="C2522" s="440" t="s">
        <v>198</v>
      </c>
      <c r="D2522" s="443" t="s">
        <v>39243</v>
      </c>
    </row>
    <row r="2523" spans="1:4" ht="40.5" x14ac:dyDescent="0.25">
      <c r="A2523" s="440" t="s">
        <v>30908</v>
      </c>
      <c r="B2523" s="437" t="s">
        <v>30909</v>
      </c>
      <c r="C2523" s="440" t="s">
        <v>198</v>
      </c>
      <c r="D2523" s="443" t="s">
        <v>58828</v>
      </c>
    </row>
    <row r="2524" spans="1:4" ht="40.5" x14ac:dyDescent="0.25">
      <c r="A2524" s="440" t="s">
        <v>30910</v>
      </c>
      <c r="B2524" s="437" t="s">
        <v>30911</v>
      </c>
      <c r="C2524" s="440" t="s">
        <v>198</v>
      </c>
      <c r="D2524" s="443" t="s">
        <v>58829</v>
      </c>
    </row>
    <row r="2525" spans="1:4" ht="40.5" x14ac:dyDescent="0.25">
      <c r="A2525" s="440" t="s">
        <v>30912</v>
      </c>
      <c r="B2525" s="437" t="s">
        <v>30913</v>
      </c>
      <c r="C2525" s="440" t="s">
        <v>198</v>
      </c>
      <c r="D2525" s="443" t="s">
        <v>58830</v>
      </c>
    </row>
    <row r="2526" spans="1:4" ht="40.5" x14ac:dyDescent="0.25">
      <c r="A2526" s="440" t="s">
        <v>30914</v>
      </c>
      <c r="B2526" s="437" t="s">
        <v>30915</v>
      </c>
      <c r="C2526" s="440" t="s">
        <v>198</v>
      </c>
      <c r="D2526" s="443" t="s">
        <v>58831</v>
      </c>
    </row>
    <row r="2527" spans="1:4" ht="40.5" x14ac:dyDescent="0.25">
      <c r="A2527" s="440" t="s">
        <v>30916</v>
      </c>
      <c r="B2527" s="437" t="s">
        <v>30917</v>
      </c>
      <c r="C2527" s="440" t="s">
        <v>198</v>
      </c>
      <c r="D2527" s="443" t="s">
        <v>58832</v>
      </c>
    </row>
    <row r="2528" spans="1:4" ht="40.5" x14ac:dyDescent="0.25">
      <c r="A2528" s="440" t="s">
        <v>30918</v>
      </c>
      <c r="B2528" s="437" t="s">
        <v>30919</v>
      </c>
      <c r="C2528" s="440" t="s">
        <v>198</v>
      </c>
      <c r="D2528" s="443" t="s">
        <v>58833</v>
      </c>
    </row>
    <row r="2529" spans="1:4" ht="40.5" x14ac:dyDescent="0.25">
      <c r="A2529" s="440" t="s">
        <v>30920</v>
      </c>
      <c r="B2529" s="437" t="s">
        <v>30921</v>
      </c>
      <c r="C2529" s="440" t="s">
        <v>198</v>
      </c>
      <c r="D2529" s="443" t="s">
        <v>58834</v>
      </c>
    </row>
    <row r="2530" spans="1:4" ht="40.5" x14ac:dyDescent="0.25">
      <c r="A2530" s="440" t="s">
        <v>30922</v>
      </c>
      <c r="B2530" s="437" t="s">
        <v>30923</v>
      </c>
      <c r="C2530" s="440" t="s">
        <v>198</v>
      </c>
      <c r="D2530" s="443" t="s">
        <v>58835</v>
      </c>
    </row>
    <row r="2531" spans="1:4" ht="40.5" x14ac:dyDescent="0.25">
      <c r="A2531" s="440" t="s">
        <v>30924</v>
      </c>
      <c r="B2531" s="437" t="s">
        <v>30925</v>
      </c>
      <c r="C2531" s="440" t="s">
        <v>198</v>
      </c>
      <c r="D2531" s="443" t="s">
        <v>58836</v>
      </c>
    </row>
    <row r="2532" spans="1:4" ht="27" x14ac:dyDescent="0.25">
      <c r="A2532" s="440" t="s">
        <v>30926</v>
      </c>
      <c r="B2532" s="437" t="s">
        <v>30927</v>
      </c>
      <c r="C2532" s="440" t="s">
        <v>198</v>
      </c>
      <c r="D2532" s="443" t="s">
        <v>58837</v>
      </c>
    </row>
    <row r="2533" spans="1:4" ht="27" x14ac:dyDescent="0.25">
      <c r="A2533" s="440" t="s">
        <v>30928</v>
      </c>
      <c r="B2533" s="437" t="s">
        <v>30929</v>
      </c>
      <c r="C2533" s="440" t="s">
        <v>198</v>
      </c>
      <c r="D2533" s="443" t="s">
        <v>58838</v>
      </c>
    </row>
    <row r="2534" spans="1:4" ht="40.5" x14ac:dyDescent="0.25">
      <c r="A2534" s="440" t="s">
        <v>30930</v>
      </c>
      <c r="B2534" s="437" t="s">
        <v>30931</v>
      </c>
      <c r="C2534" s="440" t="s">
        <v>198</v>
      </c>
      <c r="D2534" s="443" t="s">
        <v>58839</v>
      </c>
    </row>
    <row r="2535" spans="1:4" ht="40.5" x14ac:dyDescent="0.25">
      <c r="A2535" s="440" t="s">
        <v>30932</v>
      </c>
      <c r="B2535" s="437" t="s">
        <v>30933</v>
      </c>
      <c r="C2535" s="440" t="s">
        <v>198</v>
      </c>
      <c r="D2535" s="443" t="s">
        <v>58840</v>
      </c>
    </row>
    <row r="2536" spans="1:4" ht="40.5" x14ac:dyDescent="0.25">
      <c r="A2536" s="440" t="s">
        <v>30935</v>
      </c>
      <c r="B2536" s="437" t="s">
        <v>30936</v>
      </c>
      <c r="C2536" s="440" t="s">
        <v>198</v>
      </c>
      <c r="D2536" s="443" t="s">
        <v>58841</v>
      </c>
    </row>
    <row r="2537" spans="1:4" ht="40.5" x14ac:dyDescent="0.25">
      <c r="A2537" s="440" t="s">
        <v>30937</v>
      </c>
      <c r="B2537" s="437" t="s">
        <v>30938</v>
      </c>
      <c r="C2537" s="440" t="s">
        <v>198</v>
      </c>
      <c r="D2537" s="443" t="s">
        <v>58842</v>
      </c>
    </row>
    <row r="2538" spans="1:4" ht="40.5" x14ac:dyDescent="0.25">
      <c r="A2538" s="440" t="s">
        <v>30939</v>
      </c>
      <c r="B2538" s="437" t="s">
        <v>30940</v>
      </c>
      <c r="C2538" s="440" t="s">
        <v>198</v>
      </c>
      <c r="D2538" s="443" t="s">
        <v>43439</v>
      </c>
    </row>
    <row r="2539" spans="1:4" ht="27" x14ac:dyDescent="0.25">
      <c r="A2539" s="440" t="s">
        <v>30941</v>
      </c>
      <c r="B2539" s="437" t="s">
        <v>30942</v>
      </c>
      <c r="C2539" s="440" t="s">
        <v>198</v>
      </c>
      <c r="D2539" s="443" t="s">
        <v>58843</v>
      </c>
    </row>
    <row r="2540" spans="1:4" ht="27" x14ac:dyDescent="0.25">
      <c r="A2540" s="440" t="s">
        <v>30943</v>
      </c>
      <c r="B2540" s="437" t="s">
        <v>30944</v>
      </c>
      <c r="C2540" s="440" t="s">
        <v>198</v>
      </c>
      <c r="D2540" s="443" t="s">
        <v>58844</v>
      </c>
    </row>
    <row r="2541" spans="1:4" ht="40.5" x14ac:dyDescent="0.25">
      <c r="A2541" s="440" t="s">
        <v>30945</v>
      </c>
      <c r="B2541" s="437" t="s">
        <v>30946</v>
      </c>
      <c r="C2541" s="440" t="s">
        <v>198</v>
      </c>
      <c r="D2541" s="443" t="s">
        <v>58845</v>
      </c>
    </row>
    <row r="2542" spans="1:4" ht="40.5" x14ac:dyDescent="0.25">
      <c r="A2542" s="440" t="s">
        <v>30947</v>
      </c>
      <c r="B2542" s="437" t="s">
        <v>30948</v>
      </c>
      <c r="C2542" s="440" t="s">
        <v>198</v>
      </c>
      <c r="D2542" s="443" t="s">
        <v>58846</v>
      </c>
    </row>
    <row r="2543" spans="1:4" ht="40.5" x14ac:dyDescent="0.25">
      <c r="A2543" s="440" t="s">
        <v>30949</v>
      </c>
      <c r="B2543" s="437" t="s">
        <v>30950</v>
      </c>
      <c r="C2543" s="440" t="s">
        <v>198</v>
      </c>
      <c r="D2543" s="443" t="s">
        <v>58847</v>
      </c>
    </row>
    <row r="2544" spans="1:4" ht="40.5" x14ac:dyDescent="0.25">
      <c r="A2544" s="440" t="s">
        <v>30951</v>
      </c>
      <c r="B2544" s="437" t="s">
        <v>30952</v>
      </c>
      <c r="C2544" s="440" t="s">
        <v>198</v>
      </c>
      <c r="D2544" s="443" t="s">
        <v>58848</v>
      </c>
    </row>
    <row r="2545" spans="1:4" ht="40.5" x14ac:dyDescent="0.25">
      <c r="A2545" s="440" t="s">
        <v>30953</v>
      </c>
      <c r="B2545" s="437" t="s">
        <v>30954</v>
      </c>
      <c r="C2545" s="440" t="s">
        <v>198</v>
      </c>
      <c r="D2545" s="443" t="s">
        <v>41142</v>
      </c>
    </row>
    <row r="2546" spans="1:4" ht="40.5" x14ac:dyDescent="0.25">
      <c r="A2546" s="440" t="s">
        <v>30955</v>
      </c>
      <c r="B2546" s="437" t="s">
        <v>30956</v>
      </c>
      <c r="C2546" s="440" t="s">
        <v>198</v>
      </c>
      <c r="D2546" s="443" t="s">
        <v>58849</v>
      </c>
    </row>
    <row r="2547" spans="1:4" ht="40.5" x14ac:dyDescent="0.25">
      <c r="A2547" s="440" t="s">
        <v>30957</v>
      </c>
      <c r="B2547" s="437" t="s">
        <v>30958</v>
      </c>
      <c r="C2547" s="440" t="s">
        <v>198</v>
      </c>
      <c r="D2547" s="443" t="s">
        <v>58850</v>
      </c>
    </row>
    <row r="2548" spans="1:4" ht="40.5" x14ac:dyDescent="0.25">
      <c r="A2548" s="440" t="s">
        <v>30959</v>
      </c>
      <c r="B2548" s="437" t="s">
        <v>30960</v>
      </c>
      <c r="C2548" s="440" t="s">
        <v>198</v>
      </c>
      <c r="D2548" s="443" t="s">
        <v>58851</v>
      </c>
    </row>
    <row r="2549" spans="1:4" ht="40.5" x14ac:dyDescent="0.25">
      <c r="A2549" s="440" t="s">
        <v>30961</v>
      </c>
      <c r="B2549" s="437" t="s">
        <v>30962</v>
      </c>
      <c r="C2549" s="440" t="s">
        <v>198</v>
      </c>
      <c r="D2549" s="443" t="s">
        <v>57679</v>
      </c>
    </row>
    <row r="2550" spans="1:4" ht="40.5" x14ac:dyDescent="0.25">
      <c r="A2550" s="440" t="s">
        <v>30963</v>
      </c>
      <c r="B2550" s="437" t="s">
        <v>30964</v>
      </c>
      <c r="C2550" s="440" t="s">
        <v>198</v>
      </c>
      <c r="D2550" s="443" t="s">
        <v>58852</v>
      </c>
    </row>
    <row r="2551" spans="1:4" ht="40.5" x14ac:dyDescent="0.25">
      <c r="A2551" s="440" t="s">
        <v>30965</v>
      </c>
      <c r="B2551" s="437" t="s">
        <v>30966</v>
      </c>
      <c r="C2551" s="440" t="s">
        <v>198</v>
      </c>
      <c r="D2551" s="443" t="s">
        <v>58853</v>
      </c>
    </row>
    <row r="2552" spans="1:4" ht="40.5" x14ac:dyDescent="0.25">
      <c r="A2552" s="440" t="s">
        <v>30967</v>
      </c>
      <c r="B2552" s="437" t="s">
        <v>30968</v>
      </c>
      <c r="C2552" s="440" t="s">
        <v>198</v>
      </c>
      <c r="D2552" s="443" t="s">
        <v>28876</v>
      </c>
    </row>
    <row r="2553" spans="1:4" ht="40.5" x14ac:dyDescent="0.25">
      <c r="A2553" s="440" t="s">
        <v>30969</v>
      </c>
      <c r="B2553" s="437" t="s">
        <v>30970</v>
      </c>
      <c r="C2553" s="440" t="s">
        <v>198</v>
      </c>
      <c r="D2553" s="443" t="s">
        <v>58854</v>
      </c>
    </row>
    <row r="2554" spans="1:4" ht="40.5" x14ac:dyDescent="0.25">
      <c r="A2554" s="440" t="s">
        <v>30971</v>
      </c>
      <c r="B2554" s="437" t="s">
        <v>30972</v>
      </c>
      <c r="C2554" s="440" t="s">
        <v>198</v>
      </c>
      <c r="D2554" s="443" t="s">
        <v>58855</v>
      </c>
    </row>
    <row r="2555" spans="1:4" ht="40.5" x14ac:dyDescent="0.25">
      <c r="A2555" s="440" t="s">
        <v>30973</v>
      </c>
      <c r="B2555" s="437" t="s">
        <v>30974</v>
      </c>
      <c r="C2555" s="440" t="s">
        <v>198</v>
      </c>
      <c r="D2555" s="443" t="s">
        <v>58856</v>
      </c>
    </row>
    <row r="2556" spans="1:4" ht="40.5" x14ac:dyDescent="0.25">
      <c r="A2556" s="440" t="s">
        <v>30975</v>
      </c>
      <c r="B2556" s="437" t="s">
        <v>30976</v>
      </c>
      <c r="C2556" s="440" t="s">
        <v>198</v>
      </c>
      <c r="D2556" s="443" t="s">
        <v>58857</v>
      </c>
    </row>
    <row r="2557" spans="1:4" ht="40.5" x14ac:dyDescent="0.25">
      <c r="A2557" s="440" t="s">
        <v>30977</v>
      </c>
      <c r="B2557" s="437" t="s">
        <v>30978</v>
      </c>
      <c r="C2557" s="440" t="s">
        <v>198</v>
      </c>
      <c r="D2557" s="443" t="s">
        <v>58858</v>
      </c>
    </row>
    <row r="2558" spans="1:4" ht="40.5" x14ac:dyDescent="0.25">
      <c r="A2558" s="440" t="s">
        <v>30979</v>
      </c>
      <c r="B2558" s="437" t="s">
        <v>30980</v>
      </c>
      <c r="C2558" s="440" t="s">
        <v>198</v>
      </c>
      <c r="D2558" s="443" t="s">
        <v>58859</v>
      </c>
    </row>
    <row r="2559" spans="1:4" ht="40.5" x14ac:dyDescent="0.25">
      <c r="A2559" s="440" t="s">
        <v>30982</v>
      </c>
      <c r="B2559" s="437" t="s">
        <v>30983</v>
      </c>
      <c r="C2559" s="440" t="s">
        <v>198</v>
      </c>
      <c r="D2559" s="443" t="s">
        <v>58860</v>
      </c>
    </row>
    <row r="2560" spans="1:4" ht="40.5" x14ac:dyDescent="0.25">
      <c r="A2560" s="440" t="s">
        <v>30984</v>
      </c>
      <c r="B2560" s="437" t="s">
        <v>30985</v>
      </c>
      <c r="C2560" s="440" t="s">
        <v>9421</v>
      </c>
      <c r="D2560" s="443" t="s">
        <v>58861</v>
      </c>
    </row>
    <row r="2561" spans="1:4" ht="40.5" x14ac:dyDescent="0.25">
      <c r="A2561" s="440" t="s">
        <v>30986</v>
      </c>
      <c r="B2561" s="437" t="s">
        <v>30987</v>
      </c>
      <c r="C2561" s="440" t="s">
        <v>9421</v>
      </c>
      <c r="D2561" s="443" t="s">
        <v>58862</v>
      </c>
    </row>
    <row r="2562" spans="1:4" ht="40.5" x14ac:dyDescent="0.25">
      <c r="A2562" s="440" t="s">
        <v>30988</v>
      </c>
      <c r="B2562" s="437" t="s">
        <v>30989</v>
      </c>
      <c r="C2562" s="440" t="s">
        <v>9421</v>
      </c>
      <c r="D2562" s="443" t="s">
        <v>58863</v>
      </c>
    </row>
    <row r="2563" spans="1:4" ht="40.5" x14ac:dyDescent="0.25">
      <c r="A2563" s="440" t="s">
        <v>30990</v>
      </c>
      <c r="B2563" s="437" t="s">
        <v>30991</v>
      </c>
      <c r="C2563" s="440" t="s">
        <v>9421</v>
      </c>
      <c r="D2563" s="443" t="s">
        <v>58864</v>
      </c>
    </row>
    <row r="2564" spans="1:4" ht="40.5" x14ac:dyDescent="0.25">
      <c r="A2564" s="440" t="s">
        <v>30992</v>
      </c>
      <c r="B2564" s="437" t="s">
        <v>30993</v>
      </c>
      <c r="C2564" s="440" t="s">
        <v>9421</v>
      </c>
      <c r="D2564" s="443" t="s">
        <v>58865</v>
      </c>
    </row>
    <row r="2565" spans="1:4" ht="40.5" x14ac:dyDescent="0.25">
      <c r="A2565" s="440" t="s">
        <v>30994</v>
      </c>
      <c r="B2565" s="437" t="s">
        <v>30995</v>
      </c>
      <c r="C2565" s="440" t="s">
        <v>9421</v>
      </c>
      <c r="D2565" s="443" t="s">
        <v>58866</v>
      </c>
    </row>
    <row r="2566" spans="1:4" ht="40.5" x14ac:dyDescent="0.25">
      <c r="A2566" s="440" t="s">
        <v>30996</v>
      </c>
      <c r="B2566" s="437" t="s">
        <v>30997</v>
      </c>
      <c r="C2566" s="440" t="s">
        <v>9421</v>
      </c>
      <c r="D2566" s="443" t="s">
        <v>58867</v>
      </c>
    </row>
    <row r="2567" spans="1:4" ht="40.5" x14ac:dyDescent="0.25">
      <c r="A2567" s="440" t="s">
        <v>30998</v>
      </c>
      <c r="B2567" s="437" t="s">
        <v>30999</v>
      </c>
      <c r="C2567" s="440" t="s">
        <v>9421</v>
      </c>
      <c r="D2567" s="443" t="s">
        <v>58868</v>
      </c>
    </row>
    <row r="2568" spans="1:4" ht="40.5" x14ac:dyDescent="0.25">
      <c r="A2568" s="440" t="s">
        <v>31000</v>
      </c>
      <c r="B2568" s="437" t="s">
        <v>31001</v>
      </c>
      <c r="C2568" s="440" t="s">
        <v>198</v>
      </c>
      <c r="D2568" s="443" t="s">
        <v>58869</v>
      </c>
    </row>
    <row r="2569" spans="1:4" ht="40.5" x14ac:dyDescent="0.25">
      <c r="A2569" s="440" t="s">
        <v>31002</v>
      </c>
      <c r="B2569" s="437" t="s">
        <v>31003</v>
      </c>
      <c r="C2569" s="440" t="s">
        <v>198</v>
      </c>
      <c r="D2569" s="443" t="s">
        <v>58870</v>
      </c>
    </row>
    <row r="2570" spans="1:4" ht="27" x14ac:dyDescent="0.25">
      <c r="A2570" s="440" t="s">
        <v>31004</v>
      </c>
      <c r="B2570" s="437" t="s">
        <v>56507</v>
      </c>
      <c r="C2570" s="440" t="s">
        <v>198</v>
      </c>
      <c r="D2570" s="443" t="s">
        <v>58871</v>
      </c>
    </row>
    <row r="2571" spans="1:4" ht="40.5" x14ac:dyDescent="0.25">
      <c r="A2571" s="440" t="s">
        <v>31005</v>
      </c>
      <c r="B2571" s="437" t="s">
        <v>31006</v>
      </c>
      <c r="C2571" s="440" t="s">
        <v>198</v>
      </c>
      <c r="D2571" s="443" t="s">
        <v>58872</v>
      </c>
    </row>
    <row r="2572" spans="1:4" ht="40.5" x14ac:dyDescent="0.25">
      <c r="A2572" s="440" t="s">
        <v>31007</v>
      </c>
      <c r="B2572" s="437" t="s">
        <v>31008</v>
      </c>
      <c r="C2572" s="440" t="s">
        <v>198</v>
      </c>
      <c r="D2572" s="443" t="s">
        <v>58873</v>
      </c>
    </row>
    <row r="2573" spans="1:4" ht="27" x14ac:dyDescent="0.25">
      <c r="A2573" s="440" t="s">
        <v>31009</v>
      </c>
      <c r="B2573" s="437" t="s">
        <v>56508</v>
      </c>
      <c r="C2573" s="440" t="s">
        <v>198</v>
      </c>
      <c r="D2573" s="443" t="s">
        <v>58874</v>
      </c>
    </row>
    <row r="2574" spans="1:4" ht="40.5" x14ac:dyDescent="0.25">
      <c r="A2574" s="440" t="s">
        <v>31010</v>
      </c>
      <c r="B2574" s="437" t="s">
        <v>31011</v>
      </c>
      <c r="C2574" s="440" t="s">
        <v>198</v>
      </c>
      <c r="D2574" s="443" t="s">
        <v>35040</v>
      </c>
    </row>
    <row r="2575" spans="1:4" ht="40.5" x14ac:dyDescent="0.25">
      <c r="A2575" s="440" t="s">
        <v>31012</v>
      </c>
      <c r="B2575" s="437" t="s">
        <v>31013</v>
      </c>
      <c r="C2575" s="440" t="s">
        <v>198</v>
      </c>
      <c r="D2575" s="443" t="s">
        <v>58875</v>
      </c>
    </row>
    <row r="2576" spans="1:4" ht="40.5" x14ac:dyDescent="0.25">
      <c r="A2576" s="440" t="s">
        <v>31015</v>
      </c>
      <c r="B2576" s="437" t="s">
        <v>31016</v>
      </c>
      <c r="C2576" s="440" t="s">
        <v>198</v>
      </c>
      <c r="D2576" s="443" t="s">
        <v>58876</v>
      </c>
    </row>
    <row r="2577" spans="1:4" ht="40.5" x14ac:dyDescent="0.25">
      <c r="A2577" s="440" t="s">
        <v>31018</v>
      </c>
      <c r="B2577" s="437" t="s">
        <v>31019</v>
      </c>
      <c r="C2577" s="440" t="s">
        <v>198</v>
      </c>
      <c r="D2577" s="443" t="s">
        <v>58877</v>
      </c>
    </row>
    <row r="2578" spans="1:4" ht="40.5" x14ac:dyDescent="0.25">
      <c r="A2578" s="440" t="s">
        <v>31020</v>
      </c>
      <c r="B2578" s="437" t="s">
        <v>31021</v>
      </c>
      <c r="C2578" s="440" t="s">
        <v>198</v>
      </c>
      <c r="D2578" s="443" t="s">
        <v>58878</v>
      </c>
    </row>
    <row r="2579" spans="1:4" ht="40.5" x14ac:dyDescent="0.25">
      <c r="A2579" s="440" t="s">
        <v>31022</v>
      </c>
      <c r="B2579" s="437" t="s">
        <v>31023</v>
      </c>
      <c r="C2579" s="440" t="s">
        <v>198</v>
      </c>
      <c r="D2579" s="443" t="s">
        <v>58879</v>
      </c>
    </row>
    <row r="2580" spans="1:4" ht="40.5" x14ac:dyDescent="0.25">
      <c r="A2580" s="440" t="s">
        <v>31024</v>
      </c>
      <c r="B2580" s="437" t="s">
        <v>31025</v>
      </c>
      <c r="C2580" s="440" t="s">
        <v>198</v>
      </c>
      <c r="D2580" s="443" t="s">
        <v>41639</v>
      </c>
    </row>
    <row r="2581" spans="1:4" ht="40.5" x14ac:dyDescent="0.25">
      <c r="A2581" s="440" t="s">
        <v>31026</v>
      </c>
      <c r="B2581" s="437" t="s">
        <v>31027</v>
      </c>
      <c r="C2581" s="440" t="s">
        <v>198</v>
      </c>
      <c r="D2581" s="443" t="s">
        <v>58880</v>
      </c>
    </row>
    <row r="2582" spans="1:4" ht="40.5" x14ac:dyDescent="0.25">
      <c r="A2582" s="440" t="s">
        <v>31029</v>
      </c>
      <c r="B2582" s="437" t="s">
        <v>31030</v>
      </c>
      <c r="C2582" s="440" t="s">
        <v>198</v>
      </c>
      <c r="D2582" s="443" t="s">
        <v>58097</v>
      </c>
    </row>
    <row r="2583" spans="1:4" ht="27" x14ac:dyDescent="0.25">
      <c r="A2583" s="440" t="s">
        <v>57384</v>
      </c>
      <c r="B2583" s="437" t="s">
        <v>56509</v>
      </c>
      <c r="C2583" s="440" t="s">
        <v>198</v>
      </c>
      <c r="D2583" s="443" t="s">
        <v>58881</v>
      </c>
    </row>
    <row r="2584" spans="1:4" ht="27" x14ac:dyDescent="0.25">
      <c r="A2584" s="440" t="s">
        <v>57385</v>
      </c>
      <c r="B2584" s="437" t="s">
        <v>56510</v>
      </c>
      <c r="C2584" s="440" t="s">
        <v>198</v>
      </c>
      <c r="D2584" s="443" t="s">
        <v>58882</v>
      </c>
    </row>
    <row r="2585" spans="1:4" ht="27" x14ac:dyDescent="0.25">
      <c r="A2585" s="440" t="s">
        <v>31031</v>
      </c>
      <c r="B2585" s="437" t="s">
        <v>31032</v>
      </c>
      <c r="C2585" s="440" t="s">
        <v>176</v>
      </c>
      <c r="D2585" s="443" t="s">
        <v>13665</v>
      </c>
    </row>
    <row r="2586" spans="1:4" ht="27" x14ac:dyDescent="0.25">
      <c r="A2586" s="440" t="s">
        <v>31033</v>
      </c>
      <c r="B2586" s="437" t="s">
        <v>31034</v>
      </c>
      <c r="C2586" s="440" t="s">
        <v>176</v>
      </c>
      <c r="D2586" s="443" t="s">
        <v>28142</v>
      </c>
    </row>
    <row r="2587" spans="1:4" ht="27" x14ac:dyDescent="0.25">
      <c r="A2587" s="440" t="s">
        <v>31035</v>
      </c>
      <c r="B2587" s="437" t="s">
        <v>31036</v>
      </c>
      <c r="C2587" s="440" t="s">
        <v>176</v>
      </c>
      <c r="D2587" s="443" t="s">
        <v>13728</v>
      </c>
    </row>
    <row r="2588" spans="1:4" ht="27" x14ac:dyDescent="0.25">
      <c r="A2588" s="440" t="s">
        <v>31037</v>
      </c>
      <c r="B2588" s="437" t="s">
        <v>31038</v>
      </c>
      <c r="C2588" s="440" t="s">
        <v>176</v>
      </c>
      <c r="D2588" s="443" t="s">
        <v>14453</v>
      </c>
    </row>
    <row r="2589" spans="1:4" ht="27" x14ac:dyDescent="0.25">
      <c r="A2589" s="440" t="s">
        <v>31039</v>
      </c>
      <c r="B2589" s="437" t="s">
        <v>31040</v>
      </c>
      <c r="C2589" s="440" t="s">
        <v>176</v>
      </c>
      <c r="D2589" s="443" t="s">
        <v>6984</v>
      </c>
    </row>
    <row r="2590" spans="1:4" ht="40.5" x14ac:dyDescent="0.25">
      <c r="A2590" s="440" t="s">
        <v>31041</v>
      </c>
      <c r="B2590" s="437" t="s">
        <v>31042</v>
      </c>
      <c r="C2590" s="440" t="s">
        <v>176</v>
      </c>
      <c r="D2590" s="443" t="s">
        <v>42712</v>
      </c>
    </row>
    <row r="2591" spans="1:4" ht="40.5" x14ac:dyDescent="0.25">
      <c r="A2591" s="440" t="s">
        <v>31044</v>
      </c>
      <c r="B2591" s="437" t="s">
        <v>31045</v>
      </c>
      <c r="C2591" s="440" t="s">
        <v>176</v>
      </c>
      <c r="D2591" s="443" t="s">
        <v>38420</v>
      </c>
    </row>
    <row r="2592" spans="1:4" ht="27" x14ac:dyDescent="0.25">
      <c r="A2592" s="440" t="s">
        <v>31047</v>
      </c>
      <c r="B2592" s="437" t="s">
        <v>31048</v>
      </c>
      <c r="C2592" s="440" t="s">
        <v>176</v>
      </c>
      <c r="D2592" s="443" t="s">
        <v>11902</v>
      </c>
    </row>
    <row r="2593" spans="1:4" ht="27" x14ac:dyDescent="0.25">
      <c r="A2593" s="440" t="s">
        <v>31049</v>
      </c>
      <c r="B2593" s="437" t="s">
        <v>31050</v>
      </c>
      <c r="C2593" s="440" t="s">
        <v>176</v>
      </c>
      <c r="D2593" s="443" t="s">
        <v>11850</v>
      </c>
    </row>
    <row r="2594" spans="1:4" ht="27" x14ac:dyDescent="0.25">
      <c r="A2594" s="440" t="s">
        <v>31052</v>
      </c>
      <c r="B2594" s="437" t="s">
        <v>31053</v>
      </c>
      <c r="C2594" s="440" t="s">
        <v>176</v>
      </c>
      <c r="D2594" s="443" t="s">
        <v>11184</v>
      </c>
    </row>
    <row r="2595" spans="1:4" ht="27" x14ac:dyDescent="0.25">
      <c r="A2595" s="440" t="s">
        <v>31054</v>
      </c>
      <c r="B2595" s="437" t="s">
        <v>31055</v>
      </c>
      <c r="C2595" s="440" t="s">
        <v>176</v>
      </c>
      <c r="D2595" s="443" t="s">
        <v>17043</v>
      </c>
    </row>
    <row r="2596" spans="1:4" ht="27" x14ac:dyDescent="0.25">
      <c r="A2596" s="440" t="s">
        <v>31056</v>
      </c>
      <c r="B2596" s="437" t="s">
        <v>31057</v>
      </c>
      <c r="C2596" s="440" t="s">
        <v>176</v>
      </c>
      <c r="D2596" s="443" t="s">
        <v>28571</v>
      </c>
    </row>
    <row r="2597" spans="1:4" ht="27" x14ac:dyDescent="0.25">
      <c r="A2597" s="440" t="s">
        <v>31058</v>
      </c>
      <c r="B2597" s="437" t="s">
        <v>31059</v>
      </c>
      <c r="C2597" s="440" t="s">
        <v>176</v>
      </c>
      <c r="D2597" s="443" t="s">
        <v>11904</v>
      </c>
    </row>
    <row r="2598" spans="1:4" ht="27" x14ac:dyDescent="0.25">
      <c r="A2598" s="440" t="s">
        <v>31060</v>
      </c>
      <c r="B2598" s="437" t="s">
        <v>31061</v>
      </c>
      <c r="C2598" s="440" t="s">
        <v>176</v>
      </c>
      <c r="D2598" s="443" t="s">
        <v>31073</v>
      </c>
    </row>
    <row r="2599" spans="1:4" ht="27" x14ac:dyDescent="0.25">
      <c r="A2599" s="440" t="s">
        <v>31063</v>
      </c>
      <c r="B2599" s="437" t="s">
        <v>31064</v>
      </c>
      <c r="C2599" s="440" t="s">
        <v>176</v>
      </c>
      <c r="D2599" s="443" t="s">
        <v>27836</v>
      </c>
    </row>
    <row r="2600" spans="1:4" ht="27" x14ac:dyDescent="0.25">
      <c r="A2600" s="440" t="s">
        <v>31065</v>
      </c>
      <c r="B2600" s="437" t="s">
        <v>31066</v>
      </c>
      <c r="C2600" s="440" t="s">
        <v>176</v>
      </c>
      <c r="D2600" s="443" t="s">
        <v>27200</v>
      </c>
    </row>
    <row r="2601" spans="1:4" ht="40.5" x14ac:dyDescent="0.25">
      <c r="A2601" s="440" t="s">
        <v>31067</v>
      </c>
      <c r="B2601" s="437" t="s">
        <v>31068</v>
      </c>
      <c r="C2601" s="440" t="s">
        <v>176</v>
      </c>
      <c r="D2601" s="443" t="s">
        <v>11605</v>
      </c>
    </row>
    <row r="2602" spans="1:4" ht="40.5" x14ac:dyDescent="0.25">
      <c r="A2602" s="440" t="s">
        <v>31069</v>
      </c>
      <c r="B2602" s="437" t="s">
        <v>31070</v>
      </c>
      <c r="C2602" s="440" t="s">
        <v>176</v>
      </c>
      <c r="D2602" s="443" t="s">
        <v>58883</v>
      </c>
    </row>
    <row r="2603" spans="1:4" ht="40.5" x14ac:dyDescent="0.25">
      <c r="A2603" s="440" t="s">
        <v>31071</v>
      </c>
      <c r="B2603" s="437" t="s">
        <v>31072</v>
      </c>
      <c r="C2603" s="440" t="s">
        <v>176</v>
      </c>
      <c r="D2603" s="443" t="s">
        <v>8941</v>
      </c>
    </row>
    <row r="2604" spans="1:4" ht="40.5" x14ac:dyDescent="0.25">
      <c r="A2604" s="440" t="s">
        <v>31074</v>
      </c>
      <c r="B2604" s="437" t="s">
        <v>31075</v>
      </c>
      <c r="C2604" s="440" t="s">
        <v>176</v>
      </c>
      <c r="D2604" s="443" t="s">
        <v>7479</v>
      </c>
    </row>
    <row r="2605" spans="1:4" ht="40.5" x14ac:dyDescent="0.25">
      <c r="A2605" s="440" t="s">
        <v>31076</v>
      </c>
      <c r="B2605" s="437" t="s">
        <v>31077</v>
      </c>
      <c r="C2605" s="440" t="s">
        <v>176</v>
      </c>
      <c r="D2605" s="443" t="s">
        <v>14073</v>
      </c>
    </row>
    <row r="2606" spans="1:4" ht="40.5" x14ac:dyDescent="0.25">
      <c r="A2606" s="440" t="s">
        <v>31078</v>
      </c>
      <c r="B2606" s="437" t="s">
        <v>31079</v>
      </c>
      <c r="C2606" s="440" t="s">
        <v>176</v>
      </c>
      <c r="D2606" s="443" t="s">
        <v>8773</v>
      </c>
    </row>
    <row r="2607" spans="1:4" ht="40.5" x14ac:dyDescent="0.25">
      <c r="A2607" s="440" t="s">
        <v>31081</v>
      </c>
      <c r="B2607" s="437" t="s">
        <v>31082</v>
      </c>
      <c r="C2607" s="440" t="s">
        <v>176</v>
      </c>
      <c r="D2607" s="443" t="s">
        <v>9065</v>
      </c>
    </row>
    <row r="2608" spans="1:4" ht="40.5" x14ac:dyDescent="0.25">
      <c r="A2608" s="440" t="s">
        <v>31084</v>
      </c>
      <c r="B2608" s="437" t="s">
        <v>31085</v>
      </c>
      <c r="C2608" s="440" t="s">
        <v>176</v>
      </c>
      <c r="D2608" s="443" t="s">
        <v>12019</v>
      </c>
    </row>
    <row r="2609" spans="1:4" ht="27" x14ac:dyDescent="0.25">
      <c r="A2609" s="440" t="s">
        <v>31086</v>
      </c>
      <c r="B2609" s="437" t="s">
        <v>31087</v>
      </c>
      <c r="C2609" s="440" t="s">
        <v>176</v>
      </c>
      <c r="D2609" s="443" t="s">
        <v>13893</v>
      </c>
    </row>
    <row r="2610" spans="1:4" ht="27" x14ac:dyDescent="0.25">
      <c r="A2610" s="440" t="s">
        <v>31089</v>
      </c>
      <c r="B2610" s="437" t="s">
        <v>31090</v>
      </c>
      <c r="C2610" s="440" t="s">
        <v>176</v>
      </c>
      <c r="D2610" s="443" t="s">
        <v>16771</v>
      </c>
    </row>
    <row r="2611" spans="1:4" ht="27" x14ac:dyDescent="0.25">
      <c r="A2611" s="440" t="s">
        <v>31092</v>
      </c>
      <c r="B2611" s="437" t="s">
        <v>31093</v>
      </c>
      <c r="C2611" s="440" t="s">
        <v>176</v>
      </c>
      <c r="D2611" s="443" t="s">
        <v>16902</v>
      </c>
    </row>
    <row r="2612" spans="1:4" ht="27" x14ac:dyDescent="0.25">
      <c r="A2612" s="440" t="s">
        <v>31094</v>
      </c>
      <c r="B2612" s="437" t="s">
        <v>31095</v>
      </c>
      <c r="C2612" s="440" t="s">
        <v>176</v>
      </c>
      <c r="D2612" s="443" t="s">
        <v>52727</v>
      </c>
    </row>
    <row r="2613" spans="1:4" ht="27" x14ac:dyDescent="0.25">
      <c r="A2613" s="440" t="s">
        <v>31096</v>
      </c>
      <c r="B2613" s="437" t="s">
        <v>31097</v>
      </c>
      <c r="C2613" s="440" t="s">
        <v>176</v>
      </c>
      <c r="D2613" s="443" t="s">
        <v>11955</v>
      </c>
    </row>
    <row r="2614" spans="1:4" ht="27" x14ac:dyDescent="0.25">
      <c r="A2614" s="440" t="s">
        <v>31098</v>
      </c>
      <c r="B2614" s="437" t="s">
        <v>31099</v>
      </c>
      <c r="C2614" s="440" t="s">
        <v>176</v>
      </c>
      <c r="D2614" s="443" t="s">
        <v>28001</v>
      </c>
    </row>
    <row r="2615" spans="1:4" ht="27" x14ac:dyDescent="0.25">
      <c r="A2615" s="440" t="s">
        <v>31100</v>
      </c>
      <c r="B2615" s="437" t="s">
        <v>31101</v>
      </c>
      <c r="C2615" s="440" t="s">
        <v>176</v>
      </c>
      <c r="D2615" s="443" t="s">
        <v>13524</v>
      </c>
    </row>
    <row r="2616" spans="1:4" ht="27" x14ac:dyDescent="0.25">
      <c r="A2616" s="440" t="s">
        <v>31102</v>
      </c>
      <c r="B2616" s="437" t="s">
        <v>31103</v>
      </c>
      <c r="C2616" s="440" t="s">
        <v>176</v>
      </c>
      <c r="D2616" s="443" t="s">
        <v>13728</v>
      </c>
    </row>
    <row r="2617" spans="1:4" ht="13.5" x14ac:dyDescent="0.25">
      <c r="A2617" s="440" t="s">
        <v>31104</v>
      </c>
      <c r="B2617" s="437" t="s">
        <v>31105</v>
      </c>
      <c r="C2617" s="440" t="s">
        <v>176</v>
      </c>
      <c r="D2617" s="443" t="s">
        <v>13495</v>
      </c>
    </row>
    <row r="2618" spans="1:4" ht="13.5" x14ac:dyDescent="0.25">
      <c r="A2618" s="440" t="s">
        <v>31106</v>
      </c>
      <c r="B2618" s="437" t="s">
        <v>31107</v>
      </c>
      <c r="C2618" s="440" t="s">
        <v>176</v>
      </c>
      <c r="D2618" s="443" t="s">
        <v>13782</v>
      </c>
    </row>
    <row r="2619" spans="1:4" ht="13.5" x14ac:dyDescent="0.25">
      <c r="A2619" s="440" t="s">
        <v>31108</v>
      </c>
      <c r="B2619" s="437" t="s">
        <v>31109</v>
      </c>
      <c r="C2619" s="440" t="s">
        <v>176</v>
      </c>
      <c r="D2619" s="443" t="s">
        <v>31745</v>
      </c>
    </row>
    <row r="2620" spans="1:4" ht="13.5" x14ac:dyDescent="0.25">
      <c r="A2620" s="440" t="s">
        <v>31110</v>
      </c>
      <c r="B2620" s="437" t="s">
        <v>31111</v>
      </c>
      <c r="C2620" s="440" t="s">
        <v>176</v>
      </c>
      <c r="D2620" s="443" t="s">
        <v>13171</v>
      </c>
    </row>
    <row r="2621" spans="1:4" ht="13.5" x14ac:dyDescent="0.25">
      <c r="A2621" s="440" t="s">
        <v>31112</v>
      </c>
      <c r="B2621" s="437" t="s">
        <v>31113</v>
      </c>
      <c r="C2621" s="440" t="s">
        <v>176</v>
      </c>
      <c r="D2621" s="443" t="s">
        <v>29777</v>
      </c>
    </row>
    <row r="2622" spans="1:4" ht="13.5" x14ac:dyDescent="0.25">
      <c r="A2622" s="440" t="s">
        <v>31115</v>
      </c>
      <c r="B2622" s="437" t="s">
        <v>31116</v>
      </c>
      <c r="C2622" s="440" t="s">
        <v>176</v>
      </c>
      <c r="D2622" s="443" t="s">
        <v>13495</v>
      </c>
    </row>
    <row r="2623" spans="1:4" ht="13.5" x14ac:dyDescent="0.25">
      <c r="A2623" s="440" t="s">
        <v>31117</v>
      </c>
      <c r="B2623" s="437" t="s">
        <v>31118</v>
      </c>
      <c r="C2623" s="440" t="s">
        <v>176</v>
      </c>
      <c r="D2623" s="443" t="s">
        <v>37597</v>
      </c>
    </row>
    <row r="2624" spans="1:4" ht="13.5" x14ac:dyDescent="0.25">
      <c r="A2624" s="440" t="s">
        <v>31120</v>
      </c>
      <c r="B2624" s="437" t="s">
        <v>31121</v>
      </c>
      <c r="C2624" s="440" t="s">
        <v>176</v>
      </c>
      <c r="D2624" s="443" t="s">
        <v>15890</v>
      </c>
    </row>
    <row r="2625" spans="1:4" ht="13.5" x14ac:dyDescent="0.25">
      <c r="A2625" s="440" t="s">
        <v>31122</v>
      </c>
      <c r="B2625" s="437" t="s">
        <v>31123</v>
      </c>
      <c r="C2625" s="440" t="s">
        <v>176</v>
      </c>
      <c r="D2625" s="443" t="s">
        <v>11224</v>
      </c>
    </row>
    <row r="2626" spans="1:4" ht="13.5" x14ac:dyDescent="0.25">
      <c r="A2626" s="440" t="s">
        <v>31124</v>
      </c>
      <c r="B2626" s="437" t="s">
        <v>31125</v>
      </c>
      <c r="C2626" s="440" t="s">
        <v>176</v>
      </c>
      <c r="D2626" s="443" t="s">
        <v>11253</v>
      </c>
    </row>
    <row r="2627" spans="1:4" ht="13.5" x14ac:dyDescent="0.25">
      <c r="A2627" s="440" t="s">
        <v>31126</v>
      </c>
      <c r="B2627" s="437" t="s">
        <v>31127</v>
      </c>
      <c r="C2627" s="440" t="s">
        <v>176</v>
      </c>
      <c r="D2627" s="443" t="s">
        <v>7754</v>
      </c>
    </row>
    <row r="2628" spans="1:4" ht="13.5" x14ac:dyDescent="0.25">
      <c r="A2628" s="440" t="s">
        <v>31128</v>
      </c>
      <c r="B2628" s="437" t="s">
        <v>31129</v>
      </c>
      <c r="C2628" s="440" t="s">
        <v>176</v>
      </c>
      <c r="D2628" s="443" t="s">
        <v>29777</v>
      </c>
    </row>
    <row r="2629" spans="1:4" ht="13.5" x14ac:dyDescent="0.25">
      <c r="A2629" s="440" t="s">
        <v>31131</v>
      </c>
      <c r="B2629" s="437" t="s">
        <v>31132</v>
      </c>
      <c r="C2629" s="440" t="s">
        <v>176</v>
      </c>
      <c r="D2629" s="443" t="s">
        <v>14692</v>
      </c>
    </row>
    <row r="2630" spans="1:4" ht="13.5" x14ac:dyDescent="0.25">
      <c r="A2630" s="440" t="s">
        <v>31133</v>
      </c>
      <c r="B2630" s="437" t="s">
        <v>31134</v>
      </c>
      <c r="C2630" s="440" t="s">
        <v>176</v>
      </c>
      <c r="D2630" s="443" t="s">
        <v>16061</v>
      </c>
    </row>
    <row r="2631" spans="1:4" ht="13.5" x14ac:dyDescent="0.25">
      <c r="A2631" s="440" t="s">
        <v>31135</v>
      </c>
      <c r="B2631" s="437" t="s">
        <v>31136</v>
      </c>
      <c r="C2631" s="440" t="s">
        <v>176</v>
      </c>
      <c r="D2631" s="443" t="s">
        <v>12099</v>
      </c>
    </row>
    <row r="2632" spans="1:4" ht="13.5" x14ac:dyDescent="0.25">
      <c r="A2632" s="440" t="s">
        <v>31137</v>
      </c>
      <c r="B2632" s="437" t="s">
        <v>31138</v>
      </c>
      <c r="C2632" s="440" t="s">
        <v>176</v>
      </c>
      <c r="D2632" s="443" t="s">
        <v>26786</v>
      </c>
    </row>
    <row r="2633" spans="1:4" ht="27" x14ac:dyDescent="0.25">
      <c r="A2633" s="440" t="s">
        <v>31139</v>
      </c>
      <c r="B2633" s="437" t="s">
        <v>31140</v>
      </c>
      <c r="C2633" s="440" t="s">
        <v>176</v>
      </c>
      <c r="D2633" s="443" t="s">
        <v>11354</v>
      </c>
    </row>
    <row r="2634" spans="1:4" ht="27" x14ac:dyDescent="0.25">
      <c r="A2634" s="440" t="s">
        <v>31142</v>
      </c>
      <c r="B2634" s="437" t="s">
        <v>31143</v>
      </c>
      <c r="C2634" s="440" t="s">
        <v>176</v>
      </c>
      <c r="D2634" s="443" t="s">
        <v>42510</v>
      </c>
    </row>
    <row r="2635" spans="1:4" ht="27" x14ac:dyDescent="0.25">
      <c r="A2635" s="440" t="s">
        <v>31144</v>
      </c>
      <c r="B2635" s="437" t="s">
        <v>31145</v>
      </c>
      <c r="C2635" s="440" t="s">
        <v>176</v>
      </c>
      <c r="D2635" s="443" t="s">
        <v>27282</v>
      </c>
    </row>
    <row r="2636" spans="1:4" ht="27" x14ac:dyDescent="0.25">
      <c r="A2636" s="440" t="s">
        <v>31146</v>
      </c>
      <c r="B2636" s="437" t="s">
        <v>31147</v>
      </c>
      <c r="C2636" s="440" t="s">
        <v>176</v>
      </c>
      <c r="D2636" s="443" t="s">
        <v>11850</v>
      </c>
    </row>
    <row r="2637" spans="1:4" ht="27" x14ac:dyDescent="0.25">
      <c r="A2637" s="440" t="s">
        <v>31149</v>
      </c>
      <c r="B2637" s="437" t="s">
        <v>31150</v>
      </c>
      <c r="C2637" s="440" t="s">
        <v>176</v>
      </c>
      <c r="D2637" s="443" t="s">
        <v>8249</v>
      </c>
    </row>
    <row r="2638" spans="1:4" ht="27" x14ac:dyDescent="0.25">
      <c r="A2638" s="440" t="s">
        <v>31152</v>
      </c>
      <c r="B2638" s="437" t="s">
        <v>31153</v>
      </c>
      <c r="C2638" s="440" t="s">
        <v>176</v>
      </c>
      <c r="D2638" s="443" t="s">
        <v>43891</v>
      </c>
    </row>
    <row r="2639" spans="1:4" ht="27" x14ac:dyDescent="0.25">
      <c r="A2639" s="440" t="s">
        <v>31154</v>
      </c>
      <c r="B2639" s="437" t="s">
        <v>31155</v>
      </c>
      <c r="C2639" s="440" t="s">
        <v>176</v>
      </c>
      <c r="D2639" s="443" t="s">
        <v>35982</v>
      </c>
    </row>
    <row r="2640" spans="1:4" ht="40.5" x14ac:dyDescent="0.25">
      <c r="A2640" s="440" t="s">
        <v>31157</v>
      </c>
      <c r="B2640" s="437" t="s">
        <v>31158</v>
      </c>
      <c r="C2640" s="440" t="s">
        <v>176</v>
      </c>
      <c r="D2640" s="443" t="s">
        <v>33271</v>
      </c>
    </row>
    <row r="2641" spans="1:4" ht="40.5" x14ac:dyDescent="0.25">
      <c r="A2641" s="440" t="s">
        <v>31159</v>
      </c>
      <c r="B2641" s="437" t="s">
        <v>31160</v>
      </c>
      <c r="C2641" s="440" t="s">
        <v>176</v>
      </c>
      <c r="D2641" s="443" t="s">
        <v>37390</v>
      </c>
    </row>
    <row r="2642" spans="1:4" ht="40.5" x14ac:dyDescent="0.25">
      <c r="A2642" s="440" t="s">
        <v>31161</v>
      </c>
      <c r="B2642" s="437" t="s">
        <v>31162</v>
      </c>
      <c r="C2642" s="440" t="s">
        <v>176</v>
      </c>
      <c r="D2642" s="443" t="s">
        <v>14707</v>
      </c>
    </row>
    <row r="2643" spans="1:4" ht="40.5" x14ac:dyDescent="0.25">
      <c r="A2643" s="440" t="s">
        <v>31163</v>
      </c>
      <c r="B2643" s="437" t="s">
        <v>31164</v>
      </c>
      <c r="C2643" s="440" t="s">
        <v>176</v>
      </c>
      <c r="D2643" s="443" t="s">
        <v>31062</v>
      </c>
    </row>
    <row r="2644" spans="1:4" ht="40.5" x14ac:dyDescent="0.25">
      <c r="A2644" s="440" t="s">
        <v>31165</v>
      </c>
      <c r="B2644" s="437" t="s">
        <v>31166</v>
      </c>
      <c r="C2644" s="440" t="s">
        <v>176</v>
      </c>
      <c r="D2644" s="443" t="s">
        <v>15972</v>
      </c>
    </row>
    <row r="2645" spans="1:4" ht="40.5" x14ac:dyDescent="0.25">
      <c r="A2645" s="440" t="s">
        <v>31167</v>
      </c>
      <c r="B2645" s="437" t="s">
        <v>31168</v>
      </c>
      <c r="C2645" s="440" t="s">
        <v>176</v>
      </c>
      <c r="D2645" s="443" t="s">
        <v>11255</v>
      </c>
    </row>
    <row r="2646" spans="1:4" ht="40.5" x14ac:dyDescent="0.25">
      <c r="A2646" s="440" t="s">
        <v>31169</v>
      </c>
      <c r="B2646" s="437" t="s">
        <v>31170</v>
      </c>
      <c r="C2646" s="440" t="s">
        <v>176</v>
      </c>
      <c r="D2646" s="443" t="s">
        <v>13665</v>
      </c>
    </row>
    <row r="2647" spans="1:4" ht="40.5" x14ac:dyDescent="0.25">
      <c r="A2647" s="440" t="s">
        <v>31172</v>
      </c>
      <c r="B2647" s="437" t="s">
        <v>31173</v>
      </c>
      <c r="C2647" s="440" t="s">
        <v>176</v>
      </c>
      <c r="D2647" s="443" t="s">
        <v>11943</v>
      </c>
    </row>
    <row r="2648" spans="1:4" ht="13.5" x14ac:dyDescent="0.25">
      <c r="A2648" s="440" t="s">
        <v>31174</v>
      </c>
      <c r="B2648" s="437" t="s">
        <v>31175</v>
      </c>
      <c r="C2648" s="440" t="s">
        <v>176</v>
      </c>
      <c r="D2648" s="443" t="s">
        <v>11314</v>
      </c>
    </row>
    <row r="2649" spans="1:4" ht="27" x14ac:dyDescent="0.25">
      <c r="A2649" s="440" t="s">
        <v>31176</v>
      </c>
      <c r="B2649" s="437" t="s">
        <v>31177</v>
      </c>
      <c r="C2649" s="440" t="s">
        <v>176</v>
      </c>
      <c r="D2649" s="443" t="s">
        <v>7714</v>
      </c>
    </row>
    <row r="2650" spans="1:4" ht="27" x14ac:dyDescent="0.25">
      <c r="A2650" s="440" t="s">
        <v>31179</v>
      </c>
      <c r="B2650" s="437" t="s">
        <v>31180</v>
      </c>
      <c r="C2650" s="440" t="s">
        <v>176</v>
      </c>
      <c r="D2650" s="443" t="s">
        <v>8622</v>
      </c>
    </row>
    <row r="2651" spans="1:4" ht="27" x14ac:dyDescent="0.25">
      <c r="A2651" s="440" t="s">
        <v>31181</v>
      </c>
      <c r="B2651" s="437" t="s">
        <v>31182</v>
      </c>
      <c r="C2651" s="440" t="s">
        <v>176</v>
      </c>
      <c r="D2651" s="443" t="s">
        <v>13405</v>
      </c>
    </row>
    <row r="2652" spans="1:4" ht="27" x14ac:dyDescent="0.25">
      <c r="A2652" s="440" t="s">
        <v>31183</v>
      </c>
      <c r="B2652" s="437" t="s">
        <v>31184</v>
      </c>
      <c r="C2652" s="440" t="s">
        <v>176</v>
      </c>
      <c r="D2652" s="443" t="s">
        <v>58884</v>
      </c>
    </row>
    <row r="2653" spans="1:4" ht="27" x14ac:dyDescent="0.25">
      <c r="A2653" s="440" t="s">
        <v>31185</v>
      </c>
      <c r="B2653" s="437" t="s">
        <v>31186</v>
      </c>
      <c r="C2653" s="440" t="s">
        <v>176</v>
      </c>
      <c r="D2653" s="443" t="s">
        <v>12107</v>
      </c>
    </row>
    <row r="2654" spans="1:4" ht="27" x14ac:dyDescent="0.25">
      <c r="A2654" s="440" t="s">
        <v>31187</v>
      </c>
      <c r="B2654" s="437" t="s">
        <v>31188</v>
      </c>
      <c r="C2654" s="440" t="s">
        <v>176</v>
      </c>
      <c r="D2654" s="443" t="s">
        <v>13497</v>
      </c>
    </row>
    <row r="2655" spans="1:4" ht="27" x14ac:dyDescent="0.25">
      <c r="A2655" s="440" t="s">
        <v>31189</v>
      </c>
      <c r="B2655" s="437" t="s">
        <v>31190</v>
      </c>
      <c r="C2655" s="440" t="s">
        <v>176</v>
      </c>
      <c r="D2655" s="443" t="s">
        <v>10839</v>
      </c>
    </row>
    <row r="2656" spans="1:4" ht="27" x14ac:dyDescent="0.25">
      <c r="A2656" s="440" t="s">
        <v>31191</v>
      </c>
      <c r="B2656" s="437" t="s">
        <v>31192</v>
      </c>
      <c r="C2656" s="440" t="s">
        <v>176</v>
      </c>
      <c r="D2656" s="443" t="s">
        <v>31651</v>
      </c>
    </row>
    <row r="2657" spans="1:4" ht="27" x14ac:dyDescent="0.25">
      <c r="A2657" s="440" t="s">
        <v>31193</v>
      </c>
      <c r="B2657" s="437" t="s">
        <v>31194</v>
      </c>
      <c r="C2657" s="440" t="s">
        <v>176</v>
      </c>
      <c r="D2657" s="443" t="s">
        <v>43102</v>
      </c>
    </row>
    <row r="2658" spans="1:4" ht="27" x14ac:dyDescent="0.25">
      <c r="A2658" s="440" t="s">
        <v>31195</v>
      </c>
      <c r="B2658" s="437" t="s">
        <v>31196</v>
      </c>
      <c r="C2658" s="440" t="s">
        <v>176</v>
      </c>
      <c r="D2658" s="443" t="s">
        <v>31651</v>
      </c>
    </row>
    <row r="2659" spans="1:4" ht="27" x14ac:dyDescent="0.25">
      <c r="A2659" s="440" t="s">
        <v>31197</v>
      </c>
      <c r="B2659" s="437" t="s">
        <v>31198</v>
      </c>
      <c r="C2659" s="440" t="s">
        <v>176</v>
      </c>
      <c r="D2659" s="443" t="s">
        <v>43102</v>
      </c>
    </row>
    <row r="2660" spans="1:4" ht="27" x14ac:dyDescent="0.25">
      <c r="A2660" s="440" t="s">
        <v>31199</v>
      </c>
      <c r="B2660" s="437" t="s">
        <v>31200</v>
      </c>
      <c r="C2660" s="440" t="s">
        <v>176</v>
      </c>
      <c r="D2660" s="443" t="s">
        <v>44624</v>
      </c>
    </row>
    <row r="2661" spans="1:4" ht="27" x14ac:dyDescent="0.25">
      <c r="A2661" s="440" t="s">
        <v>31201</v>
      </c>
      <c r="B2661" s="437" t="s">
        <v>31202</v>
      </c>
      <c r="C2661" s="440" t="s">
        <v>176</v>
      </c>
      <c r="D2661" s="443" t="s">
        <v>9211</v>
      </c>
    </row>
    <row r="2662" spans="1:4" ht="27" x14ac:dyDescent="0.25">
      <c r="A2662" s="440" t="s">
        <v>31203</v>
      </c>
      <c r="B2662" s="437" t="s">
        <v>31204</v>
      </c>
      <c r="C2662" s="440" t="s">
        <v>176</v>
      </c>
      <c r="D2662" s="443" t="s">
        <v>8301</v>
      </c>
    </row>
    <row r="2663" spans="1:4" ht="40.5" x14ac:dyDescent="0.25">
      <c r="A2663" s="440" t="s">
        <v>31205</v>
      </c>
      <c r="B2663" s="437" t="s">
        <v>31206</v>
      </c>
      <c r="C2663" s="440" t="s">
        <v>176</v>
      </c>
      <c r="D2663" s="443" t="s">
        <v>43043</v>
      </c>
    </row>
    <row r="2664" spans="1:4" ht="40.5" x14ac:dyDescent="0.25">
      <c r="A2664" s="440" t="s">
        <v>31207</v>
      </c>
      <c r="B2664" s="437" t="s">
        <v>31208</v>
      </c>
      <c r="C2664" s="440" t="s">
        <v>176</v>
      </c>
      <c r="D2664" s="443" t="s">
        <v>29215</v>
      </c>
    </row>
    <row r="2665" spans="1:4" ht="40.5" x14ac:dyDescent="0.25">
      <c r="A2665" s="440" t="s">
        <v>31209</v>
      </c>
      <c r="B2665" s="437" t="s">
        <v>31210</v>
      </c>
      <c r="C2665" s="440" t="s">
        <v>176</v>
      </c>
      <c r="D2665" s="443" t="s">
        <v>9456</v>
      </c>
    </row>
    <row r="2666" spans="1:4" ht="27" x14ac:dyDescent="0.25">
      <c r="A2666" s="440" t="s">
        <v>31211</v>
      </c>
      <c r="B2666" s="437" t="s">
        <v>31212</v>
      </c>
      <c r="C2666" s="440" t="s">
        <v>176</v>
      </c>
      <c r="D2666" s="443" t="s">
        <v>11563</v>
      </c>
    </row>
    <row r="2667" spans="1:4" ht="27" x14ac:dyDescent="0.25">
      <c r="A2667" s="440" t="s">
        <v>31214</v>
      </c>
      <c r="B2667" s="437" t="s">
        <v>31215</v>
      </c>
      <c r="C2667" s="440" t="s">
        <v>176</v>
      </c>
      <c r="D2667" s="443" t="s">
        <v>35846</v>
      </c>
    </row>
    <row r="2668" spans="1:4" ht="27" x14ac:dyDescent="0.25">
      <c r="A2668" s="440" t="s">
        <v>31216</v>
      </c>
      <c r="B2668" s="437" t="s">
        <v>31217</v>
      </c>
      <c r="C2668" s="440" t="s">
        <v>176</v>
      </c>
      <c r="D2668" s="443" t="s">
        <v>49880</v>
      </c>
    </row>
    <row r="2669" spans="1:4" ht="27" x14ac:dyDescent="0.25">
      <c r="A2669" s="440" t="s">
        <v>31219</v>
      </c>
      <c r="B2669" s="437" t="s">
        <v>31220</v>
      </c>
      <c r="C2669" s="440" t="s">
        <v>176</v>
      </c>
      <c r="D2669" s="443" t="s">
        <v>29000</v>
      </c>
    </row>
    <row r="2670" spans="1:4" ht="27" x14ac:dyDescent="0.25">
      <c r="A2670" s="440" t="s">
        <v>31221</v>
      </c>
      <c r="B2670" s="437" t="s">
        <v>31222</v>
      </c>
      <c r="C2670" s="440" t="s">
        <v>176</v>
      </c>
      <c r="D2670" s="443" t="s">
        <v>12013</v>
      </c>
    </row>
    <row r="2671" spans="1:4" ht="27" x14ac:dyDescent="0.25">
      <c r="A2671" s="440" t="s">
        <v>31223</v>
      </c>
      <c r="B2671" s="437" t="s">
        <v>31224</v>
      </c>
      <c r="C2671" s="440" t="s">
        <v>176</v>
      </c>
      <c r="D2671" s="443" t="s">
        <v>11945</v>
      </c>
    </row>
    <row r="2672" spans="1:4" ht="27" x14ac:dyDescent="0.25">
      <c r="A2672" s="440" t="s">
        <v>31226</v>
      </c>
      <c r="B2672" s="437" t="s">
        <v>31227</v>
      </c>
      <c r="C2672" s="440" t="s">
        <v>176</v>
      </c>
      <c r="D2672" s="443" t="s">
        <v>7018</v>
      </c>
    </row>
    <row r="2673" spans="1:4" ht="27" x14ac:dyDescent="0.25">
      <c r="A2673" s="440" t="s">
        <v>31228</v>
      </c>
      <c r="B2673" s="437" t="s">
        <v>31229</v>
      </c>
      <c r="C2673" s="440" t="s">
        <v>176</v>
      </c>
      <c r="D2673" s="443" t="s">
        <v>11184</v>
      </c>
    </row>
    <row r="2674" spans="1:4" ht="27" x14ac:dyDescent="0.25">
      <c r="A2674" s="440" t="s">
        <v>31230</v>
      </c>
      <c r="B2674" s="437" t="s">
        <v>31231</v>
      </c>
      <c r="C2674" s="440" t="s">
        <v>176</v>
      </c>
      <c r="D2674" s="443" t="s">
        <v>8384</v>
      </c>
    </row>
    <row r="2675" spans="1:4" ht="27" x14ac:dyDescent="0.25">
      <c r="A2675" s="440" t="s">
        <v>31232</v>
      </c>
      <c r="B2675" s="437" t="s">
        <v>31233</v>
      </c>
      <c r="C2675" s="440" t="s">
        <v>176</v>
      </c>
      <c r="D2675" s="443" t="s">
        <v>11853</v>
      </c>
    </row>
    <row r="2676" spans="1:4" ht="27" x14ac:dyDescent="0.25">
      <c r="A2676" s="440" t="s">
        <v>31234</v>
      </c>
      <c r="B2676" s="437" t="s">
        <v>31235</v>
      </c>
      <c r="C2676" s="440" t="s">
        <v>176</v>
      </c>
      <c r="D2676" s="443" t="s">
        <v>11257</v>
      </c>
    </row>
    <row r="2677" spans="1:4" ht="27" x14ac:dyDescent="0.25">
      <c r="A2677" s="440" t="s">
        <v>31236</v>
      </c>
      <c r="B2677" s="437" t="s">
        <v>31237</v>
      </c>
      <c r="C2677" s="440" t="s">
        <v>176</v>
      </c>
      <c r="D2677" s="443" t="s">
        <v>8314</v>
      </c>
    </row>
    <row r="2678" spans="1:4" ht="40.5" x14ac:dyDescent="0.25">
      <c r="A2678" s="440" t="s">
        <v>31238</v>
      </c>
      <c r="B2678" s="437" t="s">
        <v>31239</v>
      </c>
      <c r="C2678" s="440" t="s">
        <v>176</v>
      </c>
      <c r="D2678" s="443" t="s">
        <v>8310</v>
      </c>
    </row>
    <row r="2679" spans="1:4" ht="27" x14ac:dyDescent="0.25">
      <c r="A2679" s="440" t="s">
        <v>31241</v>
      </c>
      <c r="B2679" s="437" t="s">
        <v>31242</v>
      </c>
      <c r="C2679" s="440" t="s">
        <v>176</v>
      </c>
      <c r="D2679" s="443" t="s">
        <v>28128</v>
      </c>
    </row>
    <row r="2680" spans="1:4" ht="40.5" x14ac:dyDescent="0.25">
      <c r="A2680" s="440" t="s">
        <v>31243</v>
      </c>
      <c r="B2680" s="437" t="s">
        <v>31244</v>
      </c>
      <c r="C2680" s="440" t="s">
        <v>176</v>
      </c>
      <c r="D2680" s="443" t="s">
        <v>8246</v>
      </c>
    </row>
    <row r="2681" spans="1:4" ht="40.5" x14ac:dyDescent="0.25">
      <c r="A2681" s="440" t="s">
        <v>31245</v>
      </c>
      <c r="B2681" s="437" t="s">
        <v>31246</v>
      </c>
      <c r="C2681" s="440" t="s">
        <v>176</v>
      </c>
      <c r="D2681" s="443" t="s">
        <v>10863</v>
      </c>
    </row>
    <row r="2682" spans="1:4" ht="40.5" x14ac:dyDescent="0.25">
      <c r="A2682" s="440" t="s">
        <v>31247</v>
      </c>
      <c r="B2682" s="437" t="s">
        <v>31248</v>
      </c>
      <c r="C2682" s="440" t="s">
        <v>176</v>
      </c>
      <c r="D2682" s="443" t="s">
        <v>13410</v>
      </c>
    </row>
    <row r="2683" spans="1:4" ht="40.5" x14ac:dyDescent="0.25">
      <c r="A2683" s="440" t="s">
        <v>31249</v>
      </c>
      <c r="B2683" s="437" t="s">
        <v>31250</v>
      </c>
      <c r="C2683" s="440" t="s">
        <v>176</v>
      </c>
      <c r="D2683" s="443" t="s">
        <v>13737</v>
      </c>
    </row>
    <row r="2684" spans="1:4" ht="40.5" x14ac:dyDescent="0.25">
      <c r="A2684" s="440" t="s">
        <v>31251</v>
      </c>
      <c r="B2684" s="437" t="s">
        <v>31252</v>
      </c>
      <c r="C2684" s="440" t="s">
        <v>176</v>
      </c>
      <c r="D2684" s="443" t="s">
        <v>17359</v>
      </c>
    </row>
    <row r="2685" spans="1:4" ht="40.5" x14ac:dyDescent="0.25">
      <c r="A2685" s="440" t="s">
        <v>31253</v>
      </c>
      <c r="B2685" s="437" t="s">
        <v>31254</v>
      </c>
      <c r="C2685" s="440" t="s">
        <v>176</v>
      </c>
      <c r="D2685" s="443" t="s">
        <v>27637</v>
      </c>
    </row>
    <row r="2686" spans="1:4" ht="27" x14ac:dyDescent="0.25">
      <c r="A2686" s="440" t="s">
        <v>31255</v>
      </c>
      <c r="B2686" s="437" t="s">
        <v>31256</v>
      </c>
      <c r="C2686" s="440" t="s">
        <v>176</v>
      </c>
      <c r="D2686" s="443" t="s">
        <v>16780</v>
      </c>
    </row>
    <row r="2687" spans="1:4" ht="27" x14ac:dyDescent="0.25">
      <c r="A2687" s="440" t="s">
        <v>31257</v>
      </c>
      <c r="B2687" s="437" t="s">
        <v>31258</v>
      </c>
      <c r="C2687" s="440" t="s">
        <v>176</v>
      </c>
      <c r="D2687" s="443" t="s">
        <v>15941</v>
      </c>
    </row>
    <row r="2688" spans="1:4" ht="27" x14ac:dyDescent="0.25">
      <c r="A2688" s="440" t="s">
        <v>31259</v>
      </c>
      <c r="B2688" s="437" t="s">
        <v>31260</v>
      </c>
      <c r="C2688" s="440" t="s">
        <v>176</v>
      </c>
      <c r="D2688" s="443" t="s">
        <v>16495</v>
      </c>
    </row>
    <row r="2689" spans="1:4" ht="27" x14ac:dyDescent="0.25">
      <c r="A2689" s="440" t="s">
        <v>31262</v>
      </c>
      <c r="B2689" s="437" t="s">
        <v>31263</v>
      </c>
      <c r="C2689" s="440" t="s">
        <v>176</v>
      </c>
      <c r="D2689" s="443" t="s">
        <v>33557</v>
      </c>
    </row>
    <row r="2690" spans="1:4" ht="40.5" x14ac:dyDescent="0.25">
      <c r="A2690" s="440" t="s">
        <v>31264</v>
      </c>
      <c r="B2690" s="437" t="s">
        <v>31265</v>
      </c>
      <c r="C2690" s="440" t="s">
        <v>176</v>
      </c>
      <c r="D2690" s="443" t="s">
        <v>10863</v>
      </c>
    </row>
    <row r="2691" spans="1:4" ht="27" x14ac:dyDescent="0.25">
      <c r="A2691" s="440" t="s">
        <v>31266</v>
      </c>
      <c r="B2691" s="437" t="s">
        <v>31267</v>
      </c>
      <c r="C2691" s="440" t="s">
        <v>176</v>
      </c>
      <c r="D2691" s="443" t="s">
        <v>8582</v>
      </c>
    </row>
    <row r="2692" spans="1:4" ht="27" x14ac:dyDescent="0.25">
      <c r="A2692" s="440" t="s">
        <v>31268</v>
      </c>
      <c r="B2692" s="437" t="s">
        <v>31269</v>
      </c>
      <c r="C2692" s="440" t="s">
        <v>176</v>
      </c>
      <c r="D2692" s="443" t="s">
        <v>41152</v>
      </c>
    </row>
    <row r="2693" spans="1:4" ht="13.5" x14ac:dyDescent="0.25">
      <c r="A2693" s="440" t="s">
        <v>31270</v>
      </c>
      <c r="B2693" s="437" t="s">
        <v>31271</v>
      </c>
      <c r="C2693" s="440" t="s">
        <v>9421</v>
      </c>
      <c r="D2693" s="443" t="s">
        <v>58885</v>
      </c>
    </row>
    <row r="2694" spans="1:4" ht="27" x14ac:dyDescent="0.25">
      <c r="A2694" s="440" t="s">
        <v>31272</v>
      </c>
      <c r="B2694" s="437" t="s">
        <v>31273</v>
      </c>
      <c r="C2694" s="440" t="s">
        <v>9421</v>
      </c>
      <c r="D2694" s="443" t="s">
        <v>58886</v>
      </c>
    </row>
    <row r="2695" spans="1:4" ht="27" x14ac:dyDescent="0.25">
      <c r="A2695" s="440" t="s">
        <v>31274</v>
      </c>
      <c r="B2695" s="437" t="s">
        <v>31275</v>
      </c>
      <c r="C2695" s="440" t="s">
        <v>9421</v>
      </c>
      <c r="D2695" s="443" t="s">
        <v>58887</v>
      </c>
    </row>
    <row r="2696" spans="1:4" ht="40.5" x14ac:dyDescent="0.25">
      <c r="A2696" s="440" t="s">
        <v>31276</v>
      </c>
      <c r="B2696" s="437" t="s">
        <v>31277</v>
      </c>
      <c r="C2696" s="440" t="s">
        <v>9421</v>
      </c>
      <c r="D2696" s="443" t="s">
        <v>58888</v>
      </c>
    </row>
    <row r="2697" spans="1:4" ht="40.5" x14ac:dyDescent="0.25">
      <c r="A2697" s="440" t="s">
        <v>31278</v>
      </c>
      <c r="B2697" s="437" t="s">
        <v>31279</v>
      </c>
      <c r="C2697" s="440" t="s">
        <v>9421</v>
      </c>
      <c r="D2697" s="443" t="s">
        <v>58889</v>
      </c>
    </row>
    <row r="2698" spans="1:4" ht="40.5" x14ac:dyDescent="0.25">
      <c r="A2698" s="440" t="s">
        <v>31280</v>
      </c>
      <c r="B2698" s="437" t="s">
        <v>31281</v>
      </c>
      <c r="C2698" s="440" t="s">
        <v>9421</v>
      </c>
      <c r="D2698" s="443" t="s">
        <v>58890</v>
      </c>
    </row>
    <row r="2699" spans="1:4" ht="40.5" x14ac:dyDescent="0.25">
      <c r="A2699" s="440" t="s">
        <v>31282</v>
      </c>
      <c r="B2699" s="437" t="s">
        <v>31283</v>
      </c>
      <c r="C2699" s="440" t="s">
        <v>9421</v>
      </c>
      <c r="D2699" s="443" t="s">
        <v>58891</v>
      </c>
    </row>
    <row r="2700" spans="1:4" ht="40.5" x14ac:dyDescent="0.25">
      <c r="A2700" s="440" t="s">
        <v>31284</v>
      </c>
      <c r="B2700" s="437" t="s">
        <v>31285</v>
      </c>
      <c r="C2700" s="440" t="s">
        <v>9421</v>
      </c>
      <c r="D2700" s="443" t="s">
        <v>58892</v>
      </c>
    </row>
    <row r="2701" spans="1:4" ht="40.5" x14ac:dyDescent="0.25">
      <c r="A2701" s="440" t="s">
        <v>31286</v>
      </c>
      <c r="B2701" s="437" t="s">
        <v>31287</v>
      </c>
      <c r="C2701" s="440" t="s">
        <v>9421</v>
      </c>
      <c r="D2701" s="443" t="s">
        <v>58893</v>
      </c>
    </row>
    <row r="2702" spans="1:4" ht="40.5" x14ac:dyDescent="0.25">
      <c r="A2702" s="440" t="s">
        <v>31288</v>
      </c>
      <c r="B2702" s="437" t="s">
        <v>31289</v>
      </c>
      <c r="C2702" s="440" t="s">
        <v>9421</v>
      </c>
      <c r="D2702" s="443" t="s">
        <v>58894</v>
      </c>
    </row>
    <row r="2703" spans="1:4" ht="40.5" x14ac:dyDescent="0.25">
      <c r="A2703" s="440" t="s">
        <v>31290</v>
      </c>
      <c r="B2703" s="437" t="s">
        <v>31291</v>
      </c>
      <c r="C2703" s="440" t="s">
        <v>9421</v>
      </c>
      <c r="D2703" s="443" t="s">
        <v>58895</v>
      </c>
    </row>
    <row r="2704" spans="1:4" ht="40.5" x14ac:dyDescent="0.25">
      <c r="A2704" s="440" t="s">
        <v>31292</v>
      </c>
      <c r="B2704" s="437" t="s">
        <v>31293</v>
      </c>
      <c r="C2704" s="440" t="s">
        <v>9421</v>
      </c>
      <c r="D2704" s="443" t="s">
        <v>58896</v>
      </c>
    </row>
    <row r="2705" spans="1:4" ht="40.5" x14ac:dyDescent="0.25">
      <c r="A2705" s="440" t="s">
        <v>31294</v>
      </c>
      <c r="B2705" s="437" t="s">
        <v>31295</v>
      </c>
      <c r="C2705" s="440" t="s">
        <v>9421</v>
      </c>
      <c r="D2705" s="443" t="s">
        <v>58897</v>
      </c>
    </row>
    <row r="2706" spans="1:4" ht="40.5" x14ac:dyDescent="0.25">
      <c r="A2706" s="440" t="s">
        <v>31296</v>
      </c>
      <c r="B2706" s="437" t="s">
        <v>31297</v>
      </c>
      <c r="C2706" s="440" t="s">
        <v>9421</v>
      </c>
      <c r="D2706" s="443" t="s">
        <v>58898</v>
      </c>
    </row>
    <row r="2707" spans="1:4" ht="40.5" x14ac:dyDescent="0.25">
      <c r="A2707" s="440" t="s">
        <v>31298</v>
      </c>
      <c r="B2707" s="437" t="s">
        <v>31299</v>
      </c>
      <c r="C2707" s="440" t="s">
        <v>9421</v>
      </c>
      <c r="D2707" s="443" t="s">
        <v>42579</v>
      </c>
    </row>
    <row r="2708" spans="1:4" ht="40.5" x14ac:dyDescent="0.25">
      <c r="A2708" s="440" t="s">
        <v>31300</v>
      </c>
      <c r="B2708" s="437" t="s">
        <v>31301</v>
      </c>
      <c r="C2708" s="440" t="s">
        <v>9421</v>
      </c>
      <c r="D2708" s="443" t="s">
        <v>58899</v>
      </c>
    </row>
    <row r="2709" spans="1:4" ht="40.5" x14ac:dyDescent="0.25">
      <c r="A2709" s="440" t="s">
        <v>31302</v>
      </c>
      <c r="B2709" s="437" t="s">
        <v>31303</v>
      </c>
      <c r="C2709" s="440" t="s">
        <v>9421</v>
      </c>
      <c r="D2709" s="443" t="s">
        <v>58900</v>
      </c>
    </row>
    <row r="2710" spans="1:4" ht="40.5" x14ac:dyDescent="0.25">
      <c r="A2710" s="440" t="s">
        <v>31304</v>
      </c>
      <c r="B2710" s="437" t="s">
        <v>31305</v>
      </c>
      <c r="C2710" s="440" t="s">
        <v>9421</v>
      </c>
      <c r="D2710" s="443" t="s">
        <v>58901</v>
      </c>
    </row>
    <row r="2711" spans="1:4" ht="40.5" x14ac:dyDescent="0.25">
      <c r="A2711" s="440" t="s">
        <v>31306</v>
      </c>
      <c r="B2711" s="437" t="s">
        <v>31307</v>
      </c>
      <c r="C2711" s="440" t="s">
        <v>9421</v>
      </c>
      <c r="D2711" s="443" t="s">
        <v>58902</v>
      </c>
    </row>
    <row r="2712" spans="1:4" ht="40.5" x14ac:dyDescent="0.25">
      <c r="A2712" s="440" t="s">
        <v>31308</v>
      </c>
      <c r="B2712" s="437" t="s">
        <v>31309</v>
      </c>
      <c r="C2712" s="440" t="s">
        <v>9421</v>
      </c>
      <c r="D2712" s="443" t="s">
        <v>58903</v>
      </c>
    </row>
    <row r="2713" spans="1:4" ht="40.5" x14ac:dyDescent="0.25">
      <c r="A2713" s="440" t="s">
        <v>31310</v>
      </c>
      <c r="B2713" s="437" t="s">
        <v>31311</v>
      </c>
      <c r="C2713" s="440" t="s">
        <v>9421</v>
      </c>
      <c r="D2713" s="443" t="s">
        <v>58904</v>
      </c>
    </row>
    <row r="2714" spans="1:4" ht="40.5" x14ac:dyDescent="0.25">
      <c r="A2714" s="440" t="s">
        <v>31312</v>
      </c>
      <c r="B2714" s="437" t="s">
        <v>31313</v>
      </c>
      <c r="C2714" s="440" t="s">
        <v>9421</v>
      </c>
      <c r="D2714" s="443" t="s">
        <v>58905</v>
      </c>
    </row>
    <row r="2715" spans="1:4" ht="40.5" x14ac:dyDescent="0.25">
      <c r="A2715" s="440" t="s">
        <v>31314</v>
      </c>
      <c r="B2715" s="437" t="s">
        <v>31315</v>
      </c>
      <c r="C2715" s="440" t="s">
        <v>9421</v>
      </c>
      <c r="D2715" s="443" t="s">
        <v>58906</v>
      </c>
    </row>
    <row r="2716" spans="1:4" ht="40.5" x14ac:dyDescent="0.25">
      <c r="A2716" s="440" t="s">
        <v>31316</v>
      </c>
      <c r="B2716" s="437" t="s">
        <v>31317</v>
      </c>
      <c r="C2716" s="440" t="s">
        <v>9421</v>
      </c>
      <c r="D2716" s="443" t="s">
        <v>58907</v>
      </c>
    </row>
    <row r="2717" spans="1:4" ht="27" x14ac:dyDescent="0.25">
      <c r="A2717" s="440" t="s">
        <v>31318</v>
      </c>
      <c r="B2717" s="437" t="s">
        <v>31319</v>
      </c>
      <c r="C2717" s="440" t="s">
        <v>9421</v>
      </c>
      <c r="D2717" s="443" t="s">
        <v>58908</v>
      </c>
    </row>
    <row r="2718" spans="1:4" ht="40.5" x14ac:dyDescent="0.25">
      <c r="A2718" s="440" t="s">
        <v>31320</v>
      </c>
      <c r="B2718" s="437" t="s">
        <v>31321</v>
      </c>
      <c r="C2718" s="440" t="s">
        <v>9421</v>
      </c>
      <c r="D2718" s="443" t="s">
        <v>58909</v>
      </c>
    </row>
    <row r="2719" spans="1:4" ht="27" x14ac:dyDescent="0.25">
      <c r="A2719" s="440" t="s">
        <v>31322</v>
      </c>
      <c r="B2719" s="437" t="s">
        <v>31323</v>
      </c>
      <c r="C2719" s="440" t="s">
        <v>9421</v>
      </c>
      <c r="D2719" s="443" t="s">
        <v>58910</v>
      </c>
    </row>
    <row r="2720" spans="1:4" ht="40.5" x14ac:dyDescent="0.25">
      <c r="A2720" s="440" t="s">
        <v>31324</v>
      </c>
      <c r="B2720" s="437" t="s">
        <v>31325</v>
      </c>
      <c r="C2720" s="440" t="s">
        <v>9421</v>
      </c>
      <c r="D2720" s="443" t="s">
        <v>43536</v>
      </c>
    </row>
    <row r="2721" spans="1:4" ht="27" x14ac:dyDescent="0.25">
      <c r="A2721" s="440" t="s">
        <v>31326</v>
      </c>
      <c r="B2721" s="437" t="s">
        <v>31327</v>
      </c>
      <c r="C2721" s="440" t="s">
        <v>9421</v>
      </c>
      <c r="D2721" s="443" t="s">
        <v>58911</v>
      </c>
    </row>
    <row r="2722" spans="1:4" ht="54" x14ac:dyDescent="0.25">
      <c r="A2722" s="440" t="s">
        <v>31328</v>
      </c>
      <c r="B2722" s="437" t="s">
        <v>31329</v>
      </c>
      <c r="C2722" s="440" t="s">
        <v>9421</v>
      </c>
      <c r="D2722" s="443" t="s">
        <v>58912</v>
      </c>
    </row>
    <row r="2723" spans="1:4" ht="54" x14ac:dyDescent="0.25">
      <c r="A2723" s="440" t="s">
        <v>31330</v>
      </c>
      <c r="B2723" s="437" t="s">
        <v>31331</v>
      </c>
      <c r="C2723" s="440" t="s">
        <v>9421</v>
      </c>
      <c r="D2723" s="443" t="s">
        <v>58913</v>
      </c>
    </row>
    <row r="2724" spans="1:4" ht="54" x14ac:dyDescent="0.25">
      <c r="A2724" s="440" t="s">
        <v>31332</v>
      </c>
      <c r="B2724" s="437" t="s">
        <v>31333</v>
      </c>
      <c r="C2724" s="440" t="s">
        <v>9421</v>
      </c>
      <c r="D2724" s="443" t="s">
        <v>58914</v>
      </c>
    </row>
    <row r="2725" spans="1:4" ht="54" x14ac:dyDescent="0.25">
      <c r="A2725" s="440" t="s">
        <v>31334</v>
      </c>
      <c r="B2725" s="437" t="s">
        <v>31335</v>
      </c>
      <c r="C2725" s="440" t="s">
        <v>9421</v>
      </c>
      <c r="D2725" s="443" t="s">
        <v>58915</v>
      </c>
    </row>
    <row r="2726" spans="1:4" ht="54" x14ac:dyDescent="0.25">
      <c r="A2726" s="440" t="s">
        <v>31336</v>
      </c>
      <c r="B2726" s="437" t="s">
        <v>31337</v>
      </c>
      <c r="C2726" s="440" t="s">
        <v>9421</v>
      </c>
      <c r="D2726" s="443" t="s">
        <v>58916</v>
      </c>
    </row>
    <row r="2727" spans="1:4" ht="54" x14ac:dyDescent="0.25">
      <c r="A2727" s="440" t="s">
        <v>31338</v>
      </c>
      <c r="B2727" s="437" t="s">
        <v>31339</v>
      </c>
      <c r="C2727" s="440" t="s">
        <v>9421</v>
      </c>
      <c r="D2727" s="443" t="s">
        <v>58917</v>
      </c>
    </row>
    <row r="2728" spans="1:4" ht="54" x14ac:dyDescent="0.25">
      <c r="A2728" s="440" t="s">
        <v>31340</v>
      </c>
      <c r="B2728" s="437" t="s">
        <v>31341</v>
      </c>
      <c r="C2728" s="440" t="s">
        <v>9421</v>
      </c>
      <c r="D2728" s="443" t="s">
        <v>58918</v>
      </c>
    </row>
    <row r="2729" spans="1:4" ht="54" x14ac:dyDescent="0.25">
      <c r="A2729" s="440" t="s">
        <v>31342</v>
      </c>
      <c r="B2729" s="437" t="s">
        <v>31343</v>
      </c>
      <c r="C2729" s="440" t="s">
        <v>9421</v>
      </c>
      <c r="D2729" s="443" t="s">
        <v>58919</v>
      </c>
    </row>
    <row r="2730" spans="1:4" ht="54" x14ac:dyDescent="0.25">
      <c r="A2730" s="440" t="s">
        <v>31344</v>
      </c>
      <c r="B2730" s="437" t="s">
        <v>31345</v>
      </c>
      <c r="C2730" s="440" t="s">
        <v>9421</v>
      </c>
      <c r="D2730" s="443" t="s">
        <v>58920</v>
      </c>
    </row>
    <row r="2731" spans="1:4" ht="54" x14ac:dyDescent="0.25">
      <c r="A2731" s="440" t="s">
        <v>31346</v>
      </c>
      <c r="B2731" s="437" t="s">
        <v>31347</v>
      </c>
      <c r="C2731" s="440" t="s">
        <v>9421</v>
      </c>
      <c r="D2731" s="443" t="s">
        <v>58921</v>
      </c>
    </row>
    <row r="2732" spans="1:4" ht="40.5" x14ac:dyDescent="0.25">
      <c r="A2732" s="440" t="s">
        <v>31348</v>
      </c>
      <c r="B2732" s="437" t="s">
        <v>31349</v>
      </c>
      <c r="C2732" s="440" t="s">
        <v>9421</v>
      </c>
      <c r="D2732" s="443" t="s">
        <v>58922</v>
      </c>
    </row>
    <row r="2733" spans="1:4" ht="40.5" x14ac:dyDescent="0.25">
      <c r="A2733" s="440" t="s">
        <v>31350</v>
      </c>
      <c r="B2733" s="437" t="s">
        <v>31351</v>
      </c>
      <c r="C2733" s="440" t="s">
        <v>9421</v>
      </c>
      <c r="D2733" s="443" t="s">
        <v>58923</v>
      </c>
    </row>
    <row r="2734" spans="1:4" ht="40.5" x14ac:dyDescent="0.25">
      <c r="A2734" s="440" t="s">
        <v>31352</v>
      </c>
      <c r="B2734" s="437" t="s">
        <v>31353</v>
      </c>
      <c r="C2734" s="440" t="s">
        <v>9421</v>
      </c>
      <c r="D2734" s="443" t="s">
        <v>58924</v>
      </c>
    </row>
    <row r="2735" spans="1:4" ht="40.5" x14ac:dyDescent="0.25">
      <c r="A2735" s="440" t="s">
        <v>31354</v>
      </c>
      <c r="B2735" s="437" t="s">
        <v>31355</v>
      </c>
      <c r="C2735" s="440" t="s">
        <v>9421</v>
      </c>
      <c r="D2735" s="443" t="s">
        <v>58925</v>
      </c>
    </row>
    <row r="2736" spans="1:4" ht="40.5" x14ac:dyDescent="0.25">
      <c r="A2736" s="440" t="s">
        <v>31356</v>
      </c>
      <c r="B2736" s="437" t="s">
        <v>31357</v>
      </c>
      <c r="C2736" s="440" t="s">
        <v>9421</v>
      </c>
      <c r="D2736" s="443" t="s">
        <v>58926</v>
      </c>
    </row>
    <row r="2737" spans="1:4" ht="40.5" x14ac:dyDescent="0.25">
      <c r="A2737" s="440" t="s">
        <v>31358</v>
      </c>
      <c r="B2737" s="437" t="s">
        <v>31359</v>
      </c>
      <c r="C2737" s="440" t="s">
        <v>9421</v>
      </c>
      <c r="D2737" s="443" t="s">
        <v>58927</v>
      </c>
    </row>
    <row r="2738" spans="1:4" ht="40.5" x14ac:dyDescent="0.25">
      <c r="A2738" s="440" t="s">
        <v>31360</v>
      </c>
      <c r="B2738" s="437" t="s">
        <v>31361</v>
      </c>
      <c r="C2738" s="440" t="s">
        <v>9421</v>
      </c>
      <c r="D2738" s="443" t="s">
        <v>58928</v>
      </c>
    </row>
    <row r="2739" spans="1:4" ht="40.5" x14ac:dyDescent="0.25">
      <c r="A2739" s="440" t="s">
        <v>31362</v>
      </c>
      <c r="B2739" s="437" t="s">
        <v>31363</v>
      </c>
      <c r="C2739" s="440" t="s">
        <v>9421</v>
      </c>
      <c r="D2739" s="443" t="s">
        <v>58929</v>
      </c>
    </row>
    <row r="2740" spans="1:4" ht="40.5" x14ac:dyDescent="0.25">
      <c r="A2740" s="440" t="s">
        <v>31364</v>
      </c>
      <c r="B2740" s="437" t="s">
        <v>31365</v>
      </c>
      <c r="C2740" s="440" t="s">
        <v>9421</v>
      </c>
      <c r="D2740" s="443" t="s">
        <v>58930</v>
      </c>
    </row>
    <row r="2741" spans="1:4" ht="40.5" x14ac:dyDescent="0.25">
      <c r="A2741" s="440" t="s">
        <v>31366</v>
      </c>
      <c r="B2741" s="437" t="s">
        <v>31367</v>
      </c>
      <c r="C2741" s="440" t="s">
        <v>9421</v>
      </c>
      <c r="D2741" s="443" t="s">
        <v>58931</v>
      </c>
    </row>
    <row r="2742" spans="1:4" ht="40.5" x14ac:dyDescent="0.25">
      <c r="A2742" s="440" t="s">
        <v>31368</v>
      </c>
      <c r="B2742" s="437" t="s">
        <v>31369</v>
      </c>
      <c r="C2742" s="440" t="s">
        <v>9421</v>
      </c>
      <c r="D2742" s="443" t="s">
        <v>58932</v>
      </c>
    </row>
    <row r="2743" spans="1:4" ht="40.5" x14ac:dyDescent="0.25">
      <c r="A2743" s="440" t="s">
        <v>31370</v>
      </c>
      <c r="B2743" s="437" t="s">
        <v>31371</v>
      </c>
      <c r="C2743" s="440" t="s">
        <v>9421</v>
      </c>
      <c r="D2743" s="443" t="s">
        <v>58933</v>
      </c>
    </row>
    <row r="2744" spans="1:4" ht="40.5" x14ac:dyDescent="0.25">
      <c r="A2744" s="440" t="s">
        <v>31373</v>
      </c>
      <c r="B2744" s="437" t="s">
        <v>31374</v>
      </c>
      <c r="C2744" s="440" t="s">
        <v>9421</v>
      </c>
      <c r="D2744" s="443" t="s">
        <v>58362</v>
      </c>
    </row>
    <row r="2745" spans="1:4" ht="40.5" x14ac:dyDescent="0.25">
      <c r="A2745" s="440" t="s">
        <v>31375</v>
      </c>
      <c r="B2745" s="437" t="s">
        <v>31376</v>
      </c>
      <c r="C2745" s="440" t="s">
        <v>9421</v>
      </c>
      <c r="D2745" s="443" t="s">
        <v>58934</v>
      </c>
    </row>
    <row r="2746" spans="1:4" ht="27" x14ac:dyDescent="0.25">
      <c r="A2746" s="440" t="s">
        <v>31377</v>
      </c>
      <c r="B2746" s="437" t="s">
        <v>31378</v>
      </c>
      <c r="C2746" s="440" t="s">
        <v>9421</v>
      </c>
      <c r="D2746" s="443" t="s">
        <v>58935</v>
      </c>
    </row>
    <row r="2747" spans="1:4" ht="54" x14ac:dyDescent="0.25">
      <c r="A2747" s="440" t="s">
        <v>31379</v>
      </c>
      <c r="B2747" s="437" t="s">
        <v>31380</v>
      </c>
      <c r="C2747" s="440" t="s">
        <v>9421</v>
      </c>
      <c r="D2747" s="443" t="s">
        <v>58936</v>
      </c>
    </row>
    <row r="2748" spans="1:4" ht="54" x14ac:dyDescent="0.25">
      <c r="A2748" s="440" t="s">
        <v>31381</v>
      </c>
      <c r="B2748" s="437" t="s">
        <v>31382</v>
      </c>
      <c r="C2748" s="440" t="s">
        <v>9421</v>
      </c>
      <c r="D2748" s="443" t="s">
        <v>58937</v>
      </c>
    </row>
    <row r="2749" spans="1:4" ht="27" x14ac:dyDescent="0.25">
      <c r="A2749" s="440" t="s">
        <v>31383</v>
      </c>
      <c r="B2749" s="437" t="s">
        <v>31384</v>
      </c>
      <c r="C2749" s="440" t="s">
        <v>9421</v>
      </c>
      <c r="D2749" s="443" t="s">
        <v>58938</v>
      </c>
    </row>
    <row r="2750" spans="1:4" ht="27" x14ac:dyDescent="0.25">
      <c r="A2750" s="440" t="s">
        <v>31385</v>
      </c>
      <c r="B2750" s="437" t="s">
        <v>31386</v>
      </c>
      <c r="C2750" s="440" t="s">
        <v>9421</v>
      </c>
      <c r="D2750" s="443" t="s">
        <v>58939</v>
      </c>
    </row>
    <row r="2751" spans="1:4" ht="27" x14ac:dyDescent="0.25">
      <c r="A2751" s="440" t="s">
        <v>31387</v>
      </c>
      <c r="B2751" s="437" t="s">
        <v>31388</v>
      </c>
      <c r="C2751" s="440" t="s">
        <v>9421</v>
      </c>
      <c r="D2751" s="443" t="s">
        <v>58940</v>
      </c>
    </row>
    <row r="2752" spans="1:4" ht="27" x14ac:dyDescent="0.25">
      <c r="A2752" s="440" t="s">
        <v>31389</v>
      </c>
      <c r="B2752" s="437" t="s">
        <v>31390</v>
      </c>
      <c r="C2752" s="440" t="s">
        <v>9421</v>
      </c>
      <c r="D2752" s="443" t="s">
        <v>58941</v>
      </c>
    </row>
    <row r="2753" spans="1:4" ht="27" x14ac:dyDescent="0.25">
      <c r="A2753" s="440" t="s">
        <v>31391</v>
      </c>
      <c r="B2753" s="437" t="s">
        <v>31392</v>
      </c>
      <c r="C2753" s="440" t="s">
        <v>9421</v>
      </c>
      <c r="D2753" s="443" t="s">
        <v>58942</v>
      </c>
    </row>
    <row r="2754" spans="1:4" ht="40.5" x14ac:dyDescent="0.25">
      <c r="A2754" s="440" t="s">
        <v>31394</v>
      </c>
      <c r="B2754" s="437" t="s">
        <v>31395</v>
      </c>
      <c r="C2754" s="440" t="s">
        <v>9421</v>
      </c>
      <c r="D2754" s="443" t="s">
        <v>58943</v>
      </c>
    </row>
    <row r="2755" spans="1:4" ht="40.5" x14ac:dyDescent="0.25">
      <c r="A2755" s="440" t="s">
        <v>31396</v>
      </c>
      <c r="B2755" s="437" t="s">
        <v>31397</v>
      </c>
      <c r="C2755" s="440" t="s">
        <v>9421</v>
      </c>
      <c r="D2755" s="443" t="s">
        <v>58944</v>
      </c>
    </row>
    <row r="2756" spans="1:4" ht="54" x14ac:dyDescent="0.25">
      <c r="A2756" s="440" t="s">
        <v>31398</v>
      </c>
      <c r="B2756" s="437" t="s">
        <v>31399</v>
      </c>
      <c r="C2756" s="440" t="s">
        <v>9421</v>
      </c>
      <c r="D2756" s="443" t="s">
        <v>42761</v>
      </c>
    </row>
    <row r="2757" spans="1:4" ht="54" x14ac:dyDescent="0.25">
      <c r="A2757" s="440" t="s">
        <v>31400</v>
      </c>
      <c r="B2757" s="437" t="s">
        <v>31401</v>
      </c>
      <c r="C2757" s="440" t="s">
        <v>9421</v>
      </c>
      <c r="D2757" s="443" t="s">
        <v>58945</v>
      </c>
    </row>
    <row r="2758" spans="1:4" ht="54" x14ac:dyDescent="0.25">
      <c r="A2758" s="440" t="s">
        <v>31402</v>
      </c>
      <c r="B2758" s="437" t="s">
        <v>31403</v>
      </c>
      <c r="C2758" s="440" t="s">
        <v>9421</v>
      </c>
      <c r="D2758" s="443" t="s">
        <v>58946</v>
      </c>
    </row>
    <row r="2759" spans="1:4" ht="54" x14ac:dyDescent="0.25">
      <c r="A2759" s="440" t="s">
        <v>31404</v>
      </c>
      <c r="B2759" s="437" t="s">
        <v>31405</v>
      </c>
      <c r="C2759" s="440" t="s">
        <v>9421</v>
      </c>
      <c r="D2759" s="443" t="s">
        <v>58947</v>
      </c>
    </row>
    <row r="2760" spans="1:4" ht="54" x14ac:dyDescent="0.25">
      <c r="A2760" s="440" t="s">
        <v>31406</v>
      </c>
      <c r="B2760" s="437" t="s">
        <v>31407</v>
      </c>
      <c r="C2760" s="440" t="s">
        <v>9421</v>
      </c>
      <c r="D2760" s="443" t="s">
        <v>58948</v>
      </c>
    </row>
    <row r="2761" spans="1:4" ht="54" x14ac:dyDescent="0.25">
      <c r="A2761" s="440" t="s">
        <v>31408</v>
      </c>
      <c r="B2761" s="437" t="s">
        <v>31409</v>
      </c>
      <c r="C2761" s="440" t="s">
        <v>9421</v>
      </c>
      <c r="D2761" s="443" t="s">
        <v>58949</v>
      </c>
    </row>
    <row r="2762" spans="1:4" ht="40.5" x14ac:dyDescent="0.25">
      <c r="A2762" s="440" t="s">
        <v>31410</v>
      </c>
      <c r="B2762" s="437" t="s">
        <v>31411</v>
      </c>
      <c r="C2762" s="440" t="s">
        <v>9421</v>
      </c>
      <c r="D2762" s="443" t="s">
        <v>58950</v>
      </c>
    </row>
    <row r="2763" spans="1:4" ht="40.5" x14ac:dyDescent="0.25">
      <c r="A2763" s="440" t="s">
        <v>31412</v>
      </c>
      <c r="B2763" s="437" t="s">
        <v>31413</v>
      </c>
      <c r="C2763" s="440" t="s">
        <v>9421</v>
      </c>
      <c r="D2763" s="443" t="s">
        <v>58951</v>
      </c>
    </row>
    <row r="2764" spans="1:4" ht="27" x14ac:dyDescent="0.25">
      <c r="A2764" s="440" t="s">
        <v>31414</v>
      </c>
      <c r="B2764" s="437" t="s">
        <v>31415</v>
      </c>
      <c r="C2764" s="440" t="s">
        <v>9421</v>
      </c>
      <c r="D2764" s="443" t="s">
        <v>58952</v>
      </c>
    </row>
    <row r="2765" spans="1:4" ht="27" x14ac:dyDescent="0.25">
      <c r="A2765" s="440" t="s">
        <v>31416</v>
      </c>
      <c r="B2765" s="437" t="s">
        <v>31417</v>
      </c>
      <c r="C2765" s="440" t="s">
        <v>9421</v>
      </c>
      <c r="D2765" s="443" t="s">
        <v>58953</v>
      </c>
    </row>
    <row r="2766" spans="1:4" ht="27" x14ac:dyDescent="0.25">
      <c r="A2766" s="440" t="s">
        <v>31418</v>
      </c>
      <c r="B2766" s="437" t="s">
        <v>31419</v>
      </c>
      <c r="C2766" s="440" t="s">
        <v>9421</v>
      </c>
      <c r="D2766" s="443" t="s">
        <v>58954</v>
      </c>
    </row>
    <row r="2767" spans="1:4" ht="40.5" x14ac:dyDescent="0.25">
      <c r="A2767" s="440" t="s">
        <v>31420</v>
      </c>
      <c r="B2767" s="437" t="s">
        <v>31421</v>
      </c>
      <c r="C2767" s="440" t="s">
        <v>9421</v>
      </c>
      <c r="D2767" s="443" t="s">
        <v>58955</v>
      </c>
    </row>
    <row r="2768" spans="1:4" ht="40.5" x14ac:dyDescent="0.25">
      <c r="A2768" s="440" t="s">
        <v>31422</v>
      </c>
      <c r="B2768" s="437" t="s">
        <v>31423</v>
      </c>
      <c r="C2768" s="440" t="s">
        <v>9421</v>
      </c>
      <c r="D2768" s="443" t="s">
        <v>58956</v>
      </c>
    </row>
    <row r="2769" spans="1:4" ht="27" x14ac:dyDescent="0.25">
      <c r="A2769" s="440" t="s">
        <v>31424</v>
      </c>
      <c r="B2769" s="437" t="s">
        <v>31425</v>
      </c>
      <c r="C2769" s="440" t="s">
        <v>176</v>
      </c>
      <c r="D2769" s="443" t="s">
        <v>9326</v>
      </c>
    </row>
    <row r="2770" spans="1:4" ht="27" x14ac:dyDescent="0.25">
      <c r="A2770" s="440" t="s">
        <v>31426</v>
      </c>
      <c r="B2770" s="437" t="s">
        <v>31427</v>
      </c>
      <c r="C2770" s="440" t="s">
        <v>9421</v>
      </c>
      <c r="D2770" s="443" t="s">
        <v>58957</v>
      </c>
    </row>
    <row r="2771" spans="1:4" ht="27" x14ac:dyDescent="0.25">
      <c r="A2771" s="440" t="s">
        <v>31428</v>
      </c>
      <c r="B2771" s="437" t="s">
        <v>31429</v>
      </c>
      <c r="C2771" s="440" t="s">
        <v>9421</v>
      </c>
      <c r="D2771" s="443" t="s">
        <v>58958</v>
      </c>
    </row>
    <row r="2772" spans="1:4" ht="40.5" x14ac:dyDescent="0.25">
      <c r="A2772" s="440" t="s">
        <v>31430</v>
      </c>
      <c r="B2772" s="437" t="s">
        <v>31431</v>
      </c>
      <c r="C2772" s="440" t="s">
        <v>198</v>
      </c>
      <c r="D2772" s="443" t="s">
        <v>58959</v>
      </c>
    </row>
    <row r="2773" spans="1:4" ht="40.5" x14ac:dyDescent="0.25">
      <c r="A2773" s="440" t="s">
        <v>31432</v>
      </c>
      <c r="B2773" s="437" t="s">
        <v>31433</v>
      </c>
      <c r="C2773" s="440" t="s">
        <v>198</v>
      </c>
      <c r="D2773" s="443" t="s">
        <v>58960</v>
      </c>
    </row>
    <row r="2774" spans="1:4" ht="40.5" x14ac:dyDescent="0.25">
      <c r="A2774" s="440" t="s">
        <v>31435</v>
      </c>
      <c r="B2774" s="437" t="s">
        <v>31436</v>
      </c>
      <c r="C2774" s="440" t="s">
        <v>9421</v>
      </c>
      <c r="D2774" s="443" t="s">
        <v>58961</v>
      </c>
    </row>
    <row r="2775" spans="1:4" ht="40.5" x14ac:dyDescent="0.25">
      <c r="A2775" s="440" t="s">
        <v>31437</v>
      </c>
      <c r="B2775" s="437" t="s">
        <v>31438</v>
      </c>
      <c r="C2775" s="440" t="s">
        <v>9421</v>
      </c>
      <c r="D2775" s="443" t="s">
        <v>58962</v>
      </c>
    </row>
    <row r="2776" spans="1:4" ht="40.5" x14ac:dyDescent="0.25">
      <c r="A2776" s="440" t="s">
        <v>31439</v>
      </c>
      <c r="B2776" s="437" t="s">
        <v>31440</v>
      </c>
      <c r="C2776" s="440" t="s">
        <v>209</v>
      </c>
      <c r="D2776" s="443" t="s">
        <v>58963</v>
      </c>
    </row>
    <row r="2777" spans="1:4" ht="27" x14ac:dyDescent="0.25">
      <c r="A2777" s="440" t="s">
        <v>31442</v>
      </c>
      <c r="B2777" s="437" t="s">
        <v>31443</v>
      </c>
      <c r="C2777" s="440" t="s">
        <v>209</v>
      </c>
      <c r="D2777" s="443" t="s">
        <v>14077</v>
      </c>
    </row>
    <row r="2778" spans="1:4" ht="27" x14ac:dyDescent="0.25">
      <c r="A2778" s="440" t="s">
        <v>31444</v>
      </c>
      <c r="B2778" s="437" t="s">
        <v>31445</v>
      </c>
      <c r="C2778" s="440" t="s">
        <v>209</v>
      </c>
      <c r="D2778" s="443" t="s">
        <v>58964</v>
      </c>
    </row>
    <row r="2779" spans="1:4" ht="27" x14ac:dyDescent="0.25">
      <c r="A2779" s="440" t="s">
        <v>31447</v>
      </c>
      <c r="B2779" s="437" t="s">
        <v>56511</v>
      </c>
      <c r="C2779" s="440" t="s">
        <v>209</v>
      </c>
      <c r="D2779" s="443" t="s">
        <v>58965</v>
      </c>
    </row>
    <row r="2780" spans="1:4" ht="27" x14ac:dyDescent="0.25">
      <c r="A2780" s="440" t="s">
        <v>31449</v>
      </c>
      <c r="B2780" s="437" t="s">
        <v>56512</v>
      </c>
      <c r="C2780" s="440" t="s">
        <v>209</v>
      </c>
      <c r="D2780" s="443" t="s">
        <v>58966</v>
      </c>
    </row>
    <row r="2781" spans="1:4" ht="27" x14ac:dyDescent="0.25">
      <c r="A2781" s="440" t="s">
        <v>31450</v>
      </c>
      <c r="B2781" s="437" t="s">
        <v>56513</v>
      </c>
      <c r="C2781" s="440" t="s">
        <v>209</v>
      </c>
      <c r="D2781" s="443" t="s">
        <v>11528</v>
      </c>
    </row>
    <row r="2782" spans="1:4" ht="13.5" x14ac:dyDescent="0.25">
      <c r="A2782" s="440" t="s">
        <v>31451</v>
      </c>
      <c r="B2782" s="437" t="s">
        <v>56514</v>
      </c>
      <c r="C2782" s="440" t="s">
        <v>209</v>
      </c>
      <c r="D2782" s="443" t="s">
        <v>38260</v>
      </c>
    </row>
    <row r="2783" spans="1:4" ht="27" x14ac:dyDescent="0.25">
      <c r="A2783" s="440" t="s">
        <v>31453</v>
      </c>
      <c r="B2783" s="437" t="s">
        <v>56515</v>
      </c>
      <c r="C2783" s="440" t="s">
        <v>209</v>
      </c>
      <c r="D2783" s="443" t="s">
        <v>15494</v>
      </c>
    </row>
    <row r="2784" spans="1:4" ht="27" x14ac:dyDescent="0.25">
      <c r="A2784" s="440" t="s">
        <v>31455</v>
      </c>
      <c r="B2784" s="437" t="s">
        <v>56516</v>
      </c>
      <c r="C2784" s="440" t="s">
        <v>209</v>
      </c>
      <c r="D2784" s="443" t="s">
        <v>7858</v>
      </c>
    </row>
    <row r="2785" spans="1:4" ht="27" x14ac:dyDescent="0.25">
      <c r="A2785" s="440" t="s">
        <v>31456</v>
      </c>
      <c r="B2785" s="437" t="s">
        <v>56517</v>
      </c>
      <c r="C2785" s="440" t="s">
        <v>209</v>
      </c>
      <c r="D2785" s="443" t="s">
        <v>40354</v>
      </c>
    </row>
    <row r="2786" spans="1:4" ht="27" x14ac:dyDescent="0.25">
      <c r="A2786" s="440" t="s">
        <v>31457</v>
      </c>
      <c r="B2786" s="437" t="s">
        <v>56518</v>
      </c>
      <c r="C2786" s="440" t="s">
        <v>209</v>
      </c>
      <c r="D2786" s="443" t="s">
        <v>7818</v>
      </c>
    </row>
    <row r="2787" spans="1:4" ht="27" x14ac:dyDescent="0.25">
      <c r="A2787" s="440" t="s">
        <v>31458</v>
      </c>
      <c r="B2787" s="437" t="s">
        <v>56519</v>
      </c>
      <c r="C2787" s="440" t="s">
        <v>209</v>
      </c>
      <c r="D2787" s="443" t="s">
        <v>43046</v>
      </c>
    </row>
    <row r="2788" spans="1:4" ht="40.5" x14ac:dyDescent="0.25">
      <c r="A2788" s="440" t="s">
        <v>31460</v>
      </c>
      <c r="B2788" s="437" t="s">
        <v>56520</v>
      </c>
      <c r="C2788" s="440" t="s">
        <v>209</v>
      </c>
      <c r="D2788" s="443" t="s">
        <v>58967</v>
      </c>
    </row>
    <row r="2789" spans="1:4" ht="27" x14ac:dyDescent="0.25">
      <c r="A2789" s="440" t="s">
        <v>57386</v>
      </c>
      <c r="B2789" s="437" t="s">
        <v>56521</v>
      </c>
      <c r="C2789" s="440" t="s">
        <v>209</v>
      </c>
      <c r="D2789" s="443" t="s">
        <v>10112</v>
      </c>
    </row>
    <row r="2790" spans="1:4" ht="27" x14ac:dyDescent="0.25">
      <c r="A2790" s="440" t="s">
        <v>57387</v>
      </c>
      <c r="B2790" s="437" t="s">
        <v>56522</v>
      </c>
      <c r="C2790" s="440" t="s">
        <v>209</v>
      </c>
      <c r="D2790" s="443" t="s">
        <v>13207</v>
      </c>
    </row>
    <row r="2791" spans="1:4" ht="27" x14ac:dyDescent="0.25">
      <c r="A2791" s="440" t="s">
        <v>57388</v>
      </c>
      <c r="B2791" s="437" t="s">
        <v>56523</v>
      </c>
      <c r="C2791" s="440" t="s">
        <v>209</v>
      </c>
      <c r="D2791" s="443" t="s">
        <v>58968</v>
      </c>
    </row>
    <row r="2792" spans="1:4" ht="27" x14ac:dyDescent="0.25">
      <c r="A2792" s="440" t="s">
        <v>57389</v>
      </c>
      <c r="B2792" s="437" t="s">
        <v>56524</v>
      </c>
      <c r="C2792" s="440" t="s">
        <v>209</v>
      </c>
      <c r="D2792" s="443" t="s">
        <v>12261</v>
      </c>
    </row>
    <row r="2793" spans="1:4" ht="27" x14ac:dyDescent="0.25">
      <c r="A2793" s="440" t="s">
        <v>57390</v>
      </c>
      <c r="B2793" s="437" t="s">
        <v>56525</v>
      </c>
      <c r="C2793" s="440" t="s">
        <v>209</v>
      </c>
      <c r="D2793" s="443" t="s">
        <v>16654</v>
      </c>
    </row>
    <row r="2794" spans="1:4" ht="27" x14ac:dyDescent="0.25">
      <c r="A2794" s="440" t="s">
        <v>57391</v>
      </c>
      <c r="B2794" s="437" t="s">
        <v>56526</v>
      </c>
      <c r="C2794" s="440" t="s">
        <v>209</v>
      </c>
      <c r="D2794" s="443" t="s">
        <v>51999</v>
      </c>
    </row>
    <row r="2795" spans="1:4" ht="13.5" x14ac:dyDescent="0.25">
      <c r="A2795" s="440" t="s">
        <v>57392</v>
      </c>
      <c r="B2795" s="437" t="s">
        <v>56527</v>
      </c>
      <c r="C2795" s="440" t="s">
        <v>209</v>
      </c>
      <c r="D2795" s="443" t="s">
        <v>11613</v>
      </c>
    </row>
    <row r="2796" spans="1:4" ht="13.5" x14ac:dyDescent="0.25">
      <c r="A2796" s="440" t="s">
        <v>57393</v>
      </c>
      <c r="B2796" s="437" t="s">
        <v>56528</v>
      </c>
      <c r="C2796" s="440" t="s">
        <v>209</v>
      </c>
      <c r="D2796" s="443" t="s">
        <v>15368</v>
      </c>
    </row>
    <row r="2797" spans="1:4" ht="27" x14ac:dyDescent="0.25">
      <c r="A2797" s="440" t="s">
        <v>57394</v>
      </c>
      <c r="B2797" s="437" t="s">
        <v>56529</v>
      </c>
      <c r="C2797" s="440" t="s">
        <v>209</v>
      </c>
      <c r="D2797" s="443" t="s">
        <v>58969</v>
      </c>
    </row>
    <row r="2798" spans="1:4" ht="27" x14ac:dyDescent="0.25">
      <c r="A2798" s="440" t="s">
        <v>57395</v>
      </c>
      <c r="B2798" s="437" t="s">
        <v>56530</v>
      </c>
      <c r="C2798" s="440" t="s">
        <v>209</v>
      </c>
      <c r="D2798" s="443" t="s">
        <v>36170</v>
      </c>
    </row>
    <row r="2799" spans="1:4" ht="27" x14ac:dyDescent="0.25">
      <c r="A2799" s="440" t="s">
        <v>57396</v>
      </c>
      <c r="B2799" s="437" t="s">
        <v>56531</v>
      </c>
      <c r="C2799" s="440" t="s">
        <v>209</v>
      </c>
      <c r="D2799" s="443" t="s">
        <v>11035</v>
      </c>
    </row>
    <row r="2800" spans="1:4" ht="27" x14ac:dyDescent="0.25">
      <c r="A2800" s="440" t="s">
        <v>57397</v>
      </c>
      <c r="B2800" s="437" t="s">
        <v>56532</v>
      </c>
      <c r="C2800" s="440" t="s">
        <v>209</v>
      </c>
      <c r="D2800" s="443" t="s">
        <v>12594</v>
      </c>
    </row>
    <row r="2801" spans="1:4" ht="40.5" x14ac:dyDescent="0.25">
      <c r="A2801" s="440" t="s">
        <v>57398</v>
      </c>
      <c r="B2801" s="437" t="s">
        <v>56533</v>
      </c>
      <c r="C2801" s="440" t="s">
        <v>209</v>
      </c>
      <c r="D2801" s="443" t="s">
        <v>34776</v>
      </c>
    </row>
    <row r="2802" spans="1:4" ht="40.5" x14ac:dyDescent="0.25">
      <c r="A2802" s="440" t="s">
        <v>57399</v>
      </c>
      <c r="B2802" s="437" t="s">
        <v>56534</v>
      </c>
      <c r="C2802" s="440" t="s">
        <v>209</v>
      </c>
      <c r="D2802" s="443" t="s">
        <v>18179</v>
      </c>
    </row>
    <row r="2803" spans="1:4" ht="27" x14ac:dyDescent="0.25">
      <c r="A2803" s="440" t="s">
        <v>57400</v>
      </c>
      <c r="B2803" s="437" t="s">
        <v>56535</v>
      </c>
      <c r="C2803" s="440" t="s">
        <v>209</v>
      </c>
      <c r="D2803" s="443" t="s">
        <v>36395</v>
      </c>
    </row>
    <row r="2804" spans="1:4" ht="27" x14ac:dyDescent="0.25">
      <c r="A2804" s="440" t="s">
        <v>57401</v>
      </c>
      <c r="B2804" s="437" t="s">
        <v>56536</v>
      </c>
      <c r="C2804" s="440" t="s">
        <v>209</v>
      </c>
      <c r="D2804" s="443" t="s">
        <v>32257</v>
      </c>
    </row>
    <row r="2805" spans="1:4" ht="27" x14ac:dyDescent="0.25">
      <c r="A2805" s="440" t="s">
        <v>57402</v>
      </c>
      <c r="B2805" s="437" t="s">
        <v>56537</v>
      </c>
      <c r="C2805" s="440" t="s">
        <v>209</v>
      </c>
      <c r="D2805" s="443" t="s">
        <v>8580</v>
      </c>
    </row>
    <row r="2806" spans="1:4" ht="13.5" x14ac:dyDescent="0.25">
      <c r="A2806" s="440" t="s">
        <v>57403</v>
      </c>
      <c r="B2806" s="437" t="s">
        <v>56538</v>
      </c>
      <c r="C2806" s="440" t="s">
        <v>209</v>
      </c>
      <c r="D2806" s="443" t="s">
        <v>17087</v>
      </c>
    </row>
    <row r="2807" spans="1:4" ht="13.5" x14ac:dyDescent="0.25">
      <c r="A2807" s="440" t="s">
        <v>57404</v>
      </c>
      <c r="B2807" s="437" t="s">
        <v>56539</v>
      </c>
      <c r="C2807" s="440" t="s">
        <v>209</v>
      </c>
      <c r="D2807" s="443" t="s">
        <v>34804</v>
      </c>
    </row>
    <row r="2808" spans="1:4" ht="13.5" x14ac:dyDescent="0.25">
      <c r="A2808" s="440" t="s">
        <v>57405</v>
      </c>
      <c r="B2808" s="437" t="s">
        <v>56540</v>
      </c>
      <c r="C2808" s="440" t="s">
        <v>209</v>
      </c>
      <c r="D2808" s="443" t="s">
        <v>38359</v>
      </c>
    </row>
    <row r="2809" spans="1:4" ht="27" x14ac:dyDescent="0.25">
      <c r="A2809" s="440" t="s">
        <v>31461</v>
      </c>
      <c r="B2809" s="437" t="s">
        <v>56541</v>
      </c>
      <c r="C2809" s="440" t="s">
        <v>9421</v>
      </c>
      <c r="D2809" s="443" t="s">
        <v>58970</v>
      </c>
    </row>
    <row r="2810" spans="1:4" ht="27" x14ac:dyDescent="0.25">
      <c r="A2810" s="440" t="s">
        <v>31462</v>
      </c>
      <c r="B2810" s="437" t="s">
        <v>56542</v>
      </c>
      <c r="C2810" s="440" t="s">
        <v>9421</v>
      </c>
      <c r="D2810" s="443" t="s">
        <v>58971</v>
      </c>
    </row>
    <row r="2811" spans="1:4" ht="27" x14ac:dyDescent="0.25">
      <c r="A2811" s="440" t="s">
        <v>31463</v>
      </c>
      <c r="B2811" s="437" t="s">
        <v>56543</v>
      </c>
      <c r="C2811" s="440" t="s">
        <v>9421</v>
      </c>
      <c r="D2811" s="443" t="s">
        <v>58972</v>
      </c>
    </row>
    <row r="2812" spans="1:4" ht="27" x14ac:dyDescent="0.25">
      <c r="A2812" s="440" t="s">
        <v>31464</v>
      </c>
      <c r="B2812" s="437" t="s">
        <v>56544</v>
      </c>
      <c r="C2812" s="440" t="s">
        <v>9421</v>
      </c>
      <c r="D2812" s="443" t="s">
        <v>58973</v>
      </c>
    </row>
    <row r="2813" spans="1:4" ht="27" x14ac:dyDescent="0.25">
      <c r="A2813" s="440" t="s">
        <v>31465</v>
      </c>
      <c r="B2813" s="437" t="s">
        <v>56545</v>
      </c>
      <c r="C2813" s="440" t="s">
        <v>9421</v>
      </c>
      <c r="D2813" s="443" t="s">
        <v>58974</v>
      </c>
    </row>
    <row r="2814" spans="1:4" ht="40.5" x14ac:dyDescent="0.25">
      <c r="A2814" s="440" t="s">
        <v>31466</v>
      </c>
      <c r="B2814" s="437" t="s">
        <v>56546</v>
      </c>
      <c r="C2814" s="440" t="s">
        <v>9421</v>
      </c>
      <c r="D2814" s="443" t="s">
        <v>58975</v>
      </c>
    </row>
    <row r="2815" spans="1:4" ht="27" x14ac:dyDescent="0.25">
      <c r="A2815" s="440" t="s">
        <v>31467</v>
      </c>
      <c r="B2815" s="437" t="s">
        <v>56547</v>
      </c>
      <c r="C2815" s="440" t="s">
        <v>9421</v>
      </c>
      <c r="D2815" s="443" t="s">
        <v>58976</v>
      </c>
    </row>
    <row r="2816" spans="1:4" ht="27" x14ac:dyDescent="0.25">
      <c r="A2816" s="440" t="s">
        <v>31468</v>
      </c>
      <c r="B2816" s="437" t="s">
        <v>56548</v>
      </c>
      <c r="C2816" s="440" t="s">
        <v>9421</v>
      </c>
      <c r="D2816" s="443" t="s">
        <v>58977</v>
      </c>
    </row>
    <row r="2817" spans="1:4" ht="27" x14ac:dyDescent="0.25">
      <c r="A2817" s="440" t="s">
        <v>31469</v>
      </c>
      <c r="B2817" s="437" t="s">
        <v>11656</v>
      </c>
      <c r="C2817" s="440" t="s">
        <v>198</v>
      </c>
      <c r="D2817" s="443" t="s">
        <v>58978</v>
      </c>
    </row>
    <row r="2818" spans="1:4" ht="40.5" x14ac:dyDescent="0.25">
      <c r="A2818" s="440" t="s">
        <v>31470</v>
      </c>
      <c r="B2818" s="437" t="s">
        <v>11658</v>
      </c>
      <c r="C2818" s="440" t="s">
        <v>198</v>
      </c>
      <c r="D2818" s="443" t="s">
        <v>58979</v>
      </c>
    </row>
    <row r="2819" spans="1:4" ht="27" x14ac:dyDescent="0.25">
      <c r="A2819" s="440" t="s">
        <v>31471</v>
      </c>
      <c r="B2819" s="437" t="s">
        <v>11660</v>
      </c>
      <c r="C2819" s="440" t="s">
        <v>198</v>
      </c>
      <c r="D2819" s="443" t="s">
        <v>58980</v>
      </c>
    </row>
    <row r="2820" spans="1:4" ht="27" x14ac:dyDescent="0.25">
      <c r="A2820" s="440" t="s">
        <v>31472</v>
      </c>
      <c r="B2820" s="437" t="s">
        <v>11662</v>
      </c>
      <c r="C2820" s="440" t="s">
        <v>198</v>
      </c>
      <c r="D2820" s="443" t="s">
        <v>58981</v>
      </c>
    </row>
    <row r="2821" spans="1:4" ht="40.5" x14ac:dyDescent="0.25">
      <c r="A2821" s="440" t="s">
        <v>31473</v>
      </c>
      <c r="B2821" s="437" t="s">
        <v>11664</v>
      </c>
      <c r="C2821" s="440" t="s">
        <v>198</v>
      </c>
      <c r="D2821" s="443" t="s">
        <v>58982</v>
      </c>
    </row>
    <row r="2822" spans="1:4" ht="27" x14ac:dyDescent="0.25">
      <c r="A2822" s="440" t="s">
        <v>31474</v>
      </c>
      <c r="B2822" s="437" t="s">
        <v>11666</v>
      </c>
      <c r="C2822" s="440" t="s">
        <v>198</v>
      </c>
      <c r="D2822" s="443" t="s">
        <v>43035</v>
      </c>
    </row>
    <row r="2823" spans="1:4" ht="27" x14ac:dyDescent="0.25">
      <c r="A2823" s="440" t="s">
        <v>31475</v>
      </c>
      <c r="B2823" s="437" t="s">
        <v>11668</v>
      </c>
      <c r="C2823" s="440" t="s">
        <v>198</v>
      </c>
      <c r="D2823" s="443" t="s">
        <v>58983</v>
      </c>
    </row>
    <row r="2824" spans="1:4" ht="40.5" x14ac:dyDescent="0.25">
      <c r="A2824" s="440" t="s">
        <v>31476</v>
      </c>
      <c r="B2824" s="437" t="s">
        <v>11670</v>
      </c>
      <c r="C2824" s="440" t="s">
        <v>198</v>
      </c>
      <c r="D2824" s="443" t="s">
        <v>58984</v>
      </c>
    </row>
    <row r="2825" spans="1:4" ht="27" x14ac:dyDescent="0.25">
      <c r="A2825" s="440" t="s">
        <v>31477</v>
      </c>
      <c r="B2825" s="437" t="s">
        <v>11672</v>
      </c>
      <c r="C2825" s="440" t="s">
        <v>198</v>
      </c>
      <c r="D2825" s="443" t="s">
        <v>29165</v>
      </c>
    </row>
    <row r="2826" spans="1:4" ht="27" x14ac:dyDescent="0.25">
      <c r="A2826" s="440" t="s">
        <v>31478</v>
      </c>
      <c r="B2826" s="437" t="s">
        <v>11674</v>
      </c>
      <c r="C2826" s="440" t="s">
        <v>198</v>
      </c>
      <c r="D2826" s="443" t="s">
        <v>58985</v>
      </c>
    </row>
    <row r="2827" spans="1:4" ht="40.5" x14ac:dyDescent="0.25">
      <c r="A2827" s="440" t="s">
        <v>31479</v>
      </c>
      <c r="B2827" s="437" t="s">
        <v>11676</v>
      </c>
      <c r="C2827" s="440" t="s">
        <v>198</v>
      </c>
      <c r="D2827" s="443" t="s">
        <v>16131</v>
      </c>
    </row>
    <row r="2828" spans="1:4" ht="27" x14ac:dyDescent="0.25">
      <c r="A2828" s="440" t="s">
        <v>31480</v>
      </c>
      <c r="B2828" s="437" t="s">
        <v>11678</v>
      </c>
      <c r="C2828" s="440" t="s">
        <v>198</v>
      </c>
      <c r="D2828" s="443" t="s">
        <v>58986</v>
      </c>
    </row>
    <row r="2829" spans="1:4" ht="27" x14ac:dyDescent="0.25">
      <c r="A2829" s="440" t="s">
        <v>31481</v>
      </c>
      <c r="B2829" s="437" t="s">
        <v>11680</v>
      </c>
      <c r="C2829" s="440" t="s">
        <v>209</v>
      </c>
      <c r="D2829" s="443" t="s">
        <v>58987</v>
      </c>
    </row>
    <row r="2830" spans="1:4" ht="27" x14ac:dyDescent="0.25">
      <c r="A2830" s="440" t="s">
        <v>31482</v>
      </c>
      <c r="B2830" s="437" t="s">
        <v>11682</v>
      </c>
      <c r="C2830" s="440" t="s">
        <v>209</v>
      </c>
      <c r="D2830" s="443" t="s">
        <v>58988</v>
      </c>
    </row>
    <row r="2831" spans="1:4" ht="27" x14ac:dyDescent="0.25">
      <c r="A2831" s="440" t="s">
        <v>31483</v>
      </c>
      <c r="B2831" s="437" t="s">
        <v>11684</v>
      </c>
      <c r="C2831" s="440" t="s">
        <v>209</v>
      </c>
      <c r="D2831" s="443" t="s">
        <v>58989</v>
      </c>
    </row>
    <row r="2832" spans="1:4" ht="27" x14ac:dyDescent="0.25">
      <c r="A2832" s="440" t="s">
        <v>31484</v>
      </c>
      <c r="B2832" s="437" t="s">
        <v>11686</v>
      </c>
      <c r="C2832" s="440" t="s">
        <v>209</v>
      </c>
      <c r="D2832" s="443" t="s">
        <v>58990</v>
      </c>
    </row>
    <row r="2833" spans="1:4" ht="27" x14ac:dyDescent="0.25">
      <c r="A2833" s="440" t="s">
        <v>31485</v>
      </c>
      <c r="B2833" s="437" t="s">
        <v>11688</v>
      </c>
      <c r="C2833" s="440" t="s">
        <v>209</v>
      </c>
      <c r="D2833" s="443" t="s">
        <v>58991</v>
      </c>
    </row>
    <row r="2834" spans="1:4" ht="27" x14ac:dyDescent="0.25">
      <c r="A2834" s="440" t="s">
        <v>31486</v>
      </c>
      <c r="B2834" s="437" t="s">
        <v>11690</v>
      </c>
      <c r="C2834" s="440" t="s">
        <v>209</v>
      </c>
      <c r="D2834" s="443" t="s">
        <v>57908</v>
      </c>
    </row>
    <row r="2835" spans="1:4" ht="27" x14ac:dyDescent="0.25">
      <c r="A2835" s="440" t="s">
        <v>31487</v>
      </c>
      <c r="B2835" s="437" t="s">
        <v>11692</v>
      </c>
      <c r="C2835" s="440" t="s">
        <v>209</v>
      </c>
      <c r="D2835" s="443" t="s">
        <v>58992</v>
      </c>
    </row>
    <row r="2836" spans="1:4" ht="27" x14ac:dyDescent="0.25">
      <c r="A2836" s="440" t="s">
        <v>31488</v>
      </c>
      <c r="B2836" s="437" t="s">
        <v>11694</v>
      </c>
      <c r="C2836" s="440" t="s">
        <v>209</v>
      </c>
      <c r="D2836" s="443" t="s">
        <v>58993</v>
      </c>
    </row>
    <row r="2837" spans="1:4" ht="27" x14ac:dyDescent="0.25">
      <c r="A2837" s="440" t="s">
        <v>31489</v>
      </c>
      <c r="B2837" s="437" t="s">
        <v>11696</v>
      </c>
      <c r="C2837" s="440" t="s">
        <v>209</v>
      </c>
      <c r="D2837" s="443" t="s">
        <v>58994</v>
      </c>
    </row>
    <row r="2838" spans="1:4" ht="27" x14ac:dyDescent="0.25">
      <c r="A2838" s="440" t="s">
        <v>31490</v>
      </c>
      <c r="B2838" s="437" t="s">
        <v>11698</v>
      </c>
      <c r="C2838" s="440" t="s">
        <v>209</v>
      </c>
      <c r="D2838" s="443" t="s">
        <v>58995</v>
      </c>
    </row>
    <row r="2839" spans="1:4" ht="27" x14ac:dyDescent="0.25">
      <c r="A2839" s="440" t="s">
        <v>31491</v>
      </c>
      <c r="B2839" s="437" t="s">
        <v>11700</v>
      </c>
      <c r="C2839" s="440" t="s">
        <v>209</v>
      </c>
      <c r="D2839" s="443" t="s">
        <v>58996</v>
      </c>
    </row>
    <row r="2840" spans="1:4" ht="54" x14ac:dyDescent="0.25">
      <c r="A2840" s="440" t="s">
        <v>31492</v>
      </c>
      <c r="B2840" s="437" t="s">
        <v>31493</v>
      </c>
      <c r="C2840" s="440" t="s">
        <v>176</v>
      </c>
      <c r="D2840" s="443" t="s">
        <v>31685</v>
      </c>
    </row>
    <row r="2841" spans="1:4" ht="54" x14ac:dyDescent="0.25">
      <c r="A2841" s="440" t="s">
        <v>31494</v>
      </c>
      <c r="B2841" s="437" t="s">
        <v>31495</v>
      </c>
      <c r="C2841" s="440" t="s">
        <v>176</v>
      </c>
      <c r="D2841" s="443" t="s">
        <v>58032</v>
      </c>
    </row>
    <row r="2842" spans="1:4" ht="54" x14ac:dyDescent="0.25">
      <c r="A2842" s="440" t="s">
        <v>31496</v>
      </c>
      <c r="B2842" s="437" t="s">
        <v>31497</v>
      </c>
      <c r="C2842" s="440" t="s">
        <v>176</v>
      </c>
      <c r="D2842" s="443" t="s">
        <v>28261</v>
      </c>
    </row>
    <row r="2843" spans="1:4" ht="54" x14ac:dyDescent="0.25">
      <c r="A2843" s="440" t="s">
        <v>31498</v>
      </c>
      <c r="B2843" s="437" t="s">
        <v>31499</v>
      </c>
      <c r="C2843" s="440" t="s">
        <v>176</v>
      </c>
      <c r="D2843" s="443" t="s">
        <v>13857</v>
      </c>
    </row>
    <row r="2844" spans="1:4" ht="54" x14ac:dyDescent="0.25">
      <c r="A2844" s="440" t="s">
        <v>31500</v>
      </c>
      <c r="B2844" s="437" t="s">
        <v>31501</v>
      </c>
      <c r="C2844" s="440" t="s">
        <v>176</v>
      </c>
      <c r="D2844" s="443" t="s">
        <v>10083</v>
      </c>
    </row>
    <row r="2845" spans="1:4" ht="54" x14ac:dyDescent="0.25">
      <c r="A2845" s="440" t="s">
        <v>31502</v>
      </c>
      <c r="B2845" s="437" t="s">
        <v>31503</v>
      </c>
      <c r="C2845" s="440" t="s">
        <v>176</v>
      </c>
      <c r="D2845" s="443" t="s">
        <v>13173</v>
      </c>
    </row>
    <row r="2846" spans="1:4" ht="54" x14ac:dyDescent="0.25">
      <c r="A2846" s="440" t="s">
        <v>31504</v>
      </c>
      <c r="B2846" s="437" t="s">
        <v>31505</v>
      </c>
      <c r="C2846" s="440" t="s">
        <v>176</v>
      </c>
      <c r="D2846" s="443" t="s">
        <v>31671</v>
      </c>
    </row>
    <row r="2847" spans="1:4" ht="54" x14ac:dyDescent="0.25">
      <c r="A2847" s="440" t="s">
        <v>31506</v>
      </c>
      <c r="B2847" s="437" t="s">
        <v>31507</v>
      </c>
      <c r="C2847" s="440" t="s">
        <v>176</v>
      </c>
      <c r="D2847" s="443" t="s">
        <v>34225</v>
      </c>
    </row>
    <row r="2848" spans="1:4" ht="54" x14ac:dyDescent="0.25">
      <c r="A2848" s="440" t="s">
        <v>31508</v>
      </c>
      <c r="B2848" s="437" t="s">
        <v>31509</v>
      </c>
      <c r="C2848" s="440" t="s">
        <v>176</v>
      </c>
      <c r="D2848" s="443" t="s">
        <v>30352</v>
      </c>
    </row>
    <row r="2849" spans="1:4" ht="54" x14ac:dyDescent="0.25">
      <c r="A2849" s="440" t="s">
        <v>31510</v>
      </c>
      <c r="B2849" s="437" t="s">
        <v>31511</v>
      </c>
      <c r="C2849" s="440" t="s">
        <v>176</v>
      </c>
      <c r="D2849" s="443" t="s">
        <v>13674</v>
      </c>
    </row>
    <row r="2850" spans="1:4" ht="54" x14ac:dyDescent="0.25">
      <c r="A2850" s="440" t="s">
        <v>31512</v>
      </c>
      <c r="B2850" s="437" t="s">
        <v>31513</v>
      </c>
      <c r="C2850" s="440" t="s">
        <v>176</v>
      </c>
      <c r="D2850" s="443" t="s">
        <v>52359</v>
      </c>
    </row>
    <row r="2851" spans="1:4" ht="54" x14ac:dyDescent="0.25">
      <c r="A2851" s="440" t="s">
        <v>31514</v>
      </c>
      <c r="B2851" s="437" t="s">
        <v>31515</v>
      </c>
      <c r="C2851" s="440" t="s">
        <v>176</v>
      </c>
      <c r="D2851" s="443" t="s">
        <v>12034</v>
      </c>
    </row>
    <row r="2852" spans="1:4" ht="54" x14ac:dyDescent="0.25">
      <c r="A2852" s="440" t="s">
        <v>31516</v>
      </c>
      <c r="B2852" s="437" t="s">
        <v>31517</v>
      </c>
      <c r="C2852" s="440" t="s">
        <v>176</v>
      </c>
      <c r="D2852" s="443" t="s">
        <v>40843</v>
      </c>
    </row>
    <row r="2853" spans="1:4" ht="54" x14ac:dyDescent="0.25">
      <c r="A2853" s="440" t="s">
        <v>31518</v>
      </c>
      <c r="B2853" s="437" t="s">
        <v>31519</v>
      </c>
      <c r="C2853" s="440" t="s">
        <v>176</v>
      </c>
      <c r="D2853" s="443" t="s">
        <v>14404</v>
      </c>
    </row>
    <row r="2854" spans="1:4" ht="54" x14ac:dyDescent="0.25">
      <c r="A2854" s="440" t="s">
        <v>31520</v>
      </c>
      <c r="B2854" s="437" t="s">
        <v>31521</v>
      </c>
      <c r="C2854" s="440" t="s">
        <v>176</v>
      </c>
      <c r="D2854" s="443" t="s">
        <v>33693</v>
      </c>
    </row>
    <row r="2855" spans="1:4" ht="54" x14ac:dyDescent="0.25">
      <c r="A2855" s="440" t="s">
        <v>31522</v>
      </c>
      <c r="B2855" s="437" t="s">
        <v>31523</v>
      </c>
      <c r="C2855" s="440" t="s">
        <v>176</v>
      </c>
      <c r="D2855" s="443" t="s">
        <v>32911</v>
      </c>
    </row>
    <row r="2856" spans="1:4" ht="40.5" x14ac:dyDescent="0.25">
      <c r="A2856" s="440" t="s">
        <v>31525</v>
      </c>
      <c r="B2856" s="437" t="s">
        <v>31526</v>
      </c>
      <c r="C2856" s="440" t="s">
        <v>198</v>
      </c>
      <c r="D2856" s="443" t="s">
        <v>37788</v>
      </c>
    </row>
    <row r="2857" spans="1:4" ht="40.5" x14ac:dyDescent="0.25">
      <c r="A2857" s="440" t="s">
        <v>31527</v>
      </c>
      <c r="B2857" s="437" t="s">
        <v>31528</v>
      </c>
      <c r="C2857" s="440" t="s">
        <v>198</v>
      </c>
      <c r="D2857" s="443" t="s">
        <v>29748</v>
      </c>
    </row>
    <row r="2858" spans="1:4" ht="27" x14ac:dyDescent="0.25">
      <c r="A2858" s="440" t="s">
        <v>31530</v>
      </c>
      <c r="B2858" s="437" t="s">
        <v>56549</v>
      </c>
      <c r="C2858" s="440" t="s">
        <v>176</v>
      </c>
      <c r="D2858" s="443" t="s">
        <v>56006</v>
      </c>
    </row>
    <row r="2859" spans="1:4" ht="40.5" x14ac:dyDescent="0.25">
      <c r="A2859" s="440" t="s">
        <v>31531</v>
      </c>
      <c r="B2859" s="437" t="s">
        <v>31532</v>
      </c>
      <c r="C2859" s="440" t="s">
        <v>9421</v>
      </c>
      <c r="D2859" s="443" t="s">
        <v>58997</v>
      </c>
    </row>
    <row r="2860" spans="1:4" ht="67.5" x14ac:dyDescent="0.25">
      <c r="A2860" s="440" t="s">
        <v>31533</v>
      </c>
      <c r="B2860" s="437" t="s">
        <v>31534</v>
      </c>
      <c r="C2860" s="440" t="s">
        <v>9421</v>
      </c>
      <c r="D2860" s="443" t="s">
        <v>58998</v>
      </c>
    </row>
    <row r="2861" spans="1:4" ht="40.5" x14ac:dyDescent="0.25">
      <c r="A2861" s="440" t="s">
        <v>31535</v>
      </c>
      <c r="B2861" s="437" t="s">
        <v>31536</v>
      </c>
      <c r="C2861" s="440" t="s">
        <v>9421</v>
      </c>
      <c r="D2861" s="443" t="s">
        <v>58999</v>
      </c>
    </row>
    <row r="2862" spans="1:4" ht="54" x14ac:dyDescent="0.25">
      <c r="A2862" s="440" t="s">
        <v>31537</v>
      </c>
      <c r="B2862" s="437" t="s">
        <v>31538</v>
      </c>
      <c r="C2862" s="440" t="s">
        <v>9421</v>
      </c>
      <c r="D2862" s="443" t="s">
        <v>59000</v>
      </c>
    </row>
    <row r="2863" spans="1:4" ht="54" x14ac:dyDescent="0.25">
      <c r="A2863" s="440" t="s">
        <v>31539</v>
      </c>
      <c r="B2863" s="437" t="s">
        <v>56550</v>
      </c>
      <c r="C2863" s="440" t="s">
        <v>9421</v>
      </c>
      <c r="D2863" s="443" t="s">
        <v>59001</v>
      </c>
    </row>
    <row r="2864" spans="1:4" ht="67.5" x14ac:dyDescent="0.25">
      <c r="A2864" s="440" t="s">
        <v>31540</v>
      </c>
      <c r="B2864" s="437" t="s">
        <v>56551</v>
      </c>
      <c r="C2864" s="440" t="s">
        <v>9421</v>
      </c>
      <c r="D2864" s="443" t="s">
        <v>59002</v>
      </c>
    </row>
    <row r="2865" spans="1:4" ht="40.5" x14ac:dyDescent="0.25">
      <c r="A2865" s="440" t="s">
        <v>31541</v>
      </c>
      <c r="B2865" s="437" t="s">
        <v>31542</v>
      </c>
      <c r="C2865" s="440" t="s">
        <v>9421</v>
      </c>
      <c r="D2865" s="443" t="s">
        <v>58999</v>
      </c>
    </row>
    <row r="2866" spans="1:4" ht="40.5" x14ac:dyDescent="0.25">
      <c r="A2866" s="440" t="s">
        <v>31543</v>
      </c>
      <c r="B2866" s="437" t="s">
        <v>31544</v>
      </c>
      <c r="C2866" s="440" t="s">
        <v>9421</v>
      </c>
      <c r="D2866" s="443" t="s">
        <v>59003</v>
      </c>
    </row>
    <row r="2867" spans="1:4" ht="54" x14ac:dyDescent="0.25">
      <c r="A2867" s="440" t="s">
        <v>31545</v>
      </c>
      <c r="B2867" s="437" t="s">
        <v>31546</v>
      </c>
      <c r="C2867" s="440" t="s">
        <v>9421</v>
      </c>
      <c r="D2867" s="443" t="s">
        <v>59004</v>
      </c>
    </row>
    <row r="2868" spans="1:4" ht="54" x14ac:dyDescent="0.25">
      <c r="A2868" s="440" t="s">
        <v>31547</v>
      </c>
      <c r="B2868" s="437" t="s">
        <v>31548</v>
      </c>
      <c r="C2868" s="440" t="s">
        <v>9421</v>
      </c>
      <c r="D2868" s="443" t="s">
        <v>7387</v>
      </c>
    </row>
    <row r="2869" spans="1:4" ht="67.5" x14ac:dyDescent="0.25">
      <c r="A2869" s="440" t="s">
        <v>31549</v>
      </c>
      <c r="B2869" s="437" t="s">
        <v>31550</v>
      </c>
      <c r="C2869" s="440" t="s">
        <v>9421</v>
      </c>
      <c r="D2869" s="443" t="s">
        <v>59005</v>
      </c>
    </row>
    <row r="2870" spans="1:4" ht="40.5" x14ac:dyDescent="0.25">
      <c r="A2870" s="440" t="s">
        <v>31551</v>
      </c>
      <c r="B2870" s="437" t="s">
        <v>31552</v>
      </c>
      <c r="C2870" s="440" t="s">
        <v>9421</v>
      </c>
      <c r="D2870" s="443" t="s">
        <v>59006</v>
      </c>
    </row>
    <row r="2871" spans="1:4" ht="27" x14ac:dyDescent="0.25">
      <c r="A2871" s="440" t="s">
        <v>57406</v>
      </c>
      <c r="B2871" s="437" t="s">
        <v>56552</v>
      </c>
      <c r="C2871" s="440" t="s">
        <v>209</v>
      </c>
      <c r="D2871" s="443" t="s">
        <v>15207</v>
      </c>
    </row>
    <row r="2872" spans="1:4" ht="40.5" x14ac:dyDescent="0.25">
      <c r="A2872" s="440" t="s">
        <v>57407</v>
      </c>
      <c r="B2872" s="437" t="s">
        <v>56553</v>
      </c>
      <c r="C2872" s="440" t="s">
        <v>209</v>
      </c>
      <c r="D2872" s="443" t="s">
        <v>43197</v>
      </c>
    </row>
    <row r="2873" spans="1:4" ht="27" x14ac:dyDescent="0.25">
      <c r="A2873" s="440" t="s">
        <v>57408</v>
      </c>
      <c r="B2873" s="437" t="s">
        <v>56554</v>
      </c>
      <c r="C2873" s="440" t="s">
        <v>209</v>
      </c>
      <c r="D2873" s="443" t="s">
        <v>35129</v>
      </c>
    </row>
    <row r="2874" spans="1:4" ht="40.5" x14ac:dyDescent="0.25">
      <c r="A2874" s="440" t="s">
        <v>57409</v>
      </c>
      <c r="B2874" s="437" t="s">
        <v>56555</v>
      </c>
      <c r="C2874" s="440" t="s">
        <v>209</v>
      </c>
      <c r="D2874" s="443" t="s">
        <v>27633</v>
      </c>
    </row>
    <row r="2875" spans="1:4" ht="40.5" x14ac:dyDescent="0.25">
      <c r="A2875" s="440" t="s">
        <v>57410</v>
      </c>
      <c r="B2875" s="437" t="s">
        <v>56556</v>
      </c>
      <c r="C2875" s="440" t="s">
        <v>209</v>
      </c>
      <c r="D2875" s="443" t="s">
        <v>59007</v>
      </c>
    </row>
    <row r="2876" spans="1:4" ht="40.5" x14ac:dyDescent="0.25">
      <c r="A2876" s="440" t="s">
        <v>57411</v>
      </c>
      <c r="B2876" s="437" t="s">
        <v>56557</v>
      </c>
      <c r="C2876" s="440" t="s">
        <v>209</v>
      </c>
      <c r="D2876" s="443" t="s">
        <v>59008</v>
      </c>
    </row>
    <row r="2877" spans="1:4" ht="40.5" x14ac:dyDescent="0.25">
      <c r="A2877" s="440" t="s">
        <v>57412</v>
      </c>
      <c r="B2877" s="437" t="s">
        <v>56558</v>
      </c>
      <c r="C2877" s="440" t="s">
        <v>209</v>
      </c>
      <c r="D2877" s="443" t="s">
        <v>59009</v>
      </c>
    </row>
    <row r="2878" spans="1:4" ht="40.5" x14ac:dyDescent="0.25">
      <c r="A2878" s="440" t="s">
        <v>57413</v>
      </c>
      <c r="B2878" s="437" t="s">
        <v>56559</v>
      </c>
      <c r="C2878" s="440" t="s">
        <v>209</v>
      </c>
      <c r="D2878" s="443" t="s">
        <v>59010</v>
      </c>
    </row>
    <row r="2879" spans="1:4" ht="40.5" x14ac:dyDescent="0.25">
      <c r="A2879" s="440" t="s">
        <v>57414</v>
      </c>
      <c r="B2879" s="437" t="s">
        <v>56560</v>
      </c>
      <c r="C2879" s="440" t="s">
        <v>209</v>
      </c>
      <c r="D2879" s="443" t="s">
        <v>59011</v>
      </c>
    </row>
    <row r="2880" spans="1:4" ht="40.5" x14ac:dyDescent="0.25">
      <c r="A2880" s="440" t="s">
        <v>57415</v>
      </c>
      <c r="B2880" s="437" t="s">
        <v>56561</v>
      </c>
      <c r="C2880" s="440" t="s">
        <v>209</v>
      </c>
      <c r="D2880" s="443" t="s">
        <v>59012</v>
      </c>
    </row>
    <row r="2881" spans="1:4" ht="40.5" x14ac:dyDescent="0.25">
      <c r="A2881" s="440" t="s">
        <v>57416</v>
      </c>
      <c r="B2881" s="437" t="s">
        <v>56562</v>
      </c>
      <c r="C2881" s="440" t="s">
        <v>209</v>
      </c>
      <c r="D2881" s="443" t="s">
        <v>59013</v>
      </c>
    </row>
    <row r="2882" spans="1:4" ht="40.5" x14ac:dyDescent="0.25">
      <c r="A2882" s="440" t="s">
        <v>57417</v>
      </c>
      <c r="B2882" s="437" t="s">
        <v>56563</v>
      </c>
      <c r="C2882" s="440" t="s">
        <v>209</v>
      </c>
      <c r="D2882" s="443" t="s">
        <v>59014</v>
      </c>
    </row>
    <row r="2883" spans="1:4" ht="40.5" x14ac:dyDescent="0.25">
      <c r="A2883" s="440" t="s">
        <v>57418</v>
      </c>
      <c r="B2883" s="437" t="s">
        <v>56564</v>
      </c>
      <c r="C2883" s="440" t="s">
        <v>209</v>
      </c>
      <c r="D2883" s="443" t="s">
        <v>59015</v>
      </c>
    </row>
    <row r="2884" spans="1:4" ht="40.5" x14ac:dyDescent="0.25">
      <c r="A2884" s="440" t="s">
        <v>57419</v>
      </c>
      <c r="B2884" s="437" t="s">
        <v>56565</v>
      </c>
      <c r="C2884" s="440" t="s">
        <v>209</v>
      </c>
      <c r="D2884" s="443" t="s">
        <v>37069</v>
      </c>
    </row>
    <row r="2885" spans="1:4" ht="27" x14ac:dyDescent="0.25">
      <c r="A2885" s="440" t="s">
        <v>57420</v>
      </c>
      <c r="B2885" s="437" t="s">
        <v>56566</v>
      </c>
      <c r="C2885" s="440" t="s">
        <v>209</v>
      </c>
      <c r="D2885" s="443" t="s">
        <v>17079</v>
      </c>
    </row>
    <row r="2886" spans="1:4" ht="27" x14ac:dyDescent="0.25">
      <c r="A2886" s="440" t="s">
        <v>57421</v>
      </c>
      <c r="B2886" s="437" t="s">
        <v>56567</v>
      </c>
      <c r="C2886" s="440" t="s">
        <v>209</v>
      </c>
      <c r="D2886" s="443" t="s">
        <v>59016</v>
      </c>
    </row>
    <row r="2887" spans="1:4" ht="40.5" x14ac:dyDescent="0.25">
      <c r="A2887" s="440" t="s">
        <v>57422</v>
      </c>
      <c r="B2887" s="437" t="s">
        <v>56568</v>
      </c>
      <c r="C2887" s="440" t="s">
        <v>209</v>
      </c>
      <c r="D2887" s="443" t="s">
        <v>59017</v>
      </c>
    </row>
    <row r="2888" spans="1:4" ht="40.5" x14ac:dyDescent="0.25">
      <c r="A2888" s="440" t="s">
        <v>57423</v>
      </c>
      <c r="B2888" s="437" t="s">
        <v>56569</v>
      </c>
      <c r="C2888" s="440" t="s">
        <v>209</v>
      </c>
      <c r="D2888" s="443" t="s">
        <v>59018</v>
      </c>
    </row>
    <row r="2889" spans="1:4" ht="40.5" x14ac:dyDescent="0.25">
      <c r="A2889" s="440" t="s">
        <v>57424</v>
      </c>
      <c r="B2889" s="437" t="s">
        <v>56570</v>
      </c>
      <c r="C2889" s="440" t="s">
        <v>209</v>
      </c>
      <c r="D2889" s="443" t="s">
        <v>55992</v>
      </c>
    </row>
    <row r="2890" spans="1:4" ht="40.5" x14ac:dyDescent="0.25">
      <c r="A2890" s="440" t="s">
        <v>57425</v>
      </c>
      <c r="B2890" s="437" t="s">
        <v>56571</v>
      </c>
      <c r="C2890" s="440" t="s">
        <v>209</v>
      </c>
      <c r="D2890" s="443" t="s">
        <v>59019</v>
      </c>
    </row>
    <row r="2891" spans="1:4" ht="40.5" x14ac:dyDescent="0.25">
      <c r="A2891" s="440" t="s">
        <v>57426</v>
      </c>
      <c r="B2891" s="437" t="s">
        <v>56572</v>
      </c>
      <c r="C2891" s="440" t="s">
        <v>209</v>
      </c>
      <c r="D2891" s="443" t="s">
        <v>59020</v>
      </c>
    </row>
    <row r="2892" spans="1:4" ht="40.5" x14ac:dyDescent="0.25">
      <c r="A2892" s="440" t="s">
        <v>57427</v>
      </c>
      <c r="B2892" s="437" t="s">
        <v>56573</v>
      </c>
      <c r="C2892" s="440" t="s">
        <v>209</v>
      </c>
      <c r="D2892" s="443" t="s">
        <v>53539</v>
      </c>
    </row>
    <row r="2893" spans="1:4" ht="40.5" x14ac:dyDescent="0.25">
      <c r="A2893" s="440" t="s">
        <v>57428</v>
      </c>
      <c r="B2893" s="437" t="s">
        <v>56574</v>
      </c>
      <c r="C2893" s="440" t="s">
        <v>209</v>
      </c>
      <c r="D2893" s="443" t="s">
        <v>59021</v>
      </c>
    </row>
    <row r="2894" spans="1:4" ht="27" x14ac:dyDescent="0.25">
      <c r="A2894" s="440" t="s">
        <v>57429</v>
      </c>
      <c r="B2894" s="437" t="s">
        <v>56575</v>
      </c>
      <c r="C2894" s="440" t="s">
        <v>209</v>
      </c>
      <c r="D2894" s="443" t="s">
        <v>59022</v>
      </c>
    </row>
    <row r="2895" spans="1:4" ht="27" x14ac:dyDescent="0.25">
      <c r="A2895" s="440" t="s">
        <v>57430</v>
      </c>
      <c r="B2895" s="437" t="s">
        <v>56576</v>
      </c>
      <c r="C2895" s="440" t="s">
        <v>198</v>
      </c>
      <c r="D2895" s="443" t="s">
        <v>59023</v>
      </c>
    </row>
    <row r="2896" spans="1:4" ht="27" x14ac:dyDescent="0.25">
      <c r="A2896" s="440" t="s">
        <v>57431</v>
      </c>
      <c r="B2896" s="437" t="s">
        <v>56577</v>
      </c>
      <c r="C2896" s="440" t="s">
        <v>209</v>
      </c>
      <c r="D2896" s="443" t="s">
        <v>59024</v>
      </c>
    </row>
    <row r="2897" spans="1:4" ht="40.5" x14ac:dyDescent="0.25">
      <c r="A2897" s="440" t="s">
        <v>57432</v>
      </c>
      <c r="B2897" s="437" t="s">
        <v>56578</v>
      </c>
      <c r="C2897" s="440" t="s">
        <v>209</v>
      </c>
      <c r="D2897" s="443" t="s">
        <v>59025</v>
      </c>
    </row>
    <row r="2898" spans="1:4" ht="40.5" x14ac:dyDescent="0.25">
      <c r="A2898" s="440" t="s">
        <v>57433</v>
      </c>
      <c r="B2898" s="437" t="s">
        <v>56579</v>
      </c>
      <c r="C2898" s="440" t="s">
        <v>209</v>
      </c>
      <c r="D2898" s="443" t="s">
        <v>59026</v>
      </c>
    </row>
    <row r="2899" spans="1:4" ht="40.5" x14ac:dyDescent="0.25">
      <c r="A2899" s="440" t="s">
        <v>57434</v>
      </c>
      <c r="B2899" s="437" t="s">
        <v>56580</v>
      </c>
      <c r="C2899" s="440" t="s">
        <v>209</v>
      </c>
      <c r="D2899" s="443" t="s">
        <v>59027</v>
      </c>
    </row>
    <row r="2900" spans="1:4" ht="40.5" x14ac:dyDescent="0.25">
      <c r="A2900" s="440" t="s">
        <v>57435</v>
      </c>
      <c r="B2900" s="437" t="s">
        <v>56581</v>
      </c>
      <c r="C2900" s="440" t="s">
        <v>209</v>
      </c>
      <c r="D2900" s="443" t="s">
        <v>59028</v>
      </c>
    </row>
    <row r="2901" spans="1:4" ht="27" x14ac:dyDescent="0.25">
      <c r="A2901" s="440" t="s">
        <v>57436</v>
      </c>
      <c r="B2901" s="437" t="s">
        <v>56582</v>
      </c>
      <c r="C2901" s="440" t="s">
        <v>209</v>
      </c>
      <c r="D2901" s="443" t="s">
        <v>59029</v>
      </c>
    </row>
    <row r="2902" spans="1:4" ht="27" x14ac:dyDescent="0.25">
      <c r="A2902" s="440" t="s">
        <v>57437</v>
      </c>
      <c r="B2902" s="437" t="s">
        <v>56583</v>
      </c>
      <c r="C2902" s="440" t="s">
        <v>209</v>
      </c>
      <c r="D2902" s="443" t="s">
        <v>51151</v>
      </c>
    </row>
    <row r="2903" spans="1:4" ht="27" x14ac:dyDescent="0.25">
      <c r="A2903" s="440" t="s">
        <v>57438</v>
      </c>
      <c r="B2903" s="437" t="s">
        <v>56584</v>
      </c>
      <c r="C2903" s="440" t="s">
        <v>209</v>
      </c>
      <c r="D2903" s="443" t="s">
        <v>59030</v>
      </c>
    </row>
    <row r="2904" spans="1:4" ht="27" x14ac:dyDescent="0.25">
      <c r="A2904" s="440" t="s">
        <v>57439</v>
      </c>
      <c r="B2904" s="437" t="s">
        <v>56585</v>
      </c>
      <c r="C2904" s="440" t="s">
        <v>209</v>
      </c>
      <c r="D2904" s="443" t="s">
        <v>59031</v>
      </c>
    </row>
    <row r="2905" spans="1:4" ht="27" x14ac:dyDescent="0.25">
      <c r="A2905" s="440" t="s">
        <v>31556</v>
      </c>
      <c r="B2905" s="437" t="s">
        <v>31557</v>
      </c>
      <c r="C2905" s="440" t="s">
        <v>198</v>
      </c>
      <c r="D2905" s="443" t="s">
        <v>59032</v>
      </c>
    </row>
    <row r="2906" spans="1:4" ht="27" x14ac:dyDescent="0.25">
      <c r="A2906" s="440" t="s">
        <v>31558</v>
      </c>
      <c r="B2906" s="437" t="s">
        <v>31559</v>
      </c>
      <c r="C2906" s="440" t="s">
        <v>198</v>
      </c>
      <c r="D2906" s="443" t="s">
        <v>43103</v>
      </c>
    </row>
    <row r="2907" spans="1:4" ht="40.5" x14ac:dyDescent="0.25">
      <c r="A2907" s="440" t="s">
        <v>31560</v>
      </c>
      <c r="B2907" s="437" t="s">
        <v>56586</v>
      </c>
      <c r="C2907" s="440" t="s">
        <v>198</v>
      </c>
      <c r="D2907" s="443" t="s">
        <v>57627</v>
      </c>
    </row>
    <row r="2908" spans="1:4" ht="40.5" x14ac:dyDescent="0.25">
      <c r="A2908" s="440" t="s">
        <v>31561</v>
      </c>
      <c r="B2908" s="437" t="s">
        <v>31562</v>
      </c>
      <c r="C2908" s="440" t="s">
        <v>213</v>
      </c>
      <c r="D2908" s="443" t="s">
        <v>14080</v>
      </c>
    </row>
    <row r="2909" spans="1:4" ht="13.5" x14ac:dyDescent="0.25">
      <c r="A2909" s="440" t="s">
        <v>31563</v>
      </c>
      <c r="B2909" s="437" t="s">
        <v>31564</v>
      </c>
      <c r="C2909" s="440" t="s">
        <v>209</v>
      </c>
      <c r="D2909" s="443" t="s">
        <v>7169</v>
      </c>
    </row>
    <row r="2910" spans="1:4" ht="40.5" x14ac:dyDescent="0.25">
      <c r="A2910" s="440" t="s">
        <v>31565</v>
      </c>
      <c r="B2910" s="437" t="s">
        <v>31566</v>
      </c>
      <c r="C2910" s="440" t="s">
        <v>198</v>
      </c>
      <c r="D2910" s="443" t="s">
        <v>42040</v>
      </c>
    </row>
    <row r="2911" spans="1:4" ht="40.5" x14ac:dyDescent="0.25">
      <c r="A2911" s="440" t="s">
        <v>31567</v>
      </c>
      <c r="B2911" s="437" t="s">
        <v>31568</v>
      </c>
      <c r="C2911" s="440" t="s">
        <v>198</v>
      </c>
      <c r="D2911" s="443" t="s">
        <v>42154</v>
      </c>
    </row>
    <row r="2912" spans="1:4" ht="27" x14ac:dyDescent="0.25">
      <c r="A2912" s="440" t="s">
        <v>31569</v>
      </c>
      <c r="B2912" s="437" t="s">
        <v>31570</v>
      </c>
      <c r="C2912" s="440" t="s">
        <v>198</v>
      </c>
      <c r="D2912" s="443" t="s">
        <v>59033</v>
      </c>
    </row>
    <row r="2913" spans="1:4" ht="27" x14ac:dyDescent="0.25">
      <c r="A2913" s="440" t="s">
        <v>31571</v>
      </c>
      <c r="B2913" s="437" t="s">
        <v>31572</v>
      </c>
      <c r="C2913" s="440" t="s">
        <v>198</v>
      </c>
      <c r="D2913" s="443" t="s">
        <v>10853</v>
      </c>
    </row>
    <row r="2914" spans="1:4" ht="27" x14ac:dyDescent="0.25">
      <c r="A2914" s="440" t="s">
        <v>31573</v>
      </c>
      <c r="B2914" s="437" t="s">
        <v>31574</v>
      </c>
      <c r="C2914" s="440" t="s">
        <v>198</v>
      </c>
      <c r="D2914" s="443" t="s">
        <v>59034</v>
      </c>
    </row>
    <row r="2915" spans="1:4" ht="27" x14ac:dyDescent="0.25">
      <c r="A2915" s="440" t="s">
        <v>31576</v>
      </c>
      <c r="B2915" s="437" t="s">
        <v>31577</v>
      </c>
      <c r="C2915" s="440" t="s">
        <v>198</v>
      </c>
      <c r="D2915" s="443" t="s">
        <v>36670</v>
      </c>
    </row>
    <row r="2916" spans="1:4" ht="27" x14ac:dyDescent="0.25">
      <c r="A2916" s="440" t="s">
        <v>31578</v>
      </c>
      <c r="B2916" s="437" t="s">
        <v>31579</v>
      </c>
      <c r="C2916" s="440" t="s">
        <v>198</v>
      </c>
      <c r="D2916" s="443" t="s">
        <v>43385</v>
      </c>
    </row>
    <row r="2917" spans="1:4" ht="27" x14ac:dyDescent="0.25">
      <c r="A2917" s="440" t="s">
        <v>31580</v>
      </c>
      <c r="B2917" s="437" t="s">
        <v>31581</v>
      </c>
      <c r="C2917" s="440" t="s">
        <v>198</v>
      </c>
      <c r="D2917" s="443" t="s">
        <v>38779</v>
      </c>
    </row>
    <row r="2918" spans="1:4" ht="27" x14ac:dyDescent="0.25">
      <c r="A2918" s="440" t="s">
        <v>31582</v>
      </c>
      <c r="B2918" s="437" t="s">
        <v>31583</v>
      </c>
      <c r="C2918" s="440" t="s">
        <v>198</v>
      </c>
      <c r="D2918" s="443" t="s">
        <v>59035</v>
      </c>
    </row>
    <row r="2919" spans="1:4" ht="27" x14ac:dyDescent="0.25">
      <c r="A2919" s="440" t="s">
        <v>31584</v>
      </c>
      <c r="B2919" s="437" t="s">
        <v>31585</v>
      </c>
      <c r="C2919" s="440" t="s">
        <v>198</v>
      </c>
      <c r="D2919" s="443" t="s">
        <v>39280</v>
      </c>
    </row>
    <row r="2920" spans="1:4" ht="27" x14ac:dyDescent="0.25">
      <c r="A2920" s="440" t="s">
        <v>31586</v>
      </c>
      <c r="B2920" s="437" t="s">
        <v>31587</v>
      </c>
      <c r="C2920" s="440" t="s">
        <v>198</v>
      </c>
      <c r="D2920" s="443" t="s">
        <v>41641</v>
      </c>
    </row>
    <row r="2921" spans="1:4" ht="27" x14ac:dyDescent="0.25">
      <c r="A2921" s="440" t="s">
        <v>31588</v>
      </c>
      <c r="B2921" s="437" t="s">
        <v>31589</v>
      </c>
      <c r="C2921" s="440" t="s">
        <v>198</v>
      </c>
      <c r="D2921" s="443" t="s">
        <v>59036</v>
      </c>
    </row>
    <row r="2922" spans="1:4" ht="27" x14ac:dyDescent="0.25">
      <c r="A2922" s="440" t="s">
        <v>31590</v>
      </c>
      <c r="B2922" s="437" t="s">
        <v>31591</v>
      </c>
      <c r="C2922" s="440" t="s">
        <v>198</v>
      </c>
      <c r="D2922" s="443" t="s">
        <v>59037</v>
      </c>
    </row>
    <row r="2923" spans="1:4" ht="27" x14ac:dyDescent="0.25">
      <c r="A2923" s="440" t="s">
        <v>31592</v>
      </c>
      <c r="B2923" s="437" t="s">
        <v>31593</v>
      </c>
      <c r="C2923" s="440" t="s">
        <v>198</v>
      </c>
      <c r="D2923" s="443" t="s">
        <v>59038</v>
      </c>
    </row>
    <row r="2924" spans="1:4" ht="27" x14ac:dyDescent="0.25">
      <c r="A2924" s="440" t="s">
        <v>31595</v>
      </c>
      <c r="B2924" s="437" t="s">
        <v>31596</v>
      </c>
      <c r="C2924" s="440" t="s">
        <v>198</v>
      </c>
      <c r="D2924" s="443" t="s">
        <v>16352</v>
      </c>
    </row>
    <row r="2925" spans="1:4" ht="27" x14ac:dyDescent="0.25">
      <c r="A2925" s="440" t="s">
        <v>31597</v>
      </c>
      <c r="B2925" s="437" t="s">
        <v>31598</v>
      </c>
      <c r="C2925" s="440" t="s">
        <v>198</v>
      </c>
      <c r="D2925" s="443" t="s">
        <v>59039</v>
      </c>
    </row>
    <row r="2926" spans="1:4" ht="40.5" x14ac:dyDescent="0.25">
      <c r="A2926" s="440" t="s">
        <v>31599</v>
      </c>
      <c r="B2926" s="437" t="s">
        <v>56587</v>
      </c>
      <c r="C2926" s="440" t="s">
        <v>209</v>
      </c>
      <c r="D2926" s="443" t="s">
        <v>58662</v>
      </c>
    </row>
    <row r="2927" spans="1:4" ht="40.5" x14ac:dyDescent="0.25">
      <c r="A2927" s="440" t="s">
        <v>31601</v>
      </c>
      <c r="B2927" s="437" t="s">
        <v>56588</v>
      </c>
      <c r="C2927" s="440" t="s">
        <v>209</v>
      </c>
      <c r="D2927" s="443" t="s">
        <v>15280</v>
      </c>
    </row>
    <row r="2928" spans="1:4" ht="40.5" x14ac:dyDescent="0.25">
      <c r="A2928" s="440" t="s">
        <v>31602</v>
      </c>
      <c r="B2928" s="437" t="s">
        <v>56589</v>
      </c>
      <c r="C2928" s="440" t="s">
        <v>209</v>
      </c>
      <c r="D2928" s="443" t="s">
        <v>16676</v>
      </c>
    </row>
    <row r="2929" spans="1:4" ht="40.5" x14ac:dyDescent="0.25">
      <c r="A2929" s="440" t="s">
        <v>31603</v>
      </c>
      <c r="B2929" s="437" t="s">
        <v>56590</v>
      </c>
      <c r="C2929" s="440" t="s">
        <v>209</v>
      </c>
      <c r="D2929" s="443" t="s">
        <v>11081</v>
      </c>
    </row>
    <row r="2930" spans="1:4" ht="40.5" x14ac:dyDescent="0.25">
      <c r="A2930" s="440" t="s">
        <v>31605</v>
      </c>
      <c r="B2930" s="437" t="s">
        <v>56591</v>
      </c>
      <c r="C2930" s="440" t="s">
        <v>209</v>
      </c>
      <c r="D2930" s="443" t="s">
        <v>42561</v>
      </c>
    </row>
    <row r="2931" spans="1:4" ht="40.5" x14ac:dyDescent="0.25">
      <c r="A2931" s="440" t="s">
        <v>31606</v>
      </c>
      <c r="B2931" s="437" t="s">
        <v>56592</v>
      </c>
      <c r="C2931" s="440" t="s">
        <v>209</v>
      </c>
      <c r="D2931" s="443" t="s">
        <v>59040</v>
      </c>
    </row>
    <row r="2932" spans="1:4" ht="40.5" x14ac:dyDescent="0.25">
      <c r="A2932" s="440" t="s">
        <v>31607</v>
      </c>
      <c r="B2932" s="437" t="s">
        <v>56593</v>
      </c>
      <c r="C2932" s="440" t="s">
        <v>209</v>
      </c>
      <c r="D2932" s="443" t="s">
        <v>32173</v>
      </c>
    </row>
    <row r="2933" spans="1:4" ht="40.5" x14ac:dyDescent="0.25">
      <c r="A2933" s="440" t="s">
        <v>31608</v>
      </c>
      <c r="B2933" s="437" t="s">
        <v>56594</v>
      </c>
      <c r="C2933" s="440" t="s">
        <v>209</v>
      </c>
      <c r="D2933" s="443" t="s">
        <v>41446</v>
      </c>
    </row>
    <row r="2934" spans="1:4" ht="40.5" x14ac:dyDescent="0.25">
      <c r="A2934" s="440" t="s">
        <v>31609</v>
      </c>
      <c r="B2934" s="437" t="s">
        <v>56595</v>
      </c>
      <c r="C2934" s="440" t="s">
        <v>209</v>
      </c>
      <c r="D2934" s="443" t="s">
        <v>12936</v>
      </c>
    </row>
    <row r="2935" spans="1:4" ht="40.5" x14ac:dyDescent="0.25">
      <c r="A2935" s="440" t="s">
        <v>31611</v>
      </c>
      <c r="B2935" s="437" t="s">
        <v>31612</v>
      </c>
      <c r="C2935" s="440" t="s">
        <v>209</v>
      </c>
      <c r="D2935" s="443" t="s">
        <v>31700</v>
      </c>
    </row>
    <row r="2936" spans="1:4" ht="40.5" x14ac:dyDescent="0.25">
      <c r="A2936" s="440" t="s">
        <v>31613</v>
      </c>
      <c r="B2936" s="437" t="s">
        <v>31614</v>
      </c>
      <c r="C2936" s="440" t="s">
        <v>209</v>
      </c>
      <c r="D2936" s="443" t="s">
        <v>13524</v>
      </c>
    </row>
    <row r="2937" spans="1:4" ht="40.5" x14ac:dyDescent="0.25">
      <c r="A2937" s="440" t="s">
        <v>31615</v>
      </c>
      <c r="B2937" s="437" t="s">
        <v>31616</v>
      </c>
      <c r="C2937" s="440" t="s">
        <v>209</v>
      </c>
      <c r="D2937" s="443" t="s">
        <v>39978</v>
      </c>
    </row>
    <row r="2938" spans="1:4" ht="40.5" x14ac:dyDescent="0.25">
      <c r="A2938" s="440" t="s">
        <v>31618</v>
      </c>
      <c r="B2938" s="437" t="s">
        <v>31619</v>
      </c>
      <c r="C2938" s="440" t="s">
        <v>209</v>
      </c>
      <c r="D2938" s="443" t="s">
        <v>37568</v>
      </c>
    </row>
    <row r="2939" spans="1:4" ht="40.5" x14ac:dyDescent="0.25">
      <c r="A2939" s="440" t="s">
        <v>31620</v>
      </c>
      <c r="B2939" s="437" t="s">
        <v>31621</v>
      </c>
      <c r="C2939" s="440" t="s">
        <v>209</v>
      </c>
      <c r="D2939" s="443" t="s">
        <v>13943</v>
      </c>
    </row>
    <row r="2940" spans="1:4" ht="40.5" x14ac:dyDescent="0.25">
      <c r="A2940" s="440" t="s">
        <v>31622</v>
      </c>
      <c r="B2940" s="437" t="s">
        <v>31623</v>
      </c>
      <c r="C2940" s="440" t="s">
        <v>209</v>
      </c>
      <c r="D2940" s="443" t="s">
        <v>17241</v>
      </c>
    </row>
    <row r="2941" spans="1:4" ht="40.5" x14ac:dyDescent="0.25">
      <c r="A2941" s="440" t="s">
        <v>31624</v>
      </c>
      <c r="B2941" s="437" t="s">
        <v>31625</v>
      </c>
      <c r="C2941" s="440" t="s">
        <v>209</v>
      </c>
      <c r="D2941" s="443" t="s">
        <v>11224</v>
      </c>
    </row>
    <row r="2942" spans="1:4" ht="40.5" x14ac:dyDescent="0.25">
      <c r="A2942" s="440" t="s">
        <v>31626</v>
      </c>
      <c r="B2942" s="437" t="s">
        <v>31627</v>
      </c>
      <c r="C2942" s="440" t="s">
        <v>209</v>
      </c>
      <c r="D2942" s="443" t="s">
        <v>29215</v>
      </c>
    </row>
    <row r="2943" spans="1:4" ht="40.5" x14ac:dyDescent="0.25">
      <c r="A2943" s="440" t="s">
        <v>31628</v>
      </c>
      <c r="B2943" s="437" t="s">
        <v>31629</v>
      </c>
      <c r="C2943" s="440" t="s">
        <v>209</v>
      </c>
      <c r="D2943" s="443" t="s">
        <v>41082</v>
      </c>
    </row>
    <row r="2944" spans="1:4" ht="40.5" x14ac:dyDescent="0.25">
      <c r="A2944" s="440" t="s">
        <v>31630</v>
      </c>
      <c r="B2944" s="437" t="s">
        <v>31631</v>
      </c>
      <c r="C2944" s="440" t="s">
        <v>209</v>
      </c>
      <c r="D2944" s="443" t="s">
        <v>7457</v>
      </c>
    </row>
    <row r="2945" spans="1:4" ht="40.5" x14ac:dyDescent="0.25">
      <c r="A2945" s="440" t="s">
        <v>31633</v>
      </c>
      <c r="B2945" s="437" t="s">
        <v>31634</v>
      </c>
      <c r="C2945" s="440" t="s">
        <v>209</v>
      </c>
      <c r="D2945" s="443" t="s">
        <v>6984</v>
      </c>
    </row>
    <row r="2946" spans="1:4" ht="40.5" x14ac:dyDescent="0.25">
      <c r="A2946" s="440" t="s">
        <v>31635</v>
      </c>
      <c r="B2946" s="437" t="s">
        <v>31636</v>
      </c>
      <c r="C2946" s="440" t="s">
        <v>209</v>
      </c>
      <c r="D2946" s="443" t="s">
        <v>18206</v>
      </c>
    </row>
    <row r="2947" spans="1:4" ht="40.5" x14ac:dyDescent="0.25">
      <c r="A2947" s="440" t="s">
        <v>31637</v>
      </c>
      <c r="B2947" s="437" t="s">
        <v>31638</v>
      </c>
      <c r="C2947" s="440" t="s">
        <v>209</v>
      </c>
      <c r="D2947" s="443" t="s">
        <v>31240</v>
      </c>
    </row>
    <row r="2948" spans="1:4" ht="40.5" x14ac:dyDescent="0.25">
      <c r="A2948" s="440" t="s">
        <v>31639</v>
      </c>
      <c r="B2948" s="437" t="s">
        <v>31640</v>
      </c>
      <c r="C2948" s="440" t="s">
        <v>209</v>
      </c>
      <c r="D2948" s="443" t="s">
        <v>8404</v>
      </c>
    </row>
    <row r="2949" spans="1:4" ht="40.5" x14ac:dyDescent="0.25">
      <c r="A2949" s="440" t="s">
        <v>31641</v>
      </c>
      <c r="B2949" s="437" t="s">
        <v>31642</v>
      </c>
      <c r="C2949" s="440" t="s">
        <v>209</v>
      </c>
      <c r="D2949" s="443" t="s">
        <v>11969</v>
      </c>
    </row>
    <row r="2950" spans="1:4" ht="40.5" x14ac:dyDescent="0.25">
      <c r="A2950" s="440" t="s">
        <v>31644</v>
      </c>
      <c r="B2950" s="437" t="s">
        <v>31645</v>
      </c>
      <c r="C2950" s="440" t="s">
        <v>209</v>
      </c>
      <c r="D2950" s="443" t="s">
        <v>8314</v>
      </c>
    </row>
    <row r="2951" spans="1:4" ht="40.5" x14ac:dyDescent="0.25">
      <c r="A2951" s="440" t="s">
        <v>31646</v>
      </c>
      <c r="B2951" s="437" t="s">
        <v>31647</v>
      </c>
      <c r="C2951" s="440" t="s">
        <v>209</v>
      </c>
      <c r="D2951" s="443" t="s">
        <v>33666</v>
      </c>
    </row>
    <row r="2952" spans="1:4" ht="40.5" x14ac:dyDescent="0.25">
      <c r="A2952" s="440" t="s">
        <v>31649</v>
      </c>
      <c r="B2952" s="437" t="s">
        <v>31650</v>
      </c>
      <c r="C2952" s="440" t="s">
        <v>209</v>
      </c>
      <c r="D2952" s="443" t="s">
        <v>16803</v>
      </c>
    </row>
    <row r="2953" spans="1:4" ht="40.5" x14ac:dyDescent="0.25">
      <c r="A2953" s="440" t="s">
        <v>31652</v>
      </c>
      <c r="B2953" s="437" t="s">
        <v>31653</v>
      </c>
      <c r="C2953" s="440" t="s">
        <v>209</v>
      </c>
      <c r="D2953" s="443" t="s">
        <v>59041</v>
      </c>
    </row>
    <row r="2954" spans="1:4" ht="40.5" x14ac:dyDescent="0.25">
      <c r="A2954" s="440" t="s">
        <v>31654</v>
      </c>
      <c r="B2954" s="437" t="s">
        <v>31655</v>
      </c>
      <c r="C2954" s="440" t="s">
        <v>209</v>
      </c>
      <c r="D2954" s="443" t="s">
        <v>34516</v>
      </c>
    </row>
    <row r="2955" spans="1:4" ht="40.5" x14ac:dyDescent="0.25">
      <c r="A2955" s="440" t="s">
        <v>31656</v>
      </c>
      <c r="B2955" s="437" t="s">
        <v>31657</v>
      </c>
      <c r="C2955" s="440" t="s">
        <v>209</v>
      </c>
      <c r="D2955" s="443" t="s">
        <v>28309</v>
      </c>
    </row>
    <row r="2956" spans="1:4" ht="40.5" x14ac:dyDescent="0.25">
      <c r="A2956" s="440" t="s">
        <v>31658</v>
      </c>
      <c r="B2956" s="437" t="s">
        <v>31659</v>
      </c>
      <c r="C2956" s="440" t="s">
        <v>209</v>
      </c>
      <c r="D2956" s="443" t="s">
        <v>14333</v>
      </c>
    </row>
    <row r="2957" spans="1:4" ht="40.5" x14ac:dyDescent="0.25">
      <c r="A2957" s="440" t="s">
        <v>31660</v>
      </c>
      <c r="B2957" s="437" t="s">
        <v>31661</v>
      </c>
      <c r="C2957" s="440" t="s">
        <v>209</v>
      </c>
      <c r="D2957" s="443" t="s">
        <v>12105</v>
      </c>
    </row>
    <row r="2958" spans="1:4" ht="40.5" x14ac:dyDescent="0.25">
      <c r="A2958" s="440" t="s">
        <v>31662</v>
      </c>
      <c r="B2958" s="437" t="s">
        <v>31663</v>
      </c>
      <c r="C2958" s="440" t="s">
        <v>209</v>
      </c>
      <c r="D2958" s="443" t="s">
        <v>14235</v>
      </c>
    </row>
    <row r="2959" spans="1:4" ht="40.5" x14ac:dyDescent="0.25">
      <c r="A2959" s="440" t="s">
        <v>31664</v>
      </c>
      <c r="B2959" s="437" t="s">
        <v>31665</v>
      </c>
      <c r="C2959" s="440" t="s">
        <v>209</v>
      </c>
      <c r="D2959" s="443" t="s">
        <v>13829</v>
      </c>
    </row>
    <row r="2960" spans="1:4" ht="40.5" x14ac:dyDescent="0.25">
      <c r="A2960" s="440" t="s">
        <v>31667</v>
      </c>
      <c r="B2960" s="437" t="s">
        <v>31668</v>
      </c>
      <c r="C2960" s="440" t="s">
        <v>209</v>
      </c>
      <c r="D2960" s="443" t="s">
        <v>13580</v>
      </c>
    </row>
    <row r="2961" spans="1:4" ht="40.5" x14ac:dyDescent="0.25">
      <c r="A2961" s="440" t="s">
        <v>31669</v>
      </c>
      <c r="B2961" s="437" t="s">
        <v>31670</v>
      </c>
      <c r="C2961" s="440" t="s">
        <v>209</v>
      </c>
      <c r="D2961" s="443" t="s">
        <v>13510</v>
      </c>
    </row>
    <row r="2962" spans="1:4" ht="40.5" x14ac:dyDescent="0.25">
      <c r="A2962" s="440" t="s">
        <v>31672</v>
      </c>
      <c r="B2962" s="437" t="s">
        <v>31673</v>
      </c>
      <c r="C2962" s="440" t="s">
        <v>209</v>
      </c>
      <c r="D2962" s="443" t="s">
        <v>7770</v>
      </c>
    </row>
    <row r="2963" spans="1:4" ht="40.5" x14ac:dyDescent="0.25">
      <c r="A2963" s="440" t="s">
        <v>31674</v>
      </c>
      <c r="B2963" s="437" t="s">
        <v>31675</v>
      </c>
      <c r="C2963" s="440" t="s">
        <v>209</v>
      </c>
      <c r="D2963" s="443" t="s">
        <v>42614</v>
      </c>
    </row>
    <row r="2964" spans="1:4" ht="40.5" x14ac:dyDescent="0.25">
      <c r="A2964" s="440" t="s">
        <v>31676</v>
      </c>
      <c r="B2964" s="437" t="s">
        <v>31677</v>
      </c>
      <c r="C2964" s="440" t="s">
        <v>209</v>
      </c>
      <c r="D2964" s="443" t="s">
        <v>49077</v>
      </c>
    </row>
    <row r="2965" spans="1:4" ht="40.5" x14ac:dyDescent="0.25">
      <c r="A2965" s="440" t="s">
        <v>31679</v>
      </c>
      <c r="B2965" s="437" t="s">
        <v>31680</v>
      </c>
      <c r="C2965" s="440" t="s">
        <v>209</v>
      </c>
      <c r="D2965" s="443" t="s">
        <v>7006</v>
      </c>
    </row>
    <row r="2966" spans="1:4" ht="40.5" x14ac:dyDescent="0.25">
      <c r="A2966" s="440" t="s">
        <v>31682</v>
      </c>
      <c r="B2966" s="437" t="s">
        <v>31683</v>
      </c>
      <c r="C2966" s="440" t="s">
        <v>209</v>
      </c>
      <c r="D2966" s="443" t="s">
        <v>59042</v>
      </c>
    </row>
    <row r="2967" spans="1:4" ht="27" x14ac:dyDescent="0.25">
      <c r="A2967" s="440" t="s">
        <v>31684</v>
      </c>
      <c r="B2967" s="437" t="s">
        <v>56596</v>
      </c>
      <c r="C2967" s="440" t="s">
        <v>209</v>
      </c>
      <c r="D2967" s="443" t="s">
        <v>37255</v>
      </c>
    </row>
    <row r="2968" spans="1:4" ht="27" x14ac:dyDescent="0.25">
      <c r="A2968" s="440" t="s">
        <v>31686</v>
      </c>
      <c r="B2968" s="437" t="s">
        <v>56597</v>
      </c>
      <c r="C2968" s="440" t="s">
        <v>209</v>
      </c>
      <c r="D2968" s="443" t="s">
        <v>43117</v>
      </c>
    </row>
    <row r="2969" spans="1:4" ht="27" x14ac:dyDescent="0.25">
      <c r="A2969" s="440" t="s">
        <v>31687</v>
      </c>
      <c r="B2969" s="437" t="s">
        <v>56598</v>
      </c>
      <c r="C2969" s="440" t="s">
        <v>209</v>
      </c>
      <c r="D2969" s="443" t="s">
        <v>38255</v>
      </c>
    </row>
    <row r="2970" spans="1:4" ht="40.5" x14ac:dyDescent="0.25">
      <c r="A2970" s="440" t="s">
        <v>31689</v>
      </c>
      <c r="B2970" s="437" t="s">
        <v>31690</v>
      </c>
      <c r="C2970" s="440" t="s">
        <v>209</v>
      </c>
      <c r="D2970" s="443" t="s">
        <v>11199</v>
      </c>
    </row>
    <row r="2971" spans="1:4" ht="40.5" x14ac:dyDescent="0.25">
      <c r="A2971" s="440" t="s">
        <v>31691</v>
      </c>
      <c r="B2971" s="437" t="s">
        <v>31692</v>
      </c>
      <c r="C2971" s="440" t="s">
        <v>209</v>
      </c>
      <c r="D2971" s="443" t="s">
        <v>34099</v>
      </c>
    </row>
    <row r="2972" spans="1:4" ht="40.5" x14ac:dyDescent="0.25">
      <c r="A2972" s="440" t="s">
        <v>31693</v>
      </c>
      <c r="B2972" s="437" t="s">
        <v>31694</v>
      </c>
      <c r="C2972" s="440" t="s">
        <v>209</v>
      </c>
      <c r="D2972" s="443" t="s">
        <v>13528</v>
      </c>
    </row>
    <row r="2973" spans="1:4" ht="40.5" x14ac:dyDescent="0.25">
      <c r="A2973" s="440" t="s">
        <v>31696</v>
      </c>
      <c r="B2973" s="437" t="s">
        <v>31697</v>
      </c>
      <c r="C2973" s="440" t="s">
        <v>209</v>
      </c>
      <c r="D2973" s="443" t="s">
        <v>13569</v>
      </c>
    </row>
    <row r="2974" spans="1:4" ht="40.5" x14ac:dyDescent="0.25">
      <c r="A2974" s="440" t="s">
        <v>31698</v>
      </c>
      <c r="B2974" s="437" t="s">
        <v>31699</v>
      </c>
      <c r="C2974" s="440" t="s">
        <v>213</v>
      </c>
      <c r="D2974" s="443" t="s">
        <v>41083</v>
      </c>
    </row>
    <row r="2975" spans="1:4" ht="40.5" x14ac:dyDescent="0.25">
      <c r="A2975" s="440" t="s">
        <v>31701</v>
      </c>
      <c r="B2975" s="437" t="s">
        <v>31702</v>
      </c>
      <c r="C2975" s="440" t="s">
        <v>213</v>
      </c>
      <c r="D2975" s="443" t="s">
        <v>13436</v>
      </c>
    </row>
    <row r="2976" spans="1:4" ht="40.5" x14ac:dyDescent="0.25">
      <c r="A2976" s="440" t="s">
        <v>31703</v>
      </c>
      <c r="B2976" s="437" t="s">
        <v>31704</v>
      </c>
      <c r="C2976" s="440" t="s">
        <v>213</v>
      </c>
      <c r="D2976" s="443" t="s">
        <v>8314</v>
      </c>
    </row>
    <row r="2977" spans="1:4" ht="40.5" x14ac:dyDescent="0.25">
      <c r="A2977" s="440" t="s">
        <v>31705</v>
      </c>
      <c r="B2977" s="437" t="s">
        <v>31706</v>
      </c>
      <c r="C2977" s="440" t="s">
        <v>213</v>
      </c>
      <c r="D2977" s="443" t="s">
        <v>31046</v>
      </c>
    </row>
    <row r="2978" spans="1:4" ht="40.5" x14ac:dyDescent="0.25">
      <c r="A2978" s="440" t="s">
        <v>31707</v>
      </c>
      <c r="B2978" s="437" t="s">
        <v>31708</v>
      </c>
      <c r="C2978" s="440" t="s">
        <v>213</v>
      </c>
      <c r="D2978" s="443" t="s">
        <v>13426</v>
      </c>
    </row>
    <row r="2979" spans="1:4" ht="40.5" x14ac:dyDescent="0.25">
      <c r="A2979" s="440" t="s">
        <v>31709</v>
      </c>
      <c r="B2979" s="437" t="s">
        <v>31710</v>
      </c>
      <c r="C2979" s="440" t="s">
        <v>213</v>
      </c>
      <c r="D2979" s="443" t="s">
        <v>14705</v>
      </c>
    </row>
    <row r="2980" spans="1:4" ht="40.5" x14ac:dyDescent="0.25">
      <c r="A2980" s="440" t="s">
        <v>31712</v>
      </c>
      <c r="B2980" s="437" t="s">
        <v>31713</v>
      </c>
      <c r="C2980" s="440" t="s">
        <v>213</v>
      </c>
      <c r="D2980" s="443" t="s">
        <v>27530</v>
      </c>
    </row>
    <row r="2981" spans="1:4" ht="40.5" x14ac:dyDescent="0.25">
      <c r="A2981" s="440" t="s">
        <v>31714</v>
      </c>
      <c r="B2981" s="437" t="s">
        <v>31715</v>
      </c>
      <c r="C2981" s="440" t="s">
        <v>213</v>
      </c>
      <c r="D2981" s="443" t="s">
        <v>28183</v>
      </c>
    </row>
    <row r="2982" spans="1:4" ht="40.5" x14ac:dyDescent="0.25">
      <c r="A2982" s="440" t="s">
        <v>31716</v>
      </c>
      <c r="B2982" s="437" t="s">
        <v>31717</v>
      </c>
      <c r="C2982" s="440" t="s">
        <v>213</v>
      </c>
      <c r="D2982" s="443" t="s">
        <v>31083</v>
      </c>
    </row>
    <row r="2983" spans="1:4" ht="40.5" x14ac:dyDescent="0.25">
      <c r="A2983" s="440" t="s">
        <v>31718</v>
      </c>
      <c r="B2983" s="437" t="s">
        <v>31719</v>
      </c>
      <c r="C2983" s="440" t="s">
        <v>213</v>
      </c>
      <c r="D2983" s="443" t="s">
        <v>43333</v>
      </c>
    </row>
    <row r="2984" spans="1:4" ht="40.5" x14ac:dyDescent="0.25">
      <c r="A2984" s="440" t="s">
        <v>31720</v>
      </c>
      <c r="B2984" s="437" t="s">
        <v>31721</v>
      </c>
      <c r="C2984" s="440" t="s">
        <v>213</v>
      </c>
      <c r="D2984" s="443" t="s">
        <v>14463</v>
      </c>
    </row>
    <row r="2985" spans="1:4" ht="40.5" x14ac:dyDescent="0.25">
      <c r="A2985" s="440" t="s">
        <v>31723</v>
      </c>
      <c r="B2985" s="437" t="s">
        <v>31724</v>
      </c>
      <c r="C2985" s="440" t="s">
        <v>213</v>
      </c>
      <c r="D2985" s="443" t="s">
        <v>13698</v>
      </c>
    </row>
    <row r="2986" spans="1:4" ht="40.5" x14ac:dyDescent="0.25">
      <c r="A2986" s="440" t="s">
        <v>31725</v>
      </c>
      <c r="B2986" s="437" t="s">
        <v>31726</v>
      </c>
      <c r="C2986" s="440" t="s">
        <v>213</v>
      </c>
      <c r="D2986" s="443" t="s">
        <v>17941</v>
      </c>
    </row>
    <row r="2987" spans="1:4" ht="40.5" x14ac:dyDescent="0.25">
      <c r="A2987" s="440" t="s">
        <v>31728</v>
      </c>
      <c r="B2987" s="437" t="s">
        <v>31729</v>
      </c>
      <c r="C2987" s="440" t="s">
        <v>213</v>
      </c>
      <c r="D2987" s="443" t="s">
        <v>14554</v>
      </c>
    </row>
    <row r="2988" spans="1:4" ht="40.5" x14ac:dyDescent="0.25">
      <c r="A2988" s="440" t="s">
        <v>31730</v>
      </c>
      <c r="B2988" s="437" t="s">
        <v>31731</v>
      </c>
      <c r="C2988" s="440" t="s">
        <v>213</v>
      </c>
      <c r="D2988" s="443" t="s">
        <v>14340</v>
      </c>
    </row>
    <row r="2989" spans="1:4" ht="40.5" x14ac:dyDescent="0.25">
      <c r="A2989" s="440" t="s">
        <v>31732</v>
      </c>
      <c r="B2989" s="437" t="s">
        <v>31733</v>
      </c>
      <c r="C2989" s="440" t="s">
        <v>213</v>
      </c>
      <c r="D2989" s="443" t="s">
        <v>37255</v>
      </c>
    </row>
    <row r="2990" spans="1:4" ht="40.5" x14ac:dyDescent="0.25">
      <c r="A2990" s="440" t="s">
        <v>31734</v>
      </c>
      <c r="B2990" s="437" t="s">
        <v>31735</v>
      </c>
      <c r="C2990" s="440" t="s">
        <v>213</v>
      </c>
      <c r="D2990" s="443" t="s">
        <v>14352</v>
      </c>
    </row>
    <row r="2991" spans="1:4" ht="40.5" x14ac:dyDescent="0.25">
      <c r="A2991" s="440" t="s">
        <v>31736</v>
      </c>
      <c r="B2991" s="437" t="s">
        <v>31737</v>
      </c>
      <c r="C2991" s="440" t="s">
        <v>213</v>
      </c>
      <c r="D2991" s="443" t="s">
        <v>31695</v>
      </c>
    </row>
    <row r="2992" spans="1:4" ht="40.5" x14ac:dyDescent="0.25">
      <c r="A2992" s="440" t="s">
        <v>31738</v>
      </c>
      <c r="B2992" s="437" t="s">
        <v>31739</v>
      </c>
      <c r="C2992" s="440" t="s">
        <v>213</v>
      </c>
      <c r="D2992" s="443" t="s">
        <v>12379</v>
      </c>
    </row>
    <row r="2993" spans="1:4" ht="40.5" x14ac:dyDescent="0.25">
      <c r="A2993" s="440" t="s">
        <v>31741</v>
      </c>
      <c r="B2993" s="437" t="s">
        <v>31742</v>
      </c>
      <c r="C2993" s="440" t="s">
        <v>213</v>
      </c>
      <c r="D2993" s="443" t="s">
        <v>36003</v>
      </c>
    </row>
    <row r="2994" spans="1:4" ht="40.5" x14ac:dyDescent="0.25">
      <c r="A2994" s="440" t="s">
        <v>31743</v>
      </c>
      <c r="B2994" s="437" t="s">
        <v>31744</v>
      </c>
      <c r="C2994" s="440" t="s">
        <v>213</v>
      </c>
      <c r="D2994" s="443" t="s">
        <v>8246</v>
      </c>
    </row>
    <row r="2995" spans="1:4" ht="40.5" x14ac:dyDescent="0.25">
      <c r="A2995" s="440" t="s">
        <v>31746</v>
      </c>
      <c r="B2995" s="437" t="s">
        <v>31747</v>
      </c>
      <c r="C2995" s="440" t="s">
        <v>213</v>
      </c>
      <c r="D2995" s="443" t="s">
        <v>29215</v>
      </c>
    </row>
    <row r="2996" spans="1:4" ht="40.5" x14ac:dyDescent="0.25">
      <c r="A2996" s="440" t="s">
        <v>31748</v>
      </c>
      <c r="B2996" s="437" t="s">
        <v>31749</v>
      </c>
      <c r="C2996" s="440" t="s">
        <v>213</v>
      </c>
      <c r="D2996" s="443" t="s">
        <v>33705</v>
      </c>
    </row>
    <row r="2997" spans="1:4" ht="40.5" x14ac:dyDescent="0.25">
      <c r="A2997" s="440" t="s">
        <v>31751</v>
      </c>
      <c r="B2997" s="437" t="s">
        <v>31752</v>
      </c>
      <c r="C2997" s="440" t="s">
        <v>213</v>
      </c>
      <c r="D2997" s="443" t="s">
        <v>14340</v>
      </c>
    </row>
    <row r="2998" spans="1:4" ht="40.5" x14ac:dyDescent="0.25">
      <c r="A2998" s="440" t="s">
        <v>31753</v>
      </c>
      <c r="B2998" s="437" t="s">
        <v>31754</v>
      </c>
      <c r="C2998" s="440" t="s">
        <v>213</v>
      </c>
      <c r="D2998" s="443" t="s">
        <v>32937</v>
      </c>
    </row>
    <row r="2999" spans="1:4" ht="40.5" x14ac:dyDescent="0.25">
      <c r="A2999" s="440" t="s">
        <v>31756</v>
      </c>
      <c r="B2999" s="437" t="s">
        <v>31757</v>
      </c>
      <c r="C2999" s="440" t="s">
        <v>213</v>
      </c>
      <c r="D2999" s="443" t="s">
        <v>42525</v>
      </c>
    </row>
    <row r="3000" spans="1:4" ht="40.5" x14ac:dyDescent="0.25">
      <c r="A3000" s="440" t="s">
        <v>31758</v>
      </c>
      <c r="B3000" s="437" t="s">
        <v>31759</v>
      </c>
      <c r="C3000" s="440" t="s">
        <v>213</v>
      </c>
      <c r="D3000" s="443" t="s">
        <v>10114</v>
      </c>
    </row>
    <row r="3001" spans="1:4" ht="40.5" x14ac:dyDescent="0.25">
      <c r="A3001" s="440" t="s">
        <v>31760</v>
      </c>
      <c r="B3001" s="437" t="s">
        <v>31761</v>
      </c>
      <c r="C3001" s="440" t="s">
        <v>213</v>
      </c>
      <c r="D3001" s="443" t="s">
        <v>15649</v>
      </c>
    </row>
    <row r="3002" spans="1:4" ht="40.5" x14ac:dyDescent="0.25">
      <c r="A3002" s="440" t="s">
        <v>31762</v>
      </c>
      <c r="B3002" s="437" t="s">
        <v>31763</v>
      </c>
      <c r="C3002" s="440" t="s">
        <v>213</v>
      </c>
      <c r="D3002" s="443" t="s">
        <v>43341</v>
      </c>
    </row>
    <row r="3003" spans="1:4" ht="40.5" x14ac:dyDescent="0.25">
      <c r="A3003" s="440" t="s">
        <v>31764</v>
      </c>
      <c r="B3003" s="437" t="s">
        <v>31765</v>
      </c>
      <c r="C3003" s="440" t="s">
        <v>213</v>
      </c>
      <c r="D3003" s="443" t="s">
        <v>14245</v>
      </c>
    </row>
    <row r="3004" spans="1:4" ht="40.5" x14ac:dyDescent="0.25">
      <c r="A3004" s="440" t="s">
        <v>31766</v>
      </c>
      <c r="B3004" s="437" t="s">
        <v>31767</v>
      </c>
      <c r="C3004" s="440" t="s">
        <v>213</v>
      </c>
      <c r="D3004" s="443" t="s">
        <v>59043</v>
      </c>
    </row>
    <row r="3005" spans="1:4" ht="40.5" x14ac:dyDescent="0.25">
      <c r="A3005" s="440" t="s">
        <v>31769</v>
      </c>
      <c r="B3005" s="437" t="s">
        <v>31770</v>
      </c>
      <c r="C3005" s="440" t="s">
        <v>213</v>
      </c>
      <c r="D3005" s="443" t="s">
        <v>59044</v>
      </c>
    </row>
    <row r="3006" spans="1:4" ht="40.5" x14ac:dyDescent="0.25">
      <c r="A3006" s="440" t="s">
        <v>31771</v>
      </c>
      <c r="B3006" s="437" t="s">
        <v>31772</v>
      </c>
      <c r="C3006" s="440" t="s">
        <v>213</v>
      </c>
      <c r="D3006" s="443" t="s">
        <v>33019</v>
      </c>
    </row>
    <row r="3007" spans="1:4" ht="40.5" x14ac:dyDescent="0.25">
      <c r="A3007" s="440" t="s">
        <v>31773</v>
      </c>
      <c r="B3007" s="437" t="s">
        <v>31774</v>
      </c>
      <c r="C3007" s="440" t="s">
        <v>213</v>
      </c>
      <c r="D3007" s="443" t="s">
        <v>43900</v>
      </c>
    </row>
    <row r="3008" spans="1:4" ht="40.5" x14ac:dyDescent="0.25">
      <c r="A3008" s="440" t="s">
        <v>31776</v>
      </c>
      <c r="B3008" s="437" t="s">
        <v>31777</v>
      </c>
      <c r="C3008" s="440" t="s">
        <v>213</v>
      </c>
      <c r="D3008" s="443" t="s">
        <v>40513</v>
      </c>
    </row>
    <row r="3009" spans="1:4" ht="40.5" x14ac:dyDescent="0.25">
      <c r="A3009" s="440" t="s">
        <v>31778</v>
      </c>
      <c r="B3009" s="437" t="s">
        <v>31779</v>
      </c>
      <c r="C3009" s="440" t="s">
        <v>213</v>
      </c>
      <c r="D3009" s="443" t="s">
        <v>35266</v>
      </c>
    </row>
    <row r="3010" spans="1:4" ht="40.5" x14ac:dyDescent="0.25">
      <c r="A3010" s="440" t="s">
        <v>31781</v>
      </c>
      <c r="B3010" s="437" t="s">
        <v>31782</v>
      </c>
      <c r="C3010" s="440" t="s">
        <v>213</v>
      </c>
      <c r="D3010" s="443" t="s">
        <v>13674</v>
      </c>
    </row>
    <row r="3011" spans="1:4" ht="40.5" x14ac:dyDescent="0.25">
      <c r="A3011" s="440" t="s">
        <v>31783</v>
      </c>
      <c r="B3011" s="437" t="s">
        <v>31784</v>
      </c>
      <c r="C3011" s="440" t="s">
        <v>213</v>
      </c>
      <c r="D3011" s="443" t="s">
        <v>37356</v>
      </c>
    </row>
    <row r="3012" spans="1:4" ht="40.5" x14ac:dyDescent="0.25">
      <c r="A3012" s="440" t="s">
        <v>31785</v>
      </c>
      <c r="B3012" s="437" t="s">
        <v>31786</v>
      </c>
      <c r="C3012" s="440" t="s">
        <v>213</v>
      </c>
      <c r="D3012" s="443" t="s">
        <v>38930</v>
      </c>
    </row>
    <row r="3013" spans="1:4" ht="40.5" x14ac:dyDescent="0.25">
      <c r="A3013" s="440" t="s">
        <v>31787</v>
      </c>
      <c r="B3013" s="437" t="s">
        <v>31788</v>
      </c>
      <c r="C3013" s="440" t="s">
        <v>213</v>
      </c>
      <c r="D3013" s="443" t="s">
        <v>15998</v>
      </c>
    </row>
    <row r="3014" spans="1:4" ht="40.5" x14ac:dyDescent="0.25">
      <c r="A3014" s="440" t="s">
        <v>31789</v>
      </c>
      <c r="B3014" s="437" t="s">
        <v>31790</v>
      </c>
      <c r="C3014" s="440" t="s">
        <v>213</v>
      </c>
      <c r="D3014" s="443" t="s">
        <v>32309</v>
      </c>
    </row>
    <row r="3015" spans="1:4" ht="40.5" x14ac:dyDescent="0.25">
      <c r="A3015" s="440" t="s">
        <v>31791</v>
      </c>
      <c r="B3015" s="437" t="s">
        <v>31792</v>
      </c>
      <c r="C3015" s="440" t="s">
        <v>213</v>
      </c>
      <c r="D3015" s="443" t="s">
        <v>37449</v>
      </c>
    </row>
    <row r="3016" spans="1:4" ht="40.5" x14ac:dyDescent="0.25">
      <c r="A3016" s="440" t="s">
        <v>31793</v>
      </c>
      <c r="B3016" s="437" t="s">
        <v>31794</v>
      </c>
      <c r="C3016" s="440" t="s">
        <v>213</v>
      </c>
      <c r="D3016" s="443" t="s">
        <v>34011</v>
      </c>
    </row>
    <row r="3017" spans="1:4" ht="40.5" x14ac:dyDescent="0.25">
      <c r="A3017" s="440" t="s">
        <v>31795</v>
      </c>
      <c r="B3017" s="437" t="s">
        <v>31796</v>
      </c>
      <c r="C3017" s="440" t="s">
        <v>213</v>
      </c>
      <c r="D3017" s="443" t="s">
        <v>59045</v>
      </c>
    </row>
    <row r="3018" spans="1:4" ht="40.5" x14ac:dyDescent="0.25">
      <c r="A3018" s="440" t="s">
        <v>31797</v>
      </c>
      <c r="B3018" s="437" t="s">
        <v>31798</v>
      </c>
      <c r="C3018" s="440" t="s">
        <v>213</v>
      </c>
      <c r="D3018" s="443" t="s">
        <v>16632</v>
      </c>
    </row>
    <row r="3019" spans="1:4" ht="40.5" x14ac:dyDescent="0.25">
      <c r="A3019" s="440" t="s">
        <v>31800</v>
      </c>
      <c r="B3019" s="437" t="s">
        <v>31801</v>
      </c>
      <c r="C3019" s="440" t="s">
        <v>213</v>
      </c>
      <c r="D3019" s="443" t="s">
        <v>59046</v>
      </c>
    </row>
    <row r="3020" spans="1:4" ht="40.5" x14ac:dyDescent="0.25">
      <c r="A3020" s="440" t="s">
        <v>31803</v>
      </c>
      <c r="B3020" s="437" t="s">
        <v>31804</v>
      </c>
      <c r="C3020" s="440" t="s">
        <v>213</v>
      </c>
      <c r="D3020" s="443" t="s">
        <v>8196</v>
      </c>
    </row>
    <row r="3021" spans="1:4" ht="40.5" x14ac:dyDescent="0.25">
      <c r="A3021" s="440" t="s">
        <v>31805</v>
      </c>
      <c r="B3021" s="437" t="s">
        <v>31806</v>
      </c>
      <c r="C3021" s="440" t="s">
        <v>213</v>
      </c>
      <c r="D3021" s="443" t="s">
        <v>31750</v>
      </c>
    </row>
    <row r="3022" spans="1:4" ht="40.5" x14ac:dyDescent="0.25">
      <c r="A3022" s="440" t="s">
        <v>31807</v>
      </c>
      <c r="B3022" s="437" t="s">
        <v>31808</v>
      </c>
      <c r="C3022" s="440" t="s">
        <v>213</v>
      </c>
      <c r="D3022" s="443" t="s">
        <v>17353</v>
      </c>
    </row>
    <row r="3023" spans="1:4" ht="40.5" x14ac:dyDescent="0.25">
      <c r="A3023" s="440" t="s">
        <v>31810</v>
      </c>
      <c r="B3023" s="437" t="s">
        <v>31811</v>
      </c>
      <c r="C3023" s="440" t="s">
        <v>213</v>
      </c>
      <c r="D3023" s="443" t="s">
        <v>32284</v>
      </c>
    </row>
    <row r="3024" spans="1:4" ht="40.5" x14ac:dyDescent="0.25">
      <c r="A3024" s="440" t="s">
        <v>31812</v>
      </c>
      <c r="B3024" s="437" t="s">
        <v>31813</v>
      </c>
      <c r="C3024" s="440" t="s">
        <v>209</v>
      </c>
      <c r="D3024" s="443" t="s">
        <v>39313</v>
      </c>
    </row>
    <row r="3025" spans="1:4" ht="40.5" x14ac:dyDescent="0.25">
      <c r="A3025" s="440" t="s">
        <v>31815</v>
      </c>
      <c r="B3025" s="437" t="s">
        <v>31816</v>
      </c>
      <c r="C3025" s="440" t="s">
        <v>209</v>
      </c>
      <c r="D3025" s="443" t="s">
        <v>8421</v>
      </c>
    </row>
    <row r="3026" spans="1:4" ht="40.5" x14ac:dyDescent="0.25">
      <c r="A3026" s="440" t="s">
        <v>31817</v>
      </c>
      <c r="B3026" s="437" t="s">
        <v>31818</v>
      </c>
      <c r="C3026" s="440" t="s">
        <v>209</v>
      </c>
      <c r="D3026" s="443" t="s">
        <v>16172</v>
      </c>
    </row>
    <row r="3027" spans="1:4" ht="40.5" x14ac:dyDescent="0.25">
      <c r="A3027" s="440" t="s">
        <v>31819</v>
      </c>
      <c r="B3027" s="437" t="s">
        <v>31820</v>
      </c>
      <c r="C3027" s="440" t="s">
        <v>209</v>
      </c>
      <c r="D3027" s="443" t="s">
        <v>13419</v>
      </c>
    </row>
    <row r="3028" spans="1:4" ht="40.5" x14ac:dyDescent="0.25">
      <c r="A3028" s="440" t="s">
        <v>31821</v>
      </c>
      <c r="B3028" s="437" t="s">
        <v>31822</v>
      </c>
      <c r="C3028" s="440" t="s">
        <v>209</v>
      </c>
      <c r="D3028" s="443" t="s">
        <v>35989</v>
      </c>
    </row>
    <row r="3029" spans="1:4" ht="40.5" x14ac:dyDescent="0.25">
      <c r="A3029" s="440" t="s">
        <v>31823</v>
      </c>
      <c r="B3029" s="437" t="s">
        <v>31824</v>
      </c>
      <c r="C3029" s="440" t="s">
        <v>209</v>
      </c>
      <c r="D3029" s="443" t="s">
        <v>8448</v>
      </c>
    </row>
    <row r="3030" spans="1:4" ht="40.5" x14ac:dyDescent="0.25">
      <c r="A3030" s="440" t="s">
        <v>31825</v>
      </c>
      <c r="B3030" s="437" t="s">
        <v>31826</v>
      </c>
      <c r="C3030" s="440" t="s">
        <v>209</v>
      </c>
      <c r="D3030" s="443" t="s">
        <v>31114</v>
      </c>
    </row>
    <row r="3031" spans="1:4" ht="40.5" x14ac:dyDescent="0.25">
      <c r="A3031" s="440" t="s">
        <v>31827</v>
      </c>
      <c r="B3031" s="437" t="s">
        <v>31828</v>
      </c>
      <c r="C3031" s="440" t="s">
        <v>209</v>
      </c>
      <c r="D3031" s="443" t="s">
        <v>11363</v>
      </c>
    </row>
    <row r="3032" spans="1:4" ht="40.5" x14ac:dyDescent="0.25">
      <c r="A3032" s="440" t="s">
        <v>31829</v>
      </c>
      <c r="B3032" s="437" t="s">
        <v>31830</v>
      </c>
      <c r="C3032" s="440" t="s">
        <v>209</v>
      </c>
      <c r="D3032" s="443" t="s">
        <v>8651</v>
      </c>
    </row>
    <row r="3033" spans="1:4" ht="40.5" x14ac:dyDescent="0.25">
      <c r="A3033" s="440" t="s">
        <v>31832</v>
      </c>
      <c r="B3033" s="437" t="s">
        <v>31833</v>
      </c>
      <c r="C3033" s="440" t="s">
        <v>209</v>
      </c>
      <c r="D3033" s="443" t="s">
        <v>26592</v>
      </c>
    </row>
    <row r="3034" spans="1:4" ht="40.5" x14ac:dyDescent="0.25">
      <c r="A3034" s="440" t="s">
        <v>31834</v>
      </c>
      <c r="B3034" s="437" t="s">
        <v>31835</v>
      </c>
      <c r="C3034" s="440" t="s">
        <v>209</v>
      </c>
      <c r="D3034" s="443" t="s">
        <v>8864</v>
      </c>
    </row>
    <row r="3035" spans="1:4" ht="40.5" x14ac:dyDescent="0.25">
      <c r="A3035" s="440" t="s">
        <v>31836</v>
      </c>
      <c r="B3035" s="437" t="s">
        <v>31837</v>
      </c>
      <c r="C3035" s="440" t="s">
        <v>209</v>
      </c>
      <c r="D3035" s="443" t="s">
        <v>35988</v>
      </c>
    </row>
    <row r="3036" spans="1:4" ht="27" x14ac:dyDescent="0.25">
      <c r="A3036" s="440" t="s">
        <v>31838</v>
      </c>
      <c r="B3036" s="437" t="s">
        <v>56599</v>
      </c>
      <c r="C3036" s="440" t="s">
        <v>209</v>
      </c>
      <c r="D3036" s="443" t="s">
        <v>31648</v>
      </c>
    </row>
    <row r="3037" spans="1:4" ht="40.5" x14ac:dyDescent="0.25">
      <c r="A3037" s="440" t="s">
        <v>31839</v>
      </c>
      <c r="B3037" s="437" t="s">
        <v>56600</v>
      </c>
      <c r="C3037" s="440" t="s">
        <v>209</v>
      </c>
      <c r="D3037" s="443" t="s">
        <v>31750</v>
      </c>
    </row>
    <row r="3038" spans="1:4" ht="27" x14ac:dyDescent="0.25">
      <c r="A3038" s="440" t="s">
        <v>31840</v>
      </c>
      <c r="B3038" s="437" t="s">
        <v>56601</v>
      </c>
      <c r="C3038" s="440" t="s">
        <v>209</v>
      </c>
      <c r="D3038" s="443" t="s">
        <v>14722</v>
      </c>
    </row>
    <row r="3039" spans="1:4" ht="40.5" x14ac:dyDescent="0.25">
      <c r="A3039" s="440" t="s">
        <v>31841</v>
      </c>
      <c r="B3039" s="437" t="s">
        <v>56602</v>
      </c>
      <c r="C3039" s="440" t="s">
        <v>209</v>
      </c>
      <c r="D3039" s="443" t="s">
        <v>10091</v>
      </c>
    </row>
    <row r="3040" spans="1:4" ht="40.5" x14ac:dyDescent="0.25">
      <c r="A3040" s="440" t="s">
        <v>31842</v>
      </c>
      <c r="B3040" s="437" t="s">
        <v>31843</v>
      </c>
      <c r="C3040" s="440" t="s">
        <v>209</v>
      </c>
      <c r="D3040" s="443" t="s">
        <v>34320</v>
      </c>
    </row>
    <row r="3041" spans="1:4" ht="40.5" x14ac:dyDescent="0.25">
      <c r="A3041" s="440" t="s">
        <v>31844</v>
      </c>
      <c r="B3041" s="437" t="s">
        <v>31845</v>
      </c>
      <c r="C3041" s="440" t="s">
        <v>209</v>
      </c>
      <c r="D3041" s="443" t="s">
        <v>59047</v>
      </c>
    </row>
    <row r="3042" spans="1:4" ht="40.5" x14ac:dyDescent="0.25">
      <c r="A3042" s="440" t="s">
        <v>31846</v>
      </c>
      <c r="B3042" s="437" t="s">
        <v>31847</v>
      </c>
      <c r="C3042" s="440" t="s">
        <v>209</v>
      </c>
      <c r="D3042" s="443" t="s">
        <v>16352</v>
      </c>
    </row>
    <row r="3043" spans="1:4" ht="40.5" x14ac:dyDescent="0.25">
      <c r="A3043" s="440" t="s">
        <v>31849</v>
      </c>
      <c r="B3043" s="437" t="s">
        <v>31850</v>
      </c>
      <c r="C3043" s="440" t="s">
        <v>209</v>
      </c>
      <c r="D3043" s="443" t="s">
        <v>59048</v>
      </c>
    </row>
    <row r="3044" spans="1:4" ht="40.5" x14ac:dyDescent="0.25">
      <c r="A3044" s="440" t="s">
        <v>31851</v>
      </c>
      <c r="B3044" s="437" t="s">
        <v>31852</v>
      </c>
      <c r="C3044" s="440" t="s">
        <v>209</v>
      </c>
      <c r="D3044" s="443" t="s">
        <v>41917</v>
      </c>
    </row>
    <row r="3045" spans="1:4" ht="40.5" x14ac:dyDescent="0.25">
      <c r="A3045" s="440" t="s">
        <v>31853</v>
      </c>
      <c r="B3045" s="437" t="s">
        <v>31854</v>
      </c>
      <c r="C3045" s="440" t="s">
        <v>209</v>
      </c>
      <c r="D3045" s="443" t="s">
        <v>59049</v>
      </c>
    </row>
    <row r="3046" spans="1:4" ht="40.5" x14ac:dyDescent="0.25">
      <c r="A3046" s="440" t="s">
        <v>31855</v>
      </c>
      <c r="B3046" s="437" t="s">
        <v>31856</v>
      </c>
      <c r="C3046" s="440" t="s">
        <v>209</v>
      </c>
      <c r="D3046" s="443" t="s">
        <v>59050</v>
      </c>
    </row>
    <row r="3047" spans="1:4" ht="40.5" x14ac:dyDescent="0.25">
      <c r="A3047" s="440" t="s">
        <v>31857</v>
      </c>
      <c r="B3047" s="437" t="s">
        <v>31858</v>
      </c>
      <c r="C3047" s="440" t="s">
        <v>209</v>
      </c>
      <c r="D3047" s="443" t="s">
        <v>59051</v>
      </c>
    </row>
    <row r="3048" spans="1:4" ht="40.5" x14ac:dyDescent="0.25">
      <c r="A3048" s="440" t="s">
        <v>31860</v>
      </c>
      <c r="B3048" s="437" t="s">
        <v>31861</v>
      </c>
      <c r="C3048" s="440" t="s">
        <v>209</v>
      </c>
      <c r="D3048" s="443" t="s">
        <v>59052</v>
      </c>
    </row>
    <row r="3049" spans="1:4" ht="40.5" x14ac:dyDescent="0.25">
      <c r="A3049" s="440" t="s">
        <v>31862</v>
      </c>
      <c r="B3049" s="437" t="s">
        <v>31863</v>
      </c>
      <c r="C3049" s="440" t="s">
        <v>209</v>
      </c>
      <c r="D3049" s="443" t="s">
        <v>59053</v>
      </c>
    </row>
    <row r="3050" spans="1:4" ht="40.5" x14ac:dyDescent="0.25">
      <c r="A3050" s="440" t="s">
        <v>31864</v>
      </c>
      <c r="B3050" s="437" t="s">
        <v>31865</v>
      </c>
      <c r="C3050" s="440" t="s">
        <v>209</v>
      </c>
      <c r="D3050" s="443" t="s">
        <v>33705</v>
      </c>
    </row>
    <row r="3051" spans="1:4" ht="40.5" x14ac:dyDescent="0.25">
      <c r="A3051" s="440" t="s">
        <v>31866</v>
      </c>
      <c r="B3051" s="437" t="s">
        <v>31867</v>
      </c>
      <c r="C3051" s="440" t="s">
        <v>209</v>
      </c>
      <c r="D3051" s="443" t="s">
        <v>12242</v>
      </c>
    </row>
    <row r="3052" spans="1:4" ht="40.5" x14ac:dyDescent="0.25">
      <c r="A3052" s="440" t="s">
        <v>31868</v>
      </c>
      <c r="B3052" s="437" t="s">
        <v>31869</v>
      </c>
      <c r="C3052" s="440" t="s">
        <v>209</v>
      </c>
      <c r="D3052" s="443" t="s">
        <v>9344</v>
      </c>
    </row>
    <row r="3053" spans="1:4" ht="40.5" x14ac:dyDescent="0.25">
      <c r="A3053" s="440" t="s">
        <v>31870</v>
      </c>
      <c r="B3053" s="437" t="s">
        <v>31871</v>
      </c>
      <c r="C3053" s="440" t="s">
        <v>209</v>
      </c>
      <c r="D3053" s="443" t="s">
        <v>13218</v>
      </c>
    </row>
    <row r="3054" spans="1:4" ht="40.5" x14ac:dyDescent="0.25">
      <c r="A3054" s="440" t="s">
        <v>31872</v>
      </c>
      <c r="B3054" s="437" t="s">
        <v>31873</v>
      </c>
      <c r="C3054" s="440" t="s">
        <v>209</v>
      </c>
      <c r="D3054" s="443" t="s">
        <v>40526</v>
      </c>
    </row>
    <row r="3055" spans="1:4" ht="40.5" x14ac:dyDescent="0.25">
      <c r="A3055" s="440" t="s">
        <v>31874</v>
      </c>
      <c r="B3055" s="437" t="s">
        <v>31875</v>
      </c>
      <c r="C3055" s="440" t="s">
        <v>209</v>
      </c>
      <c r="D3055" s="443" t="s">
        <v>12132</v>
      </c>
    </row>
    <row r="3056" spans="1:4" ht="27" x14ac:dyDescent="0.25">
      <c r="A3056" s="440" t="s">
        <v>31877</v>
      </c>
      <c r="B3056" s="437" t="s">
        <v>31878</v>
      </c>
      <c r="C3056" s="440" t="s">
        <v>213</v>
      </c>
      <c r="D3056" s="443" t="s">
        <v>26736</v>
      </c>
    </row>
    <row r="3057" spans="1:4" ht="27" x14ac:dyDescent="0.25">
      <c r="A3057" s="440" t="s">
        <v>31880</v>
      </c>
      <c r="B3057" s="437" t="s">
        <v>31881</v>
      </c>
      <c r="C3057" s="440" t="s">
        <v>213</v>
      </c>
      <c r="D3057" s="443" t="s">
        <v>14173</v>
      </c>
    </row>
    <row r="3058" spans="1:4" ht="27" x14ac:dyDescent="0.25">
      <c r="A3058" s="440" t="s">
        <v>31882</v>
      </c>
      <c r="B3058" s="437" t="s">
        <v>31883</v>
      </c>
      <c r="C3058" s="440" t="s">
        <v>213</v>
      </c>
      <c r="D3058" s="443" t="s">
        <v>59054</v>
      </c>
    </row>
    <row r="3059" spans="1:4" ht="27" x14ac:dyDescent="0.25">
      <c r="A3059" s="440" t="s">
        <v>31885</v>
      </c>
      <c r="B3059" s="437" t="s">
        <v>31886</v>
      </c>
      <c r="C3059" s="440" t="s">
        <v>213</v>
      </c>
      <c r="D3059" s="443" t="s">
        <v>50779</v>
      </c>
    </row>
    <row r="3060" spans="1:4" ht="27" x14ac:dyDescent="0.25">
      <c r="A3060" s="440" t="s">
        <v>31887</v>
      </c>
      <c r="B3060" s="437" t="s">
        <v>31888</v>
      </c>
      <c r="C3060" s="440" t="s">
        <v>213</v>
      </c>
      <c r="D3060" s="443" t="s">
        <v>13234</v>
      </c>
    </row>
    <row r="3061" spans="1:4" ht="27" x14ac:dyDescent="0.25">
      <c r="A3061" s="440" t="s">
        <v>31889</v>
      </c>
      <c r="B3061" s="437" t="s">
        <v>31890</v>
      </c>
      <c r="C3061" s="440" t="s">
        <v>213</v>
      </c>
      <c r="D3061" s="443" t="s">
        <v>35114</v>
      </c>
    </row>
    <row r="3062" spans="1:4" ht="27" x14ac:dyDescent="0.25">
      <c r="A3062" s="440" t="s">
        <v>31892</v>
      </c>
      <c r="B3062" s="437" t="s">
        <v>31893</v>
      </c>
      <c r="C3062" s="440" t="s">
        <v>213</v>
      </c>
      <c r="D3062" s="443" t="s">
        <v>49826</v>
      </c>
    </row>
    <row r="3063" spans="1:4" ht="27" x14ac:dyDescent="0.25">
      <c r="A3063" s="440" t="s">
        <v>31895</v>
      </c>
      <c r="B3063" s="437" t="s">
        <v>31896</v>
      </c>
      <c r="C3063" s="440" t="s">
        <v>213</v>
      </c>
      <c r="D3063" s="443" t="s">
        <v>8466</v>
      </c>
    </row>
    <row r="3064" spans="1:4" ht="27" x14ac:dyDescent="0.25">
      <c r="A3064" s="440" t="s">
        <v>31897</v>
      </c>
      <c r="B3064" s="437" t="s">
        <v>31898</v>
      </c>
      <c r="C3064" s="440" t="s">
        <v>213</v>
      </c>
      <c r="D3064" s="443" t="s">
        <v>13651</v>
      </c>
    </row>
    <row r="3065" spans="1:4" ht="27" x14ac:dyDescent="0.25">
      <c r="A3065" s="440" t="s">
        <v>31899</v>
      </c>
      <c r="B3065" s="437" t="s">
        <v>31900</v>
      </c>
      <c r="C3065" s="440" t="s">
        <v>213</v>
      </c>
      <c r="D3065" s="443" t="s">
        <v>16899</v>
      </c>
    </row>
    <row r="3066" spans="1:4" ht="27" x14ac:dyDescent="0.25">
      <c r="A3066" s="440" t="s">
        <v>31901</v>
      </c>
      <c r="B3066" s="437" t="s">
        <v>31902</v>
      </c>
      <c r="C3066" s="440" t="s">
        <v>213</v>
      </c>
      <c r="D3066" s="443" t="s">
        <v>44074</v>
      </c>
    </row>
    <row r="3067" spans="1:4" ht="27" x14ac:dyDescent="0.25">
      <c r="A3067" s="440" t="s">
        <v>31904</v>
      </c>
      <c r="B3067" s="437" t="s">
        <v>31905</v>
      </c>
      <c r="C3067" s="440" t="s">
        <v>213</v>
      </c>
      <c r="D3067" s="443" t="s">
        <v>33745</v>
      </c>
    </row>
    <row r="3068" spans="1:4" ht="27" x14ac:dyDescent="0.25">
      <c r="A3068" s="440" t="s">
        <v>31906</v>
      </c>
      <c r="B3068" s="437" t="s">
        <v>31907</v>
      </c>
      <c r="C3068" s="440" t="s">
        <v>213</v>
      </c>
      <c r="D3068" s="443" t="s">
        <v>11955</v>
      </c>
    </row>
    <row r="3069" spans="1:4" ht="27" x14ac:dyDescent="0.25">
      <c r="A3069" s="440" t="s">
        <v>31908</v>
      </c>
      <c r="B3069" s="437" t="s">
        <v>31909</v>
      </c>
      <c r="C3069" s="440" t="s">
        <v>213</v>
      </c>
      <c r="D3069" s="443" t="s">
        <v>32289</v>
      </c>
    </row>
    <row r="3070" spans="1:4" ht="27" x14ac:dyDescent="0.25">
      <c r="A3070" s="440" t="s">
        <v>31911</v>
      </c>
      <c r="B3070" s="437" t="s">
        <v>31912</v>
      </c>
      <c r="C3070" s="440" t="s">
        <v>213</v>
      </c>
      <c r="D3070" s="443" t="s">
        <v>43148</v>
      </c>
    </row>
    <row r="3071" spans="1:4" ht="27" x14ac:dyDescent="0.25">
      <c r="A3071" s="440" t="s">
        <v>31913</v>
      </c>
      <c r="B3071" s="437" t="s">
        <v>31914</v>
      </c>
      <c r="C3071" s="440" t="s">
        <v>213</v>
      </c>
      <c r="D3071" s="443" t="s">
        <v>33683</v>
      </c>
    </row>
    <row r="3072" spans="1:4" ht="40.5" x14ac:dyDescent="0.25">
      <c r="A3072" s="440" t="s">
        <v>31915</v>
      </c>
      <c r="B3072" s="437" t="s">
        <v>31916</v>
      </c>
      <c r="C3072" s="440" t="s">
        <v>213</v>
      </c>
      <c r="D3072" s="443" t="s">
        <v>43472</v>
      </c>
    </row>
    <row r="3073" spans="1:4" ht="40.5" x14ac:dyDescent="0.25">
      <c r="A3073" s="440" t="s">
        <v>31917</v>
      </c>
      <c r="B3073" s="437" t="s">
        <v>31918</v>
      </c>
      <c r="C3073" s="440" t="s">
        <v>213</v>
      </c>
      <c r="D3073" s="443" t="s">
        <v>59055</v>
      </c>
    </row>
    <row r="3074" spans="1:4" ht="40.5" x14ac:dyDescent="0.25">
      <c r="A3074" s="440" t="s">
        <v>31919</v>
      </c>
      <c r="B3074" s="437" t="s">
        <v>31920</v>
      </c>
      <c r="C3074" s="440" t="s">
        <v>213</v>
      </c>
      <c r="D3074" s="443" t="s">
        <v>39229</v>
      </c>
    </row>
    <row r="3075" spans="1:4" ht="40.5" x14ac:dyDescent="0.25">
      <c r="A3075" s="440" t="s">
        <v>31921</v>
      </c>
      <c r="B3075" s="437" t="s">
        <v>31922</v>
      </c>
      <c r="C3075" s="440" t="s">
        <v>213</v>
      </c>
      <c r="D3075" s="443" t="s">
        <v>59056</v>
      </c>
    </row>
    <row r="3076" spans="1:4" ht="40.5" x14ac:dyDescent="0.25">
      <c r="A3076" s="440" t="s">
        <v>31923</v>
      </c>
      <c r="B3076" s="437" t="s">
        <v>31924</v>
      </c>
      <c r="C3076" s="440" t="s">
        <v>213</v>
      </c>
      <c r="D3076" s="443" t="s">
        <v>43699</v>
      </c>
    </row>
    <row r="3077" spans="1:4" ht="40.5" x14ac:dyDescent="0.25">
      <c r="A3077" s="440" t="s">
        <v>31926</v>
      </c>
      <c r="B3077" s="437" t="s">
        <v>31927</v>
      </c>
      <c r="C3077" s="440" t="s">
        <v>213</v>
      </c>
      <c r="D3077" s="443" t="s">
        <v>17504</v>
      </c>
    </row>
    <row r="3078" spans="1:4" ht="40.5" x14ac:dyDescent="0.25">
      <c r="A3078" s="440" t="s">
        <v>31929</v>
      </c>
      <c r="B3078" s="437" t="s">
        <v>31930</v>
      </c>
      <c r="C3078" s="440" t="s">
        <v>213</v>
      </c>
      <c r="D3078" s="443" t="s">
        <v>12697</v>
      </c>
    </row>
    <row r="3079" spans="1:4" ht="40.5" x14ac:dyDescent="0.25">
      <c r="A3079" s="440" t="s">
        <v>31932</v>
      </c>
      <c r="B3079" s="437" t="s">
        <v>31933</v>
      </c>
      <c r="C3079" s="440" t="s">
        <v>213</v>
      </c>
      <c r="D3079" s="443" t="s">
        <v>59054</v>
      </c>
    </row>
    <row r="3080" spans="1:4" ht="40.5" x14ac:dyDescent="0.25">
      <c r="A3080" s="440" t="s">
        <v>31935</v>
      </c>
      <c r="B3080" s="437" t="s">
        <v>31936</v>
      </c>
      <c r="C3080" s="440" t="s">
        <v>213</v>
      </c>
      <c r="D3080" s="443" t="s">
        <v>59057</v>
      </c>
    </row>
    <row r="3081" spans="1:4" ht="40.5" x14ac:dyDescent="0.25">
      <c r="A3081" s="440" t="s">
        <v>31938</v>
      </c>
      <c r="B3081" s="437" t="s">
        <v>31939</v>
      </c>
      <c r="C3081" s="440" t="s">
        <v>213</v>
      </c>
      <c r="D3081" s="443" t="s">
        <v>39261</v>
      </c>
    </row>
    <row r="3082" spans="1:4" ht="40.5" x14ac:dyDescent="0.25">
      <c r="A3082" s="440" t="s">
        <v>31940</v>
      </c>
      <c r="B3082" s="437" t="s">
        <v>31941</v>
      </c>
      <c r="C3082" s="440" t="s">
        <v>213</v>
      </c>
      <c r="D3082" s="443" t="s">
        <v>32401</v>
      </c>
    </row>
    <row r="3083" spans="1:4" ht="40.5" x14ac:dyDescent="0.25">
      <c r="A3083" s="440" t="s">
        <v>31943</v>
      </c>
      <c r="B3083" s="437" t="s">
        <v>31944</v>
      </c>
      <c r="C3083" s="440" t="s">
        <v>213</v>
      </c>
      <c r="D3083" s="443" t="s">
        <v>43511</v>
      </c>
    </row>
    <row r="3084" spans="1:4" ht="40.5" x14ac:dyDescent="0.25">
      <c r="A3084" s="440" t="s">
        <v>31945</v>
      </c>
      <c r="B3084" s="437" t="s">
        <v>31946</v>
      </c>
      <c r="C3084" s="440" t="s">
        <v>213</v>
      </c>
      <c r="D3084" s="443" t="s">
        <v>59058</v>
      </c>
    </row>
    <row r="3085" spans="1:4" ht="40.5" x14ac:dyDescent="0.25">
      <c r="A3085" s="440" t="s">
        <v>31948</v>
      </c>
      <c r="B3085" s="437" t="s">
        <v>31949</v>
      </c>
      <c r="C3085" s="440" t="s">
        <v>213</v>
      </c>
      <c r="D3085" s="443" t="s">
        <v>57941</v>
      </c>
    </row>
    <row r="3086" spans="1:4" ht="40.5" x14ac:dyDescent="0.25">
      <c r="A3086" s="440" t="s">
        <v>31950</v>
      </c>
      <c r="B3086" s="437" t="s">
        <v>31951</v>
      </c>
      <c r="C3086" s="440" t="s">
        <v>213</v>
      </c>
      <c r="D3086" s="443" t="s">
        <v>59059</v>
      </c>
    </row>
    <row r="3087" spans="1:4" ht="40.5" x14ac:dyDescent="0.25">
      <c r="A3087" s="440" t="s">
        <v>31952</v>
      </c>
      <c r="B3087" s="437" t="s">
        <v>31953</v>
      </c>
      <c r="C3087" s="440" t="s">
        <v>213</v>
      </c>
      <c r="D3087" s="443" t="s">
        <v>59060</v>
      </c>
    </row>
    <row r="3088" spans="1:4" ht="40.5" x14ac:dyDescent="0.25">
      <c r="A3088" s="440" t="s">
        <v>31954</v>
      </c>
      <c r="B3088" s="437" t="s">
        <v>31955</v>
      </c>
      <c r="C3088" s="440" t="s">
        <v>213</v>
      </c>
      <c r="D3088" s="443" t="s">
        <v>38171</v>
      </c>
    </row>
    <row r="3089" spans="1:4" ht="40.5" x14ac:dyDescent="0.25">
      <c r="A3089" s="440" t="s">
        <v>31957</v>
      </c>
      <c r="B3089" s="437" t="s">
        <v>31958</v>
      </c>
      <c r="C3089" s="440" t="s">
        <v>213</v>
      </c>
      <c r="D3089" s="443" t="s">
        <v>16098</v>
      </c>
    </row>
    <row r="3090" spans="1:4" ht="40.5" x14ac:dyDescent="0.25">
      <c r="A3090" s="440" t="s">
        <v>31960</v>
      </c>
      <c r="B3090" s="437" t="s">
        <v>31961</v>
      </c>
      <c r="C3090" s="440" t="s">
        <v>213</v>
      </c>
      <c r="D3090" s="443" t="s">
        <v>32027</v>
      </c>
    </row>
    <row r="3091" spans="1:4" ht="40.5" x14ac:dyDescent="0.25">
      <c r="A3091" s="440" t="s">
        <v>31962</v>
      </c>
      <c r="B3091" s="437" t="s">
        <v>31963</v>
      </c>
      <c r="C3091" s="440" t="s">
        <v>213</v>
      </c>
      <c r="D3091" s="443" t="s">
        <v>14120</v>
      </c>
    </row>
    <row r="3092" spans="1:4" ht="40.5" x14ac:dyDescent="0.25">
      <c r="A3092" s="440" t="s">
        <v>31964</v>
      </c>
      <c r="B3092" s="437" t="s">
        <v>31965</v>
      </c>
      <c r="C3092" s="440" t="s">
        <v>213</v>
      </c>
      <c r="D3092" s="443" t="s">
        <v>11745</v>
      </c>
    </row>
    <row r="3093" spans="1:4" ht="40.5" x14ac:dyDescent="0.25">
      <c r="A3093" s="440" t="s">
        <v>31967</v>
      </c>
      <c r="B3093" s="437" t="s">
        <v>31968</v>
      </c>
      <c r="C3093" s="440" t="s">
        <v>213</v>
      </c>
      <c r="D3093" s="443" t="s">
        <v>41483</v>
      </c>
    </row>
    <row r="3094" spans="1:4" ht="40.5" x14ac:dyDescent="0.25">
      <c r="A3094" s="440" t="s">
        <v>31970</v>
      </c>
      <c r="B3094" s="437" t="s">
        <v>31971</v>
      </c>
      <c r="C3094" s="440" t="s">
        <v>213</v>
      </c>
      <c r="D3094" s="443" t="s">
        <v>51063</v>
      </c>
    </row>
    <row r="3095" spans="1:4" ht="40.5" x14ac:dyDescent="0.25">
      <c r="A3095" s="440" t="s">
        <v>31972</v>
      </c>
      <c r="B3095" s="437" t="s">
        <v>31973</v>
      </c>
      <c r="C3095" s="440" t="s">
        <v>213</v>
      </c>
      <c r="D3095" s="443" t="s">
        <v>37371</v>
      </c>
    </row>
    <row r="3096" spans="1:4" ht="40.5" x14ac:dyDescent="0.25">
      <c r="A3096" s="440" t="s">
        <v>31975</v>
      </c>
      <c r="B3096" s="437" t="s">
        <v>31976</v>
      </c>
      <c r="C3096" s="440" t="s">
        <v>213</v>
      </c>
      <c r="D3096" s="443" t="s">
        <v>38370</v>
      </c>
    </row>
    <row r="3097" spans="1:4" ht="40.5" x14ac:dyDescent="0.25">
      <c r="A3097" s="440" t="s">
        <v>31977</v>
      </c>
      <c r="B3097" s="437" t="s">
        <v>31978</v>
      </c>
      <c r="C3097" s="440" t="s">
        <v>213</v>
      </c>
      <c r="D3097" s="443" t="s">
        <v>32914</v>
      </c>
    </row>
    <row r="3098" spans="1:4" ht="40.5" x14ac:dyDescent="0.25">
      <c r="A3098" s="440" t="s">
        <v>31980</v>
      </c>
      <c r="B3098" s="437" t="s">
        <v>31981</v>
      </c>
      <c r="C3098" s="440" t="s">
        <v>213</v>
      </c>
      <c r="D3098" s="443" t="s">
        <v>12095</v>
      </c>
    </row>
    <row r="3099" spans="1:4" ht="40.5" x14ac:dyDescent="0.25">
      <c r="A3099" s="440" t="s">
        <v>31982</v>
      </c>
      <c r="B3099" s="437" t="s">
        <v>31983</v>
      </c>
      <c r="C3099" s="440" t="s">
        <v>213</v>
      </c>
      <c r="D3099" s="443" t="s">
        <v>59061</v>
      </c>
    </row>
    <row r="3100" spans="1:4" ht="40.5" x14ac:dyDescent="0.25">
      <c r="A3100" s="440" t="s">
        <v>31984</v>
      </c>
      <c r="B3100" s="437" t="s">
        <v>31985</v>
      </c>
      <c r="C3100" s="440" t="s">
        <v>213</v>
      </c>
      <c r="D3100" s="443" t="s">
        <v>32039</v>
      </c>
    </row>
    <row r="3101" spans="1:4" ht="40.5" x14ac:dyDescent="0.25">
      <c r="A3101" s="440" t="s">
        <v>31986</v>
      </c>
      <c r="B3101" s="437" t="s">
        <v>56603</v>
      </c>
      <c r="C3101" s="440" t="s">
        <v>213</v>
      </c>
      <c r="D3101" s="443" t="s">
        <v>31925</v>
      </c>
    </row>
    <row r="3102" spans="1:4" ht="40.5" x14ac:dyDescent="0.25">
      <c r="A3102" s="440" t="s">
        <v>31987</v>
      </c>
      <c r="B3102" s="437" t="s">
        <v>31988</v>
      </c>
      <c r="C3102" s="440" t="s">
        <v>213</v>
      </c>
      <c r="D3102" s="443" t="s">
        <v>38535</v>
      </c>
    </row>
    <row r="3103" spans="1:4" ht="40.5" x14ac:dyDescent="0.25">
      <c r="A3103" s="440" t="s">
        <v>31990</v>
      </c>
      <c r="B3103" s="437" t="s">
        <v>31991</v>
      </c>
      <c r="C3103" s="440" t="s">
        <v>213</v>
      </c>
      <c r="D3103" s="443" t="s">
        <v>59062</v>
      </c>
    </row>
    <row r="3104" spans="1:4" ht="40.5" x14ac:dyDescent="0.25">
      <c r="A3104" s="440" t="s">
        <v>31992</v>
      </c>
      <c r="B3104" s="437" t="s">
        <v>31993</v>
      </c>
      <c r="C3104" s="440" t="s">
        <v>213</v>
      </c>
      <c r="D3104" s="443" t="s">
        <v>59063</v>
      </c>
    </row>
    <row r="3105" spans="1:4" ht="40.5" x14ac:dyDescent="0.25">
      <c r="A3105" s="440" t="s">
        <v>31995</v>
      </c>
      <c r="B3105" s="437" t="s">
        <v>31996</v>
      </c>
      <c r="C3105" s="440" t="s">
        <v>213</v>
      </c>
      <c r="D3105" s="443" t="s">
        <v>59064</v>
      </c>
    </row>
    <row r="3106" spans="1:4" ht="40.5" x14ac:dyDescent="0.25">
      <c r="A3106" s="440" t="s">
        <v>31997</v>
      </c>
      <c r="B3106" s="437" t="s">
        <v>31998</v>
      </c>
      <c r="C3106" s="440" t="s">
        <v>213</v>
      </c>
      <c r="D3106" s="443" t="s">
        <v>59065</v>
      </c>
    </row>
    <row r="3107" spans="1:4" ht="40.5" x14ac:dyDescent="0.25">
      <c r="A3107" s="440" t="s">
        <v>31999</v>
      </c>
      <c r="B3107" s="437" t="s">
        <v>32000</v>
      </c>
      <c r="C3107" s="440" t="s">
        <v>213</v>
      </c>
      <c r="D3107" s="443" t="s">
        <v>59066</v>
      </c>
    </row>
    <row r="3108" spans="1:4" ht="40.5" x14ac:dyDescent="0.25">
      <c r="A3108" s="440" t="s">
        <v>32001</v>
      </c>
      <c r="B3108" s="437" t="s">
        <v>32002</v>
      </c>
      <c r="C3108" s="440" t="s">
        <v>213</v>
      </c>
      <c r="D3108" s="443" t="s">
        <v>59067</v>
      </c>
    </row>
    <row r="3109" spans="1:4" ht="40.5" x14ac:dyDescent="0.25">
      <c r="A3109" s="440" t="s">
        <v>32003</v>
      </c>
      <c r="B3109" s="437" t="s">
        <v>32004</v>
      </c>
      <c r="C3109" s="440" t="s">
        <v>213</v>
      </c>
      <c r="D3109" s="443" t="s">
        <v>59068</v>
      </c>
    </row>
    <row r="3110" spans="1:4" ht="40.5" x14ac:dyDescent="0.25">
      <c r="A3110" s="440" t="s">
        <v>32005</v>
      </c>
      <c r="B3110" s="437" t="s">
        <v>32006</v>
      </c>
      <c r="C3110" s="440" t="s">
        <v>213</v>
      </c>
      <c r="D3110" s="443" t="s">
        <v>54083</v>
      </c>
    </row>
    <row r="3111" spans="1:4" ht="40.5" x14ac:dyDescent="0.25">
      <c r="A3111" s="440" t="s">
        <v>32007</v>
      </c>
      <c r="B3111" s="437" t="s">
        <v>32008</v>
      </c>
      <c r="C3111" s="440" t="s">
        <v>213</v>
      </c>
      <c r="D3111" s="443" t="s">
        <v>59069</v>
      </c>
    </row>
    <row r="3112" spans="1:4" ht="40.5" x14ac:dyDescent="0.25">
      <c r="A3112" s="440" t="s">
        <v>32009</v>
      </c>
      <c r="B3112" s="437" t="s">
        <v>32010</v>
      </c>
      <c r="C3112" s="440" t="s">
        <v>213</v>
      </c>
      <c r="D3112" s="443" t="s">
        <v>59070</v>
      </c>
    </row>
    <row r="3113" spans="1:4" ht="40.5" x14ac:dyDescent="0.25">
      <c r="A3113" s="440" t="s">
        <v>32011</v>
      </c>
      <c r="B3113" s="437" t="s">
        <v>32012</v>
      </c>
      <c r="C3113" s="440" t="s">
        <v>213</v>
      </c>
      <c r="D3113" s="443" t="s">
        <v>59071</v>
      </c>
    </row>
    <row r="3114" spans="1:4" ht="40.5" x14ac:dyDescent="0.25">
      <c r="A3114" s="440" t="s">
        <v>32013</v>
      </c>
      <c r="B3114" s="437" t="s">
        <v>32014</v>
      </c>
      <c r="C3114" s="440" t="s">
        <v>213</v>
      </c>
      <c r="D3114" s="443" t="s">
        <v>59072</v>
      </c>
    </row>
    <row r="3115" spans="1:4" ht="40.5" x14ac:dyDescent="0.25">
      <c r="A3115" s="440" t="s">
        <v>32015</v>
      </c>
      <c r="B3115" s="437" t="s">
        <v>32016</v>
      </c>
      <c r="C3115" s="440" t="s">
        <v>213</v>
      </c>
      <c r="D3115" s="443" t="s">
        <v>59073</v>
      </c>
    </row>
    <row r="3116" spans="1:4" ht="40.5" x14ac:dyDescent="0.25">
      <c r="A3116" s="440" t="s">
        <v>32017</v>
      </c>
      <c r="B3116" s="437" t="s">
        <v>32018</v>
      </c>
      <c r="C3116" s="440" t="s">
        <v>213</v>
      </c>
      <c r="D3116" s="443" t="s">
        <v>59074</v>
      </c>
    </row>
    <row r="3117" spans="1:4" ht="40.5" x14ac:dyDescent="0.25">
      <c r="A3117" s="440" t="s">
        <v>32019</v>
      </c>
      <c r="B3117" s="437" t="s">
        <v>32020</v>
      </c>
      <c r="C3117" s="440" t="s">
        <v>213</v>
      </c>
      <c r="D3117" s="443" t="s">
        <v>14896</v>
      </c>
    </row>
    <row r="3118" spans="1:4" ht="40.5" x14ac:dyDescent="0.25">
      <c r="A3118" s="440" t="s">
        <v>32022</v>
      </c>
      <c r="B3118" s="437" t="s">
        <v>32023</v>
      </c>
      <c r="C3118" s="440" t="s">
        <v>213</v>
      </c>
      <c r="D3118" s="443" t="s">
        <v>35455</v>
      </c>
    </row>
    <row r="3119" spans="1:4" ht="40.5" x14ac:dyDescent="0.25">
      <c r="A3119" s="440" t="s">
        <v>32025</v>
      </c>
      <c r="B3119" s="437" t="s">
        <v>32026</v>
      </c>
      <c r="C3119" s="440" t="s">
        <v>213</v>
      </c>
      <c r="D3119" s="443" t="s">
        <v>18491</v>
      </c>
    </row>
    <row r="3120" spans="1:4" ht="40.5" x14ac:dyDescent="0.25">
      <c r="A3120" s="440" t="s">
        <v>32028</v>
      </c>
      <c r="B3120" s="437" t="s">
        <v>32029</v>
      </c>
      <c r="C3120" s="440" t="s">
        <v>213</v>
      </c>
      <c r="D3120" s="443" t="s">
        <v>44084</v>
      </c>
    </row>
    <row r="3121" spans="1:4" ht="40.5" x14ac:dyDescent="0.25">
      <c r="A3121" s="440" t="s">
        <v>32030</v>
      </c>
      <c r="B3121" s="437" t="s">
        <v>32031</v>
      </c>
      <c r="C3121" s="440" t="s">
        <v>213</v>
      </c>
      <c r="D3121" s="443" t="s">
        <v>59075</v>
      </c>
    </row>
    <row r="3122" spans="1:4" ht="40.5" x14ac:dyDescent="0.25">
      <c r="A3122" s="440" t="s">
        <v>32032</v>
      </c>
      <c r="B3122" s="437" t="s">
        <v>32033</v>
      </c>
      <c r="C3122" s="440" t="s">
        <v>213</v>
      </c>
      <c r="D3122" s="443" t="s">
        <v>35853</v>
      </c>
    </row>
    <row r="3123" spans="1:4" ht="40.5" x14ac:dyDescent="0.25">
      <c r="A3123" s="440" t="s">
        <v>32035</v>
      </c>
      <c r="B3123" s="437" t="s">
        <v>32036</v>
      </c>
      <c r="C3123" s="440" t="s">
        <v>213</v>
      </c>
      <c r="D3123" s="443" t="s">
        <v>9204</v>
      </c>
    </row>
    <row r="3124" spans="1:4" ht="40.5" x14ac:dyDescent="0.25">
      <c r="A3124" s="440" t="s">
        <v>32037</v>
      </c>
      <c r="B3124" s="437" t="s">
        <v>32038</v>
      </c>
      <c r="C3124" s="440" t="s">
        <v>213</v>
      </c>
      <c r="D3124" s="443" t="s">
        <v>42890</v>
      </c>
    </row>
    <row r="3125" spans="1:4" ht="40.5" x14ac:dyDescent="0.25">
      <c r="A3125" s="440" t="s">
        <v>32040</v>
      </c>
      <c r="B3125" s="437" t="s">
        <v>32041</v>
      </c>
      <c r="C3125" s="440" t="s">
        <v>213</v>
      </c>
      <c r="D3125" s="443" t="s">
        <v>33873</v>
      </c>
    </row>
    <row r="3126" spans="1:4" ht="40.5" x14ac:dyDescent="0.25">
      <c r="A3126" s="440" t="s">
        <v>32043</v>
      </c>
      <c r="B3126" s="437" t="s">
        <v>32044</v>
      </c>
      <c r="C3126" s="440" t="s">
        <v>213</v>
      </c>
      <c r="D3126" s="443" t="s">
        <v>14257</v>
      </c>
    </row>
    <row r="3127" spans="1:4" ht="27" x14ac:dyDescent="0.25">
      <c r="A3127" s="440" t="s">
        <v>32045</v>
      </c>
      <c r="B3127" s="437" t="s">
        <v>32046</v>
      </c>
      <c r="C3127" s="440" t="s">
        <v>213</v>
      </c>
      <c r="D3127" s="443" t="s">
        <v>17313</v>
      </c>
    </row>
    <row r="3128" spans="1:4" ht="27" x14ac:dyDescent="0.25">
      <c r="A3128" s="440" t="s">
        <v>32047</v>
      </c>
      <c r="B3128" s="437" t="s">
        <v>32048</v>
      </c>
      <c r="C3128" s="440" t="s">
        <v>213</v>
      </c>
      <c r="D3128" s="443" t="s">
        <v>9271</v>
      </c>
    </row>
    <row r="3129" spans="1:4" ht="27" x14ac:dyDescent="0.25">
      <c r="A3129" s="440" t="s">
        <v>32049</v>
      </c>
      <c r="B3129" s="437" t="s">
        <v>32050</v>
      </c>
      <c r="C3129" s="440" t="s">
        <v>213</v>
      </c>
      <c r="D3129" s="443" t="s">
        <v>14416</v>
      </c>
    </row>
    <row r="3130" spans="1:4" ht="27" x14ac:dyDescent="0.25">
      <c r="A3130" s="440" t="s">
        <v>32052</v>
      </c>
      <c r="B3130" s="437" t="s">
        <v>32053</v>
      </c>
      <c r="C3130" s="440" t="s">
        <v>213</v>
      </c>
      <c r="D3130" s="443" t="s">
        <v>14416</v>
      </c>
    </row>
    <row r="3131" spans="1:4" ht="27" x14ac:dyDescent="0.25">
      <c r="A3131" s="440" t="s">
        <v>32054</v>
      </c>
      <c r="B3131" s="437" t="s">
        <v>32055</v>
      </c>
      <c r="C3131" s="440" t="s">
        <v>213</v>
      </c>
      <c r="D3131" s="443" t="s">
        <v>31956</v>
      </c>
    </row>
    <row r="3132" spans="1:4" ht="27" x14ac:dyDescent="0.25">
      <c r="A3132" s="440" t="s">
        <v>32057</v>
      </c>
      <c r="B3132" s="437" t="s">
        <v>32058</v>
      </c>
      <c r="C3132" s="440" t="s">
        <v>213</v>
      </c>
      <c r="D3132" s="443" t="s">
        <v>34002</v>
      </c>
    </row>
    <row r="3133" spans="1:4" ht="27" x14ac:dyDescent="0.25">
      <c r="A3133" s="440" t="s">
        <v>32059</v>
      </c>
      <c r="B3133" s="437" t="s">
        <v>32060</v>
      </c>
      <c r="C3133" s="440" t="s">
        <v>213</v>
      </c>
      <c r="D3133" s="443" t="s">
        <v>18489</v>
      </c>
    </row>
    <row r="3134" spans="1:4" ht="27" x14ac:dyDescent="0.25">
      <c r="A3134" s="440" t="s">
        <v>32062</v>
      </c>
      <c r="B3134" s="437" t="s">
        <v>32063</v>
      </c>
      <c r="C3134" s="440" t="s">
        <v>213</v>
      </c>
      <c r="D3134" s="443" t="s">
        <v>32508</v>
      </c>
    </row>
    <row r="3135" spans="1:4" ht="27" x14ac:dyDescent="0.25">
      <c r="A3135" s="440" t="s">
        <v>32064</v>
      </c>
      <c r="B3135" s="437" t="s">
        <v>32065</v>
      </c>
      <c r="C3135" s="440" t="s">
        <v>213</v>
      </c>
      <c r="D3135" s="443" t="s">
        <v>59076</v>
      </c>
    </row>
    <row r="3136" spans="1:4" ht="27" x14ac:dyDescent="0.25">
      <c r="A3136" s="440" t="s">
        <v>32066</v>
      </c>
      <c r="B3136" s="437" t="s">
        <v>32067</v>
      </c>
      <c r="C3136" s="440" t="s">
        <v>213</v>
      </c>
      <c r="D3136" s="443" t="s">
        <v>59077</v>
      </c>
    </row>
    <row r="3137" spans="1:4" ht="27" x14ac:dyDescent="0.25">
      <c r="A3137" s="440" t="s">
        <v>32069</v>
      </c>
      <c r="B3137" s="437" t="s">
        <v>32070</v>
      </c>
      <c r="C3137" s="440" t="s">
        <v>213</v>
      </c>
      <c r="D3137" s="443" t="s">
        <v>59077</v>
      </c>
    </row>
    <row r="3138" spans="1:4" ht="27" x14ac:dyDescent="0.25">
      <c r="A3138" s="440" t="s">
        <v>32071</v>
      </c>
      <c r="B3138" s="437" t="s">
        <v>32072</v>
      </c>
      <c r="C3138" s="440" t="s">
        <v>213</v>
      </c>
      <c r="D3138" s="443" t="s">
        <v>59078</v>
      </c>
    </row>
    <row r="3139" spans="1:4" ht="27" x14ac:dyDescent="0.25">
      <c r="A3139" s="440" t="s">
        <v>32073</v>
      </c>
      <c r="B3139" s="437" t="s">
        <v>32074</v>
      </c>
      <c r="C3139" s="440" t="s">
        <v>213</v>
      </c>
      <c r="D3139" s="443" t="s">
        <v>59079</v>
      </c>
    </row>
    <row r="3140" spans="1:4" ht="27" x14ac:dyDescent="0.25">
      <c r="A3140" s="440" t="s">
        <v>32075</v>
      </c>
      <c r="B3140" s="437" t="s">
        <v>32076</v>
      </c>
      <c r="C3140" s="440" t="s">
        <v>213</v>
      </c>
      <c r="D3140" s="443" t="s">
        <v>16416</v>
      </c>
    </row>
    <row r="3141" spans="1:4" ht="27" x14ac:dyDescent="0.25">
      <c r="A3141" s="440" t="s">
        <v>32077</v>
      </c>
      <c r="B3141" s="437" t="s">
        <v>32078</v>
      </c>
      <c r="C3141" s="440" t="s">
        <v>213</v>
      </c>
      <c r="D3141" s="443" t="s">
        <v>13024</v>
      </c>
    </row>
    <row r="3142" spans="1:4" ht="27" x14ac:dyDescent="0.25">
      <c r="A3142" s="440" t="s">
        <v>32079</v>
      </c>
      <c r="B3142" s="437" t="s">
        <v>32080</v>
      </c>
      <c r="C3142" s="440" t="s">
        <v>213</v>
      </c>
      <c r="D3142" s="443" t="s">
        <v>7423</v>
      </c>
    </row>
    <row r="3143" spans="1:4" ht="27" x14ac:dyDescent="0.25">
      <c r="A3143" s="440" t="s">
        <v>32082</v>
      </c>
      <c r="B3143" s="437" t="s">
        <v>32083</v>
      </c>
      <c r="C3143" s="440" t="s">
        <v>213</v>
      </c>
      <c r="D3143" s="443" t="s">
        <v>59080</v>
      </c>
    </row>
    <row r="3144" spans="1:4" ht="27" x14ac:dyDescent="0.25">
      <c r="A3144" s="440" t="s">
        <v>32085</v>
      </c>
      <c r="B3144" s="437" t="s">
        <v>32086</v>
      </c>
      <c r="C3144" s="440" t="s">
        <v>213</v>
      </c>
      <c r="D3144" s="443" t="s">
        <v>59080</v>
      </c>
    </row>
    <row r="3145" spans="1:4" ht="27" x14ac:dyDescent="0.25">
      <c r="A3145" s="440" t="s">
        <v>32087</v>
      </c>
      <c r="B3145" s="437" t="s">
        <v>32088</v>
      </c>
      <c r="C3145" s="440" t="s">
        <v>213</v>
      </c>
      <c r="D3145" s="443" t="s">
        <v>59081</v>
      </c>
    </row>
    <row r="3146" spans="1:4" ht="27" x14ac:dyDescent="0.25">
      <c r="A3146" s="440" t="s">
        <v>32090</v>
      </c>
      <c r="B3146" s="437" t="s">
        <v>32091</v>
      </c>
      <c r="C3146" s="440" t="s">
        <v>213</v>
      </c>
      <c r="D3146" s="443" t="s">
        <v>59082</v>
      </c>
    </row>
    <row r="3147" spans="1:4" ht="27" x14ac:dyDescent="0.25">
      <c r="A3147" s="440" t="s">
        <v>32092</v>
      </c>
      <c r="B3147" s="437" t="s">
        <v>32093</v>
      </c>
      <c r="C3147" s="440" t="s">
        <v>213</v>
      </c>
      <c r="D3147" s="443" t="s">
        <v>59083</v>
      </c>
    </row>
    <row r="3148" spans="1:4" ht="27" x14ac:dyDescent="0.25">
      <c r="A3148" s="440" t="s">
        <v>32094</v>
      </c>
      <c r="B3148" s="437" t="s">
        <v>32095</v>
      </c>
      <c r="C3148" s="440" t="s">
        <v>213</v>
      </c>
      <c r="D3148" s="443" t="s">
        <v>59084</v>
      </c>
    </row>
    <row r="3149" spans="1:4" ht="27" x14ac:dyDescent="0.25">
      <c r="A3149" s="440" t="s">
        <v>32096</v>
      </c>
      <c r="B3149" s="437" t="s">
        <v>32097</v>
      </c>
      <c r="C3149" s="440" t="s">
        <v>213</v>
      </c>
      <c r="D3149" s="443" t="s">
        <v>59085</v>
      </c>
    </row>
    <row r="3150" spans="1:4" ht="27" x14ac:dyDescent="0.25">
      <c r="A3150" s="440" t="s">
        <v>32098</v>
      </c>
      <c r="B3150" s="437" t="s">
        <v>32099</v>
      </c>
      <c r="C3150" s="440" t="s">
        <v>213</v>
      </c>
      <c r="D3150" s="443" t="s">
        <v>59086</v>
      </c>
    </row>
    <row r="3151" spans="1:4" ht="27" x14ac:dyDescent="0.25">
      <c r="A3151" s="440" t="s">
        <v>32100</v>
      </c>
      <c r="B3151" s="437" t="s">
        <v>32101</v>
      </c>
      <c r="C3151" s="440" t="s">
        <v>213</v>
      </c>
      <c r="D3151" s="443" t="s">
        <v>59087</v>
      </c>
    </row>
    <row r="3152" spans="1:4" ht="40.5" x14ac:dyDescent="0.25">
      <c r="A3152" s="440" t="s">
        <v>32102</v>
      </c>
      <c r="B3152" s="437" t="s">
        <v>32103</v>
      </c>
      <c r="C3152" s="440" t="s">
        <v>213</v>
      </c>
      <c r="D3152" s="443" t="s">
        <v>59088</v>
      </c>
    </row>
    <row r="3153" spans="1:4" ht="40.5" x14ac:dyDescent="0.25">
      <c r="A3153" s="440" t="s">
        <v>32105</v>
      </c>
      <c r="B3153" s="437" t="s">
        <v>32106</v>
      </c>
      <c r="C3153" s="440" t="s">
        <v>213</v>
      </c>
      <c r="D3153" s="443" t="s">
        <v>13280</v>
      </c>
    </row>
    <row r="3154" spans="1:4" ht="40.5" x14ac:dyDescent="0.25">
      <c r="A3154" s="440" t="s">
        <v>32107</v>
      </c>
      <c r="B3154" s="437" t="s">
        <v>32108</v>
      </c>
      <c r="C3154" s="440" t="s">
        <v>213</v>
      </c>
      <c r="D3154" s="443" t="s">
        <v>59089</v>
      </c>
    </row>
    <row r="3155" spans="1:4" ht="40.5" x14ac:dyDescent="0.25">
      <c r="A3155" s="440" t="s">
        <v>32109</v>
      </c>
      <c r="B3155" s="437" t="s">
        <v>32110</v>
      </c>
      <c r="C3155" s="440" t="s">
        <v>213</v>
      </c>
      <c r="D3155" s="443" t="s">
        <v>59090</v>
      </c>
    </row>
    <row r="3156" spans="1:4" ht="40.5" x14ac:dyDescent="0.25">
      <c r="A3156" s="440" t="s">
        <v>32111</v>
      </c>
      <c r="B3156" s="437" t="s">
        <v>32112</v>
      </c>
      <c r="C3156" s="440" t="s">
        <v>213</v>
      </c>
      <c r="D3156" s="443" t="s">
        <v>59091</v>
      </c>
    </row>
    <row r="3157" spans="1:4" ht="40.5" x14ac:dyDescent="0.25">
      <c r="A3157" s="440" t="s">
        <v>32113</v>
      </c>
      <c r="B3157" s="437" t="s">
        <v>32114</v>
      </c>
      <c r="C3157" s="440" t="s">
        <v>213</v>
      </c>
      <c r="D3157" s="443" t="s">
        <v>59092</v>
      </c>
    </row>
    <row r="3158" spans="1:4" ht="40.5" x14ac:dyDescent="0.25">
      <c r="A3158" s="440" t="s">
        <v>32115</v>
      </c>
      <c r="B3158" s="437" t="s">
        <v>32116</v>
      </c>
      <c r="C3158" s="440" t="s">
        <v>213</v>
      </c>
      <c r="D3158" s="443" t="s">
        <v>59093</v>
      </c>
    </row>
    <row r="3159" spans="1:4" ht="40.5" x14ac:dyDescent="0.25">
      <c r="A3159" s="440" t="s">
        <v>32117</v>
      </c>
      <c r="B3159" s="437" t="s">
        <v>32118</v>
      </c>
      <c r="C3159" s="440" t="s">
        <v>213</v>
      </c>
      <c r="D3159" s="443" t="s">
        <v>59094</v>
      </c>
    </row>
    <row r="3160" spans="1:4" ht="40.5" x14ac:dyDescent="0.25">
      <c r="A3160" s="440" t="s">
        <v>32119</v>
      </c>
      <c r="B3160" s="437" t="s">
        <v>32120</v>
      </c>
      <c r="C3160" s="440" t="s">
        <v>213</v>
      </c>
      <c r="D3160" s="443" t="s">
        <v>59095</v>
      </c>
    </row>
    <row r="3161" spans="1:4" ht="27" x14ac:dyDescent="0.25">
      <c r="A3161" s="440" t="s">
        <v>32121</v>
      </c>
      <c r="B3161" s="437" t="s">
        <v>32122</v>
      </c>
      <c r="C3161" s="440" t="s">
        <v>213</v>
      </c>
      <c r="D3161" s="443" t="s">
        <v>35189</v>
      </c>
    </row>
    <row r="3162" spans="1:4" ht="27" x14ac:dyDescent="0.25">
      <c r="A3162" s="440" t="s">
        <v>32123</v>
      </c>
      <c r="B3162" s="437" t="s">
        <v>32124</v>
      </c>
      <c r="C3162" s="440" t="s">
        <v>213</v>
      </c>
      <c r="D3162" s="443" t="s">
        <v>15716</v>
      </c>
    </row>
    <row r="3163" spans="1:4" ht="27" x14ac:dyDescent="0.25">
      <c r="A3163" s="440" t="s">
        <v>32126</v>
      </c>
      <c r="B3163" s="437" t="s">
        <v>32127</v>
      </c>
      <c r="C3163" s="440" t="s">
        <v>213</v>
      </c>
      <c r="D3163" s="443" t="s">
        <v>42424</v>
      </c>
    </row>
    <row r="3164" spans="1:4" ht="27" x14ac:dyDescent="0.25">
      <c r="A3164" s="440" t="s">
        <v>32128</v>
      </c>
      <c r="B3164" s="437" t="s">
        <v>32129</v>
      </c>
      <c r="C3164" s="440" t="s">
        <v>213</v>
      </c>
      <c r="D3164" s="443" t="s">
        <v>59096</v>
      </c>
    </row>
    <row r="3165" spans="1:4" ht="27" x14ac:dyDescent="0.25">
      <c r="A3165" s="440" t="s">
        <v>32130</v>
      </c>
      <c r="B3165" s="437" t="s">
        <v>32131</v>
      </c>
      <c r="C3165" s="440" t="s">
        <v>213</v>
      </c>
      <c r="D3165" s="443" t="s">
        <v>59097</v>
      </c>
    </row>
    <row r="3166" spans="1:4" ht="27" x14ac:dyDescent="0.25">
      <c r="A3166" s="440" t="s">
        <v>32132</v>
      </c>
      <c r="B3166" s="437" t="s">
        <v>32133</v>
      </c>
      <c r="C3166" s="440" t="s">
        <v>213</v>
      </c>
      <c r="D3166" s="443" t="s">
        <v>59098</v>
      </c>
    </row>
    <row r="3167" spans="1:4" ht="27" x14ac:dyDescent="0.25">
      <c r="A3167" s="440" t="s">
        <v>32134</v>
      </c>
      <c r="B3167" s="437" t="s">
        <v>32135</v>
      </c>
      <c r="C3167" s="440" t="s">
        <v>213</v>
      </c>
      <c r="D3167" s="443" t="s">
        <v>59099</v>
      </c>
    </row>
    <row r="3168" spans="1:4" ht="27" x14ac:dyDescent="0.25">
      <c r="A3168" s="440" t="s">
        <v>32136</v>
      </c>
      <c r="B3168" s="437" t="s">
        <v>32137</v>
      </c>
      <c r="C3168" s="440" t="s">
        <v>213</v>
      </c>
      <c r="D3168" s="443" t="s">
        <v>59100</v>
      </c>
    </row>
    <row r="3169" spans="1:4" ht="27" x14ac:dyDescent="0.25">
      <c r="A3169" s="440" t="s">
        <v>32138</v>
      </c>
      <c r="B3169" s="437" t="s">
        <v>32139</v>
      </c>
      <c r="C3169" s="440" t="s">
        <v>213</v>
      </c>
      <c r="D3169" s="443" t="s">
        <v>59101</v>
      </c>
    </row>
    <row r="3170" spans="1:4" ht="27" x14ac:dyDescent="0.25">
      <c r="A3170" s="440" t="s">
        <v>32140</v>
      </c>
      <c r="B3170" s="437" t="s">
        <v>32141</v>
      </c>
      <c r="C3170" s="440" t="s">
        <v>213</v>
      </c>
      <c r="D3170" s="443" t="s">
        <v>59102</v>
      </c>
    </row>
    <row r="3171" spans="1:4" ht="27" x14ac:dyDescent="0.25">
      <c r="A3171" s="440" t="s">
        <v>32142</v>
      </c>
      <c r="B3171" s="437" t="s">
        <v>32143</v>
      </c>
      <c r="C3171" s="440" t="s">
        <v>213</v>
      </c>
      <c r="D3171" s="443" t="s">
        <v>59103</v>
      </c>
    </row>
    <row r="3172" spans="1:4" ht="27" x14ac:dyDescent="0.25">
      <c r="A3172" s="440" t="s">
        <v>32144</v>
      </c>
      <c r="B3172" s="437" t="s">
        <v>32145</v>
      </c>
      <c r="C3172" s="440" t="s">
        <v>213</v>
      </c>
      <c r="D3172" s="443" t="s">
        <v>59104</v>
      </c>
    </row>
    <row r="3173" spans="1:4" ht="27" x14ac:dyDescent="0.25">
      <c r="A3173" s="440" t="s">
        <v>32146</v>
      </c>
      <c r="B3173" s="437" t="s">
        <v>32147</v>
      </c>
      <c r="C3173" s="440" t="s">
        <v>213</v>
      </c>
      <c r="D3173" s="443" t="s">
        <v>59105</v>
      </c>
    </row>
    <row r="3174" spans="1:4" ht="27" x14ac:dyDescent="0.25">
      <c r="A3174" s="440" t="s">
        <v>32148</v>
      </c>
      <c r="B3174" s="437" t="s">
        <v>32149</v>
      </c>
      <c r="C3174" s="440" t="s">
        <v>213</v>
      </c>
      <c r="D3174" s="443" t="s">
        <v>59106</v>
      </c>
    </row>
    <row r="3175" spans="1:4" ht="27" x14ac:dyDescent="0.25">
      <c r="A3175" s="440" t="s">
        <v>32150</v>
      </c>
      <c r="B3175" s="437" t="s">
        <v>32151</v>
      </c>
      <c r="C3175" s="440" t="s">
        <v>213</v>
      </c>
      <c r="D3175" s="443" t="s">
        <v>59107</v>
      </c>
    </row>
    <row r="3176" spans="1:4" ht="27" x14ac:dyDescent="0.25">
      <c r="A3176" s="440" t="s">
        <v>32152</v>
      </c>
      <c r="B3176" s="437" t="s">
        <v>32153</v>
      </c>
      <c r="C3176" s="440" t="s">
        <v>213</v>
      </c>
      <c r="D3176" s="443" t="s">
        <v>59108</v>
      </c>
    </row>
    <row r="3177" spans="1:4" ht="27" x14ac:dyDescent="0.25">
      <c r="A3177" s="440" t="s">
        <v>32154</v>
      </c>
      <c r="B3177" s="437" t="s">
        <v>32155</v>
      </c>
      <c r="C3177" s="440" t="s">
        <v>213</v>
      </c>
      <c r="D3177" s="443" t="s">
        <v>59109</v>
      </c>
    </row>
    <row r="3178" spans="1:4" ht="40.5" x14ac:dyDescent="0.25">
      <c r="A3178" s="440" t="s">
        <v>32157</v>
      </c>
      <c r="B3178" s="437" t="s">
        <v>32158</v>
      </c>
      <c r="C3178" s="440" t="s">
        <v>213</v>
      </c>
      <c r="D3178" s="443" t="s">
        <v>12015</v>
      </c>
    </row>
    <row r="3179" spans="1:4" ht="40.5" x14ac:dyDescent="0.25">
      <c r="A3179" s="440" t="s">
        <v>32159</v>
      </c>
      <c r="B3179" s="437" t="s">
        <v>32160</v>
      </c>
      <c r="C3179" s="440" t="s">
        <v>213</v>
      </c>
      <c r="D3179" s="443" t="s">
        <v>38307</v>
      </c>
    </row>
    <row r="3180" spans="1:4" ht="40.5" x14ac:dyDescent="0.25">
      <c r="A3180" s="440" t="s">
        <v>32162</v>
      </c>
      <c r="B3180" s="437" t="s">
        <v>32163</v>
      </c>
      <c r="C3180" s="440" t="s">
        <v>213</v>
      </c>
      <c r="D3180" s="443" t="s">
        <v>7786</v>
      </c>
    </row>
    <row r="3181" spans="1:4" ht="40.5" x14ac:dyDescent="0.25">
      <c r="A3181" s="440" t="s">
        <v>32165</v>
      </c>
      <c r="B3181" s="437" t="s">
        <v>32166</v>
      </c>
      <c r="C3181" s="440" t="s">
        <v>213</v>
      </c>
      <c r="D3181" s="443" t="s">
        <v>35834</v>
      </c>
    </row>
    <row r="3182" spans="1:4" ht="40.5" x14ac:dyDescent="0.25">
      <c r="A3182" s="440" t="s">
        <v>32167</v>
      </c>
      <c r="B3182" s="437" t="s">
        <v>32168</v>
      </c>
      <c r="C3182" s="440" t="s">
        <v>213</v>
      </c>
      <c r="D3182" s="443" t="s">
        <v>39695</v>
      </c>
    </row>
    <row r="3183" spans="1:4" ht="40.5" x14ac:dyDescent="0.25">
      <c r="A3183" s="440" t="s">
        <v>32169</v>
      </c>
      <c r="B3183" s="437" t="s">
        <v>32170</v>
      </c>
      <c r="C3183" s="440" t="s">
        <v>213</v>
      </c>
      <c r="D3183" s="443" t="s">
        <v>43516</v>
      </c>
    </row>
    <row r="3184" spans="1:4" ht="27" x14ac:dyDescent="0.25">
      <c r="A3184" s="440" t="s">
        <v>32171</v>
      </c>
      <c r="B3184" s="437" t="s">
        <v>32172</v>
      </c>
      <c r="C3184" s="440" t="s">
        <v>213</v>
      </c>
      <c r="D3184" s="443" t="s">
        <v>13881</v>
      </c>
    </row>
    <row r="3185" spans="1:4" ht="27" x14ac:dyDescent="0.25">
      <c r="A3185" s="440" t="s">
        <v>32174</v>
      </c>
      <c r="B3185" s="437" t="s">
        <v>32175</v>
      </c>
      <c r="C3185" s="440" t="s">
        <v>213</v>
      </c>
      <c r="D3185" s="443" t="s">
        <v>44525</v>
      </c>
    </row>
    <row r="3186" spans="1:4" ht="27" x14ac:dyDescent="0.25">
      <c r="A3186" s="440" t="s">
        <v>32177</v>
      </c>
      <c r="B3186" s="437" t="s">
        <v>32178</v>
      </c>
      <c r="C3186" s="440" t="s">
        <v>213</v>
      </c>
      <c r="D3186" s="443" t="s">
        <v>44585</v>
      </c>
    </row>
    <row r="3187" spans="1:4" ht="27" x14ac:dyDescent="0.25">
      <c r="A3187" s="440" t="s">
        <v>32180</v>
      </c>
      <c r="B3187" s="437" t="s">
        <v>32181</v>
      </c>
      <c r="C3187" s="440" t="s">
        <v>213</v>
      </c>
      <c r="D3187" s="443" t="s">
        <v>9324</v>
      </c>
    </row>
    <row r="3188" spans="1:4" ht="40.5" x14ac:dyDescent="0.25">
      <c r="A3188" s="440" t="s">
        <v>32182</v>
      </c>
      <c r="B3188" s="437" t="s">
        <v>32183</v>
      </c>
      <c r="C3188" s="440" t="s">
        <v>213</v>
      </c>
      <c r="D3188" s="443" t="s">
        <v>16967</v>
      </c>
    </row>
    <row r="3189" spans="1:4" ht="40.5" x14ac:dyDescent="0.25">
      <c r="A3189" s="440" t="s">
        <v>32185</v>
      </c>
      <c r="B3189" s="437" t="s">
        <v>32186</v>
      </c>
      <c r="C3189" s="440" t="s">
        <v>213</v>
      </c>
      <c r="D3189" s="443" t="s">
        <v>34576</v>
      </c>
    </row>
    <row r="3190" spans="1:4" ht="27" x14ac:dyDescent="0.25">
      <c r="A3190" s="440" t="s">
        <v>32187</v>
      </c>
      <c r="B3190" s="437" t="s">
        <v>32188</v>
      </c>
      <c r="C3190" s="440" t="s">
        <v>213</v>
      </c>
      <c r="D3190" s="443" t="s">
        <v>31942</v>
      </c>
    </row>
    <row r="3191" spans="1:4" ht="27" x14ac:dyDescent="0.25">
      <c r="A3191" s="440" t="s">
        <v>32189</v>
      </c>
      <c r="B3191" s="437" t="s">
        <v>32190</v>
      </c>
      <c r="C3191" s="440" t="s">
        <v>213</v>
      </c>
      <c r="D3191" s="443" t="s">
        <v>59110</v>
      </c>
    </row>
    <row r="3192" spans="1:4" ht="27" x14ac:dyDescent="0.25">
      <c r="A3192" s="440" t="s">
        <v>32191</v>
      </c>
      <c r="B3192" s="437" t="s">
        <v>32192</v>
      </c>
      <c r="C3192" s="440" t="s">
        <v>213</v>
      </c>
      <c r="D3192" s="443" t="s">
        <v>28012</v>
      </c>
    </row>
    <row r="3193" spans="1:4" ht="27" x14ac:dyDescent="0.25">
      <c r="A3193" s="440" t="s">
        <v>32194</v>
      </c>
      <c r="B3193" s="437" t="s">
        <v>32195</v>
      </c>
      <c r="C3193" s="440" t="s">
        <v>213</v>
      </c>
      <c r="D3193" s="443" t="s">
        <v>7054</v>
      </c>
    </row>
    <row r="3194" spans="1:4" ht="40.5" x14ac:dyDescent="0.25">
      <c r="A3194" s="440" t="s">
        <v>32197</v>
      </c>
      <c r="B3194" s="437" t="s">
        <v>32198</v>
      </c>
      <c r="C3194" s="440" t="s">
        <v>213</v>
      </c>
      <c r="D3194" s="443" t="s">
        <v>44302</v>
      </c>
    </row>
    <row r="3195" spans="1:4" ht="40.5" x14ac:dyDescent="0.25">
      <c r="A3195" s="440" t="s">
        <v>32199</v>
      </c>
      <c r="B3195" s="437" t="s">
        <v>32200</v>
      </c>
      <c r="C3195" s="440" t="s">
        <v>213</v>
      </c>
      <c r="D3195" s="443" t="s">
        <v>59111</v>
      </c>
    </row>
    <row r="3196" spans="1:4" ht="40.5" x14ac:dyDescent="0.25">
      <c r="A3196" s="440" t="s">
        <v>32201</v>
      </c>
      <c r="B3196" s="437" t="s">
        <v>32202</v>
      </c>
      <c r="C3196" s="440" t="s">
        <v>213</v>
      </c>
      <c r="D3196" s="443" t="s">
        <v>49681</v>
      </c>
    </row>
    <row r="3197" spans="1:4" ht="40.5" x14ac:dyDescent="0.25">
      <c r="A3197" s="440" t="s">
        <v>32203</v>
      </c>
      <c r="B3197" s="437" t="s">
        <v>32204</v>
      </c>
      <c r="C3197" s="440" t="s">
        <v>213</v>
      </c>
      <c r="D3197" s="443" t="s">
        <v>59112</v>
      </c>
    </row>
    <row r="3198" spans="1:4" ht="27" x14ac:dyDescent="0.25">
      <c r="A3198" s="440" t="s">
        <v>32205</v>
      </c>
      <c r="B3198" s="437" t="s">
        <v>32206</v>
      </c>
      <c r="C3198" s="440" t="s">
        <v>213</v>
      </c>
      <c r="D3198" s="443" t="s">
        <v>16313</v>
      </c>
    </row>
    <row r="3199" spans="1:4" ht="27" x14ac:dyDescent="0.25">
      <c r="A3199" s="440" t="s">
        <v>32208</v>
      </c>
      <c r="B3199" s="437" t="s">
        <v>32209</v>
      </c>
      <c r="C3199" s="440" t="s">
        <v>213</v>
      </c>
      <c r="D3199" s="443" t="s">
        <v>59113</v>
      </c>
    </row>
    <row r="3200" spans="1:4" ht="27" x14ac:dyDescent="0.25">
      <c r="A3200" s="440" t="s">
        <v>32210</v>
      </c>
      <c r="B3200" s="437" t="s">
        <v>32211</v>
      </c>
      <c r="C3200" s="440" t="s">
        <v>213</v>
      </c>
      <c r="D3200" s="443" t="s">
        <v>35529</v>
      </c>
    </row>
    <row r="3201" spans="1:4" ht="27" x14ac:dyDescent="0.25">
      <c r="A3201" s="440" t="s">
        <v>32212</v>
      </c>
      <c r="B3201" s="437" t="s">
        <v>32213</v>
      </c>
      <c r="C3201" s="440" t="s">
        <v>213</v>
      </c>
      <c r="D3201" s="443" t="s">
        <v>11731</v>
      </c>
    </row>
    <row r="3202" spans="1:4" ht="40.5" x14ac:dyDescent="0.25">
      <c r="A3202" s="440" t="s">
        <v>32215</v>
      </c>
      <c r="B3202" s="437" t="s">
        <v>32216</v>
      </c>
      <c r="C3202" s="440" t="s">
        <v>213</v>
      </c>
      <c r="D3202" s="443" t="s">
        <v>33243</v>
      </c>
    </row>
    <row r="3203" spans="1:4" ht="40.5" x14ac:dyDescent="0.25">
      <c r="A3203" s="440" t="s">
        <v>32217</v>
      </c>
      <c r="B3203" s="437" t="s">
        <v>32218</v>
      </c>
      <c r="C3203" s="440" t="s">
        <v>213</v>
      </c>
      <c r="D3203" s="443" t="s">
        <v>52375</v>
      </c>
    </row>
    <row r="3204" spans="1:4" ht="40.5" x14ac:dyDescent="0.25">
      <c r="A3204" s="440" t="s">
        <v>32219</v>
      </c>
      <c r="B3204" s="437" t="s">
        <v>32220</v>
      </c>
      <c r="C3204" s="440" t="s">
        <v>213</v>
      </c>
      <c r="D3204" s="443" t="s">
        <v>59114</v>
      </c>
    </row>
    <row r="3205" spans="1:4" ht="40.5" x14ac:dyDescent="0.25">
      <c r="A3205" s="440" t="s">
        <v>32221</v>
      </c>
      <c r="B3205" s="437" t="s">
        <v>32222</v>
      </c>
      <c r="C3205" s="440" t="s">
        <v>213</v>
      </c>
      <c r="D3205" s="443" t="s">
        <v>59115</v>
      </c>
    </row>
    <row r="3206" spans="1:4" ht="27" x14ac:dyDescent="0.25">
      <c r="A3206" s="440" t="s">
        <v>32223</v>
      </c>
      <c r="B3206" s="437" t="s">
        <v>32224</v>
      </c>
      <c r="C3206" s="440" t="s">
        <v>213</v>
      </c>
      <c r="D3206" s="443" t="s">
        <v>59116</v>
      </c>
    </row>
    <row r="3207" spans="1:4" ht="27" x14ac:dyDescent="0.25">
      <c r="A3207" s="440" t="s">
        <v>32225</v>
      </c>
      <c r="B3207" s="437" t="s">
        <v>32226</v>
      </c>
      <c r="C3207" s="440" t="s">
        <v>213</v>
      </c>
      <c r="D3207" s="443" t="s">
        <v>43190</v>
      </c>
    </row>
    <row r="3208" spans="1:4" ht="27" x14ac:dyDescent="0.25">
      <c r="A3208" s="440" t="s">
        <v>32227</v>
      </c>
      <c r="B3208" s="437" t="s">
        <v>32228</v>
      </c>
      <c r="C3208" s="440" t="s">
        <v>213</v>
      </c>
      <c r="D3208" s="443" t="s">
        <v>57710</v>
      </c>
    </row>
    <row r="3209" spans="1:4" ht="27" x14ac:dyDescent="0.25">
      <c r="A3209" s="440" t="s">
        <v>32230</v>
      </c>
      <c r="B3209" s="437" t="s">
        <v>32231</v>
      </c>
      <c r="C3209" s="440" t="s">
        <v>213</v>
      </c>
      <c r="D3209" s="443" t="s">
        <v>12469</v>
      </c>
    </row>
    <row r="3210" spans="1:4" ht="27" x14ac:dyDescent="0.25">
      <c r="A3210" s="440" t="s">
        <v>32233</v>
      </c>
      <c r="B3210" s="437" t="s">
        <v>32234</v>
      </c>
      <c r="C3210" s="440" t="s">
        <v>213</v>
      </c>
      <c r="D3210" s="443" t="s">
        <v>59117</v>
      </c>
    </row>
    <row r="3211" spans="1:4" ht="27" x14ac:dyDescent="0.25">
      <c r="A3211" s="440" t="s">
        <v>32235</v>
      </c>
      <c r="B3211" s="437" t="s">
        <v>32236</v>
      </c>
      <c r="C3211" s="440" t="s">
        <v>213</v>
      </c>
      <c r="D3211" s="443" t="s">
        <v>59118</v>
      </c>
    </row>
    <row r="3212" spans="1:4" ht="27" x14ac:dyDescent="0.25">
      <c r="A3212" s="440" t="s">
        <v>32237</v>
      </c>
      <c r="B3212" s="437" t="s">
        <v>32238</v>
      </c>
      <c r="C3212" s="440" t="s">
        <v>213</v>
      </c>
      <c r="D3212" s="443" t="s">
        <v>12395</v>
      </c>
    </row>
    <row r="3213" spans="1:4" ht="27" x14ac:dyDescent="0.25">
      <c r="A3213" s="440" t="s">
        <v>32240</v>
      </c>
      <c r="B3213" s="437" t="s">
        <v>32241</v>
      </c>
      <c r="C3213" s="440" t="s">
        <v>213</v>
      </c>
      <c r="D3213" s="443" t="s">
        <v>59119</v>
      </c>
    </row>
    <row r="3214" spans="1:4" ht="27" x14ac:dyDescent="0.25">
      <c r="A3214" s="440" t="s">
        <v>32242</v>
      </c>
      <c r="B3214" s="437" t="s">
        <v>32243</v>
      </c>
      <c r="C3214" s="440" t="s">
        <v>213</v>
      </c>
      <c r="D3214" s="443" t="s">
        <v>43284</v>
      </c>
    </row>
    <row r="3215" spans="1:4" ht="27" x14ac:dyDescent="0.25">
      <c r="A3215" s="440" t="s">
        <v>32245</v>
      </c>
      <c r="B3215" s="437" t="s">
        <v>32246</v>
      </c>
      <c r="C3215" s="440" t="s">
        <v>213</v>
      </c>
      <c r="D3215" s="443" t="s">
        <v>59120</v>
      </c>
    </row>
    <row r="3216" spans="1:4" ht="27" x14ac:dyDescent="0.25">
      <c r="A3216" s="440" t="s">
        <v>32248</v>
      </c>
      <c r="B3216" s="437" t="s">
        <v>32249</v>
      </c>
      <c r="C3216" s="440" t="s">
        <v>213</v>
      </c>
      <c r="D3216" s="443" t="s">
        <v>8294</v>
      </c>
    </row>
    <row r="3217" spans="1:4" ht="40.5" x14ac:dyDescent="0.25">
      <c r="A3217" s="440" t="s">
        <v>32250</v>
      </c>
      <c r="B3217" s="437" t="s">
        <v>32251</v>
      </c>
      <c r="C3217" s="440" t="s">
        <v>213</v>
      </c>
      <c r="D3217" s="443" t="s">
        <v>7818</v>
      </c>
    </row>
    <row r="3218" spans="1:4" ht="27" x14ac:dyDescent="0.25">
      <c r="A3218" s="440" t="s">
        <v>32253</v>
      </c>
      <c r="B3218" s="437" t="s">
        <v>32254</v>
      </c>
      <c r="C3218" s="440" t="s">
        <v>213</v>
      </c>
      <c r="D3218" s="443" t="s">
        <v>35271</v>
      </c>
    </row>
    <row r="3219" spans="1:4" ht="27" x14ac:dyDescent="0.25">
      <c r="A3219" s="440" t="s">
        <v>32255</v>
      </c>
      <c r="B3219" s="437" t="s">
        <v>32256</v>
      </c>
      <c r="C3219" s="440" t="s">
        <v>213</v>
      </c>
      <c r="D3219" s="443" t="s">
        <v>12058</v>
      </c>
    </row>
    <row r="3220" spans="1:4" ht="27" x14ac:dyDescent="0.25">
      <c r="A3220" s="440" t="s">
        <v>32258</v>
      </c>
      <c r="B3220" s="437" t="s">
        <v>32259</v>
      </c>
      <c r="C3220" s="440" t="s">
        <v>213</v>
      </c>
      <c r="D3220" s="443" t="s">
        <v>7465</v>
      </c>
    </row>
    <row r="3221" spans="1:4" ht="40.5" x14ac:dyDescent="0.25">
      <c r="A3221" s="440" t="s">
        <v>32260</v>
      </c>
      <c r="B3221" s="437" t="s">
        <v>32261</v>
      </c>
      <c r="C3221" s="440" t="s">
        <v>213</v>
      </c>
      <c r="D3221" s="443" t="s">
        <v>43131</v>
      </c>
    </row>
    <row r="3222" spans="1:4" ht="27" x14ac:dyDescent="0.25">
      <c r="A3222" s="440" t="s">
        <v>32262</v>
      </c>
      <c r="B3222" s="437" t="s">
        <v>32263</v>
      </c>
      <c r="C3222" s="440" t="s">
        <v>213</v>
      </c>
      <c r="D3222" s="443" t="s">
        <v>31891</v>
      </c>
    </row>
    <row r="3223" spans="1:4" ht="27" x14ac:dyDescent="0.25">
      <c r="A3223" s="440" t="s">
        <v>32264</v>
      </c>
      <c r="B3223" s="437" t="s">
        <v>32265</v>
      </c>
      <c r="C3223" s="440" t="s">
        <v>213</v>
      </c>
      <c r="D3223" s="443" t="s">
        <v>35077</v>
      </c>
    </row>
    <row r="3224" spans="1:4" ht="27" x14ac:dyDescent="0.25">
      <c r="A3224" s="440" t="s">
        <v>32266</v>
      </c>
      <c r="B3224" s="437" t="s">
        <v>32267</v>
      </c>
      <c r="C3224" s="440" t="s">
        <v>213</v>
      </c>
      <c r="D3224" s="443" t="s">
        <v>30418</v>
      </c>
    </row>
    <row r="3225" spans="1:4" ht="27" x14ac:dyDescent="0.25">
      <c r="A3225" s="440" t="s">
        <v>32268</v>
      </c>
      <c r="B3225" s="437" t="s">
        <v>32269</v>
      </c>
      <c r="C3225" s="440" t="s">
        <v>213</v>
      </c>
      <c r="D3225" s="443" t="s">
        <v>9289</v>
      </c>
    </row>
    <row r="3226" spans="1:4" ht="27" x14ac:dyDescent="0.25">
      <c r="A3226" s="440" t="s">
        <v>32270</v>
      </c>
      <c r="B3226" s="437" t="s">
        <v>32271</v>
      </c>
      <c r="C3226" s="440" t="s">
        <v>213</v>
      </c>
      <c r="D3226" s="443" t="s">
        <v>14195</v>
      </c>
    </row>
    <row r="3227" spans="1:4" ht="27" x14ac:dyDescent="0.25">
      <c r="A3227" s="440" t="s">
        <v>32273</v>
      </c>
      <c r="B3227" s="437" t="s">
        <v>32274</v>
      </c>
      <c r="C3227" s="440" t="s">
        <v>213</v>
      </c>
      <c r="D3227" s="443" t="s">
        <v>18491</v>
      </c>
    </row>
    <row r="3228" spans="1:4" ht="27" x14ac:dyDescent="0.25">
      <c r="A3228" s="440" t="s">
        <v>32275</v>
      </c>
      <c r="B3228" s="437" t="s">
        <v>32276</v>
      </c>
      <c r="C3228" s="440" t="s">
        <v>213</v>
      </c>
      <c r="D3228" s="443" t="s">
        <v>41442</v>
      </c>
    </row>
    <row r="3229" spans="1:4" ht="27" x14ac:dyDescent="0.25">
      <c r="A3229" s="440" t="s">
        <v>32277</v>
      </c>
      <c r="B3229" s="437" t="s">
        <v>32278</v>
      </c>
      <c r="C3229" s="440" t="s">
        <v>213</v>
      </c>
      <c r="D3229" s="443" t="s">
        <v>41483</v>
      </c>
    </row>
    <row r="3230" spans="1:4" ht="27" x14ac:dyDescent="0.25">
      <c r="A3230" s="440" t="s">
        <v>32279</v>
      </c>
      <c r="B3230" s="437" t="s">
        <v>32280</v>
      </c>
      <c r="C3230" s="440" t="s">
        <v>213</v>
      </c>
      <c r="D3230" s="443" t="s">
        <v>42247</v>
      </c>
    </row>
    <row r="3231" spans="1:4" ht="27" x14ac:dyDescent="0.25">
      <c r="A3231" s="440" t="s">
        <v>32282</v>
      </c>
      <c r="B3231" s="437" t="s">
        <v>32283</v>
      </c>
      <c r="C3231" s="440" t="s">
        <v>213</v>
      </c>
      <c r="D3231" s="443" t="s">
        <v>37374</v>
      </c>
    </row>
    <row r="3232" spans="1:4" ht="27" x14ac:dyDescent="0.25">
      <c r="A3232" s="440" t="s">
        <v>32285</v>
      </c>
      <c r="B3232" s="437" t="s">
        <v>32286</v>
      </c>
      <c r="C3232" s="440" t="s">
        <v>213</v>
      </c>
      <c r="D3232" s="443" t="s">
        <v>31553</v>
      </c>
    </row>
    <row r="3233" spans="1:4" ht="27" x14ac:dyDescent="0.25">
      <c r="A3233" s="440" t="s">
        <v>32287</v>
      </c>
      <c r="B3233" s="437" t="s">
        <v>32288</v>
      </c>
      <c r="C3233" s="440" t="s">
        <v>213</v>
      </c>
      <c r="D3233" s="443" t="s">
        <v>44073</v>
      </c>
    </row>
    <row r="3234" spans="1:4" ht="27" x14ac:dyDescent="0.25">
      <c r="A3234" s="440" t="s">
        <v>32290</v>
      </c>
      <c r="B3234" s="437" t="s">
        <v>32291</v>
      </c>
      <c r="C3234" s="440" t="s">
        <v>213</v>
      </c>
      <c r="D3234" s="443" t="s">
        <v>43324</v>
      </c>
    </row>
    <row r="3235" spans="1:4" ht="27" x14ac:dyDescent="0.25">
      <c r="A3235" s="440" t="s">
        <v>32293</v>
      </c>
      <c r="B3235" s="437" t="s">
        <v>32294</v>
      </c>
      <c r="C3235" s="440" t="s">
        <v>213</v>
      </c>
      <c r="D3235" s="443" t="s">
        <v>12426</v>
      </c>
    </row>
    <row r="3236" spans="1:4" ht="27" x14ac:dyDescent="0.25">
      <c r="A3236" s="440" t="s">
        <v>32295</v>
      </c>
      <c r="B3236" s="437" t="s">
        <v>32296</v>
      </c>
      <c r="C3236" s="440" t="s">
        <v>213</v>
      </c>
      <c r="D3236" s="443" t="s">
        <v>38741</v>
      </c>
    </row>
    <row r="3237" spans="1:4" ht="27" x14ac:dyDescent="0.25">
      <c r="A3237" s="440" t="s">
        <v>32298</v>
      </c>
      <c r="B3237" s="437" t="s">
        <v>32299</v>
      </c>
      <c r="C3237" s="440" t="s">
        <v>213</v>
      </c>
      <c r="D3237" s="443" t="s">
        <v>59121</v>
      </c>
    </row>
    <row r="3238" spans="1:4" ht="27" x14ac:dyDescent="0.25">
      <c r="A3238" s="440" t="s">
        <v>32300</v>
      </c>
      <c r="B3238" s="437" t="s">
        <v>32301</v>
      </c>
      <c r="C3238" s="440" t="s">
        <v>213</v>
      </c>
      <c r="D3238" s="443" t="s">
        <v>38672</v>
      </c>
    </row>
    <row r="3239" spans="1:4" ht="27" x14ac:dyDescent="0.25">
      <c r="A3239" s="440" t="s">
        <v>32302</v>
      </c>
      <c r="B3239" s="437" t="s">
        <v>32303</v>
      </c>
      <c r="C3239" s="440" t="s">
        <v>213</v>
      </c>
      <c r="D3239" s="443" t="s">
        <v>43406</v>
      </c>
    </row>
    <row r="3240" spans="1:4" ht="27" x14ac:dyDescent="0.25">
      <c r="A3240" s="440" t="s">
        <v>32304</v>
      </c>
      <c r="B3240" s="437" t="s">
        <v>32305</v>
      </c>
      <c r="C3240" s="440" t="s">
        <v>213</v>
      </c>
      <c r="D3240" s="443" t="s">
        <v>17407</v>
      </c>
    </row>
    <row r="3241" spans="1:4" ht="27" x14ac:dyDescent="0.25">
      <c r="A3241" s="440" t="s">
        <v>32307</v>
      </c>
      <c r="B3241" s="437" t="s">
        <v>32308</v>
      </c>
      <c r="C3241" s="440" t="s">
        <v>213</v>
      </c>
      <c r="D3241" s="443" t="s">
        <v>59122</v>
      </c>
    </row>
    <row r="3242" spans="1:4" ht="27" x14ac:dyDescent="0.25">
      <c r="A3242" s="440" t="s">
        <v>32310</v>
      </c>
      <c r="B3242" s="437" t="s">
        <v>32311</v>
      </c>
      <c r="C3242" s="440" t="s">
        <v>213</v>
      </c>
      <c r="D3242" s="443" t="s">
        <v>50887</v>
      </c>
    </row>
    <row r="3243" spans="1:4" ht="27" x14ac:dyDescent="0.25">
      <c r="A3243" s="440" t="s">
        <v>32312</v>
      </c>
      <c r="B3243" s="437" t="s">
        <v>32313</v>
      </c>
      <c r="C3243" s="440" t="s">
        <v>213</v>
      </c>
      <c r="D3243" s="443" t="s">
        <v>59123</v>
      </c>
    </row>
    <row r="3244" spans="1:4" ht="27" x14ac:dyDescent="0.25">
      <c r="A3244" s="440" t="s">
        <v>32315</v>
      </c>
      <c r="B3244" s="437" t="s">
        <v>32316</v>
      </c>
      <c r="C3244" s="440" t="s">
        <v>213</v>
      </c>
      <c r="D3244" s="443" t="s">
        <v>59124</v>
      </c>
    </row>
    <row r="3245" spans="1:4" ht="27" x14ac:dyDescent="0.25">
      <c r="A3245" s="440" t="s">
        <v>32318</v>
      </c>
      <c r="B3245" s="437" t="s">
        <v>32319</v>
      </c>
      <c r="C3245" s="440" t="s">
        <v>213</v>
      </c>
      <c r="D3245" s="443" t="s">
        <v>59125</v>
      </c>
    </row>
    <row r="3246" spans="1:4" ht="27" x14ac:dyDescent="0.25">
      <c r="A3246" s="440" t="s">
        <v>32320</v>
      </c>
      <c r="B3246" s="437" t="s">
        <v>32321</v>
      </c>
      <c r="C3246" s="440" t="s">
        <v>213</v>
      </c>
      <c r="D3246" s="443" t="s">
        <v>15083</v>
      </c>
    </row>
    <row r="3247" spans="1:4" ht="27" x14ac:dyDescent="0.25">
      <c r="A3247" s="440" t="s">
        <v>32322</v>
      </c>
      <c r="B3247" s="437" t="s">
        <v>32323</v>
      </c>
      <c r="C3247" s="440" t="s">
        <v>213</v>
      </c>
      <c r="D3247" s="443" t="s">
        <v>59126</v>
      </c>
    </row>
    <row r="3248" spans="1:4" ht="27" x14ac:dyDescent="0.25">
      <c r="A3248" s="440" t="s">
        <v>32324</v>
      </c>
      <c r="B3248" s="437" t="s">
        <v>32325</v>
      </c>
      <c r="C3248" s="440" t="s">
        <v>213</v>
      </c>
      <c r="D3248" s="443" t="s">
        <v>59127</v>
      </c>
    </row>
    <row r="3249" spans="1:4" ht="27" x14ac:dyDescent="0.25">
      <c r="A3249" s="440" t="s">
        <v>32326</v>
      </c>
      <c r="B3249" s="437" t="s">
        <v>32327</v>
      </c>
      <c r="C3249" s="440" t="s">
        <v>213</v>
      </c>
      <c r="D3249" s="443" t="s">
        <v>59128</v>
      </c>
    </row>
    <row r="3250" spans="1:4" ht="27" x14ac:dyDescent="0.25">
      <c r="A3250" s="440" t="s">
        <v>32328</v>
      </c>
      <c r="B3250" s="437" t="s">
        <v>32329</v>
      </c>
      <c r="C3250" s="440" t="s">
        <v>213</v>
      </c>
      <c r="D3250" s="443" t="s">
        <v>59129</v>
      </c>
    </row>
    <row r="3251" spans="1:4" ht="27" x14ac:dyDescent="0.25">
      <c r="A3251" s="440" t="s">
        <v>32330</v>
      </c>
      <c r="B3251" s="437" t="s">
        <v>32331</v>
      </c>
      <c r="C3251" s="440" t="s">
        <v>213</v>
      </c>
      <c r="D3251" s="443" t="s">
        <v>29225</v>
      </c>
    </row>
    <row r="3252" spans="1:4" ht="27" x14ac:dyDescent="0.25">
      <c r="A3252" s="440" t="s">
        <v>32332</v>
      </c>
      <c r="B3252" s="437" t="s">
        <v>32333</v>
      </c>
      <c r="C3252" s="440" t="s">
        <v>213</v>
      </c>
      <c r="D3252" s="443" t="s">
        <v>59130</v>
      </c>
    </row>
    <row r="3253" spans="1:4" ht="27" x14ac:dyDescent="0.25">
      <c r="A3253" s="440" t="s">
        <v>32334</v>
      </c>
      <c r="B3253" s="437" t="s">
        <v>32335</v>
      </c>
      <c r="C3253" s="440" t="s">
        <v>213</v>
      </c>
      <c r="D3253" s="443" t="s">
        <v>59131</v>
      </c>
    </row>
    <row r="3254" spans="1:4" ht="40.5" x14ac:dyDescent="0.25">
      <c r="A3254" s="440" t="s">
        <v>32336</v>
      </c>
      <c r="B3254" s="437" t="s">
        <v>32337</v>
      </c>
      <c r="C3254" s="440" t="s">
        <v>213</v>
      </c>
      <c r="D3254" s="443" t="s">
        <v>43495</v>
      </c>
    </row>
    <row r="3255" spans="1:4" ht="40.5" x14ac:dyDescent="0.25">
      <c r="A3255" s="440" t="s">
        <v>32339</v>
      </c>
      <c r="B3255" s="437" t="s">
        <v>32340</v>
      </c>
      <c r="C3255" s="440" t="s">
        <v>213</v>
      </c>
      <c r="D3255" s="443" t="s">
        <v>32727</v>
      </c>
    </row>
    <row r="3256" spans="1:4" ht="40.5" x14ac:dyDescent="0.25">
      <c r="A3256" s="440" t="s">
        <v>32342</v>
      </c>
      <c r="B3256" s="437" t="s">
        <v>32343</v>
      </c>
      <c r="C3256" s="440" t="s">
        <v>213</v>
      </c>
      <c r="D3256" s="443" t="s">
        <v>59132</v>
      </c>
    </row>
    <row r="3257" spans="1:4" ht="40.5" x14ac:dyDescent="0.25">
      <c r="A3257" s="440" t="s">
        <v>32344</v>
      </c>
      <c r="B3257" s="437" t="s">
        <v>32345</v>
      </c>
      <c r="C3257" s="440" t="s">
        <v>213</v>
      </c>
      <c r="D3257" s="443" t="s">
        <v>59133</v>
      </c>
    </row>
    <row r="3258" spans="1:4" ht="40.5" x14ac:dyDescent="0.25">
      <c r="A3258" s="440" t="s">
        <v>32347</v>
      </c>
      <c r="B3258" s="437" t="s">
        <v>32348</v>
      </c>
      <c r="C3258" s="440" t="s">
        <v>213</v>
      </c>
      <c r="D3258" s="443" t="s">
        <v>12335</v>
      </c>
    </row>
    <row r="3259" spans="1:4" ht="40.5" x14ac:dyDescent="0.25">
      <c r="A3259" s="440" t="s">
        <v>32350</v>
      </c>
      <c r="B3259" s="437" t="s">
        <v>32351</v>
      </c>
      <c r="C3259" s="440" t="s">
        <v>213</v>
      </c>
      <c r="D3259" s="443" t="s">
        <v>59134</v>
      </c>
    </row>
    <row r="3260" spans="1:4" ht="40.5" x14ac:dyDescent="0.25">
      <c r="A3260" s="440" t="s">
        <v>32352</v>
      </c>
      <c r="B3260" s="437" t="s">
        <v>32353</v>
      </c>
      <c r="C3260" s="440" t="s">
        <v>213</v>
      </c>
      <c r="D3260" s="443" t="s">
        <v>27672</v>
      </c>
    </row>
    <row r="3261" spans="1:4" ht="40.5" x14ac:dyDescent="0.25">
      <c r="A3261" s="440" t="s">
        <v>32354</v>
      </c>
      <c r="B3261" s="437" t="s">
        <v>32355</v>
      </c>
      <c r="C3261" s="440" t="s">
        <v>213</v>
      </c>
      <c r="D3261" s="443" t="s">
        <v>41836</v>
      </c>
    </row>
    <row r="3262" spans="1:4" ht="40.5" x14ac:dyDescent="0.25">
      <c r="A3262" s="440" t="s">
        <v>32357</v>
      </c>
      <c r="B3262" s="437" t="s">
        <v>32358</v>
      </c>
      <c r="C3262" s="440" t="s">
        <v>213</v>
      </c>
      <c r="D3262" s="443" t="s">
        <v>58791</v>
      </c>
    </row>
    <row r="3263" spans="1:4" ht="40.5" x14ac:dyDescent="0.25">
      <c r="A3263" s="440" t="s">
        <v>32359</v>
      </c>
      <c r="B3263" s="437" t="s">
        <v>32360</v>
      </c>
      <c r="C3263" s="440" t="s">
        <v>213</v>
      </c>
      <c r="D3263" s="443" t="s">
        <v>7527</v>
      </c>
    </row>
    <row r="3264" spans="1:4" ht="40.5" x14ac:dyDescent="0.25">
      <c r="A3264" s="440" t="s">
        <v>32361</v>
      </c>
      <c r="B3264" s="437" t="s">
        <v>32362</v>
      </c>
      <c r="C3264" s="440" t="s">
        <v>213</v>
      </c>
      <c r="D3264" s="443" t="s">
        <v>8284</v>
      </c>
    </row>
    <row r="3265" spans="1:4" ht="40.5" x14ac:dyDescent="0.25">
      <c r="A3265" s="440" t="s">
        <v>32363</v>
      </c>
      <c r="B3265" s="437" t="s">
        <v>32364</v>
      </c>
      <c r="C3265" s="440" t="s">
        <v>213</v>
      </c>
      <c r="D3265" s="443" t="s">
        <v>11665</v>
      </c>
    </row>
    <row r="3266" spans="1:4" ht="40.5" x14ac:dyDescent="0.25">
      <c r="A3266" s="440" t="s">
        <v>32365</v>
      </c>
      <c r="B3266" s="437" t="s">
        <v>32366</v>
      </c>
      <c r="C3266" s="440" t="s">
        <v>213</v>
      </c>
      <c r="D3266" s="443" t="s">
        <v>58771</v>
      </c>
    </row>
    <row r="3267" spans="1:4" ht="40.5" x14ac:dyDescent="0.25">
      <c r="A3267" s="440" t="s">
        <v>32367</v>
      </c>
      <c r="B3267" s="437" t="s">
        <v>32368</v>
      </c>
      <c r="C3267" s="440" t="s">
        <v>213</v>
      </c>
      <c r="D3267" s="443" t="s">
        <v>49394</v>
      </c>
    </row>
    <row r="3268" spans="1:4" ht="40.5" x14ac:dyDescent="0.25">
      <c r="A3268" s="440" t="s">
        <v>32370</v>
      </c>
      <c r="B3268" s="437" t="s">
        <v>32371</v>
      </c>
      <c r="C3268" s="440" t="s">
        <v>213</v>
      </c>
      <c r="D3268" s="443" t="s">
        <v>59135</v>
      </c>
    </row>
    <row r="3269" spans="1:4" ht="27" x14ac:dyDescent="0.25">
      <c r="A3269" s="440" t="s">
        <v>32373</v>
      </c>
      <c r="B3269" s="437" t="s">
        <v>32374</v>
      </c>
      <c r="C3269" s="440" t="s">
        <v>213</v>
      </c>
      <c r="D3269" s="443" t="s">
        <v>59136</v>
      </c>
    </row>
    <row r="3270" spans="1:4" ht="27" x14ac:dyDescent="0.25">
      <c r="A3270" s="440" t="s">
        <v>32375</v>
      </c>
      <c r="B3270" s="437" t="s">
        <v>32376</v>
      </c>
      <c r="C3270" s="440" t="s">
        <v>213</v>
      </c>
      <c r="D3270" s="443" t="s">
        <v>53132</v>
      </c>
    </row>
    <row r="3271" spans="1:4" ht="27" x14ac:dyDescent="0.25">
      <c r="A3271" s="440" t="s">
        <v>32378</v>
      </c>
      <c r="B3271" s="437" t="s">
        <v>32379</v>
      </c>
      <c r="C3271" s="440" t="s">
        <v>213</v>
      </c>
      <c r="D3271" s="443" t="s">
        <v>59137</v>
      </c>
    </row>
    <row r="3272" spans="1:4" ht="27" x14ac:dyDescent="0.25">
      <c r="A3272" s="440" t="s">
        <v>32380</v>
      </c>
      <c r="B3272" s="437" t="s">
        <v>32381</v>
      </c>
      <c r="C3272" s="440" t="s">
        <v>213</v>
      </c>
      <c r="D3272" s="443" t="s">
        <v>59138</v>
      </c>
    </row>
    <row r="3273" spans="1:4" ht="27" x14ac:dyDescent="0.25">
      <c r="A3273" s="440" t="s">
        <v>32383</v>
      </c>
      <c r="B3273" s="437" t="s">
        <v>32384</v>
      </c>
      <c r="C3273" s="440" t="s">
        <v>213</v>
      </c>
      <c r="D3273" s="443" t="s">
        <v>16536</v>
      </c>
    </row>
    <row r="3274" spans="1:4" ht="27" x14ac:dyDescent="0.25">
      <c r="A3274" s="440" t="s">
        <v>32386</v>
      </c>
      <c r="B3274" s="437" t="s">
        <v>32387</v>
      </c>
      <c r="C3274" s="440" t="s">
        <v>213</v>
      </c>
      <c r="D3274" s="443" t="s">
        <v>16059</v>
      </c>
    </row>
    <row r="3275" spans="1:4" ht="27" x14ac:dyDescent="0.25">
      <c r="A3275" s="440" t="s">
        <v>32388</v>
      </c>
      <c r="B3275" s="437" t="s">
        <v>32389</v>
      </c>
      <c r="C3275" s="440" t="s">
        <v>213</v>
      </c>
      <c r="D3275" s="443" t="s">
        <v>8463</v>
      </c>
    </row>
    <row r="3276" spans="1:4" ht="27" x14ac:dyDescent="0.25">
      <c r="A3276" s="440" t="s">
        <v>32394</v>
      </c>
      <c r="B3276" s="437" t="s">
        <v>32395</v>
      </c>
      <c r="C3276" s="440" t="s">
        <v>213</v>
      </c>
      <c r="D3276" s="443" t="s">
        <v>208</v>
      </c>
    </row>
    <row r="3277" spans="1:4" ht="27" x14ac:dyDescent="0.25">
      <c r="A3277" s="440" t="s">
        <v>32396</v>
      </c>
      <c r="B3277" s="437" t="s">
        <v>32397</v>
      </c>
      <c r="C3277" s="440" t="s">
        <v>213</v>
      </c>
      <c r="D3277" s="443" t="s">
        <v>13621</v>
      </c>
    </row>
    <row r="3278" spans="1:4" ht="27" x14ac:dyDescent="0.25">
      <c r="A3278" s="440" t="s">
        <v>32399</v>
      </c>
      <c r="B3278" s="437" t="s">
        <v>32400</v>
      </c>
      <c r="C3278" s="440" t="s">
        <v>213</v>
      </c>
      <c r="D3278" s="443" t="s">
        <v>59139</v>
      </c>
    </row>
    <row r="3279" spans="1:4" ht="40.5" x14ac:dyDescent="0.25">
      <c r="A3279" s="440" t="s">
        <v>32402</v>
      </c>
      <c r="B3279" s="437" t="s">
        <v>32403</v>
      </c>
      <c r="C3279" s="440" t="s">
        <v>213</v>
      </c>
      <c r="D3279" s="443" t="s">
        <v>59140</v>
      </c>
    </row>
    <row r="3280" spans="1:4" ht="40.5" x14ac:dyDescent="0.25">
      <c r="A3280" s="440" t="s">
        <v>32404</v>
      </c>
      <c r="B3280" s="437" t="s">
        <v>32405</v>
      </c>
      <c r="C3280" s="440" t="s">
        <v>213</v>
      </c>
      <c r="D3280" s="443" t="s">
        <v>59141</v>
      </c>
    </row>
    <row r="3281" spans="1:4" ht="40.5" x14ac:dyDescent="0.25">
      <c r="A3281" s="440" t="s">
        <v>32406</v>
      </c>
      <c r="B3281" s="437" t="s">
        <v>32407</v>
      </c>
      <c r="C3281" s="440" t="s">
        <v>213</v>
      </c>
      <c r="D3281" s="443" t="s">
        <v>59142</v>
      </c>
    </row>
    <row r="3282" spans="1:4" ht="40.5" x14ac:dyDescent="0.25">
      <c r="A3282" s="440" t="s">
        <v>32408</v>
      </c>
      <c r="B3282" s="437" t="s">
        <v>32409</v>
      </c>
      <c r="C3282" s="440" t="s">
        <v>213</v>
      </c>
      <c r="D3282" s="443" t="s">
        <v>59143</v>
      </c>
    </row>
    <row r="3283" spans="1:4" ht="40.5" x14ac:dyDescent="0.25">
      <c r="A3283" s="440" t="s">
        <v>32410</v>
      </c>
      <c r="B3283" s="437" t="s">
        <v>32411</v>
      </c>
      <c r="C3283" s="440" t="s">
        <v>213</v>
      </c>
      <c r="D3283" s="443" t="s">
        <v>59144</v>
      </c>
    </row>
    <row r="3284" spans="1:4" ht="40.5" x14ac:dyDescent="0.25">
      <c r="A3284" s="440" t="s">
        <v>32412</v>
      </c>
      <c r="B3284" s="437" t="s">
        <v>32413</v>
      </c>
      <c r="C3284" s="440" t="s">
        <v>213</v>
      </c>
      <c r="D3284" s="443" t="s">
        <v>59145</v>
      </c>
    </row>
    <row r="3285" spans="1:4" ht="40.5" x14ac:dyDescent="0.25">
      <c r="A3285" s="440" t="s">
        <v>32414</v>
      </c>
      <c r="B3285" s="437" t="s">
        <v>32415</v>
      </c>
      <c r="C3285" s="440" t="s">
        <v>213</v>
      </c>
      <c r="D3285" s="443" t="s">
        <v>59146</v>
      </c>
    </row>
    <row r="3286" spans="1:4" ht="40.5" x14ac:dyDescent="0.25">
      <c r="A3286" s="440" t="s">
        <v>32416</v>
      </c>
      <c r="B3286" s="437" t="s">
        <v>32417</v>
      </c>
      <c r="C3286" s="440" t="s">
        <v>213</v>
      </c>
      <c r="D3286" s="443" t="s">
        <v>59147</v>
      </c>
    </row>
    <row r="3287" spans="1:4" ht="40.5" x14ac:dyDescent="0.25">
      <c r="A3287" s="440" t="s">
        <v>32418</v>
      </c>
      <c r="B3287" s="437" t="s">
        <v>32419</v>
      </c>
      <c r="C3287" s="440" t="s">
        <v>213</v>
      </c>
      <c r="D3287" s="443" t="s">
        <v>59148</v>
      </c>
    </row>
    <row r="3288" spans="1:4" ht="40.5" x14ac:dyDescent="0.25">
      <c r="A3288" s="440" t="s">
        <v>32420</v>
      </c>
      <c r="B3288" s="437" t="s">
        <v>32421</v>
      </c>
      <c r="C3288" s="440" t="s">
        <v>213</v>
      </c>
      <c r="D3288" s="443" t="s">
        <v>59149</v>
      </c>
    </row>
    <row r="3289" spans="1:4" ht="40.5" x14ac:dyDescent="0.25">
      <c r="A3289" s="440" t="s">
        <v>32422</v>
      </c>
      <c r="B3289" s="437" t="s">
        <v>32423</v>
      </c>
      <c r="C3289" s="440" t="s">
        <v>213</v>
      </c>
      <c r="D3289" s="443" t="s">
        <v>59150</v>
      </c>
    </row>
    <row r="3290" spans="1:4" ht="40.5" x14ac:dyDescent="0.25">
      <c r="A3290" s="440" t="s">
        <v>32424</v>
      </c>
      <c r="B3290" s="437" t="s">
        <v>32425</v>
      </c>
      <c r="C3290" s="440" t="s">
        <v>213</v>
      </c>
      <c r="D3290" s="443" t="s">
        <v>59151</v>
      </c>
    </row>
    <row r="3291" spans="1:4" ht="40.5" x14ac:dyDescent="0.25">
      <c r="A3291" s="440" t="s">
        <v>32426</v>
      </c>
      <c r="B3291" s="437" t="s">
        <v>32427</v>
      </c>
      <c r="C3291" s="440" t="s">
        <v>213</v>
      </c>
      <c r="D3291" s="443" t="s">
        <v>59152</v>
      </c>
    </row>
    <row r="3292" spans="1:4" ht="40.5" x14ac:dyDescent="0.25">
      <c r="A3292" s="440" t="s">
        <v>32428</v>
      </c>
      <c r="B3292" s="437" t="s">
        <v>32429</v>
      </c>
      <c r="C3292" s="440" t="s">
        <v>213</v>
      </c>
      <c r="D3292" s="443" t="s">
        <v>59153</v>
      </c>
    </row>
    <row r="3293" spans="1:4" ht="40.5" x14ac:dyDescent="0.25">
      <c r="A3293" s="440" t="s">
        <v>32430</v>
      </c>
      <c r="B3293" s="437" t="s">
        <v>32431</v>
      </c>
      <c r="C3293" s="440" t="s">
        <v>213</v>
      </c>
      <c r="D3293" s="443" t="s">
        <v>59154</v>
      </c>
    </row>
    <row r="3294" spans="1:4" ht="40.5" x14ac:dyDescent="0.25">
      <c r="A3294" s="440" t="s">
        <v>32432</v>
      </c>
      <c r="B3294" s="437" t="s">
        <v>32433</v>
      </c>
      <c r="C3294" s="440" t="s">
        <v>213</v>
      </c>
      <c r="D3294" s="443" t="s">
        <v>59155</v>
      </c>
    </row>
    <row r="3295" spans="1:4" ht="40.5" x14ac:dyDescent="0.25">
      <c r="A3295" s="440" t="s">
        <v>32434</v>
      </c>
      <c r="B3295" s="437" t="s">
        <v>32435</v>
      </c>
      <c r="C3295" s="440" t="s">
        <v>213</v>
      </c>
      <c r="D3295" s="443" t="s">
        <v>59156</v>
      </c>
    </row>
    <row r="3296" spans="1:4" ht="40.5" x14ac:dyDescent="0.25">
      <c r="A3296" s="440" t="s">
        <v>32436</v>
      </c>
      <c r="B3296" s="437" t="s">
        <v>32437</v>
      </c>
      <c r="C3296" s="440" t="s">
        <v>213</v>
      </c>
      <c r="D3296" s="443" t="s">
        <v>59157</v>
      </c>
    </row>
    <row r="3297" spans="1:4" ht="40.5" x14ac:dyDescent="0.25">
      <c r="A3297" s="440" t="s">
        <v>32438</v>
      </c>
      <c r="B3297" s="437" t="s">
        <v>32439</v>
      </c>
      <c r="C3297" s="440" t="s">
        <v>213</v>
      </c>
      <c r="D3297" s="443" t="s">
        <v>59158</v>
      </c>
    </row>
    <row r="3298" spans="1:4" ht="40.5" x14ac:dyDescent="0.25">
      <c r="A3298" s="440" t="s">
        <v>32440</v>
      </c>
      <c r="B3298" s="437" t="s">
        <v>32441</v>
      </c>
      <c r="C3298" s="440" t="s">
        <v>213</v>
      </c>
      <c r="D3298" s="443" t="s">
        <v>59159</v>
      </c>
    </row>
    <row r="3299" spans="1:4" ht="40.5" x14ac:dyDescent="0.25">
      <c r="A3299" s="440" t="s">
        <v>32442</v>
      </c>
      <c r="B3299" s="437" t="s">
        <v>56604</v>
      </c>
      <c r="C3299" s="440" t="s">
        <v>213</v>
      </c>
      <c r="D3299" s="443" t="s">
        <v>59160</v>
      </c>
    </row>
    <row r="3300" spans="1:4" ht="40.5" x14ac:dyDescent="0.25">
      <c r="A3300" s="440" t="s">
        <v>32443</v>
      </c>
      <c r="B3300" s="437" t="s">
        <v>56605</v>
      </c>
      <c r="C3300" s="440" t="s">
        <v>213</v>
      </c>
      <c r="D3300" s="443" t="s">
        <v>59161</v>
      </c>
    </row>
    <row r="3301" spans="1:4" ht="40.5" x14ac:dyDescent="0.25">
      <c r="A3301" s="440" t="s">
        <v>32444</v>
      </c>
      <c r="B3301" s="437" t="s">
        <v>56606</v>
      </c>
      <c r="C3301" s="440" t="s">
        <v>213</v>
      </c>
      <c r="D3301" s="443" t="s">
        <v>59162</v>
      </c>
    </row>
    <row r="3302" spans="1:4" ht="40.5" x14ac:dyDescent="0.25">
      <c r="A3302" s="440" t="s">
        <v>32445</v>
      </c>
      <c r="B3302" s="437" t="s">
        <v>56607</v>
      </c>
      <c r="C3302" s="440" t="s">
        <v>213</v>
      </c>
      <c r="D3302" s="443" t="s">
        <v>59163</v>
      </c>
    </row>
    <row r="3303" spans="1:4" ht="40.5" x14ac:dyDescent="0.25">
      <c r="A3303" s="440" t="s">
        <v>32446</v>
      </c>
      <c r="B3303" s="437" t="s">
        <v>32447</v>
      </c>
      <c r="C3303" s="440" t="s">
        <v>213</v>
      </c>
      <c r="D3303" s="443" t="s">
        <v>59164</v>
      </c>
    </row>
    <row r="3304" spans="1:4" ht="40.5" x14ac:dyDescent="0.25">
      <c r="A3304" s="440" t="s">
        <v>32448</v>
      </c>
      <c r="B3304" s="437" t="s">
        <v>32449</v>
      </c>
      <c r="C3304" s="440" t="s">
        <v>213</v>
      </c>
      <c r="D3304" s="443" t="s">
        <v>59165</v>
      </c>
    </row>
    <row r="3305" spans="1:4" ht="40.5" x14ac:dyDescent="0.25">
      <c r="A3305" s="440" t="s">
        <v>32450</v>
      </c>
      <c r="B3305" s="437" t="s">
        <v>32451</v>
      </c>
      <c r="C3305" s="440" t="s">
        <v>213</v>
      </c>
      <c r="D3305" s="443" t="s">
        <v>59166</v>
      </c>
    </row>
    <row r="3306" spans="1:4" ht="40.5" x14ac:dyDescent="0.25">
      <c r="A3306" s="440" t="s">
        <v>32452</v>
      </c>
      <c r="B3306" s="437" t="s">
        <v>32453</v>
      </c>
      <c r="C3306" s="440" t="s">
        <v>213</v>
      </c>
      <c r="D3306" s="443" t="s">
        <v>59167</v>
      </c>
    </row>
    <row r="3307" spans="1:4" ht="40.5" x14ac:dyDescent="0.25">
      <c r="A3307" s="440" t="s">
        <v>32454</v>
      </c>
      <c r="B3307" s="437" t="s">
        <v>32455</v>
      </c>
      <c r="C3307" s="440" t="s">
        <v>213</v>
      </c>
      <c r="D3307" s="443" t="s">
        <v>59168</v>
      </c>
    </row>
    <row r="3308" spans="1:4" ht="40.5" x14ac:dyDescent="0.25">
      <c r="A3308" s="440" t="s">
        <v>32457</v>
      </c>
      <c r="B3308" s="437" t="s">
        <v>32458</v>
      </c>
      <c r="C3308" s="440" t="s">
        <v>213</v>
      </c>
      <c r="D3308" s="443" t="s">
        <v>59169</v>
      </c>
    </row>
    <row r="3309" spans="1:4" ht="40.5" x14ac:dyDescent="0.25">
      <c r="A3309" s="440" t="s">
        <v>32459</v>
      </c>
      <c r="B3309" s="437" t="s">
        <v>32460</v>
      </c>
      <c r="C3309" s="440" t="s">
        <v>213</v>
      </c>
      <c r="D3309" s="443" t="s">
        <v>59170</v>
      </c>
    </row>
    <row r="3310" spans="1:4" ht="40.5" x14ac:dyDescent="0.25">
      <c r="A3310" s="440" t="s">
        <v>32461</v>
      </c>
      <c r="B3310" s="437" t="s">
        <v>32462</v>
      </c>
      <c r="C3310" s="440" t="s">
        <v>213</v>
      </c>
      <c r="D3310" s="443" t="s">
        <v>59171</v>
      </c>
    </row>
    <row r="3311" spans="1:4" ht="40.5" x14ac:dyDescent="0.25">
      <c r="A3311" s="440" t="s">
        <v>32463</v>
      </c>
      <c r="B3311" s="437" t="s">
        <v>32464</v>
      </c>
      <c r="C3311" s="440" t="s">
        <v>213</v>
      </c>
      <c r="D3311" s="443" t="s">
        <v>59172</v>
      </c>
    </row>
    <row r="3312" spans="1:4" ht="40.5" x14ac:dyDescent="0.25">
      <c r="A3312" s="440" t="s">
        <v>32465</v>
      </c>
      <c r="B3312" s="437" t="s">
        <v>32466</v>
      </c>
      <c r="C3312" s="440" t="s">
        <v>213</v>
      </c>
      <c r="D3312" s="443" t="s">
        <v>59173</v>
      </c>
    </row>
    <row r="3313" spans="1:4" ht="40.5" x14ac:dyDescent="0.25">
      <c r="A3313" s="440" t="s">
        <v>32467</v>
      </c>
      <c r="B3313" s="437" t="s">
        <v>32468</v>
      </c>
      <c r="C3313" s="440" t="s">
        <v>213</v>
      </c>
      <c r="D3313" s="443" t="s">
        <v>59174</v>
      </c>
    </row>
    <row r="3314" spans="1:4" ht="40.5" x14ac:dyDescent="0.25">
      <c r="A3314" s="440" t="s">
        <v>32469</v>
      </c>
      <c r="B3314" s="437" t="s">
        <v>32470</v>
      </c>
      <c r="C3314" s="440" t="s">
        <v>213</v>
      </c>
      <c r="D3314" s="443" t="s">
        <v>59175</v>
      </c>
    </row>
    <row r="3315" spans="1:4" ht="40.5" x14ac:dyDescent="0.25">
      <c r="A3315" s="440" t="s">
        <v>32471</v>
      </c>
      <c r="B3315" s="437" t="s">
        <v>32472</v>
      </c>
      <c r="C3315" s="440" t="s">
        <v>213</v>
      </c>
      <c r="D3315" s="443" t="s">
        <v>59176</v>
      </c>
    </row>
    <row r="3316" spans="1:4" ht="40.5" x14ac:dyDescent="0.25">
      <c r="A3316" s="440" t="s">
        <v>32473</v>
      </c>
      <c r="B3316" s="437" t="s">
        <v>32474</v>
      </c>
      <c r="C3316" s="440" t="s">
        <v>213</v>
      </c>
      <c r="D3316" s="443" t="s">
        <v>59177</v>
      </c>
    </row>
    <row r="3317" spans="1:4" ht="40.5" x14ac:dyDescent="0.25">
      <c r="A3317" s="440" t="s">
        <v>32475</v>
      </c>
      <c r="B3317" s="437" t="s">
        <v>32476</v>
      </c>
      <c r="C3317" s="440" t="s">
        <v>213</v>
      </c>
      <c r="D3317" s="443" t="s">
        <v>59178</v>
      </c>
    </row>
    <row r="3318" spans="1:4" ht="40.5" x14ac:dyDescent="0.25">
      <c r="A3318" s="440" t="s">
        <v>32477</v>
      </c>
      <c r="B3318" s="437" t="s">
        <v>32478</v>
      </c>
      <c r="C3318" s="440" t="s">
        <v>213</v>
      </c>
      <c r="D3318" s="443" t="s">
        <v>59179</v>
      </c>
    </row>
    <row r="3319" spans="1:4" ht="40.5" x14ac:dyDescent="0.25">
      <c r="A3319" s="440" t="s">
        <v>32479</v>
      </c>
      <c r="B3319" s="437" t="s">
        <v>32480</v>
      </c>
      <c r="C3319" s="440" t="s">
        <v>213</v>
      </c>
      <c r="D3319" s="443" t="s">
        <v>59180</v>
      </c>
    </row>
    <row r="3320" spans="1:4" ht="40.5" x14ac:dyDescent="0.25">
      <c r="A3320" s="440" t="s">
        <v>32481</v>
      </c>
      <c r="B3320" s="437" t="s">
        <v>32482</v>
      </c>
      <c r="C3320" s="440" t="s">
        <v>213</v>
      </c>
      <c r="D3320" s="443" t="s">
        <v>59181</v>
      </c>
    </row>
    <row r="3321" spans="1:4" ht="40.5" x14ac:dyDescent="0.25">
      <c r="A3321" s="440" t="s">
        <v>32483</v>
      </c>
      <c r="B3321" s="437" t="s">
        <v>32484</v>
      </c>
      <c r="C3321" s="440" t="s">
        <v>213</v>
      </c>
      <c r="D3321" s="443" t="s">
        <v>59182</v>
      </c>
    </row>
    <row r="3322" spans="1:4" ht="40.5" x14ac:dyDescent="0.25">
      <c r="A3322" s="440" t="s">
        <v>32485</v>
      </c>
      <c r="B3322" s="437" t="s">
        <v>32486</v>
      </c>
      <c r="C3322" s="440" t="s">
        <v>213</v>
      </c>
      <c r="D3322" s="443" t="s">
        <v>59183</v>
      </c>
    </row>
    <row r="3323" spans="1:4" ht="40.5" x14ac:dyDescent="0.25">
      <c r="A3323" s="440" t="s">
        <v>32487</v>
      </c>
      <c r="B3323" s="437" t="s">
        <v>56608</v>
      </c>
      <c r="C3323" s="440" t="s">
        <v>213</v>
      </c>
      <c r="D3323" s="443" t="s">
        <v>59184</v>
      </c>
    </row>
    <row r="3324" spans="1:4" ht="40.5" x14ac:dyDescent="0.25">
      <c r="A3324" s="440" t="s">
        <v>32488</v>
      </c>
      <c r="B3324" s="437" t="s">
        <v>56609</v>
      </c>
      <c r="C3324" s="440" t="s">
        <v>213</v>
      </c>
      <c r="D3324" s="443" t="s">
        <v>59185</v>
      </c>
    </row>
    <row r="3325" spans="1:4" ht="40.5" x14ac:dyDescent="0.25">
      <c r="A3325" s="440" t="s">
        <v>32489</v>
      </c>
      <c r="B3325" s="437" t="s">
        <v>56610</v>
      </c>
      <c r="C3325" s="440" t="s">
        <v>213</v>
      </c>
      <c r="D3325" s="443" t="s">
        <v>59186</v>
      </c>
    </row>
    <row r="3326" spans="1:4" ht="40.5" x14ac:dyDescent="0.25">
      <c r="A3326" s="440" t="s">
        <v>32490</v>
      </c>
      <c r="B3326" s="437" t="s">
        <v>56611</v>
      </c>
      <c r="C3326" s="440" t="s">
        <v>213</v>
      </c>
      <c r="D3326" s="443" t="s">
        <v>59187</v>
      </c>
    </row>
    <row r="3327" spans="1:4" ht="27" x14ac:dyDescent="0.25">
      <c r="A3327" s="440" t="s">
        <v>32491</v>
      </c>
      <c r="B3327" s="437" t="s">
        <v>32492</v>
      </c>
      <c r="C3327" s="440" t="s">
        <v>213</v>
      </c>
      <c r="D3327" s="443" t="s">
        <v>42950</v>
      </c>
    </row>
    <row r="3328" spans="1:4" ht="27" x14ac:dyDescent="0.25">
      <c r="A3328" s="440" t="s">
        <v>32493</v>
      </c>
      <c r="B3328" s="437" t="s">
        <v>32494</v>
      </c>
      <c r="C3328" s="440" t="s">
        <v>213</v>
      </c>
      <c r="D3328" s="443" t="s">
        <v>43224</v>
      </c>
    </row>
    <row r="3329" spans="1:4" ht="27" x14ac:dyDescent="0.25">
      <c r="A3329" s="440" t="s">
        <v>32495</v>
      </c>
      <c r="B3329" s="437" t="s">
        <v>32496</v>
      </c>
      <c r="C3329" s="440" t="s">
        <v>213</v>
      </c>
      <c r="D3329" s="443" t="s">
        <v>13075</v>
      </c>
    </row>
    <row r="3330" spans="1:4" ht="27" x14ac:dyDescent="0.25">
      <c r="A3330" s="440" t="s">
        <v>32497</v>
      </c>
      <c r="B3330" s="437" t="s">
        <v>32498</v>
      </c>
      <c r="C3330" s="440" t="s">
        <v>213</v>
      </c>
      <c r="D3330" s="443" t="s">
        <v>59188</v>
      </c>
    </row>
    <row r="3331" spans="1:4" ht="27" x14ac:dyDescent="0.25">
      <c r="A3331" s="440" t="s">
        <v>32500</v>
      </c>
      <c r="B3331" s="437" t="s">
        <v>32501</v>
      </c>
      <c r="C3331" s="440" t="s">
        <v>213</v>
      </c>
      <c r="D3331" s="443" t="s">
        <v>59189</v>
      </c>
    </row>
    <row r="3332" spans="1:4" ht="27" x14ac:dyDescent="0.25">
      <c r="A3332" s="440" t="s">
        <v>32502</v>
      </c>
      <c r="B3332" s="437" t="s">
        <v>32503</v>
      </c>
      <c r="C3332" s="440" t="s">
        <v>213</v>
      </c>
      <c r="D3332" s="443" t="s">
        <v>40537</v>
      </c>
    </row>
    <row r="3333" spans="1:4" ht="27" x14ac:dyDescent="0.25">
      <c r="A3333" s="440" t="s">
        <v>32504</v>
      </c>
      <c r="B3333" s="437" t="s">
        <v>32505</v>
      </c>
      <c r="C3333" s="440" t="s">
        <v>213</v>
      </c>
      <c r="D3333" s="443" t="s">
        <v>41157</v>
      </c>
    </row>
    <row r="3334" spans="1:4" ht="27" x14ac:dyDescent="0.25">
      <c r="A3334" s="440" t="s">
        <v>32506</v>
      </c>
      <c r="B3334" s="437" t="s">
        <v>32507</v>
      </c>
      <c r="C3334" s="440" t="s">
        <v>213</v>
      </c>
      <c r="D3334" s="443" t="s">
        <v>7062</v>
      </c>
    </row>
    <row r="3335" spans="1:4" ht="27" x14ac:dyDescent="0.25">
      <c r="A3335" s="440" t="s">
        <v>32509</v>
      </c>
      <c r="B3335" s="437" t="s">
        <v>32510</v>
      </c>
      <c r="C3335" s="440" t="s">
        <v>213</v>
      </c>
      <c r="D3335" s="443" t="s">
        <v>59190</v>
      </c>
    </row>
    <row r="3336" spans="1:4" ht="27" x14ac:dyDescent="0.25">
      <c r="A3336" s="440" t="s">
        <v>32511</v>
      </c>
      <c r="B3336" s="437" t="s">
        <v>32512</v>
      </c>
      <c r="C3336" s="440" t="s">
        <v>213</v>
      </c>
      <c r="D3336" s="443" t="s">
        <v>53171</v>
      </c>
    </row>
    <row r="3337" spans="1:4" ht="27" x14ac:dyDescent="0.25">
      <c r="A3337" s="440" t="s">
        <v>32513</v>
      </c>
      <c r="B3337" s="437" t="s">
        <v>32514</v>
      </c>
      <c r="C3337" s="440" t="s">
        <v>213</v>
      </c>
      <c r="D3337" s="443" t="s">
        <v>59191</v>
      </c>
    </row>
    <row r="3338" spans="1:4" ht="27" x14ac:dyDescent="0.25">
      <c r="A3338" s="440" t="s">
        <v>32516</v>
      </c>
      <c r="B3338" s="437" t="s">
        <v>32517</v>
      </c>
      <c r="C3338" s="440" t="s">
        <v>213</v>
      </c>
      <c r="D3338" s="443" t="s">
        <v>11226</v>
      </c>
    </row>
    <row r="3339" spans="1:4" ht="40.5" x14ac:dyDescent="0.25">
      <c r="A3339" s="440" t="s">
        <v>32518</v>
      </c>
      <c r="B3339" s="437" t="s">
        <v>32519</v>
      </c>
      <c r="C3339" s="440" t="s">
        <v>213</v>
      </c>
      <c r="D3339" s="443" t="s">
        <v>10020</v>
      </c>
    </row>
    <row r="3340" spans="1:4" ht="27" x14ac:dyDescent="0.25">
      <c r="A3340" s="440" t="s">
        <v>32521</v>
      </c>
      <c r="B3340" s="437" t="s">
        <v>32522</v>
      </c>
      <c r="C3340" s="440" t="s">
        <v>213</v>
      </c>
      <c r="D3340" s="443" t="s">
        <v>13868</v>
      </c>
    </row>
    <row r="3341" spans="1:4" ht="27" x14ac:dyDescent="0.25">
      <c r="A3341" s="440" t="s">
        <v>32523</v>
      </c>
      <c r="B3341" s="437" t="s">
        <v>32524</v>
      </c>
      <c r="C3341" s="440" t="s">
        <v>213</v>
      </c>
      <c r="D3341" s="443" t="s">
        <v>13201</v>
      </c>
    </row>
    <row r="3342" spans="1:4" ht="27" x14ac:dyDescent="0.25">
      <c r="A3342" s="440" t="s">
        <v>32526</v>
      </c>
      <c r="B3342" s="437" t="s">
        <v>32527</v>
      </c>
      <c r="C3342" s="440" t="s">
        <v>213</v>
      </c>
      <c r="D3342" s="443" t="s">
        <v>36129</v>
      </c>
    </row>
    <row r="3343" spans="1:4" ht="27" x14ac:dyDescent="0.25">
      <c r="A3343" s="440" t="s">
        <v>32529</v>
      </c>
      <c r="B3343" s="437" t="s">
        <v>32530</v>
      </c>
      <c r="C3343" s="440" t="s">
        <v>213</v>
      </c>
      <c r="D3343" s="443" t="s">
        <v>11220</v>
      </c>
    </row>
    <row r="3344" spans="1:4" ht="40.5" x14ac:dyDescent="0.25">
      <c r="A3344" s="440" t="s">
        <v>32532</v>
      </c>
      <c r="B3344" s="437" t="s">
        <v>32533</v>
      </c>
      <c r="C3344" s="440" t="s">
        <v>209</v>
      </c>
      <c r="D3344" s="443" t="s">
        <v>12242</v>
      </c>
    </row>
    <row r="3345" spans="1:4" ht="40.5" x14ac:dyDescent="0.25">
      <c r="A3345" s="440" t="s">
        <v>32534</v>
      </c>
      <c r="B3345" s="437" t="s">
        <v>32535</v>
      </c>
      <c r="C3345" s="440" t="s">
        <v>209</v>
      </c>
      <c r="D3345" s="443" t="s">
        <v>6988</v>
      </c>
    </row>
    <row r="3346" spans="1:4" ht="40.5" x14ac:dyDescent="0.25">
      <c r="A3346" s="440" t="s">
        <v>32537</v>
      </c>
      <c r="B3346" s="437" t="s">
        <v>32538</v>
      </c>
      <c r="C3346" s="440" t="s">
        <v>209</v>
      </c>
      <c r="D3346" s="443" t="s">
        <v>15286</v>
      </c>
    </row>
    <row r="3347" spans="1:4" ht="40.5" x14ac:dyDescent="0.25">
      <c r="A3347" s="440" t="s">
        <v>32540</v>
      </c>
      <c r="B3347" s="437" t="s">
        <v>32541</v>
      </c>
      <c r="C3347" s="440" t="s">
        <v>209</v>
      </c>
      <c r="D3347" s="443" t="s">
        <v>43275</v>
      </c>
    </row>
    <row r="3348" spans="1:4" ht="40.5" x14ac:dyDescent="0.25">
      <c r="A3348" s="440" t="s">
        <v>32542</v>
      </c>
      <c r="B3348" s="437" t="s">
        <v>32543</v>
      </c>
      <c r="C3348" s="440" t="s">
        <v>209</v>
      </c>
      <c r="D3348" s="443" t="s">
        <v>14055</v>
      </c>
    </row>
    <row r="3349" spans="1:4" ht="40.5" x14ac:dyDescent="0.25">
      <c r="A3349" s="440" t="s">
        <v>32544</v>
      </c>
      <c r="B3349" s="437" t="s">
        <v>32545</v>
      </c>
      <c r="C3349" s="440" t="s">
        <v>209</v>
      </c>
      <c r="D3349" s="443" t="s">
        <v>59192</v>
      </c>
    </row>
    <row r="3350" spans="1:4" ht="40.5" x14ac:dyDescent="0.25">
      <c r="A3350" s="440" t="s">
        <v>32546</v>
      </c>
      <c r="B3350" s="437" t="s">
        <v>32547</v>
      </c>
      <c r="C3350" s="440" t="s">
        <v>209</v>
      </c>
      <c r="D3350" s="443" t="s">
        <v>11376</v>
      </c>
    </row>
    <row r="3351" spans="1:4" ht="40.5" x14ac:dyDescent="0.25">
      <c r="A3351" s="440" t="s">
        <v>32548</v>
      </c>
      <c r="B3351" s="437" t="s">
        <v>32549</v>
      </c>
      <c r="C3351" s="440" t="s">
        <v>209</v>
      </c>
      <c r="D3351" s="443" t="s">
        <v>59193</v>
      </c>
    </row>
    <row r="3352" spans="1:4" ht="27" x14ac:dyDescent="0.25">
      <c r="A3352" s="440" t="s">
        <v>32551</v>
      </c>
      <c r="B3352" s="437" t="s">
        <v>32552</v>
      </c>
      <c r="C3352" s="440" t="s">
        <v>213</v>
      </c>
      <c r="D3352" s="443" t="s">
        <v>7959</v>
      </c>
    </row>
    <row r="3353" spans="1:4" ht="27" x14ac:dyDescent="0.25">
      <c r="A3353" s="440" t="s">
        <v>32554</v>
      </c>
      <c r="B3353" s="437" t="s">
        <v>32555</v>
      </c>
      <c r="C3353" s="440" t="s">
        <v>213</v>
      </c>
      <c r="D3353" s="443" t="s">
        <v>14669</v>
      </c>
    </row>
    <row r="3354" spans="1:4" ht="27" x14ac:dyDescent="0.25">
      <c r="A3354" s="440" t="s">
        <v>32557</v>
      </c>
      <c r="B3354" s="437" t="s">
        <v>32558</v>
      </c>
      <c r="C3354" s="440" t="s">
        <v>213</v>
      </c>
      <c r="D3354" s="443" t="s">
        <v>59194</v>
      </c>
    </row>
    <row r="3355" spans="1:4" ht="40.5" x14ac:dyDescent="0.25">
      <c r="A3355" s="440" t="s">
        <v>32559</v>
      </c>
      <c r="B3355" s="437" t="s">
        <v>32560</v>
      </c>
      <c r="C3355" s="440" t="s">
        <v>213</v>
      </c>
      <c r="D3355" s="443" t="s">
        <v>59195</v>
      </c>
    </row>
    <row r="3356" spans="1:4" ht="40.5" x14ac:dyDescent="0.25">
      <c r="A3356" s="440" t="s">
        <v>32561</v>
      </c>
      <c r="B3356" s="437" t="s">
        <v>32562</v>
      </c>
      <c r="C3356" s="440" t="s">
        <v>213</v>
      </c>
      <c r="D3356" s="443" t="s">
        <v>59196</v>
      </c>
    </row>
    <row r="3357" spans="1:4" ht="27" x14ac:dyDescent="0.25">
      <c r="A3357" s="440" t="s">
        <v>32566</v>
      </c>
      <c r="B3357" s="437" t="s">
        <v>32567</v>
      </c>
      <c r="C3357" s="440" t="s">
        <v>213</v>
      </c>
      <c r="D3357" s="443" t="s">
        <v>27522</v>
      </c>
    </row>
    <row r="3358" spans="1:4" ht="67.5" x14ac:dyDescent="0.25">
      <c r="A3358" s="440" t="s">
        <v>32568</v>
      </c>
      <c r="B3358" s="437" t="s">
        <v>32569</v>
      </c>
      <c r="C3358" s="440" t="s">
        <v>213</v>
      </c>
      <c r="D3358" s="443" t="s">
        <v>59197</v>
      </c>
    </row>
    <row r="3359" spans="1:4" ht="27" x14ac:dyDescent="0.25">
      <c r="A3359" s="440" t="s">
        <v>32570</v>
      </c>
      <c r="B3359" s="437" t="s">
        <v>32571</v>
      </c>
      <c r="C3359" s="440" t="s">
        <v>213</v>
      </c>
      <c r="D3359" s="443" t="s">
        <v>59198</v>
      </c>
    </row>
    <row r="3360" spans="1:4" ht="27" x14ac:dyDescent="0.25">
      <c r="A3360" s="440" t="s">
        <v>32572</v>
      </c>
      <c r="B3360" s="437" t="s">
        <v>32573</v>
      </c>
      <c r="C3360" s="440" t="s">
        <v>213</v>
      </c>
      <c r="D3360" s="443" t="s">
        <v>59199</v>
      </c>
    </row>
    <row r="3361" spans="1:4" ht="27" x14ac:dyDescent="0.25">
      <c r="A3361" s="440" t="s">
        <v>32574</v>
      </c>
      <c r="B3361" s="437" t="s">
        <v>32575</v>
      </c>
      <c r="C3361" s="440" t="s">
        <v>213</v>
      </c>
      <c r="D3361" s="443" t="s">
        <v>59200</v>
      </c>
    </row>
    <row r="3362" spans="1:4" ht="27" x14ac:dyDescent="0.25">
      <c r="A3362" s="440" t="s">
        <v>32576</v>
      </c>
      <c r="B3362" s="437" t="s">
        <v>32577</v>
      </c>
      <c r="C3362" s="440" t="s">
        <v>213</v>
      </c>
      <c r="D3362" s="443" t="s">
        <v>59201</v>
      </c>
    </row>
    <row r="3363" spans="1:4" ht="27" x14ac:dyDescent="0.25">
      <c r="A3363" s="440" t="s">
        <v>32578</v>
      </c>
      <c r="B3363" s="437" t="s">
        <v>32579</v>
      </c>
      <c r="C3363" s="440" t="s">
        <v>213</v>
      </c>
      <c r="D3363" s="443" t="s">
        <v>59202</v>
      </c>
    </row>
    <row r="3364" spans="1:4" ht="27" x14ac:dyDescent="0.25">
      <c r="A3364" s="440" t="s">
        <v>32580</v>
      </c>
      <c r="B3364" s="437" t="s">
        <v>32581</v>
      </c>
      <c r="C3364" s="440" t="s">
        <v>213</v>
      </c>
      <c r="D3364" s="443" t="s">
        <v>59203</v>
      </c>
    </row>
    <row r="3365" spans="1:4" ht="27" x14ac:dyDescent="0.25">
      <c r="A3365" s="440" t="s">
        <v>32582</v>
      </c>
      <c r="B3365" s="437" t="s">
        <v>32583</v>
      </c>
      <c r="C3365" s="440" t="s">
        <v>213</v>
      </c>
      <c r="D3365" s="443" t="s">
        <v>59204</v>
      </c>
    </row>
    <row r="3366" spans="1:4" ht="40.5" x14ac:dyDescent="0.25">
      <c r="A3366" s="440" t="s">
        <v>32584</v>
      </c>
      <c r="B3366" s="437" t="s">
        <v>32585</v>
      </c>
      <c r="C3366" s="440" t="s">
        <v>213</v>
      </c>
      <c r="D3366" s="443" t="s">
        <v>59205</v>
      </c>
    </row>
    <row r="3367" spans="1:4" ht="27" x14ac:dyDescent="0.25">
      <c r="A3367" s="440" t="s">
        <v>32586</v>
      </c>
      <c r="B3367" s="437" t="s">
        <v>32587</v>
      </c>
      <c r="C3367" s="440" t="s">
        <v>213</v>
      </c>
      <c r="D3367" s="443" t="s">
        <v>8378</v>
      </c>
    </row>
    <row r="3368" spans="1:4" ht="27" x14ac:dyDescent="0.25">
      <c r="A3368" s="440" t="s">
        <v>32589</v>
      </c>
      <c r="B3368" s="437" t="s">
        <v>32590</v>
      </c>
      <c r="C3368" s="440" t="s">
        <v>213</v>
      </c>
      <c r="D3368" s="443" t="s">
        <v>35238</v>
      </c>
    </row>
    <row r="3369" spans="1:4" ht="27" x14ac:dyDescent="0.25">
      <c r="A3369" s="440" t="s">
        <v>32591</v>
      </c>
      <c r="B3369" s="437" t="s">
        <v>32592</v>
      </c>
      <c r="C3369" s="440" t="s">
        <v>213</v>
      </c>
      <c r="D3369" s="443" t="s">
        <v>42624</v>
      </c>
    </row>
    <row r="3370" spans="1:4" ht="54" x14ac:dyDescent="0.25">
      <c r="A3370" s="440" t="s">
        <v>32593</v>
      </c>
      <c r="B3370" s="437" t="s">
        <v>32594</v>
      </c>
      <c r="C3370" s="440" t="s">
        <v>213</v>
      </c>
      <c r="D3370" s="443" t="s">
        <v>59206</v>
      </c>
    </row>
    <row r="3371" spans="1:4" ht="54" x14ac:dyDescent="0.25">
      <c r="A3371" s="440" t="s">
        <v>32595</v>
      </c>
      <c r="B3371" s="437" t="s">
        <v>32596</v>
      </c>
      <c r="C3371" s="440" t="s">
        <v>213</v>
      </c>
      <c r="D3371" s="443" t="s">
        <v>59207</v>
      </c>
    </row>
    <row r="3372" spans="1:4" ht="40.5" x14ac:dyDescent="0.25">
      <c r="A3372" s="440" t="s">
        <v>32597</v>
      </c>
      <c r="B3372" s="437" t="s">
        <v>32598</v>
      </c>
      <c r="C3372" s="440" t="s">
        <v>213</v>
      </c>
      <c r="D3372" s="443" t="s">
        <v>59208</v>
      </c>
    </row>
    <row r="3373" spans="1:4" ht="54" x14ac:dyDescent="0.25">
      <c r="A3373" s="440" t="s">
        <v>32599</v>
      </c>
      <c r="B3373" s="437" t="s">
        <v>32600</v>
      </c>
      <c r="C3373" s="440" t="s">
        <v>213</v>
      </c>
      <c r="D3373" s="443" t="s">
        <v>59209</v>
      </c>
    </row>
    <row r="3374" spans="1:4" ht="54" x14ac:dyDescent="0.25">
      <c r="A3374" s="440" t="s">
        <v>32601</v>
      </c>
      <c r="B3374" s="437" t="s">
        <v>32602</v>
      </c>
      <c r="C3374" s="440" t="s">
        <v>213</v>
      </c>
      <c r="D3374" s="443" t="s">
        <v>59210</v>
      </c>
    </row>
    <row r="3375" spans="1:4" ht="54" x14ac:dyDescent="0.25">
      <c r="A3375" s="440" t="s">
        <v>32603</v>
      </c>
      <c r="B3375" s="437" t="s">
        <v>32604</v>
      </c>
      <c r="C3375" s="440" t="s">
        <v>213</v>
      </c>
      <c r="D3375" s="443" t="s">
        <v>59211</v>
      </c>
    </row>
    <row r="3376" spans="1:4" ht="40.5" x14ac:dyDescent="0.25">
      <c r="A3376" s="440" t="s">
        <v>32605</v>
      </c>
      <c r="B3376" s="437" t="s">
        <v>32606</v>
      </c>
      <c r="C3376" s="440" t="s">
        <v>213</v>
      </c>
      <c r="D3376" s="443" t="s">
        <v>59212</v>
      </c>
    </row>
    <row r="3377" spans="1:4" ht="54" x14ac:dyDescent="0.25">
      <c r="A3377" s="440" t="s">
        <v>32607</v>
      </c>
      <c r="B3377" s="437" t="s">
        <v>32608</v>
      </c>
      <c r="C3377" s="440" t="s">
        <v>213</v>
      </c>
      <c r="D3377" s="443" t="s">
        <v>59213</v>
      </c>
    </row>
    <row r="3378" spans="1:4" ht="40.5" x14ac:dyDescent="0.25">
      <c r="A3378" s="440" t="s">
        <v>32609</v>
      </c>
      <c r="B3378" s="437" t="s">
        <v>32610</v>
      </c>
      <c r="C3378" s="440" t="s">
        <v>213</v>
      </c>
      <c r="D3378" s="443" t="s">
        <v>59214</v>
      </c>
    </row>
    <row r="3379" spans="1:4" ht="54" x14ac:dyDescent="0.25">
      <c r="A3379" s="440" t="s">
        <v>32611</v>
      </c>
      <c r="B3379" s="437" t="s">
        <v>32612</v>
      </c>
      <c r="C3379" s="440" t="s">
        <v>213</v>
      </c>
      <c r="D3379" s="443" t="s">
        <v>59215</v>
      </c>
    </row>
    <row r="3380" spans="1:4" ht="40.5" x14ac:dyDescent="0.25">
      <c r="A3380" s="440" t="s">
        <v>32613</v>
      </c>
      <c r="B3380" s="437" t="s">
        <v>32614</v>
      </c>
      <c r="C3380" s="440" t="s">
        <v>213</v>
      </c>
      <c r="D3380" s="443" t="s">
        <v>59216</v>
      </c>
    </row>
    <row r="3381" spans="1:4" ht="54" x14ac:dyDescent="0.25">
      <c r="A3381" s="440" t="s">
        <v>32615</v>
      </c>
      <c r="B3381" s="437" t="s">
        <v>32616</v>
      </c>
      <c r="C3381" s="440" t="s">
        <v>213</v>
      </c>
      <c r="D3381" s="443" t="s">
        <v>59217</v>
      </c>
    </row>
    <row r="3382" spans="1:4" ht="54" x14ac:dyDescent="0.25">
      <c r="A3382" s="440" t="s">
        <v>32617</v>
      </c>
      <c r="B3382" s="437" t="s">
        <v>32618</v>
      </c>
      <c r="C3382" s="440" t="s">
        <v>213</v>
      </c>
      <c r="D3382" s="443" t="s">
        <v>59218</v>
      </c>
    </row>
    <row r="3383" spans="1:4" ht="54" x14ac:dyDescent="0.25">
      <c r="A3383" s="440" t="s">
        <v>32619</v>
      </c>
      <c r="B3383" s="437" t="s">
        <v>32620</v>
      </c>
      <c r="C3383" s="440" t="s">
        <v>213</v>
      </c>
      <c r="D3383" s="443" t="s">
        <v>59219</v>
      </c>
    </row>
    <row r="3384" spans="1:4" ht="40.5" x14ac:dyDescent="0.25">
      <c r="A3384" s="440" t="s">
        <v>32621</v>
      </c>
      <c r="B3384" s="437" t="s">
        <v>32622</v>
      </c>
      <c r="C3384" s="440" t="s">
        <v>213</v>
      </c>
      <c r="D3384" s="443" t="s">
        <v>59220</v>
      </c>
    </row>
    <row r="3385" spans="1:4" ht="54" x14ac:dyDescent="0.25">
      <c r="A3385" s="440" t="s">
        <v>32623</v>
      </c>
      <c r="B3385" s="437" t="s">
        <v>32624</v>
      </c>
      <c r="C3385" s="440" t="s">
        <v>213</v>
      </c>
      <c r="D3385" s="443" t="s">
        <v>59221</v>
      </c>
    </row>
    <row r="3386" spans="1:4" ht="40.5" x14ac:dyDescent="0.25">
      <c r="A3386" s="440" t="s">
        <v>32625</v>
      </c>
      <c r="B3386" s="437" t="s">
        <v>32626</v>
      </c>
      <c r="C3386" s="440" t="s">
        <v>213</v>
      </c>
      <c r="D3386" s="443" t="s">
        <v>59222</v>
      </c>
    </row>
    <row r="3387" spans="1:4" ht="54" x14ac:dyDescent="0.25">
      <c r="A3387" s="440" t="s">
        <v>32627</v>
      </c>
      <c r="B3387" s="437" t="s">
        <v>32628</v>
      </c>
      <c r="C3387" s="440" t="s">
        <v>213</v>
      </c>
      <c r="D3387" s="443" t="s">
        <v>59223</v>
      </c>
    </row>
    <row r="3388" spans="1:4" ht="40.5" x14ac:dyDescent="0.25">
      <c r="A3388" s="440" t="s">
        <v>32629</v>
      </c>
      <c r="B3388" s="437" t="s">
        <v>32630</v>
      </c>
      <c r="C3388" s="440" t="s">
        <v>213</v>
      </c>
      <c r="D3388" s="443" t="s">
        <v>59224</v>
      </c>
    </row>
    <row r="3389" spans="1:4" ht="54" x14ac:dyDescent="0.25">
      <c r="A3389" s="440" t="s">
        <v>32631</v>
      </c>
      <c r="B3389" s="437" t="s">
        <v>32632</v>
      </c>
      <c r="C3389" s="440" t="s">
        <v>213</v>
      </c>
      <c r="D3389" s="443" t="s">
        <v>59225</v>
      </c>
    </row>
    <row r="3390" spans="1:4" ht="40.5" x14ac:dyDescent="0.25">
      <c r="A3390" s="440" t="s">
        <v>32633</v>
      </c>
      <c r="B3390" s="437" t="s">
        <v>32634</v>
      </c>
      <c r="C3390" s="440" t="s">
        <v>213</v>
      </c>
      <c r="D3390" s="443" t="s">
        <v>59226</v>
      </c>
    </row>
    <row r="3391" spans="1:4" ht="54" x14ac:dyDescent="0.25">
      <c r="A3391" s="440" t="s">
        <v>32635</v>
      </c>
      <c r="B3391" s="437" t="s">
        <v>32636</v>
      </c>
      <c r="C3391" s="440" t="s">
        <v>213</v>
      </c>
      <c r="D3391" s="443" t="s">
        <v>42578</v>
      </c>
    </row>
    <row r="3392" spans="1:4" ht="54" x14ac:dyDescent="0.25">
      <c r="A3392" s="440" t="s">
        <v>32637</v>
      </c>
      <c r="B3392" s="437" t="s">
        <v>32638</v>
      </c>
      <c r="C3392" s="440" t="s">
        <v>213</v>
      </c>
      <c r="D3392" s="443" t="s">
        <v>59227</v>
      </c>
    </row>
    <row r="3393" spans="1:4" ht="54" x14ac:dyDescent="0.25">
      <c r="A3393" s="440" t="s">
        <v>32639</v>
      </c>
      <c r="B3393" s="437" t="s">
        <v>32640</v>
      </c>
      <c r="C3393" s="440" t="s">
        <v>213</v>
      </c>
      <c r="D3393" s="443" t="s">
        <v>59228</v>
      </c>
    </row>
    <row r="3394" spans="1:4" ht="54" x14ac:dyDescent="0.25">
      <c r="A3394" s="440" t="s">
        <v>32641</v>
      </c>
      <c r="B3394" s="437" t="s">
        <v>32642</v>
      </c>
      <c r="C3394" s="440" t="s">
        <v>213</v>
      </c>
      <c r="D3394" s="443" t="s">
        <v>59229</v>
      </c>
    </row>
    <row r="3395" spans="1:4" ht="54" x14ac:dyDescent="0.25">
      <c r="A3395" s="440" t="s">
        <v>32643</v>
      </c>
      <c r="B3395" s="437" t="s">
        <v>32644</v>
      </c>
      <c r="C3395" s="440" t="s">
        <v>213</v>
      </c>
      <c r="D3395" s="443" t="s">
        <v>59230</v>
      </c>
    </row>
    <row r="3396" spans="1:4" ht="54" x14ac:dyDescent="0.25">
      <c r="A3396" s="440" t="s">
        <v>32645</v>
      </c>
      <c r="B3396" s="437" t="s">
        <v>32646</v>
      </c>
      <c r="C3396" s="440" t="s">
        <v>213</v>
      </c>
      <c r="D3396" s="443" t="s">
        <v>59231</v>
      </c>
    </row>
    <row r="3397" spans="1:4" ht="54" x14ac:dyDescent="0.25">
      <c r="A3397" s="440" t="s">
        <v>32647</v>
      </c>
      <c r="B3397" s="437" t="s">
        <v>32648</v>
      </c>
      <c r="C3397" s="440" t="s">
        <v>213</v>
      </c>
      <c r="D3397" s="443" t="s">
        <v>59232</v>
      </c>
    </row>
    <row r="3398" spans="1:4" ht="54" x14ac:dyDescent="0.25">
      <c r="A3398" s="440" t="s">
        <v>32649</v>
      </c>
      <c r="B3398" s="437" t="s">
        <v>32650</v>
      </c>
      <c r="C3398" s="440" t="s">
        <v>213</v>
      </c>
      <c r="D3398" s="443" t="s">
        <v>59146</v>
      </c>
    </row>
    <row r="3399" spans="1:4" ht="54" x14ac:dyDescent="0.25">
      <c r="A3399" s="440" t="s">
        <v>32651</v>
      </c>
      <c r="B3399" s="437" t="s">
        <v>32652</v>
      </c>
      <c r="C3399" s="440" t="s">
        <v>213</v>
      </c>
      <c r="D3399" s="443" t="s">
        <v>59233</v>
      </c>
    </row>
    <row r="3400" spans="1:4" ht="54" x14ac:dyDescent="0.25">
      <c r="A3400" s="440" t="s">
        <v>32653</v>
      </c>
      <c r="B3400" s="437" t="s">
        <v>32654</v>
      </c>
      <c r="C3400" s="440" t="s">
        <v>213</v>
      </c>
      <c r="D3400" s="443" t="s">
        <v>59234</v>
      </c>
    </row>
    <row r="3401" spans="1:4" ht="54" x14ac:dyDescent="0.25">
      <c r="A3401" s="440" t="s">
        <v>32655</v>
      </c>
      <c r="B3401" s="437" t="s">
        <v>32656</v>
      </c>
      <c r="C3401" s="440" t="s">
        <v>213</v>
      </c>
      <c r="D3401" s="443" t="s">
        <v>59235</v>
      </c>
    </row>
    <row r="3402" spans="1:4" ht="54" x14ac:dyDescent="0.25">
      <c r="A3402" s="440" t="s">
        <v>32657</v>
      </c>
      <c r="B3402" s="437" t="s">
        <v>32658</v>
      </c>
      <c r="C3402" s="440" t="s">
        <v>213</v>
      </c>
      <c r="D3402" s="443" t="s">
        <v>59236</v>
      </c>
    </row>
    <row r="3403" spans="1:4" ht="54" x14ac:dyDescent="0.25">
      <c r="A3403" s="440" t="s">
        <v>32659</v>
      </c>
      <c r="B3403" s="437" t="s">
        <v>32660</v>
      </c>
      <c r="C3403" s="440" t="s">
        <v>213</v>
      </c>
      <c r="D3403" s="443" t="s">
        <v>59237</v>
      </c>
    </row>
    <row r="3404" spans="1:4" ht="54" x14ac:dyDescent="0.25">
      <c r="A3404" s="440" t="s">
        <v>32661</v>
      </c>
      <c r="B3404" s="437" t="s">
        <v>32662</v>
      </c>
      <c r="C3404" s="440" t="s">
        <v>213</v>
      </c>
      <c r="D3404" s="443" t="s">
        <v>59238</v>
      </c>
    </row>
    <row r="3405" spans="1:4" ht="54" x14ac:dyDescent="0.25">
      <c r="A3405" s="440" t="s">
        <v>32663</v>
      </c>
      <c r="B3405" s="437" t="s">
        <v>32664</v>
      </c>
      <c r="C3405" s="440" t="s">
        <v>213</v>
      </c>
      <c r="D3405" s="443" t="s">
        <v>59239</v>
      </c>
    </row>
    <row r="3406" spans="1:4" ht="54" x14ac:dyDescent="0.25">
      <c r="A3406" s="440" t="s">
        <v>32665</v>
      </c>
      <c r="B3406" s="437" t="s">
        <v>32666</v>
      </c>
      <c r="C3406" s="440" t="s">
        <v>213</v>
      </c>
      <c r="D3406" s="443" t="s">
        <v>59240</v>
      </c>
    </row>
    <row r="3407" spans="1:4" ht="54" x14ac:dyDescent="0.25">
      <c r="A3407" s="440" t="s">
        <v>32667</v>
      </c>
      <c r="B3407" s="437" t="s">
        <v>32668</v>
      </c>
      <c r="C3407" s="440" t="s">
        <v>213</v>
      </c>
      <c r="D3407" s="443" t="s">
        <v>59241</v>
      </c>
    </row>
    <row r="3408" spans="1:4" ht="54" x14ac:dyDescent="0.25">
      <c r="A3408" s="440" t="s">
        <v>32669</v>
      </c>
      <c r="B3408" s="437" t="s">
        <v>32670</v>
      </c>
      <c r="C3408" s="440" t="s">
        <v>213</v>
      </c>
      <c r="D3408" s="443" t="s">
        <v>59242</v>
      </c>
    </row>
    <row r="3409" spans="1:4" ht="54" x14ac:dyDescent="0.25">
      <c r="A3409" s="440" t="s">
        <v>32671</v>
      </c>
      <c r="B3409" s="437" t="s">
        <v>32672</v>
      </c>
      <c r="C3409" s="440" t="s">
        <v>213</v>
      </c>
      <c r="D3409" s="443" t="s">
        <v>59243</v>
      </c>
    </row>
    <row r="3410" spans="1:4" ht="54" x14ac:dyDescent="0.25">
      <c r="A3410" s="440" t="s">
        <v>32673</v>
      </c>
      <c r="B3410" s="437" t="s">
        <v>32674</v>
      </c>
      <c r="C3410" s="440" t="s">
        <v>213</v>
      </c>
      <c r="D3410" s="443" t="s">
        <v>59244</v>
      </c>
    </row>
    <row r="3411" spans="1:4" ht="27" x14ac:dyDescent="0.25">
      <c r="A3411" s="440" t="s">
        <v>32675</v>
      </c>
      <c r="B3411" s="437" t="s">
        <v>32676</v>
      </c>
      <c r="C3411" s="440" t="s">
        <v>213</v>
      </c>
      <c r="D3411" s="443" t="s">
        <v>59245</v>
      </c>
    </row>
    <row r="3412" spans="1:4" ht="40.5" x14ac:dyDescent="0.25">
      <c r="A3412" s="440" t="s">
        <v>32677</v>
      </c>
      <c r="B3412" s="437" t="s">
        <v>32678</v>
      </c>
      <c r="C3412" s="440" t="s">
        <v>213</v>
      </c>
      <c r="D3412" s="443" t="s">
        <v>59246</v>
      </c>
    </row>
    <row r="3413" spans="1:4" ht="40.5" x14ac:dyDescent="0.25">
      <c r="A3413" s="440" t="s">
        <v>32679</v>
      </c>
      <c r="B3413" s="437" t="s">
        <v>32680</v>
      </c>
      <c r="C3413" s="440" t="s">
        <v>213</v>
      </c>
      <c r="D3413" s="443" t="s">
        <v>58287</v>
      </c>
    </row>
    <row r="3414" spans="1:4" ht="40.5" x14ac:dyDescent="0.25">
      <c r="A3414" s="440" t="s">
        <v>32681</v>
      </c>
      <c r="B3414" s="437" t="s">
        <v>32682</v>
      </c>
      <c r="C3414" s="440" t="s">
        <v>213</v>
      </c>
      <c r="D3414" s="443" t="s">
        <v>59247</v>
      </c>
    </row>
    <row r="3415" spans="1:4" ht="40.5" x14ac:dyDescent="0.25">
      <c r="A3415" s="440" t="s">
        <v>32683</v>
      </c>
      <c r="B3415" s="437" t="s">
        <v>32684</v>
      </c>
      <c r="C3415" s="440" t="s">
        <v>213</v>
      </c>
      <c r="D3415" s="443" t="s">
        <v>59248</v>
      </c>
    </row>
    <row r="3416" spans="1:4" ht="40.5" x14ac:dyDescent="0.25">
      <c r="A3416" s="440" t="s">
        <v>32685</v>
      </c>
      <c r="B3416" s="437" t="s">
        <v>32686</v>
      </c>
      <c r="C3416" s="440" t="s">
        <v>213</v>
      </c>
      <c r="D3416" s="443" t="s">
        <v>59249</v>
      </c>
    </row>
    <row r="3417" spans="1:4" ht="40.5" x14ac:dyDescent="0.25">
      <c r="A3417" s="440" t="s">
        <v>32687</v>
      </c>
      <c r="B3417" s="437" t="s">
        <v>32688</v>
      </c>
      <c r="C3417" s="440" t="s">
        <v>213</v>
      </c>
      <c r="D3417" s="443" t="s">
        <v>58730</v>
      </c>
    </row>
    <row r="3418" spans="1:4" ht="54" x14ac:dyDescent="0.25">
      <c r="A3418" s="440" t="s">
        <v>32689</v>
      </c>
      <c r="B3418" s="437" t="s">
        <v>32690</v>
      </c>
      <c r="C3418" s="440" t="s">
        <v>213</v>
      </c>
      <c r="D3418" s="443" t="s">
        <v>59250</v>
      </c>
    </row>
    <row r="3419" spans="1:4" ht="54" x14ac:dyDescent="0.25">
      <c r="A3419" s="440" t="s">
        <v>32691</v>
      </c>
      <c r="B3419" s="437" t="s">
        <v>32692</v>
      </c>
      <c r="C3419" s="440" t="s">
        <v>213</v>
      </c>
      <c r="D3419" s="443" t="s">
        <v>59251</v>
      </c>
    </row>
    <row r="3420" spans="1:4" ht="54" x14ac:dyDescent="0.25">
      <c r="A3420" s="440" t="s">
        <v>32693</v>
      </c>
      <c r="B3420" s="437" t="s">
        <v>32694</v>
      </c>
      <c r="C3420" s="440" t="s">
        <v>213</v>
      </c>
      <c r="D3420" s="443" t="s">
        <v>59252</v>
      </c>
    </row>
    <row r="3421" spans="1:4" ht="54" x14ac:dyDescent="0.25">
      <c r="A3421" s="440" t="s">
        <v>32695</v>
      </c>
      <c r="B3421" s="437" t="s">
        <v>32696</v>
      </c>
      <c r="C3421" s="440" t="s">
        <v>213</v>
      </c>
      <c r="D3421" s="443" t="s">
        <v>59253</v>
      </c>
    </row>
    <row r="3422" spans="1:4" ht="54" x14ac:dyDescent="0.25">
      <c r="A3422" s="440" t="s">
        <v>32697</v>
      </c>
      <c r="B3422" s="437" t="s">
        <v>32698</v>
      </c>
      <c r="C3422" s="440" t="s">
        <v>213</v>
      </c>
      <c r="D3422" s="443" t="s">
        <v>59254</v>
      </c>
    </row>
    <row r="3423" spans="1:4" ht="54" x14ac:dyDescent="0.25">
      <c r="A3423" s="440" t="s">
        <v>32699</v>
      </c>
      <c r="B3423" s="437" t="s">
        <v>32700</v>
      </c>
      <c r="C3423" s="440" t="s">
        <v>213</v>
      </c>
      <c r="D3423" s="443" t="s">
        <v>59255</v>
      </c>
    </row>
    <row r="3424" spans="1:4" ht="54" x14ac:dyDescent="0.25">
      <c r="A3424" s="440" t="s">
        <v>32701</v>
      </c>
      <c r="B3424" s="437" t="s">
        <v>32702</v>
      </c>
      <c r="C3424" s="440" t="s">
        <v>213</v>
      </c>
      <c r="D3424" s="443" t="s">
        <v>59256</v>
      </c>
    </row>
    <row r="3425" spans="1:4" ht="27" x14ac:dyDescent="0.25">
      <c r="A3425" s="440" t="s">
        <v>32703</v>
      </c>
      <c r="B3425" s="437" t="s">
        <v>32704</v>
      </c>
      <c r="C3425" s="440" t="s">
        <v>213</v>
      </c>
      <c r="D3425" s="443" t="s">
        <v>41836</v>
      </c>
    </row>
    <row r="3426" spans="1:4" ht="27" x14ac:dyDescent="0.25">
      <c r="A3426" s="440" t="s">
        <v>32705</v>
      </c>
      <c r="B3426" s="437" t="s">
        <v>32706</v>
      </c>
      <c r="C3426" s="440" t="s">
        <v>213</v>
      </c>
      <c r="D3426" s="443" t="s">
        <v>59257</v>
      </c>
    </row>
    <row r="3427" spans="1:4" ht="40.5" x14ac:dyDescent="0.25">
      <c r="A3427" s="440" t="s">
        <v>32707</v>
      </c>
      <c r="B3427" s="437" t="s">
        <v>32708</v>
      </c>
      <c r="C3427" s="440" t="s">
        <v>213</v>
      </c>
      <c r="D3427" s="443" t="s">
        <v>59258</v>
      </c>
    </row>
    <row r="3428" spans="1:4" ht="40.5" x14ac:dyDescent="0.25">
      <c r="A3428" s="440" t="s">
        <v>32709</v>
      </c>
      <c r="B3428" s="437" t="s">
        <v>32710</v>
      </c>
      <c r="C3428" s="440" t="s">
        <v>213</v>
      </c>
      <c r="D3428" s="443" t="s">
        <v>59259</v>
      </c>
    </row>
    <row r="3429" spans="1:4" ht="40.5" x14ac:dyDescent="0.25">
      <c r="A3429" s="440" t="s">
        <v>32711</v>
      </c>
      <c r="B3429" s="437" t="s">
        <v>32712</v>
      </c>
      <c r="C3429" s="440" t="s">
        <v>213</v>
      </c>
      <c r="D3429" s="443" t="s">
        <v>59260</v>
      </c>
    </row>
    <row r="3430" spans="1:4" ht="27" x14ac:dyDescent="0.25">
      <c r="A3430" s="440" t="s">
        <v>32716</v>
      </c>
      <c r="B3430" s="437" t="s">
        <v>32717</v>
      </c>
      <c r="C3430" s="440" t="s">
        <v>209</v>
      </c>
      <c r="D3430" s="443" t="s">
        <v>59261</v>
      </c>
    </row>
    <row r="3431" spans="1:4" ht="27" x14ac:dyDescent="0.25">
      <c r="A3431" s="440" t="s">
        <v>32718</v>
      </c>
      <c r="B3431" s="437" t="s">
        <v>32719</v>
      </c>
      <c r="C3431" s="440" t="s">
        <v>209</v>
      </c>
      <c r="D3431" s="443" t="s">
        <v>58172</v>
      </c>
    </row>
    <row r="3432" spans="1:4" ht="27" x14ac:dyDescent="0.25">
      <c r="A3432" s="440" t="s">
        <v>32720</v>
      </c>
      <c r="B3432" s="437" t="s">
        <v>32721</v>
      </c>
      <c r="C3432" s="440" t="s">
        <v>209</v>
      </c>
      <c r="D3432" s="443" t="s">
        <v>58059</v>
      </c>
    </row>
    <row r="3433" spans="1:4" ht="27" x14ac:dyDescent="0.25">
      <c r="A3433" s="440" t="s">
        <v>32722</v>
      </c>
      <c r="B3433" s="437" t="s">
        <v>32723</v>
      </c>
      <c r="C3433" s="440" t="s">
        <v>209</v>
      </c>
      <c r="D3433" s="443" t="s">
        <v>41197</v>
      </c>
    </row>
    <row r="3434" spans="1:4" ht="27" x14ac:dyDescent="0.25">
      <c r="A3434" s="440" t="s">
        <v>32725</v>
      </c>
      <c r="B3434" s="437" t="s">
        <v>32726</v>
      </c>
      <c r="C3434" s="440" t="s">
        <v>209</v>
      </c>
      <c r="D3434" s="443" t="s">
        <v>57714</v>
      </c>
    </row>
    <row r="3435" spans="1:4" ht="27" x14ac:dyDescent="0.25">
      <c r="A3435" s="440" t="s">
        <v>32728</v>
      </c>
      <c r="B3435" s="437" t="s">
        <v>32729</v>
      </c>
      <c r="C3435" s="440" t="s">
        <v>209</v>
      </c>
      <c r="D3435" s="443" t="s">
        <v>59262</v>
      </c>
    </row>
    <row r="3436" spans="1:4" ht="27" x14ac:dyDescent="0.25">
      <c r="A3436" s="440" t="s">
        <v>32730</v>
      </c>
      <c r="B3436" s="437" t="s">
        <v>32731</v>
      </c>
      <c r="C3436" s="440" t="s">
        <v>209</v>
      </c>
      <c r="D3436" s="443" t="s">
        <v>59263</v>
      </c>
    </row>
    <row r="3437" spans="1:4" ht="27" x14ac:dyDescent="0.25">
      <c r="A3437" s="440" t="s">
        <v>32732</v>
      </c>
      <c r="B3437" s="437" t="s">
        <v>32733</v>
      </c>
      <c r="C3437" s="440" t="s">
        <v>213</v>
      </c>
      <c r="D3437" s="443" t="s">
        <v>35005</v>
      </c>
    </row>
    <row r="3438" spans="1:4" ht="27" x14ac:dyDescent="0.25">
      <c r="A3438" s="440" t="s">
        <v>32735</v>
      </c>
      <c r="B3438" s="437" t="s">
        <v>32736</v>
      </c>
      <c r="C3438" s="440" t="s">
        <v>213</v>
      </c>
      <c r="D3438" s="443" t="s">
        <v>59264</v>
      </c>
    </row>
    <row r="3439" spans="1:4" ht="27" x14ac:dyDescent="0.25">
      <c r="A3439" s="440" t="s">
        <v>32737</v>
      </c>
      <c r="B3439" s="437" t="s">
        <v>32738</v>
      </c>
      <c r="C3439" s="440" t="s">
        <v>213</v>
      </c>
      <c r="D3439" s="443" t="s">
        <v>59265</v>
      </c>
    </row>
    <row r="3440" spans="1:4" ht="27" x14ac:dyDescent="0.25">
      <c r="A3440" s="440" t="s">
        <v>32740</v>
      </c>
      <c r="B3440" s="437" t="s">
        <v>32741</v>
      </c>
      <c r="C3440" s="440" t="s">
        <v>213</v>
      </c>
      <c r="D3440" s="443" t="s">
        <v>58106</v>
      </c>
    </row>
    <row r="3441" spans="1:4" ht="27" x14ac:dyDescent="0.25">
      <c r="A3441" s="440" t="s">
        <v>32742</v>
      </c>
      <c r="B3441" s="437" t="s">
        <v>32743</v>
      </c>
      <c r="C3441" s="440" t="s">
        <v>213</v>
      </c>
      <c r="D3441" s="443" t="s">
        <v>59266</v>
      </c>
    </row>
    <row r="3442" spans="1:4" ht="27" x14ac:dyDescent="0.25">
      <c r="A3442" s="440" t="s">
        <v>32744</v>
      </c>
      <c r="B3442" s="437" t="s">
        <v>32745</v>
      </c>
      <c r="C3442" s="440" t="s">
        <v>213</v>
      </c>
      <c r="D3442" s="443" t="s">
        <v>30791</v>
      </c>
    </row>
    <row r="3443" spans="1:4" ht="40.5" x14ac:dyDescent="0.25">
      <c r="A3443" s="440" t="s">
        <v>32746</v>
      </c>
      <c r="B3443" s="437" t="s">
        <v>32747</v>
      </c>
      <c r="C3443" s="440" t="s">
        <v>213</v>
      </c>
      <c r="D3443" s="443" t="s">
        <v>10104</v>
      </c>
    </row>
    <row r="3444" spans="1:4" ht="27" x14ac:dyDescent="0.25">
      <c r="A3444" s="440" t="s">
        <v>32748</v>
      </c>
      <c r="B3444" s="437" t="s">
        <v>32749</v>
      </c>
      <c r="C3444" s="440" t="s">
        <v>213</v>
      </c>
      <c r="D3444" s="443" t="s">
        <v>7044</v>
      </c>
    </row>
    <row r="3445" spans="1:4" ht="40.5" x14ac:dyDescent="0.25">
      <c r="A3445" s="440" t="s">
        <v>32750</v>
      </c>
      <c r="B3445" s="437" t="s">
        <v>32751</v>
      </c>
      <c r="C3445" s="440" t="s">
        <v>213</v>
      </c>
      <c r="D3445" s="443" t="s">
        <v>8864</v>
      </c>
    </row>
    <row r="3446" spans="1:4" ht="40.5" x14ac:dyDescent="0.25">
      <c r="A3446" s="440" t="s">
        <v>32753</v>
      </c>
      <c r="B3446" s="437" t="s">
        <v>32754</v>
      </c>
      <c r="C3446" s="440" t="s">
        <v>213</v>
      </c>
      <c r="D3446" s="443" t="s">
        <v>27285</v>
      </c>
    </row>
    <row r="3447" spans="1:4" ht="27" x14ac:dyDescent="0.25">
      <c r="A3447" s="440" t="s">
        <v>32755</v>
      </c>
      <c r="B3447" s="437" t="s">
        <v>32756</v>
      </c>
      <c r="C3447" s="440" t="s">
        <v>213</v>
      </c>
      <c r="D3447" s="443" t="s">
        <v>15131</v>
      </c>
    </row>
    <row r="3448" spans="1:4" ht="27" x14ac:dyDescent="0.25">
      <c r="A3448" s="440" t="s">
        <v>32757</v>
      </c>
      <c r="B3448" s="437" t="s">
        <v>32758</v>
      </c>
      <c r="C3448" s="440" t="s">
        <v>213</v>
      </c>
      <c r="D3448" s="443" t="s">
        <v>26800</v>
      </c>
    </row>
    <row r="3449" spans="1:4" ht="27" x14ac:dyDescent="0.25">
      <c r="A3449" s="440" t="s">
        <v>32759</v>
      </c>
      <c r="B3449" s="437" t="s">
        <v>32760</v>
      </c>
      <c r="C3449" s="440" t="s">
        <v>213</v>
      </c>
      <c r="D3449" s="443" t="s">
        <v>49462</v>
      </c>
    </row>
    <row r="3450" spans="1:4" ht="27" x14ac:dyDescent="0.25">
      <c r="A3450" s="440" t="s">
        <v>32761</v>
      </c>
      <c r="B3450" s="437" t="s">
        <v>32762</v>
      </c>
      <c r="C3450" s="440" t="s">
        <v>213</v>
      </c>
      <c r="D3450" s="443" t="s">
        <v>10690</v>
      </c>
    </row>
    <row r="3451" spans="1:4" ht="27" x14ac:dyDescent="0.25">
      <c r="A3451" s="440" t="s">
        <v>32763</v>
      </c>
      <c r="B3451" s="437" t="s">
        <v>32764</v>
      </c>
      <c r="C3451" s="440" t="s">
        <v>213</v>
      </c>
      <c r="D3451" s="443" t="s">
        <v>59267</v>
      </c>
    </row>
    <row r="3452" spans="1:4" ht="40.5" x14ac:dyDescent="0.25">
      <c r="A3452" s="440" t="s">
        <v>32765</v>
      </c>
      <c r="B3452" s="437" t="s">
        <v>32766</v>
      </c>
      <c r="C3452" s="440" t="s">
        <v>9421</v>
      </c>
      <c r="D3452" s="443" t="s">
        <v>59268</v>
      </c>
    </row>
    <row r="3453" spans="1:4" ht="40.5" x14ac:dyDescent="0.25">
      <c r="A3453" s="440" t="s">
        <v>32767</v>
      </c>
      <c r="B3453" s="437" t="s">
        <v>32768</v>
      </c>
      <c r="C3453" s="440" t="s">
        <v>9421</v>
      </c>
      <c r="D3453" s="443" t="s">
        <v>59269</v>
      </c>
    </row>
    <row r="3454" spans="1:4" ht="27" x14ac:dyDescent="0.25">
      <c r="A3454" s="440" t="s">
        <v>32769</v>
      </c>
      <c r="B3454" s="437" t="s">
        <v>32770</v>
      </c>
      <c r="C3454" s="440" t="s">
        <v>213</v>
      </c>
      <c r="D3454" s="443" t="s">
        <v>13502</v>
      </c>
    </row>
    <row r="3455" spans="1:4" ht="40.5" x14ac:dyDescent="0.25">
      <c r="A3455" s="440" t="s">
        <v>32772</v>
      </c>
      <c r="B3455" s="437" t="s">
        <v>32773</v>
      </c>
      <c r="C3455" s="440" t="s">
        <v>213</v>
      </c>
      <c r="D3455" s="443" t="s">
        <v>13257</v>
      </c>
    </row>
    <row r="3456" spans="1:4" ht="40.5" x14ac:dyDescent="0.25">
      <c r="A3456" s="440" t="s">
        <v>32775</v>
      </c>
      <c r="B3456" s="437" t="s">
        <v>32776</v>
      </c>
      <c r="C3456" s="440" t="s">
        <v>213</v>
      </c>
      <c r="D3456" s="443" t="s">
        <v>15623</v>
      </c>
    </row>
    <row r="3457" spans="1:4" ht="40.5" x14ac:dyDescent="0.25">
      <c r="A3457" s="440" t="s">
        <v>32777</v>
      </c>
      <c r="B3457" s="437" t="s">
        <v>32778</v>
      </c>
      <c r="C3457" s="440" t="s">
        <v>213</v>
      </c>
      <c r="D3457" s="443" t="s">
        <v>15691</v>
      </c>
    </row>
    <row r="3458" spans="1:4" ht="40.5" x14ac:dyDescent="0.25">
      <c r="A3458" s="440" t="s">
        <v>32780</v>
      </c>
      <c r="B3458" s="437" t="s">
        <v>32781</v>
      </c>
      <c r="C3458" s="440" t="s">
        <v>213</v>
      </c>
      <c r="D3458" s="443" t="s">
        <v>44585</v>
      </c>
    </row>
    <row r="3459" spans="1:4" ht="40.5" x14ac:dyDescent="0.25">
      <c r="A3459" s="440" t="s">
        <v>32782</v>
      </c>
      <c r="B3459" s="437" t="s">
        <v>32783</v>
      </c>
      <c r="C3459" s="440" t="s">
        <v>213</v>
      </c>
      <c r="D3459" s="443" t="s">
        <v>18181</v>
      </c>
    </row>
    <row r="3460" spans="1:4" ht="40.5" x14ac:dyDescent="0.25">
      <c r="A3460" s="440" t="s">
        <v>32784</v>
      </c>
      <c r="B3460" s="437" t="s">
        <v>32785</v>
      </c>
      <c r="C3460" s="440" t="s">
        <v>209</v>
      </c>
      <c r="D3460" s="443" t="s">
        <v>51812</v>
      </c>
    </row>
    <row r="3461" spans="1:4" ht="40.5" x14ac:dyDescent="0.25">
      <c r="A3461" s="440" t="s">
        <v>32786</v>
      </c>
      <c r="B3461" s="437" t="s">
        <v>32787</v>
      </c>
      <c r="C3461" s="440" t="s">
        <v>209</v>
      </c>
      <c r="D3461" s="443" t="s">
        <v>10091</v>
      </c>
    </row>
    <row r="3462" spans="1:4" ht="27" x14ac:dyDescent="0.25">
      <c r="A3462" s="440" t="s">
        <v>32788</v>
      </c>
      <c r="B3462" s="437" t="s">
        <v>32789</v>
      </c>
      <c r="C3462" s="440" t="s">
        <v>209</v>
      </c>
      <c r="D3462" s="443" t="s">
        <v>7461</v>
      </c>
    </row>
    <row r="3463" spans="1:4" ht="27" x14ac:dyDescent="0.25">
      <c r="A3463" s="440" t="s">
        <v>32790</v>
      </c>
      <c r="B3463" s="437" t="s">
        <v>32791</v>
      </c>
      <c r="C3463" s="440" t="s">
        <v>213</v>
      </c>
      <c r="D3463" s="443" t="s">
        <v>8524</v>
      </c>
    </row>
    <row r="3464" spans="1:4" ht="40.5" x14ac:dyDescent="0.25">
      <c r="A3464" s="440" t="s">
        <v>32792</v>
      </c>
      <c r="B3464" s="437" t="s">
        <v>32793</v>
      </c>
      <c r="C3464" s="440" t="s">
        <v>213</v>
      </c>
      <c r="D3464" s="443" t="s">
        <v>44092</v>
      </c>
    </row>
    <row r="3465" spans="1:4" ht="40.5" x14ac:dyDescent="0.25">
      <c r="A3465" s="440" t="s">
        <v>32794</v>
      </c>
      <c r="B3465" s="437" t="s">
        <v>32795</v>
      </c>
      <c r="C3465" s="440" t="s">
        <v>213</v>
      </c>
      <c r="D3465" s="443" t="s">
        <v>28622</v>
      </c>
    </row>
    <row r="3466" spans="1:4" ht="40.5" x14ac:dyDescent="0.25">
      <c r="A3466" s="440" t="s">
        <v>32796</v>
      </c>
      <c r="B3466" s="437" t="s">
        <v>32797</v>
      </c>
      <c r="C3466" s="440" t="s">
        <v>213</v>
      </c>
      <c r="D3466" s="443" t="s">
        <v>7980</v>
      </c>
    </row>
    <row r="3467" spans="1:4" ht="40.5" x14ac:dyDescent="0.25">
      <c r="A3467" s="440" t="s">
        <v>32798</v>
      </c>
      <c r="B3467" s="437" t="s">
        <v>32799</v>
      </c>
      <c r="C3467" s="440" t="s">
        <v>213</v>
      </c>
      <c r="D3467" s="443" t="s">
        <v>36287</v>
      </c>
    </row>
    <row r="3468" spans="1:4" ht="40.5" x14ac:dyDescent="0.25">
      <c r="A3468" s="440" t="s">
        <v>32800</v>
      </c>
      <c r="B3468" s="437" t="s">
        <v>32801</v>
      </c>
      <c r="C3468" s="440" t="s">
        <v>213</v>
      </c>
      <c r="D3468" s="443" t="s">
        <v>34516</v>
      </c>
    </row>
    <row r="3469" spans="1:4" ht="27" x14ac:dyDescent="0.25">
      <c r="A3469" s="440" t="s">
        <v>32802</v>
      </c>
      <c r="B3469" s="437" t="s">
        <v>32803</v>
      </c>
      <c r="C3469" s="440" t="s">
        <v>209</v>
      </c>
      <c r="D3469" s="443" t="s">
        <v>7473</v>
      </c>
    </row>
    <row r="3470" spans="1:4" ht="54" x14ac:dyDescent="0.25">
      <c r="A3470" s="440" t="s">
        <v>32804</v>
      </c>
      <c r="B3470" s="437" t="s">
        <v>32805</v>
      </c>
      <c r="C3470" s="440" t="s">
        <v>209</v>
      </c>
      <c r="D3470" s="443" t="s">
        <v>8238</v>
      </c>
    </row>
    <row r="3471" spans="1:4" ht="54" x14ac:dyDescent="0.25">
      <c r="A3471" s="440" t="s">
        <v>32806</v>
      </c>
      <c r="B3471" s="437" t="s">
        <v>32807</v>
      </c>
      <c r="C3471" s="440" t="s">
        <v>213</v>
      </c>
      <c r="D3471" s="443" t="s">
        <v>59270</v>
      </c>
    </row>
    <row r="3472" spans="1:4" ht="27" x14ac:dyDescent="0.25">
      <c r="A3472" s="440" t="s">
        <v>32808</v>
      </c>
      <c r="B3472" s="437" t="s">
        <v>32809</v>
      </c>
      <c r="C3472" s="440" t="s">
        <v>213</v>
      </c>
      <c r="D3472" s="443" t="s">
        <v>38570</v>
      </c>
    </row>
    <row r="3473" spans="1:4" ht="27" x14ac:dyDescent="0.25">
      <c r="A3473" s="440" t="s">
        <v>32810</v>
      </c>
      <c r="B3473" s="437" t="s">
        <v>32811</v>
      </c>
      <c r="C3473" s="440" t="s">
        <v>213</v>
      </c>
      <c r="D3473" s="443" t="s">
        <v>59271</v>
      </c>
    </row>
    <row r="3474" spans="1:4" ht="27" x14ac:dyDescent="0.25">
      <c r="A3474" s="440" t="s">
        <v>32812</v>
      </c>
      <c r="B3474" s="437" t="s">
        <v>32813</v>
      </c>
      <c r="C3474" s="440" t="s">
        <v>213</v>
      </c>
      <c r="D3474" s="443" t="s">
        <v>59272</v>
      </c>
    </row>
    <row r="3475" spans="1:4" ht="27" x14ac:dyDescent="0.25">
      <c r="A3475" s="440" t="s">
        <v>32814</v>
      </c>
      <c r="B3475" s="437" t="s">
        <v>32815</v>
      </c>
      <c r="C3475" s="440" t="s">
        <v>213</v>
      </c>
      <c r="D3475" s="443" t="s">
        <v>59273</v>
      </c>
    </row>
    <row r="3476" spans="1:4" ht="27" x14ac:dyDescent="0.25">
      <c r="A3476" s="440" t="s">
        <v>32816</v>
      </c>
      <c r="B3476" s="437" t="s">
        <v>32817</v>
      </c>
      <c r="C3476" s="440" t="s">
        <v>213</v>
      </c>
      <c r="D3476" s="443" t="s">
        <v>59274</v>
      </c>
    </row>
    <row r="3477" spans="1:4" ht="27" x14ac:dyDescent="0.25">
      <c r="A3477" s="440" t="s">
        <v>32818</v>
      </c>
      <c r="B3477" s="437" t="s">
        <v>32819</v>
      </c>
      <c r="C3477" s="440" t="s">
        <v>213</v>
      </c>
      <c r="D3477" s="443" t="s">
        <v>59275</v>
      </c>
    </row>
    <row r="3478" spans="1:4" ht="27" x14ac:dyDescent="0.25">
      <c r="A3478" s="440" t="s">
        <v>32820</v>
      </c>
      <c r="B3478" s="437" t="s">
        <v>32821</v>
      </c>
      <c r="C3478" s="440" t="s">
        <v>213</v>
      </c>
      <c r="D3478" s="443" t="s">
        <v>59276</v>
      </c>
    </row>
    <row r="3479" spans="1:4" ht="54" x14ac:dyDescent="0.25">
      <c r="A3479" s="440" t="s">
        <v>32822</v>
      </c>
      <c r="B3479" s="437" t="s">
        <v>32823</v>
      </c>
      <c r="C3479" s="440" t="s">
        <v>213</v>
      </c>
      <c r="D3479" s="443" t="s">
        <v>59277</v>
      </c>
    </row>
    <row r="3480" spans="1:4" ht="27" x14ac:dyDescent="0.25">
      <c r="A3480" s="440" t="s">
        <v>32824</v>
      </c>
      <c r="B3480" s="437" t="s">
        <v>32825</v>
      </c>
      <c r="C3480" s="440" t="s">
        <v>213</v>
      </c>
      <c r="D3480" s="443" t="s">
        <v>59278</v>
      </c>
    </row>
    <row r="3481" spans="1:4" ht="27" x14ac:dyDescent="0.25">
      <c r="A3481" s="440" t="s">
        <v>32826</v>
      </c>
      <c r="B3481" s="437" t="s">
        <v>32827</v>
      </c>
      <c r="C3481" s="440" t="s">
        <v>213</v>
      </c>
      <c r="D3481" s="443" t="s">
        <v>59279</v>
      </c>
    </row>
    <row r="3482" spans="1:4" ht="40.5" x14ac:dyDescent="0.25">
      <c r="A3482" s="440" t="s">
        <v>32829</v>
      </c>
      <c r="B3482" s="437" t="s">
        <v>32830</v>
      </c>
      <c r="C3482" s="440" t="s">
        <v>213</v>
      </c>
      <c r="D3482" s="443" t="s">
        <v>59280</v>
      </c>
    </row>
    <row r="3483" spans="1:4" ht="27" x14ac:dyDescent="0.25">
      <c r="A3483" s="440" t="s">
        <v>32831</v>
      </c>
      <c r="B3483" s="437" t="s">
        <v>32832</v>
      </c>
      <c r="C3483" s="440" t="s">
        <v>213</v>
      </c>
      <c r="D3483" s="443" t="s">
        <v>59281</v>
      </c>
    </row>
    <row r="3484" spans="1:4" ht="27" x14ac:dyDescent="0.25">
      <c r="A3484" s="440" t="s">
        <v>32833</v>
      </c>
      <c r="B3484" s="437" t="s">
        <v>32834</v>
      </c>
      <c r="C3484" s="440" t="s">
        <v>213</v>
      </c>
      <c r="D3484" s="443" t="s">
        <v>59282</v>
      </c>
    </row>
    <row r="3485" spans="1:4" ht="27" x14ac:dyDescent="0.25">
      <c r="A3485" s="440" t="s">
        <v>32835</v>
      </c>
      <c r="B3485" s="437" t="s">
        <v>32836</v>
      </c>
      <c r="C3485" s="440" t="s">
        <v>209</v>
      </c>
      <c r="D3485" s="443" t="s">
        <v>8924</v>
      </c>
    </row>
    <row r="3486" spans="1:4" ht="40.5" x14ac:dyDescent="0.25">
      <c r="A3486" s="440" t="s">
        <v>32838</v>
      </c>
      <c r="B3486" s="437" t="s">
        <v>32839</v>
      </c>
      <c r="C3486" s="440" t="s">
        <v>209</v>
      </c>
      <c r="D3486" s="443" t="s">
        <v>7191</v>
      </c>
    </row>
    <row r="3487" spans="1:4" ht="40.5" x14ac:dyDescent="0.25">
      <c r="A3487" s="440" t="s">
        <v>32840</v>
      </c>
      <c r="B3487" s="437" t="s">
        <v>32841</v>
      </c>
      <c r="C3487" s="440" t="s">
        <v>209</v>
      </c>
      <c r="D3487" s="443" t="s">
        <v>13464</v>
      </c>
    </row>
    <row r="3488" spans="1:4" ht="40.5" x14ac:dyDescent="0.25">
      <c r="A3488" s="440" t="s">
        <v>32842</v>
      </c>
      <c r="B3488" s="437" t="s">
        <v>32843</v>
      </c>
      <c r="C3488" s="440" t="s">
        <v>209</v>
      </c>
      <c r="D3488" s="443" t="s">
        <v>13426</v>
      </c>
    </row>
    <row r="3489" spans="1:4" ht="40.5" x14ac:dyDescent="0.25">
      <c r="A3489" s="440" t="s">
        <v>32844</v>
      </c>
      <c r="B3489" s="437" t="s">
        <v>32845</v>
      </c>
      <c r="C3489" s="440" t="s">
        <v>209</v>
      </c>
      <c r="D3489" s="443" t="s">
        <v>11828</v>
      </c>
    </row>
    <row r="3490" spans="1:4" ht="40.5" x14ac:dyDescent="0.25">
      <c r="A3490" s="440" t="s">
        <v>32846</v>
      </c>
      <c r="B3490" s="437" t="s">
        <v>32847</v>
      </c>
      <c r="C3490" s="440" t="s">
        <v>209</v>
      </c>
      <c r="D3490" s="443" t="s">
        <v>11247</v>
      </c>
    </row>
    <row r="3491" spans="1:4" ht="27" x14ac:dyDescent="0.25">
      <c r="A3491" s="440" t="s">
        <v>32848</v>
      </c>
      <c r="B3491" s="437" t="s">
        <v>32849</v>
      </c>
      <c r="C3491" s="440" t="s">
        <v>209</v>
      </c>
      <c r="D3491" s="443" t="s">
        <v>35982</v>
      </c>
    </row>
    <row r="3492" spans="1:4" ht="27" x14ac:dyDescent="0.25">
      <c r="A3492" s="440" t="s">
        <v>32850</v>
      </c>
      <c r="B3492" s="437" t="s">
        <v>32851</v>
      </c>
      <c r="C3492" s="440" t="s">
        <v>209</v>
      </c>
      <c r="D3492" s="443" t="s">
        <v>33271</v>
      </c>
    </row>
    <row r="3493" spans="1:4" ht="27" x14ac:dyDescent="0.25">
      <c r="A3493" s="440" t="s">
        <v>32852</v>
      </c>
      <c r="B3493" s="437" t="s">
        <v>32853</v>
      </c>
      <c r="C3493" s="440" t="s">
        <v>209</v>
      </c>
      <c r="D3493" s="443" t="s">
        <v>32539</v>
      </c>
    </row>
    <row r="3494" spans="1:4" ht="27" x14ac:dyDescent="0.25">
      <c r="A3494" s="440" t="s">
        <v>32854</v>
      </c>
      <c r="B3494" s="437" t="s">
        <v>32855</v>
      </c>
      <c r="C3494" s="440" t="s">
        <v>209</v>
      </c>
      <c r="D3494" s="443" t="s">
        <v>35159</v>
      </c>
    </row>
    <row r="3495" spans="1:4" ht="27" x14ac:dyDescent="0.25">
      <c r="A3495" s="440" t="s">
        <v>32857</v>
      </c>
      <c r="B3495" s="437" t="s">
        <v>32858</v>
      </c>
      <c r="C3495" s="440" t="s">
        <v>209</v>
      </c>
      <c r="D3495" s="443" t="s">
        <v>32193</v>
      </c>
    </row>
    <row r="3496" spans="1:4" ht="27" x14ac:dyDescent="0.25">
      <c r="A3496" s="440" t="s">
        <v>32859</v>
      </c>
      <c r="B3496" s="437" t="s">
        <v>32860</v>
      </c>
      <c r="C3496" s="440" t="s">
        <v>209</v>
      </c>
      <c r="D3496" s="443" t="s">
        <v>59283</v>
      </c>
    </row>
    <row r="3497" spans="1:4" ht="27" x14ac:dyDescent="0.25">
      <c r="A3497" s="440" t="s">
        <v>32862</v>
      </c>
      <c r="B3497" s="437" t="s">
        <v>32863</v>
      </c>
      <c r="C3497" s="440" t="s">
        <v>209</v>
      </c>
      <c r="D3497" s="443" t="s">
        <v>7758</v>
      </c>
    </row>
    <row r="3498" spans="1:4" ht="27" x14ac:dyDescent="0.25">
      <c r="A3498" s="440" t="s">
        <v>32864</v>
      </c>
      <c r="B3498" s="437" t="s">
        <v>32865</v>
      </c>
      <c r="C3498" s="440" t="s">
        <v>209</v>
      </c>
      <c r="D3498" s="443" t="s">
        <v>39758</v>
      </c>
    </row>
    <row r="3499" spans="1:4" ht="27" x14ac:dyDescent="0.25">
      <c r="A3499" s="440" t="s">
        <v>32866</v>
      </c>
      <c r="B3499" s="437" t="s">
        <v>32867</v>
      </c>
      <c r="C3499" s="440" t="s">
        <v>209</v>
      </c>
      <c r="D3499" s="443" t="s">
        <v>42845</v>
      </c>
    </row>
    <row r="3500" spans="1:4" ht="27" x14ac:dyDescent="0.25">
      <c r="A3500" s="440" t="s">
        <v>32868</v>
      </c>
      <c r="B3500" s="437" t="s">
        <v>32869</v>
      </c>
      <c r="C3500" s="440" t="s">
        <v>209</v>
      </c>
      <c r="D3500" s="443" t="s">
        <v>6977</v>
      </c>
    </row>
    <row r="3501" spans="1:4" ht="27" x14ac:dyDescent="0.25">
      <c r="A3501" s="440" t="s">
        <v>32870</v>
      </c>
      <c r="B3501" s="437" t="s">
        <v>32871</v>
      </c>
      <c r="C3501" s="440" t="s">
        <v>209</v>
      </c>
      <c r="D3501" s="443" t="s">
        <v>55405</v>
      </c>
    </row>
    <row r="3502" spans="1:4" ht="27" x14ac:dyDescent="0.25">
      <c r="A3502" s="440" t="s">
        <v>32873</v>
      </c>
      <c r="B3502" s="437" t="s">
        <v>32874</v>
      </c>
      <c r="C3502" s="440" t="s">
        <v>209</v>
      </c>
      <c r="D3502" s="443" t="s">
        <v>43117</v>
      </c>
    </row>
    <row r="3503" spans="1:4" ht="27" x14ac:dyDescent="0.25">
      <c r="A3503" s="440" t="s">
        <v>32875</v>
      </c>
      <c r="B3503" s="437" t="s">
        <v>32876</v>
      </c>
      <c r="C3503" s="440" t="s">
        <v>209</v>
      </c>
      <c r="D3503" s="443" t="s">
        <v>43248</v>
      </c>
    </row>
    <row r="3504" spans="1:4" ht="40.5" x14ac:dyDescent="0.25">
      <c r="A3504" s="440" t="s">
        <v>32878</v>
      </c>
      <c r="B3504" s="437" t="s">
        <v>32879</v>
      </c>
      <c r="C3504" s="440" t="s">
        <v>209</v>
      </c>
      <c r="D3504" s="443" t="s">
        <v>16787</v>
      </c>
    </row>
    <row r="3505" spans="1:4" ht="40.5" x14ac:dyDescent="0.25">
      <c r="A3505" s="440" t="s">
        <v>32880</v>
      </c>
      <c r="B3505" s="437" t="s">
        <v>32881</v>
      </c>
      <c r="C3505" s="440" t="s">
        <v>209</v>
      </c>
      <c r="D3505" s="443" t="s">
        <v>27830</v>
      </c>
    </row>
    <row r="3506" spans="1:4" ht="40.5" x14ac:dyDescent="0.25">
      <c r="A3506" s="440" t="s">
        <v>32882</v>
      </c>
      <c r="B3506" s="437" t="s">
        <v>32883</v>
      </c>
      <c r="C3506" s="440" t="s">
        <v>209</v>
      </c>
      <c r="D3506" s="443" t="s">
        <v>14389</v>
      </c>
    </row>
    <row r="3507" spans="1:4" ht="40.5" x14ac:dyDescent="0.25">
      <c r="A3507" s="440" t="s">
        <v>32884</v>
      </c>
      <c r="B3507" s="437" t="s">
        <v>32885</v>
      </c>
      <c r="C3507" s="440" t="s">
        <v>209</v>
      </c>
      <c r="D3507" s="443" t="s">
        <v>8713</v>
      </c>
    </row>
    <row r="3508" spans="1:4" ht="40.5" x14ac:dyDescent="0.25">
      <c r="A3508" s="440" t="s">
        <v>32886</v>
      </c>
      <c r="B3508" s="437" t="s">
        <v>32887</v>
      </c>
      <c r="C3508" s="440" t="s">
        <v>209</v>
      </c>
      <c r="D3508" s="443" t="s">
        <v>12019</v>
      </c>
    </row>
    <row r="3509" spans="1:4" ht="40.5" x14ac:dyDescent="0.25">
      <c r="A3509" s="440" t="s">
        <v>32888</v>
      </c>
      <c r="B3509" s="437" t="s">
        <v>32889</v>
      </c>
      <c r="C3509" s="440" t="s">
        <v>209</v>
      </c>
      <c r="D3509" s="443" t="s">
        <v>12242</v>
      </c>
    </row>
    <row r="3510" spans="1:4" ht="40.5" x14ac:dyDescent="0.25">
      <c r="A3510" s="440" t="s">
        <v>32890</v>
      </c>
      <c r="B3510" s="437" t="s">
        <v>32891</v>
      </c>
      <c r="C3510" s="440" t="s">
        <v>209</v>
      </c>
      <c r="D3510" s="443" t="s">
        <v>33560</v>
      </c>
    </row>
    <row r="3511" spans="1:4" ht="40.5" x14ac:dyDescent="0.25">
      <c r="A3511" s="440" t="s">
        <v>32892</v>
      </c>
      <c r="B3511" s="437" t="s">
        <v>32893</v>
      </c>
      <c r="C3511" s="440" t="s">
        <v>209</v>
      </c>
      <c r="D3511" s="443" t="s">
        <v>39919</v>
      </c>
    </row>
    <row r="3512" spans="1:4" ht="40.5" x14ac:dyDescent="0.25">
      <c r="A3512" s="440" t="s">
        <v>32895</v>
      </c>
      <c r="B3512" s="437" t="s">
        <v>32896</v>
      </c>
      <c r="C3512" s="440" t="s">
        <v>209</v>
      </c>
      <c r="D3512" s="443" t="s">
        <v>15672</v>
      </c>
    </row>
    <row r="3513" spans="1:4" ht="40.5" x14ac:dyDescent="0.25">
      <c r="A3513" s="440" t="s">
        <v>32898</v>
      </c>
      <c r="B3513" s="437" t="s">
        <v>32899</v>
      </c>
      <c r="C3513" s="440" t="s">
        <v>209</v>
      </c>
      <c r="D3513" s="443" t="s">
        <v>27486</v>
      </c>
    </row>
    <row r="3514" spans="1:4" ht="40.5" x14ac:dyDescent="0.25">
      <c r="A3514" s="440" t="s">
        <v>32900</v>
      </c>
      <c r="B3514" s="437" t="s">
        <v>32901</v>
      </c>
      <c r="C3514" s="440" t="s">
        <v>209</v>
      </c>
      <c r="D3514" s="443" t="s">
        <v>44316</v>
      </c>
    </row>
    <row r="3515" spans="1:4" ht="40.5" x14ac:dyDescent="0.25">
      <c r="A3515" s="440" t="s">
        <v>32902</v>
      </c>
      <c r="B3515" s="437" t="s">
        <v>32903</v>
      </c>
      <c r="C3515" s="440" t="s">
        <v>209</v>
      </c>
      <c r="D3515" s="443" t="s">
        <v>8150</v>
      </c>
    </row>
    <row r="3516" spans="1:4" ht="40.5" x14ac:dyDescent="0.25">
      <c r="A3516" s="440" t="s">
        <v>32904</v>
      </c>
      <c r="B3516" s="437" t="s">
        <v>32905</v>
      </c>
      <c r="C3516" s="440" t="s">
        <v>209</v>
      </c>
      <c r="D3516" s="443" t="s">
        <v>7776</v>
      </c>
    </row>
    <row r="3517" spans="1:4" ht="40.5" x14ac:dyDescent="0.25">
      <c r="A3517" s="440" t="s">
        <v>32906</v>
      </c>
      <c r="B3517" s="437" t="s">
        <v>32907</v>
      </c>
      <c r="C3517" s="440" t="s">
        <v>209</v>
      </c>
      <c r="D3517" s="443" t="s">
        <v>8806</v>
      </c>
    </row>
    <row r="3518" spans="1:4" ht="27" x14ac:dyDescent="0.25">
      <c r="A3518" s="440" t="s">
        <v>32909</v>
      </c>
      <c r="B3518" s="437" t="s">
        <v>32910</v>
      </c>
      <c r="C3518" s="440" t="s">
        <v>209</v>
      </c>
      <c r="D3518" s="443" t="s">
        <v>18699</v>
      </c>
    </row>
    <row r="3519" spans="1:4" ht="27" x14ac:dyDescent="0.25">
      <c r="A3519" s="440" t="s">
        <v>32912</v>
      </c>
      <c r="B3519" s="437" t="s">
        <v>32913</v>
      </c>
      <c r="C3519" s="440" t="s">
        <v>209</v>
      </c>
      <c r="D3519" s="443" t="s">
        <v>52359</v>
      </c>
    </row>
    <row r="3520" spans="1:4" ht="27" x14ac:dyDescent="0.25">
      <c r="A3520" s="440" t="s">
        <v>32915</v>
      </c>
      <c r="B3520" s="437" t="s">
        <v>32916</v>
      </c>
      <c r="C3520" s="440" t="s">
        <v>209</v>
      </c>
      <c r="D3520" s="443" t="s">
        <v>12996</v>
      </c>
    </row>
    <row r="3521" spans="1:4" ht="27" x14ac:dyDescent="0.25">
      <c r="A3521" s="440" t="s">
        <v>32917</v>
      </c>
      <c r="B3521" s="437" t="s">
        <v>32918</v>
      </c>
      <c r="C3521" s="440" t="s">
        <v>213</v>
      </c>
      <c r="D3521" s="443" t="s">
        <v>42826</v>
      </c>
    </row>
    <row r="3522" spans="1:4" ht="27" x14ac:dyDescent="0.25">
      <c r="A3522" s="440" t="s">
        <v>32919</v>
      </c>
      <c r="B3522" s="437" t="s">
        <v>32920</v>
      </c>
      <c r="C3522" s="440" t="s">
        <v>213</v>
      </c>
      <c r="D3522" s="443" t="s">
        <v>59284</v>
      </c>
    </row>
    <row r="3523" spans="1:4" ht="40.5" x14ac:dyDescent="0.25">
      <c r="A3523" s="440" t="s">
        <v>32921</v>
      </c>
      <c r="B3523" s="437" t="s">
        <v>32922</v>
      </c>
      <c r="C3523" s="440" t="s">
        <v>213</v>
      </c>
      <c r="D3523" s="443" t="s">
        <v>38774</v>
      </c>
    </row>
    <row r="3524" spans="1:4" ht="40.5" x14ac:dyDescent="0.25">
      <c r="A3524" s="440" t="s">
        <v>32923</v>
      </c>
      <c r="B3524" s="437" t="s">
        <v>32924</v>
      </c>
      <c r="C3524" s="440" t="s">
        <v>213</v>
      </c>
      <c r="D3524" s="443" t="s">
        <v>41395</v>
      </c>
    </row>
    <row r="3525" spans="1:4" ht="40.5" x14ac:dyDescent="0.25">
      <c r="A3525" s="440" t="s">
        <v>32926</v>
      </c>
      <c r="B3525" s="437" t="s">
        <v>32927</v>
      </c>
      <c r="C3525" s="440" t="s">
        <v>213</v>
      </c>
      <c r="D3525" s="443" t="s">
        <v>59285</v>
      </c>
    </row>
    <row r="3526" spans="1:4" ht="40.5" x14ac:dyDescent="0.25">
      <c r="A3526" s="440" t="s">
        <v>32928</v>
      </c>
      <c r="B3526" s="437" t="s">
        <v>32929</v>
      </c>
      <c r="C3526" s="440" t="s">
        <v>213</v>
      </c>
      <c r="D3526" s="443" t="s">
        <v>59286</v>
      </c>
    </row>
    <row r="3527" spans="1:4" ht="40.5" x14ac:dyDescent="0.25">
      <c r="A3527" s="440" t="s">
        <v>32930</v>
      </c>
      <c r="B3527" s="437" t="s">
        <v>32931</v>
      </c>
      <c r="C3527" s="440" t="s">
        <v>213</v>
      </c>
      <c r="D3527" s="443" t="s">
        <v>59287</v>
      </c>
    </row>
    <row r="3528" spans="1:4" ht="40.5" x14ac:dyDescent="0.25">
      <c r="A3528" s="440" t="s">
        <v>32932</v>
      </c>
      <c r="B3528" s="437" t="s">
        <v>32933</v>
      </c>
      <c r="C3528" s="440" t="s">
        <v>213</v>
      </c>
      <c r="D3528" s="443" t="s">
        <v>41206</v>
      </c>
    </row>
    <row r="3529" spans="1:4" ht="40.5" x14ac:dyDescent="0.25">
      <c r="A3529" s="440" t="s">
        <v>32934</v>
      </c>
      <c r="B3529" s="437" t="s">
        <v>32935</v>
      </c>
      <c r="C3529" s="440" t="s">
        <v>213</v>
      </c>
      <c r="D3529" s="443" t="s">
        <v>59288</v>
      </c>
    </row>
    <row r="3530" spans="1:4" ht="13.5" x14ac:dyDescent="0.25">
      <c r="A3530" s="440" t="s">
        <v>32936</v>
      </c>
      <c r="B3530" s="437" t="s">
        <v>56612</v>
      </c>
      <c r="C3530" s="440" t="s">
        <v>198</v>
      </c>
      <c r="D3530" s="443" t="s">
        <v>7295</v>
      </c>
    </row>
    <row r="3531" spans="1:4" ht="27" x14ac:dyDescent="0.25">
      <c r="A3531" s="440" t="s">
        <v>32938</v>
      </c>
      <c r="B3531" s="437" t="s">
        <v>32939</v>
      </c>
      <c r="C3531" s="440" t="s">
        <v>213</v>
      </c>
      <c r="D3531" s="443" t="s">
        <v>59289</v>
      </c>
    </row>
    <row r="3532" spans="1:4" ht="27" x14ac:dyDescent="0.25">
      <c r="A3532" s="440" t="s">
        <v>32940</v>
      </c>
      <c r="B3532" s="437" t="s">
        <v>32941</v>
      </c>
      <c r="C3532" s="440" t="s">
        <v>213</v>
      </c>
      <c r="D3532" s="443" t="s">
        <v>59290</v>
      </c>
    </row>
    <row r="3533" spans="1:4" ht="27" x14ac:dyDescent="0.25">
      <c r="A3533" s="440" t="s">
        <v>32942</v>
      </c>
      <c r="B3533" s="437" t="s">
        <v>32943</v>
      </c>
      <c r="C3533" s="440" t="s">
        <v>213</v>
      </c>
      <c r="D3533" s="443" t="s">
        <v>59291</v>
      </c>
    </row>
    <row r="3534" spans="1:4" ht="27" x14ac:dyDescent="0.25">
      <c r="A3534" s="440" t="s">
        <v>32944</v>
      </c>
      <c r="B3534" s="437" t="s">
        <v>32945</v>
      </c>
      <c r="C3534" s="440" t="s">
        <v>213</v>
      </c>
      <c r="D3534" s="443" t="s">
        <v>59292</v>
      </c>
    </row>
    <row r="3535" spans="1:4" ht="40.5" x14ac:dyDescent="0.25">
      <c r="A3535" s="440" t="s">
        <v>32946</v>
      </c>
      <c r="B3535" s="437" t="s">
        <v>32947</v>
      </c>
      <c r="C3535" s="440" t="s">
        <v>213</v>
      </c>
      <c r="D3535" s="443" t="s">
        <v>59293</v>
      </c>
    </row>
    <row r="3536" spans="1:4" ht="40.5" x14ac:dyDescent="0.25">
      <c r="A3536" s="440" t="s">
        <v>32948</v>
      </c>
      <c r="B3536" s="437" t="s">
        <v>32949</v>
      </c>
      <c r="C3536" s="440" t="s">
        <v>213</v>
      </c>
      <c r="D3536" s="443" t="s">
        <v>59294</v>
      </c>
    </row>
    <row r="3537" spans="1:4" ht="27" x14ac:dyDescent="0.25">
      <c r="A3537" s="440" t="s">
        <v>32950</v>
      </c>
      <c r="B3537" s="437" t="s">
        <v>32951</v>
      </c>
      <c r="C3537" s="440" t="s">
        <v>213</v>
      </c>
      <c r="D3537" s="443" t="s">
        <v>59295</v>
      </c>
    </row>
    <row r="3538" spans="1:4" ht="40.5" x14ac:dyDescent="0.25">
      <c r="A3538" s="440" t="s">
        <v>32952</v>
      </c>
      <c r="B3538" s="437" t="s">
        <v>32953</v>
      </c>
      <c r="C3538" s="440" t="s">
        <v>213</v>
      </c>
      <c r="D3538" s="443" t="s">
        <v>59296</v>
      </c>
    </row>
    <row r="3539" spans="1:4" ht="40.5" x14ac:dyDescent="0.25">
      <c r="A3539" s="440" t="s">
        <v>32954</v>
      </c>
      <c r="B3539" s="437" t="s">
        <v>32955</v>
      </c>
      <c r="C3539" s="440" t="s">
        <v>213</v>
      </c>
      <c r="D3539" s="443" t="s">
        <v>59297</v>
      </c>
    </row>
    <row r="3540" spans="1:4" ht="27" x14ac:dyDescent="0.25">
      <c r="A3540" s="440" t="s">
        <v>32956</v>
      </c>
      <c r="B3540" s="437" t="s">
        <v>32957</v>
      </c>
      <c r="C3540" s="440" t="s">
        <v>213</v>
      </c>
      <c r="D3540" s="443" t="s">
        <v>59298</v>
      </c>
    </row>
    <row r="3541" spans="1:4" ht="40.5" x14ac:dyDescent="0.25">
      <c r="A3541" s="440" t="s">
        <v>32958</v>
      </c>
      <c r="B3541" s="437" t="s">
        <v>32959</v>
      </c>
      <c r="C3541" s="440" t="s">
        <v>213</v>
      </c>
      <c r="D3541" s="443" t="s">
        <v>59299</v>
      </c>
    </row>
    <row r="3542" spans="1:4" ht="40.5" x14ac:dyDescent="0.25">
      <c r="A3542" s="440" t="s">
        <v>32960</v>
      </c>
      <c r="B3542" s="437" t="s">
        <v>32961</v>
      </c>
      <c r="C3542" s="440" t="s">
        <v>213</v>
      </c>
      <c r="D3542" s="443" t="s">
        <v>59300</v>
      </c>
    </row>
    <row r="3543" spans="1:4" ht="27" x14ac:dyDescent="0.25">
      <c r="A3543" s="440" t="s">
        <v>32962</v>
      </c>
      <c r="B3543" s="437" t="s">
        <v>56613</v>
      </c>
      <c r="C3543" s="440" t="s">
        <v>213</v>
      </c>
      <c r="D3543" s="443" t="s">
        <v>59301</v>
      </c>
    </row>
    <row r="3544" spans="1:4" ht="27" x14ac:dyDescent="0.25">
      <c r="A3544" s="440" t="s">
        <v>32963</v>
      </c>
      <c r="B3544" s="437" t="s">
        <v>56614</v>
      </c>
      <c r="C3544" s="440" t="s">
        <v>213</v>
      </c>
      <c r="D3544" s="443" t="s">
        <v>59302</v>
      </c>
    </row>
    <row r="3545" spans="1:4" ht="27" x14ac:dyDescent="0.25">
      <c r="A3545" s="440" t="s">
        <v>32964</v>
      </c>
      <c r="B3545" s="437" t="s">
        <v>56615</v>
      </c>
      <c r="C3545" s="440" t="s">
        <v>213</v>
      </c>
      <c r="D3545" s="443" t="s">
        <v>59303</v>
      </c>
    </row>
    <row r="3546" spans="1:4" ht="27" x14ac:dyDescent="0.25">
      <c r="A3546" s="440" t="s">
        <v>32965</v>
      </c>
      <c r="B3546" s="437" t="s">
        <v>56616</v>
      </c>
      <c r="C3546" s="440" t="s">
        <v>213</v>
      </c>
      <c r="D3546" s="443" t="s">
        <v>59304</v>
      </c>
    </row>
    <row r="3547" spans="1:4" ht="27" x14ac:dyDescent="0.25">
      <c r="A3547" s="440" t="s">
        <v>32966</v>
      </c>
      <c r="B3547" s="437" t="s">
        <v>56617</v>
      </c>
      <c r="C3547" s="440" t="s">
        <v>213</v>
      </c>
      <c r="D3547" s="443" t="s">
        <v>59305</v>
      </c>
    </row>
    <row r="3548" spans="1:4" ht="27" x14ac:dyDescent="0.25">
      <c r="A3548" s="440" t="s">
        <v>32967</v>
      </c>
      <c r="B3548" s="437" t="s">
        <v>56618</v>
      </c>
      <c r="C3548" s="440" t="s">
        <v>213</v>
      </c>
      <c r="D3548" s="443" t="s">
        <v>59306</v>
      </c>
    </row>
    <row r="3549" spans="1:4" ht="27" x14ac:dyDescent="0.25">
      <c r="A3549" s="440" t="s">
        <v>32968</v>
      </c>
      <c r="B3549" s="437" t="s">
        <v>56619</v>
      </c>
      <c r="C3549" s="440" t="s">
        <v>213</v>
      </c>
      <c r="D3549" s="443" t="s">
        <v>59307</v>
      </c>
    </row>
    <row r="3550" spans="1:4" ht="27" x14ac:dyDescent="0.25">
      <c r="A3550" s="440" t="s">
        <v>32969</v>
      </c>
      <c r="B3550" s="437" t="s">
        <v>32970</v>
      </c>
      <c r="C3550" s="440" t="s">
        <v>213</v>
      </c>
      <c r="D3550" s="443" t="s">
        <v>59308</v>
      </c>
    </row>
    <row r="3551" spans="1:4" ht="27" x14ac:dyDescent="0.25">
      <c r="A3551" s="440" t="s">
        <v>32971</v>
      </c>
      <c r="B3551" s="437" t="s">
        <v>32972</v>
      </c>
      <c r="C3551" s="440" t="s">
        <v>213</v>
      </c>
      <c r="D3551" s="443" t="s">
        <v>59309</v>
      </c>
    </row>
    <row r="3552" spans="1:4" ht="40.5" x14ac:dyDescent="0.25">
      <c r="A3552" s="440" t="s">
        <v>32973</v>
      </c>
      <c r="B3552" s="437" t="s">
        <v>32974</v>
      </c>
      <c r="C3552" s="440" t="s">
        <v>213</v>
      </c>
      <c r="D3552" s="443" t="s">
        <v>59310</v>
      </c>
    </row>
    <row r="3553" spans="1:4" ht="27" x14ac:dyDescent="0.25">
      <c r="A3553" s="440" t="s">
        <v>32975</v>
      </c>
      <c r="B3553" s="437" t="s">
        <v>32976</v>
      </c>
      <c r="C3553" s="440" t="s">
        <v>213</v>
      </c>
      <c r="D3553" s="443" t="s">
        <v>59311</v>
      </c>
    </row>
    <row r="3554" spans="1:4" ht="27" x14ac:dyDescent="0.25">
      <c r="A3554" s="440" t="s">
        <v>32977</v>
      </c>
      <c r="B3554" s="437" t="s">
        <v>32978</v>
      </c>
      <c r="C3554" s="440" t="s">
        <v>213</v>
      </c>
      <c r="D3554" s="443" t="s">
        <v>59312</v>
      </c>
    </row>
    <row r="3555" spans="1:4" ht="27" x14ac:dyDescent="0.25">
      <c r="A3555" s="440" t="s">
        <v>32979</v>
      </c>
      <c r="B3555" s="437" t="s">
        <v>32980</v>
      </c>
      <c r="C3555" s="440" t="s">
        <v>213</v>
      </c>
      <c r="D3555" s="443" t="s">
        <v>59313</v>
      </c>
    </row>
    <row r="3556" spans="1:4" ht="27" x14ac:dyDescent="0.25">
      <c r="A3556" s="440" t="s">
        <v>32981</v>
      </c>
      <c r="B3556" s="437" t="s">
        <v>32982</v>
      </c>
      <c r="C3556" s="440" t="s">
        <v>213</v>
      </c>
      <c r="D3556" s="443" t="s">
        <v>59314</v>
      </c>
    </row>
    <row r="3557" spans="1:4" ht="27" x14ac:dyDescent="0.25">
      <c r="A3557" s="440" t="s">
        <v>32983</v>
      </c>
      <c r="B3557" s="437" t="s">
        <v>32984</v>
      </c>
      <c r="C3557" s="440" t="s">
        <v>213</v>
      </c>
      <c r="D3557" s="443" t="s">
        <v>59315</v>
      </c>
    </row>
    <row r="3558" spans="1:4" ht="27" x14ac:dyDescent="0.25">
      <c r="A3558" s="440" t="s">
        <v>32985</v>
      </c>
      <c r="B3558" s="437" t="s">
        <v>32986</v>
      </c>
      <c r="C3558" s="440" t="s">
        <v>213</v>
      </c>
      <c r="D3558" s="443" t="s">
        <v>59316</v>
      </c>
    </row>
    <row r="3559" spans="1:4" ht="27" x14ac:dyDescent="0.25">
      <c r="A3559" s="440" t="s">
        <v>32987</v>
      </c>
      <c r="B3559" s="437" t="s">
        <v>32988</v>
      </c>
      <c r="C3559" s="440" t="s">
        <v>213</v>
      </c>
      <c r="D3559" s="443" t="s">
        <v>59317</v>
      </c>
    </row>
    <row r="3560" spans="1:4" ht="27" x14ac:dyDescent="0.25">
      <c r="A3560" s="440" t="s">
        <v>32989</v>
      </c>
      <c r="B3560" s="437" t="s">
        <v>32990</v>
      </c>
      <c r="C3560" s="440" t="s">
        <v>213</v>
      </c>
      <c r="D3560" s="443" t="s">
        <v>59318</v>
      </c>
    </row>
    <row r="3561" spans="1:4" ht="27" x14ac:dyDescent="0.25">
      <c r="A3561" s="440" t="s">
        <v>32991</v>
      </c>
      <c r="B3561" s="437" t="s">
        <v>32992</v>
      </c>
      <c r="C3561" s="440" t="s">
        <v>213</v>
      </c>
      <c r="D3561" s="443" t="s">
        <v>59319</v>
      </c>
    </row>
    <row r="3562" spans="1:4" ht="27" x14ac:dyDescent="0.25">
      <c r="A3562" s="440" t="s">
        <v>32993</v>
      </c>
      <c r="B3562" s="437" t="s">
        <v>32994</v>
      </c>
      <c r="C3562" s="440" t="s">
        <v>213</v>
      </c>
      <c r="D3562" s="443" t="s">
        <v>59320</v>
      </c>
    </row>
    <row r="3563" spans="1:4" ht="27" x14ac:dyDescent="0.25">
      <c r="A3563" s="440" t="s">
        <v>32995</v>
      </c>
      <c r="B3563" s="437" t="s">
        <v>32996</v>
      </c>
      <c r="C3563" s="440" t="s">
        <v>213</v>
      </c>
      <c r="D3563" s="443" t="s">
        <v>59321</v>
      </c>
    </row>
    <row r="3564" spans="1:4" ht="27" x14ac:dyDescent="0.25">
      <c r="A3564" s="440" t="s">
        <v>32997</v>
      </c>
      <c r="B3564" s="437" t="s">
        <v>32998</v>
      </c>
      <c r="C3564" s="440" t="s">
        <v>213</v>
      </c>
      <c r="D3564" s="443" t="s">
        <v>59322</v>
      </c>
    </row>
    <row r="3565" spans="1:4" ht="27" x14ac:dyDescent="0.25">
      <c r="A3565" s="440" t="s">
        <v>32999</v>
      </c>
      <c r="B3565" s="437" t="s">
        <v>33000</v>
      </c>
      <c r="C3565" s="440" t="s">
        <v>213</v>
      </c>
      <c r="D3565" s="443" t="s">
        <v>59323</v>
      </c>
    </row>
    <row r="3566" spans="1:4" ht="27" x14ac:dyDescent="0.25">
      <c r="A3566" s="440" t="s">
        <v>33001</v>
      </c>
      <c r="B3566" s="437" t="s">
        <v>33002</v>
      </c>
      <c r="C3566" s="440" t="s">
        <v>213</v>
      </c>
      <c r="D3566" s="443" t="s">
        <v>9215</v>
      </c>
    </row>
    <row r="3567" spans="1:4" ht="40.5" x14ac:dyDescent="0.25">
      <c r="A3567" s="440" t="s">
        <v>33003</v>
      </c>
      <c r="B3567" s="437" t="s">
        <v>56620</v>
      </c>
      <c r="C3567" s="440" t="s">
        <v>209</v>
      </c>
      <c r="D3567" s="443" t="s">
        <v>42919</v>
      </c>
    </row>
    <row r="3568" spans="1:4" ht="40.5" x14ac:dyDescent="0.25">
      <c r="A3568" s="440" t="s">
        <v>33004</v>
      </c>
      <c r="B3568" s="437" t="s">
        <v>56621</v>
      </c>
      <c r="C3568" s="440" t="s">
        <v>209</v>
      </c>
      <c r="D3568" s="443" t="s">
        <v>12058</v>
      </c>
    </row>
    <row r="3569" spans="1:4" ht="40.5" x14ac:dyDescent="0.25">
      <c r="A3569" s="440" t="s">
        <v>33005</v>
      </c>
      <c r="B3569" s="437" t="s">
        <v>56622</v>
      </c>
      <c r="C3569" s="440" t="s">
        <v>209</v>
      </c>
      <c r="D3569" s="443" t="s">
        <v>27519</v>
      </c>
    </row>
    <row r="3570" spans="1:4" ht="40.5" x14ac:dyDescent="0.25">
      <c r="A3570" s="440" t="s">
        <v>33006</v>
      </c>
      <c r="B3570" s="437" t="s">
        <v>56623</v>
      </c>
      <c r="C3570" s="440" t="s">
        <v>209</v>
      </c>
      <c r="D3570" s="443" t="s">
        <v>17069</v>
      </c>
    </row>
    <row r="3571" spans="1:4" ht="54" x14ac:dyDescent="0.25">
      <c r="A3571" s="440" t="s">
        <v>33007</v>
      </c>
      <c r="B3571" s="437" t="s">
        <v>56624</v>
      </c>
      <c r="C3571" s="440" t="s">
        <v>213</v>
      </c>
      <c r="D3571" s="443" t="s">
        <v>59324</v>
      </c>
    </row>
    <row r="3572" spans="1:4" ht="54" x14ac:dyDescent="0.25">
      <c r="A3572" s="440" t="s">
        <v>33008</v>
      </c>
      <c r="B3572" s="437" t="s">
        <v>56625</v>
      </c>
      <c r="C3572" s="440" t="s">
        <v>213</v>
      </c>
      <c r="D3572" s="443" t="s">
        <v>59325</v>
      </c>
    </row>
    <row r="3573" spans="1:4" ht="27" x14ac:dyDescent="0.25">
      <c r="A3573" s="440" t="s">
        <v>33009</v>
      </c>
      <c r="B3573" s="437" t="s">
        <v>33010</v>
      </c>
      <c r="C3573" s="440" t="s">
        <v>209</v>
      </c>
      <c r="D3573" s="443" t="s">
        <v>11309</v>
      </c>
    </row>
    <row r="3574" spans="1:4" ht="27" x14ac:dyDescent="0.25">
      <c r="A3574" s="440" t="s">
        <v>33011</v>
      </c>
      <c r="B3574" s="437" t="s">
        <v>33012</v>
      </c>
      <c r="C3574" s="440" t="s">
        <v>209</v>
      </c>
      <c r="D3574" s="443" t="s">
        <v>18086</v>
      </c>
    </row>
    <row r="3575" spans="1:4" ht="27" x14ac:dyDescent="0.25">
      <c r="A3575" s="440" t="s">
        <v>33013</v>
      </c>
      <c r="B3575" s="437" t="s">
        <v>33014</v>
      </c>
      <c r="C3575" s="440" t="s">
        <v>209</v>
      </c>
      <c r="D3575" s="443" t="s">
        <v>16067</v>
      </c>
    </row>
    <row r="3576" spans="1:4" ht="27" x14ac:dyDescent="0.25">
      <c r="A3576" s="440" t="s">
        <v>33015</v>
      </c>
      <c r="B3576" s="437" t="s">
        <v>33016</v>
      </c>
      <c r="C3576" s="440" t="s">
        <v>209</v>
      </c>
      <c r="D3576" s="443" t="s">
        <v>44146</v>
      </c>
    </row>
    <row r="3577" spans="1:4" ht="27" x14ac:dyDescent="0.25">
      <c r="A3577" s="440" t="s">
        <v>33017</v>
      </c>
      <c r="B3577" s="437" t="s">
        <v>33018</v>
      </c>
      <c r="C3577" s="440" t="s">
        <v>209</v>
      </c>
      <c r="D3577" s="443" t="s">
        <v>26773</v>
      </c>
    </row>
    <row r="3578" spans="1:4" ht="27" x14ac:dyDescent="0.25">
      <c r="A3578" s="440" t="s">
        <v>33020</v>
      </c>
      <c r="B3578" s="437" t="s">
        <v>33021</v>
      </c>
      <c r="C3578" s="440" t="s">
        <v>209</v>
      </c>
      <c r="D3578" s="443" t="s">
        <v>10547</v>
      </c>
    </row>
    <row r="3579" spans="1:4" ht="13.5" x14ac:dyDescent="0.25">
      <c r="A3579" s="440" t="s">
        <v>33023</v>
      </c>
      <c r="B3579" s="437" t="s">
        <v>33024</v>
      </c>
      <c r="C3579" s="440" t="s">
        <v>209</v>
      </c>
      <c r="D3579" s="443" t="s">
        <v>8232</v>
      </c>
    </row>
    <row r="3580" spans="1:4" ht="27" x14ac:dyDescent="0.25">
      <c r="A3580" s="440" t="s">
        <v>33025</v>
      </c>
      <c r="B3580" s="437" t="s">
        <v>33026</v>
      </c>
      <c r="C3580" s="440" t="s">
        <v>213</v>
      </c>
      <c r="D3580" s="443" t="s">
        <v>59326</v>
      </c>
    </row>
    <row r="3581" spans="1:4" ht="27" x14ac:dyDescent="0.25">
      <c r="A3581" s="440" t="s">
        <v>33027</v>
      </c>
      <c r="B3581" s="437" t="s">
        <v>33028</v>
      </c>
      <c r="C3581" s="440" t="s">
        <v>213</v>
      </c>
      <c r="D3581" s="443" t="s">
        <v>59327</v>
      </c>
    </row>
    <row r="3582" spans="1:4" ht="27" x14ac:dyDescent="0.25">
      <c r="A3582" s="440" t="s">
        <v>33029</v>
      </c>
      <c r="B3582" s="437" t="s">
        <v>33030</v>
      </c>
      <c r="C3582" s="440" t="s">
        <v>213</v>
      </c>
      <c r="D3582" s="443" t="s">
        <v>59328</v>
      </c>
    </row>
    <row r="3583" spans="1:4" ht="27" x14ac:dyDescent="0.25">
      <c r="A3583" s="440" t="s">
        <v>33031</v>
      </c>
      <c r="B3583" s="437" t="s">
        <v>33032</v>
      </c>
      <c r="C3583" s="440" t="s">
        <v>213</v>
      </c>
      <c r="D3583" s="443" t="s">
        <v>59329</v>
      </c>
    </row>
    <row r="3584" spans="1:4" ht="27" x14ac:dyDescent="0.25">
      <c r="A3584" s="440" t="s">
        <v>33033</v>
      </c>
      <c r="B3584" s="437" t="s">
        <v>33034</v>
      </c>
      <c r="C3584" s="440" t="s">
        <v>213</v>
      </c>
      <c r="D3584" s="443" t="s">
        <v>59330</v>
      </c>
    </row>
    <row r="3585" spans="1:4" ht="13.5" x14ac:dyDescent="0.25">
      <c r="A3585" s="440" t="s">
        <v>33035</v>
      </c>
      <c r="B3585" s="437" t="s">
        <v>33036</v>
      </c>
      <c r="C3585" s="440" t="s">
        <v>213</v>
      </c>
      <c r="D3585" s="443" t="s">
        <v>8849</v>
      </c>
    </row>
    <row r="3586" spans="1:4" ht="27" x14ac:dyDescent="0.25">
      <c r="A3586" s="440" t="s">
        <v>33037</v>
      </c>
      <c r="B3586" s="437" t="s">
        <v>33038</v>
      </c>
      <c r="C3586" s="440" t="s">
        <v>213</v>
      </c>
      <c r="D3586" s="443" t="s">
        <v>42908</v>
      </c>
    </row>
    <row r="3587" spans="1:4" ht="27" x14ac:dyDescent="0.25">
      <c r="A3587" s="440" t="s">
        <v>33040</v>
      </c>
      <c r="B3587" s="437" t="s">
        <v>33041</v>
      </c>
      <c r="C3587" s="440" t="s">
        <v>213</v>
      </c>
      <c r="D3587" s="443" t="s">
        <v>59331</v>
      </c>
    </row>
    <row r="3588" spans="1:4" ht="27" x14ac:dyDescent="0.25">
      <c r="A3588" s="440" t="s">
        <v>33042</v>
      </c>
      <c r="B3588" s="437" t="s">
        <v>33043</v>
      </c>
      <c r="C3588" s="440" t="s">
        <v>209</v>
      </c>
      <c r="D3588" s="443" t="s">
        <v>59332</v>
      </c>
    </row>
    <row r="3589" spans="1:4" ht="27" x14ac:dyDescent="0.25">
      <c r="A3589" s="440" t="s">
        <v>33044</v>
      </c>
      <c r="B3589" s="437" t="s">
        <v>33045</v>
      </c>
      <c r="C3589" s="440" t="s">
        <v>209</v>
      </c>
      <c r="D3589" s="443" t="s">
        <v>9046</v>
      </c>
    </row>
    <row r="3590" spans="1:4" ht="27" x14ac:dyDescent="0.25">
      <c r="A3590" s="440" t="s">
        <v>33046</v>
      </c>
      <c r="B3590" s="437" t="s">
        <v>33047</v>
      </c>
      <c r="C3590" s="440" t="s">
        <v>213</v>
      </c>
      <c r="D3590" s="443" t="s">
        <v>59333</v>
      </c>
    </row>
    <row r="3591" spans="1:4" ht="27" x14ac:dyDescent="0.25">
      <c r="A3591" s="440" t="s">
        <v>33048</v>
      </c>
      <c r="B3591" s="437" t="s">
        <v>33049</v>
      </c>
      <c r="C3591" s="440" t="s">
        <v>209</v>
      </c>
      <c r="D3591" s="443" t="s">
        <v>12120</v>
      </c>
    </row>
    <row r="3592" spans="1:4" ht="27" x14ac:dyDescent="0.25">
      <c r="A3592" s="440" t="s">
        <v>33051</v>
      </c>
      <c r="B3592" s="437" t="s">
        <v>33052</v>
      </c>
      <c r="C3592" s="440" t="s">
        <v>209</v>
      </c>
      <c r="D3592" s="443" t="s">
        <v>33928</v>
      </c>
    </row>
    <row r="3593" spans="1:4" ht="27" x14ac:dyDescent="0.25">
      <c r="A3593" s="440" t="s">
        <v>33053</v>
      </c>
      <c r="B3593" s="437" t="s">
        <v>33054</v>
      </c>
      <c r="C3593" s="440" t="s">
        <v>209</v>
      </c>
      <c r="D3593" s="443" t="s">
        <v>13247</v>
      </c>
    </row>
    <row r="3594" spans="1:4" ht="27" x14ac:dyDescent="0.25">
      <c r="A3594" s="440" t="s">
        <v>33055</v>
      </c>
      <c r="B3594" s="437" t="s">
        <v>33056</v>
      </c>
      <c r="C3594" s="440" t="s">
        <v>209</v>
      </c>
      <c r="D3594" s="443" t="s">
        <v>10839</v>
      </c>
    </row>
    <row r="3595" spans="1:4" ht="27" x14ac:dyDescent="0.25">
      <c r="A3595" s="440" t="s">
        <v>33057</v>
      </c>
      <c r="B3595" s="437" t="s">
        <v>33058</v>
      </c>
      <c r="C3595" s="440" t="s">
        <v>209</v>
      </c>
      <c r="D3595" s="443" t="s">
        <v>28159</v>
      </c>
    </row>
    <row r="3596" spans="1:4" ht="27" x14ac:dyDescent="0.25">
      <c r="A3596" s="440" t="s">
        <v>33059</v>
      </c>
      <c r="B3596" s="437" t="s">
        <v>33060</v>
      </c>
      <c r="C3596" s="440" t="s">
        <v>209</v>
      </c>
      <c r="D3596" s="443" t="s">
        <v>7899</v>
      </c>
    </row>
    <row r="3597" spans="1:4" ht="27" x14ac:dyDescent="0.25">
      <c r="A3597" s="440" t="s">
        <v>33061</v>
      </c>
      <c r="B3597" s="437" t="s">
        <v>33062</v>
      </c>
      <c r="C3597" s="440" t="s">
        <v>209</v>
      </c>
      <c r="D3597" s="443" t="s">
        <v>18086</v>
      </c>
    </row>
    <row r="3598" spans="1:4" ht="27" x14ac:dyDescent="0.25">
      <c r="A3598" s="440" t="s">
        <v>33063</v>
      </c>
      <c r="B3598" s="437" t="s">
        <v>33064</v>
      </c>
      <c r="C3598" s="440" t="s">
        <v>209</v>
      </c>
      <c r="D3598" s="443" t="s">
        <v>28128</v>
      </c>
    </row>
    <row r="3599" spans="1:4" ht="27" x14ac:dyDescent="0.25">
      <c r="A3599" s="440" t="s">
        <v>33066</v>
      </c>
      <c r="B3599" s="437" t="s">
        <v>33067</v>
      </c>
      <c r="C3599" s="440" t="s">
        <v>209</v>
      </c>
      <c r="D3599" s="443" t="s">
        <v>51063</v>
      </c>
    </row>
    <row r="3600" spans="1:4" ht="27" x14ac:dyDescent="0.25">
      <c r="A3600" s="440" t="s">
        <v>33069</v>
      </c>
      <c r="B3600" s="437" t="s">
        <v>33070</v>
      </c>
      <c r="C3600" s="440" t="s">
        <v>209</v>
      </c>
      <c r="D3600" s="443" t="s">
        <v>14728</v>
      </c>
    </row>
    <row r="3601" spans="1:4" ht="27" x14ac:dyDescent="0.25">
      <c r="A3601" s="440" t="s">
        <v>33071</v>
      </c>
      <c r="B3601" s="437" t="s">
        <v>33072</v>
      </c>
      <c r="C3601" s="440" t="s">
        <v>209</v>
      </c>
      <c r="D3601" s="443" t="s">
        <v>12128</v>
      </c>
    </row>
    <row r="3602" spans="1:4" ht="27" x14ac:dyDescent="0.25">
      <c r="A3602" s="440" t="s">
        <v>33073</v>
      </c>
      <c r="B3602" s="437" t="s">
        <v>33074</v>
      </c>
      <c r="C3602" s="440" t="s">
        <v>209</v>
      </c>
      <c r="D3602" s="443" t="s">
        <v>41053</v>
      </c>
    </row>
    <row r="3603" spans="1:4" ht="27" x14ac:dyDescent="0.25">
      <c r="A3603" s="440" t="s">
        <v>33075</v>
      </c>
      <c r="B3603" s="437" t="s">
        <v>33076</v>
      </c>
      <c r="C3603" s="440" t="s">
        <v>209</v>
      </c>
      <c r="D3603" s="443" t="s">
        <v>59334</v>
      </c>
    </row>
    <row r="3604" spans="1:4" ht="27" x14ac:dyDescent="0.25">
      <c r="A3604" s="440" t="s">
        <v>33077</v>
      </c>
      <c r="B3604" s="437" t="s">
        <v>33078</v>
      </c>
      <c r="C3604" s="440" t="s">
        <v>209</v>
      </c>
      <c r="D3604" s="443" t="s">
        <v>37339</v>
      </c>
    </row>
    <row r="3605" spans="1:4" ht="27" x14ac:dyDescent="0.25">
      <c r="A3605" s="440" t="s">
        <v>33079</v>
      </c>
      <c r="B3605" s="437" t="s">
        <v>33080</v>
      </c>
      <c r="C3605" s="440" t="s">
        <v>209</v>
      </c>
      <c r="D3605" s="443" t="s">
        <v>6994</v>
      </c>
    </row>
    <row r="3606" spans="1:4" ht="27" x14ac:dyDescent="0.25">
      <c r="A3606" s="440" t="s">
        <v>33081</v>
      </c>
      <c r="B3606" s="437" t="s">
        <v>33082</v>
      </c>
      <c r="C3606" s="440" t="s">
        <v>209</v>
      </c>
      <c r="D3606" s="443" t="s">
        <v>50479</v>
      </c>
    </row>
    <row r="3607" spans="1:4" ht="27" x14ac:dyDescent="0.25">
      <c r="A3607" s="440" t="s">
        <v>33084</v>
      </c>
      <c r="B3607" s="437" t="s">
        <v>33085</v>
      </c>
      <c r="C3607" s="440" t="s">
        <v>209</v>
      </c>
      <c r="D3607" s="443" t="s">
        <v>35097</v>
      </c>
    </row>
    <row r="3608" spans="1:4" ht="40.5" x14ac:dyDescent="0.25">
      <c r="A3608" s="440" t="s">
        <v>33086</v>
      </c>
      <c r="B3608" s="437" t="s">
        <v>33087</v>
      </c>
      <c r="C3608" s="440" t="s">
        <v>209</v>
      </c>
      <c r="D3608" s="443" t="s">
        <v>15093</v>
      </c>
    </row>
    <row r="3609" spans="1:4" ht="40.5" x14ac:dyDescent="0.25">
      <c r="A3609" s="440" t="s">
        <v>33088</v>
      </c>
      <c r="B3609" s="437" t="s">
        <v>33089</v>
      </c>
      <c r="C3609" s="440" t="s">
        <v>209</v>
      </c>
      <c r="D3609" s="443" t="s">
        <v>11983</v>
      </c>
    </row>
    <row r="3610" spans="1:4" ht="40.5" x14ac:dyDescent="0.25">
      <c r="A3610" s="440" t="s">
        <v>33090</v>
      </c>
      <c r="B3610" s="437" t="s">
        <v>33091</v>
      </c>
      <c r="C3610" s="440" t="s">
        <v>209</v>
      </c>
      <c r="D3610" s="443" t="s">
        <v>8638</v>
      </c>
    </row>
    <row r="3611" spans="1:4" ht="27" x14ac:dyDescent="0.25">
      <c r="A3611" s="440" t="s">
        <v>33092</v>
      </c>
      <c r="B3611" s="437" t="s">
        <v>33093</v>
      </c>
      <c r="C3611" s="440" t="s">
        <v>209</v>
      </c>
      <c r="D3611" s="443" t="s">
        <v>41051</v>
      </c>
    </row>
    <row r="3612" spans="1:4" ht="27" x14ac:dyDescent="0.25">
      <c r="A3612" s="440" t="s">
        <v>33094</v>
      </c>
      <c r="B3612" s="437" t="s">
        <v>33095</v>
      </c>
      <c r="C3612" s="440" t="s">
        <v>209</v>
      </c>
      <c r="D3612" s="443" t="s">
        <v>59335</v>
      </c>
    </row>
    <row r="3613" spans="1:4" ht="27" x14ac:dyDescent="0.25">
      <c r="A3613" s="440" t="s">
        <v>33096</v>
      </c>
      <c r="B3613" s="437" t="s">
        <v>33097</v>
      </c>
      <c r="C3613" s="440" t="s">
        <v>209</v>
      </c>
      <c r="D3613" s="443" t="s">
        <v>53507</v>
      </c>
    </row>
    <row r="3614" spans="1:4" ht="27" x14ac:dyDescent="0.25">
      <c r="A3614" s="440" t="s">
        <v>33098</v>
      </c>
      <c r="B3614" s="437" t="s">
        <v>33099</v>
      </c>
      <c r="C3614" s="440" t="s">
        <v>209</v>
      </c>
      <c r="D3614" s="443" t="s">
        <v>32392</v>
      </c>
    </row>
    <row r="3615" spans="1:4" ht="40.5" x14ac:dyDescent="0.25">
      <c r="A3615" s="440" t="s">
        <v>33100</v>
      </c>
      <c r="B3615" s="437" t="s">
        <v>33101</v>
      </c>
      <c r="C3615" s="440" t="s">
        <v>209</v>
      </c>
      <c r="D3615" s="443" t="s">
        <v>9657</v>
      </c>
    </row>
    <row r="3616" spans="1:4" ht="40.5" x14ac:dyDescent="0.25">
      <c r="A3616" s="440" t="s">
        <v>33103</v>
      </c>
      <c r="B3616" s="437" t="s">
        <v>33104</v>
      </c>
      <c r="C3616" s="440" t="s">
        <v>209</v>
      </c>
      <c r="D3616" s="443" t="s">
        <v>15473</v>
      </c>
    </row>
    <row r="3617" spans="1:4" ht="40.5" x14ac:dyDescent="0.25">
      <c r="A3617" s="440" t="s">
        <v>33105</v>
      </c>
      <c r="B3617" s="437" t="s">
        <v>33106</v>
      </c>
      <c r="C3617" s="440" t="s">
        <v>209</v>
      </c>
      <c r="D3617" s="443" t="s">
        <v>28762</v>
      </c>
    </row>
    <row r="3618" spans="1:4" ht="40.5" x14ac:dyDescent="0.25">
      <c r="A3618" s="440" t="s">
        <v>33107</v>
      </c>
      <c r="B3618" s="437" t="s">
        <v>33108</v>
      </c>
      <c r="C3618" s="440" t="s">
        <v>209</v>
      </c>
      <c r="D3618" s="443" t="s">
        <v>43699</v>
      </c>
    </row>
    <row r="3619" spans="1:4" ht="27" x14ac:dyDescent="0.25">
      <c r="A3619" s="440" t="s">
        <v>33109</v>
      </c>
      <c r="B3619" s="437" t="s">
        <v>33110</v>
      </c>
      <c r="C3619" s="440" t="s">
        <v>209</v>
      </c>
      <c r="D3619" s="443" t="s">
        <v>51461</v>
      </c>
    </row>
    <row r="3620" spans="1:4" ht="27" x14ac:dyDescent="0.25">
      <c r="A3620" s="440" t="s">
        <v>33111</v>
      </c>
      <c r="B3620" s="437" t="s">
        <v>33112</v>
      </c>
      <c r="C3620" s="440" t="s">
        <v>209</v>
      </c>
      <c r="D3620" s="443" t="s">
        <v>59336</v>
      </c>
    </row>
    <row r="3621" spans="1:4" ht="27" x14ac:dyDescent="0.25">
      <c r="A3621" s="440" t="s">
        <v>33113</v>
      </c>
      <c r="B3621" s="437" t="s">
        <v>33114</v>
      </c>
      <c r="C3621" s="440" t="s">
        <v>209</v>
      </c>
      <c r="D3621" s="443" t="s">
        <v>8001</v>
      </c>
    </row>
    <row r="3622" spans="1:4" ht="27" x14ac:dyDescent="0.25">
      <c r="A3622" s="440" t="s">
        <v>33115</v>
      </c>
      <c r="B3622" s="437" t="s">
        <v>33116</v>
      </c>
      <c r="C3622" s="440" t="s">
        <v>209</v>
      </c>
      <c r="D3622" s="443" t="s">
        <v>59337</v>
      </c>
    </row>
    <row r="3623" spans="1:4" ht="27" x14ac:dyDescent="0.25">
      <c r="A3623" s="440" t="s">
        <v>33117</v>
      </c>
      <c r="B3623" s="437" t="s">
        <v>33118</v>
      </c>
      <c r="C3623" s="440" t="s">
        <v>209</v>
      </c>
      <c r="D3623" s="443" t="s">
        <v>59338</v>
      </c>
    </row>
    <row r="3624" spans="1:4" ht="27" x14ac:dyDescent="0.25">
      <c r="A3624" s="440" t="s">
        <v>33119</v>
      </c>
      <c r="B3624" s="437" t="s">
        <v>33120</v>
      </c>
      <c r="C3624" s="440" t="s">
        <v>209</v>
      </c>
      <c r="D3624" s="443" t="s">
        <v>59339</v>
      </c>
    </row>
    <row r="3625" spans="1:4" ht="40.5" x14ac:dyDescent="0.25">
      <c r="A3625" s="440" t="s">
        <v>33121</v>
      </c>
      <c r="B3625" s="437" t="s">
        <v>33122</v>
      </c>
      <c r="C3625" s="440" t="s">
        <v>209</v>
      </c>
      <c r="D3625" s="443" t="s">
        <v>13566</v>
      </c>
    </row>
    <row r="3626" spans="1:4" ht="40.5" x14ac:dyDescent="0.25">
      <c r="A3626" s="440" t="s">
        <v>33124</v>
      </c>
      <c r="B3626" s="437" t="s">
        <v>33125</v>
      </c>
      <c r="C3626" s="440" t="s">
        <v>209</v>
      </c>
      <c r="D3626" s="443" t="s">
        <v>14744</v>
      </c>
    </row>
    <row r="3627" spans="1:4" ht="40.5" x14ac:dyDescent="0.25">
      <c r="A3627" s="440" t="s">
        <v>33126</v>
      </c>
      <c r="B3627" s="437" t="s">
        <v>33127</v>
      </c>
      <c r="C3627" s="440" t="s">
        <v>209</v>
      </c>
      <c r="D3627" s="443" t="s">
        <v>7772</v>
      </c>
    </row>
    <row r="3628" spans="1:4" ht="40.5" x14ac:dyDescent="0.25">
      <c r="A3628" s="440" t="s">
        <v>33128</v>
      </c>
      <c r="B3628" s="437" t="s">
        <v>33129</v>
      </c>
      <c r="C3628" s="440" t="s">
        <v>209</v>
      </c>
      <c r="D3628" s="443" t="s">
        <v>12946</v>
      </c>
    </row>
    <row r="3629" spans="1:4" ht="40.5" x14ac:dyDescent="0.25">
      <c r="A3629" s="440" t="s">
        <v>33130</v>
      </c>
      <c r="B3629" s="437" t="s">
        <v>33131</v>
      </c>
      <c r="C3629" s="440" t="s">
        <v>209</v>
      </c>
      <c r="D3629" s="443" t="s">
        <v>12487</v>
      </c>
    </row>
    <row r="3630" spans="1:4" ht="27" x14ac:dyDescent="0.25">
      <c r="A3630" s="440" t="s">
        <v>33132</v>
      </c>
      <c r="B3630" s="437" t="s">
        <v>33133</v>
      </c>
      <c r="C3630" s="440" t="s">
        <v>209</v>
      </c>
      <c r="D3630" s="443" t="s">
        <v>33134</v>
      </c>
    </row>
    <row r="3631" spans="1:4" ht="40.5" x14ac:dyDescent="0.25">
      <c r="A3631" s="440" t="s">
        <v>33135</v>
      </c>
      <c r="B3631" s="437" t="s">
        <v>33136</v>
      </c>
      <c r="C3631" s="440" t="s">
        <v>209</v>
      </c>
      <c r="D3631" s="443" t="s">
        <v>59340</v>
      </c>
    </row>
    <row r="3632" spans="1:4" ht="40.5" x14ac:dyDescent="0.25">
      <c r="A3632" s="440" t="s">
        <v>33137</v>
      </c>
      <c r="B3632" s="437" t="s">
        <v>33138</v>
      </c>
      <c r="C3632" s="440" t="s">
        <v>209</v>
      </c>
      <c r="D3632" s="443" t="s">
        <v>59123</v>
      </c>
    </row>
    <row r="3633" spans="1:4" ht="40.5" x14ac:dyDescent="0.25">
      <c r="A3633" s="440" t="s">
        <v>33139</v>
      </c>
      <c r="B3633" s="437" t="s">
        <v>33140</v>
      </c>
      <c r="C3633" s="440" t="s">
        <v>209</v>
      </c>
      <c r="D3633" s="443" t="s">
        <v>44180</v>
      </c>
    </row>
    <row r="3634" spans="1:4" ht="40.5" x14ac:dyDescent="0.25">
      <c r="A3634" s="440" t="s">
        <v>33142</v>
      </c>
      <c r="B3634" s="437" t="s">
        <v>33143</v>
      </c>
      <c r="C3634" s="440" t="s">
        <v>209</v>
      </c>
      <c r="D3634" s="443" t="s">
        <v>59341</v>
      </c>
    </row>
    <row r="3635" spans="1:4" ht="40.5" x14ac:dyDescent="0.25">
      <c r="A3635" s="440" t="s">
        <v>33144</v>
      </c>
      <c r="B3635" s="437" t="s">
        <v>33145</v>
      </c>
      <c r="C3635" s="440" t="s">
        <v>209</v>
      </c>
      <c r="D3635" s="443" t="s">
        <v>59342</v>
      </c>
    </row>
    <row r="3636" spans="1:4" ht="40.5" x14ac:dyDescent="0.25">
      <c r="A3636" s="440" t="s">
        <v>33147</v>
      </c>
      <c r="B3636" s="437" t="s">
        <v>33148</v>
      </c>
      <c r="C3636" s="440" t="s">
        <v>209</v>
      </c>
      <c r="D3636" s="443" t="s">
        <v>59343</v>
      </c>
    </row>
    <row r="3637" spans="1:4" ht="40.5" x14ac:dyDescent="0.25">
      <c r="A3637" s="440" t="s">
        <v>33149</v>
      </c>
      <c r="B3637" s="437" t="s">
        <v>33150</v>
      </c>
      <c r="C3637" s="440" t="s">
        <v>209</v>
      </c>
      <c r="D3637" s="443" t="s">
        <v>35285</v>
      </c>
    </row>
    <row r="3638" spans="1:4" ht="40.5" x14ac:dyDescent="0.25">
      <c r="A3638" s="440" t="s">
        <v>33151</v>
      </c>
      <c r="B3638" s="437" t="s">
        <v>33152</v>
      </c>
      <c r="C3638" s="440" t="s">
        <v>209</v>
      </c>
      <c r="D3638" s="443" t="s">
        <v>59344</v>
      </c>
    </row>
    <row r="3639" spans="1:4" ht="40.5" x14ac:dyDescent="0.25">
      <c r="A3639" s="440" t="s">
        <v>33154</v>
      </c>
      <c r="B3639" s="437" t="s">
        <v>33155</v>
      </c>
      <c r="C3639" s="440" t="s">
        <v>209</v>
      </c>
      <c r="D3639" s="443" t="s">
        <v>59345</v>
      </c>
    </row>
    <row r="3640" spans="1:4" ht="40.5" x14ac:dyDescent="0.25">
      <c r="A3640" s="440" t="s">
        <v>33157</v>
      </c>
      <c r="B3640" s="437" t="s">
        <v>33158</v>
      </c>
      <c r="C3640" s="440" t="s">
        <v>209</v>
      </c>
      <c r="D3640" s="443" t="s">
        <v>59346</v>
      </c>
    </row>
    <row r="3641" spans="1:4" ht="40.5" x14ac:dyDescent="0.25">
      <c r="A3641" s="440" t="s">
        <v>33159</v>
      </c>
      <c r="B3641" s="437" t="s">
        <v>33160</v>
      </c>
      <c r="C3641" s="440" t="s">
        <v>209</v>
      </c>
      <c r="D3641" s="443" t="s">
        <v>59347</v>
      </c>
    </row>
    <row r="3642" spans="1:4" ht="40.5" x14ac:dyDescent="0.25">
      <c r="A3642" s="440" t="s">
        <v>33161</v>
      </c>
      <c r="B3642" s="437" t="s">
        <v>33162</v>
      </c>
      <c r="C3642" s="440" t="s">
        <v>209</v>
      </c>
      <c r="D3642" s="443" t="s">
        <v>59348</v>
      </c>
    </row>
    <row r="3643" spans="1:4" ht="40.5" x14ac:dyDescent="0.25">
      <c r="A3643" s="440" t="s">
        <v>33163</v>
      </c>
      <c r="B3643" s="437" t="s">
        <v>33164</v>
      </c>
      <c r="C3643" s="440" t="s">
        <v>209</v>
      </c>
      <c r="D3643" s="443" t="s">
        <v>32338</v>
      </c>
    </row>
    <row r="3644" spans="1:4" ht="40.5" x14ac:dyDescent="0.25">
      <c r="A3644" s="440" t="s">
        <v>33166</v>
      </c>
      <c r="B3644" s="437" t="s">
        <v>33167</v>
      </c>
      <c r="C3644" s="440" t="s">
        <v>209</v>
      </c>
      <c r="D3644" s="443" t="s">
        <v>16634</v>
      </c>
    </row>
    <row r="3645" spans="1:4" ht="40.5" x14ac:dyDescent="0.25">
      <c r="A3645" s="440" t="s">
        <v>33169</v>
      </c>
      <c r="B3645" s="437" t="s">
        <v>33170</v>
      </c>
      <c r="C3645" s="440" t="s">
        <v>209</v>
      </c>
      <c r="D3645" s="443" t="s">
        <v>33211</v>
      </c>
    </row>
    <row r="3646" spans="1:4" ht="40.5" x14ac:dyDescent="0.25">
      <c r="A3646" s="440" t="s">
        <v>33171</v>
      </c>
      <c r="B3646" s="437" t="s">
        <v>33172</v>
      </c>
      <c r="C3646" s="440" t="s">
        <v>209</v>
      </c>
      <c r="D3646" s="443" t="s">
        <v>34299</v>
      </c>
    </row>
    <row r="3647" spans="1:4" ht="40.5" x14ac:dyDescent="0.25">
      <c r="A3647" s="440" t="s">
        <v>33173</v>
      </c>
      <c r="B3647" s="437" t="s">
        <v>33174</v>
      </c>
      <c r="C3647" s="440" t="s">
        <v>209</v>
      </c>
      <c r="D3647" s="443" t="s">
        <v>30283</v>
      </c>
    </row>
    <row r="3648" spans="1:4" ht="40.5" x14ac:dyDescent="0.25">
      <c r="A3648" s="440" t="s">
        <v>33176</v>
      </c>
      <c r="B3648" s="437" t="s">
        <v>33177</v>
      </c>
      <c r="C3648" s="440" t="s">
        <v>209</v>
      </c>
      <c r="D3648" s="443" t="s">
        <v>59349</v>
      </c>
    </row>
    <row r="3649" spans="1:4" ht="40.5" x14ac:dyDescent="0.25">
      <c r="A3649" s="440" t="s">
        <v>33178</v>
      </c>
      <c r="B3649" s="437" t="s">
        <v>33179</v>
      </c>
      <c r="C3649" s="440" t="s">
        <v>209</v>
      </c>
      <c r="D3649" s="443" t="s">
        <v>59350</v>
      </c>
    </row>
    <row r="3650" spans="1:4" ht="40.5" x14ac:dyDescent="0.25">
      <c r="A3650" s="440" t="s">
        <v>33180</v>
      </c>
      <c r="B3650" s="437" t="s">
        <v>33181</v>
      </c>
      <c r="C3650" s="440" t="s">
        <v>209</v>
      </c>
      <c r="D3650" s="443" t="s">
        <v>12064</v>
      </c>
    </row>
    <row r="3651" spans="1:4" ht="40.5" x14ac:dyDescent="0.25">
      <c r="A3651" s="440" t="s">
        <v>33182</v>
      </c>
      <c r="B3651" s="437" t="s">
        <v>33183</v>
      </c>
      <c r="C3651" s="440" t="s">
        <v>209</v>
      </c>
      <c r="D3651" s="443" t="s">
        <v>59351</v>
      </c>
    </row>
    <row r="3652" spans="1:4" ht="40.5" x14ac:dyDescent="0.25">
      <c r="A3652" s="440" t="s">
        <v>33184</v>
      </c>
      <c r="B3652" s="437" t="s">
        <v>33185</v>
      </c>
      <c r="C3652" s="440" t="s">
        <v>209</v>
      </c>
      <c r="D3652" s="443" t="s">
        <v>30730</v>
      </c>
    </row>
    <row r="3653" spans="1:4" ht="40.5" x14ac:dyDescent="0.25">
      <c r="A3653" s="440" t="s">
        <v>33186</v>
      </c>
      <c r="B3653" s="437" t="s">
        <v>33187</v>
      </c>
      <c r="C3653" s="440" t="s">
        <v>209</v>
      </c>
      <c r="D3653" s="443" t="s">
        <v>59352</v>
      </c>
    </row>
    <row r="3654" spans="1:4" ht="40.5" x14ac:dyDescent="0.25">
      <c r="A3654" s="440" t="s">
        <v>33188</v>
      </c>
      <c r="B3654" s="437" t="s">
        <v>33189</v>
      </c>
      <c r="C3654" s="440" t="s">
        <v>209</v>
      </c>
      <c r="D3654" s="443" t="s">
        <v>59353</v>
      </c>
    </row>
    <row r="3655" spans="1:4" ht="40.5" x14ac:dyDescent="0.25">
      <c r="A3655" s="440" t="s">
        <v>33190</v>
      </c>
      <c r="B3655" s="437" t="s">
        <v>33191</v>
      </c>
      <c r="C3655" s="440" t="s">
        <v>209</v>
      </c>
      <c r="D3655" s="443" t="s">
        <v>59354</v>
      </c>
    </row>
    <row r="3656" spans="1:4" ht="40.5" x14ac:dyDescent="0.25">
      <c r="A3656" s="440" t="s">
        <v>33192</v>
      </c>
      <c r="B3656" s="437" t="s">
        <v>33193</v>
      </c>
      <c r="C3656" s="440" t="s">
        <v>209</v>
      </c>
      <c r="D3656" s="443" t="s">
        <v>40489</v>
      </c>
    </row>
    <row r="3657" spans="1:4" ht="40.5" x14ac:dyDescent="0.25">
      <c r="A3657" s="440" t="s">
        <v>33195</v>
      </c>
      <c r="B3657" s="437" t="s">
        <v>33196</v>
      </c>
      <c r="C3657" s="440" t="s">
        <v>209</v>
      </c>
      <c r="D3657" s="443" t="s">
        <v>59355</v>
      </c>
    </row>
    <row r="3658" spans="1:4" ht="40.5" x14ac:dyDescent="0.25">
      <c r="A3658" s="440" t="s">
        <v>33197</v>
      </c>
      <c r="B3658" s="437" t="s">
        <v>33198</v>
      </c>
      <c r="C3658" s="440" t="s">
        <v>209</v>
      </c>
      <c r="D3658" s="443" t="s">
        <v>59356</v>
      </c>
    </row>
    <row r="3659" spans="1:4" ht="40.5" x14ac:dyDescent="0.25">
      <c r="A3659" s="440" t="s">
        <v>33199</v>
      </c>
      <c r="B3659" s="437" t="s">
        <v>33200</v>
      </c>
      <c r="C3659" s="440" t="s">
        <v>209</v>
      </c>
      <c r="D3659" s="443" t="s">
        <v>18197</v>
      </c>
    </row>
    <row r="3660" spans="1:4" ht="40.5" x14ac:dyDescent="0.25">
      <c r="A3660" s="440" t="s">
        <v>33201</v>
      </c>
      <c r="B3660" s="437" t="s">
        <v>33202</v>
      </c>
      <c r="C3660" s="440" t="s">
        <v>209</v>
      </c>
      <c r="D3660" s="443" t="s">
        <v>26860</v>
      </c>
    </row>
    <row r="3661" spans="1:4" ht="40.5" x14ac:dyDescent="0.25">
      <c r="A3661" s="440" t="s">
        <v>33203</v>
      </c>
      <c r="B3661" s="437" t="s">
        <v>33204</v>
      </c>
      <c r="C3661" s="440" t="s">
        <v>209</v>
      </c>
      <c r="D3661" s="443" t="s">
        <v>59357</v>
      </c>
    </row>
    <row r="3662" spans="1:4" ht="40.5" x14ac:dyDescent="0.25">
      <c r="A3662" s="440" t="s">
        <v>33206</v>
      </c>
      <c r="B3662" s="437" t="s">
        <v>33207</v>
      </c>
      <c r="C3662" s="440" t="s">
        <v>209</v>
      </c>
      <c r="D3662" s="443" t="s">
        <v>29159</v>
      </c>
    </row>
    <row r="3663" spans="1:4" ht="40.5" x14ac:dyDescent="0.25">
      <c r="A3663" s="440" t="s">
        <v>33209</v>
      </c>
      <c r="B3663" s="437" t="s">
        <v>33210</v>
      </c>
      <c r="C3663" s="440" t="s">
        <v>209</v>
      </c>
      <c r="D3663" s="443" t="s">
        <v>8512</v>
      </c>
    </row>
    <row r="3664" spans="1:4" ht="40.5" x14ac:dyDescent="0.25">
      <c r="A3664" s="440" t="s">
        <v>33212</v>
      </c>
      <c r="B3664" s="437" t="s">
        <v>33213</v>
      </c>
      <c r="C3664" s="440" t="s">
        <v>209</v>
      </c>
      <c r="D3664" s="443" t="s">
        <v>59358</v>
      </c>
    </row>
    <row r="3665" spans="1:4" ht="40.5" x14ac:dyDescent="0.25">
      <c r="A3665" s="440" t="s">
        <v>33214</v>
      </c>
      <c r="B3665" s="437" t="s">
        <v>33215</v>
      </c>
      <c r="C3665" s="440" t="s">
        <v>209</v>
      </c>
      <c r="D3665" s="443" t="s">
        <v>32715</v>
      </c>
    </row>
    <row r="3666" spans="1:4" ht="40.5" x14ac:dyDescent="0.25">
      <c r="A3666" s="440" t="s">
        <v>33217</v>
      </c>
      <c r="B3666" s="437" t="s">
        <v>33218</v>
      </c>
      <c r="C3666" s="440" t="s">
        <v>209</v>
      </c>
      <c r="D3666" s="443" t="s">
        <v>59359</v>
      </c>
    </row>
    <row r="3667" spans="1:4" ht="40.5" x14ac:dyDescent="0.25">
      <c r="A3667" s="440" t="s">
        <v>33219</v>
      </c>
      <c r="B3667" s="437" t="s">
        <v>33220</v>
      </c>
      <c r="C3667" s="440" t="s">
        <v>209</v>
      </c>
      <c r="D3667" s="443" t="s">
        <v>16369</v>
      </c>
    </row>
    <row r="3668" spans="1:4" ht="40.5" x14ac:dyDescent="0.25">
      <c r="A3668" s="440" t="s">
        <v>33221</v>
      </c>
      <c r="B3668" s="437" t="s">
        <v>33222</v>
      </c>
      <c r="C3668" s="440" t="s">
        <v>209</v>
      </c>
      <c r="D3668" s="443" t="s">
        <v>44036</v>
      </c>
    </row>
    <row r="3669" spans="1:4" ht="40.5" x14ac:dyDescent="0.25">
      <c r="A3669" s="440" t="s">
        <v>33223</v>
      </c>
      <c r="B3669" s="437" t="s">
        <v>33224</v>
      </c>
      <c r="C3669" s="440" t="s">
        <v>209</v>
      </c>
      <c r="D3669" s="443" t="s">
        <v>34610</v>
      </c>
    </row>
    <row r="3670" spans="1:4" ht="40.5" x14ac:dyDescent="0.25">
      <c r="A3670" s="440" t="s">
        <v>33225</v>
      </c>
      <c r="B3670" s="437" t="s">
        <v>33226</v>
      </c>
      <c r="C3670" s="440" t="s">
        <v>209</v>
      </c>
      <c r="D3670" s="443" t="s">
        <v>59360</v>
      </c>
    </row>
    <row r="3671" spans="1:4" ht="40.5" x14ac:dyDescent="0.25">
      <c r="A3671" s="440" t="s">
        <v>33227</v>
      </c>
      <c r="B3671" s="437" t="s">
        <v>33228</v>
      </c>
      <c r="C3671" s="440" t="s">
        <v>209</v>
      </c>
      <c r="D3671" s="443" t="s">
        <v>59361</v>
      </c>
    </row>
    <row r="3672" spans="1:4" ht="40.5" x14ac:dyDescent="0.25">
      <c r="A3672" s="440" t="s">
        <v>33229</v>
      </c>
      <c r="B3672" s="437" t="s">
        <v>33230</v>
      </c>
      <c r="C3672" s="440" t="s">
        <v>209</v>
      </c>
      <c r="D3672" s="443" t="s">
        <v>59362</v>
      </c>
    </row>
    <row r="3673" spans="1:4" ht="40.5" x14ac:dyDescent="0.25">
      <c r="A3673" s="440" t="s">
        <v>33231</v>
      </c>
      <c r="B3673" s="437" t="s">
        <v>33232</v>
      </c>
      <c r="C3673" s="440" t="s">
        <v>209</v>
      </c>
      <c r="D3673" s="443" t="s">
        <v>44531</v>
      </c>
    </row>
    <row r="3674" spans="1:4" ht="40.5" x14ac:dyDescent="0.25">
      <c r="A3674" s="440" t="s">
        <v>33233</v>
      </c>
      <c r="B3674" s="437" t="s">
        <v>33234</v>
      </c>
      <c r="C3674" s="440" t="s">
        <v>209</v>
      </c>
      <c r="D3674" s="443" t="s">
        <v>59363</v>
      </c>
    </row>
    <row r="3675" spans="1:4" ht="40.5" x14ac:dyDescent="0.25">
      <c r="A3675" s="440" t="s">
        <v>33235</v>
      </c>
      <c r="B3675" s="437" t="s">
        <v>33236</v>
      </c>
      <c r="C3675" s="440" t="s">
        <v>209</v>
      </c>
      <c r="D3675" s="443" t="s">
        <v>59364</v>
      </c>
    </row>
    <row r="3676" spans="1:4" ht="40.5" x14ac:dyDescent="0.25">
      <c r="A3676" s="440" t="s">
        <v>33237</v>
      </c>
      <c r="B3676" s="437" t="s">
        <v>33238</v>
      </c>
      <c r="C3676" s="440" t="s">
        <v>209</v>
      </c>
      <c r="D3676" s="443" t="s">
        <v>59365</v>
      </c>
    </row>
    <row r="3677" spans="1:4" ht="40.5" x14ac:dyDescent="0.25">
      <c r="A3677" s="440" t="s">
        <v>33239</v>
      </c>
      <c r="B3677" s="437" t="s">
        <v>33240</v>
      </c>
      <c r="C3677" s="440" t="s">
        <v>209</v>
      </c>
      <c r="D3677" s="443" t="s">
        <v>57903</v>
      </c>
    </row>
    <row r="3678" spans="1:4" ht="40.5" x14ac:dyDescent="0.25">
      <c r="A3678" s="440" t="s">
        <v>33241</v>
      </c>
      <c r="B3678" s="437" t="s">
        <v>33242</v>
      </c>
      <c r="C3678" s="440" t="s">
        <v>209</v>
      </c>
      <c r="D3678" s="443" t="s">
        <v>59366</v>
      </c>
    </row>
    <row r="3679" spans="1:4" ht="40.5" x14ac:dyDescent="0.25">
      <c r="A3679" s="440" t="s">
        <v>33244</v>
      </c>
      <c r="B3679" s="437" t="s">
        <v>33245</v>
      </c>
      <c r="C3679" s="440" t="s">
        <v>209</v>
      </c>
      <c r="D3679" s="443" t="s">
        <v>59367</v>
      </c>
    </row>
    <row r="3680" spans="1:4" ht="40.5" x14ac:dyDescent="0.25">
      <c r="A3680" s="440" t="s">
        <v>33246</v>
      </c>
      <c r="B3680" s="437" t="s">
        <v>33247</v>
      </c>
      <c r="C3680" s="440" t="s">
        <v>209</v>
      </c>
      <c r="D3680" s="443" t="s">
        <v>37871</v>
      </c>
    </row>
    <row r="3681" spans="1:4" ht="40.5" x14ac:dyDescent="0.25">
      <c r="A3681" s="440" t="s">
        <v>33248</v>
      </c>
      <c r="B3681" s="437" t="s">
        <v>33249</v>
      </c>
      <c r="C3681" s="440" t="s">
        <v>209</v>
      </c>
      <c r="D3681" s="443" t="s">
        <v>16927</v>
      </c>
    </row>
    <row r="3682" spans="1:4" ht="40.5" x14ac:dyDescent="0.25">
      <c r="A3682" s="440" t="s">
        <v>33250</v>
      </c>
      <c r="B3682" s="437" t="s">
        <v>33251</v>
      </c>
      <c r="C3682" s="440" t="s">
        <v>209</v>
      </c>
      <c r="D3682" s="443" t="s">
        <v>26623</v>
      </c>
    </row>
    <row r="3683" spans="1:4" ht="40.5" x14ac:dyDescent="0.25">
      <c r="A3683" s="440" t="s">
        <v>33252</v>
      </c>
      <c r="B3683" s="437" t="s">
        <v>33253</v>
      </c>
      <c r="C3683" s="440" t="s">
        <v>209</v>
      </c>
      <c r="D3683" s="443" t="s">
        <v>13843</v>
      </c>
    </row>
    <row r="3684" spans="1:4" ht="40.5" x14ac:dyDescent="0.25">
      <c r="A3684" s="440" t="s">
        <v>33254</v>
      </c>
      <c r="B3684" s="437" t="s">
        <v>33255</v>
      </c>
      <c r="C3684" s="440" t="s">
        <v>209</v>
      </c>
      <c r="D3684" s="443" t="s">
        <v>32297</v>
      </c>
    </row>
    <row r="3685" spans="1:4" ht="40.5" x14ac:dyDescent="0.25">
      <c r="A3685" s="440" t="s">
        <v>33257</v>
      </c>
      <c r="B3685" s="437" t="s">
        <v>33258</v>
      </c>
      <c r="C3685" s="440" t="s">
        <v>209</v>
      </c>
      <c r="D3685" s="443" t="s">
        <v>59368</v>
      </c>
    </row>
    <row r="3686" spans="1:4" ht="40.5" x14ac:dyDescent="0.25">
      <c r="A3686" s="440" t="s">
        <v>33259</v>
      </c>
      <c r="B3686" s="437" t="s">
        <v>33260</v>
      </c>
      <c r="C3686" s="440" t="s">
        <v>209</v>
      </c>
      <c r="D3686" s="443" t="s">
        <v>59369</v>
      </c>
    </row>
    <row r="3687" spans="1:4" ht="40.5" x14ac:dyDescent="0.25">
      <c r="A3687" s="440" t="s">
        <v>33262</v>
      </c>
      <c r="B3687" s="437" t="s">
        <v>56626</v>
      </c>
      <c r="C3687" s="440" t="s">
        <v>209</v>
      </c>
      <c r="D3687" s="443" t="s">
        <v>59370</v>
      </c>
    </row>
    <row r="3688" spans="1:4" ht="40.5" x14ac:dyDescent="0.25">
      <c r="A3688" s="440" t="s">
        <v>33263</v>
      </c>
      <c r="B3688" s="437" t="s">
        <v>56627</v>
      </c>
      <c r="C3688" s="440" t="s">
        <v>209</v>
      </c>
      <c r="D3688" s="443" t="s">
        <v>59371</v>
      </c>
    </row>
    <row r="3689" spans="1:4" ht="40.5" x14ac:dyDescent="0.25">
      <c r="A3689" s="440" t="s">
        <v>33264</v>
      </c>
      <c r="B3689" s="437" t="s">
        <v>56628</v>
      </c>
      <c r="C3689" s="440" t="s">
        <v>209</v>
      </c>
      <c r="D3689" s="443" t="s">
        <v>58860</v>
      </c>
    </row>
    <row r="3690" spans="1:4" ht="40.5" x14ac:dyDescent="0.25">
      <c r="A3690" s="440" t="s">
        <v>33265</v>
      </c>
      <c r="B3690" s="437" t="s">
        <v>56629</v>
      </c>
      <c r="C3690" s="440" t="s">
        <v>209</v>
      </c>
      <c r="D3690" s="443" t="s">
        <v>59372</v>
      </c>
    </row>
    <row r="3691" spans="1:4" ht="40.5" x14ac:dyDescent="0.25">
      <c r="A3691" s="440" t="s">
        <v>33266</v>
      </c>
      <c r="B3691" s="437" t="s">
        <v>56630</v>
      </c>
      <c r="C3691" s="440" t="s">
        <v>209</v>
      </c>
      <c r="D3691" s="443" t="s">
        <v>59373</v>
      </c>
    </row>
    <row r="3692" spans="1:4" ht="40.5" x14ac:dyDescent="0.25">
      <c r="A3692" s="440" t="s">
        <v>33267</v>
      </c>
      <c r="B3692" s="437" t="s">
        <v>56631</v>
      </c>
      <c r="C3692" s="440" t="s">
        <v>209</v>
      </c>
      <c r="D3692" s="443" t="s">
        <v>59374</v>
      </c>
    </row>
    <row r="3693" spans="1:4" ht="40.5" x14ac:dyDescent="0.25">
      <c r="A3693" s="440" t="s">
        <v>33268</v>
      </c>
      <c r="B3693" s="437" t="s">
        <v>56632</v>
      </c>
      <c r="C3693" s="440" t="s">
        <v>209</v>
      </c>
      <c r="D3693" s="443" t="s">
        <v>59375</v>
      </c>
    </row>
    <row r="3694" spans="1:4" ht="27" x14ac:dyDescent="0.25">
      <c r="A3694" s="440" t="s">
        <v>33269</v>
      </c>
      <c r="B3694" s="437" t="s">
        <v>56633</v>
      </c>
      <c r="C3694" s="440" t="s">
        <v>209</v>
      </c>
      <c r="D3694" s="443" t="s">
        <v>14696</v>
      </c>
    </row>
    <row r="3695" spans="1:4" ht="27" x14ac:dyDescent="0.25">
      <c r="A3695" s="440" t="s">
        <v>33270</v>
      </c>
      <c r="B3695" s="437" t="s">
        <v>56634</v>
      </c>
      <c r="C3695" s="440" t="s">
        <v>209</v>
      </c>
      <c r="D3695" s="443" t="s">
        <v>16902</v>
      </c>
    </row>
    <row r="3696" spans="1:4" ht="27" x14ac:dyDescent="0.25">
      <c r="A3696" s="440" t="s">
        <v>33272</v>
      </c>
      <c r="B3696" s="437" t="s">
        <v>56635</v>
      </c>
      <c r="C3696" s="440" t="s">
        <v>209</v>
      </c>
      <c r="D3696" s="443" t="s">
        <v>49389</v>
      </c>
    </row>
    <row r="3697" spans="1:4" ht="27" x14ac:dyDescent="0.25">
      <c r="A3697" s="440" t="s">
        <v>33274</v>
      </c>
      <c r="B3697" s="437" t="s">
        <v>56636</v>
      </c>
      <c r="C3697" s="440" t="s">
        <v>209</v>
      </c>
      <c r="D3697" s="443" t="s">
        <v>13457</v>
      </c>
    </row>
    <row r="3698" spans="1:4" ht="27" x14ac:dyDescent="0.25">
      <c r="A3698" s="440" t="s">
        <v>33275</v>
      </c>
      <c r="B3698" s="437" t="s">
        <v>56637</v>
      </c>
      <c r="C3698" s="440" t="s">
        <v>209</v>
      </c>
      <c r="D3698" s="443" t="s">
        <v>17363</v>
      </c>
    </row>
    <row r="3699" spans="1:4" ht="27" x14ac:dyDescent="0.25">
      <c r="A3699" s="440" t="s">
        <v>33276</v>
      </c>
      <c r="B3699" s="437" t="s">
        <v>56638</v>
      </c>
      <c r="C3699" s="440" t="s">
        <v>209</v>
      </c>
      <c r="D3699" s="443" t="s">
        <v>9231</v>
      </c>
    </row>
    <row r="3700" spans="1:4" ht="27" x14ac:dyDescent="0.25">
      <c r="A3700" s="440" t="s">
        <v>33277</v>
      </c>
      <c r="B3700" s="437" t="s">
        <v>56639</v>
      </c>
      <c r="C3700" s="440" t="s">
        <v>209</v>
      </c>
      <c r="D3700" s="443" t="s">
        <v>54177</v>
      </c>
    </row>
    <row r="3701" spans="1:4" ht="27" x14ac:dyDescent="0.25">
      <c r="A3701" s="440" t="s">
        <v>33278</v>
      </c>
      <c r="B3701" s="437" t="s">
        <v>56640</v>
      </c>
      <c r="C3701" s="440" t="s">
        <v>209</v>
      </c>
      <c r="D3701" s="443" t="s">
        <v>59376</v>
      </c>
    </row>
    <row r="3702" spans="1:4" ht="27" x14ac:dyDescent="0.25">
      <c r="A3702" s="440" t="s">
        <v>33280</v>
      </c>
      <c r="B3702" s="437" t="s">
        <v>56641</v>
      </c>
      <c r="C3702" s="440" t="s">
        <v>209</v>
      </c>
      <c r="D3702" s="443" t="s">
        <v>13928</v>
      </c>
    </row>
    <row r="3703" spans="1:4" ht="27" x14ac:dyDescent="0.25">
      <c r="A3703" s="440" t="s">
        <v>33281</v>
      </c>
      <c r="B3703" s="437" t="s">
        <v>56642</v>
      </c>
      <c r="C3703" s="440" t="s">
        <v>209</v>
      </c>
      <c r="D3703" s="443" t="s">
        <v>34716</v>
      </c>
    </row>
    <row r="3704" spans="1:4" ht="27" x14ac:dyDescent="0.25">
      <c r="A3704" s="440" t="s">
        <v>33282</v>
      </c>
      <c r="B3704" s="437" t="s">
        <v>56643</v>
      </c>
      <c r="C3704" s="440" t="s">
        <v>209</v>
      </c>
      <c r="D3704" s="443" t="s">
        <v>17551</v>
      </c>
    </row>
    <row r="3705" spans="1:4" ht="27" x14ac:dyDescent="0.25">
      <c r="A3705" s="440" t="s">
        <v>33283</v>
      </c>
      <c r="B3705" s="437" t="s">
        <v>56644</v>
      </c>
      <c r="C3705" s="440" t="s">
        <v>209</v>
      </c>
      <c r="D3705" s="443" t="s">
        <v>33323</v>
      </c>
    </row>
    <row r="3706" spans="1:4" ht="27" x14ac:dyDescent="0.25">
      <c r="A3706" s="440" t="s">
        <v>33285</v>
      </c>
      <c r="B3706" s="437" t="s">
        <v>56645</v>
      </c>
      <c r="C3706" s="440" t="s">
        <v>209</v>
      </c>
      <c r="D3706" s="443" t="s">
        <v>59377</v>
      </c>
    </row>
    <row r="3707" spans="1:4" ht="27" x14ac:dyDescent="0.25">
      <c r="A3707" s="440" t="s">
        <v>33287</v>
      </c>
      <c r="B3707" s="437" t="s">
        <v>56646</v>
      </c>
      <c r="C3707" s="440" t="s">
        <v>209</v>
      </c>
      <c r="D3707" s="443" t="s">
        <v>59378</v>
      </c>
    </row>
    <row r="3708" spans="1:4" ht="27" x14ac:dyDescent="0.25">
      <c r="A3708" s="440" t="s">
        <v>33288</v>
      </c>
      <c r="B3708" s="437" t="s">
        <v>56647</v>
      </c>
      <c r="C3708" s="440" t="s">
        <v>209</v>
      </c>
      <c r="D3708" s="443" t="s">
        <v>53881</v>
      </c>
    </row>
    <row r="3709" spans="1:4" ht="27" x14ac:dyDescent="0.25">
      <c r="A3709" s="440" t="s">
        <v>33289</v>
      </c>
      <c r="B3709" s="437" t="s">
        <v>56648</v>
      </c>
      <c r="C3709" s="440" t="s">
        <v>209</v>
      </c>
      <c r="D3709" s="443" t="s">
        <v>59379</v>
      </c>
    </row>
    <row r="3710" spans="1:4" ht="40.5" x14ac:dyDescent="0.25">
      <c r="A3710" s="440" t="s">
        <v>33290</v>
      </c>
      <c r="B3710" s="437" t="s">
        <v>33291</v>
      </c>
      <c r="C3710" s="440" t="s">
        <v>209</v>
      </c>
      <c r="D3710" s="443" t="s">
        <v>35086</v>
      </c>
    </row>
    <row r="3711" spans="1:4" ht="27" x14ac:dyDescent="0.25">
      <c r="A3711" s="440" t="s">
        <v>33292</v>
      </c>
      <c r="B3711" s="437" t="s">
        <v>33293</v>
      </c>
      <c r="C3711" s="440" t="s">
        <v>209</v>
      </c>
      <c r="D3711" s="443" t="s">
        <v>59117</v>
      </c>
    </row>
    <row r="3712" spans="1:4" ht="27" x14ac:dyDescent="0.25">
      <c r="A3712" s="440" t="s">
        <v>33295</v>
      </c>
      <c r="B3712" s="437" t="s">
        <v>33296</v>
      </c>
      <c r="C3712" s="440" t="s">
        <v>209</v>
      </c>
      <c r="D3712" s="443" t="s">
        <v>31454</v>
      </c>
    </row>
    <row r="3713" spans="1:4" ht="27" x14ac:dyDescent="0.25">
      <c r="A3713" s="440" t="s">
        <v>33297</v>
      </c>
      <c r="B3713" s="437" t="s">
        <v>33298</v>
      </c>
      <c r="C3713" s="440" t="s">
        <v>209</v>
      </c>
      <c r="D3713" s="443" t="s">
        <v>55299</v>
      </c>
    </row>
    <row r="3714" spans="1:4" ht="27" x14ac:dyDescent="0.25">
      <c r="A3714" s="440" t="s">
        <v>33299</v>
      </c>
      <c r="B3714" s="437" t="s">
        <v>33300</v>
      </c>
      <c r="C3714" s="440" t="s">
        <v>209</v>
      </c>
      <c r="D3714" s="443" t="s">
        <v>33050</v>
      </c>
    </row>
    <row r="3715" spans="1:4" ht="27" x14ac:dyDescent="0.25">
      <c r="A3715" s="440" t="s">
        <v>33301</v>
      </c>
      <c r="B3715" s="437" t="s">
        <v>33302</v>
      </c>
      <c r="C3715" s="440" t="s">
        <v>209</v>
      </c>
      <c r="D3715" s="443" t="s">
        <v>12122</v>
      </c>
    </row>
    <row r="3716" spans="1:4" ht="27" x14ac:dyDescent="0.25">
      <c r="A3716" s="440" t="s">
        <v>33304</v>
      </c>
      <c r="B3716" s="437" t="s">
        <v>33305</v>
      </c>
      <c r="C3716" s="440" t="s">
        <v>209</v>
      </c>
      <c r="D3716" s="443" t="s">
        <v>34933</v>
      </c>
    </row>
    <row r="3717" spans="1:4" ht="27" x14ac:dyDescent="0.25">
      <c r="A3717" s="440" t="s">
        <v>33306</v>
      </c>
      <c r="B3717" s="437" t="s">
        <v>33307</v>
      </c>
      <c r="C3717" s="440" t="s">
        <v>209</v>
      </c>
      <c r="D3717" s="443" t="s">
        <v>44192</v>
      </c>
    </row>
    <row r="3718" spans="1:4" ht="27" x14ac:dyDescent="0.25">
      <c r="A3718" s="440" t="s">
        <v>33308</v>
      </c>
      <c r="B3718" s="437" t="s">
        <v>33309</v>
      </c>
      <c r="C3718" s="440" t="s">
        <v>209</v>
      </c>
      <c r="D3718" s="443" t="s">
        <v>10934</v>
      </c>
    </row>
    <row r="3719" spans="1:4" ht="27" x14ac:dyDescent="0.25">
      <c r="A3719" s="440" t="s">
        <v>33310</v>
      </c>
      <c r="B3719" s="437" t="s">
        <v>33311</v>
      </c>
      <c r="C3719" s="440" t="s">
        <v>209</v>
      </c>
      <c r="D3719" s="443" t="s">
        <v>7315</v>
      </c>
    </row>
    <row r="3720" spans="1:4" ht="27" x14ac:dyDescent="0.25">
      <c r="A3720" s="440" t="s">
        <v>33312</v>
      </c>
      <c r="B3720" s="437" t="s">
        <v>33313</v>
      </c>
      <c r="C3720" s="440" t="s">
        <v>209</v>
      </c>
      <c r="D3720" s="443" t="s">
        <v>16847</v>
      </c>
    </row>
    <row r="3721" spans="1:4" ht="27" x14ac:dyDescent="0.25">
      <c r="A3721" s="440" t="s">
        <v>33314</v>
      </c>
      <c r="B3721" s="437" t="s">
        <v>33315</v>
      </c>
      <c r="C3721" s="440" t="s">
        <v>209</v>
      </c>
      <c r="D3721" s="443" t="s">
        <v>59380</v>
      </c>
    </row>
    <row r="3722" spans="1:4" ht="27" x14ac:dyDescent="0.25">
      <c r="A3722" s="440" t="s">
        <v>33317</v>
      </c>
      <c r="B3722" s="437" t="s">
        <v>33318</v>
      </c>
      <c r="C3722" s="440" t="s">
        <v>209</v>
      </c>
      <c r="D3722" s="443" t="s">
        <v>35488</v>
      </c>
    </row>
    <row r="3723" spans="1:4" ht="27" x14ac:dyDescent="0.25">
      <c r="A3723" s="440" t="s">
        <v>33319</v>
      </c>
      <c r="B3723" s="437" t="s">
        <v>33320</v>
      </c>
      <c r="C3723" s="440" t="s">
        <v>209</v>
      </c>
      <c r="D3723" s="443" t="s">
        <v>54635</v>
      </c>
    </row>
    <row r="3724" spans="1:4" ht="27" x14ac:dyDescent="0.25">
      <c r="A3724" s="440" t="s">
        <v>33321</v>
      </c>
      <c r="B3724" s="437" t="s">
        <v>33322</v>
      </c>
      <c r="C3724" s="440" t="s">
        <v>209</v>
      </c>
      <c r="D3724" s="443" t="s">
        <v>57893</v>
      </c>
    </row>
    <row r="3725" spans="1:4" ht="27" x14ac:dyDescent="0.25">
      <c r="A3725" s="440" t="s">
        <v>33324</v>
      </c>
      <c r="B3725" s="437" t="s">
        <v>33325</v>
      </c>
      <c r="C3725" s="440" t="s">
        <v>209</v>
      </c>
      <c r="D3725" s="443" t="s">
        <v>59381</v>
      </c>
    </row>
    <row r="3726" spans="1:4" ht="27" x14ac:dyDescent="0.25">
      <c r="A3726" s="440" t="s">
        <v>33327</v>
      </c>
      <c r="B3726" s="437" t="s">
        <v>33328</v>
      </c>
      <c r="C3726" s="440" t="s">
        <v>209</v>
      </c>
      <c r="D3726" s="443" t="s">
        <v>57887</v>
      </c>
    </row>
    <row r="3727" spans="1:4" ht="27" x14ac:dyDescent="0.25">
      <c r="A3727" s="440" t="s">
        <v>33329</v>
      </c>
      <c r="B3727" s="437" t="s">
        <v>33330</v>
      </c>
      <c r="C3727" s="440" t="s">
        <v>209</v>
      </c>
      <c r="D3727" s="443" t="s">
        <v>14439</v>
      </c>
    </row>
    <row r="3728" spans="1:4" ht="27" x14ac:dyDescent="0.25">
      <c r="A3728" s="440" t="s">
        <v>33332</v>
      </c>
      <c r="B3728" s="437" t="s">
        <v>33333</v>
      </c>
      <c r="C3728" s="440" t="s">
        <v>209</v>
      </c>
      <c r="D3728" s="443" t="s">
        <v>9206</v>
      </c>
    </row>
    <row r="3729" spans="1:4" ht="27" x14ac:dyDescent="0.25">
      <c r="A3729" s="440" t="s">
        <v>33334</v>
      </c>
      <c r="B3729" s="437" t="s">
        <v>33335</v>
      </c>
      <c r="C3729" s="440" t="s">
        <v>209</v>
      </c>
      <c r="D3729" s="443" t="s">
        <v>42965</v>
      </c>
    </row>
    <row r="3730" spans="1:4" ht="27" x14ac:dyDescent="0.25">
      <c r="A3730" s="440" t="s">
        <v>33336</v>
      </c>
      <c r="B3730" s="437" t="s">
        <v>33337</v>
      </c>
      <c r="C3730" s="440" t="s">
        <v>209</v>
      </c>
      <c r="D3730" s="443" t="s">
        <v>50745</v>
      </c>
    </row>
    <row r="3731" spans="1:4" ht="27" x14ac:dyDescent="0.25">
      <c r="A3731" s="440" t="s">
        <v>33338</v>
      </c>
      <c r="B3731" s="437" t="s">
        <v>33339</v>
      </c>
      <c r="C3731" s="440" t="s">
        <v>209</v>
      </c>
      <c r="D3731" s="443" t="s">
        <v>59382</v>
      </c>
    </row>
    <row r="3732" spans="1:4" ht="27" x14ac:dyDescent="0.25">
      <c r="A3732" s="440" t="s">
        <v>33340</v>
      </c>
      <c r="B3732" s="437" t="s">
        <v>33341</v>
      </c>
      <c r="C3732" s="440" t="s">
        <v>209</v>
      </c>
      <c r="D3732" s="443" t="s">
        <v>59383</v>
      </c>
    </row>
    <row r="3733" spans="1:4" ht="27" x14ac:dyDescent="0.25">
      <c r="A3733" s="440" t="s">
        <v>33342</v>
      </c>
      <c r="B3733" s="437" t="s">
        <v>33343</v>
      </c>
      <c r="C3733" s="440" t="s">
        <v>209</v>
      </c>
      <c r="D3733" s="443" t="s">
        <v>59384</v>
      </c>
    </row>
    <row r="3734" spans="1:4" ht="27" x14ac:dyDescent="0.25">
      <c r="A3734" s="440" t="s">
        <v>33344</v>
      </c>
      <c r="B3734" s="437" t="s">
        <v>33345</v>
      </c>
      <c r="C3734" s="440" t="s">
        <v>209</v>
      </c>
      <c r="D3734" s="443" t="s">
        <v>59385</v>
      </c>
    </row>
    <row r="3735" spans="1:4" ht="27" x14ac:dyDescent="0.25">
      <c r="A3735" s="440" t="s">
        <v>33346</v>
      </c>
      <c r="B3735" s="437" t="s">
        <v>56649</v>
      </c>
      <c r="C3735" s="440" t="s">
        <v>209</v>
      </c>
      <c r="D3735" s="443" t="s">
        <v>8419</v>
      </c>
    </row>
    <row r="3736" spans="1:4" ht="27" x14ac:dyDescent="0.25">
      <c r="A3736" s="440" t="s">
        <v>33347</v>
      </c>
      <c r="B3736" s="437" t="s">
        <v>56650</v>
      </c>
      <c r="C3736" s="440" t="s">
        <v>209</v>
      </c>
      <c r="D3736" s="443" t="s">
        <v>15913</v>
      </c>
    </row>
    <row r="3737" spans="1:4" ht="27" x14ac:dyDescent="0.25">
      <c r="A3737" s="440" t="s">
        <v>33348</v>
      </c>
      <c r="B3737" s="437" t="s">
        <v>56651</v>
      </c>
      <c r="C3737" s="440" t="s">
        <v>209</v>
      </c>
      <c r="D3737" s="443" t="s">
        <v>11861</v>
      </c>
    </row>
    <row r="3738" spans="1:4" ht="27" x14ac:dyDescent="0.25">
      <c r="A3738" s="440" t="s">
        <v>33349</v>
      </c>
      <c r="B3738" s="437" t="s">
        <v>56652</v>
      </c>
      <c r="C3738" s="440" t="s">
        <v>209</v>
      </c>
      <c r="D3738" s="443" t="s">
        <v>39365</v>
      </c>
    </row>
    <row r="3739" spans="1:4" ht="27" x14ac:dyDescent="0.25">
      <c r="A3739" s="440" t="s">
        <v>33350</v>
      </c>
      <c r="B3739" s="437" t="s">
        <v>56653</v>
      </c>
      <c r="C3739" s="440" t="s">
        <v>209</v>
      </c>
      <c r="D3739" s="443" t="s">
        <v>35159</v>
      </c>
    </row>
    <row r="3740" spans="1:4" ht="27" x14ac:dyDescent="0.25">
      <c r="A3740" s="440" t="s">
        <v>33352</v>
      </c>
      <c r="B3740" s="437" t="s">
        <v>56654</v>
      </c>
      <c r="C3740" s="440" t="s">
        <v>209</v>
      </c>
      <c r="D3740" s="443" t="s">
        <v>14772</v>
      </c>
    </row>
    <row r="3741" spans="1:4" ht="27" x14ac:dyDescent="0.25">
      <c r="A3741" s="440" t="s">
        <v>33353</v>
      </c>
      <c r="B3741" s="437" t="s">
        <v>56655</v>
      </c>
      <c r="C3741" s="440" t="s">
        <v>209</v>
      </c>
      <c r="D3741" s="443" t="s">
        <v>59386</v>
      </c>
    </row>
    <row r="3742" spans="1:4" ht="27" x14ac:dyDescent="0.25">
      <c r="A3742" s="440" t="s">
        <v>33355</v>
      </c>
      <c r="B3742" s="437" t="s">
        <v>56656</v>
      </c>
      <c r="C3742" s="440" t="s">
        <v>209</v>
      </c>
      <c r="D3742" s="443" t="s">
        <v>59387</v>
      </c>
    </row>
    <row r="3743" spans="1:4" ht="27" x14ac:dyDescent="0.25">
      <c r="A3743" s="440" t="s">
        <v>33357</v>
      </c>
      <c r="B3743" s="437" t="s">
        <v>56657</v>
      </c>
      <c r="C3743" s="440" t="s">
        <v>209</v>
      </c>
      <c r="D3743" s="443" t="s">
        <v>59388</v>
      </c>
    </row>
    <row r="3744" spans="1:4" ht="27" x14ac:dyDescent="0.25">
      <c r="A3744" s="440" t="s">
        <v>33359</v>
      </c>
      <c r="B3744" s="437" t="s">
        <v>56658</v>
      </c>
      <c r="C3744" s="440" t="s">
        <v>209</v>
      </c>
      <c r="D3744" s="443" t="s">
        <v>13396</v>
      </c>
    </row>
    <row r="3745" spans="1:4" ht="27" x14ac:dyDescent="0.25">
      <c r="A3745" s="440" t="s">
        <v>33360</v>
      </c>
      <c r="B3745" s="437" t="s">
        <v>56659</v>
      </c>
      <c r="C3745" s="440" t="s">
        <v>209</v>
      </c>
      <c r="D3745" s="443" t="s">
        <v>9088</v>
      </c>
    </row>
    <row r="3746" spans="1:4" ht="27" x14ac:dyDescent="0.25">
      <c r="A3746" s="440" t="s">
        <v>33362</v>
      </c>
      <c r="B3746" s="437" t="s">
        <v>56660</v>
      </c>
      <c r="C3746" s="440" t="s">
        <v>209</v>
      </c>
      <c r="D3746" s="443" t="s">
        <v>51461</v>
      </c>
    </row>
    <row r="3747" spans="1:4" ht="27" x14ac:dyDescent="0.25">
      <c r="A3747" s="440" t="s">
        <v>33364</v>
      </c>
      <c r="B3747" s="437" t="s">
        <v>56661</v>
      </c>
      <c r="C3747" s="440" t="s">
        <v>209</v>
      </c>
      <c r="D3747" s="443" t="s">
        <v>12434</v>
      </c>
    </row>
    <row r="3748" spans="1:4" ht="27" x14ac:dyDescent="0.25">
      <c r="A3748" s="440" t="s">
        <v>33365</v>
      </c>
      <c r="B3748" s="437" t="s">
        <v>56662</v>
      </c>
      <c r="C3748" s="440" t="s">
        <v>209</v>
      </c>
      <c r="D3748" s="443" t="s">
        <v>59389</v>
      </c>
    </row>
    <row r="3749" spans="1:4" ht="27" x14ac:dyDescent="0.25">
      <c r="A3749" s="440" t="s">
        <v>33366</v>
      </c>
      <c r="B3749" s="437" t="s">
        <v>56663</v>
      </c>
      <c r="C3749" s="440" t="s">
        <v>209</v>
      </c>
      <c r="D3749" s="443" t="s">
        <v>59390</v>
      </c>
    </row>
    <row r="3750" spans="1:4" ht="27" x14ac:dyDescent="0.25">
      <c r="A3750" s="440" t="s">
        <v>33367</v>
      </c>
      <c r="B3750" s="437" t="s">
        <v>56664</v>
      </c>
      <c r="C3750" s="440" t="s">
        <v>209</v>
      </c>
      <c r="D3750" s="443" t="s">
        <v>59391</v>
      </c>
    </row>
    <row r="3751" spans="1:4" ht="27" x14ac:dyDescent="0.25">
      <c r="A3751" s="440" t="s">
        <v>33368</v>
      </c>
      <c r="B3751" s="437" t="s">
        <v>56665</v>
      </c>
      <c r="C3751" s="440" t="s">
        <v>209</v>
      </c>
      <c r="D3751" s="443" t="s">
        <v>59392</v>
      </c>
    </row>
    <row r="3752" spans="1:4" ht="27" x14ac:dyDescent="0.25">
      <c r="A3752" s="440" t="s">
        <v>33369</v>
      </c>
      <c r="B3752" s="437" t="s">
        <v>56666</v>
      </c>
      <c r="C3752" s="440" t="s">
        <v>209</v>
      </c>
      <c r="D3752" s="443" t="s">
        <v>59393</v>
      </c>
    </row>
    <row r="3753" spans="1:4" ht="40.5" x14ac:dyDescent="0.25">
      <c r="A3753" s="440" t="s">
        <v>33370</v>
      </c>
      <c r="B3753" s="437" t="s">
        <v>33371</v>
      </c>
      <c r="C3753" s="440" t="s">
        <v>209</v>
      </c>
      <c r="D3753" s="443" t="s">
        <v>53606</v>
      </c>
    </row>
    <row r="3754" spans="1:4" ht="40.5" x14ac:dyDescent="0.25">
      <c r="A3754" s="440" t="s">
        <v>33372</v>
      </c>
      <c r="B3754" s="437" t="s">
        <v>33373</v>
      </c>
      <c r="C3754" s="440" t="s">
        <v>209</v>
      </c>
      <c r="D3754" s="443" t="s">
        <v>11955</v>
      </c>
    </row>
    <row r="3755" spans="1:4" ht="40.5" x14ac:dyDescent="0.25">
      <c r="A3755" s="440" t="s">
        <v>33374</v>
      </c>
      <c r="B3755" s="437" t="s">
        <v>33375</v>
      </c>
      <c r="C3755" s="440" t="s">
        <v>209</v>
      </c>
      <c r="D3755" s="443" t="s">
        <v>13809</v>
      </c>
    </row>
    <row r="3756" spans="1:4" ht="40.5" x14ac:dyDescent="0.25">
      <c r="A3756" s="440" t="s">
        <v>33376</v>
      </c>
      <c r="B3756" s="437" t="s">
        <v>33377</v>
      </c>
      <c r="C3756" s="440" t="s">
        <v>209</v>
      </c>
      <c r="D3756" s="443" t="s">
        <v>11074</v>
      </c>
    </row>
    <row r="3757" spans="1:4" ht="40.5" x14ac:dyDescent="0.25">
      <c r="A3757" s="440" t="s">
        <v>33378</v>
      </c>
      <c r="B3757" s="437" t="s">
        <v>56667</v>
      </c>
      <c r="C3757" s="440" t="s">
        <v>209</v>
      </c>
      <c r="D3757" s="443" t="s">
        <v>12382</v>
      </c>
    </row>
    <row r="3758" spans="1:4" ht="40.5" x14ac:dyDescent="0.25">
      <c r="A3758" s="440" t="s">
        <v>33379</v>
      </c>
      <c r="B3758" s="437" t="s">
        <v>56668</v>
      </c>
      <c r="C3758" s="440" t="s">
        <v>209</v>
      </c>
      <c r="D3758" s="443" t="s">
        <v>43960</v>
      </c>
    </row>
    <row r="3759" spans="1:4" ht="40.5" x14ac:dyDescent="0.25">
      <c r="A3759" s="440" t="s">
        <v>33380</v>
      </c>
      <c r="B3759" s="437" t="s">
        <v>56669</v>
      </c>
      <c r="C3759" s="440" t="s">
        <v>209</v>
      </c>
      <c r="D3759" s="443" t="s">
        <v>44077</v>
      </c>
    </row>
    <row r="3760" spans="1:4" ht="40.5" x14ac:dyDescent="0.25">
      <c r="A3760" s="440" t="s">
        <v>33381</v>
      </c>
      <c r="B3760" s="437" t="s">
        <v>56670</v>
      </c>
      <c r="C3760" s="440" t="s">
        <v>209</v>
      </c>
      <c r="D3760" s="443" t="s">
        <v>59394</v>
      </c>
    </row>
    <row r="3761" spans="1:4" ht="40.5" x14ac:dyDescent="0.25">
      <c r="A3761" s="440" t="s">
        <v>33382</v>
      </c>
      <c r="B3761" s="437" t="s">
        <v>56671</v>
      </c>
      <c r="C3761" s="440" t="s">
        <v>209</v>
      </c>
      <c r="D3761" s="443" t="s">
        <v>14966</v>
      </c>
    </row>
    <row r="3762" spans="1:4" ht="40.5" x14ac:dyDescent="0.25">
      <c r="A3762" s="440" t="s">
        <v>33383</v>
      </c>
      <c r="B3762" s="437" t="s">
        <v>56672</v>
      </c>
      <c r="C3762" s="440" t="s">
        <v>209</v>
      </c>
      <c r="D3762" s="443" t="s">
        <v>58010</v>
      </c>
    </row>
    <row r="3763" spans="1:4" ht="40.5" x14ac:dyDescent="0.25">
      <c r="A3763" s="440" t="s">
        <v>33385</v>
      </c>
      <c r="B3763" s="437" t="s">
        <v>56673</v>
      </c>
      <c r="C3763" s="440" t="s">
        <v>209</v>
      </c>
      <c r="D3763" s="443" t="s">
        <v>49675</v>
      </c>
    </row>
    <row r="3764" spans="1:4" ht="40.5" x14ac:dyDescent="0.25">
      <c r="A3764" s="440" t="s">
        <v>33386</v>
      </c>
      <c r="B3764" s="437" t="s">
        <v>56674</v>
      </c>
      <c r="C3764" s="440" t="s">
        <v>209</v>
      </c>
      <c r="D3764" s="443" t="s">
        <v>42636</v>
      </c>
    </row>
    <row r="3765" spans="1:4" ht="40.5" x14ac:dyDescent="0.25">
      <c r="A3765" s="440" t="s">
        <v>33387</v>
      </c>
      <c r="B3765" s="437" t="s">
        <v>33388</v>
      </c>
      <c r="C3765" s="440" t="s">
        <v>209</v>
      </c>
      <c r="D3765" s="443" t="s">
        <v>59395</v>
      </c>
    </row>
    <row r="3766" spans="1:4" ht="40.5" x14ac:dyDescent="0.25">
      <c r="A3766" s="440" t="s">
        <v>33389</v>
      </c>
      <c r="B3766" s="437" t="s">
        <v>33390</v>
      </c>
      <c r="C3766" s="440" t="s">
        <v>209</v>
      </c>
      <c r="D3766" s="443" t="s">
        <v>59396</v>
      </c>
    </row>
    <row r="3767" spans="1:4" ht="40.5" x14ac:dyDescent="0.25">
      <c r="A3767" s="440" t="s">
        <v>33391</v>
      </c>
      <c r="B3767" s="437" t="s">
        <v>33392</v>
      </c>
      <c r="C3767" s="440" t="s">
        <v>209</v>
      </c>
      <c r="D3767" s="443" t="s">
        <v>59397</v>
      </c>
    </row>
    <row r="3768" spans="1:4" ht="40.5" x14ac:dyDescent="0.25">
      <c r="A3768" s="440" t="s">
        <v>33394</v>
      </c>
      <c r="B3768" s="437" t="s">
        <v>33395</v>
      </c>
      <c r="C3768" s="440" t="s">
        <v>209</v>
      </c>
      <c r="D3768" s="443" t="s">
        <v>59398</v>
      </c>
    </row>
    <row r="3769" spans="1:4" ht="40.5" x14ac:dyDescent="0.25">
      <c r="A3769" s="440" t="s">
        <v>33396</v>
      </c>
      <c r="B3769" s="437" t="s">
        <v>33397</v>
      </c>
      <c r="C3769" s="440" t="s">
        <v>209</v>
      </c>
      <c r="D3769" s="443" t="s">
        <v>59342</v>
      </c>
    </row>
    <row r="3770" spans="1:4" ht="40.5" x14ac:dyDescent="0.25">
      <c r="A3770" s="440" t="s">
        <v>33398</v>
      </c>
      <c r="B3770" s="437" t="s">
        <v>33399</v>
      </c>
      <c r="C3770" s="440" t="s">
        <v>209</v>
      </c>
      <c r="D3770" s="443" t="s">
        <v>59399</v>
      </c>
    </row>
    <row r="3771" spans="1:4" ht="27" x14ac:dyDescent="0.25">
      <c r="A3771" s="440" t="s">
        <v>33400</v>
      </c>
      <c r="B3771" s="437" t="s">
        <v>56675</v>
      </c>
      <c r="C3771" s="440" t="s">
        <v>209</v>
      </c>
      <c r="D3771" s="443" t="s">
        <v>59400</v>
      </c>
    </row>
    <row r="3772" spans="1:4" ht="27" x14ac:dyDescent="0.25">
      <c r="A3772" s="440" t="s">
        <v>33401</v>
      </c>
      <c r="B3772" s="437" t="s">
        <v>56676</v>
      </c>
      <c r="C3772" s="440" t="s">
        <v>209</v>
      </c>
      <c r="D3772" s="443" t="s">
        <v>59401</v>
      </c>
    </row>
    <row r="3773" spans="1:4" ht="27" x14ac:dyDescent="0.25">
      <c r="A3773" s="440" t="s">
        <v>33402</v>
      </c>
      <c r="B3773" s="437" t="s">
        <v>56677</v>
      </c>
      <c r="C3773" s="440" t="s">
        <v>209</v>
      </c>
      <c r="D3773" s="443" t="s">
        <v>42186</v>
      </c>
    </row>
    <row r="3774" spans="1:4" ht="27" x14ac:dyDescent="0.25">
      <c r="A3774" s="440" t="s">
        <v>33404</v>
      </c>
      <c r="B3774" s="437" t="s">
        <v>56678</v>
      </c>
      <c r="C3774" s="440" t="s">
        <v>209</v>
      </c>
      <c r="D3774" s="443" t="s">
        <v>59402</v>
      </c>
    </row>
    <row r="3775" spans="1:4" ht="27" x14ac:dyDescent="0.25">
      <c r="A3775" s="440" t="s">
        <v>33405</v>
      </c>
      <c r="B3775" s="437" t="s">
        <v>56679</v>
      </c>
      <c r="C3775" s="440" t="s">
        <v>209</v>
      </c>
      <c r="D3775" s="443" t="s">
        <v>42070</v>
      </c>
    </row>
    <row r="3776" spans="1:4" ht="27" x14ac:dyDescent="0.25">
      <c r="A3776" s="440" t="s">
        <v>33406</v>
      </c>
      <c r="B3776" s="437" t="s">
        <v>56680</v>
      </c>
      <c r="C3776" s="440" t="s">
        <v>209</v>
      </c>
      <c r="D3776" s="443" t="s">
        <v>59403</v>
      </c>
    </row>
    <row r="3777" spans="1:4" ht="40.5" x14ac:dyDescent="0.25">
      <c r="A3777" s="440" t="s">
        <v>33407</v>
      </c>
      <c r="B3777" s="437" t="s">
        <v>56681</v>
      </c>
      <c r="C3777" s="440" t="s">
        <v>209</v>
      </c>
      <c r="D3777" s="443" t="s">
        <v>30725</v>
      </c>
    </row>
    <row r="3778" spans="1:4" ht="40.5" x14ac:dyDescent="0.25">
      <c r="A3778" s="440" t="s">
        <v>33408</v>
      </c>
      <c r="B3778" s="437" t="s">
        <v>56682</v>
      </c>
      <c r="C3778" s="440" t="s">
        <v>209</v>
      </c>
      <c r="D3778" s="443" t="s">
        <v>59404</v>
      </c>
    </row>
    <row r="3779" spans="1:4" ht="40.5" x14ac:dyDescent="0.25">
      <c r="A3779" s="440" t="s">
        <v>33409</v>
      </c>
      <c r="B3779" s="437" t="s">
        <v>56683</v>
      </c>
      <c r="C3779" s="440" t="s">
        <v>209</v>
      </c>
      <c r="D3779" s="443" t="s">
        <v>59405</v>
      </c>
    </row>
    <row r="3780" spans="1:4" ht="40.5" x14ac:dyDescent="0.25">
      <c r="A3780" s="440" t="s">
        <v>33410</v>
      </c>
      <c r="B3780" s="437" t="s">
        <v>56684</v>
      </c>
      <c r="C3780" s="440" t="s">
        <v>209</v>
      </c>
      <c r="D3780" s="443" t="s">
        <v>29228</v>
      </c>
    </row>
    <row r="3781" spans="1:4" ht="40.5" x14ac:dyDescent="0.25">
      <c r="A3781" s="440" t="s">
        <v>33412</v>
      </c>
      <c r="B3781" s="437" t="s">
        <v>56685</v>
      </c>
      <c r="C3781" s="440" t="s">
        <v>209</v>
      </c>
      <c r="D3781" s="443" t="s">
        <v>8696</v>
      </c>
    </row>
    <row r="3782" spans="1:4" ht="40.5" x14ac:dyDescent="0.25">
      <c r="A3782" s="440" t="s">
        <v>33413</v>
      </c>
      <c r="B3782" s="437" t="s">
        <v>56686</v>
      </c>
      <c r="C3782" s="440" t="s">
        <v>209</v>
      </c>
      <c r="D3782" s="443" t="s">
        <v>59406</v>
      </c>
    </row>
    <row r="3783" spans="1:4" ht="40.5" x14ac:dyDescent="0.25">
      <c r="A3783" s="440" t="s">
        <v>33414</v>
      </c>
      <c r="B3783" s="437" t="s">
        <v>33415</v>
      </c>
      <c r="C3783" s="440" t="s">
        <v>209</v>
      </c>
      <c r="D3783" s="443" t="s">
        <v>59407</v>
      </c>
    </row>
    <row r="3784" spans="1:4" ht="40.5" x14ac:dyDescent="0.25">
      <c r="A3784" s="440" t="s">
        <v>33416</v>
      </c>
      <c r="B3784" s="437" t="s">
        <v>33417</v>
      </c>
      <c r="C3784" s="440" t="s">
        <v>209</v>
      </c>
      <c r="D3784" s="443" t="s">
        <v>35030</v>
      </c>
    </row>
    <row r="3785" spans="1:4" ht="40.5" x14ac:dyDescent="0.25">
      <c r="A3785" s="440" t="s">
        <v>33418</v>
      </c>
      <c r="B3785" s="437" t="s">
        <v>33419</v>
      </c>
      <c r="C3785" s="440" t="s">
        <v>209</v>
      </c>
      <c r="D3785" s="443" t="s">
        <v>59408</v>
      </c>
    </row>
    <row r="3786" spans="1:4" ht="40.5" x14ac:dyDescent="0.25">
      <c r="A3786" s="440" t="s">
        <v>33421</v>
      </c>
      <c r="B3786" s="437" t="s">
        <v>33422</v>
      </c>
      <c r="C3786" s="440" t="s">
        <v>213</v>
      </c>
      <c r="D3786" s="443" t="s">
        <v>59409</v>
      </c>
    </row>
    <row r="3787" spans="1:4" ht="27" x14ac:dyDescent="0.25">
      <c r="A3787" s="440" t="s">
        <v>33423</v>
      </c>
      <c r="B3787" s="437" t="s">
        <v>33424</v>
      </c>
      <c r="C3787" s="440" t="s">
        <v>209</v>
      </c>
      <c r="D3787" s="443" t="s">
        <v>43093</v>
      </c>
    </row>
    <row r="3788" spans="1:4" ht="27" x14ac:dyDescent="0.25">
      <c r="A3788" s="440" t="s">
        <v>33425</v>
      </c>
      <c r="B3788" s="437" t="s">
        <v>33426</v>
      </c>
      <c r="C3788" s="440" t="s">
        <v>209</v>
      </c>
      <c r="D3788" s="443" t="s">
        <v>14043</v>
      </c>
    </row>
    <row r="3789" spans="1:4" ht="27" x14ac:dyDescent="0.25">
      <c r="A3789" s="440" t="s">
        <v>33428</v>
      </c>
      <c r="B3789" s="437" t="s">
        <v>33429</v>
      </c>
      <c r="C3789" s="440" t="s">
        <v>209</v>
      </c>
      <c r="D3789" s="443" t="s">
        <v>28084</v>
      </c>
    </row>
    <row r="3790" spans="1:4" ht="27" x14ac:dyDescent="0.25">
      <c r="A3790" s="440" t="s">
        <v>33430</v>
      </c>
      <c r="B3790" s="437" t="s">
        <v>33431</v>
      </c>
      <c r="C3790" s="440" t="s">
        <v>209</v>
      </c>
      <c r="D3790" s="443" t="s">
        <v>27720</v>
      </c>
    </row>
    <row r="3791" spans="1:4" ht="40.5" x14ac:dyDescent="0.25">
      <c r="A3791" s="440" t="s">
        <v>33432</v>
      </c>
      <c r="B3791" s="437" t="s">
        <v>33433</v>
      </c>
      <c r="C3791" s="440" t="s">
        <v>209</v>
      </c>
      <c r="D3791" s="443" t="s">
        <v>12150</v>
      </c>
    </row>
    <row r="3792" spans="1:4" ht="40.5" x14ac:dyDescent="0.25">
      <c r="A3792" s="440" t="s">
        <v>33434</v>
      </c>
      <c r="B3792" s="437" t="s">
        <v>33435</v>
      </c>
      <c r="C3792" s="440" t="s">
        <v>209</v>
      </c>
      <c r="D3792" s="443" t="s">
        <v>41051</v>
      </c>
    </row>
    <row r="3793" spans="1:4" ht="40.5" x14ac:dyDescent="0.25">
      <c r="A3793" s="440" t="s">
        <v>33436</v>
      </c>
      <c r="B3793" s="437" t="s">
        <v>33437</v>
      </c>
      <c r="C3793" s="440" t="s">
        <v>209</v>
      </c>
      <c r="D3793" s="443" t="s">
        <v>35488</v>
      </c>
    </row>
    <row r="3794" spans="1:4" ht="40.5" x14ac:dyDescent="0.25">
      <c r="A3794" s="440" t="s">
        <v>33438</v>
      </c>
      <c r="B3794" s="437" t="s">
        <v>33439</v>
      </c>
      <c r="C3794" s="440" t="s">
        <v>209</v>
      </c>
      <c r="D3794" s="443" t="s">
        <v>8073</v>
      </c>
    </row>
    <row r="3795" spans="1:4" ht="27" x14ac:dyDescent="0.25">
      <c r="A3795" s="440" t="s">
        <v>33440</v>
      </c>
      <c r="B3795" s="437" t="s">
        <v>33441</v>
      </c>
      <c r="C3795" s="440" t="s">
        <v>209</v>
      </c>
      <c r="D3795" s="443" t="s">
        <v>12037</v>
      </c>
    </row>
    <row r="3796" spans="1:4" ht="27" x14ac:dyDescent="0.25">
      <c r="A3796" s="440" t="s">
        <v>33442</v>
      </c>
      <c r="B3796" s="437" t="s">
        <v>33443</v>
      </c>
      <c r="C3796" s="440" t="s">
        <v>209</v>
      </c>
      <c r="D3796" s="443" t="s">
        <v>40577</v>
      </c>
    </row>
    <row r="3797" spans="1:4" ht="27" x14ac:dyDescent="0.25">
      <c r="A3797" s="440" t="s">
        <v>33444</v>
      </c>
      <c r="B3797" s="437" t="s">
        <v>33445</v>
      </c>
      <c r="C3797" s="440" t="s">
        <v>209</v>
      </c>
      <c r="D3797" s="443" t="s">
        <v>28997</v>
      </c>
    </row>
    <row r="3798" spans="1:4" ht="27" x14ac:dyDescent="0.25">
      <c r="A3798" s="440" t="s">
        <v>33446</v>
      </c>
      <c r="B3798" s="437" t="s">
        <v>33447</v>
      </c>
      <c r="C3798" s="440" t="s">
        <v>209</v>
      </c>
      <c r="D3798" s="443" t="s">
        <v>7100</v>
      </c>
    </row>
    <row r="3799" spans="1:4" ht="40.5" x14ac:dyDescent="0.25">
      <c r="A3799" s="440" t="s">
        <v>33449</v>
      </c>
      <c r="B3799" s="437" t="s">
        <v>33450</v>
      </c>
      <c r="C3799" s="440" t="s">
        <v>209</v>
      </c>
      <c r="D3799" s="443" t="s">
        <v>41924</v>
      </c>
    </row>
    <row r="3800" spans="1:4" ht="40.5" x14ac:dyDescent="0.25">
      <c r="A3800" s="440" t="s">
        <v>33451</v>
      </c>
      <c r="B3800" s="437" t="s">
        <v>33452</v>
      </c>
      <c r="C3800" s="440" t="s">
        <v>209</v>
      </c>
      <c r="D3800" s="443" t="s">
        <v>59410</v>
      </c>
    </row>
    <row r="3801" spans="1:4" ht="40.5" x14ac:dyDescent="0.25">
      <c r="A3801" s="440" t="s">
        <v>33453</v>
      </c>
      <c r="B3801" s="437" t="s">
        <v>33454</v>
      </c>
      <c r="C3801" s="440" t="s">
        <v>209</v>
      </c>
      <c r="D3801" s="443" t="s">
        <v>40405</v>
      </c>
    </row>
    <row r="3802" spans="1:4" ht="40.5" x14ac:dyDescent="0.25">
      <c r="A3802" s="440" t="s">
        <v>33455</v>
      </c>
      <c r="B3802" s="437" t="s">
        <v>33456</v>
      </c>
      <c r="C3802" s="440" t="s">
        <v>209</v>
      </c>
      <c r="D3802" s="443" t="s">
        <v>29719</v>
      </c>
    </row>
    <row r="3803" spans="1:4" ht="40.5" x14ac:dyDescent="0.25">
      <c r="A3803" s="440" t="s">
        <v>33457</v>
      </c>
      <c r="B3803" s="437" t="s">
        <v>33458</v>
      </c>
      <c r="C3803" s="440" t="s">
        <v>209</v>
      </c>
      <c r="D3803" s="443" t="s">
        <v>59411</v>
      </c>
    </row>
    <row r="3804" spans="1:4" ht="40.5" x14ac:dyDescent="0.25">
      <c r="A3804" s="440" t="s">
        <v>33460</v>
      </c>
      <c r="B3804" s="437" t="s">
        <v>33461</v>
      </c>
      <c r="C3804" s="440" t="s">
        <v>213</v>
      </c>
      <c r="D3804" s="443" t="s">
        <v>59412</v>
      </c>
    </row>
    <row r="3805" spans="1:4" ht="27" x14ac:dyDescent="0.25">
      <c r="A3805" s="440" t="s">
        <v>33462</v>
      </c>
      <c r="B3805" s="437" t="s">
        <v>33463</v>
      </c>
      <c r="C3805" s="440" t="s">
        <v>213</v>
      </c>
      <c r="D3805" s="443" t="s">
        <v>59413</v>
      </c>
    </row>
    <row r="3806" spans="1:4" ht="40.5" x14ac:dyDescent="0.25">
      <c r="A3806" s="440" t="s">
        <v>33464</v>
      </c>
      <c r="B3806" s="437" t="s">
        <v>33465</v>
      </c>
      <c r="C3806" s="440" t="s">
        <v>213</v>
      </c>
      <c r="D3806" s="443" t="s">
        <v>59414</v>
      </c>
    </row>
    <row r="3807" spans="1:4" ht="40.5" x14ac:dyDescent="0.25">
      <c r="A3807" s="440" t="s">
        <v>33466</v>
      </c>
      <c r="B3807" s="437" t="s">
        <v>33467</v>
      </c>
      <c r="C3807" s="440" t="s">
        <v>213</v>
      </c>
      <c r="D3807" s="443" t="s">
        <v>59414</v>
      </c>
    </row>
    <row r="3808" spans="1:4" ht="40.5" x14ac:dyDescent="0.25">
      <c r="A3808" s="440" t="s">
        <v>33468</v>
      </c>
      <c r="B3808" s="437" t="s">
        <v>33469</v>
      </c>
      <c r="C3808" s="440" t="s">
        <v>213</v>
      </c>
      <c r="D3808" s="443" t="s">
        <v>59414</v>
      </c>
    </row>
    <row r="3809" spans="1:4" ht="40.5" x14ac:dyDescent="0.25">
      <c r="A3809" s="440" t="s">
        <v>33470</v>
      </c>
      <c r="B3809" s="437" t="s">
        <v>33471</v>
      </c>
      <c r="C3809" s="440" t="s">
        <v>213</v>
      </c>
      <c r="D3809" s="443" t="s">
        <v>59415</v>
      </c>
    </row>
    <row r="3810" spans="1:4" ht="40.5" x14ac:dyDescent="0.25">
      <c r="A3810" s="440" t="s">
        <v>33472</v>
      </c>
      <c r="B3810" s="437" t="s">
        <v>33473</v>
      </c>
      <c r="C3810" s="440" t="s">
        <v>213</v>
      </c>
      <c r="D3810" s="443" t="s">
        <v>59416</v>
      </c>
    </row>
    <row r="3811" spans="1:4" ht="27" x14ac:dyDescent="0.25">
      <c r="A3811" s="440" t="s">
        <v>33474</v>
      </c>
      <c r="B3811" s="437" t="s">
        <v>33475</v>
      </c>
      <c r="C3811" s="440" t="s">
        <v>213</v>
      </c>
      <c r="D3811" s="443" t="s">
        <v>59417</v>
      </c>
    </row>
    <row r="3812" spans="1:4" ht="40.5" x14ac:dyDescent="0.25">
      <c r="A3812" s="440" t="s">
        <v>33476</v>
      </c>
      <c r="B3812" s="437" t="s">
        <v>33477</v>
      </c>
      <c r="C3812" s="440" t="s">
        <v>209</v>
      </c>
      <c r="D3812" s="443" t="s">
        <v>59418</v>
      </c>
    </row>
    <row r="3813" spans="1:4" ht="40.5" x14ac:dyDescent="0.25">
      <c r="A3813" s="440" t="s">
        <v>33478</v>
      </c>
      <c r="B3813" s="437" t="s">
        <v>33479</v>
      </c>
      <c r="C3813" s="440" t="s">
        <v>213</v>
      </c>
      <c r="D3813" s="443" t="s">
        <v>59419</v>
      </c>
    </row>
    <row r="3814" spans="1:4" ht="40.5" x14ac:dyDescent="0.25">
      <c r="A3814" s="440" t="s">
        <v>33480</v>
      </c>
      <c r="B3814" s="437" t="s">
        <v>33481</v>
      </c>
      <c r="C3814" s="440" t="s">
        <v>213</v>
      </c>
      <c r="D3814" s="443" t="s">
        <v>59420</v>
      </c>
    </row>
    <row r="3815" spans="1:4" ht="40.5" x14ac:dyDescent="0.25">
      <c r="A3815" s="440" t="s">
        <v>33482</v>
      </c>
      <c r="B3815" s="437" t="s">
        <v>33483</v>
      </c>
      <c r="C3815" s="440" t="s">
        <v>213</v>
      </c>
      <c r="D3815" s="443" t="s">
        <v>59421</v>
      </c>
    </row>
    <row r="3816" spans="1:4" ht="40.5" x14ac:dyDescent="0.25">
      <c r="A3816" s="440" t="s">
        <v>33484</v>
      </c>
      <c r="B3816" s="437" t="s">
        <v>33485</v>
      </c>
      <c r="C3816" s="440" t="s">
        <v>213</v>
      </c>
      <c r="D3816" s="443" t="s">
        <v>59421</v>
      </c>
    </row>
    <row r="3817" spans="1:4" ht="40.5" x14ac:dyDescent="0.25">
      <c r="A3817" s="440" t="s">
        <v>33486</v>
      </c>
      <c r="B3817" s="437" t="s">
        <v>33487</v>
      </c>
      <c r="C3817" s="440" t="s">
        <v>213</v>
      </c>
      <c r="D3817" s="443" t="s">
        <v>59421</v>
      </c>
    </row>
    <row r="3818" spans="1:4" ht="40.5" x14ac:dyDescent="0.25">
      <c r="A3818" s="440" t="s">
        <v>33488</v>
      </c>
      <c r="B3818" s="437" t="s">
        <v>33489</v>
      </c>
      <c r="C3818" s="440" t="s">
        <v>213</v>
      </c>
      <c r="D3818" s="443" t="s">
        <v>43998</v>
      </c>
    </row>
    <row r="3819" spans="1:4" ht="40.5" x14ac:dyDescent="0.25">
      <c r="A3819" s="440" t="s">
        <v>33490</v>
      </c>
      <c r="B3819" s="437" t="s">
        <v>33491</v>
      </c>
      <c r="C3819" s="440" t="s">
        <v>213</v>
      </c>
      <c r="D3819" s="443" t="s">
        <v>59422</v>
      </c>
    </row>
    <row r="3820" spans="1:4" ht="40.5" x14ac:dyDescent="0.25">
      <c r="A3820" s="440" t="s">
        <v>33492</v>
      </c>
      <c r="B3820" s="437" t="s">
        <v>33493</v>
      </c>
      <c r="C3820" s="440" t="s">
        <v>213</v>
      </c>
      <c r="D3820" s="443" t="s">
        <v>10591</v>
      </c>
    </row>
    <row r="3821" spans="1:4" ht="40.5" x14ac:dyDescent="0.25">
      <c r="A3821" s="440" t="s">
        <v>33494</v>
      </c>
      <c r="B3821" s="437" t="s">
        <v>33495</v>
      </c>
      <c r="C3821" s="440" t="s">
        <v>209</v>
      </c>
      <c r="D3821" s="443" t="s">
        <v>29688</v>
      </c>
    </row>
    <row r="3822" spans="1:4" ht="40.5" x14ac:dyDescent="0.25">
      <c r="A3822" s="440" t="s">
        <v>33496</v>
      </c>
      <c r="B3822" s="437" t="s">
        <v>33497</v>
      </c>
      <c r="C3822" s="440" t="s">
        <v>209</v>
      </c>
      <c r="D3822" s="443" t="s">
        <v>59423</v>
      </c>
    </row>
    <row r="3823" spans="1:4" ht="40.5" x14ac:dyDescent="0.25">
      <c r="A3823" s="440" t="s">
        <v>33498</v>
      </c>
      <c r="B3823" s="437" t="s">
        <v>33499</v>
      </c>
      <c r="C3823" s="440" t="s">
        <v>209</v>
      </c>
      <c r="D3823" s="443" t="s">
        <v>12497</v>
      </c>
    </row>
    <row r="3824" spans="1:4" ht="40.5" x14ac:dyDescent="0.25">
      <c r="A3824" s="440" t="s">
        <v>33500</v>
      </c>
      <c r="B3824" s="437" t="s">
        <v>33501</v>
      </c>
      <c r="C3824" s="440" t="s">
        <v>209</v>
      </c>
      <c r="D3824" s="443" t="s">
        <v>54096</v>
      </c>
    </row>
    <row r="3825" spans="1:4" ht="40.5" x14ac:dyDescent="0.25">
      <c r="A3825" s="440" t="s">
        <v>33502</v>
      </c>
      <c r="B3825" s="437" t="s">
        <v>33503</v>
      </c>
      <c r="C3825" s="440" t="s">
        <v>209</v>
      </c>
      <c r="D3825" s="443" t="s">
        <v>59424</v>
      </c>
    </row>
    <row r="3826" spans="1:4" ht="40.5" x14ac:dyDescent="0.25">
      <c r="A3826" s="440" t="s">
        <v>33504</v>
      </c>
      <c r="B3826" s="437" t="s">
        <v>33505</v>
      </c>
      <c r="C3826" s="440" t="s">
        <v>209</v>
      </c>
      <c r="D3826" s="443" t="s">
        <v>59425</v>
      </c>
    </row>
    <row r="3827" spans="1:4" ht="40.5" x14ac:dyDescent="0.25">
      <c r="A3827" s="440" t="s">
        <v>33506</v>
      </c>
      <c r="B3827" s="437" t="s">
        <v>33507</v>
      </c>
      <c r="C3827" s="440" t="s">
        <v>209</v>
      </c>
      <c r="D3827" s="443" t="s">
        <v>59426</v>
      </c>
    </row>
    <row r="3828" spans="1:4" ht="40.5" x14ac:dyDescent="0.25">
      <c r="A3828" s="440" t="s">
        <v>33509</v>
      </c>
      <c r="B3828" s="437" t="s">
        <v>33510</v>
      </c>
      <c r="C3828" s="440" t="s">
        <v>209</v>
      </c>
      <c r="D3828" s="443" t="s">
        <v>59427</v>
      </c>
    </row>
    <row r="3829" spans="1:4" ht="40.5" x14ac:dyDescent="0.25">
      <c r="A3829" s="440" t="s">
        <v>33511</v>
      </c>
      <c r="B3829" s="437" t="s">
        <v>33512</v>
      </c>
      <c r="C3829" s="440" t="s">
        <v>209</v>
      </c>
      <c r="D3829" s="443" t="s">
        <v>33286</v>
      </c>
    </row>
    <row r="3830" spans="1:4" ht="40.5" x14ac:dyDescent="0.25">
      <c r="A3830" s="440" t="s">
        <v>33513</v>
      </c>
      <c r="B3830" s="437" t="s">
        <v>33514</v>
      </c>
      <c r="C3830" s="440" t="s">
        <v>209</v>
      </c>
      <c r="D3830" s="443" t="s">
        <v>8091</v>
      </c>
    </row>
    <row r="3831" spans="1:4" ht="40.5" x14ac:dyDescent="0.25">
      <c r="A3831" s="440" t="s">
        <v>33515</v>
      </c>
      <c r="B3831" s="437" t="s">
        <v>33516</v>
      </c>
      <c r="C3831" s="440" t="s">
        <v>209</v>
      </c>
      <c r="D3831" s="443" t="s">
        <v>59428</v>
      </c>
    </row>
    <row r="3832" spans="1:4" ht="40.5" x14ac:dyDescent="0.25">
      <c r="A3832" s="440" t="s">
        <v>33517</v>
      </c>
      <c r="B3832" s="437" t="s">
        <v>33518</v>
      </c>
      <c r="C3832" s="440" t="s">
        <v>209</v>
      </c>
      <c r="D3832" s="443" t="s">
        <v>59429</v>
      </c>
    </row>
    <row r="3833" spans="1:4" ht="27" x14ac:dyDescent="0.25">
      <c r="A3833" s="440" t="s">
        <v>33519</v>
      </c>
      <c r="B3833" s="437" t="s">
        <v>33520</v>
      </c>
      <c r="C3833" s="440" t="s">
        <v>209</v>
      </c>
      <c r="D3833" s="443" t="s">
        <v>41913</v>
      </c>
    </row>
    <row r="3834" spans="1:4" ht="27" x14ac:dyDescent="0.25">
      <c r="A3834" s="440" t="s">
        <v>33521</v>
      </c>
      <c r="B3834" s="437" t="s">
        <v>33522</v>
      </c>
      <c r="C3834" s="440" t="s">
        <v>209</v>
      </c>
      <c r="D3834" s="443" t="s">
        <v>59430</v>
      </c>
    </row>
    <row r="3835" spans="1:4" ht="27" x14ac:dyDescent="0.25">
      <c r="A3835" s="440" t="s">
        <v>33523</v>
      </c>
      <c r="B3835" s="437" t="s">
        <v>33524</v>
      </c>
      <c r="C3835" s="440" t="s">
        <v>209</v>
      </c>
      <c r="D3835" s="443" t="s">
        <v>32564</v>
      </c>
    </row>
    <row r="3836" spans="1:4" ht="27" x14ac:dyDescent="0.25">
      <c r="A3836" s="440" t="s">
        <v>33525</v>
      </c>
      <c r="B3836" s="437" t="s">
        <v>33526</v>
      </c>
      <c r="C3836" s="440" t="s">
        <v>209</v>
      </c>
      <c r="D3836" s="443" t="s">
        <v>59431</v>
      </c>
    </row>
    <row r="3837" spans="1:4" ht="27" x14ac:dyDescent="0.25">
      <c r="A3837" s="440" t="s">
        <v>33527</v>
      </c>
      <c r="B3837" s="437" t="s">
        <v>33528</v>
      </c>
      <c r="C3837" s="440" t="s">
        <v>209</v>
      </c>
      <c r="D3837" s="443" t="s">
        <v>13558</v>
      </c>
    </row>
    <row r="3838" spans="1:4" ht="27" x14ac:dyDescent="0.25">
      <c r="A3838" s="440" t="s">
        <v>33530</v>
      </c>
      <c r="B3838" s="437" t="s">
        <v>33531</v>
      </c>
      <c r="C3838" s="440" t="s">
        <v>209</v>
      </c>
      <c r="D3838" s="443" t="s">
        <v>37374</v>
      </c>
    </row>
    <row r="3839" spans="1:4" ht="27" x14ac:dyDescent="0.25">
      <c r="A3839" s="440" t="s">
        <v>33532</v>
      </c>
      <c r="B3839" s="437" t="s">
        <v>33533</v>
      </c>
      <c r="C3839" s="440" t="s">
        <v>209</v>
      </c>
      <c r="D3839" s="443" t="s">
        <v>11961</v>
      </c>
    </row>
    <row r="3840" spans="1:4" ht="27" x14ac:dyDescent="0.25">
      <c r="A3840" s="440" t="s">
        <v>33534</v>
      </c>
      <c r="B3840" s="437" t="s">
        <v>33535</v>
      </c>
      <c r="C3840" s="440" t="s">
        <v>209</v>
      </c>
      <c r="D3840" s="443" t="s">
        <v>28788</v>
      </c>
    </row>
    <row r="3841" spans="1:4" ht="40.5" x14ac:dyDescent="0.25">
      <c r="A3841" s="440" t="s">
        <v>57440</v>
      </c>
      <c r="B3841" s="437" t="s">
        <v>56687</v>
      </c>
      <c r="C3841" s="440" t="s">
        <v>213</v>
      </c>
      <c r="D3841" s="443" t="s">
        <v>33134</v>
      </c>
    </row>
    <row r="3842" spans="1:4" ht="40.5" x14ac:dyDescent="0.25">
      <c r="A3842" s="440" t="s">
        <v>57441</v>
      </c>
      <c r="B3842" s="437" t="s">
        <v>56688</v>
      </c>
      <c r="C3842" s="440" t="s">
        <v>213</v>
      </c>
      <c r="D3842" s="443" t="s">
        <v>15885</v>
      </c>
    </row>
    <row r="3843" spans="1:4" ht="40.5" x14ac:dyDescent="0.25">
      <c r="A3843" s="440" t="s">
        <v>57442</v>
      </c>
      <c r="B3843" s="437" t="s">
        <v>56689</v>
      </c>
      <c r="C3843" s="440" t="s">
        <v>213</v>
      </c>
      <c r="D3843" s="443" t="s">
        <v>13504</v>
      </c>
    </row>
    <row r="3844" spans="1:4" ht="40.5" x14ac:dyDescent="0.25">
      <c r="A3844" s="440" t="s">
        <v>57443</v>
      </c>
      <c r="B3844" s="437" t="s">
        <v>56690</v>
      </c>
      <c r="C3844" s="440" t="s">
        <v>213</v>
      </c>
      <c r="D3844" s="443" t="s">
        <v>18511</v>
      </c>
    </row>
    <row r="3845" spans="1:4" ht="40.5" x14ac:dyDescent="0.25">
      <c r="A3845" s="440" t="s">
        <v>57444</v>
      </c>
      <c r="B3845" s="437" t="s">
        <v>56691</v>
      </c>
      <c r="C3845" s="440" t="s">
        <v>213</v>
      </c>
      <c r="D3845" s="443" t="s">
        <v>13470</v>
      </c>
    </row>
    <row r="3846" spans="1:4" ht="40.5" x14ac:dyDescent="0.25">
      <c r="A3846" s="440" t="s">
        <v>57445</v>
      </c>
      <c r="B3846" s="437" t="s">
        <v>56692</v>
      </c>
      <c r="C3846" s="440" t="s">
        <v>213</v>
      </c>
      <c r="D3846" s="443" t="s">
        <v>11314</v>
      </c>
    </row>
    <row r="3847" spans="1:4" ht="40.5" x14ac:dyDescent="0.25">
      <c r="A3847" s="440" t="s">
        <v>57446</v>
      </c>
      <c r="B3847" s="437" t="s">
        <v>56693</v>
      </c>
      <c r="C3847" s="440" t="s">
        <v>213</v>
      </c>
      <c r="D3847" s="443" t="s">
        <v>13657</v>
      </c>
    </row>
    <row r="3848" spans="1:4" ht="40.5" x14ac:dyDescent="0.25">
      <c r="A3848" s="440" t="s">
        <v>57447</v>
      </c>
      <c r="B3848" s="437" t="s">
        <v>56694</v>
      </c>
      <c r="C3848" s="440" t="s">
        <v>213</v>
      </c>
      <c r="D3848" s="443" t="s">
        <v>40354</v>
      </c>
    </row>
    <row r="3849" spans="1:4" ht="40.5" x14ac:dyDescent="0.25">
      <c r="A3849" s="440" t="s">
        <v>57448</v>
      </c>
      <c r="B3849" s="437" t="s">
        <v>56695</v>
      </c>
      <c r="C3849" s="440" t="s">
        <v>213</v>
      </c>
      <c r="D3849" s="443" t="s">
        <v>16577</v>
      </c>
    </row>
    <row r="3850" spans="1:4" ht="27" x14ac:dyDescent="0.25">
      <c r="A3850" s="440" t="s">
        <v>33537</v>
      </c>
      <c r="B3850" s="437" t="s">
        <v>33538</v>
      </c>
      <c r="C3850" s="440" t="s">
        <v>213</v>
      </c>
      <c r="D3850" s="443" t="s">
        <v>37537</v>
      </c>
    </row>
    <row r="3851" spans="1:4" ht="27" x14ac:dyDescent="0.25">
      <c r="A3851" s="440" t="s">
        <v>33539</v>
      </c>
      <c r="B3851" s="437" t="s">
        <v>33540</v>
      </c>
      <c r="C3851" s="440" t="s">
        <v>213</v>
      </c>
      <c r="D3851" s="443" t="s">
        <v>13314</v>
      </c>
    </row>
    <row r="3852" spans="1:4" ht="27" x14ac:dyDescent="0.25">
      <c r="A3852" s="440" t="s">
        <v>33541</v>
      </c>
      <c r="B3852" s="437" t="s">
        <v>33542</v>
      </c>
      <c r="C3852" s="440" t="s">
        <v>213</v>
      </c>
      <c r="D3852" s="443" t="s">
        <v>33599</v>
      </c>
    </row>
    <row r="3853" spans="1:4" ht="27" x14ac:dyDescent="0.25">
      <c r="A3853" s="440" t="s">
        <v>33543</v>
      </c>
      <c r="B3853" s="437" t="s">
        <v>33544</v>
      </c>
      <c r="C3853" s="440" t="s">
        <v>213</v>
      </c>
      <c r="D3853" s="443" t="s">
        <v>9077</v>
      </c>
    </row>
    <row r="3854" spans="1:4" ht="27" x14ac:dyDescent="0.25">
      <c r="A3854" s="440" t="s">
        <v>33545</v>
      </c>
      <c r="B3854" s="437" t="s">
        <v>33546</v>
      </c>
      <c r="C3854" s="440" t="s">
        <v>213</v>
      </c>
      <c r="D3854" s="443" t="s">
        <v>16048</v>
      </c>
    </row>
    <row r="3855" spans="1:4" ht="27" x14ac:dyDescent="0.25">
      <c r="A3855" s="440" t="s">
        <v>33547</v>
      </c>
      <c r="B3855" s="437" t="s">
        <v>33548</v>
      </c>
      <c r="C3855" s="440" t="s">
        <v>213</v>
      </c>
      <c r="D3855" s="443" t="s">
        <v>12019</v>
      </c>
    </row>
    <row r="3856" spans="1:4" ht="27" x14ac:dyDescent="0.25">
      <c r="A3856" s="440" t="s">
        <v>33549</v>
      </c>
      <c r="B3856" s="437" t="s">
        <v>33550</v>
      </c>
      <c r="C3856" s="440" t="s">
        <v>213</v>
      </c>
      <c r="D3856" s="443" t="s">
        <v>12293</v>
      </c>
    </row>
    <row r="3857" spans="1:4" ht="27" x14ac:dyDescent="0.25">
      <c r="A3857" s="440" t="s">
        <v>33551</v>
      </c>
      <c r="B3857" s="437" t="s">
        <v>33552</v>
      </c>
      <c r="C3857" s="440" t="s">
        <v>213</v>
      </c>
      <c r="D3857" s="443" t="s">
        <v>13479</v>
      </c>
    </row>
    <row r="3858" spans="1:4" ht="40.5" x14ac:dyDescent="0.25">
      <c r="A3858" s="440" t="s">
        <v>33553</v>
      </c>
      <c r="B3858" s="437" t="s">
        <v>33554</v>
      </c>
      <c r="C3858" s="440" t="s">
        <v>213</v>
      </c>
      <c r="D3858" s="443" t="s">
        <v>52007</v>
      </c>
    </row>
    <row r="3859" spans="1:4" ht="27" x14ac:dyDescent="0.25">
      <c r="A3859" s="440" t="s">
        <v>33555</v>
      </c>
      <c r="B3859" s="437" t="s">
        <v>33556</v>
      </c>
      <c r="C3859" s="440" t="s">
        <v>213</v>
      </c>
      <c r="D3859" s="443" t="s">
        <v>13909</v>
      </c>
    </row>
    <row r="3860" spans="1:4" ht="27" x14ac:dyDescent="0.25">
      <c r="A3860" s="440" t="s">
        <v>33558</v>
      </c>
      <c r="B3860" s="437" t="s">
        <v>33559</v>
      </c>
      <c r="C3860" s="440" t="s">
        <v>213</v>
      </c>
      <c r="D3860" s="443" t="s">
        <v>13642</v>
      </c>
    </row>
    <row r="3861" spans="1:4" ht="27" x14ac:dyDescent="0.25">
      <c r="A3861" s="440" t="s">
        <v>33561</v>
      </c>
      <c r="B3861" s="437" t="s">
        <v>33562</v>
      </c>
      <c r="C3861" s="440" t="s">
        <v>213</v>
      </c>
      <c r="D3861" s="443" t="s">
        <v>42503</v>
      </c>
    </row>
    <row r="3862" spans="1:4" ht="27" x14ac:dyDescent="0.25">
      <c r="A3862" s="440" t="s">
        <v>33563</v>
      </c>
      <c r="B3862" s="437" t="s">
        <v>33564</v>
      </c>
      <c r="C3862" s="440" t="s">
        <v>213</v>
      </c>
      <c r="D3862" s="443" t="s">
        <v>16036</v>
      </c>
    </row>
    <row r="3863" spans="1:4" ht="27" x14ac:dyDescent="0.25">
      <c r="A3863" s="440" t="s">
        <v>33565</v>
      </c>
      <c r="B3863" s="437" t="s">
        <v>33566</v>
      </c>
      <c r="C3863" s="440" t="s">
        <v>213</v>
      </c>
      <c r="D3863" s="443" t="s">
        <v>7883</v>
      </c>
    </row>
    <row r="3864" spans="1:4" ht="27" x14ac:dyDescent="0.25">
      <c r="A3864" s="440" t="s">
        <v>33568</v>
      </c>
      <c r="B3864" s="437" t="s">
        <v>33569</v>
      </c>
      <c r="C3864" s="440" t="s">
        <v>213</v>
      </c>
      <c r="D3864" s="443" t="s">
        <v>14453</v>
      </c>
    </row>
    <row r="3865" spans="1:4" ht="40.5" x14ac:dyDescent="0.25">
      <c r="A3865" s="440" t="s">
        <v>33571</v>
      </c>
      <c r="B3865" s="437" t="s">
        <v>33572</v>
      </c>
      <c r="C3865" s="440" t="s">
        <v>213</v>
      </c>
      <c r="D3865" s="443" t="s">
        <v>7705</v>
      </c>
    </row>
    <row r="3866" spans="1:4" ht="40.5" x14ac:dyDescent="0.25">
      <c r="A3866" s="440" t="s">
        <v>33573</v>
      </c>
      <c r="B3866" s="437" t="s">
        <v>33574</v>
      </c>
      <c r="C3866" s="440" t="s">
        <v>213</v>
      </c>
      <c r="D3866" s="443" t="s">
        <v>12019</v>
      </c>
    </row>
    <row r="3867" spans="1:4" ht="27" x14ac:dyDescent="0.25">
      <c r="A3867" s="440" t="s">
        <v>33575</v>
      </c>
      <c r="B3867" s="437" t="s">
        <v>33576</v>
      </c>
      <c r="C3867" s="440" t="s">
        <v>213</v>
      </c>
      <c r="D3867" s="443" t="s">
        <v>37294</v>
      </c>
    </row>
    <row r="3868" spans="1:4" ht="40.5" x14ac:dyDescent="0.25">
      <c r="A3868" s="440" t="s">
        <v>33577</v>
      </c>
      <c r="B3868" s="437" t="s">
        <v>33578</v>
      </c>
      <c r="C3868" s="440" t="s">
        <v>213</v>
      </c>
      <c r="D3868" s="443" t="s">
        <v>11815</v>
      </c>
    </row>
    <row r="3869" spans="1:4" ht="40.5" x14ac:dyDescent="0.25">
      <c r="A3869" s="440" t="s">
        <v>33579</v>
      </c>
      <c r="B3869" s="437" t="s">
        <v>33580</v>
      </c>
      <c r="C3869" s="440" t="s">
        <v>213</v>
      </c>
      <c r="D3869" s="443" t="s">
        <v>16895</v>
      </c>
    </row>
    <row r="3870" spans="1:4" ht="27" x14ac:dyDescent="0.25">
      <c r="A3870" s="440" t="s">
        <v>33581</v>
      </c>
      <c r="B3870" s="437" t="s">
        <v>33582</v>
      </c>
      <c r="C3870" s="440" t="s">
        <v>213</v>
      </c>
      <c r="D3870" s="443" t="s">
        <v>35989</v>
      </c>
    </row>
    <row r="3871" spans="1:4" ht="27" x14ac:dyDescent="0.25">
      <c r="A3871" s="440" t="s">
        <v>33583</v>
      </c>
      <c r="B3871" s="437" t="s">
        <v>13381</v>
      </c>
      <c r="C3871" s="440" t="s">
        <v>213</v>
      </c>
      <c r="D3871" s="443" t="s">
        <v>41153</v>
      </c>
    </row>
    <row r="3872" spans="1:4" ht="40.5" x14ac:dyDescent="0.25">
      <c r="A3872" s="440" t="s">
        <v>33584</v>
      </c>
      <c r="B3872" s="437" t="s">
        <v>33585</v>
      </c>
      <c r="C3872" s="440" t="s">
        <v>213</v>
      </c>
      <c r="D3872" s="443" t="s">
        <v>59432</v>
      </c>
    </row>
    <row r="3873" spans="1:4" ht="40.5" x14ac:dyDescent="0.25">
      <c r="A3873" s="440" t="s">
        <v>33586</v>
      </c>
      <c r="B3873" s="437" t="s">
        <v>33587</v>
      </c>
      <c r="C3873" s="440" t="s">
        <v>213</v>
      </c>
      <c r="D3873" s="443" t="s">
        <v>31046</v>
      </c>
    </row>
    <row r="3874" spans="1:4" ht="27" x14ac:dyDescent="0.25">
      <c r="A3874" s="440" t="s">
        <v>33589</v>
      </c>
      <c r="B3874" s="437" t="s">
        <v>33590</v>
      </c>
      <c r="C3874" s="440" t="s">
        <v>213</v>
      </c>
      <c r="D3874" s="443" t="s">
        <v>27913</v>
      </c>
    </row>
    <row r="3875" spans="1:4" ht="40.5" x14ac:dyDescent="0.25">
      <c r="A3875" s="440" t="s">
        <v>33591</v>
      </c>
      <c r="B3875" s="437" t="s">
        <v>33592</v>
      </c>
      <c r="C3875" s="440" t="s">
        <v>213</v>
      </c>
      <c r="D3875" s="443" t="s">
        <v>11345</v>
      </c>
    </row>
    <row r="3876" spans="1:4" ht="40.5" x14ac:dyDescent="0.25">
      <c r="A3876" s="440" t="s">
        <v>33593</v>
      </c>
      <c r="B3876" s="437" t="s">
        <v>33594</v>
      </c>
      <c r="C3876" s="440" t="s">
        <v>213</v>
      </c>
      <c r="D3876" s="443" t="s">
        <v>59433</v>
      </c>
    </row>
    <row r="3877" spans="1:4" ht="40.5" x14ac:dyDescent="0.25">
      <c r="A3877" s="440" t="s">
        <v>33595</v>
      </c>
      <c r="B3877" s="437" t="s">
        <v>33596</v>
      </c>
      <c r="C3877" s="440" t="s">
        <v>213</v>
      </c>
      <c r="D3877" s="443" t="s">
        <v>15905</v>
      </c>
    </row>
    <row r="3878" spans="1:4" ht="27" x14ac:dyDescent="0.25">
      <c r="A3878" s="440" t="s">
        <v>33597</v>
      </c>
      <c r="B3878" s="437" t="s">
        <v>33598</v>
      </c>
      <c r="C3878" s="440" t="s">
        <v>213</v>
      </c>
      <c r="D3878" s="443" t="s">
        <v>13370</v>
      </c>
    </row>
    <row r="3879" spans="1:4" ht="27" x14ac:dyDescent="0.25">
      <c r="A3879" s="440" t="s">
        <v>33600</v>
      </c>
      <c r="B3879" s="437" t="s">
        <v>33601</v>
      </c>
      <c r="C3879" s="440" t="s">
        <v>213</v>
      </c>
      <c r="D3879" s="443" t="s">
        <v>14185</v>
      </c>
    </row>
    <row r="3880" spans="1:4" ht="40.5" x14ac:dyDescent="0.25">
      <c r="A3880" s="440" t="s">
        <v>33602</v>
      </c>
      <c r="B3880" s="437" t="s">
        <v>33603</v>
      </c>
      <c r="C3880" s="440" t="s">
        <v>213</v>
      </c>
      <c r="D3880" s="443" t="s">
        <v>12159</v>
      </c>
    </row>
    <row r="3881" spans="1:4" ht="27" x14ac:dyDescent="0.25">
      <c r="A3881" s="440" t="s">
        <v>33604</v>
      </c>
      <c r="B3881" s="437" t="s">
        <v>33605</v>
      </c>
      <c r="C3881" s="440" t="s">
        <v>213</v>
      </c>
      <c r="D3881" s="443" t="s">
        <v>40502</v>
      </c>
    </row>
    <row r="3882" spans="1:4" ht="40.5" x14ac:dyDescent="0.25">
      <c r="A3882" s="440" t="s">
        <v>33606</v>
      </c>
      <c r="B3882" s="437" t="s">
        <v>33607</v>
      </c>
      <c r="C3882" s="440" t="s">
        <v>213</v>
      </c>
      <c r="D3882" s="443" t="s">
        <v>38878</v>
      </c>
    </row>
    <row r="3883" spans="1:4" ht="40.5" x14ac:dyDescent="0.25">
      <c r="A3883" s="440" t="s">
        <v>33608</v>
      </c>
      <c r="B3883" s="437" t="s">
        <v>33609</v>
      </c>
      <c r="C3883" s="440" t="s">
        <v>213</v>
      </c>
      <c r="D3883" s="443" t="s">
        <v>37423</v>
      </c>
    </row>
    <row r="3884" spans="1:4" ht="27" x14ac:dyDescent="0.25">
      <c r="A3884" s="440" t="s">
        <v>33610</v>
      </c>
      <c r="B3884" s="437" t="s">
        <v>33611</v>
      </c>
      <c r="C3884" s="440" t="s">
        <v>213</v>
      </c>
      <c r="D3884" s="443" t="s">
        <v>43060</v>
      </c>
    </row>
    <row r="3885" spans="1:4" ht="40.5" x14ac:dyDescent="0.25">
      <c r="A3885" s="440" t="s">
        <v>33612</v>
      </c>
      <c r="B3885" s="437" t="s">
        <v>33613</v>
      </c>
      <c r="C3885" s="440" t="s">
        <v>213</v>
      </c>
      <c r="D3885" s="443" t="s">
        <v>59434</v>
      </c>
    </row>
    <row r="3886" spans="1:4" ht="27" x14ac:dyDescent="0.25">
      <c r="A3886" s="440" t="s">
        <v>33615</v>
      </c>
      <c r="B3886" s="437" t="s">
        <v>33616</v>
      </c>
      <c r="C3886" s="440" t="s">
        <v>213</v>
      </c>
      <c r="D3886" s="443" t="s">
        <v>6984</v>
      </c>
    </row>
    <row r="3887" spans="1:4" ht="40.5" x14ac:dyDescent="0.25">
      <c r="A3887" s="440" t="s">
        <v>33617</v>
      </c>
      <c r="B3887" s="437" t="s">
        <v>33618</v>
      </c>
      <c r="C3887" s="440" t="s">
        <v>213</v>
      </c>
      <c r="D3887" s="443" t="s">
        <v>12691</v>
      </c>
    </row>
    <row r="3888" spans="1:4" ht="40.5" x14ac:dyDescent="0.25">
      <c r="A3888" s="440" t="s">
        <v>33619</v>
      </c>
      <c r="B3888" s="437" t="s">
        <v>33620</v>
      </c>
      <c r="C3888" s="440" t="s">
        <v>213</v>
      </c>
      <c r="D3888" s="443" t="s">
        <v>13642</v>
      </c>
    </row>
    <row r="3889" spans="1:4" ht="27" x14ac:dyDescent="0.25">
      <c r="A3889" s="440" t="s">
        <v>33621</v>
      </c>
      <c r="B3889" s="437" t="s">
        <v>33622</v>
      </c>
      <c r="C3889" s="440" t="s">
        <v>213</v>
      </c>
      <c r="D3889" s="443" t="s">
        <v>15069</v>
      </c>
    </row>
    <row r="3890" spans="1:4" ht="40.5" x14ac:dyDescent="0.25">
      <c r="A3890" s="440" t="s">
        <v>33623</v>
      </c>
      <c r="B3890" s="437" t="s">
        <v>33624</v>
      </c>
      <c r="C3890" s="440" t="s">
        <v>213</v>
      </c>
      <c r="D3890" s="443" t="s">
        <v>9019</v>
      </c>
    </row>
    <row r="3891" spans="1:4" ht="40.5" x14ac:dyDescent="0.25">
      <c r="A3891" s="440" t="s">
        <v>33625</v>
      </c>
      <c r="B3891" s="437" t="s">
        <v>33626</v>
      </c>
      <c r="C3891" s="440" t="s">
        <v>213</v>
      </c>
      <c r="D3891" s="443" t="s">
        <v>10826</v>
      </c>
    </row>
    <row r="3892" spans="1:4" ht="40.5" x14ac:dyDescent="0.25">
      <c r="A3892" s="440" t="s">
        <v>33628</v>
      </c>
      <c r="B3892" s="437" t="s">
        <v>33629</v>
      </c>
      <c r="C3892" s="440" t="s">
        <v>213</v>
      </c>
      <c r="D3892" s="443" t="s">
        <v>8724</v>
      </c>
    </row>
    <row r="3893" spans="1:4" ht="40.5" x14ac:dyDescent="0.25">
      <c r="A3893" s="440" t="s">
        <v>33630</v>
      </c>
      <c r="B3893" s="437" t="s">
        <v>33631</v>
      </c>
      <c r="C3893" s="440" t="s">
        <v>213</v>
      </c>
      <c r="D3893" s="443" t="s">
        <v>14545</v>
      </c>
    </row>
    <row r="3894" spans="1:4" ht="40.5" x14ac:dyDescent="0.25">
      <c r="A3894" s="440" t="s">
        <v>33632</v>
      </c>
      <c r="B3894" s="437" t="s">
        <v>33633</v>
      </c>
      <c r="C3894" s="440" t="s">
        <v>213</v>
      </c>
      <c r="D3894" s="443" t="s">
        <v>13524</v>
      </c>
    </row>
    <row r="3895" spans="1:4" ht="40.5" x14ac:dyDescent="0.25">
      <c r="A3895" s="440" t="s">
        <v>33634</v>
      </c>
      <c r="B3895" s="437" t="s">
        <v>33635</v>
      </c>
      <c r="C3895" s="440" t="s">
        <v>213</v>
      </c>
      <c r="D3895" s="443" t="s">
        <v>11721</v>
      </c>
    </row>
    <row r="3896" spans="1:4" ht="40.5" x14ac:dyDescent="0.25">
      <c r="A3896" s="440" t="s">
        <v>33636</v>
      </c>
      <c r="B3896" s="437" t="s">
        <v>33637</v>
      </c>
      <c r="C3896" s="440" t="s">
        <v>213</v>
      </c>
      <c r="D3896" s="443" t="s">
        <v>27830</v>
      </c>
    </row>
    <row r="3897" spans="1:4" ht="40.5" x14ac:dyDescent="0.25">
      <c r="A3897" s="440" t="s">
        <v>33638</v>
      </c>
      <c r="B3897" s="437" t="s">
        <v>33639</v>
      </c>
      <c r="C3897" s="440" t="s">
        <v>213</v>
      </c>
      <c r="D3897" s="443" t="s">
        <v>18701</v>
      </c>
    </row>
    <row r="3898" spans="1:4" ht="40.5" x14ac:dyDescent="0.25">
      <c r="A3898" s="440" t="s">
        <v>33640</v>
      </c>
      <c r="B3898" s="437" t="s">
        <v>33641</v>
      </c>
      <c r="C3898" s="440" t="s">
        <v>213</v>
      </c>
      <c r="D3898" s="443" t="s">
        <v>12242</v>
      </c>
    </row>
    <row r="3899" spans="1:4" ht="40.5" x14ac:dyDescent="0.25">
      <c r="A3899" s="440" t="s">
        <v>33642</v>
      </c>
      <c r="B3899" s="437" t="s">
        <v>33643</v>
      </c>
      <c r="C3899" s="440" t="s">
        <v>213</v>
      </c>
      <c r="D3899" s="443" t="s">
        <v>16796</v>
      </c>
    </row>
    <row r="3900" spans="1:4" ht="40.5" x14ac:dyDescent="0.25">
      <c r="A3900" s="440" t="s">
        <v>33644</v>
      </c>
      <c r="B3900" s="437" t="s">
        <v>33645</v>
      </c>
      <c r="C3900" s="440" t="s">
        <v>213</v>
      </c>
      <c r="D3900" s="443" t="s">
        <v>13450</v>
      </c>
    </row>
    <row r="3901" spans="1:4" ht="40.5" x14ac:dyDescent="0.25">
      <c r="A3901" s="440" t="s">
        <v>33646</v>
      </c>
      <c r="B3901" s="437" t="s">
        <v>33647</v>
      </c>
      <c r="C3901" s="440" t="s">
        <v>213</v>
      </c>
      <c r="D3901" s="443" t="s">
        <v>8238</v>
      </c>
    </row>
    <row r="3902" spans="1:4" ht="40.5" x14ac:dyDescent="0.25">
      <c r="A3902" s="440" t="s">
        <v>33648</v>
      </c>
      <c r="B3902" s="437" t="s">
        <v>33649</v>
      </c>
      <c r="C3902" s="440" t="s">
        <v>213</v>
      </c>
      <c r="D3902" s="443" t="s">
        <v>33650</v>
      </c>
    </row>
    <row r="3903" spans="1:4" ht="40.5" x14ac:dyDescent="0.25">
      <c r="A3903" s="440" t="s">
        <v>33651</v>
      </c>
      <c r="B3903" s="437" t="s">
        <v>33652</v>
      </c>
      <c r="C3903" s="440" t="s">
        <v>213</v>
      </c>
      <c r="D3903" s="443" t="s">
        <v>14173</v>
      </c>
    </row>
    <row r="3904" spans="1:4" ht="40.5" x14ac:dyDescent="0.25">
      <c r="A3904" s="440" t="s">
        <v>33654</v>
      </c>
      <c r="B3904" s="437" t="s">
        <v>33655</v>
      </c>
      <c r="C3904" s="440" t="s">
        <v>213</v>
      </c>
      <c r="D3904" s="443" t="s">
        <v>7311</v>
      </c>
    </row>
    <row r="3905" spans="1:4" ht="27" x14ac:dyDescent="0.25">
      <c r="A3905" s="440" t="s">
        <v>33656</v>
      </c>
      <c r="B3905" s="437" t="s">
        <v>33657</v>
      </c>
      <c r="C3905" s="440" t="s">
        <v>213</v>
      </c>
      <c r="D3905" s="443" t="s">
        <v>7594</v>
      </c>
    </row>
    <row r="3906" spans="1:4" ht="40.5" x14ac:dyDescent="0.25">
      <c r="A3906" s="440" t="s">
        <v>33658</v>
      </c>
      <c r="B3906" s="437" t="s">
        <v>33659</v>
      </c>
      <c r="C3906" s="440" t="s">
        <v>213</v>
      </c>
      <c r="D3906" s="443" t="s">
        <v>12824</v>
      </c>
    </row>
    <row r="3907" spans="1:4" ht="40.5" x14ac:dyDescent="0.25">
      <c r="A3907" s="440" t="s">
        <v>33661</v>
      </c>
      <c r="B3907" s="437" t="s">
        <v>33662</v>
      </c>
      <c r="C3907" s="440" t="s">
        <v>213</v>
      </c>
      <c r="D3907" s="443" t="s">
        <v>8824</v>
      </c>
    </row>
    <row r="3908" spans="1:4" ht="27" x14ac:dyDescent="0.25">
      <c r="A3908" s="440" t="s">
        <v>33664</v>
      </c>
      <c r="B3908" s="437" t="s">
        <v>33665</v>
      </c>
      <c r="C3908" s="440" t="s">
        <v>213</v>
      </c>
      <c r="D3908" s="443" t="s">
        <v>12730</v>
      </c>
    </row>
    <row r="3909" spans="1:4" ht="40.5" x14ac:dyDescent="0.25">
      <c r="A3909" s="440" t="s">
        <v>33667</v>
      </c>
      <c r="B3909" s="437" t="s">
        <v>33668</v>
      </c>
      <c r="C3909" s="440" t="s">
        <v>213</v>
      </c>
      <c r="D3909" s="443" t="s">
        <v>17241</v>
      </c>
    </row>
    <row r="3910" spans="1:4" ht="27" x14ac:dyDescent="0.25">
      <c r="A3910" s="440" t="s">
        <v>33669</v>
      </c>
      <c r="B3910" s="437" t="s">
        <v>33670</v>
      </c>
      <c r="C3910" s="440" t="s">
        <v>213</v>
      </c>
      <c r="D3910" s="443" t="s">
        <v>13354</v>
      </c>
    </row>
    <row r="3911" spans="1:4" ht="40.5" x14ac:dyDescent="0.25">
      <c r="A3911" s="440" t="s">
        <v>33671</v>
      </c>
      <c r="B3911" s="437" t="s">
        <v>33672</v>
      </c>
      <c r="C3911" s="440" t="s">
        <v>213</v>
      </c>
      <c r="D3911" s="443" t="s">
        <v>43118</v>
      </c>
    </row>
    <row r="3912" spans="1:4" ht="40.5" x14ac:dyDescent="0.25">
      <c r="A3912" s="440" t="s">
        <v>33673</v>
      </c>
      <c r="B3912" s="437" t="s">
        <v>33674</v>
      </c>
      <c r="C3912" s="440" t="s">
        <v>213</v>
      </c>
      <c r="D3912" s="443" t="s">
        <v>14694</v>
      </c>
    </row>
    <row r="3913" spans="1:4" ht="40.5" x14ac:dyDescent="0.25">
      <c r="A3913" s="440" t="s">
        <v>33675</v>
      </c>
      <c r="B3913" s="437" t="s">
        <v>33676</v>
      </c>
      <c r="C3913" s="440" t="s">
        <v>213</v>
      </c>
      <c r="D3913" s="443" t="s">
        <v>52727</v>
      </c>
    </row>
    <row r="3914" spans="1:4" ht="27" x14ac:dyDescent="0.25">
      <c r="A3914" s="440" t="s">
        <v>33677</v>
      </c>
      <c r="B3914" s="437" t="s">
        <v>33678</v>
      </c>
      <c r="C3914" s="440" t="s">
        <v>213</v>
      </c>
      <c r="D3914" s="443" t="s">
        <v>13493</v>
      </c>
    </row>
    <row r="3915" spans="1:4" ht="40.5" x14ac:dyDescent="0.25">
      <c r="A3915" s="440" t="s">
        <v>33679</v>
      </c>
      <c r="B3915" s="437" t="s">
        <v>33680</v>
      </c>
      <c r="C3915" s="440" t="s">
        <v>213</v>
      </c>
      <c r="D3915" s="443" t="s">
        <v>8840</v>
      </c>
    </row>
    <row r="3916" spans="1:4" ht="40.5" x14ac:dyDescent="0.25">
      <c r="A3916" s="440" t="s">
        <v>33681</v>
      </c>
      <c r="B3916" s="437" t="s">
        <v>33682</v>
      </c>
      <c r="C3916" s="440" t="s">
        <v>213</v>
      </c>
      <c r="D3916" s="443" t="s">
        <v>13364</v>
      </c>
    </row>
    <row r="3917" spans="1:4" ht="27" x14ac:dyDescent="0.25">
      <c r="A3917" s="440" t="s">
        <v>33684</v>
      </c>
      <c r="B3917" s="437" t="s">
        <v>33685</v>
      </c>
      <c r="C3917" s="440" t="s">
        <v>213</v>
      </c>
      <c r="D3917" s="443" t="s">
        <v>28001</v>
      </c>
    </row>
    <row r="3918" spans="1:4" ht="40.5" x14ac:dyDescent="0.25">
      <c r="A3918" s="440" t="s">
        <v>33686</v>
      </c>
      <c r="B3918" s="437" t="s">
        <v>33687</v>
      </c>
      <c r="C3918" s="440" t="s">
        <v>213</v>
      </c>
      <c r="D3918" s="443" t="s">
        <v>59435</v>
      </c>
    </row>
    <row r="3919" spans="1:4" ht="40.5" x14ac:dyDescent="0.25">
      <c r="A3919" s="440" t="s">
        <v>33689</v>
      </c>
      <c r="B3919" s="437" t="s">
        <v>33690</v>
      </c>
      <c r="C3919" s="440" t="s">
        <v>213</v>
      </c>
      <c r="D3919" s="443" t="s">
        <v>59433</v>
      </c>
    </row>
    <row r="3920" spans="1:4" ht="40.5" x14ac:dyDescent="0.25">
      <c r="A3920" s="440" t="s">
        <v>33691</v>
      </c>
      <c r="B3920" s="437" t="s">
        <v>33692</v>
      </c>
      <c r="C3920" s="440" t="s">
        <v>213</v>
      </c>
      <c r="D3920" s="443" t="s">
        <v>43060</v>
      </c>
    </row>
    <row r="3921" spans="1:4" ht="27" x14ac:dyDescent="0.25">
      <c r="A3921" s="440" t="s">
        <v>33694</v>
      </c>
      <c r="B3921" s="437" t="s">
        <v>33695</v>
      </c>
      <c r="C3921" s="440" t="s">
        <v>213</v>
      </c>
      <c r="D3921" s="443" t="s">
        <v>12298</v>
      </c>
    </row>
    <row r="3922" spans="1:4" ht="40.5" x14ac:dyDescent="0.25">
      <c r="A3922" s="440" t="s">
        <v>33697</v>
      </c>
      <c r="B3922" s="437" t="s">
        <v>33698</v>
      </c>
      <c r="C3922" s="440" t="s">
        <v>213</v>
      </c>
      <c r="D3922" s="443" t="s">
        <v>13690</v>
      </c>
    </row>
    <row r="3923" spans="1:4" ht="40.5" x14ac:dyDescent="0.25">
      <c r="A3923" s="440" t="s">
        <v>33699</v>
      </c>
      <c r="B3923" s="437" t="s">
        <v>33700</v>
      </c>
      <c r="C3923" s="440" t="s">
        <v>213</v>
      </c>
      <c r="D3923" s="443" t="s">
        <v>40513</v>
      </c>
    </row>
    <row r="3924" spans="1:4" ht="27" x14ac:dyDescent="0.25">
      <c r="A3924" s="440" t="s">
        <v>33701</v>
      </c>
      <c r="B3924" s="437" t="s">
        <v>33702</v>
      </c>
      <c r="C3924" s="440" t="s">
        <v>213</v>
      </c>
      <c r="D3924" s="443" t="s">
        <v>13802</v>
      </c>
    </row>
    <row r="3925" spans="1:4" ht="40.5" x14ac:dyDescent="0.25">
      <c r="A3925" s="440" t="s">
        <v>33703</v>
      </c>
      <c r="B3925" s="437" t="s">
        <v>33704</v>
      </c>
      <c r="C3925" s="440" t="s">
        <v>213</v>
      </c>
      <c r="D3925" s="443" t="s">
        <v>12730</v>
      </c>
    </row>
    <row r="3926" spans="1:4" ht="27" x14ac:dyDescent="0.25">
      <c r="A3926" s="440" t="s">
        <v>33706</v>
      </c>
      <c r="B3926" s="437" t="s">
        <v>33707</v>
      </c>
      <c r="C3926" s="440" t="s">
        <v>213</v>
      </c>
      <c r="D3926" s="443" t="s">
        <v>7022</v>
      </c>
    </row>
    <row r="3927" spans="1:4" ht="40.5" x14ac:dyDescent="0.25">
      <c r="A3927" s="440" t="s">
        <v>33708</v>
      </c>
      <c r="B3927" s="437" t="s">
        <v>33709</v>
      </c>
      <c r="C3927" s="440" t="s">
        <v>213</v>
      </c>
      <c r="D3927" s="443" t="s">
        <v>55405</v>
      </c>
    </row>
    <row r="3928" spans="1:4" ht="27" x14ac:dyDescent="0.25">
      <c r="A3928" s="440" t="s">
        <v>33710</v>
      </c>
      <c r="B3928" s="437" t="s">
        <v>33711</v>
      </c>
      <c r="C3928" s="440" t="s">
        <v>213</v>
      </c>
      <c r="D3928" s="443" t="s">
        <v>7768</v>
      </c>
    </row>
    <row r="3929" spans="1:4" ht="40.5" x14ac:dyDescent="0.25">
      <c r="A3929" s="440" t="s">
        <v>33712</v>
      </c>
      <c r="B3929" s="437" t="s">
        <v>33713</v>
      </c>
      <c r="C3929" s="440" t="s">
        <v>213</v>
      </c>
      <c r="D3929" s="443" t="s">
        <v>35931</v>
      </c>
    </row>
    <row r="3930" spans="1:4" ht="40.5" x14ac:dyDescent="0.25">
      <c r="A3930" s="440" t="s">
        <v>33714</v>
      </c>
      <c r="B3930" s="437" t="s">
        <v>33715</v>
      </c>
      <c r="C3930" s="440" t="s">
        <v>213</v>
      </c>
      <c r="D3930" s="443" t="s">
        <v>29979</v>
      </c>
    </row>
    <row r="3931" spans="1:4" ht="27" x14ac:dyDescent="0.25">
      <c r="A3931" s="440" t="s">
        <v>33716</v>
      </c>
      <c r="B3931" s="437" t="s">
        <v>33717</v>
      </c>
      <c r="C3931" s="440" t="s">
        <v>213</v>
      </c>
      <c r="D3931" s="443" t="s">
        <v>28252</v>
      </c>
    </row>
    <row r="3932" spans="1:4" ht="27" x14ac:dyDescent="0.25">
      <c r="A3932" s="440" t="s">
        <v>33718</v>
      </c>
      <c r="B3932" s="437" t="s">
        <v>33719</v>
      </c>
      <c r="C3932" s="440" t="s">
        <v>213</v>
      </c>
      <c r="D3932" s="443" t="s">
        <v>17041</v>
      </c>
    </row>
    <row r="3933" spans="1:4" ht="27" x14ac:dyDescent="0.25">
      <c r="A3933" s="440" t="s">
        <v>33720</v>
      </c>
      <c r="B3933" s="437" t="s">
        <v>33721</v>
      </c>
      <c r="C3933" s="440" t="s">
        <v>213</v>
      </c>
      <c r="D3933" s="443" t="s">
        <v>11213</v>
      </c>
    </row>
    <row r="3934" spans="1:4" ht="27" x14ac:dyDescent="0.25">
      <c r="A3934" s="440" t="s">
        <v>33722</v>
      </c>
      <c r="B3934" s="437" t="s">
        <v>33723</v>
      </c>
      <c r="C3934" s="440" t="s">
        <v>213</v>
      </c>
      <c r="D3934" s="443" t="s">
        <v>41083</v>
      </c>
    </row>
    <row r="3935" spans="1:4" ht="27" x14ac:dyDescent="0.25">
      <c r="A3935" s="440" t="s">
        <v>33724</v>
      </c>
      <c r="B3935" s="437" t="s">
        <v>33725</v>
      </c>
      <c r="C3935" s="440" t="s">
        <v>213</v>
      </c>
      <c r="D3935" s="443" t="s">
        <v>13850</v>
      </c>
    </row>
    <row r="3936" spans="1:4" ht="27" x14ac:dyDescent="0.25">
      <c r="A3936" s="440" t="s">
        <v>33726</v>
      </c>
      <c r="B3936" s="437" t="s">
        <v>33727</v>
      </c>
      <c r="C3936" s="440" t="s">
        <v>213</v>
      </c>
      <c r="D3936" s="443" t="s">
        <v>13543</v>
      </c>
    </row>
    <row r="3937" spans="1:4" ht="27" x14ac:dyDescent="0.25">
      <c r="A3937" s="440" t="s">
        <v>33729</v>
      </c>
      <c r="B3937" s="437" t="s">
        <v>33730</v>
      </c>
      <c r="C3937" s="440" t="s">
        <v>213</v>
      </c>
      <c r="D3937" s="443" t="s">
        <v>38272</v>
      </c>
    </row>
    <row r="3938" spans="1:4" ht="27" x14ac:dyDescent="0.25">
      <c r="A3938" s="440" t="s">
        <v>33731</v>
      </c>
      <c r="B3938" s="437" t="s">
        <v>33732</v>
      </c>
      <c r="C3938" s="440" t="s">
        <v>213</v>
      </c>
      <c r="D3938" s="443" t="s">
        <v>16796</v>
      </c>
    </row>
    <row r="3939" spans="1:4" ht="27" x14ac:dyDescent="0.25">
      <c r="A3939" s="440" t="s">
        <v>33733</v>
      </c>
      <c r="B3939" s="437" t="s">
        <v>33734</v>
      </c>
      <c r="C3939" s="440" t="s">
        <v>213</v>
      </c>
      <c r="D3939" s="443" t="s">
        <v>11844</v>
      </c>
    </row>
    <row r="3940" spans="1:4" ht="27" x14ac:dyDescent="0.25">
      <c r="A3940" s="440" t="s">
        <v>33735</v>
      </c>
      <c r="B3940" s="437" t="s">
        <v>33736</v>
      </c>
      <c r="C3940" s="440" t="s">
        <v>213</v>
      </c>
      <c r="D3940" s="443" t="s">
        <v>13804</v>
      </c>
    </row>
    <row r="3941" spans="1:4" ht="27" x14ac:dyDescent="0.25">
      <c r="A3941" s="440" t="s">
        <v>33737</v>
      </c>
      <c r="B3941" s="437" t="s">
        <v>33738</v>
      </c>
      <c r="C3941" s="440" t="s">
        <v>213</v>
      </c>
      <c r="D3941" s="443" t="s">
        <v>12370</v>
      </c>
    </row>
    <row r="3942" spans="1:4" ht="27" x14ac:dyDescent="0.25">
      <c r="A3942" s="440" t="s">
        <v>33739</v>
      </c>
      <c r="B3942" s="437" t="s">
        <v>33740</v>
      </c>
      <c r="C3942" s="440" t="s">
        <v>213</v>
      </c>
      <c r="D3942" s="443" t="s">
        <v>7714</v>
      </c>
    </row>
    <row r="3943" spans="1:4" ht="27" x14ac:dyDescent="0.25">
      <c r="A3943" s="440" t="s">
        <v>33741</v>
      </c>
      <c r="B3943" s="437" t="s">
        <v>33742</v>
      </c>
      <c r="C3943" s="440" t="s">
        <v>213</v>
      </c>
      <c r="D3943" s="443" t="s">
        <v>59436</v>
      </c>
    </row>
    <row r="3944" spans="1:4" ht="27" x14ac:dyDescent="0.25">
      <c r="A3944" s="440" t="s">
        <v>33743</v>
      </c>
      <c r="B3944" s="437" t="s">
        <v>33744</v>
      </c>
      <c r="C3944" s="440" t="s">
        <v>213</v>
      </c>
      <c r="D3944" s="443" t="s">
        <v>43042</v>
      </c>
    </row>
    <row r="3945" spans="1:4" ht="27" x14ac:dyDescent="0.25">
      <c r="A3945" s="440" t="s">
        <v>33746</v>
      </c>
      <c r="B3945" s="437" t="s">
        <v>33747</v>
      </c>
      <c r="C3945" s="440" t="s">
        <v>213</v>
      </c>
      <c r="D3945" s="443" t="s">
        <v>28783</v>
      </c>
    </row>
    <row r="3946" spans="1:4" ht="27" x14ac:dyDescent="0.25">
      <c r="A3946" s="440" t="s">
        <v>33748</v>
      </c>
      <c r="B3946" s="437" t="s">
        <v>33749</v>
      </c>
      <c r="C3946" s="440" t="s">
        <v>213</v>
      </c>
      <c r="D3946" s="443" t="s">
        <v>27887</v>
      </c>
    </row>
    <row r="3947" spans="1:4" ht="27" x14ac:dyDescent="0.25">
      <c r="A3947" s="440" t="s">
        <v>33750</v>
      </c>
      <c r="B3947" s="437" t="s">
        <v>33751</v>
      </c>
      <c r="C3947" s="440" t="s">
        <v>213</v>
      </c>
      <c r="D3947" s="443" t="s">
        <v>36183</v>
      </c>
    </row>
    <row r="3948" spans="1:4" ht="27" x14ac:dyDescent="0.25">
      <c r="A3948" s="440" t="s">
        <v>33753</v>
      </c>
      <c r="B3948" s="437" t="s">
        <v>33754</v>
      </c>
      <c r="C3948" s="440" t="s">
        <v>213</v>
      </c>
      <c r="D3948" s="443" t="s">
        <v>59437</v>
      </c>
    </row>
    <row r="3949" spans="1:4" ht="27" x14ac:dyDescent="0.25">
      <c r="A3949" s="440" t="s">
        <v>33755</v>
      </c>
      <c r="B3949" s="437" t="s">
        <v>33756</v>
      </c>
      <c r="C3949" s="440" t="s">
        <v>213</v>
      </c>
      <c r="D3949" s="443" t="s">
        <v>33384</v>
      </c>
    </row>
    <row r="3950" spans="1:4" ht="27" x14ac:dyDescent="0.25">
      <c r="A3950" s="440" t="s">
        <v>33758</v>
      </c>
      <c r="B3950" s="437" t="s">
        <v>33759</v>
      </c>
      <c r="C3950" s="440" t="s">
        <v>213</v>
      </c>
      <c r="D3950" s="443" t="s">
        <v>12467</v>
      </c>
    </row>
    <row r="3951" spans="1:4" ht="27" x14ac:dyDescent="0.25">
      <c r="A3951" s="440" t="s">
        <v>33761</v>
      </c>
      <c r="B3951" s="437" t="s">
        <v>33762</v>
      </c>
      <c r="C3951" s="440" t="s">
        <v>213</v>
      </c>
      <c r="D3951" s="443" t="s">
        <v>59438</v>
      </c>
    </row>
    <row r="3952" spans="1:4" ht="40.5" x14ac:dyDescent="0.25">
      <c r="A3952" s="440" t="s">
        <v>33763</v>
      </c>
      <c r="B3952" s="437" t="s">
        <v>33764</v>
      </c>
      <c r="C3952" s="440" t="s">
        <v>213</v>
      </c>
      <c r="D3952" s="443" t="s">
        <v>6980</v>
      </c>
    </row>
    <row r="3953" spans="1:4" ht="27" x14ac:dyDescent="0.25">
      <c r="A3953" s="440" t="s">
        <v>33765</v>
      </c>
      <c r="B3953" s="437" t="s">
        <v>33766</v>
      </c>
      <c r="C3953" s="440" t="s">
        <v>213</v>
      </c>
      <c r="D3953" s="443" t="s">
        <v>59439</v>
      </c>
    </row>
    <row r="3954" spans="1:4" ht="40.5" x14ac:dyDescent="0.25">
      <c r="A3954" s="440" t="s">
        <v>33768</v>
      </c>
      <c r="B3954" s="437" t="s">
        <v>33769</v>
      </c>
      <c r="C3954" s="440" t="s">
        <v>213</v>
      </c>
      <c r="D3954" s="443" t="s">
        <v>58884</v>
      </c>
    </row>
    <row r="3955" spans="1:4" ht="27" x14ac:dyDescent="0.25">
      <c r="A3955" s="440" t="s">
        <v>33770</v>
      </c>
      <c r="B3955" s="437" t="s">
        <v>33771</v>
      </c>
      <c r="C3955" s="440" t="s">
        <v>213</v>
      </c>
      <c r="D3955" s="443" t="s">
        <v>27419</v>
      </c>
    </row>
    <row r="3956" spans="1:4" ht="40.5" x14ac:dyDescent="0.25">
      <c r="A3956" s="440" t="s">
        <v>33773</v>
      </c>
      <c r="B3956" s="437" t="s">
        <v>33774</v>
      </c>
      <c r="C3956" s="440" t="s">
        <v>213</v>
      </c>
      <c r="D3956" s="443" t="s">
        <v>37235</v>
      </c>
    </row>
    <row r="3957" spans="1:4" ht="27" x14ac:dyDescent="0.25">
      <c r="A3957" s="440" t="s">
        <v>33775</v>
      </c>
      <c r="B3957" s="437" t="s">
        <v>33776</v>
      </c>
      <c r="C3957" s="440" t="s">
        <v>213</v>
      </c>
      <c r="D3957" s="443" t="s">
        <v>8508</v>
      </c>
    </row>
    <row r="3958" spans="1:4" ht="40.5" x14ac:dyDescent="0.25">
      <c r="A3958" s="440" t="s">
        <v>33777</v>
      </c>
      <c r="B3958" s="437" t="s">
        <v>33778</v>
      </c>
      <c r="C3958" s="440" t="s">
        <v>213</v>
      </c>
      <c r="D3958" s="443" t="s">
        <v>28463</v>
      </c>
    </row>
    <row r="3959" spans="1:4" ht="27" x14ac:dyDescent="0.25">
      <c r="A3959" s="440" t="s">
        <v>33779</v>
      </c>
      <c r="B3959" s="437" t="s">
        <v>33780</v>
      </c>
      <c r="C3959" s="440" t="s">
        <v>213</v>
      </c>
      <c r="D3959" s="443" t="s">
        <v>59440</v>
      </c>
    </row>
    <row r="3960" spans="1:4" ht="40.5" x14ac:dyDescent="0.25">
      <c r="A3960" s="440" t="s">
        <v>33781</v>
      </c>
      <c r="B3960" s="437" t="s">
        <v>33782</v>
      </c>
      <c r="C3960" s="440" t="s">
        <v>213</v>
      </c>
      <c r="D3960" s="443" t="s">
        <v>59441</v>
      </c>
    </row>
    <row r="3961" spans="1:4" ht="27" x14ac:dyDescent="0.25">
      <c r="A3961" s="440" t="s">
        <v>33783</v>
      </c>
      <c r="B3961" s="437" t="s">
        <v>33784</v>
      </c>
      <c r="C3961" s="440" t="s">
        <v>213</v>
      </c>
      <c r="D3961" s="443" t="s">
        <v>39032</v>
      </c>
    </row>
    <row r="3962" spans="1:4" ht="40.5" x14ac:dyDescent="0.25">
      <c r="A3962" s="440" t="s">
        <v>33786</v>
      </c>
      <c r="B3962" s="437" t="s">
        <v>33787</v>
      </c>
      <c r="C3962" s="440" t="s">
        <v>213</v>
      </c>
      <c r="D3962" s="443" t="s">
        <v>16575</v>
      </c>
    </row>
    <row r="3963" spans="1:4" ht="27" x14ac:dyDescent="0.25">
      <c r="A3963" s="440" t="s">
        <v>33789</v>
      </c>
      <c r="B3963" s="437" t="s">
        <v>33790</v>
      </c>
      <c r="C3963" s="440" t="s">
        <v>213</v>
      </c>
      <c r="D3963" s="443" t="s">
        <v>59442</v>
      </c>
    </row>
    <row r="3964" spans="1:4" ht="40.5" x14ac:dyDescent="0.25">
      <c r="A3964" s="440" t="s">
        <v>33791</v>
      </c>
      <c r="B3964" s="437" t="s">
        <v>33792</v>
      </c>
      <c r="C3964" s="440" t="s">
        <v>213</v>
      </c>
      <c r="D3964" s="443" t="s">
        <v>38621</v>
      </c>
    </row>
    <row r="3965" spans="1:4" ht="27" x14ac:dyDescent="0.25">
      <c r="A3965" s="440" t="s">
        <v>33793</v>
      </c>
      <c r="B3965" s="437" t="s">
        <v>33794</v>
      </c>
      <c r="C3965" s="440" t="s">
        <v>213</v>
      </c>
      <c r="D3965" s="443" t="s">
        <v>59443</v>
      </c>
    </row>
    <row r="3966" spans="1:4" ht="27" x14ac:dyDescent="0.25">
      <c r="A3966" s="440" t="s">
        <v>33795</v>
      </c>
      <c r="B3966" s="437" t="s">
        <v>33796</v>
      </c>
      <c r="C3966" s="440" t="s">
        <v>213</v>
      </c>
      <c r="D3966" s="443" t="s">
        <v>8682</v>
      </c>
    </row>
    <row r="3967" spans="1:4" ht="40.5" x14ac:dyDescent="0.25">
      <c r="A3967" s="440" t="s">
        <v>33797</v>
      </c>
      <c r="B3967" s="437" t="s">
        <v>33798</v>
      </c>
      <c r="C3967" s="440" t="s">
        <v>213</v>
      </c>
      <c r="D3967" s="443" t="s">
        <v>14219</v>
      </c>
    </row>
    <row r="3968" spans="1:4" ht="27" x14ac:dyDescent="0.25">
      <c r="A3968" s="440" t="s">
        <v>33799</v>
      </c>
      <c r="B3968" s="437" t="s">
        <v>33800</v>
      </c>
      <c r="C3968" s="440" t="s">
        <v>213</v>
      </c>
      <c r="D3968" s="443" t="s">
        <v>14768</v>
      </c>
    </row>
    <row r="3969" spans="1:4" ht="40.5" x14ac:dyDescent="0.25">
      <c r="A3969" s="440" t="s">
        <v>33801</v>
      </c>
      <c r="B3969" s="437" t="s">
        <v>33802</v>
      </c>
      <c r="C3969" s="440" t="s">
        <v>213</v>
      </c>
      <c r="D3969" s="443" t="s">
        <v>49193</v>
      </c>
    </row>
    <row r="3970" spans="1:4" ht="27" x14ac:dyDescent="0.25">
      <c r="A3970" s="440" t="s">
        <v>33804</v>
      </c>
      <c r="B3970" s="437" t="s">
        <v>33805</v>
      </c>
      <c r="C3970" s="440" t="s">
        <v>213</v>
      </c>
      <c r="D3970" s="443" t="s">
        <v>41083</v>
      </c>
    </row>
    <row r="3971" spans="1:4" ht="40.5" x14ac:dyDescent="0.25">
      <c r="A3971" s="440" t="s">
        <v>33806</v>
      </c>
      <c r="B3971" s="437" t="s">
        <v>33807</v>
      </c>
      <c r="C3971" s="440" t="s">
        <v>213</v>
      </c>
      <c r="D3971" s="443" t="s">
        <v>33833</v>
      </c>
    </row>
    <row r="3972" spans="1:4" ht="27" x14ac:dyDescent="0.25">
      <c r="A3972" s="440" t="s">
        <v>33808</v>
      </c>
      <c r="B3972" s="437" t="s">
        <v>33809</v>
      </c>
      <c r="C3972" s="440" t="s">
        <v>213</v>
      </c>
      <c r="D3972" s="443" t="s">
        <v>14577</v>
      </c>
    </row>
    <row r="3973" spans="1:4" ht="27" x14ac:dyDescent="0.25">
      <c r="A3973" s="440" t="s">
        <v>33811</v>
      </c>
      <c r="B3973" s="437" t="s">
        <v>33812</v>
      </c>
      <c r="C3973" s="440" t="s">
        <v>213</v>
      </c>
      <c r="D3973" s="443" t="s">
        <v>16050</v>
      </c>
    </row>
    <row r="3974" spans="1:4" ht="27" x14ac:dyDescent="0.25">
      <c r="A3974" s="440" t="s">
        <v>33813</v>
      </c>
      <c r="B3974" s="437" t="s">
        <v>33814</v>
      </c>
      <c r="C3974" s="440" t="s">
        <v>213</v>
      </c>
      <c r="D3974" s="443" t="s">
        <v>11245</v>
      </c>
    </row>
    <row r="3975" spans="1:4" ht="27" x14ac:dyDescent="0.25">
      <c r="A3975" s="440" t="s">
        <v>33815</v>
      </c>
      <c r="B3975" s="437" t="s">
        <v>33816</v>
      </c>
      <c r="C3975" s="440" t="s">
        <v>213</v>
      </c>
      <c r="D3975" s="443" t="s">
        <v>28873</v>
      </c>
    </row>
    <row r="3976" spans="1:4" ht="40.5" x14ac:dyDescent="0.25">
      <c r="A3976" s="440" t="s">
        <v>33817</v>
      </c>
      <c r="B3976" s="437" t="s">
        <v>33818</v>
      </c>
      <c r="C3976" s="440" t="s">
        <v>213</v>
      </c>
      <c r="D3976" s="443" t="s">
        <v>11853</v>
      </c>
    </row>
    <row r="3977" spans="1:4" ht="40.5" x14ac:dyDescent="0.25">
      <c r="A3977" s="440" t="s">
        <v>33820</v>
      </c>
      <c r="B3977" s="437" t="s">
        <v>33821</v>
      </c>
      <c r="C3977" s="440" t="s">
        <v>213</v>
      </c>
      <c r="D3977" s="443" t="s">
        <v>13837</v>
      </c>
    </row>
    <row r="3978" spans="1:4" ht="40.5" x14ac:dyDescent="0.25">
      <c r="A3978" s="440" t="s">
        <v>33823</v>
      </c>
      <c r="B3978" s="437" t="s">
        <v>33824</v>
      </c>
      <c r="C3978" s="440" t="s">
        <v>213</v>
      </c>
      <c r="D3978" s="443" t="s">
        <v>27043</v>
      </c>
    </row>
    <row r="3979" spans="1:4" ht="40.5" x14ac:dyDescent="0.25">
      <c r="A3979" s="440" t="s">
        <v>33825</v>
      </c>
      <c r="B3979" s="437" t="s">
        <v>33826</v>
      </c>
      <c r="C3979" s="440" t="s">
        <v>213</v>
      </c>
      <c r="D3979" s="443" t="s">
        <v>12110</v>
      </c>
    </row>
    <row r="3980" spans="1:4" ht="40.5" x14ac:dyDescent="0.25">
      <c r="A3980" s="440" t="s">
        <v>33827</v>
      </c>
      <c r="B3980" s="437" t="s">
        <v>33828</v>
      </c>
      <c r="C3980" s="440" t="s">
        <v>213</v>
      </c>
      <c r="D3980" s="443" t="s">
        <v>17305</v>
      </c>
    </row>
    <row r="3981" spans="1:4" ht="40.5" x14ac:dyDescent="0.25">
      <c r="A3981" s="440" t="s">
        <v>33829</v>
      </c>
      <c r="B3981" s="437" t="s">
        <v>33830</v>
      </c>
      <c r="C3981" s="440" t="s">
        <v>213</v>
      </c>
      <c r="D3981" s="443" t="s">
        <v>50937</v>
      </c>
    </row>
    <row r="3982" spans="1:4" ht="40.5" x14ac:dyDescent="0.25">
      <c r="A3982" s="440" t="s">
        <v>33831</v>
      </c>
      <c r="B3982" s="437" t="s">
        <v>33832</v>
      </c>
      <c r="C3982" s="440" t="s">
        <v>213</v>
      </c>
      <c r="D3982" s="443" t="s">
        <v>43184</v>
      </c>
    </row>
    <row r="3983" spans="1:4" ht="40.5" x14ac:dyDescent="0.25">
      <c r="A3983" s="440" t="s">
        <v>33834</v>
      </c>
      <c r="B3983" s="437" t="s">
        <v>33835</v>
      </c>
      <c r="C3983" s="440" t="s">
        <v>213</v>
      </c>
      <c r="D3983" s="443" t="s">
        <v>27830</v>
      </c>
    </row>
    <row r="3984" spans="1:4" ht="27" x14ac:dyDescent="0.25">
      <c r="A3984" s="440" t="s">
        <v>33836</v>
      </c>
      <c r="B3984" s="437" t="s">
        <v>33837</v>
      </c>
      <c r="C3984" s="440" t="s">
        <v>213</v>
      </c>
      <c r="D3984" s="443" t="s">
        <v>8519</v>
      </c>
    </row>
    <row r="3985" spans="1:4" ht="40.5" x14ac:dyDescent="0.25">
      <c r="A3985" s="440" t="s">
        <v>33839</v>
      </c>
      <c r="B3985" s="437" t="s">
        <v>33840</v>
      </c>
      <c r="C3985" s="440" t="s">
        <v>213</v>
      </c>
      <c r="D3985" s="443" t="s">
        <v>16722</v>
      </c>
    </row>
    <row r="3986" spans="1:4" ht="40.5" x14ac:dyDescent="0.25">
      <c r="A3986" s="440" t="s">
        <v>33841</v>
      </c>
      <c r="B3986" s="437" t="s">
        <v>33842</v>
      </c>
      <c r="C3986" s="440" t="s">
        <v>213</v>
      </c>
      <c r="D3986" s="443" t="s">
        <v>13541</v>
      </c>
    </row>
    <row r="3987" spans="1:4" ht="27" x14ac:dyDescent="0.25">
      <c r="A3987" s="440" t="s">
        <v>33844</v>
      </c>
      <c r="B3987" s="437" t="s">
        <v>33845</v>
      </c>
      <c r="C3987" s="440" t="s">
        <v>213</v>
      </c>
      <c r="D3987" s="443" t="s">
        <v>8230</v>
      </c>
    </row>
    <row r="3988" spans="1:4" ht="40.5" x14ac:dyDescent="0.25">
      <c r="A3988" s="440" t="s">
        <v>33846</v>
      </c>
      <c r="B3988" s="437" t="s">
        <v>33847</v>
      </c>
      <c r="C3988" s="440" t="s">
        <v>213</v>
      </c>
      <c r="D3988" s="443" t="s">
        <v>53465</v>
      </c>
    </row>
    <row r="3989" spans="1:4" ht="40.5" x14ac:dyDescent="0.25">
      <c r="A3989" s="440" t="s">
        <v>33848</v>
      </c>
      <c r="B3989" s="437" t="s">
        <v>33849</v>
      </c>
      <c r="C3989" s="440" t="s">
        <v>213</v>
      </c>
      <c r="D3989" s="443" t="s">
        <v>32289</v>
      </c>
    </row>
    <row r="3990" spans="1:4" ht="27" x14ac:dyDescent="0.25">
      <c r="A3990" s="440" t="s">
        <v>33850</v>
      </c>
      <c r="B3990" s="437" t="s">
        <v>33851</v>
      </c>
      <c r="C3990" s="440" t="s">
        <v>213</v>
      </c>
      <c r="D3990" s="443" t="s">
        <v>31130</v>
      </c>
    </row>
    <row r="3991" spans="1:4" ht="40.5" x14ac:dyDescent="0.25">
      <c r="A3991" s="440" t="s">
        <v>33852</v>
      </c>
      <c r="B3991" s="437" t="s">
        <v>33853</v>
      </c>
      <c r="C3991" s="440" t="s">
        <v>213</v>
      </c>
      <c r="D3991" s="443" t="s">
        <v>12732</v>
      </c>
    </row>
    <row r="3992" spans="1:4" ht="27" x14ac:dyDescent="0.25">
      <c r="A3992" s="440" t="s">
        <v>33854</v>
      </c>
      <c r="B3992" s="437" t="s">
        <v>33855</v>
      </c>
      <c r="C3992" s="440" t="s">
        <v>213</v>
      </c>
      <c r="D3992" s="443" t="s">
        <v>59444</v>
      </c>
    </row>
    <row r="3993" spans="1:4" ht="40.5" x14ac:dyDescent="0.25">
      <c r="A3993" s="440" t="s">
        <v>33856</v>
      </c>
      <c r="B3993" s="437" t="s">
        <v>33857</v>
      </c>
      <c r="C3993" s="440" t="s">
        <v>213</v>
      </c>
      <c r="D3993" s="443" t="s">
        <v>43282</v>
      </c>
    </row>
    <row r="3994" spans="1:4" ht="27" x14ac:dyDescent="0.25">
      <c r="A3994" s="440" t="s">
        <v>33858</v>
      </c>
      <c r="B3994" s="437" t="s">
        <v>33859</v>
      </c>
      <c r="C3994" s="440" t="s">
        <v>213</v>
      </c>
      <c r="D3994" s="443" t="s">
        <v>11835</v>
      </c>
    </row>
    <row r="3995" spans="1:4" ht="40.5" x14ac:dyDescent="0.25">
      <c r="A3995" s="440" t="s">
        <v>33860</v>
      </c>
      <c r="B3995" s="437" t="s">
        <v>33861</v>
      </c>
      <c r="C3995" s="440" t="s">
        <v>213</v>
      </c>
      <c r="D3995" s="443" t="s">
        <v>59445</v>
      </c>
    </row>
    <row r="3996" spans="1:4" ht="27" x14ac:dyDescent="0.25">
      <c r="A3996" s="440" t="s">
        <v>33862</v>
      </c>
      <c r="B3996" s="437" t="s">
        <v>33863</v>
      </c>
      <c r="C3996" s="440" t="s">
        <v>213</v>
      </c>
      <c r="D3996" s="443" t="s">
        <v>31685</v>
      </c>
    </row>
    <row r="3997" spans="1:4" ht="40.5" x14ac:dyDescent="0.25">
      <c r="A3997" s="440" t="s">
        <v>33864</v>
      </c>
      <c r="B3997" s="437" t="s">
        <v>33865</v>
      </c>
      <c r="C3997" s="440" t="s">
        <v>213</v>
      </c>
      <c r="D3997" s="443" t="s">
        <v>42488</v>
      </c>
    </row>
    <row r="3998" spans="1:4" ht="27" x14ac:dyDescent="0.25">
      <c r="A3998" s="440" t="s">
        <v>33867</v>
      </c>
      <c r="B3998" s="437" t="s">
        <v>33868</v>
      </c>
      <c r="C3998" s="440" t="s">
        <v>213</v>
      </c>
      <c r="D3998" s="443" t="s">
        <v>59446</v>
      </c>
    </row>
    <row r="3999" spans="1:4" ht="40.5" x14ac:dyDescent="0.25">
      <c r="A3999" s="440" t="s">
        <v>33869</v>
      </c>
      <c r="B3999" s="437" t="s">
        <v>33870</v>
      </c>
      <c r="C3999" s="440" t="s">
        <v>213</v>
      </c>
      <c r="D3999" s="443" t="s">
        <v>30608</v>
      </c>
    </row>
    <row r="4000" spans="1:4" ht="27" x14ac:dyDescent="0.25">
      <c r="A4000" s="440" t="s">
        <v>33871</v>
      </c>
      <c r="B4000" s="437" t="s">
        <v>33872</v>
      </c>
      <c r="C4000" s="440" t="s">
        <v>213</v>
      </c>
      <c r="D4000" s="443" t="s">
        <v>13167</v>
      </c>
    </row>
    <row r="4001" spans="1:4" ht="40.5" x14ac:dyDescent="0.25">
      <c r="A4001" s="440" t="s">
        <v>33874</v>
      </c>
      <c r="B4001" s="437" t="s">
        <v>33875</v>
      </c>
      <c r="C4001" s="440" t="s">
        <v>213</v>
      </c>
      <c r="D4001" s="443" t="s">
        <v>59447</v>
      </c>
    </row>
    <row r="4002" spans="1:4" ht="40.5" x14ac:dyDescent="0.25">
      <c r="A4002" s="440" t="s">
        <v>33876</v>
      </c>
      <c r="B4002" s="437" t="s">
        <v>33877</v>
      </c>
      <c r="C4002" s="440" t="s">
        <v>213</v>
      </c>
      <c r="D4002" s="443" t="s">
        <v>42844</v>
      </c>
    </row>
    <row r="4003" spans="1:4" ht="40.5" x14ac:dyDescent="0.25">
      <c r="A4003" s="440" t="s">
        <v>33878</v>
      </c>
      <c r="B4003" s="437" t="s">
        <v>33879</v>
      </c>
      <c r="C4003" s="440" t="s">
        <v>213</v>
      </c>
      <c r="D4003" s="443" t="s">
        <v>13630</v>
      </c>
    </row>
    <row r="4004" spans="1:4" ht="40.5" x14ac:dyDescent="0.25">
      <c r="A4004" s="440" t="s">
        <v>33881</v>
      </c>
      <c r="B4004" s="437" t="s">
        <v>33882</v>
      </c>
      <c r="C4004" s="440" t="s">
        <v>213</v>
      </c>
      <c r="D4004" s="443" t="s">
        <v>38878</v>
      </c>
    </row>
    <row r="4005" spans="1:4" ht="40.5" x14ac:dyDescent="0.25">
      <c r="A4005" s="440" t="s">
        <v>33883</v>
      </c>
      <c r="B4005" s="437" t="s">
        <v>33884</v>
      </c>
      <c r="C4005" s="440" t="s">
        <v>213</v>
      </c>
      <c r="D4005" s="443" t="s">
        <v>50023</v>
      </c>
    </row>
    <row r="4006" spans="1:4" ht="40.5" x14ac:dyDescent="0.25">
      <c r="A4006" s="440" t="s">
        <v>33886</v>
      </c>
      <c r="B4006" s="437" t="s">
        <v>33887</v>
      </c>
      <c r="C4006" s="440" t="s">
        <v>213</v>
      </c>
      <c r="D4006" s="443" t="s">
        <v>59388</v>
      </c>
    </row>
    <row r="4007" spans="1:4" ht="27" x14ac:dyDescent="0.25">
      <c r="A4007" s="440" t="s">
        <v>33888</v>
      </c>
      <c r="B4007" s="437" t="s">
        <v>33889</v>
      </c>
      <c r="C4007" s="440" t="s">
        <v>213</v>
      </c>
      <c r="D4007" s="443" t="s">
        <v>12013</v>
      </c>
    </row>
    <row r="4008" spans="1:4" ht="27" x14ac:dyDescent="0.25">
      <c r="A4008" s="440" t="s">
        <v>33890</v>
      </c>
      <c r="B4008" s="437" t="s">
        <v>33891</v>
      </c>
      <c r="C4008" s="440" t="s">
        <v>213</v>
      </c>
      <c r="D4008" s="443" t="s">
        <v>34258</v>
      </c>
    </row>
    <row r="4009" spans="1:4" ht="27" x14ac:dyDescent="0.25">
      <c r="A4009" s="440" t="s">
        <v>33893</v>
      </c>
      <c r="B4009" s="437" t="s">
        <v>33894</v>
      </c>
      <c r="C4009" s="440" t="s">
        <v>213</v>
      </c>
      <c r="D4009" s="443" t="s">
        <v>17262</v>
      </c>
    </row>
    <row r="4010" spans="1:4" ht="40.5" x14ac:dyDescent="0.25">
      <c r="A4010" s="440" t="s">
        <v>33896</v>
      </c>
      <c r="B4010" s="437" t="s">
        <v>33897</v>
      </c>
      <c r="C4010" s="440" t="s">
        <v>213</v>
      </c>
      <c r="D4010" s="443" t="s">
        <v>27005</v>
      </c>
    </row>
    <row r="4011" spans="1:4" ht="40.5" x14ac:dyDescent="0.25">
      <c r="A4011" s="440" t="s">
        <v>33899</v>
      </c>
      <c r="B4011" s="437" t="s">
        <v>33900</v>
      </c>
      <c r="C4011" s="440" t="s">
        <v>213</v>
      </c>
      <c r="D4011" s="443" t="s">
        <v>30532</v>
      </c>
    </row>
    <row r="4012" spans="1:4" ht="40.5" x14ac:dyDescent="0.25">
      <c r="A4012" s="440" t="s">
        <v>33901</v>
      </c>
      <c r="B4012" s="437" t="s">
        <v>33902</v>
      </c>
      <c r="C4012" s="440" t="s">
        <v>213</v>
      </c>
      <c r="D4012" s="443" t="s">
        <v>41370</v>
      </c>
    </row>
    <row r="4013" spans="1:4" ht="40.5" x14ac:dyDescent="0.25">
      <c r="A4013" s="440" t="s">
        <v>33904</v>
      </c>
      <c r="B4013" s="437" t="s">
        <v>33905</v>
      </c>
      <c r="C4013" s="440" t="s">
        <v>213</v>
      </c>
      <c r="D4013" s="443" t="s">
        <v>16004</v>
      </c>
    </row>
    <row r="4014" spans="1:4" ht="40.5" x14ac:dyDescent="0.25">
      <c r="A4014" s="440" t="s">
        <v>33906</v>
      </c>
      <c r="B4014" s="437" t="s">
        <v>33907</v>
      </c>
      <c r="C4014" s="440" t="s">
        <v>213</v>
      </c>
      <c r="D4014" s="443" t="s">
        <v>8105</v>
      </c>
    </row>
    <row r="4015" spans="1:4" ht="40.5" x14ac:dyDescent="0.25">
      <c r="A4015" s="440" t="s">
        <v>33908</v>
      </c>
      <c r="B4015" s="437" t="s">
        <v>33909</v>
      </c>
      <c r="C4015" s="440" t="s">
        <v>213</v>
      </c>
      <c r="D4015" s="443" t="s">
        <v>59448</v>
      </c>
    </row>
    <row r="4016" spans="1:4" ht="40.5" x14ac:dyDescent="0.25">
      <c r="A4016" s="440" t="s">
        <v>33910</v>
      </c>
      <c r="B4016" s="437" t="s">
        <v>33911</v>
      </c>
      <c r="C4016" s="440" t="s">
        <v>213</v>
      </c>
      <c r="D4016" s="443" t="s">
        <v>59449</v>
      </c>
    </row>
    <row r="4017" spans="1:4" ht="40.5" x14ac:dyDescent="0.25">
      <c r="A4017" s="440" t="s">
        <v>33912</v>
      </c>
      <c r="B4017" s="437" t="s">
        <v>33913</v>
      </c>
      <c r="C4017" s="440" t="s">
        <v>213</v>
      </c>
      <c r="D4017" s="443" t="s">
        <v>59450</v>
      </c>
    </row>
    <row r="4018" spans="1:4" ht="40.5" x14ac:dyDescent="0.25">
      <c r="A4018" s="440" t="s">
        <v>33914</v>
      </c>
      <c r="B4018" s="437" t="s">
        <v>33915</v>
      </c>
      <c r="C4018" s="440" t="s">
        <v>213</v>
      </c>
      <c r="D4018" s="443" t="s">
        <v>59451</v>
      </c>
    </row>
    <row r="4019" spans="1:4" ht="27" x14ac:dyDescent="0.25">
      <c r="A4019" s="440" t="s">
        <v>33916</v>
      </c>
      <c r="B4019" s="437" t="s">
        <v>33917</v>
      </c>
      <c r="C4019" s="440" t="s">
        <v>213</v>
      </c>
      <c r="D4019" s="443" t="s">
        <v>51261</v>
      </c>
    </row>
    <row r="4020" spans="1:4" ht="27" x14ac:dyDescent="0.25">
      <c r="A4020" s="440" t="s">
        <v>33919</v>
      </c>
      <c r="B4020" s="437" t="s">
        <v>33920</v>
      </c>
      <c r="C4020" s="440" t="s">
        <v>213</v>
      </c>
      <c r="D4020" s="443" t="s">
        <v>14797</v>
      </c>
    </row>
    <row r="4021" spans="1:4" ht="40.5" x14ac:dyDescent="0.25">
      <c r="A4021" s="440" t="s">
        <v>33922</v>
      </c>
      <c r="B4021" s="437" t="s">
        <v>33923</v>
      </c>
      <c r="C4021" s="440" t="s">
        <v>213</v>
      </c>
      <c r="D4021" s="443" t="s">
        <v>27913</v>
      </c>
    </row>
    <row r="4022" spans="1:4" ht="40.5" x14ac:dyDescent="0.25">
      <c r="A4022" s="440" t="s">
        <v>33924</v>
      </c>
      <c r="B4022" s="437" t="s">
        <v>33925</v>
      </c>
      <c r="C4022" s="440" t="s">
        <v>213</v>
      </c>
      <c r="D4022" s="443" t="s">
        <v>14844</v>
      </c>
    </row>
    <row r="4023" spans="1:4" ht="27" x14ac:dyDescent="0.25">
      <c r="A4023" s="440" t="s">
        <v>33926</v>
      </c>
      <c r="B4023" s="437" t="s">
        <v>33927</v>
      </c>
      <c r="C4023" s="440" t="s">
        <v>213</v>
      </c>
      <c r="D4023" s="443" t="s">
        <v>13623</v>
      </c>
    </row>
    <row r="4024" spans="1:4" ht="27" x14ac:dyDescent="0.25">
      <c r="A4024" s="440" t="s">
        <v>33929</v>
      </c>
      <c r="B4024" s="437" t="s">
        <v>33930</v>
      </c>
      <c r="C4024" s="440" t="s">
        <v>213</v>
      </c>
      <c r="D4024" s="443" t="s">
        <v>59452</v>
      </c>
    </row>
    <row r="4025" spans="1:4" ht="40.5" x14ac:dyDescent="0.25">
      <c r="A4025" s="440" t="s">
        <v>33932</v>
      </c>
      <c r="B4025" s="437" t="s">
        <v>33933</v>
      </c>
      <c r="C4025" s="440" t="s">
        <v>213</v>
      </c>
      <c r="D4025" s="443" t="s">
        <v>44472</v>
      </c>
    </row>
    <row r="4026" spans="1:4" ht="40.5" x14ac:dyDescent="0.25">
      <c r="A4026" s="440" t="s">
        <v>33934</v>
      </c>
      <c r="B4026" s="437" t="s">
        <v>33935</v>
      </c>
      <c r="C4026" s="440" t="s">
        <v>213</v>
      </c>
      <c r="D4026" s="443" t="s">
        <v>10104</v>
      </c>
    </row>
    <row r="4027" spans="1:4" ht="27" x14ac:dyDescent="0.25">
      <c r="A4027" s="440" t="s">
        <v>33937</v>
      </c>
      <c r="B4027" s="437" t="s">
        <v>33938</v>
      </c>
      <c r="C4027" s="440" t="s">
        <v>213</v>
      </c>
      <c r="D4027" s="443" t="s">
        <v>12936</v>
      </c>
    </row>
    <row r="4028" spans="1:4" ht="27" x14ac:dyDescent="0.25">
      <c r="A4028" s="440" t="s">
        <v>33939</v>
      </c>
      <c r="B4028" s="437" t="s">
        <v>33940</v>
      </c>
      <c r="C4028" s="440" t="s">
        <v>213</v>
      </c>
      <c r="D4028" s="443" t="s">
        <v>59453</v>
      </c>
    </row>
    <row r="4029" spans="1:4" ht="40.5" x14ac:dyDescent="0.25">
      <c r="A4029" s="440" t="s">
        <v>33941</v>
      </c>
      <c r="B4029" s="437" t="s">
        <v>33942</v>
      </c>
      <c r="C4029" s="440" t="s">
        <v>213</v>
      </c>
      <c r="D4029" s="443" t="s">
        <v>32914</v>
      </c>
    </row>
    <row r="4030" spans="1:4" ht="27" x14ac:dyDescent="0.25">
      <c r="A4030" s="440" t="s">
        <v>33943</v>
      </c>
      <c r="B4030" s="437" t="s">
        <v>33944</v>
      </c>
      <c r="C4030" s="440" t="s">
        <v>213</v>
      </c>
      <c r="D4030" s="443" t="s">
        <v>42919</v>
      </c>
    </row>
    <row r="4031" spans="1:4" ht="27" x14ac:dyDescent="0.25">
      <c r="A4031" s="440" t="s">
        <v>33945</v>
      </c>
      <c r="B4031" s="437" t="s">
        <v>33946</v>
      </c>
      <c r="C4031" s="440" t="s">
        <v>213</v>
      </c>
      <c r="D4031" s="443" t="s">
        <v>59454</v>
      </c>
    </row>
    <row r="4032" spans="1:4" ht="40.5" x14ac:dyDescent="0.25">
      <c r="A4032" s="440" t="s">
        <v>33948</v>
      </c>
      <c r="B4032" s="437" t="s">
        <v>56696</v>
      </c>
      <c r="C4032" s="440" t="s">
        <v>213</v>
      </c>
      <c r="D4032" s="443" t="s">
        <v>43885</v>
      </c>
    </row>
    <row r="4033" spans="1:4" ht="27" x14ac:dyDescent="0.25">
      <c r="A4033" s="440" t="s">
        <v>33950</v>
      </c>
      <c r="B4033" s="437" t="s">
        <v>33951</v>
      </c>
      <c r="C4033" s="440" t="s">
        <v>213</v>
      </c>
      <c r="D4033" s="443" t="s">
        <v>12711</v>
      </c>
    </row>
    <row r="4034" spans="1:4" ht="27" x14ac:dyDescent="0.25">
      <c r="A4034" s="440" t="s">
        <v>33952</v>
      </c>
      <c r="B4034" s="437" t="s">
        <v>33953</v>
      </c>
      <c r="C4034" s="440" t="s">
        <v>213</v>
      </c>
      <c r="D4034" s="443" t="s">
        <v>59455</v>
      </c>
    </row>
    <row r="4035" spans="1:4" ht="40.5" x14ac:dyDescent="0.25">
      <c r="A4035" s="440" t="s">
        <v>33954</v>
      </c>
      <c r="B4035" s="437" t="s">
        <v>33955</v>
      </c>
      <c r="C4035" s="440" t="s">
        <v>213</v>
      </c>
      <c r="D4035" s="443" t="s">
        <v>7072</v>
      </c>
    </row>
    <row r="4036" spans="1:4" ht="27" x14ac:dyDescent="0.25">
      <c r="A4036" s="440" t="s">
        <v>33957</v>
      </c>
      <c r="B4036" s="437" t="s">
        <v>33958</v>
      </c>
      <c r="C4036" s="440" t="s">
        <v>213</v>
      </c>
      <c r="D4036" s="443" t="s">
        <v>8870</v>
      </c>
    </row>
    <row r="4037" spans="1:4" ht="27" x14ac:dyDescent="0.25">
      <c r="A4037" s="440" t="s">
        <v>33959</v>
      </c>
      <c r="B4037" s="437" t="s">
        <v>33960</v>
      </c>
      <c r="C4037" s="440" t="s">
        <v>213</v>
      </c>
      <c r="D4037" s="443" t="s">
        <v>33961</v>
      </c>
    </row>
    <row r="4038" spans="1:4" ht="27" x14ac:dyDescent="0.25">
      <c r="A4038" s="440" t="s">
        <v>33962</v>
      </c>
      <c r="B4038" s="437" t="s">
        <v>33963</v>
      </c>
      <c r="C4038" s="440" t="s">
        <v>213</v>
      </c>
      <c r="D4038" s="443" t="s">
        <v>43102</v>
      </c>
    </row>
    <row r="4039" spans="1:4" ht="27" x14ac:dyDescent="0.25">
      <c r="A4039" s="440" t="s">
        <v>33964</v>
      </c>
      <c r="B4039" s="437" t="s">
        <v>33965</v>
      </c>
      <c r="C4039" s="440" t="s">
        <v>213</v>
      </c>
      <c r="D4039" s="443" t="s">
        <v>31695</v>
      </c>
    </row>
    <row r="4040" spans="1:4" ht="27" x14ac:dyDescent="0.25">
      <c r="A4040" s="440" t="s">
        <v>33966</v>
      </c>
      <c r="B4040" s="437" t="s">
        <v>33967</v>
      </c>
      <c r="C4040" s="440" t="s">
        <v>213</v>
      </c>
      <c r="D4040" s="443" t="s">
        <v>42512</v>
      </c>
    </row>
    <row r="4041" spans="1:4" ht="27" x14ac:dyDescent="0.25">
      <c r="A4041" s="440" t="s">
        <v>33968</v>
      </c>
      <c r="B4041" s="437" t="s">
        <v>33969</v>
      </c>
      <c r="C4041" s="440" t="s">
        <v>213</v>
      </c>
      <c r="D4041" s="443" t="s">
        <v>13623</v>
      </c>
    </row>
    <row r="4042" spans="1:4" ht="27" x14ac:dyDescent="0.25">
      <c r="A4042" s="440" t="s">
        <v>33970</v>
      </c>
      <c r="B4042" s="437" t="s">
        <v>33971</v>
      </c>
      <c r="C4042" s="440" t="s">
        <v>213</v>
      </c>
      <c r="D4042" s="443" t="s">
        <v>32877</v>
      </c>
    </row>
    <row r="4043" spans="1:4" ht="27" x14ac:dyDescent="0.25">
      <c r="A4043" s="440" t="s">
        <v>33973</v>
      </c>
      <c r="B4043" s="437" t="s">
        <v>33974</v>
      </c>
      <c r="C4043" s="440" t="s">
        <v>213</v>
      </c>
      <c r="D4043" s="443" t="s">
        <v>54761</v>
      </c>
    </row>
    <row r="4044" spans="1:4" ht="27" x14ac:dyDescent="0.25">
      <c r="A4044" s="440" t="s">
        <v>33975</v>
      </c>
      <c r="B4044" s="437" t="s">
        <v>33976</v>
      </c>
      <c r="C4044" s="440" t="s">
        <v>213</v>
      </c>
      <c r="D4044" s="443" t="s">
        <v>18293</v>
      </c>
    </row>
    <row r="4045" spans="1:4" ht="27" x14ac:dyDescent="0.25">
      <c r="A4045" s="440" t="s">
        <v>33977</v>
      </c>
      <c r="B4045" s="437" t="s">
        <v>33978</v>
      </c>
      <c r="C4045" s="440" t="s">
        <v>213</v>
      </c>
      <c r="D4045" s="443" t="s">
        <v>13284</v>
      </c>
    </row>
    <row r="4046" spans="1:4" ht="27" x14ac:dyDescent="0.25">
      <c r="A4046" s="440" t="s">
        <v>33980</v>
      </c>
      <c r="B4046" s="437" t="s">
        <v>33981</v>
      </c>
      <c r="C4046" s="440" t="s">
        <v>213</v>
      </c>
      <c r="D4046" s="443" t="s">
        <v>14825</v>
      </c>
    </row>
    <row r="4047" spans="1:4" ht="27" x14ac:dyDescent="0.25">
      <c r="A4047" s="440" t="s">
        <v>33982</v>
      </c>
      <c r="B4047" s="437" t="s">
        <v>33983</v>
      </c>
      <c r="C4047" s="440" t="s">
        <v>213</v>
      </c>
      <c r="D4047" s="443" t="s">
        <v>59456</v>
      </c>
    </row>
    <row r="4048" spans="1:4" ht="27" x14ac:dyDescent="0.25">
      <c r="A4048" s="440" t="s">
        <v>33984</v>
      </c>
      <c r="B4048" s="437" t="s">
        <v>33985</v>
      </c>
      <c r="C4048" s="440" t="s">
        <v>213</v>
      </c>
      <c r="D4048" s="443" t="s">
        <v>59457</v>
      </c>
    </row>
    <row r="4049" spans="1:4" ht="27" x14ac:dyDescent="0.25">
      <c r="A4049" s="440" t="s">
        <v>33986</v>
      </c>
      <c r="B4049" s="437" t="s">
        <v>33987</v>
      </c>
      <c r="C4049" s="440" t="s">
        <v>213</v>
      </c>
      <c r="D4049" s="443" t="s">
        <v>42338</v>
      </c>
    </row>
    <row r="4050" spans="1:4" ht="27" x14ac:dyDescent="0.25">
      <c r="A4050" s="440" t="s">
        <v>33988</v>
      </c>
      <c r="B4050" s="437" t="s">
        <v>33989</v>
      </c>
      <c r="C4050" s="440" t="s">
        <v>213</v>
      </c>
      <c r="D4050" s="443" t="s">
        <v>33961</v>
      </c>
    </row>
    <row r="4051" spans="1:4" ht="27" x14ac:dyDescent="0.25">
      <c r="A4051" s="440" t="s">
        <v>33990</v>
      </c>
      <c r="B4051" s="437" t="s">
        <v>33991</v>
      </c>
      <c r="C4051" s="440" t="s">
        <v>213</v>
      </c>
      <c r="D4051" s="443" t="s">
        <v>31178</v>
      </c>
    </row>
    <row r="4052" spans="1:4" ht="40.5" x14ac:dyDescent="0.25">
      <c r="A4052" s="440" t="s">
        <v>33992</v>
      </c>
      <c r="B4052" s="437" t="s">
        <v>56697</v>
      </c>
      <c r="C4052" s="440" t="s">
        <v>213</v>
      </c>
      <c r="D4052" s="443" t="s">
        <v>43148</v>
      </c>
    </row>
    <row r="4053" spans="1:4" ht="27" x14ac:dyDescent="0.25">
      <c r="A4053" s="440" t="s">
        <v>33994</v>
      </c>
      <c r="B4053" s="437" t="s">
        <v>33995</v>
      </c>
      <c r="C4053" s="440" t="s">
        <v>213</v>
      </c>
      <c r="D4053" s="443" t="s">
        <v>18215</v>
      </c>
    </row>
    <row r="4054" spans="1:4" ht="27" x14ac:dyDescent="0.25">
      <c r="A4054" s="440" t="s">
        <v>33996</v>
      </c>
      <c r="B4054" s="437" t="s">
        <v>33997</v>
      </c>
      <c r="C4054" s="440" t="s">
        <v>213</v>
      </c>
      <c r="D4054" s="443" t="s">
        <v>28516</v>
      </c>
    </row>
    <row r="4055" spans="1:4" ht="27" x14ac:dyDescent="0.25">
      <c r="A4055" s="440" t="s">
        <v>33998</v>
      </c>
      <c r="B4055" s="437" t="s">
        <v>33999</v>
      </c>
      <c r="C4055" s="440" t="s">
        <v>213</v>
      </c>
      <c r="D4055" s="443" t="s">
        <v>14352</v>
      </c>
    </row>
    <row r="4056" spans="1:4" ht="40.5" x14ac:dyDescent="0.25">
      <c r="A4056" s="440" t="s">
        <v>34000</v>
      </c>
      <c r="B4056" s="437" t="s">
        <v>56698</v>
      </c>
      <c r="C4056" s="440" t="s">
        <v>213</v>
      </c>
      <c r="D4056" s="443" t="s">
        <v>37385</v>
      </c>
    </row>
    <row r="4057" spans="1:4" ht="40.5" x14ac:dyDescent="0.25">
      <c r="A4057" s="440" t="s">
        <v>34001</v>
      </c>
      <c r="B4057" s="437" t="s">
        <v>56699</v>
      </c>
      <c r="C4057" s="440" t="s">
        <v>213</v>
      </c>
      <c r="D4057" s="443" t="s">
        <v>43515</v>
      </c>
    </row>
    <row r="4058" spans="1:4" ht="27" x14ac:dyDescent="0.25">
      <c r="A4058" s="440" t="s">
        <v>34003</v>
      </c>
      <c r="B4058" s="437" t="s">
        <v>34004</v>
      </c>
      <c r="C4058" s="440" t="s">
        <v>213</v>
      </c>
      <c r="D4058" s="443" t="s">
        <v>18433</v>
      </c>
    </row>
    <row r="4059" spans="1:4" ht="27" x14ac:dyDescent="0.25">
      <c r="A4059" s="440" t="s">
        <v>34005</v>
      </c>
      <c r="B4059" s="437" t="s">
        <v>34006</v>
      </c>
      <c r="C4059" s="440" t="s">
        <v>213</v>
      </c>
      <c r="D4059" s="443" t="s">
        <v>37371</v>
      </c>
    </row>
    <row r="4060" spans="1:4" ht="27" x14ac:dyDescent="0.25">
      <c r="A4060" s="440" t="s">
        <v>34007</v>
      </c>
      <c r="B4060" s="437" t="s">
        <v>34008</v>
      </c>
      <c r="C4060" s="440" t="s">
        <v>213</v>
      </c>
      <c r="D4060" s="443" t="s">
        <v>44585</v>
      </c>
    </row>
    <row r="4061" spans="1:4" ht="27" x14ac:dyDescent="0.25">
      <c r="A4061" s="440" t="s">
        <v>34009</v>
      </c>
      <c r="B4061" s="437" t="s">
        <v>34010</v>
      </c>
      <c r="C4061" s="440" t="s">
        <v>213</v>
      </c>
      <c r="D4061" s="443" t="s">
        <v>8626</v>
      </c>
    </row>
    <row r="4062" spans="1:4" ht="27" x14ac:dyDescent="0.25">
      <c r="A4062" s="440" t="s">
        <v>34012</v>
      </c>
      <c r="B4062" s="437" t="s">
        <v>34013</v>
      </c>
      <c r="C4062" s="440" t="s">
        <v>213</v>
      </c>
      <c r="D4062" s="443" t="s">
        <v>34198</v>
      </c>
    </row>
    <row r="4063" spans="1:4" ht="27" x14ac:dyDescent="0.25">
      <c r="A4063" s="440" t="s">
        <v>34015</v>
      </c>
      <c r="B4063" s="437" t="s">
        <v>34016</v>
      </c>
      <c r="C4063" s="440" t="s">
        <v>213</v>
      </c>
      <c r="D4063" s="443" t="s">
        <v>36152</v>
      </c>
    </row>
    <row r="4064" spans="1:4" ht="27" x14ac:dyDescent="0.25">
      <c r="A4064" s="440" t="s">
        <v>34017</v>
      </c>
      <c r="B4064" s="437" t="s">
        <v>34018</v>
      </c>
      <c r="C4064" s="440" t="s">
        <v>213</v>
      </c>
      <c r="D4064" s="443" t="s">
        <v>11969</v>
      </c>
    </row>
    <row r="4065" spans="1:4" ht="40.5" x14ac:dyDescent="0.25">
      <c r="A4065" s="440" t="s">
        <v>34019</v>
      </c>
      <c r="B4065" s="437" t="s">
        <v>56700</v>
      </c>
      <c r="C4065" s="440" t="s">
        <v>213</v>
      </c>
      <c r="D4065" s="443" t="s">
        <v>59458</v>
      </c>
    </row>
    <row r="4066" spans="1:4" ht="27" x14ac:dyDescent="0.25">
      <c r="A4066" s="440" t="s">
        <v>34020</v>
      </c>
      <c r="B4066" s="437" t="s">
        <v>34021</v>
      </c>
      <c r="C4066" s="440" t="s">
        <v>213</v>
      </c>
      <c r="D4066" s="443" t="s">
        <v>13884</v>
      </c>
    </row>
    <row r="4067" spans="1:4" ht="27" x14ac:dyDescent="0.25">
      <c r="A4067" s="440" t="s">
        <v>34023</v>
      </c>
      <c r="B4067" s="437" t="s">
        <v>34024</v>
      </c>
      <c r="C4067" s="440" t="s">
        <v>213</v>
      </c>
      <c r="D4067" s="443" t="s">
        <v>59459</v>
      </c>
    </row>
    <row r="4068" spans="1:4" ht="27" x14ac:dyDescent="0.25">
      <c r="A4068" s="440" t="s">
        <v>34025</v>
      </c>
      <c r="B4068" s="437" t="s">
        <v>34026</v>
      </c>
      <c r="C4068" s="440" t="s">
        <v>213</v>
      </c>
      <c r="D4068" s="443" t="s">
        <v>8198</v>
      </c>
    </row>
    <row r="4069" spans="1:4" ht="40.5" x14ac:dyDescent="0.25">
      <c r="A4069" s="440" t="s">
        <v>34027</v>
      </c>
      <c r="B4069" s="437" t="s">
        <v>34028</v>
      </c>
      <c r="C4069" s="440" t="s">
        <v>213</v>
      </c>
      <c r="D4069" s="443" t="s">
        <v>14652</v>
      </c>
    </row>
    <row r="4070" spans="1:4" ht="27" x14ac:dyDescent="0.25">
      <c r="A4070" s="440" t="s">
        <v>34029</v>
      </c>
      <c r="B4070" s="437" t="s">
        <v>34030</v>
      </c>
      <c r="C4070" s="440" t="s">
        <v>213</v>
      </c>
      <c r="D4070" s="443" t="s">
        <v>14692</v>
      </c>
    </row>
    <row r="4071" spans="1:4" ht="27" x14ac:dyDescent="0.25">
      <c r="A4071" s="440" t="s">
        <v>34031</v>
      </c>
      <c r="B4071" s="437" t="s">
        <v>34032</v>
      </c>
      <c r="C4071" s="440" t="s">
        <v>213</v>
      </c>
      <c r="D4071" s="443" t="s">
        <v>10091</v>
      </c>
    </row>
    <row r="4072" spans="1:4" ht="40.5" x14ac:dyDescent="0.25">
      <c r="A4072" s="440" t="s">
        <v>34033</v>
      </c>
      <c r="B4072" s="437" t="s">
        <v>34034</v>
      </c>
      <c r="C4072" s="440" t="s">
        <v>213</v>
      </c>
      <c r="D4072" s="443" t="s">
        <v>29777</v>
      </c>
    </row>
    <row r="4073" spans="1:4" ht="27" x14ac:dyDescent="0.25">
      <c r="A4073" s="440" t="s">
        <v>34035</v>
      </c>
      <c r="B4073" s="437" t="s">
        <v>34036</v>
      </c>
      <c r="C4073" s="440" t="s">
        <v>213</v>
      </c>
      <c r="D4073" s="443" t="s">
        <v>29765</v>
      </c>
    </row>
    <row r="4074" spans="1:4" ht="27" x14ac:dyDescent="0.25">
      <c r="A4074" s="440" t="s">
        <v>34037</v>
      </c>
      <c r="B4074" s="437" t="s">
        <v>34038</v>
      </c>
      <c r="C4074" s="440" t="s">
        <v>213</v>
      </c>
      <c r="D4074" s="443" t="s">
        <v>33788</v>
      </c>
    </row>
    <row r="4075" spans="1:4" ht="27" x14ac:dyDescent="0.25">
      <c r="A4075" s="440" t="s">
        <v>34039</v>
      </c>
      <c r="B4075" s="437" t="s">
        <v>34040</v>
      </c>
      <c r="C4075" s="440" t="s">
        <v>213</v>
      </c>
      <c r="D4075" s="443" t="s">
        <v>43182</v>
      </c>
    </row>
    <row r="4076" spans="1:4" ht="40.5" x14ac:dyDescent="0.25">
      <c r="A4076" s="440" t="s">
        <v>34042</v>
      </c>
      <c r="B4076" s="437" t="s">
        <v>34043</v>
      </c>
      <c r="C4076" s="440" t="s">
        <v>213</v>
      </c>
      <c r="D4076" s="443" t="s">
        <v>13531</v>
      </c>
    </row>
    <row r="4077" spans="1:4" ht="40.5" x14ac:dyDescent="0.25">
      <c r="A4077" s="440" t="s">
        <v>34044</v>
      </c>
      <c r="B4077" s="437" t="s">
        <v>34045</v>
      </c>
      <c r="C4077" s="440" t="s">
        <v>213</v>
      </c>
      <c r="D4077" s="443" t="s">
        <v>8548</v>
      </c>
    </row>
    <row r="4078" spans="1:4" ht="40.5" x14ac:dyDescent="0.25">
      <c r="A4078" s="440" t="s">
        <v>34046</v>
      </c>
      <c r="B4078" s="437" t="s">
        <v>34047</v>
      </c>
      <c r="C4078" s="440" t="s">
        <v>213</v>
      </c>
      <c r="D4078" s="443" t="s">
        <v>59460</v>
      </c>
    </row>
    <row r="4079" spans="1:4" ht="27" x14ac:dyDescent="0.25">
      <c r="A4079" s="440" t="s">
        <v>34049</v>
      </c>
      <c r="B4079" s="437" t="s">
        <v>56701</v>
      </c>
      <c r="C4079" s="440" t="s">
        <v>213</v>
      </c>
      <c r="D4079" s="443" t="s">
        <v>7584</v>
      </c>
    </row>
    <row r="4080" spans="1:4" ht="40.5" x14ac:dyDescent="0.25">
      <c r="A4080" s="440" t="s">
        <v>34051</v>
      </c>
      <c r="B4080" s="437" t="s">
        <v>34052</v>
      </c>
      <c r="C4080" s="440" t="s">
        <v>213</v>
      </c>
      <c r="D4080" s="443" t="s">
        <v>10910</v>
      </c>
    </row>
    <row r="4081" spans="1:4" ht="27" x14ac:dyDescent="0.25">
      <c r="A4081" s="440" t="s">
        <v>34053</v>
      </c>
      <c r="B4081" s="437" t="s">
        <v>34054</v>
      </c>
      <c r="C4081" s="440" t="s">
        <v>213</v>
      </c>
      <c r="D4081" s="443" t="s">
        <v>26616</v>
      </c>
    </row>
    <row r="4082" spans="1:4" ht="40.5" x14ac:dyDescent="0.25">
      <c r="A4082" s="440" t="s">
        <v>34055</v>
      </c>
      <c r="B4082" s="437" t="s">
        <v>34056</v>
      </c>
      <c r="C4082" s="440" t="s">
        <v>213</v>
      </c>
      <c r="D4082" s="443" t="s">
        <v>44165</v>
      </c>
    </row>
    <row r="4083" spans="1:4" ht="27" x14ac:dyDescent="0.25">
      <c r="A4083" s="440" t="s">
        <v>34058</v>
      </c>
      <c r="B4083" s="437" t="s">
        <v>34059</v>
      </c>
      <c r="C4083" s="440" t="s">
        <v>213</v>
      </c>
      <c r="D4083" s="443" t="s">
        <v>43797</v>
      </c>
    </row>
    <row r="4084" spans="1:4" ht="40.5" x14ac:dyDescent="0.25">
      <c r="A4084" s="440" t="s">
        <v>34060</v>
      </c>
      <c r="B4084" s="437" t="s">
        <v>34061</v>
      </c>
      <c r="C4084" s="440" t="s">
        <v>213</v>
      </c>
      <c r="D4084" s="443" t="s">
        <v>9324</v>
      </c>
    </row>
    <row r="4085" spans="1:4" ht="27" x14ac:dyDescent="0.25">
      <c r="A4085" s="440" t="s">
        <v>34062</v>
      </c>
      <c r="B4085" s="437" t="s">
        <v>34063</v>
      </c>
      <c r="C4085" s="440" t="s">
        <v>213</v>
      </c>
      <c r="D4085" s="443" t="s">
        <v>33949</v>
      </c>
    </row>
    <row r="4086" spans="1:4" ht="40.5" x14ac:dyDescent="0.25">
      <c r="A4086" s="440" t="s">
        <v>34064</v>
      </c>
      <c r="B4086" s="437" t="s">
        <v>34065</v>
      </c>
      <c r="C4086" s="440" t="s">
        <v>213</v>
      </c>
      <c r="D4086" s="443" t="s">
        <v>17207</v>
      </c>
    </row>
    <row r="4087" spans="1:4" ht="27" x14ac:dyDescent="0.25">
      <c r="A4087" s="440" t="s">
        <v>34066</v>
      </c>
      <c r="B4087" s="437" t="s">
        <v>34067</v>
      </c>
      <c r="C4087" s="440" t="s">
        <v>213</v>
      </c>
      <c r="D4087" s="443" t="s">
        <v>7000</v>
      </c>
    </row>
    <row r="4088" spans="1:4" ht="40.5" x14ac:dyDescent="0.25">
      <c r="A4088" s="440" t="s">
        <v>34068</v>
      </c>
      <c r="B4088" s="437" t="s">
        <v>34069</v>
      </c>
      <c r="C4088" s="440" t="s">
        <v>213</v>
      </c>
      <c r="D4088" s="443" t="s">
        <v>13284</v>
      </c>
    </row>
    <row r="4089" spans="1:4" ht="40.5" x14ac:dyDescent="0.25">
      <c r="A4089" s="440" t="s">
        <v>34071</v>
      </c>
      <c r="B4089" s="437" t="s">
        <v>34072</v>
      </c>
      <c r="C4089" s="440" t="s">
        <v>213</v>
      </c>
      <c r="D4089" s="443" t="s">
        <v>17632</v>
      </c>
    </row>
    <row r="4090" spans="1:4" ht="40.5" x14ac:dyDescent="0.25">
      <c r="A4090" s="440" t="s">
        <v>34073</v>
      </c>
      <c r="B4090" s="437" t="s">
        <v>34074</v>
      </c>
      <c r="C4090" s="440" t="s">
        <v>213</v>
      </c>
      <c r="D4090" s="443" t="s">
        <v>13228</v>
      </c>
    </row>
    <row r="4091" spans="1:4" ht="27" x14ac:dyDescent="0.25">
      <c r="A4091" s="440" t="s">
        <v>34075</v>
      </c>
      <c r="B4091" s="437" t="s">
        <v>34076</v>
      </c>
      <c r="C4091" s="440" t="s">
        <v>213</v>
      </c>
      <c r="D4091" s="443" t="s">
        <v>16869</v>
      </c>
    </row>
    <row r="4092" spans="1:4" ht="40.5" x14ac:dyDescent="0.25">
      <c r="A4092" s="440" t="s">
        <v>34077</v>
      </c>
      <c r="B4092" s="437" t="s">
        <v>34078</v>
      </c>
      <c r="C4092" s="440" t="s">
        <v>213</v>
      </c>
      <c r="D4092" s="443" t="s">
        <v>44491</v>
      </c>
    </row>
    <row r="4093" spans="1:4" ht="27" x14ac:dyDescent="0.25">
      <c r="A4093" s="440" t="s">
        <v>34079</v>
      </c>
      <c r="B4093" s="437" t="s">
        <v>34080</v>
      </c>
      <c r="C4093" s="440" t="s">
        <v>213</v>
      </c>
      <c r="D4093" s="443" t="s">
        <v>32039</v>
      </c>
    </row>
    <row r="4094" spans="1:4" ht="40.5" x14ac:dyDescent="0.25">
      <c r="A4094" s="440" t="s">
        <v>34081</v>
      </c>
      <c r="B4094" s="437" t="s">
        <v>34082</v>
      </c>
      <c r="C4094" s="440" t="s">
        <v>213</v>
      </c>
      <c r="D4094" s="443" t="s">
        <v>59461</v>
      </c>
    </row>
    <row r="4095" spans="1:4" ht="27" x14ac:dyDescent="0.25">
      <c r="A4095" s="440" t="s">
        <v>34083</v>
      </c>
      <c r="B4095" s="437" t="s">
        <v>34084</v>
      </c>
      <c r="C4095" s="440" t="s">
        <v>213</v>
      </c>
      <c r="D4095" s="443" t="s">
        <v>43055</v>
      </c>
    </row>
    <row r="4096" spans="1:4" ht="40.5" x14ac:dyDescent="0.25">
      <c r="A4096" s="440" t="s">
        <v>34085</v>
      </c>
      <c r="B4096" s="437" t="s">
        <v>34086</v>
      </c>
      <c r="C4096" s="440" t="s">
        <v>213</v>
      </c>
      <c r="D4096" s="443" t="s">
        <v>15113</v>
      </c>
    </row>
    <row r="4097" spans="1:4" ht="40.5" x14ac:dyDescent="0.25">
      <c r="A4097" s="440" t="s">
        <v>34087</v>
      </c>
      <c r="B4097" s="437" t="s">
        <v>34088</v>
      </c>
      <c r="C4097" s="440" t="s">
        <v>213</v>
      </c>
      <c r="D4097" s="443" t="s">
        <v>14100</v>
      </c>
    </row>
    <row r="4098" spans="1:4" ht="40.5" x14ac:dyDescent="0.25">
      <c r="A4098" s="440" t="s">
        <v>34090</v>
      </c>
      <c r="B4098" s="437" t="s">
        <v>34091</v>
      </c>
      <c r="C4098" s="440" t="s">
        <v>213</v>
      </c>
      <c r="D4098" s="443" t="s">
        <v>34811</v>
      </c>
    </row>
    <row r="4099" spans="1:4" ht="40.5" x14ac:dyDescent="0.25">
      <c r="A4099" s="440" t="s">
        <v>34092</v>
      </c>
      <c r="B4099" s="437" t="s">
        <v>34093</v>
      </c>
      <c r="C4099" s="440" t="s">
        <v>213</v>
      </c>
      <c r="D4099" s="443" t="s">
        <v>34665</v>
      </c>
    </row>
    <row r="4100" spans="1:4" ht="40.5" x14ac:dyDescent="0.25">
      <c r="A4100" s="440" t="s">
        <v>34095</v>
      </c>
      <c r="B4100" s="437" t="s">
        <v>34096</v>
      </c>
      <c r="C4100" s="440" t="s">
        <v>213</v>
      </c>
      <c r="D4100" s="443" t="s">
        <v>59462</v>
      </c>
    </row>
    <row r="4101" spans="1:4" ht="27" x14ac:dyDescent="0.25">
      <c r="A4101" s="440" t="s">
        <v>34097</v>
      </c>
      <c r="B4101" s="437" t="s">
        <v>34098</v>
      </c>
      <c r="C4101" s="440" t="s">
        <v>213</v>
      </c>
      <c r="D4101" s="443" t="s">
        <v>8647</v>
      </c>
    </row>
    <row r="4102" spans="1:4" ht="40.5" x14ac:dyDescent="0.25">
      <c r="A4102" s="440" t="s">
        <v>34100</v>
      </c>
      <c r="B4102" s="437" t="s">
        <v>34101</v>
      </c>
      <c r="C4102" s="440" t="s">
        <v>213</v>
      </c>
      <c r="D4102" s="443" t="s">
        <v>57841</v>
      </c>
    </row>
    <row r="4103" spans="1:4" ht="40.5" x14ac:dyDescent="0.25">
      <c r="A4103" s="440" t="s">
        <v>34103</v>
      </c>
      <c r="B4103" s="437" t="s">
        <v>34104</v>
      </c>
      <c r="C4103" s="440" t="s">
        <v>213</v>
      </c>
      <c r="D4103" s="443" t="s">
        <v>59463</v>
      </c>
    </row>
    <row r="4104" spans="1:4" ht="40.5" x14ac:dyDescent="0.25">
      <c r="A4104" s="440" t="s">
        <v>34105</v>
      </c>
      <c r="B4104" s="437" t="s">
        <v>34106</v>
      </c>
      <c r="C4104" s="440" t="s">
        <v>213</v>
      </c>
      <c r="D4104" s="443" t="s">
        <v>38895</v>
      </c>
    </row>
    <row r="4105" spans="1:4" ht="27" x14ac:dyDescent="0.25">
      <c r="A4105" s="440" t="s">
        <v>34107</v>
      </c>
      <c r="B4105" s="437" t="s">
        <v>34108</v>
      </c>
      <c r="C4105" s="440" t="s">
        <v>213</v>
      </c>
      <c r="D4105" s="443" t="s">
        <v>13837</v>
      </c>
    </row>
    <row r="4106" spans="1:4" ht="40.5" x14ac:dyDescent="0.25">
      <c r="A4106" s="440" t="s">
        <v>34110</v>
      </c>
      <c r="B4106" s="437" t="s">
        <v>34111</v>
      </c>
      <c r="C4106" s="440" t="s">
        <v>213</v>
      </c>
      <c r="D4106" s="443" t="s">
        <v>52449</v>
      </c>
    </row>
    <row r="4107" spans="1:4" ht="27" x14ac:dyDescent="0.25">
      <c r="A4107" s="440" t="s">
        <v>34113</v>
      </c>
      <c r="B4107" s="437" t="s">
        <v>34114</v>
      </c>
      <c r="C4107" s="440" t="s">
        <v>213</v>
      </c>
      <c r="D4107" s="443" t="s">
        <v>43037</v>
      </c>
    </row>
    <row r="4108" spans="1:4" ht="40.5" x14ac:dyDescent="0.25">
      <c r="A4108" s="440" t="s">
        <v>34115</v>
      </c>
      <c r="B4108" s="437" t="s">
        <v>34116</v>
      </c>
      <c r="C4108" s="440" t="s">
        <v>213</v>
      </c>
      <c r="D4108" s="443" t="s">
        <v>59464</v>
      </c>
    </row>
    <row r="4109" spans="1:4" ht="40.5" x14ac:dyDescent="0.25">
      <c r="A4109" s="440" t="s">
        <v>34117</v>
      </c>
      <c r="B4109" s="437" t="s">
        <v>34118</v>
      </c>
      <c r="C4109" s="440" t="s">
        <v>213</v>
      </c>
      <c r="D4109" s="443" t="s">
        <v>59465</v>
      </c>
    </row>
    <row r="4110" spans="1:4" ht="40.5" x14ac:dyDescent="0.25">
      <c r="A4110" s="440" t="s">
        <v>34119</v>
      </c>
      <c r="B4110" s="437" t="s">
        <v>34120</v>
      </c>
      <c r="C4110" s="440" t="s">
        <v>213</v>
      </c>
      <c r="D4110" s="443" t="s">
        <v>15994</v>
      </c>
    </row>
    <row r="4111" spans="1:4" ht="40.5" x14ac:dyDescent="0.25">
      <c r="A4111" s="440" t="s">
        <v>34122</v>
      </c>
      <c r="B4111" s="437" t="s">
        <v>34123</v>
      </c>
      <c r="C4111" s="440" t="s">
        <v>213</v>
      </c>
      <c r="D4111" s="443" t="s">
        <v>59466</v>
      </c>
    </row>
    <row r="4112" spans="1:4" ht="27" x14ac:dyDescent="0.25">
      <c r="A4112" s="440" t="s">
        <v>34124</v>
      </c>
      <c r="B4112" s="437" t="s">
        <v>34125</v>
      </c>
      <c r="C4112" s="440" t="s">
        <v>213</v>
      </c>
      <c r="D4112" s="443" t="s">
        <v>50818</v>
      </c>
    </row>
    <row r="4113" spans="1:4" ht="40.5" x14ac:dyDescent="0.25">
      <c r="A4113" s="440" t="s">
        <v>34126</v>
      </c>
      <c r="B4113" s="437" t="s">
        <v>56702</v>
      </c>
      <c r="C4113" s="440" t="s">
        <v>213</v>
      </c>
      <c r="D4113" s="443" t="s">
        <v>12058</v>
      </c>
    </row>
    <row r="4114" spans="1:4" ht="40.5" x14ac:dyDescent="0.25">
      <c r="A4114" s="440" t="s">
        <v>34127</v>
      </c>
      <c r="B4114" s="437" t="s">
        <v>34128</v>
      </c>
      <c r="C4114" s="440" t="s">
        <v>213</v>
      </c>
      <c r="D4114" s="443" t="s">
        <v>59467</v>
      </c>
    </row>
    <row r="4115" spans="1:4" ht="27" x14ac:dyDescent="0.25">
      <c r="A4115" s="440" t="s">
        <v>34130</v>
      </c>
      <c r="B4115" s="437" t="s">
        <v>34131</v>
      </c>
      <c r="C4115" s="440" t="s">
        <v>213</v>
      </c>
      <c r="D4115" s="443" t="s">
        <v>41913</v>
      </c>
    </row>
    <row r="4116" spans="1:4" ht="27" x14ac:dyDescent="0.25">
      <c r="A4116" s="440" t="s">
        <v>34132</v>
      </c>
      <c r="B4116" s="437" t="s">
        <v>34133</v>
      </c>
      <c r="C4116" s="440" t="s">
        <v>213</v>
      </c>
      <c r="D4116" s="443" t="s">
        <v>13282</v>
      </c>
    </row>
    <row r="4117" spans="1:4" ht="27" x14ac:dyDescent="0.25">
      <c r="A4117" s="440" t="s">
        <v>34135</v>
      </c>
      <c r="B4117" s="437" t="s">
        <v>34136</v>
      </c>
      <c r="C4117" s="440" t="s">
        <v>209</v>
      </c>
      <c r="D4117" s="443" t="s">
        <v>59468</v>
      </c>
    </row>
    <row r="4118" spans="1:4" ht="40.5" x14ac:dyDescent="0.25">
      <c r="A4118" s="440" t="s">
        <v>34137</v>
      </c>
      <c r="B4118" s="437" t="s">
        <v>34138</v>
      </c>
      <c r="C4118" s="440" t="s">
        <v>213</v>
      </c>
      <c r="D4118" s="443" t="s">
        <v>18078</v>
      </c>
    </row>
    <row r="4119" spans="1:4" ht="40.5" x14ac:dyDescent="0.25">
      <c r="A4119" s="440" t="s">
        <v>34139</v>
      </c>
      <c r="B4119" s="437" t="s">
        <v>34140</v>
      </c>
      <c r="C4119" s="440" t="s">
        <v>213</v>
      </c>
      <c r="D4119" s="443" t="s">
        <v>18435</v>
      </c>
    </row>
    <row r="4120" spans="1:4" ht="40.5" x14ac:dyDescent="0.25">
      <c r="A4120" s="440" t="s">
        <v>34141</v>
      </c>
      <c r="B4120" s="437" t="s">
        <v>34142</v>
      </c>
      <c r="C4120" s="440" t="s">
        <v>213</v>
      </c>
      <c r="D4120" s="443" t="s">
        <v>14742</v>
      </c>
    </row>
    <row r="4121" spans="1:4" ht="40.5" x14ac:dyDescent="0.25">
      <c r="A4121" s="440" t="s">
        <v>34143</v>
      </c>
      <c r="B4121" s="437" t="s">
        <v>34144</v>
      </c>
      <c r="C4121" s="440" t="s">
        <v>213</v>
      </c>
      <c r="D4121" s="443" t="s">
        <v>59469</v>
      </c>
    </row>
    <row r="4122" spans="1:4" ht="40.5" x14ac:dyDescent="0.25">
      <c r="A4122" s="440" t="s">
        <v>34146</v>
      </c>
      <c r="B4122" s="437" t="s">
        <v>34147</v>
      </c>
      <c r="C4122" s="440" t="s">
        <v>213</v>
      </c>
      <c r="D4122" s="443" t="s">
        <v>16796</v>
      </c>
    </row>
    <row r="4123" spans="1:4" ht="40.5" x14ac:dyDescent="0.25">
      <c r="A4123" s="440" t="s">
        <v>34148</v>
      </c>
      <c r="B4123" s="437" t="s">
        <v>34149</v>
      </c>
      <c r="C4123" s="440" t="s">
        <v>213</v>
      </c>
      <c r="D4123" s="443" t="s">
        <v>16923</v>
      </c>
    </row>
    <row r="4124" spans="1:4" ht="40.5" x14ac:dyDescent="0.25">
      <c r="A4124" s="440" t="s">
        <v>34151</v>
      </c>
      <c r="B4124" s="437" t="s">
        <v>34152</v>
      </c>
      <c r="C4124" s="440" t="s">
        <v>213</v>
      </c>
      <c r="D4124" s="443" t="s">
        <v>14039</v>
      </c>
    </row>
    <row r="4125" spans="1:4" ht="40.5" x14ac:dyDescent="0.25">
      <c r="A4125" s="440" t="s">
        <v>34153</v>
      </c>
      <c r="B4125" s="437" t="s">
        <v>34154</v>
      </c>
      <c r="C4125" s="440" t="s">
        <v>213</v>
      </c>
      <c r="D4125" s="443" t="s">
        <v>9019</v>
      </c>
    </row>
    <row r="4126" spans="1:4" ht="40.5" x14ac:dyDescent="0.25">
      <c r="A4126" s="440" t="s">
        <v>34155</v>
      </c>
      <c r="B4126" s="437" t="s">
        <v>34156</v>
      </c>
      <c r="C4126" s="440" t="s">
        <v>213</v>
      </c>
      <c r="D4126" s="443" t="s">
        <v>44085</v>
      </c>
    </row>
    <row r="4127" spans="1:4" ht="40.5" x14ac:dyDescent="0.25">
      <c r="A4127" s="440" t="s">
        <v>34157</v>
      </c>
      <c r="B4127" s="437" t="s">
        <v>34158</v>
      </c>
      <c r="C4127" s="440" t="s">
        <v>213</v>
      </c>
      <c r="D4127" s="443" t="s">
        <v>14183</v>
      </c>
    </row>
    <row r="4128" spans="1:4" ht="40.5" x14ac:dyDescent="0.25">
      <c r="A4128" s="440" t="s">
        <v>34160</v>
      </c>
      <c r="B4128" s="437" t="s">
        <v>34161</v>
      </c>
      <c r="C4128" s="440" t="s">
        <v>213</v>
      </c>
      <c r="D4128" s="443" t="s">
        <v>12824</v>
      </c>
    </row>
    <row r="4129" spans="1:4" ht="40.5" x14ac:dyDescent="0.25">
      <c r="A4129" s="440" t="s">
        <v>34163</v>
      </c>
      <c r="B4129" s="437" t="s">
        <v>34164</v>
      </c>
      <c r="C4129" s="440" t="s">
        <v>213</v>
      </c>
      <c r="D4129" s="443" t="s">
        <v>27593</v>
      </c>
    </row>
    <row r="4130" spans="1:4" ht="40.5" x14ac:dyDescent="0.25">
      <c r="A4130" s="440" t="s">
        <v>34165</v>
      </c>
      <c r="B4130" s="437" t="s">
        <v>34166</v>
      </c>
      <c r="C4130" s="440" t="s">
        <v>213</v>
      </c>
      <c r="D4130" s="443" t="s">
        <v>43238</v>
      </c>
    </row>
    <row r="4131" spans="1:4" ht="40.5" x14ac:dyDescent="0.25">
      <c r="A4131" s="440" t="s">
        <v>34167</v>
      </c>
      <c r="B4131" s="437" t="s">
        <v>34168</v>
      </c>
      <c r="C4131" s="440" t="s">
        <v>213</v>
      </c>
      <c r="D4131" s="443" t="s">
        <v>7086</v>
      </c>
    </row>
    <row r="4132" spans="1:4" ht="40.5" x14ac:dyDescent="0.25">
      <c r="A4132" s="440" t="s">
        <v>34169</v>
      </c>
      <c r="B4132" s="437" t="s">
        <v>34170</v>
      </c>
      <c r="C4132" s="440" t="s">
        <v>213</v>
      </c>
      <c r="D4132" s="443" t="s">
        <v>6996</v>
      </c>
    </row>
    <row r="4133" spans="1:4" ht="40.5" x14ac:dyDescent="0.25">
      <c r="A4133" s="440" t="s">
        <v>34172</v>
      </c>
      <c r="B4133" s="437" t="s">
        <v>34173</v>
      </c>
      <c r="C4133" s="440" t="s">
        <v>213</v>
      </c>
      <c r="D4133" s="443" t="s">
        <v>8234</v>
      </c>
    </row>
    <row r="4134" spans="1:4" ht="27" x14ac:dyDescent="0.25">
      <c r="A4134" s="440" t="s">
        <v>34174</v>
      </c>
      <c r="B4134" s="437" t="s">
        <v>34175</v>
      </c>
      <c r="C4134" s="440" t="s">
        <v>213</v>
      </c>
      <c r="D4134" s="443" t="s">
        <v>11211</v>
      </c>
    </row>
    <row r="4135" spans="1:4" ht="40.5" x14ac:dyDescent="0.25">
      <c r="A4135" s="440" t="s">
        <v>34176</v>
      </c>
      <c r="B4135" s="437" t="s">
        <v>34177</v>
      </c>
      <c r="C4135" s="440" t="s">
        <v>213</v>
      </c>
      <c r="D4135" s="443" t="s">
        <v>44071</v>
      </c>
    </row>
    <row r="4136" spans="1:4" ht="40.5" x14ac:dyDescent="0.25">
      <c r="A4136" s="440" t="s">
        <v>34178</v>
      </c>
      <c r="B4136" s="437" t="s">
        <v>13823</v>
      </c>
      <c r="C4136" s="440" t="s">
        <v>213</v>
      </c>
      <c r="D4136" s="443" t="s">
        <v>59470</v>
      </c>
    </row>
    <row r="4137" spans="1:4" ht="40.5" x14ac:dyDescent="0.25">
      <c r="A4137" s="440" t="s">
        <v>34179</v>
      </c>
      <c r="B4137" s="437" t="s">
        <v>34180</v>
      </c>
      <c r="C4137" s="440" t="s">
        <v>213</v>
      </c>
      <c r="D4137" s="443" t="s">
        <v>28116</v>
      </c>
    </row>
    <row r="4138" spans="1:4" ht="40.5" x14ac:dyDescent="0.25">
      <c r="A4138" s="440" t="s">
        <v>34181</v>
      </c>
      <c r="B4138" s="437" t="s">
        <v>34182</v>
      </c>
      <c r="C4138" s="440" t="s">
        <v>213</v>
      </c>
      <c r="D4138" s="443" t="s">
        <v>14694</v>
      </c>
    </row>
    <row r="4139" spans="1:4" ht="27" x14ac:dyDescent="0.25">
      <c r="A4139" s="440" t="s">
        <v>34184</v>
      </c>
      <c r="B4139" s="437" t="s">
        <v>34185</v>
      </c>
      <c r="C4139" s="440" t="s">
        <v>213</v>
      </c>
      <c r="D4139" s="443" t="s">
        <v>15994</v>
      </c>
    </row>
    <row r="4140" spans="1:4" ht="40.5" x14ac:dyDescent="0.25">
      <c r="A4140" s="440" t="s">
        <v>34186</v>
      </c>
      <c r="B4140" s="437" t="s">
        <v>34187</v>
      </c>
      <c r="C4140" s="440" t="s">
        <v>213</v>
      </c>
      <c r="D4140" s="443" t="s">
        <v>44642</v>
      </c>
    </row>
    <row r="4141" spans="1:4" ht="40.5" x14ac:dyDescent="0.25">
      <c r="A4141" s="440" t="s">
        <v>34189</v>
      </c>
      <c r="B4141" s="437" t="s">
        <v>34190</v>
      </c>
      <c r="C4141" s="440" t="s">
        <v>213</v>
      </c>
      <c r="D4141" s="443" t="s">
        <v>59471</v>
      </c>
    </row>
    <row r="4142" spans="1:4" ht="40.5" x14ac:dyDescent="0.25">
      <c r="A4142" s="440" t="s">
        <v>34191</v>
      </c>
      <c r="B4142" s="437" t="s">
        <v>34192</v>
      </c>
      <c r="C4142" s="440" t="s">
        <v>213</v>
      </c>
      <c r="D4142" s="443" t="s">
        <v>12555</v>
      </c>
    </row>
    <row r="4143" spans="1:4" ht="40.5" x14ac:dyDescent="0.25">
      <c r="A4143" s="440" t="s">
        <v>34193</v>
      </c>
      <c r="B4143" s="437" t="s">
        <v>34194</v>
      </c>
      <c r="C4143" s="440" t="s">
        <v>213</v>
      </c>
      <c r="D4143" s="443" t="s">
        <v>12306</v>
      </c>
    </row>
    <row r="4144" spans="1:4" ht="27" x14ac:dyDescent="0.25">
      <c r="A4144" s="440" t="s">
        <v>34196</v>
      </c>
      <c r="B4144" s="437" t="s">
        <v>34197</v>
      </c>
      <c r="C4144" s="440" t="s">
        <v>213</v>
      </c>
      <c r="D4144" s="443" t="s">
        <v>59472</v>
      </c>
    </row>
    <row r="4145" spans="1:4" ht="40.5" x14ac:dyDescent="0.25">
      <c r="A4145" s="440" t="s">
        <v>34199</v>
      </c>
      <c r="B4145" s="437" t="s">
        <v>34200</v>
      </c>
      <c r="C4145" s="440" t="s">
        <v>213</v>
      </c>
      <c r="D4145" s="443" t="s">
        <v>12146</v>
      </c>
    </row>
    <row r="4146" spans="1:4" ht="40.5" x14ac:dyDescent="0.25">
      <c r="A4146" s="440" t="s">
        <v>34202</v>
      </c>
      <c r="B4146" s="437" t="s">
        <v>34203</v>
      </c>
      <c r="C4146" s="440" t="s">
        <v>213</v>
      </c>
      <c r="D4146" s="443" t="s">
        <v>195</v>
      </c>
    </row>
    <row r="4147" spans="1:4" ht="40.5" x14ac:dyDescent="0.25">
      <c r="A4147" s="440" t="s">
        <v>34204</v>
      </c>
      <c r="B4147" s="437" t="s">
        <v>34205</v>
      </c>
      <c r="C4147" s="440" t="s">
        <v>213</v>
      </c>
      <c r="D4147" s="443" t="s">
        <v>59473</v>
      </c>
    </row>
    <row r="4148" spans="1:4" ht="40.5" x14ac:dyDescent="0.25">
      <c r="A4148" s="440" t="s">
        <v>34206</v>
      </c>
      <c r="B4148" s="437" t="s">
        <v>34207</v>
      </c>
      <c r="C4148" s="440" t="s">
        <v>213</v>
      </c>
      <c r="D4148" s="443" t="s">
        <v>11366</v>
      </c>
    </row>
    <row r="4149" spans="1:4" ht="40.5" x14ac:dyDescent="0.25">
      <c r="A4149" s="440" t="s">
        <v>34208</v>
      </c>
      <c r="B4149" s="437" t="s">
        <v>34209</v>
      </c>
      <c r="C4149" s="440" t="s">
        <v>213</v>
      </c>
      <c r="D4149" s="443" t="s">
        <v>13476</v>
      </c>
    </row>
    <row r="4150" spans="1:4" ht="40.5" x14ac:dyDescent="0.25">
      <c r="A4150" s="440" t="s">
        <v>34210</v>
      </c>
      <c r="B4150" s="437" t="s">
        <v>34211</v>
      </c>
      <c r="C4150" s="440" t="s">
        <v>213</v>
      </c>
      <c r="D4150" s="443" t="s">
        <v>10076</v>
      </c>
    </row>
    <row r="4151" spans="1:4" ht="27" x14ac:dyDescent="0.25">
      <c r="A4151" s="440" t="s">
        <v>34213</v>
      </c>
      <c r="B4151" s="437" t="s">
        <v>34214</v>
      </c>
      <c r="C4151" s="440" t="s">
        <v>213</v>
      </c>
      <c r="D4151" s="443" t="s">
        <v>8749</v>
      </c>
    </row>
    <row r="4152" spans="1:4" ht="40.5" x14ac:dyDescent="0.25">
      <c r="A4152" s="440" t="s">
        <v>34215</v>
      </c>
      <c r="B4152" s="437" t="s">
        <v>34216</v>
      </c>
      <c r="C4152" s="440" t="s">
        <v>213</v>
      </c>
      <c r="D4152" s="443" t="s">
        <v>12958</v>
      </c>
    </row>
    <row r="4153" spans="1:4" ht="27" x14ac:dyDescent="0.25">
      <c r="A4153" s="440" t="s">
        <v>34217</v>
      </c>
      <c r="B4153" s="437" t="s">
        <v>34218</v>
      </c>
      <c r="C4153" s="440" t="s">
        <v>213</v>
      </c>
      <c r="D4153" s="443" t="s">
        <v>8640</v>
      </c>
    </row>
    <row r="4154" spans="1:4" ht="40.5" x14ac:dyDescent="0.25">
      <c r="A4154" s="440" t="s">
        <v>34219</v>
      </c>
      <c r="B4154" s="437" t="s">
        <v>34220</v>
      </c>
      <c r="C4154" s="440" t="s">
        <v>213</v>
      </c>
      <c r="D4154" s="443" t="s">
        <v>12513</v>
      </c>
    </row>
    <row r="4155" spans="1:4" ht="40.5" x14ac:dyDescent="0.25">
      <c r="A4155" s="440" t="s">
        <v>34221</v>
      </c>
      <c r="B4155" s="437" t="s">
        <v>34222</v>
      </c>
      <c r="C4155" s="440" t="s">
        <v>213</v>
      </c>
      <c r="D4155" s="443" t="s">
        <v>11957</v>
      </c>
    </row>
    <row r="4156" spans="1:4" ht="27" x14ac:dyDescent="0.25">
      <c r="A4156" s="440" t="s">
        <v>34223</v>
      </c>
      <c r="B4156" s="437" t="s">
        <v>34224</v>
      </c>
      <c r="C4156" s="440" t="s">
        <v>213</v>
      </c>
      <c r="D4156" s="443" t="s">
        <v>8771</v>
      </c>
    </row>
    <row r="4157" spans="1:4" ht="40.5" x14ac:dyDescent="0.25">
      <c r="A4157" s="440" t="s">
        <v>34226</v>
      </c>
      <c r="B4157" s="437" t="s">
        <v>34227</v>
      </c>
      <c r="C4157" s="440" t="s">
        <v>213</v>
      </c>
      <c r="D4157" s="443" t="s">
        <v>8134</v>
      </c>
    </row>
    <row r="4158" spans="1:4" ht="27" x14ac:dyDescent="0.25">
      <c r="A4158" s="440" t="s">
        <v>34228</v>
      </c>
      <c r="B4158" s="437" t="s">
        <v>34229</v>
      </c>
      <c r="C4158" s="440" t="s">
        <v>213</v>
      </c>
      <c r="D4158" s="443" t="s">
        <v>58246</v>
      </c>
    </row>
    <row r="4159" spans="1:4" ht="40.5" x14ac:dyDescent="0.25">
      <c r="A4159" s="440" t="s">
        <v>34230</v>
      </c>
      <c r="B4159" s="437" t="s">
        <v>34231</v>
      </c>
      <c r="C4159" s="440" t="s">
        <v>213</v>
      </c>
      <c r="D4159" s="443" t="s">
        <v>43253</v>
      </c>
    </row>
    <row r="4160" spans="1:4" ht="40.5" x14ac:dyDescent="0.25">
      <c r="A4160" s="440" t="s">
        <v>34233</v>
      </c>
      <c r="B4160" s="437" t="s">
        <v>34234</v>
      </c>
      <c r="C4160" s="440" t="s">
        <v>213</v>
      </c>
      <c r="D4160" s="443" t="s">
        <v>26627</v>
      </c>
    </row>
    <row r="4161" spans="1:4" ht="27" x14ac:dyDescent="0.25">
      <c r="A4161" s="440" t="s">
        <v>34236</v>
      </c>
      <c r="B4161" s="437" t="s">
        <v>34237</v>
      </c>
      <c r="C4161" s="440" t="s">
        <v>213</v>
      </c>
      <c r="D4161" s="443" t="s">
        <v>6988</v>
      </c>
    </row>
    <row r="4162" spans="1:4" ht="40.5" x14ac:dyDescent="0.25">
      <c r="A4162" s="440" t="s">
        <v>34238</v>
      </c>
      <c r="B4162" s="437" t="s">
        <v>34239</v>
      </c>
      <c r="C4162" s="440" t="s">
        <v>213</v>
      </c>
      <c r="D4162" s="443" t="s">
        <v>33696</v>
      </c>
    </row>
    <row r="4163" spans="1:4" ht="27" x14ac:dyDescent="0.25">
      <c r="A4163" s="440" t="s">
        <v>34240</v>
      </c>
      <c r="B4163" s="437" t="s">
        <v>34241</v>
      </c>
      <c r="C4163" s="440" t="s">
        <v>213</v>
      </c>
      <c r="D4163" s="443" t="s">
        <v>8864</v>
      </c>
    </row>
    <row r="4164" spans="1:4" ht="27" x14ac:dyDescent="0.25">
      <c r="A4164" s="440" t="s">
        <v>34242</v>
      </c>
      <c r="B4164" s="437" t="s">
        <v>34243</v>
      </c>
      <c r="C4164" s="440" t="s">
        <v>213</v>
      </c>
      <c r="D4164" s="443" t="s">
        <v>10669</v>
      </c>
    </row>
    <row r="4165" spans="1:4" ht="27" x14ac:dyDescent="0.25">
      <c r="A4165" s="440" t="s">
        <v>34245</v>
      </c>
      <c r="B4165" s="437" t="s">
        <v>34246</v>
      </c>
      <c r="C4165" s="440" t="s">
        <v>209</v>
      </c>
      <c r="D4165" s="443" t="s">
        <v>59474</v>
      </c>
    </row>
    <row r="4166" spans="1:4" ht="40.5" x14ac:dyDescent="0.25">
      <c r="A4166" s="440" t="s">
        <v>34248</v>
      </c>
      <c r="B4166" s="437" t="s">
        <v>34249</v>
      </c>
      <c r="C4166" s="440" t="s">
        <v>213</v>
      </c>
      <c r="D4166" s="443" t="s">
        <v>12956</v>
      </c>
    </row>
    <row r="4167" spans="1:4" ht="40.5" x14ac:dyDescent="0.25">
      <c r="A4167" s="440" t="s">
        <v>34250</v>
      </c>
      <c r="B4167" s="437" t="s">
        <v>34251</v>
      </c>
      <c r="C4167" s="440" t="s">
        <v>213</v>
      </c>
      <c r="D4167" s="443" t="s">
        <v>39229</v>
      </c>
    </row>
    <row r="4168" spans="1:4" ht="27" x14ac:dyDescent="0.25">
      <c r="A4168" s="440" t="s">
        <v>34252</v>
      </c>
      <c r="B4168" s="437" t="s">
        <v>34253</v>
      </c>
      <c r="C4168" s="440" t="s">
        <v>213</v>
      </c>
      <c r="D4168" s="443" t="s">
        <v>33427</v>
      </c>
    </row>
    <row r="4169" spans="1:4" ht="40.5" x14ac:dyDescent="0.25">
      <c r="A4169" s="440" t="s">
        <v>34254</v>
      </c>
      <c r="B4169" s="437" t="s">
        <v>34255</v>
      </c>
      <c r="C4169" s="440" t="s">
        <v>213</v>
      </c>
      <c r="D4169" s="443" t="s">
        <v>42527</v>
      </c>
    </row>
    <row r="4170" spans="1:4" ht="40.5" x14ac:dyDescent="0.25">
      <c r="A4170" s="440" t="s">
        <v>34256</v>
      </c>
      <c r="B4170" s="437" t="s">
        <v>34257</v>
      </c>
      <c r="C4170" s="440" t="s">
        <v>213</v>
      </c>
      <c r="D4170" s="443" t="s">
        <v>40319</v>
      </c>
    </row>
    <row r="4171" spans="1:4" ht="27" x14ac:dyDescent="0.25">
      <c r="A4171" s="440" t="s">
        <v>34259</v>
      </c>
      <c r="B4171" s="437" t="s">
        <v>34260</v>
      </c>
      <c r="C4171" s="440" t="s">
        <v>213</v>
      </c>
      <c r="D4171" s="443" t="s">
        <v>26620</v>
      </c>
    </row>
    <row r="4172" spans="1:4" ht="27" x14ac:dyDescent="0.25">
      <c r="A4172" s="440" t="s">
        <v>34261</v>
      </c>
      <c r="B4172" s="437" t="s">
        <v>34262</v>
      </c>
      <c r="C4172" s="440" t="s">
        <v>213</v>
      </c>
      <c r="D4172" s="443" t="s">
        <v>59475</v>
      </c>
    </row>
    <row r="4173" spans="1:4" ht="40.5" x14ac:dyDescent="0.25">
      <c r="A4173" s="440" t="s">
        <v>34263</v>
      </c>
      <c r="B4173" s="437" t="s">
        <v>34264</v>
      </c>
      <c r="C4173" s="440" t="s">
        <v>213</v>
      </c>
      <c r="D4173" s="443" t="s">
        <v>33123</v>
      </c>
    </row>
    <row r="4174" spans="1:4" ht="40.5" x14ac:dyDescent="0.25">
      <c r="A4174" s="440" t="s">
        <v>34265</v>
      </c>
      <c r="B4174" s="437" t="s">
        <v>34266</v>
      </c>
      <c r="C4174" s="440" t="s">
        <v>213</v>
      </c>
      <c r="D4174" s="443" t="s">
        <v>26882</v>
      </c>
    </row>
    <row r="4175" spans="1:4" ht="40.5" x14ac:dyDescent="0.25">
      <c r="A4175" s="440" t="s">
        <v>34267</v>
      </c>
      <c r="B4175" s="437" t="s">
        <v>34268</v>
      </c>
      <c r="C4175" s="440" t="s">
        <v>213</v>
      </c>
      <c r="D4175" s="443" t="s">
        <v>16766</v>
      </c>
    </row>
    <row r="4176" spans="1:4" ht="40.5" x14ac:dyDescent="0.25">
      <c r="A4176" s="440" t="s">
        <v>34269</v>
      </c>
      <c r="B4176" s="437" t="s">
        <v>34270</v>
      </c>
      <c r="C4176" s="440" t="s">
        <v>213</v>
      </c>
      <c r="D4176" s="443" t="s">
        <v>14342</v>
      </c>
    </row>
    <row r="4177" spans="1:4" ht="40.5" x14ac:dyDescent="0.25">
      <c r="A4177" s="440" t="s">
        <v>34272</v>
      </c>
      <c r="B4177" s="437" t="s">
        <v>34273</v>
      </c>
      <c r="C4177" s="440" t="s">
        <v>213</v>
      </c>
      <c r="D4177" s="443" t="s">
        <v>7893</v>
      </c>
    </row>
    <row r="4178" spans="1:4" ht="27" x14ac:dyDescent="0.25">
      <c r="A4178" s="440" t="s">
        <v>34275</v>
      </c>
      <c r="B4178" s="437" t="s">
        <v>34276</v>
      </c>
      <c r="C4178" s="440" t="s">
        <v>213</v>
      </c>
      <c r="D4178" s="443" t="s">
        <v>12475</v>
      </c>
    </row>
    <row r="4179" spans="1:4" ht="27" x14ac:dyDescent="0.25">
      <c r="A4179" s="440" t="s">
        <v>34277</v>
      </c>
      <c r="B4179" s="437" t="s">
        <v>34278</v>
      </c>
      <c r="C4179" s="440" t="s">
        <v>213</v>
      </c>
      <c r="D4179" s="443" t="s">
        <v>59476</v>
      </c>
    </row>
    <row r="4180" spans="1:4" ht="27" x14ac:dyDescent="0.25">
      <c r="A4180" s="440" t="s">
        <v>34279</v>
      </c>
      <c r="B4180" s="437" t="s">
        <v>34280</v>
      </c>
      <c r="C4180" s="440" t="s">
        <v>213</v>
      </c>
      <c r="D4180" s="443" t="s">
        <v>38945</v>
      </c>
    </row>
    <row r="4181" spans="1:4" ht="27" x14ac:dyDescent="0.25">
      <c r="A4181" s="440" t="s">
        <v>34282</v>
      </c>
      <c r="B4181" s="437" t="s">
        <v>34283</v>
      </c>
      <c r="C4181" s="440" t="s">
        <v>213</v>
      </c>
      <c r="D4181" s="443" t="s">
        <v>59477</v>
      </c>
    </row>
    <row r="4182" spans="1:4" ht="27" x14ac:dyDescent="0.25">
      <c r="A4182" s="440" t="s">
        <v>34284</v>
      </c>
      <c r="B4182" s="437" t="s">
        <v>34285</v>
      </c>
      <c r="C4182" s="440" t="s">
        <v>213</v>
      </c>
      <c r="D4182" s="443" t="s">
        <v>59478</v>
      </c>
    </row>
    <row r="4183" spans="1:4" ht="27" x14ac:dyDescent="0.25">
      <c r="A4183" s="440" t="s">
        <v>34287</v>
      </c>
      <c r="B4183" s="437" t="s">
        <v>34288</v>
      </c>
      <c r="C4183" s="440" t="s">
        <v>213</v>
      </c>
      <c r="D4183" s="443" t="s">
        <v>59479</v>
      </c>
    </row>
    <row r="4184" spans="1:4" ht="27" x14ac:dyDescent="0.25">
      <c r="A4184" s="440" t="s">
        <v>34289</v>
      </c>
      <c r="B4184" s="437" t="s">
        <v>34290</v>
      </c>
      <c r="C4184" s="440" t="s">
        <v>213</v>
      </c>
      <c r="D4184" s="443" t="s">
        <v>59480</v>
      </c>
    </row>
    <row r="4185" spans="1:4" ht="27" x14ac:dyDescent="0.25">
      <c r="A4185" s="440" t="s">
        <v>34291</v>
      </c>
      <c r="B4185" s="437" t="s">
        <v>34292</v>
      </c>
      <c r="C4185" s="440" t="s">
        <v>213</v>
      </c>
      <c r="D4185" s="443" t="s">
        <v>35473</v>
      </c>
    </row>
    <row r="4186" spans="1:4" ht="40.5" x14ac:dyDescent="0.25">
      <c r="A4186" s="440" t="s">
        <v>34293</v>
      </c>
      <c r="B4186" s="437" t="s">
        <v>34294</v>
      </c>
      <c r="C4186" s="440" t="s">
        <v>213</v>
      </c>
      <c r="D4186" s="443" t="s">
        <v>52402</v>
      </c>
    </row>
    <row r="4187" spans="1:4" ht="40.5" x14ac:dyDescent="0.25">
      <c r="A4187" s="440" t="s">
        <v>34295</v>
      </c>
      <c r="B4187" s="437" t="s">
        <v>34296</v>
      </c>
      <c r="C4187" s="440" t="s">
        <v>213</v>
      </c>
      <c r="D4187" s="443" t="s">
        <v>59481</v>
      </c>
    </row>
    <row r="4188" spans="1:4" ht="40.5" x14ac:dyDescent="0.25">
      <c r="A4188" s="440" t="s">
        <v>34297</v>
      </c>
      <c r="B4188" s="437" t="s">
        <v>34298</v>
      </c>
      <c r="C4188" s="440" t="s">
        <v>213</v>
      </c>
      <c r="D4188" s="443" t="s">
        <v>44303</v>
      </c>
    </row>
    <row r="4189" spans="1:4" ht="40.5" x14ac:dyDescent="0.25">
      <c r="A4189" s="440" t="s">
        <v>34300</v>
      </c>
      <c r="B4189" s="437" t="s">
        <v>34301</v>
      </c>
      <c r="C4189" s="440" t="s">
        <v>213</v>
      </c>
      <c r="D4189" s="443" t="s">
        <v>43080</v>
      </c>
    </row>
    <row r="4190" spans="1:4" ht="40.5" x14ac:dyDescent="0.25">
      <c r="A4190" s="440" t="s">
        <v>34302</v>
      </c>
      <c r="B4190" s="437" t="s">
        <v>34303</v>
      </c>
      <c r="C4190" s="440" t="s">
        <v>213</v>
      </c>
      <c r="D4190" s="443" t="s">
        <v>12242</v>
      </c>
    </row>
    <row r="4191" spans="1:4" ht="40.5" x14ac:dyDescent="0.25">
      <c r="A4191" s="440" t="s">
        <v>34304</v>
      </c>
      <c r="B4191" s="437" t="s">
        <v>34305</v>
      </c>
      <c r="C4191" s="440" t="s">
        <v>213</v>
      </c>
      <c r="D4191" s="443" t="s">
        <v>14041</v>
      </c>
    </row>
    <row r="4192" spans="1:4" ht="40.5" x14ac:dyDescent="0.25">
      <c r="A4192" s="440" t="s">
        <v>34306</v>
      </c>
      <c r="B4192" s="437" t="s">
        <v>34307</v>
      </c>
      <c r="C4192" s="440" t="s">
        <v>213</v>
      </c>
      <c r="D4192" s="443" t="s">
        <v>59482</v>
      </c>
    </row>
    <row r="4193" spans="1:4" ht="40.5" x14ac:dyDescent="0.25">
      <c r="A4193" s="440" t="s">
        <v>34308</v>
      </c>
      <c r="B4193" s="437" t="s">
        <v>34309</v>
      </c>
      <c r="C4193" s="440" t="s">
        <v>213</v>
      </c>
      <c r="D4193" s="443" t="s">
        <v>52748</v>
      </c>
    </row>
    <row r="4194" spans="1:4" ht="40.5" x14ac:dyDescent="0.25">
      <c r="A4194" s="440" t="s">
        <v>34310</v>
      </c>
      <c r="B4194" s="437" t="s">
        <v>34311</v>
      </c>
      <c r="C4194" s="440" t="s">
        <v>213</v>
      </c>
      <c r="D4194" s="443" t="s">
        <v>11792</v>
      </c>
    </row>
    <row r="4195" spans="1:4" ht="40.5" x14ac:dyDescent="0.25">
      <c r="A4195" s="440" t="s">
        <v>34312</v>
      </c>
      <c r="B4195" s="437" t="s">
        <v>34313</v>
      </c>
      <c r="C4195" s="440" t="s">
        <v>213</v>
      </c>
      <c r="D4195" s="443" t="s">
        <v>17554</v>
      </c>
    </row>
    <row r="4196" spans="1:4" ht="40.5" x14ac:dyDescent="0.25">
      <c r="A4196" s="440" t="s">
        <v>34315</v>
      </c>
      <c r="B4196" s="437" t="s">
        <v>34316</v>
      </c>
      <c r="C4196" s="440" t="s">
        <v>213</v>
      </c>
      <c r="D4196" s="443" t="s">
        <v>44296</v>
      </c>
    </row>
    <row r="4197" spans="1:4" ht="40.5" x14ac:dyDescent="0.25">
      <c r="A4197" s="440" t="s">
        <v>34318</v>
      </c>
      <c r="B4197" s="437" t="s">
        <v>34319</v>
      </c>
      <c r="C4197" s="440" t="s">
        <v>213</v>
      </c>
      <c r="D4197" s="443" t="s">
        <v>33843</v>
      </c>
    </row>
    <row r="4198" spans="1:4" ht="40.5" x14ac:dyDescent="0.25">
      <c r="A4198" s="440" t="s">
        <v>34321</v>
      </c>
      <c r="B4198" s="437" t="s">
        <v>34322</v>
      </c>
      <c r="C4198" s="440" t="s">
        <v>213</v>
      </c>
      <c r="D4198" s="443" t="s">
        <v>42614</v>
      </c>
    </row>
    <row r="4199" spans="1:4" ht="40.5" x14ac:dyDescent="0.25">
      <c r="A4199" s="440" t="s">
        <v>34323</v>
      </c>
      <c r="B4199" s="437" t="s">
        <v>34324</v>
      </c>
      <c r="C4199" s="440" t="s">
        <v>213</v>
      </c>
      <c r="D4199" s="443" t="s">
        <v>43509</v>
      </c>
    </row>
    <row r="4200" spans="1:4" ht="40.5" x14ac:dyDescent="0.25">
      <c r="A4200" s="440" t="s">
        <v>34325</v>
      </c>
      <c r="B4200" s="437" t="s">
        <v>34326</v>
      </c>
      <c r="C4200" s="440" t="s">
        <v>213</v>
      </c>
      <c r="D4200" s="443" t="s">
        <v>59483</v>
      </c>
    </row>
    <row r="4201" spans="1:4" ht="40.5" x14ac:dyDescent="0.25">
      <c r="A4201" s="440" t="s">
        <v>34327</v>
      </c>
      <c r="B4201" s="437" t="s">
        <v>34328</v>
      </c>
      <c r="C4201" s="440" t="s">
        <v>213</v>
      </c>
      <c r="D4201" s="443" t="s">
        <v>17041</v>
      </c>
    </row>
    <row r="4202" spans="1:4" ht="40.5" x14ac:dyDescent="0.25">
      <c r="A4202" s="440" t="s">
        <v>34329</v>
      </c>
      <c r="B4202" s="437" t="s">
        <v>34330</v>
      </c>
      <c r="C4202" s="440" t="s">
        <v>213</v>
      </c>
      <c r="D4202" s="443" t="s">
        <v>13253</v>
      </c>
    </row>
    <row r="4203" spans="1:4" ht="27" x14ac:dyDescent="0.25">
      <c r="A4203" s="440" t="s">
        <v>34332</v>
      </c>
      <c r="B4203" s="437" t="s">
        <v>34333</v>
      </c>
      <c r="C4203" s="440" t="s">
        <v>213</v>
      </c>
      <c r="D4203" s="443" t="s">
        <v>44084</v>
      </c>
    </row>
    <row r="4204" spans="1:4" ht="27" x14ac:dyDescent="0.25">
      <c r="A4204" s="440" t="s">
        <v>34334</v>
      </c>
      <c r="B4204" s="437" t="s">
        <v>34335</v>
      </c>
      <c r="C4204" s="440" t="s">
        <v>213</v>
      </c>
      <c r="D4204" s="443" t="s">
        <v>31575</v>
      </c>
    </row>
    <row r="4205" spans="1:4" ht="40.5" x14ac:dyDescent="0.25">
      <c r="A4205" s="440" t="s">
        <v>34337</v>
      </c>
      <c r="B4205" s="437" t="s">
        <v>34338</v>
      </c>
      <c r="C4205" s="440" t="s">
        <v>213</v>
      </c>
      <c r="D4205" s="443" t="s">
        <v>16882</v>
      </c>
    </row>
    <row r="4206" spans="1:4" ht="27" x14ac:dyDescent="0.25">
      <c r="A4206" s="440" t="s">
        <v>34339</v>
      </c>
      <c r="B4206" s="437" t="s">
        <v>34340</v>
      </c>
      <c r="C4206" s="440" t="s">
        <v>213</v>
      </c>
      <c r="D4206" s="443" t="s">
        <v>29249</v>
      </c>
    </row>
    <row r="4207" spans="1:4" ht="40.5" x14ac:dyDescent="0.25">
      <c r="A4207" s="440" t="s">
        <v>34341</v>
      </c>
      <c r="B4207" s="437" t="s">
        <v>34342</v>
      </c>
      <c r="C4207" s="440" t="s">
        <v>213</v>
      </c>
      <c r="D4207" s="443" t="s">
        <v>10116</v>
      </c>
    </row>
    <row r="4208" spans="1:4" ht="40.5" x14ac:dyDescent="0.25">
      <c r="A4208" s="440" t="s">
        <v>34344</v>
      </c>
      <c r="B4208" s="437" t="s">
        <v>34345</v>
      </c>
      <c r="C4208" s="440" t="s">
        <v>213</v>
      </c>
      <c r="D4208" s="443" t="s">
        <v>14853</v>
      </c>
    </row>
    <row r="4209" spans="1:4" ht="27" x14ac:dyDescent="0.25">
      <c r="A4209" s="440" t="s">
        <v>34346</v>
      </c>
      <c r="B4209" s="437" t="s">
        <v>34347</v>
      </c>
      <c r="C4209" s="440" t="s">
        <v>213</v>
      </c>
      <c r="D4209" s="443" t="s">
        <v>10096</v>
      </c>
    </row>
    <row r="4210" spans="1:4" ht="40.5" x14ac:dyDescent="0.25">
      <c r="A4210" s="440" t="s">
        <v>34349</v>
      </c>
      <c r="B4210" s="437" t="s">
        <v>34350</v>
      </c>
      <c r="C4210" s="440" t="s">
        <v>213</v>
      </c>
      <c r="D4210" s="443" t="s">
        <v>7331</v>
      </c>
    </row>
    <row r="4211" spans="1:4" ht="27" x14ac:dyDescent="0.25">
      <c r="A4211" s="440" t="s">
        <v>34352</v>
      </c>
      <c r="B4211" s="437" t="s">
        <v>34353</v>
      </c>
      <c r="C4211" s="440" t="s">
        <v>213</v>
      </c>
      <c r="D4211" s="443" t="s">
        <v>44631</v>
      </c>
    </row>
    <row r="4212" spans="1:4" ht="40.5" x14ac:dyDescent="0.25">
      <c r="A4212" s="440" t="s">
        <v>34355</v>
      </c>
      <c r="B4212" s="437" t="s">
        <v>34356</v>
      </c>
      <c r="C4212" s="440" t="s">
        <v>213</v>
      </c>
      <c r="D4212" s="443" t="s">
        <v>15069</v>
      </c>
    </row>
    <row r="4213" spans="1:4" ht="40.5" x14ac:dyDescent="0.25">
      <c r="A4213" s="440" t="s">
        <v>34358</v>
      </c>
      <c r="B4213" s="437" t="s">
        <v>34359</v>
      </c>
      <c r="C4213" s="440" t="s">
        <v>213</v>
      </c>
      <c r="D4213" s="443" t="s">
        <v>59484</v>
      </c>
    </row>
    <row r="4214" spans="1:4" ht="40.5" x14ac:dyDescent="0.25">
      <c r="A4214" s="440" t="s">
        <v>34360</v>
      </c>
      <c r="B4214" s="437" t="s">
        <v>34361</v>
      </c>
      <c r="C4214" s="440" t="s">
        <v>213</v>
      </c>
      <c r="D4214" s="443" t="s">
        <v>9213</v>
      </c>
    </row>
    <row r="4215" spans="1:4" ht="27" x14ac:dyDescent="0.25">
      <c r="A4215" s="440" t="s">
        <v>34362</v>
      </c>
      <c r="B4215" s="437" t="s">
        <v>34363</v>
      </c>
      <c r="C4215" s="440" t="s">
        <v>213</v>
      </c>
      <c r="D4215" s="443" t="s">
        <v>7078</v>
      </c>
    </row>
    <row r="4216" spans="1:4" ht="40.5" x14ac:dyDescent="0.25">
      <c r="A4216" s="440" t="s">
        <v>34365</v>
      </c>
      <c r="B4216" s="437" t="s">
        <v>34366</v>
      </c>
      <c r="C4216" s="440" t="s">
        <v>213</v>
      </c>
      <c r="D4216" s="443" t="s">
        <v>8204</v>
      </c>
    </row>
    <row r="4217" spans="1:4" ht="40.5" x14ac:dyDescent="0.25">
      <c r="A4217" s="440" t="s">
        <v>34367</v>
      </c>
      <c r="B4217" s="437" t="s">
        <v>34368</v>
      </c>
      <c r="C4217" s="440" t="s">
        <v>213</v>
      </c>
      <c r="D4217" s="443" t="s">
        <v>58781</v>
      </c>
    </row>
    <row r="4218" spans="1:4" ht="27" x14ac:dyDescent="0.25">
      <c r="A4218" s="440" t="s">
        <v>34369</v>
      </c>
      <c r="B4218" s="437" t="s">
        <v>34370</v>
      </c>
      <c r="C4218" s="440" t="s">
        <v>213</v>
      </c>
      <c r="D4218" s="443" t="s">
        <v>15357</v>
      </c>
    </row>
    <row r="4219" spans="1:4" ht="40.5" x14ac:dyDescent="0.25">
      <c r="A4219" s="440" t="s">
        <v>34371</v>
      </c>
      <c r="B4219" s="437" t="s">
        <v>34372</v>
      </c>
      <c r="C4219" s="440" t="s">
        <v>213</v>
      </c>
      <c r="D4219" s="443" t="s">
        <v>59485</v>
      </c>
    </row>
    <row r="4220" spans="1:4" ht="40.5" x14ac:dyDescent="0.25">
      <c r="A4220" s="440" t="s">
        <v>34374</v>
      </c>
      <c r="B4220" s="437" t="s">
        <v>34375</v>
      </c>
      <c r="C4220" s="440" t="s">
        <v>213</v>
      </c>
      <c r="D4220" s="443" t="s">
        <v>59486</v>
      </c>
    </row>
    <row r="4221" spans="1:4" ht="40.5" x14ac:dyDescent="0.25">
      <c r="A4221" s="440" t="s">
        <v>34376</v>
      </c>
      <c r="B4221" s="437" t="s">
        <v>34377</v>
      </c>
      <c r="C4221" s="440" t="s">
        <v>213</v>
      </c>
      <c r="D4221" s="443" t="s">
        <v>11778</v>
      </c>
    </row>
    <row r="4222" spans="1:4" ht="27" x14ac:dyDescent="0.25">
      <c r="A4222" s="440" t="s">
        <v>34378</v>
      </c>
      <c r="B4222" s="437" t="s">
        <v>34379</v>
      </c>
      <c r="C4222" s="440" t="s">
        <v>213</v>
      </c>
      <c r="D4222" s="443" t="s">
        <v>16317</v>
      </c>
    </row>
    <row r="4223" spans="1:4" ht="27" x14ac:dyDescent="0.25">
      <c r="A4223" s="440" t="s">
        <v>34380</v>
      </c>
      <c r="B4223" s="437" t="s">
        <v>34381</v>
      </c>
      <c r="C4223" s="440" t="s">
        <v>213</v>
      </c>
      <c r="D4223" s="443" t="s">
        <v>59487</v>
      </c>
    </row>
    <row r="4224" spans="1:4" ht="27" x14ac:dyDescent="0.25">
      <c r="A4224" s="440" t="s">
        <v>34383</v>
      </c>
      <c r="B4224" s="437" t="s">
        <v>34384</v>
      </c>
      <c r="C4224" s="440" t="s">
        <v>213</v>
      </c>
      <c r="D4224" s="443" t="s">
        <v>59488</v>
      </c>
    </row>
    <row r="4225" spans="1:4" ht="27" x14ac:dyDescent="0.25">
      <c r="A4225" s="440" t="s">
        <v>34386</v>
      </c>
      <c r="B4225" s="437" t="s">
        <v>34387</v>
      </c>
      <c r="C4225" s="440" t="s">
        <v>213</v>
      </c>
      <c r="D4225" s="443" t="s">
        <v>59489</v>
      </c>
    </row>
    <row r="4226" spans="1:4" ht="27" x14ac:dyDescent="0.25">
      <c r="A4226" s="440" t="s">
        <v>34388</v>
      </c>
      <c r="B4226" s="437" t="s">
        <v>34389</v>
      </c>
      <c r="C4226" s="440" t="s">
        <v>213</v>
      </c>
      <c r="D4226" s="443" t="s">
        <v>59490</v>
      </c>
    </row>
    <row r="4227" spans="1:4" ht="27" x14ac:dyDescent="0.25">
      <c r="A4227" s="440" t="s">
        <v>34390</v>
      </c>
      <c r="B4227" s="437" t="s">
        <v>34391</v>
      </c>
      <c r="C4227" s="440" t="s">
        <v>213</v>
      </c>
      <c r="D4227" s="443" t="s">
        <v>37045</v>
      </c>
    </row>
    <row r="4228" spans="1:4" ht="27" x14ac:dyDescent="0.25">
      <c r="A4228" s="440" t="s">
        <v>34393</v>
      </c>
      <c r="B4228" s="437" t="s">
        <v>34394</v>
      </c>
      <c r="C4228" s="440" t="s">
        <v>213</v>
      </c>
      <c r="D4228" s="443" t="s">
        <v>59491</v>
      </c>
    </row>
    <row r="4229" spans="1:4" ht="27" x14ac:dyDescent="0.25">
      <c r="A4229" s="440" t="s">
        <v>34395</v>
      </c>
      <c r="B4229" s="437" t="s">
        <v>34396</v>
      </c>
      <c r="C4229" s="440" t="s">
        <v>213</v>
      </c>
      <c r="D4229" s="443" t="s">
        <v>11576</v>
      </c>
    </row>
    <row r="4230" spans="1:4" ht="27" x14ac:dyDescent="0.25">
      <c r="A4230" s="440" t="s">
        <v>34397</v>
      </c>
      <c r="B4230" s="437" t="s">
        <v>34398</v>
      </c>
      <c r="C4230" s="440" t="s">
        <v>213</v>
      </c>
      <c r="D4230" s="443" t="s">
        <v>27408</v>
      </c>
    </row>
    <row r="4231" spans="1:4" ht="27" x14ac:dyDescent="0.25">
      <c r="A4231" s="440" t="s">
        <v>34399</v>
      </c>
      <c r="B4231" s="437" t="s">
        <v>34400</v>
      </c>
      <c r="C4231" s="440" t="s">
        <v>213</v>
      </c>
      <c r="D4231" s="443" t="s">
        <v>27449</v>
      </c>
    </row>
    <row r="4232" spans="1:4" ht="27" x14ac:dyDescent="0.25">
      <c r="A4232" s="440" t="s">
        <v>34401</v>
      </c>
      <c r="B4232" s="437" t="s">
        <v>34402</v>
      </c>
      <c r="C4232" s="440" t="s">
        <v>213</v>
      </c>
      <c r="D4232" s="443" t="s">
        <v>59492</v>
      </c>
    </row>
    <row r="4233" spans="1:4" ht="27" x14ac:dyDescent="0.25">
      <c r="A4233" s="440" t="s">
        <v>34403</v>
      </c>
      <c r="B4233" s="437" t="s">
        <v>34404</v>
      </c>
      <c r="C4233" s="440" t="s">
        <v>213</v>
      </c>
      <c r="D4233" s="443" t="s">
        <v>59493</v>
      </c>
    </row>
    <row r="4234" spans="1:4" ht="40.5" x14ac:dyDescent="0.25">
      <c r="A4234" s="440" t="s">
        <v>34405</v>
      </c>
      <c r="B4234" s="437" t="s">
        <v>34406</v>
      </c>
      <c r="C4234" s="440" t="s">
        <v>213</v>
      </c>
      <c r="D4234" s="443" t="s">
        <v>8425</v>
      </c>
    </row>
    <row r="4235" spans="1:4" ht="40.5" x14ac:dyDescent="0.25">
      <c r="A4235" s="440" t="s">
        <v>34407</v>
      </c>
      <c r="B4235" s="437" t="s">
        <v>34408</v>
      </c>
      <c r="C4235" s="440" t="s">
        <v>213</v>
      </c>
      <c r="D4235" s="443" t="s">
        <v>43079</v>
      </c>
    </row>
    <row r="4236" spans="1:4" ht="40.5" x14ac:dyDescent="0.25">
      <c r="A4236" s="440" t="s">
        <v>34410</v>
      </c>
      <c r="B4236" s="437" t="s">
        <v>34411</v>
      </c>
      <c r="C4236" s="440" t="s">
        <v>213</v>
      </c>
      <c r="D4236" s="443" t="s">
        <v>37169</v>
      </c>
    </row>
    <row r="4237" spans="1:4" ht="40.5" x14ac:dyDescent="0.25">
      <c r="A4237" s="440" t="s">
        <v>34412</v>
      </c>
      <c r="B4237" s="437" t="s">
        <v>34413</v>
      </c>
      <c r="C4237" s="440" t="s">
        <v>213</v>
      </c>
      <c r="D4237" s="443" t="s">
        <v>9467</v>
      </c>
    </row>
    <row r="4238" spans="1:4" ht="40.5" x14ac:dyDescent="0.25">
      <c r="A4238" s="440" t="s">
        <v>34414</v>
      </c>
      <c r="B4238" s="437" t="s">
        <v>34415</v>
      </c>
      <c r="C4238" s="440" t="s">
        <v>213</v>
      </c>
      <c r="D4238" s="443" t="s">
        <v>42950</v>
      </c>
    </row>
    <row r="4239" spans="1:4" ht="40.5" x14ac:dyDescent="0.25">
      <c r="A4239" s="440" t="s">
        <v>34416</v>
      </c>
      <c r="B4239" s="437" t="s">
        <v>34417</v>
      </c>
      <c r="C4239" s="440" t="s">
        <v>213</v>
      </c>
      <c r="D4239" s="443" t="s">
        <v>43410</v>
      </c>
    </row>
    <row r="4240" spans="1:4" ht="40.5" x14ac:dyDescent="0.25">
      <c r="A4240" s="440" t="s">
        <v>34418</v>
      </c>
      <c r="B4240" s="437" t="s">
        <v>34419</v>
      </c>
      <c r="C4240" s="440" t="s">
        <v>213</v>
      </c>
      <c r="D4240" s="443" t="s">
        <v>35263</v>
      </c>
    </row>
    <row r="4241" spans="1:4" ht="40.5" x14ac:dyDescent="0.25">
      <c r="A4241" s="440" t="s">
        <v>34420</v>
      </c>
      <c r="B4241" s="437" t="s">
        <v>34421</v>
      </c>
      <c r="C4241" s="440" t="s">
        <v>213</v>
      </c>
      <c r="D4241" s="443" t="s">
        <v>44630</v>
      </c>
    </row>
    <row r="4242" spans="1:4" ht="40.5" x14ac:dyDescent="0.25">
      <c r="A4242" s="440" t="s">
        <v>34423</v>
      </c>
      <c r="B4242" s="437" t="s">
        <v>34424</v>
      </c>
      <c r="C4242" s="440" t="s">
        <v>213</v>
      </c>
      <c r="D4242" s="443" t="s">
        <v>59494</v>
      </c>
    </row>
    <row r="4243" spans="1:4" ht="40.5" x14ac:dyDescent="0.25">
      <c r="A4243" s="440" t="s">
        <v>34425</v>
      </c>
      <c r="B4243" s="437" t="s">
        <v>34426</v>
      </c>
      <c r="C4243" s="440" t="s">
        <v>213</v>
      </c>
      <c r="D4243" s="443" t="s">
        <v>57929</v>
      </c>
    </row>
    <row r="4244" spans="1:4" ht="27" x14ac:dyDescent="0.25">
      <c r="A4244" s="440" t="s">
        <v>34427</v>
      </c>
      <c r="B4244" s="437" t="s">
        <v>34428</v>
      </c>
      <c r="C4244" s="440" t="s">
        <v>213</v>
      </c>
      <c r="D4244" s="443" t="s">
        <v>42502</v>
      </c>
    </row>
    <row r="4245" spans="1:4" ht="27" x14ac:dyDescent="0.25">
      <c r="A4245" s="440" t="s">
        <v>34430</v>
      </c>
      <c r="B4245" s="437" t="s">
        <v>34431</v>
      </c>
      <c r="C4245" s="440" t="s">
        <v>213</v>
      </c>
      <c r="D4245" s="443" t="s">
        <v>13169</v>
      </c>
    </row>
    <row r="4246" spans="1:4" ht="27" x14ac:dyDescent="0.25">
      <c r="A4246" s="440" t="s">
        <v>34432</v>
      </c>
      <c r="B4246" s="437" t="s">
        <v>34433</v>
      </c>
      <c r="C4246" s="440" t="s">
        <v>213</v>
      </c>
      <c r="D4246" s="443" t="s">
        <v>14802</v>
      </c>
    </row>
    <row r="4247" spans="1:4" ht="27" x14ac:dyDescent="0.25">
      <c r="A4247" s="440" t="s">
        <v>34434</v>
      </c>
      <c r="B4247" s="437" t="s">
        <v>34435</v>
      </c>
      <c r="C4247" s="440" t="s">
        <v>213</v>
      </c>
      <c r="D4247" s="443" t="s">
        <v>13728</v>
      </c>
    </row>
    <row r="4248" spans="1:4" ht="40.5" x14ac:dyDescent="0.25">
      <c r="A4248" s="440" t="s">
        <v>34436</v>
      </c>
      <c r="B4248" s="437" t="s">
        <v>34437</v>
      </c>
      <c r="C4248" s="440" t="s">
        <v>213</v>
      </c>
      <c r="D4248" s="443" t="s">
        <v>10188</v>
      </c>
    </row>
    <row r="4249" spans="1:4" ht="40.5" x14ac:dyDescent="0.25">
      <c r="A4249" s="440" t="s">
        <v>34438</v>
      </c>
      <c r="B4249" s="437" t="s">
        <v>34439</v>
      </c>
      <c r="C4249" s="440" t="s">
        <v>213</v>
      </c>
      <c r="D4249" s="443" t="s">
        <v>14051</v>
      </c>
    </row>
    <row r="4250" spans="1:4" ht="40.5" x14ac:dyDescent="0.25">
      <c r="A4250" s="440" t="s">
        <v>34440</v>
      </c>
      <c r="B4250" s="437" t="s">
        <v>34441</v>
      </c>
      <c r="C4250" s="440" t="s">
        <v>213</v>
      </c>
      <c r="D4250" s="443" t="s">
        <v>34486</v>
      </c>
    </row>
    <row r="4251" spans="1:4" ht="40.5" x14ac:dyDescent="0.25">
      <c r="A4251" s="440" t="s">
        <v>34442</v>
      </c>
      <c r="B4251" s="437" t="s">
        <v>34443</v>
      </c>
      <c r="C4251" s="440" t="s">
        <v>213</v>
      </c>
      <c r="D4251" s="443" t="s">
        <v>34212</v>
      </c>
    </row>
    <row r="4252" spans="1:4" ht="40.5" x14ac:dyDescent="0.25">
      <c r="A4252" s="440" t="s">
        <v>34445</v>
      </c>
      <c r="B4252" s="437" t="s">
        <v>34446</v>
      </c>
      <c r="C4252" s="440" t="s">
        <v>213</v>
      </c>
      <c r="D4252" s="443" t="s">
        <v>15069</v>
      </c>
    </row>
    <row r="4253" spans="1:4" ht="40.5" x14ac:dyDescent="0.25">
      <c r="A4253" s="440" t="s">
        <v>34447</v>
      </c>
      <c r="B4253" s="437" t="s">
        <v>34448</v>
      </c>
      <c r="C4253" s="440" t="s">
        <v>213</v>
      </c>
      <c r="D4253" s="443" t="s">
        <v>36941</v>
      </c>
    </row>
    <row r="4254" spans="1:4" ht="40.5" x14ac:dyDescent="0.25">
      <c r="A4254" s="440" t="s">
        <v>34449</v>
      </c>
      <c r="B4254" s="437" t="s">
        <v>34450</v>
      </c>
      <c r="C4254" s="440" t="s">
        <v>213</v>
      </c>
      <c r="D4254" s="443" t="s">
        <v>59495</v>
      </c>
    </row>
    <row r="4255" spans="1:4" ht="40.5" x14ac:dyDescent="0.25">
      <c r="A4255" s="440" t="s">
        <v>34451</v>
      </c>
      <c r="B4255" s="437" t="s">
        <v>34452</v>
      </c>
      <c r="C4255" s="440" t="s">
        <v>213</v>
      </c>
      <c r="D4255" s="443" t="s">
        <v>59496</v>
      </c>
    </row>
    <row r="4256" spans="1:4" ht="40.5" x14ac:dyDescent="0.25">
      <c r="A4256" s="440" t="s">
        <v>34453</v>
      </c>
      <c r="B4256" s="437" t="s">
        <v>34454</v>
      </c>
      <c r="C4256" s="440" t="s">
        <v>213</v>
      </c>
      <c r="D4256" s="443" t="s">
        <v>59497</v>
      </c>
    </row>
    <row r="4257" spans="1:4" ht="40.5" x14ac:dyDescent="0.25">
      <c r="A4257" s="440" t="s">
        <v>34455</v>
      </c>
      <c r="B4257" s="437" t="s">
        <v>34456</v>
      </c>
      <c r="C4257" s="440" t="s">
        <v>213</v>
      </c>
      <c r="D4257" s="443" t="s">
        <v>59498</v>
      </c>
    </row>
    <row r="4258" spans="1:4" ht="40.5" x14ac:dyDescent="0.25">
      <c r="A4258" s="440" t="s">
        <v>34457</v>
      </c>
      <c r="B4258" s="437" t="s">
        <v>34458</v>
      </c>
      <c r="C4258" s="440" t="s">
        <v>213</v>
      </c>
      <c r="D4258" s="443" t="s">
        <v>9461</v>
      </c>
    </row>
    <row r="4259" spans="1:4" ht="40.5" x14ac:dyDescent="0.25">
      <c r="A4259" s="440" t="s">
        <v>34459</v>
      </c>
      <c r="B4259" s="437" t="s">
        <v>34460</v>
      </c>
      <c r="C4259" s="440" t="s">
        <v>213</v>
      </c>
      <c r="D4259" s="443" t="s">
        <v>13218</v>
      </c>
    </row>
    <row r="4260" spans="1:4" ht="40.5" x14ac:dyDescent="0.25">
      <c r="A4260" s="440" t="s">
        <v>34461</v>
      </c>
      <c r="B4260" s="437" t="s">
        <v>34462</v>
      </c>
      <c r="C4260" s="440" t="s">
        <v>213</v>
      </c>
      <c r="D4260" s="443" t="s">
        <v>13679</v>
      </c>
    </row>
    <row r="4261" spans="1:4" ht="40.5" x14ac:dyDescent="0.25">
      <c r="A4261" s="440" t="s">
        <v>34464</v>
      </c>
      <c r="B4261" s="437" t="s">
        <v>34465</v>
      </c>
      <c r="C4261" s="440" t="s">
        <v>213</v>
      </c>
      <c r="D4261" s="443" t="s">
        <v>10063</v>
      </c>
    </row>
    <row r="4262" spans="1:4" ht="40.5" x14ac:dyDescent="0.25">
      <c r="A4262" s="440" t="s">
        <v>34466</v>
      </c>
      <c r="B4262" s="437" t="s">
        <v>34467</v>
      </c>
      <c r="C4262" s="440" t="s">
        <v>213</v>
      </c>
      <c r="D4262" s="443" t="s">
        <v>35129</v>
      </c>
    </row>
    <row r="4263" spans="1:4" ht="40.5" x14ac:dyDescent="0.25">
      <c r="A4263" s="440" t="s">
        <v>34469</v>
      </c>
      <c r="B4263" s="437" t="s">
        <v>34470</v>
      </c>
      <c r="C4263" s="440" t="s">
        <v>213</v>
      </c>
      <c r="D4263" s="443" t="s">
        <v>37197</v>
      </c>
    </row>
    <row r="4264" spans="1:4" ht="40.5" x14ac:dyDescent="0.25">
      <c r="A4264" s="440" t="s">
        <v>34471</v>
      </c>
      <c r="B4264" s="437" t="s">
        <v>34472</v>
      </c>
      <c r="C4264" s="440" t="s">
        <v>213</v>
      </c>
      <c r="D4264" s="443" t="s">
        <v>59499</v>
      </c>
    </row>
    <row r="4265" spans="1:4" ht="40.5" x14ac:dyDescent="0.25">
      <c r="A4265" s="440" t="s">
        <v>34473</v>
      </c>
      <c r="B4265" s="437" t="s">
        <v>34474</v>
      </c>
      <c r="C4265" s="440" t="s">
        <v>213</v>
      </c>
      <c r="D4265" s="443" t="s">
        <v>8939</v>
      </c>
    </row>
    <row r="4266" spans="1:4" ht="40.5" x14ac:dyDescent="0.25">
      <c r="A4266" s="440" t="s">
        <v>34475</v>
      </c>
      <c r="B4266" s="437" t="s">
        <v>34476</v>
      </c>
      <c r="C4266" s="440" t="s">
        <v>213</v>
      </c>
      <c r="D4266" s="443" t="s">
        <v>28808</v>
      </c>
    </row>
    <row r="4267" spans="1:4" ht="40.5" x14ac:dyDescent="0.25">
      <c r="A4267" s="440" t="s">
        <v>34478</v>
      </c>
      <c r="B4267" s="437" t="s">
        <v>34479</v>
      </c>
      <c r="C4267" s="440" t="s">
        <v>213</v>
      </c>
      <c r="D4267" s="443" t="s">
        <v>44210</v>
      </c>
    </row>
    <row r="4268" spans="1:4" ht="40.5" x14ac:dyDescent="0.25">
      <c r="A4268" s="440" t="s">
        <v>34480</v>
      </c>
      <c r="B4268" s="437" t="s">
        <v>34481</v>
      </c>
      <c r="C4268" s="440" t="s">
        <v>213</v>
      </c>
      <c r="D4268" s="443" t="s">
        <v>59500</v>
      </c>
    </row>
    <row r="4269" spans="1:4" ht="40.5" x14ac:dyDescent="0.25">
      <c r="A4269" s="440" t="s">
        <v>34482</v>
      </c>
      <c r="B4269" s="437" t="s">
        <v>34483</v>
      </c>
      <c r="C4269" s="440" t="s">
        <v>213</v>
      </c>
      <c r="D4269" s="443" t="s">
        <v>59501</v>
      </c>
    </row>
    <row r="4270" spans="1:4" ht="40.5" x14ac:dyDescent="0.25">
      <c r="A4270" s="440" t="s">
        <v>34484</v>
      </c>
      <c r="B4270" s="437" t="s">
        <v>34485</v>
      </c>
      <c r="C4270" s="440" t="s">
        <v>213</v>
      </c>
      <c r="D4270" s="443" t="s">
        <v>13804</v>
      </c>
    </row>
    <row r="4271" spans="1:4" ht="40.5" x14ac:dyDescent="0.25">
      <c r="A4271" s="440" t="s">
        <v>34487</v>
      </c>
      <c r="B4271" s="437" t="s">
        <v>34488</v>
      </c>
      <c r="C4271" s="440" t="s">
        <v>213</v>
      </c>
      <c r="D4271" s="443" t="s">
        <v>34212</v>
      </c>
    </row>
    <row r="4272" spans="1:4" ht="40.5" x14ac:dyDescent="0.25">
      <c r="A4272" s="440" t="s">
        <v>34490</v>
      </c>
      <c r="B4272" s="437" t="s">
        <v>34491</v>
      </c>
      <c r="C4272" s="440" t="s">
        <v>213</v>
      </c>
      <c r="D4272" s="443" t="s">
        <v>31910</v>
      </c>
    </row>
    <row r="4273" spans="1:4" ht="40.5" x14ac:dyDescent="0.25">
      <c r="A4273" s="440" t="s">
        <v>34492</v>
      </c>
      <c r="B4273" s="437" t="s">
        <v>34493</v>
      </c>
      <c r="C4273" s="440" t="s">
        <v>213</v>
      </c>
      <c r="D4273" s="443" t="s">
        <v>13585</v>
      </c>
    </row>
    <row r="4274" spans="1:4" ht="40.5" x14ac:dyDescent="0.25">
      <c r="A4274" s="440" t="s">
        <v>34494</v>
      </c>
      <c r="B4274" s="437" t="s">
        <v>34495</v>
      </c>
      <c r="C4274" s="440" t="s">
        <v>213</v>
      </c>
      <c r="D4274" s="443" t="s">
        <v>44072</v>
      </c>
    </row>
    <row r="4275" spans="1:4" ht="40.5" x14ac:dyDescent="0.25">
      <c r="A4275" s="440" t="s">
        <v>34497</v>
      </c>
      <c r="B4275" s="437" t="s">
        <v>34498</v>
      </c>
      <c r="C4275" s="440" t="s">
        <v>213</v>
      </c>
      <c r="D4275" s="443" t="s">
        <v>17291</v>
      </c>
    </row>
    <row r="4276" spans="1:4" ht="40.5" x14ac:dyDescent="0.25">
      <c r="A4276" s="440" t="s">
        <v>34499</v>
      </c>
      <c r="B4276" s="437" t="s">
        <v>34500</v>
      </c>
      <c r="C4276" s="440" t="s">
        <v>213</v>
      </c>
      <c r="D4276" s="443" t="s">
        <v>18438</v>
      </c>
    </row>
    <row r="4277" spans="1:4" ht="40.5" x14ac:dyDescent="0.25">
      <c r="A4277" s="440" t="s">
        <v>34501</v>
      </c>
      <c r="B4277" s="437" t="s">
        <v>34502</v>
      </c>
      <c r="C4277" s="440" t="s">
        <v>213</v>
      </c>
      <c r="D4277" s="443" t="s">
        <v>10101</v>
      </c>
    </row>
    <row r="4278" spans="1:4" ht="40.5" x14ac:dyDescent="0.25">
      <c r="A4278" s="440" t="s">
        <v>34503</v>
      </c>
      <c r="B4278" s="437" t="s">
        <v>34504</v>
      </c>
      <c r="C4278" s="440" t="s">
        <v>213</v>
      </c>
      <c r="D4278" s="443" t="s">
        <v>34373</v>
      </c>
    </row>
    <row r="4279" spans="1:4" ht="40.5" x14ac:dyDescent="0.25">
      <c r="A4279" s="440" t="s">
        <v>34506</v>
      </c>
      <c r="B4279" s="437" t="s">
        <v>34507</v>
      </c>
      <c r="C4279" s="440" t="s">
        <v>213</v>
      </c>
      <c r="D4279" s="443" t="s">
        <v>11857</v>
      </c>
    </row>
    <row r="4280" spans="1:4" ht="40.5" x14ac:dyDescent="0.25">
      <c r="A4280" s="440" t="s">
        <v>34509</v>
      </c>
      <c r="B4280" s="437" t="s">
        <v>34510</v>
      </c>
      <c r="C4280" s="440" t="s">
        <v>213</v>
      </c>
      <c r="D4280" s="443" t="s">
        <v>36052</v>
      </c>
    </row>
    <row r="4281" spans="1:4" ht="40.5" x14ac:dyDescent="0.25">
      <c r="A4281" s="440" t="s">
        <v>34511</v>
      </c>
      <c r="B4281" s="437" t="s">
        <v>34512</v>
      </c>
      <c r="C4281" s="440" t="s">
        <v>213</v>
      </c>
      <c r="D4281" s="443" t="s">
        <v>59502</v>
      </c>
    </row>
    <row r="4282" spans="1:4" ht="40.5" x14ac:dyDescent="0.25">
      <c r="A4282" s="440" t="s">
        <v>34514</v>
      </c>
      <c r="B4282" s="437" t="s">
        <v>34515</v>
      </c>
      <c r="C4282" s="440" t="s">
        <v>213</v>
      </c>
      <c r="D4282" s="443" t="s">
        <v>8762</v>
      </c>
    </row>
    <row r="4283" spans="1:4" ht="40.5" x14ac:dyDescent="0.25">
      <c r="A4283" s="440" t="s">
        <v>34517</v>
      </c>
      <c r="B4283" s="437" t="s">
        <v>34518</v>
      </c>
      <c r="C4283" s="440" t="s">
        <v>213</v>
      </c>
      <c r="D4283" s="443" t="s">
        <v>16036</v>
      </c>
    </row>
    <row r="4284" spans="1:4" ht="40.5" x14ac:dyDescent="0.25">
      <c r="A4284" s="440" t="s">
        <v>34519</v>
      </c>
      <c r="B4284" s="437" t="s">
        <v>34520</v>
      </c>
      <c r="C4284" s="440" t="s">
        <v>213</v>
      </c>
      <c r="D4284" s="443" t="s">
        <v>36694</v>
      </c>
    </row>
    <row r="4285" spans="1:4" ht="40.5" x14ac:dyDescent="0.25">
      <c r="A4285" s="440" t="s">
        <v>34521</v>
      </c>
      <c r="B4285" s="437" t="s">
        <v>34522</v>
      </c>
      <c r="C4285" s="440" t="s">
        <v>213</v>
      </c>
      <c r="D4285" s="443" t="s">
        <v>40327</v>
      </c>
    </row>
    <row r="4286" spans="1:4" ht="40.5" x14ac:dyDescent="0.25">
      <c r="A4286" s="440" t="s">
        <v>34524</v>
      </c>
      <c r="B4286" s="437" t="s">
        <v>34525</v>
      </c>
      <c r="C4286" s="440" t="s">
        <v>213</v>
      </c>
      <c r="D4286" s="443" t="s">
        <v>14770</v>
      </c>
    </row>
    <row r="4287" spans="1:4" ht="40.5" x14ac:dyDescent="0.25">
      <c r="A4287" s="440" t="s">
        <v>34526</v>
      </c>
      <c r="B4287" s="437" t="s">
        <v>34527</v>
      </c>
      <c r="C4287" s="440" t="s">
        <v>213</v>
      </c>
      <c r="D4287" s="443" t="s">
        <v>49029</v>
      </c>
    </row>
    <row r="4288" spans="1:4" ht="40.5" x14ac:dyDescent="0.25">
      <c r="A4288" s="440" t="s">
        <v>34528</v>
      </c>
      <c r="B4288" s="437" t="s">
        <v>34529</v>
      </c>
      <c r="C4288" s="440" t="s">
        <v>213</v>
      </c>
      <c r="D4288" s="443" t="s">
        <v>10133</v>
      </c>
    </row>
    <row r="4289" spans="1:4" ht="40.5" x14ac:dyDescent="0.25">
      <c r="A4289" s="440" t="s">
        <v>34531</v>
      </c>
      <c r="B4289" s="437" t="s">
        <v>34532</v>
      </c>
      <c r="C4289" s="440" t="s">
        <v>213</v>
      </c>
      <c r="D4289" s="443" t="s">
        <v>44259</v>
      </c>
    </row>
    <row r="4290" spans="1:4" ht="40.5" x14ac:dyDescent="0.25">
      <c r="A4290" s="440" t="s">
        <v>34533</v>
      </c>
      <c r="B4290" s="437" t="s">
        <v>34534</v>
      </c>
      <c r="C4290" s="440" t="s">
        <v>213</v>
      </c>
      <c r="D4290" s="443" t="s">
        <v>43974</v>
      </c>
    </row>
    <row r="4291" spans="1:4" ht="40.5" x14ac:dyDescent="0.25">
      <c r="A4291" s="440" t="s">
        <v>34536</v>
      </c>
      <c r="B4291" s="437" t="s">
        <v>34537</v>
      </c>
      <c r="C4291" s="440" t="s">
        <v>213</v>
      </c>
      <c r="D4291" s="443" t="s">
        <v>27432</v>
      </c>
    </row>
    <row r="4292" spans="1:4" ht="40.5" x14ac:dyDescent="0.25">
      <c r="A4292" s="440" t="s">
        <v>34539</v>
      </c>
      <c r="B4292" s="437" t="s">
        <v>34540</v>
      </c>
      <c r="C4292" s="440" t="s">
        <v>213</v>
      </c>
      <c r="D4292" s="443" t="s">
        <v>59503</v>
      </c>
    </row>
    <row r="4293" spans="1:4" ht="40.5" x14ac:dyDescent="0.25">
      <c r="A4293" s="440" t="s">
        <v>34541</v>
      </c>
      <c r="B4293" s="437" t="s">
        <v>34542</v>
      </c>
      <c r="C4293" s="440" t="s">
        <v>213</v>
      </c>
      <c r="D4293" s="443" t="s">
        <v>59504</v>
      </c>
    </row>
    <row r="4294" spans="1:4" ht="40.5" x14ac:dyDescent="0.25">
      <c r="A4294" s="440" t="s">
        <v>34543</v>
      </c>
      <c r="B4294" s="437" t="s">
        <v>34544</v>
      </c>
      <c r="C4294" s="440" t="s">
        <v>213</v>
      </c>
      <c r="D4294" s="443" t="s">
        <v>59505</v>
      </c>
    </row>
    <row r="4295" spans="1:4" ht="40.5" x14ac:dyDescent="0.25">
      <c r="A4295" s="440" t="s">
        <v>34545</v>
      </c>
      <c r="B4295" s="437" t="s">
        <v>34546</v>
      </c>
      <c r="C4295" s="440" t="s">
        <v>213</v>
      </c>
      <c r="D4295" s="443" t="s">
        <v>59506</v>
      </c>
    </row>
    <row r="4296" spans="1:4" ht="40.5" x14ac:dyDescent="0.25">
      <c r="A4296" s="440" t="s">
        <v>34547</v>
      </c>
      <c r="B4296" s="437" t="s">
        <v>34548</v>
      </c>
      <c r="C4296" s="440" t="s">
        <v>213</v>
      </c>
      <c r="D4296" s="443" t="s">
        <v>59507</v>
      </c>
    </row>
    <row r="4297" spans="1:4" ht="40.5" x14ac:dyDescent="0.25">
      <c r="A4297" s="440" t="s">
        <v>34549</v>
      </c>
      <c r="B4297" s="437" t="s">
        <v>34550</v>
      </c>
      <c r="C4297" s="440" t="s">
        <v>213</v>
      </c>
      <c r="D4297" s="443" t="s">
        <v>42840</v>
      </c>
    </row>
    <row r="4298" spans="1:4" ht="40.5" x14ac:dyDescent="0.25">
      <c r="A4298" s="440" t="s">
        <v>34551</v>
      </c>
      <c r="B4298" s="437" t="s">
        <v>34552</v>
      </c>
      <c r="C4298" s="440" t="s">
        <v>213</v>
      </c>
      <c r="D4298" s="443" t="s">
        <v>59508</v>
      </c>
    </row>
    <row r="4299" spans="1:4" ht="40.5" x14ac:dyDescent="0.25">
      <c r="A4299" s="440" t="s">
        <v>34554</v>
      </c>
      <c r="B4299" s="437" t="s">
        <v>34555</v>
      </c>
      <c r="C4299" s="440" t="s">
        <v>213</v>
      </c>
      <c r="D4299" s="443" t="s">
        <v>59509</v>
      </c>
    </row>
    <row r="4300" spans="1:4" ht="40.5" x14ac:dyDescent="0.25">
      <c r="A4300" s="440" t="s">
        <v>34556</v>
      </c>
      <c r="B4300" s="437" t="s">
        <v>34557</v>
      </c>
      <c r="C4300" s="440" t="s">
        <v>213</v>
      </c>
      <c r="D4300" s="443" t="s">
        <v>59510</v>
      </c>
    </row>
    <row r="4301" spans="1:4" ht="40.5" x14ac:dyDescent="0.25">
      <c r="A4301" s="440" t="s">
        <v>34558</v>
      </c>
      <c r="B4301" s="437" t="s">
        <v>34559</v>
      </c>
      <c r="C4301" s="440" t="s">
        <v>213</v>
      </c>
      <c r="D4301" s="443" t="s">
        <v>59511</v>
      </c>
    </row>
    <row r="4302" spans="1:4" ht="40.5" x14ac:dyDescent="0.25">
      <c r="A4302" s="440" t="s">
        <v>34561</v>
      </c>
      <c r="B4302" s="437" t="s">
        <v>34562</v>
      </c>
      <c r="C4302" s="440" t="s">
        <v>213</v>
      </c>
      <c r="D4302" s="443" t="s">
        <v>27304</v>
      </c>
    </row>
    <row r="4303" spans="1:4" ht="40.5" x14ac:dyDescent="0.25">
      <c r="A4303" s="440" t="s">
        <v>34564</v>
      </c>
      <c r="B4303" s="437" t="s">
        <v>34565</v>
      </c>
      <c r="C4303" s="440" t="s">
        <v>213</v>
      </c>
      <c r="D4303" s="443" t="s">
        <v>12513</v>
      </c>
    </row>
    <row r="4304" spans="1:4" ht="40.5" x14ac:dyDescent="0.25">
      <c r="A4304" s="440" t="s">
        <v>34567</v>
      </c>
      <c r="B4304" s="437" t="s">
        <v>34568</v>
      </c>
      <c r="C4304" s="440" t="s">
        <v>213</v>
      </c>
      <c r="D4304" s="443" t="s">
        <v>42531</v>
      </c>
    </row>
    <row r="4305" spans="1:4" ht="40.5" x14ac:dyDescent="0.25">
      <c r="A4305" s="440" t="s">
        <v>34570</v>
      </c>
      <c r="B4305" s="437" t="s">
        <v>34571</v>
      </c>
      <c r="C4305" s="440" t="s">
        <v>213</v>
      </c>
      <c r="D4305" s="443" t="s">
        <v>33384</v>
      </c>
    </row>
    <row r="4306" spans="1:4" ht="40.5" x14ac:dyDescent="0.25">
      <c r="A4306" s="440" t="s">
        <v>34572</v>
      </c>
      <c r="B4306" s="437" t="s">
        <v>34573</v>
      </c>
      <c r="C4306" s="440" t="s">
        <v>213</v>
      </c>
      <c r="D4306" s="443" t="s">
        <v>44522</v>
      </c>
    </row>
    <row r="4307" spans="1:4" ht="40.5" x14ac:dyDescent="0.25">
      <c r="A4307" s="440" t="s">
        <v>34574</v>
      </c>
      <c r="B4307" s="437" t="s">
        <v>34575</v>
      </c>
      <c r="C4307" s="440" t="s">
        <v>213</v>
      </c>
      <c r="D4307" s="443" t="s">
        <v>42543</v>
      </c>
    </row>
    <row r="4308" spans="1:4" ht="40.5" x14ac:dyDescent="0.25">
      <c r="A4308" s="440" t="s">
        <v>34577</v>
      </c>
      <c r="B4308" s="437" t="s">
        <v>34578</v>
      </c>
      <c r="C4308" s="440" t="s">
        <v>213</v>
      </c>
      <c r="D4308" s="443" t="s">
        <v>59512</v>
      </c>
    </row>
    <row r="4309" spans="1:4" ht="40.5" x14ac:dyDescent="0.25">
      <c r="A4309" s="440" t="s">
        <v>34579</v>
      </c>
      <c r="B4309" s="437" t="s">
        <v>34580</v>
      </c>
      <c r="C4309" s="440" t="s">
        <v>213</v>
      </c>
      <c r="D4309" s="443" t="s">
        <v>59513</v>
      </c>
    </row>
    <row r="4310" spans="1:4" ht="40.5" x14ac:dyDescent="0.25">
      <c r="A4310" s="440" t="s">
        <v>34582</v>
      </c>
      <c r="B4310" s="437" t="s">
        <v>34583</v>
      </c>
      <c r="C4310" s="440" t="s">
        <v>213</v>
      </c>
      <c r="D4310" s="443" t="s">
        <v>17176</v>
      </c>
    </row>
    <row r="4311" spans="1:4" ht="40.5" x14ac:dyDescent="0.25">
      <c r="A4311" s="440" t="s">
        <v>34584</v>
      </c>
      <c r="B4311" s="437" t="s">
        <v>34585</v>
      </c>
      <c r="C4311" s="440" t="s">
        <v>213</v>
      </c>
      <c r="D4311" s="443" t="s">
        <v>59514</v>
      </c>
    </row>
    <row r="4312" spans="1:4" ht="40.5" x14ac:dyDescent="0.25">
      <c r="A4312" s="440" t="s">
        <v>34587</v>
      </c>
      <c r="B4312" s="437" t="s">
        <v>34588</v>
      </c>
      <c r="C4312" s="440" t="s">
        <v>213</v>
      </c>
      <c r="D4312" s="443" t="s">
        <v>59515</v>
      </c>
    </row>
    <row r="4313" spans="1:4" ht="40.5" x14ac:dyDescent="0.25">
      <c r="A4313" s="440" t="s">
        <v>34589</v>
      </c>
      <c r="B4313" s="437" t="s">
        <v>34590</v>
      </c>
      <c r="C4313" s="440" t="s">
        <v>213</v>
      </c>
      <c r="D4313" s="443" t="s">
        <v>59516</v>
      </c>
    </row>
    <row r="4314" spans="1:4" ht="40.5" x14ac:dyDescent="0.25">
      <c r="A4314" s="440" t="s">
        <v>34592</v>
      </c>
      <c r="B4314" s="437" t="s">
        <v>34593</v>
      </c>
      <c r="C4314" s="440" t="s">
        <v>213</v>
      </c>
      <c r="D4314" s="443" t="s">
        <v>59517</v>
      </c>
    </row>
    <row r="4315" spans="1:4" ht="40.5" x14ac:dyDescent="0.25">
      <c r="A4315" s="440" t="s">
        <v>34594</v>
      </c>
      <c r="B4315" s="437" t="s">
        <v>34595</v>
      </c>
      <c r="C4315" s="440" t="s">
        <v>213</v>
      </c>
      <c r="D4315" s="443" t="s">
        <v>14589</v>
      </c>
    </row>
    <row r="4316" spans="1:4" ht="40.5" x14ac:dyDescent="0.25">
      <c r="A4316" s="440" t="s">
        <v>34596</v>
      </c>
      <c r="B4316" s="437" t="s">
        <v>34597</v>
      </c>
      <c r="C4316" s="440" t="s">
        <v>213</v>
      </c>
      <c r="D4316" s="443" t="s">
        <v>36680</v>
      </c>
    </row>
    <row r="4317" spans="1:4" ht="40.5" x14ac:dyDescent="0.25">
      <c r="A4317" s="440" t="s">
        <v>34598</v>
      </c>
      <c r="B4317" s="437" t="s">
        <v>34599</v>
      </c>
      <c r="C4317" s="440" t="s">
        <v>213</v>
      </c>
      <c r="D4317" s="443" t="s">
        <v>42921</v>
      </c>
    </row>
    <row r="4318" spans="1:4" ht="40.5" x14ac:dyDescent="0.25">
      <c r="A4318" s="440" t="s">
        <v>34600</v>
      </c>
      <c r="B4318" s="437" t="s">
        <v>34601</v>
      </c>
      <c r="C4318" s="440" t="s">
        <v>213</v>
      </c>
      <c r="D4318" s="443" t="s">
        <v>59518</v>
      </c>
    </row>
    <row r="4319" spans="1:4" ht="40.5" x14ac:dyDescent="0.25">
      <c r="A4319" s="440" t="s">
        <v>34602</v>
      </c>
      <c r="B4319" s="437" t="s">
        <v>34603</v>
      </c>
      <c r="C4319" s="440" t="s">
        <v>213</v>
      </c>
      <c r="D4319" s="443" t="s">
        <v>27722</v>
      </c>
    </row>
    <row r="4320" spans="1:4" ht="40.5" x14ac:dyDescent="0.25">
      <c r="A4320" s="440" t="s">
        <v>34604</v>
      </c>
      <c r="B4320" s="437" t="s">
        <v>34605</v>
      </c>
      <c r="C4320" s="440" t="s">
        <v>213</v>
      </c>
      <c r="D4320" s="443" t="s">
        <v>41080</v>
      </c>
    </row>
    <row r="4321" spans="1:4" ht="40.5" x14ac:dyDescent="0.25">
      <c r="A4321" s="440" t="s">
        <v>34606</v>
      </c>
      <c r="B4321" s="437" t="s">
        <v>34607</v>
      </c>
      <c r="C4321" s="440" t="s">
        <v>213</v>
      </c>
      <c r="D4321" s="443" t="s">
        <v>57730</v>
      </c>
    </row>
    <row r="4322" spans="1:4" ht="40.5" x14ac:dyDescent="0.25">
      <c r="A4322" s="440" t="s">
        <v>34608</v>
      </c>
      <c r="B4322" s="437" t="s">
        <v>34609</v>
      </c>
      <c r="C4322" s="440" t="s">
        <v>213</v>
      </c>
      <c r="D4322" s="443" t="s">
        <v>59519</v>
      </c>
    </row>
    <row r="4323" spans="1:4" ht="40.5" x14ac:dyDescent="0.25">
      <c r="A4323" s="440" t="s">
        <v>34611</v>
      </c>
      <c r="B4323" s="437" t="s">
        <v>34612</v>
      </c>
      <c r="C4323" s="440" t="s">
        <v>213</v>
      </c>
      <c r="D4323" s="443" t="s">
        <v>59520</v>
      </c>
    </row>
    <row r="4324" spans="1:4" ht="40.5" x14ac:dyDescent="0.25">
      <c r="A4324" s="440" t="s">
        <v>34613</v>
      </c>
      <c r="B4324" s="437" t="s">
        <v>34614</v>
      </c>
      <c r="C4324" s="440" t="s">
        <v>213</v>
      </c>
      <c r="D4324" s="443" t="s">
        <v>59521</v>
      </c>
    </row>
    <row r="4325" spans="1:4" ht="40.5" x14ac:dyDescent="0.25">
      <c r="A4325" s="440" t="s">
        <v>34616</v>
      </c>
      <c r="B4325" s="437" t="s">
        <v>34617</v>
      </c>
      <c r="C4325" s="440" t="s">
        <v>213</v>
      </c>
      <c r="D4325" s="443" t="s">
        <v>59522</v>
      </c>
    </row>
    <row r="4326" spans="1:4" ht="40.5" x14ac:dyDescent="0.25">
      <c r="A4326" s="440" t="s">
        <v>34618</v>
      </c>
      <c r="B4326" s="437" t="s">
        <v>34619</v>
      </c>
      <c r="C4326" s="440" t="s">
        <v>213</v>
      </c>
      <c r="D4326" s="443" t="s">
        <v>30659</v>
      </c>
    </row>
    <row r="4327" spans="1:4" ht="40.5" x14ac:dyDescent="0.25">
      <c r="A4327" s="440" t="s">
        <v>34620</v>
      </c>
      <c r="B4327" s="437" t="s">
        <v>34621</v>
      </c>
      <c r="C4327" s="440" t="s">
        <v>213</v>
      </c>
      <c r="D4327" s="443" t="s">
        <v>43049</v>
      </c>
    </row>
    <row r="4328" spans="1:4" ht="40.5" x14ac:dyDescent="0.25">
      <c r="A4328" s="440" t="s">
        <v>34623</v>
      </c>
      <c r="B4328" s="437" t="s">
        <v>34624</v>
      </c>
      <c r="C4328" s="440" t="s">
        <v>213</v>
      </c>
      <c r="D4328" s="443" t="s">
        <v>59523</v>
      </c>
    </row>
    <row r="4329" spans="1:4" ht="40.5" x14ac:dyDescent="0.25">
      <c r="A4329" s="440" t="s">
        <v>34625</v>
      </c>
      <c r="B4329" s="437" t="s">
        <v>34626</v>
      </c>
      <c r="C4329" s="440" t="s">
        <v>213</v>
      </c>
      <c r="D4329" s="443" t="s">
        <v>44180</v>
      </c>
    </row>
    <row r="4330" spans="1:4" ht="40.5" x14ac:dyDescent="0.25">
      <c r="A4330" s="440" t="s">
        <v>34627</v>
      </c>
      <c r="B4330" s="437" t="s">
        <v>34628</v>
      </c>
      <c r="C4330" s="440" t="s">
        <v>213</v>
      </c>
      <c r="D4330" s="443" t="s">
        <v>33153</v>
      </c>
    </row>
    <row r="4331" spans="1:4" ht="40.5" x14ac:dyDescent="0.25">
      <c r="A4331" s="440" t="s">
        <v>34630</v>
      </c>
      <c r="B4331" s="437" t="s">
        <v>34631</v>
      </c>
      <c r="C4331" s="440" t="s">
        <v>213</v>
      </c>
      <c r="D4331" s="443" t="s">
        <v>59524</v>
      </c>
    </row>
    <row r="4332" spans="1:4" ht="40.5" x14ac:dyDescent="0.25">
      <c r="A4332" s="440" t="s">
        <v>34632</v>
      </c>
      <c r="B4332" s="437" t="s">
        <v>34633</v>
      </c>
      <c r="C4332" s="440" t="s">
        <v>213</v>
      </c>
      <c r="D4332" s="443" t="s">
        <v>59525</v>
      </c>
    </row>
    <row r="4333" spans="1:4" ht="40.5" x14ac:dyDescent="0.25">
      <c r="A4333" s="440" t="s">
        <v>34634</v>
      </c>
      <c r="B4333" s="437" t="s">
        <v>34635</v>
      </c>
      <c r="C4333" s="440" t="s">
        <v>213</v>
      </c>
      <c r="D4333" s="443" t="s">
        <v>14894</v>
      </c>
    </row>
    <row r="4334" spans="1:4" ht="40.5" x14ac:dyDescent="0.25">
      <c r="A4334" s="440" t="s">
        <v>34636</v>
      </c>
      <c r="B4334" s="437" t="s">
        <v>34637</v>
      </c>
      <c r="C4334" s="440" t="s">
        <v>213</v>
      </c>
      <c r="D4334" s="443" t="s">
        <v>43182</v>
      </c>
    </row>
    <row r="4335" spans="1:4" ht="40.5" x14ac:dyDescent="0.25">
      <c r="A4335" s="440" t="s">
        <v>34638</v>
      </c>
      <c r="B4335" s="437" t="s">
        <v>34639</v>
      </c>
      <c r="C4335" s="440" t="s">
        <v>213</v>
      </c>
      <c r="D4335" s="443" t="s">
        <v>57622</v>
      </c>
    </row>
    <row r="4336" spans="1:4" ht="40.5" x14ac:dyDescent="0.25">
      <c r="A4336" s="440" t="s">
        <v>34641</v>
      </c>
      <c r="B4336" s="437" t="s">
        <v>34642</v>
      </c>
      <c r="C4336" s="440" t="s">
        <v>213</v>
      </c>
      <c r="D4336" s="443" t="s">
        <v>59526</v>
      </c>
    </row>
    <row r="4337" spans="1:4" ht="40.5" x14ac:dyDescent="0.25">
      <c r="A4337" s="440" t="s">
        <v>34643</v>
      </c>
      <c r="B4337" s="437" t="s">
        <v>34644</v>
      </c>
      <c r="C4337" s="440" t="s">
        <v>213</v>
      </c>
      <c r="D4337" s="443" t="s">
        <v>59057</v>
      </c>
    </row>
    <row r="4338" spans="1:4" ht="40.5" x14ac:dyDescent="0.25">
      <c r="A4338" s="440" t="s">
        <v>34645</v>
      </c>
      <c r="B4338" s="437" t="s">
        <v>34646</v>
      </c>
      <c r="C4338" s="440" t="s">
        <v>213</v>
      </c>
      <c r="D4338" s="443" t="s">
        <v>7915</v>
      </c>
    </row>
    <row r="4339" spans="1:4" ht="40.5" x14ac:dyDescent="0.25">
      <c r="A4339" s="440" t="s">
        <v>34647</v>
      </c>
      <c r="B4339" s="437" t="s">
        <v>34648</v>
      </c>
      <c r="C4339" s="440" t="s">
        <v>213</v>
      </c>
      <c r="D4339" s="443" t="s">
        <v>16570</v>
      </c>
    </row>
    <row r="4340" spans="1:4" ht="40.5" x14ac:dyDescent="0.25">
      <c r="A4340" s="440" t="s">
        <v>34649</v>
      </c>
      <c r="B4340" s="437" t="s">
        <v>34650</v>
      </c>
      <c r="C4340" s="440" t="s">
        <v>213</v>
      </c>
      <c r="D4340" s="443" t="s">
        <v>59527</v>
      </c>
    </row>
    <row r="4341" spans="1:4" ht="40.5" x14ac:dyDescent="0.25">
      <c r="A4341" s="440" t="s">
        <v>34652</v>
      </c>
      <c r="B4341" s="437" t="s">
        <v>34653</v>
      </c>
      <c r="C4341" s="440" t="s">
        <v>213</v>
      </c>
      <c r="D4341" s="443" t="s">
        <v>17568</v>
      </c>
    </row>
    <row r="4342" spans="1:4" ht="40.5" x14ac:dyDescent="0.25">
      <c r="A4342" s="440" t="s">
        <v>34654</v>
      </c>
      <c r="B4342" s="437" t="s">
        <v>34655</v>
      </c>
      <c r="C4342" s="440" t="s">
        <v>213</v>
      </c>
      <c r="D4342" s="443" t="s">
        <v>59528</v>
      </c>
    </row>
    <row r="4343" spans="1:4" ht="40.5" x14ac:dyDescent="0.25">
      <c r="A4343" s="440" t="s">
        <v>34656</v>
      </c>
      <c r="B4343" s="437" t="s">
        <v>34657</v>
      </c>
      <c r="C4343" s="440" t="s">
        <v>213</v>
      </c>
      <c r="D4343" s="443" t="s">
        <v>10967</v>
      </c>
    </row>
    <row r="4344" spans="1:4" ht="40.5" x14ac:dyDescent="0.25">
      <c r="A4344" s="440" t="s">
        <v>34659</v>
      </c>
      <c r="B4344" s="437" t="s">
        <v>34660</v>
      </c>
      <c r="C4344" s="440" t="s">
        <v>213</v>
      </c>
      <c r="D4344" s="443" t="s">
        <v>59529</v>
      </c>
    </row>
    <row r="4345" spans="1:4" ht="40.5" x14ac:dyDescent="0.25">
      <c r="A4345" s="440" t="s">
        <v>34661</v>
      </c>
      <c r="B4345" s="437" t="s">
        <v>34662</v>
      </c>
      <c r="C4345" s="440" t="s">
        <v>213</v>
      </c>
      <c r="D4345" s="443" t="s">
        <v>36507</v>
      </c>
    </row>
    <row r="4346" spans="1:4" ht="40.5" x14ac:dyDescent="0.25">
      <c r="A4346" s="440" t="s">
        <v>34663</v>
      </c>
      <c r="B4346" s="437" t="s">
        <v>34664</v>
      </c>
      <c r="C4346" s="440" t="s">
        <v>213</v>
      </c>
      <c r="D4346" s="443" t="s">
        <v>42739</v>
      </c>
    </row>
    <row r="4347" spans="1:4" ht="40.5" x14ac:dyDescent="0.25">
      <c r="A4347" s="440" t="s">
        <v>34666</v>
      </c>
      <c r="B4347" s="437" t="s">
        <v>34667</v>
      </c>
      <c r="C4347" s="440" t="s">
        <v>213</v>
      </c>
      <c r="D4347" s="443" t="s">
        <v>32734</v>
      </c>
    </row>
    <row r="4348" spans="1:4" ht="40.5" x14ac:dyDescent="0.25">
      <c r="A4348" s="440" t="s">
        <v>34668</v>
      </c>
      <c r="B4348" s="437" t="s">
        <v>34669</v>
      </c>
      <c r="C4348" s="440" t="s">
        <v>213</v>
      </c>
      <c r="D4348" s="443" t="s">
        <v>50319</v>
      </c>
    </row>
    <row r="4349" spans="1:4" ht="40.5" x14ac:dyDescent="0.25">
      <c r="A4349" s="440" t="s">
        <v>34671</v>
      </c>
      <c r="B4349" s="437" t="s">
        <v>34672</v>
      </c>
      <c r="C4349" s="440" t="s">
        <v>213</v>
      </c>
      <c r="D4349" s="443" t="s">
        <v>52500</v>
      </c>
    </row>
    <row r="4350" spans="1:4" ht="40.5" x14ac:dyDescent="0.25">
      <c r="A4350" s="440" t="s">
        <v>34673</v>
      </c>
      <c r="B4350" s="437" t="s">
        <v>34674</v>
      </c>
      <c r="C4350" s="440" t="s">
        <v>213</v>
      </c>
      <c r="D4350" s="443" t="s">
        <v>18147</v>
      </c>
    </row>
    <row r="4351" spans="1:4" ht="40.5" x14ac:dyDescent="0.25">
      <c r="A4351" s="440" t="s">
        <v>34675</v>
      </c>
      <c r="B4351" s="437" t="s">
        <v>34676</v>
      </c>
      <c r="C4351" s="440" t="s">
        <v>213</v>
      </c>
      <c r="D4351" s="443" t="s">
        <v>44534</v>
      </c>
    </row>
    <row r="4352" spans="1:4" ht="40.5" x14ac:dyDescent="0.25">
      <c r="A4352" s="440" t="s">
        <v>34677</v>
      </c>
      <c r="B4352" s="437" t="s">
        <v>34678</v>
      </c>
      <c r="C4352" s="440" t="s">
        <v>213</v>
      </c>
      <c r="D4352" s="443" t="s">
        <v>37821</v>
      </c>
    </row>
    <row r="4353" spans="1:4" ht="40.5" x14ac:dyDescent="0.25">
      <c r="A4353" s="440" t="s">
        <v>34680</v>
      </c>
      <c r="B4353" s="437" t="s">
        <v>34681</v>
      </c>
      <c r="C4353" s="440" t="s">
        <v>213</v>
      </c>
      <c r="D4353" s="443" t="s">
        <v>59530</v>
      </c>
    </row>
    <row r="4354" spans="1:4" ht="40.5" x14ac:dyDescent="0.25">
      <c r="A4354" s="440" t="s">
        <v>34682</v>
      </c>
      <c r="B4354" s="437" t="s">
        <v>34683</v>
      </c>
      <c r="C4354" s="440" t="s">
        <v>213</v>
      </c>
      <c r="D4354" s="443" t="s">
        <v>59531</v>
      </c>
    </row>
    <row r="4355" spans="1:4" ht="40.5" x14ac:dyDescent="0.25">
      <c r="A4355" s="440" t="s">
        <v>34684</v>
      </c>
      <c r="B4355" s="437" t="s">
        <v>34685</v>
      </c>
      <c r="C4355" s="440" t="s">
        <v>213</v>
      </c>
      <c r="D4355" s="443" t="s">
        <v>59532</v>
      </c>
    </row>
    <row r="4356" spans="1:4" ht="40.5" x14ac:dyDescent="0.25">
      <c r="A4356" s="440" t="s">
        <v>34686</v>
      </c>
      <c r="B4356" s="437" t="s">
        <v>34687</v>
      </c>
      <c r="C4356" s="440" t="s">
        <v>213</v>
      </c>
      <c r="D4356" s="443" t="s">
        <v>59533</v>
      </c>
    </row>
    <row r="4357" spans="1:4" ht="40.5" x14ac:dyDescent="0.25">
      <c r="A4357" s="440" t="s">
        <v>34688</v>
      </c>
      <c r="B4357" s="437" t="s">
        <v>34689</v>
      </c>
      <c r="C4357" s="440" t="s">
        <v>213</v>
      </c>
      <c r="D4357" s="443" t="s">
        <v>12516</v>
      </c>
    </row>
    <row r="4358" spans="1:4" ht="40.5" x14ac:dyDescent="0.25">
      <c r="A4358" s="440" t="s">
        <v>34690</v>
      </c>
      <c r="B4358" s="437" t="s">
        <v>34691</v>
      </c>
      <c r="C4358" s="440" t="s">
        <v>213</v>
      </c>
      <c r="D4358" s="443" t="s">
        <v>59534</v>
      </c>
    </row>
    <row r="4359" spans="1:4" ht="40.5" x14ac:dyDescent="0.25">
      <c r="A4359" s="440" t="s">
        <v>34693</v>
      </c>
      <c r="B4359" s="437" t="s">
        <v>34694</v>
      </c>
      <c r="C4359" s="440" t="s">
        <v>213</v>
      </c>
      <c r="D4359" s="443" t="s">
        <v>59535</v>
      </c>
    </row>
    <row r="4360" spans="1:4" ht="40.5" x14ac:dyDescent="0.25">
      <c r="A4360" s="440" t="s">
        <v>34695</v>
      </c>
      <c r="B4360" s="437" t="s">
        <v>34696</v>
      </c>
      <c r="C4360" s="440" t="s">
        <v>213</v>
      </c>
      <c r="D4360" s="443" t="s">
        <v>59536</v>
      </c>
    </row>
    <row r="4361" spans="1:4" ht="40.5" x14ac:dyDescent="0.25">
      <c r="A4361" s="440" t="s">
        <v>34697</v>
      </c>
      <c r="B4361" s="437" t="s">
        <v>34698</v>
      </c>
      <c r="C4361" s="440" t="s">
        <v>213</v>
      </c>
      <c r="D4361" s="443" t="s">
        <v>59537</v>
      </c>
    </row>
    <row r="4362" spans="1:4" ht="40.5" x14ac:dyDescent="0.25">
      <c r="A4362" s="440" t="s">
        <v>34699</v>
      </c>
      <c r="B4362" s="437" t="s">
        <v>34700</v>
      </c>
      <c r="C4362" s="440" t="s">
        <v>213</v>
      </c>
      <c r="D4362" s="443" t="s">
        <v>59538</v>
      </c>
    </row>
    <row r="4363" spans="1:4" ht="40.5" x14ac:dyDescent="0.25">
      <c r="A4363" s="440" t="s">
        <v>34701</v>
      </c>
      <c r="B4363" s="437" t="s">
        <v>34702</v>
      </c>
      <c r="C4363" s="440" t="s">
        <v>213</v>
      </c>
      <c r="D4363" s="443" t="s">
        <v>43487</v>
      </c>
    </row>
    <row r="4364" spans="1:4" ht="40.5" x14ac:dyDescent="0.25">
      <c r="A4364" s="440" t="s">
        <v>34704</v>
      </c>
      <c r="B4364" s="437" t="s">
        <v>34705</v>
      </c>
      <c r="C4364" s="440" t="s">
        <v>213</v>
      </c>
      <c r="D4364" s="443" t="s">
        <v>43059</v>
      </c>
    </row>
    <row r="4365" spans="1:4" ht="40.5" x14ac:dyDescent="0.25">
      <c r="A4365" s="440" t="s">
        <v>34706</v>
      </c>
      <c r="B4365" s="437" t="s">
        <v>34707</v>
      </c>
      <c r="C4365" s="440" t="s">
        <v>213</v>
      </c>
      <c r="D4365" s="443" t="s">
        <v>11766</v>
      </c>
    </row>
    <row r="4366" spans="1:4" ht="40.5" x14ac:dyDescent="0.25">
      <c r="A4366" s="440" t="s">
        <v>34709</v>
      </c>
      <c r="B4366" s="437" t="s">
        <v>34710</v>
      </c>
      <c r="C4366" s="440" t="s">
        <v>213</v>
      </c>
      <c r="D4366" s="443" t="s">
        <v>12122</v>
      </c>
    </row>
    <row r="4367" spans="1:4" ht="40.5" x14ac:dyDescent="0.25">
      <c r="A4367" s="440" t="s">
        <v>34712</v>
      </c>
      <c r="B4367" s="437" t="s">
        <v>34713</v>
      </c>
      <c r="C4367" s="440" t="s">
        <v>213</v>
      </c>
      <c r="D4367" s="443" t="s">
        <v>14445</v>
      </c>
    </row>
    <row r="4368" spans="1:4" ht="40.5" x14ac:dyDescent="0.25">
      <c r="A4368" s="440" t="s">
        <v>34714</v>
      </c>
      <c r="B4368" s="437" t="s">
        <v>34715</v>
      </c>
      <c r="C4368" s="440" t="s">
        <v>213</v>
      </c>
      <c r="D4368" s="443" t="s">
        <v>42930</v>
      </c>
    </row>
    <row r="4369" spans="1:4" ht="40.5" x14ac:dyDescent="0.25">
      <c r="A4369" s="440" t="s">
        <v>34717</v>
      </c>
      <c r="B4369" s="437" t="s">
        <v>34718</v>
      </c>
      <c r="C4369" s="440" t="s">
        <v>213</v>
      </c>
      <c r="D4369" s="443" t="s">
        <v>14910</v>
      </c>
    </row>
    <row r="4370" spans="1:4" ht="40.5" x14ac:dyDescent="0.25">
      <c r="A4370" s="440" t="s">
        <v>34719</v>
      </c>
      <c r="B4370" s="437" t="s">
        <v>34720</v>
      </c>
      <c r="C4370" s="440" t="s">
        <v>213</v>
      </c>
      <c r="D4370" s="443" t="s">
        <v>15898</v>
      </c>
    </row>
    <row r="4371" spans="1:4" ht="40.5" x14ac:dyDescent="0.25">
      <c r="A4371" s="440" t="s">
        <v>34721</v>
      </c>
      <c r="B4371" s="437" t="s">
        <v>34722</v>
      </c>
      <c r="C4371" s="440" t="s">
        <v>213</v>
      </c>
      <c r="D4371" s="443" t="s">
        <v>27560</v>
      </c>
    </row>
    <row r="4372" spans="1:4" ht="40.5" x14ac:dyDescent="0.25">
      <c r="A4372" s="440" t="s">
        <v>34723</v>
      </c>
      <c r="B4372" s="437" t="s">
        <v>34724</v>
      </c>
      <c r="C4372" s="440" t="s">
        <v>213</v>
      </c>
      <c r="D4372" s="443" t="s">
        <v>27312</v>
      </c>
    </row>
    <row r="4373" spans="1:4" ht="40.5" x14ac:dyDescent="0.25">
      <c r="A4373" s="440" t="s">
        <v>34725</v>
      </c>
      <c r="B4373" s="437" t="s">
        <v>34726</v>
      </c>
      <c r="C4373" s="440" t="s">
        <v>213</v>
      </c>
      <c r="D4373" s="443" t="s">
        <v>10987</v>
      </c>
    </row>
    <row r="4374" spans="1:4" ht="40.5" x14ac:dyDescent="0.25">
      <c r="A4374" s="440" t="s">
        <v>34728</v>
      </c>
      <c r="B4374" s="437" t="s">
        <v>34729</v>
      </c>
      <c r="C4374" s="440" t="s">
        <v>213</v>
      </c>
      <c r="D4374" s="443" t="s">
        <v>12432</v>
      </c>
    </row>
    <row r="4375" spans="1:4" ht="40.5" x14ac:dyDescent="0.25">
      <c r="A4375" s="440" t="s">
        <v>34730</v>
      </c>
      <c r="B4375" s="437" t="s">
        <v>34731</v>
      </c>
      <c r="C4375" s="440" t="s">
        <v>213</v>
      </c>
      <c r="D4375" s="443" t="s">
        <v>10057</v>
      </c>
    </row>
    <row r="4376" spans="1:4" ht="40.5" x14ac:dyDescent="0.25">
      <c r="A4376" s="440" t="s">
        <v>34732</v>
      </c>
      <c r="B4376" s="437" t="s">
        <v>34733</v>
      </c>
      <c r="C4376" s="440" t="s">
        <v>213</v>
      </c>
      <c r="D4376" s="443" t="s">
        <v>14928</v>
      </c>
    </row>
    <row r="4377" spans="1:4" ht="40.5" x14ac:dyDescent="0.25">
      <c r="A4377" s="440" t="s">
        <v>34734</v>
      </c>
      <c r="B4377" s="437" t="s">
        <v>34735</v>
      </c>
      <c r="C4377" s="440" t="s">
        <v>213</v>
      </c>
      <c r="D4377" s="443" t="s">
        <v>43150</v>
      </c>
    </row>
    <row r="4378" spans="1:4" ht="40.5" x14ac:dyDescent="0.25">
      <c r="A4378" s="440" t="s">
        <v>34736</v>
      </c>
      <c r="B4378" s="437" t="s">
        <v>34737</v>
      </c>
      <c r="C4378" s="440" t="s">
        <v>213</v>
      </c>
      <c r="D4378" s="443" t="s">
        <v>34615</v>
      </c>
    </row>
    <row r="4379" spans="1:4" ht="40.5" x14ac:dyDescent="0.25">
      <c r="A4379" s="440" t="s">
        <v>34739</v>
      </c>
      <c r="B4379" s="437" t="s">
        <v>34740</v>
      </c>
      <c r="C4379" s="440" t="s">
        <v>213</v>
      </c>
      <c r="D4379" s="443" t="s">
        <v>59539</v>
      </c>
    </row>
    <row r="4380" spans="1:4" ht="40.5" x14ac:dyDescent="0.25">
      <c r="A4380" s="440" t="s">
        <v>34741</v>
      </c>
      <c r="B4380" s="437" t="s">
        <v>34742</v>
      </c>
      <c r="C4380" s="440" t="s">
        <v>213</v>
      </c>
      <c r="D4380" s="443" t="s">
        <v>35583</v>
      </c>
    </row>
    <row r="4381" spans="1:4" ht="40.5" x14ac:dyDescent="0.25">
      <c r="A4381" s="440" t="s">
        <v>34743</v>
      </c>
      <c r="B4381" s="437" t="s">
        <v>34744</v>
      </c>
      <c r="C4381" s="440" t="s">
        <v>213</v>
      </c>
      <c r="D4381" s="443" t="s">
        <v>59540</v>
      </c>
    </row>
    <row r="4382" spans="1:4" ht="40.5" x14ac:dyDescent="0.25">
      <c r="A4382" s="440" t="s">
        <v>34745</v>
      </c>
      <c r="B4382" s="437" t="s">
        <v>34746</v>
      </c>
      <c r="C4382" s="440" t="s">
        <v>213</v>
      </c>
      <c r="D4382" s="443" t="s">
        <v>59541</v>
      </c>
    </row>
    <row r="4383" spans="1:4" ht="40.5" x14ac:dyDescent="0.25">
      <c r="A4383" s="440" t="s">
        <v>34748</v>
      </c>
      <c r="B4383" s="437" t="s">
        <v>34749</v>
      </c>
      <c r="C4383" s="440" t="s">
        <v>213</v>
      </c>
      <c r="D4383" s="443" t="s">
        <v>59542</v>
      </c>
    </row>
    <row r="4384" spans="1:4" ht="40.5" x14ac:dyDescent="0.25">
      <c r="A4384" s="440" t="s">
        <v>34750</v>
      </c>
      <c r="B4384" s="437" t="s">
        <v>34751</v>
      </c>
      <c r="C4384" s="440" t="s">
        <v>213</v>
      </c>
      <c r="D4384" s="443" t="s">
        <v>55448</v>
      </c>
    </row>
    <row r="4385" spans="1:4" ht="40.5" x14ac:dyDescent="0.25">
      <c r="A4385" s="440" t="s">
        <v>34752</v>
      </c>
      <c r="B4385" s="437" t="s">
        <v>34753</v>
      </c>
      <c r="C4385" s="440" t="s">
        <v>213</v>
      </c>
      <c r="D4385" s="443" t="s">
        <v>59543</v>
      </c>
    </row>
    <row r="4386" spans="1:4" ht="40.5" x14ac:dyDescent="0.25">
      <c r="A4386" s="440" t="s">
        <v>34754</v>
      </c>
      <c r="B4386" s="437" t="s">
        <v>34755</v>
      </c>
      <c r="C4386" s="440" t="s">
        <v>213</v>
      </c>
      <c r="D4386" s="443" t="s">
        <v>59544</v>
      </c>
    </row>
    <row r="4387" spans="1:4" ht="40.5" x14ac:dyDescent="0.25">
      <c r="A4387" s="440" t="s">
        <v>34756</v>
      </c>
      <c r="B4387" s="437" t="s">
        <v>34757</v>
      </c>
      <c r="C4387" s="440" t="s">
        <v>213</v>
      </c>
      <c r="D4387" s="443" t="s">
        <v>16250</v>
      </c>
    </row>
    <row r="4388" spans="1:4" ht="40.5" x14ac:dyDescent="0.25">
      <c r="A4388" s="440" t="s">
        <v>34758</v>
      </c>
      <c r="B4388" s="437" t="s">
        <v>34759</v>
      </c>
      <c r="C4388" s="440" t="s">
        <v>213</v>
      </c>
      <c r="D4388" s="443" t="s">
        <v>58240</v>
      </c>
    </row>
    <row r="4389" spans="1:4" ht="40.5" x14ac:dyDescent="0.25">
      <c r="A4389" s="440" t="s">
        <v>34761</v>
      </c>
      <c r="B4389" s="437" t="s">
        <v>34762</v>
      </c>
      <c r="C4389" s="440" t="s">
        <v>213</v>
      </c>
      <c r="D4389" s="443" t="s">
        <v>16953</v>
      </c>
    </row>
    <row r="4390" spans="1:4" ht="40.5" x14ac:dyDescent="0.25">
      <c r="A4390" s="440" t="s">
        <v>34764</v>
      </c>
      <c r="B4390" s="437" t="s">
        <v>34765</v>
      </c>
      <c r="C4390" s="440" t="s">
        <v>213</v>
      </c>
      <c r="D4390" s="443" t="s">
        <v>35549</v>
      </c>
    </row>
    <row r="4391" spans="1:4" ht="40.5" x14ac:dyDescent="0.25">
      <c r="A4391" s="440" t="s">
        <v>34766</v>
      </c>
      <c r="B4391" s="437" t="s">
        <v>34767</v>
      </c>
      <c r="C4391" s="440" t="s">
        <v>213</v>
      </c>
      <c r="D4391" s="443" t="s">
        <v>15925</v>
      </c>
    </row>
    <row r="4392" spans="1:4" ht="40.5" x14ac:dyDescent="0.25">
      <c r="A4392" s="440" t="s">
        <v>34768</v>
      </c>
      <c r="B4392" s="437" t="s">
        <v>34769</v>
      </c>
      <c r="C4392" s="440" t="s">
        <v>213</v>
      </c>
      <c r="D4392" s="443" t="s">
        <v>59545</v>
      </c>
    </row>
    <row r="4393" spans="1:4" ht="40.5" x14ac:dyDescent="0.25">
      <c r="A4393" s="440" t="s">
        <v>34770</v>
      </c>
      <c r="B4393" s="437" t="s">
        <v>34771</v>
      </c>
      <c r="C4393" s="440" t="s">
        <v>213</v>
      </c>
      <c r="D4393" s="443" t="s">
        <v>11881</v>
      </c>
    </row>
    <row r="4394" spans="1:4" ht="40.5" x14ac:dyDescent="0.25">
      <c r="A4394" s="440" t="s">
        <v>34772</v>
      </c>
      <c r="B4394" s="437" t="s">
        <v>34773</v>
      </c>
      <c r="C4394" s="440" t="s">
        <v>213</v>
      </c>
      <c r="D4394" s="443" t="s">
        <v>59546</v>
      </c>
    </row>
    <row r="4395" spans="1:4" ht="40.5" x14ac:dyDescent="0.25">
      <c r="A4395" s="440" t="s">
        <v>34774</v>
      </c>
      <c r="B4395" s="437" t="s">
        <v>34775</v>
      </c>
      <c r="C4395" s="440" t="s">
        <v>213</v>
      </c>
      <c r="D4395" s="443" t="s">
        <v>59547</v>
      </c>
    </row>
    <row r="4396" spans="1:4" ht="40.5" x14ac:dyDescent="0.25">
      <c r="A4396" s="440" t="s">
        <v>34777</v>
      </c>
      <c r="B4396" s="437" t="s">
        <v>34778</v>
      </c>
      <c r="C4396" s="440" t="s">
        <v>213</v>
      </c>
      <c r="D4396" s="443" t="s">
        <v>59548</v>
      </c>
    </row>
    <row r="4397" spans="1:4" ht="40.5" x14ac:dyDescent="0.25">
      <c r="A4397" s="440" t="s">
        <v>34780</v>
      </c>
      <c r="B4397" s="437" t="s">
        <v>34781</v>
      </c>
      <c r="C4397" s="440" t="s">
        <v>213</v>
      </c>
      <c r="D4397" s="443" t="s">
        <v>59548</v>
      </c>
    </row>
    <row r="4398" spans="1:4" ht="40.5" x14ac:dyDescent="0.25">
      <c r="A4398" s="440" t="s">
        <v>34782</v>
      </c>
      <c r="B4398" s="437" t="s">
        <v>34783</v>
      </c>
      <c r="C4398" s="440" t="s">
        <v>213</v>
      </c>
      <c r="D4398" s="443" t="s">
        <v>59548</v>
      </c>
    </row>
    <row r="4399" spans="1:4" ht="40.5" x14ac:dyDescent="0.25">
      <c r="A4399" s="440" t="s">
        <v>34784</v>
      </c>
      <c r="B4399" s="437" t="s">
        <v>34785</v>
      </c>
      <c r="C4399" s="440" t="s">
        <v>213</v>
      </c>
      <c r="D4399" s="443" t="s">
        <v>59549</v>
      </c>
    </row>
    <row r="4400" spans="1:4" ht="40.5" x14ac:dyDescent="0.25">
      <c r="A4400" s="440" t="s">
        <v>34787</v>
      </c>
      <c r="B4400" s="437" t="s">
        <v>34788</v>
      </c>
      <c r="C4400" s="440" t="s">
        <v>213</v>
      </c>
      <c r="D4400" s="443" t="s">
        <v>59549</v>
      </c>
    </row>
    <row r="4401" spans="1:4" ht="40.5" x14ac:dyDescent="0.25">
      <c r="A4401" s="440" t="s">
        <v>34789</v>
      </c>
      <c r="B4401" s="437" t="s">
        <v>34790</v>
      </c>
      <c r="C4401" s="440" t="s">
        <v>213</v>
      </c>
      <c r="D4401" s="443" t="s">
        <v>59550</v>
      </c>
    </row>
    <row r="4402" spans="1:4" ht="40.5" x14ac:dyDescent="0.25">
      <c r="A4402" s="440" t="s">
        <v>34791</v>
      </c>
      <c r="B4402" s="437" t="s">
        <v>34792</v>
      </c>
      <c r="C4402" s="440" t="s">
        <v>213</v>
      </c>
      <c r="D4402" s="443" t="s">
        <v>7782</v>
      </c>
    </row>
    <row r="4403" spans="1:4" ht="40.5" x14ac:dyDescent="0.25">
      <c r="A4403" s="440" t="s">
        <v>34794</v>
      </c>
      <c r="B4403" s="437" t="s">
        <v>34795</v>
      </c>
      <c r="C4403" s="440" t="s">
        <v>213</v>
      </c>
      <c r="D4403" s="443" t="s">
        <v>7782</v>
      </c>
    </row>
    <row r="4404" spans="1:4" ht="40.5" x14ac:dyDescent="0.25">
      <c r="A4404" s="440" t="s">
        <v>34796</v>
      </c>
      <c r="B4404" s="437" t="s">
        <v>34797</v>
      </c>
      <c r="C4404" s="440" t="s">
        <v>213</v>
      </c>
      <c r="D4404" s="443" t="s">
        <v>37943</v>
      </c>
    </row>
    <row r="4405" spans="1:4" ht="40.5" x14ac:dyDescent="0.25">
      <c r="A4405" s="440" t="s">
        <v>34799</v>
      </c>
      <c r="B4405" s="437" t="s">
        <v>34800</v>
      </c>
      <c r="C4405" s="440" t="s">
        <v>213</v>
      </c>
      <c r="D4405" s="443" t="s">
        <v>54060</v>
      </c>
    </row>
    <row r="4406" spans="1:4" ht="40.5" x14ac:dyDescent="0.25">
      <c r="A4406" s="440" t="s">
        <v>34802</v>
      </c>
      <c r="B4406" s="437" t="s">
        <v>34803</v>
      </c>
      <c r="C4406" s="440" t="s">
        <v>213</v>
      </c>
      <c r="D4406" s="443" t="s">
        <v>39110</v>
      </c>
    </row>
    <row r="4407" spans="1:4" ht="40.5" x14ac:dyDescent="0.25">
      <c r="A4407" s="440" t="s">
        <v>34805</v>
      </c>
      <c r="B4407" s="437" t="s">
        <v>34806</v>
      </c>
      <c r="C4407" s="440" t="s">
        <v>213</v>
      </c>
      <c r="D4407" s="443" t="s">
        <v>32341</v>
      </c>
    </row>
    <row r="4408" spans="1:4" ht="40.5" x14ac:dyDescent="0.25">
      <c r="A4408" s="440" t="s">
        <v>34807</v>
      </c>
      <c r="B4408" s="437" t="s">
        <v>34808</v>
      </c>
      <c r="C4408" s="440" t="s">
        <v>213</v>
      </c>
      <c r="D4408" s="443" t="s">
        <v>32341</v>
      </c>
    </row>
    <row r="4409" spans="1:4" ht="40.5" x14ac:dyDescent="0.25">
      <c r="A4409" s="440" t="s">
        <v>34809</v>
      </c>
      <c r="B4409" s="437" t="s">
        <v>34810</v>
      </c>
      <c r="C4409" s="440" t="s">
        <v>213</v>
      </c>
      <c r="D4409" s="443" t="s">
        <v>58031</v>
      </c>
    </row>
    <row r="4410" spans="1:4" ht="40.5" x14ac:dyDescent="0.25">
      <c r="A4410" s="440" t="s">
        <v>34812</v>
      </c>
      <c r="B4410" s="437" t="s">
        <v>34813</v>
      </c>
      <c r="C4410" s="440" t="s">
        <v>213</v>
      </c>
      <c r="D4410" s="443" t="s">
        <v>58031</v>
      </c>
    </row>
    <row r="4411" spans="1:4" ht="40.5" x14ac:dyDescent="0.25">
      <c r="A4411" s="440" t="s">
        <v>34814</v>
      </c>
      <c r="B4411" s="437" t="s">
        <v>34815</v>
      </c>
      <c r="C4411" s="440" t="s">
        <v>213</v>
      </c>
      <c r="D4411" s="443" t="s">
        <v>58031</v>
      </c>
    </row>
    <row r="4412" spans="1:4" ht="40.5" x14ac:dyDescent="0.25">
      <c r="A4412" s="440" t="s">
        <v>34816</v>
      </c>
      <c r="B4412" s="437" t="s">
        <v>34817</v>
      </c>
      <c r="C4412" s="440" t="s">
        <v>213</v>
      </c>
      <c r="D4412" s="443" t="s">
        <v>59551</v>
      </c>
    </row>
    <row r="4413" spans="1:4" ht="40.5" x14ac:dyDescent="0.25">
      <c r="A4413" s="440" t="s">
        <v>34818</v>
      </c>
      <c r="B4413" s="437" t="s">
        <v>34819</v>
      </c>
      <c r="C4413" s="440" t="s">
        <v>213</v>
      </c>
      <c r="D4413" s="443" t="s">
        <v>59551</v>
      </c>
    </row>
    <row r="4414" spans="1:4" ht="40.5" x14ac:dyDescent="0.25">
      <c r="A4414" s="440" t="s">
        <v>34820</v>
      </c>
      <c r="B4414" s="437" t="s">
        <v>34821</v>
      </c>
      <c r="C4414" s="440" t="s">
        <v>213</v>
      </c>
      <c r="D4414" s="443" t="s">
        <v>59551</v>
      </c>
    </row>
    <row r="4415" spans="1:4" ht="40.5" x14ac:dyDescent="0.25">
      <c r="A4415" s="440" t="s">
        <v>34822</v>
      </c>
      <c r="B4415" s="437" t="s">
        <v>34823</v>
      </c>
      <c r="C4415" s="440" t="s">
        <v>213</v>
      </c>
      <c r="D4415" s="443" t="s">
        <v>59552</v>
      </c>
    </row>
    <row r="4416" spans="1:4" ht="40.5" x14ac:dyDescent="0.25">
      <c r="A4416" s="440" t="s">
        <v>34825</v>
      </c>
      <c r="B4416" s="437" t="s">
        <v>34826</v>
      </c>
      <c r="C4416" s="440" t="s">
        <v>213</v>
      </c>
      <c r="D4416" s="443" t="s">
        <v>59552</v>
      </c>
    </row>
    <row r="4417" spans="1:4" ht="40.5" x14ac:dyDescent="0.25">
      <c r="A4417" s="440" t="s">
        <v>34827</v>
      </c>
      <c r="B4417" s="437" t="s">
        <v>34828</v>
      </c>
      <c r="C4417" s="440" t="s">
        <v>213</v>
      </c>
      <c r="D4417" s="443" t="s">
        <v>59361</v>
      </c>
    </row>
    <row r="4418" spans="1:4" ht="40.5" x14ac:dyDescent="0.25">
      <c r="A4418" s="440" t="s">
        <v>34829</v>
      </c>
      <c r="B4418" s="437" t="s">
        <v>34830</v>
      </c>
      <c r="C4418" s="440" t="s">
        <v>213</v>
      </c>
      <c r="D4418" s="443" t="s">
        <v>59361</v>
      </c>
    </row>
    <row r="4419" spans="1:4" ht="40.5" x14ac:dyDescent="0.25">
      <c r="A4419" s="440" t="s">
        <v>34831</v>
      </c>
      <c r="B4419" s="437" t="s">
        <v>34832</v>
      </c>
      <c r="C4419" s="440" t="s">
        <v>213</v>
      </c>
      <c r="D4419" s="443" t="s">
        <v>15986</v>
      </c>
    </row>
    <row r="4420" spans="1:4" ht="40.5" x14ac:dyDescent="0.25">
      <c r="A4420" s="440" t="s">
        <v>34833</v>
      </c>
      <c r="B4420" s="437" t="s">
        <v>34834</v>
      </c>
      <c r="C4420" s="440" t="s">
        <v>213</v>
      </c>
      <c r="D4420" s="443" t="s">
        <v>33972</v>
      </c>
    </row>
    <row r="4421" spans="1:4" ht="40.5" x14ac:dyDescent="0.25">
      <c r="A4421" s="440" t="s">
        <v>34835</v>
      </c>
      <c r="B4421" s="437" t="s">
        <v>34836</v>
      </c>
      <c r="C4421" s="440" t="s">
        <v>213</v>
      </c>
      <c r="D4421" s="443" t="s">
        <v>14130</v>
      </c>
    </row>
    <row r="4422" spans="1:4" ht="40.5" x14ac:dyDescent="0.25">
      <c r="A4422" s="440" t="s">
        <v>34838</v>
      </c>
      <c r="B4422" s="437" t="s">
        <v>34839</v>
      </c>
      <c r="C4422" s="440" t="s">
        <v>213</v>
      </c>
      <c r="D4422" s="443" t="s">
        <v>16938</v>
      </c>
    </row>
    <row r="4423" spans="1:4" ht="40.5" x14ac:dyDescent="0.25">
      <c r="A4423" s="440" t="s">
        <v>34840</v>
      </c>
      <c r="B4423" s="437" t="s">
        <v>34841</v>
      </c>
      <c r="C4423" s="440" t="s">
        <v>213</v>
      </c>
      <c r="D4423" s="443" t="s">
        <v>16938</v>
      </c>
    </row>
    <row r="4424" spans="1:4" ht="40.5" x14ac:dyDescent="0.25">
      <c r="A4424" s="440" t="s">
        <v>34842</v>
      </c>
      <c r="B4424" s="437" t="s">
        <v>34843</v>
      </c>
      <c r="C4424" s="440" t="s">
        <v>213</v>
      </c>
      <c r="D4424" s="443" t="s">
        <v>14688</v>
      </c>
    </row>
    <row r="4425" spans="1:4" ht="40.5" x14ac:dyDescent="0.25">
      <c r="A4425" s="440" t="s">
        <v>34844</v>
      </c>
      <c r="B4425" s="437" t="s">
        <v>34845</v>
      </c>
      <c r="C4425" s="440" t="s">
        <v>213</v>
      </c>
      <c r="D4425" s="443" t="s">
        <v>14688</v>
      </c>
    </row>
    <row r="4426" spans="1:4" ht="40.5" x14ac:dyDescent="0.25">
      <c r="A4426" s="440" t="s">
        <v>34846</v>
      </c>
      <c r="B4426" s="437" t="s">
        <v>34847</v>
      </c>
      <c r="C4426" s="440" t="s">
        <v>213</v>
      </c>
      <c r="D4426" s="443" t="s">
        <v>14688</v>
      </c>
    </row>
    <row r="4427" spans="1:4" ht="40.5" x14ac:dyDescent="0.25">
      <c r="A4427" s="440" t="s">
        <v>34848</v>
      </c>
      <c r="B4427" s="437" t="s">
        <v>34849</v>
      </c>
      <c r="C4427" s="440" t="s">
        <v>213</v>
      </c>
      <c r="D4427" s="443" t="s">
        <v>59553</v>
      </c>
    </row>
    <row r="4428" spans="1:4" ht="40.5" x14ac:dyDescent="0.25">
      <c r="A4428" s="440" t="s">
        <v>34851</v>
      </c>
      <c r="B4428" s="437" t="s">
        <v>34852</v>
      </c>
      <c r="C4428" s="440" t="s">
        <v>213</v>
      </c>
      <c r="D4428" s="443" t="s">
        <v>59553</v>
      </c>
    </row>
    <row r="4429" spans="1:4" ht="40.5" x14ac:dyDescent="0.25">
      <c r="A4429" s="440" t="s">
        <v>34853</v>
      </c>
      <c r="B4429" s="437" t="s">
        <v>34854</v>
      </c>
      <c r="C4429" s="440" t="s">
        <v>213</v>
      </c>
      <c r="D4429" s="443" t="s">
        <v>59553</v>
      </c>
    </row>
    <row r="4430" spans="1:4" ht="40.5" x14ac:dyDescent="0.25">
      <c r="A4430" s="440" t="s">
        <v>34855</v>
      </c>
      <c r="B4430" s="437" t="s">
        <v>34856</v>
      </c>
      <c r="C4430" s="440" t="s">
        <v>213</v>
      </c>
      <c r="D4430" s="443" t="s">
        <v>59400</v>
      </c>
    </row>
    <row r="4431" spans="1:4" ht="40.5" x14ac:dyDescent="0.25">
      <c r="A4431" s="440" t="s">
        <v>34857</v>
      </c>
      <c r="B4431" s="437" t="s">
        <v>34858</v>
      </c>
      <c r="C4431" s="440" t="s">
        <v>213</v>
      </c>
      <c r="D4431" s="443" t="s">
        <v>59400</v>
      </c>
    </row>
    <row r="4432" spans="1:4" ht="40.5" x14ac:dyDescent="0.25">
      <c r="A4432" s="440" t="s">
        <v>34859</v>
      </c>
      <c r="B4432" s="437" t="s">
        <v>34860</v>
      </c>
      <c r="C4432" s="440" t="s">
        <v>213</v>
      </c>
      <c r="D4432" s="443" t="s">
        <v>8630</v>
      </c>
    </row>
    <row r="4433" spans="1:4" ht="40.5" x14ac:dyDescent="0.25">
      <c r="A4433" s="440" t="s">
        <v>34862</v>
      </c>
      <c r="B4433" s="437" t="s">
        <v>34863</v>
      </c>
      <c r="C4433" s="440" t="s">
        <v>213</v>
      </c>
      <c r="D4433" s="443" t="s">
        <v>8630</v>
      </c>
    </row>
    <row r="4434" spans="1:4" ht="40.5" x14ac:dyDescent="0.25">
      <c r="A4434" s="440" t="s">
        <v>34864</v>
      </c>
      <c r="B4434" s="437" t="s">
        <v>34865</v>
      </c>
      <c r="C4434" s="440" t="s">
        <v>213</v>
      </c>
      <c r="D4434" s="443" t="s">
        <v>59554</v>
      </c>
    </row>
    <row r="4435" spans="1:4" ht="40.5" x14ac:dyDescent="0.25">
      <c r="A4435" s="440" t="s">
        <v>34866</v>
      </c>
      <c r="B4435" s="437" t="s">
        <v>34867</v>
      </c>
      <c r="C4435" s="440" t="s">
        <v>213</v>
      </c>
      <c r="D4435" s="443" t="s">
        <v>27043</v>
      </c>
    </row>
    <row r="4436" spans="1:4" ht="40.5" x14ac:dyDescent="0.25">
      <c r="A4436" s="440" t="s">
        <v>34868</v>
      </c>
      <c r="B4436" s="437" t="s">
        <v>34869</v>
      </c>
      <c r="C4436" s="440" t="s">
        <v>213</v>
      </c>
      <c r="D4436" s="443" t="s">
        <v>59555</v>
      </c>
    </row>
    <row r="4437" spans="1:4" ht="40.5" x14ac:dyDescent="0.25">
      <c r="A4437" s="440" t="s">
        <v>34870</v>
      </c>
      <c r="B4437" s="437" t="s">
        <v>34871</v>
      </c>
      <c r="C4437" s="440" t="s">
        <v>213</v>
      </c>
      <c r="D4437" s="443" t="s">
        <v>26797</v>
      </c>
    </row>
    <row r="4438" spans="1:4" ht="40.5" x14ac:dyDescent="0.25">
      <c r="A4438" s="440" t="s">
        <v>34872</v>
      </c>
      <c r="B4438" s="437" t="s">
        <v>34873</v>
      </c>
      <c r="C4438" s="440" t="s">
        <v>213</v>
      </c>
      <c r="D4438" s="443" t="s">
        <v>59556</v>
      </c>
    </row>
    <row r="4439" spans="1:4" ht="40.5" x14ac:dyDescent="0.25">
      <c r="A4439" s="440" t="s">
        <v>34875</v>
      </c>
      <c r="B4439" s="437" t="s">
        <v>34876</v>
      </c>
      <c r="C4439" s="440" t="s">
        <v>213</v>
      </c>
      <c r="D4439" s="443" t="s">
        <v>13218</v>
      </c>
    </row>
    <row r="4440" spans="1:4" ht="40.5" x14ac:dyDescent="0.25">
      <c r="A4440" s="440" t="s">
        <v>34877</v>
      </c>
      <c r="B4440" s="437" t="s">
        <v>34878</v>
      </c>
      <c r="C4440" s="440" t="s">
        <v>213</v>
      </c>
      <c r="D4440" s="443" t="s">
        <v>31755</v>
      </c>
    </row>
    <row r="4441" spans="1:4" ht="40.5" x14ac:dyDescent="0.25">
      <c r="A4441" s="440" t="s">
        <v>34879</v>
      </c>
      <c r="B4441" s="437" t="s">
        <v>34880</v>
      </c>
      <c r="C4441" s="440" t="s">
        <v>213</v>
      </c>
      <c r="D4441" s="443" t="s">
        <v>59557</v>
      </c>
    </row>
    <row r="4442" spans="1:4" ht="40.5" x14ac:dyDescent="0.25">
      <c r="A4442" s="440" t="s">
        <v>34881</v>
      </c>
      <c r="B4442" s="437" t="s">
        <v>34882</v>
      </c>
      <c r="C4442" s="440" t="s">
        <v>213</v>
      </c>
      <c r="D4442" s="443" t="s">
        <v>7236</v>
      </c>
    </row>
    <row r="4443" spans="1:4" ht="40.5" x14ac:dyDescent="0.25">
      <c r="A4443" s="440" t="s">
        <v>34883</v>
      </c>
      <c r="B4443" s="437" t="s">
        <v>34884</v>
      </c>
      <c r="C4443" s="440" t="s">
        <v>213</v>
      </c>
      <c r="D4443" s="443" t="s">
        <v>10657</v>
      </c>
    </row>
    <row r="4444" spans="1:4" ht="40.5" x14ac:dyDescent="0.25">
      <c r="A4444" s="440" t="s">
        <v>34886</v>
      </c>
      <c r="B4444" s="437" t="s">
        <v>34887</v>
      </c>
      <c r="C4444" s="440" t="s">
        <v>213</v>
      </c>
      <c r="D4444" s="443" t="s">
        <v>36193</v>
      </c>
    </row>
    <row r="4445" spans="1:4" ht="40.5" x14ac:dyDescent="0.25">
      <c r="A4445" s="440" t="s">
        <v>34889</v>
      </c>
      <c r="B4445" s="437" t="s">
        <v>34890</v>
      </c>
      <c r="C4445" s="440" t="s">
        <v>213</v>
      </c>
      <c r="D4445" s="443" t="s">
        <v>18353</v>
      </c>
    </row>
    <row r="4446" spans="1:4" ht="40.5" x14ac:dyDescent="0.25">
      <c r="A4446" s="440" t="s">
        <v>34891</v>
      </c>
      <c r="B4446" s="437" t="s">
        <v>34892</v>
      </c>
      <c r="C4446" s="440" t="s">
        <v>213</v>
      </c>
      <c r="D4446" s="443" t="s">
        <v>59558</v>
      </c>
    </row>
    <row r="4447" spans="1:4" ht="40.5" x14ac:dyDescent="0.25">
      <c r="A4447" s="440" t="s">
        <v>34893</v>
      </c>
      <c r="B4447" s="437" t="s">
        <v>34894</v>
      </c>
      <c r="C4447" s="440" t="s">
        <v>213</v>
      </c>
      <c r="D4447" s="443" t="s">
        <v>59559</v>
      </c>
    </row>
    <row r="4448" spans="1:4" ht="40.5" x14ac:dyDescent="0.25">
      <c r="A4448" s="440" t="s">
        <v>34895</v>
      </c>
      <c r="B4448" s="437" t="s">
        <v>34896</v>
      </c>
      <c r="C4448" s="440" t="s">
        <v>213</v>
      </c>
      <c r="D4448" s="443" t="s">
        <v>43624</v>
      </c>
    </row>
    <row r="4449" spans="1:4" ht="40.5" x14ac:dyDescent="0.25">
      <c r="A4449" s="440" t="s">
        <v>34897</v>
      </c>
      <c r="B4449" s="437" t="s">
        <v>34898</v>
      </c>
      <c r="C4449" s="440" t="s">
        <v>213</v>
      </c>
      <c r="D4449" s="443" t="s">
        <v>53526</v>
      </c>
    </row>
    <row r="4450" spans="1:4" ht="40.5" x14ac:dyDescent="0.25">
      <c r="A4450" s="440" t="s">
        <v>34899</v>
      </c>
      <c r="B4450" s="437" t="s">
        <v>34900</v>
      </c>
      <c r="C4450" s="440" t="s">
        <v>213</v>
      </c>
      <c r="D4450" s="443" t="s">
        <v>15540</v>
      </c>
    </row>
    <row r="4451" spans="1:4" ht="40.5" x14ac:dyDescent="0.25">
      <c r="A4451" s="440" t="s">
        <v>34902</v>
      </c>
      <c r="B4451" s="437" t="s">
        <v>34903</v>
      </c>
      <c r="C4451" s="440" t="s">
        <v>213</v>
      </c>
      <c r="D4451" s="443" t="s">
        <v>42892</v>
      </c>
    </row>
    <row r="4452" spans="1:4" ht="40.5" x14ac:dyDescent="0.25">
      <c r="A4452" s="440" t="s">
        <v>34904</v>
      </c>
      <c r="B4452" s="437" t="s">
        <v>34905</v>
      </c>
      <c r="C4452" s="440" t="s">
        <v>213</v>
      </c>
      <c r="D4452" s="443" t="s">
        <v>59560</v>
      </c>
    </row>
    <row r="4453" spans="1:4" ht="40.5" x14ac:dyDescent="0.25">
      <c r="A4453" s="440" t="s">
        <v>34906</v>
      </c>
      <c r="B4453" s="437" t="s">
        <v>34907</v>
      </c>
      <c r="C4453" s="440" t="s">
        <v>213</v>
      </c>
      <c r="D4453" s="443" t="s">
        <v>37197</v>
      </c>
    </row>
    <row r="4454" spans="1:4" ht="40.5" x14ac:dyDescent="0.25">
      <c r="A4454" s="440" t="s">
        <v>34908</v>
      </c>
      <c r="B4454" s="437" t="s">
        <v>34909</v>
      </c>
      <c r="C4454" s="440" t="s">
        <v>213</v>
      </c>
      <c r="D4454" s="443" t="s">
        <v>43234</v>
      </c>
    </row>
    <row r="4455" spans="1:4" ht="40.5" x14ac:dyDescent="0.25">
      <c r="A4455" s="440" t="s">
        <v>34910</v>
      </c>
      <c r="B4455" s="437" t="s">
        <v>34911</v>
      </c>
      <c r="C4455" s="440" t="s">
        <v>213</v>
      </c>
      <c r="D4455" s="443" t="s">
        <v>59561</v>
      </c>
    </row>
    <row r="4456" spans="1:4" ht="40.5" x14ac:dyDescent="0.25">
      <c r="A4456" s="440" t="s">
        <v>34912</v>
      </c>
      <c r="B4456" s="437" t="s">
        <v>34913</v>
      </c>
      <c r="C4456" s="440" t="s">
        <v>213</v>
      </c>
      <c r="D4456" s="443" t="s">
        <v>34960</v>
      </c>
    </row>
    <row r="4457" spans="1:4" ht="54" x14ac:dyDescent="0.25">
      <c r="A4457" s="440" t="s">
        <v>34914</v>
      </c>
      <c r="B4457" s="437" t="s">
        <v>34915</v>
      </c>
      <c r="C4457" s="440" t="s">
        <v>213</v>
      </c>
      <c r="D4457" s="443" t="s">
        <v>10110</v>
      </c>
    </row>
    <row r="4458" spans="1:4" ht="40.5" x14ac:dyDescent="0.25">
      <c r="A4458" s="440" t="s">
        <v>34917</v>
      </c>
      <c r="B4458" s="437" t="s">
        <v>34918</v>
      </c>
      <c r="C4458" s="440" t="s">
        <v>213</v>
      </c>
      <c r="D4458" s="443" t="s">
        <v>38324</v>
      </c>
    </row>
    <row r="4459" spans="1:4" ht="54" x14ac:dyDescent="0.25">
      <c r="A4459" s="440" t="s">
        <v>34920</v>
      </c>
      <c r="B4459" s="437" t="s">
        <v>34921</v>
      </c>
      <c r="C4459" s="440" t="s">
        <v>213</v>
      </c>
      <c r="D4459" s="443" t="s">
        <v>59562</v>
      </c>
    </row>
    <row r="4460" spans="1:4" ht="54" x14ac:dyDescent="0.25">
      <c r="A4460" s="440" t="s">
        <v>34923</v>
      </c>
      <c r="B4460" s="437" t="s">
        <v>34924</v>
      </c>
      <c r="C4460" s="440" t="s">
        <v>213</v>
      </c>
      <c r="D4460" s="443" t="s">
        <v>11037</v>
      </c>
    </row>
    <row r="4461" spans="1:4" ht="40.5" x14ac:dyDescent="0.25">
      <c r="A4461" s="440" t="s">
        <v>34925</v>
      </c>
      <c r="B4461" s="437" t="s">
        <v>34926</v>
      </c>
      <c r="C4461" s="440" t="s">
        <v>213</v>
      </c>
      <c r="D4461" s="443" t="s">
        <v>9411</v>
      </c>
    </row>
    <row r="4462" spans="1:4" ht="40.5" x14ac:dyDescent="0.25">
      <c r="A4462" s="440" t="s">
        <v>34927</v>
      </c>
      <c r="B4462" s="437" t="s">
        <v>34928</v>
      </c>
      <c r="C4462" s="440" t="s">
        <v>213</v>
      </c>
      <c r="D4462" s="443" t="s">
        <v>11203</v>
      </c>
    </row>
    <row r="4463" spans="1:4" ht="54" x14ac:dyDescent="0.25">
      <c r="A4463" s="440" t="s">
        <v>34929</v>
      </c>
      <c r="B4463" s="437" t="s">
        <v>34930</v>
      </c>
      <c r="C4463" s="440" t="s">
        <v>213</v>
      </c>
      <c r="D4463" s="443" t="s">
        <v>18465</v>
      </c>
    </row>
    <row r="4464" spans="1:4" ht="40.5" x14ac:dyDescent="0.25">
      <c r="A4464" s="440" t="s">
        <v>34931</v>
      </c>
      <c r="B4464" s="437" t="s">
        <v>34932</v>
      </c>
      <c r="C4464" s="440" t="s">
        <v>213</v>
      </c>
      <c r="D4464" s="443" t="s">
        <v>9019</v>
      </c>
    </row>
    <row r="4465" spans="1:4" ht="40.5" x14ac:dyDescent="0.25">
      <c r="A4465" s="440" t="s">
        <v>34934</v>
      </c>
      <c r="B4465" s="437" t="s">
        <v>34935</v>
      </c>
      <c r="C4465" s="440" t="s">
        <v>213</v>
      </c>
      <c r="D4465" s="443" t="s">
        <v>59563</v>
      </c>
    </row>
    <row r="4466" spans="1:4" ht="40.5" x14ac:dyDescent="0.25">
      <c r="A4466" s="440" t="s">
        <v>34936</v>
      </c>
      <c r="B4466" s="437" t="s">
        <v>34937</v>
      </c>
      <c r="C4466" s="440" t="s">
        <v>213</v>
      </c>
      <c r="D4466" s="443" t="s">
        <v>14884</v>
      </c>
    </row>
    <row r="4467" spans="1:4" ht="40.5" x14ac:dyDescent="0.25">
      <c r="A4467" s="440" t="s">
        <v>34938</v>
      </c>
      <c r="B4467" s="437" t="s">
        <v>34939</v>
      </c>
      <c r="C4467" s="440" t="s">
        <v>213</v>
      </c>
      <c r="D4467" s="443" t="s">
        <v>43488</v>
      </c>
    </row>
    <row r="4468" spans="1:4" ht="40.5" x14ac:dyDescent="0.25">
      <c r="A4468" s="440" t="s">
        <v>34940</v>
      </c>
      <c r="B4468" s="437" t="s">
        <v>34941</v>
      </c>
      <c r="C4468" s="440" t="s">
        <v>213</v>
      </c>
      <c r="D4468" s="443" t="s">
        <v>59564</v>
      </c>
    </row>
    <row r="4469" spans="1:4" ht="54" x14ac:dyDescent="0.25">
      <c r="A4469" s="440" t="s">
        <v>34942</v>
      </c>
      <c r="B4469" s="437" t="s">
        <v>34943</v>
      </c>
      <c r="C4469" s="440" t="s">
        <v>213</v>
      </c>
      <c r="D4469" s="443" t="s">
        <v>15885</v>
      </c>
    </row>
    <row r="4470" spans="1:4" ht="54" x14ac:dyDescent="0.25">
      <c r="A4470" s="440" t="s">
        <v>34944</v>
      </c>
      <c r="B4470" s="437" t="s">
        <v>34945</v>
      </c>
      <c r="C4470" s="440" t="s">
        <v>213</v>
      </c>
      <c r="D4470" s="443" t="s">
        <v>10188</v>
      </c>
    </row>
    <row r="4471" spans="1:4" ht="40.5" x14ac:dyDescent="0.25">
      <c r="A4471" s="440" t="s">
        <v>34946</v>
      </c>
      <c r="B4471" s="437" t="s">
        <v>34947</v>
      </c>
      <c r="C4471" s="440" t="s">
        <v>213</v>
      </c>
      <c r="D4471" s="443" t="s">
        <v>12389</v>
      </c>
    </row>
    <row r="4472" spans="1:4" ht="40.5" x14ac:dyDescent="0.25">
      <c r="A4472" s="440" t="s">
        <v>34948</v>
      </c>
      <c r="B4472" s="437" t="s">
        <v>34949</v>
      </c>
      <c r="C4472" s="440" t="s">
        <v>213</v>
      </c>
      <c r="D4472" s="443" t="s">
        <v>17291</v>
      </c>
    </row>
    <row r="4473" spans="1:4" ht="40.5" x14ac:dyDescent="0.25">
      <c r="A4473" s="440" t="s">
        <v>34950</v>
      </c>
      <c r="B4473" s="437" t="s">
        <v>34951</v>
      </c>
      <c r="C4473" s="440" t="s">
        <v>213</v>
      </c>
      <c r="D4473" s="443" t="s">
        <v>14175</v>
      </c>
    </row>
    <row r="4474" spans="1:4" ht="40.5" x14ac:dyDescent="0.25">
      <c r="A4474" s="440" t="s">
        <v>34952</v>
      </c>
      <c r="B4474" s="437" t="s">
        <v>34953</v>
      </c>
      <c r="C4474" s="440" t="s">
        <v>213</v>
      </c>
      <c r="D4474" s="443" t="s">
        <v>59565</v>
      </c>
    </row>
    <row r="4475" spans="1:4" ht="54" x14ac:dyDescent="0.25">
      <c r="A4475" s="440" t="s">
        <v>34954</v>
      </c>
      <c r="B4475" s="437" t="s">
        <v>34955</v>
      </c>
      <c r="C4475" s="440" t="s">
        <v>213</v>
      </c>
      <c r="D4475" s="443" t="s">
        <v>50994</v>
      </c>
    </row>
    <row r="4476" spans="1:4" ht="40.5" x14ac:dyDescent="0.25">
      <c r="A4476" s="440" t="s">
        <v>34956</v>
      </c>
      <c r="B4476" s="437" t="s">
        <v>34957</v>
      </c>
      <c r="C4476" s="440" t="s">
        <v>213</v>
      </c>
      <c r="D4476" s="443" t="s">
        <v>59566</v>
      </c>
    </row>
    <row r="4477" spans="1:4" ht="40.5" x14ac:dyDescent="0.25">
      <c r="A4477" s="440" t="s">
        <v>34958</v>
      </c>
      <c r="B4477" s="437" t="s">
        <v>34959</v>
      </c>
      <c r="C4477" s="440" t="s">
        <v>213</v>
      </c>
      <c r="D4477" s="443" t="s">
        <v>13493</v>
      </c>
    </row>
    <row r="4478" spans="1:4" ht="54" x14ac:dyDescent="0.25">
      <c r="A4478" s="440" t="s">
        <v>34961</v>
      </c>
      <c r="B4478" s="437" t="s">
        <v>34962</v>
      </c>
      <c r="C4478" s="440" t="s">
        <v>213</v>
      </c>
      <c r="D4478" s="443" t="s">
        <v>35353</v>
      </c>
    </row>
    <row r="4479" spans="1:4" ht="40.5" x14ac:dyDescent="0.25">
      <c r="A4479" s="440" t="s">
        <v>34963</v>
      </c>
      <c r="B4479" s="437" t="s">
        <v>34964</v>
      </c>
      <c r="C4479" s="440" t="s">
        <v>213</v>
      </c>
      <c r="D4479" s="443" t="s">
        <v>59040</v>
      </c>
    </row>
    <row r="4480" spans="1:4" ht="54" x14ac:dyDescent="0.25">
      <c r="A4480" s="440" t="s">
        <v>34965</v>
      </c>
      <c r="B4480" s="437" t="s">
        <v>34966</v>
      </c>
      <c r="C4480" s="440" t="s">
        <v>213</v>
      </c>
      <c r="D4480" s="443" t="s">
        <v>8039</v>
      </c>
    </row>
    <row r="4481" spans="1:4" ht="54" x14ac:dyDescent="0.25">
      <c r="A4481" s="440" t="s">
        <v>34968</v>
      </c>
      <c r="B4481" s="437" t="s">
        <v>34969</v>
      </c>
      <c r="C4481" s="440" t="s">
        <v>213</v>
      </c>
      <c r="D4481" s="443" t="s">
        <v>57939</v>
      </c>
    </row>
    <row r="4482" spans="1:4" ht="40.5" x14ac:dyDescent="0.25">
      <c r="A4482" s="440" t="s">
        <v>34971</v>
      </c>
      <c r="B4482" s="437" t="s">
        <v>34972</v>
      </c>
      <c r="C4482" s="440" t="s">
        <v>213</v>
      </c>
      <c r="D4482" s="443" t="s">
        <v>11091</v>
      </c>
    </row>
    <row r="4483" spans="1:4" ht="40.5" x14ac:dyDescent="0.25">
      <c r="A4483" s="440" t="s">
        <v>34973</v>
      </c>
      <c r="B4483" s="437" t="s">
        <v>34974</v>
      </c>
      <c r="C4483" s="440" t="s">
        <v>213</v>
      </c>
      <c r="D4483" s="443" t="s">
        <v>13718</v>
      </c>
    </row>
    <row r="4484" spans="1:4" ht="40.5" x14ac:dyDescent="0.25">
      <c r="A4484" s="440" t="s">
        <v>34975</v>
      </c>
      <c r="B4484" s="437" t="s">
        <v>34976</v>
      </c>
      <c r="C4484" s="440" t="s">
        <v>213</v>
      </c>
      <c r="D4484" s="443" t="s">
        <v>36137</v>
      </c>
    </row>
    <row r="4485" spans="1:4" ht="40.5" x14ac:dyDescent="0.25">
      <c r="A4485" s="440" t="s">
        <v>34977</v>
      </c>
      <c r="B4485" s="437" t="s">
        <v>34978</v>
      </c>
      <c r="C4485" s="440" t="s">
        <v>213</v>
      </c>
      <c r="D4485" s="443" t="s">
        <v>38950</v>
      </c>
    </row>
    <row r="4486" spans="1:4" ht="40.5" x14ac:dyDescent="0.25">
      <c r="A4486" s="440" t="s">
        <v>34980</v>
      </c>
      <c r="B4486" s="437" t="s">
        <v>34981</v>
      </c>
      <c r="C4486" s="440" t="s">
        <v>213</v>
      </c>
      <c r="D4486" s="443" t="s">
        <v>29508</v>
      </c>
    </row>
    <row r="4487" spans="1:4" ht="40.5" x14ac:dyDescent="0.25">
      <c r="A4487" s="440" t="s">
        <v>34982</v>
      </c>
      <c r="B4487" s="437" t="s">
        <v>34983</v>
      </c>
      <c r="C4487" s="440" t="s">
        <v>213</v>
      </c>
      <c r="D4487" s="443" t="s">
        <v>13396</v>
      </c>
    </row>
    <row r="4488" spans="1:4" ht="40.5" x14ac:dyDescent="0.25">
      <c r="A4488" s="440" t="s">
        <v>34984</v>
      </c>
      <c r="B4488" s="437" t="s">
        <v>34985</v>
      </c>
      <c r="C4488" s="440" t="s">
        <v>213</v>
      </c>
      <c r="D4488" s="443" t="s">
        <v>14707</v>
      </c>
    </row>
    <row r="4489" spans="1:4" ht="40.5" x14ac:dyDescent="0.25">
      <c r="A4489" s="440" t="s">
        <v>34986</v>
      </c>
      <c r="B4489" s="437" t="s">
        <v>34987</v>
      </c>
      <c r="C4489" s="440" t="s">
        <v>213</v>
      </c>
      <c r="D4489" s="443" t="s">
        <v>59567</v>
      </c>
    </row>
    <row r="4490" spans="1:4" ht="40.5" x14ac:dyDescent="0.25">
      <c r="A4490" s="440" t="s">
        <v>34988</v>
      </c>
      <c r="B4490" s="437" t="s">
        <v>34989</v>
      </c>
      <c r="C4490" s="440" t="s">
        <v>213</v>
      </c>
      <c r="D4490" s="443" t="s">
        <v>44524</v>
      </c>
    </row>
    <row r="4491" spans="1:4" ht="40.5" x14ac:dyDescent="0.25">
      <c r="A4491" s="440" t="s">
        <v>34990</v>
      </c>
      <c r="B4491" s="437" t="s">
        <v>34991</v>
      </c>
      <c r="C4491" s="440" t="s">
        <v>213</v>
      </c>
      <c r="D4491" s="443" t="s">
        <v>34343</v>
      </c>
    </row>
    <row r="4492" spans="1:4" ht="40.5" x14ac:dyDescent="0.25">
      <c r="A4492" s="440" t="s">
        <v>34992</v>
      </c>
      <c r="B4492" s="437" t="s">
        <v>34993</v>
      </c>
      <c r="C4492" s="440" t="s">
        <v>213</v>
      </c>
      <c r="D4492" s="443" t="s">
        <v>16619</v>
      </c>
    </row>
    <row r="4493" spans="1:4" ht="40.5" x14ac:dyDescent="0.25">
      <c r="A4493" s="440" t="s">
        <v>34994</v>
      </c>
      <c r="B4493" s="437" t="s">
        <v>34995</v>
      </c>
      <c r="C4493" s="440" t="s">
        <v>213</v>
      </c>
      <c r="D4493" s="443" t="s">
        <v>36694</v>
      </c>
    </row>
    <row r="4494" spans="1:4" ht="40.5" x14ac:dyDescent="0.25">
      <c r="A4494" s="440" t="s">
        <v>34996</v>
      </c>
      <c r="B4494" s="437" t="s">
        <v>34997</v>
      </c>
      <c r="C4494" s="440" t="s">
        <v>213</v>
      </c>
      <c r="D4494" s="443" t="s">
        <v>43515</v>
      </c>
    </row>
    <row r="4495" spans="1:4" ht="40.5" x14ac:dyDescent="0.25">
      <c r="A4495" s="440" t="s">
        <v>34998</v>
      </c>
      <c r="B4495" s="437" t="s">
        <v>34999</v>
      </c>
      <c r="C4495" s="440" t="s">
        <v>213</v>
      </c>
      <c r="D4495" s="443" t="s">
        <v>37189</v>
      </c>
    </row>
    <row r="4496" spans="1:4" ht="40.5" x14ac:dyDescent="0.25">
      <c r="A4496" s="440" t="s">
        <v>35001</v>
      </c>
      <c r="B4496" s="437" t="s">
        <v>35002</v>
      </c>
      <c r="C4496" s="440" t="s">
        <v>213</v>
      </c>
      <c r="D4496" s="443" t="s">
        <v>59568</v>
      </c>
    </row>
    <row r="4497" spans="1:4" ht="54" x14ac:dyDescent="0.25">
      <c r="A4497" s="440" t="s">
        <v>35003</v>
      </c>
      <c r="B4497" s="437" t="s">
        <v>35004</v>
      </c>
      <c r="C4497" s="440" t="s">
        <v>213</v>
      </c>
      <c r="D4497" s="443" t="s">
        <v>43382</v>
      </c>
    </row>
    <row r="4498" spans="1:4" ht="54" x14ac:dyDescent="0.25">
      <c r="A4498" s="440" t="s">
        <v>35006</v>
      </c>
      <c r="B4498" s="437" t="s">
        <v>35007</v>
      </c>
      <c r="C4498" s="440" t="s">
        <v>213</v>
      </c>
      <c r="D4498" s="443" t="s">
        <v>10963</v>
      </c>
    </row>
    <row r="4499" spans="1:4" ht="40.5" x14ac:dyDescent="0.25">
      <c r="A4499" s="440" t="s">
        <v>35008</v>
      </c>
      <c r="B4499" s="437" t="s">
        <v>35009</v>
      </c>
      <c r="C4499" s="440" t="s">
        <v>213</v>
      </c>
      <c r="D4499" s="443" t="s">
        <v>16676</v>
      </c>
    </row>
    <row r="4500" spans="1:4" ht="40.5" x14ac:dyDescent="0.25">
      <c r="A4500" s="440" t="s">
        <v>35010</v>
      </c>
      <c r="B4500" s="437" t="s">
        <v>35011</v>
      </c>
      <c r="C4500" s="440" t="s">
        <v>213</v>
      </c>
      <c r="D4500" s="443" t="s">
        <v>33936</v>
      </c>
    </row>
    <row r="4501" spans="1:4" ht="40.5" x14ac:dyDescent="0.25">
      <c r="A4501" s="440" t="s">
        <v>35012</v>
      </c>
      <c r="B4501" s="437" t="s">
        <v>35013</v>
      </c>
      <c r="C4501" s="440" t="s">
        <v>213</v>
      </c>
      <c r="D4501" s="443" t="s">
        <v>44074</v>
      </c>
    </row>
    <row r="4502" spans="1:4" ht="40.5" x14ac:dyDescent="0.25">
      <c r="A4502" s="440" t="s">
        <v>35014</v>
      </c>
      <c r="B4502" s="437" t="s">
        <v>35015</v>
      </c>
      <c r="C4502" s="440" t="s">
        <v>213</v>
      </c>
      <c r="D4502" s="443" t="s">
        <v>18507</v>
      </c>
    </row>
    <row r="4503" spans="1:4" ht="40.5" x14ac:dyDescent="0.25">
      <c r="A4503" s="440" t="s">
        <v>35017</v>
      </c>
      <c r="B4503" s="437" t="s">
        <v>35018</v>
      </c>
      <c r="C4503" s="440" t="s">
        <v>213</v>
      </c>
      <c r="D4503" s="443" t="s">
        <v>15207</v>
      </c>
    </row>
    <row r="4504" spans="1:4" ht="40.5" x14ac:dyDescent="0.25">
      <c r="A4504" s="440" t="s">
        <v>35019</v>
      </c>
      <c r="B4504" s="437" t="s">
        <v>35020</v>
      </c>
      <c r="C4504" s="440" t="s">
        <v>213</v>
      </c>
      <c r="D4504" s="443" t="s">
        <v>59569</v>
      </c>
    </row>
    <row r="4505" spans="1:4" ht="40.5" x14ac:dyDescent="0.25">
      <c r="A4505" s="440" t="s">
        <v>35022</v>
      </c>
      <c r="B4505" s="437" t="s">
        <v>35023</v>
      </c>
      <c r="C4505" s="440" t="s">
        <v>213</v>
      </c>
      <c r="D4505" s="443" t="s">
        <v>59570</v>
      </c>
    </row>
    <row r="4506" spans="1:4" ht="40.5" x14ac:dyDescent="0.25">
      <c r="A4506" s="440" t="s">
        <v>35024</v>
      </c>
      <c r="B4506" s="437" t="s">
        <v>35025</v>
      </c>
      <c r="C4506" s="440" t="s">
        <v>213</v>
      </c>
      <c r="D4506" s="443" t="s">
        <v>43251</v>
      </c>
    </row>
    <row r="4507" spans="1:4" ht="40.5" x14ac:dyDescent="0.25">
      <c r="A4507" s="440" t="s">
        <v>35026</v>
      </c>
      <c r="B4507" s="437" t="s">
        <v>35027</v>
      </c>
      <c r="C4507" s="440" t="s">
        <v>213</v>
      </c>
      <c r="D4507" s="443" t="s">
        <v>49889</v>
      </c>
    </row>
    <row r="4508" spans="1:4" ht="40.5" x14ac:dyDescent="0.25">
      <c r="A4508" s="440" t="s">
        <v>35029</v>
      </c>
      <c r="B4508" s="437" t="s">
        <v>56703</v>
      </c>
      <c r="C4508" s="440" t="s">
        <v>213</v>
      </c>
      <c r="D4508" s="443" t="s">
        <v>59571</v>
      </c>
    </row>
    <row r="4509" spans="1:4" ht="40.5" x14ac:dyDescent="0.25">
      <c r="A4509" s="440" t="s">
        <v>35031</v>
      </c>
      <c r="B4509" s="437" t="s">
        <v>56704</v>
      </c>
      <c r="C4509" s="440" t="s">
        <v>213</v>
      </c>
      <c r="D4509" s="443" t="s">
        <v>44251</v>
      </c>
    </row>
    <row r="4510" spans="1:4" ht="40.5" x14ac:dyDescent="0.25">
      <c r="A4510" s="440" t="s">
        <v>35032</v>
      </c>
      <c r="B4510" s="437" t="s">
        <v>56705</v>
      </c>
      <c r="C4510" s="440" t="s">
        <v>213</v>
      </c>
      <c r="D4510" s="443" t="s">
        <v>27474</v>
      </c>
    </row>
    <row r="4511" spans="1:4" ht="40.5" x14ac:dyDescent="0.25">
      <c r="A4511" s="440" t="s">
        <v>35033</v>
      </c>
      <c r="B4511" s="437" t="s">
        <v>56706</v>
      </c>
      <c r="C4511" s="440" t="s">
        <v>213</v>
      </c>
      <c r="D4511" s="443" t="s">
        <v>59572</v>
      </c>
    </row>
    <row r="4512" spans="1:4" ht="40.5" x14ac:dyDescent="0.25">
      <c r="A4512" s="440" t="s">
        <v>35034</v>
      </c>
      <c r="B4512" s="437" t="s">
        <v>56707</v>
      </c>
      <c r="C4512" s="440" t="s">
        <v>213</v>
      </c>
      <c r="D4512" s="443" t="s">
        <v>32714</v>
      </c>
    </row>
    <row r="4513" spans="1:4" ht="40.5" x14ac:dyDescent="0.25">
      <c r="A4513" s="440" t="s">
        <v>35035</v>
      </c>
      <c r="B4513" s="437" t="s">
        <v>56708</v>
      </c>
      <c r="C4513" s="440" t="s">
        <v>213</v>
      </c>
      <c r="D4513" s="443" t="s">
        <v>59573</v>
      </c>
    </row>
    <row r="4514" spans="1:4" ht="40.5" x14ac:dyDescent="0.25">
      <c r="A4514" s="440" t="s">
        <v>35036</v>
      </c>
      <c r="B4514" s="437" t="s">
        <v>56709</v>
      </c>
      <c r="C4514" s="440" t="s">
        <v>213</v>
      </c>
      <c r="D4514" s="443" t="s">
        <v>7377</v>
      </c>
    </row>
    <row r="4515" spans="1:4" ht="40.5" x14ac:dyDescent="0.25">
      <c r="A4515" s="440" t="s">
        <v>35037</v>
      </c>
      <c r="B4515" s="437" t="s">
        <v>56710</v>
      </c>
      <c r="C4515" s="440" t="s">
        <v>213</v>
      </c>
      <c r="D4515" s="443" t="s">
        <v>59125</v>
      </c>
    </row>
    <row r="4516" spans="1:4" ht="40.5" x14ac:dyDescent="0.25">
      <c r="A4516" s="440" t="s">
        <v>35038</v>
      </c>
      <c r="B4516" s="437" t="s">
        <v>56711</v>
      </c>
      <c r="C4516" s="440" t="s">
        <v>213</v>
      </c>
      <c r="D4516" s="443" t="s">
        <v>13977</v>
      </c>
    </row>
    <row r="4517" spans="1:4" ht="40.5" x14ac:dyDescent="0.25">
      <c r="A4517" s="440" t="s">
        <v>35039</v>
      </c>
      <c r="B4517" s="437" t="s">
        <v>56712</v>
      </c>
      <c r="C4517" s="440" t="s">
        <v>213</v>
      </c>
      <c r="D4517" s="443" t="s">
        <v>59574</v>
      </c>
    </row>
    <row r="4518" spans="1:4" ht="40.5" x14ac:dyDescent="0.25">
      <c r="A4518" s="440" t="s">
        <v>35041</v>
      </c>
      <c r="B4518" s="437" t="s">
        <v>56713</v>
      </c>
      <c r="C4518" s="440" t="s">
        <v>213</v>
      </c>
      <c r="D4518" s="443" t="s">
        <v>59575</v>
      </c>
    </row>
    <row r="4519" spans="1:4" ht="40.5" x14ac:dyDescent="0.25">
      <c r="A4519" s="440" t="s">
        <v>35043</v>
      </c>
      <c r="B4519" s="437" t="s">
        <v>56714</v>
      </c>
      <c r="C4519" s="440" t="s">
        <v>213</v>
      </c>
      <c r="D4519" s="443" t="s">
        <v>59576</v>
      </c>
    </row>
    <row r="4520" spans="1:4" ht="40.5" x14ac:dyDescent="0.25">
      <c r="A4520" s="440" t="s">
        <v>35045</v>
      </c>
      <c r="B4520" s="437" t="s">
        <v>56715</v>
      </c>
      <c r="C4520" s="440" t="s">
        <v>213</v>
      </c>
      <c r="D4520" s="443" t="s">
        <v>35312</v>
      </c>
    </row>
    <row r="4521" spans="1:4" ht="40.5" x14ac:dyDescent="0.25">
      <c r="A4521" s="440" t="s">
        <v>35046</v>
      </c>
      <c r="B4521" s="437" t="s">
        <v>56716</v>
      </c>
      <c r="C4521" s="440" t="s">
        <v>213</v>
      </c>
      <c r="D4521" s="443" t="s">
        <v>59577</v>
      </c>
    </row>
    <row r="4522" spans="1:4" ht="40.5" x14ac:dyDescent="0.25">
      <c r="A4522" s="440" t="s">
        <v>35047</v>
      </c>
      <c r="B4522" s="437" t="s">
        <v>56717</v>
      </c>
      <c r="C4522" s="440" t="s">
        <v>213</v>
      </c>
      <c r="D4522" s="443" t="s">
        <v>59578</v>
      </c>
    </row>
    <row r="4523" spans="1:4" ht="40.5" x14ac:dyDescent="0.25">
      <c r="A4523" s="440" t="s">
        <v>35048</v>
      </c>
      <c r="B4523" s="437" t="s">
        <v>56718</v>
      </c>
      <c r="C4523" s="440" t="s">
        <v>213</v>
      </c>
      <c r="D4523" s="443" t="s">
        <v>59579</v>
      </c>
    </row>
    <row r="4524" spans="1:4" ht="40.5" x14ac:dyDescent="0.25">
      <c r="A4524" s="440" t="s">
        <v>35049</v>
      </c>
      <c r="B4524" s="437" t="s">
        <v>56719</v>
      </c>
      <c r="C4524" s="440" t="s">
        <v>213</v>
      </c>
      <c r="D4524" s="443" t="s">
        <v>59580</v>
      </c>
    </row>
    <row r="4525" spans="1:4" ht="40.5" x14ac:dyDescent="0.25">
      <c r="A4525" s="440" t="s">
        <v>35050</v>
      </c>
      <c r="B4525" s="437" t="s">
        <v>56720</v>
      </c>
      <c r="C4525" s="440" t="s">
        <v>213</v>
      </c>
      <c r="D4525" s="443" t="s">
        <v>42184</v>
      </c>
    </row>
    <row r="4526" spans="1:4" ht="40.5" x14ac:dyDescent="0.25">
      <c r="A4526" s="440" t="s">
        <v>35051</v>
      </c>
      <c r="B4526" s="437" t="s">
        <v>56721</v>
      </c>
      <c r="C4526" s="440" t="s">
        <v>213</v>
      </c>
      <c r="D4526" s="443" t="s">
        <v>59581</v>
      </c>
    </row>
    <row r="4527" spans="1:4" ht="40.5" x14ac:dyDescent="0.25">
      <c r="A4527" s="440" t="s">
        <v>35052</v>
      </c>
      <c r="B4527" s="437" t="s">
        <v>56722</v>
      </c>
      <c r="C4527" s="440" t="s">
        <v>213</v>
      </c>
      <c r="D4527" s="443" t="s">
        <v>59582</v>
      </c>
    </row>
    <row r="4528" spans="1:4" ht="40.5" x14ac:dyDescent="0.25">
      <c r="A4528" s="440" t="s">
        <v>35053</v>
      </c>
      <c r="B4528" s="437" t="s">
        <v>56723</v>
      </c>
      <c r="C4528" s="440" t="s">
        <v>213</v>
      </c>
      <c r="D4528" s="443" t="s">
        <v>59583</v>
      </c>
    </row>
    <row r="4529" spans="1:4" ht="40.5" x14ac:dyDescent="0.25">
      <c r="A4529" s="440" t="s">
        <v>35054</v>
      </c>
      <c r="B4529" s="437" t="s">
        <v>56724</v>
      </c>
      <c r="C4529" s="440" t="s">
        <v>213</v>
      </c>
      <c r="D4529" s="443" t="s">
        <v>59584</v>
      </c>
    </row>
    <row r="4530" spans="1:4" ht="40.5" x14ac:dyDescent="0.25">
      <c r="A4530" s="440" t="s">
        <v>35055</v>
      </c>
      <c r="B4530" s="437" t="s">
        <v>56725</v>
      </c>
      <c r="C4530" s="440" t="s">
        <v>213</v>
      </c>
      <c r="D4530" s="443" t="s">
        <v>59585</v>
      </c>
    </row>
    <row r="4531" spans="1:4" ht="40.5" x14ac:dyDescent="0.25">
      <c r="A4531" s="440" t="s">
        <v>35056</v>
      </c>
      <c r="B4531" s="437" t="s">
        <v>56726</v>
      </c>
      <c r="C4531" s="440" t="s">
        <v>213</v>
      </c>
      <c r="D4531" s="443" t="s">
        <v>59586</v>
      </c>
    </row>
    <row r="4532" spans="1:4" ht="40.5" x14ac:dyDescent="0.25">
      <c r="A4532" s="440" t="s">
        <v>35058</v>
      </c>
      <c r="B4532" s="437" t="s">
        <v>56727</v>
      </c>
      <c r="C4532" s="440" t="s">
        <v>213</v>
      </c>
      <c r="D4532" s="443" t="s">
        <v>59587</v>
      </c>
    </row>
    <row r="4533" spans="1:4" ht="40.5" x14ac:dyDescent="0.25">
      <c r="A4533" s="440" t="s">
        <v>35059</v>
      </c>
      <c r="B4533" s="437" t="s">
        <v>56728</v>
      </c>
      <c r="C4533" s="440" t="s">
        <v>213</v>
      </c>
      <c r="D4533" s="443" t="s">
        <v>39240</v>
      </c>
    </row>
    <row r="4534" spans="1:4" ht="40.5" x14ac:dyDescent="0.25">
      <c r="A4534" s="440" t="s">
        <v>35060</v>
      </c>
      <c r="B4534" s="437" t="s">
        <v>56729</v>
      </c>
      <c r="C4534" s="440" t="s">
        <v>213</v>
      </c>
      <c r="D4534" s="443" t="s">
        <v>59588</v>
      </c>
    </row>
    <row r="4535" spans="1:4" ht="40.5" x14ac:dyDescent="0.25">
      <c r="A4535" s="440" t="s">
        <v>35062</v>
      </c>
      <c r="B4535" s="437" t="s">
        <v>56730</v>
      </c>
      <c r="C4535" s="440" t="s">
        <v>213</v>
      </c>
      <c r="D4535" s="443" t="s">
        <v>59589</v>
      </c>
    </row>
    <row r="4536" spans="1:4" ht="40.5" x14ac:dyDescent="0.25">
      <c r="A4536" s="440" t="s">
        <v>35063</v>
      </c>
      <c r="B4536" s="437" t="s">
        <v>56731</v>
      </c>
      <c r="C4536" s="440" t="s">
        <v>213</v>
      </c>
      <c r="D4536" s="443" t="s">
        <v>59590</v>
      </c>
    </row>
    <row r="4537" spans="1:4" ht="40.5" x14ac:dyDescent="0.25">
      <c r="A4537" s="440" t="s">
        <v>35064</v>
      </c>
      <c r="B4537" s="437" t="s">
        <v>56732</v>
      </c>
      <c r="C4537" s="440" t="s">
        <v>213</v>
      </c>
      <c r="D4537" s="443" t="s">
        <v>7953</v>
      </c>
    </row>
    <row r="4538" spans="1:4" ht="27" x14ac:dyDescent="0.25">
      <c r="A4538" s="440" t="s">
        <v>35065</v>
      </c>
      <c r="B4538" s="437" t="s">
        <v>56733</v>
      </c>
      <c r="C4538" s="440" t="s">
        <v>213</v>
      </c>
      <c r="D4538" s="443" t="s">
        <v>8924</v>
      </c>
    </row>
    <row r="4539" spans="1:4" ht="40.5" x14ac:dyDescent="0.25">
      <c r="A4539" s="440" t="s">
        <v>35066</v>
      </c>
      <c r="B4539" s="437" t="s">
        <v>56734</v>
      </c>
      <c r="C4539" s="440" t="s">
        <v>213</v>
      </c>
      <c r="D4539" s="443" t="s">
        <v>36946</v>
      </c>
    </row>
    <row r="4540" spans="1:4" ht="27" x14ac:dyDescent="0.25">
      <c r="A4540" s="440" t="s">
        <v>35067</v>
      </c>
      <c r="B4540" s="437" t="s">
        <v>56735</v>
      </c>
      <c r="C4540" s="440" t="s">
        <v>213</v>
      </c>
      <c r="D4540" s="443" t="s">
        <v>40052</v>
      </c>
    </row>
    <row r="4541" spans="1:4" ht="40.5" x14ac:dyDescent="0.25">
      <c r="A4541" s="440" t="s">
        <v>35069</v>
      </c>
      <c r="B4541" s="437" t="s">
        <v>56736</v>
      </c>
      <c r="C4541" s="440" t="s">
        <v>213</v>
      </c>
      <c r="D4541" s="443" t="s">
        <v>32908</v>
      </c>
    </row>
    <row r="4542" spans="1:4" ht="27" x14ac:dyDescent="0.25">
      <c r="A4542" s="440" t="s">
        <v>35070</v>
      </c>
      <c r="B4542" s="437" t="s">
        <v>56737</v>
      </c>
      <c r="C4542" s="440" t="s">
        <v>213</v>
      </c>
      <c r="D4542" s="443" t="s">
        <v>11806</v>
      </c>
    </row>
    <row r="4543" spans="1:4" ht="40.5" x14ac:dyDescent="0.25">
      <c r="A4543" s="440" t="s">
        <v>35071</v>
      </c>
      <c r="B4543" s="437" t="s">
        <v>56738</v>
      </c>
      <c r="C4543" s="440" t="s">
        <v>213</v>
      </c>
      <c r="D4543" s="443" t="s">
        <v>35982</v>
      </c>
    </row>
    <row r="4544" spans="1:4" ht="27" x14ac:dyDescent="0.25">
      <c r="A4544" s="440" t="s">
        <v>35072</v>
      </c>
      <c r="B4544" s="437" t="s">
        <v>56739</v>
      </c>
      <c r="C4544" s="440" t="s">
        <v>213</v>
      </c>
      <c r="D4544" s="443" t="s">
        <v>33666</v>
      </c>
    </row>
    <row r="4545" spans="1:4" ht="40.5" x14ac:dyDescent="0.25">
      <c r="A4545" s="440" t="s">
        <v>35073</v>
      </c>
      <c r="B4545" s="437" t="s">
        <v>56740</v>
      </c>
      <c r="C4545" s="440" t="s">
        <v>213</v>
      </c>
      <c r="D4545" s="443" t="s">
        <v>40289</v>
      </c>
    </row>
    <row r="4546" spans="1:4" ht="27" x14ac:dyDescent="0.25">
      <c r="A4546" s="440" t="s">
        <v>35075</v>
      </c>
      <c r="B4546" s="437" t="s">
        <v>56741</v>
      </c>
      <c r="C4546" s="440" t="s">
        <v>213</v>
      </c>
      <c r="D4546" s="443" t="s">
        <v>40872</v>
      </c>
    </row>
    <row r="4547" spans="1:4" ht="40.5" x14ac:dyDescent="0.25">
      <c r="A4547" s="440" t="s">
        <v>35076</v>
      </c>
      <c r="B4547" s="437" t="s">
        <v>56742</v>
      </c>
      <c r="C4547" s="440" t="s">
        <v>213</v>
      </c>
      <c r="D4547" s="443" t="s">
        <v>55681</v>
      </c>
    </row>
    <row r="4548" spans="1:4" ht="27" x14ac:dyDescent="0.25">
      <c r="A4548" s="440" t="s">
        <v>35078</v>
      </c>
      <c r="B4548" s="437" t="s">
        <v>56743</v>
      </c>
      <c r="C4548" s="440" t="s">
        <v>213</v>
      </c>
      <c r="D4548" s="443" t="s">
        <v>15998</v>
      </c>
    </row>
    <row r="4549" spans="1:4" ht="40.5" x14ac:dyDescent="0.25">
      <c r="A4549" s="440" t="s">
        <v>35080</v>
      </c>
      <c r="B4549" s="437" t="s">
        <v>56744</v>
      </c>
      <c r="C4549" s="440" t="s">
        <v>213</v>
      </c>
      <c r="D4549" s="443" t="s">
        <v>41448</v>
      </c>
    </row>
    <row r="4550" spans="1:4" ht="27" x14ac:dyDescent="0.25">
      <c r="A4550" s="440" t="s">
        <v>35081</v>
      </c>
      <c r="B4550" s="437" t="s">
        <v>56745</v>
      </c>
      <c r="C4550" s="440" t="s">
        <v>213</v>
      </c>
      <c r="D4550" s="443" t="s">
        <v>44257</v>
      </c>
    </row>
    <row r="4551" spans="1:4" ht="40.5" x14ac:dyDescent="0.25">
      <c r="A4551" s="440" t="s">
        <v>35083</v>
      </c>
      <c r="B4551" s="437" t="s">
        <v>56746</v>
      </c>
      <c r="C4551" s="440" t="s">
        <v>213</v>
      </c>
      <c r="D4551" s="443" t="s">
        <v>58791</v>
      </c>
    </row>
    <row r="4552" spans="1:4" ht="27" x14ac:dyDescent="0.25">
      <c r="A4552" s="440" t="s">
        <v>35085</v>
      </c>
      <c r="B4552" s="437" t="s">
        <v>56747</v>
      </c>
      <c r="C4552" s="440" t="s">
        <v>213</v>
      </c>
      <c r="D4552" s="443" t="s">
        <v>59591</v>
      </c>
    </row>
    <row r="4553" spans="1:4" ht="40.5" x14ac:dyDescent="0.25">
      <c r="A4553" s="440" t="s">
        <v>35087</v>
      </c>
      <c r="B4553" s="437" t="s">
        <v>56748</v>
      </c>
      <c r="C4553" s="440" t="s">
        <v>213</v>
      </c>
      <c r="D4553" s="443" t="s">
        <v>11194</v>
      </c>
    </row>
    <row r="4554" spans="1:4" ht="40.5" x14ac:dyDescent="0.25">
      <c r="A4554" s="440" t="s">
        <v>35088</v>
      </c>
      <c r="B4554" s="437" t="s">
        <v>56749</v>
      </c>
      <c r="C4554" s="440" t="s">
        <v>213</v>
      </c>
      <c r="D4554" s="443" t="s">
        <v>9485</v>
      </c>
    </row>
    <row r="4555" spans="1:4" ht="40.5" x14ac:dyDescent="0.25">
      <c r="A4555" s="440" t="s">
        <v>35089</v>
      </c>
      <c r="B4555" s="437" t="s">
        <v>56750</v>
      </c>
      <c r="C4555" s="440" t="s">
        <v>213</v>
      </c>
      <c r="D4555" s="443" t="s">
        <v>17998</v>
      </c>
    </row>
    <row r="4556" spans="1:4" ht="40.5" x14ac:dyDescent="0.25">
      <c r="A4556" s="440" t="s">
        <v>35090</v>
      </c>
      <c r="B4556" s="437" t="s">
        <v>56751</v>
      </c>
      <c r="C4556" s="440" t="s">
        <v>213</v>
      </c>
      <c r="D4556" s="443" t="s">
        <v>11957</v>
      </c>
    </row>
    <row r="4557" spans="1:4" ht="40.5" x14ac:dyDescent="0.25">
      <c r="A4557" s="440" t="s">
        <v>35091</v>
      </c>
      <c r="B4557" s="437" t="s">
        <v>56752</v>
      </c>
      <c r="C4557" s="440" t="s">
        <v>213</v>
      </c>
      <c r="D4557" s="443" t="s">
        <v>13817</v>
      </c>
    </row>
    <row r="4558" spans="1:4" ht="40.5" x14ac:dyDescent="0.25">
      <c r="A4558" s="440" t="s">
        <v>35092</v>
      </c>
      <c r="B4558" s="437" t="s">
        <v>56753</v>
      </c>
      <c r="C4558" s="440" t="s">
        <v>213</v>
      </c>
      <c r="D4558" s="443" t="s">
        <v>11616</v>
      </c>
    </row>
    <row r="4559" spans="1:4" ht="40.5" x14ac:dyDescent="0.25">
      <c r="A4559" s="440" t="s">
        <v>35093</v>
      </c>
      <c r="B4559" s="437" t="s">
        <v>56754</v>
      </c>
      <c r="C4559" s="440" t="s">
        <v>213</v>
      </c>
      <c r="D4559" s="443" t="s">
        <v>9091</v>
      </c>
    </row>
    <row r="4560" spans="1:4" ht="40.5" x14ac:dyDescent="0.25">
      <c r="A4560" s="440" t="s">
        <v>35095</v>
      </c>
      <c r="B4560" s="437" t="s">
        <v>56755</v>
      </c>
      <c r="C4560" s="440" t="s">
        <v>213</v>
      </c>
      <c r="D4560" s="443" t="s">
        <v>10018</v>
      </c>
    </row>
    <row r="4561" spans="1:4" ht="40.5" x14ac:dyDescent="0.25">
      <c r="A4561" s="440" t="s">
        <v>35096</v>
      </c>
      <c r="B4561" s="437" t="s">
        <v>56756</v>
      </c>
      <c r="C4561" s="440" t="s">
        <v>213</v>
      </c>
      <c r="D4561" s="443" t="s">
        <v>26696</v>
      </c>
    </row>
    <row r="4562" spans="1:4" ht="40.5" x14ac:dyDescent="0.25">
      <c r="A4562" s="440" t="s">
        <v>35098</v>
      </c>
      <c r="B4562" s="437" t="s">
        <v>56757</v>
      </c>
      <c r="C4562" s="440" t="s">
        <v>213</v>
      </c>
      <c r="D4562" s="443" t="s">
        <v>42901</v>
      </c>
    </row>
    <row r="4563" spans="1:4" ht="40.5" x14ac:dyDescent="0.25">
      <c r="A4563" s="440" t="s">
        <v>35100</v>
      </c>
      <c r="B4563" s="437" t="s">
        <v>56758</v>
      </c>
      <c r="C4563" s="440" t="s">
        <v>213</v>
      </c>
      <c r="D4563" s="443" t="s">
        <v>59592</v>
      </c>
    </row>
    <row r="4564" spans="1:4" ht="40.5" x14ac:dyDescent="0.25">
      <c r="A4564" s="440" t="s">
        <v>35101</v>
      </c>
      <c r="B4564" s="437" t="s">
        <v>56759</v>
      </c>
      <c r="C4564" s="440" t="s">
        <v>213</v>
      </c>
      <c r="D4564" s="443" t="s">
        <v>18716</v>
      </c>
    </row>
    <row r="4565" spans="1:4" ht="40.5" x14ac:dyDescent="0.25">
      <c r="A4565" s="440" t="s">
        <v>35102</v>
      </c>
      <c r="B4565" s="437" t="s">
        <v>56760</v>
      </c>
      <c r="C4565" s="440" t="s">
        <v>213</v>
      </c>
      <c r="D4565" s="443" t="s">
        <v>59593</v>
      </c>
    </row>
    <row r="4566" spans="1:4" ht="40.5" x14ac:dyDescent="0.25">
      <c r="A4566" s="440" t="s">
        <v>35103</v>
      </c>
      <c r="B4566" s="437" t="s">
        <v>56761</v>
      </c>
      <c r="C4566" s="440" t="s">
        <v>213</v>
      </c>
      <c r="D4566" s="443" t="s">
        <v>32369</v>
      </c>
    </row>
    <row r="4567" spans="1:4" ht="40.5" x14ac:dyDescent="0.25">
      <c r="A4567" s="440" t="s">
        <v>35104</v>
      </c>
      <c r="B4567" s="437" t="s">
        <v>56762</v>
      </c>
      <c r="C4567" s="440" t="s">
        <v>213</v>
      </c>
      <c r="D4567" s="443" t="s">
        <v>29189</v>
      </c>
    </row>
    <row r="4568" spans="1:4" ht="40.5" x14ac:dyDescent="0.25">
      <c r="A4568" s="440" t="s">
        <v>35105</v>
      </c>
      <c r="B4568" s="437" t="s">
        <v>56763</v>
      </c>
      <c r="C4568" s="440" t="s">
        <v>213</v>
      </c>
      <c r="D4568" s="443" t="s">
        <v>49556</v>
      </c>
    </row>
    <row r="4569" spans="1:4" ht="27" x14ac:dyDescent="0.25">
      <c r="A4569" s="440" t="s">
        <v>35106</v>
      </c>
      <c r="B4569" s="437" t="s">
        <v>56764</v>
      </c>
      <c r="C4569" s="440" t="s">
        <v>213</v>
      </c>
      <c r="D4569" s="443" t="s">
        <v>12005</v>
      </c>
    </row>
    <row r="4570" spans="1:4" ht="40.5" x14ac:dyDescent="0.25">
      <c r="A4570" s="440" t="s">
        <v>35107</v>
      </c>
      <c r="B4570" s="437" t="s">
        <v>56765</v>
      </c>
      <c r="C4570" s="440" t="s">
        <v>213</v>
      </c>
      <c r="D4570" s="443" t="s">
        <v>11211</v>
      </c>
    </row>
    <row r="4571" spans="1:4" ht="27" x14ac:dyDescent="0.25">
      <c r="A4571" s="440" t="s">
        <v>35108</v>
      </c>
      <c r="B4571" s="437" t="s">
        <v>56766</v>
      </c>
      <c r="C4571" s="440" t="s">
        <v>213</v>
      </c>
      <c r="D4571" s="443" t="s">
        <v>28376</v>
      </c>
    </row>
    <row r="4572" spans="1:4" ht="40.5" x14ac:dyDescent="0.25">
      <c r="A4572" s="440" t="s">
        <v>35109</v>
      </c>
      <c r="B4572" s="437" t="s">
        <v>56767</v>
      </c>
      <c r="C4572" s="440" t="s">
        <v>213</v>
      </c>
      <c r="D4572" s="443" t="s">
        <v>31091</v>
      </c>
    </row>
    <row r="4573" spans="1:4" ht="27" x14ac:dyDescent="0.25">
      <c r="A4573" s="440" t="s">
        <v>35110</v>
      </c>
      <c r="B4573" s="437" t="s">
        <v>56768</v>
      </c>
      <c r="C4573" s="440" t="s">
        <v>213</v>
      </c>
      <c r="D4573" s="443" t="s">
        <v>12048</v>
      </c>
    </row>
    <row r="4574" spans="1:4" ht="40.5" x14ac:dyDescent="0.25">
      <c r="A4574" s="440" t="s">
        <v>35111</v>
      </c>
      <c r="B4574" s="437" t="s">
        <v>56769</v>
      </c>
      <c r="C4574" s="440" t="s">
        <v>213</v>
      </c>
      <c r="D4574" s="443" t="s">
        <v>26884</v>
      </c>
    </row>
    <row r="4575" spans="1:4" ht="27" x14ac:dyDescent="0.25">
      <c r="A4575" s="440" t="s">
        <v>35112</v>
      </c>
      <c r="B4575" s="437" t="s">
        <v>56770</v>
      </c>
      <c r="C4575" s="440" t="s">
        <v>213</v>
      </c>
      <c r="D4575" s="443" t="s">
        <v>12157</v>
      </c>
    </row>
    <row r="4576" spans="1:4" ht="40.5" x14ac:dyDescent="0.25">
      <c r="A4576" s="440" t="s">
        <v>35113</v>
      </c>
      <c r="B4576" s="437" t="s">
        <v>56771</v>
      </c>
      <c r="C4576" s="440" t="s">
        <v>213</v>
      </c>
      <c r="D4576" s="443" t="s">
        <v>28482</v>
      </c>
    </row>
    <row r="4577" spans="1:4" ht="27" x14ac:dyDescent="0.25">
      <c r="A4577" s="440" t="s">
        <v>35115</v>
      </c>
      <c r="B4577" s="437" t="s">
        <v>56772</v>
      </c>
      <c r="C4577" s="440" t="s">
        <v>213</v>
      </c>
      <c r="D4577" s="443" t="s">
        <v>31848</v>
      </c>
    </row>
    <row r="4578" spans="1:4" ht="27" x14ac:dyDescent="0.25">
      <c r="A4578" s="440" t="s">
        <v>35116</v>
      </c>
      <c r="B4578" s="437" t="s">
        <v>56773</v>
      </c>
      <c r="C4578" s="440" t="s">
        <v>213</v>
      </c>
      <c r="D4578" s="443" t="s">
        <v>59594</v>
      </c>
    </row>
    <row r="4579" spans="1:4" ht="40.5" x14ac:dyDescent="0.25">
      <c r="A4579" s="440" t="s">
        <v>35117</v>
      </c>
      <c r="B4579" s="437" t="s">
        <v>56774</v>
      </c>
      <c r="C4579" s="440" t="s">
        <v>213</v>
      </c>
      <c r="D4579" s="443" t="s">
        <v>59595</v>
      </c>
    </row>
    <row r="4580" spans="1:4" ht="27" x14ac:dyDescent="0.25">
      <c r="A4580" s="440" t="s">
        <v>35118</v>
      </c>
      <c r="B4580" s="437" t="s">
        <v>56775</v>
      </c>
      <c r="C4580" s="440" t="s">
        <v>213</v>
      </c>
      <c r="D4580" s="443" t="s">
        <v>59596</v>
      </c>
    </row>
    <row r="4581" spans="1:4" ht="40.5" x14ac:dyDescent="0.25">
      <c r="A4581" s="440" t="s">
        <v>35119</v>
      </c>
      <c r="B4581" s="437" t="s">
        <v>56776</v>
      </c>
      <c r="C4581" s="440" t="s">
        <v>213</v>
      </c>
      <c r="D4581" s="443" t="s">
        <v>59597</v>
      </c>
    </row>
    <row r="4582" spans="1:4" ht="27" x14ac:dyDescent="0.25">
      <c r="A4582" s="440" t="s">
        <v>35120</v>
      </c>
      <c r="B4582" s="437" t="s">
        <v>56777</v>
      </c>
      <c r="C4582" s="440" t="s">
        <v>213</v>
      </c>
      <c r="D4582" s="443" t="s">
        <v>59598</v>
      </c>
    </row>
    <row r="4583" spans="1:4" ht="40.5" x14ac:dyDescent="0.25">
      <c r="A4583" s="440" t="s">
        <v>35121</v>
      </c>
      <c r="B4583" s="437" t="s">
        <v>56778</v>
      </c>
      <c r="C4583" s="440" t="s">
        <v>213</v>
      </c>
      <c r="D4583" s="443" t="s">
        <v>54050</v>
      </c>
    </row>
    <row r="4584" spans="1:4" ht="40.5" x14ac:dyDescent="0.25">
      <c r="A4584" s="440" t="s">
        <v>35122</v>
      </c>
      <c r="B4584" s="437" t="s">
        <v>56779</v>
      </c>
      <c r="C4584" s="440" t="s">
        <v>213</v>
      </c>
      <c r="D4584" s="443" t="s">
        <v>13528</v>
      </c>
    </row>
    <row r="4585" spans="1:4" ht="40.5" x14ac:dyDescent="0.25">
      <c r="A4585" s="440" t="s">
        <v>35123</v>
      </c>
      <c r="B4585" s="437" t="s">
        <v>56780</v>
      </c>
      <c r="C4585" s="440" t="s">
        <v>213</v>
      </c>
      <c r="D4585" s="443" t="s">
        <v>14892</v>
      </c>
    </row>
    <row r="4586" spans="1:4" ht="40.5" x14ac:dyDescent="0.25">
      <c r="A4586" s="440" t="s">
        <v>35125</v>
      </c>
      <c r="B4586" s="437" t="s">
        <v>56781</v>
      </c>
      <c r="C4586" s="440" t="s">
        <v>213</v>
      </c>
      <c r="D4586" s="443" t="s">
        <v>59599</v>
      </c>
    </row>
    <row r="4587" spans="1:4" ht="40.5" x14ac:dyDescent="0.25">
      <c r="A4587" s="440" t="s">
        <v>35127</v>
      </c>
      <c r="B4587" s="437" t="s">
        <v>56782</v>
      </c>
      <c r="C4587" s="440" t="s">
        <v>213</v>
      </c>
      <c r="D4587" s="443" t="s">
        <v>15282</v>
      </c>
    </row>
    <row r="4588" spans="1:4" ht="40.5" x14ac:dyDescent="0.25">
      <c r="A4588" s="440" t="s">
        <v>35128</v>
      </c>
      <c r="B4588" s="437" t="s">
        <v>56783</v>
      </c>
      <c r="C4588" s="440" t="s">
        <v>213</v>
      </c>
      <c r="D4588" s="443" t="s">
        <v>59600</v>
      </c>
    </row>
    <row r="4589" spans="1:4" ht="40.5" x14ac:dyDescent="0.25">
      <c r="A4589" s="440" t="s">
        <v>35130</v>
      </c>
      <c r="B4589" s="437" t="s">
        <v>56784</v>
      </c>
      <c r="C4589" s="440" t="s">
        <v>213</v>
      </c>
      <c r="D4589" s="443" t="s">
        <v>59601</v>
      </c>
    </row>
    <row r="4590" spans="1:4" ht="40.5" x14ac:dyDescent="0.25">
      <c r="A4590" s="440" t="s">
        <v>35131</v>
      </c>
      <c r="B4590" s="437" t="s">
        <v>56785</v>
      </c>
      <c r="C4590" s="440" t="s">
        <v>213</v>
      </c>
      <c r="D4590" s="443" t="s">
        <v>41937</v>
      </c>
    </row>
    <row r="4591" spans="1:4" ht="40.5" x14ac:dyDescent="0.25">
      <c r="A4591" s="440" t="s">
        <v>35132</v>
      </c>
      <c r="B4591" s="437" t="s">
        <v>56786</v>
      </c>
      <c r="C4591" s="440" t="s">
        <v>213</v>
      </c>
      <c r="D4591" s="443" t="s">
        <v>59602</v>
      </c>
    </row>
    <row r="4592" spans="1:4" ht="40.5" x14ac:dyDescent="0.25">
      <c r="A4592" s="440" t="s">
        <v>35133</v>
      </c>
      <c r="B4592" s="437" t="s">
        <v>56787</v>
      </c>
      <c r="C4592" s="440" t="s">
        <v>213</v>
      </c>
      <c r="D4592" s="443" t="s">
        <v>27335</v>
      </c>
    </row>
    <row r="4593" spans="1:4" ht="27" x14ac:dyDescent="0.25">
      <c r="A4593" s="440" t="s">
        <v>35135</v>
      </c>
      <c r="B4593" s="437" t="s">
        <v>56788</v>
      </c>
      <c r="C4593" s="440" t="s">
        <v>213</v>
      </c>
      <c r="D4593" s="443" t="s">
        <v>31700</v>
      </c>
    </row>
    <row r="4594" spans="1:4" ht="40.5" x14ac:dyDescent="0.25">
      <c r="A4594" s="440" t="s">
        <v>35136</v>
      </c>
      <c r="B4594" s="437" t="s">
        <v>56789</v>
      </c>
      <c r="C4594" s="440" t="s">
        <v>213</v>
      </c>
      <c r="D4594" s="443" t="s">
        <v>13016</v>
      </c>
    </row>
    <row r="4595" spans="1:4" ht="27" x14ac:dyDescent="0.25">
      <c r="A4595" s="440" t="s">
        <v>35137</v>
      </c>
      <c r="B4595" s="437" t="s">
        <v>56790</v>
      </c>
      <c r="C4595" s="440" t="s">
        <v>213</v>
      </c>
      <c r="D4595" s="443" t="s">
        <v>27836</v>
      </c>
    </row>
    <row r="4596" spans="1:4" ht="40.5" x14ac:dyDescent="0.25">
      <c r="A4596" s="440" t="s">
        <v>35138</v>
      </c>
      <c r="B4596" s="437" t="s">
        <v>56791</v>
      </c>
      <c r="C4596" s="440" t="s">
        <v>213</v>
      </c>
      <c r="D4596" s="443" t="s">
        <v>59603</v>
      </c>
    </row>
    <row r="4597" spans="1:4" ht="27" x14ac:dyDescent="0.25">
      <c r="A4597" s="440" t="s">
        <v>35139</v>
      </c>
      <c r="B4597" s="437" t="s">
        <v>56792</v>
      </c>
      <c r="C4597" s="440" t="s">
        <v>213</v>
      </c>
      <c r="D4597" s="443" t="s">
        <v>35028</v>
      </c>
    </row>
    <row r="4598" spans="1:4" ht="40.5" x14ac:dyDescent="0.25">
      <c r="A4598" s="440" t="s">
        <v>35141</v>
      </c>
      <c r="B4598" s="437" t="s">
        <v>56793</v>
      </c>
      <c r="C4598" s="440" t="s">
        <v>213</v>
      </c>
      <c r="D4598" s="443" t="s">
        <v>34317</v>
      </c>
    </row>
    <row r="4599" spans="1:4" ht="27" x14ac:dyDescent="0.25">
      <c r="A4599" s="440" t="s">
        <v>35142</v>
      </c>
      <c r="B4599" s="437" t="s">
        <v>56794</v>
      </c>
      <c r="C4599" s="440" t="s">
        <v>213</v>
      </c>
      <c r="D4599" s="443" t="s">
        <v>33918</v>
      </c>
    </row>
    <row r="4600" spans="1:4" ht="40.5" x14ac:dyDescent="0.25">
      <c r="A4600" s="440" t="s">
        <v>35143</v>
      </c>
      <c r="B4600" s="437" t="s">
        <v>56795</v>
      </c>
      <c r="C4600" s="440" t="s">
        <v>213</v>
      </c>
      <c r="D4600" s="443" t="s">
        <v>36751</v>
      </c>
    </row>
    <row r="4601" spans="1:4" ht="27" x14ac:dyDescent="0.25">
      <c r="A4601" s="440" t="s">
        <v>35144</v>
      </c>
      <c r="B4601" s="437" t="s">
        <v>56796</v>
      </c>
      <c r="C4601" s="440" t="s">
        <v>213</v>
      </c>
      <c r="D4601" s="443" t="s">
        <v>43324</v>
      </c>
    </row>
    <row r="4602" spans="1:4" ht="40.5" x14ac:dyDescent="0.25">
      <c r="A4602" s="440" t="s">
        <v>35145</v>
      </c>
      <c r="B4602" s="437" t="s">
        <v>56797</v>
      </c>
      <c r="C4602" s="440" t="s">
        <v>213</v>
      </c>
      <c r="D4602" s="443" t="s">
        <v>59604</v>
      </c>
    </row>
    <row r="4603" spans="1:4" ht="40.5" x14ac:dyDescent="0.25">
      <c r="A4603" s="440" t="s">
        <v>35146</v>
      </c>
      <c r="B4603" s="437" t="s">
        <v>56798</v>
      </c>
      <c r="C4603" s="440" t="s">
        <v>213</v>
      </c>
      <c r="D4603" s="443" t="s">
        <v>59605</v>
      </c>
    </row>
    <row r="4604" spans="1:4" ht="27" x14ac:dyDescent="0.25">
      <c r="A4604" s="440" t="s">
        <v>35147</v>
      </c>
      <c r="B4604" s="437" t="s">
        <v>56799</v>
      </c>
      <c r="C4604" s="440" t="s">
        <v>213</v>
      </c>
      <c r="D4604" s="443" t="s">
        <v>59606</v>
      </c>
    </row>
    <row r="4605" spans="1:4" ht="40.5" x14ac:dyDescent="0.25">
      <c r="A4605" s="440" t="s">
        <v>35148</v>
      </c>
      <c r="B4605" s="437" t="s">
        <v>56800</v>
      </c>
      <c r="C4605" s="440" t="s">
        <v>213</v>
      </c>
      <c r="D4605" s="443" t="s">
        <v>59607</v>
      </c>
    </row>
    <row r="4606" spans="1:4" ht="27" x14ac:dyDescent="0.25">
      <c r="A4606" s="440" t="s">
        <v>35149</v>
      </c>
      <c r="B4606" s="437" t="s">
        <v>56801</v>
      </c>
      <c r="C4606" s="440" t="s">
        <v>213</v>
      </c>
      <c r="D4606" s="443" t="s">
        <v>59608</v>
      </c>
    </row>
    <row r="4607" spans="1:4" ht="40.5" x14ac:dyDescent="0.25">
      <c r="A4607" s="440" t="s">
        <v>35150</v>
      </c>
      <c r="B4607" s="437" t="s">
        <v>56802</v>
      </c>
      <c r="C4607" s="440" t="s">
        <v>213</v>
      </c>
      <c r="D4607" s="443" t="s">
        <v>12088</v>
      </c>
    </row>
    <row r="4608" spans="1:4" ht="40.5" x14ac:dyDescent="0.25">
      <c r="A4608" s="440" t="s">
        <v>35152</v>
      </c>
      <c r="B4608" s="437" t="s">
        <v>56803</v>
      </c>
      <c r="C4608" s="440" t="s">
        <v>213</v>
      </c>
      <c r="D4608" s="443" t="s">
        <v>15879</v>
      </c>
    </row>
    <row r="4609" spans="1:4" ht="40.5" x14ac:dyDescent="0.25">
      <c r="A4609" s="440" t="s">
        <v>35153</v>
      </c>
      <c r="B4609" s="437" t="s">
        <v>56804</v>
      </c>
      <c r="C4609" s="440" t="s">
        <v>213</v>
      </c>
      <c r="D4609" s="443" t="s">
        <v>14434</v>
      </c>
    </row>
    <row r="4610" spans="1:4" ht="40.5" x14ac:dyDescent="0.25">
      <c r="A4610" s="440" t="s">
        <v>35155</v>
      </c>
      <c r="B4610" s="437" t="s">
        <v>56805</v>
      </c>
      <c r="C4610" s="440" t="s">
        <v>213</v>
      </c>
      <c r="D4610" s="443" t="s">
        <v>43883</v>
      </c>
    </row>
    <row r="4611" spans="1:4" ht="40.5" x14ac:dyDescent="0.25">
      <c r="A4611" s="440" t="s">
        <v>35157</v>
      </c>
      <c r="B4611" s="437" t="s">
        <v>56806</v>
      </c>
      <c r="C4611" s="440" t="s">
        <v>213</v>
      </c>
      <c r="D4611" s="443" t="s">
        <v>16002</v>
      </c>
    </row>
    <row r="4612" spans="1:4" ht="40.5" x14ac:dyDescent="0.25">
      <c r="A4612" s="440" t="s">
        <v>35158</v>
      </c>
      <c r="B4612" s="437" t="s">
        <v>56807</v>
      </c>
      <c r="C4612" s="440" t="s">
        <v>213</v>
      </c>
      <c r="D4612" s="443" t="s">
        <v>43058</v>
      </c>
    </row>
    <row r="4613" spans="1:4" ht="40.5" x14ac:dyDescent="0.25">
      <c r="A4613" s="440" t="s">
        <v>35160</v>
      </c>
      <c r="B4613" s="437" t="s">
        <v>56808</v>
      </c>
      <c r="C4613" s="440" t="s">
        <v>213</v>
      </c>
      <c r="D4613" s="443" t="s">
        <v>41062</v>
      </c>
    </row>
    <row r="4614" spans="1:4" ht="40.5" x14ac:dyDescent="0.25">
      <c r="A4614" s="440" t="s">
        <v>35161</v>
      </c>
      <c r="B4614" s="437" t="s">
        <v>56809</v>
      </c>
      <c r="C4614" s="440" t="s">
        <v>213</v>
      </c>
      <c r="D4614" s="443" t="s">
        <v>59609</v>
      </c>
    </row>
    <row r="4615" spans="1:4" ht="40.5" x14ac:dyDescent="0.25">
      <c r="A4615" s="440" t="s">
        <v>35162</v>
      </c>
      <c r="B4615" s="437" t="s">
        <v>56810</v>
      </c>
      <c r="C4615" s="440" t="s">
        <v>213</v>
      </c>
      <c r="D4615" s="443" t="s">
        <v>59610</v>
      </c>
    </row>
    <row r="4616" spans="1:4" ht="40.5" x14ac:dyDescent="0.25">
      <c r="A4616" s="440" t="s">
        <v>35163</v>
      </c>
      <c r="B4616" s="437" t="s">
        <v>56811</v>
      </c>
      <c r="C4616" s="440" t="s">
        <v>213</v>
      </c>
      <c r="D4616" s="443" t="s">
        <v>59611</v>
      </c>
    </row>
    <row r="4617" spans="1:4" ht="27" x14ac:dyDescent="0.25">
      <c r="A4617" s="440" t="s">
        <v>35165</v>
      </c>
      <c r="B4617" s="437" t="s">
        <v>56812</v>
      </c>
      <c r="C4617" s="440" t="s">
        <v>213</v>
      </c>
      <c r="D4617" s="443" t="s">
        <v>41155</v>
      </c>
    </row>
    <row r="4618" spans="1:4" ht="27" x14ac:dyDescent="0.25">
      <c r="A4618" s="440" t="s">
        <v>35166</v>
      </c>
      <c r="B4618" s="437" t="s">
        <v>56813</v>
      </c>
      <c r="C4618" s="440" t="s">
        <v>213</v>
      </c>
      <c r="D4618" s="443" t="s">
        <v>10826</v>
      </c>
    </row>
    <row r="4619" spans="1:4" ht="27" x14ac:dyDescent="0.25">
      <c r="A4619" s="440" t="s">
        <v>35167</v>
      </c>
      <c r="B4619" s="437" t="s">
        <v>56814</v>
      </c>
      <c r="C4619" s="440" t="s">
        <v>213</v>
      </c>
      <c r="D4619" s="443" t="s">
        <v>30745</v>
      </c>
    </row>
    <row r="4620" spans="1:4" ht="27" x14ac:dyDescent="0.25">
      <c r="A4620" s="440" t="s">
        <v>35168</v>
      </c>
      <c r="B4620" s="437" t="s">
        <v>56815</v>
      </c>
      <c r="C4620" s="440" t="s">
        <v>213</v>
      </c>
      <c r="D4620" s="443" t="s">
        <v>52498</v>
      </c>
    </row>
    <row r="4621" spans="1:4" ht="27" x14ac:dyDescent="0.25">
      <c r="A4621" s="440" t="s">
        <v>35169</v>
      </c>
      <c r="B4621" s="437" t="s">
        <v>56816</v>
      </c>
      <c r="C4621" s="440" t="s">
        <v>213</v>
      </c>
      <c r="D4621" s="443" t="s">
        <v>57920</v>
      </c>
    </row>
    <row r="4622" spans="1:4" ht="27" x14ac:dyDescent="0.25">
      <c r="A4622" s="440" t="s">
        <v>35170</v>
      </c>
      <c r="B4622" s="437" t="s">
        <v>56817</v>
      </c>
      <c r="C4622" s="440" t="s">
        <v>213</v>
      </c>
      <c r="D4622" s="443" t="s">
        <v>59612</v>
      </c>
    </row>
    <row r="4623" spans="1:4" ht="27" x14ac:dyDescent="0.25">
      <c r="A4623" s="440" t="s">
        <v>35171</v>
      </c>
      <c r="B4623" s="437" t="s">
        <v>56818</v>
      </c>
      <c r="C4623" s="440" t="s">
        <v>213</v>
      </c>
      <c r="D4623" s="443" t="s">
        <v>59613</v>
      </c>
    </row>
    <row r="4624" spans="1:4" ht="27" x14ac:dyDescent="0.25">
      <c r="A4624" s="440" t="s">
        <v>35172</v>
      </c>
      <c r="B4624" s="437" t="s">
        <v>56819</v>
      </c>
      <c r="C4624" s="440" t="s">
        <v>213</v>
      </c>
      <c r="D4624" s="443" t="s">
        <v>59614</v>
      </c>
    </row>
    <row r="4625" spans="1:4" ht="40.5" x14ac:dyDescent="0.25">
      <c r="A4625" s="440" t="s">
        <v>35173</v>
      </c>
      <c r="B4625" s="437" t="s">
        <v>56820</v>
      </c>
      <c r="C4625" s="440" t="s">
        <v>213</v>
      </c>
      <c r="D4625" s="443" t="s">
        <v>28490</v>
      </c>
    </row>
    <row r="4626" spans="1:4" ht="40.5" x14ac:dyDescent="0.25">
      <c r="A4626" s="440" t="s">
        <v>35174</v>
      </c>
      <c r="B4626" s="437" t="s">
        <v>56821</v>
      </c>
      <c r="C4626" s="440" t="s">
        <v>213</v>
      </c>
      <c r="D4626" s="443" t="s">
        <v>12962</v>
      </c>
    </row>
    <row r="4627" spans="1:4" ht="40.5" x14ac:dyDescent="0.25">
      <c r="A4627" s="440" t="s">
        <v>35176</v>
      </c>
      <c r="B4627" s="437" t="s">
        <v>56822</v>
      </c>
      <c r="C4627" s="440" t="s">
        <v>213</v>
      </c>
      <c r="D4627" s="443" t="s">
        <v>38799</v>
      </c>
    </row>
    <row r="4628" spans="1:4" ht="40.5" x14ac:dyDescent="0.25">
      <c r="A4628" s="440" t="s">
        <v>35178</v>
      </c>
      <c r="B4628" s="437" t="s">
        <v>56823</v>
      </c>
      <c r="C4628" s="440" t="s">
        <v>213</v>
      </c>
      <c r="D4628" s="443" t="s">
        <v>59615</v>
      </c>
    </row>
    <row r="4629" spans="1:4" ht="40.5" x14ac:dyDescent="0.25">
      <c r="A4629" s="440" t="s">
        <v>35179</v>
      </c>
      <c r="B4629" s="437" t="s">
        <v>56824</v>
      </c>
      <c r="C4629" s="440" t="s">
        <v>213</v>
      </c>
      <c r="D4629" s="443" t="s">
        <v>34760</v>
      </c>
    </row>
    <row r="4630" spans="1:4" ht="40.5" x14ac:dyDescent="0.25">
      <c r="A4630" s="440" t="s">
        <v>35180</v>
      </c>
      <c r="B4630" s="437" t="s">
        <v>56825</v>
      </c>
      <c r="C4630" s="440" t="s">
        <v>213</v>
      </c>
      <c r="D4630" s="443" t="s">
        <v>59616</v>
      </c>
    </row>
    <row r="4631" spans="1:4" ht="40.5" x14ac:dyDescent="0.25">
      <c r="A4631" s="440" t="s">
        <v>35182</v>
      </c>
      <c r="B4631" s="437" t="s">
        <v>56826</v>
      </c>
      <c r="C4631" s="440" t="s">
        <v>213</v>
      </c>
      <c r="D4631" s="443" t="s">
        <v>18438</v>
      </c>
    </row>
    <row r="4632" spans="1:4" ht="27" x14ac:dyDescent="0.25">
      <c r="A4632" s="440" t="s">
        <v>35186</v>
      </c>
      <c r="B4632" s="437" t="s">
        <v>56827</v>
      </c>
      <c r="C4632" s="440" t="s">
        <v>213</v>
      </c>
      <c r="D4632" s="443" t="s">
        <v>33393</v>
      </c>
    </row>
    <row r="4633" spans="1:4" ht="40.5" x14ac:dyDescent="0.25">
      <c r="A4633" s="440" t="s">
        <v>35187</v>
      </c>
      <c r="B4633" s="437" t="s">
        <v>35188</v>
      </c>
      <c r="C4633" s="440" t="s">
        <v>213</v>
      </c>
      <c r="D4633" s="443" t="s">
        <v>33303</v>
      </c>
    </row>
    <row r="4634" spans="1:4" ht="40.5" x14ac:dyDescent="0.25">
      <c r="A4634" s="440" t="s">
        <v>35190</v>
      </c>
      <c r="B4634" s="437" t="s">
        <v>35191</v>
      </c>
      <c r="C4634" s="440" t="s">
        <v>213</v>
      </c>
      <c r="D4634" s="443" t="s">
        <v>59617</v>
      </c>
    </row>
    <row r="4635" spans="1:4" ht="40.5" x14ac:dyDescent="0.25">
      <c r="A4635" s="440" t="s">
        <v>35192</v>
      </c>
      <c r="B4635" s="437" t="s">
        <v>35193</v>
      </c>
      <c r="C4635" s="440" t="s">
        <v>213</v>
      </c>
      <c r="D4635" s="443" t="s">
        <v>59618</v>
      </c>
    </row>
    <row r="4636" spans="1:4" ht="40.5" x14ac:dyDescent="0.25">
      <c r="A4636" s="440" t="s">
        <v>35195</v>
      </c>
      <c r="B4636" s="437" t="s">
        <v>35196</v>
      </c>
      <c r="C4636" s="440" t="s">
        <v>213</v>
      </c>
      <c r="D4636" s="443" t="s">
        <v>59547</v>
      </c>
    </row>
    <row r="4637" spans="1:4" ht="27" x14ac:dyDescent="0.25">
      <c r="A4637" s="440" t="s">
        <v>35198</v>
      </c>
      <c r="B4637" s="437" t="s">
        <v>35199</v>
      </c>
      <c r="C4637" s="440" t="s">
        <v>213</v>
      </c>
      <c r="D4637" s="443" t="s">
        <v>14267</v>
      </c>
    </row>
    <row r="4638" spans="1:4" ht="40.5" x14ac:dyDescent="0.25">
      <c r="A4638" s="440" t="s">
        <v>35200</v>
      </c>
      <c r="B4638" s="437" t="s">
        <v>35201</v>
      </c>
      <c r="C4638" s="440" t="s">
        <v>213</v>
      </c>
      <c r="D4638" s="443" t="s">
        <v>13698</v>
      </c>
    </row>
    <row r="4639" spans="1:4" ht="40.5" x14ac:dyDescent="0.25">
      <c r="A4639" s="440" t="s">
        <v>35202</v>
      </c>
      <c r="B4639" s="437" t="s">
        <v>35203</v>
      </c>
      <c r="C4639" s="440" t="s">
        <v>213</v>
      </c>
      <c r="D4639" s="443" t="s">
        <v>40430</v>
      </c>
    </row>
    <row r="4640" spans="1:4" ht="27" x14ac:dyDescent="0.25">
      <c r="A4640" s="440" t="s">
        <v>35204</v>
      </c>
      <c r="B4640" s="437" t="s">
        <v>35205</v>
      </c>
      <c r="C4640" s="440" t="s">
        <v>213</v>
      </c>
      <c r="D4640" s="443" t="s">
        <v>14400</v>
      </c>
    </row>
    <row r="4641" spans="1:4" ht="40.5" x14ac:dyDescent="0.25">
      <c r="A4641" s="440" t="s">
        <v>35206</v>
      </c>
      <c r="B4641" s="437" t="s">
        <v>35207</v>
      </c>
      <c r="C4641" s="440" t="s">
        <v>213</v>
      </c>
      <c r="D4641" s="443" t="s">
        <v>38394</v>
      </c>
    </row>
    <row r="4642" spans="1:4" ht="40.5" x14ac:dyDescent="0.25">
      <c r="A4642" s="440" t="s">
        <v>35208</v>
      </c>
      <c r="B4642" s="437" t="s">
        <v>35209</v>
      </c>
      <c r="C4642" s="440" t="s">
        <v>213</v>
      </c>
      <c r="D4642" s="443" t="s">
        <v>12377</v>
      </c>
    </row>
    <row r="4643" spans="1:4" ht="27" x14ac:dyDescent="0.25">
      <c r="A4643" s="440" t="s">
        <v>35210</v>
      </c>
      <c r="B4643" s="437" t="s">
        <v>35211</v>
      </c>
      <c r="C4643" s="440" t="s">
        <v>213</v>
      </c>
      <c r="D4643" s="443" t="s">
        <v>35834</v>
      </c>
    </row>
    <row r="4644" spans="1:4" ht="40.5" x14ac:dyDescent="0.25">
      <c r="A4644" s="440" t="s">
        <v>35213</v>
      </c>
      <c r="B4644" s="437" t="s">
        <v>35214</v>
      </c>
      <c r="C4644" s="440" t="s">
        <v>213</v>
      </c>
      <c r="D4644" s="443" t="s">
        <v>43371</v>
      </c>
    </row>
    <row r="4645" spans="1:4" ht="40.5" x14ac:dyDescent="0.25">
      <c r="A4645" s="440" t="s">
        <v>35216</v>
      </c>
      <c r="B4645" s="437" t="s">
        <v>35217</v>
      </c>
      <c r="C4645" s="440" t="s">
        <v>213</v>
      </c>
      <c r="D4645" s="443" t="s">
        <v>13601</v>
      </c>
    </row>
    <row r="4646" spans="1:4" ht="40.5" x14ac:dyDescent="0.25">
      <c r="A4646" s="440" t="s">
        <v>35218</v>
      </c>
      <c r="B4646" s="437" t="s">
        <v>35219</v>
      </c>
      <c r="C4646" s="440" t="s">
        <v>213</v>
      </c>
      <c r="D4646" s="443" t="s">
        <v>8674</v>
      </c>
    </row>
    <row r="4647" spans="1:4" ht="40.5" x14ac:dyDescent="0.25">
      <c r="A4647" s="440" t="s">
        <v>35220</v>
      </c>
      <c r="B4647" s="437" t="s">
        <v>35221</v>
      </c>
      <c r="C4647" s="440" t="s">
        <v>213</v>
      </c>
      <c r="D4647" s="443" t="s">
        <v>16050</v>
      </c>
    </row>
    <row r="4648" spans="1:4" ht="40.5" x14ac:dyDescent="0.25">
      <c r="A4648" s="440" t="s">
        <v>35222</v>
      </c>
      <c r="B4648" s="437" t="s">
        <v>35223</v>
      </c>
      <c r="C4648" s="440" t="s">
        <v>213</v>
      </c>
      <c r="D4648" s="443" t="s">
        <v>13857</v>
      </c>
    </row>
    <row r="4649" spans="1:4" ht="40.5" x14ac:dyDescent="0.25">
      <c r="A4649" s="440" t="s">
        <v>35224</v>
      </c>
      <c r="B4649" s="437" t="s">
        <v>35225</v>
      </c>
      <c r="C4649" s="440" t="s">
        <v>213</v>
      </c>
      <c r="D4649" s="443" t="s">
        <v>42336</v>
      </c>
    </row>
    <row r="4650" spans="1:4" ht="40.5" x14ac:dyDescent="0.25">
      <c r="A4650" s="440" t="s">
        <v>35226</v>
      </c>
      <c r="B4650" s="437" t="s">
        <v>35227</v>
      </c>
      <c r="C4650" s="440" t="s">
        <v>213</v>
      </c>
      <c r="D4650" s="443" t="s">
        <v>59619</v>
      </c>
    </row>
    <row r="4651" spans="1:4" ht="27" x14ac:dyDescent="0.25">
      <c r="A4651" s="440" t="s">
        <v>35228</v>
      </c>
      <c r="B4651" s="437" t="s">
        <v>35229</v>
      </c>
      <c r="C4651" s="440" t="s">
        <v>213</v>
      </c>
      <c r="D4651" s="443" t="s">
        <v>8360</v>
      </c>
    </row>
    <row r="4652" spans="1:4" ht="40.5" x14ac:dyDescent="0.25">
      <c r="A4652" s="440" t="s">
        <v>35230</v>
      </c>
      <c r="B4652" s="437" t="s">
        <v>35231</v>
      </c>
      <c r="C4652" s="440" t="s">
        <v>213</v>
      </c>
      <c r="D4652" s="443" t="s">
        <v>35332</v>
      </c>
    </row>
    <row r="4653" spans="1:4" ht="40.5" x14ac:dyDescent="0.25">
      <c r="A4653" s="440" t="s">
        <v>35232</v>
      </c>
      <c r="B4653" s="437" t="s">
        <v>35233</v>
      </c>
      <c r="C4653" s="440" t="s">
        <v>213</v>
      </c>
      <c r="D4653" s="443" t="s">
        <v>14333</v>
      </c>
    </row>
    <row r="4654" spans="1:4" ht="27" x14ac:dyDescent="0.25">
      <c r="A4654" s="440" t="s">
        <v>35235</v>
      </c>
      <c r="B4654" s="437" t="s">
        <v>35236</v>
      </c>
      <c r="C4654" s="440" t="s">
        <v>213</v>
      </c>
      <c r="D4654" s="443" t="s">
        <v>11801</v>
      </c>
    </row>
    <row r="4655" spans="1:4" ht="40.5" x14ac:dyDescent="0.25">
      <c r="A4655" s="440" t="s">
        <v>35237</v>
      </c>
      <c r="B4655" s="437" t="s">
        <v>56828</v>
      </c>
      <c r="C4655" s="440" t="s">
        <v>213</v>
      </c>
      <c r="D4655" s="443" t="s">
        <v>50934</v>
      </c>
    </row>
    <row r="4656" spans="1:4" ht="40.5" x14ac:dyDescent="0.25">
      <c r="A4656" s="440" t="s">
        <v>35239</v>
      </c>
      <c r="B4656" s="437" t="s">
        <v>56829</v>
      </c>
      <c r="C4656" s="440" t="s">
        <v>213</v>
      </c>
      <c r="D4656" s="443" t="s">
        <v>31553</v>
      </c>
    </row>
    <row r="4657" spans="1:4" ht="40.5" x14ac:dyDescent="0.25">
      <c r="A4657" s="440" t="s">
        <v>35241</v>
      </c>
      <c r="B4657" s="437" t="s">
        <v>35242</v>
      </c>
      <c r="C4657" s="440" t="s">
        <v>213</v>
      </c>
      <c r="D4657" s="443" t="s">
        <v>15865</v>
      </c>
    </row>
    <row r="4658" spans="1:4" ht="27" x14ac:dyDescent="0.25">
      <c r="A4658" s="440" t="s">
        <v>35243</v>
      </c>
      <c r="B4658" s="437" t="s">
        <v>35244</v>
      </c>
      <c r="C4658" s="440" t="s">
        <v>213</v>
      </c>
      <c r="D4658" s="443" t="s">
        <v>37557</v>
      </c>
    </row>
    <row r="4659" spans="1:4" ht="40.5" x14ac:dyDescent="0.25">
      <c r="A4659" s="440" t="s">
        <v>35245</v>
      </c>
      <c r="B4659" s="437" t="s">
        <v>35246</v>
      </c>
      <c r="C4659" s="440" t="s">
        <v>213</v>
      </c>
      <c r="D4659" s="443" t="s">
        <v>42461</v>
      </c>
    </row>
    <row r="4660" spans="1:4" ht="40.5" x14ac:dyDescent="0.25">
      <c r="A4660" s="440" t="s">
        <v>35247</v>
      </c>
      <c r="B4660" s="437" t="s">
        <v>35248</v>
      </c>
      <c r="C4660" s="440" t="s">
        <v>213</v>
      </c>
      <c r="D4660" s="443" t="s">
        <v>42712</v>
      </c>
    </row>
    <row r="4661" spans="1:4" ht="40.5" x14ac:dyDescent="0.25">
      <c r="A4661" s="440" t="s">
        <v>35249</v>
      </c>
      <c r="B4661" s="437" t="s">
        <v>35250</v>
      </c>
      <c r="C4661" s="440" t="s">
        <v>213</v>
      </c>
      <c r="D4661" s="443" t="s">
        <v>8834</v>
      </c>
    </row>
    <row r="4662" spans="1:4" ht="40.5" x14ac:dyDescent="0.25">
      <c r="A4662" s="440" t="s">
        <v>35251</v>
      </c>
      <c r="B4662" s="437" t="s">
        <v>35252</v>
      </c>
      <c r="C4662" s="440" t="s">
        <v>213</v>
      </c>
      <c r="D4662" s="443" t="s">
        <v>10260</v>
      </c>
    </row>
    <row r="4663" spans="1:4" ht="27" x14ac:dyDescent="0.25">
      <c r="A4663" s="440" t="s">
        <v>35253</v>
      </c>
      <c r="B4663" s="437" t="s">
        <v>35254</v>
      </c>
      <c r="C4663" s="440" t="s">
        <v>213</v>
      </c>
      <c r="D4663" s="443" t="s">
        <v>17295</v>
      </c>
    </row>
    <row r="4664" spans="1:4" ht="27" x14ac:dyDescent="0.25">
      <c r="A4664" s="440" t="s">
        <v>35255</v>
      </c>
      <c r="B4664" s="437" t="s">
        <v>35256</v>
      </c>
      <c r="C4664" s="440" t="s">
        <v>213</v>
      </c>
      <c r="D4664" s="443" t="s">
        <v>31148</v>
      </c>
    </row>
    <row r="4665" spans="1:4" ht="27" x14ac:dyDescent="0.25">
      <c r="A4665" s="440" t="s">
        <v>35257</v>
      </c>
      <c r="B4665" s="437" t="s">
        <v>35258</v>
      </c>
      <c r="C4665" s="440" t="s">
        <v>213</v>
      </c>
      <c r="D4665" s="443" t="s">
        <v>16094</v>
      </c>
    </row>
    <row r="4666" spans="1:4" ht="27" x14ac:dyDescent="0.25">
      <c r="A4666" s="440" t="s">
        <v>35259</v>
      </c>
      <c r="B4666" s="437" t="s">
        <v>35260</v>
      </c>
      <c r="C4666" s="440" t="s">
        <v>213</v>
      </c>
      <c r="D4666" s="443" t="s">
        <v>13236</v>
      </c>
    </row>
    <row r="4667" spans="1:4" ht="27" x14ac:dyDescent="0.25">
      <c r="A4667" s="440" t="s">
        <v>35261</v>
      </c>
      <c r="B4667" s="437" t="s">
        <v>35262</v>
      </c>
      <c r="C4667" s="440" t="s">
        <v>213</v>
      </c>
      <c r="D4667" s="443" t="s">
        <v>55059</v>
      </c>
    </row>
    <row r="4668" spans="1:4" ht="27" x14ac:dyDescent="0.25">
      <c r="A4668" s="440" t="s">
        <v>35264</v>
      </c>
      <c r="B4668" s="437" t="s">
        <v>35265</v>
      </c>
      <c r="C4668" s="440" t="s">
        <v>213</v>
      </c>
      <c r="D4668" s="443" t="s">
        <v>14120</v>
      </c>
    </row>
    <row r="4669" spans="1:4" ht="27" x14ac:dyDescent="0.25">
      <c r="A4669" s="440" t="s">
        <v>35267</v>
      </c>
      <c r="B4669" s="437" t="s">
        <v>35268</v>
      </c>
      <c r="C4669" s="440" t="s">
        <v>213</v>
      </c>
      <c r="D4669" s="443" t="s">
        <v>9027</v>
      </c>
    </row>
    <row r="4670" spans="1:4" ht="27" x14ac:dyDescent="0.25">
      <c r="A4670" s="440" t="s">
        <v>35269</v>
      </c>
      <c r="B4670" s="437" t="s">
        <v>35270</v>
      </c>
      <c r="C4670" s="440" t="s">
        <v>213</v>
      </c>
      <c r="D4670" s="443" t="s">
        <v>30584</v>
      </c>
    </row>
    <row r="4671" spans="1:4" ht="27" x14ac:dyDescent="0.25">
      <c r="A4671" s="440" t="s">
        <v>35272</v>
      </c>
      <c r="B4671" s="437" t="s">
        <v>35273</v>
      </c>
      <c r="C4671" s="440" t="s">
        <v>213</v>
      </c>
      <c r="D4671" s="443" t="s">
        <v>17557</v>
      </c>
    </row>
    <row r="4672" spans="1:4" ht="27" x14ac:dyDescent="0.25">
      <c r="A4672" s="440" t="s">
        <v>35275</v>
      </c>
      <c r="B4672" s="437" t="s">
        <v>35276</v>
      </c>
      <c r="C4672" s="440" t="s">
        <v>213</v>
      </c>
      <c r="D4672" s="443" t="s">
        <v>32196</v>
      </c>
    </row>
    <row r="4673" spans="1:4" ht="27" x14ac:dyDescent="0.25">
      <c r="A4673" s="440" t="s">
        <v>35278</v>
      </c>
      <c r="B4673" s="437" t="s">
        <v>35279</v>
      </c>
      <c r="C4673" s="440" t="s">
        <v>213</v>
      </c>
      <c r="D4673" s="443" t="s">
        <v>59620</v>
      </c>
    </row>
    <row r="4674" spans="1:4" ht="27" x14ac:dyDescent="0.25">
      <c r="A4674" s="440" t="s">
        <v>35281</v>
      </c>
      <c r="B4674" s="437" t="s">
        <v>35282</v>
      </c>
      <c r="C4674" s="440" t="s">
        <v>213</v>
      </c>
      <c r="D4674" s="443" t="s">
        <v>59621</v>
      </c>
    </row>
    <row r="4675" spans="1:4" ht="27" x14ac:dyDescent="0.25">
      <c r="A4675" s="440" t="s">
        <v>35283</v>
      </c>
      <c r="B4675" s="437" t="s">
        <v>35284</v>
      </c>
      <c r="C4675" s="440" t="s">
        <v>213</v>
      </c>
      <c r="D4675" s="443" t="s">
        <v>59622</v>
      </c>
    </row>
    <row r="4676" spans="1:4" ht="27" x14ac:dyDescent="0.25">
      <c r="A4676" s="440" t="s">
        <v>35286</v>
      </c>
      <c r="B4676" s="437" t="s">
        <v>35287</v>
      </c>
      <c r="C4676" s="440" t="s">
        <v>213</v>
      </c>
      <c r="D4676" s="443" t="s">
        <v>59623</v>
      </c>
    </row>
    <row r="4677" spans="1:4" ht="27" x14ac:dyDescent="0.25">
      <c r="A4677" s="440" t="s">
        <v>35288</v>
      </c>
      <c r="B4677" s="437" t="s">
        <v>35289</v>
      </c>
      <c r="C4677" s="440" t="s">
        <v>213</v>
      </c>
      <c r="D4677" s="443" t="s">
        <v>13610</v>
      </c>
    </row>
    <row r="4678" spans="1:4" ht="27" x14ac:dyDescent="0.25">
      <c r="A4678" s="440" t="s">
        <v>35290</v>
      </c>
      <c r="B4678" s="437" t="s">
        <v>56830</v>
      </c>
      <c r="C4678" s="440" t="s">
        <v>213</v>
      </c>
      <c r="D4678" s="443" t="s">
        <v>42972</v>
      </c>
    </row>
    <row r="4679" spans="1:4" ht="27" x14ac:dyDescent="0.25">
      <c r="A4679" s="440" t="s">
        <v>35291</v>
      </c>
      <c r="B4679" s="437" t="s">
        <v>56831</v>
      </c>
      <c r="C4679" s="440" t="s">
        <v>213</v>
      </c>
      <c r="D4679" s="443" t="s">
        <v>18206</v>
      </c>
    </row>
    <row r="4680" spans="1:4" ht="27" x14ac:dyDescent="0.25">
      <c r="A4680" s="440" t="s">
        <v>35292</v>
      </c>
      <c r="B4680" s="437" t="s">
        <v>35293</v>
      </c>
      <c r="C4680" s="440" t="s">
        <v>213</v>
      </c>
      <c r="D4680" s="443" t="s">
        <v>43060</v>
      </c>
    </row>
    <row r="4681" spans="1:4" ht="27" x14ac:dyDescent="0.25">
      <c r="A4681" s="440" t="s">
        <v>35294</v>
      </c>
      <c r="B4681" s="437" t="s">
        <v>35295</v>
      </c>
      <c r="C4681" s="440" t="s">
        <v>213</v>
      </c>
      <c r="D4681" s="443" t="s">
        <v>13693</v>
      </c>
    </row>
    <row r="4682" spans="1:4" ht="27" x14ac:dyDescent="0.25">
      <c r="A4682" s="440" t="s">
        <v>35296</v>
      </c>
      <c r="B4682" s="437" t="s">
        <v>35297</v>
      </c>
      <c r="C4682" s="440" t="s">
        <v>213</v>
      </c>
      <c r="D4682" s="443" t="s">
        <v>43117</v>
      </c>
    </row>
    <row r="4683" spans="1:4" ht="27" x14ac:dyDescent="0.25">
      <c r="A4683" s="440" t="s">
        <v>35299</v>
      </c>
      <c r="B4683" s="437" t="s">
        <v>35300</v>
      </c>
      <c r="C4683" s="440" t="s">
        <v>213</v>
      </c>
      <c r="D4683" s="443" t="s">
        <v>34916</v>
      </c>
    </row>
    <row r="4684" spans="1:4" ht="27" x14ac:dyDescent="0.25">
      <c r="A4684" s="440" t="s">
        <v>35301</v>
      </c>
      <c r="B4684" s="437" t="s">
        <v>35302</v>
      </c>
      <c r="C4684" s="440" t="s">
        <v>213</v>
      </c>
      <c r="D4684" s="443" t="s">
        <v>59499</v>
      </c>
    </row>
    <row r="4685" spans="1:4" ht="27" x14ac:dyDescent="0.25">
      <c r="A4685" s="440" t="s">
        <v>35303</v>
      </c>
      <c r="B4685" s="437" t="s">
        <v>35304</v>
      </c>
      <c r="C4685" s="440" t="s">
        <v>213</v>
      </c>
      <c r="D4685" s="443" t="s">
        <v>43407</v>
      </c>
    </row>
    <row r="4686" spans="1:4" ht="27" x14ac:dyDescent="0.25">
      <c r="A4686" s="440" t="s">
        <v>35305</v>
      </c>
      <c r="B4686" s="437" t="s">
        <v>35306</v>
      </c>
      <c r="C4686" s="440" t="s">
        <v>213</v>
      </c>
      <c r="D4686" s="443" t="s">
        <v>38741</v>
      </c>
    </row>
    <row r="4687" spans="1:4" ht="27" x14ac:dyDescent="0.25">
      <c r="A4687" s="440" t="s">
        <v>35308</v>
      </c>
      <c r="B4687" s="437" t="s">
        <v>35309</v>
      </c>
      <c r="C4687" s="440" t="s">
        <v>213</v>
      </c>
      <c r="D4687" s="443" t="s">
        <v>43893</v>
      </c>
    </row>
    <row r="4688" spans="1:4" ht="27" x14ac:dyDescent="0.25">
      <c r="A4688" s="440" t="s">
        <v>35310</v>
      </c>
      <c r="B4688" s="437" t="s">
        <v>35311</v>
      </c>
      <c r="C4688" s="440" t="s">
        <v>213</v>
      </c>
      <c r="D4688" s="443" t="s">
        <v>34824</v>
      </c>
    </row>
    <row r="4689" spans="1:4" ht="27" x14ac:dyDescent="0.25">
      <c r="A4689" s="440" t="s">
        <v>35313</v>
      </c>
      <c r="B4689" s="437" t="s">
        <v>35314</v>
      </c>
      <c r="C4689" s="440" t="s">
        <v>213</v>
      </c>
      <c r="D4689" s="443" t="s">
        <v>13809</v>
      </c>
    </row>
    <row r="4690" spans="1:4" ht="27" x14ac:dyDescent="0.25">
      <c r="A4690" s="440" t="s">
        <v>35315</v>
      </c>
      <c r="B4690" s="437" t="s">
        <v>35316</v>
      </c>
      <c r="C4690" s="440" t="s">
        <v>213</v>
      </c>
      <c r="D4690" s="443" t="s">
        <v>28791</v>
      </c>
    </row>
    <row r="4691" spans="1:4" ht="27" x14ac:dyDescent="0.25">
      <c r="A4691" s="440" t="s">
        <v>35317</v>
      </c>
      <c r="B4691" s="437" t="s">
        <v>35318</v>
      </c>
      <c r="C4691" s="440" t="s">
        <v>213</v>
      </c>
      <c r="D4691" s="443" t="s">
        <v>54497</v>
      </c>
    </row>
    <row r="4692" spans="1:4" ht="27" x14ac:dyDescent="0.25">
      <c r="A4692" s="440" t="s">
        <v>35319</v>
      </c>
      <c r="B4692" s="437" t="s">
        <v>35320</v>
      </c>
      <c r="C4692" s="440" t="s">
        <v>213</v>
      </c>
      <c r="D4692" s="443" t="s">
        <v>55126</v>
      </c>
    </row>
    <row r="4693" spans="1:4" ht="27" x14ac:dyDescent="0.25">
      <c r="A4693" s="440" t="s">
        <v>35321</v>
      </c>
      <c r="B4693" s="437" t="s">
        <v>35322</v>
      </c>
      <c r="C4693" s="440" t="s">
        <v>213</v>
      </c>
      <c r="D4693" s="443" t="s">
        <v>11145</v>
      </c>
    </row>
    <row r="4694" spans="1:4" ht="27" x14ac:dyDescent="0.25">
      <c r="A4694" s="440" t="s">
        <v>35323</v>
      </c>
      <c r="B4694" s="437" t="s">
        <v>35324</v>
      </c>
      <c r="C4694" s="440" t="s">
        <v>213</v>
      </c>
      <c r="D4694" s="443" t="s">
        <v>59624</v>
      </c>
    </row>
    <row r="4695" spans="1:4" ht="27" x14ac:dyDescent="0.25">
      <c r="A4695" s="440" t="s">
        <v>35325</v>
      </c>
      <c r="B4695" s="437" t="s">
        <v>35326</v>
      </c>
      <c r="C4695" s="440" t="s">
        <v>213</v>
      </c>
      <c r="D4695" s="443" t="s">
        <v>59625</v>
      </c>
    </row>
    <row r="4696" spans="1:4" ht="27" x14ac:dyDescent="0.25">
      <c r="A4696" s="440" t="s">
        <v>35327</v>
      </c>
      <c r="B4696" s="437" t="s">
        <v>35328</v>
      </c>
      <c r="C4696" s="440" t="s">
        <v>213</v>
      </c>
      <c r="D4696" s="443" t="s">
        <v>59626</v>
      </c>
    </row>
    <row r="4697" spans="1:4" ht="27" x14ac:dyDescent="0.25">
      <c r="A4697" s="440" t="s">
        <v>35329</v>
      </c>
      <c r="B4697" s="437" t="s">
        <v>56832</v>
      </c>
      <c r="C4697" s="440" t="s">
        <v>213</v>
      </c>
      <c r="D4697" s="443" t="s">
        <v>16722</v>
      </c>
    </row>
    <row r="4698" spans="1:4" ht="27" x14ac:dyDescent="0.25">
      <c r="A4698" s="440" t="s">
        <v>35330</v>
      </c>
      <c r="B4698" s="437" t="s">
        <v>56833</v>
      </c>
      <c r="C4698" s="440" t="s">
        <v>213</v>
      </c>
      <c r="D4698" s="443" t="s">
        <v>26727</v>
      </c>
    </row>
    <row r="4699" spans="1:4" ht="27" x14ac:dyDescent="0.25">
      <c r="A4699" s="440" t="s">
        <v>35331</v>
      </c>
      <c r="B4699" s="437" t="s">
        <v>56834</v>
      </c>
      <c r="C4699" s="440" t="s">
        <v>213</v>
      </c>
      <c r="D4699" s="443" t="s">
        <v>18006</v>
      </c>
    </row>
    <row r="4700" spans="1:4" ht="27" x14ac:dyDescent="0.25">
      <c r="A4700" s="440" t="s">
        <v>35333</v>
      </c>
      <c r="B4700" s="437" t="s">
        <v>56835</v>
      </c>
      <c r="C4700" s="440" t="s">
        <v>213</v>
      </c>
      <c r="D4700" s="443" t="s">
        <v>52851</v>
      </c>
    </row>
    <row r="4701" spans="1:4" ht="27" x14ac:dyDescent="0.25">
      <c r="A4701" s="440" t="s">
        <v>35335</v>
      </c>
      <c r="B4701" s="437" t="s">
        <v>56836</v>
      </c>
      <c r="C4701" s="440" t="s">
        <v>213</v>
      </c>
      <c r="D4701" s="443" t="s">
        <v>44580</v>
      </c>
    </row>
    <row r="4702" spans="1:4" ht="27" x14ac:dyDescent="0.25">
      <c r="A4702" s="440" t="s">
        <v>35336</v>
      </c>
      <c r="B4702" s="437" t="s">
        <v>56837</v>
      </c>
      <c r="C4702" s="440" t="s">
        <v>213</v>
      </c>
      <c r="D4702" s="443" t="s">
        <v>44641</v>
      </c>
    </row>
    <row r="4703" spans="1:4" ht="27" x14ac:dyDescent="0.25">
      <c r="A4703" s="440" t="s">
        <v>35337</v>
      </c>
      <c r="B4703" s="437" t="s">
        <v>56838</v>
      </c>
      <c r="C4703" s="440" t="s">
        <v>213</v>
      </c>
      <c r="D4703" s="443" t="s">
        <v>18526</v>
      </c>
    </row>
    <row r="4704" spans="1:4" ht="27" x14ac:dyDescent="0.25">
      <c r="A4704" s="440" t="s">
        <v>35339</v>
      </c>
      <c r="B4704" s="437" t="s">
        <v>56839</v>
      </c>
      <c r="C4704" s="440" t="s">
        <v>213</v>
      </c>
      <c r="D4704" s="443" t="s">
        <v>14124</v>
      </c>
    </row>
    <row r="4705" spans="1:4" ht="27" x14ac:dyDescent="0.25">
      <c r="A4705" s="440" t="s">
        <v>35340</v>
      </c>
      <c r="B4705" s="437" t="s">
        <v>56840</v>
      </c>
      <c r="C4705" s="440" t="s">
        <v>213</v>
      </c>
      <c r="D4705" s="443" t="s">
        <v>59627</v>
      </c>
    </row>
    <row r="4706" spans="1:4" ht="27" x14ac:dyDescent="0.25">
      <c r="A4706" s="440" t="s">
        <v>35341</v>
      </c>
      <c r="B4706" s="437" t="s">
        <v>56841</v>
      </c>
      <c r="C4706" s="440" t="s">
        <v>213</v>
      </c>
      <c r="D4706" s="443" t="s">
        <v>59628</v>
      </c>
    </row>
    <row r="4707" spans="1:4" ht="27" x14ac:dyDescent="0.25">
      <c r="A4707" s="440" t="s">
        <v>35343</v>
      </c>
      <c r="B4707" s="437" t="s">
        <v>56842</v>
      </c>
      <c r="C4707" s="440" t="s">
        <v>213</v>
      </c>
      <c r="D4707" s="443" t="s">
        <v>15605</v>
      </c>
    </row>
    <row r="4708" spans="1:4" ht="27" x14ac:dyDescent="0.25">
      <c r="A4708" s="440" t="s">
        <v>35344</v>
      </c>
      <c r="B4708" s="437" t="s">
        <v>56843</v>
      </c>
      <c r="C4708" s="440" t="s">
        <v>213</v>
      </c>
      <c r="D4708" s="443" t="s">
        <v>7198</v>
      </c>
    </row>
    <row r="4709" spans="1:4" ht="27" x14ac:dyDescent="0.25">
      <c r="A4709" s="440" t="s">
        <v>35345</v>
      </c>
      <c r="B4709" s="437" t="s">
        <v>56844</v>
      </c>
      <c r="C4709" s="440" t="s">
        <v>213</v>
      </c>
      <c r="D4709" s="443" t="s">
        <v>11921</v>
      </c>
    </row>
    <row r="4710" spans="1:4" ht="27" x14ac:dyDescent="0.25">
      <c r="A4710" s="440" t="s">
        <v>35346</v>
      </c>
      <c r="B4710" s="437" t="s">
        <v>56845</v>
      </c>
      <c r="C4710" s="440" t="s">
        <v>213</v>
      </c>
      <c r="D4710" s="443" t="s">
        <v>9461</v>
      </c>
    </row>
    <row r="4711" spans="1:4" ht="27" x14ac:dyDescent="0.25">
      <c r="A4711" s="440" t="s">
        <v>35347</v>
      </c>
      <c r="B4711" s="437" t="s">
        <v>56846</v>
      </c>
      <c r="C4711" s="440" t="s">
        <v>213</v>
      </c>
      <c r="D4711" s="443" t="s">
        <v>9344</v>
      </c>
    </row>
    <row r="4712" spans="1:4" ht="27" x14ac:dyDescent="0.25">
      <c r="A4712" s="440" t="s">
        <v>35348</v>
      </c>
      <c r="B4712" s="437" t="s">
        <v>56847</v>
      </c>
      <c r="C4712" s="440" t="s">
        <v>213</v>
      </c>
      <c r="D4712" s="443" t="s">
        <v>16098</v>
      </c>
    </row>
    <row r="4713" spans="1:4" ht="27" x14ac:dyDescent="0.25">
      <c r="A4713" s="440" t="s">
        <v>35349</v>
      </c>
      <c r="B4713" s="437" t="s">
        <v>56848</v>
      </c>
      <c r="C4713" s="440" t="s">
        <v>213</v>
      </c>
      <c r="D4713" s="443" t="s">
        <v>59629</v>
      </c>
    </row>
    <row r="4714" spans="1:4" ht="27" x14ac:dyDescent="0.25">
      <c r="A4714" s="440" t="s">
        <v>35350</v>
      </c>
      <c r="B4714" s="437" t="s">
        <v>56849</v>
      </c>
      <c r="C4714" s="440" t="s">
        <v>213</v>
      </c>
      <c r="D4714" s="443" t="s">
        <v>59630</v>
      </c>
    </row>
    <row r="4715" spans="1:4" ht="27" x14ac:dyDescent="0.25">
      <c r="A4715" s="440" t="s">
        <v>35351</v>
      </c>
      <c r="B4715" s="437" t="s">
        <v>56850</v>
      </c>
      <c r="C4715" s="440" t="s">
        <v>213</v>
      </c>
      <c r="D4715" s="443" t="s">
        <v>59631</v>
      </c>
    </row>
    <row r="4716" spans="1:4" ht="27" x14ac:dyDescent="0.25">
      <c r="A4716" s="440" t="s">
        <v>35352</v>
      </c>
      <c r="B4716" s="437" t="s">
        <v>56851</v>
      </c>
      <c r="C4716" s="440" t="s">
        <v>213</v>
      </c>
      <c r="D4716" s="443" t="s">
        <v>59632</v>
      </c>
    </row>
    <row r="4717" spans="1:4" ht="27" x14ac:dyDescent="0.25">
      <c r="A4717" s="440" t="s">
        <v>35355</v>
      </c>
      <c r="B4717" s="437" t="s">
        <v>56852</v>
      </c>
      <c r="C4717" s="440" t="s">
        <v>213</v>
      </c>
      <c r="D4717" s="443" t="s">
        <v>14888</v>
      </c>
    </row>
    <row r="4718" spans="1:4" ht="27" x14ac:dyDescent="0.25">
      <c r="A4718" s="440" t="s">
        <v>35356</v>
      </c>
      <c r="B4718" s="437" t="s">
        <v>56853</v>
      </c>
      <c r="C4718" s="440" t="s">
        <v>213</v>
      </c>
      <c r="D4718" s="443" t="s">
        <v>27724</v>
      </c>
    </row>
    <row r="4719" spans="1:4" ht="27" x14ac:dyDescent="0.25">
      <c r="A4719" s="440" t="s">
        <v>35357</v>
      </c>
      <c r="B4719" s="437" t="s">
        <v>56854</v>
      </c>
      <c r="C4719" s="440" t="s">
        <v>213</v>
      </c>
      <c r="D4719" s="443" t="s">
        <v>54060</v>
      </c>
    </row>
    <row r="4720" spans="1:4" ht="27" x14ac:dyDescent="0.25">
      <c r="A4720" s="440" t="s">
        <v>35358</v>
      </c>
      <c r="B4720" s="437" t="s">
        <v>56855</v>
      </c>
      <c r="C4720" s="440" t="s">
        <v>213</v>
      </c>
      <c r="D4720" s="443" t="s">
        <v>44274</v>
      </c>
    </row>
    <row r="4721" spans="1:4" ht="27" x14ac:dyDescent="0.25">
      <c r="A4721" s="440" t="s">
        <v>35360</v>
      </c>
      <c r="B4721" s="437" t="s">
        <v>56856</v>
      </c>
      <c r="C4721" s="440" t="s">
        <v>213</v>
      </c>
      <c r="D4721" s="443" t="s">
        <v>59633</v>
      </c>
    </row>
    <row r="4722" spans="1:4" ht="27" x14ac:dyDescent="0.25">
      <c r="A4722" s="440" t="s">
        <v>35362</v>
      </c>
      <c r="B4722" s="437" t="s">
        <v>56857</v>
      </c>
      <c r="C4722" s="440" t="s">
        <v>213</v>
      </c>
      <c r="D4722" s="443" t="s">
        <v>59634</v>
      </c>
    </row>
    <row r="4723" spans="1:4" ht="27" x14ac:dyDescent="0.25">
      <c r="A4723" s="440" t="s">
        <v>35363</v>
      </c>
      <c r="B4723" s="437" t="s">
        <v>56858</v>
      </c>
      <c r="C4723" s="440" t="s">
        <v>213</v>
      </c>
      <c r="D4723" s="443" t="s">
        <v>59635</v>
      </c>
    </row>
    <row r="4724" spans="1:4" ht="40.5" x14ac:dyDescent="0.25">
      <c r="A4724" s="440" t="s">
        <v>35364</v>
      </c>
      <c r="B4724" s="437" t="s">
        <v>35365</v>
      </c>
      <c r="C4724" s="440" t="s">
        <v>213</v>
      </c>
      <c r="D4724" s="443" t="s">
        <v>59636</v>
      </c>
    </row>
    <row r="4725" spans="1:4" ht="40.5" x14ac:dyDescent="0.25">
      <c r="A4725" s="440" t="s">
        <v>35366</v>
      </c>
      <c r="B4725" s="437" t="s">
        <v>35367</v>
      </c>
      <c r="C4725" s="440" t="s">
        <v>213</v>
      </c>
      <c r="D4725" s="443" t="s">
        <v>8284</v>
      </c>
    </row>
    <row r="4726" spans="1:4" ht="54" x14ac:dyDescent="0.25">
      <c r="A4726" s="440" t="s">
        <v>35368</v>
      </c>
      <c r="B4726" s="437" t="s">
        <v>35369</v>
      </c>
      <c r="C4726" s="440" t="s">
        <v>213</v>
      </c>
      <c r="D4726" s="443" t="s">
        <v>32550</v>
      </c>
    </row>
    <row r="4727" spans="1:4" ht="40.5" x14ac:dyDescent="0.25">
      <c r="A4727" s="440" t="s">
        <v>35370</v>
      </c>
      <c r="B4727" s="437" t="s">
        <v>35371</v>
      </c>
      <c r="C4727" s="440" t="s">
        <v>213</v>
      </c>
      <c r="D4727" s="443" t="s">
        <v>59637</v>
      </c>
    </row>
    <row r="4728" spans="1:4" ht="40.5" x14ac:dyDescent="0.25">
      <c r="A4728" s="440" t="s">
        <v>35372</v>
      </c>
      <c r="B4728" s="437" t="s">
        <v>35373</v>
      </c>
      <c r="C4728" s="440" t="s">
        <v>213</v>
      </c>
      <c r="D4728" s="443" t="s">
        <v>13138</v>
      </c>
    </row>
    <row r="4729" spans="1:4" ht="54" x14ac:dyDescent="0.25">
      <c r="A4729" s="440" t="s">
        <v>35374</v>
      </c>
      <c r="B4729" s="437" t="s">
        <v>35375</v>
      </c>
      <c r="C4729" s="440" t="s">
        <v>213</v>
      </c>
      <c r="D4729" s="443" t="s">
        <v>59638</v>
      </c>
    </row>
    <row r="4730" spans="1:4" ht="27" x14ac:dyDescent="0.25">
      <c r="A4730" s="440" t="s">
        <v>35376</v>
      </c>
      <c r="B4730" s="437" t="s">
        <v>35377</v>
      </c>
      <c r="C4730" s="440" t="s">
        <v>213</v>
      </c>
      <c r="D4730" s="443" t="s">
        <v>18237</v>
      </c>
    </row>
    <row r="4731" spans="1:4" ht="40.5" x14ac:dyDescent="0.25">
      <c r="A4731" s="440" t="s">
        <v>35379</v>
      </c>
      <c r="B4731" s="437" t="s">
        <v>35380</v>
      </c>
      <c r="C4731" s="440" t="s">
        <v>213</v>
      </c>
      <c r="D4731" s="443" t="s">
        <v>15682</v>
      </c>
    </row>
    <row r="4732" spans="1:4" ht="40.5" x14ac:dyDescent="0.25">
      <c r="A4732" s="440" t="s">
        <v>35381</v>
      </c>
      <c r="B4732" s="437" t="s">
        <v>35382</v>
      </c>
      <c r="C4732" s="440" t="s">
        <v>213</v>
      </c>
      <c r="D4732" s="443" t="s">
        <v>36837</v>
      </c>
    </row>
    <row r="4733" spans="1:4" ht="27" x14ac:dyDescent="0.25">
      <c r="A4733" s="440" t="s">
        <v>35384</v>
      </c>
      <c r="B4733" s="437" t="s">
        <v>35385</v>
      </c>
      <c r="C4733" s="440" t="s">
        <v>213</v>
      </c>
      <c r="D4733" s="443" t="s">
        <v>16923</v>
      </c>
    </row>
    <row r="4734" spans="1:4" ht="40.5" x14ac:dyDescent="0.25">
      <c r="A4734" s="440" t="s">
        <v>35386</v>
      </c>
      <c r="B4734" s="437" t="s">
        <v>35387</v>
      </c>
      <c r="C4734" s="440" t="s">
        <v>213</v>
      </c>
      <c r="D4734" s="443" t="s">
        <v>33068</v>
      </c>
    </row>
    <row r="4735" spans="1:4" ht="40.5" x14ac:dyDescent="0.25">
      <c r="A4735" s="440" t="s">
        <v>35388</v>
      </c>
      <c r="B4735" s="437" t="s">
        <v>35389</v>
      </c>
      <c r="C4735" s="440" t="s">
        <v>213</v>
      </c>
      <c r="D4735" s="443" t="s">
        <v>59044</v>
      </c>
    </row>
    <row r="4736" spans="1:4" ht="40.5" x14ac:dyDescent="0.25">
      <c r="A4736" s="440" t="s">
        <v>35390</v>
      </c>
      <c r="B4736" s="437" t="s">
        <v>35391</v>
      </c>
      <c r="C4736" s="440" t="s">
        <v>213</v>
      </c>
      <c r="D4736" s="443" t="s">
        <v>16882</v>
      </c>
    </row>
    <row r="4737" spans="1:4" ht="27" x14ac:dyDescent="0.25">
      <c r="A4737" s="440" t="s">
        <v>35392</v>
      </c>
      <c r="B4737" s="437" t="s">
        <v>35393</v>
      </c>
      <c r="C4737" s="440" t="s">
        <v>213</v>
      </c>
      <c r="D4737" s="443" t="s">
        <v>44082</v>
      </c>
    </row>
    <row r="4738" spans="1:4" ht="40.5" x14ac:dyDescent="0.25">
      <c r="A4738" s="440" t="s">
        <v>35394</v>
      </c>
      <c r="B4738" s="437" t="s">
        <v>35395</v>
      </c>
      <c r="C4738" s="440" t="s">
        <v>213</v>
      </c>
      <c r="D4738" s="443" t="s">
        <v>59639</v>
      </c>
    </row>
    <row r="4739" spans="1:4" ht="40.5" x14ac:dyDescent="0.25">
      <c r="A4739" s="440" t="s">
        <v>35397</v>
      </c>
      <c r="B4739" s="437" t="s">
        <v>35398</v>
      </c>
      <c r="C4739" s="440" t="s">
        <v>213</v>
      </c>
      <c r="D4739" s="443" t="s">
        <v>59640</v>
      </c>
    </row>
    <row r="4740" spans="1:4" ht="40.5" x14ac:dyDescent="0.25">
      <c r="A4740" s="440" t="s">
        <v>35399</v>
      </c>
      <c r="B4740" s="437" t="s">
        <v>35400</v>
      </c>
      <c r="C4740" s="440" t="s">
        <v>213</v>
      </c>
      <c r="D4740" s="443" t="s">
        <v>14534</v>
      </c>
    </row>
    <row r="4741" spans="1:4" ht="40.5" x14ac:dyDescent="0.25">
      <c r="A4741" s="440" t="s">
        <v>35401</v>
      </c>
      <c r="B4741" s="437" t="s">
        <v>35402</v>
      </c>
      <c r="C4741" s="440" t="s">
        <v>213</v>
      </c>
      <c r="D4741" s="443" t="s">
        <v>12252</v>
      </c>
    </row>
    <row r="4742" spans="1:4" ht="27" x14ac:dyDescent="0.25">
      <c r="A4742" s="440" t="s">
        <v>35403</v>
      </c>
      <c r="B4742" s="437" t="s">
        <v>35404</v>
      </c>
      <c r="C4742" s="440" t="s">
        <v>213</v>
      </c>
      <c r="D4742" s="443" t="s">
        <v>59641</v>
      </c>
    </row>
    <row r="4743" spans="1:4" ht="40.5" x14ac:dyDescent="0.25">
      <c r="A4743" s="440" t="s">
        <v>35406</v>
      </c>
      <c r="B4743" s="437" t="s">
        <v>35407</v>
      </c>
      <c r="C4743" s="440" t="s">
        <v>213</v>
      </c>
      <c r="D4743" s="443" t="s">
        <v>27312</v>
      </c>
    </row>
    <row r="4744" spans="1:4" ht="40.5" x14ac:dyDescent="0.25">
      <c r="A4744" s="440" t="s">
        <v>35409</v>
      </c>
      <c r="B4744" s="437" t="s">
        <v>35410</v>
      </c>
      <c r="C4744" s="440" t="s">
        <v>213</v>
      </c>
      <c r="D4744" s="443" t="s">
        <v>43345</v>
      </c>
    </row>
    <row r="4745" spans="1:4" ht="27" x14ac:dyDescent="0.25">
      <c r="A4745" s="440" t="s">
        <v>35411</v>
      </c>
      <c r="B4745" s="437" t="s">
        <v>35412</v>
      </c>
      <c r="C4745" s="440" t="s">
        <v>213</v>
      </c>
      <c r="D4745" s="443" t="s">
        <v>16050</v>
      </c>
    </row>
    <row r="4746" spans="1:4" ht="40.5" x14ac:dyDescent="0.25">
      <c r="A4746" s="440" t="s">
        <v>35413</v>
      </c>
      <c r="B4746" s="437" t="s">
        <v>35414</v>
      </c>
      <c r="C4746" s="440" t="s">
        <v>213</v>
      </c>
      <c r="D4746" s="443" t="s">
        <v>14453</v>
      </c>
    </row>
    <row r="4747" spans="1:4" ht="27" x14ac:dyDescent="0.25">
      <c r="A4747" s="440" t="s">
        <v>35415</v>
      </c>
      <c r="B4747" s="437" t="s">
        <v>35416</v>
      </c>
      <c r="C4747" s="440" t="s">
        <v>213</v>
      </c>
      <c r="D4747" s="443" t="s">
        <v>37294</v>
      </c>
    </row>
    <row r="4748" spans="1:4" ht="40.5" x14ac:dyDescent="0.25">
      <c r="A4748" s="440" t="s">
        <v>35418</v>
      </c>
      <c r="B4748" s="437" t="s">
        <v>35419</v>
      </c>
      <c r="C4748" s="440" t="s">
        <v>213</v>
      </c>
      <c r="D4748" s="443" t="s">
        <v>7301</v>
      </c>
    </row>
    <row r="4749" spans="1:4" ht="40.5" x14ac:dyDescent="0.25">
      <c r="A4749" s="440" t="s">
        <v>35420</v>
      </c>
      <c r="B4749" s="437" t="s">
        <v>35421</v>
      </c>
      <c r="C4749" s="440" t="s">
        <v>213</v>
      </c>
      <c r="D4749" s="443" t="s">
        <v>8546</v>
      </c>
    </row>
    <row r="4750" spans="1:4" ht="40.5" x14ac:dyDescent="0.25">
      <c r="A4750" s="440" t="s">
        <v>35423</v>
      </c>
      <c r="B4750" s="437" t="s">
        <v>35424</v>
      </c>
      <c r="C4750" s="440" t="s">
        <v>213</v>
      </c>
      <c r="D4750" s="443" t="s">
        <v>33271</v>
      </c>
    </row>
    <row r="4751" spans="1:4" ht="27" x14ac:dyDescent="0.25">
      <c r="A4751" s="440" t="s">
        <v>35426</v>
      </c>
      <c r="B4751" s="437" t="s">
        <v>35427</v>
      </c>
      <c r="C4751" s="440" t="s">
        <v>213</v>
      </c>
      <c r="D4751" s="443" t="s">
        <v>17313</v>
      </c>
    </row>
    <row r="4752" spans="1:4" ht="40.5" x14ac:dyDescent="0.25">
      <c r="A4752" s="440" t="s">
        <v>35428</v>
      </c>
      <c r="B4752" s="437" t="s">
        <v>35429</v>
      </c>
      <c r="C4752" s="440" t="s">
        <v>213</v>
      </c>
      <c r="D4752" s="443" t="s">
        <v>59642</v>
      </c>
    </row>
    <row r="4753" spans="1:4" ht="40.5" x14ac:dyDescent="0.25">
      <c r="A4753" s="440" t="s">
        <v>35431</v>
      </c>
      <c r="B4753" s="437" t="s">
        <v>35432</v>
      </c>
      <c r="C4753" s="440" t="s">
        <v>213</v>
      </c>
      <c r="D4753" s="443" t="s">
        <v>18140</v>
      </c>
    </row>
    <row r="4754" spans="1:4" ht="27" x14ac:dyDescent="0.25">
      <c r="A4754" s="440" t="s">
        <v>35433</v>
      </c>
      <c r="B4754" s="437" t="s">
        <v>35434</v>
      </c>
      <c r="C4754" s="440" t="s">
        <v>213</v>
      </c>
      <c r="D4754" s="443" t="s">
        <v>34343</v>
      </c>
    </row>
    <row r="4755" spans="1:4" ht="40.5" x14ac:dyDescent="0.25">
      <c r="A4755" s="440" t="s">
        <v>35435</v>
      </c>
      <c r="B4755" s="437" t="s">
        <v>35436</v>
      </c>
      <c r="C4755" s="440" t="s">
        <v>213</v>
      </c>
      <c r="D4755" s="443" t="s">
        <v>11745</v>
      </c>
    </row>
    <row r="4756" spans="1:4" ht="40.5" x14ac:dyDescent="0.25">
      <c r="A4756" s="440" t="s">
        <v>35438</v>
      </c>
      <c r="B4756" s="437" t="s">
        <v>35439</v>
      </c>
      <c r="C4756" s="440" t="s">
        <v>213</v>
      </c>
      <c r="D4756" s="443" t="s">
        <v>18465</v>
      </c>
    </row>
    <row r="4757" spans="1:4" ht="40.5" x14ac:dyDescent="0.25">
      <c r="A4757" s="440" t="s">
        <v>35440</v>
      </c>
      <c r="B4757" s="437" t="s">
        <v>35441</v>
      </c>
      <c r="C4757" s="440" t="s">
        <v>213</v>
      </c>
      <c r="D4757" s="443" t="s">
        <v>7032</v>
      </c>
    </row>
    <row r="4758" spans="1:4" ht="40.5" x14ac:dyDescent="0.25">
      <c r="A4758" s="440" t="s">
        <v>35443</v>
      </c>
      <c r="B4758" s="437" t="s">
        <v>35444</v>
      </c>
      <c r="C4758" s="440" t="s">
        <v>213</v>
      </c>
      <c r="D4758" s="443" t="s">
        <v>18556</v>
      </c>
    </row>
    <row r="4759" spans="1:4" ht="40.5" x14ac:dyDescent="0.25">
      <c r="A4759" s="440" t="s">
        <v>35445</v>
      </c>
      <c r="B4759" s="437" t="s">
        <v>35446</v>
      </c>
      <c r="C4759" s="440" t="s">
        <v>213</v>
      </c>
      <c r="D4759" s="443" t="s">
        <v>44071</v>
      </c>
    </row>
    <row r="4760" spans="1:4" ht="40.5" x14ac:dyDescent="0.25">
      <c r="A4760" s="440" t="s">
        <v>35447</v>
      </c>
      <c r="B4760" s="437" t="s">
        <v>35448</v>
      </c>
      <c r="C4760" s="440" t="s">
        <v>213</v>
      </c>
      <c r="D4760" s="443" t="s">
        <v>12051</v>
      </c>
    </row>
    <row r="4761" spans="1:4" ht="40.5" x14ac:dyDescent="0.25">
      <c r="A4761" s="440" t="s">
        <v>35450</v>
      </c>
      <c r="B4761" s="437" t="s">
        <v>35451</v>
      </c>
      <c r="C4761" s="440" t="s">
        <v>213</v>
      </c>
      <c r="D4761" s="443" t="s">
        <v>34159</v>
      </c>
    </row>
    <row r="4762" spans="1:4" ht="40.5" x14ac:dyDescent="0.25">
      <c r="A4762" s="440" t="s">
        <v>35453</v>
      </c>
      <c r="B4762" s="437" t="s">
        <v>35454</v>
      </c>
      <c r="C4762" s="440" t="s">
        <v>213</v>
      </c>
      <c r="D4762" s="443" t="s">
        <v>27727</v>
      </c>
    </row>
    <row r="4763" spans="1:4" ht="40.5" x14ac:dyDescent="0.25">
      <c r="A4763" s="440" t="s">
        <v>35456</v>
      </c>
      <c r="B4763" s="437" t="s">
        <v>35457</v>
      </c>
      <c r="C4763" s="440" t="s">
        <v>213</v>
      </c>
      <c r="D4763" s="443" t="s">
        <v>59643</v>
      </c>
    </row>
    <row r="4764" spans="1:4" ht="40.5" x14ac:dyDescent="0.25">
      <c r="A4764" s="440" t="s">
        <v>35458</v>
      </c>
      <c r="B4764" s="437" t="s">
        <v>35459</v>
      </c>
      <c r="C4764" s="440" t="s">
        <v>213</v>
      </c>
      <c r="D4764" s="443" t="s">
        <v>28765</v>
      </c>
    </row>
    <row r="4765" spans="1:4" ht="40.5" x14ac:dyDescent="0.25">
      <c r="A4765" s="440" t="s">
        <v>35461</v>
      </c>
      <c r="B4765" s="437" t="s">
        <v>35462</v>
      </c>
      <c r="C4765" s="440" t="s">
        <v>213</v>
      </c>
      <c r="D4765" s="443" t="s">
        <v>28498</v>
      </c>
    </row>
    <row r="4766" spans="1:4" ht="40.5" x14ac:dyDescent="0.25">
      <c r="A4766" s="440" t="s">
        <v>35463</v>
      </c>
      <c r="B4766" s="437" t="s">
        <v>35464</v>
      </c>
      <c r="C4766" s="440" t="s">
        <v>213</v>
      </c>
      <c r="D4766" s="443" t="s">
        <v>59644</v>
      </c>
    </row>
    <row r="4767" spans="1:4" ht="40.5" x14ac:dyDescent="0.25">
      <c r="A4767" s="440" t="s">
        <v>35465</v>
      </c>
      <c r="B4767" s="437" t="s">
        <v>35466</v>
      </c>
      <c r="C4767" s="440" t="s">
        <v>213</v>
      </c>
      <c r="D4767" s="443" t="s">
        <v>12913</v>
      </c>
    </row>
    <row r="4768" spans="1:4" ht="40.5" x14ac:dyDescent="0.25">
      <c r="A4768" s="440" t="s">
        <v>35467</v>
      </c>
      <c r="B4768" s="437" t="s">
        <v>35468</v>
      </c>
      <c r="C4768" s="440" t="s">
        <v>213</v>
      </c>
      <c r="D4768" s="443" t="s">
        <v>58032</v>
      </c>
    </row>
    <row r="4769" spans="1:4" ht="40.5" x14ac:dyDescent="0.25">
      <c r="A4769" s="440" t="s">
        <v>35469</v>
      </c>
      <c r="B4769" s="437" t="s">
        <v>35470</v>
      </c>
      <c r="C4769" s="440" t="s">
        <v>213</v>
      </c>
      <c r="D4769" s="443" t="s">
        <v>52389</v>
      </c>
    </row>
    <row r="4770" spans="1:4" ht="40.5" x14ac:dyDescent="0.25">
      <c r="A4770" s="440" t="s">
        <v>35471</v>
      </c>
      <c r="B4770" s="437" t="s">
        <v>35472</v>
      </c>
      <c r="C4770" s="440" t="s">
        <v>213</v>
      </c>
      <c r="D4770" s="443" t="s">
        <v>32914</v>
      </c>
    </row>
    <row r="4771" spans="1:4" ht="40.5" x14ac:dyDescent="0.25">
      <c r="A4771" s="440" t="s">
        <v>35474</v>
      </c>
      <c r="B4771" s="437" t="s">
        <v>35475</v>
      </c>
      <c r="C4771" s="440" t="s">
        <v>213</v>
      </c>
      <c r="D4771" s="443" t="s">
        <v>12996</v>
      </c>
    </row>
    <row r="4772" spans="1:4" ht="40.5" x14ac:dyDescent="0.25">
      <c r="A4772" s="440" t="s">
        <v>35476</v>
      </c>
      <c r="B4772" s="437" t="s">
        <v>35477</v>
      </c>
      <c r="C4772" s="440" t="s">
        <v>213</v>
      </c>
      <c r="D4772" s="443" t="s">
        <v>7256</v>
      </c>
    </row>
    <row r="4773" spans="1:4" ht="40.5" x14ac:dyDescent="0.25">
      <c r="A4773" s="440" t="s">
        <v>35479</v>
      </c>
      <c r="B4773" s="437" t="s">
        <v>35480</v>
      </c>
      <c r="C4773" s="440" t="s">
        <v>213</v>
      </c>
      <c r="D4773" s="443" t="s">
        <v>44192</v>
      </c>
    </row>
    <row r="4774" spans="1:4" ht="40.5" x14ac:dyDescent="0.25">
      <c r="A4774" s="440" t="s">
        <v>35481</v>
      </c>
      <c r="B4774" s="437" t="s">
        <v>35482</v>
      </c>
      <c r="C4774" s="440" t="s">
        <v>213</v>
      </c>
      <c r="D4774" s="443" t="s">
        <v>50070</v>
      </c>
    </row>
    <row r="4775" spans="1:4" ht="40.5" x14ac:dyDescent="0.25">
      <c r="A4775" s="440" t="s">
        <v>35483</v>
      </c>
      <c r="B4775" s="437" t="s">
        <v>35484</v>
      </c>
      <c r="C4775" s="440" t="s">
        <v>213</v>
      </c>
      <c r="D4775" s="443" t="s">
        <v>16555</v>
      </c>
    </row>
    <row r="4776" spans="1:4" ht="40.5" x14ac:dyDescent="0.25">
      <c r="A4776" s="440" t="s">
        <v>35485</v>
      </c>
      <c r="B4776" s="437" t="s">
        <v>56859</v>
      </c>
      <c r="C4776" s="440" t="s">
        <v>213</v>
      </c>
      <c r="D4776" s="443" t="s">
        <v>12976</v>
      </c>
    </row>
    <row r="4777" spans="1:4" ht="40.5" x14ac:dyDescent="0.25">
      <c r="A4777" s="440" t="s">
        <v>35486</v>
      </c>
      <c r="B4777" s="437" t="s">
        <v>35487</v>
      </c>
      <c r="C4777" s="440" t="s">
        <v>213</v>
      </c>
      <c r="D4777" s="443" t="s">
        <v>26813</v>
      </c>
    </row>
    <row r="4778" spans="1:4" ht="40.5" x14ac:dyDescent="0.25">
      <c r="A4778" s="440" t="s">
        <v>35489</v>
      </c>
      <c r="B4778" s="437" t="s">
        <v>35490</v>
      </c>
      <c r="C4778" s="440" t="s">
        <v>213</v>
      </c>
      <c r="D4778" s="443" t="s">
        <v>38046</v>
      </c>
    </row>
    <row r="4779" spans="1:4" ht="40.5" x14ac:dyDescent="0.25">
      <c r="A4779" s="440" t="s">
        <v>35492</v>
      </c>
      <c r="B4779" s="437" t="s">
        <v>35493</v>
      </c>
      <c r="C4779" s="440" t="s">
        <v>213</v>
      </c>
      <c r="D4779" s="443" t="s">
        <v>41156</v>
      </c>
    </row>
    <row r="4780" spans="1:4" ht="40.5" x14ac:dyDescent="0.25">
      <c r="A4780" s="440" t="s">
        <v>35494</v>
      </c>
      <c r="B4780" s="437" t="s">
        <v>35495</v>
      </c>
      <c r="C4780" s="440" t="s">
        <v>213</v>
      </c>
      <c r="D4780" s="443" t="s">
        <v>9342</v>
      </c>
    </row>
    <row r="4781" spans="1:4" ht="40.5" x14ac:dyDescent="0.25">
      <c r="A4781" s="440" t="s">
        <v>35497</v>
      </c>
      <c r="B4781" s="437" t="s">
        <v>35498</v>
      </c>
      <c r="C4781" s="440" t="s">
        <v>213</v>
      </c>
      <c r="D4781" s="443" t="s">
        <v>59645</v>
      </c>
    </row>
    <row r="4782" spans="1:4" ht="27" x14ac:dyDescent="0.25">
      <c r="A4782" s="440" t="s">
        <v>35499</v>
      </c>
      <c r="B4782" s="437" t="s">
        <v>35500</v>
      </c>
      <c r="C4782" s="440" t="s">
        <v>213</v>
      </c>
      <c r="D4782" s="443" t="s">
        <v>59458</v>
      </c>
    </row>
    <row r="4783" spans="1:4" ht="27" x14ac:dyDescent="0.25">
      <c r="A4783" s="440" t="s">
        <v>35501</v>
      </c>
      <c r="B4783" s="437" t="s">
        <v>35502</v>
      </c>
      <c r="C4783" s="440" t="s">
        <v>213</v>
      </c>
      <c r="D4783" s="443" t="s">
        <v>15210</v>
      </c>
    </row>
    <row r="4784" spans="1:4" ht="27" x14ac:dyDescent="0.25">
      <c r="A4784" s="440" t="s">
        <v>35503</v>
      </c>
      <c r="B4784" s="437" t="s">
        <v>35504</v>
      </c>
      <c r="C4784" s="440" t="s">
        <v>213</v>
      </c>
      <c r="D4784" s="443" t="s">
        <v>59646</v>
      </c>
    </row>
    <row r="4785" spans="1:4" ht="27" x14ac:dyDescent="0.25">
      <c r="A4785" s="440" t="s">
        <v>35505</v>
      </c>
      <c r="B4785" s="437" t="s">
        <v>35506</v>
      </c>
      <c r="C4785" s="440" t="s">
        <v>213</v>
      </c>
      <c r="D4785" s="443" t="s">
        <v>59647</v>
      </c>
    </row>
    <row r="4786" spans="1:4" ht="40.5" x14ac:dyDescent="0.25">
      <c r="A4786" s="440" t="s">
        <v>35507</v>
      </c>
      <c r="B4786" s="437" t="s">
        <v>35508</v>
      </c>
      <c r="C4786" s="440" t="s">
        <v>213</v>
      </c>
      <c r="D4786" s="443" t="s">
        <v>11069</v>
      </c>
    </row>
    <row r="4787" spans="1:4" ht="40.5" x14ac:dyDescent="0.25">
      <c r="A4787" s="440" t="s">
        <v>35509</v>
      </c>
      <c r="B4787" s="437" t="s">
        <v>35510</v>
      </c>
      <c r="C4787" s="440" t="s">
        <v>213</v>
      </c>
      <c r="D4787" s="443" t="s">
        <v>59648</v>
      </c>
    </row>
    <row r="4788" spans="1:4" ht="40.5" x14ac:dyDescent="0.25">
      <c r="A4788" s="440" t="s">
        <v>35512</v>
      </c>
      <c r="B4788" s="437" t="s">
        <v>35513</v>
      </c>
      <c r="C4788" s="440" t="s">
        <v>213</v>
      </c>
      <c r="D4788" s="443" t="s">
        <v>59649</v>
      </c>
    </row>
    <row r="4789" spans="1:4" ht="40.5" x14ac:dyDescent="0.25">
      <c r="A4789" s="440" t="s">
        <v>35515</v>
      </c>
      <c r="B4789" s="437" t="s">
        <v>35516</v>
      </c>
      <c r="C4789" s="440" t="s">
        <v>213</v>
      </c>
      <c r="D4789" s="443" t="s">
        <v>59650</v>
      </c>
    </row>
    <row r="4790" spans="1:4" ht="40.5" x14ac:dyDescent="0.25">
      <c r="A4790" s="440" t="s">
        <v>35518</v>
      </c>
      <c r="B4790" s="437" t="s">
        <v>35519</v>
      </c>
      <c r="C4790" s="440" t="s">
        <v>213</v>
      </c>
      <c r="D4790" s="443" t="s">
        <v>59651</v>
      </c>
    </row>
    <row r="4791" spans="1:4" ht="40.5" x14ac:dyDescent="0.25">
      <c r="A4791" s="440" t="s">
        <v>35521</v>
      </c>
      <c r="B4791" s="437" t="s">
        <v>35522</v>
      </c>
      <c r="C4791" s="440" t="s">
        <v>213</v>
      </c>
      <c r="D4791" s="443" t="s">
        <v>59652</v>
      </c>
    </row>
    <row r="4792" spans="1:4" ht="40.5" x14ac:dyDescent="0.25">
      <c r="A4792" s="440" t="s">
        <v>35523</v>
      </c>
      <c r="B4792" s="437" t="s">
        <v>35524</v>
      </c>
      <c r="C4792" s="440" t="s">
        <v>213</v>
      </c>
      <c r="D4792" s="443" t="s">
        <v>59653</v>
      </c>
    </row>
    <row r="4793" spans="1:4" ht="40.5" x14ac:dyDescent="0.25">
      <c r="A4793" s="440" t="s">
        <v>35525</v>
      </c>
      <c r="B4793" s="437" t="s">
        <v>35526</v>
      </c>
      <c r="C4793" s="440" t="s">
        <v>213</v>
      </c>
      <c r="D4793" s="443" t="s">
        <v>59654</v>
      </c>
    </row>
    <row r="4794" spans="1:4" ht="40.5" x14ac:dyDescent="0.25">
      <c r="A4794" s="440" t="s">
        <v>35530</v>
      </c>
      <c r="B4794" s="437" t="s">
        <v>35531</v>
      </c>
      <c r="C4794" s="440" t="s">
        <v>213</v>
      </c>
      <c r="D4794" s="443" t="s">
        <v>59655</v>
      </c>
    </row>
    <row r="4795" spans="1:4" ht="40.5" x14ac:dyDescent="0.25">
      <c r="A4795" s="440" t="s">
        <v>35533</v>
      </c>
      <c r="B4795" s="437" t="s">
        <v>35534</v>
      </c>
      <c r="C4795" s="440" t="s">
        <v>213</v>
      </c>
      <c r="D4795" s="443" t="s">
        <v>35274</v>
      </c>
    </row>
    <row r="4796" spans="1:4" ht="40.5" x14ac:dyDescent="0.25">
      <c r="A4796" s="440" t="s">
        <v>35535</v>
      </c>
      <c r="B4796" s="437" t="s">
        <v>35536</v>
      </c>
      <c r="C4796" s="440" t="s">
        <v>213</v>
      </c>
      <c r="D4796" s="443" t="s">
        <v>16306</v>
      </c>
    </row>
    <row r="4797" spans="1:4" ht="40.5" x14ac:dyDescent="0.25">
      <c r="A4797" s="440" t="s">
        <v>35537</v>
      </c>
      <c r="B4797" s="437" t="s">
        <v>35538</v>
      </c>
      <c r="C4797" s="440" t="s">
        <v>213</v>
      </c>
      <c r="D4797" s="443" t="s">
        <v>59453</v>
      </c>
    </row>
    <row r="4798" spans="1:4" ht="40.5" x14ac:dyDescent="0.25">
      <c r="A4798" s="440" t="s">
        <v>35539</v>
      </c>
      <c r="B4798" s="437" t="s">
        <v>35540</v>
      </c>
      <c r="C4798" s="440" t="s">
        <v>213</v>
      </c>
      <c r="D4798" s="443" t="s">
        <v>59656</v>
      </c>
    </row>
    <row r="4799" spans="1:4" ht="40.5" x14ac:dyDescent="0.25">
      <c r="A4799" s="440" t="s">
        <v>35542</v>
      </c>
      <c r="B4799" s="437" t="s">
        <v>35543</v>
      </c>
      <c r="C4799" s="440" t="s">
        <v>213</v>
      </c>
      <c r="D4799" s="443" t="s">
        <v>59657</v>
      </c>
    </row>
    <row r="4800" spans="1:4" ht="40.5" x14ac:dyDescent="0.25">
      <c r="A4800" s="440" t="s">
        <v>35544</v>
      </c>
      <c r="B4800" s="437" t="s">
        <v>35545</v>
      </c>
      <c r="C4800" s="440" t="s">
        <v>213</v>
      </c>
      <c r="D4800" s="443" t="s">
        <v>59658</v>
      </c>
    </row>
    <row r="4801" spans="1:4" ht="40.5" x14ac:dyDescent="0.25">
      <c r="A4801" s="440" t="s">
        <v>35546</v>
      </c>
      <c r="B4801" s="437" t="s">
        <v>56860</v>
      </c>
      <c r="C4801" s="440" t="s">
        <v>213</v>
      </c>
      <c r="D4801" s="443" t="s">
        <v>52656</v>
      </c>
    </row>
    <row r="4802" spans="1:4" ht="40.5" x14ac:dyDescent="0.25">
      <c r="A4802" s="440" t="s">
        <v>35547</v>
      </c>
      <c r="B4802" s="437" t="s">
        <v>35548</v>
      </c>
      <c r="C4802" s="440" t="s">
        <v>213</v>
      </c>
      <c r="D4802" s="443" t="s">
        <v>59659</v>
      </c>
    </row>
    <row r="4803" spans="1:4" ht="27" x14ac:dyDescent="0.25">
      <c r="A4803" s="440" t="s">
        <v>35550</v>
      </c>
      <c r="B4803" s="437" t="s">
        <v>35551</v>
      </c>
      <c r="C4803" s="440" t="s">
        <v>213</v>
      </c>
      <c r="D4803" s="443" t="s">
        <v>59660</v>
      </c>
    </row>
    <row r="4804" spans="1:4" ht="27" x14ac:dyDescent="0.25">
      <c r="A4804" s="440" t="s">
        <v>35552</v>
      </c>
      <c r="B4804" s="437" t="s">
        <v>35553</v>
      </c>
      <c r="C4804" s="440" t="s">
        <v>213</v>
      </c>
      <c r="D4804" s="443" t="s">
        <v>59661</v>
      </c>
    </row>
    <row r="4805" spans="1:4" ht="27" x14ac:dyDescent="0.25">
      <c r="A4805" s="440" t="s">
        <v>35554</v>
      </c>
      <c r="B4805" s="437" t="s">
        <v>35555</v>
      </c>
      <c r="C4805" s="440" t="s">
        <v>213</v>
      </c>
      <c r="D4805" s="443" t="s">
        <v>43932</v>
      </c>
    </row>
    <row r="4806" spans="1:4" ht="27" x14ac:dyDescent="0.25">
      <c r="A4806" s="440" t="s">
        <v>35556</v>
      </c>
      <c r="B4806" s="437" t="s">
        <v>35557</v>
      </c>
      <c r="C4806" s="440" t="s">
        <v>213</v>
      </c>
      <c r="D4806" s="443" t="s">
        <v>42951</v>
      </c>
    </row>
    <row r="4807" spans="1:4" ht="40.5" x14ac:dyDescent="0.25">
      <c r="A4807" s="440" t="s">
        <v>35558</v>
      </c>
      <c r="B4807" s="437" t="s">
        <v>35559</v>
      </c>
      <c r="C4807" s="440" t="s">
        <v>213</v>
      </c>
      <c r="D4807" s="443" t="s">
        <v>59662</v>
      </c>
    </row>
    <row r="4808" spans="1:4" ht="27" x14ac:dyDescent="0.25">
      <c r="A4808" s="440" t="s">
        <v>35560</v>
      </c>
      <c r="B4808" s="437" t="s">
        <v>35561</v>
      </c>
      <c r="C4808" s="440" t="s">
        <v>213</v>
      </c>
      <c r="D4808" s="443" t="s">
        <v>59663</v>
      </c>
    </row>
    <row r="4809" spans="1:4" ht="40.5" x14ac:dyDescent="0.25">
      <c r="A4809" s="440" t="s">
        <v>35562</v>
      </c>
      <c r="B4809" s="437" t="s">
        <v>35563</v>
      </c>
      <c r="C4809" s="440" t="s">
        <v>213</v>
      </c>
      <c r="D4809" s="443" t="s">
        <v>59663</v>
      </c>
    </row>
    <row r="4810" spans="1:4" ht="27" x14ac:dyDescent="0.25">
      <c r="A4810" s="440" t="s">
        <v>35564</v>
      </c>
      <c r="B4810" s="437" t="s">
        <v>35565</v>
      </c>
      <c r="C4810" s="440" t="s">
        <v>213</v>
      </c>
      <c r="D4810" s="443" t="s">
        <v>59664</v>
      </c>
    </row>
    <row r="4811" spans="1:4" ht="40.5" x14ac:dyDescent="0.25">
      <c r="A4811" s="440" t="s">
        <v>35566</v>
      </c>
      <c r="B4811" s="437" t="s">
        <v>35567</v>
      </c>
      <c r="C4811" s="440" t="s">
        <v>213</v>
      </c>
      <c r="D4811" s="443" t="s">
        <v>59665</v>
      </c>
    </row>
    <row r="4812" spans="1:4" ht="40.5" x14ac:dyDescent="0.25">
      <c r="A4812" s="440" t="s">
        <v>35568</v>
      </c>
      <c r="B4812" s="437" t="s">
        <v>35569</v>
      </c>
      <c r="C4812" s="440" t="s">
        <v>213</v>
      </c>
      <c r="D4812" s="443" t="s">
        <v>44182</v>
      </c>
    </row>
    <row r="4813" spans="1:4" ht="40.5" x14ac:dyDescent="0.25">
      <c r="A4813" s="440" t="s">
        <v>35571</v>
      </c>
      <c r="B4813" s="437" t="s">
        <v>35572</v>
      </c>
      <c r="C4813" s="440" t="s">
        <v>213</v>
      </c>
      <c r="D4813" s="443" t="s">
        <v>59666</v>
      </c>
    </row>
    <row r="4814" spans="1:4" ht="40.5" x14ac:dyDescent="0.25">
      <c r="A4814" s="440" t="s">
        <v>35573</v>
      </c>
      <c r="B4814" s="437" t="s">
        <v>35574</v>
      </c>
      <c r="C4814" s="440" t="s">
        <v>213</v>
      </c>
      <c r="D4814" s="443" t="s">
        <v>59667</v>
      </c>
    </row>
    <row r="4815" spans="1:4" ht="40.5" x14ac:dyDescent="0.25">
      <c r="A4815" s="440" t="s">
        <v>35575</v>
      </c>
      <c r="B4815" s="437" t="s">
        <v>35576</v>
      </c>
      <c r="C4815" s="440" t="s">
        <v>213</v>
      </c>
      <c r="D4815" s="443" t="s">
        <v>59668</v>
      </c>
    </row>
    <row r="4816" spans="1:4" ht="40.5" x14ac:dyDescent="0.25">
      <c r="A4816" s="440" t="s">
        <v>35577</v>
      </c>
      <c r="B4816" s="437" t="s">
        <v>35578</v>
      </c>
      <c r="C4816" s="440" t="s">
        <v>213</v>
      </c>
      <c r="D4816" s="443" t="s">
        <v>59669</v>
      </c>
    </row>
    <row r="4817" spans="1:4" ht="40.5" x14ac:dyDescent="0.25">
      <c r="A4817" s="440" t="s">
        <v>35579</v>
      </c>
      <c r="B4817" s="437" t="s">
        <v>35580</v>
      </c>
      <c r="C4817" s="440" t="s">
        <v>213</v>
      </c>
      <c r="D4817" s="443" t="s">
        <v>59670</v>
      </c>
    </row>
    <row r="4818" spans="1:4" ht="27" x14ac:dyDescent="0.25">
      <c r="A4818" s="440" t="s">
        <v>35581</v>
      </c>
      <c r="B4818" s="437" t="s">
        <v>35582</v>
      </c>
      <c r="C4818" s="440" t="s">
        <v>213</v>
      </c>
      <c r="D4818" s="443" t="s">
        <v>59671</v>
      </c>
    </row>
    <row r="4819" spans="1:4" ht="27" x14ac:dyDescent="0.25">
      <c r="A4819" s="440" t="s">
        <v>35584</v>
      </c>
      <c r="B4819" s="437" t="s">
        <v>35585</v>
      </c>
      <c r="C4819" s="440" t="s">
        <v>213</v>
      </c>
      <c r="D4819" s="443" t="s">
        <v>59672</v>
      </c>
    </row>
    <row r="4820" spans="1:4" ht="27" x14ac:dyDescent="0.25">
      <c r="A4820" s="440" t="s">
        <v>35586</v>
      </c>
      <c r="B4820" s="437" t="s">
        <v>35587</v>
      </c>
      <c r="C4820" s="440" t="s">
        <v>213</v>
      </c>
      <c r="D4820" s="443" t="s">
        <v>59673</v>
      </c>
    </row>
    <row r="4821" spans="1:4" ht="40.5" x14ac:dyDescent="0.25">
      <c r="A4821" s="440" t="s">
        <v>35588</v>
      </c>
      <c r="B4821" s="437" t="s">
        <v>35589</v>
      </c>
      <c r="C4821" s="440" t="s">
        <v>213</v>
      </c>
      <c r="D4821" s="443" t="s">
        <v>36670</v>
      </c>
    </row>
    <row r="4822" spans="1:4" ht="40.5" x14ac:dyDescent="0.25">
      <c r="A4822" s="440" t="s">
        <v>35590</v>
      </c>
      <c r="B4822" s="437" t="s">
        <v>35591</v>
      </c>
      <c r="C4822" s="440" t="s">
        <v>213</v>
      </c>
      <c r="D4822" s="443" t="s">
        <v>9111</v>
      </c>
    </row>
    <row r="4823" spans="1:4" ht="40.5" x14ac:dyDescent="0.25">
      <c r="A4823" s="440" t="s">
        <v>35592</v>
      </c>
      <c r="B4823" s="437" t="s">
        <v>35593</v>
      </c>
      <c r="C4823" s="440" t="s">
        <v>213</v>
      </c>
      <c r="D4823" s="443" t="s">
        <v>52496</v>
      </c>
    </row>
    <row r="4824" spans="1:4" ht="40.5" x14ac:dyDescent="0.25">
      <c r="A4824" s="440" t="s">
        <v>35594</v>
      </c>
      <c r="B4824" s="437" t="s">
        <v>35595</v>
      </c>
      <c r="C4824" s="440" t="s">
        <v>213</v>
      </c>
      <c r="D4824" s="443" t="s">
        <v>34692</v>
      </c>
    </row>
    <row r="4825" spans="1:4" ht="40.5" x14ac:dyDescent="0.25">
      <c r="A4825" s="440" t="s">
        <v>35596</v>
      </c>
      <c r="B4825" s="437" t="s">
        <v>35597</v>
      </c>
      <c r="C4825" s="440" t="s">
        <v>213</v>
      </c>
      <c r="D4825" s="443" t="s">
        <v>59674</v>
      </c>
    </row>
    <row r="4826" spans="1:4" ht="40.5" x14ac:dyDescent="0.25">
      <c r="A4826" s="440" t="s">
        <v>35599</v>
      </c>
      <c r="B4826" s="437" t="s">
        <v>35600</v>
      </c>
      <c r="C4826" s="440" t="s">
        <v>213</v>
      </c>
      <c r="D4826" s="443" t="s">
        <v>59630</v>
      </c>
    </row>
    <row r="4827" spans="1:4" ht="40.5" x14ac:dyDescent="0.25">
      <c r="A4827" s="440" t="s">
        <v>35601</v>
      </c>
      <c r="B4827" s="437" t="s">
        <v>35602</v>
      </c>
      <c r="C4827" s="440" t="s">
        <v>213</v>
      </c>
      <c r="D4827" s="443" t="s">
        <v>59456</v>
      </c>
    </row>
    <row r="4828" spans="1:4" ht="40.5" x14ac:dyDescent="0.25">
      <c r="A4828" s="440" t="s">
        <v>35603</v>
      </c>
      <c r="B4828" s="437" t="s">
        <v>35604</v>
      </c>
      <c r="C4828" s="440" t="s">
        <v>213</v>
      </c>
      <c r="D4828" s="443" t="s">
        <v>43256</v>
      </c>
    </row>
    <row r="4829" spans="1:4" ht="40.5" x14ac:dyDescent="0.25">
      <c r="A4829" s="440" t="s">
        <v>35605</v>
      </c>
      <c r="B4829" s="437" t="s">
        <v>35606</v>
      </c>
      <c r="C4829" s="440" t="s">
        <v>213</v>
      </c>
      <c r="D4829" s="443" t="s">
        <v>59675</v>
      </c>
    </row>
    <row r="4830" spans="1:4" ht="40.5" x14ac:dyDescent="0.25">
      <c r="A4830" s="440" t="s">
        <v>35607</v>
      </c>
      <c r="B4830" s="437" t="s">
        <v>35608</v>
      </c>
      <c r="C4830" s="440" t="s">
        <v>213</v>
      </c>
      <c r="D4830" s="443" t="s">
        <v>59676</v>
      </c>
    </row>
    <row r="4831" spans="1:4" ht="40.5" x14ac:dyDescent="0.25">
      <c r="A4831" s="440" t="s">
        <v>35609</v>
      </c>
      <c r="B4831" s="437" t="s">
        <v>35610</v>
      </c>
      <c r="C4831" s="440" t="s">
        <v>213</v>
      </c>
      <c r="D4831" s="443" t="s">
        <v>59677</v>
      </c>
    </row>
    <row r="4832" spans="1:4" ht="40.5" x14ac:dyDescent="0.25">
      <c r="A4832" s="440" t="s">
        <v>35611</v>
      </c>
      <c r="B4832" s="437" t="s">
        <v>35612</v>
      </c>
      <c r="C4832" s="440" t="s">
        <v>213</v>
      </c>
      <c r="D4832" s="443" t="s">
        <v>59678</v>
      </c>
    </row>
    <row r="4833" spans="1:4" ht="40.5" x14ac:dyDescent="0.25">
      <c r="A4833" s="440" t="s">
        <v>35614</v>
      </c>
      <c r="B4833" s="437" t="s">
        <v>35615</v>
      </c>
      <c r="C4833" s="440" t="s">
        <v>213</v>
      </c>
      <c r="D4833" s="443" t="s">
        <v>44253</v>
      </c>
    </row>
    <row r="4834" spans="1:4" ht="40.5" x14ac:dyDescent="0.25">
      <c r="A4834" s="440" t="s">
        <v>35617</v>
      </c>
      <c r="B4834" s="437" t="s">
        <v>35618</v>
      </c>
      <c r="C4834" s="440" t="s">
        <v>213</v>
      </c>
      <c r="D4834" s="443" t="s">
        <v>44253</v>
      </c>
    </row>
    <row r="4835" spans="1:4" ht="40.5" x14ac:dyDescent="0.25">
      <c r="A4835" s="440" t="s">
        <v>35619</v>
      </c>
      <c r="B4835" s="437" t="s">
        <v>35620</v>
      </c>
      <c r="C4835" s="440" t="s">
        <v>213</v>
      </c>
      <c r="D4835" s="443" t="s">
        <v>59679</v>
      </c>
    </row>
    <row r="4836" spans="1:4" ht="40.5" x14ac:dyDescent="0.25">
      <c r="A4836" s="440" t="s">
        <v>35621</v>
      </c>
      <c r="B4836" s="437" t="s">
        <v>35622</v>
      </c>
      <c r="C4836" s="440" t="s">
        <v>213</v>
      </c>
      <c r="D4836" s="443" t="s">
        <v>59679</v>
      </c>
    </row>
    <row r="4837" spans="1:4" ht="40.5" x14ac:dyDescent="0.25">
      <c r="A4837" s="440" t="s">
        <v>35623</v>
      </c>
      <c r="B4837" s="437" t="s">
        <v>35624</v>
      </c>
      <c r="C4837" s="440" t="s">
        <v>213</v>
      </c>
      <c r="D4837" s="443" t="s">
        <v>14011</v>
      </c>
    </row>
    <row r="4838" spans="1:4" ht="40.5" x14ac:dyDescent="0.25">
      <c r="A4838" s="440" t="s">
        <v>35626</v>
      </c>
      <c r="B4838" s="437" t="s">
        <v>35627</v>
      </c>
      <c r="C4838" s="440" t="s">
        <v>213</v>
      </c>
      <c r="D4838" s="443" t="s">
        <v>14011</v>
      </c>
    </row>
    <row r="4839" spans="1:4" ht="40.5" x14ac:dyDescent="0.25">
      <c r="A4839" s="440" t="s">
        <v>35628</v>
      </c>
      <c r="B4839" s="437" t="s">
        <v>35629</v>
      </c>
      <c r="C4839" s="440" t="s">
        <v>213</v>
      </c>
      <c r="D4839" s="443" t="s">
        <v>59680</v>
      </c>
    </row>
    <row r="4840" spans="1:4" ht="40.5" x14ac:dyDescent="0.25">
      <c r="A4840" s="440" t="s">
        <v>35630</v>
      </c>
      <c r="B4840" s="437" t="s">
        <v>35631</v>
      </c>
      <c r="C4840" s="440" t="s">
        <v>213</v>
      </c>
      <c r="D4840" s="443" t="s">
        <v>59681</v>
      </c>
    </row>
    <row r="4841" spans="1:4" ht="40.5" x14ac:dyDescent="0.25">
      <c r="A4841" s="440" t="s">
        <v>35632</v>
      </c>
      <c r="B4841" s="437" t="s">
        <v>35633</v>
      </c>
      <c r="C4841" s="440" t="s">
        <v>213</v>
      </c>
      <c r="D4841" s="443" t="s">
        <v>59682</v>
      </c>
    </row>
    <row r="4842" spans="1:4" ht="40.5" x14ac:dyDescent="0.25">
      <c r="A4842" s="440" t="s">
        <v>35634</v>
      </c>
      <c r="B4842" s="437" t="s">
        <v>35635</v>
      </c>
      <c r="C4842" s="440" t="s">
        <v>213</v>
      </c>
      <c r="D4842" s="443" t="s">
        <v>59683</v>
      </c>
    </row>
    <row r="4843" spans="1:4" ht="40.5" x14ac:dyDescent="0.25">
      <c r="A4843" s="440" t="s">
        <v>35636</v>
      </c>
      <c r="B4843" s="437" t="s">
        <v>35637</v>
      </c>
      <c r="C4843" s="440" t="s">
        <v>213</v>
      </c>
      <c r="D4843" s="443" t="s">
        <v>59684</v>
      </c>
    </row>
    <row r="4844" spans="1:4" ht="40.5" x14ac:dyDescent="0.25">
      <c r="A4844" s="440" t="s">
        <v>35638</v>
      </c>
      <c r="B4844" s="437" t="s">
        <v>35639</v>
      </c>
      <c r="C4844" s="440" t="s">
        <v>213</v>
      </c>
      <c r="D4844" s="443" t="s">
        <v>59685</v>
      </c>
    </row>
    <row r="4845" spans="1:4" ht="40.5" x14ac:dyDescent="0.25">
      <c r="A4845" s="440" t="s">
        <v>35640</v>
      </c>
      <c r="B4845" s="437" t="s">
        <v>35641</v>
      </c>
      <c r="C4845" s="440" t="s">
        <v>213</v>
      </c>
      <c r="D4845" s="443" t="s">
        <v>37641</v>
      </c>
    </row>
    <row r="4846" spans="1:4" ht="40.5" x14ac:dyDescent="0.25">
      <c r="A4846" s="440" t="s">
        <v>35642</v>
      </c>
      <c r="B4846" s="437" t="s">
        <v>35643</v>
      </c>
      <c r="C4846" s="440" t="s">
        <v>213</v>
      </c>
      <c r="D4846" s="443" t="s">
        <v>41398</v>
      </c>
    </row>
    <row r="4847" spans="1:4" ht="40.5" x14ac:dyDescent="0.25">
      <c r="A4847" s="440" t="s">
        <v>35644</v>
      </c>
      <c r="B4847" s="437" t="s">
        <v>35645</v>
      </c>
      <c r="C4847" s="440" t="s">
        <v>213</v>
      </c>
      <c r="D4847" s="443" t="s">
        <v>59686</v>
      </c>
    </row>
    <row r="4848" spans="1:4" ht="40.5" x14ac:dyDescent="0.25">
      <c r="A4848" s="440" t="s">
        <v>35646</v>
      </c>
      <c r="B4848" s="437" t="s">
        <v>35647</v>
      </c>
      <c r="C4848" s="440" t="s">
        <v>213</v>
      </c>
      <c r="D4848" s="443" t="s">
        <v>59687</v>
      </c>
    </row>
    <row r="4849" spans="1:4" ht="40.5" x14ac:dyDescent="0.25">
      <c r="A4849" s="440" t="s">
        <v>35648</v>
      </c>
      <c r="B4849" s="437" t="s">
        <v>35649</v>
      </c>
      <c r="C4849" s="440" t="s">
        <v>213</v>
      </c>
      <c r="D4849" s="443" t="s">
        <v>59688</v>
      </c>
    </row>
    <row r="4850" spans="1:4" ht="40.5" x14ac:dyDescent="0.25">
      <c r="A4850" s="440" t="s">
        <v>35650</v>
      </c>
      <c r="B4850" s="437" t="s">
        <v>35651</v>
      </c>
      <c r="C4850" s="440" t="s">
        <v>213</v>
      </c>
      <c r="D4850" s="443" t="s">
        <v>59689</v>
      </c>
    </row>
    <row r="4851" spans="1:4" ht="40.5" x14ac:dyDescent="0.25">
      <c r="A4851" s="440" t="s">
        <v>35652</v>
      </c>
      <c r="B4851" s="437" t="s">
        <v>35653</v>
      </c>
      <c r="C4851" s="440" t="s">
        <v>213</v>
      </c>
      <c r="D4851" s="443" t="s">
        <v>43012</v>
      </c>
    </row>
    <row r="4852" spans="1:4" ht="40.5" x14ac:dyDescent="0.25">
      <c r="A4852" s="440" t="s">
        <v>35655</v>
      </c>
      <c r="B4852" s="437" t="s">
        <v>35656</v>
      </c>
      <c r="C4852" s="440" t="s">
        <v>213</v>
      </c>
      <c r="D4852" s="443" t="s">
        <v>43887</v>
      </c>
    </row>
    <row r="4853" spans="1:4" ht="40.5" x14ac:dyDescent="0.25">
      <c r="A4853" s="440" t="s">
        <v>35658</v>
      </c>
      <c r="B4853" s="437" t="s">
        <v>35659</v>
      </c>
      <c r="C4853" s="440" t="s">
        <v>213</v>
      </c>
      <c r="D4853" s="443" t="s">
        <v>13519</v>
      </c>
    </row>
    <row r="4854" spans="1:4" ht="40.5" x14ac:dyDescent="0.25">
      <c r="A4854" s="440" t="s">
        <v>35660</v>
      </c>
      <c r="B4854" s="437" t="s">
        <v>35661</v>
      </c>
      <c r="C4854" s="440" t="s">
        <v>213</v>
      </c>
      <c r="D4854" s="443" t="s">
        <v>59690</v>
      </c>
    </row>
    <row r="4855" spans="1:4" ht="40.5" x14ac:dyDescent="0.25">
      <c r="A4855" s="440" t="s">
        <v>35662</v>
      </c>
      <c r="B4855" s="437" t="s">
        <v>35663</v>
      </c>
      <c r="C4855" s="440" t="s">
        <v>213</v>
      </c>
      <c r="D4855" s="443" t="s">
        <v>16218</v>
      </c>
    </row>
    <row r="4856" spans="1:4" ht="40.5" x14ac:dyDescent="0.25">
      <c r="A4856" s="440" t="s">
        <v>35664</v>
      </c>
      <c r="B4856" s="437" t="s">
        <v>35665</v>
      </c>
      <c r="C4856" s="440" t="s">
        <v>213</v>
      </c>
      <c r="D4856" s="443" t="s">
        <v>28465</v>
      </c>
    </row>
    <row r="4857" spans="1:4" ht="40.5" x14ac:dyDescent="0.25">
      <c r="A4857" s="440" t="s">
        <v>35667</v>
      </c>
      <c r="B4857" s="437" t="s">
        <v>35668</v>
      </c>
      <c r="C4857" s="440" t="s">
        <v>213</v>
      </c>
      <c r="D4857" s="443" t="s">
        <v>59691</v>
      </c>
    </row>
    <row r="4858" spans="1:4" ht="40.5" x14ac:dyDescent="0.25">
      <c r="A4858" s="440" t="s">
        <v>35669</v>
      </c>
      <c r="B4858" s="437" t="s">
        <v>35670</v>
      </c>
      <c r="C4858" s="440" t="s">
        <v>213</v>
      </c>
      <c r="D4858" s="443" t="s">
        <v>59692</v>
      </c>
    </row>
    <row r="4859" spans="1:4" ht="40.5" x14ac:dyDescent="0.25">
      <c r="A4859" s="440" t="s">
        <v>35671</v>
      </c>
      <c r="B4859" s="437" t="s">
        <v>35672</v>
      </c>
      <c r="C4859" s="440" t="s">
        <v>213</v>
      </c>
      <c r="D4859" s="443" t="s">
        <v>9603</v>
      </c>
    </row>
    <row r="4860" spans="1:4" ht="40.5" x14ac:dyDescent="0.25">
      <c r="A4860" s="440" t="s">
        <v>35673</v>
      </c>
      <c r="B4860" s="437" t="s">
        <v>35674</v>
      </c>
      <c r="C4860" s="440" t="s">
        <v>213</v>
      </c>
      <c r="D4860" s="443" t="s">
        <v>59693</v>
      </c>
    </row>
    <row r="4861" spans="1:4" ht="40.5" x14ac:dyDescent="0.25">
      <c r="A4861" s="440" t="s">
        <v>35676</v>
      </c>
      <c r="B4861" s="437" t="s">
        <v>35677</v>
      </c>
      <c r="C4861" s="440" t="s">
        <v>213</v>
      </c>
      <c r="D4861" s="443" t="s">
        <v>59694</v>
      </c>
    </row>
    <row r="4862" spans="1:4" ht="40.5" x14ac:dyDescent="0.25">
      <c r="A4862" s="440" t="s">
        <v>35678</v>
      </c>
      <c r="B4862" s="437" t="s">
        <v>35679</v>
      </c>
      <c r="C4862" s="440" t="s">
        <v>213</v>
      </c>
      <c r="D4862" s="443" t="s">
        <v>59695</v>
      </c>
    </row>
    <row r="4863" spans="1:4" ht="40.5" x14ac:dyDescent="0.25">
      <c r="A4863" s="440" t="s">
        <v>35680</v>
      </c>
      <c r="B4863" s="437" t="s">
        <v>35681</v>
      </c>
      <c r="C4863" s="440" t="s">
        <v>213</v>
      </c>
      <c r="D4863" s="443" t="s">
        <v>43185</v>
      </c>
    </row>
    <row r="4864" spans="1:4" ht="40.5" x14ac:dyDescent="0.25">
      <c r="A4864" s="440" t="s">
        <v>35682</v>
      </c>
      <c r="B4864" s="437" t="s">
        <v>35683</v>
      </c>
      <c r="C4864" s="440" t="s">
        <v>213</v>
      </c>
      <c r="D4864" s="443" t="s">
        <v>43185</v>
      </c>
    </row>
    <row r="4865" spans="1:4" ht="40.5" x14ac:dyDescent="0.25">
      <c r="A4865" s="440" t="s">
        <v>35684</v>
      </c>
      <c r="B4865" s="437" t="s">
        <v>35685</v>
      </c>
      <c r="C4865" s="440" t="s">
        <v>213</v>
      </c>
      <c r="D4865" s="443" t="s">
        <v>44173</v>
      </c>
    </row>
    <row r="4866" spans="1:4" ht="40.5" x14ac:dyDescent="0.25">
      <c r="A4866" s="440" t="s">
        <v>35686</v>
      </c>
      <c r="B4866" s="437" t="s">
        <v>35687</v>
      </c>
      <c r="C4866" s="440" t="s">
        <v>213</v>
      </c>
      <c r="D4866" s="443" t="s">
        <v>44173</v>
      </c>
    </row>
    <row r="4867" spans="1:4" ht="40.5" x14ac:dyDescent="0.25">
      <c r="A4867" s="440" t="s">
        <v>35688</v>
      </c>
      <c r="B4867" s="437" t="s">
        <v>35689</v>
      </c>
      <c r="C4867" s="440" t="s">
        <v>213</v>
      </c>
      <c r="D4867" s="443" t="s">
        <v>38082</v>
      </c>
    </row>
    <row r="4868" spans="1:4" ht="40.5" x14ac:dyDescent="0.25">
      <c r="A4868" s="440" t="s">
        <v>35691</v>
      </c>
      <c r="B4868" s="437" t="s">
        <v>35692</v>
      </c>
      <c r="C4868" s="440" t="s">
        <v>213</v>
      </c>
      <c r="D4868" s="443" t="s">
        <v>38082</v>
      </c>
    </row>
    <row r="4869" spans="1:4" ht="40.5" x14ac:dyDescent="0.25">
      <c r="A4869" s="440" t="s">
        <v>35693</v>
      </c>
      <c r="B4869" s="437" t="s">
        <v>35694</v>
      </c>
      <c r="C4869" s="440" t="s">
        <v>213</v>
      </c>
      <c r="D4869" s="443" t="s">
        <v>37072</v>
      </c>
    </row>
    <row r="4870" spans="1:4" ht="40.5" x14ac:dyDescent="0.25">
      <c r="A4870" s="440" t="s">
        <v>35695</v>
      </c>
      <c r="B4870" s="437" t="s">
        <v>35696</v>
      </c>
      <c r="C4870" s="440" t="s">
        <v>213</v>
      </c>
      <c r="D4870" s="443" t="s">
        <v>42522</v>
      </c>
    </row>
    <row r="4871" spans="1:4" ht="40.5" x14ac:dyDescent="0.25">
      <c r="A4871" s="440" t="s">
        <v>35698</v>
      </c>
      <c r="B4871" s="437" t="s">
        <v>35699</v>
      </c>
      <c r="C4871" s="440" t="s">
        <v>213</v>
      </c>
      <c r="D4871" s="443" t="s">
        <v>59696</v>
      </c>
    </row>
    <row r="4872" spans="1:4" ht="40.5" x14ac:dyDescent="0.25">
      <c r="A4872" s="440" t="s">
        <v>35700</v>
      </c>
      <c r="B4872" s="437" t="s">
        <v>35701</v>
      </c>
      <c r="C4872" s="440" t="s">
        <v>213</v>
      </c>
      <c r="D4872" s="443" t="s">
        <v>59697</v>
      </c>
    </row>
    <row r="4873" spans="1:4" ht="40.5" x14ac:dyDescent="0.25">
      <c r="A4873" s="440" t="s">
        <v>35702</v>
      </c>
      <c r="B4873" s="437" t="s">
        <v>35703</v>
      </c>
      <c r="C4873" s="440" t="s">
        <v>213</v>
      </c>
      <c r="D4873" s="443" t="s">
        <v>59698</v>
      </c>
    </row>
    <row r="4874" spans="1:4" ht="40.5" x14ac:dyDescent="0.25">
      <c r="A4874" s="440" t="s">
        <v>35704</v>
      </c>
      <c r="B4874" s="437" t="s">
        <v>35705</v>
      </c>
      <c r="C4874" s="440" t="s">
        <v>213</v>
      </c>
      <c r="D4874" s="443" t="s">
        <v>59699</v>
      </c>
    </row>
    <row r="4875" spans="1:4" ht="40.5" x14ac:dyDescent="0.25">
      <c r="A4875" s="440" t="s">
        <v>35706</v>
      </c>
      <c r="B4875" s="437" t="s">
        <v>35707</v>
      </c>
      <c r="C4875" s="440" t="s">
        <v>213</v>
      </c>
      <c r="D4875" s="443" t="s">
        <v>38125</v>
      </c>
    </row>
    <row r="4876" spans="1:4" ht="40.5" x14ac:dyDescent="0.25">
      <c r="A4876" s="440" t="s">
        <v>35708</v>
      </c>
      <c r="B4876" s="437" t="s">
        <v>35709</v>
      </c>
      <c r="C4876" s="440" t="s">
        <v>213</v>
      </c>
      <c r="D4876" s="443" t="s">
        <v>59700</v>
      </c>
    </row>
    <row r="4877" spans="1:4" ht="40.5" x14ac:dyDescent="0.25">
      <c r="A4877" s="440" t="s">
        <v>35710</v>
      </c>
      <c r="B4877" s="437" t="s">
        <v>35711</v>
      </c>
      <c r="C4877" s="440" t="s">
        <v>213</v>
      </c>
      <c r="D4877" s="443" t="s">
        <v>59701</v>
      </c>
    </row>
    <row r="4878" spans="1:4" ht="40.5" x14ac:dyDescent="0.25">
      <c r="A4878" s="440" t="s">
        <v>35712</v>
      </c>
      <c r="B4878" s="437" t="s">
        <v>35713</v>
      </c>
      <c r="C4878" s="440" t="s">
        <v>213</v>
      </c>
      <c r="D4878" s="443" t="s">
        <v>59702</v>
      </c>
    </row>
    <row r="4879" spans="1:4" ht="40.5" x14ac:dyDescent="0.25">
      <c r="A4879" s="440" t="s">
        <v>35714</v>
      </c>
      <c r="B4879" s="437" t="s">
        <v>35715</v>
      </c>
      <c r="C4879" s="440" t="s">
        <v>213</v>
      </c>
      <c r="D4879" s="443" t="s">
        <v>59703</v>
      </c>
    </row>
    <row r="4880" spans="1:4" ht="40.5" x14ac:dyDescent="0.25">
      <c r="A4880" s="440" t="s">
        <v>35716</v>
      </c>
      <c r="B4880" s="437" t="s">
        <v>35717</v>
      </c>
      <c r="C4880" s="440" t="s">
        <v>213</v>
      </c>
      <c r="D4880" s="443" t="s">
        <v>59704</v>
      </c>
    </row>
    <row r="4881" spans="1:4" ht="40.5" x14ac:dyDescent="0.25">
      <c r="A4881" s="440" t="s">
        <v>35718</v>
      </c>
      <c r="B4881" s="437" t="s">
        <v>35719</v>
      </c>
      <c r="C4881" s="440" t="s">
        <v>213</v>
      </c>
      <c r="D4881" s="443" t="s">
        <v>14537</v>
      </c>
    </row>
    <row r="4882" spans="1:4" ht="40.5" x14ac:dyDescent="0.25">
      <c r="A4882" s="440" t="s">
        <v>35720</v>
      </c>
      <c r="B4882" s="437" t="s">
        <v>35721</v>
      </c>
      <c r="C4882" s="440" t="s">
        <v>213</v>
      </c>
      <c r="D4882" s="443" t="s">
        <v>8412</v>
      </c>
    </row>
    <row r="4883" spans="1:4" ht="40.5" x14ac:dyDescent="0.25">
      <c r="A4883" s="440" t="s">
        <v>35723</v>
      </c>
      <c r="B4883" s="437" t="s">
        <v>35724</v>
      </c>
      <c r="C4883" s="440" t="s">
        <v>213</v>
      </c>
      <c r="D4883" s="443" t="s">
        <v>34967</v>
      </c>
    </row>
    <row r="4884" spans="1:4" ht="40.5" x14ac:dyDescent="0.25">
      <c r="A4884" s="440" t="s">
        <v>35725</v>
      </c>
      <c r="B4884" s="437" t="s">
        <v>35726</v>
      </c>
      <c r="C4884" s="440" t="s">
        <v>213</v>
      </c>
      <c r="D4884" s="443" t="s">
        <v>59600</v>
      </c>
    </row>
    <row r="4885" spans="1:4" ht="40.5" x14ac:dyDescent="0.25">
      <c r="A4885" s="440" t="s">
        <v>35728</v>
      </c>
      <c r="B4885" s="437" t="s">
        <v>35729</v>
      </c>
      <c r="C4885" s="440" t="s">
        <v>213</v>
      </c>
      <c r="D4885" s="443" t="s">
        <v>59705</v>
      </c>
    </row>
    <row r="4886" spans="1:4" ht="40.5" x14ac:dyDescent="0.25">
      <c r="A4886" s="440" t="s">
        <v>35730</v>
      </c>
      <c r="B4886" s="437" t="s">
        <v>35731</v>
      </c>
      <c r="C4886" s="440" t="s">
        <v>213</v>
      </c>
      <c r="D4886" s="443" t="s">
        <v>34235</v>
      </c>
    </row>
    <row r="4887" spans="1:4" ht="40.5" x14ac:dyDescent="0.25">
      <c r="A4887" s="440" t="s">
        <v>35732</v>
      </c>
      <c r="B4887" s="437" t="s">
        <v>35733</v>
      </c>
      <c r="C4887" s="440" t="s">
        <v>213</v>
      </c>
      <c r="D4887" s="443" t="s">
        <v>34235</v>
      </c>
    </row>
    <row r="4888" spans="1:4" ht="40.5" x14ac:dyDescent="0.25">
      <c r="A4888" s="440" t="s">
        <v>35734</v>
      </c>
      <c r="B4888" s="437" t="s">
        <v>35735</v>
      </c>
      <c r="C4888" s="440" t="s">
        <v>213</v>
      </c>
      <c r="D4888" s="443" t="s">
        <v>59706</v>
      </c>
    </row>
    <row r="4889" spans="1:4" ht="40.5" x14ac:dyDescent="0.25">
      <c r="A4889" s="440" t="s">
        <v>35736</v>
      </c>
      <c r="B4889" s="437" t="s">
        <v>35737</v>
      </c>
      <c r="C4889" s="440" t="s">
        <v>213</v>
      </c>
      <c r="D4889" s="443" t="s">
        <v>59706</v>
      </c>
    </row>
    <row r="4890" spans="1:4" ht="40.5" x14ac:dyDescent="0.25">
      <c r="A4890" s="440" t="s">
        <v>35738</v>
      </c>
      <c r="B4890" s="437" t="s">
        <v>35739</v>
      </c>
      <c r="C4890" s="440" t="s">
        <v>213</v>
      </c>
      <c r="D4890" s="443" t="s">
        <v>34112</v>
      </c>
    </row>
    <row r="4891" spans="1:4" ht="40.5" x14ac:dyDescent="0.25">
      <c r="A4891" s="440" t="s">
        <v>35740</v>
      </c>
      <c r="B4891" s="437" t="s">
        <v>35741</v>
      </c>
      <c r="C4891" s="440" t="s">
        <v>213</v>
      </c>
      <c r="D4891" s="443" t="s">
        <v>34112</v>
      </c>
    </row>
    <row r="4892" spans="1:4" ht="40.5" x14ac:dyDescent="0.25">
      <c r="A4892" s="440" t="s">
        <v>35742</v>
      </c>
      <c r="B4892" s="437" t="s">
        <v>35743</v>
      </c>
      <c r="C4892" s="440" t="s">
        <v>213</v>
      </c>
      <c r="D4892" s="443" t="s">
        <v>44102</v>
      </c>
    </row>
    <row r="4893" spans="1:4" ht="40.5" x14ac:dyDescent="0.25">
      <c r="A4893" s="440" t="s">
        <v>35744</v>
      </c>
      <c r="B4893" s="437" t="s">
        <v>35745</v>
      </c>
      <c r="C4893" s="440" t="s">
        <v>213</v>
      </c>
      <c r="D4893" s="443" t="s">
        <v>59707</v>
      </c>
    </row>
    <row r="4894" spans="1:4" ht="27" x14ac:dyDescent="0.25">
      <c r="A4894" s="440" t="s">
        <v>35746</v>
      </c>
      <c r="B4894" s="437" t="s">
        <v>35747</v>
      </c>
      <c r="C4894" s="440" t="s">
        <v>213</v>
      </c>
      <c r="D4894" s="443" t="s">
        <v>59708</v>
      </c>
    </row>
    <row r="4895" spans="1:4" ht="40.5" x14ac:dyDescent="0.25">
      <c r="A4895" s="440" t="s">
        <v>35748</v>
      </c>
      <c r="B4895" s="437" t="s">
        <v>35749</v>
      </c>
      <c r="C4895" s="440" t="s">
        <v>213</v>
      </c>
      <c r="D4895" s="443" t="s">
        <v>36837</v>
      </c>
    </row>
    <row r="4896" spans="1:4" ht="40.5" x14ac:dyDescent="0.25">
      <c r="A4896" s="440" t="s">
        <v>35750</v>
      </c>
      <c r="B4896" s="437" t="s">
        <v>35751</v>
      </c>
      <c r="C4896" s="440" t="s">
        <v>213</v>
      </c>
      <c r="D4896" s="443" t="s">
        <v>8519</v>
      </c>
    </row>
    <row r="4897" spans="1:4" ht="40.5" x14ac:dyDescent="0.25">
      <c r="A4897" s="440" t="s">
        <v>35753</v>
      </c>
      <c r="B4897" s="437" t="s">
        <v>35754</v>
      </c>
      <c r="C4897" s="440" t="s">
        <v>213</v>
      </c>
      <c r="D4897" s="443" t="s">
        <v>14957</v>
      </c>
    </row>
    <row r="4898" spans="1:4" ht="54" x14ac:dyDescent="0.25">
      <c r="A4898" s="440" t="s">
        <v>35755</v>
      </c>
      <c r="B4898" s="437" t="s">
        <v>56861</v>
      </c>
      <c r="C4898" s="440" t="s">
        <v>213</v>
      </c>
      <c r="D4898" s="443" t="s">
        <v>28783</v>
      </c>
    </row>
    <row r="4899" spans="1:4" ht="40.5" x14ac:dyDescent="0.25">
      <c r="A4899" s="440" t="s">
        <v>35756</v>
      </c>
      <c r="B4899" s="437" t="s">
        <v>35757</v>
      </c>
      <c r="C4899" s="440" t="s">
        <v>213</v>
      </c>
      <c r="D4899" s="443" t="s">
        <v>7746</v>
      </c>
    </row>
    <row r="4900" spans="1:4" ht="40.5" x14ac:dyDescent="0.25">
      <c r="A4900" s="440" t="s">
        <v>35758</v>
      </c>
      <c r="B4900" s="437" t="s">
        <v>35759</v>
      </c>
      <c r="C4900" s="440" t="s">
        <v>213</v>
      </c>
      <c r="D4900" s="443" t="s">
        <v>10042</v>
      </c>
    </row>
    <row r="4901" spans="1:4" ht="54" x14ac:dyDescent="0.25">
      <c r="A4901" s="440" t="s">
        <v>35760</v>
      </c>
      <c r="B4901" s="437" t="s">
        <v>56862</v>
      </c>
      <c r="C4901" s="440" t="s">
        <v>213</v>
      </c>
      <c r="D4901" s="443" t="s">
        <v>8093</v>
      </c>
    </row>
    <row r="4902" spans="1:4" ht="54" x14ac:dyDescent="0.25">
      <c r="A4902" s="440" t="s">
        <v>35761</v>
      </c>
      <c r="B4902" s="437" t="s">
        <v>56863</v>
      </c>
      <c r="C4902" s="440" t="s">
        <v>213</v>
      </c>
      <c r="D4902" s="443" t="s">
        <v>44527</v>
      </c>
    </row>
    <row r="4903" spans="1:4" ht="40.5" x14ac:dyDescent="0.25">
      <c r="A4903" s="440" t="s">
        <v>35762</v>
      </c>
      <c r="B4903" s="437" t="s">
        <v>35763</v>
      </c>
      <c r="C4903" s="440" t="s">
        <v>213</v>
      </c>
      <c r="D4903" s="443" t="s">
        <v>59709</v>
      </c>
    </row>
    <row r="4904" spans="1:4" ht="40.5" x14ac:dyDescent="0.25">
      <c r="A4904" s="440" t="s">
        <v>35764</v>
      </c>
      <c r="B4904" s="437" t="s">
        <v>35765</v>
      </c>
      <c r="C4904" s="440" t="s">
        <v>213</v>
      </c>
      <c r="D4904" s="443" t="s">
        <v>59710</v>
      </c>
    </row>
    <row r="4905" spans="1:4" ht="40.5" x14ac:dyDescent="0.25">
      <c r="A4905" s="440" t="s">
        <v>35766</v>
      </c>
      <c r="B4905" s="437" t="s">
        <v>35767</v>
      </c>
      <c r="C4905" s="440" t="s">
        <v>213</v>
      </c>
      <c r="D4905" s="443" t="s">
        <v>13721</v>
      </c>
    </row>
    <row r="4906" spans="1:4" ht="40.5" x14ac:dyDescent="0.25">
      <c r="A4906" s="440" t="s">
        <v>35768</v>
      </c>
      <c r="B4906" s="437" t="s">
        <v>35769</v>
      </c>
      <c r="C4906" s="440" t="s">
        <v>213</v>
      </c>
      <c r="D4906" s="443" t="s">
        <v>37294</v>
      </c>
    </row>
    <row r="4907" spans="1:4" ht="40.5" x14ac:dyDescent="0.25">
      <c r="A4907" s="440" t="s">
        <v>35770</v>
      </c>
      <c r="B4907" s="437" t="s">
        <v>35771</v>
      </c>
      <c r="C4907" s="440" t="s">
        <v>213</v>
      </c>
      <c r="D4907" s="443" t="s">
        <v>44095</v>
      </c>
    </row>
    <row r="4908" spans="1:4" ht="40.5" x14ac:dyDescent="0.25">
      <c r="A4908" s="440" t="s">
        <v>35772</v>
      </c>
      <c r="B4908" s="437" t="s">
        <v>35773</v>
      </c>
      <c r="C4908" s="440" t="s">
        <v>213</v>
      </c>
      <c r="D4908" s="443" t="s">
        <v>59711</v>
      </c>
    </row>
    <row r="4909" spans="1:4" ht="40.5" x14ac:dyDescent="0.25">
      <c r="A4909" s="440" t="s">
        <v>35774</v>
      </c>
      <c r="B4909" s="437" t="s">
        <v>56864</v>
      </c>
      <c r="C4909" s="440" t="s">
        <v>213</v>
      </c>
      <c r="D4909" s="443" t="s">
        <v>38895</v>
      </c>
    </row>
    <row r="4910" spans="1:4" ht="40.5" x14ac:dyDescent="0.25">
      <c r="A4910" s="440" t="s">
        <v>35775</v>
      </c>
      <c r="B4910" s="437" t="s">
        <v>35776</v>
      </c>
      <c r="C4910" s="440" t="s">
        <v>213</v>
      </c>
      <c r="D4910" s="443" t="s">
        <v>43880</v>
      </c>
    </row>
    <row r="4911" spans="1:4" ht="40.5" x14ac:dyDescent="0.25">
      <c r="A4911" s="440" t="s">
        <v>35777</v>
      </c>
      <c r="B4911" s="437" t="s">
        <v>35778</v>
      </c>
      <c r="C4911" s="440" t="s">
        <v>213</v>
      </c>
      <c r="D4911" s="443" t="s">
        <v>8771</v>
      </c>
    </row>
    <row r="4912" spans="1:4" ht="40.5" x14ac:dyDescent="0.25">
      <c r="A4912" s="440" t="s">
        <v>35779</v>
      </c>
      <c r="B4912" s="437" t="s">
        <v>35780</v>
      </c>
      <c r="C4912" s="440" t="s">
        <v>213</v>
      </c>
      <c r="D4912" s="443" t="s">
        <v>59712</v>
      </c>
    </row>
    <row r="4913" spans="1:4" ht="40.5" x14ac:dyDescent="0.25">
      <c r="A4913" s="440" t="s">
        <v>35781</v>
      </c>
      <c r="B4913" s="437" t="s">
        <v>35782</v>
      </c>
      <c r="C4913" s="440" t="s">
        <v>213</v>
      </c>
      <c r="D4913" s="443" t="s">
        <v>43589</v>
      </c>
    </row>
    <row r="4914" spans="1:4" ht="40.5" x14ac:dyDescent="0.25">
      <c r="A4914" s="440" t="s">
        <v>35784</v>
      </c>
      <c r="B4914" s="437" t="s">
        <v>35785</v>
      </c>
      <c r="C4914" s="440" t="s">
        <v>213</v>
      </c>
      <c r="D4914" s="443" t="s">
        <v>13744</v>
      </c>
    </row>
    <row r="4915" spans="1:4" ht="40.5" x14ac:dyDescent="0.25">
      <c r="A4915" s="440" t="s">
        <v>35786</v>
      </c>
      <c r="B4915" s="437" t="s">
        <v>56865</v>
      </c>
      <c r="C4915" s="440" t="s">
        <v>213</v>
      </c>
      <c r="D4915" s="443" t="s">
        <v>16098</v>
      </c>
    </row>
    <row r="4916" spans="1:4" ht="40.5" x14ac:dyDescent="0.25">
      <c r="A4916" s="440" t="s">
        <v>35787</v>
      </c>
      <c r="B4916" s="437" t="s">
        <v>56866</v>
      </c>
      <c r="C4916" s="440" t="s">
        <v>213</v>
      </c>
      <c r="D4916" s="443" t="s">
        <v>14201</v>
      </c>
    </row>
    <row r="4917" spans="1:4" ht="40.5" x14ac:dyDescent="0.25">
      <c r="A4917" s="440" t="s">
        <v>35789</v>
      </c>
      <c r="B4917" s="437" t="s">
        <v>35790</v>
      </c>
      <c r="C4917" s="440" t="s">
        <v>213</v>
      </c>
      <c r="D4917" s="443" t="s">
        <v>44079</v>
      </c>
    </row>
    <row r="4918" spans="1:4" ht="40.5" x14ac:dyDescent="0.25">
      <c r="A4918" s="440" t="s">
        <v>35791</v>
      </c>
      <c r="B4918" s="437" t="s">
        <v>35792</v>
      </c>
      <c r="C4918" s="440" t="s">
        <v>213</v>
      </c>
      <c r="D4918" s="443" t="s">
        <v>44079</v>
      </c>
    </row>
    <row r="4919" spans="1:4" ht="40.5" x14ac:dyDescent="0.25">
      <c r="A4919" s="440" t="s">
        <v>35793</v>
      </c>
      <c r="B4919" s="437" t="s">
        <v>35794</v>
      </c>
      <c r="C4919" s="440" t="s">
        <v>213</v>
      </c>
      <c r="D4919" s="443" t="s">
        <v>59713</v>
      </c>
    </row>
    <row r="4920" spans="1:4" ht="40.5" x14ac:dyDescent="0.25">
      <c r="A4920" s="440" t="s">
        <v>35795</v>
      </c>
      <c r="B4920" s="437" t="s">
        <v>35796</v>
      </c>
      <c r="C4920" s="440" t="s">
        <v>213</v>
      </c>
      <c r="D4920" s="443" t="s">
        <v>59714</v>
      </c>
    </row>
    <row r="4921" spans="1:4" ht="40.5" x14ac:dyDescent="0.25">
      <c r="A4921" s="440" t="s">
        <v>35797</v>
      </c>
      <c r="B4921" s="437" t="s">
        <v>56867</v>
      </c>
      <c r="C4921" s="440" t="s">
        <v>213</v>
      </c>
      <c r="D4921" s="443" t="s">
        <v>17504</v>
      </c>
    </row>
    <row r="4922" spans="1:4" ht="40.5" x14ac:dyDescent="0.25">
      <c r="A4922" s="440" t="s">
        <v>35798</v>
      </c>
      <c r="B4922" s="437" t="s">
        <v>35799</v>
      </c>
      <c r="C4922" s="440" t="s">
        <v>213</v>
      </c>
      <c r="D4922" s="443" t="s">
        <v>35074</v>
      </c>
    </row>
    <row r="4923" spans="1:4" ht="40.5" x14ac:dyDescent="0.25">
      <c r="A4923" s="440" t="s">
        <v>35800</v>
      </c>
      <c r="B4923" s="437" t="s">
        <v>35801</v>
      </c>
      <c r="C4923" s="440" t="s">
        <v>213</v>
      </c>
      <c r="D4923" s="443" t="s">
        <v>59459</v>
      </c>
    </row>
    <row r="4924" spans="1:4" ht="40.5" x14ac:dyDescent="0.25">
      <c r="A4924" s="440" t="s">
        <v>35802</v>
      </c>
      <c r="B4924" s="437" t="s">
        <v>35803</v>
      </c>
      <c r="C4924" s="440" t="s">
        <v>213</v>
      </c>
      <c r="D4924" s="443" t="s">
        <v>33903</v>
      </c>
    </row>
    <row r="4925" spans="1:4" ht="40.5" x14ac:dyDescent="0.25">
      <c r="A4925" s="440" t="s">
        <v>35804</v>
      </c>
      <c r="B4925" s="437" t="s">
        <v>35805</v>
      </c>
      <c r="C4925" s="440" t="s">
        <v>213</v>
      </c>
      <c r="D4925" s="443" t="s">
        <v>59715</v>
      </c>
    </row>
    <row r="4926" spans="1:4" ht="40.5" x14ac:dyDescent="0.25">
      <c r="A4926" s="440" t="s">
        <v>35806</v>
      </c>
      <c r="B4926" s="437" t="s">
        <v>35807</v>
      </c>
      <c r="C4926" s="440" t="s">
        <v>213</v>
      </c>
      <c r="D4926" s="443" t="s">
        <v>15527</v>
      </c>
    </row>
    <row r="4927" spans="1:4" ht="40.5" x14ac:dyDescent="0.25">
      <c r="A4927" s="440" t="s">
        <v>35808</v>
      </c>
      <c r="B4927" s="437" t="s">
        <v>35809</v>
      </c>
      <c r="C4927" s="440" t="s">
        <v>213</v>
      </c>
      <c r="D4927" s="443" t="s">
        <v>35992</v>
      </c>
    </row>
    <row r="4928" spans="1:4" ht="54" x14ac:dyDescent="0.25">
      <c r="A4928" s="440" t="s">
        <v>35811</v>
      </c>
      <c r="B4928" s="437" t="s">
        <v>56868</v>
      </c>
      <c r="C4928" s="440" t="s">
        <v>213</v>
      </c>
      <c r="D4928" s="443" t="s">
        <v>40897</v>
      </c>
    </row>
    <row r="4929" spans="1:4" ht="40.5" x14ac:dyDescent="0.25">
      <c r="A4929" s="440" t="s">
        <v>35812</v>
      </c>
      <c r="B4929" s="437" t="s">
        <v>35813</v>
      </c>
      <c r="C4929" s="440" t="s">
        <v>213</v>
      </c>
      <c r="D4929" s="443" t="s">
        <v>9034</v>
      </c>
    </row>
    <row r="4930" spans="1:4" ht="40.5" x14ac:dyDescent="0.25">
      <c r="A4930" s="440" t="s">
        <v>35814</v>
      </c>
      <c r="B4930" s="437" t="s">
        <v>35815</v>
      </c>
      <c r="C4930" s="440" t="s">
        <v>213</v>
      </c>
      <c r="D4930" s="443" t="s">
        <v>40565</v>
      </c>
    </row>
    <row r="4931" spans="1:4" ht="54" x14ac:dyDescent="0.25">
      <c r="A4931" s="440" t="s">
        <v>35817</v>
      </c>
      <c r="B4931" s="437" t="s">
        <v>56869</v>
      </c>
      <c r="C4931" s="440" t="s">
        <v>213</v>
      </c>
      <c r="D4931" s="443" t="s">
        <v>13961</v>
      </c>
    </row>
    <row r="4932" spans="1:4" ht="54" x14ac:dyDescent="0.25">
      <c r="A4932" s="440" t="s">
        <v>35818</v>
      </c>
      <c r="B4932" s="437" t="s">
        <v>56870</v>
      </c>
      <c r="C4932" s="440" t="s">
        <v>213</v>
      </c>
      <c r="D4932" s="443" t="s">
        <v>27142</v>
      </c>
    </row>
    <row r="4933" spans="1:4" ht="40.5" x14ac:dyDescent="0.25">
      <c r="A4933" s="440" t="s">
        <v>35819</v>
      </c>
      <c r="B4933" s="437" t="s">
        <v>35820</v>
      </c>
      <c r="C4933" s="440" t="s">
        <v>213</v>
      </c>
      <c r="D4933" s="443" t="s">
        <v>59716</v>
      </c>
    </row>
    <row r="4934" spans="1:4" ht="40.5" x14ac:dyDescent="0.25">
      <c r="A4934" s="440" t="s">
        <v>35821</v>
      </c>
      <c r="B4934" s="437" t="s">
        <v>35822</v>
      </c>
      <c r="C4934" s="440" t="s">
        <v>213</v>
      </c>
      <c r="D4934" s="443" t="s">
        <v>59717</v>
      </c>
    </row>
    <row r="4935" spans="1:4" ht="40.5" x14ac:dyDescent="0.25">
      <c r="A4935" s="440" t="s">
        <v>35823</v>
      </c>
      <c r="B4935" s="437" t="s">
        <v>35824</v>
      </c>
      <c r="C4935" s="440" t="s">
        <v>213</v>
      </c>
      <c r="D4935" s="443" t="s">
        <v>13359</v>
      </c>
    </row>
    <row r="4936" spans="1:4" ht="40.5" x14ac:dyDescent="0.25">
      <c r="A4936" s="440" t="s">
        <v>35826</v>
      </c>
      <c r="B4936" s="437" t="s">
        <v>35827</v>
      </c>
      <c r="C4936" s="440" t="s">
        <v>213</v>
      </c>
      <c r="D4936" s="443" t="s">
        <v>12730</v>
      </c>
    </row>
    <row r="4937" spans="1:4" ht="40.5" x14ac:dyDescent="0.25">
      <c r="A4937" s="440" t="s">
        <v>35828</v>
      </c>
      <c r="B4937" s="437" t="s">
        <v>35829</v>
      </c>
      <c r="C4937" s="440" t="s">
        <v>213</v>
      </c>
      <c r="D4937" s="443" t="s">
        <v>12784</v>
      </c>
    </row>
    <row r="4938" spans="1:4" ht="40.5" x14ac:dyDescent="0.25">
      <c r="A4938" s="440" t="s">
        <v>35831</v>
      </c>
      <c r="B4938" s="437" t="s">
        <v>35832</v>
      </c>
      <c r="C4938" s="440" t="s">
        <v>213</v>
      </c>
      <c r="D4938" s="443" t="s">
        <v>59718</v>
      </c>
    </row>
    <row r="4939" spans="1:4" ht="40.5" x14ac:dyDescent="0.25">
      <c r="A4939" s="440" t="s">
        <v>35833</v>
      </c>
      <c r="B4939" s="437" t="s">
        <v>56871</v>
      </c>
      <c r="C4939" s="440" t="s">
        <v>213</v>
      </c>
      <c r="D4939" s="443" t="s">
        <v>32051</v>
      </c>
    </row>
    <row r="4940" spans="1:4" ht="40.5" x14ac:dyDescent="0.25">
      <c r="A4940" s="440" t="s">
        <v>35835</v>
      </c>
      <c r="B4940" s="437" t="s">
        <v>35836</v>
      </c>
      <c r="C4940" s="440" t="s">
        <v>213</v>
      </c>
      <c r="D4940" s="443" t="s">
        <v>59719</v>
      </c>
    </row>
    <row r="4941" spans="1:4" ht="40.5" x14ac:dyDescent="0.25">
      <c r="A4941" s="440" t="s">
        <v>35837</v>
      </c>
      <c r="B4941" s="437" t="s">
        <v>35838</v>
      </c>
      <c r="C4941" s="440" t="s">
        <v>213</v>
      </c>
      <c r="D4941" s="443" t="s">
        <v>14606</v>
      </c>
    </row>
    <row r="4942" spans="1:4" ht="40.5" x14ac:dyDescent="0.25">
      <c r="A4942" s="440" t="s">
        <v>35840</v>
      </c>
      <c r="B4942" s="437" t="s">
        <v>35841</v>
      </c>
      <c r="C4942" s="440" t="s">
        <v>213</v>
      </c>
      <c r="D4942" s="443" t="s">
        <v>59720</v>
      </c>
    </row>
    <row r="4943" spans="1:4" ht="40.5" x14ac:dyDescent="0.25">
      <c r="A4943" s="440" t="s">
        <v>35842</v>
      </c>
      <c r="B4943" s="437" t="s">
        <v>35843</v>
      </c>
      <c r="C4943" s="440" t="s">
        <v>213</v>
      </c>
      <c r="D4943" s="443" t="s">
        <v>38964</v>
      </c>
    </row>
    <row r="4944" spans="1:4" ht="40.5" x14ac:dyDescent="0.25">
      <c r="A4944" s="440" t="s">
        <v>35844</v>
      </c>
      <c r="B4944" s="437" t="s">
        <v>35845</v>
      </c>
      <c r="C4944" s="440" t="s">
        <v>213</v>
      </c>
      <c r="D4944" s="443" t="s">
        <v>33660</v>
      </c>
    </row>
    <row r="4945" spans="1:4" ht="40.5" x14ac:dyDescent="0.25">
      <c r="A4945" s="440" t="s">
        <v>35847</v>
      </c>
      <c r="B4945" s="437" t="s">
        <v>35848</v>
      </c>
      <c r="C4945" s="440" t="s">
        <v>213</v>
      </c>
      <c r="D4945" s="443" t="s">
        <v>7465</v>
      </c>
    </row>
    <row r="4946" spans="1:4" ht="40.5" x14ac:dyDescent="0.25">
      <c r="A4946" s="440" t="s">
        <v>35849</v>
      </c>
      <c r="B4946" s="437" t="s">
        <v>35850</v>
      </c>
      <c r="C4946" s="440" t="s">
        <v>213</v>
      </c>
      <c r="D4946" s="443" t="s">
        <v>44576</v>
      </c>
    </row>
    <row r="4947" spans="1:4" ht="40.5" x14ac:dyDescent="0.25">
      <c r="A4947" s="440" t="s">
        <v>35851</v>
      </c>
      <c r="B4947" s="437" t="s">
        <v>35852</v>
      </c>
      <c r="C4947" s="440" t="s">
        <v>213</v>
      </c>
      <c r="D4947" s="443" t="s">
        <v>31780</v>
      </c>
    </row>
    <row r="4948" spans="1:4" ht="40.5" x14ac:dyDescent="0.25">
      <c r="A4948" s="440" t="s">
        <v>35854</v>
      </c>
      <c r="B4948" s="437" t="s">
        <v>35855</v>
      </c>
      <c r="C4948" s="440" t="s">
        <v>213</v>
      </c>
      <c r="D4948" s="443" t="s">
        <v>31780</v>
      </c>
    </row>
    <row r="4949" spans="1:4" ht="40.5" x14ac:dyDescent="0.25">
      <c r="A4949" s="440" t="s">
        <v>35856</v>
      </c>
      <c r="B4949" s="437" t="s">
        <v>35857</v>
      </c>
      <c r="C4949" s="440" t="s">
        <v>213</v>
      </c>
      <c r="D4949" s="443" t="s">
        <v>44481</v>
      </c>
    </row>
    <row r="4950" spans="1:4" ht="40.5" x14ac:dyDescent="0.25">
      <c r="A4950" s="440" t="s">
        <v>35858</v>
      </c>
      <c r="B4950" s="437" t="s">
        <v>35859</v>
      </c>
      <c r="C4950" s="440" t="s">
        <v>213</v>
      </c>
      <c r="D4950" s="443" t="s">
        <v>59721</v>
      </c>
    </row>
    <row r="4951" spans="1:4" ht="40.5" x14ac:dyDescent="0.25">
      <c r="A4951" s="440" t="s">
        <v>35860</v>
      </c>
      <c r="B4951" s="437" t="s">
        <v>35861</v>
      </c>
      <c r="C4951" s="440" t="s">
        <v>213</v>
      </c>
      <c r="D4951" s="443" t="s">
        <v>59722</v>
      </c>
    </row>
    <row r="4952" spans="1:4" ht="40.5" x14ac:dyDescent="0.25">
      <c r="A4952" s="440" t="s">
        <v>35862</v>
      </c>
      <c r="B4952" s="437" t="s">
        <v>35863</v>
      </c>
      <c r="C4952" s="440" t="s">
        <v>213</v>
      </c>
      <c r="D4952" s="443" t="s">
        <v>14418</v>
      </c>
    </row>
    <row r="4953" spans="1:4" ht="40.5" x14ac:dyDescent="0.25">
      <c r="A4953" s="440" t="s">
        <v>35864</v>
      </c>
      <c r="B4953" s="437" t="s">
        <v>35865</v>
      </c>
      <c r="C4953" s="440" t="s">
        <v>213</v>
      </c>
      <c r="D4953" s="443" t="s">
        <v>43900</v>
      </c>
    </row>
    <row r="4954" spans="1:4" ht="40.5" x14ac:dyDescent="0.25">
      <c r="A4954" s="440" t="s">
        <v>35866</v>
      </c>
      <c r="B4954" s="437" t="s">
        <v>35867</v>
      </c>
      <c r="C4954" s="440" t="s">
        <v>213</v>
      </c>
      <c r="D4954" s="443" t="s">
        <v>34798</v>
      </c>
    </row>
    <row r="4955" spans="1:4" ht="40.5" x14ac:dyDescent="0.25">
      <c r="A4955" s="440" t="s">
        <v>35868</v>
      </c>
      <c r="B4955" s="437" t="s">
        <v>35869</v>
      </c>
      <c r="C4955" s="440" t="s">
        <v>213</v>
      </c>
      <c r="D4955" s="443" t="s">
        <v>36675</v>
      </c>
    </row>
    <row r="4956" spans="1:4" ht="40.5" x14ac:dyDescent="0.25">
      <c r="A4956" s="440" t="s">
        <v>35870</v>
      </c>
      <c r="B4956" s="437" t="s">
        <v>35871</v>
      </c>
      <c r="C4956" s="440" t="s">
        <v>213</v>
      </c>
      <c r="D4956" s="443" t="s">
        <v>12150</v>
      </c>
    </row>
    <row r="4957" spans="1:4" ht="40.5" x14ac:dyDescent="0.25">
      <c r="A4957" s="440" t="s">
        <v>35872</v>
      </c>
      <c r="B4957" s="437" t="s">
        <v>35873</v>
      </c>
      <c r="C4957" s="440" t="s">
        <v>213</v>
      </c>
      <c r="D4957" s="443" t="s">
        <v>43852</v>
      </c>
    </row>
    <row r="4958" spans="1:4" ht="54" x14ac:dyDescent="0.25">
      <c r="A4958" s="440" t="s">
        <v>35874</v>
      </c>
      <c r="B4958" s="437" t="s">
        <v>35875</v>
      </c>
      <c r="C4958" s="440" t="s">
        <v>213</v>
      </c>
      <c r="D4958" s="443" t="s">
        <v>14910</v>
      </c>
    </row>
    <row r="4959" spans="1:4" ht="40.5" x14ac:dyDescent="0.25">
      <c r="A4959" s="440" t="s">
        <v>35877</v>
      </c>
      <c r="B4959" s="437" t="s">
        <v>35878</v>
      </c>
      <c r="C4959" s="440" t="s">
        <v>213</v>
      </c>
      <c r="D4959" s="443" t="s">
        <v>18353</v>
      </c>
    </row>
    <row r="4960" spans="1:4" ht="40.5" x14ac:dyDescent="0.25">
      <c r="A4960" s="440" t="s">
        <v>35879</v>
      </c>
      <c r="B4960" s="437" t="s">
        <v>35880</v>
      </c>
      <c r="C4960" s="440" t="s">
        <v>213</v>
      </c>
      <c r="D4960" s="443" t="s">
        <v>51069</v>
      </c>
    </row>
    <row r="4961" spans="1:4" ht="54" x14ac:dyDescent="0.25">
      <c r="A4961" s="440" t="s">
        <v>35882</v>
      </c>
      <c r="B4961" s="437" t="s">
        <v>35883</v>
      </c>
      <c r="C4961" s="440" t="s">
        <v>213</v>
      </c>
      <c r="D4961" s="443" t="s">
        <v>50994</v>
      </c>
    </row>
    <row r="4962" spans="1:4" ht="54" x14ac:dyDescent="0.25">
      <c r="A4962" s="440" t="s">
        <v>35884</v>
      </c>
      <c r="B4962" s="437" t="s">
        <v>35885</v>
      </c>
      <c r="C4962" s="440" t="s">
        <v>213</v>
      </c>
      <c r="D4962" s="443" t="s">
        <v>36162</v>
      </c>
    </row>
    <row r="4963" spans="1:4" ht="40.5" x14ac:dyDescent="0.25">
      <c r="A4963" s="440" t="s">
        <v>35886</v>
      </c>
      <c r="B4963" s="437" t="s">
        <v>35887</v>
      </c>
      <c r="C4963" s="440" t="s">
        <v>213</v>
      </c>
      <c r="D4963" s="443" t="s">
        <v>35654</v>
      </c>
    </row>
    <row r="4964" spans="1:4" ht="40.5" x14ac:dyDescent="0.25">
      <c r="A4964" s="440" t="s">
        <v>35888</v>
      </c>
      <c r="B4964" s="437" t="s">
        <v>35889</v>
      </c>
      <c r="C4964" s="440" t="s">
        <v>213</v>
      </c>
      <c r="D4964" s="443" t="s">
        <v>59723</v>
      </c>
    </row>
    <row r="4965" spans="1:4" ht="40.5" x14ac:dyDescent="0.25">
      <c r="A4965" s="440" t="s">
        <v>35890</v>
      </c>
      <c r="B4965" s="437" t="s">
        <v>35891</v>
      </c>
      <c r="C4965" s="440" t="s">
        <v>213</v>
      </c>
      <c r="D4965" s="443" t="s">
        <v>33895</v>
      </c>
    </row>
    <row r="4966" spans="1:4" ht="40.5" x14ac:dyDescent="0.25">
      <c r="A4966" s="440" t="s">
        <v>35892</v>
      </c>
      <c r="B4966" s="437" t="s">
        <v>35893</v>
      </c>
      <c r="C4966" s="440" t="s">
        <v>213</v>
      </c>
      <c r="D4966" s="443" t="s">
        <v>31043</v>
      </c>
    </row>
    <row r="4967" spans="1:4" ht="40.5" x14ac:dyDescent="0.25">
      <c r="A4967" s="440" t="s">
        <v>35895</v>
      </c>
      <c r="B4967" s="437" t="s">
        <v>35896</v>
      </c>
      <c r="C4967" s="440" t="s">
        <v>213</v>
      </c>
      <c r="D4967" s="443" t="s">
        <v>43466</v>
      </c>
    </row>
    <row r="4968" spans="1:4" ht="40.5" x14ac:dyDescent="0.25">
      <c r="A4968" s="440" t="s">
        <v>35898</v>
      </c>
      <c r="B4968" s="437" t="s">
        <v>35899</v>
      </c>
      <c r="C4968" s="440" t="s">
        <v>213</v>
      </c>
      <c r="D4968" s="443" t="s">
        <v>59724</v>
      </c>
    </row>
    <row r="4969" spans="1:4" ht="40.5" x14ac:dyDescent="0.25">
      <c r="A4969" s="440" t="s">
        <v>35900</v>
      </c>
      <c r="B4969" s="437" t="s">
        <v>35901</v>
      </c>
      <c r="C4969" s="440" t="s">
        <v>213</v>
      </c>
      <c r="D4969" s="443" t="s">
        <v>17154</v>
      </c>
    </row>
    <row r="4970" spans="1:4" ht="40.5" x14ac:dyDescent="0.25">
      <c r="A4970" s="440" t="s">
        <v>35902</v>
      </c>
      <c r="B4970" s="437" t="s">
        <v>35903</v>
      </c>
      <c r="C4970" s="440" t="s">
        <v>213</v>
      </c>
      <c r="D4970" s="443" t="s">
        <v>26592</v>
      </c>
    </row>
    <row r="4971" spans="1:4" ht="40.5" x14ac:dyDescent="0.25">
      <c r="A4971" s="440" t="s">
        <v>35904</v>
      </c>
      <c r="B4971" s="437" t="s">
        <v>35905</v>
      </c>
      <c r="C4971" s="440" t="s">
        <v>213</v>
      </c>
      <c r="D4971" s="443" t="s">
        <v>59043</v>
      </c>
    </row>
    <row r="4972" spans="1:4" ht="40.5" x14ac:dyDescent="0.25">
      <c r="A4972" s="440" t="s">
        <v>35906</v>
      </c>
      <c r="B4972" s="437" t="s">
        <v>35907</v>
      </c>
      <c r="C4972" s="440" t="s">
        <v>213</v>
      </c>
      <c r="D4972" s="443" t="s">
        <v>59725</v>
      </c>
    </row>
    <row r="4973" spans="1:4" ht="40.5" x14ac:dyDescent="0.25">
      <c r="A4973" s="440" t="s">
        <v>35908</v>
      </c>
      <c r="B4973" s="437" t="s">
        <v>35909</v>
      </c>
      <c r="C4973" s="440" t="s">
        <v>213</v>
      </c>
      <c r="D4973" s="443" t="s">
        <v>59627</v>
      </c>
    </row>
    <row r="4974" spans="1:4" ht="40.5" x14ac:dyDescent="0.25">
      <c r="A4974" s="440" t="s">
        <v>35910</v>
      </c>
      <c r="B4974" s="437" t="s">
        <v>35911</v>
      </c>
      <c r="C4974" s="440" t="s">
        <v>213</v>
      </c>
      <c r="D4974" s="443" t="s">
        <v>9344</v>
      </c>
    </row>
    <row r="4975" spans="1:4" ht="40.5" x14ac:dyDescent="0.25">
      <c r="A4975" s="440" t="s">
        <v>35912</v>
      </c>
      <c r="B4975" s="437" t="s">
        <v>35913</v>
      </c>
      <c r="C4975" s="440" t="s">
        <v>213</v>
      </c>
      <c r="D4975" s="443" t="s">
        <v>18458</v>
      </c>
    </row>
    <row r="4976" spans="1:4" ht="40.5" x14ac:dyDescent="0.25">
      <c r="A4976" s="440" t="s">
        <v>35914</v>
      </c>
      <c r="B4976" s="437" t="s">
        <v>35915</v>
      </c>
      <c r="C4976" s="440" t="s">
        <v>213</v>
      </c>
      <c r="D4976" s="443" t="s">
        <v>12363</v>
      </c>
    </row>
    <row r="4977" spans="1:4" ht="40.5" x14ac:dyDescent="0.25">
      <c r="A4977" s="440" t="s">
        <v>35916</v>
      </c>
      <c r="B4977" s="437" t="s">
        <v>35917</v>
      </c>
      <c r="C4977" s="440" t="s">
        <v>213</v>
      </c>
      <c r="D4977" s="443" t="s">
        <v>11609</v>
      </c>
    </row>
    <row r="4978" spans="1:4" ht="40.5" x14ac:dyDescent="0.25">
      <c r="A4978" s="440" t="s">
        <v>35918</v>
      </c>
      <c r="B4978" s="437" t="s">
        <v>35919</v>
      </c>
      <c r="C4978" s="440" t="s">
        <v>213</v>
      </c>
      <c r="D4978" s="443" t="s">
        <v>11609</v>
      </c>
    </row>
    <row r="4979" spans="1:4" ht="40.5" x14ac:dyDescent="0.25">
      <c r="A4979" s="440" t="s">
        <v>35920</v>
      </c>
      <c r="B4979" s="437" t="s">
        <v>35921</v>
      </c>
      <c r="C4979" s="440" t="s">
        <v>213</v>
      </c>
      <c r="D4979" s="443" t="s">
        <v>59726</v>
      </c>
    </row>
    <row r="4980" spans="1:4" ht="40.5" x14ac:dyDescent="0.25">
      <c r="A4980" s="440" t="s">
        <v>35922</v>
      </c>
      <c r="B4980" s="437" t="s">
        <v>35923</v>
      </c>
      <c r="C4980" s="440" t="s">
        <v>213</v>
      </c>
      <c r="D4980" s="443" t="s">
        <v>59727</v>
      </c>
    </row>
    <row r="4981" spans="1:4" ht="40.5" x14ac:dyDescent="0.25">
      <c r="A4981" s="440" t="s">
        <v>35924</v>
      </c>
      <c r="B4981" s="437" t="s">
        <v>35925</v>
      </c>
      <c r="C4981" s="440" t="s">
        <v>213</v>
      </c>
      <c r="D4981" s="443" t="s">
        <v>12522</v>
      </c>
    </row>
    <row r="4982" spans="1:4" ht="40.5" x14ac:dyDescent="0.25">
      <c r="A4982" s="440" t="s">
        <v>35926</v>
      </c>
      <c r="B4982" s="437" t="s">
        <v>35927</v>
      </c>
      <c r="C4982" s="440" t="s">
        <v>213</v>
      </c>
      <c r="D4982" s="443" t="s">
        <v>18433</v>
      </c>
    </row>
    <row r="4983" spans="1:4" ht="40.5" x14ac:dyDescent="0.25">
      <c r="A4983" s="440" t="s">
        <v>35929</v>
      </c>
      <c r="B4983" s="437" t="s">
        <v>35930</v>
      </c>
      <c r="C4983" s="440" t="s">
        <v>213</v>
      </c>
      <c r="D4983" s="443" t="s">
        <v>34979</v>
      </c>
    </row>
    <row r="4984" spans="1:4" ht="40.5" x14ac:dyDescent="0.25">
      <c r="A4984" s="440" t="s">
        <v>35932</v>
      </c>
      <c r="B4984" s="437" t="s">
        <v>35933</v>
      </c>
      <c r="C4984" s="440" t="s">
        <v>213</v>
      </c>
      <c r="D4984" s="443" t="s">
        <v>31928</v>
      </c>
    </row>
    <row r="4985" spans="1:4" ht="40.5" x14ac:dyDescent="0.25">
      <c r="A4985" s="440" t="s">
        <v>35934</v>
      </c>
      <c r="B4985" s="437" t="s">
        <v>35935</v>
      </c>
      <c r="C4985" s="440" t="s">
        <v>213</v>
      </c>
      <c r="D4985" s="443" t="s">
        <v>13599</v>
      </c>
    </row>
    <row r="4986" spans="1:4" ht="40.5" x14ac:dyDescent="0.25">
      <c r="A4986" s="440" t="s">
        <v>35936</v>
      </c>
      <c r="B4986" s="437" t="s">
        <v>35937</v>
      </c>
      <c r="C4986" s="440" t="s">
        <v>213</v>
      </c>
      <c r="D4986" s="443" t="s">
        <v>59728</v>
      </c>
    </row>
    <row r="4987" spans="1:4" ht="40.5" x14ac:dyDescent="0.25">
      <c r="A4987" s="440" t="s">
        <v>35938</v>
      </c>
      <c r="B4987" s="437" t="s">
        <v>35939</v>
      </c>
      <c r="C4987" s="440" t="s">
        <v>213</v>
      </c>
      <c r="D4987" s="443" t="s">
        <v>15890</v>
      </c>
    </row>
    <row r="4988" spans="1:4" ht="40.5" x14ac:dyDescent="0.25">
      <c r="A4988" s="440" t="s">
        <v>35940</v>
      </c>
      <c r="B4988" s="437" t="s">
        <v>35941</v>
      </c>
      <c r="C4988" s="440" t="s">
        <v>213</v>
      </c>
      <c r="D4988" s="443" t="s">
        <v>16782</v>
      </c>
    </row>
    <row r="4989" spans="1:4" ht="40.5" x14ac:dyDescent="0.25">
      <c r="A4989" s="440" t="s">
        <v>35942</v>
      </c>
      <c r="B4989" s="437" t="s">
        <v>35943</v>
      </c>
      <c r="C4989" s="440" t="s">
        <v>213</v>
      </c>
      <c r="D4989" s="443" t="s">
        <v>10839</v>
      </c>
    </row>
    <row r="4990" spans="1:4" ht="40.5" x14ac:dyDescent="0.25">
      <c r="A4990" s="440" t="s">
        <v>35944</v>
      </c>
      <c r="B4990" s="437" t="s">
        <v>35945</v>
      </c>
      <c r="C4990" s="440" t="s">
        <v>213</v>
      </c>
      <c r="D4990" s="443" t="s">
        <v>10085</v>
      </c>
    </row>
    <row r="4991" spans="1:4" ht="40.5" x14ac:dyDescent="0.25">
      <c r="A4991" s="440" t="s">
        <v>35946</v>
      </c>
      <c r="B4991" s="437" t="s">
        <v>35947</v>
      </c>
      <c r="C4991" s="440" t="s">
        <v>213</v>
      </c>
      <c r="D4991" s="443" t="s">
        <v>7194</v>
      </c>
    </row>
    <row r="4992" spans="1:4" ht="40.5" x14ac:dyDescent="0.25">
      <c r="A4992" s="440" t="s">
        <v>35948</v>
      </c>
      <c r="B4992" s="437" t="s">
        <v>35949</v>
      </c>
      <c r="C4992" s="440" t="s">
        <v>213</v>
      </c>
      <c r="D4992" s="443" t="s">
        <v>37542</v>
      </c>
    </row>
    <row r="4993" spans="1:4" ht="40.5" x14ac:dyDescent="0.25">
      <c r="A4993" s="440" t="s">
        <v>35950</v>
      </c>
      <c r="B4993" s="437" t="s">
        <v>35951</v>
      </c>
      <c r="C4993" s="440" t="s">
        <v>213</v>
      </c>
      <c r="D4993" s="443" t="s">
        <v>13890</v>
      </c>
    </row>
    <row r="4994" spans="1:4" ht="40.5" x14ac:dyDescent="0.25">
      <c r="A4994" s="440" t="s">
        <v>35952</v>
      </c>
      <c r="B4994" s="437" t="s">
        <v>35953</v>
      </c>
      <c r="C4994" s="440" t="s">
        <v>213</v>
      </c>
      <c r="D4994" s="443" t="s">
        <v>7212</v>
      </c>
    </row>
    <row r="4995" spans="1:4" ht="40.5" x14ac:dyDescent="0.25">
      <c r="A4995" s="440" t="s">
        <v>35954</v>
      </c>
      <c r="B4995" s="437" t="s">
        <v>35955</v>
      </c>
      <c r="C4995" s="440" t="s">
        <v>213</v>
      </c>
      <c r="D4995" s="443" t="s">
        <v>43102</v>
      </c>
    </row>
    <row r="4996" spans="1:4" ht="40.5" x14ac:dyDescent="0.25">
      <c r="A4996" s="440" t="s">
        <v>35956</v>
      </c>
      <c r="B4996" s="437" t="s">
        <v>35957</v>
      </c>
      <c r="C4996" s="440" t="s">
        <v>213</v>
      </c>
      <c r="D4996" s="443" t="s">
        <v>7169</v>
      </c>
    </row>
    <row r="4997" spans="1:4" ht="40.5" x14ac:dyDescent="0.25">
      <c r="A4997" s="440" t="s">
        <v>35958</v>
      </c>
      <c r="B4997" s="437" t="s">
        <v>35959</v>
      </c>
      <c r="C4997" s="440" t="s">
        <v>213</v>
      </c>
      <c r="D4997" s="443" t="s">
        <v>11316</v>
      </c>
    </row>
    <row r="4998" spans="1:4" ht="40.5" x14ac:dyDescent="0.25">
      <c r="A4998" s="440" t="s">
        <v>35961</v>
      </c>
      <c r="B4998" s="437" t="s">
        <v>35962</v>
      </c>
      <c r="C4998" s="440" t="s">
        <v>213</v>
      </c>
      <c r="D4998" s="443" t="s">
        <v>18443</v>
      </c>
    </row>
    <row r="4999" spans="1:4" ht="40.5" x14ac:dyDescent="0.25">
      <c r="A4999" s="440" t="s">
        <v>35963</v>
      </c>
      <c r="B4999" s="437" t="s">
        <v>35964</v>
      </c>
      <c r="C4999" s="440" t="s">
        <v>213</v>
      </c>
      <c r="D4999" s="443" t="s">
        <v>8391</v>
      </c>
    </row>
    <row r="5000" spans="1:4" ht="40.5" x14ac:dyDescent="0.25">
      <c r="A5000" s="440" t="s">
        <v>35965</v>
      </c>
      <c r="B5000" s="437" t="s">
        <v>35966</v>
      </c>
      <c r="C5000" s="440" t="s">
        <v>213</v>
      </c>
      <c r="D5000" s="443" t="s">
        <v>11340</v>
      </c>
    </row>
    <row r="5001" spans="1:4" ht="40.5" x14ac:dyDescent="0.25">
      <c r="A5001" s="440" t="s">
        <v>35967</v>
      </c>
      <c r="B5001" s="437" t="s">
        <v>35968</v>
      </c>
      <c r="C5001" s="440" t="s">
        <v>213</v>
      </c>
      <c r="D5001" s="443" t="s">
        <v>8713</v>
      </c>
    </row>
    <row r="5002" spans="1:4" ht="40.5" x14ac:dyDescent="0.25">
      <c r="A5002" s="440" t="s">
        <v>35969</v>
      </c>
      <c r="B5002" s="437" t="s">
        <v>35970</v>
      </c>
      <c r="C5002" s="440" t="s">
        <v>213</v>
      </c>
      <c r="D5002" s="443" t="s">
        <v>10089</v>
      </c>
    </row>
    <row r="5003" spans="1:4" ht="40.5" x14ac:dyDescent="0.25">
      <c r="A5003" s="440" t="s">
        <v>35971</v>
      </c>
      <c r="B5003" s="437" t="s">
        <v>35972</v>
      </c>
      <c r="C5003" s="440" t="s">
        <v>213</v>
      </c>
      <c r="D5003" s="443" t="s">
        <v>7218</v>
      </c>
    </row>
    <row r="5004" spans="1:4" ht="40.5" x14ac:dyDescent="0.25">
      <c r="A5004" s="440" t="s">
        <v>35973</v>
      </c>
      <c r="B5004" s="437" t="s">
        <v>35974</v>
      </c>
      <c r="C5004" s="440" t="s">
        <v>213</v>
      </c>
      <c r="D5004" s="443" t="s">
        <v>38917</v>
      </c>
    </row>
    <row r="5005" spans="1:4" ht="40.5" x14ac:dyDescent="0.25">
      <c r="A5005" s="440" t="s">
        <v>35975</v>
      </c>
      <c r="B5005" s="437" t="s">
        <v>35976</v>
      </c>
      <c r="C5005" s="440" t="s">
        <v>213</v>
      </c>
      <c r="D5005" s="443" t="s">
        <v>14933</v>
      </c>
    </row>
    <row r="5006" spans="1:4" ht="40.5" x14ac:dyDescent="0.25">
      <c r="A5006" s="440" t="s">
        <v>35978</v>
      </c>
      <c r="B5006" s="437" t="s">
        <v>35979</v>
      </c>
      <c r="C5006" s="440" t="s">
        <v>213</v>
      </c>
      <c r="D5006" s="443" t="s">
        <v>59729</v>
      </c>
    </row>
    <row r="5007" spans="1:4" ht="40.5" x14ac:dyDescent="0.25">
      <c r="A5007" s="440" t="s">
        <v>35980</v>
      </c>
      <c r="B5007" s="437" t="s">
        <v>35981</v>
      </c>
      <c r="C5007" s="440" t="s">
        <v>213</v>
      </c>
      <c r="D5007" s="443" t="s">
        <v>13408</v>
      </c>
    </row>
    <row r="5008" spans="1:4" ht="40.5" x14ac:dyDescent="0.25">
      <c r="A5008" s="440" t="s">
        <v>35983</v>
      </c>
      <c r="B5008" s="437" t="s">
        <v>35984</v>
      </c>
      <c r="C5008" s="440" t="s">
        <v>213</v>
      </c>
      <c r="D5008" s="443" t="s">
        <v>13236</v>
      </c>
    </row>
    <row r="5009" spans="1:4" ht="40.5" x14ac:dyDescent="0.25">
      <c r="A5009" s="440" t="s">
        <v>35986</v>
      </c>
      <c r="B5009" s="437" t="s">
        <v>35987</v>
      </c>
      <c r="C5009" s="440" t="s">
        <v>213</v>
      </c>
      <c r="D5009" s="443" t="s">
        <v>26902</v>
      </c>
    </row>
    <row r="5010" spans="1:4" ht="40.5" x14ac:dyDescent="0.25">
      <c r="A5010" s="440" t="s">
        <v>35990</v>
      </c>
      <c r="B5010" s="437" t="s">
        <v>35991</v>
      </c>
      <c r="C5010" s="440" t="s">
        <v>213</v>
      </c>
      <c r="D5010" s="443" t="s">
        <v>8651</v>
      </c>
    </row>
    <row r="5011" spans="1:4" ht="40.5" x14ac:dyDescent="0.25">
      <c r="A5011" s="440" t="s">
        <v>35993</v>
      </c>
      <c r="B5011" s="437" t="s">
        <v>35994</v>
      </c>
      <c r="C5011" s="440" t="s">
        <v>213</v>
      </c>
      <c r="D5011" s="443" t="s">
        <v>31213</v>
      </c>
    </row>
    <row r="5012" spans="1:4" ht="40.5" x14ac:dyDescent="0.25">
      <c r="A5012" s="440" t="s">
        <v>35995</v>
      </c>
      <c r="B5012" s="437" t="s">
        <v>35996</v>
      </c>
      <c r="C5012" s="440" t="s">
        <v>213</v>
      </c>
      <c r="D5012" s="443" t="s">
        <v>12958</v>
      </c>
    </row>
    <row r="5013" spans="1:4" ht="40.5" x14ac:dyDescent="0.25">
      <c r="A5013" s="440" t="s">
        <v>35997</v>
      </c>
      <c r="B5013" s="437" t="s">
        <v>35998</v>
      </c>
      <c r="C5013" s="440" t="s">
        <v>213</v>
      </c>
      <c r="D5013" s="443" t="s">
        <v>17357</v>
      </c>
    </row>
    <row r="5014" spans="1:4" ht="40.5" x14ac:dyDescent="0.25">
      <c r="A5014" s="440" t="s">
        <v>35999</v>
      </c>
      <c r="B5014" s="437" t="s">
        <v>36000</v>
      </c>
      <c r="C5014" s="440" t="s">
        <v>213</v>
      </c>
      <c r="D5014" s="443" t="s">
        <v>14063</v>
      </c>
    </row>
    <row r="5015" spans="1:4" ht="40.5" x14ac:dyDescent="0.25">
      <c r="A5015" s="440" t="s">
        <v>36001</v>
      </c>
      <c r="B5015" s="437" t="s">
        <v>36002</v>
      </c>
      <c r="C5015" s="440" t="s">
        <v>213</v>
      </c>
      <c r="D5015" s="443" t="s">
        <v>36061</v>
      </c>
    </row>
    <row r="5016" spans="1:4" ht="40.5" x14ac:dyDescent="0.25">
      <c r="A5016" s="440" t="s">
        <v>36004</v>
      </c>
      <c r="B5016" s="437" t="s">
        <v>36005</v>
      </c>
      <c r="C5016" s="440" t="s">
        <v>213</v>
      </c>
      <c r="D5016" s="443" t="s">
        <v>59730</v>
      </c>
    </row>
    <row r="5017" spans="1:4" ht="40.5" x14ac:dyDescent="0.25">
      <c r="A5017" s="440" t="s">
        <v>36006</v>
      </c>
      <c r="B5017" s="437" t="s">
        <v>36007</v>
      </c>
      <c r="C5017" s="440" t="s">
        <v>213</v>
      </c>
      <c r="D5017" s="443" t="s">
        <v>59499</v>
      </c>
    </row>
    <row r="5018" spans="1:4" ht="27" x14ac:dyDescent="0.25">
      <c r="A5018" s="440" t="s">
        <v>36008</v>
      </c>
      <c r="B5018" s="437" t="s">
        <v>36009</v>
      </c>
      <c r="C5018" s="440" t="s">
        <v>213</v>
      </c>
      <c r="D5018" s="443" t="s">
        <v>7714</v>
      </c>
    </row>
    <row r="5019" spans="1:4" ht="27" x14ac:dyDescent="0.25">
      <c r="A5019" s="440" t="s">
        <v>36010</v>
      </c>
      <c r="B5019" s="437" t="s">
        <v>36011</v>
      </c>
      <c r="C5019" s="440" t="s">
        <v>213</v>
      </c>
      <c r="D5019" s="443" t="s">
        <v>31942</v>
      </c>
    </row>
    <row r="5020" spans="1:4" ht="40.5" x14ac:dyDescent="0.25">
      <c r="A5020" s="440" t="s">
        <v>36013</v>
      </c>
      <c r="B5020" s="437" t="s">
        <v>56872</v>
      </c>
      <c r="C5020" s="440" t="s">
        <v>213</v>
      </c>
      <c r="D5020" s="443" t="s">
        <v>39769</v>
      </c>
    </row>
    <row r="5021" spans="1:4" ht="40.5" x14ac:dyDescent="0.25">
      <c r="A5021" s="440" t="s">
        <v>36014</v>
      </c>
      <c r="B5021" s="437" t="s">
        <v>56873</v>
      </c>
      <c r="C5021" s="440" t="s">
        <v>213</v>
      </c>
      <c r="D5021" s="443" t="s">
        <v>42844</v>
      </c>
    </row>
    <row r="5022" spans="1:4" ht="40.5" x14ac:dyDescent="0.25">
      <c r="A5022" s="440" t="s">
        <v>36015</v>
      </c>
      <c r="B5022" s="437" t="s">
        <v>36016</v>
      </c>
      <c r="C5022" s="440" t="s">
        <v>213</v>
      </c>
      <c r="D5022" s="443" t="s">
        <v>31114</v>
      </c>
    </row>
    <row r="5023" spans="1:4" ht="40.5" x14ac:dyDescent="0.25">
      <c r="A5023" s="440" t="s">
        <v>36017</v>
      </c>
      <c r="B5023" s="437" t="s">
        <v>56874</v>
      </c>
      <c r="C5023" s="440" t="s">
        <v>213</v>
      </c>
      <c r="D5023" s="443" t="s">
        <v>44526</v>
      </c>
    </row>
    <row r="5024" spans="1:4" ht="27" x14ac:dyDescent="0.25">
      <c r="A5024" s="440" t="s">
        <v>36018</v>
      </c>
      <c r="B5024" s="437" t="s">
        <v>36019</v>
      </c>
      <c r="C5024" s="440" t="s">
        <v>213</v>
      </c>
      <c r="D5024" s="443" t="s">
        <v>15660</v>
      </c>
    </row>
    <row r="5025" spans="1:4" ht="40.5" x14ac:dyDescent="0.25">
      <c r="A5025" s="440" t="s">
        <v>36020</v>
      </c>
      <c r="B5025" s="437" t="s">
        <v>36021</v>
      </c>
      <c r="C5025" s="440" t="s">
        <v>213</v>
      </c>
      <c r="D5025" s="443" t="s">
        <v>50068</v>
      </c>
    </row>
    <row r="5026" spans="1:4" ht="27" x14ac:dyDescent="0.25">
      <c r="A5026" s="440" t="s">
        <v>36023</v>
      </c>
      <c r="B5026" s="437" t="s">
        <v>36024</v>
      </c>
      <c r="C5026" s="440" t="s">
        <v>213</v>
      </c>
      <c r="D5026" s="443" t="s">
        <v>50486</v>
      </c>
    </row>
    <row r="5027" spans="1:4" ht="40.5" x14ac:dyDescent="0.25">
      <c r="A5027" s="440" t="s">
        <v>36026</v>
      </c>
      <c r="B5027" s="437" t="s">
        <v>36027</v>
      </c>
      <c r="C5027" s="440" t="s">
        <v>213</v>
      </c>
      <c r="D5027" s="443" t="s">
        <v>31755</v>
      </c>
    </row>
    <row r="5028" spans="1:4" ht="40.5" x14ac:dyDescent="0.25">
      <c r="A5028" s="440" t="s">
        <v>36028</v>
      </c>
      <c r="B5028" s="437" t="s">
        <v>36029</v>
      </c>
      <c r="C5028" s="440" t="s">
        <v>213</v>
      </c>
      <c r="D5028" s="443" t="s">
        <v>17941</v>
      </c>
    </row>
    <row r="5029" spans="1:4" ht="40.5" x14ac:dyDescent="0.25">
      <c r="A5029" s="440" t="s">
        <v>36030</v>
      </c>
      <c r="B5029" s="437" t="s">
        <v>56875</v>
      </c>
      <c r="C5029" s="440" t="s">
        <v>213</v>
      </c>
      <c r="D5029" s="443" t="s">
        <v>13621</v>
      </c>
    </row>
    <row r="5030" spans="1:4" ht="40.5" x14ac:dyDescent="0.25">
      <c r="A5030" s="440" t="s">
        <v>36031</v>
      </c>
      <c r="B5030" s="437" t="s">
        <v>56876</v>
      </c>
      <c r="C5030" s="440" t="s">
        <v>213</v>
      </c>
      <c r="D5030" s="443" t="s">
        <v>43040</v>
      </c>
    </row>
    <row r="5031" spans="1:4" ht="40.5" x14ac:dyDescent="0.25">
      <c r="A5031" s="440" t="s">
        <v>36032</v>
      </c>
      <c r="B5031" s="437" t="s">
        <v>56877</v>
      </c>
      <c r="C5031" s="440" t="s">
        <v>213</v>
      </c>
      <c r="D5031" s="443" t="s">
        <v>7202</v>
      </c>
    </row>
    <row r="5032" spans="1:4" ht="40.5" x14ac:dyDescent="0.25">
      <c r="A5032" s="440" t="s">
        <v>36034</v>
      </c>
      <c r="B5032" s="437" t="s">
        <v>36035</v>
      </c>
      <c r="C5032" s="440" t="s">
        <v>213</v>
      </c>
      <c r="D5032" s="443" t="s">
        <v>26616</v>
      </c>
    </row>
    <row r="5033" spans="1:4" ht="27" x14ac:dyDescent="0.25">
      <c r="A5033" s="440" t="s">
        <v>36036</v>
      </c>
      <c r="B5033" s="437" t="s">
        <v>36037</v>
      </c>
      <c r="C5033" s="440" t="s">
        <v>213</v>
      </c>
      <c r="D5033" s="443" t="s">
        <v>34159</v>
      </c>
    </row>
    <row r="5034" spans="1:4" ht="40.5" x14ac:dyDescent="0.25">
      <c r="A5034" s="440" t="s">
        <v>36038</v>
      </c>
      <c r="B5034" s="437" t="s">
        <v>36039</v>
      </c>
      <c r="C5034" s="440" t="s">
        <v>213</v>
      </c>
      <c r="D5034" s="443" t="s">
        <v>59731</v>
      </c>
    </row>
    <row r="5035" spans="1:4" ht="40.5" x14ac:dyDescent="0.25">
      <c r="A5035" s="440" t="s">
        <v>36040</v>
      </c>
      <c r="B5035" s="437" t="s">
        <v>36041</v>
      </c>
      <c r="C5035" s="440" t="s">
        <v>213</v>
      </c>
      <c r="D5035" s="443" t="s">
        <v>59040</v>
      </c>
    </row>
    <row r="5036" spans="1:4" ht="40.5" x14ac:dyDescent="0.25">
      <c r="A5036" s="440" t="s">
        <v>36043</v>
      </c>
      <c r="B5036" s="437" t="s">
        <v>36044</v>
      </c>
      <c r="C5036" s="440" t="s">
        <v>213</v>
      </c>
      <c r="D5036" s="443" t="s">
        <v>34225</v>
      </c>
    </row>
    <row r="5037" spans="1:4" ht="40.5" x14ac:dyDescent="0.25">
      <c r="A5037" s="440" t="s">
        <v>36046</v>
      </c>
      <c r="B5037" s="437" t="s">
        <v>36047</v>
      </c>
      <c r="C5037" s="440" t="s">
        <v>213</v>
      </c>
      <c r="D5037" s="443" t="s">
        <v>14126</v>
      </c>
    </row>
    <row r="5038" spans="1:4" ht="40.5" x14ac:dyDescent="0.25">
      <c r="A5038" s="440" t="s">
        <v>36048</v>
      </c>
      <c r="B5038" s="437" t="s">
        <v>36049</v>
      </c>
      <c r="C5038" s="440" t="s">
        <v>213</v>
      </c>
      <c r="D5038" s="443" t="s">
        <v>26614</v>
      </c>
    </row>
    <row r="5039" spans="1:4" ht="27" x14ac:dyDescent="0.25">
      <c r="A5039" s="440" t="s">
        <v>36050</v>
      </c>
      <c r="B5039" s="437" t="s">
        <v>36051</v>
      </c>
      <c r="C5039" s="440" t="s">
        <v>213</v>
      </c>
      <c r="D5039" s="443" t="s">
        <v>28180</v>
      </c>
    </row>
    <row r="5040" spans="1:4" ht="40.5" x14ac:dyDescent="0.25">
      <c r="A5040" s="440" t="s">
        <v>36053</v>
      </c>
      <c r="B5040" s="437" t="s">
        <v>36054</v>
      </c>
      <c r="C5040" s="440" t="s">
        <v>213</v>
      </c>
      <c r="D5040" s="443" t="s">
        <v>59732</v>
      </c>
    </row>
    <row r="5041" spans="1:4" ht="40.5" x14ac:dyDescent="0.25">
      <c r="A5041" s="440" t="s">
        <v>36055</v>
      </c>
      <c r="B5041" s="437" t="s">
        <v>36056</v>
      </c>
      <c r="C5041" s="440" t="s">
        <v>213</v>
      </c>
      <c r="D5041" s="443" t="s">
        <v>27200</v>
      </c>
    </row>
    <row r="5042" spans="1:4" ht="40.5" x14ac:dyDescent="0.25">
      <c r="A5042" s="440" t="s">
        <v>36057</v>
      </c>
      <c r="B5042" s="437" t="s">
        <v>36058</v>
      </c>
      <c r="C5042" s="440" t="s">
        <v>213</v>
      </c>
      <c r="D5042" s="443" t="s">
        <v>41227</v>
      </c>
    </row>
    <row r="5043" spans="1:4" ht="40.5" x14ac:dyDescent="0.25">
      <c r="A5043" s="440" t="s">
        <v>36059</v>
      </c>
      <c r="B5043" s="437" t="s">
        <v>36060</v>
      </c>
      <c r="C5043" s="440" t="s">
        <v>213</v>
      </c>
      <c r="D5043" s="443" t="s">
        <v>50818</v>
      </c>
    </row>
    <row r="5044" spans="1:4" ht="40.5" x14ac:dyDescent="0.25">
      <c r="A5044" s="440" t="s">
        <v>36062</v>
      </c>
      <c r="B5044" s="437" t="s">
        <v>36063</v>
      </c>
      <c r="C5044" s="440" t="s">
        <v>213</v>
      </c>
      <c r="D5044" s="443" t="s">
        <v>58021</v>
      </c>
    </row>
    <row r="5045" spans="1:4" ht="40.5" x14ac:dyDescent="0.25">
      <c r="A5045" s="440" t="s">
        <v>36064</v>
      </c>
      <c r="B5045" s="437" t="s">
        <v>36065</v>
      </c>
      <c r="C5045" s="440" t="s">
        <v>213</v>
      </c>
      <c r="D5045" s="443" t="s">
        <v>14959</v>
      </c>
    </row>
    <row r="5046" spans="1:4" ht="40.5" x14ac:dyDescent="0.25">
      <c r="A5046" s="440" t="s">
        <v>36066</v>
      </c>
      <c r="B5046" s="437" t="s">
        <v>36067</v>
      </c>
      <c r="C5046" s="440" t="s">
        <v>213</v>
      </c>
      <c r="D5046" s="443" t="s">
        <v>33448</v>
      </c>
    </row>
    <row r="5047" spans="1:4" ht="27" x14ac:dyDescent="0.25">
      <c r="A5047" s="440" t="s">
        <v>36068</v>
      </c>
      <c r="B5047" s="437" t="s">
        <v>36069</v>
      </c>
      <c r="C5047" s="440" t="s">
        <v>213</v>
      </c>
      <c r="D5047" s="443" t="s">
        <v>14485</v>
      </c>
    </row>
    <row r="5048" spans="1:4" ht="27" x14ac:dyDescent="0.25">
      <c r="A5048" s="440" t="s">
        <v>36071</v>
      </c>
      <c r="B5048" s="437" t="s">
        <v>56878</v>
      </c>
      <c r="C5048" s="440" t="s">
        <v>213</v>
      </c>
      <c r="D5048" s="443" t="s">
        <v>59733</v>
      </c>
    </row>
    <row r="5049" spans="1:4" ht="40.5" x14ac:dyDescent="0.25">
      <c r="A5049" s="440" t="s">
        <v>36072</v>
      </c>
      <c r="B5049" s="437" t="s">
        <v>56879</v>
      </c>
      <c r="C5049" s="440" t="s">
        <v>213</v>
      </c>
      <c r="D5049" s="443" t="s">
        <v>14282</v>
      </c>
    </row>
    <row r="5050" spans="1:4" ht="40.5" x14ac:dyDescent="0.25">
      <c r="A5050" s="440" t="s">
        <v>36073</v>
      </c>
      <c r="B5050" s="437" t="s">
        <v>56880</v>
      </c>
      <c r="C5050" s="440" t="s">
        <v>213</v>
      </c>
      <c r="D5050" s="443" t="s">
        <v>51415</v>
      </c>
    </row>
    <row r="5051" spans="1:4" ht="27" x14ac:dyDescent="0.25">
      <c r="A5051" s="440" t="s">
        <v>36075</v>
      </c>
      <c r="B5051" s="437" t="s">
        <v>56881</v>
      </c>
      <c r="C5051" s="440" t="s">
        <v>213</v>
      </c>
      <c r="D5051" s="443" t="s">
        <v>15093</v>
      </c>
    </row>
    <row r="5052" spans="1:4" ht="40.5" x14ac:dyDescent="0.25">
      <c r="A5052" s="440" t="s">
        <v>36076</v>
      </c>
      <c r="B5052" s="437" t="s">
        <v>56882</v>
      </c>
      <c r="C5052" s="440" t="s">
        <v>213</v>
      </c>
      <c r="D5052" s="443" t="s">
        <v>35496</v>
      </c>
    </row>
    <row r="5053" spans="1:4" ht="27" x14ac:dyDescent="0.25">
      <c r="A5053" s="440" t="s">
        <v>36078</v>
      </c>
      <c r="B5053" s="437" t="s">
        <v>36079</v>
      </c>
      <c r="C5053" s="440" t="s">
        <v>213</v>
      </c>
      <c r="D5053" s="443" t="s">
        <v>12060</v>
      </c>
    </row>
    <row r="5054" spans="1:4" ht="40.5" x14ac:dyDescent="0.25">
      <c r="A5054" s="440" t="s">
        <v>36080</v>
      </c>
      <c r="B5054" s="437" t="s">
        <v>56883</v>
      </c>
      <c r="C5054" s="440" t="s">
        <v>213</v>
      </c>
      <c r="D5054" s="443" t="s">
        <v>59734</v>
      </c>
    </row>
    <row r="5055" spans="1:4" ht="40.5" x14ac:dyDescent="0.25">
      <c r="A5055" s="440" t="s">
        <v>36081</v>
      </c>
      <c r="B5055" s="437" t="s">
        <v>56884</v>
      </c>
      <c r="C5055" s="440" t="s">
        <v>213</v>
      </c>
      <c r="D5055" s="443" t="s">
        <v>40357</v>
      </c>
    </row>
    <row r="5056" spans="1:4" ht="40.5" x14ac:dyDescent="0.25">
      <c r="A5056" s="440" t="s">
        <v>36082</v>
      </c>
      <c r="B5056" s="437" t="s">
        <v>36083</v>
      </c>
      <c r="C5056" s="440" t="s">
        <v>213</v>
      </c>
      <c r="D5056" s="443" t="s">
        <v>29961</v>
      </c>
    </row>
    <row r="5057" spans="1:4" ht="40.5" x14ac:dyDescent="0.25">
      <c r="A5057" s="440" t="s">
        <v>36084</v>
      </c>
      <c r="B5057" s="437" t="s">
        <v>56885</v>
      </c>
      <c r="C5057" s="440" t="s">
        <v>213</v>
      </c>
      <c r="D5057" s="443" t="s">
        <v>54492</v>
      </c>
    </row>
    <row r="5058" spans="1:4" ht="40.5" x14ac:dyDescent="0.25">
      <c r="A5058" s="440" t="s">
        <v>36086</v>
      </c>
      <c r="B5058" s="437" t="s">
        <v>36087</v>
      </c>
      <c r="C5058" s="440" t="s">
        <v>213</v>
      </c>
      <c r="D5058" s="443" t="s">
        <v>59735</v>
      </c>
    </row>
    <row r="5059" spans="1:4" ht="40.5" x14ac:dyDescent="0.25">
      <c r="A5059" s="440" t="s">
        <v>36088</v>
      </c>
      <c r="B5059" s="437" t="s">
        <v>36089</v>
      </c>
      <c r="C5059" s="440" t="s">
        <v>213</v>
      </c>
      <c r="D5059" s="443" t="s">
        <v>59131</v>
      </c>
    </row>
    <row r="5060" spans="1:4" ht="40.5" x14ac:dyDescent="0.25">
      <c r="A5060" s="440" t="s">
        <v>36090</v>
      </c>
      <c r="B5060" s="437" t="s">
        <v>36091</v>
      </c>
      <c r="C5060" s="440" t="s">
        <v>213</v>
      </c>
      <c r="D5060" s="443" t="s">
        <v>59736</v>
      </c>
    </row>
    <row r="5061" spans="1:4" ht="40.5" x14ac:dyDescent="0.25">
      <c r="A5061" s="440" t="s">
        <v>36093</v>
      </c>
      <c r="B5061" s="437" t="s">
        <v>36094</v>
      </c>
      <c r="C5061" s="440" t="s">
        <v>213</v>
      </c>
      <c r="D5061" s="443" t="s">
        <v>32564</v>
      </c>
    </row>
    <row r="5062" spans="1:4" ht="40.5" x14ac:dyDescent="0.25">
      <c r="A5062" s="440" t="s">
        <v>36095</v>
      </c>
      <c r="B5062" s="437" t="s">
        <v>36096</v>
      </c>
      <c r="C5062" s="440" t="s">
        <v>213</v>
      </c>
      <c r="D5062" s="443" t="s">
        <v>59737</v>
      </c>
    </row>
    <row r="5063" spans="1:4" ht="40.5" x14ac:dyDescent="0.25">
      <c r="A5063" s="440" t="s">
        <v>36097</v>
      </c>
      <c r="B5063" s="437" t="s">
        <v>36098</v>
      </c>
      <c r="C5063" s="440" t="s">
        <v>213</v>
      </c>
      <c r="D5063" s="443" t="s">
        <v>59738</v>
      </c>
    </row>
    <row r="5064" spans="1:4" ht="40.5" x14ac:dyDescent="0.25">
      <c r="A5064" s="440" t="s">
        <v>36099</v>
      </c>
      <c r="B5064" s="437" t="s">
        <v>36100</v>
      </c>
      <c r="C5064" s="440" t="s">
        <v>213</v>
      </c>
      <c r="D5064" s="443" t="s">
        <v>59739</v>
      </c>
    </row>
    <row r="5065" spans="1:4" ht="40.5" x14ac:dyDescent="0.25">
      <c r="A5065" s="440" t="s">
        <v>36101</v>
      </c>
      <c r="B5065" s="437" t="s">
        <v>36102</v>
      </c>
      <c r="C5065" s="440" t="s">
        <v>213</v>
      </c>
      <c r="D5065" s="443" t="s">
        <v>59740</v>
      </c>
    </row>
    <row r="5066" spans="1:4" ht="40.5" x14ac:dyDescent="0.25">
      <c r="A5066" s="440" t="s">
        <v>36103</v>
      </c>
      <c r="B5066" s="437" t="s">
        <v>36104</v>
      </c>
      <c r="C5066" s="440" t="s">
        <v>213</v>
      </c>
      <c r="D5066" s="443" t="s">
        <v>53702</v>
      </c>
    </row>
    <row r="5067" spans="1:4" ht="40.5" x14ac:dyDescent="0.25">
      <c r="A5067" s="440" t="s">
        <v>36106</v>
      </c>
      <c r="B5067" s="437" t="s">
        <v>36107</v>
      </c>
      <c r="C5067" s="440" t="s">
        <v>213</v>
      </c>
      <c r="D5067" s="443" t="s">
        <v>16698</v>
      </c>
    </row>
    <row r="5068" spans="1:4" ht="40.5" x14ac:dyDescent="0.25">
      <c r="A5068" s="440" t="s">
        <v>36108</v>
      </c>
      <c r="B5068" s="437" t="s">
        <v>36109</v>
      </c>
      <c r="C5068" s="440" t="s">
        <v>213</v>
      </c>
      <c r="D5068" s="443" t="s">
        <v>59741</v>
      </c>
    </row>
    <row r="5069" spans="1:4" ht="27" x14ac:dyDescent="0.25">
      <c r="A5069" s="440" t="s">
        <v>36111</v>
      </c>
      <c r="B5069" s="437" t="s">
        <v>36112</v>
      </c>
      <c r="C5069" s="440" t="s">
        <v>213</v>
      </c>
      <c r="D5069" s="443" t="s">
        <v>14681</v>
      </c>
    </row>
    <row r="5070" spans="1:4" ht="27" x14ac:dyDescent="0.25">
      <c r="A5070" s="440" t="s">
        <v>36113</v>
      </c>
      <c r="B5070" s="437" t="s">
        <v>36114</v>
      </c>
      <c r="C5070" s="440" t="s">
        <v>213</v>
      </c>
      <c r="D5070" s="443" t="s">
        <v>59017</v>
      </c>
    </row>
    <row r="5071" spans="1:4" ht="27" x14ac:dyDescent="0.25">
      <c r="A5071" s="440" t="s">
        <v>36116</v>
      </c>
      <c r="B5071" s="437" t="s">
        <v>36117</v>
      </c>
      <c r="C5071" s="440" t="s">
        <v>213</v>
      </c>
      <c r="D5071" s="443" t="s">
        <v>9100</v>
      </c>
    </row>
    <row r="5072" spans="1:4" ht="27" x14ac:dyDescent="0.25">
      <c r="A5072" s="440" t="s">
        <v>36118</v>
      </c>
      <c r="B5072" s="437" t="s">
        <v>36119</v>
      </c>
      <c r="C5072" s="440" t="s">
        <v>213</v>
      </c>
      <c r="D5072" s="443" t="s">
        <v>17164</v>
      </c>
    </row>
    <row r="5073" spans="1:4" ht="27" x14ac:dyDescent="0.25">
      <c r="A5073" s="440" t="s">
        <v>36120</v>
      </c>
      <c r="B5073" s="437" t="s">
        <v>36121</v>
      </c>
      <c r="C5073" s="440" t="s">
        <v>213</v>
      </c>
      <c r="D5073" s="443" t="s">
        <v>59742</v>
      </c>
    </row>
    <row r="5074" spans="1:4" ht="27" x14ac:dyDescent="0.25">
      <c r="A5074" s="440" t="s">
        <v>36122</v>
      </c>
      <c r="B5074" s="437" t="s">
        <v>36123</v>
      </c>
      <c r="C5074" s="440" t="s">
        <v>213</v>
      </c>
      <c r="D5074" s="443" t="s">
        <v>14740</v>
      </c>
    </row>
    <row r="5075" spans="1:4" ht="27" x14ac:dyDescent="0.25">
      <c r="A5075" s="440" t="s">
        <v>36124</v>
      </c>
      <c r="B5075" s="437" t="s">
        <v>36125</v>
      </c>
      <c r="C5075" s="440" t="s">
        <v>213</v>
      </c>
      <c r="D5075" s="443" t="s">
        <v>40867</v>
      </c>
    </row>
    <row r="5076" spans="1:4" ht="27" x14ac:dyDescent="0.25">
      <c r="A5076" s="440" t="s">
        <v>36127</v>
      </c>
      <c r="B5076" s="437" t="s">
        <v>36128</v>
      </c>
      <c r="C5076" s="440" t="s">
        <v>213</v>
      </c>
      <c r="D5076" s="443" t="s">
        <v>12546</v>
      </c>
    </row>
    <row r="5077" spans="1:4" ht="27" x14ac:dyDescent="0.25">
      <c r="A5077" s="440" t="s">
        <v>36130</v>
      </c>
      <c r="B5077" s="437" t="s">
        <v>36131</v>
      </c>
      <c r="C5077" s="440" t="s">
        <v>213</v>
      </c>
      <c r="D5077" s="443" t="s">
        <v>14021</v>
      </c>
    </row>
    <row r="5078" spans="1:4" ht="27" x14ac:dyDescent="0.25">
      <c r="A5078" s="440" t="s">
        <v>36133</v>
      </c>
      <c r="B5078" s="437" t="s">
        <v>36134</v>
      </c>
      <c r="C5078" s="440" t="s">
        <v>213</v>
      </c>
      <c r="D5078" s="443" t="s">
        <v>40052</v>
      </c>
    </row>
    <row r="5079" spans="1:4" ht="27" x14ac:dyDescent="0.25">
      <c r="A5079" s="440" t="s">
        <v>36135</v>
      </c>
      <c r="B5079" s="437" t="s">
        <v>36136</v>
      </c>
      <c r="C5079" s="440" t="s">
        <v>213</v>
      </c>
      <c r="D5079" s="443" t="s">
        <v>35156</v>
      </c>
    </row>
    <row r="5080" spans="1:4" ht="40.5" x14ac:dyDescent="0.25">
      <c r="A5080" s="440" t="s">
        <v>36138</v>
      </c>
      <c r="B5080" s="437" t="s">
        <v>36139</v>
      </c>
      <c r="C5080" s="440" t="s">
        <v>213</v>
      </c>
      <c r="D5080" s="443" t="s">
        <v>11182</v>
      </c>
    </row>
    <row r="5081" spans="1:4" ht="27" x14ac:dyDescent="0.25">
      <c r="A5081" s="440" t="s">
        <v>36140</v>
      </c>
      <c r="B5081" s="437" t="s">
        <v>36141</v>
      </c>
      <c r="C5081" s="440" t="s">
        <v>213</v>
      </c>
      <c r="D5081" s="443" t="s">
        <v>13230</v>
      </c>
    </row>
    <row r="5082" spans="1:4" ht="27" x14ac:dyDescent="0.25">
      <c r="A5082" s="440" t="s">
        <v>36142</v>
      </c>
      <c r="B5082" s="437" t="s">
        <v>36143</v>
      </c>
      <c r="C5082" s="440" t="s">
        <v>213</v>
      </c>
      <c r="D5082" s="443" t="s">
        <v>8724</v>
      </c>
    </row>
    <row r="5083" spans="1:4" ht="27" x14ac:dyDescent="0.25">
      <c r="A5083" s="440" t="s">
        <v>36144</v>
      </c>
      <c r="B5083" s="437" t="s">
        <v>36145</v>
      </c>
      <c r="C5083" s="440" t="s">
        <v>213</v>
      </c>
      <c r="D5083" s="443" t="s">
        <v>17241</v>
      </c>
    </row>
    <row r="5084" spans="1:4" ht="27" x14ac:dyDescent="0.25">
      <c r="A5084" s="440" t="s">
        <v>36146</v>
      </c>
      <c r="B5084" s="437" t="s">
        <v>36147</v>
      </c>
      <c r="C5084" s="440" t="s">
        <v>213</v>
      </c>
      <c r="D5084" s="443" t="s">
        <v>7457</v>
      </c>
    </row>
    <row r="5085" spans="1:4" ht="27" x14ac:dyDescent="0.25">
      <c r="A5085" s="440" t="s">
        <v>36148</v>
      </c>
      <c r="B5085" s="437" t="s">
        <v>36149</v>
      </c>
      <c r="C5085" s="440" t="s">
        <v>213</v>
      </c>
      <c r="D5085" s="443" t="s">
        <v>7929</v>
      </c>
    </row>
    <row r="5086" spans="1:4" ht="27" x14ac:dyDescent="0.25">
      <c r="A5086" s="440" t="s">
        <v>36150</v>
      </c>
      <c r="B5086" s="437" t="s">
        <v>36151</v>
      </c>
      <c r="C5086" s="440" t="s">
        <v>213</v>
      </c>
      <c r="D5086" s="443" t="s">
        <v>9036</v>
      </c>
    </row>
    <row r="5087" spans="1:4" ht="27" x14ac:dyDescent="0.25">
      <c r="A5087" s="440" t="s">
        <v>36153</v>
      </c>
      <c r="B5087" s="437" t="s">
        <v>36154</v>
      </c>
      <c r="C5087" s="440" t="s">
        <v>213</v>
      </c>
      <c r="D5087" s="443" t="s">
        <v>16782</v>
      </c>
    </row>
    <row r="5088" spans="1:4" ht="27" x14ac:dyDescent="0.25">
      <c r="A5088" s="440" t="s">
        <v>36155</v>
      </c>
      <c r="B5088" s="437" t="s">
        <v>36156</v>
      </c>
      <c r="C5088" s="440" t="s">
        <v>213</v>
      </c>
      <c r="D5088" s="443" t="s">
        <v>31218</v>
      </c>
    </row>
    <row r="5089" spans="1:4" ht="54" x14ac:dyDescent="0.25">
      <c r="A5089" s="440" t="s">
        <v>36158</v>
      </c>
      <c r="B5089" s="437" t="s">
        <v>36159</v>
      </c>
      <c r="C5089" s="440" t="s">
        <v>213</v>
      </c>
      <c r="D5089" s="443" t="s">
        <v>13479</v>
      </c>
    </row>
    <row r="5090" spans="1:4" ht="54" x14ac:dyDescent="0.25">
      <c r="A5090" s="440" t="s">
        <v>36160</v>
      </c>
      <c r="B5090" s="437" t="s">
        <v>36161</v>
      </c>
      <c r="C5090" s="440" t="s">
        <v>213</v>
      </c>
      <c r="D5090" s="443" t="s">
        <v>17363</v>
      </c>
    </row>
    <row r="5091" spans="1:4" ht="40.5" x14ac:dyDescent="0.25">
      <c r="A5091" s="440" t="s">
        <v>36163</v>
      </c>
      <c r="B5091" s="437" t="s">
        <v>36164</v>
      </c>
      <c r="C5091" s="440" t="s">
        <v>213</v>
      </c>
      <c r="D5091" s="443" t="s">
        <v>8777</v>
      </c>
    </row>
    <row r="5092" spans="1:4" ht="54" x14ac:dyDescent="0.25">
      <c r="A5092" s="440" t="s">
        <v>36165</v>
      </c>
      <c r="B5092" s="437" t="s">
        <v>36166</v>
      </c>
      <c r="C5092" s="440" t="s">
        <v>213</v>
      </c>
      <c r="D5092" s="443" t="s">
        <v>32292</v>
      </c>
    </row>
    <row r="5093" spans="1:4" ht="40.5" x14ac:dyDescent="0.25">
      <c r="A5093" s="440" t="s">
        <v>36168</v>
      </c>
      <c r="B5093" s="437" t="s">
        <v>36169</v>
      </c>
      <c r="C5093" s="440" t="s">
        <v>213</v>
      </c>
      <c r="D5093" s="443" t="s">
        <v>27369</v>
      </c>
    </row>
    <row r="5094" spans="1:4" ht="54" x14ac:dyDescent="0.25">
      <c r="A5094" s="440" t="s">
        <v>36171</v>
      </c>
      <c r="B5094" s="437" t="s">
        <v>36172</v>
      </c>
      <c r="C5094" s="440" t="s">
        <v>213</v>
      </c>
      <c r="D5094" s="443" t="s">
        <v>38731</v>
      </c>
    </row>
    <row r="5095" spans="1:4" ht="40.5" x14ac:dyDescent="0.25">
      <c r="A5095" s="440" t="s">
        <v>36174</v>
      </c>
      <c r="B5095" s="437" t="s">
        <v>36175</v>
      </c>
      <c r="C5095" s="440" t="s">
        <v>213</v>
      </c>
      <c r="D5095" s="443" t="s">
        <v>8238</v>
      </c>
    </row>
    <row r="5096" spans="1:4" ht="54" x14ac:dyDescent="0.25">
      <c r="A5096" s="440" t="s">
        <v>36176</v>
      </c>
      <c r="B5096" s="437" t="s">
        <v>36177</v>
      </c>
      <c r="C5096" s="440" t="s">
        <v>213</v>
      </c>
      <c r="D5096" s="443" t="s">
        <v>12992</v>
      </c>
    </row>
    <row r="5097" spans="1:4" ht="40.5" x14ac:dyDescent="0.25">
      <c r="A5097" s="440" t="s">
        <v>36178</v>
      </c>
      <c r="B5097" s="437" t="s">
        <v>36179</v>
      </c>
      <c r="C5097" s="440" t="s">
        <v>213</v>
      </c>
      <c r="D5097" s="443" t="s">
        <v>29936</v>
      </c>
    </row>
    <row r="5098" spans="1:4" ht="40.5" x14ac:dyDescent="0.25">
      <c r="A5098" s="440" t="s">
        <v>36181</v>
      </c>
      <c r="B5098" s="437" t="s">
        <v>36182</v>
      </c>
      <c r="C5098" s="440" t="s">
        <v>213</v>
      </c>
      <c r="D5098" s="443" t="s">
        <v>13006</v>
      </c>
    </row>
    <row r="5099" spans="1:4" ht="54" x14ac:dyDescent="0.25">
      <c r="A5099" s="440" t="s">
        <v>36184</v>
      </c>
      <c r="B5099" s="437" t="s">
        <v>36185</v>
      </c>
      <c r="C5099" s="440" t="s">
        <v>213</v>
      </c>
      <c r="D5099" s="443" t="s">
        <v>10913</v>
      </c>
    </row>
    <row r="5100" spans="1:4" ht="40.5" x14ac:dyDescent="0.25">
      <c r="A5100" s="440" t="s">
        <v>36186</v>
      </c>
      <c r="B5100" s="437" t="s">
        <v>36187</v>
      </c>
      <c r="C5100" s="440" t="s">
        <v>213</v>
      </c>
      <c r="D5100" s="443" t="s">
        <v>12312</v>
      </c>
    </row>
    <row r="5101" spans="1:4" ht="54" x14ac:dyDescent="0.25">
      <c r="A5101" s="440" t="s">
        <v>36188</v>
      </c>
      <c r="B5101" s="437" t="s">
        <v>36189</v>
      </c>
      <c r="C5101" s="440" t="s">
        <v>213</v>
      </c>
      <c r="D5101" s="443" t="s">
        <v>59743</v>
      </c>
    </row>
    <row r="5102" spans="1:4" ht="40.5" x14ac:dyDescent="0.25">
      <c r="A5102" s="440" t="s">
        <v>36191</v>
      </c>
      <c r="B5102" s="437" t="s">
        <v>36192</v>
      </c>
      <c r="C5102" s="440" t="s">
        <v>213</v>
      </c>
      <c r="D5102" s="443" t="s">
        <v>32039</v>
      </c>
    </row>
    <row r="5103" spans="1:4" ht="40.5" x14ac:dyDescent="0.25">
      <c r="A5103" s="440" t="s">
        <v>36194</v>
      </c>
      <c r="B5103" s="437" t="s">
        <v>36195</v>
      </c>
      <c r="C5103" s="440" t="s">
        <v>213</v>
      </c>
      <c r="D5103" s="443" t="s">
        <v>9211</v>
      </c>
    </row>
    <row r="5104" spans="1:4" ht="40.5" x14ac:dyDescent="0.25">
      <c r="A5104" s="440" t="s">
        <v>36196</v>
      </c>
      <c r="B5104" s="437" t="s">
        <v>36197</v>
      </c>
      <c r="C5104" s="440" t="s">
        <v>213</v>
      </c>
      <c r="D5104" s="443" t="s">
        <v>16882</v>
      </c>
    </row>
    <row r="5105" spans="1:4" ht="40.5" x14ac:dyDescent="0.25">
      <c r="A5105" s="440" t="s">
        <v>36198</v>
      </c>
      <c r="B5105" s="437" t="s">
        <v>36199</v>
      </c>
      <c r="C5105" s="440" t="s">
        <v>213</v>
      </c>
      <c r="D5105" s="443" t="s">
        <v>14534</v>
      </c>
    </row>
    <row r="5106" spans="1:4" ht="40.5" x14ac:dyDescent="0.25">
      <c r="A5106" s="440" t="s">
        <v>36200</v>
      </c>
      <c r="B5106" s="437" t="s">
        <v>36201</v>
      </c>
      <c r="C5106" s="440" t="s">
        <v>213</v>
      </c>
      <c r="D5106" s="443" t="s">
        <v>12252</v>
      </c>
    </row>
    <row r="5107" spans="1:4" ht="40.5" x14ac:dyDescent="0.25">
      <c r="A5107" s="440" t="s">
        <v>36202</v>
      </c>
      <c r="B5107" s="437" t="s">
        <v>36203</v>
      </c>
      <c r="C5107" s="440" t="s">
        <v>213</v>
      </c>
      <c r="D5107" s="443" t="s">
        <v>43345</v>
      </c>
    </row>
    <row r="5108" spans="1:4" ht="27" x14ac:dyDescent="0.25">
      <c r="A5108" s="440" t="s">
        <v>36204</v>
      </c>
      <c r="B5108" s="437" t="s">
        <v>36205</v>
      </c>
      <c r="C5108" s="440" t="s">
        <v>213</v>
      </c>
      <c r="D5108" s="443" t="s">
        <v>11556</v>
      </c>
    </row>
    <row r="5109" spans="1:4" ht="27" x14ac:dyDescent="0.25">
      <c r="A5109" s="440" t="s">
        <v>36206</v>
      </c>
      <c r="B5109" s="437" t="s">
        <v>36207</v>
      </c>
      <c r="C5109" s="440" t="s">
        <v>213</v>
      </c>
      <c r="D5109" s="443" t="s">
        <v>195</v>
      </c>
    </row>
    <row r="5110" spans="1:4" ht="27" x14ac:dyDescent="0.25">
      <c r="A5110" s="440" t="s">
        <v>36208</v>
      </c>
      <c r="B5110" s="437" t="s">
        <v>36209</v>
      </c>
      <c r="C5110" s="440" t="s">
        <v>213</v>
      </c>
      <c r="D5110" s="443" t="s">
        <v>26688</v>
      </c>
    </row>
    <row r="5111" spans="1:4" ht="27" x14ac:dyDescent="0.25">
      <c r="A5111" s="440" t="s">
        <v>36210</v>
      </c>
      <c r="B5111" s="437" t="s">
        <v>36211</v>
      </c>
      <c r="C5111" s="440" t="s">
        <v>213</v>
      </c>
      <c r="D5111" s="443" t="s">
        <v>59744</v>
      </c>
    </row>
    <row r="5112" spans="1:4" ht="40.5" x14ac:dyDescent="0.25">
      <c r="A5112" s="440" t="s">
        <v>57449</v>
      </c>
      <c r="B5112" s="437" t="s">
        <v>56886</v>
      </c>
      <c r="C5112" s="440" t="s">
        <v>213</v>
      </c>
      <c r="D5112" s="443" t="s">
        <v>14921</v>
      </c>
    </row>
    <row r="5113" spans="1:4" ht="27" x14ac:dyDescent="0.25">
      <c r="A5113" s="440" t="s">
        <v>57450</v>
      </c>
      <c r="B5113" s="437" t="s">
        <v>56887</v>
      </c>
      <c r="C5113" s="440" t="s">
        <v>213</v>
      </c>
      <c r="D5113" s="443" t="s">
        <v>43488</v>
      </c>
    </row>
    <row r="5114" spans="1:4" ht="27" x14ac:dyDescent="0.25">
      <c r="A5114" s="440" t="s">
        <v>57451</v>
      </c>
      <c r="B5114" s="437" t="s">
        <v>56888</v>
      </c>
      <c r="C5114" s="440" t="s">
        <v>213</v>
      </c>
      <c r="D5114" s="443" t="s">
        <v>33331</v>
      </c>
    </row>
    <row r="5115" spans="1:4" ht="40.5" x14ac:dyDescent="0.25">
      <c r="A5115" s="440" t="s">
        <v>57452</v>
      </c>
      <c r="B5115" s="437" t="s">
        <v>56889</v>
      </c>
      <c r="C5115" s="440" t="s">
        <v>213</v>
      </c>
      <c r="D5115" s="443" t="s">
        <v>27689</v>
      </c>
    </row>
    <row r="5116" spans="1:4" ht="40.5" x14ac:dyDescent="0.25">
      <c r="A5116" s="440" t="s">
        <v>57453</v>
      </c>
      <c r="B5116" s="437" t="s">
        <v>56890</v>
      </c>
      <c r="C5116" s="440" t="s">
        <v>213</v>
      </c>
      <c r="D5116" s="443" t="s">
        <v>48988</v>
      </c>
    </row>
    <row r="5117" spans="1:4" ht="40.5" x14ac:dyDescent="0.25">
      <c r="A5117" s="440" t="s">
        <v>57454</v>
      </c>
      <c r="B5117" s="437" t="s">
        <v>56891</v>
      </c>
      <c r="C5117" s="440" t="s">
        <v>213</v>
      </c>
      <c r="D5117" s="443" t="s">
        <v>40495</v>
      </c>
    </row>
    <row r="5118" spans="1:4" ht="40.5" x14ac:dyDescent="0.25">
      <c r="A5118" s="440" t="s">
        <v>57455</v>
      </c>
      <c r="B5118" s="437" t="s">
        <v>56892</v>
      </c>
      <c r="C5118" s="440" t="s">
        <v>213</v>
      </c>
      <c r="D5118" s="443" t="s">
        <v>38027</v>
      </c>
    </row>
    <row r="5119" spans="1:4" ht="40.5" x14ac:dyDescent="0.25">
      <c r="A5119" s="440" t="s">
        <v>57456</v>
      </c>
      <c r="B5119" s="437" t="s">
        <v>56893</v>
      </c>
      <c r="C5119" s="440" t="s">
        <v>213</v>
      </c>
      <c r="D5119" s="443" t="s">
        <v>11289</v>
      </c>
    </row>
    <row r="5120" spans="1:4" ht="40.5" x14ac:dyDescent="0.25">
      <c r="A5120" s="440" t="s">
        <v>57457</v>
      </c>
      <c r="B5120" s="437" t="s">
        <v>56894</v>
      </c>
      <c r="C5120" s="440" t="s">
        <v>213</v>
      </c>
      <c r="D5120" s="443" t="s">
        <v>40245</v>
      </c>
    </row>
    <row r="5121" spans="1:4" ht="40.5" x14ac:dyDescent="0.25">
      <c r="A5121" s="440" t="s">
        <v>57458</v>
      </c>
      <c r="B5121" s="437" t="s">
        <v>56895</v>
      </c>
      <c r="C5121" s="440" t="s">
        <v>213</v>
      </c>
      <c r="D5121" s="443" t="s">
        <v>11234</v>
      </c>
    </row>
    <row r="5122" spans="1:4" ht="40.5" x14ac:dyDescent="0.25">
      <c r="A5122" s="440" t="s">
        <v>57459</v>
      </c>
      <c r="B5122" s="437" t="s">
        <v>56896</v>
      </c>
      <c r="C5122" s="440" t="s">
        <v>213</v>
      </c>
      <c r="D5122" s="443" t="s">
        <v>35298</v>
      </c>
    </row>
    <row r="5123" spans="1:4" ht="40.5" x14ac:dyDescent="0.25">
      <c r="A5123" s="440" t="s">
        <v>57460</v>
      </c>
      <c r="B5123" s="437" t="s">
        <v>56897</v>
      </c>
      <c r="C5123" s="440" t="s">
        <v>213</v>
      </c>
      <c r="D5123" s="443" t="s">
        <v>41045</v>
      </c>
    </row>
    <row r="5124" spans="1:4" ht="40.5" x14ac:dyDescent="0.25">
      <c r="A5124" s="440" t="s">
        <v>57461</v>
      </c>
      <c r="B5124" s="437" t="s">
        <v>56898</v>
      </c>
      <c r="C5124" s="440" t="s">
        <v>213</v>
      </c>
      <c r="D5124" s="443" t="s">
        <v>31681</v>
      </c>
    </row>
    <row r="5125" spans="1:4" ht="40.5" x14ac:dyDescent="0.25">
      <c r="A5125" s="440" t="s">
        <v>57462</v>
      </c>
      <c r="B5125" s="437" t="s">
        <v>56899</v>
      </c>
      <c r="C5125" s="440" t="s">
        <v>213</v>
      </c>
      <c r="D5125" s="443" t="s">
        <v>55235</v>
      </c>
    </row>
    <row r="5126" spans="1:4" ht="40.5" x14ac:dyDescent="0.25">
      <c r="A5126" s="440" t="s">
        <v>57463</v>
      </c>
      <c r="B5126" s="437" t="s">
        <v>56900</v>
      </c>
      <c r="C5126" s="440" t="s">
        <v>213</v>
      </c>
      <c r="D5126" s="443" t="s">
        <v>59745</v>
      </c>
    </row>
    <row r="5127" spans="1:4" ht="40.5" x14ac:dyDescent="0.25">
      <c r="A5127" s="440" t="s">
        <v>57464</v>
      </c>
      <c r="B5127" s="437" t="s">
        <v>56901</v>
      </c>
      <c r="C5127" s="440" t="s">
        <v>213</v>
      </c>
      <c r="D5127" s="443" t="s">
        <v>59746</v>
      </c>
    </row>
    <row r="5128" spans="1:4" ht="40.5" x14ac:dyDescent="0.25">
      <c r="A5128" s="440" t="s">
        <v>57465</v>
      </c>
      <c r="B5128" s="437" t="s">
        <v>56902</v>
      </c>
      <c r="C5128" s="440" t="s">
        <v>213</v>
      </c>
      <c r="D5128" s="443" t="s">
        <v>12840</v>
      </c>
    </row>
    <row r="5129" spans="1:4" ht="27" x14ac:dyDescent="0.25">
      <c r="A5129" s="440" t="s">
        <v>57466</v>
      </c>
      <c r="B5129" s="437" t="s">
        <v>56903</v>
      </c>
      <c r="C5129" s="440" t="s">
        <v>213</v>
      </c>
      <c r="D5129" s="443" t="s">
        <v>28363</v>
      </c>
    </row>
    <row r="5130" spans="1:4" ht="27" x14ac:dyDescent="0.25">
      <c r="A5130" s="440" t="s">
        <v>57467</v>
      </c>
      <c r="B5130" s="437" t="s">
        <v>56904</v>
      </c>
      <c r="C5130" s="440" t="s">
        <v>213</v>
      </c>
      <c r="D5130" s="443" t="s">
        <v>11943</v>
      </c>
    </row>
    <row r="5131" spans="1:4" ht="40.5" x14ac:dyDescent="0.25">
      <c r="A5131" s="440" t="s">
        <v>57468</v>
      </c>
      <c r="B5131" s="437" t="s">
        <v>56905</v>
      </c>
      <c r="C5131" s="440" t="s">
        <v>213</v>
      </c>
      <c r="D5131" s="443" t="s">
        <v>28077</v>
      </c>
    </row>
    <row r="5132" spans="1:4" ht="40.5" x14ac:dyDescent="0.25">
      <c r="A5132" s="440" t="s">
        <v>57469</v>
      </c>
      <c r="B5132" s="437" t="s">
        <v>56906</v>
      </c>
      <c r="C5132" s="440" t="s">
        <v>213</v>
      </c>
      <c r="D5132" s="443" t="s">
        <v>59747</v>
      </c>
    </row>
    <row r="5133" spans="1:4" ht="40.5" x14ac:dyDescent="0.25">
      <c r="A5133" s="440" t="s">
        <v>57470</v>
      </c>
      <c r="B5133" s="437" t="s">
        <v>56907</v>
      </c>
      <c r="C5133" s="440" t="s">
        <v>213</v>
      </c>
      <c r="D5133" s="443" t="s">
        <v>59748</v>
      </c>
    </row>
    <row r="5134" spans="1:4" ht="40.5" x14ac:dyDescent="0.25">
      <c r="A5134" s="440" t="s">
        <v>57471</v>
      </c>
      <c r="B5134" s="437" t="s">
        <v>56908</v>
      </c>
      <c r="C5134" s="440" t="s">
        <v>213</v>
      </c>
      <c r="D5134" s="443" t="s">
        <v>11287</v>
      </c>
    </row>
    <row r="5135" spans="1:4" ht="40.5" x14ac:dyDescent="0.25">
      <c r="A5135" s="440" t="s">
        <v>57472</v>
      </c>
      <c r="B5135" s="437" t="s">
        <v>56909</v>
      </c>
      <c r="C5135" s="440" t="s">
        <v>213</v>
      </c>
      <c r="D5135" s="443" t="s">
        <v>59749</v>
      </c>
    </row>
    <row r="5136" spans="1:4" ht="40.5" x14ac:dyDescent="0.25">
      <c r="A5136" s="440" t="s">
        <v>57473</v>
      </c>
      <c r="B5136" s="437" t="s">
        <v>56910</v>
      </c>
      <c r="C5136" s="440" t="s">
        <v>213</v>
      </c>
      <c r="D5136" s="443" t="s">
        <v>59750</v>
      </c>
    </row>
    <row r="5137" spans="1:4" ht="40.5" x14ac:dyDescent="0.25">
      <c r="A5137" s="440" t="s">
        <v>57474</v>
      </c>
      <c r="B5137" s="437" t="s">
        <v>56911</v>
      </c>
      <c r="C5137" s="440" t="s">
        <v>213</v>
      </c>
      <c r="D5137" s="443" t="s">
        <v>59751</v>
      </c>
    </row>
    <row r="5138" spans="1:4" ht="40.5" x14ac:dyDescent="0.25">
      <c r="A5138" s="440" t="s">
        <v>57475</v>
      </c>
      <c r="B5138" s="437" t="s">
        <v>56912</v>
      </c>
      <c r="C5138" s="440" t="s">
        <v>213</v>
      </c>
      <c r="D5138" s="443" t="s">
        <v>59752</v>
      </c>
    </row>
    <row r="5139" spans="1:4" ht="40.5" x14ac:dyDescent="0.25">
      <c r="A5139" s="440" t="s">
        <v>57476</v>
      </c>
      <c r="B5139" s="437" t="s">
        <v>56913</v>
      </c>
      <c r="C5139" s="440" t="s">
        <v>213</v>
      </c>
      <c r="D5139" s="443" t="s">
        <v>59753</v>
      </c>
    </row>
    <row r="5140" spans="1:4" ht="40.5" x14ac:dyDescent="0.25">
      <c r="A5140" s="440" t="s">
        <v>57477</v>
      </c>
      <c r="B5140" s="437" t="s">
        <v>56914</v>
      </c>
      <c r="C5140" s="440" t="s">
        <v>213</v>
      </c>
      <c r="D5140" s="443" t="s">
        <v>59754</v>
      </c>
    </row>
    <row r="5141" spans="1:4" ht="54" x14ac:dyDescent="0.25">
      <c r="A5141" s="440" t="s">
        <v>57478</v>
      </c>
      <c r="B5141" s="437" t="s">
        <v>56915</v>
      </c>
      <c r="C5141" s="440" t="s">
        <v>213</v>
      </c>
      <c r="D5141" s="443" t="s">
        <v>59755</v>
      </c>
    </row>
    <row r="5142" spans="1:4" ht="40.5" x14ac:dyDescent="0.25">
      <c r="A5142" s="440" t="s">
        <v>57479</v>
      </c>
      <c r="B5142" s="437" t="s">
        <v>56916</v>
      </c>
      <c r="C5142" s="440" t="s">
        <v>213</v>
      </c>
      <c r="D5142" s="443" t="s">
        <v>7210</v>
      </c>
    </row>
    <row r="5143" spans="1:4" ht="40.5" x14ac:dyDescent="0.25">
      <c r="A5143" s="440" t="s">
        <v>57480</v>
      </c>
      <c r="B5143" s="437" t="s">
        <v>56917</v>
      </c>
      <c r="C5143" s="440" t="s">
        <v>213</v>
      </c>
      <c r="D5143" s="443" t="s">
        <v>34486</v>
      </c>
    </row>
    <row r="5144" spans="1:4" ht="40.5" x14ac:dyDescent="0.25">
      <c r="A5144" s="440" t="s">
        <v>57481</v>
      </c>
      <c r="B5144" s="437" t="s">
        <v>56918</v>
      </c>
      <c r="C5144" s="440" t="s">
        <v>213</v>
      </c>
      <c r="D5144" s="443" t="s">
        <v>16847</v>
      </c>
    </row>
    <row r="5145" spans="1:4" ht="40.5" x14ac:dyDescent="0.25">
      <c r="A5145" s="440" t="s">
        <v>57482</v>
      </c>
      <c r="B5145" s="437" t="s">
        <v>56919</v>
      </c>
      <c r="C5145" s="440" t="s">
        <v>213</v>
      </c>
      <c r="D5145" s="443" t="s">
        <v>8266</v>
      </c>
    </row>
    <row r="5146" spans="1:4" ht="40.5" x14ac:dyDescent="0.25">
      <c r="A5146" s="440" t="s">
        <v>57483</v>
      </c>
      <c r="B5146" s="437" t="s">
        <v>56920</v>
      </c>
      <c r="C5146" s="440" t="s">
        <v>213</v>
      </c>
      <c r="D5146" s="443" t="s">
        <v>59756</v>
      </c>
    </row>
    <row r="5147" spans="1:4" ht="40.5" x14ac:dyDescent="0.25">
      <c r="A5147" s="440" t="s">
        <v>57484</v>
      </c>
      <c r="B5147" s="437" t="s">
        <v>56921</v>
      </c>
      <c r="C5147" s="440" t="s">
        <v>213</v>
      </c>
      <c r="D5147" s="443" t="s">
        <v>59757</v>
      </c>
    </row>
    <row r="5148" spans="1:4" ht="40.5" x14ac:dyDescent="0.25">
      <c r="A5148" s="440" t="s">
        <v>57485</v>
      </c>
      <c r="B5148" s="437" t="s">
        <v>56922</v>
      </c>
      <c r="C5148" s="440" t="s">
        <v>213</v>
      </c>
      <c r="D5148" s="443" t="s">
        <v>44078</v>
      </c>
    </row>
    <row r="5149" spans="1:4" ht="40.5" x14ac:dyDescent="0.25">
      <c r="A5149" s="440" t="s">
        <v>57486</v>
      </c>
      <c r="B5149" s="437" t="s">
        <v>56923</v>
      </c>
      <c r="C5149" s="440" t="s">
        <v>213</v>
      </c>
      <c r="D5149" s="443" t="s">
        <v>42653</v>
      </c>
    </row>
    <row r="5150" spans="1:4" ht="54" x14ac:dyDescent="0.25">
      <c r="A5150" s="440" t="s">
        <v>57487</v>
      </c>
      <c r="B5150" s="437" t="s">
        <v>56924</v>
      </c>
      <c r="C5150" s="440" t="s">
        <v>213</v>
      </c>
      <c r="D5150" s="443" t="s">
        <v>59758</v>
      </c>
    </row>
    <row r="5151" spans="1:4" ht="40.5" x14ac:dyDescent="0.25">
      <c r="A5151" s="440" t="s">
        <v>57488</v>
      </c>
      <c r="B5151" s="437" t="s">
        <v>56925</v>
      </c>
      <c r="C5151" s="440" t="s">
        <v>213</v>
      </c>
      <c r="D5151" s="443" t="s">
        <v>15273</v>
      </c>
    </row>
    <row r="5152" spans="1:4" ht="40.5" x14ac:dyDescent="0.25">
      <c r="A5152" s="440" t="s">
        <v>57489</v>
      </c>
      <c r="B5152" s="437" t="s">
        <v>56926</v>
      </c>
      <c r="C5152" s="440" t="s">
        <v>213</v>
      </c>
      <c r="D5152" s="443" t="s">
        <v>59759</v>
      </c>
    </row>
    <row r="5153" spans="1:4" ht="40.5" x14ac:dyDescent="0.25">
      <c r="A5153" s="440" t="s">
        <v>57490</v>
      </c>
      <c r="B5153" s="437" t="s">
        <v>56927</v>
      </c>
      <c r="C5153" s="440" t="s">
        <v>213</v>
      </c>
      <c r="D5153" s="443" t="s">
        <v>59760</v>
      </c>
    </row>
    <row r="5154" spans="1:4" ht="40.5" x14ac:dyDescent="0.25">
      <c r="A5154" s="440" t="s">
        <v>57491</v>
      </c>
      <c r="B5154" s="437" t="s">
        <v>56928</v>
      </c>
      <c r="C5154" s="440" t="s">
        <v>213</v>
      </c>
      <c r="D5154" s="443" t="s">
        <v>59761</v>
      </c>
    </row>
    <row r="5155" spans="1:4" ht="40.5" x14ac:dyDescent="0.25">
      <c r="A5155" s="440" t="s">
        <v>57492</v>
      </c>
      <c r="B5155" s="437" t="s">
        <v>56929</v>
      </c>
      <c r="C5155" s="440" t="s">
        <v>213</v>
      </c>
      <c r="D5155" s="443" t="s">
        <v>59762</v>
      </c>
    </row>
    <row r="5156" spans="1:4" ht="40.5" x14ac:dyDescent="0.25">
      <c r="A5156" s="440" t="s">
        <v>57493</v>
      </c>
      <c r="B5156" s="437" t="s">
        <v>56930</v>
      </c>
      <c r="C5156" s="440" t="s">
        <v>213</v>
      </c>
      <c r="D5156" s="443" t="s">
        <v>59763</v>
      </c>
    </row>
    <row r="5157" spans="1:4" ht="40.5" x14ac:dyDescent="0.25">
      <c r="A5157" s="440" t="s">
        <v>57494</v>
      </c>
      <c r="B5157" s="437" t="s">
        <v>56931</v>
      </c>
      <c r="C5157" s="440" t="s">
        <v>213</v>
      </c>
      <c r="D5157" s="443" t="s">
        <v>59764</v>
      </c>
    </row>
    <row r="5158" spans="1:4" ht="40.5" x14ac:dyDescent="0.25">
      <c r="A5158" s="440" t="s">
        <v>57495</v>
      </c>
      <c r="B5158" s="437" t="s">
        <v>56932</v>
      </c>
      <c r="C5158" s="440" t="s">
        <v>213</v>
      </c>
      <c r="D5158" s="443" t="s">
        <v>59765</v>
      </c>
    </row>
    <row r="5159" spans="1:4" ht="40.5" x14ac:dyDescent="0.25">
      <c r="A5159" s="440" t="s">
        <v>57496</v>
      </c>
      <c r="B5159" s="437" t="s">
        <v>56933</v>
      </c>
      <c r="C5159" s="440" t="s">
        <v>213</v>
      </c>
      <c r="D5159" s="443" t="s">
        <v>59766</v>
      </c>
    </row>
    <row r="5160" spans="1:4" ht="40.5" x14ac:dyDescent="0.25">
      <c r="A5160" s="440" t="s">
        <v>57497</v>
      </c>
      <c r="B5160" s="437" t="s">
        <v>56934</v>
      </c>
      <c r="C5160" s="440" t="s">
        <v>213</v>
      </c>
      <c r="D5160" s="443" t="s">
        <v>30807</v>
      </c>
    </row>
    <row r="5161" spans="1:4" ht="40.5" x14ac:dyDescent="0.25">
      <c r="A5161" s="440" t="s">
        <v>57498</v>
      </c>
      <c r="B5161" s="437" t="s">
        <v>56935</v>
      </c>
      <c r="C5161" s="440" t="s">
        <v>213</v>
      </c>
      <c r="D5161" s="443" t="s">
        <v>59767</v>
      </c>
    </row>
    <row r="5162" spans="1:4" ht="40.5" x14ac:dyDescent="0.25">
      <c r="A5162" s="440" t="s">
        <v>57499</v>
      </c>
      <c r="B5162" s="437" t="s">
        <v>56936</v>
      </c>
      <c r="C5162" s="440" t="s">
        <v>213</v>
      </c>
      <c r="D5162" s="443" t="s">
        <v>59768</v>
      </c>
    </row>
    <row r="5163" spans="1:4" ht="40.5" x14ac:dyDescent="0.25">
      <c r="A5163" s="440" t="s">
        <v>57500</v>
      </c>
      <c r="B5163" s="437" t="s">
        <v>56937</v>
      </c>
      <c r="C5163" s="440" t="s">
        <v>213</v>
      </c>
      <c r="D5163" s="443" t="s">
        <v>59769</v>
      </c>
    </row>
    <row r="5164" spans="1:4" ht="40.5" x14ac:dyDescent="0.25">
      <c r="A5164" s="440" t="s">
        <v>57501</v>
      </c>
      <c r="B5164" s="437" t="s">
        <v>56938</v>
      </c>
      <c r="C5164" s="440" t="s">
        <v>213</v>
      </c>
      <c r="D5164" s="443" t="s">
        <v>59770</v>
      </c>
    </row>
    <row r="5165" spans="1:4" ht="40.5" x14ac:dyDescent="0.25">
      <c r="A5165" s="440" t="s">
        <v>57502</v>
      </c>
      <c r="B5165" s="437" t="s">
        <v>56939</v>
      </c>
      <c r="C5165" s="440" t="s">
        <v>213</v>
      </c>
      <c r="D5165" s="443" t="s">
        <v>59771</v>
      </c>
    </row>
    <row r="5166" spans="1:4" ht="40.5" x14ac:dyDescent="0.25">
      <c r="A5166" s="440" t="s">
        <v>57503</v>
      </c>
      <c r="B5166" s="437" t="s">
        <v>56940</v>
      </c>
      <c r="C5166" s="440" t="s">
        <v>213</v>
      </c>
      <c r="D5166" s="443" t="s">
        <v>14461</v>
      </c>
    </row>
    <row r="5167" spans="1:4" ht="40.5" x14ac:dyDescent="0.25">
      <c r="A5167" s="440" t="s">
        <v>57504</v>
      </c>
      <c r="B5167" s="437" t="s">
        <v>56941</v>
      </c>
      <c r="C5167" s="440" t="s">
        <v>213</v>
      </c>
      <c r="D5167" s="443" t="s">
        <v>59772</v>
      </c>
    </row>
    <row r="5168" spans="1:4" ht="40.5" x14ac:dyDescent="0.25">
      <c r="A5168" s="440" t="s">
        <v>57505</v>
      </c>
      <c r="B5168" s="437" t="s">
        <v>56942</v>
      </c>
      <c r="C5168" s="440" t="s">
        <v>213</v>
      </c>
      <c r="D5168" s="443" t="s">
        <v>59773</v>
      </c>
    </row>
    <row r="5169" spans="1:4" ht="40.5" x14ac:dyDescent="0.25">
      <c r="A5169" s="440" t="s">
        <v>57506</v>
      </c>
      <c r="B5169" s="437" t="s">
        <v>56943</v>
      </c>
      <c r="C5169" s="440" t="s">
        <v>213</v>
      </c>
      <c r="D5169" s="443" t="s">
        <v>59774</v>
      </c>
    </row>
    <row r="5170" spans="1:4" ht="40.5" x14ac:dyDescent="0.25">
      <c r="A5170" s="440" t="s">
        <v>57507</v>
      </c>
      <c r="B5170" s="437" t="s">
        <v>56944</v>
      </c>
      <c r="C5170" s="440" t="s">
        <v>213</v>
      </c>
      <c r="D5170" s="443" t="s">
        <v>16147</v>
      </c>
    </row>
    <row r="5171" spans="1:4" ht="40.5" x14ac:dyDescent="0.25">
      <c r="A5171" s="440" t="s">
        <v>57508</v>
      </c>
      <c r="B5171" s="437" t="s">
        <v>56945</v>
      </c>
      <c r="C5171" s="440" t="s">
        <v>213</v>
      </c>
      <c r="D5171" s="443" t="s">
        <v>59775</v>
      </c>
    </row>
    <row r="5172" spans="1:4" ht="40.5" x14ac:dyDescent="0.25">
      <c r="A5172" s="440" t="s">
        <v>57509</v>
      </c>
      <c r="B5172" s="437" t="s">
        <v>56946</v>
      </c>
      <c r="C5172" s="440" t="s">
        <v>213</v>
      </c>
      <c r="D5172" s="443" t="s">
        <v>13375</v>
      </c>
    </row>
    <row r="5173" spans="1:4" ht="40.5" x14ac:dyDescent="0.25">
      <c r="A5173" s="440" t="s">
        <v>57510</v>
      </c>
      <c r="B5173" s="437" t="s">
        <v>56947</v>
      </c>
      <c r="C5173" s="440" t="s">
        <v>213</v>
      </c>
      <c r="D5173" s="443" t="s">
        <v>44007</v>
      </c>
    </row>
    <row r="5174" spans="1:4" ht="40.5" x14ac:dyDescent="0.25">
      <c r="A5174" s="440" t="s">
        <v>57511</v>
      </c>
      <c r="B5174" s="437" t="s">
        <v>56948</v>
      </c>
      <c r="C5174" s="440" t="s">
        <v>213</v>
      </c>
      <c r="D5174" s="443" t="s">
        <v>59776</v>
      </c>
    </row>
    <row r="5175" spans="1:4" ht="40.5" x14ac:dyDescent="0.25">
      <c r="A5175" s="440" t="s">
        <v>57512</v>
      </c>
      <c r="B5175" s="437" t="s">
        <v>56949</v>
      </c>
      <c r="C5175" s="440" t="s">
        <v>213</v>
      </c>
      <c r="D5175" s="443" t="s">
        <v>18276</v>
      </c>
    </row>
    <row r="5176" spans="1:4" ht="40.5" x14ac:dyDescent="0.25">
      <c r="A5176" s="440" t="s">
        <v>57513</v>
      </c>
      <c r="B5176" s="437" t="s">
        <v>56950</v>
      </c>
      <c r="C5176" s="440" t="s">
        <v>213</v>
      </c>
      <c r="D5176" s="443" t="s">
        <v>11855</v>
      </c>
    </row>
    <row r="5177" spans="1:4" ht="40.5" x14ac:dyDescent="0.25">
      <c r="A5177" s="440" t="s">
        <v>57514</v>
      </c>
      <c r="B5177" s="437" t="s">
        <v>56951</v>
      </c>
      <c r="C5177" s="440" t="s">
        <v>213</v>
      </c>
      <c r="D5177" s="443" t="s">
        <v>28516</v>
      </c>
    </row>
    <row r="5178" spans="1:4" ht="40.5" x14ac:dyDescent="0.25">
      <c r="A5178" s="440" t="s">
        <v>57515</v>
      </c>
      <c r="B5178" s="437" t="s">
        <v>56952</v>
      </c>
      <c r="C5178" s="440" t="s">
        <v>213</v>
      </c>
      <c r="D5178" s="443" t="s">
        <v>35931</v>
      </c>
    </row>
    <row r="5179" spans="1:4" ht="40.5" x14ac:dyDescent="0.25">
      <c r="A5179" s="440" t="s">
        <v>57516</v>
      </c>
      <c r="B5179" s="437" t="s">
        <v>56953</v>
      </c>
      <c r="C5179" s="440" t="s">
        <v>213</v>
      </c>
      <c r="D5179" s="443" t="s">
        <v>42636</v>
      </c>
    </row>
    <row r="5180" spans="1:4" ht="40.5" x14ac:dyDescent="0.25">
      <c r="A5180" s="440" t="s">
        <v>57517</v>
      </c>
      <c r="B5180" s="437" t="s">
        <v>56954</v>
      </c>
      <c r="C5180" s="440" t="s">
        <v>213</v>
      </c>
      <c r="D5180" s="443" t="s">
        <v>59777</v>
      </c>
    </row>
    <row r="5181" spans="1:4" ht="40.5" x14ac:dyDescent="0.25">
      <c r="A5181" s="440" t="s">
        <v>57518</v>
      </c>
      <c r="B5181" s="437" t="s">
        <v>56955</v>
      </c>
      <c r="C5181" s="440" t="s">
        <v>213</v>
      </c>
      <c r="D5181" s="443" t="s">
        <v>59778</v>
      </c>
    </row>
    <row r="5182" spans="1:4" ht="27" x14ac:dyDescent="0.25">
      <c r="A5182" s="440" t="s">
        <v>57519</v>
      </c>
      <c r="B5182" s="437" t="s">
        <v>56956</v>
      </c>
      <c r="C5182" s="440" t="s">
        <v>213</v>
      </c>
      <c r="D5182" s="443" t="s">
        <v>15020</v>
      </c>
    </row>
    <row r="5183" spans="1:4" ht="27" x14ac:dyDescent="0.25">
      <c r="A5183" s="440" t="s">
        <v>57520</v>
      </c>
      <c r="B5183" s="437" t="s">
        <v>56957</v>
      </c>
      <c r="C5183" s="440" t="s">
        <v>213</v>
      </c>
      <c r="D5183" s="443" t="s">
        <v>57599</v>
      </c>
    </row>
    <row r="5184" spans="1:4" ht="27" x14ac:dyDescent="0.25">
      <c r="A5184" s="440" t="s">
        <v>57521</v>
      </c>
      <c r="B5184" s="437" t="s">
        <v>56958</v>
      </c>
      <c r="C5184" s="440" t="s">
        <v>213</v>
      </c>
      <c r="D5184" s="443" t="s">
        <v>59779</v>
      </c>
    </row>
    <row r="5185" spans="1:4" ht="40.5" x14ac:dyDescent="0.25">
      <c r="A5185" s="440" t="s">
        <v>57522</v>
      </c>
      <c r="B5185" s="437" t="s">
        <v>56959</v>
      </c>
      <c r="C5185" s="440" t="s">
        <v>213</v>
      </c>
      <c r="D5185" s="443" t="s">
        <v>29000</v>
      </c>
    </row>
    <row r="5186" spans="1:4" ht="40.5" x14ac:dyDescent="0.25">
      <c r="A5186" s="440" t="s">
        <v>57523</v>
      </c>
      <c r="B5186" s="437" t="s">
        <v>56960</v>
      </c>
      <c r="C5186" s="440" t="s">
        <v>213</v>
      </c>
      <c r="D5186" s="443" t="s">
        <v>44616</v>
      </c>
    </row>
    <row r="5187" spans="1:4" ht="40.5" x14ac:dyDescent="0.25">
      <c r="A5187" s="440" t="s">
        <v>57524</v>
      </c>
      <c r="B5187" s="437" t="s">
        <v>56961</v>
      </c>
      <c r="C5187" s="440" t="s">
        <v>213</v>
      </c>
      <c r="D5187" s="443" t="s">
        <v>8548</v>
      </c>
    </row>
    <row r="5188" spans="1:4" ht="40.5" x14ac:dyDescent="0.25">
      <c r="A5188" s="440" t="s">
        <v>57525</v>
      </c>
      <c r="B5188" s="437" t="s">
        <v>56962</v>
      </c>
      <c r="C5188" s="440" t="s">
        <v>213</v>
      </c>
      <c r="D5188" s="443" t="s">
        <v>7477</v>
      </c>
    </row>
    <row r="5189" spans="1:4" ht="40.5" x14ac:dyDescent="0.25">
      <c r="A5189" s="440" t="s">
        <v>57526</v>
      </c>
      <c r="B5189" s="437" t="s">
        <v>56963</v>
      </c>
      <c r="C5189" s="440" t="s">
        <v>213</v>
      </c>
      <c r="D5189" s="443" t="s">
        <v>10114</v>
      </c>
    </row>
    <row r="5190" spans="1:4" ht="40.5" x14ac:dyDescent="0.25">
      <c r="A5190" s="440" t="s">
        <v>57527</v>
      </c>
      <c r="B5190" s="437" t="s">
        <v>56964</v>
      </c>
      <c r="C5190" s="440" t="s">
        <v>213</v>
      </c>
      <c r="D5190" s="443" t="s">
        <v>37597</v>
      </c>
    </row>
    <row r="5191" spans="1:4" ht="40.5" x14ac:dyDescent="0.25">
      <c r="A5191" s="440" t="s">
        <v>57528</v>
      </c>
      <c r="B5191" s="437" t="s">
        <v>56965</v>
      </c>
      <c r="C5191" s="440" t="s">
        <v>213</v>
      </c>
      <c r="D5191" s="443" t="s">
        <v>11806</v>
      </c>
    </row>
    <row r="5192" spans="1:4" ht="27" x14ac:dyDescent="0.25">
      <c r="A5192" s="440" t="s">
        <v>36212</v>
      </c>
      <c r="B5192" s="437" t="s">
        <v>36213</v>
      </c>
      <c r="C5192" s="440" t="s">
        <v>213</v>
      </c>
      <c r="D5192" s="443" t="s">
        <v>59780</v>
      </c>
    </row>
    <row r="5193" spans="1:4" ht="27" x14ac:dyDescent="0.25">
      <c r="A5193" s="440" t="s">
        <v>36215</v>
      </c>
      <c r="B5193" s="437" t="s">
        <v>36216</v>
      </c>
      <c r="C5193" s="440" t="s">
        <v>213</v>
      </c>
      <c r="D5193" s="443" t="s">
        <v>59781</v>
      </c>
    </row>
    <row r="5194" spans="1:4" ht="27" x14ac:dyDescent="0.25">
      <c r="A5194" s="440" t="s">
        <v>36217</v>
      </c>
      <c r="B5194" s="437" t="s">
        <v>36218</v>
      </c>
      <c r="C5194" s="440" t="s">
        <v>213</v>
      </c>
      <c r="D5194" s="443" t="s">
        <v>59782</v>
      </c>
    </row>
    <row r="5195" spans="1:4" ht="27" x14ac:dyDescent="0.25">
      <c r="A5195" s="440" t="s">
        <v>36219</v>
      </c>
      <c r="B5195" s="437" t="s">
        <v>36220</v>
      </c>
      <c r="C5195" s="440" t="s">
        <v>213</v>
      </c>
      <c r="D5195" s="443" t="s">
        <v>59783</v>
      </c>
    </row>
    <row r="5196" spans="1:4" ht="40.5" x14ac:dyDescent="0.25">
      <c r="A5196" s="440" t="s">
        <v>36221</v>
      </c>
      <c r="B5196" s="437" t="s">
        <v>36222</v>
      </c>
      <c r="C5196" s="440" t="s">
        <v>213</v>
      </c>
      <c r="D5196" s="443" t="s">
        <v>59784</v>
      </c>
    </row>
    <row r="5197" spans="1:4" ht="40.5" x14ac:dyDescent="0.25">
      <c r="A5197" s="440" t="s">
        <v>36224</v>
      </c>
      <c r="B5197" s="437" t="s">
        <v>36225</v>
      </c>
      <c r="C5197" s="440" t="s">
        <v>213</v>
      </c>
      <c r="D5197" s="443" t="s">
        <v>59785</v>
      </c>
    </row>
    <row r="5198" spans="1:4" ht="40.5" x14ac:dyDescent="0.25">
      <c r="A5198" s="440" t="s">
        <v>36226</v>
      </c>
      <c r="B5198" s="437" t="s">
        <v>36227</v>
      </c>
      <c r="C5198" s="440" t="s">
        <v>213</v>
      </c>
      <c r="D5198" s="443" t="s">
        <v>59786</v>
      </c>
    </row>
    <row r="5199" spans="1:4" ht="40.5" x14ac:dyDescent="0.25">
      <c r="A5199" s="440" t="s">
        <v>36228</v>
      </c>
      <c r="B5199" s="437" t="s">
        <v>36229</v>
      </c>
      <c r="C5199" s="440" t="s">
        <v>213</v>
      </c>
      <c r="D5199" s="443" t="s">
        <v>59787</v>
      </c>
    </row>
    <row r="5200" spans="1:4" ht="40.5" x14ac:dyDescent="0.25">
      <c r="A5200" s="440" t="s">
        <v>36230</v>
      </c>
      <c r="B5200" s="437" t="s">
        <v>36231</v>
      </c>
      <c r="C5200" s="440" t="s">
        <v>213</v>
      </c>
      <c r="D5200" s="443" t="s">
        <v>59788</v>
      </c>
    </row>
    <row r="5201" spans="1:4" ht="40.5" x14ac:dyDescent="0.25">
      <c r="A5201" s="440" t="s">
        <v>36232</v>
      </c>
      <c r="B5201" s="437" t="s">
        <v>36233</v>
      </c>
      <c r="C5201" s="440" t="s">
        <v>213</v>
      </c>
      <c r="D5201" s="443" t="s">
        <v>59789</v>
      </c>
    </row>
    <row r="5202" spans="1:4" ht="40.5" x14ac:dyDescent="0.25">
      <c r="A5202" s="440" t="s">
        <v>36234</v>
      </c>
      <c r="B5202" s="437" t="s">
        <v>36235</v>
      </c>
      <c r="C5202" s="440" t="s">
        <v>213</v>
      </c>
      <c r="D5202" s="443" t="s">
        <v>59790</v>
      </c>
    </row>
    <row r="5203" spans="1:4" ht="40.5" x14ac:dyDescent="0.25">
      <c r="A5203" s="440" t="s">
        <v>36236</v>
      </c>
      <c r="B5203" s="437" t="s">
        <v>36237</v>
      </c>
      <c r="C5203" s="440" t="s">
        <v>213</v>
      </c>
      <c r="D5203" s="443" t="s">
        <v>59791</v>
      </c>
    </row>
    <row r="5204" spans="1:4" ht="40.5" x14ac:dyDescent="0.25">
      <c r="A5204" s="440" t="s">
        <v>36238</v>
      </c>
      <c r="B5204" s="437" t="s">
        <v>36239</v>
      </c>
      <c r="C5204" s="440" t="s">
        <v>213</v>
      </c>
      <c r="D5204" s="443" t="s">
        <v>59792</v>
      </c>
    </row>
    <row r="5205" spans="1:4" ht="27" x14ac:dyDescent="0.25">
      <c r="A5205" s="440" t="s">
        <v>36240</v>
      </c>
      <c r="B5205" s="437" t="s">
        <v>36241</v>
      </c>
      <c r="C5205" s="440" t="s">
        <v>213</v>
      </c>
      <c r="D5205" s="443" t="s">
        <v>59793</v>
      </c>
    </row>
    <row r="5206" spans="1:4" ht="40.5" x14ac:dyDescent="0.25">
      <c r="A5206" s="440" t="s">
        <v>36242</v>
      </c>
      <c r="B5206" s="437" t="s">
        <v>36243</v>
      </c>
      <c r="C5206" s="440" t="s">
        <v>213</v>
      </c>
      <c r="D5206" s="443" t="s">
        <v>59794</v>
      </c>
    </row>
    <row r="5207" spans="1:4" ht="40.5" x14ac:dyDescent="0.25">
      <c r="A5207" s="440" t="s">
        <v>36244</v>
      </c>
      <c r="B5207" s="437" t="s">
        <v>36245</v>
      </c>
      <c r="C5207" s="440" t="s">
        <v>213</v>
      </c>
      <c r="D5207" s="443" t="s">
        <v>59795</v>
      </c>
    </row>
    <row r="5208" spans="1:4" ht="54" x14ac:dyDescent="0.25">
      <c r="A5208" s="440" t="s">
        <v>36246</v>
      </c>
      <c r="B5208" s="437" t="s">
        <v>36247</v>
      </c>
      <c r="C5208" s="440" t="s">
        <v>213</v>
      </c>
      <c r="D5208" s="443" t="s">
        <v>59796</v>
      </c>
    </row>
    <row r="5209" spans="1:4" ht="40.5" x14ac:dyDescent="0.25">
      <c r="A5209" s="440" t="s">
        <v>36248</v>
      </c>
      <c r="B5209" s="437" t="s">
        <v>36249</v>
      </c>
      <c r="C5209" s="440" t="s">
        <v>213</v>
      </c>
      <c r="D5209" s="443" t="s">
        <v>59797</v>
      </c>
    </row>
    <row r="5210" spans="1:4" ht="40.5" x14ac:dyDescent="0.25">
      <c r="A5210" s="440" t="s">
        <v>36250</v>
      </c>
      <c r="B5210" s="437" t="s">
        <v>36251</v>
      </c>
      <c r="C5210" s="440" t="s">
        <v>213</v>
      </c>
      <c r="D5210" s="443" t="s">
        <v>59798</v>
      </c>
    </row>
    <row r="5211" spans="1:4" ht="40.5" x14ac:dyDescent="0.25">
      <c r="A5211" s="440" t="s">
        <v>36252</v>
      </c>
      <c r="B5211" s="437" t="s">
        <v>36253</v>
      </c>
      <c r="C5211" s="440" t="s">
        <v>213</v>
      </c>
      <c r="D5211" s="443" t="s">
        <v>59799</v>
      </c>
    </row>
    <row r="5212" spans="1:4" ht="40.5" x14ac:dyDescent="0.25">
      <c r="A5212" s="440" t="s">
        <v>36254</v>
      </c>
      <c r="B5212" s="437" t="s">
        <v>36255</v>
      </c>
      <c r="C5212" s="440" t="s">
        <v>213</v>
      </c>
      <c r="D5212" s="443" t="s">
        <v>59800</v>
      </c>
    </row>
    <row r="5213" spans="1:4" ht="40.5" x14ac:dyDescent="0.25">
      <c r="A5213" s="440" t="s">
        <v>36256</v>
      </c>
      <c r="B5213" s="437" t="s">
        <v>36257</v>
      </c>
      <c r="C5213" s="440" t="s">
        <v>213</v>
      </c>
      <c r="D5213" s="443" t="s">
        <v>59801</v>
      </c>
    </row>
    <row r="5214" spans="1:4" ht="40.5" x14ac:dyDescent="0.25">
      <c r="A5214" s="440" t="s">
        <v>36258</v>
      </c>
      <c r="B5214" s="437" t="s">
        <v>36259</v>
      </c>
      <c r="C5214" s="440" t="s">
        <v>213</v>
      </c>
      <c r="D5214" s="443" t="s">
        <v>59802</v>
      </c>
    </row>
    <row r="5215" spans="1:4" ht="40.5" x14ac:dyDescent="0.25">
      <c r="A5215" s="440" t="s">
        <v>36260</v>
      </c>
      <c r="B5215" s="437" t="s">
        <v>36261</v>
      </c>
      <c r="C5215" s="440" t="s">
        <v>213</v>
      </c>
      <c r="D5215" s="443" t="s">
        <v>59803</v>
      </c>
    </row>
    <row r="5216" spans="1:4" ht="40.5" x14ac:dyDescent="0.25">
      <c r="A5216" s="440" t="s">
        <v>36262</v>
      </c>
      <c r="B5216" s="437" t="s">
        <v>36263</v>
      </c>
      <c r="C5216" s="440" t="s">
        <v>213</v>
      </c>
      <c r="D5216" s="443" t="s">
        <v>59804</v>
      </c>
    </row>
    <row r="5217" spans="1:4" ht="40.5" x14ac:dyDescent="0.25">
      <c r="A5217" s="440" t="s">
        <v>36264</v>
      </c>
      <c r="B5217" s="437" t="s">
        <v>36265</v>
      </c>
      <c r="C5217" s="440" t="s">
        <v>213</v>
      </c>
      <c r="D5217" s="443" t="s">
        <v>44351</v>
      </c>
    </row>
    <row r="5218" spans="1:4" ht="40.5" x14ac:dyDescent="0.25">
      <c r="A5218" s="440" t="s">
        <v>36266</v>
      </c>
      <c r="B5218" s="437" t="s">
        <v>36267</v>
      </c>
      <c r="C5218" s="440" t="s">
        <v>213</v>
      </c>
      <c r="D5218" s="443" t="s">
        <v>59805</v>
      </c>
    </row>
    <row r="5219" spans="1:4" ht="40.5" x14ac:dyDescent="0.25">
      <c r="A5219" s="440" t="s">
        <v>36268</v>
      </c>
      <c r="B5219" s="437" t="s">
        <v>36269</v>
      </c>
      <c r="C5219" s="440" t="s">
        <v>213</v>
      </c>
      <c r="D5219" s="443" t="s">
        <v>59806</v>
      </c>
    </row>
    <row r="5220" spans="1:4" ht="27" x14ac:dyDescent="0.25">
      <c r="A5220" s="440" t="s">
        <v>36270</v>
      </c>
      <c r="B5220" s="437" t="s">
        <v>36271</v>
      </c>
      <c r="C5220" s="440" t="s">
        <v>213</v>
      </c>
      <c r="D5220" s="443" t="s">
        <v>7953</v>
      </c>
    </row>
    <row r="5221" spans="1:4" ht="27" x14ac:dyDescent="0.25">
      <c r="A5221" s="440" t="s">
        <v>36272</v>
      </c>
      <c r="B5221" s="437" t="s">
        <v>36273</v>
      </c>
      <c r="C5221" s="440" t="s">
        <v>213</v>
      </c>
      <c r="D5221" s="443" t="s">
        <v>59807</v>
      </c>
    </row>
    <row r="5222" spans="1:4" ht="27" x14ac:dyDescent="0.25">
      <c r="A5222" s="440" t="s">
        <v>36274</v>
      </c>
      <c r="B5222" s="437" t="s">
        <v>36275</v>
      </c>
      <c r="C5222" s="440" t="s">
        <v>213</v>
      </c>
      <c r="D5222" s="443" t="s">
        <v>8615</v>
      </c>
    </row>
    <row r="5223" spans="1:4" ht="27" x14ac:dyDescent="0.25">
      <c r="A5223" s="440" t="s">
        <v>36276</v>
      </c>
      <c r="B5223" s="437" t="s">
        <v>36277</v>
      </c>
      <c r="C5223" s="440" t="s">
        <v>213</v>
      </c>
      <c r="D5223" s="443" t="s">
        <v>9128</v>
      </c>
    </row>
    <row r="5224" spans="1:4" ht="27" x14ac:dyDescent="0.25">
      <c r="A5224" s="440" t="s">
        <v>36278</v>
      </c>
      <c r="B5224" s="437" t="s">
        <v>36279</v>
      </c>
      <c r="C5224" s="440" t="s">
        <v>213</v>
      </c>
      <c r="D5224" s="443" t="s">
        <v>12550</v>
      </c>
    </row>
    <row r="5225" spans="1:4" ht="27" x14ac:dyDescent="0.25">
      <c r="A5225" s="440" t="s">
        <v>36281</v>
      </c>
      <c r="B5225" s="437" t="s">
        <v>36282</v>
      </c>
      <c r="C5225" s="440" t="s">
        <v>213</v>
      </c>
      <c r="D5225" s="443" t="s">
        <v>9399</v>
      </c>
    </row>
    <row r="5226" spans="1:4" ht="27" x14ac:dyDescent="0.25">
      <c r="A5226" s="440" t="s">
        <v>36283</v>
      </c>
      <c r="B5226" s="437" t="s">
        <v>36284</v>
      </c>
      <c r="C5226" s="440" t="s">
        <v>213</v>
      </c>
      <c r="D5226" s="443" t="s">
        <v>13827</v>
      </c>
    </row>
    <row r="5227" spans="1:4" ht="27" x14ac:dyDescent="0.25">
      <c r="A5227" s="440" t="s">
        <v>36285</v>
      </c>
      <c r="B5227" s="437" t="s">
        <v>36286</v>
      </c>
      <c r="C5227" s="440" t="s">
        <v>213</v>
      </c>
      <c r="D5227" s="443" t="s">
        <v>59728</v>
      </c>
    </row>
    <row r="5228" spans="1:4" ht="27" x14ac:dyDescent="0.25">
      <c r="A5228" s="440" t="s">
        <v>36288</v>
      </c>
      <c r="B5228" s="437" t="s">
        <v>36289</v>
      </c>
      <c r="C5228" s="440" t="s">
        <v>213</v>
      </c>
      <c r="D5228" s="443" t="s">
        <v>9128</v>
      </c>
    </row>
    <row r="5229" spans="1:4" ht="27" x14ac:dyDescent="0.25">
      <c r="A5229" s="440" t="s">
        <v>36290</v>
      </c>
      <c r="B5229" s="437" t="s">
        <v>36291</v>
      </c>
      <c r="C5229" s="440" t="s">
        <v>213</v>
      </c>
      <c r="D5229" s="443" t="s">
        <v>7179</v>
      </c>
    </row>
    <row r="5230" spans="1:4" ht="27" x14ac:dyDescent="0.25">
      <c r="A5230" s="440" t="s">
        <v>36292</v>
      </c>
      <c r="B5230" s="437" t="s">
        <v>36293</v>
      </c>
      <c r="C5230" s="440" t="s">
        <v>213</v>
      </c>
      <c r="D5230" s="443" t="s">
        <v>9008</v>
      </c>
    </row>
    <row r="5231" spans="1:4" ht="27" x14ac:dyDescent="0.25">
      <c r="A5231" s="440" t="s">
        <v>36294</v>
      </c>
      <c r="B5231" s="437" t="s">
        <v>36295</v>
      </c>
      <c r="C5231" s="440" t="s">
        <v>213</v>
      </c>
      <c r="D5231" s="443" t="s">
        <v>8446</v>
      </c>
    </row>
    <row r="5232" spans="1:4" ht="27" x14ac:dyDescent="0.25">
      <c r="A5232" s="440" t="s">
        <v>36297</v>
      </c>
      <c r="B5232" s="437" t="s">
        <v>36298</v>
      </c>
      <c r="C5232" s="440" t="s">
        <v>213</v>
      </c>
      <c r="D5232" s="443" t="s">
        <v>14705</v>
      </c>
    </row>
    <row r="5233" spans="1:4" ht="27" x14ac:dyDescent="0.25">
      <c r="A5233" s="440" t="s">
        <v>36299</v>
      </c>
      <c r="B5233" s="437" t="s">
        <v>36300</v>
      </c>
      <c r="C5233" s="440" t="s">
        <v>213</v>
      </c>
      <c r="D5233" s="443" t="s">
        <v>13232</v>
      </c>
    </row>
    <row r="5234" spans="1:4" ht="27" x14ac:dyDescent="0.25">
      <c r="A5234" s="440" t="s">
        <v>36301</v>
      </c>
      <c r="B5234" s="437" t="s">
        <v>36302</v>
      </c>
      <c r="C5234" s="440" t="s">
        <v>213</v>
      </c>
      <c r="D5234" s="443" t="s">
        <v>8478</v>
      </c>
    </row>
    <row r="5235" spans="1:4" ht="27" x14ac:dyDescent="0.25">
      <c r="A5235" s="440" t="s">
        <v>36303</v>
      </c>
      <c r="B5235" s="437" t="s">
        <v>36304</v>
      </c>
      <c r="C5235" s="440" t="s">
        <v>213</v>
      </c>
      <c r="D5235" s="443" t="s">
        <v>11253</v>
      </c>
    </row>
    <row r="5236" spans="1:4" ht="27" x14ac:dyDescent="0.25">
      <c r="A5236" s="440" t="s">
        <v>36305</v>
      </c>
      <c r="B5236" s="437" t="s">
        <v>36306</v>
      </c>
      <c r="C5236" s="440" t="s">
        <v>213</v>
      </c>
      <c r="D5236" s="443" t="s">
        <v>12107</v>
      </c>
    </row>
    <row r="5237" spans="1:4" ht="27" x14ac:dyDescent="0.25">
      <c r="A5237" s="440" t="s">
        <v>36307</v>
      </c>
      <c r="B5237" s="437" t="s">
        <v>36308</v>
      </c>
      <c r="C5237" s="440" t="s">
        <v>213</v>
      </c>
      <c r="D5237" s="443" t="s">
        <v>16040</v>
      </c>
    </row>
    <row r="5238" spans="1:4" ht="27" x14ac:dyDescent="0.25">
      <c r="A5238" s="440" t="s">
        <v>36309</v>
      </c>
      <c r="B5238" s="437" t="s">
        <v>36310</v>
      </c>
      <c r="C5238" s="440" t="s">
        <v>213</v>
      </c>
      <c r="D5238" s="443" t="s">
        <v>59808</v>
      </c>
    </row>
    <row r="5239" spans="1:4" ht="27" x14ac:dyDescent="0.25">
      <c r="A5239" s="440" t="s">
        <v>36311</v>
      </c>
      <c r="B5239" s="437" t="s">
        <v>36312</v>
      </c>
      <c r="C5239" s="440" t="s">
        <v>213</v>
      </c>
      <c r="D5239" s="443" t="s">
        <v>59809</v>
      </c>
    </row>
    <row r="5240" spans="1:4" ht="27" x14ac:dyDescent="0.25">
      <c r="A5240" s="440" t="s">
        <v>36313</v>
      </c>
      <c r="B5240" s="437" t="s">
        <v>36314</v>
      </c>
      <c r="C5240" s="440" t="s">
        <v>213</v>
      </c>
      <c r="D5240" s="443" t="s">
        <v>59810</v>
      </c>
    </row>
    <row r="5241" spans="1:4" ht="27" x14ac:dyDescent="0.25">
      <c r="A5241" s="440" t="s">
        <v>36315</v>
      </c>
      <c r="B5241" s="437" t="s">
        <v>36316</v>
      </c>
      <c r="C5241" s="440" t="s">
        <v>213</v>
      </c>
      <c r="D5241" s="443" t="s">
        <v>59811</v>
      </c>
    </row>
    <row r="5242" spans="1:4" ht="27" x14ac:dyDescent="0.25">
      <c r="A5242" s="440" t="s">
        <v>36317</v>
      </c>
      <c r="B5242" s="437" t="s">
        <v>36318</v>
      </c>
      <c r="C5242" s="440" t="s">
        <v>213</v>
      </c>
      <c r="D5242" s="443" t="s">
        <v>59812</v>
      </c>
    </row>
    <row r="5243" spans="1:4" ht="27" x14ac:dyDescent="0.25">
      <c r="A5243" s="440" t="s">
        <v>36319</v>
      </c>
      <c r="B5243" s="437" t="s">
        <v>36320</v>
      </c>
      <c r="C5243" s="440" t="s">
        <v>213</v>
      </c>
      <c r="D5243" s="443" t="s">
        <v>59813</v>
      </c>
    </row>
    <row r="5244" spans="1:4" ht="27" x14ac:dyDescent="0.25">
      <c r="A5244" s="440" t="s">
        <v>36321</v>
      </c>
      <c r="B5244" s="437" t="s">
        <v>36322</v>
      </c>
      <c r="C5244" s="440" t="s">
        <v>213</v>
      </c>
      <c r="D5244" s="443" t="s">
        <v>59814</v>
      </c>
    </row>
    <row r="5245" spans="1:4" ht="27" x14ac:dyDescent="0.25">
      <c r="A5245" s="440" t="s">
        <v>36323</v>
      </c>
      <c r="B5245" s="437" t="s">
        <v>36324</v>
      </c>
      <c r="C5245" s="440" t="s">
        <v>213</v>
      </c>
      <c r="D5245" s="443" t="s">
        <v>59815</v>
      </c>
    </row>
    <row r="5246" spans="1:4" ht="27" x14ac:dyDescent="0.25">
      <c r="A5246" s="440" t="s">
        <v>36325</v>
      </c>
      <c r="B5246" s="437" t="s">
        <v>36326</v>
      </c>
      <c r="C5246" s="440" t="s">
        <v>213</v>
      </c>
      <c r="D5246" s="443" t="s">
        <v>59816</v>
      </c>
    </row>
    <row r="5247" spans="1:4" ht="27" x14ac:dyDescent="0.25">
      <c r="A5247" s="440" t="s">
        <v>36327</v>
      </c>
      <c r="B5247" s="437" t="s">
        <v>36328</v>
      </c>
      <c r="C5247" s="440" t="s">
        <v>213</v>
      </c>
      <c r="D5247" s="443" t="s">
        <v>59817</v>
      </c>
    </row>
    <row r="5248" spans="1:4" ht="27" x14ac:dyDescent="0.25">
      <c r="A5248" s="440" t="s">
        <v>36329</v>
      </c>
      <c r="B5248" s="437" t="s">
        <v>36330</v>
      </c>
      <c r="C5248" s="440" t="s">
        <v>213</v>
      </c>
      <c r="D5248" s="443" t="s">
        <v>59818</v>
      </c>
    </row>
    <row r="5249" spans="1:4" ht="27" x14ac:dyDescent="0.25">
      <c r="A5249" s="440" t="s">
        <v>36331</v>
      </c>
      <c r="B5249" s="437" t="s">
        <v>36332</v>
      </c>
      <c r="C5249" s="440" t="s">
        <v>213</v>
      </c>
      <c r="D5249" s="443" t="s">
        <v>59819</v>
      </c>
    </row>
    <row r="5250" spans="1:4" ht="27" x14ac:dyDescent="0.25">
      <c r="A5250" s="440" t="s">
        <v>36333</v>
      </c>
      <c r="B5250" s="437" t="s">
        <v>36334</v>
      </c>
      <c r="C5250" s="440" t="s">
        <v>213</v>
      </c>
      <c r="D5250" s="443" t="s">
        <v>59820</v>
      </c>
    </row>
    <row r="5251" spans="1:4" ht="27" x14ac:dyDescent="0.25">
      <c r="A5251" s="440" t="s">
        <v>36335</v>
      </c>
      <c r="B5251" s="437" t="s">
        <v>36336</v>
      </c>
      <c r="C5251" s="440" t="s">
        <v>213</v>
      </c>
      <c r="D5251" s="443" t="s">
        <v>59821</v>
      </c>
    </row>
    <row r="5252" spans="1:4" ht="27" x14ac:dyDescent="0.25">
      <c r="A5252" s="440" t="s">
        <v>36337</v>
      </c>
      <c r="B5252" s="437" t="s">
        <v>36338</v>
      </c>
      <c r="C5252" s="440" t="s">
        <v>213</v>
      </c>
      <c r="D5252" s="443" t="s">
        <v>59822</v>
      </c>
    </row>
    <row r="5253" spans="1:4" ht="27" x14ac:dyDescent="0.25">
      <c r="A5253" s="440" t="s">
        <v>36339</v>
      </c>
      <c r="B5253" s="437" t="s">
        <v>36340</v>
      </c>
      <c r="C5253" s="440" t="s">
        <v>213</v>
      </c>
      <c r="D5253" s="443" t="s">
        <v>59823</v>
      </c>
    </row>
    <row r="5254" spans="1:4" ht="27" x14ac:dyDescent="0.25">
      <c r="A5254" s="440" t="s">
        <v>36341</v>
      </c>
      <c r="B5254" s="437" t="s">
        <v>36342</v>
      </c>
      <c r="C5254" s="440" t="s">
        <v>213</v>
      </c>
      <c r="D5254" s="443" t="s">
        <v>59824</v>
      </c>
    </row>
    <row r="5255" spans="1:4" ht="40.5" x14ac:dyDescent="0.25">
      <c r="A5255" s="440" t="s">
        <v>36343</v>
      </c>
      <c r="B5255" s="437" t="s">
        <v>36344</v>
      </c>
      <c r="C5255" s="440" t="s">
        <v>213</v>
      </c>
      <c r="D5255" s="443" t="s">
        <v>59825</v>
      </c>
    </row>
    <row r="5256" spans="1:4" ht="40.5" x14ac:dyDescent="0.25">
      <c r="A5256" s="440" t="s">
        <v>36345</v>
      </c>
      <c r="B5256" s="437" t="s">
        <v>36346</v>
      </c>
      <c r="C5256" s="440" t="s">
        <v>213</v>
      </c>
      <c r="D5256" s="443" t="s">
        <v>59826</v>
      </c>
    </row>
    <row r="5257" spans="1:4" ht="40.5" x14ac:dyDescent="0.25">
      <c r="A5257" s="440" t="s">
        <v>36347</v>
      </c>
      <c r="B5257" s="437" t="s">
        <v>36348</v>
      </c>
      <c r="C5257" s="440" t="s">
        <v>213</v>
      </c>
      <c r="D5257" s="443" t="s">
        <v>43218</v>
      </c>
    </row>
    <row r="5258" spans="1:4" ht="40.5" x14ac:dyDescent="0.25">
      <c r="A5258" s="440" t="s">
        <v>36350</v>
      </c>
      <c r="B5258" s="437" t="s">
        <v>36351</v>
      </c>
      <c r="C5258" s="440" t="s">
        <v>213</v>
      </c>
      <c r="D5258" s="443" t="s">
        <v>59827</v>
      </c>
    </row>
    <row r="5259" spans="1:4" ht="40.5" x14ac:dyDescent="0.25">
      <c r="A5259" s="440" t="s">
        <v>36353</v>
      </c>
      <c r="B5259" s="437" t="s">
        <v>36354</v>
      </c>
      <c r="C5259" s="440" t="s">
        <v>213</v>
      </c>
      <c r="D5259" s="443" t="s">
        <v>12152</v>
      </c>
    </row>
    <row r="5260" spans="1:4" ht="40.5" x14ac:dyDescent="0.25">
      <c r="A5260" s="440" t="s">
        <v>36355</v>
      </c>
      <c r="B5260" s="437" t="s">
        <v>36356</v>
      </c>
      <c r="C5260" s="440" t="s">
        <v>213</v>
      </c>
      <c r="D5260" s="443" t="s">
        <v>38731</v>
      </c>
    </row>
    <row r="5261" spans="1:4" ht="40.5" x14ac:dyDescent="0.25">
      <c r="A5261" s="440" t="s">
        <v>36357</v>
      </c>
      <c r="B5261" s="437" t="s">
        <v>36358</v>
      </c>
      <c r="C5261" s="440" t="s">
        <v>213</v>
      </c>
      <c r="D5261" s="443" t="s">
        <v>16162</v>
      </c>
    </row>
    <row r="5262" spans="1:4" ht="40.5" x14ac:dyDescent="0.25">
      <c r="A5262" s="440" t="s">
        <v>36359</v>
      </c>
      <c r="B5262" s="437" t="s">
        <v>36360</v>
      </c>
      <c r="C5262" s="440" t="s">
        <v>213</v>
      </c>
      <c r="D5262" s="443" t="s">
        <v>12130</v>
      </c>
    </row>
    <row r="5263" spans="1:4" ht="40.5" x14ac:dyDescent="0.25">
      <c r="A5263" s="440" t="s">
        <v>36362</v>
      </c>
      <c r="B5263" s="437" t="s">
        <v>36363</v>
      </c>
      <c r="C5263" s="440" t="s">
        <v>213</v>
      </c>
      <c r="D5263" s="443" t="s">
        <v>40327</v>
      </c>
    </row>
    <row r="5264" spans="1:4" ht="40.5" x14ac:dyDescent="0.25">
      <c r="A5264" s="440" t="s">
        <v>36365</v>
      </c>
      <c r="B5264" s="437" t="s">
        <v>36366</v>
      </c>
      <c r="C5264" s="440" t="s">
        <v>213</v>
      </c>
      <c r="D5264" s="443" t="s">
        <v>10547</v>
      </c>
    </row>
    <row r="5265" spans="1:4" ht="40.5" x14ac:dyDescent="0.25">
      <c r="A5265" s="440" t="s">
        <v>36367</v>
      </c>
      <c r="B5265" s="437" t="s">
        <v>36368</v>
      </c>
      <c r="C5265" s="440" t="s">
        <v>213</v>
      </c>
      <c r="D5265" s="443" t="s">
        <v>11979</v>
      </c>
    </row>
    <row r="5266" spans="1:4" ht="40.5" x14ac:dyDescent="0.25">
      <c r="A5266" s="440" t="s">
        <v>36369</v>
      </c>
      <c r="B5266" s="437" t="s">
        <v>36370</v>
      </c>
      <c r="C5266" s="440" t="s">
        <v>213</v>
      </c>
      <c r="D5266" s="443" t="s">
        <v>59828</v>
      </c>
    </row>
    <row r="5267" spans="1:4" ht="40.5" x14ac:dyDescent="0.25">
      <c r="A5267" s="440" t="s">
        <v>36371</v>
      </c>
      <c r="B5267" s="437" t="s">
        <v>36372</v>
      </c>
      <c r="C5267" s="440" t="s">
        <v>213</v>
      </c>
      <c r="D5267" s="443" t="s">
        <v>59829</v>
      </c>
    </row>
    <row r="5268" spans="1:4" ht="27" x14ac:dyDescent="0.25">
      <c r="A5268" s="440" t="s">
        <v>36373</v>
      </c>
      <c r="B5268" s="437" t="s">
        <v>36374</v>
      </c>
      <c r="C5268" s="440" t="s">
        <v>213</v>
      </c>
      <c r="D5268" s="443" t="s">
        <v>59830</v>
      </c>
    </row>
    <row r="5269" spans="1:4" ht="27" x14ac:dyDescent="0.25">
      <c r="A5269" s="440" t="s">
        <v>36375</v>
      </c>
      <c r="B5269" s="437" t="s">
        <v>36376</v>
      </c>
      <c r="C5269" s="440" t="s">
        <v>213</v>
      </c>
      <c r="D5269" s="443" t="s">
        <v>59831</v>
      </c>
    </row>
    <row r="5270" spans="1:4" ht="27" x14ac:dyDescent="0.25">
      <c r="A5270" s="440" t="s">
        <v>36377</v>
      </c>
      <c r="B5270" s="437" t="s">
        <v>36378</v>
      </c>
      <c r="C5270" s="440" t="s">
        <v>213</v>
      </c>
      <c r="D5270" s="443" t="s">
        <v>59832</v>
      </c>
    </row>
    <row r="5271" spans="1:4" ht="27" x14ac:dyDescent="0.25">
      <c r="A5271" s="440" t="s">
        <v>36379</v>
      </c>
      <c r="B5271" s="437" t="s">
        <v>36380</v>
      </c>
      <c r="C5271" s="440" t="s">
        <v>213</v>
      </c>
      <c r="D5271" s="443" t="s">
        <v>59833</v>
      </c>
    </row>
    <row r="5272" spans="1:4" ht="40.5" x14ac:dyDescent="0.25">
      <c r="A5272" s="440" t="s">
        <v>36381</v>
      </c>
      <c r="B5272" s="437" t="s">
        <v>56966</v>
      </c>
      <c r="C5272" s="440" t="s">
        <v>213</v>
      </c>
      <c r="D5272" s="443" t="s">
        <v>42519</v>
      </c>
    </row>
    <row r="5273" spans="1:4" ht="27" x14ac:dyDescent="0.25">
      <c r="A5273" s="440" t="s">
        <v>36383</v>
      </c>
      <c r="B5273" s="437" t="s">
        <v>56967</v>
      </c>
      <c r="C5273" s="440" t="s">
        <v>213</v>
      </c>
      <c r="D5273" s="443" t="s">
        <v>59657</v>
      </c>
    </row>
    <row r="5274" spans="1:4" ht="27" x14ac:dyDescent="0.25">
      <c r="A5274" s="440" t="s">
        <v>36384</v>
      </c>
      <c r="B5274" s="437" t="s">
        <v>56968</v>
      </c>
      <c r="C5274" s="440" t="s">
        <v>213</v>
      </c>
      <c r="D5274" s="443" t="s">
        <v>11238</v>
      </c>
    </row>
    <row r="5275" spans="1:4" ht="40.5" x14ac:dyDescent="0.25">
      <c r="A5275" s="440" t="s">
        <v>36386</v>
      </c>
      <c r="B5275" s="437" t="s">
        <v>56969</v>
      </c>
      <c r="C5275" s="440" t="s">
        <v>213</v>
      </c>
      <c r="D5275" s="443" t="s">
        <v>34967</v>
      </c>
    </row>
    <row r="5276" spans="1:4" ht="27" x14ac:dyDescent="0.25">
      <c r="A5276" s="440" t="s">
        <v>36387</v>
      </c>
      <c r="B5276" s="437" t="s">
        <v>56970</v>
      </c>
      <c r="C5276" s="440" t="s">
        <v>213</v>
      </c>
      <c r="D5276" s="443" t="s">
        <v>59834</v>
      </c>
    </row>
    <row r="5277" spans="1:4" ht="27" x14ac:dyDescent="0.25">
      <c r="A5277" s="440" t="s">
        <v>36388</v>
      </c>
      <c r="B5277" s="437" t="s">
        <v>56971</v>
      </c>
      <c r="C5277" s="440" t="s">
        <v>213</v>
      </c>
      <c r="D5277" s="443" t="s">
        <v>8864</v>
      </c>
    </row>
    <row r="5278" spans="1:4" ht="27" x14ac:dyDescent="0.25">
      <c r="A5278" s="440" t="s">
        <v>36389</v>
      </c>
      <c r="B5278" s="437" t="s">
        <v>36390</v>
      </c>
      <c r="C5278" s="440" t="s">
        <v>213</v>
      </c>
      <c r="D5278" s="443" t="s">
        <v>34508</v>
      </c>
    </row>
    <row r="5279" spans="1:4" ht="27" x14ac:dyDescent="0.25">
      <c r="A5279" s="440" t="s">
        <v>36391</v>
      </c>
      <c r="B5279" s="437" t="s">
        <v>56972</v>
      </c>
      <c r="C5279" s="440" t="s">
        <v>213</v>
      </c>
      <c r="D5279" s="443" t="s">
        <v>27043</v>
      </c>
    </row>
    <row r="5280" spans="1:4" ht="27" x14ac:dyDescent="0.25">
      <c r="A5280" s="440" t="s">
        <v>36392</v>
      </c>
      <c r="B5280" s="437" t="s">
        <v>56973</v>
      </c>
      <c r="C5280" s="440" t="s">
        <v>213</v>
      </c>
      <c r="D5280" s="443" t="s">
        <v>16813</v>
      </c>
    </row>
    <row r="5281" spans="1:4" ht="27" x14ac:dyDescent="0.25">
      <c r="A5281" s="440" t="s">
        <v>36393</v>
      </c>
      <c r="B5281" s="437" t="s">
        <v>36394</v>
      </c>
      <c r="C5281" s="440" t="s">
        <v>213</v>
      </c>
      <c r="D5281" s="443" t="s">
        <v>40080</v>
      </c>
    </row>
    <row r="5282" spans="1:4" ht="27" x14ac:dyDescent="0.25">
      <c r="A5282" s="440" t="s">
        <v>36396</v>
      </c>
      <c r="B5282" s="437" t="s">
        <v>36397</v>
      </c>
      <c r="C5282" s="440" t="s">
        <v>213</v>
      </c>
      <c r="D5282" s="443" t="s">
        <v>14976</v>
      </c>
    </row>
    <row r="5283" spans="1:4" ht="27" x14ac:dyDescent="0.25">
      <c r="A5283" s="440" t="s">
        <v>36399</v>
      </c>
      <c r="B5283" s="437" t="s">
        <v>36400</v>
      </c>
      <c r="C5283" s="440" t="s">
        <v>213</v>
      </c>
      <c r="D5283" s="443" t="s">
        <v>59835</v>
      </c>
    </row>
    <row r="5284" spans="1:4" ht="27" x14ac:dyDescent="0.25">
      <c r="A5284" s="440" t="s">
        <v>36401</v>
      </c>
      <c r="B5284" s="437" t="s">
        <v>36402</v>
      </c>
      <c r="C5284" s="440" t="s">
        <v>213</v>
      </c>
      <c r="D5284" s="443" t="s">
        <v>59836</v>
      </c>
    </row>
    <row r="5285" spans="1:4" ht="27" x14ac:dyDescent="0.25">
      <c r="A5285" s="440" t="s">
        <v>36403</v>
      </c>
      <c r="B5285" s="437" t="s">
        <v>36404</v>
      </c>
      <c r="C5285" s="440" t="s">
        <v>213</v>
      </c>
      <c r="D5285" s="443" t="s">
        <v>59837</v>
      </c>
    </row>
    <row r="5286" spans="1:4" ht="27" x14ac:dyDescent="0.25">
      <c r="A5286" s="440" t="s">
        <v>36405</v>
      </c>
      <c r="B5286" s="437" t="s">
        <v>36406</v>
      </c>
      <c r="C5286" s="440" t="s">
        <v>213</v>
      </c>
      <c r="D5286" s="443" t="s">
        <v>59838</v>
      </c>
    </row>
    <row r="5287" spans="1:4" ht="27" x14ac:dyDescent="0.25">
      <c r="A5287" s="440" t="s">
        <v>36407</v>
      </c>
      <c r="B5287" s="437" t="s">
        <v>36408</v>
      </c>
      <c r="C5287" s="440" t="s">
        <v>213</v>
      </c>
      <c r="D5287" s="443" t="s">
        <v>59839</v>
      </c>
    </row>
    <row r="5288" spans="1:4" ht="27" x14ac:dyDescent="0.25">
      <c r="A5288" s="440" t="s">
        <v>36409</v>
      </c>
      <c r="B5288" s="437" t="s">
        <v>36410</v>
      </c>
      <c r="C5288" s="440" t="s">
        <v>213</v>
      </c>
      <c r="D5288" s="443" t="s">
        <v>59840</v>
      </c>
    </row>
    <row r="5289" spans="1:4" ht="27" x14ac:dyDescent="0.25">
      <c r="A5289" s="440" t="s">
        <v>36411</v>
      </c>
      <c r="B5289" s="437" t="s">
        <v>36412</v>
      </c>
      <c r="C5289" s="440" t="s">
        <v>213</v>
      </c>
      <c r="D5289" s="443" t="s">
        <v>59841</v>
      </c>
    </row>
    <row r="5290" spans="1:4" ht="27" x14ac:dyDescent="0.25">
      <c r="A5290" s="440" t="s">
        <v>36413</v>
      </c>
      <c r="B5290" s="437" t="s">
        <v>36414</v>
      </c>
      <c r="C5290" s="440" t="s">
        <v>213</v>
      </c>
      <c r="D5290" s="443" t="s">
        <v>59842</v>
      </c>
    </row>
    <row r="5291" spans="1:4" ht="27" x14ac:dyDescent="0.25">
      <c r="A5291" s="440" t="s">
        <v>36415</v>
      </c>
      <c r="B5291" s="437" t="s">
        <v>36416</v>
      </c>
      <c r="C5291" s="440" t="s">
        <v>213</v>
      </c>
      <c r="D5291" s="443" t="s">
        <v>59843</v>
      </c>
    </row>
    <row r="5292" spans="1:4" ht="27" x14ac:dyDescent="0.25">
      <c r="A5292" s="440" t="s">
        <v>36417</v>
      </c>
      <c r="B5292" s="437" t="s">
        <v>36418</v>
      </c>
      <c r="C5292" s="440" t="s">
        <v>213</v>
      </c>
      <c r="D5292" s="443" t="s">
        <v>59844</v>
      </c>
    </row>
    <row r="5293" spans="1:4" ht="27" x14ac:dyDescent="0.25">
      <c r="A5293" s="440" t="s">
        <v>36419</v>
      </c>
      <c r="B5293" s="437" t="s">
        <v>36420</v>
      </c>
      <c r="C5293" s="440" t="s">
        <v>213</v>
      </c>
      <c r="D5293" s="443" t="s">
        <v>59845</v>
      </c>
    </row>
    <row r="5294" spans="1:4" ht="27" x14ac:dyDescent="0.25">
      <c r="A5294" s="440" t="s">
        <v>36421</v>
      </c>
      <c r="B5294" s="437" t="s">
        <v>36422</v>
      </c>
      <c r="C5294" s="440" t="s">
        <v>213</v>
      </c>
      <c r="D5294" s="443" t="s">
        <v>59846</v>
      </c>
    </row>
    <row r="5295" spans="1:4" ht="27" x14ac:dyDescent="0.25">
      <c r="A5295" s="440" t="s">
        <v>36423</v>
      </c>
      <c r="B5295" s="437" t="s">
        <v>56974</v>
      </c>
      <c r="C5295" s="440" t="s">
        <v>213</v>
      </c>
      <c r="D5295" s="443" t="s">
        <v>41056</v>
      </c>
    </row>
    <row r="5296" spans="1:4" ht="27" x14ac:dyDescent="0.25">
      <c r="A5296" s="440" t="s">
        <v>36424</v>
      </c>
      <c r="B5296" s="437" t="s">
        <v>36425</v>
      </c>
      <c r="C5296" s="440" t="s">
        <v>213</v>
      </c>
      <c r="D5296" s="443" t="s">
        <v>59847</v>
      </c>
    </row>
    <row r="5297" spans="1:4" ht="40.5" x14ac:dyDescent="0.25">
      <c r="A5297" s="440" t="s">
        <v>36426</v>
      </c>
      <c r="B5297" s="437" t="s">
        <v>56975</v>
      </c>
      <c r="C5297" s="440" t="s">
        <v>213</v>
      </c>
      <c r="D5297" s="443" t="s">
        <v>59848</v>
      </c>
    </row>
    <row r="5298" spans="1:4" ht="40.5" x14ac:dyDescent="0.25">
      <c r="A5298" s="440" t="s">
        <v>36427</v>
      </c>
      <c r="B5298" s="437" t="s">
        <v>56976</v>
      </c>
      <c r="C5298" s="440" t="s">
        <v>213</v>
      </c>
      <c r="D5298" s="443" t="s">
        <v>59849</v>
      </c>
    </row>
    <row r="5299" spans="1:4" ht="40.5" x14ac:dyDescent="0.25">
      <c r="A5299" s="440" t="s">
        <v>36429</v>
      </c>
      <c r="B5299" s="437" t="s">
        <v>56977</v>
      </c>
      <c r="C5299" s="440" t="s">
        <v>213</v>
      </c>
      <c r="D5299" s="443" t="s">
        <v>53780</v>
      </c>
    </row>
    <row r="5300" spans="1:4" ht="27" x14ac:dyDescent="0.25">
      <c r="A5300" s="440" t="s">
        <v>36430</v>
      </c>
      <c r="B5300" s="437" t="s">
        <v>56978</v>
      </c>
      <c r="C5300" s="440" t="s">
        <v>213</v>
      </c>
      <c r="D5300" s="443" t="s">
        <v>44639</v>
      </c>
    </row>
    <row r="5301" spans="1:4" ht="27" x14ac:dyDescent="0.25">
      <c r="A5301" s="440" t="s">
        <v>36431</v>
      </c>
      <c r="B5301" s="437" t="s">
        <v>56979</v>
      </c>
      <c r="C5301" s="440" t="s">
        <v>213</v>
      </c>
      <c r="D5301" s="443" t="s">
        <v>59850</v>
      </c>
    </row>
    <row r="5302" spans="1:4" ht="27" x14ac:dyDescent="0.25">
      <c r="A5302" s="440" t="s">
        <v>36433</v>
      </c>
      <c r="B5302" s="437" t="s">
        <v>56980</v>
      </c>
      <c r="C5302" s="440" t="s">
        <v>213</v>
      </c>
      <c r="D5302" s="443" t="s">
        <v>59851</v>
      </c>
    </row>
    <row r="5303" spans="1:4" ht="27" x14ac:dyDescent="0.25">
      <c r="A5303" s="440" t="s">
        <v>36434</v>
      </c>
      <c r="B5303" s="437" t="s">
        <v>56981</v>
      </c>
      <c r="C5303" s="440" t="s">
        <v>213</v>
      </c>
      <c r="D5303" s="443" t="s">
        <v>38802</v>
      </c>
    </row>
    <row r="5304" spans="1:4" ht="54" x14ac:dyDescent="0.25">
      <c r="A5304" s="440" t="s">
        <v>36435</v>
      </c>
      <c r="B5304" s="437" t="s">
        <v>36436</v>
      </c>
      <c r="C5304" s="440" t="s">
        <v>213</v>
      </c>
      <c r="D5304" s="443" t="s">
        <v>59852</v>
      </c>
    </row>
    <row r="5305" spans="1:4" ht="54" x14ac:dyDescent="0.25">
      <c r="A5305" s="440" t="s">
        <v>36437</v>
      </c>
      <c r="B5305" s="437" t="s">
        <v>36438</v>
      </c>
      <c r="C5305" s="440" t="s">
        <v>213</v>
      </c>
      <c r="D5305" s="443" t="s">
        <v>59853</v>
      </c>
    </row>
    <row r="5306" spans="1:4" ht="40.5" x14ac:dyDescent="0.25">
      <c r="A5306" s="440" t="s">
        <v>36439</v>
      </c>
      <c r="B5306" s="437" t="s">
        <v>36440</v>
      </c>
      <c r="C5306" s="440" t="s">
        <v>213</v>
      </c>
      <c r="D5306" s="443" t="s">
        <v>59854</v>
      </c>
    </row>
    <row r="5307" spans="1:4" ht="54" x14ac:dyDescent="0.25">
      <c r="A5307" s="440" t="s">
        <v>36441</v>
      </c>
      <c r="B5307" s="437" t="s">
        <v>36442</v>
      </c>
      <c r="C5307" s="440" t="s">
        <v>213</v>
      </c>
      <c r="D5307" s="443" t="s">
        <v>59855</v>
      </c>
    </row>
    <row r="5308" spans="1:4" ht="54" x14ac:dyDescent="0.25">
      <c r="A5308" s="440" t="s">
        <v>36443</v>
      </c>
      <c r="B5308" s="437" t="s">
        <v>36444</v>
      </c>
      <c r="C5308" s="440" t="s">
        <v>213</v>
      </c>
      <c r="D5308" s="443" t="s">
        <v>59856</v>
      </c>
    </row>
    <row r="5309" spans="1:4" ht="40.5" x14ac:dyDescent="0.25">
      <c r="A5309" s="440" t="s">
        <v>36445</v>
      </c>
      <c r="B5309" s="437" t="s">
        <v>36446</v>
      </c>
      <c r="C5309" s="440" t="s">
        <v>213</v>
      </c>
      <c r="D5309" s="443" t="s">
        <v>59857</v>
      </c>
    </row>
    <row r="5310" spans="1:4" ht="54" x14ac:dyDescent="0.25">
      <c r="A5310" s="440" t="s">
        <v>36447</v>
      </c>
      <c r="B5310" s="437" t="s">
        <v>36448</v>
      </c>
      <c r="C5310" s="440" t="s">
        <v>213</v>
      </c>
      <c r="D5310" s="443" t="s">
        <v>59858</v>
      </c>
    </row>
    <row r="5311" spans="1:4" ht="40.5" x14ac:dyDescent="0.25">
      <c r="A5311" s="440" t="s">
        <v>36449</v>
      </c>
      <c r="B5311" s="437" t="s">
        <v>36450</v>
      </c>
      <c r="C5311" s="440" t="s">
        <v>213</v>
      </c>
      <c r="D5311" s="443" t="s">
        <v>59859</v>
      </c>
    </row>
    <row r="5312" spans="1:4" ht="54" x14ac:dyDescent="0.25">
      <c r="A5312" s="440" t="s">
        <v>36451</v>
      </c>
      <c r="B5312" s="437" t="s">
        <v>36452</v>
      </c>
      <c r="C5312" s="440" t="s">
        <v>213</v>
      </c>
      <c r="D5312" s="443" t="s">
        <v>59860</v>
      </c>
    </row>
    <row r="5313" spans="1:4" ht="40.5" x14ac:dyDescent="0.25">
      <c r="A5313" s="440" t="s">
        <v>36453</v>
      </c>
      <c r="B5313" s="437" t="s">
        <v>36454</v>
      </c>
      <c r="C5313" s="440" t="s">
        <v>213</v>
      </c>
      <c r="D5313" s="443" t="s">
        <v>59861</v>
      </c>
    </row>
    <row r="5314" spans="1:4" ht="54" x14ac:dyDescent="0.25">
      <c r="A5314" s="440" t="s">
        <v>36455</v>
      </c>
      <c r="B5314" s="437" t="s">
        <v>36456</v>
      </c>
      <c r="C5314" s="440" t="s">
        <v>213</v>
      </c>
      <c r="D5314" s="443" t="s">
        <v>59862</v>
      </c>
    </row>
    <row r="5315" spans="1:4" ht="40.5" x14ac:dyDescent="0.25">
      <c r="A5315" s="440" t="s">
        <v>36457</v>
      </c>
      <c r="B5315" s="437" t="s">
        <v>36458</v>
      </c>
      <c r="C5315" s="440" t="s">
        <v>213</v>
      </c>
      <c r="D5315" s="443" t="s">
        <v>30084</v>
      </c>
    </row>
    <row r="5316" spans="1:4" ht="40.5" x14ac:dyDescent="0.25">
      <c r="A5316" s="440" t="s">
        <v>36459</v>
      </c>
      <c r="B5316" s="437" t="s">
        <v>36460</v>
      </c>
      <c r="C5316" s="440" t="s">
        <v>213</v>
      </c>
      <c r="D5316" s="443" t="s">
        <v>59863</v>
      </c>
    </row>
    <row r="5317" spans="1:4" ht="40.5" x14ac:dyDescent="0.25">
      <c r="A5317" s="440" t="s">
        <v>36461</v>
      </c>
      <c r="B5317" s="437" t="s">
        <v>36462</v>
      </c>
      <c r="C5317" s="440" t="s">
        <v>213</v>
      </c>
      <c r="D5317" s="443" t="s">
        <v>59864</v>
      </c>
    </row>
    <row r="5318" spans="1:4" ht="54" x14ac:dyDescent="0.25">
      <c r="A5318" s="440" t="s">
        <v>36463</v>
      </c>
      <c r="B5318" s="437" t="s">
        <v>36464</v>
      </c>
      <c r="C5318" s="440" t="s">
        <v>213</v>
      </c>
      <c r="D5318" s="443" t="s">
        <v>59865</v>
      </c>
    </row>
    <row r="5319" spans="1:4" ht="54" x14ac:dyDescent="0.25">
      <c r="A5319" s="440" t="s">
        <v>36465</v>
      </c>
      <c r="B5319" s="437" t="s">
        <v>36466</v>
      </c>
      <c r="C5319" s="440" t="s">
        <v>213</v>
      </c>
      <c r="D5319" s="443" t="s">
        <v>59866</v>
      </c>
    </row>
    <row r="5320" spans="1:4" ht="40.5" x14ac:dyDescent="0.25">
      <c r="A5320" s="440" t="s">
        <v>36467</v>
      </c>
      <c r="B5320" s="437" t="s">
        <v>36468</v>
      </c>
      <c r="C5320" s="440" t="s">
        <v>213</v>
      </c>
      <c r="D5320" s="443" t="s">
        <v>59867</v>
      </c>
    </row>
    <row r="5321" spans="1:4" ht="40.5" x14ac:dyDescent="0.25">
      <c r="A5321" s="440" t="s">
        <v>36469</v>
      </c>
      <c r="B5321" s="437" t="s">
        <v>36470</v>
      </c>
      <c r="C5321" s="440" t="s">
        <v>213</v>
      </c>
      <c r="D5321" s="443" t="s">
        <v>59868</v>
      </c>
    </row>
    <row r="5322" spans="1:4" ht="40.5" x14ac:dyDescent="0.25">
      <c r="A5322" s="440" t="s">
        <v>36471</v>
      </c>
      <c r="B5322" s="437" t="s">
        <v>36472</v>
      </c>
      <c r="C5322" s="440" t="s">
        <v>213</v>
      </c>
      <c r="D5322" s="443" t="s">
        <v>58725</v>
      </c>
    </row>
    <row r="5323" spans="1:4" ht="40.5" x14ac:dyDescent="0.25">
      <c r="A5323" s="440" t="s">
        <v>36473</v>
      </c>
      <c r="B5323" s="437" t="s">
        <v>36474</v>
      </c>
      <c r="C5323" s="440" t="s">
        <v>213</v>
      </c>
      <c r="D5323" s="443" t="s">
        <v>59869</v>
      </c>
    </row>
    <row r="5324" spans="1:4" ht="54" x14ac:dyDescent="0.25">
      <c r="A5324" s="440" t="s">
        <v>36475</v>
      </c>
      <c r="B5324" s="437" t="s">
        <v>36476</v>
      </c>
      <c r="C5324" s="440" t="s">
        <v>213</v>
      </c>
      <c r="D5324" s="443" t="s">
        <v>59870</v>
      </c>
    </row>
    <row r="5325" spans="1:4" ht="54" x14ac:dyDescent="0.25">
      <c r="A5325" s="440" t="s">
        <v>36477</v>
      </c>
      <c r="B5325" s="437" t="s">
        <v>36478</v>
      </c>
      <c r="C5325" s="440" t="s">
        <v>213</v>
      </c>
      <c r="D5325" s="443" t="s">
        <v>59871</v>
      </c>
    </row>
    <row r="5326" spans="1:4" ht="54" x14ac:dyDescent="0.25">
      <c r="A5326" s="440" t="s">
        <v>36479</v>
      </c>
      <c r="B5326" s="437" t="s">
        <v>36480</v>
      </c>
      <c r="C5326" s="440" t="s">
        <v>213</v>
      </c>
      <c r="D5326" s="443" t="s">
        <v>59872</v>
      </c>
    </row>
    <row r="5327" spans="1:4" ht="54" x14ac:dyDescent="0.25">
      <c r="A5327" s="440" t="s">
        <v>36481</v>
      </c>
      <c r="B5327" s="437" t="s">
        <v>36482</v>
      </c>
      <c r="C5327" s="440" t="s">
        <v>213</v>
      </c>
      <c r="D5327" s="443" t="s">
        <v>59873</v>
      </c>
    </row>
    <row r="5328" spans="1:4" ht="54" x14ac:dyDescent="0.25">
      <c r="A5328" s="440" t="s">
        <v>36483</v>
      </c>
      <c r="B5328" s="437" t="s">
        <v>36484</v>
      </c>
      <c r="C5328" s="440" t="s">
        <v>213</v>
      </c>
      <c r="D5328" s="443" t="s">
        <v>59874</v>
      </c>
    </row>
    <row r="5329" spans="1:4" ht="67.5" x14ac:dyDescent="0.25">
      <c r="A5329" s="440" t="s">
        <v>36486</v>
      </c>
      <c r="B5329" s="437" t="s">
        <v>36487</v>
      </c>
      <c r="C5329" s="440" t="s">
        <v>213</v>
      </c>
      <c r="D5329" s="443" t="s">
        <v>59875</v>
      </c>
    </row>
    <row r="5330" spans="1:4" ht="67.5" x14ac:dyDescent="0.25">
      <c r="A5330" s="440" t="s">
        <v>36488</v>
      </c>
      <c r="B5330" s="437" t="s">
        <v>36489</v>
      </c>
      <c r="C5330" s="440" t="s">
        <v>213</v>
      </c>
      <c r="D5330" s="443" t="s">
        <v>59876</v>
      </c>
    </row>
    <row r="5331" spans="1:4" ht="67.5" x14ac:dyDescent="0.25">
      <c r="A5331" s="440" t="s">
        <v>36490</v>
      </c>
      <c r="B5331" s="437" t="s">
        <v>56982</v>
      </c>
      <c r="C5331" s="440" t="s">
        <v>213</v>
      </c>
      <c r="D5331" s="443" t="s">
        <v>59877</v>
      </c>
    </row>
    <row r="5332" spans="1:4" ht="67.5" x14ac:dyDescent="0.25">
      <c r="A5332" s="440" t="s">
        <v>36491</v>
      </c>
      <c r="B5332" s="437" t="s">
        <v>56983</v>
      </c>
      <c r="C5332" s="440" t="s">
        <v>213</v>
      </c>
      <c r="D5332" s="443" t="s">
        <v>59878</v>
      </c>
    </row>
    <row r="5333" spans="1:4" ht="27" x14ac:dyDescent="0.25">
      <c r="A5333" s="440" t="s">
        <v>36492</v>
      </c>
      <c r="B5333" s="437" t="s">
        <v>36493</v>
      </c>
      <c r="C5333" s="440" t="s">
        <v>213</v>
      </c>
      <c r="D5333" s="443" t="s">
        <v>59879</v>
      </c>
    </row>
    <row r="5334" spans="1:4" ht="40.5" x14ac:dyDescent="0.25">
      <c r="A5334" s="440" t="s">
        <v>36494</v>
      </c>
      <c r="B5334" s="437" t="s">
        <v>56984</v>
      </c>
      <c r="C5334" s="440" t="s">
        <v>213</v>
      </c>
      <c r="D5334" s="443" t="s">
        <v>59880</v>
      </c>
    </row>
    <row r="5335" spans="1:4" ht="40.5" x14ac:dyDescent="0.25">
      <c r="A5335" s="440" t="s">
        <v>36495</v>
      </c>
      <c r="B5335" s="437" t="s">
        <v>36496</v>
      </c>
      <c r="C5335" s="440" t="s">
        <v>213</v>
      </c>
      <c r="D5335" s="443" t="s">
        <v>59881</v>
      </c>
    </row>
    <row r="5336" spans="1:4" ht="54" x14ac:dyDescent="0.25">
      <c r="A5336" s="440" t="s">
        <v>36497</v>
      </c>
      <c r="B5336" s="437" t="s">
        <v>36498</v>
      </c>
      <c r="C5336" s="440" t="s">
        <v>213</v>
      </c>
      <c r="D5336" s="443" t="s">
        <v>59882</v>
      </c>
    </row>
    <row r="5337" spans="1:4" ht="27" x14ac:dyDescent="0.25">
      <c r="A5337" s="440" t="s">
        <v>36499</v>
      </c>
      <c r="B5337" s="437" t="s">
        <v>36500</v>
      </c>
      <c r="C5337" s="440" t="s">
        <v>213</v>
      </c>
      <c r="D5337" s="443" t="s">
        <v>59883</v>
      </c>
    </row>
    <row r="5338" spans="1:4" ht="27" x14ac:dyDescent="0.25">
      <c r="A5338" s="440" t="s">
        <v>36501</v>
      </c>
      <c r="B5338" s="437" t="s">
        <v>36502</v>
      </c>
      <c r="C5338" s="440" t="s">
        <v>213</v>
      </c>
      <c r="D5338" s="443" t="s">
        <v>42427</v>
      </c>
    </row>
    <row r="5339" spans="1:4" ht="27" x14ac:dyDescent="0.25">
      <c r="A5339" s="440" t="s">
        <v>36503</v>
      </c>
      <c r="B5339" s="437" t="s">
        <v>36504</v>
      </c>
      <c r="C5339" s="440" t="s">
        <v>213</v>
      </c>
      <c r="D5339" s="443" t="s">
        <v>31555</v>
      </c>
    </row>
    <row r="5340" spans="1:4" ht="27" x14ac:dyDescent="0.25">
      <c r="A5340" s="440" t="s">
        <v>36505</v>
      </c>
      <c r="B5340" s="437" t="s">
        <v>36506</v>
      </c>
      <c r="C5340" s="440" t="s">
        <v>213</v>
      </c>
      <c r="D5340" s="443" t="s">
        <v>42915</v>
      </c>
    </row>
    <row r="5341" spans="1:4" ht="27" x14ac:dyDescent="0.25">
      <c r="A5341" s="440" t="s">
        <v>36508</v>
      </c>
      <c r="B5341" s="437" t="s">
        <v>36509</v>
      </c>
      <c r="C5341" s="440" t="s">
        <v>213</v>
      </c>
      <c r="D5341" s="443" t="s">
        <v>59884</v>
      </c>
    </row>
    <row r="5342" spans="1:4" ht="27" x14ac:dyDescent="0.25">
      <c r="A5342" s="440" t="s">
        <v>36510</v>
      </c>
      <c r="B5342" s="437" t="s">
        <v>36511</v>
      </c>
      <c r="C5342" s="440" t="s">
        <v>213</v>
      </c>
      <c r="D5342" s="443" t="s">
        <v>59885</v>
      </c>
    </row>
    <row r="5343" spans="1:4" ht="27" x14ac:dyDescent="0.25">
      <c r="A5343" s="440" t="s">
        <v>36513</v>
      </c>
      <c r="B5343" s="437" t="s">
        <v>36514</v>
      </c>
      <c r="C5343" s="440" t="s">
        <v>213</v>
      </c>
      <c r="D5343" s="443" t="s">
        <v>59886</v>
      </c>
    </row>
    <row r="5344" spans="1:4" ht="27" x14ac:dyDescent="0.25">
      <c r="A5344" s="440" t="s">
        <v>36515</v>
      </c>
      <c r="B5344" s="437" t="s">
        <v>36516</v>
      </c>
      <c r="C5344" s="440" t="s">
        <v>213</v>
      </c>
      <c r="D5344" s="443" t="s">
        <v>9138</v>
      </c>
    </row>
    <row r="5345" spans="1:4" ht="27" x14ac:dyDescent="0.25">
      <c r="A5345" s="440" t="s">
        <v>36517</v>
      </c>
      <c r="B5345" s="437" t="s">
        <v>36518</v>
      </c>
      <c r="C5345" s="440" t="s">
        <v>213</v>
      </c>
      <c r="D5345" s="443" t="s">
        <v>59887</v>
      </c>
    </row>
    <row r="5346" spans="1:4" ht="27" x14ac:dyDescent="0.25">
      <c r="A5346" s="440" t="s">
        <v>36519</v>
      </c>
      <c r="B5346" s="437" t="s">
        <v>36520</v>
      </c>
      <c r="C5346" s="440" t="s">
        <v>213</v>
      </c>
      <c r="D5346" s="443" t="s">
        <v>43752</v>
      </c>
    </row>
    <row r="5347" spans="1:4" ht="27" x14ac:dyDescent="0.25">
      <c r="A5347" s="440" t="s">
        <v>36521</v>
      </c>
      <c r="B5347" s="437" t="s">
        <v>36522</v>
      </c>
      <c r="C5347" s="440" t="s">
        <v>213</v>
      </c>
      <c r="D5347" s="443" t="s">
        <v>59888</v>
      </c>
    </row>
    <row r="5348" spans="1:4" ht="27" x14ac:dyDescent="0.25">
      <c r="A5348" s="440" t="s">
        <v>36523</v>
      </c>
      <c r="B5348" s="437" t="s">
        <v>36524</v>
      </c>
      <c r="C5348" s="440" t="s">
        <v>213</v>
      </c>
      <c r="D5348" s="443" t="s">
        <v>59889</v>
      </c>
    </row>
    <row r="5349" spans="1:4" ht="27" x14ac:dyDescent="0.25">
      <c r="A5349" s="440" t="s">
        <v>36525</v>
      </c>
      <c r="B5349" s="437" t="s">
        <v>56985</v>
      </c>
      <c r="C5349" s="440" t="s">
        <v>213</v>
      </c>
      <c r="D5349" s="443" t="s">
        <v>59890</v>
      </c>
    </row>
    <row r="5350" spans="1:4" ht="27" x14ac:dyDescent="0.25">
      <c r="A5350" s="440" t="s">
        <v>36526</v>
      </c>
      <c r="B5350" s="437" t="s">
        <v>56986</v>
      </c>
      <c r="C5350" s="440" t="s">
        <v>213</v>
      </c>
      <c r="D5350" s="443" t="s">
        <v>59891</v>
      </c>
    </row>
    <row r="5351" spans="1:4" ht="27" x14ac:dyDescent="0.25">
      <c r="A5351" s="440" t="s">
        <v>36527</v>
      </c>
      <c r="B5351" s="437" t="s">
        <v>56987</v>
      </c>
      <c r="C5351" s="440" t="s">
        <v>213</v>
      </c>
      <c r="D5351" s="443" t="s">
        <v>59892</v>
      </c>
    </row>
    <row r="5352" spans="1:4" ht="27" x14ac:dyDescent="0.25">
      <c r="A5352" s="440" t="s">
        <v>36528</v>
      </c>
      <c r="B5352" s="437" t="s">
        <v>56988</v>
      </c>
      <c r="C5352" s="440" t="s">
        <v>213</v>
      </c>
      <c r="D5352" s="443" t="s">
        <v>59893</v>
      </c>
    </row>
    <row r="5353" spans="1:4" ht="27" x14ac:dyDescent="0.25">
      <c r="A5353" s="440" t="s">
        <v>36529</v>
      </c>
      <c r="B5353" s="437" t="s">
        <v>56989</v>
      </c>
      <c r="C5353" s="440" t="s">
        <v>213</v>
      </c>
      <c r="D5353" s="443" t="s">
        <v>59894</v>
      </c>
    </row>
    <row r="5354" spans="1:4" ht="27" x14ac:dyDescent="0.25">
      <c r="A5354" s="440" t="s">
        <v>36530</v>
      </c>
      <c r="B5354" s="437" t="s">
        <v>36531</v>
      </c>
      <c r="C5354" s="440" t="s">
        <v>213</v>
      </c>
      <c r="D5354" s="443" t="s">
        <v>44640</v>
      </c>
    </row>
    <row r="5355" spans="1:4" ht="27" x14ac:dyDescent="0.25">
      <c r="A5355" s="440" t="s">
        <v>36532</v>
      </c>
      <c r="B5355" s="437" t="s">
        <v>36533</v>
      </c>
      <c r="C5355" s="440" t="s">
        <v>213</v>
      </c>
      <c r="D5355" s="443" t="s">
        <v>35722</v>
      </c>
    </row>
    <row r="5356" spans="1:4" ht="27" x14ac:dyDescent="0.25">
      <c r="A5356" s="440" t="s">
        <v>36534</v>
      </c>
      <c r="B5356" s="437" t="s">
        <v>36535</v>
      </c>
      <c r="C5356" s="440" t="s">
        <v>213</v>
      </c>
      <c r="D5356" s="443" t="s">
        <v>59895</v>
      </c>
    </row>
    <row r="5357" spans="1:4" ht="27" x14ac:dyDescent="0.25">
      <c r="A5357" s="440" t="s">
        <v>36536</v>
      </c>
      <c r="B5357" s="437" t="s">
        <v>36537</v>
      </c>
      <c r="C5357" s="440" t="s">
        <v>213</v>
      </c>
      <c r="D5357" s="443" t="s">
        <v>59896</v>
      </c>
    </row>
    <row r="5358" spans="1:4" ht="40.5" x14ac:dyDescent="0.25">
      <c r="A5358" s="440" t="s">
        <v>36538</v>
      </c>
      <c r="B5358" s="437" t="s">
        <v>36539</v>
      </c>
      <c r="C5358" s="440" t="s">
        <v>213</v>
      </c>
      <c r="D5358" s="443" t="s">
        <v>59897</v>
      </c>
    </row>
    <row r="5359" spans="1:4" ht="27" x14ac:dyDescent="0.25">
      <c r="A5359" s="440" t="s">
        <v>36540</v>
      </c>
      <c r="B5359" s="437" t="s">
        <v>36541</v>
      </c>
      <c r="C5359" s="440" t="s">
        <v>213</v>
      </c>
      <c r="D5359" s="443" t="s">
        <v>59898</v>
      </c>
    </row>
    <row r="5360" spans="1:4" ht="27" x14ac:dyDescent="0.25">
      <c r="A5360" s="440" t="s">
        <v>36542</v>
      </c>
      <c r="B5360" s="437" t="s">
        <v>36543</v>
      </c>
      <c r="C5360" s="440" t="s">
        <v>213</v>
      </c>
      <c r="D5360" s="443" t="s">
        <v>59899</v>
      </c>
    </row>
    <row r="5361" spans="1:4" ht="27" x14ac:dyDescent="0.25">
      <c r="A5361" s="440" t="s">
        <v>36544</v>
      </c>
      <c r="B5361" s="437" t="s">
        <v>36545</v>
      </c>
      <c r="C5361" s="440" t="s">
        <v>213</v>
      </c>
      <c r="D5361" s="443" t="s">
        <v>59900</v>
      </c>
    </row>
    <row r="5362" spans="1:4" ht="27" x14ac:dyDescent="0.25">
      <c r="A5362" s="440" t="s">
        <v>36546</v>
      </c>
      <c r="B5362" s="437" t="s">
        <v>36547</v>
      </c>
      <c r="C5362" s="440" t="s">
        <v>213</v>
      </c>
      <c r="D5362" s="443" t="s">
        <v>59901</v>
      </c>
    </row>
    <row r="5363" spans="1:4" ht="27" x14ac:dyDescent="0.25">
      <c r="A5363" s="440" t="s">
        <v>36548</v>
      </c>
      <c r="B5363" s="437" t="s">
        <v>36549</v>
      </c>
      <c r="C5363" s="440" t="s">
        <v>213</v>
      </c>
      <c r="D5363" s="443" t="s">
        <v>59902</v>
      </c>
    </row>
    <row r="5364" spans="1:4" ht="27" x14ac:dyDescent="0.25">
      <c r="A5364" s="440" t="s">
        <v>36550</v>
      </c>
      <c r="B5364" s="437" t="s">
        <v>36551</v>
      </c>
      <c r="C5364" s="440" t="s">
        <v>213</v>
      </c>
      <c r="D5364" s="443" t="s">
        <v>59903</v>
      </c>
    </row>
    <row r="5365" spans="1:4" ht="27" x14ac:dyDescent="0.25">
      <c r="A5365" s="440" t="s">
        <v>36552</v>
      </c>
      <c r="B5365" s="437" t="s">
        <v>36553</v>
      </c>
      <c r="C5365" s="440" t="s">
        <v>213</v>
      </c>
      <c r="D5365" s="443" t="s">
        <v>59904</v>
      </c>
    </row>
    <row r="5366" spans="1:4" ht="27" x14ac:dyDescent="0.25">
      <c r="A5366" s="440" t="s">
        <v>36554</v>
      </c>
      <c r="B5366" s="437" t="s">
        <v>36555</v>
      </c>
      <c r="C5366" s="440" t="s">
        <v>213</v>
      </c>
      <c r="D5366" s="443" t="s">
        <v>59905</v>
      </c>
    </row>
    <row r="5367" spans="1:4" ht="27" x14ac:dyDescent="0.25">
      <c r="A5367" s="440" t="s">
        <v>36556</v>
      </c>
      <c r="B5367" s="437" t="s">
        <v>36557</v>
      </c>
      <c r="C5367" s="440" t="s">
        <v>213</v>
      </c>
      <c r="D5367" s="443" t="s">
        <v>59898</v>
      </c>
    </row>
    <row r="5368" spans="1:4" ht="27" x14ac:dyDescent="0.25">
      <c r="A5368" s="440" t="s">
        <v>36558</v>
      </c>
      <c r="B5368" s="437" t="s">
        <v>36559</v>
      </c>
      <c r="C5368" s="440" t="s">
        <v>213</v>
      </c>
      <c r="D5368" s="443" t="s">
        <v>59906</v>
      </c>
    </row>
    <row r="5369" spans="1:4" ht="27" x14ac:dyDescent="0.25">
      <c r="A5369" s="440" t="s">
        <v>36560</v>
      </c>
      <c r="B5369" s="437" t="s">
        <v>36561</v>
      </c>
      <c r="C5369" s="440" t="s">
        <v>213</v>
      </c>
      <c r="D5369" s="443" t="s">
        <v>55835</v>
      </c>
    </row>
    <row r="5370" spans="1:4" ht="40.5" x14ac:dyDescent="0.25">
      <c r="A5370" s="440" t="s">
        <v>36562</v>
      </c>
      <c r="B5370" s="437" t="s">
        <v>36563</v>
      </c>
      <c r="C5370" s="440" t="s">
        <v>213</v>
      </c>
      <c r="D5370" s="443" t="s">
        <v>59907</v>
      </c>
    </row>
    <row r="5371" spans="1:4" ht="40.5" x14ac:dyDescent="0.25">
      <c r="A5371" s="440" t="s">
        <v>36564</v>
      </c>
      <c r="B5371" s="437" t="s">
        <v>36565</v>
      </c>
      <c r="C5371" s="440" t="s">
        <v>213</v>
      </c>
      <c r="D5371" s="443" t="s">
        <v>59908</v>
      </c>
    </row>
    <row r="5372" spans="1:4" ht="40.5" x14ac:dyDescent="0.25">
      <c r="A5372" s="440" t="s">
        <v>36566</v>
      </c>
      <c r="B5372" s="437" t="s">
        <v>36567</v>
      </c>
      <c r="C5372" s="440" t="s">
        <v>213</v>
      </c>
      <c r="D5372" s="443" t="s">
        <v>59909</v>
      </c>
    </row>
    <row r="5373" spans="1:4" ht="40.5" x14ac:dyDescent="0.25">
      <c r="A5373" s="440" t="s">
        <v>36568</v>
      </c>
      <c r="B5373" s="437" t="s">
        <v>36569</v>
      </c>
      <c r="C5373" s="440" t="s">
        <v>213</v>
      </c>
      <c r="D5373" s="443" t="s">
        <v>59910</v>
      </c>
    </row>
    <row r="5374" spans="1:4" ht="40.5" x14ac:dyDescent="0.25">
      <c r="A5374" s="440" t="s">
        <v>36570</v>
      </c>
      <c r="B5374" s="437" t="s">
        <v>36571</v>
      </c>
      <c r="C5374" s="440" t="s">
        <v>213</v>
      </c>
      <c r="D5374" s="443" t="s">
        <v>59911</v>
      </c>
    </row>
    <row r="5375" spans="1:4" ht="40.5" x14ac:dyDescent="0.25">
      <c r="A5375" s="440" t="s">
        <v>36572</v>
      </c>
      <c r="B5375" s="437" t="s">
        <v>36573</v>
      </c>
      <c r="C5375" s="440" t="s">
        <v>213</v>
      </c>
      <c r="D5375" s="443" t="s">
        <v>59912</v>
      </c>
    </row>
    <row r="5376" spans="1:4" ht="40.5" x14ac:dyDescent="0.25">
      <c r="A5376" s="440" t="s">
        <v>36574</v>
      </c>
      <c r="B5376" s="437" t="s">
        <v>36575</v>
      </c>
      <c r="C5376" s="440" t="s">
        <v>213</v>
      </c>
      <c r="D5376" s="443" t="s">
        <v>59913</v>
      </c>
    </row>
    <row r="5377" spans="1:4" ht="40.5" x14ac:dyDescent="0.25">
      <c r="A5377" s="440" t="s">
        <v>36576</v>
      </c>
      <c r="B5377" s="437" t="s">
        <v>36577</v>
      </c>
      <c r="C5377" s="440" t="s">
        <v>213</v>
      </c>
      <c r="D5377" s="443" t="s">
        <v>59914</v>
      </c>
    </row>
    <row r="5378" spans="1:4" ht="40.5" x14ac:dyDescent="0.25">
      <c r="A5378" s="440" t="s">
        <v>36578</v>
      </c>
      <c r="B5378" s="437" t="s">
        <v>36579</v>
      </c>
      <c r="C5378" s="440" t="s">
        <v>213</v>
      </c>
      <c r="D5378" s="443" t="s">
        <v>59915</v>
      </c>
    </row>
    <row r="5379" spans="1:4" ht="40.5" x14ac:dyDescent="0.25">
      <c r="A5379" s="440" t="s">
        <v>36580</v>
      </c>
      <c r="B5379" s="437" t="s">
        <v>36581</v>
      </c>
      <c r="C5379" s="440" t="s">
        <v>213</v>
      </c>
      <c r="D5379" s="443" t="s">
        <v>59916</v>
      </c>
    </row>
    <row r="5380" spans="1:4" ht="40.5" x14ac:dyDescent="0.25">
      <c r="A5380" s="440" t="s">
        <v>36582</v>
      </c>
      <c r="B5380" s="437" t="s">
        <v>36583</v>
      </c>
      <c r="C5380" s="440" t="s">
        <v>213</v>
      </c>
      <c r="D5380" s="443" t="s">
        <v>59917</v>
      </c>
    </row>
    <row r="5381" spans="1:4" ht="40.5" x14ac:dyDescent="0.25">
      <c r="A5381" s="440" t="s">
        <v>36584</v>
      </c>
      <c r="B5381" s="437" t="s">
        <v>36585</v>
      </c>
      <c r="C5381" s="440" t="s">
        <v>213</v>
      </c>
      <c r="D5381" s="443" t="s">
        <v>59918</v>
      </c>
    </row>
    <row r="5382" spans="1:4" ht="40.5" x14ac:dyDescent="0.25">
      <c r="A5382" s="440" t="s">
        <v>36586</v>
      </c>
      <c r="B5382" s="437" t="s">
        <v>36587</v>
      </c>
      <c r="C5382" s="440" t="s">
        <v>213</v>
      </c>
      <c r="D5382" s="443" t="s">
        <v>59919</v>
      </c>
    </row>
    <row r="5383" spans="1:4" ht="40.5" x14ac:dyDescent="0.25">
      <c r="A5383" s="440" t="s">
        <v>36588</v>
      </c>
      <c r="B5383" s="437" t="s">
        <v>36589</v>
      </c>
      <c r="C5383" s="440" t="s">
        <v>213</v>
      </c>
      <c r="D5383" s="443" t="s">
        <v>59920</v>
      </c>
    </row>
    <row r="5384" spans="1:4" ht="40.5" x14ac:dyDescent="0.25">
      <c r="A5384" s="440" t="s">
        <v>36590</v>
      </c>
      <c r="B5384" s="437" t="s">
        <v>36591</v>
      </c>
      <c r="C5384" s="440" t="s">
        <v>213</v>
      </c>
      <c r="D5384" s="443" t="s">
        <v>59921</v>
      </c>
    </row>
    <row r="5385" spans="1:4" ht="40.5" x14ac:dyDescent="0.25">
      <c r="A5385" s="440" t="s">
        <v>36592</v>
      </c>
      <c r="B5385" s="437" t="s">
        <v>36593</v>
      </c>
      <c r="C5385" s="440" t="s">
        <v>213</v>
      </c>
      <c r="D5385" s="443" t="s">
        <v>59922</v>
      </c>
    </row>
    <row r="5386" spans="1:4" ht="40.5" x14ac:dyDescent="0.25">
      <c r="A5386" s="440" t="s">
        <v>36594</v>
      </c>
      <c r="B5386" s="437" t="s">
        <v>36595</v>
      </c>
      <c r="C5386" s="440" t="s">
        <v>213</v>
      </c>
      <c r="D5386" s="443" t="s">
        <v>59923</v>
      </c>
    </row>
    <row r="5387" spans="1:4" ht="40.5" x14ac:dyDescent="0.25">
      <c r="A5387" s="440" t="s">
        <v>36596</v>
      </c>
      <c r="B5387" s="437" t="s">
        <v>36597</v>
      </c>
      <c r="C5387" s="440" t="s">
        <v>213</v>
      </c>
      <c r="D5387" s="443" t="s">
        <v>59924</v>
      </c>
    </row>
    <row r="5388" spans="1:4" ht="40.5" x14ac:dyDescent="0.25">
      <c r="A5388" s="440" t="s">
        <v>36598</v>
      </c>
      <c r="B5388" s="437" t="s">
        <v>36599</v>
      </c>
      <c r="C5388" s="440" t="s">
        <v>213</v>
      </c>
      <c r="D5388" s="443" t="s">
        <v>59925</v>
      </c>
    </row>
    <row r="5389" spans="1:4" ht="40.5" x14ac:dyDescent="0.25">
      <c r="A5389" s="440" t="s">
        <v>36600</v>
      </c>
      <c r="B5389" s="437" t="s">
        <v>36601</v>
      </c>
      <c r="C5389" s="440" t="s">
        <v>213</v>
      </c>
      <c r="D5389" s="443" t="s">
        <v>59926</v>
      </c>
    </row>
    <row r="5390" spans="1:4" ht="40.5" x14ac:dyDescent="0.25">
      <c r="A5390" s="440" t="s">
        <v>36602</v>
      </c>
      <c r="B5390" s="437" t="s">
        <v>36603</v>
      </c>
      <c r="C5390" s="440" t="s">
        <v>213</v>
      </c>
      <c r="D5390" s="443" t="s">
        <v>59927</v>
      </c>
    </row>
    <row r="5391" spans="1:4" ht="40.5" x14ac:dyDescent="0.25">
      <c r="A5391" s="440" t="s">
        <v>36604</v>
      </c>
      <c r="B5391" s="437" t="s">
        <v>36605</v>
      </c>
      <c r="C5391" s="440" t="s">
        <v>213</v>
      </c>
      <c r="D5391" s="443" t="s">
        <v>59928</v>
      </c>
    </row>
    <row r="5392" spans="1:4" ht="40.5" x14ac:dyDescent="0.25">
      <c r="A5392" s="440" t="s">
        <v>36606</v>
      </c>
      <c r="B5392" s="437" t="s">
        <v>36607</v>
      </c>
      <c r="C5392" s="440" t="s">
        <v>213</v>
      </c>
      <c r="D5392" s="443" t="s">
        <v>59929</v>
      </c>
    </row>
    <row r="5393" spans="1:4" ht="40.5" x14ac:dyDescent="0.25">
      <c r="A5393" s="440" t="s">
        <v>36608</v>
      </c>
      <c r="B5393" s="437" t="s">
        <v>36609</v>
      </c>
      <c r="C5393" s="440" t="s">
        <v>213</v>
      </c>
      <c r="D5393" s="443" t="s">
        <v>59930</v>
      </c>
    </row>
    <row r="5394" spans="1:4" ht="40.5" x14ac:dyDescent="0.25">
      <c r="A5394" s="440" t="s">
        <v>36610</v>
      </c>
      <c r="B5394" s="437" t="s">
        <v>36611</v>
      </c>
      <c r="C5394" s="440" t="s">
        <v>213</v>
      </c>
      <c r="D5394" s="443" t="s">
        <v>59931</v>
      </c>
    </row>
    <row r="5395" spans="1:4" ht="40.5" x14ac:dyDescent="0.25">
      <c r="A5395" s="440" t="s">
        <v>36612</v>
      </c>
      <c r="B5395" s="437" t="s">
        <v>36613</v>
      </c>
      <c r="C5395" s="440" t="s">
        <v>213</v>
      </c>
      <c r="D5395" s="443" t="s">
        <v>59932</v>
      </c>
    </row>
    <row r="5396" spans="1:4" ht="40.5" x14ac:dyDescent="0.25">
      <c r="A5396" s="440" t="s">
        <v>36614</v>
      </c>
      <c r="B5396" s="437" t="s">
        <v>36615</v>
      </c>
      <c r="C5396" s="440" t="s">
        <v>213</v>
      </c>
      <c r="D5396" s="443" t="s">
        <v>59933</v>
      </c>
    </row>
    <row r="5397" spans="1:4" ht="40.5" x14ac:dyDescent="0.25">
      <c r="A5397" s="440" t="s">
        <v>36616</v>
      </c>
      <c r="B5397" s="437" t="s">
        <v>36617</v>
      </c>
      <c r="C5397" s="440" t="s">
        <v>213</v>
      </c>
      <c r="D5397" s="443" t="s">
        <v>59934</v>
      </c>
    </row>
    <row r="5398" spans="1:4" ht="40.5" x14ac:dyDescent="0.25">
      <c r="A5398" s="440" t="s">
        <v>36618</v>
      </c>
      <c r="B5398" s="437" t="s">
        <v>36619</v>
      </c>
      <c r="C5398" s="440" t="s">
        <v>213</v>
      </c>
      <c r="D5398" s="443" t="s">
        <v>59935</v>
      </c>
    </row>
    <row r="5399" spans="1:4" ht="40.5" x14ac:dyDescent="0.25">
      <c r="A5399" s="440" t="s">
        <v>36620</v>
      </c>
      <c r="B5399" s="437" t="s">
        <v>36621</v>
      </c>
      <c r="C5399" s="440" t="s">
        <v>213</v>
      </c>
      <c r="D5399" s="443" t="s">
        <v>59936</v>
      </c>
    </row>
    <row r="5400" spans="1:4" ht="40.5" x14ac:dyDescent="0.25">
      <c r="A5400" s="440" t="s">
        <v>36622</v>
      </c>
      <c r="B5400" s="437" t="s">
        <v>36623</v>
      </c>
      <c r="C5400" s="440" t="s">
        <v>213</v>
      </c>
      <c r="D5400" s="443" t="s">
        <v>59937</v>
      </c>
    </row>
    <row r="5401" spans="1:4" ht="40.5" x14ac:dyDescent="0.25">
      <c r="A5401" s="440" t="s">
        <v>36624</v>
      </c>
      <c r="B5401" s="437" t="s">
        <v>36625</v>
      </c>
      <c r="C5401" s="440" t="s">
        <v>213</v>
      </c>
      <c r="D5401" s="443" t="s">
        <v>59938</v>
      </c>
    </row>
    <row r="5402" spans="1:4" ht="40.5" x14ac:dyDescent="0.25">
      <c r="A5402" s="440" t="s">
        <v>36626</v>
      </c>
      <c r="B5402" s="437" t="s">
        <v>36627</v>
      </c>
      <c r="C5402" s="440" t="s">
        <v>213</v>
      </c>
      <c r="D5402" s="443" t="s">
        <v>59939</v>
      </c>
    </row>
    <row r="5403" spans="1:4" ht="40.5" x14ac:dyDescent="0.25">
      <c r="A5403" s="440" t="s">
        <v>36628</v>
      </c>
      <c r="B5403" s="437" t="s">
        <v>36629</v>
      </c>
      <c r="C5403" s="440" t="s">
        <v>213</v>
      </c>
      <c r="D5403" s="443" t="s">
        <v>59940</v>
      </c>
    </row>
    <row r="5404" spans="1:4" ht="40.5" x14ac:dyDescent="0.25">
      <c r="A5404" s="440" t="s">
        <v>36630</v>
      </c>
      <c r="B5404" s="437" t="s">
        <v>36631</v>
      </c>
      <c r="C5404" s="440" t="s">
        <v>213</v>
      </c>
      <c r="D5404" s="443" t="s">
        <v>59941</v>
      </c>
    </row>
    <row r="5405" spans="1:4" ht="40.5" x14ac:dyDescent="0.25">
      <c r="A5405" s="440" t="s">
        <v>36632</v>
      </c>
      <c r="B5405" s="437" t="s">
        <v>36633</v>
      </c>
      <c r="C5405" s="440" t="s">
        <v>213</v>
      </c>
      <c r="D5405" s="443" t="s">
        <v>59942</v>
      </c>
    </row>
    <row r="5406" spans="1:4" ht="40.5" x14ac:dyDescent="0.25">
      <c r="A5406" s="440" t="s">
        <v>36634</v>
      </c>
      <c r="B5406" s="437" t="s">
        <v>36635</v>
      </c>
      <c r="C5406" s="440" t="s">
        <v>213</v>
      </c>
      <c r="D5406" s="443" t="s">
        <v>59943</v>
      </c>
    </row>
    <row r="5407" spans="1:4" ht="40.5" x14ac:dyDescent="0.25">
      <c r="A5407" s="440" t="s">
        <v>36636</v>
      </c>
      <c r="B5407" s="437" t="s">
        <v>36637</v>
      </c>
      <c r="C5407" s="440" t="s">
        <v>213</v>
      </c>
      <c r="D5407" s="443" t="s">
        <v>59944</v>
      </c>
    </row>
    <row r="5408" spans="1:4" ht="40.5" x14ac:dyDescent="0.25">
      <c r="A5408" s="440" t="s">
        <v>36638</v>
      </c>
      <c r="B5408" s="437" t="s">
        <v>36639</v>
      </c>
      <c r="C5408" s="440" t="s">
        <v>213</v>
      </c>
      <c r="D5408" s="443" t="s">
        <v>59945</v>
      </c>
    </row>
    <row r="5409" spans="1:4" ht="40.5" x14ac:dyDescent="0.25">
      <c r="A5409" s="440" t="s">
        <v>36640</v>
      </c>
      <c r="B5409" s="437" t="s">
        <v>36641</v>
      </c>
      <c r="C5409" s="440" t="s">
        <v>213</v>
      </c>
      <c r="D5409" s="443" t="s">
        <v>59946</v>
      </c>
    </row>
    <row r="5410" spans="1:4" ht="40.5" x14ac:dyDescent="0.25">
      <c r="A5410" s="440" t="s">
        <v>36642</v>
      </c>
      <c r="B5410" s="437" t="s">
        <v>36643</v>
      </c>
      <c r="C5410" s="440" t="s">
        <v>213</v>
      </c>
      <c r="D5410" s="443" t="s">
        <v>59947</v>
      </c>
    </row>
    <row r="5411" spans="1:4" ht="40.5" x14ac:dyDescent="0.25">
      <c r="A5411" s="440" t="s">
        <v>36644</v>
      </c>
      <c r="B5411" s="437" t="s">
        <v>36645</v>
      </c>
      <c r="C5411" s="440" t="s">
        <v>213</v>
      </c>
      <c r="D5411" s="443" t="s">
        <v>59948</v>
      </c>
    </row>
    <row r="5412" spans="1:4" ht="40.5" x14ac:dyDescent="0.25">
      <c r="A5412" s="440" t="s">
        <v>36646</v>
      </c>
      <c r="B5412" s="437" t="s">
        <v>36647</v>
      </c>
      <c r="C5412" s="440" t="s">
        <v>213</v>
      </c>
      <c r="D5412" s="443" t="s">
        <v>59949</v>
      </c>
    </row>
    <row r="5413" spans="1:4" ht="40.5" x14ac:dyDescent="0.25">
      <c r="A5413" s="440" t="s">
        <v>36648</v>
      </c>
      <c r="B5413" s="437" t="s">
        <v>36649</v>
      </c>
      <c r="C5413" s="440" t="s">
        <v>213</v>
      </c>
      <c r="D5413" s="443" t="s">
        <v>59950</v>
      </c>
    </row>
    <row r="5414" spans="1:4" ht="40.5" x14ac:dyDescent="0.25">
      <c r="A5414" s="440" t="s">
        <v>36650</v>
      </c>
      <c r="B5414" s="437" t="s">
        <v>36651</v>
      </c>
      <c r="C5414" s="440" t="s">
        <v>213</v>
      </c>
      <c r="D5414" s="443" t="s">
        <v>59951</v>
      </c>
    </row>
    <row r="5415" spans="1:4" ht="40.5" x14ac:dyDescent="0.25">
      <c r="A5415" s="440" t="s">
        <v>36652</v>
      </c>
      <c r="B5415" s="437" t="s">
        <v>36653</v>
      </c>
      <c r="C5415" s="440" t="s">
        <v>213</v>
      </c>
      <c r="D5415" s="443" t="s">
        <v>59952</v>
      </c>
    </row>
    <row r="5416" spans="1:4" ht="54" x14ac:dyDescent="0.25">
      <c r="A5416" s="440" t="s">
        <v>36654</v>
      </c>
      <c r="B5416" s="437" t="s">
        <v>36655</v>
      </c>
      <c r="C5416" s="440" t="s">
        <v>213</v>
      </c>
      <c r="D5416" s="443" t="s">
        <v>59953</v>
      </c>
    </row>
    <row r="5417" spans="1:4" ht="27" x14ac:dyDescent="0.25">
      <c r="A5417" s="440" t="s">
        <v>36656</v>
      </c>
      <c r="B5417" s="437" t="s">
        <v>36657</v>
      </c>
      <c r="C5417" s="440" t="s">
        <v>213</v>
      </c>
      <c r="D5417" s="443" t="s">
        <v>59954</v>
      </c>
    </row>
    <row r="5418" spans="1:4" ht="27" x14ac:dyDescent="0.25">
      <c r="A5418" s="440" t="s">
        <v>36658</v>
      </c>
      <c r="B5418" s="437" t="s">
        <v>36659</v>
      </c>
      <c r="C5418" s="440" t="s">
        <v>213</v>
      </c>
      <c r="D5418" s="443" t="s">
        <v>41048</v>
      </c>
    </row>
    <row r="5419" spans="1:4" ht="27" x14ac:dyDescent="0.25">
      <c r="A5419" s="440" t="s">
        <v>36661</v>
      </c>
      <c r="B5419" s="437" t="s">
        <v>36662</v>
      </c>
      <c r="C5419" s="440" t="s">
        <v>213</v>
      </c>
      <c r="D5419" s="443" t="s">
        <v>59955</v>
      </c>
    </row>
    <row r="5420" spans="1:4" ht="27" x14ac:dyDescent="0.25">
      <c r="A5420" s="440" t="s">
        <v>36664</v>
      </c>
      <c r="B5420" s="437" t="s">
        <v>36665</v>
      </c>
      <c r="C5420" s="440" t="s">
        <v>213</v>
      </c>
      <c r="D5420" s="443" t="s">
        <v>59956</v>
      </c>
    </row>
    <row r="5421" spans="1:4" ht="40.5" x14ac:dyDescent="0.25">
      <c r="A5421" s="440" t="s">
        <v>36666</v>
      </c>
      <c r="B5421" s="437" t="s">
        <v>36667</v>
      </c>
      <c r="C5421" s="440" t="s">
        <v>213</v>
      </c>
      <c r="D5421" s="443" t="s">
        <v>59957</v>
      </c>
    </row>
    <row r="5422" spans="1:4" ht="27" x14ac:dyDescent="0.25">
      <c r="A5422" s="440" t="s">
        <v>36668</v>
      </c>
      <c r="B5422" s="437" t="s">
        <v>36669</v>
      </c>
      <c r="C5422" s="440" t="s">
        <v>213</v>
      </c>
      <c r="D5422" s="443" t="s">
        <v>17218</v>
      </c>
    </row>
    <row r="5423" spans="1:4" ht="27" x14ac:dyDescent="0.25">
      <c r="A5423" s="440" t="s">
        <v>36671</v>
      </c>
      <c r="B5423" s="437" t="s">
        <v>36672</v>
      </c>
      <c r="C5423" s="440" t="s">
        <v>213</v>
      </c>
      <c r="D5423" s="443" t="s">
        <v>59958</v>
      </c>
    </row>
    <row r="5424" spans="1:4" ht="27" x14ac:dyDescent="0.25">
      <c r="A5424" s="440" t="s">
        <v>36673</v>
      </c>
      <c r="B5424" s="437" t="s">
        <v>36674</v>
      </c>
      <c r="C5424" s="440" t="s">
        <v>213</v>
      </c>
      <c r="D5424" s="443" t="s">
        <v>59627</v>
      </c>
    </row>
    <row r="5425" spans="1:4" ht="27" x14ac:dyDescent="0.25">
      <c r="A5425" s="440" t="s">
        <v>36676</v>
      </c>
      <c r="B5425" s="437" t="s">
        <v>36677</v>
      </c>
      <c r="C5425" s="440" t="s">
        <v>213</v>
      </c>
      <c r="D5425" s="443" t="s">
        <v>59959</v>
      </c>
    </row>
    <row r="5426" spans="1:4" ht="27" x14ac:dyDescent="0.25">
      <c r="A5426" s="440" t="s">
        <v>36678</v>
      </c>
      <c r="B5426" s="437" t="s">
        <v>36679</v>
      </c>
      <c r="C5426" s="440" t="s">
        <v>213</v>
      </c>
      <c r="D5426" s="443" t="s">
        <v>59960</v>
      </c>
    </row>
    <row r="5427" spans="1:4" ht="40.5" x14ac:dyDescent="0.25">
      <c r="A5427" s="440" t="s">
        <v>36681</v>
      </c>
      <c r="B5427" s="437" t="s">
        <v>36682</v>
      </c>
      <c r="C5427" s="440" t="s">
        <v>213</v>
      </c>
      <c r="D5427" s="443" t="s">
        <v>30812</v>
      </c>
    </row>
    <row r="5428" spans="1:4" ht="40.5" x14ac:dyDescent="0.25">
      <c r="A5428" s="440" t="s">
        <v>36683</v>
      </c>
      <c r="B5428" s="437" t="s">
        <v>36684</v>
      </c>
      <c r="C5428" s="440" t="s">
        <v>213</v>
      </c>
      <c r="D5428" s="443" t="s">
        <v>58979</v>
      </c>
    </row>
    <row r="5429" spans="1:4" ht="40.5" x14ac:dyDescent="0.25">
      <c r="A5429" s="440" t="s">
        <v>36686</v>
      </c>
      <c r="B5429" s="437" t="s">
        <v>36687</v>
      </c>
      <c r="C5429" s="440" t="s">
        <v>213</v>
      </c>
      <c r="D5429" s="443" t="s">
        <v>59961</v>
      </c>
    </row>
    <row r="5430" spans="1:4" ht="40.5" x14ac:dyDescent="0.25">
      <c r="A5430" s="440" t="s">
        <v>36688</v>
      </c>
      <c r="B5430" s="437" t="s">
        <v>36689</v>
      </c>
      <c r="C5430" s="440" t="s">
        <v>213</v>
      </c>
      <c r="D5430" s="443" t="s">
        <v>59962</v>
      </c>
    </row>
    <row r="5431" spans="1:4" ht="27" x14ac:dyDescent="0.25">
      <c r="A5431" s="440" t="s">
        <v>36690</v>
      </c>
      <c r="B5431" s="437" t="s">
        <v>36691</v>
      </c>
      <c r="C5431" s="440" t="s">
        <v>213</v>
      </c>
      <c r="D5431" s="443" t="s">
        <v>51148</v>
      </c>
    </row>
    <row r="5432" spans="1:4" ht="27" x14ac:dyDescent="0.25">
      <c r="A5432" s="440" t="s">
        <v>36692</v>
      </c>
      <c r="B5432" s="437" t="s">
        <v>36693</v>
      </c>
      <c r="C5432" s="440" t="s">
        <v>213</v>
      </c>
      <c r="D5432" s="443" t="s">
        <v>12958</v>
      </c>
    </row>
    <row r="5433" spans="1:4" ht="27" x14ac:dyDescent="0.25">
      <c r="A5433" s="440" t="s">
        <v>36695</v>
      </c>
      <c r="B5433" s="437" t="s">
        <v>36696</v>
      </c>
      <c r="C5433" s="440" t="s">
        <v>213</v>
      </c>
      <c r="D5433" s="443" t="s">
        <v>11585</v>
      </c>
    </row>
    <row r="5434" spans="1:4" ht="27" x14ac:dyDescent="0.25">
      <c r="A5434" s="440" t="s">
        <v>36697</v>
      </c>
      <c r="B5434" s="437" t="s">
        <v>36698</v>
      </c>
      <c r="C5434" s="440" t="s">
        <v>213</v>
      </c>
      <c r="D5434" s="443" t="s">
        <v>59963</v>
      </c>
    </row>
    <row r="5435" spans="1:4" ht="27" x14ac:dyDescent="0.25">
      <c r="A5435" s="440" t="s">
        <v>36699</v>
      </c>
      <c r="B5435" s="437" t="s">
        <v>36700</v>
      </c>
      <c r="C5435" s="440" t="s">
        <v>213</v>
      </c>
      <c r="D5435" s="443" t="s">
        <v>59964</v>
      </c>
    </row>
    <row r="5436" spans="1:4" ht="27" x14ac:dyDescent="0.25">
      <c r="A5436" s="440" t="s">
        <v>36701</v>
      </c>
      <c r="B5436" s="437" t="s">
        <v>36702</v>
      </c>
      <c r="C5436" s="440" t="s">
        <v>213</v>
      </c>
      <c r="D5436" s="443" t="s">
        <v>7060</v>
      </c>
    </row>
    <row r="5437" spans="1:4" ht="27" x14ac:dyDescent="0.25">
      <c r="A5437" s="440" t="s">
        <v>36703</v>
      </c>
      <c r="B5437" s="437" t="s">
        <v>36704</v>
      </c>
      <c r="C5437" s="440" t="s">
        <v>213</v>
      </c>
      <c r="D5437" s="443" t="s">
        <v>59965</v>
      </c>
    </row>
    <row r="5438" spans="1:4" ht="27" x14ac:dyDescent="0.25">
      <c r="A5438" s="440" t="s">
        <v>36705</v>
      </c>
      <c r="B5438" s="437" t="s">
        <v>36706</v>
      </c>
      <c r="C5438" s="440" t="s">
        <v>213</v>
      </c>
      <c r="D5438" s="443" t="s">
        <v>59966</v>
      </c>
    </row>
    <row r="5439" spans="1:4" ht="27" x14ac:dyDescent="0.25">
      <c r="A5439" s="440" t="s">
        <v>36708</v>
      </c>
      <c r="B5439" s="437" t="s">
        <v>36709</v>
      </c>
      <c r="C5439" s="440" t="s">
        <v>213</v>
      </c>
      <c r="D5439" s="443" t="s">
        <v>59967</v>
      </c>
    </row>
    <row r="5440" spans="1:4" ht="27" x14ac:dyDescent="0.25">
      <c r="A5440" s="440" t="s">
        <v>36710</v>
      </c>
      <c r="B5440" s="437" t="s">
        <v>36711</v>
      </c>
      <c r="C5440" s="440" t="s">
        <v>213</v>
      </c>
      <c r="D5440" s="443" t="s">
        <v>59968</v>
      </c>
    </row>
    <row r="5441" spans="1:4" ht="27" x14ac:dyDescent="0.25">
      <c r="A5441" s="440" t="s">
        <v>36712</v>
      </c>
      <c r="B5441" s="437" t="s">
        <v>36713</v>
      </c>
      <c r="C5441" s="440" t="s">
        <v>213</v>
      </c>
      <c r="D5441" s="443" t="s">
        <v>59969</v>
      </c>
    </row>
    <row r="5442" spans="1:4" ht="27" x14ac:dyDescent="0.25">
      <c r="A5442" s="440" t="s">
        <v>36714</v>
      </c>
      <c r="B5442" s="437" t="s">
        <v>36715</v>
      </c>
      <c r="C5442" s="440" t="s">
        <v>213</v>
      </c>
      <c r="D5442" s="443" t="s">
        <v>59970</v>
      </c>
    </row>
    <row r="5443" spans="1:4" ht="27" x14ac:dyDescent="0.25">
      <c r="A5443" s="440" t="s">
        <v>36716</v>
      </c>
      <c r="B5443" s="437" t="s">
        <v>36717</v>
      </c>
      <c r="C5443" s="440" t="s">
        <v>213</v>
      </c>
      <c r="D5443" s="443" t="s">
        <v>59971</v>
      </c>
    </row>
    <row r="5444" spans="1:4" ht="40.5" x14ac:dyDescent="0.25">
      <c r="A5444" s="440" t="s">
        <v>36718</v>
      </c>
      <c r="B5444" s="437" t="s">
        <v>36719</v>
      </c>
      <c r="C5444" s="440" t="s">
        <v>213</v>
      </c>
      <c r="D5444" s="443" t="s">
        <v>59972</v>
      </c>
    </row>
    <row r="5445" spans="1:4" ht="40.5" x14ac:dyDescent="0.25">
      <c r="A5445" s="440" t="s">
        <v>36720</v>
      </c>
      <c r="B5445" s="437" t="s">
        <v>36721</v>
      </c>
      <c r="C5445" s="440" t="s">
        <v>213</v>
      </c>
      <c r="D5445" s="443" t="s">
        <v>59973</v>
      </c>
    </row>
    <row r="5446" spans="1:4" ht="40.5" x14ac:dyDescent="0.25">
      <c r="A5446" s="440" t="s">
        <v>36722</v>
      </c>
      <c r="B5446" s="437" t="s">
        <v>36723</v>
      </c>
      <c r="C5446" s="440" t="s">
        <v>213</v>
      </c>
      <c r="D5446" s="443" t="s">
        <v>59974</v>
      </c>
    </row>
    <row r="5447" spans="1:4" ht="27" x14ac:dyDescent="0.25">
      <c r="A5447" s="440" t="s">
        <v>36724</v>
      </c>
      <c r="B5447" s="437" t="s">
        <v>36725</v>
      </c>
      <c r="C5447" s="440" t="s">
        <v>213</v>
      </c>
      <c r="D5447" s="443" t="s">
        <v>15481</v>
      </c>
    </row>
    <row r="5448" spans="1:4" ht="27" x14ac:dyDescent="0.25">
      <c r="A5448" s="440" t="s">
        <v>36727</v>
      </c>
      <c r="B5448" s="437" t="s">
        <v>36728</v>
      </c>
      <c r="C5448" s="440" t="s">
        <v>213</v>
      </c>
      <c r="D5448" s="443" t="s">
        <v>37460</v>
      </c>
    </row>
    <row r="5449" spans="1:4" ht="27" x14ac:dyDescent="0.25">
      <c r="A5449" s="440" t="s">
        <v>36729</v>
      </c>
      <c r="B5449" s="437" t="s">
        <v>36730</v>
      </c>
      <c r="C5449" s="440" t="s">
        <v>213</v>
      </c>
      <c r="D5449" s="443" t="s">
        <v>42576</v>
      </c>
    </row>
    <row r="5450" spans="1:4" ht="27" x14ac:dyDescent="0.25">
      <c r="A5450" s="440" t="s">
        <v>36731</v>
      </c>
      <c r="B5450" s="437" t="s">
        <v>36732</v>
      </c>
      <c r="C5450" s="440" t="s">
        <v>213</v>
      </c>
      <c r="D5450" s="443" t="s">
        <v>59975</v>
      </c>
    </row>
    <row r="5451" spans="1:4" ht="27" x14ac:dyDescent="0.25">
      <c r="A5451" s="440" t="s">
        <v>36733</v>
      </c>
      <c r="B5451" s="437" t="s">
        <v>36734</v>
      </c>
      <c r="C5451" s="440" t="s">
        <v>213</v>
      </c>
      <c r="D5451" s="443" t="s">
        <v>59976</v>
      </c>
    </row>
    <row r="5452" spans="1:4" ht="27" x14ac:dyDescent="0.25">
      <c r="A5452" s="440" t="s">
        <v>36735</v>
      </c>
      <c r="B5452" s="437" t="s">
        <v>36736</v>
      </c>
      <c r="C5452" s="440" t="s">
        <v>213</v>
      </c>
      <c r="D5452" s="443" t="s">
        <v>59977</v>
      </c>
    </row>
    <row r="5453" spans="1:4" ht="27" x14ac:dyDescent="0.25">
      <c r="A5453" s="440" t="s">
        <v>36737</v>
      </c>
      <c r="B5453" s="437" t="s">
        <v>36738</v>
      </c>
      <c r="C5453" s="440" t="s">
        <v>213</v>
      </c>
      <c r="D5453" s="443" t="s">
        <v>11141</v>
      </c>
    </row>
    <row r="5454" spans="1:4" ht="27" x14ac:dyDescent="0.25">
      <c r="A5454" s="440" t="s">
        <v>36739</v>
      </c>
      <c r="B5454" s="437" t="s">
        <v>36740</v>
      </c>
      <c r="C5454" s="440" t="s">
        <v>213</v>
      </c>
      <c r="D5454" s="443" t="s">
        <v>59978</v>
      </c>
    </row>
    <row r="5455" spans="1:4" ht="27" x14ac:dyDescent="0.25">
      <c r="A5455" s="440" t="s">
        <v>36741</v>
      </c>
      <c r="B5455" s="437" t="s">
        <v>36742</v>
      </c>
      <c r="C5455" s="440" t="s">
        <v>213</v>
      </c>
      <c r="D5455" s="443" t="s">
        <v>59979</v>
      </c>
    </row>
    <row r="5456" spans="1:4" ht="27" x14ac:dyDescent="0.25">
      <c r="A5456" s="440" t="s">
        <v>36743</v>
      </c>
      <c r="B5456" s="437" t="s">
        <v>36744</v>
      </c>
      <c r="C5456" s="440" t="s">
        <v>213</v>
      </c>
      <c r="D5456" s="443" t="s">
        <v>59980</v>
      </c>
    </row>
    <row r="5457" spans="1:4" ht="27" x14ac:dyDescent="0.25">
      <c r="A5457" s="440" t="s">
        <v>36745</v>
      </c>
      <c r="B5457" s="437" t="s">
        <v>36746</v>
      </c>
      <c r="C5457" s="440" t="s">
        <v>213</v>
      </c>
      <c r="D5457" s="443" t="s">
        <v>59981</v>
      </c>
    </row>
    <row r="5458" spans="1:4" ht="27" x14ac:dyDescent="0.25">
      <c r="A5458" s="440" t="s">
        <v>36747</v>
      </c>
      <c r="B5458" s="437" t="s">
        <v>36748</v>
      </c>
      <c r="C5458" s="440" t="s">
        <v>213</v>
      </c>
      <c r="D5458" s="443" t="s">
        <v>59982</v>
      </c>
    </row>
    <row r="5459" spans="1:4" ht="27" x14ac:dyDescent="0.25">
      <c r="A5459" s="440" t="s">
        <v>36749</v>
      </c>
      <c r="B5459" s="437" t="s">
        <v>36750</v>
      </c>
      <c r="C5459" s="440" t="s">
        <v>213</v>
      </c>
      <c r="D5459" s="443" t="s">
        <v>59983</v>
      </c>
    </row>
    <row r="5460" spans="1:4" ht="27" x14ac:dyDescent="0.25">
      <c r="A5460" s="440" t="s">
        <v>36752</v>
      </c>
      <c r="B5460" s="437" t="s">
        <v>36753</v>
      </c>
      <c r="C5460" s="440" t="s">
        <v>213</v>
      </c>
      <c r="D5460" s="443" t="s">
        <v>59984</v>
      </c>
    </row>
    <row r="5461" spans="1:4" ht="27" x14ac:dyDescent="0.25">
      <c r="A5461" s="440" t="s">
        <v>36754</v>
      </c>
      <c r="B5461" s="437" t="s">
        <v>36755</v>
      </c>
      <c r="C5461" s="440" t="s">
        <v>213</v>
      </c>
      <c r="D5461" s="443" t="s">
        <v>42150</v>
      </c>
    </row>
    <row r="5462" spans="1:4" ht="27" x14ac:dyDescent="0.25">
      <c r="A5462" s="440" t="s">
        <v>36756</v>
      </c>
      <c r="B5462" s="437" t="s">
        <v>36757</v>
      </c>
      <c r="C5462" s="440" t="s">
        <v>213</v>
      </c>
      <c r="D5462" s="443" t="s">
        <v>59985</v>
      </c>
    </row>
    <row r="5463" spans="1:4" ht="27" x14ac:dyDescent="0.25">
      <c r="A5463" s="440" t="s">
        <v>36758</v>
      </c>
      <c r="B5463" s="437" t="s">
        <v>36759</v>
      </c>
      <c r="C5463" s="440" t="s">
        <v>213</v>
      </c>
      <c r="D5463" s="443" t="s">
        <v>43201</v>
      </c>
    </row>
    <row r="5464" spans="1:4" ht="27" x14ac:dyDescent="0.25">
      <c r="A5464" s="440" t="s">
        <v>36760</v>
      </c>
      <c r="B5464" s="437" t="s">
        <v>36761</v>
      </c>
      <c r="C5464" s="440" t="s">
        <v>213</v>
      </c>
      <c r="D5464" s="443" t="s">
        <v>59986</v>
      </c>
    </row>
    <row r="5465" spans="1:4" ht="27" x14ac:dyDescent="0.25">
      <c r="A5465" s="440" t="s">
        <v>36762</v>
      </c>
      <c r="B5465" s="437" t="s">
        <v>36763</v>
      </c>
      <c r="C5465" s="440" t="s">
        <v>213</v>
      </c>
      <c r="D5465" s="443" t="s">
        <v>59987</v>
      </c>
    </row>
    <row r="5466" spans="1:4" ht="27" x14ac:dyDescent="0.25">
      <c r="A5466" s="440" t="s">
        <v>36764</v>
      </c>
      <c r="B5466" s="437" t="s">
        <v>36765</v>
      </c>
      <c r="C5466" s="440" t="s">
        <v>213</v>
      </c>
      <c r="D5466" s="443" t="s">
        <v>59988</v>
      </c>
    </row>
    <row r="5467" spans="1:4" ht="27" x14ac:dyDescent="0.25">
      <c r="A5467" s="440" t="s">
        <v>36766</v>
      </c>
      <c r="B5467" s="437" t="s">
        <v>36767</v>
      </c>
      <c r="C5467" s="440" t="s">
        <v>213</v>
      </c>
      <c r="D5467" s="443" t="s">
        <v>59989</v>
      </c>
    </row>
    <row r="5468" spans="1:4" ht="27" x14ac:dyDescent="0.25">
      <c r="A5468" s="440" t="s">
        <v>36768</v>
      </c>
      <c r="B5468" s="437" t="s">
        <v>36769</v>
      </c>
      <c r="C5468" s="440" t="s">
        <v>213</v>
      </c>
      <c r="D5468" s="443" t="s">
        <v>41450</v>
      </c>
    </row>
    <row r="5469" spans="1:4" ht="27" x14ac:dyDescent="0.25">
      <c r="A5469" s="440" t="s">
        <v>36770</v>
      </c>
      <c r="B5469" s="437" t="s">
        <v>36771</v>
      </c>
      <c r="C5469" s="440" t="s">
        <v>213</v>
      </c>
      <c r="D5469" s="443" t="s">
        <v>16372</v>
      </c>
    </row>
    <row r="5470" spans="1:4" ht="27" x14ac:dyDescent="0.25">
      <c r="A5470" s="440" t="s">
        <v>36772</v>
      </c>
      <c r="B5470" s="437" t="s">
        <v>36773</v>
      </c>
      <c r="C5470" s="440" t="s">
        <v>213</v>
      </c>
      <c r="D5470" s="443" t="s">
        <v>59515</v>
      </c>
    </row>
    <row r="5471" spans="1:4" ht="27" x14ac:dyDescent="0.25">
      <c r="A5471" s="440" t="s">
        <v>36774</v>
      </c>
      <c r="B5471" s="437" t="s">
        <v>36775</v>
      </c>
      <c r="C5471" s="440" t="s">
        <v>213</v>
      </c>
      <c r="D5471" s="443" t="s">
        <v>59990</v>
      </c>
    </row>
    <row r="5472" spans="1:4" ht="27" x14ac:dyDescent="0.25">
      <c r="A5472" s="440" t="s">
        <v>36777</v>
      </c>
      <c r="B5472" s="437" t="s">
        <v>36778</v>
      </c>
      <c r="C5472" s="440" t="s">
        <v>213</v>
      </c>
      <c r="D5472" s="443" t="s">
        <v>59991</v>
      </c>
    </row>
    <row r="5473" spans="1:4" ht="27" x14ac:dyDescent="0.25">
      <c r="A5473" s="440" t="s">
        <v>36780</v>
      </c>
      <c r="B5473" s="437" t="s">
        <v>36781</v>
      </c>
      <c r="C5473" s="440" t="s">
        <v>213</v>
      </c>
      <c r="D5473" s="443" t="s">
        <v>59992</v>
      </c>
    </row>
    <row r="5474" spans="1:4" ht="27" x14ac:dyDescent="0.25">
      <c r="A5474" s="440" t="s">
        <v>36782</v>
      </c>
      <c r="B5474" s="437" t="s">
        <v>36783</v>
      </c>
      <c r="C5474" s="440" t="s">
        <v>213</v>
      </c>
      <c r="D5474" s="443" t="s">
        <v>59993</v>
      </c>
    </row>
    <row r="5475" spans="1:4" ht="27" x14ac:dyDescent="0.25">
      <c r="A5475" s="440" t="s">
        <v>36784</v>
      </c>
      <c r="B5475" s="437" t="s">
        <v>36785</v>
      </c>
      <c r="C5475" s="440" t="s">
        <v>213</v>
      </c>
      <c r="D5475" s="443" t="s">
        <v>59994</v>
      </c>
    </row>
    <row r="5476" spans="1:4" ht="27" x14ac:dyDescent="0.25">
      <c r="A5476" s="440" t="s">
        <v>36786</v>
      </c>
      <c r="B5476" s="437" t="s">
        <v>36787</v>
      </c>
      <c r="C5476" s="440" t="s">
        <v>213</v>
      </c>
      <c r="D5476" s="443" t="s">
        <v>59995</v>
      </c>
    </row>
    <row r="5477" spans="1:4" ht="27" x14ac:dyDescent="0.25">
      <c r="A5477" s="440" t="s">
        <v>36789</v>
      </c>
      <c r="B5477" s="437" t="s">
        <v>36790</v>
      </c>
      <c r="C5477" s="440" t="s">
        <v>213</v>
      </c>
      <c r="D5477" s="443" t="s">
        <v>42302</v>
      </c>
    </row>
    <row r="5478" spans="1:4" ht="27" x14ac:dyDescent="0.25">
      <c r="A5478" s="440" t="s">
        <v>36791</v>
      </c>
      <c r="B5478" s="437" t="s">
        <v>36792</v>
      </c>
      <c r="C5478" s="440" t="s">
        <v>213</v>
      </c>
      <c r="D5478" s="443" t="s">
        <v>27222</v>
      </c>
    </row>
    <row r="5479" spans="1:4" ht="27" x14ac:dyDescent="0.25">
      <c r="A5479" s="440" t="s">
        <v>36793</v>
      </c>
      <c r="B5479" s="437" t="s">
        <v>36794</v>
      </c>
      <c r="C5479" s="440" t="s">
        <v>213</v>
      </c>
      <c r="D5479" s="443" t="s">
        <v>43317</v>
      </c>
    </row>
    <row r="5480" spans="1:4" ht="27" x14ac:dyDescent="0.25">
      <c r="A5480" s="440" t="s">
        <v>36795</v>
      </c>
      <c r="B5480" s="437" t="s">
        <v>36796</v>
      </c>
      <c r="C5480" s="440" t="s">
        <v>213</v>
      </c>
      <c r="D5480" s="443" t="s">
        <v>59996</v>
      </c>
    </row>
    <row r="5481" spans="1:4" ht="27" x14ac:dyDescent="0.25">
      <c r="A5481" s="440" t="s">
        <v>36797</v>
      </c>
      <c r="B5481" s="437" t="s">
        <v>36798</v>
      </c>
      <c r="C5481" s="440" t="s">
        <v>213</v>
      </c>
      <c r="D5481" s="443" t="s">
        <v>59997</v>
      </c>
    </row>
    <row r="5482" spans="1:4" ht="27" x14ac:dyDescent="0.25">
      <c r="A5482" s="440" t="s">
        <v>36799</v>
      </c>
      <c r="B5482" s="437" t="s">
        <v>36800</v>
      </c>
      <c r="C5482" s="440" t="s">
        <v>213</v>
      </c>
      <c r="D5482" s="443" t="s">
        <v>59998</v>
      </c>
    </row>
    <row r="5483" spans="1:4" ht="27" x14ac:dyDescent="0.25">
      <c r="A5483" s="440" t="s">
        <v>36801</v>
      </c>
      <c r="B5483" s="437" t="s">
        <v>36802</v>
      </c>
      <c r="C5483" s="440" t="s">
        <v>213</v>
      </c>
      <c r="D5483" s="443" t="s">
        <v>7487</v>
      </c>
    </row>
    <row r="5484" spans="1:4" ht="27" x14ac:dyDescent="0.25">
      <c r="A5484" s="440" t="s">
        <v>36803</v>
      </c>
      <c r="B5484" s="437" t="s">
        <v>36804</v>
      </c>
      <c r="C5484" s="440" t="s">
        <v>213</v>
      </c>
      <c r="D5484" s="443" t="s">
        <v>59999</v>
      </c>
    </row>
    <row r="5485" spans="1:4" ht="27" x14ac:dyDescent="0.25">
      <c r="A5485" s="440" t="s">
        <v>36805</v>
      </c>
      <c r="B5485" s="437" t="s">
        <v>36806</v>
      </c>
      <c r="C5485" s="440" t="s">
        <v>213</v>
      </c>
      <c r="D5485" s="443" t="s">
        <v>60000</v>
      </c>
    </row>
    <row r="5486" spans="1:4" ht="27" x14ac:dyDescent="0.25">
      <c r="A5486" s="440" t="s">
        <v>36807</v>
      </c>
      <c r="B5486" s="437" t="s">
        <v>36808</v>
      </c>
      <c r="C5486" s="440" t="s">
        <v>213</v>
      </c>
      <c r="D5486" s="443" t="s">
        <v>60001</v>
      </c>
    </row>
    <row r="5487" spans="1:4" ht="40.5" x14ac:dyDescent="0.25">
      <c r="A5487" s="440" t="s">
        <v>36809</v>
      </c>
      <c r="B5487" s="437" t="s">
        <v>36810</v>
      </c>
      <c r="C5487" s="440" t="s">
        <v>213</v>
      </c>
      <c r="D5487" s="443" t="s">
        <v>60002</v>
      </c>
    </row>
    <row r="5488" spans="1:4" ht="27" x14ac:dyDescent="0.25">
      <c r="A5488" s="440" t="s">
        <v>36811</v>
      </c>
      <c r="B5488" s="437" t="s">
        <v>36812</v>
      </c>
      <c r="C5488" s="440" t="s">
        <v>213</v>
      </c>
      <c r="D5488" s="443" t="s">
        <v>60003</v>
      </c>
    </row>
    <row r="5489" spans="1:4" ht="27" x14ac:dyDescent="0.25">
      <c r="A5489" s="440" t="s">
        <v>36813</v>
      </c>
      <c r="B5489" s="437" t="s">
        <v>36814</v>
      </c>
      <c r="C5489" s="440" t="s">
        <v>213</v>
      </c>
      <c r="D5489" s="443" t="s">
        <v>18111</v>
      </c>
    </row>
    <row r="5490" spans="1:4" ht="27" x14ac:dyDescent="0.25">
      <c r="A5490" s="440" t="s">
        <v>36816</v>
      </c>
      <c r="B5490" s="437" t="s">
        <v>36817</v>
      </c>
      <c r="C5490" s="440" t="s">
        <v>213</v>
      </c>
      <c r="D5490" s="443" t="s">
        <v>9336</v>
      </c>
    </row>
    <row r="5491" spans="1:4" ht="27" x14ac:dyDescent="0.25">
      <c r="A5491" s="440" t="s">
        <v>36818</v>
      </c>
      <c r="B5491" s="437" t="s">
        <v>36819</v>
      </c>
      <c r="C5491" s="440" t="s">
        <v>213</v>
      </c>
      <c r="D5491" s="443" t="s">
        <v>60004</v>
      </c>
    </row>
    <row r="5492" spans="1:4" ht="27" x14ac:dyDescent="0.25">
      <c r="A5492" s="440" t="s">
        <v>36820</v>
      </c>
      <c r="B5492" s="437" t="s">
        <v>36821</v>
      </c>
      <c r="C5492" s="440" t="s">
        <v>213</v>
      </c>
      <c r="D5492" s="443" t="s">
        <v>35514</v>
      </c>
    </row>
    <row r="5493" spans="1:4" ht="27" x14ac:dyDescent="0.25">
      <c r="A5493" s="440" t="s">
        <v>36823</v>
      </c>
      <c r="B5493" s="437" t="s">
        <v>36824</v>
      </c>
      <c r="C5493" s="440" t="s">
        <v>213</v>
      </c>
      <c r="D5493" s="443" t="s">
        <v>60005</v>
      </c>
    </row>
    <row r="5494" spans="1:4" ht="27" x14ac:dyDescent="0.25">
      <c r="A5494" s="440" t="s">
        <v>36825</v>
      </c>
      <c r="B5494" s="437" t="s">
        <v>36826</v>
      </c>
      <c r="C5494" s="440" t="s">
        <v>213</v>
      </c>
      <c r="D5494" s="443" t="s">
        <v>14740</v>
      </c>
    </row>
    <row r="5495" spans="1:4" ht="27" x14ac:dyDescent="0.25">
      <c r="A5495" s="440" t="s">
        <v>36827</v>
      </c>
      <c r="B5495" s="437" t="s">
        <v>36828</v>
      </c>
      <c r="C5495" s="440" t="s">
        <v>213</v>
      </c>
      <c r="D5495" s="443" t="s">
        <v>50937</v>
      </c>
    </row>
    <row r="5496" spans="1:4" ht="27" x14ac:dyDescent="0.25">
      <c r="A5496" s="440" t="s">
        <v>36829</v>
      </c>
      <c r="B5496" s="437" t="s">
        <v>36830</v>
      </c>
      <c r="C5496" s="440" t="s">
        <v>213</v>
      </c>
      <c r="D5496" s="443" t="s">
        <v>35985</v>
      </c>
    </row>
    <row r="5497" spans="1:4" ht="27" x14ac:dyDescent="0.25">
      <c r="A5497" s="440" t="s">
        <v>36831</v>
      </c>
      <c r="B5497" s="437" t="s">
        <v>36832</v>
      </c>
      <c r="C5497" s="440" t="s">
        <v>213</v>
      </c>
      <c r="D5497" s="443" t="s">
        <v>35354</v>
      </c>
    </row>
    <row r="5498" spans="1:4" ht="27" x14ac:dyDescent="0.25">
      <c r="A5498" s="440" t="s">
        <v>36833</v>
      </c>
      <c r="B5498" s="437" t="s">
        <v>36834</v>
      </c>
      <c r="C5498" s="440" t="s">
        <v>213</v>
      </c>
      <c r="D5498" s="443" t="s">
        <v>13708</v>
      </c>
    </row>
    <row r="5499" spans="1:4" ht="27" x14ac:dyDescent="0.25">
      <c r="A5499" s="440" t="s">
        <v>36835</v>
      </c>
      <c r="B5499" s="437" t="s">
        <v>36836</v>
      </c>
      <c r="C5499" s="440" t="s">
        <v>213</v>
      </c>
      <c r="D5499" s="443" t="s">
        <v>11086</v>
      </c>
    </row>
    <row r="5500" spans="1:4" ht="27" x14ac:dyDescent="0.25">
      <c r="A5500" s="440" t="s">
        <v>36838</v>
      </c>
      <c r="B5500" s="437" t="s">
        <v>36839</v>
      </c>
      <c r="C5500" s="440" t="s">
        <v>213</v>
      </c>
      <c r="D5500" s="443" t="s">
        <v>38917</v>
      </c>
    </row>
    <row r="5501" spans="1:4" ht="27" x14ac:dyDescent="0.25">
      <c r="A5501" s="440" t="s">
        <v>36841</v>
      </c>
      <c r="B5501" s="437" t="s">
        <v>36842</v>
      </c>
      <c r="C5501" s="440" t="s">
        <v>213</v>
      </c>
      <c r="D5501" s="443" t="s">
        <v>13502</v>
      </c>
    </row>
    <row r="5502" spans="1:4" ht="27" x14ac:dyDescent="0.25">
      <c r="A5502" s="440" t="s">
        <v>36843</v>
      </c>
      <c r="B5502" s="437" t="s">
        <v>36844</v>
      </c>
      <c r="C5502" s="440" t="s">
        <v>213</v>
      </c>
      <c r="D5502" s="443" t="s">
        <v>9096</v>
      </c>
    </row>
    <row r="5503" spans="1:4" ht="27" x14ac:dyDescent="0.25">
      <c r="A5503" s="440" t="s">
        <v>36846</v>
      </c>
      <c r="B5503" s="437" t="s">
        <v>36847</v>
      </c>
      <c r="C5503" s="440" t="s">
        <v>213</v>
      </c>
      <c r="D5503" s="443" t="s">
        <v>37423</v>
      </c>
    </row>
    <row r="5504" spans="1:4" ht="27" x14ac:dyDescent="0.25">
      <c r="A5504" s="440" t="s">
        <v>36848</v>
      </c>
      <c r="B5504" s="437" t="s">
        <v>36849</v>
      </c>
      <c r="C5504" s="440" t="s">
        <v>213</v>
      </c>
      <c r="D5504" s="443" t="s">
        <v>44081</v>
      </c>
    </row>
    <row r="5505" spans="1:4" ht="27" x14ac:dyDescent="0.25">
      <c r="A5505" s="440" t="s">
        <v>36850</v>
      </c>
      <c r="B5505" s="437" t="s">
        <v>36851</v>
      </c>
      <c r="C5505" s="440" t="s">
        <v>213</v>
      </c>
      <c r="D5505" s="443" t="s">
        <v>36074</v>
      </c>
    </row>
    <row r="5506" spans="1:4" ht="40.5" x14ac:dyDescent="0.25">
      <c r="A5506" s="440" t="s">
        <v>36852</v>
      </c>
      <c r="B5506" s="437" t="s">
        <v>56990</v>
      </c>
      <c r="C5506" s="440" t="s">
        <v>213</v>
      </c>
      <c r="D5506" s="443" t="s">
        <v>60006</v>
      </c>
    </row>
    <row r="5507" spans="1:4" ht="40.5" x14ac:dyDescent="0.25">
      <c r="A5507" s="440" t="s">
        <v>36853</v>
      </c>
      <c r="B5507" s="437" t="s">
        <v>56991</v>
      </c>
      <c r="C5507" s="440" t="s">
        <v>213</v>
      </c>
      <c r="D5507" s="443" t="s">
        <v>60007</v>
      </c>
    </row>
    <row r="5508" spans="1:4" ht="40.5" x14ac:dyDescent="0.25">
      <c r="A5508" s="440" t="s">
        <v>36855</v>
      </c>
      <c r="B5508" s="437" t="s">
        <v>56992</v>
      </c>
      <c r="C5508" s="440" t="s">
        <v>213</v>
      </c>
      <c r="D5508" s="443" t="s">
        <v>60008</v>
      </c>
    </row>
    <row r="5509" spans="1:4" ht="40.5" x14ac:dyDescent="0.25">
      <c r="A5509" s="440" t="s">
        <v>36856</v>
      </c>
      <c r="B5509" s="437" t="s">
        <v>56993</v>
      </c>
      <c r="C5509" s="440" t="s">
        <v>213</v>
      </c>
      <c r="D5509" s="443" t="s">
        <v>60009</v>
      </c>
    </row>
    <row r="5510" spans="1:4" ht="40.5" x14ac:dyDescent="0.25">
      <c r="A5510" s="440" t="s">
        <v>36857</v>
      </c>
      <c r="B5510" s="437" t="s">
        <v>56994</v>
      </c>
      <c r="C5510" s="440" t="s">
        <v>213</v>
      </c>
      <c r="D5510" s="443" t="s">
        <v>60010</v>
      </c>
    </row>
    <row r="5511" spans="1:4" ht="40.5" x14ac:dyDescent="0.25">
      <c r="A5511" s="440" t="s">
        <v>36858</v>
      </c>
      <c r="B5511" s="437" t="s">
        <v>56995</v>
      </c>
      <c r="C5511" s="440" t="s">
        <v>213</v>
      </c>
      <c r="D5511" s="443" t="s">
        <v>60011</v>
      </c>
    </row>
    <row r="5512" spans="1:4" ht="40.5" x14ac:dyDescent="0.25">
      <c r="A5512" s="440" t="s">
        <v>36859</v>
      </c>
      <c r="B5512" s="437" t="s">
        <v>56996</v>
      </c>
      <c r="C5512" s="440" t="s">
        <v>213</v>
      </c>
      <c r="D5512" s="443" t="s">
        <v>60012</v>
      </c>
    </row>
    <row r="5513" spans="1:4" ht="40.5" x14ac:dyDescent="0.25">
      <c r="A5513" s="440" t="s">
        <v>36860</v>
      </c>
      <c r="B5513" s="437" t="s">
        <v>56997</v>
      </c>
      <c r="C5513" s="440" t="s">
        <v>213</v>
      </c>
      <c r="D5513" s="443" t="s">
        <v>60013</v>
      </c>
    </row>
    <row r="5514" spans="1:4" ht="40.5" x14ac:dyDescent="0.25">
      <c r="A5514" s="440" t="s">
        <v>36861</v>
      </c>
      <c r="B5514" s="437" t="s">
        <v>56998</v>
      </c>
      <c r="C5514" s="440" t="s">
        <v>213</v>
      </c>
      <c r="D5514" s="443" t="s">
        <v>60014</v>
      </c>
    </row>
    <row r="5515" spans="1:4" ht="40.5" x14ac:dyDescent="0.25">
      <c r="A5515" s="440" t="s">
        <v>36862</v>
      </c>
      <c r="B5515" s="437" t="s">
        <v>56999</v>
      </c>
      <c r="C5515" s="440" t="s">
        <v>213</v>
      </c>
      <c r="D5515" s="443" t="s">
        <v>27745</v>
      </c>
    </row>
    <row r="5516" spans="1:4" ht="40.5" x14ac:dyDescent="0.25">
      <c r="A5516" s="440" t="s">
        <v>36863</v>
      </c>
      <c r="B5516" s="437" t="s">
        <v>57000</v>
      </c>
      <c r="C5516" s="440" t="s">
        <v>213</v>
      </c>
      <c r="D5516" s="443" t="s">
        <v>60015</v>
      </c>
    </row>
    <row r="5517" spans="1:4" ht="40.5" x14ac:dyDescent="0.25">
      <c r="A5517" s="440" t="s">
        <v>36864</v>
      </c>
      <c r="B5517" s="437" t="s">
        <v>57001</v>
      </c>
      <c r="C5517" s="440" t="s">
        <v>213</v>
      </c>
      <c r="D5517" s="443" t="s">
        <v>60016</v>
      </c>
    </row>
    <row r="5518" spans="1:4" ht="40.5" x14ac:dyDescent="0.25">
      <c r="A5518" s="440" t="s">
        <v>36865</v>
      </c>
      <c r="B5518" s="437" t="s">
        <v>57002</v>
      </c>
      <c r="C5518" s="440" t="s">
        <v>213</v>
      </c>
      <c r="D5518" s="443" t="s">
        <v>60017</v>
      </c>
    </row>
    <row r="5519" spans="1:4" ht="40.5" x14ac:dyDescent="0.25">
      <c r="A5519" s="440" t="s">
        <v>36866</v>
      </c>
      <c r="B5519" s="437" t="s">
        <v>57003</v>
      </c>
      <c r="C5519" s="440" t="s">
        <v>213</v>
      </c>
      <c r="D5519" s="443" t="s">
        <v>30028</v>
      </c>
    </row>
    <row r="5520" spans="1:4" ht="40.5" x14ac:dyDescent="0.25">
      <c r="A5520" s="440" t="s">
        <v>36867</v>
      </c>
      <c r="B5520" s="437" t="s">
        <v>57004</v>
      </c>
      <c r="C5520" s="440" t="s">
        <v>213</v>
      </c>
      <c r="D5520" s="443" t="s">
        <v>60018</v>
      </c>
    </row>
    <row r="5521" spans="1:4" ht="40.5" x14ac:dyDescent="0.25">
      <c r="A5521" s="440" t="s">
        <v>36868</v>
      </c>
      <c r="B5521" s="437" t="s">
        <v>57005</v>
      </c>
      <c r="C5521" s="440" t="s">
        <v>213</v>
      </c>
      <c r="D5521" s="443" t="s">
        <v>60019</v>
      </c>
    </row>
    <row r="5522" spans="1:4" ht="40.5" x14ac:dyDescent="0.25">
      <c r="A5522" s="440" t="s">
        <v>36869</v>
      </c>
      <c r="B5522" s="437" t="s">
        <v>57006</v>
      </c>
      <c r="C5522" s="440" t="s">
        <v>213</v>
      </c>
      <c r="D5522" s="443" t="s">
        <v>60020</v>
      </c>
    </row>
    <row r="5523" spans="1:4" ht="40.5" x14ac:dyDescent="0.25">
      <c r="A5523" s="440" t="s">
        <v>36870</v>
      </c>
      <c r="B5523" s="437" t="s">
        <v>57007</v>
      </c>
      <c r="C5523" s="440" t="s">
        <v>213</v>
      </c>
      <c r="D5523" s="443" t="s">
        <v>60021</v>
      </c>
    </row>
    <row r="5524" spans="1:4" ht="40.5" x14ac:dyDescent="0.25">
      <c r="A5524" s="440" t="s">
        <v>36871</v>
      </c>
      <c r="B5524" s="437" t="s">
        <v>57008</v>
      </c>
      <c r="C5524" s="440" t="s">
        <v>213</v>
      </c>
      <c r="D5524" s="443" t="s">
        <v>60022</v>
      </c>
    </row>
    <row r="5525" spans="1:4" ht="40.5" x14ac:dyDescent="0.25">
      <c r="A5525" s="440" t="s">
        <v>36872</v>
      </c>
      <c r="B5525" s="437" t="s">
        <v>57009</v>
      </c>
      <c r="C5525" s="440" t="s">
        <v>213</v>
      </c>
      <c r="D5525" s="443" t="s">
        <v>60023</v>
      </c>
    </row>
    <row r="5526" spans="1:4" ht="40.5" x14ac:dyDescent="0.25">
      <c r="A5526" s="440" t="s">
        <v>36873</v>
      </c>
      <c r="B5526" s="437" t="s">
        <v>57010</v>
      </c>
      <c r="C5526" s="440" t="s">
        <v>213</v>
      </c>
      <c r="D5526" s="443" t="s">
        <v>60024</v>
      </c>
    </row>
    <row r="5527" spans="1:4" ht="40.5" x14ac:dyDescent="0.25">
      <c r="A5527" s="440" t="s">
        <v>36874</v>
      </c>
      <c r="B5527" s="437" t="s">
        <v>57011</v>
      </c>
      <c r="C5527" s="440" t="s">
        <v>213</v>
      </c>
      <c r="D5527" s="443" t="s">
        <v>60025</v>
      </c>
    </row>
    <row r="5528" spans="1:4" ht="40.5" x14ac:dyDescent="0.25">
      <c r="A5528" s="440" t="s">
        <v>36875</v>
      </c>
      <c r="B5528" s="437" t="s">
        <v>57012</v>
      </c>
      <c r="C5528" s="440" t="s">
        <v>213</v>
      </c>
      <c r="D5528" s="443" t="s">
        <v>60026</v>
      </c>
    </row>
    <row r="5529" spans="1:4" ht="40.5" x14ac:dyDescent="0.25">
      <c r="A5529" s="440" t="s">
        <v>36876</v>
      </c>
      <c r="B5529" s="437" t="s">
        <v>57013</v>
      </c>
      <c r="C5529" s="440" t="s">
        <v>213</v>
      </c>
      <c r="D5529" s="443" t="s">
        <v>60027</v>
      </c>
    </row>
    <row r="5530" spans="1:4" ht="40.5" x14ac:dyDescent="0.25">
      <c r="A5530" s="440" t="s">
        <v>36877</v>
      </c>
      <c r="B5530" s="437" t="s">
        <v>57014</v>
      </c>
      <c r="C5530" s="440" t="s">
        <v>213</v>
      </c>
      <c r="D5530" s="443" t="s">
        <v>60028</v>
      </c>
    </row>
    <row r="5531" spans="1:4" ht="40.5" x14ac:dyDescent="0.25">
      <c r="A5531" s="440" t="s">
        <v>36878</v>
      </c>
      <c r="B5531" s="437" t="s">
        <v>57015</v>
      </c>
      <c r="C5531" s="440" t="s">
        <v>213</v>
      </c>
      <c r="D5531" s="443" t="s">
        <v>60029</v>
      </c>
    </row>
    <row r="5532" spans="1:4" ht="40.5" x14ac:dyDescent="0.25">
      <c r="A5532" s="440" t="s">
        <v>36879</v>
      </c>
      <c r="B5532" s="437" t="s">
        <v>57016</v>
      </c>
      <c r="C5532" s="440" t="s">
        <v>213</v>
      </c>
      <c r="D5532" s="443" t="s">
        <v>60030</v>
      </c>
    </row>
    <row r="5533" spans="1:4" ht="40.5" x14ac:dyDescent="0.25">
      <c r="A5533" s="440" t="s">
        <v>36880</v>
      </c>
      <c r="B5533" s="437" t="s">
        <v>57017</v>
      </c>
      <c r="C5533" s="440" t="s">
        <v>213</v>
      </c>
      <c r="D5533" s="443" t="s">
        <v>60031</v>
      </c>
    </row>
    <row r="5534" spans="1:4" ht="40.5" x14ac:dyDescent="0.25">
      <c r="A5534" s="440" t="s">
        <v>36881</v>
      </c>
      <c r="B5534" s="437" t="s">
        <v>57018</v>
      </c>
      <c r="C5534" s="440" t="s">
        <v>213</v>
      </c>
      <c r="D5534" s="443" t="s">
        <v>60032</v>
      </c>
    </row>
    <row r="5535" spans="1:4" ht="40.5" x14ac:dyDescent="0.25">
      <c r="A5535" s="440" t="s">
        <v>36882</v>
      </c>
      <c r="B5535" s="437" t="s">
        <v>57019</v>
      </c>
      <c r="C5535" s="440" t="s">
        <v>213</v>
      </c>
      <c r="D5535" s="443" t="s">
        <v>60033</v>
      </c>
    </row>
    <row r="5536" spans="1:4" ht="40.5" x14ac:dyDescent="0.25">
      <c r="A5536" s="440" t="s">
        <v>36883</v>
      </c>
      <c r="B5536" s="437" t="s">
        <v>57020</v>
      </c>
      <c r="C5536" s="440" t="s">
        <v>213</v>
      </c>
      <c r="D5536" s="443" t="s">
        <v>60034</v>
      </c>
    </row>
    <row r="5537" spans="1:4" ht="40.5" x14ac:dyDescent="0.25">
      <c r="A5537" s="440" t="s">
        <v>36884</v>
      </c>
      <c r="B5537" s="437" t="s">
        <v>57021</v>
      </c>
      <c r="C5537" s="440" t="s">
        <v>213</v>
      </c>
      <c r="D5537" s="443" t="s">
        <v>60035</v>
      </c>
    </row>
    <row r="5538" spans="1:4" ht="40.5" x14ac:dyDescent="0.25">
      <c r="A5538" s="440" t="s">
        <v>36885</v>
      </c>
      <c r="B5538" s="437" t="s">
        <v>57022</v>
      </c>
      <c r="C5538" s="440" t="s">
        <v>213</v>
      </c>
      <c r="D5538" s="443" t="s">
        <v>60036</v>
      </c>
    </row>
    <row r="5539" spans="1:4" ht="40.5" x14ac:dyDescent="0.25">
      <c r="A5539" s="440" t="s">
        <v>36886</v>
      </c>
      <c r="B5539" s="437" t="s">
        <v>57023</v>
      </c>
      <c r="C5539" s="440" t="s">
        <v>213</v>
      </c>
      <c r="D5539" s="443" t="s">
        <v>60037</v>
      </c>
    </row>
    <row r="5540" spans="1:4" ht="40.5" x14ac:dyDescent="0.25">
      <c r="A5540" s="440" t="s">
        <v>36887</v>
      </c>
      <c r="B5540" s="437" t="s">
        <v>57024</v>
      </c>
      <c r="C5540" s="440" t="s">
        <v>213</v>
      </c>
      <c r="D5540" s="443" t="s">
        <v>60038</v>
      </c>
    </row>
    <row r="5541" spans="1:4" ht="40.5" x14ac:dyDescent="0.25">
      <c r="A5541" s="440" t="s">
        <v>36888</v>
      </c>
      <c r="B5541" s="437" t="s">
        <v>57025</v>
      </c>
      <c r="C5541" s="440" t="s">
        <v>213</v>
      </c>
      <c r="D5541" s="443" t="s">
        <v>60039</v>
      </c>
    </row>
    <row r="5542" spans="1:4" ht="40.5" x14ac:dyDescent="0.25">
      <c r="A5542" s="440" t="s">
        <v>36889</v>
      </c>
      <c r="B5542" s="437" t="s">
        <v>57026</v>
      </c>
      <c r="C5542" s="440" t="s">
        <v>213</v>
      </c>
      <c r="D5542" s="443" t="s">
        <v>60040</v>
      </c>
    </row>
    <row r="5543" spans="1:4" ht="27" x14ac:dyDescent="0.25">
      <c r="A5543" s="440" t="s">
        <v>36890</v>
      </c>
      <c r="B5543" s="437" t="s">
        <v>57027</v>
      </c>
      <c r="C5543" s="440" t="s">
        <v>213</v>
      </c>
      <c r="D5543" s="443" t="s">
        <v>59577</v>
      </c>
    </row>
    <row r="5544" spans="1:4" ht="27" x14ac:dyDescent="0.25">
      <c r="A5544" s="440" t="s">
        <v>36891</v>
      </c>
      <c r="B5544" s="437" t="s">
        <v>57028</v>
      </c>
      <c r="C5544" s="440" t="s">
        <v>213</v>
      </c>
      <c r="D5544" s="443" t="s">
        <v>60041</v>
      </c>
    </row>
    <row r="5545" spans="1:4" ht="27" x14ac:dyDescent="0.25">
      <c r="A5545" s="440" t="s">
        <v>36892</v>
      </c>
      <c r="B5545" s="437" t="s">
        <v>57029</v>
      </c>
      <c r="C5545" s="440" t="s">
        <v>213</v>
      </c>
      <c r="D5545" s="443" t="s">
        <v>60042</v>
      </c>
    </row>
    <row r="5546" spans="1:4" ht="27" x14ac:dyDescent="0.25">
      <c r="A5546" s="440" t="s">
        <v>36893</v>
      </c>
      <c r="B5546" s="437" t="s">
        <v>57030</v>
      </c>
      <c r="C5546" s="440" t="s">
        <v>213</v>
      </c>
      <c r="D5546" s="443" t="s">
        <v>60043</v>
      </c>
    </row>
    <row r="5547" spans="1:4" ht="40.5" x14ac:dyDescent="0.25">
      <c r="A5547" s="440" t="s">
        <v>36894</v>
      </c>
      <c r="B5547" s="437" t="s">
        <v>57031</v>
      </c>
      <c r="C5547" s="440" t="s">
        <v>213</v>
      </c>
      <c r="D5547" s="443" t="s">
        <v>60044</v>
      </c>
    </row>
    <row r="5548" spans="1:4" ht="27" x14ac:dyDescent="0.25">
      <c r="A5548" s="440" t="s">
        <v>57529</v>
      </c>
      <c r="B5548" s="437" t="s">
        <v>57032</v>
      </c>
      <c r="C5548" s="440" t="s">
        <v>213</v>
      </c>
      <c r="D5548" s="443" t="s">
        <v>60045</v>
      </c>
    </row>
    <row r="5549" spans="1:4" ht="27" x14ac:dyDescent="0.25">
      <c r="A5549" s="440" t="s">
        <v>57530</v>
      </c>
      <c r="B5549" s="437" t="s">
        <v>57033</v>
      </c>
      <c r="C5549" s="440" t="s">
        <v>213</v>
      </c>
      <c r="D5549" s="443" t="s">
        <v>60046</v>
      </c>
    </row>
    <row r="5550" spans="1:4" ht="27" x14ac:dyDescent="0.25">
      <c r="A5550" s="440" t="s">
        <v>57531</v>
      </c>
      <c r="B5550" s="437" t="s">
        <v>57034</v>
      </c>
      <c r="C5550" s="440" t="s">
        <v>213</v>
      </c>
      <c r="D5550" s="443" t="s">
        <v>60047</v>
      </c>
    </row>
    <row r="5551" spans="1:4" ht="27" x14ac:dyDescent="0.25">
      <c r="A5551" s="440" t="s">
        <v>57532</v>
      </c>
      <c r="B5551" s="437" t="s">
        <v>57035</v>
      </c>
      <c r="C5551" s="440" t="s">
        <v>213</v>
      </c>
      <c r="D5551" s="443" t="s">
        <v>60048</v>
      </c>
    </row>
    <row r="5552" spans="1:4" ht="27" x14ac:dyDescent="0.25">
      <c r="A5552" s="440" t="s">
        <v>36895</v>
      </c>
      <c r="B5552" s="437" t="s">
        <v>36896</v>
      </c>
      <c r="C5552" s="440" t="s">
        <v>213</v>
      </c>
      <c r="D5552" s="443" t="s">
        <v>31755</v>
      </c>
    </row>
    <row r="5553" spans="1:4" ht="40.5" x14ac:dyDescent="0.25">
      <c r="A5553" s="440" t="s">
        <v>36897</v>
      </c>
      <c r="B5553" s="437" t="s">
        <v>36898</v>
      </c>
      <c r="C5553" s="440" t="s">
        <v>213</v>
      </c>
      <c r="D5553" s="443" t="s">
        <v>60049</v>
      </c>
    </row>
    <row r="5554" spans="1:4" ht="40.5" x14ac:dyDescent="0.25">
      <c r="A5554" s="440" t="s">
        <v>36900</v>
      </c>
      <c r="B5554" s="437" t="s">
        <v>36901</v>
      </c>
      <c r="C5554" s="440" t="s">
        <v>213</v>
      </c>
      <c r="D5554" s="443" t="s">
        <v>41648</v>
      </c>
    </row>
    <row r="5555" spans="1:4" ht="40.5" x14ac:dyDescent="0.25">
      <c r="A5555" s="440" t="s">
        <v>36903</v>
      </c>
      <c r="B5555" s="437" t="s">
        <v>36904</v>
      </c>
      <c r="C5555" s="440" t="s">
        <v>213</v>
      </c>
      <c r="D5555" s="443" t="s">
        <v>13370</v>
      </c>
    </row>
    <row r="5556" spans="1:4" ht="40.5" x14ac:dyDescent="0.25">
      <c r="A5556" s="440" t="s">
        <v>36905</v>
      </c>
      <c r="B5556" s="437" t="s">
        <v>36906</v>
      </c>
      <c r="C5556" s="440" t="s">
        <v>213</v>
      </c>
      <c r="D5556" s="443" t="s">
        <v>18544</v>
      </c>
    </row>
    <row r="5557" spans="1:4" ht="40.5" x14ac:dyDescent="0.25">
      <c r="A5557" s="440" t="s">
        <v>36907</v>
      </c>
      <c r="B5557" s="437" t="s">
        <v>36908</v>
      </c>
      <c r="C5557" s="440" t="s">
        <v>213</v>
      </c>
      <c r="D5557" s="443" t="s">
        <v>35722</v>
      </c>
    </row>
    <row r="5558" spans="1:4" ht="40.5" x14ac:dyDescent="0.25">
      <c r="A5558" s="440" t="s">
        <v>36909</v>
      </c>
      <c r="B5558" s="437" t="s">
        <v>36910</v>
      </c>
      <c r="C5558" s="440" t="s">
        <v>209</v>
      </c>
      <c r="D5558" s="443" t="s">
        <v>13640</v>
      </c>
    </row>
    <row r="5559" spans="1:4" ht="40.5" x14ac:dyDescent="0.25">
      <c r="A5559" s="440" t="s">
        <v>36911</v>
      </c>
      <c r="B5559" s="437" t="s">
        <v>36912</v>
      </c>
      <c r="C5559" s="440" t="s">
        <v>209</v>
      </c>
      <c r="D5559" s="443" t="s">
        <v>60050</v>
      </c>
    </row>
    <row r="5560" spans="1:4" ht="40.5" x14ac:dyDescent="0.25">
      <c r="A5560" s="440" t="s">
        <v>36913</v>
      </c>
      <c r="B5560" s="437" t="s">
        <v>36914</v>
      </c>
      <c r="C5560" s="440" t="s">
        <v>209</v>
      </c>
      <c r="D5560" s="443" t="s">
        <v>13218</v>
      </c>
    </row>
    <row r="5561" spans="1:4" ht="40.5" x14ac:dyDescent="0.25">
      <c r="A5561" s="440" t="s">
        <v>36915</v>
      </c>
      <c r="B5561" s="437" t="s">
        <v>36916</v>
      </c>
      <c r="C5561" s="440" t="s">
        <v>209</v>
      </c>
      <c r="D5561" s="443" t="s">
        <v>59639</v>
      </c>
    </row>
    <row r="5562" spans="1:4" ht="27" x14ac:dyDescent="0.25">
      <c r="A5562" s="440" t="s">
        <v>36917</v>
      </c>
      <c r="B5562" s="437" t="s">
        <v>36918</v>
      </c>
      <c r="C5562" s="440" t="s">
        <v>209</v>
      </c>
      <c r="D5562" s="443" t="s">
        <v>11340</v>
      </c>
    </row>
    <row r="5563" spans="1:4" ht="40.5" x14ac:dyDescent="0.25">
      <c r="A5563" s="440" t="s">
        <v>36919</v>
      </c>
      <c r="B5563" s="437" t="s">
        <v>36920</v>
      </c>
      <c r="C5563" s="440" t="s">
        <v>213</v>
      </c>
      <c r="D5563" s="443" t="s">
        <v>12103</v>
      </c>
    </row>
    <row r="5564" spans="1:4" ht="40.5" x14ac:dyDescent="0.25">
      <c r="A5564" s="440" t="s">
        <v>36921</v>
      </c>
      <c r="B5564" s="437" t="s">
        <v>36922</v>
      </c>
      <c r="C5564" s="440" t="s">
        <v>213</v>
      </c>
      <c r="D5564" s="443" t="s">
        <v>17319</v>
      </c>
    </row>
    <row r="5565" spans="1:4" ht="40.5" x14ac:dyDescent="0.25">
      <c r="A5565" s="440" t="s">
        <v>36923</v>
      </c>
      <c r="B5565" s="437" t="s">
        <v>36924</v>
      </c>
      <c r="C5565" s="440" t="s">
        <v>213</v>
      </c>
      <c r="D5565" s="443" t="s">
        <v>9013</v>
      </c>
    </row>
    <row r="5566" spans="1:4" ht="40.5" x14ac:dyDescent="0.25">
      <c r="A5566" s="440" t="s">
        <v>36926</v>
      </c>
      <c r="B5566" s="437" t="s">
        <v>36927</v>
      </c>
      <c r="C5566" s="440" t="s">
        <v>213</v>
      </c>
      <c r="D5566" s="443" t="s">
        <v>8132</v>
      </c>
    </row>
    <row r="5567" spans="1:4" ht="40.5" x14ac:dyDescent="0.25">
      <c r="A5567" s="440" t="s">
        <v>36928</v>
      </c>
      <c r="B5567" s="437" t="s">
        <v>36929</v>
      </c>
      <c r="C5567" s="440" t="s">
        <v>213</v>
      </c>
      <c r="D5567" s="443" t="s">
        <v>53606</v>
      </c>
    </row>
    <row r="5568" spans="1:4" ht="27" x14ac:dyDescent="0.25">
      <c r="A5568" s="440" t="s">
        <v>36930</v>
      </c>
      <c r="B5568" s="437" t="s">
        <v>36931</v>
      </c>
      <c r="C5568" s="440" t="s">
        <v>213</v>
      </c>
      <c r="D5568" s="443" t="s">
        <v>42896</v>
      </c>
    </row>
    <row r="5569" spans="1:4" ht="27" x14ac:dyDescent="0.25">
      <c r="A5569" s="440" t="s">
        <v>36933</v>
      </c>
      <c r="B5569" s="437" t="s">
        <v>36934</v>
      </c>
      <c r="C5569" s="440" t="s">
        <v>213</v>
      </c>
      <c r="D5569" s="443" t="s">
        <v>35417</v>
      </c>
    </row>
    <row r="5570" spans="1:4" ht="27" x14ac:dyDescent="0.25">
      <c r="A5570" s="440" t="s">
        <v>36935</v>
      </c>
      <c r="B5570" s="437" t="s">
        <v>36936</v>
      </c>
      <c r="C5570" s="440" t="s">
        <v>213</v>
      </c>
      <c r="D5570" s="443" t="s">
        <v>32061</v>
      </c>
    </row>
    <row r="5571" spans="1:4" ht="27" x14ac:dyDescent="0.25">
      <c r="A5571" s="440" t="s">
        <v>36937</v>
      </c>
      <c r="B5571" s="437" t="s">
        <v>36938</v>
      </c>
      <c r="C5571" s="440" t="s">
        <v>213</v>
      </c>
      <c r="D5571" s="443" t="s">
        <v>39226</v>
      </c>
    </row>
    <row r="5572" spans="1:4" ht="40.5" x14ac:dyDescent="0.25">
      <c r="A5572" s="440" t="s">
        <v>36939</v>
      </c>
      <c r="B5572" s="437" t="s">
        <v>36940</v>
      </c>
      <c r="C5572" s="440" t="s">
        <v>209</v>
      </c>
      <c r="D5572" s="443" t="s">
        <v>9034</v>
      </c>
    </row>
    <row r="5573" spans="1:4" ht="40.5" x14ac:dyDescent="0.25">
      <c r="A5573" s="440" t="s">
        <v>36942</v>
      </c>
      <c r="B5573" s="437" t="s">
        <v>36943</v>
      </c>
      <c r="C5573" s="440" t="s">
        <v>209</v>
      </c>
      <c r="D5573" s="443" t="s">
        <v>10547</v>
      </c>
    </row>
    <row r="5574" spans="1:4" ht="40.5" x14ac:dyDescent="0.25">
      <c r="A5574" s="440" t="s">
        <v>36944</v>
      </c>
      <c r="B5574" s="437" t="s">
        <v>36945</v>
      </c>
      <c r="C5574" s="440" t="s">
        <v>209</v>
      </c>
      <c r="D5574" s="443" t="s">
        <v>8609</v>
      </c>
    </row>
    <row r="5575" spans="1:4" ht="40.5" x14ac:dyDescent="0.25">
      <c r="A5575" s="440" t="s">
        <v>36947</v>
      </c>
      <c r="B5575" s="437" t="s">
        <v>36948</v>
      </c>
      <c r="C5575" s="440" t="s">
        <v>209</v>
      </c>
      <c r="D5575" s="443" t="s">
        <v>44513</v>
      </c>
    </row>
    <row r="5576" spans="1:4" ht="40.5" x14ac:dyDescent="0.25">
      <c r="A5576" s="440" t="s">
        <v>36949</v>
      </c>
      <c r="B5576" s="437" t="s">
        <v>36950</v>
      </c>
      <c r="C5576" s="440" t="s">
        <v>209</v>
      </c>
      <c r="D5576" s="443" t="s">
        <v>15238</v>
      </c>
    </row>
    <row r="5577" spans="1:4" ht="40.5" x14ac:dyDescent="0.25">
      <c r="A5577" s="440" t="s">
        <v>36951</v>
      </c>
      <c r="B5577" s="437" t="s">
        <v>36952</v>
      </c>
      <c r="C5577" s="440" t="s">
        <v>209</v>
      </c>
      <c r="D5577" s="443" t="s">
        <v>54802</v>
      </c>
    </row>
    <row r="5578" spans="1:4" ht="40.5" x14ac:dyDescent="0.25">
      <c r="A5578" s="440" t="s">
        <v>36953</v>
      </c>
      <c r="B5578" s="437" t="s">
        <v>36954</v>
      </c>
      <c r="C5578" s="440" t="s">
        <v>209</v>
      </c>
      <c r="D5578" s="443" t="s">
        <v>7204</v>
      </c>
    </row>
    <row r="5579" spans="1:4" ht="40.5" x14ac:dyDescent="0.25">
      <c r="A5579" s="440" t="s">
        <v>36956</v>
      </c>
      <c r="B5579" s="437" t="s">
        <v>36957</v>
      </c>
      <c r="C5579" s="440" t="s">
        <v>209</v>
      </c>
      <c r="D5579" s="443" t="s">
        <v>7604</v>
      </c>
    </row>
    <row r="5580" spans="1:4" ht="40.5" x14ac:dyDescent="0.25">
      <c r="A5580" s="440" t="s">
        <v>36959</v>
      </c>
      <c r="B5580" s="437" t="s">
        <v>36960</v>
      </c>
      <c r="C5580" s="440" t="s">
        <v>209</v>
      </c>
      <c r="D5580" s="443" t="s">
        <v>16558</v>
      </c>
    </row>
    <row r="5581" spans="1:4" ht="40.5" x14ac:dyDescent="0.25">
      <c r="A5581" s="440" t="s">
        <v>36961</v>
      </c>
      <c r="B5581" s="437" t="s">
        <v>36962</v>
      </c>
      <c r="C5581" s="440" t="s">
        <v>209</v>
      </c>
      <c r="D5581" s="443" t="s">
        <v>11917</v>
      </c>
    </row>
    <row r="5582" spans="1:4" ht="40.5" x14ac:dyDescent="0.25">
      <c r="A5582" s="440" t="s">
        <v>36963</v>
      </c>
      <c r="B5582" s="437" t="s">
        <v>57036</v>
      </c>
      <c r="C5582" s="440" t="s">
        <v>209</v>
      </c>
      <c r="D5582" s="443" t="s">
        <v>29215</v>
      </c>
    </row>
    <row r="5583" spans="1:4" ht="54" x14ac:dyDescent="0.25">
      <c r="A5583" s="440" t="s">
        <v>36964</v>
      </c>
      <c r="B5583" s="437" t="s">
        <v>57037</v>
      </c>
      <c r="C5583" s="440" t="s">
        <v>209</v>
      </c>
      <c r="D5583" s="443" t="s">
        <v>29215</v>
      </c>
    </row>
    <row r="5584" spans="1:4" ht="67.5" x14ac:dyDescent="0.25">
      <c r="A5584" s="440" t="s">
        <v>36965</v>
      </c>
      <c r="B5584" s="437" t="s">
        <v>57038</v>
      </c>
      <c r="C5584" s="440" t="s">
        <v>209</v>
      </c>
      <c r="D5584" s="443" t="s">
        <v>12970</v>
      </c>
    </row>
    <row r="5585" spans="1:4" ht="67.5" x14ac:dyDescent="0.25">
      <c r="A5585" s="440" t="s">
        <v>36966</v>
      </c>
      <c r="B5585" s="437" t="s">
        <v>57039</v>
      </c>
      <c r="C5585" s="440" t="s">
        <v>209</v>
      </c>
      <c r="D5585" s="443" t="s">
        <v>39769</v>
      </c>
    </row>
    <row r="5586" spans="1:4" ht="54" x14ac:dyDescent="0.25">
      <c r="A5586" s="440" t="s">
        <v>36967</v>
      </c>
      <c r="B5586" s="437" t="s">
        <v>57040</v>
      </c>
      <c r="C5586" s="440" t="s">
        <v>209</v>
      </c>
      <c r="D5586" s="443" t="s">
        <v>14013</v>
      </c>
    </row>
    <row r="5587" spans="1:4" ht="67.5" x14ac:dyDescent="0.25">
      <c r="A5587" s="440" t="s">
        <v>36968</v>
      </c>
      <c r="B5587" s="437" t="s">
        <v>57041</v>
      </c>
      <c r="C5587" s="440" t="s">
        <v>209</v>
      </c>
      <c r="D5587" s="443" t="s">
        <v>38892</v>
      </c>
    </row>
    <row r="5588" spans="1:4" ht="67.5" x14ac:dyDescent="0.25">
      <c r="A5588" s="440" t="s">
        <v>36969</v>
      </c>
      <c r="B5588" s="437" t="s">
        <v>57042</v>
      </c>
      <c r="C5588" s="440" t="s">
        <v>209</v>
      </c>
      <c r="D5588" s="443" t="s">
        <v>8417</v>
      </c>
    </row>
    <row r="5589" spans="1:4" ht="54" x14ac:dyDescent="0.25">
      <c r="A5589" s="440" t="s">
        <v>36970</v>
      </c>
      <c r="B5589" s="437" t="s">
        <v>57043</v>
      </c>
      <c r="C5589" s="440" t="s">
        <v>209</v>
      </c>
      <c r="D5589" s="443" t="s">
        <v>14722</v>
      </c>
    </row>
    <row r="5590" spans="1:4" ht="67.5" x14ac:dyDescent="0.25">
      <c r="A5590" s="440" t="s">
        <v>36971</v>
      </c>
      <c r="B5590" s="437" t="s">
        <v>36972</v>
      </c>
      <c r="C5590" s="440" t="s">
        <v>209</v>
      </c>
      <c r="D5590" s="443" t="s">
        <v>14722</v>
      </c>
    </row>
    <row r="5591" spans="1:4" ht="67.5" x14ac:dyDescent="0.25">
      <c r="A5591" s="440" t="s">
        <v>36973</v>
      </c>
      <c r="B5591" s="437" t="s">
        <v>36974</v>
      </c>
      <c r="C5591" s="440" t="s">
        <v>209</v>
      </c>
      <c r="D5591" s="443" t="s">
        <v>13831</v>
      </c>
    </row>
    <row r="5592" spans="1:4" ht="67.5" x14ac:dyDescent="0.25">
      <c r="A5592" s="440" t="s">
        <v>36975</v>
      </c>
      <c r="B5592" s="437" t="s">
        <v>36976</v>
      </c>
      <c r="C5592" s="440" t="s">
        <v>209</v>
      </c>
      <c r="D5592" s="443" t="s">
        <v>37374</v>
      </c>
    </row>
    <row r="5593" spans="1:4" ht="40.5" x14ac:dyDescent="0.25">
      <c r="A5593" s="440" t="s">
        <v>36977</v>
      </c>
      <c r="B5593" s="437" t="s">
        <v>36978</v>
      </c>
      <c r="C5593" s="440" t="s">
        <v>209</v>
      </c>
      <c r="D5593" s="443" t="s">
        <v>35988</v>
      </c>
    </row>
    <row r="5594" spans="1:4" ht="54" x14ac:dyDescent="0.25">
      <c r="A5594" s="440" t="s">
        <v>36979</v>
      </c>
      <c r="B5594" s="437" t="s">
        <v>36980</v>
      </c>
      <c r="C5594" s="440" t="s">
        <v>209</v>
      </c>
      <c r="D5594" s="443" t="s">
        <v>35988</v>
      </c>
    </row>
    <row r="5595" spans="1:4" ht="54" x14ac:dyDescent="0.25">
      <c r="A5595" s="440" t="s">
        <v>36981</v>
      </c>
      <c r="B5595" s="437" t="s">
        <v>36982</v>
      </c>
      <c r="C5595" s="440" t="s">
        <v>209</v>
      </c>
      <c r="D5595" s="443" t="s">
        <v>29008</v>
      </c>
    </row>
    <row r="5596" spans="1:4" ht="54" x14ac:dyDescent="0.25">
      <c r="A5596" s="440" t="s">
        <v>36983</v>
      </c>
      <c r="B5596" s="437" t="s">
        <v>36984</v>
      </c>
      <c r="C5596" s="440" t="s">
        <v>209</v>
      </c>
      <c r="D5596" s="443" t="s">
        <v>17325</v>
      </c>
    </row>
    <row r="5597" spans="1:4" ht="27" x14ac:dyDescent="0.25">
      <c r="A5597" s="440" t="s">
        <v>36985</v>
      </c>
      <c r="B5597" s="437" t="s">
        <v>36986</v>
      </c>
      <c r="C5597" s="440" t="s">
        <v>213</v>
      </c>
      <c r="D5597" s="443" t="s">
        <v>9418</v>
      </c>
    </row>
    <row r="5598" spans="1:4" ht="27" x14ac:dyDescent="0.25">
      <c r="A5598" s="440" t="s">
        <v>36987</v>
      </c>
      <c r="B5598" s="437" t="s">
        <v>36988</v>
      </c>
      <c r="C5598" s="440" t="s">
        <v>213</v>
      </c>
      <c r="D5598" s="443" t="s">
        <v>41360</v>
      </c>
    </row>
    <row r="5599" spans="1:4" ht="27" x14ac:dyDescent="0.25">
      <c r="A5599" s="440" t="s">
        <v>36989</v>
      </c>
      <c r="B5599" s="437" t="s">
        <v>36990</v>
      </c>
      <c r="C5599" s="440" t="s">
        <v>213</v>
      </c>
      <c r="D5599" s="443" t="s">
        <v>13446</v>
      </c>
    </row>
    <row r="5600" spans="1:4" ht="27" x14ac:dyDescent="0.25">
      <c r="A5600" s="440" t="s">
        <v>36991</v>
      </c>
      <c r="B5600" s="437" t="s">
        <v>36992</v>
      </c>
      <c r="C5600" s="440" t="s">
        <v>213</v>
      </c>
      <c r="D5600" s="443" t="s">
        <v>13700</v>
      </c>
    </row>
    <row r="5601" spans="1:4" ht="27" x14ac:dyDescent="0.25">
      <c r="A5601" s="440" t="s">
        <v>36994</v>
      </c>
      <c r="B5601" s="437" t="s">
        <v>36995</v>
      </c>
      <c r="C5601" s="440" t="s">
        <v>213</v>
      </c>
      <c r="D5601" s="443" t="s">
        <v>14710</v>
      </c>
    </row>
    <row r="5602" spans="1:4" ht="40.5" x14ac:dyDescent="0.25">
      <c r="A5602" s="440" t="s">
        <v>36996</v>
      </c>
      <c r="B5602" s="437" t="s">
        <v>36997</v>
      </c>
      <c r="C5602" s="440" t="s">
        <v>209</v>
      </c>
      <c r="D5602" s="443" t="s">
        <v>58884</v>
      </c>
    </row>
    <row r="5603" spans="1:4" ht="54" x14ac:dyDescent="0.25">
      <c r="A5603" s="440" t="s">
        <v>36998</v>
      </c>
      <c r="B5603" s="437" t="s">
        <v>57044</v>
      </c>
      <c r="C5603" s="440" t="s">
        <v>213</v>
      </c>
      <c r="D5603" s="443" t="s">
        <v>60051</v>
      </c>
    </row>
    <row r="5604" spans="1:4" ht="54" x14ac:dyDescent="0.25">
      <c r="A5604" s="440" t="s">
        <v>36999</v>
      </c>
      <c r="B5604" s="437" t="s">
        <v>57045</v>
      </c>
      <c r="C5604" s="440" t="s">
        <v>213</v>
      </c>
      <c r="D5604" s="443" t="s">
        <v>60052</v>
      </c>
    </row>
    <row r="5605" spans="1:4" ht="54" x14ac:dyDescent="0.25">
      <c r="A5605" s="440" t="s">
        <v>37000</v>
      </c>
      <c r="B5605" s="437" t="s">
        <v>57046</v>
      </c>
      <c r="C5605" s="440" t="s">
        <v>213</v>
      </c>
      <c r="D5605" s="443" t="s">
        <v>60053</v>
      </c>
    </row>
    <row r="5606" spans="1:4" ht="54" x14ac:dyDescent="0.25">
      <c r="A5606" s="440" t="s">
        <v>37001</v>
      </c>
      <c r="B5606" s="437" t="s">
        <v>57047</v>
      </c>
      <c r="C5606" s="440" t="s">
        <v>213</v>
      </c>
      <c r="D5606" s="443" t="s">
        <v>60054</v>
      </c>
    </row>
    <row r="5607" spans="1:4" ht="40.5" x14ac:dyDescent="0.25">
      <c r="A5607" s="440" t="s">
        <v>37002</v>
      </c>
      <c r="B5607" s="437" t="s">
        <v>37003</v>
      </c>
      <c r="C5607" s="440" t="s">
        <v>213</v>
      </c>
      <c r="D5607" s="443" t="s">
        <v>16098</v>
      </c>
    </row>
    <row r="5608" spans="1:4" ht="40.5" x14ac:dyDescent="0.25">
      <c r="A5608" s="440" t="s">
        <v>37004</v>
      </c>
      <c r="B5608" s="437" t="s">
        <v>37005</v>
      </c>
      <c r="C5608" s="440" t="s">
        <v>198</v>
      </c>
      <c r="D5608" s="443" t="s">
        <v>18127</v>
      </c>
    </row>
    <row r="5609" spans="1:4" ht="40.5" x14ac:dyDescent="0.25">
      <c r="A5609" s="440" t="s">
        <v>37007</v>
      </c>
      <c r="B5609" s="437" t="s">
        <v>37008</v>
      </c>
      <c r="C5609" s="440" t="s">
        <v>198</v>
      </c>
      <c r="D5609" s="443" t="s">
        <v>59641</v>
      </c>
    </row>
    <row r="5610" spans="1:4" ht="54" x14ac:dyDescent="0.25">
      <c r="A5610" s="440" t="s">
        <v>37009</v>
      </c>
      <c r="B5610" s="437" t="s">
        <v>37010</v>
      </c>
      <c r="C5610" s="440" t="s">
        <v>209</v>
      </c>
      <c r="D5610" s="443" t="s">
        <v>8490</v>
      </c>
    </row>
    <row r="5611" spans="1:4" ht="54" x14ac:dyDescent="0.25">
      <c r="A5611" s="440" t="s">
        <v>37012</v>
      </c>
      <c r="B5611" s="437" t="s">
        <v>37013</v>
      </c>
      <c r="C5611" s="440" t="s">
        <v>209</v>
      </c>
      <c r="D5611" s="443" t="s">
        <v>55861</v>
      </c>
    </row>
    <row r="5612" spans="1:4" ht="27" x14ac:dyDescent="0.25">
      <c r="A5612" s="440" t="s">
        <v>37014</v>
      </c>
      <c r="B5612" s="437" t="s">
        <v>37015</v>
      </c>
      <c r="C5612" s="440" t="s">
        <v>213</v>
      </c>
      <c r="D5612" s="443" t="s">
        <v>60055</v>
      </c>
    </row>
    <row r="5613" spans="1:4" ht="40.5" x14ac:dyDescent="0.25">
      <c r="A5613" s="440" t="s">
        <v>37016</v>
      </c>
      <c r="B5613" s="437" t="s">
        <v>37017</v>
      </c>
      <c r="C5613" s="440" t="s">
        <v>213</v>
      </c>
      <c r="D5613" s="443" t="s">
        <v>60056</v>
      </c>
    </row>
    <row r="5614" spans="1:4" ht="40.5" x14ac:dyDescent="0.25">
      <c r="A5614" s="440" t="s">
        <v>37018</v>
      </c>
      <c r="B5614" s="437" t="s">
        <v>37019</v>
      </c>
      <c r="C5614" s="440" t="s">
        <v>213</v>
      </c>
      <c r="D5614" s="443" t="s">
        <v>60057</v>
      </c>
    </row>
    <row r="5615" spans="1:4" ht="40.5" x14ac:dyDescent="0.25">
      <c r="A5615" s="440" t="s">
        <v>37020</v>
      </c>
      <c r="B5615" s="437" t="s">
        <v>37021</v>
      </c>
      <c r="C5615" s="440" t="s">
        <v>213</v>
      </c>
      <c r="D5615" s="443" t="s">
        <v>60058</v>
      </c>
    </row>
    <row r="5616" spans="1:4" ht="40.5" x14ac:dyDescent="0.25">
      <c r="A5616" s="440" t="s">
        <v>37022</v>
      </c>
      <c r="B5616" s="437" t="s">
        <v>37023</v>
      </c>
      <c r="C5616" s="440" t="s">
        <v>213</v>
      </c>
      <c r="D5616" s="443" t="s">
        <v>60059</v>
      </c>
    </row>
    <row r="5617" spans="1:4" ht="27" x14ac:dyDescent="0.25">
      <c r="A5617" s="440" t="s">
        <v>37024</v>
      </c>
      <c r="B5617" s="437" t="s">
        <v>37025</v>
      </c>
      <c r="C5617" s="440" t="s">
        <v>213</v>
      </c>
      <c r="D5617" s="443" t="s">
        <v>60060</v>
      </c>
    </row>
    <row r="5618" spans="1:4" ht="40.5" x14ac:dyDescent="0.25">
      <c r="A5618" s="440" t="s">
        <v>37026</v>
      </c>
      <c r="B5618" s="437" t="s">
        <v>37027</v>
      </c>
      <c r="C5618" s="440" t="s">
        <v>213</v>
      </c>
      <c r="D5618" s="443" t="s">
        <v>38206</v>
      </c>
    </row>
    <row r="5619" spans="1:4" ht="27" x14ac:dyDescent="0.25">
      <c r="A5619" s="440" t="s">
        <v>37028</v>
      </c>
      <c r="B5619" s="437" t="s">
        <v>37029</v>
      </c>
      <c r="C5619" s="440" t="s">
        <v>213</v>
      </c>
      <c r="D5619" s="443" t="s">
        <v>60061</v>
      </c>
    </row>
    <row r="5620" spans="1:4" ht="40.5" x14ac:dyDescent="0.25">
      <c r="A5620" s="440" t="s">
        <v>37030</v>
      </c>
      <c r="B5620" s="437" t="s">
        <v>37031</v>
      </c>
      <c r="C5620" s="440" t="s">
        <v>213</v>
      </c>
      <c r="D5620" s="443" t="s">
        <v>31028</v>
      </c>
    </row>
    <row r="5621" spans="1:4" ht="27" x14ac:dyDescent="0.25">
      <c r="A5621" s="440" t="s">
        <v>37032</v>
      </c>
      <c r="B5621" s="437" t="s">
        <v>37033</v>
      </c>
      <c r="C5621" s="440" t="s">
        <v>213</v>
      </c>
      <c r="D5621" s="443" t="s">
        <v>60062</v>
      </c>
    </row>
    <row r="5622" spans="1:4" ht="27" x14ac:dyDescent="0.25">
      <c r="A5622" s="440" t="s">
        <v>37034</v>
      </c>
      <c r="B5622" s="437" t="s">
        <v>37035</v>
      </c>
      <c r="C5622" s="440" t="s">
        <v>213</v>
      </c>
      <c r="D5622" s="443" t="s">
        <v>60063</v>
      </c>
    </row>
    <row r="5623" spans="1:4" ht="27" x14ac:dyDescent="0.25">
      <c r="A5623" s="440" t="s">
        <v>37036</v>
      </c>
      <c r="B5623" s="437" t="s">
        <v>37037</v>
      </c>
      <c r="C5623" s="440" t="s">
        <v>213</v>
      </c>
      <c r="D5623" s="443" t="s">
        <v>43444</v>
      </c>
    </row>
    <row r="5624" spans="1:4" ht="27" x14ac:dyDescent="0.25">
      <c r="A5624" s="440" t="s">
        <v>37038</v>
      </c>
      <c r="B5624" s="437" t="s">
        <v>37039</v>
      </c>
      <c r="C5624" s="440" t="s">
        <v>213</v>
      </c>
      <c r="D5624" s="443" t="s">
        <v>60064</v>
      </c>
    </row>
    <row r="5625" spans="1:4" ht="40.5" x14ac:dyDescent="0.25">
      <c r="A5625" s="440" t="s">
        <v>37040</v>
      </c>
      <c r="B5625" s="437" t="s">
        <v>37041</v>
      </c>
      <c r="C5625" s="440" t="s">
        <v>213</v>
      </c>
      <c r="D5625" s="443" t="s">
        <v>59429</v>
      </c>
    </row>
    <row r="5626" spans="1:4" ht="27" x14ac:dyDescent="0.25">
      <c r="A5626" s="440" t="s">
        <v>37043</v>
      </c>
      <c r="B5626" s="437" t="s">
        <v>37044</v>
      </c>
      <c r="C5626" s="440" t="s">
        <v>213</v>
      </c>
      <c r="D5626" s="443" t="s">
        <v>60065</v>
      </c>
    </row>
    <row r="5627" spans="1:4" ht="27" x14ac:dyDescent="0.25">
      <c r="A5627" s="440" t="s">
        <v>37046</v>
      </c>
      <c r="B5627" s="437" t="s">
        <v>37047</v>
      </c>
      <c r="C5627" s="440" t="s">
        <v>213</v>
      </c>
      <c r="D5627" s="443" t="s">
        <v>60066</v>
      </c>
    </row>
    <row r="5628" spans="1:4" ht="40.5" x14ac:dyDescent="0.25">
      <c r="A5628" s="440" t="s">
        <v>37048</v>
      </c>
      <c r="B5628" s="437" t="s">
        <v>37049</v>
      </c>
      <c r="C5628" s="440" t="s">
        <v>213</v>
      </c>
      <c r="D5628" s="443" t="s">
        <v>42445</v>
      </c>
    </row>
    <row r="5629" spans="1:4" ht="27" x14ac:dyDescent="0.25">
      <c r="A5629" s="440" t="s">
        <v>37050</v>
      </c>
      <c r="B5629" s="437" t="s">
        <v>37051</v>
      </c>
      <c r="C5629" s="440" t="s">
        <v>213</v>
      </c>
      <c r="D5629" s="443" t="s">
        <v>57792</v>
      </c>
    </row>
    <row r="5630" spans="1:4" ht="27" x14ac:dyDescent="0.25">
      <c r="A5630" s="440" t="s">
        <v>37052</v>
      </c>
      <c r="B5630" s="437" t="s">
        <v>37053</v>
      </c>
      <c r="C5630" s="440" t="s">
        <v>213</v>
      </c>
      <c r="D5630" s="443" t="s">
        <v>60067</v>
      </c>
    </row>
    <row r="5631" spans="1:4" ht="27" x14ac:dyDescent="0.25">
      <c r="A5631" s="440" t="s">
        <v>37054</v>
      </c>
      <c r="B5631" s="437" t="s">
        <v>37055</v>
      </c>
      <c r="C5631" s="440" t="s">
        <v>213</v>
      </c>
      <c r="D5631" s="443" t="s">
        <v>60068</v>
      </c>
    </row>
    <row r="5632" spans="1:4" ht="54" x14ac:dyDescent="0.25">
      <c r="A5632" s="440" t="s">
        <v>37056</v>
      </c>
      <c r="B5632" s="437" t="s">
        <v>37057</v>
      </c>
      <c r="C5632" s="440" t="s">
        <v>213</v>
      </c>
      <c r="D5632" s="443" t="s">
        <v>60069</v>
      </c>
    </row>
    <row r="5633" spans="1:4" ht="40.5" x14ac:dyDescent="0.25">
      <c r="A5633" s="440" t="s">
        <v>37058</v>
      </c>
      <c r="B5633" s="437" t="s">
        <v>37059</v>
      </c>
      <c r="C5633" s="440" t="s">
        <v>213</v>
      </c>
      <c r="D5633" s="443" t="s">
        <v>42339</v>
      </c>
    </row>
    <row r="5634" spans="1:4" ht="40.5" x14ac:dyDescent="0.25">
      <c r="A5634" s="440" t="s">
        <v>37060</v>
      </c>
      <c r="B5634" s="437" t="s">
        <v>37061</v>
      </c>
      <c r="C5634" s="440" t="s">
        <v>213</v>
      </c>
      <c r="D5634" s="443" t="s">
        <v>60070</v>
      </c>
    </row>
    <row r="5635" spans="1:4" ht="40.5" x14ac:dyDescent="0.25">
      <c r="A5635" s="440" t="s">
        <v>37062</v>
      </c>
      <c r="B5635" s="437" t="s">
        <v>37063</v>
      </c>
      <c r="C5635" s="440" t="s">
        <v>213</v>
      </c>
      <c r="D5635" s="443" t="s">
        <v>60071</v>
      </c>
    </row>
    <row r="5636" spans="1:4" ht="40.5" x14ac:dyDescent="0.25">
      <c r="A5636" s="440" t="s">
        <v>37064</v>
      </c>
      <c r="B5636" s="437" t="s">
        <v>37065</v>
      </c>
      <c r="C5636" s="440" t="s">
        <v>213</v>
      </c>
      <c r="D5636" s="443" t="s">
        <v>60072</v>
      </c>
    </row>
    <row r="5637" spans="1:4" ht="40.5" x14ac:dyDescent="0.25">
      <c r="A5637" s="440" t="s">
        <v>37066</v>
      </c>
      <c r="B5637" s="437" t="s">
        <v>37067</v>
      </c>
      <c r="C5637" s="440" t="s">
        <v>213</v>
      </c>
      <c r="D5637" s="443" t="s">
        <v>60073</v>
      </c>
    </row>
    <row r="5638" spans="1:4" ht="27" x14ac:dyDescent="0.25">
      <c r="A5638" s="440" t="s">
        <v>37073</v>
      </c>
      <c r="B5638" s="437" t="s">
        <v>37074</v>
      </c>
      <c r="C5638" s="440" t="s">
        <v>213</v>
      </c>
      <c r="D5638" s="443" t="s">
        <v>8600</v>
      </c>
    </row>
    <row r="5639" spans="1:4" ht="40.5" x14ac:dyDescent="0.25">
      <c r="A5639" s="440" t="s">
        <v>37075</v>
      </c>
      <c r="B5639" s="437" t="s">
        <v>37076</v>
      </c>
      <c r="C5639" s="440" t="s">
        <v>213</v>
      </c>
      <c r="D5639" s="443" t="s">
        <v>16748</v>
      </c>
    </row>
    <row r="5640" spans="1:4" ht="40.5" x14ac:dyDescent="0.25">
      <c r="A5640" s="440" t="s">
        <v>37077</v>
      </c>
      <c r="B5640" s="437" t="s">
        <v>37078</v>
      </c>
      <c r="C5640" s="440" t="s">
        <v>213</v>
      </c>
      <c r="D5640" s="443" t="s">
        <v>8202</v>
      </c>
    </row>
    <row r="5641" spans="1:4" ht="40.5" x14ac:dyDescent="0.25">
      <c r="A5641" s="440" t="s">
        <v>37079</v>
      </c>
      <c r="B5641" s="437" t="s">
        <v>37080</v>
      </c>
      <c r="C5641" s="440" t="s">
        <v>213</v>
      </c>
      <c r="D5641" s="443" t="s">
        <v>8427</v>
      </c>
    </row>
    <row r="5642" spans="1:4" ht="40.5" x14ac:dyDescent="0.25">
      <c r="A5642" s="440" t="s">
        <v>37081</v>
      </c>
      <c r="B5642" s="437" t="s">
        <v>37082</v>
      </c>
      <c r="C5642" s="440" t="s">
        <v>213</v>
      </c>
      <c r="D5642" s="443" t="s">
        <v>7662</v>
      </c>
    </row>
    <row r="5643" spans="1:4" ht="40.5" x14ac:dyDescent="0.25">
      <c r="A5643" s="440" t="s">
        <v>37083</v>
      </c>
      <c r="B5643" s="437" t="s">
        <v>37084</v>
      </c>
      <c r="C5643" s="440" t="s">
        <v>213</v>
      </c>
      <c r="D5643" s="443" t="s">
        <v>8708</v>
      </c>
    </row>
    <row r="5644" spans="1:4" ht="40.5" x14ac:dyDescent="0.25">
      <c r="A5644" s="440" t="s">
        <v>37085</v>
      </c>
      <c r="B5644" s="437" t="s">
        <v>37086</v>
      </c>
      <c r="C5644" s="440" t="s">
        <v>209</v>
      </c>
      <c r="D5644" s="443" t="s">
        <v>13571</v>
      </c>
    </row>
    <row r="5645" spans="1:4" ht="40.5" x14ac:dyDescent="0.25">
      <c r="A5645" s="440" t="s">
        <v>37087</v>
      </c>
      <c r="B5645" s="437" t="s">
        <v>37088</v>
      </c>
      <c r="C5645" s="440" t="s">
        <v>209</v>
      </c>
      <c r="D5645" s="443" t="s">
        <v>7016</v>
      </c>
    </row>
    <row r="5646" spans="1:4" ht="40.5" x14ac:dyDescent="0.25">
      <c r="A5646" s="440" t="s">
        <v>37089</v>
      </c>
      <c r="B5646" s="437" t="s">
        <v>37090</v>
      </c>
      <c r="C5646" s="440" t="s">
        <v>213</v>
      </c>
      <c r="D5646" s="443" t="s">
        <v>60074</v>
      </c>
    </row>
    <row r="5647" spans="1:4" ht="40.5" x14ac:dyDescent="0.25">
      <c r="A5647" s="440" t="s">
        <v>37091</v>
      </c>
      <c r="B5647" s="437" t="s">
        <v>37092</v>
      </c>
      <c r="C5647" s="440" t="s">
        <v>213</v>
      </c>
      <c r="D5647" s="443" t="s">
        <v>13821</v>
      </c>
    </row>
    <row r="5648" spans="1:4" ht="40.5" x14ac:dyDescent="0.25">
      <c r="A5648" s="440" t="s">
        <v>37093</v>
      </c>
      <c r="B5648" s="437" t="s">
        <v>37094</v>
      </c>
      <c r="C5648" s="440" t="s">
        <v>213</v>
      </c>
      <c r="D5648" s="443" t="s">
        <v>14652</v>
      </c>
    </row>
    <row r="5649" spans="1:4" ht="40.5" x14ac:dyDescent="0.25">
      <c r="A5649" s="440" t="s">
        <v>37095</v>
      </c>
      <c r="B5649" s="437" t="s">
        <v>37096</v>
      </c>
      <c r="C5649" s="440" t="s">
        <v>209</v>
      </c>
      <c r="D5649" s="443" t="s">
        <v>53820</v>
      </c>
    </row>
    <row r="5650" spans="1:4" ht="40.5" x14ac:dyDescent="0.25">
      <c r="A5650" s="440" t="s">
        <v>37097</v>
      </c>
      <c r="B5650" s="437" t="s">
        <v>37098</v>
      </c>
      <c r="C5650" s="440" t="s">
        <v>209</v>
      </c>
      <c r="D5650" s="443" t="s">
        <v>11186</v>
      </c>
    </row>
    <row r="5651" spans="1:4" ht="40.5" x14ac:dyDescent="0.25">
      <c r="A5651" s="440" t="s">
        <v>37100</v>
      </c>
      <c r="B5651" s="437" t="s">
        <v>37101</v>
      </c>
      <c r="C5651" s="440" t="s">
        <v>209</v>
      </c>
      <c r="D5651" s="443" t="s">
        <v>28472</v>
      </c>
    </row>
    <row r="5652" spans="1:4" ht="27" x14ac:dyDescent="0.25">
      <c r="A5652" s="440" t="s">
        <v>37102</v>
      </c>
      <c r="B5652" s="437" t="s">
        <v>37103</v>
      </c>
      <c r="C5652" s="440" t="s">
        <v>213</v>
      </c>
      <c r="D5652" s="443" t="s">
        <v>7301</v>
      </c>
    </row>
    <row r="5653" spans="1:4" ht="27" x14ac:dyDescent="0.25">
      <c r="A5653" s="440" t="s">
        <v>37104</v>
      </c>
      <c r="B5653" s="437" t="s">
        <v>37105</v>
      </c>
      <c r="C5653" s="440" t="s">
        <v>213</v>
      </c>
      <c r="D5653" s="443" t="s">
        <v>204</v>
      </c>
    </row>
    <row r="5654" spans="1:4" ht="27" x14ac:dyDescent="0.25">
      <c r="A5654" s="440" t="s">
        <v>37106</v>
      </c>
      <c r="B5654" s="437" t="s">
        <v>37107</v>
      </c>
      <c r="C5654" s="440" t="s">
        <v>213</v>
      </c>
      <c r="D5654" s="443" t="s">
        <v>44464</v>
      </c>
    </row>
    <row r="5655" spans="1:4" ht="27" x14ac:dyDescent="0.25">
      <c r="A5655" s="440" t="s">
        <v>37108</v>
      </c>
      <c r="B5655" s="437" t="s">
        <v>37109</v>
      </c>
      <c r="C5655" s="440" t="s">
        <v>213</v>
      </c>
      <c r="D5655" s="443" t="s">
        <v>12520</v>
      </c>
    </row>
    <row r="5656" spans="1:4" ht="27" x14ac:dyDescent="0.25">
      <c r="A5656" s="440" t="s">
        <v>37111</v>
      </c>
      <c r="B5656" s="437" t="s">
        <v>37112</v>
      </c>
      <c r="C5656" s="440" t="s">
        <v>213</v>
      </c>
      <c r="D5656" s="443" t="s">
        <v>7048</v>
      </c>
    </row>
    <row r="5657" spans="1:4" ht="27" x14ac:dyDescent="0.25">
      <c r="A5657" s="440" t="s">
        <v>37113</v>
      </c>
      <c r="B5657" s="437" t="s">
        <v>37114</v>
      </c>
      <c r="C5657" s="440" t="s">
        <v>213</v>
      </c>
      <c r="D5657" s="443" t="s">
        <v>60049</v>
      </c>
    </row>
    <row r="5658" spans="1:4" ht="27" x14ac:dyDescent="0.25">
      <c r="A5658" s="440" t="s">
        <v>37116</v>
      </c>
      <c r="B5658" s="437" t="s">
        <v>37117</v>
      </c>
      <c r="C5658" s="440" t="s">
        <v>213</v>
      </c>
      <c r="D5658" s="443" t="s">
        <v>43565</v>
      </c>
    </row>
    <row r="5659" spans="1:4" ht="27" x14ac:dyDescent="0.25">
      <c r="A5659" s="440" t="s">
        <v>37118</v>
      </c>
      <c r="B5659" s="437" t="s">
        <v>37119</v>
      </c>
      <c r="C5659" s="440" t="s">
        <v>213</v>
      </c>
      <c r="D5659" s="443" t="s">
        <v>13232</v>
      </c>
    </row>
    <row r="5660" spans="1:4" ht="27" x14ac:dyDescent="0.25">
      <c r="A5660" s="440" t="s">
        <v>37120</v>
      </c>
      <c r="B5660" s="437" t="s">
        <v>37121</v>
      </c>
      <c r="C5660" s="440" t="s">
        <v>213</v>
      </c>
      <c r="D5660" s="443" t="s">
        <v>13585</v>
      </c>
    </row>
    <row r="5661" spans="1:4" ht="27" x14ac:dyDescent="0.25">
      <c r="A5661" s="440" t="s">
        <v>37122</v>
      </c>
      <c r="B5661" s="437" t="s">
        <v>37123</v>
      </c>
      <c r="C5661" s="440" t="s">
        <v>213</v>
      </c>
      <c r="D5661" s="443" t="s">
        <v>9475</v>
      </c>
    </row>
    <row r="5662" spans="1:4" ht="27" x14ac:dyDescent="0.25">
      <c r="A5662" s="440" t="s">
        <v>37124</v>
      </c>
      <c r="B5662" s="437" t="s">
        <v>37125</v>
      </c>
      <c r="C5662" s="440" t="s">
        <v>213</v>
      </c>
      <c r="D5662" s="443" t="s">
        <v>13668</v>
      </c>
    </row>
    <row r="5663" spans="1:4" ht="27" x14ac:dyDescent="0.25">
      <c r="A5663" s="440" t="s">
        <v>37126</v>
      </c>
      <c r="B5663" s="437" t="s">
        <v>37127</v>
      </c>
      <c r="C5663" s="440" t="s">
        <v>213</v>
      </c>
      <c r="D5663" s="443" t="s">
        <v>11209</v>
      </c>
    </row>
    <row r="5664" spans="1:4" ht="27" x14ac:dyDescent="0.25">
      <c r="A5664" s="440" t="s">
        <v>37128</v>
      </c>
      <c r="B5664" s="437" t="s">
        <v>37129</v>
      </c>
      <c r="C5664" s="440" t="s">
        <v>213</v>
      </c>
      <c r="D5664" s="443" t="s">
        <v>7666</v>
      </c>
    </row>
    <row r="5665" spans="1:4" ht="27" x14ac:dyDescent="0.25">
      <c r="A5665" s="440" t="s">
        <v>37130</v>
      </c>
      <c r="B5665" s="437" t="s">
        <v>37131</v>
      </c>
      <c r="C5665" s="440" t="s">
        <v>213</v>
      </c>
      <c r="D5665" s="443" t="s">
        <v>52294</v>
      </c>
    </row>
    <row r="5666" spans="1:4" ht="27" x14ac:dyDescent="0.25">
      <c r="A5666" s="440" t="s">
        <v>37132</v>
      </c>
      <c r="B5666" s="437" t="s">
        <v>37133</v>
      </c>
      <c r="C5666" s="440" t="s">
        <v>213</v>
      </c>
      <c r="D5666" s="443" t="s">
        <v>14635</v>
      </c>
    </row>
    <row r="5667" spans="1:4" ht="27" x14ac:dyDescent="0.25">
      <c r="A5667" s="440" t="s">
        <v>37134</v>
      </c>
      <c r="B5667" s="437" t="s">
        <v>37135</v>
      </c>
      <c r="C5667" s="440" t="s">
        <v>213</v>
      </c>
      <c r="D5667" s="443" t="s">
        <v>7200</v>
      </c>
    </row>
    <row r="5668" spans="1:4" ht="27" x14ac:dyDescent="0.25">
      <c r="A5668" s="440" t="s">
        <v>37136</v>
      </c>
      <c r="B5668" s="437" t="s">
        <v>37137</v>
      </c>
      <c r="C5668" s="440" t="s">
        <v>213</v>
      </c>
      <c r="D5668" s="443" t="s">
        <v>16038</v>
      </c>
    </row>
    <row r="5669" spans="1:4" ht="27" x14ac:dyDescent="0.25">
      <c r="A5669" s="440" t="s">
        <v>37138</v>
      </c>
      <c r="B5669" s="437" t="s">
        <v>37139</v>
      </c>
      <c r="C5669" s="440" t="s">
        <v>213</v>
      </c>
      <c r="D5669" s="443" t="s">
        <v>13361</v>
      </c>
    </row>
    <row r="5670" spans="1:4" ht="27" x14ac:dyDescent="0.25">
      <c r="A5670" s="440" t="s">
        <v>37140</v>
      </c>
      <c r="B5670" s="437" t="s">
        <v>37141</v>
      </c>
      <c r="C5670" s="440" t="s">
        <v>213</v>
      </c>
      <c r="D5670" s="443" t="s">
        <v>13466</v>
      </c>
    </row>
    <row r="5671" spans="1:4" ht="27" x14ac:dyDescent="0.25">
      <c r="A5671" s="440" t="s">
        <v>37142</v>
      </c>
      <c r="B5671" s="437" t="s">
        <v>37143</v>
      </c>
      <c r="C5671" s="440" t="s">
        <v>213</v>
      </c>
      <c r="D5671" s="443" t="s">
        <v>12291</v>
      </c>
    </row>
    <row r="5672" spans="1:4" ht="27" x14ac:dyDescent="0.25">
      <c r="A5672" s="440" t="s">
        <v>37144</v>
      </c>
      <c r="B5672" s="437" t="s">
        <v>37145</v>
      </c>
      <c r="C5672" s="440" t="s">
        <v>213</v>
      </c>
      <c r="D5672" s="443" t="s">
        <v>14886</v>
      </c>
    </row>
    <row r="5673" spans="1:4" ht="27" x14ac:dyDescent="0.25">
      <c r="A5673" s="440" t="s">
        <v>37146</v>
      </c>
      <c r="B5673" s="437" t="s">
        <v>37147</v>
      </c>
      <c r="C5673" s="440" t="s">
        <v>213</v>
      </c>
      <c r="D5673" s="443" t="s">
        <v>8965</v>
      </c>
    </row>
    <row r="5674" spans="1:4" ht="27" x14ac:dyDescent="0.25">
      <c r="A5674" s="440" t="s">
        <v>37148</v>
      </c>
      <c r="B5674" s="437" t="s">
        <v>37149</v>
      </c>
      <c r="C5674" s="440" t="s">
        <v>213</v>
      </c>
      <c r="D5674" s="443" t="s">
        <v>27866</v>
      </c>
    </row>
    <row r="5675" spans="1:4" ht="27" x14ac:dyDescent="0.25">
      <c r="A5675" s="440" t="s">
        <v>37150</v>
      </c>
      <c r="B5675" s="437" t="s">
        <v>37151</v>
      </c>
      <c r="C5675" s="440" t="s">
        <v>209</v>
      </c>
      <c r="D5675" s="443" t="s">
        <v>12011</v>
      </c>
    </row>
    <row r="5676" spans="1:4" ht="27" x14ac:dyDescent="0.25">
      <c r="A5676" s="440" t="s">
        <v>37152</v>
      </c>
      <c r="B5676" s="437" t="s">
        <v>37153</v>
      </c>
      <c r="C5676" s="440" t="s">
        <v>209</v>
      </c>
      <c r="D5676" s="443" t="s">
        <v>56006</v>
      </c>
    </row>
    <row r="5677" spans="1:4" ht="27" x14ac:dyDescent="0.25">
      <c r="A5677" s="440" t="s">
        <v>37155</v>
      </c>
      <c r="B5677" s="437" t="s">
        <v>37156</v>
      </c>
      <c r="C5677" s="440" t="s">
        <v>213</v>
      </c>
      <c r="D5677" s="443" t="s">
        <v>59496</v>
      </c>
    </row>
    <row r="5678" spans="1:4" ht="27" x14ac:dyDescent="0.25">
      <c r="A5678" s="440" t="s">
        <v>37157</v>
      </c>
      <c r="B5678" s="437" t="s">
        <v>37158</v>
      </c>
      <c r="C5678" s="440" t="s">
        <v>213</v>
      </c>
      <c r="D5678" s="443" t="s">
        <v>58428</v>
      </c>
    </row>
    <row r="5679" spans="1:4" ht="27" x14ac:dyDescent="0.25">
      <c r="A5679" s="440" t="s">
        <v>37160</v>
      </c>
      <c r="B5679" s="437" t="s">
        <v>37161</v>
      </c>
      <c r="C5679" s="440" t="s">
        <v>213</v>
      </c>
      <c r="D5679" s="443" t="s">
        <v>60075</v>
      </c>
    </row>
    <row r="5680" spans="1:4" ht="27" x14ac:dyDescent="0.25">
      <c r="A5680" s="440" t="s">
        <v>37163</v>
      </c>
      <c r="B5680" s="437" t="s">
        <v>37164</v>
      </c>
      <c r="C5680" s="440" t="s">
        <v>213</v>
      </c>
      <c r="D5680" s="443" t="s">
        <v>44247</v>
      </c>
    </row>
    <row r="5681" spans="1:4" ht="27" x14ac:dyDescent="0.25">
      <c r="A5681" s="440" t="s">
        <v>37165</v>
      </c>
      <c r="B5681" s="437" t="s">
        <v>37166</v>
      </c>
      <c r="C5681" s="440" t="s">
        <v>213</v>
      </c>
      <c r="D5681" s="443" t="s">
        <v>60076</v>
      </c>
    </row>
    <row r="5682" spans="1:4" ht="27" x14ac:dyDescent="0.25">
      <c r="A5682" s="440" t="s">
        <v>37167</v>
      </c>
      <c r="B5682" s="437" t="s">
        <v>37168</v>
      </c>
      <c r="C5682" s="440" t="s">
        <v>213</v>
      </c>
      <c r="D5682" s="443" t="s">
        <v>14146</v>
      </c>
    </row>
    <row r="5683" spans="1:4" ht="27" x14ac:dyDescent="0.25">
      <c r="A5683" s="440" t="s">
        <v>37170</v>
      </c>
      <c r="B5683" s="437" t="s">
        <v>37171</v>
      </c>
      <c r="C5683" s="440" t="s">
        <v>213</v>
      </c>
      <c r="D5683" s="443" t="s">
        <v>35657</v>
      </c>
    </row>
    <row r="5684" spans="1:4" ht="27" x14ac:dyDescent="0.25">
      <c r="A5684" s="440" t="s">
        <v>37172</v>
      </c>
      <c r="B5684" s="437" t="s">
        <v>37173</v>
      </c>
      <c r="C5684" s="440" t="s">
        <v>213</v>
      </c>
      <c r="D5684" s="443" t="s">
        <v>60077</v>
      </c>
    </row>
    <row r="5685" spans="1:4" ht="27" x14ac:dyDescent="0.25">
      <c r="A5685" s="440" t="s">
        <v>37174</v>
      </c>
      <c r="B5685" s="437" t="s">
        <v>37175</v>
      </c>
      <c r="C5685" s="440" t="s">
        <v>213</v>
      </c>
      <c r="D5685" s="443" t="s">
        <v>14153</v>
      </c>
    </row>
    <row r="5686" spans="1:4" ht="27" x14ac:dyDescent="0.25">
      <c r="A5686" s="440" t="s">
        <v>37177</v>
      </c>
      <c r="B5686" s="437" t="s">
        <v>37178</v>
      </c>
      <c r="C5686" s="440" t="s">
        <v>209</v>
      </c>
      <c r="D5686" s="443" t="s">
        <v>7974</v>
      </c>
    </row>
    <row r="5687" spans="1:4" ht="27" x14ac:dyDescent="0.25">
      <c r="A5687" s="440" t="s">
        <v>37179</v>
      </c>
      <c r="B5687" s="437" t="s">
        <v>37180</v>
      </c>
      <c r="C5687" s="440" t="s">
        <v>209</v>
      </c>
      <c r="D5687" s="443" t="s">
        <v>60078</v>
      </c>
    </row>
    <row r="5688" spans="1:4" ht="40.5" x14ac:dyDescent="0.25">
      <c r="A5688" s="440" t="s">
        <v>57533</v>
      </c>
      <c r="B5688" s="437" t="s">
        <v>57048</v>
      </c>
      <c r="C5688" s="440" t="s">
        <v>9421</v>
      </c>
      <c r="D5688" s="443" t="s">
        <v>42333</v>
      </c>
    </row>
    <row r="5689" spans="1:4" ht="40.5" x14ac:dyDescent="0.25">
      <c r="A5689" s="440" t="s">
        <v>57534</v>
      </c>
      <c r="B5689" s="437" t="s">
        <v>57049</v>
      </c>
      <c r="C5689" s="440" t="s">
        <v>9421</v>
      </c>
      <c r="D5689" s="443" t="s">
        <v>18086</v>
      </c>
    </row>
    <row r="5690" spans="1:4" ht="40.5" x14ac:dyDescent="0.25">
      <c r="A5690" s="440" t="s">
        <v>37181</v>
      </c>
      <c r="B5690" s="437" t="s">
        <v>37182</v>
      </c>
      <c r="C5690" s="440" t="s">
        <v>9421</v>
      </c>
      <c r="D5690" s="443" t="s">
        <v>60079</v>
      </c>
    </row>
    <row r="5691" spans="1:4" ht="40.5" x14ac:dyDescent="0.25">
      <c r="A5691" s="440" t="s">
        <v>37183</v>
      </c>
      <c r="B5691" s="437" t="s">
        <v>37184</v>
      </c>
      <c r="C5691" s="440" t="s">
        <v>9421</v>
      </c>
      <c r="D5691" s="443" t="s">
        <v>13843</v>
      </c>
    </row>
    <row r="5692" spans="1:4" ht="27" x14ac:dyDescent="0.25">
      <c r="A5692" s="440" t="s">
        <v>37185</v>
      </c>
      <c r="B5692" s="437" t="s">
        <v>37186</v>
      </c>
      <c r="C5692" s="440" t="s">
        <v>9421</v>
      </c>
      <c r="D5692" s="443" t="s">
        <v>60080</v>
      </c>
    </row>
    <row r="5693" spans="1:4" ht="27" x14ac:dyDescent="0.25">
      <c r="A5693" s="440" t="s">
        <v>37187</v>
      </c>
      <c r="B5693" s="437" t="s">
        <v>37188</v>
      </c>
      <c r="C5693" s="440" t="s">
        <v>9421</v>
      </c>
      <c r="D5693" s="443" t="s">
        <v>60081</v>
      </c>
    </row>
    <row r="5694" spans="1:4" ht="40.5" x14ac:dyDescent="0.25">
      <c r="A5694" s="440" t="s">
        <v>37190</v>
      </c>
      <c r="B5694" s="437" t="s">
        <v>37191</v>
      </c>
      <c r="C5694" s="440" t="s">
        <v>9421</v>
      </c>
      <c r="D5694" s="443" t="s">
        <v>60082</v>
      </c>
    </row>
    <row r="5695" spans="1:4" ht="40.5" x14ac:dyDescent="0.25">
      <c r="A5695" s="440" t="s">
        <v>37192</v>
      </c>
      <c r="B5695" s="437" t="s">
        <v>37193</v>
      </c>
      <c r="C5695" s="440" t="s">
        <v>9421</v>
      </c>
      <c r="D5695" s="443" t="s">
        <v>60083</v>
      </c>
    </row>
    <row r="5696" spans="1:4" ht="27" x14ac:dyDescent="0.25">
      <c r="A5696" s="440" t="s">
        <v>37195</v>
      </c>
      <c r="B5696" s="437" t="s">
        <v>37196</v>
      </c>
      <c r="C5696" s="440" t="s">
        <v>9421</v>
      </c>
      <c r="D5696" s="443" t="s">
        <v>41240</v>
      </c>
    </row>
    <row r="5697" spans="1:4" ht="27" x14ac:dyDescent="0.25">
      <c r="A5697" s="440" t="s">
        <v>37198</v>
      </c>
      <c r="B5697" s="437" t="s">
        <v>37199</v>
      </c>
      <c r="C5697" s="440" t="s">
        <v>9421</v>
      </c>
      <c r="D5697" s="443" t="s">
        <v>29234</v>
      </c>
    </row>
    <row r="5698" spans="1:4" ht="40.5" x14ac:dyDescent="0.25">
      <c r="A5698" s="440" t="s">
        <v>37201</v>
      </c>
      <c r="B5698" s="437" t="s">
        <v>37202</v>
      </c>
      <c r="C5698" s="440" t="s">
        <v>198</v>
      </c>
      <c r="D5698" s="443" t="s">
        <v>60084</v>
      </c>
    </row>
    <row r="5699" spans="1:4" ht="27" x14ac:dyDescent="0.25">
      <c r="A5699" s="440" t="s">
        <v>37203</v>
      </c>
      <c r="B5699" s="437" t="s">
        <v>37204</v>
      </c>
      <c r="C5699" s="440" t="s">
        <v>9421</v>
      </c>
      <c r="D5699" s="443" t="s">
        <v>44511</v>
      </c>
    </row>
    <row r="5700" spans="1:4" ht="27" x14ac:dyDescent="0.25">
      <c r="A5700" s="440" t="s">
        <v>37205</v>
      </c>
      <c r="B5700" s="437" t="s">
        <v>37206</v>
      </c>
      <c r="C5700" s="440" t="s">
        <v>9421</v>
      </c>
      <c r="D5700" s="443" t="s">
        <v>8461</v>
      </c>
    </row>
    <row r="5701" spans="1:4" ht="27" x14ac:dyDescent="0.25">
      <c r="A5701" s="440" t="s">
        <v>37207</v>
      </c>
      <c r="B5701" s="437" t="s">
        <v>37208</v>
      </c>
      <c r="C5701" s="440" t="s">
        <v>9421</v>
      </c>
      <c r="D5701" s="443" t="s">
        <v>51670</v>
      </c>
    </row>
    <row r="5702" spans="1:4" ht="27" x14ac:dyDescent="0.25">
      <c r="A5702" s="440" t="s">
        <v>37209</v>
      </c>
      <c r="B5702" s="437" t="s">
        <v>37210</v>
      </c>
      <c r="C5702" s="440" t="s">
        <v>9421</v>
      </c>
      <c r="D5702" s="443" t="s">
        <v>14762</v>
      </c>
    </row>
    <row r="5703" spans="1:4" ht="27" x14ac:dyDescent="0.25">
      <c r="A5703" s="440" t="s">
        <v>37211</v>
      </c>
      <c r="B5703" s="437" t="s">
        <v>37212</v>
      </c>
      <c r="C5703" s="440" t="s">
        <v>9421</v>
      </c>
      <c r="D5703" s="443" t="s">
        <v>44512</v>
      </c>
    </row>
    <row r="5704" spans="1:4" ht="40.5" x14ac:dyDescent="0.25">
      <c r="A5704" s="440" t="s">
        <v>37213</v>
      </c>
      <c r="B5704" s="437" t="s">
        <v>37214</v>
      </c>
      <c r="C5704" s="440" t="s">
        <v>9421</v>
      </c>
      <c r="D5704" s="443" t="s">
        <v>15865</v>
      </c>
    </row>
    <row r="5705" spans="1:4" ht="40.5" x14ac:dyDescent="0.25">
      <c r="A5705" s="440" t="s">
        <v>37215</v>
      </c>
      <c r="B5705" s="437" t="s">
        <v>37216</v>
      </c>
      <c r="C5705" s="440" t="s">
        <v>9421</v>
      </c>
      <c r="D5705" s="443" t="s">
        <v>15890</v>
      </c>
    </row>
    <row r="5706" spans="1:4" ht="40.5" x14ac:dyDescent="0.25">
      <c r="A5706" s="440" t="s">
        <v>37217</v>
      </c>
      <c r="B5706" s="437" t="s">
        <v>37218</v>
      </c>
      <c r="C5706" s="440" t="s">
        <v>9421</v>
      </c>
      <c r="D5706" s="443" t="s">
        <v>50218</v>
      </c>
    </row>
    <row r="5707" spans="1:4" ht="40.5" x14ac:dyDescent="0.25">
      <c r="A5707" s="440" t="s">
        <v>37219</v>
      </c>
      <c r="B5707" s="437" t="s">
        <v>37220</v>
      </c>
      <c r="C5707" s="440" t="s">
        <v>9421</v>
      </c>
      <c r="D5707" s="443" t="s">
        <v>12929</v>
      </c>
    </row>
    <row r="5708" spans="1:4" ht="40.5" x14ac:dyDescent="0.25">
      <c r="A5708" s="440" t="s">
        <v>37221</v>
      </c>
      <c r="B5708" s="437" t="s">
        <v>37222</v>
      </c>
      <c r="C5708" s="440" t="s">
        <v>9421</v>
      </c>
      <c r="D5708" s="443" t="s">
        <v>37568</v>
      </c>
    </row>
    <row r="5709" spans="1:4" ht="40.5" x14ac:dyDescent="0.25">
      <c r="A5709" s="440" t="s">
        <v>37223</v>
      </c>
      <c r="B5709" s="437" t="s">
        <v>37224</v>
      </c>
      <c r="C5709" s="440" t="s">
        <v>9421</v>
      </c>
      <c r="D5709" s="443" t="s">
        <v>18206</v>
      </c>
    </row>
    <row r="5710" spans="1:4" ht="40.5" x14ac:dyDescent="0.25">
      <c r="A5710" s="440" t="s">
        <v>37225</v>
      </c>
      <c r="B5710" s="437" t="s">
        <v>37226</v>
      </c>
      <c r="C5710" s="440" t="s">
        <v>9421</v>
      </c>
      <c r="D5710" s="443" t="s">
        <v>37255</v>
      </c>
    </row>
    <row r="5711" spans="1:4" ht="40.5" x14ac:dyDescent="0.25">
      <c r="A5711" s="440" t="s">
        <v>37228</v>
      </c>
      <c r="B5711" s="437" t="s">
        <v>37229</v>
      </c>
      <c r="C5711" s="440" t="s">
        <v>9421</v>
      </c>
      <c r="D5711" s="443" t="s">
        <v>13647</v>
      </c>
    </row>
    <row r="5712" spans="1:4" ht="40.5" x14ac:dyDescent="0.25">
      <c r="A5712" s="440" t="s">
        <v>37231</v>
      </c>
      <c r="B5712" s="437" t="s">
        <v>37232</v>
      </c>
      <c r="C5712" s="440" t="s">
        <v>9421</v>
      </c>
      <c r="D5712" s="443" t="s">
        <v>51505</v>
      </c>
    </row>
    <row r="5713" spans="1:4" ht="40.5" x14ac:dyDescent="0.25">
      <c r="A5713" s="440" t="s">
        <v>37233</v>
      </c>
      <c r="B5713" s="437" t="s">
        <v>37234</v>
      </c>
      <c r="C5713" s="440" t="s">
        <v>9421</v>
      </c>
      <c r="D5713" s="443" t="s">
        <v>13742</v>
      </c>
    </row>
    <row r="5714" spans="1:4" ht="40.5" x14ac:dyDescent="0.25">
      <c r="A5714" s="440" t="s">
        <v>37236</v>
      </c>
      <c r="B5714" s="437" t="s">
        <v>37237</v>
      </c>
      <c r="C5714" s="440" t="s">
        <v>9421</v>
      </c>
      <c r="D5714" s="443" t="s">
        <v>33019</v>
      </c>
    </row>
    <row r="5715" spans="1:4" ht="40.5" x14ac:dyDescent="0.25">
      <c r="A5715" s="440" t="s">
        <v>37238</v>
      </c>
      <c r="B5715" s="437" t="s">
        <v>37239</v>
      </c>
      <c r="C5715" s="440" t="s">
        <v>9421</v>
      </c>
      <c r="D5715" s="443" t="s">
        <v>14404</v>
      </c>
    </row>
    <row r="5716" spans="1:4" ht="40.5" x14ac:dyDescent="0.25">
      <c r="A5716" s="440" t="s">
        <v>37240</v>
      </c>
      <c r="B5716" s="437" t="s">
        <v>37241</v>
      </c>
      <c r="C5716" s="440" t="s">
        <v>9421</v>
      </c>
      <c r="D5716" s="443" t="s">
        <v>14313</v>
      </c>
    </row>
    <row r="5717" spans="1:4" ht="40.5" x14ac:dyDescent="0.25">
      <c r="A5717" s="440" t="s">
        <v>37242</v>
      </c>
      <c r="B5717" s="437" t="s">
        <v>37243</v>
      </c>
      <c r="C5717" s="440" t="s">
        <v>9421</v>
      </c>
      <c r="D5717" s="443" t="s">
        <v>33838</v>
      </c>
    </row>
    <row r="5718" spans="1:4" ht="40.5" x14ac:dyDescent="0.25">
      <c r="A5718" s="440" t="s">
        <v>37244</v>
      </c>
      <c r="B5718" s="437" t="s">
        <v>37245</v>
      </c>
      <c r="C5718" s="440" t="s">
        <v>9421</v>
      </c>
      <c r="D5718" s="443" t="s">
        <v>41228</v>
      </c>
    </row>
    <row r="5719" spans="1:4" ht="54" x14ac:dyDescent="0.25">
      <c r="A5719" s="440" t="s">
        <v>37246</v>
      </c>
      <c r="B5719" s="437" t="s">
        <v>37247</v>
      </c>
      <c r="C5719" s="440" t="s">
        <v>9421</v>
      </c>
      <c r="D5719" s="443" t="s">
        <v>60085</v>
      </c>
    </row>
    <row r="5720" spans="1:4" ht="54" x14ac:dyDescent="0.25">
      <c r="A5720" s="440" t="s">
        <v>37248</v>
      </c>
      <c r="B5720" s="437" t="s">
        <v>37249</v>
      </c>
      <c r="C5720" s="440" t="s">
        <v>9421</v>
      </c>
      <c r="D5720" s="443" t="s">
        <v>7218</v>
      </c>
    </row>
    <row r="5721" spans="1:4" ht="54" x14ac:dyDescent="0.25">
      <c r="A5721" s="440" t="s">
        <v>37251</v>
      </c>
      <c r="B5721" s="437" t="s">
        <v>37252</v>
      </c>
      <c r="C5721" s="440" t="s">
        <v>9421</v>
      </c>
      <c r="D5721" s="443" t="s">
        <v>60086</v>
      </c>
    </row>
    <row r="5722" spans="1:4" ht="54" x14ac:dyDescent="0.25">
      <c r="A5722" s="440" t="s">
        <v>37253</v>
      </c>
      <c r="B5722" s="437" t="s">
        <v>37254</v>
      </c>
      <c r="C5722" s="440" t="s">
        <v>9421</v>
      </c>
      <c r="D5722" s="443" t="s">
        <v>13140</v>
      </c>
    </row>
    <row r="5723" spans="1:4" ht="54" x14ac:dyDescent="0.25">
      <c r="A5723" s="440" t="s">
        <v>37256</v>
      </c>
      <c r="B5723" s="437" t="s">
        <v>37257</v>
      </c>
      <c r="C5723" s="440" t="s">
        <v>9421</v>
      </c>
      <c r="D5723" s="443" t="s">
        <v>9326</v>
      </c>
    </row>
    <row r="5724" spans="1:4" ht="54" x14ac:dyDescent="0.25">
      <c r="A5724" s="440" t="s">
        <v>37258</v>
      </c>
      <c r="B5724" s="437" t="s">
        <v>37259</v>
      </c>
      <c r="C5724" s="440" t="s">
        <v>9421</v>
      </c>
      <c r="D5724" s="443" t="s">
        <v>8952</v>
      </c>
    </row>
    <row r="5725" spans="1:4" ht="54" x14ac:dyDescent="0.25">
      <c r="A5725" s="440" t="s">
        <v>37260</v>
      </c>
      <c r="B5725" s="437" t="s">
        <v>37261</v>
      </c>
      <c r="C5725" s="440" t="s">
        <v>9421</v>
      </c>
      <c r="D5725" s="443" t="s">
        <v>43883</v>
      </c>
    </row>
    <row r="5726" spans="1:4" ht="54" x14ac:dyDescent="0.25">
      <c r="A5726" s="440" t="s">
        <v>37262</v>
      </c>
      <c r="B5726" s="437" t="s">
        <v>37263</v>
      </c>
      <c r="C5726" s="440" t="s">
        <v>9421</v>
      </c>
      <c r="D5726" s="443" t="s">
        <v>59458</v>
      </c>
    </row>
    <row r="5727" spans="1:4" ht="54" x14ac:dyDescent="0.25">
      <c r="A5727" s="440" t="s">
        <v>37264</v>
      </c>
      <c r="B5727" s="437" t="s">
        <v>37265</v>
      </c>
      <c r="C5727" s="440" t="s">
        <v>9421</v>
      </c>
      <c r="D5727" s="443" t="s">
        <v>30355</v>
      </c>
    </row>
    <row r="5728" spans="1:4" ht="54" x14ac:dyDescent="0.25">
      <c r="A5728" s="440" t="s">
        <v>37266</v>
      </c>
      <c r="B5728" s="437" t="s">
        <v>37267</v>
      </c>
      <c r="C5728" s="440" t="s">
        <v>9421</v>
      </c>
      <c r="D5728" s="443" t="s">
        <v>42140</v>
      </c>
    </row>
    <row r="5729" spans="1:4" ht="54" x14ac:dyDescent="0.25">
      <c r="A5729" s="440" t="s">
        <v>37268</v>
      </c>
      <c r="B5729" s="437" t="s">
        <v>37269</v>
      </c>
      <c r="C5729" s="440" t="s">
        <v>9421</v>
      </c>
      <c r="D5729" s="443" t="s">
        <v>7301</v>
      </c>
    </row>
    <row r="5730" spans="1:4" ht="54" x14ac:dyDescent="0.25">
      <c r="A5730" s="440" t="s">
        <v>37270</v>
      </c>
      <c r="B5730" s="437" t="s">
        <v>37271</v>
      </c>
      <c r="C5730" s="440" t="s">
        <v>9421</v>
      </c>
      <c r="D5730" s="443" t="s">
        <v>43042</v>
      </c>
    </row>
    <row r="5731" spans="1:4" ht="54" x14ac:dyDescent="0.25">
      <c r="A5731" s="440" t="s">
        <v>37273</v>
      </c>
      <c r="B5731" s="437" t="s">
        <v>37274</v>
      </c>
      <c r="C5731" s="440" t="s">
        <v>9421</v>
      </c>
      <c r="D5731" s="443" t="s">
        <v>58032</v>
      </c>
    </row>
    <row r="5732" spans="1:4" ht="54" x14ac:dyDescent="0.25">
      <c r="A5732" s="440" t="s">
        <v>37275</v>
      </c>
      <c r="B5732" s="437" t="s">
        <v>37276</v>
      </c>
      <c r="C5732" s="440" t="s">
        <v>9421</v>
      </c>
      <c r="D5732" s="443" t="s">
        <v>9344</v>
      </c>
    </row>
    <row r="5733" spans="1:4" ht="54" x14ac:dyDescent="0.25">
      <c r="A5733" s="440" t="s">
        <v>37277</v>
      </c>
      <c r="B5733" s="437" t="s">
        <v>37278</v>
      </c>
      <c r="C5733" s="440" t="s">
        <v>9421</v>
      </c>
      <c r="D5733" s="443" t="s">
        <v>8767</v>
      </c>
    </row>
    <row r="5734" spans="1:4" ht="54" x14ac:dyDescent="0.25">
      <c r="A5734" s="440" t="s">
        <v>37279</v>
      </c>
      <c r="B5734" s="437" t="s">
        <v>37280</v>
      </c>
      <c r="C5734" s="440" t="s">
        <v>9421</v>
      </c>
      <c r="D5734" s="443" t="s">
        <v>14712</v>
      </c>
    </row>
    <row r="5735" spans="1:4" ht="54" x14ac:dyDescent="0.25">
      <c r="A5735" s="440" t="s">
        <v>37282</v>
      </c>
      <c r="B5735" s="437" t="s">
        <v>37283</v>
      </c>
      <c r="C5735" s="440" t="s">
        <v>9421</v>
      </c>
      <c r="D5735" s="443" t="s">
        <v>10087</v>
      </c>
    </row>
    <row r="5736" spans="1:4" ht="54" x14ac:dyDescent="0.25">
      <c r="A5736" s="440" t="s">
        <v>37284</v>
      </c>
      <c r="B5736" s="437" t="s">
        <v>37285</v>
      </c>
      <c r="C5736" s="440" t="s">
        <v>9421</v>
      </c>
      <c r="D5736" s="443" t="s">
        <v>50029</v>
      </c>
    </row>
    <row r="5737" spans="1:4" ht="54" x14ac:dyDescent="0.25">
      <c r="A5737" s="440" t="s">
        <v>37286</v>
      </c>
      <c r="B5737" s="437" t="s">
        <v>37287</v>
      </c>
      <c r="C5737" s="440" t="s">
        <v>9421</v>
      </c>
      <c r="D5737" s="443" t="s">
        <v>37418</v>
      </c>
    </row>
    <row r="5738" spans="1:4" ht="54" x14ac:dyDescent="0.25">
      <c r="A5738" s="440" t="s">
        <v>37288</v>
      </c>
      <c r="B5738" s="437" t="s">
        <v>37289</v>
      </c>
      <c r="C5738" s="440" t="s">
        <v>9421</v>
      </c>
      <c r="D5738" s="443" t="s">
        <v>8185</v>
      </c>
    </row>
    <row r="5739" spans="1:4" ht="67.5" x14ac:dyDescent="0.25">
      <c r="A5739" s="440" t="s">
        <v>37290</v>
      </c>
      <c r="B5739" s="437" t="s">
        <v>37291</v>
      </c>
      <c r="C5739" s="440" t="s">
        <v>9421</v>
      </c>
      <c r="D5739" s="443" t="s">
        <v>15909</v>
      </c>
    </row>
    <row r="5740" spans="1:4" ht="67.5" x14ac:dyDescent="0.25">
      <c r="A5740" s="440" t="s">
        <v>37292</v>
      </c>
      <c r="B5740" s="437" t="s">
        <v>37293</v>
      </c>
      <c r="C5740" s="440" t="s">
        <v>9421</v>
      </c>
      <c r="D5740" s="443" t="s">
        <v>11957</v>
      </c>
    </row>
    <row r="5741" spans="1:4" ht="67.5" x14ac:dyDescent="0.25">
      <c r="A5741" s="440" t="s">
        <v>37295</v>
      </c>
      <c r="B5741" s="437" t="s">
        <v>37296</v>
      </c>
      <c r="C5741" s="440" t="s">
        <v>9421</v>
      </c>
      <c r="D5741" s="443" t="s">
        <v>29000</v>
      </c>
    </row>
    <row r="5742" spans="1:4" ht="67.5" x14ac:dyDescent="0.25">
      <c r="A5742" s="440" t="s">
        <v>37297</v>
      </c>
      <c r="B5742" s="437" t="s">
        <v>37298</v>
      </c>
      <c r="C5742" s="440" t="s">
        <v>9421</v>
      </c>
      <c r="D5742" s="443" t="s">
        <v>17630</v>
      </c>
    </row>
    <row r="5743" spans="1:4" ht="67.5" x14ac:dyDescent="0.25">
      <c r="A5743" s="440" t="s">
        <v>37299</v>
      </c>
      <c r="B5743" s="437" t="s">
        <v>37300</v>
      </c>
      <c r="C5743" s="440" t="s">
        <v>9421</v>
      </c>
      <c r="D5743" s="443" t="s">
        <v>13580</v>
      </c>
    </row>
    <row r="5744" spans="1:4" ht="67.5" x14ac:dyDescent="0.25">
      <c r="A5744" s="440" t="s">
        <v>37301</v>
      </c>
      <c r="B5744" s="437" t="s">
        <v>37302</v>
      </c>
      <c r="C5744" s="440" t="s">
        <v>9421</v>
      </c>
      <c r="D5744" s="443" t="s">
        <v>8957</v>
      </c>
    </row>
    <row r="5745" spans="1:4" ht="67.5" x14ac:dyDescent="0.25">
      <c r="A5745" s="440" t="s">
        <v>37303</v>
      </c>
      <c r="B5745" s="437" t="s">
        <v>37304</v>
      </c>
      <c r="C5745" s="440" t="s">
        <v>9421</v>
      </c>
      <c r="D5745" s="443" t="s">
        <v>56043</v>
      </c>
    </row>
    <row r="5746" spans="1:4" ht="67.5" x14ac:dyDescent="0.25">
      <c r="A5746" s="440" t="s">
        <v>37306</v>
      </c>
      <c r="B5746" s="437" t="s">
        <v>37307</v>
      </c>
      <c r="C5746" s="440" t="s">
        <v>9421</v>
      </c>
      <c r="D5746" s="443" t="s">
        <v>43283</v>
      </c>
    </row>
    <row r="5747" spans="1:4" ht="67.5" x14ac:dyDescent="0.25">
      <c r="A5747" s="440" t="s">
        <v>37309</v>
      </c>
      <c r="B5747" s="437" t="s">
        <v>37310</v>
      </c>
      <c r="C5747" s="440" t="s">
        <v>9421</v>
      </c>
      <c r="D5747" s="443" t="s">
        <v>43450</v>
      </c>
    </row>
    <row r="5748" spans="1:4" ht="67.5" x14ac:dyDescent="0.25">
      <c r="A5748" s="440" t="s">
        <v>37312</v>
      </c>
      <c r="B5748" s="437" t="s">
        <v>37313</v>
      </c>
      <c r="C5748" s="440" t="s">
        <v>9421</v>
      </c>
      <c r="D5748" s="443" t="s">
        <v>34523</v>
      </c>
    </row>
    <row r="5749" spans="1:4" ht="67.5" x14ac:dyDescent="0.25">
      <c r="A5749" s="440" t="s">
        <v>37314</v>
      </c>
      <c r="B5749" s="437" t="s">
        <v>37315</v>
      </c>
      <c r="C5749" s="440" t="s">
        <v>9421</v>
      </c>
      <c r="D5749" s="443" t="s">
        <v>36361</v>
      </c>
    </row>
    <row r="5750" spans="1:4" ht="67.5" x14ac:dyDescent="0.25">
      <c r="A5750" s="440" t="s">
        <v>37316</v>
      </c>
      <c r="B5750" s="437" t="s">
        <v>37317</v>
      </c>
      <c r="C5750" s="440" t="s">
        <v>9421</v>
      </c>
      <c r="D5750" s="443" t="s">
        <v>55299</v>
      </c>
    </row>
    <row r="5751" spans="1:4" ht="67.5" x14ac:dyDescent="0.25">
      <c r="A5751" s="440" t="s">
        <v>37318</v>
      </c>
      <c r="B5751" s="437" t="s">
        <v>37319</v>
      </c>
      <c r="C5751" s="440" t="s">
        <v>9421</v>
      </c>
      <c r="D5751" s="443" t="s">
        <v>17305</v>
      </c>
    </row>
    <row r="5752" spans="1:4" ht="67.5" x14ac:dyDescent="0.25">
      <c r="A5752" s="440" t="s">
        <v>37321</v>
      </c>
      <c r="B5752" s="437" t="s">
        <v>37322</v>
      </c>
      <c r="C5752" s="440" t="s">
        <v>9421</v>
      </c>
      <c r="D5752" s="443" t="s">
        <v>35124</v>
      </c>
    </row>
    <row r="5753" spans="1:4" ht="67.5" x14ac:dyDescent="0.25">
      <c r="A5753" s="440" t="s">
        <v>37323</v>
      </c>
      <c r="B5753" s="437" t="s">
        <v>37324</v>
      </c>
      <c r="C5753" s="440" t="s">
        <v>9421</v>
      </c>
      <c r="D5753" s="443" t="s">
        <v>34357</v>
      </c>
    </row>
    <row r="5754" spans="1:4" ht="67.5" x14ac:dyDescent="0.25">
      <c r="A5754" s="440" t="s">
        <v>37325</v>
      </c>
      <c r="B5754" s="437" t="s">
        <v>37326</v>
      </c>
      <c r="C5754" s="440" t="s">
        <v>9421</v>
      </c>
      <c r="D5754" s="443" t="s">
        <v>42148</v>
      </c>
    </row>
    <row r="5755" spans="1:4" ht="67.5" x14ac:dyDescent="0.25">
      <c r="A5755" s="440" t="s">
        <v>37327</v>
      </c>
      <c r="B5755" s="437" t="s">
        <v>37328</v>
      </c>
      <c r="C5755" s="440" t="s">
        <v>9421</v>
      </c>
      <c r="D5755" s="443" t="s">
        <v>26685</v>
      </c>
    </row>
    <row r="5756" spans="1:4" ht="67.5" x14ac:dyDescent="0.25">
      <c r="A5756" s="440" t="s">
        <v>37329</v>
      </c>
      <c r="B5756" s="437" t="s">
        <v>37330</v>
      </c>
      <c r="C5756" s="440" t="s">
        <v>9421</v>
      </c>
      <c r="D5756" s="443" t="s">
        <v>13108</v>
      </c>
    </row>
    <row r="5757" spans="1:4" ht="67.5" x14ac:dyDescent="0.25">
      <c r="A5757" s="440" t="s">
        <v>37331</v>
      </c>
      <c r="B5757" s="437" t="s">
        <v>37332</v>
      </c>
      <c r="C5757" s="440" t="s">
        <v>9421</v>
      </c>
      <c r="D5757" s="443" t="s">
        <v>60087</v>
      </c>
    </row>
    <row r="5758" spans="1:4" ht="67.5" x14ac:dyDescent="0.25">
      <c r="A5758" s="440" t="s">
        <v>37334</v>
      </c>
      <c r="B5758" s="437" t="s">
        <v>37335</v>
      </c>
      <c r="C5758" s="440" t="s">
        <v>9421</v>
      </c>
      <c r="D5758" s="443" t="s">
        <v>9326</v>
      </c>
    </row>
    <row r="5759" spans="1:4" ht="67.5" x14ac:dyDescent="0.25">
      <c r="A5759" s="440" t="s">
        <v>37337</v>
      </c>
      <c r="B5759" s="437" t="s">
        <v>37338</v>
      </c>
      <c r="C5759" s="440" t="s">
        <v>9421</v>
      </c>
      <c r="D5759" s="443" t="s">
        <v>15527</v>
      </c>
    </row>
    <row r="5760" spans="1:4" ht="67.5" x14ac:dyDescent="0.25">
      <c r="A5760" s="440" t="s">
        <v>37340</v>
      </c>
      <c r="B5760" s="437" t="s">
        <v>37341</v>
      </c>
      <c r="C5760" s="440" t="s">
        <v>9421</v>
      </c>
      <c r="D5760" s="443" t="s">
        <v>35353</v>
      </c>
    </row>
    <row r="5761" spans="1:4" ht="67.5" x14ac:dyDescent="0.25">
      <c r="A5761" s="440" t="s">
        <v>37342</v>
      </c>
      <c r="B5761" s="437" t="s">
        <v>37343</v>
      </c>
      <c r="C5761" s="440" t="s">
        <v>9421</v>
      </c>
      <c r="D5761" s="443" t="s">
        <v>43886</v>
      </c>
    </row>
    <row r="5762" spans="1:4" ht="67.5" x14ac:dyDescent="0.25">
      <c r="A5762" s="440" t="s">
        <v>37344</v>
      </c>
      <c r="B5762" s="437" t="s">
        <v>37345</v>
      </c>
      <c r="C5762" s="440" t="s">
        <v>9421</v>
      </c>
      <c r="D5762" s="443" t="s">
        <v>60088</v>
      </c>
    </row>
    <row r="5763" spans="1:4" ht="67.5" x14ac:dyDescent="0.25">
      <c r="A5763" s="440" t="s">
        <v>37346</v>
      </c>
      <c r="B5763" s="437" t="s">
        <v>37347</v>
      </c>
      <c r="C5763" s="440" t="s">
        <v>9421</v>
      </c>
      <c r="D5763" s="443" t="s">
        <v>14847</v>
      </c>
    </row>
    <row r="5764" spans="1:4" ht="67.5" x14ac:dyDescent="0.25">
      <c r="A5764" s="440" t="s">
        <v>37348</v>
      </c>
      <c r="B5764" s="437" t="s">
        <v>37349</v>
      </c>
      <c r="C5764" s="440" t="s">
        <v>9421</v>
      </c>
      <c r="D5764" s="443" t="s">
        <v>13848</v>
      </c>
    </row>
    <row r="5765" spans="1:4" ht="67.5" x14ac:dyDescent="0.25">
      <c r="A5765" s="440" t="s">
        <v>37350</v>
      </c>
      <c r="B5765" s="437" t="s">
        <v>37351</v>
      </c>
      <c r="C5765" s="440" t="s">
        <v>9421</v>
      </c>
      <c r="D5765" s="443" t="s">
        <v>36385</v>
      </c>
    </row>
    <row r="5766" spans="1:4" ht="67.5" x14ac:dyDescent="0.25">
      <c r="A5766" s="440" t="s">
        <v>37352</v>
      </c>
      <c r="B5766" s="437" t="s">
        <v>37353</v>
      </c>
      <c r="C5766" s="440" t="s">
        <v>9421</v>
      </c>
      <c r="D5766" s="443" t="s">
        <v>11806</v>
      </c>
    </row>
    <row r="5767" spans="1:4" ht="67.5" x14ac:dyDescent="0.25">
      <c r="A5767" s="440" t="s">
        <v>37354</v>
      </c>
      <c r="B5767" s="437" t="s">
        <v>37355</v>
      </c>
      <c r="C5767" s="440" t="s">
        <v>9421</v>
      </c>
      <c r="D5767" s="443" t="s">
        <v>17355</v>
      </c>
    </row>
    <row r="5768" spans="1:4" ht="67.5" x14ac:dyDescent="0.25">
      <c r="A5768" s="440" t="s">
        <v>37357</v>
      </c>
      <c r="B5768" s="437" t="s">
        <v>37358</v>
      </c>
      <c r="C5768" s="440" t="s">
        <v>9421</v>
      </c>
      <c r="D5768" s="443" t="s">
        <v>52359</v>
      </c>
    </row>
    <row r="5769" spans="1:4" ht="67.5" x14ac:dyDescent="0.25">
      <c r="A5769" s="440" t="s">
        <v>37359</v>
      </c>
      <c r="B5769" s="437" t="s">
        <v>37360</v>
      </c>
      <c r="C5769" s="440" t="s">
        <v>9421</v>
      </c>
      <c r="D5769" s="443" t="s">
        <v>57673</v>
      </c>
    </row>
    <row r="5770" spans="1:4" ht="67.5" x14ac:dyDescent="0.25">
      <c r="A5770" s="440" t="s">
        <v>37361</v>
      </c>
      <c r="B5770" s="437" t="s">
        <v>37362</v>
      </c>
      <c r="C5770" s="440" t="s">
        <v>9421</v>
      </c>
      <c r="D5770" s="443" t="s">
        <v>60089</v>
      </c>
    </row>
    <row r="5771" spans="1:4" ht="67.5" x14ac:dyDescent="0.25">
      <c r="A5771" s="440" t="s">
        <v>37363</v>
      </c>
      <c r="B5771" s="437" t="s">
        <v>37364</v>
      </c>
      <c r="C5771" s="440" t="s">
        <v>9421</v>
      </c>
      <c r="D5771" s="443" t="s">
        <v>13967</v>
      </c>
    </row>
    <row r="5772" spans="1:4" ht="67.5" x14ac:dyDescent="0.25">
      <c r="A5772" s="440" t="s">
        <v>37365</v>
      </c>
      <c r="B5772" s="437" t="s">
        <v>37366</v>
      </c>
      <c r="C5772" s="440" t="s">
        <v>9421</v>
      </c>
      <c r="D5772" s="443" t="s">
        <v>39695</v>
      </c>
    </row>
    <row r="5773" spans="1:4" ht="67.5" x14ac:dyDescent="0.25">
      <c r="A5773" s="440" t="s">
        <v>37367</v>
      </c>
      <c r="B5773" s="437" t="s">
        <v>37368</v>
      </c>
      <c r="C5773" s="440" t="s">
        <v>9421</v>
      </c>
      <c r="D5773" s="443" t="s">
        <v>31809</v>
      </c>
    </row>
    <row r="5774" spans="1:4" ht="67.5" x14ac:dyDescent="0.25">
      <c r="A5774" s="440" t="s">
        <v>37369</v>
      </c>
      <c r="B5774" s="437" t="s">
        <v>37370</v>
      </c>
      <c r="C5774" s="440" t="s">
        <v>9421</v>
      </c>
      <c r="D5774" s="443" t="s">
        <v>59041</v>
      </c>
    </row>
    <row r="5775" spans="1:4" ht="67.5" x14ac:dyDescent="0.25">
      <c r="A5775" s="440" t="s">
        <v>37372</v>
      </c>
      <c r="B5775" s="437" t="s">
        <v>37373</v>
      </c>
      <c r="C5775" s="440" t="s">
        <v>9421</v>
      </c>
      <c r="D5775" s="443" t="s">
        <v>42615</v>
      </c>
    </row>
    <row r="5776" spans="1:4" ht="67.5" x14ac:dyDescent="0.25">
      <c r="A5776" s="440" t="s">
        <v>37375</v>
      </c>
      <c r="B5776" s="437" t="s">
        <v>37376</v>
      </c>
      <c r="C5776" s="440" t="s">
        <v>9421</v>
      </c>
      <c r="D5776" s="443" t="s">
        <v>38041</v>
      </c>
    </row>
    <row r="5777" spans="1:4" ht="67.5" x14ac:dyDescent="0.25">
      <c r="A5777" s="440" t="s">
        <v>37377</v>
      </c>
      <c r="B5777" s="437" t="s">
        <v>37378</v>
      </c>
      <c r="C5777" s="440" t="s">
        <v>9421</v>
      </c>
      <c r="D5777" s="443" t="s">
        <v>8651</v>
      </c>
    </row>
    <row r="5778" spans="1:4" ht="67.5" x14ac:dyDescent="0.25">
      <c r="A5778" s="440" t="s">
        <v>37379</v>
      </c>
      <c r="B5778" s="437" t="s">
        <v>37380</v>
      </c>
      <c r="C5778" s="440" t="s">
        <v>9421</v>
      </c>
      <c r="D5778" s="443" t="s">
        <v>18542</v>
      </c>
    </row>
    <row r="5779" spans="1:4" ht="67.5" x14ac:dyDescent="0.25">
      <c r="A5779" s="440" t="s">
        <v>37381</v>
      </c>
      <c r="B5779" s="437" t="s">
        <v>37382</v>
      </c>
      <c r="C5779" s="440" t="s">
        <v>9421</v>
      </c>
      <c r="D5779" s="443" t="s">
        <v>28870</v>
      </c>
    </row>
    <row r="5780" spans="1:4" ht="67.5" x14ac:dyDescent="0.25">
      <c r="A5780" s="440" t="s">
        <v>37383</v>
      </c>
      <c r="B5780" s="437" t="s">
        <v>37384</v>
      </c>
      <c r="C5780" s="440" t="s">
        <v>9421</v>
      </c>
      <c r="D5780" s="443" t="s">
        <v>12518</v>
      </c>
    </row>
    <row r="5781" spans="1:4" ht="67.5" x14ac:dyDescent="0.25">
      <c r="A5781" s="440" t="s">
        <v>37386</v>
      </c>
      <c r="B5781" s="437" t="s">
        <v>37387</v>
      </c>
      <c r="C5781" s="440" t="s">
        <v>9421</v>
      </c>
      <c r="D5781" s="443" t="s">
        <v>9027</v>
      </c>
    </row>
    <row r="5782" spans="1:4" ht="67.5" x14ac:dyDescent="0.25">
      <c r="A5782" s="440" t="s">
        <v>37388</v>
      </c>
      <c r="B5782" s="437" t="s">
        <v>37389</v>
      </c>
      <c r="C5782" s="440" t="s">
        <v>9421</v>
      </c>
      <c r="D5782" s="443" t="s">
        <v>14395</v>
      </c>
    </row>
    <row r="5783" spans="1:4" ht="67.5" x14ac:dyDescent="0.25">
      <c r="A5783" s="440" t="s">
        <v>37391</v>
      </c>
      <c r="B5783" s="437" t="s">
        <v>37392</v>
      </c>
      <c r="C5783" s="440" t="s">
        <v>9421</v>
      </c>
      <c r="D5783" s="443" t="s">
        <v>11603</v>
      </c>
    </row>
    <row r="5784" spans="1:4" ht="67.5" x14ac:dyDescent="0.25">
      <c r="A5784" s="440" t="s">
        <v>37394</v>
      </c>
      <c r="B5784" s="437" t="s">
        <v>37395</v>
      </c>
      <c r="C5784" s="440" t="s">
        <v>9421</v>
      </c>
      <c r="D5784" s="443" t="s">
        <v>8079</v>
      </c>
    </row>
    <row r="5785" spans="1:4" ht="67.5" x14ac:dyDescent="0.25">
      <c r="A5785" s="440" t="s">
        <v>37396</v>
      </c>
      <c r="B5785" s="437" t="s">
        <v>37397</v>
      </c>
      <c r="C5785" s="440" t="s">
        <v>9421</v>
      </c>
      <c r="D5785" s="443" t="s">
        <v>35928</v>
      </c>
    </row>
    <row r="5786" spans="1:4" ht="67.5" x14ac:dyDescent="0.25">
      <c r="A5786" s="440" t="s">
        <v>37398</v>
      </c>
      <c r="B5786" s="437" t="s">
        <v>37399</v>
      </c>
      <c r="C5786" s="440" t="s">
        <v>9421</v>
      </c>
      <c r="D5786" s="443" t="s">
        <v>9413</v>
      </c>
    </row>
    <row r="5787" spans="1:4" ht="67.5" x14ac:dyDescent="0.25">
      <c r="A5787" s="440" t="s">
        <v>37400</v>
      </c>
      <c r="B5787" s="437" t="s">
        <v>37401</v>
      </c>
      <c r="C5787" s="440" t="s">
        <v>9421</v>
      </c>
      <c r="D5787" s="443" t="s">
        <v>8948</v>
      </c>
    </row>
    <row r="5788" spans="1:4" ht="67.5" x14ac:dyDescent="0.25">
      <c r="A5788" s="440" t="s">
        <v>37402</v>
      </c>
      <c r="B5788" s="437" t="s">
        <v>37403</v>
      </c>
      <c r="C5788" s="440" t="s">
        <v>9421</v>
      </c>
      <c r="D5788" s="443" t="s">
        <v>13382</v>
      </c>
    </row>
    <row r="5789" spans="1:4" ht="67.5" x14ac:dyDescent="0.25">
      <c r="A5789" s="440" t="s">
        <v>37404</v>
      </c>
      <c r="B5789" s="437" t="s">
        <v>37405</v>
      </c>
      <c r="C5789" s="440" t="s">
        <v>9421</v>
      </c>
      <c r="D5789" s="443" t="s">
        <v>12252</v>
      </c>
    </row>
    <row r="5790" spans="1:4" ht="67.5" x14ac:dyDescent="0.25">
      <c r="A5790" s="440" t="s">
        <v>37407</v>
      </c>
      <c r="B5790" s="437" t="s">
        <v>37408</v>
      </c>
      <c r="C5790" s="440" t="s">
        <v>9421</v>
      </c>
      <c r="D5790" s="443" t="s">
        <v>11913</v>
      </c>
    </row>
    <row r="5791" spans="1:4" ht="67.5" x14ac:dyDescent="0.25">
      <c r="A5791" s="440" t="s">
        <v>37410</v>
      </c>
      <c r="B5791" s="437" t="s">
        <v>37411</v>
      </c>
      <c r="C5791" s="440" t="s">
        <v>9421</v>
      </c>
      <c r="D5791" s="443" t="s">
        <v>16002</v>
      </c>
    </row>
    <row r="5792" spans="1:4" ht="67.5" x14ac:dyDescent="0.25">
      <c r="A5792" s="440" t="s">
        <v>37412</v>
      </c>
      <c r="B5792" s="437" t="s">
        <v>37413</v>
      </c>
      <c r="C5792" s="440" t="s">
        <v>9421</v>
      </c>
      <c r="D5792" s="443" t="s">
        <v>38930</v>
      </c>
    </row>
    <row r="5793" spans="1:4" ht="67.5" x14ac:dyDescent="0.25">
      <c r="A5793" s="440" t="s">
        <v>37414</v>
      </c>
      <c r="B5793" s="437" t="s">
        <v>37415</v>
      </c>
      <c r="C5793" s="440" t="s">
        <v>9421</v>
      </c>
      <c r="D5793" s="443" t="s">
        <v>7240</v>
      </c>
    </row>
    <row r="5794" spans="1:4" ht="67.5" x14ac:dyDescent="0.25">
      <c r="A5794" s="440" t="s">
        <v>37416</v>
      </c>
      <c r="B5794" s="437" t="s">
        <v>37417</v>
      </c>
      <c r="C5794" s="440" t="s">
        <v>9421</v>
      </c>
      <c r="D5794" s="443" t="s">
        <v>34916</v>
      </c>
    </row>
    <row r="5795" spans="1:4" ht="67.5" x14ac:dyDescent="0.25">
      <c r="A5795" s="440" t="s">
        <v>37419</v>
      </c>
      <c r="B5795" s="437" t="s">
        <v>37420</v>
      </c>
      <c r="C5795" s="440" t="s">
        <v>9421</v>
      </c>
      <c r="D5795" s="443" t="s">
        <v>54069</v>
      </c>
    </row>
    <row r="5796" spans="1:4" ht="67.5" x14ac:dyDescent="0.25">
      <c r="A5796" s="440" t="s">
        <v>37421</v>
      </c>
      <c r="B5796" s="437" t="s">
        <v>37422</v>
      </c>
      <c r="C5796" s="440" t="s">
        <v>9421</v>
      </c>
      <c r="D5796" s="443" t="s">
        <v>18463</v>
      </c>
    </row>
    <row r="5797" spans="1:4" ht="67.5" x14ac:dyDescent="0.25">
      <c r="A5797" s="440" t="s">
        <v>37424</v>
      </c>
      <c r="B5797" s="437" t="s">
        <v>37425</v>
      </c>
      <c r="C5797" s="440" t="s">
        <v>9421</v>
      </c>
      <c r="D5797" s="443" t="s">
        <v>37308</v>
      </c>
    </row>
    <row r="5798" spans="1:4" ht="67.5" x14ac:dyDescent="0.25">
      <c r="A5798" s="440" t="s">
        <v>37426</v>
      </c>
      <c r="B5798" s="437" t="s">
        <v>37427</v>
      </c>
      <c r="C5798" s="440" t="s">
        <v>9421</v>
      </c>
      <c r="D5798" s="443" t="s">
        <v>14926</v>
      </c>
    </row>
    <row r="5799" spans="1:4" ht="67.5" x14ac:dyDescent="0.25">
      <c r="A5799" s="440" t="s">
        <v>37428</v>
      </c>
      <c r="B5799" s="437" t="s">
        <v>37429</v>
      </c>
      <c r="C5799" s="440" t="s">
        <v>9421</v>
      </c>
      <c r="D5799" s="443" t="s">
        <v>9048</v>
      </c>
    </row>
    <row r="5800" spans="1:4" ht="67.5" x14ac:dyDescent="0.25">
      <c r="A5800" s="440" t="s">
        <v>37430</v>
      </c>
      <c r="B5800" s="437" t="s">
        <v>37431</v>
      </c>
      <c r="C5800" s="440" t="s">
        <v>9421</v>
      </c>
      <c r="D5800" s="443" t="s">
        <v>35894</v>
      </c>
    </row>
    <row r="5801" spans="1:4" ht="67.5" x14ac:dyDescent="0.25">
      <c r="A5801" s="440" t="s">
        <v>37432</v>
      </c>
      <c r="B5801" s="437" t="s">
        <v>37433</v>
      </c>
      <c r="C5801" s="440" t="s">
        <v>9421</v>
      </c>
      <c r="D5801" s="443" t="s">
        <v>27285</v>
      </c>
    </row>
    <row r="5802" spans="1:4" ht="67.5" x14ac:dyDescent="0.25">
      <c r="A5802" s="440" t="s">
        <v>37435</v>
      </c>
      <c r="B5802" s="437" t="s">
        <v>37436</v>
      </c>
      <c r="C5802" s="440" t="s">
        <v>9421</v>
      </c>
      <c r="D5802" s="443" t="s">
        <v>18524</v>
      </c>
    </row>
    <row r="5803" spans="1:4" ht="67.5" x14ac:dyDescent="0.25">
      <c r="A5803" s="440" t="s">
        <v>37437</v>
      </c>
      <c r="B5803" s="437" t="s">
        <v>37438</v>
      </c>
      <c r="C5803" s="440" t="s">
        <v>9421</v>
      </c>
      <c r="D5803" s="443" t="s">
        <v>40569</v>
      </c>
    </row>
    <row r="5804" spans="1:4" ht="67.5" x14ac:dyDescent="0.25">
      <c r="A5804" s="440" t="s">
        <v>37439</v>
      </c>
      <c r="B5804" s="437" t="s">
        <v>37440</v>
      </c>
      <c r="C5804" s="440" t="s">
        <v>9421</v>
      </c>
      <c r="D5804" s="443" t="s">
        <v>8526</v>
      </c>
    </row>
    <row r="5805" spans="1:4" ht="67.5" x14ac:dyDescent="0.25">
      <c r="A5805" s="440" t="s">
        <v>37441</v>
      </c>
      <c r="B5805" s="437" t="s">
        <v>37442</v>
      </c>
      <c r="C5805" s="440" t="s">
        <v>9421</v>
      </c>
      <c r="D5805" s="443" t="s">
        <v>60090</v>
      </c>
    </row>
    <row r="5806" spans="1:4" ht="67.5" x14ac:dyDescent="0.25">
      <c r="A5806" s="440" t="s">
        <v>37443</v>
      </c>
      <c r="B5806" s="437" t="s">
        <v>37444</v>
      </c>
      <c r="C5806" s="440" t="s">
        <v>9421</v>
      </c>
      <c r="D5806" s="443" t="s">
        <v>9478</v>
      </c>
    </row>
    <row r="5807" spans="1:4" ht="67.5" x14ac:dyDescent="0.25">
      <c r="A5807" s="440" t="s">
        <v>37445</v>
      </c>
      <c r="B5807" s="437" t="s">
        <v>37446</v>
      </c>
      <c r="C5807" s="440" t="s">
        <v>9421</v>
      </c>
      <c r="D5807" s="443" t="s">
        <v>13812</v>
      </c>
    </row>
    <row r="5808" spans="1:4" ht="67.5" x14ac:dyDescent="0.25">
      <c r="A5808" s="440" t="s">
        <v>37447</v>
      </c>
      <c r="B5808" s="437" t="s">
        <v>37448</v>
      </c>
      <c r="C5808" s="440" t="s">
        <v>9421</v>
      </c>
      <c r="D5808" s="443" t="s">
        <v>14294</v>
      </c>
    </row>
    <row r="5809" spans="1:4" ht="67.5" x14ac:dyDescent="0.25">
      <c r="A5809" s="440" t="s">
        <v>37450</v>
      </c>
      <c r="B5809" s="437" t="s">
        <v>37451</v>
      </c>
      <c r="C5809" s="440" t="s">
        <v>9421</v>
      </c>
      <c r="D5809" s="443" t="s">
        <v>27434</v>
      </c>
    </row>
    <row r="5810" spans="1:4" ht="67.5" x14ac:dyDescent="0.25">
      <c r="A5810" s="440" t="s">
        <v>37452</v>
      </c>
      <c r="B5810" s="437" t="s">
        <v>37453</v>
      </c>
      <c r="C5810" s="440" t="s">
        <v>9421</v>
      </c>
      <c r="D5810" s="443" t="s">
        <v>55603</v>
      </c>
    </row>
    <row r="5811" spans="1:4" ht="40.5" x14ac:dyDescent="0.25">
      <c r="A5811" s="440" t="s">
        <v>37454</v>
      </c>
      <c r="B5811" s="437" t="s">
        <v>57050</v>
      </c>
      <c r="C5811" s="440" t="s">
        <v>9421</v>
      </c>
      <c r="D5811" s="443" t="s">
        <v>60091</v>
      </c>
    </row>
    <row r="5812" spans="1:4" ht="40.5" x14ac:dyDescent="0.25">
      <c r="A5812" s="440" t="s">
        <v>37455</v>
      </c>
      <c r="B5812" s="437" t="s">
        <v>57051</v>
      </c>
      <c r="C5812" s="440" t="s">
        <v>9421</v>
      </c>
      <c r="D5812" s="443" t="s">
        <v>60092</v>
      </c>
    </row>
    <row r="5813" spans="1:4" ht="40.5" x14ac:dyDescent="0.25">
      <c r="A5813" s="440" t="s">
        <v>37456</v>
      </c>
      <c r="B5813" s="437" t="s">
        <v>37457</v>
      </c>
      <c r="C5813" s="440" t="s">
        <v>9421</v>
      </c>
      <c r="D5813" s="443" t="s">
        <v>30415</v>
      </c>
    </row>
    <row r="5814" spans="1:4" ht="40.5" x14ac:dyDescent="0.25">
      <c r="A5814" s="440" t="s">
        <v>37458</v>
      </c>
      <c r="B5814" s="437" t="s">
        <v>37459</v>
      </c>
      <c r="C5814" s="440" t="s">
        <v>9421</v>
      </c>
      <c r="D5814" s="443" t="s">
        <v>32184</v>
      </c>
    </row>
    <row r="5815" spans="1:4" ht="54" x14ac:dyDescent="0.25">
      <c r="A5815" s="440" t="s">
        <v>37461</v>
      </c>
      <c r="B5815" s="437" t="s">
        <v>37462</v>
      </c>
      <c r="C5815" s="440" t="s">
        <v>9421</v>
      </c>
      <c r="D5815" s="443" t="s">
        <v>14423</v>
      </c>
    </row>
    <row r="5816" spans="1:4" ht="67.5" x14ac:dyDescent="0.25">
      <c r="A5816" s="440" t="s">
        <v>37464</v>
      </c>
      <c r="B5816" s="437" t="s">
        <v>37465</v>
      </c>
      <c r="C5816" s="440" t="s">
        <v>9421</v>
      </c>
      <c r="D5816" s="443" t="s">
        <v>7604</v>
      </c>
    </row>
    <row r="5817" spans="1:4" ht="67.5" x14ac:dyDescent="0.25">
      <c r="A5817" s="440" t="s">
        <v>37466</v>
      </c>
      <c r="B5817" s="437" t="s">
        <v>37467</v>
      </c>
      <c r="C5817" s="440" t="s">
        <v>9421</v>
      </c>
      <c r="D5817" s="443" t="s">
        <v>8249</v>
      </c>
    </row>
    <row r="5818" spans="1:4" ht="67.5" x14ac:dyDescent="0.25">
      <c r="A5818" s="440" t="s">
        <v>37468</v>
      </c>
      <c r="B5818" s="437" t="s">
        <v>37469</v>
      </c>
      <c r="C5818" s="440" t="s">
        <v>9421</v>
      </c>
      <c r="D5818" s="443" t="s">
        <v>60093</v>
      </c>
    </row>
    <row r="5819" spans="1:4" ht="67.5" x14ac:dyDescent="0.25">
      <c r="A5819" s="440" t="s">
        <v>37470</v>
      </c>
      <c r="B5819" s="437" t="s">
        <v>37471</v>
      </c>
      <c r="C5819" s="440" t="s">
        <v>9421</v>
      </c>
      <c r="D5819" s="443" t="s">
        <v>11316</v>
      </c>
    </row>
    <row r="5820" spans="1:4" ht="54" x14ac:dyDescent="0.25">
      <c r="A5820" s="440" t="s">
        <v>37472</v>
      </c>
      <c r="B5820" s="437" t="s">
        <v>37473</v>
      </c>
      <c r="C5820" s="440" t="s">
        <v>9421</v>
      </c>
      <c r="D5820" s="443" t="s">
        <v>11217</v>
      </c>
    </row>
    <row r="5821" spans="1:4" ht="67.5" x14ac:dyDescent="0.25">
      <c r="A5821" s="440" t="s">
        <v>37474</v>
      </c>
      <c r="B5821" s="437" t="s">
        <v>37475</v>
      </c>
      <c r="C5821" s="440" t="s">
        <v>9421</v>
      </c>
      <c r="D5821" s="443" t="s">
        <v>13398</v>
      </c>
    </row>
    <row r="5822" spans="1:4" ht="67.5" x14ac:dyDescent="0.25">
      <c r="A5822" s="440" t="s">
        <v>37476</v>
      </c>
      <c r="B5822" s="437" t="s">
        <v>37477</v>
      </c>
      <c r="C5822" s="440" t="s">
        <v>9421</v>
      </c>
      <c r="D5822" s="443" t="s">
        <v>11282</v>
      </c>
    </row>
    <row r="5823" spans="1:4" ht="67.5" x14ac:dyDescent="0.25">
      <c r="A5823" s="440" t="s">
        <v>37478</v>
      </c>
      <c r="B5823" s="437" t="s">
        <v>37479</v>
      </c>
      <c r="C5823" s="440" t="s">
        <v>9421</v>
      </c>
      <c r="D5823" s="443" t="s">
        <v>11299</v>
      </c>
    </row>
    <row r="5824" spans="1:4" ht="67.5" x14ac:dyDescent="0.25">
      <c r="A5824" s="440" t="s">
        <v>37480</v>
      </c>
      <c r="B5824" s="437" t="s">
        <v>37481</v>
      </c>
      <c r="C5824" s="440" t="s">
        <v>9421</v>
      </c>
      <c r="D5824" s="443" t="s">
        <v>11274</v>
      </c>
    </row>
    <row r="5825" spans="1:4" ht="54" x14ac:dyDescent="0.25">
      <c r="A5825" s="440" t="s">
        <v>37483</v>
      </c>
      <c r="B5825" s="437" t="s">
        <v>37484</v>
      </c>
      <c r="C5825" s="440" t="s">
        <v>9421</v>
      </c>
      <c r="D5825" s="443" t="s">
        <v>37485</v>
      </c>
    </row>
    <row r="5826" spans="1:4" ht="54" x14ac:dyDescent="0.25">
      <c r="A5826" s="440" t="s">
        <v>37486</v>
      </c>
      <c r="B5826" s="437" t="s">
        <v>37487</v>
      </c>
      <c r="C5826" s="440" t="s">
        <v>9421</v>
      </c>
      <c r="D5826" s="443" t="s">
        <v>13647</v>
      </c>
    </row>
    <row r="5827" spans="1:4" ht="67.5" x14ac:dyDescent="0.25">
      <c r="A5827" s="440" t="s">
        <v>37488</v>
      </c>
      <c r="B5827" s="437" t="s">
        <v>37489</v>
      </c>
      <c r="C5827" s="440" t="s">
        <v>9421</v>
      </c>
      <c r="D5827" s="443" t="s">
        <v>9475</v>
      </c>
    </row>
    <row r="5828" spans="1:4" ht="67.5" x14ac:dyDescent="0.25">
      <c r="A5828" s="440" t="s">
        <v>37490</v>
      </c>
      <c r="B5828" s="437" t="s">
        <v>37491</v>
      </c>
      <c r="C5828" s="440" t="s">
        <v>9421</v>
      </c>
      <c r="D5828" s="443" t="s">
        <v>10841</v>
      </c>
    </row>
    <row r="5829" spans="1:4" ht="67.5" x14ac:dyDescent="0.25">
      <c r="A5829" s="440" t="s">
        <v>37492</v>
      </c>
      <c r="B5829" s="437" t="s">
        <v>37493</v>
      </c>
      <c r="C5829" s="440" t="s">
        <v>9421</v>
      </c>
      <c r="D5829" s="443" t="s">
        <v>13375</v>
      </c>
    </row>
    <row r="5830" spans="1:4" ht="67.5" x14ac:dyDescent="0.25">
      <c r="A5830" s="440" t="s">
        <v>37494</v>
      </c>
      <c r="B5830" s="437" t="s">
        <v>37495</v>
      </c>
      <c r="C5830" s="440" t="s">
        <v>9421</v>
      </c>
      <c r="D5830" s="443" t="s">
        <v>44146</v>
      </c>
    </row>
    <row r="5831" spans="1:4" ht="67.5" x14ac:dyDescent="0.25">
      <c r="A5831" s="440" t="s">
        <v>37496</v>
      </c>
      <c r="B5831" s="437" t="s">
        <v>37497</v>
      </c>
      <c r="C5831" s="440" t="s">
        <v>9421</v>
      </c>
      <c r="D5831" s="443" t="s">
        <v>39985</v>
      </c>
    </row>
    <row r="5832" spans="1:4" ht="67.5" x14ac:dyDescent="0.25">
      <c r="A5832" s="440" t="s">
        <v>37499</v>
      </c>
      <c r="B5832" s="437" t="s">
        <v>37500</v>
      </c>
      <c r="C5832" s="440" t="s">
        <v>9421</v>
      </c>
      <c r="D5832" s="443" t="s">
        <v>27689</v>
      </c>
    </row>
    <row r="5833" spans="1:4" ht="27" x14ac:dyDescent="0.25">
      <c r="A5833" s="440" t="s">
        <v>37501</v>
      </c>
      <c r="B5833" s="437" t="s">
        <v>37502</v>
      </c>
      <c r="C5833" s="440" t="s">
        <v>9421</v>
      </c>
      <c r="D5833" s="443" t="s">
        <v>59114</v>
      </c>
    </row>
    <row r="5834" spans="1:4" ht="54" x14ac:dyDescent="0.25">
      <c r="A5834" s="440" t="s">
        <v>37503</v>
      </c>
      <c r="B5834" s="437" t="s">
        <v>37504</v>
      </c>
      <c r="C5834" s="440" t="s">
        <v>9421</v>
      </c>
      <c r="D5834" s="443" t="s">
        <v>14340</v>
      </c>
    </row>
    <row r="5835" spans="1:4" ht="67.5" x14ac:dyDescent="0.25">
      <c r="A5835" s="440" t="s">
        <v>37505</v>
      </c>
      <c r="B5835" s="437" t="s">
        <v>37506</v>
      </c>
      <c r="C5835" s="440" t="s">
        <v>9421</v>
      </c>
      <c r="D5835" s="443" t="s">
        <v>32525</v>
      </c>
    </row>
    <row r="5836" spans="1:4" ht="67.5" x14ac:dyDescent="0.25">
      <c r="A5836" s="440" t="s">
        <v>37507</v>
      </c>
      <c r="B5836" s="437" t="s">
        <v>37508</v>
      </c>
      <c r="C5836" s="440" t="s">
        <v>9421</v>
      </c>
      <c r="D5836" s="443" t="s">
        <v>8937</v>
      </c>
    </row>
    <row r="5837" spans="1:4" ht="54" x14ac:dyDescent="0.25">
      <c r="A5837" s="440" t="s">
        <v>37509</v>
      </c>
      <c r="B5837" s="437" t="s">
        <v>37510</v>
      </c>
      <c r="C5837" s="440" t="s">
        <v>9421</v>
      </c>
      <c r="D5837" s="443" t="s">
        <v>13460</v>
      </c>
    </row>
    <row r="5838" spans="1:4" ht="67.5" x14ac:dyDescent="0.25">
      <c r="A5838" s="440" t="s">
        <v>37511</v>
      </c>
      <c r="B5838" s="437" t="s">
        <v>37512</v>
      </c>
      <c r="C5838" s="440" t="s">
        <v>9421</v>
      </c>
      <c r="D5838" s="443" t="s">
        <v>13517</v>
      </c>
    </row>
    <row r="5839" spans="1:4" ht="67.5" x14ac:dyDescent="0.25">
      <c r="A5839" s="440" t="s">
        <v>37513</v>
      </c>
      <c r="B5839" s="437" t="s">
        <v>37514</v>
      </c>
      <c r="C5839" s="440" t="s">
        <v>9421</v>
      </c>
      <c r="D5839" s="443" t="s">
        <v>7662</v>
      </c>
    </row>
    <row r="5840" spans="1:4" ht="54" x14ac:dyDescent="0.25">
      <c r="A5840" s="440" t="s">
        <v>37515</v>
      </c>
      <c r="B5840" s="437" t="s">
        <v>37516</v>
      </c>
      <c r="C5840" s="440" t="s">
        <v>9421</v>
      </c>
      <c r="D5840" s="443" t="s">
        <v>55760</v>
      </c>
    </row>
    <row r="5841" spans="1:4" ht="54" x14ac:dyDescent="0.25">
      <c r="A5841" s="440" t="s">
        <v>37517</v>
      </c>
      <c r="B5841" s="437" t="s">
        <v>37518</v>
      </c>
      <c r="C5841" s="440" t="s">
        <v>9421</v>
      </c>
      <c r="D5841" s="443" t="s">
        <v>13712</v>
      </c>
    </row>
    <row r="5842" spans="1:4" ht="54" x14ac:dyDescent="0.25">
      <c r="A5842" s="440" t="s">
        <v>37520</v>
      </c>
      <c r="B5842" s="437" t="s">
        <v>37521</v>
      </c>
      <c r="C5842" s="440" t="s">
        <v>9421</v>
      </c>
      <c r="D5842" s="443" t="s">
        <v>15966</v>
      </c>
    </row>
    <row r="5843" spans="1:4" ht="54" x14ac:dyDescent="0.25">
      <c r="A5843" s="440" t="s">
        <v>37522</v>
      </c>
      <c r="B5843" s="437" t="s">
        <v>37523</v>
      </c>
      <c r="C5843" s="440" t="s">
        <v>9421</v>
      </c>
      <c r="D5843" s="443" t="s">
        <v>31051</v>
      </c>
    </row>
    <row r="5844" spans="1:4" ht="54" x14ac:dyDescent="0.25">
      <c r="A5844" s="440" t="s">
        <v>37525</v>
      </c>
      <c r="B5844" s="437" t="s">
        <v>37526</v>
      </c>
      <c r="C5844" s="440" t="s">
        <v>9421</v>
      </c>
      <c r="D5844" s="443" t="s">
        <v>8238</v>
      </c>
    </row>
    <row r="5845" spans="1:4" ht="67.5" x14ac:dyDescent="0.25">
      <c r="A5845" s="440" t="s">
        <v>37527</v>
      </c>
      <c r="B5845" s="437" t="s">
        <v>37528</v>
      </c>
      <c r="C5845" s="440" t="s">
        <v>9421</v>
      </c>
      <c r="D5845" s="443" t="s">
        <v>35894</v>
      </c>
    </row>
    <row r="5846" spans="1:4" ht="54" x14ac:dyDescent="0.25">
      <c r="A5846" s="440" t="s">
        <v>37529</v>
      </c>
      <c r="B5846" s="437" t="s">
        <v>37530</v>
      </c>
      <c r="C5846" s="440" t="s">
        <v>9421</v>
      </c>
      <c r="D5846" s="443" t="s">
        <v>13499</v>
      </c>
    </row>
    <row r="5847" spans="1:4" ht="54" x14ac:dyDescent="0.25">
      <c r="A5847" s="440" t="s">
        <v>37531</v>
      </c>
      <c r="B5847" s="437" t="s">
        <v>37532</v>
      </c>
      <c r="C5847" s="440" t="s">
        <v>9421</v>
      </c>
      <c r="D5847" s="443" t="s">
        <v>31151</v>
      </c>
    </row>
    <row r="5848" spans="1:4" ht="54" x14ac:dyDescent="0.25">
      <c r="A5848" s="440" t="s">
        <v>37533</v>
      </c>
      <c r="B5848" s="437" t="s">
        <v>37534</v>
      </c>
      <c r="C5848" s="440" t="s">
        <v>9421</v>
      </c>
      <c r="D5848" s="443" t="s">
        <v>13436</v>
      </c>
    </row>
    <row r="5849" spans="1:4" ht="54" x14ac:dyDescent="0.25">
      <c r="A5849" s="440" t="s">
        <v>37535</v>
      </c>
      <c r="B5849" s="437" t="s">
        <v>37536</v>
      </c>
      <c r="C5849" s="440" t="s">
        <v>9421</v>
      </c>
      <c r="D5849" s="443" t="s">
        <v>15887</v>
      </c>
    </row>
    <row r="5850" spans="1:4" ht="54" x14ac:dyDescent="0.25">
      <c r="A5850" s="440" t="s">
        <v>37538</v>
      </c>
      <c r="B5850" s="437" t="s">
        <v>37539</v>
      </c>
      <c r="C5850" s="440" t="s">
        <v>9421</v>
      </c>
      <c r="D5850" s="443" t="s">
        <v>15905</v>
      </c>
    </row>
    <row r="5851" spans="1:4" ht="54" x14ac:dyDescent="0.25">
      <c r="A5851" s="440" t="s">
        <v>37540</v>
      </c>
      <c r="B5851" s="437" t="s">
        <v>37541</v>
      </c>
      <c r="C5851" s="440" t="s">
        <v>9421</v>
      </c>
      <c r="D5851" s="443" t="s">
        <v>8578</v>
      </c>
    </row>
    <row r="5852" spans="1:4" ht="67.5" x14ac:dyDescent="0.25">
      <c r="A5852" s="440" t="s">
        <v>37543</v>
      </c>
      <c r="B5852" s="437" t="s">
        <v>37544</v>
      </c>
      <c r="C5852" s="440" t="s">
        <v>9421</v>
      </c>
      <c r="D5852" s="443" t="s">
        <v>28256</v>
      </c>
    </row>
    <row r="5853" spans="1:4" ht="67.5" x14ac:dyDescent="0.25">
      <c r="A5853" s="440" t="s">
        <v>37545</v>
      </c>
      <c r="B5853" s="437" t="s">
        <v>37546</v>
      </c>
      <c r="C5853" s="440" t="s">
        <v>9421</v>
      </c>
      <c r="D5853" s="443" t="s">
        <v>7014</v>
      </c>
    </row>
    <row r="5854" spans="1:4" ht="54" x14ac:dyDescent="0.25">
      <c r="A5854" s="440" t="s">
        <v>37547</v>
      </c>
      <c r="B5854" s="437" t="s">
        <v>37548</v>
      </c>
      <c r="C5854" s="440" t="s">
        <v>9421</v>
      </c>
      <c r="D5854" s="443" t="s">
        <v>11309</v>
      </c>
    </row>
    <row r="5855" spans="1:4" ht="54" x14ac:dyDescent="0.25">
      <c r="A5855" s="440" t="s">
        <v>37549</v>
      </c>
      <c r="B5855" s="437" t="s">
        <v>37550</v>
      </c>
      <c r="C5855" s="440" t="s">
        <v>9421</v>
      </c>
      <c r="D5855" s="443" t="s">
        <v>7986</v>
      </c>
    </row>
    <row r="5856" spans="1:4" ht="54" x14ac:dyDescent="0.25">
      <c r="A5856" s="440" t="s">
        <v>37551</v>
      </c>
      <c r="B5856" s="437" t="s">
        <v>37552</v>
      </c>
      <c r="C5856" s="440" t="s">
        <v>9421</v>
      </c>
      <c r="D5856" s="443" t="s">
        <v>60094</v>
      </c>
    </row>
    <row r="5857" spans="1:4" ht="54" x14ac:dyDescent="0.25">
      <c r="A5857" s="440" t="s">
        <v>37553</v>
      </c>
      <c r="B5857" s="437" t="s">
        <v>37554</v>
      </c>
      <c r="C5857" s="440" t="s">
        <v>9421</v>
      </c>
      <c r="D5857" s="443" t="s">
        <v>10083</v>
      </c>
    </row>
    <row r="5858" spans="1:4" ht="54" x14ac:dyDescent="0.25">
      <c r="A5858" s="440" t="s">
        <v>37555</v>
      </c>
      <c r="B5858" s="437" t="s">
        <v>37556</v>
      </c>
      <c r="C5858" s="440" t="s">
        <v>9421</v>
      </c>
      <c r="D5858" s="443" t="s">
        <v>13737</v>
      </c>
    </row>
    <row r="5859" spans="1:4" ht="54" x14ac:dyDescent="0.25">
      <c r="A5859" s="440" t="s">
        <v>37558</v>
      </c>
      <c r="B5859" s="437" t="s">
        <v>37559</v>
      </c>
      <c r="C5859" s="440" t="s">
        <v>9421</v>
      </c>
      <c r="D5859" s="443" t="s">
        <v>11349</v>
      </c>
    </row>
    <row r="5860" spans="1:4" ht="54" x14ac:dyDescent="0.25">
      <c r="A5860" s="440" t="s">
        <v>37560</v>
      </c>
      <c r="B5860" s="437" t="s">
        <v>37561</v>
      </c>
      <c r="C5860" s="440" t="s">
        <v>9421</v>
      </c>
      <c r="D5860" s="443" t="s">
        <v>11803</v>
      </c>
    </row>
    <row r="5861" spans="1:4" ht="54" x14ac:dyDescent="0.25">
      <c r="A5861" s="440" t="s">
        <v>37562</v>
      </c>
      <c r="B5861" s="437" t="s">
        <v>37563</v>
      </c>
      <c r="C5861" s="440" t="s">
        <v>9421</v>
      </c>
      <c r="D5861" s="443" t="s">
        <v>11188</v>
      </c>
    </row>
    <row r="5862" spans="1:4" ht="54" x14ac:dyDescent="0.25">
      <c r="A5862" s="440" t="s">
        <v>37564</v>
      </c>
      <c r="B5862" s="437" t="s">
        <v>37565</v>
      </c>
      <c r="C5862" s="440" t="s">
        <v>9421</v>
      </c>
      <c r="D5862" s="443" t="s">
        <v>11228</v>
      </c>
    </row>
    <row r="5863" spans="1:4" ht="54" x14ac:dyDescent="0.25">
      <c r="A5863" s="440" t="s">
        <v>37566</v>
      </c>
      <c r="B5863" s="437" t="s">
        <v>37567</v>
      </c>
      <c r="C5863" s="440" t="s">
        <v>9421</v>
      </c>
      <c r="D5863" s="443" t="s">
        <v>37568</v>
      </c>
    </row>
    <row r="5864" spans="1:4" ht="54" x14ac:dyDescent="0.25">
      <c r="A5864" s="440" t="s">
        <v>37569</v>
      </c>
      <c r="B5864" s="437" t="s">
        <v>37570</v>
      </c>
      <c r="C5864" s="440" t="s">
        <v>9421</v>
      </c>
      <c r="D5864" s="443" t="s">
        <v>9079</v>
      </c>
    </row>
    <row r="5865" spans="1:4" ht="54" x14ac:dyDescent="0.25">
      <c r="A5865" s="440" t="s">
        <v>37571</v>
      </c>
      <c r="B5865" s="437" t="s">
        <v>37572</v>
      </c>
      <c r="C5865" s="440" t="s">
        <v>9421</v>
      </c>
      <c r="D5865" s="443" t="s">
        <v>55760</v>
      </c>
    </row>
    <row r="5866" spans="1:4" ht="67.5" x14ac:dyDescent="0.25">
      <c r="A5866" s="440" t="s">
        <v>37573</v>
      </c>
      <c r="B5866" s="437" t="s">
        <v>37574</v>
      </c>
      <c r="C5866" s="440" t="s">
        <v>9421</v>
      </c>
      <c r="D5866" s="443" t="s">
        <v>33560</v>
      </c>
    </row>
    <row r="5867" spans="1:4" ht="67.5" x14ac:dyDescent="0.25">
      <c r="A5867" s="440" t="s">
        <v>37575</v>
      </c>
      <c r="B5867" s="437" t="s">
        <v>37576</v>
      </c>
      <c r="C5867" s="440" t="s">
        <v>9421</v>
      </c>
      <c r="D5867" s="443" t="s">
        <v>12983</v>
      </c>
    </row>
    <row r="5868" spans="1:4" ht="67.5" x14ac:dyDescent="0.25">
      <c r="A5868" s="440" t="s">
        <v>37577</v>
      </c>
      <c r="B5868" s="437" t="s">
        <v>37578</v>
      </c>
      <c r="C5868" s="440" t="s">
        <v>9421</v>
      </c>
      <c r="D5868" s="443" t="s">
        <v>9338</v>
      </c>
    </row>
    <row r="5869" spans="1:4" ht="67.5" x14ac:dyDescent="0.25">
      <c r="A5869" s="440" t="s">
        <v>37579</v>
      </c>
      <c r="B5869" s="437" t="s">
        <v>37580</v>
      </c>
      <c r="C5869" s="440" t="s">
        <v>9421</v>
      </c>
      <c r="D5869" s="443" t="s">
        <v>12249</v>
      </c>
    </row>
    <row r="5870" spans="1:4" ht="67.5" x14ac:dyDescent="0.25">
      <c r="A5870" s="440" t="s">
        <v>37582</v>
      </c>
      <c r="B5870" s="437" t="s">
        <v>37583</v>
      </c>
      <c r="C5870" s="440" t="s">
        <v>9421</v>
      </c>
      <c r="D5870" s="443" t="s">
        <v>30153</v>
      </c>
    </row>
    <row r="5871" spans="1:4" ht="67.5" x14ac:dyDescent="0.25">
      <c r="A5871" s="440" t="s">
        <v>37584</v>
      </c>
      <c r="B5871" s="437" t="s">
        <v>37585</v>
      </c>
      <c r="C5871" s="440" t="s">
        <v>9421</v>
      </c>
      <c r="D5871" s="443" t="s">
        <v>17941</v>
      </c>
    </row>
    <row r="5872" spans="1:4" ht="67.5" x14ac:dyDescent="0.25">
      <c r="A5872" s="440" t="s">
        <v>37586</v>
      </c>
      <c r="B5872" s="437" t="s">
        <v>37587</v>
      </c>
      <c r="C5872" s="440" t="s">
        <v>9421</v>
      </c>
      <c r="D5872" s="443" t="s">
        <v>33599</v>
      </c>
    </row>
    <row r="5873" spans="1:4" ht="54" x14ac:dyDescent="0.25">
      <c r="A5873" s="440" t="s">
        <v>37588</v>
      </c>
      <c r="B5873" s="437" t="s">
        <v>37589</v>
      </c>
      <c r="C5873" s="440" t="s">
        <v>9421</v>
      </c>
      <c r="D5873" s="443" t="s">
        <v>13436</v>
      </c>
    </row>
    <row r="5874" spans="1:4" ht="67.5" x14ac:dyDescent="0.25">
      <c r="A5874" s="440" t="s">
        <v>37590</v>
      </c>
      <c r="B5874" s="437" t="s">
        <v>37591</v>
      </c>
      <c r="C5874" s="440" t="s">
        <v>9421</v>
      </c>
      <c r="D5874" s="443" t="s">
        <v>11318</v>
      </c>
    </row>
    <row r="5875" spans="1:4" ht="67.5" x14ac:dyDescent="0.25">
      <c r="A5875" s="440" t="s">
        <v>37592</v>
      </c>
      <c r="B5875" s="437" t="s">
        <v>37593</v>
      </c>
      <c r="C5875" s="440" t="s">
        <v>9421</v>
      </c>
      <c r="D5875" s="443" t="s">
        <v>6977</v>
      </c>
    </row>
    <row r="5876" spans="1:4" ht="67.5" x14ac:dyDescent="0.25">
      <c r="A5876" s="440" t="s">
        <v>37595</v>
      </c>
      <c r="B5876" s="437" t="s">
        <v>37596</v>
      </c>
      <c r="C5876" s="440" t="s">
        <v>9421</v>
      </c>
      <c r="D5876" s="443" t="s">
        <v>7200</v>
      </c>
    </row>
    <row r="5877" spans="1:4" ht="67.5" x14ac:dyDescent="0.25">
      <c r="A5877" s="440" t="s">
        <v>37598</v>
      </c>
      <c r="B5877" s="437" t="s">
        <v>37599</v>
      </c>
      <c r="C5877" s="440" t="s">
        <v>9421</v>
      </c>
      <c r="D5877" s="443" t="s">
        <v>44510</v>
      </c>
    </row>
    <row r="5878" spans="1:4" ht="67.5" x14ac:dyDescent="0.25">
      <c r="A5878" s="440" t="s">
        <v>37600</v>
      </c>
      <c r="B5878" s="437" t="s">
        <v>37601</v>
      </c>
      <c r="C5878" s="440" t="s">
        <v>9421</v>
      </c>
      <c r="D5878" s="443" t="s">
        <v>12039</v>
      </c>
    </row>
    <row r="5879" spans="1:4" ht="67.5" x14ac:dyDescent="0.25">
      <c r="A5879" s="440" t="s">
        <v>37602</v>
      </c>
      <c r="B5879" s="437" t="s">
        <v>37603</v>
      </c>
      <c r="C5879" s="440" t="s">
        <v>9421</v>
      </c>
      <c r="D5879" s="443" t="s">
        <v>7179</v>
      </c>
    </row>
    <row r="5880" spans="1:4" ht="54" x14ac:dyDescent="0.25">
      <c r="A5880" s="440" t="s">
        <v>37604</v>
      </c>
      <c r="B5880" s="437" t="s">
        <v>37605</v>
      </c>
      <c r="C5880" s="440" t="s">
        <v>9421</v>
      </c>
      <c r="D5880" s="443" t="s">
        <v>31894</v>
      </c>
    </row>
    <row r="5881" spans="1:4" ht="54" x14ac:dyDescent="0.25">
      <c r="A5881" s="440" t="s">
        <v>37606</v>
      </c>
      <c r="B5881" s="437" t="s">
        <v>37607</v>
      </c>
      <c r="C5881" s="440" t="s">
        <v>9421</v>
      </c>
      <c r="D5881" s="443" t="s">
        <v>17353</v>
      </c>
    </row>
    <row r="5882" spans="1:4" ht="67.5" x14ac:dyDescent="0.25">
      <c r="A5882" s="440" t="s">
        <v>37608</v>
      </c>
      <c r="B5882" s="437" t="s">
        <v>37609</v>
      </c>
      <c r="C5882" s="440" t="s">
        <v>9421</v>
      </c>
      <c r="D5882" s="443" t="s">
        <v>60095</v>
      </c>
    </row>
    <row r="5883" spans="1:4" ht="67.5" x14ac:dyDescent="0.25">
      <c r="A5883" s="440" t="s">
        <v>37610</v>
      </c>
      <c r="B5883" s="437" t="s">
        <v>37611</v>
      </c>
      <c r="C5883" s="440" t="s">
        <v>9421</v>
      </c>
      <c r="D5883" s="443" t="s">
        <v>8634</v>
      </c>
    </row>
    <row r="5884" spans="1:4" ht="67.5" x14ac:dyDescent="0.25">
      <c r="A5884" s="440" t="s">
        <v>37612</v>
      </c>
      <c r="B5884" s="437" t="s">
        <v>37613</v>
      </c>
      <c r="C5884" s="440" t="s">
        <v>9421</v>
      </c>
      <c r="D5884" s="443" t="s">
        <v>12293</v>
      </c>
    </row>
    <row r="5885" spans="1:4" ht="54" x14ac:dyDescent="0.25">
      <c r="A5885" s="440" t="s">
        <v>37614</v>
      </c>
      <c r="B5885" s="437" t="s">
        <v>37615</v>
      </c>
      <c r="C5885" s="440" t="s">
        <v>9421</v>
      </c>
      <c r="D5885" s="443" t="s">
        <v>41082</v>
      </c>
    </row>
    <row r="5886" spans="1:4" ht="67.5" x14ac:dyDescent="0.25">
      <c r="A5886" s="440" t="s">
        <v>37616</v>
      </c>
      <c r="B5886" s="437" t="s">
        <v>37617</v>
      </c>
      <c r="C5886" s="440" t="s">
        <v>9421</v>
      </c>
      <c r="D5886" s="443" t="s">
        <v>14692</v>
      </c>
    </row>
    <row r="5887" spans="1:4" ht="67.5" x14ac:dyDescent="0.25">
      <c r="A5887" s="440" t="s">
        <v>37618</v>
      </c>
      <c r="B5887" s="437" t="s">
        <v>37619</v>
      </c>
      <c r="C5887" s="440" t="s">
        <v>9421</v>
      </c>
      <c r="D5887" s="443" t="s">
        <v>28001</v>
      </c>
    </row>
    <row r="5888" spans="1:4" ht="54" x14ac:dyDescent="0.25">
      <c r="A5888" s="440" t="s">
        <v>37620</v>
      </c>
      <c r="B5888" s="437" t="s">
        <v>37621</v>
      </c>
      <c r="C5888" s="440" t="s">
        <v>9421</v>
      </c>
      <c r="D5888" s="443" t="s">
        <v>12724</v>
      </c>
    </row>
    <row r="5889" spans="1:4" ht="54" x14ac:dyDescent="0.25">
      <c r="A5889" s="440" t="s">
        <v>37623</v>
      </c>
      <c r="B5889" s="437" t="s">
        <v>37624</v>
      </c>
      <c r="C5889" s="440" t="s">
        <v>9421</v>
      </c>
      <c r="D5889" s="443" t="s">
        <v>17420</v>
      </c>
    </row>
    <row r="5890" spans="1:4" ht="54" x14ac:dyDescent="0.25">
      <c r="A5890" s="440" t="s">
        <v>37625</v>
      </c>
      <c r="B5890" s="437" t="s">
        <v>37626</v>
      </c>
      <c r="C5890" s="440" t="s">
        <v>9421</v>
      </c>
      <c r="D5890" s="443" t="s">
        <v>60096</v>
      </c>
    </row>
    <row r="5891" spans="1:4" ht="54" x14ac:dyDescent="0.25">
      <c r="A5891" s="440" t="s">
        <v>37627</v>
      </c>
      <c r="B5891" s="437" t="s">
        <v>37628</v>
      </c>
      <c r="C5891" s="440" t="s">
        <v>9421</v>
      </c>
      <c r="D5891" s="443" t="s">
        <v>34760</v>
      </c>
    </row>
    <row r="5892" spans="1:4" ht="54" x14ac:dyDescent="0.25">
      <c r="A5892" s="440" t="s">
        <v>37629</v>
      </c>
      <c r="B5892" s="437" t="s">
        <v>37630</v>
      </c>
      <c r="C5892" s="440" t="s">
        <v>9421</v>
      </c>
      <c r="D5892" s="443" t="s">
        <v>60097</v>
      </c>
    </row>
    <row r="5893" spans="1:4" ht="13.5" x14ac:dyDescent="0.25">
      <c r="A5893" s="440" t="s">
        <v>37631</v>
      </c>
      <c r="B5893" s="437" t="s">
        <v>37632</v>
      </c>
      <c r="C5893" s="440" t="s">
        <v>9421</v>
      </c>
      <c r="D5893" s="443" t="s">
        <v>60098</v>
      </c>
    </row>
    <row r="5894" spans="1:4" ht="54" x14ac:dyDescent="0.25">
      <c r="A5894" s="440" t="s">
        <v>37633</v>
      </c>
      <c r="B5894" s="437" t="s">
        <v>37634</v>
      </c>
      <c r="C5894" s="440" t="s">
        <v>9421</v>
      </c>
      <c r="D5894" s="443" t="s">
        <v>60099</v>
      </c>
    </row>
    <row r="5895" spans="1:4" ht="54" x14ac:dyDescent="0.25">
      <c r="A5895" s="440" t="s">
        <v>37636</v>
      </c>
      <c r="B5895" s="437" t="s">
        <v>37637</v>
      </c>
      <c r="C5895" s="440" t="s">
        <v>9421</v>
      </c>
      <c r="D5895" s="443" t="s">
        <v>60100</v>
      </c>
    </row>
    <row r="5896" spans="1:4" ht="54" x14ac:dyDescent="0.25">
      <c r="A5896" s="440" t="s">
        <v>37639</v>
      </c>
      <c r="B5896" s="437" t="s">
        <v>37640</v>
      </c>
      <c r="C5896" s="440" t="s">
        <v>9421</v>
      </c>
      <c r="D5896" s="443" t="s">
        <v>7543</v>
      </c>
    </row>
    <row r="5897" spans="1:4" ht="54" x14ac:dyDescent="0.25">
      <c r="A5897" s="440" t="s">
        <v>37642</v>
      </c>
      <c r="B5897" s="437" t="s">
        <v>37643</v>
      </c>
      <c r="C5897" s="440" t="s">
        <v>9421</v>
      </c>
      <c r="D5897" s="443" t="s">
        <v>60101</v>
      </c>
    </row>
    <row r="5898" spans="1:4" ht="54" x14ac:dyDescent="0.25">
      <c r="A5898" s="440" t="s">
        <v>37644</v>
      </c>
      <c r="B5898" s="437" t="s">
        <v>37645</v>
      </c>
      <c r="C5898" s="440" t="s">
        <v>9421</v>
      </c>
      <c r="D5898" s="443" t="s">
        <v>60102</v>
      </c>
    </row>
    <row r="5899" spans="1:4" ht="13.5" x14ac:dyDescent="0.25">
      <c r="A5899" s="440" t="s">
        <v>37646</v>
      </c>
      <c r="B5899" s="437" t="s">
        <v>37647</v>
      </c>
      <c r="C5899" s="440" t="s">
        <v>9421</v>
      </c>
      <c r="D5899" s="443" t="s">
        <v>60103</v>
      </c>
    </row>
    <row r="5900" spans="1:4" ht="40.5" x14ac:dyDescent="0.25">
      <c r="A5900" s="440" t="s">
        <v>37648</v>
      </c>
      <c r="B5900" s="437" t="s">
        <v>37649</v>
      </c>
      <c r="C5900" s="440" t="s">
        <v>9421</v>
      </c>
      <c r="D5900" s="443" t="s">
        <v>39783</v>
      </c>
    </row>
    <row r="5901" spans="1:4" ht="40.5" x14ac:dyDescent="0.25">
      <c r="A5901" s="440" t="s">
        <v>37650</v>
      </c>
      <c r="B5901" s="437" t="s">
        <v>37651</v>
      </c>
      <c r="C5901" s="440" t="s">
        <v>9421</v>
      </c>
      <c r="D5901" s="443" t="s">
        <v>11224</v>
      </c>
    </row>
    <row r="5902" spans="1:4" ht="67.5" x14ac:dyDescent="0.25">
      <c r="A5902" s="440" t="s">
        <v>37652</v>
      </c>
      <c r="B5902" s="437" t="s">
        <v>37653</v>
      </c>
      <c r="C5902" s="440" t="s">
        <v>9421</v>
      </c>
      <c r="D5902" s="443" t="s">
        <v>28180</v>
      </c>
    </row>
    <row r="5903" spans="1:4" ht="67.5" x14ac:dyDescent="0.25">
      <c r="A5903" s="440" t="s">
        <v>37655</v>
      </c>
      <c r="B5903" s="437" t="s">
        <v>37656</v>
      </c>
      <c r="C5903" s="440" t="s">
        <v>9421</v>
      </c>
      <c r="D5903" s="443" t="s">
        <v>10076</v>
      </c>
    </row>
    <row r="5904" spans="1:4" ht="67.5" x14ac:dyDescent="0.25">
      <c r="A5904" s="440" t="s">
        <v>37658</v>
      </c>
      <c r="B5904" s="437" t="s">
        <v>37659</v>
      </c>
      <c r="C5904" s="440" t="s">
        <v>9421</v>
      </c>
      <c r="D5904" s="443" t="s">
        <v>50029</v>
      </c>
    </row>
    <row r="5905" spans="1:4" ht="67.5" x14ac:dyDescent="0.25">
      <c r="A5905" s="440" t="s">
        <v>37660</v>
      </c>
      <c r="B5905" s="437" t="s">
        <v>37661</v>
      </c>
      <c r="C5905" s="440" t="s">
        <v>9421</v>
      </c>
      <c r="D5905" s="443" t="s">
        <v>13218</v>
      </c>
    </row>
    <row r="5906" spans="1:4" ht="67.5" x14ac:dyDescent="0.25">
      <c r="A5906" s="440" t="s">
        <v>37662</v>
      </c>
      <c r="B5906" s="437" t="s">
        <v>37663</v>
      </c>
      <c r="C5906" s="440" t="s">
        <v>9421</v>
      </c>
      <c r="D5906" s="443" t="s">
        <v>54101</v>
      </c>
    </row>
    <row r="5907" spans="1:4" ht="67.5" x14ac:dyDescent="0.25">
      <c r="A5907" s="440" t="s">
        <v>37664</v>
      </c>
      <c r="B5907" s="437" t="s">
        <v>37665</v>
      </c>
      <c r="C5907" s="440" t="s">
        <v>9421</v>
      </c>
      <c r="D5907" s="443" t="s">
        <v>43485</v>
      </c>
    </row>
    <row r="5908" spans="1:4" ht="67.5" x14ac:dyDescent="0.25">
      <c r="A5908" s="440" t="s">
        <v>37666</v>
      </c>
      <c r="B5908" s="437" t="s">
        <v>37667</v>
      </c>
      <c r="C5908" s="440" t="s">
        <v>9421</v>
      </c>
      <c r="D5908" s="443" t="s">
        <v>8498</v>
      </c>
    </row>
    <row r="5909" spans="1:4" ht="67.5" x14ac:dyDescent="0.25">
      <c r="A5909" s="440" t="s">
        <v>37668</v>
      </c>
      <c r="B5909" s="437" t="s">
        <v>37669</v>
      </c>
      <c r="C5909" s="440" t="s">
        <v>9421</v>
      </c>
      <c r="D5909" s="443" t="s">
        <v>9326</v>
      </c>
    </row>
    <row r="5910" spans="1:4" ht="67.5" x14ac:dyDescent="0.25">
      <c r="A5910" s="440" t="s">
        <v>37670</v>
      </c>
      <c r="B5910" s="437" t="s">
        <v>57052</v>
      </c>
      <c r="C5910" s="440" t="s">
        <v>9421</v>
      </c>
      <c r="D5910" s="443" t="s">
        <v>13203</v>
      </c>
    </row>
    <row r="5911" spans="1:4" ht="27" x14ac:dyDescent="0.25">
      <c r="A5911" s="440" t="s">
        <v>37671</v>
      </c>
      <c r="B5911" s="437" t="s">
        <v>37672</v>
      </c>
      <c r="C5911" s="440" t="s">
        <v>9421</v>
      </c>
      <c r="D5911" s="443" t="s">
        <v>27434</v>
      </c>
    </row>
    <row r="5912" spans="1:4" ht="67.5" x14ac:dyDescent="0.25">
      <c r="A5912" s="440" t="s">
        <v>37673</v>
      </c>
      <c r="B5912" s="437" t="s">
        <v>37674</v>
      </c>
      <c r="C5912" s="440" t="s">
        <v>9421</v>
      </c>
      <c r="D5912" s="443" t="s">
        <v>12691</v>
      </c>
    </row>
    <row r="5913" spans="1:4" ht="67.5" x14ac:dyDescent="0.25">
      <c r="A5913" s="440" t="s">
        <v>37675</v>
      </c>
      <c r="B5913" s="437" t="s">
        <v>37676</v>
      </c>
      <c r="C5913" s="440" t="s">
        <v>9421</v>
      </c>
      <c r="D5913" s="443" t="s">
        <v>35425</v>
      </c>
    </row>
    <row r="5914" spans="1:4" ht="67.5" x14ac:dyDescent="0.25">
      <c r="A5914" s="440" t="s">
        <v>37677</v>
      </c>
      <c r="B5914" s="437" t="s">
        <v>37678</v>
      </c>
      <c r="C5914" s="440" t="s">
        <v>9421</v>
      </c>
      <c r="D5914" s="443" t="s">
        <v>12840</v>
      </c>
    </row>
    <row r="5915" spans="1:4" ht="67.5" x14ac:dyDescent="0.25">
      <c r="A5915" s="440" t="s">
        <v>37679</v>
      </c>
      <c r="B5915" s="437" t="s">
        <v>37680</v>
      </c>
      <c r="C5915" s="440" t="s">
        <v>9421</v>
      </c>
      <c r="D5915" s="443" t="s">
        <v>10841</v>
      </c>
    </row>
    <row r="5916" spans="1:4" ht="67.5" x14ac:dyDescent="0.25">
      <c r="A5916" s="440" t="s">
        <v>37682</v>
      </c>
      <c r="B5916" s="437" t="s">
        <v>37683</v>
      </c>
      <c r="C5916" s="440" t="s">
        <v>9421</v>
      </c>
      <c r="D5916" s="443" t="s">
        <v>27785</v>
      </c>
    </row>
    <row r="5917" spans="1:4" ht="67.5" x14ac:dyDescent="0.25">
      <c r="A5917" s="440" t="s">
        <v>37684</v>
      </c>
      <c r="B5917" s="437" t="s">
        <v>37685</v>
      </c>
      <c r="C5917" s="440" t="s">
        <v>9421</v>
      </c>
      <c r="D5917" s="443" t="s">
        <v>34022</v>
      </c>
    </row>
    <row r="5918" spans="1:4" ht="67.5" x14ac:dyDescent="0.25">
      <c r="A5918" s="440" t="s">
        <v>37686</v>
      </c>
      <c r="B5918" s="437" t="s">
        <v>37687</v>
      </c>
      <c r="C5918" s="440" t="s">
        <v>9421</v>
      </c>
      <c r="D5918" s="443" t="s">
        <v>33560</v>
      </c>
    </row>
    <row r="5919" spans="1:4" ht="67.5" x14ac:dyDescent="0.25">
      <c r="A5919" s="440" t="s">
        <v>37688</v>
      </c>
      <c r="B5919" s="437" t="s">
        <v>37689</v>
      </c>
      <c r="C5919" s="440" t="s">
        <v>9421</v>
      </c>
      <c r="D5919" s="443" t="s">
        <v>11945</v>
      </c>
    </row>
    <row r="5920" spans="1:4" ht="67.5" x14ac:dyDescent="0.25">
      <c r="A5920" s="440" t="s">
        <v>37690</v>
      </c>
      <c r="B5920" s="437" t="s">
        <v>37691</v>
      </c>
      <c r="C5920" s="440" t="s">
        <v>9421</v>
      </c>
      <c r="D5920" s="443" t="s">
        <v>11808</v>
      </c>
    </row>
    <row r="5921" spans="1:4" ht="13.5" x14ac:dyDescent="0.25">
      <c r="A5921" s="440" t="s">
        <v>37692</v>
      </c>
      <c r="B5921" s="437" t="s">
        <v>37693</v>
      </c>
      <c r="C5921" s="440" t="s">
        <v>9421</v>
      </c>
      <c r="D5921" s="443" t="s">
        <v>10127</v>
      </c>
    </row>
    <row r="5922" spans="1:4" ht="27" x14ac:dyDescent="0.25">
      <c r="A5922" s="440" t="s">
        <v>37694</v>
      </c>
      <c r="B5922" s="437" t="s">
        <v>37695</v>
      </c>
      <c r="C5922" s="440" t="s">
        <v>9421</v>
      </c>
      <c r="D5922" s="443" t="s">
        <v>30700</v>
      </c>
    </row>
    <row r="5923" spans="1:4" ht="27" x14ac:dyDescent="0.25">
      <c r="A5923" s="440" t="s">
        <v>37696</v>
      </c>
      <c r="B5923" s="437" t="s">
        <v>37697</v>
      </c>
      <c r="C5923" s="440" t="s">
        <v>9421</v>
      </c>
      <c r="D5923" s="443" t="s">
        <v>10486</v>
      </c>
    </row>
    <row r="5924" spans="1:4" ht="27" x14ac:dyDescent="0.25">
      <c r="A5924" s="440" t="s">
        <v>37698</v>
      </c>
      <c r="B5924" s="437" t="s">
        <v>37699</v>
      </c>
      <c r="C5924" s="440" t="s">
        <v>9421</v>
      </c>
      <c r="D5924" s="443" t="s">
        <v>43494</v>
      </c>
    </row>
    <row r="5925" spans="1:4" ht="27" x14ac:dyDescent="0.25">
      <c r="A5925" s="440" t="s">
        <v>37701</v>
      </c>
      <c r="B5925" s="437" t="s">
        <v>37702</v>
      </c>
      <c r="C5925" s="440" t="s">
        <v>9421</v>
      </c>
      <c r="D5925" s="443" t="s">
        <v>35396</v>
      </c>
    </row>
    <row r="5926" spans="1:4" ht="13.5" x14ac:dyDescent="0.25">
      <c r="A5926" s="440" t="s">
        <v>37703</v>
      </c>
      <c r="B5926" s="437" t="s">
        <v>37704</v>
      </c>
      <c r="C5926" s="440" t="s">
        <v>198</v>
      </c>
      <c r="D5926" s="443" t="s">
        <v>15240</v>
      </c>
    </row>
    <row r="5927" spans="1:4" ht="27" x14ac:dyDescent="0.25">
      <c r="A5927" s="440" t="s">
        <v>37705</v>
      </c>
      <c r="B5927" s="437" t="s">
        <v>37706</v>
      </c>
      <c r="C5927" s="440" t="s">
        <v>16074</v>
      </c>
      <c r="D5927" s="443" t="s">
        <v>7913</v>
      </c>
    </row>
    <row r="5928" spans="1:4" ht="27" x14ac:dyDescent="0.25">
      <c r="A5928" s="440" t="s">
        <v>37707</v>
      </c>
      <c r="B5928" s="437" t="s">
        <v>37708</v>
      </c>
      <c r="C5928" s="440" t="s">
        <v>16074</v>
      </c>
      <c r="D5928" s="443" t="s">
        <v>12856</v>
      </c>
    </row>
    <row r="5929" spans="1:4" ht="27" x14ac:dyDescent="0.25">
      <c r="A5929" s="440" t="s">
        <v>37709</v>
      </c>
      <c r="B5929" s="437" t="s">
        <v>37710</v>
      </c>
      <c r="C5929" s="440" t="s">
        <v>16074</v>
      </c>
      <c r="D5929" s="443" t="s">
        <v>16602</v>
      </c>
    </row>
    <row r="5930" spans="1:4" ht="40.5" x14ac:dyDescent="0.25">
      <c r="A5930" s="440" t="s">
        <v>37711</v>
      </c>
      <c r="B5930" s="437" t="s">
        <v>37712</v>
      </c>
      <c r="C5930" s="440" t="s">
        <v>16074</v>
      </c>
      <c r="D5930" s="443" t="s">
        <v>7222</v>
      </c>
    </row>
    <row r="5931" spans="1:4" ht="27" x14ac:dyDescent="0.25">
      <c r="A5931" s="440" t="s">
        <v>37713</v>
      </c>
      <c r="B5931" s="437" t="s">
        <v>37714</v>
      </c>
      <c r="C5931" s="440" t="s">
        <v>198</v>
      </c>
      <c r="D5931" s="443" t="s">
        <v>11309</v>
      </c>
    </row>
    <row r="5932" spans="1:4" ht="27" x14ac:dyDescent="0.25">
      <c r="A5932" s="440" t="s">
        <v>37715</v>
      </c>
      <c r="B5932" s="437" t="s">
        <v>37716</v>
      </c>
      <c r="C5932" s="440" t="s">
        <v>198</v>
      </c>
      <c r="D5932" s="443" t="s">
        <v>39313</v>
      </c>
    </row>
    <row r="5933" spans="1:4" ht="27" x14ac:dyDescent="0.25">
      <c r="A5933" s="440" t="s">
        <v>37717</v>
      </c>
      <c r="B5933" s="437" t="s">
        <v>37718</v>
      </c>
      <c r="C5933" s="440" t="s">
        <v>9421</v>
      </c>
      <c r="D5933" s="443" t="s">
        <v>60104</v>
      </c>
    </row>
    <row r="5934" spans="1:4" ht="27" x14ac:dyDescent="0.25">
      <c r="A5934" s="440" t="s">
        <v>37719</v>
      </c>
      <c r="B5934" s="437" t="s">
        <v>37720</v>
      </c>
      <c r="C5934" s="440" t="s">
        <v>9421</v>
      </c>
      <c r="D5934" s="443" t="s">
        <v>60105</v>
      </c>
    </row>
    <row r="5935" spans="1:4" ht="40.5" x14ac:dyDescent="0.25">
      <c r="A5935" s="440" t="s">
        <v>37721</v>
      </c>
      <c r="B5935" s="437" t="s">
        <v>37722</v>
      </c>
      <c r="C5935" s="440" t="s">
        <v>9421</v>
      </c>
      <c r="D5935" s="443" t="s">
        <v>60106</v>
      </c>
    </row>
    <row r="5936" spans="1:4" ht="40.5" x14ac:dyDescent="0.25">
      <c r="A5936" s="440" t="s">
        <v>37723</v>
      </c>
      <c r="B5936" s="437" t="s">
        <v>37724</v>
      </c>
      <c r="C5936" s="440" t="s">
        <v>9421</v>
      </c>
      <c r="D5936" s="443" t="s">
        <v>60107</v>
      </c>
    </row>
    <row r="5937" spans="1:4" ht="27" x14ac:dyDescent="0.25">
      <c r="A5937" s="440" t="s">
        <v>37725</v>
      </c>
      <c r="B5937" s="437" t="s">
        <v>37726</v>
      </c>
      <c r="C5937" s="440" t="s">
        <v>9421</v>
      </c>
      <c r="D5937" s="443" t="s">
        <v>60108</v>
      </c>
    </row>
    <row r="5938" spans="1:4" ht="27" x14ac:dyDescent="0.25">
      <c r="A5938" s="440" t="s">
        <v>37727</v>
      </c>
      <c r="B5938" s="437" t="s">
        <v>37728</v>
      </c>
      <c r="C5938" s="440" t="s">
        <v>9421</v>
      </c>
      <c r="D5938" s="443" t="s">
        <v>60109</v>
      </c>
    </row>
    <row r="5939" spans="1:4" ht="40.5" x14ac:dyDescent="0.25">
      <c r="A5939" s="440" t="s">
        <v>37729</v>
      </c>
      <c r="B5939" s="437" t="s">
        <v>37730</v>
      </c>
      <c r="C5939" s="440" t="s">
        <v>9421</v>
      </c>
      <c r="D5939" s="443" t="s">
        <v>60110</v>
      </c>
    </row>
    <row r="5940" spans="1:4" ht="40.5" x14ac:dyDescent="0.25">
      <c r="A5940" s="440" t="s">
        <v>37732</v>
      </c>
      <c r="B5940" s="437" t="s">
        <v>37733</v>
      </c>
      <c r="C5940" s="440" t="s">
        <v>9421</v>
      </c>
      <c r="D5940" s="443" t="s">
        <v>33403</v>
      </c>
    </row>
    <row r="5941" spans="1:4" ht="40.5" x14ac:dyDescent="0.25">
      <c r="A5941" s="440" t="s">
        <v>37734</v>
      </c>
      <c r="B5941" s="437" t="s">
        <v>37735</v>
      </c>
      <c r="C5941" s="440" t="s">
        <v>198</v>
      </c>
      <c r="D5941" s="443" t="s">
        <v>60111</v>
      </c>
    </row>
    <row r="5942" spans="1:4" ht="40.5" x14ac:dyDescent="0.25">
      <c r="A5942" s="440" t="s">
        <v>37736</v>
      </c>
      <c r="B5942" s="437" t="s">
        <v>37737</v>
      </c>
      <c r="C5942" s="440" t="s">
        <v>198</v>
      </c>
      <c r="D5942" s="443" t="s">
        <v>35511</v>
      </c>
    </row>
    <row r="5943" spans="1:4" ht="40.5" x14ac:dyDescent="0.25">
      <c r="A5943" s="440" t="s">
        <v>37738</v>
      </c>
      <c r="B5943" s="437" t="s">
        <v>37739</v>
      </c>
      <c r="C5943" s="440" t="s">
        <v>198</v>
      </c>
      <c r="D5943" s="443" t="s">
        <v>60112</v>
      </c>
    </row>
    <row r="5944" spans="1:4" ht="40.5" x14ac:dyDescent="0.25">
      <c r="A5944" s="440" t="s">
        <v>37740</v>
      </c>
      <c r="B5944" s="437" t="s">
        <v>37741</v>
      </c>
      <c r="C5944" s="440" t="s">
        <v>198</v>
      </c>
      <c r="D5944" s="443" t="s">
        <v>28856</v>
      </c>
    </row>
    <row r="5945" spans="1:4" ht="40.5" x14ac:dyDescent="0.25">
      <c r="A5945" s="440" t="s">
        <v>37743</v>
      </c>
      <c r="B5945" s="437" t="s">
        <v>37744</v>
      </c>
      <c r="C5945" s="440" t="s">
        <v>198</v>
      </c>
      <c r="D5945" s="443" t="s">
        <v>60113</v>
      </c>
    </row>
    <row r="5946" spans="1:4" ht="40.5" x14ac:dyDescent="0.25">
      <c r="A5946" s="440" t="s">
        <v>37745</v>
      </c>
      <c r="B5946" s="437" t="s">
        <v>37746</v>
      </c>
      <c r="C5946" s="440" t="s">
        <v>198</v>
      </c>
      <c r="D5946" s="443" t="s">
        <v>12805</v>
      </c>
    </row>
    <row r="5947" spans="1:4" ht="40.5" x14ac:dyDescent="0.25">
      <c r="A5947" s="440" t="s">
        <v>37747</v>
      </c>
      <c r="B5947" s="437" t="s">
        <v>37748</v>
      </c>
      <c r="C5947" s="440" t="s">
        <v>198</v>
      </c>
      <c r="D5947" s="443" t="s">
        <v>16289</v>
      </c>
    </row>
    <row r="5948" spans="1:4" ht="40.5" x14ac:dyDescent="0.25">
      <c r="A5948" s="440" t="s">
        <v>37750</v>
      </c>
      <c r="B5948" s="437" t="s">
        <v>37751</v>
      </c>
      <c r="C5948" s="440" t="s">
        <v>198</v>
      </c>
      <c r="D5948" s="443" t="s">
        <v>36352</v>
      </c>
    </row>
    <row r="5949" spans="1:4" ht="40.5" x14ac:dyDescent="0.25">
      <c r="A5949" s="440" t="s">
        <v>37752</v>
      </c>
      <c r="B5949" s="437" t="s">
        <v>37753</v>
      </c>
      <c r="C5949" s="440" t="s">
        <v>198</v>
      </c>
      <c r="D5949" s="443" t="s">
        <v>60114</v>
      </c>
    </row>
    <row r="5950" spans="1:4" ht="40.5" x14ac:dyDescent="0.25">
      <c r="A5950" s="440" t="s">
        <v>37754</v>
      </c>
      <c r="B5950" s="437" t="s">
        <v>37755</v>
      </c>
      <c r="C5950" s="440" t="s">
        <v>198</v>
      </c>
      <c r="D5950" s="443" t="s">
        <v>57930</v>
      </c>
    </row>
    <row r="5951" spans="1:4" ht="40.5" x14ac:dyDescent="0.25">
      <c r="A5951" s="440" t="s">
        <v>37756</v>
      </c>
      <c r="B5951" s="437" t="s">
        <v>37757</v>
      </c>
      <c r="C5951" s="440" t="s">
        <v>198</v>
      </c>
      <c r="D5951" s="443" t="s">
        <v>60115</v>
      </c>
    </row>
    <row r="5952" spans="1:4" ht="40.5" x14ac:dyDescent="0.25">
      <c r="A5952" s="440" t="s">
        <v>37759</v>
      </c>
      <c r="B5952" s="437" t="s">
        <v>37760</v>
      </c>
      <c r="C5952" s="440" t="s">
        <v>198</v>
      </c>
      <c r="D5952" s="443" t="s">
        <v>60116</v>
      </c>
    </row>
    <row r="5953" spans="1:4" ht="40.5" x14ac:dyDescent="0.25">
      <c r="A5953" s="440" t="s">
        <v>37761</v>
      </c>
      <c r="B5953" s="437" t="s">
        <v>37762</v>
      </c>
      <c r="C5953" s="440" t="s">
        <v>198</v>
      </c>
      <c r="D5953" s="443" t="s">
        <v>33194</v>
      </c>
    </row>
    <row r="5954" spans="1:4" ht="54" x14ac:dyDescent="0.25">
      <c r="A5954" s="440" t="s">
        <v>37763</v>
      </c>
      <c r="B5954" s="437" t="s">
        <v>37764</v>
      </c>
      <c r="C5954" s="440" t="s">
        <v>198</v>
      </c>
      <c r="D5954" s="443" t="s">
        <v>15324</v>
      </c>
    </row>
    <row r="5955" spans="1:4" ht="40.5" x14ac:dyDescent="0.25">
      <c r="A5955" s="440" t="s">
        <v>37765</v>
      </c>
      <c r="B5955" s="437" t="s">
        <v>37766</v>
      </c>
      <c r="C5955" s="440" t="s">
        <v>198</v>
      </c>
      <c r="D5955" s="443" t="s">
        <v>41272</v>
      </c>
    </row>
    <row r="5956" spans="1:4" ht="40.5" x14ac:dyDescent="0.25">
      <c r="A5956" s="440" t="s">
        <v>37767</v>
      </c>
      <c r="B5956" s="437" t="s">
        <v>37768</v>
      </c>
      <c r="C5956" s="440" t="s">
        <v>198</v>
      </c>
      <c r="D5956" s="443" t="s">
        <v>60117</v>
      </c>
    </row>
    <row r="5957" spans="1:4" ht="40.5" x14ac:dyDescent="0.25">
      <c r="A5957" s="440" t="s">
        <v>37769</v>
      </c>
      <c r="B5957" s="437" t="s">
        <v>37770</v>
      </c>
      <c r="C5957" s="440" t="s">
        <v>198</v>
      </c>
      <c r="D5957" s="443" t="s">
        <v>30981</v>
      </c>
    </row>
    <row r="5958" spans="1:4" ht="40.5" x14ac:dyDescent="0.25">
      <c r="A5958" s="440" t="s">
        <v>37771</v>
      </c>
      <c r="B5958" s="437" t="s">
        <v>37772</v>
      </c>
      <c r="C5958" s="440" t="s">
        <v>198</v>
      </c>
      <c r="D5958" s="443" t="s">
        <v>55333</v>
      </c>
    </row>
    <row r="5959" spans="1:4" ht="40.5" x14ac:dyDescent="0.25">
      <c r="A5959" s="440" t="s">
        <v>37773</v>
      </c>
      <c r="B5959" s="437" t="s">
        <v>37774</v>
      </c>
      <c r="C5959" s="440" t="s">
        <v>198</v>
      </c>
      <c r="D5959" s="443" t="s">
        <v>14222</v>
      </c>
    </row>
    <row r="5960" spans="1:4" ht="40.5" x14ac:dyDescent="0.25">
      <c r="A5960" s="440" t="s">
        <v>37776</v>
      </c>
      <c r="B5960" s="437" t="s">
        <v>37777</v>
      </c>
      <c r="C5960" s="440" t="s">
        <v>198</v>
      </c>
      <c r="D5960" s="443" t="s">
        <v>34779</v>
      </c>
    </row>
    <row r="5961" spans="1:4" ht="40.5" x14ac:dyDescent="0.25">
      <c r="A5961" s="440" t="s">
        <v>37779</v>
      </c>
      <c r="B5961" s="437" t="s">
        <v>37780</v>
      </c>
      <c r="C5961" s="440" t="s">
        <v>198</v>
      </c>
      <c r="D5961" s="443" t="s">
        <v>60118</v>
      </c>
    </row>
    <row r="5962" spans="1:4" ht="40.5" x14ac:dyDescent="0.25">
      <c r="A5962" s="440" t="s">
        <v>37781</v>
      </c>
      <c r="B5962" s="437" t="s">
        <v>37782</v>
      </c>
      <c r="C5962" s="440" t="s">
        <v>198</v>
      </c>
      <c r="D5962" s="443" t="s">
        <v>7483</v>
      </c>
    </row>
    <row r="5963" spans="1:4" ht="40.5" x14ac:dyDescent="0.25">
      <c r="A5963" s="440" t="s">
        <v>37784</v>
      </c>
      <c r="B5963" s="437" t="s">
        <v>37785</v>
      </c>
      <c r="C5963" s="440" t="s">
        <v>198</v>
      </c>
      <c r="D5963" s="443" t="s">
        <v>50536</v>
      </c>
    </row>
    <row r="5964" spans="1:4" ht="54" x14ac:dyDescent="0.25">
      <c r="A5964" s="440" t="s">
        <v>37786</v>
      </c>
      <c r="B5964" s="437" t="s">
        <v>37787</v>
      </c>
      <c r="C5964" s="440" t="s">
        <v>198</v>
      </c>
      <c r="D5964" s="443" t="s">
        <v>60119</v>
      </c>
    </row>
    <row r="5965" spans="1:4" ht="40.5" x14ac:dyDescent="0.25">
      <c r="A5965" s="440" t="s">
        <v>37789</v>
      </c>
      <c r="B5965" s="437" t="s">
        <v>37790</v>
      </c>
      <c r="C5965" s="440" t="s">
        <v>198</v>
      </c>
      <c r="D5965" s="443" t="s">
        <v>60120</v>
      </c>
    </row>
    <row r="5966" spans="1:4" ht="54" x14ac:dyDescent="0.25">
      <c r="A5966" s="440" t="s">
        <v>37792</v>
      </c>
      <c r="B5966" s="437" t="s">
        <v>37793</v>
      </c>
      <c r="C5966" s="440" t="s">
        <v>198</v>
      </c>
      <c r="D5966" s="443" t="s">
        <v>60121</v>
      </c>
    </row>
    <row r="5967" spans="1:4" ht="40.5" x14ac:dyDescent="0.25">
      <c r="A5967" s="440" t="s">
        <v>37794</v>
      </c>
      <c r="B5967" s="437" t="s">
        <v>37795</v>
      </c>
      <c r="C5967" s="440" t="s">
        <v>198</v>
      </c>
      <c r="D5967" s="443" t="s">
        <v>60122</v>
      </c>
    </row>
    <row r="5968" spans="1:4" ht="27" x14ac:dyDescent="0.25">
      <c r="A5968" s="440" t="s">
        <v>37796</v>
      </c>
      <c r="B5968" s="437" t="s">
        <v>37797</v>
      </c>
      <c r="C5968" s="440" t="s">
        <v>198</v>
      </c>
      <c r="D5968" s="443" t="s">
        <v>39920</v>
      </c>
    </row>
    <row r="5969" spans="1:4" ht="27" x14ac:dyDescent="0.25">
      <c r="A5969" s="440" t="s">
        <v>37798</v>
      </c>
      <c r="B5969" s="437" t="s">
        <v>37799</v>
      </c>
      <c r="C5969" s="440" t="s">
        <v>198</v>
      </c>
      <c r="D5969" s="443" t="s">
        <v>60123</v>
      </c>
    </row>
    <row r="5970" spans="1:4" ht="40.5" x14ac:dyDescent="0.25">
      <c r="A5970" s="440" t="s">
        <v>37800</v>
      </c>
      <c r="B5970" s="437" t="s">
        <v>37801</v>
      </c>
      <c r="C5970" s="440" t="s">
        <v>198</v>
      </c>
      <c r="D5970" s="443" t="s">
        <v>44471</v>
      </c>
    </row>
    <row r="5971" spans="1:4" ht="40.5" x14ac:dyDescent="0.25">
      <c r="A5971" s="440" t="s">
        <v>37803</v>
      </c>
      <c r="B5971" s="437" t="s">
        <v>37804</v>
      </c>
      <c r="C5971" s="440" t="s">
        <v>198</v>
      </c>
      <c r="D5971" s="443" t="s">
        <v>26635</v>
      </c>
    </row>
    <row r="5972" spans="1:4" ht="40.5" x14ac:dyDescent="0.25">
      <c r="A5972" s="440" t="s">
        <v>37806</v>
      </c>
      <c r="B5972" s="437" t="s">
        <v>37807</v>
      </c>
      <c r="C5972" s="440" t="s">
        <v>198</v>
      </c>
      <c r="D5972" s="443" t="s">
        <v>41080</v>
      </c>
    </row>
    <row r="5973" spans="1:4" ht="40.5" x14ac:dyDescent="0.25">
      <c r="A5973" s="440" t="s">
        <v>37808</v>
      </c>
      <c r="B5973" s="437" t="s">
        <v>37809</v>
      </c>
      <c r="C5973" s="440" t="s">
        <v>198</v>
      </c>
      <c r="D5973" s="443" t="s">
        <v>60124</v>
      </c>
    </row>
    <row r="5974" spans="1:4" ht="40.5" x14ac:dyDescent="0.25">
      <c r="A5974" s="440" t="s">
        <v>37810</v>
      </c>
      <c r="B5974" s="437" t="s">
        <v>37811</v>
      </c>
      <c r="C5974" s="440" t="s">
        <v>198</v>
      </c>
      <c r="D5974" s="443" t="s">
        <v>60125</v>
      </c>
    </row>
    <row r="5975" spans="1:4" ht="40.5" x14ac:dyDescent="0.25">
      <c r="A5975" s="440" t="s">
        <v>37812</v>
      </c>
      <c r="B5975" s="437" t="s">
        <v>37813</v>
      </c>
      <c r="C5975" s="440" t="s">
        <v>198</v>
      </c>
      <c r="D5975" s="443" t="s">
        <v>41379</v>
      </c>
    </row>
    <row r="5976" spans="1:4" ht="40.5" x14ac:dyDescent="0.25">
      <c r="A5976" s="440" t="s">
        <v>37814</v>
      </c>
      <c r="B5976" s="437" t="s">
        <v>37815</v>
      </c>
      <c r="C5976" s="440" t="s">
        <v>198</v>
      </c>
      <c r="D5976" s="443" t="s">
        <v>60126</v>
      </c>
    </row>
    <row r="5977" spans="1:4" ht="40.5" x14ac:dyDescent="0.25">
      <c r="A5977" s="440" t="s">
        <v>37816</v>
      </c>
      <c r="B5977" s="437" t="s">
        <v>37817</v>
      </c>
      <c r="C5977" s="440" t="s">
        <v>198</v>
      </c>
      <c r="D5977" s="443" t="s">
        <v>27587</v>
      </c>
    </row>
    <row r="5978" spans="1:4" ht="40.5" x14ac:dyDescent="0.25">
      <c r="A5978" s="440" t="s">
        <v>37819</v>
      </c>
      <c r="B5978" s="437" t="s">
        <v>37820</v>
      </c>
      <c r="C5978" s="440" t="s">
        <v>198</v>
      </c>
      <c r="D5978" s="443" t="s">
        <v>60127</v>
      </c>
    </row>
    <row r="5979" spans="1:4" ht="40.5" x14ac:dyDescent="0.25">
      <c r="A5979" s="440" t="s">
        <v>37822</v>
      </c>
      <c r="B5979" s="437" t="s">
        <v>37823</v>
      </c>
      <c r="C5979" s="440" t="s">
        <v>198</v>
      </c>
      <c r="D5979" s="443" t="s">
        <v>60128</v>
      </c>
    </row>
    <row r="5980" spans="1:4" ht="40.5" x14ac:dyDescent="0.25">
      <c r="A5980" s="440" t="s">
        <v>37825</v>
      </c>
      <c r="B5980" s="437" t="s">
        <v>37826</v>
      </c>
      <c r="C5980" s="440" t="s">
        <v>198</v>
      </c>
      <c r="D5980" s="443" t="s">
        <v>60129</v>
      </c>
    </row>
    <row r="5981" spans="1:4" ht="40.5" x14ac:dyDescent="0.25">
      <c r="A5981" s="440" t="s">
        <v>37827</v>
      </c>
      <c r="B5981" s="437" t="s">
        <v>37828</v>
      </c>
      <c r="C5981" s="440" t="s">
        <v>198</v>
      </c>
      <c r="D5981" s="443" t="s">
        <v>60130</v>
      </c>
    </row>
    <row r="5982" spans="1:4" ht="40.5" x14ac:dyDescent="0.25">
      <c r="A5982" s="440" t="s">
        <v>37829</v>
      </c>
      <c r="B5982" s="437" t="s">
        <v>37830</v>
      </c>
      <c r="C5982" s="440" t="s">
        <v>198</v>
      </c>
      <c r="D5982" s="443" t="s">
        <v>60131</v>
      </c>
    </row>
    <row r="5983" spans="1:4" ht="40.5" x14ac:dyDescent="0.25">
      <c r="A5983" s="440" t="s">
        <v>37832</v>
      </c>
      <c r="B5983" s="437" t="s">
        <v>37833</v>
      </c>
      <c r="C5983" s="440" t="s">
        <v>198</v>
      </c>
      <c r="D5983" s="443" t="s">
        <v>60132</v>
      </c>
    </row>
    <row r="5984" spans="1:4" ht="40.5" x14ac:dyDescent="0.25">
      <c r="A5984" s="440" t="s">
        <v>37834</v>
      </c>
      <c r="B5984" s="437" t="s">
        <v>37835</v>
      </c>
      <c r="C5984" s="440" t="s">
        <v>198</v>
      </c>
      <c r="D5984" s="443" t="s">
        <v>44287</v>
      </c>
    </row>
    <row r="5985" spans="1:4" ht="40.5" x14ac:dyDescent="0.25">
      <c r="A5985" s="440" t="s">
        <v>37836</v>
      </c>
      <c r="B5985" s="437" t="s">
        <v>37837</v>
      </c>
      <c r="C5985" s="440" t="s">
        <v>198</v>
      </c>
      <c r="D5985" s="443" t="s">
        <v>60133</v>
      </c>
    </row>
    <row r="5986" spans="1:4" ht="40.5" x14ac:dyDescent="0.25">
      <c r="A5986" s="440" t="s">
        <v>37838</v>
      </c>
      <c r="B5986" s="437" t="s">
        <v>37839</v>
      </c>
      <c r="C5986" s="440" t="s">
        <v>198</v>
      </c>
      <c r="D5986" s="443" t="s">
        <v>55651</v>
      </c>
    </row>
    <row r="5987" spans="1:4" ht="40.5" x14ac:dyDescent="0.25">
      <c r="A5987" s="440" t="s">
        <v>37841</v>
      </c>
      <c r="B5987" s="437" t="s">
        <v>37842</v>
      </c>
      <c r="C5987" s="440" t="s">
        <v>198</v>
      </c>
      <c r="D5987" s="443" t="s">
        <v>60134</v>
      </c>
    </row>
    <row r="5988" spans="1:4" ht="40.5" x14ac:dyDescent="0.25">
      <c r="A5988" s="440" t="s">
        <v>37844</v>
      </c>
      <c r="B5988" s="437" t="s">
        <v>37845</v>
      </c>
      <c r="C5988" s="440" t="s">
        <v>198</v>
      </c>
      <c r="D5988" s="443" t="s">
        <v>42324</v>
      </c>
    </row>
    <row r="5989" spans="1:4" ht="40.5" x14ac:dyDescent="0.25">
      <c r="A5989" s="440" t="s">
        <v>37846</v>
      </c>
      <c r="B5989" s="437" t="s">
        <v>37847</v>
      </c>
      <c r="C5989" s="440" t="s">
        <v>198</v>
      </c>
      <c r="D5989" s="443" t="s">
        <v>33261</v>
      </c>
    </row>
    <row r="5990" spans="1:4" ht="40.5" x14ac:dyDescent="0.25">
      <c r="A5990" s="440" t="s">
        <v>37848</v>
      </c>
      <c r="B5990" s="437" t="s">
        <v>37849</v>
      </c>
      <c r="C5990" s="440" t="s">
        <v>198</v>
      </c>
      <c r="D5990" s="443" t="s">
        <v>60135</v>
      </c>
    </row>
    <row r="5991" spans="1:4" ht="40.5" x14ac:dyDescent="0.25">
      <c r="A5991" s="440" t="s">
        <v>37850</v>
      </c>
      <c r="B5991" s="437" t="s">
        <v>37851</v>
      </c>
      <c r="C5991" s="440" t="s">
        <v>198</v>
      </c>
      <c r="D5991" s="443" t="s">
        <v>60136</v>
      </c>
    </row>
    <row r="5992" spans="1:4" ht="40.5" x14ac:dyDescent="0.25">
      <c r="A5992" s="440" t="s">
        <v>37852</v>
      </c>
      <c r="B5992" s="437" t="s">
        <v>37853</v>
      </c>
      <c r="C5992" s="440" t="s">
        <v>198</v>
      </c>
      <c r="D5992" s="443" t="s">
        <v>58733</v>
      </c>
    </row>
    <row r="5993" spans="1:4" ht="40.5" x14ac:dyDescent="0.25">
      <c r="A5993" s="440" t="s">
        <v>37854</v>
      </c>
      <c r="B5993" s="437" t="s">
        <v>37855</v>
      </c>
      <c r="C5993" s="440" t="s">
        <v>198</v>
      </c>
      <c r="D5993" s="443" t="s">
        <v>60137</v>
      </c>
    </row>
    <row r="5994" spans="1:4" ht="40.5" x14ac:dyDescent="0.25">
      <c r="A5994" s="440" t="s">
        <v>37856</v>
      </c>
      <c r="B5994" s="437" t="s">
        <v>37857</v>
      </c>
      <c r="C5994" s="440" t="s">
        <v>198</v>
      </c>
      <c r="D5994" s="443" t="s">
        <v>60138</v>
      </c>
    </row>
    <row r="5995" spans="1:4" ht="40.5" x14ac:dyDescent="0.25">
      <c r="A5995" s="440" t="s">
        <v>37858</v>
      </c>
      <c r="B5995" s="437" t="s">
        <v>37859</v>
      </c>
      <c r="C5995" s="440" t="s">
        <v>198</v>
      </c>
      <c r="D5995" s="443" t="s">
        <v>60139</v>
      </c>
    </row>
    <row r="5996" spans="1:4" ht="40.5" x14ac:dyDescent="0.25">
      <c r="A5996" s="440" t="s">
        <v>37860</v>
      </c>
      <c r="B5996" s="437" t="s">
        <v>37861</v>
      </c>
      <c r="C5996" s="440" t="s">
        <v>198</v>
      </c>
      <c r="D5996" s="443" t="s">
        <v>42789</v>
      </c>
    </row>
    <row r="5997" spans="1:4" ht="54" x14ac:dyDescent="0.25">
      <c r="A5997" s="440" t="s">
        <v>37862</v>
      </c>
      <c r="B5997" s="437" t="s">
        <v>37863</v>
      </c>
      <c r="C5997" s="440" t="s">
        <v>198</v>
      </c>
      <c r="D5997" s="443" t="s">
        <v>16959</v>
      </c>
    </row>
    <row r="5998" spans="1:4" ht="40.5" x14ac:dyDescent="0.25">
      <c r="A5998" s="440" t="s">
        <v>37865</v>
      </c>
      <c r="B5998" s="437" t="s">
        <v>37866</v>
      </c>
      <c r="C5998" s="440" t="s">
        <v>198</v>
      </c>
      <c r="D5998" s="443" t="s">
        <v>33175</v>
      </c>
    </row>
    <row r="5999" spans="1:4" ht="54" x14ac:dyDescent="0.25">
      <c r="A5999" s="440" t="s">
        <v>37867</v>
      </c>
      <c r="B5999" s="437" t="s">
        <v>37868</v>
      </c>
      <c r="C5999" s="440" t="s">
        <v>198</v>
      </c>
      <c r="D5999" s="443" t="s">
        <v>43953</v>
      </c>
    </row>
    <row r="6000" spans="1:4" ht="40.5" x14ac:dyDescent="0.25">
      <c r="A6000" s="440" t="s">
        <v>37869</v>
      </c>
      <c r="B6000" s="437" t="s">
        <v>37870</v>
      </c>
      <c r="C6000" s="440" t="s">
        <v>198</v>
      </c>
      <c r="D6000" s="443" t="s">
        <v>60140</v>
      </c>
    </row>
    <row r="6001" spans="1:4" ht="54" x14ac:dyDescent="0.25">
      <c r="A6001" s="440" t="s">
        <v>37872</v>
      </c>
      <c r="B6001" s="437" t="s">
        <v>37873</v>
      </c>
      <c r="C6001" s="440" t="s">
        <v>198</v>
      </c>
      <c r="D6001" s="443" t="s">
        <v>60141</v>
      </c>
    </row>
    <row r="6002" spans="1:4" ht="40.5" x14ac:dyDescent="0.25">
      <c r="A6002" s="440" t="s">
        <v>37874</v>
      </c>
      <c r="B6002" s="437" t="s">
        <v>37875</v>
      </c>
      <c r="C6002" s="440" t="s">
        <v>198</v>
      </c>
      <c r="D6002" s="443" t="s">
        <v>60142</v>
      </c>
    </row>
    <row r="6003" spans="1:4" ht="54" x14ac:dyDescent="0.25">
      <c r="A6003" s="440" t="s">
        <v>37876</v>
      </c>
      <c r="B6003" s="437" t="s">
        <v>37877</v>
      </c>
      <c r="C6003" s="440" t="s">
        <v>198</v>
      </c>
      <c r="D6003" s="443" t="s">
        <v>60143</v>
      </c>
    </row>
    <row r="6004" spans="1:4" ht="40.5" x14ac:dyDescent="0.25">
      <c r="A6004" s="440" t="s">
        <v>37878</v>
      </c>
      <c r="B6004" s="437" t="s">
        <v>37879</v>
      </c>
      <c r="C6004" s="440" t="s">
        <v>198</v>
      </c>
      <c r="D6004" s="443" t="s">
        <v>60144</v>
      </c>
    </row>
    <row r="6005" spans="1:4" ht="54" x14ac:dyDescent="0.25">
      <c r="A6005" s="440" t="s">
        <v>37881</v>
      </c>
      <c r="B6005" s="437" t="s">
        <v>37882</v>
      </c>
      <c r="C6005" s="440" t="s">
        <v>198</v>
      </c>
      <c r="D6005" s="443" t="s">
        <v>60145</v>
      </c>
    </row>
    <row r="6006" spans="1:4" ht="40.5" x14ac:dyDescent="0.25">
      <c r="A6006" s="440" t="s">
        <v>37883</v>
      </c>
      <c r="B6006" s="437" t="s">
        <v>37884</v>
      </c>
      <c r="C6006" s="440" t="s">
        <v>198</v>
      </c>
      <c r="D6006" s="443" t="s">
        <v>60146</v>
      </c>
    </row>
    <row r="6007" spans="1:4" ht="54" x14ac:dyDescent="0.25">
      <c r="A6007" s="440" t="s">
        <v>37885</v>
      </c>
      <c r="B6007" s="437" t="s">
        <v>37886</v>
      </c>
      <c r="C6007" s="440" t="s">
        <v>198</v>
      </c>
      <c r="D6007" s="443" t="s">
        <v>27570</v>
      </c>
    </row>
    <row r="6008" spans="1:4" ht="40.5" x14ac:dyDescent="0.25">
      <c r="A6008" s="440" t="s">
        <v>37887</v>
      </c>
      <c r="B6008" s="437" t="s">
        <v>37888</v>
      </c>
      <c r="C6008" s="440" t="s">
        <v>198</v>
      </c>
      <c r="D6008" s="443" t="s">
        <v>41833</v>
      </c>
    </row>
    <row r="6009" spans="1:4" ht="54" x14ac:dyDescent="0.25">
      <c r="A6009" s="440" t="s">
        <v>37889</v>
      </c>
      <c r="B6009" s="437" t="s">
        <v>37890</v>
      </c>
      <c r="C6009" s="440" t="s">
        <v>198</v>
      </c>
      <c r="D6009" s="443" t="s">
        <v>57626</v>
      </c>
    </row>
    <row r="6010" spans="1:4" ht="13.5" x14ac:dyDescent="0.25">
      <c r="A6010" s="440" t="s">
        <v>37891</v>
      </c>
      <c r="B6010" s="437" t="s">
        <v>37892</v>
      </c>
      <c r="C6010" s="440" t="s">
        <v>209</v>
      </c>
      <c r="D6010" s="443" t="s">
        <v>41221</v>
      </c>
    </row>
    <row r="6011" spans="1:4" ht="27" x14ac:dyDescent="0.25">
      <c r="A6011" s="440" t="s">
        <v>37893</v>
      </c>
      <c r="B6011" s="437" t="s">
        <v>37894</v>
      </c>
      <c r="C6011" s="440" t="s">
        <v>209</v>
      </c>
      <c r="D6011" s="443" t="s">
        <v>49919</v>
      </c>
    </row>
    <row r="6012" spans="1:4" ht="27" x14ac:dyDescent="0.25">
      <c r="A6012" s="440" t="s">
        <v>37895</v>
      </c>
      <c r="B6012" s="437" t="s">
        <v>37896</v>
      </c>
      <c r="C6012" s="440" t="s">
        <v>198</v>
      </c>
      <c r="D6012" s="443" t="s">
        <v>60147</v>
      </c>
    </row>
    <row r="6013" spans="1:4" ht="40.5" x14ac:dyDescent="0.25">
      <c r="A6013" s="440" t="s">
        <v>37897</v>
      </c>
      <c r="B6013" s="437" t="s">
        <v>37898</v>
      </c>
      <c r="C6013" s="440" t="s">
        <v>198</v>
      </c>
      <c r="D6013" s="443" t="s">
        <v>60148</v>
      </c>
    </row>
    <row r="6014" spans="1:4" ht="40.5" x14ac:dyDescent="0.25">
      <c r="A6014" s="440" t="s">
        <v>37899</v>
      </c>
      <c r="B6014" s="437" t="s">
        <v>37900</v>
      </c>
      <c r="C6014" s="440" t="s">
        <v>198</v>
      </c>
      <c r="D6014" s="443" t="s">
        <v>60149</v>
      </c>
    </row>
    <row r="6015" spans="1:4" ht="27" x14ac:dyDescent="0.25">
      <c r="A6015" s="440" t="s">
        <v>37901</v>
      </c>
      <c r="B6015" s="437" t="s">
        <v>37902</v>
      </c>
      <c r="C6015" s="440" t="s">
        <v>198</v>
      </c>
      <c r="D6015" s="443" t="s">
        <v>52225</v>
      </c>
    </row>
    <row r="6016" spans="1:4" ht="27" x14ac:dyDescent="0.25">
      <c r="A6016" s="440" t="s">
        <v>37903</v>
      </c>
      <c r="B6016" s="437" t="s">
        <v>37904</v>
      </c>
      <c r="C6016" s="440" t="s">
        <v>198</v>
      </c>
      <c r="D6016" s="443" t="s">
        <v>60150</v>
      </c>
    </row>
    <row r="6017" spans="1:4" ht="40.5" x14ac:dyDescent="0.25">
      <c r="A6017" s="440" t="s">
        <v>37905</v>
      </c>
      <c r="B6017" s="437" t="s">
        <v>37906</v>
      </c>
      <c r="C6017" s="440" t="s">
        <v>198</v>
      </c>
      <c r="D6017" s="443" t="s">
        <v>60151</v>
      </c>
    </row>
    <row r="6018" spans="1:4" ht="27" x14ac:dyDescent="0.25">
      <c r="A6018" s="440" t="s">
        <v>37907</v>
      </c>
      <c r="B6018" s="437" t="s">
        <v>37908</v>
      </c>
      <c r="C6018" s="440" t="s">
        <v>198</v>
      </c>
      <c r="D6018" s="443" t="s">
        <v>60152</v>
      </c>
    </row>
    <row r="6019" spans="1:4" ht="54" x14ac:dyDescent="0.25">
      <c r="A6019" s="440" t="s">
        <v>37909</v>
      </c>
      <c r="B6019" s="437" t="s">
        <v>37910</v>
      </c>
      <c r="C6019" s="440" t="s">
        <v>198</v>
      </c>
      <c r="D6019" s="443" t="s">
        <v>60153</v>
      </c>
    </row>
    <row r="6020" spans="1:4" ht="54" x14ac:dyDescent="0.25">
      <c r="A6020" s="440" t="s">
        <v>37911</v>
      </c>
      <c r="B6020" s="437" t="s">
        <v>37912</v>
      </c>
      <c r="C6020" s="440" t="s">
        <v>198</v>
      </c>
      <c r="D6020" s="443" t="s">
        <v>60154</v>
      </c>
    </row>
    <row r="6021" spans="1:4" ht="54" x14ac:dyDescent="0.25">
      <c r="A6021" s="440" t="s">
        <v>37913</v>
      </c>
      <c r="B6021" s="437" t="s">
        <v>37914</v>
      </c>
      <c r="C6021" s="440" t="s">
        <v>198</v>
      </c>
      <c r="D6021" s="443" t="s">
        <v>60155</v>
      </c>
    </row>
    <row r="6022" spans="1:4" ht="54" x14ac:dyDescent="0.25">
      <c r="A6022" s="440" t="s">
        <v>37916</v>
      </c>
      <c r="B6022" s="437" t="s">
        <v>37917</v>
      </c>
      <c r="C6022" s="440" t="s">
        <v>198</v>
      </c>
      <c r="D6022" s="443" t="s">
        <v>60156</v>
      </c>
    </row>
    <row r="6023" spans="1:4" ht="54" x14ac:dyDescent="0.25">
      <c r="A6023" s="440" t="s">
        <v>37918</v>
      </c>
      <c r="B6023" s="437" t="s">
        <v>37919</v>
      </c>
      <c r="C6023" s="440" t="s">
        <v>198</v>
      </c>
      <c r="D6023" s="443" t="s">
        <v>60157</v>
      </c>
    </row>
    <row r="6024" spans="1:4" ht="54" x14ac:dyDescent="0.25">
      <c r="A6024" s="440" t="s">
        <v>37920</v>
      </c>
      <c r="B6024" s="437" t="s">
        <v>37921</v>
      </c>
      <c r="C6024" s="440" t="s">
        <v>198</v>
      </c>
      <c r="D6024" s="443" t="s">
        <v>60158</v>
      </c>
    </row>
    <row r="6025" spans="1:4" ht="54" x14ac:dyDescent="0.25">
      <c r="A6025" s="440" t="s">
        <v>37922</v>
      </c>
      <c r="B6025" s="437" t="s">
        <v>37923</v>
      </c>
      <c r="C6025" s="440" t="s">
        <v>198</v>
      </c>
      <c r="D6025" s="443" t="s">
        <v>27654</v>
      </c>
    </row>
    <row r="6026" spans="1:4" ht="40.5" x14ac:dyDescent="0.25">
      <c r="A6026" s="440" t="s">
        <v>37924</v>
      </c>
      <c r="B6026" s="437" t="s">
        <v>37925</v>
      </c>
      <c r="C6026" s="440" t="s">
        <v>198</v>
      </c>
      <c r="D6026" s="443" t="s">
        <v>60159</v>
      </c>
    </row>
    <row r="6027" spans="1:4" ht="40.5" x14ac:dyDescent="0.25">
      <c r="A6027" s="440" t="s">
        <v>37926</v>
      </c>
      <c r="B6027" s="437" t="s">
        <v>37927</v>
      </c>
      <c r="C6027" s="440" t="s">
        <v>198</v>
      </c>
      <c r="D6027" s="443" t="s">
        <v>49654</v>
      </c>
    </row>
    <row r="6028" spans="1:4" ht="40.5" x14ac:dyDescent="0.25">
      <c r="A6028" s="440" t="s">
        <v>37928</v>
      </c>
      <c r="B6028" s="437" t="s">
        <v>37929</v>
      </c>
      <c r="C6028" s="440" t="s">
        <v>198</v>
      </c>
      <c r="D6028" s="443" t="s">
        <v>60160</v>
      </c>
    </row>
    <row r="6029" spans="1:4" ht="54" x14ac:dyDescent="0.25">
      <c r="A6029" s="440" t="s">
        <v>37930</v>
      </c>
      <c r="B6029" s="437" t="s">
        <v>37931</v>
      </c>
      <c r="C6029" s="440" t="s">
        <v>198</v>
      </c>
      <c r="D6029" s="443" t="s">
        <v>44648</v>
      </c>
    </row>
    <row r="6030" spans="1:4" ht="54" x14ac:dyDescent="0.25">
      <c r="A6030" s="440" t="s">
        <v>37933</v>
      </c>
      <c r="B6030" s="437" t="s">
        <v>37934</v>
      </c>
      <c r="C6030" s="440" t="s">
        <v>198</v>
      </c>
      <c r="D6030" s="443" t="s">
        <v>60161</v>
      </c>
    </row>
    <row r="6031" spans="1:4" ht="54" x14ac:dyDescent="0.25">
      <c r="A6031" s="440" t="s">
        <v>37936</v>
      </c>
      <c r="B6031" s="437" t="s">
        <v>37937</v>
      </c>
      <c r="C6031" s="440" t="s">
        <v>198</v>
      </c>
      <c r="D6031" s="443" t="s">
        <v>14772</v>
      </c>
    </row>
    <row r="6032" spans="1:4" ht="54" x14ac:dyDescent="0.25">
      <c r="A6032" s="440" t="s">
        <v>37939</v>
      </c>
      <c r="B6032" s="437" t="s">
        <v>37940</v>
      </c>
      <c r="C6032" s="440" t="s">
        <v>198</v>
      </c>
      <c r="D6032" s="443" t="s">
        <v>60162</v>
      </c>
    </row>
    <row r="6033" spans="1:4" ht="54" x14ac:dyDescent="0.25">
      <c r="A6033" s="440" t="s">
        <v>37941</v>
      </c>
      <c r="B6033" s="437" t="s">
        <v>37942</v>
      </c>
      <c r="C6033" s="440" t="s">
        <v>198</v>
      </c>
      <c r="D6033" s="443" t="s">
        <v>29688</v>
      </c>
    </row>
    <row r="6034" spans="1:4" ht="40.5" x14ac:dyDescent="0.25">
      <c r="A6034" s="440" t="s">
        <v>37944</v>
      </c>
      <c r="B6034" s="437" t="s">
        <v>37945</v>
      </c>
      <c r="C6034" s="440" t="s">
        <v>9421</v>
      </c>
      <c r="D6034" s="443" t="s">
        <v>32084</v>
      </c>
    </row>
    <row r="6035" spans="1:4" ht="40.5" x14ac:dyDescent="0.25">
      <c r="A6035" s="440" t="s">
        <v>37946</v>
      </c>
      <c r="B6035" s="437" t="s">
        <v>37947</v>
      </c>
      <c r="C6035" s="440" t="s">
        <v>9421</v>
      </c>
      <c r="D6035" s="443" t="s">
        <v>60163</v>
      </c>
    </row>
    <row r="6036" spans="1:4" ht="40.5" x14ac:dyDescent="0.25">
      <c r="A6036" s="440" t="s">
        <v>37948</v>
      </c>
      <c r="B6036" s="437" t="s">
        <v>37949</v>
      </c>
      <c r="C6036" s="440" t="s">
        <v>9421</v>
      </c>
      <c r="D6036" s="443" t="s">
        <v>60164</v>
      </c>
    </row>
    <row r="6037" spans="1:4" ht="40.5" x14ac:dyDescent="0.25">
      <c r="A6037" s="440" t="s">
        <v>37951</v>
      </c>
      <c r="B6037" s="437" t="s">
        <v>37952</v>
      </c>
      <c r="C6037" s="440" t="s">
        <v>9421</v>
      </c>
      <c r="D6037" s="443" t="s">
        <v>41463</v>
      </c>
    </row>
    <row r="6038" spans="1:4" ht="40.5" x14ac:dyDescent="0.25">
      <c r="A6038" s="440" t="s">
        <v>37953</v>
      </c>
      <c r="B6038" s="437" t="s">
        <v>37954</v>
      </c>
      <c r="C6038" s="440" t="s">
        <v>9421</v>
      </c>
      <c r="D6038" s="443" t="s">
        <v>60165</v>
      </c>
    </row>
    <row r="6039" spans="1:4" ht="40.5" x14ac:dyDescent="0.25">
      <c r="A6039" s="440" t="s">
        <v>37955</v>
      </c>
      <c r="B6039" s="437" t="s">
        <v>37956</v>
      </c>
      <c r="C6039" s="440" t="s">
        <v>9421</v>
      </c>
      <c r="D6039" s="443" t="s">
        <v>60166</v>
      </c>
    </row>
    <row r="6040" spans="1:4" ht="40.5" x14ac:dyDescent="0.25">
      <c r="A6040" s="440" t="s">
        <v>37957</v>
      </c>
      <c r="B6040" s="437" t="s">
        <v>37958</v>
      </c>
      <c r="C6040" s="440" t="s">
        <v>9421</v>
      </c>
      <c r="D6040" s="443" t="s">
        <v>60167</v>
      </c>
    </row>
    <row r="6041" spans="1:4" ht="40.5" x14ac:dyDescent="0.25">
      <c r="A6041" s="440" t="s">
        <v>37959</v>
      </c>
      <c r="B6041" s="437" t="s">
        <v>37960</v>
      </c>
      <c r="C6041" s="440" t="s">
        <v>9421</v>
      </c>
      <c r="D6041" s="443" t="s">
        <v>60168</v>
      </c>
    </row>
    <row r="6042" spans="1:4" ht="40.5" x14ac:dyDescent="0.25">
      <c r="A6042" s="440" t="s">
        <v>37961</v>
      </c>
      <c r="B6042" s="437" t="s">
        <v>37962</v>
      </c>
      <c r="C6042" s="440" t="s">
        <v>9421</v>
      </c>
      <c r="D6042" s="443" t="s">
        <v>60169</v>
      </c>
    </row>
    <row r="6043" spans="1:4" ht="40.5" x14ac:dyDescent="0.25">
      <c r="A6043" s="440" t="s">
        <v>37963</v>
      </c>
      <c r="B6043" s="437" t="s">
        <v>37964</v>
      </c>
      <c r="C6043" s="440" t="s">
        <v>9421</v>
      </c>
      <c r="D6043" s="443" t="s">
        <v>60170</v>
      </c>
    </row>
    <row r="6044" spans="1:4" ht="40.5" x14ac:dyDescent="0.25">
      <c r="A6044" s="440" t="s">
        <v>37966</v>
      </c>
      <c r="B6044" s="437" t="s">
        <v>37967</v>
      </c>
      <c r="C6044" s="440" t="s">
        <v>9421</v>
      </c>
      <c r="D6044" s="443" t="s">
        <v>60171</v>
      </c>
    </row>
    <row r="6045" spans="1:4" ht="40.5" x14ac:dyDescent="0.25">
      <c r="A6045" s="440" t="s">
        <v>37968</v>
      </c>
      <c r="B6045" s="437" t="s">
        <v>37969</v>
      </c>
      <c r="C6045" s="440" t="s">
        <v>9421</v>
      </c>
      <c r="D6045" s="443" t="s">
        <v>60172</v>
      </c>
    </row>
    <row r="6046" spans="1:4" ht="40.5" x14ac:dyDescent="0.25">
      <c r="A6046" s="440" t="s">
        <v>37970</v>
      </c>
      <c r="B6046" s="437" t="s">
        <v>37971</v>
      </c>
      <c r="C6046" s="440" t="s">
        <v>9421</v>
      </c>
      <c r="D6046" s="443" t="s">
        <v>60173</v>
      </c>
    </row>
    <row r="6047" spans="1:4" ht="40.5" x14ac:dyDescent="0.25">
      <c r="A6047" s="440" t="s">
        <v>37972</v>
      </c>
      <c r="B6047" s="437" t="s">
        <v>37973</v>
      </c>
      <c r="C6047" s="440" t="s">
        <v>9421</v>
      </c>
      <c r="D6047" s="443" t="s">
        <v>60174</v>
      </c>
    </row>
    <row r="6048" spans="1:4" ht="40.5" x14ac:dyDescent="0.25">
      <c r="A6048" s="440" t="s">
        <v>37974</v>
      </c>
      <c r="B6048" s="437" t="s">
        <v>37975</v>
      </c>
      <c r="C6048" s="440" t="s">
        <v>9421</v>
      </c>
      <c r="D6048" s="443" t="s">
        <v>28479</v>
      </c>
    </row>
    <row r="6049" spans="1:4" ht="40.5" x14ac:dyDescent="0.25">
      <c r="A6049" s="440" t="s">
        <v>37976</v>
      </c>
      <c r="B6049" s="437" t="s">
        <v>37977</v>
      </c>
      <c r="C6049" s="440" t="s">
        <v>9421</v>
      </c>
      <c r="D6049" s="443" t="s">
        <v>51873</v>
      </c>
    </row>
    <row r="6050" spans="1:4" ht="40.5" x14ac:dyDescent="0.25">
      <c r="A6050" s="440" t="s">
        <v>37979</v>
      </c>
      <c r="B6050" s="437" t="s">
        <v>37980</v>
      </c>
      <c r="C6050" s="440" t="s">
        <v>9421</v>
      </c>
      <c r="D6050" s="443" t="s">
        <v>33785</v>
      </c>
    </row>
    <row r="6051" spans="1:4" ht="40.5" x14ac:dyDescent="0.25">
      <c r="A6051" s="440" t="s">
        <v>37981</v>
      </c>
      <c r="B6051" s="437" t="s">
        <v>37982</v>
      </c>
      <c r="C6051" s="440" t="s">
        <v>9421</v>
      </c>
      <c r="D6051" s="443" t="s">
        <v>60175</v>
      </c>
    </row>
    <row r="6052" spans="1:4" ht="40.5" x14ac:dyDescent="0.25">
      <c r="A6052" s="440" t="s">
        <v>37983</v>
      </c>
      <c r="B6052" s="437" t="s">
        <v>37984</v>
      </c>
      <c r="C6052" s="440" t="s">
        <v>9421</v>
      </c>
      <c r="D6052" s="443" t="s">
        <v>60176</v>
      </c>
    </row>
    <row r="6053" spans="1:4" ht="40.5" x14ac:dyDescent="0.25">
      <c r="A6053" s="440" t="s">
        <v>37985</v>
      </c>
      <c r="B6053" s="437" t="s">
        <v>37986</v>
      </c>
      <c r="C6053" s="440" t="s">
        <v>9421</v>
      </c>
      <c r="D6053" s="443" t="s">
        <v>60177</v>
      </c>
    </row>
    <row r="6054" spans="1:4" ht="40.5" x14ac:dyDescent="0.25">
      <c r="A6054" s="440" t="s">
        <v>37987</v>
      </c>
      <c r="B6054" s="437" t="s">
        <v>37988</v>
      </c>
      <c r="C6054" s="440" t="s">
        <v>9421</v>
      </c>
      <c r="D6054" s="443" t="s">
        <v>54052</v>
      </c>
    </row>
    <row r="6055" spans="1:4" ht="40.5" x14ac:dyDescent="0.25">
      <c r="A6055" s="440" t="s">
        <v>37990</v>
      </c>
      <c r="B6055" s="437" t="s">
        <v>37991</v>
      </c>
      <c r="C6055" s="440" t="s">
        <v>9421</v>
      </c>
      <c r="D6055" s="443" t="s">
        <v>60178</v>
      </c>
    </row>
    <row r="6056" spans="1:4" ht="40.5" x14ac:dyDescent="0.25">
      <c r="A6056" s="440" t="s">
        <v>37992</v>
      </c>
      <c r="B6056" s="437" t="s">
        <v>37993</v>
      </c>
      <c r="C6056" s="440" t="s">
        <v>9421</v>
      </c>
      <c r="D6056" s="443" t="s">
        <v>60179</v>
      </c>
    </row>
    <row r="6057" spans="1:4" ht="40.5" x14ac:dyDescent="0.25">
      <c r="A6057" s="440" t="s">
        <v>37994</v>
      </c>
      <c r="B6057" s="437" t="s">
        <v>37995</v>
      </c>
      <c r="C6057" s="440" t="s">
        <v>9421</v>
      </c>
      <c r="D6057" s="443" t="s">
        <v>60180</v>
      </c>
    </row>
    <row r="6058" spans="1:4" ht="40.5" x14ac:dyDescent="0.25">
      <c r="A6058" s="440" t="s">
        <v>37996</v>
      </c>
      <c r="B6058" s="437" t="s">
        <v>37997</v>
      </c>
      <c r="C6058" s="440" t="s">
        <v>9421</v>
      </c>
      <c r="D6058" s="443" t="s">
        <v>55013</v>
      </c>
    </row>
    <row r="6059" spans="1:4" ht="40.5" x14ac:dyDescent="0.25">
      <c r="A6059" s="440" t="s">
        <v>37998</v>
      </c>
      <c r="B6059" s="437" t="s">
        <v>37999</v>
      </c>
      <c r="C6059" s="440" t="s">
        <v>9421</v>
      </c>
      <c r="D6059" s="443" t="s">
        <v>60181</v>
      </c>
    </row>
    <row r="6060" spans="1:4" ht="40.5" x14ac:dyDescent="0.25">
      <c r="A6060" s="440" t="s">
        <v>38000</v>
      </c>
      <c r="B6060" s="437" t="s">
        <v>38001</v>
      </c>
      <c r="C6060" s="440" t="s">
        <v>9421</v>
      </c>
      <c r="D6060" s="443" t="s">
        <v>60182</v>
      </c>
    </row>
    <row r="6061" spans="1:4" ht="40.5" x14ac:dyDescent="0.25">
      <c r="A6061" s="440" t="s">
        <v>38002</v>
      </c>
      <c r="B6061" s="437" t="s">
        <v>38003</v>
      </c>
      <c r="C6061" s="440" t="s">
        <v>9421</v>
      </c>
      <c r="D6061" s="443" t="s">
        <v>60183</v>
      </c>
    </row>
    <row r="6062" spans="1:4" ht="40.5" x14ac:dyDescent="0.25">
      <c r="A6062" s="440" t="s">
        <v>38004</v>
      </c>
      <c r="B6062" s="437" t="s">
        <v>38005</v>
      </c>
      <c r="C6062" s="440" t="s">
        <v>198</v>
      </c>
      <c r="D6062" s="443" t="s">
        <v>60184</v>
      </c>
    </row>
    <row r="6063" spans="1:4" ht="40.5" x14ac:dyDescent="0.25">
      <c r="A6063" s="440" t="s">
        <v>38006</v>
      </c>
      <c r="B6063" s="437" t="s">
        <v>38007</v>
      </c>
      <c r="C6063" s="440" t="s">
        <v>198</v>
      </c>
      <c r="D6063" s="443" t="s">
        <v>60185</v>
      </c>
    </row>
    <row r="6064" spans="1:4" ht="40.5" x14ac:dyDescent="0.25">
      <c r="A6064" s="440" t="s">
        <v>38008</v>
      </c>
      <c r="B6064" s="437" t="s">
        <v>38009</v>
      </c>
      <c r="C6064" s="440" t="s">
        <v>198</v>
      </c>
      <c r="D6064" s="443" t="s">
        <v>27681</v>
      </c>
    </row>
    <row r="6065" spans="1:4" ht="40.5" x14ac:dyDescent="0.25">
      <c r="A6065" s="440" t="s">
        <v>38010</v>
      </c>
      <c r="B6065" s="437" t="s">
        <v>38011</v>
      </c>
      <c r="C6065" s="440" t="s">
        <v>198</v>
      </c>
      <c r="D6065" s="443" t="s">
        <v>60098</v>
      </c>
    </row>
    <row r="6066" spans="1:4" ht="40.5" x14ac:dyDescent="0.25">
      <c r="A6066" s="440" t="s">
        <v>38012</v>
      </c>
      <c r="B6066" s="437" t="s">
        <v>38013</v>
      </c>
      <c r="C6066" s="440" t="s">
        <v>198</v>
      </c>
      <c r="D6066" s="443" t="s">
        <v>40560</v>
      </c>
    </row>
    <row r="6067" spans="1:4" ht="54" x14ac:dyDescent="0.25">
      <c r="A6067" s="440" t="s">
        <v>38014</v>
      </c>
      <c r="B6067" s="437" t="s">
        <v>38015</v>
      </c>
      <c r="C6067" s="440" t="s">
        <v>198</v>
      </c>
      <c r="D6067" s="443" t="s">
        <v>43429</v>
      </c>
    </row>
    <row r="6068" spans="1:4" ht="54" x14ac:dyDescent="0.25">
      <c r="A6068" s="440" t="s">
        <v>38016</v>
      </c>
      <c r="B6068" s="437" t="s">
        <v>38017</v>
      </c>
      <c r="C6068" s="440" t="s">
        <v>198</v>
      </c>
      <c r="D6068" s="443" t="s">
        <v>44633</v>
      </c>
    </row>
    <row r="6069" spans="1:4" ht="54" x14ac:dyDescent="0.25">
      <c r="A6069" s="440" t="s">
        <v>38018</v>
      </c>
      <c r="B6069" s="437" t="s">
        <v>38019</v>
      </c>
      <c r="C6069" s="440" t="s">
        <v>198</v>
      </c>
      <c r="D6069" s="443" t="s">
        <v>42530</v>
      </c>
    </row>
    <row r="6070" spans="1:4" ht="54" x14ac:dyDescent="0.25">
      <c r="A6070" s="440" t="s">
        <v>38020</v>
      </c>
      <c r="B6070" s="437" t="s">
        <v>38021</v>
      </c>
      <c r="C6070" s="440" t="s">
        <v>198</v>
      </c>
      <c r="D6070" s="443" t="s">
        <v>60186</v>
      </c>
    </row>
    <row r="6071" spans="1:4" ht="54" x14ac:dyDescent="0.25">
      <c r="A6071" s="440" t="s">
        <v>38022</v>
      </c>
      <c r="B6071" s="437" t="s">
        <v>38023</v>
      </c>
      <c r="C6071" s="440" t="s">
        <v>198</v>
      </c>
      <c r="D6071" s="443" t="s">
        <v>30782</v>
      </c>
    </row>
    <row r="6072" spans="1:4" ht="54" x14ac:dyDescent="0.25">
      <c r="A6072" s="440" t="s">
        <v>38025</v>
      </c>
      <c r="B6072" s="437" t="s">
        <v>38026</v>
      </c>
      <c r="C6072" s="440" t="s">
        <v>198</v>
      </c>
      <c r="D6072" s="443" t="s">
        <v>44073</v>
      </c>
    </row>
    <row r="6073" spans="1:4" ht="54" x14ac:dyDescent="0.25">
      <c r="A6073" s="440" t="s">
        <v>38028</v>
      </c>
      <c r="B6073" s="437" t="s">
        <v>38029</v>
      </c>
      <c r="C6073" s="440" t="s">
        <v>198</v>
      </c>
      <c r="D6073" s="443" t="s">
        <v>26688</v>
      </c>
    </row>
    <row r="6074" spans="1:4" ht="54" x14ac:dyDescent="0.25">
      <c r="A6074" s="440" t="s">
        <v>38030</v>
      </c>
      <c r="B6074" s="437" t="s">
        <v>38031</v>
      </c>
      <c r="C6074" s="440" t="s">
        <v>198</v>
      </c>
      <c r="D6074" s="443" t="s">
        <v>51282</v>
      </c>
    </row>
    <row r="6075" spans="1:4" ht="54" x14ac:dyDescent="0.25">
      <c r="A6075" s="440" t="s">
        <v>38032</v>
      </c>
      <c r="B6075" s="437" t="s">
        <v>38033</v>
      </c>
      <c r="C6075" s="440" t="s">
        <v>198</v>
      </c>
      <c r="D6075" s="443" t="s">
        <v>8412</v>
      </c>
    </row>
    <row r="6076" spans="1:4" ht="54" x14ac:dyDescent="0.25">
      <c r="A6076" s="440" t="s">
        <v>38034</v>
      </c>
      <c r="B6076" s="437" t="s">
        <v>38035</v>
      </c>
      <c r="C6076" s="440" t="s">
        <v>198</v>
      </c>
      <c r="D6076" s="443" t="s">
        <v>10352</v>
      </c>
    </row>
    <row r="6077" spans="1:4" ht="54" x14ac:dyDescent="0.25">
      <c r="A6077" s="440" t="s">
        <v>38037</v>
      </c>
      <c r="B6077" s="437" t="s">
        <v>38038</v>
      </c>
      <c r="C6077" s="440" t="s">
        <v>198</v>
      </c>
      <c r="D6077" s="443" t="s">
        <v>16969</v>
      </c>
    </row>
    <row r="6078" spans="1:4" ht="54" x14ac:dyDescent="0.25">
      <c r="A6078" s="440" t="s">
        <v>38039</v>
      </c>
      <c r="B6078" s="437" t="s">
        <v>38040</v>
      </c>
      <c r="C6078" s="440" t="s">
        <v>198</v>
      </c>
      <c r="D6078" s="443" t="s">
        <v>13144</v>
      </c>
    </row>
    <row r="6079" spans="1:4" ht="54" x14ac:dyDescent="0.25">
      <c r="A6079" s="440" t="s">
        <v>38042</v>
      </c>
      <c r="B6079" s="437" t="s">
        <v>38043</v>
      </c>
      <c r="C6079" s="440" t="s">
        <v>198</v>
      </c>
      <c r="D6079" s="443" t="s">
        <v>36193</v>
      </c>
    </row>
    <row r="6080" spans="1:4" ht="54" x14ac:dyDescent="0.25">
      <c r="A6080" s="440" t="s">
        <v>38044</v>
      </c>
      <c r="B6080" s="437" t="s">
        <v>38045</v>
      </c>
      <c r="C6080" s="440" t="s">
        <v>198</v>
      </c>
      <c r="D6080" s="443" t="s">
        <v>12393</v>
      </c>
    </row>
    <row r="6081" spans="1:4" ht="40.5" x14ac:dyDescent="0.25">
      <c r="A6081" s="440" t="s">
        <v>38047</v>
      </c>
      <c r="B6081" s="437" t="s">
        <v>38048</v>
      </c>
      <c r="C6081" s="440" t="s">
        <v>9421</v>
      </c>
      <c r="D6081" s="443" t="s">
        <v>60187</v>
      </c>
    </row>
    <row r="6082" spans="1:4" ht="54" x14ac:dyDescent="0.25">
      <c r="A6082" s="440" t="s">
        <v>38049</v>
      </c>
      <c r="B6082" s="437" t="s">
        <v>38050</v>
      </c>
      <c r="C6082" s="440" t="s">
        <v>198</v>
      </c>
      <c r="D6082" s="443" t="s">
        <v>60188</v>
      </c>
    </row>
    <row r="6083" spans="1:4" ht="27" x14ac:dyDescent="0.25">
      <c r="A6083" s="440" t="s">
        <v>38052</v>
      </c>
      <c r="B6083" s="437" t="s">
        <v>38053</v>
      </c>
      <c r="C6083" s="440" t="s">
        <v>198</v>
      </c>
      <c r="D6083" s="443" t="s">
        <v>18219</v>
      </c>
    </row>
    <row r="6084" spans="1:4" ht="27" x14ac:dyDescent="0.25">
      <c r="A6084" s="440" t="s">
        <v>38054</v>
      </c>
      <c r="B6084" s="437" t="s">
        <v>38055</v>
      </c>
      <c r="C6084" s="440" t="s">
        <v>198</v>
      </c>
      <c r="D6084" s="443" t="s">
        <v>8358</v>
      </c>
    </row>
    <row r="6085" spans="1:4" ht="40.5" x14ac:dyDescent="0.25">
      <c r="A6085" s="440" t="s">
        <v>38056</v>
      </c>
      <c r="B6085" s="437" t="s">
        <v>38057</v>
      </c>
      <c r="C6085" s="440" t="s">
        <v>9421</v>
      </c>
      <c r="D6085" s="443" t="s">
        <v>13241</v>
      </c>
    </row>
    <row r="6086" spans="1:4" ht="54" x14ac:dyDescent="0.25">
      <c r="A6086" s="440" t="s">
        <v>38058</v>
      </c>
      <c r="B6086" s="437" t="s">
        <v>38059</v>
      </c>
      <c r="C6086" s="440" t="s">
        <v>9421</v>
      </c>
      <c r="D6086" s="443" t="s">
        <v>16378</v>
      </c>
    </row>
    <row r="6087" spans="1:4" ht="54" x14ac:dyDescent="0.25">
      <c r="A6087" s="440" t="s">
        <v>38060</v>
      </c>
      <c r="B6087" s="437" t="s">
        <v>38061</v>
      </c>
      <c r="C6087" s="440" t="s">
        <v>9421</v>
      </c>
      <c r="D6087" s="443" t="s">
        <v>60189</v>
      </c>
    </row>
    <row r="6088" spans="1:4" ht="54" x14ac:dyDescent="0.25">
      <c r="A6088" s="440" t="s">
        <v>38062</v>
      </c>
      <c r="B6088" s="437" t="s">
        <v>38063</v>
      </c>
      <c r="C6088" s="440" t="s">
        <v>9421</v>
      </c>
      <c r="D6088" s="443" t="s">
        <v>60190</v>
      </c>
    </row>
    <row r="6089" spans="1:4" ht="54" x14ac:dyDescent="0.25">
      <c r="A6089" s="440" t="s">
        <v>38064</v>
      </c>
      <c r="B6089" s="437" t="s">
        <v>38065</v>
      </c>
      <c r="C6089" s="440" t="s">
        <v>9421</v>
      </c>
      <c r="D6089" s="443" t="s">
        <v>60191</v>
      </c>
    </row>
    <row r="6090" spans="1:4" ht="40.5" x14ac:dyDescent="0.25">
      <c r="A6090" s="440" t="s">
        <v>38066</v>
      </c>
      <c r="B6090" s="437" t="s">
        <v>38067</v>
      </c>
      <c r="C6090" s="440" t="s">
        <v>9421</v>
      </c>
      <c r="D6090" s="443" t="s">
        <v>60192</v>
      </c>
    </row>
    <row r="6091" spans="1:4" ht="40.5" x14ac:dyDescent="0.25">
      <c r="A6091" s="440" t="s">
        <v>38069</v>
      </c>
      <c r="B6091" s="437" t="s">
        <v>38070</v>
      </c>
      <c r="C6091" s="440" t="s">
        <v>9421</v>
      </c>
      <c r="D6091" s="443" t="s">
        <v>60193</v>
      </c>
    </row>
    <row r="6092" spans="1:4" ht="40.5" x14ac:dyDescent="0.25">
      <c r="A6092" s="440" t="s">
        <v>38071</v>
      </c>
      <c r="B6092" s="437" t="s">
        <v>38072</v>
      </c>
      <c r="C6092" s="440" t="s">
        <v>9421</v>
      </c>
      <c r="D6092" s="443" t="s">
        <v>60194</v>
      </c>
    </row>
    <row r="6093" spans="1:4" ht="40.5" x14ac:dyDescent="0.25">
      <c r="A6093" s="440" t="s">
        <v>38073</v>
      </c>
      <c r="B6093" s="437" t="s">
        <v>38074</v>
      </c>
      <c r="C6093" s="440" t="s">
        <v>9421</v>
      </c>
      <c r="D6093" s="443" t="s">
        <v>60195</v>
      </c>
    </row>
    <row r="6094" spans="1:4" ht="40.5" x14ac:dyDescent="0.25">
      <c r="A6094" s="440" t="s">
        <v>38075</v>
      </c>
      <c r="B6094" s="437" t="s">
        <v>38076</v>
      </c>
      <c r="C6094" s="440" t="s">
        <v>9421</v>
      </c>
      <c r="D6094" s="443" t="s">
        <v>43309</v>
      </c>
    </row>
    <row r="6095" spans="1:4" ht="54" x14ac:dyDescent="0.25">
      <c r="A6095" s="440" t="s">
        <v>38078</v>
      </c>
      <c r="B6095" s="437" t="s">
        <v>38079</v>
      </c>
      <c r="C6095" s="440" t="s">
        <v>9421</v>
      </c>
      <c r="D6095" s="443" t="s">
        <v>60196</v>
      </c>
    </row>
    <row r="6096" spans="1:4" ht="54" x14ac:dyDescent="0.25">
      <c r="A6096" s="440" t="s">
        <v>38080</v>
      </c>
      <c r="B6096" s="437" t="s">
        <v>38081</v>
      </c>
      <c r="C6096" s="440" t="s">
        <v>9421</v>
      </c>
      <c r="D6096" s="443" t="s">
        <v>60197</v>
      </c>
    </row>
    <row r="6097" spans="1:4" ht="54" x14ac:dyDescent="0.25">
      <c r="A6097" s="440" t="s">
        <v>38083</v>
      </c>
      <c r="B6097" s="437" t="s">
        <v>38084</v>
      </c>
      <c r="C6097" s="440" t="s">
        <v>9421</v>
      </c>
      <c r="D6097" s="443" t="s">
        <v>60198</v>
      </c>
    </row>
    <row r="6098" spans="1:4" ht="54" x14ac:dyDescent="0.25">
      <c r="A6098" s="440" t="s">
        <v>38085</v>
      </c>
      <c r="B6098" s="437" t="s">
        <v>38086</v>
      </c>
      <c r="C6098" s="440" t="s">
        <v>9421</v>
      </c>
      <c r="D6098" s="443" t="s">
        <v>60199</v>
      </c>
    </row>
    <row r="6099" spans="1:4" ht="54" x14ac:dyDescent="0.25">
      <c r="A6099" s="440" t="s">
        <v>38087</v>
      </c>
      <c r="B6099" s="437" t="s">
        <v>38088</v>
      </c>
      <c r="C6099" s="440" t="s">
        <v>9421</v>
      </c>
      <c r="D6099" s="443" t="s">
        <v>60200</v>
      </c>
    </row>
    <row r="6100" spans="1:4" ht="54" x14ac:dyDescent="0.25">
      <c r="A6100" s="440" t="s">
        <v>38089</v>
      </c>
      <c r="B6100" s="437" t="s">
        <v>38090</v>
      </c>
      <c r="C6100" s="440" t="s">
        <v>9421</v>
      </c>
      <c r="D6100" s="443" t="s">
        <v>60201</v>
      </c>
    </row>
    <row r="6101" spans="1:4" ht="54" x14ac:dyDescent="0.25">
      <c r="A6101" s="440" t="s">
        <v>38091</v>
      </c>
      <c r="B6101" s="437" t="s">
        <v>38092</v>
      </c>
      <c r="C6101" s="440" t="s">
        <v>9421</v>
      </c>
      <c r="D6101" s="443" t="s">
        <v>60202</v>
      </c>
    </row>
    <row r="6102" spans="1:4" ht="54" x14ac:dyDescent="0.25">
      <c r="A6102" s="440" t="s">
        <v>38093</v>
      </c>
      <c r="B6102" s="437" t="s">
        <v>38094</v>
      </c>
      <c r="C6102" s="440" t="s">
        <v>9421</v>
      </c>
      <c r="D6102" s="443" t="s">
        <v>26804</v>
      </c>
    </row>
    <row r="6103" spans="1:4" ht="54" x14ac:dyDescent="0.25">
      <c r="A6103" s="440" t="s">
        <v>38095</v>
      </c>
      <c r="B6103" s="437" t="s">
        <v>38096</v>
      </c>
      <c r="C6103" s="440" t="s">
        <v>9421</v>
      </c>
      <c r="D6103" s="443" t="s">
        <v>60203</v>
      </c>
    </row>
    <row r="6104" spans="1:4" ht="54" x14ac:dyDescent="0.25">
      <c r="A6104" s="440" t="s">
        <v>38097</v>
      </c>
      <c r="B6104" s="437" t="s">
        <v>38098</v>
      </c>
      <c r="C6104" s="440" t="s">
        <v>9421</v>
      </c>
      <c r="D6104" s="443" t="s">
        <v>16522</v>
      </c>
    </row>
    <row r="6105" spans="1:4" ht="13.5" x14ac:dyDescent="0.25">
      <c r="A6105" s="440" t="s">
        <v>38099</v>
      </c>
      <c r="B6105" s="437" t="s">
        <v>38100</v>
      </c>
      <c r="C6105" s="440" t="s">
        <v>9421</v>
      </c>
      <c r="D6105" s="443" t="s">
        <v>8559</v>
      </c>
    </row>
    <row r="6106" spans="1:4" ht="13.5" x14ac:dyDescent="0.25">
      <c r="A6106" s="440" t="s">
        <v>38101</v>
      </c>
      <c r="B6106" s="437" t="s">
        <v>38102</v>
      </c>
      <c r="C6106" s="440" t="s">
        <v>198</v>
      </c>
      <c r="D6106" s="443" t="s">
        <v>9107</v>
      </c>
    </row>
    <row r="6107" spans="1:4" ht="54" x14ac:dyDescent="0.25">
      <c r="A6107" s="440" t="s">
        <v>38103</v>
      </c>
      <c r="B6107" s="437" t="s">
        <v>38104</v>
      </c>
      <c r="C6107" s="440" t="s">
        <v>9421</v>
      </c>
      <c r="D6107" s="443" t="s">
        <v>40787</v>
      </c>
    </row>
    <row r="6108" spans="1:4" ht="54" x14ac:dyDescent="0.25">
      <c r="A6108" s="440" t="s">
        <v>38105</v>
      </c>
      <c r="B6108" s="437" t="s">
        <v>38106</v>
      </c>
      <c r="C6108" s="440" t="s">
        <v>9421</v>
      </c>
      <c r="D6108" s="443" t="s">
        <v>35977</v>
      </c>
    </row>
    <row r="6109" spans="1:4" ht="27" x14ac:dyDescent="0.25">
      <c r="A6109" s="440" t="s">
        <v>38107</v>
      </c>
      <c r="B6109" s="437" t="s">
        <v>38108</v>
      </c>
      <c r="C6109" s="440" t="s">
        <v>198</v>
      </c>
      <c r="D6109" s="443" t="s">
        <v>60204</v>
      </c>
    </row>
    <row r="6110" spans="1:4" ht="27" x14ac:dyDescent="0.25">
      <c r="A6110" s="440" t="s">
        <v>38109</v>
      </c>
      <c r="B6110" s="437" t="s">
        <v>38110</v>
      </c>
      <c r="C6110" s="440" t="s">
        <v>198</v>
      </c>
      <c r="D6110" s="443" t="s">
        <v>60205</v>
      </c>
    </row>
    <row r="6111" spans="1:4" ht="27" x14ac:dyDescent="0.25">
      <c r="A6111" s="440" t="s">
        <v>38111</v>
      </c>
      <c r="B6111" s="437" t="s">
        <v>38112</v>
      </c>
      <c r="C6111" s="440" t="s">
        <v>198</v>
      </c>
      <c r="D6111" s="443" t="s">
        <v>60206</v>
      </c>
    </row>
    <row r="6112" spans="1:4" ht="27" x14ac:dyDescent="0.25">
      <c r="A6112" s="440" t="s">
        <v>38114</v>
      </c>
      <c r="B6112" s="437" t="s">
        <v>38115</v>
      </c>
      <c r="C6112" s="440" t="s">
        <v>198</v>
      </c>
      <c r="D6112" s="443" t="s">
        <v>27587</v>
      </c>
    </row>
    <row r="6113" spans="1:4" ht="27" x14ac:dyDescent="0.25">
      <c r="A6113" s="440" t="s">
        <v>38116</v>
      </c>
      <c r="B6113" s="437" t="s">
        <v>38117</v>
      </c>
      <c r="C6113" s="440" t="s">
        <v>198</v>
      </c>
      <c r="D6113" s="443" t="s">
        <v>60207</v>
      </c>
    </row>
    <row r="6114" spans="1:4" ht="40.5" x14ac:dyDescent="0.25">
      <c r="A6114" s="440" t="s">
        <v>38119</v>
      </c>
      <c r="B6114" s="437" t="s">
        <v>38120</v>
      </c>
      <c r="C6114" s="440" t="s">
        <v>198</v>
      </c>
      <c r="D6114" s="443" t="s">
        <v>14982</v>
      </c>
    </row>
    <row r="6115" spans="1:4" ht="40.5" x14ac:dyDescent="0.25">
      <c r="A6115" s="440" t="s">
        <v>38121</v>
      </c>
      <c r="B6115" s="437" t="s">
        <v>38122</v>
      </c>
      <c r="C6115" s="440" t="s">
        <v>198</v>
      </c>
      <c r="D6115" s="443" t="s">
        <v>39079</v>
      </c>
    </row>
    <row r="6116" spans="1:4" ht="40.5" x14ac:dyDescent="0.25">
      <c r="A6116" s="440" t="s">
        <v>38123</v>
      </c>
      <c r="B6116" s="437" t="s">
        <v>38124</v>
      </c>
      <c r="C6116" s="440" t="s">
        <v>198</v>
      </c>
      <c r="D6116" s="443" t="s">
        <v>57943</v>
      </c>
    </row>
    <row r="6117" spans="1:4" ht="27" x14ac:dyDescent="0.25">
      <c r="A6117" s="440" t="s">
        <v>38126</v>
      </c>
      <c r="B6117" s="437" t="s">
        <v>38127</v>
      </c>
      <c r="C6117" s="440" t="s">
        <v>198</v>
      </c>
      <c r="D6117" s="443" t="s">
        <v>60208</v>
      </c>
    </row>
    <row r="6118" spans="1:4" ht="27" x14ac:dyDescent="0.25">
      <c r="A6118" s="440" t="s">
        <v>38129</v>
      </c>
      <c r="B6118" s="437" t="s">
        <v>38130</v>
      </c>
      <c r="C6118" s="440" t="s">
        <v>198</v>
      </c>
      <c r="D6118" s="443" t="s">
        <v>60209</v>
      </c>
    </row>
    <row r="6119" spans="1:4" ht="27" x14ac:dyDescent="0.25">
      <c r="A6119" s="440" t="s">
        <v>38131</v>
      </c>
      <c r="B6119" s="437" t="s">
        <v>38132</v>
      </c>
      <c r="C6119" s="440" t="s">
        <v>198</v>
      </c>
      <c r="D6119" s="443" t="s">
        <v>60204</v>
      </c>
    </row>
    <row r="6120" spans="1:4" ht="27" x14ac:dyDescent="0.25">
      <c r="A6120" s="440" t="s">
        <v>38133</v>
      </c>
      <c r="B6120" s="437" t="s">
        <v>38134</v>
      </c>
      <c r="C6120" s="440" t="s">
        <v>198</v>
      </c>
      <c r="D6120" s="443" t="s">
        <v>60210</v>
      </c>
    </row>
    <row r="6121" spans="1:4" ht="27" x14ac:dyDescent="0.25">
      <c r="A6121" s="440" t="s">
        <v>38136</v>
      </c>
      <c r="B6121" s="437" t="s">
        <v>38137</v>
      </c>
      <c r="C6121" s="440" t="s">
        <v>198</v>
      </c>
      <c r="D6121" s="443" t="s">
        <v>60211</v>
      </c>
    </row>
    <row r="6122" spans="1:4" ht="40.5" x14ac:dyDescent="0.25">
      <c r="A6122" s="440" t="s">
        <v>38138</v>
      </c>
      <c r="B6122" s="437" t="s">
        <v>38139</v>
      </c>
      <c r="C6122" s="440" t="s">
        <v>198</v>
      </c>
      <c r="D6122" s="443" t="s">
        <v>60212</v>
      </c>
    </row>
    <row r="6123" spans="1:4" ht="40.5" x14ac:dyDescent="0.25">
      <c r="A6123" s="440" t="s">
        <v>38141</v>
      </c>
      <c r="B6123" s="437" t="s">
        <v>38142</v>
      </c>
      <c r="C6123" s="440" t="s">
        <v>198</v>
      </c>
      <c r="D6123" s="443" t="s">
        <v>59027</v>
      </c>
    </row>
    <row r="6124" spans="1:4" ht="40.5" x14ac:dyDescent="0.25">
      <c r="A6124" s="440" t="s">
        <v>38144</v>
      </c>
      <c r="B6124" s="437" t="s">
        <v>38145</v>
      </c>
      <c r="C6124" s="440" t="s">
        <v>198</v>
      </c>
      <c r="D6124" s="443" t="s">
        <v>30693</v>
      </c>
    </row>
    <row r="6125" spans="1:4" ht="27" x14ac:dyDescent="0.25">
      <c r="A6125" s="440" t="s">
        <v>38146</v>
      </c>
      <c r="B6125" s="437" t="s">
        <v>38147</v>
      </c>
      <c r="C6125" s="440" t="s">
        <v>198</v>
      </c>
      <c r="D6125" s="443" t="s">
        <v>60213</v>
      </c>
    </row>
    <row r="6126" spans="1:4" ht="27" x14ac:dyDescent="0.25">
      <c r="A6126" s="440" t="s">
        <v>38148</v>
      </c>
      <c r="B6126" s="437" t="s">
        <v>38149</v>
      </c>
      <c r="C6126" s="440" t="s">
        <v>198</v>
      </c>
      <c r="D6126" s="443" t="s">
        <v>60214</v>
      </c>
    </row>
    <row r="6127" spans="1:4" ht="27" x14ac:dyDescent="0.25">
      <c r="A6127" s="440" t="s">
        <v>38150</v>
      </c>
      <c r="B6127" s="437" t="s">
        <v>38151</v>
      </c>
      <c r="C6127" s="440" t="s">
        <v>198</v>
      </c>
      <c r="D6127" s="443" t="s">
        <v>9627</v>
      </c>
    </row>
    <row r="6128" spans="1:4" ht="27" x14ac:dyDescent="0.25">
      <c r="A6128" s="440" t="s">
        <v>38152</v>
      </c>
      <c r="B6128" s="437" t="s">
        <v>38153</v>
      </c>
      <c r="C6128" s="440" t="s">
        <v>198</v>
      </c>
      <c r="D6128" s="443" t="s">
        <v>29161</v>
      </c>
    </row>
    <row r="6129" spans="1:4" ht="27" x14ac:dyDescent="0.25">
      <c r="A6129" s="440" t="s">
        <v>38155</v>
      </c>
      <c r="B6129" s="437" t="s">
        <v>38156</v>
      </c>
      <c r="C6129" s="440" t="s">
        <v>198</v>
      </c>
      <c r="D6129" s="443" t="s">
        <v>60215</v>
      </c>
    </row>
    <row r="6130" spans="1:4" ht="27" x14ac:dyDescent="0.25">
      <c r="A6130" s="440" t="s">
        <v>38158</v>
      </c>
      <c r="B6130" s="437" t="s">
        <v>38159</v>
      </c>
      <c r="C6130" s="440" t="s">
        <v>198</v>
      </c>
      <c r="D6130" s="443" t="s">
        <v>58638</v>
      </c>
    </row>
    <row r="6131" spans="1:4" ht="27" x14ac:dyDescent="0.25">
      <c r="A6131" s="440" t="s">
        <v>38160</v>
      </c>
      <c r="B6131" s="437" t="s">
        <v>38161</v>
      </c>
      <c r="C6131" s="440" t="s">
        <v>198</v>
      </c>
      <c r="D6131" s="443" t="s">
        <v>60216</v>
      </c>
    </row>
    <row r="6132" spans="1:4" ht="27" x14ac:dyDescent="0.25">
      <c r="A6132" s="440" t="s">
        <v>38162</v>
      </c>
      <c r="B6132" s="437" t="s">
        <v>38163</v>
      </c>
      <c r="C6132" s="440" t="s">
        <v>198</v>
      </c>
      <c r="D6132" s="443" t="s">
        <v>37731</v>
      </c>
    </row>
    <row r="6133" spans="1:4" ht="27" x14ac:dyDescent="0.25">
      <c r="A6133" s="440" t="s">
        <v>38164</v>
      </c>
      <c r="B6133" s="437" t="s">
        <v>38165</v>
      </c>
      <c r="C6133" s="440" t="s">
        <v>198</v>
      </c>
      <c r="D6133" s="443" t="s">
        <v>15862</v>
      </c>
    </row>
    <row r="6134" spans="1:4" ht="27" x14ac:dyDescent="0.25">
      <c r="A6134" s="440" t="s">
        <v>38166</v>
      </c>
      <c r="B6134" s="437" t="s">
        <v>38167</v>
      </c>
      <c r="C6134" s="440" t="s">
        <v>209</v>
      </c>
      <c r="D6134" s="443" t="s">
        <v>8999</v>
      </c>
    </row>
    <row r="6135" spans="1:4" ht="27" x14ac:dyDescent="0.25">
      <c r="A6135" s="440" t="s">
        <v>38168</v>
      </c>
      <c r="B6135" s="437" t="s">
        <v>38169</v>
      </c>
      <c r="C6135" s="440" t="s">
        <v>176</v>
      </c>
      <c r="D6135" s="443" t="s">
        <v>52860</v>
      </c>
    </row>
    <row r="6136" spans="1:4" ht="40.5" x14ac:dyDescent="0.25">
      <c r="A6136" s="440" t="s">
        <v>38170</v>
      </c>
      <c r="B6136" s="437" t="s">
        <v>57053</v>
      </c>
      <c r="C6136" s="440" t="s">
        <v>176</v>
      </c>
      <c r="D6136" s="443" t="s">
        <v>14180</v>
      </c>
    </row>
    <row r="6137" spans="1:4" ht="40.5" x14ac:dyDescent="0.25">
      <c r="A6137" s="440" t="s">
        <v>38172</v>
      </c>
      <c r="B6137" s="437" t="s">
        <v>57054</v>
      </c>
      <c r="C6137" s="440" t="s">
        <v>176</v>
      </c>
      <c r="D6137" s="443" t="s">
        <v>15885</v>
      </c>
    </row>
    <row r="6138" spans="1:4" ht="40.5" x14ac:dyDescent="0.25">
      <c r="A6138" s="440" t="s">
        <v>38174</v>
      </c>
      <c r="B6138" s="437" t="s">
        <v>57055</v>
      </c>
      <c r="C6138" s="440" t="s">
        <v>176</v>
      </c>
      <c r="D6138" s="443" t="s">
        <v>39695</v>
      </c>
    </row>
    <row r="6139" spans="1:4" ht="40.5" x14ac:dyDescent="0.25">
      <c r="A6139" s="440" t="s">
        <v>38175</v>
      </c>
      <c r="B6139" s="437" t="s">
        <v>57056</v>
      </c>
      <c r="C6139" s="440" t="s">
        <v>176</v>
      </c>
      <c r="D6139" s="443" t="s">
        <v>13829</v>
      </c>
    </row>
    <row r="6140" spans="1:4" ht="40.5" x14ac:dyDescent="0.25">
      <c r="A6140" s="440" t="s">
        <v>38177</v>
      </c>
      <c r="B6140" s="437" t="s">
        <v>57057</v>
      </c>
      <c r="C6140" s="440" t="s">
        <v>176</v>
      </c>
      <c r="D6140" s="443" t="s">
        <v>27360</v>
      </c>
    </row>
    <row r="6141" spans="1:4" ht="27" x14ac:dyDescent="0.25">
      <c r="A6141" s="440" t="s">
        <v>38178</v>
      </c>
      <c r="B6141" s="437" t="s">
        <v>38179</v>
      </c>
      <c r="C6141" s="440" t="s">
        <v>198</v>
      </c>
      <c r="D6141" s="443" t="s">
        <v>60217</v>
      </c>
    </row>
    <row r="6142" spans="1:4" ht="27" x14ac:dyDescent="0.25">
      <c r="A6142" s="440" t="s">
        <v>38180</v>
      </c>
      <c r="B6142" s="437" t="s">
        <v>38181</v>
      </c>
      <c r="C6142" s="440" t="s">
        <v>198</v>
      </c>
      <c r="D6142" s="443" t="s">
        <v>60218</v>
      </c>
    </row>
    <row r="6143" spans="1:4" ht="27" x14ac:dyDescent="0.25">
      <c r="A6143" s="440" t="s">
        <v>38182</v>
      </c>
      <c r="B6143" s="437" t="s">
        <v>38183</v>
      </c>
      <c r="C6143" s="440" t="s">
        <v>198</v>
      </c>
      <c r="D6143" s="443" t="s">
        <v>43166</v>
      </c>
    </row>
    <row r="6144" spans="1:4" ht="27" x14ac:dyDescent="0.25">
      <c r="A6144" s="440" t="s">
        <v>38185</v>
      </c>
      <c r="B6144" s="437" t="s">
        <v>38186</v>
      </c>
      <c r="C6144" s="440" t="s">
        <v>198</v>
      </c>
      <c r="D6144" s="443" t="s">
        <v>27297</v>
      </c>
    </row>
    <row r="6145" spans="1:4" ht="27" x14ac:dyDescent="0.25">
      <c r="A6145" s="440" t="s">
        <v>38187</v>
      </c>
      <c r="B6145" s="437" t="s">
        <v>38188</v>
      </c>
      <c r="C6145" s="440" t="s">
        <v>198</v>
      </c>
      <c r="D6145" s="443" t="s">
        <v>60219</v>
      </c>
    </row>
    <row r="6146" spans="1:4" ht="27" x14ac:dyDescent="0.25">
      <c r="A6146" s="440" t="s">
        <v>38190</v>
      </c>
      <c r="B6146" s="437" t="s">
        <v>38191</v>
      </c>
      <c r="C6146" s="440" t="s">
        <v>198</v>
      </c>
      <c r="D6146" s="443" t="s">
        <v>10867</v>
      </c>
    </row>
    <row r="6147" spans="1:4" ht="27" x14ac:dyDescent="0.25">
      <c r="A6147" s="440" t="s">
        <v>38192</v>
      </c>
      <c r="B6147" s="437" t="s">
        <v>38193</v>
      </c>
      <c r="C6147" s="440" t="s">
        <v>198</v>
      </c>
      <c r="D6147" s="443" t="s">
        <v>60220</v>
      </c>
    </row>
    <row r="6148" spans="1:4" ht="27" x14ac:dyDescent="0.25">
      <c r="A6148" s="440" t="s">
        <v>38194</v>
      </c>
      <c r="B6148" s="437" t="s">
        <v>38195</v>
      </c>
      <c r="C6148" s="440" t="s">
        <v>198</v>
      </c>
      <c r="D6148" s="443" t="s">
        <v>60221</v>
      </c>
    </row>
    <row r="6149" spans="1:4" ht="27" x14ac:dyDescent="0.25">
      <c r="A6149" s="440" t="s">
        <v>38196</v>
      </c>
      <c r="B6149" s="437" t="s">
        <v>38197</v>
      </c>
      <c r="C6149" s="440" t="s">
        <v>198</v>
      </c>
      <c r="D6149" s="443" t="s">
        <v>60222</v>
      </c>
    </row>
    <row r="6150" spans="1:4" ht="27" x14ac:dyDescent="0.25">
      <c r="A6150" s="440" t="s">
        <v>38198</v>
      </c>
      <c r="B6150" s="437" t="s">
        <v>38199</v>
      </c>
      <c r="C6150" s="440" t="s">
        <v>198</v>
      </c>
      <c r="D6150" s="443" t="s">
        <v>31434</v>
      </c>
    </row>
    <row r="6151" spans="1:4" ht="27" x14ac:dyDescent="0.25">
      <c r="A6151" s="440" t="s">
        <v>38200</v>
      </c>
      <c r="B6151" s="437" t="s">
        <v>38201</v>
      </c>
      <c r="C6151" s="440" t="s">
        <v>198</v>
      </c>
      <c r="D6151" s="443" t="s">
        <v>60223</v>
      </c>
    </row>
    <row r="6152" spans="1:4" ht="27" x14ac:dyDescent="0.25">
      <c r="A6152" s="440" t="s">
        <v>38202</v>
      </c>
      <c r="B6152" s="437" t="s">
        <v>38203</v>
      </c>
      <c r="C6152" s="440" t="s">
        <v>198</v>
      </c>
      <c r="D6152" s="443" t="s">
        <v>38518</v>
      </c>
    </row>
    <row r="6153" spans="1:4" ht="27" x14ac:dyDescent="0.25">
      <c r="A6153" s="440" t="s">
        <v>38204</v>
      </c>
      <c r="B6153" s="437" t="s">
        <v>38205</v>
      </c>
      <c r="C6153" s="440" t="s">
        <v>198</v>
      </c>
      <c r="D6153" s="443" t="s">
        <v>9471</v>
      </c>
    </row>
    <row r="6154" spans="1:4" ht="27" x14ac:dyDescent="0.25">
      <c r="A6154" s="440" t="s">
        <v>38207</v>
      </c>
      <c r="B6154" s="437" t="s">
        <v>38208</v>
      </c>
      <c r="C6154" s="440" t="s">
        <v>198</v>
      </c>
      <c r="D6154" s="443" t="s">
        <v>60224</v>
      </c>
    </row>
    <row r="6155" spans="1:4" ht="27" x14ac:dyDescent="0.25">
      <c r="A6155" s="440" t="s">
        <v>38209</v>
      </c>
      <c r="B6155" s="437" t="s">
        <v>38210</v>
      </c>
      <c r="C6155" s="440" t="s">
        <v>198</v>
      </c>
      <c r="D6155" s="443" t="s">
        <v>35520</v>
      </c>
    </row>
    <row r="6156" spans="1:4" ht="27" x14ac:dyDescent="0.25">
      <c r="A6156" s="440" t="s">
        <v>38211</v>
      </c>
      <c r="B6156" s="437" t="s">
        <v>38212</v>
      </c>
      <c r="C6156" s="440" t="s">
        <v>198</v>
      </c>
      <c r="D6156" s="443" t="s">
        <v>60225</v>
      </c>
    </row>
    <row r="6157" spans="1:4" ht="27" x14ac:dyDescent="0.25">
      <c r="A6157" s="440" t="s">
        <v>38213</v>
      </c>
      <c r="B6157" s="437" t="s">
        <v>38214</v>
      </c>
      <c r="C6157" s="440" t="s">
        <v>198</v>
      </c>
      <c r="D6157" s="443" t="s">
        <v>60226</v>
      </c>
    </row>
    <row r="6158" spans="1:4" ht="27" x14ac:dyDescent="0.25">
      <c r="A6158" s="440" t="s">
        <v>38216</v>
      </c>
      <c r="B6158" s="437" t="s">
        <v>38217</v>
      </c>
      <c r="C6158" s="440" t="s">
        <v>198</v>
      </c>
      <c r="D6158" s="443" t="s">
        <v>60227</v>
      </c>
    </row>
    <row r="6159" spans="1:4" ht="27" x14ac:dyDescent="0.25">
      <c r="A6159" s="440" t="s">
        <v>38218</v>
      </c>
      <c r="B6159" s="437" t="s">
        <v>38219</v>
      </c>
      <c r="C6159" s="440" t="s">
        <v>198</v>
      </c>
      <c r="D6159" s="443" t="s">
        <v>38135</v>
      </c>
    </row>
    <row r="6160" spans="1:4" ht="27" x14ac:dyDescent="0.25">
      <c r="A6160" s="440" t="s">
        <v>38220</v>
      </c>
      <c r="B6160" s="437" t="s">
        <v>38221</v>
      </c>
      <c r="C6160" s="440" t="s">
        <v>198</v>
      </c>
      <c r="D6160" s="443" t="s">
        <v>37742</v>
      </c>
    </row>
    <row r="6161" spans="1:4" ht="27" x14ac:dyDescent="0.25">
      <c r="A6161" s="440" t="s">
        <v>38222</v>
      </c>
      <c r="B6161" s="437" t="s">
        <v>38223</v>
      </c>
      <c r="C6161" s="440" t="s">
        <v>198</v>
      </c>
      <c r="D6161" s="443" t="s">
        <v>60228</v>
      </c>
    </row>
    <row r="6162" spans="1:4" ht="40.5" x14ac:dyDescent="0.25">
      <c r="A6162" s="440" t="s">
        <v>38224</v>
      </c>
      <c r="B6162" s="437" t="s">
        <v>38225</v>
      </c>
      <c r="C6162" s="440" t="s">
        <v>213</v>
      </c>
      <c r="D6162" s="443" t="s">
        <v>60229</v>
      </c>
    </row>
    <row r="6163" spans="1:4" ht="40.5" x14ac:dyDescent="0.25">
      <c r="A6163" s="440" t="s">
        <v>38226</v>
      </c>
      <c r="B6163" s="437" t="s">
        <v>38227</v>
      </c>
      <c r="C6163" s="440" t="s">
        <v>213</v>
      </c>
      <c r="D6163" s="443" t="s">
        <v>39123</v>
      </c>
    </row>
    <row r="6164" spans="1:4" ht="40.5" x14ac:dyDescent="0.25">
      <c r="A6164" s="440" t="s">
        <v>38228</v>
      </c>
      <c r="B6164" s="437" t="s">
        <v>38229</v>
      </c>
      <c r="C6164" s="440" t="s">
        <v>213</v>
      </c>
      <c r="D6164" s="443" t="s">
        <v>60230</v>
      </c>
    </row>
    <row r="6165" spans="1:4" ht="40.5" x14ac:dyDescent="0.25">
      <c r="A6165" s="440" t="s">
        <v>38230</v>
      </c>
      <c r="B6165" s="437" t="s">
        <v>38231</v>
      </c>
      <c r="C6165" s="440" t="s">
        <v>213</v>
      </c>
      <c r="D6165" s="443" t="s">
        <v>41653</v>
      </c>
    </row>
    <row r="6166" spans="1:4" ht="40.5" x14ac:dyDescent="0.25">
      <c r="A6166" s="440" t="s">
        <v>38233</v>
      </c>
      <c r="B6166" s="437" t="s">
        <v>38234</v>
      </c>
      <c r="C6166" s="440" t="s">
        <v>9421</v>
      </c>
      <c r="D6166" s="443" t="s">
        <v>60231</v>
      </c>
    </row>
    <row r="6167" spans="1:4" ht="27" x14ac:dyDescent="0.25">
      <c r="A6167" s="440" t="s">
        <v>38235</v>
      </c>
      <c r="B6167" s="437" t="s">
        <v>38236</v>
      </c>
      <c r="C6167" s="440" t="s">
        <v>9421</v>
      </c>
      <c r="D6167" s="443" t="s">
        <v>60232</v>
      </c>
    </row>
    <row r="6168" spans="1:4" ht="27" x14ac:dyDescent="0.25">
      <c r="A6168" s="440" t="s">
        <v>38237</v>
      </c>
      <c r="B6168" s="437" t="s">
        <v>38238</v>
      </c>
      <c r="C6168" s="440" t="s">
        <v>198</v>
      </c>
      <c r="D6168" s="443" t="s">
        <v>37537</v>
      </c>
    </row>
    <row r="6169" spans="1:4" ht="13.5" x14ac:dyDescent="0.25">
      <c r="A6169" s="440" t="s">
        <v>38239</v>
      </c>
      <c r="B6169" s="437" t="s">
        <v>38240</v>
      </c>
      <c r="C6169" s="440" t="s">
        <v>9421</v>
      </c>
      <c r="D6169" s="443" t="s">
        <v>60233</v>
      </c>
    </row>
    <row r="6170" spans="1:4" ht="13.5" x14ac:dyDescent="0.25">
      <c r="A6170" s="440" t="s">
        <v>38241</v>
      </c>
      <c r="B6170" s="437" t="s">
        <v>38242</v>
      </c>
      <c r="C6170" s="440" t="s">
        <v>9421</v>
      </c>
      <c r="D6170" s="443" t="s">
        <v>60234</v>
      </c>
    </row>
    <row r="6171" spans="1:4" ht="13.5" x14ac:dyDescent="0.25">
      <c r="A6171" s="440" t="s">
        <v>38243</v>
      </c>
      <c r="B6171" s="437" t="s">
        <v>38244</v>
      </c>
      <c r="C6171" s="440" t="s">
        <v>9421</v>
      </c>
      <c r="D6171" s="443" t="s">
        <v>60235</v>
      </c>
    </row>
    <row r="6172" spans="1:4" ht="40.5" x14ac:dyDescent="0.25">
      <c r="A6172" s="440" t="s">
        <v>38245</v>
      </c>
      <c r="B6172" s="437" t="s">
        <v>57058</v>
      </c>
      <c r="C6172" s="440" t="s">
        <v>198</v>
      </c>
      <c r="D6172" s="443" t="s">
        <v>8836</v>
      </c>
    </row>
    <row r="6173" spans="1:4" ht="40.5" x14ac:dyDescent="0.25">
      <c r="A6173" s="440" t="s">
        <v>38246</v>
      </c>
      <c r="B6173" s="437" t="s">
        <v>57059</v>
      </c>
      <c r="C6173" s="440" t="s">
        <v>198</v>
      </c>
      <c r="D6173" s="443" t="s">
        <v>42517</v>
      </c>
    </row>
    <row r="6174" spans="1:4" ht="40.5" x14ac:dyDescent="0.25">
      <c r="A6174" s="440" t="s">
        <v>38248</v>
      </c>
      <c r="B6174" s="437" t="s">
        <v>57060</v>
      </c>
      <c r="C6174" s="440" t="s">
        <v>198</v>
      </c>
      <c r="D6174" s="443" t="s">
        <v>11345</v>
      </c>
    </row>
    <row r="6175" spans="1:4" ht="40.5" x14ac:dyDescent="0.25">
      <c r="A6175" s="440" t="s">
        <v>38249</v>
      </c>
      <c r="B6175" s="437" t="s">
        <v>57061</v>
      </c>
      <c r="C6175" s="440" t="s">
        <v>198</v>
      </c>
      <c r="D6175" s="443" t="s">
        <v>12848</v>
      </c>
    </row>
    <row r="6176" spans="1:4" ht="27" x14ac:dyDescent="0.25">
      <c r="A6176" s="440" t="s">
        <v>38250</v>
      </c>
      <c r="B6176" s="437" t="s">
        <v>57062</v>
      </c>
      <c r="C6176" s="440" t="s">
        <v>198</v>
      </c>
      <c r="D6176" s="443" t="s">
        <v>8861</v>
      </c>
    </row>
    <row r="6177" spans="1:4" ht="40.5" x14ac:dyDescent="0.25">
      <c r="A6177" s="440" t="s">
        <v>38251</v>
      </c>
      <c r="B6177" s="437" t="s">
        <v>57063</v>
      </c>
      <c r="C6177" s="440" t="s">
        <v>198</v>
      </c>
      <c r="D6177" s="443" t="s">
        <v>60236</v>
      </c>
    </row>
    <row r="6178" spans="1:4" ht="40.5" x14ac:dyDescent="0.25">
      <c r="A6178" s="440" t="s">
        <v>38252</v>
      </c>
      <c r="B6178" s="437" t="s">
        <v>57064</v>
      </c>
      <c r="C6178" s="440" t="s">
        <v>198</v>
      </c>
      <c r="D6178" s="443" t="s">
        <v>43455</v>
      </c>
    </row>
    <row r="6179" spans="1:4" ht="40.5" x14ac:dyDescent="0.25">
      <c r="A6179" s="440" t="s">
        <v>38253</v>
      </c>
      <c r="B6179" s="437" t="s">
        <v>57065</v>
      </c>
      <c r="C6179" s="440" t="s">
        <v>198</v>
      </c>
      <c r="D6179" s="443" t="s">
        <v>36042</v>
      </c>
    </row>
    <row r="6180" spans="1:4" ht="40.5" x14ac:dyDescent="0.25">
      <c r="A6180" s="440" t="s">
        <v>38254</v>
      </c>
      <c r="B6180" s="437" t="s">
        <v>57066</v>
      </c>
      <c r="C6180" s="440" t="s">
        <v>198</v>
      </c>
      <c r="D6180" s="443" t="s">
        <v>39843</v>
      </c>
    </row>
    <row r="6181" spans="1:4" ht="27" x14ac:dyDescent="0.25">
      <c r="A6181" s="440" t="s">
        <v>38256</v>
      </c>
      <c r="B6181" s="437" t="s">
        <v>57067</v>
      </c>
      <c r="C6181" s="440" t="s">
        <v>198</v>
      </c>
      <c r="D6181" s="443" t="s">
        <v>60237</v>
      </c>
    </row>
    <row r="6182" spans="1:4" ht="40.5" x14ac:dyDescent="0.25">
      <c r="A6182" s="440" t="s">
        <v>38257</v>
      </c>
      <c r="B6182" s="437" t="s">
        <v>57068</v>
      </c>
      <c r="C6182" s="440" t="s">
        <v>198</v>
      </c>
      <c r="D6182" s="443" t="s">
        <v>39719</v>
      </c>
    </row>
    <row r="6183" spans="1:4" ht="40.5" x14ac:dyDescent="0.25">
      <c r="A6183" s="440" t="s">
        <v>38258</v>
      </c>
      <c r="B6183" s="437" t="s">
        <v>57069</v>
      </c>
      <c r="C6183" s="440" t="s">
        <v>198</v>
      </c>
      <c r="D6183" s="443" t="s">
        <v>60238</v>
      </c>
    </row>
    <row r="6184" spans="1:4" ht="40.5" x14ac:dyDescent="0.25">
      <c r="A6184" s="440" t="s">
        <v>38259</v>
      </c>
      <c r="B6184" s="437" t="s">
        <v>57070</v>
      </c>
      <c r="C6184" s="440" t="s">
        <v>198</v>
      </c>
      <c r="D6184" s="443" t="s">
        <v>42919</v>
      </c>
    </row>
    <row r="6185" spans="1:4" ht="40.5" x14ac:dyDescent="0.25">
      <c r="A6185" s="440" t="s">
        <v>38261</v>
      </c>
      <c r="B6185" s="437" t="s">
        <v>57071</v>
      </c>
      <c r="C6185" s="440" t="s">
        <v>198</v>
      </c>
      <c r="D6185" s="443" t="s">
        <v>60239</v>
      </c>
    </row>
    <row r="6186" spans="1:4" ht="27" x14ac:dyDescent="0.25">
      <c r="A6186" s="440" t="s">
        <v>38262</v>
      </c>
      <c r="B6186" s="437" t="s">
        <v>57072</v>
      </c>
      <c r="C6186" s="440" t="s">
        <v>198</v>
      </c>
      <c r="D6186" s="443" t="s">
        <v>38448</v>
      </c>
    </row>
    <row r="6187" spans="1:4" ht="27" x14ac:dyDescent="0.25">
      <c r="A6187" s="440" t="s">
        <v>38263</v>
      </c>
      <c r="B6187" s="437" t="s">
        <v>57073</v>
      </c>
      <c r="C6187" s="440" t="s">
        <v>198</v>
      </c>
      <c r="D6187" s="443" t="s">
        <v>32039</v>
      </c>
    </row>
    <row r="6188" spans="1:4" ht="27" x14ac:dyDescent="0.25">
      <c r="A6188" s="440" t="s">
        <v>38264</v>
      </c>
      <c r="B6188" s="437" t="s">
        <v>38265</v>
      </c>
      <c r="C6188" s="440" t="s">
        <v>198</v>
      </c>
      <c r="D6188" s="443" t="s">
        <v>8029</v>
      </c>
    </row>
    <row r="6189" spans="1:4" ht="27" x14ac:dyDescent="0.25">
      <c r="A6189" s="440" t="s">
        <v>38266</v>
      </c>
      <c r="B6189" s="437" t="s">
        <v>38267</v>
      </c>
      <c r="C6189" s="440" t="s">
        <v>198</v>
      </c>
      <c r="D6189" s="443" t="s">
        <v>8065</v>
      </c>
    </row>
    <row r="6190" spans="1:4" ht="27" x14ac:dyDescent="0.25">
      <c r="A6190" s="440" t="s">
        <v>38268</v>
      </c>
      <c r="B6190" s="437" t="s">
        <v>38269</v>
      </c>
      <c r="C6190" s="440" t="s">
        <v>198</v>
      </c>
      <c r="D6190" s="443" t="s">
        <v>49085</v>
      </c>
    </row>
    <row r="6191" spans="1:4" ht="27" x14ac:dyDescent="0.25">
      <c r="A6191" s="440" t="s">
        <v>38270</v>
      </c>
      <c r="B6191" s="437" t="s">
        <v>38271</v>
      </c>
      <c r="C6191" s="440" t="s">
        <v>198</v>
      </c>
      <c r="D6191" s="443" t="s">
        <v>13159</v>
      </c>
    </row>
    <row r="6192" spans="1:4" ht="27" x14ac:dyDescent="0.25">
      <c r="A6192" s="440" t="s">
        <v>38273</v>
      </c>
      <c r="B6192" s="437" t="s">
        <v>38274</v>
      </c>
      <c r="C6192" s="440" t="s">
        <v>198</v>
      </c>
      <c r="D6192" s="443" t="s">
        <v>11883</v>
      </c>
    </row>
    <row r="6193" spans="1:4" ht="27" x14ac:dyDescent="0.25">
      <c r="A6193" s="440" t="s">
        <v>38275</v>
      </c>
      <c r="B6193" s="437" t="s">
        <v>38276</v>
      </c>
      <c r="C6193" s="440" t="s">
        <v>198</v>
      </c>
      <c r="D6193" s="443" t="s">
        <v>14554</v>
      </c>
    </row>
    <row r="6194" spans="1:4" ht="27" x14ac:dyDescent="0.25">
      <c r="A6194" s="440" t="s">
        <v>38277</v>
      </c>
      <c r="B6194" s="437" t="s">
        <v>38278</v>
      </c>
      <c r="C6194" s="440" t="s">
        <v>198</v>
      </c>
      <c r="D6194" s="443" t="s">
        <v>43463</v>
      </c>
    </row>
    <row r="6195" spans="1:4" ht="27" x14ac:dyDescent="0.25">
      <c r="A6195" s="440" t="s">
        <v>38279</v>
      </c>
      <c r="B6195" s="437" t="s">
        <v>38280</v>
      </c>
      <c r="C6195" s="440" t="s">
        <v>198</v>
      </c>
      <c r="D6195" s="443" t="s">
        <v>18473</v>
      </c>
    </row>
    <row r="6196" spans="1:4" ht="27" x14ac:dyDescent="0.25">
      <c r="A6196" s="440" t="s">
        <v>38281</v>
      </c>
      <c r="B6196" s="437" t="s">
        <v>38282</v>
      </c>
      <c r="C6196" s="440" t="s">
        <v>198</v>
      </c>
      <c r="D6196" s="443" t="s">
        <v>10830</v>
      </c>
    </row>
    <row r="6197" spans="1:4" ht="27" x14ac:dyDescent="0.25">
      <c r="A6197" s="440" t="s">
        <v>38284</v>
      </c>
      <c r="B6197" s="437" t="s">
        <v>38285</v>
      </c>
      <c r="C6197" s="440" t="s">
        <v>198</v>
      </c>
      <c r="D6197" s="443" t="s">
        <v>44641</v>
      </c>
    </row>
    <row r="6198" spans="1:4" ht="40.5" x14ac:dyDescent="0.25">
      <c r="A6198" s="440" t="s">
        <v>38286</v>
      </c>
      <c r="B6198" s="437" t="s">
        <v>57074</v>
      </c>
      <c r="C6198" s="440" t="s">
        <v>198</v>
      </c>
      <c r="D6198" s="443" t="s">
        <v>14395</v>
      </c>
    </row>
    <row r="6199" spans="1:4" ht="40.5" x14ac:dyDescent="0.25">
      <c r="A6199" s="440" t="s">
        <v>38287</v>
      </c>
      <c r="B6199" s="437" t="s">
        <v>57075</v>
      </c>
      <c r="C6199" s="440" t="s">
        <v>198</v>
      </c>
      <c r="D6199" s="443" t="s">
        <v>31240</v>
      </c>
    </row>
    <row r="6200" spans="1:4" ht="40.5" x14ac:dyDescent="0.25">
      <c r="A6200" s="440" t="s">
        <v>38288</v>
      </c>
      <c r="B6200" s="437" t="s">
        <v>57076</v>
      </c>
      <c r="C6200" s="440" t="s">
        <v>198</v>
      </c>
      <c r="D6200" s="443" t="s">
        <v>60240</v>
      </c>
    </row>
    <row r="6201" spans="1:4" ht="40.5" x14ac:dyDescent="0.25">
      <c r="A6201" s="440" t="s">
        <v>38289</v>
      </c>
      <c r="B6201" s="437" t="s">
        <v>57077</v>
      </c>
      <c r="C6201" s="440" t="s">
        <v>198</v>
      </c>
      <c r="D6201" s="443" t="s">
        <v>42653</v>
      </c>
    </row>
    <row r="6202" spans="1:4" ht="27" x14ac:dyDescent="0.25">
      <c r="A6202" s="440" t="s">
        <v>38291</v>
      </c>
      <c r="B6202" s="437" t="s">
        <v>57078</v>
      </c>
      <c r="C6202" s="440" t="s">
        <v>198</v>
      </c>
      <c r="D6202" s="443" t="s">
        <v>38294</v>
      </c>
    </row>
    <row r="6203" spans="1:4" ht="40.5" x14ac:dyDescent="0.25">
      <c r="A6203" s="440" t="s">
        <v>38292</v>
      </c>
      <c r="B6203" s="437" t="s">
        <v>57079</v>
      </c>
      <c r="C6203" s="440" t="s">
        <v>198</v>
      </c>
      <c r="D6203" s="443" t="s">
        <v>9094</v>
      </c>
    </row>
    <row r="6204" spans="1:4" ht="40.5" x14ac:dyDescent="0.25">
      <c r="A6204" s="440" t="s">
        <v>38293</v>
      </c>
      <c r="B6204" s="437" t="s">
        <v>57080</v>
      </c>
      <c r="C6204" s="440" t="s">
        <v>198</v>
      </c>
      <c r="D6204" s="443" t="s">
        <v>10822</v>
      </c>
    </row>
    <row r="6205" spans="1:4" ht="40.5" x14ac:dyDescent="0.25">
      <c r="A6205" s="440" t="s">
        <v>38295</v>
      </c>
      <c r="B6205" s="437" t="s">
        <v>57081</v>
      </c>
      <c r="C6205" s="440" t="s">
        <v>198</v>
      </c>
      <c r="D6205" s="443" t="s">
        <v>32877</v>
      </c>
    </row>
    <row r="6206" spans="1:4" ht="40.5" x14ac:dyDescent="0.25">
      <c r="A6206" s="440" t="s">
        <v>38296</v>
      </c>
      <c r="B6206" s="437" t="s">
        <v>57082</v>
      </c>
      <c r="C6206" s="440" t="s">
        <v>198</v>
      </c>
      <c r="D6206" s="443" t="s">
        <v>27924</v>
      </c>
    </row>
    <row r="6207" spans="1:4" ht="27" x14ac:dyDescent="0.25">
      <c r="A6207" s="440" t="s">
        <v>38298</v>
      </c>
      <c r="B6207" s="437" t="s">
        <v>57083</v>
      </c>
      <c r="C6207" s="440" t="s">
        <v>198</v>
      </c>
      <c r="D6207" s="443" t="s">
        <v>35473</v>
      </c>
    </row>
    <row r="6208" spans="1:4" ht="40.5" x14ac:dyDescent="0.25">
      <c r="A6208" s="440" t="s">
        <v>38299</v>
      </c>
      <c r="B6208" s="437" t="s">
        <v>57084</v>
      </c>
      <c r="C6208" s="440" t="s">
        <v>198</v>
      </c>
      <c r="D6208" s="443" t="s">
        <v>12375</v>
      </c>
    </row>
    <row r="6209" spans="1:4" ht="40.5" x14ac:dyDescent="0.25">
      <c r="A6209" s="440" t="s">
        <v>38300</v>
      </c>
      <c r="B6209" s="437" t="s">
        <v>57085</v>
      </c>
      <c r="C6209" s="440" t="s">
        <v>198</v>
      </c>
      <c r="D6209" s="443" t="s">
        <v>30485</v>
      </c>
    </row>
    <row r="6210" spans="1:4" ht="40.5" x14ac:dyDescent="0.25">
      <c r="A6210" s="440" t="s">
        <v>38301</v>
      </c>
      <c r="B6210" s="437" t="s">
        <v>57086</v>
      </c>
      <c r="C6210" s="440" t="s">
        <v>198</v>
      </c>
      <c r="D6210" s="443" t="s">
        <v>60241</v>
      </c>
    </row>
    <row r="6211" spans="1:4" ht="40.5" x14ac:dyDescent="0.25">
      <c r="A6211" s="440" t="s">
        <v>38303</v>
      </c>
      <c r="B6211" s="437" t="s">
        <v>57087</v>
      </c>
      <c r="C6211" s="440" t="s">
        <v>198</v>
      </c>
      <c r="D6211" s="443" t="s">
        <v>36902</v>
      </c>
    </row>
    <row r="6212" spans="1:4" ht="27" x14ac:dyDescent="0.25">
      <c r="A6212" s="440" t="s">
        <v>38304</v>
      </c>
      <c r="B6212" s="437" t="s">
        <v>57088</v>
      </c>
      <c r="C6212" s="440" t="s">
        <v>198</v>
      </c>
      <c r="D6212" s="443" t="s">
        <v>11044</v>
      </c>
    </row>
    <row r="6213" spans="1:4" ht="27" x14ac:dyDescent="0.25">
      <c r="A6213" s="440" t="s">
        <v>38305</v>
      </c>
      <c r="B6213" s="437" t="s">
        <v>38306</v>
      </c>
      <c r="C6213" s="440" t="s">
        <v>198</v>
      </c>
      <c r="D6213" s="443" t="s">
        <v>33961</v>
      </c>
    </row>
    <row r="6214" spans="1:4" ht="27" x14ac:dyDescent="0.25">
      <c r="A6214" s="440" t="s">
        <v>38308</v>
      </c>
      <c r="B6214" s="437" t="s">
        <v>38309</v>
      </c>
      <c r="C6214" s="440" t="s">
        <v>198</v>
      </c>
      <c r="D6214" s="443" t="s">
        <v>13804</v>
      </c>
    </row>
    <row r="6215" spans="1:4" ht="27" x14ac:dyDescent="0.25">
      <c r="A6215" s="440" t="s">
        <v>38310</v>
      </c>
      <c r="B6215" s="437" t="s">
        <v>38311</v>
      </c>
      <c r="C6215" s="440" t="s">
        <v>198</v>
      </c>
      <c r="D6215" s="443" t="s">
        <v>11255</v>
      </c>
    </row>
    <row r="6216" spans="1:4" ht="27" x14ac:dyDescent="0.25">
      <c r="A6216" s="440" t="s">
        <v>38312</v>
      </c>
      <c r="B6216" s="437" t="s">
        <v>38313</v>
      </c>
      <c r="C6216" s="440" t="s">
        <v>198</v>
      </c>
      <c r="D6216" s="443" t="s">
        <v>12242</v>
      </c>
    </row>
    <row r="6217" spans="1:4" ht="27" x14ac:dyDescent="0.25">
      <c r="A6217" s="440" t="s">
        <v>38314</v>
      </c>
      <c r="B6217" s="437" t="s">
        <v>38315</v>
      </c>
      <c r="C6217" s="440" t="s">
        <v>198</v>
      </c>
      <c r="D6217" s="443" t="s">
        <v>7676</v>
      </c>
    </row>
    <row r="6218" spans="1:4" ht="13.5" x14ac:dyDescent="0.25">
      <c r="A6218" s="440" t="s">
        <v>38317</v>
      </c>
      <c r="B6218" s="437" t="s">
        <v>38318</v>
      </c>
      <c r="C6218" s="440" t="s">
        <v>198</v>
      </c>
      <c r="D6218" s="443" t="s">
        <v>13232</v>
      </c>
    </row>
    <row r="6219" spans="1:4" ht="27" x14ac:dyDescent="0.25">
      <c r="A6219" s="440" t="s">
        <v>38319</v>
      </c>
      <c r="B6219" s="437" t="s">
        <v>38320</v>
      </c>
      <c r="C6219" s="440" t="s">
        <v>198</v>
      </c>
      <c r="D6219" s="443" t="s">
        <v>59472</v>
      </c>
    </row>
    <row r="6220" spans="1:4" ht="27" x14ac:dyDescent="0.25">
      <c r="A6220" s="440" t="s">
        <v>38322</v>
      </c>
      <c r="B6220" s="437" t="s">
        <v>38323</v>
      </c>
      <c r="C6220" s="440" t="s">
        <v>198</v>
      </c>
      <c r="D6220" s="443" t="s">
        <v>42421</v>
      </c>
    </row>
    <row r="6221" spans="1:4" ht="27" x14ac:dyDescent="0.25">
      <c r="A6221" s="440" t="s">
        <v>38325</v>
      </c>
      <c r="B6221" s="437" t="s">
        <v>38326</v>
      </c>
      <c r="C6221" s="440" t="s">
        <v>198</v>
      </c>
      <c r="D6221" s="443" t="s">
        <v>14178</v>
      </c>
    </row>
    <row r="6222" spans="1:4" ht="27" x14ac:dyDescent="0.25">
      <c r="A6222" s="440" t="s">
        <v>38327</v>
      </c>
      <c r="B6222" s="437" t="s">
        <v>38328</v>
      </c>
      <c r="C6222" s="440" t="s">
        <v>198</v>
      </c>
      <c r="D6222" s="443" t="s">
        <v>16566</v>
      </c>
    </row>
    <row r="6223" spans="1:4" ht="27" x14ac:dyDescent="0.25">
      <c r="A6223" s="440" t="s">
        <v>38329</v>
      </c>
      <c r="B6223" s="437" t="s">
        <v>38330</v>
      </c>
      <c r="C6223" s="440" t="s">
        <v>198</v>
      </c>
      <c r="D6223" s="443" t="s">
        <v>27071</v>
      </c>
    </row>
    <row r="6224" spans="1:4" ht="27" x14ac:dyDescent="0.25">
      <c r="A6224" s="440" t="s">
        <v>38331</v>
      </c>
      <c r="B6224" s="437" t="s">
        <v>38332</v>
      </c>
      <c r="C6224" s="440" t="s">
        <v>198</v>
      </c>
      <c r="D6224" s="443" t="s">
        <v>7457</v>
      </c>
    </row>
    <row r="6225" spans="1:4" ht="27" x14ac:dyDescent="0.25">
      <c r="A6225" s="440" t="s">
        <v>38333</v>
      </c>
      <c r="B6225" s="437" t="s">
        <v>38334</v>
      </c>
      <c r="C6225" s="440" t="s">
        <v>198</v>
      </c>
      <c r="D6225" s="443" t="s">
        <v>11207</v>
      </c>
    </row>
    <row r="6226" spans="1:4" ht="27" x14ac:dyDescent="0.25">
      <c r="A6226" s="440" t="s">
        <v>38335</v>
      </c>
      <c r="B6226" s="437" t="s">
        <v>38336</v>
      </c>
      <c r="C6226" s="440" t="s">
        <v>198</v>
      </c>
      <c r="D6226" s="443" t="s">
        <v>16084</v>
      </c>
    </row>
    <row r="6227" spans="1:4" ht="27" x14ac:dyDescent="0.25">
      <c r="A6227" s="440" t="s">
        <v>38337</v>
      </c>
      <c r="B6227" s="437" t="s">
        <v>38338</v>
      </c>
      <c r="C6227" s="440" t="s">
        <v>198</v>
      </c>
      <c r="D6227" s="443" t="s">
        <v>11929</v>
      </c>
    </row>
    <row r="6228" spans="1:4" ht="27" x14ac:dyDescent="0.25">
      <c r="A6228" s="440" t="s">
        <v>38339</v>
      </c>
      <c r="B6228" s="437" t="s">
        <v>38340</v>
      </c>
      <c r="C6228" s="440" t="s">
        <v>198</v>
      </c>
      <c r="D6228" s="443" t="s">
        <v>16661</v>
      </c>
    </row>
    <row r="6229" spans="1:4" ht="27" x14ac:dyDescent="0.25">
      <c r="A6229" s="440" t="s">
        <v>38341</v>
      </c>
      <c r="B6229" s="437" t="s">
        <v>38342</v>
      </c>
      <c r="C6229" s="440" t="s">
        <v>198</v>
      </c>
      <c r="D6229" s="443" t="s">
        <v>13716</v>
      </c>
    </row>
    <row r="6230" spans="1:4" ht="27" x14ac:dyDescent="0.25">
      <c r="A6230" s="440" t="s">
        <v>38343</v>
      </c>
      <c r="B6230" s="437" t="s">
        <v>38344</v>
      </c>
      <c r="C6230" s="440" t="s">
        <v>198</v>
      </c>
      <c r="D6230" s="443" t="s">
        <v>26685</v>
      </c>
    </row>
    <row r="6231" spans="1:4" ht="27" x14ac:dyDescent="0.25">
      <c r="A6231" s="440" t="s">
        <v>38345</v>
      </c>
      <c r="B6231" s="437" t="s">
        <v>38346</v>
      </c>
      <c r="C6231" s="440" t="s">
        <v>198</v>
      </c>
      <c r="D6231" s="443" t="s">
        <v>7032</v>
      </c>
    </row>
    <row r="6232" spans="1:4" ht="27" x14ac:dyDescent="0.25">
      <c r="A6232" s="440" t="s">
        <v>38347</v>
      </c>
      <c r="B6232" s="437" t="s">
        <v>38348</v>
      </c>
      <c r="C6232" s="440" t="s">
        <v>198</v>
      </c>
      <c r="D6232" s="443" t="s">
        <v>60242</v>
      </c>
    </row>
    <row r="6233" spans="1:4" ht="27" x14ac:dyDescent="0.25">
      <c r="A6233" s="440" t="s">
        <v>38349</v>
      </c>
      <c r="B6233" s="437" t="s">
        <v>38350</v>
      </c>
      <c r="C6233" s="440" t="s">
        <v>198</v>
      </c>
      <c r="D6233" s="443" t="s">
        <v>28391</v>
      </c>
    </row>
    <row r="6234" spans="1:4" ht="27" x14ac:dyDescent="0.25">
      <c r="A6234" s="440" t="s">
        <v>38351</v>
      </c>
      <c r="B6234" s="437" t="s">
        <v>38352</v>
      </c>
      <c r="C6234" s="440" t="s">
        <v>198</v>
      </c>
      <c r="D6234" s="443" t="s">
        <v>18460</v>
      </c>
    </row>
    <row r="6235" spans="1:4" ht="27" x14ac:dyDescent="0.25">
      <c r="A6235" s="440" t="s">
        <v>38353</v>
      </c>
      <c r="B6235" s="437" t="s">
        <v>38354</v>
      </c>
      <c r="C6235" s="440" t="s">
        <v>198</v>
      </c>
      <c r="D6235" s="443" t="s">
        <v>7718</v>
      </c>
    </row>
    <row r="6236" spans="1:4" ht="27" x14ac:dyDescent="0.25">
      <c r="A6236" s="440" t="s">
        <v>38355</v>
      </c>
      <c r="B6236" s="437" t="s">
        <v>38356</v>
      </c>
      <c r="C6236" s="440" t="s">
        <v>198</v>
      </c>
      <c r="D6236" s="443" t="s">
        <v>10091</v>
      </c>
    </row>
    <row r="6237" spans="1:4" ht="27" x14ac:dyDescent="0.25">
      <c r="A6237" s="440" t="s">
        <v>38357</v>
      </c>
      <c r="B6237" s="437" t="s">
        <v>38358</v>
      </c>
      <c r="C6237" s="440" t="s">
        <v>198</v>
      </c>
      <c r="D6237" s="443" t="s">
        <v>12144</v>
      </c>
    </row>
    <row r="6238" spans="1:4" ht="27" x14ac:dyDescent="0.25">
      <c r="A6238" s="440" t="s">
        <v>38360</v>
      </c>
      <c r="B6238" s="437" t="s">
        <v>38361</v>
      </c>
      <c r="C6238" s="440" t="s">
        <v>198</v>
      </c>
      <c r="D6238" s="443" t="s">
        <v>12976</v>
      </c>
    </row>
    <row r="6239" spans="1:4" ht="27" x14ac:dyDescent="0.25">
      <c r="A6239" s="440" t="s">
        <v>38362</v>
      </c>
      <c r="B6239" s="437" t="s">
        <v>38363</v>
      </c>
      <c r="C6239" s="440" t="s">
        <v>198</v>
      </c>
      <c r="D6239" s="443" t="s">
        <v>28482</v>
      </c>
    </row>
    <row r="6240" spans="1:4" ht="27" x14ac:dyDescent="0.25">
      <c r="A6240" s="440" t="s">
        <v>38364</v>
      </c>
      <c r="B6240" s="437" t="s">
        <v>38365</v>
      </c>
      <c r="C6240" s="440" t="s">
        <v>198</v>
      </c>
      <c r="D6240" s="443" t="s">
        <v>34014</v>
      </c>
    </row>
    <row r="6241" spans="1:4" ht="27" x14ac:dyDescent="0.25">
      <c r="A6241" s="440" t="s">
        <v>38366</v>
      </c>
      <c r="B6241" s="437" t="s">
        <v>38367</v>
      </c>
      <c r="C6241" s="440" t="s">
        <v>198</v>
      </c>
      <c r="D6241" s="443" t="s">
        <v>17336</v>
      </c>
    </row>
    <row r="6242" spans="1:4" ht="27" x14ac:dyDescent="0.25">
      <c r="A6242" s="440" t="s">
        <v>38368</v>
      </c>
      <c r="B6242" s="437" t="s">
        <v>38369</v>
      </c>
      <c r="C6242" s="440" t="s">
        <v>198</v>
      </c>
      <c r="D6242" s="443" t="s">
        <v>15473</v>
      </c>
    </row>
    <row r="6243" spans="1:4" ht="27" x14ac:dyDescent="0.25">
      <c r="A6243" s="440" t="s">
        <v>38371</v>
      </c>
      <c r="B6243" s="437" t="s">
        <v>38372</v>
      </c>
      <c r="C6243" s="440" t="s">
        <v>198</v>
      </c>
      <c r="D6243" s="443" t="s">
        <v>57987</v>
      </c>
    </row>
    <row r="6244" spans="1:4" ht="13.5" x14ac:dyDescent="0.25">
      <c r="A6244" s="440" t="s">
        <v>38374</v>
      </c>
      <c r="B6244" s="437" t="s">
        <v>38375</v>
      </c>
      <c r="C6244" s="440" t="s">
        <v>198</v>
      </c>
      <c r="D6244" s="443" t="s">
        <v>13721</v>
      </c>
    </row>
    <row r="6245" spans="1:4" ht="13.5" x14ac:dyDescent="0.25">
      <c r="A6245" s="440" t="s">
        <v>38377</v>
      </c>
      <c r="B6245" s="437" t="s">
        <v>38378</v>
      </c>
      <c r="C6245" s="440" t="s">
        <v>198</v>
      </c>
      <c r="D6245" s="443" t="s">
        <v>6994</v>
      </c>
    </row>
    <row r="6246" spans="1:4" ht="27" x14ac:dyDescent="0.25">
      <c r="A6246" s="440" t="s">
        <v>38379</v>
      </c>
      <c r="B6246" s="437" t="s">
        <v>38380</v>
      </c>
      <c r="C6246" s="440" t="s">
        <v>198</v>
      </c>
      <c r="D6246" s="443" t="s">
        <v>12306</v>
      </c>
    </row>
    <row r="6247" spans="1:4" ht="27" x14ac:dyDescent="0.25">
      <c r="A6247" s="440" t="s">
        <v>38381</v>
      </c>
      <c r="B6247" s="437" t="s">
        <v>38382</v>
      </c>
      <c r="C6247" s="440" t="s">
        <v>198</v>
      </c>
      <c r="D6247" s="443" t="s">
        <v>43080</v>
      </c>
    </row>
    <row r="6248" spans="1:4" ht="13.5" x14ac:dyDescent="0.25">
      <c r="A6248" s="440" t="s">
        <v>38383</v>
      </c>
      <c r="B6248" s="437" t="s">
        <v>38384</v>
      </c>
      <c r="C6248" s="440" t="s">
        <v>209</v>
      </c>
      <c r="D6248" s="443" t="s">
        <v>27813</v>
      </c>
    </row>
    <row r="6249" spans="1:4" ht="40.5" x14ac:dyDescent="0.25">
      <c r="A6249" s="440" t="s">
        <v>38386</v>
      </c>
      <c r="B6249" s="437" t="s">
        <v>38387</v>
      </c>
      <c r="C6249" s="440" t="s">
        <v>198</v>
      </c>
      <c r="D6249" s="443" t="s">
        <v>8948</v>
      </c>
    </row>
    <row r="6250" spans="1:4" ht="40.5" x14ac:dyDescent="0.25">
      <c r="A6250" s="440" t="s">
        <v>38388</v>
      </c>
      <c r="B6250" s="437" t="s">
        <v>38389</v>
      </c>
      <c r="C6250" s="440" t="s">
        <v>198</v>
      </c>
      <c r="D6250" s="443" t="s">
        <v>28597</v>
      </c>
    </row>
    <row r="6251" spans="1:4" ht="40.5" x14ac:dyDescent="0.25">
      <c r="A6251" s="440" t="s">
        <v>38390</v>
      </c>
      <c r="B6251" s="437" t="s">
        <v>38391</v>
      </c>
      <c r="C6251" s="440" t="s">
        <v>198</v>
      </c>
      <c r="D6251" s="443" t="s">
        <v>8408</v>
      </c>
    </row>
    <row r="6252" spans="1:4" ht="40.5" x14ac:dyDescent="0.25">
      <c r="A6252" s="440" t="s">
        <v>38392</v>
      </c>
      <c r="B6252" s="437" t="s">
        <v>38393</v>
      </c>
      <c r="C6252" s="440" t="s">
        <v>198</v>
      </c>
      <c r="D6252" s="443" t="s">
        <v>17325</v>
      </c>
    </row>
    <row r="6253" spans="1:4" ht="40.5" x14ac:dyDescent="0.25">
      <c r="A6253" s="440" t="s">
        <v>38395</v>
      </c>
      <c r="B6253" s="437" t="s">
        <v>38396</v>
      </c>
      <c r="C6253" s="440" t="s">
        <v>198</v>
      </c>
      <c r="D6253" s="443" t="s">
        <v>13462</v>
      </c>
    </row>
    <row r="6254" spans="1:4" ht="40.5" x14ac:dyDescent="0.25">
      <c r="A6254" s="440" t="s">
        <v>38397</v>
      </c>
      <c r="B6254" s="437" t="s">
        <v>38398</v>
      </c>
      <c r="C6254" s="440" t="s">
        <v>198</v>
      </c>
      <c r="D6254" s="443" t="s">
        <v>33660</v>
      </c>
    </row>
    <row r="6255" spans="1:4" ht="40.5" x14ac:dyDescent="0.25">
      <c r="A6255" s="440" t="s">
        <v>38400</v>
      </c>
      <c r="B6255" s="437" t="s">
        <v>38401</v>
      </c>
      <c r="C6255" s="440" t="s">
        <v>198</v>
      </c>
      <c r="D6255" s="443" t="s">
        <v>41567</v>
      </c>
    </row>
    <row r="6256" spans="1:4" ht="54" x14ac:dyDescent="0.25">
      <c r="A6256" s="440" t="s">
        <v>38402</v>
      </c>
      <c r="B6256" s="437" t="s">
        <v>38403</v>
      </c>
      <c r="C6256" s="440" t="s">
        <v>198</v>
      </c>
      <c r="D6256" s="443" t="s">
        <v>15075</v>
      </c>
    </row>
    <row r="6257" spans="1:4" ht="40.5" x14ac:dyDescent="0.25">
      <c r="A6257" s="440" t="s">
        <v>38404</v>
      </c>
      <c r="B6257" s="437" t="s">
        <v>38405</v>
      </c>
      <c r="C6257" s="440" t="s">
        <v>198</v>
      </c>
      <c r="D6257" s="443" t="s">
        <v>57939</v>
      </c>
    </row>
    <row r="6258" spans="1:4" ht="40.5" x14ac:dyDescent="0.25">
      <c r="A6258" s="440" t="s">
        <v>38407</v>
      </c>
      <c r="B6258" s="437" t="s">
        <v>38408</v>
      </c>
      <c r="C6258" s="440" t="s">
        <v>198</v>
      </c>
      <c r="D6258" s="443" t="s">
        <v>60243</v>
      </c>
    </row>
    <row r="6259" spans="1:4" ht="40.5" x14ac:dyDescent="0.25">
      <c r="A6259" s="440" t="s">
        <v>38409</v>
      </c>
      <c r="B6259" s="437" t="s">
        <v>38410</v>
      </c>
      <c r="C6259" s="440" t="s">
        <v>198</v>
      </c>
      <c r="D6259" s="443" t="s">
        <v>13569</v>
      </c>
    </row>
    <row r="6260" spans="1:4" ht="40.5" x14ac:dyDescent="0.25">
      <c r="A6260" s="440" t="s">
        <v>38412</v>
      </c>
      <c r="B6260" s="437" t="s">
        <v>38413</v>
      </c>
      <c r="C6260" s="440" t="s">
        <v>198</v>
      </c>
      <c r="D6260" s="443" t="s">
        <v>7036</v>
      </c>
    </row>
    <row r="6261" spans="1:4" ht="40.5" x14ac:dyDescent="0.25">
      <c r="A6261" s="440" t="s">
        <v>38414</v>
      </c>
      <c r="B6261" s="437" t="s">
        <v>38415</v>
      </c>
      <c r="C6261" s="440" t="s">
        <v>198</v>
      </c>
      <c r="D6261" s="443" t="s">
        <v>12840</v>
      </c>
    </row>
    <row r="6262" spans="1:4" ht="40.5" x14ac:dyDescent="0.25">
      <c r="A6262" s="440" t="s">
        <v>38416</v>
      </c>
      <c r="B6262" s="437" t="s">
        <v>38417</v>
      </c>
      <c r="C6262" s="440" t="s">
        <v>198</v>
      </c>
      <c r="D6262" s="443" t="s">
        <v>11094</v>
      </c>
    </row>
    <row r="6263" spans="1:4" ht="40.5" x14ac:dyDescent="0.25">
      <c r="A6263" s="440" t="s">
        <v>38418</v>
      </c>
      <c r="B6263" s="437" t="s">
        <v>38419</v>
      </c>
      <c r="C6263" s="440" t="s">
        <v>198</v>
      </c>
      <c r="D6263" s="443" t="s">
        <v>33666</v>
      </c>
    </row>
    <row r="6264" spans="1:4" ht="40.5" x14ac:dyDescent="0.25">
      <c r="A6264" s="440" t="s">
        <v>38421</v>
      </c>
      <c r="B6264" s="437" t="s">
        <v>38422</v>
      </c>
      <c r="C6264" s="440" t="s">
        <v>198</v>
      </c>
      <c r="D6264" s="443" t="s">
        <v>28221</v>
      </c>
    </row>
    <row r="6265" spans="1:4" ht="40.5" x14ac:dyDescent="0.25">
      <c r="A6265" s="440" t="s">
        <v>38423</v>
      </c>
      <c r="B6265" s="437" t="s">
        <v>38424</v>
      </c>
      <c r="C6265" s="440" t="s">
        <v>198</v>
      </c>
      <c r="D6265" s="443" t="s">
        <v>13564</v>
      </c>
    </row>
    <row r="6266" spans="1:4" ht="40.5" x14ac:dyDescent="0.25">
      <c r="A6266" s="440" t="s">
        <v>38425</v>
      </c>
      <c r="B6266" s="437" t="s">
        <v>38426</v>
      </c>
      <c r="C6266" s="440" t="s">
        <v>198</v>
      </c>
      <c r="D6266" s="443" t="s">
        <v>42000</v>
      </c>
    </row>
    <row r="6267" spans="1:4" ht="40.5" x14ac:dyDescent="0.25">
      <c r="A6267" s="440" t="s">
        <v>38427</v>
      </c>
      <c r="B6267" s="437" t="s">
        <v>38428</v>
      </c>
      <c r="C6267" s="440" t="s">
        <v>198</v>
      </c>
      <c r="D6267" s="443" t="s">
        <v>60244</v>
      </c>
    </row>
    <row r="6268" spans="1:4" ht="54" x14ac:dyDescent="0.25">
      <c r="A6268" s="440" t="s">
        <v>38429</v>
      </c>
      <c r="B6268" s="437" t="s">
        <v>38430</v>
      </c>
      <c r="C6268" s="440" t="s">
        <v>198</v>
      </c>
      <c r="D6268" s="443" t="s">
        <v>44576</v>
      </c>
    </row>
    <row r="6269" spans="1:4" ht="40.5" x14ac:dyDescent="0.25">
      <c r="A6269" s="440" t="s">
        <v>38431</v>
      </c>
      <c r="B6269" s="437" t="s">
        <v>38432</v>
      </c>
      <c r="C6269" s="440" t="s">
        <v>198</v>
      </c>
      <c r="D6269" s="443" t="s">
        <v>12249</v>
      </c>
    </row>
    <row r="6270" spans="1:4" ht="40.5" x14ac:dyDescent="0.25">
      <c r="A6270" s="440" t="s">
        <v>38433</v>
      </c>
      <c r="B6270" s="437" t="s">
        <v>38434</v>
      </c>
      <c r="C6270" s="440" t="s">
        <v>198</v>
      </c>
      <c r="D6270" s="443" t="s">
        <v>14699</v>
      </c>
    </row>
    <row r="6271" spans="1:4" ht="40.5" x14ac:dyDescent="0.25">
      <c r="A6271" s="440" t="s">
        <v>38435</v>
      </c>
      <c r="B6271" s="437" t="s">
        <v>38436</v>
      </c>
      <c r="C6271" s="440" t="s">
        <v>198</v>
      </c>
      <c r="D6271" s="443" t="s">
        <v>43881</v>
      </c>
    </row>
    <row r="6272" spans="1:4" ht="54" x14ac:dyDescent="0.25">
      <c r="A6272" s="440" t="s">
        <v>38438</v>
      </c>
      <c r="B6272" s="437" t="s">
        <v>38439</v>
      </c>
      <c r="C6272" s="440" t="s">
        <v>198</v>
      </c>
      <c r="D6272" s="443" t="s">
        <v>57987</v>
      </c>
    </row>
    <row r="6273" spans="1:4" ht="40.5" x14ac:dyDescent="0.25">
      <c r="A6273" s="440" t="s">
        <v>38440</v>
      </c>
      <c r="B6273" s="437" t="s">
        <v>38441</v>
      </c>
      <c r="C6273" s="440" t="s">
        <v>198</v>
      </c>
      <c r="D6273" s="443" t="s">
        <v>18078</v>
      </c>
    </row>
    <row r="6274" spans="1:4" ht="40.5" x14ac:dyDescent="0.25">
      <c r="A6274" s="440" t="s">
        <v>38442</v>
      </c>
      <c r="B6274" s="437" t="s">
        <v>38443</v>
      </c>
      <c r="C6274" s="440" t="s">
        <v>198</v>
      </c>
      <c r="D6274" s="443" t="s">
        <v>11977</v>
      </c>
    </row>
    <row r="6275" spans="1:4" ht="40.5" x14ac:dyDescent="0.25">
      <c r="A6275" s="440" t="s">
        <v>38444</v>
      </c>
      <c r="B6275" s="437" t="s">
        <v>38445</v>
      </c>
      <c r="C6275" s="440" t="s">
        <v>198</v>
      </c>
      <c r="D6275" s="443" t="s">
        <v>13110</v>
      </c>
    </row>
    <row r="6276" spans="1:4" ht="40.5" x14ac:dyDescent="0.25">
      <c r="A6276" s="440" t="s">
        <v>38446</v>
      </c>
      <c r="B6276" s="437" t="s">
        <v>38447</v>
      </c>
      <c r="C6276" s="440" t="s">
        <v>198</v>
      </c>
      <c r="D6276" s="443" t="s">
        <v>40560</v>
      </c>
    </row>
    <row r="6277" spans="1:4" ht="40.5" x14ac:dyDescent="0.25">
      <c r="A6277" s="440" t="s">
        <v>38449</v>
      </c>
      <c r="B6277" s="437" t="s">
        <v>38450</v>
      </c>
      <c r="C6277" s="440" t="s">
        <v>198</v>
      </c>
      <c r="D6277" s="443" t="s">
        <v>59448</v>
      </c>
    </row>
    <row r="6278" spans="1:4" ht="40.5" x14ac:dyDescent="0.25">
      <c r="A6278" s="440" t="s">
        <v>38451</v>
      </c>
      <c r="B6278" s="437" t="s">
        <v>38452</v>
      </c>
      <c r="C6278" s="440" t="s">
        <v>198</v>
      </c>
      <c r="D6278" s="443" t="s">
        <v>60245</v>
      </c>
    </row>
    <row r="6279" spans="1:4" ht="40.5" x14ac:dyDescent="0.25">
      <c r="A6279" s="440" t="s">
        <v>38453</v>
      </c>
      <c r="B6279" s="437" t="s">
        <v>38454</v>
      </c>
      <c r="C6279" s="440" t="s">
        <v>198</v>
      </c>
      <c r="D6279" s="443" t="s">
        <v>12958</v>
      </c>
    </row>
    <row r="6280" spans="1:4" ht="40.5" x14ac:dyDescent="0.25">
      <c r="A6280" s="440" t="s">
        <v>38455</v>
      </c>
      <c r="B6280" s="437" t="s">
        <v>38456</v>
      </c>
      <c r="C6280" s="440" t="s">
        <v>198</v>
      </c>
      <c r="D6280" s="443" t="s">
        <v>60246</v>
      </c>
    </row>
    <row r="6281" spans="1:4" ht="40.5" x14ac:dyDescent="0.25">
      <c r="A6281" s="440" t="s">
        <v>38457</v>
      </c>
      <c r="B6281" s="437" t="s">
        <v>38458</v>
      </c>
      <c r="C6281" s="440" t="s">
        <v>198</v>
      </c>
      <c r="D6281" s="443" t="s">
        <v>27093</v>
      </c>
    </row>
    <row r="6282" spans="1:4" ht="54" x14ac:dyDescent="0.25">
      <c r="A6282" s="440" t="s">
        <v>38460</v>
      </c>
      <c r="B6282" s="437" t="s">
        <v>38461</v>
      </c>
      <c r="C6282" s="440" t="s">
        <v>198</v>
      </c>
      <c r="D6282" s="443" t="s">
        <v>27731</v>
      </c>
    </row>
    <row r="6283" spans="1:4" ht="40.5" x14ac:dyDescent="0.25">
      <c r="A6283" s="440" t="s">
        <v>38462</v>
      </c>
      <c r="B6283" s="437" t="s">
        <v>38463</v>
      </c>
      <c r="C6283" s="440" t="s">
        <v>198</v>
      </c>
      <c r="D6283" s="443" t="s">
        <v>60247</v>
      </c>
    </row>
    <row r="6284" spans="1:4" ht="54" x14ac:dyDescent="0.25">
      <c r="A6284" s="440" t="s">
        <v>38464</v>
      </c>
      <c r="B6284" s="437" t="s">
        <v>38465</v>
      </c>
      <c r="C6284" s="440" t="s">
        <v>198</v>
      </c>
      <c r="D6284" s="443" t="s">
        <v>60248</v>
      </c>
    </row>
    <row r="6285" spans="1:4" ht="40.5" x14ac:dyDescent="0.25">
      <c r="A6285" s="440" t="s">
        <v>38466</v>
      </c>
      <c r="B6285" s="437" t="s">
        <v>38467</v>
      </c>
      <c r="C6285" s="440" t="s">
        <v>198</v>
      </c>
      <c r="D6285" s="443" t="s">
        <v>38459</v>
      </c>
    </row>
    <row r="6286" spans="1:4" ht="40.5" x14ac:dyDescent="0.25">
      <c r="A6286" s="440" t="s">
        <v>38468</v>
      </c>
      <c r="B6286" s="437" t="s">
        <v>38469</v>
      </c>
      <c r="C6286" s="440" t="s">
        <v>198</v>
      </c>
      <c r="D6286" s="443" t="s">
        <v>59627</v>
      </c>
    </row>
    <row r="6287" spans="1:4" ht="27" x14ac:dyDescent="0.25">
      <c r="A6287" s="440" t="s">
        <v>38470</v>
      </c>
      <c r="B6287" s="437" t="s">
        <v>38471</v>
      </c>
      <c r="C6287" s="440" t="s">
        <v>198</v>
      </c>
      <c r="D6287" s="443" t="s">
        <v>42430</v>
      </c>
    </row>
    <row r="6288" spans="1:4" ht="27" x14ac:dyDescent="0.25">
      <c r="A6288" s="440" t="s">
        <v>38472</v>
      </c>
      <c r="B6288" s="437" t="s">
        <v>38473</v>
      </c>
      <c r="C6288" s="440" t="s">
        <v>198</v>
      </c>
      <c r="D6288" s="443" t="s">
        <v>16768</v>
      </c>
    </row>
    <row r="6289" spans="1:4" ht="27" x14ac:dyDescent="0.25">
      <c r="A6289" s="440" t="s">
        <v>38474</v>
      </c>
      <c r="B6289" s="437" t="s">
        <v>38475</v>
      </c>
      <c r="C6289" s="440" t="s">
        <v>198</v>
      </c>
      <c r="D6289" s="443" t="s">
        <v>33102</v>
      </c>
    </row>
    <row r="6290" spans="1:4" ht="27" x14ac:dyDescent="0.25">
      <c r="A6290" s="440" t="s">
        <v>38476</v>
      </c>
      <c r="B6290" s="437" t="s">
        <v>38477</v>
      </c>
      <c r="C6290" s="440" t="s">
        <v>198</v>
      </c>
      <c r="D6290" s="443" t="s">
        <v>27357</v>
      </c>
    </row>
    <row r="6291" spans="1:4" ht="27" x14ac:dyDescent="0.25">
      <c r="A6291" s="440" t="s">
        <v>38478</v>
      </c>
      <c r="B6291" s="437" t="s">
        <v>38479</v>
      </c>
      <c r="C6291" s="440" t="s">
        <v>198</v>
      </c>
      <c r="D6291" s="443" t="s">
        <v>28465</v>
      </c>
    </row>
    <row r="6292" spans="1:4" ht="27" x14ac:dyDescent="0.25">
      <c r="A6292" s="440" t="s">
        <v>38480</v>
      </c>
      <c r="B6292" s="437" t="s">
        <v>38481</v>
      </c>
      <c r="C6292" s="440" t="s">
        <v>209</v>
      </c>
      <c r="D6292" s="443" t="s">
        <v>15895</v>
      </c>
    </row>
    <row r="6293" spans="1:4" ht="27" x14ac:dyDescent="0.25">
      <c r="A6293" s="440" t="s">
        <v>38482</v>
      </c>
      <c r="B6293" s="437" t="s">
        <v>38483</v>
      </c>
      <c r="C6293" s="440" t="s">
        <v>209</v>
      </c>
      <c r="D6293" s="443" t="s">
        <v>7941</v>
      </c>
    </row>
    <row r="6294" spans="1:4" ht="27" x14ac:dyDescent="0.25">
      <c r="A6294" s="440" t="s">
        <v>38485</v>
      </c>
      <c r="B6294" s="437" t="s">
        <v>38486</v>
      </c>
      <c r="C6294" s="440" t="s">
        <v>209</v>
      </c>
      <c r="D6294" s="443" t="s">
        <v>12854</v>
      </c>
    </row>
    <row r="6295" spans="1:4" ht="13.5" x14ac:dyDescent="0.25">
      <c r="A6295" s="440" t="s">
        <v>38487</v>
      </c>
      <c r="B6295" s="437" t="s">
        <v>38488</v>
      </c>
      <c r="C6295" s="440" t="s">
        <v>198</v>
      </c>
      <c r="D6295" s="443" t="s">
        <v>36280</v>
      </c>
    </row>
    <row r="6296" spans="1:4" ht="27" x14ac:dyDescent="0.25">
      <c r="A6296" s="440" t="s">
        <v>38489</v>
      </c>
      <c r="B6296" s="437" t="s">
        <v>38490</v>
      </c>
      <c r="C6296" s="440" t="s">
        <v>209</v>
      </c>
      <c r="D6296" s="443" t="s">
        <v>13372</v>
      </c>
    </row>
    <row r="6297" spans="1:4" ht="27" x14ac:dyDescent="0.25">
      <c r="A6297" s="440" t="s">
        <v>38492</v>
      </c>
      <c r="B6297" s="437" t="s">
        <v>38493</v>
      </c>
      <c r="C6297" s="440" t="s">
        <v>198</v>
      </c>
      <c r="D6297" s="443" t="s">
        <v>43332</v>
      </c>
    </row>
    <row r="6298" spans="1:4" ht="27" x14ac:dyDescent="0.25">
      <c r="A6298" s="440" t="s">
        <v>38494</v>
      </c>
      <c r="B6298" s="437" t="s">
        <v>38495</v>
      </c>
      <c r="C6298" s="440" t="s">
        <v>209</v>
      </c>
      <c r="D6298" s="443" t="s">
        <v>13802</v>
      </c>
    </row>
    <row r="6299" spans="1:4" ht="27" x14ac:dyDescent="0.25">
      <c r="A6299" s="440" t="s">
        <v>38496</v>
      </c>
      <c r="B6299" s="437" t="s">
        <v>38497</v>
      </c>
      <c r="C6299" s="440" t="s">
        <v>209</v>
      </c>
      <c r="D6299" s="443" t="s">
        <v>13665</v>
      </c>
    </row>
    <row r="6300" spans="1:4" ht="27" x14ac:dyDescent="0.25">
      <c r="A6300" s="440" t="s">
        <v>38498</v>
      </c>
      <c r="B6300" s="437" t="s">
        <v>38499</v>
      </c>
      <c r="C6300" s="440" t="s">
        <v>209</v>
      </c>
      <c r="D6300" s="443" t="s">
        <v>13693</v>
      </c>
    </row>
    <row r="6301" spans="1:4" ht="27" x14ac:dyDescent="0.25">
      <c r="A6301" s="440" t="s">
        <v>38500</v>
      </c>
      <c r="B6301" s="437" t="s">
        <v>38501</v>
      </c>
      <c r="C6301" s="440" t="s">
        <v>209</v>
      </c>
      <c r="D6301" s="443" t="s">
        <v>44510</v>
      </c>
    </row>
    <row r="6302" spans="1:4" ht="27" x14ac:dyDescent="0.25">
      <c r="A6302" s="440" t="s">
        <v>38502</v>
      </c>
      <c r="B6302" s="437" t="s">
        <v>38503</v>
      </c>
      <c r="C6302" s="440" t="s">
        <v>198</v>
      </c>
      <c r="D6302" s="443" t="s">
        <v>60249</v>
      </c>
    </row>
    <row r="6303" spans="1:4" ht="40.5" x14ac:dyDescent="0.25">
      <c r="A6303" s="440" t="s">
        <v>38504</v>
      </c>
      <c r="B6303" s="437" t="s">
        <v>38505</v>
      </c>
      <c r="C6303" s="440" t="s">
        <v>198</v>
      </c>
      <c r="D6303" s="443" t="s">
        <v>11907</v>
      </c>
    </row>
    <row r="6304" spans="1:4" ht="54" x14ac:dyDescent="0.25">
      <c r="A6304" s="440" t="s">
        <v>38506</v>
      </c>
      <c r="B6304" s="437" t="s">
        <v>38507</v>
      </c>
      <c r="C6304" s="440" t="s">
        <v>209</v>
      </c>
      <c r="D6304" s="443" t="s">
        <v>11321</v>
      </c>
    </row>
    <row r="6305" spans="1:4" ht="27" x14ac:dyDescent="0.25">
      <c r="A6305" s="440" t="s">
        <v>38508</v>
      </c>
      <c r="B6305" s="437" t="s">
        <v>38509</v>
      </c>
      <c r="C6305" s="440" t="s">
        <v>198</v>
      </c>
      <c r="D6305" s="443" t="s">
        <v>36512</v>
      </c>
    </row>
    <row r="6306" spans="1:4" ht="27" x14ac:dyDescent="0.25">
      <c r="A6306" s="440" t="s">
        <v>38510</v>
      </c>
      <c r="B6306" s="437" t="s">
        <v>38511</v>
      </c>
      <c r="C6306" s="440" t="s">
        <v>198</v>
      </c>
      <c r="D6306" s="443" t="s">
        <v>60250</v>
      </c>
    </row>
    <row r="6307" spans="1:4" ht="40.5" x14ac:dyDescent="0.25">
      <c r="A6307" s="440" t="s">
        <v>38512</v>
      </c>
      <c r="B6307" s="437" t="s">
        <v>38513</v>
      </c>
      <c r="C6307" s="440" t="s">
        <v>198</v>
      </c>
      <c r="D6307" s="443" t="s">
        <v>39003</v>
      </c>
    </row>
    <row r="6308" spans="1:4" ht="40.5" x14ac:dyDescent="0.25">
      <c r="A6308" s="440" t="s">
        <v>38514</v>
      </c>
      <c r="B6308" s="437" t="s">
        <v>38515</v>
      </c>
      <c r="C6308" s="440" t="s">
        <v>198</v>
      </c>
      <c r="D6308" s="443" t="s">
        <v>60251</v>
      </c>
    </row>
    <row r="6309" spans="1:4" ht="27" x14ac:dyDescent="0.25">
      <c r="A6309" s="440" t="s">
        <v>38516</v>
      </c>
      <c r="B6309" s="437" t="s">
        <v>38517</v>
      </c>
      <c r="C6309" s="440" t="s">
        <v>198</v>
      </c>
      <c r="D6309" s="443" t="s">
        <v>60252</v>
      </c>
    </row>
    <row r="6310" spans="1:4" ht="13.5" x14ac:dyDescent="0.25">
      <c r="A6310" s="440" t="s">
        <v>38519</v>
      </c>
      <c r="B6310" s="437" t="s">
        <v>38520</v>
      </c>
      <c r="C6310" s="440" t="s">
        <v>198</v>
      </c>
      <c r="D6310" s="443" t="s">
        <v>60253</v>
      </c>
    </row>
    <row r="6311" spans="1:4" ht="27" x14ac:dyDescent="0.25">
      <c r="A6311" s="440" t="s">
        <v>38521</v>
      </c>
      <c r="B6311" s="437" t="s">
        <v>38522</v>
      </c>
      <c r="C6311" s="440" t="s">
        <v>198</v>
      </c>
      <c r="D6311" s="443" t="s">
        <v>60254</v>
      </c>
    </row>
    <row r="6312" spans="1:4" ht="40.5" x14ac:dyDescent="0.25">
      <c r="A6312" s="440" t="s">
        <v>38523</v>
      </c>
      <c r="B6312" s="437" t="s">
        <v>38524</v>
      </c>
      <c r="C6312" s="440" t="s">
        <v>198</v>
      </c>
      <c r="D6312" s="443" t="s">
        <v>60255</v>
      </c>
    </row>
    <row r="6313" spans="1:4" ht="40.5" x14ac:dyDescent="0.25">
      <c r="A6313" s="440" t="s">
        <v>38525</v>
      </c>
      <c r="B6313" s="437" t="s">
        <v>38526</v>
      </c>
      <c r="C6313" s="440" t="s">
        <v>198</v>
      </c>
      <c r="D6313" s="443" t="s">
        <v>60256</v>
      </c>
    </row>
    <row r="6314" spans="1:4" ht="40.5" x14ac:dyDescent="0.25">
      <c r="A6314" s="440" t="s">
        <v>38527</v>
      </c>
      <c r="B6314" s="437" t="s">
        <v>38528</v>
      </c>
      <c r="C6314" s="440" t="s">
        <v>198</v>
      </c>
      <c r="D6314" s="443" t="s">
        <v>60257</v>
      </c>
    </row>
    <row r="6315" spans="1:4" ht="40.5" x14ac:dyDescent="0.25">
      <c r="A6315" s="440" t="s">
        <v>38529</v>
      </c>
      <c r="B6315" s="437" t="s">
        <v>38530</v>
      </c>
      <c r="C6315" s="440" t="s">
        <v>198</v>
      </c>
      <c r="D6315" s="443" t="s">
        <v>60258</v>
      </c>
    </row>
    <row r="6316" spans="1:4" ht="40.5" x14ac:dyDescent="0.25">
      <c r="A6316" s="440" t="s">
        <v>38531</v>
      </c>
      <c r="B6316" s="437" t="s">
        <v>38532</v>
      </c>
      <c r="C6316" s="440" t="s">
        <v>198</v>
      </c>
      <c r="D6316" s="443" t="s">
        <v>60259</v>
      </c>
    </row>
    <row r="6317" spans="1:4" ht="40.5" x14ac:dyDescent="0.25">
      <c r="A6317" s="440" t="s">
        <v>38533</v>
      </c>
      <c r="B6317" s="437" t="s">
        <v>38534</v>
      </c>
      <c r="C6317" s="440" t="s">
        <v>198</v>
      </c>
      <c r="D6317" s="443" t="s">
        <v>40829</v>
      </c>
    </row>
    <row r="6318" spans="1:4" ht="40.5" x14ac:dyDescent="0.25">
      <c r="A6318" s="440" t="s">
        <v>38536</v>
      </c>
      <c r="B6318" s="437" t="s">
        <v>38537</v>
      </c>
      <c r="C6318" s="440" t="s">
        <v>198</v>
      </c>
      <c r="D6318" s="443" t="s">
        <v>60260</v>
      </c>
    </row>
    <row r="6319" spans="1:4" ht="40.5" x14ac:dyDescent="0.25">
      <c r="A6319" s="440" t="s">
        <v>38538</v>
      </c>
      <c r="B6319" s="437" t="s">
        <v>38539</v>
      </c>
      <c r="C6319" s="440" t="s">
        <v>198</v>
      </c>
      <c r="D6319" s="443" t="s">
        <v>60261</v>
      </c>
    </row>
    <row r="6320" spans="1:4" ht="40.5" x14ac:dyDescent="0.25">
      <c r="A6320" s="440" t="s">
        <v>38540</v>
      </c>
      <c r="B6320" s="437" t="s">
        <v>38541</v>
      </c>
      <c r="C6320" s="440" t="s">
        <v>198</v>
      </c>
      <c r="D6320" s="443" t="s">
        <v>60262</v>
      </c>
    </row>
    <row r="6321" spans="1:4" ht="40.5" x14ac:dyDescent="0.25">
      <c r="A6321" s="440" t="s">
        <v>38542</v>
      </c>
      <c r="B6321" s="437" t="s">
        <v>38543</v>
      </c>
      <c r="C6321" s="440" t="s">
        <v>198</v>
      </c>
      <c r="D6321" s="443" t="s">
        <v>49942</v>
      </c>
    </row>
    <row r="6322" spans="1:4" ht="40.5" x14ac:dyDescent="0.25">
      <c r="A6322" s="440" t="s">
        <v>38544</v>
      </c>
      <c r="B6322" s="437" t="s">
        <v>38545</v>
      </c>
      <c r="C6322" s="440" t="s">
        <v>198</v>
      </c>
      <c r="D6322" s="443" t="s">
        <v>29968</v>
      </c>
    </row>
    <row r="6323" spans="1:4" ht="40.5" x14ac:dyDescent="0.25">
      <c r="A6323" s="440" t="s">
        <v>38546</v>
      </c>
      <c r="B6323" s="437" t="s">
        <v>38547</v>
      </c>
      <c r="C6323" s="440" t="s">
        <v>198</v>
      </c>
      <c r="D6323" s="443" t="s">
        <v>37831</v>
      </c>
    </row>
    <row r="6324" spans="1:4" ht="40.5" x14ac:dyDescent="0.25">
      <c r="A6324" s="440" t="s">
        <v>38548</v>
      </c>
      <c r="B6324" s="437" t="s">
        <v>38549</v>
      </c>
      <c r="C6324" s="440" t="s">
        <v>198</v>
      </c>
      <c r="D6324" s="443" t="s">
        <v>60263</v>
      </c>
    </row>
    <row r="6325" spans="1:4" ht="40.5" x14ac:dyDescent="0.25">
      <c r="A6325" s="440" t="s">
        <v>38550</v>
      </c>
      <c r="B6325" s="437" t="s">
        <v>38551</v>
      </c>
      <c r="C6325" s="440" t="s">
        <v>198</v>
      </c>
      <c r="D6325" s="443" t="s">
        <v>60264</v>
      </c>
    </row>
    <row r="6326" spans="1:4" ht="40.5" x14ac:dyDescent="0.25">
      <c r="A6326" s="440" t="s">
        <v>38553</v>
      </c>
      <c r="B6326" s="437" t="s">
        <v>38554</v>
      </c>
      <c r="C6326" s="440" t="s">
        <v>198</v>
      </c>
      <c r="D6326" s="443" t="s">
        <v>60265</v>
      </c>
    </row>
    <row r="6327" spans="1:4" ht="40.5" x14ac:dyDescent="0.25">
      <c r="A6327" s="440" t="s">
        <v>38555</v>
      </c>
      <c r="B6327" s="437" t="s">
        <v>38556</v>
      </c>
      <c r="C6327" s="440" t="s">
        <v>198</v>
      </c>
      <c r="D6327" s="443" t="s">
        <v>16367</v>
      </c>
    </row>
    <row r="6328" spans="1:4" ht="40.5" x14ac:dyDescent="0.25">
      <c r="A6328" s="440" t="s">
        <v>38558</v>
      </c>
      <c r="B6328" s="437" t="s">
        <v>38559</v>
      </c>
      <c r="C6328" s="440" t="s">
        <v>198</v>
      </c>
      <c r="D6328" s="443" t="s">
        <v>58427</v>
      </c>
    </row>
    <row r="6329" spans="1:4" ht="40.5" x14ac:dyDescent="0.25">
      <c r="A6329" s="440" t="s">
        <v>38560</v>
      </c>
      <c r="B6329" s="437" t="s">
        <v>38561</v>
      </c>
      <c r="C6329" s="440" t="s">
        <v>198</v>
      </c>
      <c r="D6329" s="443" t="s">
        <v>58089</v>
      </c>
    </row>
    <row r="6330" spans="1:4" ht="40.5" x14ac:dyDescent="0.25">
      <c r="A6330" s="440" t="s">
        <v>38562</v>
      </c>
      <c r="B6330" s="437" t="s">
        <v>38563</v>
      </c>
      <c r="C6330" s="440" t="s">
        <v>198</v>
      </c>
      <c r="D6330" s="443" t="s">
        <v>60266</v>
      </c>
    </row>
    <row r="6331" spans="1:4" ht="40.5" x14ac:dyDescent="0.25">
      <c r="A6331" s="440" t="s">
        <v>38564</v>
      </c>
      <c r="B6331" s="437" t="s">
        <v>38565</v>
      </c>
      <c r="C6331" s="440" t="s">
        <v>198</v>
      </c>
      <c r="D6331" s="443" t="s">
        <v>60267</v>
      </c>
    </row>
    <row r="6332" spans="1:4" ht="40.5" x14ac:dyDescent="0.25">
      <c r="A6332" s="440" t="s">
        <v>38566</v>
      </c>
      <c r="B6332" s="437" t="s">
        <v>38567</v>
      </c>
      <c r="C6332" s="440" t="s">
        <v>198</v>
      </c>
      <c r="D6332" s="443" t="s">
        <v>42608</v>
      </c>
    </row>
    <row r="6333" spans="1:4" ht="40.5" x14ac:dyDescent="0.25">
      <c r="A6333" s="440" t="s">
        <v>38568</v>
      </c>
      <c r="B6333" s="437" t="s">
        <v>38569</v>
      </c>
      <c r="C6333" s="440" t="s">
        <v>198</v>
      </c>
      <c r="D6333" s="443" t="s">
        <v>43393</v>
      </c>
    </row>
    <row r="6334" spans="1:4" ht="40.5" x14ac:dyDescent="0.25">
      <c r="A6334" s="440" t="s">
        <v>38571</v>
      </c>
      <c r="B6334" s="437" t="s">
        <v>38572</v>
      </c>
      <c r="C6334" s="440" t="s">
        <v>198</v>
      </c>
      <c r="D6334" s="443" t="s">
        <v>60268</v>
      </c>
    </row>
    <row r="6335" spans="1:4" ht="40.5" x14ac:dyDescent="0.25">
      <c r="A6335" s="440" t="s">
        <v>38573</v>
      </c>
      <c r="B6335" s="437" t="s">
        <v>38574</v>
      </c>
      <c r="C6335" s="440" t="s">
        <v>198</v>
      </c>
      <c r="D6335" s="443" t="s">
        <v>41150</v>
      </c>
    </row>
    <row r="6336" spans="1:4" ht="40.5" x14ac:dyDescent="0.25">
      <c r="A6336" s="440" t="s">
        <v>38575</v>
      </c>
      <c r="B6336" s="437" t="s">
        <v>38576</v>
      </c>
      <c r="C6336" s="440" t="s">
        <v>198</v>
      </c>
      <c r="D6336" s="443" t="s">
        <v>60269</v>
      </c>
    </row>
    <row r="6337" spans="1:4" ht="40.5" x14ac:dyDescent="0.25">
      <c r="A6337" s="440" t="s">
        <v>38577</v>
      </c>
      <c r="B6337" s="437" t="s">
        <v>38578</v>
      </c>
      <c r="C6337" s="440" t="s">
        <v>198</v>
      </c>
      <c r="D6337" s="443" t="s">
        <v>37159</v>
      </c>
    </row>
    <row r="6338" spans="1:4" ht="40.5" x14ac:dyDescent="0.25">
      <c r="A6338" s="440" t="s">
        <v>38579</v>
      </c>
      <c r="B6338" s="437" t="s">
        <v>38580</v>
      </c>
      <c r="C6338" s="440" t="s">
        <v>198</v>
      </c>
      <c r="D6338" s="443" t="s">
        <v>15357</v>
      </c>
    </row>
    <row r="6339" spans="1:4" ht="40.5" x14ac:dyDescent="0.25">
      <c r="A6339" s="440" t="s">
        <v>38581</v>
      </c>
      <c r="B6339" s="437" t="s">
        <v>38582</v>
      </c>
      <c r="C6339" s="440" t="s">
        <v>198</v>
      </c>
      <c r="D6339" s="443" t="s">
        <v>29256</v>
      </c>
    </row>
    <row r="6340" spans="1:4" ht="40.5" x14ac:dyDescent="0.25">
      <c r="A6340" s="440" t="s">
        <v>38583</v>
      </c>
      <c r="B6340" s="437" t="s">
        <v>38584</v>
      </c>
      <c r="C6340" s="440" t="s">
        <v>198</v>
      </c>
      <c r="D6340" s="443" t="s">
        <v>51772</v>
      </c>
    </row>
    <row r="6341" spans="1:4" ht="40.5" x14ac:dyDescent="0.25">
      <c r="A6341" s="440" t="s">
        <v>38586</v>
      </c>
      <c r="B6341" s="437" t="s">
        <v>38587</v>
      </c>
      <c r="C6341" s="440" t="s">
        <v>198</v>
      </c>
      <c r="D6341" s="443" t="s">
        <v>28131</v>
      </c>
    </row>
    <row r="6342" spans="1:4" ht="40.5" x14ac:dyDescent="0.25">
      <c r="A6342" s="440" t="s">
        <v>38589</v>
      </c>
      <c r="B6342" s="437" t="s">
        <v>38590</v>
      </c>
      <c r="C6342" s="440" t="s">
        <v>198</v>
      </c>
      <c r="D6342" s="443" t="s">
        <v>60270</v>
      </c>
    </row>
    <row r="6343" spans="1:4" ht="40.5" x14ac:dyDescent="0.25">
      <c r="A6343" s="440" t="s">
        <v>38591</v>
      </c>
      <c r="B6343" s="437" t="s">
        <v>38592</v>
      </c>
      <c r="C6343" s="440" t="s">
        <v>198</v>
      </c>
      <c r="D6343" s="443" t="s">
        <v>30421</v>
      </c>
    </row>
    <row r="6344" spans="1:4" ht="40.5" x14ac:dyDescent="0.25">
      <c r="A6344" s="440" t="s">
        <v>38593</v>
      </c>
      <c r="B6344" s="437" t="s">
        <v>38594</v>
      </c>
      <c r="C6344" s="440" t="s">
        <v>198</v>
      </c>
      <c r="D6344" s="443" t="s">
        <v>59571</v>
      </c>
    </row>
    <row r="6345" spans="1:4" ht="40.5" x14ac:dyDescent="0.25">
      <c r="A6345" s="440" t="s">
        <v>38596</v>
      </c>
      <c r="B6345" s="437" t="s">
        <v>38597</v>
      </c>
      <c r="C6345" s="440" t="s">
        <v>198</v>
      </c>
      <c r="D6345" s="443" t="s">
        <v>60271</v>
      </c>
    </row>
    <row r="6346" spans="1:4" ht="40.5" x14ac:dyDescent="0.25">
      <c r="A6346" s="440" t="s">
        <v>38598</v>
      </c>
      <c r="B6346" s="437" t="s">
        <v>38599</v>
      </c>
      <c r="C6346" s="440" t="s">
        <v>198</v>
      </c>
      <c r="D6346" s="443" t="s">
        <v>60272</v>
      </c>
    </row>
    <row r="6347" spans="1:4" ht="40.5" x14ac:dyDescent="0.25">
      <c r="A6347" s="440" t="s">
        <v>38600</v>
      </c>
      <c r="B6347" s="437" t="s">
        <v>38601</v>
      </c>
      <c r="C6347" s="440" t="s">
        <v>198</v>
      </c>
      <c r="D6347" s="443" t="s">
        <v>60273</v>
      </c>
    </row>
    <row r="6348" spans="1:4" ht="13.5" x14ac:dyDescent="0.25">
      <c r="A6348" s="440" t="s">
        <v>38602</v>
      </c>
      <c r="B6348" s="437" t="s">
        <v>38603</v>
      </c>
      <c r="C6348" s="440" t="s">
        <v>198</v>
      </c>
      <c r="D6348" s="443" t="s">
        <v>60274</v>
      </c>
    </row>
    <row r="6349" spans="1:4" ht="13.5" x14ac:dyDescent="0.25">
      <c r="A6349" s="440" t="s">
        <v>38604</v>
      </c>
      <c r="B6349" s="437" t="s">
        <v>38605</v>
      </c>
      <c r="C6349" s="440" t="s">
        <v>198</v>
      </c>
      <c r="D6349" s="443" t="s">
        <v>60275</v>
      </c>
    </row>
    <row r="6350" spans="1:4" ht="27" x14ac:dyDescent="0.25">
      <c r="A6350" s="440" t="s">
        <v>38606</v>
      </c>
      <c r="B6350" s="437" t="s">
        <v>38607</v>
      </c>
      <c r="C6350" s="440" t="s">
        <v>198</v>
      </c>
      <c r="D6350" s="443" t="s">
        <v>60276</v>
      </c>
    </row>
    <row r="6351" spans="1:4" ht="40.5" x14ac:dyDescent="0.25">
      <c r="A6351" s="440" t="s">
        <v>38608</v>
      </c>
      <c r="B6351" s="437" t="s">
        <v>38609</v>
      </c>
      <c r="C6351" s="440" t="s">
        <v>198</v>
      </c>
      <c r="D6351" s="443" t="s">
        <v>17557</v>
      </c>
    </row>
    <row r="6352" spans="1:4" ht="40.5" x14ac:dyDescent="0.25">
      <c r="A6352" s="440" t="s">
        <v>38610</v>
      </c>
      <c r="B6352" s="437" t="s">
        <v>38611</v>
      </c>
      <c r="C6352" s="440" t="s">
        <v>198</v>
      </c>
      <c r="D6352" s="443" t="s">
        <v>60277</v>
      </c>
    </row>
    <row r="6353" spans="1:4" ht="40.5" x14ac:dyDescent="0.25">
      <c r="A6353" s="440" t="s">
        <v>38613</v>
      </c>
      <c r="B6353" s="437" t="s">
        <v>38614</v>
      </c>
      <c r="C6353" s="440" t="s">
        <v>198</v>
      </c>
      <c r="D6353" s="443" t="s">
        <v>13112</v>
      </c>
    </row>
    <row r="6354" spans="1:4" ht="40.5" x14ac:dyDescent="0.25">
      <c r="A6354" s="440" t="s">
        <v>38615</v>
      </c>
      <c r="B6354" s="437" t="s">
        <v>38616</v>
      </c>
      <c r="C6354" s="440" t="s">
        <v>198</v>
      </c>
      <c r="D6354" s="443" t="s">
        <v>10066</v>
      </c>
    </row>
    <row r="6355" spans="1:4" ht="13.5" x14ac:dyDescent="0.25">
      <c r="A6355" s="440" t="s">
        <v>38617</v>
      </c>
      <c r="B6355" s="437" t="s">
        <v>38618</v>
      </c>
      <c r="C6355" s="440" t="s">
        <v>209</v>
      </c>
      <c r="D6355" s="443" t="s">
        <v>60278</v>
      </c>
    </row>
    <row r="6356" spans="1:4" ht="13.5" x14ac:dyDescent="0.25">
      <c r="A6356" s="440" t="s">
        <v>38619</v>
      </c>
      <c r="B6356" s="437" t="s">
        <v>38620</v>
      </c>
      <c r="C6356" s="440" t="s">
        <v>209</v>
      </c>
      <c r="D6356" s="443" t="s">
        <v>54287</v>
      </c>
    </row>
    <row r="6357" spans="1:4" ht="13.5" x14ac:dyDescent="0.25">
      <c r="A6357" s="440" t="s">
        <v>38622</v>
      </c>
      <c r="B6357" s="437" t="s">
        <v>38623</v>
      </c>
      <c r="C6357" s="440" t="s">
        <v>209</v>
      </c>
      <c r="D6357" s="443" t="s">
        <v>53029</v>
      </c>
    </row>
    <row r="6358" spans="1:4" ht="27" x14ac:dyDescent="0.25">
      <c r="A6358" s="440" t="s">
        <v>38624</v>
      </c>
      <c r="B6358" s="437" t="s">
        <v>38625</v>
      </c>
      <c r="C6358" s="440" t="s">
        <v>209</v>
      </c>
      <c r="D6358" s="443" t="s">
        <v>44628</v>
      </c>
    </row>
    <row r="6359" spans="1:4" ht="40.5" x14ac:dyDescent="0.25">
      <c r="A6359" s="440" t="s">
        <v>38627</v>
      </c>
      <c r="B6359" s="437" t="s">
        <v>38628</v>
      </c>
      <c r="C6359" s="440" t="s">
        <v>198</v>
      </c>
      <c r="D6359" s="443" t="s">
        <v>60279</v>
      </c>
    </row>
    <row r="6360" spans="1:4" ht="27" x14ac:dyDescent="0.25">
      <c r="A6360" s="440" t="s">
        <v>38629</v>
      </c>
      <c r="B6360" s="437" t="s">
        <v>38630</v>
      </c>
      <c r="C6360" s="440" t="s">
        <v>198</v>
      </c>
      <c r="D6360" s="443" t="s">
        <v>60280</v>
      </c>
    </row>
    <row r="6361" spans="1:4" ht="40.5" x14ac:dyDescent="0.25">
      <c r="A6361" s="440" t="s">
        <v>38632</v>
      </c>
      <c r="B6361" s="437" t="s">
        <v>38633</v>
      </c>
      <c r="C6361" s="440" t="s">
        <v>198</v>
      </c>
      <c r="D6361" s="443" t="s">
        <v>60281</v>
      </c>
    </row>
    <row r="6362" spans="1:4" ht="40.5" x14ac:dyDescent="0.25">
      <c r="A6362" s="440" t="s">
        <v>38634</v>
      </c>
      <c r="B6362" s="437" t="s">
        <v>38635</v>
      </c>
      <c r="C6362" s="440" t="s">
        <v>198</v>
      </c>
      <c r="D6362" s="443" t="s">
        <v>14835</v>
      </c>
    </row>
    <row r="6363" spans="1:4" ht="27" x14ac:dyDescent="0.25">
      <c r="A6363" s="440" t="s">
        <v>38636</v>
      </c>
      <c r="B6363" s="437" t="s">
        <v>38637</v>
      </c>
      <c r="C6363" s="440" t="s">
        <v>198</v>
      </c>
      <c r="D6363" s="443" t="s">
        <v>60282</v>
      </c>
    </row>
    <row r="6364" spans="1:4" ht="27" x14ac:dyDescent="0.25">
      <c r="A6364" s="440" t="s">
        <v>38638</v>
      </c>
      <c r="B6364" s="437" t="s">
        <v>38639</v>
      </c>
      <c r="C6364" s="440" t="s">
        <v>198</v>
      </c>
      <c r="D6364" s="443" t="s">
        <v>43993</v>
      </c>
    </row>
    <row r="6365" spans="1:4" ht="27" x14ac:dyDescent="0.25">
      <c r="A6365" s="440" t="s">
        <v>38640</v>
      </c>
      <c r="B6365" s="437" t="s">
        <v>38641</v>
      </c>
      <c r="C6365" s="440" t="s">
        <v>209</v>
      </c>
      <c r="D6365" s="443" t="s">
        <v>60283</v>
      </c>
    </row>
    <row r="6366" spans="1:4" ht="27" x14ac:dyDescent="0.25">
      <c r="A6366" s="440" t="s">
        <v>38642</v>
      </c>
      <c r="B6366" s="437" t="s">
        <v>38643</v>
      </c>
      <c r="C6366" s="440" t="s">
        <v>198</v>
      </c>
      <c r="D6366" s="443" t="s">
        <v>60284</v>
      </c>
    </row>
    <row r="6367" spans="1:4" ht="27" x14ac:dyDescent="0.25">
      <c r="A6367" s="440" t="s">
        <v>38644</v>
      </c>
      <c r="B6367" s="437" t="s">
        <v>38645</v>
      </c>
      <c r="C6367" s="440" t="s">
        <v>198</v>
      </c>
      <c r="D6367" s="443" t="s">
        <v>60285</v>
      </c>
    </row>
    <row r="6368" spans="1:4" ht="27" x14ac:dyDescent="0.25">
      <c r="A6368" s="440" t="s">
        <v>38646</v>
      </c>
      <c r="B6368" s="437" t="s">
        <v>38647</v>
      </c>
      <c r="C6368" s="440" t="s">
        <v>198</v>
      </c>
      <c r="D6368" s="443" t="s">
        <v>60286</v>
      </c>
    </row>
    <row r="6369" spans="1:4" ht="27" x14ac:dyDescent="0.25">
      <c r="A6369" s="440" t="s">
        <v>38648</v>
      </c>
      <c r="B6369" s="437" t="s">
        <v>38649</v>
      </c>
      <c r="C6369" s="440" t="s">
        <v>198</v>
      </c>
      <c r="D6369" s="443" t="s">
        <v>60287</v>
      </c>
    </row>
    <row r="6370" spans="1:4" ht="27" x14ac:dyDescent="0.25">
      <c r="A6370" s="440" t="s">
        <v>38650</v>
      </c>
      <c r="B6370" s="437" t="s">
        <v>38651</v>
      </c>
      <c r="C6370" s="440" t="s">
        <v>198</v>
      </c>
      <c r="D6370" s="443" t="s">
        <v>60288</v>
      </c>
    </row>
    <row r="6371" spans="1:4" ht="27" x14ac:dyDescent="0.25">
      <c r="A6371" s="440" t="s">
        <v>38652</v>
      </c>
      <c r="B6371" s="437" t="s">
        <v>38653</v>
      </c>
      <c r="C6371" s="440" t="s">
        <v>198</v>
      </c>
      <c r="D6371" s="443" t="s">
        <v>60289</v>
      </c>
    </row>
    <row r="6372" spans="1:4" ht="13.5" x14ac:dyDescent="0.25">
      <c r="A6372" s="440" t="s">
        <v>38654</v>
      </c>
      <c r="B6372" s="437" t="s">
        <v>38655</v>
      </c>
      <c r="C6372" s="440" t="s">
        <v>198</v>
      </c>
      <c r="D6372" s="443" t="s">
        <v>8666</v>
      </c>
    </row>
    <row r="6373" spans="1:4" ht="67.5" x14ac:dyDescent="0.25">
      <c r="A6373" s="440" t="s">
        <v>38656</v>
      </c>
      <c r="B6373" s="437" t="s">
        <v>38657</v>
      </c>
      <c r="C6373" s="440" t="s">
        <v>198</v>
      </c>
      <c r="D6373" s="443" t="s">
        <v>59354</v>
      </c>
    </row>
    <row r="6374" spans="1:4" ht="27" x14ac:dyDescent="0.25">
      <c r="A6374" s="440" t="s">
        <v>38659</v>
      </c>
      <c r="B6374" s="437" t="s">
        <v>38660</v>
      </c>
      <c r="C6374" s="440" t="s">
        <v>198</v>
      </c>
      <c r="D6374" s="443" t="s">
        <v>60290</v>
      </c>
    </row>
    <row r="6375" spans="1:4" ht="27" x14ac:dyDescent="0.25">
      <c r="A6375" s="440" t="s">
        <v>38661</v>
      </c>
      <c r="B6375" s="437" t="s">
        <v>38662</v>
      </c>
      <c r="C6375" s="440" t="s">
        <v>198</v>
      </c>
      <c r="D6375" s="443" t="s">
        <v>60291</v>
      </c>
    </row>
    <row r="6376" spans="1:4" ht="27" x14ac:dyDescent="0.25">
      <c r="A6376" s="440" t="s">
        <v>38663</v>
      </c>
      <c r="B6376" s="437" t="s">
        <v>38664</v>
      </c>
      <c r="C6376" s="440" t="s">
        <v>209</v>
      </c>
      <c r="D6376" s="443" t="s">
        <v>60292</v>
      </c>
    </row>
    <row r="6377" spans="1:4" ht="13.5" x14ac:dyDescent="0.25">
      <c r="A6377" s="440" t="s">
        <v>38665</v>
      </c>
      <c r="B6377" s="437" t="s">
        <v>38666</v>
      </c>
      <c r="C6377" s="440" t="s">
        <v>209</v>
      </c>
      <c r="D6377" s="443" t="s">
        <v>60293</v>
      </c>
    </row>
    <row r="6378" spans="1:4" ht="13.5" x14ac:dyDescent="0.25">
      <c r="A6378" s="440" t="s">
        <v>38668</v>
      </c>
      <c r="B6378" s="437" t="s">
        <v>38669</v>
      </c>
      <c r="C6378" s="440" t="s">
        <v>209</v>
      </c>
      <c r="D6378" s="443" t="s">
        <v>17504</v>
      </c>
    </row>
    <row r="6379" spans="1:4" ht="27" x14ac:dyDescent="0.25">
      <c r="A6379" s="440" t="s">
        <v>38670</v>
      </c>
      <c r="B6379" s="437" t="s">
        <v>38671</v>
      </c>
      <c r="C6379" s="440" t="s">
        <v>209</v>
      </c>
      <c r="D6379" s="443" t="s">
        <v>38302</v>
      </c>
    </row>
    <row r="6380" spans="1:4" ht="27" x14ac:dyDescent="0.25">
      <c r="A6380" s="440" t="s">
        <v>38673</v>
      </c>
      <c r="B6380" s="437" t="s">
        <v>38674</v>
      </c>
      <c r="C6380" s="440" t="s">
        <v>209</v>
      </c>
      <c r="D6380" s="443" t="s">
        <v>13640</v>
      </c>
    </row>
    <row r="6381" spans="1:4" ht="27" x14ac:dyDescent="0.25">
      <c r="A6381" s="440" t="s">
        <v>38675</v>
      </c>
      <c r="B6381" s="437" t="s">
        <v>38676</v>
      </c>
      <c r="C6381" s="440" t="s">
        <v>209</v>
      </c>
      <c r="D6381" s="443" t="s">
        <v>11721</v>
      </c>
    </row>
    <row r="6382" spans="1:4" ht="27" x14ac:dyDescent="0.25">
      <c r="A6382" s="440" t="s">
        <v>38677</v>
      </c>
      <c r="B6382" s="437" t="s">
        <v>38678</v>
      </c>
      <c r="C6382" s="440" t="s">
        <v>209</v>
      </c>
      <c r="D6382" s="443" t="s">
        <v>9079</v>
      </c>
    </row>
    <row r="6383" spans="1:4" ht="27" x14ac:dyDescent="0.25">
      <c r="A6383" s="440" t="s">
        <v>38679</v>
      </c>
      <c r="B6383" s="437" t="s">
        <v>38680</v>
      </c>
      <c r="C6383" s="440" t="s">
        <v>209</v>
      </c>
      <c r="D6383" s="443" t="s">
        <v>11303</v>
      </c>
    </row>
    <row r="6384" spans="1:4" ht="13.5" x14ac:dyDescent="0.25">
      <c r="A6384" s="440" t="s">
        <v>38681</v>
      </c>
      <c r="B6384" s="437" t="s">
        <v>38682</v>
      </c>
      <c r="C6384" s="440" t="s">
        <v>209</v>
      </c>
      <c r="D6384" s="443" t="s">
        <v>60294</v>
      </c>
    </row>
    <row r="6385" spans="1:4" ht="13.5" x14ac:dyDescent="0.25">
      <c r="A6385" s="440" t="s">
        <v>38683</v>
      </c>
      <c r="B6385" s="437" t="s">
        <v>38684</v>
      </c>
      <c r="C6385" s="440" t="s">
        <v>209</v>
      </c>
      <c r="D6385" s="443" t="s">
        <v>7620</v>
      </c>
    </row>
    <row r="6386" spans="1:4" ht="40.5" x14ac:dyDescent="0.25">
      <c r="A6386" s="440" t="s">
        <v>38685</v>
      </c>
      <c r="B6386" s="437" t="s">
        <v>38686</v>
      </c>
      <c r="C6386" s="440" t="s">
        <v>9421</v>
      </c>
      <c r="D6386" s="443" t="s">
        <v>60295</v>
      </c>
    </row>
    <row r="6387" spans="1:4" ht="40.5" x14ac:dyDescent="0.25">
      <c r="A6387" s="440" t="s">
        <v>38687</v>
      </c>
      <c r="B6387" s="437" t="s">
        <v>38688</v>
      </c>
      <c r="C6387" s="440" t="s">
        <v>9421</v>
      </c>
      <c r="D6387" s="443" t="s">
        <v>60296</v>
      </c>
    </row>
    <row r="6388" spans="1:4" ht="40.5" x14ac:dyDescent="0.25">
      <c r="A6388" s="440" t="s">
        <v>38689</v>
      </c>
      <c r="B6388" s="437" t="s">
        <v>38690</v>
      </c>
      <c r="C6388" s="440" t="s">
        <v>198</v>
      </c>
      <c r="D6388" s="443" t="s">
        <v>60297</v>
      </c>
    </row>
    <row r="6389" spans="1:4" ht="40.5" x14ac:dyDescent="0.25">
      <c r="A6389" s="440" t="s">
        <v>38691</v>
      </c>
      <c r="B6389" s="437" t="s">
        <v>38692</v>
      </c>
      <c r="C6389" s="440" t="s">
        <v>198</v>
      </c>
      <c r="D6389" s="443" t="s">
        <v>14562</v>
      </c>
    </row>
    <row r="6390" spans="1:4" ht="40.5" x14ac:dyDescent="0.25">
      <c r="A6390" s="440" t="s">
        <v>38693</v>
      </c>
      <c r="B6390" s="437" t="s">
        <v>38694</v>
      </c>
      <c r="C6390" s="440" t="s">
        <v>198</v>
      </c>
      <c r="D6390" s="443" t="s">
        <v>44286</v>
      </c>
    </row>
    <row r="6391" spans="1:4" ht="40.5" x14ac:dyDescent="0.25">
      <c r="A6391" s="440" t="s">
        <v>38695</v>
      </c>
      <c r="B6391" s="437" t="s">
        <v>38696</v>
      </c>
      <c r="C6391" s="440" t="s">
        <v>198</v>
      </c>
      <c r="D6391" s="443" t="s">
        <v>11376</v>
      </c>
    </row>
    <row r="6392" spans="1:4" ht="27" x14ac:dyDescent="0.25">
      <c r="A6392" s="440" t="s">
        <v>38697</v>
      </c>
      <c r="B6392" s="437" t="s">
        <v>38698</v>
      </c>
      <c r="C6392" s="440" t="s">
        <v>198</v>
      </c>
      <c r="D6392" s="443" t="s">
        <v>10390</v>
      </c>
    </row>
    <row r="6393" spans="1:4" ht="40.5" x14ac:dyDescent="0.25">
      <c r="A6393" s="440" t="s">
        <v>38699</v>
      </c>
      <c r="B6393" s="437" t="s">
        <v>38700</v>
      </c>
      <c r="C6393" s="440" t="s">
        <v>9421</v>
      </c>
      <c r="D6393" s="443" t="s">
        <v>60298</v>
      </c>
    </row>
    <row r="6394" spans="1:4" ht="27" x14ac:dyDescent="0.25">
      <c r="A6394" s="440" t="s">
        <v>38701</v>
      </c>
      <c r="B6394" s="437" t="s">
        <v>57089</v>
      </c>
      <c r="C6394" s="440" t="s">
        <v>198</v>
      </c>
      <c r="D6394" s="443" t="s">
        <v>60299</v>
      </c>
    </row>
    <row r="6395" spans="1:4" ht="54" x14ac:dyDescent="0.25">
      <c r="A6395" s="440" t="s">
        <v>38702</v>
      </c>
      <c r="B6395" s="437" t="s">
        <v>38703</v>
      </c>
      <c r="C6395" s="440" t="s">
        <v>198</v>
      </c>
      <c r="D6395" s="443" t="s">
        <v>58002</v>
      </c>
    </row>
    <row r="6396" spans="1:4" ht="40.5" x14ac:dyDescent="0.25">
      <c r="A6396" s="440" t="s">
        <v>38705</v>
      </c>
      <c r="B6396" s="437" t="s">
        <v>38706</v>
      </c>
      <c r="C6396" s="440" t="s">
        <v>198</v>
      </c>
      <c r="D6396" s="443" t="s">
        <v>59629</v>
      </c>
    </row>
    <row r="6397" spans="1:4" ht="40.5" x14ac:dyDescent="0.25">
      <c r="A6397" s="440" t="s">
        <v>38707</v>
      </c>
      <c r="B6397" s="437" t="s">
        <v>38708</v>
      </c>
      <c r="C6397" s="440" t="s">
        <v>198</v>
      </c>
      <c r="D6397" s="443" t="s">
        <v>60300</v>
      </c>
    </row>
    <row r="6398" spans="1:4" ht="40.5" x14ac:dyDescent="0.25">
      <c r="A6398" s="440" t="s">
        <v>38709</v>
      </c>
      <c r="B6398" s="437" t="s">
        <v>38710</v>
      </c>
      <c r="C6398" s="440" t="s">
        <v>198</v>
      </c>
      <c r="D6398" s="443" t="s">
        <v>60301</v>
      </c>
    </row>
    <row r="6399" spans="1:4" ht="54" x14ac:dyDescent="0.25">
      <c r="A6399" s="440" t="s">
        <v>38711</v>
      </c>
      <c r="B6399" s="437" t="s">
        <v>38712</v>
      </c>
      <c r="C6399" s="440" t="s">
        <v>198</v>
      </c>
      <c r="D6399" s="443" t="s">
        <v>43183</v>
      </c>
    </row>
    <row r="6400" spans="1:4" ht="40.5" x14ac:dyDescent="0.25">
      <c r="A6400" s="440" t="s">
        <v>38713</v>
      </c>
      <c r="B6400" s="437" t="s">
        <v>38714</v>
      </c>
      <c r="C6400" s="440" t="s">
        <v>198</v>
      </c>
      <c r="D6400" s="443" t="s">
        <v>40303</v>
      </c>
    </row>
    <row r="6401" spans="1:4" ht="40.5" x14ac:dyDescent="0.25">
      <c r="A6401" s="440" t="s">
        <v>38715</v>
      </c>
      <c r="B6401" s="437" t="s">
        <v>38716</v>
      </c>
      <c r="C6401" s="440" t="s">
        <v>198</v>
      </c>
      <c r="D6401" s="443" t="s">
        <v>34586</v>
      </c>
    </row>
    <row r="6402" spans="1:4" ht="40.5" x14ac:dyDescent="0.25">
      <c r="A6402" s="440" t="s">
        <v>38717</v>
      </c>
      <c r="B6402" s="437" t="s">
        <v>38718</v>
      </c>
      <c r="C6402" s="440" t="s">
        <v>198</v>
      </c>
      <c r="D6402" s="443" t="s">
        <v>60302</v>
      </c>
    </row>
    <row r="6403" spans="1:4" ht="54" x14ac:dyDescent="0.25">
      <c r="A6403" s="440" t="s">
        <v>38719</v>
      </c>
      <c r="B6403" s="437" t="s">
        <v>38720</v>
      </c>
      <c r="C6403" s="440" t="s">
        <v>198</v>
      </c>
      <c r="D6403" s="443" t="s">
        <v>58090</v>
      </c>
    </row>
    <row r="6404" spans="1:4" ht="40.5" x14ac:dyDescent="0.25">
      <c r="A6404" s="440" t="s">
        <v>38721</v>
      </c>
      <c r="B6404" s="437" t="s">
        <v>38722</v>
      </c>
      <c r="C6404" s="440" t="s">
        <v>198</v>
      </c>
      <c r="D6404" s="443" t="s">
        <v>60303</v>
      </c>
    </row>
    <row r="6405" spans="1:4" ht="40.5" x14ac:dyDescent="0.25">
      <c r="A6405" s="440" t="s">
        <v>38723</v>
      </c>
      <c r="B6405" s="437" t="s">
        <v>38724</v>
      </c>
      <c r="C6405" s="440" t="s">
        <v>198</v>
      </c>
      <c r="D6405" s="443" t="s">
        <v>60304</v>
      </c>
    </row>
    <row r="6406" spans="1:4" ht="40.5" x14ac:dyDescent="0.25">
      <c r="A6406" s="440" t="s">
        <v>38725</v>
      </c>
      <c r="B6406" s="437" t="s">
        <v>38726</v>
      </c>
      <c r="C6406" s="440" t="s">
        <v>198</v>
      </c>
      <c r="D6406" s="443" t="s">
        <v>60305</v>
      </c>
    </row>
    <row r="6407" spans="1:4" ht="54" x14ac:dyDescent="0.25">
      <c r="A6407" s="440" t="s">
        <v>38727</v>
      </c>
      <c r="B6407" s="437" t="s">
        <v>38728</v>
      </c>
      <c r="C6407" s="440" t="s">
        <v>198</v>
      </c>
      <c r="D6407" s="443" t="s">
        <v>60306</v>
      </c>
    </row>
    <row r="6408" spans="1:4" ht="40.5" x14ac:dyDescent="0.25">
      <c r="A6408" s="440" t="s">
        <v>38729</v>
      </c>
      <c r="B6408" s="437" t="s">
        <v>38730</v>
      </c>
      <c r="C6408" s="440" t="s">
        <v>198</v>
      </c>
      <c r="D6408" s="443" t="s">
        <v>58090</v>
      </c>
    </row>
    <row r="6409" spans="1:4" ht="40.5" x14ac:dyDescent="0.25">
      <c r="A6409" s="440" t="s">
        <v>38732</v>
      </c>
      <c r="B6409" s="437" t="s">
        <v>38733</v>
      </c>
      <c r="C6409" s="440" t="s">
        <v>198</v>
      </c>
      <c r="D6409" s="443" t="s">
        <v>60307</v>
      </c>
    </row>
    <row r="6410" spans="1:4" ht="40.5" x14ac:dyDescent="0.25">
      <c r="A6410" s="440" t="s">
        <v>38734</v>
      </c>
      <c r="B6410" s="437" t="s">
        <v>38735</v>
      </c>
      <c r="C6410" s="440" t="s">
        <v>198</v>
      </c>
      <c r="D6410" s="443" t="s">
        <v>59497</v>
      </c>
    </row>
    <row r="6411" spans="1:4" ht="54" x14ac:dyDescent="0.25">
      <c r="A6411" s="440" t="s">
        <v>38736</v>
      </c>
      <c r="B6411" s="437" t="s">
        <v>38737</v>
      </c>
      <c r="C6411" s="440" t="s">
        <v>198</v>
      </c>
      <c r="D6411" s="443" t="s">
        <v>60308</v>
      </c>
    </row>
    <row r="6412" spans="1:4" ht="40.5" x14ac:dyDescent="0.25">
      <c r="A6412" s="440" t="s">
        <v>38739</v>
      </c>
      <c r="B6412" s="437" t="s">
        <v>38740</v>
      </c>
      <c r="C6412" s="440" t="s">
        <v>198</v>
      </c>
      <c r="D6412" s="443" t="s">
        <v>12323</v>
      </c>
    </row>
    <row r="6413" spans="1:4" ht="40.5" x14ac:dyDescent="0.25">
      <c r="A6413" s="440" t="s">
        <v>38742</v>
      </c>
      <c r="B6413" s="437" t="s">
        <v>38743</v>
      </c>
      <c r="C6413" s="440" t="s">
        <v>198</v>
      </c>
      <c r="D6413" s="443" t="s">
        <v>60309</v>
      </c>
    </row>
    <row r="6414" spans="1:4" ht="40.5" x14ac:dyDescent="0.25">
      <c r="A6414" s="440" t="s">
        <v>38744</v>
      </c>
      <c r="B6414" s="437" t="s">
        <v>38745</v>
      </c>
      <c r="C6414" s="440" t="s">
        <v>198</v>
      </c>
      <c r="D6414" s="443" t="s">
        <v>60310</v>
      </c>
    </row>
    <row r="6415" spans="1:4" ht="54" x14ac:dyDescent="0.25">
      <c r="A6415" s="440" t="s">
        <v>38746</v>
      </c>
      <c r="B6415" s="437" t="s">
        <v>38747</v>
      </c>
      <c r="C6415" s="440" t="s">
        <v>198</v>
      </c>
      <c r="D6415" s="443" t="s">
        <v>9231</v>
      </c>
    </row>
    <row r="6416" spans="1:4" ht="40.5" x14ac:dyDescent="0.25">
      <c r="A6416" s="440" t="s">
        <v>38749</v>
      </c>
      <c r="B6416" s="437" t="s">
        <v>38750</v>
      </c>
      <c r="C6416" s="440" t="s">
        <v>198</v>
      </c>
      <c r="D6416" s="443" t="s">
        <v>60311</v>
      </c>
    </row>
    <row r="6417" spans="1:4" ht="40.5" x14ac:dyDescent="0.25">
      <c r="A6417" s="440" t="s">
        <v>38752</v>
      </c>
      <c r="B6417" s="437" t="s">
        <v>38753</v>
      </c>
      <c r="C6417" s="440" t="s">
        <v>198</v>
      </c>
      <c r="D6417" s="443" t="s">
        <v>34861</v>
      </c>
    </row>
    <row r="6418" spans="1:4" ht="40.5" x14ac:dyDescent="0.25">
      <c r="A6418" s="440" t="s">
        <v>38754</v>
      </c>
      <c r="B6418" s="437" t="s">
        <v>38755</v>
      </c>
      <c r="C6418" s="440" t="s">
        <v>198</v>
      </c>
      <c r="D6418" s="443" t="s">
        <v>44030</v>
      </c>
    </row>
    <row r="6419" spans="1:4" ht="54" x14ac:dyDescent="0.25">
      <c r="A6419" s="440" t="s">
        <v>38756</v>
      </c>
      <c r="B6419" s="437" t="s">
        <v>38757</v>
      </c>
      <c r="C6419" s="440" t="s">
        <v>198</v>
      </c>
      <c r="D6419" s="443" t="s">
        <v>53742</v>
      </c>
    </row>
    <row r="6420" spans="1:4" ht="40.5" x14ac:dyDescent="0.25">
      <c r="A6420" s="440" t="s">
        <v>38759</v>
      </c>
      <c r="B6420" s="437" t="s">
        <v>38760</v>
      </c>
      <c r="C6420" s="440" t="s">
        <v>198</v>
      </c>
      <c r="D6420" s="443" t="s">
        <v>17540</v>
      </c>
    </row>
    <row r="6421" spans="1:4" ht="40.5" x14ac:dyDescent="0.25">
      <c r="A6421" s="440" t="s">
        <v>38761</v>
      </c>
      <c r="B6421" s="437" t="s">
        <v>38762</v>
      </c>
      <c r="C6421" s="440" t="s">
        <v>198</v>
      </c>
      <c r="D6421" s="443" t="s">
        <v>60312</v>
      </c>
    </row>
    <row r="6422" spans="1:4" ht="40.5" x14ac:dyDescent="0.25">
      <c r="A6422" s="440" t="s">
        <v>38763</v>
      </c>
      <c r="B6422" s="437" t="s">
        <v>38764</v>
      </c>
      <c r="C6422" s="440" t="s">
        <v>198</v>
      </c>
      <c r="D6422" s="443" t="s">
        <v>12713</v>
      </c>
    </row>
    <row r="6423" spans="1:4" ht="54" x14ac:dyDescent="0.25">
      <c r="A6423" s="440" t="s">
        <v>38765</v>
      </c>
      <c r="B6423" s="437" t="s">
        <v>38766</v>
      </c>
      <c r="C6423" s="440" t="s">
        <v>198</v>
      </c>
      <c r="D6423" s="443" t="s">
        <v>60313</v>
      </c>
    </row>
    <row r="6424" spans="1:4" ht="40.5" x14ac:dyDescent="0.25">
      <c r="A6424" s="440" t="s">
        <v>38767</v>
      </c>
      <c r="B6424" s="437" t="s">
        <v>38768</v>
      </c>
      <c r="C6424" s="440" t="s">
        <v>198</v>
      </c>
      <c r="D6424" s="443" t="s">
        <v>35359</v>
      </c>
    </row>
    <row r="6425" spans="1:4" ht="40.5" x14ac:dyDescent="0.25">
      <c r="A6425" s="440" t="s">
        <v>38769</v>
      </c>
      <c r="B6425" s="437" t="s">
        <v>38770</v>
      </c>
      <c r="C6425" s="440" t="s">
        <v>198</v>
      </c>
      <c r="D6425" s="443" t="s">
        <v>33141</v>
      </c>
    </row>
    <row r="6426" spans="1:4" ht="40.5" x14ac:dyDescent="0.25">
      <c r="A6426" s="440" t="s">
        <v>38772</v>
      </c>
      <c r="B6426" s="437" t="s">
        <v>38773</v>
      </c>
      <c r="C6426" s="440" t="s">
        <v>198</v>
      </c>
      <c r="D6426" s="443" t="s">
        <v>49410</v>
      </c>
    </row>
    <row r="6427" spans="1:4" ht="54" x14ac:dyDescent="0.25">
      <c r="A6427" s="440" t="s">
        <v>38775</v>
      </c>
      <c r="B6427" s="437" t="s">
        <v>38776</v>
      </c>
      <c r="C6427" s="440" t="s">
        <v>198</v>
      </c>
      <c r="D6427" s="443" t="s">
        <v>14772</v>
      </c>
    </row>
    <row r="6428" spans="1:4" ht="40.5" x14ac:dyDescent="0.25">
      <c r="A6428" s="440" t="s">
        <v>38777</v>
      </c>
      <c r="B6428" s="437" t="s">
        <v>38778</v>
      </c>
      <c r="C6428" s="440" t="s">
        <v>198</v>
      </c>
      <c r="D6428" s="443" t="s">
        <v>59089</v>
      </c>
    </row>
    <row r="6429" spans="1:4" ht="54" x14ac:dyDescent="0.25">
      <c r="A6429" s="440" t="s">
        <v>38780</v>
      </c>
      <c r="B6429" s="437" t="s">
        <v>38781</v>
      </c>
      <c r="C6429" s="440" t="s">
        <v>198</v>
      </c>
      <c r="D6429" s="443" t="s">
        <v>60314</v>
      </c>
    </row>
    <row r="6430" spans="1:4" ht="40.5" x14ac:dyDescent="0.25">
      <c r="A6430" s="440" t="s">
        <v>38782</v>
      </c>
      <c r="B6430" s="437" t="s">
        <v>38783</v>
      </c>
      <c r="C6430" s="440" t="s">
        <v>198</v>
      </c>
      <c r="D6430" s="443" t="s">
        <v>60315</v>
      </c>
    </row>
    <row r="6431" spans="1:4" ht="54" x14ac:dyDescent="0.25">
      <c r="A6431" s="440" t="s">
        <v>38784</v>
      </c>
      <c r="B6431" s="437" t="s">
        <v>38785</v>
      </c>
      <c r="C6431" s="440" t="s">
        <v>198</v>
      </c>
      <c r="D6431" s="443" t="s">
        <v>16428</v>
      </c>
    </row>
    <row r="6432" spans="1:4" ht="40.5" x14ac:dyDescent="0.25">
      <c r="A6432" s="440" t="s">
        <v>38786</v>
      </c>
      <c r="B6432" s="437" t="s">
        <v>38787</v>
      </c>
      <c r="C6432" s="440" t="s">
        <v>198</v>
      </c>
      <c r="D6432" s="443" t="s">
        <v>60316</v>
      </c>
    </row>
    <row r="6433" spans="1:4" ht="54" x14ac:dyDescent="0.25">
      <c r="A6433" s="440" t="s">
        <v>38788</v>
      </c>
      <c r="B6433" s="437" t="s">
        <v>38789</v>
      </c>
      <c r="C6433" s="440" t="s">
        <v>198</v>
      </c>
      <c r="D6433" s="443" t="s">
        <v>15525</v>
      </c>
    </row>
    <row r="6434" spans="1:4" ht="40.5" x14ac:dyDescent="0.25">
      <c r="A6434" s="440" t="s">
        <v>38790</v>
      </c>
      <c r="B6434" s="437" t="s">
        <v>38791</v>
      </c>
      <c r="C6434" s="440" t="s">
        <v>198</v>
      </c>
      <c r="D6434" s="443" t="s">
        <v>41542</v>
      </c>
    </row>
    <row r="6435" spans="1:4" ht="27" x14ac:dyDescent="0.25">
      <c r="A6435" s="440" t="s">
        <v>38792</v>
      </c>
      <c r="B6435" s="437" t="s">
        <v>38793</v>
      </c>
      <c r="C6435" s="440" t="s">
        <v>198</v>
      </c>
      <c r="D6435" s="443" t="s">
        <v>34967</v>
      </c>
    </row>
    <row r="6436" spans="1:4" ht="27" x14ac:dyDescent="0.25">
      <c r="A6436" s="440" t="s">
        <v>38794</v>
      </c>
      <c r="B6436" s="437" t="s">
        <v>38795</v>
      </c>
      <c r="C6436" s="440" t="s">
        <v>198</v>
      </c>
      <c r="D6436" s="443" t="s">
        <v>34351</v>
      </c>
    </row>
    <row r="6437" spans="1:4" ht="27" x14ac:dyDescent="0.25">
      <c r="A6437" s="440" t="s">
        <v>38797</v>
      </c>
      <c r="B6437" s="437" t="s">
        <v>38798</v>
      </c>
      <c r="C6437" s="440" t="s">
        <v>198</v>
      </c>
      <c r="D6437" s="443" t="s">
        <v>13843</v>
      </c>
    </row>
    <row r="6438" spans="1:4" ht="27" x14ac:dyDescent="0.25">
      <c r="A6438" s="440" t="s">
        <v>38800</v>
      </c>
      <c r="B6438" s="437" t="s">
        <v>38801</v>
      </c>
      <c r="C6438" s="440" t="s">
        <v>198</v>
      </c>
      <c r="D6438" s="443" t="s">
        <v>14933</v>
      </c>
    </row>
    <row r="6439" spans="1:4" ht="27" x14ac:dyDescent="0.25">
      <c r="A6439" s="440" t="s">
        <v>38803</v>
      </c>
      <c r="B6439" s="437" t="s">
        <v>38804</v>
      </c>
      <c r="C6439" s="440" t="s">
        <v>198</v>
      </c>
      <c r="D6439" s="443" t="s">
        <v>15984</v>
      </c>
    </row>
    <row r="6440" spans="1:4" ht="27" x14ac:dyDescent="0.25">
      <c r="A6440" s="440" t="s">
        <v>38805</v>
      </c>
      <c r="B6440" s="437" t="s">
        <v>38806</v>
      </c>
      <c r="C6440" s="440" t="s">
        <v>198</v>
      </c>
      <c r="D6440" s="443" t="s">
        <v>42633</v>
      </c>
    </row>
    <row r="6441" spans="1:4" ht="54" x14ac:dyDescent="0.25">
      <c r="A6441" s="440" t="s">
        <v>38807</v>
      </c>
      <c r="B6441" s="437" t="s">
        <v>38808</v>
      </c>
      <c r="C6441" s="440" t="s">
        <v>198</v>
      </c>
      <c r="D6441" s="443" t="s">
        <v>54704</v>
      </c>
    </row>
    <row r="6442" spans="1:4" ht="40.5" x14ac:dyDescent="0.25">
      <c r="A6442" s="440" t="s">
        <v>38809</v>
      </c>
      <c r="B6442" s="437" t="s">
        <v>38810</v>
      </c>
      <c r="C6442" s="440" t="s">
        <v>198</v>
      </c>
      <c r="D6442" s="443" t="s">
        <v>28123</v>
      </c>
    </row>
    <row r="6443" spans="1:4" ht="40.5" x14ac:dyDescent="0.25">
      <c r="A6443" s="440" t="s">
        <v>38812</v>
      </c>
      <c r="B6443" s="437" t="s">
        <v>38813</v>
      </c>
      <c r="C6443" s="440" t="s">
        <v>198</v>
      </c>
      <c r="D6443" s="443" t="s">
        <v>60317</v>
      </c>
    </row>
    <row r="6444" spans="1:4" ht="40.5" x14ac:dyDescent="0.25">
      <c r="A6444" s="440" t="s">
        <v>38815</v>
      </c>
      <c r="B6444" s="437" t="s">
        <v>38816</v>
      </c>
      <c r="C6444" s="440" t="s">
        <v>198</v>
      </c>
      <c r="D6444" s="443" t="s">
        <v>58017</v>
      </c>
    </row>
    <row r="6445" spans="1:4" ht="54" x14ac:dyDescent="0.25">
      <c r="A6445" s="440" t="s">
        <v>38818</v>
      </c>
      <c r="B6445" s="437" t="s">
        <v>38819</v>
      </c>
      <c r="C6445" s="440" t="s">
        <v>198</v>
      </c>
      <c r="D6445" s="443" t="s">
        <v>51298</v>
      </c>
    </row>
    <row r="6446" spans="1:4" ht="40.5" x14ac:dyDescent="0.25">
      <c r="A6446" s="440" t="s">
        <v>38820</v>
      </c>
      <c r="B6446" s="437" t="s">
        <v>38821</v>
      </c>
      <c r="C6446" s="440" t="s">
        <v>198</v>
      </c>
      <c r="D6446" s="443" t="s">
        <v>50830</v>
      </c>
    </row>
    <row r="6447" spans="1:4" ht="40.5" x14ac:dyDescent="0.25">
      <c r="A6447" s="440" t="s">
        <v>38822</v>
      </c>
      <c r="B6447" s="437" t="s">
        <v>38823</v>
      </c>
      <c r="C6447" s="440" t="s">
        <v>198</v>
      </c>
      <c r="D6447" s="443" t="s">
        <v>50376</v>
      </c>
    </row>
    <row r="6448" spans="1:4" ht="40.5" x14ac:dyDescent="0.25">
      <c r="A6448" s="440" t="s">
        <v>38824</v>
      </c>
      <c r="B6448" s="437" t="s">
        <v>38825</v>
      </c>
      <c r="C6448" s="440" t="s">
        <v>198</v>
      </c>
      <c r="D6448" s="443" t="s">
        <v>60318</v>
      </c>
    </row>
    <row r="6449" spans="1:4" ht="54" x14ac:dyDescent="0.25">
      <c r="A6449" s="440" t="s">
        <v>38826</v>
      </c>
      <c r="B6449" s="437" t="s">
        <v>38827</v>
      </c>
      <c r="C6449" s="440" t="s">
        <v>198</v>
      </c>
      <c r="D6449" s="443" t="s">
        <v>60319</v>
      </c>
    </row>
    <row r="6450" spans="1:4" ht="40.5" x14ac:dyDescent="0.25">
      <c r="A6450" s="440" t="s">
        <v>38828</v>
      </c>
      <c r="B6450" s="437" t="s">
        <v>38829</v>
      </c>
      <c r="C6450" s="440" t="s">
        <v>198</v>
      </c>
      <c r="D6450" s="443" t="s">
        <v>60320</v>
      </c>
    </row>
    <row r="6451" spans="1:4" ht="40.5" x14ac:dyDescent="0.25">
      <c r="A6451" s="440" t="s">
        <v>38830</v>
      </c>
      <c r="B6451" s="437" t="s">
        <v>38831</v>
      </c>
      <c r="C6451" s="440" t="s">
        <v>198</v>
      </c>
      <c r="D6451" s="443" t="s">
        <v>60321</v>
      </c>
    </row>
    <row r="6452" spans="1:4" ht="40.5" x14ac:dyDescent="0.25">
      <c r="A6452" s="440" t="s">
        <v>38832</v>
      </c>
      <c r="B6452" s="437" t="s">
        <v>38833</v>
      </c>
      <c r="C6452" s="440" t="s">
        <v>198</v>
      </c>
      <c r="D6452" s="443" t="s">
        <v>60322</v>
      </c>
    </row>
    <row r="6453" spans="1:4" ht="27" x14ac:dyDescent="0.25">
      <c r="A6453" s="440" t="s">
        <v>38836</v>
      </c>
      <c r="B6453" s="437" t="s">
        <v>38837</v>
      </c>
      <c r="C6453" s="440" t="s">
        <v>198</v>
      </c>
      <c r="D6453" s="443" t="s">
        <v>8202</v>
      </c>
    </row>
    <row r="6454" spans="1:4" ht="27" x14ac:dyDescent="0.25">
      <c r="A6454" s="440" t="s">
        <v>38838</v>
      </c>
      <c r="B6454" s="437" t="s">
        <v>38839</v>
      </c>
      <c r="C6454" s="440" t="s">
        <v>209</v>
      </c>
      <c r="D6454" s="443" t="s">
        <v>12412</v>
      </c>
    </row>
    <row r="6455" spans="1:4" ht="40.5" x14ac:dyDescent="0.25">
      <c r="A6455" s="440" t="s">
        <v>38841</v>
      </c>
      <c r="B6455" s="437" t="s">
        <v>38842</v>
      </c>
      <c r="C6455" s="440" t="s">
        <v>198</v>
      </c>
      <c r="D6455" s="443" t="s">
        <v>8590</v>
      </c>
    </row>
    <row r="6456" spans="1:4" ht="40.5" x14ac:dyDescent="0.25">
      <c r="A6456" s="440" t="s">
        <v>38844</v>
      </c>
      <c r="B6456" s="437" t="s">
        <v>38845</v>
      </c>
      <c r="C6456" s="440" t="s">
        <v>198</v>
      </c>
      <c r="D6456" s="443" t="s">
        <v>44093</v>
      </c>
    </row>
    <row r="6457" spans="1:4" ht="40.5" x14ac:dyDescent="0.25">
      <c r="A6457" s="440" t="s">
        <v>38846</v>
      </c>
      <c r="B6457" s="437" t="s">
        <v>38847</v>
      </c>
      <c r="C6457" s="440" t="s">
        <v>198</v>
      </c>
      <c r="D6457" s="443" t="s">
        <v>27689</v>
      </c>
    </row>
    <row r="6458" spans="1:4" ht="54" x14ac:dyDescent="0.25">
      <c r="A6458" s="440" t="s">
        <v>38848</v>
      </c>
      <c r="B6458" s="437" t="s">
        <v>38849</v>
      </c>
      <c r="C6458" s="440" t="s">
        <v>198</v>
      </c>
      <c r="D6458" s="443" t="s">
        <v>15901</v>
      </c>
    </row>
    <row r="6459" spans="1:4" ht="40.5" x14ac:dyDescent="0.25">
      <c r="A6459" s="440" t="s">
        <v>38850</v>
      </c>
      <c r="B6459" s="437" t="s">
        <v>38851</v>
      </c>
      <c r="C6459" s="440" t="s">
        <v>198</v>
      </c>
      <c r="D6459" s="443" t="s">
        <v>11211</v>
      </c>
    </row>
    <row r="6460" spans="1:4" ht="40.5" x14ac:dyDescent="0.25">
      <c r="A6460" s="440" t="s">
        <v>38852</v>
      </c>
      <c r="B6460" s="437" t="s">
        <v>38853</v>
      </c>
      <c r="C6460" s="440" t="s">
        <v>198</v>
      </c>
      <c r="D6460" s="443" t="s">
        <v>31080</v>
      </c>
    </row>
    <row r="6461" spans="1:4" ht="40.5" x14ac:dyDescent="0.25">
      <c r="A6461" s="440" t="s">
        <v>38854</v>
      </c>
      <c r="B6461" s="437" t="s">
        <v>38855</v>
      </c>
      <c r="C6461" s="440" t="s">
        <v>198</v>
      </c>
      <c r="D6461" s="443" t="s">
        <v>13140</v>
      </c>
    </row>
    <row r="6462" spans="1:4" ht="40.5" x14ac:dyDescent="0.25">
      <c r="A6462" s="440" t="s">
        <v>38856</v>
      </c>
      <c r="B6462" s="437" t="s">
        <v>38857</v>
      </c>
      <c r="C6462" s="440" t="s">
        <v>198</v>
      </c>
      <c r="D6462" s="443" t="s">
        <v>7299</v>
      </c>
    </row>
    <row r="6463" spans="1:4" ht="54" x14ac:dyDescent="0.25">
      <c r="A6463" s="440" t="s">
        <v>38858</v>
      </c>
      <c r="B6463" s="437" t="s">
        <v>38859</v>
      </c>
      <c r="C6463" s="440" t="s">
        <v>198</v>
      </c>
      <c r="D6463" s="443" t="s">
        <v>13524</v>
      </c>
    </row>
    <row r="6464" spans="1:4" ht="54" x14ac:dyDescent="0.25">
      <c r="A6464" s="440" t="s">
        <v>38860</v>
      </c>
      <c r="B6464" s="437" t="s">
        <v>38861</v>
      </c>
      <c r="C6464" s="440" t="s">
        <v>198</v>
      </c>
      <c r="D6464" s="443" t="s">
        <v>9456</v>
      </c>
    </row>
    <row r="6465" spans="1:4" ht="54" x14ac:dyDescent="0.25">
      <c r="A6465" s="440" t="s">
        <v>38862</v>
      </c>
      <c r="B6465" s="437" t="s">
        <v>38863</v>
      </c>
      <c r="C6465" s="440" t="s">
        <v>198</v>
      </c>
      <c r="D6465" s="443" t="s">
        <v>8310</v>
      </c>
    </row>
    <row r="6466" spans="1:4" ht="54" x14ac:dyDescent="0.25">
      <c r="A6466" s="440" t="s">
        <v>38864</v>
      </c>
      <c r="B6466" s="437" t="s">
        <v>38865</v>
      </c>
      <c r="C6466" s="440" t="s">
        <v>198</v>
      </c>
      <c r="D6466" s="443" t="s">
        <v>43045</v>
      </c>
    </row>
    <row r="6467" spans="1:4" ht="40.5" x14ac:dyDescent="0.25">
      <c r="A6467" s="440" t="s">
        <v>38866</v>
      </c>
      <c r="B6467" s="437" t="s">
        <v>38867</v>
      </c>
      <c r="C6467" s="440" t="s">
        <v>198</v>
      </c>
      <c r="D6467" s="443" t="s">
        <v>15887</v>
      </c>
    </row>
    <row r="6468" spans="1:4" ht="54" x14ac:dyDescent="0.25">
      <c r="A6468" s="440" t="s">
        <v>38868</v>
      </c>
      <c r="B6468" s="437" t="s">
        <v>38869</v>
      </c>
      <c r="C6468" s="440" t="s">
        <v>198</v>
      </c>
      <c r="D6468" s="443" t="s">
        <v>11243</v>
      </c>
    </row>
    <row r="6469" spans="1:4" ht="40.5" x14ac:dyDescent="0.25">
      <c r="A6469" s="440" t="s">
        <v>38870</v>
      </c>
      <c r="B6469" s="437" t="s">
        <v>38871</v>
      </c>
      <c r="C6469" s="440" t="s">
        <v>198</v>
      </c>
      <c r="D6469" s="443" t="s">
        <v>37482</v>
      </c>
    </row>
    <row r="6470" spans="1:4" ht="54" x14ac:dyDescent="0.25">
      <c r="A6470" s="440" t="s">
        <v>38872</v>
      </c>
      <c r="B6470" s="437" t="s">
        <v>38873</v>
      </c>
      <c r="C6470" s="440" t="s">
        <v>198</v>
      </c>
      <c r="D6470" s="443" t="s">
        <v>9046</v>
      </c>
    </row>
    <row r="6471" spans="1:4" ht="54" x14ac:dyDescent="0.25">
      <c r="A6471" s="440" t="s">
        <v>38874</v>
      </c>
      <c r="B6471" s="437" t="s">
        <v>38875</v>
      </c>
      <c r="C6471" s="440" t="s">
        <v>198</v>
      </c>
      <c r="D6471" s="443" t="s">
        <v>7210</v>
      </c>
    </row>
    <row r="6472" spans="1:4" ht="54" x14ac:dyDescent="0.25">
      <c r="A6472" s="440" t="s">
        <v>38876</v>
      </c>
      <c r="B6472" s="437" t="s">
        <v>38877</v>
      </c>
      <c r="C6472" s="440" t="s">
        <v>198</v>
      </c>
      <c r="D6472" s="443" t="s">
        <v>13375</v>
      </c>
    </row>
    <row r="6473" spans="1:4" ht="54" x14ac:dyDescent="0.25">
      <c r="A6473" s="440" t="s">
        <v>38879</v>
      </c>
      <c r="B6473" s="437" t="s">
        <v>38880</v>
      </c>
      <c r="C6473" s="440" t="s">
        <v>198</v>
      </c>
      <c r="D6473" s="443" t="s">
        <v>11850</v>
      </c>
    </row>
    <row r="6474" spans="1:4" ht="54" x14ac:dyDescent="0.25">
      <c r="A6474" s="440" t="s">
        <v>38881</v>
      </c>
      <c r="B6474" s="437" t="s">
        <v>38882</v>
      </c>
      <c r="C6474" s="440" t="s">
        <v>198</v>
      </c>
      <c r="D6474" s="443" t="s">
        <v>42504</v>
      </c>
    </row>
    <row r="6475" spans="1:4" ht="40.5" x14ac:dyDescent="0.25">
      <c r="A6475" s="440" t="s">
        <v>38883</v>
      </c>
      <c r="B6475" s="437" t="s">
        <v>38884</v>
      </c>
      <c r="C6475" s="440" t="s">
        <v>198</v>
      </c>
      <c r="D6475" s="443" t="s">
        <v>11192</v>
      </c>
    </row>
    <row r="6476" spans="1:4" ht="54" x14ac:dyDescent="0.25">
      <c r="A6476" s="440" t="s">
        <v>38886</v>
      </c>
      <c r="B6476" s="437" t="s">
        <v>38887</v>
      </c>
      <c r="C6476" s="440" t="s">
        <v>198</v>
      </c>
      <c r="D6476" s="443" t="s">
        <v>52851</v>
      </c>
    </row>
    <row r="6477" spans="1:4" ht="54" x14ac:dyDescent="0.25">
      <c r="A6477" s="440" t="s">
        <v>38888</v>
      </c>
      <c r="B6477" s="437" t="s">
        <v>38889</v>
      </c>
      <c r="C6477" s="440" t="s">
        <v>198</v>
      </c>
      <c r="D6477" s="443" t="s">
        <v>11264</v>
      </c>
    </row>
    <row r="6478" spans="1:4" ht="54" x14ac:dyDescent="0.25">
      <c r="A6478" s="440" t="s">
        <v>38890</v>
      </c>
      <c r="B6478" s="437" t="s">
        <v>38891</v>
      </c>
      <c r="C6478" s="440" t="s">
        <v>198</v>
      </c>
      <c r="D6478" s="443" t="s">
        <v>18222</v>
      </c>
    </row>
    <row r="6479" spans="1:4" ht="40.5" x14ac:dyDescent="0.25">
      <c r="A6479" s="440" t="s">
        <v>38893</v>
      </c>
      <c r="B6479" s="437" t="s">
        <v>38894</v>
      </c>
      <c r="C6479" s="440" t="s">
        <v>198</v>
      </c>
      <c r="D6479" s="443" t="s">
        <v>17351</v>
      </c>
    </row>
    <row r="6480" spans="1:4" ht="40.5" x14ac:dyDescent="0.25">
      <c r="A6480" s="440" t="s">
        <v>38896</v>
      </c>
      <c r="B6480" s="437" t="s">
        <v>38897</v>
      </c>
      <c r="C6480" s="440" t="s">
        <v>198</v>
      </c>
      <c r="D6480" s="443" t="s">
        <v>42561</v>
      </c>
    </row>
    <row r="6481" spans="1:4" ht="40.5" x14ac:dyDescent="0.25">
      <c r="A6481" s="440" t="s">
        <v>38898</v>
      </c>
      <c r="B6481" s="437" t="s">
        <v>38899</v>
      </c>
      <c r="C6481" s="440" t="s">
        <v>198</v>
      </c>
      <c r="D6481" s="443" t="s">
        <v>15847</v>
      </c>
    </row>
    <row r="6482" spans="1:4" ht="40.5" x14ac:dyDescent="0.25">
      <c r="A6482" s="440" t="s">
        <v>38900</v>
      </c>
      <c r="B6482" s="437" t="s">
        <v>38901</v>
      </c>
      <c r="C6482" s="440" t="s">
        <v>198</v>
      </c>
      <c r="D6482" s="443" t="s">
        <v>15847</v>
      </c>
    </row>
    <row r="6483" spans="1:4" ht="40.5" x14ac:dyDescent="0.25">
      <c r="A6483" s="440" t="s">
        <v>38902</v>
      </c>
      <c r="B6483" s="437" t="s">
        <v>38903</v>
      </c>
      <c r="C6483" s="440" t="s">
        <v>198</v>
      </c>
      <c r="D6483" s="443" t="s">
        <v>14579</v>
      </c>
    </row>
    <row r="6484" spans="1:4" ht="40.5" x14ac:dyDescent="0.25">
      <c r="A6484" s="440" t="s">
        <v>38904</v>
      </c>
      <c r="B6484" s="437" t="s">
        <v>38905</v>
      </c>
      <c r="C6484" s="440" t="s">
        <v>198</v>
      </c>
      <c r="D6484" s="443" t="s">
        <v>13612</v>
      </c>
    </row>
    <row r="6485" spans="1:4" ht="40.5" x14ac:dyDescent="0.25">
      <c r="A6485" s="440" t="s">
        <v>38907</v>
      </c>
      <c r="B6485" s="437" t="s">
        <v>38908</v>
      </c>
      <c r="C6485" s="440" t="s">
        <v>198</v>
      </c>
      <c r="D6485" s="443" t="s">
        <v>18511</v>
      </c>
    </row>
    <row r="6486" spans="1:4" ht="40.5" x14ac:dyDescent="0.25">
      <c r="A6486" s="440" t="s">
        <v>38909</v>
      </c>
      <c r="B6486" s="437" t="s">
        <v>38910</v>
      </c>
      <c r="C6486" s="440" t="s">
        <v>198</v>
      </c>
      <c r="D6486" s="443" t="s">
        <v>17501</v>
      </c>
    </row>
    <row r="6487" spans="1:4" ht="40.5" x14ac:dyDescent="0.25">
      <c r="A6487" s="440" t="s">
        <v>38911</v>
      </c>
      <c r="B6487" s="437" t="s">
        <v>38912</v>
      </c>
      <c r="C6487" s="440" t="s">
        <v>198</v>
      </c>
      <c r="D6487" s="443" t="s">
        <v>60323</v>
      </c>
    </row>
    <row r="6488" spans="1:4" ht="40.5" x14ac:dyDescent="0.25">
      <c r="A6488" s="440" t="s">
        <v>38913</v>
      </c>
      <c r="B6488" s="437" t="s">
        <v>38914</v>
      </c>
      <c r="C6488" s="440" t="s">
        <v>198</v>
      </c>
      <c r="D6488" s="443" t="s">
        <v>60324</v>
      </c>
    </row>
    <row r="6489" spans="1:4" ht="27" x14ac:dyDescent="0.25">
      <c r="A6489" s="440" t="s">
        <v>38915</v>
      </c>
      <c r="B6489" s="437" t="s">
        <v>38916</v>
      </c>
      <c r="C6489" s="440" t="s">
        <v>198</v>
      </c>
      <c r="D6489" s="443" t="s">
        <v>13714</v>
      </c>
    </row>
    <row r="6490" spans="1:4" ht="27" x14ac:dyDescent="0.25">
      <c r="A6490" s="440" t="s">
        <v>38918</v>
      </c>
      <c r="B6490" s="437" t="s">
        <v>38919</v>
      </c>
      <c r="C6490" s="440" t="s">
        <v>198</v>
      </c>
      <c r="D6490" s="443" t="s">
        <v>12992</v>
      </c>
    </row>
    <row r="6491" spans="1:4" ht="27" x14ac:dyDescent="0.25">
      <c r="A6491" s="440" t="s">
        <v>38921</v>
      </c>
      <c r="B6491" s="437" t="s">
        <v>38922</v>
      </c>
      <c r="C6491" s="440" t="s">
        <v>198</v>
      </c>
      <c r="D6491" s="443" t="s">
        <v>60325</v>
      </c>
    </row>
    <row r="6492" spans="1:4" ht="27" x14ac:dyDescent="0.25">
      <c r="A6492" s="440" t="s">
        <v>38924</v>
      </c>
      <c r="B6492" s="437" t="s">
        <v>38925</v>
      </c>
      <c r="C6492" s="440" t="s">
        <v>198</v>
      </c>
      <c r="D6492" s="443" t="s">
        <v>27633</v>
      </c>
    </row>
    <row r="6493" spans="1:4" ht="40.5" x14ac:dyDescent="0.25">
      <c r="A6493" s="440" t="s">
        <v>38926</v>
      </c>
      <c r="B6493" s="437" t="s">
        <v>38927</v>
      </c>
      <c r="C6493" s="440" t="s">
        <v>198</v>
      </c>
      <c r="D6493" s="443" t="s">
        <v>33022</v>
      </c>
    </row>
    <row r="6494" spans="1:4" ht="40.5" x14ac:dyDescent="0.25">
      <c r="A6494" s="440" t="s">
        <v>38928</v>
      </c>
      <c r="B6494" s="437" t="s">
        <v>38929</v>
      </c>
      <c r="C6494" s="440" t="s">
        <v>198</v>
      </c>
      <c r="D6494" s="443" t="s">
        <v>11046</v>
      </c>
    </row>
    <row r="6495" spans="1:4" ht="40.5" x14ac:dyDescent="0.25">
      <c r="A6495" s="440" t="s">
        <v>38931</v>
      </c>
      <c r="B6495" s="437" t="s">
        <v>38932</v>
      </c>
      <c r="C6495" s="440" t="s">
        <v>198</v>
      </c>
      <c r="D6495" s="443" t="s">
        <v>43079</v>
      </c>
    </row>
    <row r="6496" spans="1:4" ht="40.5" x14ac:dyDescent="0.25">
      <c r="A6496" s="440" t="s">
        <v>38933</v>
      </c>
      <c r="B6496" s="437" t="s">
        <v>38934</v>
      </c>
      <c r="C6496" s="440" t="s">
        <v>198</v>
      </c>
      <c r="D6496" s="443" t="s">
        <v>38621</v>
      </c>
    </row>
    <row r="6497" spans="1:4" ht="40.5" x14ac:dyDescent="0.25">
      <c r="A6497" s="440" t="s">
        <v>38935</v>
      </c>
      <c r="B6497" s="437" t="s">
        <v>57090</v>
      </c>
      <c r="C6497" s="440" t="s">
        <v>198</v>
      </c>
      <c r="D6497" s="443" t="s">
        <v>60326</v>
      </c>
    </row>
    <row r="6498" spans="1:4" ht="40.5" x14ac:dyDescent="0.25">
      <c r="A6498" s="440" t="s">
        <v>38937</v>
      </c>
      <c r="B6498" s="437" t="s">
        <v>57091</v>
      </c>
      <c r="C6498" s="440" t="s">
        <v>198</v>
      </c>
      <c r="D6498" s="443" t="s">
        <v>60327</v>
      </c>
    </row>
    <row r="6499" spans="1:4" ht="40.5" x14ac:dyDescent="0.25">
      <c r="A6499" s="440" t="s">
        <v>38938</v>
      </c>
      <c r="B6499" s="437" t="s">
        <v>57092</v>
      </c>
      <c r="C6499" s="440" t="s">
        <v>198</v>
      </c>
      <c r="D6499" s="443" t="s">
        <v>10851</v>
      </c>
    </row>
    <row r="6500" spans="1:4" ht="40.5" x14ac:dyDescent="0.25">
      <c r="A6500" s="440" t="s">
        <v>38939</v>
      </c>
      <c r="B6500" s="437" t="s">
        <v>57093</v>
      </c>
      <c r="C6500" s="440" t="s">
        <v>198</v>
      </c>
      <c r="D6500" s="443" t="s">
        <v>12962</v>
      </c>
    </row>
    <row r="6501" spans="1:4" ht="40.5" x14ac:dyDescent="0.25">
      <c r="A6501" s="440" t="s">
        <v>38940</v>
      </c>
      <c r="B6501" s="437" t="s">
        <v>57094</v>
      </c>
      <c r="C6501" s="440" t="s">
        <v>198</v>
      </c>
      <c r="D6501" s="443" t="s">
        <v>15923</v>
      </c>
    </row>
    <row r="6502" spans="1:4" ht="40.5" x14ac:dyDescent="0.25">
      <c r="A6502" s="440" t="s">
        <v>38941</v>
      </c>
      <c r="B6502" s="437" t="s">
        <v>57095</v>
      </c>
      <c r="C6502" s="440" t="s">
        <v>198</v>
      </c>
      <c r="D6502" s="443" t="s">
        <v>34422</v>
      </c>
    </row>
    <row r="6503" spans="1:4" ht="40.5" x14ac:dyDescent="0.25">
      <c r="A6503" s="440" t="s">
        <v>38942</v>
      </c>
      <c r="B6503" s="437" t="s">
        <v>57096</v>
      </c>
      <c r="C6503" s="440" t="s">
        <v>198</v>
      </c>
      <c r="D6503" s="443" t="s">
        <v>60328</v>
      </c>
    </row>
    <row r="6504" spans="1:4" ht="40.5" x14ac:dyDescent="0.25">
      <c r="A6504" s="440" t="s">
        <v>38943</v>
      </c>
      <c r="B6504" s="437" t="s">
        <v>57097</v>
      </c>
      <c r="C6504" s="440" t="s">
        <v>198</v>
      </c>
      <c r="D6504" s="443" t="s">
        <v>17139</v>
      </c>
    </row>
    <row r="6505" spans="1:4" ht="40.5" x14ac:dyDescent="0.25">
      <c r="A6505" s="440" t="s">
        <v>38944</v>
      </c>
      <c r="B6505" s="437" t="s">
        <v>57098</v>
      </c>
      <c r="C6505" s="440" t="s">
        <v>198</v>
      </c>
      <c r="D6505" s="443" t="s">
        <v>17400</v>
      </c>
    </row>
    <row r="6506" spans="1:4" ht="40.5" x14ac:dyDescent="0.25">
      <c r="A6506" s="440" t="s">
        <v>38946</v>
      </c>
      <c r="B6506" s="437" t="s">
        <v>57099</v>
      </c>
      <c r="C6506" s="440" t="s">
        <v>198</v>
      </c>
      <c r="D6506" s="443" t="s">
        <v>16890</v>
      </c>
    </row>
    <row r="6507" spans="1:4" ht="40.5" x14ac:dyDescent="0.25">
      <c r="A6507" s="440" t="s">
        <v>38947</v>
      </c>
      <c r="B6507" s="437" t="s">
        <v>57100</v>
      </c>
      <c r="C6507" s="440" t="s">
        <v>198</v>
      </c>
      <c r="D6507" s="443" t="s">
        <v>9027</v>
      </c>
    </row>
    <row r="6508" spans="1:4" ht="40.5" x14ac:dyDescent="0.25">
      <c r="A6508" s="440" t="s">
        <v>38948</v>
      </c>
      <c r="B6508" s="437" t="s">
        <v>57101</v>
      </c>
      <c r="C6508" s="440" t="s">
        <v>198</v>
      </c>
      <c r="D6508" s="443" t="s">
        <v>8173</v>
      </c>
    </row>
    <row r="6509" spans="1:4" ht="40.5" x14ac:dyDescent="0.25">
      <c r="A6509" s="440" t="s">
        <v>38949</v>
      </c>
      <c r="B6509" s="437" t="s">
        <v>57102</v>
      </c>
      <c r="C6509" s="440" t="s">
        <v>198</v>
      </c>
      <c r="D6509" s="443" t="s">
        <v>17885</v>
      </c>
    </row>
    <row r="6510" spans="1:4" ht="40.5" x14ac:dyDescent="0.25">
      <c r="A6510" s="440" t="s">
        <v>38951</v>
      </c>
      <c r="B6510" s="437" t="s">
        <v>57103</v>
      </c>
      <c r="C6510" s="440" t="s">
        <v>198</v>
      </c>
      <c r="D6510" s="443" t="s">
        <v>14397</v>
      </c>
    </row>
    <row r="6511" spans="1:4" ht="40.5" x14ac:dyDescent="0.25">
      <c r="A6511" s="440" t="s">
        <v>38952</v>
      </c>
      <c r="B6511" s="437" t="s">
        <v>57104</v>
      </c>
      <c r="C6511" s="440" t="s">
        <v>198</v>
      </c>
      <c r="D6511" s="443" t="s">
        <v>38394</v>
      </c>
    </row>
    <row r="6512" spans="1:4" ht="40.5" x14ac:dyDescent="0.25">
      <c r="A6512" s="440" t="s">
        <v>38953</v>
      </c>
      <c r="B6512" s="437" t="s">
        <v>57105</v>
      </c>
      <c r="C6512" s="440" t="s">
        <v>198</v>
      </c>
      <c r="D6512" s="443" t="s">
        <v>51069</v>
      </c>
    </row>
    <row r="6513" spans="1:4" ht="40.5" x14ac:dyDescent="0.25">
      <c r="A6513" s="440" t="s">
        <v>38955</v>
      </c>
      <c r="B6513" s="437" t="s">
        <v>57106</v>
      </c>
      <c r="C6513" s="440" t="s">
        <v>198</v>
      </c>
      <c r="D6513" s="443" t="s">
        <v>12996</v>
      </c>
    </row>
    <row r="6514" spans="1:4" ht="40.5" x14ac:dyDescent="0.25">
      <c r="A6514" s="440" t="s">
        <v>38956</v>
      </c>
      <c r="B6514" s="437" t="s">
        <v>57107</v>
      </c>
      <c r="C6514" s="440" t="s">
        <v>198</v>
      </c>
      <c r="D6514" s="443" t="s">
        <v>42905</v>
      </c>
    </row>
    <row r="6515" spans="1:4" ht="40.5" x14ac:dyDescent="0.25">
      <c r="A6515" s="440" t="s">
        <v>38959</v>
      </c>
      <c r="B6515" s="437" t="s">
        <v>57108</v>
      </c>
      <c r="C6515" s="440" t="s">
        <v>198</v>
      </c>
      <c r="D6515" s="443" t="s">
        <v>33083</v>
      </c>
    </row>
    <row r="6516" spans="1:4" ht="40.5" x14ac:dyDescent="0.25">
      <c r="A6516" s="440" t="s">
        <v>38960</v>
      </c>
      <c r="B6516" s="437" t="s">
        <v>57109</v>
      </c>
      <c r="C6516" s="440" t="s">
        <v>198</v>
      </c>
      <c r="D6516" s="443" t="s">
        <v>44632</v>
      </c>
    </row>
    <row r="6517" spans="1:4" ht="54" x14ac:dyDescent="0.25">
      <c r="A6517" s="440" t="s">
        <v>38962</v>
      </c>
      <c r="B6517" s="437" t="s">
        <v>38963</v>
      </c>
      <c r="C6517" s="440" t="s">
        <v>198</v>
      </c>
      <c r="D6517" s="443" t="s">
        <v>60329</v>
      </c>
    </row>
    <row r="6518" spans="1:4" ht="40.5" x14ac:dyDescent="0.25">
      <c r="A6518" s="440" t="s">
        <v>38965</v>
      </c>
      <c r="B6518" s="437" t="s">
        <v>38966</v>
      </c>
      <c r="C6518" s="440" t="s">
        <v>198</v>
      </c>
      <c r="D6518" s="443" t="s">
        <v>57967</v>
      </c>
    </row>
    <row r="6519" spans="1:4" ht="54" x14ac:dyDescent="0.25">
      <c r="A6519" s="440" t="s">
        <v>38967</v>
      </c>
      <c r="B6519" s="437" t="s">
        <v>38968</v>
      </c>
      <c r="C6519" s="440" t="s">
        <v>198</v>
      </c>
      <c r="D6519" s="443" t="s">
        <v>60330</v>
      </c>
    </row>
    <row r="6520" spans="1:4" ht="54" x14ac:dyDescent="0.25">
      <c r="A6520" s="440" t="s">
        <v>38969</v>
      </c>
      <c r="B6520" s="437" t="s">
        <v>38970</v>
      </c>
      <c r="C6520" s="440" t="s">
        <v>198</v>
      </c>
      <c r="D6520" s="443" t="s">
        <v>60331</v>
      </c>
    </row>
    <row r="6521" spans="1:4" ht="40.5" x14ac:dyDescent="0.25">
      <c r="A6521" s="440" t="s">
        <v>38971</v>
      </c>
      <c r="B6521" s="437" t="s">
        <v>38972</v>
      </c>
      <c r="C6521" s="440" t="s">
        <v>198</v>
      </c>
      <c r="D6521" s="443" t="s">
        <v>60332</v>
      </c>
    </row>
    <row r="6522" spans="1:4" ht="54" x14ac:dyDescent="0.25">
      <c r="A6522" s="440" t="s">
        <v>38973</v>
      </c>
      <c r="B6522" s="437" t="s">
        <v>38974</v>
      </c>
      <c r="C6522" s="440" t="s">
        <v>198</v>
      </c>
      <c r="D6522" s="443" t="s">
        <v>60333</v>
      </c>
    </row>
    <row r="6523" spans="1:4" ht="54" x14ac:dyDescent="0.25">
      <c r="A6523" s="440" t="s">
        <v>38975</v>
      </c>
      <c r="B6523" s="437" t="s">
        <v>38976</v>
      </c>
      <c r="C6523" s="440" t="s">
        <v>198</v>
      </c>
      <c r="D6523" s="443" t="s">
        <v>60334</v>
      </c>
    </row>
    <row r="6524" spans="1:4" ht="40.5" x14ac:dyDescent="0.25">
      <c r="A6524" s="440" t="s">
        <v>38978</v>
      </c>
      <c r="B6524" s="437" t="s">
        <v>38979</v>
      </c>
      <c r="C6524" s="440" t="s">
        <v>198</v>
      </c>
      <c r="D6524" s="443" t="s">
        <v>12620</v>
      </c>
    </row>
    <row r="6525" spans="1:4" ht="54" x14ac:dyDescent="0.25">
      <c r="A6525" s="440" t="s">
        <v>38980</v>
      </c>
      <c r="B6525" s="437" t="s">
        <v>38981</v>
      </c>
      <c r="C6525" s="440" t="s">
        <v>198</v>
      </c>
      <c r="D6525" s="443" t="s">
        <v>60335</v>
      </c>
    </row>
    <row r="6526" spans="1:4" ht="54" x14ac:dyDescent="0.25">
      <c r="A6526" s="440" t="s">
        <v>38982</v>
      </c>
      <c r="B6526" s="437" t="s">
        <v>38983</v>
      </c>
      <c r="C6526" s="440" t="s">
        <v>198</v>
      </c>
      <c r="D6526" s="443" t="s">
        <v>12418</v>
      </c>
    </row>
    <row r="6527" spans="1:4" ht="54" x14ac:dyDescent="0.25">
      <c r="A6527" s="440" t="s">
        <v>38985</v>
      </c>
      <c r="B6527" s="437" t="s">
        <v>38986</v>
      </c>
      <c r="C6527" s="440" t="s">
        <v>198</v>
      </c>
      <c r="D6527" s="443" t="s">
        <v>41256</v>
      </c>
    </row>
    <row r="6528" spans="1:4" ht="54" x14ac:dyDescent="0.25">
      <c r="A6528" s="440" t="s">
        <v>38987</v>
      </c>
      <c r="B6528" s="437" t="s">
        <v>38988</v>
      </c>
      <c r="C6528" s="440" t="s">
        <v>198</v>
      </c>
      <c r="D6528" s="443" t="s">
        <v>59775</v>
      </c>
    </row>
    <row r="6529" spans="1:4" ht="40.5" x14ac:dyDescent="0.25">
      <c r="A6529" s="440" t="s">
        <v>38989</v>
      </c>
      <c r="B6529" s="437" t="s">
        <v>38990</v>
      </c>
      <c r="C6529" s="440" t="s">
        <v>198</v>
      </c>
      <c r="D6529" s="443" t="s">
        <v>32292</v>
      </c>
    </row>
    <row r="6530" spans="1:4" ht="54" x14ac:dyDescent="0.25">
      <c r="A6530" s="440" t="s">
        <v>38992</v>
      </c>
      <c r="B6530" s="437" t="s">
        <v>38993</v>
      </c>
      <c r="C6530" s="440" t="s">
        <v>198</v>
      </c>
      <c r="D6530" s="443" t="s">
        <v>60336</v>
      </c>
    </row>
    <row r="6531" spans="1:4" ht="54" x14ac:dyDescent="0.25">
      <c r="A6531" s="440" t="s">
        <v>38995</v>
      </c>
      <c r="B6531" s="437" t="s">
        <v>38996</v>
      </c>
      <c r="C6531" s="440" t="s">
        <v>198</v>
      </c>
      <c r="D6531" s="443" t="s">
        <v>49675</v>
      </c>
    </row>
    <row r="6532" spans="1:4" ht="40.5" x14ac:dyDescent="0.25">
      <c r="A6532" s="440" t="s">
        <v>38997</v>
      </c>
      <c r="B6532" s="437" t="s">
        <v>38998</v>
      </c>
      <c r="C6532" s="440" t="s">
        <v>198</v>
      </c>
      <c r="D6532" s="443" t="s">
        <v>27860</v>
      </c>
    </row>
    <row r="6533" spans="1:4" ht="54" x14ac:dyDescent="0.25">
      <c r="A6533" s="440" t="s">
        <v>38999</v>
      </c>
      <c r="B6533" s="437" t="s">
        <v>39000</v>
      </c>
      <c r="C6533" s="440" t="s">
        <v>198</v>
      </c>
      <c r="D6533" s="443" t="s">
        <v>60337</v>
      </c>
    </row>
    <row r="6534" spans="1:4" ht="54" x14ac:dyDescent="0.25">
      <c r="A6534" s="440" t="s">
        <v>39001</v>
      </c>
      <c r="B6534" s="437" t="s">
        <v>39002</v>
      </c>
      <c r="C6534" s="440" t="s">
        <v>198</v>
      </c>
      <c r="D6534" s="443" t="s">
        <v>41640</v>
      </c>
    </row>
    <row r="6535" spans="1:4" ht="40.5" x14ac:dyDescent="0.25">
      <c r="A6535" s="440" t="s">
        <v>39004</v>
      </c>
      <c r="B6535" s="437" t="s">
        <v>39005</v>
      </c>
      <c r="C6535" s="440" t="s">
        <v>198</v>
      </c>
      <c r="D6535" s="443" t="s">
        <v>60338</v>
      </c>
    </row>
    <row r="6536" spans="1:4" ht="54" x14ac:dyDescent="0.25">
      <c r="A6536" s="440" t="s">
        <v>39006</v>
      </c>
      <c r="B6536" s="437" t="s">
        <v>39007</v>
      </c>
      <c r="C6536" s="440" t="s">
        <v>198</v>
      </c>
      <c r="D6536" s="443" t="s">
        <v>9429</v>
      </c>
    </row>
    <row r="6537" spans="1:4" ht="54" x14ac:dyDescent="0.25">
      <c r="A6537" s="440" t="s">
        <v>39008</v>
      </c>
      <c r="B6537" s="437" t="s">
        <v>39009</v>
      </c>
      <c r="C6537" s="440" t="s">
        <v>198</v>
      </c>
      <c r="D6537" s="443" t="s">
        <v>57625</v>
      </c>
    </row>
    <row r="6538" spans="1:4" ht="54" x14ac:dyDescent="0.25">
      <c r="A6538" s="440" t="s">
        <v>39010</v>
      </c>
      <c r="B6538" s="437" t="s">
        <v>39011</v>
      </c>
      <c r="C6538" s="440" t="s">
        <v>198</v>
      </c>
      <c r="D6538" s="443" t="s">
        <v>60339</v>
      </c>
    </row>
    <row r="6539" spans="1:4" ht="67.5" x14ac:dyDescent="0.25">
      <c r="A6539" s="440" t="s">
        <v>39013</v>
      </c>
      <c r="B6539" s="437" t="s">
        <v>39014</v>
      </c>
      <c r="C6539" s="440" t="s">
        <v>198</v>
      </c>
      <c r="D6539" s="443" t="s">
        <v>60340</v>
      </c>
    </row>
    <row r="6540" spans="1:4" ht="54" x14ac:dyDescent="0.25">
      <c r="A6540" s="440" t="s">
        <v>39015</v>
      </c>
      <c r="B6540" s="437" t="s">
        <v>39016</v>
      </c>
      <c r="C6540" s="440" t="s">
        <v>198</v>
      </c>
      <c r="D6540" s="443" t="s">
        <v>16599</v>
      </c>
    </row>
    <row r="6541" spans="1:4" ht="54" x14ac:dyDescent="0.25">
      <c r="A6541" s="440" t="s">
        <v>39017</v>
      </c>
      <c r="B6541" s="437" t="s">
        <v>39018</v>
      </c>
      <c r="C6541" s="440" t="s">
        <v>198</v>
      </c>
      <c r="D6541" s="443" t="s">
        <v>60341</v>
      </c>
    </row>
    <row r="6542" spans="1:4" ht="54" x14ac:dyDescent="0.25">
      <c r="A6542" s="440" t="s">
        <v>39019</v>
      </c>
      <c r="B6542" s="437" t="s">
        <v>39020</v>
      </c>
      <c r="C6542" s="440" t="s">
        <v>198</v>
      </c>
      <c r="D6542" s="443" t="s">
        <v>30602</v>
      </c>
    </row>
    <row r="6543" spans="1:4" ht="54" x14ac:dyDescent="0.25">
      <c r="A6543" s="440" t="s">
        <v>39021</v>
      </c>
      <c r="B6543" s="437" t="s">
        <v>39022</v>
      </c>
      <c r="C6543" s="440" t="s">
        <v>198</v>
      </c>
      <c r="D6543" s="443" t="s">
        <v>60342</v>
      </c>
    </row>
    <row r="6544" spans="1:4" ht="54" x14ac:dyDescent="0.25">
      <c r="A6544" s="440" t="s">
        <v>39023</v>
      </c>
      <c r="B6544" s="437" t="s">
        <v>39024</v>
      </c>
      <c r="C6544" s="440" t="s">
        <v>198</v>
      </c>
      <c r="D6544" s="443" t="s">
        <v>60343</v>
      </c>
    </row>
    <row r="6545" spans="1:4" ht="54" x14ac:dyDescent="0.25">
      <c r="A6545" s="440" t="s">
        <v>39025</v>
      </c>
      <c r="B6545" s="437" t="s">
        <v>39026</v>
      </c>
      <c r="C6545" s="440" t="s">
        <v>198</v>
      </c>
      <c r="D6545" s="443" t="s">
        <v>60344</v>
      </c>
    </row>
    <row r="6546" spans="1:4" ht="54" x14ac:dyDescent="0.25">
      <c r="A6546" s="440" t="s">
        <v>39027</v>
      </c>
      <c r="B6546" s="437" t="s">
        <v>39028</v>
      </c>
      <c r="C6546" s="440" t="s">
        <v>198</v>
      </c>
      <c r="D6546" s="443" t="s">
        <v>60345</v>
      </c>
    </row>
    <row r="6547" spans="1:4" ht="54" x14ac:dyDescent="0.25">
      <c r="A6547" s="440" t="s">
        <v>39030</v>
      </c>
      <c r="B6547" s="437" t="s">
        <v>39031</v>
      </c>
      <c r="C6547" s="440" t="s">
        <v>198</v>
      </c>
      <c r="D6547" s="443" t="s">
        <v>60346</v>
      </c>
    </row>
    <row r="6548" spans="1:4" ht="54" x14ac:dyDescent="0.25">
      <c r="A6548" s="440" t="s">
        <v>39033</v>
      </c>
      <c r="B6548" s="437" t="s">
        <v>39034</v>
      </c>
      <c r="C6548" s="440" t="s">
        <v>198</v>
      </c>
      <c r="D6548" s="443" t="s">
        <v>49579</v>
      </c>
    </row>
    <row r="6549" spans="1:4" ht="67.5" x14ac:dyDescent="0.25">
      <c r="A6549" s="440" t="s">
        <v>39035</v>
      </c>
      <c r="B6549" s="437" t="s">
        <v>39036</v>
      </c>
      <c r="C6549" s="440" t="s">
        <v>198</v>
      </c>
      <c r="D6549" s="443" t="s">
        <v>60347</v>
      </c>
    </row>
    <row r="6550" spans="1:4" ht="54" x14ac:dyDescent="0.25">
      <c r="A6550" s="440" t="s">
        <v>39037</v>
      </c>
      <c r="B6550" s="437" t="s">
        <v>39038</v>
      </c>
      <c r="C6550" s="440" t="s">
        <v>198</v>
      </c>
      <c r="D6550" s="443" t="s">
        <v>60348</v>
      </c>
    </row>
    <row r="6551" spans="1:4" ht="54" x14ac:dyDescent="0.25">
      <c r="A6551" s="440" t="s">
        <v>39039</v>
      </c>
      <c r="B6551" s="437" t="s">
        <v>39040</v>
      </c>
      <c r="C6551" s="440" t="s">
        <v>198</v>
      </c>
      <c r="D6551" s="443" t="s">
        <v>60349</v>
      </c>
    </row>
    <row r="6552" spans="1:4" ht="54" x14ac:dyDescent="0.25">
      <c r="A6552" s="440" t="s">
        <v>39041</v>
      </c>
      <c r="B6552" s="437" t="s">
        <v>39042</v>
      </c>
      <c r="C6552" s="440" t="s">
        <v>198</v>
      </c>
      <c r="D6552" s="443" t="s">
        <v>60350</v>
      </c>
    </row>
    <row r="6553" spans="1:4" ht="54" x14ac:dyDescent="0.25">
      <c r="A6553" s="440" t="s">
        <v>39044</v>
      </c>
      <c r="B6553" s="437" t="s">
        <v>39045</v>
      </c>
      <c r="C6553" s="440" t="s">
        <v>198</v>
      </c>
      <c r="D6553" s="443" t="s">
        <v>60351</v>
      </c>
    </row>
    <row r="6554" spans="1:4" ht="54" x14ac:dyDescent="0.25">
      <c r="A6554" s="440" t="s">
        <v>39046</v>
      </c>
      <c r="B6554" s="437" t="s">
        <v>39047</v>
      </c>
      <c r="C6554" s="440" t="s">
        <v>198</v>
      </c>
      <c r="D6554" s="443" t="s">
        <v>60352</v>
      </c>
    </row>
    <row r="6555" spans="1:4" ht="54" x14ac:dyDescent="0.25">
      <c r="A6555" s="440" t="s">
        <v>39049</v>
      </c>
      <c r="B6555" s="437" t="s">
        <v>39050</v>
      </c>
      <c r="C6555" s="440" t="s">
        <v>198</v>
      </c>
      <c r="D6555" s="443" t="s">
        <v>10963</v>
      </c>
    </row>
    <row r="6556" spans="1:4" ht="54" x14ac:dyDescent="0.25">
      <c r="A6556" s="440" t="s">
        <v>39051</v>
      </c>
      <c r="B6556" s="437" t="s">
        <v>39052</v>
      </c>
      <c r="C6556" s="440" t="s">
        <v>198</v>
      </c>
      <c r="D6556" s="443" t="s">
        <v>60353</v>
      </c>
    </row>
    <row r="6557" spans="1:4" ht="54" x14ac:dyDescent="0.25">
      <c r="A6557" s="440" t="s">
        <v>39054</v>
      </c>
      <c r="B6557" s="437" t="s">
        <v>39055</v>
      </c>
      <c r="C6557" s="440" t="s">
        <v>198</v>
      </c>
      <c r="D6557" s="443" t="s">
        <v>60354</v>
      </c>
    </row>
    <row r="6558" spans="1:4" ht="40.5" x14ac:dyDescent="0.25">
      <c r="A6558" s="440" t="s">
        <v>39058</v>
      </c>
      <c r="B6558" s="437" t="s">
        <v>57110</v>
      </c>
      <c r="C6558" s="440" t="s">
        <v>198</v>
      </c>
      <c r="D6558" s="443" t="s">
        <v>15552</v>
      </c>
    </row>
    <row r="6559" spans="1:4" ht="40.5" x14ac:dyDescent="0.25">
      <c r="A6559" s="440" t="s">
        <v>39059</v>
      </c>
      <c r="B6559" s="437" t="s">
        <v>57111</v>
      </c>
      <c r="C6559" s="440" t="s">
        <v>198</v>
      </c>
      <c r="D6559" s="443" t="s">
        <v>60355</v>
      </c>
    </row>
    <row r="6560" spans="1:4" ht="40.5" x14ac:dyDescent="0.25">
      <c r="A6560" s="440" t="s">
        <v>39061</v>
      </c>
      <c r="B6560" s="437" t="s">
        <v>57112</v>
      </c>
      <c r="C6560" s="440" t="s">
        <v>198</v>
      </c>
      <c r="D6560" s="443" t="s">
        <v>60356</v>
      </c>
    </row>
    <row r="6561" spans="1:4" ht="40.5" x14ac:dyDescent="0.25">
      <c r="A6561" s="440" t="s">
        <v>39062</v>
      </c>
      <c r="B6561" s="437" t="s">
        <v>57113</v>
      </c>
      <c r="C6561" s="440" t="s">
        <v>198</v>
      </c>
      <c r="D6561" s="443" t="s">
        <v>26925</v>
      </c>
    </row>
    <row r="6562" spans="1:4" ht="40.5" x14ac:dyDescent="0.25">
      <c r="A6562" s="440" t="s">
        <v>39064</v>
      </c>
      <c r="B6562" s="437" t="s">
        <v>57114</v>
      </c>
      <c r="C6562" s="440" t="s">
        <v>198</v>
      </c>
      <c r="D6562" s="443" t="s">
        <v>60357</v>
      </c>
    </row>
    <row r="6563" spans="1:4" ht="40.5" x14ac:dyDescent="0.25">
      <c r="A6563" s="440" t="s">
        <v>39065</v>
      </c>
      <c r="B6563" s="437" t="s">
        <v>57115</v>
      </c>
      <c r="C6563" s="440" t="s">
        <v>198</v>
      </c>
      <c r="D6563" s="443" t="s">
        <v>60358</v>
      </c>
    </row>
    <row r="6564" spans="1:4" ht="40.5" x14ac:dyDescent="0.25">
      <c r="A6564" s="440" t="s">
        <v>39066</v>
      </c>
      <c r="B6564" s="437" t="s">
        <v>57116</v>
      </c>
      <c r="C6564" s="440" t="s">
        <v>198</v>
      </c>
      <c r="D6564" s="443" t="s">
        <v>58848</v>
      </c>
    </row>
    <row r="6565" spans="1:4" ht="40.5" x14ac:dyDescent="0.25">
      <c r="A6565" s="440" t="s">
        <v>39068</v>
      </c>
      <c r="B6565" s="437" t="s">
        <v>57117</v>
      </c>
      <c r="C6565" s="440" t="s">
        <v>198</v>
      </c>
      <c r="D6565" s="443" t="s">
        <v>60359</v>
      </c>
    </row>
    <row r="6566" spans="1:4" ht="40.5" x14ac:dyDescent="0.25">
      <c r="A6566" s="440" t="s">
        <v>39070</v>
      </c>
      <c r="B6566" s="437" t="s">
        <v>57118</v>
      </c>
      <c r="C6566" s="440" t="s">
        <v>198</v>
      </c>
      <c r="D6566" s="443" t="s">
        <v>38758</v>
      </c>
    </row>
    <row r="6567" spans="1:4" ht="40.5" x14ac:dyDescent="0.25">
      <c r="A6567" s="440" t="s">
        <v>39073</v>
      </c>
      <c r="B6567" s="437" t="s">
        <v>57119</v>
      </c>
      <c r="C6567" s="440" t="s">
        <v>198</v>
      </c>
      <c r="D6567" s="443" t="s">
        <v>34463</v>
      </c>
    </row>
    <row r="6568" spans="1:4" ht="54" x14ac:dyDescent="0.25">
      <c r="A6568" s="440" t="s">
        <v>39074</v>
      </c>
      <c r="B6568" s="437" t="s">
        <v>39075</v>
      </c>
      <c r="C6568" s="440" t="s">
        <v>198</v>
      </c>
      <c r="D6568" s="443" t="s">
        <v>15491</v>
      </c>
    </row>
    <row r="6569" spans="1:4" ht="54" x14ac:dyDescent="0.25">
      <c r="A6569" s="440" t="s">
        <v>39077</v>
      </c>
      <c r="B6569" s="437" t="s">
        <v>39078</v>
      </c>
      <c r="C6569" s="440" t="s">
        <v>198</v>
      </c>
      <c r="D6569" s="443" t="s">
        <v>43209</v>
      </c>
    </row>
    <row r="6570" spans="1:4" ht="54" x14ac:dyDescent="0.25">
      <c r="A6570" s="440" t="s">
        <v>39080</v>
      </c>
      <c r="B6570" s="437" t="s">
        <v>39081</v>
      </c>
      <c r="C6570" s="440" t="s">
        <v>198</v>
      </c>
      <c r="D6570" s="443" t="s">
        <v>40402</v>
      </c>
    </row>
    <row r="6571" spans="1:4" ht="54" x14ac:dyDescent="0.25">
      <c r="A6571" s="440" t="s">
        <v>39082</v>
      </c>
      <c r="B6571" s="437" t="s">
        <v>39083</v>
      </c>
      <c r="C6571" s="440" t="s">
        <v>198</v>
      </c>
      <c r="D6571" s="443" t="s">
        <v>60360</v>
      </c>
    </row>
    <row r="6572" spans="1:4" ht="54" x14ac:dyDescent="0.25">
      <c r="A6572" s="440" t="s">
        <v>39084</v>
      </c>
      <c r="B6572" s="437" t="s">
        <v>39085</v>
      </c>
      <c r="C6572" s="440" t="s">
        <v>198</v>
      </c>
      <c r="D6572" s="443" t="s">
        <v>44647</v>
      </c>
    </row>
    <row r="6573" spans="1:4" ht="54" x14ac:dyDescent="0.25">
      <c r="A6573" s="440" t="s">
        <v>39086</v>
      </c>
      <c r="B6573" s="437" t="s">
        <v>39087</v>
      </c>
      <c r="C6573" s="440" t="s">
        <v>198</v>
      </c>
      <c r="D6573" s="443" t="s">
        <v>43912</v>
      </c>
    </row>
    <row r="6574" spans="1:4" ht="54" x14ac:dyDescent="0.25">
      <c r="A6574" s="440" t="s">
        <v>39088</v>
      </c>
      <c r="B6574" s="437" t="s">
        <v>39089</v>
      </c>
      <c r="C6574" s="440" t="s">
        <v>198</v>
      </c>
      <c r="D6574" s="443" t="s">
        <v>17168</v>
      </c>
    </row>
    <row r="6575" spans="1:4" ht="54" x14ac:dyDescent="0.25">
      <c r="A6575" s="440" t="s">
        <v>39091</v>
      </c>
      <c r="B6575" s="437" t="s">
        <v>39092</v>
      </c>
      <c r="C6575" s="440" t="s">
        <v>198</v>
      </c>
      <c r="D6575" s="443" t="s">
        <v>60361</v>
      </c>
    </row>
    <row r="6576" spans="1:4" ht="67.5" x14ac:dyDescent="0.25">
      <c r="A6576" s="440" t="s">
        <v>39094</v>
      </c>
      <c r="B6576" s="437" t="s">
        <v>39095</v>
      </c>
      <c r="C6576" s="440" t="s">
        <v>198</v>
      </c>
      <c r="D6576" s="443" t="s">
        <v>57922</v>
      </c>
    </row>
    <row r="6577" spans="1:4" ht="67.5" x14ac:dyDescent="0.25">
      <c r="A6577" s="440" t="s">
        <v>39097</v>
      </c>
      <c r="B6577" s="437" t="s">
        <v>39098</v>
      </c>
      <c r="C6577" s="440" t="s">
        <v>198</v>
      </c>
      <c r="D6577" s="443" t="s">
        <v>60362</v>
      </c>
    </row>
    <row r="6578" spans="1:4" ht="67.5" x14ac:dyDescent="0.25">
      <c r="A6578" s="440" t="s">
        <v>39099</v>
      </c>
      <c r="B6578" s="437" t="s">
        <v>39100</v>
      </c>
      <c r="C6578" s="440" t="s">
        <v>198</v>
      </c>
      <c r="D6578" s="443" t="s">
        <v>60363</v>
      </c>
    </row>
    <row r="6579" spans="1:4" ht="67.5" x14ac:dyDescent="0.25">
      <c r="A6579" s="440" t="s">
        <v>39101</v>
      </c>
      <c r="B6579" s="437" t="s">
        <v>39102</v>
      </c>
      <c r="C6579" s="440" t="s">
        <v>198</v>
      </c>
      <c r="D6579" s="443" t="s">
        <v>60364</v>
      </c>
    </row>
    <row r="6580" spans="1:4" ht="54" x14ac:dyDescent="0.25">
      <c r="A6580" s="440" t="s">
        <v>39103</v>
      </c>
      <c r="B6580" s="437" t="s">
        <v>39104</v>
      </c>
      <c r="C6580" s="440" t="s">
        <v>198</v>
      </c>
      <c r="D6580" s="443" t="s">
        <v>42225</v>
      </c>
    </row>
    <row r="6581" spans="1:4" ht="54" x14ac:dyDescent="0.25">
      <c r="A6581" s="440" t="s">
        <v>39106</v>
      </c>
      <c r="B6581" s="437" t="s">
        <v>39107</v>
      </c>
      <c r="C6581" s="440" t="s">
        <v>198</v>
      </c>
      <c r="D6581" s="443" t="s">
        <v>60365</v>
      </c>
    </row>
    <row r="6582" spans="1:4" ht="54" x14ac:dyDescent="0.25">
      <c r="A6582" s="440" t="s">
        <v>39108</v>
      </c>
      <c r="B6582" s="437" t="s">
        <v>39109</v>
      </c>
      <c r="C6582" s="440" t="s">
        <v>198</v>
      </c>
      <c r="D6582" s="443" t="s">
        <v>26655</v>
      </c>
    </row>
    <row r="6583" spans="1:4" ht="54" x14ac:dyDescent="0.25">
      <c r="A6583" s="440" t="s">
        <v>39111</v>
      </c>
      <c r="B6583" s="437" t="s">
        <v>39112</v>
      </c>
      <c r="C6583" s="440" t="s">
        <v>198</v>
      </c>
      <c r="D6583" s="443" t="s">
        <v>16386</v>
      </c>
    </row>
    <row r="6584" spans="1:4" ht="54" x14ac:dyDescent="0.25">
      <c r="A6584" s="440" t="s">
        <v>39113</v>
      </c>
      <c r="B6584" s="437" t="s">
        <v>39114</v>
      </c>
      <c r="C6584" s="440" t="s">
        <v>198</v>
      </c>
      <c r="D6584" s="443" t="s">
        <v>49982</v>
      </c>
    </row>
    <row r="6585" spans="1:4" ht="54" x14ac:dyDescent="0.25">
      <c r="A6585" s="440" t="s">
        <v>39115</v>
      </c>
      <c r="B6585" s="437" t="s">
        <v>39116</v>
      </c>
      <c r="C6585" s="440" t="s">
        <v>198</v>
      </c>
      <c r="D6585" s="443" t="s">
        <v>16627</v>
      </c>
    </row>
    <row r="6586" spans="1:4" ht="54" x14ac:dyDescent="0.25">
      <c r="A6586" s="440" t="s">
        <v>39117</v>
      </c>
      <c r="B6586" s="437" t="s">
        <v>39118</v>
      </c>
      <c r="C6586" s="440" t="s">
        <v>198</v>
      </c>
      <c r="D6586" s="443" t="s">
        <v>30725</v>
      </c>
    </row>
    <row r="6587" spans="1:4" ht="54" x14ac:dyDescent="0.25">
      <c r="A6587" s="440" t="s">
        <v>39119</v>
      </c>
      <c r="B6587" s="437" t="s">
        <v>39120</v>
      </c>
      <c r="C6587" s="440" t="s">
        <v>198</v>
      </c>
      <c r="D6587" s="443" t="s">
        <v>11659</v>
      </c>
    </row>
    <row r="6588" spans="1:4" ht="54" x14ac:dyDescent="0.25">
      <c r="A6588" s="440" t="s">
        <v>39121</v>
      </c>
      <c r="B6588" s="437" t="s">
        <v>39122</v>
      </c>
      <c r="C6588" s="440" t="s">
        <v>198</v>
      </c>
      <c r="D6588" s="443" t="s">
        <v>60366</v>
      </c>
    </row>
    <row r="6589" spans="1:4" ht="54" x14ac:dyDescent="0.25">
      <c r="A6589" s="440" t="s">
        <v>39124</v>
      </c>
      <c r="B6589" s="437" t="s">
        <v>39125</v>
      </c>
      <c r="C6589" s="440" t="s">
        <v>198</v>
      </c>
      <c r="D6589" s="443" t="s">
        <v>18382</v>
      </c>
    </row>
    <row r="6590" spans="1:4" ht="54" x14ac:dyDescent="0.25">
      <c r="A6590" s="440" t="s">
        <v>39126</v>
      </c>
      <c r="B6590" s="437" t="s">
        <v>39127</v>
      </c>
      <c r="C6590" s="440" t="s">
        <v>198</v>
      </c>
      <c r="D6590" s="443" t="s">
        <v>59513</v>
      </c>
    </row>
    <row r="6591" spans="1:4" ht="54" x14ac:dyDescent="0.25">
      <c r="A6591" s="440" t="s">
        <v>39129</v>
      </c>
      <c r="B6591" s="437" t="s">
        <v>39130</v>
      </c>
      <c r="C6591" s="440" t="s">
        <v>198</v>
      </c>
      <c r="D6591" s="443" t="s">
        <v>51080</v>
      </c>
    </row>
    <row r="6592" spans="1:4" ht="54" x14ac:dyDescent="0.25">
      <c r="A6592" s="440" t="s">
        <v>39131</v>
      </c>
      <c r="B6592" s="437" t="s">
        <v>39132</v>
      </c>
      <c r="C6592" s="440" t="s">
        <v>198</v>
      </c>
      <c r="D6592" s="443" t="s">
        <v>60367</v>
      </c>
    </row>
    <row r="6593" spans="1:4" ht="54" x14ac:dyDescent="0.25">
      <c r="A6593" s="440" t="s">
        <v>39133</v>
      </c>
      <c r="B6593" s="437" t="s">
        <v>39134</v>
      </c>
      <c r="C6593" s="440" t="s">
        <v>198</v>
      </c>
      <c r="D6593" s="443" t="s">
        <v>60368</v>
      </c>
    </row>
    <row r="6594" spans="1:4" ht="54" x14ac:dyDescent="0.25">
      <c r="A6594" s="440" t="s">
        <v>39136</v>
      </c>
      <c r="B6594" s="437" t="s">
        <v>39137</v>
      </c>
      <c r="C6594" s="440" t="s">
        <v>198</v>
      </c>
      <c r="D6594" s="443" t="s">
        <v>58429</v>
      </c>
    </row>
    <row r="6595" spans="1:4" ht="54" x14ac:dyDescent="0.25">
      <c r="A6595" s="440" t="s">
        <v>39138</v>
      </c>
      <c r="B6595" s="437" t="s">
        <v>39139</v>
      </c>
      <c r="C6595" s="440" t="s">
        <v>198</v>
      </c>
      <c r="D6595" s="443" t="s">
        <v>60369</v>
      </c>
    </row>
    <row r="6596" spans="1:4" ht="54" x14ac:dyDescent="0.25">
      <c r="A6596" s="440" t="s">
        <v>39140</v>
      </c>
      <c r="B6596" s="437" t="s">
        <v>39141</v>
      </c>
      <c r="C6596" s="440" t="s">
        <v>198</v>
      </c>
      <c r="D6596" s="443" t="s">
        <v>60370</v>
      </c>
    </row>
    <row r="6597" spans="1:4" ht="54" x14ac:dyDescent="0.25">
      <c r="A6597" s="440" t="s">
        <v>39143</v>
      </c>
      <c r="B6597" s="437" t="s">
        <v>39144</v>
      </c>
      <c r="C6597" s="440" t="s">
        <v>198</v>
      </c>
      <c r="D6597" s="443" t="s">
        <v>60371</v>
      </c>
    </row>
    <row r="6598" spans="1:4" ht="54" x14ac:dyDescent="0.25">
      <c r="A6598" s="440" t="s">
        <v>39146</v>
      </c>
      <c r="B6598" s="437" t="s">
        <v>39147</v>
      </c>
      <c r="C6598" s="440" t="s">
        <v>198</v>
      </c>
      <c r="D6598" s="443" t="s">
        <v>60372</v>
      </c>
    </row>
    <row r="6599" spans="1:4" ht="54" x14ac:dyDescent="0.25">
      <c r="A6599" s="440" t="s">
        <v>39148</v>
      </c>
      <c r="B6599" s="437" t="s">
        <v>39149</v>
      </c>
      <c r="C6599" s="440" t="s">
        <v>198</v>
      </c>
      <c r="D6599" s="443" t="s">
        <v>49355</v>
      </c>
    </row>
    <row r="6600" spans="1:4" ht="54" x14ac:dyDescent="0.25">
      <c r="A6600" s="440" t="s">
        <v>39150</v>
      </c>
      <c r="B6600" s="437" t="s">
        <v>39151</v>
      </c>
      <c r="C6600" s="440" t="s">
        <v>198</v>
      </c>
      <c r="D6600" s="443" t="s">
        <v>60373</v>
      </c>
    </row>
    <row r="6601" spans="1:4" ht="54" x14ac:dyDescent="0.25">
      <c r="A6601" s="440" t="s">
        <v>39152</v>
      </c>
      <c r="B6601" s="437" t="s">
        <v>39153</v>
      </c>
      <c r="C6601" s="440" t="s">
        <v>198</v>
      </c>
      <c r="D6601" s="443" t="s">
        <v>7369</v>
      </c>
    </row>
    <row r="6602" spans="1:4" ht="54" x14ac:dyDescent="0.25">
      <c r="A6602" s="440" t="s">
        <v>39154</v>
      </c>
      <c r="B6602" s="437" t="s">
        <v>39155</v>
      </c>
      <c r="C6602" s="440" t="s">
        <v>198</v>
      </c>
      <c r="D6602" s="443" t="s">
        <v>16422</v>
      </c>
    </row>
    <row r="6603" spans="1:4" ht="54" x14ac:dyDescent="0.25">
      <c r="A6603" s="440" t="s">
        <v>39156</v>
      </c>
      <c r="B6603" s="437" t="s">
        <v>39157</v>
      </c>
      <c r="C6603" s="440" t="s">
        <v>198</v>
      </c>
      <c r="D6603" s="443" t="s">
        <v>60374</v>
      </c>
    </row>
    <row r="6604" spans="1:4" ht="54" x14ac:dyDescent="0.25">
      <c r="A6604" s="440" t="s">
        <v>39158</v>
      </c>
      <c r="B6604" s="437" t="s">
        <v>39159</v>
      </c>
      <c r="C6604" s="440" t="s">
        <v>198</v>
      </c>
      <c r="D6604" s="443" t="s">
        <v>57993</v>
      </c>
    </row>
    <row r="6605" spans="1:4" ht="54" x14ac:dyDescent="0.25">
      <c r="A6605" s="440" t="s">
        <v>39161</v>
      </c>
      <c r="B6605" s="437" t="s">
        <v>39162</v>
      </c>
      <c r="C6605" s="440" t="s">
        <v>198</v>
      </c>
      <c r="D6605" s="443" t="s">
        <v>44208</v>
      </c>
    </row>
    <row r="6606" spans="1:4" ht="54" x14ac:dyDescent="0.25">
      <c r="A6606" s="440" t="s">
        <v>39164</v>
      </c>
      <c r="B6606" s="437" t="s">
        <v>39165</v>
      </c>
      <c r="C6606" s="440" t="s">
        <v>198</v>
      </c>
      <c r="D6606" s="443" t="s">
        <v>13681</v>
      </c>
    </row>
    <row r="6607" spans="1:4" ht="54" x14ac:dyDescent="0.25">
      <c r="A6607" s="440" t="s">
        <v>39167</v>
      </c>
      <c r="B6607" s="437" t="s">
        <v>39168</v>
      </c>
      <c r="C6607" s="440" t="s">
        <v>198</v>
      </c>
      <c r="D6607" s="443" t="s">
        <v>50772</v>
      </c>
    </row>
    <row r="6608" spans="1:4" ht="54" x14ac:dyDescent="0.25">
      <c r="A6608" s="440" t="s">
        <v>39169</v>
      </c>
      <c r="B6608" s="437" t="s">
        <v>39170</v>
      </c>
      <c r="C6608" s="440" t="s">
        <v>198</v>
      </c>
      <c r="D6608" s="443" t="s">
        <v>60375</v>
      </c>
    </row>
    <row r="6609" spans="1:4" ht="54" x14ac:dyDescent="0.25">
      <c r="A6609" s="440" t="s">
        <v>39171</v>
      </c>
      <c r="B6609" s="437" t="s">
        <v>39172</v>
      </c>
      <c r="C6609" s="440" t="s">
        <v>198</v>
      </c>
      <c r="D6609" s="443" t="s">
        <v>14212</v>
      </c>
    </row>
    <row r="6610" spans="1:4" ht="54" x14ac:dyDescent="0.25">
      <c r="A6610" s="440" t="s">
        <v>39173</v>
      </c>
      <c r="B6610" s="437" t="s">
        <v>39174</v>
      </c>
      <c r="C6610" s="440" t="s">
        <v>198</v>
      </c>
      <c r="D6610" s="443" t="s">
        <v>7856</v>
      </c>
    </row>
    <row r="6611" spans="1:4" ht="54" x14ac:dyDescent="0.25">
      <c r="A6611" s="440" t="s">
        <v>39175</v>
      </c>
      <c r="B6611" s="437" t="s">
        <v>39176</v>
      </c>
      <c r="C6611" s="440" t="s">
        <v>198</v>
      </c>
      <c r="D6611" s="443" t="s">
        <v>60376</v>
      </c>
    </row>
    <row r="6612" spans="1:4" ht="54" x14ac:dyDescent="0.25">
      <c r="A6612" s="440" t="s">
        <v>39178</v>
      </c>
      <c r="B6612" s="437" t="s">
        <v>39179</v>
      </c>
      <c r="C6612" s="440" t="s">
        <v>198</v>
      </c>
      <c r="D6612" s="443" t="s">
        <v>60377</v>
      </c>
    </row>
    <row r="6613" spans="1:4" ht="54" x14ac:dyDescent="0.25">
      <c r="A6613" s="440" t="s">
        <v>39180</v>
      </c>
      <c r="B6613" s="437" t="s">
        <v>39181</v>
      </c>
      <c r="C6613" s="440" t="s">
        <v>198</v>
      </c>
      <c r="D6613" s="443" t="s">
        <v>27971</v>
      </c>
    </row>
    <row r="6614" spans="1:4" ht="54" x14ac:dyDescent="0.25">
      <c r="A6614" s="440" t="s">
        <v>39182</v>
      </c>
      <c r="B6614" s="437" t="s">
        <v>39183</v>
      </c>
      <c r="C6614" s="440" t="s">
        <v>198</v>
      </c>
      <c r="D6614" s="443" t="s">
        <v>60300</v>
      </c>
    </row>
    <row r="6615" spans="1:4" ht="54" x14ac:dyDescent="0.25">
      <c r="A6615" s="440" t="s">
        <v>39184</v>
      </c>
      <c r="B6615" s="437" t="s">
        <v>39185</v>
      </c>
      <c r="C6615" s="440" t="s">
        <v>198</v>
      </c>
      <c r="D6615" s="443" t="s">
        <v>59129</v>
      </c>
    </row>
    <row r="6616" spans="1:4" ht="67.5" x14ac:dyDescent="0.25">
      <c r="A6616" s="440" t="s">
        <v>39186</v>
      </c>
      <c r="B6616" s="437" t="s">
        <v>57120</v>
      </c>
      <c r="C6616" s="440" t="s">
        <v>198</v>
      </c>
      <c r="D6616" s="443" t="s">
        <v>14483</v>
      </c>
    </row>
    <row r="6617" spans="1:4" ht="67.5" x14ac:dyDescent="0.25">
      <c r="A6617" s="440" t="s">
        <v>39187</v>
      </c>
      <c r="B6617" s="437" t="s">
        <v>39188</v>
      </c>
      <c r="C6617" s="440" t="s">
        <v>198</v>
      </c>
      <c r="D6617" s="443" t="s">
        <v>59707</v>
      </c>
    </row>
    <row r="6618" spans="1:4" ht="54" x14ac:dyDescent="0.25">
      <c r="A6618" s="440" t="s">
        <v>39190</v>
      </c>
      <c r="B6618" s="437" t="s">
        <v>39191</v>
      </c>
      <c r="C6618" s="440" t="s">
        <v>198</v>
      </c>
      <c r="D6618" s="443" t="s">
        <v>60378</v>
      </c>
    </row>
    <row r="6619" spans="1:4" ht="54" x14ac:dyDescent="0.25">
      <c r="A6619" s="440" t="s">
        <v>39193</v>
      </c>
      <c r="B6619" s="437" t="s">
        <v>39194</v>
      </c>
      <c r="C6619" s="440" t="s">
        <v>198</v>
      </c>
      <c r="D6619" s="443" t="s">
        <v>41471</v>
      </c>
    </row>
    <row r="6620" spans="1:4" ht="67.5" x14ac:dyDescent="0.25">
      <c r="A6620" s="440" t="s">
        <v>39195</v>
      </c>
      <c r="B6620" s="437" t="s">
        <v>57121</v>
      </c>
      <c r="C6620" s="440" t="s">
        <v>198</v>
      </c>
      <c r="D6620" s="443" t="s">
        <v>60379</v>
      </c>
    </row>
    <row r="6621" spans="1:4" ht="67.5" x14ac:dyDescent="0.25">
      <c r="A6621" s="440" t="s">
        <v>39196</v>
      </c>
      <c r="B6621" s="437" t="s">
        <v>39197</v>
      </c>
      <c r="C6621" s="440" t="s">
        <v>198</v>
      </c>
      <c r="D6621" s="443" t="s">
        <v>60380</v>
      </c>
    </row>
    <row r="6622" spans="1:4" ht="54" x14ac:dyDescent="0.25">
      <c r="A6622" s="440" t="s">
        <v>39198</v>
      </c>
      <c r="B6622" s="437" t="s">
        <v>39199</v>
      </c>
      <c r="C6622" s="440" t="s">
        <v>198</v>
      </c>
      <c r="D6622" s="443" t="s">
        <v>60381</v>
      </c>
    </row>
    <row r="6623" spans="1:4" ht="54" x14ac:dyDescent="0.25">
      <c r="A6623" s="440" t="s">
        <v>39200</v>
      </c>
      <c r="B6623" s="437" t="s">
        <v>39201</v>
      </c>
      <c r="C6623" s="440" t="s">
        <v>198</v>
      </c>
      <c r="D6623" s="443" t="s">
        <v>60382</v>
      </c>
    </row>
    <row r="6624" spans="1:4" ht="67.5" x14ac:dyDescent="0.25">
      <c r="A6624" s="440" t="s">
        <v>39202</v>
      </c>
      <c r="B6624" s="437" t="s">
        <v>57122</v>
      </c>
      <c r="C6624" s="440" t="s">
        <v>198</v>
      </c>
      <c r="D6624" s="443" t="s">
        <v>60383</v>
      </c>
    </row>
    <row r="6625" spans="1:4" ht="67.5" x14ac:dyDescent="0.25">
      <c r="A6625" s="440" t="s">
        <v>39203</v>
      </c>
      <c r="B6625" s="437" t="s">
        <v>39204</v>
      </c>
      <c r="C6625" s="440" t="s">
        <v>198</v>
      </c>
      <c r="D6625" s="443" t="s">
        <v>41375</v>
      </c>
    </row>
    <row r="6626" spans="1:4" ht="54" x14ac:dyDescent="0.25">
      <c r="A6626" s="440" t="s">
        <v>39205</v>
      </c>
      <c r="B6626" s="437" t="s">
        <v>39206</v>
      </c>
      <c r="C6626" s="440" t="s">
        <v>198</v>
      </c>
      <c r="D6626" s="443" t="s">
        <v>60384</v>
      </c>
    </row>
    <row r="6627" spans="1:4" ht="54" x14ac:dyDescent="0.25">
      <c r="A6627" s="440" t="s">
        <v>39207</v>
      </c>
      <c r="B6627" s="437" t="s">
        <v>39208</v>
      </c>
      <c r="C6627" s="440" t="s">
        <v>198</v>
      </c>
      <c r="D6627" s="443" t="s">
        <v>60385</v>
      </c>
    </row>
    <row r="6628" spans="1:4" ht="67.5" x14ac:dyDescent="0.25">
      <c r="A6628" s="440" t="s">
        <v>39210</v>
      </c>
      <c r="B6628" s="437" t="s">
        <v>57123</v>
      </c>
      <c r="C6628" s="440" t="s">
        <v>198</v>
      </c>
      <c r="D6628" s="443" t="s">
        <v>60386</v>
      </c>
    </row>
    <row r="6629" spans="1:4" ht="67.5" x14ac:dyDescent="0.25">
      <c r="A6629" s="440" t="s">
        <v>39211</v>
      </c>
      <c r="B6629" s="437" t="s">
        <v>39212</v>
      </c>
      <c r="C6629" s="440" t="s">
        <v>198</v>
      </c>
      <c r="D6629" s="443" t="s">
        <v>55109</v>
      </c>
    </row>
    <row r="6630" spans="1:4" ht="40.5" x14ac:dyDescent="0.25">
      <c r="A6630" s="440" t="s">
        <v>39213</v>
      </c>
      <c r="B6630" s="437" t="s">
        <v>39214</v>
      </c>
      <c r="C6630" s="440" t="s">
        <v>198</v>
      </c>
      <c r="D6630" s="443" t="s">
        <v>41228</v>
      </c>
    </row>
    <row r="6631" spans="1:4" ht="40.5" x14ac:dyDescent="0.25">
      <c r="A6631" s="440" t="s">
        <v>39215</v>
      </c>
      <c r="B6631" s="437" t="s">
        <v>39216</v>
      </c>
      <c r="C6631" s="440" t="s">
        <v>198</v>
      </c>
      <c r="D6631" s="443" t="s">
        <v>42957</v>
      </c>
    </row>
    <row r="6632" spans="1:4" ht="40.5" x14ac:dyDescent="0.25">
      <c r="A6632" s="440" t="s">
        <v>39217</v>
      </c>
      <c r="B6632" s="437" t="s">
        <v>39218</v>
      </c>
      <c r="C6632" s="440" t="s">
        <v>198</v>
      </c>
      <c r="D6632" s="443" t="s">
        <v>59723</v>
      </c>
    </row>
    <row r="6633" spans="1:4" ht="40.5" x14ac:dyDescent="0.25">
      <c r="A6633" s="440" t="s">
        <v>39220</v>
      </c>
      <c r="B6633" s="437" t="s">
        <v>39221</v>
      </c>
      <c r="C6633" s="440" t="s">
        <v>198</v>
      </c>
      <c r="D6633" s="443" t="s">
        <v>42919</v>
      </c>
    </row>
    <row r="6634" spans="1:4" ht="40.5" x14ac:dyDescent="0.25">
      <c r="A6634" s="440" t="s">
        <v>39222</v>
      </c>
      <c r="B6634" s="437" t="s">
        <v>39223</v>
      </c>
      <c r="C6634" s="440" t="s">
        <v>198</v>
      </c>
      <c r="D6634" s="443" t="s">
        <v>7002</v>
      </c>
    </row>
    <row r="6635" spans="1:4" ht="40.5" x14ac:dyDescent="0.25">
      <c r="A6635" s="440" t="s">
        <v>39224</v>
      </c>
      <c r="B6635" s="437" t="s">
        <v>39225</v>
      </c>
      <c r="C6635" s="440" t="s">
        <v>198</v>
      </c>
      <c r="D6635" s="443" t="s">
        <v>50061</v>
      </c>
    </row>
    <row r="6636" spans="1:4" ht="27" x14ac:dyDescent="0.25">
      <c r="A6636" s="440" t="s">
        <v>39227</v>
      </c>
      <c r="B6636" s="437" t="s">
        <v>39228</v>
      </c>
      <c r="C6636" s="440" t="s">
        <v>198</v>
      </c>
      <c r="D6636" s="443" t="s">
        <v>10192</v>
      </c>
    </row>
    <row r="6637" spans="1:4" ht="27" x14ac:dyDescent="0.25">
      <c r="A6637" s="440" t="s">
        <v>39230</v>
      </c>
      <c r="B6637" s="437" t="s">
        <v>39231</v>
      </c>
      <c r="C6637" s="440" t="s">
        <v>198</v>
      </c>
      <c r="D6637" s="443" t="s">
        <v>60387</v>
      </c>
    </row>
    <row r="6638" spans="1:4" ht="27" x14ac:dyDescent="0.25">
      <c r="A6638" s="440" t="s">
        <v>39233</v>
      </c>
      <c r="B6638" s="437" t="s">
        <v>39234</v>
      </c>
      <c r="C6638" s="440" t="s">
        <v>198</v>
      </c>
      <c r="D6638" s="443" t="s">
        <v>57898</v>
      </c>
    </row>
    <row r="6639" spans="1:4" ht="27" x14ac:dyDescent="0.25">
      <c r="A6639" s="440" t="s">
        <v>39235</v>
      </c>
      <c r="B6639" s="437" t="s">
        <v>39236</v>
      </c>
      <c r="C6639" s="440" t="s">
        <v>198</v>
      </c>
      <c r="D6639" s="443" t="s">
        <v>60388</v>
      </c>
    </row>
    <row r="6640" spans="1:4" ht="40.5" x14ac:dyDescent="0.25">
      <c r="A6640" s="440" t="s">
        <v>57535</v>
      </c>
      <c r="B6640" s="437" t="s">
        <v>57124</v>
      </c>
      <c r="C6640" s="440" t="s">
        <v>198</v>
      </c>
      <c r="D6640" s="443" t="s">
        <v>60090</v>
      </c>
    </row>
    <row r="6641" spans="1:4" ht="40.5" x14ac:dyDescent="0.25">
      <c r="A6641" s="440" t="s">
        <v>57536</v>
      </c>
      <c r="B6641" s="437" t="s">
        <v>57125</v>
      </c>
      <c r="C6641" s="440" t="s">
        <v>198</v>
      </c>
      <c r="D6641" s="443" t="s">
        <v>59075</v>
      </c>
    </row>
    <row r="6642" spans="1:4" ht="40.5" x14ac:dyDescent="0.25">
      <c r="A6642" s="440" t="s">
        <v>57537</v>
      </c>
      <c r="B6642" s="437" t="s">
        <v>57126</v>
      </c>
      <c r="C6642" s="440" t="s">
        <v>198</v>
      </c>
      <c r="D6642" s="443" t="s">
        <v>16652</v>
      </c>
    </row>
    <row r="6643" spans="1:4" ht="54" x14ac:dyDescent="0.25">
      <c r="A6643" s="440" t="s">
        <v>57538</v>
      </c>
      <c r="B6643" s="437" t="s">
        <v>57127</v>
      </c>
      <c r="C6643" s="440" t="s">
        <v>198</v>
      </c>
      <c r="D6643" s="443" t="s">
        <v>44519</v>
      </c>
    </row>
    <row r="6644" spans="1:4" ht="54" x14ac:dyDescent="0.25">
      <c r="A6644" s="440" t="s">
        <v>57539</v>
      </c>
      <c r="B6644" s="437" t="s">
        <v>57128</v>
      </c>
      <c r="C6644" s="440" t="s">
        <v>198</v>
      </c>
      <c r="D6644" s="443" t="s">
        <v>17372</v>
      </c>
    </row>
    <row r="6645" spans="1:4" ht="54" x14ac:dyDescent="0.25">
      <c r="A6645" s="440" t="s">
        <v>57540</v>
      </c>
      <c r="B6645" s="437" t="s">
        <v>57129</v>
      </c>
      <c r="C6645" s="440" t="s">
        <v>198</v>
      </c>
      <c r="D6645" s="443" t="s">
        <v>55623</v>
      </c>
    </row>
    <row r="6646" spans="1:4" ht="54" x14ac:dyDescent="0.25">
      <c r="A6646" s="440" t="s">
        <v>57541</v>
      </c>
      <c r="B6646" s="437" t="s">
        <v>57130</v>
      </c>
      <c r="C6646" s="440" t="s">
        <v>198</v>
      </c>
      <c r="D6646" s="443" t="s">
        <v>60389</v>
      </c>
    </row>
    <row r="6647" spans="1:4" ht="40.5" x14ac:dyDescent="0.25">
      <c r="A6647" s="440" t="s">
        <v>57542</v>
      </c>
      <c r="B6647" s="437" t="s">
        <v>57131</v>
      </c>
      <c r="C6647" s="440" t="s">
        <v>198</v>
      </c>
      <c r="D6647" s="443" t="s">
        <v>42540</v>
      </c>
    </row>
    <row r="6648" spans="1:4" ht="40.5" x14ac:dyDescent="0.25">
      <c r="A6648" s="440" t="s">
        <v>57543</v>
      </c>
      <c r="B6648" s="437" t="s">
        <v>57132</v>
      </c>
      <c r="C6648" s="440" t="s">
        <v>198</v>
      </c>
      <c r="D6648" s="443" t="s">
        <v>43332</v>
      </c>
    </row>
    <row r="6649" spans="1:4" ht="40.5" x14ac:dyDescent="0.25">
      <c r="A6649" s="440" t="s">
        <v>57544</v>
      </c>
      <c r="B6649" s="437" t="s">
        <v>57133</v>
      </c>
      <c r="C6649" s="440" t="s">
        <v>198</v>
      </c>
      <c r="D6649" s="443" t="s">
        <v>49358</v>
      </c>
    </row>
    <row r="6650" spans="1:4" ht="54" x14ac:dyDescent="0.25">
      <c r="A6650" s="440" t="s">
        <v>57545</v>
      </c>
      <c r="B6650" s="437" t="s">
        <v>57134</v>
      </c>
      <c r="C6650" s="440" t="s">
        <v>198</v>
      </c>
      <c r="D6650" s="443" t="s">
        <v>57605</v>
      </c>
    </row>
    <row r="6651" spans="1:4" ht="54" x14ac:dyDescent="0.25">
      <c r="A6651" s="440" t="s">
        <v>57546</v>
      </c>
      <c r="B6651" s="437" t="s">
        <v>57135</v>
      </c>
      <c r="C6651" s="440" t="s">
        <v>198</v>
      </c>
      <c r="D6651" s="443" t="s">
        <v>60390</v>
      </c>
    </row>
    <row r="6652" spans="1:4" ht="54" x14ac:dyDescent="0.25">
      <c r="A6652" s="440" t="s">
        <v>57547</v>
      </c>
      <c r="B6652" s="437" t="s">
        <v>57136</v>
      </c>
      <c r="C6652" s="440" t="s">
        <v>198</v>
      </c>
      <c r="D6652" s="443" t="s">
        <v>8019</v>
      </c>
    </row>
    <row r="6653" spans="1:4" ht="54" x14ac:dyDescent="0.25">
      <c r="A6653" s="440" t="s">
        <v>57548</v>
      </c>
      <c r="B6653" s="437" t="s">
        <v>57137</v>
      </c>
      <c r="C6653" s="440" t="s">
        <v>198</v>
      </c>
      <c r="D6653" s="443" t="s">
        <v>27981</v>
      </c>
    </row>
    <row r="6654" spans="1:4" ht="54" x14ac:dyDescent="0.25">
      <c r="A6654" s="440" t="s">
        <v>57549</v>
      </c>
      <c r="B6654" s="437" t="s">
        <v>57138</v>
      </c>
      <c r="C6654" s="440" t="s">
        <v>198</v>
      </c>
      <c r="D6654" s="443" t="s">
        <v>31448</v>
      </c>
    </row>
    <row r="6655" spans="1:4" ht="54" x14ac:dyDescent="0.25">
      <c r="A6655" s="440" t="s">
        <v>57550</v>
      </c>
      <c r="B6655" s="437" t="s">
        <v>57139</v>
      </c>
      <c r="C6655" s="440" t="s">
        <v>198</v>
      </c>
      <c r="D6655" s="443" t="s">
        <v>14916</v>
      </c>
    </row>
    <row r="6656" spans="1:4" ht="54" x14ac:dyDescent="0.25">
      <c r="A6656" s="440" t="s">
        <v>57551</v>
      </c>
      <c r="B6656" s="437" t="s">
        <v>57140</v>
      </c>
      <c r="C6656" s="440" t="s">
        <v>198</v>
      </c>
      <c r="D6656" s="443" t="s">
        <v>59437</v>
      </c>
    </row>
    <row r="6657" spans="1:4" ht="54" x14ac:dyDescent="0.25">
      <c r="A6657" s="440" t="s">
        <v>57552</v>
      </c>
      <c r="B6657" s="437" t="s">
        <v>57141</v>
      </c>
      <c r="C6657" s="440" t="s">
        <v>198</v>
      </c>
      <c r="D6657" s="443" t="s">
        <v>34373</v>
      </c>
    </row>
    <row r="6658" spans="1:4" ht="54" x14ac:dyDescent="0.25">
      <c r="A6658" s="440" t="s">
        <v>57553</v>
      </c>
      <c r="B6658" s="437" t="s">
        <v>57142</v>
      </c>
      <c r="C6658" s="440" t="s">
        <v>198</v>
      </c>
      <c r="D6658" s="443" t="s">
        <v>60391</v>
      </c>
    </row>
    <row r="6659" spans="1:4" ht="54" x14ac:dyDescent="0.25">
      <c r="A6659" s="440" t="s">
        <v>57554</v>
      </c>
      <c r="B6659" s="437" t="s">
        <v>57143</v>
      </c>
      <c r="C6659" s="440" t="s">
        <v>198</v>
      </c>
      <c r="D6659" s="443" t="s">
        <v>59599</v>
      </c>
    </row>
    <row r="6660" spans="1:4" ht="54" x14ac:dyDescent="0.25">
      <c r="A6660" s="440" t="s">
        <v>57555</v>
      </c>
      <c r="B6660" s="437" t="s">
        <v>57144</v>
      </c>
      <c r="C6660" s="440" t="s">
        <v>198</v>
      </c>
      <c r="D6660" s="443" t="s">
        <v>35527</v>
      </c>
    </row>
    <row r="6661" spans="1:4" ht="54" x14ac:dyDescent="0.25">
      <c r="A6661" s="440" t="s">
        <v>57556</v>
      </c>
      <c r="B6661" s="437" t="s">
        <v>57145</v>
      </c>
      <c r="C6661" s="440" t="s">
        <v>198</v>
      </c>
      <c r="D6661" s="443" t="s">
        <v>27295</v>
      </c>
    </row>
    <row r="6662" spans="1:4" ht="54" x14ac:dyDescent="0.25">
      <c r="A6662" s="440" t="s">
        <v>57557</v>
      </c>
      <c r="B6662" s="437" t="s">
        <v>57146</v>
      </c>
      <c r="C6662" s="440" t="s">
        <v>198</v>
      </c>
      <c r="D6662" s="443" t="s">
        <v>12142</v>
      </c>
    </row>
    <row r="6663" spans="1:4" ht="54" x14ac:dyDescent="0.25">
      <c r="A6663" s="440" t="s">
        <v>57558</v>
      </c>
      <c r="B6663" s="437" t="s">
        <v>57147</v>
      </c>
      <c r="C6663" s="440" t="s">
        <v>198</v>
      </c>
      <c r="D6663" s="443" t="s">
        <v>44079</v>
      </c>
    </row>
    <row r="6664" spans="1:4" ht="54" x14ac:dyDescent="0.25">
      <c r="A6664" s="440" t="s">
        <v>57559</v>
      </c>
      <c r="B6664" s="437" t="s">
        <v>57148</v>
      </c>
      <c r="C6664" s="440" t="s">
        <v>198</v>
      </c>
      <c r="D6664" s="443" t="s">
        <v>34195</v>
      </c>
    </row>
    <row r="6665" spans="1:4" ht="54" x14ac:dyDescent="0.25">
      <c r="A6665" s="440" t="s">
        <v>57560</v>
      </c>
      <c r="B6665" s="437" t="s">
        <v>57149</v>
      </c>
      <c r="C6665" s="440" t="s">
        <v>198</v>
      </c>
      <c r="D6665" s="443" t="s">
        <v>16971</v>
      </c>
    </row>
    <row r="6666" spans="1:4" ht="40.5" x14ac:dyDescent="0.25">
      <c r="A6666" s="440" t="s">
        <v>57561</v>
      </c>
      <c r="B6666" s="437" t="s">
        <v>57150</v>
      </c>
      <c r="C6666" s="440" t="s">
        <v>198</v>
      </c>
      <c r="D6666" s="443" t="s">
        <v>38612</v>
      </c>
    </row>
    <row r="6667" spans="1:4" ht="40.5" x14ac:dyDescent="0.25">
      <c r="A6667" s="440" t="s">
        <v>57562</v>
      </c>
      <c r="B6667" s="437" t="s">
        <v>57151</v>
      </c>
      <c r="C6667" s="440" t="s">
        <v>198</v>
      </c>
      <c r="D6667" s="443" t="s">
        <v>28847</v>
      </c>
    </row>
    <row r="6668" spans="1:4" ht="40.5" x14ac:dyDescent="0.25">
      <c r="A6668" s="440" t="s">
        <v>57563</v>
      </c>
      <c r="B6668" s="437" t="s">
        <v>57152</v>
      </c>
      <c r="C6668" s="440" t="s">
        <v>198</v>
      </c>
      <c r="D6668" s="443" t="s">
        <v>60392</v>
      </c>
    </row>
    <row r="6669" spans="1:4" ht="40.5" x14ac:dyDescent="0.25">
      <c r="A6669" s="440" t="s">
        <v>57564</v>
      </c>
      <c r="B6669" s="437" t="s">
        <v>57153</v>
      </c>
      <c r="C6669" s="440" t="s">
        <v>198</v>
      </c>
      <c r="D6669" s="443" t="s">
        <v>43205</v>
      </c>
    </row>
    <row r="6670" spans="1:4" ht="40.5" x14ac:dyDescent="0.25">
      <c r="A6670" s="440" t="s">
        <v>57565</v>
      </c>
      <c r="B6670" s="437" t="s">
        <v>57154</v>
      </c>
      <c r="C6670" s="440" t="s">
        <v>198</v>
      </c>
      <c r="D6670" s="443" t="s">
        <v>60393</v>
      </c>
    </row>
    <row r="6671" spans="1:4" ht="40.5" x14ac:dyDescent="0.25">
      <c r="A6671" s="440" t="s">
        <v>57566</v>
      </c>
      <c r="B6671" s="437" t="s">
        <v>57155</v>
      </c>
      <c r="C6671" s="440" t="s">
        <v>198</v>
      </c>
      <c r="D6671" s="443" t="s">
        <v>58161</v>
      </c>
    </row>
    <row r="6672" spans="1:4" ht="40.5" x14ac:dyDescent="0.25">
      <c r="A6672" s="440" t="s">
        <v>39238</v>
      </c>
      <c r="B6672" s="437" t="s">
        <v>39239</v>
      </c>
      <c r="C6672" s="440" t="s">
        <v>198</v>
      </c>
      <c r="D6672" s="443" t="s">
        <v>60394</v>
      </c>
    </row>
    <row r="6673" spans="1:4" ht="54" x14ac:dyDescent="0.25">
      <c r="A6673" s="440" t="s">
        <v>39241</v>
      </c>
      <c r="B6673" s="437" t="s">
        <v>39242</v>
      </c>
      <c r="C6673" s="440" t="s">
        <v>198</v>
      </c>
      <c r="D6673" s="443" t="s">
        <v>60215</v>
      </c>
    </row>
    <row r="6674" spans="1:4" ht="40.5" x14ac:dyDescent="0.25">
      <c r="A6674" s="440" t="s">
        <v>39244</v>
      </c>
      <c r="B6674" s="437" t="s">
        <v>39245</v>
      </c>
      <c r="C6674" s="440" t="s">
        <v>198</v>
      </c>
      <c r="D6674" s="443" t="s">
        <v>31446</v>
      </c>
    </row>
    <row r="6675" spans="1:4" ht="40.5" x14ac:dyDescent="0.25">
      <c r="A6675" s="440" t="s">
        <v>39246</v>
      </c>
      <c r="B6675" s="437" t="s">
        <v>39247</v>
      </c>
      <c r="C6675" s="440" t="s">
        <v>198</v>
      </c>
      <c r="D6675" s="443" t="s">
        <v>60395</v>
      </c>
    </row>
    <row r="6676" spans="1:4" ht="40.5" x14ac:dyDescent="0.25">
      <c r="A6676" s="440" t="s">
        <v>39248</v>
      </c>
      <c r="B6676" s="437" t="s">
        <v>39249</v>
      </c>
      <c r="C6676" s="440" t="s">
        <v>198</v>
      </c>
      <c r="D6676" s="443" t="s">
        <v>49016</v>
      </c>
    </row>
    <row r="6677" spans="1:4" ht="40.5" x14ac:dyDescent="0.25">
      <c r="A6677" s="440" t="s">
        <v>39250</v>
      </c>
      <c r="B6677" s="437" t="s">
        <v>39251</v>
      </c>
      <c r="C6677" s="440" t="s">
        <v>198</v>
      </c>
      <c r="D6677" s="443" t="s">
        <v>12732</v>
      </c>
    </row>
    <row r="6678" spans="1:4" ht="40.5" x14ac:dyDescent="0.25">
      <c r="A6678" s="440" t="s">
        <v>39253</v>
      </c>
      <c r="B6678" s="437" t="s">
        <v>39254</v>
      </c>
      <c r="C6678" s="440" t="s">
        <v>198</v>
      </c>
      <c r="D6678" s="443" t="s">
        <v>60255</v>
      </c>
    </row>
    <row r="6679" spans="1:4" ht="40.5" x14ac:dyDescent="0.25">
      <c r="A6679" s="440" t="s">
        <v>39255</v>
      </c>
      <c r="B6679" s="437" t="s">
        <v>39256</v>
      </c>
      <c r="C6679" s="440" t="s">
        <v>198</v>
      </c>
      <c r="D6679" s="443" t="s">
        <v>18191</v>
      </c>
    </row>
    <row r="6680" spans="1:4" ht="40.5" x14ac:dyDescent="0.25">
      <c r="A6680" s="440" t="s">
        <v>39257</v>
      </c>
      <c r="B6680" s="437" t="s">
        <v>39258</v>
      </c>
      <c r="C6680" s="440" t="s">
        <v>198</v>
      </c>
      <c r="D6680" s="443" t="s">
        <v>60396</v>
      </c>
    </row>
    <row r="6681" spans="1:4" ht="54" x14ac:dyDescent="0.25">
      <c r="A6681" s="440" t="s">
        <v>39259</v>
      </c>
      <c r="B6681" s="437" t="s">
        <v>39260</v>
      </c>
      <c r="C6681" s="440" t="s">
        <v>198</v>
      </c>
      <c r="D6681" s="443" t="s">
        <v>60397</v>
      </c>
    </row>
    <row r="6682" spans="1:4" ht="54" x14ac:dyDescent="0.25">
      <c r="A6682" s="440" t="s">
        <v>39262</v>
      </c>
      <c r="B6682" s="437" t="s">
        <v>39263</v>
      </c>
      <c r="C6682" s="440" t="s">
        <v>198</v>
      </c>
      <c r="D6682" s="443" t="s">
        <v>7006</v>
      </c>
    </row>
    <row r="6683" spans="1:4" ht="54" x14ac:dyDescent="0.25">
      <c r="A6683" s="440" t="s">
        <v>39264</v>
      </c>
      <c r="B6683" s="437" t="s">
        <v>39265</v>
      </c>
      <c r="C6683" s="440" t="s">
        <v>198</v>
      </c>
      <c r="D6683" s="443" t="s">
        <v>60398</v>
      </c>
    </row>
    <row r="6684" spans="1:4" ht="54" x14ac:dyDescent="0.25">
      <c r="A6684" s="440" t="s">
        <v>39266</v>
      </c>
      <c r="B6684" s="437" t="s">
        <v>39267</v>
      </c>
      <c r="C6684" s="440" t="s">
        <v>198</v>
      </c>
      <c r="D6684" s="443" t="s">
        <v>60399</v>
      </c>
    </row>
    <row r="6685" spans="1:4" ht="54" x14ac:dyDescent="0.25">
      <c r="A6685" s="440" t="s">
        <v>39269</v>
      </c>
      <c r="B6685" s="437" t="s">
        <v>39270</v>
      </c>
      <c r="C6685" s="440" t="s">
        <v>198</v>
      </c>
      <c r="D6685" s="443" t="s">
        <v>40860</v>
      </c>
    </row>
    <row r="6686" spans="1:4" ht="40.5" x14ac:dyDescent="0.25">
      <c r="A6686" s="440" t="s">
        <v>39271</v>
      </c>
      <c r="B6686" s="437" t="s">
        <v>39272</v>
      </c>
      <c r="C6686" s="440" t="s">
        <v>198</v>
      </c>
      <c r="D6686" s="443" t="s">
        <v>60400</v>
      </c>
    </row>
    <row r="6687" spans="1:4" ht="40.5" x14ac:dyDescent="0.25">
      <c r="A6687" s="440" t="s">
        <v>39273</v>
      </c>
      <c r="B6687" s="437" t="s">
        <v>39274</v>
      </c>
      <c r="C6687" s="440" t="s">
        <v>198</v>
      </c>
      <c r="D6687" s="443" t="s">
        <v>60401</v>
      </c>
    </row>
    <row r="6688" spans="1:4" ht="40.5" x14ac:dyDescent="0.25">
      <c r="A6688" s="440" t="s">
        <v>39275</v>
      </c>
      <c r="B6688" s="437" t="s">
        <v>39276</v>
      </c>
      <c r="C6688" s="440" t="s">
        <v>198</v>
      </c>
      <c r="D6688" s="443" t="s">
        <v>60402</v>
      </c>
    </row>
    <row r="6689" spans="1:4" ht="40.5" x14ac:dyDescent="0.25">
      <c r="A6689" s="440" t="s">
        <v>39278</v>
      </c>
      <c r="B6689" s="437" t="s">
        <v>39279</v>
      </c>
      <c r="C6689" s="440" t="s">
        <v>198</v>
      </c>
      <c r="D6689" s="443" t="s">
        <v>16579</v>
      </c>
    </row>
    <row r="6690" spans="1:4" ht="40.5" x14ac:dyDescent="0.25">
      <c r="A6690" s="440" t="s">
        <v>39281</v>
      </c>
      <c r="B6690" s="437" t="s">
        <v>39282</v>
      </c>
      <c r="C6690" s="440" t="s">
        <v>198</v>
      </c>
      <c r="D6690" s="443" t="s">
        <v>10241</v>
      </c>
    </row>
    <row r="6691" spans="1:4" ht="40.5" x14ac:dyDescent="0.25">
      <c r="A6691" s="440" t="s">
        <v>39283</v>
      </c>
      <c r="B6691" s="437" t="s">
        <v>39284</v>
      </c>
      <c r="C6691" s="440" t="s">
        <v>198</v>
      </c>
      <c r="D6691" s="443" t="s">
        <v>60403</v>
      </c>
    </row>
    <row r="6692" spans="1:4" ht="40.5" x14ac:dyDescent="0.25">
      <c r="A6692" s="440" t="s">
        <v>39285</v>
      </c>
      <c r="B6692" s="437" t="s">
        <v>39286</v>
      </c>
      <c r="C6692" s="440" t="s">
        <v>198</v>
      </c>
      <c r="D6692" s="443" t="s">
        <v>60404</v>
      </c>
    </row>
    <row r="6693" spans="1:4" ht="40.5" x14ac:dyDescent="0.25">
      <c r="A6693" s="440" t="s">
        <v>39287</v>
      </c>
      <c r="B6693" s="437" t="s">
        <v>39288</v>
      </c>
      <c r="C6693" s="440" t="s">
        <v>198</v>
      </c>
      <c r="D6693" s="443" t="s">
        <v>60405</v>
      </c>
    </row>
    <row r="6694" spans="1:4" ht="27" x14ac:dyDescent="0.25">
      <c r="A6694" s="440" t="s">
        <v>39289</v>
      </c>
      <c r="B6694" s="437" t="s">
        <v>39290</v>
      </c>
      <c r="C6694" s="440" t="s">
        <v>209</v>
      </c>
      <c r="D6694" s="443" t="s">
        <v>9213</v>
      </c>
    </row>
    <row r="6695" spans="1:4" ht="40.5" x14ac:dyDescent="0.25">
      <c r="A6695" s="440" t="s">
        <v>39291</v>
      </c>
      <c r="B6695" s="437" t="s">
        <v>39292</v>
      </c>
      <c r="C6695" s="440" t="s">
        <v>209</v>
      </c>
      <c r="D6695" s="443" t="s">
        <v>43135</v>
      </c>
    </row>
    <row r="6696" spans="1:4" ht="27" x14ac:dyDescent="0.25">
      <c r="A6696" s="440" t="s">
        <v>39293</v>
      </c>
      <c r="B6696" s="437" t="s">
        <v>39294</v>
      </c>
      <c r="C6696" s="440" t="s">
        <v>209</v>
      </c>
      <c r="D6696" s="443" t="s">
        <v>60406</v>
      </c>
    </row>
    <row r="6697" spans="1:4" ht="13.5" x14ac:dyDescent="0.25">
      <c r="A6697" s="440" t="s">
        <v>39295</v>
      </c>
      <c r="B6697" s="437" t="s">
        <v>39296</v>
      </c>
      <c r="C6697" s="440" t="s">
        <v>209</v>
      </c>
      <c r="D6697" s="443" t="s">
        <v>60407</v>
      </c>
    </row>
    <row r="6698" spans="1:4" ht="27" x14ac:dyDescent="0.25">
      <c r="A6698" s="440" t="s">
        <v>39297</v>
      </c>
      <c r="B6698" s="437" t="s">
        <v>39298</v>
      </c>
      <c r="C6698" s="440" t="s">
        <v>198</v>
      </c>
      <c r="D6698" s="443" t="s">
        <v>60408</v>
      </c>
    </row>
    <row r="6699" spans="1:4" ht="27" x14ac:dyDescent="0.25">
      <c r="A6699" s="440" t="s">
        <v>39299</v>
      </c>
      <c r="B6699" s="437" t="s">
        <v>39300</v>
      </c>
      <c r="C6699" s="440" t="s">
        <v>209</v>
      </c>
      <c r="D6699" s="443" t="s">
        <v>44635</v>
      </c>
    </row>
    <row r="6700" spans="1:4" ht="40.5" x14ac:dyDescent="0.25">
      <c r="A6700" s="440" t="s">
        <v>39301</v>
      </c>
      <c r="B6700" s="437" t="s">
        <v>39302</v>
      </c>
      <c r="C6700" s="440" t="s">
        <v>198</v>
      </c>
      <c r="D6700" s="443" t="s">
        <v>60409</v>
      </c>
    </row>
    <row r="6701" spans="1:4" ht="27" x14ac:dyDescent="0.25">
      <c r="A6701" s="440" t="s">
        <v>39303</v>
      </c>
      <c r="B6701" s="437" t="s">
        <v>39304</v>
      </c>
      <c r="C6701" s="440" t="s">
        <v>198</v>
      </c>
      <c r="D6701" s="443" t="s">
        <v>60410</v>
      </c>
    </row>
    <row r="6702" spans="1:4" ht="27" x14ac:dyDescent="0.25">
      <c r="A6702" s="440" t="s">
        <v>39305</v>
      </c>
      <c r="B6702" s="437" t="s">
        <v>39306</v>
      </c>
      <c r="C6702" s="440" t="s">
        <v>198</v>
      </c>
      <c r="D6702" s="443" t="s">
        <v>57592</v>
      </c>
    </row>
    <row r="6703" spans="1:4" ht="27" x14ac:dyDescent="0.25">
      <c r="A6703" s="440" t="s">
        <v>39307</v>
      </c>
      <c r="B6703" s="437" t="s">
        <v>39308</v>
      </c>
      <c r="C6703" s="440" t="s">
        <v>198</v>
      </c>
      <c r="D6703" s="443" t="s">
        <v>15058</v>
      </c>
    </row>
    <row r="6704" spans="1:4" ht="27" x14ac:dyDescent="0.25">
      <c r="A6704" s="440" t="s">
        <v>39309</v>
      </c>
      <c r="B6704" s="437" t="s">
        <v>39310</v>
      </c>
      <c r="C6704" s="440" t="s">
        <v>198</v>
      </c>
      <c r="D6704" s="443" t="s">
        <v>60411</v>
      </c>
    </row>
    <row r="6705" spans="1:4" ht="13.5" x14ac:dyDescent="0.25">
      <c r="A6705" s="440" t="s">
        <v>39311</v>
      </c>
      <c r="B6705" s="437" t="s">
        <v>39312</v>
      </c>
      <c r="C6705" s="440" t="s">
        <v>209</v>
      </c>
      <c r="D6705" s="443" t="s">
        <v>17236</v>
      </c>
    </row>
    <row r="6706" spans="1:4" ht="27" x14ac:dyDescent="0.25">
      <c r="A6706" s="440" t="s">
        <v>39314</v>
      </c>
      <c r="B6706" s="437" t="s">
        <v>39315</v>
      </c>
      <c r="C6706" s="440" t="s">
        <v>209</v>
      </c>
      <c r="D6706" s="443" t="s">
        <v>38024</v>
      </c>
    </row>
    <row r="6707" spans="1:4" ht="27" x14ac:dyDescent="0.25">
      <c r="A6707" s="440" t="s">
        <v>39316</v>
      </c>
      <c r="B6707" s="437" t="s">
        <v>39317</v>
      </c>
      <c r="C6707" s="440" t="s">
        <v>198</v>
      </c>
      <c r="D6707" s="443" t="s">
        <v>14825</v>
      </c>
    </row>
    <row r="6708" spans="1:4" ht="40.5" x14ac:dyDescent="0.25">
      <c r="A6708" s="440" t="s">
        <v>39318</v>
      </c>
      <c r="B6708" s="437" t="s">
        <v>39319</v>
      </c>
      <c r="C6708" s="440" t="s">
        <v>198</v>
      </c>
      <c r="D6708" s="443" t="s">
        <v>60412</v>
      </c>
    </row>
    <row r="6709" spans="1:4" ht="27" x14ac:dyDescent="0.25">
      <c r="A6709" s="440" t="s">
        <v>39320</v>
      </c>
      <c r="B6709" s="437" t="s">
        <v>39321</v>
      </c>
      <c r="C6709" s="440" t="s">
        <v>198</v>
      </c>
      <c r="D6709" s="443" t="s">
        <v>52524</v>
      </c>
    </row>
    <row r="6710" spans="1:4" ht="27" x14ac:dyDescent="0.25">
      <c r="A6710" s="440" t="s">
        <v>39322</v>
      </c>
      <c r="B6710" s="437" t="s">
        <v>39323</v>
      </c>
      <c r="C6710" s="440" t="s">
        <v>209</v>
      </c>
      <c r="D6710" s="443" t="s">
        <v>14235</v>
      </c>
    </row>
    <row r="6711" spans="1:4" ht="27" x14ac:dyDescent="0.25">
      <c r="A6711" s="440" t="s">
        <v>39324</v>
      </c>
      <c r="B6711" s="437" t="s">
        <v>39325</v>
      </c>
      <c r="C6711" s="440" t="s">
        <v>198</v>
      </c>
      <c r="D6711" s="443" t="s">
        <v>60413</v>
      </c>
    </row>
    <row r="6712" spans="1:4" ht="27" x14ac:dyDescent="0.25">
      <c r="A6712" s="440" t="s">
        <v>39327</v>
      </c>
      <c r="B6712" s="437" t="s">
        <v>39328</v>
      </c>
      <c r="C6712" s="440" t="s">
        <v>198</v>
      </c>
      <c r="D6712" s="443" t="s">
        <v>13794</v>
      </c>
    </row>
    <row r="6713" spans="1:4" ht="54" x14ac:dyDescent="0.25">
      <c r="A6713" s="440" t="s">
        <v>39329</v>
      </c>
      <c r="B6713" s="437" t="s">
        <v>39330</v>
      </c>
      <c r="C6713" s="440" t="s">
        <v>198</v>
      </c>
      <c r="D6713" s="443" t="s">
        <v>11323</v>
      </c>
    </row>
    <row r="6714" spans="1:4" ht="40.5" x14ac:dyDescent="0.25">
      <c r="A6714" s="440" t="s">
        <v>39331</v>
      </c>
      <c r="B6714" s="437" t="s">
        <v>39332</v>
      </c>
      <c r="C6714" s="440" t="s">
        <v>198</v>
      </c>
      <c r="D6714" s="443" t="s">
        <v>11226</v>
      </c>
    </row>
    <row r="6715" spans="1:4" ht="54" x14ac:dyDescent="0.25">
      <c r="A6715" s="440" t="s">
        <v>39333</v>
      </c>
      <c r="B6715" s="437" t="s">
        <v>39334</v>
      </c>
      <c r="C6715" s="440" t="s">
        <v>198</v>
      </c>
      <c r="D6715" s="443" t="s">
        <v>18212</v>
      </c>
    </row>
    <row r="6716" spans="1:4" ht="40.5" x14ac:dyDescent="0.25">
      <c r="A6716" s="440" t="s">
        <v>39335</v>
      </c>
      <c r="B6716" s="437" t="s">
        <v>39336</v>
      </c>
      <c r="C6716" s="440" t="s">
        <v>198</v>
      </c>
      <c r="D6716" s="443" t="s">
        <v>53594</v>
      </c>
    </row>
    <row r="6717" spans="1:4" ht="54" x14ac:dyDescent="0.25">
      <c r="A6717" s="440" t="s">
        <v>39337</v>
      </c>
      <c r="B6717" s="437" t="s">
        <v>39338</v>
      </c>
      <c r="C6717" s="440" t="s">
        <v>198</v>
      </c>
      <c r="D6717" s="443" t="s">
        <v>7200</v>
      </c>
    </row>
    <row r="6718" spans="1:4" ht="40.5" x14ac:dyDescent="0.25">
      <c r="A6718" s="440" t="s">
        <v>39339</v>
      </c>
      <c r="B6718" s="437" t="s">
        <v>39340</v>
      </c>
      <c r="C6718" s="440" t="s">
        <v>198</v>
      </c>
      <c r="D6718" s="443" t="s">
        <v>13442</v>
      </c>
    </row>
    <row r="6719" spans="1:4" ht="40.5" x14ac:dyDescent="0.25">
      <c r="A6719" s="440" t="s">
        <v>39341</v>
      </c>
      <c r="B6719" s="437" t="s">
        <v>39342</v>
      </c>
      <c r="C6719" s="440" t="s">
        <v>198</v>
      </c>
      <c r="D6719" s="443" t="s">
        <v>13468</v>
      </c>
    </row>
    <row r="6720" spans="1:4" ht="40.5" x14ac:dyDescent="0.25">
      <c r="A6720" s="440" t="s">
        <v>39344</v>
      </c>
      <c r="B6720" s="437" t="s">
        <v>39345</v>
      </c>
      <c r="C6720" s="440" t="s">
        <v>198</v>
      </c>
      <c r="D6720" s="443" t="s">
        <v>13238</v>
      </c>
    </row>
    <row r="6721" spans="1:4" ht="40.5" x14ac:dyDescent="0.25">
      <c r="A6721" s="440" t="s">
        <v>39346</v>
      </c>
      <c r="B6721" s="437" t="s">
        <v>39347</v>
      </c>
      <c r="C6721" s="440" t="s">
        <v>198</v>
      </c>
      <c r="D6721" s="443" t="s">
        <v>27043</v>
      </c>
    </row>
    <row r="6722" spans="1:4" ht="40.5" x14ac:dyDescent="0.25">
      <c r="A6722" s="440" t="s">
        <v>39348</v>
      </c>
      <c r="B6722" s="437" t="s">
        <v>39349</v>
      </c>
      <c r="C6722" s="440" t="s">
        <v>198</v>
      </c>
      <c r="D6722" s="443" t="s">
        <v>8474</v>
      </c>
    </row>
    <row r="6723" spans="1:4" ht="40.5" x14ac:dyDescent="0.25">
      <c r="A6723" s="440" t="s">
        <v>39350</v>
      </c>
      <c r="B6723" s="437" t="s">
        <v>39351</v>
      </c>
      <c r="C6723" s="440" t="s">
        <v>198</v>
      </c>
      <c r="D6723" s="443" t="s">
        <v>44513</v>
      </c>
    </row>
    <row r="6724" spans="1:4" ht="54" x14ac:dyDescent="0.25">
      <c r="A6724" s="440" t="s">
        <v>39352</v>
      </c>
      <c r="B6724" s="437" t="s">
        <v>39353</v>
      </c>
      <c r="C6724" s="440" t="s">
        <v>198</v>
      </c>
      <c r="D6724" s="443" t="s">
        <v>7873</v>
      </c>
    </row>
    <row r="6725" spans="1:4" ht="54" x14ac:dyDescent="0.25">
      <c r="A6725" s="440" t="s">
        <v>39355</v>
      </c>
      <c r="B6725" s="437" t="s">
        <v>39356</v>
      </c>
      <c r="C6725" s="440" t="s">
        <v>198</v>
      </c>
      <c r="D6725" s="443" t="s">
        <v>35825</v>
      </c>
    </row>
    <row r="6726" spans="1:4" ht="54" x14ac:dyDescent="0.25">
      <c r="A6726" s="440" t="s">
        <v>39357</v>
      </c>
      <c r="B6726" s="437" t="s">
        <v>39358</v>
      </c>
      <c r="C6726" s="440" t="s">
        <v>198</v>
      </c>
      <c r="D6726" s="443" t="s">
        <v>12019</v>
      </c>
    </row>
    <row r="6727" spans="1:4" ht="54" x14ac:dyDescent="0.25">
      <c r="A6727" s="440" t="s">
        <v>39359</v>
      </c>
      <c r="B6727" s="437" t="s">
        <v>39360</v>
      </c>
      <c r="C6727" s="440" t="s">
        <v>198</v>
      </c>
      <c r="D6727" s="443" t="s">
        <v>39978</v>
      </c>
    </row>
    <row r="6728" spans="1:4" ht="54" x14ac:dyDescent="0.25">
      <c r="A6728" s="440" t="s">
        <v>39361</v>
      </c>
      <c r="B6728" s="437" t="s">
        <v>39362</v>
      </c>
      <c r="C6728" s="440" t="s">
        <v>198</v>
      </c>
      <c r="D6728" s="443" t="s">
        <v>38885</v>
      </c>
    </row>
    <row r="6729" spans="1:4" ht="54" x14ac:dyDescent="0.25">
      <c r="A6729" s="440" t="s">
        <v>39363</v>
      </c>
      <c r="B6729" s="437" t="s">
        <v>39364</v>
      </c>
      <c r="C6729" s="440" t="s">
        <v>198</v>
      </c>
      <c r="D6729" s="443" t="s">
        <v>32539</v>
      </c>
    </row>
    <row r="6730" spans="1:4" ht="54" x14ac:dyDescent="0.25">
      <c r="A6730" s="440" t="s">
        <v>39366</v>
      </c>
      <c r="B6730" s="437" t="s">
        <v>39367</v>
      </c>
      <c r="C6730" s="440" t="s">
        <v>198</v>
      </c>
      <c r="D6730" s="443" t="s">
        <v>30492</v>
      </c>
    </row>
    <row r="6731" spans="1:4" ht="40.5" x14ac:dyDescent="0.25">
      <c r="A6731" s="440" t="s">
        <v>39368</v>
      </c>
      <c r="B6731" s="437" t="s">
        <v>39369</v>
      </c>
      <c r="C6731" s="440" t="s">
        <v>198</v>
      </c>
      <c r="D6731" s="443" t="s">
        <v>7728</v>
      </c>
    </row>
    <row r="6732" spans="1:4" ht="54" x14ac:dyDescent="0.25">
      <c r="A6732" s="440" t="s">
        <v>39371</v>
      </c>
      <c r="B6732" s="437" t="s">
        <v>39372</v>
      </c>
      <c r="C6732" s="440" t="s">
        <v>9421</v>
      </c>
      <c r="D6732" s="443" t="s">
        <v>60414</v>
      </c>
    </row>
    <row r="6733" spans="1:4" ht="54" x14ac:dyDescent="0.25">
      <c r="A6733" s="440" t="s">
        <v>39373</v>
      </c>
      <c r="B6733" s="437" t="s">
        <v>39374</v>
      </c>
      <c r="C6733" s="440" t="s">
        <v>9421</v>
      </c>
      <c r="D6733" s="443" t="s">
        <v>60415</v>
      </c>
    </row>
    <row r="6734" spans="1:4" ht="54" x14ac:dyDescent="0.25">
      <c r="A6734" s="440" t="s">
        <v>39375</v>
      </c>
      <c r="B6734" s="437" t="s">
        <v>39376</v>
      </c>
      <c r="C6734" s="440" t="s">
        <v>9421</v>
      </c>
      <c r="D6734" s="443" t="s">
        <v>60416</v>
      </c>
    </row>
    <row r="6735" spans="1:4" ht="54" x14ac:dyDescent="0.25">
      <c r="A6735" s="440" t="s">
        <v>39377</v>
      </c>
      <c r="B6735" s="437" t="s">
        <v>39378</v>
      </c>
      <c r="C6735" s="440" t="s">
        <v>9421</v>
      </c>
      <c r="D6735" s="443" t="s">
        <v>60417</v>
      </c>
    </row>
    <row r="6736" spans="1:4" ht="54" x14ac:dyDescent="0.25">
      <c r="A6736" s="440" t="s">
        <v>39379</v>
      </c>
      <c r="B6736" s="437" t="s">
        <v>39380</v>
      </c>
      <c r="C6736" s="440" t="s">
        <v>9421</v>
      </c>
      <c r="D6736" s="443" t="s">
        <v>60418</v>
      </c>
    </row>
    <row r="6737" spans="1:4" ht="54" x14ac:dyDescent="0.25">
      <c r="A6737" s="440" t="s">
        <v>39381</v>
      </c>
      <c r="B6737" s="437" t="s">
        <v>39382</v>
      </c>
      <c r="C6737" s="440" t="s">
        <v>9421</v>
      </c>
      <c r="D6737" s="443" t="s">
        <v>60419</v>
      </c>
    </row>
    <row r="6738" spans="1:4" ht="54" x14ac:dyDescent="0.25">
      <c r="A6738" s="440" t="s">
        <v>39383</v>
      </c>
      <c r="B6738" s="437" t="s">
        <v>39384</v>
      </c>
      <c r="C6738" s="440" t="s">
        <v>9421</v>
      </c>
      <c r="D6738" s="443" t="s">
        <v>60420</v>
      </c>
    </row>
    <row r="6739" spans="1:4" ht="54" x14ac:dyDescent="0.25">
      <c r="A6739" s="440" t="s">
        <v>39385</v>
      </c>
      <c r="B6739" s="437" t="s">
        <v>39386</v>
      </c>
      <c r="C6739" s="440" t="s">
        <v>9421</v>
      </c>
      <c r="D6739" s="443" t="s">
        <v>60421</v>
      </c>
    </row>
    <row r="6740" spans="1:4" ht="54" x14ac:dyDescent="0.25">
      <c r="A6740" s="440" t="s">
        <v>39387</v>
      </c>
      <c r="B6740" s="437" t="s">
        <v>39388</v>
      </c>
      <c r="C6740" s="440" t="s">
        <v>9421</v>
      </c>
      <c r="D6740" s="443" t="s">
        <v>60422</v>
      </c>
    </row>
    <row r="6741" spans="1:4" ht="54" x14ac:dyDescent="0.25">
      <c r="A6741" s="440" t="s">
        <v>39389</v>
      </c>
      <c r="B6741" s="437" t="s">
        <v>39390</v>
      </c>
      <c r="C6741" s="440" t="s">
        <v>9421</v>
      </c>
      <c r="D6741" s="443" t="s">
        <v>10346</v>
      </c>
    </row>
    <row r="6742" spans="1:4" ht="54" x14ac:dyDescent="0.25">
      <c r="A6742" s="440" t="s">
        <v>39391</v>
      </c>
      <c r="B6742" s="437" t="s">
        <v>39392</v>
      </c>
      <c r="C6742" s="440" t="s">
        <v>9421</v>
      </c>
      <c r="D6742" s="443" t="s">
        <v>60423</v>
      </c>
    </row>
    <row r="6743" spans="1:4" ht="54" x14ac:dyDescent="0.25">
      <c r="A6743" s="440" t="s">
        <v>39393</v>
      </c>
      <c r="B6743" s="437" t="s">
        <v>39394</v>
      </c>
      <c r="C6743" s="440" t="s">
        <v>9421</v>
      </c>
      <c r="D6743" s="443" t="s">
        <v>60424</v>
      </c>
    </row>
    <row r="6744" spans="1:4" ht="40.5" x14ac:dyDescent="0.25">
      <c r="A6744" s="440" t="s">
        <v>39395</v>
      </c>
      <c r="B6744" s="437" t="s">
        <v>39396</v>
      </c>
      <c r="C6744" s="440" t="s">
        <v>9421</v>
      </c>
      <c r="D6744" s="443" t="s">
        <v>58561</v>
      </c>
    </row>
    <row r="6745" spans="1:4" ht="40.5" x14ac:dyDescent="0.25">
      <c r="A6745" s="440" t="s">
        <v>39397</v>
      </c>
      <c r="B6745" s="437" t="s">
        <v>39398</v>
      </c>
      <c r="C6745" s="440" t="s">
        <v>9421</v>
      </c>
      <c r="D6745" s="443" t="s">
        <v>60425</v>
      </c>
    </row>
    <row r="6746" spans="1:4" ht="40.5" x14ac:dyDescent="0.25">
      <c r="A6746" s="440" t="s">
        <v>39399</v>
      </c>
      <c r="B6746" s="437" t="s">
        <v>39400</v>
      </c>
      <c r="C6746" s="440" t="s">
        <v>9421</v>
      </c>
      <c r="D6746" s="443" t="s">
        <v>60426</v>
      </c>
    </row>
    <row r="6747" spans="1:4" ht="40.5" x14ac:dyDescent="0.25">
      <c r="A6747" s="440" t="s">
        <v>39401</v>
      </c>
      <c r="B6747" s="437" t="s">
        <v>39402</v>
      </c>
      <c r="C6747" s="440" t="s">
        <v>9421</v>
      </c>
      <c r="D6747" s="443" t="s">
        <v>60427</v>
      </c>
    </row>
    <row r="6748" spans="1:4" ht="40.5" x14ac:dyDescent="0.25">
      <c r="A6748" s="440" t="s">
        <v>39403</v>
      </c>
      <c r="B6748" s="437" t="s">
        <v>39404</v>
      </c>
      <c r="C6748" s="440" t="s">
        <v>9421</v>
      </c>
      <c r="D6748" s="443" t="s">
        <v>60428</v>
      </c>
    </row>
    <row r="6749" spans="1:4" ht="40.5" x14ac:dyDescent="0.25">
      <c r="A6749" s="440" t="s">
        <v>39405</v>
      </c>
      <c r="B6749" s="437" t="s">
        <v>39406</v>
      </c>
      <c r="C6749" s="440" t="s">
        <v>9421</v>
      </c>
      <c r="D6749" s="443" t="s">
        <v>60429</v>
      </c>
    </row>
    <row r="6750" spans="1:4" ht="40.5" x14ac:dyDescent="0.25">
      <c r="A6750" s="440" t="s">
        <v>39407</v>
      </c>
      <c r="B6750" s="437" t="s">
        <v>39408</v>
      </c>
      <c r="C6750" s="440" t="s">
        <v>9421</v>
      </c>
      <c r="D6750" s="443" t="s">
        <v>60430</v>
      </c>
    </row>
    <row r="6751" spans="1:4" ht="40.5" x14ac:dyDescent="0.25">
      <c r="A6751" s="440" t="s">
        <v>39409</v>
      </c>
      <c r="B6751" s="437" t="s">
        <v>39410</v>
      </c>
      <c r="C6751" s="440" t="s">
        <v>9421</v>
      </c>
      <c r="D6751" s="443" t="s">
        <v>60431</v>
      </c>
    </row>
    <row r="6752" spans="1:4" ht="40.5" x14ac:dyDescent="0.25">
      <c r="A6752" s="440" t="s">
        <v>39412</v>
      </c>
      <c r="B6752" s="437" t="s">
        <v>39413</v>
      </c>
      <c r="C6752" s="440" t="s">
        <v>9421</v>
      </c>
      <c r="D6752" s="443" t="s">
        <v>60432</v>
      </c>
    </row>
    <row r="6753" spans="1:4" ht="40.5" x14ac:dyDescent="0.25">
      <c r="A6753" s="440" t="s">
        <v>39414</v>
      </c>
      <c r="B6753" s="437" t="s">
        <v>39415</v>
      </c>
      <c r="C6753" s="440" t="s">
        <v>9421</v>
      </c>
      <c r="D6753" s="443" t="s">
        <v>60433</v>
      </c>
    </row>
    <row r="6754" spans="1:4" ht="40.5" x14ac:dyDescent="0.25">
      <c r="A6754" s="440" t="s">
        <v>39416</v>
      </c>
      <c r="B6754" s="437" t="s">
        <v>39417</v>
      </c>
      <c r="C6754" s="440" t="s">
        <v>9421</v>
      </c>
      <c r="D6754" s="443" t="s">
        <v>60434</v>
      </c>
    </row>
    <row r="6755" spans="1:4" ht="40.5" x14ac:dyDescent="0.25">
      <c r="A6755" s="440" t="s">
        <v>39418</v>
      </c>
      <c r="B6755" s="437" t="s">
        <v>39419</v>
      </c>
      <c r="C6755" s="440" t="s">
        <v>9421</v>
      </c>
      <c r="D6755" s="443" t="s">
        <v>60435</v>
      </c>
    </row>
    <row r="6756" spans="1:4" ht="40.5" x14ac:dyDescent="0.25">
      <c r="A6756" s="440" t="s">
        <v>39420</v>
      </c>
      <c r="B6756" s="437" t="s">
        <v>39421</v>
      </c>
      <c r="C6756" s="440" t="s">
        <v>9421</v>
      </c>
      <c r="D6756" s="443" t="s">
        <v>60436</v>
      </c>
    </row>
    <row r="6757" spans="1:4" ht="40.5" x14ac:dyDescent="0.25">
      <c r="A6757" s="440" t="s">
        <v>39422</v>
      </c>
      <c r="B6757" s="437" t="s">
        <v>39423</v>
      </c>
      <c r="C6757" s="440" t="s">
        <v>9421</v>
      </c>
      <c r="D6757" s="443" t="s">
        <v>60437</v>
      </c>
    </row>
    <row r="6758" spans="1:4" ht="40.5" x14ac:dyDescent="0.25">
      <c r="A6758" s="440" t="s">
        <v>39424</v>
      </c>
      <c r="B6758" s="437" t="s">
        <v>39425</v>
      </c>
      <c r="C6758" s="440" t="s">
        <v>9421</v>
      </c>
      <c r="D6758" s="443" t="s">
        <v>60438</v>
      </c>
    </row>
    <row r="6759" spans="1:4" ht="40.5" x14ac:dyDescent="0.25">
      <c r="A6759" s="440" t="s">
        <v>39426</v>
      </c>
      <c r="B6759" s="437" t="s">
        <v>39427</v>
      </c>
      <c r="C6759" s="440" t="s">
        <v>9421</v>
      </c>
      <c r="D6759" s="443" t="s">
        <v>60439</v>
      </c>
    </row>
    <row r="6760" spans="1:4" ht="40.5" x14ac:dyDescent="0.25">
      <c r="A6760" s="440" t="s">
        <v>39428</v>
      </c>
      <c r="B6760" s="437" t="s">
        <v>39429</v>
      </c>
      <c r="C6760" s="440" t="s">
        <v>9421</v>
      </c>
      <c r="D6760" s="443" t="s">
        <v>60440</v>
      </c>
    </row>
    <row r="6761" spans="1:4" ht="40.5" x14ac:dyDescent="0.25">
      <c r="A6761" s="440" t="s">
        <v>39430</v>
      </c>
      <c r="B6761" s="437" t="s">
        <v>39431</v>
      </c>
      <c r="C6761" s="440" t="s">
        <v>9421</v>
      </c>
      <c r="D6761" s="443" t="s">
        <v>60441</v>
      </c>
    </row>
    <row r="6762" spans="1:4" ht="40.5" x14ac:dyDescent="0.25">
      <c r="A6762" s="440" t="s">
        <v>39432</v>
      </c>
      <c r="B6762" s="437" t="s">
        <v>39433</v>
      </c>
      <c r="C6762" s="440" t="s">
        <v>9421</v>
      </c>
      <c r="D6762" s="443" t="s">
        <v>60442</v>
      </c>
    </row>
    <row r="6763" spans="1:4" ht="40.5" x14ac:dyDescent="0.25">
      <c r="A6763" s="440" t="s">
        <v>39434</v>
      </c>
      <c r="B6763" s="437" t="s">
        <v>39435</v>
      </c>
      <c r="C6763" s="440" t="s">
        <v>9421</v>
      </c>
      <c r="D6763" s="443" t="s">
        <v>60443</v>
      </c>
    </row>
    <row r="6764" spans="1:4" ht="54" x14ac:dyDescent="0.25">
      <c r="A6764" s="440" t="s">
        <v>39436</v>
      </c>
      <c r="B6764" s="437" t="s">
        <v>39437</v>
      </c>
      <c r="C6764" s="440" t="s">
        <v>9421</v>
      </c>
      <c r="D6764" s="443" t="s">
        <v>15818</v>
      </c>
    </row>
    <row r="6765" spans="1:4" ht="54" x14ac:dyDescent="0.25">
      <c r="A6765" s="440" t="s">
        <v>39438</v>
      </c>
      <c r="B6765" s="437" t="s">
        <v>39439</v>
      </c>
      <c r="C6765" s="440" t="s">
        <v>9421</v>
      </c>
      <c r="D6765" s="443" t="s">
        <v>41960</v>
      </c>
    </row>
    <row r="6766" spans="1:4" ht="54" x14ac:dyDescent="0.25">
      <c r="A6766" s="440" t="s">
        <v>39440</v>
      </c>
      <c r="B6766" s="437" t="s">
        <v>39441</v>
      </c>
      <c r="C6766" s="440" t="s">
        <v>9421</v>
      </c>
      <c r="D6766" s="443" t="s">
        <v>60444</v>
      </c>
    </row>
    <row r="6767" spans="1:4" ht="54" x14ac:dyDescent="0.25">
      <c r="A6767" s="440" t="s">
        <v>39442</v>
      </c>
      <c r="B6767" s="437" t="s">
        <v>39443</v>
      </c>
      <c r="C6767" s="440" t="s">
        <v>9421</v>
      </c>
      <c r="D6767" s="443" t="s">
        <v>60445</v>
      </c>
    </row>
    <row r="6768" spans="1:4" ht="54" x14ac:dyDescent="0.25">
      <c r="A6768" s="440" t="s">
        <v>39444</v>
      </c>
      <c r="B6768" s="437" t="s">
        <v>39445</v>
      </c>
      <c r="C6768" s="440" t="s">
        <v>9421</v>
      </c>
      <c r="D6768" s="443" t="s">
        <v>60446</v>
      </c>
    </row>
    <row r="6769" spans="1:4" ht="54" x14ac:dyDescent="0.25">
      <c r="A6769" s="440" t="s">
        <v>39446</v>
      </c>
      <c r="B6769" s="437" t="s">
        <v>39447</v>
      </c>
      <c r="C6769" s="440" t="s">
        <v>9421</v>
      </c>
      <c r="D6769" s="443" t="s">
        <v>60447</v>
      </c>
    </row>
    <row r="6770" spans="1:4" ht="54" x14ac:dyDescent="0.25">
      <c r="A6770" s="440" t="s">
        <v>39448</v>
      </c>
      <c r="B6770" s="437" t="s">
        <v>39449</v>
      </c>
      <c r="C6770" s="440" t="s">
        <v>9421</v>
      </c>
      <c r="D6770" s="443" t="s">
        <v>60448</v>
      </c>
    </row>
    <row r="6771" spans="1:4" ht="54" x14ac:dyDescent="0.25">
      <c r="A6771" s="440" t="s">
        <v>39450</v>
      </c>
      <c r="B6771" s="437" t="s">
        <v>39451</v>
      </c>
      <c r="C6771" s="440" t="s">
        <v>9421</v>
      </c>
      <c r="D6771" s="443" t="s">
        <v>60449</v>
      </c>
    </row>
    <row r="6772" spans="1:4" ht="54" x14ac:dyDescent="0.25">
      <c r="A6772" s="440" t="s">
        <v>39452</v>
      </c>
      <c r="B6772" s="437" t="s">
        <v>39453</v>
      </c>
      <c r="C6772" s="440" t="s">
        <v>9421</v>
      </c>
      <c r="D6772" s="443" t="s">
        <v>60450</v>
      </c>
    </row>
    <row r="6773" spans="1:4" ht="54" x14ac:dyDescent="0.25">
      <c r="A6773" s="440" t="s">
        <v>39454</v>
      </c>
      <c r="B6773" s="437" t="s">
        <v>39455</v>
      </c>
      <c r="C6773" s="440" t="s">
        <v>9421</v>
      </c>
      <c r="D6773" s="443" t="s">
        <v>60451</v>
      </c>
    </row>
    <row r="6774" spans="1:4" ht="54" x14ac:dyDescent="0.25">
      <c r="A6774" s="440" t="s">
        <v>39456</v>
      </c>
      <c r="B6774" s="437" t="s">
        <v>39457</v>
      </c>
      <c r="C6774" s="440" t="s">
        <v>9421</v>
      </c>
      <c r="D6774" s="443" t="s">
        <v>60452</v>
      </c>
    </row>
    <row r="6775" spans="1:4" ht="54" x14ac:dyDescent="0.25">
      <c r="A6775" s="440" t="s">
        <v>39458</v>
      </c>
      <c r="B6775" s="437" t="s">
        <v>39459</v>
      </c>
      <c r="C6775" s="440" t="s">
        <v>9421</v>
      </c>
      <c r="D6775" s="443" t="s">
        <v>60453</v>
      </c>
    </row>
    <row r="6776" spans="1:4" ht="40.5" x14ac:dyDescent="0.25">
      <c r="A6776" s="440" t="s">
        <v>39460</v>
      </c>
      <c r="B6776" s="437" t="s">
        <v>39461</v>
      </c>
      <c r="C6776" s="440" t="s">
        <v>9421</v>
      </c>
      <c r="D6776" s="443" t="s">
        <v>60454</v>
      </c>
    </row>
    <row r="6777" spans="1:4" ht="40.5" x14ac:dyDescent="0.25">
      <c r="A6777" s="440" t="s">
        <v>39462</v>
      </c>
      <c r="B6777" s="437" t="s">
        <v>39463</v>
      </c>
      <c r="C6777" s="440" t="s">
        <v>9421</v>
      </c>
      <c r="D6777" s="443" t="s">
        <v>60455</v>
      </c>
    </row>
    <row r="6778" spans="1:4" ht="40.5" x14ac:dyDescent="0.25">
      <c r="A6778" s="440" t="s">
        <v>39464</v>
      </c>
      <c r="B6778" s="437" t="s">
        <v>39465</v>
      </c>
      <c r="C6778" s="440" t="s">
        <v>9421</v>
      </c>
      <c r="D6778" s="443" t="s">
        <v>60456</v>
      </c>
    </row>
    <row r="6779" spans="1:4" ht="40.5" x14ac:dyDescent="0.25">
      <c r="A6779" s="440" t="s">
        <v>39466</v>
      </c>
      <c r="B6779" s="437" t="s">
        <v>39467</v>
      </c>
      <c r="C6779" s="440" t="s">
        <v>9421</v>
      </c>
      <c r="D6779" s="443" t="s">
        <v>60457</v>
      </c>
    </row>
    <row r="6780" spans="1:4" ht="40.5" x14ac:dyDescent="0.25">
      <c r="A6780" s="440" t="s">
        <v>39468</v>
      </c>
      <c r="B6780" s="437" t="s">
        <v>39469</v>
      </c>
      <c r="C6780" s="440" t="s">
        <v>9421</v>
      </c>
      <c r="D6780" s="443" t="s">
        <v>60458</v>
      </c>
    </row>
    <row r="6781" spans="1:4" ht="40.5" x14ac:dyDescent="0.25">
      <c r="A6781" s="440" t="s">
        <v>39470</v>
      </c>
      <c r="B6781" s="437" t="s">
        <v>39471</v>
      </c>
      <c r="C6781" s="440" t="s">
        <v>9421</v>
      </c>
      <c r="D6781" s="443" t="s">
        <v>60459</v>
      </c>
    </row>
    <row r="6782" spans="1:4" ht="40.5" x14ac:dyDescent="0.25">
      <c r="A6782" s="440" t="s">
        <v>39472</v>
      </c>
      <c r="B6782" s="437" t="s">
        <v>39473</v>
      </c>
      <c r="C6782" s="440" t="s">
        <v>9421</v>
      </c>
      <c r="D6782" s="443" t="s">
        <v>60460</v>
      </c>
    </row>
    <row r="6783" spans="1:4" ht="40.5" x14ac:dyDescent="0.25">
      <c r="A6783" s="440" t="s">
        <v>39474</v>
      </c>
      <c r="B6783" s="437" t="s">
        <v>39475</v>
      </c>
      <c r="C6783" s="440" t="s">
        <v>9421</v>
      </c>
      <c r="D6783" s="443" t="s">
        <v>60461</v>
      </c>
    </row>
    <row r="6784" spans="1:4" ht="40.5" x14ac:dyDescent="0.25">
      <c r="A6784" s="440" t="s">
        <v>39476</v>
      </c>
      <c r="B6784" s="437" t="s">
        <v>39477</v>
      </c>
      <c r="C6784" s="440" t="s">
        <v>9421</v>
      </c>
      <c r="D6784" s="443" t="s">
        <v>60462</v>
      </c>
    </row>
    <row r="6785" spans="1:4" ht="40.5" x14ac:dyDescent="0.25">
      <c r="A6785" s="440" t="s">
        <v>39478</v>
      </c>
      <c r="B6785" s="437" t="s">
        <v>39479</v>
      </c>
      <c r="C6785" s="440" t="s">
        <v>9421</v>
      </c>
      <c r="D6785" s="443" t="s">
        <v>60463</v>
      </c>
    </row>
    <row r="6786" spans="1:4" ht="40.5" x14ac:dyDescent="0.25">
      <c r="A6786" s="440" t="s">
        <v>39480</v>
      </c>
      <c r="B6786" s="437" t="s">
        <v>39481</v>
      </c>
      <c r="C6786" s="440" t="s">
        <v>9421</v>
      </c>
      <c r="D6786" s="443" t="s">
        <v>60464</v>
      </c>
    </row>
    <row r="6787" spans="1:4" ht="40.5" x14ac:dyDescent="0.25">
      <c r="A6787" s="440" t="s">
        <v>39482</v>
      </c>
      <c r="B6787" s="437" t="s">
        <v>39483</v>
      </c>
      <c r="C6787" s="440" t="s">
        <v>9421</v>
      </c>
      <c r="D6787" s="443" t="s">
        <v>59095</v>
      </c>
    </row>
    <row r="6788" spans="1:4" ht="40.5" x14ac:dyDescent="0.25">
      <c r="A6788" s="440" t="s">
        <v>39484</v>
      </c>
      <c r="B6788" s="437" t="s">
        <v>39485</v>
      </c>
      <c r="C6788" s="440" t="s">
        <v>9421</v>
      </c>
      <c r="D6788" s="443" t="s">
        <v>60465</v>
      </c>
    </row>
    <row r="6789" spans="1:4" ht="40.5" x14ac:dyDescent="0.25">
      <c r="A6789" s="440" t="s">
        <v>39486</v>
      </c>
      <c r="B6789" s="437" t="s">
        <v>39487</v>
      </c>
      <c r="C6789" s="440" t="s">
        <v>9421</v>
      </c>
      <c r="D6789" s="443" t="s">
        <v>60466</v>
      </c>
    </row>
    <row r="6790" spans="1:4" ht="40.5" x14ac:dyDescent="0.25">
      <c r="A6790" s="440" t="s">
        <v>39488</v>
      </c>
      <c r="B6790" s="437" t="s">
        <v>39489</v>
      </c>
      <c r="C6790" s="440" t="s">
        <v>9421</v>
      </c>
      <c r="D6790" s="443" t="s">
        <v>60467</v>
      </c>
    </row>
    <row r="6791" spans="1:4" ht="40.5" x14ac:dyDescent="0.25">
      <c r="A6791" s="440" t="s">
        <v>39490</v>
      </c>
      <c r="B6791" s="437" t="s">
        <v>39491</v>
      </c>
      <c r="C6791" s="440" t="s">
        <v>9421</v>
      </c>
      <c r="D6791" s="443" t="s">
        <v>60468</v>
      </c>
    </row>
    <row r="6792" spans="1:4" ht="40.5" x14ac:dyDescent="0.25">
      <c r="A6792" s="440" t="s">
        <v>39492</v>
      </c>
      <c r="B6792" s="437" t="s">
        <v>39493</v>
      </c>
      <c r="C6792" s="440" t="s">
        <v>9421</v>
      </c>
      <c r="D6792" s="443" t="s">
        <v>60469</v>
      </c>
    </row>
    <row r="6793" spans="1:4" ht="40.5" x14ac:dyDescent="0.25">
      <c r="A6793" s="440" t="s">
        <v>39494</v>
      </c>
      <c r="B6793" s="437" t="s">
        <v>39495</v>
      </c>
      <c r="C6793" s="440" t="s">
        <v>9421</v>
      </c>
      <c r="D6793" s="443" t="s">
        <v>60470</v>
      </c>
    </row>
    <row r="6794" spans="1:4" ht="40.5" x14ac:dyDescent="0.25">
      <c r="A6794" s="440" t="s">
        <v>39496</v>
      </c>
      <c r="B6794" s="437" t="s">
        <v>39497</v>
      </c>
      <c r="C6794" s="440" t="s">
        <v>9421</v>
      </c>
      <c r="D6794" s="443" t="s">
        <v>60471</v>
      </c>
    </row>
    <row r="6795" spans="1:4" ht="54" x14ac:dyDescent="0.25">
      <c r="A6795" s="440" t="s">
        <v>39498</v>
      </c>
      <c r="B6795" s="437" t="s">
        <v>39499</v>
      </c>
      <c r="C6795" s="440" t="s">
        <v>9421</v>
      </c>
      <c r="D6795" s="443" t="s">
        <v>60472</v>
      </c>
    </row>
    <row r="6796" spans="1:4" ht="54" x14ac:dyDescent="0.25">
      <c r="A6796" s="440" t="s">
        <v>39500</v>
      </c>
      <c r="B6796" s="437" t="s">
        <v>39501</v>
      </c>
      <c r="C6796" s="440" t="s">
        <v>9421</v>
      </c>
      <c r="D6796" s="443" t="s">
        <v>60473</v>
      </c>
    </row>
    <row r="6797" spans="1:4" ht="54" x14ac:dyDescent="0.25">
      <c r="A6797" s="440" t="s">
        <v>39502</v>
      </c>
      <c r="B6797" s="437" t="s">
        <v>39503</v>
      </c>
      <c r="C6797" s="440" t="s">
        <v>9421</v>
      </c>
      <c r="D6797" s="443" t="s">
        <v>60474</v>
      </c>
    </row>
    <row r="6798" spans="1:4" ht="54" x14ac:dyDescent="0.25">
      <c r="A6798" s="440" t="s">
        <v>39504</v>
      </c>
      <c r="B6798" s="437" t="s">
        <v>39505</v>
      </c>
      <c r="C6798" s="440" t="s">
        <v>9421</v>
      </c>
      <c r="D6798" s="443" t="s">
        <v>60475</v>
      </c>
    </row>
    <row r="6799" spans="1:4" ht="54" x14ac:dyDescent="0.25">
      <c r="A6799" s="440" t="s">
        <v>39506</v>
      </c>
      <c r="B6799" s="437" t="s">
        <v>39507</v>
      </c>
      <c r="C6799" s="440" t="s">
        <v>9421</v>
      </c>
      <c r="D6799" s="443" t="s">
        <v>60476</v>
      </c>
    </row>
    <row r="6800" spans="1:4" ht="54" x14ac:dyDescent="0.25">
      <c r="A6800" s="440" t="s">
        <v>39508</v>
      </c>
      <c r="B6800" s="437" t="s">
        <v>39509</v>
      </c>
      <c r="C6800" s="440" t="s">
        <v>9421</v>
      </c>
      <c r="D6800" s="443" t="s">
        <v>60477</v>
      </c>
    </row>
    <row r="6801" spans="1:4" ht="54" x14ac:dyDescent="0.25">
      <c r="A6801" s="440" t="s">
        <v>39510</v>
      </c>
      <c r="B6801" s="437" t="s">
        <v>39511</v>
      </c>
      <c r="C6801" s="440" t="s">
        <v>9421</v>
      </c>
      <c r="D6801" s="443" t="s">
        <v>60478</v>
      </c>
    </row>
    <row r="6802" spans="1:4" ht="54" x14ac:dyDescent="0.25">
      <c r="A6802" s="440" t="s">
        <v>39512</v>
      </c>
      <c r="B6802" s="437" t="s">
        <v>39513</v>
      </c>
      <c r="C6802" s="440" t="s">
        <v>9421</v>
      </c>
      <c r="D6802" s="443" t="s">
        <v>60479</v>
      </c>
    </row>
    <row r="6803" spans="1:4" ht="54" x14ac:dyDescent="0.25">
      <c r="A6803" s="440" t="s">
        <v>39514</v>
      </c>
      <c r="B6803" s="437" t="s">
        <v>39515</v>
      </c>
      <c r="C6803" s="440" t="s">
        <v>9421</v>
      </c>
      <c r="D6803" s="443" t="s">
        <v>60480</v>
      </c>
    </row>
    <row r="6804" spans="1:4" ht="40.5" x14ac:dyDescent="0.25">
      <c r="A6804" s="440" t="s">
        <v>39516</v>
      </c>
      <c r="B6804" s="437" t="s">
        <v>39517</v>
      </c>
      <c r="C6804" s="440" t="s">
        <v>9421</v>
      </c>
      <c r="D6804" s="443" t="s">
        <v>60481</v>
      </c>
    </row>
    <row r="6805" spans="1:4" ht="40.5" x14ac:dyDescent="0.25">
      <c r="A6805" s="440" t="s">
        <v>39518</v>
      </c>
      <c r="B6805" s="437" t="s">
        <v>39519</v>
      </c>
      <c r="C6805" s="440" t="s">
        <v>9421</v>
      </c>
      <c r="D6805" s="443" t="s">
        <v>43763</v>
      </c>
    </row>
    <row r="6806" spans="1:4" ht="40.5" x14ac:dyDescent="0.25">
      <c r="A6806" s="440" t="s">
        <v>39520</v>
      </c>
      <c r="B6806" s="437" t="s">
        <v>39521</v>
      </c>
      <c r="C6806" s="440" t="s">
        <v>9421</v>
      </c>
      <c r="D6806" s="443" t="s">
        <v>60482</v>
      </c>
    </row>
    <row r="6807" spans="1:4" ht="40.5" x14ac:dyDescent="0.25">
      <c r="A6807" s="440" t="s">
        <v>39522</v>
      </c>
      <c r="B6807" s="437" t="s">
        <v>39523</v>
      </c>
      <c r="C6807" s="440" t="s">
        <v>9421</v>
      </c>
      <c r="D6807" s="443" t="s">
        <v>60483</v>
      </c>
    </row>
    <row r="6808" spans="1:4" ht="40.5" x14ac:dyDescent="0.25">
      <c r="A6808" s="440" t="s">
        <v>39524</v>
      </c>
      <c r="B6808" s="437" t="s">
        <v>39525</v>
      </c>
      <c r="C6808" s="440" t="s">
        <v>9421</v>
      </c>
      <c r="D6808" s="443" t="s">
        <v>60484</v>
      </c>
    </row>
    <row r="6809" spans="1:4" ht="27" x14ac:dyDescent="0.25">
      <c r="A6809" s="440" t="s">
        <v>39526</v>
      </c>
      <c r="B6809" s="437" t="s">
        <v>39527</v>
      </c>
      <c r="C6809" s="440" t="s">
        <v>9421</v>
      </c>
      <c r="D6809" s="443" t="s">
        <v>60485</v>
      </c>
    </row>
    <row r="6810" spans="1:4" ht="27" x14ac:dyDescent="0.25">
      <c r="A6810" s="440" t="s">
        <v>39528</v>
      </c>
      <c r="B6810" s="437" t="s">
        <v>39529</v>
      </c>
      <c r="C6810" s="440" t="s">
        <v>9421</v>
      </c>
      <c r="D6810" s="443" t="s">
        <v>60486</v>
      </c>
    </row>
    <row r="6811" spans="1:4" ht="27" x14ac:dyDescent="0.25">
      <c r="A6811" s="440" t="s">
        <v>39530</v>
      </c>
      <c r="B6811" s="437" t="s">
        <v>39531</v>
      </c>
      <c r="C6811" s="440" t="s">
        <v>9421</v>
      </c>
      <c r="D6811" s="443" t="s">
        <v>60487</v>
      </c>
    </row>
    <row r="6812" spans="1:4" ht="27" x14ac:dyDescent="0.25">
      <c r="A6812" s="440" t="s">
        <v>39532</v>
      </c>
      <c r="B6812" s="437" t="s">
        <v>39533</v>
      </c>
      <c r="C6812" s="440" t="s">
        <v>9421</v>
      </c>
      <c r="D6812" s="443" t="s">
        <v>60488</v>
      </c>
    </row>
    <row r="6813" spans="1:4" ht="40.5" x14ac:dyDescent="0.25">
      <c r="A6813" s="440" t="s">
        <v>39534</v>
      </c>
      <c r="B6813" s="437" t="s">
        <v>39535</v>
      </c>
      <c r="C6813" s="440" t="s">
        <v>9421</v>
      </c>
      <c r="D6813" s="443" t="s">
        <v>60489</v>
      </c>
    </row>
    <row r="6814" spans="1:4" ht="40.5" x14ac:dyDescent="0.25">
      <c r="A6814" s="440" t="s">
        <v>39536</v>
      </c>
      <c r="B6814" s="437" t="s">
        <v>39537</v>
      </c>
      <c r="C6814" s="440" t="s">
        <v>9421</v>
      </c>
      <c r="D6814" s="443" t="s">
        <v>60490</v>
      </c>
    </row>
    <row r="6815" spans="1:4" ht="40.5" x14ac:dyDescent="0.25">
      <c r="A6815" s="440" t="s">
        <v>39538</v>
      </c>
      <c r="B6815" s="437" t="s">
        <v>39539</v>
      </c>
      <c r="C6815" s="440" t="s">
        <v>9421</v>
      </c>
      <c r="D6815" s="443" t="s">
        <v>60491</v>
      </c>
    </row>
    <row r="6816" spans="1:4" ht="40.5" x14ac:dyDescent="0.25">
      <c r="A6816" s="440" t="s">
        <v>39541</v>
      </c>
      <c r="B6816" s="437" t="s">
        <v>39542</v>
      </c>
      <c r="C6816" s="440" t="s">
        <v>9421</v>
      </c>
      <c r="D6816" s="443" t="s">
        <v>60492</v>
      </c>
    </row>
    <row r="6817" spans="1:4" ht="40.5" x14ac:dyDescent="0.25">
      <c r="A6817" s="440" t="s">
        <v>39543</v>
      </c>
      <c r="B6817" s="437" t="s">
        <v>39544</v>
      </c>
      <c r="C6817" s="440" t="s">
        <v>9421</v>
      </c>
      <c r="D6817" s="443" t="s">
        <v>60493</v>
      </c>
    </row>
    <row r="6818" spans="1:4" ht="40.5" x14ac:dyDescent="0.25">
      <c r="A6818" s="440" t="s">
        <v>39545</v>
      </c>
      <c r="B6818" s="437" t="s">
        <v>39546</v>
      </c>
      <c r="C6818" s="440" t="s">
        <v>9421</v>
      </c>
      <c r="D6818" s="443" t="s">
        <v>60494</v>
      </c>
    </row>
    <row r="6819" spans="1:4" ht="40.5" x14ac:dyDescent="0.25">
      <c r="A6819" s="440" t="s">
        <v>39547</v>
      </c>
      <c r="B6819" s="437" t="s">
        <v>39548</v>
      </c>
      <c r="C6819" s="440" t="s">
        <v>9421</v>
      </c>
      <c r="D6819" s="443" t="s">
        <v>60495</v>
      </c>
    </row>
    <row r="6820" spans="1:4" ht="40.5" x14ac:dyDescent="0.25">
      <c r="A6820" s="440" t="s">
        <v>39549</v>
      </c>
      <c r="B6820" s="437" t="s">
        <v>39550</v>
      </c>
      <c r="C6820" s="440" t="s">
        <v>9421</v>
      </c>
      <c r="D6820" s="443" t="s">
        <v>60496</v>
      </c>
    </row>
    <row r="6821" spans="1:4" ht="40.5" x14ac:dyDescent="0.25">
      <c r="A6821" s="440" t="s">
        <v>39551</v>
      </c>
      <c r="B6821" s="437" t="s">
        <v>39552</v>
      </c>
      <c r="C6821" s="440" t="s">
        <v>9421</v>
      </c>
      <c r="D6821" s="443" t="s">
        <v>60497</v>
      </c>
    </row>
    <row r="6822" spans="1:4" ht="27" x14ac:dyDescent="0.25">
      <c r="A6822" s="440" t="s">
        <v>39553</v>
      </c>
      <c r="B6822" s="437" t="s">
        <v>39554</v>
      </c>
      <c r="C6822" s="440" t="s">
        <v>9421</v>
      </c>
      <c r="D6822" s="443" t="s">
        <v>60498</v>
      </c>
    </row>
    <row r="6823" spans="1:4" ht="27" x14ac:dyDescent="0.25">
      <c r="A6823" s="440" t="s">
        <v>39555</v>
      </c>
      <c r="B6823" s="437" t="s">
        <v>39556</v>
      </c>
      <c r="C6823" s="440" t="s">
        <v>9421</v>
      </c>
      <c r="D6823" s="443" t="s">
        <v>60499</v>
      </c>
    </row>
    <row r="6824" spans="1:4" ht="27" x14ac:dyDescent="0.25">
      <c r="A6824" s="440" t="s">
        <v>39557</v>
      </c>
      <c r="B6824" s="437" t="s">
        <v>39558</v>
      </c>
      <c r="C6824" s="440" t="s">
        <v>9421</v>
      </c>
      <c r="D6824" s="443" t="s">
        <v>60500</v>
      </c>
    </row>
    <row r="6825" spans="1:4" ht="40.5" x14ac:dyDescent="0.25">
      <c r="A6825" s="440" t="s">
        <v>39559</v>
      </c>
      <c r="B6825" s="437" t="s">
        <v>39560</v>
      </c>
      <c r="C6825" s="440" t="s">
        <v>9421</v>
      </c>
      <c r="D6825" s="443" t="s">
        <v>60501</v>
      </c>
    </row>
    <row r="6826" spans="1:4" ht="40.5" x14ac:dyDescent="0.25">
      <c r="A6826" s="440" t="s">
        <v>39561</v>
      </c>
      <c r="B6826" s="437" t="s">
        <v>39562</v>
      </c>
      <c r="C6826" s="440" t="s">
        <v>9421</v>
      </c>
      <c r="D6826" s="443" t="s">
        <v>60502</v>
      </c>
    </row>
    <row r="6827" spans="1:4" ht="40.5" x14ac:dyDescent="0.25">
      <c r="A6827" s="440" t="s">
        <v>39563</v>
      </c>
      <c r="B6827" s="437" t="s">
        <v>39564</v>
      </c>
      <c r="C6827" s="440" t="s">
        <v>9421</v>
      </c>
      <c r="D6827" s="443" t="s">
        <v>60503</v>
      </c>
    </row>
    <row r="6828" spans="1:4" ht="27" x14ac:dyDescent="0.25">
      <c r="A6828" s="440" t="s">
        <v>39565</v>
      </c>
      <c r="B6828" s="437" t="s">
        <v>39566</v>
      </c>
      <c r="C6828" s="440" t="s">
        <v>9421</v>
      </c>
      <c r="D6828" s="443" t="s">
        <v>60504</v>
      </c>
    </row>
    <row r="6829" spans="1:4" ht="27" x14ac:dyDescent="0.25">
      <c r="A6829" s="440" t="s">
        <v>39567</v>
      </c>
      <c r="B6829" s="437" t="s">
        <v>39568</v>
      </c>
      <c r="C6829" s="440" t="s">
        <v>9421</v>
      </c>
      <c r="D6829" s="443" t="s">
        <v>60505</v>
      </c>
    </row>
    <row r="6830" spans="1:4" ht="27" x14ac:dyDescent="0.25">
      <c r="A6830" s="440" t="s">
        <v>39569</v>
      </c>
      <c r="B6830" s="437" t="s">
        <v>39570</v>
      </c>
      <c r="C6830" s="440" t="s">
        <v>9421</v>
      </c>
      <c r="D6830" s="443" t="s">
        <v>60506</v>
      </c>
    </row>
    <row r="6831" spans="1:4" ht="27" x14ac:dyDescent="0.25">
      <c r="A6831" s="440" t="s">
        <v>39571</v>
      </c>
      <c r="B6831" s="437" t="s">
        <v>39572</v>
      </c>
      <c r="C6831" s="440" t="s">
        <v>9421</v>
      </c>
      <c r="D6831" s="443" t="s">
        <v>60507</v>
      </c>
    </row>
    <row r="6832" spans="1:4" ht="27" x14ac:dyDescent="0.25">
      <c r="A6832" s="440" t="s">
        <v>39573</v>
      </c>
      <c r="B6832" s="437" t="s">
        <v>39574</v>
      </c>
      <c r="C6832" s="440" t="s">
        <v>9421</v>
      </c>
      <c r="D6832" s="443" t="s">
        <v>60508</v>
      </c>
    </row>
    <row r="6833" spans="1:4" ht="27" x14ac:dyDescent="0.25">
      <c r="A6833" s="440" t="s">
        <v>39575</v>
      </c>
      <c r="B6833" s="437" t="s">
        <v>39576</v>
      </c>
      <c r="C6833" s="440" t="s">
        <v>9421</v>
      </c>
      <c r="D6833" s="443" t="s">
        <v>60509</v>
      </c>
    </row>
    <row r="6834" spans="1:4" ht="27" x14ac:dyDescent="0.25">
      <c r="A6834" s="440" t="s">
        <v>39577</v>
      </c>
      <c r="B6834" s="437" t="s">
        <v>39578</v>
      </c>
      <c r="C6834" s="440" t="s">
        <v>9421</v>
      </c>
      <c r="D6834" s="443" t="s">
        <v>60510</v>
      </c>
    </row>
    <row r="6835" spans="1:4" ht="13.5" x14ac:dyDescent="0.25">
      <c r="A6835" s="440" t="s">
        <v>39579</v>
      </c>
      <c r="B6835" s="437" t="s">
        <v>39580</v>
      </c>
      <c r="C6835" s="440" t="s">
        <v>9421</v>
      </c>
      <c r="D6835" s="443" t="s">
        <v>60511</v>
      </c>
    </row>
    <row r="6836" spans="1:4" ht="27" x14ac:dyDescent="0.25">
      <c r="A6836" s="440" t="s">
        <v>39581</v>
      </c>
      <c r="B6836" s="437" t="s">
        <v>39582</v>
      </c>
      <c r="C6836" s="440" t="s">
        <v>9421</v>
      </c>
      <c r="D6836" s="443" t="s">
        <v>60512</v>
      </c>
    </row>
    <row r="6837" spans="1:4" ht="27" x14ac:dyDescent="0.25">
      <c r="A6837" s="440" t="s">
        <v>39583</v>
      </c>
      <c r="B6837" s="437" t="s">
        <v>39584</v>
      </c>
      <c r="C6837" s="440" t="s">
        <v>9421</v>
      </c>
      <c r="D6837" s="443" t="s">
        <v>60513</v>
      </c>
    </row>
    <row r="6838" spans="1:4" ht="40.5" x14ac:dyDescent="0.25">
      <c r="A6838" s="440" t="s">
        <v>39585</v>
      </c>
      <c r="B6838" s="437" t="s">
        <v>39586</v>
      </c>
      <c r="C6838" s="440" t="s">
        <v>9421</v>
      </c>
      <c r="D6838" s="443" t="s">
        <v>60514</v>
      </c>
    </row>
    <row r="6839" spans="1:4" ht="40.5" x14ac:dyDescent="0.25">
      <c r="A6839" s="440" t="s">
        <v>39587</v>
      </c>
      <c r="B6839" s="437" t="s">
        <v>57156</v>
      </c>
      <c r="C6839" s="440" t="s">
        <v>9421</v>
      </c>
      <c r="D6839" s="443" t="s">
        <v>60515</v>
      </c>
    </row>
    <row r="6840" spans="1:4" ht="27" x14ac:dyDescent="0.25">
      <c r="A6840" s="440" t="s">
        <v>39588</v>
      </c>
      <c r="B6840" s="437" t="s">
        <v>39589</v>
      </c>
      <c r="C6840" s="440" t="s">
        <v>9421</v>
      </c>
      <c r="D6840" s="443" t="s">
        <v>60516</v>
      </c>
    </row>
    <row r="6841" spans="1:4" ht="27" x14ac:dyDescent="0.25">
      <c r="A6841" s="440" t="s">
        <v>39590</v>
      </c>
      <c r="B6841" s="437" t="s">
        <v>57157</v>
      </c>
      <c r="C6841" s="440" t="s">
        <v>9421</v>
      </c>
      <c r="D6841" s="443" t="s">
        <v>60517</v>
      </c>
    </row>
    <row r="6842" spans="1:4" ht="27" x14ac:dyDescent="0.25">
      <c r="A6842" s="440" t="s">
        <v>39591</v>
      </c>
      <c r="B6842" s="437" t="s">
        <v>39592</v>
      </c>
      <c r="C6842" s="440" t="s">
        <v>9421</v>
      </c>
      <c r="D6842" s="443" t="s">
        <v>60518</v>
      </c>
    </row>
    <row r="6843" spans="1:4" ht="40.5" x14ac:dyDescent="0.25">
      <c r="A6843" s="440" t="s">
        <v>39593</v>
      </c>
      <c r="B6843" s="437" t="s">
        <v>39594</v>
      </c>
      <c r="C6843" s="440" t="s">
        <v>9421</v>
      </c>
      <c r="D6843" s="443" t="s">
        <v>44441</v>
      </c>
    </row>
    <row r="6844" spans="1:4" ht="40.5" x14ac:dyDescent="0.25">
      <c r="A6844" s="440" t="s">
        <v>39595</v>
      </c>
      <c r="B6844" s="437" t="s">
        <v>39596</v>
      </c>
      <c r="C6844" s="440" t="s">
        <v>9421</v>
      </c>
      <c r="D6844" s="443" t="s">
        <v>60519</v>
      </c>
    </row>
    <row r="6845" spans="1:4" ht="27" x14ac:dyDescent="0.25">
      <c r="A6845" s="440" t="s">
        <v>39597</v>
      </c>
      <c r="B6845" s="437" t="s">
        <v>39598</v>
      </c>
      <c r="C6845" s="440" t="s">
        <v>9421</v>
      </c>
      <c r="D6845" s="443" t="s">
        <v>60520</v>
      </c>
    </row>
    <row r="6846" spans="1:4" ht="27" x14ac:dyDescent="0.25">
      <c r="A6846" s="440" t="s">
        <v>39599</v>
      </c>
      <c r="B6846" s="437" t="s">
        <v>39600</v>
      </c>
      <c r="C6846" s="440" t="s">
        <v>9421</v>
      </c>
      <c r="D6846" s="443" t="s">
        <v>60521</v>
      </c>
    </row>
    <row r="6847" spans="1:4" ht="27" x14ac:dyDescent="0.25">
      <c r="A6847" s="440" t="s">
        <v>39601</v>
      </c>
      <c r="B6847" s="437" t="s">
        <v>57158</v>
      </c>
      <c r="C6847" s="440" t="s">
        <v>9421</v>
      </c>
      <c r="D6847" s="443" t="s">
        <v>60522</v>
      </c>
    </row>
    <row r="6848" spans="1:4" ht="27" x14ac:dyDescent="0.25">
      <c r="A6848" s="440" t="s">
        <v>39602</v>
      </c>
      <c r="B6848" s="437" t="s">
        <v>39603</v>
      </c>
      <c r="C6848" s="440" t="s">
        <v>9421</v>
      </c>
      <c r="D6848" s="443" t="s">
        <v>60523</v>
      </c>
    </row>
    <row r="6849" spans="1:4" ht="54" x14ac:dyDescent="0.25">
      <c r="A6849" s="440" t="s">
        <v>39604</v>
      </c>
      <c r="B6849" s="437" t="s">
        <v>39605</v>
      </c>
      <c r="C6849" s="440" t="s">
        <v>9421</v>
      </c>
      <c r="D6849" s="443" t="s">
        <v>60524</v>
      </c>
    </row>
    <row r="6850" spans="1:4" ht="40.5" x14ac:dyDescent="0.25">
      <c r="A6850" s="440" t="s">
        <v>39606</v>
      </c>
      <c r="B6850" s="437" t="s">
        <v>39607</v>
      </c>
      <c r="C6850" s="440" t="s">
        <v>9421</v>
      </c>
      <c r="D6850" s="443" t="s">
        <v>60525</v>
      </c>
    </row>
    <row r="6851" spans="1:4" ht="40.5" x14ac:dyDescent="0.25">
      <c r="A6851" s="440" t="s">
        <v>39608</v>
      </c>
      <c r="B6851" s="437" t="s">
        <v>39609</v>
      </c>
      <c r="C6851" s="440" t="s">
        <v>9421</v>
      </c>
      <c r="D6851" s="443" t="s">
        <v>60526</v>
      </c>
    </row>
    <row r="6852" spans="1:4" ht="40.5" x14ac:dyDescent="0.25">
      <c r="A6852" s="440" t="s">
        <v>39610</v>
      </c>
      <c r="B6852" s="437" t="s">
        <v>39611</v>
      </c>
      <c r="C6852" s="440" t="s">
        <v>9421</v>
      </c>
      <c r="D6852" s="443" t="s">
        <v>60527</v>
      </c>
    </row>
    <row r="6853" spans="1:4" ht="40.5" x14ac:dyDescent="0.25">
      <c r="A6853" s="440" t="s">
        <v>39612</v>
      </c>
      <c r="B6853" s="437" t="s">
        <v>39613</v>
      </c>
      <c r="C6853" s="440" t="s">
        <v>9421</v>
      </c>
      <c r="D6853" s="443" t="s">
        <v>60528</v>
      </c>
    </row>
    <row r="6854" spans="1:4" ht="40.5" x14ac:dyDescent="0.25">
      <c r="A6854" s="440" t="s">
        <v>39614</v>
      </c>
      <c r="B6854" s="437" t="s">
        <v>39615</v>
      </c>
      <c r="C6854" s="440" t="s">
        <v>9421</v>
      </c>
      <c r="D6854" s="443" t="s">
        <v>39540</v>
      </c>
    </row>
    <row r="6855" spans="1:4" ht="40.5" x14ac:dyDescent="0.25">
      <c r="A6855" s="440" t="s">
        <v>39616</v>
      </c>
      <c r="B6855" s="437" t="s">
        <v>39617</v>
      </c>
      <c r="C6855" s="440" t="s">
        <v>9421</v>
      </c>
      <c r="D6855" s="443" t="s">
        <v>60529</v>
      </c>
    </row>
    <row r="6856" spans="1:4" ht="40.5" x14ac:dyDescent="0.25">
      <c r="A6856" s="440" t="s">
        <v>39618</v>
      </c>
      <c r="B6856" s="437" t="s">
        <v>39619</v>
      </c>
      <c r="C6856" s="440" t="s">
        <v>9421</v>
      </c>
      <c r="D6856" s="443" t="s">
        <v>60530</v>
      </c>
    </row>
    <row r="6857" spans="1:4" ht="40.5" x14ac:dyDescent="0.25">
      <c r="A6857" s="440" t="s">
        <v>39620</v>
      </c>
      <c r="B6857" s="437" t="s">
        <v>39621</v>
      </c>
      <c r="C6857" s="440" t="s">
        <v>9421</v>
      </c>
      <c r="D6857" s="443" t="s">
        <v>60531</v>
      </c>
    </row>
    <row r="6858" spans="1:4" ht="40.5" x14ac:dyDescent="0.25">
      <c r="A6858" s="440" t="s">
        <v>39622</v>
      </c>
      <c r="B6858" s="437" t="s">
        <v>39623</v>
      </c>
      <c r="C6858" s="440" t="s">
        <v>9421</v>
      </c>
      <c r="D6858" s="443" t="s">
        <v>60532</v>
      </c>
    </row>
    <row r="6859" spans="1:4" ht="40.5" x14ac:dyDescent="0.25">
      <c r="A6859" s="440" t="s">
        <v>39624</v>
      </c>
      <c r="B6859" s="437" t="s">
        <v>39625</v>
      </c>
      <c r="C6859" s="440" t="s">
        <v>9421</v>
      </c>
      <c r="D6859" s="443" t="s">
        <v>60533</v>
      </c>
    </row>
    <row r="6860" spans="1:4" ht="40.5" x14ac:dyDescent="0.25">
      <c r="A6860" s="440" t="s">
        <v>39626</v>
      </c>
      <c r="B6860" s="437" t="s">
        <v>39627</v>
      </c>
      <c r="C6860" s="440" t="s">
        <v>9421</v>
      </c>
      <c r="D6860" s="443" t="s">
        <v>60534</v>
      </c>
    </row>
    <row r="6861" spans="1:4" ht="40.5" x14ac:dyDescent="0.25">
      <c r="A6861" s="440" t="s">
        <v>39628</v>
      </c>
      <c r="B6861" s="437" t="s">
        <v>39629</v>
      </c>
      <c r="C6861" s="440" t="s">
        <v>9421</v>
      </c>
      <c r="D6861" s="443" t="s">
        <v>60535</v>
      </c>
    </row>
    <row r="6862" spans="1:4" ht="40.5" x14ac:dyDescent="0.25">
      <c r="A6862" s="440" t="s">
        <v>39630</v>
      </c>
      <c r="B6862" s="437" t="s">
        <v>39631</v>
      </c>
      <c r="C6862" s="440" t="s">
        <v>9421</v>
      </c>
      <c r="D6862" s="443" t="s">
        <v>60536</v>
      </c>
    </row>
    <row r="6863" spans="1:4" ht="40.5" x14ac:dyDescent="0.25">
      <c r="A6863" s="440" t="s">
        <v>39632</v>
      </c>
      <c r="B6863" s="437" t="s">
        <v>39633</v>
      </c>
      <c r="C6863" s="440" t="s">
        <v>9421</v>
      </c>
      <c r="D6863" s="443" t="s">
        <v>60537</v>
      </c>
    </row>
    <row r="6864" spans="1:4" ht="40.5" x14ac:dyDescent="0.25">
      <c r="A6864" s="440" t="s">
        <v>39634</v>
      </c>
      <c r="B6864" s="437" t="s">
        <v>39635</v>
      </c>
      <c r="C6864" s="440" t="s">
        <v>9421</v>
      </c>
      <c r="D6864" s="443" t="s">
        <v>60538</v>
      </c>
    </row>
    <row r="6865" spans="1:4" ht="40.5" x14ac:dyDescent="0.25">
      <c r="A6865" s="440" t="s">
        <v>39636</v>
      </c>
      <c r="B6865" s="437" t="s">
        <v>39637</v>
      </c>
      <c r="C6865" s="440" t="s">
        <v>9421</v>
      </c>
      <c r="D6865" s="443" t="s">
        <v>60539</v>
      </c>
    </row>
    <row r="6866" spans="1:4" ht="40.5" x14ac:dyDescent="0.25">
      <c r="A6866" s="440" t="s">
        <v>39638</v>
      </c>
      <c r="B6866" s="437" t="s">
        <v>39639</v>
      </c>
      <c r="C6866" s="440" t="s">
        <v>9421</v>
      </c>
      <c r="D6866" s="443" t="s">
        <v>60540</v>
      </c>
    </row>
    <row r="6867" spans="1:4" ht="40.5" x14ac:dyDescent="0.25">
      <c r="A6867" s="440" t="s">
        <v>39640</v>
      </c>
      <c r="B6867" s="437" t="s">
        <v>39641</v>
      </c>
      <c r="C6867" s="440" t="s">
        <v>9421</v>
      </c>
      <c r="D6867" s="443" t="s">
        <v>60541</v>
      </c>
    </row>
    <row r="6868" spans="1:4" ht="40.5" x14ac:dyDescent="0.25">
      <c r="A6868" s="440" t="s">
        <v>39642</v>
      </c>
      <c r="B6868" s="437" t="s">
        <v>39643</v>
      </c>
      <c r="C6868" s="440" t="s">
        <v>9421</v>
      </c>
      <c r="D6868" s="443" t="s">
        <v>60542</v>
      </c>
    </row>
    <row r="6869" spans="1:4" ht="54" x14ac:dyDescent="0.25">
      <c r="A6869" s="440" t="s">
        <v>39645</v>
      </c>
      <c r="B6869" s="437" t="s">
        <v>39646</v>
      </c>
      <c r="C6869" s="440" t="s">
        <v>9421</v>
      </c>
      <c r="D6869" s="443" t="s">
        <v>60543</v>
      </c>
    </row>
    <row r="6870" spans="1:4" ht="40.5" x14ac:dyDescent="0.25">
      <c r="A6870" s="440" t="s">
        <v>39647</v>
      </c>
      <c r="B6870" s="437" t="s">
        <v>39648</v>
      </c>
      <c r="C6870" s="440" t="s">
        <v>9421</v>
      </c>
      <c r="D6870" s="443" t="s">
        <v>60544</v>
      </c>
    </row>
    <row r="6871" spans="1:4" ht="27" x14ac:dyDescent="0.25">
      <c r="A6871" s="440" t="s">
        <v>39649</v>
      </c>
      <c r="B6871" s="437" t="s">
        <v>39650</v>
      </c>
      <c r="C6871" s="440" t="s">
        <v>9421</v>
      </c>
      <c r="D6871" s="443" t="s">
        <v>60545</v>
      </c>
    </row>
    <row r="6872" spans="1:4" ht="27" x14ac:dyDescent="0.25">
      <c r="A6872" s="440" t="s">
        <v>39651</v>
      </c>
      <c r="B6872" s="437" t="s">
        <v>39652</v>
      </c>
      <c r="C6872" s="440" t="s">
        <v>9421</v>
      </c>
      <c r="D6872" s="443" t="s">
        <v>60546</v>
      </c>
    </row>
    <row r="6873" spans="1:4" ht="40.5" x14ac:dyDescent="0.25">
      <c r="A6873" s="440" t="s">
        <v>39653</v>
      </c>
      <c r="B6873" s="437" t="s">
        <v>39654</v>
      </c>
      <c r="C6873" s="440" t="s">
        <v>9421</v>
      </c>
      <c r="D6873" s="443" t="s">
        <v>60547</v>
      </c>
    </row>
    <row r="6874" spans="1:4" ht="40.5" x14ac:dyDescent="0.25">
      <c r="A6874" s="440" t="s">
        <v>39655</v>
      </c>
      <c r="B6874" s="437" t="s">
        <v>39656</v>
      </c>
      <c r="C6874" s="440" t="s">
        <v>9421</v>
      </c>
      <c r="D6874" s="443" t="s">
        <v>60548</v>
      </c>
    </row>
    <row r="6875" spans="1:4" ht="40.5" x14ac:dyDescent="0.25">
      <c r="A6875" s="440" t="s">
        <v>57567</v>
      </c>
      <c r="B6875" s="437" t="s">
        <v>57159</v>
      </c>
      <c r="C6875" s="440" t="s">
        <v>9421</v>
      </c>
      <c r="D6875" s="443" t="s">
        <v>60549</v>
      </c>
    </row>
    <row r="6876" spans="1:4" ht="13.5" x14ac:dyDescent="0.25">
      <c r="A6876" s="440" t="s">
        <v>39657</v>
      </c>
      <c r="B6876" s="437" t="s">
        <v>18020</v>
      </c>
      <c r="C6876" s="440" t="s">
        <v>9421</v>
      </c>
      <c r="D6876" s="443" t="s">
        <v>11709</v>
      </c>
    </row>
    <row r="6877" spans="1:4" ht="13.5" x14ac:dyDescent="0.25">
      <c r="A6877" s="440" t="s">
        <v>39658</v>
      </c>
      <c r="B6877" s="437" t="s">
        <v>18021</v>
      </c>
      <c r="C6877" s="440" t="s">
        <v>9421</v>
      </c>
      <c r="D6877" s="443" t="s">
        <v>27710</v>
      </c>
    </row>
    <row r="6878" spans="1:4" ht="13.5" x14ac:dyDescent="0.25">
      <c r="A6878" s="440" t="s">
        <v>39660</v>
      </c>
      <c r="B6878" s="437" t="s">
        <v>18022</v>
      </c>
      <c r="C6878" s="440" t="s">
        <v>9421</v>
      </c>
      <c r="D6878" s="443" t="s">
        <v>58170</v>
      </c>
    </row>
    <row r="6879" spans="1:4" ht="27" x14ac:dyDescent="0.25">
      <c r="A6879" s="440" t="s">
        <v>39661</v>
      </c>
      <c r="B6879" s="437" t="s">
        <v>39662</v>
      </c>
      <c r="C6879" s="440" t="s">
        <v>39663</v>
      </c>
      <c r="D6879" s="443" t="s">
        <v>8586</v>
      </c>
    </row>
    <row r="6880" spans="1:4" ht="27" x14ac:dyDescent="0.25">
      <c r="A6880" s="440" t="s">
        <v>39664</v>
      </c>
      <c r="B6880" s="437" t="s">
        <v>39665</v>
      </c>
      <c r="C6880" s="440" t="s">
        <v>39663</v>
      </c>
      <c r="D6880" s="443" t="s">
        <v>27498</v>
      </c>
    </row>
    <row r="6881" spans="1:4" ht="27" x14ac:dyDescent="0.25">
      <c r="A6881" s="440" t="s">
        <v>39666</v>
      </c>
      <c r="B6881" s="437" t="s">
        <v>39667</v>
      </c>
      <c r="C6881" s="440" t="s">
        <v>39663</v>
      </c>
      <c r="D6881" s="443" t="s">
        <v>8396</v>
      </c>
    </row>
    <row r="6882" spans="1:4" ht="27" x14ac:dyDescent="0.25">
      <c r="A6882" s="440" t="s">
        <v>39668</v>
      </c>
      <c r="B6882" s="437" t="s">
        <v>39669</v>
      </c>
      <c r="C6882" s="440" t="s">
        <v>39663</v>
      </c>
      <c r="D6882" s="443" t="s">
        <v>17991</v>
      </c>
    </row>
    <row r="6883" spans="1:4" ht="27" x14ac:dyDescent="0.25">
      <c r="A6883" s="440" t="s">
        <v>39670</v>
      </c>
      <c r="B6883" s="437" t="s">
        <v>39671</v>
      </c>
      <c r="C6883" s="440" t="s">
        <v>39663</v>
      </c>
      <c r="D6883" s="443" t="s">
        <v>8856</v>
      </c>
    </row>
    <row r="6884" spans="1:4" ht="27" x14ac:dyDescent="0.25">
      <c r="A6884" s="440" t="s">
        <v>39672</v>
      </c>
      <c r="B6884" s="437" t="s">
        <v>39673</v>
      </c>
      <c r="C6884" s="440" t="s">
        <v>39663</v>
      </c>
      <c r="D6884" s="443" t="s">
        <v>8999</v>
      </c>
    </row>
    <row r="6885" spans="1:4" ht="27" x14ac:dyDescent="0.25">
      <c r="A6885" s="440" t="s">
        <v>39674</v>
      </c>
      <c r="B6885" s="437" t="s">
        <v>39675</v>
      </c>
      <c r="C6885" s="440" t="s">
        <v>39663</v>
      </c>
      <c r="D6885" s="443" t="s">
        <v>8619</v>
      </c>
    </row>
    <row r="6886" spans="1:4" ht="27" x14ac:dyDescent="0.25">
      <c r="A6886" s="440" t="s">
        <v>39676</v>
      </c>
      <c r="B6886" s="437" t="s">
        <v>39677</v>
      </c>
      <c r="C6886" s="440" t="s">
        <v>39663</v>
      </c>
      <c r="D6886" s="443" t="s">
        <v>8680</v>
      </c>
    </row>
    <row r="6887" spans="1:4" ht="27" x14ac:dyDescent="0.25">
      <c r="A6887" s="440" t="s">
        <v>39678</v>
      </c>
      <c r="B6887" s="437" t="s">
        <v>39679</v>
      </c>
      <c r="C6887" s="440" t="s">
        <v>39663</v>
      </c>
      <c r="D6887" s="443" t="s">
        <v>16033</v>
      </c>
    </row>
    <row r="6888" spans="1:4" ht="27" x14ac:dyDescent="0.25">
      <c r="A6888" s="440" t="s">
        <v>39680</v>
      </c>
      <c r="B6888" s="437" t="s">
        <v>39681</v>
      </c>
      <c r="C6888" s="440" t="s">
        <v>39663</v>
      </c>
      <c r="D6888" s="443" t="s">
        <v>8121</v>
      </c>
    </row>
    <row r="6889" spans="1:4" ht="27" x14ac:dyDescent="0.25">
      <c r="A6889" s="440" t="s">
        <v>39682</v>
      </c>
      <c r="B6889" s="437" t="s">
        <v>39683</v>
      </c>
      <c r="C6889" s="440" t="s">
        <v>16089</v>
      </c>
      <c r="D6889" s="443" t="s">
        <v>60550</v>
      </c>
    </row>
    <row r="6890" spans="1:4" ht="27" x14ac:dyDescent="0.25">
      <c r="A6890" s="440" t="s">
        <v>39684</v>
      </c>
      <c r="B6890" s="437" t="s">
        <v>39685</v>
      </c>
      <c r="C6890" s="440" t="s">
        <v>16089</v>
      </c>
      <c r="D6890" s="443" t="s">
        <v>60551</v>
      </c>
    </row>
    <row r="6891" spans="1:4" ht="27" x14ac:dyDescent="0.25">
      <c r="A6891" s="440" t="s">
        <v>39686</v>
      </c>
      <c r="B6891" s="437" t="s">
        <v>39687</v>
      </c>
      <c r="C6891" s="440" t="s">
        <v>16089</v>
      </c>
      <c r="D6891" s="443" t="s">
        <v>60552</v>
      </c>
    </row>
    <row r="6892" spans="1:4" ht="27" x14ac:dyDescent="0.25">
      <c r="A6892" s="440" t="s">
        <v>39688</v>
      </c>
      <c r="B6892" s="437" t="s">
        <v>39689</v>
      </c>
      <c r="C6892" s="440" t="s">
        <v>39690</v>
      </c>
      <c r="D6892" s="443" t="s">
        <v>43118</v>
      </c>
    </row>
    <row r="6893" spans="1:4" ht="27" x14ac:dyDescent="0.25">
      <c r="A6893" s="440" t="s">
        <v>39691</v>
      </c>
      <c r="B6893" s="437" t="s">
        <v>39692</v>
      </c>
      <c r="C6893" s="440" t="s">
        <v>39690</v>
      </c>
      <c r="D6893" s="443" t="s">
        <v>13394</v>
      </c>
    </row>
    <row r="6894" spans="1:4" ht="40.5" x14ac:dyDescent="0.25">
      <c r="A6894" s="440" t="s">
        <v>39693</v>
      </c>
      <c r="B6894" s="437" t="s">
        <v>39694</v>
      </c>
      <c r="C6894" s="440" t="s">
        <v>39690</v>
      </c>
      <c r="D6894" s="443" t="s">
        <v>60553</v>
      </c>
    </row>
    <row r="6895" spans="1:4" ht="40.5" x14ac:dyDescent="0.25">
      <c r="A6895" s="440" t="s">
        <v>39696</v>
      </c>
      <c r="B6895" s="437" t="s">
        <v>39697</v>
      </c>
      <c r="C6895" s="440" t="s">
        <v>39690</v>
      </c>
      <c r="D6895" s="443" t="s">
        <v>8132</v>
      </c>
    </row>
    <row r="6896" spans="1:4" ht="40.5" x14ac:dyDescent="0.25">
      <c r="A6896" s="440" t="s">
        <v>39698</v>
      </c>
      <c r="B6896" s="437" t="s">
        <v>39699</v>
      </c>
      <c r="C6896" s="440" t="s">
        <v>39690</v>
      </c>
      <c r="D6896" s="443" t="s">
        <v>11799</v>
      </c>
    </row>
    <row r="6897" spans="1:4" ht="40.5" x14ac:dyDescent="0.25">
      <c r="A6897" s="440" t="s">
        <v>39700</v>
      </c>
      <c r="B6897" s="437" t="s">
        <v>39701</v>
      </c>
      <c r="C6897" s="440" t="s">
        <v>39690</v>
      </c>
      <c r="D6897" s="443" t="s">
        <v>39914</v>
      </c>
    </row>
    <row r="6898" spans="1:4" ht="40.5" x14ac:dyDescent="0.25">
      <c r="A6898" s="440" t="s">
        <v>39702</v>
      </c>
      <c r="B6898" s="437" t="s">
        <v>39703</v>
      </c>
      <c r="C6898" s="440" t="s">
        <v>39690</v>
      </c>
      <c r="D6898" s="443" t="s">
        <v>51862</v>
      </c>
    </row>
    <row r="6899" spans="1:4" ht="40.5" x14ac:dyDescent="0.25">
      <c r="A6899" s="440" t="s">
        <v>39704</v>
      </c>
      <c r="B6899" s="437" t="s">
        <v>39705</v>
      </c>
      <c r="C6899" s="440" t="s">
        <v>39690</v>
      </c>
      <c r="D6899" s="443" t="s">
        <v>28628</v>
      </c>
    </row>
    <row r="6900" spans="1:4" ht="40.5" x14ac:dyDescent="0.25">
      <c r="A6900" s="440" t="s">
        <v>39706</v>
      </c>
      <c r="B6900" s="437" t="s">
        <v>39707</v>
      </c>
      <c r="C6900" s="440" t="s">
        <v>39690</v>
      </c>
      <c r="D6900" s="443" t="s">
        <v>8364</v>
      </c>
    </row>
    <row r="6901" spans="1:4" ht="40.5" x14ac:dyDescent="0.25">
      <c r="A6901" s="440" t="s">
        <v>39708</v>
      </c>
      <c r="B6901" s="437" t="s">
        <v>39709</v>
      </c>
      <c r="C6901" s="440" t="s">
        <v>39690</v>
      </c>
      <c r="D6901" s="443" t="s">
        <v>13481</v>
      </c>
    </row>
    <row r="6902" spans="1:4" ht="40.5" x14ac:dyDescent="0.25">
      <c r="A6902" s="440" t="s">
        <v>39711</v>
      </c>
      <c r="B6902" s="437" t="s">
        <v>39712</v>
      </c>
      <c r="C6902" s="440" t="s">
        <v>39690</v>
      </c>
      <c r="D6902" s="443" t="s">
        <v>27388</v>
      </c>
    </row>
    <row r="6903" spans="1:4" ht="40.5" x14ac:dyDescent="0.25">
      <c r="A6903" s="440" t="s">
        <v>39714</v>
      </c>
      <c r="B6903" s="437" t="s">
        <v>39715</v>
      </c>
      <c r="C6903" s="440" t="s">
        <v>39690</v>
      </c>
      <c r="D6903" s="443" t="s">
        <v>8398</v>
      </c>
    </row>
    <row r="6904" spans="1:4" ht="27" x14ac:dyDescent="0.25">
      <c r="A6904" s="440" t="s">
        <v>39716</v>
      </c>
      <c r="B6904" s="437" t="s">
        <v>39717</v>
      </c>
      <c r="C6904" s="440" t="s">
        <v>39718</v>
      </c>
      <c r="D6904" s="443" t="s">
        <v>32027</v>
      </c>
    </row>
    <row r="6905" spans="1:4" ht="27" x14ac:dyDescent="0.25">
      <c r="A6905" s="440" t="s">
        <v>39720</v>
      </c>
      <c r="B6905" s="437" t="s">
        <v>39721</v>
      </c>
      <c r="C6905" s="440" t="s">
        <v>39718</v>
      </c>
      <c r="D6905" s="443" t="s">
        <v>60554</v>
      </c>
    </row>
    <row r="6906" spans="1:4" ht="27" x14ac:dyDescent="0.25">
      <c r="A6906" s="440" t="s">
        <v>39722</v>
      </c>
      <c r="B6906" s="437" t="s">
        <v>39723</v>
      </c>
      <c r="C6906" s="440" t="s">
        <v>39718</v>
      </c>
      <c r="D6906" s="443" t="s">
        <v>11356</v>
      </c>
    </row>
    <row r="6907" spans="1:4" ht="27" x14ac:dyDescent="0.25">
      <c r="A6907" s="440" t="s">
        <v>39724</v>
      </c>
      <c r="B6907" s="437" t="s">
        <v>39725</v>
      </c>
      <c r="C6907" s="440" t="s">
        <v>39718</v>
      </c>
      <c r="D6907" s="443" t="s">
        <v>9128</v>
      </c>
    </row>
    <row r="6908" spans="1:4" ht="27" x14ac:dyDescent="0.25">
      <c r="A6908" s="440" t="s">
        <v>39726</v>
      </c>
      <c r="B6908" s="437" t="s">
        <v>39727</v>
      </c>
      <c r="C6908" s="440" t="s">
        <v>39718</v>
      </c>
      <c r="D6908" s="443" t="s">
        <v>13481</v>
      </c>
    </row>
    <row r="6909" spans="1:4" ht="27" x14ac:dyDescent="0.25">
      <c r="A6909" s="440" t="s">
        <v>39728</v>
      </c>
      <c r="B6909" s="437" t="s">
        <v>39729</v>
      </c>
      <c r="C6909" s="440" t="s">
        <v>39730</v>
      </c>
      <c r="D6909" s="443" t="s">
        <v>39846</v>
      </c>
    </row>
    <row r="6910" spans="1:4" ht="27" x14ac:dyDescent="0.25">
      <c r="A6910" s="440" t="s">
        <v>39732</v>
      </c>
      <c r="B6910" s="437" t="s">
        <v>39733</v>
      </c>
      <c r="C6910" s="440" t="s">
        <v>39730</v>
      </c>
      <c r="D6910" s="443" t="s">
        <v>28296</v>
      </c>
    </row>
    <row r="6911" spans="1:4" ht="27" x14ac:dyDescent="0.25">
      <c r="A6911" s="440" t="s">
        <v>39734</v>
      </c>
      <c r="B6911" s="437" t="s">
        <v>39735</v>
      </c>
      <c r="C6911" s="440" t="s">
        <v>39730</v>
      </c>
      <c r="D6911" s="443" t="s">
        <v>8752</v>
      </c>
    </row>
    <row r="6912" spans="1:4" ht="27" x14ac:dyDescent="0.25">
      <c r="A6912" s="440" t="s">
        <v>39736</v>
      </c>
      <c r="B6912" s="437" t="s">
        <v>39737</v>
      </c>
      <c r="C6912" s="440" t="s">
        <v>39730</v>
      </c>
      <c r="D6912" s="443" t="s">
        <v>7946</v>
      </c>
    </row>
    <row r="6913" spans="1:4" ht="27" x14ac:dyDescent="0.25">
      <c r="A6913" s="440" t="s">
        <v>39738</v>
      </c>
      <c r="B6913" s="437" t="s">
        <v>39739</v>
      </c>
      <c r="C6913" s="440" t="s">
        <v>176</v>
      </c>
      <c r="D6913" s="443" t="s">
        <v>8782</v>
      </c>
    </row>
    <row r="6914" spans="1:4" ht="27" x14ac:dyDescent="0.25">
      <c r="A6914" s="440" t="s">
        <v>39740</v>
      </c>
      <c r="B6914" s="437" t="s">
        <v>39741</v>
      </c>
      <c r="C6914" s="440" t="s">
        <v>176</v>
      </c>
      <c r="D6914" s="443" t="s">
        <v>8961</v>
      </c>
    </row>
    <row r="6915" spans="1:4" ht="27" x14ac:dyDescent="0.25">
      <c r="A6915" s="440" t="s">
        <v>39742</v>
      </c>
      <c r="B6915" s="437" t="s">
        <v>39743</v>
      </c>
      <c r="C6915" s="440" t="s">
        <v>176</v>
      </c>
      <c r="D6915" s="443" t="s">
        <v>8394</v>
      </c>
    </row>
    <row r="6916" spans="1:4" ht="40.5" x14ac:dyDescent="0.25">
      <c r="A6916" s="440" t="s">
        <v>39744</v>
      </c>
      <c r="B6916" s="437" t="s">
        <v>39745</v>
      </c>
      <c r="C6916" s="440" t="s">
        <v>213</v>
      </c>
      <c r="D6916" s="443" t="s">
        <v>7978</v>
      </c>
    </row>
    <row r="6917" spans="1:4" ht="40.5" x14ac:dyDescent="0.25">
      <c r="A6917" s="440" t="s">
        <v>39746</v>
      </c>
      <c r="B6917" s="437" t="s">
        <v>39747</v>
      </c>
      <c r="C6917" s="440" t="s">
        <v>213</v>
      </c>
      <c r="D6917" s="443" t="s">
        <v>8148</v>
      </c>
    </row>
    <row r="6918" spans="1:4" ht="27" x14ac:dyDescent="0.25">
      <c r="A6918" s="440" t="s">
        <v>39748</v>
      </c>
      <c r="B6918" s="437" t="s">
        <v>39749</v>
      </c>
      <c r="C6918" s="440" t="s">
        <v>198</v>
      </c>
      <c r="D6918" s="443" t="s">
        <v>8809</v>
      </c>
    </row>
    <row r="6919" spans="1:4" ht="27" x14ac:dyDescent="0.25">
      <c r="A6919" s="440" t="s">
        <v>39750</v>
      </c>
      <c r="B6919" s="437" t="s">
        <v>39751</v>
      </c>
      <c r="C6919" s="440" t="s">
        <v>122</v>
      </c>
      <c r="D6919" s="443" t="s">
        <v>8394</v>
      </c>
    </row>
    <row r="6920" spans="1:4" ht="27" x14ac:dyDescent="0.25">
      <c r="A6920" s="440" t="s">
        <v>39752</v>
      </c>
      <c r="B6920" s="437" t="s">
        <v>39753</v>
      </c>
      <c r="C6920" s="440" t="s">
        <v>39754</v>
      </c>
      <c r="D6920" s="443" t="s">
        <v>44506</v>
      </c>
    </row>
    <row r="6921" spans="1:4" ht="40.5" x14ac:dyDescent="0.25">
      <c r="A6921" s="440" t="s">
        <v>39756</v>
      </c>
      <c r="B6921" s="437" t="s">
        <v>39757</v>
      </c>
      <c r="C6921" s="440" t="s">
        <v>39754</v>
      </c>
      <c r="D6921" s="443" t="s">
        <v>16750</v>
      </c>
    </row>
    <row r="6922" spans="1:4" ht="27" x14ac:dyDescent="0.25">
      <c r="A6922" s="440" t="s">
        <v>39759</v>
      </c>
      <c r="B6922" s="437" t="s">
        <v>39760</v>
      </c>
      <c r="C6922" s="440" t="s">
        <v>39754</v>
      </c>
      <c r="D6922" s="443" t="s">
        <v>7929</v>
      </c>
    </row>
    <row r="6923" spans="1:4" ht="40.5" x14ac:dyDescent="0.25">
      <c r="A6923" s="440" t="s">
        <v>39761</v>
      </c>
      <c r="B6923" s="437" t="s">
        <v>39762</v>
      </c>
      <c r="C6923" s="440" t="s">
        <v>39754</v>
      </c>
      <c r="D6923" s="443" t="s">
        <v>10727</v>
      </c>
    </row>
    <row r="6924" spans="1:4" ht="40.5" x14ac:dyDescent="0.25">
      <c r="A6924" s="440" t="s">
        <v>39763</v>
      </c>
      <c r="B6924" s="437" t="s">
        <v>39764</v>
      </c>
      <c r="C6924" s="440" t="s">
        <v>39754</v>
      </c>
      <c r="D6924" s="443" t="s">
        <v>8150</v>
      </c>
    </row>
    <row r="6925" spans="1:4" ht="40.5" x14ac:dyDescent="0.25">
      <c r="A6925" s="440" t="s">
        <v>39765</v>
      </c>
      <c r="B6925" s="437" t="s">
        <v>39766</v>
      </c>
      <c r="C6925" s="440" t="s">
        <v>39754</v>
      </c>
      <c r="D6925" s="443" t="s">
        <v>10727</v>
      </c>
    </row>
    <row r="6926" spans="1:4" ht="40.5" x14ac:dyDescent="0.25">
      <c r="A6926" s="440" t="s">
        <v>39767</v>
      </c>
      <c r="B6926" s="437" t="s">
        <v>39768</v>
      </c>
      <c r="C6926" s="440" t="s">
        <v>39754</v>
      </c>
      <c r="D6926" s="443" t="s">
        <v>29979</v>
      </c>
    </row>
    <row r="6927" spans="1:4" ht="40.5" x14ac:dyDescent="0.25">
      <c r="A6927" s="440" t="s">
        <v>39770</v>
      </c>
      <c r="B6927" s="437" t="s">
        <v>39771</v>
      </c>
      <c r="C6927" s="440" t="s">
        <v>39754</v>
      </c>
      <c r="D6927" s="443" t="s">
        <v>28625</v>
      </c>
    </row>
    <row r="6928" spans="1:4" ht="40.5" x14ac:dyDescent="0.25">
      <c r="A6928" s="440" t="s">
        <v>39773</v>
      </c>
      <c r="B6928" s="437" t="s">
        <v>39774</v>
      </c>
      <c r="C6928" s="440" t="s">
        <v>39754</v>
      </c>
      <c r="D6928" s="443" t="s">
        <v>8150</v>
      </c>
    </row>
    <row r="6929" spans="1:4" ht="40.5" x14ac:dyDescent="0.25">
      <c r="A6929" s="440" t="s">
        <v>39775</v>
      </c>
      <c r="B6929" s="437" t="s">
        <v>39776</v>
      </c>
      <c r="C6929" s="440" t="s">
        <v>39754</v>
      </c>
      <c r="D6929" s="443" t="s">
        <v>12041</v>
      </c>
    </row>
    <row r="6930" spans="1:4" ht="54" x14ac:dyDescent="0.25">
      <c r="A6930" s="440" t="s">
        <v>39777</v>
      </c>
      <c r="B6930" s="437" t="s">
        <v>39778</v>
      </c>
      <c r="C6930" s="440" t="s">
        <v>39754</v>
      </c>
      <c r="D6930" s="443" t="s">
        <v>14756</v>
      </c>
    </row>
    <row r="6931" spans="1:4" ht="54" x14ac:dyDescent="0.25">
      <c r="A6931" s="440" t="s">
        <v>39779</v>
      </c>
      <c r="B6931" s="437" t="s">
        <v>39780</v>
      </c>
      <c r="C6931" s="440" t="s">
        <v>39754</v>
      </c>
      <c r="D6931" s="443" t="s">
        <v>16750</v>
      </c>
    </row>
    <row r="6932" spans="1:4" ht="54" x14ac:dyDescent="0.25">
      <c r="A6932" s="440" t="s">
        <v>39781</v>
      </c>
      <c r="B6932" s="437" t="s">
        <v>39782</v>
      </c>
      <c r="C6932" s="440" t="s">
        <v>39754</v>
      </c>
      <c r="D6932" s="443" t="s">
        <v>31178</v>
      </c>
    </row>
    <row r="6933" spans="1:4" ht="40.5" x14ac:dyDescent="0.25">
      <c r="A6933" s="440" t="s">
        <v>39784</v>
      </c>
      <c r="B6933" s="437" t="s">
        <v>39785</v>
      </c>
      <c r="C6933" s="440" t="s">
        <v>39754</v>
      </c>
      <c r="D6933" s="443" t="s">
        <v>14756</v>
      </c>
    </row>
    <row r="6934" spans="1:4" ht="40.5" x14ac:dyDescent="0.25">
      <c r="A6934" s="440" t="s">
        <v>39786</v>
      </c>
      <c r="B6934" s="437" t="s">
        <v>39787</v>
      </c>
      <c r="C6934" s="440" t="s">
        <v>39754</v>
      </c>
      <c r="D6934" s="443" t="s">
        <v>7993</v>
      </c>
    </row>
    <row r="6935" spans="1:4" ht="40.5" x14ac:dyDescent="0.25">
      <c r="A6935" s="440" t="s">
        <v>39788</v>
      </c>
      <c r="B6935" s="437" t="s">
        <v>39789</v>
      </c>
      <c r="C6935" s="440" t="s">
        <v>39754</v>
      </c>
      <c r="D6935" s="443" t="s">
        <v>31178</v>
      </c>
    </row>
    <row r="6936" spans="1:4" ht="40.5" x14ac:dyDescent="0.25">
      <c r="A6936" s="440" t="s">
        <v>39790</v>
      </c>
      <c r="B6936" s="437" t="s">
        <v>39791</v>
      </c>
      <c r="C6936" s="440" t="s">
        <v>39754</v>
      </c>
      <c r="D6936" s="443" t="s">
        <v>29979</v>
      </c>
    </row>
    <row r="6937" spans="1:4" ht="40.5" x14ac:dyDescent="0.25">
      <c r="A6937" s="440" t="s">
        <v>39792</v>
      </c>
      <c r="B6937" s="437" t="s">
        <v>39793</v>
      </c>
      <c r="C6937" s="440" t="s">
        <v>39754</v>
      </c>
      <c r="D6937" s="443" t="s">
        <v>14898</v>
      </c>
    </row>
    <row r="6938" spans="1:4" ht="40.5" x14ac:dyDescent="0.25">
      <c r="A6938" s="440" t="s">
        <v>39794</v>
      </c>
      <c r="B6938" s="437" t="s">
        <v>39795</v>
      </c>
      <c r="C6938" s="440" t="s">
        <v>39754</v>
      </c>
      <c r="D6938" s="443" t="s">
        <v>28510</v>
      </c>
    </row>
    <row r="6939" spans="1:4" ht="40.5" x14ac:dyDescent="0.25">
      <c r="A6939" s="440" t="s">
        <v>39796</v>
      </c>
      <c r="B6939" s="437" t="s">
        <v>39797</v>
      </c>
      <c r="C6939" s="440" t="s">
        <v>39754</v>
      </c>
      <c r="D6939" s="443" t="s">
        <v>58018</v>
      </c>
    </row>
    <row r="6940" spans="1:4" ht="40.5" x14ac:dyDescent="0.25">
      <c r="A6940" s="440" t="s">
        <v>39798</v>
      </c>
      <c r="B6940" s="437" t="s">
        <v>39799</v>
      </c>
      <c r="C6940" s="440" t="s">
        <v>39754</v>
      </c>
      <c r="D6940" s="443" t="s">
        <v>11196</v>
      </c>
    </row>
    <row r="6941" spans="1:4" ht="40.5" x14ac:dyDescent="0.25">
      <c r="A6941" s="440" t="s">
        <v>39800</v>
      </c>
      <c r="B6941" s="437" t="s">
        <v>39801</v>
      </c>
      <c r="C6941" s="440" t="s">
        <v>39754</v>
      </c>
      <c r="D6941" s="443" t="s">
        <v>7929</v>
      </c>
    </row>
    <row r="6942" spans="1:4" ht="27" x14ac:dyDescent="0.25">
      <c r="A6942" s="440" t="s">
        <v>39802</v>
      </c>
      <c r="B6942" s="437" t="s">
        <v>39803</v>
      </c>
      <c r="C6942" s="440" t="s">
        <v>39754</v>
      </c>
      <c r="D6942" s="443" t="s">
        <v>58018</v>
      </c>
    </row>
    <row r="6943" spans="1:4" ht="27" x14ac:dyDescent="0.25">
      <c r="A6943" s="440" t="s">
        <v>39804</v>
      </c>
      <c r="B6943" s="437" t="s">
        <v>39805</v>
      </c>
      <c r="C6943" s="440" t="s">
        <v>39754</v>
      </c>
      <c r="D6943" s="443" t="s">
        <v>14898</v>
      </c>
    </row>
    <row r="6944" spans="1:4" ht="27" x14ac:dyDescent="0.25">
      <c r="A6944" s="440" t="s">
        <v>39806</v>
      </c>
      <c r="B6944" s="437" t="s">
        <v>39807</v>
      </c>
      <c r="C6944" s="440" t="s">
        <v>39663</v>
      </c>
      <c r="D6944" s="443" t="s">
        <v>37099</v>
      </c>
    </row>
    <row r="6945" spans="1:4" ht="27" x14ac:dyDescent="0.25">
      <c r="A6945" s="440" t="s">
        <v>39808</v>
      </c>
      <c r="B6945" s="437" t="s">
        <v>39809</v>
      </c>
      <c r="C6945" s="440" t="s">
        <v>39663</v>
      </c>
      <c r="D6945" s="443" t="s">
        <v>8609</v>
      </c>
    </row>
    <row r="6946" spans="1:4" ht="27" x14ac:dyDescent="0.25">
      <c r="A6946" s="440" t="s">
        <v>39811</v>
      </c>
      <c r="B6946" s="437" t="s">
        <v>39812</v>
      </c>
      <c r="C6946" s="440" t="s">
        <v>39663</v>
      </c>
      <c r="D6946" s="443" t="s">
        <v>9050</v>
      </c>
    </row>
    <row r="6947" spans="1:4" ht="40.5" x14ac:dyDescent="0.25">
      <c r="A6947" s="440" t="s">
        <v>39814</v>
      </c>
      <c r="B6947" s="437" t="s">
        <v>39815</v>
      </c>
      <c r="C6947" s="440" t="s">
        <v>39663</v>
      </c>
      <c r="D6947" s="443" t="s">
        <v>41090</v>
      </c>
    </row>
    <row r="6948" spans="1:4" ht="27" x14ac:dyDescent="0.25">
      <c r="A6948" s="440" t="s">
        <v>39816</v>
      </c>
      <c r="B6948" s="437" t="s">
        <v>39817</v>
      </c>
      <c r="C6948" s="440" t="s">
        <v>39718</v>
      </c>
      <c r="D6948" s="443" t="s">
        <v>9031</v>
      </c>
    </row>
    <row r="6949" spans="1:4" ht="27" x14ac:dyDescent="0.25">
      <c r="A6949" s="440" t="s">
        <v>39818</v>
      </c>
      <c r="B6949" s="437" t="s">
        <v>39819</v>
      </c>
      <c r="C6949" s="440" t="s">
        <v>198</v>
      </c>
      <c r="D6949" s="443" t="s">
        <v>18339</v>
      </c>
    </row>
    <row r="6950" spans="1:4" ht="27" x14ac:dyDescent="0.25">
      <c r="A6950" s="440" t="s">
        <v>39820</v>
      </c>
      <c r="B6950" s="437" t="s">
        <v>39821</v>
      </c>
      <c r="C6950" s="440" t="s">
        <v>39690</v>
      </c>
      <c r="D6950" s="443" t="s">
        <v>42507</v>
      </c>
    </row>
    <row r="6951" spans="1:4" ht="27" x14ac:dyDescent="0.25">
      <c r="A6951" s="440" t="s">
        <v>39822</v>
      </c>
      <c r="B6951" s="437" t="s">
        <v>39823</v>
      </c>
      <c r="C6951" s="440" t="s">
        <v>213</v>
      </c>
      <c r="D6951" s="443" t="s">
        <v>27828</v>
      </c>
    </row>
    <row r="6952" spans="1:4" ht="40.5" x14ac:dyDescent="0.25">
      <c r="A6952" s="440" t="s">
        <v>39824</v>
      </c>
      <c r="B6952" s="437" t="s">
        <v>39825</v>
      </c>
      <c r="C6952" s="440" t="s">
        <v>39690</v>
      </c>
      <c r="D6952" s="443" t="s">
        <v>42507</v>
      </c>
    </row>
    <row r="6953" spans="1:4" ht="40.5" x14ac:dyDescent="0.25">
      <c r="A6953" s="440" t="s">
        <v>39826</v>
      </c>
      <c r="B6953" s="437" t="s">
        <v>39827</v>
      </c>
      <c r="C6953" s="440" t="s">
        <v>213</v>
      </c>
      <c r="D6953" s="443" t="s">
        <v>27828</v>
      </c>
    </row>
    <row r="6954" spans="1:4" ht="40.5" x14ac:dyDescent="0.25">
      <c r="A6954" s="440" t="s">
        <v>39828</v>
      </c>
      <c r="B6954" s="437" t="s">
        <v>39829</v>
      </c>
      <c r="C6954" s="440" t="s">
        <v>39690</v>
      </c>
      <c r="D6954" s="443" t="s">
        <v>7054</v>
      </c>
    </row>
    <row r="6955" spans="1:4" ht="27" x14ac:dyDescent="0.25">
      <c r="A6955" s="440" t="s">
        <v>39831</v>
      </c>
      <c r="B6955" s="437" t="s">
        <v>39832</v>
      </c>
      <c r="C6955" s="440" t="s">
        <v>39718</v>
      </c>
      <c r="D6955" s="443" t="s">
        <v>32393</v>
      </c>
    </row>
    <row r="6956" spans="1:4" ht="27" x14ac:dyDescent="0.25">
      <c r="A6956" s="440" t="s">
        <v>39833</v>
      </c>
      <c r="B6956" s="437" t="s">
        <v>39834</v>
      </c>
      <c r="C6956" s="440" t="s">
        <v>198</v>
      </c>
      <c r="D6956" s="443" t="s">
        <v>26768</v>
      </c>
    </row>
    <row r="6957" spans="1:4" ht="27" x14ac:dyDescent="0.25">
      <c r="A6957" s="440" t="s">
        <v>39835</v>
      </c>
      <c r="B6957" s="437" t="s">
        <v>39836</v>
      </c>
      <c r="C6957" s="440" t="s">
        <v>39663</v>
      </c>
      <c r="D6957" s="443" t="s">
        <v>8522</v>
      </c>
    </row>
    <row r="6958" spans="1:4" ht="27" x14ac:dyDescent="0.25">
      <c r="A6958" s="440" t="s">
        <v>39837</v>
      </c>
      <c r="B6958" s="437" t="s">
        <v>39838</v>
      </c>
      <c r="C6958" s="440" t="s">
        <v>39718</v>
      </c>
      <c r="D6958" s="443" t="s">
        <v>12363</v>
      </c>
    </row>
    <row r="6959" spans="1:4" ht="27" x14ac:dyDescent="0.25">
      <c r="A6959" s="440" t="s">
        <v>39839</v>
      </c>
      <c r="B6959" s="437" t="s">
        <v>39840</v>
      </c>
      <c r="C6959" s="440" t="s">
        <v>39718</v>
      </c>
      <c r="D6959" s="443" t="s">
        <v>36364</v>
      </c>
    </row>
    <row r="6960" spans="1:4" ht="40.5" x14ac:dyDescent="0.25">
      <c r="A6960" s="440" t="s">
        <v>39841</v>
      </c>
      <c r="B6960" s="437" t="s">
        <v>39842</v>
      </c>
      <c r="C6960" s="440" t="s">
        <v>39718</v>
      </c>
      <c r="D6960" s="443" t="s">
        <v>33688</v>
      </c>
    </row>
    <row r="6961" spans="1:4" ht="54" x14ac:dyDescent="0.25">
      <c r="A6961" s="440" t="s">
        <v>39844</v>
      </c>
      <c r="B6961" s="437" t="s">
        <v>39845</v>
      </c>
      <c r="C6961" s="440" t="s">
        <v>39718</v>
      </c>
      <c r="D6961" s="443" t="s">
        <v>7467</v>
      </c>
    </row>
    <row r="6962" spans="1:4" ht="27" x14ac:dyDescent="0.25">
      <c r="A6962" s="440" t="s">
        <v>39847</v>
      </c>
      <c r="B6962" s="437" t="s">
        <v>39848</v>
      </c>
      <c r="C6962" s="440" t="s">
        <v>39690</v>
      </c>
      <c r="D6962" s="443" t="s">
        <v>60555</v>
      </c>
    </row>
    <row r="6963" spans="1:4" ht="27" x14ac:dyDescent="0.25">
      <c r="A6963" s="440" t="s">
        <v>39849</v>
      </c>
      <c r="B6963" s="437" t="s">
        <v>39850</v>
      </c>
      <c r="C6963" s="440" t="s">
        <v>213</v>
      </c>
      <c r="D6963" s="443" t="s">
        <v>8013</v>
      </c>
    </row>
    <row r="6964" spans="1:4" ht="40.5" x14ac:dyDescent="0.25">
      <c r="A6964" s="440" t="s">
        <v>39851</v>
      </c>
      <c r="B6964" s="437" t="s">
        <v>39852</v>
      </c>
      <c r="C6964" s="440" t="s">
        <v>39690</v>
      </c>
      <c r="D6964" s="443" t="s">
        <v>35425</v>
      </c>
    </row>
    <row r="6965" spans="1:4" ht="40.5" x14ac:dyDescent="0.25">
      <c r="A6965" s="440" t="s">
        <v>39853</v>
      </c>
      <c r="B6965" s="437" t="s">
        <v>39854</v>
      </c>
      <c r="C6965" s="440" t="s">
        <v>39690</v>
      </c>
      <c r="D6965" s="443" t="s">
        <v>13368</v>
      </c>
    </row>
    <row r="6966" spans="1:4" ht="27" x14ac:dyDescent="0.25">
      <c r="A6966" s="440" t="s">
        <v>39855</v>
      </c>
      <c r="B6966" s="437" t="s">
        <v>39856</v>
      </c>
      <c r="C6966" s="440" t="s">
        <v>39718</v>
      </c>
      <c r="D6966" s="443" t="s">
        <v>30868</v>
      </c>
    </row>
    <row r="6967" spans="1:4" ht="27" x14ac:dyDescent="0.25">
      <c r="A6967" s="440" t="s">
        <v>39857</v>
      </c>
      <c r="B6967" s="437" t="s">
        <v>39858</v>
      </c>
      <c r="C6967" s="440" t="s">
        <v>39718</v>
      </c>
      <c r="D6967" s="443" t="s">
        <v>13653</v>
      </c>
    </row>
    <row r="6968" spans="1:4" ht="27" x14ac:dyDescent="0.25">
      <c r="A6968" s="440" t="s">
        <v>39859</v>
      </c>
      <c r="B6968" s="437" t="s">
        <v>39860</v>
      </c>
      <c r="C6968" s="440" t="s">
        <v>39718</v>
      </c>
      <c r="D6968" s="443" t="s">
        <v>31225</v>
      </c>
    </row>
    <row r="6969" spans="1:4" ht="27" x14ac:dyDescent="0.25">
      <c r="A6969" s="440" t="s">
        <v>39861</v>
      </c>
      <c r="B6969" s="437" t="s">
        <v>39862</v>
      </c>
      <c r="C6969" s="440" t="s">
        <v>39754</v>
      </c>
      <c r="D6969" s="443" t="s">
        <v>33294</v>
      </c>
    </row>
    <row r="6970" spans="1:4" ht="27" x14ac:dyDescent="0.25">
      <c r="A6970" s="440" t="s">
        <v>39863</v>
      </c>
      <c r="B6970" s="437" t="s">
        <v>39864</v>
      </c>
      <c r="C6970" s="440" t="s">
        <v>39754</v>
      </c>
      <c r="D6970" s="443" t="s">
        <v>37524</v>
      </c>
    </row>
    <row r="6971" spans="1:4" ht="27" x14ac:dyDescent="0.25">
      <c r="A6971" s="440" t="s">
        <v>39865</v>
      </c>
      <c r="B6971" s="437" t="s">
        <v>57160</v>
      </c>
      <c r="C6971" s="440" t="s">
        <v>39754</v>
      </c>
      <c r="D6971" s="443" t="s">
        <v>31178</v>
      </c>
    </row>
    <row r="6972" spans="1:4" ht="27" x14ac:dyDescent="0.25">
      <c r="A6972" s="440" t="s">
        <v>39866</v>
      </c>
      <c r="B6972" s="437" t="s">
        <v>39867</v>
      </c>
      <c r="C6972" s="440" t="s">
        <v>198</v>
      </c>
      <c r="D6972" s="443" t="s">
        <v>17907</v>
      </c>
    </row>
    <row r="6973" spans="1:4" ht="27" x14ac:dyDescent="0.25">
      <c r="A6973" s="440" t="s">
        <v>39868</v>
      </c>
      <c r="B6973" s="437" t="s">
        <v>39869</v>
      </c>
      <c r="C6973" s="440" t="s">
        <v>198</v>
      </c>
      <c r="D6973" s="443" t="s">
        <v>44507</v>
      </c>
    </row>
    <row r="6974" spans="1:4" ht="27" x14ac:dyDescent="0.25">
      <c r="A6974" s="440" t="s">
        <v>39870</v>
      </c>
      <c r="B6974" s="437" t="s">
        <v>39871</v>
      </c>
      <c r="C6974" s="440" t="s">
        <v>198</v>
      </c>
      <c r="D6974" s="443" t="s">
        <v>8609</v>
      </c>
    </row>
    <row r="6975" spans="1:4" ht="27" x14ac:dyDescent="0.25">
      <c r="A6975" s="440" t="s">
        <v>39872</v>
      </c>
      <c r="B6975" s="437" t="s">
        <v>39873</v>
      </c>
      <c r="C6975" s="440" t="s">
        <v>198</v>
      </c>
      <c r="D6975" s="443" t="s">
        <v>7479</v>
      </c>
    </row>
    <row r="6976" spans="1:4" ht="27" x14ac:dyDescent="0.25">
      <c r="A6976" s="440" t="s">
        <v>39874</v>
      </c>
      <c r="B6976" s="437" t="s">
        <v>39875</v>
      </c>
      <c r="C6976" s="440" t="s">
        <v>198</v>
      </c>
      <c r="D6976" s="443" t="s">
        <v>7274</v>
      </c>
    </row>
    <row r="6977" spans="1:4" ht="27" x14ac:dyDescent="0.25">
      <c r="A6977" s="440" t="s">
        <v>39876</v>
      </c>
      <c r="B6977" s="437" t="s">
        <v>39877</v>
      </c>
      <c r="C6977" s="440" t="s">
        <v>198</v>
      </c>
      <c r="D6977" s="443" t="s">
        <v>7972</v>
      </c>
    </row>
    <row r="6978" spans="1:4" ht="27" x14ac:dyDescent="0.25">
      <c r="A6978" s="440" t="s">
        <v>39878</v>
      </c>
      <c r="B6978" s="437" t="s">
        <v>39879</v>
      </c>
      <c r="C6978" s="440" t="s">
        <v>198</v>
      </c>
      <c r="D6978" s="443" t="s">
        <v>7810</v>
      </c>
    </row>
    <row r="6979" spans="1:4" ht="27" x14ac:dyDescent="0.25">
      <c r="A6979" s="440" t="s">
        <v>39880</v>
      </c>
      <c r="B6979" s="437" t="s">
        <v>39881</v>
      </c>
      <c r="C6979" s="440" t="s">
        <v>198</v>
      </c>
      <c r="D6979" s="443" t="s">
        <v>8216</v>
      </c>
    </row>
    <row r="6980" spans="1:4" ht="27" x14ac:dyDescent="0.25">
      <c r="A6980" s="440" t="s">
        <v>39882</v>
      </c>
      <c r="B6980" s="437" t="s">
        <v>39883</v>
      </c>
      <c r="C6980" s="440" t="s">
        <v>198</v>
      </c>
      <c r="D6980" s="443" t="s">
        <v>11303</v>
      </c>
    </row>
    <row r="6981" spans="1:4" ht="13.5" x14ac:dyDescent="0.25">
      <c r="A6981" s="440" t="s">
        <v>39884</v>
      </c>
      <c r="B6981" s="437" t="s">
        <v>39885</v>
      </c>
      <c r="C6981" s="440" t="s">
        <v>198</v>
      </c>
      <c r="D6981" s="443" t="s">
        <v>8909</v>
      </c>
    </row>
    <row r="6982" spans="1:4" ht="27" x14ac:dyDescent="0.25">
      <c r="A6982" s="440" t="s">
        <v>39886</v>
      </c>
      <c r="B6982" s="437" t="s">
        <v>39887</v>
      </c>
      <c r="C6982" s="440" t="s">
        <v>198</v>
      </c>
      <c r="D6982" s="443" t="s">
        <v>8470</v>
      </c>
    </row>
    <row r="6983" spans="1:4" ht="27" x14ac:dyDescent="0.25">
      <c r="A6983" s="440" t="s">
        <v>39889</v>
      </c>
      <c r="B6983" s="437" t="s">
        <v>39890</v>
      </c>
      <c r="C6983" s="440" t="s">
        <v>198</v>
      </c>
      <c r="D6983" s="443" t="s">
        <v>8752</v>
      </c>
    </row>
    <row r="6984" spans="1:4" ht="13.5" x14ac:dyDescent="0.25">
      <c r="A6984" s="440" t="s">
        <v>39891</v>
      </c>
      <c r="B6984" s="437" t="s">
        <v>39892</v>
      </c>
      <c r="C6984" s="440" t="s">
        <v>198</v>
      </c>
      <c r="D6984" s="443" t="s">
        <v>8775</v>
      </c>
    </row>
    <row r="6985" spans="1:4" ht="27" x14ac:dyDescent="0.25">
      <c r="A6985" s="440" t="s">
        <v>39893</v>
      </c>
      <c r="B6985" s="437" t="s">
        <v>39894</v>
      </c>
      <c r="C6985" s="440" t="s">
        <v>213</v>
      </c>
      <c r="D6985" s="443" t="s">
        <v>35960</v>
      </c>
    </row>
    <row r="6986" spans="1:4" ht="27" x14ac:dyDescent="0.25">
      <c r="A6986" s="440" t="s">
        <v>39895</v>
      </c>
      <c r="B6986" s="437" t="s">
        <v>39896</v>
      </c>
      <c r="C6986" s="440" t="s">
        <v>213</v>
      </c>
      <c r="D6986" s="443" t="s">
        <v>7020</v>
      </c>
    </row>
    <row r="6987" spans="1:4" ht="27" x14ac:dyDescent="0.25">
      <c r="A6987" s="440" t="s">
        <v>39897</v>
      </c>
      <c r="B6987" s="437" t="s">
        <v>39898</v>
      </c>
      <c r="C6987" s="440" t="s">
        <v>213</v>
      </c>
      <c r="D6987" s="443" t="s">
        <v>11247</v>
      </c>
    </row>
    <row r="6988" spans="1:4" ht="27" x14ac:dyDescent="0.25">
      <c r="A6988" s="440" t="s">
        <v>39899</v>
      </c>
      <c r="B6988" s="437" t="s">
        <v>39900</v>
      </c>
      <c r="C6988" s="440" t="s">
        <v>213</v>
      </c>
      <c r="D6988" s="443" t="s">
        <v>11247</v>
      </c>
    </row>
    <row r="6989" spans="1:4" ht="13.5" x14ac:dyDescent="0.25">
      <c r="A6989" s="440" t="s">
        <v>39901</v>
      </c>
      <c r="B6989" s="437" t="s">
        <v>39902</v>
      </c>
      <c r="C6989" s="440" t="s">
        <v>198</v>
      </c>
      <c r="D6989" s="443" t="s">
        <v>14453</v>
      </c>
    </row>
    <row r="6990" spans="1:4" ht="13.5" x14ac:dyDescent="0.25">
      <c r="A6990" s="440" t="s">
        <v>39903</v>
      </c>
      <c r="B6990" s="437" t="s">
        <v>39904</v>
      </c>
      <c r="C6990" s="440" t="s">
        <v>198</v>
      </c>
      <c r="D6990" s="443" t="s">
        <v>39713</v>
      </c>
    </row>
    <row r="6991" spans="1:4" ht="27" x14ac:dyDescent="0.25">
      <c r="A6991" s="440" t="s">
        <v>39905</v>
      </c>
      <c r="B6991" s="437" t="s">
        <v>39906</v>
      </c>
      <c r="C6991" s="440" t="s">
        <v>198</v>
      </c>
      <c r="D6991" s="443" t="s">
        <v>28150</v>
      </c>
    </row>
    <row r="6992" spans="1:4" ht="13.5" x14ac:dyDescent="0.25">
      <c r="A6992" s="440" t="s">
        <v>39907</v>
      </c>
      <c r="B6992" s="437" t="s">
        <v>39908</v>
      </c>
      <c r="C6992" s="440" t="s">
        <v>198</v>
      </c>
      <c r="D6992" s="443" t="s">
        <v>8752</v>
      </c>
    </row>
    <row r="6993" spans="1:4" ht="13.5" x14ac:dyDescent="0.25">
      <c r="A6993" s="440" t="s">
        <v>39909</v>
      </c>
      <c r="B6993" s="437" t="s">
        <v>39910</v>
      </c>
      <c r="C6993" s="440" t="s">
        <v>198</v>
      </c>
      <c r="D6993" s="443" t="s">
        <v>7161</v>
      </c>
    </row>
    <row r="6994" spans="1:4" ht="13.5" x14ac:dyDescent="0.25">
      <c r="A6994" s="440" t="s">
        <v>39912</v>
      </c>
      <c r="B6994" s="437" t="s">
        <v>39913</v>
      </c>
      <c r="C6994" s="440" t="s">
        <v>198</v>
      </c>
      <c r="D6994" s="443" t="s">
        <v>7873</v>
      </c>
    </row>
    <row r="6995" spans="1:4" ht="27" x14ac:dyDescent="0.25">
      <c r="A6995" s="440" t="s">
        <v>39915</v>
      </c>
      <c r="B6995" s="437" t="s">
        <v>39916</v>
      </c>
      <c r="C6995" s="440" t="s">
        <v>198</v>
      </c>
      <c r="D6995" s="443" t="s">
        <v>13368</v>
      </c>
    </row>
    <row r="6996" spans="1:4" ht="13.5" x14ac:dyDescent="0.25">
      <c r="A6996" s="440" t="s">
        <v>39917</v>
      </c>
      <c r="B6996" s="437" t="s">
        <v>39918</v>
      </c>
      <c r="C6996" s="440" t="s">
        <v>198</v>
      </c>
      <c r="D6996" s="443" t="s">
        <v>8277</v>
      </c>
    </row>
    <row r="6997" spans="1:4" ht="40.5" x14ac:dyDescent="0.25">
      <c r="A6997" s="440" t="s">
        <v>39921</v>
      </c>
      <c r="B6997" s="437" t="s">
        <v>57161</v>
      </c>
      <c r="C6997" s="440" t="s">
        <v>209</v>
      </c>
      <c r="D6997" s="443" t="s">
        <v>9561</v>
      </c>
    </row>
    <row r="6998" spans="1:4" ht="40.5" x14ac:dyDescent="0.25">
      <c r="A6998" s="440" t="s">
        <v>39922</v>
      </c>
      <c r="B6998" s="437" t="s">
        <v>57162</v>
      </c>
      <c r="C6998" s="440" t="s">
        <v>209</v>
      </c>
      <c r="D6998" s="443" t="s">
        <v>16372</v>
      </c>
    </row>
    <row r="6999" spans="1:4" ht="54" x14ac:dyDescent="0.25">
      <c r="A6999" s="440" t="s">
        <v>39924</v>
      </c>
      <c r="B6999" s="437" t="s">
        <v>57163</v>
      </c>
      <c r="C6999" s="440" t="s">
        <v>209</v>
      </c>
      <c r="D6999" s="443" t="s">
        <v>59645</v>
      </c>
    </row>
    <row r="7000" spans="1:4" ht="40.5" x14ac:dyDescent="0.25">
      <c r="A7000" s="440" t="s">
        <v>39926</v>
      </c>
      <c r="B7000" s="437" t="s">
        <v>57164</v>
      </c>
      <c r="C7000" s="440" t="s">
        <v>209</v>
      </c>
      <c r="D7000" s="443" t="s">
        <v>60556</v>
      </c>
    </row>
    <row r="7001" spans="1:4" ht="40.5" x14ac:dyDescent="0.25">
      <c r="A7001" s="440" t="s">
        <v>39927</v>
      </c>
      <c r="B7001" s="437" t="s">
        <v>57165</v>
      </c>
      <c r="C7001" s="440" t="s">
        <v>209</v>
      </c>
      <c r="D7001" s="443" t="s">
        <v>42464</v>
      </c>
    </row>
    <row r="7002" spans="1:4" ht="40.5" x14ac:dyDescent="0.25">
      <c r="A7002" s="440" t="s">
        <v>39928</v>
      </c>
      <c r="B7002" s="437" t="s">
        <v>57166</v>
      </c>
      <c r="C7002" s="440" t="s">
        <v>209</v>
      </c>
      <c r="D7002" s="443" t="s">
        <v>38835</v>
      </c>
    </row>
    <row r="7003" spans="1:4" ht="54" x14ac:dyDescent="0.25">
      <c r="A7003" s="440" t="s">
        <v>39929</v>
      </c>
      <c r="B7003" s="437" t="s">
        <v>57167</v>
      </c>
      <c r="C7003" s="440" t="s">
        <v>209</v>
      </c>
      <c r="D7003" s="443" t="s">
        <v>60557</v>
      </c>
    </row>
    <row r="7004" spans="1:4" ht="54" x14ac:dyDescent="0.25">
      <c r="A7004" s="440" t="s">
        <v>39931</v>
      </c>
      <c r="B7004" s="437" t="s">
        <v>57168</v>
      </c>
      <c r="C7004" s="440" t="s">
        <v>209</v>
      </c>
      <c r="D7004" s="443" t="s">
        <v>60558</v>
      </c>
    </row>
    <row r="7005" spans="1:4" ht="54" x14ac:dyDescent="0.25">
      <c r="A7005" s="440" t="s">
        <v>39932</v>
      </c>
      <c r="B7005" s="437" t="s">
        <v>57169</v>
      </c>
      <c r="C7005" s="440" t="s">
        <v>209</v>
      </c>
      <c r="D7005" s="443" t="s">
        <v>37843</v>
      </c>
    </row>
    <row r="7006" spans="1:4" ht="54" x14ac:dyDescent="0.25">
      <c r="A7006" s="440" t="s">
        <v>39933</v>
      </c>
      <c r="B7006" s="437" t="s">
        <v>57170</v>
      </c>
      <c r="C7006" s="440" t="s">
        <v>209</v>
      </c>
      <c r="D7006" s="443" t="s">
        <v>60559</v>
      </c>
    </row>
    <row r="7007" spans="1:4" ht="27" x14ac:dyDescent="0.25">
      <c r="A7007" s="440" t="s">
        <v>39934</v>
      </c>
      <c r="B7007" s="437" t="s">
        <v>57171</v>
      </c>
      <c r="C7007" s="440" t="s">
        <v>198</v>
      </c>
      <c r="D7007" s="443" t="s">
        <v>60560</v>
      </c>
    </row>
    <row r="7008" spans="1:4" ht="27" x14ac:dyDescent="0.25">
      <c r="A7008" s="440" t="s">
        <v>39935</v>
      </c>
      <c r="B7008" s="437" t="s">
        <v>57172</v>
      </c>
      <c r="C7008" s="440" t="s">
        <v>198</v>
      </c>
      <c r="D7008" s="443" t="s">
        <v>12152</v>
      </c>
    </row>
    <row r="7009" spans="1:4" ht="27" x14ac:dyDescent="0.25">
      <c r="A7009" s="440" t="s">
        <v>39936</v>
      </c>
      <c r="B7009" s="437" t="s">
        <v>57173</v>
      </c>
      <c r="C7009" s="440" t="s">
        <v>198</v>
      </c>
      <c r="D7009" s="443" t="s">
        <v>42236</v>
      </c>
    </row>
    <row r="7010" spans="1:4" ht="27" x14ac:dyDescent="0.25">
      <c r="A7010" s="440" t="s">
        <v>39937</v>
      </c>
      <c r="B7010" s="437" t="s">
        <v>57174</v>
      </c>
      <c r="C7010" s="440" t="s">
        <v>198</v>
      </c>
      <c r="D7010" s="443" t="s">
        <v>7978</v>
      </c>
    </row>
    <row r="7011" spans="1:4" ht="27" x14ac:dyDescent="0.25">
      <c r="A7011" s="440" t="s">
        <v>39938</v>
      </c>
      <c r="B7011" s="437" t="s">
        <v>57175</v>
      </c>
      <c r="C7011" s="440" t="s">
        <v>198</v>
      </c>
      <c r="D7011" s="443" t="s">
        <v>8121</v>
      </c>
    </row>
    <row r="7012" spans="1:4" ht="27" x14ac:dyDescent="0.25">
      <c r="A7012" s="440" t="s">
        <v>39939</v>
      </c>
      <c r="B7012" s="437" t="s">
        <v>57176</v>
      </c>
      <c r="C7012" s="440" t="s">
        <v>198</v>
      </c>
      <c r="D7012" s="443" t="s">
        <v>8804</v>
      </c>
    </row>
    <row r="7013" spans="1:4" ht="13.5" x14ac:dyDescent="0.25">
      <c r="A7013" s="440" t="s">
        <v>39940</v>
      </c>
      <c r="B7013" s="437" t="s">
        <v>57177</v>
      </c>
      <c r="C7013" s="440" t="s">
        <v>213</v>
      </c>
      <c r="D7013" s="443" t="s">
        <v>60561</v>
      </c>
    </row>
    <row r="7014" spans="1:4" ht="13.5" x14ac:dyDescent="0.25">
      <c r="A7014" s="440" t="s">
        <v>39941</v>
      </c>
      <c r="B7014" s="437" t="s">
        <v>57178</v>
      </c>
      <c r="C7014" s="440" t="s">
        <v>198</v>
      </c>
      <c r="D7014" s="443" t="s">
        <v>9021</v>
      </c>
    </row>
    <row r="7015" spans="1:4" ht="40.5" x14ac:dyDescent="0.25">
      <c r="A7015" s="440" t="s">
        <v>39942</v>
      </c>
      <c r="B7015" s="437" t="s">
        <v>57179</v>
      </c>
      <c r="C7015" s="440" t="s">
        <v>198</v>
      </c>
      <c r="D7015" s="443" t="s">
        <v>14579</v>
      </c>
    </row>
    <row r="7016" spans="1:4" ht="27" x14ac:dyDescent="0.25">
      <c r="A7016" s="440" t="s">
        <v>39943</v>
      </c>
      <c r="B7016" s="437" t="s">
        <v>57180</v>
      </c>
      <c r="C7016" s="440" t="s">
        <v>209</v>
      </c>
      <c r="D7016" s="443" t="s">
        <v>7254</v>
      </c>
    </row>
    <row r="7017" spans="1:4" ht="27" x14ac:dyDescent="0.25">
      <c r="A7017" s="440" t="s">
        <v>39944</v>
      </c>
      <c r="B7017" s="437" t="s">
        <v>57181</v>
      </c>
      <c r="C7017" s="440" t="s">
        <v>9421</v>
      </c>
      <c r="D7017" s="443" t="s">
        <v>49883</v>
      </c>
    </row>
    <row r="7018" spans="1:4" ht="27" x14ac:dyDescent="0.25">
      <c r="A7018" s="440" t="s">
        <v>39946</v>
      </c>
      <c r="B7018" s="437" t="s">
        <v>57182</v>
      </c>
      <c r="C7018" s="440" t="s">
        <v>198</v>
      </c>
      <c r="D7018" s="443" t="s">
        <v>60562</v>
      </c>
    </row>
    <row r="7019" spans="1:4" ht="40.5" x14ac:dyDescent="0.25">
      <c r="A7019" s="440" t="s">
        <v>39947</v>
      </c>
      <c r="B7019" s="437" t="s">
        <v>57183</v>
      </c>
      <c r="C7019" s="440" t="s">
        <v>209</v>
      </c>
      <c r="D7019" s="443" t="s">
        <v>60563</v>
      </c>
    </row>
    <row r="7020" spans="1:4" ht="13.5" x14ac:dyDescent="0.25">
      <c r="A7020" s="440" t="s">
        <v>57568</v>
      </c>
      <c r="B7020" s="437" t="s">
        <v>57184</v>
      </c>
      <c r="C7020" s="440" t="s">
        <v>209</v>
      </c>
      <c r="D7020" s="443" t="s">
        <v>43169</v>
      </c>
    </row>
    <row r="7021" spans="1:4" ht="13.5" x14ac:dyDescent="0.25">
      <c r="A7021" s="440" t="s">
        <v>57569</v>
      </c>
      <c r="B7021" s="437" t="s">
        <v>57185</v>
      </c>
      <c r="C7021" s="440" t="s">
        <v>213</v>
      </c>
      <c r="D7021" s="443" t="s">
        <v>60564</v>
      </c>
    </row>
    <row r="7022" spans="1:4" ht="13.5" x14ac:dyDescent="0.25">
      <c r="A7022" s="440" t="s">
        <v>57570</v>
      </c>
      <c r="B7022" s="437" t="s">
        <v>57186</v>
      </c>
      <c r="C7022" s="440" t="s">
        <v>209</v>
      </c>
      <c r="D7022" s="443" t="s">
        <v>43382</v>
      </c>
    </row>
    <row r="7023" spans="1:4" ht="27" x14ac:dyDescent="0.25">
      <c r="A7023" s="440" t="s">
        <v>57571</v>
      </c>
      <c r="B7023" s="437" t="s">
        <v>57187</v>
      </c>
      <c r="C7023" s="440" t="s">
        <v>213</v>
      </c>
      <c r="D7023" s="443" t="s">
        <v>60565</v>
      </c>
    </row>
    <row r="7024" spans="1:4" ht="27" x14ac:dyDescent="0.25">
      <c r="A7024" s="440" t="s">
        <v>57572</v>
      </c>
      <c r="B7024" s="437" t="s">
        <v>57188</v>
      </c>
      <c r="C7024" s="440" t="s">
        <v>213</v>
      </c>
      <c r="D7024" s="443" t="s">
        <v>60566</v>
      </c>
    </row>
    <row r="7025" spans="1:4" ht="13.5" x14ac:dyDescent="0.25">
      <c r="A7025" s="440" t="s">
        <v>57573</v>
      </c>
      <c r="B7025" s="437" t="s">
        <v>57189</v>
      </c>
      <c r="C7025" s="440" t="s">
        <v>209</v>
      </c>
      <c r="D7025" s="443" t="s">
        <v>55707</v>
      </c>
    </row>
    <row r="7026" spans="1:4" ht="27" x14ac:dyDescent="0.25">
      <c r="A7026" s="440" t="s">
        <v>57574</v>
      </c>
      <c r="B7026" s="437" t="s">
        <v>57190</v>
      </c>
      <c r="C7026" s="440" t="s">
        <v>213</v>
      </c>
      <c r="D7026" s="443" t="s">
        <v>60567</v>
      </c>
    </row>
    <row r="7027" spans="1:4" ht="13.5" x14ac:dyDescent="0.25">
      <c r="A7027" s="440" t="s">
        <v>57575</v>
      </c>
      <c r="B7027" s="437" t="s">
        <v>57191</v>
      </c>
      <c r="C7027" s="440" t="s">
        <v>209</v>
      </c>
      <c r="D7027" s="443" t="s">
        <v>60568</v>
      </c>
    </row>
    <row r="7028" spans="1:4" ht="27" x14ac:dyDescent="0.25">
      <c r="A7028" s="440" t="s">
        <v>39948</v>
      </c>
      <c r="B7028" s="437" t="s">
        <v>39949</v>
      </c>
      <c r="C7028" s="440" t="s">
        <v>9421</v>
      </c>
      <c r="D7028" s="443" t="s">
        <v>60569</v>
      </c>
    </row>
    <row r="7029" spans="1:4" ht="27" x14ac:dyDescent="0.25">
      <c r="A7029" s="440" t="s">
        <v>39951</v>
      </c>
      <c r="B7029" s="437" t="s">
        <v>39952</v>
      </c>
      <c r="C7029" s="440" t="s">
        <v>9421</v>
      </c>
      <c r="D7029" s="443" t="s">
        <v>9140</v>
      </c>
    </row>
    <row r="7030" spans="1:4" ht="27" x14ac:dyDescent="0.25">
      <c r="A7030" s="440" t="s">
        <v>39954</v>
      </c>
      <c r="B7030" s="437" t="s">
        <v>39955</v>
      </c>
      <c r="C7030" s="440" t="s">
        <v>9421</v>
      </c>
      <c r="D7030" s="443" t="s">
        <v>60570</v>
      </c>
    </row>
    <row r="7031" spans="1:4" ht="27" x14ac:dyDescent="0.25">
      <c r="A7031" s="440" t="s">
        <v>39956</v>
      </c>
      <c r="B7031" s="437" t="s">
        <v>39957</v>
      </c>
      <c r="C7031" s="440" t="s">
        <v>9421</v>
      </c>
      <c r="D7031" s="443" t="s">
        <v>36432</v>
      </c>
    </row>
    <row r="7032" spans="1:4" ht="27" x14ac:dyDescent="0.25">
      <c r="A7032" s="440" t="s">
        <v>39958</v>
      </c>
      <c r="B7032" s="437" t="s">
        <v>39959</v>
      </c>
      <c r="C7032" s="440" t="s">
        <v>9421</v>
      </c>
      <c r="D7032" s="443" t="s">
        <v>16014</v>
      </c>
    </row>
    <row r="7033" spans="1:4" ht="27" x14ac:dyDescent="0.25">
      <c r="A7033" s="440" t="s">
        <v>39960</v>
      </c>
      <c r="B7033" s="437" t="s">
        <v>39961</v>
      </c>
      <c r="C7033" s="440" t="s">
        <v>9421</v>
      </c>
      <c r="D7033" s="443" t="s">
        <v>60571</v>
      </c>
    </row>
    <row r="7034" spans="1:4" ht="27" x14ac:dyDescent="0.25">
      <c r="A7034" s="440" t="s">
        <v>39962</v>
      </c>
      <c r="B7034" s="437" t="s">
        <v>39963</v>
      </c>
      <c r="C7034" s="440" t="s">
        <v>9421</v>
      </c>
      <c r="D7034" s="443" t="s">
        <v>41147</v>
      </c>
    </row>
    <row r="7035" spans="1:4" ht="27" x14ac:dyDescent="0.25">
      <c r="A7035" s="440" t="s">
        <v>39964</v>
      </c>
      <c r="B7035" s="437" t="s">
        <v>39965</v>
      </c>
      <c r="C7035" s="440" t="s">
        <v>9421</v>
      </c>
      <c r="D7035" s="443" t="s">
        <v>60572</v>
      </c>
    </row>
    <row r="7036" spans="1:4" ht="27" x14ac:dyDescent="0.25">
      <c r="A7036" s="440" t="s">
        <v>39966</v>
      </c>
      <c r="B7036" s="437" t="s">
        <v>39967</v>
      </c>
      <c r="C7036" s="440" t="s">
        <v>9421</v>
      </c>
      <c r="D7036" s="443" t="s">
        <v>7844</v>
      </c>
    </row>
    <row r="7037" spans="1:4" ht="27" x14ac:dyDescent="0.25">
      <c r="A7037" s="440" t="s">
        <v>39968</v>
      </c>
      <c r="B7037" s="437" t="s">
        <v>39969</v>
      </c>
      <c r="C7037" s="440" t="s">
        <v>198</v>
      </c>
      <c r="D7037" s="443" t="s">
        <v>15968</v>
      </c>
    </row>
    <row r="7038" spans="1:4" ht="27" x14ac:dyDescent="0.25">
      <c r="A7038" s="440" t="s">
        <v>39970</v>
      </c>
      <c r="B7038" s="437" t="s">
        <v>39971</v>
      </c>
      <c r="C7038" s="440" t="s">
        <v>209</v>
      </c>
      <c r="D7038" s="443" t="s">
        <v>39755</v>
      </c>
    </row>
    <row r="7039" spans="1:4" ht="27" x14ac:dyDescent="0.25">
      <c r="A7039" s="440" t="s">
        <v>39972</v>
      </c>
      <c r="B7039" s="437" t="s">
        <v>39973</v>
      </c>
      <c r="C7039" s="440" t="s">
        <v>198</v>
      </c>
      <c r="D7039" s="443" t="s">
        <v>17321</v>
      </c>
    </row>
    <row r="7040" spans="1:4" ht="27" x14ac:dyDescent="0.25">
      <c r="A7040" s="440" t="s">
        <v>39974</v>
      </c>
      <c r="B7040" s="437" t="s">
        <v>39975</v>
      </c>
      <c r="C7040" s="440" t="s">
        <v>198</v>
      </c>
      <c r="D7040" s="443" t="s">
        <v>11247</v>
      </c>
    </row>
    <row r="7041" spans="1:4" ht="40.5" x14ac:dyDescent="0.25">
      <c r="A7041" s="440" t="s">
        <v>39976</v>
      </c>
      <c r="B7041" s="437" t="s">
        <v>39977</v>
      </c>
      <c r="C7041" s="440" t="s">
        <v>198</v>
      </c>
      <c r="D7041" s="443" t="s">
        <v>33560</v>
      </c>
    </row>
    <row r="7042" spans="1:4" ht="27" x14ac:dyDescent="0.25">
      <c r="A7042" s="440" t="s">
        <v>39979</v>
      </c>
      <c r="B7042" s="437" t="s">
        <v>39980</v>
      </c>
      <c r="C7042" s="440" t="s">
        <v>198</v>
      </c>
      <c r="D7042" s="443" t="s">
        <v>60573</v>
      </c>
    </row>
    <row r="7043" spans="1:4" ht="27" x14ac:dyDescent="0.25">
      <c r="A7043" s="440" t="s">
        <v>39981</v>
      </c>
      <c r="B7043" s="437" t="s">
        <v>39982</v>
      </c>
      <c r="C7043" s="440" t="s">
        <v>198</v>
      </c>
      <c r="D7043" s="443" t="s">
        <v>31814</v>
      </c>
    </row>
    <row r="7044" spans="1:4" ht="27" x14ac:dyDescent="0.25">
      <c r="A7044" s="440" t="s">
        <v>39983</v>
      </c>
      <c r="B7044" s="437" t="s">
        <v>39984</v>
      </c>
      <c r="C7044" s="440" t="s">
        <v>198</v>
      </c>
      <c r="D7044" s="443" t="s">
        <v>8557</v>
      </c>
    </row>
    <row r="7045" spans="1:4" ht="27" x14ac:dyDescent="0.25">
      <c r="A7045" s="440" t="s">
        <v>39986</v>
      </c>
      <c r="B7045" s="437" t="s">
        <v>39987</v>
      </c>
      <c r="C7045" s="440" t="s">
        <v>198</v>
      </c>
      <c r="D7045" s="443" t="s">
        <v>44070</v>
      </c>
    </row>
    <row r="7046" spans="1:4" ht="27" x14ac:dyDescent="0.25">
      <c r="A7046" s="440" t="s">
        <v>39988</v>
      </c>
      <c r="B7046" s="437" t="s">
        <v>39989</v>
      </c>
      <c r="C7046" s="440" t="s">
        <v>198</v>
      </c>
      <c r="D7046" s="443" t="s">
        <v>27764</v>
      </c>
    </row>
    <row r="7047" spans="1:4" ht="27" x14ac:dyDescent="0.25">
      <c r="A7047" s="440" t="s">
        <v>39990</v>
      </c>
      <c r="B7047" s="437" t="s">
        <v>39991</v>
      </c>
      <c r="C7047" s="440" t="s">
        <v>198</v>
      </c>
      <c r="D7047" s="443" t="s">
        <v>27754</v>
      </c>
    </row>
    <row r="7048" spans="1:4" ht="27" x14ac:dyDescent="0.25">
      <c r="A7048" s="440" t="s">
        <v>39993</v>
      </c>
      <c r="B7048" s="437" t="s">
        <v>39994</v>
      </c>
      <c r="C7048" s="440" t="s">
        <v>198</v>
      </c>
      <c r="D7048" s="443" t="s">
        <v>8208</v>
      </c>
    </row>
    <row r="7049" spans="1:4" ht="27" x14ac:dyDescent="0.25">
      <c r="A7049" s="440" t="s">
        <v>39995</v>
      </c>
      <c r="B7049" s="437" t="s">
        <v>39996</v>
      </c>
      <c r="C7049" s="440" t="s">
        <v>198</v>
      </c>
      <c r="D7049" s="443" t="s">
        <v>60574</v>
      </c>
    </row>
    <row r="7050" spans="1:4" ht="27" x14ac:dyDescent="0.25">
      <c r="A7050" s="440" t="s">
        <v>39997</v>
      </c>
      <c r="B7050" s="437" t="s">
        <v>39998</v>
      </c>
      <c r="C7050" s="440" t="s">
        <v>198</v>
      </c>
      <c r="D7050" s="443" t="s">
        <v>43799</v>
      </c>
    </row>
    <row r="7051" spans="1:4" ht="27" x14ac:dyDescent="0.25">
      <c r="A7051" s="440" t="s">
        <v>39999</v>
      </c>
      <c r="B7051" s="437" t="s">
        <v>40000</v>
      </c>
      <c r="C7051" s="440" t="s">
        <v>198</v>
      </c>
      <c r="D7051" s="443" t="s">
        <v>41924</v>
      </c>
    </row>
    <row r="7052" spans="1:4" ht="27" x14ac:dyDescent="0.25">
      <c r="A7052" s="440" t="s">
        <v>40001</v>
      </c>
      <c r="B7052" s="437" t="s">
        <v>40002</v>
      </c>
      <c r="C7052" s="440" t="s">
        <v>198</v>
      </c>
      <c r="D7052" s="443" t="s">
        <v>15842</v>
      </c>
    </row>
    <row r="7053" spans="1:4" ht="27" x14ac:dyDescent="0.25">
      <c r="A7053" s="440" t="s">
        <v>40003</v>
      </c>
      <c r="B7053" s="437" t="s">
        <v>40004</v>
      </c>
      <c r="C7053" s="440" t="s">
        <v>198</v>
      </c>
      <c r="D7053" s="443" t="s">
        <v>27477</v>
      </c>
    </row>
    <row r="7054" spans="1:4" ht="40.5" x14ac:dyDescent="0.25">
      <c r="A7054" s="440" t="s">
        <v>40005</v>
      </c>
      <c r="B7054" s="437" t="s">
        <v>40006</v>
      </c>
      <c r="C7054" s="440" t="s">
        <v>198</v>
      </c>
      <c r="D7054" s="443" t="s">
        <v>8065</v>
      </c>
    </row>
    <row r="7055" spans="1:4" ht="27" x14ac:dyDescent="0.25">
      <c r="A7055" s="440" t="s">
        <v>40007</v>
      </c>
      <c r="B7055" s="437" t="s">
        <v>40008</v>
      </c>
      <c r="C7055" s="440" t="s">
        <v>198</v>
      </c>
      <c r="D7055" s="443" t="s">
        <v>8448</v>
      </c>
    </row>
    <row r="7056" spans="1:4" ht="27" x14ac:dyDescent="0.25">
      <c r="A7056" s="440" t="s">
        <v>40009</v>
      </c>
      <c r="B7056" s="437" t="s">
        <v>40010</v>
      </c>
      <c r="C7056" s="440" t="s">
        <v>213</v>
      </c>
      <c r="D7056" s="443" t="s">
        <v>27762</v>
      </c>
    </row>
    <row r="7057" spans="1:4" ht="27" x14ac:dyDescent="0.25">
      <c r="A7057" s="440" t="s">
        <v>40011</v>
      </c>
      <c r="B7057" s="437" t="s">
        <v>40012</v>
      </c>
      <c r="C7057" s="440" t="s">
        <v>213</v>
      </c>
      <c r="D7057" s="443" t="s">
        <v>60575</v>
      </c>
    </row>
    <row r="7058" spans="1:4" ht="27" x14ac:dyDescent="0.25">
      <c r="A7058" s="440" t="s">
        <v>40013</v>
      </c>
      <c r="B7058" s="437" t="s">
        <v>40014</v>
      </c>
      <c r="C7058" s="440" t="s">
        <v>213</v>
      </c>
      <c r="D7058" s="443" t="s">
        <v>60576</v>
      </c>
    </row>
    <row r="7059" spans="1:4" ht="27" x14ac:dyDescent="0.25">
      <c r="A7059" s="440" t="s">
        <v>40016</v>
      </c>
      <c r="B7059" s="437" t="s">
        <v>40017</v>
      </c>
      <c r="C7059" s="440" t="s">
        <v>213</v>
      </c>
      <c r="D7059" s="443" t="s">
        <v>60577</v>
      </c>
    </row>
    <row r="7060" spans="1:4" ht="27" x14ac:dyDescent="0.25">
      <c r="A7060" s="440" t="s">
        <v>40018</v>
      </c>
      <c r="B7060" s="437" t="s">
        <v>40019</v>
      </c>
      <c r="C7060" s="440" t="s">
        <v>198</v>
      </c>
      <c r="D7060" s="443" t="s">
        <v>43274</v>
      </c>
    </row>
    <row r="7061" spans="1:4" ht="27" x14ac:dyDescent="0.25">
      <c r="A7061" s="440" t="s">
        <v>40021</v>
      </c>
      <c r="B7061" s="437" t="s">
        <v>40022</v>
      </c>
      <c r="C7061" s="440" t="s">
        <v>213</v>
      </c>
      <c r="D7061" s="443" t="s">
        <v>60578</v>
      </c>
    </row>
    <row r="7062" spans="1:4" ht="27" x14ac:dyDescent="0.25">
      <c r="A7062" s="440" t="s">
        <v>40023</v>
      </c>
      <c r="B7062" s="437" t="s">
        <v>40024</v>
      </c>
      <c r="C7062" s="440" t="s">
        <v>213</v>
      </c>
      <c r="D7062" s="443" t="s">
        <v>60579</v>
      </c>
    </row>
    <row r="7063" spans="1:4" ht="27" x14ac:dyDescent="0.25">
      <c r="A7063" s="440" t="s">
        <v>40025</v>
      </c>
      <c r="B7063" s="437" t="s">
        <v>40026</v>
      </c>
      <c r="C7063" s="440" t="s">
        <v>213</v>
      </c>
      <c r="D7063" s="443" t="s">
        <v>60580</v>
      </c>
    </row>
    <row r="7064" spans="1:4" ht="27" x14ac:dyDescent="0.25">
      <c r="A7064" s="440" t="s">
        <v>40027</v>
      </c>
      <c r="B7064" s="437" t="s">
        <v>40028</v>
      </c>
      <c r="C7064" s="440" t="s">
        <v>213</v>
      </c>
      <c r="D7064" s="443" t="s">
        <v>60581</v>
      </c>
    </row>
    <row r="7065" spans="1:4" ht="27" x14ac:dyDescent="0.25">
      <c r="A7065" s="440" t="s">
        <v>40029</v>
      </c>
      <c r="B7065" s="437" t="s">
        <v>40030</v>
      </c>
      <c r="C7065" s="440" t="s">
        <v>213</v>
      </c>
      <c r="D7065" s="443" t="s">
        <v>27549</v>
      </c>
    </row>
    <row r="7066" spans="1:4" ht="27" x14ac:dyDescent="0.25">
      <c r="A7066" s="440" t="s">
        <v>40031</v>
      </c>
      <c r="B7066" s="437" t="s">
        <v>40032</v>
      </c>
      <c r="C7066" s="440" t="s">
        <v>209</v>
      </c>
      <c r="D7066" s="443" t="s">
        <v>8711</v>
      </c>
    </row>
    <row r="7067" spans="1:4" ht="27" x14ac:dyDescent="0.25">
      <c r="A7067" s="440" t="s">
        <v>40033</v>
      </c>
      <c r="B7067" s="437" t="s">
        <v>40034</v>
      </c>
      <c r="C7067" s="440" t="s">
        <v>209</v>
      </c>
      <c r="D7067" s="443" t="s">
        <v>8996</v>
      </c>
    </row>
    <row r="7068" spans="1:4" ht="27" x14ac:dyDescent="0.25">
      <c r="A7068" s="440" t="s">
        <v>40035</v>
      </c>
      <c r="B7068" s="437" t="s">
        <v>40036</v>
      </c>
      <c r="C7068" s="440" t="s">
        <v>213</v>
      </c>
      <c r="D7068" s="443" t="s">
        <v>42334</v>
      </c>
    </row>
    <row r="7069" spans="1:4" ht="27" x14ac:dyDescent="0.25">
      <c r="A7069" s="440" t="s">
        <v>40038</v>
      </c>
      <c r="B7069" s="437" t="s">
        <v>40039</v>
      </c>
      <c r="C7069" s="440" t="s">
        <v>213</v>
      </c>
      <c r="D7069" s="443" t="s">
        <v>8926</v>
      </c>
    </row>
    <row r="7070" spans="1:4" ht="27" x14ac:dyDescent="0.25">
      <c r="A7070" s="440" t="s">
        <v>40040</v>
      </c>
      <c r="B7070" s="437" t="s">
        <v>40041</v>
      </c>
      <c r="C7070" s="440" t="s">
        <v>213</v>
      </c>
      <c r="D7070" s="443" t="s">
        <v>18305</v>
      </c>
    </row>
    <row r="7071" spans="1:4" ht="27" x14ac:dyDescent="0.25">
      <c r="A7071" s="440" t="s">
        <v>40043</v>
      </c>
      <c r="B7071" s="437" t="s">
        <v>40044</v>
      </c>
      <c r="C7071" s="440" t="s">
        <v>213</v>
      </c>
      <c r="D7071" s="443" t="s">
        <v>13405</v>
      </c>
    </row>
    <row r="7072" spans="1:4" ht="27" x14ac:dyDescent="0.25">
      <c r="A7072" s="440" t="s">
        <v>40045</v>
      </c>
      <c r="B7072" s="437" t="s">
        <v>40046</v>
      </c>
      <c r="C7072" s="440" t="s">
        <v>9421</v>
      </c>
      <c r="D7072" s="443" t="s">
        <v>50247</v>
      </c>
    </row>
    <row r="7073" spans="1:4" ht="27" x14ac:dyDescent="0.25">
      <c r="A7073" s="440" t="s">
        <v>40048</v>
      </c>
      <c r="B7073" s="437" t="s">
        <v>40049</v>
      </c>
      <c r="C7073" s="440" t="s">
        <v>9421</v>
      </c>
      <c r="D7073" s="443" t="s">
        <v>60582</v>
      </c>
    </row>
    <row r="7074" spans="1:4" ht="27" x14ac:dyDescent="0.25">
      <c r="A7074" s="440" t="s">
        <v>40050</v>
      </c>
      <c r="B7074" s="437" t="s">
        <v>40051</v>
      </c>
      <c r="C7074" s="440" t="s">
        <v>198</v>
      </c>
      <c r="D7074" s="443" t="s">
        <v>60583</v>
      </c>
    </row>
    <row r="7075" spans="1:4" ht="27" x14ac:dyDescent="0.25">
      <c r="A7075" s="440" t="s">
        <v>40053</v>
      </c>
      <c r="B7075" s="437" t="s">
        <v>40054</v>
      </c>
      <c r="C7075" s="440" t="s">
        <v>209</v>
      </c>
      <c r="D7075" s="443" t="s">
        <v>8999</v>
      </c>
    </row>
    <row r="7076" spans="1:4" ht="40.5" x14ac:dyDescent="0.25">
      <c r="A7076" s="440" t="s">
        <v>40055</v>
      </c>
      <c r="B7076" s="437" t="s">
        <v>40056</v>
      </c>
      <c r="C7076" s="440" t="s">
        <v>209</v>
      </c>
      <c r="D7076" s="443" t="s">
        <v>8809</v>
      </c>
    </row>
    <row r="7077" spans="1:4" ht="27" x14ac:dyDescent="0.25">
      <c r="A7077" s="440" t="s">
        <v>40057</v>
      </c>
      <c r="B7077" s="437" t="s">
        <v>40058</v>
      </c>
      <c r="C7077" s="440" t="s">
        <v>209</v>
      </c>
      <c r="D7077" s="443" t="s">
        <v>8033</v>
      </c>
    </row>
    <row r="7078" spans="1:4" ht="27" x14ac:dyDescent="0.25">
      <c r="A7078" s="440" t="s">
        <v>40059</v>
      </c>
      <c r="B7078" s="437" t="s">
        <v>40060</v>
      </c>
      <c r="C7078" s="440" t="s">
        <v>209</v>
      </c>
      <c r="D7078" s="443" t="s">
        <v>8536</v>
      </c>
    </row>
    <row r="7079" spans="1:4" ht="27" x14ac:dyDescent="0.25">
      <c r="A7079" s="440" t="s">
        <v>40061</v>
      </c>
      <c r="B7079" s="437" t="s">
        <v>40062</v>
      </c>
      <c r="C7079" s="440" t="s">
        <v>209</v>
      </c>
      <c r="D7079" s="443" t="s">
        <v>34703</v>
      </c>
    </row>
    <row r="7080" spans="1:4" ht="27" x14ac:dyDescent="0.25">
      <c r="A7080" s="440" t="s">
        <v>40063</v>
      </c>
      <c r="B7080" s="437" t="s">
        <v>40064</v>
      </c>
      <c r="C7080" s="440" t="s">
        <v>209</v>
      </c>
      <c r="D7080" s="443" t="s">
        <v>42527</v>
      </c>
    </row>
    <row r="7081" spans="1:4" ht="40.5" x14ac:dyDescent="0.25">
      <c r="A7081" s="440" t="s">
        <v>40065</v>
      </c>
      <c r="B7081" s="437" t="s">
        <v>40066</v>
      </c>
      <c r="C7081" s="440" t="s">
        <v>213</v>
      </c>
      <c r="D7081" s="443" t="s">
        <v>42505</v>
      </c>
    </row>
    <row r="7082" spans="1:4" ht="27" x14ac:dyDescent="0.25">
      <c r="A7082" s="440" t="s">
        <v>40067</v>
      </c>
      <c r="B7082" s="437" t="s">
        <v>40068</v>
      </c>
      <c r="C7082" s="440" t="s">
        <v>198</v>
      </c>
      <c r="D7082" s="443" t="s">
        <v>11835</v>
      </c>
    </row>
    <row r="7083" spans="1:4" ht="27" x14ac:dyDescent="0.25">
      <c r="A7083" s="440" t="s">
        <v>40069</v>
      </c>
      <c r="B7083" s="437" t="s">
        <v>40070</v>
      </c>
      <c r="C7083" s="440" t="s">
        <v>209</v>
      </c>
      <c r="D7083" s="443" t="s">
        <v>7754</v>
      </c>
    </row>
    <row r="7084" spans="1:4" ht="54" x14ac:dyDescent="0.25">
      <c r="A7084" s="440" t="s">
        <v>40071</v>
      </c>
      <c r="B7084" s="437" t="s">
        <v>40072</v>
      </c>
      <c r="C7084" s="440" t="s">
        <v>198</v>
      </c>
      <c r="D7084" s="443" t="s">
        <v>31617</v>
      </c>
    </row>
    <row r="7085" spans="1:4" ht="40.5" x14ac:dyDescent="0.25">
      <c r="A7085" s="440" t="s">
        <v>40073</v>
      </c>
      <c r="B7085" s="437" t="s">
        <v>40074</v>
      </c>
      <c r="C7085" s="440" t="s">
        <v>198</v>
      </c>
      <c r="D7085" s="443" t="s">
        <v>13375</v>
      </c>
    </row>
    <row r="7086" spans="1:4" ht="27" x14ac:dyDescent="0.25">
      <c r="A7086" s="440" t="s">
        <v>40075</v>
      </c>
      <c r="B7086" s="437" t="s">
        <v>40076</v>
      </c>
      <c r="C7086" s="440" t="s">
        <v>209</v>
      </c>
      <c r="D7086" s="443" t="s">
        <v>8065</v>
      </c>
    </row>
    <row r="7087" spans="1:4" ht="27" x14ac:dyDescent="0.25">
      <c r="A7087" s="440" t="s">
        <v>40077</v>
      </c>
      <c r="B7087" s="437" t="s">
        <v>18294</v>
      </c>
      <c r="C7087" s="440" t="s">
        <v>143</v>
      </c>
      <c r="D7087" s="443" t="s">
        <v>60584</v>
      </c>
    </row>
    <row r="7088" spans="1:4" ht="40.5" x14ac:dyDescent="0.25">
      <c r="A7088" s="440" t="s">
        <v>40079</v>
      </c>
      <c r="B7088" s="437" t="s">
        <v>57192</v>
      </c>
      <c r="C7088" s="440" t="s">
        <v>209</v>
      </c>
      <c r="D7088" s="443" t="s">
        <v>58091</v>
      </c>
    </row>
    <row r="7089" spans="1:4" ht="27" x14ac:dyDescent="0.25">
      <c r="A7089" s="440" t="s">
        <v>40081</v>
      </c>
      <c r="B7089" s="437" t="s">
        <v>57193</v>
      </c>
      <c r="C7089" s="440" t="s">
        <v>213</v>
      </c>
      <c r="D7089" s="443" t="s">
        <v>60585</v>
      </c>
    </row>
    <row r="7090" spans="1:4" ht="27" x14ac:dyDescent="0.25">
      <c r="A7090" s="440" t="s">
        <v>40082</v>
      </c>
      <c r="B7090" s="437" t="s">
        <v>57194</v>
      </c>
      <c r="C7090" s="440" t="s">
        <v>213</v>
      </c>
      <c r="D7090" s="443" t="s">
        <v>36685</v>
      </c>
    </row>
    <row r="7091" spans="1:4" ht="13.5" x14ac:dyDescent="0.25">
      <c r="A7091" s="440" t="s">
        <v>40083</v>
      </c>
      <c r="B7091" s="437" t="s">
        <v>57195</v>
      </c>
      <c r="C7091" s="440" t="s">
        <v>213</v>
      </c>
      <c r="D7091" s="443" t="s">
        <v>8474</v>
      </c>
    </row>
    <row r="7092" spans="1:4" ht="13.5" x14ac:dyDescent="0.25">
      <c r="A7092" s="440" t="s">
        <v>40084</v>
      </c>
      <c r="B7092" s="437" t="s">
        <v>57196</v>
      </c>
      <c r="C7092" s="440" t="s">
        <v>209</v>
      </c>
      <c r="D7092" s="443" t="s">
        <v>17233</v>
      </c>
    </row>
    <row r="7093" spans="1:4" ht="13.5" x14ac:dyDescent="0.25">
      <c r="A7093" s="440" t="s">
        <v>57576</v>
      </c>
      <c r="B7093" s="437" t="s">
        <v>57197</v>
      </c>
      <c r="C7093" s="440" t="s">
        <v>213</v>
      </c>
      <c r="D7093" s="443" t="s">
        <v>11881</v>
      </c>
    </row>
    <row r="7094" spans="1:4" ht="40.5" x14ac:dyDescent="0.25">
      <c r="A7094" s="440" t="s">
        <v>57577</v>
      </c>
      <c r="B7094" s="437" t="s">
        <v>57198</v>
      </c>
      <c r="C7094" s="440" t="s">
        <v>209</v>
      </c>
      <c r="D7094" s="443" t="s">
        <v>60586</v>
      </c>
    </row>
    <row r="7095" spans="1:4" ht="27" x14ac:dyDescent="0.25">
      <c r="A7095" s="440" t="s">
        <v>57578</v>
      </c>
      <c r="B7095" s="437" t="s">
        <v>57199</v>
      </c>
      <c r="C7095" s="440" t="s">
        <v>209</v>
      </c>
      <c r="D7095" s="443" t="s">
        <v>8429</v>
      </c>
    </row>
    <row r="7096" spans="1:4" ht="27" x14ac:dyDescent="0.25">
      <c r="A7096" s="440" t="s">
        <v>40085</v>
      </c>
      <c r="B7096" s="437" t="s">
        <v>40086</v>
      </c>
      <c r="C7096" s="440" t="s">
        <v>16089</v>
      </c>
      <c r="D7096" s="443" t="s">
        <v>8909</v>
      </c>
    </row>
    <row r="7097" spans="1:4" ht="27" x14ac:dyDescent="0.25">
      <c r="A7097" s="440" t="s">
        <v>40087</v>
      </c>
      <c r="B7097" s="437" t="s">
        <v>40088</v>
      </c>
      <c r="C7097" s="440" t="s">
        <v>16089</v>
      </c>
      <c r="D7097" s="443" t="s">
        <v>27754</v>
      </c>
    </row>
    <row r="7098" spans="1:4" ht="40.5" x14ac:dyDescent="0.25">
      <c r="A7098" s="440" t="s">
        <v>40089</v>
      </c>
      <c r="B7098" s="437" t="s">
        <v>40090</v>
      </c>
      <c r="C7098" s="440" t="s">
        <v>16089</v>
      </c>
      <c r="D7098" s="443" t="s">
        <v>16033</v>
      </c>
    </row>
    <row r="7099" spans="1:4" ht="27" x14ac:dyDescent="0.25">
      <c r="A7099" s="440" t="s">
        <v>40091</v>
      </c>
      <c r="B7099" s="437" t="s">
        <v>40092</v>
      </c>
      <c r="C7099" s="440" t="s">
        <v>16089</v>
      </c>
      <c r="D7099" s="443" t="s">
        <v>8912</v>
      </c>
    </row>
    <row r="7100" spans="1:4" ht="27" x14ac:dyDescent="0.25">
      <c r="A7100" s="440" t="s">
        <v>40093</v>
      </c>
      <c r="B7100" s="437" t="s">
        <v>40094</v>
      </c>
      <c r="C7100" s="440" t="s">
        <v>16089</v>
      </c>
      <c r="D7100" s="443" t="s">
        <v>39914</v>
      </c>
    </row>
    <row r="7101" spans="1:4" ht="40.5" x14ac:dyDescent="0.25">
      <c r="A7101" s="440" t="s">
        <v>40095</v>
      </c>
      <c r="B7101" s="437" t="s">
        <v>40096</v>
      </c>
      <c r="C7101" s="440" t="s">
        <v>16089</v>
      </c>
      <c r="D7101" s="443" t="s">
        <v>40097</v>
      </c>
    </row>
    <row r="7102" spans="1:4" ht="27" x14ac:dyDescent="0.25">
      <c r="A7102" s="440" t="s">
        <v>40098</v>
      </c>
      <c r="B7102" s="437" t="s">
        <v>40099</v>
      </c>
      <c r="C7102" s="440" t="s">
        <v>16074</v>
      </c>
      <c r="D7102" s="443" t="s">
        <v>39713</v>
      </c>
    </row>
    <row r="7103" spans="1:4" ht="27" x14ac:dyDescent="0.25">
      <c r="A7103" s="440" t="s">
        <v>40100</v>
      </c>
      <c r="B7103" s="437" t="s">
        <v>40101</v>
      </c>
      <c r="C7103" s="440" t="s">
        <v>16074</v>
      </c>
      <c r="D7103" s="443" t="s">
        <v>16105</v>
      </c>
    </row>
    <row r="7104" spans="1:4" ht="40.5" x14ac:dyDescent="0.25">
      <c r="A7104" s="440" t="s">
        <v>40102</v>
      </c>
      <c r="B7104" s="437" t="s">
        <v>40103</v>
      </c>
      <c r="C7104" s="440" t="s">
        <v>16074</v>
      </c>
      <c r="D7104" s="443" t="s">
        <v>17983</v>
      </c>
    </row>
    <row r="7105" spans="1:4" ht="27" x14ac:dyDescent="0.25">
      <c r="A7105" s="440" t="s">
        <v>40104</v>
      </c>
      <c r="B7105" s="437" t="s">
        <v>40105</v>
      </c>
      <c r="C7105" s="440" t="s">
        <v>16074</v>
      </c>
      <c r="D7105" s="443" t="s">
        <v>18060</v>
      </c>
    </row>
    <row r="7106" spans="1:4" ht="27" x14ac:dyDescent="0.25">
      <c r="A7106" s="440" t="s">
        <v>40106</v>
      </c>
      <c r="B7106" s="437" t="s">
        <v>40107</v>
      </c>
      <c r="C7106" s="440" t="s">
        <v>16074</v>
      </c>
      <c r="D7106" s="443" t="s">
        <v>12903</v>
      </c>
    </row>
    <row r="7107" spans="1:4" ht="40.5" x14ac:dyDescent="0.25">
      <c r="A7107" s="440" t="s">
        <v>40108</v>
      </c>
      <c r="B7107" s="437" t="s">
        <v>40109</v>
      </c>
      <c r="C7107" s="440" t="s">
        <v>16074</v>
      </c>
      <c r="D7107" s="443" t="s">
        <v>27549</v>
      </c>
    </row>
    <row r="7108" spans="1:4" ht="27" x14ac:dyDescent="0.25">
      <c r="A7108" s="440" t="s">
        <v>40110</v>
      </c>
      <c r="B7108" s="437" t="s">
        <v>40111</v>
      </c>
      <c r="C7108" s="440" t="s">
        <v>16089</v>
      </c>
      <c r="D7108" s="443" t="s">
        <v>8815</v>
      </c>
    </row>
    <row r="7109" spans="1:4" ht="27" x14ac:dyDescent="0.25">
      <c r="A7109" s="440" t="s">
        <v>40112</v>
      </c>
      <c r="B7109" s="437" t="s">
        <v>40113</v>
      </c>
      <c r="C7109" s="440" t="s">
        <v>16089</v>
      </c>
      <c r="D7109" s="443" t="s">
        <v>12901</v>
      </c>
    </row>
    <row r="7110" spans="1:4" ht="40.5" x14ac:dyDescent="0.25">
      <c r="A7110" s="440" t="s">
        <v>40114</v>
      </c>
      <c r="B7110" s="437" t="s">
        <v>40115</v>
      </c>
      <c r="C7110" s="440" t="s">
        <v>16089</v>
      </c>
      <c r="D7110" s="443" t="s">
        <v>8083</v>
      </c>
    </row>
    <row r="7111" spans="1:4" ht="27" x14ac:dyDescent="0.25">
      <c r="A7111" s="440" t="s">
        <v>40116</v>
      </c>
      <c r="B7111" s="437" t="s">
        <v>40117</v>
      </c>
      <c r="C7111" s="440" t="s">
        <v>16074</v>
      </c>
      <c r="D7111" s="443" t="s">
        <v>12903</v>
      </c>
    </row>
    <row r="7112" spans="1:4" ht="27" x14ac:dyDescent="0.25">
      <c r="A7112" s="440" t="s">
        <v>40118</v>
      </c>
      <c r="B7112" s="437" t="s">
        <v>40119</v>
      </c>
      <c r="C7112" s="440" t="s">
        <v>16074</v>
      </c>
      <c r="D7112" s="443" t="s">
        <v>7226</v>
      </c>
    </row>
    <row r="7113" spans="1:4" ht="40.5" x14ac:dyDescent="0.25">
      <c r="A7113" s="440" t="s">
        <v>40120</v>
      </c>
      <c r="B7113" s="437" t="s">
        <v>40121</v>
      </c>
      <c r="C7113" s="440" t="s">
        <v>16074</v>
      </c>
      <c r="D7113" s="443" t="s">
        <v>8809</v>
      </c>
    </row>
    <row r="7114" spans="1:4" ht="27" x14ac:dyDescent="0.25">
      <c r="A7114" s="440" t="s">
        <v>40122</v>
      </c>
      <c r="B7114" s="437" t="s">
        <v>40123</v>
      </c>
      <c r="C7114" s="440" t="s">
        <v>16089</v>
      </c>
      <c r="D7114" s="443" t="s">
        <v>18219</v>
      </c>
    </row>
    <row r="7115" spans="1:4" ht="27" x14ac:dyDescent="0.25">
      <c r="A7115" s="440" t="s">
        <v>40124</v>
      </c>
      <c r="B7115" s="437" t="s">
        <v>40125</v>
      </c>
      <c r="C7115" s="440" t="s">
        <v>16089</v>
      </c>
      <c r="D7115" s="443" t="s">
        <v>10808</v>
      </c>
    </row>
    <row r="7116" spans="1:4" ht="27" x14ac:dyDescent="0.25">
      <c r="A7116" s="440" t="s">
        <v>40126</v>
      </c>
      <c r="B7116" s="437" t="s">
        <v>40127</v>
      </c>
      <c r="C7116" s="440" t="s">
        <v>16089</v>
      </c>
      <c r="D7116" s="443" t="s">
        <v>39731</v>
      </c>
    </row>
    <row r="7117" spans="1:4" ht="27" x14ac:dyDescent="0.25">
      <c r="A7117" s="440" t="s">
        <v>40128</v>
      </c>
      <c r="B7117" s="437" t="s">
        <v>40129</v>
      </c>
      <c r="C7117" s="440" t="s">
        <v>16074</v>
      </c>
      <c r="D7117" s="443" t="s">
        <v>200</v>
      </c>
    </row>
    <row r="7118" spans="1:4" ht="27" x14ac:dyDescent="0.25">
      <c r="A7118" s="440" t="s">
        <v>40130</v>
      </c>
      <c r="B7118" s="437" t="s">
        <v>40131</v>
      </c>
      <c r="C7118" s="440" t="s">
        <v>16074</v>
      </c>
      <c r="D7118" s="443" t="s">
        <v>7972</v>
      </c>
    </row>
    <row r="7119" spans="1:4" ht="27" x14ac:dyDescent="0.25">
      <c r="A7119" s="440" t="s">
        <v>40132</v>
      </c>
      <c r="B7119" s="437" t="s">
        <v>40133</v>
      </c>
      <c r="C7119" s="440" t="s">
        <v>16074</v>
      </c>
      <c r="D7119" s="443" t="s">
        <v>38385</v>
      </c>
    </row>
    <row r="7120" spans="1:4" ht="27" x14ac:dyDescent="0.25">
      <c r="A7120" s="440" t="s">
        <v>40134</v>
      </c>
      <c r="B7120" s="437" t="s">
        <v>40135</v>
      </c>
      <c r="C7120" s="440" t="s">
        <v>16089</v>
      </c>
      <c r="D7120" s="443" t="s">
        <v>12861</v>
      </c>
    </row>
    <row r="7121" spans="1:4" ht="27" x14ac:dyDescent="0.25">
      <c r="A7121" s="440" t="s">
        <v>40136</v>
      </c>
      <c r="B7121" s="437" t="s">
        <v>40137</v>
      </c>
      <c r="C7121" s="440" t="s">
        <v>16089</v>
      </c>
      <c r="D7121" s="443" t="s">
        <v>7187</v>
      </c>
    </row>
    <row r="7122" spans="1:4" ht="27" x14ac:dyDescent="0.25">
      <c r="A7122" s="440" t="s">
        <v>40138</v>
      </c>
      <c r="B7122" s="437" t="s">
        <v>40139</v>
      </c>
      <c r="C7122" s="440" t="s">
        <v>16089</v>
      </c>
      <c r="D7122" s="443" t="s">
        <v>15851</v>
      </c>
    </row>
    <row r="7123" spans="1:4" ht="40.5" x14ac:dyDescent="0.25">
      <c r="A7123" s="440" t="s">
        <v>40140</v>
      </c>
      <c r="B7123" s="437" t="s">
        <v>40141</v>
      </c>
      <c r="C7123" s="440" t="s">
        <v>16089</v>
      </c>
      <c r="D7123" s="443" t="s">
        <v>8981</v>
      </c>
    </row>
    <row r="7124" spans="1:4" ht="27" x14ac:dyDescent="0.25">
      <c r="A7124" s="440" t="s">
        <v>40142</v>
      </c>
      <c r="B7124" s="437" t="s">
        <v>40143</v>
      </c>
      <c r="C7124" s="440" t="s">
        <v>16089</v>
      </c>
      <c r="D7124" s="443" t="s">
        <v>16084</v>
      </c>
    </row>
    <row r="7125" spans="1:4" ht="27" x14ac:dyDescent="0.25">
      <c r="A7125" s="440" t="s">
        <v>40144</v>
      </c>
      <c r="B7125" s="437" t="s">
        <v>40145</v>
      </c>
      <c r="C7125" s="440" t="s">
        <v>16089</v>
      </c>
      <c r="D7125" s="443" t="s">
        <v>7183</v>
      </c>
    </row>
    <row r="7126" spans="1:4" ht="27" x14ac:dyDescent="0.25">
      <c r="A7126" s="440" t="s">
        <v>40146</v>
      </c>
      <c r="B7126" s="437" t="s">
        <v>40147</v>
      </c>
      <c r="C7126" s="440" t="s">
        <v>16089</v>
      </c>
      <c r="D7126" s="443" t="s">
        <v>11205</v>
      </c>
    </row>
    <row r="7127" spans="1:4" ht="27" x14ac:dyDescent="0.25">
      <c r="A7127" s="440" t="s">
        <v>40148</v>
      </c>
      <c r="B7127" s="437" t="s">
        <v>40149</v>
      </c>
      <c r="C7127" s="440" t="s">
        <v>16089</v>
      </c>
      <c r="D7127" s="443" t="s">
        <v>11360</v>
      </c>
    </row>
    <row r="7128" spans="1:4" ht="27" x14ac:dyDescent="0.25">
      <c r="A7128" s="440" t="s">
        <v>40150</v>
      </c>
      <c r="B7128" s="437" t="s">
        <v>40151</v>
      </c>
      <c r="C7128" s="440" t="s">
        <v>16074</v>
      </c>
      <c r="D7128" s="443" t="s">
        <v>13428</v>
      </c>
    </row>
    <row r="7129" spans="1:4" ht="27" x14ac:dyDescent="0.25">
      <c r="A7129" s="440" t="s">
        <v>40152</v>
      </c>
      <c r="B7129" s="437" t="s">
        <v>40153</v>
      </c>
      <c r="C7129" s="440" t="s">
        <v>16074</v>
      </c>
      <c r="D7129" s="443" t="s">
        <v>12003</v>
      </c>
    </row>
    <row r="7130" spans="1:4" ht="27" x14ac:dyDescent="0.25">
      <c r="A7130" s="440" t="s">
        <v>40154</v>
      </c>
      <c r="B7130" s="437" t="s">
        <v>40155</v>
      </c>
      <c r="C7130" s="440" t="s">
        <v>16074</v>
      </c>
      <c r="D7130" s="443" t="s">
        <v>15860</v>
      </c>
    </row>
    <row r="7131" spans="1:4" ht="27" x14ac:dyDescent="0.25">
      <c r="A7131" s="440" t="s">
        <v>40156</v>
      </c>
      <c r="B7131" s="437" t="s">
        <v>40157</v>
      </c>
      <c r="C7131" s="440" t="s">
        <v>16074</v>
      </c>
      <c r="D7131" s="443" t="s">
        <v>15662</v>
      </c>
    </row>
    <row r="7132" spans="1:4" ht="27" x14ac:dyDescent="0.25">
      <c r="A7132" s="440" t="s">
        <v>40158</v>
      </c>
      <c r="B7132" s="437" t="s">
        <v>40159</v>
      </c>
      <c r="C7132" s="440" t="s">
        <v>16074</v>
      </c>
      <c r="D7132" s="443" t="s">
        <v>8212</v>
      </c>
    </row>
    <row r="7133" spans="1:4" ht="27" x14ac:dyDescent="0.25">
      <c r="A7133" s="440" t="s">
        <v>40160</v>
      </c>
      <c r="B7133" s="437" t="s">
        <v>40161</v>
      </c>
      <c r="C7133" s="440" t="s">
        <v>16074</v>
      </c>
      <c r="D7133" s="443" t="s">
        <v>18172</v>
      </c>
    </row>
    <row r="7134" spans="1:4" ht="27" x14ac:dyDescent="0.25">
      <c r="A7134" s="440" t="s">
        <v>40162</v>
      </c>
      <c r="B7134" s="437" t="s">
        <v>40163</v>
      </c>
      <c r="C7134" s="440" t="s">
        <v>16074</v>
      </c>
      <c r="D7134" s="443" t="s">
        <v>8903</v>
      </c>
    </row>
    <row r="7135" spans="1:4" ht="40.5" x14ac:dyDescent="0.25">
      <c r="A7135" s="440" t="s">
        <v>40164</v>
      </c>
      <c r="B7135" s="437" t="s">
        <v>40165</v>
      </c>
      <c r="C7135" s="440" t="s">
        <v>16074</v>
      </c>
      <c r="D7135" s="443" t="s">
        <v>40097</v>
      </c>
    </row>
    <row r="7136" spans="1:4" ht="27" x14ac:dyDescent="0.25">
      <c r="A7136" s="440" t="s">
        <v>40166</v>
      </c>
      <c r="B7136" s="437" t="s">
        <v>40167</v>
      </c>
      <c r="C7136" s="440" t="s">
        <v>16074</v>
      </c>
      <c r="D7136" s="443" t="s">
        <v>8928</v>
      </c>
    </row>
    <row r="7137" spans="1:4" ht="40.5" x14ac:dyDescent="0.25">
      <c r="A7137" s="440" t="s">
        <v>40168</v>
      </c>
      <c r="B7137" s="437" t="s">
        <v>40169</v>
      </c>
      <c r="C7137" s="440" t="s">
        <v>16074</v>
      </c>
      <c r="D7137" s="443" t="s">
        <v>7852</v>
      </c>
    </row>
    <row r="7138" spans="1:4" ht="40.5" x14ac:dyDescent="0.25">
      <c r="A7138" s="440" t="s">
        <v>40170</v>
      </c>
      <c r="B7138" s="437" t="s">
        <v>40171</v>
      </c>
      <c r="C7138" s="440" t="s">
        <v>16074</v>
      </c>
      <c r="D7138" s="443" t="s">
        <v>13481</v>
      </c>
    </row>
    <row r="7139" spans="1:4" ht="40.5" x14ac:dyDescent="0.25">
      <c r="A7139" s="440" t="s">
        <v>40172</v>
      </c>
      <c r="B7139" s="437" t="s">
        <v>40173</v>
      </c>
      <c r="C7139" s="440" t="s">
        <v>16074</v>
      </c>
      <c r="D7139" s="443" t="s">
        <v>28625</v>
      </c>
    </row>
    <row r="7140" spans="1:4" ht="54" x14ac:dyDescent="0.25">
      <c r="A7140" s="440" t="s">
        <v>40174</v>
      </c>
      <c r="B7140" s="437" t="s">
        <v>40175</v>
      </c>
      <c r="C7140" s="440" t="s">
        <v>16074</v>
      </c>
      <c r="D7140" s="443" t="s">
        <v>9072</v>
      </c>
    </row>
    <row r="7141" spans="1:4" ht="40.5" x14ac:dyDescent="0.25">
      <c r="A7141" s="440" t="s">
        <v>40176</v>
      </c>
      <c r="B7141" s="437" t="s">
        <v>40177</v>
      </c>
      <c r="C7141" s="440" t="s">
        <v>16074</v>
      </c>
      <c r="D7141" s="443" t="s">
        <v>8674</v>
      </c>
    </row>
    <row r="7142" spans="1:4" ht="27" x14ac:dyDescent="0.25">
      <c r="A7142" s="440" t="s">
        <v>40178</v>
      </c>
      <c r="B7142" s="437" t="s">
        <v>40179</v>
      </c>
      <c r="C7142" s="440" t="s">
        <v>16089</v>
      </c>
      <c r="D7142" s="443" t="s">
        <v>13821</v>
      </c>
    </row>
    <row r="7143" spans="1:4" ht="27" x14ac:dyDescent="0.25">
      <c r="A7143" s="440" t="s">
        <v>40180</v>
      </c>
      <c r="B7143" s="437" t="s">
        <v>40181</v>
      </c>
      <c r="C7143" s="440" t="s">
        <v>16089</v>
      </c>
      <c r="D7143" s="443" t="s">
        <v>17229</v>
      </c>
    </row>
    <row r="7144" spans="1:4" ht="27" x14ac:dyDescent="0.25">
      <c r="A7144" s="440" t="s">
        <v>40182</v>
      </c>
      <c r="B7144" s="437" t="s">
        <v>40183</v>
      </c>
      <c r="C7144" s="440" t="s">
        <v>16089</v>
      </c>
      <c r="D7144" s="443" t="s">
        <v>11995</v>
      </c>
    </row>
    <row r="7145" spans="1:4" ht="40.5" x14ac:dyDescent="0.25">
      <c r="A7145" s="440" t="s">
        <v>40184</v>
      </c>
      <c r="B7145" s="437" t="s">
        <v>40185</v>
      </c>
      <c r="C7145" s="440" t="s">
        <v>16089</v>
      </c>
      <c r="D7145" s="443" t="s">
        <v>16595</v>
      </c>
    </row>
    <row r="7146" spans="1:4" ht="27" x14ac:dyDescent="0.25">
      <c r="A7146" s="440" t="s">
        <v>40186</v>
      </c>
      <c r="B7146" s="437" t="s">
        <v>40187</v>
      </c>
      <c r="C7146" s="440" t="s">
        <v>16089</v>
      </c>
      <c r="D7146" s="443" t="s">
        <v>38272</v>
      </c>
    </row>
    <row r="7147" spans="1:4" ht="27" x14ac:dyDescent="0.25">
      <c r="A7147" s="440" t="s">
        <v>40188</v>
      </c>
      <c r="B7147" s="437" t="s">
        <v>40189</v>
      </c>
      <c r="C7147" s="440" t="s">
        <v>16089</v>
      </c>
      <c r="D7147" s="443" t="s">
        <v>58005</v>
      </c>
    </row>
    <row r="7148" spans="1:4" ht="27" x14ac:dyDescent="0.25">
      <c r="A7148" s="440" t="s">
        <v>40190</v>
      </c>
      <c r="B7148" s="437" t="s">
        <v>40191</v>
      </c>
      <c r="C7148" s="440" t="s">
        <v>16089</v>
      </c>
      <c r="D7148" s="443" t="s">
        <v>13438</v>
      </c>
    </row>
    <row r="7149" spans="1:4" ht="27" x14ac:dyDescent="0.25">
      <c r="A7149" s="440" t="s">
        <v>40192</v>
      </c>
      <c r="B7149" s="437" t="s">
        <v>40193</v>
      </c>
      <c r="C7149" s="440" t="s">
        <v>16089</v>
      </c>
      <c r="D7149" s="443" t="s">
        <v>39313</v>
      </c>
    </row>
    <row r="7150" spans="1:4" ht="40.5" x14ac:dyDescent="0.25">
      <c r="A7150" s="440" t="s">
        <v>40194</v>
      </c>
      <c r="B7150" s="437" t="s">
        <v>40195</v>
      </c>
      <c r="C7150" s="440" t="s">
        <v>16089</v>
      </c>
      <c r="D7150" s="443" t="s">
        <v>9072</v>
      </c>
    </row>
    <row r="7151" spans="1:4" ht="27" x14ac:dyDescent="0.25">
      <c r="A7151" s="440" t="s">
        <v>40196</v>
      </c>
      <c r="B7151" s="437" t="s">
        <v>40197</v>
      </c>
      <c r="C7151" s="440" t="s">
        <v>16089</v>
      </c>
      <c r="D7151" s="443" t="s">
        <v>43799</v>
      </c>
    </row>
    <row r="7152" spans="1:4" ht="54" x14ac:dyDescent="0.25">
      <c r="A7152" s="440" t="s">
        <v>40198</v>
      </c>
      <c r="B7152" s="437" t="s">
        <v>40199</v>
      </c>
      <c r="C7152" s="440" t="s">
        <v>9421</v>
      </c>
      <c r="D7152" s="443" t="s">
        <v>26786</v>
      </c>
    </row>
    <row r="7153" spans="1:4" ht="54" x14ac:dyDescent="0.25">
      <c r="A7153" s="440" t="s">
        <v>40200</v>
      </c>
      <c r="B7153" s="437" t="s">
        <v>40201</v>
      </c>
      <c r="C7153" s="440" t="s">
        <v>9421</v>
      </c>
      <c r="D7153" s="443" t="s">
        <v>11199</v>
      </c>
    </row>
    <row r="7154" spans="1:4" ht="54" x14ac:dyDescent="0.25">
      <c r="A7154" s="440" t="s">
        <v>40202</v>
      </c>
      <c r="B7154" s="437" t="s">
        <v>40203</v>
      </c>
      <c r="C7154" s="440" t="s">
        <v>9421</v>
      </c>
      <c r="D7154" s="443" t="s">
        <v>17628</v>
      </c>
    </row>
    <row r="7155" spans="1:4" ht="40.5" x14ac:dyDescent="0.25">
      <c r="A7155" s="440" t="s">
        <v>40204</v>
      </c>
      <c r="B7155" s="437" t="s">
        <v>40205</v>
      </c>
      <c r="C7155" s="440" t="s">
        <v>16074</v>
      </c>
      <c r="D7155" s="443" t="s">
        <v>8672</v>
      </c>
    </row>
    <row r="7156" spans="1:4" ht="40.5" x14ac:dyDescent="0.25">
      <c r="A7156" s="440" t="s">
        <v>40206</v>
      </c>
      <c r="B7156" s="437" t="s">
        <v>40207</v>
      </c>
      <c r="C7156" s="440" t="s">
        <v>16074</v>
      </c>
      <c r="D7156" s="443" t="s">
        <v>16748</v>
      </c>
    </row>
    <row r="7157" spans="1:4" ht="40.5" x14ac:dyDescent="0.25">
      <c r="A7157" s="440" t="s">
        <v>40208</v>
      </c>
      <c r="B7157" s="437" t="s">
        <v>40209</v>
      </c>
      <c r="C7157" s="440" t="s">
        <v>16074</v>
      </c>
      <c r="D7157" s="443" t="s">
        <v>9081</v>
      </c>
    </row>
    <row r="7158" spans="1:4" ht="40.5" x14ac:dyDescent="0.25">
      <c r="A7158" s="440" t="s">
        <v>40210</v>
      </c>
      <c r="B7158" s="437" t="s">
        <v>40211</v>
      </c>
      <c r="C7158" s="440" t="s">
        <v>16074</v>
      </c>
      <c r="D7158" s="443" t="s">
        <v>7467</v>
      </c>
    </row>
    <row r="7159" spans="1:4" ht="40.5" x14ac:dyDescent="0.25">
      <c r="A7159" s="440" t="s">
        <v>40212</v>
      </c>
      <c r="B7159" s="437" t="s">
        <v>40213</v>
      </c>
      <c r="C7159" s="440" t="s">
        <v>16074</v>
      </c>
      <c r="D7159" s="443" t="s">
        <v>8926</v>
      </c>
    </row>
    <row r="7160" spans="1:4" ht="40.5" x14ac:dyDescent="0.25">
      <c r="A7160" s="440" t="s">
        <v>40214</v>
      </c>
      <c r="B7160" s="437" t="s">
        <v>40215</v>
      </c>
      <c r="C7160" s="440" t="s">
        <v>16074</v>
      </c>
      <c r="D7160" s="443" t="s">
        <v>40216</v>
      </c>
    </row>
    <row r="7161" spans="1:4" ht="40.5" x14ac:dyDescent="0.25">
      <c r="A7161" s="440" t="s">
        <v>40217</v>
      </c>
      <c r="B7161" s="437" t="s">
        <v>40218</v>
      </c>
      <c r="C7161" s="440" t="s">
        <v>16074</v>
      </c>
      <c r="D7161" s="443" t="s">
        <v>15641</v>
      </c>
    </row>
    <row r="7162" spans="1:4" ht="40.5" x14ac:dyDescent="0.25">
      <c r="A7162" s="440" t="s">
        <v>40219</v>
      </c>
      <c r="B7162" s="437" t="s">
        <v>40220</v>
      </c>
      <c r="C7162" s="440" t="s">
        <v>16074</v>
      </c>
      <c r="D7162" s="443" t="s">
        <v>8746</v>
      </c>
    </row>
    <row r="7163" spans="1:4" ht="40.5" x14ac:dyDescent="0.25">
      <c r="A7163" s="440" t="s">
        <v>40221</v>
      </c>
      <c r="B7163" s="437" t="s">
        <v>40222</v>
      </c>
      <c r="C7163" s="440" t="s">
        <v>16079</v>
      </c>
      <c r="D7163" s="443" t="s">
        <v>60587</v>
      </c>
    </row>
    <row r="7164" spans="1:4" ht="27" x14ac:dyDescent="0.25">
      <c r="A7164" s="440" t="s">
        <v>40223</v>
      </c>
      <c r="B7164" s="437" t="s">
        <v>40224</v>
      </c>
      <c r="C7164" s="440" t="s">
        <v>16079</v>
      </c>
      <c r="D7164" s="443" t="s">
        <v>60588</v>
      </c>
    </row>
    <row r="7165" spans="1:4" ht="27" x14ac:dyDescent="0.25">
      <c r="A7165" s="440" t="s">
        <v>40225</v>
      </c>
      <c r="B7165" s="437" t="s">
        <v>40226</v>
      </c>
      <c r="C7165" s="440" t="s">
        <v>16079</v>
      </c>
      <c r="D7165" s="443" t="s">
        <v>55655</v>
      </c>
    </row>
    <row r="7166" spans="1:4" ht="54" x14ac:dyDescent="0.25">
      <c r="A7166" s="440" t="s">
        <v>40227</v>
      </c>
      <c r="B7166" s="437" t="s">
        <v>40228</v>
      </c>
      <c r="C7166" s="440" t="s">
        <v>9421</v>
      </c>
      <c r="D7166" s="443" t="s">
        <v>11255</v>
      </c>
    </row>
    <row r="7167" spans="1:4" ht="54" x14ac:dyDescent="0.25">
      <c r="A7167" s="440" t="s">
        <v>40229</v>
      </c>
      <c r="B7167" s="437" t="s">
        <v>40230</v>
      </c>
      <c r="C7167" s="440" t="s">
        <v>9421</v>
      </c>
      <c r="D7167" s="443" t="s">
        <v>11184</v>
      </c>
    </row>
    <row r="7168" spans="1:4" ht="54" x14ac:dyDescent="0.25">
      <c r="A7168" s="440" t="s">
        <v>40231</v>
      </c>
      <c r="B7168" s="437" t="s">
        <v>40232</v>
      </c>
      <c r="C7168" s="440" t="s">
        <v>9421</v>
      </c>
      <c r="D7168" s="443" t="s">
        <v>11266</v>
      </c>
    </row>
    <row r="7169" spans="1:4" ht="54" x14ac:dyDescent="0.25">
      <c r="A7169" s="440" t="s">
        <v>40233</v>
      </c>
      <c r="B7169" s="437" t="s">
        <v>40234</v>
      </c>
      <c r="C7169" s="440" t="s">
        <v>9421</v>
      </c>
      <c r="D7169" s="443" t="s">
        <v>14021</v>
      </c>
    </row>
    <row r="7170" spans="1:4" ht="54" x14ac:dyDescent="0.25">
      <c r="A7170" s="440" t="s">
        <v>40235</v>
      </c>
      <c r="B7170" s="437" t="s">
        <v>40236</v>
      </c>
      <c r="C7170" s="440" t="s">
        <v>9421</v>
      </c>
      <c r="D7170" s="443" t="s">
        <v>43038</v>
      </c>
    </row>
    <row r="7171" spans="1:4" ht="40.5" x14ac:dyDescent="0.25">
      <c r="A7171" s="440" t="s">
        <v>40237</v>
      </c>
      <c r="B7171" s="437" t="s">
        <v>40238</v>
      </c>
      <c r="C7171" s="440" t="s">
        <v>9421</v>
      </c>
      <c r="D7171" s="443" t="s">
        <v>43080</v>
      </c>
    </row>
    <row r="7172" spans="1:4" ht="40.5" x14ac:dyDescent="0.25">
      <c r="A7172" s="440" t="s">
        <v>40239</v>
      </c>
      <c r="B7172" s="437" t="s">
        <v>40240</v>
      </c>
      <c r="C7172" s="440" t="s">
        <v>9421</v>
      </c>
      <c r="D7172" s="443" t="s">
        <v>13739</v>
      </c>
    </row>
    <row r="7173" spans="1:4" ht="40.5" x14ac:dyDescent="0.25">
      <c r="A7173" s="440" t="s">
        <v>40241</v>
      </c>
      <c r="B7173" s="437" t="s">
        <v>40242</v>
      </c>
      <c r="C7173" s="440" t="s">
        <v>9421</v>
      </c>
      <c r="D7173" s="443" t="s">
        <v>26786</v>
      </c>
    </row>
    <row r="7174" spans="1:4" ht="40.5" x14ac:dyDescent="0.25">
      <c r="A7174" s="440" t="s">
        <v>40243</v>
      </c>
      <c r="B7174" s="437" t="s">
        <v>40244</v>
      </c>
      <c r="C7174" s="440" t="s">
        <v>9421</v>
      </c>
      <c r="D7174" s="443" t="s">
        <v>27496</v>
      </c>
    </row>
    <row r="7175" spans="1:4" ht="27" x14ac:dyDescent="0.25">
      <c r="A7175" s="440" t="s">
        <v>40246</v>
      </c>
      <c r="B7175" s="437" t="s">
        <v>40247</v>
      </c>
      <c r="C7175" s="440" t="s">
        <v>9421</v>
      </c>
      <c r="D7175" s="443" t="s">
        <v>8312</v>
      </c>
    </row>
    <row r="7176" spans="1:4" ht="27" x14ac:dyDescent="0.25">
      <c r="A7176" s="440" t="s">
        <v>40248</v>
      </c>
      <c r="B7176" s="437" t="s">
        <v>40249</v>
      </c>
      <c r="C7176" s="440" t="s">
        <v>9421</v>
      </c>
      <c r="D7176" s="443" t="s">
        <v>13450</v>
      </c>
    </row>
    <row r="7177" spans="1:4" ht="27" x14ac:dyDescent="0.25">
      <c r="A7177" s="440" t="s">
        <v>40250</v>
      </c>
      <c r="B7177" s="437" t="s">
        <v>40251</v>
      </c>
      <c r="C7177" s="440" t="s">
        <v>9421</v>
      </c>
      <c r="D7177" s="443" t="s">
        <v>42844</v>
      </c>
    </row>
    <row r="7178" spans="1:4" ht="27" x14ac:dyDescent="0.25">
      <c r="A7178" s="440" t="s">
        <v>40252</v>
      </c>
      <c r="B7178" s="437" t="s">
        <v>40253</v>
      </c>
      <c r="C7178" s="440" t="s">
        <v>9421</v>
      </c>
      <c r="D7178" s="443" t="s">
        <v>9055</v>
      </c>
    </row>
    <row r="7179" spans="1:4" ht="54" x14ac:dyDescent="0.25">
      <c r="A7179" s="440" t="s">
        <v>40254</v>
      </c>
      <c r="B7179" s="437" t="s">
        <v>40255</v>
      </c>
      <c r="C7179" s="440" t="s">
        <v>16079</v>
      </c>
      <c r="D7179" s="443" t="s">
        <v>8824</v>
      </c>
    </row>
    <row r="7180" spans="1:4" ht="54" x14ac:dyDescent="0.25">
      <c r="A7180" s="440" t="s">
        <v>40256</v>
      </c>
      <c r="B7180" s="437" t="s">
        <v>40257</v>
      </c>
      <c r="C7180" s="440" t="s">
        <v>16079</v>
      </c>
      <c r="D7180" s="443" t="s">
        <v>11178</v>
      </c>
    </row>
    <row r="7181" spans="1:4" ht="54" x14ac:dyDescent="0.25">
      <c r="A7181" s="440" t="s">
        <v>40258</v>
      </c>
      <c r="B7181" s="437" t="s">
        <v>40259</v>
      </c>
      <c r="C7181" s="440" t="s">
        <v>16079</v>
      </c>
      <c r="D7181" s="443" t="s">
        <v>18222</v>
      </c>
    </row>
    <row r="7182" spans="1:4" ht="54" x14ac:dyDescent="0.25">
      <c r="A7182" s="440" t="s">
        <v>40260</v>
      </c>
      <c r="B7182" s="437" t="s">
        <v>40261</v>
      </c>
      <c r="C7182" s="440" t="s">
        <v>16079</v>
      </c>
      <c r="D7182" s="443" t="s">
        <v>10727</v>
      </c>
    </row>
    <row r="7183" spans="1:4" ht="54" x14ac:dyDescent="0.25">
      <c r="A7183" s="440" t="s">
        <v>40262</v>
      </c>
      <c r="B7183" s="437" t="s">
        <v>40263</v>
      </c>
      <c r="C7183" s="440" t="s">
        <v>16079</v>
      </c>
      <c r="D7183" s="443" t="s">
        <v>8836</v>
      </c>
    </row>
    <row r="7184" spans="1:4" ht="54" x14ac:dyDescent="0.25">
      <c r="A7184" s="440" t="s">
        <v>40264</v>
      </c>
      <c r="B7184" s="437" t="s">
        <v>40265</v>
      </c>
      <c r="C7184" s="440" t="s">
        <v>16079</v>
      </c>
      <c r="D7184" s="443" t="s">
        <v>13915</v>
      </c>
    </row>
    <row r="7185" spans="1:4" ht="54" x14ac:dyDescent="0.25">
      <c r="A7185" s="440" t="s">
        <v>40266</v>
      </c>
      <c r="B7185" s="437" t="s">
        <v>40267</v>
      </c>
      <c r="C7185" s="440" t="s">
        <v>16079</v>
      </c>
      <c r="D7185" s="443" t="s">
        <v>13455</v>
      </c>
    </row>
    <row r="7186" spans="1:4" ht="54" x14ac:dyDescent="0.25">
      <c r="A7186" s="440" t="s">
        <v>40268</v>
      </c>
      <c r="B7186" s="437" t="s">
        <v>40269</v>
      </c>
      <c r="C7186" s="440" t="s">
        <v>16079</v>
      </c>
      <c r="D7186" s="443" t="s">
        <v>7191</v>
      </c>
    </row>
    <row r="7187" spans="1:4" ht="40.5" x14ac:dyDescent="0.25">
      <c r="A7187" s="440" t="s">
        <v>40270</v>
      </c>
      <c r="B7187" s="437" t="s">
        <v>40271</v>
      </c>
      <c r="C7187" s="440" t="s">
        <v>16079</v>
      </c>
      <c r="D7187" s="443" t="s">
        <v>8045</v>
      </c>
    </row>
    <row r="7188" spans="1:4" ht="40.5" x14ac:dyDescent="0.25">
      <c r="A7188" s="440" t="s">
        <v>40272</v>
      </c>
      <c r="B7188" s="437" t="s">
        <v>40273</v>
      </c>
      <c r="C7188" s="440" t="s">
        <v>16079</v>
      </c>
      <c r="D7188" s="443" t="s">
        <v>7014</v>
      </c>
    </row>
    <row r="7189" spans="1:4" ht="40.5" x14ac:dyDescent="0.25">
      <c r="A7189" s="440" t="s">
        <v>40274</v>
      </c>
      <c r="B7189" s="437" t="s">
        <v>40275</v>
      </c>
      <c r="C7189" s="440" t="s">
        <v>16079</v>
      </c>
      <c r="D7189" s="443" t="s">
        <v>17264</v>
      </c>
    </row>
    <row r="7190" spans="1:4" ht="40.5" x14ac:dyDescent="0.25">
      <c r="A7190" s="440" t="s">
        <v>40277</v>
      </c>
      <c r="B7190" s="437" t="s">
        <v>40278</v>
      </c>
      <c r="C7190" s="440" t="s">
        <v>16079</v>
      </c>
      <c r="D7190" s="443" t="s">
        <v>11289</v>
      </c>
    </row>
    <row r="7191" spans="1:4" ht="27" x14ac:dyDescent="0.25">
      <c r="A7191" s="440" t="s">
        <v>40279</v>
      </c>
      <c r="B7191" s="437" t="s">
        <v>40280</v>
      </c>
      <c r="C7191" s="440" t="s">
        <v>16079</v>
      </c>
      <c r="D7191" s="443" t="s">
        <v>42896</v>
      </c>
    </row>
    <row r="7192" spans="1:4" ht="27" x14ac:dyDescent="0.25">
      <c r="A7192" s="440" t="s">
        <v>40281</v>
      </c>
      <c r="B7192" s="437" t="s">
        <v>40282</v>
      </c>
      <c r="C7192" s="440" t="s">
        <v>16079</v>
      </c>
      <c r="D7192" s="443" t="s">
        <v>7014</v>
      </c>
    </row>
    <row r="7193" spans="1:4" ht="27" x14ac:dyDescent="0.25">
      <c r="A7193" s="440" t="s">
        <v>40283</v>
      </c>
      <c r="B7193" s="437" t="s">
        <v>40284</v>
      </c>
      <c r="C7193" s="440" t="s">
        <v>16079</v>
      </c>
      <c r="D7193" s="443" t="s">
        <v>8548</v>
      </c>
    </row>
    <row r="7194" spans="1:4" ht="27" x14ac:dyDescent="0.25">
      <c r="A7194" s="440" t="s">
        <v>40285</v>
      </c>
      <c r="B7194" s="437" t="s">
        <v>40286</v>
      </c>
      <c r="C7194" s="440" t="s">
        <v>16079</v>
      </c>
      <c r="D7194" s="443" t="s">
        <v>8312</v>
      </c>
    </row>
    <row r="7195" spans="1:4" ht="27" x14ac:dyDescent="0.25">
      <c r="A7195" s="440" t="s">
        <v>40287</v>
      </c>
      <c r="B7195" s="437" t="s">
        <v>40288</v>
      </c>
      <c r="C7195" s="440" t="s">
        <v>9421</v>
      </c>
      <c r="D7195" s="443" t="s">
        <v>13243</v>
      </c>
    </row>
    <row r="7196" spans="1:4" ht="27" x14ac:dyDescent="0.25">
      <c r="A7196" s="440" t="s">
        <v>40290</v>
      </c>
      <c r="B7196" s="437" t="s">
        <v>40291</v>
      </c>
      <c r="C7196" s="440" t="s">
        <v>9421</v>
      </c>
      <c r="D7196" s="443" t="s">
        <v>36003</v>
      </c>
    </row>
    <row r="7197" spans="1:4" ht="13.5" x14ac:dyDescent="0.25">
      <c r="A7197" s="440" t="s">
        <v>40292</v>
      </c>
      <c r="B7197" s="437" t="s">
        <v>40293</v>
      </c>
      <c r="C7197" s="440" t="s">
        <v>9421</v>
      </c>
      <c r="D7197" s="443" t="s">
        <v>11272</v>
      </c>
    </row>
    <row r="7198" spans="1:4" ht="13.5" x14ac:dyDescent="0.25">
      <c r="A7198" s="440" t="s">
        <v>40294</v>
      </c>
      <c r="B7198" s="437" t="s">
        <v>40295</v>
      </c>
      <c r="C7198" s="440" t="s">
        <v>9421</v>
      </c>
      <c r="D7198" s="443" t="s">
        <v>11270</v>
      </c>
    </row>
    <row r="7199" spans="1:4" ht="27" x14ac:dyDescent="0.25">
      <c r="A7199" s="440" t="s">
        <v>40296</v>
      </c>
      <c r="B7199" s="437" t="s">
        <v>40297</v>
      </c>
      <c r="C7199" s="440" t="s">
        <v>16079</v>
      </c>
      <c r="D7199" s="443" t="s">
        <v>60589</v>
      </c>
    </row>
    <row r="7200" spans="1:4" ht="27" x14ac:dyDescent="0.25">
      <c r="A7200" s="440" t="s">
        <v>40298</v>
      </c>
      <c r="B7200" s="437" t="s">
        <v>40299</v>
      </c>
      <c r="C7200" s="440" t="s">
        <v>16079</v>
      </c>
      <c r="D7200" s="443" t="s">
        <v>27674</v>
      </c>
    </row>
    <row r="7201" spans="1:4" ht="40.5" x14ac:dyDescent="0.25">
      <c r="A7201" s="440" t="s">
        <v>40301</v>
      </c>
      <c r="B7201" s="437" t="s">
        <v>40302</v>
      </c>
      <c r="C7201" s="440" t="s">
        <v>16079</v>
      </c>
      <c r="D7201" s="443" t="s">
        <v>60590</v>
      </c>
    </row>
    <row r="7202" spans="1:4" ht="40.5" x14ac:dyDescent="0.25">
      <c r="A7202" s="440" t="s">
        <v>40304</v>
      </c>
      <c r="B7202" s="437" t="s">
        <v>40305</v>
      </c>
      <c r="C7202" s="440" t="s">
        <v>16079</v>
      </c>
      <c r="D7202" s="443" t="s">
        <v>8111</v>
      </c>
    </row>
    <row r="7203" spans="1:4" ht="40.5" x14ac:dyDescent="0.25">
      <c r="A7203" s="440" t="s">
        <v>40306</v>
      </c>
      <c r="B7203" s="437" t="s">
        <v>40307</v>
      </c>
      <c r="C7203" s="440" t="s">
        <v>16079</v>
      </c>
      <c r="D7203" s="443" t="s">
        <v>33351</v>
      </c>
    </row>
    <row r="7204" spans="1:4" ht="40.5" x14ac:dyDescent="0.25">
      <c r="A7204" s="440" t="s">
        <v>40308</v>
      </c>
      <c r="B7204" s="437" t="s">
        <v>40309</v>
      </c>
      <c r="C7204" s="440" t="s">
        <v>16079</v>
      </c>
      <c r="D7204" s="443" t="s">
        <v>59716</v>
      </c>
    </row>
    <row r="7205" spans="1:4" ht="40.5" x14ac:dyDescent="0.25">
      <c r="A7205" s="440" t="s">
        <v>40310</v>
      </c>
      <c r="B7205" s="437" t="s">
        <v>40311</v>
      </c>
      <c r="C7205" s="440" t="s">
        <v>16079</v>
      </c>
      <c r="D7205" s="443" t="s">
        <v>8626</v>
      </c>
    </row>
    <row r="7206" spans="1:4" ht="40.5" x14ac:dyDescent="0.25">
      <c r="A7206" s="440" t="s">
        <v>40312</v>
      </c>
      <c r="B7206" s="437" t="s">
        <v>40313</v>
      </c>
      <c r="C7206" s="440" t="s">
        <v>16079</v>
      </c>
      <c r="D7206" s="443" t="s">
        <v>26800</v>
      </c>
    </row>
    <row r="7207" spans="1:4" ht="40.5" x14ac:dyDescent="0.25">
      <c r="A7207" s="440" t="s">
        <v>40314</v>
      </c>
      <c r="B7207" s="437" t="s">
        <v>40315</v>
      </c>
      <c r="C7207" s="440" t="s">
        <v>16079</v>
      </c>
      <c r="D7207" s="443" t="s">
        <v>60591</v>
      </c>
    </row>
    <row r="7208" spans="1:4" ht="40.5" x14ac:dyDescent="0.25">
      <c r="A7208" s="440" t="s">
        <v>40317</v>
      </c>
      <c r="B7208" s="437" t="s">
        <v>40318</v>
      </c>
      <c r="C7208" s="440" t="s">
        <v>16079</v>
      </c>
      <c r="D7208" s="443" t="s">
        <v>59629</v>
      </c>
    </row>
    <row r="7209" spans="1:4" ht="40.5" x14ac:dyDescent="0.25">
      <c r="A7209" s="440" t="s">
        <v>40320</v>
      </c>
      <c r="B7209" s="437" t="s">
        <v>40321</v>
      </c>
      <c r="C7209" s="440" t="s">
        <v>16079</v>
      </c>
      <c r="D7209" s="443" t="s">
        <v>60244</v>
      </c>
    </row>
    <row r="7210" spans="1:4" ht="40.5" x14ac:dyDescent="0.25">
      <c r="A7210" s="440" t="s">
        <v>40323</v>
      </c>
      <c r="B7210" s="437" t="s">
        <v>40324</v>
      </c>
      <c r="C7210" s="440" t="s">
        <v>16079</v>
      </c>
      <c r="D7210" s="443" t="s">
        <v>50818</v>
      </c>
    </row>
    <row r="7211" spans="1:4" ht="40.5" x14ac:dyDescent="0.25">
      <c r="A7211" s="440" t="s">
        <v>40325</v>
      </c>
      <c r="B7211" s="437" t="s">
        <v>40326</v>
      </c>
      <c r="C7211" s="440" t="s">
        <v>16079</v>
      </c>
      <c r="D7211" s="443" t="s">
        <v>12048</v>
      </c>
    </row>
    <row r="7212" spans="1:4" ht="40.5" x14ac:dyDescent="0.25">
      <c r="A7212" s="440" t="s">
        <v>40328</v>
      </c>
      <c r="B7212" s="437" t="s">
        <v>40329</v>
      </c>
      <c r="C7212" s="440" t="s">
        <v>16079</v>
      </c>
      <c r="D7212" s="443" t="s">
        <v>14552</v>
      </c>
    </row>
    <row r="7213" spans="1:4" ht="40.5" x14ac:dyDescent="0.25">
      <c r="A7213" s="440" t="s">
        <v>40330</v>
      </c>
      <c r="B7213" s="437" t="s">
        <v>40331</v>
      </c>
      <c r="C7213" s="440" t="s">
        <v>16079</v>
      </c>
      <c r="D7213" s="443" t="s">
        <v>60592</v>
      </c>
    </row>
    <row r="7214" spans="1:4" ht="40.5" x14ac:dyDescent="0.25">
      <c r="A7214" s="440" t="s">
        <v>40333</v>
      </c>
      <c r="B7214" s="437" t="s">
        <v>40334</v>
      </c>
      <c r="C7214" s="440" t="s">
        <v>16079</v>
      </c>
      <c r="D7214" s="443" t="s">
        <v>42651</v>
      </c>
    </row>
    <row r="7215" spans="1:4" ht="40.5" x14ac:dyDescent="0.25">
      <c r="A7215" s="440" t="s">
        <v>40335</v>
      </c>
      <c r="B7215" s="437" t="s">
        <v>40336</v>
      </c>
      <c r="C7215" s="440" t="s">
        <v>16079</v>
      </c>
      <c r="D7215" s="443" t="s">
        <v>35266</v>
      </c>
    </row>
    <row r="7216" spans="1:4" ht="40.5" x14ac:dyDescent="0.25">
      <c r="A7216" s="440" t="s">
        <v>40337</v>
      </c>
      <c r="B7216" s="437" t="s">
        <v>40338</v>
      </c>
      <c r="C7216" s="440" t="s">
        <v>16079</v>
      </c>
      <c r="D7216" s="443" t="s">
        <v>8694</v>
      </c>
    </row>
    <row r="7217" spans="1:4" ht="40.5" x14ac:dyDescent="0.25">
      <c r="A7217" s="440" t="s">
        <v>40339</v>
      </c>
      <c r="B7217" s="437" t="s">
        <v>40340</v>
      </c>
      <c r="C7217" s="440" t="s">
        <v>16079</v>
      </c>
      <c r="D7217" s="443" t="s">
        <v>44587</v>
      </c>
    </row>
    <row r="7218" spans="1:4" ht="40.5" x14ac:dyDescent="0.25">
      <c r="A7218" s="440" t="s">
        <v>40342</v>
      </c>
      <c r="B7218" s="437" t="s">
        <v>40343</v>
      </c>
      <c r="C7218" s="440" t="s">
        <v>16079</v>
      </c>
      <c r="D7218" s="443" t="s">
        <v>14792</v>
      </c>
    </row>
    <row r="7219" spans="1:4" ht="40.5" x14ac:dyDescent="0.25">
      <c r="A7219" s="440" t="s">
        <v>40345</v>
      </c>
      <c r="B7219" s="437" t="s">
        <v>40346</v>
      </c>
      <c r="C7219" s="440" t="s">
        <v>16079</v>
      </c>
      <c r="D7219" s="443" t="s">
        <v>18083</v>
      </c>
    </row>
    <row r="7220" spans="1:4" ht="40.5" x14ac:dyDescent="0.25">
      <c r="A7220" s="440" t="s">
        <v>40348</v>
      </c>
      <c r="B7220" s="437" t="s">
        <v>40349</v>
      </c>
      <c r="C7220" s="440" t="s">
        <v>16079</v>
      </c>
      <c r="D7220" s="443" t="s">
        <v>37336</v>
      </c>
    </row>
    <row r="7221" spans="1:4" ht="40.5" x14ac:dyDescent="0.25">
      <c r="A7221" s="440" t="s">
        <v>40350</v>
      </c>
      <c r="B7221" s="437" t="s">
        <v>40351</v>
      </c>
      <c r="C7221" s="440" t="s">
        <v>16079</v>
      </c>
      <c r="D7221" s="443" t="s">
        <v>51496</v>
      </c>
    </row>
    <row r="7222" spans="1:4" ht="40.5" x14ac:dyDescent="0.25">
      <c r="A7222" s="440" t="s">
        <v>40352</v>
      </c>
      <c r="B7222" s="437" t="s">
        <v>40353</v>
      </c>
      <c r="C7222" s="440" t="s">
        <v>16079</v>
      </c>
      <c r="D7222" s="443" t="s">
        <v>33065</v>
      </c>
    </row>
    <row r="7223" spans="1:4" ht="40.5" x14ac:dyDescent="0.25">
      <c r="A7223" s="440" t="s">
        <v>40355</v>
      </c>
      <c r="B7223" s="437" t="s">
        <v>40356</v>
      </c>
      <c r="C7223" s="440" t="s">
        <v>16079</v>
      </c>
      <c r="D7223" s="443" t="s">
        <v>37978</v>
      </c>
    </row>
    <row r="7224" spans="1:4" ht="40.5" x14ac:dyDescent="0.25">
      <c r="A7224" s="440" t="s">
        <v>40358</v>
      </c>
      <c r="B7224" s="437" t="s">
        <v>40359</v>
      </c>
      <c r="C7224" s="440" t="s">
        <v>16079</v>
      </c>
      <c r="D7224" s="443" t="s">
        <v>59494</v>
      </c>
    </row>
    <row r="7225" spans="1:4" ht="40.5" x14ac:dyDescent="0.25">
      <c r="A7225" s="440" t="s">
        <v>40360</v>
      </c>
      <c r="B7225" s="437" t="s">
        <v>40361</v>
      </c>
      <c r="C7225" s="440" t="s">
        <v>16079</v>
      </c>
      <c r="D7225" s="443" t="s">
        <v>10851</v>
      </c>
    </row>
    <row r="7226" spans="1:4" ht="40.5" x14ac:dyDescent="0.25">
      <c r="A7226" s="440" t="s">
        <v>40362</v>
      </c>
      <c r="B7226" s="437" t="s">
        <v>40363</v>
      </c>
      <c r="C7226" s="440" t="s">
        <v>16079</v>
      </c>
      <c r="D7226" s="443" t="s">
        <v>31393</v>
      </c>
    </row>
    <row r="7227" spans="1:4" ht="40.5" x14ac:dyDescent="0.25">
      <c r="A7227" s="440" t="s">
        <v>40364</v>
      </c>
      <c r="B7227" s="437" t="s">
        <v>40365</v>
      </c>
      <c r="C7227" s="440" t="s">
        <v>16079</v>
      </c>
      <c r="D7227" s="443" t="s">
        <v>60593</v>
      </c>
    </row>
    <row r="7228" spans="1:4" ht="40.5" x14ac:dyDescent="0.25">
      <c r="A7228" s="440" t="s">
        <v>40366</v>
      </c>
      <c r="B7228" s="437" t="s">
        <v>40367</v>
      </c>
      <c r="C7228" s="440" t="s">
        <v>16079</v>
      </c>
      <c r="D7228" s="443" t="s">
        <v>60594</v>
      </c>
    </row>
    <row r="7229" spans="1:4" ht="40.5" x14ac:dyDescent="0.25">
      <c r="A7229" s="440" t="s">
        <v>40368</v>
      </c>
      <c r="B7229" s="437" t="s">
        <v>40369</v>
      </c>
      <c r="C7229" s="440" t="s">
        <v>16079</v>
      </c>
      <c r="D7229" s="443" t="s">
        <v>60595</v>
      </c>
    </row>
    <row r="7230" spans="1:4" ht="40.5" x14ac:dyDescent="0.25">
      <c r="A7230" s="440" t="s">
        <v>40371</v>
      </c>
      <c r="B7230" s="437" t="s">
        <v>40372</v>
      </c>
      <c r="C7230" s="440" t="s">
        <v>16079</v>
      </c>
      <c r="D7230" s="443" t="s">
        <v>60596</v>
      </c>
    </row>
    <row r="7231" spans="1:4" ht="40.5" x14ac:dyDescent="0.25">
      <c r="A7231" s="440" t="s">
        <v>40373</v>
      </c>
      <c r="B7231" s="437" t="s">
        <v>40374</v>
      </c>
      <c r="C7231" s="440" t="s">
        <v>16079</v>
      </c>
      <c r="D7231" s="443" t="s">
        <v>60597</v>
      </c>
    </row>
    <row r="7232" spans="1:4" ht="40.5" x14ac:dyDescent="0.25">
      <c r="A7232" s="440" t="s">
        <v>40376</v>
      </c>
      <c r="B7232" s="437" t="s">
        <v>40377</v>
      </c>
      <c r="C7232" s="440" t="s">
        <v>209</v>
      </c>
      <c r="D7232" s="443" t="s">
        <v>11261</v>
      </c>
    </row>
    <row r="7233" spans="1:4" ht="40.5" x14ac:dyDescent="0.25">
      <c r="A7233" s="440" t="s">
        <v>40378</v>
      </c>
      <c r="B7233" s="437" t="s">
        <v>40379</v>
      </c>
      <c r="C7233" s="440" t="s">
        <v>209</v>
      </c>
      <c r="D7233" s="443" t="s">
        <v>60598</v>
      </c>
    </row>
    <row r="7234" spans="1:4" ht="40.5" x14ac:dyDescent="0.25">
      <c r="A7234" s="440" t="s">
        <v>40381</v>
      </c>
      <c r="B7234" s="437" t="s">
        <v>40382</v>
      </c>
      <c r="C7234" s="440" t="s">
        <v>209</v>
      </c>
      <c r="D7234" s="443" t="s">
        <v>35666</v>
      </c>
    </row>
    <row r="7235" spans="1:4" ht="40.5" x14ac:dyDescent="0.25">
      <c r="A7235" s="440" t="s">
        <v>40383</v>
      </c>
      <c r="B7235" s="437" t="s">
        <v>40384</v>
      </c>
      <c r="C7235" s="440" t="s">
        <v>209</v>
      </c>
      <c r="D7235" s="443" t="s">
        <v>60599</v>
      </c>
    </row>
    <row r="7236" spans="1:4" ht="40.5" x14ac:dyDescent="0.25">
      <c r="A7236" s="440" t="s">
        <v>40385</v>
      </c>
      <c r="B7236" s="437" t="s">
        <v>40386</v>
      </c>
      <c r="C7236" s="440" t="s">
        <v>209</v>
      </c>
      <c r="D7236" s="443" t="s">
        <v>59628</v>
      </c>
    </row>
    <row r="7237" spans="1:4" ht="40.5" x14ac:dyDescent="0.25">
      <c r="A7237" s="440" t="s">
        <v>40387</v>
      </c>
      <c r="B7237" s="437" t="s">
        <v>40388</v>
      </c>
      <c r="C7237" s="440" t="s">
        <v>209</v>
      </c>
      <c r="D7237" s="443" t="s">
        <v>57900</v>
      </c>
    </row>
    <row r="7238" spans="1:4" ht="40.5" x14ac:dyDescent="0.25">
      <c r="A7238" s="440" t="s">
        <v>40389</v>
      </c>
      <c r="B7238" s="437" t="s">
        <v>40390</v>
      </c>
      <c r="C7238" s="440" t="s">
        <v>209</v>
      </c>
      <c r="D7238" s="443" t="s">
        <v>16599</v>
      </c>
    </row>
    <row r="7239" spans="1:4" ht="54" x14ac:dyDescent="0.25">
      <c r="A7239" s="440" t="s">
        <v>40391</v>
      </c>
      <c r="B7239" s="437" t="s">
        <v>40392</v>
      </c>
      <c r="C7239" s="440" t="s">
        <v>209</v>
      </c>
      <c r="D7239" s="443" t="s">
        <v>60600</v>
      </c>
    </row>
    <row r="7240" spans="1:4" ht="54" x14ac:dyDescent="0.25">
      <c r="A7240" s="440" t="s">
        <v>40393</v>
      </c>
      <c r="B7240" s="437" t="s">
        <v>40394</v>
      </c>
      <c r="C7240" s="440" t="s">
        <v>209</v>
      </c>
      <c r="D7240" s="443" t="s">
        <v>60601</v>
      </c>
    </row>
    <row r="7241" spans="1:4" ht="40.5" x14ac:dyDescent="0.25">
      <c r="A7241" s="440" t="s">
        <v>40396</v>
      </c>
      <c r="B7241" s="437" t="s">
        <v>40397</v>
      </c>
      <c r="C7241" s="440" t="s">
        <v>209</v>
      </c>
      <c r="D7241" s="443" t="s">
        <v>60602</v>
      </c>
    </row>
    <row r="7242" spans="1:4" ht="54" x14ac:dyDescent="0.25">
      <c r="A7242" s="440" t="s">
        <v>40398</v>
      </c>
      <c r="B7242" s="437" t="s">
        <v>40399</v>
      </c>
      <c r="C7242" s="440" t="s">
        <v>209</v>
      </c>
      <c r="D7242" s="443" t="s">
        <v>52524</v>
      </c>
    </row>
    <row r="7243" spans="1:4" ht="54" x14ac:dyDescent="0.25">
      <c r="A7243" s="440" t="s">
        <v>40400</v>
      </c>
      <c r="B7243" s="437" t="s">
        <v>40401</v>
      </c>
      <c r="C7243" s="440" t="s">
        <v>209</v>
      </c>
      <c r="D7243" s="443" t="s">
        <v>60603</v>
      </c>
    </row>
    <row r="7244" spans="1:4" ht="54" x14ac:dyDescent="0.25">
      <c r="A7244" s="440" t="s">
        <v>40403</v>
      </c>
      <c r="B7244" s="437" t="s">
        <v>40404</v>
      </c>
      <c r="C7244" s="440" t="s">
        <v>209</v>
      </c>
      <c r="D7244" s="443" t="s">
        <v>60604</v>
      </c>
    </row>
    <row r="7245" spans="1:4" ht="54" x14ac:dyDescent="0.25">
      <c r="A7245" s="440" t="s">
        <v>40406</v>
      </c>
      <c r="B7245" s="437" t="s">
        <v>40407</v>
      </c>
      <c r="C7245" s="440" t="s">
        <v>209</v>
      </c>
      <c r="D7245" s="443" t="s">
        <v>37460</v>
      </c>
    </row>
    <row r="7246" spans="1:4" ht="54" x14ac:dyDescent="0.25">
      <c r="A7246" s="440" t="s">
        <v>40408</v>
      </c>
      <c r="B7246" s="437" t="s">
        <v>40409</v>
      </c>
      <c r="C7246" s="440" t="s">
        <v>209</v>
      </c>
      <c r="D7246" s="443" t="s">
        <v>7335</v>
      </c>
    </row>
    <row r="7247" spans="1:4" ht="40.5" x14ac:dyDescent="0.25">
      <c r="A7247" s="440" t="s">
        <v>40410</v>
      </c>
      <c r="B7247" s="437" t="s">
        <v>40411</v>
      </c>
      <c r="C7247" s="440" t="s">
        <v>209</v>
      </c>
      <c r="D7247" s="443" t="s">
        <v>60604</v>
      </c>
    </row>
    <row r="7248" spans="1:4" ht="67.5" x14ac:dyDescent="0.25">
      <c r="A7248" s="440" t="s">
        <v>40412</v>
      </c>
      <c r="B7248" s="437" t="s">
        <v>57200</v>
      </c>
      <c r="C7248" s="440" t="s">
        <v>198</v>
      </c>
      <c r="D7248" s="443" t="s">
        <v>58006</v>
      </c>
    </row>
    <row r="7249" spans="1:4" ht="67.5" x14ac:dyDescent="0.25">
      <c r="A7249" s="440" t="s">
        <v>40414</v>
      </c>
      <c r="B7249" s="437" t="s">
        <v>57201</v>
      </c>
      <c r="C7249" s="440" t="s">
        <v>198</v>
      </c>
      <c r="D7249" s="443" t="s">
        <v>60605</v>
      </c>
    </row>
    <row r="7250" spans="1:4" ht="67.5" x14ac:dyDescent="0.25">
      <c r="A7250" s="440" t="s">
        <v>40415</v>
      </c>
      <c r="B7250" s="437" t="s">
        <v>57202</v>
      </c>
      <c r="C7250" s="440" t="s">
        <v>198</v>
      </c>
      <c r="D7250" s="443" t="s">
        <v>60606</v>
      </c>
    </row>
    <row r="7251" spans="1:4" ht="13.5" x14ac:dyDescent="0.25">
      <c r="A7251" s="440" t="s">
        <v>40417</v>
      </c>
      <c r="B7251" s="437" t="s">
        <v>18380</v>
      </c>
      <c r="C7251" s="440" t="s">
        <v>213</v>
      </c>
      <c r="D7251" s="443" t="s">
        <v>58780</v>
      </c>
    </row>
    <row r="7252" spans="1:4" ht="27" x14ac:dyDescent="0.25">
      <c r="A7252" s="440" t="s">
        <v>40418</v>
      </c>
      <c r="B7252" s="437" t="s">
        <v>18381</v>
      </c>
      <c r="C7252" s="440" t="s">
        <v>213</v>
      </c>
      <c r="D7252" s="443" t="s">
        <v>60607</v>
      </c>
    </row>
    <row r="7253" spans="1:4" ht="27" x14ac:dyDescent="0.25">
      <c r="A7253" s="440" t="s">
        <v>40419</v>
      </c>
      <c r="B7253" s="437" t="s">
        <v>18383</v>
      </c>
      <c r="C7253" s="440" t="s">
        <v>213</v>
      </c>
      <c r="D7253" s="443" t="s">
        <v>36110</v>
      </c>
    </row>
    <row r="7254" spans="1:4" ht="27" x14ac:dyDescent="0.25">
      <c r="A7254" s="440" t="s">
        <v>40420</v>
      </c>
      <c r="B7254" s="437" t="s">
        <v>18385</v>
      </c>
      <c r="C7254" s="440" t="s">
        <v>213</v>
      </c>
      <c r="D7254" s="443" t="s">
        <v>60608</v>
      </c>
    </row>
    <row r="7255" spans="1:4" ht="13.5" x14ac:dyDescent="0.25">
      <c r="A7255" s="440" t="s">
        <v>40421</v>
      </c>
      <c r="B7255" s="437" t="s">
        <v>18387</v>
      </c>
      <c r="C7255" s="440" t="s">
        <v>198</v>
      </c>
      <c r="D7255" s="443" t="s">
        <v>27477</v>
      </c>
    </row>
    <row r="7256" spans="1:4" ht="13.5" x14ac:dyDescent="0.25">
      <c r="A7256" s="440" t="s">
        <v>40422</v>
      </c>
      <c r="B7256" s="437" t="s">
        <v>18388</v>
      </c>
      <c r="C7256" s="440" t="s">
        <v>198</v>
      </c>
      <c r="D7256" s="443" t="s">
        <v>42501</v>
      </c>
    </row>
    <row r="7257" spans="1:4" ht="27" x14ac:dyDescent="0.25">
      <c r="A7257" s="440" t="s">
        <v>40423</v>
      </c>
      <c r="B7257" s="437" t="s">
        <v>18389</v>
      </c>
      <c r="C7257" s="440" t="s">
        <v>198</v>
      </c>
      <c r="D7257" s="443" t="s">
        <v>17993</v>
      </c>
    </row>
    <row r="7258" spans="1:4" ht="27" x14ac:dyDescent="0.25">
      <c r="A7258" s="440" t="s">
        <v>40424</v>
      </c>
      <c r="B7258" s="437" t="s">
        <v>18390</v>
      </c>
      <c r="C7258" s="440" t="s">
        <v>209</v>
      </c>
      <c r="D7258" s="443" t="s">
        <v>60609</v>
      </c>
    </row>
    <row r="7259" spans="1:4" ht="27" x14ac:dyDescent="0.25">
      <c r="A7259" s="440" t="s">
        <v>40425</v>
      </c>
      <c r="B7259" s="437" t="s">
        <v>57203</v>
      </c>
      <c r="C7259" s="440" t="s">
        <v>198</v>
      </c>
      <c r="D7259" s="443" t="s">
        <v>13422</v>
      </c>
    </row>
    <row r="7260" spans="1:4" ht="13.5" x14ac:dyDescent="0.25">
      <c r="A7260" s="440" t="s">
        <v>40426</v>
      </c>
      <c r="B7260" s="437" t="s">
        <v>18398</v>
      </c>
      <c r="C7260" s="440" t="s">
        <v>198</v>
      </c>
      <c r="D7260" s="443" t="s">
        <v>35881</v>
      </c>
    </row>
    <row r="7261" spans="1:4" ht="13.5" x14ac:dyDescent="0.25">
      <c r="A7261" s="440" t="s">
        <v>40428</v>
      </c>
      <c r="B7261" s="437" t="s">
        <v>40429</v>
      </c>
      <c r="C7261" s="440" t="s">
        <v>198</v>
      </c>
      <c r="D7261" s="443" t="s">
        <v>11961</v>
      </c>
    </row>
    <row r="7262" spans="1:4" ht="13.5" x14ac:dyDescent="0.25">
      <c r="A7262" s="440" t="s">
        <v>40431</v>
      </c>
      <c r="B7262" s="437" t="s">
        <v>18402</v>
      </c>
      <c r="C7262" s="440" t="s">
        <v>198</v>
      </c>
      <c r="D7262" s="443" t="s">
        <v>60610</v>
      </c>
    </row>
    <row r="7263" spans="1:4" ht="27" x14ac:dyDescent="0.25">
      <c r="A7263" s="440" t="s">
        <v>40432</v>
      </c>
      <c r="B7263" s="437" t="s">
        <v>40433</v>
      </c>
      <c r="C7263" s="440" t="s">
        <v>198</v>
      </c>
      <c r="D7263" s="443" t="s">
        <v>51787</v>
      </c>
    </row>
    <row r="7264" spans="1:4" ht="54" x14ac:dyDescent="0.25">
      <c r="A7264" s="440" t="s">
        <v>57579</v>
      </c>
      <c r="B7264" s="437" t="s">
        <v>57204</v>
      </c>
      <c r="C7264" s="440" t="s">
        <v>209</v>
      </c>
      <c r="D7264" s="443" t="s">
        <v>60611</v>
      </c>
    </row>
    <row r="7265" spans="1:4" ht="54" x14ac:dyDescent="0.25">
      <c r="A7265" s="440" t="s">
        <v>57580</v>
      </c>
      <c r="B7265" s="437" t="s">
        <v>57205</v>
      </c>
      <c r="C7265" s="440" t="s">
        <v>209</v>
      </c>
      <c r="D7265" s="443" t="s">
        <v>60612</v>
      </c>
    </row>
    <row r="7266" spans="1:4" ht="40.5" x14ac:dyDescent="0.25">
      <c r="A7266" s="440" t="s">
        <v>57581</v>
      </c>
      <c r="B7266" s="437" t="s">
        <v>57206</v>
      </c>
      <c r="C7266" s="440" t="s">
        <v>213</v>
      </c>
      <c r="D7266" s="443" t="s">
        <v>60613</v>
      </c>
    </row>
    <row r="7267" spans="1:4" ht="40.5" x14ac:dyDescent="0.25">
      <c r="A7267" s="440" t="s">
        <v>57582</v>
      </c>
      <c r="B7267" s="437" t="s">
        <v>57207</v>
      </c>
      <c r="C7267" s="440" t="s">
        <v>213</v>
      </c>
      <c r="D7267" s="443" t="s">
        <v>60614</v>
      </c>
    </row>
    <row r="7268" spans="1:4" ht="40.5" x14ac:dyDescent="0.25">
      <c r="A7268" s="440" t="s">
        <v>57583</v>
      </c>
      <c r="B7268" s="437" t="s">
        <v>57208</v>
      </c>
      <c r="C7268" s="440" t="s">
        <v>198</v>
      </c>
      <c r="D7268" s="443" t="s">
        <v>7405</v>
      </c>
    </row>
    <row r="7269" spans="1:4" ht="40.5" x14ac:dyDescent="0.25">
      <c r="A7269" s="440" t="s">
        <v>57584</v>
      </c>
      <c r="B7269" s="437" t="s">
        <v>57209</v>
      </c>
      <c r="C7269" s="440" t="s">
        <v>198</v>
      </c>
      <c r="D7269" s="443" t="s">
        <v>60615</v>
      </c>
    </row>
    <row r="7270" spans="1:4" ht="54" x14ac:dyDescent="0.25">
      <c r="A7270" s="440" t="s">
        <v>40435</v>
      </c>
      <c r="B7270" s="437" t="s">
        <v>40436</v>
      </c>
      <c r="C7270" s="440" t="s">
        <v>213</v>
      </c>
      <c r="D7270" s="443" t="s">
        <v>60616</v>
      </c>
    </row>
    <row r="7271" spans="1:4" ht="54" x14ac:dyDescent="0.25">
      <c r="A7271" s="440" t="s">
        <v>40437</v>
      </c>
      <c r="B7271" s="437" t="s">
        <v>40438</v>
      </c>
      <c r="C7271" s="440" t="s">
        <v>213</v>
      </c>
      <c r="D7271" s="443" t="s">
        <v>60617</v>
      </c>
    </row>
    <row r="7272" spans="1:4" ht="54" x14ac:dyDescent="0.25">
      <c r="A7272" s="440" t="s">
        <v>40439</v>
      </c>
      <c r="B7272" s="437" t="s">
        <v>40440</v>
      </c>
      <c r="C7272" s="440" t="s">
        <v>213</v>
      </c>
      <c r="D7272" s="443" t="s">
        <v>60618</v>
      </c>
    </row>
    <row r="7273" spans="1:4" ht="54" x14ac:dyDescent="0.25">
      <c r="A7273" s="440" t="s">
        <v>40441</v>
      </c>
      <c r="B7273" s="437" t="s">
        <v>40442</v>
      </c>
      <c r="C7273" s="440" t="s">
        <v>213</v>
      </c>
      <c r="D7273" s="443" t="s">
        <v>60619</v>
      </c>
    </row>
    <row r="7274" spans="1:4" ht="54" x14ac:dyDescent="0.25">
      <c r="A7274" s="440" t="s">
        <v>40443</v>
      </c>
      <c r="B7274" s="437" t="s">
        <v>40444</v>
      </c>
      <c r="C7274" s="440" t="s">
        <v>213</v>
      </c>
      <c r="D7274" s="443" t="s">
        <v>60620</v>
      </c>
    </row>
    <row r="7275" spans="1:4" ht="54" x14ac:dyDescent="0.25">
      <c r="A7275" s="440" t="s">
        <v>40445</v>
      </c>
      <c r="B7275" s="437" t="s">
        <v>40446</v>
      </c>
      <c r="C7275" s="440" t="s">
        <v>213</v>
      </c>
      <c r="D7275" s="443" t="s">
        <v>60621</v>
      </c>
    </row>
    <row r="7276" spans="1:4" ht="54" x14ac:dyDescent="0.25">
      <c r="A7276" s="440" t="s">
        <v>40447</v>
      </c>
      <c r="B7276" s="437" t="s">
        <v>40448</v>
      </c>
      <c r="C7276" s="440" t="s">
        <v>213</v>
      </c>
      <c r="D7276" s="443" t="s">
        <v>60622</v>
      </c>
    </row>
    <row r="7277" spans="1:4" ht="54" x14ac:dyDescent="0.25">
      <c r="A7277" s="440" t="s">
        <v>40449</v>
      </c>
      <c r="B7277" s="437" t="s">
        <v>40450</v>
      </c>
      <c r="C7277" s="440" t="s">
        <v>213</v>
      </c>
      <c r="D7277" s="443" t="s">
        <v>60623</v>
      </c>
    </row>
    <row r="7278" spans="1:4" ht="54" x14ac:dyDescent="0.25">
      <c r="A7278" s="440" t="s">
        <v>40451</v>
      </c>
      <c r="B7278" s="437" t="s">
        <v>40452</v>
      </c>
      <c r="C7278" s="440" t="s">
        <v>213</v>
      </c>
      <c r="D7278" s="443" t="s">
        <v>60624</v>
      </c>
    </row>
    <row r="7279" spans="1:4" ht="54" x14ac:dyDescent="0.25">
      <c r="A7279" s="440" t="s">
        <v>40453</v>
      </c>
      <c r="B7279" s="437" t="s">
        <v>40454</v>
      </c>
      <c r="C7279" s="440" t="s">
        <v>213</v>
      </c>
      <c r="D7279" s="443" t="s">
        <v>60625</v>
      </c>
    </row>
    <row r="7280" spans="1:4" ht="54" x14ac:dyDescent="0.25">
      <c r="A7280" s="440" t="s">
        <v>40455</v>
      </c>
      <c r="B7280" s="437" t="s">
        <v>40456</v>
      </c>
      <c r="C7280" s="440" t="s">
        <v>213</v>
      </c>
      <c r="D7280" s="443" t="s">
        <v>60626</v>
      </c>
    </row>
    <row r="7281" spans="1:4" ht="54" x14ac:dyDescent="0.25">
      <c r="A7281" s="440" t="s">
        <v>40457</v>
      </c>
      <c r="B7281" s="437" t="s">
        <v>40458</v>
      </c>
      <c r="C7281" s="440" t="s">
        <v>213</v>
      </c>
      <c r="D7281" s="443" t="s">
        <v>60627</v>
      </c>
    </row>
    <row r="7282" spans="1:4" ht="54" x14ac:dyDescent="0.25">
      <c r="A7282" s="440" t="s">
        <v>40459</v>
      </c>
      <c r="B7282" s="437" t="s">
        <v>40460</v>
      </c>
      <c r="C7282" s="440" t="s">
        <v>213</v>
      </c>
      <c r="D7282" s="443" t="s">
        <v>60628</v>
      </c>
    </row>
    <row r="7283" spans="1:4" ht="54" x14ac:dyDescent="0.25">
      <c r="A7283" s="440" t="s">
        <v>40461</v>
      </c>
      <c r="B7283" s="437" t="s">
        <v>40462</v>
      </c>
      <c r="C7283" s="440" t="s">
        <v>213</v>
      </c>
      <c r="D7283" s="443" t="s">
        <v>60629</v>
      </c>
    </row>
    <row r="7284" spans="1:4" ht="54" x14ac:dyDescent="0.25">
      <c r="A7284" s="440" t="s">
        <v>40463</v>
      </c>
      <c r="B7284" s="437" t="s">
        <v>40464</v>
      </c>
      <c r="C7284" s="440" t="s">
        <v>213</v>
      </c>
      <c r="D7284" s="443" t="s">
        <v>60630</v>
      </c>
    </row>
    <row r="7285" spans="1:4" ht="54" x14ac:dyDescent="0.25">
      <c r="A7285" s="440" t="s">
        <v>40465</v>
      </c>
      <c r="B7285" s="437" t="s">
        <v>40466</v>
      </c>
      <c r="C7285" s="440" t="s">
        <v>213</v>
      </c>
      <c r="D7285" s="443" t="s">
        <v>60631</v>
      </c>
    </row>
    <row r="7286" spans="1:4" ht="54" x14ac:dyDescent="0.25">
      <c r="A7286" s="440" t="s">
        <v>40467</v>
      </c>
      <c r="B7286" s="437" t="s">
        <v>40468</v>
      </c>
      <c r="C7286" s="440" t="s">
        <v>213</v>
      </c>
      <c r="D7286" s="443" t="s">
        <v>60632</v>
      </c>
    </row>
    <row r="7287" spans="1:4" ht="40.5" x14ac:dyDescent="0.25">
      <c r="A7287" s="440" t="s">
        <v>40469</v>
      </c>
      <c r="B7287" s="437" t="s">
        <v>40470</v>
      </c>
      <c r="C7287" s="440" t="s">
        <v>213</v>
      </c>
      <c r="D7287" s="443" t="s">
        <v>60633</v>
      </c>
    </row>
    <row r="7288" spans="1:4" ht="40.5" x14ac:dyDescent="0.25">
      <c r="A7288" s="440" t="s">
        <v>40471</v>
      </c>
      <c r="B7288" s="437" t="s">
        <v>40472</v>
      </c>
      <c r="C7288" s="440" t="s">
        <v>213</v>
      </c>
      <c r="D7288" s="443" t="s">
        <v>60634</v>
      </c>
    </row>
    <row r="7289" spans="1:4" ht="40.5" x14ac:dyDescent="0.25">
      <c r="A7289" s="440" t="s">
        <v>40473</v>
      </c>
      <c r="B7289" s="437" t="s">
        <v>40474</v>
      </c>
      <c r="C7289" s="440" t="s">
        <v>213</v>
      </c>
      <c r="D7289" s="443" t="s">
        <v>60635</v>
      </c>
    </row>
    <row r="7290" spans="1:4" ht="40.5" x14ac:dyDescent="0.25">
      <c r="A7290" s="440" t="s">
        <v>40475</v>
      </c>
      <c r="B7290" s="437" t="s">
        <v>40476</v>
      </c>
      <c r="C7290" s="440" t="s">
        <v>198</v>
      </c>
      <c r="D7290" s="443" t="s">
        <v>60636</v>
      </c>
    </row>
    <row r="7291" spans="1:4" ht="40.5" x14ac:dyDescent="0.25">
      <c r="A7291" s="440" t="s">
        <v>40477</v>
      </c>
      <c r="B7291" s="437" t="s">
        <v>40478</v>
      </c>
      <c r="C7291" s="440" t="s">
        <v>198</v>
      </c>
      <c r="D7291" s="443" t="s">
        <v>43638</v>
      </c>
    </row>
    <row r="7292" spans="1:4" ht="27" x14ac:dyDescent="0.25">
      <c r="A7292" s="440" t="s">
        <v>40479</v>
      </c>
      <c r="B7292" s="437" t="s">
        <v>40480</v>
      </c>
      <c r="C7292" s="440" t="s">
        <v>213</v>
      </c>
      <c r="D7292" s="443" t="s">
        <v>60637</v>
      </c>
    </row>
    <row r="7293" spans="1:4" ht="40.5" x14ac:dyDescent="0.25">
      <c r="A7293" s="440" t="s">
        <v>40481</v>
      </c>
      <c r="B7293" s="437" t="s">
        <v>57210</v>
      </c>
      <c r="C7293" s="440" t="s">
        <v>198</v>
      </c>
      <c r="D7293" s="443" t="s">
        <v>17983</v>
      </c>
    </row>
    <row r="7294" spans="1:4" ht="40.5" x14ac:dyDescent="0.25">
      <c r="A7294" s="440" t="s">
        <v>40482</v>
      </c>
      <c r="B7294" s="437" t="s">
        <v>57211</v>
      </c>
      <c r="C7294" s="440" t="s">
        <v>213</v>
      </c>
      <c r="D7294" s="443" t="s">
        <v>27646</v>
      </c>
    </row>
    <row r="7295" spans="1:4" ht="40.5" x14ac:dyDescent="0.25">
      <c r="A7295" s="440" t="s">
        <v>40483</v>
      </c>
      <c r="B7295" s="437" t="s">
        <v>57212</v>
      </c>
      <c r="C7295" s="440" t="s">
        <v>213</v>
      </c>
      <c r="D7295" s="443" t="s">
        <v>60638</v>
      </c>
    </row>
    <row r="7296" spans="1:4" ht="27" x14ac:dyDescent="0.25">
      <c r="A7296" s="440" t="s">
        <v>40484</v>
      </c>
      <c r="B7296" s="437" t="s">
        <v>57213</v>
      </c>
      <c r="C7296" s="440" t="s">
        <v>213</v>
      </c>
      <c r="D7296" s="443" t="s">
        <v>60639</v>
      </c>
    </row>
    <row r="7297" spans="1:4" ht="27" x14ac:dyDescent="0.25">
      <c r="A7297" s="440" t="s">
        <v>40485</v>
      </c>
      <c r="B7297" s="437" t="s">
        <v>57214</v>
      </c>
      <c r="C7297" s="440" t="s">
        <v>213</v>
      </c>
      <c r="D7297" s="443" t="s">
        <v>16382</v>
      </c>
    </row>
    <row r="7298" spans="1:4" ht="27" x14ac:dyDescent="0.25">
      <c r="A7298" s="440" t="s">
        <v>40486</v>
      </c>
      <c r="B7298" s="437" t="s">
        <v>57215</v>
      </c>
      <c r="C7298" s="440" t="s">
        <v>213</v>
      </c>
      <c r="D7298" s="443" t="s">
        <v>60640</v>
      </c>
    </row>
    <row r="7299" spans="1:4" ht="27" x14ac:dyDescent="0.25">
      <c r="A7299" s="440" t="s">
        <v>40487</v>
      </c>
      <c r="B7299" s="437" t="s">
        <v>57216</v>
      </c>
      <c r="C7299" s="440" t="s">
        <v>213</v>
      </c>
      <c r="D7299" s="443" t="s">
        <v>26664</v>
      </c>
    </row>
    <row r="7300" spans="1:4" ht="27" x14ac:dyDescent="0.25">
      <c r="A7300" s="440" t="s">
        <v>40488</v>
      </c>
      <c r="B7300" s="437" t="s">
        <v>57217</v>
      </c>
      <c r="C7300" s="440" t="s">
        <v>213</v>
      </c>
      <c r="D7300" s="443" t="s">
        <v>16575</v>
      </c>
    </row>
    <row r="7301" spans="1:4" ht="27" x14ac:dyDescent="0.25">
      <c r="A7301" s="440" t="s">
        <v>40490</v>
      </c>
      <c r="B7301" s="437" t="s">
        <v>57218</v>
      </c>
      <c r="C7301" s="440" t="s">
        <v>213</v>
      </c>
      <c r="D7301" s="443" t="s">
        <v>28370</v>
      </c>
    </row>
    <row r="7302" spans="1:4" ht="27" x14ac:dyDescent="0.25">
      <c r="A7302" s="440" t="s">
        <v>40491</v>
      </c>
      <c r="B7302" s="437" t="s">
        <v>57219</v>
      </c>
      <c r="C7302" s="440" t="s">
        <v>213</v>
      </c>
      <c r="D7302" s="443" t="s">
        <v>60641</v>
      </c>
    </row>
    <row r="7303" spans="1:4" ht="27" x14ac:dyDescent="0.25">
      <c r="A7303" s="440" t="s">
        <v>40492</v>
      </c>
      <c r="B7303" s="437" t="s">
        <v>57220</v>
      </c>
      <c r="C7303" s="440" t="s">
        <v>213</v>
      </c>
      <c r="D7303" s="443" t="s">
        <v>60642</v>
      </c>
    </row>
    <row r="7304" spans="1:4" ht="13.5" x14ac:dyDescent="0.25">
      <c r="A7304" s="440" t="s">
        <v>40493</v>
      </c>
      <c r="B7304" s="437" t="s">
        <v>18430</v>
      </c>
      <c r="C7304" s="440" t="s">
        <v>143</v>
      </c>
      <c r="D7304" s="443" t="s">
        <v>43342</v>
      </c>
    </row>
    <row r="7305" spans="1:4" ht="13.5" x14ac:dyDescent="0.25">
      <c r="A7305" s="440" t="s">
        <v>40494</v>
      </c>
      <c r="B7305" s="437" t="s">
        <v>18431</v>
      </c>
      <c r="C7305" s="440" t="s">
        <v>143</v>
      </c>
      <c r="D7305" s="443" t="s">
        <v>60237</v>
      </c>
    </row>
    <row r="7306" spans="1:4" ht="13.5" x14ac:dyDescent="0.25">
      <c r="A7306" s="440" t="s">
        <v>40496</v>
      </c>
      <c r="B7306" s="437" t="s">
        <v>18432</v>
      </c>
      <c r="C7306" s="440" t="s">
        <v>143</v>
      </c>
      <c r="D7306" s="443" t="s">
        <v>7230</v>
      </c>
    </row>
    <row r="7307" spans="1:4" ht="13.5" x14ac:dyDescent="0.25">
      <c r="A7307" s="440" t="s">
        <v>40497</v>
      </c>
      <c r="B7307" s="437" t="s">
        <v>18434</v>
      </c>
      <c r="C7307" s="440" t="s">
        <v>143</v>
      </c>
      <c r="D7307" s="443" t="s">
        <v>42540</v>
      </c>
    </row>
    <row r="7308" spans="1:4" ht="13.5" x14ac:dyDescent="0.25">
      <c r="A7308" s="440" t="s">
        <v>40498</v>
      </c>
      <c r="B7308" s="437" t="s">
        <v>18436</v>
      </c>
      <c r="C7308" s="440" t="s">
        <v>143</v>
      </c>
      <c r="D7308" s="443" t="s">
        <v>37409</v>
      </c>
    </row>
    <row r="7309" spans="1:4" ht="13.5" x14ac:dyDescent="0.25">
      <c r="A7309" s="440" t="s">
        <v>40499</v>
      </c>
      <c r="B7309" s="437" t="s">
        <v>18437</v>
      </c>
      <c r="C7309" s="440" t="s">
        <v>143</v>
      </c>
      <c r="D7309" s="443" t="s">
        <v>51148</v>
      </c>
    </row>
    <row r="7310" spans="1:4" ht="13.5" x14ac:dyDescent="0.25">
      <c r="A7310" s="440" t="s">
        <v>40500</v>
      </c>
      <c r="B7310" s="437" t="s">
        <v>18439</v>
      </c>
      <c r="C7310" s="440" t="s">
        <v>143</v>
      </c>
      <c r="D7310" s="443" t="s">
        <v>8868</v>
      </c>
    </row>
    <row r="7311" spans="1:4" ht="13.5" x14ac:dyDescent="0.25">
      <c r="A7311" s="440" t="s">
        <v>40501</v>
      </c>
      <c r="B7311" s="437" t="s">
        <v>18440</v>
      </c>
      <c r="C7311" s="440" t="s">
        <v>143</v>
      </c>
      <c r="D7311" s="443" t="s">
        <v>34225</v>
      </c>
    </row>
    <row r="7312" spans="1:4" ht="13.5" x14ac:dyDescent="0.25">
      <c r="A7312" s="440" t="s">
        <v>40503</v>
      </c>
      <c r="B7312" s="437" t="s">
        <v>18442</v>
      </c>
      <c r="C7312" s="440" t="s">
        <v>143</v>
      </c>
      <c r="D7312" s="443" t="s">
        <v>31876</v>
      </c>
    </row>
    <row r="7313" spans="1:4" ht="27" x14ac:dyDescent="0.25">
      <c r="A7313" s="440" t="s">
        <v>40504</v>
      </c>
      <c r="B7313" s="437" t="s">
        <v>18444</v>
      </c>
      <c r="C7313" s="440" t="s">
        <v>143</v>
      </c>
      <c r="D7313" s="443" t="s">
        <v>60643</v>
      </c>
    </row>
    <row r="7314" spans="1:4" ht="13.5" x14ac:dyDescent="0.25">
      <c r="A7314" s="440" t="s">
        <v>40505</v>
      </c>
      <c r="B7314" s="437" t="s">
        <v>18445</v>
      </c>
      <c r="C7314" s="440" t="s">
        <v>143</v>
      </c>
      <c r="D7314" s="443" t="s">
        <v>15475</v>
      </c>
    </row>
    <row r="7315" spans="1:4" ht="13.5" x14ac:dyDescent="0.25">
      <c r="A7315" s="440" t="s">
        <v>40506</v>
      </c>
      <c r="B7315" s="437" t="s">
        <v>18446</v>
      </c>
      <c r="C7315" s="440" t="s">
        <v>143</v>
      </c>
      <c r="D7315" s="443" t="s">
        <v>7230</v>
      </c>
    </row>
    <row r="7316" spans="1:4" ht="13.5" x14ac:dyDescent="0.25">
      <c r="A7316" s="440" t="s">
        <v>40507</v>
      </c>
      <c r="B7316" s="437" t="s">
        <v>18447</v>
      </c>
      <c r="C7316" s="440" t="s">
        <v>143</v>
      </c>
      <c r="D7316" s="443" t="s">
        <v>43342</v>
      </c>
    </row>
    <row r="7317" spans="1:4" ht="13.5" x14ac:dyDescent="0.25">
      <c r="A7317" s="440" t="s">
        <v>40508</v>
      </c>
      <c r="B7317" s="437" t="s">
        <v>18448</v>
      </c>
      <c r="C7317" s="440" t="s">
        <v>143</v>
      </c>
      <c r="D7317" s="443" t="s">
        <v>10547</v>
      </c>
    </row>
    <row r="7318" spans="1:4" ht="13.5" x14ac:dyDescent="0.25">
      <c r="A7318" s="440" t="s">
        <v>40509</v>
      </c>
      <c r="B7318" s="437" t="s">
        <v>18449</v>
      </c>
      <c r="C7318" s="440" t="s">
        <v>143</v>
      </c>
      <c r="D7318" s="443" t="s">
        <v>12826</v>
      </c>
    </row>
    <row r="7319" spans="1:4" ht="13.5" x14ac:dyDescent="0.25">
      <c r="A7319" s="440" t="s">
        <v>40510</v>
      </c>
      <c r="B7319" s="437" t="s">
        <v>18451</v>
      </c>
      <c r="C7319" s="440" t="s">
        <v>143</v>
      </c>
      <c r="D7319" s="443" t="s">
        <v>27295</v>
      </c>
    </row>
    <row r="7320" spans="1:4" ht="13.5" x14ac:dyDescent="0.25">
      <c r="A7320" s="440" t="s">
        <v>40511</v>
      </c>
      <c r="B7320" s="437" t="s">
        <v>18452</v>
      </c>
      <c r="C7320" s="440" t="s">
        <v>143</v>
      </c>
      <c r="D7320" s="443" t="s">
        <v>33843</v>
      </c>
    </row>
    <row r="7321" spans="1:4" ht="27" x14ac:dyDescent="0.25">
      <c r="A7321" s="440" t="s">
        <v>40512</v>
      </c>
      <c r="B7321" s="437" t="s">
        <v>18453</v>
      </c>
      <c r="C7321" s="440" t="s">
        <v>143</v>
      </c>
      <c r="D7321" s="443" t="s">
        <v>11609</v>
      </c>
    </row>
    <row r="7322" spans="1:4" ht="13.5" x14ac:dyDescent="0.25">
      <c r="A7322" s="440" t="s">
        <v>40515</v>
      </c>
      <c r="B7322" s="437" t="s">
        <v>18459</v>
      </c>
      <c r="C7322" s="440" t="s">
        <v>143</v>
      </c>
      <c r="D7322" s="443" t="s">
        <v>34919</v>
      </c>
    </row>
    <row r="7323" spans="1:4" ht="13.5" x14ac:dyDescent="0.25">
      <c r="A7323" s="440" t="s">
        <v>40516</v>
      </c>
      <c r="B7323" s="437" t="s">
        <v>216</v>
      </c>
      <c r="C7323" s="440" t="s">
        <v>143</v>
      </c>
      <c r="D7323" s="443" t="s">
        <v>28482</v>
      </c>
    </row>
    <row r="7324" spans="1:4" ht="13.5" x14ac:dyDescent="0.25">
      <c r="A7324" s="440" t="s">
        <v>40518</v>
      </c>
      <c r="B7324" s="437" t="s">
        <v>18461</v>
      </c>
      <c r="C7324" s="440" t="s">
        <v>143</v>
      </c>
      <c r="D7324" s="443" t="s">
        <v>15210</v>
      </c>
    </row>
    <row r="7325" spans="1:4" ht="27" x14ac:dyDescent="0.25">
      <c r="A7325" s="440" t="s">
        <v>40519</v>
      </c>
      <c r="B7325" s="437" t="s">
        <v>18462</v>
      </c>
      <c r="C7325" s="440" t="s">
        <v>143</v>
      </c>
      <c r="D7325" s="443" t="s">
        <v>32588</v>
      </c>
    </row>
    <row r="7326" spans="1:4" ht="13.5" x14ac:dyDescent="0.25">
      <c r="A7326" s="440" t="s">
        <v>40520</v>
      </c>
      <c r="B7326" s="437" t="s">
        <v>18464</v>
      </c>
      <c r="C7326" s="440" t="s">
        <v>143</v>
      </c>
      <c r="D7326" s="443" t="s">
        <v>60644</v>
      </c>
    </row>
    <row r="7327" spans="1:4" ht="13.5" x14ac:dyDescent="0.25">
      <c r="A7327" s="440" t="s">
        <v>40521</v>
      </c>
      <c r="B7327" s="437" t="s">
        <v>18467</v>
      </c>
      <c r="C7327" s="440" t="s">
        <v>143</v>
      </c>
      <c r="D7327" s="443" t="s">
        <v>33803</v>
      </c>
    </row>
    <row r="7328" spans="1:4" ht="13.5" x14ac:dyDescent="0.25">
      <c r="A7328" s="440" t="s">
        <v>40522</v>
      </c>
      <c r="B7328" s="437" t="s">
        <v>18468</v>
      </c>
      <c r="C7328" s="440" t="s">
        <v>143</v>
      </c>
      <c r="D7328" s="443" t="s">
        <v>15632</v>
      </c>
    </row>
    <row r="7329" spans="1:4" ht="13.5" x14ac:dyDescent="0.25">
      <c r="A7329" s="440" t="s">
        <v>40523</v>
      </c>
      <c r="B7329" s="437" t="s">
        <v>18472</v>
      </c>
      <c r="C7329" s="440" t="s">
        <v>143</v>
      </c>
      <c r="D7329" s="443" t="s">
        <v>17501</v>
      </c>
    </row>
    <row r="7330" spans="1:4" ht="13.5" x14ac:dyDescent="0.25">
      <c r="A7330" s="440" t="s">
        <v>40524</v>
      </c>
      <c r="B7330" s="437" t="s">
        <v>18474</v>
      </c>
      <c r="C7330" s="440" t="s">
        <v>143</v>
      </c>
      <c r="D7330" s="443" t="s">
        <v>42619</v>
      </c>
    </row>
    <row r="7331" spans="1:4" ht="13.5" x14ac:dyDescent="0.25">
      <c r="A7331" s="440" t="s">
        <v>40525</v>
      </c>
      <c r="B7331" s="437" t="s">
        <v>18475</v>
      </c>
      <c r="C7331" s="440" t="s">
        <v>143</v>
      </c>
      <c r="D7331" s="443" t="s">
        <v>7779</v>
      </c>
    </row>
    <row r="7332" spans="1:4" ht="13.5" x14ac:dyDescent="0.25">
      <c r="A7332" s="440" t="s">
        <v>40527</v>
      </c>
      <c r="B7332" s="437" t="s">
        <v>18476</v>
      </c>
      <c r="C7332" s="440" t="s">
        <v>143</v>
      </c>
      <c r="D7332" s="443" t="s">
        <v>33760</v>
      </c>
    </row>
    <row r="7333" spans="1:4" ht="13.5" x14ac:dyDescent="0.25">
      <c r="A7333" s="440" t="s">
        <v>40528</v>
      </c>
      <c r="B7333" s="437" t="s">
        <v>18478</v>
      </c>
      <c r="C7333" s="440" t="s">
        <v>143</v>
      </c>
      <c r="D7333" s="443" t="s">
        <v>43198</v>
      </c>
    </row>
    <row r="7334" spans="1:4" ht="13.5" x14ac:dyDescent="0.25">
      <c r="A7334" s="440" t="s">
        <v>40529</v>
      </c>
      <c r="B7334" s="437" t="s">
        <v>18479</v>
      </c>
      <c r="C7334" s="440" t="s">
        <v>143</v>
      </c>
      <c r="D7334" s="443" t="s">
        <v>60645</v>
      </c>
    </row>
    <row r="7335" spans="1:4" ht="13.5" x14ac:dyDescent="0.25">
      <c r="A7335" s="440" t="s">
        <v>40530</v>
      </c>
      <c r="B7335" s="437" t="s">
        <v>18480</v>
      </c>
      <c r="C7335" s="440" t="s">
        <v>143</v>
      </c>
      <c r="D7335" s="443" t="s">
        <v>16869</v>
      </c>
    </row>
    <row r="7336" spans="1:4" ht="13.5" x14ac:dyDescent="0.25">
      <c r="A7336" s="440" t="s">
        <v>40531</v>
      </c>
      <c r="B7336" s="437" t="s">
        <v>192</v>
      </c>
      <c r="C7336" s="440" t="s">
        <v>143</v>
      </c>
      <c r="D7336" s="443" t="s">
        <v>40713</v>
      </c>
    </row>
    <row r="7337" spans="1:4" ht="13.5" x14ac:dyDescent="0.25">
      <c r="A7337" s="440" t="s">
        <v>40533</v>
      </c>
      <c r="B7337" s="437" t="s">
        <v>18483</v>
      </c>
      <c r="C7337" s="440" t="s">
        <v>143</v>
      </c>
      <c r="D7337" s="443" t="s">
        <v>10545</v>
      </c>
    </row>
    <row r="7338" spans="1:4" ht="13.5" x14ac:dyDescent="0.25">
      <c r="A7338" s="440" t="s">
        <v>40534</v>
      </c>
      <c r="B7338" s="437" t="s">
        <v>18484</v>
      </c>
      <c r="C7338" s="440" t="s">
        <v>143</v>
      </c>
      <c r="D7338" s="443" t="s">
        <v>14185</v>
      </c>
    </row>
    <row r="7339" spans="1:4" ht="13.5" x14ac:dyDescent="0.25">
      <c r="A7339" s="440" t="s">
        <v>40535</v>
      </c>
      <c r="B7339" s="437" t="s">
        <v>18486</v>
      </c>
      <c r="C7339" s="440" t="s">
        <v>143</v>
      </c>
      <c r="D7339" s="443" t="s">
        <v>13767</v>
      </c>
    </row>
    <row r="7340" spans="1:4" ht="13.5" x14ac:dyDescent="0.25">
      <c r="A7340" s="440" t="s">
        <v>40536</v>
      </c>
      <c r="B7340" s="437" t="s">
        <v>18488</v>
      </c>
      <c r="C7340" s="440" t="s">
        <v>143</v>
      </c>
      <c r="D7340" s="443" t="s">
        <v>49346</v>
      </c>
    </row>
    <row r="7341" spans="1:4" ht="13.5" x14ac:dyDescent="0.25">
      <c r="A7341" s="440" t="s">
        <v>40538</v>
      </c>
      <c r="B7341" s="437" t="s">
        <v>40539</v>
      </c>
      <c r="C7341" s="440" t="s">
        <v>143</v>
      </c>
      <c r="D7341" s="443" t="s">
        <v>38373</v>
      </c>
    </row>
    <row r="7342" spans="1:4" ht="13.5" x14ac:dyDescent="0.25">
      <c r="A7342" s="440" t="s">
        <v>40540</v>
      </c>
      <c r="B7342" s="437" t="s">
        <v>18494</v>
      </c>
      <c r="C7342" s="440" t="s">
        <v>143</v>
      </c>
      <c r="D7342" s="443" t="s">
        <v>42562</v>
      </c>
    </row>
    <row r="7343" spans="1:4" ht="13.5" x14ac:dyDescent="0.25">
      <c r="A7343" s="440" t="s">
        <v>40542</v>
      </c>
      <c r="B7343" s="437" t="s">
        <v>18495</v>
      </c>
      <c r="C7343" s="440" t="s">
        <v>143</v>
      </c>
      <c r="D7343" s="443" t="s">
        <v>43879</v>
      </c>
    </row>
    <row r="7344" spans="1:4" ht="13.5" x14ac:dyDescent="0.25">
      <c r="A7344" s="440" t="s">
        <v>40543</v>
      </c>
      <c r="B7344" s="437" t="s">
        <v>18496</v>
      </c>
      <c r="C7344" s="440" t="s">
        <v>143</v>
      </c>
      <c r="D7344" s="443" t="s">
        <v>33843</v>
      </c>
    </row>
    <row r="7345" spans="1:4" ht="27" x14ac:dyDescent="0.25">
      <c r="A7345" s="440" t="s">
        <v>40545</v>
      </c>
      <c r="B7345" s="437" t="s">
        <v>18497</v>
      </c>
      <c r="C7345" s="440" t="s">
        <v>143</v>
      </c>
      <c r="D7345" s="443" t="s">
        <v>27875</v>
      </c>
    </row>
    <row r="7346" spans="1:4" ht="27" x14ac:dyDescent="0.25">
      <c r="A7346" s="440" t="s">
        <v>40546</v>
      </c>
      <c r="B7346" s="437" t="s">
        <v>18499</v>
      </c>
      <c r="C7346" s="440" t="s">
        <v>143</v>
      </c>
      <c r="D7346" s="443" t="s">
        <v>33843</v>
      </c>
    </row>
    <row r="7347" spans="1:4" ht="13.5" x14ac:dyDescent="0.25">
      <c r="A7347" s="440" t="s">
        <v>40547</v>
      </c>
      <c r="B7347" s="437" t="s">
        <v>18501</v>
      </c>
      <c r="C7347" s="440" t="s">
        <v>143</v>
      </c>
      <c r="D7347" s="443" t="s">
        <v>17396</v>
      </c>
    </row>
    <row r="7348" spans="1:4" ht="13.5" x14ac:dyDescent="0.25">
      <c r="A7348" s="440" t="s">
        <v>40548</v>
      </c>
      <c r="B7348" s="437" t="s">
        <v>18503</v>
      </c>
      <c r="C7348" s="440" t="s">
        <v>143</v>
      </c>
      <c r="D7348" s="443" t="s">
        <v>13726</v>
      </c>
    </row>
    <row r="7349" spans="1:4" ht="13.5" x14ac:dyDescent="0.25">
      <c r="A7349" s="440" t="s">
        <v>40549</v>
      </c>
      <c r="B7349" s="437" t="s">
        <v>18504</v>
      </c>
      <c r="C7349" s="440" t="s">
        <v>143</v>
      </c>
      <c r="D7349" s="443" t="s">
        <v>11879</v>
      </c>
    </row>
    <row r="7350" spans="1:4" ht="27" x14ac:dyDescent="0.25">
      <c r="A7350" s="440" t="s">
        <v>40551</v>
      </c>
      <c r="B7350" s="437" t="s">
        <v>18505</v>
      </c>
      <c r="C7350" s="440" t="s">
        <v>143</v>
      </c>
      <c r="D7350" s="443" t="s">
        <v>60646</v>
      </c>
    </row>
    <row r="7351" spans="1:4" ht="27" x14ac:dyDescent="0.25">
      <c r="A7351" s="440" t="s">
        <v>40552</v>
      </c>
      <c r="B7351" s="437" t="s">
        <v>18506</v>
      </c>
      <c r="C7351" s="440" t="s">
        <v>143</v>
      </c>
      <c r="D7351" s="443" t="s">
        <v>60647</v>
      </c>
    </row>
    <row r="7352" spans="1:4" ht="13.5" x14ac:dyDescent="0.25">
      <c r="A7352" s="440" t="s">
        <v>40553</v>
      </c>
      <c r="B7352" s="437" t="s">
        <v>18508</v>
      </c>
      <c r="C7352" s="440" t="s">
        <v>143</v>
      </c>
      <c r="D7352" s="443" t="s">
        <v>43061</v>
      </c>
    </row>
    <row r="7353" spans="1:4" ht="13.5" x14ac:dyDescent="0.25">
      <c r="A7353" s="440" t="s">
        <v>40554</v>
      </c>
      <c r="B7353" s="437" t="s">
        <v>18509</v>
      </c>
      <c r="C7353" s="440" t="s">
        <v>143</v>
      </c>
      <c r="D7353" s="443" t="s">
        <v>43061</v>
      </c>
    </row>
    <row r="7354" spans="1:4" ht="13.5" x14ac:dyDescent="0.25">
      <c r="A7354" s="440" t="s">
        <v>40555</v>
      </c>
      <c r="B7354" s="437" t="s">
        <v>18510</v>
      </c>
      <c r="C7354" s="440" t="s">
        <v>143</v>
      </c>
      <c r="D7354" s="443" t="s">
        <v>33843</v>
      </c>
    </row>
    <row r="7355" spans="1:4" ht="13.5" x14ac:dyDescent="0.25">
      <c r="A7355" s="440" t="s">
        <v>40556</v>
      </c>
      <c r="B7355" s="437" t="s">
        <v>18512</v>
      </c>
      <c r="C7355" s="440" t="s">
        <v>143</v>
      </c>
      <c r="D7355" s="443" t="s">
        <v>33843</v>
      </c>
    </row>
    <row r="7356" spans="1:4" ht="13.5" x14ac:dyDescent="0.25">
      <c r="A7356" s="440" t="s">
        <v>40557</v>
      </c>
      <c r="B7356" s="437" t="s">
        <v>18514</v>
      </c>
      <c r="C7356" s="440" t="s">
        <v>143</v>
      </c>
      <c r="D7356" s="443" t="s">
        <v>13634</v>
      </c>
    </row>
    <row r="7357" spans="1:4" ht="27" x14ac:dyDescent="0.25">
      <c r="A7357" s="440" t="s">
        <v>40558</v>
      </c>
      <c r="B7357" s="437" t="s">
        <v>18516</v>
      </c>
      <c r="C7357" s="440" t="s">
        <v>143</v>
      </c>
      <c r="D7357" s="443" t="s">
        <v>43061</v>
      </c>
    </row>
    <row r="7358" spans="1:4" ht="27" x14ac:dyDescent="0.25">
      <c r="A7358" s="440" t="s">
        <v>40559</v>
      </c>
      <c r="B7358" s="437" t="s">
        <v>18518</v>
      </c>
      <c r="C7358" s="440" t="s">
        <v>143</v>
      </c>
      <c r="D7358" s="443" t="s">
        <v>53369</v>
      </c>
    </row>
    <row r="7359" spans="1:4" ht="13.5" x14ac:dyDescent="0.25">
      <c r="A7359" s="440" t="s">
        <v>40561</v>
      </c>
      <c r="B7359" s="437" t="s">
        <v>18520</v>
      </c>
      <c r="C7359" s="440" t="s">
        <v>143</v>
      </c>
      <c r="D7359" s="443" t="s">
        <v>28794</v>
      </c>
    </row>
    <row r="7360" spans="1:4" ht="13.5" x14ac:dyDescent="0.25">
      <c r="A7360" s="440" t="s">
        <v>40562</v>
      </c>
      <c r="B7360" s="437" t="s">
        <v>18521</v>
      </c>
      <c r="C7360" s="440" t="s">
        <v>143</v>
      </c>
      <c r="D7360" s="443" t="s">
        <v>11613</v>
      </c>
    </row>
    <row r="7361" spans="1:4" ht="13.5" x14ac:dyDescent="0.25">
      <c r="A7361" s="440" t="s">
        <v>40563</v>
      </c>
      <c r="B7361" s="437" t="s">
        <v>18522</v>
      </c>
      <c r="C7361" s="440" t="s">
        <v>143</v>
      </c>
      <c r="D7361" s="443" t="s">
        <v>42619</v>
      </c>
    </row>
    <row r="7362" spans="1:4" ht="13.5" x14ac:dyDescent="0.25">
      <c r="A7362" s="440" t="s">
        <v>40564</v>
      </c>
      <c r="B7362" s="437" t="s">
        <v>207</v>
      </c>
      <c r="C7362" s="440" t="s">
        <v>143</v>
      </c>
      <c r="D7362" s="443" t="s">
        <v>17158</v>
      </c>
    </row>
    <row r="7363" spans="1:4" ht="13.5" x14ac:dyDescent="0.25">
      <c r="A7363" s="440" t="s">
        <v>40566</v>
      </c>
      <c r="B7363" s="437" t="s">
        <v>18523</v>
      </c>
      <c r="C7363" s="440" t="s">
        <v>143</v>
      </c>
      <c r="D7363" s="443" t="s">
        <v>42821</v>
      </c>
    </row>
    <row r="7364" spans="1:4" ht="13.5" x14ac:dyDescent="0.25">
      <c r="A7364" s="440" t="s">
        <v>40567</v>
      </c>
      <c r="B7364" s="437" t="s">
        <v>18525</v>
      </c>
      <c r="C7364" s="440" t="s">
        <v>143</v>
      </c>
      <c r="D7364" s="443" t="s">
        <v>17158</v>
      </c>
    </row>
    <row r="7365" spans="1:4" ht="13.5" x14ac:dyDescent="0.25">
      <c r="A7365" s="440" t="s">
        <v>40568</v>
      </c>
      <c r="B7365" s="437" t="s">
        <v>18527</v>
      </c>
      <c r="C7365" s="440" t="s">
        <v>143</v>
      </c>
      <c r="D7365" s="443" t="s">
        <v>36052</v>
      </c>
    </row>
    <row r="7366" spans="1:4" ht="13.5" x14ac:dyDescent="0.25">
      <c r="A7366" s="440" t="s">
        <v>40570</v>
      </c>
      <c r="B7366" s="437" t="s">
        <v>18528</v>
      </c>
      <c r="C7366" s="440" t="s">
        <v>143</v>
      </c>
      <c r="D7366" s="443" t="s">
        <v>8128</v>
      </c>
    </row>
    <row r="7367" spans="1:4" ht="13.5" x14ac:dyDescent="0.25">
      <c r="A7367" s="440" t="s">
        <v>40571</v>
      </c>
      <c r="B7367" s="437" t="s">
        <v>18529</v>
      </c>
      <c r="C7367" s="440" t="s">
        <v>143</v>
      </c>
      <c r="D7367" s="443" t="s">
        <v>8868</v>
      </c>
    </row>
    <row r="7368" spans="1:4" ht="13.5" x14ac:dyDescent="0.25">
      <c r="A7368" s="440" t="s">
        <v>40572</v>
      </c>
      <c r="B7368" s="437" t="s">
        <v>194</v>
      </c>
      <c r="C7368" s="440" t="s">
        <v>143</v>
      </c>
      <c r="D7368" s="443" t="s">
        <v>59469</v>
      </c>
    </row>
    <row r="7369" spans="1:4" ht="13.5" x14ac:dyDescent="0.25">
      <c r="A7369" s="440" t="s">
        <v>40573</v>
      </c>
      <c r="B7369" s="437" t="s">
        <v>18530</v>
      </c>
      <c r="C7369" s="440" t="s">
        <v>143</v>
      </c>
      <c r="D7369" s="443" t="s">
        <v>43885</v>
      </c>
    </row>
    <row r="7370" spans="1:4" ht="27" x14ac:dyDescent="0.25">
      <c r="A7370" s="440" t="s">
        <v>40574</v>
      </c>
      <c r="B7370" s="437" t="s">
        <v>18531</v>
      </c>
      <c r="C7370" s="440" t="s">
        <v>143</v>
      </c>
      <c r="D7370" s="443" t="s">
        <v>9261</v>
      </c>
    </row>
    <row r="7371" spans="1:4" ht="13.5" x14ac:dyDescent="0.25">
      <c r="A7371" s="440" t="s">
        <v>40575</v>
      </c>
      <c r="B7371" s="437" t="s">
        <v>18534</v>
      </c>
      <c r="C7371" s="440" t="s">
        <v>143</v>
      </c>
      <c r="D7371" s="443" t="s">
        <v>28490</v>
      </c>
    </row>
    <row r="7372" spans="1:4" ht="13.5" x14ac:dyDescent="0.25">
      <c r="A7372" s="440" t="s">
        <v>40576</v>
      </c>
      <c r="B7372" s="437" t="s">
        <v>18535</v>
      </c>
      <c r="C7372" s="440" t="s">
        <v>143</v>
      </c>
      <c r="D7372" s="443" t="s">
        <v>12689</v>
      </c>
    </row>
    <row r="7373" spans="1:4" ht="13.5" x14ac:dyDescent="0.25">
      <c r="A7373" s="440" t="s">
        <v>40578</v>
      </c>
      <c r="B7373" s="437" t="s">
        <v>205</v>
      </c>
      <c r="C7373" s="440" t="s">
        <v>143</v>
      </c>
      <c r="D7373" s="443" t="s">
        <v>44633</v>
      </c>
    </row>
    <row r="7374" spans="1:4" ht="13.5" x14ac:dyDescent="0.25">
      <c r="A7374" s="440" t="s">
        <v>40579</v>
      </c>
      <c r="B7374" s="437" t="s">
        <v>18537</v>
      </c>
      <c r="C7374" s="440" t="s">
        <v>143</v>
      </c>
      <c r="D7374" s="443" t="s">
        <v>60646</v>
      </c>
    </row>
    <row r="7375" spans="1:4" ht="13.5" x14ac:dyDescent="0.25">
      <c r="A7375" s="440" t="s">
        <v>40580</v>
      </c>
      <c r="B7375" s="437" t="s">
        <v>18539</v>
      </c>
      <c r="C7375" s="440" t="s">
        <v>143</v>
      </c>
      <c r="D7375" s="443" t="s">
        <v>33316</v>
      </c>
    </row>
    <row r="7376" spans="1:4" ht="27" x14ac:dyDescent="0.25">
      <c r="A7376" s="440" t="s">
        <v>40581</v>
      </c>
      <c r="B7376" s="437" t="s">
        <v>18543</v>
      </c>
      <c r="C7376" s="440" t="s">
        <v>143</v>
      </c>
      <c r="D7376" s="443" t="s">
        <v>59040</v>
      </c>
    </row>
    <row r="7377" spans="1:4" ht="13.5" x14ac:dyDescent="0.25">
      <c r="A7377" s="440" t="s">
        <v>40582</v>
      </c>
      <c r="B7377" s="437" t="s">
        <v>18545</v>
      </c>
      <c r="C7377" s="440" t="s">
        <v>143</v>
      </c>
      <c r="D7377" s="443" t="s">
        <v>18075</v>
      </c>
    </row>
    <row r="7378" spans="1:4" ht="13.5" x14ac:dyDescent="0.25">
      <c r="A7378" s="440" t="s">
        <v>40584</v>
      </c>
      <c r="B7378" s="437" t="s">
        <v>18547</v>
      </c>
      <c r="C7378" s="440" t="s">
        <v>143</v>
      </c>
      <c r="D7378" s="443" t="s">
        <v>14197</v>
      </c>
    </row>
    <row r="7379" spans="1:4" ht="13.5" x14ac:dyDescent="0.25">
      <c r="A7379" s="440" t="s">
        <v>40586</v>
      </c>
      <c r="B7379" s="437" t="s">
        <v>18548</v>
      </c>
      <c r="C7379" s="440" t="s">
        <v>143</v>
      </c>
      <c r="D7379" s="443" t="s">
        <v>30492</v>
      </c>
    </row>
    <row r="7380" spans="1:4" ht="13.5" x14ac:dyDescent="0.25">
      <c r="A7380" s="440" t="s">
        <v>40587</v>
      </c>
      <c r="B7380" s="437" t="s">
        <v>18549</v>
      </c>
      <c r="C7380" s="440" t="s">
        <v>143</v>
      </c>
      <c r="D7380" s="443" t="s">
        <v>40588</v>
      </c>
    </row>
    <row r="7381" spans="1:4" ht="13.5" x14ac:dyDescent="0.25">
      <c r="A7381" s="440" t="s">
        <v>40589</v>
      </c>
      <c r="B7381" s="437" t="s">
        <v>18551</v>
      </c>
      <c r="C7381" s="440" t="s">
        <v>143</v>
      </c>
      <c r="D7381" s="443" t="s">
        <v>40590</v>
      </c>
    </row>
    <row r="7382" spans="1:4" ht="13.5" x14ac:dyDescent="0.25">
      <c r="A7382" s="440" t="s">
        <v>40591</v>
      </c>
      <c r="B7382" s="437" t="s">
        <v>142</v>
      </c>
      <c r="C7382" s="440" t="s">
        <v>143</v>
      </c>
      <c r="D7382" s="443" t="s">
        <v>40592</v>
      </c>
    </row>
    <row r="7383" spans="1:4" ht="13.5" x14ac:dyDescent="0.25">
      <c r="A7383" s="440" t="s">
        <v>40593</v>
      </c>
      <c r="B7383" s="437" t="s">
        <v>18554</v>
      </c>
      <c r="C7383" s="440" t="s">
        <v>143</v>
      </c>
      <c r="D7383" s="443" t="s">
        <v>193</v>
      </c>
    </row>
    <row r="7384" spans="1:4" ht="13.5" x14ac:dyDescent="0.25">
      <c r="A7384" s="440" t="s">
        <v>40595</v>
      </c>
      <c r="B7384" s="437" t="s">
        <v>18557</v>
      </c>
      <c r="C7384" s="440" t="s">
        <v>143</v>
      </c>
      <c r="D7384" s="443" t="s">
        <v>60648</v>
      </c>
    </row>
    <row r="7385" spans="1:4" ht="13.5" x14ac:dyDescent="0.25">
      <c r="A7385" s="440" t="s">
        <v>40596</v>
      </c>
      <c r="B7385" s="437" t="s">
        <v>18558</v>
      </c>
      <c r="C7385" s="440" t="s">
        <v>143</v>
      </c>
      <c r="D7385" s="443" t="s">
        <v>60649</v>
      </c>
    </row>
    <row r="7386" spans="1:4" ht="13.5" x14ac:dyDescent="0.25">
      <c r="A7386" s="440" t="s">
        <v>40597</v>
      </c>
      <c r="B7386" s="437" t="s">
        <v>18560</v>
      </c>
      <c r="C7386" s="440" t="s">
        <v>143</v>
      </c>
      <c r="D7386" s="443" t="s">
        <v>40598</v>
      </c>
    </row>
    <row r="7387" spans="1:4" ht="13.5" x14ac:dyDescent="0.25">
      <c r="A7387" s="440" t="s">
        <v>40599</v>
      </c>
      <c r="B7387" s="437" t="s">
        <v>18562</v>
      </c>
      <c r="C7387" s="440" t="s">
        <v>143</v>
      </c>
      <c r="D7387" s="443" t="s">
        <v>40600</v>
      </c>
    </row>
    <row r="7388" spans="1:4" ht="13.5" x14ac:dyDescent="0.25">
      <c r="A7388" s="440" t="s">
        <v>40601</v>
      </c>
      <c r="B7388" s="437" t="s">
        <v>144</v>
      </c>
      <c r="C7388" s="440" t="s">
        <v>143</v>
      </c>
      <c r="D7388" s="443" t="s">
        <v>40602</v>
      </c>
    </row>
    <row r="7389" spans="1:4" ht="13.5" x14ac:dyDescent="0.25">
      <c r="A7389" s="440" t="s">
        <v>40603</v>
      </c>
      <c r="B7389" s="437" t="s">
        <v>18564</v>
      </c>
      <c r="C7389" s="440" t="s">
        <v>143</v>
      </c>
      <c r="D7389" s="443" t="s">
        <v>60650</v>
      </c>
    </row>
    <row r="7390" spans="1:4" ht="13.5" x14ac:dyDescent="0.25">
      <c r="A7390" s="440" t="s">
        <v>40604</v>
      </c>
      <c r="B7390" s="437" t="s">
        <v>18566</v>
      </c>
      <c r="C7390" s="440" t="s">
        <v>143</v>
      </c>
      <c r="D7390" s="443" t="s">
        <v>27885</v>
      </c>
    </row>
    <row r="7391" spans="1:4" ht="13.5" x14ac:dyDescent="0.25">
      <c r="A7391" s="440" t="s">
        <v>40605</v>
      </c>
      <c r="B7391" s="437" t="s">
        <v>18576</v>
      </c>
      <c r="C7391" s="440" t="s">
        <v>18572</v>
      </c>
      <c r="D7391" s="443" t="s">
        <v>60651</v>
      </c>
    </row>
    <row r="7392" spans="1:4" ht="13.5" x14ac:dyDescent="0.25">
      <c r="A7392" s="440" t="s">
        <v>40606</v>
      </c>
      <c r="B7392" s="437" t="s">
        <v>18557</v>
      </c>
      <c r="C7392" s="440" t="s">
        <v>18572</v>
      </c>
      <c r="D7392" s="443" t="s">
        <v>60652</v>
      </c>
    </row>
    <row r="7393" spans="1:4" ht="13.5" x14ac:dyDescent="0.25">
      <c r="A7393" s="440" t="s">
        <v>40607</v>
      </c>
      <c r="B7393" s="437" t="s">
        <v>18547</v>
      </c>
      <c r="C7393" s="440" t="s">
        <v>18572</v>
      </c>
      <c r="D7393" s="443" t="s">
        <v>53218</v>
      </c>
    </row>
    <row r="7394" spans="1:4" ht="13.5" x14ac:dyDescent="0.25">
      <c r="A7394" s="440" t="s">
        <v>40608</v>
      </c>
      <c r="B7394" s="437" t="s">
        <v>18548</v>
      </c>
      <c r="C7394" s="440" t="s">
        <v>18572</v>
      </c>
      <c r="D7394" s="443" t="s">
        <v>60653</v>
      </c>
    </row>
    <row r="7395" spans="1:4" ht="13.5" x14ac:dyDescent="0.25">
      <c r="A7395" s="440" t="s">
        <v>40609</v>
      </c>
      <c r="B7395" s="437" t="s">
        <v>18560</v>
      </c>
      <c r="C7395" s="440" t="s">
        <v>18572</v>
      </c>
      <c r="D7395" s="443" t="s">
        <v>40610</v>
      </c>
    </row>
    <row r="7396" spans="1:4" ht="13.5" x14ac:dyDescent="0.25">
      <c r="A7396" s="440" t="s">
        <v>40611</v>
      </c>
      <c r="B7396" s="437" t="s">
        <v>18554</v>
      </c>
      <c r="C7396" s="440" t="s">
        <v>18572</v>
      </c>
      <c r="D7396" s="443" t="s">
        <v>60654</v>
      </c>
    </row>
    <row r="7397" spans="1:4" ht="13.5" x14ac:dyDescent="0.25">
      <c r="A7397" s="440" t="s">
        <v>40612</v>
      </c>
      <c r="B7397" s="437" t="s">
        <v>18562</v>
      </c>
      <c r="C7397" s="440" t="s">
        <v>18572</v>
      </c>
      <c r="D7397" s="443" t="s">
        <v>40613</v>
      </c>
    </row>
    <row r="7398" spans="1:4" ht="13.5" x14ac:dyDescent="0.25">
      <c r="A7398" s="440" t="s">
        <v>40614</v>
      </c>
      <c r="B7398" s="437" t="s">
        <v>144</v>
      </c>
      <c r="C7398" s="440" t="s">
        <v>18572</v>
      </c>
      <c r="D7398" s="443" t="s">
        <v>40615</v>
      </c>
    </row>
    <row r="7399" spans="1:4" ht="13.5" x14ac:dyDescent="0.25">
      <c r="A7399" s="440" t="s">
        <v>40616</v>
      </c>
      <c r="B7399" s="437" t="s">
        <v>18588</v>
      </c>
      <c r="C7399" s="440" t="s">
        <v>18572</v>
      </c>
      <c r="D7399" s="443" t="s">
        <v>40617</v>
      </c>
    </row>
    <row r="7400" spans="1:4" ht="13.5" x14ac:dyDescent="0.25">
      <c r="A7400" s="440" t="s">
        <v>40618</v>
      </c>
      <c r="B7400" s="437" t="s">
        <v>18590</v>
      </c>
      <c r="C7400" s="440" t="s">
        <v>18572</v>
      </c>
      <c r="D7400" s="443" t="s">
        <v>40619</v>
      </c>
    </row>
    <row r="7401" spans="1:4" ht="13.5" x14ac:dyDescent="0.25">
      <c r="A7401" s="440" t="s">
        <v>40620</v>
      </c>
      <c r="B7401" s="437" t="s">
        <v>18592</v>
      </c>
      <c r="C7401" s="440" t="s">
        <v>18572</v>
      </c>
      <c r="D7401" s="443" t="s">
        <v>40621</v>
      </c>
    </row>
    <row r="7402" spans="1:4" ht="13.5" x14ac:dyDescent="0.25">
      <c r="A7402" s="440" t="s">
        <v>40622</v>
      </c>
      <c r="B7402" s="437" t="s">
        <v>18594</v>
      </c>
      <c r="C7402" s="440" t="s">
        <v>18572</v>
      </c>
      <c r="D7402" s="443" t="s">
        <v>60655</v>
      </c>
    </row>
    <row r="7403" spans="1:4" ht="13.5" x14ac:dyDescent="0.25">
      <c r="A7403" s="440" t="s">
        <v>40623</v>
      </c>
      <c r="B7403" s="437" t="s">
        <v>18564</v>
      </c>
      <c r="C7403" s="440" t="s">
        <v>18572</v>
      </c>
      <c r="D7403" s="443" t="s">
        <v>60656</v>
      </c>
    </row>
    <row r="7404" spans="1:4" ht="13.5" x14ac:dyDescent="0.25">
      <c r="A7404" s="440" t="s">
        <v>40624</v>
      </c>
      <c r="B7404" s="437" t="s">
        <v>18566</v>
      </c>
      <c r="C7404" s="440" t="s">
        <v>18572</v>
      </c>
      <c r="D7404" s="443" t="s">
        <v>60657</v>
      </c>
    </row>
    <row r="7405" spans="1:4" ht="27" x14ac:dyDescent="0.25">
      <c r="A7405" s="440" t="s">
        <v>40625</v>
      </c>
      <c r="B7405" s="437" t="s">
        <v>18598</v>
      </c>
      <c r="C7405" s="440" t="s">
        <v>143</v>
      </c>
      <c r="D7405" s="443" t="s">
        <v>8043</v>
      </c>
    </row>
    <row r="7406" spans="1:4" ht="27" x14ac:dyDescent="0.25">
      <c r="A7406" s="440" t="s">
        <v>40626</v>
      </c>
      <c r="B7406" s="437" t="s">
        <v>18599</v>
      </c>
      <c r="C7406" s="440" t="s">
        <v>143</v>
      </c>
      <c r="D7406" s="443" t="s">
        <v>8366</v>
      </c>
    </row>
    <row r="7407" spans="1:4" ht="27" x14ac:dyDescent="0.25">
      <c r="A7407" s="440" t="s">
        <v>40627</v>
      </c>
      <c r="B7407" s="437" t="s">
        <v>18600</v>
      </c>
      <c r="C7407" s="440" t="s">
        <v>143</v>
      </c>
      <c r="D7407" s="443" t="s">
        <v>8043</v>
      </c>
    </row>
    <row r="7408" spans="1:4" ht="27" x14ac:dyDescent="0.25">
      <c r="A7408" s="440" t="s">
        <v>40628</v>
      </c>
      <c r="B7408" s="437" t="s">
        <v>18601</v>
      </c>
      <c r="C7408" s="440" t="s">
        <v>143</v>
      </c>
      <c r="D7408" s="443" t="s">
        <v>8567</v>
      </c>
    </row>
    <row r="7409" spans="1:4" ht="27" x14ac:dyDescent="0.25">
      <c r="A7409" s="440" t="s">
        <v>40629</v>
      </c>
      <c r="B7409" s="437" t="s">
        <v>18602</v>
      </c>
      <c r="C7409" s="440" t="s">
        <v>143</v>
      </c>
      <c r="D7409" s="443" t="s">
        <v>8366</v>
      </c>
    </row>
    <row r="7410" spans="1:4" ht="27" x14ac:dyDescent="0.25">
      <c r="A7410" s="440" t="s">
        <v>40630</v>
      </c>
      <c r="B7410" s="437" t="s">
        <v>18603</v>
      </c>
      <c r="C7410" s="440" t="s">
        <v>143</v>
      </c>
      <c r="D7410" s="443" t="s">
        <v>8567</v>
      </c>
    </row>
    <row r="7411" spans="1:4" ht="27" x14ac:dyDescent="0.25">
      <c r="A7411" s="440" t="s">
        <v>40631</v>
      </c>
      <c r="B7411" s="437" t="s">
        <v>18604</v>
      </c>
      <c r="C7411" s="440" t="s">
        <v>143</v>
      </c>
      <c r="D7411" s="443" t="s">
        <v>8366</v>
      </c>
    </row>
    <row r="7412" spans="1:4" ht="27" x14ac:dyDescent="0.25">
      <c r="A7412" s="440" t="s">
        <v>40632</v>
      </c>
      <c r="B7412" s="437" t="s">
        <v>18605</v>
      </c>
      <c r="C7412" s="440" t="s">
        <v>143</v>
      </c>
      <c r="D7412" s="443" t="s">
        <v>8875</v>
      </c>
    </row>
    <row r="7413" spans="1:4" ht="27" x14ac:dyDescent="0.25">
      <c r="A7413" s="440" t="s">
        <v>40633</v>
      </c>
      <c r="B7413" s="437" t="s">
        <v>18606</v>
      </c>
      <c r="C7413" s="440" t="s">
        <v>143</v>
      </c>
      <c r="D7413" s="443" t="s">
        <v>7988</v>
      </c>
    </row>
    <row r="7414" spans="1:4" ht="27" x14ac:dyDescent="0.25">
      <c r="A7414" s="440" t="s">
        <v>40634</v>
      </c>
      <c r="B7414" s="437" t="s">
        <v>18607</v>
      </c>
      <c r="C7414" s="440" t="s">
        <v>143</v>
      </c>
      <c r="D7414" s="443" t="s">
        <v>7946</v>
      </c>
    </row>
    <row r="7415" spans="1:4" ht="27" x14ac:dyDescent="0.25">
      <c r="A7415" s="440" t="s">
        <v>40635</v>
      </c>
      <c r="B7415" s="437" t="s">
        <v>18608</v>
      </c>
      <c r="C7415" s="440" t="s">
        <v>143</v>
      </c>
      <c r="D7415" s="443" t="s">
        <v>17991</v>
      </c>
    </row>
    <row r="7416" spans="1:4" ht="27" x14ac:dyDescent="0.25">
      <c r="A7416" s="440" t="s">
        <v>40636</v>
      </c>
      <c r="B7416" s="437" t="s">
        <v>18609</v>
      </c>
      <c r="C7416" s="440" t="s">
        <v>143</v>
      </c>
      <c r="D7416" s="443" t="s">
        <v>8043</v>
      </c>
    </row>
    <row r="7417" spans="1:4" ht="27" x14ac:dyDescent="0.25">
      <c r="A7417" s="440" t="s">
        <v>40637</v>
      </c>
      <c r="B7417" s="437" t="s">
        <v>18610</v>
      </c>
      <c r="C7417" s="440" t="s">
        <v>143</v>
      </c>
      <c r="D7417" s="443" t="s">
        <v>8043</v>
      </c>
    </row>
    <row r="7418" spans="1:4" ht="27" x14ac:dyDescent="0.25">
      <c r="A7418" s="440" t="s">
        <v>40638</v>
      </c>
      <c r="B7418" s="437" t="s">
        <v>18611</v>
      </c>
      <c r="C7418" s="440" t="s">
        <v>143</v>
      </c>
      <c r="D7418" s="443" t="s">
        <v>8757</v>
      </c>
    </row>
    <row r="7419" spans="1:4" ht="27" x14ac:dyDescent="0.25">
      <c r="A7419" s="440" t="s">
        <v>40639</v>
      </c>
      <c r="B7419" s="437" t="s">
        <v>18612</v>
      </c>
      <c r="C7419" s="440" t="s">
        <v>143</v>
      </c>
      <c r="D7419" s="443" t="s">
        <v>8148</v>
      </c>
    </row>
    <row r="7420" spans="1:4" ht="27" x14ac:dyDescent="0.25">
      <c r="A7420" s="440" t="s">
        <v>40640</v>
      </c>
      <c r="B7420" s="437" t="s">
        <v>18613</v>
      </c>
      <c r="C7420" s="440" t="s">
        <v>143</v>
      </c>
      <c r="D7420" s="443" t="s">
        <v>8856</v>
      </c>
    </row>
    <row r="7421" spans="1:4" ht="27" x14ac:dyDescent="0.25">
      <c r="A7421" s="440" t="s">
        <v>40641</v>
      </c>
      <c r="B7421" s="437" t="s">
        <v>18614</v>
      </c>
      <c r="C7421" s="440" t="s">
        <v>143</v>
      </c>
      <c r="D7421" s="443" t="s">
        <v>8999</v>
      </c>
    </row>
    <row r="7422" spans="1:4" ht="27" x14ac:dyDescent="0.25">
      <c r="A7422" s="440" t="s">
        <v>40642</v>
      </c>
      <c r="B7422" s="437" t="s">
        <v>18615</v>
      </c>
      <c r="C7422" s="440" t="s">
        <v>143</v>
      </c>
      <c r="D7422" s="443" t="s">
        <v>8320</v>
      </c>
    </row>
    <row r="7423" spans="1:4" ht="27" x14ac:dyDescent="0.25">
      <c r="A7423" s="440" t="s">
        <v>40643</v>
      </c>
      <c r="B7423" s="437" t="s">
        <v>18618</v>
      </c>
      <c r="C7423" s="440" t="s">
        <v>143</v>
      </c>
      <c r="D7423" s="443" t="s">
        <v>7760</v>
      </c>
    </row>
    <row r="7424" spans="1:4" ht="27" x14ac:dyDescent="0.25">
      <c r="A7424" s="440" t="s">
        <v>40644</v>
      </c>
      <c r="B7424" s="437" t="s">
        <v>18619</v>
      </c>
      <c r="C7424" s="440" t="s">
        <v>143</v>
      </c>
      <c r="D7424" s="443" t="s">
        <v>8571</v>
      </c>
    </row>
    <row r="7425" spans="1:4" ht="27" x14ac:dyDescent="0.25">
      <c r="A7425" s="440" t="s">
        <v>40645</v>
      </c>
      <c r="B7425" s="437" t="s">
        <v>18620</v>
      </c>
      <c r="C7425" s="440" t="s">
        <v>143</v>
      </c>
      <c r="D7425" s="443" t="s">
        <v>8366</v>
      </c>
    </row>
    <row r="7426" spans="1:4" ht="27" x14ac:dyDescent="0.25">
      <c r="A7426" s="440" t="s">
        <v>40646</v>
      </c>
      <c r="B7426" s="437" t="s">
        <v>18621</v>
      </c>
      <c r="C7426" s="440" t="s">
        <v>143</v>
      </c>
      <c r="D7426" s="443" t="s">
        <v>7946</v>
      </c>
    </row>
    <row r="7427" spans="1:4" ht="27" x14ac:dyDescent="0.25">
      <c r="A7427" s="440" t="s">
        <v>40647</v>
      </c>
      <c r="B7427" s="437" t="s">
        <v>18622</v>
      </c>
      <c r="C7427" s="440" t="s">
        <v>143</v>
      </c>
      <c r="D7427" s="443" t="s">
        <v>8680</v>
      </c>
    </row>
    <row r="7428" spans="1:4" ht="27" x14ac:dyDescent="0.25">
      <c r="A7428" s="440" t="s">
        <v>40648</v>
      </c>
      <c r="B7428" s="437" t="s">
        <v>18624</v>
      </c>
      <c r="C7428" s="440" t="s">
        <v>143</v>
      </c>
      <c r="D7428" s="443" t="s">
        <v>7276</v>
      </c>
    </row>
    <row r="7429" spans="1:4" ht="27" x14ac:dyDescent="0.25">
      <c r="A7429" s="440" t="s">
        <v>40649</v>
      </c>
      <c r="B7429" s="437" t="s">
        <v>18625</v>
      </c>
      <c r="C7429" s="440" t="s">
        <v>143</v>
      </c>
      <c r="D7429" s="443" t="s">
        <v>17904</v>
      </c>
    </row>
    <row r="7430" spans="1:4" ht="27" x14ac:dyDescent="0.25">
      <c r="A7430" s="440" t="s">
        <v>40650</v>
      </c>
      <c r="B7430" s="437" t="s">
        <v>18627</v>
      </c>
      <c r="C7430" s="440" t="s">
        <v>143</v>
      </c>
      <c r="D7430" s="443" t="s">
        <v>8875</v>
      </c>
    </row>
    <row r="7431" spans="1:4" ht="27" x14ac:dyDescent="0.25">
      <c r="A7431" s="440" t="s">
        <v>40651</v>
      </c>
      <c r="B7431" s="437" t="s">
        <v>18628</v>
      </c>
      <c r="C7431" s="440" t="s">
        <v>143</v>
      </c>
      <c r="D7431" s="443" t="s">
        <v>8398</v>
      </c>
    </row>
    <row r="7432" spans="1:4" ht="27" x14ac:dyDescent="0.25">
      <c r="A7432" s="440" t="s">
        <v>40652</v>
      </c>
      <c r="B7432" s="437" t="s">
        <v>18629</v>
      </c>
      <c r="C7432" s="440" t="s">
        <v>143</v>
      </c>
      <c r="D7432" s="443" t="s">
        <v>8571</v>
      </c>
    </row>
    <row r="7433" spans="1:4" ht="27" x14ac:dyDescent="0.25">
      <c r="A7433" s="440" t="s">
        <v>40653</v>
      </c>
      <c r="B7433" s="437" t="s">
        <v>18630</v>
      </c>
      <c r="C7433" s="440" t="s">
        <v>143</v>
      </c>
      <c r="D7433" s="443" t="s">
        <v>7978</v>
      </c>
    </row>
    <row r="7434" spans="1:4" ht="27" x14ac:dyDescent="0.25">
      <c r="A7434" s="440" t="s">
        <v>40654</v>
      </c>
      <c r="B7434" s="437" t="s">
        <v>18631</v>
      </c>
      <c r="C7434" s="440" t="s">
        <v>143</v>
      </c>
      <c r="D7434" s="443" t="s">
        <v>17993</v>
      </c>
    </row>
    <row r="7435" spans="1:4" ht="27" x14ac:dyDescent="0.25">
      <c r="A7435" s="440" t="s">
        <v>40655</v>
      </c>
      <c r="B7435" s="437" t="s">
        <v>18632</v>
      </c>
      <c r="C7435" s="440" t="s">
        <v>143</v>
      </c>
      <c r="D7435" s="443" t="s">
        <v>8875</v>
      </c>
    </row>
    <row r="7436" spans="1:4" ht="27" x14ac:dyDescent="0.25">
      <c r="A7436" s="440" t="s">
        <v>40656</v>
      </c>
      <c r="B7436" s="437" t="s">
        <v>18633</v>
      </c>
      <c r="C7436" s="440" t="s">
        <v>143</v>
      </c>
      <c r="D7436" s="443" t="s">
        <v>8872</v>
      </c>
    </row>
    <row r="7437" spans="1:4" ht="27" x14ac:dyDescent="0.25">
      <c r="A7437" s="440" t="s">
        <v>40657</v>
      </c>
      <c r="B7437" s="437" t="s">
        <v>18634</v>
      </c>
      <c r="C7437" s="440" t="s">
        <v>143</v>
      </c>
      <c r="D7437" s="443" t="s">
        <v>8370</v>
      </c>
    </row>
    <row r="7438" spans="1:4" ht="27" x14ac:dyDescent="0.25">
      <c r="A7438" s="440" t="s">
        <v>40658</v>
      </c>
      <c r="B7438" s="437" t="s">
        <v>18635</v>
      </c>
      <c r="C7438" s="440" t="s">
        <v>143</v>
      </c>
      <c r="D7438" s="443" t="s">
        <v>7222</v>
      </c>
    </row>
    <row r="7439" spans="1:4" ht="27" x14ac:dyDescent="0.25">
      <c r="A7439" s="440" t="s">
        <v>40659</v>
      </c>
      <c r="B7439" s="437" t="s">
        <v>18636</v>
      </c>
      <c r="C7439" s="440" t="s">
        <v>143</v>
      </c>
      <c r="D7439" s="443" t="s">
        <v>8345</v>
      </c>
    </row>
    <row r="7440" spans="1:4" ht="27" x14ac:dyDescent="0.25">
      <c r="A7440" s="440" t="s">
        <v>40660</v>
      </c>
      <c r="B7440" s="437" t="s">
        <v>18637</v>
      </c>
      <c r="C7440" s="440" t="s">
        <v>143</v>
      </c>
      <c r="D7440" s="443" t="s">
        <v>9107</v>
      </c>
    </row>
    <row r="7441" spans="1:4" ht="27" x14ac:dyDescent="0.25">
      <c r="A7441" s="440" t="s">
        <v>40661</v>
      </c>
      <c r="B7441" s="437" t="s">
        <v>18638</v>
      </c>
      <c r="C7441" s="440" t="s">
        <v>143</v>
      </c>
      <c r="D7441" s="443" t="s">
        <v>8148</v>
      </c>
    </row>
    <row r="7442" spans="1:4" ht="27" x14ac:dyDescent="0.25">
      <c r="A7442" s="440" t="s">
        <v>40662</v>
      </c>
      <c r="B7442" s="437" t="s">
        <v>18639</v>
      </c>
      <c r="C7442" s="440" t="s">
        <v>143</v>
      </c>
      <c r="D7442" s="443" t="s">
        <v>8121</v>
      </c>
    </row>
    <row r="7443" spans="1:4" ht="27" x14ac:dyDescent="0.25">
      <c r="A7443" s="440" t="s">
        <v>40663</v>
      </c>
      <c r="B7443" s="437" t="s">
        <v>18641</v>
      </c>
      <c r="C7443" s="440" t="s">
        <v>143</v>
      </c>
      <c r="D7443" s="443" t="s">
        <v>8398</v>
      </c>
    </row>
    <row r="7444" spans="1:4" ht="27" x14ac:dyDescent="0.25">
      <c r="A7444" s="440" t="s">
        <v>40664</v>
      </c>
      <c r="B7444" s="437" t="s">
        <v>18642</v>
      </c>
      <c r="C7444" s="440" t="s">
        <v>143</v>
      </c>
      <c r="D7444" s="443" t="s">
        <v>8345</v>
      </c>
    </row>
    <row r="7445" spans="1:4" ht="27" x14ac:dyDescent="0.25">
      <c r="A7445" s="440" t="s">
        <v>40665</v>
      </c>
      <c r="B7445" s="437" t="s">
        <v>18643</v>
      </c>
      <c r="C7445" s="440" t="s">
        <v>143</v>
      </c>
      <c r="D7445" s="443" t="s">
        <v>8567</v>
      </c>
    </row>
    <row r="7446" spans="1:4" ht="27" x14ac:dyDescent="0.25">
      <c r="A7446" s="440" t="s">
        <v>40666</v>
      </c>
      <c r="B7446" s="437" t="s">
        <v>18644</v>
      </c>
      <c r="C7446" s="440" t="s">
        <v>143</v>
      </c>
      <c r="D7446" s="443" t="s">
        <v>8757</v>
      </c>
    </row>
    <row r="7447" spans="1:4" ht="27" x14ac:dyDescent="0.25">
      <c r="A7447" s="440" t="s">
        <v>40667</v>
      </c>
      <c r="B7447" s="437" t="s">
        <v>18645</v>
      </c>
      <c r="C7447" s="440" t="s">
        <v>143</v>
      </c>
      <c r="D7447" s="443" t="s">
        <v>8567</v>
      </c>
    </row>
    <row r="7448" spans="1:4" ht="27" x14ac:dyDescent="0.25">
      <c r="A7448" s="440" t="s">
        <v>40668</v>
      </c>
      <c r="B7448" s="437" t="s">
        <v>18646</v>
      </c>
      <c r="C7448" s="440" t="s">
        <v>143</v>
      </c>
      <c r="D7448" s="443" t="s">
        <v>8051</v>
      </c>
    </row>
    <row r="7449" spans="1:4" ht="27" x14ac:dyDescent="0.25">
      <c r="A7449" s="440" t="s">
        <v>40669</v>
      </c>
      <c r="B7449" s="437" t="s">
        <v>18647</v>
      </c>
      <c r="C7449" s="440" t="s">
        <v>143</v>
      </c>
      <c r="D7449" s="443" t="s">
        <v>17993</v>
      </c>
    </row>
    <row r="7450" spans="1:4" ht="27" x14ac:dyDescent="0.25">
      <c r="A7450" s="440" t="s">
        <v>40670</v>
      </c>
      <c r="B7450" s="437" t="s">
        <v>18648</v>
      </c>
      <c r="C7450" s="440" t="s">
        <v>143</v>
      </c>
      <c r="D7450" s="443" t="s">
        <v>8085</v>
      </c>
    </row>
    <row r="7451" spans="1:4" ht="27" x14ac:dyDescent="0.25">
      <c r="A7451" s="440" t="s">
        <v>40671</v>
      </c>
      <c r="B7451" s="437" t="s">
        <v>18649</v>
      </c>
      <c r="C7451" s="440" t="s">
        <v>143</v>
      </c>
      <c r="D7451" s="443" t="s">
        <v>17993</v>
      </c>
    </row>
    <row r="7452" spans="1:4" ht="27" x14ac:dyDescent="0.25">
      <c r="A7452" s="440" t="s">
        <v>40672</v>
      </c>
      <c r="B7452" s="437" t="s">
        <v>18650</v>
      </c>
      <c r="C7452" s="440" t="s">
        <v>143</v>
      </c>
      <c r="D7452" s="443" t="s">
        <v>8757</v>
      </c>
    </row>
    <row r="7453" spans="1:4" ht="27" x14ac:dyDescent="0.25">
      <c r="A7453" s="440" t="s">
        <v>40673</v>
      </c>
      <c r="B7453" s="437" t="s">
        <v>18651</v>
      </c>
      <c r="C7453" s="440" t="s">
        <v>143</v>
      </c>
      <c r="D7453" s="443" t="s">
        <v>8872</v>
      </c>
    </row>
    <row r="7454" spans="1:4" ht="27" x14ac:dyDescent="0.25">
      <c r="A7454" s="440" t="s">
        <v>40674</v>
      </c>
      <c r="B7454" s="437" t="s">
        <v>18652</v>
      </c>
      <c r="C7454" s="440" t="s">
        <v>143</v>
      </c>
      <c r="D7454" s="443" t="s">
        <v>8872</v>
      </c>
    </row>
    <row r="7455" spans="1:4" ht="27" x14ac:dyDescent="0.25">
      <c r="A7455" s="440" t="s">
        <v>40675</v>
      </c>
      <c r="B7455" s="437" t="s">
        <v>18653</v>
      </c>
      <c r="C7455" s="440" t="s">
        <v>143</v>
      </c>
      <c r="D7455" s="443" t="s">
        <v>8567</v>
      </c>
    </row>
    <row r="7456" spans="1:4" ht="27" x14ac:dyDescent="0.25">
      <c r="A7456" s="440" t="s">
        <v>40676</v>
      </c>
      <c r="B7456" s="437" t="s">
        <v>18654</v>
      </c>
      <c r="C7456" s="440" t="s">
        <v>143</v>
      </c>
      <c r="D7456" s="443" t="s">
        <v>8567</v>
      </c>
    </row>
    <row r="7457" spans="1:4" ht="27" x14ac:dyDescent="0.25">
      <c r="A7457" s="440" t="s">
        <v>40677</v>
      </c>
      <c r="B7457" s="437" t="s">
        <v>18655</v>
      </c>
      <c r="C7457" s="440" t="s">
        <v>143</v>
      </c>
      <c r="D7457" s="443" t="s">
        <v>8148</v>
      </c>
    </row>
    <row r="7458" spans="1:4" ht="27" x14ac:dyDescent="0.25">
      <c r="A7458" s="440" t="s">
        <v>40678</v>
      </c>
      <c r="B7458" s="437" t="s">
        <v>18656</v>
      </c>
      <c r="C7458" s="440" t="s">
        <v>143</v>
      </c>
      <c r="D7458" s="443" t="s">
        <v>8872</v>
      </c>
    </row>
    <row r="7459" spans="1:4" ht="27" x14ac:dyDescent="0.25">
      <c r="A7459" s="440" t="s">
        <v>40679</v>
      </c>
      <c r="B7459" s="437" t="s">
        <v>18657</v>
      </c>
      <c r="C7459" s="440" t="s">
        <v>143</v>
      </c>
      <c r="D7459" s="443" t="s">
        <v>8875</v>
      </c>
    </row>
    <row r="7460" spans="1:4" ht="27" x14ac:dyDescent="0.25">
      <c r="A7460" s="440" t="s">
        <v>40680</v>
      </c>
      <c r="B7460" s="437" t="s">
        <v>18658</v>
      </c>
      <c r="C7460" s="440" t="s">
        <v>143</v>
      </c>
      <c r="D7460" s="443" t="s">
        <v>8043</v>
      </c>
    </row>
    <row r="7461" spans="1:4" ht="27" x14ac:dyDescent="0.25">
      <c r="A7461" s="440" t="s">
        <v>40681</v>
      </c>
      <c r="B7461" s="437" t="s">
        <v>18659</v>
      </c>
      <c r="C7461" s="440" t="s">
        <v>143</v>
      </c>
      <c r="D7461" s="443" t="s">
        <v>7978</v>
      </c>
    </row>
    <row r="7462" spans="1:4" ht="27" x14ac:dyDescent="0.25">
      <c r="A7462" s="440" t="s">
        <v>40682</v>
      </c>
      <c r="B7462" s="437" t="s">
        <v>18660</v>
      </c>
      <c r="C7462" s="440" t="s">
        <v>143</v>
      </c>
      <c r="D7462" s="443" t="s">
        <v>8398</v>
      </c>
    </row>
    <row r="7463" spans="1:4" ht="27" x14ac:dyDescent="0.25">
      <c r="A7463" s="440" t="s">
        <v>40683</v>
      </c>
      <c r="B7463" s="437" t="s">
        <v>18661</v>
      </c>
      <c r="C7463" s="440" t="s">
        <v>143</v>
      </c>
      <c r="D7463" s="443" t="s">
        <v>7978</v>
      </c>
    </row>
    <row r="7464" spans="1:4" ht="27" x14ac:dyDescent="0.25">
      <c r="A7464" s="440" t="s">
        <v>40684</v>
      </c>
      <c r="B7464" s="437" t="s">
        <v>18662</v>
      </c>
      <c r="C7464" s="440" t="s">
        <v>143</v>
      </c>
      <c r="D7464" s="443" t="s">
        <v>7978</v>
      </c>
    </row>
    <row r="7465" spans="1:4" ht="27" x14ac:dyDescent="0.25">
      <c r="A7465" s="440" t="s">
        <v>40685</v>
      </c>
      <c r="B7465" s="437" t="s">
        <v>18663</v>
      </c>
      <c r="C7465" s="440" t="s">
        <v>143</v>
      </c>
      <c r="D7465" s="443" t="s">
        <v>7978</v>
      </c>
    </row>
    <row r="7466" spans="1:4" ht="27" x14ac:dyDescent="0.25">
      <c r="A7466" s="440" t="s">
        <v>40686</v>
      </c>
      <c r="B7466" s="437" t="s">
        <v>18664</v>
      </c>
      <c r="C7466" s="440" t="s">
        <v>143</v>
      </c>
      <c r="D7466" s="443" t="s">
        <v>10810</v>
      </c>
    </row>
    <row r="7467" spans="1:4" ht="27" x14ac:dyDescent="0.25">
      <c r="A7467" s="440" t="s">
        <v>40687</v>
      </c>
      <c r="B7467" s="437" t="s">
        <v>18665</v>
      </c>
      <c r="C7467" s="440" t="s">
        <v>143</v>
      </c>
      <c r="D7467" s="443" t="s">
        <v>8324</v>
      </c>
    </row>
    <row r="7468" spans="1:4" ht="27" x14ac:dyDescent="0.25">
      <c r="A7468" s="440" t="s">
        <v>40688</v>
      </c>
      <c r="B7468" s="437" t="s">
        <v>18666</v>
      </c>
      <c r="C7468" s="440" t="s">
        <v>143</v>
      </c>
      <c r="D7468" s="443" t="s">
        <v>8366</v>
      </c>
    </row>
    <row r="7469" spans="1:4" ht="27" x14ac:dyDescent="0.25">
      <c r="A7469" s="440" t="s">
        <v>40689</v>
      </c>
      <c r="B7469" s="437" t="s">
        <v>18667</v>
      </c>
      <c r="C7469" s="440" t="s">
        <v>143</v>
      </c>
      <c r="D7469" s="443" t="s">
        <v>8326</v>
      </c>
    </row>
    <row r="7470" spans="1:4" ht="27" x14ac:dyDescent="0.25">
      <c r="A7470" s="440" t="s">
        <v>40690</v>
      </c>
      <c r="B7470" s="437" t="s">
        <v>18668</v>
      </c>
      <c r="C7470" s="440" t="s">
        <v>143</v>
      </c>
      <c r="D7470" s="443" t="s">
        <v>8872</v>
      </c>
    </row>
    <row r="7471" spans="1:4" ht="27" x14ac:dyDescent="0.25">
      <c r="A7471" s="440" t="s">
        <v>40691</v>
      </c>
      <c r="B7471" s="437" t="s">
        <v>18669</v>
      </c>
      <c r="C7471" s="440" t="s">
        <v>143</v>
      </c>
      <c r="D7471" s="443" t="s">
        <v>8051</v>
      </c>
    </row>
    <row r="7472" spans="1:4" ht="27" x14ac:dyDescent="0.25">
      <c r="A7472" s="440" t="s">
        <v>40692</v>
      </c>
      <c r="B7472" s="437" t="s">
        <v>18672</v>
      </c>
      <c r="C7472" s="440" t="s">
        <v>143</v>
      </c>
      <c r="D7472" s="443" t="s">
        <v>7946</v>
      </c>
    </row>
    <row r="7473" spans="1:4" ht="27" x14ac:dyDescent="0.25">
      <c r="A7473" s="440" t="s">
        <v>40693</v>
      </c>
      <c r="B7473" s="437" t="s">
        <v>18673</v>
      </c>
      <c r="C7473" s="440" t="s">
        <v>143</v>
      </c>
      <c r="D7473" s="443" t="s">
        <v>8210</v>
      </c>
    </row>
    <row r="7474" spans="1:4" ht="27" x14ac:dyDescent="0.25">
      <c r="A7474" s="440" t="s">
        <v>40694</v>
      </c>
      <c r="B7474" s="437" t="s">
        <v>18674</v>
      </c>
      <c r="C7474" s="440" t="s">
        <v>143</v>
      </c>
      <c r="D7474" s="443" t="s">
        <v>8366</v>
      </c>
    </row>
    <row r="7475" spans="1:4" ht="27" x14ac:dyDescent="0.25">
      <c r="A7475" s="440" t="s">
        <v>40695</v>
      </c>
      <c r="B7475" s="437" t="s">
        <v>18675</v>
      </c>
      <c r="C7475" s="440" t="s">
        <v>143</v>
      </c>
      <c r="D7475" s="443" t="s">
        <v>17993</v>
      </c>
    </row>
    <row r="7476" spans="1:4" ht="27" x14ac:dyDescent="0.25">
      <c r="A7476" s="440" t="s">
        <v>40696</v>
      </c>
      <c r="B7476" s="437" t="s">
        <v>18676</v>
      </c>
      <c r="C7476" s="440" t="s">
        <v>143</v>
      </c>
      <c r="D7476" s="443" t="s">
        <v>8366</v>
      </c>
    </row>
    <row r="7477" spans="1:4" ht="27" x14ac:dyDescent="0.25">
      <c r="A7477" s="440" t="s">
        <v>40697</v>
      </c>
      <c r="B7477" s="437" t="s">
        <v>18678</v>
      </c>
      <c r="C7477" s="440" t="s">
        <v>143</v>
      </c>
      <c r="D7477" s="443" t="s">
        <v>8757</v>
      </c>
    </row>
    <row r="7478" spans="1:4" ht="27" x14ac:dyDescent="0.25">
      <c r="A7478" s="440" t="s">
        <v>40698</v>
      </c>
      <c r="B7478" s="437" t="s">
        <v>18679</v>
      </c>
      <c r="C7478" s="440" t="s">
        <v>143</v>
      </c>
      <c r="D7478" s="443" t="s">
        <v>8804</v>
      </c>
    </row>
    <row r="7479" spans="1:4" ht="27" x14ac:dyDescent="0.25">
      <c r="A7479" s="440" t="s">
        <v>40699</v>
      </c>
      <c r="B7479" s="437" t="s">
        <v>18681</v>
      </c>
      <c r="C7479" s="440" t="s">
        <v>143</v>
      </c>
      <c r="D7479" s="443" t="s">
        <v>8121</v>
      </c>
    </row>
    <row r="7480" spans="1:4" ht="27" x14ac:dyDescent="0.25">
      <c r="A7480" s="440" t="s">
        <v>40700</v>
      </c>
      <c r="B7480" s="437" t="s">
        <v>18682</v>
      </c>
      <c r="C7480" s="440" t="s">
        <v>143</v>
      </c>
      <c r="D7480" s="443" t="s">
        <v>7935</v>
      </c>
    </row>
    <row r="7481" spans="1:4" ht="27" x14ac:dyDescent="0.25">
      <c r="A7481" s="440" t="s">
        <v>40701</v>
      </c>
      <c r="B7481" s="437" t="s">
        <v>18683</v>
      </c>
      <c r="C7481" s="440" t="s">
        <v>143</v>
      </c>
      <c r="D7481" s="443" t="s">
        <v>8372</v>
      </c>
    </row>
    <row r="7482" spans="1:4" ht="27" x14ac:dyDescent="0.25">
      <c r="A7482" s="440" t="s">
        <v>40702</v>
      </c>
      <c r="B7482" s="437" t="s">
        <v>18684</v>
      </c>
      <c r="C7482" s="440" t="s">
        <v>143</v>
      </c>
      <c r="D7482" s="443" t="s">
        <v>39888</v>
      </c>
    </row>
    <row r="7483" spans="1:4" ht="27" x14ac:dyDescent="0.25">
      <c r="A7483" s="440" t="s">
        <v>40703</v>
      </c>
      <c r="B7483" s="437" t="s">
        <v>160</v>
      </c>
      <c r="C7483" s="440" t="s">
        <v>143</v>
      </c>
      <c r="D7483" s="443" t="s">
        <v>7246</v>
      </c>
    </row>
    <row r="7484" spans="1:4" ht="27" x14ac:dyDescent="0.25">
      <c r="A7484" s="440" t="s">
        <v>40704</v>
      </c>
      <c r="B7484" s="437" t="s">
        <v>18686</v>
      </c>
      <c r="C7484" s="440" t="s">
        <v>143</v>
      </c>
      <c r="D7484" s="443" t="s">
        <v>8804</v>
      </c>
    </row>
    <row r="7485" spans="1:4" ht="27" x14ac:dyDescent="0.25">
      <c r="A7485" s="440" t="s">
        <v>40705</v>
      </c>
      <c r="B7485" s="437" t="s">
        <v>18688</v>
      </c>
      <c r="C7485" s="440" t="s">
        <v>143</v>
      </c>
      <c r="D7485" s="443" t="s">
        <v>7923</v>
      </c>
    </row>
    <row r="7486" spans="1:4" ht="27" x14ac:dyDescent="0.25">
      <c r="A7486" s="440" t="s">
        <v>40706</v>
      </c>
      <c r="B7486" s="437" t="s">
        <v>18689</v>
      </c>
      <c r="C7486" s="440" t="s">
        <v>143</v>
      </c>
      <c r="D7486" s="443" t="s">
        <v>8214</v>
      </c>
    </row>
    <row r="7487" spans="1:4" ht="27" x14ac:dyDescent="0.25">
      <c r="A7487" s="440" t="s">
        <v>40707</v>
      </c>
      <c r="B7487" s="437" t="s">
        <v>18690</v>
      </c>
      <c r="C7487" s="440" t="s">
        <v>143</v>
      </c>
      <c r="D7487" s="443" t="s">
        <v>7901</v>
      </c>
    </row>
    <row r="7488" spans="1:4" ht="27" x14ac:dyDescent="0.25">
      <c r="A7488" s="440" t="s">
        <v>40708</v>
      </c>
      <c r="B7488" s="437" t="s">
        <v>18691</v>
      </c>
      <c r="C7488" s="440" t="s">
        <v>143</v>
      </c>
      <c r="D7488" s="443" t="s">
        <v>27825</v>
      </c>
    </row>
    <row r="7489" spans="1:4" ht="27" x14ac:dyDescent="0.25">
      <c r="A7489" s="440" t="s">
        <v>40709</v>
      </c>
      <c r="B7489" s="437" t="s">
        <v>18692</v>
      </c>
      <c r="C7489" s="440" t="s">
        <v>143</v>
      </c>
      <c r="D7489" s="443" t="s">
        <v>18696</v>
      </c>
    </row>
    <row r="7490" spans="1:4" ht="27" x14ac:dyDescent="0.25">
      <c r="A7490" s="440" t="s">
        <v>40710</v>
      </c>
      <c r="B7490" s="437" t="s">
        <v>18693</v>
      </c>
      <c r="C7490" s="440" t="s">
        <v>143</v>
      </c>
      <c r="D7490" s="443" t="s">
        <v>8450</v>
      </c>
    </row>
    <row r="7491" spans="1:4" ht="27" x14ac:dyDescent="0.25">
      <c r="A7491" s="440" t="s">
        <v>40711</v>
      </c>
      <c r="B7491" s="437" t="s">
        <v>18694</v>
      </c>
      <c r="C7491" s="440" t="s">
        <v>143</v>
      </c>
      <c r="D7491" s="443" t="s">
        <v>8999</v>
      </c>
    </row>
    <row r="7492" spans="1:4" ht="27" x14ac:dyDescent="0.25">
      <c r="A7492" s="440" t="s">
        <v>40712</v>
      </c>
      <c r="B7492" s="437" t="s">
        <v>18697</v>
      </c>
      <c r="C7492" s="440" t="s">
        <v>18572</v>
      </c>
      <c r="D7492" s="443" t="s">
        <v>18542</v>
      </c>
    </row>
    <row r="7493" spans="1:4" ht="27" x14ac:dyDescent="0.25">
      <c r="A7493" s="440" t="s">
        <v>40714</v>
      </c>
      <c r="B7493" s="437" t="s">
        <v>18702</v>
      </c>
      <c r="C7493" s="440" t="s">
        <v>18572</v>
      </c>
      <c r="D7493" s="443" t="s">
        <v>42973</v>
      </c>
    </row>
    <row r="7494" spans="1:4" ht="27" x14ac:dyDescent="0.25">
      <c r="A7494" s="440" t="s">
        <v>40715</v>
      </c>
      <c r="B7494" s="437" t="s">
        <v>18704</v>
      </c>
      <c r="C7494" s="440" t="s">
        <v>18572</v>
      </c>
      <c r="D7494" s="443" t="s">
        <v>43877</v>
      </c>
    </row>
    <row r="7495" spans="1:4" ht="27" x14ac:dyDescent="0.25">
      <c r="A7495" s="440" t="s">
        <v>40716</v>
      </c>
      <c r="B7495" s="437" t="s">
        <v>18705</v>
      </c>
      <c r="C7495" s="440" t="s">
        <v>18572</v>
      </c>
      <c r="D7495" s="443" t="s">
        <v>7948</v>
      </c>
    </row>
    <row r="7496" spans="1:4" ht="27" x14ac:dyDescent="0.25">
      <c r="A7496" s="440" t="s">
        <v>40718</v>
      </c>
      <c r="B7496" s="437" t="s">
        <v>18707</v>
      </c>
      <c r="C7496" s="440" t="s">
        <v>18572</v>
      </c>
      <c r="D7496" s="443" t="s">
        <v>40719</v>
      </c>
    </row>
    <row r="7497" spans="1:4" ht="27" x14ac:dyDescent="0.25">
      <c r="A7497" s="440" t="s">
        <v>40720</v>
      </c>
      <c r="B7497" s="437" t="s">
        <v>18709</v>
      </c>
      <c r="C7497" s="440" t="s">
        <v>18572</v>
      </c>
      <c r="D7497" s="443" t="s">
        <v>7024</v>
      </c>
    </row>
    <row r="7498" spans="1:4" ht="27" x14ac:dyDescent="0.25">
      <c r="A7498" s="440" t="s">
        <v>40721</v>
      </c>
      <c r="B7498" s="437" t="s">
        <v>18710</v>
      </c>
      <c r="C7498" s="440" t="s">
        <v>18572</v>
      </c>
      <c r="D7498" s="443" t="s">
        <v>40722</v>
      </c>
    </row>
    <row r="7499" spans="1:4" ht="27" x14ac:dyDescent="0.25">
      <c r="A7499" s="440" t="s">
        <v>40723</v>
      </c>
      <c r="B7499" s="437" t="s">
        <v>18712</v>
      </c>
      <c r="C7499" s="440" t="s">
        <v>18572</v>
      </c>
      <c r="D7499" s="443" t="s">
        <v>40724</v>
      </c>
    </row>
    <row r="7500" spans="1:4" ht="27" x14ac:dyDescent="0.25">
      <c r="A7500" s="440" t="s">
        <v>40725</v>
      </c>
      <c r="B7500" s="437" t="s">
        <v>18714</v>
      </c>
      <c r="C7500" s="440" t="s">
        <v>18572</v>
      </c>
      <c r="D7500" s="443" t="s">
        <v>40726</v>
      </c>
    </row>
    <row r="7501" spans="1:4" ht="27" x14ac:dyDescent="0.25">
      <c r="A7501" s="440" t="s">
        <v>40727</v>
      </c>
      <c r="B7501" s="437" t="s">
        <v>18715</v>
      </c>
      <c r="C7501" s="440" t="s">
        <v>18572</v>
      </c>
      <c r="D7501" s="443" t="s">
        <v>40728</v>
      </c>
    </row>
    <row r="7502" spans="1:4" ht="27" x14ac:dyDescent="0.25">
      <c r="A7502" s="440" t="s">
        <v>40729</v>
      </c>
      <c r="B7502" s="437" t="s">
        <v>18717</v>
      </c>
      <c r="C7502" s="440" t="s">
        <v>18572</v>
      </c>
      <c r="D7502" s="443" t="s">
        <v>10803</v>
      </c>
    </row>
    <row r="7503" spans="1:4" ht="27" x14ac:dyDescent="0.25">
      <c r="A7503" s="440" t="s">
        <v>40730</v>
      </c>
      <c r="B7503" s="437" t="s">
        <v>18719</v>
      </c>
      <c r="C7503" s="440" t="s">
        <v>18572</v>
      </c>
      <c r="D7503" s="443" t="s">
        <v>60658</v>
      </c>
    </row>
    <row r="7504" spans="1:4" ht="27" x14ac:dyDescent="0.25">
      <c r="A7504" s="440" t="s">
        <v>40731</v>
      </c>
      <c r="B7504" s="437" t="s">
        <v>18721</v>
      </c>
      <c r="C7504" s="440" t="s">
        <v>18572</v>
      </c>
      <c r="D7504" s="443" t="s">
        <v>43307</v>
      </c>
    </row>
    <row r="7505" spans="1:4" ht="27" x14ac:dyDescent="0.25">
      <c r="A7505" s="440" t="s">
        <v>40732</v>
      </c>
      <c r="B7505" s="437" t="s">
        <v>18723</v>
      </c>
      <c r="C7505" s="440" t="s">
        <v>18572</v>
      </c>
      <c r="D7505" s="443" t="s">
        <v>60659</v>
      </c>
    </row>
    <row r="7506" spans="1:4" ht="27" x14ac:dyDescent="0.25">
      <c r="A7506" s="440" t="s">
        <v>40733</v>
      </c>
      <c r="B7506" s="437" t="s">
        <v>40734</v>
      </c>
      <c r="C7506" s="440" t="s">
        <v>143</v>
      </c>
      <c r="D7506" s="443" t="s">
        <v>8035</v>
      </c>
    </row>
    <row r="7507" spans="1:4" ht="13.5" x14ac:dyDescent="0.25">
      <c r="A7507" s="440" t="s">
        <v>40735</v>
      </c>
      <c r="B7507" s="437" t="s">
        <v>25701</v>
      </c>
      <c r="C7507" s="440" t="s">
        <v>143</v>
      </c>
      <c r="D7507" s="443" t="s">
        <v>59639</v>
      </c>
    </row>
    <row r="7508" spans="1:4" ht="27" x14ac:dyDescent="0.25">
      <c r="A7508" s="440" t="s">
        <v>40736</v>
      </c>
      <c r="B7508" s="437" t="s">
        <v>40737</v>
      </c>
      <c r="C7508" s="440" t="s">
        <v>143</v>
      </c>
      <c r="D7508" s="443" t="s">
        <v>8366</v>
      </c>
    </row>
    <row r="7509" spans="1:4" ht="27" x14ac:dyDescent="0.25">
      <c r="A7509" s="440" t="s">
        <v>40738</v>
      </c>
      <c r="B7509" s="437" t="s">
        <v>40739</v>
      </c>
      <c r="C7509" s="440" t="s">
        <v>143</v>
      </c>
      <c r="D7509" s="443" t="s">
        <v>7923</v>
      </c>
    </row>
    <row r="7510" spans="1:4" ht="27" x14ac:dyDescent="0.25">
      <c r="A7510" s="440" t="s">
        <v>40740</v>
      </c>
      <c r="B7510" s="437" t="s">
        <v>40741</v>
      </c>
      <c r="C7510" s="440" t="s">
        <v>143</v>
      </c>
      <c r="D7510" s="443" t="s">
        <v>16607</v>
      </c>
    </row>
    <row r="7511" spans="1:4" ht="27" x14ac:dyDescent="0.25">
      <c r="A7511" s="440" t="s">
        <v>40742</v>
      </c>
      <c r="B7511" s="437" t="s">
        <v>40743</v>
      </c>
      <c r="C7511" s="440" t="s">
        <v>143</v>
      </c>
      <c r="D7511" s="443" t="s">
        <v>17983</v>
      </c>
    </row>
    <row r="7512" spans="1:4" ht="27" x14ac:dyDescent="0.25">
      <c r="A7512" s="440" t="s">
        <v>40744</v>
      </c>
      <c r="B7512" s="437" t="s">
        <v>40745</v>
      </c>
      <c r="C7512" s="440" t="s">
        <v>143</v>
      </c>
      <c r="D7512" s="443" t="s">
        <v>8329</v>
      </c>
    </row>
    <row r="7513" spans="1:4" ht="13.5" x14ac:dyDescent="0.25">
      <c r="A7513" s="440" t="s">
        <v>40746</v>
      </c>
      <c r="B7513" s="437" t="s">
        <v>25639</v>
      </c>
      <c r="C7513" s="440" t="s">
        <v>143</v>
      </c>
      <c r="D7513" s="443" t="s">
        <v>8374</v>
      </c>
    </row>
    <row r="7514" spans="1:4" ht="13.5" x14ac:dyDescent="0.25">
      <c r="A7514" s="440" t="s">
        <v>40747</v>
      </c>
      <c r="B7514" s="437" t="s">
        <v>40748</v>
      </c>
      <c r="C7514" s="440" t="s">
        <v>143</v>
      </c>
      <c r="D7514" s="443" t="s">
        <v>10127</v>
      </c>
    </row>
    <row r="7515" spans="1:4" ht="13.5" x14ac:dyDescent="0.25">
      <c r="A7515" s="440" t="s">
        <v>40749</v>
      </c>
      <c r="B7515" s="437" t="s">
        <v>40750</v>
      </c>
      <c r="C7515" s="440" t="s">
        <v>143</v>
      </c>
      <c r="D7515" s="443" t="s">
        <v>13895</v>
      </c>
    </row>
    <row r="7516" spans="1:4" ht="13.5" x14ac:dyDescent="0.25">
      <c r="A7516" s="440" t="s">
        <v>40751</v>
      </c>
      <c r="B7516" s="437" t="s">
        <v>40752</v>
      </c>
      <c r="C7516" s="440" t="s">
        <v>143</v>
      </c>
      <c r="D7516" s="443" t="s">
        <v>60660</v>
      </c>
    </row>
    <row r="7517" spans="1:4" ht="13.5" x14ac:dyDescent="0.25">
      <c r="A7517" s="440" t="s">
        <v>40754</v>
      </c>
      <c r="B7517" s="437" t="s">
        <v>25695</v>
      </c>
      <c r="C7517" s="440" t="s">
        <v>143</v>
      </c>
      <c r="D7517" s="443" t="s">
        <v>36012</v>
      </c>
    </row>
    <row r="7518" spans="1:4" ht="27" x14ac:dyDescent="0.25">
      <c r="A7518" s="440" t="s">
        <v>40755</v>
      </c>
      <c r="B7518" s="437" t="s">
        <v>40756</v>
      </c>
      <c r="C7518" s="440" t="s">
        <v>18572</v>
      </c>
      <c r="D7518" s="443" t="s">
        <v>34763</v>
      </c>
    </row>
    <row r="7519" spans="1:4" ht="13.5" x14ac:dyDescent="0.25">
      <c r="A7519" s="440" t="s">
        <v>40757</v>
      </c>
      <c r="B7519" s="437" t="s">
        <v>25695</v>
      </c>
      <c r="C7519" s="440" t="s">
        <v>18572</v>
      </c>
      <c r="D7519" s="443" t="s">
        <v>60661</v>
      </c>
    </row>
    <row r="7520" spans="1:4" ht="13.5" x14ac:dyDescent="0.25">
      <c r="A7520" s="440" t="s">
        <v>40758</v>
      </c>
      <c r="B7520" s="437" t="s">
        <v>40759</v>
      </c>
      <c r="C7520" s="440" t="s">
        <v>143</v>
      </c>
      <c r="D7520" s="443" t="s">
        <v>12302</v>
      </c>
    </row>
    <row r="7521" spans="1:4" ht="13.5" x14ac:dyDescent="0.25">
      <c r="A7521" s="440" t="s">
        <v>40760</v>
      </c>
      <c r="B7521" s="437" t="s">
        <v>40759</v>
      </c>
      <c r="C7521" s="440" t="s">
        <v>18572</v>
      </c>
      <c r="D7521" s="443" t="s">
        <v>60662</v>
      </c>
    </row>
    <row r="7522" spans="1:4" ht="27" x14ac:dyDescent="0.25">
      <c r="A7522" s="440" t="s">
        <v>40761</v>
      </c>
      <c r="B7522" s="437" t="s">
        <v>40762</v>
      </c>
      <c r="C7522" s="440" t="s">
        <v>143</v>
      </c>
      <c r="D7522" s="443" t="s">
        <v>27549</v>
      </c>
    </row>
    <row r="7523" spans="1:4" ht="27" x14ac:dyDescent="0.25">
      <c r="A7523" s="440" t="s">
        <v>40763</v>
      </c>
      <c r="B7523" s="437" t="s">
        <v>40764</v>
      </c>
      <c r="C7523" s="440" t="s">
        <v>18572</v>
      </c>
      <c r="D7523" s="443" t="s">
        <v>50551</v>
      </c>
    </row>
    <row r="7524" spans="1:4" ht="27" x14ac:dyDescent="0.25">
      <c r="A7524" s="440" t="s">
        <v>40765</v>
      </c>
      <c r="B7524" s="437" t="s">
        <v>40766</v>
      </c>
      <c r="C7524" s="440" t="s">
        <v>18572</v>
      </c>
      <c r="D7524" s="443" t="s">
        <v>10192</v>
      </c>
    </row>
    <row r="7525" spans="1:4" ht="27" x14ac:dyDescent="0.25">
      <c r="A7525" s="440" t="s">
        <v>40767</v>
      </c>
      <c r="B7525" s="437" t="s">
        <v>40768</v>
      </c>
      <c r="C7525" s="440" t="s">
        <v>18572</v>
      </c>
      <c r="D7525" s="443" t="s">
        <v>60663</v>
      </c>
    </row>
    <row r="7526" spans="1:4" ht="27" x14ac:dyDescent="0.25">
      <c r="A7526" s="440" t="s">
        <v>40770</v>
      </c>
      <c r="B7526" s="437" t="s">
        <v>40771</v>
      </c>
      <c r="C7526" s="440" t="s">
        <v>18572</v>
      </c>
      <c r="D7526" s="443" t="s">
        <v>10192</v>
      </c>
    </row>
    <row r="7527" spans="1:4" ht="27" x14ac:dyDescent="0.25">
      <c r="A7527" s="440" t="s">
        <v>40772</v>
      </c>
      <c r="B7527" s="437" t="s">
        <v>40773</v>
      </c>
      <c r="C7527" s="440" t="s">
        <v>18572</v>
      </c>
      <c r="D7527" s="443" t="s">
        <v>12952</v>
      </c>
    </row>
    <row r="7528" spans="1:4" ht="27" x14ac:dyDescent="0.25">
      <c r="A7528" s="440" t="s">
        <v>40774</v>
      </c>
      <c r="B7528" s="437" t="s">
        <v>40775</v>
      </c>
      <c r="C7528" s="440" t="s">
        <v>18572</v>
      </c>
      <c r="D7528" s="443" t="s">
        <v>28762</v>
      </c>
    </row>
    <row r="7529" spans="1:4" ht="27" x14ac:dyDescent="0.25">
      <c r="A7529" s="440" t="s">
        <v>40777</v>
      </c>
      <c r="B7529" s="437" t="s">
        <v>40778</v>
      </c>
      <c r="C7529" s="440" t="s">
        <v>18572</v>
      </c>
      <c r="D7529" s="443" t="s">
        <v>10192</v>
      </c>
    </row>
    <row r="7530" spans="1:4" ht="27" x14ac:dyDescent="0.25">
      <c r="A7530" s="440" t="s">
        <v>40779</v>
      </c>
      <c r="B7530" s="437" t="s">
        <v>40780</v>
      </c>
      <c r="C7530" s="440" t="s">
        <v>18572</v>
      </c>
      <c r="D7530" s="443" t="s">
        <v>12952</v>
      </c>
    </row>
    <row r="7531" spans="1:4" ht="27" x14ac:dyDescent="0.25">
      <c r="A7531" s="440" t="s">
        <v>40781</v>
      </c>
      <c r="B7531" s="437" t="s">
        <v>40782</v>
      </c>
      <c r="C7531" s="440" t="s">
        <v>18572</v>
      </c>
      <c r="D7531" s="443" t="s">
        <v>40319</v>
      </c>
    </row>
    <row r="7532" spans="1:4" ht="27" x14ac:dyDescent="0.25">
      <c r="A7532" s="440" t="s">
        <v>40783</v>
      </c>
      <c r="B7532" s="437" t="s">
        <v>40784</v>
      </c>
      <c r="C7532" s="440" t="s">
        <v>18572</v>
      </c>
      <c r="D7532" s="443" t="s">
        <v>60664</v>
      </c>
    </row>
    <row r="7533" spans="1:4" ht="27" x14ac:dyDescent="0.25">
      <c r="A7533" s="440" t="s">
        <v>40785</v>
      </c>
      <c r="B7533" s="437" t="s">
        <v>40786</v>
      </c>
      <c r="C7533" s="440" t="s">
        <v>18572</v>
      </c>
      <c r="D7533" s="443" t="s">
        <v>8626</v>
      </c>
    </row>
    <row r="7534" spans="1:4" ht="27" x14ac:dyDescent="0.25">
      <c r="A7534" s="440" t="s">
        <v>40788</v>
      </c>
      <c r="B7534" s="437" t="s">
        <v>40789</v>
      </c>
      <c r="C7534" s="440" t="s">
        <v>18572</v>
      </c>
      <c r="D7534" s="443" t="s">
        <v>44188</v>
      </c>
    </row>
    <row r="7535" spans="1:4" ht="27" x14ac:dyDescent="0.25">
      <c r="A7535" s="440" t="s">
        <v>40790</v>
      </c>
      <c r="B7535" s="437" t="s">
        <v>40791</v>
      </c>
      <c r="C7535" s="440" t="s">
        <v>18572</v>
      </c>
      <c r="D7535" s="443" t="s">
        <v>34970</v>
      </c>
    </row>
    <row r="7536" spans="1:4" ht="27" x14ac:dyDescent="0.25">
      <c r="A7536" s="440" t="s">
        <v>40792</v>
      </c>
      <c r="B7536" s="437" t="s">
        <v>40793</v>
      </c>
      <c r="C7536" s="440" t="s">
        <v>18572</v>
      </c>
      <c r="D7536" s="443" t="s">
        <v>10192</v>
      </c>
    </row>
    <row r="7537" spans="1:4" ht="27" x14ac:dyDescent="0.25">
      <c r="A7537" s="440" t="s">
        <v>40794</v>
      </c>
      <c r="B7537" s="437" t="s">
        <v>40795</v>
      </c>
      <c r="C7537" s="440" t="s">
        <v>18572</v>
      </c>
      <c r="D7537" s="443" t="s">
        <v>28762</v>
      </c>
    </row>
    <row r="7538" spans="1:4" ht="27" x14ac:dyDescent="0.25">
      <c r="A7538" s="440" t="s">
        <v>40796</v>
      </c>
      <c r="B7538" s="437" t="s">
        <v>40797</v>
      </c>
      <c r="C7538" s="440" t="s">
        <v>18572</v>
      </c>
      <c r="D7538" s="443" t="s">
        <v>13941</v>
      </c>
    </row>
    <row r="7539" spans="1:4" ht="27" x14ac:dyDescent="0.25">
      <c r="A7539" s="440" t="s">
        <v>40799</v>
      </c>
      <c r="B7539" s="437" t="s">
        <v>40800</v>
      </c>
      <c r="C7539" s="440" t="s">
        <v>18572</v>
      </c>
      <c r="D7539" s="443" t="s">
        <v>8771</v>
      </c>
    </row>
    <row r="7540" spans="1:4" ht="27" x14ac:dyDescent="0.25">
      <c r="A7540" s="440" t="s">
        <v>40801</v>
      </c>
      <c r="B7540" s="437" t="s">
        <v>40802</v>
      </c>
      <c r="C7540" s="440" t="s">
        <v>18572</v>
      </c>
      <c r="D7540" s="443" t="s">
        <v>12709</v>
      </c>
    </row>
    <row r="7541" spans="1:4" ht="27" x14ac:dyDescent="0.25">
      <c r="A7541" s="440" t="s">
        <v>40803</v>
      </c>
      <c r="B7541" s="437" t="s">
        <v>40804</v>
      </c>
      <c r="C7541" s="440" t="s">
        <v>18572</v>
      </c>
      <c r="D7541" s="443" t="s">
        <v>37805</v>
      </c>
    </row>
    <row r="7542" spans="1:4" ht="27" x14ac:dyDescent="0.25">
      <c r="A7542" s="440" t="s">
        <v>40805</v>
      </c>
      <c r="B7542" s="437" t="s">
        <v>40806</v>
      </c>
      <c r="C7542" s="440" t="s">
        <v>18572</v>
      </c>
      <c r="D7542" s="443" t="s">
        <v>60665</v>
      </c>
    </row>
    <row r="7543" spans="1:4" ht="27" x14ac:dyDescent="0.25">
      <c r="A7543" s="440" t="s">
        <v>40808</v>
      </c>
      <c r="B7543" s="437" t="s">
        <v>40809</v>
      </c>
      <c r="C7543" s="440" t="s">
        <v>18572</v>
      </c>
      <c r="D7543" s="443" t="s">
        <v>16313</v>
      </c>
    </row>
    <row r="7544" spans="1:4" ht="27" x14ac:dyDescent="0.25">
      <c r="A7544" s="440" t="s">
        <v>40810</v>
      </c>
      <c r="B7544" s="437" t="s">
        <v>40811</v>
      </c>
      <c r="C7544" s="440" t="s">
        <v>18572</v>
      </c>
      <c r="D7544" s="443" t="s">
        <v>8576</v>
      </c>
    </row>
    <row r="7545" spans="1:4" ht="27" x14ac:dyDescent="0.25">
      <c r="A7545" s="440" t="s">
        <v>40812</v>
      </c>
      <c r="B7545" s="437" t="s">
        <v>40813</v>
      </c>
      <c r="C7545" s="440" t="s">
        <v>18572</v>
      </c>
      <c r="D7545" s="443" t="s">
        <v>42562</v>
      </c>
    </row>
    <row r="7546" spans="1:4" ht="27" x14ac:dyDescent="0.25">
      <c r="A7546" s="440" t="s">
        <v>40815</v>
      </c>
      <c r="B7546" s="437" t="s">
        <v>40816</v>
      </c>
      <c r="C7546" s="440" t="s">
        <v>18572</v>
      </c>
      <c r="D7546" s="443" t="s">
        <v>28762</v>
      </c>
    </row>
    <row r="7547" spans="1:4" ht="27" x14ac:dyDescent="0.25">
      <c r="A7547" s="440" t="s">
        <v>40817</v>
      </c>
      <c r="B7547" s="437" t="s">
        <v>40818</v>
      </c>
      <c r="C7547" s="440" t="s">
        <v>18572</v>
      </c>
      <c r="D7547" s="443" t="s">
        <v>10904</v>
      </c>
    </row>
    <row r="7548" spans="1:4" ht="27" x14ac:dyDescent="0.25">
      <c r="A7548" s="440" t="s">
        <v>40819</v>
      </c>
      <c r="B7548" s="437" t="s">
        <v>40820</v>
      </c>
      <c r="C7548" s="440" t="s">
        <v>18572</v>
      </c>
      <c r="D7548" s="443" t="s">
        <v>40319</v>
      </c>
    </row>
    <row r="7549" spans="1:4" ht="27" x14ac:dyDescent="0.25">
      <c r="A7549" s="440" t="s">
        <v>40821</v>
      </c>
      <c r="B7549" s="437" t="s">
        <v>40822</v>
      </c>
      <c r="C7549" s="440" t="s">
        <v>18572</v>
      </c>
      <c r="D7549" s="443" t="s">
        <v>60666</v>
      </c>
    </row>
    <row r="7550" spans="1:4" ht="27" x14ac:dyDescent="0.25">
      <c r="A7550" s="440" t="s">
        <v>40823</v>
      </c>
      <c r="B7550" s="437" t="s">
        <v>40824</v>
      </c>
      <c r="C7550" s="440" t="s">
        <v>18572</v>
      </c>
      <c r="D7550" s="443" t="s">
        <v>30474</v>
      </c>
    </row>
    <row r="7551" spans="1:4" ht="27" x14ac:dyDescent="0.25">
      <c r="A7551" s="440" t="s">
        <v>40825</v>
      </c>
      <c r="B7551" s="437" t="s">
        <v>40826</v>
      </c>
      <c r="C7551" s="440" t="s">
        <v>18572</v>
      </c>
      <c r="D7551" s="443" t="s">
        <v>60667</v>
      </c>
    </row>
    <row r="7552" spans="1:4" ht="27" x14ac:dyDescent="0.25">
      <c r="A7552" s="440" t="s">
        <v>40827</v>
      </c>
      <c r="B7552" s="437" t="s">
        <v>40828</v>
      </c>
      <c r="C7552" s="440" t="s">
        <v>18572</v>
      </c>
      <c r="D7552" s="443" t="s">
        <v>34089</v>
      </c>
    </row>
    <row r="7553" spans="1:4" ht="27" x14ac:dyDescent="0.25">
      <c r="A7553" s="440" t="s">
        <v>40830</v>
      </c>
      <c r="B7553" s="437" t="s">
        <v>40831</v>
      </c>
      <c r="C7553" s="440" t="s">
        <v>18572</v>
      </c>
      <c r="D7553" s="443" t="s">
        <v>31966</v>
      </c>
    </row>
    <row r="7554" spans="1:4" ht="27" x14ac:dyDescent="0.25">
      <c r="A7554" s="440" t="s">
        <v>40832</v>
      </c>
      <c r="B7554" s="437" t="s">
        <v>40833</v>
      </c>
      <c r="C7554" s="440" t="s">
        <v>18572</v>
      </c>
      <c r="D7554" s="443" t="s">
        <v>59475</v>
      </c>
    </row>
    <row r="7555" spans="1:4" ht="27" x14ac:dyDescent="0.25">
      <c r="A7555" s="440" t="s">
        <v>40834</v>
      </c>
      <c r="B7555" s="437" t="s">
        <v>40835</v>
      </c>
      <c r="C7555" s="440" t="s">
        <v>18572</v>
      </c>
      <c r="D7555" s="443" t="s">
        <v>60668</v>
      </c>
    </row>
    <row r="7556" spans="1:4" ht="27" x14ac:dyDescent="0.25">
      <c r="A7556" s="440" t="s">
        <v>40837</v>
      </c>
      <c r="B7556" s="437" t="s">
        <v>40838</v>
      </c>
      <c r="C7556" s="440" t="s">
        <v>18572</v>
      </c>
      <c r="D7556" s="443" t="s">
        <v>8079</v>
      </c>
    </row>
    <row r="7557" spans="1:4" ht="27" x14ac:dyDescent="0.25">
      <c r="A7557" s="440" t="s">
        <v>40839</v>
      </c>
      <c r="B7557" s="437" t="s">
        <v>40840</v>
      </c>
      <c r="C7557" s="440" t="s">
        <v>18572</v>
      </c>
      <c r="D7557" s="443" t="s">
        <v>60669</v>
      </c>
    </row>
    <row r="7558" spans="1:4" ht="27" x14ac:dyDescent="0.25">
      <c r="A7558" s="440" t="s">
        <v>40841</v>
      </c>
      <c r="B7558" s="437" t="s">
        <v>40842</v>
      </c>
      <c r="C7558" s="440" t="s">
        <v>18572</v>
      </c>
      <c r="D7558" s="443" t="s">
        <v>42505</v>
      </c>
    </row>
    <row r="7559" spans="1:4" ht="27" x14ac:dyDescent="0.25">
      <c r="A7559" s="440" t="s">
        <v>40844</v>
      </c>
      <c r="B7559" s="437" t="s">
        <v>40845</v>
      </c>
      <c r="C7559" s="440" t="s">
        <v>18572</v>
      </c>
      <c r="D7559" s="443" t="s">
        <v>34121</v>
      </c>
    </row>
    <row r="7560" spans="1:4" ht="27" x14ac:dyDescent="0.25">
      <c r="A7560" s="440" t="s">
        <v>40846</v>
      </c>
      <c r="B7560" s="437" t="s">
        <v>40847</v>
      </c>
      <c r="C7560" s="440" t="s">
        <v>18572</v>
      </c>
      <c r="D7560" s="443" t="s">
        <v>32349</v>
      </c>
    </row>
    <row r="7561" spans="1:4" ht="27" x14ac:dyDescent="0.25">
      <c r="A7561" s="440" t="s">
        <v>40848</v>
      </c>
      <c r="B7561" s="437" t="s">
        <v>40849</v>
      </c>
      <c r="C7561" s="440" t="s">
        <v>18572</v>
      </c>
      <c r="D7561" s="443" t="s">
        <v>34874</v>
      </c>
    </row>
    <row r="7562" spans="1:4" ht="27" x14ac:dyDescent="0.25">
      <c r="A7562" s="440" t="s">
        <v>40850</v>
      </c>
      <c r="B7562" s="437" t="s">
        <v>40851</v>
      </c>
      <c r="C7562" s="440" t="s">
        <v>18572</v>
      </c>
      <c r="D7562" s="443" t="s">
        <v>57649</v>
      </c>
    </row>
    <row r="7563" spans="1:4" ht="27" x14ac:dyDescent="0.25">
      <c r="A7563" s="440" t="s">
        <v>40852</v>
      </c>
      <c r="B7563" s="437" t="s">
        <v>40853</v>
      </c>
      <c r="C7563" s="440" t="s">
        <v>18572</v>
      </c>
      <c r="D7563" s="443" t="s">
        <v>11102</v>
      </c>
    </row>
    <row r="7564" spans="1:4" ht="27" x14ac:dyDescent="0.25">
      <c r="A7564" s="440" t="s">
        <v>40854</v>
      </c>
      <c r="B7564" s="437" t="s">
        <v>40855</v>
      </c>
      <c r="C7564" s="440" t="s">
        <v>18572</v>
      </c>
      <c r="D7564" s="443" t="s">
        <v>34513</v>
      </c>
    </row>
    <row r="7565" spans="1:4" ht="27" x14ac:dyDescent="0.25">
      <c r="A7565" s="440" t="s">
        <v>40856</v>
      </c>
      <c r="B7565" s="437" t="s">
        <v>40857</v>
      </c>
      <c r="C7565" s="440" t="s">
        <v>18572</v>
      </c>
      <c r="D7565" s="443" t="s">
        <v>60670</v>
      </c>
    </row>
    <row r="7566" spans="1:4" ht="27" x14ac:dyDescent="0.25">
      <c r="A7566" s="440" t="s">
        <v>40858</v>
      </c>
      <c r="B7566" s="437" t="s">
        <v>40859</v>
      </c>
      <c r="C7566" s="440" t="s">
        <v>18572</v>
      </c>
      <c r="D7566" s="443" t="s">
        <v>40080</v>
      </c>
    </row>
    <row r="7567" spans="1:4" ht="27" x14ac:dyDescent="0.25">
      <c r="A7567" s="440" t="s">
        <v>40861</v>
      </c>
      <c r="B7567" s="437" t="s">
        <v>40862</v>
      </c>
      <c r="C7567" s="440" t="s">
        <v>18572</v>
      </c>
      <c r="D7567" s="443" t="s">
        <v>14532</v>
      </c>
    </row>
    <row r="7568" spans="1:4" ht="27" x14ac:dyDescent="0.25">
      <c r="A7568" s="440" t="s">
        <v>40863</v>
      </c>
      <c r="B7568" s="437" t="s">
        <v>40864</v>
      </c>
      <c r="C7568" s="440" t="s">
        <v>18572</v>
      </c>
      <c r="D7568" s="443" t="s">
        <v>53369</v>
      </c>
    </row>
    <row r="7569" spans="1:4" ht="27" x14ac:dyDescent="0.25">
      <c r="A7569" s="440" t="s">
        <v>40865</v>
      </c>
      <c r="B7569" s="437" t="s">
        <v>40866</v>
      </c>
      <c r="C7569" s="440" t="s">
        <v>18572</v>
      </c>
      <c r="D7569" s="443" t="s">
        <v>53751</v>
      </c>
    </row>
    <row r="7570" spans="1:4" ht="27" x14ac:dyDescent="0.25">
      <c r="A7570" s="440" t="s">
        <v>40868</v>
      </c>
      <c r="B7570" s="437" t="s">
        <v>40869</v>
      </c>
      <c r="C7570" s="440" t="s">
        <v>18572</v>
      </c>
      <c r="D7570" s="443" t="s">
        <v>40577</v>
      </c>
    </row>
    <row r="7571" spans="1:4" ht="27" x14ac:dyDescent="0.25">
      <c r="A7571" s="440" t="s">
        <v>40870</v>
      </c>
      <c r="B7571" s="437" t="s">
        <v>40871</v>
      </c>
      <c r="C7571" s="440" t="s">
        <v>18572</v>
      </c>
      <c r="D7571" s="443" t="s">
        <v>208</v>
      </c>
    </row>
    <row r="7572" spans="1:4" ht="27" x14ac:dyDescent="0.25">
      <c r="A7572" s="440" t="s">
        <v>40873</v>
      </c>
      <c r="B7572" s="437" t="s">
        <v>40874</v>
      </c>
      <c r="C7572" s="440" t="s">
        <v>18572</v>
      </c>
      <c r="D7572" s="443" t="s">
        <v>53751</v>
      </c>
    </row>
    <row r="7573" spans="1:4" ht="27" x14ac:dyDescent="0.25">
      <c r="A7573" s="440" t="s">
        <v>40875</v>
      </c>
      <c r="B7573" s="437" t="s">
        <v>40876</v>
      </c>
      <c r="C7573" s="440" t="s">
        <v>18572</v>
      </c>
      <c r="D7573" s="443" t="s">
        <v>18116</v>
      </c>
    </row>
    <row r="7574" spans="1:4" ht="27" x14ac:dyDescent="0.25">
      <c r="A7574" s="440" t="s">
        <v>40877</v>
      </c>
      <c r="B7574" s="437" t="s">
        <v>40878</v>
      </c>
      <c r="C7574" s="440" t="s">
        <v>18572</v>
      </c>
      <c r="D7574" s="443" t="s">
        <v>60671</v>
      </c>
    </row>
    <row r="7575" spans="1:4" ht="27" x14ac:dyDescent="0.25">
      <c r="A7575" s="440" t="s">
        <v>40879</v>
      </c>
      <c r="B7575" s="437" t="s">
        <v>40880</v>
      </c>
      <c r="C7575" s="440" t="s">
        <v>18572</v>
      </c>
      <c r="D7575" s="443" t="s">
        <v>59261</v>
      </c>
    </row>
    <row r="7576" spans="1:4" ht="27" x14ac:dyDescent="0.25">
      <c r="A7576" s="440" t="s">
        <v>40881</v>
      </c>
      <c r="B7576" s="437" t="s">
        <v>40882</v>
      </c>
      <c r="C7576" s="440" t="s">
        <v>18572</v>
      </c>
      <c r="D7576" s="443" t="s">
        <v>60672</v>
      </c>
    </row>
    <row r="7577" spans="1:4" ht="27" x14ac:dyDescent="0.25">
      <c r="A7577" s="440" t="s">
        <v>40883</v>
      </c>
      <c r="B7577" s="437" t="s">
        <v>40884</v>
      </c>
      <c r="C7577" s="440" t="s">
        <v>18572</v>
      </c>
      <c r="D7577" s="443" t="s">
        <v>8502</v>
      </c>
    </row>
    <row r="7578" spans="1:4" ht="27" x14ac:dyDescent="0.25">
      <c r="A7578" s="440" t="s">
        <v>40885</v>
      </c>
      <c r="B7578" s="437" t="s">
        <v>40886</v>
      </c>
      <c r="C7578" s="440" t="s">
        <v>18572</v>
      </c>
      <c r="D7578" s="443" t="s">
        <v>51191</v>
      </c>
    </row>
    <row r="7579" spans="1:4" ht="27" x14ac:dyDescent="0.25">
      <c r="A7579" s="440" t="s">
        <v>40887</v>
      </c>
      <c r="B7579" s="437" t="s">
        <v>40888</v>
      </c>
      <c r="C7579" s="440" t="s">
        <v>18572</v>
      </c>
      <c r="D7579" s="443" t="s">
        <v>13257</v>
      </c>
    </row>
    <row r="7580" spans="1:4" ht="27" x14ac:dyDescent="0.25">
      <c r="A7580" s="440" t="s">
        <v>40889</v>
      </c>
      <c r="B7580" s="437" t="s">
        <v>40890</v>
      </c>
      <c r="C7580" s="440" t="s">
        <v>18572</v>
      </c>
      <c r="D7580" s="443" t="s">
        <v>13257</v>
      </c>
    </row>
    <row r="7581" spans="1:4" ht="27" x14ac:dyDescent="0.25">
      <c r="A7581" s="440" t="s">
        <v>40891</v>
      </c>
      <c r="B7581" s="437" t="s">
        <v>40892</v>
      </c>
      <c r="C7581" s="440" t="s">
        <v>18572</v>
      </c>
      <c r="D7581" s="443" t="s">
        <v>53751</v>
      </c>
    </row>
    <row r="7582" spans="1:4" ht="27" x14ac:dyDescent="0.25">
      <c r="A7582" s="440" t="s">
        <v>40893</v>
      </c>
      <c r="B7582" s="437" t="s">
        <v>40894</v>
      </c>
      <c r="C7582" s="440" t="s">
        <v>18572</v>
      </c>
      <c r="D7582" s="443" t="s">
        <v>53751</v>
      </c>
    </row>
    <row r="7583" spans="1:4" ht="27" x14ac:dyDescent="0.25">
      <c r="A7583" s="440" t="s">
        <v>40895</v>
      </c>
      <c r="B7583" s="437" t="s">
        <v>40896</v>
      </c>
      <c r="C7583" s="440" t="s">
        <v>18572</v>
      </c>
      <c r="D7583" s="443" t="s">
        <v>59380</v>
      </c>
    </row>
    <row r="7584" spans="1:4" ht="27" x14ac:dyDescent="0.25">
      <c r="A7584" s="440" t="s">
        <v>40898</v>
      </c>
      <c r="B7584" s="437" t="s">
        <v>40899</v>
      </c>
      <c r="C7584" s="440" t="s">
        <v>18572</v>
      </c>
      <c r="D7584" s="443" t="s">
        <v>13257</v>
      </c>
    </row>
    <row r="7585" spans="1:4" ht="27" x14ac:dyDescent="0.25">
      <c r="A7585" s="440" t="s">
        <v>40900</v>
      </c>
      <c r="B7585" s="437" t="s">
        <v>40901</v>
      </c>
      <c r="C7585" s="440" t="s">
        <v>18572</v>
      </c>
      <c r="D7585" s="443" t="s">
        <v>58021</v>
      </c>
    </row>
    <row r="7586" spans="1:4" ht="27" x14ac:dyDescent="0.25">
      <c r="A7586" s="440" t="s">
        <v>40902</v>
      </c>
      <c r="B7586" s="437" t="s">
        <v>40903</v>
      </c>
      <c r="C7586" s="440" t="s">
        <v>18572</v>
      </c>
      <c r="D7586" s="443" t="s">
        <v>60668</v>
      </c>
    </row>
    <row r="7587" spans="1:4" ht="27" x14ac:dyDescent="0.25">
      <c r="A7587" s="440" t="s">
        <v>40904</v>
      </c>
      <c r="B7587" s="437" t="s">
        <v>40905</v>
      </c>
      <c r="C7587" s="440" t="s">
        <v>18572</v>
      </c>
      <c r="D7587" s="443" t="s">
        <v>60673</v>
      </c>
    </row>
    <row r="7588" spans="1:4" ht="27" x14ac:dyDescent="0.25">
      <c r="A7588" s="440" t="s">
        <v>40906</v>
      </c>
      <c r="B7588" s="437" t="s">
        <v>40907</v>
      </c>
      <c r="C7588" s="440" t="s">
        <v>18572</v>
      </c>
      <c r="D7588" s="443" t="s">
        <v>10894</v>
      </c>
    </row>
    <row r="7589" spans="1:4" ht="27" x14ac:dyDescent="0.25">
      <c r="A7589" s="440" t="s">
        <v>40909</v>
      </c>
      <c r="B7589" s="437" t="s">
        <v>40910</v>
      </c>
      <c r="C7589" s="440" t="s">
        <v>18572</v>
      </c>
      <c r="D7589" s="443" t="s">
        <v>60673</v>
      </c>
    </row>
    <row r="7590" spans="1:4" ht="27" x14ac:dyDescent="0.25">
      <c r="A7590" s="440" t="s">
        <v>40911</v>
      </c>
      <c r="B7590" s="437" t="s">
        <v>40912</v>
      </c>
      <c r="C7590" s="440" t="s">
        <v>18572</v>
      </c>
      <c r="D7590" s="443" t="s">
        <v>43732</v>
      </c>
    </row>
    <row r="7591" spans="1:4" ht="27" x14ac:dyDescent="0.25">
      <c r="A7591" s="440" t="s">
        <v>40913</v>
      </c>
      <c r="B7591" s="437" t="s">
        <v>40914</v>
      </c>
      <c r="C7591" s="440" t="s">
        <v>18572</v>
      </c>
      <c r="D7591" s="443" t="s">
        <v>40319</v>
      </c>
    </row>
    <row r="7592" spans="1:4" ht="27" x14ac:dyDescent="0.25">
      <c r="A7592" s="440" t="s">
        <v>40915</v>
      </c>
      <c r="B7592" s="437" t="s">
        <v>40916</v>
      </c>
      <c r="C7592" s="440" t="s">
        <v>18572</v>
      </c>
      <c r="D7592" s="443" t="s">
        <v>44272</v>
      </c>
    </row>
    <row r="7593" spans="1:4" ht="27" x14ac:dyDescent="0.25">
      <c r="A7593" s="440" t="s">
        <v>40917</v>
      </c>
      <c r="B7593" s="437" t="s">
        <v>40918</v>
      </c>
      <c r="C7593" s="440" t="s">
        <v>18572</v>
      </c>
      <c r="D7593" s="443" t="s">
        <v>10902</v>
      </c>
    </row>
    <row r="7594" spans="1:4" ht="27" x14ac:dyDescent="0.25">
      <c r="A7594" s="440" t="s">
        <v>40919</v>
      </c>
      <c r="B7594" s="437" t="s">
        <v>40920</v>
      </c>
      <c r="C7594" s="440" t="s">
        <v>18572</v>
      </c>
      <c r="D7594" s="443" t="s">
        <v>60674</v>
      </c>
    </row>
    <row r="7595" spans="1:4" ht="27" x14ac:dyDescent="0.25">
      <c r="A7595" s="440" t="s">
        <v>40921</v>
      </c>
      <c r="B7595" s="437" t="s">
        <v>40922</v>
      </c>
      <c r="C7595" s="440" t="s">
        <v>18572</v>
      </c>
      <c r="D7595" s="443" t="s">
        <v>60675</v>
      </c>
    </row>
    <row r="7596" spans="1:4" ht="27" x14ac:dyDescent="0.25">
      <c r="A7596" s="440" t="s">
        <v>40923</v>
      </c>
      <c r="B7596" s="437" t="s">
        <v>40924</v>
      </c>
      <c r="C7596" s="440" t="s">
        <v>18572</v>
      </c>
      <c r="D7596" s="443" t="s">
        <v>26905</v>
      </c>
    </row>
    <row r="7597" spans="1:4" ht="27" x14ac:dyDescent="0.25">
      <c r="A7597" s="440" t="s">
        <v>40925</v>
      </c>
      <c r="B7597" s="437" t="s">
        <v>40926</v>
      </c>
      <c r="C7597" s="440" t="s">
        <v>18572</v>
      </c>
      <c r="D7597" s="443" t="s">
        <v>60676</v>
      </c>
    </row>
    <row r="7598" spans="1:4" ht="27" x14ac:dyDescent="0.25">
      <c r="A7598" s="440" t="s">
        <v>40927</v>
      </c>
      <c r="B7598" s="437" t="s">
        <v>40928</v>
      </c>
      <c r="C7598" s="440" t="s">
        <v>18572</v>
      </c>
      <c r="D7598" s="443" t="s">
        <v>15481</v>
      </c>
    </row>
    <row r="7599" spans="1:4" ht="27" x14ac:dyDescent="0.25">
      <c r="A7599" s="440" t="s">
        <v>40929</v>
      </c>
      <c r="B7599" s="437" t="s">
        <v>40930</v>
      </c>
      <c r="C7599" s="440" t="s">
        <v>18572</v>
      </c>
      <c r="D7599" s="443" t="s">
        <v>34496</v>
      </c>
    </row>
    <row r="7600" spans="1:4" ht="13.5" x14ac:dyDescent="0.25">
      <c r="A7600" s="440" t="s">
        <v>40931</v>
      </c>
      <c r="B7600" s="437" t="s">
        <v>18430</v>
      </c>
      <c r="C7600" s="440" t="s">
        <v>18572</v>
      </c>
      <c r="D7600" s="443" t="s">
        <v>60677</v>
      </c>
    </row>
    <row r="7601" spans="1:4" ht="13.5" x14ac:dyDescent="0.25">
      <c r="A7601" s="440" t="s">
        <v>40932</v>
      </c>
      <c r="B7601" s="437" t="s">
        <v>25637</v>
      </c>
      <c r="C7601" s="440" t="s">
        <v>18572</v>
      </c>
      <c r="D7601" s="443" t="s">
        <v>60678</v>
      </c>
    </row>
    <row r="7602" spans="1:4" ht="13.5" x14ac:dyDescent="0.25">
      <c r="A7602" s="440" t="s">
        <v>40933</v>
      </c>
      <c r="B7602" s="437" t="s">
        <v>40934</v>
      </c>
      <c r="C7602" s="440" t="s">
        <v>18572</v>
      </c>
      <c r="D7602" s="443" t="s">
        <v>60679</v>
      </c>
    </row>
    <row r="7603" spans="1:4" ht="13.5" x14ac:dyDescent="0.25">
      <c r="A7603" s="440" t="s">
        <v>40935</v>
      </c>
      <c r="B7603" s="437" t="s">
        <v>18434</v>
      </c>
      <c r="C7603" s="440" t="s">
        <v>18572</v>
      </c>
      <c r="D7603" s="443" t="s">
        <v>60680</v>
      </c>
    </row>
    <row r="7604" spans="1:4" ht="13.5" x14ac:dyDescent="0.25">
      <c r="A7604" s="440" t="s">
        <v>40936</v>
      </c>
      <c r="B7604" s="437" t="s">
        <v>25639</v>
      </c>
      <c r="C7604" s="440" t="s">
        <v>18572</v>
      </c>
      <c r="D7604" s="443" t="s">
        <v>60681</v>
      </c>
    </row>
    <row r="7605" spans="1:4" ht="13.5" x14ac:dyDescent="0.25">
      <c r="A7605" s="440" t="s">
        <v>40937</v>
      </c>
      <c r="B7605" s="437" t="s">
        <v>40938</v>
      </c>
      <c r="C7605" s="440" t="s">
        <v>18572</v>
      </c>
      <c r="D7605" s="443" t="s">
        <v>60677</v>
      </c>
    </row>
    <row r="7606" spans="1:4" ht="13.5" x14ac:dyDescent="0.25">
      <c r="A7606" s="440" t="s">
        <v>40939</v>
      </c>
      <c r="B7606" s="437" t="s">
        <v>18437</v>
      </c>
      <c r="C7606" s="440" t="s">
        <v>18572</v>
      </c>
      <c r="D7606" s="443" t="s">
        <v>60682</v>
      </c>
    </row>
    <row r="7607" spans="1:4" ht="13.5" x14ac:dyDescent="0.25">
      <c r="A7607" s="440" t="s">
        <v>40940</v>
      </c>
      <c r="B7607" s="437" t="s">
        <v>18439</v>
      </c>
      <c r="C7607" s="440" t="s">
        <v>18572</v>
      </c>
      <c r="D7607" s="443" t="s">
        <v>60683</v>
      </c>
    </row>
    <row r="7608" spans="1:4" ht="13.5" x14ac:dyDescent="0.25">
      <c r="A7608" s="440" t="s">
        <v>40941</v>
      </c>
      <c r="B7608" s="437" t="s">
        <v>40942</v>
      </c>
      <c r="C7608" s="440" t="s">
        <v>18572</v>
      </c>
      <c r="D7608" s="443" t="s">
        <v>60684</v>
      </c>
    </row>
    <row r="7609" spans="1:4" ht="13.5" x14ac:dyDescent="0.25">
      <c r="A7609" s="440" t="s">
        <v>40943</v>
      </c>
      <c r="B7609" s="437" t="s">
        <v>40748</v>
      </c>
      <c r="C7609" s="440" t="s">
        <v>18572</v>
      </c>
      <c r="D7609" s="443" t="s">
        <v>60685</v>
      </c>
    </row>
    <row r="7610" spans="1:4" ht="27" x14ac:dyDescent="0.25">
      <c r="A7610" s="440" t="s">
        <v>40944</v>
      </c>
      <c r="B7610" s="437" t="s">
        <v>18444</v>
      </c>
      <c r="C7610" s="440" t="s">
        <v>18572</v>
      </c>
      <c r="D7610" s="443" t="s">
        <v>60686</v>
      </c>
    </row>
    <row r="7611" spans="1:4" ht="27" x14ac:dyDescent="0.25">
      <c r="A7611" s="440" t="s">
        <v>40945</v>
      </c>
      <c r="B7611" s="437" t="s">
        <v>40946</v>
      </c>
      <c r="C7611" s="440" t="s">
        <v>18572</v>
      </c>
      <c r="D7611" s="443" t="s">
        <v>60687</v>
      </c>
    </row>
    <row r="7612" spans="1:4" ht="13.5" x14ac:dyDescent="0.25">
      <c r="A7612" s="440" t="s">
        <v>40947</v>
      </c>
      <c r="B7612" s="437" t="s">
        <v>18446</v>
      </c>
      <c r="C7612" s="440" t="s">
        <v>18572</v>
      </c>
      <c r="D7612" s="443" t="s">
        <v>60679</v>
      </c>
    </row>
    <row r="7613" spans="1:4" ht="13.5" x14ac:dyDescent="0.25">
      <c r="A7613" s="440" t="s">
        <v>40948</v>
      </c>
      <c r="B7613" s="437" t="s">
        <v>40949</v>
      </c>
      <c r="C7613" s="440" t="s">
        <v>18572</v>
      </c>
      <c r="D7613" s="443" t="s">
        <v>60688</v>
      </c>
    </row>
    <row r="7614" spans="1:4" ht="13.5" x14ac:dyDescent="0.25">
      <c r="A7614" s="440" t="s">
        <v>40950</v>
      </c>
      <c r="B7614" s="437" t="s">
        <v>18448</v>
      </c>
      <c r="C7614" s="440" t="s">
        <v>18572</v>
      </c>
      <c r="D7614" s="443" t="s">
        <v>60689</v>
      </c>
    </row>
    <row r="7615" spans="1:4" ht="13.5" x14ac:dyDescent="0.25">
      <c r="A7615" s="440" t="s">
        <v>40951</v>
      </c>
      <c r="B7615" s="437" t="s">
        <v>18449</v>
      </c>
      <c r="C7615" s="440" t="s">
        <v>18572</v>
      </c>
      <c r="D7615" s="443" t="s">
        <v>60690</v>
      </c>
    </row>
    <row r="7616" spans="1:4" ht="27" x14ac:dyDescent="0.25">
      <c r="A7616" s="440" t="s">
        <v>40952</v>
      </c>
      <c r="B7616" s="437" t="s">
        <v>40953</v>
      </c>
      <c r="C7616" s="440" t="s">
        <v>18572</v>
      </c>
      <c r="D7616" s="443" t="s">
        <v>40954</v>
      </c>
    </row>
    <row r="7617" spans="1:4" ht="13.5" x14ac:dyDescent="0.25">
      <c r="A7617" s="440" t="s">
        <v>40955</v>
      </c>
      <c r="B7617" s="437" t="s">
        <v>40956</v>
      </c>
      <c r="C7617" s="440" t="s">
        <v>18572</v>
      </c>
      <c r="D7617" s="443" t="s">
        <v>12875</v>
      </c>
    </row>
    <row r="7618" spans="1:4" ht="27" x14ac:dyDescent="0.25">
      <c r="A7618" s="440" t="s">
        <v>40957</v>
      </c>
      <c r="B7618" s="437" t="s">
        <v>40958</v>
      </c>
      <c r="C7618" s="440" t="s">
        <v>18572</v>
      </c>
      <c r="D7618" s="443" t="s">
        <v>60691</v>
      </c>
    </row>
    <row r="7619" spans="1:4" ht="13.5" x14ac:dyDescent="0.25">
      <c r="A7619" s="440" t="s">
        <v>40959</v>
      </c>
      <c r="B7619" s="437" t="s">
        <v>18459</v>
      </c>
      <c r="C7619" s="440" t="s">
        <v>18572</v>
      </c>
      <c r="D7619" s="443" t="s">
        <v>60692</v>
      </c>
    </row>
    <row r="7620" spans="1:4" ht="13.5" x14ac:dyDescent="0.25">
      <c r="A7620" s="440" t="s">
        <v>40960</v>
      </c>
      <c r="B7620" s="437" t="s">
        <v>40961</v>
      </c>
      <c r="C7620" s="440" t="s">
        <v>18572</v>
      </c>
      <c r="D7620" s="443" t="s">
        <v>60693</v>
      </c>
    </row>
    <row r="7621" spans="1:4" ht="13.5" x14ac:dyDescent="0.25">
      <c r="A7621" s="440" t="s">
        <v>40962</v>
      </c>
      <c r="B7621" s="437" t="s">
        <v>40963</v>
      </c>
      <c r="C7621" s="440" t="s">
        <v>18572</v>
      </c>
      <c r="D7621" s="443" t="s">
        <v>60694</v>
      </c>
    </row>
    <row r="7622" spans="1:4" ht="13.5" x14ac:dyDescent="0.25">
      <c r="A7622" s="440" t="s">
        <v>40964</v>
      </c>
      <c r="B7622" s="437" t="s">
        <v>18461</v>
      </c>
      <c r="C7622" s="440" t="s">
        <v>18572</v>
      </c>
      <c r="D7622" s="443" t="s">
        <v>60695</v>
      </c>
    </row>
    <row r="7623" spans="1:4" ht="27" x14ac:dyDescent="0.25">
      <c r="A7623" s="440" t="s">
        <v>40965</v>
      </c>
      <c r="B7623" s="437" t="s">
        <v>40966</v>
      </c>
      <c r="C7623" s="440" t="s">
        <v>18572</v>
      </c>
      <c r="D7623" s="443" t="s">
        <v>60696</v>
      </c>
    </row>
    <row r="7624" spans="1:4" ht="13.5" x14ac:dyDescent="0.25">
      <c r="A7624" s="440" t="s">
        <v>40967</v>
      </c>
      <c r="B7624" s="437" t="s">
        <v>18464</v>
      </c>
      <c r="C7624" s="440" t="s">
        <v>18572</v>
      </c>
      <c r="D7624" s="443" t="s">
        <v>60697</v>
      </c>
    </row>
    <row r="7625" spans="1:4" ht="13.5" x14ac:dyDescent="0.25">
      <c r="A7625" s="440" t="s">
        <v>40968</v>
      </c>
      <c r="B7625" s="437" t="s">
        <v>18467</v>
      </c>
      <c r="C7625" s="440" t="s">
        <v>18572</v>
      </c>
      <c r="D7625" s="443" t="s">
        <v>60698</v>
      </c>
    </row>
    <row r="7626" spans="1:4" ht="13.5" x14ac:dyDescent="0.25">
      <c r="A7626" s="440" t="s">
        <v>40969</v>
      </c>
      <c r="B7626" s="437" t="s">
        <v>18468</v>
      </c>
      <c r="C7626" s="440" t="s">
        <v>18572</v>
      </c>
      <c r="D7626" s="443" t="s">
        <v>60699</v>
      </c>
    </row>
    <row r="7627" spans="1:4" ht="13.5" x14ac:dyDescent="0.25">
      <c r="A7627" s="440" t="s">
        <v>40970</v>
      </c>
      <c r="B7627" s="437" t="s">
        <v>18472</v>
      </c>
      <c r="C7627" s="440" t="s">
        <v>18572</v>
      </c>
      <c r="D7627" s="443" t="s">
        <v>60700</v>
      </c>
    </row>
    <row r="7628" spans="1:4" ht="13.5" x14ac:dyDescent="0.25">
      <c r="A7628" s="440" t="s">
        <v>40971</v>
      </c>
      <c r="B7628" s="437" t="s">
        <v>18474</v>
      </c>
      <c r="C7628" s="440" t="s">
        <v>18572</v>
      </c>
      <c r="D7628" s="443" t="s">
        <v>60701</v>
      </c>
    </row>
    <row r="7629" spans="1:4" ht="13.5" x14ac:dyDescent="0.25">
      <c r="A7629" s="440" t="s">
        <v>40972</v>
      </c>
      <c r="B7629" s="437" t="s">
        <v>40973</v>
      </c>
      <c r="C7629" s="440" t="s">
        <v>18572</v>
      </c>
      <c r="D7629" s="443" t="s">
        <v>60702</v>
      </c>
    </row>
    <row r="7630" spans="1:4" ht="13.5" x14ac:dyDescent="0.25">
      <c r="A7630" s="440" t="s">
        <v>40974</v>
      </c>
      <c r="B7630" s="437" t="s">
        <v>18545</v>
      </c>
      <c r="C7630" s="440" t="s">
        <v>18572</v>
      </c>
      <c r="D7630" s="443" t="s">
        <v>60703</v>
      </c>
    </row>
    <row r="7631" spans="1:4" ht="13.5" x14ac:dyDescent="0.25">
      <c r="A7631" s="440" t="s">
        <v>40975</v>
      </c>
      <c r="B7631" s="437" t="s">
        <v>40976</v>
      </c>
      <c r="C7631" s="440" t="s">
        <v>18572</v>
      </c>
      <c r="D7631" s="443" t="s">
        <v>60704</v>
      </c>
    </row>
    <row r="7632" spans="1:4" ht="13.5" x14ac:dyDescent="0.25">
      <c r="A7632" s="440" t="s">
        <v>40977</v>
      </c>
      <c r="B7632" s="437" t="s">
        <v>18476</v>
      </c>
      <c r="C7632" s="440" t="s">
        <v>18572</v>
      </c>
      <c r="D7632" s="443" t="s">
        <v>60705</v>
      </c>
    </row>
    <row r="7633" spans="1:4" ht="13.5" x14ac:dyDescent="0.25">
      <c r="A7633" s="440" t="s">
        <v>40978</v>
      </c>
      <c r="B7633" s="437" t="s">
        <v>40979</v>
      </c>
      <c r="C7633" s="440" t="s">
        <v>18572</v>
      </c>
      <c r="D7633" s="443" t="s">
        <v>60706</v>
      </c>
    </row>
    <row r="7634" spans="1:4" ht="13.5" x14ac:dyDescent="0.25">
      <c r="A7634" s="440" t="s">
        <v>40980</v>
      </c>
      <c r="B7634" s="437" t="s">
        <v>40981</v>
      </c>
      <c r="C7634" s="440" t="s">
        <v>18572</v>
      </c>
      <c r="D7634" s="443" t="s">
        <v>60707</v>
      </c>
    </row>
    <row r="7635" spans="1:4" ht="13.5" x14ac:dyDescent="0.25">
      <c r="A7635" s="440" t="s">
        <v>40982</v>
      </c>
      <c r="B7635" s="437" t="s">
        <v>40752</v>
      </c>
      <c r="C7635" s="440" t="s">
        <v>18572</v>
      </c>
      <c r="D7635" s="443" t="s">
        <v>60708</v>
      </c>
    </row>
    <row r="7636" spans="1:4" ht="13.5" x14ac:dyDescent="0.25">
      <c r="A7636" s="440" t="s">
        <v>40983</v>
      </c>
      <c r="B7636" s="437" t="s">
        <v>40984</v>
      </c>
      <c r="C7636" s="440" t="s">
        <v>18572</v>
      </c>
      <c r="D7636" s="443" t="s">
        <v>60709</v>
      </c>
    </row>
    <row r="7637" spans="1:4" ht="13.5" x14ac:dyDescent="0.25">
      <c r="A7637" s="440" t="s">
        <v>40985</v>
      </c>
      <c r="B7637" s="437" t="s">
        <v>40986</v>
      </c>
      <c r="C7637" s="440" t="s">
        <v>18572</v>
      </c>
      <c r="D7637" s="443" t="s">
        <v>60710</v>
      </c>
    </row>
    <row r="7638" spans="1:4" ht="13.5" x14ac:dyDescent="0.25">
      <c r="A7638" s="440" t="s">
        <v>40987</v>
      </c>
      <c r="B7638" s="437" t="s">
        <v>40988</v>
      </c>
      <c r="C7638" s="440" t="s">
        <v>18572</v>
      </c>
      <c r="D7638" s="443" t="s">
        <v>60711</v>
      </c>
    </row>
    <row r="7639" spans="1:4" ht="13.5" x14ac:dyDescent="0.25">
      <c r="A7639" s="440" t="s">
        <v>40989</v>
      </c>
      <c r="B7639" s="437" t="s">
        <v>40990</v>
      </c>
      <c r="C7639" s="440" t="s">
        <v>18572</v>
      </c>
      <c r="D7639" s="443" t="s">
        <v>60712</v>
      </c>
    </row>
    <row r="7640" spans="1:4" ht="13.5" x14ac:dyDescent="0.25">
      <c r="A7640" s="440" t="s">
        <v>40991</v>
      </c>
      <c r="B7640" s="437" t="s">
        <v>40992</v>
      </c>
      <c r="C7640" s="440" t="s">
        <v>18572</v>
      </c>
      <c r="D7640" s="443" t="s">
        <v>60713</v>
      </c>
    </row>
    <row r="7641" spans="1:4" ht="13.5" x14ac:dyDescent="0.25">
      <c r="A7641" s="440" t="s">
        <v>40993</v>
      </c>
      <c r="B7641" s="437" t="s">
        <v>40994</v>
      </c>
      <c r="C7641" s="440" t="s">
        <v>18572</v>
      </c>
      <c r="D7641" s="443" t="s">
        <v>60714</v>
      </c>
    </row>
    <row r="7642" spans="1:4" ht="27" x14ac:dyDescent="0.25">
      <c r="A7642" s="440" t="s">
        <v>40995</v>
      </c>
      <c r="B7642" s="437" t="s">
        <v>40996</v>
      </c>
      <c r="C7642" s="440" t="s">
        <v>18572</v>
      </c>
      <c r="D7642" s="443" t="s">
        <v>60715</v>
      </c>
    </row>
    <row r="7643" spans="1:4" ht="13.5" x14ac:dyDescent="0.25">
      <c r="A7643" s="440" t="s">
        <v>40997</v>
      </c>
      <c r="B7643" s="437" t="s">
        <v>40998</v>
      </c>
      <c r="C7643" s="440" t="s">
        <v>18572</v>
      </c>
      <c r="D7643" s="443" t="s">
        <v>60716</v>
      </c>
    </row>
    <row r="7644" spans="1:4" ht="13.5" x14ac:dyDescent="0.25">
      <c r="A7644" s="440" t="s">
        <v>40999</v>
      </c>
      <c r="B7644" s="437" t="s">
        <v>41000</v>
      </c>
      <c r="C7644" s="440" t="s">
        <v>18572</v>
      </c>
      <c r="D7644" s="443" t="s">
        <v>60717</v>
      </c>
    </row>
    <row r="7645" spans="1:4" ht="13.5" x14ac:dyDescent="0.25">
      <c r="A7645" s="440" t="s">
        <v>41001</v>
      </c>
      <c r="B7645" s="437" t="s">
        <v>18496</v>
      </c>
      <c r="C7645" s="440" t="s">
        <v>18572</v>
      </c>
      <c r="D7645" s="443" t="s">
        <v>60718</v>
      </c>
    </row>
    <row r="7646" spans="1:4" ht="27" x14ac:dyDescent="0.25">
      <c r="A7646" s="440" t="s">
        <v>41002</v>
      </c>
      <c r="B7646" s="437" t="s">
        <v>25681</v>
      </c>
      <c r="C7646" s="440" t="s">
        <v>18572</v>
      </c>
      <c r="D7646" s="443" t="s">
        <v>60719</v>
      </c>
    </row>
    <row r="7647" spans="1:4" ht="27" x14ac:dyDescent="0.25">
      <c r="A7647" s="440" t="s">
        <v>41003</v>
      </c>
      <c r="B7647" s="437" t="s">
        <v>41004</v>
      </c>
      <c r="C7647" s="440" t="s">
        <v>18572</v>
      </c>
      <c r="D7647" s="443" t="s">
        <v>60720</v>
      </c>
    </row>
    <row r="7648" spans="1:4" ht="27" x14ac:dyDescent="0.25">
      <c r="A7648" s="440" t="s">
        <v>41005</v>
      </c>
      <c r="B7648" s="437" t="s">
        <v>41006</v>
      </c>
      <c r="C7648" s="440" t="s">
        <v>18572</v>
      </c>
      <c r="D7648" s="443" t="s">
        <v>60718</v>
      </c>
    </row>
    <row r="7649" spans="1:4" ht="13.5" x14ac:dyDescent="0.25">
      <c r="A7649" s="440" t="s">
        <v>41007</v>
      </c>
      <c r="B7649" s="437" t="s">
        <v>18501</v>
      </c>
      <c r="C7649" s="440" t="s">
        <v>18572</v>
      </c>
      <c r="D7649" s="443" t="s">
        <v>60721</v>
      </c>
    </row>
    <row r="7650" spans="1:4" ht="27" x14ac:dyDescent="0.25">
      <c r="A7650" s="440" t="s">
        <v>41008</v>
      </c>
      <c r="B7650" s="437" t="s">
        <v>41009</v>
      </c>
      <c r="C7650" s="440" t="s">
        <v>18572</v>
      </c>
      <c r="D7650" s="443" t="s">
        <v>60722</v>
      </c>
    </row>
    <row r="7651" spans="1:4" ht="13.5" x14ac:dyDescent="0.25">
      <c r="A7651" s="440" t="s">
        <v>41010</v>
      </c>
      <c r="B7651" s="437" t="s">
        <v>18504</v>
      </c>
      <c r="C7651" s="440" t="s">
        <v>18572</v>
      </c>
      <c r="D7651" s="443" t="s">
        <v>60723</v>
      </c>
    </row>
    <row r="7652" spans="1:4" ht="27" x14ac:dyDescent="0.25">
      <c r="A7652" s="440" t="s">
        <v>41011</v>
      </c>
      <c r="B7652" s="437" t="s">
        <v>41012</v>
      </c>
      <c r="C7652" s="440" t="s">
        <v>18572</v>
      </c>
      <c r="D7652" s="443" t="s">
        <v>60724</v>
      </c>
    </row>
    <row r="7653" spans="1:4" ht="27" x14ac:dyDescent="0.25">
      <c r="A7653" s="440" t="s">
        <v>41013</v>
      </c>
      <c r="B7653" s="437" t="s">
        <v>41014</v>
      </c>
      <c r="C7653" s="440" t="s">
        <v>18572</v>
      </c>
      <c r="D7653" s="443" t="s">
        <v>60725</v>
      </c>
    </row>
    <row r="7654" spans="1:4" ht="27" x14ac:dyDescent="0.25">
      <c r="A7654" s="440" t="s">
        <v>41015</v>
      </c>
      <c r="B7654" s="437" t="s">
        <v>18506</v>
      </c>
      <c r="C7654" s="440" t="s">
        <v>18572</v>
      </c>
      <c r="D7654" s="443" t="s">
        <v>60726</v>
      </c>
    </row>
    <row r="7655" spans="1:4" ht="13.5" x14ac:dyDescent="0.25">
      <c r="A7655" s="440" t="s">
        <v>41016</v>
      </c>
      <c r="B7655" s="437" t="s">
        <v>41017</v>
      </c>
      <c r="C7655" s="440" t="s">
        <v>18572</v>
      </c>
      <c r="D7655" s="443" t="s">
        <v>60727</v>
      </c>
    </row>
    <row r="7656" spans="1:4" ht="13.5" x14ac:dyDescent="0.25">
      <c r="A7656" s="440" t="s">
        <v>41018</v>
      </c>
      <c r="B7656" s="437" t="s">
        <v>18509</v>
      </c>
      <c r="C7656" s="440" t="s">
        <v>18572</v>
      </c>
      <c r="D7656" s="443" t="s">
        <v>60727</v>
      </c>
    </row>
    <row r="7657" spans="1:4" ht="13.5" x14ac:dyDescent="0.25">
      <c r="A7657" s="440" t="s">
        <v>41019</v>
      </c>
      <c r="B7657" s="437" t="s">
        <v>18510</v>
      </c>
      <c r="C7657" s="440" t="s">
        <v>18572</v>
      </c>
      <c r="D7657" s="443" t="s">
        <v>60718</v>
      </c>
    </row>
    <row r="7658" spans="1:4" ht="27" x14ac:dyDescent="0.25">
      <c r="A7658" s="440" t="s">
        <v>41020</v>
      </c>
      <c r="B7658" s="437" t="s">
        <v>41021</v>
      </c>
      <c r="C7658" s="440" t="s">
        <v>18572</v>
      </c>
      <c r="D7658" s="443" t="s">
        <v>60718</v>
      </c>
    </row>
    <row r="7659" spans="1:4" ht="13.5" x14ac:dyDescent="0.25">
      <c r="A7659" s="440" t="s">
        <v>41022</v>
      </c>
      <c r="B7659" s="437" t="s">
        <v>18514</v>
      </c>
      <c r="C7659" s="440" t="s">
        <v>18572</v>
      </c>
      <c r="D7659" s="443" t="s">
        <v>60728</v>
      </c>
    </row>
    <row r="7660" spans="1:4" ht="27" x14ac:dyDescent="0.25">
      <c r="A7660" s="440" t="s">
        <v>41023</v>
      </c>
      <c r="B7660" s="437" t="s">
        <v>18516</v>
      </c>
      <c r="C7660" s="440" t="s">
        <v>18572</v>
      </c>
      <c r="D7660" s="443" t="s">
        <v>60727</v>
      </c>
    </row>
    <row r="7661" spans="1:4" ht="13.5" x14ac:dyDescent="0.25">
      <c r="A7661" s="440" t="s">
        <v>41024</v>
      </c>
      <c r="B7661" s="437" t="s">
        <v>18521</v>
      </c>
      <c r="C7661" s="440" t="s">
        <v>18572</v>
      </c>
      <c r="D7661" s="443" t="s">
        <v>60729</v>
      </c>
    </row>
    <row r="7662" spans="1:4" ht="13.5" x14ac:dyDescent="0.25">
      <c r="A7662" s="440" t="s">
        <v>41025</v>
      </c>
      <c r="B7662" s="437" t="s">
        <v>18522</v>
      </c>
      <c r="C7662" s="440" t="s">
        <v>18572</v>
      </c>
      <c r="D7662" s="443" t="s">
        <v>60701</v>
      </c>
    </row>
    <row r="7663" spans="1:4" ht="13.5" x14ac:dyDescent="0.25">
      <c r="A7663" s="440" t="s">
        <v>41026</v>
      </c>
      <c r="B7663" s="437" t="s">
        <v>207</v>
      </c>
      <c r="C7663" s="440" t="s">
        <v>18572</v>
      </c>
      <c r="D7663" s="443" t="s">
        <v>60730</v>
      </c>
    </row>
    <row r="7664" spans="1:4" ht="13.5" x14ac:dyDescent="0.25">
      <c r="A7664" s="440" t="s">
        <v>41027</v>
      </c>
      <c r="B7664" s="437" t="s">
        <v>18523</v>
      </c>
      <c r="C7664" s="440" t="s">
        <v>18572</v>
      </c>
      <c r="D7664" s="443" t="s">
        <v>60731</v>
      </c>
    </row>
    <row r="7665" spans="1:4" ht="13.5" x14ac:dyDescent="0.25">
      <c r="A7665" s="440" t="s">
        <v>41028</v>
      </c>
      <c r="B7665" s="437" t="s">
        <v>18525</v>
      </c>
      <c r="C7665" s="440" t="s">
        <v>18572</v>
      </c>
      <c r="D7665" s="443" t="s">
        <v>60730</v>
      </c>
    </row>
    <row r="7666" spans="1:4" ht="13.5" x14ac:dyDescent="0.25">
      <c r="A7666" s="440" t="s">
        <v>41029</v>
      </c>
      <c r="B7666" s="437" t="s">
        <v>41030</v>
      </c>
      <c r="C7666" s="440" t="s">
        <v>18572</v>
      </c>
      <c r="D7666" s="443" t="s">
        <v>60732</v>
      </c>
    </row>
    <row r="7667" spans="1:4" ht="13.5" x14ac:dyDescent="0.25">
      <c r="A7667" s="440" t="s">
        <v>41031</v>
      </c>
      <c r="B7667" s="437" t="s">
        <v>18529</v>
      </c>
      <c r="C7667" s="440" t="s">
        <v>18572</v>
      </c>
      <c r="D7667" s="443" t="s">
        <v>60683</v>
      </c>
    </row>
    <row r="7668" spans="1:4" ht="13.5" x14ac:dyDescent="0.25">
      <c r="A7668" s="440" t="s">
        <v>41032</v>
      </c>
      <c r="B7668" s="437" t="s">
        <v>41033</v>
      </c>
      <c r="C7668" s="440" t="s">
        <v>18572</v>
      </c>
      <c r="D7668" s="443" t="s">
        <v>60733</v>
      </c>
    </row>
    <row r="7669" spans="1:4" ht="13.5" x14ac:dyDescent="0.25">
      <c r="A7669" s="440" t="s">
        <v>41034</v>
      </c>
      <c r="B7669" s="437" t="s">
        <v>18530</v>
      </c>
      <c r="C7669" s="440" t="s">
        <v>18572</v>
      </c>
      <c r="D7669" s="443" t="s">
        <v>60734</v>
      </c>
    </row>
    <row r="7670" spans="1:4" ht="13.5" x14ac:dyDescent="0.25">
      <c r="A7670" s="440" t="s">
        <v>41035</v>
      </c>
      <c r="B7670" s="437" t="s">
        <v>41036</v>
      </c>
      <c r="C7670" s="440" t="s">
        <v>18572</v>
      </c>
      <c r="D7670" s="443" t="s">
        <v>60735</v>
      </c>
    </row>
    <row r="7671" spans="1:4" ht="27" x14ac:dyDescent="0.25">
      <c r="A7671" s="440" t="s">
        <v>41037</v>
      </c>
      <c r="B7671" s="437" t="s">
        <v>41038</v>
      </c>
      <c r="C7671" s="440" t="s">
        <v>18572</v>
      </c>
      <c r="D7671" s="443" t="s">
        <v>60736</v>
      </c>
    </row>
    <row r="7672" spans="1:4" ht="13.5" x14ac:dyDescent="0.25">
      <c r="A7672" s="440" t="s">
        <v>41039</v>
      </c>
      <c r="B7672" s="437" t="s">
        <v>41040</v>
      </c>
      <c r="C7672" s="440" t="s">
        <v>18572</v>
      </c>
      <c r="D7672" s="443" t="s">
        <v>60737</v>
      </c>
    </row>
    <row r="7673" spans="1:4" ht="13.5" x14ac:dyDescent="0.25">
      <c r="A7673" s="440" t="s">
        <v>41041</v>
      </c>
      <c r="B7673" s="437" t="s">
        <v>41042</v>
      </c>
      <c r="C7673" s="440" t="s">
        <v>18572</v>
      </c>
      <c r="D7673" s="443" t="s">
        <v>60738</v>
      </c>
    </row>
    <row r="7674" spans="1:4" ht="13.5" x14ac:dyDescent="0.25">
      <c r="A7674" s="440" t="s">
        <v>41043</v>
      </c>
      <c r="B7674" s="437" t="s">
        <v>18539</v>
      </c>
      <c r="C7674" s="440" t="s">
        <v>18572</v>
      </c>
      <c r="D7674" s="443" t="s">
        <v>60739</v>
      </c>
    </row>
    <row r="7675" spans="1:4" ht="13.5" x14ac:dyDescent="0.25">
      <c r="A7675" s="440" t="s">
        <v>41044</v>
      </c>
      <c r="B7675" s="437" t="s">
        <v>25701</v>
      </c>
      <c r="C7675" s="440" t="s">
        <v>18572</v>
      </c>
      <c r="D7675" s="443" t="s">
        <v>60740</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0BAB8-79DF-4D5C-A43F-4F0A24F669BB}">
  <dimension ref="A1:D7675"/>
  <sheetViews>
    <sheetView topLeftCell="A31" workbookViewId="0">
      <selection activeCell="B32" sqref="B32"/>
    </sheetView>
  </sheetViews>
  <sheetFormatPr defaultColWidth="8.85546875" defaultRowHeight="12.75" x14ac:dyDescent="0.2"/>
  <cols>
    <col min="1" max="1" width="24.5703125" style="448" customWidth="1"/>
    <col min="2" max="2" width="77.140625" style="377" customWidth="1"/>
    <col min="3" max="3" width="8.140625" style="439" customWidth="1"/>
    <col min="4" max="4" width="21.140625" style="377" customWidth="1"/>
    <col min="5" max="16384" width="8.85546875" style="377"/>
  </cols>
  <sheetData>
    <row r="1" spans="1:4" ht="13.5" x14ac:dyDescent="0.25">
      <c r="A1" s="445" t="s">
        <v>6966</v>
      </c>
      <c r="B1" s="395" t="s">
        <v>6967</v>
      </c>
      <c r="C1" s="438" t="s">
        <v>174</v>
      </c>
      <c r="D1" s="395" t="s">
        <v>6969</v>
      </c>
    </row>
    <row r="3" spans="1:4" ht="40.5" x14ac:dyDescent="0.25">
      <c r="A3" s="446" t="s">
        <v>26585</v>
      </c>
      <c r="B3" s="444" t="s">
        <v>56108</v>
      </c>
      <c r="C3" s="447" t="s">
        <v>209</v>
      </c>
      <c r="D3" s="397" t="s">
        <v>33599</v>
      </c>
    </row>
    <row r="4" spans="1:4" ht="40.5" x14ac:dyDescent="0.25">
      <c r="A4" s="446" t="s">
        <v>26586</v>
      </c>
      <c r="B4" s="444" t="s">
        <v>56109</v>
      </c>
      <c r="C4" s="447" t="s">
        <v>209</v>
      </c>
      <c r="D4" s="397" t="s">
        <v>16038</v>
      </c>
    </row>
    <row r="5" spans="1:4" ht="40.5" x14ac:dyDescent="0.25">
      <c r="A5" s="446" t="s">
        <v>26588</v>
      </c>
      <c r="B5" s="444" t="s">
        <v>56110</v>
      </c>
      <c r="C5" s="447" t="s">
        <v>209</v>
      </c>
      <c r="D5" s="397" t="s">
        <v>37524</v>
      </c>
    </row>
    <row r="6" spans="1:4" ht="40.5" x14ac:dyDescent="0.25">
      <c r="A6" s="446" t="s">
        <v>26589</v>
      </c>
      <c r="B6" s="444" t="s">
        <v>56111</v>
      </c>
      <c r="C6" s="447" t="s">
        <v>209</v>
      </c>
      <c r="D6" s="397" t="s">
        <v>12295</v>
      </c>
    </row>
    <row r="7" spans="1:4" ht="40.5" x14ac:dyDescent="0.25">
      <c r="A7" s="446" t="s">
        <v>26591</v>
      </c>
      <c r="B7" s="444" t="s">
        <v>56112</v>
      </c>
      <c r="C7" s="447" t="s">
        <v>209</v>
      </c>
      <c r="D7" s="397" t="s">
        <v>12148</v>
      </c>
    </row>
    <row r="8" spans="1:4" ht="40.5" x14ac:dyDescent="0.25">
      <c r="A8" s="446" t="s">
        <v>57221</v>
      </c>
      <c r="B8" s="444" t="s">
        <v>56113</v>
      </c>
      <c r="C8" s="447" t="s">
        <v>209</v>
      </c>
      <c r="D8" s="397" t="s">
        <v>13884</v>
      </c>
    </row>
    <row r="9" spans="1:4" ht="40.5" x14ac:dyDescent="0.25">
      <c r="A9" s="446" t="s">
        <v>26593</v>
      </c>
      <c r="B9" s="444" t="s">
        <v>56114</v>
      </c>
      <c r="C9" s="447" t="s">
        <v>209</v>
      </c>
      <c r="D9" s="397" t="s">
        <v>11072</v>
      </c>
    </row>
    <row r="10" spans="1:4" ht="40.5" x14ac:dyDescent="0.25">
      <c r="A10" s="446" t="s">
        <v>26594</v>
      </c>
      <c r="B10" s="444" t="s">
        <v>56115</v>
      </c>
      <c r="C10" s="447" t="s">
        <v>209</v>
      </c>
      <c r="D10" s="397" t="s">
        <v>8576</v>
      </c>
    </row>
    <row r="11" spans="1:4" ht="40.5" x14ac:dyDescent="0.25">
      <c r="A11" s="446" t="s">
        <v>26596</v>
      </c>
      <c r="B11" s="444" t="s">
        <v>56116</v>
      </c>
      <c r="C11" s="447" t="s">
        <v>209</v>
      </c>
      <c r="D11" s="397" t="s">
        <v>41045</v>
      </c>
    </row>
    <row r="12" spans="1:4" ht="40.5" x14ac:dyDescent="0.25">
      <c r="A12" s="446" t="s">
        <v>26598</v>
      </c>
      <c r="B12" s="444" t="s">
        <v>56117</v>
      </c>
      <c r="C12" s="447" t="s">
        <v>209</v>
      </c>
      <c r="D12" s="397" t="s">
        <v>41046</v>
      </c>
    </row>
    <row r="13" spans="1:4" ht="40.5" x14ac:dyDescent="0.25">
      <c r="A13" s="446" t="s">
        <v>26599</v>
      </c>
      <c r="B13" s="444" t="s">
        <v>56118</v>
      </c>
      <c r="C13" s="447" t="s">
        <v>209</v>
      </c>
      <c r="D13" s="397" t="s">
        <v>41047</v>
      </c>
    </row>
    <row r="14" spans="1:4" ht="40.5" x14ac:dyDescent="0.25">
      <c r="A14" s="446" t="s">
        <v>26601</v>
      </c>
      <c r="B14" s="444" t="s">
        <v>56119</v>
      </c>
      <c r="C14" s="447" t="s">
        <v>209</v>
      </c>
      <c r="D14" s="397" t="s">
        <v>15808</v>
      </c>
    </row>
    <row r="15" spans="1:4" ht="40.5" x14ac:dyDescent="0.25">
      <c r="A15" s="446" t="s">
        <v>26602</v>
      </c>
      <c r="B15" s="444" t="s">
        <v>56120</v>
      </c>
      <c r="C15" s="447" t="s">
        <v>209</v>
      </c>
      <c r="D15" s="397" t="s">
        <v>41048</v>
      </c>
    </row>
    <row r="16" spans="1:4" ht="40.5" x14ac:dyDescent="0.25">
      <c r="A16" s="446" t="s">
        <v>26603</v>
      </c>
      <c r="B16" s="444" t="s">
        <v>56121</v>
      </c>
      <c r="C16" s="447" t="s">
        <v>209</v>
      </c>
      <c r="D16" s="397" t="s">
        <v>15978</v>
      </c>
    </row>
    <row r="17" spans="1:4" ht="40.5" x14ac:dyDescent="0.25">
      <c r="A17" s="446" t="s">
        <v>26604</v>
      </c>
      <c r="B17" s="444" t="s">
        <v>56122</v>
      </c>
      <c r="C17" s="447" t="s">
        <v>209</v>
      </c>
      <c r="D17" s="397" t="s">
        <v>41049</v>
      </c>
    </row>
    <row r="18" spans="1:4" ht="40.5" x14ac:dyDescent="0.25">
      <c r="A18" s="446" t="s">
        <v>26605</v>
      </c>
      <c r="B18" s="444" t="s">
        <v>56123</v>
      </c>
      <c r="C18" s="447" t="s">
        <v>209</v>
      </c>
      <c r="D18" s="397" t="s">
        <v>41050</v>
      </c>
    </row>
    <row r="19" spans="1:4" ht="40.5" x14ac:dyDescent="0.25">
      <c r="A19" s="446" t="s">
        <v>26606</v>
      </c>
      <c r="B19" s="444" t="s">
        <v>56124</v>
      </c>
      <c r="C19" s="447" t="s">
        <v>209</v>
      </c>
      <c r="D19" s="397" t="s">
        <v>8232</v>
      </c>
    </row>
    <row r="20" spans="1:4" ht="40.5" x14ac:dyDescent="0.25">
      <c r="A20" s="446" t="s">
        <v>26607</v>
      </c>
      <c r="B20" s="444" t="s">
        <v>56125</v>
      </c>
      <c r="C20" s="447" t="s">
        <v>209</v>
      </c>
      <c r="D20" s="397" t="s">
        <v>7177</v>
      </c>
    </row>
    <row r="21" spans="1:4" ht="40.5" x14ac:dyDescent="0.25">
      <c r="A21" s="446" t="s">
        <v>26608</v>
      </c>
      <c r="B21" s="444" t="s">
        <v>56126</v>
      </c>
      <c r="C21" s="447" t="s">
        <v>209</v>
      </c>
      <c r="D21" s="397" t="s">
        <v>39985</v>
      </c>
    </row>
    <row r="22" spans="1:4" ht="40.5" x14ac:dyDescent="0.25">
      <c r="A22" s="446" t="s">
        <v>26609</v>
      </c>
      <c r="B22" s="444" t="s">
        <v>56127</v>
      </c>
      <c r="C22" s="447" t="s">
        <v>209</v>
      </c>
      <c r="D22" s="397" t="s">
        <v>16661</v>
      </c>
    </row>
    <row r="23" spans="1:4" ht="40.5" x14ac:dyDescent="0.25">
      <c r="A23" s="446" t="s">
        <v>26611</v>
      </c>
      <c r="B23" s="444" t="s">
        <v>56128</v>
      </c>
      <c r="C23" s="447" t="s">
        <v>209</v>
      </c>
      <c r="D23" s="397" t="s">
        <v>15970</v>
      </c>
    </row>
    <row r="24" spans="1:4" ht="40.5" x14ac:dyDescent="0.25">
      <c r="A24" s="446" t="s">
        <v>26612</v>
      </c>
      <c r="B24" s="444" t="s">
        <v>56129</v>
      </c>
      <c r="C24" s="447" t="s">
        <v>209</v>
      </c>
      <c r="D24" s="397" t="s">
        <v>13364</v>
      </c>
    </row>
    <row r="25" spans="1:4" ht="40.5" x14ac:dyDescent="0.25">
      <c r="A25" s="446" t="s">
        <v>26613</v>
      </c>
      <c r="B25" s="444" t="s">
        <v>56130</v>
      </c>
      <c r="C25" s="447" t="s">
        <v>209</v>
      </c>
      <c r="D25" s="397" t="s">
        <v>11605</v>
      </c>
    </row>
    <row r="26" spans="1:4" ht="40.5" x14ac:dyDescent="0.25">
      <c r="A26" s="446" t="s">
        <v>26615</v>
      </c>
      <c r="B26" s="444" t="s">
        <v>56131</v>
      </c>
      <c r="C26" s="447" t="s">
        <v>209</v>
      </c>
      <c r="D26" s="397" t="s">
        <v>12824</v>
      </c>
    </row>
    <row r="27" spans="1:4" ht="40.5" x14ac:dyDescent="0.25">
      <c r="A27" s="446" t="s">
        <v>26617</v>
      </c>
      <c r="B27" s="444" t="s">
        <v>56132</v>
      </c>
      <c r="C27" s="447" t="s">
        <v>209</v>
      </c>
      <c r="D27" s="397" t="s">
        <v>13991</v>
      </c>
    </row>
    <row r="28" spans="1:4" ht="40.5" x14ac:dyDescent="0.25">
      <c r="A28" s="446" t="s">
        <v>26618</v>
      </c>
      <c r="B28" s="444" t="s">
        <v>56133</v>
      </c>
      <c r="C28" s="447" t="s">
        <v>209</v>
      </c>
      <c r="D28" s="397" t="s">
        <v>17321</v>
      </c>
    </row>
    <row r="29" spans="1:4" ht="40.5" x14ac:dyDescent="0.25">
      <c r="A29" s="446" t="s">
        <v>26619</v>
      </c>
      <c r="B29" s="444" t="s">
        <v>56134</v>
      </c>
      <c r="C29" s="447" t="s">
        <v>209</v>
      </c>
      <c r="D29" s="397" t="s">
        <v>41051</v>
      </c>
    </row>
    <row r="30" spans="1:4" ht="40.5" x14ac:dyDescent="0.25">
      <c r="A30" s="446" t="s">
        <v>26621</v>
      </c>
      <c r="B30" s="444" t="s">
        <v>56135</v>
      </c>
      <c r="C30" s="447" t="s">
        <v>209</v>
      </c>
      <c r="D30" s="397" t="s">
        <v>27961</v>
      </c>
    </row>
    <row r="31" spans="1:4" ht="40.5" x14ac:dyDescent="0.25">
      <c r="A31" s="446" t="s">
        <v>26622</v>
      </c>
      <c r="B31" s="444" t="s">
        <v>56136</v>
      </c>
      <c r="C31" s="447" t="s">
        <v>209</v>
      </c>
      <c r="D31" s="397" t="s">
        <v>41052</v>
      </c>
    </row>
    <row r="32" spans="1:4" ht="40.5" x14ac:dyDescent="0.25">
      <c r="A32" s="446" t="s">
        <v>26624</v>
      </c>
      <c r="B32" s="444" t="s">
        <v>56137</v>
      </c>
      <c r="C32" s="447" t="s">
        <v>209</v>
      </c>
      <c r="D32" s="397" t="s">
        <v>28250</v>
      </c>
    </row>
    <row r="33" spans="1:4" ht="40.5" x14ac:dyDescent="0.25">
      <c r="A33" s="446" t="s">
        <v>26626</v>
      </c>
      <c r="B33" s="444" t="s">
        <v>56138</v>
      </c>
      <c r="C33" s="447" t="s">
        <v>209</v>
      </c>
      <c r="D33" s="397" t="s">
        <v>26600</v>
      </c>
    </row>
    <row r="34" spans="1:4" ht="40.5" x14ac:dyDescent="0.25">
      <c r="A34" s="446" t="s">
        <v>26628</v>
      </c>
      <c r="B34" s="444" t="s">
        <v>56139</v>
      </c>
      <c r="C34" s="447" t="s">
        <v>209</v>
      </c>
      <c r="D34" s="397" t="s">
        <v>41053</v>
      </c>
    </row>
    <row r="35" spans="1:4" ht="54" x14ac:dyDescent="0.25">
      <c r="A35" s="446" t="s">
        <v>57222</v>
      </c>
      <c r="B35" s="444" t="s">
        <v>56140</v>
      </c>
      <c r="C35" s="447" t="s">
        <v>213</v>
      </c>
      <c r="D35" s="397" t="s">
        <v>41054</v>
      </c>
    </row>
    <row r="36" spans="1:4" ht="54" x14ac:dyDescent="0.25">
      <c r="A36" s="446" t="s">
        <v>57223</v>
      </c>
      <c r="B36" s="444" t="s">
        <v>56141</v>
      </c>
      <c r="C36" s="447" t="s">
        <v>213</v>
      </c>
      <c r="D36" s="397" t="s">
        <v>16334</v>
      </c>
    </row>
    <row r="37" spans="1:4" ht="54" x14ac:dyDescent="0.25">
      <c r="A37" s="446" t="s">
        <v>57224</v>
      </c>
      <c r="B37" s="444" t="s">
        <v>56142</v>
      </c>
      <c r="C37" s="447" t="s">
        <v>213</v>
      </c>
      <c r="D37" s="397" t="s">
        <v>10885</v>
      </c>
    </row>
    <row r="38" spans="1:4" ht="54" x14ac:dyDescent="0.25">
      <c r="A38" s="446" t="s">
        <v>57225</v>
      </c>
      <c r="B38" s="444" t="s">
        <v>56143</v>
      </c>
      <c r="C38" s="447" t="s">
        <v>213</v>
      </c>
      <c r="D38" s="397" t="s">
        <v>41055</v>
      </c>
    </row>
    <row r="39" spans="1:4" ht="54" x14ac:dyDescent="0.25">
      <c r="A39" s="446" t="s">
        <v>57226</v>
      </c>
      <c r="B39" s="444" t="s">
        <v>56144</v>
      </c>
      <c r="C39" s="447" t="s">
        <v>213</v>
      </c>
      <c r="D39" s="397" t="s">
        <v>41056</v>
      </c>
    </row>
    <row r="40" spans="1:4" ht="54" x14ac:dyDescent="0.25">
      <c r="A40" s="446" t="s">
        <v>57227</v>
      </c>
      <c r="B40" s="444" t="s">
        <v>56145</v>
      </c>
      <c r="C40" s="447" t="s">
        <v>213</v>
      </c>
      <c r="D40" s="397" t="s">
        <v>37638</v>
      </c>
    </row>
    <row r="41" spans="1:4" ht="54" x14ac:dyDescent="0.25">
      <c r="A41" s="446" t="s">
        <v>57228</v>
      </c>
      <c r="B41" s="444" t="s">
        <v>56146</v>
      </c>
      <c r="C41" s="447" t="s">
        <v>213</v>
      </c>
      <c r="D41" s="397" t="s">
        <v>17428</v>
      </c>
    </row>
    <row r="42" spans="1:4" ht="54" x14ac:dyDescent="0.25">
      <c r="A42" s="446" t="s">
        <v>57229</v>
      </c>
      <c r="B42" s="444" t="s">
        <v>56147</v>
      </c>
      <c r="C42" s="447" t="s">
        <v>213</v>
      </c>
      <c r="D42" s="397" t="s">
        <v>16157</v>
      </c>
    </row>
    <row r="43" spans="1:4" ht="54" x14ac:dyDescent="0.25">
      <c r="A43" s="446" t="s">
        <v>57230</v>
      </c>
      <c r="B43" s="444" t="s">
        <v>56148</v>
      </c>
      <c r="C43" s="447" t="s">
        <v>213</v>
      </c>
      <c r="D43" s="397" t="s">
        <v>41057</v>
      </c>
    </row>
    <row r="44" spans="1:4" ht="54" x14ac:dyDescent="0.25">
      <c r="A44" s="446" t="s">
        <v>57231</v>
      </c>
      <c r="B44" s="444" t="s">
        <v>56149</v>
      </c>
      <c r="C44" s="447" t="s">
        <v>213</v>
      </c>
      <c r="D44" s="397" t="s">
        <v>41058</v>
      </c>
    </row>
    <row r="45" spans="1:4" ht="40.5" x14ac:dyDescent="0.25">
      <c r="A45" s="446" t="s">
        <v>57232</v>
      </c>
      <c r="B45" s="444" t="s">
        <v>56150</v>
      </c>
      <c r="C45" s="447" t="s">
        <v>213</v>
      </c>
      <c r="D45" s="397" t="s">
        <v>41059</v>
      </c>
    </row>
    <row r="46" spans="1:4" ht="54" x14ac:dyDescent="0.25">
      <c r="A46" s="446" t="s">
        <v>57233</v>
      </c>
      <c r="B46" s="444" t="s">
        <v>56151</v>
      </c>
      <c r="C46" s="447" t="s">
        <v>213</v>
      </c>
      <c r="D46" s="397" t="s">
        <v>41060</v>
      </c>
    </row>
    <row r="47" spans="1:4" ht="54" x14ac:dyDescent="0.25">
      <c r="A47" s="446" t="s">
        <v>57234</v>
      </c>
      <c r="B47" s="444" t="s">
        <v>56152</v>
      </c>
      <c r="C47" s="447" t="s">
        <v>213</v>
      </c>
      <c r="D47" s="397" t="s">
        <v>17283</v>
      </c>
    </row>
    <row r="48" spans="1:4" ht="54" x14ac:dyDescent="0.25">
      <c r="A48" s="446" t="s">
        <v>57235</v>
      </c>
      <c r="B48" s="444" t="s">
        <v>56153</v>
      </c>
      <c r="C48" s="447" t="s">
        <v>213</v>
      </c>
      <c r="D48" s="397" t="s">
        <v>17382</v>
      </c>
    </row>
    <row r="49" spans="1:4" ht="54" x14ac:dyDescent="0.25">
      <c r="A49" s="446" t="s">
        <v>57236</v>
      </c>
      <c r="B49" s="444" t="s">
        <v>56154</v>
      </c>
      <c r="C49" s="447" t="s">
        <v>213</v>
      </c>
      <c r="D49" s="397" t="s">
        <v>41061</v>
      </c>
    </row>
    <row r="50" spans="1:4" ht="54" x14ac:dyDescent="0.25">
      <c r="A50" s="446" t="s">
        <v>57237</v>
      </c>
      <c r="B50" s="444" t="s">
        <v>56155</v>
      </c>
      <c r="C50" s="447" t="s">
        <v>213</v>
      </c>
      <c r="D50" s="397" t="s">
        <v>41062</v>
      </c>
    </row>
    <row r="51" spans="1:4" ht="54" x14ac:dyDescent="0.25">
      <c r="A51" s="446" t="s">
        <v>57238</v>
      </c>
      <c r="B51" s="444" t="s">
        <v>56156</v>
      </c>
      <c r="C51" s="447" t="s">
        <v>213</v>
      </c>
      <c r="D51" s="397" t="s">
        <v>41063</v>
      </c>
    </row>
    <row r="52" spans="1:4" ht="54" x14ac:dyDescent="0.25">
      <c r="A52" s="446" t="s">
        <v>57239</v>
      </c>
      <c r="B52" s="444" t="s">
        <v>56157</v>
      </c>
      <c r="C52" s="447" t="s">
        <v>213</v>
      </c>
      <c r="D52" s="397" t="s">
        <v>41064</v>
      </c>
    </row>
    <row r="53" spans="1:4" ht="54" x14ac:dyDescent="0.25">
      <c r="A53" s="446" t="s">
        <v>57240</v>
      </c>
      <c r="B53" s="444" t="s">
        <v>56158</v>
      </c>
      <c r="C53" s="447" t="s">
        <v>213</v>
      </c>
      <c r="D53" s="397" t="s">
        <v>29231</v>
      </c>
    </row>
    <row r="54" spans="1:4" ht="54" x14ac:dyDescent="0.25">
      <c r="A54" s="446" t="s">
        <v>57241</v>
      </c>
      <c r="B54" s="444" t="s">
        <v>56159</v>
      </c>
      <c r="C54" s="447" t="s">
        <v>213</v>
      </c>
      <c r="D54" s="397" t="s">
        <v>10233</v>
      </c>
    </row>
    <row r="55" spans="1:4" ht="54" x14ac:dyDescent="0.25">
      <c r="A55" s="446" t="s">
        <v>57242</v>
      </c>
      <c r="B55" s="444" t="s">
        <v>56160</v>
      </c>
      <c r="C55" s="447" t="s">
        <v>213</v>
      </c>
      <c r="D55" s="397" t="s">
        <v>16330</v>
      </c>
    </row>
    <row r="56" spans="1:4" ht="54" x14ac:dyDescent="0.25">
      <c r="A56" s="446" t="s">
        <v>57243</v>
      </c>
      <c r="B56" s="444" t="s">
        <v>56161</v>
      </c>
      <c r="C56" s="447" t="s">
        <v>213</v>
      </c>
      <c r="D56" s="397" t="s">
        <v>41065</v>
      </c>
    </row>
    <row r="57" spans="1:4" ht="54" x14ac:dyDescent="0.25">
      <c r="A57" s="446" t="s">
        <v>57244</v>
      </c>
      <c r="B57" s="444" t="s">
        <v>56162</v>
      </c>
      <c r="C57" s="447" t="s">
        <v>213</v>
      </c>
      <c r="D57" s="397" t="s">
        <v>29299</v>
      </c>
    </row>
    <row r="58" spans="1:4" ht="54" x14ac:dyDescent="0.25">
      <c r="A58" s="446" t="s">
        <v>57245</v>
      </c>
      <c r="B58" s="444" t="s">
        <v>56163</v>
      </c>
      <c r="C58" s="447" t="s">
        <v>213</v>
      </c>
      <c r="D58" s="397" t="s">
        <v>41066</v>
      </c>
    </row>
    <row r="59" spans="1:4" ht="54" x14ac:dyDescent="0.25">
      <c r="A59" s="446" t="s">
        <v>57246</v>
      </c>
      <c r="B59" s="444" t="s">
        <v>56164</v>
      </c>
      <c r="C59" s="447" t="s">
        <v>213</v>
      </c>
      <c r="D59" s="397" t="s">
        <v>41067</v>
      </c>
    </row>
    <row r="60" spans="1:4" ht="54" x14ac:dyDescent="0.25">
      <c r="A60" s="446" t="s">
        <v>57247</v>
      </c>
      <c r="B60" s="444" t="s">
        <v>56165</v>
      </c>
      <c r="C60" s="447" t="s">
        <v>213</v>
      </c>
      <c r="D60" s="397" t="s">
        <v>41068</v>
      </c>
    </row>
    <row r="61" spans="1:4" ht="54" x14ac:dyDescent="0.25">
      <c r="A61" s="446" t="s">
        <v>57248</v>
      </c>
      <c r="B61" s="444" t="s">
        <v>56166</v>
      </c>
      <c r="C61" s="447" t="s">
        <v>213</v>
      </c>
      <c r="D61" s="397" t="s">
        <v>41069</v>
      </c>
    </row>
    <row r="62" spans="1:4" ht="54" x14ac:dyDescent="0.25">
      <c r="A62" s="446" t="s">
        <v>57249</v>
      </c>
      <c r="B62" s="444" t="s">
        <v>56167</v>
      </c>
      <c r="C62" s="447" t="s">
        <v>213</v>
      </c>
      <c r="D62" s="397" t="s">
        <v>41070</v>
      </c>
    </row>
    <row r="63" spans="1:4" ht="40.5" x14ac:dyDescent="0.25">
      <c r="A63" s="446" t="s">
        <v>57250</v>
      </c>
      <c r="B63" s="444" t="s">
        <v>56168</v>
      </c>
      <c r="C63" s="447" t="s">
        <v>213</v>
      </c>
      <c r="D63" s="397" t="s">
        <v>41071</v>
      </c>
    </row>
    <row r="64" spans="1:4" ht="40.5" x14ac:dyDescent="0.25">
      <c r="A64" s="446" t="s">
        <v>57251</v>
      </c>
      <c r="B64" s="444" t="s">
        <v>56169</v>
      </c>
      <c r="C64" s="447" t="s">
        <v>213</v>
      </c>
      <c r="D64" s="397" t="s">
        <v>41072</v>
      </c>
    </row>
    <row r="65" spans="1:4" ht="40.5" x14ac:dyDescent="0.25">
      <c r="A65" s="446" t="s">
        <v>57252</v>
      </c>
      <c r="B65" s="444" t="s">
        <v>56170</v>
      </c>
      <c r="C65" s="447" t="s">
        <v>213</v>
      </c>
      <c r="D65" s="397" t="s">
        <v>41073</v>
      </c>
    </row>
    <row r="66" spans="1:4" ht="40.5" x14ac:dyDescent="0.25">
      <c r="A66" s="446" t="s">
        <v>57253</v>
      </c>
      <c r="B66" s="444" t="s">
        <v>56171</v>
      </c>
      <c r="C66" s="447" t="s">
        <v>213</v>
      </c>
      <c r="D66" s="397" t="s">
        <v>41074</v>
      </c>
    </row>
    <row r="67" spans="1:4" ht="54" x14ac:dyDescent="0.25">
      <c r="A67" s="446" t="s">
        <v>57254</v>
      </c>
      <c r="B67" s="444" t="s">
        <v>56172</v>
      </c>
      <c r="C67" s="447" t="s">
        <v>213</v>
      </c>
      <c r="D67" s="397" t="s">
        <v>41075</v>
      </c>
    </row>
    <row r="68" spans="1:4" ht="40.5" x14ac:dyDescent="0.25">
      <c r="A68" s="446" t="s">
        <v>57255</v>
      </c>
      <c r="B68" s="444" t="s">
        <v>56173</v>
      </c>
      <c r="C68" s="447" t="s">
        <v>213</v>
      </c>
      <c r="D68" s="397" t="s">
        <v>41076</v>
      </c>
    </row>
    <row r="69" spans="1:4" ht="40.5" x14ac:dyDescent="0.25">
      <c r="A69" s="446" t="s">
        <v>57256</v>
      </c>
      <c r="B69" s="444" t="s">
        <v>56174</v>
      </c>
      <c r="C69" s="447" t="s">
        <v>213</v>
      </c>
      <c r="D69" s="397" t="s">
        <v>10262</v>
      </c>
    </row>
    <row r="70" spans="1:4" ht="54" x14ac:dyDescent="0.25">
      <c r="A70" s="446" t="s">
        <v>57257</v>
      </c>
      <c r="B70" s="444" t="s">
        <v>56175</v>
      </c>
      <c r="C70" s="447" t="s">
        <v>213</v>
      </c>
      <c r="D70" s="397" t="s">
        <v>38920</v>
      </c>
    </row>
    <row r="71" spans="1:4" ht="54" x14ac:dyDescent="0.25">
      <c r="A71" s="446" t="s">
        <v>57258</v>
      </c>
      <c r="B71" s="444" t="s">
        <v>56176</v>
      </c>
      <c r="C71" s="447" t="s">
        <v>213</v>
      </c>
      <c r="D71" s="397" t="s">
        <v>41077</v>
      </c>
    </row>
    <row r="72" spans="1:4" ht="54" x14ac:dyDescent="0.25">
      <c r="A72" s="446" t="s">
        <v>57259</v>
      </c>
      <c r="B72" s="444" t="s">
        <v>56177</v>
      </c>
      <c r="C72" s="447" t="s">
        <v>213</v>
      </c>
      <c r="D72" s="397" t="s">
        <v>11889</v>
      </c>
    </row>
    <row r="73" spans="1:4" ht="54" x14ac:dyDescent="0.25">
      <c r="A73" s="446" t="s">
        <v>57260</v>
      </c>
      <c r="B73" s="444" t="s">
        <v>56178</v>
      </c>
      <c r="C73" s="447" t="s">
        <v>213</v>
      </c>
      <c r="D73" s="397" t="s">
        <v>41078</v>
      </c>
    </row>
    <row r="74" spans="1:4" ht="54" x14ac:dyDescent="0.25">
      <c r="A74" s="446" t="s">
        <v>57261</v>
      </c>
      <c r="B74" s="444" t="s">
        <v>56179</v>
      </c>
      <c r="C74" s="447" t="s">
        <v>213</v>
      </c>
      <c r="D74" s="397" t="s">
        <v>13595</v>
      </c>
    </row>
    <row r="75" spans="1:4" ht="54" x14ac:dyDescent="0.25">
      <c r="A75" s="446" t="s">
        <v>57262</v>
      </c>
      <c r="B75" s="444" t="s">
        <v>56180</v>
      </c>
      <c r="C75" s="447" t="s">
        <v>213</v>
      </c>
      <c r="D75" s="397" t="s">
        <v>41079</v>
      </c>
    </row>
    <row r="76" spans="1:4" ht="54" x14ac:dyDescent="0.25">
      <c r="A76" s="446" t="s">
        <v>57263</v>
      </c>
      <c r="B76" s="444" t="s">
        <v>56181</v>
      </c>
      <c r="C76" s="447" t="s">
        <v>213</v>
      </c>
      <c r="D76" s="397" t="s">
        <v>7933</v>
      </c>
    </row>
    <row r="77" spans="1:4" ht="54" x14ac:dyDescent="0.25">
      <c r="A77" s="446" t="s">
        <v>57264</v>
      </c>
      <c r="B77" s="444" t="s">
        <v>56182</v>
      </c>
      <c r="C77" s="447" t="s">
        <v>213</v>
      </c>
      <c r="D77" s="397" t="s">
        <v>41080</v>
      </c>
    </row>
    <row r="78" spans="1:4" ht="54" x14ac:dyDescent="0.25">
      <c r="A78" s="446" t="s">
        <v>57265</v>
      </c>
      <c r="B78" s="444" t="s">
        <v>56183</v>
      </c>
      <c r="C78" s="447" t="s">
        <v>213</v>
      </c>
      <c r="D78" s="397" t="s">
        <v>15842</v>
      </c>
    </row>
    <row r="79" spans="1:4" ht="54" x14ac:dyDescent="0.25">
      <c r="A79" s="446" t="s">
        <v>57266</v>
      </c>
      <c r="B79" s="444" t="s">
        <v>56184</v>
      </c>
      <c r="C79" s="447" t="s">
        <v>213</v>
      </c>
      <c r="D79" s="397" t="s">
        <v>7984</v>
      </c>
    </row>
    <row r="80" spans="1:4" ht="54" x14ac:dyDescent="0.25">
      <c r="A80" s="446" t="s">
        <v>57267</v>
      </c>
      <c r="B80" s="444" t="s">
        <v>56185</v>
      </c>
      <c r="C80" s="447" t="s">
        <v>213</v>
      </c>
      <c r="D80" s="397" t="s">
        <v>13827</v>
      </c>
    </row>
    <row r="81" spans="1:4" ht="54" x14ac:dyDescent="0.25">
      <c r="A81" s="446" t="s">
        <v>57268</v>
      </c>
      <c r="B81" s="444" t="s">
        <v>56186</v>
      </c>
      <c r="C81" s="447" t="s">
        <v>213</v>
      </c>
      <c r="D81" s="397" t="s">
        <v>41081</v>
      </c>
    </row>
    <row r="82" spans="1:4" ht="54" x14ac:dyDescent="0.25">
      <c r="A82" s="446" t="s">
        <v>57269</v>
      </c>
      <c r="B82" s="444" t="s">
        <v>56187</v>
      </c>
      <c r="C82" s="447" t="s">
        <v>213</v>
      </c>
      <c r="D82" s="397" t="s">
        <v>28055</v>
      </c>
    </row>
    <row r="83" spans="1:4" ht="40.5" x14ac:dyDescent="0.25">
      <c r="A83" s="446" t="s">
        <v>57270</v>
      </c>
      <c r="B83" s="444" t="s">
        <v>56188</v>
      </c>
      <c r="C83" s="447" t="s">
        <v>213</v>
      </c>
      <c r="D83" s="397" t="s">
        <v>11817</v>
      </c>
    </row>
    <row r="84" spans="1:4" ht="40.5" x14ac:dyDescent="0.25">
      <c r="A84" s="446" t="s">
        <v>57271</v>
      </c>
      <c r="B84" s="444" t="s">
        <v>56189</v>
      </c>
      <c r="C84" s="447" t="s">
        <v>213</v>
      </c>
      <c r="D84" s="397" t="s">
        <v>41082</v>
      </c>
    </row>
    <row r="85" spans="1:4" ht="40.5" x14ac:dyDescent="0.25">
      <c r="A85" s="446" t="s">
        <v>57272</v>
      </c>
      <c r="B85" s="444" t="s">
        <v>56190</v>
      </c>
      <c r="C85" s="447" t="s">
        <v>213</v>
      </c>
      <c r="D85" s="397" t="s">
        <v>8786</v>
      </c>
    </row>
    <row r="86" spans="1:4" ht="40.5" x14ac:dyDescent="0.25">
      <c r="A86" s="446" t="s">
        <v>57273</v>
      </c>
      <c r="B86" s="444" t="s">
        <v>56191</v>
      </c>
      <c r="C86" s="447" t="s">
        <v>213</v>
      </c>
      <c r="D86" s="397" t="s">
        <v>14523</v>
      </c>
    </row>
    <row r="87" spans="1:4" ht="40.5" x14ac:dyDescent="0.25">
      <c r="A87" s="446" t="s">
        <v>57274</v>
      </c>
      <c r="B87" s="444" t="s">
        <v>56192</v>
      </c>
      <c r="C87" s="447" t="s">
        <v>213</v>
      </c>
      <c r="D87" s="397" t="s">
        <v>7662</v>
      </c>
    </row>
    <row r="88" spans="1:4" ht="40.5" x14ac:dyDescent="0.25">
      <c r="A88" s="446" t="s">
        <v>57275</v>
      </c>
      <c r="B88" s="444" t="s">
        <v>56193</v>
      </c>
      <c r="C88" s="447" t="s">
        <v>213</v>
      </c>
      <c r="D88" s="397" t="s">
        <v>11289</v>
      </c>
    </row>
    <row r="89" spans="1:4" ht="40.5" x14ac:dyDescent="0.25">
      <c r="A89" s="446" t="s">
        <v>57276</v>
      </c>
      <c r="B89" s="444" t="s">
        <v>56194</v>
      </c>
      <c r="C89" s="447" t="s">
        <v>213</v>
      </c>
      <c r="D89" s="397" t="s">
        <v>41083</v>
      </c>
    </row>
    <row r="90" spans="1:4" ht="40.5" x14ac:dyDescent="0.25">
      <c r="A90" s="446" t="s">
        <v>57277</v>
      </c>
      <c r="B90" s="444" t="s">
        <v>56195</v>
      </c>
      <c r="C90" s="447" t="s">
        <v>213</v>
      </c>
      <c r="D90" s="397" t="s">
        <v>12034</v>
      </c>
    </row>
    <row r="91" spans="1:4" ht="54" x14ac:dyDescent="0.25">
      <c r="A91" s="446" t="s">
        <v>57278</v>
      </c>
      <c r="B91" s="444" t="s">
        <v>56196</v>
      </c>
      <c r="C91" s="447" t="s">
        <v>213</v>
      </c>
      <c r="D91" s="397" t="s">
        <v>8421</v>
      </c>
    </row>
    <row r="92" spans="1:4" ht="54" x14ac:dyDescent="0.25">
      <c r="A92" s="446" t="s">
        <v>57279</v>
      </c>
      <c r="B92" s="444" t="s">
        <v>56197</v>
      </c>
      <c r="C92" s="447" t="s">
        <v>213</v>
      </c>
      <c r="D92" s="397" t="s">
        <v>13580</v>
      </c>
    </row>
    <row r="93" spans="1:4" ht="54" x14ac:dyDescent="0.25">
      <c r="A93" s="446" t="s">
        <v>57280</v>
      </c>
      <c r="B93" s="444" t="s">
        <v>56198</v>
      </c>
      <c r="C93" s="447" t="s">
        <v>213</v>
      </c>
      <c r="D93" s="397" t="s">
        <v>41084</v>
      </c>
    </row>
    <row r="94" spans="1:4" ht="40.5" x14ac:dyDescent="0.25">
      <c r="A94" s="446" t="s">
        <v>57281</v>
      </c>
      <c r="B94" s="444" t="s">
        <v>56199</v>
      </c>
      <c r="C94" s="447" t="s">
        <v>213</v>
      </c>
      <c r="D94" s="397" t="s">
        <v>7250</v>
      </c>
    </row>
    <row r="95" spans="1:4" ht="40.5" x14ac:dyDescent="0.25">
      <c r="A95" s="446" t="s">
        <v>57282</v>
      </c>
      <c r="B95" s="444" t="s">
        <v>56200</v>
      </c>
      <c r="C95" s="447" t="s">
        <v>213</v>
      </c>
      <c r="D95" s="397" t="s">
        <v>41085</v>
      </c>
    </row>
    <row r="96" spans="1:4" ht="40.5" x14ac:dyDescent="0.25">
      <c r="A96" s="446" t="s">
        <v>57283</v>
      </c>
      <c r="B96" s="444" t="s">
        <v>56201</v>
      </c>
      <c r="C96" s="447" t="s">
        <v>213</v>
      </c>
      <c r="D96" s="397" t="s">
        <v>7913</v>
      </c>
    </row>
    <row r="97" spans="1:4" ht="40.5" x14ac:dyDescent="0.25">
      <c r="A97" s="446" t="s">
        <v>57284</v>
      </c>
      <c r="B97" s="444" t="s">
        <v>56202</v>
      </c>
      <c r="C97" s="447" t="s">
        <v>213</v>
      </c>
      <c r="D97" s="397" t="s">
        <v>41086</v>
      </c>
    </row>
    <row r="98" spans="1:4" ht="40.5" x14ac:dyDescent="0.25">
      <c r="A98" s="446" t="s">
        <v>57285</v>
      </c>
      <c r="B98" s="444" t="s">
        <v>56203</v>
      </c>
      <c r="C98" s="447" t="s">
        <v>213</v>
      </c>
      <c r="D98" s="397" t="s">
        <v>41087</v>
      </c>
    </row>
    <row r="99" spans="1:4" ht="40.5" x14ac:dyDescent="0.25">
      <c r="A99" s="446" t="s">
        <v>57286</v>
      </c>
      <c r="B99" s="444" t="s">
        <v>56204</v>
      </c>
      <c r="C99" s="447" t="s">
        <v>213</v>
      </c>
      <c r="D99" s="397" t="s">
        <v>16999</v>
      </c>
    </row>
    <row r="100" spans="1:4" ht="40.5" x14ac:dyDescent="0.25">
      <c r="A100" s="446" t="s">
        <v>57287</v>
      </c>
      <c r="B100" s="444" t="s">
        <v>56205</v>
      </c>
      <c r="C100" s="447" t="s">
        <v>213</v>
      </c>
      <c r="D100" s="397" t="s">
        <v>41088</v>
      </c>
    </row>
    <row r="101" spans="1:4" ht="40.5" x14ac:dyDescent="0.25">
      <c r="A101" s="446" t="s">
        <v>57288</v>
      </c>
      <c r="B101" s="444" t="s">
        <v>56206</v>
      </c>
      <c r="C101" s="447" t="s">
        <v>213</v>
      </c>
      <c r="D101" s="397" t="s">
        <v>34057</v>
      </c>
    </row>
    <row r="102" spans="1:4" ht="40.5" x14ac:dyDescent="0.25">
      <c r="A102" s="446" t="s">
        <v>57289</v>
      </c>
      <c r="B102" s="444" t="s">
        <v>56207</v>
      </c>
      <c r="C102" s="447" t="s">
        <v>213</v>
      </c>
      <c r="D102" s="397" t="s">
        <v>41089</v>
      </c>
    </row>
    <row r="103" spans="1:4" ht="40.5" x14ac:dyDescent="0.25">
      <c r="A103" s="446" t="s">
        <v>57290</v>
      </c>
      <c r="B103" s="444" t="s">
        <v>56208</v>
      </c>
      <c r="C103" s="447" t="s">
        <v>213</v>
      </c>
      <c r="D103" s="397" t="s">
        <v>10032</v>
      </c>
    </row>
    <row r="104" spans="1:4" ht="40.5" x14ac:dyDescent="0.25">
      <c r="A104" s="446" t="s">
        <v>57291</v>
      </c>
      <c r="B104" s="444" t="s">
        <v>56209</v>
      </c>
      <c r="C104" s="447" t="s">
        <v>213</v>
      </c>
      <c r="D104" s="397" t="s">
        <v>10700</v>
      </c>
    </row>
    <row r="105" spans="1:4" ht="40.5" x14ac:dyDescent="0.25">
      <c r="A105" s="446" t="s">
        <v>57292</v>
      </c>
      <c r="B105" s="444" t="s">
        <v>56210</v>
      </c>
      <c r="C105" s="447" t="s">
        <v>213</v>
      </c>
      <c r="D105" s="397" t="s">
        <v>41090</v>
      </c>
    </row>
    <row r="106" spans="1:4" ht="40.5" x14ac:dyDescent="0.25">
      <c r="A106" s="446" t="s">
        <v>57293</v>
      </c>
      <c r="B106" s="444" t="s">
        <v>56211</v>
      </c>
      <c r="C106" s="447" t="s">
        <v>213</v>
      </c>
      <c r="D106" s="397" t="s">
        <v>8658</v>
      </c>
    </row>
    <row r="107" spans="1:4" ht="40.5" x14ac:dyDescent="0.25">
      <c r="A107" s="446" t="s">
        <v>57294</v>
      </c>
      <c r="B107" s="444" t="s">
        <v>56212</v>
      </c>
      <c r="C107" s="447" t="s">
        <v>213</v>
      </c>
      <c r="D107" s="397" t="s">
        <v>8003</v>
      </c>
    </row>
    <row r="108" spans="1:4" ht="40.5" x14ac:dyDescent="0.25">
      <c r="A108" s="446" t="s">
        <v>57295</v>
      </c>
      <c r="B108" s="444" t="s">
        <v>56213</v>
      </c>
      <c r="C108" s="447" t="s">
        <v>213</v>
      </c>
      <c r="D108" s="397" t="s">
        <v>8364</v>
      </c>
    </row>
    <row r="109" spans="1:4" ht="40.5" x14ac:dyDescent="0.25">
      <c r="A109" s="446" t="s">
        <v>57296</v>
      </c>
      <c r="B109" s="444" t="s">
        <v>56214</v>
      </c>
      <c r="C109" s="447" t="s">
        <v>213</v>
      </c>
      <c r="D109" s="397" t="s">
        <v>8358</v>
      </c>
    </row>
    <row r="110" spans="1:4" ht="40.5" x14ac:dyDescent="0.25">
      <c r="A110" s="446" t="s">
        <v>57297</v>
      </c>
      <c r="B110" s="444" t="s">
        <v>56215</v>
      </c>
      <c r="C110" s="447" t="s">
        <v>213</v>
      </c>
      <c r="D110" s="397" t="s">
        <v>16748</v>
      </c>
    </row>
    <row r="111" spans="1:4" ht="40.5" x14ac:dyDescent="0.25">
      <c r="A111" s="446" t="s">
        <v>57298</v>
      </c>
      <c r="B111" s="444" t="s">
        <v>56216</v>
      </c>
      <c r="C111" s="447" t="s">
        <v>213</v>
      </c>
      <c r="D111" s="397" t="s">
        <v>7465</v>
      </c>
    </row>
    <row r="112" spans="1:4" ht="54" x14ac:dyDescent="0.25">
      <c r="A112" s="446" t="s">
        <v>57299</v>
      </c>
      <c r="B112" s="444" t="s">
        <v>56217</v>
      </c>
      <c r="C112" s="447" t="s">
        <v>213</v>
      </c>
      <c r="D112" s="397" t="s">
        <v>41091</v>
      </c>
    </row>
    <row r="113" spans="1:4" ht="54" x14ac:dyDescent="0.25">
      <c r="A113" s="446" t="s">
        <v>57300</v>
      </c>
      <c r="B113" s="444" t="s">
        <v>56218</v>
      </c>
      <c r="C113" s="447" t="s">
        <v>213</v>
      </c>
      <c r="D113" s="397" t="s">
        <v>28705</v>
      </c>
    </row>
    <row r="114" spans="1:4" ht="54" x14ac:dyDescent="0.25">
      <c r="A114" s="446" t="s">
        <v>57301</v>
      </c>
      <c r="B114" s="444" t="s">
        <v>56219</v>
      </c>
      <c r="C114" s="447" t="s">
        <v>213</v>
      </c>
      <c r="D114" s="397" t="s">
        <v>41092</v>
      </c>
    </row>
    <row r="115" spans="1:4" ht="54" x14ac:dyDescent="0.25">
      <c r="A115" s="446" t="s">
        <v>57302</v>
      </c>
      <c r="B115" s="444" t="s">
        <v>56220</v>
      </c>
      <c r="C115" s="447" t="s">
        <v>213</v>
      </c>
      <c r="D115" s="397" t="s">
        <v>41093</v>
      </c>
    </row>
    <row r="116" spans="1:4" ht="54" x14ac:dyDescent="0.25">
      <c r="A116" s="446" t="s">
        <v>57303</v>
      </c>
      <c r="B116" s="444" t="s">
        <v>56221</v>
      </c>
      <c r="C116" s="447" t="s">
        <v>213</v>
      </c>
      <c r="D116" s="397" t="s">
        <v>41094</v>
      </c>
    </row>
    <row r="117" spans="1:4" ht="54" x14ac:dyDescent="0.25">
      <c r="A117" s="446" t="s">
        <v>57304</v>
      </c>
      <c r="B117" s="444" t="s">
        <v>56222</v>
      </c>
      <c r="C117" s="447" t="s">
        <v>213</v>
      </c>
      <c r="D117" s="397" t="s">
        <v>41095</v>
      </c>
    </row>
    <row r="118" spans="1:4" ht="40.5" x14ac:dyDescent="0.25">
      <c r="A118" s="446" t="s">
        <v>57305</v>
      </c>
      <c r="B118" s="444" t="s">
        <v>56223</v>
      </c>
      <c r="C118" s="447" t="s">
        <v>213</v>
      </c>
      <c r="D118" s="397" t="s">
        <v>28333</v>
      </c>
    </row>
    <row r="119" spans="1:4" ht="54" x14ac:dyDescent="0.25">
      <c r="A119" s="446" t="s">
        <v>57306</v>
      </c>
      <c r="B119" s="444" t="s">
        <v>56224</v>
      </c>
      <c r="C119" s="447" t="s">
        <v>213</v>
      </c>
      <c r="D119" s="397" t="s">
        <v>41096</v>
      </c>
    </row>
    <row r="120" spans="1:4" ht="54" x14ac:dyDescent="0.25">
      <c r="A120" s="446" t="s">
        <v>57307</v>
      </c>
      <c r="B120" s="444" t="s">
        <v>56225</v>
      </c>
      <c r="C120" s="447" t="s">
        <v>213</v>
      </c>
      <c r="D120" s="397" t="s">
        <v>16813</v>
      </c>
    </row>
    <row r="121" spans="1:4" ht="54" x14ac:dyDescent="0.25">
      <c r="A121" s="446" t="s">
        <v>57308</v>
      </c>
      <c r="B121" s="444" t="s">
        <v>56226</v>
      </c>
      <c r="C121" s="447" t="s">
        <v>213</v>
      </c>
      <c r="D121" s="397" t="s">
        <v>41097</v>
      </c>
    </row>
    <row r="122" spans="1:4" ht="54" x14ac:dyDescent="0.25">
      <c r="A122" s="446" t="s">
        <v>57309</v>
      </c>
      <c r="B122" s="444" t="s">
        <v>56227</v>
      </c>
      <c r="C122" s="447" t="s">
        <v>213</v>
      </c>
      <c r="D122" s="397" t="s">
        <v>31651</v>
      </c>
    </row>
    <row r="123" spans="1:4" ht="54" x14ac:dyDescent="0.25">
      <c r="A123" s="446" t="s">
        <v>57310</v>
      </c>
      <c r="B123" s="444" t="s">
        <v>56228</v>
      </c>
      <c r="C123" s="447" t="s">
        <v>213</v>
      </c>
      <c r="D123" s="397" t="s">
        <v>41098</v>
      </c>
    </row>
    <row r="124" spans="1:4" ht="54" x14ac:dyDescent="0.25">
      <c r="A124" s="446" t="s">
        <v>57311</v>
      </c>
      <c r="B124" s="444" t="s">
        <v>56229</v>
      </c>
      <c r="C124" s="447" t="s">
        <v>213</v>
      </c>
      <c r="D124" s="397" t="s">
        <v>17355</v>
      </c>
    </row>
    <row r="125" spans="1:4" ht="54" x14ac:dyDescent="0.25">
      <c r="A125" s="446" t="s">
        <v>57312</v>
      </c>
      <c r="B125" s="444" t="s">
        <v>56230</v>
      </c>
      <c r="C125" s="447" t="s">
        <v>213</v>
      </c>
      <c r="D125" s="397" t="s">
        <v>41099</v>
      </c>
    </row>
    <row r="126" spans="1:4" ht="54" x14ac:dyDescent="0.25">
      <c r="A126" s="446" t="s">
        <v>57313</v>
      </c>
      <c r="B126" s="444" t="s">
        <v>56231</v>
      </c>
      <c r="C126" s="447" t="s">
        <v>213</v>
      </c>
      <c r="D126" s="397" t="s">
        <v>13676</v>
      </c>
    </row>
    <row r="127" spans="1:4" ht="54" x14ac:dyDescent="0.25">
      <c r="A127" s="446" t="s">
        <v>57314</v>
      </c>
      <c r="B127" s="444" t="s">
        <v>56232</v>
      </c>
      <c r="C127" s="447" t="s">
        <v>213</v>
      </c>
      <c r="D127" s="397" t="s">
        <v>41100</v>
      </c>
    </row>
    <row r="128" spans="1:4" ht="54" x14ac:dyDescent="0.25">
      <c r="A128" s="446" t="s">
        <v>57315</v>
      </c>
      <c r="B128" s="444" t="s">
        <v>56233</v>
      </c>
      <c r="C128" s="447" t="s">
        <v>213</v>
      </c>
      <c r="D128" s="397" t="s">
        <v>15991</v>
      </c>
    </row>
    <row r="129" spans="1:4" ht="54" x14ac:dyDescent="0.25">
      <c r="A129" s="446" t="s">
        <v>57316</v>
      </c>
      <c r="B129" s="444" t="s">
        <v>56234</v>
      </c>
      <c r="C129" s="447" t="s">
        <v>213</v>
      </c>
      <c r="D129" s="397" t="s">
        <v>41101</v>
      </c>
    </row>
    <row r="130" spans="1:4" ht="40.5" x14ac:dyDescent="0.25">
      <c r="A130" s="446" t="s">
        <v>26629</v>
      </c>
      <c r="B130" s="444" t="s">
        <v>56235</v>
      </c>
      <c r="C130" s="447" t="s">
        <v>209</v>
      </c>
      <c r="D130" s="397" t="s">
        <v>35830</v>
      </c>
    </row>
    <row r="131" spans="1:4" ht="40.5" x14ac:dyDescent="0.25">
      <c r="A131" s="446" t="s">
        <v>26631</v>
      </c>
      <c r="B131" s="444" t="s">
        <v>56236</v>
      </c>
      <c r="C131" s="447" t="s">
        <v>209</v>
      </c>
      <c r="D131" s="397" t="s">
        <v>41102</v>
      </c>
    </row>
    <row r="132" spans="1:4" ht="40.5" x14ac:dyDescent="0.25">
      <c r="A132" s="446" t="s">
        <v>26632</v>
      </c>
      <c r="B132" s="444" t="s">
        <v>56237</v>
      </c>
      <c r="C132" s="447" t="s">
        <v>209</v>
      </c>
      <c r="D132" s="397" t="s">
        <v>31966</v>
      </c>
    </row>
    <row r="133" spans="1:4" ht="40.5" x14ac:dyDescent="0.25">
      <c r="A133" s="446" t="s">
        <v>26633</v>
      </c>
      <c r="B133" s="444" t="s">
        <v>56238</v>
      </c>
      <c r="C133" s="447" t="s">
        <v>209</v>
      </c>
      <c r="D133" s="397" t="s">
        <v>41103</v>
      </c>
    </row>
    <row r="134" spans="1:4" ht="54" x14ac:dyDescent="0.25">
      <c r="A134" s="446" t="s">
        <v>26634</v>
      </c>
      <c r="B134" s="444" t="s">
        <v>56239</v>
      </c>
      <c r="C134" s="447" t="s">
        <v>209</v>
      </c>
      <c r="D134" s="397" t="s">
        <v>16758</v>
      </c>
    </row>
    <row r="135" spans="1:4" ht="54" x14ac:dyDescent="0.25">
      <c r="A135" s="446" t="s">
        <v>26636</v>
      </c>
      <c r="B135" s="444" t="s">
        <v>56240</v>
      </c>
      <c r="C135" s="447" t="s">
        <v>209</v>
      </c>
      <c r="D135" s="397" t="s">
        <v>41104</v>
      </c>
    </row>
    <row r="136" spans="1:4" ht="54" x14ac:dyDescent="0.25">
      <c r="A136" s="446" t="s">
        <v>26637</v>
      </c>
      <c r="B136" s="444" t="s">
        <v>56241</v>
      </c>
      <c r="C136" s="447" t="s">
        <v>209</v>
      </c>
      <c r="D136" s="397" t="s">
        <v>9019</v>
      </c>
    </row>
    <row r="137" spans="1:4" ht="54" x14ac:dyDescent="0.25">
      <c r="A137" s="446" t="s">
        <v>26638</v>
      </c>
      <c r="B137" s="444" t="s">
        <v>56242</v>
      </c>
      <c r="C137" s="447" t="s">
        <v>209</v>
      </c>
      <c r="D137" s="397" t="s">
        <v>41105</v>
      </c>
    </row>
    <row r="138" spans="1:4" ht="54" x14ac:dyDescent="0.25">
      <c r="A138" s="446" t="s">
        <v>26639</v>
      </c>
      <c r="B138" s="444" t="s">
        <v>56243</v>
      </c>
      <c r="C138" s="447" t="s">
        <v>209</v>
      </c>
      <c r="D138" s="397" t="s">
        <v>14185</v>
      </c>
    </row>
    <row r="139" spans="1:4" ht="54" x14ac:dyDescent="0.25">
      <c r="A139" s="446" t="s">
        <v>26640</v>
      </c>
      <c r="B139" s="444" t="s">
        <v>56244</v>
      </c>
      <c r="C139" s="447" t="s">
        <v>209</v>
      </c>
      <c r="D139" s="397" t="s">
        <v>41106</v>
      </c>
    </row>
    <row r="140" spans="1:4" ht="40.5" x14ac:dyDescent="0.25">
      <c r="A140" s="446" t="s">
        <v>26641</v>
      </c>
      <c r="B140" s="444" t="s">
        <v>56245</v>
      </c>
      <c r="C140" s="447" t="s">
        <v>209</v>
      </c>
      <c r="D140" s="397" t="s">
        <v>27142</v>
      </c>
    </row>
    <row r="141" spans="1:4" ht="40.5" x14ac:dyDescent="0.25">
      <c r="A141" s="446" t="s">
        <v>26642</v>
      </c>
      <c r="B141" s="444" t="s">
        <v>56246</v>
      </c>
      <c r="C141" s="447" t="s">
        <v>209</v>
      </c>
      <c r="D141" s="397" t="s">
        <v>41107</v>
      </c>
    </row>
    <row r="142" spans="1:4" ht="40.5" x14ac:dyDescent="0.25">
      <c r="A142" s="446" t="s">
        <v>26643</v>
      </c>
      <c r="B142" s="444" t="s">
        <v>56247</v>
      </c>
      <c r="C142" s="447" t="s">
        <v>209</v>
      </c>
      <c r="D142" s="397" t="s">
        <v>41108</v>
      </c>
    </row>
    <row r="143" spans="1:4" ht="40.5" x14ac:dyDescent="0.25">
      <c r="A143" s="446" t="s">
        <v>26645</v>
      </c>
      <c r="B143" s="444" t="s">
        <v>56248</v>
      </c>
      <c r="C143" s="447" t="s">
        <v>209</v>
      </c>
      <c r="D143" s="397" t="s">
        <v>41109</v>
      </c>
    </row>
    <row r="144" spans="1:4" ht="54" x14ac:dyDescent="0.25">
      <c r="A144" s="446" t="s">
        <v>26646</v>
      </c>
      <c r="B144" s="444" t="s">
        <v>56249</v>
      </c>
      <c r="C144" s="447" t="s">
        <v>209</v>
      </c>
      <c r="D144" s="397" t="s">
        <v>41110</v>
      </c>
    </row>
    <row r="145" spans="1:4" ht="54" x14ac:dyDescent="0.25">
      <c r="A145" s="446" t="s">
        <v>26647</v>
      </c>
      <c r="B145" s="444" t="s">
        <v>56250</v>
      </c>
      <c r="C145" s="447" t="s">
        <v>209</v>
      </c>
      <c r="D145" s="397" t="s">
        <v>41111</v>
      </c>
    </row>
    <row r="146" spans="1:4" ht="54" x14ac:dyDescent="0.25">
      <c r="A146" s="446" t="s">
        <v>26648</v>
      </c>
      <c r="B146" s="444" t="s">
        <v>56251</v>
      </c>
      <c r="C146" s="447" t="s">
        <v>209</v>
      </c>
      <c r="D146" s="397" t="s">
        <v>41112</v>
      </c>
    </row>
    <row r="147" spans="1:4" ht="54" x14ac:dyDescent="0.25">
      <c r="A147" s="446" t="s">
        <v>26649</v>
      </c>
      <c r="B147" s="444" t="s">
        <v>56252</v>
      </c>
      <c r="C147" s="447" t="s">
        <v>209</v>
      </c>
      <c r="D147" s="397" t="s">
        <v>41113</v>
      </c>
    </row>
    <row r="148" spans="1:4" ht="54" x14ac:dyDescent="0.25">
      <c r="A148" s="446" t="s">
        <v>26650</v>
      </c>
      <c r="B148" s="444" t="s">
        <v>56253</v>
      </c>
      <c r="C148" s="447" t="s">
        <v>209</v>
      </c>
      <c r="D148" s="397" t="s">
        <v>41114</v>
      </c>
    </row>
    <row r="149" spans="1:4" ht="54" x14ac:dyDescent="0.25">
      <c r="A149" s="446" t="s">
        <v>26651</v>
      </c>
      <c r="B149" s="444" t="s">
        <v>56254</v>
      </c>
      <c r="C149" s="447" t="s">
        <v>209</v>
      </c>
      <c r="D149" s="397" t="s">
        <v>41115</v>
      </c>
    </row>
    <row r="150" spans="1:4" ht="27" x14ac:dyDescent="0.25">
      <c r="A150" s="446" t="s">
        <v>26653</v>
      </c>
      <c r="B150" s="444" t="s">
        <v>26654</v>
      </c>
      <c r="C150" s="447" t="s">
        <v>209</v>
      </c>
      <c r="D150" s="397" t="s">
        <v>35184</v>
      </c>
    </row>
    <row r="151" spans="1:4" ht="40.5" x14ac:dyDescent="0.25">
      <c r="A151" s="446" t="s">
        <v>26656</v>
      </c>
      <c r="B151" s="444" t="s">
        <v>26657</v>
      </c>
      <c r="C151" s="447" t="s">
        <v>209</v>
      </c>
      <c r="D151" s="397" t="s">
        <v>41116</v>
      </c>
    </row>
    <row r="152" spans="1:4" ht="27" x14ac:dyDescent="0.25">
      <c r="A152" s="446" t="s">
        <v>26658</v>
      </c>
      <c r="B152" s="444" t="s">
        <v>26659</v>
      </c>
      <c r="C152" s="447" t="s">
        <v>209</v>
      </c>
      <c r="D152" s="397" t="s">
        <v>41117</v>
      </c>
    </row>
    <row r="153" spans="1:4" ht="40.5" x14ac:dyDescent="0.25">
      <c r="A153" s="446" t="s">
        <v>26660</v>
      </c>
      <c r="B153" s="444" t="s">
        <v>26661</v>
      </c>
      <c r="C153" s="447" t="s">
        <v>209</v>
      </c>
      <c r="D153" s="397" t="s">
        <v>41118</v>
      </c>
    </row>
    <row r="154" spans="1:4" ht="27" x14ac:dyDescent="0.25">
      <c r="A154" s="446" t="s">
        <v>26662</v>
      </c>
      <c r="B154" s="444" t="s">
        <v>26663</v>
      </c>
      <c r="C154" s="447" t="s">
        <v>209</v>
      </c>
      <c r="D154" s="397" t="s">
        <v>41119</v>
      </c>
    </row>
    <row r="155" spans="1:4" ht="40.5" x14ac:dyDescent="0.25">
      <c r="A155" s="446" t="s">
        <v>26665</v>
      </c>
      <c r="B155" s="444" t="s">
        <v>26666</v>
      </c>
      <c r="C155" s="447" t="s">
        <v>209</v>
      </c>
      <c r="D155" s="397" t="s">
        <v>41120</v>
      </c>
    </row>
    <row r="156" spans="1:4" ht="27" x14ac:dyDescent="0.25">
      <c r="A156" s="446" t="s">
        <v>26667</v>
      </c>
      <c r="B156" s="444" t="s">
        <v>26668</v>
      </c>
      <c r="C156" s="447" t="s">
        <v>209</v>
      </c>
      <c r="D156" s="397" t="s">
        <v>41121</v>
      </c>
    </row>
    <row r="157" spans="1:4" ht="40.5" x14ac:dyDescent="0.25">
      <c r="A157" s="446" t="s">
        <v>26669</v>
      </c>
      <c r="B157" s="444" t="s">
        <v>26670</v>
      </c>
      <c r="C157" s="447" t="s">
        <v>209</v>
      </c>
      <c r="D157" s="397" t="s">
        <v>41122</v>
      </c>
    </row>
    <row r="158" spans="1:4" ht="40.5" x14ac:dyDescent="0.25">
      <c r="A158" s="446" t="s">
        <v>26671</v>
      </c>
      <c r="B158" s="444" t="s">
        <v>26672</v>
      </c>
      <c r="C158" s="447" t="s">
        <v>209</v>
      </c>
      <c r="D158" s="397" t="s">
        <v>41123</v>
      </c>
    </row>
    <row r="159" spans="1:4" ht="40.5" x14ac:dyDescent="0.25">
      <c r="A159" s="446" t="s">
        <v>26673</v>
      </c>
      <c r="B159" s="444" t="s">
        <v>26674</v>
      </c>
      <c r="C159" s="447" t="s">
        <v>209</v>
      </c>
      <c r="D159" s="397" t="s">
        <v>41124</v>
      </c>
    </row>
    <row r="160" spans="1:4" ht="40.5" x14ac:dyDescent="0.25">
      <c r="A160" s="446" t="s">
        <v>26675</v>
      </c>
      <c r="B160" s="444" t="s">
        <v>26676</v>
      </c>
      <c r="C160" s="447" t="s">
        <v>209</v>
      </c>
      <c r="D160" s="397" t="s">
        <v>41125</v>
      </c>
    </row>
    <row r="161" spans="1:4" ht="40.5" x14ac:dyDescent="0.25">
      <c r="A161" s="446" t="s">
        <v>26677</v>
      </c>
      <c r="B161" s="444" t="s">
        <v>26678</v>
      </c>
      <c r="C161" s="447" t="s">
        <v>209</v>
      </c>
      <c r="D161" s="397" t="s">
        <v>41126</v>
      </c>
    </row>
    <row r="162" spans="1:4" ht="40.5" x14ac:dyDescent="0.25">
      <c r="A162" s="446" t="s">
        <v>26679</v>
      </c>
      <c r="B162" s="444" t="s">
        <v>26680</v>
      </c>
      <c r="C162" s="447" t="s">
        <v>209</v>
      </c>
      <c r="D162" s="397" t="s">
        <v>41127</v>
      </c>
    </row>
    <row r="163" spans="1:4" ht="40.5" x14ac:dyDescent="0.25">
      <c r="A163" s="446" t="s">
        <v>26681</v>
      </c>
      <c r="B163" s="444" t="s">
        <v>26682</v>
      </c>
      <c r="C163" s="447" t="s">
        <v>209</v>
      </c>
      <c r="D163" s="397" t="s">
        <v>8508</v>
      </c>
    </row>
    <row r="164" spans="1:4" ht="27" x14ac:dyDescent="0.25">
      <c r="A164" s="446" t="s">
        <v>26683</v>
      </c>
      <c r="B164" s="444" t="s">
        <v>26684</v>
      </c>
      <c r="C164" s="447" t="s">
        <v>213</v>
      </c>
      <c r="D164" s="397" t="s">
        <v>41128</v>
      </c>
    </row>
    <row r="165" spans="1:4" ht="27" x14ac:dyDescent="0.25">
      <c r="A165" s="446" t="s">
        <v>26686</v>
      </c>
      <c r="B165" s="444" t="s">
        <v>26687</v>
      </c>
      <c r="C165" s="447" t="s">
        <v>213</v>
      </c>
      <c r="D165" s="397" t="s">
        <v>17387</v>
      </c>
    </row>
    <row r="166" spans="1:4" ht="27" x14ac:dyDescent="0.25">
      <c r="A166" s="446" t="s">
        <v>26689</v>
      </c>
      <c r="B166" s="444" t="s">
        <v>26690</v>
      </c>
      <c r="C166" s="447" t="s">
        <v>213</v>
      </c>
      <c r="D166" s="397" t="s">
        <v>41129</v>
      </c>
    </row>
    <row r="167" spans="1:4" ht="27" x14ac:dyDescent="0.25">
      <c r="A167" s="446" t="s">
        <v>26692</v>
      </c>
      <c r="B167" s="444" t="s">
        <v>26693</v>
      </c>
      <c r="C167" s="447" t="s">
        <v>213</v>
      </c>
      <c r="D167" s="397" t="s">
        <v>41130</v>
      </c>
    </row>
    <row r="168" spans="1:4" ht="27" x14ac:dyDescent="0.25">
      <c r="A168" s="446" t="s">
        <v>26694</v>
      </c>
      <c r="B168" s="444" t="s">
        <v>26695</v>
      </c>
      <c r="C168" s="447" t="s">
        <v>213</v>
      </c>
      <c r="D168" s="397" t="s">
        <v>15607</v>
      </c>
    </row>
    <row r="169" spans="1:4" ht="27" x14ac:dyDescent="0.25">
      <c r="A169" s="446" t="s">
        <v>26697</v>
      </c>
      <c r="B169" s="444" t="s">
        <v>26698</v>
      </c>
      <c r="C169" s="447" t="s">
        <v>213</v>
      </c>
      <c r="D169" s="397" t="s">
        <v>41131</v>
      </c>
    </row>
    <row r="170" spans="1:4" ht="27" x14ac:dyDescent="0.25">
      <c r="A170" s="446" t="s">
        <v>26699</v>
      </c>
      <c r="B170" s="444" t="s">
        <v>26700</v>
      </c>
      <c r="C170" s="447" t="s">
        <v>213</v>
      </c>
      <c r="D170" s="397" t="s">
        <v>41132</v>
      </c>
    </row>
    <row r="171" spans="1:4" ht="27" x14ac:dyDescent="0.25">
      <c r="A171" s="446" t="s">
        <v>26701</v>
      </c>
      <c r="B171" s="444" t="s">
        <v>26702</v>
      </c>
      <c r="C171" s="447" t="s">
        <v>213</v>
      </c>
      <c r="D171" s="397" t="s">
        <v>41133</v>
      </c>
    </row>
    <row r="172" spans="1:4" ht="27" x14ac:dyDescent="0.25">
      <c r="A172" s="446" t="s">
        <v>26703</v>
      </c>
      <c r="B172" s="444" t="s">
        <v>26704</v>
      </c>
      <c r="C172" s="447" t="s">
        <v>213</v>
      </c>
      <c r="D172" s="397" t="s">
        <v>41134</v>
      </c>
    </row>
    <row r="173" spans="1:4" ht="40.5" x14ac:dyDescent="0.25">
      <c r="A173" s="446" t="s">
        <v>26705</v>
      </c>
      <c r="B173" s="444" t="s">
        <v>26706</v>
      </c>
      <c r="C173" s="447" t="s">
        <v>209</v>
      </c>
      <c r="D173" s="397" t="s">
        <v>41135</v>
      </c>
    </row>
    <row r="174" spans="1:4" ht="40.5" x14ac:dyDescent="0.25">
      <c r="A174" s="446" t="s">
        <v>26707</v>
      </c>
      <c r="B174" s="444" t="s">
        <v>26708</v>
      </c>
      <c r="C174" s="447" t="s">
        <v>209</v>
      </c>
      <c r="D174" s="397" t="s">
        <v>34563</v>
      </c>
    </row>
    <row r="175" spans="1:4" ht="40.5" x14ac:dyDescent="0.25">
      <c r="A175" s="446" t="s">
        <v>26709</v>
      </c>
      <c r="B175" s="444" t="s">
        <v>26710</v>
      </c>
      <c r="C175" s="447" t="s">
        <v>209</v>
      </c>
      <c r="D175" s="397" t="s">
        <v>41136</v>
      </c>
    </row>
    <row r="176" spans="1:4" ht="40.5" x14ac:dyDescent="0.25">
      <c r="A176" s="446" t="s">
        <v>26711</v>
      </c>
      <c r="B176" s="444" t="s">
        <v>26712</v>
      </c>
      <c r="C176" s="447" t="s">
        <v>209</v>
      </c>
      <c r="D176" s="397" t="s">
        <v>9291</v>
      </c>
    </row>
    <row r="177" spans="1:4" ht="40.5" x14ac:dyDescent="0.25">
      <c r="A177" s="446" t="s">
        <v>26713</v>
      </c>
      <c r="B177" s="444" t="s">
        <v>26714</v>
      </c>
      <c r="C177" s="447" t="s">
        <v>209</v>
      </c>
      <c r="D177" s="397" t="s">
        <v>41137</v>
      </c>
    </row>
    <row r="178" spans="1:4" ht="40.5" x14ac:dyDescent="0.25">
      <c r="A178" s="446" t="s">
        <v>26715</v>
      </c>
      <c r="B178" s="444" t="s">
        <v>26716</v>
      </c>
      <c r="C178" s="447" t="s">
        <v>209</v>
      </c>
      <c r="D178" s="397" t="s">
        <v>41138</v>
      </c>
    </row>
    <row r="179" spans="1:4" ht="40.5" x14ac:dyDescent="0.25">
      <c r="A179" s="446" t="s">
        <v>26717</v>
      </c>
      <c r="B179" s="444" t="s">
        <v>26718</v>
      </c>
      <c r="C179" s="447" t="s">
        <v>209</v>
      </c>
      <c r="D179" s="397" t="s">
        <v>41139</v>
      </c>
    </row>
    <row r="180" spans="1:4" ht="40.5" x14ac:dyDescent="0.25">
      <c r="A180" s="446" t="s">
        <v>26719</v>
      </c>
      <c r="B180" s="444" t="s">
        <v>26720</v>
      </c>
      <c r="C180" s="447" t="s">
        <v>209</v>
      </c>
      <c r="D180" s="397" t="s">
        <v>41140</v>
      </c>
    </row>
    <row r="181" spans="1:4" ht="40.5" x14ac:dyDescent="0.25">
      <c r="A181" s="446" t="s">
        <v>26721</v>
      </c>
      <c r="B181" s="444" t="s">
        <v>26722</v>
      </c>
      <c r="C181" s="447" t="s">
        <v>209</v>
      </c>
      <c r="D181" s="397" t="s">
        <v>41141</v>
      </c>
    </row>
    <row r="182" spans="1:4" ht="40.5" x14ac:dyDescent="0.25">
      <c r="A182" s="446" t="s">
        <v>26723</v>
      </c>
      <c r="B182" s="444" t="s">
        <v>26724</v>
      </c>
      <c r="C182" s="447" t="s">
        <v>209</v>
      </c>
      <c r="D182" s="397" t="s">
        <v>41142</v>
      </c>
    </row>
    <row r="183" spans="1:4" ht="40.5" x14ac:dyDescent="0.25">
      <c r="A183" s="446" t="s">
        <v>26725</v>
      </c>
      <c r="B183" s="444" t="s">
        <v>26726</v>
      </c>
      <c r="C183" s="447" t="s">
        <v>209</v>
      </c>
      <c r="D183" s="397" t="s">
        <v>41143</v>
      </c>
    </row>
    <row r="184" spans="1:4" ht="40.5" x14ac:dyDescent="0.25">
      <c r="A184" s="446" t="s">
        <v>26728</v>
      </c>
      <c r="B184" s="444" t="s">
        <v>26729</v>
      </c>
      <c r="C184" s="447" t="s">
        <v>209</v>
      </c>
      <c r="D184" s="397" t="s">
        <v>41144</v>
      </c>
    </row>
    <row r="185" spans="1:4" ht="40.5" x14ac:dyDescent="0.25">
      <c r="A185" s="446" t="s">
        <v>26730</v>
      </c>
      <c r="B185" s="444" t="s">
        <v>26731</v>
      </c>
      <c r="C185" s="447" t="s">
        <v>209</v>
      </c>
      <c r="D185" s="397" t="s">
        <v>41145</v>
      </c>
    </row>
    <row r="186" spans="1:4" ht="40.5" x14ac:dyDescent="0.25">
      <c r="A186" s="446" t="s">
        <v>26732</v>
      </c>
      <c r="B186" s="444" t="s">
        <v>26733</v>
      </c>
      <c r="C186" s="447" t="s">
        <v>209</v>
      </c>
      <c r="D186" s="397" t="s">
        <v>41146</v>
      </c>
    </row>
    <row r="187" spans="1:4" ht="40.5" x14ac:dyDescent="0.25">
      <c r="A187" s="446" t="s">
        <v>26734</v>
      </c>
      <c r="B187" s="444" t="s">
        <v>26735</v>
      </c>
      <c r="C187" s="447" t="s">
        <v>209</v>
      </c>
      <c r="D187" s="397" t="s">
        <v>29159</v>
      </c>
    </row>
    <row r="188" spans="1:4" ht="40.5" x14ac:dyDescent="0.25">
      <c r="A188" s="446" t="s">
        <v>26737</v>
      </c>
      <c r="B188" s="444" t="s">
        <v>26738</v>
      </c>
      <c r="C188" s="447" t="s">
        <v>209</v>
      </c>
      <c r="D188" s="397" t="s">
        <v>41147</v>
      </c>
    </row>
    <row r="189" spans="1:4" ht="40.5" x14ac:dyDescent="0.25">
      <c r="A189" s="446" t="s">
        <v>26740</v>
      </c>
      <c r="B189" s="444" t="s">
        <v>26741</v>
      </c>
      <c r="C189" s="447" t="s">
        <v>209</v>
      </c>
      <c r="D189" s="397" t="s">
        <v>10937</v>
      </c>
    </row>
    <row r="190" spans="1:4" ht="40.5" x14ac:dyDescent="0.25">
      <c r="A190" s="446" t="s">
        <v>26742</v>
      </c>
      <c r="B190" s="444" t="s">
        <v>26743</v>
      </c>
      <c r="C190" s="447" t="s">
        <v>209</v>
      </c>
      <c r="D190" s="397" t="s">
        <v>41148</v>
      </c>
    </row>
    <row r="191" spans="1:4" ht="40.5" x14ac:dyDescent="0.25">
      <c r="A191" s="446" t="s">
        <v>26745</v>
      </c>
      <c r="B191" s="444" t="s">
        <v>26746</v>
      </c>
      <c r="C191" s="447" t="s">
        <v>209</v>
      </c>
      <c r="D191" s="397" t="s">
        <v>41149</v>
      </c>
    </row>
    <row r="192" spans="1:4" ht="40.5" x14ac:dyDescent="0.25">
      <c r="A192" s="446" t="s">
        <v>26747</v>
      </c>
      <c r="B192" s="444" t="s">
        <v>26748</v>
      </c>
      <c r="C192" s="447" t="s">
        <v>209</v>
      </c>
      <c r="D192" s="397" t="s">
        <v>41150</v>
      </c>
    </row>
    <row r="193" spans="1:4" ht="40.5" x14ac:dyDescent="0.25">
      <c r="A193" s="446" t="s">
        <v>26749</v>
      </c>
      <c r="B193" s="444" t="s">
        <v>26750</v>
      </c>
      <c r="C193" s="447" t="s">
        <v>209</v>
      </c>
      <c r="D193" s="397" t="s">
        <v>39067</v>
      </c>
    </row>
    <row r="194" spans="1:4" ht="40.5" x14ac:dyDescent="0.25">
      <c r="A194" s="446" t="s">
        <v>26751</v>
      </c>
      <c r="B194" s="444" t="s">
        <v>26752</v>
      </c>
      <c r="C194" s="447" t="s">
        <v>209</v>
      </c>
      <c r="D194" s="397" t="s">
        <v>41151</v>
      </c>
    </row>
    <row r="195" spans="1:4" ht="40.5" x14ac:dyDescent="0.25">
      <c r="A195" s="446" t="s">
        <v>26753</v>
      </c>
      <c r="B195" s="444" t="s">
        <v>26754</v>
      </c>
      <c r="C195" s="447" t="s">
        <v>209</v>
      </c>
      <c r="D195" s="397" t="s">
        <v>14523</v>
      </c>
    </row>
    <row r="196" spans="1:4" ht="40.5" x14ac:dyDescent="0.25">
      <c r="A196" s="446" t="s">
        <v>26755</v>
      </c>
      <c r="B196" s="444" t="s">
        <v>26756</v>
      </c>
      <c r="C196" s="447" t="s">
        <v>209</v>
      </c>
      <c r="D196" s="397" t="s">
        <v>41152</v>
      </c>
    </row>
    <row r="197" spans="1:4" ht="40.5" x14ac:dyDescent="0.25">
      <c r="A197" s="446" t="s">
        <v>26757</v>
      </c>
      <c r="B197" s="444" t="s">
        <v>26758</v>
      </c>
      <c r="C197" s="447" t="s">
        <v>209</v>
      </c>
      <c r="D197" s="397" t="s">
        <v>16799</v>
      </c>
    </row>
    <row r="198" spans="1:4" ht="40.5" x14ac:dyDescent="0.25">
      <c r="A198" s="446" t="s">
        <v>26759</v>
      </c>
      <c r="B198" s="444" t="s">
        <v>26760</v>
      </c>
      <c r="C198" s="447" t="s">
        <v>209</v>
      </c>
      <c r="D198" s="397" t="s">
        <v>14434</v>
      </c>
    </row>
    <row r="199" spans="1:4" ht="40.5" x14ac:dyDescent="0.25">
      <c r="A199" s="446" t="s">
        <v>26761</v>
      </c>
      <c r="B199" s="444" t="s">
        <v>26762</v>
      </c>
      <c r="C199" s="447" t="s">
        <v>209</v>
      </c>
      <c r="D199" s="397" t="s">
        <v>41153</v>
      </c>
    </row>
    <row r="200" spans="1:4" ht="40.5" x14ac:dyDescent="0.25">
      <c r="A200" s="446" t="s">
        <v>26763</v>
      </c>
      <c r="B200" s="444" t="s">
        <v>56255</v>
      </c>
      <c r="C200" s="447" t="s">
        <v>209</v>
      </c>
      <c r="D200" s="397" t="s">
        <v>28870</v>
      </c>
    </row>
    <row r="201" spans="1:4" ht="40.5" x14ac:dyDescent="0.25">
      <c r="A201" s="446" t="s">
        <v>26764</v>
      </c>
      <c r="B201" s="444" t="s">
        <v>56256</v>
      </c>
      <c r="C201" s="447" t="s">
        <v>209</v>
      </c>
      <c r="D201" s="397" t="s">
        <v>14537</v>
      </c>
    </row>
    <row r="202" spans="1:4" ht="40.5" x14ac:dyDescent="0.25">
      <c r="A202" s="446" t="s">
        <v>26765</v>
      </c>
      <c r="B202" s="444" t="s">
        <v>56257</v>
      </c>
      <c r="C202" s="447" t="s">
        <v>209</v>
      </c>
      <c r="D202" s="397" t="s">
        <v>10808</v>
      </c>
    </row>
    <row r="203" spans="1:4" ht="40.5" x14ac:dyDescent="0.25">
      <c r="A203" s="446" t="s">
        <v>26766</v>
      </c>
      <c r="B203" s="444" t="s">
        <v>56258</v>
      </c>
      <c r="C203" s="447" t="s">
        <v>209</v>
      </c>
      <c r="D203" s="397" t="s">
        <v>7175</v>
      </c>
    </row>
    <row r="204" spans="1:4" ht="40.5" x14ac:dyDescent="0.25">
      <c r="A204" s="446" t="s">
        <v>26767</v>
      </c>
      <c r="B204" s="444" t="s">
        <v>56259</v>
      </c>
      <c r="C204" s="447" t="s">
        <v>209</v>
      </c>
      <c r="D204" s="397" t="s">
        <v>11243</v>
      </c>
    </row>
    <row r="205" spans="1:4" ht="40.5" x14ac:dyDescent="0.25">
      <c r="A205" s="446" t="s">
        <v>26769</v>
      </c>
      <c r="B205" s="444" t="s">
        <v>56260</v>
      </c>
      <c r="C205" s="447" t="s">
        <v>209</v>
      </c>
      <c r="D205" s="397" t="s">
        <v>11833</v>
      </c>
    </row>
    <row r="206" spans="1:4" ht="40.5" x14ac:dyDescent="0.25">
      <c r="A206" s="446" t="s">
        <v>26771</v>
      </c>
      <c r="B206" s="444" t="s">
        <v>26772</v>
      </c>
      <c r="C206" s="447" t="s">
        <v>209</v>
      </c>
      <c r="D206" s="397" t="s">
        <v>11190</v>
      </c>
    </row>
    <row r="207" spans="1:4" ht="27" x14ac:dyDescent="0.25">
      <c r="A207" s="446" t="s">
        <v>26774</v>
      </c>
      <c r="B207" s="444" t="s">
        <v>26775</v>
      </c>
      <c r="C207" s="447" t="s">
        <v>213</v>
      </c>
      <c r="D207" s="397" t="s">
        <v>32161</v>
      </c>
    </row>
    <row r="208" spans="1:4" ht="27" x14ac:dyDescent="0.25">
      <c r="A208" s="446" t="s">
        <v>26776</v>
      </c>
      <c r="B208" s="444" t="s">
        <v>26777</v>
      </c>
      <c r="C208" s="447" t="s">
        <v>213</v>
      </c>
      <c r="D208" s="397" t="s">
        <v>41154</v>
      </c>
    </row>
    <row r="209" spans="1:4" ht="27" x14ac:dyDescent="0.25">
      <c r="A209" s="446" t="s">
        <v>26778</v>
      </c>
      <c r="B209" s="444" t="s">
        <v>26779</v>
      </c>
      <c r="C209" s="447" t="s">
        <v>213</v>
      </c>
      <c r="D209" s="397" t="s">
        <v>41155</v>
      </c>
    </row>
    <row r="210" spans="1:4" ht="27" x14ac:dyDescent="0.25">
      <c r="A210" s="446" t="s">
        <v>26780</v>
      </c>
      <c r="B210" s="444" t="s">
        <v>26781</v>
      </c>
      <c r="C210" s="447" t="s">
        <v>213</v>
      </c>
      <c r="D210" s="397" t="s">
        <v>18435</v>
      </c>
    </row>
    <row r="211" spans="1:4" ht="27" x14ac:dyDescent="0.25">
      <c r="A211" s="446" t="s">
        <v>26782</v>
      </c>
      <c r="B211" s="444" t="s">
        <v>26783</v>
      </c>
      <c r="C211" s="447" t="s">
        <v>213</v>
      </c>
      <c r="D211" s="397" t="s">
        <v>10087</v>
      </c>
    </row>
    <row r="212" spans="1:4" ht="40.5" x14ac:dyDescent="0.25">
      <c r="A212" s="446" t="s">
        <v>57317</v>
      </c>
      <c r="B212" s="444" t="s">
        <v>56261</v>
      </c>
      <c r="C212" s="447" t="s">
        <v>213</v>
      </c>
      <c r="D212" s="397" t="s">
        <v>28873</v>
      </c>
    </row>
    <row r="213" spans="1:4" ht="40.5" x14ac:dyDescent="0.25">
      <c r="A213" s="446" t="s">
        <v>57318</v>
      </c>
      <c r="B213" s="444" t="s">
        <v>56262</v>
      </c>
      <c r="C213" s="447" t="s">
        <v>213</v>
      </c>
      <c r="D213" s="397" t="s">
        <v>15138</v>
      </c>
    </row>
    <row r="214" spans="1:4" ht="54" x14ac:dyDescent="0.25">
      <c r="A214" s="446" t="s">
        <v>57319</v>
      </c>
      <c r="B214" s="444" t="s">
        <v>56263</v>
      </c>
      <c r="C214" s="447" t="s">
        <v>213</v>
      </c>
      <c r="D214" s="397" t="s">
        <v>41156</v>
      </c>
    </row>
    <row r="215" spans="1:4" ht="54" x14ac:dyDescent="0.25">
      <c r="A215" s="446" t="s">
        <v>57320</v>
      </c>
      <c r="B215" s="444" t="s">
        <v>56264</v>
      </c>
      <c r="C215" s="447" t="s">
        <v>213</v>
      </c>
      <c r="D215" s="397" t="s">
        <v>41157</v>
      </c>
    </row>
    <row r="216" spans="1:4" ht="54" x14ac:dyDescent="0.25">
      <c r="A216" s="446" t="s">
        <v>57321</v>
      </c>
      <c r="B216" s="444" t="s">
        <v>56265</v>
      </c>
      <c r="C216" s="447" t="s">
        <v>213</v>
      </c>
      <c r="D216" s="397" t="s">
        <v>41158</v>
      </c>
    </row>
    <row r="217" spans="1:4" ht="54" x14ac:dyDescent="0.25">
      <c r="A217" s="446" t="s">
        <v>57322</v>
      </c>
      <c r="B217" s="444" t="s">
        <v>56266</v>
      </c>
      <c r="C217" s="447" t="s">
        <v>213</v>
      </c>
      <c r="D217" s="397" t="s">
        <v>41159</v>
      </c>
    </row>
    <row r="218" spans="1:4" ht="54" x14ac:dyDescent="0.25">
      <c r="A218" s="446" t="s">
        <v>57323</v>
      </c>
      <c r="B218" s="444" t="s">
        <v>56267</v>
      </c>
      <c r="C218" s="447" t="s">
        <v>213</v>
      </c>
      <c r="D218" s="397" t="s">
        <v>41160</v>
      </c>
    </row>
    <row r="219" spans="1:4" ht="54" x14ac:dyDescent="0.25">
      <c r="A219" s="446" t="s">
        <v>57324</v>
      </c>
      <c r="B219" s="444" t="s">
        <v>56268</v>
      </c>
      <c r="C219" s="447" t="s">
        <v>213</v>
      </c>
      <c r="D219" s="397" t="s">
        <v>11669</v>
      </c>
    </row>
    <row r="220" spans="1:4" ht="54" x14ac:dyDescent="0.25">
      <c r="A220" s="446" t="s">
        <v>57325</v>
      </c>
      <c r="B220" s="444" t="s">
        <v>56269</v>
      </c>
      <c r="C220" s="447" t="s">
        <v>213</v>
      </c>
      <c r="D220" s="397" t="s">
        <v>41161</v>
      </c>
    </row>
    <row r="221" spans="1:4" ht="54" x14ac:dyDescent="0.25">
      <c r="A221" s="446" t="s">
        <v>57326</v>
      </c>
      <c r="B221" s="444" t="s">
        <v>56270</v>
      </c>
      <c r="C221" s="447" t="s">
        <v>213</v>
      </c>
      <c r="D221" s="397" t="s">
        <v>41162</v>
      </c>
    </row>
    <row r="222" spans="1:4" ht="54" x14ac:dyDescent="0.25">
      <c r="A222" s="446" t="s">
        <v>57327</v>
      </c>
      <c r="B222" s="444" t="s">
        <v>56271</v>
      </c>
      <c r="C222" s="447" t="s">
        <v>213</v>
      </c>
      <c r="D222" s="397" t="s">
        <v>35040</v>
      </c>
    </row>
    <row r="223" spans="1:4" ht="54" x14ac:dyDescent="0.25">
      <c r="A223" s="446" t="s">
        <v>57328</v>
      </c>
      <c r="B223" s="444" t="s">
        <v>56272</v>
      </c>
      <c r="C223" s="447" t="s">
        <v>213</v>
      </c>
      <c r="D223" s="397" t="s">
        <v>41163</v>
      </c>
    </row>
    <row r="224" spans="1:4" ht="54" x14ac:dyDescent="0.25">
      <c r="A224" s="446" t="s">
        <v>57329</v>
      </c>
      <c r="B224" s="444" t="s">
        <v>56273</v>
      </c>
      <c r="C224" s="447" t="s">
        <v>213</v>
      </c>
      <c r="D224" s="397" t="s">
        <v>41164</v>
      </c>
    </row>
    <row r="225" spans="1:4" ht="40.5" x14ac:dyDescent="0.25">
      <c r="A225" s="446" t="s">
        <v>57330</v>
      </c>
      <c r="B225" s="444" t="s">
        <v>56274</v>
      </c>
      <c r="C225" s="447" t="s">
        <v>209</v>
      </c>
      <c r="D225" s="397" t="s">
        <v>13153</v>
      </c>
    </row>
    <row r="226" spans="1:4" ht="40.5" x14ac:dyDescent="0.25">
      <c r="A226" s="446" t="s">
        <v>57331</v>
      </c>
      <c r="B226" s="444" t="s">
        <v>56275</v>
      </c>
      <c r="C226" s="447" t="s">
        <v>209</v>
      </c>
      <c r="D226" s="397" t="s">
        <v>41165</v>
      </c>
    </row>
    <row r="227" spans="1:4" ht="40.5" x14ac:dyDescent="0.25">
      <c r="A227" s="446" t="s">
        <v>57332</v>
      </c>
      <c r="B227" s="444" t="s">
        <v>56276</v>
      </c>
      <c r="C227" s="447" t="s">
        <v>209</v>
      </c>
      <c r="D227" s="397" t="s">
        <v>27121</v>
      </c>
    </row>
    <row r="228" spans="1:4" ht="54" x14ac:dyDescent="0.25">
      <c r="A228" s="446" t="s">
        <v>57333</v>
      </c>
      <c r="B228" s="444" t="s">
        <v>56277</v>
      </c>
      <c r="C228" s="447" t="s">
        <v>209</v>
      </c>
      <c r="D228" s="397" t="s">
        <v>41166</v>
      </c>
    </row>
    <row r="229" spans="1:4" ht="40.5" x14ac:dyDescent="0.25">
      <c r="A229" s="446" t="s">
        <v>57334</v>
      </c>
      <c r="B229" s="444" t="s">
        <v>56278</v>
      </c>
      <c r="C229" s="447" t="s">
        <v>209</v>
      </c>
      <c r="D229" s="397" t="s">
        <v>41167</v>
      </c>
    </row>
    <row r="230" spans="1:4" ht="40.5" x14ac:dyDescent="0.25">
      <c r="A230" s="446" t="s">
        <v>57335</v>
      </c>
      <c r="B230" s="444" t="s">
        <v>56279</v>
      </c>
      <c r="C230" s="447" t="s">
        <v>209</v>
      </c>
      <c r="D230" s="397" t="s">
        <v>41168</v>
      </c>
    </row>
    <row r="231" spans="1:4" ht="40.5" x14ac:dyDescent="0.25">
      <c r="A231" s="446" t="s">
        <v>57336</v>
      </c>
      <c r="B231" s="444" t="s">
        <v>56280</v>
      </c>
      <c r="C231" s="447" t="s">
        <v>209</v>
      </c>
      <c r="D231" s="397" t="s">
        <v>41169</v>
      </c>
    </row>
    <row r="232" spans="1:4" ht="54" x14ac:dyDescent="0.25">
      <c r="A232" s="446" t="s">
        <v>57337</v>
      </c>
      <c r="B232" s="444" t="s">
        <v>56281</v>
      </c>
      <c r="C232" s="447" t="s">
        <v>213</v>
      </c>
      <c r="D232" s="397" t="s">
        <v>41170</v>
      </c>
    </row>
    <row r="233" spans="1:4" ht="54" x14ac:dyDescent="0.25">
      <c r="A233" s="446" t="s">
        <v>57338</v>
      </c>
      <c r="B233" s="444" t="s">
        <v>56282</v>
      </c>
      <c r="C233" s="447" t="s">
        <v>213</v>
      </c>
      <c r="D233" s="397" t="s">
        <v>41171</v>
      </c>
    </row>
    <row r="234" spans="1:4" ht="40.5" x14ac:dyDescent="0.25">
      <c r="A234" s="446" t="s">
        <v>57339</v>
      </c>
      <c r="B234" s="444" t="s">
        <v>56283</v>
      </c>
      <c r="C234" s="447" t="s">
        <v>213</v>
      </c>
      <c r="D234" s="397" t="s">
        <v>41172</v>
      </c>
    </row>
    <row r="235" spans="1:4" ht="40.5" x14ac:dyDescent="0.25">
      <c r="A235" s="446" t="s">
        <v>57340</v>
      </c>
      <c r="B235" s="444" t="s">
        <v>56284</v>
      </c>
      <c r="C235" s="447" t="s">
        <v>213</v>
      </c>
      <c r="D235" s="397" t="s">
        <v>41173</v>
      </c>
    </row>
    <row r="236" spans="1:4" ht="40.5" x14ac:dyDescent="0.25">
      <c r="A236" s="446" t="s">
        <v>57341</v>
      </c>
      <c r="B236" s="444" t="s">
        <v>56285</v>
      </c>
      <c r="C236" s="447" t="s">
        <v>213</v>
      </c>
      <c r="D236" s="397" t="s">
        <v>41174</v>
      </c>
    </row>
    <row r="237" spans="1:4" ht="40.5" x14ac:dyDescent="0.25">
      <c r="A237" s="446" t="s">
        <v>57342</v>
      </c>
      <c r="B237" s="444" t="s">
        <v>56286</v>
      </c>
      <c r="C237" s="447" t="s">
        <v>213</v>
      </c>
      <c r="D237" s="397" t="s">
        <v>41175</v>
      </c>
    </row>
    <row r="238" spans="1:4" ht="54" x14ac:dyDescent="0.25">
      <c r="A238" s="446" t="s">
        <v>57343</v>
      </c>
      <c r="B238" s="444" t="s">
        <v>56287</v>
      </c>
      <c r="C238" s="447" t="s">
        <v>209</v>
      </c>
      <c r="D238" s="397" t="s">
        <v>41176</v>
      </c>
    </row>
    <row r="239" spans="1:4" ht="54" x14ac:dyDescent="0.25">
      <c r="A239" s="446" t="s">
        <v>57344</v>
      </c>
      <c r="B239" s="444" t="s">
        <v>56288</v>
      </c>
      <c r="C239" s="447" t="s">
        <v>209</v>
      </c>
      <c r="D239" s="397" t="s">
        <v>41177</v>
      </c>
    </row>
    <row r="240" spans="1:4" ht="40.5" x14ac:dyDescent="0.25">
      <c r="A240" s="446" t="s">
        <v>57345</v>
      </c>
      <c r="B240" s="444" t="s">
        <v>56289</v>
      </c>
      <c r="C240" s="447" t="s">
        <v>209</v>
      </c>
      <c r="D240" s="397" t="s">
        <v>41178</v>
      </c>
    </row>
    <row r="241" spans="1:4" ht="40.5" x14ac:dyDescent="0.25">
      <c r="A241" s="446" t="s">
        <v>57346</v>
      </c>
      <c r="B241" s="444" t="s">
        <v>56290</v>
      </c>
      <c r="C241" s="447" t="s">
        <v>209</v>
      </c>
      <c r="D241" s="397" t="s">
        <v>16269</v>
      </c>
    </row>
    <row r="242" spans="1:4" ht="40.5" x14ac:dyDescent="0.25">
      <c r="A242" s="446" t="s">
        <v>57347</v>
      </c>
      <c r="B242" s="444" t="s">
        <v>56291</v>
      </c>
      <c r="C242" s="447" t="s">
        <v>209</v>
      </c>
      <c r="D242" s="397" t="s">
        <v>41179</v>
      </c>
    </row>
    <row r="243" spans="1:4" ht="40.5" x14ac:dyDescent="0.25">
      <c r="A243" s="446" t="s">
        <v>57348</v>
      </c>
      <c r="B243" s="444" t="s">
        <v>56292</v>
      </c>
      <c r="C243" s="447" t="s">
        <v>209</v>
      </c>
      <c r="D243" s="397" t="s">
        <v>17465</v>
      </c>
    </row>
    <row r="244" spans="1:4" ht="40.5" x14ac:dyDescent="0.25">
      <c r="A244" s="446" t="s">
        <v>57349</v>
      </c>
      <c r="B244" s="444" t="s">
        <v>56293</v>
      </c>
      <c r="C244" s="447" t="s">
        <v>209</v>
      </c>
      <c r="D244" s="397" t="s">
        <v>41180</v>
      </c>
    </row>
    <row r="245" spans="1:4" ht="40.5" x14ac:dyDescent="0.25">
      <c r="A245" s="446" t="s">
        <v>57350</v>
      </c>
      <c r="B245" s="444" t="s">
        <v>56294</v>
      </c>
      <c r="C245" s="447" t="s">
        <v>209</v>
      </c>
      <c r="D245" s="397" t="s">
        <v>41181</v>
      </c>
    </row>
    <row r="246" spans="1:4" ht="54" x14ac:dyDescent="0.25">
      <c r="A246" s="446" t="s">
        <v>57351</v>
      </c>
      <c r="B246" s="444" t="s">
        <v>56295</v>
      </c>
      <c r="C246" s="447" t="s">
        <v>209</v>
      </c>
      <c r="D246" s="397" t="s">
        <v>41182</v>
      </c>
    </row>
    <row r="247" spans="1:4" ht="54" x14ac:dyDescent="0.25">
      <c r="A247" s="446" t="s">
        <v>57352</v>
      </c>
      <c r="B247" s="444" t="s">
        <v>56296</v>
      </c>
      <c r="C247" s="447" t="s">
        <v>213</v>
      </c>
      <c r="D247" s="397" t="s">
        <v>41183</v>
      </c>
    </row>
    <row r="248" spans="1:4" ht="54" x14ac:dyDescent="0.25">
      <c r="A248" s="446" t="s">
        <v>57353</v>
      </c>
      <c r="B248" s="444" t="s">
        <v>56297</v>
      </c>
      <c r="C248" s="447" t="s">
        <v>213</v>
      </c>
      <c r="D248" s="397" t="s">
        <v>41184</v>
      </c>
    </row>
    <row r="249" spans="1:4" ht="54" x14ac:dyDescent="0.25">
      <c r="A249" s="446" t="s">
        <v>57354</v>
      </c>
      <c r="B249" s="444" t="s">
        <v>56298</v>
      </c>
      <c r="C249" s="447" t="s">
        <v>213</v>
      </c>
      <c r="D249" s="397" t="s">
        <v>41185</v>
      </c>
    </row>
    <row r="250" spans="1:4" ht="54" x14ac:dyDescent="0.25">
      <c r="A250" s="446" t="s">
        <v>57355</v>
      </c>
      <c r="B250" s="444" t="s">
        <v>56299</v>
      </c>
      <c r="C250" s="447" t="s">
        <v>213</v>
      </c>
      <c r="D250" s="397" t="s">
        <v>41186</v>
      </c>
    </row>
    <row r="251" spans="1:4" ht="54" x14ac:dyDescent="0.25">
      <c r="A251" s="446" t="s">
        <v>57356</v>
      </c>
      <c r="B251" s="444" t="s">
        <v>56300</v>
      </c>
      <c r="C251" s="447" t="s">
        <v>213</v>
      </c>
      <c r="D251" s="397" t="s">
        <v>41187</v>
      </c>
    </row>
    <row r="252" spans="1:4" ht="54" x14ac:dyDescent="0.25">
      <c r="A252" s="446" t="s">
        <v>57357</v>
      </c>
      <c r="B252" s="444" t="s">
        <v>56301</v>
      </c>
      <c r="C252" s="447" t="s">
        <v>213</v>
      </c>
      <c r="D252" s="397" t="s">
        <v>41188</v>
      </c>
    </row>
    <row r="253" spans="1:4" ht="40.5" x14ac:dyDescent="0.25">
      <c r="A253" s="446" t="s">
        <v>57358</v>
      </c>
      <c r="B253" s="444" t="s">
        <v>56302</v>
      </c>
      <c r="C253" s="447" t="s">
        <v>213</v>
      </c>
      <c r="D253" s="397" t="s">
        <v>41189</v>
      </c>
    </row>
    <row r="254" spans="1:4" ht="40.5" x14ac:dyDescent="0.25">
      <c r="A254" s="446" t="s">
        <v>57359</v>
      </c>
      <c r="B254" s="444" t="s">
        <v>56303</v>
      </c>
      <c r="C254" s="447" t="s">
        <v>213</v>
      </c>
      <c r="D254" s="397" t="s">
        <v>41190</v>
      </c>
    </row>
    <row r="255" spans="1:4" ht="40.5" x14ac:dyDescent="0.25">
      <c r="A255" s="446" t="s">
        <v>57360</v>
      </c>
      <c r="B255" s="444" t="s">
        <v>56304</v>
      </c>
      <c r="C255" s="447" t="s">
        <v>213</v>
      </c>
      <c r="D255" s="397" t="s">
        <v>41191</v>
      </c>
    </row>
    <row r="256" spans="1:4" ht="40.5" x14ac:dyDescent="0.25">
      <c r="A256" s="446" t="s">
        <v>57361</v>
      </c>
      <c r="B256" s="444" t="s">
        <v>56305</v>
      </c>
      <c r="C256" s="447" t="s">
        <v>213</v>
      </c>
      <c r="D256" s="397" t="s">
        <v>41192</v>
      </c>
    </row>
    <row r="257" spans="1:4" ht="40.5" x14ac:dyDescent="0.25">
      <c r="A257" s="446" t="s">
        <v>57362</v>
      </c>
      <c r="B257" s="444" t="s">
        <v>56306</v>
      </c>
      <c r="C257" s="447" t="s">
        <v>213</v>
      </c>
      <c r="D257" s="397" t="s">
        <v>41193</v>
      </c>
    </row>
    <row r="258" spans="1:4" ht="40.5" x14ac:dyDescent="0.25">
      <c r="A258" s="446" t="s">
        <v>57363</v>
      </c>
      <c r="B258" s="444" t="s">
        <v>56307</v>
      </c>
      <c r="C258" s="447" t="s">
        <v>213</v>
      </c>
      <c r="D258" s="397" t="s">
        <v>41194</v>
      </c>
    </row>
    <row r="259" spans="1:4" ht="54" x14ac:dyDescent="0.25">
      <c r="A259" s="446" t="s">
        <v>57364</v>
      </c>
      <c r="B259" s="444" t="s">
        <v>56308</v>
      </c>
      <c r="C259" s="447" t="s">
        <v>213</v>
      </c>
      <c r="D259" s="397" t="s">
        <v>11027</v>
      </c>
    </row>
    <row r="260" spans="1:4" ht="54" x14ac:dyDescent="0.25">
      <c r="A260" s="446" t="s">
        <v>57365</v>
      </c>
      <c r="B260" s="444" t="s">
        <v>56309</v>
      </c>
      <c r="C260" s="447" t="s">
        <v>213</v>
      </c>
      <c r="D260" s="397" t="s">
        <v>12331</v>
      </c>
    </row>
    <row r="261" spans="1:4" ht="54" x14ac:dyDescent="0.25">
      <c r="A261" s="446" t="s">
        <v>57366</v>
      </c>
      <c r="B261" s="444" t="s">
        <v>56310</v>
      </c>
      <c r="C261" s="447" t="s">
        <v>213</v>
      </c>
      <c r="D261" s="397" t="s">
        <v>41195</v>
      </c>
    </row>
    <row r="262" spans="1:4" ht="54" x14ac:dyDescent="0.25">
      <c r="A262" s="446" t="s">
        <v>57367</v>
      </c>
      <c r="B262" s="444" t="s">
        <v>56311</v>
      </c>
      <c r="C262" s="447" t="s">
        <v>213</v>
      </c>
      <c r="D262" s="397" t="s">
        <v>41196</v>
      </c>
    </row>
    <row r="263" spans="1:4" ht="54" x14ac:dyDescent="0.25">
      <c r="A263" s="446" t="s">
        <v>57368</v>
      </c>
      <c r="B263" s="444" t="s">
        <v>56312</v>
      </c>
      <c r="C263" s="447" t="s">
        <v>213</v>
      </c>
      <c r="D263" s="397" t="s">
        <v>41197</v>
      </c>
    </row>
    <row r="264" spans="1:4" ht="54" x14ac:dyDescent="0.25">
      <c r="A264" s="446" t="s">
        <v>57369</v>
      </c>
      <c r="B264" s="444" t="s">
        <v>56313</v>
      </c>
      <c r="C264" s="447" t="s">
        <v>213</v>
      </c>
      <c r="D264" s="397" t="s">
        <v>41198</v>
      </c>
    </row>
    <row r="265" spans="1:4" ht="54" x14ac:dyDescent="0.25">
      <c r="A265" s="446" t="s">
        <v>57370</v>
      </c>
      <c r="B265" s="444" t="s">
        <v>56314</v>
      </c>
      <c r="C265" s="447" t="s">
        <v>213</v>
      </c>
      <c r="D265" s="397" t="s">
        <v>41199</v>
      </c>
    </row>
    <row r="266" spans="1:4" ht="54" x14ac:dyDescent="0.25">
      <c r="A266" s="446" t="s">
        <v>57371</v>
      </c>
      <c r="B266" s="444" t="s">
        <v>56315</v>
      </c>
      <c r="C266" s="447" t="s">
        <v>213</v>
      </c>
      <c r="D266" s="397" t="s">
        <v>41200</v>
      </c>
    </row>
    <row r="267" spans="1:4" ht="54" x14ac:dyDescent="0.25">
      <c r="A267" s="446" t="s">
        <v>57372</v>
      </c>
      <c r="B267" s="444" t="s">
        <v>56316</v>
      </c>
      <c r="C267" s="447" t="s">
        <v>213</v>
      </c>
      <c r="D267" s="397" t="s">
        <v>41201</v>
      </c>
    </row>
    <row r="268" spans="1:4" ht="54" x14ac:dyDescent="0.25">
      <c r="A268" s="446" t="s">
        <v>57373</v>
      </c>
      <c r="B268" s="444" t="s">
        <v>56317</v>
      </c>
      <c r="C268" s="447" t="s">
        <v>213</v>
      </c>
      <c r="D268" s="397" t="s">
        <v>41202</v>
      </c>
    </row>
    <row r="269" spans="1:4" ht="40.5" x14ac:dyDescent="0.25">
      <c r="A269" s="446" t="s">
        <v>57374</v>
      </c>
      <c r="B269" s="444" t="s">
        <v>56318</v>
      </c>
      <c r="C269" s="447" t="s">
        <v>213</v>
      </c>
      <c r="D269" s="397" t="s">
        <v>16696</v>
      </c>
    </row>
    <row r="270" spans="1:4" ht="40.5" x14ac:dyDescent="0.25">
      <c r="A270" s="446" t="s">
        <v>57375</v>
      </c>
      <c r="B270" s="444" t="s">
        <v>56319</v>
      </c>
      <c r="C270" s="447" t="s">
        <v>213</v>
      </c>
      <c r="D270" s="397" t="s">
        <v>41203</v>
      </c>
    </row>
    <row r="271" spans="1:4" ht="54" x14ac:dyDescent="0.25">
      <c r="A271" s="446" t="s">
        <v>26784</v>
      </c>
      <c r="B271" s="444" t="s">
        <v>56320</v>
      </c>
      <c r="C271" s="447" t="s">
        <v>209</v>
      </c>
      <c r="D271" s="397" t="s">
        <v>41204</v>
      </c>
    </row>
    <row r="272" spans="1:4" ht="54" x14ac:dyDescent="0.25">
      <c r="A272" s="446" t="s">
        <v>26785</v>
      </c>
      <c r="B272" s="444" t="s">
        <v>56321</v>
      </c>
      <c r="C272" s="447" t="s">
        <v>209</v>
      </c>
      <c r="D272" s="397" t="s">
        <v>41205</v>
      </c>
    </row>
    <row r="273" spans="1:4" ht="54" x14ac:dyDescent="0.25">
      <c r="A273" s="446" t="s">
        <v>26787</v>
      </c>
      <c r="B273" s="444" t="s">
        <v>56322</v>
      </c>
      <c r="C273" s="447" t="s">
        <v>209</v>
      </c>
      <c r="D273" s="397" t="s">
        <v>11194</v>
      </c>
    </row>
    <row r="274" spans="1:4" ht="54" x14ac:dyDescent="0.25">
      <c r="A274" s="446" t="s">
        <v>26788</v>
      </c>
      <c r="B274" s="444" t="s">
        <v>56323</v>
      </c>
      <c r="C274" s="447" t="s">
        <v>209</v>
      </c>
      <c r="D274" s="397" t="s">
        <v>17262</v>
      </c>
    </row>
    <row r="275" spans="1:4" ht="54" x14ac:dyDescent="0.25">
      <c r="A275" s="446" t="s">
        <v>26789</v>
      </c>
      <c r="B275" s="444" t="s">
        <v>56324</v>
      </c>
      <c r="C275" s="447" t="s">
        <v>209</v>
      </c>
      <c r="D275" s="397" t="s">
        <v>35625</v>
      </c>
    </row>
    <row r="276" spans="1:4" ht="54" x14ac:dyDescent="0.25">
      <c r="A276" s="446" t="s">
        <v>26790</v>
      </c>
      <c r="B276" s="444" t="s">
        <v>56325</v>
      </c>
      <c r="C276" s="447" t="s">
        <v>209</v>
      </c>
      <c r="D276" s="397" t="s">
        <v>41206</v>
      </c>
    </row>
    <row r="277" spans="1:4" ht="54" x14ac:dyDescent="0.25">
      <c r="A277" s="446" t="s">
        <v>26791</v>
      </c>
      <c r="B277" s="444" t="s">
        <v>56326</v>
      </c>
      <c r="C277" s="447" t="s">
        <v>209</v>
      </c>
      <c r="D277" s="397" t="s">
        <v>41207</v>
      </c>
    </row>
    <row r="278" spans="1:4" ht="54" x14ac:dyDescent="0.25">
      <c r="A278" s="446" t="s">
        <v>26792</v>
      </c>
      <c r="B278" s="444" t="s">
        <v>56327</v>
      </c>
      <c r="C278" s="447" t="s">
        <v>209</v>
      </c>
      <c r="D278" s="397" t="s">
        <v>41208</v>
      </c>
    </row>
    <row r="279" spans="1:4" ht="54" x14ac:dyDescent="0.25">
      <c r="A279" s="446" t="s">
        <v>26793</v>
      </c>
      <c r="B279" s="444" t="s">
        <v>56328</v>
      </c>
      <c r="C279" s="447" t="s">
        <v>209</v>
      </c>
      <c r="D279" s="397" t="s">
        <v>41209</v>
      </c>
    </row>
    <row r="280" spans="1:4" ht="54" x14ac:dyDescent="0.25">
      <c r="A280" s="446" t="s">
        <v>26794</v>
      </c>
      <c r="B280" s="444" t="s">
        <v>56329</v>
      </c>
      <c r="C280" s="447" t="s">
        <v>209</v>
      </c>
      <c r="D280" s="397" t="s">
        <v>41210</v>
      </c>
    </row>
    <row r="281" spans="1:4" ht="54" x14ac:dyDescent="0.25">
      <c r="A281" s="446" t="s">
        <v>26795</v>
      </c>
      <c r="B281" s="444" t="s">
        <v>56330</v>
      </c>
      <c r="C281" s="447" t="s">
        <v>209</v>
      </c>
      <c r="D281" s="397" t="s">
        <v>41211</v>
      </c>
    </row>
    <row r="282" spans="1:4" ht="54" x14ac:dyDescent="0.25">
      <c r="A282" s="446" t="s">
        <v>26796</v>
      </c>
      <c r="B282" s="444" t="s">
        <v>56331</v>
      </c>
      <c r="C282" s="447" t="s">
        <v>209</v>
      </c>
      <c r="D282" s="397" t="s">
        <v>41212</v>
      </c>
    </row>
    <row r="283" spans="1:4" ht="54" x14ac:dyDescent="0.25">
      <c r="A283" s="446" t="s">
        <v>26798</v>
      </c>
      <c r="B283" s="444" t="s">
        <v>56332</v>
      </c>
      <c r="C283" s="447" t="s">
        <v>209</v>
      </c>
      <c r="D283" s="397" t="s">
        <v>41213</v>
      </c>
    </row>
    <row r="284" spans="1:4" ht="54" x14ac:dyDescent="0.25">
      <c r="A284" s="446" t="s">
        <v>26799</v>
      </c>
      <c r="B284" s="444" t="s">
        <v>56333</v>
      </c>
      <c r="C284" s="447" t="s">
        <v>209</v>
      </c>
      <c r="D284" s="397" t="s">
        <v>41214</v>
      </c>
    </row>
    <row r="285" spans="1:4" ht="54" x14ac:dyDescent="0.25">
      <c r="A285" s="446" t="s">
        <v>26801</v>
      </c>
      <c r="B285" s="444" t="s">
        <v>56334</v>
      </c>
      <c r="C285" s="447" t="s">
        <v>209</v>
      </c>
      <c r="D285" s="397" t="s">
        <v>41215</v>
      </c>
    </row>
    <row r="286" spans="1:4" ht="54" x14ac:dyDescent="0.25">
      <c r="A286" s="446" t="s">
        <v>26802</v>
      </c>
      <c r="B286" s="444" t="s">
        <v>56335</v>
      </c>
      <c r="C286" s="447" t="s">
        <v>209</v>
      </c>
      <c r="D286" s="397" t="s">
        <v>8376</v>
      </c>
    </row>
    <row r="287" spans="1:4" ht="54" x14ac:dyDescent="0.25">
      <c r="A287" s="446" t="s">
        <v>26803</v>
      </c>
      <c r="B287" s="444" t="s">
        <v>56336</v>
      </c>
      <c r="C287" s="447" t="s">
        <v>209</v>
      </c>
      <c r="D287" s="397" t="s">
        <v>31073</v>
      </c>
    </row>
    <row r="288" spans="1:4" ht="54" x14ac:dyDescent="0.25">
      <c r="A288" s="446" t="s">
        <v>26805</v>
      </c>
      <c r="B288" s="444" t="s">
        <v>56337</v>
      </c>
      <c r="C288" s="447" t="s">
        <v>209</v>
      </c>
      <c r="D288" s="397" t="s">
        <v>15527</v>
      </c>
    </row>
    <row r="289" spans="1:4" ht="54" x14ac:dyDescent="0.25">
      <c r="A289" s="446" t="s">
        <v>26807</v>
      </c>
      <c r="B289" s="444" t="s">
        <v>56338</v>
      </c>
      <c r="C289" s="447" t="s">
        <v>209</v>
      </c>
      <c r="D289" s="397" t="s">
        <v>33019</v>
      </c>
    </row>
    <row r="290" spans="1:4" ht="54" x14ac:dyDescent="0.25">
      <c r="A290" s="446" t="s">
        <v>26808</v>
      </c>
      <c r="B290" s="444" t="s">
        <v>56339</v>
      </c>
      <c r="C290" s="447" t="s">
        <v>209</v>
      </c>
      <c r="D290" s="397" t="s">
        <v>18500</v>
      </c>
    </row>
    <row r="291" spans="1:4" ht="54" x14ac:dyDescent="0.25">
      <c r="A291" s="446" t="s">
        <v>26809</v>
      </c>
      <c r="B291" s="444" t="s">
        <v>56340</v>
      </c>
      <c r="C291" s="447" t="s">
        <v>209</v>
      </c>
      <c r="D291" s="397" t="s">
        <v>8935</v>
      </c>
    </row>
    <row r="292" spans="1:4" ht="54" x14ac:dyDescent="0.25">
      <c r="A292" s="446" t="s">
        <v>26810</v>
      </c>
      <c r="B292" s="444" t="s">
        <v>56341</v>
      </c>
      <c r="C292" s="447" t="s">
        <v>209</v>
      </c>
      <c r="D292" s="397" t="s">
        <v>41216</v>
      </c>
    </row>
    <row r="293" spans="1:4" ht="54" x14ac:dyDescent="0.25">
      <c r="A293" s="446" t="s">
        <v>26811</v>
      </c>
      <c r="B293" s="444" t="s">
        <v>56342</v>
      </c>
      <c r="C293" s="447" t="s">
        <v>209</v>
      </c>
      <c r="D293" s="397" t="s">
        <v>41217</v>
      </c>
    </row>
    <row r="294" spans="1:4" ht="54" x14ac:dyDescent="0.25">
      <c r="A294" s="446" t="s">
        <v>26812</v>
      </c>
      <c r="B294" s="444" t="s">
        <v>56343</v>
      </c>
      <c r="C294" s="447" t="s">
        <v>209</v>
      </c>
      <c r="D294" s="397" t="s">
        <v>26822</v>
      </c>
    </row>
    <row r="295" spans="1:4" ht="54" x14ac:dyDescent="0.25">
      <c r="A295" s="446" t="s">
        <v>26814</v>
      </c>
      <c r="B295" s="444" t="s">
        <v>56344</v>
      </c>
      <c r="C295" s="447" t="s">
        <v>209</v>
      </c>
      <c r="D295" s="397" t="s">
        <v>41218</v>
      </c>
    </row>
    <row r="296" spans="1:4" ht="54" x14ac:dyDescent="0.25">
      <c r="A296" s="446" t="s">
        <v>26816</v>
      </c>
      <c r="B296" s="444" t="s">
        <v>56345</v>
      </c>
      <c r="C296" s="447" t="s">
        <v>209</v>
      </c>
      <c r="D296" s="397" t="s">
        <v>16342</v>
      </c>
    </row>
    <row r="297" spans="1:4" ht="54" x14ac:dyDescent="0.25">
      <c r="A297" s="446" t="s">
        <v>26818</v>
      </c>
      <c r="B297" s="444" t="s">
        <v>56346</v>
      </c>
      <c r="C297" s="447" t="s">
        <v>209</v>
      </c>
      <c r="D297" s="397" t="s">
        <v>41219</v>
      </c>
    </row>
    <row r="298" spans="1:4" ht="54" x14ac:dyDescent="0.25">
      <c r="A298" s="446" t="s">
        <v>26819</v>
      </c>
      <c r="B298" s="444" t="s">
        <v>56347</v>
      </c>
      <c r="C298" s="447" t="s">
        <v>209</v>
      </c>
      <c r="D298" s="397" t="s">
        <v>41220</v>
      </c>
    </row>
    <row r="299" spans="1:4" ht="54" x14ac:dyDescent="0.25">
      <c r="A299" s="446" t="s">
        <v>26820</v>
      </c>
      <c r="B299" s="444" t="s">
        <v>56348</v>
      </c>
      <c r="C299" s="447" t="s">
        <v>209</v>
      </c>
      <c r="D299" s="397" t="s">
        <v>37498</v>
      </c>
    </row>
    <row r="300" spans="1:4" ht="54" x14ac:dyDescent="0.25">
      <c r="A300" s="446" t="s">
        <v>26821</v>
      </c>
      <c r="B300" s="444" t="s">
        <v>56349</v>
      </c>
      <c r="C300" s="447" t="s">
        <v>209</v>
      </c>
      <c r="D300" s="397" t="s">
        <v>41221</v>
      </c>
    </row>
    <row r="301" spans="1:4" ht="54" x14ac:dyDescent="0.25">
      <c r="A301" s="446" t="s">
        <v>26823</v>
      </c>
      <c r="B301" s="444" t="s">
        <v>56350</v>
      </c>
      <c r="C301" s="447" t="s">
        <v>209</v>
      </c>
      <c r="D301" s="397" t="s">
        <v>37423</v>
      </c>
    </row>
    <row r="302" spans="1:4" ht="54" x14ac:dyDescent="0.25">
      <c r="A302" s="446" t="s">
        <v>26824</v>
      </c>
      <c r="B302" s="444" t="s">
        <v>56351</v>
      </c>
      <c r="C302" s="447" t="s">
        <v>209</v>
      </c>
      <c r="D302" s="397" t="s">
        <v>8935</v>
      </c>
    </row>
    <row r="303" spans="1:4" ht="54" x14ac:dyDescent="0.25">
      <c r="A303" s="446" t="s">
        <v>26825</v>
      </c>
      <c r="B303" s="444" t="s">
        <v>56352</v>
      </c>
      <c r="C303" s="447" t="s">
        <v>209</v>
      </c>
      <c r="D303" s="397" t="s">
        <v>17524</v>
      </c>
    </row>
    <row r="304" spans="1:4" ht="54" x14ac:dyDescent="0.25">
      <c r="A304" s="446" t="s">
        <v>26826</v>
      </c>
      <c r="B304" s="444" t="s">
        <v>56353</v>
      </c>
      <c r="C304" s="447" t="s">
        <v>209</v>
      </c>
      <c r="D304" s="397" t="s">
        <v>16654</v>
      </c>
    </row>
    <row r="305" spans="1:4" ht="54" x14ac:dyDescent="0.25">
      <c r="A305" s="446" t="s">
        <v>26827</v>
      </c>
      <c r="B305" s="444" t="s">
        <v>56354</v>
      </c>
      <c r="C305" s="447" t="s">
        <v>209</v>
      </c>
      <c r="D305" s="397" t="s">
        <v>27401</v>
      </c>
    </row>
    <row r="306" spans="1:4" ht="54" x14ac:dyDescent="0.25">
      <c r="A306" s="446" t="s">
        <v>26828</v>
      </c>
      <c r="B306" s="444" t="s">
        <v>56355</v>
      </c>
      <c r="C306" s="447" t="s">
        <v>209</v>
      </c>
      <c r="D306" s="397" t="s">
        <v>41220</v>
      </c>
    </row>
    <row r="307" spans="1:4" ht="54" x14ac:dyDescent="0.25">
      <c r="A307" s="446" t="s">
        <v>26829</v>
      </c>
      <c r="B307" s="444" t="s">
        <v>56356</v>
      </c>
      <c r="C307" s="447" t="s">
        <v>209</v>
      </c>
      <c r="D307" s="397" t="s">
        <v>41222</v>
      </c>
    </row>
    <row r="308" spans="1:4" ht="54" x14ac:dyDescent="0.25">
      <c r="A308" s="446" t="s">
        <v>26830</v>
      </c>
      <c r="B308" s="444" t="s">
        <v>56357</v>
      </c>
      <c r="C308" s="447" t="s">
        <v>209</v>
      </c>
      <c r="D308" s="397" t="s">
        <v>41223</v>
      </c>
    </row>
    <row r="309" spans="1:4" ht="54" x14ac:dyDescent="0.25">
      <c r="A309" s="446" t="s">
        <v>26831</v>
      </c>
      <c r="B309" s="444" t="s">
        <v>56358</v>
      </c>
      <c r="C309" s="447" t="s">
        <v>209</v>
      </c>
      <c r="D309" s="397" t="s">
        <v>41224</v>
      </c>
    </row>
    <row r="310" spans="1:4" ht="54" x14ac:dyDescent="0.25">
      <c r="A310" s="446" t="s">
        <v>26832</v>
      </c>
      <c r="B310" s="444" t="s">
        <v>56359</v>
      </c>
      <c r="C310" s="447" t="s">
        <v>209</v>
      </c>
      <c r="D310" s="397" t="s">
        <v>41225</v>
      </c>
    </row>
    <row r="311" spans="1:4" ht="54" x14ac:dyDescent="0.25">
      <c r="A311" s="446" t="s">
        <v>26833</v>
      </c>
      <c r="B311" s="444" t="s">
        <v>56360</v>
      </c>
      <c r="C311" s="447" t="s">
        <v>209</v>
      </c>
      <c r="D311" s="397" t="s">
        <v>9645</v>
      </c>
    </row>
    <row r="312" spans="1:4" ht="54" x14ac:dyDescent="0.25">
      <c r="A312" s="446" t="s">
        <v>26834</v>
      </c>
      <c r="B312" s="444" t="s">
        <v>56361</v>
      </c>
      <c r="C312" s="447" t="s">
        <v>209</v>
      </c>
      <c r="D312" s="397" t="s">
        <v>41226</v>
      </c>
    </row>
    <row r="313" spans="1:4" ht="54" x14ac:dyDescent="0.25">
      <c r="A313" s="446" t="s">
        <v>26835</v>
      </c>
      <c r="B313" s="444" t="s">
        <v>56362</v>
      </c>
      <c r="C313" s="447" t="s">
        <v>209</v>
      </c>
      <c r="D313" s="397" t="s">
        <v>41227</v>
      </c>
    </row>
    <row r="314" spans="1:4" ht="54" x14ac:dyDescent="0.25">
      <c r="A314" s="446" t="s">
        <v>26836</v>
      </c>
      <c r="B314" s="444" t="s">
        <v>56363</v>
      </c>
      <c r="C314" s="447" t="s">
        <v>209</v>
      </c>
      <c r="D314" s="397" t="s">
        <v>41228</v>
      </c>
    </row>
    <row r="315" spans="1:4" ht="54" x14ac:dyDescent="0.25">
      <c r="A315" s="446" t="s">
        <v>26837</v>
      </c>
      <c r="B315" s="444" t="s">
        <v>56364</v>
      </c>
      <c r="C315" s="447" t="s">
        <v>209</v>
      </c>
      <c r="D315" s="397" t="s">
        <v>41229</v>
      </c>
    </row>
    <row r="316" spans="1:4" ht="54" x14ac:dyDescent="0.25">
      <c r="A316" s="446" t="s">
        <v>26838</v>
      </c>
      <c r="B316" s="444" t="s">
        <v>56365</v>
      </c>
      <c r="C316" s="447" t="s">
        <v>209</v>
      </c>
      <c r="D316" s="397" t="s">
        <v>41230</v>
      </c>
    </row>
    <row r="317" spans="1:4" ht="54" x14ac:dyDescent="0.25">
      <c r="A317" s="446" t="s">
        <v>26839</v>
      </c>
      <c r="B317" s="444" t="s">
        <v>56366</v>
      </c>
      <c r="C317" s="447" t="s">
        <v>209</v>
      </c>
      <c r="D317" s="397" t="s">
        <v>41231</v>
      </c>
    </row>
    <row r="318" spans="1:4" ht="54" x14ac:dyDescent="0.25">
      <c r="A318" s="446" t="s">
        <v>26840</v>
      </c>
      <c r="B318" s="444" t="s">
        <v>56367</v>
      </c>
      <c r="C318" s="447" t="s">
        <v>209</v>
      </c>
      <c r="D318" s="397" t="s">
        <v>15923</v>
      </c>
    </row>
    <row r="319" spans="1:4" ht="54" x14ac:dyDescent="0.25">
      <c r="A319" s="446" t="s">
        <v>26842</v>
      </c>
      <c r="B319" s="444" t="s">
        <v>56368</v>
      </c>
      <c r="C319" s="447" t="s">
        <v>209</v>
      </c>
      <c r="D319" s="397" t="s">
        <v>17443</v>
      </c>
    </row>
    <row r="320" spans="1:4" ht="54" x14ac:dyDescent="0.25">
      <c r="A320" s="446" t="s">
        <v>26843</v>
      </c>
      <c r="B320" s="444" t="s">
        <v>56369</v>
      </c>
      <c r="C320" s="447" t="s">
        <v>209</v>
      </c>
      <c r="D320" s="397" t="s">
        <v>41232</v>
      </c>
    </row>
    <row r="321" spans="1:4" ht="54" x14ac:dyDescent="0.25">
      <c r="A321" s="446" t="s">
        <v>26844</v>
      </c>
      <c r="B321" s="444" t="s">
        <v>56370</v>
      </c>
      <c r="C321" s="447" t="s">
        <v>209</v>
      </c>
      <c r="D321" s="397" t="s">
        <v>41233</v>
      </c>
    </row>
    <row r="322" spans="1:4" ht="54" x14ac:dyDescent="0.25">
      <c r="A322" s="446" t="s">
        <v>26846</v>
      </c>
      <c r="B322" s="444" t="s">
        <v>56371</v>
      </c>
      <c r="C322" s="447" t="s">
        <v>209</v>
      </c>
      <c r="D322" s="397" t="s">
        <v>41234</v>
      </c>
    </row>
    <row r="323" spans="1:4" ht="54" x14ac:dyDescent="0.25">
      <c r="A323" s="446" t="s">
        <v>26847</v>
      </c>
      <c r="B323" s="444" t="s">
        <v>56372</v>
      </c>
      <c r="C323" s="447" t="s">
        <v>209</v>
      </c>
      <c r="D323" s="397" t="s">
        <v>8167</v>
      </c>
    </row>
    <row r="324" spans="1:4" ht="54" x14ac:dyDescent="0.25">
      <c r="A324" s="446" t="s">
        <v>26848</v>
      </c>
      <c r="B324" s="444" t="s">
        <v>56373</v>
      </c>
      <c r="C324" s="447" t="s">
        <v>209</v>
      </c>
      <c r="D324" s="397" t="s">
        <v>41235</v>
      </c>
    </row>
    <row r="325" spans="1:4" ht="54" x14ac:dyDescent="0.25">
      <c r="A325" s="446" t="s">
        <v>26850</v>
      </c>
      <c r="B325" s="444" t="s">
        <v>56374</v>
      </c>
      <c r="C325" s="447" t="s">
        <v>209</v>
      </c>
      <c r="D325" s="397" t="s">
        <v>41236</v>
      </c>
    </row>
    <row r="326" spans="1:4" ht="54" x14ac:dyDescent="0.25">
      <c r="A326" s="446" t="s">
        <v>26851</v>
      </c>
      <c r="B326" s="444" t="s">
        <v>56375</v>
      </c>
      <c r="C326" s="447" t="s">
        <v>209</v>
      </c>
      <c r="D326" s="397" t="s">
        <v>41236</v>
      </c>
    </row>
    <row r="327" spans="1:4" ht="54" x14ac:dyDescent="0.25">
      <c r="A327" s="446" t="s">
        <v>26852</v>
      </c>
      <c r="B327" s="444" t="s">
        <v>56376</v>
      </c>
      <c r="C327" s="447" t="s">
        <v>209</v>
      </c>
      <c r="D327" s="397" t="s">
        <v>41237</v>
      </c>
    </row>
    <row r="328" spans="1:4" ht="54" x14ac:dyDescent="0.25">
      <c r="A328" s="446" t="s">
        <v>26853</v>
      </c>
      <c r="B328" s="444" t="s">
        <v>56377</v>
      </c>
      <c r="C328" s="447" t="s">
        <v>209</v>
      </c>
      <c r="D328" s="397" t="s">
        <v>41238</v>
      </c>
    </row>
    <row r="329" spans="1:4" ht="54" x14ac:dyDescent="0.25">
      <c r="A329" s="446" t="s">
        <v>26854</v>
      </c>
      <c r="B329" s="444" t="s">
        <v>56378</v>
      </c>
      <c r="C329" s="447" t="s">
        <v>209</v>
      </c>
      <c r="D329" s="397" t="s">
        <v>17666</v>
      </c>
    </row>
    <row r="330" spans="1:4" ht="54" x14ac:dyDescent="0.25">
      <c r="A330" s="446" t="s">
        <v>26855</v>
      </c>
      <c r="B330" s="444" t="s">
        <v>56379</v>
      </c>
      <c r="C330" s="447" t="s">
        <v>209</v>
      </c>
      <c r="D330" s="397" t="s">
        <v>41239</v>
      </c>
    </row>
    <row r="331" spans="1:4" ht="54" x14ac:dyDescent="0.25">
      <c r="A331" s="446" t="s">
        <v>26857</v>
      </c>
      <c r="B331" s="444" t="s">
        <v>56380</v>
      </c>
      <c r="C331" s="447" t="s">
        <v>209</v>
      </c>
      <c r="D331" s="397" t="s">
        <v>33156</v>
      </c>
    </row>
    <row r="332" spans="1:4" ht="54" x14ac:dyDescent="0.25">
      <c r="A332" s="446" t="s">
        <v>26858</v>
      </c>
      <c r="B332" s="444" t="s">
        <v>56381</v>
      </c>
      <c r="C332" s="447" t="s">
        <v>209</v>
      </c>
      <c r="D332" s="397" t="s">
        <v>41240</v>
      </c>
    </row>
    <row r="333" spans="1:4" ht="54" x14ac:dyDescent="0.25">
      <c r="A333" s="446" t="s">
        <v>26859</v>
      </c>
      <c r="B333" s="444" t="s">
        <v>56382</v>
      </c>
      <c r="C333" s="447" t="s">
        <v>209</v>
      </c>
      <c r="D333" s="397" t="s">
        <v>41241</v>
      </c>
    </row>
    <row r="334" spans="1:4" ht="54" x14ac:dyDescent="0.25">
      <c r="A334" s="446" t="s">
        <v>26861</v>
      </c>
      <c r="B334" s="444" t="s">
        <v>56383</v>
      </c>
      <c r="C334" s="447" t="s">
        <v>209</v>
      </c>
      <c r="D334" s="397" t="s">
        <v>41242</v>
      </c>
    </row>
    <row r="335" spans="1:4" ht="54" x14ac:dyDescent="0.25">
      <c r="A335" s="446" t="s">
        <v>26862</v>
      </c>
      <c r="B335" s="444" t="s">
        <v>56384</v>
      </c>
      <c r="C335" s="447" t="s">
        <v>209</v>
      </c>
      <c r="D335" s="397" t="s">
        <v>41243</v>
      </c>
    </row>
    <row r="336" spans="1:4" ht="54" x14ac:dyDescent="0.25">
      <c r="A336" s="446" t="s">
        <v>26864</v>
      </c>
      <c r="B336" s="444" t="s">
        <v>56385</v>
      </c>
      <c r="C336" s="447" t="s">
        <v>209</v>
      </c>
      <c r="D336" s="397" t="s">
        <v>41244</v>
      </c>
    </row>
    <row r="337" spans="1:4" ht="54" x14ac:dyDescent="0.25">
      <c r="A337" s="446" t="s">
        <v>26866</v>
      </c>
      <c r="B337" s="444" t="s">
        <v>56386</v>
      </c>
      <c r="C337" s="447" t="s">
        <v>209</v>
      </c>
      <c r="D337" s="397" t="s">
        <v>41245</v>
      </c>
    </row>
    <row r="338" spans="1:4" ht="54" x14ac:dyDescent="0.25">
      <c r="A338" s="446" t="s">
        <v>26867</v>
      </c>
      <c r="B338" s="444" t="s">
        <v>56387</v>
      </c>
      <c r="C338" s="447" t="s">
        <v>209</v>
      </c>
      <c r="D338" s="397" t="s">
        <v>41246</v>
      </c>
    </row>
    <row r="339" spans="1:4" ht="54" x14ac:dyDescent="0.25">
      <c r="A339" s="446" t="s">
        <v>26868</v>
      </c>
      <c r="B339" s="444" t="s">
        <v>56388</v>
      </c>
      <c r="C339" s="447" t="s">
        <v>209</v>
      </c>
      <c r="D339" s="397" t="s">
        <v>41247</v>
      </c>
    </row>
    <row r="340" spans="1:4" ht="54" x14ac:dyDescent="0.25">
      <c r="A340" s="446" t="s">
        <v>26869</v>
      </c>
      <c r="B340" s="444" t="s">
        <v>56389</v>
      </c>
      <c r="C340" s="447" t="s">
        <v>209</v>
      </c>
      <c r="D340" s="397" t="s">
        <v>41248</v>
      </c>
    </row>
    <row r="341" spans="1:4" ht="54" x14ac:dyDescent="0.25">
      <c r="A341" s="446" t="s">
        <v>26870</v>
      </c>
      <c r="B341" s="444" t="s">
        <v>56390</v>
      </c>
      <c r="C341" s="447" t="s">
        <v>209</v>
      </c>
      <c r="D341" s="397" t="s">
        <v>41249</v>
      </c>
    </row>
    <row r="342" spans="1:4" ht="54" x14ac:dyDescent="0.25">
      <c r="A342" s="446" t="s">
        <v>26871</v>
      </c>
      <c r="B342" s="444" t="s">
        <v>56391</v>
      </c>
      <c r="C342" s="447" t="s">
        <v>209</v>
      </c>
      <c r="D342" s="397" t="s">
        <v>41250</v>
      </c>
    </row>
    <row r="343" spans="1:4" ht="54" x14ac:dyDescent="0.25">
      <c r="A343" s="446" t="s">
        <v>26872</v>
      </c>
      <c r="B343" s="444" t="s">
        <v>56392</v>
      </c>
      <c r="C343" s="447" t="s">
        <v>209</v>
      </c>
      <c r="D343" s="397" t="s">
        <v>41251</v>
      </c>
    </row>
    <row r="344" spans="1:4" ht="54" x14ac:dyDescent="0.25">
      <c r="A344" s="446" t="s">
        <v>26873</v>
      </c>
      <c r="B344" s="444" t="s">
        <v>56393</v>
      </c>
      <c r="C344" s="447" t="s">
        <v>209</v>
      </c>
      <c r="D344" s="397" t="s">
        <v>41252</v>
      </c>
    </row>
    <row r="345" spans="1:4" ht="54" x14ac:dyDescent="0.25">
      <c r="A345" s="446" t="s">
        <v>26874</v>
      </c>
      <c r="B345" s="444" t="s">
        <v>56394</v>
      </c>
      <c r="C345" s="447" t="s">
        <v>209</v>
      </c>
      <c r="D345" s="397" t="s">
        <v>41253</v>
      </c>
    </row>
    <row r="346" spans="1:4" ht="54" x14ac:dyDescent="0.25">
      <c r="A346" s="446" t="s">
        <v>26875</v>
      </c>
      <c r="B346" s="444" t="s">
        <v>56395</v>
      </c>
      <c r="C346" s="447" t="s">
        <v>209</v>
      </c>
      <c r="D346" s="397" t="s">
        <v>41254</v>
      </c>
    </row>
    <row r="347" spans="1:4" ht="54" x14ac:dyDescent="0.25">
      <c r="A347" s="446" t="s">
        <v>26876</v>
      </c>
      <c r="B347" s="444" t="s">
        <v>56396</v>
      </c>
      <c r="C347" s="447" t="s">
        <v>209</v>
      </c>
      <c r="D347" s="397" t="s">
        <v>41255</v>
      </c>
    </row>
    <row r="348" spans="1:4" ht="54" x14ac:dyDescent="0.25">
      <c r="A348" s="446" t="s">
        <v>26877</v>
      </c>
      <c r="B348" s="444" t="s">
        <v>56397</v>
      </c>
      <c r="C348" s="447" t="s">
        <v>209</v>
      </c>
      <c r="D348" s="397" t="s">
        <v>41256</v>
      </c>
    </row>
    <row r="349" spans="1:4" ht="54" x14ac:dyDescent="0.25">
      <c r="A349" s="446" t="s">
        <v>26878</v>
      </c>
      <c r="B349" s="444" t="s">
        <v>56398</v>
      </c>
      <c r="C349" s="447" t="s">
        <v>209</v>
      </c>
      <c r="D349" s="397" t="s">
        <v>41257</v>
      </c>
    </row>
    <row r="350" spans="1:4" ht="54" x14ac:dyDescent="0.25">
      <c r="A350" s="446" t="s">
        <v>26879</v>
      </c>
      <c r="B350" s="444" t="s">
        <v>56399</v>
      </c>
      <c r="C350" s="447" t="s">
        <v>209</v>
      </c>
      <c r="D350" s="397" t="s">
        <v>41258</v>
      </c>
    </row>
    <row r="351" spans="1:4" ht="54" x14ac:dyDescent="0.25">
      <c r="A351" s="446" t="s">
        <v>26880</v>
      </c>
      <c r="B351" s="444" t="s">
        <v>56400</v>
      </c>
      <c r="C351" s="447" t="s">
        <v>209</v>
      </c>
      <c r="D351" s="397" t="s">
        <v>41259</v>
      </c>
    </row>
    <row r="352" spans="1:4" ht="54" x14ac:dyDescent="0.25">
      <c r="A352" s="446" t="s">
        <v>26881</v>
      </c>
      <c r="B352" s="444" t="s">
        <v>56401</v>
      </c>
      <c r="C352" s="447" t="s">
        <v>209</v>
      </c>
      <c r="D352" s="397" t="s">
        <v>41260</v>
      </c>
    </row>
    <row r="353" spans="1:4" ht="54" x14ac:dyDescent="0.25">
      <c r="A353" s="446" t="s">
        <v>26883</v>
      </c>
      <c r="B353" s="444" t="s">
        <v>56402</v>
      </c>
      <c r="C353" s="447" t="s">
        <v>209</v>
      </c>
      <c r="D353" s="397" t="s">
        <v>41261</v>
      </c>
    </row>
    <row r="354" spans="1:4" ht="54" x14ac:dyDescent="0.25">
      <c r="A354" s="446" t="s">
        <v>26885</v>
      </c>
      <c r="B354" s="444" t="s">
        <v>56403</v>
      </c>
      <c r="C354" s="447" t="s">
        <v>209</v>
      </c>
      <c r="D354" s="397" t="s">
        <v>41262</v>
      </c>
    </row>
    <row r="355" spans="1:4" ht="54" x14ac:dyDescent="0.25">
      <c r="A355" s="446" t="s">
        <v>26886</v>
      </c>
      <c r="B355" s="444" t="s">
        <v>56404</v>
      </c>
      <c r="C355" s="447" t="s">
        <v>209</v>
      </c>
      <c r="D355" s="397" t="s">
        <v>41263</v>
      </c>
    </row>
    <row r="356" spans="1:4" ht="54" x14ac:dyDescent="0.25">
      <c r="A356" s="446" t="s">
        <v>26887</v>
      </c>
      <c r="B356" s="444" t="s">
        <v>56405</v>
      </c>
      <c r="C356" s="447" t="s">
        <v>209</v>
      </c>
      <c r="D356" s="397" t="s">
        <v>41264</v>
      </c>
    </row>
    <row r="357" spans="1:4" ht="54" x14ac:dyDescent="0.25">
      <c r="A357" s="446" t="s">
        <v>26888</v>
      </c>
      <c r="B357" s="444" t="s">
        <v>56406</v>
      </c>
      <c r="C357" s="447" t="s">
        <v>209</v>
      </c>
      <c r="D357" s="397" t="s">
        <v>41265</v>
      </c>
    </row>
    <row r="358" spans="1:4" ht="54" x14ac:dyDescent="0.25">
      <c r="A358" s="446" t="s">
        <v>26889</v>
      </c>
      <c r="B358" s="444" t="s">
        <v>56407</v>
      </c>
      <c r="C358" s="447" t="s">
        <v>209</v>
      </c>
      <c r="D358" s="397" t="s">
        <v>41266</v>
      </c>
    </row>
    <row r="359" spans="1:4" ht="54" x14ac:dyDescent="0.25">
      <c r="A359" s="446" t="s">
        <v>26890</v>
      </c>
      <c r="B359" s="444" t="s">
        <v>56408</v>
      </c>
      <c r="C359" s="447" t="s">
        <v>209</v>
      </c>
      <c r="D359" s="397" t="s">
        <v>41267</v>
      </c>
    </row>
    <row r="360" spans="1:4" ht="54" x14ac:dyDescent="0.25">
      <c r="A360" s="446" t="s">
        <v>26891</v>
      </c>
      <c r="B360" s="444" t="s">
        <v>56409</v>
      </c>
      <c r="C360" s="447" t="s">
        <v>209</v>
      </c>
      <c r="D360" s="397" t="s">
        <v>41268</v>
      </c>
    </row>
    <row r="361" spans="1:4" ht="54" x14ac:dyDescent="0.25">
      <c r="A361" s="446" t="s">
        <v>26892</v>
      </c>
      <c r="B361" s="444" t="s">
        <v>56410</v>
      </c>
      <c r="C361" s="447" t="s">
        <v>209</v>
      </c>
      <c r="D361" s="397" t="s">
        <v>41269</v>
      </c>
    </row>
    <row r="362" spans="1:4" ht="54" x14ac:dyDescent="0.25">
      <c r="A362" s="446" t="s">
        <v>26893</v>
      </c>
      <c r="B362" s="444" t="s">
        <v>56411</v>
      </c>
      <c r="C362" s="447" t="s">
        <v>209</v>
      </c>
      <c r="D362" s="397" t="s">
        <v>41270</v>
      </c>
    </row>
    <row r="363" spans="1:4" ht="27" x14ac:dyDescent="0.25">
      <c r="A363" s="446" t="s">
        <v>26894</v>
      </c>
      <c r="B363" s="444" t="s">
        <v>26895</v>
      </c>
      <c r="C363" s="447" t="s">
        <v>209</v>
      </c>
      <c r="D363" s="397" t="s">
        <v>41271</v>
      </c>
    </row>
    <row r="364" spans="1:4" ht="27" x14ac:dyDescent="0.25">
      <c r="A364" s="446" t="s">
        <v>26896</v>
      </c>
      <c r="B364" s="444" t="s">
        <v>26897</v>
      </c>
      <c r="C364" s="447" t="s">
        <v>209</v>
      </c>
      <c r="D364" s="397" t="s">
        <v>41272</v>
      </c>
    </row>
    <row r="365" spans="1:4" ht="27" x14ac:dyDescent="0.25">
      <c r="A365" s="446" t="s">
        <v>26898</v>
      </c>
      <c r="B365" s="444" t="s">
        <v>26899</v>
      </c>
      <c r="C365" s="447" t="s">
        <v>209</v>
      </c>
      <c r="D365" s="397" t="s">
        <v>41273</v>
      </c>
    </row>
    <row r="366" spans="1:4" ht="27" x14ac:dyDescent="0.25">
      <c r="A366" s="446" t="s">
        <v>26900</v>
      </c>
      <c r="B366" s="444" t="s">
        <v>26901</v>
      </c>
      <c r="C366" s="447" t="s">
        <v>209</v>
      </c>
      <c r="D366" s="397" t="s">
        <v>11799</v>
      </c>
    </row>
    <row r="367" spans="1:4" ht="27" x14ac:dyDescent="0.25">
      <c r="A367" s="446" t="s">
        <v>26903</v>
      </c>
      <c r="B367" s="444" t="s">
        <v>26904</v>
      </c>
      <c r="C367" s="447" t="s">
        <v>209</v>
      </c>
      <c r="D367" s="397" t="s">
        <v>15986</v>
      </c>
    </row>
    <row r="368" spans="1:4" ht="27" x14ac:dyDescent="0.25">
      <c r="A368" s="446" t="s">
        <v>26906</v>
      </c>
      <c r="B368" s="444" t="s">
        <v>26907</v>
      </c>
      <c r="C368" s="447" t="s">
        <v>209</v>
      </c>
      <c r="D368" s="397" t="s">
        <v>41274</v>
      </c>
    </row>
    <row r="369" spans="1:4" ht="27" x14ac:dyDescent="0.25">
      <c r="A369" s="446" t="s">
        <v>26908</v>
      </c>
      <c r="B369" s="444" t="s">
        <v>26909</v>
      </c>
      <c r="C369" s="447" t="s">
        <v>209</v>
      </c>
      <c r="D369" s="397" t="s">
        <v>41275</v>
      </c>
    </row>
    <row r="370" spans="1:4" ht="27" x14ac:dyDescent="0.25">
      <c r="A370" s="446" t="s">
        <v>26910</v>
      </c>
      <c r="B370" s="444" t="s">
        <v>26911</v>
      </c>
      <c r="C370" s="447" t="s">
        <v>209</v>
      </c>
      <c r="D370" s="397" t="s">
        <v>41276</v>
      </c>
    </row>
    <row r="371" spans="1:4" ht="27" x14ac:dyDescent="0.25">
      <c r="A371" s="446" t="s">
        <v>26913</v>
      </c>
      <c r="B371" s="444" t="s">
        <v>26914</v>
      </c>
      <c r="C371" s="447" t="s">
        <v>209</v>
      </c>
      <c r="D371" s="397" t="s">
        <v>41277</v>
      </c>
    </row>
    <row r="372" spans="1:4" ht="27" x14ac:dyDescent="0.25">
      <c r="A372" s="446" t="s">
        <v>26915</v>
      </c>
      <c r="B372" s="444" t="s">
        <v>26916</v>
      </c>
      <c r="C372" s="447" t="s">
        <v>209</v>
      </c>
      <c r="D372" s="397" t="s">
        <v>27200</v>
      </c>
    </row>
    <row r="373" spans="1:4" ht="27" x14ac:dyDescent="0.25">
      <c r="A373" s="446" t="s">
        <v>26917</v>
      </c>
      <c r="B373" s="444" t="s">
        <v>26918</v>
      </c>
      <c r="C373" s="447" t="s">
        <v>209</v>
      </c>
      <c r="D373" s="397" t="s">
        <v>41278</v>
      </c>
    </row>
    <row r="374" spans="1:4" ht="27" x14ac:dyDescent="0.25">
      <c r="A374" s="446" t="s">
        <v>26919</v>
      </c>
      <c r="B374" s="444" t="s">
        <v>26920</v>
      </c>
      <c r="C374" s="447" t="s">
        <v>209</v>
      </c>
      <c r="D374" s="397" t="s">
        <v>36485</v>
      </c>
    </row>
    <row r="375" spans="1:4" ht="27" x14ac:dyDescent="0.25">
      <c r="A375" s="446" t="s">
        <v>26921</v>
      </c>
      <c r="B375" s="444" t="s">
        <v>26922</v>
      </c>
      <c r="C375" s="447" t="s">
        <v>209</v>
      </c>
      <c r="D375" s="397" t="s">
        <v>15328</v>
      </c>
    </row>
    <row r="376" spans="1:4" ht="27" x14ac:dyDescent="0.25">
      <c r="A376" s="446" t="s">
        <v>26923</v>
      </c>
      <c r="B376" s="444" t="s">
        <v>26924</v>
      </c>
      <c r="C376" s="447" t="s">
        <v>209</v>
      </c>
      <c r="D376" s="397" t="s">
        <v>41279</v>
      </c>
    </row>
    <row r="377" spans="1:4" ht="27" x14ac:dyDescent="0.25">
      <c r="A377" s="446" t="s">
        <v>26926</v>
      </c>
      <c r="B377" s="444" t="s">
        <v>26927</v>
      </c>
      <c r="C377" s="447" t="s">
        <v>209</v>
      </c>
      <c r="D377" s="397" t="s">
        <v>11596</v>
      </c>
    </row>
    <row r="378" spans="1:4" ht="27" x14ac:dyDescent="0.25">
      <c r="A378" s="446" t="s">
        <v>26929</v>
      </c>
      <c r="B378" s="444" t="s">
        <v>26930</v>
      </c>
      <c r="C378" s="447" t="s">
        <v>209</v>
      </c>
      <c r="D378" s="397" t="s">
        <v>41280</v>
      </c>
    </row>
    <row r="379" spans="1:4" ht="40.5" x14ac:dyDescent="0.25">
      <c r="A379" s="446" t="s">
        <v>26931</v>
      </c>
      <c r="B379" s="444" t="s">
        <v>26932</v>
      </c>
      <c r="C379" s="447" t="s">
        <v>213</v>
      </c>
      <c r="D379" s="397" t="s">
        <v>41281</v>
      </c>
    </row>
    <row r="380" spans="1:4" ht="40.5" x14ac:dyDescent="0.25">
      <c r="A380" s="446" t="s">
        <v>26933</v>
      </c>
      <c r="B380" s="444" t="s">
        <v>26934</v>
      </c>
      <c r="C380" s="447" t="s">
        <v>213</v>
      </c>
      <c r="D380" s="397" t="s">
        <v>12803</v>
      </c>
    </row>
    <row r="381" spans="1:4" ht="40.5" x14ac:dyDescent="0.25">
      <c r="A381" s="446" t="s">
        <v>26936</v>
      </c>
      <c r="B381" s="444" t="s">
        <v>26937</v>
      </c>
      <c r="C381" s="447" t="s">
        <v>213</v>
      </c>
      <c r="D381" s="397" t="s">
        <v>41282</v>
      </c>
    </row>
    <row r="382" spans="1:4" ht="40.5" x14ac:dyDescent="0.25">
      <c r="A382" s="446" t="s">
        <v>26938</v>
      </c>
      <c r="B382" s="444" t="s">
        <v>26939</v>
      </c>
      <c r="C382" s="447" t="s">
        <v>213</v>
      </c>
      <c r="D382" s="397" t="s">
        <v>41283</v>
      </c>
    </row>
    <row r="383" spans="1:4" ht="40.5" x14ac:dyDescent="0.25">
      <c r="A383" s="446" t="s">
        <v>26941</v>
      </c>
      <c r="B383" s="444" t="s">
        <v>26942</v>
      </c>
      <c r="C383" s="447" t="s">
        <v>213</v>
      </c>
      <c r="D383" s="397" t="s">
        <v>41284</v>
      </c>
    </row>
    <row r="384" spans="1:4" ht="40.5" x14ac:dyDescent="0.25">
      <c r="A384" s="446" t="s">
        <v>26943</v>
      </c>
      <c r="B384" s="444" t="s">
        <v>26944</v>
      </c>
      <c r="C384" s="447" t="s">
        <v>213</v>
      </c>
      <c r="D384" s="397" t="s">
        <v>41285</v>
      </c>
    </row>
    <row r="385" spans="1:4" ht="40.5" x14ac:dyDescent="0.25">
      <c r="A385" s="446" t="s">
        <v>26946</v>
      </c>
      <c r="B385" s="444" t="s">
        <v>26947</v>
      </c>
      <c r="C385" s="447" t="s">
        <v>213</v>
      </c>
      <c r="D385" s="397" t="s">
        <v>41286</v>
      </c>
    </row>
    <row r="386" spans="1:4" ht="40.5" x14ac:dyDescent="0.25">
      <c r="A386" s="446" t="s">
        <v>26948</v>
      </c>
      <c r="B386" s="444" t="s">
        <v>26949</v>
      </c>
      <c r="C386" s="447" t="s">
        <v>213</v>
      </c>
      <c r="D386" s="397" t="s">
        <v>8866</v>
      </c>
    </row>
    <row r="387" spans="1:4" ht="40.5" x14ac:dyDescent="0.25">
      <c r="A387" s="446" t="s">
        <v>26950</v>
      </c>
      <c r="B387" s="444" t="s">
        <v>26951</v>
      </c>
      <c r="C387" s="447" t="s">
        <v>213</v>
      </c>
      <c r="D387" s="397" t="s">
        <v>41287</v>
      </c>
    </row>
    <row r="388" spans="1:4" ht="40.5" x14ac:dyDescent="0.25">
      <c r="A388" s="446" t="s">
        <v>26952</v>
      </c>
      <c r="B388" s="444" t="s">
        <v>26953</v>
      </c>
      <c r="C388" s="447" t="s">
        <v>213</v>
      </c>
      <c r="D388" s="397" t="s">
        <v>41288</v>
      </c>
    </row>
    <row r="389" spans="1:4" ht="40.5" x14ac:dyDescent="0.25">
      <c r="A389" s="446" t="s">
        <v>26954</v>
      </c>
      <c r="B389" s="444" t="s">
        <v>26955</v>
      </c>
      <c r="C389" s="447" t="s">
        <v>213</v>
      </c>
      <c r="D389" s="397" t="s">
        <v>41289</v>
      </c>
    </row>
    <row r="390" spans="1:4" ht="40.5" x14ac:dyDescent="0.25">
      <c r="A390" s="446" t="s">
        <v>26956</v>
      </c>
      <c r="B390" s="444" t="s">
        <v>26957</v>
      </c>
      <c r="C390" s="447" t="s">
        <v>213</v>
      </c>
      <c r="D390" s="397" t="s">
        <v>41290</v>
      </c>
    </row>
    <row r="391" spans="1:4" ht="40.5" x14ac:dyDescent="0.25">
      <c r="A391" s="446" t="s">
        <v>26958</v>
      </c>
      <c r="B391" s="444" t="s">
        <v>26959</v>
      </c>
      <c r="C391" s="447" t="s">
        <v>213</v>
      </c>
      <c r="D391" s="397" t="s">
        <v>27222</v>
      </c>
    </row>
    <row r="392" spans="1:4" ht="40.5" x14ac:dyDescent="0.25">
      <c r="A392" s="446" t="s">
        <v>26960</v>
      </c>
      <c r="B392" s="444" t="s">
        <v>26961</v>
      </c>
      <c r="C392" s="447" t="s">
        <v>213</v>
      </c>
      <c r="D392" s="397" t="s">
        <v>41291</v>
      </c>
    </row>
    <row r="393" spans="1:4" ht="40.5" x14ac:dyDescent="0.25">
      <c r="A393" s="446" t="s">
        <v>26962</v>
      </c>
      <c r="B393" s="444" t="s">
        <v>26963</v>
      </c>
      <c r="C393" s="447" t="s">
        <v>213</v>
      </c>
      <c r="D393" s="397" t="s">
        <v>41292</v>
      </c>
    </row>
    <row r="394" spans="1:4" ht="40.5" x14ac:dyDescent="0.25">
      <c r="A394" s="446" t="s">
        <v>26965</v>
      </c>
      <c r="B394" s="444" t="s">
        <v>26966</v>
      </c>
      <c r="C394" s="447" t="s">
        <v>213</v>
      </c>
      <c r="D394" s="397" t="s">
        <v>27227</v>
      </c>
    </row>
    <row r="395" spans="1:4" ht="40.5" x14ac:dyDescent="0.25">
      <c r="A395" s="446" t="s">
        <v>26967</v>
      </c>
      <c r="B395" s="444" t="s">
        <v>26968</v>
      </c>
      <c r="C395" s="447" t="s">
        <v>213</v>
      </c>
      <c r="D395" s="397" t="s">
        <v>27229</v>
      </c>
    </row>
    <row r="396" spans="1:4" ht="40.5" x14ac:dyDescent="0.25">
      <c r="A396" s="446" t="s">
        <v>26970</v>
      </c>
      <c r="B396" s="444" t="s">
        <v>26971</v>
      </c>
      <c r="C396" s="447" t="s">
        <v>213</v>
      </c>
      <c r="D396" s="397" t="s">
        <v>41293</v>
      </c>
    </row>
    <row r="397" spans="1:4" ht="40.5" x14ac:dyDescent="0.25">
      <c r="A397" s="446" t="s">
        <v>26973</v>
      </c>
      <c r="B397" s="444" t="s">
        <v>26974</v>
      </c>
      <c r="C397" s="447" t="s">
        <v>213</v>
      </c>
      <c r="D397" s="397" t="s">
        <v>41294</v>
      </c>
    </row>
    <row r="398" spans="1:4" ht="40.5" x14ac:dyDescent="0.25">
      <c r="A398" s="446" t="s">
        <v>26975</v>
      </c>
      <c r="B398" s="444" t="s">
        <v>26976</v>
      </c>
      <c r="C398" s="447" t="s">
        <v>213</v>
      </c>
      <c r="D398" s="397" t="s">
        <v>27233</v>
      </c>
    </row>
    <row r="399" spans="1:4" ht="40.5" x14ac:dyDescent="0.25">
      <c r="A399" s="446" t="s">
        <v>26977</v>
      </c>
      <c r="B399" s="444" t="s">
        <v>26978</v>
      </c>
      <c r="C399" s="447" t="s">
        <v>213</v>
      </c>
      <c r="D399" s="397" t="s">
        <v>41295</v>
      </c>
    </row>
    <row r="400" spans="1:4" ht="40.5" x14ac:dyDescent="0.25">
      <c r="A400" s="446" t="s">
        <v>26979</v>
      </c>
      <c r="B400" s="444" t="s">
        <v>26980</v>
      </c>
      <c r="C400" s="447" t="s">
        <v>213</v>
      </c>
      <c r="D400" s="397" t="s">
        <v>41296</v>
      </c>
    </row>
    <row r="401" spans="1:4" ht="40.5" x14ac:dyDescent="0.25">
      <c r="A401" s="446" t="s">
        <v>26981</v>
      </c>
      <c r="B401" s="444" t="s">
        <v>26982</v>
      </c>
      <c r="C401" s="447" t="s">
        <v>213</v>
      </c>
      <c r="D401" s="397" t="s">
        <v>27237</v>
      </c>
    </row>
    <row r="402" spans="1:4" ht="40.5" x14ac:dyDescent="0.25">
      <c r="A402" s="446" t="s">
        <v>26983</v>
      </c>
      <c r="B402" s="444" t="s">
        <v>26984</v>
      </c>
      <c r="C402" s="447" t="s">
        <v>213</v>
      </c>
      <c r="D402" s="397" t="s">
        <v>41297</v>
      </c>
    </row>
    <row r="403" spans="1:4" ht="40.5" x14ac:dyDescent="0.25">
      <c r="A403" s="446" t="s">
        <v>26985</v>
      </c>
      <c r="B403" s="444" t="s">
        <v>26986</v>
      </c>
      <c r="C403" s="447" t="s">
        <v>213</v>
      </c>
      <c r="D403" s="397" t="s">
        <v>41298</v>
      </c>
    </row>
    <row r="404" spans="1:4" ht="40.5" x14ac:dyDescent="0.25">
      <c r="A404" s="446" t="s">
        <v>26987</v>
      </c>
      <c r="B404" s="444" t="s">
        <v>26988</v>
      </c>
      <c r="C404" s="447" t="s">
        <v>213</v>
      </c>
      <c r="D404" s="397" t="s">
        <v>7662</v>
      </c>
    </row>
    <row r="405" spans="1:4" ht="40.5" x14ac:dyDescent="0.25">
      <c r="A405" s="446" t="s">
        <v>26989</v>
      </c>
      <c r="B405" s="444" t="s">
        <v>26990</v>
      </c>
      <c r="C405" s="447" t="s">
        <v>213</v>
      </c>
      <c r="D405" s="397" t="s">
        <v>9399</v>
      </c>
    </row>
    <row r="406" spans="1:4" ht="40.5" x14ac:dyDescent="0.25">
      <c r="A406" s="446" t="s">
        <v>26991</v>
      </c>
      <c r="B406" s="444" t="s">
        <v>26992</v>
      </c>
      <c r="C406" s="447" t="s">
        <v>213</v>
      </c>
      <c r="D406" s="397" t="s">
        <v>16787</v>
      </c>
    </row>
    <row r="407" spans="1:4" ht="40.5" x14ac:dyDescent="0.25">
      <c r="A407" s="446" t="s">
        <v>26994</v>
      </c>
      <c r="B407" s="444" t="s">
        <v>26995</v>
      </c>
      <c r="C407" s="447" t="s">
        <v>213</v>
      </c>
      <c r="D407" s="397" t="s">
        <v>17257</v>
      </c>
    </row>
    <row r="408" spans="1:4" ht="40.5" x14ac:dyDescent="0.25">
      <c r="A408" s="446" t="s">
        <v>26997</v>
      </c>
      <c r="B408" s="444" t="s">
        <v>26998</v>
      </c>
      <c r="C408" s="447" t="s">
        <v>213</v>
      </c>
      <c r="D408" s="397" t="s">
        <v>10125</v>
      </c>
    </row>
    <row r="409" spans="1:4" ht="40.5" x14ac:dyDescent="0.25">
      <c r="A409" s="446" t="s">
        <v>26999</v>
      </c>
      <c r="B409" s="444" t="s">
        <v>27000</v>
      </c>
      <c r="C409" s="447" t="s">
        <v>213</v>
      </c>
      <c r="D409" s="397" t="s">
        <v>27252</v>
      </c>
    </row>
    <row r="410" spans="1:4" ht="40.5" x14ac:dyDescent="0.25">
      <c r="A410" s="446" t="s">
        <v>27001</v>
      </c>
      <c r="B410" s="444" t="s">
        <v>27002</v>
      </c>
      <c r="C410" s="447" t="s">
        <v>213</v>
      </c>
      <c r="D410" s="397" t="s">
        <v>12901</v>
      </c>
    </row>
    <row r="411" spans="1:4" ht="40.5" x14ac:dyDescent="0.25">
      <c r="A411" s="446" t="s">
        <v>27003</v>
      </c>
      <c r="B411" s="444" t="s">
        <v>27004</v>
      </c>
      <c r="C411" s="447" t="s">
        <v>213</v>
      </c>
      <c r="D411" s="397" t="s">
        <v>41299</v>
      </c>
    </row>
    <row r="412" spans="1:4" ht="40.5" x14ac:dyDescent="0.25">
      <c r="A412" s="446" t="s">
        <v>27006</v>
      </c>
      <c r="B412" s="444" t="s">
        <v>27007</v>
      </c>
      <c r="C412" s="447" t="s">
        <v>213</v>
      </c>
      <c r="D412" s="397" t="s">
        <v>41300</v>
      </c>
    </row>
    <row r="413" spans="1:4" ht="40.5" x14ac:dyDescent="0.25">
      <c r="A413" s="446" t="s">
        <v>27008</v>
      </c>
      <c r="B413" s="444" t="s">
        <v>27009</v>
      </c>
      <c r="C413" s="447" t="s">
        <v>213</v>
      </c>
      <c r="D413" s="397" t="s">
        <v>8522</v>
      </c>
    </row>
    <row r="414" spans="1:4" ht="40.5" x14ac:dyDescent="0.25">
      <c r="A414" s="446" t="s">
        <v>27010</v>
      </c>
      <c r="B414" s="444" t="s">
        <v>27011</v>
      </c>
      <c r="C414" s="447" t="s">
        <v>213</v>
      </c>
      <c r="D414" s="397" t="s">
        <v>27260</v>
      </c>
    </row>
    <row r="415" spans="1:4" ht="40.5" x14ac:dyDescent="0.25">
      <c r="A415" s="446" t="s">
        <v>27012</v>
      </c>
      <c r="B415" s="444" t="s">
        <v>27013</v>
      </c>
      <c r="C415" s="447" t="s">
        <v>213</v>
      </c>
      <c r="D415" s="397" t="s">
        <v>41301</v>
      </c>
    </row>
    <row r="416" spans="1:4" ht="40.5" x14ac:dyDescent="0.25">
      <c r="A416" s="446" t="s">
        <v>27014</v>
      </c>
      <c r="B416" s="444" t="s">
        <v>27015</v>
      </c>
      <c r="C416" s="447" t="s">
        <v>213</v>
      </c>
      <c r="D416" s="397" t="s">
        <v>41302</v>
      </c>
    </row>
    <row r="417" spans="1:4" ht="40.5" x14ac:dyDescent="0.25">
      <c r="A417" s="446" t="s">
        <v>27017</v>
      </c>
      <c r="B417" s="444" t="s">
        <v>27018</v>
      </c>
      <c r="C417" s="447" t="s">
        <v>213</v>
      </c>
      <c r="D417" s="397" t="s">
        <v>8391</v>
      </c>
    </row>
    <row r="418" spans="1:4" ht="40.5" x14ac:dyDescent="0.25">
      <c r="A418" s="446" t="s">
        <v>27019</v>
      </c>
      <c r="B418" s="444" t="s">
        <v>27020</v>
      </c>
      <c r="C418" s="447" t="s">
        <v>213</v>
      </c>
      <c r="D418" s="397" t="s">
        <v>41303</v>
      </c>
    </row>
    <row r="419" spans="1:4" ht="40.5" x14ac:dyDescent="0.25">
      <c r="A419" s="446" t="s">
        <v>27021</v>
      </c>
      <c r="B419" s="444" t="s">
        <v>27022</v>
      </c>
      <c r="C419" s="447" t="s">
        <v>213</v>
      </c>
      <c r="D419" s="397" t="s">
        <v>41304</v>
      </c>
    </row>
    <row r="420" spans="1:4" ht="40.5" x14ac:dyDescent="0.25">
      <c r="A420" s="446" t="s">
        <v>27023</v>
      </c>
      <c r="B420" s="444" t="s">
        <v>27024</v>
      </c>
      <c r="C420" s="447" t="s">
        <v>213</v>
      </c>
      <c r="D420" s="397" t="s">
        <v>41305</v>
      </c>
    </row>
    <row r="421" spans="1:4" ht="40.5" x14ac:dyDescent="0.25">
      <c r="A421" s="446" t="s">
        <v>27025</v>
      </c>
      <c r="B421" s="444" t="s">
        <v>27026</v>
      </c>
      <c r="C421" s="447" t="s">
        <v>213</v>
      </c>
      <c r="D421" s="397" t="s">
        <v>41306</v>
      </c>
    </row>
    <row r="422" spans="1:4" ht="40.5" x14ac:dyDescent="0.25">
      <c r="A422" s="446" t="s">
        <v>27027</v>
      </c>
      <c r="B422" s="444" t="s">
        <v>27028</v>
      </c>
      <c r="C422" s="447" t="s">
        <v>213</v>
      </c>
      <c r="D422" s="397" t="s">
        <v>41307</v>
      </c>
    </row>
    <row r="423" spans="1:4" ht="40.5" x14ac:dyDescent="0.25">
      <c r="A423" s="446" t="s">
        <v>27030</v>
      </c>
      <c r="B423" s="444" t="s">
        <v>27031</v>
      </c>
      <c r="C423" s="447" t="s">
        <v>213</v>
      </c>
      <c r="D423" s="397" t="s">
        <v>11857</v>
      </c>
    </row>
    <row r="424" spans="1:4" ht="40.5" x14ac:dyDescent="0.25">
      <c r="A424" s="446" t="s">
        <v>27032</v>
      </c>
      <c r="B424" s="444" t="s">
        <v>27033</v>
      </c>
      <c r="C424" s="447" t="s">
        <v>213</v>
      </c>
      <c r="D424" s="397" t="s">
        <v>41308</v>
      </c>
    </row>
    <row r="425" spans="1:4" ht="40.5" x14ac:dyDescent="0.25">
      <c r="A425" s="446" t="s">
        <v>27034</v>
      </c>
      <c r="B425" s="444" t="s">
        <v>27035</v>
      </c>
      <c r="C425" s="447" t="s">
        <v>213</v>
      </c>
      <c r="D425" s="397" t="s">
        <v>41309</v>
      </c>
    </row>
    <row r="426" spans="1:4" ht="40.5" x14ac:dyDescent="0.25">
      <c r="A426" s="446" t="s">
        <v>27036</v>
      </c>
      <c r="B426" s="444" t="s">
        <v>27037</v>
      </c>
      <c r="C426" s="447" t="s">
        <v>213</v>
      </c>
      <c r="D426" s="397" t="s">
        <v>41310</v>
      </c>
    </row>
    <row r="427" spans="1:4" ht="40.5" x14ac:dyDescent="0.25">
      <c r="A427" s="446" t="s">
        <v>27038</v>
      </c>
      <c r="B427" s="444" t="s">
        <v>27039</v>
      </c>
      <c r="C427" s="447" t="s">
        <v>209</v>
      </c>
      <c r="D427" s="397" t="s">
        <v>8844</v>
      </c>
    </row>
    <row r="428" spans="1:4" ht="40.5" x14ac:dyDescent="0.25">
      <c r="A428" s="446" t="s">
        <v>27041</v>
      </c>
      <c r="B428" s="444" t="s">
        <v>27042</v>
      </c>
      <c r="C428" s="447" t="s">
        <v>209</v>
      </c>
      <c r="D428" s="397" t="s">
        <v>27277</v>
      </c>
    </row>
    <row r="429" spans="1:4" ht="40.5" x14ac:dyDescent="0.25">
      <c r="A429" s="446" t="s">
        <v>27044</v>
      </c>
      <c r="B429" s="444" t="s">
        <v>27045</v>
      </c>
      <c r="C429" s="447" t="s">
        <v>209</v>
      </c>
      <c r="D429" s="397" t="s">
        <v>41311</v>
      </c>
    </row>
    <row r="430" spans="1:4" ht="40.5" x14ac:dyDescent="0.25">
      <c r="A430" s="446" t="s">
        <v>27046</v>
      </c>
      <c r="B430" s="444" t="s">
        <v>27047</v>
      </c>
      <c r="C430" s="447" t="s">
        <v>209</v>
      </c>
      <c r="D430" s="397" t="s">
        <v>26806</v>
      </c>
    </row>
    <row r="431" spans="1:4" ht="40.5" x14ac:dyDescent="0.25">
      <c r="A431" s="446" t="s">
        <v>27048</v>
      </c>
      <c r="B431" s="444" t="s">
        <v>27049</v>
      </c>
      <c r="C431" s="447" t="s">
        <v>209</v>
      </c>
      <c r="D431" s="397" t="s">
        <v>15499</v>
      </c>
    </row>
    <row r="432" spans="1:4" ht="40.5" x14ac:dyDescent="0.25">
      <c r="A432" s="446" t="s">
        <v>27050</v>
      </c>
      <c r="B432" s="444" t="s">
        <v>27051</v>
      </c>
      <c r="C432" s="447" t="s">
        <v>209</v>
      </c>
      <c r="D432" s="397" t="s">
        <v>27282</v>
      </c>
    </row>
    <row r="433" spans="1:4" ht="40.5" x14ac:dyDescent="0.25">
      <c r="A433" s="446" t="s">
        <v>27052</v>
      </c>
      <c r="B433" s="444" t="s">
        <v>27053</v>
      </c>
      <c r="C433" s="447" t="s">
        <v>209</v>
      </c>
      <c r="D433" s="397" t="s">
        <v>14451</v>
      </c>
    </row>
    <row r="434" spans="1:4" ht="40.5" x14ac:dyDescent="0.25">
      <c r="A434" s="446" t="s">
        <v>27054</v>
      </c>
      <c r="B434" s="444" t="s">
        <v>27055</v>
      </c>
      <c r="C434" s="447" t="s">
        <v>209</v>
      </c>
      <c r="D434" s="397" t="s">
        <v>27285</v>
      </c>
    </row>
    <row r="435" spans="1:4" ht="40.5" x14ac:dyDescent="0.25">
      <c r="A435" s="446" t="s">
        <v>27056</v>
      </c>
      <c r="B435" s="444" t="s">
        <v>27057</v>
      </c>
      <c r="C435" s="447" t="s">
        <v>209</v>
      </c>
      <c r="D435" s="397" t="s">
        <v>27288</v>
      </c>
    </row>
    <row r="436" spans="1:4" ht="40.5" x14ac:dyDescent="0.25">
      <c r="A436" s="446" t="s">
        <v>27058</v>
      </c>
      <c r="B436" s="444" t="s">
        <v>27059</v>
      </c>
      <c r="C436" s="447" t="s">
        <v>209</v>
      </c>
      <c r="D436" s="397" t="s">
        <v>41312</v>
      </c>
    </row>
    <row r="437" spans="1:4" ht="40.5" x14ac:dyDescent="0.25">
      <c r="A437" s="446" t="s">
        <v>27060</v>
      </c>
      <c r="B437" s="444" t="s">
        <v>27061</v>
      </c>
      <c r="C437" s="447" t="s">
        <v>209</v>
      </c>
      <c r="D437" s="397" t="s">
        <v>41313</v>
      </c>
    </row>
    <row r="438" spans="1:4" ht="40.5" x14ac:dyDescent="0.25">
      <c r="A438" s="446" t="s">
        <v>27062</v>
      </c>
      <c r="B438" s="444" t="s">
        <v>27063</v>
      </c>
      <c r="C438" s="447" t="s">
        <v>209</v>
      </c>
      <c r="D438" s="397" t="s">
        <v>41314</v>
      </c>
    </row>
    <row r="439" spans="1:4" ht="40.5" x14ac:dyDescent="0.25">
      <c r="A439" s="446" t="s">
        <v>27064</v>
      </c>
      <c r="B439" s="444" t="s">
        <v>27065</v>
      </c>
      <c r="C439" s="447" t="s">
        <v>213</v>
      </c>
      <c r="D439" s="397" t="s">
        <v>41315</v>
      </c>
    </row>
    <row r="440" spans="1:4" ht="40.5" x14ac:dyDescent="0.25">
      <c r="A440" s="446" t="s">
        <v>27066</v>
      </c>
      <c r="B440" s="444" t="s">
        <v>27067</v>
      </c>
      <c r="C440" s="447" t="s">
        <v>213</v>
      </c>
      <c r="D440" s="397" t="s">
        <v>27295</v>
      </c>
    </row>
    <row r="441" spans="1:4" ht="40.5" x14ac:dyDescent="0.25">
      <c r="A441" s="446" t="s">
        <v>27069</v>
      </c>
      <c r="B441" s="444" t="s">
        <v>27070</v>
      </c>
      <c r="C441" s="447" t="s">
        <v>213</v>
      </c>
      <c r="D441" s="397" t="s">
        <v>27297</v>
      </c>
    </row>
    <row r="442" spans="1:4" ht="40.5" x14ac:dyDescent="0.25">
      <c r="A442" s="446" t="s">
        <v>27072</v>
      </c>
      <c r="B442" s="444" t="s">
        <v>27073</v>
      </c>
      <c r="C442" s="447" t="s">
        <v>213</v>
      </c>
      <c r="D442" s="397" t="s">
        <v>27299</v>
      </c>
    </row>
    <row r="443" spans="1:4" ht="40.5" x14ac:dyDescent="0.25">
      <c r="A443" s="446" t="s">
        <v>27075</v>
      </c>
      <c r="B443" s="444" t="s">
        <v>27076</v>
      </c>
      <c r="C443" s="447" t="s">
        <v>213</v>
      </c>
      <c r="D443" s="397" t="s">
        <v>41316</v>
      </c>
    </row>
    <row r="444" spans="1:4" ht="40.5" x14ac:dyDescent="0.25">
      <c r="A444" s="446" t="s">
        <v>27077</v>
      </c>
      <c r="B444" s="444" t="s">
        <v>27078</v>
      </c>
      <c r="C444" s="447" t="s">
        <v>213</v>
      </c>
      <c r="D444" s="397" t="s">
        <v>27302</v>
      </c>
    </row>
    <row r="445" spans="1:4" ht="40.5" x14ac:dyDescent="0.25">
      <c r="A445" s="446" t="s">
        <v>27079</v>
      </c>
      <c r="B445" s="444" t="s">
        <v>27080</v>
      </c>
      <c r="C445" s="447" t="s">
        <v>213</v>
      </c>
      <c r="D445" s="397" t="s">
        <v>41317</v>
      </c>
    </row>
    <row r="446" spans="1:4" ht="40.5" x14ac:dyDescent="0.25">
      <c r="A446" s="446" t="s">
        <v>27081</v>
      </c>
      <c r="B446" s="444" t="s">
        <v>27082</v>
      </c>
      <c r="C446" s="447" t="s">
        <v>213</v>
      </c>
      <c r="D446" s="397" t="s">
        <v>17628</v>
      </c>
    </row>
    <row r="447" spans="1:4" ht="40.5" x14ac:dyDescent="0.25">
      <c r="A447" s="446" t="s">
        <v>27084</v>
      </c>
      <c r="B447" s="444" t="s">
        <v>27085</v>
      </c>
      <c r="C447" s="447" t="s">
        <v>213</v>
      </c>
      <c r="D447" s="397" t="s">
        <v>27200</v>
      </c>
    </row>
    <row r="448" spans="1:4" ht="40.5" x14ac:dyDescent="0.25">
      <c r="A448" s="446" t="s">
        <v>27087</v>
      </c>
      <c r="B448" s="444" t="s">
        <v>27088</v>
      </c>
      <c r="C448" s="447" t="s">
        <v>213</v>
      </c>
      <c r="D448" s="397" t="s">
        <v>41318</v>
      </c>
    </row>
    <row r="449" spans="1:4" ht="40.5" x14ac:dyDescent="0.25">
      <c r="A449" s="446" t="s">
        <v>27089</v>
      </c>
      <c r="B449" s="444" t="s">
        <v>27090</v>
      </c>
      <c r="C449" s="447" t="s">
        <v>213</v>
      </c>
      <c r="D449" s="397" t="s">
        <v>14916</v>
      </c>
    </row>
    <row r="450" spans="1:4" ht="40.5" x14ac:dyDescent="0.25">
      <c r="A450" s="446" t="s">
        <v>27091</v>
      </c>
      <c r="B450" s="444" t="s">
        <v>27092</v>
      </c>
      <c r="C450" s="447" t="s">
        <v>213</v>
      </c>
      <c r="D450" s="397" t="s">
        <v>41319</v>
      </c>
    </row>
    <row r="451" spans="1:4" ht="40.5" x14ac:dyDescent="0.25">
      <c r="A451" s="446" t="s">
        <v>27094</v>
      </c>
      <c r="B451" s="444" t="s">
        <v>27095</v>
      </c>
      <c r="C451" s="447" t="s">
        <v>213</v>
      </c>
      <c r="D451" s="397" t="s">
        <v>41320</v>
      </c>
    </row>
    <row r="452" spans="1:4" ht="40.5" x14ac:dyDescent="0.25">
      <c r="A452" s="446" t="s">
        <v>27097</v>
      </c>
      <c r="B452" s="444" t="s">
        <v>27098</v>
      </c>
      <c r="C452" s="447" t="s">
        <v>213</v>
      </c>
      <c r="D452" s="397" t="s">
        <v>41321</v>
      </c>
    </row>
    <row r="453" spans="1:4" ht="40.5" x14ac:dyDescent="0.25">
      <c r="A453" s="446" t="s">
        <v>27099</v>
      </c>
      <c r="B453" s="444" t="s">
        <v>27100</v>
      </c>
      <c r="C453" s="447" t="s">
        <v>213</v>
      </c>
      <c r="D453" s="397" t="s">
        <v>12942</v>
      </c>
    </row>
    <row r="454" spans="1:4" ht="40.5" x14ac:dyDescent="0.25">
      <c r="A454" s="446" t="s">
        <v>27101</v>
      </c>
      <c r="B454" s="444" t="s">
        <v>27102</v>
      </c>
      <c r="C454" s="447" t="s">
        <v>213</v>
      </c>
      <c r="D454" s="397" t="s">
        <v>41322</v>
      </c>
    </row>
    <row r="455" spans="1:4" ht="40.5" x14ac:dyDescent="0.25">
      <c r="A455" s="446" t="s">
        <v>27103</v>
      </c>
      <c r="B455" s="444" t="s">
        <v>27104</v>
      </c>
      <c r="C455" s="447" t="s">
        <v>213</v>
      </c>
      <c r="D455" s="397" t="s">
        <v>7660</v>
      </c>
    </row>
    <row r="456" spans="1:4" ht="40.5" x14ac:dyDescent="0.25">
      <c r="A456" s="446" t="s">
        <v>27105</v>
      </c>
      <c r="B456" s="444" t="s">
        <v>27106</v>
      </c>
      <c r="C456" s="447" t="s">
        <v>213</v>
      </c>
      <c r="D456" s="397" t="s">
        <v>8978</v>
      </c>
    </row>
    <row r="457" spans="1:4" ht="40.5" x14ac:dyDescent="0.25">
      <c r="A457" s="446" t="s">
        <v>27107</v>
      </c>
      <c r="B457" s="444" t="s">
        <v>27108</v>
      </c>
      <c r="C457" s="447" t="s">
        <v>213</v>
      </c>
      <c r="D457" s="397" t="s">
        <v>10801</v>
      </c>
    </row>
    <row r="458" spans="1:4" ht="40.5" x14ac:dyDescent="0.25">
      <c r="A458" s="446" t="s">
        <v>27110</v>
      </c>
      <c r="B458" s="444" t="s">
        <v>27111</v>
      </c>
      <c r="C458" s="447" t="s">
        <v>213</v>
      </c>
      <c r="D458" s="397" t="s">
        <v>41323</v>
      </c>
    </row>
    <row r="459" spans="1:4" ht="40.5" x14ac:dyDescent="0.25">
      <c r="A459" s="446" t="s">
        <v>27113</v>
      </c>
      <c r="B459" s="444" t="s">
        <v>27114</v>
      </c>
      <c r="C459" s="447" t="s">
        <v>213</v>
      </c>
      <c r="D459" s="397" t="s">
        <v>41324</v>
      </c>
    </row>
    <row r="460" spans="1:4" ht="40.5" x14ac:dyDescent="0.25">
      <c r="A460" s="446" t="s">
        <v>27115</v>
      </c>
      <c r="B460" s="444" t="s">
        <v>27116</v>
      </c>
      <c r="C460" s="447" t="s">
        <v>213</v>
      </c>
      <c r="D460" s="397" t="s">
        <v>27327</v>
      </c>
    </row>
    <row r="461" spans="1:4" ht="40.5" x14ac:dyDescent="0.25">
      <c r="A461" s="446" t="s">
        <v>27117</v>
      </c>
      <c r="B461" s="444" t="s">
        <v>27118</v>
      </c>
      <c r="C461" s="447" t="s">
        <v>213</v>
      </c>
      <c r="D461" s="397" t="s">
        <v>17154</v>
      </c>
    </row>
    <row r="462" spans="1:4" ht="40.5" x14ac:dyDescent="0.25">
      <c r="A462" s="446" t="s">
        <v>27119</v>
      </c>
      <c r="B462" s="444" t="s">
        <v>27120</v>
      </c>
      <c r="C462" s="447" t="s">
        <v>213</v>
      </c>
      <c r="D462" s="397" t="s">
        <v>41325</v>
      </c>
    </row>
    <row r="463" spans="1:4" ht="40.5" x14ac:dyDescent="0.25">
      <c r="A463" s="446" t="s">
        <v>27122</v>
      </c>
      <c r="B463" s="444" t="s">
        <v>27123</v>
      </c>
      <c r="C463" s="447" t="s">
        <v>213</v>
      </c>
      <c r="D463" s="397" t="s">
        <v>41326</v>
      </c>
    </row>
    <row r="464" spans="1:4" ht="40.5" x14ac:dyDescent="0.25">
      <c r="A464" s="446" t="s">
        <v>27124</v>
      </c>
      <c r="B464" s="444" t="s">
        <v>27125</v>
      </c>
      <c r="C464" s="447" t="s">
        <v>213</v>
      </c>
      <c r="D464" s="397" t="s">
        <v>8175</v>
      </c>
    </row>
    <row r="465" spans="1:4" ht="40.5" x14ac:dyDescent="0.25">
      <c r="A465" s="446" t="s">
        <v>27126</v>
      </c>
      <c r="B465" s="444" t="s">
        <v>27127</v>
      </c>
      <c r="C465" s="447" t="s">
        <v>213</v>
      </c>
      <c r="D465" s="397" t="s">
        <v>41327</v>
      </c>
    </row>
    <row r="466" spans="1:4" ht="40.5" x14ac:dyDescent="0.25">
      <c r="A466" s="446" t="s">
        <v>27128</v>
      </c>
      <c r="B466" s="444" t="s">
        <v>27129</v>
      </c>
      <c r="C466" s="447" t="s">
        <v>213</v>
      </c>
      <c r="D466" s="397" t="s">
        <v>9010</v>
      </c>
    </row>
    <row r="467" spans="1:4" ht="40.5" x14ac:dyDescent="0.25">
      <c r="A467" s="446" t="s">
        <v>27130</v>
      </c>
      <c r="B467" s="444" t="s">
        <v>27131</v>
      </c>
      <c r="C467" s="447" t="s">
        <v>213</v>
      </c>
      <c r="D467" s="397" t="s">
        <v>41328</v>
      </c>
    </row>
    <row r="468" spans="1:4" ht="40.5" x14ac:dyDescent="0.25">
      <c r="A468" s="446" t="s">
        <v>27132</v>
      </c>
      <c r="B468" s="444" t="s">
        <v>27133</v>
      </c>
      <c r="C468" s="447" t="s">
        <v>213</v>
      </c>
      <c r="D468" s="397" t="s">
        <v>41329</v>
      </c>
    </row>
    <row r="469" spans="1:4" ht="40.5" x14ac:dyDescent="0.25">
      <c r="A469" s="446" t="s">
        <v>27134</v>
      </c>
      <c r="B469" s="444" t="s">
        <v>27135</v>
      </c>
      <c r="C469" s="447" t="s">
        <v>213</v>
      </c>
      <c r="D469" s="397" t="s">
        <v>41330</v>
      </c>
    </row>
    <row r="470" spans="1:4" ht="40.5" x14ac:dyDescent="0.25">
      <c r="A470" s="446" t="s">
        <v>27136</v>
      </c>
      <c r="B470" s="444" t="s">
        <v>27137</v>
      </c>
      <c r="C470" s="447" t="s">
        <v>213</v>
      </c>
      <c r="D470" s="397" t="s">
        <v>27340</v>
      </c>
    </row>
    <row r="471" spans="1:4" ht="40.5" x14ac:dyDescent="0.25">
      <c r="A471" s="446" t="s">
        <v>27138</v>
      </c>
      <c r="B471" s="444" t="s">
        <v>27139</v>
      </c>
      <c r="C471" s="447" t="s">
        <v>213</v>
      </c>
      <c r="D471" s="397" t="s">
        <v>27342</v>
      </c>
    </row>
    <row r="472" spans="1:4" ht="40.5" x14ac:dyDescent="0.25">
      <c r="A472" s="446" t="s">
        <v>27140</v>
      </c>
      <c r="B472" s="444" t="s">
        <v>27141</v>
      </c>
      <c r="C472" s="447" t="s">
        <v>213</v>
      </c>
      <c r="D472" s="397" t="s">
        <v>27344</v>
      </c>
    </row>
    <row r="473" spans="1:4" ht="40.5" x14ac:dyDescent="0.25">
      <c r="A473" s="446" t="s">
        <v>27143</v>
      </c>
      <c r="B473" s="444" t="s">
        <v>27144</v>
      </c>
      <c r="C473" s="447" t="s">
        <v>213</v>
      </c>
      <c r="D473" s="397" t="s">
        <v>41331</v>
      </c>
    </row>
    <row r="474" spans="1:4" ht="40.5" x14ac:dyDescent="0.25">
      <c r="A474" s="446" t="s">
        <v>27145</v>
      </c>
      <c r="B474" s="444" t="s">
        <v>27146</v>
      </c>
      <c r="C474" s="447" t="s">
        <v>213</v>
      </c>
      <c r="D474" s="397" t="s">
        <v>41332</v>
      </c>
    </row>
    <row r="475" spans="1:4" ht="40.5" x14ac:dyDescent="0.25">
      <c r="A475" s="446" t="s">
        <v>27147</v>
      </c>
      <c r="B475" s="444" t="s">
        <v>27148</v>
      </c>
      <c r="C475" s="447" t="s">
        <v>213</v>
      </c>
      <c r="D475" s="397" t="s">
        <v>41333</v>
      </c>
    </row>
    <row r="476" spans="1:4" ht="40.5" x14ac:dyDescent="0.25">
      <c r="A476" s="446" t="s">
        <v>27150</v>
      </c>
      <c r="B476" s="444" t="s">
        <v>27151</v>
      </c>
      <c r="C476" s="447" t="s">
        <v>213</v>
      </c>
      <c r="D476" s="397" t="s">
        <v>41334</v>
      </c>
    </row>
    <row r="477" spans="1:4" ht="40.5" x14ac:dyDescent="0.25">
      <c r="A477" s="446" t="s">
        <v>27152</v>
      </c>
      <c r="B477" s="444" t="s">
        <v>27153</v>
      </c>
      <c r="C477" s="447" t="s">
        <v>213</v>
      </c>
      <c r="D477" s="397" t="s">
        <v>10241</v>
      </c>
    </row>
    <row r="478" spans="1:4" ht="40.5" x14ac:dyDescent="0.25">
      <c r="A478" s="446" t="s">
        <v>27154</v>
      </c>
      <c r="B478" s="444" t="s">
        <v>27155</v>
      </c>
      <c r="C478" s="447" t="s">
        <v>213</v>
      </c>
      <c r="D478" s="397" t="s">
        <v>8368</v>
      </c>
    </row>
    <row r="479" spans="1:4" ht="40.5" x14ac:dyDescent="0.25">
      <c r="A479" s="446" t="s">
        <v>27156</v>
      </c>
      <c r="B479" s="444" t="s">
        <v>27157</v>
      </c>
      <c r="C479" s="447" t="s">
        <v>213</v>
      </c>
      <c r="D479" s="397" t="s">
        <v>41335</v>
      </c>
    </row>
    <row r="480" spans="1:4" ht="40.5" x14ac:dyDescent="0.25">
      <c r="A480" s="446" t="s">
        <v>27158</v>
      </c>
      <c r="B480" s="444" t="s">
        <v>27159</v>
      </c>
      <c r="C480" s="447" t="s">
        <v>213</v>
      </c>
      <c r="D480" s="397" t="s">
        <v>8039</v>
      </c>
    </row>
    <row r="481" spans="1:4" ht="40.5" x14ac:dyDescent="0.25">
      <c r="A481" s="446" t="s">
        <v>27160</v>
      </c>
      <c r="B481" s="444" t="s">
        <v>27161</v>
      </c>
      <c r="C481" s="447" t="s">
        <v>213</v>
      </c>
      <c r="D481" s="397" t="s">
        <v>13560</v>
      </c>
    </row>
    <row r="482" spans="1:4" ht="40.5" x14ac:dyDescent="0.25">
      <c r="A482" s="446" t="s">
        <v>27162</v>
      </c>
      <c r="B482" s="444" t="s">
        <v>27163</v>
      </c>
      <c r="C482" s="447" t="s">
        <v>213</v>
      </c>
      <c r="D482" s="397" t="s">
        <v>27360</v>
      </c>
    </row>
    <row r="483" spans="1:4" ht="40.5" x14ac:dyDescent="0.25">
      <c r="A483" s="446" t="s">
        <v>27164</v>
      </c>
      <c r="B483" s="444" t="s">
        <v>27165</v>
      </c>
      <c r="C483" s="447" t="s">
        <v>213</v>
      </c>
      <c r="D483" s="397" t="s">
        <v>15643</v>
      </c>
    </row>
    <row r="484" spans="1:4" ht="40.5" x14ac:dyDescent="0.25">
      <c r="A484" s="446" t="s">
        <v>27166</v>
      </c>
      <c r="B484" s="444" t="s">
        <v>27167</v>
      </c>
      <c r="C484" s="447" t="s">
        <v>213</v>
      </c>
      <c r="D484" s="397" t="s">
        <v>27365</v>
      </c>
    </row>
    <row r="485" spans="1:4" ht="27" x14ac:dyDescent="0.25">
      <c r="A485" s="446" t="s">
        <v>27168</v>
      </c>
      <c r="B485" s="444" t="s">
        <v>56412</v>
      </c>
      <c r="C485" s="447" t="s">
        <v>198</v>
      </c>
      <c r="D485" s="397" t="s">
        <v>12128</v>
      </c>
    </row>
    <row r="486" spans="1:4" ht="27" x14ac:dyDescent="0.25">
      <c r="A486" s="446" t="s">
        <v>27169</v>
      </c>
      <c r="B486" s="444" t="s">
        <v>56413</v>
      </c>
      <c r="C486" s="447" t="s">
        <v>198</v>
      </c>
      <c r="D486" s="397" t="s">
        <v>41336</v>
      </c>
    </row>
    <row r="487" spans="1:4" ht="40.5" x14ac:dyDescent="0.25">
      <c r="A487" s="446" t="s">
        <v>27171</v>
      </c>
      <c r="B487" s="444" t="s">
        <v>56414</v>
      </c>
      <c r="C487" s="447" t="s">
        <v>198</v>
      </c>
      <c r="D487" s="397" t="s">
        <v>41337</v>
      </c>
    </row>
    <row r="488" spans="1:4" ht="40.5" x14ac:dyDescent="0.25">
      <c r="A488" s="446" t="s">
        <v>27172</v>
      </c>
      <c r="B488" s="444" t="s">
        <v>56415</v>
      </c>
      <c r="C488" s="447" t="s">
        <v>198</v>
      </c>
      <c r="D488" s="397" t="s">
        <v>41338</v>
      </c>
    </row>
    <row r="489" spans="1:4" ht="40.5" x14ac:dyDescent="0.25">
      <c r="A489" s="446" t="s">
        <v>27173</v>
      </c>
      <c r="B489" s="444" t="s">
        <v>56416</v>
      </c>
      <c r="C489" s="447" t="s">
        <v>198</v>
      </c>
      <c r="D489" s="397" t="s">
        <v>41339</v>
      </c>
    </row>
    <row r="490" spans="1:4" ht="40.5" x14ac:dyDescent="0.25">
      <c r="A490" s="446" t="s">
        <v>27174</v>
      </c>
      <c r="B490" s="444" t="s">
        <v>56417</v>
      </c>
      <c r="C490" s="447" t="s">
        <v>198</v>
      </c>
      <c r="D490" s="397" t="s">
        <v>41340</v>
      </c>
    </row>
    <row r="491" spans="1:4" ht="27" x14ac:dyDescent="0.25">
      <c r="A491" s="446" t="s">
        <v>27175</v>
      </c>
      <c r="B491" s="444" t="s">
        <v>56418</v>
      </c>
      <c r="C491" s="447" t="s">
        <v>198</v>
      </c>
      <c r="D491" s="397" t="s">
        <v>27374</v>
      </c>
    </row>
    <row r="492" spans="1:4" ht="27" x14ac:dyDescent="0.25">
      <c r="A492" s="446" t="s">
        <v>27178</v>
      </c>
      <c r="B492" s="444" t="s">
        <v>56419</v>
      </c>
      <c r="C492" s="447" t="s">
        <v>198</v>
      </c>
      <c r="D492" s="397" t="s">
        <v>41341</v>
      </c>
    </row>
    <row r="493" spans="1:4" ht="40.5" x14ac:dyDescent="0.25">
      <c r="A493" s="446" t="s">
        <v>27179</v>
      </c>
      <c r="B493" s="444" t="s">
        <v>56420</v>
      </c>
      <c r="C493" s="447" t="s">
        <v>198</v>
      </c>
      <c r="D493" s="397" t="s">
        <v>41342</v>
      </c>
    </row>
    <row r="494" spans="1:4" ht="40.5" x14ac:dyDescent="0.25">
      <c r="A494" s="446" t="s">
        <v>27180</v>
      </c>
      <c r="B494" s="444" t="s">
        <v>56421</v>
      </c>
      <c r="C494" s="447" t="s">
        <v>198</v>
      </c>
      <c r="D494" s="397" t="s">
        <v>41343</v>
      </c>
    </row>
    <row r="495" spans="1:4" ht="40.5" x14ac:dyDescent="0.25">
      <c r="A495" s="446" t="s">
        <v>27181</v>
      </c>
      <c r="B495" s="444" t="s">
        <v>56422</v>
      </c>
      <c r="C495" s="447" t="s">
        <v>198</v>
      </c>
      <c r="D495" s="397" t="s">
        <v>41344</v>
      </c>
    </row>
    <row r="496" spans="1:4" ht="40.5" x14ac:dyDescent="0.25">
      <c r="A496" s="446" t="s">
        <v>27182</v>
      </c>
      <c r="B496" s="444" t="s">
        <v>56423</v>
      </c>
      <c r="C496" s="447" t="s">
        <v>198</v>
      </c>
      <c r="D496" s="397" t="s">
        <v>41345</v>
      </c>
    </row>
    <row r="497" spans="1:4" ht="13.5" x14ac:dyDescent="0.25">
      <c r="A497" s="446" t="s">
        <v>27183</v>
      </c>
      <c r="B497" s="444" t="s">
        <v>56424</v>
      </c>
      <c r="C497" s="447" t="s">
        <v>198</v>
      </c>
      <c r="D497" s="397" t="s">
        <v>41346</v>
      </c>
    </row>
    <row r="498" spans="1:4" ht="13.5" x14ac:dyDescent="0.25">
      <c r="A498" s="446" t="s">
        <v>27184</v>
      </c>
      <c r="B498" s="444" t="s">
        <v>56425</v>
      </c>
      <c r="C498" s="447" t="s">
        <v>198</v>
      </c>
      <c r="D498" s="397" t="s">
        <v>41347</v>
      </c>
    </row>
    <row r="499" spans="1:4" ht="27" x14ac:dyDescent="0.25">
      <c r="A499" s="446" t="s">
        <v>27185</v>
      </c>
      <c r="B499" s="444" t="s">
        <v>56426</v>
      </c>
      <c r="C499" s="447" t="s">
        <v>198</v>
      </c>
      <c r="D499" s="397" t="s">
        <v>41348</v>
      </c>
    </row>
    <row r="500" spans="1:4" ht="27" x14ac:dyDescent="0.25">
      <c r="A500" s="446" t="s">
        <v>27186</v>
      </c>
      <c r="B500" s="444" t="s">
        <v>56427</v>
      </c>
      <c r="C500" s="447" t="s">
        <v>213</v>
      </c>
      <c r="D500" s="397" t="s">
        <v>27385</v>
      </c>
    </row>
    <row r="501" spans="1:4" ht="27" x14ac:dyDescent="0.25">
      <c r="A501" s="446" t="s">
        <v>27187</v>
      </c>
      <c r="B501" s="444" t="s">
        <v>56428</v>
      </c>
      <c r="C501" s="447" t="s">
        <v>213</v>
      </c>
      <c r="D501" s="397" t="s">
        <v>27388</v>
      </c>
    </row>
    <row r="502" spans="1:4" ht="27" x14ac:dyDescent="0.25">
      <c r="A502" s="446" t="s">
        <v>57376</v>
      </c>
      <c r="B502" s="444" t="s">
        <v>56429</v>
      </c>
      <c r="C502" s="447" t="s">
        <v>213</v>
      </c>
      <c r="D502" s="397" t="s">
        <v>41349</v>
      </c>
    </row>
    <row r="503" spans="1:4" ht="27" x14ac:dyDescent="0.25">
      <c r="A503" s="446" t="s">
        <v>57377</v>
      </c>
      <c r="B503" s="444" t="s">
        <v>56430</v>
      </c>
      <c r="C503" s="447" t="s">
        <v>9421</v>
      </c>
      <c r="D503" s="397" t="s">
        <v>41350</v>
      </c>
    </row>
    <row r="504" spans="1:4" ht="27" x14ac:dyDescent="0.25">
      <c r="A504" s="446" t="s">
        <v>57378</v>
      </c>
      <c r="B504" s="444" t="s">
        <v>56431</v>
      </c>
      <c r="C504" s="447" t="s">
        <v>213</v>
      </c>
      <c r="D504" s="397" t="s">
        <v>41351</v>
      </c>
    </row>
    <row r="505" spans="1:4" ht="27" x14ac:dyDescent="0.25">
      <c r="A505" s="446" t="s">
        <v>57379</v>
      </c>
      <c r="B505" s="444" t="s">
        <v>56432</v>
      </c>
      <c r="C505" s="447" t="s">
        <v>213</v>
      </c>
      <c r="D505" s="397" t="s">
        <v>16076</v>
      </c>
    </row>
    <row r="506" spans="1:4" ht="13.5" x14ac:dyDescent="0.25">
      <c r="A506" s="446" t="s">
        <v>57380</v>
      </c>
      <c r="B506" s="444" t="s">
        <v>56433</v>
      </c>
      <c r="C506" s="447" t="s">
        <v>209</v>
      </c>
      <c r="D506" s="397" t="s">
        <v>18335</v>
      </c>
    </row>
    <row r="507" spans="1:4" ht="27" x14ac:dyDescent="0.25">
      <c r="A507" s="446" t="s">
        <v>57381</v>
      </c>
      <c r="B507" s="444" t="s">
        <v>56434</v>
      </c>
      <c r="C507" s="447" t="s">
        <v>209</v>
      </c>
      <c r="D507" s="397" t="s">
        <v>41352</v>
      </c>
    </row>
    <row r="508" spans="1:4" ht="13.5" x14ac:dyDescent="0.25">
      <c r="A508" s="446" t="s">
        <v>57382</v>
      </c>
      <c r="B508" s="444" t="s">
        <v>56435</v>
      </c>
      <c r="C508" s="447" t="s">
        <v>209</v>
      </c>
      <c r="D508" s="397" t="s">
        <v>41353</v>
      </c>
    </row>
    <row r="509" spans="1:4" ht="27" x14ac:dyDescent="0.25">
      <c r="A509" s="446" t="s">
        <v>57383</v>
      </c>
      <c r="B509" s="444" t="s">
        <v>56436</v>
      </c>
      <c r="C509" s="447" t="s">
        <v>209</v>
      </c>
      <c r="D509" s="397" t="s">
        <v>7656</v>
      </c>
    </row>
    <row r="510" spans="1:4" ht="27" x14ac:dyDescent="0.25">
      <c r="A510" s="446" t="s">
        <v>27188</v>
      </c>
      <c r="B510" s="444" t="s">
        <v>7573</v>
      </c>
      <c r="C510" s="447" t="s">
        <v>187</v>
      </c>
      <c r="D510" s="397" t="s">
        <v>17089</v>
      </c>
    </row>
    <row r="511" spans="1:4" ht="54" x14ac:dyDescent="0.25">
      <c r="A511" s="446" t="s">
        <v>27189</v>
      </c>
      <c r="B511" s="444" t="s">
        <v>7575</v>
      </c>
      <c r="C511" s="447" t="s">
        <v>187</v>
      </c>
      <c r="D511" s="397" t="s">
        <v>8272</v>
      </c>
    </row>
    <row r="512" spans="1:4" ht="54" x14ac:dyDescent="0.25">
      <c r="A512" s="446" t="s">
        <v>27190</v>
      </c>
      <c r="B512" s="444" t="s">
        <v>7577</v>
      </c>
      <c r="C512" s="447" t="s">
        <v>187</v>
      </c>
      <c r="D512" s="397" t="s">
        <v>8322</v>
      </c>
    </row>
    <row r="513" spans="1:4" ht="40.5" x14ac:dyDescent="0.25">
      <c r="A513" s="446" t="s">
        <v>27191</v>
      </c>
      <c r="B513" s="444" t="s">
        <v>7579</v>
      </c>
      <c r="C513" s="447" t="s">
        <v>187</v>
      </c>
      <c r="D513" s="397" t="s">
        <v>14479</v>
      </c>
    </row>
    <row r="514" spans="1:4" ht="27" x14ac:dyDescent="0.25">
      <c r="A514" s="446" t="s">
        <v>27192</v>
      </c>
      <c r="B514" s="444" t="s">
        <v>7581</v>
      </c>
      <c r="C514" s="447" t="s">
        <v>187</v>
      </c>
      <c r="D514" s="397" t="s">
        <v>41354</v>
      </c>
    </row>
    <row r="515" spans="1:4" ht="27" x14ac:dyDescent="0.25">
      <c r="A515" s="446" t="s">
        <v>27193</v>
      </c>
      <c r="B515" s="444" t="s">
        <v>7583</v>
      </c>
      <c r="C515" s="447" t="s">
        <v>187</v>
      </c>
      <c r="D515" s="397" t="s">
        <v>41355</v>
      </c>
    </row>
    <row r="516" spans="1:4" ht="40.5" x14ac:dyDescent="0.25">
      <c r="A516" s="446" t="s">
        <v>27195</v>
      </c>
      <c r="B516" s="444" t="s">
        <v>7585</v>
      </c>
      <c r="C516" s="447" t="s">
        <v>187</v>
      </c>
      <c r="D516" s="397" t="s">
        <v>9046</v>
      </c>
    </row>
    <row r="517" spans="1:4" ht="27" x14ac:dyDescent="0.25">
      <c r="A517" s="446" t="s">
        <v>27196</v>
      </c>
      <c r="B517" s="444" t="s">
        <v>7587</v>
      </c>
      <c r="C517" s="447" t="s">
        <v>187</v>
      </c>
      <c r="D517" s="397" t="s">
        <v>41356</v>
      </c>
    </row>
    <row r="518" spans="1:4" ht="54" x14ac:dyDescent="0.25">
      <c r="A518" s="446" t="s">
        <v>27197</v>
      </c>
      <c r="B518" s="444" t="s">
        <v>7589</v>
      </c>
      <c r="C518" s="447" t="s">
        <v>187</v>
      </c>
      <c r="D518" s="397" t="s">
        <v>41357</v>
      </c>
    </row>
    <row r="519" spans="1:4" ht="40.5" x14ac:dyDescent="0.25">
      <c r="A519" s="446" t="s">
        <v>27198</v>
      </c>
      <c r="B519" s="444" t="s">
        <v>7591</v>
      </c>
      <c r="C519" s="447" t="s">
        <v>187</v>
      </c>
      <c r="D519" s="397" t="s">
        <v>41358</v>
      </c>
    </row>
    <row r="520" spans="1:4" ht="27" x14ac:dyDescent="0.25">
      <c r="A520" s="446" t="s">
        <v>27199</v>
      </c>
      <c r="B520" s="444" t="s">
        <v>7593</v>
      </c>
      <c r="C520" s="447" t="s">
        <v>187</v>
      </c>
      <c r="D520" s="397" t="s">
        <v>41359</v>
      </c>
    </row>
    <row r="521" spans="1:4" ht="27" x14ac:dyDescent="0.25">
      <c r="A521" s="446" t="s">
        <v>27201</v>
      </c>
      <c r="B521" s="444" t="s">
        <v>7595</v>
      </c>
      <c r="C521" s="447" t="s">
        <v>187</v>
      </c>
      <c r="D521" s="397" t="s">
        <v>9338</v>
      </c>
    </row>
    <row r="522" spans="1:4" ht="27" x14ac:dyDescent="0.25">
      <c r="A522" s="446" t="s">
        <v>27202</v>
      </c>
      <c r="B522" s="444" t="s">
        <v>7597</v>
      </c>
      <c r="C522" s="447" t="s">
        <v>187</v>
      </c>
      <c r="D522" s="397" t="s">
        <v>12718</v>
      </c>
    </row>
    <row r="523" spans="1:4" ht="40.5" x14ac:dyDescent="0.25">
      <c r="A523" s="446" t="s">
        <v>27203</v>
      </c>
      <c r="B523" s="444" t="s">
        <v>7599</v>
      </c>
      <c r="C523" s="447" t="s">
        <v>187</v>
      </c>
      <c r="D523" s="397" t="s">
        <v>41360</v>
      </c>
    </row>
    <row r="524" spans="1:4" ht="27" x14ac:dyDescent="0.25">
      <c r="A524" s="446" t="s">
        <v>27204</v>
      </c>
      <c r="B524" s="444" t="s">
        <v>7601</v>
      </c>
      <c r="C524" s="447" t="s">
        <v>187</v>
      </c>
      <c r="D524" s="397" t="s">
        <v>34747</v>
      </c>
    </row>
    <row r="525" spans="1:4" ht="40.5" x14ac:dyDescent="0.25">
      <c r="A525" s="446" t="s">
        <v>27205</v>
      </c>
      <c r="B525" s="444" t="s">
        <v>7603</v>
      </c>
      <c r="C525" s="447" t="s">
        <v>187</v>
      </c>
      <c r="D525" s="397" t="s">
        <v>41361</v>
      </c>
    </row>
    <row r="526" spans="1:4" ht="40.5" x14ac:dyDescent="0.25">
      <c r="A526" s="446" t="s">
        <v>27206</v>
      </c>
      <c r="B526" s="444" t="s">
        <v>7605</v>
      </c>
      <c r="C526" s="447" t="s">
        <v>187</v>
      </c>
      <c r="D526" s="397" t="s">
        <v>41362</v>
      </c>
    </row>
    <row r="527" spans="1:4" ht="54" x14ac:dyDescent="0.25">
      <c r="A527" s="446" t="s">
        <v>27207</v>
      </c>
      <c r="B527" s="444" t="s">
        <v>7607</v>
      </c>
      <c r="C527" s="447" t="s">
        <v>187</v>
      </c>
      <c r="D527" s="397" t="s">
        <v>31441</v>
      </c>
    </row>
    <row r="528" spans="1:4" ht="40.5" x14ac:dyDescent="0.25">
      <c r="A528" s="446" t="s">
        <v>27208</v>
      </c>
      <c r="B528" s="444" t="s">
        <v>7609</v>
      </c>
      <c r="C528" s="447" t="s">
        <v>187</v>
      </c>
      <c r="D528" s="397" t="s">
        <v>41363</v>
      </c>
    </row>
    <row r="529" spans="1:4" ht="54" x14ac:dyDescent="0.25">
      <c r="A529" s="446" t="s">
        <v>27209</v>
      </c>
      <c r="B529" s="444" t="s">
        <v>7611</v>
      </c>
      <c r="C529" s="447" t="s">
        <v>187</v>
      </c>
      <c r="D529" s="397" t="s">
        <v>34171</v>
      </c>
    </row>
    <row r="530" spans="1:4" ht="40.5" x14ac:dyDescent="0.25">
      <c r="A530" s="446" t="s">
        <v>27210</v>
      </c>
      <c r="B530" s="444" t="s">
        <v>7613</v>
      </c>
      <c r="C530" s="447" t="s">
        <v>187</v>
      </c>
      <c r="D530" s="397" t="s">
        <v>7582</v>
      </c>
    </row>
    <row r="531" spans="1:4" ht="40.5" x14ac:dyDescent="0.25">
      <c r="A531" s="446" t="s">
        <v>27212</v>
      </c>
      <c r="B531" s="444" t="s">
        <v>7615</v>
      </c>
      <c r="C531" s="447" t="s">
        <v>187</v>
      </c>
      <c r="D531" s="397" t="s">
        <v>41364</v>
      </c>
    </row>
    <row r="532" spans="1:4" ht="54" x14ac:dyDescent="0.25">
      <c r="A532" s="446" t="s">
        <v>27214</v>
      </c>
      <c r="B532" s="444" t="s">
        <v>7617</v>
      </c>
      <c r="C532" s="447" t="s">
        <v>187</v>
      </c>
      <c r="D532" s="397" t="s">
        <v>17477</v>
      </c>
    </row>
    <row r="533" spans="1:4" ht="40.5" x14ac:dyDescent="0.25">
      <c r="A533" s="446" t="s">
        <v>27215</v>
      </c>
      <c r="B533" s="444" t="s">
        <v>7619</v>
      </c>
      <c r="C533" s="447" t="s">
        <v>187</v>
      </c>
      <c r="D533" s="397" t="s">
        <v>41365</v>
      </c>
    </row>
    <row r="534" spans="1:4" ht="27" x14ac:dyDescent="0.25">
      <c r="A534" s="446" t="s">
        <v>27216</v>
      </c>
      <c r="B534" s="444" t="s">
        <v>7621</v>
      </c>
      <c r="C534" s="447" t="s">
        <v>187</v>
      </c>
      <c r="D534" s="397" t="s">
        <v>41366</v>
      </c>
    </row>
    <row r="535" spans="1:4" ht="54" x14ac:dyDescent="0.25">
      <c r="A535" s="446" t="s">
        <v>27217</v>
      </c>
      <c r="B535" s="444" t="s">
        <v>7623</v>
      </c>
      <c r="C535" s="447" t="s">
        <v>187</v>
      </c>
      <c r="D535" s="397" t="s">
        <v>7036</v>
      </c>
    </row>
    <row r="536" spans="1:4" ht="40.5" x14ac:dyDescent="0.25">
      <c r="A536" s="446" t="s">
        <v>27218</v>
      </c>
      <c r="B536" s="444" t="s">
        <v>7625</v>
      </c>
      <c r="C536" s="447" t="s">
        <v>187</v>
      </c>
      <c r="D536" s="397" t="s">
        <v>8101</v>
      </c>
    </row>
    <row r="537" spans="1:4" ht="40.5" x14ac:dyDescent="0.25">
      <c r="A537" s="446" t="s">
        <v>27219</v>
      </c>
      <c r="B537" s="444" t="s">
        <v>7627</v>
      </c>
      <c r="C537" s="447" t="s">
        <v>187</v>
      </c>
      <c r="D537" s="397" t="s">
        <v>32346</v>
      </c>
    </row>
    <row r="538" spans="1:4" ht="40.5" x14ac:dyDescent="0.25">
      <c r="A538" s="446" t="s">
        <v>27220</v>
      </c>
      <c r="B538" s="444" t="s">
        <v>7629</v>
      </c>
      <c r="C538" s="447" t="s">
        <v>187</v>
      </c>
      <c r="D538" s="397" t="s">
        <v>41367</v>
      </c>
    </row>
    <row r="539" spans="1:4" ht="40.5" x14ac:dyDescent="0.25">
      <c r="A539" s="446" t="s">
        <v>27221</v>
      </c>
      <c r="B539" s="444" t="s">
        <v>7631</v>
      </c>
      <c r="C539" s="447" t="s">
        <v>187</v>
      </c>
      <c r="D539" s="397" t="s">
        <v>32508</v>
      </c>
    </row>
    <row r="540" spans="1:4" ht="40.5" x14ac:dyDescent="0.25">
      <c r="A540" s="446" t="s">
        <v>27223</v>
      </c>
      <c r="B540" s="444" t="s">
        <v>7633</v>
      </c>
      <c r="C540" s="447" t="s">
        <v>187</v>
      </c>
      <c r="D540" s="397" t="s">
        <v>11289</v>
      </c>
    </row>
    <row r="541" spans="1:4" ht="40.5" x14ac:dyDescent="0.25">
      <c r="A541" s="446" t="s">
        <v>27224</v>
      </c>
      <c r="B541" s="444" t="s">
        <v>7635</v>
      </c>
      <c r="C541" s="447" t="s">
        <v>187</v>
      </c>
      <c r="D541" s="397" t="s">
        <v>7935</v>
      </c>
    </row>
    <row r="542" spans="1:4" ht="27" x14ac:dyDescent="0.25">
      <c r="A542" s="446" t="s">
        <v>27225</v>
      </c>
      <c r="B542" s="444" t="s">
        <v>27226</v>
      </c>
      <c r="C542" s="447" t="s">
        <v>187</v>
      </c>
      <c r="D542" s="397" t="s">
        <v>41368</v>
      </c>
    </row>
    <row r="543" spans="1:4" ht="40.5" x14ac:dyDescent="0.25">
      <c r="A543" s="446" t="s">
        <v>27228</v>
      </c>
      <c r="B543" s="444" t="s">
        <v>7639</v>
      </c>
      <c r="C543" s="447" t="s">
        <v>187</v>
      </c>
      <c r="D543" s="397" t="s">
        <v>41369</v>
      </c>
    </row>
    <row r="544" spans="1:4" ht="54" x14ac:dyDescent="0.25">
      <c r="A544" s="446" t="s">
        <v>27230</v>
      </c>
      <c r="B544" s="444" t="s">
        <v>7641</v>
      </c>
      <c r="C544" s="447" t="s">
        <v>187</v>
      </c>
      <c r="D544" s="397" t="s">
        <v>13638</v>
      </c>
    </row>
    <row r="545" spans="1:4" ht="40.5" x14ac:dyDescent="0.25">
      <c r="A545" s="446" t="s">
        <v>27231</v>
      </c>
      <c r="B545" s="444" t="s">
        <v>7643</v>
      </c>
      <c r="C545" s="447" t="s">
        <v>187</v>
      </c>
      <c r="D545" s="397" t="s">
        <v>41370</v>
      </c>
    </row>
    <row r="546" spans="1:4" ht="27" x14ac:dyDescent="0.25">
      <c r="A546" s="446" t="s">
        <v>27232</v>
      </c>
      <c r="B546" s="444" t="s">
        <v>7645</v>
      </c>
      <c r="C546" s="447" t="s">
        <v>187</v>
      </c>
      <c r="D546" s="397" t="s">
        <v>41371</v>
      </c>
    </row>
    <row r="547" spans="1:4" ht="40.5" x14ac:dyDescent="0.25">
      <c r="A547" s="446" t="s">
        <v>27234</v>
      </c>
      <c r="B547" s="444" t="s">
        <v>7647</v>
      </c>
      <c r="C547" s="447" t="s">
        <v>187</v>
      </c>
      <c r="D547" s="397" t="s">
        <v>8343</v>
      </c>
    </row>
    <row r="548" spans="1:4" ht="54" x14ac:dyDescent="0.25">
      <c r="A548" s="446" t="s">
        <v>27235</v>
      </c>
      <c r="B548" s="444" t="s">
        <v>7649</v>
      </c>
      <c r="C548" s="447" t="s">
        <v>187</v>
      </c>
      <c r="D548" s="397" t="s">
        <v>8358</v>
      </c>
    </row>
    <row r="549" spans="1:4" ht="40.5" x14ac:dyDescent="0.25">
      <c r="A549" s="446" t="s">
        <v>27236</v>
      </c>
      <c r="B549" s="444" t="s">
        <v>7651</v>
      </c>
      <c r="C549" s="447" t="s">
        <v>187</v>
      </c>
      <c r="D549" s="397" t="s">
        <v>27456</v>
      </c>
    </row>
    <row r="550" spans="1:4" ht="54" x14ac:dyDescent="0.25">
      <c r="A550" s="446" t="s">
        <v>27238</v>
      </c>
      <c r="B550" s="444" t="s">
        <v>27239</v>
      </c>
      <c r="C550" s="447" t="s">
        <v>187</v>
      </c>
      <c r="D550" s="397" t="s">
        <v>8539</v>
      </c>
    </row>
    <row r="551" spans="1:4" ht="40.5" x14ac:dyDescent="0.25">
      <c r="A551" s="446" t="s">
        <v>27240</v>
      </c>
      <c r="B551" s="444" t="s">
        <v>7655</v>
      </c>
      <c r="C551" s="447" t="s">
        <v>187</v>
      </c>
      <c r="D551" s="397" t="s">
        <v>13314</v>
      </c>
    </row>
    <row r="552" spans="1:4" ht="40.5" x14ac:dyDescent="0.25">
      <c r="A552" s="446" t="s">
        <v>27242</v>
      </c>
      <c r="B552" s="444" t="s">
        <v>27243</v>
      </c>
      <c r="C552" s="447" t="s">
        <v>187</v>
      </c>
      <c r="D552" s="397" t="s">
        <v>27071</v>
      </c>
    </row>
    <row r="553" spans="1:4" ht="27" x14ac:dyDescent="0.25">
      <c r="A553" s="446" t="s">
        <v>27244</v>
      </c>
      <c r="B553" s="444" t="s">
        <v>27245</v>
      </c>
      <c r="C553" s="447" t="s">
        <v>187</v>
      </c>
      <c r="D553" s="397" t="s">
        <v>10810</v>
      </c>
    </row>
    <row r="554" spans="1:4" ht="27" x14ac:dyDescent="0.25">
      <c r="A554" s="446" t="s">
        <v>27246</v>
      </c>
      <c r="B554" s="444" t="s">
        <v>27247</v>
      </c>
      <c r="C554" s="447" t="s">
        <v>187</v>
      </c>
      <c r="D554" s="397" t="s">
        <v>41372</v>
      </c>
    </row>
    <row r="555" spans="1:4" ht="27" x14ac:dyDescent="0.25">
      <c r="A555" s="446" t="s">
        <v>27248</v>
      </c>
      <c r="B555" s="444" t="s">
        <v>27249</v>
      </c>
      <c r="C555" s="447" t="s">
        <v>187</v>
      </c>
      <c r="D555" s="397" t="s">
        <v>41373</v>
      </c>
    </row>
    <row r="556" spans="1:4" ht="40.5" x14ac:dyDescent="0.25">
      <c r="A556" s="446" t="s">
        <v>27250</v>
      </c>
      <c r="B556" s="444" t="s">
        <v>7665</v>
      </c>
      <c r="C556" s="447" t="s">
        <v>187</v>
      </c>
      <c r="D556" s="397" t="s">
        <v>8600</v>
      </c>
    </row>
    <row r="557" spans="1:4" ht="40.5" x14ac:dyDescent="0.25">
      <c r="A557" s="446" t="s">
        <v>27251</v>
      </c>
      <c r="B557" s="444" t="s">
        <v>7667</v>
      </c>
      <c r="C557" s="447" t="s">
        <v>187</v>
      </c>
      <c r="D557" s="397" t="s">
        <v>27469</v>
      </c>
    </row>
    <row r="558" spans="1:4" ht="40.5" x14ac:dyDescent="0.25">
      <c r="A558" s="446" t="s">
        <v>27253</v>
      </c>
      <c r="B558" s="444" t="s">
        <v>27254</v>
      </c>
      <c r="C558" s="447" t="s">
        <v>187</v>
      </c>
      <c r="D558" s="397" t="s">
        <v>17568</v>
      </c>
    </row>
    <row r="559" spans="1:4" ht="27" x14ac:dyDescent="0.25">
      <c r="A559" s="446" t="s">
        <v>27255</v>
      </c>
      <c r="B559" s="444" t="s">
        <v>7671</v>
      </c>
      <c r="C559" s="447" t="s">
        <v>187</v>
      </c>
      <c r="D559" s="397" t="s">
        <v>41374</v>
      </c>
    </row>
    <row r="560" spans="1:4" ht="27" x14ac:dyDescent="0.25">
      <c r="A560" s="446" t="s">
        <v>27256</v>
      </c>
      <c r="B560" s="444" t="s">
        <v>7673</v>
      </c>
      <c r="C560" s="447" t="s">
        <v>187</v>
      </c>
      <c r="D560" s="397" t="s">
        <v>41375</v>
      </c>
    </row>
    <row r="561" spans="1:4" ht="40.5" x14ac:dyDescent="0.25">
      <c r="A561" s="446" t="s">
        <v>27257</v>
      </c>
      <c r="B561" s="444" t="s">
        <v>56437</v>
      </c>
      <c r="C561" s="447" t="s">
        <v>187</v>
      </c>
      <c r="D561" s="397" t="s">
        <v>27477</v>
      </c>
    </row>
    <row r="562" spans="1:4" ht="27" x14ac:dyDescent="0.25">
      <c r="A562" s="446" t="s">
        <v>27258</v>
      </c>
      <c r="B562" s="444" t="s">
        <v>27259</v>
      </c>
      <c r="C562" s="447" t="s">
        <v>187</v>
      </c>
      <c r="D562" s="397" t="s">
        <v>41376</v>
      </c>
    </row>
    <row r="563" spans="1:4" ht="27" x14ac:dyDescent="0.25">
      <c r="A563" s="446" t="s">
        <v>27261</v>
      </c>
      <c r="B563" s="444" t="s">
        <v>7679</v>
      </c>
      <c r="C563" s="447" t="s">
        <v>187</v>
      </c>
      <c r="D563" s="397" t="s">
        <v>41377</v>
      </c>
    </row>
    <row r="564" spans="1:4" ht="27" x14ac:dyDescent="0.25">
      <c r="A564" s="446" t="s">
        <v>27262</v>
      </c>
      <c r="B564" s="444" t="s">
        <v>7681</v>
      </c>
      <c r="C564" s="447" t="s">
        <v>187</v>
      </c>
      <c r="D564" s="397" t="s">
        <v>41378</v>
      </c>
    </row>
    <row r="565" spans="1:4" ht="40.5" x14ac:dyDescent="0.25">
      <c r="A565" s="446" t="s">
        <v>27263</v>
      </c>
      <c r="B565" s="444" t="s">
        <v>27264</v>
      </c>
      <c r="C565" s="447" t="s">
        <v>187</v>
      </c>
      <c r="D565" s="397" t="s">
        <v>41379</v>
      </c>
    </row>
    <row r="566" spans="1:4" ht="27" x14ac:dyDescent="0.25">
      <c r="A566" s="446" t="s">
        <v>27265</v>
      </c>
      <c r="B566" s="444" t="s">
        <v>7685</v>
      </c>
      <c r="C566" s="447" t="s">
        <v>187</v>
      </c>
      <c r="D566" s="397" t="s">
        <v>41380</v>
      </c>
    </row>
    <row r="567" spans="1:4" ht="27" x14ac:dyDescent="0.25">
      <c r="A567" s="446" t="s">
        <v>27266</v>
      </c>
      <c r="B567" s="444" t="s">
        <v>7687</v>
      </c>
      <c r="C567" s="447" t="s">
        <v>187</v>
      </c>
      <c r="D567" s="397" t="s">
        <v>27486</v>
      </c>
    </row>
    <row r="568" spans="1:4" ht="27" x14ac:dyDescent="0.25">
      <c r="A568" s="446" t="s">
        <v>27267</v>
      </c>
      <c r="B568" s="444" t="s">
        <v>7689</v>
      </c>
      <c r="C568" s="447" t="s">
        <v>187</v>
      </c>
      <c r="D568" s="397" t="s">
        <v>41381</v>
      </c>
    </row>
    <row r="569" spans="1:4" ht="40.5" x14ac:dyDescent="0.25">
      <c r="A569" s="446" t="s">
        <v>27268</v>
      </c>
      <c r="B569" s="444" t="s">
        <v>7691</v>
      </c>
      <c r="C569" s="447" t="s">
        <v>187</v>
      </c>
      <c r="D569" s="397" t="s">
        <v>41382</v>
      </c>
    </row>
    <row r="570" spans="1:4" ht="40.5" x14ac:dyDescent="0.25">
      <c r="A570" s="446" t="s">
        <v>27269</v>
      </c>
      <c r="B570" s="444" t="s">
        <v>7693</v>
      </c>
      <c r="C570" s="447" t="s">
        <v>187</v>
      </c>
      <c r="D570" s="397" t="s">
        <v>8085</v>
      </c>
    </row>
    <row r="571" spans="1:4" ht="40.5" x14ac:dyDescent="0.25">
      <c r="A571" s="446" t="s">
        <v>27270</v>
      </c>
      <c r="B571" s="444" t="s">
        <v>27271</v>
      </c>
      <c r="C571" s="447" t="s">
        <v>187</v>
      </c>
      <c r="D571" s="397" t="s">
        <v>8437</v>
      </c>
    </row>
    <row r="572" spans="1:4" ht="27" x14ac:dyDescent="0.25">
      <c r="A572" s="446" t="s">
        <v>27272</v>
      </c>
      <c r="B572" s="444" t="s">
        <v>7697</v>
      </c>
      <c r="C572" s="447" t="s">
        <v>187</v>
      </c>
      <c r="D572" s="397" t="s">
        <v>41383</v>
      </c>
    </row>
    <row r="573" spans="1:4" ht="54" x14ac:dyDescent="0.25">
      <c r="A573" s="446" t="s">
        <v>27273</v>
      </c>
      <c r="B573" s="444" t="s">
        <v>7699</v>
      </c>
      <c r="C573" s="447" t="s">
        <v>187</v>
      </c>
      <c r="D573" s="397" t="s">
        <v>7014</v>
      </c>
    </row>
    <row r="574" spans="1:4" ht="54" x14ac:dyDescent="0.25">
      <c r="A574" s="446" t="s">
        <v>27274</v>
      </c>
      <c r="B574" s="444" t="s">
        <v>7701</v>
      </c>
      <c r="C574" s="447" t="s">
        <v>187</v>
      </c>
      <c r="D574" s="397" t="s">
        <v>27496</v>
      </c>
    </row>
    <row r="575" spans="1:4" ht="27" x14ac:dyDescent="0.25">
      <c r="A575" s="446" t="s">
        <v>27275</v>
      </c>
      <c r="B575" s="444" t="s">
        <v>7703</v>
      </c>
      <c r="C575" s="447" t="s">
        <v>187</v>
      </c>
      <c r="D575" s="397" t="s">
        <v>27498</v>
      </c>
    </row>
    <row r="576" spans="1:4" ht="27" x14ac:dyDescent="0.25">
      <c r="A576" s="446" t="s">
        <v>27276</v>
      </c>
      <c r="B576" s="444" t="s">
        <v>7704</v>
      </c>
      <c r="C576" s="447" t="s">
        <v>187</v>
      </c>
      <c r="D576" s="397" t="s">
        <v>11307</v>
      </c>
    </row>
    <row r="577" spans="1:4" ht="40.5" x14ac:dyDescent="0.25">
      <c r="A577" s="446" t="s">
        <v>27278</v>
      </c>
      <c r="B577" s="444" t="s">
        <v>7706</v>
      </c>
      <c r="C577" s="447" t="s">
        <v>187</v>
      </c>
      <c r="D577" s="397" t="s">
        <v>27501</v>
      </c>
    </row>
    <row r="578" spans="1:4" ht="40.5" x14ac:dyDescent="0.25">
      <c r="A578" s="446" t="s">
        <v>27279</v>
      </c>
      <c r="B578" s="444" t="s">
        <v>7708</v>
      </c>
      <c r="C578" s="447" t="s">
        <v>187</v>
      </c>
      <c r="D578" s="397" t="s">
        <v>13450</v>
      </c>
    </row>
    <row r="579" spans="1:4" ht="40.5" x14ac:dyDescent="0.25">
      <c r="A579" s="446" t="s">
        <v>27280</v>
      </c>
      <c r="B579" s="444" t="s">
        <v>7710</v>
      </c>
      <c r="C579" s="447" t="s">
        <v>187</v>
      </c>
      <c r="D579" s="397" t="s">
        <v>41384</v>
      </c>
    </row>
    <row r="580" spans="1:4" ht="40.5" x14ac:dyDescent="0.25">
      <c r="A580" s="446" t="s">
        <v>27281</v>
      </c>
      <c r="B580" s="444" t="s">
        <v>7711</v>
      </c>
      <c r="C580" s="447" t="s">
        <v>187</v>
      </c>
      <c r="D580" s="397" t="s">
        <v>41385</v>
      </c>
    </row>
    <row r="581" spans="1:4" ht="27" x14ac:dyDescent="0.25">
      <c r="A581" s="446" t="s">
        <v>27283</v>
      </c>
      <c r="B581" s="444" t="s">
        <v>7713</v>
      </c>
      <c r="C581" s="447" t="s">
        <v>187</v>
      </c>
      <c r="D581" s="397" t="s">
        <v>41386</v>
      </c>
    </row>
    <row r="582" spans="1:4" ht="27" x14ac:dyDescent="0.25">
      <c r="A582" s="446" t="s">
        <v>27284</v>
      </c>
      <c r="B582" s="444" t="s">
        <v>7715</v>
      </c>
      <c r="C582" s="447" t="s">
        <v>187</v>
      </c>
      <c r="D582" s="397" t="s">
        <v>11163</v>
      </c>
    </row>
    <row r="583" spans="1:4" ht="54" x14ac:dyDescent="0.25">
      <c r="A583" s="446" t="s">
        <v>27286</v>
      </c>
      <c r="B583" s="444" t="s">
        <v>27287</v>
      </c>
      <c r="C583" s="447" t="s">
        <v>187</v>
      </c>
      <c r="D583" s="397" t="s">
        <v>11190</v>
      </c>
    </row>
    <row r="584" spans="1:4" ht="54" x14ac:dyDescent="0.25">
      <c r="A584" s="446" t="s">
        <v>27289</v>
      </c>
      <c r="B584" s="444" t="s">
        <v>7719</v>
      </c>
      <c r="C584" s="447" t="s">
        <v>187</v>
      </c>
      <c r="D584" s="397" t="s">
        <v>13739</v>
      </c>
    </row>
    <row r="585" spans="1:4" ht="54" x14ac:dyDescent="0.25">
      <c r="A585" s="446" t="s">
        <v>27290</v>
      </c>
      <c r="B585" s="444" t="s">
        <v>7721</v>
      </c>
      <c r="C585" s="447" t="s">
        <v>187</v>
      </c>
      <c r="D585" s="397" t="s">
        <v>15991</v>
      </c>
    </row>
    <row r="586" spans="1:4" ht="40.5" x14ac:dyDescent="0.25">
      <c r="A586" s="446" t="s">
        <v>27291</v>
      </c>
      <c r="B586" s="444" t="s">
        <v>27292</v>
      </c>
      <c r="C586" s="447" t="s">
        <v>187</v>
      </c>
      <c r="D586" s="397" t="s">
        <v>16040</v>
      </c>
    </row>
    <row r="587" spans="1:4" ht="40.5" x14ac:dyDescent="0.25">
      <c r="A587" s="446" t="s">
        <v>27293</v>
      </c>
      <c r="B587" s="444" t="s">
        <v>7725</v>
      </c>
      <c r="C587" s="447" t="s">
        <v>187</v>
      </c>
      <c r="D587" s="397" t="s">
        <v>41353</v>
      </c>
    </row>
    <row r="588" spans="1:4" ht="40.5" x14ac:dyDescent="0.25">
      <c r="A588" s="446" t="s">
        <v>27294</v>
      </c>
      <c r="B588" s="444" t="s">
        <v>7727</v>
      </c>
      <c r="C588" s="447" t="s">
        <v>187</v>
      </c>
      <c r="D588" s="397" t="s">
        <v>16607</v>
      </c>
    </row>
    <row r="589" spans="1:4" ht="27" x14ac:dyDescent="0.25">
      <c r="A589" s="446" t="s">
        <v>27296</v>
      </c>
      <c r="B589" s="444" t="s">
        <v>7729</v>
      </c>
      <c r="C589" s="447" t="s">
        <v>187</v>
      </c>
      <c r="D589" s="397" t="s">
        <v>7449</v>
      </c>
    </row>
    <row r="590" spans="1:4" ht="40.5" x14ac:dyDescent="0.25">
      <c r="A590" s="446" t="s">
        <v>27298</v>
      </c>
      <c r="B590" s="444" t="s">
        <v>7731</v>
      </c>
      <c r="C590" s="447" t="s">
        <v>187</v>
      </c>
      <c r="D590" s="397" t="s">
        <v>38143</v>
      </c>
    </row>
    <row r="591" spans="1:4" ht="40.5" x14ac:dyDescent="0.25">
      <c r="A591" s="446" t="s">
        <v>27300</v>
      </c>
      <c r="B591" s="444" t="s">
        <v>7733</v>
      </c>
      <c r="C591" s="447" t="s">
        <v>187</v>
      </c>
      <c r="D591" s="397" t="s">
        <v>12210</v>
      </c>
    </row>
    <row r="592" spans="1:4" ht="27" x14ac:dyDescent="0.25">
      <c r="A592" s="446" t="s">
        <v>27301</v>
      </c>
      <c r="B592" s="444" t="s">
        <v>7735</v>
      </c>
      <c r="C592" s="447" t="s">
        <v>187</v>
      </c>
      <c r="D592" s="397" t="s">
        <v>41387</v>
      </c>
    </row>
    <row r="593" spans="1:4" ht="40.5" x14ac:dyDescent="0.25">
      <c r="A593" s="446" t="s">
        <v>27303</v>
      </c>
      <c r="B593" s="444" t="s">
        <v>7737</v>
      </c>
      <c r="C593" s="447" t="s">
        <v>187</v>
      </c>
      <c r="D593" s="397" t="s">
        <v>41388</v>
      </c>
    </row>
    <row r="594" spans="1:4" ht="40.5" x14ac:dyDescent="0.25">
      <c r="A594" s="446" t="s">
        <v>27305</v>
      </c>
      <c r="B594" s="444" t="s">
        <v>7739</v>
      </c>
      <c r="C594" s="447" t="s">
        <v>187</v>
      </c>
      <c r="D594" s="397" t="s">
        <v>41389</v>
      </c>
    </row>
    <row r="595" spans="1:4" ht="54" x14ac:dyDescent="0.25">
      <c r="A595" s="446" t="s">
        <v>27306</v>
      </c>
      <c r="B595" s="444" t="s">
        <v>7741</v>
      </c>
      <c r="C595" s="447" t="s">
        <v>187</v>
      </c>
      <c r="D595" s="397" t="s">
        <v>41390</v>
      </c>
    </row>
    <row r="596" spans="1:4" ht="54" x14ac:dyDescent="0.25">
      <c r="A596" s="446" t="s">
        <v>27307</v>
      </c>
      <c r="B596" s="444" t="s">
        <v>7743</v>
      </c>
      <c r="C596" s="447" t="s">
        <v>187</v>
      </c>
      <c r="D596" s="397" t="s">
        <v>9324</v>
      </c>
    </row>
    <row r="597" spans="1:4" ht="27" x14ac:dyDescent="0.25">
      <c r="A597" s="446" t="s">
        <v>27308</v>
      </c>
      <c r="B597" s="444" t="s">
        <v>7745</v>
      </c>
      <c r="C597" s="447" t="s">
        <v>187</v>
      </c>
      <c r="D597" s="397" t="s">
        <v>27530</v>
      </c>
    </row>
    <row r="598" spans="1:4" ht="54" x14ac:dyDescent="0.25">
      <c r="A598" s="446" t="s">
        <v>27309</v>
      </c>
      <c r="B598" s="444" t="s">
        <v>7747</v>
      </c>
      <c r="C598" s="447" t="s">
        <v>187</v>
      </c>
      <c r="D598" s="397" t="s">
        <v>41391</v>
      </c>
    </row>
    <row r="599" spans="1:4" ht="54" x14ac:dyDescent="0.25">
      <c r="A599" s="446" t="s">
        <v>27310</v>
      </c>
      <c r="B599" s="444" t="s">
        <v>7749</v>
      </c>
      <c r="C599" s="447" t="s">
        <v>187</v>
      </c>
      <c r="D599" s="397" t="s">
        <v>8844</v>
      </c>
    </row>
    <row r="600" spans="1:4" ht="27" x14ac:dyDescent="0.25">
      <c r="A600" s="446" t="s">
        <v>27311</v>
      </c>
      <c r="B600" s="444" t="s">
        <v>7751</v>
      </c>
      <c r="C600" s="447" t="s">
        <v>187</v>
      </c>
      <c r="D600" s="397" t="s">
        <v>8322</v>
      </c>
    </row>
    <row r="601" spans="1:4" ht="27" x14ac:dyDescent="0.25">
      <c r="A601" s="446" t="s">
        <v>27313</v>
      </c>
      <c r="B601" s="444" t="s">
        <v>7753</v>
      </c>
      <c r="C601" s="447" t="s">
        <v>187</v>
      </c>
      <c r="D601" s="397" t="s">
        <v>41392</v>
      </c>
    </row>
    <row r="602" spans="1:4" ht="54" x14ac:dyDescent="0.25">
      <c r="A602" s="446" t="s">
        <v>27314</v>
      </c>
      <c r="B602" s="444" t="s">
        <v>27315</v>
      </c>
      <c r="C602" s="447" t="s">
        <v>187</v>
      </c>
      <c r="D602" s="397" t="s">
        <v>36349</v>
      </c>
    </row>
    <row r="603" spans="1:4" ht="27" x14ac:dyDescent="0.25">
      <c r="A603" s="446" t="s">
        <v>27316</v>
      </c>
      <c r="B603" s="444" t="s">
        <v>27317</v>
      </c>
      <c r="C603" s="447" t="s">
        <v>187</v>
      </c>
      <c r="D603" s="397" t="s">
        <v>41393</v>
      </c>
    </row>
    <row r="604" spans="1:4" ht="27" x14ac:dyDescent="0.25">
      <c r="A604" s="446" t="s">
        <v>27318</v>
      </c>
      <c r="B604" s="444" t="s">
        <v>27319</v>
      </c>
      <c r="C604" s="447" t="s">
        <v>187</v>
      </c>
      <c r="D604" s="397" t="s">
        <v>8370</v>
      </c>
    </row>
    <row r="605" spans="1:4" ht="27" x14ac:dyDescent="0.25">
      <c r="A605" s="446" t="s">
        <v>27320</v>
      </c>
      <c r="B605" s="444" t="s">
        <v>7761</v>
      </c>
      <c r="C605" s="447" t="s">
        <v>187</v>
      </c>
      <c r="D605" s="397" t="s">
        <v>11270</v>
      </c>
    </row>
    <row r="606" spans="1:4" ht="27" x14ac:dyDescent="0.25">
      <c r="A606" s="446" t="s">
        <v>27321</v>
      </c>
      <c r="B606" s="444" t="s">
        <v>7763</v>
      </c>
      <c r="C606" s="447" t="s">
        <v>187</v>
      </c>
      <c r="D606" s="397" t="s">
        <v>40544</v>
      </c>
    </row>
    <row r="607" spans="1:4" ht="54" x14ac:dyDescent="0.25">
      <c r="A607" s="446" t="s">
        <v>27323</v>
      </c>
      <c r="B607" s="444" t="s">
        <v>7765</v>
      </c>
      <c r="C607" s="447" t="s">
        <v>187</v>
      </c>
      <c r="D607" s="397" t="s">
        <v>41394</v>
      </c>
    </row>
    <row r="608" spans="1:4" ht="27" x14ac:dyDescent="0.25">
      <c r="A608" s="446" t="s">
        <v>27325</v>
      </c>
      <c r="B608" s="444" t="s">
        <v>27326</v>
      </c>
      <c r="C608" s="447" t="s">
        <v>187</v>
      </c>
      <c r="D608" s="397" t="s">
        <v>27549</v>
      </c>
    </row>
    <row r="609" spans="1:4" ht="27" x14ac:dyDescent="0.25">
      <c r="A609" s="446" t="s">
        <v>27328</v>
      </c>
      <c r="B609" s="444" t="s">
        <v>7769</v>
      </c>
      <c r="C609" s="447" t="s">
        <v>187</v>
      </c>
      <c r="D609" s="397" t="s">
        <v>32382</v>
      </c>
    </row>
    <row r="610" spans="1:4" ht="27" x14ac:dyDescent="0.25">
      <c r="A610" s="446" t="s">
        <v>27329</v>
      </c>
      <c r="B610" s="444" t="s">
        <v>7771</v>
      </c>
      <c r="C610" s="447" t="s">
        <v>187</v>
      </c>
      <c r="D610" s="397" t="s">
        <v>15505</v>
      </c>
    </row>
    <row r="611" spans="1:4" ht="54" x14ac:dyDescent="0.25">
      <c r="A611" s="446" t="s">
        <v>27330</v>
      </c>
      <c r="B611" s="444" t="s">
        <v>7773</v>
      </c>
      <c r="C611" s="447" t="s">
        <v>187</v>
      </c>
      <c r="D611" s="397" t="s">
        <v>8089</v>
      </c>
    </row>
    <row r="612" spans="1:4" ht="40.5" x14ac:dyDescent="0.25">
      <c r="A612" s="446" t="s">
        <v>27331</v>
      </c>
      <c r="B612" s="444" t="s">
        <v>7775</v>
      </c>
      <c r="C612" s="447" t="s">
        <v>187</v>
      </c>
      <c r="D612" s="397" t="s">
        <v>41395</v>
      </c>
    </row>
    <row r="613" spans="1:4" ht="27" x14ac:dyDescent="0.25">
      <c r="A613" s="446" t="s">
        <v>27332</v>
      </c>
      <c r="B613" s="444" t="s">
        <v>27333</v>
      </c>
      <c r="C613" s="447" t="s">
        <v>187</v>
      </c>
      <c r="D613" s="397" t="s">
        <v>41396</v>
      </c>
    </row>
    <row r="614" spans="1:4" ht="27" x14ac:dyDescent="0.25">
      <c r="A614" s="446" t="s">
        <v>27334</v>
      </c>
      <c r="B614" s="444" t="s">
        <v>201</v>
      </c>
      <c r="C614" s="447" t="s">
        <v>187</v>
      </c>
      <c r="D614" s="397" t="s">
        <v>14090</v>
      </c>
    </row>
    <row r="615" spans="1:4" ht="27" x14ac:dyDescent="0.25">
      <c r="A615" s="446" t="s">
        <v>27336</v>
      </c>
      <c r="B615" s="444" t="s">
        <v>186</v>
      </c>
      <c r="C615" s="447" t="s">
        <v>187</v>
      </c>
      <c r="D615" s="397" t="s">
        <v>17907</v>
      </c>
    </row>
    <row r="616" spans="1:4" ht="54" x14ac:dyDescent="0.25">
      <c r="A616" s="446" t="s">
        <v>27337</v>
      </c>
      <c r="B616" s="444" t="s">
        <v>7781</v>
      </c>
      <c r="C616" s="447" t="s">
        <v>187</v>
      </c>
      <c r="D616" s="397" t="s">
        <v>13470</v>
      </c>
    </row>
    <row r="617" spans="1:4" ht="54" x14ac:dyDescent="0.25">
      <c r="A617" s="446" t="s">
        <v>27338</v>
      </c>
      <c r="B617" s="444" t="s">
        <v>56438</v>
      </c>
      <c r="C617" s="447" t="s">
        <v>187</v>
      </c>
      <c r="D617" s="397" t="s">
        <v>27564</v>
      </c>
    </row>
    <row r="618" spans="1:4" ht="27" x14ac:dyDescent="0.25">
      <c r="A618" s="446" t="s">
        <v>27339</v>
      </c>
      <c r="B618" s="444" t="s">
        <v>7785</v>
      </c>
      <c r="C618" s="447" t="s">
        <v>187</v>
      </c>
      <c r="D618" s="397" t="s">
        <v>41397</v>
      </c>
    </row>
    <row r="619" spans="1:4" ht="27" x14ac:dyDescent="0.25">
      <c r="A619" s="446" t="s">
        <v>27341</v>
      </c>
      <c r="B619" s="444" t="s">
        <v>7787</v>
      </c>
      <c r="C619" s="447" t="s">
        <v>187</v>
      </c>
      <c r="D619" s="397" t="s">
        <v>41398</v>
      </c>
    </row>
    <row r="620" spans="1:4" ht="27" x14ac:dyDescent="0.25">
      <c r="A620" s="446" t="s">
        <v>27343</v>
      </c>
      <c r="B620" s="444" t="s">
        <v>7789</v>
      </c>
      <c r="C620" s="447" t="s">
        <v>187</v>
      </c>
      <c r="D620" s="397" t="s">
        <v>41399</v>
      </c>
    </row>
    <row r="621" spans="1:4" ht="27" x14ac:dyDescent="0.25">
      <c r="A621" s="446" t="s">
        <v>27345</v>
      </c>
      <c r="B621" s="444" t="s">
        <v>27346</v>
      </c>
      <c r="C621" s="447" t="s">
        <v>187</v>
      </c>
      <c r="D621" s="397" t="s">
        <v>7982</v>
      </c>
    </row>
    <row r="622" spans="1:4" ht="27" x14ac:dyDescent="0.25">
      <c r="A622" s="446" t="s">
        <v>27347</v>
      </c>
      <c r="B622" s="444" t="s">
        <v>27348</v>
      </c>
      <c r="C622" s="447" t="s">
        <v>187</v>
      </c>
      <c r="D622" s="397" t="s">
        <v>8394</v>
      </c>
    </row>
    <row r="623" spans="1:4" ht="27" x14ac:dyDescent="0.25">
      <c r="A623" s="446" t="s">
        <v>27349</v>
      </c>
      <c r="B623" s="444" t="s">
        <v>7795</v>
      </c>
      <c r="C623" s="447" t="s">
        <v>187</v>
      </c>
      <c r="D623" s="397" t="s">
        <v>17001</v>
      </c>
    </row>
    <row r="624" spans="1:4" ht="27" x14ac:dyDescent="0.25">
      <c r="A624" s="446" t="s">
        <v>27351</v>
      </c>
      <c r="B624" s="444" t="s">
        <v>7797</v>
      </c>
      <c r="C624" s="447" t="s">
        <v>187</v>
      </c>
      <c r="D624" s="397" t="s">
        <v>14201</v>
      </c>
    </row>
    <row r="625" spans="1:4" ht="27" x14ac:dyDescent="0.25">
      <c r="A625" s="446" t="s">
        <v>27352</v>
      </c>
      <c r="B625" s="444" t="s">
        <v>7799</v>
      </c>
      <c r="C625" s="447" t="s">
        <v>187</v>
      </c>
      <c r="D625" s="397" t="s">
        <v>8711</v>
      </c>
    </row>
    <row r="626" spans="1:4" ht="27" x14ac:dyDescent="0.25">
      <c r="A626" s="446" t="s">
        <v>27353</v>
      </c>
      <c r="B626" s="444" t="s">
        <v>7801</v>
      </c>
      <c r="C626" s="447" t="s">
        <v>187</v>
      </c>
      <c r="D626" s="397" t="s">
        <v>8011</v>
      </c>
    </row>
    <row r="627" spans="1:4" ht="27" x14ac:dyDescent="0.25">
      <c r="A627" s="446" t="s">
        <v>27354</v>
      </c>
      <c r="B627" s="444" t="s">
        <v>27355</v>
      </c>
      <c r="C627" s="447" t="s">
        <v>187</v>
      </c>
      <c r="D627" s="397" t="s">
        <v>8429</v>
      </c>
    </row>
    <row r="628" spans="1:4" ht="27" x14ac:dyDescent="0.25">
      <c r="A628" s="446" t="s">
        <v>27356</v>
      </c>
      <c r="B628" s="444" t="s">
        <v>7807</v>
      </c>
      <c r="C628" s="447" t="s">
        <v>187</v>
      </c>
      <c r="D628" s="397" t="s">
        <v>7988</v>
      </c>
    </row>
    <row r="629" spans="1:4" ht="27" x14ac:dyDescent="0.25">
      <c r="A629" s="446" t="s">
        <v>27358</v>
      </c>
      <c r="B629" s="444" t="s">
        <v>7809</v>
      </c>
      <c r="C629" s="447" t="s">
        <v>187</v>
      </c>
      <c r="D629" s="397" t="s">
        <v>8408</v>
      </c>
    </row>
    <row r="630" spans="1:4" ht="40.5" x14ac:dyDescent="0.25">
      <c r="A630" s="446" t="s">
        <v>27359</v>
      </c>
      <c r="B630" s="444" t="s">
        <v>7811</v>
      </c>
      <c r="C630" s="447" t="s">
        <v>187</v>
      </c>
      <c r="D630" s="397" t="s">
        <v>34763</v>
      </c>
    </row>
    <row r="631" spans="1:4" ht="27" x14ac:dyDescent="0.25">
      <c r="A631" s="446" t="s">
        <v>27361</v>
      </c>
      <c r="B631" s="444" t="s">
        <v>27362</v>
      </c>
      <c r="C631" s="447" t="s">
        <v>187</v>
      </c>
      <c r="D631" s="397" t="s">
        <v>33956</v>
      </c>
    </row>
    <row r="632" spans="1:4" ht="27" x14ac:dyDescent="0.25">
      <c r="A632" s="446" t="s">
        <v>27363</v>
      </c>
      <c r="B632" s="444" t="s">
        <v>27364</v>
      </c>
      <c r="C632" s="447" t="s">
        <v>187</v>
      </c>
      <c r="D632" s="397" t="s">
        <v>41400</v>
      </c>
    </row>
    <row r="633" spans="1:4" ht="40.5" x14ac:dyDescent="0.25">
      <c r="A633" s="446" t="s">
        <v>27366</v>
      </c>
      <c r="B633" s="444" t="s">
        <v>7817</v>
      </c>
      <c r="C633" s="447" t="s">
        <v>187</v>
      </c>
      <c r="D633" s="397" t="s">
        <v>41401</v>
      </c>
    </row>
    <row r="634" spans="1:4" ht="40.5" x14ac:dyDescent="0.25">
      <c r="A634" s="446" t="s">
        <v>27367</v>
      </c>
      <c r="B634" s="444" t="s">
        <v>7819</v>
      </c>
      <c r="C634" s="447" t="s">
        <v>187</v>
      </c>
      <c r="D634" s="397" t="s">
        <v>41402</v>
      </c>
    </row>
    <row r="635" spans="1:4" ht="27" x14ac:dyDescent="0.25">
      <c r="A635" s="446" t="s">
        <v>27368</v>
      </c>
      <c r="B635" s="444" t="s">
        <v>7821</v>
      </c>
      <c r="C635" s="447" t="s">
        <v>187</v>
      </c>
      <c r="D635" s="397" t="s">
        <v>27593</v>
      </c>
    </row>
    <row r="636" spans="1:4" ht="27" x14ac:dyDescent="0.25">
      <c r="A636" s="446" t="s">
        <v>27370</v>
      </c>
      <c r="B636" s="444" t="s">
        <v>56439</v>
      </c>
      <c r="C636" s="447" t="s">
        <v>187</v>
      </c>
      <c r="D636" s="397" t="s">
        <v>41403</v>
      </c>
    </row>
    <row r="637" spans="1:4" ht="40.5" x14ac:dyDescent="0.25">
      <c r="A637" s="446" t="s">
        <v>27371</v>
      </c>
      <c r="B637" s="444" t="s">
        <v>7825</v>
      </c>
      <c r="C637" s="447" t="s">
        <v>187</v>
      </c>
      <c r="D637" s="397" t="s">
        <v>41404</v>
      </c>
    </row>
    <row r="638" spans="1:4" ht="54" x14ac:dyDescent="0.25">
      <c r="A638" s="446" t="s">
        <v>27372</v>
      </c>
      <c r="B638" s="444" t="s">
        <v>7827</v>
      </c>
      <c r="C638" s="447" t="s">
        <v>187</v>
      </c>
      <c r="D638" s="397" t="s">
        <v>41405</v>
      </c>
    </row>
    <row r="639" spans="1:4" ht="27" x14ac:dyDescent="0.25">
      <c r="A639" s="446" t="s">
        <v>27373</v>
      </c>
      <c r="B639" s="444" t="s">
        <v>7829</v>
      </c>
      <c r="C639" s="447" t="s">
        <v>187</v>
      </c>
      <c r="D639" s="397" t="s">
        <v>41406</v>
      </c>
    </row>
    <row r="640" spans="1:4" ht="27" x14ac:dyDescent="0.25">
      <c r="A640" s="446" t="s">
        <v>27375</v>
      </c>
      <c r="B640" s="444" t="s">
        <v>7831</v>
      </c>
      <c r="C640" s="447" t="s">
        <v>187</v>
      </c>
      <c r="D640" s="397" t="s">
        <v>41407</v>
      </c>
    </row>
    <row r="641" spans="1:4" ht="27" x14ac:dyDescent="0.25">
      <c r="A641" s="446" t="s">
        <v>27377</v>
      </c>
      <c r="B641" s="444" t="s">
        <v>7833</v>
      </c>
      <c r="C641" s="447" t="s">
        <v>187</v>
      </c>
      <c r="D641" s="397" t="s">
        <v>41408</v>
      </c>
    </row>
    <row r="642" spans="1:4" ht="27" x14ac:dyDescent="0.25">
      <c r="A642" s="446" t="s">
        <v>27378</v>
      </c>
      <c r="B642" s="444" t="s">
        <v>7835</v>
      </c>
      <c r="C642" s="447" t="s">
        <v>187</v>
      </c>
      <c r="D642" s="397" t="s">
        <v>33356</v>
      </c>
    </row>
    <row r="643" spans="1:4" ht="40.5" x14ac:dyDescent="0.25">
      <c r="A643" s="446" t="s">
        <v>27379</v>
      </c>
      <c r="B643" s="444" t="s">
        <v>7837</v>
      </c>
      <c r="C643" s="447" t="s">
        <v>187</v>
      </c>
      <c r="D643" s="397" t="s">
        <v>41409</v>
      </c>
    </row>
    <row r="644" spans="1:4" ht="27" x14ac:dyDescent="0.25">
      <c r="A644" s="446" t="s">
        <v>27380</v>
      </c>
      <c r="B644" s="444" t="s">
        <v>7839</v>
      </c>
      <c r="C644" s="447" t="s">
        <v>187</v>
      </c>
      <c r="D644" s="397" t="s">
        <v>41410</v>
      </c>
    </row>
    <row r="645" spans="1:4" ht="27" x14ac:dyDescent="0.25">
      <c r="A645" s="446" t="s">
        <v>27381</v>
      </c>
      <c r="B645" s="444" t="s">
        <v>7841</v>
      </c>
      <c r="C645" s="447" t="s">
        <v>187</v>
      </c>
      <c r="D645" s="397" t="s">
        <v>8035</v>
      </c>
    </row>
    <row r="646" spans="1:4" ht="27" x14ac:dyDescent="0.25">
      <c r="A646" s="446" t="s">
        <v>27382</v>
      </c>
      <c r="B646" s="444" t="s">
        <v>7843</v>
      </c>
      <c r="C646" s="447" t="s">
        <v>187</v>
      </c>
      <c r="D646" s="397" t="s">
        <v>8227</v>
      </c>
    </row>
    <row r="647" spans="1:4" ht="40.5" x14ac:dyDescent="0.25">
      <c r="A647" s="446" t="s">
        <v>27383</v>
      </c>
      <c r="B647" s="444" t="s">
        <v>7849</v>
      </c>
      <c r="C647" s="447" t="s">
        <v>187</v>
      </c>
      <c r="D647" s="397" t="s">
        <v>9502</v>
      </c>
    </row>
    <row r="648" spans="1:4" ht="40.5" x14ac:dyDescent="0.25">
      <c r="A648" s="446" t="s">
        <v>27384</v>
      </c>
      <c r="B648" s="444" t="s">
        <v>7851</v>
      </c>
      <c r="C648" s="447" t="s">
        <v>187</v>
      </c>
      <c r="D648" s="397" t="s">
        <v>41411</v>
      </c>
    </row>
    <row r="649" spans="1:4" ht="40.5" x14ac:dyDescent="0.25">
      <c r="A649" s="446" t="s">
        <v>27386</v>
      </c>
      <c r="B649" s="444" t="s">
        <v>27387</v>
      </c>
      <c r="C649" s="447" t="s">
        <v>187</v>
      </c>
      <c r="D649" s="397" t="s">
        <v>41412</v>
      </c>
    </row>
    <row r="650" spans="1:4" ht="27" x14ac:dyDescent="0.25">
      <c r="A650" s="446" t="s">
        <v>27389</v>
      </c>
      <c r="B650" s="444" t="s">
        <v>27390</v>
      </c>
      <c r="C650" s="447" t="s">
        <v>187</v>
      </c>
      <c r="D650" s="397" t="s">
        <v>7802</v>
      </c>
    </row>
    <row r="651" spans="1:4" ht="27" x14ac:dyDescent="0.25">
      <c r="A651" s="446" t="s">
        <v>27391</v>
      </c>
      <c r="B651" s="444" t="s">
        <v>27392</v>
      </c>
      <c r="C651" s="447" t="s">
        <v>187</v>
      </c>
      <c r="D651" s="397" t="s">
        <v>8804</v>
      </c>
    </row>
    <row r="652" spans="1:4" ht="27" x14ac:dyDescent="0.25">
      <c r="A652" s="446" t="s">
        <v>27393</v>
      </c>
      <c r="B652" s="444" t="s">
        <v>27394</v>
      </c>
      <c r="C652" s="447" t="s">
        <v>187</v>
      </c>
      <c r="D652" s="397" t="s">
        <v>27621</v>
      </c>
    </row>
    <row r="653" spans="1:4" ht="27" x14ac:dyDescent="0.25">
      <c r="A653" s="446" t="s">
        <v>27395</v>
      </c>
      <c r="B653" s="444" t="s">
        <v>27396</v>
      </c>
      <c r="C653" s="447" t="s">
        <v>187</v>
      </c>
      <c r="D653" s="397" t="s">
        <v>14811</v>
      </c>
    </row>
    <row r="654" spans="1:4" ht="40.5" x14ac:dyDescent="0.25">
      <c r="A654" s="446" t="s">
        <v>27397</v>
      </c>
      <c r="B654" s="444" t="s">
        <v>27398</v>
      </c>
      <c r="C654" s="447" t="s">
        <v>187</v>
      </c>
      <c r="D654" s="397" t="s">
        <v>27624</v>
      </c>
    </row>
    <row r="655" spans="1:4" ht="27" x14ac:dyDescent="0.25">
      <c r="A655" s="446" t="s">
        <v>27399</v>
      </c>
      <c r="B655" s="444" t="s">
        <v>7855</v>
      </c>
      <c r="C655" s="447" t="s">
        <v>189</v>
      </c>
      <c r="D655" s="397" t="s">
        <v>16442</v>
      </c>
    </row>
    <row r="656" spans="1:4" ht="54" x14ac:dyDescent="0.25">
      <c r="A656" s="446" t="s">
        <v>27400</v>
      </c>
      <c r="B656" s="444" t="s">
        <v>7857</v>
      </c>
      <c r="C656" s="447" t="s">
        <v>189</v>
      </c>
      <c r="D656" s="397" t="s">
        <v>27627</v>
      </c>
    </row>
    <row r="657" spans="1:4" ht="54" x14ac:dyDescent="0.25">
      <c r="A657" s="446" t="s">
        <v>27402</v>
      </c>
      <c r="B657" s="444" t="s">
        <v>7859</v>
      </c>
      <c r="C657" s="447" t="s">
        <v>189</v>
      </c>
      <c r="D657" s="397" t="s">
        <v>8815</v>
      </c>
    </row>
    <row r="658" spans="1:4" ht="40.5" x14ac:dyDescent="0.25">
      <c r="A658" s="446" t="s">
        <v>27404</v>
      </c>
      <c r="B658" s="444" t="s">
        <v>7861</v>
      </c>
      <c r="C658" s="447" t="s">
        <v>189</v>
      </c>
      <c r="D658" s="397" t="s">
        <v>26625</v>
      </c>
    </row>
    <row r="659" spans="1:4" ht="27" x14ac:dyDescent="0.25">
      <c r="A659" s="446" t="s">
        <v>27405</v>
      </c>
      <c r="B659" s="444" t="s">
        <v>56440</v>
      </c>
      <c r="C659" s="447" t="s">
        <v>189</v>
      </c>
      <c r="D659" s="397" t="s">
        <v>27631</v>
      </c>
    </row>
    <row r="660" spans="1:4" ht="40.5" x14ac:dyDescent="0.25">
      <c r="A660" s="446" t="s">
        <v>27406</v>
      </c>
      <c r="B660" s="444" t="s">
        <v>7865</v>
      </c>
      <c r="C660" s="447" t="s">
        <v>189</v>
      </c>
      <c r="D660" s="397" t="s">
        <v>27633</v>
      </c>
    </row>
    <row r="661" spans="1:4" ht="54" x14ac:dyDescent="0.25">
      <c r="A661" s="446" t="s">
        <v>27407</v>
      </c>
      <c r="B661" s="444" t="s">
        <v>7866</v>
      </c>
      <c r="C661" s="447" t="s">
        <v>189</v>
      </c>
      <c r="D661" s="397" t="s">
        <v>7915</v>
      </c>
    </row>
    <row r="662" spans="1:4" ht="27" x14ac:dyDescent="0.25">
      <c r="A662" s="446" t="s">
        <v>27409</v>
      </c>
      <c r="B662" s="444" t="s">
        <v>7868</v>
      </c>
      <c r="C662" s="447" t="s">
        <v>189</v>
      </c>
      <c r="D662" s="397" t="s">
        <v>8856</v>
      </c>
    </row>
    <row r="663" spans="1:4" ht="40.5" x14ac:dyDescent="0.25">
      <c r="A663" s="446" t="s">
        <v>27410</v>
      </c>
      <c r="B663" s="444" t="s">
        <v>7870</v>
      </c>
      <c r="C663" s="447" t="s">
        <v>189</v>
      </c>
      <c r="D663" s="397" t="s">
        <v>27637</v>
      </c>
    </row>
    <row r="664" spans="1:4" ht="27" x14ac:dyDescent="0.25">
      <c r="A664" s="446" t="s">
        <v>27411</v>
      </c>
      <c r="B664" s="444" t="s">
        <v>7872</v>
      </c>
      <c r="C664" s="447" t="s">
        <v>189</v>
      </c>
      <c r="D664" s="397" t="s">
        <v>27639</v>
      </c>
    </row>
    <row r="665" spans="1:4" ht="27" x14ac:dyDescent="0.25">
      <c r="A665" s="446" t="s">
        <v>27412</v>
      </c>
      <c r="B665" s="444" t="s">
        <v>7874</v>
      </c>
      <c r="C665" s="447" t="s">
        <v>189</v>
      </c>
      <c r="D665" s="397" t="s">
        <v>27641</v>
      </c>
    </row>
    <row r="666" spans="1:4" ht="27" x14ac:dyDescent="0.25">
      <c r="A666" s="446" t="s">
        <v>27413</v>
      </c>
      <c r="B666" s="444" t="s">
        <v>7876</v>
      </c>
      <c r="C666" s="447" t="s">
        <v>189</v>
      </c>
      <c r="D666" s="397" t="s">
        <v>14053</v>
      </c>
    </row>
    <row r="667" spans="1:4" ht="40.5" x14ac:dyDescent="0.25">
      <c r="A667" s="446" t="s">
        <v>27414</v>
      </c>
      <c r="B667" s="444" t="s">
        <v>7878</v>
      </c>
      <c r="C667" s="447" t="s">
        <v>189</v>
      </c>
      <c r="D667" s="397" t="s">
        <v>27644</v>
      </c>
    </row>
    <row r="668" spans="1:4" ht="27" x14ac:dyDescent="0.25">
      <c r="A668" s="446" t="s">
        <v>27415</v>
      </c>
      <c r="B668" s="444" t="s">
        <v>7880</v>
      </c>
      <c r="C668" s="447" t="s">
        <v>189</v>
      </c>
      <c r="D668" s="397" t="s">
        <v>27646</v>
      </c>
    </row>
    <row r="669" spans="1:4" ht="40.5" x14ac:dyDescent="0.25">
      <c r="A669" s="446" t="s">
        <v>27416</v>
      </c>
      <c r="B669" s="444" t="s">
        <v>7882</v>
      </c>
      <c r="C669" s="447" t="s">
        <v>189</v>
      </c>
      <c r="D669" s="397" t="s">
        <v>27648</v>
      </c>
    </row>
    <row r="670" spans="1:4" ht="40.5" x14ac:dyDescent="0.25">
      <c r="A670" s="446" t="s">
        <v>27417</v>
      </c>
      <c r="B670" s="444" t="s">
        <v>7884</v>
      </c>
      <c r="C670" s="447" t="s">
        <v>189</v>
      </c>
      <c r="D670" s="397" t="s">
        <v>18471</v>
      </c>
    </row>
    <row r="671" spans="1:4" ht="54" x14ac:dyDescent="0.25">
      <c r="A671" s="446" t="s">
        <v>27418</v>
      </c>
      <c r="B671" s="444" t="s">
        <v>7886</v>
      </c>
      <c r="C671" s="447" t="s">
        <v>189</v>
      </c>
      <c r="D671" s="397" t="s">
        <v>27651</v>
      </c>
    </row>
    <row r="672" spans="1:4" ht="40.5" x14ac:dyDescent="0.25">
      <c r="A672" s="446" t="s">
        <v>27420</v>
      </c>
      <c r="B672" s="444" t="s">
        <v>7888</v>
      </c>
      <c r="C672" s="447" t="s">
        <v>189</v>
      </c>
      <c r="D672" s="397" t="s">
        <v>7403</v>
      </c>
    </row>
    <row r="673" spans="1:4" ht="54" x14ac:dyDescent="0.25">
      <c r="A673" s="446" t="s">
        <v>27421</v>
      </c>
      <c r="B673" s="444" t="s">
        <v>7890</v>
      </c>
      <c r="C673" s="447" t="s">
        <v>189</v>
      </c>
      <c r="D673" s="397" t="s">
        <v>27654</v>
      </c>
    </row>
    <row r="674" spans="1:4" ht="40.5" x14ac:dyDescent="0.25">
      <c r="A674" s="446" t="s">
        <v>27422</v>
      </c>
      <c r="B674" s="444" t="s">
        <v>7892</v>
      </c>
      <c r="C674" s="447" t="s">
        <v>189</v>
      </c>
      <c r="D674" s="397" t="s">
        <v>27656</v>
      </c>
    </row>
    <row r="675" spans="1:4" ht="40.5" x14ac:dyDescent="0.25">
      <c r="A675" s="446" t="s">
        <v>27423</v>
      </c>
      <c r="B675" s="444" t="s">
        <v>7894</v>
      </c>
      <c r="C675" s="447" t="s">
        <v>189</v>
      </c>
      <c r="D675" s="397" t="s">
        <v>16566</v>
      </c>
    </row>
    <row r="676" spans="1:4" ht="54" x14ac:dyDescent="0.25">
      <c r="A676" s="446" t="s">
        <v>27424</v>
      </c>
      <c r="B676" s="444" t="s">
        <v>7896</v>
      </c>
      <c r="C676" s="447" t="s">
        <v>189</v>
      </c>
      <c r="D676" s="397" t="s">
        <v>16813</v>
      </c>
    </row>
    <row r="677" spans="1:4" ht="40.5" x14ac:dyDescent="0.25">
      <c r="A677" s="446" t="s">
        <v>27425</v>
      </c>
      <c r="B677" s="444" t="s">
        <v>7898</v>
      </c>
      <c r="C677" s="447" t="s">
        <v>189</v>
      </c>
      <c r="D677" s="397" t="s">
        <v>27660</v>
      </c>
    </row>
    <row r="678" spans="1:4" ht="27" x14ac:dyDescent="0.25">
      <c r="A678" s="446" t="s">
        <v>27426</v>
      </c>
      <c r="B678" s="444" t="s">
        <v>7900</v>
      </c>
      <c r="C678" s="447" t="s">
        <v>189</v>
      </c>
      <c r="D678" s="397" t="s">
        <v>27662</v>
      </c>
    </row>
    <row r="679" spans="1:4" ht="54" x14ac:dyDescent="0.25">
      <c r="A679" s="446" t="s">
        <v>27427</v>
      </c>
      <c r="B679" s="444" t="s">
        <v>7902</v>
      </c>
      <c r="C679" s="447" t="s">
        <v>189</v>
      </c>
      <c r="D679" s="397" t="s">
        <v>27664</v>
      </c>
    </row>
    <row r="680" spans="1:4" ht="40.5" x14ac:dyDescent="0.25">
      <c r="A680" s="446" t="s">
        <v>27428</v>
      </c>
      <c r="B680" s="444" t="s">
        <v>7904</v>
      </c>
      <c r="C680" s="447" t="s">
        <v>189</v>
      </c>
      <c r="D680" s="397" t="s">
        <v>27666</v>
      </c>
    </row>
    <row r="681" spans="1:4" ht="40.5" x14ac:dyDescent="0.25">
      <c r="A681" s="446" t="s">
        <v>27429</v>
      </c>
      <c r="B681" s="444" t="s">
        <v>7906</v>
      </c>
      <c r="C681" s="447" t="s">
        <v>189</v>
      </c>
      <c r="D681" s="397" t="s">
        <v>27668</v>
      </c>
    </row>
    <row r="682" spans="1:4" ht="40.5" x14ac:dyDescent="0.25">
      <c r="A682" s="446" t="s">
        <v>27431</v>
      </c>
      <c r="B682" s="444" t="s">
        <v>7908</v>
      </c>
      <c r="C682" s="447" t="s">
        <v>189</v>
      </c>
      <c r="D682" s="397" t="s">
        <v>27670</v>
      </c>
    </row>
    <row r="683" spans="1:4" ht="27" x14ac:dyDescent="0.25">
      <c r="A683" s="446" t="s">
        <v>27433</v>
      </c>
      <c r="B683" s="444" t="s">
        <v>7910</v>
      </c>
      <c r="C683" s="447" t="s">
        <v>189</v>
      </c>
      <c r="D683" s="397" t="s">
        <v>27672</v>
      </c>
    </row>
    <row r="684" spans="1:4" ht="40.5" x14ac:dyDescent="0.25">
      <c r="A684" s="446" t="s">
        <v>27435</v>
      </c>
      <c r="B684" s="444" t="s">
        <v>7912</v>
      </c>
      <c r="C684" s="447" t="s">
        <v>189</v>
      </c>
      <c r="D684" s="397" t="s">
        <v>27674</v>
      </c>
    </row>
    <row r="685" spans="1:4" ht="40.5" x14ac:dyDescent="0.25">
      <c r="A685" s="446" t="s">
        <v>27436</v>
      </c>
      <c r="B685" s="444" t="s">
        <v>7914</v>
      </c>
      <c r="C685" s="447" t="s">
        <v>189</v>
      </c>
      <c r="D685" s="397" t="s">
        <v>27676</v>
      </c>
    </row>
    <row r="686" spans="1:4" ht="40.5" x14ac:dyDescent="0.25">
      <c r="A686" s="446" t="s">
        <v>27437</v>
      </c>
      <c r="B686" s="444" t="s">
        <v>7916</v>
      </c>
      <c r="C686" s="447" t="s">
        <v>189</v>
      </c>
      <c r="D686" s="397" t="s">
        <v>27678</v>
      </c>
    </row>
    <row r="687" spans="1:4" ht="40.5" x14ac:dyDescent="0.25">
      <c r="A687" s="446" t="s">
        <v>27439</v>
      </c>
      <c r="B687" s="444" t="s">
        <v>7918</v>
      </c>
      <c r="C687" s="447" t="s">
        <v>189</v>
      </c>
      <c r="D687" s="397" t="s">
        <v>14088</v>
      </c>
    </row>
    <row r="688" spans="1:4" ht="27" x14ac:dyDescent="0.25">
      <c r="A688" s="446" t="s">
        <v>27441</v>
      </c>
      <c r="B688" s="444" t="s">
        <v>27442</v>
      </c>
      <c r="C688" s="447" t="s">
        <v>189</v>
      </c>
      <c r="D688" s="397" t="s">
        <v>27681</v>
      </c>
    </row>
    <row r="689" spans="1:4" ht="40.5" x14ac:dyDescent="0.25">
      <c r="A689" s="446" t="s">
        <v>27443</v>
      </c>
      <c r="B689" s="444" t="s">
        <v>7922</v>
      </c>
      <c r="C689" s="447" t="s">
        <v>189</v>
      </c>
      <c r="D689" s="397" t="s">
        <v>13468</v>
      </c>
    </row>
    <row r="690" spans="1:4" ht="54" x14ac:dyDescent="0.25">
      <c r="A690" s="446" t="s">
        <v>27444</v>
      </c>
      <c r="B690" s="444" t="s">
        <v>7924</v>
      </c>
      <c r="C690" s="447" t="s">
        <v>189</v>
      </c>
      <c r="D690" s="397" t="s">
        <v>8658</v>
      </c>
    </row>
    <row r="691" spans="1:4" ht="40.5" x14ac:dyDescent="0.25">
      <c r="A691" s="446" t="s">
        <v>27445</v>
      </c>
      <c r="B691" s="444" t="s">
        <v>7926</v>
      </c>
      <c r="C691" s="447" t="s">
        <v>189</v>
      </c>
      <c r="D691" s="397" t="s">
        <v>27685</v>
      </c>
    </row>
    <row r="692" spans="1:4" ht="27" x14ac:dyDescent="0.25">
      <c r="A692" s="446" t="s">
        <v>27446</v>
      </c>
      <c r="B692" s="444" t="s">
        <v>7928</v>
      </c>
      <c r="C692" s="447" t="s">
        <v>189</v>
      </c>
      <c r="D692" s="397" t="s">
        <v>27687</v>
      </c>
    </row>
    <row r="693" spans="1:4" ht="40.5" x14ac:dyDescent="0.25">
      <c r="A693" s="446" t="s">
        <v>27447</v>
      </c>
      <c r="B693" s="444" t="s">
        <v>7930</v>
      </c>
      <c r="C693" s="447" t="s">
        <v>189</v>
      </c>
      <c r="D693" s="397" t="s">
        <v>27689</v>
      </c>
    </row>
    <row r="694" spans="1:4" ht="40.5" x14ac:dyDescent="0.25">
      <c r="A694" s="446" t="s">
        <v>27448</v>
      </c>
      <c r="B694" s="444" t="s">
        <v>7932</v>
      </c>
      <c r="C694" s="447" t="s">
        <v>189</v>
      </c>
      <c r="D694" s="397" t="s">
        <v>8085</v>
      </c>
    </row>
    <row r="695" spans="1:4" ht="40.5" x14ac:dyDescent="0.25">
      <c r="A695" s="446" t="s">
        <v>27450</v>
      </c>
      <c r="B695" s="444" t="s">
        <v>27451</v>
      </c>
      <c r="C695" s="447" t="s">
        <v>189</v>
      </c>
      <c r="D695" s="397" t="s">
        <v>13827</v>
      </c>
    </row>
    <row r="696" spans="1:4" ht="27" x14ac:dyDescent="0.25">
      <c r="A696" s="446" t="s">
        <v>27452</v>
      </c>
      <c r="B696" s="444" t="s">
        <v>27453</v>
      </c>
      <c r="C696" s="447" t="s">
        <v>189</v>
      </c>
      <c r="D696" s="397" t="s">
        <v>18038</v>
      </c>
    </row>
    <row r="697" spans="1:4" ht="27" x14ac:dyDescent="0.25">
      <c r="A697" s="446" t="s">
        <v>27454</v>
      </c>
      <c r="B697" s="444" t="s">
        <v>27455</v>
      </c>
      <c r="C697" s="447" t="s">
        <v>189</v>
      </c>
      <c r="D697" s="397" t="s">
        <v>11307</v>
      </c>
    </row>
    <row r="698" spans="1:4" ht="27" x14ac:dyDescent="0.25">
      <c r="A698" s="446" t="s">
        <v>27457</v>
      </c>
      <c r="B698" s="444" t="s">
        <v>27458</v>
      </c>
      <c r="C698" s="447" t="s">
        <v>189</v>
      </c>
      <c r="D698" s="397" t="s">
        <v>27699</v>
      </c>
    </row>
    <row r="699" spans="1:4" ht="40.5" x14ac:dyDescent="0.25">
      <c r="A699" s="446" t="s">
        <v>27459</v>
      </c>
      <c r="B699" s="444" t="s">
        <v>7940</v>
      </c>
      <c r="C699" s="447" t="s">
        <v>189</v>
      </c>
      <c r="D699" s="397" t="s">
        <v>17611</v>
      </c>
    </row>
    <row r="700" spans="1:4" ht="40.5" x14ac:dyDescent="0.25">
      <c r="A700" s="446" t="s">
        <v>27460</v>
      </c>
      <c r="B700" s="444" t="s">
        <v>7942</v>
      </c>
      <c r="C700" s="447" t="s">
        <v>189</v>
      </c>
      <c r="D700" s="397" t="s">
        <v>27702</v>
      </c>
    </row>
    <row r="701" spans="1:4" ht="40.5" x14ac:dyDescent="0.25">
      <c r="A701" s="446" t="s">
        <v>27461</v>
      </c>
      <c r="B701" s="444" t="s">
        <v>27462</v>
      </c>
      <c r="C701" s="447" t="s">
        <v>189</v>
      </c>
      <c r="D701" s="397" t="s">
        <v>27704</v>
      </c>
    </row>
    <row r="702" spans="1:4" ht="27" x14ac:dyDescent="0.25">
      <c r="A702" s="446" t="s">
        <v>27463</v>
      </c>
      <c r="B702" s="444" t="s">
        <v>7947</v>
      </c>
      <c r="C702" s="447" t="s">
        <v>189</v>
      </c>
      <c r="D702" s="397" t="s">
        <v>8322</v>
      </c>
    </row>
    <row r="703" spans="1:4" ht="27" x14ac:dyDescent="0.25">
      <c r="A703" s="446" t="s">
        <v>27465</v>
      </c>
      <c r="B703" s="444" t="s">
        <v>7949</v>
      </c>
      <c r="C703" s="447" t="s">
        <v>189</v>
      </c>
      <c r="D703" s="397" t="s">
        <v>8324</v>
      </c>
    </row>
    <row r="704" spans="1:4" ht="40.5" x14ac:dyDescent="0.25">
      <c r="A704" s="446" t="s">
        <v>27466</v>
      </c>
      <c r="B704" s="444" t="s">
        <v>56441</v>
      </c>
      <c r="C704" s="447" t="s">
        <v>189</v>
      </c>
      <c r="D704" s="397" t="s">
        <v>8320</v>
      </c>
    </row>
    <row r="705" spans="1:4" ht="27" x14ac:dyDescent="0.25">
      <c r="A705" s="446" t="s">
        <v>27467</v>
      </c>
      <c r="B705" s="444" t="s">
        <v>27468</v>
      </c>
      <c r="C705" s="447" t="s">
        <v>189</v>
      </c>
      <c r="D705" s="397" t="s">
        <v>8918</v>
      </c>
    </row>
    <row r="706" spans="1:4" ht="27" x14ac:dyDescent="0.25">
      <c r="A706" s="446" t="s">
        <v>27470</v>
      </c>
      <c r="B706" s="444" t="s">
        <v>7954</v>
      </c>
      <c r="C706" s="447" t="s">
        <v>189</v>
      </c>
      <c r="D706" s="397" t="s">
        <v>27710</v>
      </c>
    </row>
    <row r="707" spans="1:4" ht="27" x14ac:dyDescent="0.25">
      <c r="A707" s="446" t="s">
        <v>27472</v>
      </c>
      <c r="B707" s="444" t="s">
        <v>7956</v>
      </c>
      <c r="C707" s="447" t="s">
        <v>189</v>
      </c>
      <c r="D707" s="397" t="s">
        <v>13804</v>
      </c>
    </row>
    <row r="708" spans="1:4" ht="27" x14ac:dyDescent="0.25">
      <c r="A708" s="446" t="s">
        <v>27473</v>
      </c>
      <c r="B708" s="444" t="s">
        <v>7958</v>
      </c>
      <c r="C708" s="447" t="s">
        <v>189</v>
      </c>
      <c r="D708" s="397" t="s">
        <v>27713</v>
      </c>
    </row>
    <row r="709" spans="1:4" ht="40.5" x14ac:dyDescent="0.25">
      <c r="A709" s="446" t="s">
        <v>27475</v>
      </c>
      <c r="B709" s="444" t="s">
        <v>27476</v>
      </c>
      <c r="C709" s="447" t="s">
        <v>189</v>
      </c>
      <c r="D709" s="397" t="s">
        <v>27715</v>
      </c>
    </row>
    <row r="710" spans="1:4" ht="27" x14ac:dyDescent="0.25">
      <c r="A710" s="446" t="s">
        <v>27478</v>
      </c>
      <c r="B710" s="444" t="s">
        <v>7961</v>
      </c>
      <c r="C710" s="447" t="s">
        <v>189</v>
      </c>
      <c r="D710" s="397" t="s">
        <v>27717</v>
      </c>
    </row>
    <row r="711" spans="1:4" ht="27" x14ac:dyDescent="0.25">
      <c r="A711" s="446" t="s">
        <v>27479</v>
      </c>
      <c r="B711" s="444" t="s">
        <v>7963</v>
      </c>
      <c r="C711" s="447" t="s">
        <v>189</v>
      </c>
      <c r="D711" s="397" t="s">
        <v>12088</v>
      </c>
    </row>
    <row r="712" spans="1:4" ht="27" x14ac:dyDescent="0.25">
      <c r="A712" s="446" t="s">
        <v>27480</v>
      </c>
      <c r="B712" s="444" t="s">
        <v>7965</v>
      </c>
      <c r="C712" s="447" t="s">
        <v>189</v>
      </c>
      <c r="D712" s="397" t="s">
        <v>27720</v>
      </c>
    </row>
    <row r="713" spans="1:4" ht="40.5" x14ac:dyDescent="0.25">
      <c r="A713" s="446" t="s">
        <v>27481</v>
      </c>
      <c r="B713" s="444" t="s">
        <v>7967</v>
      </c>
      <c r="C713" s="447" t="s">
        <v>189</v>
      </c>
      <c r="D713" s="397" t="s">
        <v>27722</v>
      </c>
    </row>
    <row r="714" spans="1:4" ht="40.5" x14ac:dyDescent="0.25">
      <c r="A714" s="446" t="s">
        <v>27483</v>
      </c>
      <c r="B714" s="444" t="s">
        <v>7969</v>
      </c>
      <c r="C714" s="447" t="s">
        <v>189</v>
      </c>
      <c r="D714" s="397" t="s">
        <v>27724</v>
      </c>
    </row>
    <row r="715" spans="1:4" ht="40.5" x14ac:dyDescent="0.25">
      <c r="A715" s="446" t="s">
        <v>27484</v>
      </c>
      <c r="B715" s="444" t="s">
        <v>27485</v>
      </c>
      <c r="C715" s="447" t="s">
        <v>189</v>
      </c>
      <c r="D715" s="397" t="s">
        <v>13230</v>
      </c>
    </row>
    <row r="716" spans="1:4" ht="54" x14ac:dyDescent="0.25">
      <c r="A716" s="446" t="s">
        <v>27487</v>
      </c>
      <c r="B716" s="444" t="s">
        <v>7973</v>
      </c>
      <c r="C716" s="447" t="s">
        <v>189</v>
      </c>
      <c r="D716" s="397" t="s">
        <v>27727</v>
      </c>
    </row>
    <row r="717" spans="1:4" ht="54" x14ac:dyDescent="0.25">
      <c r="A717" s="446" t="s">
        <v>27489</v>
      </c>
      <c r="B717" s="444" t="s">
        <v>7975</v>
      </c>
      <c r="C717" s="447" t="s">
        <v>189</v>
      </c>
      <c r="D717" s="397" t="s">
        <v>27729</v>
      </c>
    </row>
    <row r="718" spans="1:4" ht="27" x14ac:dyDescent="0.25">
      <c r="A718" s="446" t="s">
        <v>27490</v>
      </c>
      <c r="B718" s="444" t="s">
        <v>7977</v>
      </c>
      <c r="C718" s="447" t="s">
        <v>189</v>
      </c>
      <c r="D718" s="397" t="s">
        <v>27731</v>
      </c>
    </row>
    <row r="719" spans="1:4" ht="27" x14ac:dyDescent="0.25">
      <c r="A719" s="446" t="s">
        <v>27491</v>
      </c>
      <c r="B719" s="444" t="s">
        <v>7979</v>
      </c>
      <c r="C719" s="447" t="s">
        <v>189</v>
      </c>
      <c r="D719" s="397" t="s">
        <v>27733</v>
      </c>
    </row>
    <row r="720" spans="1:4" ht="40.5" x14ac:dyDescent="0.25">
      <c r="A720" s="446" t="s">
        <v>27492</v>
      </c>
      <c r="B720" s="444" t="s">
        <v>7981</v>
      </c>
      <c r="C720" s="447" t="s">
        <v>189</v>
      </c>
      <c r="D720" s="397" t="s">
        <v>27735</v>
      </c>
    </row>
    <row r="721" spans="1:4" ht="40.5" x14ac:dyDescent="0.25">
      <c r="A721" s="446" t="s">
        <v>27494</v>
      </c>
      <c r="B721" s="444" t="s">
        <v>7983</v>
      </c>
      <c r="C721" s="447" t="s">
        <v>189</v>
      </c>
      <c r="D721" s="397" t="s">
        <v>7867</v>
      </c>
    </row>
    <row r="722" spans="1:4" ht="40.5" x14ac:dyDescent="0.25">
      <c r="A722" s="446" t="s">
        <v>27495</v>
      </c>
      <c r="B722" s="444" t="s">
        <v>7985</v>
      </c>
      <c r="C722" s="447" t="s">
        <v>189</v>
      </c>
      <c r="D722" s="397" t="s">
        <v>27738</v>
      </c>
    </row>
    <row r="723" spans="1:4" ht="40.5" x14ac:dyDescent="0.25">
      <c r="A723" s="446" t="s">
        <v>27497</v>
      </c>
      <c r="B723" s="444" t="s">
        <v>7987</v>
      </c>
      <c r="C723" s="447" t="s">
        <v>189</v>
      </c>
      <c r="D723" s="397" t="s">
        <v>15847</v>
      </c>
    </row>
    <row r="724" spans="1:4" ht="27" x14ac:dyDescent="0.25">
      <c r="A724" s="446" t="s">
        <v>27499</v>
      </c>
      <c r="B724" s="444" t="s">
        <v>7989</v>
      </c>
      <c r="C724" s="447" t="s">
        <v>189</v>
      </c>
      <c r="D724" s="397" t="s">
        <v>27741</v>
      </c>
    </row>
    <row r="725" spans="1:4" ht="27" x14ac:dyDescent="0.25">
      <c r="A725" s="446" t="s">
        <v>27500</v>
      </c>
      <c r="B725" s="444" t="s">
        <v>7991</v>
      </c>
      <c r="C725" s="447" t="s">
        <v>189</v>
      </c>
      <c r="D725" s="397" t="s">
        <v>27743</v>
      </c>
    </row>
    <row r="726" spans="1:4" ht="54" x14ac:dyDescent="0.25">
      <c r="A726" s="446" t="s">
        <v>27502</v>
      </c>
      <c r="B726" s="444" t="s">
        <v>27503</v>
      </c>
      <c r="C726" s="447" t="s">
        <v>189</v>
      </c>
      <c r="D726" s="397" t="s">
        <v>27745</v>
      </c>
    </row>
    <row r="727" spans="1:4" ht="54" x14ac:dyDescent="0.25">
      <c r="A727" s="446" t="s">
        <v>27504</v>
      </c>
      <c r="B727" s="444" t="s">
        <v>7994</v>
      </c>
      <c r="C727" s="447" t="s">
        <v>189</v>
      </c>
      <c r="D727" s="397" t="s">
        <v>16016</v>
      </c>
    </row>
    <row r="728" spans="1:4" ht="54" x14ac:dyDescent="0.25">
      <c r="A728" s="446" t="s">
        <v>27505</v>
      </c>
      <c r="B728" s="444" t="s">
        <v>7996</v>
      </c>
      <c r="C728" s="447" t="s">
        <v>189</v>
      </c>
      <c r="D728" s="397" t="s">
        <v>13638</v>
      </c>
    </row>
    <row r="729" spans="1:4" ht="40.5" x14ac:dyDescent="0.25">
      <c r="A729" s="446" t="s">
        <v>27506</v>
      </c>
      <c r="B729" s="444" t="s">
        <v>27507</v>
      </c>
      <c r="C729" s="447" t="s">
        <v>189</v>
      </c>
      <c r="D729" s="397" t="s">
        <v>27749</v>
      </c>
    </row>
    <row r="730" spans="1:4" ht="40.5" x14ac:dyDescent="0.25">
      <c r="A730" s="446" t="s">
        <v>27508</v>
      </c>
      <c r="B730" s="444" t="s">
        <v>8000</v>
      </c>
      <c r="C730" s="447" t="s">
        <v>189</v>
      </c>
      <c r="D730" s="397" t="s">
        <v>27738</v>
      </c>
    </row>
    <row r="731" spans="1:4" ht="40.5" x14ac:dyDescent="0.25">
      <c r="A731" s="446" t="s">
        <v>27510</v>
      </c>
      <c r="B731" s="444" t="s">
        <v>8002</v>
      </c>
      <c r="C731" s="447" t="s">
        <v>189</v>
      </c>
      <c r="D731" s="397" t="s">
        <v>27752</v>
      </c>
    </row>
    <row r="732" spans="1:4" ht="27" x14ac:dyDescent="0.25">
      <c r="A732" s="446" t="s">
        <v>27511</v>
      </c>
      <c r="B732" s="444" t="s">
        <v>8004</v>
      </c>
      <c r="C732" s="447" t="s">
        <v>189</v>
      </c>
      <c r="D732" s="397" t="s">
        <v>27754</v>
      </c>
    </row>
    <row r="733" spans="1:4" ht="40.5" x14ac:dyDescent="0.25">
      <c r="A733" s="446" t="s">
        <v>27512</v>
      </c>
      <c r="B733" s="444" t="s">
        <v>8005</v>
      </c>
      <c r="C733" s="447" t="s">
        <v>189</v>
      </c>
      <c r="D733" s="397" t="s">
        <v>8474</v>
      </c>
    </row>
    <row r="734" spans="1:4" ht="27" x14ac:dyDescent="0.25">
      <c r="A734" s="446" t="s">
        <v>27513</v>
      </c>
      <c r="B734" s="444" t="s">
        <v>8007</v>
      </c>
      <c r="C734" s="447" t="s">
        <v>189</v>
      </c>
      <c r="D734" s="397" t="s">
        <v>27757</v>
      </c>
    </row>
    <row r="735" spans="1:4" ht="40.5" x14ac:dyDescent="0.25">
      <c r="A735" s="446" t="s">
        <v>27514</v>
      </c>
      <c r="B735" s="444" t="s">
        <v>8008</v>
      </c>
      <c r="C735" s="447" t="s">
        <v>189</v>
      </c>
      <c r="D735" s="397" t="s">
        <v>7483</v>
      </c>
    </row>
    <row r="736" spans="1:4" ht="40.5" x14ac:dyDescent="0.25">
      <c r="A736" s="446" t="s">
        <v>27515</v>
      </c>
      <c r="B736" s="444" t="s">
        <v>8010</v>
      </c>
      <c r="C736" s="447" t="s">
        <v>189</v>
      </c>
      <c r="D736" s="397" t="s">
        <v>27760</v>
      </c>
    </row>
    <row r="737" spans="1:4" ht="54" x14ac:dyDescent="0.25">
      <c r="A737" s="446" t="s">
        <v>27516</v>
      </c>
      <c r="B737" s="444" t="s">
        <v>8012</v>
      </c>
      <c r="C737" s="447" t="s">
        <v>189</v>
      </c>
      <c r="D737" s="397" t="s">
        <v>27762</v>
      </c>
    </row>
    <row r="738" spans="1:4" ht="54" x14ac:dyDescent="0.25">
      <c r="A738" s="446" t="s">
        <v>27517</v>
      </c>
      <c r="B738" s="444" t="s">
        <v>8014</v>
      </c>
      <c r="C738" s="447" t="s">
        <v>189</v>
      </c>
      <c r="D738" s="397" t="s">
        <v>27764</v>
      </c>
    </row>
    <row r="739" spans="1:4" ht="54" x14ac:dyDescent="0.25">
      <c r="A739" s="446" t="s">
        <v>27518</v>
      </c>
      <c r="B739" s="444" t="s">
        <v>8016</v>
      </c>
      <c r="C739" s="447" t="s">
        <v>189</v>
      </c>
      <c r="D739" s="397" t="s">
        <v>27766</v>
      </c>
    </row>
    <row r="740" spans="1:4" ht="54" x14ac:dyDescent="0.25">
      <c r="A740" s="446" t="s">
        <v>27520</v>
      </c>
      <c r="B740" s="444" t="s">
        <v>27521</v>
      </c>
      <c r="C740" s="447" t="s">
        <v>189</v>
      </c>
      <c r="D740" s="397" t="s">
        <v>15641</v>
      </c>
    </row>
    <row r="741" spans="1:4" ht="27" x14ac:dyDescent="0.25">
      <c r="A741" s="446" t="s">
        <v>27523</v>
      </c>
      <c r="B741" s="444" t="s">
        <v>8020</v>
      </c>
      <c r="C741" s="447" t="s">
        <v>189</v>
      </c>
      <c r="D741" s="397" t="s">
        <v>7264</v>
      </c>
    </row>
    <row r="742" spans="1:4" ht="54" x14ac:dyDescent="0.25">
      <c r="A742" s="446" t="s">
        <v>27524</v>
      </c>
      <c r="B742" s="444" t="s">
        <v>8022</v>
      </c>
      <c r="C742" s="447" t="s">
        <v>189</v>
      </c>
      <c r="D742" s="397" t="s">
        <v>27627</v>
      </c>
    </row>
    <row r="743" spans="1:4" ht="54" x14ac:dyDescent="0.25">
      <c r="A743" s="446" t="s">
        <v>27526</v>
      </c>
      <c r="B743" s="444" t="s">
        <v>8024</v>
      </c>
      <c r="C743" s="447" t="s">
        <v>189</v>
      </c>
      <c r="D743" s="397" t="s">
        <v>27771</v>
      </c>
    </row>
    <row r="744" spans="1:4" ht="27" x14ac:dyDescent="0.25">
      <c r="A744" s="446" t="s">
        <v>27527</v>
      </c>
      <c r="B744" s="444" t="s">
        <v>8026</v>
      </c>
      <c r="C744" s="447" t="s">
        <v>189</v>
      </c>
      <c r="D744" s="397" t="s">
        <v>11243</v>
      </c>
    </row>
    <row r="745" spans="1:4" ht="27" x14ac:dyDescent="0.25">
      <c r="A745" s="446" t="s">
        <v>27529</v>
      </c>
      <c r="B745" s="444" t="s">
        <v>8028</v>
      </c>
      <c r="C745" s="447" t="s">
        <v>189</v>
      </c>
      <c r="D745" s="397" t="s">
        <v>27774</v>
      </c>
    </row>
    <row r="746" spans="1:4" ht="54" x14ac:dyDescent="0.25">
      <c r="A746" s="446" t="s">
        <v>27531</v>
      </c>
      <c r="B746" s="444" t="s">
        <v>27532</v>
      </c>
      <c r="C746" s="447" t="s">
        <v>189</v>
      </c>
      <c r="D746" s="397" t="s">
        <v>27776</v>
      </c>
    </row>
    <row r="747" spans="1:4" ht="27" x14ac:dyDescent="0.25">
      <c r="A747" s="446" t="s">
        <v>27534</v>
      </c>
      <c r="B747" s="444" t="s">
        <v>27535</v>
      </c>
      <c r="C747" s="447" t="s">
        <v>189</v>
      </c>
      <c r="D747" s="397" t="s">
        <v>11316</v>
      </c>
    </row>
    <row r="748" spans="1:4" ht="27" x14ac:dyDescent="0.25">
      <c r="A748" s="446" t="s">
        <v>27536</v>
      </c>
      <c r="B748" s="444" t="s">
        <v>27537</v>
      </c>
      <c r="C748" s="447" t="s">
        <v>189</v>
      </c>
      <c r="D748" s="397" t="s">
        <v>27733</v>
      </c>
    </row>
    <row r="749" spans="1:4" ht="27" x14ac:dyDescent="0.25">
      <c r="A749" s="446" t="s">
        <v>27538</v>
      </c>
      <c r="B749" s="444" t="s">
        <v>8036</v>
      </c>
      <c r="C749" s="447" t="s">
        <v>189</v>
      </c>
      <c r="D749" s="397" t="s">
        <v>17112</v>
      </c>
    </row>
    <row r="750" spans="1:4" ht="27" x14ac:dyDescent="0.25">
      <c r="A750" s="446" t="s">
        <v>27539</v>
      </c>
      <c r="B750" s="444" t="s">
        <v>8038</v>
      </c>
      <c r="C750" s="447" t="s">
        <v>189</v>
      </c>
      <c r="D750" s="397" t="s">
        <v>27781</v>
      </c>
    </row>
    <row r="751" spans="1:4" ht="54" x14ac:dyDescent="0.25">
      <c r="A751" s="446" t="s">
        <v>27541</v>
      </c>
      <c r="B751" s="444" t="s">
        <v>8040</v>
      </c>
      <c r="C751" s="447" t="s">
        <v>189</v>
      </c>
      <c r="D751" s="397" t="s">
        <v>27783</v>
      </c>
    </row>
    <row r="752" spans="1:4" ht="27" x14ac:dyDescent="0.25">
      <c r="A752" s="446" t="s">
        <v>27542</v>
      </c>
      <c r="B752" s="444" t="s">
        <v>27543</v>
      </c>
      <c r="C752" s="447" t="s">
        <v>189</v>
      </c>
      <c r="D752" s="397" t="s">
        <v>27785</v>
      </c>
    </row>
    <row r="753" spans="1:4" ht="27" x14ac:dyDescent="0.25">
      <c r="A753" s="446" t="s">
        <v>27544</v>
      </c>
      <c r="B753" s="444" t="s">
        <v>8044</v>
      </c>
      <c r="C753" s="447" t="s">
        <v>189</v>
      </c>
      <c r="D753" s="397" t="s">
        <v>7786</v>
      </c>
    </row>
    <row r="754" spans="1:4" ht="27" x14ac:dyDescent="0.25">
      <c r="A754" s="446" t="s">
        <v>27545</v>
      </c>
      <c r="B754" s="444" t="s">
        <v>8046</v>
      </c>
      <c r="C754" s="447" t="s">
        <v>189</v>
      </c>
      <c r="D754" s="397" t="s">
        <v>27788</v>
      </c>
    </row>
    <row r="755" spans="1:4" ht="54" x14ac:dyDescent="0.25">
      <c r="A755" s="446" t="s">
        <v>27547</v>
      </c>
      <c r="B755" s="444" t="s">
        <v>8048</v>
      </c>
      <c r="C755" s="447" t="s">
        <v>189</v>
      </c>
      <c r="D755" s="397" t="s">
        <v>9119</v>
      </c>
    </row>
    <row r="756" spans="1:4" ht="40.5" x14ac:dyDescent="0.25">
      <c r="A756" s="446" t="s">
        <v>27548</v>
      </c>
      <c r="B756" s="444" t="s">
        <v>8050</v>
      </c>
      <c r="C756" s="447" t="s">
        <v>189</v>
      </c>
      <c r="D756" s="397" t="s">
        <v>18339</v>
      </c>
    </row>
    <row r="757" spans="1:4" ht="40.5" x14ac:dyDescent="0.25">
      <c r="A757" s="446" t="s">
        <v>27550</v>
      </c>
      <c r="B757" s="444" t="s">
        <v>8052</v>
      </c>
      <c r="C757" s="447" t="s">
        <v>189</v>
      </c>
      <c r="D757" s="397" t="s">
        <v>18048</v>
      </c>
    </row>
    <row r="758" spans="1:4" ht="27" x14ac:dyDescent="0.25">
      <c r="A758" s="446" t="s">
        <v>27551</v>
      </c>
      <c r="B758" s="444" t="s">
        <v>27552</v>
      </c>
      <c r="C758" s="447" t="s">
        <v>189</v>
      </c>
      <c r="D758" s="397" t="s">
        <v>9107</v>
      </c>
    </row>
    <row r="759" spans="1:4" ht="27" x14ac:dyDescent="0.25">
      <c r="A759" s="446" t="s">
        <v>27553</v>
      </c>
      <c r="B759" s="444" t="s">
        <v>203</v>
      </c>
      <c r="C759" s="447" t="s">
        <v>189</v>
      </c>
      <c r="D759" s="397" t="s">
        <v>17983</v>
      </c>
    </row>
    <row r="760" spans="1:4" ht="27" x14ac:dyDescent="0.25">
      <c r="A760" s="446" t="s">
        <v>27555</v>
      </c>
      <c r="B760" s="444" t="s">
        <v>188</v>
      </c>
      <c r="C760" s="447" t="s">
        <v>189</v>
      </c>
      <c r="D760" s="397" t="s">
        <v>11923</v>
      </c>
    </row>
    <row r="761" spans="1:4" ht="54" x14ac:dyDescent="0.25">
      <c r="A761" s="446" t="s">
        <v>27557</v>
      </c>
      <c r="B761" s="444" t="s">
        <v>8058</v>
      </c>
      <c r="C761" s="447" t="s">
        <v>189</v>
      </c>
      <c r="D761" s="397" t="s">
        <v>8339</v>
      </c>
    </row>
    <row r="762" spans="1:4" ht="54" x14ac:dyDescent="0.25">
      <c r="A762" s="446" t="s">
        <v>27559</v>
      </c>
      <c r="B762" s="444" t="s">
        <v>56442</v>
      </c>
      <c r="C762" s="447" t="s">
        <v>189</v>
      </c>
      <c r="D762" s="397" t="s">
        <v>17991</v>
      </c>
    </row>
    <row r="763" spans="1:4" ht="27" x14ac:dyDescent="0.25">
      <c r="A763" s="446" t="s">
        <v>27561</v>
      </c>
      <c r="B763" s="444" t="s">
        <v>8061</v>
      </c>
      <c r="C763" s="447" t="s">
        <v>189</v>
      </c>
      <c r="D763" s="397" t="s">
        <v>16119</v>
      </c>
    </row>
    <row r="764" spans="1:4" ht="27" x14ac:dyDescent="0.25">
      <c r="A764" s="446" t="s">
        <v>27562</v>
      </c>
      <c r="B764" s="444" t="s">
        <v>8062</v>
      </c>
      <c r="C764" s="447" t="s">
        <v>189</v>
      </c>
      <c r="D764" s="397" t="s">
        <v>8063</v>
      </c>
    </row>
    <row r="765" spans="1:4" ht="27" x14ac:dyDescent="0.25">
      <c r="A765" s="446" t="s">
        <v>27563</v>
      </c>
      <c r="B765" s="444" t="s">
        <v>8064</v>
      </c>
      <c r="C765" s="447" t="s">
        <v>189</v>
      </c>
      <c r="D765" s="397" t="s">
        <v>8838</v>
      </c>
    </row>
    <row r="766" spans="1:4" ht="27" x14ac:dyDescent="0.25">
      <c r="A766" s="446" t="s">
        <v>27565</v>
      </c>
      <c r="B766" s="444" t="s">
        <v>27566</v>
      </c>
      <c r="C766" s="447" t="s">
        <v>189</v>
      </c>
      <c r="D766" s="397" t="s">
        <v>8872</v>
      </c>
    </row>
    <row r="767" spans="1:4" ht="27" x14ac:dyDescent="0.25">
      <c r="A767" s="446" t="s">
        <v>27567</v>
      </c>
      <c r="B767" s="444" t="s">
        <v>27568</v>
      </c>
      <c r="C767" s="447" t="s">
        <v>189</v>
      </c>
      <c r="D767" s="397" t="s">
        <v>27813</v>
      </c>
    </row>
    <row r="768" spans="1:4" ht="27" x14ac:dyDescent="0.25">
      <c r="A768" s="446" t="s">
        <v>27569</v>
      </c>
      <c r="B768" s="444" t="s">
        <v>8070</v>
      </c>
      <c r="C768" s="447" t="s">
        <v>189</v>
      </c>
      <c r="D768" s="397" t="s">
        <v>9042</v>
      </c>
    </row>
    <row r="769" spans="1:4" ht="27" x14ac:dyDescent="0.25">
      <c r="A769" s="446" t="s">
        <v>27571</v>
      </c>
      <c r="B769" s="444" t="s">
        <v>8072</v>
      </c>
      <c r="C769" s="447" t="s">
        <v>189</v>
      </c>
      <c r="D769" s="397" t="s">
        <v>27818</v>
      </c>
    </row>
    <row r="770" spans="1:4" ht="27" x14ac:dyDescent="0.25">
      <c r="A770" s="446" t="s">
        <v>27572</v>
      </c>
      <c r="B770" s="444" t="s">
        <v>8074</v>
      </c>
      <c r="C770" s="447" t="s">
        <v>189</v>
      </c>
      <c r="D770" s="397" t="s">
        <v>8370</v>
      </c>
    </row>
    <row r="771" spans="1:4" ht="27" x14ac:dyDescent="0.25">
      <c r="A771" s="446" t="s">
        <v>27573</v>
      </c>
      <c r="B771" s="444" t="s">
        <v>27574</v>
      </c>
      <c r="C771" s="447" t="s">
        <v>189</v>
      </c>
      <c r="D771" s="397" t="s">
        <v>7276</v>
      </c>
    </row>
    <row r="772" spans="1:4" ht="27" x14ac:dyDescent="0.25">
      <c r="A772" s="446" t="s">
        <v>27576</v>
      </c>
      <c r="B772" s="444" t="s">
        <v>8080</v>
      </c>
      <c r="C772" s="447" t="s">
        <v>189</v>
      </c>
      <c r="D772" s="397" t="s">
        <v>27825</v>
      </c>
    </row>
    <row r="773" spans="1:4" ht="27" x14ac:dyDescent="0.25">
      <c r="A773" s="446" t="s">
        <v>27578</v>
      </c>
      <c r="B773" s="444" t="s">
        <v>8082</v>
      </c>
      <c r="C773" s="447" t="s">
        <v>189</v>
      </c>
      <c r="D773" s="397" t="s">
        <v>14548</v>
      </c>
    </row>
    <row r="774" spans="1:4" ht="40.5" x14ac:dyDescent="0.25">
      <c r="A774" s="446" t="s">
        <v>27579</v>
      </c>
      <c r="B774" s="444" t="s">
        <v>8084</v>
      </c>
      <c r="C774" s="447" t="s">
        <v>189</v>
      </c>
      <c r="D774" s="397" t="s">
        <v>27828</v>
      </c>
    </row>
    <row r="775" spans="1:4" ht="27" x14ac:dyDescent="0.25">
      <c r="A775" s="446" t="s">
        <v>27580</v>
      </c>
      <c r="B775" s="444" t="s">
        <v>27581</v>
      </c>
      <c r="C775" s="447" t="s">
        <v>189</v>
      </c>
      <c r="D775" s="397" t="s">
        <v>27830</v>
      </c>
    </row>
    <row r="776" spans="1:4" ht="27" x14ac:dyDescent="0.25">
      <c r="A776" s="446" t="s">
        <v>27582</v>
      </c>
      <c r="B776" s="444" t="s">
        <v>27583</v>
      </c>
      <c r="C776" s="447" t="s">
        <v>189</v>
      </c>
      <c r="D776" s="397" t="s">
        <v>8470</v>
      </c>
    </row>
    <row r="777" spans="1:4" ht="40.5" x14ac:dyDescent="0.25">
      <c r="A777" s="446" t="s">
        <v>27584</v>
      </c>
      <c r="B777" s="444" t="s">
        <v>8088</v>
      </c>
      <c r="C777" s="447" t="s">
        <v>189</v>
      </c>
      <c r="D777" s="397" t="s">
        <v>11953</v>
      </c>
    </row>
    <row r="778" spans="1:4" ht="40.5" x14ac:dyDescent="0.25">
      <c r="A778" s="446" t="s">
        <v>27586</v>
      </c>
      <c r="B778" s="444" t="s">
        <v>8090</v>
      </c>
      <c r="C778" s="447" t="s">
        <v>189</v>
      </c>
      <c r="D778" s="397" t="s">
        <v>27834</v>
      </c>
    </row>
    <row r="779" spans="1:4" ht="27" x14ac:dyDescent="0.25">
      <c r="A779" s="446" t="s">
        <v>27588</v>
      </c>
      <c r="B779" s="444" t="s">
        <v>8092</v>
      </c>
      <c r="C779" s="447" t="s">
        <v>189</v>
      </c>
      <c r="D779" s="397" t="s">
        <v>27836</v>
      </c>
    </row>
    <row r="780" spans="1:4" ht="27" x14ac:dyDescent="0.25">
      <c r="A780" s="446" t="s">
        <v>27589</v>
      </c>
      <c r="B780" s="444" t="s">
        <v>56443</v>
      </c>
      <c r="C780" s="447" t="s">
        <v>189</v>
      </c>
      <c r="D780" s="397" t="s">
        <v>8470</v>
      </c>
    </row>
    <row r="781" spans="1:4" ht="40.5" x14ac:dyDescent="0.25">
      <c r="A781" s="446" t="s">
        <v>27590</v>
      </c>
      <c r="B781" s="444" t="s">
        <v>8096</v>
      </c>
      <c r="C781" s="447" t="s">
        <v>189</v>
      </c>
      <c r="D781" s="397" t="s">
        <v>14521</v>
      </c>
    </row>
    <row r="782" spans="1:4" ht="54" x14ac:dyDescent="0.25">
      <c r="A782" s="446" t="s">
        <v>27591</v>
      </c>
      <c r="B782" s="444" t="s">
        <v>8098</v>
      </c>
      <c r="C782" s="447" t="s">
        <v>189</v>
      </c>
      <c r="D782" s="397" t="s">
        <v>16178</v>
      </c>
    </row>
    <row r="783" spans="1:4" ht="27" x14ac:dyDescent="0.25">
      <c r="A783" s="446" t="s">
        <v>27592</v>
      </c>
      <c r="B783" s="444" t="s">
        <v>8100</v>
      </c>
      <c r="C783" s="447" t="s">
        <v>189</v>
      </c>
      <c r="D783" s="397" t="s">
        <v>8320</v>
      </c>
    </row>
    <row r="784" spans="1:4" ht="27" x14ac:dyDescent="0.25">
      <c r="A784" s="446" t="s">
        <v>27594</v>
      </c>
      <c r="B784" s="444" t="s">
        <v>8102</v>
      </c>
      <c r="C784" s="447" t="s">
        <v>189</v>
      </c>
      <c r="D784" s="397" t="s">
        <v>8035</v>
      </c>
    </row>
    <row r="785" spans="1:4" ht="27" x14ac:dyDescent="0.25">
      <c r="A785" s="446" t="s">
        <v>27596</v>
      </c>
      <c r="B785" s="444" t="s">
        <v>8104</v>
      </c>
      <c r="C785" s="447" t="s">
        <v>189</v>
      </c>
      <c r="D785" s="397" t="s">
        <v>8985</v>
      </c>
    </row>
    <row r="786" spans="1:4" ht="27" x14ac:dyDescent="0.25">
      <c r="A786" s="446" t="s">
        <v>27597</v>
      </c>
      <c r="B786" s="444" t="s">
        <v>8106</v>
      </c>
      <c r="C786" s="447" t="s">
        <v>189</v>
      </c>
      <c r="D786" s="397" t="s">
        <v>8981</v>
      </c>
    </row>
    <row r="787" spans="1:4" ht="40.5" x14ac:dyDescent="0.25">
      <c r="A787" s="446" t="s">
        <v>27598</v>
      </c>
      <c r="B787" s="444" t="s">
        <v>8108</v>
      </c>
      <c r="C787" s="447" t="s">
        <v>189</v>
      </c>
      <c r="D787" s="397" t="s">
        <v>13211</v>
      </c>
    </row>
    <row r="788" spans="1:4" ht="27" x14ac:dyDescent="0.25">
      <c r="A788" s="446" t="s">
        <v>27599</v>
      </c>
      <c r="B788" s="444" t="s">
        <v>8110</v>
      </c>
      <c r="C788" s="447" t="s">
        <v>189</v>
      </c>
      <c r="D788" s="397" t="s">
        <v>27850</v>
      </c>
    </row>
    <row r="789" spans="1:4" ht="27" x14ac:dyDescent="0.25">
      <c r="A789" s="446" t="s">
        <v>27601</v>
      </c>
      <c r="B789" s="444" t="s">
        <v>8112</v>
      </c>
      <c r="C789" s="447" t="s">
        <v>189</v>
      </c>
      <c r="D789" s="397" t="s">
        <v>27852</v>
      </c>
    </row>
    <row r="790" spans="1:4" ht="27" x14ac:dyDescent="0.25">
      <c r="A790" s="446" t="s">
        <v>27602</v>
      </c>
      <c r="B790" s="444" t="s">
        <v>8114</v>
      </c>
      <c r="C790" s="447" t="s">
        <v>189</v>
      </c>
      <c r="D790" s="397" t="s">
        <v>27854</v>
      </c>
    </row>
    <row r="791" spans="1:4" ht="27" x14ac:dyDescent="0.25">
      <c r="A791" s="446" t="s">
        <v>27604</v>
      </c>
      <c r="B791" s="444" t="s">
        <v>8116</v>
      </c>
      <c r="C791" s="447" t="s">
        <v>189</v>
      </c>
      <c r="D791" s="397" t="s">
        <v>27856</v>
      </c>
    </row>
    <row r="792" spans="1:4" ht="40.5" x14ac:dyDescent="0.25">
      <c r="A792" s="446" t="s">
        <v>27605</v>
      </c>
      <c r="B792" s="444" t="s">
        <v>8122</v>
      </c>
      <c r="C792" s="447" t="s">
        <v>189</v>
      </c>
      <c r="D792" s="397" t="s">
        <v>27858</v>
      </c>
    </row>
    <row r="793" spans="1:4" ht="40.5" x14ac:dyDescent="0.25">
      <c r="A793" s="446" t="s">
        <v>27606</v>
      </c>
      <c r="B793" s="444" t="s">
        <v>8124</v>
      </c>
      <c r="C793" s="447" t="s">
        <v>189</v>
      </c>
      <c r="D793" s="397" t="s">
        <v>27860</v>
      </c>
    </row>
    <row r="794" spans="1:4" ht="40.5" x14ac:dyDescent="0.25">
      <c r="A794" s="446" t="s">
        <v>27607</v>
      </c>
      <c r="B794" s="444" t="s">
        <v>27608</v>
      </c>
      <c r="C794" s="447" t="s">
        <v>189</v>
      </c>
      <c r="D794" s="397" t="s">
        <v>27862</v>
      </c>
    </row>
    <row r="795" spans="1:4" ht="27" x14ac:dyDescent="0.25">
      <c r="A795" s="446" t="s">
        <v>27609</v>
      </c>
      <c r="B795" s="444" t="s">
        <v>27610</v>
      </c>
      <c r="C795" s="447" t="s">
        <v>189</v>
      </c>
      <c r="D795" s="397" t="s">
        <v>27864</v>
      </c>
    </row>
    <row r="796" spans="1:4" ht="27" x14ac:dyDescent="0.25">
      <c r="A796" s="446" t="s">
        <v>27611</v>
      </c>
      <c r="B796" s="444" t="s">
        <v>27612</v>
      </c>
      <c r="C796" s="447" t="s">
        <v>189</v>
      </c>
      <c r="D796" s="397" t="s">
        <v>27866</v>
      </c>
    </row>
    <row r="797" spans="1:4" ht="27" x14ac:dyDescent="0.25">
      <c r="A797" s="446" t="s">
        <v>27613</v>
      </c>
      <c r="B797" s="444" t="s">
        <v>27614</v>
      </c>
      <c r="C797" s="447" t="s">
        <v>189</v>
      </c>
      <c r="D797" s="397" t="s">
        <v>8210</v>
      </c>
    </row>
    <row r="798" spans="1:4" ht="27" x14ac:dyDescent="0.25">
      <c r="A798" s="446" t="s">
        <v>27616</v>
      </c>
      <c r="B798" s="444" t="s">
        <v>27617</v>
      </c>
      <c r="C798" s="447" t="s">
        <v>189</v>
      </c>
      <c r="D798" s="397" t="s">
        <v>7802</v>
      </c>
    </row>
    <row r="799" spans="1:4" ht="40.5" x14ac:dyDescent="0.25">
      <c r="A799" s="446" t="s">
        <v>27618</v>
      </c>
      <c r="B799" s="444" t="s">
        <v>27619</v>
      </c>
      <c r="C799" s="447" t="s">
        <v>189</v>
      </c>
      <c r="D799" s="397" t="s">
        <v>8736</v>
      </c>
    </row>
    <row r="800" spans="1:4" ht="40.5" x14ac:dyDescent="0.25">
      <c r="A800" s="446" t="s">
        <v>27620</v>
      </c>
      <c r="B800" s="444" t="s">
        <v>8127</v>
      </c>
      <c r="C800" s="447" t="s">
        <v>143</v>
      </c>
      <c r="D800" s="397" t="s">
        <v>8372</v>
      </c>
    </row>
    <row r="801" spans="1:4" ht="40.5" x14ac:dyDescent="0.25">
      <c r="A801" s="446" t="s">
        <v>27622</v>
      </c>
      <c r="B801" s="444" t="s">
        <v>8129</v>
      </c>
      <c r="C801" s="447" t="s">
        <v>143</v>
      </c>
      <c r="D801" s="397" t="s">
        <v>27872</v>
      </c>
    </row>
    <row r="802" spans="1:4" ht="27" x14ac:dyDescent="0.25">
      <c r="A802" s="446" t="s">
        <v>27623</v>
      </c>
      <c r="B802" s="444" t="s">
        <v>8131</v>
      </c>
      <c r="C802" s="447" t="s">
        <v>143</v>
      </c>
      <c r="D802" s="397" t="s">
        <v>11280</v>
      </c>
    </row>
    <row r="803" spans="1:4" ht="27" x14ac:dyDescent="0.25">
      <c r="A803" s="446" t="s">
        <v>27625</v>
      </c>
      <c r="B803" s="444" t="s">
        <v>8133</v>
      </c>
      <c r="C803" s="447" t="s">
        <v>143</v>
      </c>
      <c r="D803" s="397" t="s">
        <v>27875</v>
      </c>
    </row>
    <row r="804" spans="1:4" ht="40.5" x14ac:dyDescent="0.25">
      <c r="A804" s="446" t="s">
        <v>27626</v>
      </c>
      <c r="B804" s="444" t="s">
        <v>8135</v>
      </c>
      <c r="C804" s="447" t="s">
        <v>143</v>
      </c>
      <c r="D804" s="397" t="s">
        <v>9021</v>
      </c>
    </row>
    <row r="805" spans="1:4" ht="27" x14ac:dyDescent="0.25">
      <c r="A805" s="446" t="s">
        <v>27628</v>
      </c>
      <c r="B805" s="444" t="s">
        <v>56444</v>
      </c>
      <c r="C805" s="447" t="s">
        <v>143</v>
      </c>
      <c r="D805" s="397" t="s">
        <v>27878</v>
      </c>
    </row>
    <row r="806" spans="1:4" ht="54" x14ac:dyDescent="0.25">
      <c r="A806" s="446" t="s">
        <v>27629</v>
      </c>
      <c r="B806" s="444" t="s">
        <v>8139</v>
      </c>
      <c r="C806" s="447" t="s">
        <v>143</v>
      </c>
      <c r="D806" s="397" t="s">
        <v>14742</v>
      </c>
    </row>
    <row r="807" spans="1:4" ht="54" x14ac:dyDescent="0.25">
      <c r="A807" s="446" t="s">
        <v>27630</v>
      </c>
      <c r="B807" s="444" t="s">
        <v>8141</v>
      </c>
      <c r="C807" s="447" t="s">
        <v>143</v>
      </c>
      <c r="D807" s="397" t="s">
        <v>27881</v>
      </c>
    </row>
    <row r="808" spans="1:4" ht="54" x14ac:dyDescent="0.25">
      <c r="A808" s="446" t="s">
        <v>27632</v>
      </c>
      <c r="B808" s="444" t="s">
        <v>8143</v>
      </c>
      <c r="C808" s="447" t="s">
        <v>143</v>
      </c>
      <c r="D808" s="397" t="s">
        <v>27883</v>
      </c>
    </row>
    <row r="809" spans="1:4" ht="40.5" x14ac:dyDescent="0.25">
      <c r="A809" s="446" t="s">
        <v>27634</v>
      </c>
      <c r="B809" s="444" t="s">
        <v>8145</v>
      </c>
      <c r="C809" s="447" t="s">
        <v>143</v>
      </c>
      <c r="D809" s="397" t="s">
        <v>27885</v>
      </c>
    </row>
    <row r="810" spans="1:4" ht="40.5" x14ac:dyDescent="0.25">
      <c r="A810" s="446" t="s">
        <v>27635</v>
      </c>
      <c r="B810" s="444" t="s">
        <v>8147</v>
      </c>
      <c r="C810" s="447" t="s">
        <v>143</v>
      </c>
      <c r="D810" s="397" t="s">
        <v>27887</v>
      </c>
    </row>
    <row r="811" spans="1:4" ht="40.5" x14ac:dyDescent="0.25">
      <c r="A811" s="446" t="s">
        <v>27636</v>
      </c>
      <c r="B811" s="444" t="s">
        <v>8149</v>
      </c>
      <c r="C811" s="447" t="s">
        <v>143</v>
      </c>
      <c r="D811" s="397" t="s">
        <v>11596</v>
      </c>
    </row>
    <row r="812" spans="1:4" ht="40.5" x14ac:dyDescent="0.25">
      <c r="A812" s="446" t="s">
        <v>27638</v>
      </c>
      <c r="B812" s="444" t="s">
        <v>8151</v>
      </c>
      <c r="C812" s="447" t="s">
        <v>143</v>
      </c>
      <c r="D812" s="397" t="s">
        <v>7705</v>
      </c>
    </row>
    <row r="813" spans="1:4" ht="27" x14ac:dyDescent="0.25">
      <c r="A813" s="446" t="s">
        <v>27640</v>
      </c>
      <c r="B813" s="444" t="s">
        <v>8153</v>
      </c>
      <c r="C813" s="447" t="s">
        <v>143</v>
      </c>
      <c r="D813" s="397" t="s">
        <v>27891</v>
      </c>
    </row>
    <row r="814" spans="1:4" ht="54" x14ac:dyDescent="0.25">
      <c r="A814" s="446" t="s">
        <v>27642</v>
      </c>
      <c r="B814" s="444" t="s">
        <v>8154</v>
      </c>
      <c r="C814" s="447" t="s">
        <v>143</v>
      </c>
      <c r="D814" s="397" t="s">
        <v>27893</v>
      </c>
    </row>
    <row r="815" spans="1:4" ht="27" x14ac:dyDescent="0.25">
      <c r="A815" s="446" t="s">
        <v>27643</v>
      </c>
      <c r="B815" s="444" t="s">
        <v>8156</v>
      </c>
      <c r="C815" s="447" t="s">
        <v>143</v>
      </c>
      <c r="D815" s="397" t="s">
        <v>14015</v>
      </c>
    </row>
    <row r="816" spans="1:4" ht="40.5" x14ac:dyDescent="0.25">
      <c r="A816" s="446" t="s">
        <v>27645</v>
      </c>
      <c r="B816" s="444" t="s">
        <v>8158</v>
      </c>
      <c r="C816" s="447" t="s">
        <v>143</v>
      </c>
      <c r="D816" s="397" t="s">
        <v>15676</v>
      </c>
    </row>
    <row r="817" spans="1:4" ht="40.5" x14ac:dyDescent="0.25">
      <c r="A817" s="446" t="s">
        <v>27647</v>
      </c>
      <c r="B817" s="444" t="s">
        <v>8160</v>
      </c>
      <c r="C817" s="447" t="s">
        <v>143</v>
      </c>
      <c r="D817" s="397" t="s">
        <v>27897</v>
      </c>
    </row>
    <row r="818" spans="1:4" ht="27" x14ac:dyDescent="0.25">
      <c r="A818" s="446" t="s">
        <v>27649</v>
      </c>
      <c r="B818" s="444" t="s">
        <v>8162</v>
      </c>
      <c r="C818" s="447" t="s">
        <v>143</v>
      </c>
      <c r="D818" s="397" t="s">
        <v>9094</v>
      </c>
    </row>
    <row r="819" spans="1:4" ht="27" x14ac:dyDescent="0.25">
      <c r="A819" s="446" t="s">
        <v>27650</v>
      </c>
      <c r="B819" s="444" t="s">
        <v>8164</v>
      </c>
      <c r="C819" s="447" t="s">
        <v>143</v>
      </c>
      <c r="D819" s="397" t="s">
        <v>8398</v>
      </c>
    </row>
    <row r="820" spans="1:4" ht="27" x14ac:dyDescent="0.25">
      <c r="A820" s="446" t="s">
        <v>27652</v>
      </c>
      <c r="B820" s="444" t="s">
        <v>8166</v>
      </c>
      <c r="C820" s="447" t="s">
        <v>143</v>
      </c>
      <c r="D820" s="397" t="s">
        <v>17934</v>
      </c>
    </row>
    <row r="821" spans="1:4" ht="40.5" x14ac:dyDescent="0.25">
      <c r="A821" s="446" t="s">
        <v>27653</v>
      </c>
      <c r="B821" s="444" t="s">
        <v>8168</v>
      </c>
      <c r="C821" s="447" t="s">
        <v>143</v>
      </c>
      <c r="D821" s="397" t="s">
        <v>8715</v>
      </c>
    </row>
    <row r="822" spans="1:4" ht="27" x14ac:dyDescent="0.25">
      <c r="A822" s="446" t="s">
        <v>27655</v>
      </c>
      <c r="B822" s="444" t="s">
        <v>8170</v>
      </c>
      <c r="C822" s="447" t="s">
        <v>143</v>
      </c>
      <c r="D822" s="397" t="s">
        <v>16178</v>
      </c>
    </row>
    <row r="823" spans="1:4" ht="27" x14ac:dyDescent="0.25">
      <c r="A823" s="446" t="s">
        <v>27657</v>
      </c>
      <c r="B823" s="444" t="s">
        <v>8172</v>
      </c>
      <c r="C823" s="447" t="s">
        <v>143</v>
      </c>
      <c r="D823" s="397" t="s">
        <v>13468</v>
      </c>
    </row>
    <row r="824" spans="1:4" ht="40.5" x14ac:dyDescent="0.25">
      <c r="A824" s="446" t="s">
        <v>27658</v>
      </c>
      <c r="B824" s="444" t="s">
        <v>8174</v>
      </c>
      <c r="C824" s="447" t="s">
        <v>143</v>
      </c>
      <c r="D824" s="397" t="s">
        <v>27909</v>
      </c>
    </row>
    <row r="825" spans="1:4" ht="40.5" x14ac:dyDescent="0.25">
      <c r="A825" s="446" t="s">
        <v>27659</v>
      </c>
      <c r="B825" s="444" t="s">
        <v>8176</v>
      </c>
      <c r="C825" s="447" t="s">
        <v>143</v>
      </c>
      <c r="D825" s="397" t="s">
        <v>27911</v>
      </c>
    </row>
    <row r="826" spans="1:4" ht="40.5" x14ac:dyDescent="0.25">
      <c r="A826" s="446" t="s">
        <v>27661</v>
      </c>
      <c r="B826" s="444" t="s">
        <v>8178</v>
      </c>
      <c r="C826" s="447" t="s">
        <v>143</v>
      </c>
      <c r="D826" s="397" t="s">
        <v>27913</v>
      </c>
    </row>
    <row r="827" spans="1:4" ht="54" x14ac:dyDescent="0.25">
      <c r="A827" s="446" t="s">
        <v>27663</v>
      </c>
      <c r="B827" s="444" t="s">
        <v>8180</v>
      </c>
      <c r="C827" s="447" t="s">
        <v>143</v>
      </c>
      <c r="D827" s="397" t="s">
        <v>27915</v>
      </c>
    </row>
    <row r="828" spans="1:4" ht="54" x14ac:dyDescent="0.25">
      <c r="A828" s="446" t="s">
        <v>27665</v>
      </c>
      <c r="B828" s="444" t="s">
        <v>8182</v>
      </c>
      <c r="C828" s="447" t="s">
        <v>143</v>
      </c>
      <c r="D828" s="397" t="s">
        <v>9042</v>
      </c>
    </row>
    <row r="829" spans="1:4" ht="40.5" x14ac:dyDescent="0.25">
      <c r="A829" s="446" t="s">
        <v>27667</v>
      </c>
      <c r="B829" s="444" t="s">
        <v>8184</v>
      </c>
      <c r="C829" s="447" t="s">
        <v>143</v>
      </c>
      <c r="D829" s="397" t="s">
        <v>27918</v>
      </c>
    </row>
    <row r="830" spans="1:4" ht="40.5" x14ac:dyDescent="0.25">
      <c r="A830" s="446" t="s">
        <v>27669</v>
      </c>
      <c r="B830" s="444" t="s">
        <v>8186</v>
      </c>
      <c r="C830" s="447" t="s">
        <v>143</v>
      </c>
      <c r="D830" s="397" t="s">
        <v>14237</v>
      </c>
    </row>
    <row r="831" spans="1:4" ht="54" x14ac:dyDescent="0.25">
      <c r="A831" s="446" t="s">
        <v>27671</v>
      </c>
      <c r="B831" s="444" t="s">
        <v>8187</v>
      </c>
      <c r="C831" s="447" t="s">
        <v>143</v>
      </c>
      <c r="D831" s="397" t="s">
        <v>27921</v>
      </c>
    </row>
    <row r="832" spans="1:4" ht="54" x14ac:dyDescent="0.25">
      <c r="A832" s="446" t="s">
        <v>27673</v>
      </c>
      <c r="B832" s="444" t="s">
        <v>8189</v>
      </c>
      <c r="C832" s="447" t="s">
        <v>143</v>
      </c>
      <c r="D832" s="397" t="s">
        <v>11100</v>
      </c>
    </row>
    <row r="833" spans="1:4" ht="54" x14ac:dyDescent="0.25">
      <c r="A833" s="446" t="s">
        <v>27675</v>
      </c>
      <c r="B833" s="444" t="s">
        <v>8191</v>
      </c>
      <c r="C833" s="447" t="s">
        <v>143</v>
      </c>
      <c r="D833" s="397" t="s">
        <v>27924</v>
      </c>
    </row>
    <row r="834" spans="1:4" ht="40.5" x14ac:dyDescent="0.25">
      <c r="A834" s="446" t="s">
        <v>27677</v>
      </c>
      <c r="B834" s="444" t="s">
        <v>8193</v>
      </c>
      <c r="C834" s="447" t="s">
        <v>143</v>
      </c>
      <c r="D834" s="397" t="s">
        <v>27564</v>
      </c>
    </row>
    <row r="835" spans="1:4" ht="40.5" x14ac:dyDescent="0.25">
      <c r="A835" s="446" t="s">
        <v>27679</v>
      </c>
      <c r="B835" s="444" t="s">
        <v>8195</v>
      </c>
      <c r="C835" s="447" t="s">
        <v>143</v>
      </c>
      <c r="D835" s="397" t="s">
        <v>27927</v>
      </c>
    </row>
    <row r="836" spans="1:4" ht="54" x14ac:dyDescent="0.25">
      <c r="A836" s="446" t="s">
        <v>27680</v>
      </c>
      <c r="B836" s="444" t="s">
        <v>8197</v>
      </c>
      <c r="C836" s="447" t="s">
        <v>143</v>
      </c>
      <c r="D836" s="397" t="s">
        <v>8433</v>
      </c>
    </row>
    <row r="837" spans="1:4" ht="40.5" x14ac:dyDescent="0.25">
      <c r="A837" s="446" t="s">
        <v>27682</v>
      </c>
      <c r="B837" s="444" t="s">
        <v>8199</v>
      </c>
      <c r="C837" s="447" t="s">
        <v>143</v>
      </c>
      <c r="D837" s="397" t="s">
        <v>14603</v>
      </c>
    </row>
    <row r="838" spans="1:4" ht="40.5" x14ac:dyDescent="0.25">
      <c r="A838" s="446" t="s">
        <v>27683</v>
      </c>
      <c r="B838" s="444" t="s">
        <v>8201</v>
      </c>
      <c r="C838" s="447" t="s">
        <v>143</v>
      </c>
      <c r="D838" s="397" t="s">
        <v>27931</v>
      </c>
    </row>
    <row r="839" spans="1:4" ht="40.5" x14ac:dyDescent="0.25">
      <c r="A839" s="446" t="s">
        <v>27684</v>
      </c>
      <c r="B839" s="444" t="s">
        <v>8203</v>
      </c>
      <c r="C839" s="447" t="s">
        <v>143</v>
      </c>
      <c r="D839" s="397" t="s">
        <v>7972</v>
      </c>
    </row>
    <row r="840" spans="1:4" ht="40.5" x14ac:dyDescent="0.25">
      <c r="A840" s="446" t="s">
        <v>27686</v>
      </c>
      <c r="B840" s="444" t="s">
        <v>8205</v>
      </c>
      <c r="C840" s="447" t="s">
        <v>143</v>
      </c>
      <c r="D840" s="397" t="s">
        <v>8320</v>
      </c>
    </row>
    <row r="841" spans="1:4" ht="40.5" x14ac:dyDescent="0.25">
      <c r="A841" s="446" t="s">
        <v>27688</v>
      </c>
      <c r="B841" s="444" t="s">
        <v>8207</v>
      </c>
      <c r="C841" s="447" t="s">
        <v>143</v>
      </c>
      <c r="D841" s="397" t="s">
        <v>27764</v>
      </c>
    </row>
    <row r="842" spans="1:4" ht="40.5" x14ac:dyDescent="0.25">
      <c r="A842" s="446" t="s">
        <v>27690</v>
      </c>
      <c r="B842" s="444" t="s">
        <v>56445</v>
      </c>
      <c r="C842" s="447" t="s">
        <v>143</v>
      </c>
      <c r="D842" s="397" t="s">
        <v>8815</v>
      </c>
    </row>
    <row r="843" spans="1:4" ht="27" x14ac:dyDescent="0.25">
      <c r="A843" s="446" t="s">
        <v>27691</v>
      </c>
      <c r="B843" s="444" t="s">
        <v>27692</v>
      </c>
      <c r="C843" s="447" t="s">
        <v>143</v>
      </c>
      <c r="D843" s="397" t="s">
        <v>27941</v>
      </c>
    </row>
    <row r="844" spans="1:4" ht="27" x14ac:dyDescent="0.25">
      <c r="A844" s="446" t="s">
        <v>27693</v>
      </c>
      <c r="B844" s="444" t="s">
        <v>27694</v>
      </c>
      <c r="C844" s="447" t="s">
        <v>143</v>
      </c>
      <c r="D844" s="397" t="s">
        <v>8957</v>
      </c>
    </row>
    <row r="845" spans="1:4" ht="27" x14ac:dyDescent="0.25">
      <c r="A845" s="446" t="s">
        <v>27695</v>
      </c>
      <c r="B845" s="444" t="s">
        <v>27696</v>
      </c>
      <c r="C845" s="447" t="s">
        <v>143</v>
      </c>
      <c r="D845" s="397" t="s">
        <v>27944</v>
      </c>
    </row>
    <row r="846" spans="1:4" ht="27" x14ac:dyDescent="0.25">
      <c r="A846" s="446" t="s">
        <v>27697</v>
      </c>
      <c r="B846" s="444" t="s">
        <v>27698</v>
      </c>
      <c r="C846" s="447" t="s">
        <v>143</v>
      </c>
      <c r="D846" s="397" t="s">
        <v>7240</v>
      </c>
    </row>
    <row r="847" spans="1:4" ht="40.5" x14ac:dyDescent="0.25">
      <c r="A847" s="446" t="s">
        <v>27700</v>
      </c>
      <c r="B847" s="444" t="s">
        <v>8219</v>
      </c>
      <c r="C847" s="447" t="s">
        <v>143</v>
      </c>
      <c r="D847" s="397" t="s">
        <v>27947</v>
      </c>
    </row>
    <row r="848" spans="1:4" ht="40.5" x14ac:dyDescent="0.25">
      <c r="A848" s="446" t="s">
        <v>27701</v>
      </c>
      <c r="B848" s="444" t="s">
        <v>8221</v>
      </c>
      <c r="C848" s="447" t="s">
        <v>143</v>
      </c>
      <c r="D848" s="397" t="s">
        <v>27949</v>
      </c>
    </row>
    <row r="849" spans="1:4" ht="40.5" x14ac:dyDescent="0.25">
      <c r="A849" s="446" t="s">
        <v>27703</v>
      </c>
      <c r="B849" s="444" t="s">
        <v>8223</v>
      </c>
      <c r="C849" s="447" t="s">
        <v>143</v>
      </c>
      <c r="D849" s="397" t="s">
        <v>27951</v>
      </c>
    </row>
    <row r="850" spans="1:4" ht="40.5" x14ac:dyDescent="0.25">
      <c r="A850" s="446" t="s">
        <v>27705</v>
      </c>
      <c r="B850" s="444" t="s">
        <v>8224</v>
      </c>
      <c r="C850" s="447" t="s">
        <v>143</v>
      </c>
      <c r="D850" s="397" t="s">
        <v>27953</v>
      </c>
    </row>
    <row r="851" spans="1:4" ht="40.5" x14ac:dyDescent="0.25">
      <c r="A851" s="446" t="s">
        <v>27706</v>
      </c>
      <c r="B851" s="444" t="s">
        <v>8225</v>
      </c>
      <c r="C851" s="447" t="s">
        <v>143</v>
      </c>
      <c r="D851" s="397" t="s">
        <v>27955</v>
      </c>
    </row>
    <row r="852" spans="1:4" ht="40.5" x14ac:dyDescent="0.25">
      <c r="A852" s="446" t="s">
        <v>27707</v>
      </c>
      <c r="B852" s="444" t="s">
        <v>8226</v>
      </c>
      <c r="C852" s="447" t="s">
        <v>143</v>
      </c>
      <c r="D852" s="397" t="s">
        <v>27957</v>
      </c>
    </row>
    <row r="853" spans="1:4" ht="54" x14ac:dyDescent="0.25">
      <c r="A853" s="446" t="s">
        <v>27708</v>
      </c>
      <c r="B853" s="444" t="s">
        <v>8228</v>
      </c>
      <c r="C853" s="447" t="s">
        <v>143</v>
      </c>
      <c r="D853" s="397" t="s">
        <v>27959</v>
      </c>
    </row>
    <row r="854" spans="1:4" ht="54" x14ac:dyDescent="0.25">
      <c r="A854" s="446" t="s">
        <v>27709</v>
      </c>
      <c r="B854" s="444" t="s">
        <v>8229</v>
      </c>
      <c r="C854" s="447" t="s">
        <v>143</v>
      </c>
      <c r="D854" s="397" t="s">
        <v>27961</v>
      </c>
    </row>
    <row r="855" spans="1:4" ht="54" x14ac:dyDescent="0.25">
      <c r="A855" s="446" t="s">
        <v>27711</v>
      </c>
      <c r="B855" s="444" t="s">
        <v>8231</v>
      </c>
      <c r="C855" s="447" t="s">
        <v>143</v>
      </c>
      <c r="D855" s="397" t="s">
        <v>27963</v>
      </c>
    </row>
    <row r="856" spans="1:4" ht="54" x14ac:dyDescent="0.25">
      <c r="A856" s="446" t="s">
        <v>27712</v>
      </c>
      <c r="B856" s="444" t="s">
        <v>8233</v>
      </c>
      <c r="C856" s="447" t="s">
        <v>143</v>
      </c>
      <c r="D856" s="397" t="s">
        <v>27965</v>
      </c>
    </row>
    <row r="857" spans="1:4" ht="54" x14ac:dyDescent="0.25">
      <c r="A857" s="446" t="s">
        <v>27714</v>
      </c>
      <c r="B857" s="444" t="s">
        <v>8235</v>
      </c>
      <c r="C857" s="447" t="s">
        <v>143</v>
      </c>
      <c r="D857" s="397" t="s">
        <v>27967</v>
      </c>
    </row>
    <row r="858" spans="1:4" ht="40.5" x14ac:dyDescent="0.25">
      <c r="A858" s="446" t="s">
        <v>27716</v>
      </c>
      <c r="B858" s="444" t="s">
        <v>8237</v>
      </c>
      <c r="C858" s="447" t="s">
        <v>143</v>
      </c>
      <c r="D858" s="397" t="s">
        <v>27969</v>
      </c>
    </row>
    <row r="859" spans="1:4" ht="40.5" x14ac:dyDescent="0.25">
      <c r="A859" s="446" t="s">
        <v>27718</v>
      </c>
      <c r="B859" s="444" t="s">
        <v>8239</v>
      </c>
      <c r="C859" s="447" t="s">
        <v>143</v>
      </c>
      <c r="D859" s="397" t="s">
        <v>27971</v>
      </c>
    </row>
    <row r="860" spans="1:4" ht="40.5" x14ac:dyDescent="0.25">
      <c r="A860" s="446" t="s">
        <v>27719</v>
      </c>
      <c r="B860" s="444" t="s">
        <v>8241</v>
      </c>
      <c r="C860" s="447" t="s">
        <v>143</v>
      </c>
      <c r="D860" s="397" t="s">
        <v>27973</v>
      </c>
    </row>
    <row r="861" spans="1:4" ht="54" x14ac:dyDescent="0.25">
      <c r="A861" s="446" t="s">
        <v>27721</v>
      </c>
      <c r="B861" s="444" t="s">
        <v>8243</v>
      </c>
      <c r="C861" s="447" t="s">
        <v>143</v>
      </c>
      <c r="D861" s="397" t="s">
        <v>27975</v>
      </c>
    </row>
    <row r="862" spans="1:4" ht="27" x14ac:dyDescent="0.25">
      <c r="A862" s="446" t="s">
        <v>27723</v>
      </c>
      <c r="B862" s="444" t="s">
        <v>8245</v>
      </c>
      <c r="C862" s="447" t="s">
        <v>143</v>
      </c>
      <c r="D862" s="397" t="s">
        <v>27977</v>
      </c>
    </row>
    <row r="863" spans="1:4" ht="27" x14ac:dyDescent="0.25">
      <c r="A863" s="446" t="s">
        <v>27725</v>
      </c>
      <c r="B863" s="444" t="s">
        <v>8247</v>
      </c>
      <c r="C863" s="447" t="s">
        <v>143</v>
      </c>
      <c r="D863" s="397" t="s">
        <v>17334</v>
      </c>
    </row>
    <row r="864" spans="1:4" ht="27" x14ac:dyDescent="0.25">
      <c r="A864" s="446" t="s">
        <v>27726</v>
      </c>
      <c r="B864" s="444" t="s">
        <v>8248</v>
      </c>
      <c r="C864" s="447" t="s">
        <v>143</v>
      </c>
      <c r="D864" s="397" t="s">
        <v>15970</v>
      </c>
    </row>
    <row r="865" spans="1:4" ht="27" x14ac:dyDescent="0.25">
      <c r="A865" s="446" t="s">
        <v>27728</v>
      </c>
      <c r="B865" s="444" t="s">
        <v>8250</v>
      </c>
      <c r="C865" s="447" t="s">
        <v>143</v>
      </c>
      <c r="D865" s="397" t="s">
        <v>27981</v>
      </c>
    </row>
    <row r="866" spans="1:4" ht="54" x14ac:dyDescent="0.25">
      <c r="A866" s="446" t="s">
        <v>27730</v>
      </c>
      <c r="B866" s="444" t="s">
        <v>8252</v>
      </c>
      <c r="C866" s="447" t="s">
        <v>143</v>
      </c>
      <c r="D866" s="397" t="s">
        <v>12110</v>
      </c>
    </row>
    <row r="867" spans="1:4" ht="54" x14ac:dyDescent="0.25">
      <c r="A867" s="446" t="s">
        <v>27732</v>
      </c>
      <c r="B867" s="444" t="s">
        <v>8254</v>
      </c>
      <c r="C867" s="447" t="s">
        <v>143</v>
      </c>
      <c r="D867" s="397" t="s">
        <v>11201</v>
      </c>
    </row>
    <row r="868" spans="1:4" ht="40.5" x14ac:dyDescent="0.25">
      <c r="A868" s="446" t="s">
        <v>27734</v>
      </c>
      <c r="B868" s="444" t="s">
        <v>8256</v>
      </c>
      <c r="C868" s="447" t="s">
        <v>143</v>
      </c>
      <c r="D868" s="397" t="s">
        <v>27985</v>
      </c>
    </row>
    <row r="869" spans="1:4" ht="27" x14ac:dyDescent="0.25">
      <c r="A869" s="446" t="s">
        <v>27736</v>
      </c>
      <c r="B869" s="444" t="s">
        <v>8258</v>
      </c>
      <c r="C869" s="447" t="s">
        <v>143</v>
      </c>
      <c r="D869" s="397" t="s">
        <v>18281</v>
      </c>
    </row>
    <row r="870" spans="1:4" ht="54" x14ac:dyDescent="0.25">
      <c r="A870" s="446" t="s">
        <v>27737</v>
      </c>
      <c r="B870" s="444" t="s">
        <v>8260</v>
      </c>
      <c r="C870" s="447" t="s">
        <v>143</v>
      </c>
      <c r="D870" s="397" t="s">
        <v>12370</v>
      </c>
    </row>
    <row r="871" spans="1:4" ht="27" x14ac:dyDescent="0.25">
      <c r="A871" s="446" t="s">
        <v>27739</v>
      </c>
      <c r="B871" s="444" t="s">
        <v>8261</v>
      </c>
      <c r="C871" s="447" t="s">
        <v>143</v>
      </c>
      <c r="D871" s="397" t="s">
        <v>13610</v>
      </c>
    </row>
    <row r="872" spans="1:4" ht="27" x14ac:dyDescent="0.25">
      <c r="A872" s="446" t="s">
        <v>27740</v>
      </c>
      <c r="B872" s="444" t="s">
        <v>8263</v>
      </c>
      <c r="C872" s="447" t="s">
        <v>143</v>
      </c>
      <c r="D872" s="397" t="s">
        <v>27990</v>
      </c>
    </row>
    <row r="873" spans="1:4" ht="40.5" x14ac:dyDescent="0.25">
      <c r="A873" s="446" t="s">
        <v>27742</v>
      </c>
      <c r="B873" s="444" t="s">
        <v>8265</v>
      </c>
      <c r="C873" s="447" t="s">
        <v>143</v>
      </c>
      <c r="D873" s="397" t="s">
        <v>27992</v>
      </c>
    </row>
    <row r="874" spans="1:4" ht="27" x14ac:dyDescent="0.25">
      <c r="A874" s="446" t="s">
        <v>27744</v>
      </c>
      <c r="B874" s="444" t="s">
        <v>8267</v>
      </c>
      <c r="C874" s="447" t="s">
        <v>143</v>
      </c>
      <c r="D874" s="397" t="s">
        <v>16105</v>
      </c>
    </row>
    <row r="875" spans="1:4" ht="27" x14ac:dyDescent="0.25">
      <c r="A875" s="446" t="s">
        <v>27746</v>
      </c>
      <c r="B875" s="444" t="s">
        <v>8269</v>
      </c>
      <c r="C875" s="447" t="s">
        <v>143</v>
      </c>
      <c r="D875" s="397" t="s">
        <v>10810</v>
      </c>
    </row>
    <row r="876" spans="1:4" ht="40.5" x14ac:dyDescent="0.25">
      <c r="A876" s="446" t="s">
        <v>27747</v>
      </c>
      <c r="B876" s="444" t="s">
        <v>8271</v>
      </c>
      <c r="C876" s="447" t="s">
        <v>143</v>
      </c>
      <c r="D876" s="397" t="s">
        <v>18172</v>
      </c>
    </row>
    <row r="877" spans="1:4" ht="40.5" x14ac:dyDescent="0.25">
      <c r="A877" s="446" t="s">
        <v>27748</v>
      </c>
      <c r="B877" s="444" t="s">
        <v>8273</v>
      </c>
      <c r="C877" s="447" t="s">
        <v>143</v>
      </c>
      <c r="D877" s="397" t="s">
        <v>28001</v>
      </c>
    </row>
    <row r="878" spans="1:4" ht="40.5" x14ac:dyDescent="0.25">
      <c r="A878" s="446" t="s">
        <v>27750</v>
      </c>
      <c r="B878" s="444" t="s">
        <v>8274</v>
      </c>
      <c r="C878" s="447" t="s">
        <v>143</v>
      </c>
      <c r="D878" s="397" t="s">
        <v>15501</v>
      </c>
    </row>
    <row r="879" spans="1:4" ht="54" x14ac:dyDescent="0.25">
      <c r="A879" s="446" t="s">
        <v>27751</v>
      </c>
      <c r="B879" s="444" t="s">
        <v>8275</v>
      </c>
      <c r="C879" s="447" t="s">
        <v>143</v>
      </c>
      <c r="D879" s="397" t="s">
        <v>27043</v>
      </c>
    </row>
    <row r="880" spans="1:4" ht="27" x14ac:dyDescent="0.25">
      <c r="A880" s="446" t="s">
        <v>27753</v>
      </c>
      <c r="B880" s="444" t="s">
        <v>8276</v>
      </c>
      <c r="C880" s="447" t="s">
        <v>143</v>
      </c>
      <c r="D880" s="397" t="s">
        <v>10894</v>
      </c>
    </row>
    <row r="881" spans="1:4" ht="27" x14ac:dyDescent="0.25">
      <c r="A881" s="446" t="s">
        <v>27755</v>
      </c>
      <c r="B881" s="444" t="s">
        <v>8278</v>
      </c>
      <c r="C881" s="447" t="s">
        <v>143</v>
      </c>
      <c r="D881" s="397" t="s">
        <v>8463</v>
      </c>
    </row>
    <row r="882" spans="1:4" ht="40.5" x14ac:dyDescent="0.25">
      <c r="A882" s="446" t="s">
        <v>27756</v>
      </c>
      <c r="B882" s="444" t="s">
        <v>8280</v>
      </c>
      <c r="C882" s="447" t="s">
        <v>143</v>
      </c>
      <c r="D882" s="397" t="s">
        <v>8391</v>
      </c>
    </row>
    <row r="883" spans="1:4" ht="40.5" x14ac:dyDescent="0.25">
      <c r="A883" s="446" t="s">
        <v>27758</v>
      </c>
      <c r="B883" s="444" t="s">
        <v>8281</v>
      </c>
      <c r="C883" s="447" t="s">
        <v>143</v>
      </c>
      <c r="D883" s="397" t="s">
        <v>28008</v>
      </c>
    </row>
    <row r="884" spans="1:4" ht="40.5" x14ac:dyDescent="0.25">
      <c r="A884" s="446" t="s">
        <v>27759</v>
      </c>
      <c r="B884" s="444" t="s">
        <v>8283</v>
      </c>
      <c r="C884" s="447" t="s">
        <v>143</v>
      </c>
      <c r="D884" s="397" t="s">
        <v>28010</v>
      </c>
    </row>
    <row r="885" spans="1:4" ht="40.5" x14ac:dyDescent="0.25">
      <c r="A885" s="446" t="s">
        <v>27761</v>
      </c>
      <c r="B885" s="444" t="s">
        <v>8285</v>
      </c>
      <c r="C885" s="447" t="s">
        <v>143</v>
      </c>
      <c r="D885" s="397" t="s">
        <v>28012</v>
      </c>
    </row>
    <row r="886" spans="1:4" ht="27" x14ac:dyDescent="0.25">
      <c r="A886" s="446" t="s">
        <v>27763</v>
      </c>
      <c r="B886" s="444" t="s">
        <v>8287</v>
      </c>
      <c r="C886" s="447" t="s">
        <v>143</v>
      </c>
      <c r="D886" s="397" t="s">
        <v>28014</v>
      </c>
    </row>
    <row r="887" spans="1:4" ht="40.5" x14ac:dyDescent="0.25">
      <c r="A887" s="446" t="s">
        <v>27765</v>
      </c>
      <c r="B887" s="444" t="s">
        <v>8289</v>
      </c>
      <c r="C887" s="447" t="s">
        <v>143</v>
      </c>
      <c r="D887" s="397" t="s">
        <v>28016</v>
      </c>
    </row>
    <row r="888" spans="1:4" ht="40.5" x14ac:dyDescent="0.25">
      <c r="A888" s="446" t="s">
        <v>27767</v>
      </c>
      <c r="B888" s="444" t="s">
        <v>56446</v>
      </c>
      <c r="C888" s="447" t="s">
        <v>143</v>
      </c>
      <c r="D888" s="397" t="s">
        <v>28018</v>
      </c>
    </row>
    <row r="889" spans="1:4" ht="40.5" x14ac:dyDescent="0.25">
      <c r="A889" s="446" t="s">
        <v>27768</v>
      </c>
      <c r="B889" s="444" t="s">
        <v>8293</v>
      </c>
      <c r="C889" s="447" t="s">
        <v>143</v>
      </c>
      <c r="D889" s="397" t="s">
        <v>28020</v>
      </c>
    </row>
    <row r="890" spans="1:4" ht="40.5" x14ac:dyDescent="0.25">
      <c r="A890" s="446" t="s">
        <v>27769</v>
      </c>
      <c r="B890" s="444" t="s">
        <v>8295</v>
      </c>
      <c r="C890" s="447" t="s">
        <v>143</v>
      </c>
      <c r="D890" s="397" t="s">
        <v>8988</v>
      </c>
    </row>
    <row r="891" spans="1:4" ht="27" x14ac:dyDescent="0.25">
      <c r="A891" s="446" t="s">
        <v>27770</v>
      </c>
      <c r="B891" s="444" t="s">
        <v>8296</v>
      </c>
      <c r="C891" s="447" t="s">
        <v>143</v>
      </c>
      <c r="D891" s="397" t="s">
        <v>8804</v>
      </c>
    </row>
    <row r="892" spans="1:4" ht="27" x14ac:dyDescent="0.25">
      <c r="A892" s="446" t="s">
        <v>27772</v>
      </c>
      <c r="B892" s="444" t="s">
        <v>8298</v>
      </c>
      <c r="C892" s="447" t="s">
        <v>143</v>
      </c>
      <c r="D892" s="397" t="s">
        <v>8322</v>
      </c>
    </row>
    <row r="893" spans="1:4" ht="40.5" x14ac:dyDescent="0.25">
      <c r="A893" s="446" t="s">
        <v>27773</v>
      </c>
      <c r="B893" s="444" t="s">
        <v>8300</v>
      </c>
      <c r="C893" s="447" t="s">
        <v>143</v>
      </c>
      <c r="D893" s="397" t="s">
        <v>18048</v>
      </c>
    </row>
    <row r="894" spans="1:4" ht="27" x14ac:dyDescent="0.25">
      <c r="A894" s="446" t="s">
        <v>27775</v>
      </c>
      <c r="B894" s="444" t="s">
        <v>8302</v>
      </c>
      <c r="C894" s="447" t="s">
        <v>143</v>
      </c>
      <c r="D894" s="397" t="s">
        <v>27477</v>
      </c>
    </row>
    <row r="895" spans="1:4" ht="40.5" x14ac:dyDescent="0.25">
      <c r="A895" s="446" t="s">
        <v>27777</v>
      </c>
      <c r="B895" s="444" t="s">
        <v>8304</v>
      </c>
      <c r="C895" s="447" t="s">
        <v>143</v>
      </c>
      <c r="D895" s="397" t="s">
        <v>8985</v>
      </c>
    </row>
    <row r="896" spans="1:4" ht="40.5" x14ac:dyDescent="0.25">
      <c r="A896" s="446" t="s">
        <v>27778</v>
      </c>
      <c r="B896" s="444" t="s">
        <v>8305</v>
      </c>
      <c r="C896" s="447" t="s">
        <v>143</v>
      </c>
      <c r="D896" s="397" t="s">
        <v>28028</v>
      </c>
    </row>
    <row r="897" spans="1:4" ht="54" x14ac:dyDescent="0.25">
      <c r="A897" s="446" t="s">
        <v>27779</v>
      </c>
      <c r="B897" s="444" t="s">
        <v>8306</v>
      </c>
      <c r="C897" s="447" t="s">
        <v>143</v>
      </c>
      <c r="D897" s="397" t="s">
        <v>9050</v>
      </c>
    </row>
    <row r="898" spans="1:4" ht="54" x14ac:dyDescent="0.25">
      <c r="A898" s="446" t="s">
        <v>27780</v>
      </c>
      <c r="B898" s="444" t="s">
        <v>8308</v>
      </c>
      <c r="C898" s="447" t="s">
        <v>143</v>
      </c>
      <c r="D898" s="397" t="s">
        <v>28031</v>
      </c>
    </row>
    <row r="899" spans="1:4" ht="54" x14ac:dyDescent="0.25">
      <c r="A899" s="446" t="s">
        <v>27782</v>
      </c>
      <c r="B899" s="444" t="s">
        <v>8309</v>
      </c>
      <c r="C899" s="447" t="s">
        <v>143</v>
      </c>
      <c r="D899" s="397" t="s">
        <v>27593</v>
      </c>
    </row>
    <row r="900" spans="1:4" ht="40.5" x14ac:dyDescent="0.25">
      <c r="A900" s="446" t="s">
        <v>27784</v>
      </c>
      <c r="B900" s="444" t="s">
        <v>8311</v>
      </c>
      <c r="C900" s="447" t="s">
        <v>143</v>
      </c>
      <c r="D900" s="397" t="s">
        <v>28034</v>
      </c>
    </row>
    <row r="901" spans="1:4" ht="40.5" x14ac:dyDescent="0.25">
      <c r="A901" s="446" t="s">
        <v>27786</v>
      </c>
      <c r="B901" s="444" t="s">
        <v>8313</v>
      </c>
      <c r="C901" s="447" t="s">
        <v>143</v>
      </c>
      <c r="D901" s="397" t="s">
        <v>8926</v>
      </c>
    </row>
    <row r="902" spans="1:4" ht="40.5" x14ac:dyDescent="0.25">
      <c r="A902" s="446" t="s">
        <v>27787</v>
      </c>
      <c r="B902" s="444" t="s">
        <v>8315</v>
      </c>
      <c r="C902" s="447" t="s">
        <v>143</v>
      </c>
      <c r="D902" s="397" t="s">
        <v>14525</v>
      </c>
    </row>
    <row r="903" spans="1:4" ht="40.5" x14ac:dyDescent="0.25">
      <c r="A903" s="446" t="s">
        <v>27789</v>
      </c>
      <c r="B903" s="444" t="s">
        <v>8317</v>
      </c>
      <c r="C903" s="447" t="s">
        <v>143</v>
      </c>
      <c r="D903" s="397" t="s">
        <v>16119</v>
      </c>
    </row>
    <row r="904" spans="1:4" ht="27" x14ac:dyDescent="0.25">
      <c r="A904" s="446" t="s">
        <v>27790</v>
      </c>
      <c r="B904" s="444" t="s">
        <v>8319</v>
      </c>
      <c r="C904" s="447" t="s">
        <v>143</v>
      </c>
      <c r="D904" s="397" t="s">
        <v>11272</v>
      </c>
    </row>
    <row r="905" spans="1:4" ht="40.5" x14ac:dyDescent="0.25">
      <c r="A905" s="446" t="s">
        <v>27791</v>
      </c>
      <c r="B905" s="444" t="s">
        <v>27792</v>
      </c>
      <c r="C905" s="447" t="s">
        <v>143</v>
      </c>
      <c r="D905" s="397" t="s">
        <v>11937</v>
      </c>
    </row>
    <row r="906" spans="1:4" ht="40.5" x14ac:dyDescent="0.25">
      <c r="A906" s="446" t="s">
        <v>27793</v>
      </c>
      <c r="B906" s="444" t="s">
        <v>27794</v>
      </c>
      <c r="C906" s="447" t="s">
        <v>143</v>
      </c>
      <c r="D906" s="397" t="s">
        <v>8602</v>
      </c>
    </row>
    <row r="907" spans="1:4" ht="40.5" x14ac:dyDescent="0.25">
      <c r="A907" s="446" t="s">
        <v>27795</v>
      </c>
      <c r="B907" s="444" t="s">
        <v>27796</v>
      </c>
      <c r="C907" s="447" t="s">
        <v>143</v>
      </c>
      <c r="D907" s="397" t="s">
        <v>8318</v>
      </c>
    </row>
    <row r="908" spans="1:4" ht="40.5" x14ac:dyDescent="0.25">
      <c r="A908" s="446" t="s">
        <v>27797</v>
      </c>
      <c r="B908" s="444" t="s">
        <v>27798</v>
      </c>
      <c r="C908" s="447" t="s">
        <v>143</v>
      </c>
      <c r="D908" s="397" t="s">
        <v>14736</v>
      </c>
    </row>
    <row r="909" spans="1:4" ht="27" x14ac:dyDescent="0.25">
      <c r="A909" s="446" t="s">
        <v>27799</v>
      </c>
      <c r="B909" s="444" t="s">
        <v>27800</v>
      </c>
      <c r="C909" s="447" t="s">
        <v>143</v>
      </c>
      <c r="D909" s="397" t="s">
        <v>12249</v>
      </c>
    </row>
    <row r="910" spans="1:4" ht="27" x14ac:dyDescent="0.25">
      <c r="A910" s="446" t="s">
        <v>27801</v>
      </c>
      <c r="B910" s="444" t="s">
        <v>27802</v>
      </c>
      <c r="C910" s="447" t="s">
        <v>143</v>
      </c>
      <c r="D910" s="397" t="s">
        <v>7449</v>
      </c>
    </row>
    <row r="911" spans="1:4" ht="27" x14ac:dyDescent="0.25">
      <c r="A911" s="446" t="s">
        <v>27803</v>
      </c>
      <c r="B911" s="444" t="s">
        <v>27804</v>
      </c>
      <c r="C911" s="447" t="s">
        <v>143</v>
      </c>
      <c r="D911" s="397" t="s">
        <v>7923</v>
      </c>
    </row>
    <row r="912" spans="1:4" ht="40.5" x14ac:dyDescent="0.25">
      <c r="A912" s="446" t="s">
        <v>27805</v>
      </c>
      <c r="B912" s="444" t="s">
        <v>27806</v>
      </c>
      <c r="C912" s="447" t="s">
        <v>143</v>
      </c>
      <c r="D912" s="397" t="s">
        <v>8593</v>
      </c>
    </row>
    <row r="913" spans="1:4" ht="27" x14ac:dyDescent="0.25">
      <c r="A913" s="446" t="s">
        <v>27807</v>
      </c>
      <c r="B913" s="444" t="s">
        <v>27808</v>
      </c>
      <c r="C913" s="447" t="s">
        <v>143</v>
      </c>
      <c r="D913" s="397" t="s">
        <v>12107</v>
      </c>
    </row>
    <row r="914" spans="1:4" ht="27" x14ac:dyDescent="0.25">
      <c r="A914" s="446" t="s">
        <v>27809</v>
      </c>
      <c r="B914" s="444" t="s">
        <v>27810</v>
      </c>
      <c r="C914" s="447" t="s">
        <v>143</v>
      </c>
      <c r="D914" s="397" t="s">
        <v>13468</v>
      </c>
    </row>
    <row r="915" spans="1:4" ht="27" x14ac:dyDescent="0.25">
      <c r="A915" s="446" t="s">
        <v>27811</v>
      </c>
      <c r="B915" s="444" t="s">
        <v>27812</v>
      </c>
      <c r="C915" s="447" t="s">
        <v>143</v>
      </c>
      <c r="D915" s="397" t="s">
        <v>26768</v>
      </c>
    </row>
    <row r="916" spans="1:4" ht="40.5" x14ac:dyDescent="0.25">
      <c r="A916" s="446" t="s">
        <v>27814</v>
      </c>
      <c r="B916" s="444" t="s">
        <v>27815</v>
      </c>
      <c r="C916" s="447" t="s">
        <v>143</v>
      </c>
      <c r="D916" s="397" t="s">
        <v>18036</v>
      </c>
    </row>
    <row r="917" spans="1:4" ht="27" x14ac:dyDescent="0.25">
      <c r="A917" s="446" t="s">
        <v>27816</v>
      </c>
      <c r="B917" s="444" t="s">
        <v>27817</v>
      </c>
      <c r="C917" s="447" t="s">
        <v>143</v>
      </c>
      <c r="D917" s="397" t="s">
        <v>11345</v>
      </c>
    </row>
    <row r="918" spans="1:4" ht="27" x14ac:dyDescent="0.25">
      <c r="A918" s="446" t="s">
        <v>27819</v>
      </c>
      <c r="B918" s="444" t="s">
        <v>27820</v>
      </c>
      <c r="C918" s="447" t="s">
        <v>143</v>
      </c>
      <c r="D918" s="397" t="s">
        <v>11274</v>
      </c>
    </row>
    <row r="919" spans="1:4" ht="27" x14ac:dyDescent="0.25">
      <c r="A919" s="446" t="s">
        <v>27821</v>
      </c>
      <c r="B919" s="444" t="s">
        <v>27822</v>
      </c>
      <c r="C919" s="447" t="s">
        <v>143</v>
      </c>
      <c r="D919" s="397" t="s">
        <v>7848</v>
      </c>
    </row>
    <row r="920" spans="1:4" ht="40.5" x14ac:dyDescent="0.25">
      <c r="A920" s="446" t="s">
        <v>27823</v>
      </c>
      <c r="B920" s="444" t="s">
        <v>27824</v>
      </c>
      <c r="C920" s="447" t="s">
        <v>143</v>
      </c>
      <c r="D920" s="397" t="s">
        <v>28055</v>
      </c>
    </row>
    <row r="921" spans="1:4" ht="40.5" x14ac:dyDescent="0.25">
      <c r="A921" s="446" t="s">
        <v>27826</v>
      </c>
      <c r="B921" s="444" t="s">
        <v>8349</v>
      </c>
      <c r="C921" s="447" t="s">
        <v>143</v>
      </c>
      <c r="D921" s="397" t="s">
        <v>11345</v>
      </c>
    </row>
    <row r="922" spans="1:4" ht="40.5" x14ac:dyDescent="0.25">
      <c r="A922" s="446" t="s">
        <v>27827</v>
      </c>
      <c r="B922" s="444" t="s">
        <v>8351</v>
      </c>
      <c r="C922" s="447" t="s">
        <v>143</v>
      </c>
      <c r="D922" s="397" t="s">
        <v>17998</v>
      </c>
    </row>
    <row r="923" spans="1:4" ht="40.5" x14ac:dyDescent="0.25">
      <c r="A923" s="446" t="s">
        <v>27829</v>
      </c>
      <c r="B923" s="444" t="s">
        <v>8353</v>
      </c>
      <c r="C923" s="447" t="s">
        <v>143</v>
      </c>
      <c r="D923" s="397" t="s">
        <v>8994</v>
      </c>
    </row>
    <row r="924" spans="1:4" ht="40.5" x14ac:dyDescent="0.25">
      <c r="A924" s="446" t="s">
        <v>27831</v>
      </c>
      <c r="B924" s="444" t="s">
        <v>8355</v>
      </c>
      <c r="C924" s="447" t="s">
        <v>143</v>
      </c>
      <c r="D924" s="397" t="s">
        <v>14428</v>
      </c>
    </row>
    <row r="925" spans="1:4" ht="40.5" x14ac:dyDescent="0.25">
      <c r="A925" s="446" t="s">
        <v>27832</v>
      </c>
      <c r="B925" s="444" t="s">
        <v>8356</v>
      </c>
      <c r="C925" s="447" t="s">
        <v>143</v>
      </c>
      <c r="D925" s="397" t="s">
        <v>28065</v>
      </c>
    </row>
    <row r="926" spans="1:4" ht="27" x14ac:dyDescent="0.25">
      <c r="A926" s="446" t="s">
        <v>27833</v>
      </c>
      <c r="B926" s="444" t="s">
        <v>8357</v>
      </c>
      <c r="C926" s="447" t="s">
        <v>143</v>
      </c>
      <c r="D926" s="397" t="s">
        <v>28067</v>
      </c>
    </row>
    <row r="927" spans="1:4" ht="40.5" x14ac:dyDescent="0.25">
      <c r="A927" s="446" t="s">
        <v>27835</v>
      </c>
      <c r="B927" s="444" t="s">
        <v>8359</v>
      </c>
      <c r="C927" s="447" t="s">
        <v>143</v>
      </c>
      <c r="D927" s="397" t="s">
        <v>28069</v>
      </c>
    </row>
    <row r="928" spans="1:4" ht="40.5" x14ac:dyDescent="0.25">
      <c r="A928" s="446" t="s">
        <v>27837</v>
      </c>
      <c r="B928" s="444" t="s">
        <v>8361</v>
      </c>
      <c r="C928" s="447" t="s">
        <v>143</v>
      </c>
      <c r="D928" s="397" t="s">
        <v>28071</v>
      </c>
    </row>
    <row r="929" spans="1:4" ht="40.5" x14ac:dyDescent="0.25">
      <c r="A929" s="446" t="s">
        <v>27838</v>
      </c>
      <c r="B929" s="444" t="s">
        <v>8362</v>
      </c>
      <c r="C929" s="447" t="s">
        <v>143</v>
      </c>
      <c r="D929" s="397" t="s">
        <v>28073</v>
      </c>
    </row>
    <row r="930" spans="1:4" ht="40.5" x14ac:dyDescent="0.25">
      <c r="A930" s="446" t="s">
        <v>27839</v>
      </c>
      <c r="B930" s="444" t="s">
        <v>8363</v>
      </c>
      <c r="C930" s="447" t="s">
        <v>143</v>
      </c>
      <c r="D930" s="397" t="s">
        <v>28075</v>
      </c>
    </row>
    <row r="931" spans="1:4" ht="40.5" x14ac:dyDescent="0.25">
      <c r="A931" s="446" t="s">
        <v>27840</v>
      </c>
      <c r="B931" s="444" t="s">
        <v>27841</v>
      </c>
      <c r="C931" s="447" t="s">
        <v>143</v>
      </c>
      <c r="D931" s="397" t="s">
        <v>28077</v>
      </c>
    </row>
    <row r="932" spans="1:4" ht="40.5" x14ac:dyDescent="0.25">
      <c r="A932" s="446" t="s">
        <v>27842</v>
      </c>
      <c r="B932" s="444" t="s">
        <v>27843</v>
      </c>
      <c r="C932" s="447" t="s">
        <v>143</v>
      </c>
      <c r="D932" s="397" t="s">
        <v>28079</v>
      </c>
    </row>
    <row r="933" spans="1:4" ht="40.5" x14ac:dyDescent="0.25">
      <c r="A933" s="446" t="s">
        <v>27844</v>
      </c>
      <c r="B933" s="444" t="s">
        <v>27845</v>
      </c>
      <c r="C933" s="447" t="s">
        <v>143</v>
      </c>
      <c r="D933" s="397" t="s">
        <v>28081</v>
      </c>
    </row>
    <row r="934" spans="1:4" ht="40.5" x14ac:dyDescent="0.25">
      <c r="A934" s="446" t="s">
        <v>27846</v>
      </c>
      <c r="B934" s="444" t="s">
        <v>27847</v>
      </c>
      <c r="C934" s="447" t="s">
        <v>143</v>
      </c>
      <c r="D934" s="397" t="s">
        <v>28084</v>
      </c>
    </row>
    <row r="935" spans="1:4" ht="40.5" x14ac:dyDescent="0.25">
      <c r="A935" s="446" t="s">
        <v>27848</v>
      </c>
      <c r="B935" s="444" t="s">
        <v>8373</v>
      </c>
      <c r="C935" s="447" t="s">
        <v>143</v>
      </c>
      <c r="D935" s="397" t="s">
        <v>13232</v>
      </c>
    </row>
    <row r="936" spans="1:4" ht="27" x14ac:dyDescent="0.25">
      <c r="A936" s="446" t="s">
        <v>27849</v>
      </c>
      <c r="B936" s="444" t="s">
        <v>8375</v>
      </c>
      <c r="C936" s="447" t="s">
        <v>143</v>
      </c>
      <c r="D936" s="397" t="s">
        <v>28089</v>
      </c>
    </row>
    <row r="937" spans="1:4" ht="40.5" x14ac:dyDescent="0.25">
      <c r="A937" s="446" t="s">
        <v>27851</v>
      </c>
      <c r="B937" s="444" t="s">
        <v>8377</v>
      </c>
      <c r="C937" s="447" t="s">
        <v>143</v>
      </c>
      <c r="D937" s="397" t="s">
        <v>28092</v>
      </c>
    </row>
    <row r="938" spans="1:4" ht="40.5" x14ac:dyDescent="0.25">
      <c r="A938" s="446" t="s">
        <v>27853</v>
      </c>
      <c r="B938" s="444" t="s">
        <v>8379</v>
      </c>
      <c r="C938" s="447" t="s">
        <v>143</v>
      </c>
      <c r="D938" s="397" t="s">
        <v>28094</v>
      </c>
    </row>
    <row r="939" spans="1:4" ht="27" x14ac:dyDescent="0.25">
      <c r="A939" s="446" t="s">
        <v>27855</v>
      </c>
      <c r="B939" s="444" t="s">
        <v>8381</v>
      </c>
      <c r="C939" s="447" t="s">
        <v>143</v>
      </c>
      <c r="D939" s="397" t="s">
        <v>8861</v>
      </c>
    </row>
    <row r="940" spans="1:4" ht="27" x14ac:dyDescent="0.25">
      <c r="A940" s="446" t="s">
        <v>27857</v>
      </c>
      <c r="B940" s="444" t="s">
        <v>8383</v>
      </c>
      <c r="C940" s="447" t="s">
        <v>143</v>
      </c>
      <c r="D940" s="397" t="s">
        <v>28097</v>
      </c>
    </row>
    <row r="941" spans="1:4" ht="27" x14ac:dyDescent="0.25">
      <c r="A941" s="446" t="s">
        <v>27859</v>
      </c>
      <c r="B941" s="444" t="s">
        <v>8385</v>
      </c>
      <c r="C941" s="447" t="s">
        <v>143</v>
      </c>
      <c r="D941" s="397" t="s">
        <v>28099</v>
      </c>
    </row>
    <row r="942" spans="1:4" ht="27" x14ac:dyDescent="0.25">
      <c r="A942" s="446" t="s">
        <v>27861</v>
      </c>
      <c r="B942" s="444" t="s">
        <v>8387</v>
      </c>
      <c r="C942" s="447" t="s">
        <v>143</v>
      </c>
      <c r="D942" s="397" t="s">
        <v>9399</v>
      </c>
    </row>
    <row r="943" spans="1:4" ht="54" x14ac:dyDescent="0.25">
      <c r="A943" s="446" t="s">
        <v>27863</v>
      </c>
      <c r="B943" s="444" t="s">
        <v>8388</v>
      </c>
      <c r="C943" s="447" t="s">
        <v>143</v>
      </c>
      <c r="D943" s="397" t="s">
        <v>8926</v>
      </c>
    </row>
    <row r="944" spans="1:4" ht="40.5" x14ac:dyDescent="0.25">
      <c r="A944" s="446" t="s">
        <v>27865</v>
      </c>
      <c r="B944" s="444" t="s">
        <v>8390</v>
      </c>
      <c r="C944" s="447" t="s">
        <v>143</v>
      </c>
      <c r="D944" s="397" t="s">
        <v>11951</v>
      </c>
    </row>
    <row r="945" spans="1:4" ht="40.5" x14ac:dyDescent="0.25">
      <c r="A945" s="446" t="s">
        <v>27867</v>
      </c>
      <c r="B945" s="444" t="s">
        <v>8392</v>
      </c>
      <c r="C945" s="447" t="s">
        <v>143</v>
      </c>
      <c r="D945" s="397" t="s">
        <v>8994</v>
      </c>
    </row>
    <row r="946" spans="1:4" ht="40.5" x14ac:dyDescent="0.25">
      <c r="A946" s="446" t="s">
        <v>27868</v>
      </c>
      <c r="B946" s="444" t="s">
        <v>8393</v>
      </c>
      <c r="C946" s="447" t="s">
        <v>143</v>
      </c>
      <c r="D946" s="397" t="s">
        <v>14726</v>
      </c>
    </row>
    <row r="947" spans="1:4" ht="27" x14ac:dyDescent="0.25">
      <c r="A947" s="446" t="s">
        <v>27869</v>
      </c>
      <c r="B947" s="444" t="s">
        <v>56447</v>
      </c>
      <c r="C947" s="447" t="s">
        <v>143</v>
      </c>
      <c r="D947" s="397" t="s">
        <v>28106</v>
      </c>
    </row>
    <row r="948" spans="1:4" ht="27" x14ac:dyDescent="0.25">
      <c r="A948" s="446" t="s">
        <v>27870</v>
      </c>
      <c r="B948" s="444" t="s">
        <v>56448</v>
      </c>
      <c r="C948" s="447" t="s">
        <v>143</v>
      </c>
      <c r="D948" s="397" t="s">
        <v>28108</v>
      </c>
    </row>
    <row r="949" spans="1:4" ht="54" x14ac:dyDescent="0.25">
      <c r="A949" s="446" t="s">
        <v>27871</v>
      </c>
      <c r="B949" s="444" t="s">
        <v>8399</v>
      </c>
      <c r="C949" s="447" t="s">
        <v>143</v>
      </c>
      <c r="D949" s="397" t="s">
        <v>8994</v>
      </c>
    </row>
    <row r="950" spans="1:4" ht="54" x14ac:dyDescent="0.25">
      <c r="A950" s="446" t="s">
        <v>27873</v>
      </c>
      <c r="B950" s="444" t="s">
        <v>8401</v>
      </c>
      <c r="C950" s="447" t="s">
        <v>143</v>
      </c>
      <c r="D950" s="397" t="s">
        <v>13370</v>
      </c>
    </row>
    <row r="951" spans="1:4" ht="54" x14ac:dyDescent="0.25">
      <c r="A951" s="446" t="s">
        <v>27874</v>
      </c>
      <c r="B951" s="444" t="s">
        <v>8403</v>
      </c>
      <c r="C951" s="447" t="s">
        <v>143</v>
      </c>
      <c r="D951" s="397" t="s">
        <v>28112</v>
      </c>
    </row>
    <row r="952" spans="1:4" ht="54" x14ac:dyDescent="0.25">
      <c r="A952" s="446" t="s">
        <v>27876</v>
      </c>
      <c r="B952" s="444" t="s">
        <v>8405</v>
      </c>
      <c r="C952" s="447" t="s">
        <v>143</v>
      </c>
      <c r="D952" s="397" t="s">
        <v>14019</v>
      </c>
    </row>
    <row r="953" spans="1:4" ht="40.5" x14ac:dyDescent="0.25">
      <c r="A953" s="446" t="s">
        <v>27877</v>
      </c>
      <c r="B953" s="444" t="s">
        <v>8407</v>
      </c>
      <c r="C953" s="447" t="s">
        <v>143</v>
      </c>
      <c r="D953" s="397" t="s">
        <v>13821</v>
      </c>
    </row>
    <row r="954" spans="1:4" ht="27" x14ac:dyDescent="0.25">
      <c r="A954" s="446" t="s">
        <v>27879</v>
      </c>
      <c r="B954" s="444" t="s">
        <v>8409</v>
      </c>
      <c r="C954" s="447" t="s">
        <v>143</v>
      </c>
      <c r="D954" s="397" t="s">
        <v>28116</v>
      </c>
    </row>
    <row r="955" spans="1:4" ht="27" x14ac:dyDescent="0.25">
      <c r="A955" s="446" t="s">
        <v>27880</v>
      </c>
      <c r="B955" s="444" t="s">
        <v>8411</v>
      </c>
      <c r="C955" s="447" t="s">
        <v>143</v>
      </c>
      <c r="D955" s="397" t="s">
        <v>28118</v>
      </c>
    </row>
    <row r="956" spans="1:4" ht="40.5" x14ac:dyDescent="0.25">
      <c r="A956" s="446" t="s">
        <v>27882</v>
      </c>
      <c r="B956" s="444" t="s">
        <v>8413</v>
      </c>
      <c r="C956" s="447" t="s">
        <v>143</v>
      </c>
      <c r="D956" s="397" t="s">
        <v>11808</v>
      </c>
    </row>
    <row r="957" spans="1:4" ht="40.5" x14ac:dyDescent="0.25">
      <c r="A957" s="446" t="s">
        <v>27884</v>
      </c>
      <c r="B957" s="444" t="s">
        <v>8415</v>
      </c>
      <c r="C957" s="447" t="s">
        <v>143</v>
      </c>
      <c r="D957" s="397" t="s">
        <v>18393</v>
      </c>
    </row>
    <row r="958" spans="1:4" ht="27" x14ac:dyDescent="0.25">
      <c r="A958" s="446" t="s">
        <v>27886</v>
      </c>
      <c r="B958" s="444" t="s">
        <v>8416</v>
      </c>
      <c r="C958" s="447" t="s">
        <v>143</v>
      </c>
      <c r="D958" s="397" t="s">
        <v>27836</v>
      </c>
    </row>
    <row r="959" spans="1:4" ht="54" x14ac:dyDescent="0.25">
      <c r="A959" s="446" t="s">
        <v>27888</v>
      </c>
      <c r="B959" s="444" t="s">
        <v>8418</v>
      </c>
      <c r="C959" s="447" t="s">
        <v>143</v>
      </c>
      <c r="D959" s="397" t="s">
        <v>28123</v>
      </c>
    </row>
    <row r="960" spans="1:4" ht="54" x14ac:dyDescent="0.25">
      <c r="A960" s="446" t="s">
        <v>27889</v>
      </c>
      <c r="B960" s="444" t="s">
        <v>8420</v>
      </c>
      <c r="C960" s="447" t="s">
        <v>143</v>
      </c>
      <c r="D960" s="397" t="s">
        <v>28125</v>
      </c>
    </row>
    <row r="961" spans="1:4" ht="27" x14ac:dyDescent="0.25">
      <c r="A961" s="446" t="s">
        <v>27890</v>
      </c>
      <c r="B961" s="444" t="s">
        <v>8422</v>
      </c>
      <c r="C961" s="447" t="s">
        <v>143</v>
      </c>
      <c r="D961" s="397" t="s">
        <v>18482</v>
      </c>
    </row>
    <row r="962" spans="1:4" ht="27" x14ac:dyDescent="0.25">
      <c r="A962" s="446" t="s">
        <v>27892</v>
      </c>
      <c r="B962" s="444" t="s">
        <v>8424</v>
      </c>
      <c r="C962" s="447" t="s">
        <v>143</v>
      </c>
      <c r="D962" s="397" t="s">
        <v>28128</v>
      </c>
    </row>
    <row r="963" spans="1:4" ht="27" x14ac:dyDescent="0.25">
      <c r="A963" s="446" t="s">
        <v>27894</v>
      </c>
      <c r="B963" s="444" t="s">
        <v>8426</v>
      </c>
      <c r="C963" s="447" t="s">
        <v>143</v>
      </c>
      <c r="D963" s="397" t="s">
        <v>14776</v>
      </c>
    </row>
    <row r="964" spans="1:4" ht="27" x14ac:dyDescent="0.25">
      <c r="A964" s="446" t="s">
        <v>27895</v>
      </c>
      <c r="B964" s="444" t="s">
        <v>8428</v>
      </c>
      <c r="C964" s="447" t="s">
        <v>143</v>
      </c>
      <c r="D964" s="397" t="s">
        <v>28131</v>
      </c>
    </row>
    <row r="965" spans="1:4" ht="27" x14ac:dyDescent="0.25">
      <c r="A965" s="446" t="s">
        <v>27896</v>
      </c>
      <c r="B965" s="444" t="s">
        <v>8430</v>
      </c>
      <c r="C965" s="447" t="s">
        <v>143</v>
      </c>
      <c r="D965" s="397" t="s">
        <v>28133</v>
      </c>
    </row>
    <row r="966" spans="1:4" ht="27" x14ac:dyDescent="0.25">
      <c r="A966" s="446" t="s">
        <v>27898</v>
      </c>
      <c r="B966" s="444" t="s">
        <v>8432</v>
      </c>
      <c r="C966" s="447" t="s">
        <v>143</v>
      </c>
      <c r="D966" s="397" t="s">
        <v>8985</v>
      </c>
    </row>
    <row r="967" spans="1:4" ht="40.5" x14ac:dyDescent="0.25">
      <c r="A967" s="446" t="s">
        <v>27899</v>
      </c>
      <c r="B967" s="444" t="s">
        <v>56449</v>
      </c>
      <c r="C967" s="447" t="s">
        <v>143</v>
      </c>
      <c r="D967" s="397" t="s">
        <v>8121</v>
      </c>
    </row>
    <row r="968" spans="1:4" ht="40.5" x14ac:dyDescent="0.25">
      <c r="A968" s="446" t="s">
        <v>27900</v>
      </c>
      <c r="B968" s="444" t="s">
        <v>56450</v>
      </c>
      <c r="C968" s="447" t="s">
        <v>143</v>
      </c>
      <c r="D968" s="397" t="s">
        <v>8978</v>
      </c>
    </row>
    <row r="969" spans="1:4" ht="27" x14ac:dyDescent="0.25">
      <c r="A969" s="446" t="s">
        <v>27901</v>
      </c>
      <c r="B969" s="444" t="s">
        <v>27902</v>
      </c>
      <c r="C969" s="447" t="s">
        <v>143</v>
      </c>
      <c r="D969" s="397" t="s">
        <v>11240</v>
      </c>
    </row>
    <row r="970" spans="1:4" ht="27" x14ac:dyDescent="0.25">
      <c r="A970" s="446" t="s">
        <v>27903</v>
      </c>
      <c r="B970" s="444" t="s">
        <v>27904</v>
      </c>
      <c r="C970" s="447" t="s">
        <v>143</v>
      </c>
      <c r="D970" s="397" t="s">
        <v>16076</v>
      </c>
    </row>
    <row r="971" spans="1:4" ht="27" x14ac:dyDescent="0.25">
      <c r="A971" s="446" t="s">
        <v>27905</v>
      </c>
      <c r="B971" s="444" t="s">
        <v>27906</v>
      </c>
      <c r="C971" s="447" t="s">
        <v>143</v>
      </c>
      <c r="D971" s="397" t="s">
        <v>8757</v>
      </c>
    </row>
    <row r="972" spans="1:4" ht="27" x14ac:dyDescent="0.25">
      <c r="A972" s="446" t="s">
        <v>27907</v>
      </c>
      <c r="B972" s="444" t="s">
        <v>27908</v>
      </c>
      <c r="C972" s="447" t="s">
        <v>143</v>
      </c>
      <c r="D972" s="397" t="s">
        <v>16033</v>
      </c>
    </row>
    <row r="973" spans="1:4" ht="27" x14ac:dyDescent="0.25">
      <c r="A973" s="446" t="s">
        <v>27910</v>
      </c>
      <c r="B973" s="444" t="s">
        <v>8443</v>
      </c>
      <c r="C973" s="447" t="s">
        <v>143</v>
      </c>
      <c r="D973" s="397" t="s">
        <v>28142</v>
      </c>
    </row>
    <row r="974" spans="1:4" ht="27" x14ac:dyDescent="0.25">
      <c r="A974" s="446" t="s">
        <v>27912</v>
      </c>
      <c r="B974" s="444" t="s">
        <v>8445</v>
      </c>
      <c r="C974" s="447" t="s">
        <v>143</v>
      </c>
      <c r="D974" s="397" t="s">
        <v>14019</v>
      </c>
    </row>
    <row r="975" spans="1:4" ht="27" x14ac:dyDescent="0.25">
      <c r="A975" s="446" t="s">
        <v>27914</v>
      </c>
      <c r="B975" s="444" t="s">
        <v>8447</v>
      </c>
      <c r="C975" s="447" t="s">
        <v>143</v>
      </c>
      <c r="D975" s="397" t="s">
        <v>12009</v>
      </c>
    </row>
    <row r="976" spans="1:4" ht="27" x14ac:dyDescent="0.25">
      <c r="A976" s="446" t="s">
        <v>27916</v>
      </c>
      <c r="B976" s="444" t="s">
        <v>8449</v>
      </c>
      <c r="C976" s="447" t="s">
        <v>143</v>
      </c>
      <c r="D976" s="397" t="s">
        <v>28146</v>
      </c>
    </row>
    <row r="977" spans="1:4" ht="40.5" x14ac:dyDescent="0.25">
      <c r="A977" s="446" t="s">
        <v>27917</v>
      </c>
      <c r="B977" s="444" t="s">
        <v>8451</v>
      </c>
      <c r="C977" s="447" t="s">
        <v>143</v>
      </c>
      <c r="D977" s="397" t="s">
        <v>202</v>
      </c>
    </row>
    <row r="978" spans="1:4" ht="40.5" x14ac:dyDescent="0.25">
      <c r="A978" s="446" t="s">
        <v>27919</v>
      </c>
      <c r="B978" s="444" t="s">
        <v>8453</v>
      </c>
      <c r="C978" s="447" t="s">
        <v>143</v>
      </c>
      <c r="D978" s="397" t="s">
        <v>12728</v>
      </c>
    </row>
    <row r="979" spans="1:4" ht="40.5" x14ac:dyDescent="0.25">
      <c r="A979" s="446" t="s">
        <v>27920</v>
      </c>
      <c r="B979" s="444" t="s">
        <v>8454</v>
      </c>
      <c r="C979" s="447" t="s">
        <v>143</v>
      </c>
      <c r="D979" s="397" t="s">
        <v>28150</v>
      </c>
    </row>
    <row r="980" spans="1:4" ht="40.5" x14ac:dyDescent="0.25">
      <c r="A980" s="446" t="s">
        <v>27922</v>
      </c>
      <c r="B980" s="444" t="s">
        <v>8456</v>
      </c>
      <c r="C980" s="447" t="s">
        <v>143</v>
      </c>
      <c r="D980" s="397" t="s">
        <v>11589</v>
      </c>
    </row>
    <row r="981" spans="1:4" ht="40.5" x14ac:dyDescent="0.25">
      <c r="A981" s="446" t="s">
        <v>27923</v>
      </c>
      <c r="B981" s="444" t="s">
        <v>8458</v>
      </c>
      <c r="C981" s="447" t="s">
        <v>143</v>
      </c>
      <c r="D981" s="397" t="s">
        <v>7455</v>
      </c>
    </row>
    <row r="982" spans="1:4" ht="40.5" x14ac:dyDescent="0.25">
      <c r="A982" s="446" t="s">
        <v>27925</v>
      </c>
      <c r="B982" s="444" t="s">
        <v>8460</v>
      </c>
      <c r="C982" s="447" t="s">
        <v>143</v>
      </c>
      <c r="D982" s="397" t="s">
        <v>8150</v>
      </c>
    </row>
    <row r="983" spans="1:4" ht="27" x14ac:dyDescent="0.25">
      <c r="A983" s="446" t="s">
        <v>27926</v>
      </c>
      <c r="B983" s="444" t="s">
        <v>8462</v>
      </c>
      <c r="C983" s="447" t="s">
        <v>143</v>
      </c>
      <c r="D983" s="397" t="s">
        <v>17319</v>
      </c>
    </row>
    <row r="984" spans="1:4" ht="27" x14ac:dyDescent="0.25">
      <c r="A984" s="446" t="s">
        <v>27928</v>
      </c>
      <c r="B984" s="444" t="s">
        <v>8464</v>
      </c>
      <c r="C984" s="447" t="s">
        <v>143</v>
      </c>
      <c r="D984" s="397" t="s">
        <v>13524</v>
      </c>
    </row>
    <row r="985" spans="1:4" ht="27" x14ac:dyDescent="0.25">
      <c r="A985" s="446" t="s">
        <v>27929</v>
      </c>
      <c r="B985" s="444" t="s">
        <v>8465</v>
      </c>
      <c r="C985" s="447" t="s">
        <v>143</v>
      </c>
      <c r="D985" s="397" t="s">
        <v>8607</v>
      </c>
    </row>
    <row r="986" spans="1:4" ht="27" x14ac:dyDescent="0.25">
      <c r="A986" s="446" t="s">
        <v>27930</v>
      </c>
      <c r="B986" s="444" t="s">
        <v>8467</v>
      </c>
      <c r="C986" s="447" t="s">
        <v>143</v>
      </c>
      <c r="D986" s="397" t="s">
        <v>17370</v>
      </c>
    </row>
    <row r="987" spans="1:4" ht="40.5" x14ac:dyDescent="0.25">
      <c r="A987" s="446" t="s">
        <v>27932</v>
      </c>
      <c r="B987" s="444" t="s">
        <v>27933</v>
      </c>
      <c r="C987" s="447" t="s">
        <v>143</v>
      </c>
      <c r="D987" s="397" t="s">
        <v>28159</v>
      </c>
    </row>
    <row r="988" spans="1:4" ht="40.5" x14ac:dyDescent="0.25">
      <c r="A988" s="446" t="s">
        <v>27934</v>
      </c>
      <c r="B988" s="444" t="s">
        <v>27935</v>
      </c>
      <c r="C988" s="447" t="s">
        <v>143</v>
      </c>
      <c r="D988" s="397" t="s">
        <v>28161</v>
      </c>
    </row>
    <row r="989" spans="1:4" ht="40.5" x14ac:dyDescent="0.25">
      <c r="A989" s="446" t="s">
        <v>27936</v>
      </c>
      <c r="B989" s="444" t="s">
        <v>27937</v>
      </c>
      <c r="C989" s="447" t="s">
        <v>143</v>
      </c>
      <c r="D989" s="397" t="s">
        <v>28163</v>
      </c>
    </row>
    <row r="990" spans="1:4" ht="40.5" x14ac:dyDescent="0.25">
      <c r="A990" s="446" t="s">
        <v>27938</v>
      </c>
      <c r="B990" s="444" t="s">
        <v>27939</v>
      </c>
      <c r="C990" s="447" t="s">
        <v>143</v>
      </c>
      <c r="D990" s="397" t="s">
        <v>28165</v>
      </c>
    </row>
    <row r="991" spans="1:4" ht="40.5" x14ac:dyDescent="0.25">
      <c r="A991" s="446" t="s">
        <v>27940</v>
      </c>
      <c r="B991" s="444" t="s">
        <v>8475</v>
      </c>
      <c r="C991" s="447" t="s">
        <v>143</v>
      </c>
      <c r="D991" s="397" t="s">
        <v>28167</v>
      </c>
    </row>
    <row r="992" spans="1:4" ht="40.5" x14ac:dyDescent="0.25">
      <c r="A992" s="446" t="s">
        <v>27942</v>
      </c>
      <c r="B992" s="444" t="s">
        <v>8477</v>
      </c>
      <c r="C992" s="447" t="s">
        <v>143</v>
      </c>
      <c r="D992" s="397" t="s">
        <v>11196</v>
      </c>
    </row>
    <row r="993" spans="1:4" ht="27" x14ac:dyDescent="0.25">
      <c r="A993" s="446" t="s">
        <v>27943</v>
      </c>
      <c r="B993" s="444" t="s">
        <v>8479</v>
      </c>
      <c r="C993" s="447" t="s">
        <v>143</v>
      </c>
      <c r="D993" s="397" t="s">
        <v>7953</v>
      </c>
    </row>
    <row r="994" spans="1:4" ht="27" x14ac:dyDescent="0.25">
      <c r="A994" s="446" t="s">
        <v>27945</v>
      </c>
      <c r="B994" s="444" t="s">
        <v>8481</v>
      </c>
      <c r="C994" s="447" t="s">
        <v>143</v>
      </c>
      <c r="D994" s="397" t="s">
        <v>8173</v>
      </c>
    </row>
    <row r="995" spans="1:4" ht="27" x14ac:dyDescent="0.25">
      <c r="A995" s="446" t="s">
        <v>27946</v>
      </c>
      <c r="B995" s="444" t="s">
        <v>8483</v>
      </c>
      <c r="C995" s="447" t="s">
        <v>143</v>
      </c>
      <c r="D995" s="397" t="s">
        <v>9198</v>
      </c>
    </row>
    <row r="996" spans="1:4" ht="27" x14ac:dyDescent="0.25">
      <c r="A996" s="446" t="s">
        <v>27948</v>
      </c>
      <c r="B996" s="444" t="s">
        <v>8485</v>
      </c>
      <c r="C996" s="447" t="s">
        <v>143</v>
      </c>
      <c r="D996" s="397" t="s">
        <v>28173</v>
      </c>
    </row>
    <row r="997" spans="1:4" ht="27" x14ac:dyDescent="0.25">
      <c r="A997" s="446" t="s">
        <v>27950</v>
      </c>
      <c r="B997" s="444" t="s">
        <v>8487</v>
      </c>
      <c r="C997" s="447" t="s">
        <v>143</v>
      </c>
      <c r="D997" s="397" t="s">
        <v>28175</v>
      </c>
    </row>
    <row r="998" spans="1:4" ht="27" x14ac:dyDescent="0.25">
      <c r="A998" s="446" t="s">
        <v>27952</v>
      </c>
      <c r="B998" s="444" t="s">
        <v>8489</v>
      </c>
      <c r="C998" s="447" t="s">
        <v>143</v>
      </c>
      <c r="D998" s="397" t="s">
        <v>11811</v>
      </c>
    </row>
    <row r="999" spans="1:4" ht="27" x14ac:dyDescent="0.25">
      <c r="A999" s="446" t="s">
        <v>27954</v>
      </c>
      <c r="B999" s="444" t="s">
        <v>8491</v>
      </c>
      <c r="C999" s="447" t="s">
        <v>143</v>
      </c>
      <c r="D999" s="397" t="s">
        <v>27676</v>
      </c>
    </row>
    <row r="1000" spans="1:4" ht="27" x14ac:dyDescent="0.25">
      <c r="A1000" s="446" t="s">
        <v>27956</v>
      </c>
      <c r="B1000" s="444" t="s">
        <v>8493</v>
      </c>
      <c r="C1000" s="447" t="s">
        <v>143</v>
      </c>
      <c r="D1000" s="397" t="s">
        <v>28180</v>
      </c>
    </row>
    <row r="1001" spans="1:4" ht="40.5" x14ac:dyDescent="0.25">
      <c r="A1001" s="446" t="s">
        <v>27958</v>
      </c>
      <c r="B1001" s="444" t="s">
        <v>8495</v>
      </c>
      <c r="C1001" s="447" t="s">
        <v>143</v>
      </c>
      <c r="D1001" s="397" t="s">
        <v>28183</v>
      </c>
    </row>
    <row r="1002" spans="1:4" ht="40.5" x14ac:dyDescent="0.25">
      <c r="A1002" s="446" t="s">
        <v>27960</v>
      </c>
      <c r="B1002" s="444" t="s">
        <v>8497</v>
      </c>
      <c r="C1002" s="447" t="s">
        <v>143</v>
      </c>
      <c r="D1002" s="397" t="s">
        <v>13436</v>
      </c>
    </row>
    <row r="1003" spans="1:4" ht="27" x14ac:dyDescent="0.25">
      <c r="A1003" s="446" t="s">
        <v>27962</v>
      </c>
      <c r="B1003" s="444" t="s">
        <v>8499</v>
      </c>
      <c r="C1003" s="447" t="s">
        <v>143</v>
      </c>
      <c r="D1003" s="397" t="s">
        <v>26865</v>
      </c>
    </row>
    <row r="1004" spans="1:4" ht="27" x14ac:dyDescent="0.25">
      <c r="A1004" s="446" t="s">
        <v>27964</v>
      </c>
      <c r="B1004" s="444" t="s">
        <v>8501</v>
      </c>
      <c r="C1004" s="447" t="s">
        <v>143</v>
      </c>
      <c r="D1004" s="397" t="s">
        <v>8343</v>
      </c>
    </row>
    <row r="1005" spans="1:4" ht="27" x14ac:dyDescent="0.25">
      <c r="A1005" s="446" t="s">
        <v>27966</v>
      </c>
      <c r="B1005" s="444" t="s">
        <v>8503</v>
      </c>
      <c r="C1005" s="447" t="s">
        <v>143</v>
      </c>
      <c r="D1005" s="397" t="s">
        <v>8757</v>
      </c>
    </row>
    <row r="1006" spans="1:4" ht="27" x14ac:dyDescent="0.25">
      <c r="A1006" s="446" t="s">
        <v>27968</v>
      </c>
      <c r="B1006" s="444" t="s">
        <v>8505</v>
      </c>
      <c r="C1006" s="447" t="s">
        <v>143</v>
      </c>
      <c r="D1006" s="397" t="s">
        <v>16076</v>
      </c>
    </row>
    <row r="1007" spans="1:4" ht="40.5" x14ac:dyDescent="0.25">
      <c r="A1007" s="446" t="s">
        <v>27970</v>
      </c>
      <c r="B1007" s="444" t="s">
        <v>8507</v>
      </c>
      <c r="C1007" s="447" t="s">
        <v>143</v>
      </c>
      <c r="D1007" s="397" t="s">
        <v>12103</v>
      </c>
    </row>
    <row r="1008" spans="1:4" ht="40.5" x14ac:dyDescent="0.25">
      <c r="A1008" s="446" t="s">
        <v>27972</v>
      </c>
      <c r="B1008" s="444" t="s">
        <v>8509</v>
      </c>
      <c r="C1008" s="447" t="s">
        <v>143</v>
      </c>
      <c r="D1008" s="397" t="s">
        <v>28193</v>
      </c>
    </row>
    <row r="1009" spans="1:4" ht="40.5" x14ac:dyDescent="0.25">
      <c r="A1009" s="446" t="s">
        <v>27974</v>
      </c>
      <c r="B1009" s="444" t="s">
        <v>8511</v>
      </c>
      <c r="C1009" s="447" t="s">
        <v>143</v>
      </c>
      <c r="D1009" s="397" t="s">
        <v>15240</v>
      </c>
    </row>
    <row r="1010" spans="1:4" ht="40.5" x14ac:dyDescent="0.25">
      <c r="A1010" s="446" t="s">
        <v>27976</v>
      </c>
      <c r="B1010" s="444" t="s">
        <v>8513</v>
      </c>
      <c r="C1010" s="447" t="s">
        <v>143</v>
      </c>
      <c r="D1010" s="397" t="s">
        <v>28150</v>
      </c>
    </row>
    <row r="1011" spans="1:4" ht="54" x14ac:dyDescent="0.25">
      <c r="A1011" s="446" t="s">
        <v>27978</v>
      </c>
      <c r="B1011" s="444" t="s">
        <v>8514</v>
      </c>
      <c r="C1011" s="447" t="s">
        <v>143</v>
      </c>
      <c r="D1011" s="397" t="s">
        <v>28197</v>
      </c>
    </row>
    <row r="1012" spans="1:4" ht="54" x14ac:dyDescent="0.25">
      <c r="A1012" s="446" t="s">
        <v>27979</v>
      </c>
      <c r="B1012" s="444" t="s">
        <v>8516</v>
      </c>
      <c r="C1012" s="447" t="s">
        <v>143</v>
      </c>
      <c r="D1012" s="397" t="s">
        <v>28199</v>
      </c>
    </row>
    <row r="1013" spans="1:4" ht="54" x14ac:dyDescent="0.25">
      <c r="A1013" s="446" t="s">
        <v>27980</v>
      </c>
      <c r="B1013" s="444" t="s">
        <v>8518</v>
      </c>
      <c r="C1013" s="447" t="s">
        <v>143</v>
      </c>
      <c r="D1013" s="397" t="s">
        <v>28201</v>
      </c>
    </row>
    <row r="1014" spans="1:4" ht="54" x14ac:dyDescent="0.25">
      <c r="A1014" s="446" t="s">
        <v>27982</v>
      </c>
      <c r="B1014" s="444" t="s">
        <v>8520</v>
      </c>
      <c r="C1014" s="447" t="s">
        <v>143</v>
      </c>
      <c r="D1014" s="397" t="s">
        <v>9094</v>
      </c>
    </row>
    <row r="1015" spans="1:4" ht="54" x14ac:dyDescent="0.25">
      <c r="A1015" s="446" t="s">
        <v>27983</v>
      </c>
      <c r="B1015" s="444" t="s">
        <v>8521</v>
      </c>
      <c r="C1015" s="447" t="s">
        <v>143</v>
      </c>
      <c r="D1015" s="397" t="s">
        <v>8870</v>
      </c>
    </row>
    <row r="1016" spans="1:4" ht="54" x14ac:dyDescent="0.25">
      <c r="A1016" s="446" t="s">
        <v>27984</v>
      </c>
      <c r="B1016" s="444" t="s">
        <v>8523</v>
      </c>
      <c r="C1016" s="447" t="s">
        <v>143</v>
      </c>
      <c r="D1016" s="397" t="s">
        <v>28205</v>
      </c>
    </row>
    <row r="1017" spans="1:4" ht="40.5" x14ac:dyDescent="0.25">
      <c r="A1017" s="446" t="s">
        <v>27986</v>
      </c>
      <c r="B1017" s="444" t="s">
        <v>8525</v>
      </c>
      <c r="C1017" s="447" t="s">
        <v>143</v>
      </c>
      <c r="D1017" s="397" t="s">
        <v>28207</v>
      </c>
    </row>
    <row r="1018" spans="1:4" ht="40.5" x14ac:dyDescent="0.25">
      <c r="A1018" s="446" t="s">
        <v>27987</v>
      </c>
      <c r="B1018" s="444" t="s">
        <v>8527</v>
      </c>
      <c r="C1018" s="447" t="s">
        <v>143</v>
      </c>
      <c r="D1018" s="397" t="s">
        <v>8035</v>
      </c>
    </row>
    <row r="1019" spans="1:4" ht="40.5" x14ac:dyDescent="0.25">
      <c r="A1019" s="446" t="s">
        <v>27988</v>
      </c>
      <c r="B1019" s="444" t="s">
        <v>8529</v>
      </c>
      <c r="C1019" s="447" t="s">
        <v>143</v>
      </c>
      <c r="D1019" s="397" t="s">
        <v>8782</v>
      </c>
    </row>
    <row r="1020" spans="1:4" ht="40.5" x14ac:dyDescent="0.25">
      <c r="A1020" s="446" t="s">
        <v>27989</v>
      </c>
      <c r="B1020" s="444" t="s">
        <v>8531</v>
      </c>
      <c r="C1020" s="447" t="s">
        <v>143</v>
      </c>
      <c r="D1020" s="397" t="s">
        <v>7802</v>
      </c>
    </row>
    <row r="1021" spans="1:4" ht="40.5" x14ac:dyDescent="0.25">
      <c r="A1021" s="446" t="s">
        <v>27991</v>
      </c>
      <c r="B1021" s="444" t="s">
        <v>8533</v>
      </c>
      <c r="C1021" s="447" t="s">
        <v>143</v>
      </c>
      <c r="D1021" s="397" t="s">
        <v>8932</v>
      </c>
    </row>
    <row r="1022" spans="1:4" ht="40.5" x14ac:dyDescent="0.25">
      <c r="A1022" s="446" t="s">
        <v>27993</v>
      </c>
      <c r="B1022" s="444" t="s">
        <v>27994</v>
      </c>
      <c r="C1022" s="447" t="s">
        <v>143</v>
      </c>
      <c r="D1022" s="397" t="s">
        <v>27689</v>
      </c>
    </row>
    <row r="1023" spans="1:4" ht="40.5" x14ac:dyDescent="0.25">
      <c r="A1023" s="446" t="s">
        <v>27995</v>
      </c>
      <c r="B1023" s="444" t="s">
        <v>27996</v>
      </c>
      <c r="C1023" s="447" t="s">
        <v>143</v>
      </c>
      <c r="D1023" s="397" t="s">
        <v>8277</v>
      </c>
    </row>
    <row r="1024" spans="1:4" ht="40.5" x14ac:dyDescent="0.25">
      <c r="A1024" s="446" t="s">
        <v>27997</v>
      </c>
      <c r="B1024" s="444" t="s">
        <v>27998</v>
      </c>
      <c r="C1024" s="447" t="s">
        <v>143</v>
      </c>
      <c r="D1024" s="397" t="s">
        <v>28215</v>
      </c>
    </row>
    <row r="1025" spans="1:4" ht="40.5" x14ac:dyDescent="0.25">
      <c r="A1025" s="446" t="s">
        <v>27999</v>
      </c>
      <c r="B1025" s="444" t="s">
        <v>28000</v>
      </c>
      <c r="C1025" s="447" t="s">
        <v>143</v>
      </c>
      <c r="D1025" s="397" t="s">
        <v>28218</v>
      </c>
    </row>
    <row r="1026" spans="1:4" ht="40.5" x14ac:dyDescent="0.25">
      <c r="A1026" s="446" t="s">
        <v>28002</v>
      </c>
      <c r="B1026" s="444" t="s">
        <v>8541</v>
      </c>
      <c r="C1026" s="447" t="s">
        <v>143</v>
      </c>
      <c r="D1026" s="397" t="s">
        <v>28221</v>
      </c>
    </row>
    <row r="1027" spans="1:4" ht="40.5" x14ac:dyDescent="0.25">
      <c r="A1027" s="446" t="s">
        <v>28003</v>
      </c>
      <c r="B1027" s="444" t="s">
        <v>8543</v>
      </c>
      <c r="C1027" s="447" t="s">
        <v>143</v>
      </c>
      <c r="D1027" s="397" t="s">
        <v>28224</v>
      </c>
    </row>
    <row r="1028" spans="1:4" ht="54" x14ac:dyDescent="0.25">
      <c r="A1028" s="446" t="s">
        <v>28004</v>
      </c>
      <c r="B1028" s="444" t="s">
        <v>8545</v>
      </c>
      <c r="C1028" s="447" t="s">
        <v>143</v>
      </c>
      <c r="D1028" s="397" t="s">
        <v>28227</v>
      </c>
    </row>
    <row r="1029" spans="1:4" ht="40.5" x14ac:dyDescent="0.25">
      <c r="A1029" s="446" t="s">
        <v>28005</v>
      </c>
      <c r="B1029" s="444" t="s">
        <v>8547</v>
      </c>
      <c r="C1029" s="447" t="s">
        <v>143</v>
      </c>
      <c r="D1029" s="397" t="s">
        <v>8067</v>
      </c>
    </row>
    <row r="1030" spans="1:4" ht="54" x14ac:dyDescent="0.25">
      <c r="A1030" s="446" t="s">
        <v>28006</v>
      </c>
      <c r="B1030" s="444" t="s">
        <v>8549</v>
      </c>
      <c r="C1030" s="447" t="s">
        <v>143</v>
      </c>
      <c r="D1030" s="397" t="s">
        <v>7276</v>
      </c>
    </row>
    <row r="1031" spans="1:4" ht="54" x14ac:dyDescent="0.25">
      <c r="A1031" s="446" t="s">
        <v>28007</v>
      </c>
      <c r="B1031" s="444" t="s">
        <v>8550</v>
      </c>
      <c r="C1031" s="447" t="s">
        <v>143</v>
      </c>
      <c r="D1031" s="397" t="s">
        <v>8875</v>
      </c>
    </row>
    <row r="1032" spans="1:4" ht="54" x14ac:dyDescent="0.25">
      <c r="A1032" s="446" t="s">
        <v>28009</v>
      </c>
      <c r="B1032" s="444" t="s">
        <v>8552</v>
      </c>
      <c r="C1032" s="447" t="s">
        <v>143</v>
      </c>
      <c r="D1032" s="397" t="s">
        <v>27456</v>
      </c>
    </row>
    <row r="1033" spans="1:4" ht="54" x14ac:dyDescent="0.25">
      <c r="A1033" s="446" t="s">
        <v>28011</v>
      </c>
      <c r="B1033" s="444" t="s">
        <v>8554</v>
      </c>
      <c r="C1033" s="447" t="s">
        <v>143</v>
      </c>
      <c r="D1033" s="397" t="s">
        <v>8981</v>
      </c>
    </row>
    <row r="1034" spans="1:4" ht="40.5" x14ac:dyDescent="0.25">
      <c r="A1034" s="446" t="s">
        <v>28013</v>
      </c>
      <c r="B1034" s="444" t="s">
        <v>8556</v>
      </c>
      <c r="C1034" s="447" t="s">
        <v>143</v>
      </c>
      <c r="D1034" s="397" t="s">
        <v>8872</v>
      </c>
    </row>
    <row r="1035" spans="1:4" ht="54" x14ac:dyDescent="0.25">
      <c r="A1035" s="446" t="s">
        <v>28015</v>
      </c>
      <c r="B1035" s="444" t="s">
        <v>8558</v>
      </c>
      <c r="C1035" s="447" t="s">
        <v>143</v>
      </c>
      <c r="D1035" s="397" t="s">
        <v>8368</v>
      </c>
    </row>
    <row r="1036" spans="1:4" ht="54" x14ac:dyDescent="0.25">
      <c r="A1036" s="446" t="s">
        <v>28017</v>
      </c>
      <c r="B1036" s="444" t="s">
        <v>8560</v>
      </c>
      <c r="C1036" s="447" t="s">
        <v>143</v>
      </c>
      <c r="D1036" s="397" t="s">
        <v>8227</v>
      </c>
    </row>
    <row r="1037" spans="1:4" ht="54" x14ac:dyDescent="0.25">
      <c r="A1037" s="446" t="s">
        <v>28019</v>
      </c>
      <c r="B1037" s="444" t="s">
        <v>8562</v>
      </c>
      <c r="C1037" s="447" t="s">
        <v>143</v>
      </c>
      <c r="D1037" s="397" t="s">
        <v>16856</v>
      </c>
    </row>
    <row r="1038" spans="1:4" ht="27" x14ac:dyDescent="0.25">
      <c r="A1038" s="446" t="s">
        <v>28021</v>
      </c>
      <c r="B1038" s="444" t="s">
        <v>8564</v>
      </c>
      <c r="C1038" s="447" t="s">
        <v>143</v>
      </c>
      <c r="D1038" s="397" t="s">
        <v>28246</v>
      </c>
    </row>
    <row r="1039" spans="1:4" ht="27" x14ac:dyDescent="0.25">
      <c r="A1039" s="446" t="s">
        <v>28022</v>
      </c>
      <c r="B1039" s="444" t="s">
        <v>8565</v>
      </c>
      <c r="C1039" s="447" t="s">
        <v>143</v>
      </c>
      <c r="D1039" s="397" t="s">
        <v>8318</v>
      </c>
    </row>
    <row r="1040" spans="1:4" ht="27" x14ac:dyDescent="0.25">
      <c r="A1040" s="446" t="s">
        <v>28023</v>
      </c>
      <c r="B1040" s="444" t="s">
        <v>8566</v>
      </c>
      <c r="C1040" s="447" t="s">
        <v>143</v>
      </c>
      <c r="D1040" s="397" t="s">
        <v>15069</v>
      </c>
    </row>
    <row r="1041" spans="1:4" ht="27" x14ac:dyDescent="0.25">
      <c r="A1041" s="446" t="s">
        <v>28024</v>
      </c>
      <c r="B1041" s="444" t="s">
        <v>8568</v>
      </c>
      <c r="C1041" s="447" t="s">
        <v>143</v>
      </c>
      <c r="D1041" s="397" t="s">
        <v>28250</v>
      </c>
    </row>
    <row r="1042" spans="1:4" ht="27" x14ac:dyDescent="0.25">
      <c r="A1042" s="446" t="s">
        <v>28025</v>
      </c>
      <c r="B1042" s="444" t="s">
        <v>8569</v>
      </c>
      <c r="C1042" s="447" t="s">
        <v>143</v>
      </c>
      <c r="D1042" s="397" t="s">
        <v>28252</v>
      </c>
    </row>
    <row r="1043" spans="1:4" ht="27" x14ac:dyDescent="0.25">
      <c r="A1043" s="446" t="s">
        <v>28026</v>
      </c>
      <c r="B1043" s="444" t="s">
        <v>8570</v>
      </c>
      <c r="C1043" s="447" t="s">
        <v>143</v>
      </c>
      <c r="D1043" s="397" t="s">
        <v>16748</v>
      </c>
    </row>
    <row r="1044" spans="1:4" ht="27" x14ac:dyDescent="0.25">
      <c r="A1044" s="446" t="s">
        <v>28027</v>
      </c>
      <c r="B1044" s="444" t="s">
        <v>8572</v>
      </c>
      <c r="C1044" s="447" t="s">
        <v>143</v>
      </c>
      <c r="D1044" s="397" t="s">
        <v>8343</v>
      </c>
    </row>
    <row r="1045" spans="1:4" ht="27" x14ac:dyDescent="0.25">
      <c r="A1045" s="446" t="s">
        <v>28029</v>
      </c>
      <c r="B1045" s="444" t="s">
        <v>8574</v>
      </c>
      <c r="C1045" s="447" t="s">
        <v>143</v>
      </c>
      <c r="D1045" s="397" t="s">
        <v>28256</v>
      </c>
    </row>
    <row r="1046" spans="1:4" ht="40.5" x14ac:dyDescent="0.25">
      <c r="A1046" s="446" t="s">
        <v>28030</v>
      </c>
      <c r="B1046" s="444" t="s">
        <v>8575</v>
      </c>
      <c r="C1046" s="447" t="s">
        <v>143</v>
      </c>
      <c r="D1046" s="397" t="s">
        <v>9346</v>
      </c>
    </row>
    <row r="1047" spans="1:4" ht="27" x14ac:dyDescent="0.25">
      <c r="A1047" s="446" t="s">
        <v>28032</v>
      </c>
      <c r="B1047" s="444" t="s">
        <v>8577</v>
      </c>
      <c r="C1047" s="447" t="s">
        <v>143</v>
      </c>
      <c r="D1047" s="397" t="s">
        <v>28259</v>
      </c>
    </row>
    <row r="1048" spans="1:4" ht="40.5" x14ac:dyDescent="0.25">
      <c r="A1048" s="446" t="s">
        <v>28033</v>
      </c>
      <c r="B1048" s="444" t="s">
        <v>8579</v>
      </c>
      <c r="C1048" s="447" t="s">
        <v>143</v>
      </c>
      <c r="D1048" s="397" t="s">
        <v>28261</v>
      </c>
    </row>
    <row r="1049" spans="1:4" ht="40.5" x14ac:dyDescent="0.25">
      <c r="A1049" s="446" t="s">
        <v>28035</v>
      </c>
      <c r="B1049" s="444" t="s">
        <v>8581</v>
      </c>
      <c r="C1049" s="447" t="s">
        <v>143</v>
      </c>
      <c r="D1049" s="397" t="s">
        <v>8029</v>
      </c>
    </row>
    <row r="1050" spans="1:4" ht="40.5" x14ac:dyDescent="0.25">
      <c r="A1050" s="446" t="s">
        <v>28036</v>
      </c>
      <c r="B1050" s="444" t="s">
        <v>8583</v>
      </c>
      <c r="C1050" s="447" t="s">
        <v>143</v>
      </c>
      <c r="D1050" s="397" t="s">
        <v>26935</v>
      </c>
    </row>
    <row r="1051" spans="1:4" ht="40.5" x14ac:dyDescent="0.25">
      <c r="A1051" s="446" t="s">
        <v>28037</v>
      </c>
      <c r="B1051" s="444" t="s">
        <v>8585</v>
      </c>
      <c r="C1051" s="447" t="s">
        <v>143</v>
      </c>
      <c r="D1051" s="397" t="s">
        <v>28265</v>
      </c>
    </row>
    <row r="1052" spans="1:4" ht="40.5" x14ac:dyDescent="0.25">
      <c r="A1052" s="446" t="s">
        <v>28038</v>
      </c>
      <c r="B1052" s="444" t="s">
        <v>8587</v>
      </c>
      <c r="C1052" s="447" t="s">
        <v>143</v>
      </c>
      <c r="D1052" s="397" t="s">
        <v>8043</v>
      </c>
    </row>
    <row r="1053" spans="1:4" ht="54" x14ac:dyDescent="0.25">
      <c r="A1053" s="446" t="s">
        <v>28039</v>
      </c>
      <c r="B1053" s="444" t="s">
        <v>8589</v>
      </c>
      <c r="C1053" s="447" t="s">
        <v>143</v>
      </c>
      <c r="D1053" s="397" t="s">
        <v>8075</v>
      </c>
    </row>
    <row r="1054" spans="1:4" ht="40.5" x14ac:dyDescent="0.25">
      <c r="A1054" s="446" t="s">
        <v>28040</v>
      </c>
      <c r="B1054" s="444" t="s">
        <v>8591</v>
      </c>
      <c r="C1054" s="447" t="s">
        <v>143</v>
      </c>
      <c r="D1054" s="397" t="s">
        <v>8366</v>
      </c>
    </row>
    <row r="1055" spans="1:4" ht="27" x14ac:dyDescent="0.25">
      <c r="A1055" s="446" t="s">
        <v>28041</v>
      </c>
      <c r="B1055" s="444" t="s">
        <v>8592</v>
      </c>
      <c r="C1055" s="447" t="s">
        <v>143</v>
      </c>
      <c r="D1055" s="397" t="s">
        <v>28274</v>
      </c>
    </row>
    <row r="1056" spans="1:4" ht="40.5" x14ac:dyDescent="0.25">
      <c r="A1056" s="446" t="s">
        <v>28042</v>
      </c>
      <c r="B1056" s="444" t="s">
        <v>8594</v>
      </c>
      <c r="C1056" s="447" t="s">
        <v>143</v>
      </c>
      <c r="D1056" s="397" t="s">
        <v>11601</v>
      </c>
    </row>
    <row r="1057" spans="1:4" ht="40.5" x14ac:dyDescent="0.25">
      <c r="A1057" s="446" t="s">
        <v>28043</v>
      </c>
      <c r="B1057" s="444" t="s">
        <v>8595</v>
      </c>
      <c r="C1057" s="447" t="s">
        <v>143</v>
      </c>
      <c r="D1057" s="397" t="s">
        <v>12852</v>
      </c>
    </row>
    <row r="1058" spans="1:4" ht="40.5" x14ac:dyDescent="0.25">
      <c r="A1058" s="446" t="s">
        <v>28044</v>
      </c>
      <c r="B1058" s="444" t="s">
        <v>8597</v>
      </c>
      <c r="C1058" s="447" t="s">
        <v>143</v>
      </c>
      <c r="D1058" s="397" t="s">
        <v>15699</v>
      </c>
    </row>
    <row r="1059" spans="1:4" ht="40.5" x14ac:dyDescent="0.25">
      <c r="A1059" s="446" t="s">
        <v>28045</v>
      </c>
      <c r="B1059" s="444" t="s">
        <v>8598</v>
      </c>
      <c r="C1059" s="447" t="s">
        <v>143</v>
      </c>
      <c r="D1059" s="397" t="s">
        <v>12088</v>
      </c>
    </row>
    <row r="1060" spans="1:4" ht="40.5" x14ac:dyDescent="0.25">
      <c r="A1060" s="446" t="s">
        <v>28046</v>
      </c>
      <c r="B1060" s="444" t="s">
        <v>8599</v>
      </c>
      <c r="C1060" s="447" t="s">
        <v>143</v>
      </c>
      <c r="D1060" s="397" t="s">
        <v>27456</v>
      </c>
    </row>
    <row r="1061" spans="1:4" ht="40.5" x14ac:dyDescent="0.25">
      <c r="A1061" s="446" t="s">
        <v>28047</v>
      </c>
      <c r="B1061" s="444" t="s">
        <v>8601</v>
      </c>
      <c r="C1061" s="447" t="s">
        <v>143</v>
      </c>
      <c r="D1061" s="397" t="s">
        <v>8322</v>
      </c>
    </row>
    <row r="1062" spans="1:4" ht="27" x14ac:dyDescent="0.25">
      <c r="A1062" s="446" t="s">
        <v>28048</v>
      </c>
      <c r="B1062" s="444" t="s">
        <v>8603</v>
      </c>
      <c r="C1062" s="447" t="s">
        <v>143</v>
      </c>
      <c r="D1062" s="397" t="s">
        <v>27825</v>
      </c>
    </row>
    <row r="1063" spans="1:4" ht="27" x14ac:dyDescent="0.25">
      <c r="A1063" s="446" t="s">
        <v>28049</v>
      </c>
      <c r="B1063" s="444" t="s">
        <v>8605</v>
      </c>
      <c r="C1063" s="447" t="s">
        <v>143</v>
      </c>
      <c r="D1063" s="397" t="s">
        <v>28283</v>
      </c>
    </row>
    <row r="1064" spans="1:4" ht="27" x14ac:dyDescent="0.25">
      <c r="A1064" s="446" t="s">
        <v>28050</v>
      </c>
      <c r="B1064" s="444" t="s">
        <v>8606</v>
      </c>
      <c r="C1064" s="447" t="s">
        <v>143</v>
      </c>
      <c r="D1064" s="397" t="s">
        <v>28285</v>
      </c>
    </row>
    <row r="1065" spans="1:4" ht="27" x14ac:dyDescent="0.25">
      <c r="A1065" s="446" t="s">
        <v>28051</v>
      </c>
      <c r="B1065" s="444" t="s">
        <v>8608</v>
      </c>
      <c r="C1065" s="447" t="s">
        <v>143</v>
      </c>
      <c r="D1065" s="397" t="s">
        <v>28287</v>
      </c>
    </row>
    <row r="1066" spans="1:4" ht="27" x14ac:dyDescent="0.25">
      <c r="A1066" s="446" t="s">
        <v>28052</v>
      </c>
      <c r="B1066" s="444" t="s">
        <v>8610</v>
      </c>
      <c r="C1066" s="447" t="s">
        <v>143</v>
      </c>
      <c r="D1066" s="397" t="s">
        <v>28289</v>
      </c>
    </row>
    <row r="1067" spans="1:4" ht="27" x14ac:dyDescent="0.25">
      <c r="A1067" s="446" t="s">
        <v>28053</v>
      </c>
      <c r="B1067" s="444" t="s">
        <v>8612</v>
      </c>
      <c r="C1067" s="447" t="s">
        <v>143</v>
      </c>
      <c r="D1067" s="397" t="s">
        <v>8809</v>
      </c>
    </row>
    <row r="1068" spans="1:4" ht="27" x14ac:dyDescent="0.25">
      <c r="A1068" s="446" t="s">
        <v>28054</v>
      </c>
      <c r="B1068" s="444" t="s">
        <v>8614</v>
      </c>
      <c r="C1068" s="447" t="s">
        <v>143</v>
      </c>
      <c r="D1068" s="397" t="s">
        <v>8121</v>
      </c>
    </row>
    <row r="1069" spans="1:4" ht="27" x14ac:dyDescent="0.25">
      <c r="A1069" s="446" t="s">
        <v>28056</v>
      </c>
      <c r="B1069" s="444" t="s">
        <v>8616</v>
      </c>
      <c r="C1069" s="447" t="s">
        <v>143</v>
      </c>
      <c r="D1069" s="397" t="s">
        <v>28296</v>
      </c>
    </row>
    <row r="1070" spans="1:4" ht="54" x14ac:dyDescent="0.25">
      <c r="A1070" s="446" t="s">
        <v>28057</v>
      </c>
      <c r="B1070" s="444" t="s">
        <v>28058</v>
      </c>
      <c r="C1070" s="447" t="s">
        <v>143</v>
      </c>
      <c r="D1070" s="397" t="s">
        <v>8440</v>
      </c>
    </row>
    <row r="1071" spans="1:4" ht="54" x14ac:dyDescent="0.25">
      <c r="A1071" s="446" t="s">
        <v>28059</v>
      </c>
      <c r="B1071" s="444" t="s">
        <v>28060</v>
      </c>
      <c r="C1071" s="447" t="s">
        <v>143</v>
      </c>
      <c r="D1071" s="397" t="s">
        <v>28300</v>
      </c>
    </row>
    <row r="1072" spans="1:4" ht="54" x14ac:dyDescent="0.25">
      <c r="A1072" s="446" t="s">
        <v>28061</v>
      </c>
      <c r="B1072" s="444" t="s">
        <v>28062</v>
      </c>
      <c r="C1072" s="447" t="s">
        <v>143</v>
      </c>
      <c r="D1072" s="397" t="s">
        <v>8658</v>
      </c>
    </row>
    <row r="1073" spans="1:4" ht="54" x14ac:dyDescent="0.25">
      <c r="A1073" s="446" t="s">
        <v>28063</v>
      </c>
      <c r="B1073" s="444" t="s">
        <v>28064</v>
      </c>
      <c r="C1073" s="447" t="s">
        <v>143</v>
      </c>
      <c r="D1073" s="397" t="s">
        <v>13909</v>
      </c>
    </row>
    <row r="1074" spans="1:4" ht="54" x14ac:dyDescent="0.25">
      <c r="A1074" s="446" t="s">
        <v>28066</v>
      </c>
      <c r="B1074" s="444" t="s">
        <v>8623</v>
      </c>
      <c r="C1074" s="447" t="s">
        <v>143</v>
      </c>
      <c r="D1074" s="397" t="s">
        <v>28304</v>
      </c>
    </row>
    <row r="1075" spans="1:4" ht="54" x14ac:dyDescent="0.25">
      <c r="A1075" s="446" t="s">
        <v>28068</v>
      </c>
      <c r="B1075" s="444" t="s">
        <v>8625</v>
      </c>
      <c r="C1075" s="447" t="s">
        <v>143</v>
      </c>
      <c r="D1075" s="397" t="s">
        <v>14667</v>
      </c>
    </row>
    <row r="1076" spans="1:4" ht="54" x14ac:dyDescent="0.25">
      <c r="A1076" s="446" t="s">
        <v>28070</v>
      </c>
      <c r="B1076" s="444" t="s">
        <v>8627</v>
      </c>
      <c r="C1076" s="447" t="s">
        <v>143</v>
      </c>
      <c r="D1076" s="397" t="s">
        <v>28309</v>
      </c>
    </row>
    <row r="1077" spans="1:4" ht="54" x14ac:dyDescent="0.25">
      <c r="A1077" s="446" t="s">
        <v>28072</v>
      </c>
      <c r="B1077" s="444" t="s">
        <v>8629</v>
      </c>
      <c r="C1077" s="447" t="s">
        <v>143</v>
      </c>
      <c r="D1077" s="397" t="s">
        <v>14667</v>
      </c>
    </row>
    <row r="1078" spans="1:4" ht="54" x14ac:dyDescent="0.25">
      <c r="A1078" s="446" t="s">
        <v>28074</v>
      </c>
      <c r="B1078" s="444" t="s">
        <v>8631</v>
      </c>
      <c r="C1078" s="447" t="s">
        <v>143</v>
      </c>
      <c r="D1078" s="397" t="s">
        <v>13476</v>
      </c>
    </row>
    <row r="1079" spans="1:4" ht="54" x14ac:dyDescent="0.25">
      <c r="A1079" s="446" t="s">
        <v>28076</v>
      </c>
      <c r="B1079" s="444" t="s">
        <v>8633</v>
      </c>
      <c r="C1079" s="447" t="s">
        <v>143</v>
      </c>
      <c r="D1079" s="397" t="s">
        <v>8875</v>
      </c>
    </row>
    <row r="1080" spans="1:4" ht="54" x14ac:dyDescent="0.25">
      <c r="A1080" s="446" t="s">
        <v>28078</v>
      </c>
      <c r="B1080" s="444" t="s">
        <v>8635</v>
      </c>
      <c r="C1080" s="447" t="s">
        <v>143</v>
      </c>
      <c r="D1080" s="397" t="s">
        <v>8368</v>
      </c>
    </row>
    <row r="1081" spans="1:4" ht="54" x14ac:dyDescent="0.25">
      <c r="A1081" s="446" t="s">
        <v>28080</v>
      </c>
      <c r="B1081" s="444" t="s">
        <v>8637</v>
      </c>
      <c r="C1081" s="447" t="s">
        <v>143</v>
      </c>
      <c r="D1081" s="397" t="s">
        <v>17991</v>
      </c>
    </row>
    <row r="1082" spans="1:4" ht="40.5" x14ac:dyDescent="0.25">
      <c r="A1082" s="446" t="s">
        <v>28082</v>
      </c>
      <c r="B1082" s="444" t="s">
        <v>28083</v>
      </c>
      <c r="C1082" s="447" t="s">
        <v>143</v>
      </c>
      <c r="D1082" s="397" t="s">
        <v>8746</v>
      </c>
    </row>
    <row r="1083" spans="1:4" ht="40.5" x14ac:dyDescent="0.25">
      <c r="A1083" s="446" t="s">
        <v>28085</v>
      </c>
      <c r="B1083" s="444" t="s">
        <v>28086</v>
      </c>
      <c r="C1083" s="447" t="s">
        <v>143</v>
      </c>
      <c r="D1083" s="397" t="s">
        <v>28319</v>
      </c>
    </row>
    <row r="1084" spans="1:4" ht="40.5" x14ac:dyDescent="0.25">
      <c r="A1084" s="446" t="s">
        <v>28087</v>
      </c>
      <c r="B1084" s="444" t="s">
        <v>28088</v>
      </c>
      <c r="C1084" s="447" t="s">
        <v>143</v>
      </c>
      <c r="D1084" s="397" t="s">
        <v>15079</v>
      </c>
    </row>
    <row r="1085" spans="1:4" ht="40.5" x14ac:dyDescent="0.25">
      <c r="A1085" s="446" t="s">
        <v>28090</v>
      </c>
      <c r="B1085" s="444" t="s">
        <v>28091</v>
      </c>
      <c r="C1085" s="447" t="s">
        <v>143</v>
      </c>
      <c r="D1085" s="397" t="s">
        <v>28322</v>
      </c>
    </row>
    <row r="1086" spans="1:4" ht="40.5" x14ac:dyDescent="0.25">
      <c r="A1086" s="446" t="s">
        <v>28093</v>
      </c>
      <c r="B1086" s="444" t="s">
        <v>8646</v>
      </c>
      <c r="C1086" s="447" t="s">
        <v>143</v>
      </c>
      <c r="D1086" s="397" t="s">
        <v>15934</v>
      </c>
    </row>
    <row r="1087" spans="1:4" ht="27" x14ac:dyDescent="0.25">
      <c r="A1087" s="446" t="s">
        <v>28095</v>
      </c>
      <c r="B1087" s="444" t="s">
        <v>8648</v>
      </c>
      <c r="C1087" s="447" t="s">
        <v>143</v>
      </c>
      <c r="D1087" s="397" t="s">
        <v>14414</v>
      </c>
    </row>
    <row r="1088" spans="1:4" ht="40.5" x14ac:dyDescent="0.25">
      <c r="A1088" s="446" t="s">
        <v>28096</v>
      </c>
      <c r="B1088" s="444" t="s">
        <v>8650</v>
      </c>
      <c r="C1088" s="447" t="s">
        <v>143</v>
      </c>
      <c r="D1088" s="397" t="s">
        <v>18482</v>
      </c>
    </row>
    <row r="1089" spans="1:4" ht="40.5" x14ac:dyDescent="0.25">
      <c r="A1089" s="446" t="s">
        <v>28098</v>
      </c>
      <c r="B1089" s="444" t="s">
        <v>8652</v>
      </c>
      <c r="C1089" s="447" t="s">
        <v>143</v>
      </c>
      <c r="D1089" s="397" t="s">
        <v>11835</v>
      </c>
    </row>
    <row r="1090" spans="1:4" ht="40.5" x14ac:dyDescent="0.25">
      <c r="A1090" s="446" t="s">
        <v>28100</v>
      </c>
      <c r="B1090" s="444" t="s">
        <v>8654</v>
      </c>
      <c r="C1090" s="447" t="s">
        <v>143</v>
      </c>
      <c r="D1090" s="397" t="s">
        <v>7810</v>
      </c>
    </row>
    <row r="1091" spans="1:4" ht="40.5" x14ac:dyDescent="0.25">
      <c r="A1091" s="446" t="s">
        <v>28101</v>
      </c>
      <c r="B1091" s="444" t="s">
        <v>8656</v>
      </c>
      <c r="C1091" s="447" t="s">
        <v>143</v>
      </c>
      <c r="D1091" s="397" t="s">
        <v>8019</v>
      </c>
    </row>
    <row r="1092" spans="1:4" ht="40.5" x14ac:dyDescent="0.25">
      <c r="A1092" s="446" t="s">
        <v>28102</v>
      </c>
      <c r="B1092" s="444" t="s">
        <v>8657</v>
      </c>
      <c r="C1092" s="447" t="s">
        <v>143</v>
      </c>
      <c r="D1092" s="397" t="s">
        <v>27676</v>
      </c>
    </row>
    <row r="1093" spans="1:4" ht="40.5" x14ac:dyDescent="0.25">
      <c r="A1093" s="446" t="s">
        <v>28103</v>
      </c>
      <c r="B1093" s="444" t="s">
        <v>8659</v>
      </c>
      <c r="C1093" s="447" t="s">
        <v>143</v>
      </c>
      <c r="D1093" s="397" t="s">
        <v>27771</v>
      </c>
    </row>
    <row r="1094" spans="1:4" ht="40.5" x14ac:dyDescent="0.25">
      <c r="A1094" s="446" t="s">
        <v>28104</v>
      </c>
      <c r="B1094" s="444" t="s">
        <v>8660</v>
      </c>
      <c r="C1094" s="447" t="s">
        <v>143</v>
      </c>
      <c r="D1094" s="397" t="s">
        <v>16602</v>
      </c>
    </row>
    <row r="1095" spans="1:4" ht="40.5" x14ac:dyDescent="0.25">
      <c r="A1095" s="446" t="s">
        <v>28105</v>
      </c>
      <c r="B1095" s="444" t="s">
        <v>8662</v>
      </c>
      <c r="C1095" s="447" t="s">
        <v>143</v>
      </c>
      <c r="D1095" s="397" t="s">
        <v>28333</v>
      </c>
    </row>
    <row r="1096" spans="1:4" ht="27" x14ac:dyDescent="0.25">
      <c r="A1096" s="446" t="s">
        <v>28107</v>
      </c>
      <c r="B1096" s="444" t="s">
        <v>8663</v>
      </c>
      <c r="C1096" s="447" t="s">
        <v>143</v>
      </c>
      <c r="D1096" s="397" t="s">
        <v>12389</v>
      </c>
    </row>
    <row r="1097" spans="1:4" ht="27" x14ac:dyDescent="0.25">
      <c r="A1097" s="446" t="s">
        <v>28109</v>
      </c>
      <c r="B1097" s="444" t="s">
        <v>8664</v>
      </c>
      <c r="C1097" s="447" t="s">
        <v>143</v>
      </c>
      <c r="D1097" s="397" t="s">
        <v>8999</v>
      </c>
    </row>
    <row r="1098" spans="1:4" ht="27" x14ac:dyDescent="0.25">
      <c r="A1098" s="446" t="s">
        <v>28110</v>
      </c>
      <c r="B1098" s="444" t="s">
        <v>8665</v>
      </c>
      <c r="C1098" s="447" t="s">
        <v>143</v>
      </c>
      <c r="D1098" s="397" t="s">
        <v>9107</v>
      </c>
    </row>
    <row r="1099" spans="1:4" ht="40.5" x14ac:dyDescent="0.25">
      <c r="A1099" s="446" t="s">
        <v>28111</v>
      </c>
      <c r="B1099" s="444" t="s">
        <v>8667</v>
      </c>
      <c r="C1099" s="447" t="s">
        <v>143</v>
      </c>
      <c r="D1099" s="397" t="s">
        <v>8326</v>
      </c>
    </row>
    <row r="1100" spans="1:4" ht="40.5" x14ac:dyDescent="0.25">
      <c r="A1100" s="446" t="s">
        <v>28113</v>
      </c>
      <c r="B1100" s="444" t="s">
        <v>8669</v>
      </c>
      <c r="C1100" s="447" t="s">
        <v>143</v>
      </c>
      <c r="D1100" s="397" t="s">
        <v>27702</v>
      </c>
    </row>
    <row r="1101" spans="1:4" ht="40.5" x14ac:dyDescent="0.25">
      <c r="A1101" s="446" t="s">
        <v>28114</v>
      </c>
      <c r="B1101" s="444" t="s">
        <v>8671</v>
      </c>
      <c r="C1101" s="447" t="s">
        <v>143</v>
      </c>
      <c r="D1101" s="397" t="s">
        <v>7640</v>
      </c>
    </row>
    <row r="1102" spans="1:4" ht="40.5" x14ac:dyDescent="0.25">
      <c r="A1102" s="446" t="s">
        <v>28115</v>
      </c>
      <c r="B1102" s="444" t="s">
        <v>8673</v>
      </c>
      <c r="C1102" s="447" t="s">
        <v>143</v>
      </c>
      <c r="D1102" s="397" t="s">
        <v>18038</v>
      </c>
    </row>
    <row r="1103" spans="1:4" ht="40.5" x14ac:dyDescent="0.25">
      <c r="A1103" s="446" t="s">
        <v>28117</v>
      </c>
      <c r="B1103" s="444" t="s">
        <v>8675</v>
      </c>
      <c r="C1103" s="447" t="s">
        <v>143</v>
      </c>
      <c r="D1103" s="397" t="s">
        <v>11811</v>
      </c>
    </row>
    <row r="1104" spans="1:4" ht="40.5" x14ac:dyDescent="0.25">
      <c r="A1104" s="446" t="s">
        <v>28119</v>
      </c>
      <c r="B1104" s="444" t="s">
        <v>8677</v>
      </c>
      <c r="C1104" s="447" t="s">
        <v>143</v>
      </c>
      <c r="D1104" s="397" t="s">
        <v>8916</v>
      </c>
    </row>
    <row r="1105" spans="1:4" ht="27" x14ac:dyDescent="0.25">
      <c r="A1105" s="446" t="s">
        <v>28120</v>
      </c>
      <c r="B1105" s="444" t="s">
        <v>8679</v>
      </c>
      <c r="C1105" s="447" t="s">
        <v>143</v>
      </c>
      <c r="D1105" s="397" t="s">
        <v>9485</v>
      </c>
    </row>
    <row r="1106" spans="1:4" ht="27" x14ac:dyDescent="0.25">
      <c r="A1106" s="446" t="s">
        <v>28121</v>
      </c>
      <c r="B1106" s="444" t="s">
        <v>8681</v>
      </c>
      <c r="C1106" s="447" t="s">
        <v>143</v>
      </c>
      <c r="D1106" s="397" t="s">
        <v>28345</v>
      </c>
    </row>
    <row r="1107" spans="1:4" ht="40.5" x14ac:dyDescent="0.25">
      <c r="A1107" s="446" t="s">
        <v>28122</v>
      </c>
      <c r="B1107" s="444" t="s">
        <v>8683</v>
      </c>
      <c r="C1107" s="447" t="s">
        <v>143</v>
      </c>
      <c r="D1107" s="397" t="s">
        <v>8376</v>
      </c>
    </row>
    <row r="1108" spans="1:4" ht="54" x14ac:dyDescent="0.25">
      <c r="A1108" s="446" t="s">
        <v>28124</v>
      </c>
      <c r="B1108" s="444" t="s">
        <v>8685</v>
      </c>
      <c r="C1108" s="447" t="s">
        <v>143</v>
      </c>
      <c r="D1108" s="397" t="s">
        <v>28348</v>
      </c>
    </row>
    <row r="1109" spans="1:4" ht="40.5" x14ac:dyDescent="0.25">
      <c r="A1109" s="446" t="s">
        <v>28126</v>
      </c>
      <c r="B1109" s="444" t="s">
        <v>8687</v>
      </c>
      <c r="C1109" s="447" t="s">
        <v>143</v>
      </c>
      <c r="D1109" s="397" t="s">
        <v>28351</v>
      </c>
    </row>
    <row r="1110" spans="1:4" ht="40.5" x14ac:dyDescent="0.25">
      <c r="A1110" s="446" t="s">
        <v>28127</v>
      </c>
      <c r="B1110" s="444" t="s">
        <v>8689</v>
      </c>
      <c r="C1110" s="447" t="s">
        <v>143</v>
      </c>
      <c r="D1110" s="397" t="s">
        <v>28354</v>
      </c>
    </row>
    <row r="1111" spans="1:4" ht="40.5" x14ac:dyDescent="0.25">
      <c r="A1111" s="446" t="s">
        <v>28129</v>
      </c>
      <c r="B1111" s="444" t="s">
        <v>8691</v>
      </c>
      <c r="C1111" s="447" t="s">
        <v>143</v>
      </c>
      <c r="D1111" s="397" t="s">
        <v>28357</v>
      </c>
    </row>
    <row r="1112" spans="1:4" ht="40.5" x14ac:dyDescent="0.25">
      <c r="A1112" s="446" t="s">
        <v>28130</v>
      </c>
      <c r="B1112" s="444" t="s">
        <v>8693</v>
      </c>
      <c r="C1112" s="447" t="s">
        <v>143</v>
      </c>
      <c r="D1112" s="397" t="s">
        <v>28360</v>
      </c>
    </row>
    <row r="1113" spans="1:4" ht="40.5" x14ac:dyDescent="0.25">
      <c r="A1113" s="446" t="s">
        <v>28132</v>
      </c>
      <c r="B1113" s="444" t="s">
        <v>8695</v>
      </c>
      <c r="C1113" s="447" t="s">
        <v>143</v>
      </c>
      <c r="D1113" s="397" t="s">
        <v>28363</v>
      </c>
    </row>
    <row r="1114" spans="1:4" ht="40.5" x14ac:dyDescent="0.25">
      <c r="A1114" s="446" t="s">
        <v>28134</v>
      </c>
      <c r="B1114" s="444" t="s">
        <v>8697</v>
      </c>
      <c r="C1114" s="447" t="s">
        <v>143</v>
      </c>
      <c r="D1114" s="397" t="s">
        <v>13442</v>
      </c>
    </row>
    <row r="1115" spans="1:4" ht="40.5" x14ac:dyDescent="0.25">
      <c r="A1115" s="446" t="s">
        <v>28135</v>
      </c>
      <c r="B1115" s="444" t="s">
        <v>8699</v>
      </c>
      <c r="C1115" s="447" t="s">
        <v>143</v>
      </c>
      <c r="D1115" s="397" t="s">
        <v>28363</v>
      </c>
    </row>
    <row r="1116" spans="1:4" ht="40.5" x14ac:dyDescent="0.25">
      <c r="A1116" s="446" t="s">
        <v>28136</v>
      </c>
      <c r="B1116" s="444" t="s">
        <v>8700</v>
      </c>
      <c r="C1116" s="447" t="s">
        <v>143</v>
      </c>
      <c r="D1116" s="397" t="s">
        <v>28370</v>
      </c>
    </row>
    <row r="1117" spans="1:4" ht="40.5" x14ac:dyDescent="0.25">
      <c r="A1117" s="446" t="s">
        <v>28137</v>
      </c>
      <c r="B1117" s="444" t="s">
        <v>8701</v>
      </c>
      <c r="C1117" s="447" t="s">
        <v>143</v>
      </c>
      <c r="D1117" s="397" t="s">
        <v>7226</v>
      </c>
    </row>
    <row r="1118" spans="1:4" ht="54" x14ac:dyDescent="0.25">
      <c r="A1118" s="446" t="s">
        <v>28138</v>
      </c>
      <c r="B1118" s="444" t="s">
        <v>8702</v>
      </c>
      <c r="C1118" s="447" t="s">
        <v>143</v>
      </c>
      <c r="D1118" s="397" t="s">
        <v>7978</v>
      </c>
    </row>
    <row r="1119" spans="1:4" ht="40.5" x14ac:dyDescent="0.25">
      <c r="A1119" s="446" t="s">
        <v>28139</v>
      </c>
      <c r="B1119" s="444" t="s">
        <v>8703</v>
      </c>
      <c r="C1119" s="447" t="s">
        <v>143</v>
      </c>
      <c r="D1119" s="397" t="s">
        <v>28374</v>
      </c>
    </row>
    <row r="1120" spans="1:4" ht="54" x14ac:dyDescent="0.25">
      <c r="A1120" s="446" t="s">
        <v>28140</v>
      </c>
      <c r="B1120" s="444" t="s">
        <v>8704</v>
      </c>
      <c r="C1120" s="447" t="s">
        <v>143</v>
      </c>
      <c r="D1120" s="397" t="s">
        <v>28376</v>
      </c>
    </row>
    <row r="1121" spans="1:4" ht="54" x14ac:dyDescent="0.25">
      <c r="A1121" s="446" t="s">
        <v>28141</v>
      </c>
      <c r="B1121" s="444" t="s">
        <v>8705</v>
      </c>
      <c r="C1121" s="447" t="s">
        <v>143</v>
      </c>
      <c r="D1121" s="397" t="s">
        <v>28378</v>
      </c>
    </row>
    <row r="1122" spans="1:4" ht="40.5" x14ac:dyDescent="0.25">
      <c r="A1122" s="446" t="s">
        <v>28143</v>
      </c>
      <c r="B1122" s="444" t="s">
        <v>8707</v>
      </c>
      <c r="C1122" s="447" t="s">
        <v>143</v>
      </c>
      <c r="D1122" s="397" t="s">
        <v>28380</v>
      </c>
    </row>
    <row r="1123" spans="1:4" ht="40.5" x14ac:dyDescent="0.25">
      <c r="A1123" s="446" t="s">
        <v>28144</v>
      </c>
      <c r="B1123" s="444" t="s">
        <v>8709</v>
      </c>
      <c r="C1123" s="447" t="s">
        <v>143</v>
      </c>
      <c r="D1123" s="397" t="s">
        <v>28382</v>
      </c>
    </row>
    <row r="1124" spans="1:4" ht="40.5" x14ac:dyDescent="0.25">
      <c r="A1124" s="446" t="s">
        <v>28145</v>
      </c>
      <c r="B1124" s="444" t="s">
        <v>8710</v>
      </c>
      <c r="C1124" s="447" t="s">
        <v>143</v>
      </c>
      <c r="D1124" s="397" t="s">
        <v>16862</v>
      </c>
    </row>
    <row r="1125" spans="1:4" ht="40.5" x14ac:dyDescent="0.25">
      <c r="A1125" s="446" t="s">
        <v>28147</v>
      </c>
      <c r="B1125" s="444" t="s">
        <v>8712</v>
      </c>
      <c r="C1125" s="447" t="s">
        <v>143</v>
      </c>
      <c r="D1125" s="397" t="s">
        <v>11261</v>
      </c>
    </row>
    <row r="1126" spans="1:4" ht="40.5" x14ac:dyDescent="0.25">
      <c r="A1126" s="446" t="s">
        <v>28148</v>
      </c>
      <c r="B1126" s="444" t="s">
        <v>8714</v>
      </c>
      <c r="C1126" s="447" t="s">
        <v>143</v>
      </c>
      <c r="D1126" s="397" t="s">
        <v>28386</v>
      </c>
    </row>
    <row r="1127" spans="1:4" ht="54" x14ac:dyDescent="0.25">
      <c r="A1127" s="446" t="s">
        <v>28149</v>
      </c>
      <c r="B1127" s="444" t="s">
        <v>8716</v>
      </c>
      <c r="C1127" s="447" t="s">
        <v>143</v>
      </c>
      <c r="D1127" s="397" t="s">
        <v>28388</v>
      </c>
    </row>
    <row r="1128" spans="1:4" ht="40.5" x14ac:dyDescent="0.25">
      <c r="A1128" s="446" t="s">
        <v>28151</v>
      </c>
      <c r="B1128" s="444" t="s">
        <v>8717</v>
      </c>
      <c r="C1128" s="447" t="s">
        <v>143</v>
      </c>
      <c r="D1128" s="397" t="s">
        <v>27788</v>
      </c>
    </row>
    <row r="1129" spans="1:4" ht="40.5" x14ac:dyDescent="0.25">
      <c r="A1129" s="446" t="s">
        <v>28152</v>
      </c>
      <c r="B1129" s="444" t="s">
        <v>8719</v>
      </c>
      <c r="C1129" s="447" t="s">
        <v>143</v>
      </c>
      <c r="D1129" s="397" t="s">
        <v>28391</v>
      </c>
    </row>
    <row r="1130" spans="1:4" ht="40.5" x14ac:dyDescent="0.25">
      <c r="A1130" s="446" t="s">
        <v>28153</v>
      </c>
      <c r="B1130" s="444" t="s">
        <v>8721</v>
      </c>
      <c r="C1130" s="447" t="s">
        <v>143</v>
      </c>
      <c r="D1130" s="397" t="s">
        <v>17189</v>
      </c>
    </row>
    <row r="1131" spans="1:4" ht="40.5" x14ac:dyDescent="0.25">
      <c r="A1131" s="446" t="s">
        <v>28154</v>
      </c>
      <c r="B1131" s="444" t="s">
        <v>8723</v>
      </c>
      <c r="C1131" s="447" t="s">
        <v>143</v>
      </c>
      <c r="D1131" s="397" t="s">
        <v>12347</v>
      </c>
    </row>
    <row r="1132" spans="1:4" ht="40.5" x14ac:dyDescent="0.25">
      <c r="A1132" s="446" t="s">
        <v>28155</v>
      </c>
      <c r="B1132" s="444" t="s">
        <v>8725</v>
      </c>
      <c r="C1132" s="447" t="s">
        <v>143</v>
      </c>
      <c r="D1132" s="397" t="s">
        <v>8961</v>
      </c>
    </row>
    <row r="1133" spans="1:4" ht="40.5" x14ac:dyDescent="0.25">
      <c r="A1133" s="446" t="s">
        <v>28156</v>
      </c>
      <c r="B1133" s="444" t="s">
        <v>8726</v>
      </c>
      <c r="C1133" s="447" t="s">
        <v>143</v>
      </c>
      <c r="D1133" s="397" t="s">
        <v>8782</v>
      </c>
    </row>
    <row r="1134" spans="1:4" ht="54" x14ac:dyDescent="0.25">
      <c r="A1134" s="446" t="s">
        <v>28157</v>
      </c>
      <c r="B1134" s="444" t="s">
        <v>8727</v>
      </c>
      <c r="C1134" s="447" t="s">
        <v>143</v>
      </c>
      <c r="D1134" s="397" t="s">
        <v>8961</v>
      </c>
    </row>
    <row r="1135" spans="1:4" ht="54" x14ac:dyDescent="0.25">
      <c r="A1135" s="446" t="s">
        <v>28158</v>
      </c>
      <c r="B1135" s="444" t="s">
        <v>8729</v>
      </c>
      <c r="C1135" s="447" t="s">
        <v>143</v>
      </c>
      <c r="D1135" s="397" t="s">
        <v>15282</v>
      </c>
    </row>
    <row r="1136" spans="1:4" ht="54" x14ac:dyDescent="0.25">
      <c r="A1136" s="446" t="s">
        <v>28160</v>
      </c>
      <c r="B1136" s="444" t="s">
        <v>8730</v>
      </c>
      <c r="C1136" s="447" t="s">
        <v>143</v>
      </c>
      <c r="D1136" s="397" t="s">
        <v>13999</v>
      </c>
    </row>
    <row r="1137" spans="1:4" ht="54" x14ac:dyDescent="0.25">
      <c r="A1137" s="446" t="s">
        <v>28162</v>
      </c>
      <c r="B1137" s="444" t="s">
        <v>8731</v>
      </c>
      <c r="C1137" s="447" t="s">
        <v>143</v>
      </c>
      <c r="D1137" s="397" t="s">
        <v>15282</v>
      </c>
    </row>
    <row r="1138" spans="1:4" ht="54" x14ac:dyDescent="0.25">
      <c r="A1138" s="446" t="s">
        <v>28164</v>
      </c>
      <c r="B1138" s="444" t="s">
        <v>8733</v>
      </c>
      <c r="C1138" s="447" t="s">
        <v>143</v>
      </c>
      <c r="D1138" s="397" t="s">
        <v>13476</v>
      </c>
    </row>
    <row r="1139" spans="1:4" ht="54" x14ac:dyDescent="0.25">
      <c r="A1139" s="446" t="s">
        <v>28166</v>
      </c>
      <c r="B1139" s="444" t="s">
        <v>8734</v>
      </c>
      <c r="C1139" s="447" t="s">
        <v>143</v>
      </c>
      <c r="D1139" s="397" t="s">
        <v>8613</v>
      </c>
    </row>
    <row r="1140" spans="1:4" ht="54" x14ac:dyDescent="0.25">
      <c r="A1140" s="446" t="s">
        <v>28168</v>
      </c>
      <c r="B1140" s="444" t="s">
        <v>8735</v>
      </c>
      <c r="C1140" s="447" t="s">
        <v>143</v>
      </c>
      <c r="D1140" s="397" t="s">
        <v>7447</v>
      </c>
    </row>
    <row r="1141" spans="1:4" ht="54" x14ac:dyDescent="0.25">
      <c r="A1141" s="446" t="s">
        <v>28169</v>
      </c>
      <c r="B1141" s="444" t="s">
        <v>8737</v>
      </c>
      <c r="C1141" s="447" t="s">
        <v>143</v>
      </c>
      <c r="D1141" s="397" t="s">
        <v>8872</v>
      </c>
    </row>
    <row r="1142" spans="1:4" ht="54" x14ac:dyDescent="0.25">
      <c r="A1142" s="446" t="s">
        <v>28170</v>
      </c>
      <c r="B1142" s="444" t="s">
        <v>8738</v>
      </c>
      <c r="C1142" s="447" t="s">
        <v>143</v>
      </c>
      <c r="D1142" s="397" t="s">
        <v>16595</v>
      </c>
    </row>
    <row r="1143" spans="1:4" ht="54" x14ac:dyDescent="0.25">
      <c r="A1143" s="446" t="s">
        <v>28171</v>
      </c>
      <c r="B1143" s="444" t="s">
        <v>8740</v>
      </c>
      <c r="C1143" s="447" t="s">
        <v>143</v>
      </c>
      <c r="D1143" s="397" t="s">
        <v>8085</v>
      </c>
    </row>
    <row r="1144" spans="1:4" ht="54" x14ac:dyDescent="0.25">
      <c r="A1144" s="446" t="s">
        <v>28172</v>
      </c>
      <c r="B1144" s="444" t="s">
        <v>8742</v>
      </c>
      <c r="C1144" s="447" t="s">
        <v>143</v>
      </c>
      <c r="D1144" s="397" t="s">
        <v>8345</v>
      </c>
    </row>
    <row r="1145" spans="1:4" ht="54" x14ac:dyDescent="0.25">
      <c r="A1145" s="446" t="s">
        <v>28174</v>
      </c>
      <c r="B1145" s="444" t="s">
        <v>8743</v>
      </c>
      <c r="C1145" s="447" t="s">
        <v>143</v>
      </c>
      <c r="D1145" s="397" t="s">
        <v>7988</v>
      </c>
    </row>
    <row r="1146" spans="1:4" ht="54" x14ac:dyDescent="0.25">
      <c r="A1146" s="446" t="s">
        <v>28176</v>
      </c>
      <c r="B1146" s="444" t="s">
        <v>8745</v>
      </c>
      <c r="C1146" s="447" t="s">
        <v>143</v>
      </c>
      <c r="D1146" s="397" t="s">
        <v>12548</v>
      </c>
    </row>
    <row r="1147" spans="1:4" ht="54" x14ac:dyDescent="0.25">
      <c r="A1147" s="446" t="s">
        <v>28177</v>
      </c>
      <c r="B1147" s="444" t="s">
        <v>8747</v>
      </c>
      <c r="C1147" s="447" t="s">
        <v>143</v>
      </c>
      <c r="D1147" s="397" t="s">
        <v>8996</v>
      </c>
    </row>
    <row r="1148" spans="1:4" ht="54" x14ac:dyDescent="0.25">
      <c r="A1148" s="446" t="s">
        <v>28178</v>
      </c>
      <c r="B1148" s="444" t="s">
        <v>28179</v>
      </c>
      <c r="C1148" s="447" t="s">
        <v>143</v>
      </c>
      <c r="D1148" s="397" t="s">
        <v>8804</v>
      </c>
    </row>
    <row r="1149" spans="1:4" ht="54" x14ac:dyDescent="0.25">
      <c r="A1149" s="446" t="s">
        <v>28181</v>
      </c>
      <c r="B1149" s="444" t="s">
        <v>28182</v>
      </c>
      <c r="C1149" s="447" t="s">
        <v>143</v>
      </c>
      <c r="D1149" s="397" t="s">
        <v>10810</v>
      </c>
    </row>
    <row r="1150" spans="1:4" ht="54" x14ac:dyDescent="0.25">
      <c r="A1150" s="446" t="s">
        <v>28184</v>
      </c>
      <c r="B1150" s="444" t="s">
        <v>28185</v>
      </c>
      <c r="C1150" s="447" t="s">
        <v>143</v>
      </c>
      <c r="D1150" s="397" t="s">
        <v>11240</v>
      </c>
    </row>
    <row r="1151" spans="1:4" ht="54" x14ac:dyDescent="0.25">
      <c r="A1151" s="446" t="s">
        <v>28186</v>
      </c>
      <c r="B1151" s="444" t="s">
        <v>28187</v>
      </c>
      <c r="C1151" s="447" t="s">
        <v>143</v>
      </c>
      <c r="D1151" s="397" t="s">
        <v>8988</v>
      </c>
    </row>
    <row r="1152" spans="1:4" ht="27" x14ac:dyDescent="0.25">
      <c r="A1152" s="446" t="s">
        <v>28188</v>
      </c>
      <c r="B1152" s="444" t="s">
        <v>8755</v>
      </c>
      <c r="C1152" s="447" t="s">
        <v>143</v>
      </c>
      <c r="D1152" s="397" t="s">
        <v>17934</v>
      </c>
    </row>
    <row r="1153" spans="1:4" ht="27" x14ac:dyDescent="0.25">
      <c r="A1153" s="446" t="s">
        <v>28189</v>
      </c>
      <c r="B1153" s="444" t="s">
        <v>8756</v>
      </c>
      <c r="C1153" s="447" t="s">
        <v>143</v>
      </c>
      <c r="D1153" s="397" t="s">
        <v>17993</v>
      </c>
    </row>
    <row r="1154" spans="1:4" ht="27" x14ac:dyDescent="0.25">
      <c r="A1154" s="446" t="s">
        <v>28190</v>
      </c>
      <c r="B1154" s="444" t="s">
        <v>8758</v>
      </c>
      <c r="C1154" s="447" t="s">
        <v>143</v>
      </c>
      <c r="D1154" s="397" t="s">
        <v>18172</v>
      </c>
    </row>
    <row r="1155" spans="1:4" ht="27" x14ac:dyDescent="0.25">
      <c r="A1155" s="446" t="s">
        <v>28191</v>
      </c>
      <c r="B1155" s="444" t="s">
        <v>8759</v>
      </c>
      <c r="C1155" s="447" t="s">
        <v>143</v>
      </c>
      <c r="D1155" s="397" t="s">
        <v>8978</v>
      </c>
    </row>
    <row r="1156" spans="1:4" ht="54" x14ac:dyDescent="0.25">
      <c r="A1156" s="446" t="s">
        <v>28192</v>
      </c>
      <c r="B1156" s="444" t="s">
        <v>8761</v>
      </c>
      <c r="C1156" s="447" t="s">
        <v>143</v>
      </c>
      <c r="D1156" s="397" t="s">
        <v>17934</v>
      </c>
    </row>
    <row r="1157" spans="1:4" ht="54" x14ac:dyDescent="0.25">
      <c r="A1157" s="446" t="s">
        <v>28194</v>
      </c>
      <c r="B1157" s="444" t="s">
        <v>8763</v>
      </c>
      <c r="C1157" s="447" t="s">
        <v>143</v>
      </c>
      <c r="D1157" s="397" t="s">
        <v>8978</v>
      </c>
    </row>
    <row r="1158" spans="1:4" ht="54" x14ac:dyDescent="0.25">
      <c r="A1158" s="446" t="s">
        <v>28195</v>
      </c>
      <c r="B1158" s="444" t="s">
        <v>8765</v>
      </c>
      <c r="C1158" s="447" t="s">
        <v>143</v>
      </c>
      <c r="D1158" s="397" t="s">
        <v>6980</v>
      </c>
    </row>
    <row r="1159" spans="1:4" ht="54" x14ac:dyDescent="0.25">
      <c r="A1159" s="446" t="s">
        <v>28196</v>
      </c>
      <c r="B1159" s="444" t="s">
        <v>8766</v>
      </c>
      <c r="C1159" s="447" t="s">
        <v>143</v>
      </c>
      <c r="D1159" s="397" t="s">
        <v>8470</v>
      </c>
    </row>
    <row r="1160" spans="1:4" ht="54" x14ac:dyDescent="0.25">
      <c r="A1160" s="446" t="s">
        <v>28198</v>
      </c>
      <c r="B1160" s="444" t="s">
        <v>8768</v>
      </c>
      <c r="C1160" s="447" t="s">
        <v>143</v>
      </c>
      <c r="D1160" s="397" t="s">
        <v>8370</v>
      </c>
    </row>
    <row r="1161" spans="1:4" ht="54" x14ac:dyDescent="0.25">
      <c r="A1161" s="446" t="s">
        <v>28200</v>
      </c>
      <c r="B1161" s="444" t="s">
        <v>8770</v>
      </c>
      <c r="C1161" s="447" t="s">
        <v>143</v>
      </c>
      <c r="D1161" s="397" t="s">
        <v>28437</v>
      </c>
    </row>
    <row r="1162" spans="1:4" ht="54" x14ac:dyDescent="0.25">
      <c r="A1162" s="446" t="s">
        <v>28202</v>
      </c>
      <c r="B1162" s="444" t="s">
        <v>8772</v>
      </c>
      <c r="C1162" s="447" t="s">
        <v>143</v>
      </c>
      <c r="D1162" s="397" t="s">
        <v>28439</v>
      </c>
    </row>
    <row r="1163" spans="1:4" ht="54" x14ac:dyDescent="0.25">
      <c r="A1163" s="446" t="s">
        <v>28203</v>
      </c>
      <c r="B1163" s="444" t="s">
        <v>8774</v>
      </c>
      <c r="C1163" s="447" t="s">
        <v>143</v>
      </c>
      <c r="D1163" s="397" t="s">
        <v>28441</v>
      </c>
    </row>
    <row r="1164" spans="1:4" ht="54" x14ac:dyDescent="0.25">
      <c r="A1164" s="446" t="s">
        <v>28204</v>
      </c>
      <c r="B1164" s="444" t="s">
        <v>8776</v>
      </c>
      <c r="C1164" s="447" t="s">
        <v>143</v>
      </c>
      <c r="D1164" s="397" t="s">
        <v>28443</v>
      </c>
    </row>
    <row r="1165" spans="1:4" ht="54" x14ac:dyDescent="0.25">
      <c r="A1165" s="446" t="s">
        <v>28206</v>
      </c>
      <c r="B1165" s="444" t="s">
        <v>8778</v>
      </c>
      <c r="C1165" s="447" t="s">
        <v>143</v>
      </c>
      <c r="D1165" s="397" t="s">
        <v>27715</v>
      </c>
    </row>
    <row r="1166" spans="1:4" ht="27" x14ac:dyDescent="0.25">
      <c r="A1166" s="446" t="s">
        <v>28208</v>
      </c>
      <c r="B1166" s="444" t="s">
        <v>8780</v>
      </c>
      <c r="C1166" s="447" t="s">
        <v>143</v>
      </c>
      <c r="D1166" s="397" t="s">
        <v>14776</v>
      </c>
    </row>
    <row r="1167" spans="1:4" ht="27" x14ac:dyDescent="0.25">
      <c r="A1167" s="446" t="s">
        <v>28209</v>
      </c>
      <c r="B1167" s="444" t="s">
        <v>8781</v>
      </c>
      <c r="C1167" s="447" t="s">
        <v>143</v>
      </c>
      <c r="D1167" s="397" t="s">
        <v>7449</v>
      </c>
    </row>
    <row r="1168" spans="1:4" ht="27" x14ac:dyDescent="0.25">
      <c r="A1168" s="446" t="s">
        <v>28210</v>
      </c>
      <c r="B1168" s="444" t="s">
        <v>8783</v>
      </c>
      <c r="C1168" s="447" t="s">
        <v>143</v>
      </c>
      <c r="D1168" s="397" t="s">
        <v>11931</v>
      </c>
    </row>
    <row r="1169" spans="1:4" ht="27" x14ac:dyDescent="0.25">
      <c r="A1169" s="446" t="s">
        <v>28211</v>
      </c>
      <c r="B1169" s="444" t="s">
        <v>8784</v>
      </c>
      <c r="C1169" s="447" t="s">
        <v>143</v>
      </c>
      <c r="D1169" s="397" t="s">
        <v>9050</v>
      </c>
    </row>
    <row r="1170" spans="1:4" ht="27" x14ac:dyDescent="0.25">
      <c r="A1170" s="446" t="s">
        <v>28212</v>
      </c>
      <c r="B1170" s="444" t="s">
        <v>8785</v>
      </c>
      <c r="C1170" s="447" t="s">
        <v>143</v>
      </c>
      <c r="D1170" s="397" t="s">
        <v>28450</v>
      </c>
    </row>
    <row r="1171" spans="1:4" ht="27" x14ac:dyDescent="0.25">
      <c r="A1171" s="446" t="s">
        <v>28213</v>
      </c>
      <c r="B1171" s="444" t="s">
        <v>8787</v>
      </c>
      <c r="C1171" s="447" t="s">
        <v>143</v>
      </c>
      <c r="D1171" s="397" t="s">
        <v>28452</v>
      </c>
    </row>
    <row r="1172" spans="1:4" ht="27" x14ac:dyDescent="0.25">
      <c r="A1172" s="446" t="s">
        <v>28214</v>
      </c>
      <c r="B1172" s="444" t="s">
        <v>8788</v>
      </c>
      <c r="C1172" s="447" t="s">
        <v>143</v>
      </c>
      <c r="D1172" s="397" t="s">
        <v>27627</v>
      </c>
    </row>
    <row r="1173" spans="1:4" ht="54" x14ac:dyDescent="0.25">
      <c r="A1173" s="446" t="s">
        <v>28216</v>
      </c>
      <c r="B1173" s="444" t="s">
        <v>28217</v>
      </c>
      <c r="C1173" s="447" t="s">
        <v>143</v>
      </c>
      <c r="D1173" s="397" t="s">
        <v>8240</v>
      </c>
    </row>
    <row r="1174" spans="1:4" ht="54" x14ac:dyDescent="0.25">
      <c r="A1174" s="446" t="s">
        <v>28219</v>
      </c>
      <c r="B1174" s="444" t="s">
        <v>28220</v>
      </c>
      <c r="C1174" s="447" t="s">
        <v>143</v>
      </c>
      <c r="D1174" s="397" t="s">
        <v>12240</v>
      </c>
    </row>
    <row r="1175" spans="1:4" ht="67.5" x14ac:dyDescent="0.25">
      <c r="A1175" s="446" t="s">
        <v>28222</v>
      </c>
      <c r="B1175" s="444" t="s">
        <v>28223</v>
      </c>
      <c r="C1175" s="447" t="s">
        <v>143</v>
      </c>
      <c r="D1175" s="397" t="s">
        <v>14313</v>
      </c>
    </row>
    <row r="1176" spans="1:4" ht="54" x14ac:dyDescent="0.25">
      <c r="A1176" s="446" t="s">
        <v>28225</v>
      </c>
      <c r="B1176" s="444" t="s">
        <v>28226</v>
      </c>
      <c r="C1176" s="447" t="s">
        <v>143</v>
      </c>
      <c r="D1176" s="397" t="s">
        <v>28458</v>
      </c>
    </row>
    <row r="1177" spans="1:4" ht="67.5" x14ac:dyDescent="0.25">
      <c r="A1177" s="446" t="s">
        <v>28228</v>
      </c>
      <c r="B1177" s="444" t="s">
        <v>28229</v>
      </c>
      <c r="C1177" s="447" t="s">
        <v>143</v>
      </c>
      <c r="D1177" s="397" t="s">
        <v>27883</v>
      </c>
    </row>
    <row r="1178" spans="1:4" ht="27" x14ac:dyDescent="0.25">
      <c r="A1178" s="446" t="s">
        <v>28230</v>
      </c>
      <c r="B1178" s="444" t="s">
        <v>28231</v>
      </c>
      <c r="C1178" s="447" t="s">
        <v>143</v>
      </c>
      <c r="D1178" s="397" t="s">
        <v>28461</v>
      </c>
    </row>
    <row r="1179" spans="1:4" ht="27" x14ac:dyDescent="0.25">
      <c r="A1179" s="446" t="s">
        <v>28232</v>
      </c>
      <c r="B1179" s="444" t="s">
        <v>28233</v>
      </c>
      <c r="C1179" s="447" t="s">
        <v>143</v>
      </c>
      <c r="D1179" s="397" t="s">
        <v>28463</v>
      </c>
    </row>
    <row r="1180" spans="1:4" ht="27" x14ac:dyDescent="0.25">
      <c r="A1180" s="446" t="s">
        <v>28234</v>
      </c>
      <c r="B1180" s="444" t="s">
        <v>28235</v>
      </c>
      <c r="C1180" s="447" t="s">
        <v>143</v>
      </c>
      <c r="D1180" s="397" t="s">
        <v>28465</v>
      </c>
    </row>
    <row r="1181" spans="1:4" ht="40.5" x14ac:dyDescent="0.25">
      <c r="A1181" s="446" t="s">
        <v>28236</v>
      </c>
      <c r="B1181" s="444" t="s">
        <v>28237</v>
      </c>
      <c r="C1181" s="447" t="s">
        <v>143</v>
      </c>
      <c r="D1181" s="397" t="s">
        <v>27883</v>
      </c>
    </row>
    <row r="1182" spans="1:4" ht="27" x14ac:dyDescent="0.25">
      <c r="A1182" s="446" t="s">
        <v>28238</v>
      </c>
      <c r="B1182" s="444" t="s">
        <v>28239</v>
      </c>
      <c r="C1182" s="447" t="s">
        <v>143</v>
      </c>
      <c r="D1182" s="397" t="s">
        <v>28175</v>
      </c>
    </row>
    <row r="1183" spans="1:4" ht="13.5" x14ac:dyDescent="0.25">
      <c r="A1183" s="446" t="s">
        <v>28240</v>
      </c>
      <c r="B1183" s="444" t="s">
        <v>28241</v>
      </c>
      <c r="C1183" s="447" t="s">
        <v>143</v>
      </c>
      <c r="D1183" s="397" t="s">
        <v>13543</v>
      </c>
    </row>
    <row r="1184" spans="1:4" ht="27" x14ac:dyDescent="0.25">
      <c r="A1184" s="446" t="s">
        <v>28242</v>
      </c>
      <c r="B1184" s="444" t="s">
        <v>28243</v>
      </c>
      <c r="C1184" s="447" t="s">
        <v>143</v>
      </c>
      <c r="D1184" s="397" t="s">
        <v>28470</v>
      </c>
    </row>
    <row r="1185" spans="1:4" ht="27" x14ac:dyDescent="0.25">
      <c r="A1185" s="446" t="s">
        <v>28244</v>
      </c>
      <c r="B1185" s="444" t="s">
        <v>8805</v>
      </c>
      <c r="C1185" s="447" t="s">
        <v>143</v>
      </c>
      <c r="D1185" s="397" t="s">
        <v>28472</v>
      </c>
    </row>
    <row r="1186" spans="1:4" ht="27" x14ac:dyDescent="0.25">
      <c r="A1186" s="446" t="s">
        <v>28245</v>
      </c>
      <c r="B1186" s="444" t="s">
        <v>8807</v>
      </c>
      <c r="C1186" s="447" t="s">
        <v>143</v>
      </c>
      <c r="D1186" s="397" t="s">
        <v>28474</v>
      </c>
    </row>
    <row r="1187" spans="1:4" ht="27" x14ac:dyDescent="0.25">
      <c r="A1187" s="446" t="s">
        <v>28247</v>
      </c>
      <c r="B1187" s="444" t="s">
        <v>8808</v>
      </c>
      <c r="C1187" s="447" t="s">
        <v>143</v>
      </c>
      <c r="D1187" s="397" t="s">
        <v>28108</v>
      </c>
    </row>
    <row r="1188" spans="1:4" ht="27" x14ac:dyDescent="0.25">
      <c r="A1188" s="446" t="s">
        <v>28248</v>
      </c>
      <c r="B1188" s="444" t="s">
        <v>8810</v>
      </c>
      <c r="C1188" s="447" t="s">
        <v>143</v>
      </c>
      <c r="D1188" s="397" t="s">
        <v>9023</v>
      </c>
    </row>
    <row r="1189" spans="1:4" ht="27" x14ac:dyDescent="0.25">
      <c r="A1189" s="446" t="s">
        <v>28249</v>
      </c>
      <c r="B1189" s="444" t="s">
        <v>8812</v>
      </c>
      <c r="C1189" s="447" t="s">
        <v>143</v>
      </c>
      <c r="D1189" s="397" t="s">
        <v>27729</v>
      </c>
    </row>
    <row r="1190" spans="1:4" ht="27" x14ac:dyDescent="0.25">
      <c r="A1190" s="446" t="s">
        <v>28251</v>
      </c>
      <c r="B1190" s="444" t="s">
        <v>8814</v>
      </c>
      <c r="C1190" s="447" t="s">
        <v>143</v>
      </c>
      <c r="D1190" s="397" t="s">
        <v>28479</v>
      </c>
    </row>
    <row r="1191" spans="1:4" ht="27" x14ac:dyDescent="0.25">
      <c r="A1191" s="446" t="s">
        <v>28253</v>
      </c>
      <c r="B1191" s="444" t="s">
        <v>8816</v>
      </c>
      <c r="C1191" s="447" t="s">
        <v>143</v>
      </c>
      <c r="D1191" s="397" t="s">
        <v>16593</v>
      </c>
    </row>
    <row r="1192" spans="1:4" ht="27" x14ac:dyDescent="0.25">
      <c r="A1192" s="446" t="s">
        <v>28254</v>
      </c>
      <c r="B1192" s="444" t="s">
        <v>8817</v>
      </c>
      <c r="C1192" s="447" t="s">
        <v>143</v>
      </c>
      <c r="D1192" s="397" t="s">
        <v>28482</v>
      </c>
    </row>
    <row r="1193" spans="1:4" ht="27" x14ac:dyDescent="0.25">
      <c r="A1193" s="446" t="s">
        <v>28255</v>
      </c>
      <c r="B1193" s="444" t="s">
        <v>8818</v>
      </c>
      <c r="C1193" s="447" t="s">
        <v>143</v>
      </c>
      <c r="D1193" s="397" t="s">
        <v>27729</v>
      </c>
    </row>
    <row r="1194" spans="1:4" ht="40.5" x14ac:dyDescent="0.25">
      <c r="A1194" s="446" t="s">
        <v>28257</v>
      </c>
      <c r="B1194" s="444" t="s">
        <v>8819</v>
      </c>
      <c r="C1194" s="447" t="s">
        <v>143</v>
      </c>
      <c r="D1194" s="397" t="s">
        <v>17949</v>
      </c>
    </row>
    <row r="1195" spans="1:4" ht="54" x14ac:dyDescent="0.25">
      <c r="A1195" s="446" t="s">
        <v>28258</v>
      </c>
      <c r="B1195" s="444" t="s">
        <v>8821</v>
      </c>
      <c r="C1195" s="447" t="s">
        <v>143</v>
      </c>
      <c r="D1195" s="397" t="s">
        <v>11270</v>
      </c>
    </row>
    <row r="1196" spans="1:4" ht="54" x14ac:dyDescent="0.25">
      <c r="A1196" s="446" t="s">
        <v>28260</v>
      </c>
      <c r="B1196" s="444" t="s">
        <v>8823</v>
      </c>
      <c r="C1196" s="447" t="s">
        <v>143</v>
      </c>
      <c r="D1196" s="397" t="s">
        <v>28487</v>
      </c>
    </row>
    <row r="1197" spans="1:4" ht="54" x14ac:dyDescent="0.25">
      <c r="A1197" s="446" t="s">
        <v>28262</v>
      </c>
      <c r="B1197" s="444" t="s">
        <v>8825</v>
      </c>
      <c r="C1197" s="447" t="s">
        <v>143</v>
      </c>
      <c r="D1197" s="397" t="s">
        <v>27651</v>
      </c>
    </row>
    <row r="1198" spans="1:4" ht="54" x14ac:dyDescent="0.25">
      <c r="A1198" s="446" t="s">
        <v>28263</v>
      </c>
      <c r="B1198" s="444" t="s">
        <v>8827</v>
      </c>
      <c r="C1198" s="447" t="s">
        <v>143</v>
      </c>
      <c r="D1198" s="397" t="s">
        <v>28490</v>
      </c>
    </row>
    <row r="1199" spans="1:4" ht="54" x14ac:dyDescent="0.25">
      <c r="A1199" s="446" t="s">
        <v>28264</v>
      </c>
      <c r="B1199" s="444" t="s">
        <v>8829</v>
      </c>
      <c r="C1199" s="447" t="s">
        <v>143</v>
      </c>
      <c r="D1199" s="397" t="s">
        <v>7666</v>
      </c>
    </row>
    <row r="1200" spans="1:4" ht="27" x14ac:dyDescent="0.25">
      <c r="A1200" s="446" t="s">
        <v>28266</v>
      </c>
      <c r="B1200" s="444" t="s">
        <v>28267</v>
      </c>
      <c r="C1200" s="447" t="s">
        <v>143</v>
      </c>
      <c r="D1200" s="397" t="s">
        <v>11294</v>
      </c>
    </row>
    <row r="1201" spans="1:4" ht="27" x14ac:dyDescent="0.25">
      <c r="A1201" s="446" t="s">
        <v>28268</v>
      </c>
      <c r="B1201" s="444" t="s">
        <v>28269</v>
      </c>
      <c r="C1201" s="447" t="s">
        <v>143</v>
      </c>
      <c r="D1201" s="397" t="s">
        <v>28494</v>
      </c>
    </row>
    <row r="1202" spans="1:4" ht="27" x14ac:dyDescent="0.25">
      <c r="A1202" s="446" t="s">
        <v>28270</v>
      </c>
      <c r="B1202" s="444" t="s">
        <v>28271</v>
      </c>
      <c r="C1202" s="447" t="s">
        <v>143</v>
      </c>
      <c r="D1202" s="397" t="s">
        <v>28165</v>
      </c>
    </row>
    <row r="1203" spans="1:4" ht="27" x14ac:dyDescent="0.25">
      <c r="A1203" s="446" t="s">
        <v>28272</v>
      </c>
      <c r="B1203" s="444" t="s">
        <v>28273</v>
      </c>
      <c r="C1203" s="447" t="s">
        <v>143</v>
      </c>
      <c r="D1203" s="397" t="s">
        <v>9657</v>
      </c>
    </row>
    <row r="1204" spans="1:4" ht="27" x14ac:dyDescent="0.25">
      <c r="A1204" s="446" t="s">
        <v>28275</v>
      </c>
      <c r="B1204" s="444" t="s">
        <v>8835</v>
      </c>
      <c r="C1204" s="447" t="s">
        <v>143</v>
      </c>
      <c r="D1204" s="397" t="s">
        <v>28498</v>
      </c>
    </row>
    <row r="1205" spans="1:4" ht="27" x14ac:dyDescent="0.25">
      <c r="A1205" s="446" t="s">
        <v>28276</v>
      </c>
      <c r="B1205" s="444" t="s">
        <v>8837</v>
      </c>
      <c r="C1205" s="447" t="s">
        <v>143</v>
      </c>
      <c r="D1205" s="397" t="s">
        <v>17267</v>
      </c>
    </row>
    <row r="1206" spans="1:4" ht="27" x14ac:dyDescent="0.25">
      <c r="A1206" s="446" t="s">
        <v>28277</v>
      </c>
      <c r="B1206" s="444" t="s">
        <v>8839</v>
      </c>
      <c r="C1206" s="447" t="s">
        <v>143</v>
      </c>
      <c r="D1206" s="397" t="s">
        <v>26595</v>
      </c>
    </row>
    <row r="1207" spans="1:4" ht="27" x14ac:dyDescent="0.25">
      <c r="A1207" s="446" t="s">
        <v>28278</v>
      </c>
      <c r="B1207" s="444" t="s">
        <v>8841</v>
      </c>
      <c r="C1207" s="447" t="s">
        <v>143</v>
      </c>
      <c r="D1207" s="397" t="s">
        <v>27651</v>
      </c>
    </row>
    <row r="1208" spans="1:4" ht="27" x14ac:dyDescent="0.25">
      <c r="A1208" s="446" t="s">
        <v>28279</v>
      </c>
      <c r="B1208" s="444" t="s">
        <v>8843</v>
      </c>
      <c r="C1208" s="447" t="s">
        <v>143</v>
      </c>
      <c r="D1208" s="397" t="s">
        <v>13470</v>
      </c>
    </row>
    <row r="1209" spans="1:4" ht="27" x14ac:dyDescent="0.25">
      <c r="A1209" s="446" t="s">
        <v>28280</v>
      </c>
      <c r="B1209" s="444" t="s">
        <v>8845</v>
      </c>
      <c r="C1209" s="447" t="s">
        <v>143</v>
      </c>
      <c r="D1209" s="397" t="s">
        <v>28504</v>
      </c>
    </row>
    <row r="1210" spans="1:4" ht="27" x14ac:dyDescent="0.25">
      <c r="A1210" s="446" t="s">
        <v>28281</v>
      </c>
      <c r="B1210" s="444" t="s">
        <v>8846</v>
      </c>
      <c r="C1210" s="447" t="s">
        <v>143</v>
      </c>
      <c r="D1210" s="397" t="s">
        <v>28099</v>
      </c>
    </row>
    <row r="1211" spans="1:4" ht="54" x14ac:dyDescent="0.25">
      <c r="A1211" s="446" t="s">
        <v>28282</v>
      </c>
      <c r="B1211" s="444" t="s">
        <v>8847</v>
      </c>
      <c r="C1211" s="447" t="s">
        <v>143</v>
      </c>
      <c r="D1211" s="397" t="s">
        <v>28507</v>
      </c>
    </row>
    <row r="1212" spans="1:4" ht="54" x14ac:dyDescent="0.25">
      <c r="A1212" s="446" t="s">
        <v>28284</v>
      </c>
      <c r="B1212" s="444" t="s">
        <v>8848</v>
      </c>
      <c r="C1212" s="447" t="s">
        <v>143</v>
      </c>
      <c r="D1212" s="397" t="s">
        <v>8457</v>
      </c>
    </row>
    <row r="1213" spans="1:4" ht="54" x14ac:dyDescent="0.25">
      <c r="A1213" s="446" t="s">
        <v>28286</v>
      </c>
      <c r="B1213" s="444" t="s">
        <v>8850</v>
      </c>
      <c r="C1213" s="447" t="s">
        <v>143</v>
      </c>
      <c r="D1213" s="397" t="s">
        <v>28510</v>
      </c>
    </row>
    <row r="1214" spans="1:4" ht="54" x14ac:dyDescent="0.25">
      <c r="A1214" s="446" t="s">
        <v>28288</v>
      </c>
      <c r="B1214" s="444" t="s">
        <v>56451</v>
      </c>
      <c r="C1214" s="447" t="s">
        <v>143</v>
      </c>
      <c r="D1214" s="397" t="s">
        <v>14957</v>
      </c>
    </row>
    <row r="1215" spans="1:4" ht="40.5" x14ac:dyDescent="0.25">
      <c r="A1215" s="446" t="s">
        <v>28290</v>
      </c>
      <c r="B1215" s="444" t="s">
        <v>28291</v>
      </c>
      <c r="C1215" s="447" t="s">
        <v>143</v>
      </c>
      <c r="D1215" s="397" t="s">
        <v>16619</v>
      </c>
    </row>
    <row r="1216" spans="1:4" ht="40.5" x14ac:dyDescent="0.25">
      <c r="A1216" s="446" t="s">
        <v>28292</v>
      </c>
      <c r="B1216" s="444" t="s">
        <v>28293</v>
      </c>
      <c r="C1216" s="447" t="s">
        <v>143</v>
      </c>
      <c r="D1216" s="397" t="s">
        <v>27854</v>
      </c>
    </row>
    <row r="1217" spans="1:4" ht="40.5" x14ac:dyDescent="0.25">
      <c r="A1217" s="446" t="s">
        <v>28294</v>
      </c>
      <c r="B1217" s="444" t="s">
        <v>28295</v>
      </c>
      <c r="C1217" s="447" t="s">
        <v>143</v>
      </c>
      <c r="D1217" s="397" t="s">
        <v>14251</v>
      </c>
    </row>
    <row r="1218" spans="1:4" ht="40.5" x14ac:dyDescent="0.25">
      <c r="A1218" s="446" t="s">
        <v>28297</v>
      </c>
      <c r="B1218" s="444" t="s">
        <v>28298</v>
      </c>
      <c r="C1218" s="447" t="s">
        <v>143</v>
      </c>
      <c r="D1218" s="397" t="s">
        <v>28516</v>
      </c>
    </row>
    <row r="1219" spans="1:4" ht="27" x14ac:dyDescent="0.25">
      <c r="A1219" s="446" t="s">
        <v>28299</v>
      </c>
      <c r="B1219" s="444" t="s">
        <v>8858</v>
      </c>
      <c r="C1219" s="447" t="s">
        <v>143</v>
      </c>
      <c r="D1219" s="397" t="s">
        <v>16566</v>
      </c>
    </row>
    <row r="1220" spans="1:4" ht="40.5" x14ac:dyDescent="0.25">
      <c r="A1220" s="446" t="s">
        <v>28301</v>
      </c>
      <c r="B1220" s="444" t="s">
        <v>8859</v>
      </c>
      <c r="C1220" s="447" t="s">
        <v>143</v>
      </c>
      <c r="D1220" s="397" t="s">
        <v>8324</v>
      </c>
    </row>
    <row r="1221" spans="1:4" ht="40.5" x14ac:dyDescent="0.25">
      <c r="A1221" s="446" t="s">
        <v>28302</v>
      </c>
      <c r="B1221" s="444" t="s">
        <v>8860</v>
      </c>
      <c r="C1221" s="447" t="s">
        <v>143</v>
      </c>
      <c r="D1221" s="397" t="s">
        <v>8782</v>
      </c>
    </row>
    <row r="1222" spans="1:4" ht="40.5" x14ac:dyDescent="0.25">
      <c r="A1222" s="446" t="s">
        <v>28303</v>
      </c>
      <c r="B1222" s="444" t="s">
        <v>8862</v>
      </c>
      <c r="C1222" s="447" t="s">
        <v>143</v>
      </c>
      <c r="D1222" s="397" t="s">
        <v>8804</v>
      </c>
    </row>
    <row r="1223" spans="1:4" ht="27" x14ac:dyDescent="0.25">
      <c r="A1223" s="446" t="s">
        <v>28305</v>
      </c>
      <c r="B1223" s="444" t="s">
        <v>28306</v>
      </c>
      <c r="C1223" s="447" t="s">
        <v>143</v>
      </c>
      <c r="D1223" s="397" t="s">
        <v>13706</v>
      </c>
    </row>
    <row r="1224" spans="1:4" ht="27" x14ac:dyDescent="0.25">
      <c r="A1224" s="446" t="s">
        <v>28307</v>
      </c>
      <c r="B1224" s="444" t="s">
        <v>28308</v>
      </c>
      <c r="C1224" s="447" t="s">
        <v>143</v>
      </c>
      <c r="D1224" s="397" t="s">
        <v>8757</v>
      </c>
    </row>
    <row r="1225" spans="1:4" ht="27" x14ac:dyDescent="0.25">
      <c r="A1225" s="446" t="s">
        <v>28310</v>
      </c>
      <c r="B1225" s="444" t="s">
        <v>28311</v>
      </c>
      <c r="C1225" s="447" t="s">
        <v>143</v>
      </c>
      <c r="D1225" s="397" t="s">
        <v>8394</v>
      </c>
    </row>
    <row r="1226" spans="1:4" ht="27" x14ac:dyDescent="0.25">
      <c r="A1226" s="446" t="s">
        <v>28312</v>
      </c>
      <c r="B1226" s="444" t="s">
        <v>28313</v>
      </c>
      <c r="C1226" s="447" t="s">
        <v>143</v>
      </c>
      <c r="D1226" s="397" t="s">
        <v>8121</v>
      </c>
    </row>
    <row r="1227" spans="1:4" ht="27" x14ac:dyDescent="0.25">
      <c r="A1227" s="446" t="s">
        <v>28314</v>
      </c>
      <c r="B1227" s="444" t="s">
        <v>8871</v>
      </c>
      <c r="C1227" s="447" t="s">
        <v>143</v>
      </c>
      <c r="D1227" s="397" t="s">
        <v>27825</v>
      </c>
    </row>
    <row r="1228" spans="1:4" ht="27" x14ac:dyDescent="0.25">
      <c r="A1228" s="446" t="s">
        <v>28315</v>
      </c>
      <c r="B1228" s="444" t="s">
        <v>8873</v>
      </c>
      <c r="C1228" s="447" t="s">
        <v>143</v>
      </c>
      <c r="D1228" s="397" t="s">
        <v>28532</v>
      </c>
    </row>
    <row r="1229" spans="1:4" ht="27" x14ac:dyDescent="0.25">
      <c r="A1229" s="446" t="s">
        <v>28316</v>
      </c>
      <c r="B1229" s="444" t="s">
        <v>8874</v>
      </c>
      <c r="C1229" s="447" t="s">
        <v>143</v>
      </c>
      <c r="D1229" s="397" t="s">
        <v>28535</v>
      </c>
    </row>
    <row r="1230" spans="1:4" ht="27" x14ac:dyDescent="0.25">
      <c r="A1230" s="446" t="s">
        <v>28317</v>
      </c>
      <c r="B1230" s="444" t="s">
        <v>8876</v>
      </c>
      <c r="C1230" s="447" t="s">
        <v>143</v>
      </c>
      <c r="D1230" s="397" t="s">
        <v>28538</v>
      </c>
    </row>
    <row r="1231" spans="1:4" ht="40.5" x14ac:dyDescent="0.25">
      <c r="A1231" s="446" t="s">
        <v>28318</v>
      </c>
      <c r="B1231" s="444" t="s">
        <v>8878</v>
      </c>
      <c r="C1231" s="447" t="s">
        <v>143</v>
      </c>
      <c r="D1231" s="397" t="s">
        <v>28541</v>
      </c>
    </row>
    <row r="1232" spans="1:4" ht="27" x14ac:dyDescent="0.25">
      <c r="A1232" s="446" t="s">
        <v>28320</v>
      </c>
      <c r="B1232" s="444" t="s">
        <v>8880</v>
      </c>
      <c r="C1232" s="447" t="s">
        <v>143</v>
      </c>
      <c r="D1232" s="397" t="s">
        <v>28544</v>
      </c>
    </row>
    <row r="1233" spans="1:4" ht="27" x14ac:dyDescent="0.25">
      <c r="A1233" s="446" t="s">
        <v>28321</v>
      </c>
      <c r="B1233" s="444" t="s">
        <v>8882</v>
      </c>
      <c r="C1233" s="447" t="s">
        <v>143</v>
      </c>
      <c r="D1233" s="397" t="s">
        <v>28547</v>
      </c>
    </row>
    <row r="1234" spans="1:4" ht="40.5" x14ac:dyDescent="0.25">
      <c r="A1234" s="446" t="s">
        <v>28323</v>
      </c>
      <c r="B1234" s="444" t="s">
        <v>8884</v>
      </c>
      <c r="C1234" s="447" t="s">
        <v>143</v>
      </c>
      <c r="D1234" s="397" t="s">
        <v>28550</v>
      </c>
    </row>
    <row r="1235" spans="1:4" ht="40.5" x14ac:dyDescent="0.25">
      <c r="A1235" s="446" t="s">
        <v>28324</v>
      </c>
      <c r="B1235" s="444" t="s">
        <v>8886</v>
      </c>
      <c r="C1235" s="447" t="s">
        <v>143</v>
      </c>
      <c r="D1235" s="397" t="s">
        <v>28553</v>
      </c>
    </row>
    <row r="1236" spans="1:4" ht="54" x14ac:dyDescent="0.25">
      <c r="A1236" s="446" t="s">
        <v>28325</v>
      </c>
      <c r="B1236" s="444" t="s">
        <v>8887</v>
      </c>
      <c r="C1236" s="447" t="s">
        <v>143</v>
      </c>
      <c r="D1236" s="397" t="s">
        <v>28296</v>
      </c>
    </row>
    <row r="1237" spans="1:4" ht="54" x14ac:dyDescent="0.25">
      <c r="A1237" s="446" t="s">
        <v>28326</v>
      </c>
      <c r="B1237" s="444" t="s">
        <v>8888</v>
      </c>
      <c r="C1237" s="447" t="s">
        <v>143</v>
      </c>
      <c r="D1237" s="397" t="s">
        <v>8345</v>
      </c>
    </row>
    <row r="1238" spans="1:4" ht="54" x14ac:dyDescent="0.25">
      <c r="A1238" s="446" t="s">
        <v>28327</v>
      </c>
      <c r="B1238" s="444" t="s">
        <v>56452</v>
      </c>
      <c r="C1238" s="447" t="s">
        <v>143</v>
      </c>
      <c r="D1238" s="397" t="s">
        <v>7274</v>
      </c>
    </row>
    <row r="1239" spans="1:4" ht="54" x14ac:dyDescent="0.25">
      <c r="A1239" s="446" t="s">
        <v>28328</v>
      </c>
      <c r="B1239" s="444" t="s">
        <v>8890</v>
      </c>
      <c r="C1239" s="447" t="s">
        <v>143</v>
      </c>
      <c r="D1239" s="397" t="s">
        <v>18038</v>
      </c>
    </row>
    <row r="1240" spans="1:4" ht="54" x14ac:dyDescent="0.25">
      <c r="A1240" s="446" t="s">
        <v>28329</v>
      </c>
      <c r="B1240" s="444" t="s">
        <v>8891</v>
      </c>
      <c r="C1240" s="447" t="s">
        <v>143</v>
      </c>
      <c r="D1240" s="397" t="s">
        <v>28564</v>
      </c>
    </row>
    <row r="1241" spans="1:4" ht="54" x14ac:dyDescent="0.25">
      <c r="A1241" s="446" t="s">
        <v>28330</v>
      </c>
      <c r="B1241" s="444" t="s">
        <v>56453</v>
      </c>
      <c r="C1241" s="447" t="s">
        <v>143</v>
      </c>
      <c r="D1241" s="397" t="s">
        <v>7187</v>
      </c>
    </row>
    <row r="1242" spans="1:4" ht="54" x14ac:dyDescent="0.25">
      <c r="A1242" s="446" t="s">
        <v>28331</v>
      </c>
      <c r="B1242" s="444" t="s">
        <v>56454</v>
      </c>
      <c r="C1242" s="447" t="s">
        <v>143</v>
      </c>
      <c r="D1242" s="397" t="s">
        <v>9021</v>
      </c>
    </row>
    <row r="1243" spans="1:4" ht="54" x14ac:dyDescent="0.25">
      <c r="A1243" s="446" t="s">
        <v>28332</v>
      </c>
      <c r="B1243" s="444" t="s">
        <v>56455</v>
      </c>
      <c r="C1243" s="447" t="s">
        <v>143</v>
      </c>
      <c r="D1243" s="397" t="s">
        <v>28571</v>
      </c>
    </row>
    <row r="1244" spans="1:4" ht="54" x14ac:dyDescent="0.25">
      <c r="A1244" s="446" t="s">
        <v>28334</v>
      </c>
      <c r="B1244" s="444" t="s">
        <v>56456</v>
      </c>
      <c r="C1244" s="447" t="s">
        <v>143</v>
      </c>
      <c r="D1244" s="397" t="s">
        <v>28574</v>
      </c>
    </row>
    <row r="1245" spans="1:4" ht="27" x14ac:dyDescent="0.25">
      <c r="A1245" s="446" t="s">
        <v>28335</v>
      </c>
      <c r="B1245" s="444" t="s">
        <v>8897</v>
      </c>
      <c r="C1245" s="447" t="s">
        <v>143</v>
      </c>
      <c r="D1245" s="397" t="s">
        <v>28577</v>
      </c>
    </row>
    <row r="1246" spans="1:4" ht="27" x14ac:dyDescent="0.25">
      <c r="A1246" s="446" t="s">
        <v>28336</v>
      </c>
      <c r="B1246" s="444" t="s">
        <v>8898</v>
      </c>
      <c r="C1246" s="447" t="s">
        <v>143</v>
      </c>
      <c r="D1246" s="397" t="s">
        <v>28577</v>
      </c>
    </row>
    <row r="1247" spans="1:4" ht="27" x14ac:dyDescent="0.25">
      <c r="A1247" s="446" t="s">
        <v>28337</v>
      </c>
      <c r="B1247" s="444" t="s">
        <v>8899</v>
      </c>
      <c r="C1247" s="447" t="s">
        <v>143</v>
      </c>
      <c r="D1247" s="397" t="s">
        <v>8981</v>
      </c>
    </row>
    <row r="1248" spans="1:4" ht="27" x14ac:dyDescent="0.25">
      <c r="A1248" s="446" t="s">
        <v>28338</v>
      </c>
      <c r="B1248" s="444" t="s">
        <v>8900</v>
      </c>
      <c r="C1248" s="447" t="s">
        <v>143</v>
      </c>
      <c r="D1248" s="397" t="s">
        <v>8329</v>
      </c>
    </row>
    <row r="1249" spans="1:4" ht="27" x14ac:dyDescent="0.25">
      <c r="A1249" s="446" t="s">
        <v>28339</v>
      </c>
      <c r="B1249" s="444" t="s">
        <v>8902</v>
      </c>
      <c r="C1249" s="447" t="s">
        <v>143</v>
      </c>
      <c r="D1249" s="397" t="s">
        <v>28073</v>
      </c>
    </row>
    <row r="1250" spans="1:4" ht="27" x14ac:dyDescent="0.25">
      <c r="A1250" s="446" t="s">
        <v>28340</v>
      </c>
      <c r="B1250" s="444" t="s">
        <v>8904</v>
      </c>
      <c r="C1250" s="447" t="s">
        <v>143</v>
      </c>
      <c r="D1250" s="397" t="s">
        <v>28588</v>
      </c>
    </row>
    <row r="1251" spans="1:4" ht="27" x14ac:dyDescent="0.25">
      <c r="A1251" s="446" t="s">
        <v>28341</v>
      </c>
      <c r="B1251" s="444" t="s">
        <v>8905</v>
      </c>
      <c r="C1251" s="447" t="s">
        <v>143</v>
      </c>
      <c r="D1251" s="397" t="s">
        <v>8536</v>
      </c>
    </row>
    <row r="1252" spans="1:4" ht="27" x14ac:dyDescent="0.25">
      <c r="A1252" s="446" t="s">
        <v>28342</v>
      </c>
      <c r="B1252" s="444" t="s">
        <v>8906</v>
      </c>
      <c r="C1252" s="447" t="s">
        <v>143</v>
      </c>
      <c r="D1252" s="397" t="s">
        <v>8536</v>
      </c>
    </row>
    <row r="1253" spans="1:4" ht="27" x14ac:dyDescent="0.25">
      <c r="A1253" s="446" t="s">
        <v>28343</v>
      </c>
      <c r="B1253" s="444" t="s">
        <v>8908</v>
      </c>
      <c r="C1253" s="447" t="s">
        <v>143</v>
      </c>
      <c r="D1253" s="397" t="s">
        <v>27883</v>
      </c>
    </row>
    <row r="1254" spans="1:4" ht="27" x14ac:dyDescent="0.25">
      <c r="A1254" s="446" t="s">
        <v>28344</v>
      </c>
      <c r="B1254" s="444" t="s">
        <v>8910</v>
      </c>
      <c r="C1254" s="447" t="s">
        <v>143</v>
      </c>
      <c r="D1254" s="397" t="s">
        <v>28597</v>
      </c>
    </row>
    <row r="1255" spans="1:4" ht="27" x14ac:dyDescent="0.25">
      <c r="A1255" s="446" t="s">
        <v>28346</v>
      </c>
      <c r="B1255" s="444" t="s">
        <v>8911</v>
      </c>
      <c r="C1255" s="447" t="s">
        <v>143</v>
      </c>
      <c r="D1255" s="397" t="s">
        <v>12550</v>
      </c>
    </row>
    <row r="1256" spans="1:4" ht="27" x14ac:dyDescent="0.25">
      <c r="A1256" s="446" t="s">
        <v>28347</v>
      </c>
      <c r="B1256" s="444" t="s">
        <v>8913</v>
      </c>
      <c r="C1256" s="447" t="s">
        <v>143</v>
      </c>
      <c r="D1256" s="397" t="s">
        <v>27549</v>
      </c>
    </row>
    <row r="1257" spans="1:4" ht="27" x14ac:dyDescent="0.25">
      <c r="A1257" s="446" t="s">
        <v>28349</v>
      </c>
      <c r="B1257" s="444" t="s">
        <v>28350</v>
      </c>
      <c r="C1257" s="447" t="s">
        <v>143</v>
      </c>
      <c r="D1257" s="397" t="s">
        <v>8752</v>
      </c>
    </row>
    <row r="1258" spans="1:4" ht="27" x14ac:dyDescent="0.25">
      <c r="A1258" s="446" t="s">
        <v>28352</v>
      </c>
      <c r="B1258" s="444" t="s">
        <v>28353</v>
      </c>
      <c r="C1258" s="447" t="s">
        <v>143</v>
      </c>
      <c r="D1258" s="397" t="s">
        <v>8752</v>
      </c>
    </row>
    <row r="1259" spans="1:4" ht="27" x14ac:dyDescent="0.25">
      <c r="A1259" s="446" t="s">
        <v>28355</v>
      </c>
      <c r="B1259" s="444" t="s">
        <v>28356</v>
      </c>
      <c r="C1259" s="447" t="s">
        <v>143</v>
      </c>
      <c r="D1259" s="397" t="s">
        <v>13476</v>
      </c>
    </row>
    <row r="1260" spans="1:4" ht="27" x14ac:dyDescent="0.25">
      <c r="A1260" s="446" t="s">
        <v>28358</v>
      </c>
      <c r="B1260" s="444" t="s">
        <v>28359</v>
      </c>
      <c r="C1260" s="447" t="s">
        <v>143</v>
      </c>
      <c r="D1260" s="397" t="s">
        <v>8961</v>
      </c>
    </row>
    <row r="1261" spans="1:4" ht="27" x14ac:dyDescent="0.25">
      <c r="A1261" s="446" t="s">
        <v>28361</v>
      </c>
      <c r="B1261" s="444" t="s">
        <v>28362</v>
      </c>
      <c r="C1261" s="447" t="s">
        <v>143</v>
      </c>
      <c r="D1261" s="397" t="s">
        <v>27549</v>
      </c>
    </row>
    <row r="1262" spans="1:4" ht="27" x14ac:dyDescent="0.25">
      <c r="A1262" s="446" t="s">
        <v>28364</v>
      </c>
      <c r="B1262" s="444" t="s">
        <v>28365</v>
      </c>
      <c r="C1262" s="447" t="s">
        <v>143</v>
      </c>
      <c r="D1262" s="397" t="s">
        <v>27731</v>
      </c>
    </row>
    <row r="1263" spans="1:4" ht="27" x14ac:dyDescent="0.25">
      <c r="A1263" s="446" t="s">
        <v>28366</v>
      </c>
      <c r="B1263" s="444" t="s">
        <v>28367</v>
      </c>
      <c r="C1263" s="447" t="s">
        <v>143</v>
      </c>
      <c r="D1263" s="397" t="s">
        <v>27977</v>
      </c>
    </row>
    <row r="1264" spans="1:4" ht="27" x14ac:dyDescent="0.25">
      <c r="A1264" s="446" t="s">
        <v>28368</v>
      </c>
      <c r="B1264" s="444" t="s">
        <v>28369</v>
      </c>
      <c r="C1264" s="447" t="s">
        <v>143</v>
      </c>
      <c r="D1264" s="397" t="s">
        <v>8358</v>
      </c>
    </row>
    <row r="1265" spans="1:4" ht="27" x14ac:dyDescent="0.25">
      <c r="A1265" s="446" t="s">
        <v>28371</v>
      </c>
      <c r="B1265" s="444" t="s">
        <v>8931</v>
      </c>
      <c r="C1265" s="447" t="s">
        <v>143</v>
      </c>
      <c r="D1265" s="397" t="s">
        <v>7664</v>
      </c>
    </row>
    <row r="1266" spans="1:4" ht="27" x14ac:dyDescent="0.25">
      <c r="A1266" s="446" t="s">
        <v>28372</v>
      </c>
      <c r="B1266" s="444" t="s">
        <v>8933</v>
      </c>
      <c r="C1266" s="447" t="s">
        <v>143</v>
      </c>
      <c r="D1266" s="397" t="s">
        <v>28622</v>
      </c>
    </row>
    <row r="1267" spans="1:4" ht="27" x14ac:dyDescent="0.25">
      <c r="A1267" s="446" t="s">
        <v>28373</v>
      </c>
      <c r="B1267" s="444" t="s">
        <v>8934</v>
      </c>
      <c r="C1267" s="447" t="s">
        <v>143</v>
      </c>
      <c r="D1267" s="397" t="s">
        <v>28625</v>
      </c>
    </row>
    <row r="1268" spans="1:4" ht="27" x14ac:dyDescent="0.25">
      <c r="A1268" s="446" t="s">
        <v>28375</v>
      </c>
      <c r="B1268" s="444" t="s">
        <v>8936</v>
      </c>
      <c r="C1268" s="447" t="s">
        <v>143</v>
      </c>
      <c r="D1268" s="397" t="s">
        <v>28628</v>
      </c>
    </row>
    <row r="1269" spans="1:4" ht="27" x14ac:dyDescent="0.25">
      <c r="A1269" s="446" t="s">
        <v>28377</v>
      </c>
      <c r="B1269" s="444" t="s">
        <v>8938</v>
      </c>
      <c r="C1269" s="447" t="s">
        <v>143</v>
      </c>
      <c r="D1269" s="397" t="s">
        <v>11853</v>
      </c>
    </row>
    <row r="1270" spans="1:4" ht="27" x14ac:dyDescent="0.25">
      <c r="A1270" s="446" t="s">
        <v>28379</v>
      </c>
      <c r="B1270" s="444" t="s">
        <v>8940</v>
      </c>
      <c r="C1270" s="447" t="s">
        <v>143</v>
      </c>
      <c r="D1270" s="397" t="s">
        <v>13243</v>
      </c>
    </row>
    <row r="1271" spans="1:4" ht="27" x14ac:dyDescent="0.25">
      <c r="A1271" s="446" t="s">
        <v>28381</v>
      </c>
      <c r="B1271" s="444" t="s">
        <v>8942</v>
      </c>
      <c r="C1271" s="447" t="s">
        <v>143</v>
      </c>
      <c r="D1271" s="397" t="s">
        <v>17139</v>
      </c>
    </row>
    <row r="1272" spans="1:4" ht="27" x14ac:dyDescent="0.25">
      <c r="A1272" s="446" t="s">
        <v>28383</v>
      </c>
      <c r="B1272" s="444" t="s">
        <v>8944</v>
      </c>
      <c r="C1272" s="447" t="s">
        <v>143</v>
      </c>
      <c r="D1272" s="397" t="s">
        <v>28637</v>
      </c>
    </row>
    <row r="1273" spans="1:4" ht="27" x14ac:dyDescent="0.25">
      <c r="A1273" s="446" t="s">
        <v>28384</v>
      </c>
      <c r="B1273" s="444" t="s">
        <v>8945</v>
      </c>
      <c r="C1273" s="447" t="s">
        <v>143</v>
      </c>
      <c r="D1273" s="397" t="s">
        <v>28640</v>
      </c>
    </row>
    <row r="1274" spans="1:4" ht="27" x14ac:dyDescent="0.25">
      <c r="A1274" s="446" t="s">
        <v>28385</v>
      </c>
      <c r="B1274" s="444" t="s">
        <v>8947</v>
      </c>
      <c r="C1274" s="447" t="s">
        <v>143</v>
      </c>
      <c r="D1274" s="397" t="s">
        <v>14080</v>
      </c>
    </row>
    <row r="1275" spans="1:4" ht="27" x14ac:dyDescent="0.25">
      <c r="A1275" s="446" t="s">
        <v>28387</v>
      </c>
      <c r="B1275" s="444" t="s">
        <v>56457</v>
      </c>
      <c r="C1275" s="447" t="s">
        <v>143</v>
      </c>
      <c r="D1275" s="397" t="s">
        <v>7457</v>
      </c>
    </row>
    <row r="1276" spans="1:4" ht="27" x14ac:dyDescent="0.25">
      <c r="A1276" s="446" t="s">
        <v>28389</v>
      </c>
      <c r="B1276" s="444" t="s">
        <v>8951</v>
      </c>
      <c r="C1276" s="447" t="s">
        <v>143</v>
      </c>
      <c r="D1276" s="397" t="s">
        <v>28647</v>
      </c>
    </row>
    <row r="1277" spans="1:4" ht="27" x14ac:dyDescent="0.25">
      <c r="A1277" s="446" t="s">
        <v>28390</v>
      </c>
      <c r="B1277" s="444" t="s">
        <v>8953</v>
      </c>
      <c r="C1277" s="447" t="s">
        <v>143</v>
      </c>
      <c r="D1277" s="397" t="s">
        <v>8210</v>
      </c>
    </row>
    <row r="1278" spans="1:4" ht="27" x14ac:dyDescent="0.25">
      <c r="A1278" s="446" t="s">
        <v>28392</v>
      </c>
      <c r="B1278" s="444" t="s">
        <v>8954</v>
      </c>
      <c r="C1278" s="447" t="s">
        <v>143</v>
      </c>
      <c r="D1278" s="397" t="s">
        <v>7670</v>
      </c>
    </row>
    <row r="1279" spans="1:4" ht="27" x14ac:dyDescent="0.25">
      <c r="A1279" s="446" t="s">
        <v>28393</v>
      </c>
      <c r="B1279" s="444" t="s">
        <v>8956</v>
      </c>
      <c r="C1279" s="447" t="s">
        <v>143</v>
      </c>
      <c r="D1279" s="397" t="s">
        <v>7670</v>
      </c>
    </row>
    <row r="1280" spans="1:4" ht="27" x14ac:dyDescent="0.25">
      <c r="A1280" s="446" t="s">
        <v>28394</v>
      </c>
      <c r="B1280" s="444" t="s">
        <v>8958</v>
      </c>
      <c r="C1280" s="447" t="s">
        <v>143</v>
      </c>
      <c r="D1280" s="397" t="s">
        <v>8368</v>
      </c>
    </row>
    <row r="1281" spans="1:4" ht="27" x14ac:dyDescent="0.25">
      <c r="A1281" s="446" t="s">
        <v>28395</v>
      </c>
      <c r="B1281" s="444" t="s">
        <v>8959</v>
      </c>
      <c r="C1281" s="447" t="s">
        <v>143</v>
      </c>
      <c r="D1281" s="397" t="s">
        <v>8782</v>
      </c>
    </row>
    <row r="1282" spans="1:4" ht="27" x14ac:dyDescent="0.25">
      <c r="A1282" s="446" t="s">
        <v>28396</v>
      </c>
      <c r="B1282" s="444" t="s">
        <v>8960</v>
      </c>
      <c r="C1282" s="447" t="s">
        <v>143</v>
      </c>
      <c r="D1282" s="397" t="s">
        <v>8324</v>
      </c>
    </row>
    <row r="1283" spans="1:4" ht="27" x14ac:dyDescent="0.25">
      <c r="A1283" s="446" t="s">
        <v>28397</v>
      </c>
      <c r="B1283" s="444" t="s">
        <v>28398</v>
      </c>
      <c r="C1283" s="447" t="s">
        <v>143</v>
      </c>
      <c r="D1283" s="397" t="s">
        <v>8329</v>
      </c>
    </row>
    <row r="1284" spans="1:4" ht="27" x14ac:dyDescent="0.25">
      <c r="A1284" s="446" t="s">
        <v>28399</v>
      </c>
      <c r="B1284" s="444" t="s">
        <v>28400</v>
      </c>
      <c r="C1284" s="447" t="s">
        <v>143</v>
      </c>
      <c r="D1284" s="397" t="s">
        <v>8035</v>
      </c>
    </row>
    <row r="1285" spans="1:4" ht="27" x14ac:dyDescent="0.25">
      <c r="A1285" s="446" t="s">
        <v>28401</v>
      </c>
      <c r="B1285" s="444" t="s">
        <v>28402</v>
      </c>
      <c r="C1285" s="447" t="s">
        <v>143</v>
      </c>
      <c r="D1285" s="397" t="s">
        <v>8782</v>
      </c>
    </row>
    <row r="1286" spans="1:4" ht="27" x14ac:dyDescent="0.25">
      <c r="A1286" s="446" t="s">
        <v>28403</v>
      </c>
      <c r="B1286" s="444" t="s">
        <v>28404</v>
      </c>
      <c r="C1286" s="447" t="s">
        <v>143</v>
      </c>
      <c r="D1286" s="397" t="s">
        <v>17934</v>
      </c>
    </row>
    <row r="1287" spans="1:4" ht="27" x14ac:dyDescent="0.25">
      <c r="A1287" s="446" t="s">
        <v>28405</v>
      </c>
      <c r="B1287" s="444" t="s">
        <v>28406</v>
      </c>
      <c r="C1287" s="447" t="s">
        <v>143</v>
      </c>
      <c r="D1287" s="397" t="s">
        <v>8752</v>
      </c>
    </row>
    <row r="1288" spans="1:4" ht="27" x14ac:dyDescent="0.25">
      <c r="A1288" s="446" t="s">
        <v>28407</v>
      </c>
      <c r="B1288" s="444" t="s">
        <v>8973</v>
      </c>
      <c r="C1288" s="447" t="s">
        <v>143</v>
      </c>
      <c r="D1288" s="397" t="s">
        <v>28296</v>
      </c>
    </row>
    <row r="1289" spans="1:4" ht="13.5" x14ac:dyDescent="0.25">
      <c r="A1289" s="446" t="s">
        <v>28408</v>
      </c>
      <c r="B1289" s="444" t="s">
        <v>8974</v>
      </c>
      <c r="C1289" s="447" t="s">
        <v>143</v>
      </c>
      <c r="D1289" s="397" t="s">
        <v>8329</v>
      </c>
    </row>
    <row r="1290" spans="1:4" ht="27" x14ac:dyDescent="0.25">
      <c r="A1290" s="446" t="s">
        <v>28409</v>
      </c>
      <c r="B1290" s="444" t="s">
        <v>8975</v>
      </c>
      <c r="C1290" s="447" t="s">
        <v>143</v>
      </c>
      <c r="D1290" s="397" t="s">
        <v>28675</v>
      </c>
    </row>
    <row r="1291" spans="1:4" ht="27" x14ac:dyDescent="0.25">
      <c r="A1291" s="446" t="s">
        <v>28410</v>
      </c>
      <c r="B1291" s="444" t="s">
        <v>8977</v>
      </c>
      <c r="C1291" s="447" t="s">
        <v>143</v>
      </c>
      <c r="D1291" s="397" t="s">
        <v>28678</v>
      </c>
    </row>
    <row r="1292" spans="1:4" ht="27" x14ac:dyDescent="0.25">
      <c r="A1292" s="446" t="s">
        <v>28411</v>
      </c>
      <c r="B1292" s="444" t="s">
        <v>8979</v>
      </c>
      <c r="C1292" s="447" t="s">
        <v>143</v>
      </c>
      <c r="D1292" s="397" t="s">
        <v>28681</v>
      </c>
    </row>
    <row r="1293" spans="1:4" ht="27" x14ac:dyDescent="0.25">
      <c r="A1293" s="446" t="s">
        <v>28412</v>
      </c>
      <c r="B1293" s="444" t="s">
        <v>8980</v>
      </c>
      <c r="C1293" s="447" t="s">
        <v>143</v>
      </c>
      <c r="D1293" s="397" t="s">
        <v>28684</v>
      </c>
    </row>
    <row r="1294" spans="1:4" ht="27" x14ac:dyDescent="0.25">
      <c r="A1294" s="446" t="s">
        <v>28413</v>
      </c>
      <c r="B1294" s="444" t="s">
        <v>8982</v>
      </c>
      <c r="C1294" s="447" t="s">
        <v>143</v>
      </c>
      <c r="D1294" s="397" t="s">
        <v>27883</v>
      </c>
    </row>
    <row r="1295" spans="1:4" ht="40.5" x14ac:dyDescent="0.25">
      <c r="A1295" s="446" t="s">
        <v>28414</v>
      </c>
      <c r="B1295" s="444" t="s">
        <v>8984</v>
      </c>
      <c r="C1295" s="447" t="s">
        <v>143</v>
      </c>
      <c r="D1295" s="397" t="s">
        <v>28689</v>
      </c>
    </row>
    <row r="1296" spans="1:4" ht="27" x14ac:dyDescent="0.25">
      <c r="A1296" s="446" t="s">
        <v>28415</v>
      </c>
      <c r="B1296" s="444" t="s">
        <v>8986</v>
      </c>
      <c r="C1296" s="447" t="s">
        <v>143</v>
      </c>
      <c r="D1296" s="397" t="s">
        <v>7632</v>
      </c>
    </row>
    <row r="1297" spans="1:4" ht="40.5" x14ac:dyDescent="0.25">
      <c r="A1297" s="446" t="s">
        <v>28416</v>
      </c>
      <c r="B1297" s="444" t="s">
        <v>8987</v>
      </c>
      <c r="C1297" s="447" t="s">
        <v>143</v>
      </c>
      <c r="D1297" s="397" t="s">
        <v>41413</v>
      </c>
    </row>
    <row r="1298" spans="1:4" ht="40.5" x14ac:dyDescent="0.25">
      <c r="A1298" s="446" t="s">
        <v>28417</v>
      </c>
      <c r="B1298" s="444" t="s">
        <v>56458</v>
      </c>
      <c r="C1298" s="447" t="s">
        <v>143</v>
      </c>
      <c r="D1298" s="397" t="s">
        <v>41414</v>
      </c>
    </row>
    <row r="1299" spans="1:4" ht="27" x14ac:dyDescent="0.25">
      <c r="A1299" s="446" t="s">
        <v>28418</v>
      </c>
      <c r="B1299" s="444" t="s">
        <v>28419</v>
      </c>
      <c r="C1299" s="447" t="s">
        <v>143</v>
      </c>
      <c r="D1299" s="397" t="s">
        <v>41415</v>
      </c>
    </row>
    <row r="1300" spans="1:4" ht="27" x14ac:dyDescent="0.25">
      <c r="A1300" s="446" t="s">
        <v>28420</v>
      </c>
      <c r="B1300" s="444" t="s">
        <v>28421</v>
      </c>
      <c r="C1300" s="447" t="s">
        <v>143</v>
      </c>
      <c r="D1300" s="397" t="s">
        <v>41416</v>
      </c>
    </row>
    <row r="1301" spans="1:4" ht="27" x14ac:dyDescent="0.25">
      <c r="A1301" s="446" t="s">
        <v>28422</v>
      </c>
      <c r="B1301" s="444" t="s">
        <v>28423</v>
      </c>
      <c r="C1301" s="447" t="s">
        <v>143</v>
      </c>
      <c r="D1301" s="397" t="s">
        <v>26940</v>
      </c>
    </row>
    <row r="1302" spans="1:4" ht="40.5" x14ac:dyDescent="0.25">
      <c r="A1302" s="446" t="s">
        <v>28424</v>
      </c>
      <c r="B1302" s="444" t="s">
        <v>28425</v>
      </c>
      <c r="C1302" s="447" t="s">
        <v>143</v>
      </c>
      <c r="D1302" s="397" t="s">
        <v>41417</v>
      </c>
    </row>
    <row r="1303" spans="1:4" ht="27" x14ac:dyDescent="0.25">
      <c r="A1303" s="446" t="s">
        <v>28426</v>
      </c>
      <c r="B1303" s="444" t="s">
        <v>28427</v>
      </c>
      <c r="C1303" s="447" t="s">
        <v>143</v>
      </c>
      <c r="D1303" s="397" t="s">
        <v>41418</v>
      </c>
    </row>
    <row r="1304" spans="1:4" ht="27" x14ac:dyDescent="0.25">
      <c r="A1304" s="446" t="s">
        <v>28428</v>
      </c>
      <c r="B1304" s="444" t="s">
        <v>28429</v>
      </c>
      <c r="C1304" s="447" t="s">
        <v>143</v>
      </c>
      <c r="D1304" s="397" t="s">
        <v>41419</v>
      </c>
    </row>
    <row r="1305" spans="1:4" ht="27" x14ac:dyDescent="0.25">
      <c r="A1305" s="446" t="s">
        <v>28430</v>
      </c>
      <c r="B1305" s="444" t="s">
        <v>28431</v>
      </c>
      <c r="C1305" s="447" t="s">
        <v>143</v>
      </c>
      <c r="D1305" s="397" t="s">
        <v>27540</v>
      </c>
    </row>
    <row r="1306" spans="1:4" ht="27" x14ac:dyDescent="0.25">
      <c r="A1306" s="446" t="s">
        <v>28432</v>
      </c>
      <c r="B1306" s="444" t="s">
        <v>28433</v>
      </c>
      <c r="C1306" s="447" t="s">
        <v>143</v>
      </c>
      <c r="D1306" s="397" t="s">
        <v>14537</v>
      </c>
    </row>
    <row r="1307" spans="1:4" ht="40.5" x14ac:dyDescent="0.25">
      <c r="A1307" s="446" t="s">
        <v>28434</v>
      </c>
      <c r="B1307" s="444" t="s">
        <v>9001</v>
      </c>
      <c r="C1307" s="447" t="s">
        <v>143</v>
      </c>
      <c r="D1307" s="397" t="s">
        <v>41420</v>
      </c>
    </row>
    <row r="1308" spans="1:4" ht="40.5" x14ac:dyDescent="0.25">
      <c r="A1308" s="446" t="s">
        <v>28435</v>
      </c>
      <c r="B1308" s="444" t="s">
        <v>9002</v>
      </c>
      <c r="C1308" s="447" t="s">
        <v>143</v>
      </c>
      <c r="D1308" s="397" t="s">
        <v>41421</v>
      </c>
    </row>
    <row r="1309" spans="1:4" ht="40.5" x14ac:dyDescent="0.25">
      <c r="A1309" s="446" t="s">
        <v>28436</v>
      </c>
      <c r="B1309" s="444" t="s">
        <v>9003</v>
      </c>
      <c r="C1309" s="447" t="s">
        <v>143</v>
      </c>
      <c r="D1309" s="397" t="s">
        <v>41422</v>
      </c>
    </row>
    <row r="1310" spans="1:4" ht="40.5" x14ac:dyDescent="0.25">
      <c r="A1310" s="446" t="s">
        <v>28438</v>
      </c>
      <c r="B1310" s="444" t="s">
        <v>9005</v>
      </c>
      <c r="C1310" s="447" t="s">
        <v>143</v>
      </c>
      <c r="D1310" s="397" t="s">
        <v>41423</v>
      </c>
    </row>
    <row r="1311" spans="1:4" ht="40.5" x14ac:dyDescent="0.25">
      <c r="A1311" s="446" t="s">
        <v>28440</v>
      </c>
      <c r="B1311" s="444" t="s">
        <v>9007</v>
      </c>
      <c r="C1311" s="447" t="s">
        <v>143</v>
      </c>
      <c r="D1311" s="397" t="s">
        <v>41424</v>
      </c>
    </row>
    <row r="1312" spans="1:4" ht="40.5" x14ac:dyDescent="0.25">
      <c r="A1312" s="446" t="s">
        <v>28442</v>
      </c>
      <c r="B1312" s="444" t="s">
        <v>9009</v>
      </c>
      <c r="C1312" s="447" t="s">
        <v>143</v>
      </c>
      <c r="D1312" s="397" t="s">
        <v>41425</v>
      </c>
    </row>
    <row r="1313" spans="1:4" ht="40.5" x14ac:dyDescent="0.25">
      <c r="A1313" s="446" t="s">
        <v>28444</v>
      </c>
      <c r="B1313" s="444" t="s">
        <v>9011</v>
      </c>
      <c r="C1313" s="447" t="s">
        <v>143</v>
      </c>
      <c r="D1313" s="397" t="s">
        <v>41426</v>
      </c>
    </row>
    <row r="1314" spans="1:4" ht="27" x14ac:dyDescent="0.25">
      <c r="A1314" s="446" t="s">
        <v>28445</v>
      </c>
      <c r="B1314" s="444" t="s">
        <v>9012</v>
      </c>
      <c r="C1314" s="447" t="s">
        <v>143</v>
      </c>
      <c r="D1314" s="397" t="s">
        <v>41427</v>
      </c>
    </row>
    <row r="1315" spans="1:4" ht="27" x14ac:dyDescent="0.25">
      <c r="A1315" s="446" t="s">
        <v>28446</v>
      </c>
      <c r="B1315" s="444" t="s">
        <v>9014</v>
      </c>
      <c r="C1315" s="447" t="s">
        <v>143</v>
      </c>
      <c r="D1315" s="397" t="s">
        <v>41428</v>
      </c>
    </row>
    <row r="1316" spans="1:4" ht="27" x14ac:dyDescent="0.25">
      <c r="A1316" s="446" t="s">
        <v>28447</v>
      </c>
      <c r="B1316" s="444" t="s">
        <v>9015</v>
      </c>
      <c r="C1316" s="447" t="s">
        <v>143</v>
      </c>
      <c r="D1316" s="397" t="s">
        <v>41429</v>
      </c>
    </row>
    <row r="1317" spans="1:4" ht="27" x14ac:dyDescent="0.25">
      <c r="A1317" s="446" t="s">
        <v>28448</v>
      </c>
      <c r="B1317" s="444" t="s">
        <v>9017</v>
      </c>
      <c r="C1317" s="447" t="s">
        <v>143</v>
      </c>
      <c r="D1317" s="397" t="s">
        <v>41430</v>
      </c>
    </row>
    <row r="1318" spans="1:4" ht="27" x14ac:dyDescent="0.25">
      <c r="A1318" s="446" t="s">
        <v>28449</v>
      </c>
      <c r="B1318" s="444" t="s">
        <v>56459</v>
      </c>
      <c r="C1318" s="447" t="s">
        <v>143</v>
      </c>
      <c r="D1318" s="397" t="s">
        <v>41431</v>
      </c>
    </row>
    <row r="1319" spans="1:4" ht="27" x14ac:dyDescent="0.25">
      <c r="A1319" s="446" t="s">
        <v>28451</v>
      </c>
      <c r="B1319" s="444" t="s">
        <v>56460</v>
      </c>
      <c r="C1319" s="447" t="s">
        <v>143</v>
      </c>
      <c r="D1319" s="397" t="s">
        <v>41432</v>
      </c>
    </row>
    <row r="1320" spans="1:4" ht="27" x14ac:dyDescent="0.25">
      <c r="A1320" s="446" t="s">
        <v>28453</v>
      </c>
      <c r="B1320" s="444" t="s">
        <v>56461</v>
      </c>
      <c r="C1320" s="447" t="s">
        <v>143</v>
      </c>
      <c r="D1320" s="397" t="s">
        <v>41433</v>
      </c>
    </row>
    <row r="1321" spans="1:4" ht="40.5" x14ac:dyDescent="0.25">
      <c r="A1321" s="446" t="s">
        <v>28454</v>
      </c>
      <c r="B1321" s="444" t="s">
        <v>56462</v>
      </c>
      <c r="C1321" s="447" t="s">
        <v>143</v>
      </c>
      <c r="D1321" s="397" t="s">
        <v>41434</v>
      </c>
    </row>
    <row r="1322" spans="1:4" ht="40.5" x14ac:dyDescent="0.25">
      <c r="A1322" s="446" t="s">
        <v>28455</v>
      </c>
      <c r="B1322" s="444" t="s">
        <v>9026</v>
      </c>
      <c r="C1322" s="447" t="s">
        <v>143</v>
      </c>
      <c r="D1322" s="397" t="s">
        <v>41435</v>
      </c>
    </row>
    <row r="1323" spans="1:4" ht="40.5" x14ac:dyDescent="0.25">
      <c r="A1323" s="446" t="s">
        <v>28456</v>
      </c>
      <c r="B1323" s="444" t="s">
        <v>9028</v>
      </c>
      <c r="C1323" s="447" t="s">
        <v>143</v>
      </c>
      <c r="D1323" s="397" t="s">
        <v>41436</v>
      </c>
    </row>
    <row r="1324" spans="1:4" ht="40.5" x14ac:dyDescent="0.25">
      <c r="A1324" s="446" t="s">
        <v>28457</v>
      </c>
      <c r="B1324" s="444" t="s">
        <v>9030</v>
      </c>
      <c r="C1324" s="447" t="s">
        <v>143</v>
      </c>
      <c r="D1324" s="397" t="s">
        <v>41437</v>
      </c>
    </row>
    <row r="1325" spans="1:4" ht="40.5" x14ac:dyDescent="0.25">
      <c r="A1325" s="446" t="s">
        <v>28459</v>
      </c>
      <c r="B1325" s="444" t="s">
        <v>9032</v>
      </c>
      <c r="C1325" s="447" t="s">
        <v>143</v>
      </c>
      <c r="D1325" s="397" t="s">
        <v>41438</v>
      </c>
    </row>
    <row r="1326" spans="1:4" ht="54" x14ac:dyDescent="0.25">
      <c r="A1326" s="446" t="s">
        <v>28460</v>
      </c>
      <c r="B1326" s="444" t="s">
        <v>9033</v>
      </c>
      <c r="C1326" s="447" t="s">
        <v>143</v>
      </c>
      <c r="D1326" s="397" t="s">
        <v>41439</v>
      </c>
    </row>
    <row r="1327" spans="1:4" ht="54" x14ac:dyDescent="0.25">
      <c r="A1327" s="446" t="s">
        <v>28462</v>
      </c>
      <c r="B1327" s="444" t="s">
        <v>9035</v>
      </c>
      <c r="C1327" s="447" t="s">
        <v>143</v>
      </c>
      <c r="D1327" s="397" t="s">
        <v>41440</v>
      </c>
    </row>
    <row r="1328" spans="1:4" ht="54" x14ac:dyDescent="0.25">
      <c r="A1328" s="446" t="s">
        <v>28464</v>
      </c>
      <c r="B1328" s="444" t="s">
        <v>9037</v>
      </c>
      <c r="C1328" s="447" t="s">
        <v>143</v>
      </c>
      <c r="D1328" s="397" t="s">
        <v>41441</v>
      </c>
    </row>
    <row r="1329" spans="1:4" ht="54" x14ac:dyDescent="0.25">
      <c r="A1329" s="446" t="s">
        <v>28466</v>
      </c>
      <c r="B1329" s="444" t="s">
        <v>9039</v>
      </c>
      <c r="C1329" s="447" t="s">
        <v>143</v>
      </c>
      <c r="D1329" s="397" t="s">
        <v>14992</v>
      </c>
    </row>
    <row r="1330" spans="1:4" ht="27" x14ac:dyDescent="0.25">
      <c r="A1330" s="446" t="s">
        <v>28467</v>
      </c>
      <c r="B1330" s="444" t="s">
        <v>9040</v>
      </c>
      <c r="C1330" s="447" t="s">
        <v>143</v>
      </c>
      <c r="D1330" s="397" t="s">
        <v>41442</v>
      </c>
    </row>
    <row r="1331" spans="1:4" ht="27" x14ac:dyDescent="0.25">
      <c r="A1331" s="446" t="s">
        <v>28468</v>
      </c>
      <c r="B1331" s="444" t="s">
        <v>9041</v>
      </c>
      <c r="C1331" s="447" t="s">
        <v>143</v>
      </c>
      <c r="D1331" s="397" t="s">
        <v>36899</v>
      </c>
    </row>
    <row r="1332" spans="1:4" ht="27" x14ac:dyDescent="0.25">
      <c r="A1332" s="446" t="s">
        <v>28469</v>
      </c>
      <c r="B1332" s="444" t="s">
        <v>9043</v>
      </c>
      <c r="C1332" s="447" t="s">
        <v>143</v>
      </c>
      <c r="D1332" s="397" t="s">
        <v>41443</v>
      </c>
    </row>
    <row r="1333" spans="1:4" ht="27" x14ac:dyDescent="0.25">
      <c r="A1333" s="446" t="s">
        <v>28471</v>
      </c>
      <c r="B1333" s="444" t="s">
        <v>9045</v>
      </c>
      <c r="C1333" s="447" t="s">
        <v>143</v>
      </c>
      <c r="D1333" s="397" t="s">
        <v>30736</v>
      </c>
    </row>
    <row r="1334" spans="1:4" ht="27" x14ac:dyDescent="0.25">
      <c r="A1334" s="446" t="s">
        <v>28473</v>
      </c>
      <c r="B1334" s="444" t="s">
        <v>9047</v>
      </c>
      <c r="C1334" s="447" t="s">
        <v>143</v>
      </c>
      <c r="D1334" s="397" t="s">
        <v>41444</v>
      </c>
    </row>
    <row r="1335" spans="1:4" ht="27" x14ac:dyDescent="0.25">
      <c r="A1335" s="446" t="s">
        <v>28475</v>
      </c>
      <c r="B1335" s="444" t="s">
        <v>9049</v>
      </c>
      <c r="C1335" s="447" t="s">
        <v>143</v>
      </c>
      <c r="D1335" s="397" t="s">
        <v>41445</v>
      </c>
    </row>
    <row r="1336" spans="1:4" ht="27" x14ac:dyDescent="0.25">
      <c r="A1336" s="446" t="s">
        <v>28476</v>
      </c>
      <c r="B1336" s="444" t="s">
        <v>9051</v>
      </c>
      <c r="C1336" s="447" t="s">
        <v>143</v>
      </c>
      <c r="D1336" s="397" t="s">
        <v>41446</v>
      </c>
    </row>
    <row r="1337" spans="1:4" ht="27" x14ac:dyDescent="0.25">
      <c r="A1337" s="446" t="s">
        <v>28477</v>
      </c>
      <c r="B1337" s="444" t="s">
        <v>9053</v>
      </c>
      <c r="C1337" s="447" t="s">
        <v>143</v>
      </c>
      <c r="D1337" s="397" t="s">
        <v>41447</v>
      </c>
    </row>
    <row r="1338" spans="1:4" ht="27" x14ac:dyDescent="0.25">
      <c r="A1338" s="446" t="s">
        <v>28478</v>
      </c>
      <c r="B1338" s="444" t="s">
        <v>9054</v>
      </c>
      <c r="C1338" s="447" t="s">
        <v>143</v>
      </c>
      <c r="D1338" s="397" t="s">
        <v>29086</v>
      </c>
    </row>
    <row r="1339" spans="1:4" ht="27" x14ac:dyDescent="0.25">
      <c r="A1339" s="446" t="s">
        <v>28480</v>
      </c>
      <c r="B1339" s="444" t="s">
        <v>9056</v>
      </c>
      <c r="C1339" s="447" t="s">
        <v>143</v>
      </c>
      <c r="D1339" s="397" t="s">
        <v>16758</v>
      </c>
    </row>
    <row r="1340" spans="1:4" ht="27" x14ac:dyDescent="0.25">
      <c r="A1340" s="446" t="s">
        <v>28481</v>
      </c>
      <c r="B1340" s="444" t="s">
        <v>9058</v>
      </c>
      <c r="C1340" s="447" t="s">
        <v>143</v>
      </c>
      <c r="D1340" s="397" t="s">
        <v>7254</v>
      </c>
    </row>
    <row r="1341" spans="1:4" ht="27" x14ac:dyDescent="0.25">
      <c r="A1341" s="446" t="s">
        <v>28483</v>
      </c>
      <c r="B1341" s="444" t="s">
        <v>9060</v>
      </c>
      <c r="C1341" s="447" t="s">
        <v>143</v>
      </c>
      <c r="D1341" s="397" t="s">
        <v>8431</v>
      </c>
    </row>
    <row r="1342" spans="1:4" ht="27" x14ac:dyDescent="0.25">
      <c r="A1342" s="446" t="s">
        <v>28484</v>
      </c>
      <c r="B1342" s="444" t="s">
        <v>9061</v>
      </c>
      <c r="C1342" s="447" t="s">
        <v>143</v>
      </c>
      <c r="D1342" s="397" t="s">
        <v>14894</v>
      </c>
    </row>
    <row r="1343" spans="1:4" ht="27" x14ac:dyDescent="0.25">
      <c r="A1343" s="446" t="s">
        <v>28485</v>
      </c>
      <c r="B1343" s="444" t="s">
        <v>9062</v>
      </c>
      <c r="C1343" s="447" t="s">
        <v>143</v>
      </c>
      <c r="D1343" s="397" t="s">
        <v>41448</v>
      </c>
    </row>
    <row r="1344" spans="1:4" ht="27" x14ac:dyDescent="0.25">
      <c r="A1344" s="446" t="s">
        <v>28486</v>
      </c>
      <c r="B1344" s="444" t="s">
        <v>9064</v>
      </c>
      <c r="C1344" s="447" t="s">
        <v>143</v>
      </c>
      <c r="D1344" s="397" t="s">
        <v>10049</v>
      </c>
    </row>
    <row r="1345" spans="1:4" ht="27" x14ac:dyDescent="0.25">
      <c r="A1345" s="446" t="s">
        <v>28488</v>
      </c>
      <c r="B1345" s="444" t="s">
        <v>9066</v>
      </c>
      <c r="C1345" s="447" t="s">
        <v>143</v>
      </c>
      <c r="D1345" s="397" t="s">
        <v>41449</v>
      </c>
    </row>
    <row r="1346" spans="1:4" ht="40.5" x14ac:dyDescent="0.25">
      <c r="A1346" s="446" t="s">
        <v>28489</v>
      </c>
      <c r="B1346" s="444" t="s">
        <v>9067</v>
      </c>
      <c r="C1346" s="447" t="s">
        <v>143</v>
      </c>
      <c r="D1346" s="397" t="s">
        <v>14748</v>
      </c>
    </row>
    <row r="1347" spans="1:4" ht="40.5" x14ac:dyDescent="0.25">
      <c r="A1347" s="446" t="s">
        <v>28491</v>
      </c>
      <c r="B1347" s="444" t="s">
        <v>9069</v>
      </c>
      <c r="C1347" s="447" t="s">
        <v>143</v>
      </c>
      <c r="D1347" s="397" t="s">
        <v>41450</v>
      </c>
    </row>
    <row r="1348" spans="1:4" ht="40.5" x14ac:dyDescent="0.25">
      <c r="A1348" s="446" t="s">
        <v>28492</v>
      </c>
      <c r="B1348" s="444" t="s">
        <v>9071</v>
      </c>
      <c r="C1348" s="447" t="s">
        <v>143</v>
      </c>
      <c r="D1348" s="397" t="s">
        <v>41451</v>
      </c>
    </row>
    <row r="1349" spans="1:4" ht="40.5" x14ac:dyDescent="0.25">
      <c r="A1349" s="446" t="s">
        <v>28493</v>
      </c>
      <c r="B1349" s="444" t="s">
        <v>9073</v>
      </c>
      <c r="C1349" s="447" t="s">
        <v>143</v>
      </c>
      <c r="D1349" s="397" t="s">
        <v>17085</v>
      </c>
    </row>
    <row r="1350" spans="1:4" ht="40.5" x14ac:dyDescent="0.25">
      <c r="A1350" s="446" t="s">
        <v>28495</v>
      </c>
      <c r="B1350" s="444" t="s">
        <v>9075</v>
      </c>
      <c r="C1350" s="447" t="s">
        <v>143</v>
      </c>
      <c r="D1350" s="397" t="s">
        <v>6992</v>
      </c>
    </row>
    <row r="1351" spans="1:4" ht="27" x14ac:dyDescent="0.25">
      <c r="A1351" s="446" t="s">
        <v>28496</v>
      </c>
      <c r="B1351" s="444" t="s">
        <v>9076</v>
      </c>
      <c r="C1351" s="447" t="s">
        <v>143</v>
      </c>
      <c r="D1351" s="397" t="s">
        <v>16750</v>
      </c>
    </row>
    <row r="1352" spans="1:4" ht="27" x14ac:dyDescent="0.25">
      <c r="A1352" s="446" t="s">
        <v>28497</v>
      </c>
      <c r="B1352" s="444" t="s">
        <v>9078</v>
      </c>
      <c r="C1352" s="447" t="s">
        <v>143</v>
      </c>
      <c r="D1352" s="397" t="s">
        <v>41449</v>
      </c>
    </row>
    <row r="1353" spans="1:4" ht="27" x14ac:dyDescent="0.25">
      <c r="A1353" s="446" t="s">
        <v>28499</v>
      </c>
      <c r="B1353" s="444" t="s">
        <v>9080</v>
      </c>
      <c r="C1353" s="447" t="s">
        <v>143</v>
      </c>
      <c r="D1353" s="397" t="s">
        <v>14748</v>
      </c>
    </row>
    <row r="1354" spans="1:4" ht="27" x14ac:dyDescent="0.25">
      <c r="A1354" s="446" t="s">
        <v>28500</v>
      </c>
      <c r="B1354" s="444" t="s">
        <v>9082</v>
      </c>
      <c r="C1354" s="447" t="s">
        <v>143</v>
      </c>
      <c r="D1354" s="397" t="s">
        <v>41449</v>
      </c>
    </row>
    <row r="1355" spans="1:4" ht="27" x14ac:dyDescent="0.25">
      <c r="A1355" s="446" t="s">
        <v>28501</v>
      </c>
      <c r="B1355" s="444" t="s">
        <v>9084</v>
      </c>
      <c r="C1355" s="447" t="s">
        <v>143</v>
      </c>
      <c r="D1355" s="397" t="s">
        <v>14748</v>
      </c>
    </row>
    <row r="1356" spans="1:4" ht="27" x14ac:dyDescent="0.25">
      <c r="A1356" s="446" t="s">
        <v>28502</v>
      </c>
      <c r="B1356" s="444" t="s">
        <v>9085</v>
      </c>
      <c r="C1356" s="447" t="s">
        <v>143</v>
      </c>
      <c r="D1356" s="397" t="s">
        <v>41450</v>
      </c>
    </row>
    <row r="1357" spans="1:4" ht="27" x14ac:dyDescent="0.25">
      <c r="A1357" s="446" t="s">
        <v>28503</v>
      </c>
      <c r="B1357" s="444" t="s">
        <v>9087</v>
      </c>
      <c r="C1357" s="447" t="s">
        <v>143</v>
      </c>
      <c r="D1357" s="397" t="s">
        <v>41451</v>
      </c>
    </row>
    <row r="1358" spans="1:4" ht="40.5" x14ac:dyDescent="0.25">
      <c r="A1358" s="446" t="s">
        <v>28505</v>
      </c>
      <c r="B1358" s="444" t="s">
        <v>9089</v>
      </c>
      <c r="C1358" s="447" t="s">
        <v>143</v>
      </c>
      <c r="D1358" s="397" t="s">
        <v>41450</v>
      </c>
    </row>
    <row r="1359" spans="1:4" ht="27" x14ac:dyDescent="0.25">
      <c r="A1359" s="446" t="s">
        <v>28506</v>
      </c>
      <c r="B1359" s="444" t="s">
        <v>9090</v>
      </c>
      <c r="C1359" s="447" t="s">
        <v>143</v>
      </c>
      <c r="D1359" s="397" t="s">
        <v>41451</v>
      </c>
    </row>
    <row r="1360" spans="1:4" ht="27" x14ac:dyDescent="0.25">
      <c r="A1360" s="446" t="s">
        <v>28508</v>
      </c>
      <c r="B1360" s="444" t="s">
        <v>9092</v>
      </c>
      <c r="C1360" s="447" t="s">
        <v>143</v>
      </c>
      <c r="D1360" s="397" t="s">
        <v>41452</v>
      </c>
    </row>
    <row r="1361" spans="1:4" ht="27" x14ac:dyDescent="0.25">
      <c r="A1361" s="446" t="s">
        <v>28509</v>
      </c>
      <c r="B1361" s="444" t="s">
        <v>9093</v>
      </c>
      <c r="C1361" s="447" t="s">
        <v>143</v>
      </c>
      <c r="D1361" s="397" t="s">
        <v>31594</v>
      </c>
    </row>
    <row r="1362" spans="1:4" ht="40.5" x14ac:dyDescent="0.25">
      <c r="A1362" s="446" t="s">
        <v>28511</v>
      </c>
      <c r="B1362" s="444" t="s">
        <v>9095</v>
      </c>
      <c r="C1362" s="447" t="s">
        <v>143</v>
      </c>
      <c r="D1362" s="397" t="s">
        <v>35285</v>
      </c>
    </row>
    <row r="1363" spans="1:4" ht="40.5" x14ac:dyDescent="0.25">
      <c r="A1363" s="446" t="s">
        <v>28512</v>
      </c>
      <c r="B1363" s="444" t="s">
        <v>9103</v>
      </c>
      <c r="C1363" s="447" t="s">
        <v>143</v>
      </c>
      <c r="D1363" s="397" t="s">
        <v>41453</v>
      </c>
    </row>
    <row r="1364" spans="1:4" ht="40.5" x14ac:dyDescent="0.25">
      <c r="A1364" s="446" t="s">
        <v>28513</v>
      </c>
      <c r="B1364" s="444" t="s">
        <v>9109</v>
      </c>
      <c r="C1364" s="447" t="s">
        <v>143</v>
      </c>
      <c r="D1364" s="397" t="s">
        <v>41454</v>
      </c>
    </row>
    <row r="1365" spans="1:4" ht="40.5" x14ac:dyDescent="0.25">
      <c r="A1365" s="446" t="s">
        <v>28514</v>
      </c>
      <c r="B1365" s="444" t="s">
        <v>9110</v>
      </c>
      <c r="C1365" s="447" t="s">
        <v>143</v>
      </c>
      <c r="D1365" s="397" t="s">
        <v>41455</v>
      </c>
    </row>
    <row r="1366" spans="1:4" ht="40.5" x14ac:dyDescent="0.25">
      <c r="A1366" s="446" t="s">
        <v>28515</v>
      </c>
      <c r="B1366" s="444" t="s">
        <v>9112</v>
      </c>
      <c r="C1366" s="447" t="s">
        <v>143</v>
      </c>
      <c r="D1366" s="397" t="s">
        <v>41456</v>
      </c>
    </row>
    <row r="1367" spans="1:4" ht="40.5" x14ac:dyDescent="0.25">
      <c r="A1367" s="446" t="s">
        <v>28517</v>
      </c>
      <c r="B1367" s="444" t="s">
        <v>9113</v>
      </c>
      <c r="C1367" s="447" t="s">
        <v>143</v>
      </c>
      <c r="D1367" s="397" t="s">
        <v>41457</v>
      </c>
    </row>
    <row r="1368" spans="1:4" ht="40.5" x14ac:dyDescent="0.25">
      <c r="A1368" s="446" t="s">
        <v>28518</v>
      </c>
      <c r="B1368" s="444" t="s">
        <v>9115</v>
      </c>
      <c r="C1368" s="447" t="s">
        <v>143</v>
      </c>
      <c r="D1368" s="397" t="s">
        <v>41458</v>
      </c>
    </row>
    <row r="1369" spans="1:4" ht="40.5" x14ac:dyDescent="0.25">
      <c r="A1369" s="446" t="s">
        <v>28519</v>
      </c>
      <c r="B1369" s="444" t="s">
        <v>9116</v>
      </c>
      <c r="C1369" s="447" t="s">
        <v>143</v>
      </c>
      <c r="D1369" s="397" t="s">
        <v>41459</v>
      </c>
    </row>
    <row r="1370" spans="1:4" ht="40.5" x14ac:dyDescent="0.25">
      <c r="A1370" s="446" t="s">
        <v>28520</v>
      </c>
      <c r="B1370" s="444" t="s">
        <v>9117</v>
      </c>
      <c r="C1370" s="447" t="s">
        <v>143</v>
      </c>
      <c r="D1370" s="397" t="s">
        <v>13339</v>
      </c>
    </row>
    <row r="1371" spans="1:4" ht="40.5" x14ac:dyDescent="0.25">
      <c r="A1371" s="446" t="s">
        <v>28521</v>
      </c>
      <c r="B1371" s="444" t="s">
        <v>9118</v>
      </c>
      <c r="C1371" s="447" t="s">
        <v>143</v>
      </c>
      <c r="D1371" s="397" t="s">
        <v>35280</v>
      </c>
    </row>
    <row r="1372" spans="1:4" ht="40.5" x14ac:dyDescent="0.25">
      <c r="A1372" s="446" t="s">
        <v>28522</v>
      </c>
      <c r="B1372" s="444" t="s">
        <v>28523</v>
      </c>
      <c r="C1372" s="447" t="s">
        <v>143</v>
      </c>
      <c r="D1372" s="397" t="s">
        <v>34392</v>
      </c>
    </row>
    <row r="1373" spans="1:4" ht="40.5" x14ac:dyDescent="0.25">
      <c r="A1373" s="446" t="s">
        <v>28524</v>
      </c>
      <c r="B1373" s="444" t="s">
        <v>28525</v>
      </c>
      <c r="C1373" s="447" t="s">
        <v>143</v>
      </c>
      <c r="D1373" s="397" t="s">
        <v>41460</v>
      </c>
    </row>
    <row r="1374" spans="1:4" ht="40.5" x14ac:dyDescent="0.25">
      <c r="A1374" s="446" t="s">
        <v>28526</v>
      </c>
      <c r="B1374" s="444" t="s">
        <v>28527</v>
      </c>
      <c r="C1374" s="447" t="s">
        <v>143</v>
      </c>
      <c r="D1374" s="397" t="s">
        <v>41461</v>
      </c>
    </row>
    <row r="1375" spans="1:4" ht="40.5" x14ac:dyDescent="0.25">
      <c r="A1375" s="446" t="s">
        <v>28528</v>
      </c>
      <c r="B1375" s="444" t="s">
        <v>28529</v>
      </c>
      <c r="C1375" s="447" t="s">
        <v>143</v>
      </c>
      <c r="D1375" s="397" t="s">
        <v>41462</v>
      </c>
    </row>
    <row r="1376" spans="1:4" ht="27" x14ac:dyDescent="0.25">
      <c r="A1376" s="446" t="s">
        <v>28530</v>
      </c>
      <c r="B1376" s="444" t="s">
        <v>28531</v>
      </c>
      <c r="C1376" s="447" t="s">
        <v>143</v>
      </c>
      <c r="D1376" s="397" t="s">
        <v>41463</v>
      </c>
    </row>
    <row r="1377" spans="1:4" ht="27" x14ac:dyDescent="0.25">
      <c r="A1377" s="446" t="s">
        <v>28533</v>
      </c>
      <c r="B1377" s="444" t="s">
        <v>28534</v>
      </c>
      <c r="C1377" s="447" t="s">
        <v>143</v>
      </c>
      <c r="D1377" s="397" t="s">
        <v>41464</v>
      </c>
    </row>
    <row r="1378" spans="1:4" ht="27" x14ac:dyDescent="0.25">
      <c r="A1378" s="446" t="s">
        <v>28536</v>
      </c>
      <c r="B1378" s="444" t="s">
        <v>28537</v>
      </c>
      <c r="C1378" s="447" t="s">
        <v>143</v>
      </c>
      <c r="D1378" s="397" t="s">
        <v>41465</v>
      </c>
    </row>
    <row r="1379" spans="1:4" ht="27" x14ac:dyDescent="0.25">
      <c r="A1379" s="446" t="s">
        <v>28539</v>
      </c>
      <c r="B1379" s="444" t="s">
        <v>28540</v>
      </c>
      <c r="C1379" s="447" t="s">
        <v>143</v>
      </c>
      <c r="D1379" s="397" t="s">
        <v>41466</v>
      </c>
    </row>
    <row r="1380" spans="1:4" ht="27" x14ac:dyDescent="0.25">
      <c r="A1380" s="446" t="s">
        <v>28542</v>
      </c>
      <c r="B1380" s="444" t="s">
        <v>28543</v>
      </c>
      <c r="C1380" s="447" t="s">
        <v>143</v>
      </c>
      <c r="D1380" s="397" t="s">
        <v>17118</v>
      </c>
    </row>
    <row r="1381" spans="1:4" ht="27" x14ac:dyDescent="0.25">
      <c r="A1381" s="446" t="s">
        <v>28545</v>
      </c>
      <c r="B1381" s="444" t="s">
        <v>28546</v>
      </c>
      <c r="C1381" s="447" t="s">
        <v>143</v>
      </c>
      <c r="D1381" s="397" t="s">
        <v>41467</v>
      </c>
    </row>
    <row r="1382" spans="1:4" ht="27" x14ac:dyDescent="0.25">
      <c r="A1382" s="446" t="s">
        <v>28548</v>
      </c>
      <c r="B1382" s="444" t="s">
        <v>28549</v>
      </c>
      <c r="C1382" s="447" t="s">
        <v>143</v>
      </c>
      <c r="D1382" s="397" t="s">
        <v>41468</v>
      </c>
    </row>
    <row r="1383" spans="1:4" ht="27" x14ac:dyDescent="0.25">
      <c r="A1383" s="446" t="s">
        <v>28551</v>
      </c>
      <c r="B1383" s="444" t="s">
        <v>28552</v>
      </c>
      <c r="C1383" s="447" t="s">
        <v>143</v>
      </c>
      <c r="D1383" s="397" t="s">
        <v>41469</v>
      </c>
    </row>
    <row r="1384" spans="1:4" ht="27" x14ac:dyDescent="0.25">
      <c r="A1384" s="446" t="s">
        <v>28554</v>
      </c>
      <c r="B1384" s="444" t="s">
        <v>28555</v>
      </c>
      <c r="C1384" s="447" t="s">
        <v>143</v>
      </c>
      <c r="D1384" s="397" t="s">
        <v>41470</v>
      </c>
    </row>
    <row r="1385" spans="1:4" ht="27" x14ac:dyDescent="0.25">
      <c r="A1385" s="446" t="s">
        <v>28556</v>
      </c>
      <c r="B1385" s="444" t="s">
        <v>28557</v>
      </c>
      <c r="C1385" s="447" t="s">
        <v>143</v>
      </c>
      <c r="D1385" s="397" t="s">
        <v>41471</v>
      </c>
    </row>
    <row r="1386" spans="1:4" ht="27" x14ac:dyDescent="0.25">
      <c r="A1386" s="446" t="s">
        <v>28558</v>
      </c>
      <c r="B1386" s="444" t="s">
        <v>28559</v>
      </c>
      <c r="C1386" s="447" t="s">
        <v>143</v>
      </c>
      <c r="D1386" s="397" t="s">
        <v>41472</v>
      </c>
    </row>
    <row r="1387" spans="1:4" ht="40.5" x14ac:dyDescent="0.25">
      <c r="A1387" s="446" t="s">
        <v>28560</v>
      </c>
      <c r="B1387" s="444" t="s">
        <v>28561</v>
      </c>
      <c r="C1387" s="447" t="s">
        <v>143</v>
      </c>
      <c r="D1387" s="397" t="s">
        <v>10973</v>
      </c>
    </row>
    <row r="1388" spans="1:4" ht="27" x14ac:dyDescent="0.25">
      <c r="A1388" s="446" t="s">
        <v>28562</v>
      </c>
      <c r="B1388" s="444" t="s">
        <v>28563</v>
      </c>
      <c r="C1388" s="447" t="s">
        <v>143</v>
      </c>
      <c r="D1388" s="397" t="s">
        <v>9326</v>
      </c>
    </row>
    <row r="1389" spans="1:4" ht="54" x14ac:dyDescent="0.25">
      <c r="A1389" s="446" t="s">
        <v>28565</v>
      </c>
      <c r="B1389" s="444" t="s">
        <v>28566</v>
      </c>
      <c r="C1389" s="447" t="s">
        <v>143</v>
      </c>
      <c r="D1389" s="397" t="s">
        <v>13812</v>
      </c>
    </row>
    <row r="1390" spans="1:4" ht="40.5" x14ac:dyDescent="0.25">
      <c r="A1390" s="446" t="s">
        <v>28567</v>
      </c>
      <c r="B1390" s="444" t="s">
        <v>28568</v>
      </c>
      <c r="C1390" s="447" t="s">
        <v>143</v>
      </c>
      <c r="D1390" s="397" t="s">
        <v>32539</v>
      </c>
    </row>
    <row r="1391" spans="1:4" ht="40.5" x14ac:dyDescent="0.25">
      <c r="A1391" s="446" t="s">
        <v>28569</v>
      </c>
      <c r="B1391" s="444" t="s">
        <v>28570</v>
      </c>
      <c r="C1391" s="447" t="s">
        <v>143</v>
      </c>
      <c r="D1391" s="397" t="s">
        <v>37700</v>
      </c>
    </row>
    <row r="1392" spans="1:4" ht="40.5" x14ac:dyDescent="0.25">
      <c r="A1392" s="446" t="s">
        <v>28572</v>
      </c>
      <c r="B1392" s="444" t="s">
        <v>28573</v>
      </c>
      <c r="C1392" s="447" t="s">
        <v>143</v>
      </c>
      <c r="D1392" s="397" t="s">
        <v>41473</v>
      </c>
    </row>
    <row r="1393" spans="1:4" ht="27" x14ac:dyDescent="0.25">
      <c r="A1393" s="446" t="s">
        <v>28575</v>
      </c>
      <c r="B1393" s="444" t="s">
        <v>28576</v>
      </c>
      <c r="C1393" s="447" t="s">
        <v>143</v>
      </c>
      <c r="D1393" s="397" t="s">
        <v>13147</v>
      </c>
    </row>
    <row r="1394" spans="1:4" ht="40.5" x14ac:dyDescent="0.25">
      <c r="A1394" s="446" t="s">
        <v>28578</v>
      </c>
      <c r="B1394" s="444" t="s">
        <v>28579</v>
      </c>
      <c r="C1394" s="447" t="s">
        <v>143</v>
      </c>
      <c r="D1394" s="397" t="s">
        <v>41474</v>
      </c>
    </row>
    <row r="1395" spans="1:4" ht="40.5" x14ac:dyDescent="0.25">
      <c r="A1395" s="446" t="s">
        <v>28580</v>
      </c>
      <c r="B1395" s="444" t="s">
        <v>28581</v>
      </c>
      <c r="C1395" s="447" t="s">
        <v>143</v>
      </c>
      <c r="D1395" s="397" t="s">
        <v>41475</v>
      </c>
    </row>
    <row r="1396" spans="1:4" ht="27" x14ac:dyDescent="0.25">
      <c r="A1396" s="446" t="s">
        <v>28582</v>
      </c>
      <c r="B1396" s="444" t="s">
        <v>28583</v>
      </c>
      <c r="C1396" s="447" t="s">
        <v>143</v>
      </c>
      <c r="D1396" s="397" t="s">
        <v>41476</v>
      </c>
    </row>
    <row r="1397" spans="1:4" ht="40.5" x14ac:dyDescent="0.25">
      <c r="A1397" s="446" t="s">
        <v>28584</v>
      </c>
      <c r="B1397" s="444" t="s">
        <v>28585</v>
      </c>
      <c r="C1397" s="447" t="s">
        <v>143</v>
      </c>
      <c r="D1397" s="397" t="s">
        <v>41477</v>
      </c>
    </row>
    <row r="1398" spans="1:4" ht="40.5" x14ac:dyDescent="0.25">
      <c r="A1398" s="446" t="s">
        <v>28586</v>
      </c>
      <c r="B1398" s="444" t="s">
        <v>28587</v>
      </c>
      <c r="C1398" s="447" t="s">
        <v>143</v>
      </c>
      <c r="D1398" s="397" t="s">
        <v>41179</v>
      </c>
    </row>
    <row r="1399" spans="1:4" ht="13.5" x14ac:dyDescent="0.25">
      <c r="A1399" s="446" t="s">
        <v>28589</v>
      </c>
      <c r="B1399" s="444" t="s">
        <v>28590</v>
      </c>
      <c r="C1399" s="447" t="s">
        <v>143</v>
      </c>
      <c r="D1399" s="397" t="s">
        <v>41478</v>
      </c>
    </row>
    <row r="1400" spans="1:4" ht="27" x14ac:dyDescent="0.25">
      <c r="A1400" s="446" t="s">
        <v>28591</v>
      </c>
      <c r="B1400" s="444" t="s">
        <v>28592</v>
      </c>
      <c r="C1400" s="447" t="s">
        <v>143</v>
      </c>
      <c r="D1400" s="397" t="s">
        <v>8049</v>
      </c>
    </row>
    <row r="1401" spans="1:4" ht="40.5" x14ac:dyDescent="0.25">
      <c r="A1401" s="446" t="s">
        <v>28593</v>
      </c>
      <c r="B1401" s="444" t="s">
        <v>28594</v>
      </c>
      <c r="C1401" s="447" t="s">
        <v>143</v>
      </c>
      <c r="D1401" s="397" t="s">
        <v>10749</v>
      </c>
    </row>
    <row r="1402" spans="1:4" ht="27" x14ac:dyDescent="0.25">
      <c r="A1402" s="446" t="s">
        <v>28595</v>
      </c>
      <c r="B1402" s="444" t="s">
        <v>28596</v>
      </c>
      <c r="C1402" s="447" t="s">
        <v>143</v>
      </c>
      <c r="D1402" s="397" t="s">
        <v>41479</v>
      </c>
    </row>
    <row r="1403" spans="1:4" ht="27" x14ac:dyDescent="0.25">
      <c r="A1403" s="446" t="s">
        <v>28598</v>
      </c>
      <c r="B1403" s="444" t="s">
        <v>28599</v>
      </c>
      <c r="C1403" s="447" t="s">
        <v>143</v>
      </c>
      <c r="D1403" s="397" t="s">
        <v>41480</v>
      </c>
    </row>
    <row r="1404" spans="1:4" ht="27" x14ac:dyDescent="0.25">
      <c r="A1404" s="446" t="s">
        <v>28600</v>
      </c>
      <c r="B1404" s="444" t="s">
        <v>28601</v>
      </c>
      <c r="C1404" s="447" t="s">
        <v>143</v>
      </c>
      <c r="D1404" s="397" t="s">
        <v>35084</v>
      </c>
    </row>
    <row r="1405" spans="1:4" ht="54" x14ac:dyDescent="0.25">
      <c r="A1405" s="446" t="s">
        <v>28602</v>
      </c>
      <c r="B1405" s="444" t="s">
        <v>28603</v>
      </c>
      <c r="C1405" s="447" t="s">
        <v>143</v>
      </c>
      <c r="D1405" s="397" t="s">
        <v>27760</v>
      </c>
    </row>
    <row r="1406" spans="1:4" ht="54" x14ac:dyDescent="0.25">
      <c r="A1406" s="446" t="s">
        <v>28604</v>
      </c>
      <c r="B1406" s="444" t="s">
        <v>28605</v>
      </c>
      <c r="C1406" s="447" t="s">
        <v>143</v>
      </c>
      <c r="D1406" s="397" t="s">
        <v>30685</v>
      </c>
    </row>
    <row r="1407" spans="1:4" ht="27" x14ac:dyDescent="0.25">
      <c r="A1407" s="446" t="s">
        <v>28606</v>
      </c>
      <c r="B1407" s="444" t="s">
        <v>28607</v>
      </c>
      <c r="C1407" s="447" t="s">
        <v>143</v>
      </c>
      <c r="D1407" s="397" t="s">
        <v>41481</v>
      </c>
    </row>
    <row r="1408" spans="1:4" ht="40.5" x14ac:dyDescent="0.25">
      <c r="A1408" s="446" t="s">
        <v>28608</v>
      </c>
      <c r="B1408" s="444" t="s">
        <v>28609</v>
      </c>
      <c r="C1408" s="447" t="s">
        <v>143</v>
      </c>
      <c r="D1408" s="397" t="s">
        <v>38834</v>
      </c>
    </row>
    <row r="1409" spans="1:4" ht="40.5" x14ac:dyDescent="0.25">
      <c r="A1409" s="446" t="s">
        <v>28610</v>
      </c>
      <c r="B1409" s="444" t="s">
        <v>28611</v>
      </c>
      <c r="C1409" s="447" t="s">
        <v>143</v>
      </c>
      <c r="D1409" s="397" t="s">
        <v>41482</v>
      </c>
    </row>
    <row r="1410" spans="1:4" ht="40.5" x14ac:dyDescent="0.25">
      <c r="A1410" s="446" t="s">
        <v>28612</v>
      </c>
      <c r="B1410" s="444" t="s">
        <v>28613</v>
      </c>
      <c r="C1410" s="447" t="s">
        <v>143</v>
      </c>
      <c r="D1410" s="397" t="s">
        <v>40357</v>
      </c>
    </row>
    <row r="1411" spans="1:4" ht="40.5" x14ac:dyDescent="0.25">
      <c r="A1411" s="446" t="s">
        <v>28614</v>
      </c>
      <c r="B1411" s="444" t="s">
        <v>28615</v>
      </c>
      <c r="C1411" s="447" t="s">
        <v>143</v>
      </c>
      <c r="D1411" s="397" t="s">
        <v>41483</v>
      </c>
    </row>
    <row r="1412" spans="1:4" ht="40.5" x14ac:dyDescent="0.25">
      <c r="A1412" s="446" t="s">
        <v>28616</v>
      </c>
      <c r="B1412" s="444" t="s">
        <v>28617</v>
      </c>
      <c r="C1412" s="447" t="s">
        <v>143</v>
      </c>
      <c r="D1412" s="397" t="s">
        <v>41484</v>
      </c>
    </row>
    <row r="1413" spans="1:4" ht="40.5" x14ac:dyDescent="0.25">
      <c r="A1413" s="446" t="s">
        <v>28618</v>
      </c>
      <c r="B1413" s="444" t="s">
        <v>28619</v>
      </c>
      <c r="C1413" s="447" t="s">
        <v>143</v>
      </c>
      <c r="D1413" s="397" t="s">
        <v>41485</v>
      </c>
    </row>
    <row r="1414" spans="1:4" ht="40.5" x14ac:dyDescent="0.25">
      <c r="A1414" s="446" t="s">
        <v>28620</v>
      </c>
      <c r="B1414" s="444" t="s">
        <v>28621</v>
      </c>
      <c r="C1414" s="447" t="s">
        <v>143</v>
      </c>
      <c r="D1414" s="397" t="s">
        <v>17274</v>
      </c>
    </row>
    <row r="1415" spans="1:4" ht="40.5" x14ac:dyDescent="0.25">
      <c r="A1415" s="446" t="s">
        <v>28623</v>
      </c>
      <c r="B1415" s="444" t="s">
        <v>28624</v>
      </c>
      <c r="C1415" s="447" t="s">
        <v>143</v>
      </c>
      <c r="D1415" s="397" t="s">
        <v>41486</v>
      </c>
    </row>
    <row r="1416" spans="1:4" ht="40.5" x14ac:dyDescent="0.25">
      <c r="A1416" s="446" t="s">
        <v>28626</v>
      </c>
      <c r="B1416" s="444" t="s">
        <v>28627</v>
      </c>
      <c r="C1416" s="447" t="s">
        <v>143</v>
      </c>
      <c r="D1416" s="397" t="s">
        <v>41487</v>
      </c>
    </row>
    <row r="1417" spans="1:4" ht="54" x14ac:dyDescent="0.25">
      <c r="A1417" s="446" t="s">
        <v>28629</v>
      </c>
      <c r="B1417" s="444" t="s">
        <v>28630</v>
      </c>
      <c r="C1417" s="447" t="s">
        <v>143</v>
      </c>
      <c r="D1417" s="397" t="s">
        <v>41488</v>
      </c>
    </row>
    <row r="1418" spans="1:4" ht="54" x14ac:dyDescent="0.25">
      <c r="A1418" s="446" t="s">
        <v>28631</v>
      </c>
      <c r="B1418" s="444" t="s">
        <v>28632</v>
      </c>
      <c r="C1418" s="447" t="s">
        <v>143</v>
      </c>
      <c r="D1418" s="397" t="s">
        <v>41489</v>
      </c>
    </row>
    <row r="1419" spans="1:4" ht="40.5" x14ac:dyDescent="0.25">
      <c r="A1419" s="446" t="s">
        <v>28633</v>
      </c>
      <c r="B1419" s="444" t="s">
        <v>28634</v>
      </c>
      <c r="C1419" s="447" t="s">
        <v>143</v>
      </c>
      <c r="D1419" s="397" t="s">
        <v>41490</v>
      </c>
    </row>
    <row r="1420" spans="1:4" ht="40.5" x14ac:dyDescent="0.25">
      <c r="A1420" s="446" t="s">
        <v>28635</v>
      </c>
      <c r="B1420" s="444" t="s">
        <v>28636</v>
      </c>
      <c r="C1420" s="447" t="s">
        <v>143</v>
      </c>
      <c r="D1420" s="397" t="s">
        <v>41491</v>
      </c>
    </row>
    <row r="1421" spans="1:4" ht="40.5" x14ac:dyDescent="0.25">
      <c r="A1421" s="446" t="s">
        <v>28638</v>
      </c>
      <c r="B1421" s="444" t="s">
        <v>28639</v>
      </c>
      <c r="C1421" s="447" t="s">
        <v>143</v>
      </c>
      <c r="D1421" s="397" t="s">
        <v>41492</v>
      </c>
    </row>
    <row r="1422" spans="1:4" ht="40.5" x14ac:dyDescent="0.25">
      <c r="A1422" s="446" t="s">
        <v>28641</v>
      </c>
      <c r="B1422" s="444" t="s">
        <v>28642</v>
      </c>
      <c r="C1422" s="447" t="s">
        <v>143</v>
      </c>
      <c r="D1422" s="397" t="s">
        <v>41493</v>
      </c>
    </row>
    <row r="1423" spans="1:4" ht="27" x14ac:dyDescent="0.25">
      <c r="A1423" s="446" t="s">
        <v>28643</v>
      </c>
      <c r="B1423" s="444" t="s">
        <v>28644</v>
      </c>
      <c r="C1423" s="447" t="s">
        <v>143</v>
      </c>
      <c r="D1423" s="397" t="s">
        <v>41494</v>
      </c>
    </row>
    <row r="1424" spans="1:4" ht="40.5" x14ac:dyDescent="0.25">
      <c r="A1424" s="446" t="s">
        <v>28645</v>
      </c>
      <c r="B1424" s="444" t="s">
        <v>28646</v>
      </c>
      <c r="C1424" s="447" t="s">
        <v>143</v>
      </c>
      <c r="D1424" s="397" t="s">
        <v>41495</v>
      </c>
    </row>
    <row r="1425" spans="1:4" ht="54" x14ac:dyDescent="0.25">
      <c r="A1425" s="446" t="s">
        <v>28648</v>
      </c>
      <c r="B1425" s="444" t="s">
        <v>56463</v>
      </c>
      <c r="C1425" s="447" t="s">
        <v>143</v>
      </c>
      <c r="D1425" s="397" t="s">
        <v>41496</v>
      </c>
    </row>
    <row r="1426" spans="1:4" ht="54" x14ac:dyDescent="0.25">
      <c r="A1426" s="446" t="s">
        <v>28649</v>
      </c>
      <c r="B1426" s="444" t="s">
        <v>28650</v>
      </c>
      <c r="C1426" s="447" t="s">
        <v>143</v>
      </c>
      <c r="D1426" s="397" t="s">
        <v>41497</v>
      </c>
    </row>
    <row r="1427" spans="1:4" ht="54" x14ac:dyDescent="0.25">
      <c r="A1427" s="446" t="s">
        <v>28651</v>
      </c>
      <c r="B1427" s="444" t="s">
        <v>28652</v>
      </c>
      <c r="C1427" s="447" t="s">
        <v>143</v>
      </c>
      <c r="D1427" s="397" t="s">
        <v>41488</v>
      </c>
    </row>
    <row r="1428" spans="1:4" ht="27" x14ac:dyDescent="0.25">
      <c r="A1428" s="446" t="s">
        <v>28653</v>
      </c>
      <c r="B1428" s="444" t="s">
        <v>28654</v>
      </c>
      <c r="C1428" s="447" t="s">
        <v>143</v>
      </c>
      <c r="D1428" s="397" t="s">
        <v>41498</v>
      </c>
    </row>
    <row r="1429" spans="1:4" ht="27" x14ac:dyDescent="0.25">
      <c r="A1429" s="446" t="s">
        <v>28655</v>
      </c>
      <c r="B1429" s="444" t="s">
        <v>28656</v>
      </c>
      <c r="C1429" s="447" t="s">
        <v>143</v>
      </c>
      <c r="D1429" s="397" t="s">
        <v>41499</v>
      </c>
    </row>
    <row r="1430" spans="1:4" ht="27" x14ac:dyDescent="0.25">
      <c r="A1430" s="446" t="s">
        <v>28657</v>
      </c>
      <c r="B1430" s="444" t="s">
        <v>28658</v>
      </c>
      <c r="C1430" s="447" t="s">
        <v>143</v>
      </c>
      <c r="D1430" s="397" t="s">
        <v>41500</v>
      </c>
    </row>
    <row r="1431" spans="1:4" ht="40.5" x14ac:dyDescent="0.25">
      <c r="A1431" s="446" t="s">
        <v>28659</v>
      </c>
      <c r="B1431" s="444" t="s">
        <v>28660</v>
      </c>
      <c r="C1431" s="447" t="s">
        <v>143</v>
      </c>
      <c r="D1431" s="397" t="s">
        <v>41501</v>
      </c>
    </row>
    <row r="1432" spans="1:4" ht="40.5" x14ac:dyDescent="0.25">
      <c r="A1432" s="446" t="s">
        <v>28661</v>
      </c>
      <c r="B1432" s="444" t="s">
        <v>28662</v>
      </c>
      <c r="C1432" s="447" t="s">
        <v>143</v>
      </c>
      <c r="D1432" s="397" t="s">
        <v>41502</v>
      </c>
    </row>
    <row r="1433" spans="1:4" ht="27" x14ac:dyDescent="0.25">
      <c r="A1433" s="446" t="s">
        <v>28663</v>
      </c>
      <c r="B1433" s="444" t="s">
        <v>28664</v>
      </c>
      <c r="C1433" s="447" t="s">
        <v>143</v>
      </c>
      <c r="D1433" s="397" t="s">
        <v>41503</v>
      </c>
    </row>
    <row r="1434" spans="1:4" ht="40.5" x14ac:dyDescent="0.25">
      <c r="A1434" s="446" t="s">
        <v>28665</v>
      </c>
      <c r="B1434" s="444" t="s">
        <v>28666</v>
      </c>
      <c r="C1434" s="447" t="s">
        <v>143</v>
      </c>
      <c r="D1434" s="397" t="s">
        <v>41504</v>
      </c>
    </row>
    <row r="1435" spans="1:4" ht="40.5" x14ac:dyDescent="0.25">
      <c r="A1435" s="446" t="s">
        <v>28667</v>
      </c>
      <c r="B1435" s="444" t="s">
        <v>28668</v>
      </c>
      <c r="C1435" s="447" t="s">
        <v>143</v>
      </c>
      <c r="D1435" s="397" t="s">
        <v>41505</v>
      </c>
    </row>
    <row r="1436" spans="1:4" ht="40.5" x14ac:dyDescent="0.25">
      <c r="A1436" s="446" t="s">
        <v>28669</v>
      </c>
      <c r="B1436" s="444" t="s">
        <v>28670</v>
      </c>
      <c r="C1436" s="447" t="s">
        <v>143</v>
      </c>
      <c r="D1436" s="397" t="s">
        <v>41506</v>
      </c>
    </row>
    <row r="1437" spans="1:4" ht="27" x14ac:dyDescent="0.25">
      <c r="A1437" s="446" t="s">
        <v>28671</v>
      </c>
      <c r="B1437" s="444" t="s">
        <v>28672</v>
      </c>
      <c r="C1437" s="447" t="s">
        <v>143</v>
      </c>
      <c r="D1437" s="397" t="s">
        <v>41507</v>
      </c>
    </row>
    <row r="1438" spans="1:4" ht="40.5" x14ac:dyDescent="0.25">
      <c r="A1438" s="446" t="s">
        <v>28673</v>
      </c>
      <c r="B1438" s="444" t="s">
        <v>28674</v>
      </c>
      <c r="C1438" s="447" t="s">
        <v>143</v>
      </c>
      <c r="D1438" s="397" t="s">
        <v>41508</v>
      </c>
    </row>
    <row r="1439" spans="1:4" ht="40.5" x14ac:dyDescent="0.25">
      <c r="A1439" s="446" t="s">
        <v>28676</v>
      </c>
      <c r="B1439" s="444" t="s">
        <v>28677</v>
      </c>
      <c r="C1439" s="447" t="s">
        <v>143</v>
      </c>
      <c r="D1439" s="397" t="s">
        <v>41509</v>
      </c>
    </row>
    <row r="1440" spans="1:4" ht="40.5" x14ac:dyDescent="0.25">
      <c r="A1440" s="446" t="s">
        <v>28679</v>
      </c>
      <c r="B1440" s="444" t="s">
        <v>28680</v>
      </c>
      <c r="C1440" s="447" t="s">
        <v>143</v>
      </c>
      <c r="D1440" s="397" t="s">
        <v>41510</v>
      </c>
    </row>
    <row r="1441" spans="1:4" ht="54" x14ac:dyDescent="0.25">
      <c r="A1441" s="446" t="s">
        <v>28682</v>
      </c>
      <c r="B1441" s="444" t="s">
        <v>28683</v>
      </c>
      <c r="C1441" s="447" t="s">
        <v>143</v>
      </c>
      <c r="D1441" s="397" t="s">
        <v>41511</v>
      </c>
    </row>
    <row r="1442" spans="1:4" ht="40.5" x14ac:dyDescent="0.25">
      <c r="A1442" s="446" t="s">
        <v>28685</v>
      </c>
      <c r="B1442" s="444" t="s">
        <v>28686</v>
      </c>
      <c r="C1442" s="447" t="s">
        <v>143</v>
      </c>
      <c r="D1442" s="397" t="s">
        <v>41512</v>
      </c>
    </row>
    <row r="1443" spans="1:4" ht="40.5" x14ac:dyDescent="0.25">
      <c r="A1443" s="446" t="s">
        <v>28687</v>
      </c>
      <c r="B1443" s="444" t="s">
        <v>28688</v>
      </c>
      <c r="C1443" s="447" t="s">
        <v>143</v>
      </c>
      <c r="D1443" s="397" t="s">
        <v>41513</v>
      </c>
    </row>
    <row r="1444" spans="1:4" ht="27" x14ac:dyDescent="0.25">
      <c r="A1444" s="446" t="s">
        <v>28690</v>
      </c>
      <c r="B1444" s="444" t="s">
        <v>28691</v>
      </c>
      <c r="C1444" s="447" t="s">
        <v>143</v>
      </c>
      <c r="D1444" s="397" t="s">
        <v>41514</v>
      </c>
    </row>
    <row r="1445" spans="1:4" ht="40.5" x14ac:dyDescent="0.25">
      <c r="A1445" s="446" t="s">
        <v>28692</v>
      </c>
      <c r="B1445" s="444" t="s">
        <v>28693</v>
      </c>
      <c r="C1445" s="447" t="s">
        <v>213</v>
      </c>
      <c r="D1445" s="397" t="s">
        <v>41515</v>
      </c>
    </row>
    <row r="1446" spans="1:4" ht="40.5" x14ac:dyDescent="0.25">
      <c r="A1446" s="446" t="s">
        <v>28694</v>
      </c>
      <c r="B1446" s="444" t="s">
        <v>28695</v>
      </c>
      <c r="C1446" s="447" t="s">
        <v>213</v>
      </c>
      <c r="D1446" s="397" t="s">
        <v>41516</v>
      </c>
    </row>
    <row r="1447" spans="1:4" ht="40.5" x14ac:dyDescent="0.25">
      <c r="A1447" s="446" t="s">
        <v>28696</v>
      </c>
      <c r="B1447" s="444" t="s">
        <v>28697</v>
      </c>
      <c r="C1447" s="447" t="s">
        <v>213</v>
      </c>
      <c r="D1447" s="397" t="s">
        <v>41517</v>
      </c>
    </row>
    <row r="1448" spans="1:4" ht="40.5" x14ac:dyDescent="0.25">
      <c r="A1448" s="446" t="s">
        <v>28698</v>
      </c>
      <c r="B1448" s="444" t="s">
        <v>28699</v>
      </c>
      <c r="C1448" s="447" t="s">
        <v>213</v>
      </c>
      <c r="D1448" s="397" t="s">
        <v>41518</v>
      </c>
    </row>
    <row r="1449" spans="1:4" ht="40.5" x14ac:dyDescent="0.25">
      <c r="A1449" s="446" t="s">
        <v>28700</v>
      </c>
      <c r="B1449" s="444" t="s">
        <v>28701</v>
      </c>
      <c r="C1449" s="447" t="s">
        <v>198</v>
      </c>
      <c r="D1449" s="397" t="s">
        <v>41519</v>
      </c>
    </row>
    <row r="1450" spans="1:4" ht="40.5" x14ac:dyDescent="0.25">
      <c r="A1450" s="446" t="s">
        <v>28703</v>
      </c>
      <c r="B1450" s="444" t="s">
        <v>28704</v>
      </c>
      <c r="C1450" s="447" t="s">
        <v>198</v>
      </c>
      <c r="D1450" s="397" t="s">
        <v>41520</v>
      </c>
    </row>
    <row r="1451" spans="1:4" ht="40.5" x14ac:dyDescent="0.25">
      <c r="A1451" s="446" t="s">
        <v>28706</v>
      </c>
      <c r="B1451" s="444" t="s">
        <v>28707</v>
      </c>
      <c r="C1451" s="447" t="s">
        <v>198</v>
      </c>
      <c r="D1451" s="397" t="s">
        <v>41521</v>
      </c>
    </row>
    <row r="1452" spans="1:4" ht="40.5" x14ac:dyDescent="0.25">
      <c r="A1452" s="446" t="s">
        <v>28708</v>
      </c>
      <c r="B1452" s="444" t="s">
        <v>28709</v>
      </c>
      <c r="C1452" s="447" t="s">
        <v>198</v>
      </c>
      <c r="D1452" s="397" t="s">
        <v>41522</v>
      </c>
    </row>
    <row r="1453" spans="1:4" ht="40.5" x14ac:dyDescent="0.25">
      <c r="A1453" s="446" t="s">
        <v>28710</v>
      </c>
      <c r="B1453" s="444" t="s">
        <v>28711</v>
      </c>
      <c r="C1453" s="447" t="s">
        <v>198</v>
      </c>
      <c r="D1453" s="397" t="s">
        <v>41523</v>
      </c>
    </row>
    <row r="1454" spans="1:4" ht="40.5" x14ac:dyDescent="0.25">
      <c r="A1454" s="446" t="s">
        <v>28712</v>
      </c>
      <c r="B1454" s="444" t="s">
        <v>28713</v>
      </c>
      <c r="C1454" s="447" t="s">
        <v>198</v>
      </c>
      <c r="D1454" s="397" t="s">
        <v>41524</v>
      </c>
    </row>
    <row r="1455" spans="1:4" ht="40.5" x14ac:dyDescent="0.25">
      <c r="A1455" s="446" t="s">
        <v>28714</v>
      </c>
      <c r="B1455" s="444" t="s">
        <v>28715</v>
      </c>
      <c r="C1455" s="447" t="s">
        <v>213</v>
      </c>
      <c r="D1455" s="397" t="s">
        <v>41525</v>
      </c>
    </row>
    <row r="1456" spans="1:4" ht="40.5" x14ac:dyDescent="0.25">
      <c r="A1456" s="446" t="s">
        <v>28716</v>
      </c>
      <c r="B1456" s="444" t="s">
        <v>28717</v>
      </c>
      <c r="C1456" s="447" t="s">
        <v>213</v>
      </c>
      <c r="D1456" s="397" t="s">
        <v>41526</v>
      </c>
    </row>
    <row r="1457" spans="1:4" ht="40.5" x14ac:dyDescent="0.25">
      <c r="A1457" s="446" t="s">
        <v>28718</v>
      </c>
      <c r="B1457" s="444" t="s">
        <v>28719</v>
      </c>
      <c r="C1457" s="447" t="s">
        <v>213</v>
      </c>
      <c r="D1457" s="397" t="s">
        <v>41527</v>
      </c>
    </row>
    <row r="1458" spans="1:4" ht="40.5" x14ac:dyDescent="0.25">
      <c r="A1458" s="446" t="s">
        <v>28720</v>
      </c>
      <c r="B1458" s="444" t="s">
        <v>28721</v>
      </c>
      <c r="C1458" s="447" t="s">
        <v>213</v>
      </c>
      <c r="D1458" s="397" t="s">
        <v>11850</v>
      </c>
    </row>
    <row r="1459" spans="1:4" ht="40.5" x14ac:dyDescent="0.25">
      <c r="A1459" s="446" t="s">
        <v>28722</v>
      </c>
      <c r="B1459" s="444" t="s">
        <v>28723</v>
      </c>
      <c r="C1459" s="447" t="s">
        <v>213</v>
      </c>
      <c r="D1459" s="397" t="s">
        <v>14280</v>
      </c>
    </row>
    <row r="1460" spans="1:4" ht="40.5" x14ac:dyDescent="0.25">
      <c r="A1460" s="446" t="s">
        <v>28724</v>
      </c>
      <c r="B1460" s="444" t="s">
        <v>28725</v>
      </c>
      <c r="C1460" s="447" t="s">
        <v>213</v>
      </c>
      <c r="D1460" s="397" t="s">
        <v>41528</v>
      </c>
    </row>
    <row r="1461" spans="1:4" ht="40.5" x14ac:dyDescent="0.25">
      <c r="A1461" s="446" t="s">
        <v>28726</v>
      </c>
      <c r="B1461" s="444" t="s">
        <v>28727</v>
      </c>
      <c r="C1461" s="447" t="s">
        <v>213</v>
      </c>
      <c r="D1461" s="397" t="s">
        <v>41529</v>
      </c>
    </row>
    <row r="1462" spans="1:4" ht="40.5" x14ac:dyDescent="0.25">
      <c r="A1462" s="446" t="s">
        <v>28728</v>
      </c>
      <c r="B1462" s="444" t="s">
        <v>28729</v>
      </c>
      <c r="C1462" s="447" t="s">
        <v>213</v>
      </c>
      <c r="D1462" s="397" t="s">
        <v>38260</v>
      </c>
    </row>
    <row r="1463" spans="1:4" ht="40.5" x14ac:dyDescent="0.25">
      <c r="A1463" s="446" t="s">
        <v>28730</v>
      </c>
      <c r="B1463" s="444" t="s">
        <v>28731</v>
      </c>
      <c r="C1463" s="447" t="s">
        <v>213</v>
      </c>
      <c r="D1463" s="397" t="s">
        <v>33949</v>
      </c>
    </row>
    <row r="1464" spans="1:4" ht="40.5" x14ac:dyDescent="0.25">
      <c r="A1464" s="446" t="s">
        <v>28732</v>
      </c>
      <c r="B1464" s="444" t="s">
        <v>28733</v>
      </c>
      <c r="C1464" s="447" t="s">
        <v>213</v>
      </c>
      <c r="D1464" s="397" t="s">
        <v>11598</v>
      </c>
    </row>
    <row r="1465" spans="1:4" ht="54" x14ac:dyDescent="0.25">
      <c r="A1465" s="446" t="s">
        <v>28734</v>
      </c>
      <c r="B1465" s="444" t="s">
        <v>28735</v>
      </c>
      <c r="C1465" s="447" t="s">
        <v>213</v>
      </c>
      <c r="D1465" s="397" t="s">
        <v>41530</v>
      </c>
    </row>
    <row r="1466" spans="1:4" ht="54" x14ac:dyDescent="0.25">
      <c r="A1466" s="446" t="s">
        <v>28736</v>
      </c>
      <c r="B1466" s="444" t="s">
        <v>28737</v>
      </c>
      <c r="C1466" s="447" t="s">
        <v>213</v>
      </c>
      <c r="D1466" s="397" t="s">
        <v>41531</v>
      </c>
    </row>
    <row r="1467" spans="1:4" ht="54" x14ac:dyDescent="0.25">
      <c r="A1467" s="446" t="s">
        <v>28738</v>
      </c>
      <c r="B1467" s="444" t="s">
        <v>28739</v>
      </c>
      <c r="C1467" s="447" t="s">
        <v>213</v>
      </c>
      <c r="D1467" s="397" t="s">
        <v>12709</v>
      </c>
    </row>
    <row r="1468" spans="1:4" ht="54" x14ac:dyDescent="0.25">
      <c r="A1468" s="446" t="s">
        <v>28740</v>
      </c>
      <c r="B1468" s="444" t="s">
        <v>28741</v>
      </c>
      <c r="C1468" s="447" t="s">
        <v>213</v>
      </c>
      <c r="D1468" s="397" t="s">
        <v>41532</v>
      </c>
    </row>
    <row r="1469" spans="1:4" ht="54" x14ac:dyDescent="0.25">
      <c r="A1469" s="446" t="s">
        <v>28742</v>
      </c>
      <c r="B1469" s="444" t="s">
        <v>28743</v>
      </c>
      <c r="C1469" s="447" t="s">
        <v>213</v>
      </c>
      <c r="D1469" s="397" t="s">
        <v>41533</v>
      </c>
    </row>
    <row r="1470" spans="1:4" ht="54" x14ac:dyDescent="0.25">
      <c r="A1470" s="446" t="s">
        <v>28744</v>
      </c>
      <c r="B1470" s="444" t="s">
        <v>28745</v>
      </c>
      <c r="C1470" s="447" t="s">
        <v>213</v>
      </c>
      <c r="D1470" s="397" t="s">
        <v>41534</v>
      </c>
    </row>
    <row r="1471" spans="1:4" ht="54" x14ac:dyDescent="0.25">
      <c r="A1471" s="446" t="s">
        <v>28746</v>
      </c>
      <c r="B1471" s="444" t="s">
        <v>28747</v>
      </c>
      <c r="C1471" s="447" t="s">
        <v>213</v>
      </c>
      <c r="D1471" s="397" t="s">
        <v>41535</v>
      </c>
    </row>
    <row r="1472" spans="1:4" ht="54" x14ac:dyDescent="0.25">
      <c r="A1472" s="446" t="s">
        <v>28748</v>
      </c>
      <c r="B1472" s="444" t="s">
        <v>28749</v>
      </c>
      <c r="C1472" s="447" t="s">
        <v>213</v>
      </c>
      <c r="D1472" s="397" t="s">
        <v>41536</v>
      </c>
    </row>
    <row r="1473" spans="1:4" ht="54" x14ac:dyDescent="0.25">
      <c r="A1473" s="446" t="s">
        <v>28750</v>
      </c>
      <c r="B1473" s="444" t="s">
        <v>28751</v>
      </c>
      <c r="C1473" s="447" t="s">
        <v>213</v>
      </c>
      <c r="D1473" s="397" t="s">
        <v>41537</v>
      </c>
    </row>
    <row r="1474" spans="1:4" ht="54" x14ac:dyDescent="0.25">
      <c r="A1474" s="446" t="s">
        <v>28752</v>
      </c>
      <c r="B1474" s="444" t="s">
        <v>28753</v>
      </c>
      <c r="C1474" s="447" t="s">
        <v>213</v>
      </c>
      <c r="D1474" s="397" t="s">
        <v>41538</v>
      </c>
    </row>
    <row r="1475" spans="1:4" ht="54" x14ac:dyDescent="0.25">
      <c r="A1475" s="446" t="s">
        <v>28754</v>
      </c>
      <c r="B1475" s="444" t="s">
        <v>28755</v>
      </c>
      <c r="C1475" s="447" t="s">
        <v>198</v>
      </c>
      <c r="D1475" s="397" t="s">
        <v>41539</v>
      </c>
    </row>
    <row r="1476" spans="1:4" ht="54" x14ac:dyDescent="0.25">
      <c r="A1476" s="446" t="s">
        <v>28756</v>
      </c>
      <c r="B1476" s="444" t="s">
        <v>28757</v>
      </c>
      <c r="C1476" s="447" t="s">
        <v>198</v>
      </c>
      <c r="D1476" s="397" t="s">
        <v>41540</v>
      </c>
    </row>
    <row r="1477" spans="1:4" ht="54" x14ac:dyDescent="0.25">
      <c r="A1477" s="446" t="s">
        <v>28758</v>
      </c>
      <c r="B1477" s="444" t="s">
        <v>28759</v>
      </c>
      <c r="C1477" s="447" t="s">
        <v>198</v>
      </c>
      <c r="D1477" s="397" t="s">
        <v>41541</v>
      </c>
    </row>
    <row r="1478" spans="1:4" ht="54" x14ac:dyDescent="0.25">
      <c r="A1478" s="446" t="s">
        <v>28760</v>
      </c>
      <c r="B1478" s="444" t="s">
        <v>28761</v>
      </c>
      <c r="C1478" s="447" t="s">
        <v>198</v>
      </c>
      <c r="D1478" s="397" t="s">
        <v>41542</v>
      </c>
    </row>
    <row r="1479" spans="1:4" ht="54" x14ac:dyDescent="0.25">
      <c r="A1479" s="446" t="s">
        <v>28763</v>
      </c>
      <c r="B1479" s="444" t="s">
        <v>28764</v>
      </c>
      <c r="C1479" s="447" t="s">
        <v>198</v>
      </c>
      <c r="D1479" s="397" t="s">
        <v>41543</v>
      </c>
    </row>
    <row r="1480" spans="1:4" ht="54" x14ac:dyDescent="0.25">
      <c r="A1480" s="446" t="s">
        <v>28766</v>
      </c>
      <c r="B1480" s="444" t="s">
        <v>28767</v>
      </c>
      <c r="C1480" s="447" t="s">
        <v>198</v>
      </c>
      <c r="D1480" s="397" t="s">
        <v>7618</v>
      </c>
    </row>
    <row r="1481" spans="1:4" ht="54" x14ac:dyDescent="0.25">
      <c r="A1481" s="446" t="s">
        <v>28769</v>
      </c>
      <c r="B1481" s="444" t="s">
        <v>28770</v>
      </c>
      <c r="C1481" s="447" t="s">
        <v>198</v>
      </c>
      <c r="D1481" s="397" t="s">
        <v>41544</v>
      </c>
    </row>
    <row r="1482" spans="1:4" ht="54" x14ac:dyDescent="0.25">
      <c r="A1482" s="446" t="s">
        <v>28771</v>
      </c>
      <c r="B1482" s="444" t="s">
        <v>28772</v>
      </c>
      <c r="C1482" s="447" t="s">
        <v>198</v>
      </c>
      <c r="D1482" s="397" t="s">
        <v>41545</v>
      </c>
    </row>
    <row r="1483" spans="1:4" ht="40.5" x14ac:dyDescent="0.25">
      <c r="A1483" s="446" t="s">
        <v>28774</v>
      </c>
      <c r="B1483" s="444" t="s">
        <v>28775</v>
      </c>
      <c r="C1483" s="447" t="s">
        <v>198</v>
      </c>
      <c r="D1483" s="397" t="s">
        <v>41546</v>
      </c>
    </row>
    <row r="1484" spans="1:4" ht="40.5" x14ac:dyDescent="0.25">
      <c r="A1484" s="446" t="s">
        <v>28776</v>
      </c>
      <c r="B1484" s="444" t="s">
        <v>28777</v>
      </c>
      <c r="C1484" s="447" t="s">
        <v>198</v>
      </c>
      <c r="D1484" s="397" t="s">
        <v>41462</v>
      </c>
    </row>
    <row r="1485" spans="1:4" ht="40.5" x14ac:dyDescent="0.25">
      <c r="A1485" s="446" t="s">
        <v>28778</v>
      </c>
      <c r="B1485" s="444" t="s">
        <v>28779</v>
      </c>
      <c r="C1485" s="447" t="s">
        <v>198</v>
      </c>
      <c r="D1485" s="397" t="s">
        <v>41547</v>
      </c>
    </row>
    <row r="1486" spans="1:4" ht="40.5" x14ac:dyDescent="0.25">
      <c r="A1486" s="446" t="s">
        <v>28781</v>
      </c>
      <c r="B1486" s="444" t="s">
        <v>28782</v>
      </c>
      <c r="C1486" s="447" t="s">
        <v>198</v>
      </c>
      <c r="D1486" s="397" t="s">
        <v>41548</v>
      </c>
    </row>
    <row r="1487" spans="1:4" ht="40.5" x14ac:dyDescent="0.25">
      <c r="A1487" s="446" t="s">
        <v>28784</v>
      </c>
      <c r="B1487" s="444" t="s">
        <v>28785</v>
      </c>
      <c r="C1487" s="447" t="s">
        <v>198</v>
      </c>
      <c r="D1487" s="397" t="s">
        <v>41549</v>
      </c>
    </row>
    <row r="1488" spans="1:4" ht="40.5" x14ac:dyDescent="0.25">
      <c r="A1488" s="446" t="s">
        <v>28786</v>
      </c>
      <c r="B1488" s="444" t="s">
        <v>28787</v>
      </c>
      <c r="C1488" s="447" t="s">
        <v>198</v>
      </c>
      <c r="D1488" s="397" t="s">
        <v>41550</v>
      </c>
    </row>
    <row r="1489" spans="1:4" ht="40.5" x14ac:dyDescent="0.25">
      <c r="A1489" s="446" t="s">
        <v>28789</v>
      </c>
      <c r="B1489" s="444" t="s">
        <v>28790</v>
      </c>
      <c r="C1489" s="447" t="s">
        <v>198</v>
      </c>
      <c r="D1489" s="397" t="s">
        <v>41551</v>
      </c>
    </row>
    <row r="1490" spans="1:4" ht="40.5" x14ac:dyDescent="0.25">
      <c r="A1490" s="446" t="s">
        <v>28792</v>
      </c>
      <c r="B1490" s="444" t="s">
        <v>28793</v>
      </c>
      <c r="C1490" s="447" t="s">
        <v>198</v>
      </c>
      <c r="D1490" s="397" t="s">
        <v>16961</v>
      </c>
    </row>
    <row r="1491" spans="1:4" ht="27" x14ac:dyDescent="0.25">
      <c r="A1491" s="446" t="s">
        <v>28795</v>
      </c>
      <c r="B1491" s="444" t="s">
        <v>28796</v>
      </c>
      <c r="C1491" s="447" t="s">
        <v>198</v>
      </c>
      <c r="D1491" s="397" t="s">
        <v>41552</v>
      </c>
    </row>
    <row r="1492" spans="1:4" ht="27" x14ac:dyDescent="0.25">
      <c r="A1492" s="446" t="s">
        <v>28797</v>
      </c>
      <c r="B1492" s="444" t="s">
        <v>28798</v>
      </c>
      <c r="C1492" s="447" t="s">
        <v>198</v>
      </c>
      <c r="D1492" s="397" t="s">
        <v>41553</v>
      </c>
    </row>
    <row r="1493" spans="1:4" ht="27" x14ac:dyDescent="0.25">
      <c r="A1493" s="446" t="s">
        <v>28799</v>
      </c>
      <c r="B1493" s="444" t="s">
        <v>28800</v>
      </c>
      <c r="C1493" s="447" t="s">
        <v>198</v>
      </c>
      <c r="D1493" s="397" t="s">
        <v>41554</v>
      </c>
    </row>
    <row r="1494" spans="1:4" ht="27" x14ac:dyDescent="0.25">
      <c r="A1494" s="446" t="s">
        <v>28801</v>
      </c>
      <c r="B1494" s="444" t="s">
        <v>28802</v>
      </c>
      <c r="C1494" s="447" t="s">
        <v>198</v>
      </c>
      <c r="D1494" s="397" t="s">
        <v>38189</v>
      </c>
    </row>
    <row r="1495" spans="1:4" ht="27" x14ac:dyDescent="0.25">
      <c r="A1495" s="446" t="s">
        <v>28804</v>
      </c>
      <c r="B1495" s="444" t="s">
        <v>28805</v>
      </c>
      <c r="C1495" s="447" t="s">
        <v>198</v>
      </c>
      <c r="D1495" s="397" t="s">
        <v>41555</v>
      </c>
    </row>
    <row r="1496" spans="1:4" ht="27" x14ac:dyDescent="0.25">
      <c r="A1496" s="446" t="s">
        <v>28806</v>
      </c>
      <c r="B1496" s="444" t="s">
        <v>28807</v>
      </c>
      <c r="C1496" s="447" t="s">
        <v>198</v>
      </c>
      <c r="D1496" s="397" t="s">
        <v>41556</v>
      </c>
    </row>
    <row r="1497" spans="1:4" ht="27" x14ac:dyDescent="0.25">
      <c r="A1497" s="446" t="s">
        <v>28809</v>
      </c>
      <c r="B1497" s="444" t="s">
        <v>28810</v>
      </c>
      <c r="C1497" s="447" t="s">
        <v>209</v>
      </c>
      <c r="D1497" s="397" t="s">
        <v>8948</v>
      </c>
    </row>
    <row r="1498" spans="1:4" ht="27" x14ac:dyDescent="0.25">
      <c r="A1498" s="446" t="s">
        <v>28811</v>
      </c>
      <c r="B1498" s="444" t="s">
        <v>28812</v>
      </c>
      <c r="C1498" s="447" t="s">
        <v>198</v>
      </c>
      <c r="D1498" s="397" t="s">
        <v>41557</v>
      </c>
    </row>
    <row r="1499" spans="1:4" ht="13.5" x14ac:dyDescent="0.25">
      <c r="A1499" s="446" t="s">
        <v>28813</v>
      </c>
      <c r="B1499" s="444" t="s">
        <v>28814</v>
      </c>
      <c r="C1499" s="447" t="s">
        <v>213</v>
      </c>
      <c r="D1499" s="397" t="s">
        <v>27971</v>
      </c>
    </row>
    <row r="1500" spans="1:4" ht="27" x14ac:dyDescent="0.25">
      <c r="A1500" s="446" t="s">
        <v>28816</v>
      </c>
      <c r="B1500" s="444" t="s">
        <v>28817</v>
      </c>
      <c r="C1500" s="447" t="s">
        <v>198</v>
      </c>
      <c r="D1500" s="397" t="s">
        <v>41558</v>
      </c>
    </row>
    <row r="1501" spans="1:4" ht="27" x14ac:dyDescent="0.25">
      <c r="A1501" s="446" t="s">
        <v>28818</v>
      </c>
      <c r="B1501" s="444" t="s">
        <v>28819</v>
      </c>
      <c r="C1501" s="447" t="s">
        <v>198</v>
      </c>
      <c r="D1501" s="397" t="s">
        <v>35197</v>
      </c>
    </row>
    <row r="1502" spans="1:4" ht="27" x14ac:dyDescent="0.25">
      <c r="A1502" s="446" t="s">
        <v>28820</v>
      </c>
      <c r="B1502" s="444" t="s">
        <v>28821</v>
      </c>
      <c r="C1502" s="447" t="s">
        <v>198</v>
      </c>
      <c r="D1502" s="397" t="s">
        <v>41559</v>
      </c>
    </row>
    <row r="1503" spans="1:4" ht="27" x14ac:dyDescent="0.25">
      <c r="A1503" s="446" t="s">
        <v>28822</v>
      </c>
      <c r="B1503" s="444" t="s">
        <v>28823</v>
      </c>
      <c r="C1503" s="447" t="s">
        <v>198</v>
      </c>
      <c r="D1503" s="397" t="s">
        <v>13890</v>
      </c>
    </row>
    <row r="1504" spans="1:4" ht="27" x14ac:dyDescent="0.25">
      <c r="A1504" s="446" t="s">
        <v>28824</v>
      </c>
      <c r="B1504" s="444" t="s">
        <v>28825</v>
      </c>
      <c r="C1504" s="447" t="s">
        <v>198</v>
      </c>
      <c r="D1504" s="397" t="s">
        <v>13164</v>
      </c>
    </row>
    <row r="1505" spans="1:4" ht="27" x14ac:dyDescent="0.25">
      <c r="A1505" s="446" t="s">
        <v>28826</v>
      </c>
      <c r="B1505" s="444" t="s">
        <v>28827</v>
      </c>
      <c r="C1505" s="447" t="s">
        <v>198</v>
      </c>
      <c r="D1505" s="397" t="s">
        <v>14118</v>
      </c>
    </row>
    <row r="1506" spans="1:4" ht="27" x14ac:dyDescent="0.25">
      <c r="A1506" s="446" t="s">
        <v>28828</v>
      </c>
      <c r="B1506" s="444" t="s">
        <v>28829</v>
      </c>
      <c r="C1506" s="447" t="s">
        <v>198</v>
      </c>
      <c r="D1506" s="397" t="s">
        <v>41560</v>
      </c>
    </row>
    <row r="1507" spans="1:4" ht="27" x14ac:dyDescent="0.25">
      <c r="A1507" s="446" t="s">
        <v>28830</v>
      </c>
      <c r="B1507" s="444" t="s">
        <v>28831</v>
      </c>
      <c r="C1507" s="447" t="s">
        <v>198</v>
      </c>
      <c r="D1507" s="397" t="s">
        <v>41561</v>
      </c>
    </row>
    <row r="1508" spans="1:4" ht="40.5" x14ac:dyDescent="0.25">
      <c r="A1508" s="446" t="s">
        <v>28832</v>
      </c>
      <c r="B1508" s="444" t="s">
        <v>28833</v>
      </c>
      <c r="C1508" s="447" t="s">
        <v>198</v>
      </c>
      <c r="D1508" s="397" t="s">
        <v>41562</v>
      </c>
    </row>
    <row r="1509" spans="1:4" ht="54" x14ac:dyDescent="0.25">
      <c r="A1509" s="446" t="s">
        <v>28834</v>
      </c>
      <c r="B1509" s="444" t="s">
        <v>28835</v>
      </c>
      <c r="C1509" s="447" t="s">
        <v>198</v>
      </c>
      <c r="D1509" s="397" t="s">
        <v>41563</v>
      </c>
    </row>
    <row r="1510" spans="1:4" ht="27" x14ac:dyDescent="0.25">
      <c r="A1510" s="446" t="s">
        <v>28836</v>
      </c>
      <c r="B1510" s="444" t="s">
        <v>28837</v>
      </c>
      <c r="C1510" s="447" t="s">
        <v>198</v>
      </c>
      <c r="D1510" s="397" t="s">
        <v>41564</v>
      </c>
    </row>
    <row r="1511" spans="1:4" ht="27" x14ac:dyDescent="0.25">
      <c r="A1511" s="446" t="s">
        <v>28839</v>
      </c>
      <c r="B1511" s="444" t="s">
        <v>28840</v>
      </c>
      <c r="C1511" s="447" t="s">
        <v>198</v>
      </c>
      <c r="D1511" s="397" t="s">
        <v>41565</v>
      </c>
    </row>
    <row r="1512" spans="1:4" ht="27" x14ac:dyDescent="0.25">
      <c r="A1512" s="446" t="s">
        <v>28842</v>
      </c>
      <c r="B1512" s="444" t="s">
        <v>28843</v>
      </c>
      <c r="C1512" s="447" t="s">
        <v>198</v>
      </c>
      <c r="D1512" s="397" t="s">
        <v>41566</v>
      </c>
    </row>
    <row r="1513" spans="1:4" ht="40.5" x14ac:dyDescent="0.25">
      <c r="A1513" s="446" t="s">
        <v>28845</v>
      </c>
      <c r="B1513" s="444" t="s">
        <v>28846</v>
      </c>
      <c r="C1513" s="447" t="s">
        <v>209</v>
      </c>
      <c r="D1513" s="397" t="s">
        <v>27631</v>
      </c>
    </row>
    <row r="1514" spans="1:4" ht="40.5" x14ac:dyDescent="0.25">
      <c r="A1514" s="446" t="s">
        <v>28848</v>
      </c>
      <c r="B1514" s="444" t="s">
        <v>28849</v>
      </c>
      <c r="C1514" s="447" t="s">
        <v>209</v>
      </c>
      <c r="D1514" s="397" t="s">
        <v>41567</v>
      </c>
    </row>
    <row r="1515" spans="1:4" ht="40.5" x14ac:dyDescent="0.25">
      <c r="A1515" s="446" t="s">
        <v>28850</v>
      </c>
      <c r="B1515" s="444" t="s">
        <v>28851</v>
      </c>
      <c r="C1515" s="447" t="s">
        <v>209</v>
      </c>
      <c r="D1515" s="397" t="s">
        <v>41568</v>
      </c>
    </row>
    <row r="1516" spans="1:4" ht="40.5" x14ac:dyDescent="0.25">
      <c r="A1516" s="446" t="s">
        <v>28852</v>
      </c>
      <c r="B1516" s="444" t="s">
        <v>28853</v>
      </c>
      <c r="C1516" s="447" t="s">
        <v>209</v>
      </c>
      <c r="D1516" s="397" t="s">
        <v>41569</v>
      </c>
    </row>
    <row r="1517" spans="1:4" ht="27" x14ac:dyDescent="0.25">
      <c r="A1517" s="446" t="s">
        <v>28854</v>
      </c>
      <c r="B1517" s="444" t="s">
        <v>28855</v>
      </c>
      <c r="C1517" s="447" t="s">
        <v>209</v>
      </c>
      <c r="D1517" s="397" t="s">
        <v>41570</v>
      </c>
    </row>
    <row r="1518" spans="1:4" ht="27" x14ac:dyDescent="0.25">
      <c r="A1518" s="446" t="s">
        <v>28857</v>
      </c>
      <c r="B1518" s="444" t="s">
        <v>28858</v>
      </c>
      <c r="C1518" s="447" t="s">
        <v>209</v>
      </c>
      <c r="D1518" s="397" t="s">
        <v>41571</v>
      </c>
    </row>
    <row r="1519" spans="1:4" ht="27" x14ac:dyDescent="0.25">
      <c r="A1519" s="446" t="s">
        <v>28859</v>
      </c>
      <c r="B1519" s="444" t="s">
        <v>28860</v>
      </c>
      <c r="C1519" s="447" t="s">
        <v>209</v>
      </c>
      <c r="D1519" s="397" t="s">
        <v>41572</v>
      </c>
    </row>
    <row r="1520" spans="1:4" ht="27" x14ac:dyDescent="0.25">
      <c r="A1520" s="446" t="s">
        <v>28861</v>
      </c>
      <c r="B1520" s="444" t="s">
        <v>28862</v>
      </c>
      <c r="C1520" s="447" t="s">
        <v>209</v>
      </c>
      <c r="D1520" s="397" t="s">
        <v>41573</v>
      </c>
    </row>
    <row r="1521" spans="1:4" ht="27" x14ac:dyDescent="0.25">
      <c r="A1521" s="446" t="s">
        <v>28863</v>
      </c>
      <c r="B1521" s="444" t="s">
        <v>28864</v>
      </c>
      <c r="C1521" s="447" t="s">
        <v>198</v>
      </c>
      <c r="D1521" s="397" t="s">
        <v>41574</v>
      </c>
    </row>
    <row r="1522" spans="1:4" ht="27" x14ac:dyDescent="0.25">
      <c r="A1522" s="446" t="s">
        <v>28865</v>
      </c>
      <c r="B1522" s="444" t="s">
        <v>28866</v>
      </c>
      <c r="C1522" s="447" t="s">
        <v>198</v>
      </c>
      <c r="D1522" s="397" t="s">
        <v>41575</v>
      </c>
    </row>
    <row r="1523" spans="1:4" ht="27" x14ac:dyDescent="0.25">
      <c r="A1523" s="446" t="s">
        <v>28868</v>
      </c>
      <c r="B1523" s="444" t="s">
        <v>28869</v>
      </c>
      <c r="C1523" s="447" t="s">
        <v>198</v>
      </c>
      <c r="D1523" s="397" t="s">
        <v>41576</v>
      </c>
    </row>
    <row r="1524" spans="1:4" ht="27" x14ac:dyDescent="0.25">
      <c r="A1524" s="446" t="s">
        <v>28871</v>
      </c>
      <c r="B1524" s="444" t="s">
        <v>28872</v>
      </c>
      <c r="C1524" s="447" t="s">
        <v>198</v>
      </c>
      <c r="D1524" s="397" t="s">
        <v>41577</v>
      </c>
    </row>
    <row r="1525" spans="1:4" ht="40.5" x14ac:dyDescent="0.25">
      <c r="A1525" s="446" t="s">
        <v>28874</v>
      </c>
      <c r="B1525" s="444" t="s">
        <v>28875</v>
      </c>
      <c r="C1525" s="447" t="s">
        <v>209</v>
      </c>
      <c r="D1525" s="397" t="s">
        <v>41578</v>
      </c>
    </row>
    <row r="1526" spans="1:4" ht="27" x14ac:dyDescent="0.25">
      <c r="A1526" s="446" t="s">
        <v>28877</v>
      </c>
      <c r="B1526" s="444" t="s">
        <v>28878</v>
      </c>
      <c r="C1526" s="447" t="s">
        <v>209</v>
      </c>
      <c r="D1526" s="397" t="s">
        <v>41579</v>
      </c>
    </row>
    <row r="1527" spans="1:4" ht="27" x14ac:dyDescent="0.25">
      <c r="A1527" s="446" t="s">
        <v>28879</v>
      </c>
      <c r="B1527" s="444" t="s">
        <v>28880</v>
      </c>
      <c r="C1527" s="447" t="s">
        <v>209</v>
      </c>
      <c r="D1527" s="397" t="s">
        <v>41580</v>
      </c>
    </row>
    <row r="1528" spans="1:4" ht="27" x14ac:dyDescent="0.25">
      <c r="A1528" s="446" t="s">
        <v>28881</v>
      </c>
      <c r="B1528" s="444" t="s">
        <v>28882</v>
      </c>
      <c r="C1528" s="447" t="s">
        <v>209</v>
      </c>
      <c r="D1528" s="397" t="s">
        <v>41581</v>
      </c>
    </row>
    <row r="1529" spans="1:4" ht="27" x14ac:dyDescent="0.25">
      <c r="A1529" s="446" t="s">
        <v>28883</v>
      </c>
      <c r="B1529" s="444" t="s">
        <v>28884</v>
      </c>
      <c r="C1529" s="447" t="s">
        <v>209</v>
      </c>
      <c r="D1529" s="397" t="s">
        <v>41582</v>
      </c>
    </row>
    <row r="1530" spans="1:4" ht="27" x14ac:dyDescent="0.25">
      <c r="A1530" s="446" t="s">
        <v>28885</v>
      </c>
      <c r="B1530" s="444" t="s">
        <v>28886</v>
      </c>
      <c r="C1530" s="447" t="s">
        <v>209</v>
      </c>
      <c r="D1530" s="397" t="s">
        <v>41583</v>
      </c>
    </row>
    <row r="1531" spans="1:4" ht="40.5" x14ac:dyDescent="0.25">
      <c r="A1531" s="446" t="s">
        <v>28887</v>
      </c>
      <c r="B1531" s="444" t="s">
        <v>28888</v>
      </c>
      <c r="C1531" s="447" t="s">
        <v>198</v>
      </c>
      <c r="D1531" s="397" t="s">
        <v>41584</v>
      </c>
    </row>
    <row r="1532" spans="1:4" ht="40.5" x14ac:dyDescent="0.25">
      <c r="A1532" s="446" t="s">
        <v>28890</v>
      </c>
      <c r="B1532" s="444" t="s">
        <v>28891</v>
      </c>
      <c r="C1532" s="447" t="s">
        <v>213</v>
      </c>
      <c r="D1532" s="397" t="s">
        <v>10680</v>
      </c>
    </row>
    <row r="1533" spans="1:4" ht="40.5" x14ac:dyDescent="0.25">
      <c r="A1533" s="446" t="s">
        <v>28892</v>
      </c>
      <c r="B1533" s="444" t="s">
        <v>28893</v>
      </c>
      <c r="C1533" s="447" t="s">
        <v>213</v>
      </c>
      <c r="D1533" s="397" t="s">
        <v>34286</v>
      </c>
    </row>
    <row r="1534" spans="1:4" ht="40.5" x14ac:dyDescent="0.25">
      <c r="A1534" s="446" t="s">
        <v>28894</v>
      </c>
      <c r="B1534" s="444" t="s">
        <v>28895</v>
      </c>
      <c r="C1534" s="447" t="s">
        <v>213</v>
      </c>
      <c r="D1534" s="397" t="s">
        <v>41585</v>
      </c>
    </row>
    <row r="1535" spans="1:4" ht="40.5" x14ac:dyDescent="0.25">
      <c r="A1535" s="446" t="s">
        <v>28896</v>
      </c>
      <c r="B1535" s="444" t="s">
        <v>28897</v>
      </c>
      <c r="C1535" s="447" t="s">
        <v>213</v>
      </c>
      <c r="D1535" s="397" t="s">
        <v>41586</v>
      </c>
    </row>
    <row r="1536" spans="1:4" ht="40.5" x14ac:dyDescent="0.25">
      <c r="A1536" s="446" t="s">
        <v>28898</v>
      </c>
      <c r="B1536" s="444" t="s">
        <v>28899</v>
      </c>
      <c r="C1536" s="447" t="s">
        <v>198</v>
      </c>
      <c r="D1536" s="397" t="s">
        <v>16145</v>
      </c>
    </row>
    <row r="1537" spans="1:4" ht="40.5" x14ac:dyDescent="0.25">
      <c r="A1537" s="446" t="s">
        <v>28900</v>
      </c>
      <c r="B1537" s="444" t="s">
        <v>28901</v>
      </c>
      <c r="C1537" s="447" t="s">
        <v>198</v>
      </c>
      <c r="D1537" s="397" t="s">
        <v>41587</v>
      </c>
    </row>
    <row r="1538" spans="1:4" ht="40.5" x14ac:dyDescent="0.25">
      <c r="A1538" s="446" t="s">
        <v>28903</v>
      </c>
      <c r="B1538" s="444" t="s">
        <v>28904</v>
      </c>
      <c r="C1538" s="447" t="s">
        <v>198</v>
      </c>
      <c r="D1538" s="397" t="s">
        <v>41588</v>
      </c>
    </row>
    <row r="1539" spans="1:4" ht="40.5" x14ac:dyDescent="0.25">
      <c r="A1539" s="446" t="s">
        <v>28905</v>
      </c>
      <c r="B1539" s="444" t="s">
        <v>28906</v>
      </c>
      <c r="C1539" s="447" t="s">
        <v>198</v>
      </c>
      <c r="D1539" s="397" t="s">
        <v>41399</v>
      </c>
    </row>
    <row r="1540" spans="1:4" ht="40.5" x14ac:dyDescent="0.25">
      <c r="A1540" s="446" t="s">
        <v>28907</v>
      </c>
      <c r="B1540" s="444" t="s">
        <v>28908</v>
      </c>
      <c r="C1540" s="447" t="s">
        <v>198</v>
      </c>
      <c r="D1540" s="397" t="s">
        <v>41589</v>
      </c>
    </row>
    <row r="1541" spans="1:4" ht="40.5" x14ac:dyDescent="0.25">
      <c r="A1541" s="446" t="s">
        <v>28910</v>
      </c>
      <c r="B1541" s="444" t="s">
        <v>28911</v>
      </c>
      <c r="C1541" s="447" t="s">
        <v>198</v>
      </c>
      <c r="D1541" s="397" t="s">
        <v>41590</v>
      </c>
    </row>
    <row r="1542" spans="1:4" ht="40.5" x14ac:dyDescent="0.25">
      <c r="A1542" s="446" t="s">
        <v>28912</v>
      </c>
      <c r="B1542" s="444" t="s">
        <v>28913</v>
      </c>
      <c r="C1542" s="447" t="s">
        <v>198</v>
      </c>
      <c r="D1542" s="397" t="s">
        <v>7106</v>
      </c>
    </row>
    <row r="1543" spans="1:4" ht="40.5" x14ac:dyDescent="0.25">
      <c r="A1543" s="446" t="s">
        <v>28915</v>
      </c>
      <c r="B1543" s="444" t="s">
        <v>28916</v>
      </c>
      <c r="C1543" s="447" t="s">
        <v>198</v>
      </c>
      <c r="D1543" s="397" t="s">
        <v>41591</v>
      </c>
    </row>
    <row r="1544" spans="1:4" ht="40.5" x14ac:dyDescent="0.25">
      <c r="A1544" s="446" t="s">
        <v>28917</v>
      </c>
      <c r="B1544" s="444" t="s">
        <v>28918</v>
      </c>
      <c r="C1544" s="447" t="s">
        <v>198</v>
      </c>
      <c r="D1544" s="397" t="s">
        <v>41592</v>
      </c>
    </row>
    <row r="1545" spans="1:4" ht="40.5" x14ac:dyDescent="0.25">
      <c r="A1545" s="446" t="s">
        <v>28919</v>
      </c>
      <c r="B1545" s="444" t="s">
        <v>28920</v>
      </c>
      <c r="C1545" s="447" t="s">
        <v>198</v>
      </c>
      <c r="D1545" s="397" t="s">
        <v>41593</v>
      </c>
    </row>
    <row r="1546" spans="1:4" ht="40.5" x14ac:dyDescent="0.25">
      <c r="A1546" s="446" t="s">
        <v>28921</v>
      </c>
      <c r="B1546" s="444" t="s">
        <v>28922</v>
      </c>
      <c r="C1546" s="447" t="s">
        <v>198</v>
      </c>
      <c r="D1546" s="397" t="s">
        <v>41594</v>
      </c>
    </row>
    <row r="1547" spans="1:4" ht="40.5" x14ac:dyDescent="0.25">
      <c r="A1547" s="446" t="s">
        <v>28923</v>
      </c>
      <c r="B1547" s="444" t="s">
        <v>28924</v>
      </c>
      <c r="C1547" s="447" t="s">
        <v>198</v>
      </c>
      <c r="D1547" s="397" t="s">
        <v>41595</v>
      </c>
    </row>
    <row r="1548" spans="1:4" ht="40.5" x14ac:dyDescent="0.25">
      <c r="A1548" s="446" t="s">
        <v>28926</v>
      </c>
      <c r="B1548" s="444" t="s">
        <v>28927</v>
      </c>
      <c r="C1548" s="447" t="s">
        <v>198</v>
      </c>
      <c r="D1548" s="397" t="s">
        <v>41596</v>
      </c>
    </row>
    <row r="1549" spans="1:4" ht="40.5" x14ac:dyDescent="0.25">
      <c r="A1549" s="446" t="s">
        <v>28929</v>
      </c>
      <c r="B1549" s="444" t="s">
        <v>28930</v>
      </c>
      <c r="C1549" s="447" t="s">
        <v>198</v>
      </c>
      <c r="D1549" s="397" t="s">
        <v>41597</v>
      </c>
    </row>
    <row r="1550" spans="1:4" ht="27" x14ac:dyDescent="0.25">
      <c r="A1550" s="446" t="s">
        <v>28931</v>
      </c>
      <c r="B1550" s="444" t="s">
        <v>56464</v>
      </c>
      <c r="C1550" s="447" t="s">
        <v>213</v>
      </c>
      <c r="D1550" s="397" t="s">
        <v>41598</v>
      </c>
    </row>
    <row r="1551" spans="1:4" ht="27" x14ac:dyDescent="0.25">
      <c r="A1551" s="446" t="s">
        <v>28932</v>
      </c>
      <c r="B1551" s="444" t="s">
        <v>56465</v>
      </c>
      <c r="C1551" s="447" t="s">
        <v>213</v>
      </c>
      <c r="D1551" s="397" t="s">
        <v>41599</v>
      </c>
    </row>
    <row r="1552" spans="1:4" ht="27" x14ac:dyDescent="0.25">
      <c r="A1552" s="446" t="s">
        <v>28933</v>
      </c>
      <c r="B1552" s="444" t="s">
        <v>56466</v>
      </c>
      <c r="C1552" s="447" t="s">
        <v>213</v>
      </c>
      <c r="D1552" s="397" t="s">
        <v>41600</v>
      </c>
    </row>
    <row r="1553" spans="1:4" ht="27" x14ac:dyDescent="0.25">
      <c r="A1553" s="446" t="s">
        <v>28934</v>
      </c>
      <c r="B1553" s="444" t="s">
        <v>56467</v>
      </c>
      <c r="C1553" s="447" t="s">
        <v>213</v>
      </c>
      <c r="D1553" s="397" t="s">
        <v>41601</v>
      </c>
    </row>
    <row r="1554" spans="1:4" ht="27" x14ac:dyDescent="0.25">
      <c r="A1554" s="446" t="s">
        <v>28935</v>
      </c>
      <c r="B1554" s="444" t="s">
        <v>56468</v>
      </c>
      <c r="C1554" s="447" t="s">
        <v>213</v>
      </c>
      <c r="D1554" s="397" t="s">
        <v>41602</v>
      </c>
    </row>
    <row r="1555" spans="1:4" ht="27" x14ac:dyDescent="0.25">
      <c r="A1555" s="446" t="s">
        <v>28936</v>
      </c>
      <c r="B1555" s="444" t="s">
        <v>56469</v>
      </c>
      <c r="C1555" s="447" t="s">
        <v>213</v>
      </c>
      <c r="D1555" s="397" t="s">
        <v>41603</v>
      </c>
    </row>
    <row r="1556" spans="1:4" ht="27" x14ac:dyDescent="0.25">
      <c r="A1556" s="446" t="s">
        <v>28937</v>
      </c>
      <c r="B1556" s="444" t="s">
        <v>56470</v>
      </c>
      <c r="C1556" s="447" t="s">
        <v>213</v>
      </c>
      <c r="D1556" s="397" t="s">
        <v>41604</v>
      </c>
    </row>
    <row r="1557" spans="1:4" ht="27" x14ac:dyDescent="0.25">
      <c r="A1557" s="446" t="s">
        <v>28938</v>
      </c>
      <c r="B1557" s="444" t="s">
        <v>56471</v>
      </c>
      <c r="C1557" s="447" t="s">
        <v>213</v>
      </c>
      <c r="D1557" s="397" t="s">
        <v>41605</v>
      </c>
    </row>
    <row r="1558" spans="1:4" ht="27" x14ac:dyDescent="0.25">
      <c r="A1558" s="446" t="s">
        <v>28939</v>
      </c>
      <c r="B1558" s="444" t="s">
        <v>56472</v>
      </c>
      <c r="C1558" s="447" t="s">
        <v>213</v>
      </c>
      <c r="D1558" s="397" t="s">
        <v>41606</v>
      </c>
    </row>
    <row r="1559" spans="1:4" ht="27" x14ac:dyDescent="0.25">
      <c r="A1559" s="446" t="s">
        <v>28940</v>
      </c>
      <c r="B1559" s="444" t="s">
        <v>56473</v>
      </c>
      <c r="C1559" s="447" t="s">
        <v>213</v>
      </c>
      <c r="D1559" s="397" t="s">
        <v>39056</v>
      </c>
    </row>
    <row r="1560" spans="1:4" ht="40.5" x14ac:dyDescent="0.25">
      <c r="A1560" s="446" t="s">
        <v>28941</v>
      </c>
      <c r="B1560" s="444" t="s">
        <v>56474</v>
      </c>
      <c r="C1560" s="447" t="s">
        <v>213</v>
      </c>
      <c r="D1560" s="397" t="s">
        <v>41607</v>
      </c>
    </row>
    <row r="1561" spans="1:4" ht="40.5" x14ac:dyDescent="0.25">
      <c r="A1561" s="446" t="s">
        <v>28942</v>
      </c>
      <c r="B1561" s="444" t="s">
        <v>56475</v>
      </c>
      <c r="C1561" s="447" t="s">
        <v>213</v>
      </c>
      <c r="D1561" s="397" t="s">
        <v>41608</v>
      </c>
    </row>
    <row r="1562" spans="1:4" ht="40.5" x14ac:dyDescent="0.25">
      <c r="A1562" s="446" t="s">
        <v>28943</v>
      </c>
      <c r="B1562" s="444" t="s">
        <v>56476</v>
      </c>
      <c r="C1562" s="447" t="s">
        <v>213</v>
      </c>
      <c r="D1562" s="397" t="s">
        <v>41609</v>
      </c>
    </row>
    <row r="1563" spans="1:4" ht="40.5" x14ac:dyDescent="0.25">
      <c r="A1563" s="446" t="s">
        <v>28944</v>
      </c>
      <c r="B1563" s="444" t="s">
        <v>56477</v>
      </c>
      <c r="C1563" s="447" t="s">
        <v>213</v>
      </c>
      <c r="D1563" s="397" t="s">
        <v>41610</v>
      </c>
    </row>
    <row r="1564" spans="1:4" ht="40.5" x14ac:dyDescent="0.25">
      <c r="A1564" s="446" t="s">
        <v>28945</v>
      </c>
      <c r="B1564" s="444" t="s">
        <v>56478</v>
      </c>
      <c r="C1564" s="447" t="s">
        <v>213</v>
      </c>
      <c r="D1564" s="397" t="s">
        <v>41611</v>
      </c>
    </row>
    <row r="1565" spans="1:4" ht="40.5" x14ac:dyDescent="0.25">
      <c r="A1565" s="446" t="s">
        <v>28946</v>
      </c>
      <c r="B1565" s="444" t="s">
        <v>56479</v>
      </c>
      <c r="C1565" s="447" t="s">
        <v>213</v>
      </c>
      <c r="D1565" s="397" t="s">
        <v>28844</v>
      </c>
    </row>
    <row r="1566" spans="1:4" ht="40.5" x14ac:dyDescent="0.25">
      <c r="A1566" s="446" t="s">
        <v>28947</v>
      </c>
      <c r="B1566" s="444" t="s">
        <v>56480</v>
      </c>
      <c r="C1566" s="447" t="s">
        <v>213</v>
      </c>
      <c r="D1566" s="397" t="s">
        <v>41612</v>
      </c>
    </row>
    <row r="1567" spans="1:4" ht="40.5" x14ac:dyDescent="0.25">
      <c r="A1567" s="446" t="s">
        <v>28948</v>
      </c>
      <c r="B1567" s="444" t="s">
        <v>56481</v>
      </c>
      <c r="C1567" s="447" t="s">
        <v>213</v>
      </c>
      <c r="D1567" s="397" t="s">
        <v>41613</v>
      </c>
    </row>
    <row r="1568" spans="1:4" ht="40.5" x14ac:dyDescent="0.25">
      <c r="A1568" s="446" t="s">
        <v>28949</v>
      </c>
      <c r="B1568" s="444" t="s">
        <v>56482</v>
      </c>
      <c r="C1568" s="447" t="s">
        <v>213</v>
      </c>
      <c r="D1568" s="397" t="s">
        <v>41614</v>
      </c>
    </row>
    <row r="1569" spans="1:4" ht="40.5" x14ac:dyDescent="0.25">
      <c r="A1569" s="446" t="s">
        <v>28950</v>
      </c>
      <c r="B1569" s="444" t="s">
        <v>56483</v>
      </c>
      <c r="C1569" s="447" t="s">
        <v>213</v>
      </c>
      <c r="D1569" s="397" t="s">
        <v>41615</v>
      </c>
    </row>
    <row r="1570" spans="1:4" ht="40.5" x14ac:dyDescent="0.25">
      <c r="A1570" s="446" t="s">
        <v>28951</v>
      </c>
      <c r="B1570" s="444" t="s">
        <v>28952</v>
      </c>
      <c r="C1570" s="447" t="s">
        <v>213</v>
      </c>
      <c r="D1570" s="397" t="s">
        <v>41616</v>
      </c>
    </row>
    <row r="1571" spans="1:4" ht="40.5" x14ac:dyDescent="0.25">
      <c r="A1571" s="446" t="s">
        <v>28953</v>
      </c>
      <c r="B1571" s="444" t="s">
        <v>28954</v>
      </c>
      <c r="C1571" s="447" t="s">
        <v>213</v>
      </c>
      <c r="D1571" s="397" t="s">
        <v>41617</v>
      </c>
    </row>
    <row r="1572" spans="1:4" ht="40.5" x14ac:dyDescent="0.25">
      <c r="A1572" s="446" t="s">
        <v>28955</v>
      </c>
      <c r="B1572" s="444" t="s">
        <v>28956</v>
      </c>
      <c r="C1572" s="447" t="s">
        <v>213</v>
      </c>
      <c r="D1572" s="397" t="s">
        <v>41618</v>
      </c>
    </row>
    <row r="1573" spans="1:4" ht="40.5" x14ac:dyDescent="0.25">
      <c r="A1573" s="446" t="s">
        <v>28957</v>
      </c>
      <c r="B1573" s="444" t="s">
        <v>28958</v>
      </c>
      <c r="C1573" s="447" t="s">
        <v>213</v>
      </c>
      <c r="D1573" s="397" t="s">
        <v>41619</v>
      </c>
    </row>
    <row r="1574" spans="1:4" ht="40.5" x14ac:dyDescent="0.25">
      <c r="A1574" s="446" t="s">
        <v>28959</v>
      </c>
      <c r="B1574" s="444" t="s">
        <v>28960</v>
      </c>
      <c r="C1574" s="447" t="s">
        <v>213</v>
      </c>
      <c r="D1574" s="397" t="s">
        <v>41620</v>
      </c>
    </row>
    <row r="1575" spans="1:4" ht="40.5" x14ac:dyDescent="0.25">
      <c r="A1575" s="446" t="s">
        <v>28961</v>
      </c>
      <c r="B1575" s="444" t="s">
        <v>28962</v>
      </c>
      <c r="C1575" s="447" t="s">
        <v>213</v>
      </c>
      <c r="D1575" s="397" t="s">
        <v>41621</v>
      </c>
    </row>
    <row r="1576" spans="1:4" ht="40.5" x14ac:dyDescent="0.25">
      <c r="A1576" s="446" t="s">
        <v>28963</v>
      </c>
      <c r="B1576" s="444" t="s">
        <v>28964</v>
      </c>
      <c r="C1576" s="447" t="s">
        <v>213</v>
      </c>
      <c r="D1576" s="397" t="s">
        <v>41622</v>
      </c>
    </row>
    <row r="1577" spans="1:4" ht="40.5" x14ac:dyDescent="0.25">
      <c r="A1577" s="446" t="s">
        <v>28965</v>
      </c>
      <c r="B1577" s="444" t="s">
        <v>28966</v>
      </c>
      <c r="C1577" s="447" t="s">
        <v>213</v>
      </c>
      <c r="D1577" s="397" t="s">
        <v>41623</v>
      </c>
    </row>
    <row r="1578" spans="1:4" ht="40.5" x14ac:dyDescent="0.25">
      <c r="A1578" s="446" t="s">
        <v>28967</v>
      </c>
      <c r="B1578" s="444" t="s">
        <v>28968</v>
      </c>
      <c r="C1578" s="447" t="s">
        <v>213</v>
      </c>
      <c r="D1578" s="397" t="s">
        <v>41624</v>
      </c>
    </row>
    <row r="1579" spans="1:4" ht="40.5" x14ac:dyDescent="0.25">
      <c r="A1579" s="446" t="s">
        <v>28969</v>
      </c>
      <c r="B1579" s="444" t="s">
        <v>28970</v>
      </c>
      <c r="C1579" s="447" t="s">
        <v>213</v>
      </c>
      <c r="D1579" s="397" t="s">
        <v>41625</v>
      </c>
    </row>
    <row r="1580" spans="1:4" ht="54" x14ac:dyDescent="0.25">
      <c r="A1580" s="446" t="s">
        <v>28971</v>
      </c>
      <c r="B1580" s="444" t="s">
        <v>28972</v>
      </c>
      <c r="C1580" s="447" t="s">
        <v>213</v>
      </c>
      <c r="D1580" s="397" t="s">
        <v>41626</v>
      </c>
    </row>
    <row r="1581" spans="1:4" ht="54" x14ac:dyDescent="0.25">
      <c r="A1581" s="446" t="s">
        <v>28973</v>
      </c>
      <c r="B1581" s="444" t="s">
        <v>28974</v>
      </c>
      <c r="C1581" s="447" t="s">
        <v>213</v>
      </c>
      <c r="D1581" s="397" t="s">
        <v>41627</v>
      </c>
    </row>
    <row r="1582" spans="1:4" ht="54" x14ac:dyDescent="0.25">
      <c r="A1582" s="446" t="s">
        <v>28975</v>
      </c>
      <c r="B1582" s="444" t="s">
        <v>28976</v>
      </c>
      <c r="C1582" s="447" t="s">
        <v>213</v>
      </c>
      <c r="D1582" s="397" t="s">
        <v>38068</v>
      </c>
    </row>
    <row r="1583" spans="1:4" ht="54" x14ac:dyDescent="0.25">
      <c r="A1583" s="446" t="s">
        <v>28977</v>
      </c>
      <c r="B1583" s="444" t="s">
        <v>28978</v>
      </c>
      <c r="C1583" s="447" t="s">
        <v>213</v>
      </c>
      <c r="D1583" s="397" t="s">
        <v>41628</v>
      </c>
    </row>
    <row r="1584" spans="1:4" ht="54" x14ac:dyDescent="0.25">
      <c r="A1584" s="446" t="s">
        <v>28979</v>
      </c>
      <c r="B1584" s="444" t="s">
        <v>28980</v>
      </c>
      <c r="C1584" s="447" t="s">
        <v>213</v>
      </c>
      <c r="D1584" s="397" t="s">
        <v>41629</v>
      </c>
    </row>
    <row r="1585" spans="1:4" ht="54" x14ac:dyDescent="0.25">
      <c r="A1585" s="446" t="s">
        <v>28981</v>
      </c>
      <c r="B1585" s="444" t="s">
        <v>28982</v>
      </c>
      <c r="C1585" s="447" t="s">
        <v>213</v>
      </c>
      <c r="D1585" s="397" t="s">
        <v>41630</v>
      </c>
    </row>
    <row r="1586" spans="1:4" ht="54" x14ac:dyDescent="0.25">
      <c r="A1586" s="446" t="s">
        <v>28983</v>
      </c>
      <c r="B1586" s="444" t="s">
        <v>28984</v>
      </c>
      <c r="C1586" s="447" t="s">
        <v>213</v>
      </c>
      <c r="D1586" s="397" t="s">
        <v>41631</v>
      </c>
    </row>
    <row r="1587" spans="1:4" ht="54" x14ac:dyDescent="0.25">
      <c r="A1587" s="446" t="s">
        <v>28985</v>
      </c>
      <c r="B1587" s="444" t="s">
        <v>28986</v>
      </c>
      <c r="C1587" s="447" t="s">
        <v>213</v>
      </c>
      <c r="D1587" s="397" t="s">
        <v>41632</v>
      </c>
    </row>
    <row r="1588" spans="1:4" ht="54" x14ac:dyDescent="0.25">
      <c r="A1588" s="446" t="s">
        <v>28987</v>
      </c>
      <c r="B1588" s="444" t="s">
        <v>28988</v>
      </c>
      <c r="C1588" s="447" t="s">
        <v>213</v>
      </c>
      <c r="D1588" s="397" t="s">
        <v>41633</v>
      </c>
    </row>
    <row r="1589" spans="1:4" ht="54" x14ac:dyDescent="0.25">
      <c r="A1589" s="446" t="s">
        <v>28989</v>
      </c>
      <c r="B1589" s="444" t="s">
        <v>28990</v>
      </c>
      <c r="C1589" s="447" t="s">
        <v>213</v>
      </c>
      <c r="D1589" s="397" t="s">
        <v>14470</v>
      </c>
    </row>
    <row r="1590" spans="1:4" ht="40.5" x14ac:dyDescent="0.25">
      <c r="A1590" s="446" t="s">
        <v>28991</v>
      </c>
      <c r="B1590" s="444" t="s">
        <v>28992</v>
      </c>
      <c r="C1590" s="447" t="s">
        <v>176</v>
      </c>
      <c r="D1590" s="397" t="s">
        <v>11948</v>
      </c>
    </row>
    <row r="1591" spans="1:4" ht="40.5" x14ac:dyDescent="0.25">
      <c r="A1591" s="446" t="s">
        <v>28993</v>
      </c>
      <c r="B1591" s="444" t="s">
        <v>28994</v>
      </c>
      <c r="C1591" s="447" t="s">
        <v>176</v>
      </c>
      <c r="D1591" s="397" t="s">
        <v>8404</v>
      </c>
    </row>
    <row r="1592" spans="1:4" ht="54" x14ac:dyDescent="0.25">
      <c r="A1592" s="446" t="s">
        <v>28995</v>
      </c>
      <c r="B1592" s="444" t="s">
        <v>28996</v>
      </c>
      <c r="C1592" s="447" t="s">
        <v>198</v>
      </c>
      <c r="D1592" s="397" t="s">
        <v>7022</v>
      </c>
    </row>
    <row r="1593" spans="1:4" ht="40.5" x14ac:dyDescent="0.25">
      <c r="A1593" s="446" t="s">
        <v>28998</v>
      </c>
      <c r="B1593" s="444" t="s">
        <v>28999</v>
      </c>
      <c r="C1593" s="447" t="s">
        <v>176</v>
      </c>
      <c r="D1593" s="397" t="s">
        <v>35960</v>
      </c>
    </row>
    <row r="1594" spans="1:4" ht="27" x14ac:dyDescent="0.25">
      <c r="A1594" s="446" t="s">
        <v>29001</v>
      </c>
      <c r="B1594" s="444" t="s">
        <v>29002</v>
      </c>
      <c r="C1594" s="447" t="s">
        <v>198</v>
      </c>
      <c r="D1594" s="397" t="s">
        <v>12822</v>
      </c>
    </row>
    <row r="1595" spans="1:4" ht="13.5" x14ac:dyDescent="0.25">
      <c r="A1595" s="446" t="s">
        <v>29004</v>
      </c>
      <c r="B1595" s="444" t="s">
        <v>29005</v>
      </c>
      <c r="C1595" s="447" t="s">
        <v>143</v>
      </c>
      <c r="D1595" s="397" t="s">
        <v>11803</v>
      </c>
    </row>
    <row r="1596" spans="1:4" ht="40.5" x14ac:dyDescent="0.25">
      <c r="A1596" s="446" t="s">
        <v>29006</v>
      </c>
      <c r="B1596" s="444" t="s">
        <v>29007</v>
      </c>
      <c r="C1596" s="447" t="s">
        <v>213</v>
      </c>
      <c r="D1596" s="397" t="s">
        <v>8314</v>
      </c>
    </row>
    <row r="1597" spans="1:4" ht="54" x14ac:dyDescent="0.25">
      <c r="A1597" s="446" t="s">
        <v>29009</v>
      </c>
      <c r="B1597" s="444" t="s">
        <v>29010</v>
      </c>
      <c r="C1597" s="447" t="s">
        <v>213</v>
      </c>
      <c r="D1597" s="397" t="s">
        <v>41634</v>
      </c>
    </row>
    <row r="1598" spans="1:4" ht="40.5" x14ac:dyDescent="0.25">
      <c r="A1598" s="446" t="s">
        <v>29011</v>
      </c>
      <c r="B1598" s="444" t="s">
        <v>29012</v>
      </c>
      <c r="C1598" s="447" t="s">
        <v>9421</v>
      </c>
      <c r="D1598" s="397" t="s">
        <v>11543</v>
      </c>
    </row>
    <row r="1599" spans="1:4" ht="40.5" x14ac:dyDescent="0.25">
      <c r="A1599" s="446" t="s">
        <v>29013</v>
      </c>
      <c r="B1599" s="444" t="s">
        <v>29014</v>
      </c>
      <c r="C1599" s="447" t="s">
        <v>213</v>
      </c>
      <c r="D1599" s="397" t="s">
        <v>41635</v>
      </c>
    </row>
    <row r="1600" spans="1:4" ht="27" x14ac:dyDescent="0.25">
      <c r="A1600" s="446" t="s">
        <v>29015</v>
      </c>
      <c r="B1600" s="444" t="s">
        <v>29016</v>
      </c>
      <c r="C1600" s="447" t="s">
        <v>209</v>
      </c>
      <c r="D1600" s="397" t="s">
        <v>41636</v>
      </c>
    </row>
    <row r="1601" spans="1:4" ht="40.5" x14ac:dyDescent="0.25">
      <c r="A1601" s="446" t="s">
        <v>29017</v>
      </c>
      <c r="B1601" s="444" t="s">
        <v>29018</v>
      </c>
      <c r="C1601" s="447" t="s">
        <v>209</v>
      </c>
      <c r="D1601" s="397" t="s">
        <v>41637</v>
      </c>
    </row>
    <row r="1602" spans="1:4" ht="27" x14ac:dyDescent="0.25">
      <c r="A1602" s="446" t="s">
        <v>29020</v>
      </c>
      <c r="B1602" s="444" t="s">
        <v>29021</v>
      </c>
      <c r="C1602" s="447" t="s">
        <v>209</v>
      </c>
      <c r="D1602" s="397" t="s">
        <v>9569</v>
      </c>
    </row>
    <row r="1603" spans="1:4" ht="27" x14ac:dyDescent="0.25">
      <c r="A1603" s="446" t="s">
        <v>29022</v>
      </c>
      <c r="B1603" s="444" t="s">
        <v>29023</v>
      </c>
      <c r="C1603" s="447" t="s">
        <v>209</v>
      </c>
      <c r="D1603" s="397" t="s">
        <v>39057</v>
      </c>
    </row>
    <row r="1604" spans="1:4" ht="27" x14ac:dyDescent="0.25">
      <c r="A1604" s="446" t="s">
        <v>29024</v>
      </c>
      <c r="B1604" s="444" t="s">
        <v>29025</v>
      </c>
      <c r="C1604" s="447" t="s">
        <v>209</v>
      </c>
      <c r="D1604" s="397" t="s">
        <v>41638</v>
      </c>
    </row>
    <row r="1605" spans="1:4" ht="40.5" x14ac:dyDescent="0.25">
      <c r="A1605" s="446" t="s">
        <v>29026</v>
      </c>
      <c r="B1605" s="444" t="s">
        <v>29027</v>
      </c>
      <c r="C1605" s="447" t="s">
        <v>209</v>
      </c>
      <c r="D1605" s="397" t="s">
        <v>41639</v>
      </c>
    </row>
    <row r="1606" spans="1:4" ht="40.5" x14ac:dyDescent="0.25">
      <c r="A1606" s="446" t="s">
        <v>29028</v>
      </c>
      <c r="B1606" s="444" t="s">
        <v>29029</v>
      </c>
      <c r="C1606" s="447" t="s">
        <v>209</v>
      </c>
      <c r="D1606" s="397" t="s">
        <v>41640</v>
      </c>
    </row>
    <row r="1607" spans="1:4" ht="40.5" x14ac:dyDescent="0.25">
      <c r="A1607" s="446" t="s">
        <v>29030</v>
      </c>
      <c r="B1607" s="444" t="s">
        <v>29031</v>
      </c>
      <c r="C1607" s="447" t="s">
        <v>209</v>
      </c>
      <c r="D1607" s="397" t="s">
        <v>16420</v>
      </c>
    </row>
    <row r="1608" spans="1:4" ht="40.5" x14ac:dyDescent="0.25">
      <c r="A1608" s="446" t="s">
        <v>29032</v>
      </c>
      <c r="B1608" s="444" t="s">
        <v>29033</v>
      </c>
      <c r="C1608" s="447" t="s">
        <v>209</v>
      </c>
      <c r="D1608" s="397" t="s">
        <v>41641</v>
      </c>
    </row>
    <row r="1609" spans="1:4" ht="40.5" x14ac:dyDescent="0.25">
      <c r="A1609" s="446" t="s">
        <v>29034</v>
      </c>
      <c r="B1609" s="444" t="s">
        <v>29035</v>
      </c>
      <c r="C1609" s="447" t="s">
        <v>209</v>
      </c>
      <c r="D1609" s="397" t="s">
        <v>41642</v>
      </c>
    </row>
    <row r="1610" spans="1:4" ht="40.5" x14ac:dyDescent="0.25">
      <c r="A1610" s="446" t="s">
        <v>29037</v>
      </c>
      <c r="B1610" s="444" t="s">
        <v>29038</v>
      </c>
      <c r="C1610" s="447" t="s">
        <v>209</v>
      </c>
      <c r="D1610" s="397" t="s">
        <v>41643</v>
      </c>
    </row>
    <row r="1611" spans="1:4" ht="27" x14ac:dyDescent="0.25">
      <c r="A1611" s="446" t="s">
        <v>29039</v>
      </c>
      <c r="B1611" s="444" t="s">
        <v>29040</v>
      </c>
      <c r="C1611" s="447" t="s">
        <v>209</v>
      </c>
      <c r="D1611" s="397" t="s">
        <v>8480</v>
      </c>
    </row>
    <row r="1612" spans="1:4" ht="27" x14ac:dyDescent="0.25">
      <c r="A1612" s="446" t="s">
        <v>29041</v>
      </c>
      <c r="B1612" s="444" t="s">
        <v>29042</v>
      </c>
      <c r="C1612" s="447" t="s">
        <v>209</v>
      </c>
      <c r="D1612" s="397" t="s">
        <v>28773</v>
      </c>
    </row>
    <row r="1613" spans="1:4" ht="27" x14ac:dyDescent="0.25">
      <c r="A1613" s="446" t="s">
        <v>29043</v>
      </c>
      <c r="B1613" s="444" t="s">
        <v>29044</v>
      </c>
      <c r="C1613" s="447" t="s">
        <v>209</v>
      </c>
      <c r="D1613" s="397" t="s">
        <v>41644</v>
      </c>
    </row>
    <row r="1614" spans="1:4" ht="27" x14ac:dyDescent="0.25">
      <c r="A1614" s="446" t="s">
        <v>29045</v>
      </c>
      <c r="B1614" s="444" t="s">
        <v>29046</v>
      </c>
      <c r="C1614" s="447" t="s">
        <v>209</v>
      </c>
      <c r="D1614" s="397" t="s">
        <v>41645</v>
      </c>
    </row>
    <row r="1615" spans="1:4" ht="27" x14ac:dyDescent="0.25">
      <c r="A1615" s="446" t="s">
        <v>29047</v>
      </c>
      <c r="B1615" s="444" t="s">
        <v>29048</v>
      </c>
      <c r="C1615" s="447" t="s">
        <v>209</v>
      </c>
      <c r="D1615" s="397" t="s">
        <v>41646</v>
      </c>
    </row>
    <row r="1616" spans="1:4" ht="40.5" x14ac:dyDescent="0.25">
      <c r="A1616" s="446" t="s">
        <v>29049</v>
      </c>
      <c r="B1616" s="444" t="s">
        <v>29050</v>
      </c>
      <c r="C1616" s="447" t="s">
        <v>209</v>
      </c>
      <c r="D1616" s="397" t="s">
        <v>41647</v>
      </c>
    </row>
    <row r="1617" spans="1:4" ht="40.5" x14ac:dyDescent="0.25">
      <c r="A1617" s="446" t="s">
        <v>29051</v>
      </c>
      <c r="B1617" s="444" t="s">
        <v>29052</v>
      </c>
      <c r="C1617" s="447" t="s">
        <v>209</v>
      </c>
      <c r="D1617" s="397" t="s">
        <v>7379</v>
      </c>
    </row>
    <row r="1618" spans="1:4" ht="40.5" x14ac:dyDescent="0.25">
      <c r="A1618" s="446" t="s">
        <v>29054</v>
      </c>
      <c r="B1618" s="444" t="s">
        <v>29055</v>
      </c>
      <c r="C1618" s="447" t="s">
        <v>209</v>
      </c>
      <c r="D1618" s="397" t="s">
        <v>41648</v>
      </c>
    </row>
    <row r="1619" spans="1:4" ht="40.5" x14ac:dyDescent="0.25">
      <c r="A1619" s="446" t="s">
        <v>29056</v>
      </c>
      <c r="B1619" s="444" t="s">
        <v>29057</v>
      </c>
      <c r="C1619" s="447" t="s">
        <v>209</v>
      </c>
      <c r="D1619" s="397" t="s">
        <v>12477</v>
      </c>
    </row>
    <row r="1620" spans="1:4" ht="40.5" x14ac:dyDescent="0.25">
      <c r="A1620" s="446" t="s">
        <v>29058</v>
      </c>
      <c r="B1620" s="444" t="s">
        <v>29059</v>
      </c>
      <c r="C1620" s="447" t="s">
        <v>209</v>
      </c>
      <c r="D1620" s="397" t="s">
        <v>26630</v>
      </c>
    </row>
    <row r="1621" spans="1:4" ht="40.5" x14ac:dyDescent="0.25">
      <c r="A1621" s="446" t="s">
        <v>29060</v>
      </c>
      <c r="B1621" s="444" t="s">
        <v>29061</v>
      </c>
      <c r="C1621" s="447" t="s">
        <v>209</v>
      </c>
      <c r="D1621" s="397" t="s">
        <v>18125</v>
      </c>
    </row>
    <row r="1622" spans="1:4" ht="40.5" x14ac:dyDescent="0.25">
      <c r="A1622" s="446" t="s">
        <v>29062</v>
      </c>
      <c r="B1622" s="444" t="s">
        <v>29063</v>
      </c>
      <c r="C1622" s="447" t="s">
        <v>209</v>
      </c>
      <c r="D1622" s="397" t="s">
        <v>41649</v>
      </c>
    </row>
    <row r="1623" spans="1:4" ht="40.5" x14ac:dyDescent="0.25">
      <c r="A1623" s="446" t="s">
        <v>29064</v>
      </c>
      <c r="B1623" s="444" t="s">
        <v>29065</v>
      </c>
      <c r="C1623" s="447" t="s">
        <v>209</v>
      </c>
      <c r="D1623" s="397" t="s">
        <v>18179</v>
      </c>
    </row>
    <row r="1624" spans="1:4" ht="40.5" x14ac:dyDescent="0.25">
      <c r="A1624" s="446" t="s">
        <v>29066</v>
      </c>
      <c r="B1624" s="444" t="s">
        <v>29067</v>
      </c>
      <c r="C1624" s="447" t="s">
        <v>209</v>
      </c>
      <c r="D1624" s="397" t="s">
        <v>41650</v>
      </c>
    </row>
    <row r="1625" spans="1:4" ht="40.5" x14ac:dyDescent="0.25">
      <c r="A1625" s="446" t="s">
        <v>29068</v>
      </c>
      <c r="B1625" s="444" t="s">
        <v>29069</v>
      </c>
      <c r="C1625" s="447" t="s">
        <v>209</v>
      </c>
      <c r="D1625" s="397" t="s">
        <v>41651</v>
      </c>
    </row>
    <row r="1626" spans="1:4" ht="40.5" x14ac:dyDescent="0.25">
      <c r="A1626" s="446" t="s">
        <v>29070</v>
      </c>
      <c r="B1626" s="444" t="s">
        <v>29071</v>
      </c>
      <c r="C1626" s="447" t="s">
        <v>209</v>
      </c>
      <c r="D1626" s="397" t="s">
        <v>27403</v>
      </c>
    </row>
    <row r="1627" spans="1:4" ht="40.5" x14ac:dyDescent="0.25">
      <c r="A1627" s="446" t="s">
        <v>29072</v>
      </c>
      <c r="B1627" s="444" t="s">
        <v>29073</v>
      </c>
      <c r="C1627" s="447" t="s">
        <v>209</v>
      </c>
      <c r="D1627" s="397" t="s">
        <v>41652</v>
      </c>
    </row>
    <row r="1628" spans="1:4" ht="40.5" x14ac:dyDescent="0.25">
      <c r="A1628" s="446" t="s">
        <v>29074</v>
      </c>
      <c r="B1628" s="444" t="s">
        <v>29075</v>
      </c>
      <c r="C1628" s="447" t="s">
        <v>209</v>
      </c>
      <c r="D1628" s="397" t="s">
        <v>41653</v>
      </c>
    </row>
    <row r="1629" spans="1:4" ht="40.5" x14ac:dyDescent="0.25">
      <c r="A1629" s="446" t="s">
        <v>29076</v>
      </c>
      <c r="B1629" s="444" t="s">
        <v>29077</v>
      </c>
      <c r="C1629" s="447" t="s">
        <v>209</v>
      </c>
      <c r="D1629" s="397" t="s">
        <v>41654</v>
      </c>
    </row>
    <row r="1630" spans="1:4" ht="27" x14ac:dyDescent="0.25">
      <c r="A1630" s="446" t="s">
        <v>29078</v>
      </c>
      <c r="B1630" s="444" t="s">
        <v>29079</v>
      </c>
      <c r="C1630" s="447" t="s">
        <v>209</v>
      </c>
      <c r="D1630" s="397" t="s">
        <v>41655</v>
      </c>
    </row>
    <row r="1631" spans="1:4" ht="27" x14ac:dyDescent="0.25">
      <c r="A1631" s="446" t="s">
        <v>29080</v>
      </c>
      <c r="B1631" s="444" t="s">
        <v>29081</v>
      </c>
      <c r="C1631" s="447" t="s">
        <v>209</v>
      </c>
      <c r="D1631" s="397" t="s">
        <v>35528</v>
      </c>
    </row>
    <row r="1632" spans="1:4" ht="27" x14ac:dyDescent="0.25">
      <c r="A1632" s="446" t="s">
        <v>29082</v>
      </c>
      <c r="B1632" s="444" t="s">
        <v>29083</v>
      </c>
      <c r="C1632" s="447" t="s">
        <v>209</v>
      </c>
      <c r="D1632" s="397" t="s">
        <v>27575</v>
      </c>
    </row>
    <row r="1633" spans="1:4" ht="27" x14ac:dyDescent="0.25">
      <c r="A1633" s="446" t="s">
        <v>29084</v>
      </c>
      <c r="B1633" s="444" t="s">
        <v>29085</v>
      </c>
      <c r="C1633" s="447" t="s">
        <v>213</v>
      </c>
      <c r="D1633" s="397" t="s">
        <v>41656</v>
      </c>
    </row>
    <row r="1634" spans="1:4" ht="40.5" x14ac:dyDescent="0.25">
      <c r="A1634" s="446" t="s">
        <v>29087</v>
      </c>
      <c r="B1634" s="444" t="s">
        <v>29088</v>
      </c>
      <c r="C1634" s="447" t="s">
        <v>213</v>
      </c>
      <c r="D1634" s="397" t="s">
        <v>41657</v>
      </c>
    </row>
    <row r="1635" spans="1:4" ht="40.5" x14ac:dyDescent="0.25">
      <c r="A1635" s="446" t="s">
        <v>29089</v>
      </c>
      <c r="B1635" s="444" t="s">
        <v>29090</v>
      </c>
      <c r="C1635" s="447" t="s">
        <v>213</v>
      </c>
      <c r="D1635" s="397" t="s">
        <v>41658</v>
      </c>
    </row>
    <row r="1636" spans="1:4" ht="40.5" x14ac:dyDescent="0.25">
      <c r="A1636" s="446" t="s">
        <v>29091</v>
      </c>
      <c r="B1636" s="444" t="s">
        <v>29092</v>
      </c>
      <c r="C1636" s="447" t="s">
        <v>198</v>
      </c>
      <c r="D1636" s="397" t="s">
        <v>41659</v>
      </c>
    </row>
    <row r="1637" spans="1:4" ht="40.5" x14ac:dyDescent="0.25">
      <c r="A1637" s="446" t="s">
        <v>29093</v>
      </c>
      <c r="B1637" s="444" t="s">
        <v>29094</v>
      </c>
      <c r="C1637" s="447" t="s">
        <v>198</v>
      </c>
      <c r="D1637" s="397" t="s">
        <v>41660</v>
      </c>
    </row>
    <row r="1638" spans="1:4" ht="40.5" x14ac:dyDescent="0.25">
      <c r="A1638" s="446" t="s">
        <v>29095</v>
      </c>
      <c r="B1638" s="444" t="s">
        <v>29096</v>
      </c>
      <c r="C1638" s="447" t="s">
        <v>198</v>
      </c>
      <c r="D1638" s="397" t="s">
        <v>41661</v>
      </c>
    </row>
    <row r="1639" spans="1:4" ht="27" x14ac:dyDescent="0.25">
      <c r="A1639" s="446" t="s">
        <v>29097</v>
      </c>
      <c r="B1639" s="444" t="s">
        <v>29098</v>
      </c>
      <c r="C1639" s="447" t="s">
        <v>9421</v>
      </c>
      <c r="D1639" s="397" t="s">
        <v>41662</v>
      </c>
    </row>
    <row r="1640" spans="1:4" ht="27" x14ac:dyDescent="0.25">
      <c r="A1640" s="446" t="s">
        <v>29099</v>
      </c>
      <c r="B1640" s="444" t="s">
        <v>29100</v>
      </c>
      <c r="C1640" s="447" t="s">
        <v>9421</v>
      </c>
      <c r="D1640" s="397" t="s">
        <v>41663</v>
      </c>
    </row>
    <row r="1641" spans="1:4" ht="13.5" x14ac:dyDescent="0.25">
      <c r="A1641" s="446" t="s">
        <v>29101</v>
      </c>
      <c r="B1641" s="444" t="s">
        <v>29102</v>
      </c>
      <c r="C1641" s="447" t="s">
        <v>9421</v>
      </c>
      <c r="D1641" s="397" t="s">
        <v>41664</v>
      </c>
    </row>
    <row r="1642" spans="1:4" ht="13.5" x14ac:dyDescent="0.25">
      <c r="A1642" s="446" t="s">
        <v>29103</v>
      </c>
      <c r="B1642" s="444" t="s">
        <v>29104</v>
      </c>
      <c r="C1642" s="447" t="s">
        <v>9421</v>
      </c>
      <c r="D1642" s="397" t="s">
        <v>41665</v>
      </c>
    </row>
    <row r="1643" spans="1:4" ht="40.5" x14ac:dyDescent="0.25">
      <c r="A1643" s="446" t="s">
        <v>29105</v>
      </c>
      <c r="B1643" s="444" t="s">
        <v>29106</v>
      </c>
      <c r="C1643" s="447" t="s">
        <v>209</v>
      </c>
      <c r="D1643" s="397" t="s">
        <v>41666</v>
      </c>
    </row>
    <row r="1644" spans="1:4" ht="40.5" x14ac:dyDescent="0.25">
      <c r="A1644" s="446" t="s">
        <v>29107</v>
      </c>
      <c r="B1644" s="444" t="s">
        <v>29108</v>
      </c>
      <c r="C1644" s="447" t="s">
        <v>209</v>
      </c>
      <c r="D1644" s="397" t="s">
        <v>41667</v>
      </c>
    </row>
    <row r="1645" spans="1:4" ht="13.5" x14ac:dyDescent="0.25">
      <c r="A1645" s="446" t="s">
        <v>29109</v>
      </c>
      <c r="B1645" s="444" t="s">
        <v>29110</v>
      </c>
      <c r="C1645" s="447" t="s">
        <v>213</v>
      </c>
      <c r="D1645" s="397" t="s">
        <v>41668</v>
      </c>
    </row>
    <row r="1646" spans="1:4" ht="13.5" x14ac:dyDescent="0.25">
      <c r="A1646" s="446" t="s">
        <v>29111</v>
      </c>
      <c r="B1646" s="444" t="s">
        <v>29112</v>
      </c>
      <c r="C1646" s="447" t="s">
        <v>213</v>
      </c>
      <c r="D1646" s="397" t="s">
        <v>41669</v>
      </c>
    </row>
    <row r="1647" spans="1:4" ht="13.5" x14ac:dyDescent="0.25">
      <c r="A1647" s="446" t="s">
        <v>29113</v>
      </c>
      <c r="B1647" s="444" t="s">
        <v>29114</v>
      </c>
      <c r="C1647" s="447" t="s">
        <v>213</v>
      </c>
      <c r="D1647" s="397" t="s">
        <v>41670</v>
      </c>
    </row>
    <row r="1648" spans="1:4" ht="40.5" x14ac:dyDescent="0.25">
      <c r="A1648" s="446" t="s">
        <v>29115</v>
      </c>
      <c r="B1648" s="444" t="s">
        <v>29116</v>
      </c>
      <c r="C1648" s="447" t="s">
        <v>198</v>
      </c>
      <c r="D1648" s="397" t="s">
        <v>41671</v>
      </c>
    </row>
    <row r="1649" spans="1:4" ht="54" x14ac:dyDescent="0.25">
      <c r="A1649" s="446" t="s">
        <v>29118</v>
      </c>
      <c r="B1649" s="444" t="s">
        <v>56484</v>
      </c>
      <c r="C1649" s="447" t="s">
        <v>9421</v>
      </c>
      <c r="D1649" s="397" t="s">
        <v>41672</v>
      </c>
    </row>
    <row r="1650" spans="1:4" ht="54" x14ac:dyDescent="0.25">
      <c r="A1650" s="446" t="s">
        <v>29119</v>
      </c>
      <c r="B1650" s="444" t="s">
        <v>56485</v>
      </c>
      <c r="C1650" s="447" t="s">
        <v>9421</v>
      </c>
      <c r="D1650" s="397" t="s">
        <v>41673</v>
      </c>
    </row>
    <row r="1651" spans="1:4" ht="54" x14ac:dyDescent="0.25">
      <c r="A1651" s="446" t="s">
        <v>29120</v>
      </c>
      <c r="B1651" s="444" t="s">
        <v>56486</v>
      </c>
      <c r="C1651" s="447" t="s">
        <v>9421</v>
      </c>
      <c r="D1651" s="397" t="s">
        <v>41674</v>
      </c>
    </row>
    <row r="1652" spans="1:4" ht="54" x14ac:dyDescent="0.25">
      <c r="A1652" s="446" t="s">
        <v>29121</v>
      </c>
      <c r="B1652" s="444" t="s">
        <v>56487</v>
      </c>
      <c r="C1652" s="447" t="s">
        <v>9421</v>
      </c>
      <c r="D1652" s="397" t="s">
        <v>41675</v>
      </c>
    </row>
    <row r="1653" spans="1:4" ht="54" x14ac:dyDescent="0.25">
      <c r="A1653" s="446" t="s">
        <v>29122</v>
      </c>
      <c r="B1653" s="444" t="s">
        <v>56488</v>
      </c>
      <c r="C1653" s="447" t="s">
        <v>9421</v>
      </c>
      <c r="D1653" s="397" t="s">
        <v>41676</v>
      </c>
    </row>
    <row r="1654" spans="1:4" ht="54" x14ac:dyDescent="0.25">
      <c r="A1654" s="446" t="s">
        <v>29123</v>
      </c>
      <c r="B1654" s="444" t="s">
        <v>56489</v>
      </c>
      <c r="C1654" s="447" t="s">
        <v>9421</v>
      </c>
      <c r="D1654" s="397" t="s">
        <v>41677</v>
      </c>
    </row>
    <row r="1655" spans="1:4" ht="40.5" x14ac:dyDescent="0.25">
      <c r="A1655" s="446" t="s">
        <v>29124</v>
      </c>
      <c r="B1655" s="444" t="s">
        <v>56490</v>
      </c>
      <c r="C1655" s="447" t="s">
        <v>9421</v>
      </c>
      <c r="D1655" s="397" t="s">
        <v>41678</v>
      </c>
    </row>
    <row r="1656" spans="1:4" ht="40.5" x14ac:dyDescent="0.25">
      <c r="A1656" s="446" t="s">
        <v>29125</v>
      </c>
      <c r="B1656" s="444" t="s">
        <v>56491</v>
      </c>
      <c r="C1656" s="447" t="s">
        <v>9421</v>
      </c>
      <c r="D1656" s="397" t="s">
        <v>41679</v>
      </c>
    </row>
    <row r="1657" spans="1:4" ht="40.5" x14ac:dyDescent="0.25">
      <c r="A1657" s="446" t="s">
        <v>29126</v>
      </c>
      <c r="B1657" s="444" t="s">
        <v>56492</v>
      </c>
      <c r="C1657" s="447" t="s">
        <v>9421</v>
      </c>
      <c r="D1657" s="397" t="s">
        <v>41680</v>
      </c>
    </row>
    <row r="1658" spans="1:4" ht="40.5" x14ac:dyDescent="0.25">
      <c r="A1658" s="446" t="s">
        <v>29127</v>
      </c>
      <c r="B1658" s="444" t="s">
        <v>56493</v>
      </c>
      <c r="C1658" s="447" t="s">
        <v>9421</v>
      </c>
      <c r="D1658" s="397" t="s">
        <v>41681</v>
      </c>
    </row>
    <row r="1659" spans="1:4" ht="54" x14ac:dyDescent="0.25">
      <c r="A1659" s="446" t="s">
        <v>29128</v>
      </c>
      <c r="B1659" s="444" t="s">
        <v>56494</v>
      </c>
      <c r="C1659" s="447" t="s">
        <v>9421</v>
      </c>
      <c r="D1659" s="397" t="s">
        <v>41682</v>
      </c>
    </row>
    <row r="1660" spans="1:4" ht="54" x14ac:dyDescent="0.25">
      <c r="A1660" s="446" t="s">
        <v>29129</v>
      </c>
      <c r="B1660" s="444" t="s">
        <v>56495</v>
      </c>
      <c r="C1660" s="447" t="s">
        <v>9421</v>
      </c>
      <c r="D1660" s="397" t="s">
        <v>41683</v>
      </c>
    </row>
    <row r="1661" spans="1:4" ht="40.5" x14ac:dyDescent="0.25">
      <c r="A1661" s="446" t="s">
        <v>29130</v>
      </c>
      <c r="B1661" s="444" t="s">
        <v>56496</v>
      </c>
      <c r="C1661" s="447" t="s">
        <v>198</v>
      </c>
      <c r="D1661" s="397" t="s">
        <v>41684</v>
      </c>
    </row>
    <row r="1662" spans="1:4" ht="40.5" x14ac:dyDescent="0.25">
      <c r="A1662" s="446" t="s">
        <v>29131</v>
      </c>
      <c r="B1662" s="444" t="s">
        <v>56497</v>
      </c>
      <c r="C1662" s="447" t="s">
        <v>198</v>
      </c>
      <c r="D1662" s="397" t="s">
        <v>41685</v>
      </c>
    </row>
    <row r="1663" spans="1:4" ht="40.5" x14ac:dyDescent="0.25">
      <c r="A1663" s="446" t="s">
        <v>29132</v>
      </c>
      <c r="B1663" s="444" t="s">
        <v>56498</v>
      </c>
      <c r="C1663" s="447" t="s">
        <v>198</v>
      </c>
      <c r="D1663" s="397" t="s">
        <v>41686</v>
      </c>
    </row>
    <row r="1664" spans="1:4" ht="40.5" x14ac:dyDescent="0.25">
      <c r="A1664" s="446" t="s">
        <v>29133</v>
      </c>
      <c r="B1664" s="444" t="s">
        <v>56499</v>
      </c>
      <c r="C1664" s="447" t="s">
        <v>9421</v>
      </c>
      <c r="D1664" s="397" t="s">
        <v>41687</v>
      </c>
    </row>
    <row r="1665" spans="1:4" ht="54" x14ac:dyDescent="0.25">
      <c r="A1665" s="446" t="s">
        <v>29134</v>
      </c>
      <c r="B1665" s="444" t="s">
        <v>9552</v>
      </c>
      <c r="C1665" s="447" t="s">
        <v>198</v>
      </c>
      <c r="D1665" s="397" t="s">
        <v>41688</v>
      </c>
    </row>
    <row r="1666" spans="1:4" ht="54" x14ac:dyDescent="0.25">
      <c r="A1666" s="446" t="s">
        <v>29135</v>
      </c>
      <c r="B1666" s="444" t="s">
        <v>9554</v>
      </c>
      <c r="C1666" s="447" t="s">
        <v>198</v>
      </c>
      <c r="D1666" s="397" t="s">
        <v>41689</v>
      </c>
    </row>
    <row r="1667" spans="1:4" ht="54" x14ac:dyDescent="0.25">
      <c r="A1667" s="446" t="s">
        <v>29137</v>
      </c>
      <c r="B1667" s="444" t="s">
        <v>9556</v>
      </c>
      <c r="C1667" s="447" t="s">
        <v>198</v>
      </c>
      <c r="D1667" s="397" t="s">
        <v>41690</v>
      </c>
    </row>
    <row r="1668" spans="1:4" ht="54" x14ac:dyDescent="0.25">
      <c r="A1668" s="446" t="s">
        <v>29138</v>
      </c>
      <c r="B1668" s="444" t="s">
        <v>9558</v>
      </c>
      <c r="C1668" s="447" t="s">
        <v>198</v>
      </c>
      <c r="D1668" s="397" t="s">
        <v>41691</v>
      </c>
    </row>
    <row r="1669" spans="1:4" ht="54" x14ac:dyDescent="0.25">
      <c r="A1669" s="446" t="s">
        <v>29140</v>
      </c>
      <c r="B1669" s="444" t="s">
        <v>9560</v>
      </c>
      <c r="C1669" s="447" t="s">
        <v>198</v>
      </c>
      <c r="D1669" s="397" t="s">
        <v>41692</v>
      </c>
    </row>
    <row r="1670" spans="1:4" ht="54" x14ac:dyDescent="0.25">
      <c r="A1670" s="446" t="s">
        <v>29141</v>
      </c>
      <c r="B1670" s="444" t="s">
        <v>9562</v>
      </c>
      <c r="C1670" s="447" t="s">
        <v>198</v>
      </c>
      <c r="D1670" s="397" t="s">
        <v>41693</v>
      </c>
    </row>
    <row r="1671" spans="1:4" ht="54" x14ac:dyDescent="0.25">
      <c r="A1671" s="446" t="s">
        <v>29142</v>
      </c>
      <c r="B1671" s="444" t="s">
        <v>9564</v>
      </c>
      <c r="C1671" s="447" t="s">
        <v>198</v>
      </c>
      <c r="D1671" s="397" t="s">
        <v>41694</v>
      </c>
    </row>
    <row r="1672" spans="1:4" ht="54" x14ac:dyDescent="0.25">
      <c r="A1672" s="446" t="s">
        <v>29143</v>
      </c>
      <c r="B1672" s="444" t="s">
        <v>9566</v>
      </c>
      <c r="C1672" s="447" t="s">
        <v>198</v>
      </c>
      <c r="D1672" s="397" t="s">
        <v>41695</v>
      </c>
    </row>
    <row r="1673" spans="1:4" ht="54" x14ac:dyDescent="0.25">
      <c r="A1673" s="446" t="s">
        <v>29144</v>
      </c>
      <c r="B1673" s="444" t="s">
        <v>9568</v>
      </c>
      <c r="C1673" s="447" t="s">
        <v>198</v>
      </c>
      <c r="D1673" s="397" t="s">
        <v>41696</v>
      </c>
    </row>
    <row r="1674" spans="1:4" ht="54" x14ac:dyDescent="0.25">
      <c r="A1674" s="446" t="s">
        <v>29145</v>
      </c>
      <c r="B1674" s="444" t="s">
        <v>9570</v>
      </c>
      <c r="C1674" s="447" t="s">
        <v>198</v>
      </c>
      <c r="D1674" s="397" t="s">
        <v>41697</v>
      </c>
    </row>
    <row r="1675" spans="1:4" ht="54" x14ac:dyDescent="0.25">
      <c r="A1675" s="446" t="s">
        <v>29146</v>
      </c>
      <c r="B1675" s="444" t="s">
        <v>9572</v>
      </c>
      <c r="C1675" s="447" t="s">
        <v>198</v>
      </c>
      <c r="D1675" s="397" t="s">
        <v>41698</v>
      </c>
    </row>
    <row r="1676" spans="1:4" ht="54" x14ac:dyDescent="0.25">
      <c r="A1676" s="446" t="s">
        <v>29147</v>
      </c>
      <c r="B1676" s="444" t="s">
        <v>9574</v>
      </c>
      <c r="C1676" s="447" t="s">
        <v>198</v>
      </c>
      <c r="D1676" s="397" t="s">
        <v>41699</v>
      </c>
    </row>
    <row r="1677" spans="1:4" ht="54" x14ac:dyDescent="0.25">
      <c r="A1677" s="446" t="s">
        <v>29148</v>
      </c>
      <c r="B1677" s="444" t="s">
        <v>9576</v>
      </c>
      <c r="C1677" s="447" t="s">
        <v>198</v>
      </c>
      <c r="D1677" s="397" t="s">
        <v>41700</v>
      </c>
    </row>
    <row r="1678" spans="1:4" ht="54" x14ac:dyDescent="0.25">
      <c r="A1678" s="446" t="s">
        <v>29150</v>
      </c>
      <c r="B1678" s="444" t="s">
        <v>9578</v>
      </c>
      <c r="C1678" s="447" t="s">
        <v>198</v>
      </c>
      <c r="D1678" s="397" t="s">
        <v>41701</v>
      </c>
    </row>
    <row r="1679" spans="1:4" ht="54" x14ac:dyDescent="0.25">
      <c r="A1679" s="446" t="s">
        <v>29151</v>
      </c>
      <c r="B1679" s="444" t="s">
        <v>9580</v>
      </c>
      <c r="C1679" s="447" t="s">
        <v>198</v>
      </c>
      <c r="D1679" s="397" t="s">
        <v>41702</v>
      </c>
    </row>
    <row r="1680" spans="1:4" ht="54" x14ac:dyDescent="0.25">
      <c r="A1680" s="446" t="s">
        <v>29152</v>
      </c>
      <c r="B1680" s="444" t="s">
        <v>9582</v>
      </c>
      <c r="C1680" s="447" t="s">
        <v>198</v>
      </c>
      <c r="D1680" s="397" t="s">
        <v>41703</v>
      </c>
    </row>
    <row r="1681" spans="1:4" ht="54" x14ac:dyDescent="0.25">
      <c r="A1681" s="446" t="s">
        <v>29153</v>
      </c>
      <c r="B1681" s="444" t="s">
        <v>9584</v>
      </c>
      <c r="C1681" s="447" t="s">
        <v>198</v>
      </c>
      <c r="D1681" s="397" t="s">
        <v>41704</v>
      </c>
    </row>
    <row r="1682" spans="1:4" ht="54" x14ac:dyDescent="0.25">
      <c r="A1682" s="446" t="s">
        <v>29154</v>
      </c>
      <c r="B1682" s="444" t="s">
        <v>9586</v>
      </c>
      <c r="C1682" s="447" t="s">
        <v>198</v>
      </c>
      <c r="D1682" s="397" t="s">
        <v>41705</v>
      </c>
    </row>
    <row r="1683" spans="1:4" ht="54" x14ac:dyDescent="0.25">
      <c r="A1683" s="446" t="s">
        <v>29155</v>
      </c>
      <c r="B1683" s="444" t="s">
        <v>9588</v>
      </c>
      <c r="C1683" s="447" t="s">
        <v>198</v>
      </c>
      <c r="D1683" s="397" t="s">
        <v>41706</v>
      </c>
    </row>
    <row r="1684" spans="1:4" ht="54" x14ac:dyDescent="0.25">
      <c r="A1684" s="446" t="s">
        <v>29156</v>
      </c>
      <c r="B1684" s="444" t="s">
        <v>9590</v>
      </c>
      <c r="C1684" s="447" t="s">
        <v>198</v>
      </c>
      <c r="D1684" s="397" t="s">
        <v>41707</v>
      </c>
    </row>
    <row r="1685" spans="1:4" ht="54" x14ac:dyDescent="0.25">
      <c r="A1685" s="446" t="s">
        <v>29157</v>
      </c>
      <c r="B1685" s="444" t="s">
        <v>9592</v>
      </c>
      <c r="C1685" s="447" t="s">
        <v>198</v>
      </c>
      <c r="D1685" s="397" t="s">
        <v>41708</v>
      </c>
    </row>
    <row r="1686" spans="1:4" ht="54" x14ac:dyDescent="0.25">
      <c r="A1686" s="446" t="s">
        <v>29158</v>
      </c>
      <c r="B1686" s="444" t="s">
        <v>9594</v>
      </c>
      <c r="C1686" s="447" t="s">
        <v>198</v>
      </c>
      <c r="D1686" s="397" t="s">
        <v>41701</v>
      </c>
    </row>
    <row r="1687" spans="1:4" ht="54" x14ac:dyDescent="0.25">
      <c r="A1687" s="446" t="s">
        <v>29160</v>
      </c>
      <c r="B1687" s="444" t="s">
        <v>9596</v>
      </c>
      <c r="C1687" s="447" t="s">
        <v>198</v>
      </c>
      <c r="D1687" s="397" t="s">
        <v>41709</v>
      </c>
    </row>
    <row r="1688" spans="1:4" ht="54" x14ac:dyDescent="0.25">
      <c r="A1688" s="446" t="s">
        <v>29162</v>
      </c>
      <c r="B1688" s="444" t="s">
        <v>9598</v>
      </c>
      <c r="C1688" s="447" t="s">
        <v>198</v>
      </c>
      <c r="D1688" s="397" t="s">
        <v>41702</v>
      </c>
    </row>
    <row r="1689" spans="1:4" ht="54" x14ac:dyDescent="0.25">
      <c r="A1689" s="446" t="s">
        <v>29163</v>
      </c>
      <c r="B1689" s="444" t="s">
        <v>9600</v>
      </c>
      <c r="C1689" s="447" t="s">
        <v>198</v>
      </c>
      <c r="D1689" s="397" t="s">
        <v>41710</v>
      </c>
    </row>
    <row r="1690" spans="1:4" ht="54" x14ac:dyDescent="0.25">
      <c r="A1690" s="446" t="s">
        <v>29164</v>
      </c>
      <c r="B1690" s="444" t="s">
        <v>9602</v>
      </c>
      <c r="C1690" s="447" t="s">
        <v>198</v>
      </c>
      <c r="D1690" s="397" t="s">
        <v>41704</v>
      </c>
    </row>
    <row r="1691" spans="1:4" ht="54" x14ac:dyDescent="0.25">
      <c r="A1691" s="446" t="s">
        <v>29166</v>
      </c>
      <c r="B1691" s="444" t="s">
        <v>9604</v>
      </c>
      <c r="C1691" s="447" t="s">
        <v>198</v>
      </c>
      <c r="D1691" s="397" t="s">
        <v>41711</v>
      </c>
    </row>
    <row r="1692" spans="1:4" ht="54" x14ac:dyDescent="0.25">
      <c r="A1692" s="446" t="s">
        <v>29167</v>
      </c>
      <c r="B1692" s="444" t="s">
        <v>9606</v>
      </c>
      <c r="C1692" s="447" t="s">
        <v>198</v>
      </c>
      <c r="D1692" s="397" t="s">
        <v>41705</v>
      </c>
    </row>
    <row r="1693" spans="1:4" ht="54" x14ac:dyDescent="0.25">
      <c r="A1693" s="446" t="s">
        <v>29168</v>
      </c>
      <c r="B1693" s="444" t="s">
        <v>9608</v>
      </c>
      <c r="C1693" s="447" t="s">
        <v>198</v>
      </c>
      <c r="D1693" s="397" t="s">
        <v>41712</v>
      </c>
    </row>
    <row r="1694" spans="1:4" ht="54" x14ac:dyDescent="0.25">
      <c r="A1694" s="446" t="s">
        <v>29169</v>
      </c>
      <c r="B1694" s="444" t="s">
        <v>9610</v>
      </c>
      <c r="C1694" s="447" t="s">
        <v>198</v>
      </c>
      <c r="D1694" s="397" t="s">
        <v>41707</v>
      </c>
    </row>
    <row r="1695" spans="1:4" ht="54" x14ac:dyDescent="0.25">
      <c r="A1695" s="446" t="s">
        <v>29170</v>
      </c>
      <c r="B1695" s="444" t="s">
        <v>9612</v>
      </c>
      <c r="C1695" s="447" t="s">
        <v>198</v>
      </c>
      <c r="D1695" s="397" t="s">
        <v>41713</v>
      </c>
    </row>
    <row r="1696" spans="1:4" ht="54" x14ac:dyDescent="0.25">
      <c r="A1696" s="446" t="s">
        <v>29171</v>
      </c>
      <c r="B1696" s="444" t="s">
        <v>9614</v>
      </c>
      <c r="C1696" s="447" t="s">
        <v>198</v>
      </c>
      <c r="D1696" s="397" t="s">
        <v>41714</v>
      </c>
    </row>
    <row r="1697" spans="1:4" ht="40.5" x14ac:dyDescent="0.25">
      <c r="A1697" s="446" t="s">
        <v>29173</v>
      </c>
      <c r="B1697" s="444" t="s">
        <v>9616</v>
      </c>
      <c r="C1697" s="447" t="s">
        <v>209</v>
      </c>
      <c r="D1697" s="397" t="s">
        <v>41715</v>
      </c>
    </row>
    <row r="1698" spans="1:4" ht="40.5" x14ac:dyDescent="0.25">
      <c r="A1698" s="446" t="s">
        <v>29174</v>
      </c>
      <c r="B1698" s="444" t="s">
        <v>9618</v>
      </c>
      <c r="C1698" s="447" t="s">
        <v>209</v>
      </c>
      <c r="D1698" s="397" t="s">
        <v>41716</v>
      </c>
    </row>
    <row r="1699" spans="1:4" ht="40.5" x14ac:dyDescent="0.25">
      <c r="A1699" s="446" t="s">
        <v>29175</v>
      </c>
      <c r="B1699" s="444" t="s">
        <v>9620</v>
      </c>
      <c r="C1699" s="447" t="s">
        <v>209</v>
      </c>
      <c r="D1699" s="397" t="s">
        <v>41717</v>
      </c>
    </row>
    <row r="1700" spans="1:4" ht="40.5" x14ac:dyDescent="0.25">
      <c r="A1700" s="446" t="s">
        <v>29176</v>
      </c>
      <c r="B1700" s="444" t="s">
        <v>9622</v>
      </c>
      <c r="C1700" s="447" t="s">
        <v>209</v>
      </c>
      <c r="D1700" s="397" t="s">
        <v>41718</v>
      </c>
    </row>
    <row r="1701" spans="1:4" ht="40.5" x14ac:dyDescent="0.25">
      <c r="A1701" s="446" t="s">
        <v>29177</v>
      </c>
      <c r="B1701" s="444" t="s">
        <v>9624</v>
      </c>
      <c r="C1701" s="447" t="s">
        <v>209</v>
      </c>
      <c r="D1701" s="397" t="s">
        <v>41719</v>
      </c>
    </row>
    <row r="1702" spans="1:4" ht="40.5" x14ac:dyDescent="0.25">
      <c r="A1702" s="446" t="s">
        <v>29178</v>
      </c>
      <c r="B1702" s="444" t="s">
        <v>9626</v>
      </c>
      <c r="C1702" s="447" t="s">
        <v>209</v>
      </c>
      <c r="D1702" s="397" t="s">
        <v>41720</v>
      </c>
    </row>
    <row r="1703" spans="1:4" ht="40.5" x14ac:dyDescent="0.25">
      <c r="A1703" s="446" t="s">
        <v>29179</v>
      </c>
      <c r="B1703" s="444" t="s">
        <v>9628</v>
      </c>
      <c r="C1703" s="447" t="s">
        <v>209</v>
      </c>
      <c r="D1703" s="397" t="s">
        <v>41721</v>
      </c>
    </row>
    <row r="1704" spans="1:4" ht="40.5" x14ac:dyDescent="0.25">
      <c r="A1704" s="446" t="s">
        <v>29180</v>
      </c>
      <c r="B1704" s="444" t="s">
        <v>9630</v>
      </c>
      <c r="C1704" s="447" t="s">
        <v>209</v>
      </c>
      <c r="D1704" s="397" t="s">
        <v>41714</v>
      </c>
    </row>
    <row r="1705" spans="1:4" ht="40.5" x14ac:dyDescent="0.25">
      <c r="A1705" s="446" t="s">
        <v>29181</v>
      </c>
      <c r="B1705" s="444" t="s">
        <v>9632</v>
      </c>
      <c r="C1705" s="447" t="s">
        <v>209</v>
      </c>
      <c r="D1705" s="397" t="s">
        <v>41722</v>
      </c>
    </row>
    <row r="1706" spans="1:4" ht="40.5" x14ac:dyDescent="0.25">
      <c r="A1706" s="446" t="s">
        <v>29182</v>
      </c>
      <c r="B1706" s="444" t="s">
        <v>9634</v>
      </c>
      <c r="C1706" s="447" t="s">
        <v>209</v>
      </c>
      <c r="D1706" s="397" t="s">
        <v>41723</v>
      </c>
    </row>
    <row r="1707" spans="1:4" ht="40.5" x14ac:dyDescent="0.25">
      <c r="A1707" s="446" t="s">
        <v>29183</v>
      </c>
      <c r="B1707" s="444" t="s">
        <v>9636</v>
      </c>
      <c r="C1707" s="447" t="s">
        <v>209</v>
      </c>
      <c r="D1707" s="397" t="s">
        <v>41724</v>
      </c>
    </row>
    <row r="1708" spans="1:4" ht="40.5" x14ac:dyDescent="0.25">
      <c r="A1708" s="446" t="s">
        <v>29184</v>
      </c>
      <c r="B1708" s="444" t="s">
        <v>9638</v>
      </c>
      <c r="C1708" s="447" t="s">
        <v>209</v>
      </c>
      <c r="D1708" s="397" t="s">
        <v>41725</v>
      </c>
    </row>
    <row r="1709" spans="1:4" ht="40.5" x14ac:dyDescent="0.25">
      <c r="A1709" s="446" t="s">
        <v>29185</v>
      </c>
      <c r="B1709" s="444" t="s">
        <v>9640</v>
      </c>
      <c r="C1709" s="447" t="s">
        <v>209</v>
      </c>
      <c r="D1709" s="397" t="s">
        <v>41726</v>
      </c>
    </row>
    <row r="1710" spans="1:4" ht="40.5" x14ac:dyDescent="0.25">
      <c r="A1710" s="446" t="s">
        <v>29186</v>
      </c>
      <c r="B1710" s="444" t="s">
        <v>9642</v>
      </c>
      <c r="C1710" s="447" t="s">
        <v>209</v>
      </c>
      <c r="D1710" s="397" t="s">
        <v>41727</v>
      </c>
    </row>
    <row r="1711" spans="1:4" ht="40.5" x14ac:dyDescent="0.25">
      <c r="A1711" s="446" t="s">
        <v>29187</v>
      </c>
      <c r="B1711" s="444" t="s">
        <v>9644</v>
      </c>
      <c r="C1711" s="447" t="s">
        <v>209</v>
      </c>
      <c r="D1711" s="397" t="s">
        <v>41728</v>
      </c>
    </row>
    <row r="1712" spans="1:4" ht="40.5" x14ac:dyDescent="0.25">
      <c r="A1712" s="446" t="s">
        <v>29188</v>
      </c>
      <c r="B1712" s="444" t="s">
        <v>9646</v>
      </c>
      <c r="C1712" s="447" t="s">
        <v>209</v>
      </c>
      <c r="D1712" s="397" t="s">
        <v>41723</v>
      </c>
    </row>
    <row r="1713" spans="1:4" ht="40.5" x14ac:dyDescent="0.25">
      <c r="A1713" s="446" t="s">
        <v>29190</v>
      </c>
      <c r="B1713" s="444" t="s">
        <v>9648</v>
      </c>
      <c r="C1713" s="447" t="s">
        <v>209</v>
      </c>
      <c r="D1713" s="397" t="s">
        <v>41729</v>
      </c>
    </row>
    <row r="1714" spans="1:4" ht="40.5" x14ac:dyDescent="0.25">
      <c r="A1714" s="446" t="s">
        <v>29191</v>
      </c>
      <c r="B1714" s="444" t="s">
        <v>9650</v>
      </c>
      <c r="C1714" s="447" t="s">
        <v>209</v>
      </c>
      <c r="D1714" s="397" t="s">
        <v>41730</v>
      </c>
    </row>
    <row r="1715" spans="1:4" ht="40.5" x14ac:dyDescent="0.25">
      <c r="A1715" s="446" t="s">
        <v>29192</v>
      </c>
      <c r="B1715" s="444" t="s">
        <v>9652</v>
      </c>
      <c r="C1715" s="447" t="s">
        <v>209</v>
      </c>
      <c r="D1715" s="397" t="s">
        <v>41731</v>
      </c>
    </row>
    <row r="1716" spans="1:4" ht="40.5" x14ac:dyDescent="0.25">
      <c r="A1716" s="446" t="s">
        <v>29193</v>
      </c>
      <c r="B1716" s="444" t="s">
        <v>9654</v>
      </c>
      <c r="C1716" s="447" t="s">
        <v>209</v>
      </c>
      <c r="D1716" s="397" t="s">
        <v>41732</v>
      </c>
    </row>
    <row r="1717" spans="1:4" ht="27" x14ac:dyDescent="0.25">
      <c r="A1717" s="446" t="s">
        <v>29194</v>
      </c>
      <c r="B1717" s="444" t="s">
        <v>29195</v>
      </c>
      <c r="C1717" s="447" t="s">
        <v>213</v>
      </c>
      <c r="D1717" s="397" t="s">
        <v>41733</v>
      </c>
    </row>
    <row r="1718" spans="1:4" ht="27" x14ac:dyDescent="0.25">
      <c r="A1718" s="446" t="s">
        <v>29196</v>
      </c>
      <c r="B1718" s="444" t="s">
        <v>29197</v>
      </c>
      <c r="C1718" s="447" t="s">
        <v>198</v>
      </c>
      <c r="D1718" s="397" t="s">
        <v>41730</v>
      </c>
    </row>
    <row r="1719" spans="1:4" ht="27" x14ac:dyDescent="0.25">
      <c r="A1719" s="446" t="s">
        <v>29198</v>
      </c>
      <c r="B1719" s="444" t="s">
        <v>29199</v>
      </c>
      <c r="C1719" s="447" t="s">
        <v>198</v>
      </c>
      <c r="D1719" s="397" t="s">
        <v>41734</v>
      </c>
    </row>
    <row r="1720" spans="1:4" ht="27" x14ac:dyDescent="0.25">
      <c r="A1720" s="446" t="s">
        <v>29200</v>
      </c>
      <c r="B1720" s="444" t="s">
        <v>29201</v>
      </c>
      <c r="C1720" s="447" t="s">
        <v>198</v>
      </c>
      <c r="D1720" s="397" t="s">
        <v>41735</v>
      </c>
    </row>
    <row r="1721" spans="1:4" ht="27" x14ac:dyDescent="0.25">
      <c r="A1721" s="446" t="s">
        <v>29202</v>
      </c>
      <c r="B1721" s="444" t="s">
        <v>29203</v>
      </c>
      <c r="C1721" s="447" t="s">
        <v>198</v>
      </c>
      <c r="D1721" s="397" t="s">
        <v>41736</v>
      </c>
    </row>
    <row r="1722" spans="1:4" ht="40.5" x14ac:dyDescent="0.25">
      <c r="A1722" s="446" t="s">
        <v>29204</v>
      </c>
      <c r="B1722" s="444" t="s">
        <v>29205</v>
      </c>
      <c r="C1722" s="447" t="s">
        <v>198</v>
      </c>
      <c r="D1722" s="397" t="s">
        <v>41735</v>
      </c>
    </row>
    <row r="1723" spans="1:4" ht="27" x14ac:dyDescent="0.25">
      <c r="A1723" s="446" t="s">
        <v>29206</v>
      </c>
      <c r="B1723" s="444" t="s">
        <v>29207</v>
      </c>
      <c r="C1723" s="447" t="s">
        <v>176</v>
      </c>
      <c r="D1723" s="397" t="s">
        <v>41737</v>
      </c>
    </row>
    <row r="1724" spans="1:4" ht="27" x14ac:dyDescent="0.25">
      <c r="A1724" s="446" t="s">
        <v>29209</v>
      </c>
      <c r="B1724" s="444" t="s">
        <v>29210</v>
      </c>
      <c r="C1724" s="447" t="s">
        <v>176</v>
      </c>
      <c r="D1724" s="397" t="s">
        <v>41738</v>
      </c>
    </row>
    <row r="1725" spans="1:4" ht="27" x14ac:dyDescent="0.25">
      <c r="A1725" s="446" t="s">
        <v>29211</v>
      </c>
      <c r="B1725" s="444" t="s">
        <v>29212</v>
      </c>
      <c r="C1725" s="447" t="s">
        <v>176</v>
      </c>
      <c r="D1725" s="397" t="s">
        <v>41739</v>
      </c>
    </row>
    <row r="1726" spans="1:4" ht="27" x14ac:dyDescent="0.25">
      <c r="A1726" s="446" t="s">
        <v>29213</v>
      </c>
      <c r="B1726" s="444" t="s">
        <v>29214</v>
      </c>
      <c r="C1726" s="447" t="s">
        <v>176</v>
      </c>
      <c r="D1726" s="397" t="s">
        <v>41740</v>
      </c>
    </row>
    <row r="1727" spans="1:4" ht="27" x14ac:dyDescent="0.25">
      <c r="A1727" s="446" t="s">
        <v>29216</v>
      </c>
      <c r="B1727" s="444" t="s">
        <v>29217</v>
      </c>
      <c r="C1727" s="447" t="s">
        <v>176</v>
      </c>
      <c r="D1727" s="397" t="s">
        <v>41741</v>
      </c>
    </row>
    <row r="1728" spans="1:4" ht="27" x14ac:dyDescent="0.25">
      <c r="A1728" s="446" t="s">
        <v>29218</v>
      </c>
      <c r="B1728" s="444" t="s">
        <v>29219</v>
      </c>
      <c r="C1728" s="447" t="s">
        <v>176</v>
      </c>
      <c r="D1728" s="397" t="s">
        <v>41742</v>
      </c>
    </row>
    <row r="1729" spans="1:4" ht="27" x14ac:dyDescent="0.25">
      <c r="A1729" s="446" t="s">
        <v>29220</v>
      </c>
      <c r="B1729" s="444" t="s">
        <v>29221</v>
      </c>
      <c r="C1729" s="447" t="s">
        <v>176</v>
      </c>
      <c r="D1729" s="397" t="s">
        <v>41743</v>
      </c>
    </row>
    <row r="1730" spans="1:4" ht="27" x14ac:dyDescent="0.25">
      <c r="A1730" s="446" t="s">
        <v>29222</v>
      </c>
      <c r="B1730" s="444" t="s">
        <v>56500</v>
      </c>
      <c r="C1730" s="447" t="s">
        <v>9421</v>
      </c>
      <c r="D1730" s="397" t="s">
        <v>41744</v>
      </c>
    </row>
    <row r="1731" spans="1:4" ht="54" x14ac:dyDescent="0.25">
      <c r="A1731" s="446" t="s">
        <v>29223</v>
      </c>
      <c r="B1731" s="444" t="s">
        <v>29224</v>
      </c>
      <c r="C1731" s="447" t="s">
        <v>209</v>
      </c>
      <c r="D1731" s="397" t="s">
        <v>41745</v>
      </c>
    </row>
    <row r="1732" spans="1:4" ht="54" x14ac:dyDescent="0.25">
      <c r="A1732" s="446" t="s">
        <v>29226</v>
      </c>
      <c r="B1732" s="444" t="s">
        <v>29227</v>
      </c>
      <c r="C1732" s="447" t="s">
        <v>209</v>
      </c>
      <c r="D1732" s="397" t="s">
        <v>41746</v>
      </c>
    </row>
    <row r="1733" spans="1:4" ht="54" x14ac:dyDescent="0.25">
      <c r="A1733" s="446" t="s">
        <v>29229</v>
      </c>
      <c r="B1733" s="444" t="s">
        <v>29230</v>
      </c>
      <c r="C1733" s="447" t="s">
        <v>209</v>
      </c>
      <c r="D1733" s="397" t="s">
        <v>41747</v>
      </c>
    </row>
    <row r="1734" spans="1:4" ht="54" x14ac:dyDescent="0.25">
      <c r="A1734" s="446" t="s">
        <v>29232</v>
      </c>
      <c r="B1734" s="444" t="s">
        <v>29233</v>
      </c>
      <c r="C1734" s="447" t="s">
        <v>209</v>
      </c>
      <c r="D1734" s="397" t="s">
        <v>41748</v>
      </c>
    </row>
    <row r="1735" spans="1:4" ht="54" x14ac:dyDescent="0.25">
      <c r="A1735" s="446" t="s">
        <v>29235</v>
      </c>
      <c r="B1735" s="444" t="s">
        <v>29236</v>
      </c>
      <c r="C1735" s="447" t="s">
        <v>209</v>
      </c>
      <c r="D1735" s="397" t="s">
        <v>41749</v>
      </c>
    </row>
    <row r="1736" spans="1:4" ht="54" x14ac:dyDescent="0.25">
      <c r="A1736" s="446" t="s">
        <v>29237</v>
      </c>
      <c r="B1736" s="444" t="s">
        <v>29238</v>
      </c>
      <c r="C1736" s="447" t="s">
        <v>209</v>
      </c>
      <c r="D1736" s="397" t="s">
        <v>41750</v>
      </c>
    </row>
    <row r="1737" spans="1:4" ht="54" x14ac:dyDescent="0.25">
      <c r="A1737" s="446" t="s">
        <v>29239</v>
      </c>
      <c r="B1737" s="444" t="s">
        <v>29240</v>
      </c>
      <c r="C1737" s="447" t="s">
        <v>209</v>
      </c>
      <c r="D1737" s="397" t="s">
        <v>41751</v>
      </c>
    </row>
    <row r="1738" spans="1:4" ht="54" x14ac:dyDescent="0.25">
      <c r="A1738" s="446" t="s">
        <v>29241</v>
      </c>
      <c r="B1738" s="444" t="s">
        <v>29242</v>
      </c>
      <c r="C1738" s="447" t="s">
        <v>209</v>
      </c>
      <c r="D1738" s="397" t="s">
        <v>41752</v>
      </c>
    </row>
    <row r="1739" spans="1:4" ht="54" x14ac:dyDescent="0.25">
      <c r="A1739" s="446" t="s">
        <v>29244</v>
      </c>
      <c r="B1739" s="444" t="s">
        <v>29245</v>
      </c>
      <c r="C1739" s="447" t="s">
        <v>209</v>
      </c>
      <c r="D1739" s="397" t="s">
        <v>41753</v>
      </c>
    </row>
    <row r="1740" spans="1:4" ht="54" x14ac:dyDescent="0.25">
      <c r="A1740" s="446" t="s">
        <v>29247</v>
      </c>
      <c r="B1740" s="444" t="s">
        <v>29248</v>
      </c>
      <c r="C1740" s="447" t="s">
        <v>209</v>
      </c>
      <c r="D1740" s="397" t="s">
        <v>41754</v>
      </c>
    </row>
    <row r="1741" spans="1:4" ht="54" x14ac:dyDescent="0.25">
      <c r="A1741" s="446" t="s">
        <v>29250</v>
      </c>
      <c r="B1741" s="444" t="s">
        <v>29251</v>
      </c>
      <c r="C1741" s="447" t="s">
        <v>209</v>
      </c>
      <c r="D1741" s="397" t="s">
        <v>41755</v>
      </c>
    </row>
    <row r="1742" spans="1:4" ht="54" x14ac:dyDescent="0.25">
      <c r="A1742" s="446" t="s">
        <v>29252</v>
      </c>
      <c r="B1742" s="444" t="s">
        <v>29253</v>
      </c>
      <c r="C1742" s="447" t="s">
        <v>209</v>
      </c>
      <c r="D1742" s="397" t="s">
        <v>41756</v>
      </c>
    </row>
    <row r="1743" spans="1:4" ht="54" x14ac:dyDescent="0.25">
      <c r="A1743" s="446" t="s">
        <v>29254</v>
      </c>
      <c r="B1743" s="444" t="s">
        <v>29255</v>
      </c>
      <c r="C1743" s="447" t="s">
        <v>209</v>
      </c>
      <c r="D1743" s="397" t="s">
        <v>41757</v>
      </c>
    </row>
    <row r="1744" spans="1:4" ht="54" x14ac:dyDescent="0.25">
      <c r="A1744" s="446" t="s">
        <v>29257</v>
      </c>
      <c r="B1744" s="444" t="s">
        <v>29258</v>
      </c>
      <c r="C1744" s="447" t="s">
        <v>209</v>
      </c>
      <c r="D1744" s="397" t="s">
        <v>41758</v>
      </c>
    </row>
    <row r="1745" spans="1:4" ht="54" x14ac:dyDescent="0.25">
      <c r="A1745" s="446" t="s">
        <v>29259</v>
      </c>
      <c r="B1745" s="444" t="s">
        <v>29260</v>
      </c>
      <c r="C1745" s="447" t="s">
        <v>209</v>
      </c>
      <c r="D1745" s="397" t="s">
        <v>41759</v>
      </c>
    </row>
    <row r="1746" spans="1:4" ht="27" x14ac:dyDescent="0.25">
      <c r="A1746" s="446" t="s">
        <v>29261</v>
      </c>
      <c r="B1746" s="444" t="s">
        <v>29262</v>
      </c>
      <c r="C1746" s="447" t="s">
        <v>213</v>
      </c>
      <c r="D1746" s="397" t="s">
        <v>41760</v>
      </c>
    </row>
    <row r="1747" spans="1:4" ht="27" x14ac:dyDescent="0.25">
      <c r="A1747" s="446" t="s">
        <v>29263</v>
      </c>
      <c r="B1747" s="444" t="s">
        <v>29264</v>
      </c>
      <c r="C1747" s="447" t="s">
        <v>213</v>
      </c>
      <c r="D1747" s="397" t="s">
        <v>41761</v>
      </c>
    </row>
    <row r="1748" spans="1:4" ht="27" x14ac:dyDescent="0.25">
      <c r="A1748" s="446" t="s">
        <v>29265</v>
      </c>
      <c r="B1748" s="444" t="s">
        <v>29266</v>
      </c>
      <c r="C1748" s="447" t="s">
        <v>213</v>
      </c>
      <c r="D1748" s="397" t="s">
        <v>41762</v>
      </c>
    </row>
    <row r="1749" spans="1:4" ht="54" x14ac:dyDescent="0.25">
      <c r="A1749" s="446" t="s">
        <v>29267</v>
      </c>
      <c r="B1749" s="444" t="s">
        <v>29268</v>
      </c>
      <c r="C1749" s="447" t="s">
        <v>209</v>
      </c>
      <c r="D1749" s="397" t="s">
        <v>41763</v>
      </c>
    </row>
    <row r="1750" spans="1:4" ht="54" x14ac:dyDescent="0.25">
      <c r="A1750" s="446" t="s">
        <v>29269</v>
      </c>
      <c r="B1750" s="444" t="s">
        <v>29270</v>
      </c>
      <c r="C1750" s="447" t="s">
        <v>209</v>
      </c>
      <c r="D1750" s="397" t="s">
        <v>41764</v>
      </c>
    </row>
    <row r="1751" spans="1:4" ht="40.5" x14ac:dyDescent="0.25">
      <c r="A1751" s="446" t="s">
        <v>29271</v>
      </c>
      <c r="B1751" s="444" t="s">
        <v>29272</v>
      </c>
      <c r="C1751" s="447" t="s">
        <v>209</v>
      </c>
      <c r="D1751" s="397" t="s">
        <v>41750</v>
      </c>
    </row>
    <row r="1752" spans="1:4" ht="54" x14ac:dyDescent="0.25">
      <c r="A1752" s="446" t="s">
        <v>29273</v>
      </c>
      <c r="B1752" s="444" t="s">
        <v>29274</v>
      </c>
      <c r="C1752" s="447" t="s">
        <v>209</v>
      </c>
      <c r="D1752" s="397" t="s">
        <v>41765</v>
      </c>
    </row>
    <row r="1753" spans="1:4" ht="54" x14ac:dyDescent="0.25">
      <c r="A1753" s="446" t="s">
        <v>29275</v>
      </c>
      <c r="B1753" s="444" t="s">
        <v>29276</v>
      </c>
      <c r="C1753" s="447" t="s">
        <v>209</v>
      </c>
      <c r="D1753" s="397" t="s">
        <v>41766</v>
      </c>
    </row>
    <row r="1754" spans="1:4" ht="40.5" x14ac:dyDescent="0.25">
      <c r="A1754" s="446" t="s">
        <v>29277</v>
      </c>
      <c r="B1754" s="444" t="s">
        <v>29278</v>
      </c>
      <c r="C1754" s="447" t="s">
        <v>209</v>
      </c>
      <c r="D1754" s="397" t="s">
        <v>41755</v>
      </c>
    </row>
    <row r="1755" spans="1:4" ht="54" x14ac:dyDescent="0.25">
      <c r="A1755" s="446" t="s">
        <v>29280</v>
      </c>
      <c r="B1755" s="444" t="s">
        <v>29281</v>
      </c>
      <c r="C1755" s="447" t="s">
        <v>209</v>
      </c>
      <c r="D1755" s="397" t="s">
        <v>41767</v>
      </c>
    </row>
    <row r="1756" spans="1:4" ht="54" x14ac:dyDescent="0.25">
      <c r="A1756" s="446" t="s">
        <v>29282</v>
      </c>
      <c r="B1756" s="444" t="s">
        <v>29283</v>
      </c>
      <c r="C1756" s="447" t="s">
        <v>209</v>
      </c>
      <c r="D1756" s="397" t="s">
        <v>41768</v>
      </c>
    </row>
    <row r="1757" spans="1:4" ht="54" x14ac:dyDescent="0.25">
      <c r="A1757" s="446" t="s">
        <v>29285</v>
      </c>
      <c r="B1757" s="444" t="s">
        <v>29286</v>
      </c>
      <c r="C1757" s="447" t="s">
        <v>209</v>
      </c>
      <c r="D1757" s="397" t="s">
        <v>41769</v>
      </c>
    </row>
    <row r="1758" spans="1:4" ht="27" x14ac:dyDescent="0.25">
      <c r="A1758" s="446" t="s">
        <v>29287</v>
      </c>
      <c r="B1758" s="444" t="s">
        <v>29288</v>
      </c>
      <c r="C1758" s="447" t="s">
        <v>209</v>
      </c>
      <c r="D1758" s="397" t="s">
        <v>41770</v>
      </c>
    </row>
    <row r="1759" spans="1:4" ht="27" x14ac:dyDescent="0.25">
      <c r="A1759" s="446" t="s">
        <v>29289</v>
      </c>
      <c r="B1759" s="444" t="s">
        <v>29290</v>
      </c>
      <c r="C1759" s="447" t="s">
        <v>209</v>
      </c>
      <c r="D1759" s="397" t="s">
        <v>41771</v>
      </c>
    </row>
    <row r="1760" spans="1:4" ht="27" x14ac:dyDescent="0.25">
      <c r="A1760" s="446" t="s">
        <v>29291</v>
      </c>
      <c r="B1760" s="444" t="s">
        <v>29292</v>
      </c>
      <c r="C1760" s="447" t="s">
        <v>209</v>
      </c>
      <c r="D1760" s="397" t="s">
        <v>41772</v>
      </c>
    </row>
    <row r="1761" spans="1:4" ht="27" x14ac:dyDescent="0.25">
      <c r="A1761" s="446" t="s">
        <v>29294</v>
      </c>
      <c r="B1761" s="444" t="s">
        <v>29295</v>
      </c>
      <c r="C1761" s="447" t="s">
        <v>209</v>
      </c>
      <c r="D1761" s="397" t="s">
        <v>41773</v>
      </c>
    </row>
    <row r="1762" spans="1:4" ht="27" x14ac:dyDescent="0.25">
      <c r="A1762" s="446" t="s">
        <v>29297</v>
      </c>
      <c r="B1762" s="444" t="s">
        <v>29298</v>
      </c>
      <c r="C1762" s="447" t="s">
        <v>209</v>
      </c>
      <c r="D1762" s="397" t="s">
        <v>41763</v>
      </c>
    </row>
    <row r="1763" spans="1:4" ht="27" x14ac:dyDescent="0.25">
      <c r="A1763" s="446" t="s">
        <v>29300</v>
      </c>
      <c r="B1763" s="444" t="s">
        <v>29301</v>
      </c>
      <c r="C1763" s="447" t="s">
        <v>209</v>
      </c>
      <c r="D1763" s="397" t="s">
        <v>41774</v>
      </c>
    </row>
    <row r="1764" spans="1:4" ht="40.5" x14ac:dyDescent="0.25">
      <c r="A1764" s="446" t="s">
        <v>29302</v>
      </c>
      <c r="B1764" s="444" t="s">
        <v>29303</v>
      </c>
      <c r="C1764" s="447" t="s">
        <v>209</v>
      </c>
      <c r="D1764" s="397" t="s">
        <v>41775</v>
      </c>
    </row>
    <row r="1765" spans="1:4" ht="40.5" x14ac:dyDescent="0.25">
      <c r="A1765" s="446" t="s">
        <v>29304</v>
      </c>
      <c r="B1765" s="444" t="s">
        <v>29305</v>
      </c>
      <c r="C1765" s="447" t="s">
        <v>209</v>
      </c>
      <c r="D1765" s="397" t="s">
        <v>41776</v>
      </c>
    </row>
    <row r="1766" spans="1:4" ht="40.5" x14ac:dyDescent="0.25">
      <c r="A1766" s="446" t="s">
        <v>29306</v>
      </c>
      <c r="B1766" s="444" t="s">
        <v>29307</v>
      </c>
      <c r="C1766" s="447" t="s">
        <v>209</v>
      </c>
      <c r="D1766" s="397" t="s">
        <v>41773</v>
      </c>
    </row>
    <row r="1767" spans="1:4" ht="40.5" x14ac:dyDescent="0.25">
      <c r="A1767" s="446" t="s">
        <v>29308</v>
      </c>
      <c r="B1767" s="444" t="s">
        <v>29309</v>
      </c>
      <c r="C1767" s="447" t="s">
        <v>209</v>
      </c>
      <c r="D1767" s="397" t="s">
        <v>41777</v>
      </c>
    </row>
    <row r="1768" spans="1:4" ht="40.5" x14ac:dyDescent="0.25">
      <c r="A1768" s="446" t="s">
        <v>29310</v>
      </c>
      <c r="B1768" s="444" t="s">
        <v>29311</v>
      </c>
      <c r="C1768" s="447" t="s">
        <v>209</v>
      </c>
      <c r="D1768" s="397" t="s">
        <v>41778</v>
      </c>
    </row>
    <row r="1769" spans="1:4" ht="40.5" x14ac:dyDescent="0.25">
      <c r="A1769" s="446" t="s">
        <v>29312</v>
      </c>
      <c r="B1769" s="444" t="s">
        <v>29313</v>
      </c>
      <c r="C1769" s="447" t="s">
        <v>209</v>
      </c>
      <c r="D1769" s="397" t="s">
        <v>41779</v>
      </c>
    </row>
    <row r="1770" spans="1:4" ht="40.5" x14ac:dyDescent="0.25">
      <c r="A1770" s="446" t="s">
        <v>29314</v>
      </c>
      <c r="B1770" s="444" t="s">
        <v>29315</v>
      </c>
      <c r="C1770" s="447" t="s">
        <v>213</v>
      </c>
      <c r="D1770" s="397" t="s">
        <v>41780</v>
      </c>
    </row>
    <row r="1771" spans="1:4" ht="40.5" x14ac:dyDescent="0.25">
      <c r="A1771" s="446" t="s">
        <v>29316</v>
      </c>
      <c r="B1771" s="444" t="s">
        <v>29317</v>
      </c>
      <c r="C1771" s="447" t="s">
        <v>213</v>
      </c>
      <c r="D1771" s="397" t="s">
        <v>41781</v>
      </c>
    </row>
    <row r="1772" spans="1:4" ht="40.5" x14ac:dyDescent="0.25">
      <c r="A1772" s="446" t="s">
        <v>29318</v>
      </c>
      <c r="B1772" s="444" t="s">
        <v>29319</v>
      </c>
      <c r="C1772" s="447" t="s">
        <v>213</v>
      </c>
      <c r="D1772" s="397" t="s">
        <v>41782</v>
      </c>
    </row>
    <row r="1773" spans="1:4" ht="40.5" x14ac:dyDescent="0.25">
      <c r="A1773" s="446" t="s">
        <v>29320</v>
      </c>
      <c r="B1773" s="444" t="s">
        <v>29321</v>
      </c>
      <c r="C1773" s="447" t="s">
        <v>213</v>
      </c>
      <c r="D1773" s="397" t="s">
        <v>41783</v>
      </c>
    </row>
    <row r="1774" spans="1:4" ht="40.5" x14ac:dyDescent="0.25">
      <c r="A1774" s="446" t="s">
        <v>29322</v>
      </c>
      <c r="B1774" s="444" t="s">
        <v>29323</v>
      </c>
      <c r="C1774" s="447" t="s">
        <v>213</v>
      </c>
      <c r="D1774" s="397" t="s">
        <v>41784</v>
      </c>
    </row>
    <row r="1775" spans="1:4" ht="40.5" x14ac:dyDescent="0.25">
      <c r="A1775" s="446" t="s">
        <v>29324</v>
      </c>
      <c r="B1775" s="444" t="s">
        <v>29325</v>
      </c>
      <c r="C1775" s="447" t="s">
        <v>213</v>
      </c>
      <c r="D1775" s="397" t="s">
        <v>41785</v>
      </c>
    </row>
    <row r="1776" spans="1:4" ht="27" x14ac:dyDescent="0.25">
      <c r="A1776" s="446" t="s">
        <v>29326</v>
      </c>
      <c r="B1776" s="444" t="s">
        <v>29327</v>
      </c>
      <c r="C1776" s="447" t="s">
        <v>213</v>
      </c>
      <c r="D1776" s="397" t="s">
        <v>41784</v>
      </c>
    </row>
    <row r="1777" spans="1:4" ht="27" x14ac:dyDescent="0.25">
      <c r="A1777" s="446" t="s">
        <v>29328</v>
      </c>
      <c r="B1777" s="444" t="s">
        <v>29329</v>
      </c>
      <c r="C1777" s="447" t="s">
        <v>213</v>
      </c>
      <c r="D1777" s="397" t="s">
        <v>41786</v>
      </c>
    </row>
    <row r="1778" spans="1:4" ht="27" x14ac:dyDescent="0.25">
      <c r="A1778" s="446" t="s">
        <v>29330</v>
      </c>
      <c r="B1778" s="444" t="s">
        <v>29331</v>
      </c>
      <c r="C1778" s="447" t="s">
        <v>213</v>
      </c>
      <c r="D1778" s="397" t="s">
        <v>41787</v>
      </c>
    </row>
    <row r="1779" spans="1:4" ht="27" x14ac:dyDescent="0.25">
      <c r="A1779" s="446" t="s">
        <v>29332</v>
      </c>
      <c r="B1779" s="444" t="s">
        <v>29333</v>
      </c>
      <c r="C1779" s="447" t="s">
        <v>213</v>
      </c>
      <c r="D1779" s="397" t="s">
        <v>41788</v>
      </c>
    </row>
    <row r="1780" spans="1:4" ht="27" x14ac:dyDescent="0.25">
      <c r="A1780" s="446" t="s">
        <v>29334</v>
      </c>
      <c r="B1780" s="444" t="s">
        <v>29335</v>
      </c>
      <c r="C1780" s="447" t="s">
        <v>213</v>
      </c>
      <c r="D1780" s="397" t="s">
        <v>41789</v>
      </c>
    </row>
    <row r="1781" spans="1:4" ht="27" x14ac:dyDescent="0.25">
      <c r="A1781" s="446" t="s">
        <v>29336</v>
      </c>
      <c r="B1781" s="444" t="s">
        <v>29337</v>
      </c>
      <c r="C1781" s="447" t="s">
        <v>213</v>
      </c>
      <c r="D1781" s="397" t="s">
        <v>41790</v>
      </c>
    </row>
    <row r="1782" spans="1:4" ht="40.5" x14ac:dyDescent="0.25">
      <c r="A1782" s="446" t="s">
        <v>29338</v>
      </c>
      <c r="B1782" s="444" t="s">
        <v>29339</v>
      </c>
      <c r="C1782" s="447" t="s">
        <v>213</v>
      </c>
      <c r="D1782" s="397" t="s">
        <v>41791</v>
      </c>
    </row>
    <row r="1783" spans="1:4" ht="40.5" x14ac:dyDescent="0.25">
      <c r="A1783" s="446" t="s">
        <v>29340</v>
      </c>
      <c r="B1783" s="444" t="s">
        <v>29341</v>
      </c>
      <c r="C1783" s="447" t="s">
        <v>213</v>
      </c>
      <c r="D1783" s="397" t="s">
        <v>41792</v>
      </c>
    </row>
    <row r="1784" spans="1:4" ht="40.5" x14ac:dyDescent="0.25">
      <c r="A1784" s="446" t="s">
        <v>29342</v>
      </c>
      <c r="B1784" s="444" t="s">
        <v>29343</v>
      </c>
      <c r="C1784" s="447" t="s">
        <v>213</v>
      </c>
      <c r="D1784" s="397" t="s">
        <v>41793</v>
      </c>
    </row>
    <row r="1785" spans="1:4" ht="40.5" x14ac:dyDescent="0.25">
      <c r="A1785" s="446" t="s">
        <v>29344</v>
      </c>
      <c r="B1785" s="444" t="s">
        <v>29345</v>
      </c>
      <c r="C1785" s="447" t="s">
        <v>213</v>
      </c>
      <c r="D1785" s="397" t="s">
        <v>41794</v>
      </c>
    </row>
    <row r="1786" spans="1:4" ht="27" x14ac:dyDescent="0.25">
      <c r="A1786" s="446" t="s">
        <v>29346</v>
      </c>
      <c r="B1786" s="444" t="s">
        <v>29347</v>
      </c>
      <c r="C1786" s="447" t="s">
        <v>213</v>
      </c>
      <c r="D1786" s="397" t="s">
        <v>41795</v>
      </c>
    </row>
    <row r="1787" spans="1:4" ht="27" x14ac:dyDescent="0.25">
      <c r="A1787" s="446" t="s">
        <v>29348</v>
      </c>
      <c r="B1787" s="444" t="s">
        <v>29349</v>
      </c>
      <c r="C1787" s="447" t="s">
        <v>213</v>
      </c>
      <c r="D1787" s="397" t="s">
        <v>41796</v>
      </c>
    </row>
    <row r="1788" spans="1:4" ht="27" x14ac:dyDescent="0.25">
      <c r="A1788" s="446" t="s">
        <v>29350</v>
      </c>
      <c r="B1788" s="444" t="s">
        <v>29351</v>
      </c>
      <c r="C1788" s="447" t="s">
        <v>213</v>
      </c>
      <c r="D1788" s="397" t="s">
        <v>41797</v>
      </c>
    </row>
    <row r="1789" spans="1:4" ht="40.5" x14ac:dyDescent="0.25">
      <c r="A1789" s="446" t="s">
        <v>29352</v>
      </c>
      <c r="B1789" s="444" t="s">
        <v>29353</v>
      </c>
      <c r="C1789" s="447" t="s">
        <v>213</v>
      </c>
      <c r="D1789" s="397" t="s">
        <v>41798</v>
      </c>
    </row>
    <row r="1790" spans="1:4" ht="40.5" x14ac:dyDescent="0.25">
      <c r="A1790" s="446" t="s">
        <v>29354</v>
      </c>
      <c r="B1790" s="444" t="s">
        <v>29355</v>
      </c>
      <c r="C1790" s="447" t="s">
        <v>213</v>
      </c>
      <c r="D1790" s="397" t="s">
        <v>41795</v>
      </c>
    </row>
    <row r="1791" spans="1:4" ht="40.5" x14ac:dyDescent="0.25">
      <c r="A1791" s="446" t="s">
        <v>29356</v>
      </c>
      <c r="B1791" s="444" t="s">
        <v>29357</v>
      </c>
      <c r="C1791" s="447" t="s">
        <v>213</v>
      </c>
      <c r="D1791" s="397" t="s">
        <v>41799</v>
      </c>
    </row>
    <row r="1792" spans="1:4" ht="40.5" x14ac:dyDescent="0.25">
      <c r="A1792" s="446" t="s">
        <v>29358</v>
      </c>
      <c r="B1792" s="444" t="s">
        <v>29359</v>
      </c>
      <c r="C1792" s="447" t="s">
        <v>213</v>
      </c>
      <c r="D1792" s="397" t="s">
        <v>41800</v>
      </c>
    </row>
    <row r="1793" spans="1:4" ht="40.5" x14ac:dyDescent="0.25">
      <c r="A1793" s="446" t="s">
        <v>29360</v>
      </c>
      <c r="B1793" s="444" t="s">
        <v>29361</v>
      </c>
      <c r="C1793" s="447" t="s">
        <v>213</v>
      </c>
      <c r="D1793" s="397" t="s">
        <v>41801</v>
      </c>
    </row>
    <row r="1794" spans="1:4" ht="40.5" x14ac:dyDescent="0.25">
      <c r="A1794" s="446" t="s">
        <v>29362</v>
      </c>
      <c r="B1794" s="444" t="s">
        <v>29363</v>
      </c>
      <c r="C1794" s="447" t="s">
        <v>213</v>
      </c>
      <c r="D1794" s="397" t="s">
        <v>41802</v>
      </c>
    </row>
    <row r="1795" spans="1:4" ht="40.5" x14ac:dyDescent="0.25">
      <c r="A1795" s="446" t="s">
        <v>29364</v>
      </c>
      <c r="B1795" s="444" t="s">
        <v>29365</v>
      </c>
      <c r="C1795" s="447" t="s">
        <v>213</v>
      </c>
      <c r="D1795" s="397" t="s">
        <v>41801</v>
      </c>
    </row>
    <row r="1796" spans="1:4" ht="40.5" x14ac:dyDescent="0.25">
      <c r="A1796" s="446" t="s">
        <v>29366</v>
      </c>
      <c r="B1796" s="444" t="s">
        <v>29367</v>
      </c>
      <c r="C1796" s="447" t="s">
        <v>213</v>
      </c>
      <c r="D1796" s="397" t="s">
        <v>41803</v>
      </c>
    </row>
    <row r="1797" spans="1:4" ht="40.5" x14ac:dyDescent="0.25">
      <c r="A1797" s="446" t="s">
        <v>29368</v>
      </c>
      <c r="B1797" s="444" t="s">
        <v>29369</v>
      </c>
      <c r="C1797" s="447" t="s">
        <v>213</v>
      </c>
      <c r="D1797" s="397" t="s">
        <v>41804</v>
      </c>
    </row>
    <row r="1798" spans="1:4" ht="40.5" x14ac:dyDescent="0.25">
      <c r="A1798" s="446" t="s">
        <v>29370</v>
      </c>
      <c r="B1798" s="444" t="s">
        <v>29371</v>
      </c>
      <c r="C1798" s="447" t="s">
        <v>209</v>
      </c>
      <c r="D1798" s="397" t="s">
        <v>41805</v>
      </c>
    </row>
    <row r="1799" spans="1:4" ht="27" x14ac:dyDescent="0.25">
      <c r="A1799" s="446" t="s">
        <v>29372</v>
      </c>
      <c r="B1799" s="444" t="s">
        <v>29373</v>
      </c>
      <c r="C1799" s="447" t="s">
        <v>209</v>
      </c>
      <c r="D1799" s="397" t="s">
        <v>41806</v>
      </c>
    </row>
    <row r="1800" spans="1:4" ht="40.5" x14ac:dyDescent="0.25">
      <c r="A1800" s="446" t="s">
        <v>29374</v>
      </c>
      <c r="B1800" s="444" t="s">
        <v>29375</v>
      </c>
      <c r="C1800" s="447" t="s">
        <v>209</v>
      </c>
      <c r="D1800" s="397" t="s">
        <v>41807</v>
      </c>
    </row>
    <row r="1801" spans="1:4" ht="27" x14ac:dyDescent="0.25">
      <c r="A1801" s="446" t="s">
        <v>29376</v>
      </c>
      <c r="B1801" s="444" t="s">
        <v>29377</v>
      </c>
      <c r="C1801" s="447" t="s">
        <v>209</v>
      </c>
      <c r="D1801" s="397" t="s">
        <v>41808</v>
      </c>
    </row>
    <row r="1802" spans="1:4" ht="40.5" x14ac:dyDescent="0.25">
      <c r="A1802" s="446" t="s">
        <v>29378</v>
      </c>
      <c r="B1802" s="444" t="s">
        <v>29379</v>
      </c>
      <c r="C1802" s="447" t="s">
        <v>213</v>
      </c>
      <c r="D1802" s="397" t="s">
        <v>41809</v>
      </c>
    </row>
    <row r="1803" spans="1:4" ht="40.5" x14ac:dyDescent="0.25">
      <c r="A1803" s="446" t="s">
        <v>29380</v>
      </c>
      <c r="B1803" s="444" t="s">
        <v>29381</v>
      </c>
      <c r="C1803" s="447" t="s">
        <v>209</v>
      </c>
      <c r="D1803" s="397" t="s">
        <v>41810</v>
      </c>
    </row>
    <row r="1804" spans="1:4" ht="27" x14ac:dyDescent="0.25">
      <c r="A1804" s="446" t="s">
        <v>29382</v>
      </c>
      <c r="B1804" s="444" t="s">
        <v>29383</v>
      </c>
      <c r="C1804" s="447" t="s">
        <v>209</v>
      </c>
      <c r="D1804" s="397" t="s">
        <v>41811</v>
      </c>
    </row>
    <row r="1805" spans="1:4" ht="40.5" x14ac:dyDescent="0.25">
      <c r="A1805" s="446" t="s">
        <v>29384</v>
      </c>
      <c r="B1805" s="444" t="s">
        <v>29385</v>
      </c>
      <c r="C1805" s="447" t="s">
        <v>213</v>
      </c>
      <c r="D1805" s="397" t="s">
        <v>41812</v>
      </c>
    </row>
    <row r="1806" spans="1:4" ht="40.5" x14ac:dyDescent="0.25">
      <c r="A1806" s="446" t="s">
        <v>29386</v>
      </c>
      <c r="B1806" s="444" t="s">
        <v>29387</v>
      </c>
      <c r="C1806" s="447" t="s">
        <v>209</v>
      </c>
      <c r="D1806" s="397" t="s">
        <v>41790</v>
      </c>
    </row>
    <row r="1807" spans="1:4" ht="40.5" x14ac:dyDescent="0.25">
      <c r="A1807" s="446" t="s">
        <v>29388</v>
      </c>
      <c r="B1807" s="444" t="s">
        <v>29389</v>
      </c>
      <c r="C1807" s="447" t="s">
        <v>213</v>
      </c>
      <c r="D1807" s="397" t="s">
        <v>41813</v>
      </c>
    </row>
    <row r="1808" spans="1:4" ht="40.5" x14ac:dyDescent="0.25">
      <c r="A1808" s="446" t="s">
        <v>29390</v>
      </c>
      <c r="B1808" s="444" t="s">
        <v>29391</v>
      </c>
      <c r="C1808" s="447" t="s">
        <v>209</v>
      </c>
      <c r="D1808" s="397" t="s">
        <v>41792</v>
      </c>
    </row>
    <row r="1809" spans="1:4" ht="40.5" x14ac:dyDescent="0.25">
      <c r="A1809" s="446" t="s">
        <v>29392</v>
      </c>
      <c r="B1809" s="444" t="s">
        <v>29393</v>
      </c>
      <c r="C1809" s="447" t="s">
        <v>213</v>
      </c>
      <c r="D1809" s="397" t="s">
        <v>41814</v>
      </c>
    </row>
    <row r="1810" spans="1:4" ht="40.5" x14ac:dyDescent="0.25">
      <c r="A1810" s="446" t="s">
        <v>29394</v>
      </c>
      <c r="B1810" s="444" t="s">
        <v>29395</v>
      </c>
      <c r="C1810" s="447" t="s">
        <v>209</v>
      </c>
      <c r="D1810" s="397" t="s">
        <v>41815</v>
      </c>
    </row>
    <row r="1811" spans="1:4" ht="40.5" x14ac:dyDescent="0.25">
      <c r="A1811" s="446" t="s">
        <v>29396</v>
      </c>
      <c r="B1811" s="444" t="s">
        <v>29397</v>
      </c>
      <c r="C1811" s="447" t="s">
        <v>209</v>
      </c>
      <c r="D1811" s="397" t="s">
        <v>41816</v>
      </c>
    </row>
    <row r="1812" spans="1:4" ht="40.5" x14ac:dyDescent="0.25">
      <c r="A1812" s="446" t="s">
        <v>29398</v>
      </c>
      <c r="B1812" s="444" t="s">
        <v>29399</v>
      </c>
      <c r="C1812" s="447" t="s">
        <v>209</v>
      </c>
      <c r="D1812" s="397" t="s">
        <v>41817</v>
      </c>
    </row>
    <row r="1813" spans="1:4" ht="40.5" x14ac:dyDescent="0.25">
      <c r="A1813" s="446" t="s">
        <v>29400</v>
      </c>
      <c r="B1813" s="444" t="s">
        <v>29401</v>
      </c>
      <c r="C1813" s="447" t="s">
        <v>213</v>
      </c>
      <c r="D1813" s="397" t="s">
        <v>41818</v>
      </c>
    </row>
    <row r="1814" spans="1:4" ht="40.5" x14ac:dyDescent="0.25">
      <c r="A1814" s="446" t="s">
        <v>29402</v>
      </c>
      <c r="B1814" s="444" t="s">
        <v>29403</v>
      </c>
      <c r="C1814" s="447" t="s">
        <v>209</v>
      </c>
      <c r="D1814" s="397" t="s">
        <v>41819</v>
      </c>
    </row>
    <row r="1815" spans="1:4" ht="40.5" x14ac:dyDescent="0.25">
      <c r="A1815" s="446" t="s">
        <v>29404</v>
      </c>
      <c r="B1815" s="444" t="s">
        <v>29405</v>
      </c>
      <c r="C1815" s="447" t="s">
        <v>209</v>
      </c>
      <c r="D1815" s="397" t="s">
        <v>41820</v>
      </c>
    </row>
    <row r="1816" spans="1:4" ht="40.5" x14ac:dyDescent="0.25">
      <c r="A1816" s="446" t="s">
        <v>29406</v>
      </c>
      <c r="B1816" s="444" t="s">
        <v>29407</v>
      </c>
      <c r="C1816" s="447" t="s">
        <v>213</v>
      </c>
      <c r="D1816" s="397" t="s">
        <v>41821</v>
      </c>
    </row>
    <row r="1817" spans="1:4" ht="40.5" x14ac:dyDescent="0.25">
      <c r="A1817" s="446" t="s">
        <v>29408</v>
      </c>
      <c r="B1817" s="444" t="s">
        <v>29409</v>
      </c>
      <c r="C1817" s="447" t="s">
        <v>209</v>
      </c>
      <c r="D1817" s="397" t="s">
        <v>41822</v>
      </c>
    </row>
    <row r="1818" spans="1:4" ht="40.5" x14ac:dyDescent="0.25">
      <c r="A1818" s="446" t="s">
        <v>29410</v>
      </c>
      <c r="B1818" s="444" t="s">
        <v>29411</v>
      </c>
      <c r="C1818" s="447" t="s">
        <v>213</v>
      </c>
      <c r="D1818" s="397" t="s">
        <v>41823</v>
      </c>
    </row>
    <row r="1819" spans="1:4" ht="40.5" x14ac:dyDescent="0.25">
      <c r="A1819" s="446" t="s">
        <v>29412</v>
      </c>
      <c r="B1819" s="444" t="s">
        <v>29413</v>
      </c>
      <c r="C1819" s="447" t="s">
        <v>209</v>
      </c>
      <c r="D1819" s="397" t="s">
        <v>41824</v>
      </c>
    </row>
    <row r="1820" spans="1:4" ht="40.5" x14ac:dyDescent="0.25">
      <c r="A1820" s="446" t="s">
        <v>29414</v>
      </c>
      <c r="B1820" s="444" t="s">
        <v>29415</v>
      </c>
      <c r="C1820" s="447" t="s">
        <v>213</v>
      </c>
      <c r="D1820" s="397" t="s">
        <v>41825</v>
      </c>
    </row>
    <row r="1821" spans="1:4" ht="40.5" x14ac:dyDescent="0.25">
      <c r="A1821" s="446" t="s">
        <v>29416</v>
      </c>
      <c r="B1821" s="444" t="s">
        <v>29417</v>
      </c>
      <c r="C1821" s="447" t="s">
        <v>209</v>
      </c>
      <c r="D1821" s="397" t="s">
        <v>18536</v>
      </c>
    </row>
    <row r="1822" spans="1:4" ht="40.5" x14ac:dyDescent="0.25">
      <c r="A1822" s="446" t="s">
        <v>29418</v>
      </c>
      <c r="B1822" s="444" t="s">
        <v>29419</v>
      </c>
      <c r="C1822" s="447" t="s">
        <v>213</v>
      </c>
      <c r="D1822" s="397" t="s">
        <v>41826</v>
      </c>
    </row>
    <row r="1823" spans="1:4" ht="40.5" x14ac:dyDescent="0.25">
      <c r="A1823" s="446" t="s">
        <v>29420</v>
      </c>
      <c r="B1823" s="444" t="s">
        <v>29421</v>
      </c>
      <c r="C1823" s="447" t="s">
        <v>209</v>
      </c>
      <c r="D1823" s="397" t="s">
        <v>16550</v>
      </c>
    </row>
    <row r="1824" spans="1:4" ht="40.5" x14ac:dyDescent="0.25">
      <c r="A1824" s="446" t="s">
        <v>29422</v>
      </c>
      <c r="B1824" s="444" t="s">
        <v>29423</v>
      </c>
      <c r="C1824" s="447" t="s">
        <v>213</v>
      </c>
      <c r="D1824" s="397" t="s">
        <v>41827</v>
      </c>
    </row>
    <row r="1825" spans="1:4" ht="40.5" x14ac:dyDescent="0.25">
      <c r="A1825" s="446" t="s">
        <v>29424</v>
      </c>
      <c r="B1825" s="444" t="s">
        <v>29425</v>
      </c>
      <c r="C1825" s="447" t="s">
        <v>209</v>
      </c>
      <c r="D1825" s="397" t="s">
        <v>41828</v>
      </c>
    </row>
    <row r="1826" spans="1:4" ht="40.5" x14ac:dyDescent="0.25">
      <c r="A1826" s="446" t="s">
        <v>29426</v>
      </c>
      <c r="B1826" s="444" t="s">
        <v>29427</v>
      </c>
      <c r="C1826" s="447" t="s">
        <v>213</v>
      </c>
      <c r="D1826" s="397" t="s">
        <v>41829</v>
      </c>
    </row>
    <row r="1827" spans="1:4" ht="40.5" x14ac:dyDescent="0.25">
      <c r="A1827" s="446" t="s">
        <v>29428</v>
      </c>
      <c r="B1827" s="444" t="s">
        <v>29429</v>
      </c>
      <c r="C1827" s="447" t="s">
        <v>209</v>
      </c>
      <c r="D1827" s="397" t="s">
        <v>41830</v>
      </c>
    </row>
    <row r="1828" spans="1:4" ht="40.5" x14ac:dyDescent="0.25">
      <c r="A1828" s="446" t="s">
        <v>29430</v>
      </c>
      <c r="B1828" s="444" t="s">
        <v>29431</v>
      </c>
      <c r="C1828" s="447" t="s">
        <v>213</v>
      </c>
      <c r="D1828" s="397" t="s">
        <v>35541</v>
      </c>
    </row>
    <row r="1829" spans="1:4" ht="40.5" x14ac:dyDescent="0.25">
      <c r="A1829" s="446" t="s">
        <v>29432</v>
      </c>
      <c r="B1829" s="444" t="s">
        <v>29433</v>
      </c>
      <c r="C1829" s="447" t="s">
        <v>209</v>
      </c>
      <c r="D1829" s="397" t="s">
        <v>17428</v>
      </c>
    </row>
    <row r="1830" spans="1:4" ht="40.5" x14ac:dyDescent="0.25">
      <c r="A1830" s="446" t="s">
        <v>29434</v>
      </c>
      <c r="B1830" s="444" t="s">
        <v>29435</v>
      </c>
      <c r="C1830" s="447" t="s">
        <v>213</v>
      </c>
      <c r="D1830" s="397" t="s">
        <v>41831</v>
      </c>
    </row>
    <row r="1831" spans="1:4" ht="40.5" x14ac:dyDescent="0.25">
      <c r="A1831" s="446" t="s">
        <v>29436</v>
      </c>
      <c r="B1831" s="444" t="s">
        <v>29437</v>
      </c>
      <c r="C1831" s="447" t="s">
        <v>209</v>
      </c>
      <c r="D1831" s="397" t="s">
        <v>41832</v>
      </c>
    </row>
    <row r="1832" spans="1:4" ht="40.5" x14ac:dyDescent="0.25">
      <c r="A1832" s="446" t="s">
        <v>29438</v>
      </c>
      <c r="B1832" s="444" t="s">
        <v>29439</v>
      </c>
      <c r="C1832" s="447" t="s">
        <v>213</v>
      </c>
      <c r="D1832" s="397" t="s">
        <v>29243</v>
      </c>
    </row>
    <row r="1833" spans="1:4" ht="40.5" x14ac:dyDescent="0.25">
      <c r="A1833" s="446" t="s">
        <v>29440</v>
      </c>
      <c r="B1833" s="444" t="s">
        <v>29441</v>
      </c>
      <c r="C1833" s="447" t="s">
        <v>209</v>
      </c>
      <c r="D1833" s="397" t="s">
        <v>12263</v>
      </c>
    </row>
    <row r="1834" spans="1:4" ht="40.5" x14ac:dyDescent="0.25">
      <c r="A1834" s="446" t="s">
        <v>29442</v>
      </c>
      <c r="B1834" s="444" t="s">
        <v>29443</v>
      </c>
      <c r="C1834" s="447" t="s">
        <v>213</v>
      </c>
      <c r="D1834" s="397" t="s">
        <v>11661</v>
      </c>
    </row>
    <row r="1835" spans="1:4" ht="40.5" x14ac:dyDescent="0.25">
      <c r="A1835" s="446" t="s">
        <v>29444</v>
      </c>
      <c r="B1835" s="444" t="s">
        <v>29445</v>
      </c>
      <c r="C1835" s="447" t="s">
        <v>209</v>
      </c>
      <c r="D1835" s="397" t="s">
        <v>34727</v>
      </c>
    </row>
    <row r="1836" spans="1:4" ht="40.5" x14ac:dyDescent="0.25">
      <c r="A1836" s="446" t="s">
        <v>29446</v>
      </c>
      <c r="B1836" s="444" t="s">
        <v>29447</v>
      </c>
      <c r="C1836" s="447" t="s">
        <v>213</v>
      </c>
      <c r="D1836" s="397" t="s">
        <v>35277</v>
      </c>
    </row>
    <row r="1837" spans="1:4" ht="40.5" x14ac:dyDescent="0.25">
      <c r="A1837" s="446" t="s">
        <v>29448</v>
      </c>
      <c r="B1837" s="444" t="s">
        <v>29449</v>
      </c>
      <c r="C1837" s="447" t="s">
        <v>209</v>
      </c>
      <c r="D1837" s="397" t="s">
        <v>41833</v>
      </c>
    </row>
    <row r="1838" spans="1:4" ht="40.5" x14ac:dyDescent="0.25">
      <c r="A1838" s="446" t="s">
        <v>29450</v>
      </c>
      <c r="B1838" s="444" t="s">
        <v>29451</v>
      </c>
      <c r="C1838" s="447" t="s">
        <v>213</v>
      </c>
      <c r="D1838" s="397" t="s">
        <v>41834</v>
      </c>
    </row>
    <row r="1839" spans="1:4" ht="40.5" x14ac:dyDescent="0.25">
      <c r="A1839" s="446" t="s">
        <v>29452</v>
      </c>
      <c r="B1839" s="444" t="s">
        <v>29453</v>
      </c>
      <c r="C1839" s="447" t="s">
        <v>209</v>
      </c>
      <c r="D1839" s="397" t="s">
        <v>41835</v>
      </c>
    </row>
    <row r="1840" spans="1:4" ht="40.5" x14ac:dyDescent="0.25">
      <c r="A1840" s="446" t="s">
        <v>29454</v>
      </c>
      <c r="B1840" s="444" t="s">
        <v>29455</v>
      </c>
      <c r="C1840" s="447" t="s">
        <v>213</v>
      </c>
      <c r="D1840" s="397" t="s">
        <v>41836</v>
      </c>
    </row>
    <row r="1841" spans="1:4" ht="40.5" x14ac:dyDescent="0.25">
      <c r="A1841" s="446" t="s">
        <v>29456</v>
      </c>
      <c r="B1841" s="444" t="s">
        <v>29457</v>
      </c>
      <c r="C1841" s="447" t="s">
        <v>209</v>
      </c>
      <c r="D1841" s="397" t="s">
        <v>30605</v>
      </c>
    </row>
    <row r="1842" spans="1:4" ht="40.5" x14ac:dyDescent="0.25">
      <c r="A1842" s="446" t="s">
        <v>29458</v>
      </c>
      <c r="B1842" s="444" t="s">
        <v>29459</v>
      </c>
      <c r="C1842" s="447" t="s">
        <v>213</v>
      </c>
      <c r="D1842" s="397" t="s">
        <v>41837</v>
      </c>
    </row>
    <row r="1843" spans="1:4" ht="40.5" x14ac:dyDescent="0.25">
      <c r="A1843" s="446" t="s">
        <v>29460</v>
      </c>
      <c r="B1843" s="444" t="s">
        <v>29461</v>
      </c>
      <c r="C1843" s="447" t="s">
        <v>209</v>
      </c>
      <c r="D1843" s="397" t="s">
        <v>41838</v>
      </c>
    </row>
    <row r="1844" spans="1:4" ht="40.5" x14ac:dyDescent="0.25">
      <c r="A1844" s="446" t="s">
        <v>29462</v>
      </c>
      <c r="B1844" s="444" t="s">
        <v>29463</v>
      </c>
      <c r="C1844" s="447" t="s">
        <v>213</v>
      </c>
      <c r="D1844" s="397" t="s">
        <v>11532</v>
      </c>
    </row>
    <row r="1845" spans="1:4" ht="40.5" x14ac:dyDescent="0.25">
      <c r="A1845" s="446" t="s">
        <v>29464</v>
      </c>
      <c r="B1845" s="444" t="s">
        <v>29465</v>
      </c>
      <c r="C1845" s="447" t="s">
        <v>209</v>
      </c>
      <c r="D1845" s="397" t="s">
        <v>41839</v>
      </c>
    </row>
    <row r="1846" spans="1:4" ht="40.5" x14ac:dyDescent="0.25">
      <c r="A1846" s="446" t="s">
        <v>29466</v>
      </c>
      <c r="B1846" s="444" t="s">
        <v>29467</v>
      </c>
      <c r="C1846" s="447" t="s">
        <v>213</v>
      </c>
      <c r="D1846" s="397" t="s">
        <v>11774</v>
      </c>
    </row>
    <row r="1847" spans="1:4" ht="40.5" x14ac:dyDescent="0.25">
      <c r="A1847" s="446" t="s">
        <v>29468</v>
      </c>
      <c r="B1847" s="444" t="s">
        <v>29469</v>
      </c>
      <c r="C1847" s="447" t="s">
        <v>209</v>
      </c>
      <c r="D1847" s="397" t="s">
        <v>41840</v>
      </c>
    </row>
    <row r="1848" spans="1:4" ht="40.5" x14ac:dyDescent="0.25">
      <c r="A1848" s="446" t="s">
        <v>29470</v>
      </c>
      <c r="B1848" s="444" t="s">
        <v>29471</v>
      </c>
      <c r="C1848" s="447" t="s">
        <v>213</v>
      </c>
      <c r="D1848" s="397" t="s">
        <v>7955</v>
      </c>
    </row>
    <row r="1849" spans="1:4" ht="40.5" x14ac:dyDescent="0.25">
      <c r="A1849" s="446" t="s">
        <v>29472</v>
      </c>
      <c r="B1849" s="444" t="s">
        <v>29473</v>
      </c>
      <c r="C1849" s="447" t="s">
        <v>209</v>
      </c>
      <c r="D1849" s="397" t="s">
        <v>41841</v>
      </c>
    </row>
    <row r="1850" spans="1:4" ht="40.5" x14ac:dyDescent="0.25">
      <c r="A1850" s="446" t="s">
        <v>29474</v>
      </c>
      <c r="B1850" s="444" t="s">
        <v>29475</v>
      </c>
      <c r="C1850" s="447" t="s">
        <v>213</v>
      </c>
      <c r="D1850" s="397" t="s">
        <v>41842</v>
      </c>
    </row>
    <row r="1851" spans="1:4" ht="40.5" x14ac:dyDescent="0.25">
      <c r="A1851" s="446" t="s">
        <v>29476</v>
      </c>
      <c r="B1851" s="444" t="s">
        <v>29477</v>
      </c>
      <c r="C1851" s="447" t="s">
        <v>209</v>
      </c>
      <c r="D1851" s="397" t="s">
        <v>41843</v>
      </c>
    </row>
    <row r="1852" spans="1:4" ht="40.5" x14ac:dyDescent="0.25">
      <c r="A1852" s="446" t="s">
        <v>29478</v>
      </c>
      <c r="B1852" s="444" t="s">
        <v>29479</v>
      </c>
      <c r="C1852" s="447" t="s">
        <v>213</v>
      </c>
      <c r="D1852" s="397" t="s">
        <v>8773</v>
      </c>
    </row>
    <row r="1853" spans="1:4" ht="40.5" x14ac:dyDescent="0.25">
      <c r="A1853" s="446" t="s">
        <v>29480</v>
      </c>
      <c r="B1853" s="444" t="s">
        <v>29481</v>
      </c>
      <c r="C1853" s="447" t="s">
        <v>209</v>
      </c>
      <c r="D1853" s="397" t="s">
        <v>41844</v>
      </c>
    </row>
    <row r="1854" spans="1:4" ht="40.5" x14ac:dyDescent="0.25">
      <c r="A1854" s="446" t="s">
        <v>29482</v>
      </c>
      <c r="B1854" s="444" t="s">
        <v>29483</v>
      </c>
      <c r="C1854" s="447" t="s">
        <v>213</v>
      </c>
      <c r="D1854" s="397" t="s">
        <v>41845</v>
      </c>
    </row>
    <row r="1855" spans="1:4" ht="40.5" x14ac:dyDescent="0.25">
      <c r="A1855" s="446" t="s">
        <v>29484</v>
      </c>
      <c r="B1855" s="444" t="s">
        <v>29485</v>
      </c>
      <c r="C1855" s="447" t="s">
        <v>209</v>
      </c>
      <c r="D1855" s="397" t="s">
        <v>41846</v>
      </c>
    </row>
    <row r="1856" spans="1:4" ht="40.5" x14ac:dyDescent="0.25">
      <c r="A1856" s="446" t="s">
        <v>29486</v>
      </c>
      <c r="B1856" s="444" t="s">
        <v>29487</v>
      </c>
      <c r="C1856" s="447" t="s">
        <v>213</v>
      </c>
      <c r="D1856" s="397" t="s">
        <v>41847</v>
      </c>
    </row>
    <row r="1857" spans="1:4" ht="40.5" x14ac:dyDescent="0.25">
      <c r="A1857" s="446" t="s">
        <v>29488</v>
      </c>
      <c r="B1857" s="444" t="s">
        <v>29489</v>
      </c>
      <c r="C1857" s="447" t="s">
        <v>209</v>
      </c>
      <c r="D1857" s="397" t="s">
        <v>13578</v>
      </c>
    </row>
    <row r="1858" spans="1:4" ht="40.5" x14ac:dyDescent="0.25">
      <c r="A1858" s="446" t="s">
        <v>29490</v>
      </c>
      <c r="B1858" s="444" t="s">
        <v>29491</v>
      </c>
      <c r="C1858" s="447" t="s">
        <v>213</v>
      </c>
      <c r="D1858" s="397" t="s">
        <v>41848</v>
      </c>
    </row>
    <row r="1859" spans="1:4" ht="40.5" x14ac:dyDescent="0.25">
      <c r="A1859" s="446" t="s">
        <v>29492</v>
      </c>
      <c r="B1859" s="444" t="s">
        <v>29493</v>
      </c>
      <c r="C1859" s="447" t="s">
        <v>209</v>
      </c>
      <c r="D1859" s="397" t="s">
        <v>14049</v>
      </c>
    </row>
    <row r="1860" spans="1:4" ht="27" x14ac:dyDescent="0.25">
      <c r="A1860" s="446" t="s">
        <v>29494</v>
      </c>
      <c r="B1860" s="444" t="s">
        <v>29495</v>
      </c>
      <c r="C1860" s="447" t="s">
        <v>209</v>
      </c>
      <c r="D1860" s="397" t="s">
        <v>41849</v>
      </c>
    </row>
    <row r="1861" spans="1:4" ht="40.5" x14ac:dyDescent="0.25">
      <c r="A1861" s="446" t="s">
        <v>29496</v>
      </c>
      <c r="B1861" s="444" t="s">
        <v>29497</v>
      </c>
      <c r="C1861" s="447" t="s">
        <v>209</v>
      </c>
      <c r="D1861" s="397" t="s">
        <v>9055</v>
      </c>
    </row>
    <row r="1862" spans="1:4" ht="40.5" x14ac:dyDescent="0.25">
      <c r="A1862" s="446" t="s">
        <v>29498</v>
      </c>
      <c r="B1862" s="444" t="s">
        <v>29499</v>
      </c>
      <c r="C1862" s="447" t="s">
        <v>213</v>
      </c>
      <c r="D1862" s="397" t="s">
        <v>12019</v>
      </c>
    </row>
    <row r="1863" spans="1:4" ht="40.5" x14ac:dyDescent="0.25">
      <c r="A1863" s="446" t="s">
        <v>29500</v>
      </c>
      <c r="B1863" s="444" t="s">
        <v>29501</v>
      </c>
      <c r="C1863" s="447" t="s">
        <v>213</v>
      </c>
      <c r="D1863" s="397" t="s">
        <v>11255</v>
      </c>
    </row>
    <row r="1864" spans="1:4" ht="40.5" x14ac:dyDescent="0.25">
      <c r="A1864" s="446" t="s">
        <v>29502</v>
      </c>
      <c r="B1864" s="444" t="s">
        <v>29503</v>
      </c>
      <c r="C1864" s="447" t="s">
        <v>213</v>
      </c>
      <c r="D1864" s="397" t="s">
        <v>11943</v>
      </c>
    </row>
    <row r="1865" spans="1:4" ht="40.5" x14ac:dyDescent="0.25">
      <c r="A1865" s="446" t="s">
        <v>29504</v>
      </c>
      <c r="B1865" s="444" t="s">
        <v>29505</v>
      </c>
      <c r="C1865" s="447" t="s">
        <v>213</v>
      </c>
      <c r="D1865" s="397" t="s">
        <v>12097</v>
      </c>
    </row>
    <row r="1866" spans="1:4" ht="27" x14ac:dyDescent="0.25">
      <c r="A1866" s="446" t="s">
        <v>29506</v>
      </c>
      <c r="B1866" s="444" t="s">
        <v>29507</v>
      </c>
      <c r="C1866" s="447" t="s">
        <v>209</v>
      </c>
      <c r="D1866" s="397" t="s">
        <v>34496</v>
      </c>
    </row>
    <row r="1867" spans="1:4" ht="40.5" x14ac:dyDescent="0.25">
      <c r="A1867" s="446" t="s">
        <v>29509</v>
      </c>
      <c r="B1867" s="444" t="s">
        <v>29510</v>
      </c>
      <c r="C1867" s="447" t="s">
        <v>213</v>
      </c>
      <c r="D1867" s="397" t="s">
        <v>41850</v>
      </c>
    </row>
    <row r="1868" spans="1:4" ht="27" x14ac:dyDescent="0.25">
      <c r="A1868" s="446" t="s">
        <v>29511</v>
      </c>
      <c r="B1868" s="444" t="s">
        <v>29512</v>
      </c>
      <c r="C1868" s="447" t="s">
        <v>209</v>
      </c>
      <c r="D1868" s="397" t="s">
        <v>41851</v>
      </c>
    </row>
    <row r="1869" spans="1:4" ht="40.5" x14ac:dyDescent="0.25">
      <c r="A1869" s="446" t="s">
        <v>29513</v>
      </c>
      <c r="B1869" s="444" t="s">
        <v>29514</v>
      </c>
      <c r="C1869" s="447" t="s">
        <v>209</v>
      </c>
      <c r="D1869" s="397" t="s">
        <v>41852</v>
      </c>
    </row>
    <row r="1870" spans="1:4" ht="40.5" x14ac:dyDescent="0.25">
      <c r="A1870" s="446" t="s">
        <v>29515</v>
      </c>
      <c r="B1870" s="444" t="s">
        <v>29516</v>
      </c>
      <c r="C1870" s="447" t="s">
        <v>213</v>
      </c>
      <c r="D1870" s="397" t="s">
        <v>41853</v>
      </c>
    </row>
    <row r="1871" spans="1:4" ht="40.5" x14ac:dyDescent="0.25">
      <c r="A1871" s="446" t="s">
        <v>29517</v>
      </c>
      <c r="B1871" s="444" t="s">
        <v>29518</v>
      </c>
      <c r="C1871" s="447" t="s">
        <v>209</v>
      </c>
      <c r="D1871" s="397" t="s">
        <v>41854</v>
      </c>
    </row>
    <row r="1872" spans="1:4" ht="40.5" x14ac:dyDescent="0.25">
      <c r="A1872" s="446" t="s">
        <v>29519</v>
      </c>
      <c r="B1872" s="444" t="s">
        <v>29520</v>
      </c>
      <c r="C1872" s="447" t="s">
        <v>213</v>
      </c>
      <c r="D1872" s="397" t="s">
        <v>41855</v>
      </c>
    </row>
    <row r="1873" spans="1:4" ht="27" x14ac:dyDescent="0.25">
      <c r="A1873" s="446" t="s">
        <v>29521</v>
      </c>
      <c r="B1873" s="444" t="s">
        <v>29522</v>
      </c>
      <c r="C1873" s="447" t="s">
        <v>209</v>
      </c>
      <c r="D1873" s="397" t="s">
        <v>41856</v>
      </c>
    </row>
    <row r="1874" spans="1:4" ht="40.5" x14ac:dyDescent="0.25">
      <c r="A1874" s="446" t="s">
        <v>29523</v>
      </c>
      <c r="B1874" s="444" t="s">
        <v>29524</v>
      </c>
      <c r="C1874" s="447" t="s">
        <v>209</v>
      </c>
      <c r="D1874" s="397" t="s">
        <v>41857</v>
      </c>
    </row>
    <row r="1875" spans="1:4" ht="40.5" x14ac:dyDescent="0.25">
      <c r="A1875" s="446" t="s">
        <v>29525</v>
      </c>
      <c r="B1875" s="444" t="s">
        <v>29526</v>
      </c>
      <c r="C1875" s="447" t="s">
        <v>213</v>
      </c>
      <c r="D1875" s="397" t="s">
        <v>41858</v>
      </c>
    </row>
    <row r="1876" spans="1:4" ht="40.5" x14ac:dyDescent="0.25">
      <c r="A1876" s="446" t="s">
        <v>29527</v>
      </c>
      <c r="B1876" s="444" t="s">
        <v>29528</v>
      </c>
      <c r="C1876" s="447" t="s">
        <v>209</v>
      </c>
      <c r="D1876" s="397" t="s">
        <v>41859</v>
      </c>
    </row>
    <row r="1877" spans="1:4" ht="40.5" x14ac:dyDescent="0.25">
      <c r="A1877" s="446" t="s">
        <v>29529</v>
      </c>
      <c r="B1877" s="444" t="s">
        <v>29530</v>
      </c>
      <c r="C1877" s="447" t="s">
        <v>213</v>
      </c>
      <c r="D1877" s="397" t="s">
        <v>41860</v>
      </c>
    </row>
    <row r="1878" spans="1:4" ht="40.5" x14ac:dyDescent="0.25">
      <c r="A1878" s="446" t="s">
        <v>29531</v>
      </c>
      <c r="B1878" s="444" t="s">
        <v>29532</v>
      </c>
      <c r="C1878" s="447" t="s">
        <v>209</v>
      </c>
      <c r="D1878" s="397" t="s">
        <v>41861</v>
      </c>
    </row>
    <row r="1879" spans="1:4" ht="40.5" x14ac:dyDescent="0.25">
      <c r="A1879" s="446" t="s">
        <v>29533</v>
      </c>
      <c r="B1879" s="444" t="s">
        <v>29534</v>
      </c>
      <c r="C1879" s="447" t="s">
        <v>213</v>
      </c>
      <c r="D1879" s="397" t="s">
        <v>41862</v>
      </c>
    </row>
    <row r="1880" spans="1:4" ht="40.5" x14ac:dyDescent="0.25">
      <c r="A1880" s="446" t="s">
        <v>29535</v>
      </c>
      <c r="B1880" s="444" t="s">
        <v>29536</v>
      </c>
      <c r="C1880" s="447" t="s">
        <v>213</v>
      </c>
      <c r="D1880" s="397" t="s">
        <v>41863</v>
      </c>
    </row>
    <row r="1881" spans="1:4" ht="40.5" x14ac:dyDescent="0.25">
      <c r="A1881" s="446" t="s">
        <v>29537</v>
      </c>
      <c r="B1881" s="444" t="s">
        <v>29538</v>
      </c>
      <c r="C1881" s="447" t="s">
        <v>209</v>
      </c>
      <c r="D1881" s="397" t="s">
        <v>41864</v>
      </c>
    </row>
    <row r="1882" spans="1:4" ht="40.5" x14ac:dyDescent="0.25">
      <c r="A1882" s="446" t="s">
        <v>29539</v>
      </c>
      <c r="B1882" s="444" t="s">
        <v>29540</v>
      </c>
      <c r="C1882" s="447" t="s">
        <v>209</v>
      </c>
      <c r="D1882" s="397" t="s">
        <v>41865</v>
      </c>
    </row>
    <row r="1883" spans="1:4" ht="40.5" x14ac:dyDescent="0.25">
      <c r="A1883" s="446" t="s">
        <v>29541</v>
      </c>
      <c r="B1883" s="444" t="s">
        <v>29542</v>
      </c>
      <c r="C1883" s="447" t="s">
        <v>213</v>
      </c>
      <c r="D1883" s="397" t="s">
        <v>41866</v>
      </c>
    </row>
    <row r="1884" spans="1:4" ht="40.5" x14ac:dyDescent="0.25">
      <c r="A1884" s="446" t="s">
        <v>29543</v>
      </c>
      <c r="B1884" s="444" t="s">
        <v>29544</v>
      </c>
      <c r="C1884" s="447" t="s">
        <v>209</v>
      </c>
      <c r="D1884" s="397" t="s">
        <v>41867</v>
      </c>
    </row>
    <row r="1885" spans="1:4" ht="40.5" x14ac:dyDescent="0.25">
      <c r="A1885" s="446" t="s">
        <v>29545</v>
      </c>
      <c r="B1885" s="444" t="s">
        <v>29546</v>
      </c>
      <c r="C1885" s="447" t="s">
        <v>213</v>
      </c>
      <c r="D1885" s="397" t="s">
        <v>41868</v>
      </c>
    </row>
    <row r="1886" spans="1:4" ht="40.5" x14ac:dyDescent="0.25">
      <c r="A1886" s="446" t="s">
        <v>29547</v>
      </c>
      <c r="B1886" s="444" t="s">
        <v>29548</v>
      </c>
      <c r="C1886" s="447" t="s">
        <v>213</v>
      </c>
      <c r="D1886" s="397" t="s">
        <v>41869</v>
      </c>
    </row>
    <row r="1887" spans="1:4" ht="40.5" x14ac:dyDescent="0.25">
      <c r="A1887" s="446" t="s">
        <v>29549</v>
      </c>
      <c r="B1887" s="444" t="s">
        <v>29550</v>
      </c>
      <c r="C1887" s="447" t="s">
        <v>209</v>
      </c>
      <c r="D1887" s="397" t="s">
        <v>41870</v>
      </c>
    </row>
    <row r="1888" spans="1:4" ht="40.5" x14ac:dyDescent="0.25">
      <c r="A1888" s="446" t="s">
        <v>29551</v>
      </c>
      <c r="B1888" s="444" t="s">
        <v>29552</v>
      </c>
      <c r="C1888" s="447" t="s">
        <v>213</v>
      </c>
      <c r="D1888" s="397" t="s">
        <v>41871</v>
      </c>
    </row>
    <row r="1889" spans="1:4" ht="40.5" x14ac:dyDescent="0.25">
      <c r="A1889" s="446" t="s">
        <v>29553</v>
      </c>
      <c r="B1889" s="444" t="s">
        <v>29554</v>
      </c>
      <c r="C1889" s="447" t="s">
        <v>213</v>
      </c>
      <c r="D1889" s="397" t="s">
        <v>41872</v>
      </c>
    </row>
    <row r="1890" spans="1:4" ht="40.5" x14ac:dyDescent="0.25">
      <c r="A1890" s="446" t="s">
        <v>29555</v>
      </c>
      <c r="B1890" s="444" t="s">
        <v>29556</v>
      </c>
      <c r="C1890" s="447" t="s">
        <v>213</v>
      </c>
      <c r="D1890" s="397" t="s">
        <v>41873</v>
      </c>
    </row>
    <row r="1891" spans="1:4" ht="40.5" x14ac:dyDescent="0.25">
      <c r="A1891" s="446" t="s">
        <v>29557</v>
      </c>
      <c r="B1891" s="444" t="s">
        <v>29558</v>
      </c>
      <c r="C1891" s="447" t="s">
        <v>213</v>
      </c>
      <c r="D1891" s="397" t="s">
        <v>41874</v>
      </c>
    </row>
    <row r="1892" spans="1:4" ht="40.5" x14ac:dyDescent="0.25">
      <c r="A1892" s="446" t="s">
        <v>29560</v>
      </c>
      <c r="B1892" s="444" t="s">
        <v>29561</v>
      </c>
      <c r="C1892" s="447" t="s">
        <v>213</v>
      </c>
      <c r="D1892" s="397" t="s">
        <v>41875</v>
      </c>
    </row>
    <row r="1893" spans="1:4" ht="40.5" x14ac:dyDescent="0.25">
      <c r="A1893" s="446" t="s">
        <v>29562</v>
      </c>
      <c r="B1893" s="444" t="s">
        <v>29563</v>
      </c>
      <c r="C1893" s="447" t="s">
        <v>213</v>
      </c>
      <c r="D1893" s="397" t="s">
        <v>41876</v>
      </c>
    </row>
    <row r="1894" spans="1:4" ht="40.5" x14ac:dyDescent="0.25">
      <c r="A1894" s="446" t="s">
        <v>29564</v>
      </c>
      <c r="B1894" s="444" t="s">
        <v>29565</v>
      </c>
      <c r="C1894" s="447" t="s">
        <v>209</v>
      </c>
      <c r="D1894" s="397" t="s">
        <v>41877</v>
      </c>
    </row>
    <row r="1895" spans="1:4" ht="40.5" x14ac:dyDescent="0.25">
      <c r="A1895" s="446" t="s">
        <v>29566</v>
      </c>
      <c r="B1895" s="444" t="s">
        <v>29567</v>
      </c>
      <c r="C1895" s="447" t="s">
        <v>209</v>
      </c>
      <c r="D1895" s="397" t="s">
        <v>41878</v>
      </c>
    </row>
    <row r="1896" spans="1:4" ht="27" x14ac:dyDescent="0.25">
      <c r="A1896" s="446" t="s">
        <v>29568</v>
      </c>
      <c r="B1896" s="444" t="s">
        <v>29569</v>
      </c>
      <c r="C1896" s="447" t="s">
        <v>209</v>
      </c>
      <c r="D1896" s="397" t="s">
        <v>41879</v>
      </c>
    </row>
    <row r="1897" spans="1:4" ht="40.5" x14ac:dyDescent="0.25">
      <c r="A1897" s="446" t="s">
        <v>29570</v>
      </c>
      <c r="B1897" s="444" t="s">
        <v>29571</v>
      </c>
      <c r="C1897" s="447" t="s">
        <v>213</v>
      </c>
      <c r="D1897" s="397" t="s">
        <v>41880</v>
      </c>
    </row>
    <row r="1898" spans="1:4" ht="40.5" x14ac:dyDescent="0.25">
      <c r="A1898" s="446" t="s">
        <v>29572</v>
      </c>
      <c r="B1898" s="444" t="s">
        <v>29573</v>
      </c>
      <c r="C1898" s="447" t="s">
        <v>213</v>
      </c>
      <c r="D1898" s="397" t="s">
        <v>41881</v>
      </c>
    </row>
    <row r="1899" spans="1:4" ht="40.5" x14ac:dyDescent="0.25">
      <c r="A1899" s="446" t="s">
        <v>29574</v>
      </c>
      <c r="B1899" s="444" t="s">
        <v>29575</v>
      </c>
      <c r="C1899" s="447" t="s">
        <v>209</v>
      </c>
      <c r="D1899" s="397" t="s">
        <v>41882</v>
      </c>
    </row>
    <row r="1900" spans="1:4" ht="40.5" x14ac:dyDescent="0.25">
      <c r="A1900" s="446" t="s">
        <v>29576</v>
      </c>
      <c r="B1900" s="444" t="s">
        <v>29577</v>
      </c>
      <c r="C1900" s="447" t="s">
        <v>209</v>
      </c>
      <c r="D1900" s="397" t="s">
        <v>41883</v>
      </c>
    </row>
    <row r="1901" spans="1:4" ht="40.5" x14ac:dyDescent="0.25">
      <c r="A1901" s="446" t="s">
        <v>29578</v>
      </c>
      <c r="B1901" s="444" t="s">
        <v>29579</v>
      </c>
      <c r="C1901" s="447" t="s">
        <v>209</v>
      </c>
      <c r="D1901" s="397" t="s">
        <v>41884</v>
      </c>
    </row>
    <row r="1902" spans="1:4" ht="40.5" x14ac:dyDescent="0.25">
      <c r="A1902" s="446" t="s">
        <v>29580</v>
      </c>
      <c r="B1902" s="444" t="s">
        <v>29581</v>
      </c>
      <c r="C1902" s="447" t="s">
        <v>213</v>
      </c>
      <c r="D1902" s="397" t="s">
        <v>41885</v>
      </c>
    </row>
    <row r="1903" spans="1:4" ht="40.5" x14ac:dyDescent="0.25">
      <c r="A1903" s="446" t="s">
        <v>29582</v>
      </c>
      <c r="B1903" s="444" t="s">
        <v>29583</v>
      </c>
      <c r="C1903" s="447" t="s">
        <v>213</v>
      </c>
      <c r="D1903" s="397" t="s">
        <v>41886</v>
      </c>
    </row>
    <row r="1904" spans="1:4" ht="40.5" x14ac:dyDescent="0.25">
      <c r="A1904" s="446" t="s">
        <v>29584</v>
      </c>
      <c r="B1904" s="444" t="s">
        <v>29585</v>
      </c>
      <c r="C1904" s="447" t="s">
        <v>213</v>
      </c>
      <c r="D1904" s="397" t="s">
        <v>41887</v>
      </c>
    </row>
    <row r="1905" spans="1:4" ht="40.5" x14ac:dyDescent="0.25">
      <c r="A1905" s="446" t="s">
        <v>29586</v>
      </c>
      <c r="B1905" s="444" t="s">
        <v>29587</v>
      </c>
      <c r="C1905" s="447" t="s">
        <v>213</v>
      </c>
      <c r="D1905" s="397" t="s">
        <v>41887</v>
      </c>
    </row>
    <row r="1906" spans="1:4" ht="27" x14ac:dyDescent="0.25">
      <c r="A1906" s="446" t="s">
        <v>29588</v>
      </c>
      <c r="B1906" s="444" t="s">
        <v>29589</v>
      </c>
      <c r="C1906" s="447" t="s">
        <v>209</v>
      </c>
      <c r="D1906" s="397" t="s">
        <v>41888</v>
      </c>
    </row>
    <row r="1907" spans="1:4" ht="40.5" x14ac:dyDescent="0.25">
      <c r="A1907" s="446" t="s">
        <v>29590</v>
      </c>
      <c r="B1907" s="444" t="s">
        <v>29591</v>
      </c>
      <c r="C1907" s="447" t="s">
        <v>209</v>
      </c>
      <c r="D1907" s="397" t="s">
        <v>41888</v>
      </c>
    </row>
    <row r="1908" spans="1:4" ht="40.5" x14ac:dyDescent="0.25">
      <c r="A1908" s="446" t="s">
        <v>29592</v>
      </c>
      <c r="B1908" s="444" t="s">
        <v>29593</v>
      </c>
      <c r="C1908" s="447" t="s">
        <v>213</v>
      </c>
      <c r="D1908" s="397" t="s">
        <v>41889</v>
      </c>
    </row>
    <row r="1909" spans="1:4" ht="40.5" x14ac:dyDescent="0.25">
      <c r="A1909" s="446" t="s">
        <v>29594</v>
      </c>
      <c r="B1909" s="444" t="s">
        <v>29595</v>
      </c>
      <c r="C1909" s="447" t="s">
        <v>209</v>
      </c>
      <c r="D1909" s="397" t="s">
        <v>41890</v>
      </c>
    </row>
    <row r="1910" spans="1:4" ht="40.5" x14ac:dyDescent="0.25">
      <c r="A1910" s="446" t="s">
        <v>29596</v>
      </c>
      <c r="B1910" s="444" t="s">
        <v>29597</v>
      </c>
      <c r="C1910" s="447" t="s">
        <v>213</v>
      </c>
      <c r="D1910" s="397" t="s">
        <v>41887</v>
      </c>
    </row>
    <row r="1911" spans="1:4" ht="40.5" x14ac:dyDescent="0.25">
      <c r="A1911" s="446" t="s">
        <v>29598</v>
      </c>
      <c r="B1911" s="444" t="s">
        <v>29599</v>
      </c>
      <c r="C1911" s="447" t="s">
        <v>209</v>
      </c>
      <c r="D1911" s="397" t="s">
        <v>41891</v>
      </c>
    </row>
    <row r="1912" spans="1:4" ht="40.5" x14ac:dyDescent="0.25">
      <c r="A1912" s="446" t="s">
        <v>29600</v>
      </c>
      <c r="B1912" s="444" t="s">
        <v>29601</v>
      </c>
      <c r="C1912" s="447" t="s">
        <v>213</v>
      </c>
      <c r="D1912" s="397" t="s">
        <v>41892</v>
      </c>
    </row>
    <row r="1913" spans="1:4" ht="40.5" x14ac:dyDescent="0.25">
      <c r="A1913" s="446" t="s">
        <v>29602</v>
      </c>
      <c r="B1913" s="444" t="s">
        <v>29603</v>
      </c>
      <c r="C1913" s="447" t="s">
        <v>209</v>
      </c>
      <c r="D1913" s="397" t="s">
        <v>41893</v>
      </c>
    </row>
    <row r="1914" spans="1:4" ht="40.5" x14ac:dyDescent="0.25">
      <c r="A1914" s="446" t="s">
        <v>29604</v>
      </c>
      <c r="B1914" s="444" t="s">
        <v>29605</v>
      </c>
      <c r="C1914" s="447" t="s">
        <v>209</v>
      </c>
      <c r="D1914" s="397" t="s">
        <v>41894</v>
      </c>
    </row>
    <row r="1915" spans="1:4" ht="40.5" x14ac:dyDescent="0.25">
      <c r="A1915" s="446" t="s">
        <v>29606</v>
      </c>
      <c r="B1915" s="444" t="s">
        <v>29607</v>
      </c>
      <c r="C1915" s="447" t="s">
        <v>213</v>
      </c>
      <c r="D1915" s="397" t="s">
        <v>41895</v>
      </c>
    </row>
    <row r="1916" spans="1:4" ht="40.5" x14ac:dyDescent="0.25">
      <c r="A1916" s="446" t="s">
        <v>29608</v>
      </c>
      <c r="B1916" s="444" t="s">
        <v>29609</v>
      </c>
      <c r="C1916" s="447" t="s">
        <v>209</v>
      </c>
      <c r="D1916" s="397" t="s">
        <v>41891</v>
      </c>
    </row>
    <row r="1917" spans="1:4" ht="40.5" x14ac:dyDescent="0.25">
      <c r="A1917" s="446" t="s">
        <v>29610</v>
      </c>
      <c r="B1917" s="444" t="s">
        <v>29611</v>
      </c>
      <c r="C1917" s="447" t="s">
        <v>213</v>
      </c>
      <c r="D1917" s="397" t="s">
        <v>41896</v>
      </c>
    </row>
    <row r="1918" spans="1:4" ht="40.5" x14ac:dyDescent="0.25">
      <c r="A1918" s="446" t="s">
        <v>29612</v>
      </c>
      <c r="B1918" s="444" t="s">
        <v>29613</v>
      </c>
      <c r="C1918" s="447" t="s">
        <v>213</v>
      </c>
      <c r="D1918" s="397" t="s">
        <v>41893</v>
      </c>
    </row>
    <row r="1919" spans="1:4" ht="40.5" x14ac:dyDescent="0.25">
      <c r="A1919" s="446" t="s">
        <v>29614</v>
      </c>
      <c r="B1919" s="444" t="s">
        <v>29615</v>
      </c>
      <c r="C1919" s="447" t="s">
        <v>209</v>
      </c>
      <c r="D1919" s="397" t="s">
        <v>41897</v>
      </c>
    </row>
    <row r="1920" spans="1:4" ht="40.5" x14ac:dyDescent="0.25">
      <c r="A1920" s="446" t="s">
        <v>29616</v>
      </c>
      <c r="B1920" s="444" t="s">
        <v>29617</v>
      </c>
      <c r="C1920" s="447" t="s">
        <v>213</v>
      </c>
      <c r="D1920" s="397" t="s">
        <v>41898</v>
      </c>
    </row>
    <row r="1921" spans="1:4" ht="40.5" x14ac:dyDescent="0.25">
      <c r="A1921" s="446" t="s">
        <v>29618</v>
      </c>
      <c r="B1921" s="444" t="s">
        <v>29619</v>
      </c>
      <c r="C1921" s="447" t="s">
        <v>209</v>
      </c>
      <c r="D1921" s="397" t="s">
        <v>41899</v>
      </c>
    </row>
    <row r="1922" spans="1:4" ht="40.5" x14ac:dyDescent="0.25">
      <c r="A1922" s="446" t="s">
        <v>29620</v>
      </c>
      <c r="B1922" s="444" t="s">
        <v>29621</v>
      </c>
      <c r="C1922" s="447" t="s">
        <v>213</v>
      </c>
      <c r="D1922" s="397" t="s">
        <v>41900</v>
      </c>
    </row>
    <row r="1923" spans="1:4" ht="40.5" x14ac:dyDescent="0.25">
      <c r="A1923" s="446" t="s">
        <v>29622</v>
      </c>
      <c r="B1923" s="444" t="s">
        <v>29623</v>
      </c>
      <c r="C1923" s="447" t="s">
        <v>209</v>
      </c>
      <c r="D1923" s="397" t="s">
        <v>41901</v>
      </c>
    </row>
    <row r="1924" spans="1:4" ht="40.5" x14ac:dyDescent="0.25">
      <c r="A1924" s="446" t="s">
        <v>29624</v>
      </c>
      <c r="B1924" s="444" t="s">
        <v>29625</v>
      </c>
      <c r="C1924" s="447" t="s">
        <v>209</v>
      </c>
      <c r="D1924" s="397" t="s">
        <v>41902</v>
      </c>
    </row>
    <row r="1925" spans="1:4" ht="40.5" x14ac:dyDescent="0.25">
      <c r="A1925" s="446" t="s">
        <v>29626</v>
      </c>
      <c r="B1925" s="444" t="s">
        <v>29627</v>
      </c>
      <c r="C1925" s="447" t="s">
        <v>213</v>
      </c>
      <c r="D1925" s="397" t="s">
        <v>41903</v>
      </c>
    </row>
    <row r="1926" spans="1:4" ht="40.5" x14ac:dyDescent="0.25">
      <c r="A1926" s="446" t="s">
        <v>29628</v>
      </c>
      <c r="B1926" s="444" t="s">
        <v>29629</v>
      </c>
      <c r="C1926" s="447" t="s">
        <v>209</v>
      </c>
      <c r="D1926" s="397" t="s">
        <v>41904</v>
      </c>
    </row>
    <row r="1927" spans="1:4" ht="40.5" x14ac:dyDescent="0.25">
      <c r="A1927" s="446" t="s">
        <v>29630</v>
      </c>
      <c r="B1927" s="444" t="s">
        <v>29631</v>
      </c>
      <c r="C1927" s="447" t="s">
        <v>213</v>
      </c>
      <c r="D1927" s="397" t="s">
        <v>41905</v>
      </c>
    </row>
    <row r="1928" spans="1:4" ht="40.5" x14ac:dyDescent="0.25">
      <c r="A1928" s="446" t="s">
        <v>29632</v>
      </c>
      <c r="B1928" s="444" t="s">
        <v>29633</v>
      </c>
      <c r="C1928" s="447" t="s">
        <v>209</v>
      </c>
      <c r="D1928" s="397" t="s">
        <v>41906</v>
      </c>
    </row>
    <row r="1929" spans="1:4" ht="40.5" x14ac:dyDescent="0.25">
      <c r="A1929" s="446" t="s">
        <v>29634</v>
      </c>
      <c r="B1929" s="444" t="s">
        <v>29635</v>
      </c>
      <c r="C1929" s="447" t="s">
        <v>213</v>
      </c>
      <c r="D1929" s="397" t="s">
        <v>41907</v>
      </c>
    </row>
    <row r="1930" spans="1:4" ht="40.5" x14ac:dyDescent="0.25">
      <c r="A1930" s="446" t="s">
        <v>29636</v>
      </c>
      <c r="B1930" s="444" t="s">
        <v>29637</v>
      </c>
      <c r="C1930" s="447" t="s">
        <v>213</v>
      </c>
      <c r="D1930" s="397" t="s">
        <v>41908</v>
      </c>
    </row>
    <row r="1931" spans="1:4" ht="40.5" x14ac:dyDescent="0.25">
      <c r="A1931" s="446" t="s">
        <v>29638</v>
      </c>
      <c r="B1931" s="444" t="s">
        <v>29639</v>
      </c>
      <c r="C1931" s="447" t="s">
        <v>209</v>
      </c>
      <c r="D1931" s="397" t="s">
        <v>41909</v>
      </c>
    </row>
    <row r="1932" spans="1:4" ht="40.5" x14ac:dyDescent="0.25">
      <c r="A1932" s="446" t="s">
        <v>29640</v>
      </c>
      <c r="B1932" s="444" t="s">
        <v>29641</v>
      </c>
      <c r="C1932" s="447" t="s">
        <v>213</v>
      </c>
      <c r="D1932" s="397" t="s">
        <v>41910</v>
      </c>
    </row>
    <row r="1933" spans="1:4" ht="40.5" x14ac:dyDescent="0.25">
      <c r="A1933" s="446" t="s">
        <v>29642</v>
      </c>
      <c r="B1933" s="444" t="s">
        <v>29643</v>
      </c>
      <c r="C1933" s="447" t="s">
        <v>209</v>
      </c>
      <c r="D1933" s="397" t="s">
        <v>41911</v>
      </c>
    </row>
    <row r="1934" spans="1:4" ht="27" x14ac:dyDescent="0.25">
      <c r="A1934" s="446" t="s">
        <v>29644</v>
      </c>
      <c r="B1934" s="444" t="s">
        <v>29645</v>
      </c>
      <c r="C1934" s="447" t="s">
        <v>209</v>
      </c>
      <c r="D1934" s="397" t="s">
        <v>35897</v>
      </c>
    </row>
    <row r="1935" spans="1:4" ht="40.5" x14ac:dyDescent="0.25">
      <c r="A1935" s="446" t="s">
        <v>29646</v>
      </c>
      <c r="B1935" s="444" t="s">
        <v>29647</v>
      </c>
      <c r="C1935" s="447" t="s">
        <v>209</v>
      </c>
      <c r="D1935" s="397" t="s">
        <v>27774</v>
      </c>
    </row>
    <row r="1936" spans="1:4" ht="40.5" x14ac:dyDescent="0.25">
      <c r="A1936" s="446" t="s">
        <v>29648</v>
      </c>
      <c r="B1936" s="444" t="s">
        <v>29649</v>
      </c>
      <c r="C1936" s="447" t="s">
        <v>213</v>
      </c>
      <c r="D1936" s="397" t="s">
        <v>13157</v>
      </c>
    </row>
    <row r="1937" spans="1:4" ht="40.5" x14ac:dyDescent="0.25">
      <c r="A1937" s="446" t="s">
        <v>29650</v>
      </c>
      <c r="B1937" s="444" t="s">
        <v>29651</v>
      </c>
      <c r="C1937" s="447" t="s">
        <v>209</v>
      </c>
      <c r="D1937" s="397" t="s">
        <v>41912</v>
      </c>
    </row>
    <row r="1938" spans="1:4" ht="40.5" x14ac:dyDescent="0.25">
      <c r="A1938" s="446" t="s">
        <v>29652</v>
      </c>
      <c r="B1938" s="444" t="s">
        <v>29653</v>
      </c>
      <c r="C1938" s="447" t="s">
        <v>213</v>
      </c>
      <c r="D1938" s="397" t="s">
        <v>35810</v>
      </c>
    </row>
    <row r="1939" spans="1:4" ht="40.5" x14ac:dyDescent="0.25">
      <c r="A1939" s="446" t="s">
        <v>29654</v>
      </c>
      <c r="B1939" s="444" t="s">
        <v>29655</v>
      </c>
      <c r="C1939" s="447" t="s">
        <v>209</v>
      </c>
      <c r="D1939" s="397" t="s">
        <v>41913</v>
      </c>
    </row>
    <row r="1940" spans="1:4" ht="40.5" x14ac:dyDescent="0.25">
      <c r="A1940" s="446" t="s">
        <v>29656</v>
      </c>
      <c r="B1940" s="444" t="s">
        <v>29657</v>
      </c>
      <c r="C1940" s="447" t="s">
        <v>213</v>
      </c>
      <c r="D1940" s="397" t="s">
        <v>30625</v>
      </c>
    </row>
    <row r="1941" spans="1:4" ht="40.5" x14ac:dyDescent="0.25">
      <c r="A1941" s="446" t="s">
        <v>29658</v>
      </c>
      <c r="B1941" s="444" t="s">
        <v>29659</v>
      </c>
      <c r="C1941" s="447" t="s">
        <v>209</v>
      </c>
      <c r="D1941" s="397" t="s">
        <v>41914</v>
      </c>
    </row>
    <row r="1942" spans="1:4" ht="40.5" x14ac:dyDescent="0.25">
      <c r="A1942" s="446" t="s">
        <v>29660</v>
      </c>
      <c r="B1942" s="444" t="s">
        <v>29661</v>
      </c>
      <c r="C1942" s="447" t="s">
        <v>213</v>
      </c>
      <c r="D1942" s="397" t="s">
        <v>17148</v>
      </c>
    </row>
    <row r="1943" spans="1:4" ht="40.5" x14ac:dyDescent="0.25">
      <c r="A1943" s="446" t="s">
        <v>29662</v>
      </c>
      <c r="B1943" s="444" t="s">
        <v>29663</v>
      </c>
      <c r="C1943" s="447" t="s">
        <v>209</v>
      </c>
      <c r="D1943" s="397" t="s">
        <v>38748</v>
      </c>
    </row>
    <row r="1944" spans="1:4" ht="40.5" x14ac:dyDescent="0.25">
      <c r="A1944" s="446" t="s">
        <v>29664</v>
      </c>
      <c r="B1944" s="444" t="s">
        <v>29665</v>
      </c>
      <c r="C1944" s="447" t="s">
        <v>213</v>
      </c>
      <c r="D1944" s="397" t="s">
        <v>7264</v>
      </c>
    </row>
    <row r="1945" spans="1:4" ht="40.5" x14ac:dyDescent="0.25">
      <c r="A1945" s="446" t="s">
        <v>29666</v>
      </c>
      <c r="B1945" s="444" t="s">
        <v>29667</v>
      </c>
      <c r="C1945" s="447" t="s">
        <v>213</v>
      </c>
      <c r="D1945" s="397" t="s">
        <v>41915</v>
      </c>
    </row>
    <row r="1946" spans="1:4" ht="40.5" x14ac:dyDescent="0.25">
      <c r="A1946" s="446" t="s">
        <v>29668</v>
      </c>
      <c r="B1946" s="444" t="s">
        <v>29669</v>
      </c>
      <c r="C1946" s="447" t="s">
        <v>213</v>
      </c>
      <c r="D1946" s="397" t="s">
        <v>41916</v>
      </c>
    </row>
    <row r="1947" spans="1:4" ht="40.5" x14ac:dyDescent="0.25">
      <c r="A1947" s="446" t="s">
        <v>29670</v>
      </c>
      <c r="B1947" s="444" t="s">
        <v>29671</v>
      </c>
      <c r="C1947" s="447" t="s">
        <v>213</v>
      </c>
      <c r="D1947" s="397" t="s">
        <v>41917</v>
      </c>
    </row>
    <row r="1948" spans="1:4" ht="40.5" x14ac:dyDescent="0.25">
      <c r="A1948" s="446" t="s">
        <v>29672</v>
      </c>
      <c r="B1948" s="444" t="s">
        <v>29673</v>
      </c>
      <c r="C1948" s="447" t="s">
        <v>213</v>
      </c>
      <c r="D1948" s="397" t="s">
        <v>41918</v>
      </c>
    </row>
    <row r="1949" spans="1:4" ht="40.5" x14ac:dyDescent="0.25">
      <c r="A1949" s="446" t="s">
        <v>29674</v>
      </c>
      <c r="B1949" s="444" t="s">
        <v>29675</v>
      </c>
      <c r="C1949" s="447" t="s">
        <v>213</v>
      </c>
      <c r="D1949" s="397" t="s">
        <v>41919</v>
      </c>
    </row>
    <row r="1950" spans="1:4" ht="40.5" x14ac:dyDescent="0.25">
      <c r="A1950" s="446" t="s">
        <v>29676</v>
      </c>
      <c r="B1950" s="444" t="s">
        <v>29677</v>
      </c>
      <c r="C1950" s="447" t="s">
        <v>213</v>
      </c>
      <c r="D1950" s="397" t="s">
        <v>12481</v>
      </c>
    </row>
    <row r="1951" spans="1:4" ht="40.5" x14ac:dyDescent="0.25">
      <c r="A1951" s="446" t="s">
        <v>29678</v>
      </c>
      <c r="B1951" s="444" t="s">
        <v>29679</v>
      </c>
      <c r="C1951" s="447" t="s">
        <v>213</v>
      </c>
      <c r="D1951" s="397" t="s">
        <v>14800</v>
      </c>
    </row>
    <row r="1952" spans="1:4" ht="40.5" x14ac:dyDescent="0.25">
      <c r="A1952" s="446" t="s">
        <v>29680</v>
      </c>
      <c r="B1952" s="444" t="s">
        <v>29681</v>
      </c>
      <c r="C1952" s="447" t="s">
        <v>213</v>
      </c>
      <c r="D1952" s="397" t="s">
        <v>28702</v>
      </c>
    </row>
    <row r="1953" spans="1:4" ht="40.5" x14ac:dyDescent="0.25">
      <c r="A1953" s="446" t="s">
        <v>29682</v>
      </c>
      <c r="B1953" s="444" t="s">
        <v>29683</v>
      </c>
      <c r="C1953" s="447" t="s">
        <v>213</v>
      </c>
      <c r="D1953" s="397" t="s">
        <v>41920</v>
      </c>
    </row>
    <row r="1954" spans="1:4" ht="27" x14ac:dyDescent="0.25">
      <c r="A1954" s="446" t="s">
        <v>29684</v>
      </c>
      <c r="B1954" s="444" t="s">
        <v>29685</v>
      </c>
      <c r="C1954" s="447" t="s">
        <v>209</v>
      </c>
      <c r="D1954" s="397" t="s">
        <v>12718</v>
      </c>
    </row>
    <row r="1955" spans="1:4" ht="27" x14ac:dyDescent="0.25">
      <c r="A1955" s="446" t="s">
        <v>29686</v>
      </c>
      <c r="B1955" s="444" t="s">
        <v>29687</v>
      </c>
      <c r="C1955" s="447" t="s">
        <v>209</v>
      </c>
      <c r="D1955" s="397" t="s">
        <v>41921</v>
      </c>
    </row>
    <row r="1956" spans="1:4" ht="27" x14ac:dyDescent="0.25">
      <c r="A1956" s="446" t="s">
        <v>29689</v>
      </c>
      <c r="B1956" s="444" t="s">
        <v>29690</v>
      </c>
      <c r="C1956" s="447" t="s">
        <v>209</v>
      </c>
      <c r="D1956" s="397" t="s">
        <v>41922</v>
      </c>
    </row>
    <row r="1957" spans="1:4" ht="27" x14ac:dyDescent="0.25">
      <c r="A1957" s="446" t="s">
        <v>29692</v>
      </c>
      <c r="B1957" s="444" t="s">
        <v>29693</v>
      </c>
      <c r="C1957" s="447" t="s">
        <v>209</v>
      </c>
      <c r="D1957" s="397" t="s">
        <v>41923</v>
      </c>
    </row>
    <row r="1958" spans="1:4" ht="40.5" x14ac:dyDescent="0.25">
      <c r="A1958" s="446" t="s">
        <v>29694</v>
      </c>
      <c r="B1958" s="444" t="s">
        <v>29695</v>
      </c>
      <c r="C1958" s="447" t="s">
        <v>209</v>
      </c>
      <c r="D1958" s="397" t="s">
        <v>17315</v>
      </c>
    </row>
    <row r="1959" spans="1:4" ht="40.5" x14ac:dyDescent="0.25">
      <c r="A1959" s="446" t="s">
        <v>29696</v>
      </c>
      <c r="B1959" s="444" t="s">
        <v>29697</v>
      </c>
      <c r="C1959" s="447" t="s">
        <v>209</v>
      </c>
      <c r="D1959" s="397" t="s">
        <v>35124</v>
      </c>
    </row>
    <row r="1960" spans="1:4" ht="40.5" x14ac:dyDescent="0.25">
      <c r="A1960" s="446" t="s">
        <v>29698</v>
      </c>
      <c r="B1960" s="444" t="s">
        <v>29699</v>
      </c>
      <c r="C1960" s="447" t="s">
        <v>209</v>
      </c>
      <c r="D1960" s="397" t="s">
        <v>7026</v>
      </c>
    </row>
    <row r="1961" spans="1:4" ht="40.5" x14ac:dyDescent="0.25">
      <c r="A1961" s="446" t="s">
        <v>29700</v>
      </c>
      <c r="B1961" s="444" t="s">
        <v>29701</v>
      </c>
      <c r="C1961" s="447" t="s">
        <v>209</v>
      </c>
      <c r="D1961" s="397" t="s">
        <v>41924</v>
      </c>
    </row>
    <row r="1962" spans="1:4" ht="40.5" x14ac:dyDescent="0.25">
      <c r="A1962" s="446" t="s">
        <v>29702</v>
      </c>
      <c r="B1962" s="444" t="s">
        <v>29703</v>
      </c>
      <c r="C1962" s="447" t="s">
        <v>209</v>
      </c>
      <c r="D1962" s="397" t="s">
        <v>7287</v>
      </c>
    </row>
    <row r="1963" spans="1:4" ht="40.5" x14ac:dyDescent="0.25">
      <c r="A1963" s="446" t="s">
        <v>29705</v>
      </c>
      <c r="B1963" s="444" t="s">
        <v>29706</v>
      </c>
      <c r="C1963" s="447" t="s">
        <v>209</v>
      </c>
      <c r="D1963" s="397" t="s">
        <v>34331</v>
      </c>
    </row>
    <row r="1964" spans="1:4" ht="40.5" x14ac:dyDescent="0.25">
      <c r="A1964" s="446" t="s">
        <v>29707</v>
      </c>
      <c r="B1964" s="444" t="s">
        <v>29708</v>
      </c>
      <c r="C1964" s="447" t="s">
        <v>209</v>
      </c>
      <c r="D1964" s="397" t="s">
        <v>41925</v>
      </c>
    </row>
    <row r="1965" spans="1:4" ht="54" x14ac:dyDescent="0.25">
      <c r="A1965" s="446" t="s">
        <v>29709</v>
      </c>
      <c r="B1965" s="444" t="s">
        <v>29710</v>
      </c>
      <c r="C1965" s="447" t="s">
        <v>209</v>
      </c>
      <c r="D1965" s="397" t="s">
        <v>41926</v>
      </c>
    </row>
    <row r="1966" spans="1:4" ht="40.5" x14ac:dyDescent="0.25">
      <c r="A1966" s="446" t="s">
        <v>29711</v>
      </c>
      <c r="B1966" s="444" t="s">
        <v>29712</v>
      </c>
      <c r="C1966" s="447" t="s">
        <v>209</v>
      </c>
      <c r="D1966" s="397" t="s">
        <v>41927</v>
      </c>
    </row>
    <row r="1967" spans="1:4" ht="54" x14ac:dyDescent="0.25">
      <c r="A1967" s="446" t="s">
        <v>29713</v>
      </c>
      <c r="B1967" s="444" t="s">
        <v>29714</v>
      </c>
      <c r="C1967" s="447" t="s">
        <v>209</v>
      </c>
      <c r="D1967" s="397" t="s">
        <v>41928</v>
      </c>
    </row>
    <row r="1968" spans="1:4" ht="40.5" x14ac:dyDescent="0.25">
      <c r="A1968" s="446" t="s">
        <v>29715</v>
      </c>
      <c r="B1968" s="444" t="s">
        <v>29716</v>
      </c>
      <c r="C1968" s="447" t="s">
        <v>209</v>
      </c>
      <c r="D1968" s="397" t="s">
        <v>41929</v>
      </c>
    </row>
    <row r="1969" spans="1:4" ht="40.5" x14ac:dyDescent="0.25">
      <c r="A1969" s="446" t="s">
        <v>29717</v>
      </c>
      <c r="B1969" s="444" t="s">
        <v>29718</v>
      </c>
      <c r="C1969" s="447" t="s">
        <v>209</v>
      </c>
      <c r="D1969" s="397" t="s">
        <v>41930</v>
      </c>
    </row>
    <row r="1970" spans="1:4" ht="54" x14ac:dyDescent="0.25">
      <c r="A1970" s="446" t="s">
        <v>29720</v>
      </c>
      <c r="B1970" s="444" t="s">
        <v>29721</v>
      </c>
      <c r="C1970" s="447" t="s">
        <v>209</v>
      </c>
      <c r="D1970" s="397" t="s">
        <v>41931</v>
      </c>
    </row>
    <row r="1971" spans="1:4" ht="54" x14ac:dyDescent="0.25">
      <c r="A1971" s="446" t="s">
        <v>29722</v>
      </c>
      <c r="B1971" s="444" t="s">
        <v>29723</v>
      </c>
      <c r="C1971" s="447" t="s">
        <v>209</v>
      </c>
      <c r="D1971" s="397" t="s">
        <v>41932</v>
      </c>
    </row>
    <row r="1972" spans="1:4" ht="27" x14ac:dyDescent="0.25">
      <c r="A1972" s="446" t="s">
        <v>29724</v>
      </c>
      <c r="B1972" s="444" t="s">
        <v>29725</v>
      </c>
      <c r="C1972" s="447" t="s">
        <v>209</v>
      </c>
      <c r="D1972" s="397" t="s">
        <v>41933</v>
      </c>
    </row>
    <row r="1973" spans="1:4" ht="27" x14ac:dyDescent="0.25">
      <c r="A1973" s="446" t="s">
        <v>29726</v>
      </c>
      <c r="B1973" s="444" t="s">
        <v>29727</v>
      </c>
      <c r="C1973" s="447" t="s">
        <v>209</v>
      </c>
      <c r="D1973" s="397" t="s">
        <v>41934</v>
      </c>
    </row>
    <row r="1974" spans="1:4" ht="27" x14ac:dyDescent="0.25">
      <c r="A1974" s="446" t="s">
        <v>29728</v>
      </c>
      <c r="B1974" s="444" t="s">
        <v>29729</v>
      </c>
      <c r="C1974" s="447" t="s">
        <v>209</v>
      </c>
      <c r="D1974" s="397" t="s">
        <v>41935</v>
      </c>
    </row>
    <row r="1975" spans="1:4" ht="27" x14ac:dyDescent="0.25">
      <c r="A1975" s="446" t="s">
        <v>29730</v>
      </c>
      <c r="B1975" s="444" t="s">
        <v>29731</v>
      </c>
      <c r="C1975" s="447" t="s">
        <v>209</v>
      </c>
      <c r="D1975" s="397" t="s">
        <v>41936</v>
      </c>
    </row>
    <row r="1976" spans="1:4" ht="27" x14ac:dyDescent="0.25">
      <c r="A1976" s="446" t="s">
        <v>29733</v>
      </c>
      <c r="B1976" s="444" t="s">
        <v>29734</v>
      </c>
      <c r="C1976" s="447" t="s">
        <v>209</v>
      </c>
      <c r="D1976" s="397" t="s">
        <v>35185</v>
      </c>
    </row>
    <row r="1977" spans="1:4" ht="27" x14ac:dyDescent="0.25">
      <c r="A1977" s="446" t="s">
        <v>29736</v>
      </c>
      <c r="B1977" s="444" t="s">
        <v>29737</v>
      </c>
      <c r="C1977" s="447" t="s">
        <v>209</v>
      </c>
      <c r="D1977" s="397" t="s">
        <v>41937</v>
      </c>
    </row>
    <row r="1978" spans="1:4" ht="27" x14ac:dyDescent="0.25">
      <c r="A1978" s="446" t="s">
        <v>29738</v>
      </c>
      <c r="B1978" s="444" t="s">
        <v>29739</v>
      </c>
      <c r="C1978" s="447" t="s">
        <v>209</v>
      </c>
      <c r="D1978" s="397" t="s">
        <v>41938</v>
      </c>
    </row>
    <row r="1979" spans="1:4" ht="27" x14ac:dyDescent="0.25">
      <c r="A1979" s="446" t="s">
        <v>29740</v>
      </c>
      <c r="B1979" s="444" t="s">
        <v>29741</v>
      </c>
      <c r="C1979" s="447" t="s">
        <v>209</v>
      </c>
      <c r="D1979" s="397" t="s">
        <v>41939</v>
      </c>
    </row>
    <row r="1980" spans="1:4" ht="27" x14ac:dyDescent="0.25">
      <c r="A1980" s="446" t="s">
        <v>29742</v>
      </c>
      <c r="B1980" s="444" t="s">
        <v>29743</v>
      </c>
      <c r="C1980" s="447" t="s">
        <v>209</v>
      </c>
      <c r="D1980" s="397" t="s">
        <v>41940</v>
      </c>
    </row>
    <row r="1981" spans="1:4" ht="27" x14ac:dyDescent="0.25">
      <c r="A1981" s="446" t="s">
        <v>29744</v>
      </c>
      <c r="B1981" s="444" t="s">
        <v>29745</v>
      </c>
      <c r="C1981" s="447" t="s">
        <v>209</v>
      </c>
      <c r="D1981" s="397" t="s">
        <v>41941</v>
      </c>
    </row>
    <row r="1982" spans="1:4" ht="27" x14ac:dyDescent="0.25">
      <c r="A1982" s="446" t="s">
        <v>29746</v>
      </c>
      <c r="B1982" s="444" t="s">
        <v>29747</v>
      </c>
      <c r="C1982" s="447" t="s">
        <v>209</v>
      </c>
      <c r="D1982" s="397" t="s">
        <v>41942</v>
      </c>
    </row>
    <row r="1983" spans="1:4" ht="27" x14ac:dyDescent="0.25">
      <c r="A1983" s="446" t="s">
        <v>29749</v>
      </c>
      <c r="B1983" s="444" t="s">
        <v>29750</v>
      </c>
      <c r="C1983" s="447" t="s">
        <v>209</v>
      </c>
      <c r="D1983" s="397" t="s">
        <v>41943</v>
      </c>
    </row>
    <row r="1984" spans="1:4" ht="27" x14ac:dyDescent="0.25">
      <c r="A1984" s="446" t="s">
        <v>29751</v>
      </c>
      <c r="B1984" s="444" t="s">
        <v>29752</v>
      </c>
      <c r="C1984" s="447" t="s">
        <v>209</v>
      </c>
      <c r="D1984" s="397" t="s">
        <v>41944</v>
      </c>
    </row>
    <row r="1985" spans="1:4" ht="27" x14ac:dyDescent="0.25">
      <c r="A1985" s="446" t="s">
        <v>29753</v>
      </c>
      <c r="B1985" s="444" t="s">
        <v>29754</v>
      </c>
      <c r="C1985" s="447" t="s">
        <v>209</v>
      </c>
      <c r="D1985" s="397" t="s">
        <v>41945</v>
      </c>
    </row>
    <row r="1986" spans="1:4" ht="54" x14ac:dyDescent="0.25">
      <c r="A1986" s="446" t="s">
        <v>29755</v>
      </c>
      <c r="B1986" s="444" t="s">
        <v>29756</v>
      </c>
      <c r="C1986" s="447" t="s">
        <v>209</v>
      </c>
      <c r="D1986" s="397" t="s">
        <v>41946</v>
      </c>
    </row>
    <row r="1987" spans="1:4" ht="54" x14ac:dyDescent="0.25">
      <c r="A1987" s="446" t="s">
        <v>29757</v>
      </c>
      <c r="B1987" s="444" t="s">
        <v>29758</v>
      </c>
      <c r="C1987" s="447" t="s">
        <v>209</v>
      </c>
      <c r="D1987" s="397" t="s">
        <v>41947</v>
      </c>
    </row>
    <row r="1988" spans="1:4" ht="54" x14ac:dyDescent="0.25">
      <c r="A1988" s="446" t="s">
        <v>29759</v>
      </c>
      <c r="B1988" s="444" t="s">
        <v>29760</v>
      </c>
      <c r="C1988" s="447" t="s">
        <v>209</v>
      </c>
      <c r="D1988" s="397" t="s">
        <v>41948</v>
      </c>
    </row>
    <row r="1989" spans="1:4" ht="54" x14ac:dyDescent="0.25">
      <c r="A1989" s="446" t="s">
        <v>29761</v>
      </c>
      <c r="B1989" s="444" t="s">
        <v>29762</v>
      </c>
      <c r="C1989" s="447" t="s">
        <v>209</v>
      </c>
      <c r="D1989" s="397" t="s">
        <v>41949</v>
      </c>
    </row>
    <row r="1990" spans="1:4" ht="27" x14ac:dyDescent="0.25">
      <c r="A1990" s="446" t="s">
        <v>29763</v>
      </c>
      <c r="B1990" s="444" t="s">
        <v>29764</v>
      </c>
      <c r="C1990" s="447" t="s">
        <v>198</v>
      </c>
      <c r="D1990" s="397" t="s">
        <v>41950</v>
      </c>
    </row>
    <row r="1991" spans="1:4" ht="40.5" x14ac:dyDescent="0.25">
      <c r="A1991" s="446" t="s">
        <v>29766</v>
      </c>
      <c r="B1991" s="444" t="s">
        <v>29767</v>
      </c>
      <c r="C1991" s="447" t="s">
        <v>198</v>
      </c>
      <c r="D1991" s="397" t="s">
        <v>41951</v>
      </c>
    </row>
    <row r="1992" spans="1:4" ht="27" x14ac:dyDescent="0.25">
      <c r="A1992" s="446" t="s">
        <v>29768</v>
      </c>
      <c r="B1992" s="444" t="s">
        <v>29769</v>
      </c>
      <c r="C1992" s="447" t="s">
        <v>176</v>
      </c>
      <c r="D1992" s="397" t="s">
        <v>41952</v>
      </c>
    </row>
    <row r="1993" spans="1:4" ht="27" x14ac:dyDescent="0.25">
      <c r="A1993" s="446" t="s">
        <v>29770</v>
      </c>
      <c r="B1993" s="444" t="s">
        <v>29771</v>
      </c>
      <c r="C1993" s="447" t="s">
        <v>176</v>
      </c>
      <c r="D1993" s="397" t="s">
        <v>41953</v>
      </c>
    </row>
    <row r="1994" spans="1:4" ht="27" x14ac:dyDescent="0.25">
      <c r="A1994" s="446" t="s">
        <v>29773</v>
      </c>
      <c r="B1994" s="444" t="s">
        <v>29774</v>
      </c>
      <c r="C1994" s="447" t="s">
        <v>176</v>
      </c>
      <c r="D1994" s="397" t="s">
        <v>41954</v>
      </c>
    </row>
    <row r="1995" spans="1:4" ht="27" x14ac:dyDescent="0.25">
      <c r="A1995" s="446" t="s">
        <v>29775</v>
      </c>
      <c r="B1995" s="444" t="s">
        <v>29776</v>
      </c>
      <c r="C1995" s="447" t="s">
        <v>176</v>
      </c>
      <c r="D1995" s="397" t="s">
        <v>41955</v>
      </c>
    </row>
    <row r="1996" spans="1:4" ht="27" x14ac:dyDescent="0.25">
      <c r="A1996" s="446" t="s">
        <v>29778</v>
      </c>
      <c r="B1996" s="444" t="s">
        <v>29779</v>
      </c>
      <c r="C1996" s="447" t="s">
        <v>176</v>
      </c>
      <c r="D1996" s="397" t="s">
        <v>41956</v>
      </c>
    </row>
    <row r="1997" spans="1:4" ht="27" x14ac:dyDescent="0.25">
      <c r="A1997" s="446" t="s">
        <v>29780</v>
      </c>
      <c r="B1997" s="444" t="s">
        <v>29781</v>
      </c>
      <c r="C1997" s="447" t="s">
        <v>176</v>
      </c>
      <c r="D1997" s="397" t="s">
        <v>41957</v>
      </c>
    </row>
    <row r="1998" spans="1:4" ht="27" x14ac:dyDescent="0.25">
      <c r="A1998" s="446" t="s">
        <v>29782</v>
      </c>
      <c r="B1998" s="444" t="s">
        <v>29783</v>
      </c>
      <c r="C1998" s="447" t="s">
        <v>176</v>
      </c>
      <c r="D1998" s="397" t="s">
        <v>41958</v>
      </c>
    </row>
    <row r="1999" spans="1:4" ht="27" x14ac:dyDescent="0.25">
      <c r="A1999" s="446" t="s">
        <v>29784</v>
      </c>
      <c r="B1999" s="444" t="s">
        <v>29785</v>
      </c>
      <c r="C1999" s="447" t="s">
        <v>176</v>
      </c>
      <c r="D1999" s="397" t="s">
        <v>41959</v>
      </c>
    </row>
    <row r="2000" spans="1:4" ht="27" x14ac:dyDescent="0.25">
      <c r="A2000" s="446" t="s">
        <v>29787</v>
      </c>
      <c r="B2000" s="444" t="s">
        <v>29788</v>
      </c>
      <c r="C2000" s="447" t="s">
        <v>9421</v>
      </c>
      <c r="D2000" s="397" t="s">
        <v>41960</v>
      </c>
    </row>
    <row r="2001" spans="1:4" ht="27" x14ac:dyDescent="0.25">
      <c r="A2001" s="446" t="s">
        <v>29789</v>
      </c>
      <c r="B2001" s="444" t="s">
        <v>29790</v>
      </c>
      <c r="C2001" s="447" t="s">
        <v>213</v>
      </c>
      <c r="D2001" s="397" t="s">
        <v>41961</v>
      </c>
    </row>
    <row r="2002" spans="1:4" ht="27" x14ac:dyDescent="0.25">
      <c r="A2002" s="446" t="s">
        <v>29791</v>
      </c>
      <c r="B2002" s="444" t="s">
        <v>29792</v>
      </c>
      <c r="C2002" s="447" t="s">
        <v>213</v>
      </c>
      <c r="D2002" s="397" t="s">
        <v>41962</v>
      </c>
    </row>
    <row r="2003" spans="1:4" ht="27" x14ac:dyDescent="0.25">
      <c r="A2003" s="446" t="s">
        <v>29793</v>
      </c>
      <c r="B2003" s="444" t="s">
        <v>29794</v>
      </c>
      <c r="C2003" s="447" t="s">
        <v>213</v>
      </c>
      <c r="D2003" s="397" t="s">
        <v>41963</v>
      </c>
    </row>
    <row r="2004" spans="1:4" ht="27" x14ac:dyDescent="0.25">
      <c r="A2004" s="446" t="s">
        <v>29795</v>
      </c>
      <c r="B2004" s="444" t="s">
        <v>29796</v>
      </c>
      <c r="C2004" s="447" t="s">
        <v>213</v>
      </c>
      <c r="D2004" s="397" t="s">
        <v>41964</v>
      </c>
    </row>
    <row r="2005" spans="1:4" ht="27" x14ac:dyDescent="0.25">
      <c r="A2005" s="446" t="s">
        <v>29797</v>
      </c>
      <c r="B2005" s="444" t="s">
        <v>29798</v>
      </c>
      <c r="C2005" s="447" t="s">
        <v>213</v>
      </c>
      <c r="D2005" s="397" t="s">
        <v>41965</v>
      </c>
    </row>
    <row r="2006" spans="1:4" ht="27" x14ac:dyDescent="0.25">
      <c r="A2006" s="446" t="s">
        <v>29799</v>
      </c>
      <c r="B2006" s="444" t="s">
        <v>29800</v>
      </c>
      <c r="C2006" s="447" t="s">
        <v>213</v>
      </c>
      <c r="D2006" s="397" t="s">
        <v>41966</v>
      </c>
    </row>
    <row r="2007" spans="1:4" ht="27" x14ac:dyDescent="0.25">
      <c r="A2007" s="446" t="s">
        <v>29801</v>
      </c>
      <c r="B2007" s="444" t="s">
        <v>29802</v>
      </c>
      <c r="C2007" s="447" t="s">
        <v>213</v>
      </c>
      <c r="D2007" s="397" t="s">
        <v>41967</v>
      </c>
    </row>
    <row r="2008" spans="1:4" ht="27" x14ac:dyDescent="0.25">
      <c r="A2008" s="446" t="s">
        <v>29803</v>
      </c>
      <c r="B2008" s="444" t="s">
        <v>29804</v>
      </c>
      <c r="C2008" s="447" t="s">
        <v>213</v>
      </c>
      <c r="D2008" s="397" t="s">
        <v>41968</v>
      </c>
    </row>
    <row r="2009" spans="1:4" ht="27" x14ac:dyDescent="0.25">
      <c r="A2009" s="446" t="s">
        <v>29805</v>
      </c>
      <c r="B2009" s="444" t="s">
        <v>29806</v>
      </c>
      <c r="C2009" s="447" t="s">
        <v>213</v>
      </c>
      <c r="D2009" s="397" t="s">
        <v>41183</v>
      </c>
    </row>
    <row r="2010" spans="1:4" ht="27" x14ac:dyDescent="0.25">
      <c r="A2010" s="446" t="s">
        <v>29807</v>
      </c>
      <c r="B2010" s="444" t="s">
        <v>29808</v>
      </c>
      <c r="C2010" s="447" t="s">
        <v>213</v>
      </c>
      <c r="D2010" s="397" t="s">
        <v>41969</v>
      </c>
    </row>
    <row r="2011" spans="1:4" ht="27" x14ac:dyDescent="0.25">
      <c r="A2011" s="446" t="s">
        <v>29809</v>
      </c>
      <c r="B2011" s="444" t="s">
        <v>29810</v>
      </c>
      <c r="C2011" s="447" t="s">
        <v>213</v>
      </c>
      <c r="D2011" s="397" t="s">
        <v>41970</v>
      </c>
    </row>
    <row r="2012" spans="1:4" ht="27" x14ac:dyDescent="0.25">
      <c r="A2012" s="446" t="s">
        <v>29811</v>
      </c>
      <c r="B2012" s="444" t="s">
        <v>29812</v>
      </c>
      <c r="C2012" s="447" t="s">
        <v>213</v>
      </c>
      <c r="D2012" s="397" t="s">
        <v>41971</v>
      </c>
    </row>
    <row r="2013" spans="1:4" ht="27" x14ac:dyDescent="0.25">
      <c r="A2013" s="446" t="s">
        <v>29813</v>
      </c>
      <c r="B2013" s="444" t="s">
        <v>29814</v>
      </c>
      <c r="C2013" s="447" t="s">
        <v>213</v>
      </c>
      <c r="D2013" s="397" t="s">
        <v>41972</v>
      </c>
    </row>
    <row r="2014" spans="1:4" ht="27" x14ac:dyDescent="0.25">
      <c r="A2014" s="446" t="s">
        <v>29815</v>
      </c>
      <c r="B2014" s="444" t="s">
        <v>29816</v>
      </c>
      <c r="C2014" s="447" t="s">
        <v>213</v>
      </c>
      <c r="D2014" s="397" t="s">
        <v>41944</v>
      </c>
    </row>
    <row r="2015" spans="1:4" ht="27" x14ac:dyDescent="0.25">
      <c r="A2015" s="446" t="s">
        <v>29817</v>
      </c>
      <c r="B2015" s="444" t="s">
        <v>29818</v>
      </c>
      <c r="C2015" s="447" t="s">
        <v>213</v>
      </c>
      <c r="D2015" s="397" t="s">
        <v>41973</v>
      </c>
    </row>
    <row r="2016" spans="1:4" ht="27" x14ac:dyDescent="0.25">
      <c r="A2016" s="446" t="s">
        <v>29819</v>
      </c>
      <c r="B2016" s="444" t="s">
        <v>29820</v>
      </c>
      <c r="C2016" s="447" t="s">
        <v>213</v>
      </c>
      <c r="D2016" s="397" t="s">
        <v>41974</v>
      </c>
    </row>
    <row r="2017" spans="1:4" ht="27" x14ac:dyDescent="0.25">
      <c r="A2017" s="446" t="s">
        <v>29821</v>
      </c>
      <c r="B2017" s="444" t="s">
        <v>29822</v>
      </c>
      <c r="C2017" s="447" t="s">
        <v>213</v>
      </c>
      <c r="D2017" s="397" t="s">
        <v>41975</v>
      </c>
    </row>
    <row r="2018" spans="1:4" ht="27" x14ac:dyDescent="0.25">
      <c r="A2018" s="446" t="s">
        <v>29823</v>
      </c>
      <c r="B2018" s="444" t="s">
        <v>29824</v>
      </c>
      <c r="C2018" s="447" t="s">
        <v>213</v>
      </c>
      <c r="D2018" s="397" t="s">
        <v>41976</v>
      </c>
    </row>
    <row r="2019" spans="1:4" ht="27" x14ac:dyDescent="0.25">
      <c r="A2019" s="446" t="s">
        <v>29825</v>
      </c>
      <c r="B2019" s="444" t="s">
        <v>29826</v>
      </c>
      <c r="C2019" s="447" t="s">
        <v>213</v>
      </c>
      <c r="D2019" s="397" t="s">
        <v>41977</v>
      </c>
    </row>
    <row r="2020" spans="1:4" ht="27" x14ac:dyDescent="0.25">
      <c r="A2020" s="446" t="s">
        <v>29827</v>
      </c>
      <c r="B2020" s="444" t="s">
        <v>29828</v>
      </c>
      <c r="C2020" s="447" t="s">
        <v>213</v>
      </c>
      <c r="D2020" s="397" t="s">
        <v>41978</v>
      </c>
    </row>
    <row r="2021" spans="1:4" ht="27" x14ac:dyDescent="0.25">
      <c r="A2021" s="446" t="s">
        <v>29829</v>
      </c>
      <c r="B2021" s="444" t="s">
        <v>29830</v>
      </c>
      <c r="C2021" s="447" t="s">
        <v>213</v>
      </c>
      <c r="D2021" s="397" t="s">
        <v>41979</v>
      </c>
    </row>
    <row r="2022" spans="1:4" ht="27" x14ac:dyDescent="0.25">
      <c r="A2022" s="446" t="s">
        <v>29831</v>
      </c>
      <c r="B2022" s="444" t="s">
        <v>29832</v>
      </c>
      <c r="C2022" s="447" t="s">
        <v>213</v>
      </c>
      <c r="D2022" s="397" t="s">
        <v>41980</v>
      </c>
    </row>
    <row r="2023" spans="1:4" ht="27" x14ac:dyDescent="0.25">
      <c r="A2023" s="446" t="s">
        <v>29833</v>
      </c>
      <c r="B2023" s="444" t="s">
        <v>29834</v>
      </c>
      <c r="C2023" s="447" t="s">
        <v>213</v>
      </c>
      <c r="D2023" s="397" t="s">
        <v>41981</v>
      </c>
    </row>
    <row r="2024" spans="1:4" ht="27" x14ac:dyDescent="0.25">
      <c r="A2024" s="446" t="s">
        <v>29835</v>
      </c>
      <c r="B2024" s="444" t="s">
        <v>29836</v>
      </c>
      <c r="C2024" s="447" t="s">
        <v>213</v>
      </c>
      <c r="D2024" s="397" t="s">
        <v>41982</v>
      </c>
    </row>
    <row r="2025" spans="1:4" ht="27" x14ac:dyDescent="0.25">
      <c r="A2025" s="446" t="s">
        <v>29837</v>
      </c>
      <c r="B2025" s="444" t="s">
        <v>29838</v>
      </c>
      <c r="C2025" s="447" t="s">
        <v>213</v>
      </c>
      <c r="D2025" s="397" t="s">
        <v>41983</v>
      </c>
    </row>
    <row r="2026" spans="1:4" ht="27" x14ac:dyDescent="0.25">
      <c r="A2026" s="446" t="s">
        <v>29839</v>
      </c>
      <c r="B2026" s="444" t="s">
        <v>29840</v>
      </c>
      <c r="C2026" s="447" t="s">
        <v>213</v>
      </c>
      <c r="D2026" s="397" t="s">
        <v>41984</v>
      </c>
    </row>
    <row r="2027" spans="1:4" ht="27" x14ac:dyDescent="0.25">
      <c r="A2027" s="446" t="s">
        <v>29841</v>
      </c>
      <c r="B2027" s="444" t="s">
        <v>29842</v>
      </c>
      <c r="C2027" s="447" t="s">
        <v>213</v>
      </c>
      <c r="D2027" s="397" t="s">
        <v>41985</v>
      </c>
    </row>
    <row r="2028" spans="1:4" ht="27" x14ac:dyDescent="0.25">
      <c r="A2028" s="446" t="s">
        <v>29843</v>
      </c>
      <c r="B2028" s="444" t="s">
        <v>29844</v>
      </c>
      <c r="C2028" s="447" t="s">
        <v>213</v>
      </c>
      <c r="D2028" s="397" t="s">
        <v>41986</v>
      </c>
    </row>
    <row r="2029" spans="1:4" ht="27" x14ac:dyDescent="0.25">
      <c r="A2029" s="446" t="s">
        <v>29845</v>
      </c>
      <c r="B2029" s="444" t="s">
        <v>29846</v>
      </c>
      <c r="C2029" s="447" t="s">
        <v>213</v>
      </c>
      <c r="D2029" s="397" t="s">
        <v>41987</v>
      </c>
    </row>
    <row r="2030" spans="1:4" ht="27" x14ac:dyDescent="0.25">
      <c r="A2030" s="446" t="s">
        <v>29847</v>
      </c>
      <c r="B2030" s="444" t="s">
        <v>29848</v>
      </c>
      <c r="C2030" s="447" t="s">
        <v>213</v>
      </c>
      <c r="D2030" s="397" t="s">
        <v>41988</v>
      </c>
    </row>
    <row r="2031" spans="1:4" ht="27" x14ac:dyDescent="0.25">
      <c r="A2031" s="446" t="s">
        <v>29849</v>
      </c>
      <c r="B2031" s="444" t="s">
        <v>29850</v>
      </c>
      <c r="C2031" s="447" t="s">
        <v>213</v>
      </c>
      <c r="D2031" s="397" t="s">
        <v>41989</v>
      </c>
    </row>
    <row r="2032" spans="1:4" ht="27" x14ac:dyDescent="0.25">
      <c r="A2032" s="446" t="s">
        <v>29851</v>
      </c>
      <c r="B2032" s="444" t="s">
        <v>29852</v>
      </c>
      <c r="C2032" s="447" t="s">
        <v>213</v>
      </c>
      <c r="D2032" s="397" t="s">
        <v>41990</v>
      </c>
    </row>
    <row r="2033" spans="1:4" ht="27" x14ac:dyDescent="0.25">
      <c r="A2033" s="446" t="s">
        <v>29853</v>
      </c>
      <c r="B2033" s="444" t="s">
        <v>29854</v>
      </c>
      <c r="C2033" s="447" t="s">
        <v>213</v>
      </c>
      <c r="D2033" s="397" t="s">
        <v>41991</v>
      </c>
    </row>
    <row r="2034" spans="1:4" ht="27" x14ac:dyDescent="0.25">
      <c r="A2034" s="446" t="s">
        <v>29855</v>
      </c>
      <c r="B2034" s="444" t="s">
        <v>29856</v>
      </c>
      <c r="C2034" s="447" t="s">
        <v>213</v>
      </c>
      <c r="D2034" s="397" t="s">
        <v>41992</v>
      </c>
    </row>
    <row r="2035" spans="1:4" ht="27" x14ac:dyDescent="0.25">
      <c r="A2035" s="446" t="s">
        <v>29857</v>
      </c>
      <c r="B2035" s="444" t="s">
        <v>29858</v>
      </c>
      <c r="C2035" s="447" t="s">
        <v>213</v>
      </c>
      <c r="D2035" s="397" t="s">
        <v>41993</v>
      </c>
    </row>
    <row r="2036" spans="1:4" ht="27" x14ac:dyDescent="0.25">
      <c r="A2036" s="446" t="s">
        <v>29859</v>
      </c>
      <c r="B2036" s="444" t="s">
        <v>29860</v>
      </c>
      <c r="C2036" s="447" t="s">
        <v>213</v>
      </c>
      <c r="D2036" s="397" t="s">
        <v>41994</v>
      </c>
    </row>
    <row r="2037" spans="1:4" ht="27" x14ac:dyDescent="0.25">
      <c r="A2037" s="446" t="s">
        <v>29861</v>
      </c>
      <c r="B2037" s="444" t="s">
        <v>29862</v>
      </c>
      <c r="C2037" s="447" t="s">
        <v>213</v>
      </c>
      <c r="D2037" s="397" t="s">
        <v>41995</v>
      </c>
    </row>
    <row r="2038" spans="1:4" ht="27" x14ac:dyDescent="0.25">
      <c r="A2038" s="446" t="s">
        <v>29863</v>
      </c>
      <c r="B2038" s="444" t="s">
        <v>29864</v>
      </c>
      <c r="C2038" s="447" t="s">
        <v>213</v>
      </c>
      <c r="D2038" s="397" t="s">
        <v>41996</v>
      </c>
    </row>
    <row r="2039" spans="1:4" ht="27" x14ac:dyDescent="0.25">
      <c r="A2039" s="446" t="s">
        <v>29865</v>
      </c>
      <c r="B2039" s="444" t="s">
        <v>29866</v>
      </c>
      <c r="C2039" s="447" t="s">
        <v>213</v>
      </c>
      <c r="D2039" s="397" t="s">
        <v>41997</v>
      </c>
    </row>
    <row r="2040" spans="1:4" ht="27" x14ac:dyDescent="0.25">
      <c r="A2040" s="446" t="s">
        <v>29867</v>
      </c>
      <c r="B2040" s="444" t="s">
        <v>29868</v>
      </c>
      <c r="C2040" s="447" t="s">
        <v>213</v>
      </c>
      <c r="D2040" s="397" t="s">
        <v>41998</v>
      </c>
    </row>
    <row r="2041" spans="1:4" ht="27" x14ac:dyDescent="0.25">
      <c r="A2041" s="446" t="s">
        <v>29869</v>
      </c>
      <c r="B2041" s="444" t="s">
        <v>29870</v>
      </c>
      <c r="C2041" s="447" t="s">
        <v>213</v>
      </c>
      <c r="D2041" s="397" t="s">
        <v>41999</v>
      </c>
    </row>
    <row r="2042" spans="1:4" ht="27" x14ac:dyDescent="0.25">
      <c r="A2042" s="446" t="s">
        <v>29871</v>
      </c>
      <c r="B2042" s="444" t="s">
        <v>29872</v>
      </c>
      <c r="C2042" s="447" t="s">
        <v>213</v>
      </c>
      <c r="D2042" s="397" t="s">
        <v>42000</v>
      </c>
    </row>
    <row r="2043" spans="1:4" ht="27" x14ac:dyDescent="0.25">
      <c r="A2043" s="446" t="s">
        <v>29873</v>
      </c>
      <c r="B2043" s="444" t="s">
        <v>29874</v>
      </c>
      <c r="C2043" s="447" t="s">
        <v>213</v>
      </c>
      <c r="D2043" s="397" t="s">
        <v>42001</v>
      </c>
    </row>
    <row r="2044" spans="1:4" ht="27" x14ac:dyDescent="0.25">
      <c r="A2044" s="446" t="s">
        <v>29875</v>
      </c>
      <c r="B2044" s="444" t="s">
        <v>29876</v>
      </c>
      <c r="C2044" s="447" t="s">
        <v>213</v>
      </c>
      <c r="D2044" s="397" t="s">
        <v>42002</v>
      </c>
    </row>
    <row r="2045" spans="1:4" ht="27" x14ac:dyDescent="0.25">
      <c r="A2045" s="446" t="s">
        <v>29877</v>
      </c>
      <c r="B2045" s="444" t="s">
        <v>29878</v>
      </c>
      <c r="C2045" s="447" t="s">
        <v>213</v>
      </c>
      <c r="D2045" s="397" t="s">
        <v>42003</v>
      </c>
    </row>
    <row r="2046" spans="1:4" ht="27" x14ac:dyDescent="0.25">
      <c r="A2046" s="446" t="s">
        <v>29879</v>
      </c>
      <c r="B2046" s="444" t="s">
        <v>29880</v>
      </c>
      <c r="C2046" s="447" t="s">
        <v>213</v>
      </c>
      <c r="D2046" s="397" t="s">
        <v>42004</v>
      </c>
    </row>
    <row r="2047" spans="1:4" ht="27" x14ac:dyDescent="0.25">
      <c r="A2047" s="446" t="s">
        <v>29881</v>
      </c>
      <c r="B2047" s="444" t="s">
        <v>29882</v>
      </c>
      <c r="C2047" s="447" t="s">
        <v>213</v>
      </c>
      <c r="D2047" s="397" t="s">
        <v>42005</v>
      </c>
    </row>
    <row r="2048" spans="1:4" ht="27" x14ac:dyDescent="0.25">
      <c r="A2048" s="446" t="s">
        <v>29883</v>
      </c>
      <c r="B2048" s="444" t="s">
        <v>29884</v>
      </c>
      <c r="C2048" s="447" t="s">
        <v>213</v>
      </c>
      <c r="D2048" s="397" t="s">
        <v>42006</v>
      </c>
    </row>
    <row r="2049" spans="1:4" ht="27" x14ac:dyDescent="0.25">
      <c r="A2049" s="446" t="s">
        <v>29885</v>
      </c>
      <c r="B2049" s="444" t="s">
        <v>29886</v>
      </c>
      <c r="C2049" s="447" t="s">
        <v>213</v>
      </c>
      <c r="D2049" s="397" t="s">
        <v>42007</v>
      </c>
    </row>
    <row r="2050" spans="1:4" ht="27" x14ac:dyDescent="0.25">
      <c r="A2050" s="446" t="s">
        <v>29887</v>
      </c>
      <c r="B2050" s="444" t="s">
        <v>29888</v>
      </c>
      <c r="C2050" s="447" t="s">
        <v>213</v>
      </c>
      <c r="D2050" s="397" t="s">
        <v>42008</v>
      </c>
    </row>
    <row r="2051" spans="1:4" ht="27" x14ac:dyDescent="0.25">
      <c r="A2051" s="446" t="s">
        <v>29889</v>
      </c>
      <c r="B2051" s="444" t="s">
        <v>29890</v>
      </c>
      <c r="C2051" s="447" t="s">
        <v>213</v>
      </c>
      <c r="D2051" s="397" t="s">
        <v>42009</v>
      </c>
    </row>
    <row r="2052" spans="1:4" ht="27" x14ac:dyDescent="0.25">
      <c r="A2052" s="446" t="s">
        <v>29891</v>
      </c>
      <c r="B2052" s="444" t="s">
        <v>29892</v>
      </c>
      <c r="C2052" s="447" t="s">
        <v>213</v>
      </c>
      <c r="D2052" s="397" t="s">
        <v>42010</v>
      </c>
    </row>
    <row r="2053" spans="1:4" ht="27" x14ac:dyDescent="0.25">
      <c r="A2053" s="446" t="s">
        <v>29893</v>
      </c>
      <c r="B2053" s="444" t="s">
        <v>29894</v>
      </c>
      <c r="C2053" s="447" t="s">
        <v>213</v>
      </c>
      <c r="D2053" s="397" t="s">
        <v>42011</v>
      </c>
    </row>
    <row r="2054" spans="1:4" ht="27" x14ac:dyDescent="0.25">
      <c r="A2054" s="446" t="s">
        <v>29895</v>
      </c>
      <c r="B2054" s="444" t="s">
        <v>29896</v>
      </c>
      <c r="C2054" s="447" t="s">
        <v>213</v>
      </c>
      <c r="D2054" s="397" t="s">
        <v>42012</v>
      </c>
    </row>
    <row r="2055" spans="1:4" ht="27" x14ac:dyDescent="0.25">
      <c r="A2055" s="446" t="s">
        <v>29897</v>
      </c>
      <c r="B2055" s="444" t="s">
        <v>29898</v>
      </c>
      <c r="C2055" s="447" t="s">
        <v>213</v>
      </c>
      <c r="D2055" s="397" t="s">
        <v>42013</v>
      </c>
    </row>
    <row r="2056" spans="1:4" ht="27" x14ac:dyDescent="0.25">
      <c r="A2056" s="446" t="s">
        <v>29899</v>
      </c>
      <c r="B2056" s="444" t="s">
        <v>29900</v>
      </c>
      <c r="C2056" s="447" t="s">
        <v>213</v>
      </c>
      <c r="D2056" s="397" t="s">
        <v>42014</v>
      </c>
    </row>
    <row r="2057" spans="1:4" ht="27" x14ac:dyDescent="0.25">
      <c r="A2057" s="446" t="s">
        <v>29901</v>
      </c>
      <c r="B2057" s="444" t="s">
        <v>29902</v>
      </c>
      <c r="C2057" s="447" t="s">
        <v>213</v>
      </c>
      <c r="D2057" s="397" t="s">
        <v>42015</v>
      </c>
    </row>
    <row r="2058" spans="1:4" ht="27" x14ac:dyDescent="0.25">
      <c r="A2058" s="446" t="s">
        <v>29903</v>
      </c>
      <c r="B2058" s="444" t="s">
        <v>29904</v>
      </c>
      <c r="C2058" s="447" t="s">
        <v>213</v>
      </c>
      <c r="D2058" s="397" t="s">
        <v>42016</v>
      </c>
    </row>
    <row r="2059" spans="1:4" ht="27" x14ac:dyDescent="0.25">
      <c r="A2059" s="446" t="s">
        <v>29905</v>
      </c>
      <c r="B2059" s="444" t="s">
        <v>29906</v>
      </c>
      <c r="C2059" s="447" t="s">
        <v>213</v>
      </c>
      <c r="D2059" s="397" t="s">
        <v>42017</v>
      </c>
    </row>
    <row r="2060" spans="1:4" ht="27" x14ac:dyDescent="0.25">
      <c r="A2060" s="446" t="s">
        <v>29907</v>
      </c>
      <c r="B2060" s="444" t="s">
        <v>29908</v>
      </c>
      <c r="C2060" s="447" t="s">
        <v>213</v>
      </c>
      <c r="D2060" s="397" t="s">
        <v>42018</v>
      </c>
    </row>
    <row r="2061" spans="1:4" ht="27" x14ac:dyDescent="0.25">
      <c r="A2061" s="446" t="s">
        <v>29909</v>
      </c>
      <c r="B2061" s="444" t="s">
        <v>29910</v>
      </c>
      <c r="C2061" s="447" t="s">
        <v>213</v>
      </c>
      <c r="D2061" s="397" t="s">
        <v>42019</v>
      </c>
    </row>
    <row r="2062" spans="1:4" ht="27" x14ac:dyDescent="0.25">
      <c r="A2062" s="446" t="s">
        <v>29911</v>
      </c>
      <c r="B2062" s="444" t="s">
        <v>29912</v>
      </c>
      <c r="C2062" s="447" t="s">
        <v>213</v>
      </c>
      <c r="D2062" s="397" t="s">
        <v>42020</v>
      </c>
    </row>
    <row r="2063" spans="1:4" ht="27" x14ac:dyDescent="0.25">
      <c r="A2063" s="446" t="s">
        <v>29913</v>
      </c>
      <c r="B2063" s="444" t="s">
        <v>29914</v>
      </c>
      <c r="C2063" s="447" t="s">
        <v>213</v>
      </c>
      <c r="D2063" s="397" t="s">
        <v>28034</v>
      </c>
    </row>
    <row r="2064" spans="1:4" ht="27" x14ac:dyDescent="0.25">
      <c r="A2064" s="446" t="s">
        <v>29915</v>
      </c>
      <c r="B2064" s="444" t="s">
        <v>29916</v>
      </c>
      <c r="C2064" s="447" t="s">
        <v>213</v>
      </c>
      <c r="D2064" s="397" t="s">
        <v>15616</v>
      </c>
    </row>
    <row r="2065" spans="1:4" ht="27" x14ac:dyDescent="0.25">
      <c r="A2065" s="446" t="s">
        <v>29917</v>
      </c>
      <c r="B2065" s="444" t="s">
        <v>29918</v>
      </c>
      <c r="C2065" s="447" t="s">
        <v>213</v>
      </c>
      <c r="D2065" s="397" t="s">
        <v>42021</v>
      </c>
    </row>
    <row r="2066" spans="1:4" ht="27" x14ac:dyDescent="0.25">
      <c r="A2066" s="446" t="s">
        <v>29919</v>
      </c>
      <c r="B2066" s="444" t="s">
        <v>29920</v>
      </c>
      <c r="C2066" s="447" t="s">
        <v>213</v>
      </c>
      <c r="D2066" s="397" t="s">
        <v>27685</v>
      </c>
    </row>
    <row r="2067" spans="1:4" ht="27" x14ac:dyDescent="0.25">
      <c r="A2067" s="446" t="s">
        <v>29921</v>
      </c>
      <c r="B2067" s="444" t="s">
        <v>29922</v>
      </c>
      <c r="C2067" s="447" t="s">
        <v>198</v>
      </c>
      <c r="D2067" s="397" t="s">
        <v>42022</v>
      </c>
    </row>
    <row r="2068" spans="1:4" ht="40.5" x14ac:dyDescent="0.25">
      <c r="A2068" s="446" t="s">
        <v>29923</v>
      </c>
      <c r="B2068" s="444" t="s">
        <v>29924</v>
      </c>
      <c r="C2068" s="447" t="s">
        <v>198</v>
      </c>
      <c r="D2068" s="397" t="s">
        <v>42023</v>
      </c>
    </row>
    <row r="2069" spans="1:4" ht="27" x14ac:dyDescent="0.25">
      <c r="A2069" s="446" t="s">
        <v>29926</v>
      </c>
      <c r="B2069" s="444" t="s">
        <v>29927</v>
      </c>
      <c r="C2069" s="447" t="s">
        <v>198</v>
      </c>
      <c r="D2069" s="397" t="s">
        <v>42024</v>
      </c>
    </row>
    <row r="2070" spans="1:4" ht="40.5" x14ac:dyDescent="0.25">
      <c r="A2070" s="446" t="s">
        <v>29929</v>
      </c>
      <c r="B2070" s="444" t="s">
        <v>29930</v>
      </c>
      <c r="C2070" s="447" t="s">
        <v>198</v>
      </c>
      <c r="D2070" s="397" t="s">
        <v>42025</v>
      </c>
    </row>
    <row r="2071" spans="1:4" ht="27" x14ac:dyDescent="0.25">
      <c r="A2071" s="446" t="s">
        <v>29931</v>
      </c>
      <c r="B2071" s="444" t="s">
        <v>29932</v>
      </c>
      <c r="C2071" s="447" t="s">
        <v>198</v>
      </c>
      <c r="D2071" s="397" t="s">
        <v>42026</v>
      </c>
    </row>
    <row r="2072" spans="1:4" ht="40.5" x14ac:dyDescent="0.25">
      <c r="A2072" s="446" t="s">
        <v>29934</v>
      </c>
      <c r="B2072" s="444" t="s">
        <v>29935</v>
      </c>
      <c r="C2072" s="447" t="s">
        <v>198</v>
      </c>
      <c r="D2072" s="397" t="s">
        <v>42027</v>
      </c>
    </row>
    <row r="2073" spans="1:4" ht="27" x14ac:dyDescent="0.25">
      <c r="A2073" s="446" t="s">
        <v>29937</v>
      </c>
      <c r="B2073" s="444" t="s">
        <v>29938</v>
      </c>
      <c r="C2073" s="447" t="s">
        <v>198</v>
      </c>
      <c r="D2073" s="397" t="s">
        <v>42028</v>
      </c>
    </row>
    <row r="2074" spans="1:4" ht="40.5" x14ac:dyDescent="0.25">
      <c r="A2074" s="446" t="s">
        <v>29939</v>
      </c>
      <c r="B2074" s="444" t="s">
        <v>29940</v>
      </c>
      <c r="C2074" s="447" t="s">
        <v>198</v>
      </c>
      <c r="D2074" s="397" t="s">
        <v>42029</v>
      </c>
    </row>
    <row r="2075" spans="1:4" ht="27" x14ac:dyDescent="0.25">
      <c r="A2075" s="446" t="s">
        <v>29941</v>
      </c>
      <c r="B2075" s="444" t="s">
        <v>29942</v>
      </c>
      <c r="C2075" s="447" t="s">
        <v>198</v>
      </c>
      <c r="D2075" s="397" t="s">
        <v>42030</v>
      </c>
    </row>
    <row r="2076" spans="1:4" ht="40.5" x14ac:dyDescent="0.25">
      <c r="A2076" s="446" t="s">
        <v>29943</v>
      </c>
      <c r="B2076" s="444" t="s">
        <v>29944</v>
      </c>
      <c r="C2076" s="447" t="s">
        <v>198</v>
      </c>
      <c r="D2076" s="397" t="s">
        <v>42031</v>
      </c>
    </row>
    <row r="2077" spans="1:4" ht="27" x14ac:dyDescent="0.25">
      <c r="A2077" s="446" t="s">
        <v>29945</v>
      </c>
      <c r="B2077" s="444" t="s">
        <v>29946</v>
      </c>
      <c r="C2077" s="447" t="s">
        <v>198</v>
      </c>
      <c r="D2077" s="397" t="s">
        <v>42032</v>
      </c>
    </row>
    <row r="2078" spans="1:4" ht="40.5" x14ac:dyDescent="0.25">
      <c r="A2078" s="446" t="s">
        <v>29948</v>
      </c>
      <c r="B2078" s="444" t="s">
        <v>29949</v>
      </c>
      <c r="C2078" s="447" t="s">
        <v>198</v>
      </c>
      <c r="D2078" s="397" t="s">
        <v>42033</v>
      </c>
    </row>
    <row r="2079" spans="1:4" ht="27" x14ac:dyDescent="0.25">
      <c r="A2079" s="446" t="s">
        <v>29950</v>
      </c>
      <c r="B2079" s="444" t="s">
        <v>29951</v>
      </c>
      <c r="C2079" s="447" t="s">
        <v>198</v>
      </c>
      <c r="D2079" s="397" t="s">
        <v>42034</v>
      </c>
    </row>
    <row r="2080" spans="1:4" ht="27" x14ac:dyDescent="0.25">
      <c r="A2080" s="446" t="s">
        <v>29952</v>
      </c>
      <c r="B2080" s="444" t="s">
        <v>29953</v>
      </c>
      <c r="C2080" s="447" t="s">
        <v>198</v>
      </c>
      <c r="D2080" s="397" t="s">
        <v>42035</v>
      </c>
    </row>
    <row r="2081" spans="1:4" ht="27" x14ac:dyDescent="0.25">
      <c r="A2081" s="446" t="s">
        <v>29955</v>
      </c>
      <c r="B2081" s="444" t="s">
        <v>29956</v>
      </c>
      <c r="C2081" s="447" t="s">
        <v>198</v>
      </c>
      <c r="D2081" s="397" t="s">
        <v>11145</v>
      </c>
    </row>
    <row r="2082" spans="1:4" ht="40.5" x14ac:dyDescent="0.25">
      <c r="A2082" s="446" t="s">
        <v>29957</v>
      </c>
      <c r="B2082" s="444" t="s">
        <v>29958</v>
      </c>
      <c r="C2082" s="447" t="s">
        <v>198</v>
      </c>
      <c r="D2082" s="397" t="s">
        <v>42036</v>
      </c>
    </row>
    <row r="2083" spans="1:4" ht="27" x14ac:dyDescent="0.25">
      <c r="A2083" s="446" t="s">
        <v>29959</v>
      </c>
      <c r="B2083" s="444" t="s">
        <v>29960</v>
      </c>
      <c r="C2083" s="447" t="s">
        <v>198</v>
      </c>
      <c r="D2083" s="397" t="s">
        <v>42037</v>
      </c>
    </row>
    <row r="2084" spans="1:4" ht="40.5" x14ac:dyDescent="0.25">
      <c r="A2084" s="446" t="s">
        <v>29962</v>
      </c>
      <c r="B2084" s="444" t="s">
        <v>29963</v>
      </c>
      <c r="C2084" s="447" t="s">
        <v>198</v>
      </c>
      <c r="D2084" s="397" t="s">
        <v>42038</v>
      </c>
    </row>
    <row r="2085" spans="1:4" ht="27" x14ac:dyDescent="0.25">
      <c r="A2085" s="446" t="s">
        <v>29964</v>
      </c>
      <c r="B2085" s="444" t="s">
        <v>29965</v>
      </c>
      <c r="C2085" s="447" t="s">
        <v>198</v>
      </c>
      <c r="D2085" s="397" t="s">
        <v>42039</v>
      </c>
    </row>
    <row r="2086" spans="1:4" ht="40.5" x14ac:dyDescent="0.25">
      <c r="A2086" s="446" t="s">
        <v>29966</v>
      </c>
      <c r="B2086" s="444" t="s">
        <v>29967</v>
      </c>
      <c r="C2086" s="447" t="s">
        <v>198</v>
      </c>
      <c r="D2086" s="397" t="s">
        <v>42040</v>
      </c>
    </row>
    <row r="2087" spans="1:4" ht="27" x14ac:dyDescent="0.25">
      <c r="A2087" s="446" t="s">
        <v>29969</v>
      </c>
      <c r="B2087" s="444" t="s">
        <v>29970</v>
      </c>
      <c r="C2087" s="447" t="s">
        <v>198</v>
      </c>
      <c r="D2087" s="397" t="s">
        <v>42041</v>
      </c>
    </row>
    <row r="2088" spans="1:4" ht="40.5" x14ac:dyDescent="0.25">
      <c r="A2088" s="446" t="s">
        <v>29971</v>
      </c>
      <c r="B2088" s="444" t="s">
        <v>29972</v>
      </c>
      <c r="C2088" s="447" t="s">
        <v>198</v>
      </c>
      <c r="D2088" s="397" t="s">
        <v>42042</v>
      </c>
    </row>
    <row r="2089" spans="1:4" ht="27" x14ac:dyDescent="0.25">
      <c r="A2089" s="446" t="s">
        <v>29973</v>
      </c>
      <c r="B2089" s="444" t="s">
        <v>29974</v>
      </c>
      <c r="C2089" s="447" t="s">
        <v>198</v>
      </c>
      <c r="D2089" s="397" t="s">
        <v>42043</v>
      </c>
    </row>
    <row r="2090" spans="1:4" ht="40.5" x14ac:dyDescent="0.25">
      <c r="A2090" s="446" t="s">
        <v>29975</v>
      </c>
      <c r="B2090" s="444" t="s">
        <v>29976</v>
      </c>
      <c r="C2090" s="447" t="s">
        <v>198</v>
      </c>
      <c r="D2090" s="397" t="s">
        <v>42044</v>
      </c>
    </row>
    <row r="2091" spans="1:4" ht="40.5" x14ac:dyDescent="0.25">
      <c r="A2091" s="446" t="s">
        <v>29977</v>
      </c>
      <c r="B2091" s="444" t="s">
        <v>29978</v>
      </c>
      <c r="C2091" s="447" t="s">
        <v>198</v>
      </c>
      <c r="D2091" s="397" t="s">
        <v>42045</v>
      </c>
    </row>
    <row r="2092" spans="1:4" ht="40.5" x14ac:dyDescent="0.25">
      <c r="A2092" s="446" t="s">
        <v>29980</v>
      </c>
      <c r="B2092" s="444" t="s">
        <v>29981</v>
      </c>
      <c r="C2092" s="447" t="s">
        <v>198</v>
      </c>
      <c r="D2092" s="397" t="s">
        <v>42046</v>
      </c>
    </row>
    <row r="2093" spans="1:4" ht="40.5" x14ac:dyDescent="0.25">
      <c r="A2093" s="446" t="s">
        <v>29982</v>
      </c>
      <c r="B2093" s="444" t="s">
        <v>29983</v>
      </c>
      <c r="C2093" s="447" t="s">
        <v>198</v>
      </c>
      <c r="D2093" s="397" t="s">
        <v>42047</v>
      </c>
    </row>
    <row r="2094" spans="1:4" ht="40.5" x14ac:dyDescent="0.25">
      <c r="A2094" s="446" t="s">
        <v>29984</v>
      </c>
      <c r="B2094" s="444" t="s">
        <v>29985</v>
      </c>
      <c r="C2094" s="447" t="s">
        <v>198</v>
      </c>
      <c r="D2094" s="397" t="s">
        <v>42048</v>
      </c>
    </row>
    <row r="2095" spans="1:4" ht="40.5" x14ac:dyDescent="0.25">
      <c r="A2095" s="446" t="s">
        <v>29987</v>
      </c>
      <c r="B2095" s="444" t="s">
        <v>29988</v>
      </c>
      <c r="C2095" s="447" t="s">
        <v>198</v>
      </c>
      <c r="D2095" s="397" t="s">
        <v>42049</v>
      </c>
    </row>
    <row r="2096" spans="1:4" ht="40.5" x14ac:dyDescent="0.25">
      <c r="A2096" s="446" t="s">
        <v>29989</v>
      </c>
      <c r="B2096" s="444" t="s">
        <v>29990</v>
      </c>
      <c r="C2096" s="447" t="s">
        <v>198</v>
      </c>
      <c r="D2096" s="397" t="s">
        <v>42050</v>
      </c>
    </row>
    <row r="2097" spans="1:4" ht="54" x14ac:dyDescent="0.25">
      <c r="A2097" s="446" t="s">
        <v>29992</v>
      </c>
      <c r="B2097" s="444" t="s">
        <v>29993</v>
      </c>
      <c r="C2097" s="447" t="s">
        <v>213</v>
      </c>
      <c r="D2097" s="397" t="s">
        <v>42051</v>
      </c>
    </row>
    <row r="2098" spans="1:4" ht="54" x14ac:dyDescent="0.25">
      <c r="A2098" s="446" t="s">
        <v>29994</v>
      </c>
      <c r="B2098" s="444" t="s">
        <v>29995</v>
      </c>
      <c r="C2098" s="447" t="s">
        <v>213</v>
      </c>
      <c r="D2098" s="397" t="s">
        <v>42052</v>
      </c>
    </row>
    <row r="2099" spans="1:4" ht="54" x14ac:dyDescent="0.25">
      <c r="A2099" s="446" t="s">
        <v>29996</v>
      </c>
      <c r="B2099" s="444" t="s">
        <v>29997</v>
      </c>
      <c r="C2099" s="447" t="s">
        <v>213</v>
      </c>
      <c r="D2099" s="397" t="s">
        <v>42053</v>
      </c>
    </row>
    <row r="2100" spans="1:4" ht="54" x14ac:dyDescent="0.25">
      <c r="A2100" s="446" t="s">
        <v>29998</v>
      </c>
      <c r="B2100" s="444" t="s">
        <v>29999</v>
      </c>
      <c r="C2100" s="447" t="s">
        <v>213</v>
      </c>
      <c r="D2100" s="397" t="s">
        <v>42054</v>
      </c>
    </row>
    <row r="2101" spans="1:4" ht="54" x14ac:dyDescent="0.25">
      <c r="A2101" s="446" t="s">
        <v>30000</v>
      </c>
      <c r="B2101" s="444" t="s">
        <v>30001</v>
      </c>
      <c r="C2101" s="447" t="s">
        <v>213</v>
      </c>
      <c r="D2101" s="397" t="s">
        <v>27440</v>
      </c>
    </row>
    <row r="2102" spans="1:4" ht="40.5" x14ac:dyDescent="0.25">
      <c r="A2102" s="446" t="s">
        <v>30002</v>
      </c>
      <c r="B2102" s="444" t="s">
        <v>30003</v>
      </c>
      <c r="C2102" s="447" t="s">
        <v>213</v>
      </c>
      <c r="D2102" s="397" t="s">
        <v>28889</v>
      </c>
    </row>
    <row r="2103" spans="1:4" ht="40.5" x14ac:dyDescent="0.25">
      <c r="A2103" s="446" t="s">
        <v>30004</v>
      </c>
      <c r="B2103" s="444" t="s">
        <v>30005</v>
      </c>
      <c r="C2103" s="447" t="s">
        <v>213</v>
      </c>
      <c r="D2103" s="397" t="s">
        <v>42055</v>
      </c>
    </row>
    <row r="2104" spans="1:4" ht="40.5" x14ac:dyDescent="0.25">
      <c r="A2104" s="446" t="s">
        <v>30006</v>
      </c>
      <c r="B2104" s="444" t="s">
        <v>30007</v>
      </c>
      <c r="C2104" s="447" t="s">
        <v>213</v>
      </c>
      <c r="D2104" s="397" t="s">
        <v>42056</v>
      </c>
    </row>
    <row r="2105" spans="1:4" ht="40.5" x14ac:dyDescent="0.25">
      <c r="A2105" s="446" t="s">
        <v>30008</v>
      </c>
      <c r="B2105" s="444" t="s">
        <v>30009</v>
      </c>
      <c r="C2105" s="447" t="s">
        <v>213</v>
      </c>
      <c r="D2105" s="397" t="s">
        <v>12432</v>
      </c>
    </row>
    <row r="2106" spans="1:4" ht="40.5" x14ac:dyDescent="0.25">
      <c r="A2106" s="446" t="s">
        <v>30010</v>
      </c>
      <c r="B2106" s="444" t="s">
        <v>30011</v>
      </c>
      <c r="C2106" s="447" t="s">
        <v>213</v>
      </c>
      <c r="D2106" s="397" t="s">
        <v>42057</v>
      </c>
    </row>
    <row r="2107" spans="1:4" ht="40.5" x14ac:dyDescent="0.25">
      <c r="A2107" s="446" t="s">
        <v>30012</v>
      </c>
      <c r="B2107" s="444" t="s">
        <v>30013</v>
      </c>
      <c r="C2107" s="447" t="s">
        <v>213</v>
      </c>
      <c r="D2107" s="397" t="s">
        <v>42058</v>
      </c>
    </row>
    <row r="2108" spans="1:4" ht="27" x14ac:dyDescent="0.25">
      <c r="A2108" s="446" t="s">
        <v>30014</v>
      </c>
      <c r="B2108" s="444" t="s">
        <v>30015</v>
      </c>
      <c r="C2108" s="447" t="s">
        <v>213</v>
      </c>
      <c r="D2108" s="397" t="s">
        <v>42059</v>
      </c>
    </row>
    <row r="2109" spans="1:4" ht="27" x14ac:dyDescent="0.25">
      <c r="A2109" s="446" t="s">
        <v>30016</v>
      </c>
      <c r="B2109" s="444" t="s">
        <v>30017</v>
      </c>
      <c r="C2109" s="447" t="s">
        <v>213</v>
      </c>
      <c r="D2109" s="397" t="s">
        <v>42060</v>
      </c>
    </row>
    <row r="2110" spans="1:4" ht="40.5" x14ac:dyDescent="0.25">
      <c r="A2110" s="446" t="s">
        <v>30018</v>
      </c>
      <c r="B2110" s="444" t="s">
        <v>30019</v>
      </c>
      <c r="C2110" s="447" t="s">
        <v>213</v>
      </c>
      <c r="D2110" s="397" t="s">
        <v>42061</v>
      </c>
    </row>
    <row r="2111" spans="1:4" ht="40.5" x14ac:dyDescent="0.25">
      <c r="A2111" s="446" t="s">
        <v>30020</v>
      </c>
      <c r="B2111" s="444" t="s">
        <v>30021</v>
      </c>
      <c r="C2111" s="447" t="s">
        <v>213</v>
      </c>
      <c r="D2111" s="397" t="s">
        <v>42062</v>
      </c>
    </row>
    <row r="2112" spans="1:4" ht="40.5" x14ac:dyDescent="0.25">
      <c r="A2112" s="446" t="s">
        <v>30022</v>
      </c>
      <c r="B2112" s="444" t="s">
        <v>30023</v>
      </c>
      <c r="C2112" s="447" t="s">
        <v>213</v>
      </c>
      <c r="D2112" s="397" t="s">
        <v>42063</v>
      </c>
    </row>
    <row r="2113" spans="1:4" ht="40.5" x14ac:dyDescent="0.25">
      <c r="A2113" s="446" t="s">
        <v>30024</v>
      </c>
      <c r="B2113" s="444" t="s">
        <v>30025</v>
      </c>
      <c r="C2113" s="447" t="s">
        <v>213</v>
      </c>
      <c r="D2113" s="397" t="s">
        <v>42064</v>
      </c>
    </row>
    <row r="2114" spans="1:4" ht="40.5" x14ac:dyDescent="0.25">
      <c r="A2114" s="446" t="s">
        <v>30026</v>
      </c>
      <c r="B2114" s="444" t="s">
        <v>30027</v>
      </c>
      <c r="C2114" s="447" t="s">
        <v>213</v>
      </c>
      <c r="D2114" s="397" t="s">
        <v>42065</v>
      </c>
    </row>
    <row r="2115" spans="1:4" ht="40.5" x14ac:dyDescent="0.25">
      <c r="A2115" s="446" t="s">
        <v>30029</v>
      </c>
      <c r="B2115" s="444" t="s">
        <v>30030</v>
      </c>
      <c r="C2115" s="447" t="s">
        <v>213</v>
      </c>
      <c r="D2115" s="397" t="s">
        <v>42066</v>
      </c>
    </row>
    <row r="2116" spans="1:4" ht="40.5" x14ac:dyDescent="0.25">
      <c r="A2116" s="446" t="s">
        <v>30031</v>
      </c>
      <c r="B2116" s="444" t="s">
        <v>30032</v>
      </c>
      <c r="C2116" s="447" t="s">
        <v>213</v>
      </c>
      <c r="D2116" s="397" t="s">
        <v>42067</v>
      </c>
    </row>
    <row r="2117" spans="1:4" ht="40.5" x14ac:dyDescent="0.25">
      <c r="A2117" s="446" t="s">
        <v>30033</v>
      </c>
      <c r="B2117" s="444" t="s">
        <v>30034</v>
      </c>
      <c r="C2117" s="447" t="s">
        <v>213</v>
      </c>
      <c r="D2117" s="397" t="s">
        <v>42068</v>
      </c>
    </row>
    <row r="2118" spans="1:4" ht="54" x14ac:dyDescent="0.25">
      <c r="A2118" s="446" t="s">
        <v>30035</v>
      </c>
      <c r="B2118" s="444" t="s">
        <v>30036</v>
      </c>
      <c r="C2118" s="447" t="s">
        <v>213</v>
      </c>
      <c r="D2118" s="397" t="s">
        <v>42069</v>
      </c>
    </row>
    <row r="2119" spans="1:4" ht="54" x14ac:dyDescent="0.25">
      <c r="A2119" s="446" t="s">
        <v>30037</v>
      </c>
      <c r="B2119" s="444" t="s">
        <v>30038</v>
      </c>
      <c r="C2119" s="447" t="s">
        <v>213</v>
      </c>
      <c r="D2119" s="397" t="s">
        <v>42070</v>
      </c>
    </row>
    <row r="2120" spans="1:4" ht="54" x14ac:dyDescent="0.25">
      <c r="A2120" s="446" t="s">
        <v>30039</v>
      </c>
      <c r="B2120" s="444" t="s">
        <v>30040</v>
      </c>
      <c r="C2120" s="447" t="s">
        <v>213</v>
      </c>
      <c r="D2120" s="397" t="s">
        <v>42071</v>
      </c>
    </row>
    <row r="2121" spans="1:4" ht="54" x14ac:dyDescent="0.25">
      <c r="A2121" s="446" t="s">
        <v>30042</v>
      </c>
      <c r="B2121" s="444" t="s">
        <v>30043</v>
      </c>
      <c r="C2121" s="447" t="s">
        <v>213</v>
      </c>
      <c r="D2121" s="397" t="s">
        <v>42072</v>
      </c>
    </row>
    <row r="2122" spans="1:4" ht="67.5" x14ac:dyDescent="0.25">
      <c r="A2122" s="446" t="s">
        <v>30044</v>
      </c>
      <c r="B2122" s="444" t="s">
        <v>30045</v>
      </c>
      <c r="C2122" s="447" t="s">
        <v>213</v>
      </c>
      <c r="D2122" s="397" t="s">
        <v>42073</v>
      </c>
    </row>
    <row r="2123" spans="1:4" ht="67.5" x14ac:dyDescent="0.25">
      <c r="A2123" s="446" t="s">
        <v>30046</v>
      </c>
      <c r="B2123" s="444" t="s">
        <v>30047</v>
      </c>
      <c r="C2123" s="447" t="s">
        <v>213</v>
      </c>
      <c r="D2123" s="397" t="s">
        <v>42074</v>
      </c>
    </row>
    <row r="2124" spans="1:4" ht="54" x14ac:dyDescent="0.25">
      <c r="A2124" s="446" t="s">
        <v>30048</v>
      </c>
      <c r="B2124" s="444" t="s">
        <v>30049</v>
      </c>
      <c r="C2124" s="447" t="s">
        <v>213</v>
      </c>
      <c r="D2124" s="397" t="s">
        <v>42075</v>
      </c>
    </row>
    <row r="2125" spans="1:4" ht="54" x14ac:dyDescent="0.25">
      <c r="A2125" s="446" t="s">
        <v>30050</v>
      </c>
      <c r="B2125" s="444" t="s">
        <v>30051</v>
      </c>
      <c r="C2125" s="447" t="s">
        <v>213</v>
      </c>
      <c r="D2125" s="397" t="s">
        <v>42076</v>
      </c>
    </row>
    <row r="2126" spans="1:4" ht="54" x14ac:dyDescent="0.25">
      <c r="A2126" s="446" t="s">
        <v>30052</v>
      </c>
      <c r="B2126" s="444" t="s">
        <v>30053</v>
      </c>
      <c r="C2126" s="447" t="s">
        <v>213</v>
      </c>
      <c r="D2126" s="397" t="s">
        <v>42077</v>
      </c>
    </row>
    <row r="2127" spans="1:4" ht="54" x14ac:dyDescent="0.25">
      <c r="A2127" s="446" t="s">
        <v>30054</v>
      </c>
      <c r="B2127" s="444" t="s">
        <v>30055</v>
      </c>
      <c r="C2127" s="447" t="s">
        <v>213</v>
      </c>
      <c r="D2127" s="397" t="s">
        <v>42078</v>
      </c>
    </row>
    <row r="2128" spans="1:4" ht="54" x14ac:dyDescent="0.25">
      <c r="A2128" s="446" t="s">
        <v>30056</v>
      </c>
      <c r="B2128" s="444" t="s">
        <v>30057</v>
      </c>
      <c r="C2128" s="447" t="s">
        <v>213</v>
      </c>
      <c r="D2128" s="397" t="s">
        <v>42079</v>
      </c>
    </row>
    <row r="2129" spans="1:4" ht="54" x14ac:dyDescent="0.25">
      <c r="A2129" s="446" t="s">
        <v>30058</v>
      </c>
      <c r="B2129" s="444" t="s">
        <v>30059</v>
      </c>
      <c r="C2129" s="447" t="s">
        <v>213</v>
      </c>
      <c r="D2129" s="397" t="s">
        <v>42080</v>
      </c>
    </row>
    <row r="2130" spans="1:4" ht="40.5" x14ac:dyDescent="0.25">
      <c r="A2130" s="446" t="s">
        <v>30060</v>
      </c>
      <c r="B2130" s="444" t="s">
        <v>30061</v>
      </c>
      <c r="C2130" s="447" t="s">
        <v>213</v>
      </c>
      <c r="D2130" s="397" t="s">
        <v>42081</v>
      </c>
    </row>
    <row r="2131" spans="1:4" ht="40.5" x14ac:dyDescent="0.25">
      <c r="A2131" s="446" t="s">
        <v>30062</v>
      </c>
      <c r="B2131" s="444" t="s">
        <v>30063</v>
      </c>
      <c r="C2131" s="447" t="s">
        <v>213</v>
      </c>
      <c r="D2131" s="397" t="s">
        <v>42082</v>
      </c>
    </row>
    <row r="2132" spans="1:4" ht="40.5" x14ac:dyDescent="0.25">
      <c r="A2132" s="446" t="s">
        <v>30064</v>
      </c>
      <c r="B2132" s="444" t="s">
        <v>30065</v>
      </c>
      <c r="C2132" s="447" t="s">
        <v>213</v>
      </c>
      <c r="D2132" s="397" t="s">
        <v>42083</v>
      </c>
    </row>
    <row r="2133" spans="1:4" ht="40.5" x14ac:dyDescent="0.25">
      <c r="A2133" s="446" t="s">
        <v>30066</v>
      </c>
      <c r="B2133" s="444" t="s">
        <v>30067</v>
      </c>
      <c r="C2133" s="447" t="s">
        <v>213</v>
      </c>
      <c r="D2133" s="397" t="s">
        <v>42084</v>
      </c>
    </row>
    <row r="2134" spans="1:4" ht="54" x14ac:dyDescent="0.25">
      <c r="A2134" s="446" t="s">
        <v>30068</v>
      </c>
      <c r="B2134" s="444" t="s">
        <v>30069</v>
      </c>
      <c r="C2134" s="447" t="s">
        <v>213</v>
      </c>
      <c r="D2134" s="397" t="s">
        <v>42085</v>
      </c>
    </row>
    <row r="2135" spans="1:4" ht="54" x14ac:dyDescent="0.25">
      <c r="A2135" s="446" t="s">
        <v>30070</v>
      </c>
      <c r="B2135" s="444" t="s">
        <v>30071</v>
      </c>
      <c r="C2135" s="447" t="s">
        <v>213</v>
      </c>
      <c r="D2135" s="397" t="s">
        <v>42086</v>
      </c>
    </row>
    <row r="2136" spans="1:4" ht="54" x14ac:dyDescent="0.25">
      <c r="A2136" s="446" t="s">
        <v>30072</v>
      </c>
      <c r="B2136" s="444" t="s">
        <v>30073</v>
      </c>
      <c r="C2136" s="447" t="s">
        <v>213</v>
      </c>
      <c r="D2136" s="397" t="s">
        <v>42087</v>
      </c>
    </row>
    <row r="2137" spans="1:4" ht="54" x14ac:dyDescent="0.25">
      <c r="A2137" s="446" t="s">
        <v>30074</v>
      </c>
      <c r="B2137" s="444" t="s">
        <v>30075</v>
      </c>
      <c r="C2137" s="447" t="s">
        <v>213</v>
      </c>
      <c r="D2137" s="397" t="s">
        <v>42088</v>
      </c>
    </row>
    <row r="2138" spans="1:4" ht="27" x14ac:dyDescent="0.25">
      <c r="A2138" s="446" t="s">
        <v>30076</v>
      </c>
      <c r="B2138" s="444" t="s">
        <v>30077</v>
      </c>
      <c r="C2138" s="447" t="s">
        <v>213</v>
      </c>
      <c r="D2138" s="397" t="s">
        <v>42089</v>
      </c>
    </row>
    <row r="2139" spans="1:4" ht="27" x14ac:dyDescent="0.25">
      <c r="A2139" s="446" t="s">
        <v>30078</v>
      </c>
      <c r="B2139" s="444" t="s">
        <v>30079</v>
      </c>
      <c r="C2139" s="447" t="s">
        <v>213</v>
      </c>
      <c r="D2139" s="397" t="s">
        <v>34357</v>
      </c>
    </row>
    <row r="2140" spans="1:4" ht="40.5" x14ac:dyDescent="0.25">
      <c r="A2140" s="446" t="s">
        <v>30080</v>
      </c>
      <c r="B2140" s="444" t="s">
        <v>30081</v>
      </c>
      <c r="C2140" s="447" t="s">
        <v>213</v>
      </c>
      <c r="D2140" s="397" t="s">
        <v>42090</v>
      </c>
    </row>
    <row r="2141" spans="1:4" ht="40.5" x14ac:dyDescent="0.25">
      <c r="A2141" s="446" t="s">
        <v>30082</v>
      </c>
      <c r="B2141" s="444" t="s">
        <v>30083</v>
      </c>
      <c r="C2141" s="447" t="s">
        <v>213</v>
      </c>
      <c r="D2141" s="397" t="s">
        <v>11108</v>
      </c>
    </row>
    <row r="2142" spans="1:4" ht="40.5" x14ac:dyDescent="0.25">
      <c r="A2142" s="446" t="s">
        <v>30085</v>
      </c>
      <c r="B2142" s="444" t="s">
        <v>30086</v>
      </c>
      <c r="C2142" s="447" t="s">
        <v>213</v>
      </c>
      <c r="D2142" s="397" t="s">
        <v>39644</v>
      </c>
    </row>
    <row r="2143" spans="1:4" ht="27" x14ac:dyDescent="0.25">
      <c r="A2143" s="446" t="s">
        <v>30087</v>
      </c>
      <c r="B2143" s="444" t="s">
        <v>30088</v>
      </c>
      <c r="C2143" s="447" t="s">
        <v>213</v>
      </c>
      <c r="D2143" s="397" t="s">
        <v>42091</v>
      </c>
    </row>
    <row r="2144" spans="1:4" ht="40.5" x14ac:dyDescent="0.25">
      <c r="A2144" s="446" t="s">
        <v>30089</v>
      </c>
      <c r="B2144" s="444" t="s">
        <v>30090</v>
      </c>
      <c r="C2144" s="447" t="s">
        <v>213</v>
      </c>
      <c r="D2144" s="397" t="s">
        <v>42092</v>
      </c>
    </row>
    <row r="2145" spans="1:4" ht="40.5" x14ac:dyDescent="0.25">
      <c r="A2145" s="446" t="s">
        <v>30091</v>
      </c>
      <c r="B2145" s="444" t="s">
        <v>30092</v>
      </c>
      <c r="C2145" s="447" t="s">
        <v>213</v>
      </c>
      <c r="D2145" s="397" t="s">
        <v>42093</v>
      </c>
    </row>
    <row r="2146" spans="1:4" ht="40.5" x14ac:dyDescent="0.25">
      <c r="A2146" s="446" t="s">
        <v>30093</v>
      </c>
      <c r="B2146" s="444" t="s">
        <v>30094</v>
      </c>
      <c r="C2146" s="447" t="s">
        <v>213</v>
      </c>
      <c r="D2146" s="397" t="s">
        <v>42094</v>
      </c>
    </row>
    <row r="2147" spans="1:4" ht="40.5" x14ac:dyDescent="0.25">
      <c r="A2147" s="446" t="s">
        <v>30095</v>
      </c>
      <c r="B2147" s="444" t="s">
        <v>30096</v>
      </c>
      <c r="C2147" s="447" t="s">
        <v>213</v>
      </c>
      <c r="D2147" s="397" t="s">
        <v>42095</v>
      </c>
    </row>
    <row r="2148" spans="1:4" ht="40.5" x14ac:dyDescent="0.25">
      <c r="A2148" s="446" t="s">
        <v>30097</v>
      </c>
      <c r="B2148" s="444" t="s">
        <v>30098</v>
      </c>
      <c r="C2148" s="447" t="s">
        <v>213</v>
      </c>
      <c r="D2148" s="397" t="s">
        <v>42096</v>
      </c>
    </row>
    <row r="2149" spans="1:4" ht="54" x14ac:dyDescent="0.25">
      <c r="A2149" s="446" t="s">
        <v>30099</v>
      </c>
      <c r="B2149" s="444" t="s">
        <v>30100</v>
      </c>
      <c r="C2149" s="447" t="s">
        <v>213</v>
      </c>
      <c r="D2149" s="397" t="s">
        <v>42097</v>
      </c>
    </row>
    <row r="2150" spans="1:4" ht="54" x14ac:dyDescent="0.25">
      <c r="A2150" s="446" t="s">
        <v>30101</v>
      </c>
      <c r="B2150" s="444" t="s">
        <v>30102</v>
      </c>
      <c r="C2150" s="447" t="s">
        <v>213</v>
      </c>
      <c r="D2150" s="397" t="s">
        <v>42098</v>
      </c>
    </row>
    <row r="2151" spans="1:4" ht="54" x14ac:dyDescent="0.25">
      <c r="A2151" s="446" t="s">
        <v>30103</v>
      </c>
      <c r="B2151" s="444" t="s">
        <v>30104</v>
      </c>
      <c r="C2151" s="447" t="s">
        <v>213</v>
      </c>
      <c r="D2151" s="397" t="s">
        <v>42099</v>
      </c>
    </row>
    <row r="2152" spans="1:4" ht="54" x14ac:dyDescent="0.25">
      <c r="A2152" s="446" t="s">
        <v>30105</v>
      </c>
      <c r="B2152" s="444" t="s">
        <v>30106</v>
      </c>
      <c r="C2152" s="447" t="s">
        <v>213</v>
      </c>
      <c r="D2152" s="397" t="s">
        <v>42100</v>
      </c>
    </row>
    <row r="2153" spans="1:4" ht="67.5" x14ac:dyDescent="0.25">
      <c r="A2153" s="446" t="s">
        <v>30107</v>
      </c>
      <c r="B2153" s="444" t="s">
        <v>30108</v>
      </c>
      <c r="C2153" s="447" t="s">
        <v>213</v>
      </c>
      <c r="D2153" s="397" t="s">
        <v>42101</v>
      </c>
    </row>
    <row r="2154" spans="1:4" ht="67.5" x14ac:dyDescent="0.25">
      <c r="A2154" s="446" t="s">
        <v>30109</v>
      </c>
      <c r="B2154" s="444" t="s">
        <v>30110</v>
      </c>
      <c r="C2154" s="447" t="s">
        <v>213</v>
      </c>
      <c r="D2154" s="397" t="s">
        <v>42102</v>
      </c>
    </row>
    <row r="2155" spans="1:4" ht="54" x14ac:dyDescent="0.25">
      <c r="A2155" s="446" t="s">
        <v>30111</v>
      </c>
      <c r="B2155" s="444" t="s">
        <v>30112</v>
      </c>
      <c r="C2155" s="447" t="s">
        <v>213</v>
      </c>
      <c r="D2155" s="397" t="s">
        <v>42103</v>
      </c>
    </row>
    <row r="2156" spans="1:4" ht="54" x14ac:dyDescent="0.25">
      <c r="A2156" s="446" t="s">
        <v>30113</v>
      </c>
      <c r="B2156" s="444" t="s">
        <v>30114</v>
      </c>
      <c r="C2156" s="447" t="s">
        <v>213</v>
      </c>
      <c r="D2156" s="397" t="s">
        <v>42104</v>
      </c>
    </row>
    <row r="2157" spans="1:4" ht="54" x14ac:dyDescent="0.25">
      <c r="A2157" s="446" t="s">
        <v>30115</v>
      </c>
      <c r="B2157" s="444" t="s">
        <v>30116</v>
      </c>
      <c r="C2157" s="447" t="s">
        <v>213</v>
      </c>
      <c r="D2157" s="397" t="s">
        <v>42105</v>
      </c>
    </row>
    <row r="2158" spans="1:4" ht="54" x14ac:dyDescent="0.25">
      <c r="A2158" s="446" t="s">
        <v>30117</v>
      </c>
      <c r="B2158" s="444" t="s">
        <v>30118</v>
      </c>
      <c r="C2158" s="447" t="s">
        <v>213</v>
      </c>
      <c r="D2158" s="397" t="s">
        <v>42106</v>
      </c>
    </row>
    <row r="2159" spans="1:4" ht="54" x14ac:dyDescent="0.25">
      <c r="A2159" s="446" t="s">
        <v>30119</v>
      </c>
      <c r="B2159" s="444" t="s">
        <v>30120</v>
      </c>
      <c r="C2159" s="447" t="s">
        <v>213</v>
      </c>
      <c r="D2159" s="397" t="s">
        <v>42107</v>
      </c>
    </row>
    <row r="2160" spans="1:4" ht="54" x14ac:dyDescent="0.25">
      <c r="A2160" s="446" t="s">
        <v>30121</v>
      </c>
      <c r="B2160" s="444" t="s">
        <v>30122</v>
      </c>
      <c r="C2160" s="447" t="s">
        <v>213</v>
      </c>
      <c r="D2160" s="397" t="s">
        <v>42108</v>
      </c>
    </row>
    <row r="2161" spans="1:4" ht="54" x14ac:dyDescent="0.25">
      <c r="A2161" s="446" t="s">
        <v>30123</v>
      </c>
      <c r="B2161" s="444" t="s">
        <v>30124</v>
      </c>
      <c r="C2161" s="447" t="s">
        <v>213</v>
      </c>
      <c r="D2161" s="397" t="s">
        <v>42109</v>
      </c>
    </row>
    <row r="2162" spans="1:4" ht="54" x14ac:dyDescent="0.25">
      <c r="A2162" s="446" t="s">
        <v>30125</v>
      </c>
      <c r="B2162" s="444" t="s">
        <v>30126</v>
      </c>
      <c r="C2162" s="447" t="s">
        <v>213</v>
      </c>
      <c r="D2162" s="397" t="s">
        <v>42110</v>
      </c>
    </row>
    <row r="2163" spans="1:4" ht="54" x14ac:dyDescent="0.25">
      <c r="A2163" s="446" t="s">
        <v>30127</v>
      </c>
      <c r="B2163" s="444" t="s">
        <v>30128</v>
      </c>
      <c r="C2163" s="447" t="s">
        <v>213</v>
      </c>
      <c r="D2163" s="397" t="s">
        <v>42111</v>
      </c>
    </row>
    <row r="2164" spans="1:4" ht="54" x14ac:dyDescent="0.25">
      <c r="A2164" s="446" t="s">
        <v>30129</v>
      </c>
      <c r="B2164" s="444" t="s">
        <v>30130</v>
      </c>
      <c r="C2164" s="447" t="s">
        <v>213</v>
      </c>
      <c r="D2164" s="397" t="s">
        <v>42112</v>
      </c>
    </row>
    <row r="2165" spans="1:4" ht="54" x14ac:dyDescent="0.25">
      <c r="A2165" s="446" t="s">
        <v>30131</v>
      </c>
      <c r="B2165" s="444" t="s">
        <v>30132</v>
      </c>
      <c r="C2165" s="447" t="s">
        <v>213</v>
      </c>
      <c r="D2165" s="397" t="s">
        <v>42113</v>
      </c>
    </row>
    <row r="2166" spans="1:4" ht="54" x14ac:dyDescent="0.25">
      <c r="A2166" s="446" t="s">
        <v>30133</v>
      </c>
      <c r="B2166" s="444" t="s">
        <v>30134</v>
      </c>
      <c r="C2166" s="447" t="s">
        <v>213</v>
      </c>
      <c r="D2166" s="397" t="s">
        <v>42114</v>
      </c>
    </row>
    <row r="2167" spans="1:4" ht="54" x14ac:dyDescent="0.25">
      <c r="A2167" s="446" t="s">
        <v>30135</v>
      </c>
      <c r="B2167" s="444" t="s">
        <v>30136</v>
      </c>
      <c r="C2167" s="447" t="s">
        <v>213</v>
      </c>
      <c r="D2167" s="397" t="s">
        <v>42115</v>
      </c>
    </row>
    <row r="2168" spans="1:4" ht="54" x14ac:dyDescent="0.25">
      <c r="A2168" s="446" t="s">
        <v>30137</v>
      </c>
      <c r="B2168" s="444" t="s">
        <v>30138</v>
      </c>
      <c r="C2168" s="447" t="s">
        <v>213</v>
      </c>
      <c r="D2168" s="397" t="s">
        <v>42116</v>
      </c>
    </row>
    <row r="2169" spans="1:4" ht="54" x14ac:dyDescent="0.25">
      <c r="A2169" s="446" t="s">
        <v>30139</v>
      </c>
      <c r="B2169" s="444" t="s">
        <v>30140</v>
      </c>
      <c r="C2169" s="447" t="s">
        <v>213</v>
      </c>
      <c r="D2169" s="397" t="s">
        <v>42117</v>
      </c>
    </row>
    <row r="2170" spans="1:4" ht="54" x14ac:dyDescent="0.25">
      <c r="A2170" s="446" t="s">
        <v>30141</v>
      </c>
      <c r="B2170" s="444" t="s">
        <v>30142</v>
      </c>
      <c r="C2170" s="447" t="s">
        <v>213</v>
      </c>
      <c r="D2170" s="397" t="s">
        <v>18565</v>
      </c>
    </row>
    <row r="2171" spans="1:4" ht="54" x14ac:dyDescent="0.25">
      <c r="A2171" s="446" t="s">
        <v>30143</v>
      </c>
      <c r="B2171" s="444" t="s">
        <v>30144</v>
      </c>
      <c r="C2171" s="447" t="s">
        <v>213</v>
      </c>
      <c r="D2171" s="397" t="s">
        <v>42118</v>
      </c>
    </row>
    <row r="2172" spans="1:4" ht="54" x14ac:dyDescent="0.25">
      <c r="A2172" s="446" t="s">
        <v>30145</v>
      </c>
      <c r="B2172" s="444" t="s">
        <v>30146</v>
      </c>
      <c r="C2172" s="447" t="s">
        <v>213</v>
      </c>
      <c r="D2172" s="397" t="s">
        <v>42119</v>
      </c>
    </row>
    <row r="2173" spans="1:4" ht="54" x14ac:dyDescent="0.25">
      <c r="A2173" s="446" t="s">
        <v>30147</v>
      </c>
      <c r="B2173" s="444" t="s">
        <v>30148</v>
      </c>
      <c r="C2173" s="447" t="s">
        <v>213</v>
      </c>
      <c r="D2173" s="397" t="s">
        <v>17321</v>
      </c>
    </row>
    <row r="2174" spans="1:4" ht="54" x14ac:dyDescent="0.25">
      <c r="A2174" s="446" t="s">
        <v>30149</v>
      </c>
      <c r="B2174" s="444" t="s">
        <v>30150</v>
      </c>
      <c r="C2174" s="447" t="s">
        <v>213</v>
      </c>
      <c r="D2174" s="397" t="s">
        <v>42120</v>
      </c>
    </row>
    <row r="2175" spans="1:4" ht="27" x14ac:dyDescent="0.25">
      <c r="A2175" s="446" t="s">
        <v>30151</v>
      </c>
      <c r="B2175" s="444" t="s">
        <v>30152</v>
      </c>
      <c r="C2175" s="447" t="s">
        <v>209</v>
      </c>
      <c r="D2175" s="397" t="s">
        <v>16742</v>
      </c>
    </row>
    <row r="2176" spans="1:4" ht="27" x14ac:dyDescent="0.25">
      <c r="A2176" s="446" t="s">
        <v>30154</v>
      </c>
      <c r="B2176" s="444" t="s">
        <v>30155</v>
      </c>
      <c r="C2176" s="447" t="s">
        <v>209</v>
      </c>
      <c r="D2176" s="397" t="s">
        <v>42121</v>
      </c>
    </row>
    <row r="2177" spans="1:4" ht="54" x14ac:dyDescent="0.25">
      <c r="A2177" s="446" t="s">
        <v>30156</v>
      </c>
      <c r="B2177" s="444" t="s">
        <v>30157</v>
      </c>
      <c r="C2177" s="447" t="s">
        <v>213</v>
      </c>
      <c r="D2177" s="397" t="s">
        <v>42122</v>
      </c>
    </row>
    <row r="2178" spans="1:4" ht="27" x14ac:dyDescent="0.25">
      <c r="A2178" s="446" t="s">
        <v>30158</v>
      </c>
      <c r="B2178" s="444" t="s">
        <v>30159</v>
      </c>
      <c r="C2178" s="447" t="s">
        <v>213</v>
      </c>
      <c r="D2178" s="397" t="s">
        <v>42123</v>
      </c>
    </row>
    <row r="2179" spans="1:4" ht="54" x14ac:dyDescent="0.25">
      <c r="A2179" s="446" t="s">
        <v>30160</v>
      </c>
      <c r="B2179" s="444" t="s">
        <v>30161</v>
      </c>
      <c r="C2179" s="447" t="s">
        <v>213</v>
      </c>
      <c r="D2179" s="397" t="s">
        <v>42124</v>
      </c>
    </row>
    <row r="2180" spans="1:4" ht="54" x14ac:dyDescent="0.25">
      <c r="A2180" s="446" t="s">
        <v>30162</v>
      </c>
      <c r="B2180" s="444" t="s">
        <v>30163</v>
      </c>
      <c r="C2180" s="447" t="s">
        <v>213</v>
      </c>
      <c r="D2180" s="397" t="s">
        <v>42125</v>
      </c>
    </row>
    <row r="2181" spans="1:4" ht="54" x14ac:dyDescent="0.25">
      <c r="A2181" s="446" t="s">
        <v>30164</v>
      </c>
      <c r="B2181" s="444" t="s">
        <v>30165</v>
      </c>
      <c r="C2181" s="447" t="s">
        <v>213</v>
      </c>
      <c r="D2181" s="397" t="s">
        <v>42126</v>
      </c>
    </row>
    <row r="2182" spans="1:4" ht="54" x14ac:dyDescent="0.25">
      <c r="A2182" s="446" t="s">
        <v>30166</v>
      </c>
      <c r="B2182" s="444" t="s">
        <v>30167</v>
      </c>
      <c r="C2182" s="447" t="s">
        <v>213</v>
      </c>
      <c r="D2182" s="397" t="s">
        <v>42127</v>
      </c>
    </row>
    <row r="2183" spans="1:4" ht="54" x14ac:dyDescent="0.25">
      <c r="A2183" s="446" t="s">
        <v>30168</v>
      </c>
      <c r="B2183" s="444" t="s">
        <v>30169</v>
      </c>
      <c r="C2183" s="447" t="s">
        <v>213</v>
      </c>
      <c r="D2183" s="397" t="s">
        <v>42128</v>
      </c>
    </row>
    <row r="2184" spans="1:4" ht="54" x14ac:dyDescent="0.25">
      <c r="A2184" s="446" t="s">
        <v>30170</v>
      </c>
      <c r="B2184" s="444" t="s">
        <v>30171</v>
      </c>
      <c r="C2184" s="447" t="s">
        <v>213</v>
      </c>
      <c r="D2184" s="397" t="s">
        <v>28441</v>
      </c>
    </row>
    <row r="2185" spans="1:4" ht="54" x14ac:dyDescent="0.25">
      <c r="A2185" s="446" t="s">
        <v>30172</v>
      </c>
      <c r="B2185" s="444" t="s">
        <v>30173</v>
      </c>
      <c r="C2185" s="447" t="s">
        <v>213</v>
      </c>
      <c r="D2185" s="397" t="s">
        <v>27850</v>
      </c>
    </row>
    <row r="2186" spans="1:4" ht="54" x14ac:dyDescent="0.25">
      <c r="A2186" s="446" t="s">
        <v>30174</v>
      </c>
      <c r="B2186" s="444" t="s">
        <v>30175</v>
      </c>
      <c r="C2186" s="447" t="s">
        <v>213</v>
      </c>
      <c r="D2186" s="397" t="s">
        <v>13203</v>
      </c>
    </row>
    <row r="2187" spans="1:4" ht="54" x14ac:dyDescent="0.25">
      <c r="A2187" s="446" t="s">
        <v>30176</v>
      </c>
      <c r="B2187" s="444" t="s">
        <v>30177</v>
      </c>
      <c r="C2187" s="447" t="s">
        <v>213</v>
      </c>
      <c r="D2187" s="397" t="s">
        <v>8404</v>
      </c>
    </row>
    <row r="2188" spans="1:4" ht="54" x14ac:dyDescent="0.25">
      <c r="A2188" s="446" t="s">
        <v>30178</v>
      </c>
      <c r="B2188" s="444" t="s">
        <v>30179</v>
      </c>
      <c r="C2188" s="447" t="s">
        <v>213</v>
      </c>
      <c r="D2188" s="397" t="s">
        <v>13159</v>
      </c>
    </row>
    <row r="2189" spans="1:4" ht="54" x14ac:dyDescent="0.25">
      <c r="A2189" s="446" t="s">
        <v>30180</v>
      </c>
      <c r="B2189" s="444" t="s">
        <v>30181</v>
      </c>
      <c r="C2189" s="447" t="s">
        <v>213</v>
      </c>
      <c r="D2189" s="397" t="s">
        <v>42129</v>
      </c>
    </row>
    <row r="2190" spans="1:4" ht="54" x14ac:dyDescent="0.25">
      <c r="A2190" s="446" t="s">
        <v>30182</v>
      </c>
      <c r="B2190" s="444" t="s">
        <v>30183</v>
      </c>
      <c r="C2190" s="447" t="s">
        <v>213</v>
      </c>
      <c r="D2190" s="397" t="s">
        <v>42130</v>
      </c>
    </row>
    <row r="2191" spans="1:4" ht="54" x14ac:dyDescent="0.25">
      <c r="A2191" s="446" t="s">
        <v>30184</v>
      </c>
      <c r="B2191" s="444" t="s">
        <v>30185</v>
      </c>
      <c r="C2191" s="447" t="s">
        <v>213</v>
      </c>
      <c r="D2191" s="397" t="s">
        <v>42131</v>
      </c>
    </row>
    <row r="2192" spans="1:4" ht="54" x14ac:dyDescent="0.25">
      <c r="A2192" s="446" t="s">
        <v>30186</v>
      </c>
      <c r="B2192" s="444" t="s">
        <v>30187</v>
      </c>
      <c r="C2192" s="447" t="s">
        <v>213</v>
      </c>
      <c r="D2192" s="397" t="s">
        <v>42132</v>
      </c>
    </row>
    <row r="2193" spans="1:4" ht="54" x14ac:dyDescent="0.25">
      <c r="A2193" s="446" t="s">
        <v>30188</v>
      </c>
      <c r="B2193" s="444" t="s">
        <v>30189</v>
      </c>
      <c r="C2193" s="447" t="s">
        <v>213</v>
      </c>
      <c r="D2193" s="397" t="s">
        <v>42133</v>
      </c>
    </row>
    <row r="2194" spans="1:4" ht="67.5" x14ac:dyDescent="0.25">
      <c r="A2194" s="446" t="s">
        <v>30190</v>
      </c>
      <c r="B2194" s="444" t="s">
        <v>30191</v>
      </c>
      <c r="C2194" s="447" t="s">
        <v>213</v>
      </c>
      <c r="D2194" s="397" t="s">
        <v>26912</v>
      </c>
    </row>
    <row r="2195" spans="1:4" ht="67.5" x14ac:dyDescent="0.25">
      <c r="A2195" s="446" t="s">
        <v>30192</v>
      </c>
      <c r="B2195" s="444" t="s">
        <v>30193</v>
      </c>
      <c r="C2195" s="447" t="s">
        <v>213</v>
      </c>
      <c r="D2195" s="397" t="s">
        <v>42134</v>
      </c>
    </row>
    <row r="2196" spans="1:4" ht="40.5" x14ac:dyDescent="0.25">
      <c r="A2196" s="446" t="s">
        <v>30194</v>
      </c>
      <c r="B2196" s="444" t="s">
        <v>30195</v>
      </c>
      <c r="C2196" s="447" t="s">
        <v>213</v>
      </c>
      <c r="D2196" s="397" t="s">
        <v>42135</v>
      </c>
    </row>
    <row r="2197" spans="1:4" ht="40.5" x14ac:dyDescent="0.25">
      <c r="A2197" s="446" t="s">
        <v>30196</v>
      </c>
      <c r="B2197" s="444" t="s">
        <v>30197</v>
      </c>
      <c r="C2197" s="447" t="s">
        <v>213</v>
      </c>
      <c r="D2197" s="397" t="s">
        <v>42136</v>
      </c>
    </row>
    <row r="2198" spans="1:4" ht="40.5" x14ac:dyDescent="0.25">
      <c r="A2198" s="446" t="s">
        <v>30198</v>
      </c>
      <c r="B2198" s="444" t="s">
        <v>30199</v>
      </c>
      <c r="C2198" s="447" t="s">
        <v>213</v>
      </c>
      <c r="D2198" s="397" t="s">
        <v>42137</v>
      </c>
    </row>
    <row r="2199" spans="1:4" ht="40.5" x14ac:dyDescent="0.25">
      <c r="A2199" s="446" t="s">
        <v>30200</v>
      </c>
      <c r="B2199" s="444" t="s">
        <v>30201</v>
      </c>
      <c r="C2199" s="447" t="s">
        <v>213</v>
      </c>
      <c r="D2199" s="397" t="s">
        <v>42138</v>
      </c>
    </row>
    <row r="2200" spans="1:4" ht="40.5" x14ac:dyDescent="0.25">
      <c r="A2200" s="446" t="s">
        <v>30203</v>
      </c>
      <c r="B2200" s="444" t="s">
        <v>30204</v>
      </c>
      <c r="C2200" s="447" t="s">
        <v>213</v>
      </c>
      <c r="D2200" s="397" t="s">
        <v>42139</v>
      </c>
    </row>
    <row r="2201" spans="1:4" ht="27" x14ac:dyDescent="0.25">
      <c r="A2201" s="446" t="s">
        <v>30206</v>
      </c>
      <c r="B2201" s="444" t="s">
        <v>30207</v>
      </c>
      <c r="C2201" s="447" t="s">
        <v>213</v>
      </c>
      <c r="D2201" s="397" t="s">
        <v>42140</v>
      </c>
    </row>
    <row r="2202" spans="1:4" ht="54" x14ac:dyDescent="0.25">
      <c r="A2202" s="446" t="s">
        <v>30208</v>
      </c>
      <c r="B2202" s="444" t="s">
        <v>30209</v>
      </c>
      <c r="C2202" s="447" t="s">
        <v>213</v>
      </c>
      <c r="D2202" s="397" t="s">
        <v>34274</v>
      </c>
    </row>
    <row r="2203" spans="1:4" ht="54" x14ac:dyDescent="0.25">
      <c r="A2203" s="446" t="s">
        <v>30210</v>
      </c>
      <c r="B2203" s="444" t="s">
        <v>30211</v>
      </c>
      <c r="C2203" s="447" t="s">
        <v>198</v>
      </c>
      <c r="D2203" s="397" t="s">
        <v>42141</v>
      </c>
    </row>
    <row r="2204" spans="1:4" ht="54" x14ac:dyDescent="0.25">
      <c r="A2204" s="446" t="s">
        <v>30212</v>
      </c>
      <c r="B2204" s="444" t="s">
        <v>30213</v>
      </c>
      <c r="C2204" s="447" t="s">
        <v>198</v>
      </c>
      <c r="D2204" s="397" t="s">
        <v>12356</v>
      </c>
    </row>
    <row r="2205" spans="1:4" ht="54" x14ac:dyDescent="0.25">
      <c r="A2205" s="446" t="s">
        <v>30214</v>
      </c>
      <c r="B2205" s="444" t="s">
        <v>30215</v>
      </c>
      <c r="C2205" s="447" t="s">
        <v>198</v>
      </c>
      <c r="D2205" s="397" t="s">
        <v>14611</v>
      </c>
    </row>
    <row r="2206" spans="1:4" ht="40.5" x14ac:dyDescent="0.25">
      <c r="A2206" s="446" t="s">
        <v>30216</v>
      </c>
      <c r="B2206" s="444" t="s">
        <v>30217</v>
      </c>
      <c r="C2206" s="447" t="s">
        <v>198</v>
      </c>
      <c r="D2206" s="397" t="s">
        <v>42142</v>
      </c>
    </row>
    <row r="2207" spans="1:4" ht="54" x14ac:dyDescent="0.25">
      <c r="A2207" s="446" t="s">
        <v>30218</v>
      </c>
      <c r="B2207" s="444" t="s">
        <v>30219</v>
      </c>
      <c r="C2207" s="447" t="s">
        <v>198</v>
      </c>
      <c r="D2207" s="397" t="s">
        <v>42143</v>
      </c>
    </row>
    <row r="2208" spans="1:4" ht="54" x14ac:dyDescent="0.25">
      <c r="A2208" s="446" t="s">
        <v>30220</v>
      </c>
      <c r="B2208" s="444" t="s">
        <v>30221</v>
      </c>
      <c r="C2208" s="447" t="s">
        <v>198</v>
      </c>
      <c r="D2208" s="397" t="s">
        <v>42144</v>
      </c>
    </row>
    <row r="2209" spans="1:4" ht="54" x14ac:dyDescent="0.25">
      <c r="A2209" s="446" t="s">
        <v>30222</v>
      </c>
      <c r="B2209" s="444" t="s">
        <v>30223</v>
      </c>
      <c r="C2209" s="447" t="s">
        <v>198</v>
      </c>
      <c r="D2209" s="397" t="s">
        <v>42145</v>
      </c>
    </row>
    <row r="2210" spans="1:4" ht="54" x14ac:dyDescent="0.25">
      <c r="A2210" s="446" t="s">
        <v>30224</v>
      </c>
      <c r="B2210" s="444" t="s">
        <v>30225</v>
      </c>
      <c r="C2210" s="447" t="s">
        <v>198</v>
      </c>
      <c r="D2210" s="397" t="s">
        <v>42146</v>
      </c>
    </row>
    <row r="2211" spans="1:4" ht="27" x14ac:dyDescent="0.25">
      <c r="A2211" s="446" t="s">
        <v>30226</v>
      </c>
      <c r="B2211" s="444" t="s">
        <v>30227</v>
      </c>
      <c r="C2211" s="447" t="s">
        <v>198</v>
      </c>
      <c r="D2211" s="397" t="s">
        <v>41640</v>
      </c>
    </row>
    <row r="2212" spans="1:4" ht="40.5" x14ac:dyDescent="0.25">
      <c r="A2212" s="446" t="s">
        <v>30228</v>
      </c>
      <c r="B2212" s="444" t="s">
        <v>30229</v>
      </c>
      <c r="C2212" s="447" t="s">
        <v>198</v>
      </c>
      <c r="D2212" s="397" t="s">
        <v>15842</v>
      </c>
    </row>
    <row r="2213" spans="1:4" ht="40.5" x14ac:dyDescent="0.25">
      <c r="A2213" s="446" t="s">
        <v>30230</v>
      </c>
      <c r="B2213" s="444" t="s">
        <v>30231</v>
      </c>
      <c r="C2213" s="447" t="s">
        <v>198</v>
      </c>
      <c r="D2213" s="397" t="s">
        <v>17921</v>
      </c>
    </row>
    <row r="2214" spans="1:4" ht="27" x14ac:dyDescent="0.25">
      <c r="A2214" s="446" t="s">
        <v>30232</v>
      </c>
      <c r="B2214" s="444" t="s">
        <v>30233</v>
      </c>
      <c r="C2214" s="447" t="s">
        <v>209</v>
      </c>
      <c r="D2214" s="397" t="s">
        <v>42147</v>
      </c>
    </row>
    <row r="2215" spans="1:4" ht="27" x14ac:dyDescent="0.25">
      <c r="A2215" s="446" t="s">
        <v>30234</v>
      </c>
      <c r="B2215" s="444" t="s">
        <v>30235</v>
      </c>
      <c r="C2215" s="447" t="s">
        <v>209</v>
      </c>
      <c r="D2215" s="397" t="s">
        <v>15666</v>
      </c>
    </row>
    <row r="2216" spans="1:4" ht="54" x14ac:dyDescent="0.25">
      <c r="A2216" s="446" t="s">
        <v>30236</v>
      </c>
      <c r="B2216" s="444" t="s">
        <v>56501</v>
      </c>
      <c r="C2216" s="447" t="s">
        <v>209</v>
      </c>
      <c r="D2216" s="397" t="s">
        <v>42148</v>
      </c>
    </row>
    <row r="2217" spans="1:4" ht="54" x14ac:dyDescent="0.25">
      <c r="A2217" s="446" t="s">
        <v>30237</v>
      </c>
      <c r="B2217" s="444" t="s">
        <v>30238</v>
      </c>
      <c r="C2217" s="447" t="s">
        <v>209</v>
      </c>
      <c r="D2217" s="397" t="s">
        <v>35140</v>
      </c>
    </row>
    <row r="2218" spans="1:4" ht="27" x14ac:dyDescent="0.25">
      <c r="A2218" s="446" t="s">
        <v>30239</v>
      </c>
      <c r="B2218" s="444" t="s">
        <v>30240</v>
      </c>
      <c r="C2218" s="447" t="s">
        <v>209</v>
      </c>
      <c r="D2218" s="397" t="s">
        <v>15682</v>
      </c>
    </row>
    <row r="2219" spans="1:4" ht="27" x14ac:dyDescent="0.25">
      <c r="A2219" s="446" t="s">
        <v>30241</v>
      </c>
      <c r="B2219" s="444" t="s">
        <v>56502</v>
      </c>
      <c r="C2219" s="447" t="s">
        <v>209</v>
      </c>
      <c r="D2219" s="397" t="s">
        <v>28014</v>
      </c>
    </row>
    <row r="2220" spans="1:4" ht="27" x14ac:dyDescent="0.25">
      <c r="A2220" s="446" t="s">
        <v>30242</v>
      </c>
      <c r="B2220" s="444" t="s">
        <v>56503</v>
      </c>
      <c r="C2220" s="447" t="s">
        <v>209</v>
      </c>
      <c r="D2220" s="397" t="s">
        <v>8301</v>
      </c>
    </row>
    <row r="2221" spans="1:4" ht="27" x14ac:dyDescent="0.25">
      <c r="A2221" s="446" t="s">
        <v>30243</v>
      </c>
      <c r="B2221" s="444" t="s">
        <v>30244</v>
      </c>
      <c r="C2221" s="447" t="s">
        <v>198</v>
      </c>
      <c r="D2221" s="397" t="s">
        <v>6986</v>
      </c>
    </row>
    <row r="2222" spans="1:4" ht="27" x14ac:dyDescent="0.25">
      <c r="A2222" s="446" t="s">
        <v>30246</v>
      </c>
      <c r="B2222" s="444" t="s">
        <v>30247</v>
      </c>
      <c r="C2222" s="447" t="s">
        <v>198</v>
      </c>
      <c r="D2222" s="397" t="s">
        <v>42149</v>
      </c>
    </row>
    <row r="2223" spans="1:4" ht="27" x14ac:dyDescent="0.25">
      <c r="A2223" s="446" t="s">
        <v>30248</v>
      </c>
      <c r="B2223" s="444" t="s">
        <v>30249</v>
      </c>
      <c r="C2223" s="447" t="s">
        <v>213</v>
      </c>
      <c r="D2223" s="397" t="s">
        <v>41442</v>
      </c>
    </row>
    <row r="2224" spans="1:4" ht="27" x14ac:dyDescent="0.25">
      <c r="A2224" s="446" t="s">
        <v>30250</v>
      </c>
      <c r="B2224" s="444" t="s">
        <v>30251</v>
      </c>
      <c r="C2224" s="447" t="s">
        <v>198</v>
      </c>
      <c r="D2224" s="397" t="s">
        <v>42150</v>
      </c>
    </row>
    <row r="2225" spans="1:4" ht="27" x14ac:dyDescent="0.25">
      <c r="A2225" s="446" t="s">
        <v>30252</v>
      </c>
      <c r="B2225" s="444" t="s">
        <v>30253</v>
      </c>
      <c r="C2225" s="447" t="s">
        <v>198</v>
      </c>
      <c r="D2225" s="397" t="s">
        <v>42151</v>
      </c>
    </row>
    <row r="2226" spans="1:4" ht="40.5" x14ac:dyDescent="0.25">
      <c r="A2226" s="446" t="s">
        <v>30254</v>
      </c>
      <c r="B2226" s="444" t="s">
        <v>30255</v>
      </c>
      <c r="C2226" s="447" t="s">
        <v>213</v>
      </c>
      <c r="D2226" s="397" t="s">
        <v>42152</v>
      </c>
    </row>
    <row r="2227" spans="1:4" ht="40.5" x14ac:dyDescent="0.25">
      <c r="A2227" s="446" t="s">
        <v>30256</v>
      </c>
      <c r="B2227" s="444" t="s">
        <v>30257</v>
      </c>
      <c r="C2227" s="447" t="s">
        <v>213</v>
      </c>
      <c r="D2227" s="397" t="s">
        <v>42153</v>
      </c>
    </row>
    <row r="2228" spans="1:4" ht="27" x14ac:dyDescent="0.25">
      <c r="A2228" s="446" t="s">
        <v>30258</v>
      </c>
      <c r="B2228" s="444" t="s">
        <v>30259</v>
      </c>
      <c r="C2228" s="447" t="s">
        <v>213</v>
      </c>
      <c r="D2228" s="397" t="s">
        <v>42154</v>
      </c>
    </row>
    <row r="2229" spans="1:4" ht="27" x14ac:dyDescent="0.25">
      <c r="A2229" s="446" t="s">
        <v>30260</v>
      </c>
      <c r="B2229" s="444" t="s">
        <v>30261</v>
      </c>
      <c r="C2229" s="447" t="s">
        <v>198</v>
      </c>
      <c r="D2229" s="397" t="s">
        <v>42155</v>
      </c>
    </row>
    <row r="2230" spans="1:4" ht="27" x14ac:dyDescent="0.25">
      <c r="A2230" s="446" t="s">
        <v>30262</v>
      </c>
      <c r="B2230" s="444" t="s">
        <v>30263</v>
      </c>
      <c r="C2230" s="447" t="s">
        <v>213</v>
      </c>
      <c r="D2230" s="397" t="s">
        <v>42156</v>
      </c>
    </row>
    <row r="2231" spans="1:4" ht="54" x14ac:dyDescent="0.25">
      <c r="A2231" s="446" t="s">
        <v>30264</v>
      </c>
      <c r="B2231" s="444" t="s">
        <v>30265</v>
      </c>
      <c r="C2231" s="447" t="s">
        <v>213</v>
      </c>
      <c r="D2231" s="397" t="s">
        <v>42157</v>
      </c>
    </row>
    <row r="2232" spans="1:4" ht="13.5" x14ac:dyDescent="0.25">
      <c r="A2232" s="446" t="s">
        <v>30266</v>
      </c>
      <c r="B2232" s="444" t="s">
        <v>30267</v>
      </c>
      <c r="C2232" s="447" t="s">
        <v>213</v>
      </c>
      <c r="D2232" s="397" t="s">
        <v>41624</v>
      </c>
    </row>
    <row r="2233" spans="1:4" ht="27" x14ac:dyDescent="0.25">
      <c r="A2233" s="446" t="s">
        <v>30268</v>
      </c>
      <c r="B2233" s="444" t="s">
        <v>30269</v>
      </c>
      <c r="C2233" s="447" t="s">
        <v>213</v>
      </c>
      <c r="D2233" s="397" t="s">
        <v>42158</v>
      </c>
    </row>
    <row r="2234" spans="1:4" ht="13.5" x14ac:dyDescent="0.25">
      <c r="A2234" s="446" t="s">
        <v>30270</v>
      </c>
      <c r="B2234" s="444" t="s">
        <v>30271</v>
      </c>
      <c r="C2234" s="447" t="s">
        <v>213</v>
      </c>
      <c r="D2234" s="397" t="s">
        <v>42159</v>
      </c>
    </row>
    <row r="2235" spans="1:4" ht="13.5" x14ac:dyDescent="0.25">
      <c r="A2235" s="446" t="s">
        <v>30272</v>
      </c>
      <c r="B2235" s="444" t="s">
        <v>30273</v>
      </c>
      <c r="C2235" s="447" t="s">
        <v>213</v>
      </c>
      <c r="D2235" s="397" t="s">
        <v>27177</v>
      </c>
    </row>
    <row r="2236" spans="1:4" ht="13.5" x14ac:dyDescent="0.25">
      <c r="A2236" s="446" t="s">
        <v>30274</v>
      </c>
      <c r="B2236" s="444" t="s">
        <v>30275</v>
      </c>
      <c r="C2236" s="447" t="s">
        <v>213</v>
      </c>
      <c r="D2236" s="397" t="s">
        <v>42160</v>
      </c>
    </row>
    <row r="2237" spans="1:4" ht="13.5" x14ac:dyDescent="0.25">
      <c r="A2237" s="446" t="s">
        <v>30276</v>
      </c>
      <c r="B2237" s="444" t="s">
        <v>30277</v>
      </c>
      <c r="C2237" s="447" t="s">
        <v>213</v>
      </c>
      <c r="D2237" s="397" t="s">
        <v>42161</v>
      </c>
    </row>
    <row r="2238" spans="1:4" ht="27" x14ac:dyDescent="0.25">
      <c r="A2238" s="446" t="s">
        <v>30278</v>
      </c>
      <c r="B2238" s="444" t="s">
        <v>30279</v>
      </c>
      <c r="C2238" s="447" t="s">
        <v>213</v>
      </c>
      <c r="D2238" s="397" t="s">
        <v>42162</v>
      </c>
    </row>
    <row r="2239" spans="1:4" ht="13.5" x14ac:dyDescent="0.25">
      <c r="A2239" s="446" t="s">
        <v>30281</v>
      </c>
      <c r="B2239" s="444" t="s">
        <v>30282</v>
      </c>
      <c r="C2239" s="447" t="s">
        <v>213</v>
      </c>
      <c r="D2239" s="397" t="s">
        <v>40413</v>
      </c>
    </row>
    <row r="2240" spans="1:4" ht="27" x14ac:dyDescent="0.25">
      <c r="A2240" s="446" t="s">
        <v>30284</v>
      </c>
      <c r="B2240" s="444" t="s">
        <v>30285</v>
      </c>
      <c r="C2240" s="447" t="s">
        <v>198</v>
      </c>
      <c r="D2240" s="397" t="s">
        <v>42163</v>
      </c>
    </row>
    <row r="2241" spans="1:4" ht="27" x14ac:dyDescent="0.25">
      <c r="A2241" s="446" t="s">
        <v>30286</v>
      </c>
      <c r="B2241" s="444" t="s">
        <v>30287</v>
      </c>
      <c r="C2241" s="447" t="s">
        <v>198</v>
      </c>
      <c r="D2241" s="397" t="s">
        <v>42164</v>
      </c>
    </row>
    <row r="2242" spans="1:4" ht="27" x14ac:dyDescent="0.25">
      <c r="A2242" s="446" t="s">
        <v>30288</v>
      </c>
      <c r="B2242" s="444" t="s">
        <v>30289</v>
      </c>
      <c r="C2242" s="447" t="s">
        <v>198</v>
      </c>
      <c r="D2242" s="397" t="s">
        <v>42165</v>
      </c>
    </row>
    <row r="2243" spans="1:4" ht="27" x14ac:dyDescent="0.25">
      <c r="A2243" s="446" t="s">
        <v>30291</v>
      </c>
      <c r="B2243" s="444" t="s">
        <v>30292</v>
      </c>
      <c r="C2243" s="447" t="s">
        <v>198</v>
      </c>
      <c r="D2243" s="397" t="s">
        <v>11576</v>
      </c>
    </row>
    <row r="2244" spans="1:4" ht="27" x14ac:dyDescent="0.25">
      <c r="A2244" s="446" t="s">
        <v>30293</v>
      </c>
      <c r="B2244" s="444" t="s">
        <v>30294</v>
      </c>
      <c r="C2244" s="447" t="s">
        <v>198</v>
      </c>
      <c r="D2244" s="397" t="s">
        <v>42166</v>
      </c>
    </row>
    <row r="2245" spans="1:4" ht="27" x14ac:dyDescent="0.25">
      <c r="A2245" s="446" t="s">
        <v>30295</v>
      </c>
      <c r="B2245" s="444" t="s">
        <v>30296</v>
      </c>
      <c r="C2245" s="447" t="s">
        <v>198</v>
      </c>
      <c r="D2245" s="397" t="s">
        <v>42167</v>
      </c>
    </row>
    <row r="2246" spans="1:4" ht="27" x14ac:dyDescent="0.25">
      <c r="A2246" s="446" t="s">
        <v>30297</v>
      </c>
      <c r="B2246" s="444" t="s">
        <v>30298</v>
      </c>
      <c r="C2246" s="447" t="s">
        <v>198</v>
      </c>
      <c r="D2246" s="397" t="s">
        <v>42168</v>
      </c>
    </row>
    <row r="2247" spans="1:4" ht="27" x14ac:dyDescent="0.25">
      <c r="A2247" s="446" t="s">
        <v>30299</v>
      </c>
      <c r="B2247" s="444" t="s">
        <v>30300</v>
      </c>
      <c r="C2247" s="447" t="s">
        <v>198</v>
      </c>
      <c r="D2247" s="397" t="s">
        <v>42169</v>
      </c>
    </row>
    <row r="2248" spans="1:4" ht="27" x14ac:dyDescent="0.25">
      <c r="A2248" s="446" t="s">
        <v>30301</v>
      </c>
      <c r="B2248" s="444" t="s">
        <v>30302</v>
      </c>
      <c r="C2248" s="447" t="s">
        <v>198</v>
      </c>
      <c r="D2248" s="397" t="s">
        <v>10902</v>
      </c>
    </row>
    <row r="2249" spans="1:4" ht="27" x14ac:dyDescent="0.25">
      <c r="A2249" s="446" t="s">
        <v>30303</v>
      </c>
      <c r="B2249" s="444" t="s">
        <v>30304</v>
      </c>
      <c r="C2249" s="447" t="s">
        <v>198</v>
      </c>
      <c r="D2249" s="397" t="s">
        <v>7218</v>
      </c>
    </row>
    <row r="2250" spans="1:4" ht="27" x14ac:dyDescent="0.25">
      <c r="A2250" s="446" t="s">
        <v>30305</v>
      </c>
      <c r="B2250" s="444" t="s">
        <v>30306</v>
      </c>
      <c r="C2250" s="447" t="s">
        <v>198</v>
      </c>
      <c r="D2250" s="397" t="s">
        <v>42170</v>
      </c>
    </row>
    <row r="2251" spans="1:4" ht="27" x14ac:dyDescent="0.25">
      <c r="A2251" s="446" t="s">
        <v>30307</v>
      </c>
      <c r="B2251" s="444" t="s">
        <v>30308</v>
      </c>
      <c r="C2251" s="447" t="s">
        <v>198</v>
      </c>
      <c r="D2251" s="397" t="s">
        <v>41562</v>
      </c>
    </row>
    <row r="2252" spans="1:4" ht="27" x14ac:dyDescent="0.25">
      <c r="A2252" s="446" t="s">
        <v>30309</v>
      </c>
      <c r="B2252" s="444" t="s">
        <v>30310</v>
      </c>
      <c r="C2252" s="447" t="s">
        <v>198</v>
      </c>
      <c r="D2252" s="397" t="s">
        <v>34786</v>
      </c>
    </row>
    <row r="2253" spans="1:4" ht="27" x14ac:dyDescent="0.25">
      <c r="A2253" s="446" t="s">
        <v>30311</v>
      </c>
      <c r="B2253" s="444" t="s">
        <v>30312</v>
      </c>
      <c r="C2253" s="447" t="s">
        <v>198</v>
      </c>
      <c r="D2253" s="397" t="s">
        <v>42171</v>
      </c>
    </row>
    <row r="2254" spans="1:4" ht="27" x14ac:dyDescent="0.25">
      <c r="A2254" s="446" t="s">
        <v>30313</v>
      </c>
      <c r="B2254" s="444" t="s">
        <v>30314</v>
      </c>
      <c r="C2254" s="447" t="s">
        <v>198</v>
      </c>
      <c r="D2254" s="397" t="s">
        <v>42172</v>
      </c>
    </row>
    <row r="2255" spans="1:4" ht="27" x14ac:dyDescent="0.25">
      <c r="A2255" s="446" t="s">
        <v>30315</v>
      </c>
      <c r="B2255" s="444" t="s">
        <v>30316</v>
      </c>
      <c r="C2255" s="447" t="s">
        <v>198</v>
      </c>
      <c r="D2255" s="397" t="s">
        <v>42173</v>
      </c>
    </row>
    <row r="2256" spans="1:4" ht="27" x14ac:dyDescent="0.25">
      <c r="A2256" s="446" t="s">
        <v>30317</v>
      </c>
      <c r="B2256" s="444" t="s">
        <v>30318</v>
      </c>
      <c r="C2256" s="447" t="s">
        <v>198</v>
      </c>
      <c r="D2256" s="397" t="s">
        <v>11126</v>
      </c>
    </row>
    <row r="2257" spans="1:4" ht="27" x14ac:dyDescent="0.25">
      <c r="A2257" s="446" t="s">
        <v>30319</v>
      </c>
      <c r="B2257" s="444" t="s">
        <v>30320</v>
      </c>
      <c r="C2257" s="447" t="s">
        <v>198</v>
      </c>
      <c r="D2257" s="397" t="s">
        <v>42174</v>
      </c>
    </row>
    <row r="2258" spans="1:4" ht="27" x14ac:dyDescent="0.25">
      <c r="A2258" s="446" t="s">
        <v>30321</v>
      </c>
      <c r="B2258" s="444" t="s">
        <v>30322</v>
      </c>
      <c r="C2258" s="447" t="s">
        <v>198</v>
      </c>
      <c r="D2258" s="397" t="s">
        <v>42175</v>
      </c>
    </row>
    <row r="2259" spans="1:4" ht="27" x14ac:dyDescent="0.25">
      <c r="A2259" s="446" t="s">
        <v>30323</v>
      </c>
      <c r="B2259" s="444" t="s">
        <v>30324</v>
      </c>
      <c r="C2259" s="447" t="s">
        <v>198</v>
      </c>
      <c r="D2259" s="397" t="s">
        <v>42176</v>
      </c>
    </row>
    <row r="2260" spans="1:4" ht="27" x14ac:dyDescent="0.25">
      <c r="A2260" s="446" t="s">
        <v>30326</v>
      </c>
      <c r="B2260" s="444" t="s">
        <v>30327</v>
      </c>
      <c r="C2260" s="447" t="s">
        <v>198</v>
      </c>
      <c r="D2260" s="397" t="s">
        <v>42177</v>
      </c>
    </row>
    <row r="2261" spans="1:4" ht="27" x14ac:dyDescent="0.25">
      <c r="A2261" s="446" t="s">
        <v>30328</v>
      </c>
      <c r="B2261" s="444" t="s">
        <v>30329</v>
      </c>
      <c r="C2261" s="447" t="s">
        <v>198</v>
      </c>
      <c r="D2261" s="397" t="s">
        <v>42178</v>
      </c>
    </row>
    <row r="2262" spans="1:4" ht="27" x14ac:dyDescent="0.25">
      <c r="A2262" s="446" t="s">
        <v>30330</v>
      </c>
      <c r="B2262" s="444" t="s">
        <v>30331</v>
      </c>
      <c r="C2262" s="447" t="s">
        <v>198</v>
      </c>
      <c r="D2262" s="397" t="s">
        <v>39189</v>
      </c>
    </row>
    <row r="2263" spans="1:4" ht="27" x14ac:dyDescent="0.25">
      <c r="A2263" s="446" t="s">
        <v>30332</v>
      </c>
      <c r="B2263" s="444" t="s">
        <v>30333</v>
      </c>
      <c r="C2263" s="447" t="s">
        <v>198</v>
      </c>
      <c r="D2263" s="397" t="s">
        <v>14589</v>
      </c>
    </row>
    <row r="2264" spans="1:4" ht="27" x14ac:dyDescent="0.25">
      <c r="A2264" s="446" t="s">
        <v>30334</v>
      </c>
      <c r="B2264" s="444" t="s">
        <v>30335</v>
      </c>
      <c r="C2264" s="447" t="s">
        <v>198</v>
      </c>
      <c r="D2264" s="397" t="s">
        <v>8097</v>
      </c>
    </row>
    <row r="2265" spans="1:4" ht="27" x14ac:dyDescent="0.25">
      <c r="A2265" s="446" t="s">
        <v>30336</v>
      </c>
      <c r="B2265" s="444" t="s">
        <v>30337</v>
      </c>
      <c r="C2265" s="447" t="s">
        <v>198</v>
      </c>
      <c r="D2265" s="397" t="s">
        <v>42179</v>
      </c>
    </row>
    <row r="2266" spans="1:4" ht="27" x14ac:dyDescent="0.25">
      <c r="A2266" s="446" t="s">
        <v>30338</v>
      </c>
      <c r="B2266" s="444" t="s">
        <v>30339</v>
      </c>
      <c r="C2266" s="447" t="s">
        <v>198</v>
      </c>
      <c r="D2266" s="397" t="s">
        <v>42180</v>
      </c>
    </row>
    <row r="2267" spans="1:4" ht="27" x14ac:dyDescent="0.25">
      <c r="A2267" s="446" t="s">
        <v>30340</v>
      </c>
      <c r="B2267" s="444" t="s">
        <v>30341</v>
      </c>
      <c r="C2267" s="447" t="s">
        <v>198</v>
      </c>
      <c r="D2267" s="397" t="s">
        <v>16338</v>
      </c>
    </row>
    <row r="2268" spans="1:4" ht="27" x14ac:dyDescent="0.25">
      <c r="A2268" s="446" t="s">
        <v>30342</v>
      </c>
      <c r="B2268" s="444" t="s">
        <v>30343</v>
      </c>
      <c r="C2268" s="447" t="s">
        <v>213</v>
      </c>
      <c r="D2268" s="397" t="s">
        <v>42181</v>
      </c>
    </row>
    <row r="2269" spans="1:4" ht="27" x14ac:dyDescent="0.25">
      <c r="A2269" s="446" t="s">
        <v>30344</v>
      </c>
      <c r="B2269" s="444" t="s">
        <v>30345</v>
      </c>
      <c r="C2269" s="447" t="s">
        <v>213</v>
      </c>
      <c r="D2269" s="397" t="s">
        <v>42182</v>
      </c>
    </row>
    <row r="2270" spans="1:4" ht="27" x14ac:dyDescent="0.25">
      <c r="A2270" s="446" t="s">
        <v>30346</v>
      </c>
      <c r="B2270" s="444" t="s">
        <v>30347</v>
      </c>
      <c r="C2270" s="447" t="s">
        <v>213</v>
      </c>
      <c r="D2270" s="397" t="s">
        <v>42183</v>
      </c>
    </row>
    <row r="2271" spans="1:4" ht="40.5" x14ac:dyDescent="0.25">
      <c r="A2271" s="446" t="s">
        <v>30348</v>
      </c>
      <c r="B2271" s="444" t="s">
        <v>30349</v>
      </c>
      <c r="C2271" s="447" t="s">
        <v>213</v>
      </c>
      <c r="D2271" s="397" t="s">
        <v>42154</v>
      </c>
    </row>
    <row r="2272" spans="1:4" ht="27" x14ac:dyDescent="0.25">
      <c r="A2272" s="446" t="s">
        <v>30350</v>
      </c>
      <c r="B2272" s="444" t="s">
        <v>30351</v>
      </c>
      <c r="C2272" s="447" t="s">
        <v>198</v>
      </c>
      <c r="D2272" s="397" t="s">
        <v>42184</v>
      </c>
    </row>
    <row r="2273" spans="1:4" ht="27" x14ac:dyDescent="0.25">
      <c r="A2273" s="446" t="s">
        <v>30353</v>
      </c>
      <c r="B2273" s="444" t="s">
        <v>30354</v>
      </c>
      <c r="C2273" s="447" t="s">
        <v>198</v>
      </c>
      <c r="D2273" s="397" t="s">
        <v>42185</v>
      </c>
    </row>
    <row r="2274" spans="1:4" ht="13.5" x14ac:dyDescent="0.25">
      <c r="A2274" s="446" t="s">
        <v>30356</v>
      </c>
      <c r="B2274" s="444" t="s">
        <v>30357</v>
      </c>
      <c r="C2274" s="447" t="s">
        <v>198</v>
      </c>
      <c r="D2274" s="397" t="s">
        <v>42186</v>
      </c>
    </row>
    <row r="2275" spans="1:4" ht="40.5" x14ac:dyDescent="0.25">
      <c r="A2275" s="446" t="s">
        <v>30359</v>
      </c>
      <c r="B2275" s="444" t="s">
        <v>30360</v>
      </c>
      <c r="C2275" s="447" t="s">
        <v>198</v>
      </c>
      <c r="D2275" s="397" t="s">
        <v>42187</v>
      </c>
    </row>
    <row r="2276" spans="1:4" ht="54" x14ac:dyDescent="0.25">
      <c r="A2276" s="446" t="s">
        <v>30361</v>
      </c>
      <c r="B2276" s="444" t="s">
        <v>30362</v>
      </c>
      <c r="C2276" s="447" t="s">
        <v>198</v>
      </c>
      <c r="D2276" s="397" t="s">
        <v>42188</v>
      </c>
    </row>
    <row r="2277" spans="1:4" ht="40.5" x14ac:dyDescent="0.25">
      <c r="A2277" s="446" t="s">
        <v>30363</v>
      </c>
      <c r="B2277" s="444" t="s">
        <v>30364</v>
      </c>
      <c r="C2277" s="447" t="s">
        <v>198</v>
      </c>
      <c r="D2277" s="397" t="s">
        <v>42189</v>
      </c>
    </row>
    <row r="2278" spans="1:4" ht="54" x14ac:dyDescent="0.25">
      <c r="A2278" s="446" t="s">
        <v>30365</v>
      </c>
      <c r="B2278" s="444" t="s">
        <v>30366</v>
      </c>
      <c r="C2278" s="447" t="s">
        <v>198</v>
      </c>
      <c r="D2278" s="397" t="s">
        <v>42190</v>
      </c>
    </row>
    <row r="2279" spans="1:4" ht="54" x14ac:dyDescent="0.25">
      <c r="A2279" s="446" t="s">
        <v>30367</v>
      </c>
      <c r="B2279" s="444" t="s">
        <v>30368</v>
      </c>
      <c r="C2279" s="447" t="s">
        <v>198</v>
      </c>
      <c r="D2279" s="397" t="s">
        <v>42191</v>
      </c>
    </row>
    <row r="2280" spans="1:4" ht="27" x14ac:dyDescent="0.25">
      <c r="A2280" s="446" t="s">
        <v>30369</v>
      </c>
      <c r="B2280" s="444" t="s">
        <v>30370</v>
      </c>
      <c r="C2280" s="447" t="s">
        <v>209</v>
      </c>
      <c r="D2280" s="397" t="s">
        <v>42192</v>
      </c>
    </row>
    <row r="2281" spans="1:4" ht="27" x14ac:dyDescent="0.25">
      <c r="A2281" s="446" t="s">
        <v>30371</v>
      </c>
      <c r="B2281" s="444" t="s">
        <v>30372</v>
      </c>
      <c r="C2281" s="447" t="s">
        <v>209</v>
      </c>
      <c r="D2281" s="397" t="s">
        <v>42193</v>
      </c>
    </row>
    <row r="2282" spans="1:4" ht="40.5" x14ac:dyDescent="0.25">
      <c r="A2282" s="446" t="s">
        <v>30373</v>
      </c>
      <c r="B2282" s="444" t="s">
        <v>30374</v>
      </c>
      <c r="C2282" s="447" t="s">
        <v>198</v>
      </c>
      <c r="D2282" s="397" t="s">
        <v>42194</v>
      </c>
    </row>
    <row r="2283" spans="1:4" ht="40.5" x14ac:dyDescent="0.25">
      <c r="A2283" s="446" t="s">
        <v>30375</v>
      </c>
      <c r="B2283" s="444" t="s">
        <v>30376</v>
      </c>
      <c r="C2283" s="447" t="s">
        <v>9421</v>
      </c>
      <c r="D2283" s="397" t="s">
        <v>42195</v>
      </c>
    </row>
    <row r="2284" spans="1:4" ht="40.5" x14ac:dyDescent="0.25">
      <c r="A2284" s="446" t="s">
        <v>30377</v>
      </c>
      <c r="B2284" s="444" t="s">
        <v>30378</v>
      </c>
      <c r="C2284" s="447" t="s">
        <v>9421</v>
      </c>
      <c r="D2284" s="397" t="s">
        <v>42196</v>
      </c>
    </row>
    <row r="2285" spans="1:4" ht="40.5" x14ac:dyDescent="0.25">
      <c r="A2285" s="446" t="s">
        <v>30379</v>
      </c>
      <c r="B2285" s="444" t="s">
        <v>30380</v>
      </c>
      <c r="C2285" s="447" t="s">
        <v>9421</v>
      </c>
      <c r="D2285" s="397" t="s">
        <v>42197</v>
      </c>
    </row>
    <row r="2286" spans="1:4" ht="40.5" x14ac:dyDescent="0.25">
      <c r="A2286" s="446" t="s">
        <v>30381</v>
      </c>
      <c r="B2286" s="444" t="s">
        <v>30382</v>
      </c>
      <c r="C2286" s="447" t="s">
        <v>9421</v>
      </c>
      <c r="D2286" s="397" t="s">
        <v>42198</v>
      </c>
    </row>
    <row r="2287" spans="1:4" ht="40.5" x14ac:dyDescent="0.25">
      <c r="A2287" s="446" t="s">
        <v>30383</v>
      </c>
      <c r="B2287" s="444" t="s">
        <v>30384</v>
      </c>
      <c r="C2287" s="447" t="s">
        <v>9421</v>
      </c>
      <c r="D2287" s="397" t="s">
        <v>42199</v>
      </c>
    </row>
    <row r="2288" spans="1:4" ht="54" x14ac:dyDescent="0.25">
      <c r="A2288" s="446" t="s">
        <v>30385</v>
      </c>
      <c r="B2288" s="444" t="s">
        <v>30386</v>
      </c>
      <c r="C2288" s="447" t="s">
        <v>9421</v>
      </c>
      <c r="D2288" s="397" t="s">
        <v>42200</v>
      </c>
    </row>
    <row r="2289" spans="1:4" ht="54" x14ac:dyDescent="0.25">
      <c r="A2289" s="446" t="s">
        <v>30387</v>
      </c>
      <c r="B2289" s="444" t="s">
        <v>30388</v>
      </c>
      <c r="C2289" s="447" t="s">
        <v>9421</v>
      </c>
      <c r="D2289" s="397" t="s">
        <v>42201</v>
      </c>
    </row>
    <row r="2290" spans="1:4" ht="54" x14ac:dyDescent="0.25">
      <c r="A2290" s="446" t="s">
        <v>30389</v>
      </c>
      <c r="B2290" s="444" t="s">
        <v>30390</v>
      </c>
      <c r="C2290" s="447" t="s">
        <v>9421</v>
      </c>
      <c r="D2290" s="397" t="s">
        <v>42202</v>
      </c>
    </row>
    <row r="2291" spans="1:4" ht="54" x14ac:dyDescent="0.25">
      <c r="A2291" s="446" t="s">
        <v>30391</v>
      </c>
      <c r="B2291" s="444" t="s">
        <v>30392</v>
      </c>
      <c r="C2291" s="447" t="s">
        <v>9421</v>
      </c>
      <c r="D2291" s="397" t="s">
        <v>42203</v>
      </c>
    </row>
    <row r="2292" spans="1:4" ht="54" x14ac:dyDescent="0.25">
      <c r="A2292" s="446" t="s">
        <v>30393</v>
      </c>
      <c r="B2292" s="444" t="s">
        <v>30394</v>
      </c>
      <c r="C2292" s="447" t="s">
        <v>9421</v>
      </c>
      <c r="D2292" s="397" t="s">
        <v>42204</v>
      </c>
    </row>
    <row r="2293" spans="1:4" ht="54" x14ac:dyDescent="0.25">
      <c r="A2293" s="446" t="s">
        <v>30395</v>
      </c>
      <c r="B2293" s="444" t="s">
        <v>30396</v>
      </c>
      <c r="C2293" s="447" t="s">
        <v>9421</v>
      </c>
      <c r="D2293" s="397" t="s">
        <v>42205</v>
      </c>
    </row>
    <row r="2294" spans="1:4" ht="54" x14ac:dyDescent="0.25">
      <c r="A2294" s="446" t="s">
        <v>30397</v>
      </c>
      <c r="B2294" s="444" t="s">
        <v>30398</v>
      </c>
      <c r="C2294" s="447" t="s">
        <v>9421</v>
      </c>
      <c r="D2294" s="397" t="s">
        <v>42132</v>
      </c>
    </row>
    <row r="2295" spans="1:4" ht="54" x14ac:dyDescent="0.25">
      <c r="A2295" s="446" t="s">
        <v>30399</v>
      </c>
      <c r="B2295" s="444" t="s">
        <v>30400</v>
      </c>
      <c r="C2295" s="447" t="s">
        <v>9421</v>
      </c>
      <c r="D2295" s="397" t="s">
        <v>42206</v>
      </c>
    </row>
    <row r="2296" spans="1:4" ht="54" x14ac:dyDescent="0.25">
      <c r="A2296" s="446" t="s">
        <v>30401</v>
      </c>
      <c r="B2296" s="444" t="s">
        <v>30402</v>
      </c>
      <c r="C2296" s="447" t="s">
        <v>9421</v>
      </c>
      <c r="D2296" s="397" t="s">
        <v>26928</v>
      </c>
    </row>
    <row r="2297" spans="1:4" ht="54" x14ac:dyDescent="0.25">
      <c r="A2297" s="446" t="s">
        <v>30403</v>
      </c>
      <c r="B2297" s="444" t="s">
        <v>30404</v>
      </c>
      <c r="C2297" s="447" t="s">
        <v>9421</v>
      </c>
      <c r="D2297" s="397" t="s">
        <v>42207</v>
      </c>
    </row>
    <row r="2298" spans="1:4" ht="54" x14ac:dyDescent="0.25">
      <c r="A2298" s="446" t="s">
        <v>30405</v>
      </c>
      <c r="B2298" s="444" t="s">
        <v>30406</v>
      </c>
      <c r="C2298" s="447" t="s">
        <v>9421</v>
      </c>
      <c r="D2298" s="397" t="s">
        <v>42208</v>
      </c>
    </row>
    <row r="2299" spans="1:4" ht="27" x14ac:dyDescent="0.25">
      <c r="A2299" s="446" t="s">
        <v>30407</v>
      </c>
      <c r="B2299" s="444" t="s">
        <v>30408</v>
      </c>
      <c r="C2299" s="447" t="s">
        <v>9421</v>
      </c>
      <c r="D2299" s="397" t="s">
        <v>29019</v>
      </c>
    </row>
    <row r="2300" spans="1:4" ht="40.5" x14ac:dyDescent="0.25">
      <c r="A2300" s="446" t="s">
        <v>30409</v>
      </c>
      <c r="B2300" s="444" t="s">
        <v>30410</v>
      </c>
      <c r="C2300" s="447" t="s">
        <v>9421</v>
      </c>
      <c r="D2300" s="397" t="s">
        <v>42209</v>
      </c>
    </row>
    <row r="2301" spans="1:4" ht="27" x14ac:dyDescent="0.25">
      <c r="A2301" s="446" t="s">
        <v>30411</v>
      </c>
      <c r="B2301" s="444" t="s">
        <v>30412</v>
      </c>
      <c r="C2301" s="447" t="s">
        <v>213</v>
      </c>
      <c r="D2301" s="397" t="s">
        <v>42210</v>
      </c>
    </row>
    <row r="2302" spans="1:4" ht="27" x14ac:dyDescent="0.25">
      <c r="A2302" s="446" t="s">
        <v>30413</v>
      </c>
      <c r="B2302" s="444" t="s">
        <v>30414</v>
      </c>
      <c r="C2302" s="447" t="s">
        <v>213</v>
      </c>
      <c r="D2302" s="397" t="s">
        <v>42211</v>
      </c>
    </row>
    <row r="2303" spans="1:4" ht="27" x14ac:dyDescent="0.25">
      <c r="A2303" s="446" t="s">
        <v>30416</v>
      </c>
      <c r="B2303" s="444" t="s">
        <v>30417</v>
      </c>
      <c r="C2303" s="447" t="s">
        <v>213</v>
      </c>
      <c r="D2303" s="397" t="s">
        <v>7726</v>
      </c>
    </row>
    <row r="2304" spans="1:4" ht="27" x14ac:dyDescent="0.25">
      <c r="A2304" s="446" t="s">
        <v>30419</v>
      </c>
      <c r="B2304" s="444" t="s">
        <v>30420</v>
      </c>
      <c r="C2304" s="447" t="s">
        <v>213</v>
      </c>
      <c r="D2304" s="397" t="s">
        <v>42212</v>
      </c>
    </row>
    <row r="2305" spans="1:4" ht="27" x14ac:dyDescent="0.25">
      <c r="A2305" s="446" t="s">
        <v>30422</v>
      </c>
      <c r="B2305" s="444" t="s">
        <v>30423</v>
      </c>
      <c r="C2305" s="447" t="s">
        <v>213</v>
      </c>
      <c r="D2305" s="397" t="s">
        <v>42213</v>
      </c>
    </row>
    <row r="2306" spans="1:4" ht="27" x14ac:dyDescent="0.25">
      <c r="A2306" s="446" t="s">
        <v>30425</v>
      </c>
      <c r="B2306" s="444" t="s">
        <v>30426</v>
      </c>
      <c r="C2306" s="447" t="s">
        <v>213</v>
      </c>
      <c r="D2306" s="397" t="s">
        <v>42214</v>
      </c>
    </row>
    <row r="2307" spans="1:4" ht="27" x14ac:dyDescent="0.25">
      <c r="A2307" s="446" t="s">
        <v>30427</v>
      </c>
      <c r="B2307" s="444" t="s">
        <v>30428</v>
      </c>
      <c r="C2307" s="447" t="s">
        <v>213</v>
      </c>
      <c r="D2307" s="397" t="s">
        <v>42215</v>
      </c>
    </row>
    <row r="2308" spans="1:4" ht="27" x14ac:dyDescent="0.25">
      <c r="A2308" s="446" t="s">
        <v>30429</v>
      </c>
      <c r="B2308" s="444" t="s">
        <v>30430</v>
      </c>
      <c r="C2308" s="447" t="s">
        <v>213</v>
      </c>
      <c r="D2308" s="397" t="s">
        <v>16008</v>
      </c>
    </row>
    <row r="2309" spans="1:4" ht="40.5" x14ac:dyDescent="0.25">
      <c r="A2309" s="446" t="s">
        <v>30431</v>
      </c>
      <c r="B2309" s="444" t="s">
        <v>30432</v>
      </c>
      <c r="C2309" s="447" t="s">
        <v>209</v>
      </c>
      <c r="D2309" s="397" t="s">
        <v>42216</v>
      </c>
    </row>
    <row r="2310" spans="1:4" ht="40.5" x14ac:dyDescent="0.25">
      <c r="A2310" s="446" t="s">
        <v>30433</v>
      </c>
      <c r="B2310" s="444" t="s">
        <v>30434</v>
      </c>
      <c r="C2310" s="447" t="s">
        <v>209</v>
      </c>
      <c r="D2310" s="397" t="s">
        <v>17029</v>
      </c>
    </row>
    <row r="2311" spans="1:4" ht="40.5" x14ac:dyDescent="0.25">
      <c r="A2311" s="446" t="s">
        <v>30435</v>
      </c>
      <c r="B2311" s="444" t="s">
        <v>30436</v>
      </c>
      <c r="C2311" s="447" t="s">
        <v>209</v>
      </c>
      <c r="D2311" s="397" t="s">
        <v>42217</v>
      </c>
    </row>
    <row r="2312" spans="1:4" ht="40.5" x14ac:dyDescent="0.25">
      <c r="A2312" s="446" t="s">
        <v>30437</v>
      </c>
      <c r="B2312" s="444" t="s">
        <v>30438</v>
      </c>
      <c r="C2312" s="447" t="s">
        <v>209</v>
      </c>
      <c r="D2312" s="397" t="s">
        <v>42218</v>
      </c>
    </row>
    <row r="2313" spans="1:4" ht="40.5" x14ac:dyDescent="0.25">
      <c r="A2313" s="446" t="s">
        <v>30439</v>
      </c>
      <c r="B2313" s="444" t="s">
        <v>30440</v>
      </c>
      <c r="C2313" s="447" t="s">
        <v>209</v>
      </c>
      <c r="D2313" s="397" t="s">
        <v>42219</v>
      </c>
    </row>
    <row r="2314" spans="1:4" ht="40.5" x14ac:dyDescent="0.25">
      <c r="A2314" s="446" t="s">
        <v>30441</v>
      </c>
      <c r="B2314" s="444" t="s">
        <v>30442</v>
      </c>
      <c r="C2314" s="447" t="s">
        <v>209</v>
      </c>
      <c r="D2314" s="397" t="s">
        <v>42220</v>
      </c>
    </row>
    <row r="2315" spans="1:4" ht="40.5" x14ac:dyDescent="0.25">
      <c r="A2315" s="446" t="s">
        <v>30443</v>
      </c>
      <c r="B2315" s="444" t="s">
        <v>30444</v>
      </c>
      <c r="C2315" s="447" t="s">
        <v>209</v>
      </c>
      <c r="D2315" s="397" t="s">
        <v>42221</v>
      </c>
    </row>
    <row r="2316" spans="1:4" ht="40.5" x14ac:dyDescent="0.25">
      <c r="A2316" s="446" t="s">
        <v>30445</v>
      </c>
      <c r="B2316" s="444" t="s">
        <v>30446</v>
      </c>
      <c r="C2316" s="447" t="s">
        <v>209</v>
      </c>
      <c r="D2316" s="397" t="s">
        <v>9229</v>
      </c>
    </row>
    <row r="2317" spans="1:4" ht="27" x14ac:dyDescent="0.25">
      <c r="A2317" s="446" t="s">
        <v>30447</v>
      </c>
      <c r="B2317" s="444" t="s">
        <v>30448</v>
      </c>
      <c r="C2317" s="447" t="s">
        <v>176</v>
      </c>
      <c r="D2317" s="397" t="s">
        <v>42222</v>
      </c>
    </row>
    <row r="2318" spans="1:4" ht="27" x14ac:dyDescent="0.25">
      <c r="A2318" s="446" t="s">
        <v>30449</v>
      </c>
      <c r="B2318" s="444" t="s">
        <v>30450</v>
      </c>
      <c r="C2318" s="447" t="s">
        <v>176</v>
      </c>
      <c r="D2318" s="397" t="s">
        <v>33284</v>
      </c>
    </row>
    <row r="2319" spans="1:4" ht="27" x14ac:dyDescent="0.25">
      <c r="A2319" s="446" t="s">
        <v>30451</v>
      </c>
      <c r="B2319" s="444" t="s">
        <v>30452</v>
      </c>
      <c r="C2319" s="447" t="s">
        <v>176</v>
      </c>
      <c r="D2319" s="397" t="s">
        <v>42223</v>
      </c>
    </row>
    <row r="2320" spans="1:4" ht="27" x14ac:dyDescent="0.25">
      <c r="A2320" s="446" t="s">
        <v>30453</v>
      </c>
      <c r="B2320" s="444" t="s">
        <v>30454</v>
      </c>
      <c r="C2320" s="447" t="s">
        <v>176</v>
      </c>
      <c r="D2320" s="397" t="s">
        <v>42224</v>
      </c>
    </row>
    <row r="2321" spans="1:4" ht="27" x14ac:dyDescent="0.25">
      <c r="A2321" s="446" t="s">
        <v>30455</v>
      </c>
      <c r="B2321" s="444" t="s">
        <v>30456</v>
      </c>
      <c r="C2321" s="447" t="s">
        <v>176</v>
      </c>
      <c r="D2321" s="397" t="s">
        <v>42225</v>
      </c>
    </row>
    <row r="2322" spans="1:4" ht="40.5" x14ac:dyDescent="0.25">
      <c r="A2322" s="446" t="s">
        <v>30457</v>
      </c>
      <c r="B2322" s="444" t="s">
        <v>30458</v>
      </c>
      <c r="C2322" s="447" t="s">
        <v>209</v>
      </c>
      <c r="D2322" s="397" t="s">
        <v>42226</v>
      </c>
    </row>
    <row r="2323" spans="1:4" ht="40.5" x14ac:dyDescent="0.25">
      <c r="A2323" s="446" t="s">
        <v>30459</v>
      </c>
      <c r="B2323" s="444" t="s">
        <v>30460</v>
      </c>
      <c r="C2323" s="447" t="s">
        <v>209</v>
      </c>
      <c r="D2323" s="397" t="s">
        <v>42227</v>
      </c>
    </row>
    <row r="2324" spans="1:4" ht="40.5" x14ac:dyDescent="0.25">
      <c r="A2324" s="446" t="s">
        <v>30461</v>
      </c>
      <c r="B2324" s="444" t="s">
        <v>30462</v>
      </c>
      <c r="C2324" s="447" t="s">
        <v>209</v>
      </c>
      <c r="D2324" s="397" t="s">
        <v>41194</v>
      </c>
    </row>
    <row r="2325" spans="1:4" ht="40.5" x14ac:dyDescent="0.25">
      <c r="A2325" s="446" t="s">
        <v>30463</v>
      </c>
      <c r="B2325" s="444" t="s">
        <v>30464</v>
      </c>
      <c r="C2325" s="447" t="s">
        <v>209</v>
      </c>
      <c r="D2325" s="397" t="s">
        <v>42228</v>
      </c>
    </row>
    <row r="2326" spans="1:4" ht="40.5" x14ac:dyDescent="0.25">
      <c r="A2326" s="446" t="s">
        <v>30466</v>
      </c>
      <c r="B2326" s="444" t="s">
        <v>30467</v>
      </c>
      <c r="C2326" s="447" t="s">
        <v>209</v>
      </c>
      <c r="D2326" s="397" t="s">
        <v>42229</v>
      </c>
    </row>
    <row r="2327" spans="1:4" ht="27" x14ac:dyDescent="0.25">
      <c r="A2327" s="446" t="s">
        <v>30468</v>
      </c>
      <c r="B2327" s="444" t="s">
        <v>30469</v>
      </c>
      <c r="C2327" s="447" t="s">
        <v>209</v>
      </c>
      <c r="D2327" s="397" t="s">
        <v>31947</v>
      </c>
    </row>
    <row r="2328" spans="1:4" ht="27" x14ac:dyDescent="0.25">
      <c r="A2328" s="446" t="s">
        <v>30470</v>
      </c>
      <c r="B2328" s="444" t="s">
        <v>30471</v>
      </c>
      <c r="C2328" s="447" t="s">
        <v>209</v>
      </c>
      <c r="D2328" s="397" t="s">
        <v>38923</v>
      </c>
    </row>
    <row r="2329" spans="1:4" ht="27" x14ac:dyDescent="0.25">
      <c r="A2329" s="446" t="s">
        <v>30472</v>
      </c>
      <c r="B2329" s="444" t="s">
        <v>30473</v>
      </c>
      <c r="C2329" s="447" t="s">
        <v>209</v>
      </c>
      <c r="D2329" s="397" t="s">
        <v>7736</v>
      </c>
    </row>
    <row r="2330" spans="1:4" ht="27" x14ac:dyDescent="0.25">
      <c r="A2330" s="446" t="s">
        <v>30475</v>
      </c>
      <c r="B2330" s="444" t="s">
        <v>30476</v>
      </c>
      <c r="C2330" s="447" t="s">
        <v>209</v>
      </c>
      <c r="D2330" s="397" t="s">
        <v>11084</v>
      </c>
    </row>
    <row r="2331" spans="1:4" ht="27" x14ac:dyDescent="0.25">
      <c r="A2331" s="446" t="s">
        <v>30477</v>
      </c>
      <c r="B2331" s="444" t="s">
        <v>30478</v>
      </c>
      <c r="C2331" s="447" t="s">
        <v>213</v>
      </c>
      <c r="D2331" s="397" t="s">
        <v>38751</v>
      </c>
    </row>
    <row r="2332" spans="1:4" ht="27" x14ac:dyDescent="0.25">
      <c r="A2332" s="446" t="s">
        <v>30479</v>
      </c>
      <c r="B2332" s="444" t="s">
        <v>30480</v>
      </c>
      <c r="C2332" s="447" t="s">
        <v>213</v>
      </c>
      <c r="D2332" s="397" t="s">
        <v>42230</v>
      </c>
    </row>
    <row r="2333" spans="1:4" ht="27" x14ac:dyDescent="0.25">
      <c r="A2333" s="446" t="s">
        <v>30481</v>
      </c>
      <c r="B2333" s="444" t="s">
        <v>30482</v>
      </c>
      <c r="C2333" s="447" t="s">
        <v>213</v>
      </c>
      <c r="D2333" s="397" t="s">
        <v>42231</v>
      </c>
    </row>
    <row r="2334" spans="1:4" ht="27" x14ac:dyDescent="0.25">
      <c r="A2334" s="446" t="s">
        <v>30483</v>
      </c>
      <c r="B2334" s="444" t="s">
        <v>30484</v>
      </c>
      <c r="C2334" s="447" t="s">
        <v>198</v>
      </c>
      <c r="D2334" s="397" t="s">
        <v>42232</v>
      </c>
    </row>
    <row r="2335" spans="1:4" ht="27" x14ac:dyDescent="0.25">
      <c r="A2335" s="446" t="s">
        <v>30486</v>
      </c>
      <c r="B2335" s="444" t="s">
        <v>30487</v>
      </c>
      <c r="C2335" s="447" t="s">
        <v>198</v>
      </c>
      <c r="D2335" s="397" t="s">
        <v>42233</v>
      </c>
    </row>
    <row r="2336" spans="1:4" ht="27" x14ac:dyDescent="0.25">
      <c r="A2336" s="446" t="s">
        <v>30488</v>
      </c>
      <c r="B2336" s="444" t="s">
        <v>30489</v>
      </c>
      <c r="C2336" s="447" t="s">
        <v>9421</v>
      </c>
      <c r="D2336" s="397" t="s">
        <v>42234</v>
      </c>
    </row>
    <row r="2337" spans="1:4" ht="27" x14ac:dyDescent="0.25">
      <c r="A2337" s="446" t="s">
        <v>30490</v>
      </c>
      <c r="B2337" s="444" t="s">
        <v>30491</v>
      </c>
      <c r="C2337" s="447" t="s">
        <v>198</v>
      </c>
      <c r="D2337" s="397" t="s">
        <v>42235</v>
      </c>
    </row>
    <row r="2338" spans="1:4" ht="27" x14ac:dyDescent="0.25">
      <c r="A2338" s="446" t="s">
        <v>30493</v>
      </c>
      <c r="B2338" s="444" t="s">
        <v>30494</v>
      </c>
      <c r="C2338" s="447" t="s">
        <v>198</v>
      </c>
      <c r="D2338" s="397" t="s">
        <v>42236</v>
      </c>
    </row>
    <row r="2339" spans="1:4" ht="27" x14ac:dyDescent="0.25">
      <c r="A2339" s="446" t="s">
        <v>30495</v>
      </c>
      <c r="B2339" s="444" t="s">
        <v>30496</v>
      </c>
      <c r="C2339" s="447" t="s">
        <v>9421</v>
      </c>
      <c r="D2339" s="397" t="s">
        <v>42237</v>
      </c>
    </row>
    <row r="2340" spans="1:4" ht="27" x14ac:dyDescent="0.25">
      <c r="A2340" s="446" t="s">
        <v>30497</v>
      </c>
      <c r="B2340" s="444" t="s">
        <v>30498</v>
      </c>
      <c r="C2340" s="447" t="s">
        <v>9421</v>
      </c>
      <c r="D2340" s="397" t="s">
        <v>42238</v>
      </c>
    </row>
    <row r="2341" spans="1:4" ht="27" x14ac:dyDescent="0.25">
      <c r="A2341" s="446" t="s">
        <v>30499</v>
      </c>
      <c r="B2341" s="444" t="s">
        <v>30500</v>
      </c>
      <c r="C2341" s="447" t="s">
        <v>9421</v>
      </c>
      <c r="D2341" s="397" t="s">
        <v>42239</v>
      </c>
    </row>
    <row r="2342" spans="1:4" ht="27" x14ac:dyDescent="0.25">
      <c r="A2342" s="446" t="s">
        <v>30501</v>
      </c>
      <c r="B2342" s="444" t="s">
        <v>30502</v>
      </c>
      <c r="C2342" s="447" t="s">
        <v>9421</v>
      </c>
      <c r="D2342" s="397" t="s">
        <v>42240</v>
      </c>
    </row>
    <row r="2343" spans="1:4" ht="27" x14ac:dyDescent="0.25">
      <c r="A2343" s="446" t="s">
        <v>30503</v>
      </c>
      <c r="B2343" s="444" t="s">
        <v>30504</v>
      </c>
      <c r="C2343" s="447" t="s">
        <v>9421</v>
      </c>
      <c r="D2343" s="397" t="s">
        <v>40728</v>
      </c>
    </row>
    <row r="2344" spans="1:4" ht="13.5" x14ac:dyDescent="0.25">
      <c r="A2344" s="446" t="s">
        <v>30505</v>
      </c>
      <c r="B2344" s="444" t="s">
        <v>30506</v>
      </c>
      <c r="C2344" s="447" t="s">
        <v>9421</v>
      </c>
      <c r="D2344" s="397" t="s">
        <v>42241</v>
      </c>
    </row>
    <row r="2345" spans="1:4" ht="40.5" x14ac:dyDescent="0.25">
      <c r="A2345" s="446" t="s">
        <v>30507</v>
      </c>
      <c r="B2345" s="444" t="s">
        <v>30508</v>
      </c>
      <c r="C2345" s="447" t="s">
        <v>198</v>
      </c>
      <c r="D2345" s="397" t="s">
        <v>42242</v>
      </c>
    </row>
    <row r="2346" spans="1:4" ht="40.5" x14ac:dyDescent="0.25">
      <c r="A2346" s="446" t="s">
        <v>30509</v>
      </c>
      <c r="B2346" s="444" t="s">
        <v>30510</v>
      </c>
      <c r="C2346" s="447" t="s">
        <v>198</v>
      </c>
      <c r="D2346" s="397" t="s">
        <v>42243</v>
      </c>
    </row>
    <row r="2347" spans="1:4" ht="40.5" x14ac:dyDescent="0.25">
      <c r="A2347" s="446" t="s">
        <v>30511</v>
      </c>
      <c r="B2347" s="444" t="s">
        <v>30512</v>
      </c>
      <c r="C2347" s="447" t="s">
        <v>198</v>
      </c>
      <c r="D2347" s="397" t="s">
        <v>42244</v>
      </c>
    </row>
    <row r="2348" spans="1:4" ht="27" x14ac:dyDescent="0.25">
      <c r="A2348" s="446" t="s">
        <v>30513</v>
      </c>
      <c r="B2348" s="444" t="s">
        <v>30514</v>
      </c>
      <c r="C2348" s="447" t="s">
        <v>198</v>
      </c>
      <c r="D2348" s="397" t="s">
        <v>42245</v>
      </c>
    </row>
    <row r="2349" spans="1:4" ht="27" x14ac:dyDescent="0.25">
      <c r="A2349" s="446" t="s">
        <v>30515</v>
      </c>
      <c r="B2349" s="444" t="s">
        <v>30516</v>
      </c>
      <c r="C2349" s="447" t="s">
        <v>176</v>
      </c>
      <c r="D2349" s="397" t="s">
        <v>41660</v>
      </c>
    </row>
    <row r="2350" spans="1:4" ht="27" x14ac:dyDescent="0.25">
      <c r="A2350" s="446" t="s">
        <v>30517</v>
      </c>
      <c r="B2350" s="444" t="s">
        <v>30518</v>
      </c>
      <c r="C2350" s="447" t="s">
        <v>176</v>
      </c>
      <c r="D2350" s="397" t="s">
        <v>42246</v>
      </c>
    </row>
    <row r="2351" spans="1:4" ht="27" x14ac:dyDescent="0.25">
      <c r="A2351" s="446" t="s">
        <v>30519</v>
      </c>
      <c r="B2351" s="444" t="s">
        <v>30520</v>
      </c>
      <c r="C2351" s="447" t="s">
        <v>176</v>
      </c>
      <c r="D2351" s="397" t="s">
        <v>42247</v>
      </c>
    </row>
    <row r="2352" spans="1:4" ht="27" x14ac:dyDescent="0.25">
      <c r="A2352" s="446" t="s">
        <v>30521</v>
      </c>
      <c r="B2352" s="444" t="s">
        <v>30522</v>
      </c>
      <c r="C2352" s="447" t="s">
        <v>176</v>
      </c>
      <c r="D2352" s="397" t="s">
        <v>42248</v>
      </c>
    </row>
    <row r="2353" spans="1:4" ht="27" x14ac:dyDescent="0.25">
      <c r="A2353" s="446" t="s">
        <v>30524</v>
      </c>
      <c r="B2353" s="444" t="s">
        <v>30525</v>
      </c>
      <c r="C2353" s="447" t="s">
        <v>176</v>
      </c>
      <c r="D2353" s="397" t="s">
        <v>12693</v>
      </c>
    </row>
    <row r="2354" spans="1:4" ht="27" x14ac:dyDescent="0.25">
      <c r="A2354" s="446" t="s">
        <v>30526</v>
      </c>
      <c r="B2354" s="444" t="s">
        <v>30527</v>
      </c>
      <c r="C2354" s="447" t="s">
        <v>176</v>
      </c>
      <c r="D2354" s="397" t="s">
        <v>42249</v>
      </c>
    </row>
    <row r="2355" spans="1:4" ht="27" x14ac:dyDescent="0.25">
      <c r="A2355" s="446" t="s">
        <v>30528</v>
      </c>
      <c r="B2355" s="444" t="s">
        <v>30529</v>
      </c>
      <c r="C2355" s="447" t="s">
        <v>9421</v>
      </c>
      <c r="D2355" s="397" t="s">
        <v>34922</v>
      </c>
    </row>
    <row r="2356" spans="1:4" ht="27" x14ac:dyDescent="0.25">
      <c r="A2356" s="446" t="s">
        <v>30530</v>
      </c>
      <c r="B2356" s="444" t="s">
        <v>30531</v>
      </c>
      <c r="C2356" s="447" t="s">
        <v>198</v>
      </c>
      <c r="D2356" s="397" t="s">
        <v>42250</v>
      </c>
    </row>
    <row r="2357" spans="1:4" ht="27" x14ac:dyDescent="0.25">
      <c r="A2357" s="446" t="s">
        <v>30533</v>
      </c>
      <c r="B2357" s="444" t="s">
        <v>30534</v>
      </c>
      <c r="C2357" s="447" t="s">
        <v>198</v>
      </c>
      <c r="D2357" s="397" t="s">
        <v>42251</v>
      </c>
    </row>
    <row r="2358" spans="1:4" ht="27" x14ac:dyDescent="0.25">
      <c r="A2358" s="446" t="s">
        <v>30535</v>
      </c>
      <c r="B2358" s="444" t="s">
        <v>30536</v>
      </c>
      <c r="C2358" s="447" t="s">
        <v>198</v>
      </c>
      <c r="D2358" s="397" t="s">
        <v>42252</v>
      </c>
    </row>
    <row r="2359" spans="1:4" ht="27" x14ac:dyDescent="0.25">
      <c r="A2359" s="446" t="s">
        <v>30537</v>
      </c>
      <c r="B2359" s="444" t="s">
        <v>30538</v>
      </c>
      <c r="C2359" s="447" t="s">
        <v>198</v>
      </c>
      <c r="D2359" s="397" t="s">
        <v>42253</v>
      </c>
    </row>
    <row r="2360" spans="1:4" ht="27" x14ac:dyDescent="0.25">
      <c r="A2360" s="446" t="s">
        <v>30539</v>
      </c>
      <c r="B2360" s="444" t="s">
        <v>30540</v>
      </c>
      <c r="C2360" s="447" t="s">
        <v>9421</v>
      </c>
      <c r="D2360" s="397" t="s">
        <v>42254</v>
      </c>
    </row>
    <row r="2361" spans="1:4" ht="27" x14ac:dyDescent="0.25">
      <c r="A2361" s="446" t="s">
        <v>30541</v>
      </c>
      <c r="B2361" s="444" t="s">
        <v>30542</v>
      </c>
      <c r="C2361" s="447" t="s">
        <v>9421</v>
      </c>
      <c r="D2361" s="397" t="s">
        <v>42255</v>
      </c>
    </row>
    <row r="2362" spans="1:4" ht="40.5" x14ac:dyDescent="0.25">
      <c r="A2362" s="446" t="s">
        <v>30543</v>
      </c>
      <c r="B2362" s="444" t="s">
        <v>30544</v>
      </c>
      <c r="C2362" s="447" t="s">
        <v>9421</v>
      </c>
      <c r="D2362" s="397" t="s">
        <v>42256</v>
      </c>
    </row>
    <row r="2363" spans="1:4" ht="27" x14ac:dyDescent="0.25">
      <c r="A2363" s="446" t="s">
        <v>30545</v>
      </c>
      <c r="B2363" s="444" t="s">
        <v>30546</v>
      </c>
      <c r="C2363" s="447" t="s">
        <v>198</v>
      </c>
      <c r="D2363" s="397" t="s">
        <v>42257</v>
      </c>
    </row>
    <row r="2364" spans="1:4" ht="27" x14ac:dyDescent="0.25">
      <c r="A2364" s="446" t="s">
        <v>30547</v>
      </c>
      <c r="B2364" s="444" t="s">
        <v>30548</v>
      </c>
      <c r="C2364" s="447" t="s">
        <v>198</v>
      </c>
      <c r="D2364" s="397" t="s">
        <v>42258</v>
      </c>
    </row>
    <row r="2365" spans="1:4" ht="40.5" x14ac:dyDescent="0.25">
      <c r="A2365" s="446" t="s">
        <v>30549</v>
      </c>
      <c r="B2365" s="444" t="s">
        <v>30550</v>
      </c>
      <c r="C2365" s="447" t="s">
        <v>198</v>
      </c>
      <c r="D2365" s="397" t="s">
        <v>42259</v>
      </c>
    </row>
    <row r="2366" spans="1:4" ht="40.5" x14ac:dyDescent="0.25">
      <c r="A2366" s="446" t="s">
        <v>30551</v>
      </c>
      <c r="B2366" s="444" t="s">
        <v>30552</v>
      </c>
      <c r="C2366" s="447" t="s">
        <v>198</v>
      </c>
      <c r="D2366" s="397" t="s">
        <v>34382</v>
      </c>
    </row>
    <row r="2367" spans="1:4" ht="27" x14ac:dyDescent="0.25">
      <c r="A2367" s="446" t="s">
        <v>30553</v>
      </c>
      <c r="B2367" s="444" t="s">
        <v>30554</v>
      </c>
      <c r="C2367" s="447" t="s">
        <v>198</v>
      </c>
      <c r="D2367" s="397" t="s">
        <v>38814</v>
      </c>
    </row>
    <row r="2368" spans="1:4" ht="27" x14ac:dyDescent="0.25">
      <c r="A2368" s="446" t="s">
        <v>30555</v>
      </c>
      <c r="B2368" s="444" t="s">
        <v>30556</v>
      </c>
      <c r="C2368" s="447" t="s">
        <v>198</v>
      </c>
      <c r="D2368" s="397" t="s">
        <v>42260</v>
      </c>
    </row>
    <row r="2369" spans="1:4" ht="27" x14ac:dyDescent="0.25">
      <c r="A2369" s="446" t="s">
        <v>30557</v>
      </c>
      <c r="B2369" s="444" t="s">
        <v>30558</v>
      </c>
      <c r="C2369" s="447" t="s">
        <v>198</v>
      </c>
      <c r="D2369" s="397" t="s">
        <v>12080</v>
      </c>
    </row>
    <row r="2370" spans="1:4" ht="27" x14ac:dyDescent="0.25">
      <c r="A2370" s="446" t="s">
        <v>30559</v>
      </c>
      <c r="B2370" s="444" t="s">
        <v>30560</v>
      </c>
      <c r="C2370" s="447" t="s">
        <v>198</v>
      </c>
      <c r="D2370" s="397" t="s">
        <v>42261</v>
      </c>
    </row>
    <row r="2371" spans="1:4" ht="27" x14ac:dyDescent="0.25">
      <c r="A2371" s="446" t="s">
        <v>30561</v>
      </c>
      <c r="B2371" s="444" t="s">
        <v>30562</v>
      </c>
      <c r="C2371" s="447" t="s">
        <v>198</v>
      </c>
      <c r="D2371" s="397" t="s">
        <v>42262</v>
      </c>
    </row>
    <row r="2372" spans="1:4" ht="27" x14ac:dyDescent="0.25">
      <c r="A2372" s="446" t="s">
        <v>30563</v>
      </c>
      <c r="B2372" s="444" t="s">
        <v>30564</v>
      </c>
      <c r="C2372" s="447" t="s">
        <v>198</v>
      </c>
      <c r="D2372" s="397" t="s">
        <v>15320</v>
      </c>
    </row>
    <row r="2373" spans="1:4" ht="27" x14ac:dyDescent="0.25">
      <c r="A2373" s="446" t="s">
        <v>30565</v>
      </c>
      <c r="B2373" s="444" t="s">
        <v>30566</v>
      </c>
      <c r="C2373" s="447" t="s">
        <v>198</v>
      </c>
      <c r="D2373" s="397" t="s">
        <v>42263</v>
      </c>
    </row>
    <row r="2374" spans="1:4" ht="27" x14ac:dyDescent="0.25">
      <c r="A2374" s="446" t="s">
        <v>30567</v>
      </c>
      <c r="B2374" s="444" t="s">
        <v>30568</v>
      </c>
      <c r="C2374" s="447" t="s">
        <v>198</v>
      </c>
      <c r="D2374" s="397" t="s">
        <v>17728</v>
      </c>
    </row>
    <row r="2375" spans="1:4" ht="27" x14ac:dyDescent="0.25">
      <c r="A2375" s="446" t="s">
        <v>30570</v>
      </c>
      <c r="B2375" s="444" t="s">
        <v>30571</v>
      </c>
      <c r="C2375" s="447" t="s">
        <v>198</v>
      </c>
      <c r="D2375" s="397" t="s">
        <v>42264</v>
      </c>
    </row>
    <row r="2376" spans="1:4" ht="27" x14ac:dyDescent="0.25">
      <c r="A2376" s="446" t="s">
        <v>30572</v>
      </c>
      <c r="B2376" s="444" t="s">
        <v>30573</v>
      </c>
      <c r="C2376" s="447" t="s">
        <v>198</v>
      </c>
      <c r="D2376" s="397" t="s">
        <v>42265</v>
      </c>
    </row>
    <row r="2377" spans="1:4" ht="27" x14ac:dyDescent="0.25">
      <c r="A2377" s="446" t="s">
        <v>30574</v>
      </c>
      <c r="B2377" s="444" t="s">
        <v>30575</v>
      </c>
      <c r="C2377" s="447" t="s">
        <v>198</v>
      </c>
      <c r="D2377" s="397" t="s">
        <v>42266</v>
      </c>
    </row>
    <row r="2378" spans="1:4" ht="27" x14ac:dyDescent="0.25">
      <c r="A2378" s="446" t="s">
        <v>30576</v>
      </c>
      <c r="B2378" s="444" t="s">
        <v>30577</v>
      </c>
      <c r="C2378" s="447" t="s">
        <v>198</v>
      </c>
      <c r="D2378" s="397" t="s">
        <v>42267</v>
      </c>
    </row>
    <row r="2379" spans="1:4" ht="27" x14ac:dyDescent="0.25">
      <c r="A2379" s="446" t="s">
        <v>30578</v>
      </c>
      <c r="B2379" s="444" t="s">
        <v>30579</v>
      </c>
      <c r="C2379" s="447" t="s">
        <v>198</v>
      </c>
      <c r="D2379" s="397" t="s">
        <v>41604</v>
      </c>
    </row>
    <row r="2380" spans="1:4" ht="27" x14ac:dyDescent="0.25">
      <c r="A2380" s="446" t="s">
        <v>30580</v>
      </c>
      <c r="B2380" s="444" t="s">
        <v>30581</v>
      </c>
      <c r="C2380" s="447" t="s">
        <v>198</v>
      </c>
      <c r="D2380" s="397" t="s">
        <v>42268</v>
      </c>
    </row>
    <row r="2381" spans="1:4" ht="27" x14ac:dyDescent="0.25">
      <c r="A2381" s="446" t="s">
        <v>30582</v>
      </c>
      <c r="B2381" s="444" t="s">
        <v>30583</v>
      </c>
      <c r="C2381" s="447" t="s">
        <v>209</v>
      </c>
      <c r="D2381" s="397" t="s">
        <v>42269</v>
      </c>
    </row>
    <row r="2382" spans="1:4" ht="27" x14ac:dyDescent="0.25">
      <c r="A2382" s="446" t="s">
        <v>30585</v>
      </c>
      <c r="B2382" s="444" t="s">
        <v>30586</v>
      </c>
      <c r="C2382" s="447" t="s">
        <v>209</v>
      </c>
      <c r="D2382" s="397" t="s">
        <v>42270</v>
      </c>
    </row>
    <row r="2383" spans="1:4" ht="40.5" x14ac:dyDescent="0.25">
      <c r="A2383" s="446" t="s">
        <v>30587</v>
      </c>
      <c r="B2383" s="444" t="s">
        <v>30588</v>
      </c>
      <c r="C2383" s="447" t="s">
        <v>198</v>
      </c>
      <c r="D2383" s="397" t="s">
        <v>42271</v>
      </c>
    </row>
    <row r="2384" spans="1:4" ht="40.5" x14ac:dyDescent="0.25">
      <c r="A2384" s="446" t="s">
        <v>30589</v>
      </c>
      <c r="B2384" s="444" t="s">
        <v>30590</v>
      </c>
      <c r="C2384" s="447" t="s">
        <v>198</v>
      </c>
      <c r="D2384" s="397" t="s">
        <v>42272</v>
      </c>
    </row>
    <row r="2385" spans="1:4" ht="40.5" x14ac:dyDescent="0.25">
      <c r="A2385" s="446" t="s">
        <v>30591</v>
      </c>
      <c r="B2385" s="444" t="s">
        <v>30592</v>
      </c>
      <c r="C2385" s="447" t="s">
        <v>198</v>
      </c>
      <c r="D2385" s="397" t="s">
        <v>31994</v>
      </c>
    </row>
    <row r="2386" spans="1:4" ht="40.5" x14ac:dyDescent="0.25">
      <c r="A2386" s="446" t="s">
        <v>30593</v>
      </c>
      <c r="B2386" s="444" t="s">
        <v>30594</v>
      </c>
      <c r="C2386" s="447" t="s">
        <v>198</v>
      </c>
      <c r="D2386" s="397" t="s">
        <v>42273</v>
      </c>
    </row>
    <row r="2387" spans="1:4" ht="40.5" x14ac:dyDescent="0.25">
      <c r="A2387" s="446" t="s">
        <v>30595</v>
      </c>
      <c r="B2387" s="444" t="s">
        <v>30596</v>
      </c>
      <c r="C2387" s="447" t="s">
        <v>198</v>
      </c>
      <c r="D2387" s="397" t="s">
        <v>26945</v>
      </c>
    </row>
    <row r="2388" spans="1:4" ht="40.5" x14ac:dyDescent="0.25">
      <c r="A2388" s="446" t="s">
        <v>30597</v>
      </c>
      <c r="B2388" s="444" t="s">
        <v>30598</v>
      </c>
      <c r="C2388" s="447" t="s">
        <v>198</v>
      </c>
      <c r="D2388" s="397" t="s">
        <v>42274</v>
      </c>
    </row>
    <row r="2389" spans="1:4" ht="40.5" x14ac:dyDescent="0.25">
      <c r="A2389" s="446" t="s">
        <v>30600</v>
      </c>
      <c r="B2389" s="444" t="s">
        <v>30601</v>
      </c>
      <c r="C2389" s="447" t="s">
        <v>198</v>
      </c>
      <c r="D2389" s="397" t="s">
        <v>42275</v>
      </c>
    </row>
    <row r="2390" spans="1:4" ht="40.5" x14ac:dyDescent="0.25">
      <c r="A2390" s="446" t="s">
        <v>30603</v>
      </c>
      <c r="B2390" s="444" t="s">
        <v>30604</v>
      </c>
      <c r="C2390" s="447" t="s">
        <v>198</v>
      </c>
      <c r="D2390" s="397" t="s">
        <v>9945</v>
      </c>
    </row>
    <row r="2391" spans="1:4" ht="40.5" x14ac:dyDescent="0.25">
      <c r="A2391" s="446" t="s">
        <v>30606</v>
      </c>
      <c r="B2391" s="444" t="s">
        <v>30607</v>
      </c>
      <c r="C2391" s="447" t="s">
        <v>198</v>
      </c>
      <c r="D2391" s="397" t="s">
        <v>42276</v>
      </c>
    </row>
    <row r="2392" spans="1:4" ht="40.5" x14ac:dyDescent="0.25">
      <c r="A2392" s="446" t="s">
        <v>30609</v>
      </c>
      <c r="B2392" s="444" t="s">
        <v>30610</v>
      </c>
      <c r="C2392" s="447" t="s">
        <v>198</v>
      </c>
      <c r="D2392" s="397" t="s">
        <v>42277</v>
      </c>
    </row>
    <row r="2393" spans="1:4" ht="40.5" x14ac:dyDescent="0.25">
      <c r="A2393" s="446" t="s">
        <v>30611</v>
      </c>
      <c r="B2393" s="444" t="s">
        <v>30612</v>
      </c>
      <c r="C2393" s="447" t="s">
        <v>198</v>
      </c>
      <c r="D2393" s="397" t="s">
        <v>42278</v>
      </c>
    </row>
    <row r="2394" spans="1:4" ht="40.5" x14ac:dyDescent="0.25">
      <c r="A2394" s="446" t="s">
        <v>30613</v>
      </c>
      <c r="B2394" s="444" t="s">
        <v>30614</v>
      </c>
      <c r="C2394" s="447" t="s">
        <v>198</v>
      </c>
      <c r="D2394" s="397" t="s">
        <v>42279</v>
      </c>
    </row>
    <row r="2395" spans="1:4" ht="40.5" x14ac:dyDescent="0.25">
      <c r="A2395" s="446" t="s">
        <v>30615</v>
      </c>
      <c r="B2395" s="444" t="s">
        <v>30616</v>
      </c>
      <c r="C2395" s="447" t="s">
        <v>198</v>
      </c>
      <c r="D2395" s="397" t="s">
        <v>42280</v>
      </c>
    </row>
    <row r="2396" spans="1:4" ht="40.5" x14ac:dyDescent="0.25">
      <c r="A2396" s="446" t="s">
        <v>30617</v>
      </c>
      <c r="B2396" s="444" t="s">
        <v>30618</v>
      </c>
      <c r="C2396" s="447" t="s">
        <v>198</v>
      </c>
      <c r="D2396" s="397" t="s">
        <v>42281</v>
      </c>
    </row>
    <row r="2397" spans="1:4" ht="40.5" x14ac:dyDescent="0.25">
      <c r="A2397" s="446" t="s">
        <v>30620</v>
      </c>
      <c r="B2397" s="444" t="s">
        <v>30621</v>
      </c>
      <c r="C2397" s="447" t="s">
        <v>198</v>
      </c>
      <c r="D2397" s="397" t="s">
        <v>42282</v>
      </c>
    </row>
    <row r="2398" spans="1:4" ht="40.5" x14ac:dyDescent="0.25">
      <c r="A2398" s="446" t="s">
        <v>30623</v>
      </c>
      <c r="B2398" s="444" t="s">
        <v>30624</v>
      </c>
      <c r="C2398" s="447" t="s">
        <v>198</v>
      </c>
      <c r="D2398" s="397" t="s">
        <v>42283</v>
      </c>
    </row>
    <row r="2399" spans="1:4" ht="40.5" x14ac:dyDescent="0.25">
      <c r="A2399" s="446" t="s">
        <v>30626</v>
      </c>
      <c r="B2399" s="444" t="s">
        <v>30627</v>
      </c>
      <c r="C2399" s="447" t="s">
        <v>198</v>
      </c>
      <c r="D2399" s="397" t="s">
        <v>42284</v>
      </c>
    </row>
    <row r="2400" spans="1:4" ht="40.5" x14ac:dyDescent="0.25">
      <c r="A2400" s="446" t="s">
        <v>30628</v>
      </c>
      <c r="B2400" s="444" t="s">
        <v>30629</v>
      </c>
      <c r="C2400" s="447" t="s">
        <v>198</v>
      </c>
      <c r="D2400" s="397" t="s">
        <v>42285</v>
      </c>
    </row>
    <row r="2401" spans="1:4" ht="40.5" x14ac:dyDescent="0.25">
      <c r="A2401" s="446" t="s">
        <v>30630</v>
      </c>
      <c r="B2401" s="444" t="s">
        <v>30631</v>
      </c>
      <c r="C2401" s="447" t="s">
        <v>198</v>
      </c>
      <c r="D2401" s="397" t="s">
        <v>42286</v>
      </c>
    </row>
    <row r="2402" spans="1:4" ht="40.5" x14ac:dyDescent="0.25">
      <c r="A2402" s="446" t="s">
        <v>30633</v>
      </c>
      <c r="B2402" s="444" t="s">
        <v>30634</v>
      </c>
      <c r="C2402" s="447" t="s">
        <v>198</v>
      </c>
      <c r="D2402" s="397" t="s">
        <v>42287</v>
      </c>
    </row>
    <row r="2403" spans="1:4" ht="40.5" x14ac:dyDescent="0.25">
      <c r="A2403" s="446" t="s">
        <v>30635</v>
      </c>
      <c r="B2403" s="444" t="s">
        <v>30636</v>
      </c>
      <c r="C2403" s="447" t="s">
        <v>198</v>
      </c>
      <c r="D2403" s="397" t="s">
        <v>42288</v>
      </c>
    </row>
    <row r="2404" spans="1:4" ht="40.5" x14ac:dyDescent="0.25">
      <c r="A2404" s="446" t="s">
        <v>30638</v>
      </c>
      <c r="B2404" s="444" t="s">
        <v>30639</v>
      </c>
      <c r="C2404" s="447" t="s">
        <v>198</v>
      </c>
      <c r="D2404" s="397" t="s">
        <v>42289</v>
      </c>
    </row>
    <row r="2405" spans="1:4" ht="40.5" x14ac:dyDescent="0.25">
      <c r="A2405" s="446" t="s">
        <v>30640</v>
      </c>
      <c r="B2405" s="444" t="s">
        <v>30641</v>
      </c>
      <c r="C2405" s="447" t="s">
        <v>198</v>
      </c>
      <c r="D2405" s="397" t="s">
        <v>42290</v>
      </c>
    </row>
    <row r="2406" spans="1:4" ht="40.5" x14ac:dyDescent="0.25">
      <c r="A2406" s="446" t="s">
        <v>30642</v>
      </c>
      <c r="B2406" s="444" t="s">
        <v>30643</v>
      </c>
      <c r="C2406" s="447" t="s">
        <v>198</v>
      </c>
      <c r="D2406" s="397" t="s">
        <v>42291</v>
      </c>
    </row>
    <row r="2407" spans="1:4" ht="40.5" x14ac:dyDescent="0.25">
      <c r="A2407" s="446" t="s">
        <v>30644</v>
      </c>
      <c r="B2407" s="444" t="s">
        <v>30645</v>
      </c>
      <c r="C2407" s="447" t="s">
        <v>198</v>
      </c>
      <c r="D2407" s="397" t="s">
        <v>42292</v>
      </c>
    </row>
    <row r="2408" spans="1:4" ht="40.5" x14ac:dyDescent="0.25">
      <c r="A2408" s="446" t="s">
        <v>30646</v>
      </c>
      <c r="B2408" s="444" t="s">
        <v>30647</v>
      </c>
      <c r="C2408" s="447" t="s">
        <v>198</v>
      </c>
      <c r="D2408" s="397" t="s">
        <v>9615</v>
      </c>
    </row>
    <row r="2409" spans="1:4" ht="40.5" x14ac:dyDescent="0.25">
      <c r="A2409" s="446" t="s">
        <v>30648</v>
      </c>
      <c r="B2409" s="444" t="s">
        <v>30649</v>
      </c>
      <c r="C2409" s="447" t="s">
        <v>198</v>
      </c>
      <c r="D2409" s="397" t="s">
        <v>42293</v>
      </c>
    </row>
    <row r="2410" spans="1:4" ht="40.5" x14ac:dyDescent="0.25">
      <c r="A2410" s="446" t="s">
        <v>30650</v>
      </c>
      <c r="B2410" s="444" t="s">
        <v>30651</v>
      </c>
      <c r="C2410" s="447" t="s">
        <v>198</v>
      </c>
      <c r="D2410" s="397" t="s">
        <v>42294</v>
      </c>
    </row>
    <row r="2411" spans="1:4" ht="40.5" x14ac:dyDescent="0.25">
      <c r="A2411" s="446" t="s">
        <v>30652</v>
      </c>
      <c r="B2411" s="444" t="s">
        <v>30653</v>
      </c>
      <c r="C2411" s="447" t="s">
        <v>198</v>
      </c>
      <c r="D2411" s="397" t="s">
        <v>42295</v>
      </c>
    </row>
    <row r="2412" spans="1:4" ht="40.5" x14ac:dyDescent="0.25">
      <c r="A2412" s="446" t="s">
        <v>30654</v>
      </c>
      <c r="B2412" s="444" t="s">
        <v>30655</v>
      </c>
      <c r="C2412" s="447" t="s">
        <v>198</v>
      </c>
      <c r="D2412" s="397" t="s">
        <v>42296</v>
      </c>
    </row>
    <row r="2413" spans="1:4" ht="40.5" x14ac:dyDescent="0.25">
      <c r="A2413" s="446" t="s">
        <v>30657</v>
      </c>
      <c r="B2413" s="444" t="s">
        <v>30658</v>
      </c>
      <c r="C2413" s="447" t="s">
        <v>198</v>
      </c>
      <c r="D2413" s="397" t="s">
        <v>42297</v>
      </c>
    </row>
    <row r="2414" spans="1:4" ht="40.5" x14ac:dyDescent="0.25">
      <c r="A2414" s="446" t="s">
        <v>30660</v>
      </c>
      <c r="B2414" s="444" t="s">
        <v>56504</v>
      </c>
      <c r="C2414" s="447" t="s">
        <v>198</v>
      </c>
      <c r="D2414" s="397" t="s">
        <v>42298</v>
      </c>
    </row>
    <row r="2415" spans="1:4" ht="40.5" x14ac:dyDescent="0.25">
      <c r="A2415" s="446" t="s">
        <v>30661</v>
      </c>
      <c r="B2415" s="444" t="s">
        <v>30662</v>
      </c>
      <c r="C2415" s="447" t="s">
        <v>198</v>
      </c>
      <c r="D2415" s="397" t="s">
        <v>42299</v>
      </c>
    </row>
    <row r="2416" spans="1:4" ht="40.5" x14ac:dyDescent="0.25">
      <c r="A2416" s="446" t="s">
        <v>30663</v>
      </c>
      <c r="B2416" s="444" t="s">
        <v>30664</v>
      </c>
      <c r="C2416" s="447" t="s">
        <v>198</v>
      </c>
      <c r="D2416" s="397" t="s">
        <v>42300</v>
      </c>
    </row>
    <row r="2417" spans="1:4" ht="40.5" x14ac:dyDescent="0.25">
      <c r="A2417" s="446" t="s">
        <v>30665</v>
      </c>
      <c r="B2417" s="444" t="s">
        <v>30666</v>
      </c>
      <c r="C2417" s="447" t="s">
        <v>198</v>
      </c>
      <c r="D2417" s="397" t="s">
        <v>42301</v>
      </c>
    </row>
    <row r="2418" spans="1:4" ht="40.5" x14ac:dyDescent="0.25">
      <c r="A2418" s="446" t="s">
        <v>30667</v>
      </c>
      <c r="B2418" s="444" t="s">
        <v>30668</v>
      </c>
      <c r="C2418" s="447" t="s">
        <v>198</v>
      </c>
      <c r="D2418" s="397" t="s">
        <v>42302</v>
      </c>
    </row>
    <row r="2419" spans="1:4" ht="40.5" x14ac:dyDescent="0.25">
      <c r="A2419" s="446" t="s">
        <v>30669</v>
      </c>
      <c r="B2419" s="444" t="s">
        <v>30670</v>
      </c>
      <c r="C2419" s="447" t="s">
        <v>198</v>
      </c>
      <c r="D2419" s="397" t="s">
        <v>42303</v>
      </c>
    </row>
    <row r="2420" spans="1:4" ht="40.5" x14ac:dyDescent="0.25">
      <c r="A2420" s="446" t="s">
        <v>30671</v>
      </c>
      <c r="B2420" s="444" t="s">
        <v>30672</v>
      </c>
      <c r="C2420" s="447" t="s">
        <v>198</v>
      </c>
      <c r="D2420" s="397" t="s">
        <v>42304</v>
      </c>
    </row>
    <row r="2421" spans="1:4" ht="40.5" x14ac:dyDescent="0.25">
      <c r="A2421" s="446" t="s">
        <v>30674</v>
      </c>
      <c r="B2421" s="444" t="s">
        <v>30675</v>
      </c>
      <c r="C2421" s="447" t="s">
        <v>198</v>
      </c>
      <c r="D2421" s="397" t="s">
        <v>42305</v>
      </c>
    </row>
    <row r="2422" spans="1:4" ht="40.5" x14ac:dyDescent="0.25">
      <c r="A2422" s="446" t="s">
        <v>30676</v>
      </c>
      <c r="B2422" s="444" t="s">
        <v>30677</v>
      </c>
      <c r="C2422" s="447" t="s">
        <v>198</v>
      </c>
      <c r="D2422" s="397" t="s">
        <v>42306</v>
      </c>
    </row>
    <row r="2423" spans="1:4" ht="40.5" x14ac:dyDescent="0.25">
      <c r="A2423" s="446" t="s">
        <v>30678</v>
      </c>
      <c r="B2423" s="444" t="s">
        <v>30679</v>
      </c>
      <c r="C2423" s="447" t="s">
        <v>198</v>
      </c>
      <c r="D2423" s="397" t="s">
        <v>42307</v>
      </c>
    </row>
    <row r="2424" spans="1:4" ht="40.5" x14ac:dyDescent="0.25">
      <c r="A2424" s="446" t="s">
        <v>30681</v>
      </c>
      <c r="B2424" s="444" t="s">
        <v>30682</v>
      </c>
      <c r="C2424" s="447" t="s">
        <v>198</v>
      </c>
      <c r="D2424" s="397" t="s">
        <v>42308</v>
      </c>
    </row>
    <row r="2425" spans="1:4" ht="40.5" x14ac:dyDescent="0.25">
      <c r="A2425" s="446" t="s">
        <v>30683</v>
      </c>
      <c r="B2425" s="444" t="s">
        <v>30684</v>
      </c>
      <c r="C2425" s="447" t="s">
        <v>198</v>
      </c>
      <c r="D2425" s="397" t="s">
        <v>42309</v>
      </c>
    </row>
    <row r="2426" spans="1:4" ht="40.5" x14ac:dyDescent="0.25">
      <c r="A2426" s="446" t="s">
        <v>30686</v>
      </c>
      <c r="B2426" s="444" t="s">
        <v>30687</v>
      </c>
      <c r="C2426" s="447" t="s">
        <v>198</v>
      </c>
      <c r="D2426" s="397" t="s">
        <v>42310</v>
      </c>
    </row>
    <row r="2427" spans="1:4" ht="40.5" x14ac:dyDescent="0.25">
      <c r="A2427" s="446" t="s">
        <v>30689</v>
      </c>
      <c r="B2427" s="444" t="s">
        <v>30690</v>
      </c>
      <c r="C2427" s="447" t="s">
        <v>198</v>
      </c>
      <c r="D2427" s="397" t="s">
        <v>30290</v>
      </c>
    </row>
    <row r="2428" spans="1:4" ht="40.5" x14ac:dyDescent="0.25">
      <c r="A2428" s="446" t="s">
        <v>30691</v>
      </c>
      <c r="B2428" s="444" t="s">
        <v>30692</v>
      </c>
      <c r="C2428" s="447" t="s">
        <v>198</v>
      </c>
      <c r="D2428" s="397" t="s">
        <v>42311</v>
      </c>
    </row>
    <row r="2429" spans="1:4" ht="40.5" x14ac:dyDescent="0.25">
      <c r="A2429" s="446" t="s">
        <v>30694</v>
      </c>
      <c r="B2429" s="444" t="s">
        <v>30695</v>
      </c>
      <c r="C2429" s="447" t="s">
        <v>198</v>
      </c>
      <c r="D2429" s="397" t="s">
        <v>42312</v>
      </c>
    </row>
    <row r="2430" spans="1:4" ht="40.5" x14ac:dyDescent="0.25">
      <c r="A2430" s="446" t="s">
        <v>30696</v>
      </c>
      <c r="B2430" s="444" t="s">
        <v>30697</v>
      </c>
      <c r="C2430" s="447" t="s">
        <v>198</v>
      </c>
      <c r="D2430" s="397" t="s">
        <v>42313</v>
      </c>
    </row>
    <row r="2431" spans="1:4" ht="40.5" x14ac:dyDescent="0.25">
      <c r="A2431" s="446" t="s">
        <v>30698</v>
      </c>
      <c r="B2431" s="444" t="s">
        <v>30699</v>
      </c>
      <c r="C2431" s="447" t="s">
        <v>198</v>
      </c>
      <c r="D2431" s="397" t="s">
        <v>42314</v>
      </c>
    </row>
    <row r="2432" spans="1:4" ht="40.5" x14ac:dyDescent="0.25">
      <c r="A2432" s="446" t="s">
        <v>30701</v>
      </c>
      <c r="B2432" s="444" t="s">
        <v>30702</v>
      </c>
      <c r="C2432" s="447" t="s">
        <v>198</v>
      </c>
      <c r="D2432" s="397" t="s">
        <v>42315</v>
      </c>
    </row>
    <row r="2433" spans="1:4" ht="40.5" x14ac:dyDescent="0.25">
      <c r="A2433" s="446" t="s">
        <v>30704</v>
      </c>
      <c r="B2433" s="444" t="s">
        <v>30705</v>
      </c>
      <c r="C2433" s="447" t="s">
        <v>198</v>
      </c>
      <c r="D2433" s="397" t="s">
        <v>42316</v>
      </c>
    </row>
    <row r="2434" spans="1:4" ht="40.5" x14ac:dyDescent="0.25">
      <c r="A2434" s="446" t="s">
        <v>30706</v>
      </c>
      <c r="B2434" s="444" t="s">
        <v>30707</v>
      </c>
      <c r="C2434" s="447" t="s">
        <v>198</v>
      </c>
      <c r="D2434" s="397" t="s">
        <v>42317</v>
      </c>
    </row>
    <row r="2435" spans="1:4" ht="40.5" x14ac:dyDescent="0.25">
      <c r="A2435" s="446" t="s">
        <v>30708</v>
      </c>
      <c r="B2435" s="444" t="s">
        <v>30709</v>
      </c>
      <c r="C2435" s="447" t="s">
        <v>198</v>
      </c>
      <c r="D2435" s="397" t="s">
        <v>42318</v>
      </c>
    </row>
    <row r="2436" spans="1:4" ht="40.5" x14ac:dyDescent="0.25">
      <c r="A2436" s="446" t="s">
        <v>30710</v>
      </c>
      <c r="B2436" s="444" t="s">
        <v>30711</v>
      </c>
      <c r="C2436" s="447" t="s">
        <v>198</v>
      </c>
      <c r="D2436" s="397" t="s">
        <v>42319</v>
      </c>
    </row>
    <row r="2437" spans="1:4" ht="27" x14ac:dyDescent="0.25">
      <c r="A2437" s="446" t="s">
        <v>30713</v>
      </c>
      <c r="B2437" s="444" t="s">
        <v>30714</v>
      </c>
      <c r="C2437" s="447" t="s">
        <v>198</v>
      </c>
      <c r="D2437" s="397" t="s">
        <v>42320</v>
      </c>
    </row>
    <row r="2438" spans="1:4" ht="27" x14ac:dyDescent="0.25">
      <c r="A2438" s="446" t="s">
        <v>30716</v>
      </c>
      <c r="B2438" s="444" t="s">
        <v>30717</v>
      </c>
      <c r="C2438" s="447" t="s">
        <v>198</v>
      </c>
      <c r="D2438" s="397" t="s">
        <v>42321</v>
      </c>
    </row>
    <row r="2439" spans="1:4" ht="27" x14ac:dyDescent="0.25">
      <c r="A2439" s="446" t="s">
        <v>30718</v>
      </c>
      <c r="B2439" s="444" t="s">
        <v>30719</v>
      </c>
      <c r="C2439" s="447" t="s">
        <v>198</v>
      </c>
      <c r="D2439" s="397" t="s">
        <v>42322</v>
      </c>
    </row>
    <row r="2440" spans="1:4" ht="40.5" x14ac:dyDescent="0.25">
      <c r="A2440" s="446" t="s">
        <v>30721</v>
      </c>
      <c r="B2440" s="444" t="s">
        <v>30722</v>
      </c>
      <c r="C2440" s="447" t="s">
        <v>198</v>
      </c>
      <c r="D2440" s="397" t="s">
        <v>42323</v>
      </c>
    </row>
    <row r="2441" spans="1:4" ht="40.5" x14ac:dyDescent="0.25">
      <c r="A2441" s="446" t="s">
        <v>30723</v>
      </c>
      <c r="B2441" s="444" t="s">
        <v>30724</v>
      </c>
      <c r="C2441" s="447" t="s">
        <v>198</v>
      </c>
      <c r="D2441" s="397" t="s">
        <v>42306</v>
      </c>
    </row>
    <row r="2442" spans="1:4" ht="40.5" x14ac:dyDescent="0.25">
      <c r="A2442" s="446" t="s">
        <v>30726</v>
      </c>
      <c r="B2442" s="444" t="s">
        <v>30727</v>
      </c>
      <c r="C2442" s="447" t="s">
        <v>198</v>
      </c>
      <c r="D2442" s="397" t="s">
        <v>42324</v>
      </c>
    </row>
    <row r="2443" spans="1:4" ht="40.5" x14ac:dyDescent="0.25">
      <c r="A2443" s="446" t="s">
        <v>30728</v>
      </c>
      <c r="B2443" s="444" t="s">
        <v>30729</v>
      </c>
      <c r="C2443" s="447" t="s">
        <v>198</v>
      </c>
      <c r="D2443" s="397" t="s">
        <v>42325</v>
      </c>
    </row>
    <row r="2444" spans="1:4" ht="40.5" x14ac:dyDescent="0.25">
      <c r="A2444" s="446" t="s">
        <v>30731</v>
      </c>
      <c r="B2444" s="444" t="s">
        <v>30732</v>
      </c>
      <c r="C2444" s="447" t="s">
        <v>198</v>
      </c>
      <c r="D2444" s="397" t="s">
        <v>42326</v>
      </c>
    </row>
    <row r="2445" spans="1:4" ht="40.5" x14ac:dyDescent="0.25">
      <c r="A2445" s="446" t="s">
        <v>30734</v>
      </c>
      <c r="B2445" s="444" t="s">
        <v>30735</v>
      </c>
      <c r="C2445" s="447" t="s">
        <v>198</v>
      </c>
      <c r="D2445" s="397" t="s">
        <v>17601</v>
      </c>
    </row>
    <row r="2446" spans="1:4" ht="40.5" x14ac:dyDescent="0.25">
      <c r="A2446" s="446" t="s">
        <v>30737</v>
      </c>
      <c r="B2446" s="444" t="s">
        <v>30738</v>
      </c>
      <c r="C2446" s="447" t="s">
        <v>198</v>
      </c>
      <c r="D2446" s="397" t="s">
        <v>42327</v>
      </c>
    </row>
    <row r="2447" spans="1:4" ht="40.5" x14ac:dyDescent="0.25">
      <c r="A2447" s="446" t="s">
        <v>30739</v>
      </c>
      <c r="B2447" s="444" t="s">
        <v>30740</v>
      </c>
      <c r="C2447" s="447" t="s">
        <v>198</v>
      </c>
      <c r="D2447" s="397" t="s">
        <v>39920</v>
      </c>
    </row>
    <row r="2448" spans="1:4" ht="40.5" x14ac:dyDescent="0.25">
      <c r="A2448" s="446" t="s">
        <v>30741</v>
      </c>
      <c r="B2448" s="444" t="s">
        <v>30742</v>
      </c>
      <c r="C2448" s="447" t="s">
        <v>198</v>
      </c>
      <c r="D2448" s="397" t="s">
        <v>42328</v>
      </c>
    </row>
    <row r="2449" spans="1:4" ht="40.5" x14ac:dyDescent="0.25">
      <c r="A2449" s="446" t="s">
        <v>30743</v>
      </c>
      <c r="B2449" s="444" t="s">
        <v>30744</v>
      </c>
      <c r="C2449" s="447" t="s">
        <v>198</v>
      </c>
      <c r="D2449" s="397" t="s">
        <v>42329</v>
      </c>
    </row>
    <row r="2450" spans="1:4" ht="40.5" x14ac:dyDescent="0.25">
      <c r="A2450" s="446" t="s">
        <v>30746</v>
      </c>
      <c r="B2450" s="444" t="s">
        <v>30747</v>
      </c>
      <c r="C2450" s="447" t="s">
        <v>198</v>
      </c>
      <c r="D2450" s="397" t="s">
        <v>42330</v>
      </c>
    </row>
    <row r="2451" spans="1:4" ht="40.5" x14ac:dyDescent="0.25">
      <c r="A2451" s="446" t="s">
        <v>30748</v>
      </c>
      <c r="B2451" s="444" t="s">
        <v>30749</v>
      </c>
      <c r="C2451" s="447" t="s">
        <v>198</v>
      </c>
      <c r="D2451" s="397" t="s">
        <v>42331</v>
      </c>
    </row>
    <row r="2452" spans="1:4" ht="40.5" x14ac:dyDescent="0.25">
      <c r="A2452" s="446" t="s">
        <v>30750</v>
      </c>
      <c r="B2452" s="444" t="s">
        <v>30751</v>
      </c>
      <c r="C2452" s="447" t="s">
        <v>198</v>
      </c>
      <c r="D2452" s="397" t="s">
        <v>42332</v>
      </c>
    </row>
    <row r="2453" spans="1:4" ht="40.5" x14ac:dyDescent="0.25">
      <c r="A2453" s="446" t="s">
        <v>30752</v>
      </c>
      <c r="B2453" s="444" t="s">
        <v>30753</v>
      </c>
      <c r="C2453" s="447" t="s">
        <v>198</v>
      </c>
      <c r="D2453" s="397" t="s">
        <v>11251</v>
      </c>
    </row>
    <row r="2454" spans="1:4" ht="40.5" x14ac:dyDescent="0.25">
      <c r="A2454" s="446" t="s">
        <v>30755</v>
      </c>
      <c r="B2454" s="444" t="s">
        <v>30756</v>
      </c>
      <c r="C2454" s="447" t="s">
        <v>198</v>
      </c>
      <c r="D2454" s="397" t="s">
        <v>27530</v>
      </c>
    </row>
    <row r="2455" spans="1:4" ht="40.5" x14ac:dyDescent="0.25">
      <c r="A2455" s="446" t="s">
        <v>30757</v>
      </c>
      <c r="B2455" s="444" t="s">
        <v>30758</v>
      </c>
      <c r="C2455" s="447" t="s">
        <v>198</v>
      </c>
      <c r="D2455" s="397" t="s">
        <v>8314</v>
      </c>
    </row>
    <row r="2456" spans="1:4" ht="40.5" x14ac:dyDescent="0.25">
      <c r="A2456" s="446" t="s">
        <v>30760</v>
      </c>
      <c r="B2456" s="444" t="s">
        <v>30761</v>
      </c>
      <c r="C2456" s="447" t="s">
        <v>198</v>
      </c>
      <c r="D2456" s="397" t="s">
        <v>10824</v>
      </c>
    </row>
    <row r="2457" spans="1:4" ht="40.5" x14ac:dyDescent="0.25">
      <c r="A2457" s="446" t="s">
        <v>30762</v>
      </c>
      <c r="B2457" s="444" t="s">
        <v>30763</v>
      </c>
      <c r="C2457" s="447" t="s">
        <v>198</v>
      </c>
      <c r="D2457" s="397" t="s">
        <v>31141</v>
      </c>
    </row>
    <row r="2458" spans="1:4" ht="40.5" x14ac:dyDescent="0.25">
      <c r="A2458" s="446" t="s">
        <v>30764</v>
      </c>
      <c r="B2458" s="444" t="s">
        <v>30765</v>
      </c>
      <c r="C2458" s="447" t="s">
        <v>198</v>
      </c>
      <c r="D2458" s="397" t="s">
        <v>9055</v>
      </c>
    </row>
    <row r="2459" spans="1:4" ht="40.5" x14ac:dyDescent="0.25">
      <c r="A2459" s="446" t="s">
        <v>30766</v>
      </c>
      <c r="B2459" s="444" t="s">
        <v>30767</v>
      </c>
      <c r="C2459" s="447" t="s">
        <v>198</v>
      </c>
      <c r="D2459" s="397" t="s">
        <v>12543</v>
      </c>
    </row>
    <row r="2460" spans="1:4" ht="40.5" x14ac:dyDescent="0.25">
      <c r="A2460" s="446" t="s">
        <v>30769</v>
      </c>
      <c r="B2460" s="444" t="s">
        <v>30770</v>
      </c>
      <c r="C2460" s="447" t="s">
        <v>198</v>
      </c>
      <c r="D2460" s="397" t="s">
        <v>9052</v>
      </c>
    </row>
    <row r="2461" spans="1:4" ht="40.5" x14ac:dyDescent="0.25">
      <c r="A2461" s="446" t="s">
        <v>30771</v>
      </c>
      <c r="B2461" s="444" t="s">
        <v>30772</v>
      </c>
      <c r="C2461" s="447" t="s">
        <v>198</v>
      </c>
      <c r="D2461" s="397" t="s">
        <v>42333</v>
      </c>
    </row>
    <row r="2462" spans="1:4" ht="40.5" x14ac:dyDescent="0.25">
      <c r="A2462" s="446" t="s">
        <v>30773</v>
      </c>
      <c r="B2462" s="444" t="s">
        <v>30774</v>
      </c>
      <c r="C2462" s="447" t="s">
        <v>198</v>
      </c>
      <c r="D2462" s="397" t="s">
        <v>7208</v>
      </c>
    </row>
    <row r="2463" spans="1:4" ht="40.5" x14ac:dyDescent="0.25">
      <c r="A2463" s="446" t="s">
        <v>30775</v>
      </c>
      <c r="B2463" s="444" t="s">
        <v>30776</v>
      </c>
      <c r="C2463" s="447" t="s">
        <v>198</v>
      </c>
      <c r="D2463" s="397" t="s">
        <v>42334</v>
      </c>
    </row>
    <row r="2464" spans="1:4" ht="40.5" x14ac:dyDescent="0.25">
      <c r="A2464" s="446" t="s">
        <v>30777</v>
      </c>
      <c r="B2464" s="444" t="s">
        <v>30778</v>
      </c>
      <c r="C2464" s="447" t="s">
        <v>198</v>
      </c>
      <c r="D2464" s="397" t="s">
        <v>14073</v>
      </c>
    </row>
    <row r="2465" spans="1:4" ht="40.5" x14ac:dyDescent="0.25">
      <c r="A2465" s="446" t="s">
        <v>30780</v>
      </c>
      <c r="B2465" s="444" t="s">
        <v>30781</v>
      </c>
      <c r="C2465" s="447" t="s">
        <v>198</v>
      </c>
      <c r="D2465" s="397" t="s">
        <v>16835</v>
      </c>
    </row>
    <row r="2466" spans="1:4" ht="27" x14ac:dyDescent="0.25">
      <c r="A2466" s="446" t="s">
        <v>30783</v>
      </c>
      <c r="B2466" s="444" t="s">
        <v>56505</v>
      </c>
      <c r="C2466" s="447" t="s">
        <v>198</v>
      </c>
      <c r="D2466" s="397" t="s">
        <v>14237</v>
      </c>
    </row>
    <row r="2467" spans="1:4" ht="27" x14ac:dyDescent="0.25">
      <c r="A2467" s="446" t="s">
        <v>30784</v>
      </c>
      <c r="B2467" s="444" t="s">
        <v>56506</v>
      </c>
      <c r="C2467" s="447" t="s">
        <v>198</v>
      </c>
      <c r="D2467" s="397" t="s">
        <v>31632</v>
      </c>
    </row>
    <row r="2468" spans="1:4" ht="27" x14ac:dyDescent="0.25">
      <c r="A2468" s="446" t="s">
        <v>30786</v>
      </c>
      <c r="B2468" s="444" t="s">
        <v>30787</v>
      </c>
      <c r="C2468" s="447" t="s">
        <v>198</v>
      </c>
      <c r="D2468" s="397" t="s">
        <v>11251</v>
      </c>
    </row>
    <row r="2469" spans="1:4" ht="27" x14ac:dyDescent="0.25">
      <c r="A2469" s="446" t="s">
        <v>30789</v>
      </c>
      <c r="B2469" s="444" t="s">
        <v>30790</v>
      </c>
      <c r="C2469" s="447" t="s">
        <v>198</v>
      </c>
      <c r="D2469" s="397" t="s">
        <v>31755</v>
      </c>
    </row>
    <row r="2470" spans="1:4" ht="40.5" x14ac:dyDescent="0.25">
      <c r="A2470" s="446" t="s">
        <v>30792</v>
      </c>
      <c r="B2470" s="444" t="s">
        <v>30793</v>
      </c>
      <c r="C2470" s="447" t="s">
        <v>198</v>
      </c>
      <c r="D2470" s="397" t="s">
        <v>28261</v>
      </c>
    </row>
    <row r="2471" spans="1:4" ht="27" x14ac:dyDescent="0.25">
      <c r="A2471" s="446" t="s">
        <v>30794</v>
      </c>
      <c r="B2471" s="444" t="s">
        <v>30795</v>
      </c>
      <c r="C2471" s="447" t="s">
        <v>198</v>
      </c>
      <c r="D2471" s="397" t="s">
        <v>8718</v>
      </c>
    </row>
    <row r="2472" spans="1:4" ht="27" x14ac:dyDescent="0.25">
      <c r="A2472" s="446" t="s">
        <v>30796</v>
      </c>
      <c r="B2472" s="444" t="s">
        <v>30797</v>
      </c>
      <c r="C2472" s="447" t="s">
        <v>198</v>
      </c>
      <c r="D2472" s="397" t="s">
        <v>31750</v>
      </c>
    </row>
    <row r="2473" spans="1:4" ht="40.5" x14ac:dyDescent="0.25">
      <c r="A2473" s="446" t="s">
        <v>30798</v>
      </c>
      <c r="B2473" s="444" t="s">
        <v>30799</v>
      </c>
      <c r="C2473" s="447" t="s">
        <v>198</v>
      </c>
      <c r="D2473" s="397" t="s">
        <v>7786</v>
      </c>
    </row>
    <row r="2474" spans="1:4" ht="27" x14ac:dyDescent="0.25">
      <c r="A2474" s="446" t="s">
        <v>30800</v>
      </c>
      <c r="B2474" s="444" t="s">
        <v>30801</v>
      </c>
      <c r="C2474" s="447" t="s">
        <v>198</v>
      </c>
      <c r="D2474" s="397" t="s">
        <v>11808</v>
      </c>
    </row>
    <row r="2475" spans="1:4" ht="27" x14ac:dyDescent="0.25">
      <c r="A2475" s="446" t="s">
        <v>30803</v>
      </c>
      <c r="B2475" s="444" t="s">
        <v>30804</v>
      </c>
      <c r="C2475" s="447" t="s">
        <v>198</v>
      </c>
      <c r="D2475" s="397" t="s">
        <v>42335</v>
      </c>
    </row>
    <row r="2476" spans="1:4" ht="40.5" x14ac:dyDescent="0.25">
      <c r="A2476" s="446" t="s">
        <v>30805</v>
      </c>
      <c r="B2476" s="444" t="s">
        <v>30806</v>
      </c>
      <c r="C2476" s="447" t="s">
        <v>198</v>
      </c>
      <c r="D2476" s="397" t="s">
        <v>13728</v>
      </c>
    </row>
    <row r="2477" spans="1:4" ht="40.5" x14ac:dyDescent="0.25">
      <c r="A2477" s="446" t="s">
        <v>30808</v>
      </c>
      <c r="B2477" s="444" t="s">
        <v>30809</v>
      </c>
      <c r="C2477" s="447" t="s">
        <v>198</v>
      </c>
      <c r="D2477" s="397" t="s">
        <v>11985</v>
      </c>
    </row>
    <row r="2478" spans="1:4" ht="40.5" x14ac:dyDescent="0.25">
      <c r="A2478" s="446" t="s">
        <v>30810</v>
      </c>
      <c r="B2478" s="444" t="s">
        <v>30811</v>
      </c>
      <c r="C2478" s="447" t="s">
        <v>198</v>
      </c>
      <c r="D2478" s="397" t="s">
        <v>13493</v>
      </c>
    </row>
    <row r="2479" spans="1:4" ht="40.5" x14ac:dyDescent="0.25">
      <c r="A2479" s="446" t="s">
        <v>30813</v>
      </c>
      <c r="B2479" s="444" t="s">
        <v>30814</v>
      </c>
      <c r="C2479" s="447" t="s">
        <v>198</v>
      </c>
      <c r="D2479" s="397" t="s">
        <v>10841</v>
      </c>
    </row>
    <row r="2480" spans="1:4" ht="40.5" x14ac:dyDescent="0.25">
      <c r="A2480" s="446" t="s">
        <v>30816</v>
      </c>
      <c r="B2480" s="444" t="s">
        <v>30817</v>
      </c>
      <c r="C2480" s="447" t="s">
        <v>198</v>
      </c>
      <c r="D2480" s="397" t="s">
        <v>11945</v>
      </c>
    </row>
    <row r="2481" spans="1:4" ht="40.5" x14ac:dyDescent="0.25">
      <c r="A2481" s="446" t="s">
        <v>30819</v>
      </c>
      <c r="B2481" s="444" t="s">
        <v>30820</v>
      </c>
      <c r="C2481" s="447" t="s">
        <v>198</v>
      </c>
      <c r="D2481" s="397" t="s">
        <v>31156</v>
      </c>
    </row>
    <row r="2482" spans="1:4" ht="27" x14ac:dyDescent="0.25">
      <c r="A2482" s="446" t="s">
        <v>30821</v>
      </c>
      <c r="B2482" s="444" t="s">
        <v>30822</v>
      </c>
      <c r="C2482" s="447" t="s">
        <v>176</v>
      </c>
      <c r="D2482" s="397" t="s">
        <v>13405</v>
      </c>
    </row>
    <row r="2483" spans="1:4" ht="27" x14ac:dyDescent="0.25">
      <c r="A2483" s="446" t="s">
        <v>30823</v>
      </c>
      <c r="B2483" s="444" t="s">
        <v>30824</v>
      </c>
      <c r="C2483" s="447" t="s">
        <v>209</v>
      </c>
      <c r="D2483" s="397" t="s">
        <v>13524</v>
      </c>
    </row>
    <row r="2484" spans="1:4" ht="27" x14ac:dyDescent="0.25">
      <c r="A2484" s="446" t="s">
        <v>30826</v>
      </c>
      <c r="B2484" s="444" t="s">
        <v>30827</v>
      </c>
      <c r="C2484" s="447" t="s">
        <v>9421</v>
      </c>
      <c r="D2484" s="397" t="s">
        <v>14428</v>
      </c>
    </row>
    <row r="2485" spans="1:4" ht="27" x14ac:dyDescent="0.25">
      <c r="A2485" s="446" t="s">
        <v>30828</v>
      </c>
      <c r="B2485" s="444" t="s">
        <v>30829</v>
      </c>
      <c r="C2485" s="447" t="s">
        <v>9421</v>
      </c>
      <c r="D2485" s="397" t="s">
        <v>12011</v>
      </c>
    </row>
    <row r="2486" spans="1:4" ht="40.5" x14ac:dyDescent="0.25">
      <c r="A2486" s="446" t="s">
        <v>30831</v>
      </c>
      <c r="B2486" s="444" t="s">
        <v>30832</v>
      </c>
      <c r="C2486" s="447" t="s">
        <v>198</v>
      </c>
      <c r="D2486" s="397" t="s">
        <v>31524</v>
      </c>
    </row>
    <row r="2487" spans="1:4" ht="40.5" x14ac:dyDescent="0.25">
      <c r="A2487" s="446" t="s">
        <v>30833</v>
      </c>
      <c r="B2487" s="444" t="s">
        <v>30834</v>
      </c>
      <c r="C2487" s="447" t="s">
        <v>198</v>
      </c>
      <c r="D2487" s="397" t="s">
        <v>12099</v>
      </c>
    </row>
    <row r="2488" spans="1:4" ht="27" x14ac:dyDescent="0.25">
      <c r="A2488" s="446" t="s">
        <v>30835</v>
      </c>
      <c r="B2488" s="444" t="s">
        <v>30836</v>
      </c>
      <c r="C2488" s="447" t="s">
        <v>198</v>
      </c>
      <c r="D2488" s="397" t="s">
        <v>12099</v>
      </c>
    </row>
    <row r="2489" spans="1:4" ht="27" x14ac:dyDescent="0.25">
      <c r="A2489" s="446" t="s">
        <v>30837</v>
      </c>
      <c r="B2489" s="444" t="s">
        <v>30838</v>
      </c>
      <c r="C2489" s="447" t="s">
        <v>198</v>
      </c>
      <c r="D2489" s="397" t="s">
        <v>8515</v>
      </c>
    </row>
    <row r="2490" spans="1:4" ht="27" x14ac:dyDescent="0.25">
      <c r="A2490" s="446" t="s">
        <v>30839</v>
      </c>
      <c r="B2490" s="444" t="s">
        <v>30840</v>
      </c>
      <c r="C2490" s="447" t="s">
        <v>198</v>
      </c>
      <c r="D2490" s="397" t="s">
        <v>42001</v>
      </c>
    </row>
    <row r="2491" spans="1:4" ht="40.5" x14ac:dyDescent="0.25">
      <c r="A2491" s="446" t="s">
        <v>30841</v>
      </c>
      <c r="B2491" s="444" t="s">
        <v>30842</v>
      </c>
      <c r="C2491" s="447" t="s">
        <v>198</v>
      </c>
      <c r="D2491" s="397" t="s">
        <v>9029</v>
      </c>
    </row>
    <row r="2492" spans="1:4" ht="40.5" x14ac:dyDescent="0.25">
      <c r="A2492" s="446" t="s">
        <v>30844</v>
      </c>
      <c r="B2492" s="444" t="s">
        <v>30845</v>
      </c>
      <c r="C2492" s="447" t="s">
        <v>198</v>
      </c>
      <c r="D2492" s="397" t="s">
        <v>11951</v>
      </c>
    </row>
    <row r="2493" spans="1:4" ht="40.5" x14ac:dyDescent="0.25">
      <c r="A2493" s="446" t="s">
        <v>30846</v>
      </c>
      <c r="B2493" s="444" t="s">
        <v>30847</v>
      </c>
      <c r="C2493" s="447" t="s">
        <v>198</v>
      </c>
      <c r="D2493" s="397" t="s">
        <v>31080</v>
      </c>
    </row>
    <row r="2494" spans="1:4" ht="40.5" x14ac:dyDescent="0.25">
      <c r="A2494" s="446" t="s">
        <v>30848</v>
      </c>
      <c r="B2494" s="444" t="s">
        <v>30849</v>
      </c>
      <c r="C2494" s="447" t="s">
        <v>198</v>
      </c>
      <c r="D2494" s="397" t="s">
        <v>33599</v>
      </c>
    </row>
    <row r="2495" spans="1:4" ht="40.5" x14ac:dyDescent="0.25">
      <c r="A2495" s="446" t="s">
        <v>30850</v>
      </c>
      <c r="B2495" s="444" t="s">
        <v>30851</v>
      </c>
      <c r="C2495" s="447" t="s">
        <v>198</v>
      </c>
      <c r="D2495" s="397" t="s">
        <v>32164</v>
      </c>
    </row>
    <row r="2496" spans="1:4" ht="40.5" x14ac:dyDescent="0.25">
      <c r="A2496" s="446" t="s">
        <v>30852</v>
      </c>
      <c r="B2496" s="444" t="s">
        <v>30853</v>
      </c>
      <c r="C2496" s="447" t="s">
        <v>198</v>
      </c>
      <c r="D2496" s="397" t="s">
        <v>17241</v>
      </c>
    </row>
    <row r="2497" spans="1:4" ht="40.5" x14ac:dyDescent="0.25">
      <c r="A2497" s="446" t="s">
        <v>30854</v>
      </c>
      <c r="B2497" s="444" t="s">
        <v>30855</v>
      </c>
      <c r="C2497" s="447" t="s">
        <v>198</v>
      </c>
      <c r="D2497" s="397" t="s">
        <v>11806</v>
      </c>
    </row>
    <row r="2498" spans="1:4" ht="27" x14ac:dyDescent="0.25">
      <c r="A2498" s="446" t="s">
        <v>30856</v>
      </c>
      <c r="B2498" s="444" t="s">
        <v>30857</v>
      </c>
      <c r="C2498" s="447" t="s">
        <v>198</v>
      </c>
      <c r="D2498" s="397" t="s">
        <v>7210</v>
      </c>
    </row>
    <row r="2499" spans="1:4" ht="40.5" x14ac:dyDescent="0.25">
      <c r="A2499" s="446" t="s">
        <v>30858</v>
      </c>
      <c r="B2499" s="444" t="s">
        <v>30859</v>
      </c>
      <c r="C2499" s="447" t="s">
        <v>198</v>
      </c>
      <c r="D2499" s="397" t="s">
        <v>13739</v>
      </c>
    </row>
    <row r="2500" spans="1:4" ht="40.5" x14ac:dyDescent="0.25">
      <c r="A2500" s="446" t="s">
        <v>30860</v>
      </c>
      <c r="B2500" s="444" t="s">
        <v>30861</v>
      </c>
      <c r="C2500" s="447" t="s">
        <v>198</v>
      </c>
      <c r="D2500" s="397" t="s">
        <v>15691</v>
      </c>
    </row>
    <row r="2501" spans="1:4" ht="27" x14ac:dyDescent="0.25">
      <c r="A2501" s="446" t="s">
        <v>30862</v>
      </c>
      <c r="B2501" s="444" t="s">
        <v>30863</v>
      </c>
      <c r="C2501" s="447" t="s">
        <v>198</v>
      </c>
      <c r="D2501" s="397" t="s">
        <v>7295</v>
      </c>
    </row>
    <row r="2502" spans="1:4" ht="40.5" x14ac:dyDescent="0.25">
      <c r="A2502" s="446" t="s">
        <v>30864</v>
      </c>
      <c r="B2502" s="444" t="s">
        <v>30865</v>
      </c>
      <c r="C2502" s="447" t="s">
        <v>198</v>
      </c>
      <c r="D2502" s="397" t="s">
        <v>28159</v>
      </c>
    </row>
    <row r="2503" spans="1:4" ht="40.5" x14ac:dyDescent="0.25">
      <c r="A2503" s="446" t="s">
        <v>30866</v>
      </c>
      <c r="B2503" s="444" t="s">
        <v>30867</v>
      </c>
      <c r="C2503" s="447" t="s">
        <v>198</v>
      </c>
      <c r="D2503" s="397" t="s">
        <v>14237</v>
      </c>
    </row>
    <row r="2504" spans="1:4" ht="27" x14ac:dyDescent="0.25">
      <c r="A2504" s="446" t="s">
        <v>30869</v>
      </c>
      <c r="B2504" s="444" t="s">
        <v>30870</v>
      </c>
      <c r="C2504" s="447" t="s">
        <v>198</v>
      </c>
      <c r="D2504" s="397" t="s">
        <v>18210</v>
      </c>
    </row>
    <row r="2505" spans="1:4" ht="27" x14ac:dyDescent="0.25">
      <c r="A2505" s="446" t="s">
        <v>30871</v>
      </c>
      <c r="B2505" s="444" t="s">
        <v>30872</v>
      </c>
      <c r="C2505" s="447" t="s">
        <v>198</v>
      </c>
      <c r="D2505" s="397" t="s">
        <v>8249</v>
      </c>
    </row>
    <row r="2506" spans="1:4" ht="27" x14ac:dyDescent="0.25">
      <c r="A2506" s="446" t="s">
        <v>30873</v>
      </c>
      <c r="B2506" s="444" t="s">
        <v>30874</v>
      </c>
      <c r="C2506" s="447" t="s">
        <v>198</v>
      </c>
      <c r="D2506" s="397" t="s">
        <v>18401</v>
      </c>
    </row>
    <row r="2507" spans="1:4" ht="27" x14ac:dyDescent="0.25">
      <c r="A2507" s="446" t="s">
        <v>30875</v>
      </c>
      <c r="B2507" s="444" t="s">
        <v>30876</v>
      </c>
      <c r="C2507" s="447" t="s">
        <v>198</v>
      </c>
      <c r="D2507" s="397" t="s">
        <v>17251</v>
      </c>
    </row>
    <row r="2508" spans="1:4" ht="27" x14ac:dyDescent="0.25">
      <c r="A2508" s="446" t="s">
        <v>30877</v>
      </c>
      <c r="B2508" s="444" t="s">
        <v>30878</v>
      </c>
      <c r="C2508" s="447" t="s">
        <v>198</v>
      </c>
      <c r="D2508" s="397" t="s">
        <v>14552</v>
      </c>
    </row>
    <row r="2509" spans="1:4" ht="27" x14ac:dyDescent="0.25">
      <c r="A2509" s="446" t="s">
        <v>30879</v>
      </c>
      <c r="B2509" s="444" t="s">
        <v>30880</v>
      </c>
      <c r="C2509" s="447" t="s">
        <v>198</v>
      </c>
      <c r="D2509" s="397" t="s">
        <v>42336</v>
      </c>
    </row>
    <row r="2510" spans="1:4" ht="27" x14ac:dyDescent="0.25">
      <c r="A2510" s="446" t="s">
        <v>30881</v>
      </c>
      <c r="B2510" s="444" t="s">
        <v>30882</v>
      </c>
      <c r="C2510" s="447" t="s">
        <v>198</v>
      </c>
      <c r="D2510" s="397" t="s">
        <v>12162</v>
      </c>
    </row>
    <row r="2511" spans="1:4" ht="27" x14ac:dyDescent="0.25">
      <c r="A2511" s="446" t="s">
        <v>30884</v>
      </c>
      <c r="B2511" s="444" t="s">
        <v>30885</v>
      </c>
      <c r="C2511" s="447" t="s">
        <v>198</v>
      </c>
      <c r="D2511" s="397" t="s">
        <v>31643</v>
      </c>
    </row>
    <row r="2512" spans="1:4" ht="40.5" x14ac:dyDescent="0.25">
      <c r="A2512" s="446" t="s">
        <v>30886</v>
      </c>
      <c r="B2512" s="444" t="s">
        <v>30887</v>
      </c>
      <c r="C2512" s="447" t="s">
        <v>198</v>
      </c>
      <c r="D2512" s="397" t="s">
        <v>13432</v>
      </c>
    </row>
    <row r="2513" spans="1:4" ht="40.5" x14ac:dyDescent="0.25">
      <c r="A2513" s="446" t="s">
        <v>30888</v>
      </c>
      <c r="B2513" s="444" t="s">
        <v>30889</v>
      </c>
      <c r="C2513" s="447" t="s">
        <v>198</v>
      </c>
      <c r="D2513" s="397" t="s">
        <v>16084</v>
      </c>
    </row>
    <row r="2514" spans="1:4" ht="40.5" x14ac:dyDescent="0.25">
      <c r="A2514" s="446" t="s">
        <v>30890</v>
      </c>
      <c r="B2514" s="444" t="s">
        <v>30891</v>
      </c>
      <c r="C2514" s="447" t="s">
        <v>198</v>
      </c>
      <c r="D2514" s="397" t="s">
        <v>11955</v>
      </c>
    </row>
    <row r="2515" spans="1:4" ht="40.5" x14ac:dyDescent="0.25">
      <c r="A2515" s="446" t="s">
        <v>30892</v>
      </c>
      <c r="B2515" s="444" t="s">
        <v>30893</v>
      </c>
      <c r="C2515" s="447" t="s">
        <v>198</v>
      </c>
      <c r="D2515" s="397" t="s">
        <v>11222</v>
      </c>
    </row>
    <row r="2516" spans="1:4" ht="40.5" x14ac:dyDescent="0.25">
      <c r="A2516" s="446" t="s">
        <v>30894</v>
      </c>
      <c r="B2516" s="444" t="s">
        <v>30895</v>
      </c>
      <c r="C2516" s="447" t="s">
        <v>198</v>
      </c>
      <c r="D2516" s="397" t="s">
        <v>17233</v>
      </c>
    </row>
    <row r="2517" spans="1:4" ht="40.5" x14ac:dyDescent="0.25">
      <c r="A2517" s="446" t="s">
        <v>30896</v>
      </c>
      <c r="B2517" s="444" t="s">
        <v>30897</v>
      </c>
      <c r="C2517" s="447" t="s">
        <v>198</v>
      </c>
      <c r="D2517" s="397" t="s">
        <v>31722</v>
      </c>
    </row>
    <row r="2518" spans="1:4" ht="27" x14ac:dyDescent="0.25">
      <c r="A2518" s="446" t="s">
        <v>30898</v>
      </c>
      <c r="B2518" s="444" t="s">
        <v>30899</v>
      </c>
      <c r="C2518" s="447" t="s">
        <v>198</v>
      </c>
      <c r="D2518" s="397" t="s">
        <v>14400</v>
      </c>
    </row>
    <row r="2519" spans="1:4" ht="27" x14ac:dyDescent="0.25">
      <c r="A2519" s="446" t="s">
        <v>30900</v>
      </c>
      <c r="B2519" s="444" t="s">
        <v>30901</v>
      </c>
      <c r="C2519" s="447" t="s">
        <v>198</v>
      </c>
      <c r="D2519" s="397" t="s">
        <v>33819</v>
      </c>
    </row>
    <row r="2520" spans="1:4" ht="40.5" x14ac:dyDescent="0.25">
      <c r="A2520" s="446" t="s">
        <v>30902</v>
      </c>
      <c r="B2520" s="444" t="s">
        <v>30903</v>
      </c>
      <c r="C2520" s="447" t="s">
        <v>198</v>
      </c>
      <c r="D2520" s="397" t="s">
        <v>12114</v>
      </c>
    </row>
    <row r="2521" spans="1:4" ht="40.5" x14ac:dyDescent="0.25">
      <c r="A2521" s="446" t="s">
        <v>30904</v>
      </c>
      <c r="B2521" s="444" t="s">
        <v>30905</v>
      </c>
      <c r="C2521" s="447" t="s">
        <v>198</v>
      </c>
      <c r="D2521" s="397" t="s">
        <v>26786</v>
      </c>
    </row>
    <row r="2522" spans="1:4" ht="40.5" x14ac:dyDescent="0.25">
      <c r="A2522" s="446" t="s">
        <v>30906</v>
      </c>
      <c r="B2522" s="444" t="s">
        <v>30907</v>
      </c>
      <c r="C2522" s="447" t="s">
        <v>198</v>
      </c>
      <c r="D2522" s="397" t="s">
        <v>29215</v>
      </c>
    </row>
    <row r="2523" spans="1:4" ht="40.5" x14ac:dyDescent="0.25">
      <c r="A2523" s="446" t="s">
        <v>30908</v>
      </c>
      <c r="B2523" s="444" t="s">
        <v>30909</v>
      </c>
      <c r="C2523" s="447" t="s">
        <v>198</v>
      </c>
      <c r="D2523" s="397" t="s">
        <v>31156</v>
      </c>
    </row>
    <row r="2524" spans="1:4" ht="40.5" x14ac:dyDescent="0.25">
      <c r="A2524" s="446" t="s">
        <v>30910</v>
      </c>
      <c r="B2524" s="444" t="s">
        <v>30911</v>
      </c>
      <c r="C2524" s="447" t="s">
        <v>198</v>
      </c>
      <c r="D2524" s="397" t="s">
        <v>33660</v>
      </c>
    </row>
    <row r="2525" spans="1:4" ht="27" x14ac:dyDescent="0.25">
      <c r="A2525" s="446" t="s">
        <v>30912</v>
      </c>
      <c r="B2525" s="444" t="s">
        <v>30913</v>
      </c>
      <c r="C2525" s="447" t="s">
        <v>198</v>
      </c>
      <c r="D2525" s="397" t="s">
        <v>42337</v>
      </c>
    </row>
    <row r="2526" spans="1:4" ht="40.5" x14ac:dyDescent="0.25">
      <c r="A2526" s="446" t="s">
        <v>30914</v>
      </c>
      <c r="B2526" s="444" t="s">
        <v>30915</v>
      </c>
      <c r="C2526" s="447" t="s">
        <v>198</v>
      </c>
      <c r="D2526" s="397" t="s">
        <v>33660</v>
      </c>
    </row>
    <row r="2527" spans="1:4" ht="40.5" x14ac:dyDescent="0.25">
      <c r="A2527" s="446" t="s">
        <v>30916</v>
      </c>
      <c r="B2527" s="444" t="s">
        <v>30917</v>
      </c>
      <c r="C2527" s="447" t="s">
        <v>198</v>
      </c>
      <c r="D2527" s="397" t="s">
        <v>42337</v>
      </c>
    </row>
    <row r="2528" spans="1:4" ht="40.5" x14ac:dyDescent="0.25">
      <c r="A2528" s="446" t="s">
        <v>30918</v>
      </c>
      <c r="B2528" s="444" t="s">
        <v>30919</v>
      </c>
      <c r="C2528" s="447" t="s">
        <v>198</v>
      </c>
      <c r="D2528" s="397" t="s">
        <v>8198</v>
      </c>
    </row>
    <row r="2529" spans="1:4" ht="40.5" x14ac:dyDescent="0.25">
      <c r="A2529" s="446" t="s">
        <v>30920</v>
      </c>
      <c r="B2529" s="444" t="s">
        <v>30921</v>
      </c>
      <c r="C2529" s="447" t="s">
        <v>198</v>
      </c>
      <c r="D2529" s="397" t="s">
        <v>13155</v>
      </c>
    </row>
    <row r="2530" spans="1:4" ht="40.5" x14ac:dyDescent="0.25">
      <c r="A2530" s="446" t="s">
        <v>30922</v>
      </c>
      <c r="B2530" s="444" t="s">
        <v>30923</v>
      </c>
      <c r="C2530" s="447" t="s">
        <v>198</v>
      </c>
      <c r="D2530" s="397" t="s">
        <v>35094</v>
      </c>
    </row>
    <row r="2531" spans="1:4" ht="40.5" x14ac:dyDescent="0.25">
      <c r="A2531" s="446" t="s">
        <v>30924</v>
      </c>
      <c r="B2531" s="444" t="s">
        <v>30925</v>
      </c>
      <c r="C2531" s="447" t="s">
        <v>198</v>
      </c>
      <c r="D2531" s="397" t="s">
        <v>18699</v>
      </c>
    </row>
    <row r="2532" spans="1:4" ht="27" x14ac:dyDescent="0.25">
      <c r="A2532" s="446" t="s">
        <v>30926</v>
      </c>
      <c r="B2532" s="444" t="s">
        <v>30927</v>
      </c>
      <c r="C2532" s="447" t="s">
        <v>198</v>
      </c>
      <c r="D2532" s="397" t="s">
        <v>8417</v>
      </c>
    </row>
    <row r="2533" spans="1:4" ht="27" x14ac:dyDescent="0.25">
      <c r="A2533" s="446" t="s">
        <v>30928</v>
      </c>
      <c r="B2533" s="444" t="s">
        <v>30929</v>
      </c>
      <c r="C2533" s="447" t="s">
        <v>198</v>
      </c>
      <c r="D2533" s="397" t="s">
        <v>12114</v>
      </c>
    </row>
    <row r="2534" spans="1:4" ht="40.5" x14ac:dyDescent="0.25">
      <c r="A2534" s="446" t="s">
        <v>30930</v>
      </c>
      <c r="B2534" s="444" t="s">
        <v>30931</v>
      </c>
      <c r="C2534" s="447" t="s">
        <v>198</v>
      </c>
      <c r="D2534" s="397" t="s">
        <v>9478</v>
      </c>
    </row>
    <row r="2535" spans="1:4" ht="40.5" x14ac:dyDescent="0.25">
      <c r="A2535" s="446" t="s">
        <v>30932</v>
      </c>
      <c r="B2535" s="444" t="s">
        <v>30933</v>
      </c>
      <c r="C2535" s="447" t="s">
        <v>198</v>
      </c>
      <c r="D2535" s="397" t="s">
        <v>8822</v>
      </c>
    </row>
    <row r="2536" spans="1:4" ht="40.5" x14ac:dyDescent="0.25">
      <c r="A2536" s="446" t="s">
        <v>30935</v>
      </c>
      <c r="B2536" s="444" t="s">
        <v>30936</v>
      </c>
      <c r="C2536" s="447" t="s">
        <v>198</v>
      </c>
      <c r="D2536" s="397" t="s">
        <v>16495</v>
      </c>
    </row>
    <row r="2537" spans="1:4" ht="40.5" x14ac:dyDescent="0.25">
      <c r="A2537" s="446" t="s">
        <v>30937</v>
      </c>
      <c r="B2537" s="444" t="s">
        <v>30938</v>
      </c>
      <c r="C2537" s="447" t="s">
        <v>198</v>
      </c>
      <c r="D2537" s="397" t="s">
        <v>38272</v>
      </c>
    </row>
    <row r="2538" spans="1:4" ht="40.5" x14ac:dyDescent="0.25">
      <c r="A2538" s="446" t="s">
        <v>30939</v>
      </c>
      <c r="B2538" s="444" t="s">
        <v>30940</v>
      </c>
      <c r="C2538" s="447" t="s">
        <v>198</v>
      </c>
      <c r="D2538" s="397" t="s">
        <v>27282</v>
      </c>
    </row>
    <row r="2539" spans="1:4" ht="27" x14ac:dyDescent="0.25">
      <c r="A2539" s="446" t="s">
        <v>30941</v>
      </c>
      <c r="B2539" s="444" t="s">
        <v>30942</v>
      </c>
      <c r="C2539" s="447" t="s">
        <v>198</v>
      </c>
      <c r="D2539" s="397" t="s">
        <v>12246</v>
      </c>
    </row>
    <row r="2540" spans="1:4" ht="27" x14ac:dyDescent="0.25">
      <c r="A2540" s="446" t="s">
        <v>30943</v>
      </c>
      <c r="B2540" s="444" t="s">
        <v>30944</v>
      </c>
      <c r="C2540" s="447" t="s">
        <v>198</v>
      </c>
      <c r="D2540" s="397" t="s">
        <v>7712</v>
      </c>
    </row>
    <row r="2541" spans="1:4" ht="40.5" x14ac:dyDescent="0.25">
      <c r="A2541" s="446" t="s">
        <v>30945</v>
      </c>
      <c r="B2541" s="444" t="s">
        <v>30946</v>
      </c>
      <c r="C2541" s="447" t="s">
        <v>198</v>
      </c>
      <c r="D2541" s="397" t="s">
        <v>11801</v>
      </c>
    </row>
    <row r="2542" spans="1:4" ht="40.5" x14ac:dyDescent="0.25">
      <c r="A2542" s="446" t="s">
        <v>30947</v>
      </c>
      <c r="B2542" s="444" t="s">
        <v>30948</v>
      </c>
      <c r="C2542" s="447" t="s">
        <v>198</v>
      </c>
      <c r="D2542" s="397" t="s">
        <v>13610</v>
      </c>
    </row>
    <row r="2543" spans="1:4" ht="40.5" x14ac:dyDescent="0.25">
      <c r="A2543" s="446" t="s">
        <v>30949</v>
      </c>
      <c r="B2543" s="444" t="s">
        <v>30950</v>
      </c>
      <c r="C2543" s="447" t="s">
        <v>198</v>
      </c>
      <c r="D2543" s="397" t="s">
        <v>13585</v>
      </c>
    </row>
    <row r="2544" spans="1:4" ht="40.5" x14ac:dyDescent="0.25">
      <c r="A2544" s="446" t="s">
        <v>30951</v>
      </c>
      <c r="B2544" s="444" t="s">
        <v>30952</v>
      </c>
      <c r="C2544" s="447" t="s">
        <v>198</v>
      </c>
      <c r="D2544" s="397" t="s">
        <v>17998</v>
      </c>
    </row>
    <row r="2545" spans="1:4" ht="40.5" x14ac:dyDescent="0.25">
      <c r="A2545" s="446" t="s">
        <v>30953</v>
      </c>
      <c r="B2545" s="444" t="s">
        <v>30954</v>
      </c>
      <c r="C2545" s="447" t="s">
        <v>198</v>
      </c>
      <c r="D2545" s="397" t="s">
        <v>8246</v>
      </c>
    </row>
    <row r="2546" spans="1:4" ht="40.5" x14ac:dyDescent="0.25">
      <c r="A2546" s="446" t="s">
        <v>30955</v>
      </c>
      <c r="B2546" s="444" t="s">
        <v>30956</v>
      </c>
      <c r="C2546" s="447" t="s">
        <v>198</v>
      </c>
      <c r="D2546" s="397" t="s">
        <v>42338</v>
      </c>
    </row>
    <row r="2547" spans="1:4" ht="40.5" x14ac:dyDescent="0.25">
      <c r="A2547" s="446" t="s">
        <v>30957</v>
      </c>
      <c r="B2547" s="444" t="s">
        <v>30958</v>
      </c>
      <c r="C2547" s="447" t="s">
        <v>198</v>
      </c>
      <c r="D2547" s="397" t="s">
        <v>42338</v>
      </c>
    </row>
    <row r="2548" spans="1:4" ht="40.5" x14ac:dyDescent="0.25">
      <c r="A2548" s="446" t="s">
        <v>30959</v>
      </c>
      <c r="B2548" s="444" t="s">
        <v>30960</v>
      </c>
      <c r="C2548" s="447" t="s">
        <v>198</v>
      </c>
      <c r="D2548" s="397" t="s">
        <v>14637</v>
      </c>
    </row>
    <row r="2549" spans="1:4" ht="40.5" x14ac:dyDescent="0.25">
      <c r="A2549" s="446" t="s">
        <v>30961</v>
      </c>
      <c r="B2549" s="444" t="s">
        <v>30962</v>
      </c>
      <c r="C2549" s="447" t="s">
        <v>198</v>
      </c>
      <c r="D2549" s="397" t="s">
        <v>42339</v>
      </c>
    </row>
    <row r="2550" spans="1:4" ht="40.5" x14ac:dyDescent="0.25">
      <c r="A2550" s="446" t="s">
        <v>30963</v>
      </c>
      <c r="B2550" s="444" t="s">
        <v>30964</v>
      </c>
      <c r="C2550" s="447" t="s">
        <v>198</v>
      </c>
      <c r="D2550" s="397" t="s">
        <v>14235</v>
      </c>
    </row>
    <row r="2551" spans="1:4" ht="40.5" x14ac:dyDescent="0.25">
      <c r="A2551" s="446" t="s">
        <v>30965</v>
      </c>
      <c r="B2551" s="444" t="s">
        <v>30966</v>
      </c>
      <c r="C2551" s="447" t="s">
        <v>198</v>
      </c>
      <c r="D2551" s="397" t="s">
        <v>8301</v>
      </c>
    </row>
    <row r="2552" spans="1:4" ht="40.5" x14ac:dyDescent="0.25">
      <c r="A2552" s="446" t="s">
        <v>30967</v>
      </c>
      <c r="B2552" s="444" t="s">
        <v>30968</v>
      </c>
      <c r="C2552" s="447" t="s">
        <v>198</v>
      </c>
      <c r="D2552" s="397" t="s">
        <v>42340</v>
      </c>
    </row>
    <row r="2553" spans="1:4" ht="40.5" x14ac:dyDescent="0.25">
      <c r="A2553" s="446" t="s">
        <v>30969</v>
      </c>
      <c r="B2553" s="444" t="s">
        <v>30970</v>
      </c>
      <c r="C2553" s="447" t="s">
        <v>198</v>
      </c>
      <c r="D2553" s="397" t="s">
        <v>18433</v>
      </c>
    </row>
    <row r="2554" spans="1:4" ht="40.5" x14ac:dyDescent="0.25">
      <c r="A2554" s="446" t="s">
        <v>30971</v>
      </c>
      <c r="B2554" s="444" t="s">
        <v>30972</v>
      </c>
      <c r="C2554" s="447" t="s">
        <v>198</v>
      </c>
      <c r="D2554" s="397" t="s">
        <v>35151</v>
      </c>
    </row>
    <row r="2555" spans="1:4" ht="40.5" x14ac:dyDescent="0.25">
      <c r="A2555" s="446" t="s">
        <v>30973</v>
      </c>
      <c r="B2555" s="444" t="s">
        <v>30974</v>
      </c>
      <c r="C2555" s="447" t="s">
        <v>198</v>
      </c>
      <c r="D2555" s="397" t="s">
        <v>8463</v>
      </c>
    </row>
    <row r="2556" spans="1:4" ht="40.5" x14ac:dyDescent="0.25">
      <c r="A2556" s="446" t="s">
        <v>30975</v>
      </c>
      <c r="B2556" s="444" t="s">
        <v>30976</v>
      </c>
      <c r="C2556" s="447" t="s">
        <v>198</v>
      </c>
      <c r="D2556" s="397" t="s">
        <v>31666</v>
      </c>
    </row>
    <row r="2557" spans="1:4" ht="40.5" x14ac:dyDescent="0.25">
      <c r="A2557" s="446" t="s">
        <v>30977</v>
      </c>
      <c r="B2557" s="444" t="s">
        <v>30978</v>
      </c>
      <c r="C2557" s="447" t="s">
        <v>198</v>
      </c>
      <c r="D2557" s="397" t="s">
        <v>14701</v>
      </c>
    </row>
    <row r="2558" spans="1:4" ht="40.5" x14ac:dyDescent="0.25">
      <c r="A2558" s="446" t="s">
        <v>30979</v>
      </c>
      <c r="B2558" s="444" t="s">
        <v>30980</v>
      </c>
      <c r="C2558" s="447" t="s">
        <v>198</v>
      </c>
      <c r="D2558" s="397" t="s">
        <v>42339</v>
      </c>
    </row>
    <row r="2559" spans="1:4" ht="40.5" x14ac:dyDescent="0.25">
      <c r="A2559" s="446" t="s">
        <v>30982</v>
      </c>
      <c r="B2559" s="444" t="s">
        <v>30983</v>
      </c>
      <c r="C2559" s="447" t="s">
        <v>198</v>
      </c>
      <c r="D2559" s="397" t="s">
        <v>28363</v>
      </c>
    </row>
    <row r="2560" spans="1:4" ht="40.5" x14ac:dyDescent="0.25">
      <c r="A2560" s="446" t="s">
        <v>30984</v>
      </c>
      <c r="B2560" s="444" t="s">
        <v>30985</v>
      </c>
      <c r="C2560" s="447" t="s">
        <v>9421</v>
      </c>
      <c r="D2560" s="397" t="s">
        <v>12864</v>
      </c>
    </row>
    <row r="2561" spans="1:4" ht="40.5" x14ac:dyDescent="0.25">
      <c r="A2561" s="446" t="s">
        <v>30986</v>
      </c>
      <c r="B2561" s="444" t="s">
        <v>30987</v>
      </c>
      <c r="C2561" s="447" t="s">
        <v>9421</v>
      </c>
      <c r="D2561" s="397" t="s">
        <v>42341</v>
      </c>
    </row>
    <row r="2562" spans="1:4" ht="40.5" x14ac:dyDescent="0.25">
      <c r="A2562" s="446" t="s">
        <v>30988</v>
      </c>
      <c r="B2562" s="444" t="s">
        <v>30989</v>
      </c>
      <c r="C2562" s="447" t="s">
        <v>9421</v>
      </c>
      <c r="D2562" s="397" t="s">
        <v>42342</v>
      </c>
    </row>
    <row r="2563" spans="1:4" ht="40.5" x14ac:dyDescent="0.25">
      <c r="A2563" s="446" t="s">
        <v>30990</v>
      </c>
      <c r="B2563" s="444" t="s">
        <v>30991</v>
      </c>
      <c r="C2563" s="447" t="s">
        <v>9421</v>
      </c>
      <c r="D2563" s="397" t="s">
        <v>42343</v>
      </c>
    </row>
    <row r="2564" spans="1:4" ht="40.5" x14ac:dyDescent="0.25">
      <c r="A2564" s="446" t="s">
        <v>30992</v>
      </c>
      <c r="B2564" s="444" t="s">
        <v>30993</v>
      </c>
      <c r="C2564" s="447" t="s">
        <v>9421</v>
      </c>
      <c r="D2564" s="397" t="s">
        <v>42344</v>
      </c>
    </row>
    <row r="2565" spans="1:4" ht="40.5" x14ac:dyDescent="0.25">
      <c r="A2565" s="446" t="s">
        <v>30994</v>
      </c>
      <c r="B2565" s="444" t="s">
        <v>30995</v>
      </c>
      <c r="C2565" s="447" t="s">
        <v>9421</v>
      </c>
      <c r="D2565" s="397" t="s">
        <v>42345</v>
      </c>
    </row>
    <row r="2566" spans="1:4" ht="40.5" x14ac:dyDescent="0.25">
      <c r="A2566" s="446" t="s">
        <v>30996</v>
      </c>
      <c r="B2566" s="444" t="s">
        <v>30997</v>
      </c>
      <c r="C2566" s="447" t="s">
        <v>9421</v>
      </c>
      <c r="D2566" s="397" t="s">
        <v>42346</v>
      </c>
    </row>
    <row r="2567" spans="1:4" ht="40.5" x14ac:dyDescent="0.25">
      <c r="A2567" s="446" t="s">
        <v>30998</v>
      </c>
      <c r="B2567" s="444" t="s">
        <v>30999</v>
      </c>
      <c r="C2567" s="447" t="s">
        <v>9421</v>
      </c>
      <c r="D2567" s="397" t="s">
        <v>42347</v>
      </c>
    </row>
    <row r="2568" spans="1:4" ht="40.5" x14ac:dyDescent="0.25">
      <c r="A2568" s="446" t="s">
        <v>31000</v>
      </c>
      <c r="B2568" s="444" t="s">
        <v>31001</v>
      </c>
      <c r="C2568" s="447" t="s">
        <v>198</v>
      </c>
      <c r="D2568" s="397" t="s">
        <v>42348</v>
      </c>
    </row>
    <row r="2569" spans="1:4" ht="40.5" x14ac:dyDescent="0.25">
      <c r="A2569" s="446" t="s">
        <v>31002</v>
      </c>
      <c r="B2569" s="444" t="s">
        <v>31003</v>
      </c>
      <c r="C2569" s="447" t="s">
        <v>198</v>
      </c>
      <c r="D2569" s="397" t="s">
        <v>10500</v>
      </c>
    </row>
    <row r="2570" spans="1:4" ht="27" x14ac:dyDescent="0.25">
      <c r="A2570" s="446" t="s">
        <v>31004</v>
      </c>
      <c r="B2570" s="444" t="s">
        <v>56507</v>
      </c>
      <c r="C2570" s="447" t="s">
        <v>198</v>
      </c>
      <c r="D2570" s="397" t="s">
        <v>42349</v>
      </c>
    </row>
    <row r="2571" spans="1:4" ht="40.5" x14ac:dyDescent="0.25">
      <c r="A2571" s="446" t="s">
        <v>31005</v>
      </c>
      <c r="B2571" s="444" t="s">
        <v>31006</v>
      </c>
      <c r="C2571" s="447" t="s">
        <v>198</v>
      </c>
      <c r="D2571" s="397" t="s">
        <v>42350</v>
      </c>
    </row>
    <row r="2572" spans="1:4" ht="40.5" x14ac:dyDescent="0.25">
      <c r="A2572" s="446" t="s">
        <v>31007</v>
      </c>
      <c r="B2572" s="444" t="s">
        <v>31008</v>
      </c>
      <c r="C2572" s="447" t="s">
        <v>198</v>
      </c>
      <c r="D2572" s="397" t="s">
        <v>42351</v>
      </c>
    </row>
    <row r="2573" spans="1:4" ht="27" x14ac:dyDescent="0.25">
      <c r="A2573" s="446" t="s">
        <v>31009</v>
      </c>
      <c r="B2573" s="444" t="s">
        <v>56508</v>
      </c>
      <c r="C2573" s="447" t="s">
        <v>198</v>
      </c>
      <c r="D2573" s="397" t="s">
        <v>42352</v>
      </c>
    </row>
    <row r="2574" spans="1:4" ht="40.5" x14ac:dyDescent="0.25">
      <c r="A2574" s="446" t="s">
        <v>31010</v>
      </c>
      <c r="B2574" s="444" t="s">
        <v>31011</v>
      </c>
      <c r="C2574" s="447" t="s">
        <v>198</v>
      </c>
      <c r="D2574" s="397" t="s">
        <v>42353</v>
      </c>
    </row>
    <row r="2575" spans="1:4" ht="40.5" x14ac:dyDescent="0.25">
      <c r="A2575" s="446" t="s">
        <v>31012</v>
      </c>
      <c r="B2575" s="444" t="s">
        <v>31013</v>
      </c>
      <c r="C2575" s="447" t="s">
        <v>198</v>
      </c>
      <c r="D2575" s="397" t="s">
        <v>42354</v>
      </c>
    </row>
    <row r="2576" spans="1:4" ht="40.5" x14ac:dyDescent="0.25">
      <c r="A2576" s="446" t="s">
        <v>31015</v>
      </c>
      <c r="B2576" s="444" t="s">
        <v>31016</v>
      </c>
      <c r="C2576" s="447" t="s">
        <v>198</v>
      </c>
      <c r="D2576" s="397" t="s">
        <v>42355</v>
      </c>
    </row>
    <row r="2577" spans="1:4" ht="40.5" x14ac:dyDescent="0.25">
      <c r="A2577" s="446" t="s">
        <v>31018</v>
      </c>
      <c r="B2577" s="444" t="s">
        <v>31019</v>
      </c>
      <c r="C2577" s="447" t="s">
        <v>198</v>
      </c>
      <c r="D2577" s="397" t="s">
        <v>42356</v>
      </c>
    </row>
    <row r="2578" spans="1:4" ht="27" x14ac:dyDescent="0.25">
      <c r="A2578" s="446" t="s">
        <v>31020</v>
      </c>
      <c r="B2578" s="444" t="s">
        <v>31021</v>
      </c>
      <c r="C2578" s="447" t="s">
        <v>198</v>
      </c>
      <c r="D2578" s="397" t="s">
        <v>42357</v>
      </c>
    </row>
    <row r="2579" spans="1:4" ht="27" x14ac:dyDescent="0.25">
      <c r="A2579" s="446" t="s">
        <v>31022</v>
      </c>
      <c r="B2579" s="444" t="s">
        <v>31023</v>
      </c>
      <c r="C2579" s="447" t="s">
        <v>198</v>
      </c>
      <c r="D2579" s="397" t="s">
        <v>42358</v>
      </c>
    </row>
    <row r="2580" spans="1:4" ht="27" x14ac:dyDescent="0.25">
      <c r="A2580" s="446" t="s">
        <v>31024</v>
      </c>
      <c r="B2580" s="444" t="s">
        <v>31025</v>
      </c>
      <c r="C2580" s="447" t="s">
        <v>198</v>
      </c>
      <c r="D2580" s="397" t="s">
        <v>42359</v>
      </c>
    </row>
    <row r="2581" spans="1:4" ht="40.5" x14ac:dyDescent="0.25">
      <c r="A2581" s="446" t="s">
        <v>31026</v>
      </c>
      <c r="B2581" s="444" t="s">
        <v>31027</v>
      </c>
      <c r="C2581" s="447" t="s">
        <v>198</v>
      </c>
      <c r="D2581" s="397" t="s">
        <v>42360</v>
      </c>
    </row>
    <row r="2582" spans="1:4" ht="40.5" x14ac:dyDescent="0.25">
      <c r="A2582" s="446" t="s">
        <v>31029</v>
      </c>
      <c r="B2582" s="444" t="s">
        <v>31030</v>
      </c>
      <c r="C2582" s="447" t="s">
        <v>198</v>
      </c>
      <c r="D2582" s="397" t="s">
        <v>42361</v>
      </c>
    </row>
    <row r="2583" spans="1:4" ht="27" x14ac:dyDescent="0.25">
      <c r="A2583" s="446" t="s">
        <v>57384</v>
      </c>
      <c r="B2583" s="444" t="s">
        <v>56509</v>
      </c>
      <c r="C2583" s="447" t="s">
        <v>198</v>
      </c>
      <c r="D2583" s="397" t="s">
        <v>42362</v>
      </c>
    </row>
    <row r="2584" spans="1:4" ht="27" x14ac:dyDescent="0.25">
      <c r="A2584" s="446" t="s">
        <v>57385</v>
      </c>
      <c r="B2584" s="444" t="s">
        <v>56510</v>
      </c>
      <c r="C2584" s="447" t="s">
        <v>198</v>
      </c>
      <c r="D2584" s="397" t="s">
        <v>42363</v>
      </c>
    </row>
    <row r="2585" spans="1:4" ht="27" x14ac:dyDescent="0.25">
      <c r="A2585" s="446" t="s">
        <v>31031</v>
      </c>
      <c r="B2585" s="444" t="s">
        <v>31032</v>
      </c>
      <c r="C2585" s="447" t="s">
        <v>176</v>
      </c>
      <c r="D2585" s="397" t="s">
        <v>42364</v>
      </c>
    </row>
    <row r="2586" spans="1:4" ht="27" x14ac:dyDescent="0.25">
      <c r="A2586" s="446" t="s">
        <v>31033</v>
      </c>
      <c r="B2586" s="444" t="s">
        <v>31034</v>
      </c>
      <c r="C2586" s="447" t="s">
        <v>176</v>
      </c>
      <c r="D2586" s="397" t="s">
        <v>42365</v>
      </c>
    </row>
    <row r="2587" spans="1:4" ht="27" x14ac:dyDescent="0.25">
      <c r="A2587" s="446" t="s">
        <v>31035</v>
      </c>
      <c r="B2587" s="444" t="s">
        <v>31036</v>
      </c>
      <c r="C2587" s="447" t="s">
        <v>176</v>
      </c>
      <c r="D2587" s="397" t="s">
        <v>42366</v>
      </c>
    </row>
    <row r="2588" spans="1:4" ht="27" x14ac:dyDescent="0.25">
      <c r="A2588" s="446" t="s">
        <v>31037</v>
      </c>
      <c r="B2588" s="444" t="s">
        <v>31038</v>
      </c>
      <c r="C2588" s="447" t="s">
        <v>176</v>
      </c>
      <c r="D2588" s="397" t="s">
        <v>42367</v>
      </c>
    </row>
    <row r="2589" spans="1:4" ht="27" x14ac:dyDescent="0.25">
      <c r="A2589" s="446" t="s">
        <v>31039</v>
      </c>
      <c r="B2589" s="444" t="s">
        <v>31040</v>
      </c>
      <c r="C2589" s="447" t="s">
        <v>176</v>
      </c>
      <c r="D2589" s="397" t="s">
        <v>42368</v>
      </c>
    </row>
    <row r="2590" spans="1:4" ht="27" x14ac:dyDescent="0.25">
      <c r="A2590" s="446" t="s">
        <v>31041</v>
      </c>
      <c r="B2590" s="444" t="s">
        <v>31042</v>
      </c>
      <c r="C2590" s="447" t="s">
        <v>176</v>
      </c>
      <c r="D2590" s="397" t="s">
        <v>42369</v>
      </c>
    </row>
    <row r="2591" spans="1:4" ht="40.5" x14ac:dyDescent="0.25">
      <c r="A2591" s="446" t="s">
        <v>31044</v>
      </c>
      <c r="B2591" s="444" t="s">
        <v>31045</v>
      </c>
      <c r="C2591" s="447" t="s">
        <v>176</v>
      </c>
      <c r="D2591" s="397" t="s">
        <v>42370</v>
      </c>
    </row>
    <row r="2592" spans="1:4" ht="27" x14ac:dyDescent="0.25">
      <c r="A2592" s="446" t="s">
        <v>31047</v>
      </c>
      <c r="B2592" s="444" t="s">
        <v>31048</v>
      </c>
      <c r="C2592" s="447" t="s">
        <v>176</v>
      </c>
      <c r="D2592" s="397" t="s">
        <v>42371</v>
      </c>
    </row>
    <row r="2593" spans="1:4" ht="27" x14ac:dyDescent="0.25">
      <c r="A2593" s="446" t="s">
        <v>31049</v>
      </c>
      <c r="B2593" s="444" t="s">
        <v>31050</v>
      </c>
      <c r="C2593" s="447" t="s">
        <v>176</v>
      </c>
      <c r="D2593" s="397" t="s">
        <v>42372</v>
      </c>
    </row>
    <row r="2594" spans="1:4" ht="27" x14ac:dyDescent="0.25">
      <c r="A2594" s="446" t="s">
        <v>31052</v>
      </c>
      <c r="B2594" s="444" t="s">
        <v>31053</v>
      </c>
      <c r="C2594" s="447" t="s">
        <v>176</v>
      </c>
      <c r="D2594" s="397" t="s">
        <v>42373</v>
      </c>
    </row>
    <row r="2595" spans="1:4" ht="27" x14ac:dyDescent="0.25">
      <c r="A2595" s="446" t="s">
        <v>31054</v>
      </c>
      <c r="B2595" s="444" t="s">
        <v>31055</v>
      </c>
      <c r="C2595" s="447" t="s">
        <v>176</v>
      </c>
      <c r="D2595" s="397" t="s">
        <v>42374</v>
      </c>
    </row>
    <row r="2596" spans="1:4" ht="27" x14ac:dyDescent="0.25">
      <c r="A2596" s="446" t="s">
        <v>31056</v>
      </c>
      <c r="B2596" s="444" t="s">
        <v>31057</v>
      </c>
      <c r="C2596" s="447" t="s">
        <v>176</v>
      </c>
      <c r="D2596" s="397" t="s">
        <v>42375</v>
      </c>
    </row>
    <row r="2597" spans="1:4" ht="27" x14ac:dyDescent="0.25">
      <c r="A2597" s="446" t="s">
        <v>31058</v>
      </c>
      <c r="B2597" s="444" t="s">
        <v>31059</v>
      </c>
      <c r="C2597" s="447" t="s">
        <v>176</v>
      </c>
      <c r="D2597" s="397" t="s">
        <v>42376</v>
      </c>
    </row>
    <row r="2598" spans="1:4" ht="27" x14ac:dyDescent="0.25">
      <c r="A2598" s="446" t="s">
        <v>31060</v>
      </c>
      <c r="B2598" s="444" t="s">
        <v>31061</v>
      </c>
      <c r="C2598" s="447" t="s">
        <v>176</v>
      </c>
      <c r="D2598" s="397" t="s">
        <v>42377</v>
      </c>
    </row>
    <row r="2599" spans="1:4" ht="27" x14ac:dyDescent="0.25">
      <c r="A2599" s="446" t="s">
        <v>31063</v>
      </c>
      <c r="B2599" s="444" t="s">
        <v>31064</v>
      </c>
      <c r="C2599" s="447" t="s">
        <v>176</v>
      </c>
      <c r="D2599" s="397" t="s">
        <v>42378</v>
      </c>
    </row>
    <row r="2600" spans="1:4" ht="27" x14ac:dyDescent="0.25">
      <c r="A2600" s="446" t="s">
        <v>31065</v>
      </c>
      <c r="B2600" s="444" t="s">
        <v>31066</v>
      </c>
      <c r="C2600" s="447" t="s">
        <v>176</v>
      </c>
      <c r="D2600" s="397" t="s">
        <v>42379</v>
      </c>
    </row>
    <row r="2601" spans="1:4" ht="27" x14ac:dyDescent="0.25">
      <c r="A2601" s="446" t="s">
        <v>31067</v>
      </c>
      <c r="B2601" s="444" t="s">
        <v>31068</v>
      </c>
      <c r="C2601" s="447" t="s">
        <v>176</v>
      </c>
      <c r="D2601" s="397" t="s">
        <v>42380</v>
      </c>
    </row>
    <row r="2602" spans="1:4" ht="27" x14ac:dyDescent="0.25">
      <c r="A2602" s="446" t="s">
        <v>31069</v>
      </c>
      <c r="B2602" s="444" t="s">
        <v>31070</v>
      </c>
      <c r="C2602" s="447" t="s">
        <v>176</v>
      </c>
      <c r="D2602" s="397" t="s">
        <v>42381</v>
      </c>
    </row>
    <row r="2603" spans="1:4" ht="27" x14ac:dyDescent="0.25">
      <c r="A2603" s="446" t="s">
        <v>31071</v>
      </c>
      <c r="B2603" s="444" t="s">
        <v>31072</v>
      </c>
      <c r="C2603" s="447" t="s">
        <v>176</v>
      </c>
      <c r="D2603" s="397" t="s">
        <v>42382</v>
      </c>
    </row>
    <row r="2604" spans="1:4" ht="27" x14ac:dyDescent="0.25">
      <c r="A2604" s="446" t="s">
        <v>31074</v>
      </c>
      <c r="B2604" s="444" t="s">
        <v>31075</v>
      </c>
      <c r="C2604" s="447" t="s">
        <v>176</v>
      </c>
      <c r="D2604" s="397" t="s">
        <v>42383</v>
      </c>
    </row>
    <row r="2605" spans="1:4" ht="27" x14ac:dyDescent="0.25">
      <c r="A2605" s="446" t="s">
        <v>31076</v>
      </c>
      <c r="B2605" s="444" t="s">
        <v>31077</v>
      </c>
      <c r="C2605" s="447" t="s">
        <v>176</v>
      </c>
      <c r="D2605" s="397" t="s">
        <v>42384</v>
      </c>
    </row>
    <row r="2606" spans="1:4" ht="27" x14ac:dyDescent="0.25">
      <c r="A2606" s="446" t="s">
        <v>31078</v>
      </c>
      <c r="B2606" s="444" t="s">
        <v>31079</v>
      </c>
      <c r="C2606" s="447" t="s">
        <v>176</v>
      </c>
      <c r="D2606" s="397" t="s">
        <v>42385</v>
      </c>
    </row>
    <row r="2607" spans="1:4" ht="27" x14ac:dyDescent="0.25">
      <c r="A2607" s="446" t="s">
        <v>31081</v>
      </c>
      <c r="B2607" s="444" t="s">
        <v>31082</v>
      </c>
      <c r="C2607" s="447" t="s">
        <v>176</v>
      </c>
      <c r="D2607" s="397" t="s">
        <v>42386</v>
      </c>
    </row>
    <row r="2608" spans="1:4" ht="27" x14ac:dyDescent="0.25">
      <c r="A2608" s="446" t="s">
        <v>31084</v>
      </c>
      <c r="B2608" s="444" t="s">
        <v>31085</v>
      </c>
      <c r="C2608" s="447" t="s">
        <v>176</v>
      </c>
      <c r="D2608" s="397" t="s">
        <v>42387</v>
      </c>
    </row>
    <row r="2609" spans="1:4" ht="27" x14ac:dyDescent="0.25">
      <c r="A2609" s="446" t="s">
        <v>31086</v>
      </c>
      <c r="B2609" s="444" t="s">
        <v>31087</v>
      </c>
      <c r="C2609" s="447" t="s">
        <v>176</v>
      </c>
      <c r="D2609" s="397" t="s">
        <v>42388</v>
      </c>
    </row>
    <row r="2610" spans="1:4" ht="27" x14ac:dyDescent="0.25">
      <c r="A2610" s="446" t="s">
        <v>31089</v>
      </c>
      <c r="B2610" s="444" t="s">
        <v>31090</v>
      </c>
      <c r="C2610" s="447" t="s">
        <v>176</v>
      </c>
      <c r="D2610" s="397" t="s">
        <v>42389</v>
      </c>
    </row>
    <row r="2611" spans="1:4" ht="27" x14ac:dyDescent="0.25">
      <c r="A2611" s="446" t="s">
        <v>31092</v>
      </c>
      <c r="B2611" s="444" t="s">
        <v>31093</v>
      </c>
      <c r="C2611" s="447" t="s">
        <v>176</v>
      </c>
      <c r="D2611" s="397" t="s">
        <v>42390</v>
      </c>
    </row>
    <row r="2612" spans="1:4" ht="27" x14ac:dyDescent="0.25">
      <c r="A2612" s="446" t="s">
        <v>31094</v>
      </c>
      <c r="B2612" s="444" t="s">
        <v>31095</v>
      </c>
      <c r="C2612" s="447" t="s">
        <v>176</v>
      </c>
      <c r="D2612" s="397" t="s">
        <v>42391</v>
      </c>
    </row>
    <row r="2613" spans="1:4" ht="27" x14ac:dyDescent="0.25">
      <c r="A2613" s="446" t="s">
        <v>31096</v>
      </c>
      <c r="B2613" s="444" t="s">
        <v>31097</v>
      </c>
      <c r="C2613" s="447" t="s">
        <v>176</v>
      </c>
      <c r="D2613" s="397" t="s">
        <v>42392</v>
      </c>
    </row>
    <row r="2614" spans="1:4" ht="27" x14ac:dyDescent="0.25">
      <c r="A2614" s="446" t="s">
        <v>31098</v>
      </c>
      <c r="B2614" s="444" t="s">
        <v>31099</v>
      </c>
      <c r="C2614" s="447" t="s">
        <v>176</v>
      </c>
      <c r="D2614" s="397" t="s">
        <v>42393</v>
      </c>
    </row>
    <row r="2615" spans="1:4" ht="27" x14ac:dyDescent="0.25">
      <c r="A2615" s="446" t="s">
        <v>31100</v>
      </c>
      <c r="B2615" s="444" t="s">
        <v>31101</v>
      </c>
      <c r="C2615" s="447" t="s">
        <v>176</v>
      </c>
      <c r="D2615" s="397" t="s">
        <v>42394</v>
      </c>
    </row>
    <row r="2616" spans="1:4" ht="27" x14ac:dyDescent="0.25">
      <c r="A2616" s="446" t="s">
        <v>31102</v>
      </c>
      <c r="B2616" s="444" t="s">
        <v>31103</v>
      </c>
      <c r="C2616" s="447" t="s">
        <v>176</v>
      </c>
      <c r="D2616" s="397" t="s">
        <v>42395</v>
      </c>
    </row>
    <row r="2617" spans="1:4" ht="13.5" x14ac:dyDescent="0.25">
      <c r="A2617" s="446" t="s">
        <v>31104</v>
      </c>
      <c r="B2617" s="444" t="s">
        <v>31105</v>
      </c>
      <c r="C2617" s="447" t="s">
        <v>176</v>
      </c>
      <c r="D2617" s="397" t="s">
        <v>42396</v>
      </c>
    </row>
    <row r="2618" spans="1:4" ht="13.5" x14ac:dyDescent="0.25">
      <c r="A2618" s="446" t="s">
        <v>31106</v>
      </c>
      <c r="B2618" s="444" t="s">
        <v>31107</v>
      </c>
      <c r="C2618" s="447" t="s">
        <v>176</v>
      </c>
      <c r="D2618" s="397" t="s">
        <v>42397</v>
      </c>
    </row>
    <row r="2619" spans="1:4" ht="13.5" x14ac:dyDescent="0.25">
      <c r="A2619" s="446" t="s">
        <v>31108</v>
      </c>
      <c r="B2619" s="444" t="s">
        <v>31109</v>
      </c>
      <c r="C2619" s="447" t="s">
        <v>176</v>
      </c>
      <c r="D2619" s="397" t="s">
        <v>42398</v>
      </c>
    </row>
    <row r="2620" spans="1:4" ht="13.5" x14ac:dyDescent="0.25">
      <c r="A2620" s="446" t="s">
        <v>31110</v>
      </c>
      <c r="B2620" s="444" t="s">
        <v>31111</v>
      </c>
      <c r="C2620" s="447" t="s">
        <v>176</v>
      </c>
      <c r="D2620" s="397" t="s">
        <v>42399</v>
      </c>
    </row>
    <row r="2621" spans="1:4" ht="13.5" x14ac:dyDescent="0.25">
      <c r="A2621" s="446" t="s">
        <v>31112</v>
      </c>
      <c r="B2621" s="444" t="s">
        <v>31113</v>
      </c>
      <c r="C2621" s="447" t="s">
        <v>176</v>
      </c>
      <c r="D2621" s="397" t="s">
        <v>40908</v>
      </c>
    </row>
    <row r="2622" spans="1:4" ht="13.5" x14ac:dyDescent="0.25">
      <c r="A2622" s="446" t="s">
        <v>31115</v>
      </c>
      <c r="B2622" s="444" t="s">
        <v>31116</v>
      </c>
      <c r="C2622" s="447" t="s">
        <v>176</v>
      </c>
      <c r="D2622" s="397" t="s">
        <v>42400</v>
      </c>
    </row>
    <row r="2623" spans="1:4" ht="13.5" x14ac:dyDescent="0.25">
      <c r="A2623" s="446" t="s">
        <v>31117</v>
      </c>
      <c r="B2623" s="444" t="s">
        <v>31118</v>
      </c>
      <c r="C2623" s="447" t="s">
        <v>176</v>
      </c>
      <c r="D2623" s="397" t="s">
        <v>42401</v>
      </c>
    </row>
    <row r="2624" spans="1:4" ht="13.5" x14ac:dyDescent="0.25">
      <c r="A2624" s="446" t="s">
        <v>31120</v>
      </c>
      <c r="B2624" s="444" t="s">
        <v>31121</v>
      </c>
      <c r="C2624" s="447" t="s">
        <v>176</v>
      </c>
      <c r="D2624" s="397" t="s">
        <v>42402</v>
      </c>
    </row>
    <row r="2625" spans="1:4" ht="13.5" x14ac:dyDescent="0.25">
      <c r="A2625" s="446" t="s">
        <v>31122</v>
      </c>
      <c r="B2625" s="444" t="s">
        <v>31123</v>
      </c>
      <c r="C2625" s="447" t="s">
        <v>176</v>
      </c>
      <c r="D2625" s="397" t="s">
        <v>42403</v>
      </c>
    </row>
    <row r="2626" spans="1:4" ht="13.5" x14ac:dyDescent="0.25">
      <c r="A2626" s="446" t="s">
        <v>31124</v>
      </c>
      <c r="B2626" s="444" t="s">
        <v>31125</v>
      </c>
      <c r="C2626" s="447" t="s">
        <v>176</v>
      </c>
      <c r="D2626" s="397" t="s">
        <v>42404</v>
      </c>
    </row>
    <row r="2627" spans="1:4" ht="13.5" x14ac:dyDescent="0.25">
      <c r="A2627" s="446" t="s">
        <v>31126</v>
      </c>
      <c r="B2627" s="444" t="s">
        <v>31127</v>
      </c>
      <c r="C2627" s="447" t="s">
        <v>176</v>
      </c>
      <c r="D2627" s="397" t="s">
        <v>42405</v>
      </c>
    </row>
    <row r="2628" spans="1:4" ht="13.5" x14ac:dyDescent="0.25">
      <c r="A2628" s="446" t="s">
        <v>31128</v>
      </c>
      <c r="B2628" s="444" t="s">
        <v>31129</v>
      </c>
      <c r="C2628" s="447" t="s">
        <v>176</v>
      </c>
      <c r="D2628" s="397" t="s">
        <v>42406</v>
      </c>
    </row>
    <row r="2629" spans="1:4" ht="13.5" x14ac:dyDescent="0.25">
      <c r="A2629" s="446" t="s">
        <v>31131</v>
      </c>
      <c r="B2629" s="444" t="s">
        <v>31132</v>
      </c>
      <c r="C2629" s="447" t="s">
        <v>176</v>
      </c>
      <c r="D2629" s="397" t="s">
        <v>42407</v>
      </c>
    </row>
    <row r="2630" spans="1:4" ht="13.5" x14ac:dyDescent="0.25">
      <c r="A2630" s="446" t="s">
        <v>31133</v>
      </c>
      <c r="B2630" s="444" t="s">
        <v>31134</v>
      </c>
      <c r="C2630" s="447" t="s">
        <v>176</v>
      </c>
      <c r="D2630" s="397" t="s">
        <v>42408</v>
      </c>
    </row>
    <row r="2631" spans="1:4" ht="13.5" x14ac:dyDescent="0.25">
      <c r="A2631" s="446" t="s">
        <v>31135</v>
      </c>
      <c r="B2631" s="444" t="s">
        <v>31136</v>
      </c>
      <c r="C2631" s="447" t="s">
        <v>176</v>
      </c>
      <c r="D2631" s="397" t="s">
        <v>42409</v>
      </c>
    </row>
    <row r="2632" spans="1:4" ht="13.5" x14ac:dyDescent="0.25">
      <c r="A2632" s="446" t="s">
        <v>31137</v>
      </c>
      <c r="B2632" s="444" t="s">
        <v>31138</v>
      </c>
      <c r="C2632" s="447" t="s">
        <v>176</v>
      </c>
      <c r="D2632" s="397" t="s">
        <v>42410</v>
      </c>
    </row>
    <row r="2633" spans="1:4" ht="13.5" x14ac:dyDescent="0.25">
      <c r="A2633" s="446" t="s">
        <v>31139</v>
      </c>
      <c r="B2633" s="444" t="s">
        <v>31140</v>
      </c>
      <c r="C2633" s="447" t="s">
        <v>176</v>
      </c>
      <c r="D2633" s="397" t="s">
        <v>42411</v>
      </c>
    </row>
    <row r="2634" spans="1:4" ht="13.5" x14ac:dyDescent="0.25">
      <c r="A2634" s="446" t="s">
        <v>31142</v>
      </c>
      <c r="B2634" s="444" t="s">
        <v>31143</v>
      </c>
      <c r="C2634" s="447" t="s">
        <v>176</v>
      </c>
      <c r="D2634" s="397" t="s">
        <v>42412</v>
      </c>
    </row>
    <row r="2635" spans="1:4" ht="13.5" x14ac:dyDescent="0.25">
      <c r="A2635" s="446" t="s">
        <v>31144</v>
      </c>
      <c r="B2635" s="444" t="s">
        <v>31145</v>
      </c>
      <c r="C2635" s="447" t="s">
        <v>176</v>
      </c>
      <c r="D2635" s="397" t="s">
        <v>42413</v>
      </c>
    </row>
    <row r="2636" spans="1:4" ht="13.5" x14ac:dyDescent="0.25">
      <c r="A2636" s="446" t="s">
        <v>31146</v>
      </c>
      <c r="B2636" s="444" t="s">
        <v>31147</v>
      </c>
      <c r="C2636" s="447" t="s">
        <v>176</v>
      </c>
      <c r="D2636" s="397" t="s">
        <v>42414</v>
      </c>
    </row>
    <row r="2637" spans="1:4" ht="13.5" x14ac:dyDescent="0.25">
      <c r="A2637" s="446" t="s">
        <v>31149</v>
      </c>
      <c r="B2637" s="444" t="s">
        <v>31150</v>
      </c>
      <c r="C2637" s="447" t="s">
        <v>176</v>
      </c>
      <c r="D2637" s="397" t="s">
        <v>39370</v>
      </c>
    </row>
    <row r="2638" spans="1:4" ht="13.5" x14ac:dyDescent="0.25">
      <c r="A2638" s="446" t="s">
        <v>31152</v>
      </c>
      <c r="B2638" s="444" t="s">
        <v>31153</v>
      </c>
      <c r="C2638" s="447" t="s">
        <v>176</v>
      </c>
      <c r="D2638" s="397" t="s">
        <v>42415</v>
      </c>
    </row>
    <row r="2639" spans="1:4" ht="13.5" x14ac:dyDescent="0.25">
      <c r="A2639" s="446" t="s">
        <v>31154</v>
      </c>
      <c r="B2639" s="444" t="s">
        <v>31155</v>
      </c>
      <c r="C2639" s="447" t="s">
        <v>176</v>
      </c>
      <c r="D2639" s="397" t="s">
        <v>42416</v>
      </c>
    </row>
    <row r="2640" spans="1:4" ht="40.5" x14ac:dyDescent="0.25">
      <c r="A2640" s="446" t="s">
        <v>31157</v>
      </c>
      <c r="B2640" s="444" t="s">
        <v>31158</v>
      </c>
      <c r="C2640" s="447" t="s">
        <v>176</v>
      </c>
      <c r="D2640" s="397" t="s">
        <v>42417</v>
      </c>
    </row>
    <row r="2641" spans="1:4" ht="40.5" x14ac:dyDescent="0.25">
      <c r="A2641" s="446" t="s">
        <v>31159</v>
      </c>
      <c r="B2641" s="444" t="s">
        <v>31160</v>
      </c>
      <c r="C2641" s="447" t="s">
        <v>176</v>
      </c>
      <c r="D2641" s="397" t="s">
        <v>42418</v>
      </c>
    </row>
    <row r="2642" spans="1:4" ht="40.5" x14ac:dyDescent="0.25">
      <c r="A2642" s="446" t="s">
        <v>31161</v>
      </c>
      <c r="B2642" s="444" t="s">
        <v>31162</v>
      </c>
      <c r="C2642" s="447" t="s">
        <v>176</v>
      </c>
      <c r="D2642" s="397" t="s">
        <v>42419</v>
      </c>
    </row>
    <row r="2643" spans="1:4" ht="40.5" x14ac:dyDescent="0.25">
      <c r="A2643" s="446" t="s">
        <v>31163</v>
      </c>
      <c r="B2643" s="444" t="s">
        <v>31164</v>
      </c>
      <c r="C2643" s="447" t="s">
        <v>176</v>
      </c>
      <c r="D2643" s="397" t="s">
        <v>42420</v>
      </c>
    </row>
    <row r="2644" spans="1:4" ht="40.5" x14ac:dyDescent="0.25">
      <c r="A2644" s="446" t="s">
        <v>31165</v>
      </c>
      <c r="B2644" s="444" t="s">
        <v>31166</v>
      </c>
      <c r="C2644" s="447" t="s">
        <v>176</v>
      </c>
      <c r="D2644" s="397" t="s">
        <v>7419</v>
      </c>
    </row>
    <row r="2645" spans="1:4" ht="40.5" x14ac:dyDescent="0.25">
      <c r="A2645" s="446" t="s">
        <v>31167</v>
      </c>
      <c r="B2645" s="444" t="s">
        <v>31168</v>
      </c>
      <c r="C2645" s="447" t="s">
        <v>176</v>
      </c>
      <c r="D2645" s="397" t="s">
        <v>42421</v>
      </c>
    </row>
    <row r="2646" spans="1:4" ht="40.5" x14ac:dyDescent="0.25">
      <c r="A2646" s="446" t="s">
        <v>31169</v>
      </c>
      <c r="B2646" s="444" t="s">
        <v>31170</v>
      </c>
      <c r="C2646" s="447" t="s">
        <v>176</v>
      </c>
      <c r="D2646" s="397" t="s">
        <v>10450</v>
      </c>
    </row>
    <row r="2647" spans="1:4" ht="40.5" x14ac:dyDescent="0.25">
      <c r="A2647" s="446" t="s">
        <v>31172</v>
      </c>
      <c r="B2647" s="444" t="s">
        <v>31173</v>
      </c>
      <c r="C2647" s="447" t="s">
        <v>176</v>
      </c>
      <c r="D2647" s="397" t="s">
        <v>29961</v>
      </c>
    </row>
    <row r="2648" spans="1:4" ht="13.5" x14ac:dyDescent="0.25">
      <c r="A2648" s="446" t="s">
        <v>31174</v>
      </c>
      <c r="B2648" s="444" t="s">
        <v>31175</v>
      </c>
      <c r="C2648" s="447" t="s">
        <v>176</v>
      </c>
      <c r="D2648" s="397" t="s">
        <v>42422</v>
      </c>
    </row>
    <row r="2649" spans="1:4" ht="27" x14ac:dyDescent="0.25">
      <c r="A2649" s="446" t="s">
        <v>31176</v>
      </c>
      <c r="B2649" s="444" t="s">
        <v>31177</v>
      </c>
      <c r="C2649" s="447" t="s">
        <v>176</v>
      </c>
      <c r="D2649" s="397" t="s">
        <v>33384</v>
      </c>
    </row>
    <row r="2650" spans="1:4" ht="27" x14ac:dyDescent="0.25">
      <c r="A2650" s="446" t="s">
        <v>31179</v>
      </c>
      <c r="B2650" s="444" t="s">
        <v>31180</v>
      </c>
      <c r="C2650" s="447" t="s">
        <v>176</v>
      </c>
      <c r="D2650" s="397" t="s">
        <v>42423</v>
      </c>
    </row>
    <row r="2651" spans="1:4" ht="27" x14ac:dyDescent="0.25">
      <c r="A2651" s="446" t="s">
        <v>31181</v>
      </c>
      <c r="B2651" s="444" t="s">
        <v>31182</v>
      </c>
      <c r="C2651" s="447" t="s">
        <v>176</v>
      </c>
      <c r="D2651" s="397" t="s">
        <v>42424</v>
      </c>
    </row>
    <row r="2652" spans="1:4" ht="27" x14ac:dyDescent="0.25">
      <c r="A2652" s="446" t="s">
        <v>31183</v>
      </c>
      <c r="B2652" s="444" t="s">
        <v>31184</v>
      </c>
      <c r="C2652" s="447" t="s">
        <v>176</v>
      </c>
      <c r="D2652" s="397" t="s">
        <v>32724</v>
      </c>
    </row>
    <row r="2653" spans="1:4" ht="27" x14ac:dyDescent="0.25">
      <c r="A2653" s="446" t="s">
        <v>31185</v>
      </c>
      <c r="B2653" s="444" t="s">
        <v>31186</v>
      </c>
      <c r="C2653" s="447" t="s">
        <v>176</v>
      </c>
      <c r="D2653" s="397" t="s">
        <v>42425</v>
      </c>
    </row>
    <row r="2654" spans="1:4" ht="27" x14ac:dyDescent="0.25">
      <c r="A2654" s="446" t="s">
        <v>31187</v>
      </c>
      <c r="B2654" s="444" t="s">
        <v>31188</v>
      </c>
      <c r="C2654" s="447" t="s">
        <v>176</v>
      </c>
      <c r="D2654" s="397" t="s">
        <v>34591</v>
      </c>
    </row>
    <row r="2655" spans="1:4" ht="27" x14ac:dyDescent="0.25">
      <c r="A2655" s="446" t="s">
        <v>31189</v>
      </c>
      <c r="B2655" s="444" t="s">
        <v>31190</v>
      </c>
      <c r="C2655" s="447" t="s">
        <v>176</v>
      </c>
      <c r="D2655" s="397" t="s">
        <v>38051</v>
      </c>
    </row>
    <row r="2656" spans="1:4" ht="27" x14ac:dyDescent="0.25">
      <c r="A2656" s="446" t="s">
        <v>31191</v>
      </c>
      <c r="B2656" s="444" t="s">
        <v>31192</v>
      </c>
      <c r="C2656" s="447" t="s">
        <v>176</v>
      </c>
      <c r="D2656" s="397" t="s">
        <v>42426</v>
      </c>
    </row>
    <row r="2657" spans="1:4" ht="27" x14ac:dyDescent="0.25">
      <c r="A2657" s="446" t="s">
        <v>31193</v>
      </c>
      <c r="B2657" s="444" t="s">
        <v>31194</v>
      </c>
      <c r="C2657" s="447" t="s">
        <v>176</v>
      </c>
      <c r="D2657" s="397" t="s">
        <v>28841</v>
      </c>
    </row>
    <row r="2658" spans="1:4" ht="27" x14ac:dyDescent="0.25">
      <c r="A2658" s="446" t="s">
        <v>31195</v>
      </c>
      <c r="B2658" s="444" t="s">
        <v>31196</v>
      </c>
      <c r="C2658" s="447" t="s">
        <v>176</v>
      </c>
      <c r="D2658" s="397" t="s">
        <v>10053</v>
      </c>
    </row>
    <row r="2659" spans="1:4" ht="27" x14ac:dyDescent="0.25">
      <c r="A2659" s="446" t="s">
        <v>31197</v>
      </c>
      <c r="B2659" s="444" t="s">
        <v>31198</v>
      </c>
      <c r="C2659" s="447" t="s">
        <v>176</v>
      </c>
      <c r="D2659" s="397" t="s">
        <v>42427</v>
      </c>
    </row>
    <row r="2660" spans="1:4" ht="27" x14ac:dyDescent="0.25">
      <c r="A2660" s="446" t="s">
        <v>31199</v>
      </c>
      <c r="B2660" s="444" t="s">
        <v>31200</v>
      </c>
      <c r="C2660" s="447" t="s">
        <v>176</v>
      </c>
      <c r="D2660" s="397" t="s">
        <v>17389</v>
      </c>
    </row>
    <row r="2661" spans="1:4" ht="27" x14ac:dyDescent="0.25">
      <c r="A2661" s="446" t="s">
        <v>31201</v>
      </c>
      <c r="B2661" s="444" t="s">
        <v>31202</v>
      </c>
      <c r="C2661" s="447" t="s">
        <v>176</v>
      </c>
      <c r="D2661" s="397" t="s">
        <v>42428</v>
      </c>
    </row>
    <row r="2662" spans="1:4" ht="27" x14ac:dyDescent="0.25">
      <c r="A2662" s="446" t="s">
        <v>31203</v>
      </c>
      <c r="B2662" s="444" t="s">
        <v>31204</v>
      </c>
      <c r="C2662" s="447" t="s">
        <v>176</v>
      </c>
      <c r="D2662" s="397" t="s">
        <v>42429</v>
      </c>
    </row>
    <row r="2663" spans="1:4" ht="27" x14ac:dyDescent="0.25">
      <c r="A2663" s="446" t="s">
        <v>31205</v>
      </c>
      <c r="B2663" s="444" t="s">
        <v>31206</v>
      </c>
      <c r="C2663" s="447" t="s">
        <v>176</v>
      </c>
      <c r="D2663" s="397" t="s">
        <v>17279</v>
      </c>
    </row>
    <row r="2664" spans="1:4" ht="27" x14ac:dyDescent="0.25">
      <c r="A2664" s="446" t="s">
        <v>31207</v>
      </c>
      <c r="B2664" s="444" t="s">
        <v>31208</v>
      </c>
      <c r="C2664" s="447" t="s">
        <v>176</v>
      </c>
      <c r="D2664" s="397" t="s">
        <v>8009</v>
      </c>
    </row>
    <row r="2665" spans="1:4" ht="27" x14ac:dyDescent="0.25">
      <c r="A2665" s="446" t="s">
        <v>31209</v>
      </c>
      <c r="B2665" s="444" t="s">
        <v>31210</v>
      </c>
      <c r="C2665" s="447" t="s">
        <v>176</v>
      </c>
      <c r="D2665" s="397" t="s">
        <v>42430</v>
      </c>
    </row>
    <row r="2666" spans="1:4" ht="27" x14ac:dyDescent="0.25">
      <c r="A2666" s="446" t="s">
        <v>31211</v>
      </c>
      <c r="B2666" s="444" t="s">
        <v>31212</v>
      </c>
      <c r="C2666" s="447" t="s">
        <v>176</v>
      </c>
      <c r="D2666" s="397" t="s">
        <v>8101</v>
      </c>
    </row>
    <row r="2667" spans="1:4" ht="27" x14ac:dyDescent="0.25">
      <c r="A2667" s="446" t="s">
        <v>31214</v>
      </c>
      <c r="B2667" s="444" t="s">
        <v>31215</v>
      </c>
      <c r="C2667" s="447" t="s">
        <v>176</v>
      </c>
      <c r="D2667" s="397" t="s">
        <v>34320</v>
      </c>
    </row>
    <row r="2668" spans="1:4" ht="27" x14ac:dyDescent="0.25">
      <c r="A2668" s="446" t="s">
        <v>31216</v>
      </c>
      <c r="B2668" s="444" t="s">
        <v>31217</v>
      </c>
      <c r="C2668" s="447" t="s">
        <v>176</v>
      </c>
      <c r="D2668" s="397" t="s">
        <v>8834</v>
      </c>
    </row>
    <row r="2669" spans="1:4" ht="27" x14ac:dyDescent="0.25">
      <c r="A2669" s="446" t="s">
        <v>31219</v>
      </c>
      <c r="B2669" s="444" t="s">
        <v>31220</v>
      </c>
      <c r="C2669" s="447" t="s">
        <v>176</v>
      </c>
      <c r="D2669" s="397" t="s">
        <v>42431</v>
      </c>
    </row>
    <row r="2670" spans="1:4" ht="27" x14ac:dyDescent="0.25">
      <c r="A2670" s="446" t="s">
        <v>31221</v>
      </c>
      <c r="B2670" s="444" t="s">
        <v>31222</v>
      </c>
      <c r="C2670" s="447" t="s">
        <v>176</v>
      </c>
      <c r="D2670" s="397" t="s">
        <v>42432</v>
      </c>
    </row>
    <row r="2671" spans="1:4" ht="27" x14ac:dyDescent="0.25">
      <c r="A2671" s="446" t="s">
        <v>31223</v>
      </c>
      <c r="B2671" s="444" t="s">
        <v>31224</v>
      </c>
      <c r="C2671" s="447" t="s">
        <v>176</v>
      </c>
      <c r="D2671" s="397" t="s">
        <v>42433</v>
      </c>
    </row>
    <row r="2672" spans="1:4" ht="27" x14ac:dyDescent="0.25">
      <c r="A2672" s="446" t="s">
        <v>31226</v>
      </c>
      <c r="B2672" s="444" t="s">
        <v>31227</v>
      </c>
      <c r="C2672" s="447" t="s">
        <v>176</v>
      </c>
      <c r="D2672" s="397" t="s">
        <v>42434</v>
      </c>
    </row>
    <row r="2673" spans="1:4" ht="27" x14ac:dyDescent="0.25">
      <c r="A2673" s="446" t="s">
        <v>31228</v>
      </c>
      <c r="B2673" s="444" t="s">
        <v>31229</v>
      </c>
      <c r="C2673" s="447" t="s">
        <v>176</v>
      </c>
      <c r="D2673" s="397" t="s">
        <v>42435</v>
      </c>
    </row>
    <row r="2674" spans="1:4" ht="27" x14ac:dyDescent="0.25">
      <c r="A2674" s="446" t="s">
        <v>31230</v>
      </c>
      <c r="B2674" s="444" t="s">
        <v>31231</v>
      </c>
      <c r="C2674" s="447" t="s">
        <v>176</v>
      </c>
      <c r="D2674" s="397" t="s">
        <v>42436</v>
      </c>
    </row>
    <row r="2675" spans="1:4" ht="27" x14ac:dyDescent="0.25">
      <c r="A2675" s="446" t="s">
        <v>31232</v>
      </c>
      <c r="B2675" s="444" t="s">
        <v>31233</v>
      </c>
      <c r="C2675" s="447" t="s">
        <v>176</v>
      </c>
      <c r="D2675" s="397" t="s">
        <v>42437</v>
      </c>
    </row>
    <row r="2676" spans="1:4" ht="27" x14ac:dyDescent="0.25">
      <c r="A2676" s="446" t="s">
        <v>31234</v>
      </c>
      <c r="B2676" s="444" t="s">
        <v>31235</v>
      </c>
      <c r="C2676" s="447" t="s">
        <v>176</v>
      </c>
      <c r="D2676" s="397" t="s">
        <v>42438</v>
      </c>
    </row>
    <row r="2677" spans="1:4" ht="27" x14ac:dyDescent="0.25">
      <c r="A2677" s="446" t="s">
        <v>31236</v>
      </c>
      <c r="B2677" s="444" t="s">
        <v>31237</v>
      </c>
      <c r="C2677" s="447" t="s">
        <v>176</v>
      </c>
      <c r="D2677" s="397" t="s">
        <v>42439</v>
      </c>
    </row>
    <row r="2678" spans="1:4" ht="40.5" x14ac:dyDescent="0.25">
      <c r="A2678" s="446" t="s">
        <v>31238</v>
      </c>
      <c r="B2678" s="444" t="s">
        <v>31239</v>
      </c>
      <c r="C2678" s="447" t="s">
        <v>176</v>
      </c>
      <c r="D2678" s="397" t="s">
        <v>42440</v>
      </c>
    </row>
    <row r="2679" spans="1:4" ht="27" x14ac:dyDescent="0.25">
      <c r="A2679" s="446" t="s">
        <v>31241</v>
      </c>
      <c r="B2679" s="444" t="s">
        <v>31242</v>
      </c>
      <c r="C2679" s="447" t="s">
        <v>176</v>
      </c>
      <c r="D2679" s="397" t="s">
        <v>42441</v>
      </c>
    </row>
    <row r="2680" spans="1:4" ht="40.5" x14ac:dyDescent="0.25">
      <c r="A2680" s="446" t="s">
        <v>31243</v>
      </c>
      <c r="B2680" s="444" t="s">
        <v>31244</v>
      </c>
      <c r="C2680" s="447" t="s">
        <v>176</v>
      </c>
      <c r="D2680" s="397" t="s">
        <v>15921</v>
      </c>
    </row>
    <row r="2681" spans="1:4" ht="40.5" x14ac:dyDescent="0.25">
      <c r="A2681" s="446" t="s">
        <v>31245</v>
      </c>
      <c r="B2681" s="444" t="s">
        <v>31246</v>
      </c>
      <c r="C2681" s="447" t="s">
        <v>176</v>
      </c>
      <c r="D2681" s="397" t="s">
        <v>38631</v>
      </c>
    </row>
    <row r="2682" spans="1:4" ht="40.5" x14ac:dyDescent="0.25">
      <c r="A2682" s="446" t="s">
        <v>31247</v>
      </c>
      <c r="B2682" s="444" t="s">
        <v>31248</v>
      </c>
      <c r="C2682" s="447" t="s">
        <v>176</v>
      </c>
      <c r="D2682" s="397" t="s">
        <v>42442</v>
      </c>
    </row>
    <row r="2683" spans="1:4" ht="40.5" x14ac:dyDescent="0.25">
      <c r="A2683" s="446" t="s">
        <v>31249</v>
      </c>
      <c r="B2683" s="444" t="s">
        <v>31250</v>
      </c>
      <c r="C2683" s="447" t="s">
        <v>176</v>
      </c>
      <c r="D2683" s="397" t="s">
        <v>42443</v>
      </c>
    </row>
    <row r="2684" spans="1:4" ht="40.5" x14ac:dyDescent="0.25">
      <c r="A2684" s="446" t="s">
        <v>31251</v>
      </c>
      <c r="B2684" s="444" t="s">
        <v>31252</v>
      </c>
      <c r="C2684" s="447" t="s">
        <v>176</v>
      </c>
      <c r="D2684" s="397" t="s">
        <v>42444</v>
      </c>
    </row>
    <row r="2685" spans="1:4" ht="40.5" x14ac:dyDescent="0.25">
      <c r="A2685" s="446" t="s">
        <v>31253</v>
      </c>
      <c r="B2685" s="444" t="s">
        <v>31254</v>
      </c>
      <c r="C2685" s="447" t="s">
        <v>176</v>
      </c>
      <c r="D2685" s="397" t="s">
        <v>42445</v>
      </c>
    </row>
    <row r="2686" spans="1:4" ht="27" x14ac:dyDescent="0.25">
      <c r="A2686" s="446" t="s">
        <v>31255</v>
      </c>
      <c r="B2686" s="444" t="s">
        <v>31256</v>
      </c>
      <c r="C2686" s="447" t="s">
        <v>176</v>
      </c>
      <c r="D2686" s="397" t="s">
        <v>42446</v>
      </c>
    </row>
    <row r="2687" spans="1:4" ht="27" x14ac:dyDescent="0.25">
      <c r="A2687" s="446" t="s">
        <v>31257</v>
      </c>
      <c r="B2687" s="444" t="s">
        <v>31258</v>
      </c>
      <c r="C2687" s="447" t="s">
        <v>176</v>
      </c>
      <c r="D2687" s="397" t="s">
        <v>42447</v>
      </c>
    </row>
    <row r="2688" spans="1:4" ht="27" x14ac:dyDescent="0.25">
      <c r="A2688" s="446" t="s">
        <v>31259</v>
      </c>
      <c r="B2688" s="444" t="s">
        <v>31260</v>
      </c>
      <c r="C2688" s="447" t="s">
        <v>176</v>
      </c>
      <c r="D2688" s="397" t="s">
        <v>42448</v>
      </c>
    </row>
    <row r="2689" spans="1:4" ht="27" x14ac:dyDescent="0.25">
      <c r="A2689" s="446" t="s">
        <v>31262</v>
      </c>
      <c r="B2689" s="444" t="s">
        <v>31263</v>
      </c>
      <c r="C2689" s="447" t="s">
        <v>176</v>
      </c>
      <c r="D2689" s="397" t="s">
        <v>42449</v>
      </c>
    </row>
    <row r="2690" spans="1:4" ht="27" x14ac:dyDescent="0.25">
      <c r="A2690" s="446" t="s">
        <v>31264</v>
      </c>
      <c r="B2690" s="444" t="s">
        <v>31265</v>
      </c>
      <c r="C2690" s="447" t="s">
        <v>176</v>
      </c>
      <c r="D2690" s="397" t="s">
        <v>42450</v>
      </c>
    </row>
    <row r="2691" spans="1:4" ht="27" x14ac:dyDescent="0.25">
      <c r="A2691" s="446" t="s">
        <v>31266</v>
      </c>
      <c r="B2691" s="444" t="s">
        <v>31267</v>
      </c>
      <c r="C2691" s="447" t="s">
        <v>176</v>
      </c>
      <c r="D2691" s="397" t="s">
        <v>26964</v>
      </c>
    </row>
    <row r="2692" spans="1:4" ht="27" x14ac:dyDescent="0.25">
      <c r="A2692" s="446" t="s">
        <v>31268</v>
      </c>
      <c r="B2692" s="444" t="s">
        <v>31269</v>
      </c>
      <c r="C2692" s="447" t="s">
        <v>176</v>
      </c>
      <c r="D2692" s="397" t="s">
        <v>42451</v>
      </c>
    </row>
    <row r="2693" spans="1:4" ht="13.5" x14ac:dyDescent="0.25">
      <c r="A2693" s="446" t="s">
        <v>31270</v>
      </c>
      <c r="B2693" s="444" t="s">
        <v>31271</v>
      </c>
      <c r="C2693" s="447" t="s">
        <v>9421</v>
      </c>
      <c r="D2693" s="397" t="s">
        <v>42452</v>
      </c>
    </row>
    <row r="2694" spans="1:4" ht="27" x14ac:dyDescent="0.25">
      <c r="A2694" s="446" t="s">
        <v>31272</v>
      </c>
      <c r="B2694" s="444" t="s">
        <v>31273</v>
      </c>
      <c r="C2694" s="447" t="s">
        <v>9421</v>
      </c>
      <c r="D2694" s="397" t="s">
        <v>42453</v>
      </c>
    </row>
    <row r="2695" spans="1:4" ht="27" x14ac:dyDescent="0.25">
      <c r="A2695" s="446" t="s">
        <v>31274</v>
      </c>
      <c r="B2695" s="444" t="s">
        <v>31275</v>
      </c>
      <c r="C2695" s="447" t="s">
        <v>9421</v>
      </c>
      <c r="D2695" s="397" t="s">
        <v>42454</v>
      </c>
    </row>
    <row r="2696" spans="1:4" ht="40.5" x14ac:dyDescent="0.25">
      <c r="A2696" s="446" t="s">
        <v>31276</v>
      </c>
      <c r="B2696" s="444" t="s">
        <v>31277</v>
      </c>
      <c r="C2696" s="447" t="s">
        <v>9421</v>
      </c>
      <c r="D2696" s="397" t="s">
        <v>42455</v>
      </c>
    </row>
    <row r="2697" spans="1:4" ht="40.5" x14ac:dyDescent="0.25">
      <c r="A2697" s="446" t="s">
        <v>31278</v>
      </c>
      <c r="B2697" s="444" t="s">
        <v>31279</v>
      </c>
      <c r="C2697" s="447" t="s">
        <v>9421</v>
      </c>
      <c r="D2697" s="397" t="s">
        <v>42456</v>
      </c>
    </row>
    <row r="2698" spans="1:4" ht="40.5" x14ac:dyDescent="0.25">
      <c r="A2698" s="446" t="s">
        <v>31280</v>
      </c>
      <c r="B2698" s="444" t="s">
        <v>31281</v>
      </c>
      <c r="C2698" s="447" t="s">
        <v>9421</v>
      </c>
      <c r="D2698" s="397" t="s">
        <v>42457</v>
      </c>
    </row>
    <row r="2699" spans="1:4" ht="40.5" x14ac:dyDescent="0.25">
      <c r="A2699" s="446" t="s">
        <v>31282</v>
      </c>
      <c r="B2699" s="444" t="s">
        <v>31283</v>
      </c>
      <c r="C2699" s="447" t="s">
        <v>9421</v>
      </c>
      <c r="D2699" s="397" t="s">
        <v>42458</v>
      </c>
    </row>
    <row r="2700" spans="1:4" ht="40.5" x14ac:dyDescent="0.25">
      <c r="A2700" s="446" t="s">
        <v>31284</v>
      </c>
      <c r="B2700" s="444" t="s">
        <v>31285</v>
      </c>
      <c r="C2700" s="447" t="s">
        <v>9421</v>
      </c>
      <c r="D2700" s="397" t="s">
        <v>42459</v>
      </c>
    </row>
    <row r="2701" spans="1:4" ht="40.5" x14ac:dyDescent="0.25">
      <c r="A2701" s="446" t="s">
        <v>31286</v>
      </c>
      <c r="B2701" s="444" t="s">
        <v>31287</v>
      </c>
      <c r="C2701" s="447" t="s">
        <v>9421</v>
      </c>
      <c r="D2701" s="397" t="s">
        <v>42460</v>
      </c>
    </row>
    <row r="2702" spans="1:4" ht="40.5" x14ac:dyDescent="0.25">
      <c r="A2702" s="446" t="s">
        <v>31288</v>
      </c>
      <c r="B2702" s="444" t="s">
        <v>31289</v>
      </c>
      <c r="C2702" s="447" t="s">
        <v>9421</v>
      </c>
      <c r="D2702" s="397" t="s">
        <v>42461</v>
      </c>
    </row>
    <row r="2703" spans="1:4" ht="40.5" x14ac:dyDescent="0.25">
      <c r="A2703" s="446" t="s">
        <v>31290</v>
      </c>
      <c r="B2703" s="444" t="s">
        <v>31291</v>
      </c>
      <c r="C2703" s="447" t="s">
        <v>9421</v>
      </c>
      <c r="D2703" s="397" t="s">
        <v>9079</v>
      </c>
    </row>
    <row r="2704" spans="1:4" ht="40.5" x14ac:dyDescent="0.25">
      <c r="A2704" s="446" t="s">
        <v>31292</v>
      </c>
      <c r="B2704" s="444" t="s">
        <v>31293</v>
      </c>
      <c r="C2704" s="447" t="s">
        <v>9421</v>
      </c>
      <c r="D2704" s="397" t="s">
        <v>13617</v>
      </c>
    </row>
    <row r="2705" spans="1:4" ht="40.5" x14ac:dyDescent="0.25">
      <c r="A2705" s="446" t="s">
        <v>31294</v>
      </c>
      <c r="B2705" s="444" t="s">
        <v>31295</v>
      </c>
      <c r="C2705" s="447" t="s">
        <v>9421</v>
      </c>
      <c r="D2705" s="397" t="s">
        <v>35094</v>
      </c>
    </row>
    <row r="2706" spans="1:4" ht="40.5" x14ac:dyDescent="0.25">
      <c r="A2706" s="446" t="s">
        <v>31296</v>
      </c>
      <c r="B2706" s="444" t="s">
        <v>31297</v>
      </c>
      <c r="C2706" s="447" t="s">
        <v>9421</v>
      </c>
      <c r="D2706" s="397" t="s">
        <v>8190</v>
      </c>
    </row>
    <row r="2707" spans="1:4" ht="40.5" x14ac:dyDescent="0.25">
      <c r="A2707" s="446" t="s">
        <v>31298</v>
      </c>
      <c r="B2707" s="444" t="s">
        <v>31299</v>
      </c>
      <c r="C2707" s="447" t="s">
        <v>9421</v>
      </c>
      <c r="D2707" s="397" t="s">
        <v>37336</v>
      </c>
    </row>
    <row r="2708" spans="1:4" ht="40.5" x14ac:dyDescent="0.25">
      <c r="A2708" s="446" t="s">
        <v>31300</v>
      </c>
      <c r="B2708" s="444" t="s">
        <v>31301</v>
      </c>
      <c r="C2708" s="447" t="s">
        <v>9421</v>
      </c>
      <c r="D2708" s="397" t="s">
        <v>27641</v>
      </c>
    </row>
    <row r="2709" spans="1:4" ht="40.5" x14ac:dyDescent="0.25">
      <c r="A2709" s="446" t="s">
        <v>31302</v>
      </c>
      <c r="B2709" s="444" t="s">
        <v>31303</v>
      </c>
      <c r="C2709" s="447" t="s">
        <v>9421</v>
      </c>
      <c r="D2709" s="397" t="s">
        <v>26797</v>
      </c>
    </row>
    <row r="2710" spans="1:4" ht="40.5" x14ac:dyDescent="0.25">
      <c r="A2710" s="446" t="s">
        <v>31304</v>
      </c>
      <c r="B2710" s="444" t="s">
        <v>31305</v>
      </c>
      <c r="C2710" s="447" t="s">
        <v>9421</v>
      </c>
      <c r="D2710" s="397" t="s">
        <v>15069</v>
      </c>
    </row>
    <row r="2711" spans="1:4" ht="40.5" x14ac:dyDescent="0.25">
      <c r="A2711" s="446" t="s">
        <v>31306</v>
      </c>
      <c r="B2711" s="444" t="s">
        <v>31307</v>
      </c>
      <c r="C2711" s="447" t="s">
        <v>9421</v>
      </c>
      <c r="D2711" s="397" t="s">
        <v>14352</v>
      </c>
    </row>
    <row r="2712" spans="1:4" ht="40.5" x14ac:dyDescent="0.25">
      <c r="A2712" s="446" t="s">
        <v>31308</v>
      </c>
      <c r="B2712" s="444" t="s">
        <v>31309</v>
      </c>
      <c r="C2712" s="447" t="s">
        <v>9421</v>
      </c>
      <c r="D2712" s="397" t="s">
        <v>34919</v>
      </c>
    </row>
    <row r="2713" spans="1:4" ht="40.5" x14ac:dyDescent="0.25">
      <c r="A2713" s="446" t="s">
        <v>31310</v>
      </c>
      <c r="B2713" s="444" t="s">
        <v>31311</v>
      </c>
      <c r="C2713" s="447" t="s">
        <v>9421</v>
      </c>
      <c r="D2713" s="397" t="s">
        <v>11969</v>
      </c>
    </row>
    <row r="2714" spans="1:4" ht="40.5" x14ac:dyDescent="0.25">
      <c r="A2714" s="446" t="s">
        <v>31312</v>
      </c>
      <c r="B2714" s="444" t="s">
        <v>31313</v>
      </c>
      <c r="C2714" s="447" t="s">
        <v>9421</v>
      </c>
      <c r="D2714" s="397" t="s">
        <v>18443</v>
      </c>
    </row>
    <row r="2715" spans="1:4" ht="40.5" x14ac:dyDescent="0.25">
      <c r="A2715" s="446" t="s">
        <v>31314</v>
      </c>
      <c r="B2715" s="444" t="s">
        <v>31315</v>
      </c>
      <c r="C2715" s="447" t="s">
        <v>9421</v>
      </c>
      <c r="D2715" s="397" t="s">
        <v>42462</v>
      </c>
    </row>
    <row r="2716" spans="1:4" ht="27" x14ac:dyDescent="0.25">
      <c r="A2716" s="446" t="s">
        <v>31316</v>
      </c>
      <c r="B2716" s="444" t="s">
        <v>31317</v>
      </c>
      <c r="C2716" s="447" t="s">
        <v>9421</v>
      </c>
      <c r="D2716" s="397" t="s">
        <v>16835</v>
      </c>
    </row>
    <row r="2717" spans="1:4" ht="27" x14ac:dyDescent="0.25">
      <c r="A2717" s="446" t="s">
        <v>31318</v>
      </c>
      <c r="B2717" s="444" t="s">
        <v>31319</v>
      </c>
      <c r="C2717" s="447" t="s">
        <v>9421</v>
      </c>
      <c r="D2717" s="397" t="s">
        <v>15968</v>
      </c>
    </row>
    <row r="2718" spans="1:4" ht="40.5" x14ac:dyDescent="0.25">
      <c r="A2718" s="446" t="s">
        <v>31320</v>
      </c>
      <c r="B2718" s="444" t="s">
        <v>31321</v>
      </c>
      <c r="C2718" s="447" t="s">
        <v>9421</v>
      </c>
      <c r="D2718" s="397" t="s">
        <v>42463</v>
      </c>
    </row>
    <row r="2719" spans="1:4" ht="27" x14ac:dyDescent="0.25">
      <c r="A2719" s="446" t="s">
        <v>31322</v>
      </c>
      <c r="B2719" s="444" t="s">
        <v>31323</v>
      </c>
      <c r="C2719" s="447" t="s">
        <v>9421</v>
      </c>
      <c r="D2719" s="397" t="s">
        <v>42464</v>
      </c>
    </row>
    <row r="2720" spans="1:4" ht="40.5" x14ac:dyDescent="0.25">
      <c r="A2720" s="446" t="s">
        <v>31324</v>
      </c>
      <c r="B2720" s="444" t="s">
        <v>31325</v>
      </c>
      <c r="C2720" s="447" t="s">
        <v>9421</v>
      </c>
      <c r="D2720" s="397" t="s">
        <v>9326</v>
      </c>
    </row>
    <row r="2721" spans="1:4" ht="27" x14ac:dyDescent="0.25">
      <c r="A2721" s="446" t="s">
        <v>31326</v>
      </c>
      <c r="B2721" s="444" t="s">
        <v>31327</v>
      </c>
      <c r="C2721" s="447" t="s">
        <v>9421</v>
      </c>
      <c r="D2721" s="397" t="s">
        <v>42465</v>
      </c>
    </row>
    <row r="2722" spans="1:4" ht="40.5" x14ac:dyDescent="0.25">
      <c r="A2722" s="446" t="s">
        <v>31328</v>
      </c>
      <c r="B2722" s="444" t="s">
        <v>31329</v>
      </c>
      <c r="C2722" s="447" t="s">
        <v>9421</v>
      </c>
      <c r="D2722" s="397" t="s">
        <v>42466</v>
      </c>
    </row>
    <row r="2723" spans="1:4" ht="54" x14ac:dyDescent="0.25">
      <c r="A2723" s="446" t="s">
        <v>31330</v>
      </c>
      <c r="B2723" s="444" t="s">
        <v>31331</v>
      </c>
      <c r="C2723" s="447" t="s">
        <v>9421</v>
      </c>
      <c r="D2723" s="397" t="s">
        <v>42467</v>
      </c>
    </row>
    <row r="2724" spans="1:4" ht="54" x14ac:dyDescent="0.25">
      <c r="A2724" s="446" t="s">
        <v>31332</v>
      </c>
      <c r="B2724" s="444" t="s">
        <v>31333</v>
      </c>
      <c r="C2724" s="447" t="s">
        <v>9421</v>
      </c>
      <c r="D2724" s="397" t="s">
        <v>42468</v>
      </c>
    </row>
    <row r="2725" spans="1:4" ht="54" x14ac:dyDescent="0.25">
      <c r="A2725" s="446" t="s">
        <v>31334</v>
      </c>
      <c r="B2725" s="444" t="s">
        <v>31335</v>
      </c>
      <c r="C2725" s="447" t="s">
        <v>9421</v>
      </c>
      <c r="D2725" s="397" t="s">
        <v>42469</v>
      </c>
    </row>
    <row r="2726" spans="1:4" ht="54" x14ac:dyDescent="0.25">
      <c r="A2726" s="446" t="s">
        <v>31336</v>
      </c>
      <c r="B2726" s="444" t="s">
        <v>31337</v>
      </c>
      <c r="C2726" s="447" t="s">
        <v>9421</v>
      </c>
      <c r="D2726" s="397" t="s">
        <v>42470</v>
      </c>
    </row>
    <row r="2727" spans="1:4" ht="54" x14ac:dyDescent="0.25">
      <c r="A2727" s="446" t="s">
        <v>31338</v>
      </c>
      <c r="B2727" s="444" t="s">
        <v>31339</v>
      </c>
      <c r="C2727" s="447" t="s">
        <v>9421</v>
      </c>
      <c r="D2727" s="397" t="s">
        <v>42467</v>
      </c>
    </row>
    <row r="2728" spans="1:4" ht="54" x14ac:dyDescent="0.25">
      <c r="A2728" s="446" t="s">
        <v>31340</v>
      </c>
      <c r="B2728" s="444" t="s">
        <v>31341</v>
      </c>
      <c r="C2728" s="447" t="s">
        <v>9421</v>
      </c>
      <c r="D2728" s="397" t="s">
        <v>42471</v>
      </c>
    </row>
    <row r="2729" spans="1:4" ht="40.5" x14ac:dyDescent="0.25">
      <c r="A2729" s="446" t="s">
        <v>31342</v>
      </c>
      <c r="B2729" s="444" t="s">
        <v>31343</v>
      </c>
      <c r="C2729" s="447" t="s">
        <v>9421</v>
      </c>
      <c r="D2729" s="397" t="s">
        <v>42472</v>
      </c>
    </row>
    <row r="2730" spans="1:4" ht="40.5" x14ac:dyDescent="0.25">
      <c r="A2730" s="446" t="s">
        <v>31344</v>
      </c>
      <c r="B2730" s="444" t="s">
        <v>31345</v>
      </c>
      <c r="C2730" s="447" t="s">
        <v>9421</v>
      </c>
      <c r="D2730" s="397" t="s">
        <v>42473</v>
      </c>
    </row>
    <row r="2731" spans="1:4" ht="54" x14ac:dyDescent="0.25">
      <c r="A2731" s="446" t="s">
        <v>31346</v>
      </c>
      <c r="B2731" s="444" t="s">
        <v>31347</v>
      </c>
      <c r="C2731" s="447" t="s">
        <v>9421</v>
      </c>
      <c r="D2731" s="397" t="s">
        <v>42474</v>
      </c>
    </row>
    <row r="2732" spans="1:4" ht="40.5" x14ac:dyDescent="0.25">
      <c r="A2732" s="446" t="s">
        <v>31348</v>
      </c>
      <c r="B2732" s="444" t="s">
        <v>31349</v>
      </c>
      <c r="C2732" s="447" t="s">
        <v>9421</v>
      </c>
      <c r="D2732" s="397" t="s">
        <v>42475</v>
      </c>
    </row>
    <row r="2733" spans="1:4" ht="40.5" x14ac:dyDescent="0.25">
      <c r="A2733" s="446" t="s">
        <v>31350</v>
      </c>
      <c r="B2733" s="444" t="s">
        <v>31351</v>
      </c>
      <c r="C2733" s="447" t="s">
        <v>9421</v>
      </c>
      <c r="D2733" s="397" t="s">
        <v>42476</v>
      </c>
    </row>
    <row r="2734" spans="1:4" ht="40.5" x14ac:dyDescent="0.25">
      <c r="A2734" s="446" t="s">
        <v>31352</v>
      </c>
      <c r="B2734" s="444" t="s">
        <v>31353</v>
      </c>
      <c r="C2734" s="447" t="s">
        <v>9421</v>
      </c>
      <c r="D2734" s="397" t="s">
        <v>38936</v>
      </c>
    </row>
    <row r="2735" spans="1:4" ht="40.5" x14ac:dyDescent="0.25">
      <c r="A2735" s="446" t="s">
        <v>31354</v>
      </c>
      <c r="B2735" s="444" t="s">
        <v>31355</v>
      </c>
      <c r="C2735" s="447" t="s">
        <v>9421</v>
      </c>
      <c r="D2735" s="397" t="s">
        <v>42477</v>
      </c>
    </row>
    <row r="2736" spans="1:4" ht="40.5" x14ac:dyDescent="0.25">
      <c r="A2736" s="446" t="s">
        <v>31356</v>
      </c>
      <c r="B2736" s="444" t="s">
        <v>31357</v>
      </c>
      <c r="C2736" s="447" t="s">
        <v>9421</v>
      </c>
      <c r="D2736" s="397" t="s">
        <v>12495</v>
      </c>
    </row>
    <row r="2737" spans="1:4" ht="40.5" x14ac:dyDescent="0.25">
      <c r="A2737" s="446" t="s">
        <v>31358</v>
      </c>
      <c r="B2737" s="444" t="s">
        <v>31359</v>
      </c>
      <c r="C2737" s="447" t="s">
        <v>9421</v>
      </c>
      <c r="D2737" s="397" t="s">
        <v>12134</v>
      </c>
    </row>
    <row r="2738" spans="1:4" ht="40.5" x14ac:dyDescent="0.25">
      <c r="A2738" s="446" t="s">
        <v>31360</v>
      </c>
      <c r="B2738" s="444" t="s">
        <v>31361</v>
      </c>
      <c r="C2738" s="447" t="s">
        <v>9421</v>
      </c>
      <c r="D2738" s="397" t="s">
        <v>15075</v>
      </c>
    </row>
    <row r="2739" spans="1:4" ht="40.5" x14ac:dyDescent="0.25">
      <c r="A2739" s="446" t="s">
        <v>31362</v>
      </c>
      <c r="B2739" s="444" t="s">
        <v>31363</v>
      </c>
      <c r="C2739" s="447" t="s">
        <v>9421</v>
      </c>
      <c r="D2739" s="397" t="s">
        <v>14033</v>
      </c>
    </row>
    <row r="2740" spans="1:4" ht="40.5" x14ac:dyDescent="0.25">
      <c r="A2740" s="446" t="s">
        <v>31364</v>
      </c>
      <c r="B2740" s="444" t="s">
        <v>31365</v>
      </c>
      <c r="C2740" s="447" t="s">
        <v>9421</v>
      </c>
      <c r="D2740" s="397" t="s">
        <v>42478</v>
      </c>
    </row>
    <row r="2741" spans="1:4" ht="40.5" x14ac:dyDescent="0.25">
      <c r="A2741" s="446" t="s">
        <v>31366</v>
      </c>
      <c r="B2741" s="444" t="s">
        <v>31367</v>
      </c>
      <c r="C2741" s="447" t="s">
        <v>9421</v>
      </c>
      <c r="D2741" s="397" t="s">
        <v>42479</v>
      </c>
    </row>
    <row r="2742" spans="1:4" ht="40.5" x14ac:dyDescent="0.25">
      <c r="A2742" s="446" t="s">
        <v>31368</v>
      </c>
      <c r="B2742" s="444" t="s">
        <v>31369</v>
      </c>
      <c r="C2742" s="447" t="s">
        <v>9421</v>
      </c>
      <c r="D2742" s="397" t="s">
        <v>42480</v>
      </c>
    </row>
    <row r="2743" spans="1:4" ht="40.5" x14ac:dyDescent="0.25">
      <c r="A2743" s="446" t="s">
        <v>31370</v>
      </c>
      <c r="B2743" s="444" t="s">
        <v>31371</v>
      </c>
      <c r="C2743" s="447" t="s">
        <v>9421</v>
      </c>
      <c r="D2743" s="397" t="s">
        <v>42481</v>
      </c>
    </row>
    <row r="2744" spans="1:4" ht="27" x14ac:dyDescent="0.25">
      <c r="A2744" s="446" t="s">
        <v>31373</v>
      </c>
      <c r="B2744" s="444" t="s">
        <v>31374</v>
      </c>
      <c r="C2744" s="447" t="s">
        <v>9421</v>
      </c>
      <c r="D2744" s="397" t="s">
        <v>42482</v>
      </c>
    </row>
    <row r="2745" spans="1:4" ht="27" x14ac:dyDescent="0.25">
      <c r="A2745" s="446" t="s">
        <v>31375</v>
      </c>
      <c r="B2745" s="444" t="s">
        <v>31376</v>
      </c>
      <c r="C2745" s="447" t="s">
        <v>9421</v>
      </c>
      <c r="D2745" s="397" t="s">
        <v>42483</v>
      </c>
    </row>
    <row r="2746" spans="1:4" ht="27" x14ac:dyDescent="0.25">
      <c r="A2746" s="446" t="s">
        <v>31377</v>
      </c>
      <c r="B2746" s="444" t="s">
        <v>31378</v>
      </c>
      <c r="C2746" s="447" t="s">
        <v>9421</v>
      </c>
      <c r="D2746" s="397" t="s">
        <v>42484</v>
      </c>
    </row>
    <row r="2747" spans="1:4" ht="54" x14ac:dyDescent="0.25">
      <c r="A2747" s="446" t="s">
        <v>31379</v>
      </c>
      <c r="B2747" s="444" t="s">
        <v>31380</v>
      </c>
      <c r="C2747" s="447" t="s">
        <v>9421</v>
      </c>
      <c r="D2747" s="397" t="s">
        <v>42485</v>
      </c>
    </row>
    <row r="2748" spans="1:4" ht="40.5" x14ac:dyDescent="0.25">
      <c r="A2748" s="446" t="s">
        <v>31381</v>
      </c>
      <c r="B2748" s="444" t="s">
        <v>31382</v>
      </c>
      <c r="C2748" s="447" t="s">
        <v>9421</v>
      </c>
      <c r="D2748" s="397" t="s">
        <v>42486</v>
      </c>
    </row>
    <row r="2749" spans="1:4" ht="27" x14ac:dyDescent="0.25">
      <c r="A2749" s="446" t="s">
        <v>31383</v>
      </c>
      <c r="B2749" s="444" t="s">
        <v>31384</v>
      </c>
      <c r="C2749" s="447" t="s">
        <v>9421</v>
      </c>
      <c r="D2749" s="397" t="s">
        <v>42487</v>
      </c>
    </row>
    <row r="2750" spans="1:4" ht="27" x14ac:dyDescent="0.25">
      <c r="A2750" s="446" t="s">
        <v>31385</v>
      </c>
      <c r="B2750" s="444" t="s">
        <v>31386</v>
      </c>
      <c r="C2750" s="447" t="s">
        <v>9421</v>
      </c>
      <c r="D2750" s="397" t="s">
        <v>42488</v>
      </c>
    </row>
    <row r="2751" spans="1:4" ht="27" x14ac:dyDescent="0.25">
      <c r="A2751" s="446" t="s">
        <v>31387</v>
      </c>
      <c r="B2751" s="444" t="s">
        <v>31388</v>
      </c>
      <c r="C2751" s="447" t="s">
        <v>9421</v>
      </c>
      <c r="D2751" s="397" t="s">
        <v>27360</v>
      </c>
    </row>
    <row r="2752" spans="1:4" ht="27" x14ac:dyDescent="0.25">
      <c r="A2752" s="446" t="s">
        <v>31389</v>
      </c>
      <c r="B2752" s="444" t="s">
        <v>31390</v>
      </c>
      <c r="C2752" s="447" t="s">
        <v>9421</v>
      </c>
      <c r="D2752" s="397" t="s">
        <v>28161</v>
      </c>
    </row>
    <row r="2753" spans="1:4" ht="27" x14ac:dyDescent="0.25">
      <c r="A2753" s="446" t="s">
        <v>31391</v>
      </c>
      <c r="B2753" s="444" t="s">
        <v>31392</v>
      </c>
      <c r="C2753" s="447" t="s">
        <v>9421</v>
      </c>
      <c r="D2753" s="397" t="s">
        <v>17116</v>
      </c>
    </row>
    <row r="2754" spans="1:4" ht="40.5" x14ac:dyDescent="0.25">
      <c r="A2754" s="446" t="s">
        <v>31394</v>
      </c>
      <c r="B2754" s="444" t="s">
        <v>31395</v>
      </c>
      <c r="C2754" s="447" t="s">
        <v>9421</v>
      </c>
      <c r="D2754" s="397" t="s">
        <v>42489</v>
      </c>
    </row>
    <row r="2755" spans="1:4" ht="40.5" x14ac:dyDescent="0.25">
      <c r="A2755" s="446" t="s">
        <v>31396</v>
      </c>
      <c r="B2755" s="444" t="s">
        <v>31397</v>
      </c>
      <c r="C2755" s="447" t="s">
        <v>9421</v>
      </c>
      <c r="D2755" s="397" t="s">
        <v>42490</v>
      </c>
    </row>
    <row r="2756" spans="1:4" ht="54" x14ac:dyDescent="0.25">
      <c r="A2756" s="446" t="s">
        <v>31398</v>
      </c>
      <c r="B2756" s="444" t="s">
        <v>31399</v>
      </c>
      <c r="C2756" s="447" t="s">
        <v>9421</v>
      </c>
      <c r="D2756" s="397" t="s">
        <v>42491</v>
      </c>
    </row>
    <row r="2757" spans="1:4" ht="54" x14ac:dyDescent="0.25">
      <c r="A2757" s="446" t="s">
        <v>31400</v>
      </c>
      <c r="B2757" s="444" t="s">
        <v>31401</v>
      </c>
      <c r="C2757" s="447" t="s">
        <v>9421</v>
      </c>
      <c r="D2757" s="397" t="s">
        <v>27639</v>
      </c>
    </row>
    <row r="2758" spans="1:4" ht="40.5" x14ac:dyDescent="0.25">
      <c r="A2758" s="446" t="s">
        <v>31402</v>
      </c>
      <c r="B2758" s="444" t="s">
        <v>31403</v>
      </c>
      <c r="C2758" s="447" t="s">
        <v>9421</v>
      </c>
      <c r="D2758" s="397" t="s">
        <v>33803</v>
      </c>
    </row>
    <row r="2759" spans="1:4" ht="54" x14ac:dyDescent="0.25">
      <c r="A2759" s="446" t="s">
        <v>31404</v>
      </c>
      <c r="B2759" s="444" t="s">
        <v>31405</v>
      </c>
      <c r="C2759" s="447" t="s">
        <v>9421</v>
      </c>
      <c r="D2759" s="397" t="s">
        <v>42492</v>
      </c>
    </row>
    <row r="2760" spans="1:4" ht="54" x14ac:dyDescent="0.25">
      <c r="A2760" s="446" t="s">
        <v>31406</v>
      </c>
      <c r="B2760" s="444" t="s">
        <v>31407</v>
      </c>
      <c r="C2760" s="447" t="s">
        <v>9421</v>
      </c>
      <c r="D2760" s="397" t="s">
        <v>42493</v>
      </c>
    </row>
    <row r="2761" spans="1:4" ht="54" x14ac:dyDescent="0.25">
      <c r="A2761" s="446" t="s">
        <v>31408</v>
      </c>
      <c r="B2761" s="444" t="s">
        <v>31409</v>
      </c>
      <c r="C2761" s="447" t="s">
        <v>9421</v>
      </c>
      <c r="D2761" s="397" t="s">
        <v>41642</v>
      </c>
    </row>
    <row r="2762" spans="1:4" ht="40.5" x14ac:dyDescent="0.25">
      <c r="A2762" s="446" t="s">
        <v>31410</v>
      </c>
      <c r="B2762" s="444" t="s">
        <v>31411</v>
      </c>
      <c r="C2762" s="447" t="s">
        <v>9421</v>
      </c>
      <c r="D2762" s="397" t="s">
        <v>42494</v>
      </c>
    </row>
    <row r="2763" spans="1:4" ht="40.5" x14ac:dyDescent="0.25">
      <c r="A2763" s="446" t="s">
        <v>31412</v>
      </c>
      <c r="B2763" s="444" t="s">
        <v>31413</v>
      </c>
      <c r="C2763" s="447" t="s">
        <v>9421</v>
      </c>
      <c r="D2763" s="397" t="s">
        <v>39145</v>
      </c>
    </row>
    <row r="2764" spans="1:4" ht="27" x14ac:dyDescent="0.25">
      <c r="A2764" s="446" t="s">
        <v>31414</v>
      </c>
      <c r="B2764" s="444" t="s">
        <v>31415</v>
      </c>
      <c r="C2764" s="447" t="s">
        <v>9421</v>
      </c>
      <c r="D2764" s="397" t="s">
        <v>42495</v>
      </c>
    </row>
    <row r="2765" spans="1:4" ht="27" x14ac:dyDescent="0.25">
      <c r="A2765" s="446" t="s">
        <v>31416</v>
      </c>
      <c r="B2765" s="444" t="s">
        <v>31417</v>
      </c>
      <c r="C2765" s="447" t="s">
        <v>9421</v>
      </c>
      <c r="D2765" s="397" t="s">
        <v>42496</v>
      </c>
    </row>
    <row r="2766" spans="1:4" ht="27" x14ac:dyDescent="0.25">
      <c r="A2766" s="446" t="s">
        <v>31418</v>
      </c>
      <c r="B2766" s="444" t="s">
        <v>31419</v>
      </c>
      <c r="C2766" s="447" t="s">
        <v>9421</v>
      </c>
      <c r="D2766" s="397" t="s">
        <v>42497</v>
      </c>
    </row>
    <row r="2767" spans="1:4" ht="40.5" x14ac:dyDescent="0.25">
      <c r="A2767" s="446" t="s">
        <v>31420</v>
      </c>
      <c r="B2767" s="444" t="s">
        <v>31421</v>
      </c>
      <c r="C2767" s="447" t="s">
        <v>9421</v>
      </c>
      <c r="D2767" s="397" t="s">
        <v>10885</v>
      </c>
    </row>
    <row r="2768" spans="1:4" ht="27" x14ac:dyDescent="0.25">
      <c r="A2768" s="446" t="s">
        <v>31422</v>
      </c>
      <c r="B2768" s="444" t="s">
        <v>31423</v>
      </c>
      <c r="C2768" s="447" t="s">
        <v>9421</v>
      </c>
      <c r="D2768" s="397" t="s">
        <v>42498</v>
      </c>
    </row>
    <row r="2769" spans="1:4" ht="27" x14ac:dyDescent="0.25">
      <c r="A2769" s="446" t="s">
        <v>31424</v>
      </c>
      <c r="B2769" s="444" t="s">
        <v>31425</v>
      </c>
      <c r="C2769" s="447" t="s">
        <v>176</v>
      </c>
      <c r="D2769" s="397" t="s">
        <v>36033</v>
      </c>
    </row>
    <row r="2770" spans="1:4" ht="27" x14ac:dyDescent="0.25">
      <c r="A2770" s="446" t="s">
        <v>31426</v>
      </c>
      <c r="B2770" s="444" t="s">
        <v>31427</v>
      </c>
      <c r="C2770" s="447" t="s">
        <v>9421</v>
      </c>
      <c r="D2770" s="397" t="s">
        <v>14451</v>
      </c>
    </row>
    <row r="2771" spans="1:4" ht="27" x14ac:dyDescent="0.25">
      <c r="A2771" s="446" t="s">
        <v>31428</v>
      </c>
      <c r="B2771" s="444" t="s">
        <v>31429</v>
      </c>
      <c r="C2771" s="447" t="s">
        <v>9421</v>
      </c>
      <c r="D2771" s="397" t="s">
        <v>13253</v>
      </c>
    </row>
    <row r="2772" spans="1:4" ht="40.5" x14ac:dyDescent="0.25">
      <c r="A2772" s="446" t="s">
        <v>31430</v>
      </c>
      <c r="B2772" s="444" t="s">
        <v>31431</v>
      </c>
      <c r="C2772" s="447" t="s">
        <v>198</v>
      </c>
      <c r="D2772" s="397" t="s">
        <v>42499</v>
      </c>
    </row>
    <row r="2773" spans="1:4" ht="40.5" x14ac:dyDescent="0.25">
      <c r="A2773" s="446" t="s">
        <v>31432</v>
      </c>
      <c r="B2773" s="444" t="s">
        <v>31433</v>
      </c>
      <c r="C2773" s="447" t="s">
        <v>198</v>
      </c>
      <c r="D2773" s="397" t="s">
        <v>7319</v>
      </c>
    </row>
    <row r="2774" spans="1:4" ht="40.5" x14ac:dyDescent="0.25">
      <c r="A2774" s="446" t="s">
        <v>31435</v>
      </c>
      <c r="B2774" s="444" t="s">
        <v>31436</v>
      </c>
      <c r="C2774" s="447" t="s">
        <v>9421</v>
      </c>
      <c r="D2774" s="397" t="s">
        <v>32385</v>
      </c>
    </row>
    <row r="2775" spans="1:4" ht="40.5" x14ac:dyDescent="0.25">
      <c r="A2775" s="446" t="s">
        <v>31437</v>
      </c>
      <c r="B2775" s="444" t="s">
        <v>31438</v>
      </c>
      <c r="C2775" s="447" t="s">
        <v>9421</v>
      </c>
      <c r="D2775" s="397" t="s">
        <v>36840</v>
      </c>
    </row>
    <row r="2776" spans="1:4" ht="40.5" x14ac:dyDescent="0.25">
      <c r="A2776" s="446" t="s">
        <v>31439</v>
      </c>
      <c r="B2776" s="444" t="s">
        <v>31440</v>
      </c>
      <c r="C2776" s="447" t="s">
        <v>209</v>
      </c>
      <c r="D2776" s="397" t="s">
        <v>42500</v>
      </c>
    </row>
    <row r="2777" spans="1:4" ht="27" x14ac:dyDescent="0.25">
      <c r="A2777" s="446" t="s">
        <v>31442</v>
      </c>
      <c r="B2777" s="444" t="s">
        <v>31443</v>
      </c>
      <c r="C2777" s="447" t="s">
        <v>209</v>
      </c>
      <c r="D2777" s="397" t="s">
        <v>37406</v>
      </c>
    </row>
    <row r="2778" spans="1:4" ht="27" x14ac:dyDescent="0.25">
      <c r="A2778" s="446" t="s">
        <v>31444</v>
      </c>
      <c r="B2778" s="444" t="s">
        <v>31445</v>
      </c>
      <c r="C2778" s="447" t="s">
        <v>209</v>
      </c>
      <c r="D2778" s="397" t="s">
        <v>39945</v>
      </c>
    </row>
    <row r="2779" spans="1:4" ht="27" x14ac:dyDescent="0.25">
      <c r="A2779" s="446" t="s">
        <v>31447</v>
      </c>
      <c r="B2779" s="444" t="s">
        <v>56511</v>
      </c>
      <c r="C2779" s="447" t="s">
        <v>209</v>
      </c>
      <c r="D2779" s="397" t="s">
        <v>42501</v>
      </c>
    </row>
    <row r="2780" spans="1:4" ht="27" x14ac:dyDescent="0.25">
      <c r="A2780" s="446" t="s">
        <v>31449</v>
      </c>
      <c r="B2780" s="444" t="s">
        <v>56512</v>
      </c>
      <c r="C2780" s="447" t="s">
        <v>209</v>
      </c>
      <c r="D2780" s="397" t="s">
        <v>42502</v>
      </c>
    </row>
    <row r="2781" spans="1:4" ht="27" x14ac:dyDescent="0.25">
      <c r="A2781" s="446" t="s">
        <v>31450</v>
      </c>
      <c r="B2781" s="444" t="s">
        <v>56513</v>
      </c>
      <c r="C2781" s="447" t="s">
        <v>209</v>
      </c>
      <c r="D2781" s="397" t="s">
        <v>8901</v>
      </c>
    </row>
    <row r="2782" spans="1:4" ht="13.5" x14ac:dyDescent="0.25">
      <c r="A2782" s="446" t="s">
        <v>31451</v>
      </c>
      <c r="B2782" s="444" t="s">
        <v>56514</v>
      </c>
      <c r="C2782" s="447" t="s">
        <v>209</v>
      </c>
      <c r="D2782" s="397" t="s">
        <v>28333</v>
      </c>
    </row>
    <row r="2783" spans="1:4" ht="27" x14ac:dyDescent="0.25">
      <c r="A2783" s="446" t="s">
        <v>31453</v>
      </c>
      <c r="B2783" s="444" t="s">
        <v>56515</v>
      </c>
      <c r="C2783" s="447" t="s">
        <v>209</v>
      </c>
      <c r="D2783" s="397" t="s">
        <v>16856</v>
      </c>
    </row>
    <row r="2784" spans="1:4" ht="27" x14ac:dyDescent="0.25">
      <c r="A2784" s="446" t="s">
        <v>31455</v>
      </c>
      <c r="B2784" s="444" t="s">
        <v>56516</v>
      </c>
      <c r="C2784" s="447" t="s">
        <v>209</v>
      </c>
      <c r="D2784" s="397" t="s">
        <v>15688</v>
      </c>
    </row>
    <row r="2785" spans="1:4" ht="27" x14ac:dyDescent="0.25">
      <c r="A2785" s="446" t="s">
        <v>31456</v>
      </c>
      <c r="B2785" s="444" t="s">
        <v>56517</v>
      </c>
      <c r="C2785" s="447" t="s">
        <v>209</v>
      </c>
      <c r="D2785" s="397" t="s">
        <v>10863</v>
      </c>
    </row>
    <row r="2786" spans="1:4" ht="27" x14ac:dyDescent="0.25">
      <c r="A2786" s="446" t="s">
        <v>31457</v>
      </c>
      <c r="B2786" s="444" t="s">
        <v>56518</v>
      </c>
      <c r="C2786" s="447" t="s">
        <v>209</v>
      </c>
      <c r="D2786" s="397" t="s">
        <v>13432</v>
      </c>
    </row>
    <row r="2787" spans="1:4" ht="27" x14ac:dyDescent="0.25">
      <c r="A2787" s="446" t="s">
        <v>31458</v>
      </c>
      <c r="B2787" s="444" t="s">
        <v>56519</v>
      </c>
      <c r="C2787" s="447" t="s">
        <v>209</v>
      </c>
      <c r="D2787" s="397" t="s">
        <v>10081</v>
      </c>
    </row>
    <row r="2788" spans="1:4" ht="27" x14ac:dyDescent="0.25">
      <c r="A2788" s="446" t="s">
        <v>31460</v>
      </c>
      <c r="B2788" s="444" t="s">
        <v>56520</v>
      </c>
      <c r="C2788" s="447" t="s">
        <v>209</v>
      </c>
      <c r="D2788" s="397" t="s">
        <v>9461</v>
      </c>
    </row>
    <row r="2789" spans="1:4" ht="27" x14ac:dyDescent="0.25">
      <c r="A2789" s="446" t="s">
        <v>57386</v>
      </c>
      <c r="B2789" s="444" t="s">
        <v>56521</v>
      </c>
      <c r="C2789" s="447" t="s">
        <v>209</v>
      </c>
      <c r="D2789" s="397" t="s">
        <v>11222</v>
      </c>
    </row>
    <row r="2790" spans="1:4" ht="27" x14ac:dyDescent="0.25">
      <c r="A2790" s="446" t="s">
        <v>57387</v>
      </c>
      <c r="B2790" s="444" t="s">
        <v>56522</v>
      </c>
      <c r="C2790" s="447" t="s">
        <v>209</v>
      </c>
      <c r="D2790" s="397" t="s">
        <v>11945</v>
      </c>
    </row>
    <row r="2791" spans="1:4" ht="27" x14ac:dyDescent="0.25">
      <c r="A2791" s="446" t="s">
        <v>57388</v>
      </c>
      <c r="B2791" s="444" t="s">
        <v>56523</v>
      </c>
      <c r="C2791" s="447" t="s">
        <v>209</v>
      </c>
      <c r="D2791" s="397" t="s">
        <v>14850</v>
      </c>
    </row>
    <row r="2792" spans="1:4" ht="27" x14ac:dyDescent="0.25">
      <c r="A2792" s="446" t="s">
        <v>57389</v>
      </c>
      <c r="B2792" s="444" t="s">
        <v>56524</v>
      </c>
      <c r="C2792" s="447" t="s">
        <v>209</v>
      </c>
      <c r="D2792" s="397" t="s">
        <v>42503</v>
      </c>
    </row>
    <row r="2793" spans="1:4" ht="27" x14ac:dyDescent="0.25">
      <c r="A2793" s="446" t="s">
        <v>57390</v>
      </c>
      <c r="B2793" s="444" t="s">
        <v>56525</v>
      </c>
      <c r="C2793" s="447" t="s">
        <v>209</v>
      </c>
      <c r="D2793" s="397" t="s">
        <v>42504</v>
      </c>
    </row>
    <row r="2794" spans="1:4" ht="27" x14ac:dyDescent="0.25">
      <c r="A2794" s="446" t="s">
        <v>57391</v>
      </c>
      <c r="B2794" s="444" t="s">
        <v>56526</v>
      </c>
      <c r="C2794" s="447" t="s">
        <v>209</v>
      </c>
      <c r="D2794" s="397" t="s">
        <v>14707</v>
      </c>
    </row>
    <row r="2795" spans="1:4" ht="13.5" x14ac:dyDescent="0.25">
      <c r="A2795" s="446" t="s">
        <v>57392</v>
      </c>
      <c r="B2795" s="444" t="s">
        <v>56527</v>
      </c>
      <c r="C2795" s="447" t="s">
        <v>209</v>
      </c>
      <c r="D2795" s="397" t="s">
        <v>42505</v>
      </c>
    </row>
    <row r="2796" spans="1:4" ht="13.5" x14ac:dyDescent="0.25">
      <c r="A2796" s="446" t="s">
        <v>57393</v>
      </c>
      <c r="B2796" s="444" t="s">
        <v>56528</v>
      </c>
      <c r="C2796" s="447" t="s">
        <v>209</v>
      </c>
      <c r="D2796" s="397" t="s">
        <v>11943</v>
      </c>
    </row>
    <row r="2797" spans="1:4" ht="27" x14ac:dyDescent="0.25">
      <c r="A2797" s="446" t="s">
        <v>57394</v>
      </c>
      <c r="B2797" s="444" t="s">
        <v>56529</v>
      </c>
      <c r="C2797" s="447" t="s">
        <v>209</v>
      </c>
      <c r="D2797" s="397" t="s">
        <v>31051</v>
      </c>
    </row>
    <row r="2798" spans="1:4" ht="27" x14ac:dyDescent="0.25">
      <c r="A2798" s="446" t="s">
        <v>57395</v>
      </c>
      <c r="B2798" s="444" t="s">
        <v>56530</v>
      </c>
      <c r="C2798" s="447" t="s">
        <v>209</v>
      </c>
      <c r="D2798" s="397" t="s">
        <v>9326</v>
      </c>
    </row>
    <row r="2799" spans="1:4" ht="27" x14ac:dyDescent="0.25">
      <c r="A2799" s="446" t="s">
        <v>57396</v>
      </c>
      <c r="B2799" s="444" t="s">
        <v>56531</v>
      </c>
      <c r="C2799" s="447" t="s">
        <v>209</v>
      </c>
      <c r="D2799" s="397" t="s">
        <v>12994</v>
      </c>
    </row>
    <row r="2800" spans="1:4" ht="27" x14ac:dyDescent="0.25">
      <c r="A2800" s="446" t="s">
        <v>57397</v>
      </c>
      <c r="B2800" s="444" t="s">
        <v>56532</v>
      </c>
      <c r="C2800" s="447" t="s">
        <v>209</v>
      </c>
      <c r="D2800" s="397" t="s">
        <v>34183</v>
      </c>
    </row>
    <row r="2801" spans="1:4" ht="27" x14ac:dyDescent="0.25">
      <c r="A2801" s="446" t="s">
        <v>57398</v>
      </c>
      <c r="B2801" s="444" t="s">
        <v>56533</v>
      </c>
      <c r="C2801" s="447" t="s">
        <v>209</v>
      </c>
      <c r="D2801" s="397" t="s">
        <v>31151</v>
      </c>
    </row>
    <row r="2802" spans="1:4" ht="27" x14ac:dyDescent="0.25">
      <c r="A2802" s="446" t="s">
        <v>57399</v>
      </c>
      <c r="B2802" s="444" t="s">
        <v>56534</v>
      </c>
      <c r="C2802" s="447" t="s">
        <v>209</v>
      </c>
      <c r="D2802" s="397" t="s">
        <v>10835</v>
      </c>
    </row>
    <row r="2803" spans="1:4" ht="27" x14ac:dyDescent="0.25">
      <c r="A2803" s="446" t="s">
        <v>57400</v>
      </c>
      <c r="B2803" s="444" t="s">
        <v>56535</v>
      </c>
      <c r="C2803" s="447" t="s">
        <v>209</v>
      </c>
      <c r="D2803" s="397" t="s">
        <v>193</v>
      </c>
    </row>
    <row r="2804" spans="1:4" ht="27" x14ac:dyDescent="0.25">
      <c r="A2804" s="446" t="s">
        <v>57401</v>
      </c>
      <c r="B2804" s="444" t="s">
        <v>56536</v>
      </c>
      <c r="C2804" s="447" t="s">
        <v>209</v>
      </c>
      <c r="D2804" s="397" t="s">
        <v>9146</v>
      </c>
    </row>
    <row r="2805" spans="1:4" ht="27" x14ac:dyDescent="0.25">
      <c r="A2805" s="446" t="s">
        <v>57402</v>
      </c>
      <c r="B2805" s="444" t="s">
        <v>56537</v>
      </c>
      <c r="C2805" s="447" t="s">
        <v>209</v>
      </c>
      <c r="D2805" s="397" t="s">
        <v>15881</v>
      </c>
    </row>
    <row r="2806" spans="1:4" ht="13.5" x14ac:dyDescent="0.25">
      <c r="A2806" s="446" t="s">
        <v>57403</v>
      </c>
      <c r="B2806" s="444" t="s">
        <v>56538</v>
      </c>
      <c r="C2806" s="447" t="s">
        <v>209</v>
      </c>
      <c r="D2806" s="397" t="s">
        <v>16907</v>
      </c>
    </row>
    <row r="2807" spans="1:4" ht="13.5" x14ac:dyDescent="0.25">
      <c r="A2807" s="446" t="s">
        <v>57404</v>
      </c>
      <c r="B2807" s="444" t="s">
        <v>56539</v>
      </c>
      <c r="C2807" s="447" t="s">
        <v>209</v>
      </c>
      <c r="D2807" s="397" t="s">
        <v>40713</v>
      </c>
    </row>
    <row r="2808" spans="1:4" ht="13.5" x14ac:dyDescent="0.25">
      <c r="A2808" s="446" t="s">
        <v>57405</v>
      </c>
      <c r="B2808" s="444" t="s">
        <v>56540</v>
      </c>
      <c r="C2808" s="447" t="s">
        <v>209</v>
      </c>
      <c r="D2808" s="397" t="s">
        <v>40434</v>
      </c>
    </row>
    <row r="2809" spans="1:4" ht="27" x14ac:dyDescent="0.25">
      <c r="A2809" s="446" t="s">
        <v>31461</v>
      </c>
      <c r="B2809" s="444" t="s">
        <v>56541</v>
      </c>
      <c r="C2809" s="447" t="s">
        <v>9421</v>
      </c>
      <c r="D2809" s="397" t="s">
        <v>14968</v>
      </c>
    </row>
    <row r="2810" spans="1:4" ht="27" x14ac:dyDescent="0.25">
      <c r="A2810" s="446" t="s">
        <v>31462</v>
      </c>
      <c r="B2810" s="444" t="s">
        <v>56542</v>
      </c>
      <c r="C2810" s="447" t="s">
        <v>9421</v>
      </c>
      <c r="D2810" s="397" t="s">
        <v>35496</v>
      </c>
    </row>
    <row r="2811" spans="1:4" ht="27" x14ac:dyDescent="0.25">
      <c r="A2811" s="446" t="s">
        <v>31463</v>
      </c>
      <c r="B2811" s="444" t="s">
        <v>56543</v>
      </c>
      <c r="C2811" s="447" t="s">
        <v>9421</v>
      </c>
      <c r="D2811" s="397" t="s">
        <v>42506</v>
      </c>
    </row>
    <row r="2812" spans="1:4" ht="27" x14ac:dyDescent="0.25">
      <c r="A2812" s="446" t="s">
        <v>31464</v>
      </c>
      <c r="B2812" s="444" t="s">
        <v>56544</v>
      </c>
      <c r="C2812" s="447" t="s">
        <v>9421</v>
      </c>
      <c r="D2812" s="397" t="s">
        <v>42507</v>
      </c>
    </row>
    <row r="2813" spans="1:4" ht="27" x14ac:dyDescent="0.25">
      <c r="A2813" s="446" t="s">
        <v>31465</v>
      </c>
      <c r="B2813" s="444" t="s">
        <v>56545</v>
      </c>
      <c r="C2813" s="447" t="s">
        <v>9421</v>
      </c>
      <c r="D2813" s="397" t="s">
        <v>42508</v>
      </c>
    </row>
    <row r="2814" spans="1:4" ht="40.5" x14ac:dyDescent="0.25">
      <c r="A2814" s="446" t="s">
        <v>31466</v>
      </c>
      <c r="B2814" s="444" t="s">
        <v>56546</v>
      </c>
      <c r="C2814" s="447" t="s">
        <v>9421</v>
      </c>
      <c r="D2814" s="397" t="s">
        <v>14379</v>
      </c>
    </row>
    <row r="2815" spans="1:4" ht="27" x14ac:dyDescent="0.25">
      <c r="A2815" s="446" t="s">
        <v>31467</v>
      </c>
      <c r="B2815" s="444" t="s">
        <v>56547</v>
      </c>
      <c r="C2815" s="447" t="s">
        <v>9421</v>
      </c>
      <c r="D2815" s="397" t="s">
        <v>17885</v>
      </c>
    </row>
    <row r="2816" spans="1:4" ht="27" x14ac:dyDescent="0.25">
      <c r="A2816" s="446" t="s">
        <v>31468</v>
      </c>
      <c r="B2816" s="444" t="s">
        <v>56548</v>
      </c>
      <c r="C2816" s="447" t="s">
        <v>9421</v>
      </c>
      <c r="D2816" s="397" t="s">
        <v>16084</v>
      </c>
    </row>
    <row r="2817" spans="1:4" ht="27" x14ac:dyDescent="0.25">
      <c r="A2817" s="446" t="s">
        <v>31469</v>
      </c>
      <c r="B2817" s="444" t="s">
        <v>11656</v>
      </c>
      <c r="C2817" s="447" t="s">
        <v>198</v>
      </c>
      <c r="D2817" s="397" t="s">
        <v>9146</v>
      </c>
    </row>
    <row r="2818" spans="1:4" ht="40.5" x14ac:dyDescent="0.25">
      <c r="A2818" s="446" t="s">
        <v>31470</v>
      </c>
      <c r="B2818" s="444" t="s">
        <v>11658</v>
      </c>
      <c r="C2818" s="447" t="s">
        <v>198</v>
      </c>
      <c r="D2818" s="397" t="s">
        <v>32281</v>
      </c>
    </row>
    <row r="2819" spans="1:4" ht="27" x14ac:dyDescent="0.25">
      <c r="A2819" s="446" t="s">
        <v>31471</v>
      </c>
      <c r="B2819" s="444" t="s">
        <v>11660</v>
      </c>
      <c r="C2819" s="447" t="s">
        <v>198</v>
      </c>
      <c r="D2819" s="397" t="s">
        <v>13612</v>
      </c>
    </row>
    <row r="2820" spans="1:4" ht="27" x14ac:dyDescent="0.25">
      <c r="A2820" s="446" t="s">
        <v>31472</v>
      </c>
      <c r="B2820" s="444" t="s">
        <v>11662</v>
      </c>
      <c r="C2820" s="447" t="s">
        <v>198</v>
      </c>
      <c r="D2820" s="397" t="s">
        <v>16593</v>
      </c>
    </row>
    <row r="2821" spans="1:4" ht="40.5" x14ac:dyDescent="0.25">
      <c r="A2821" s="446" t="s">
        <v>31473</v>
      </c>
      <c r="B2821" s="444" t="s">
        <v>11664</v>
      </c>
      <c r="C2821" s="447" t="s">
        <v>198</v>
      </c>
      <c r="D2821" s="397" t="s">
        <v>7208</v>
      </c>
    </row>
    <row r="2822" spans="1:4" ht="27" x14ac:dyDescent="0.25">
      <c r="A2822" s="446" t="s">
        <v>31474</v>
      </c>
      <c r="B2822" s="444" t="s">
        <v>11666</v>
      </c>
      <c r="C2822" s="447" t="s">
        <v>198</v>
      </c>
      <c r="D2822" s="397" t="s">
        <v>28309</v>
      </c>
    </row>
    <row r="2823" spans="1:4" ht="27" x14ac:dyDescent="0.25">
      <c r="A2823" s="446" t="s">
        <v>31475</v>
      </c>
      <c r="B2823" s="444" t="s">
        <v>11668</v>
      </c>
      <c r="C2823" s="447" t="s">
        <v>198</v>
      </c>
      <c r="D2823" s="397" t="s">
        <v>42509</v>
      </c>
    </row>
    <row r="2824" spans="1:4" ht="40.5" x14ac:dyDescent="0.25">
      <c r="A2824" s="446" t="s">
        <v>31476</v>
      </c>
      <c r="B2824" s="444" t="s">
        <v>11670</v>
      </c>
      <c r="C2824" s="447" t="s">
        <v>198</v>
      </c>
      <c r="D2824" s="397" t="s">
        <v>11821</v>
      </c>
    </row>
    <row r="2825" spans="1:4" ht="27" x14ac:dyDescent="0.25">
      <c r="A2825" s="446" t="s">
        <v>31477</v>
      </c>
      <c r="B2825" s="444" t="s">
        <v>11672</v>
      </c>
      <c r="C2825" s="447" t="s">
        <v>198</v>
      </c>
      <c r="D2825" s="397" t="s">
        <v>8410</v>
      </c>
    </row>
    <row r="2826" spans="1:4" ht="27" x14ac:dyDescent="0.25">
      <c r="A2826" s="446" t="s">
        <v>31478</v>
      </c>
      <c r="B2826" s="444" t="s">
        <v>11674</v>
      </c>
      <c r="C2826" s="447" t="s">
        <v>198</v>
      </c>
      <c r="D2826" s="397" t="s">
        <v>34183</v>
      </c>
    </row>
    <row r="2827" spans="1:4" ht="40.5" x14ac:dyDescent="0.25">
      <c r="A2827" s="446" t="s">
        <v>31479</v>
      </c>
      <c r="B2827" s="444" t="s">
        <v>11676</v>
      </c>
      <c r="C2827" s="447" t="s">
        <v>198</v>
      </c>
      <c r="D2827" s="397" t="s">
        <v>16785</v>
      </c>
    </row>
    <row r="2828" spans="1:4" ht="27" x14ac:dyDescent="0.25">
      <c r="A2828" s="446" t="s">
        <v>31480</v>
      </c>
      <c r="B2828" s="444" t="s">
        <v>11678</v>
      </c>
      <c r="C2828" s="447" t="s">
        <v>198</v>
      </c>
      <c r="D2828" s="397" t="s">
        <v>42338</v>
      </c>
    </row>
    <row r="2829" spans="1:4" ht="27" x14ac:dyDescent="0.25">
      <c r="A2829" s="446" t="s">
        <v>31481</v>
      </c>
      <c r="B2829" s="444" t="s">
        <v>11680</v>
      </c>
      <c r="C2829" s="447" t="s">
        <v>209</v>
      </c>
      <c r="D2829" s="397" t="s">
        <v>42510</v>
      </c>
    </row>
    <row r="2830" spans="1:4" ht="27" x14ac:dyDescent="0.25">
      <c r="A2830" s="446" t="s">
        <v>31482</v>
      </c>
      <c r="B2830" s="444" t="s">
        <v>11682</v>
      </c>
      <c r="C2830" s="447" t="s">
        <v>209</v>
      </c>
      <c r="D2830" s="397" t="s">
        <v>14641</v>
      </c>
    </row>
    <row r="2831" spans="1:4" ht="27" x14ac:dyDescent="0.25">
      <c r="A2831" s="446" t="s">
        <v>31483</v>
      </c>
      <c r="B2831" s="444" t="s">
        <v>11684</v>
      </c>
      <c r="C2831" s="447" t="s">
        <v>209</v>
      </c>
      <c r="D2831" s="397" t="s">
        <v>37250</v>
      </c>
    </row>
    <row r="2832" spans="1:4" ht="27" x14ac:dyDescent="0.25">
      <c r="A2832" s="446" t="s">
        <v>31484</v>
      </c>
      <c r="B2832" s="444" t="s">
        <v>11686</v>
      </c>
      <c r="C2832" s="447" t="s">
        <v>209</v>
      </c>
      <c r="D2832" s="397" t="s">
        <v>26614</v>
      </c>
    </row>
    <row r="2833" spans="1:4" ht="27" x14ac:dyDescent="0.25">
      <c r="A2833" s="446" t="s">
        <v>31485</v>
      </c>
      <c r="B2833" s="444" t="s">
        <v>11688</v>
      </c>
      <c r="C2833" s="447" t="s">
        <v>209</v>
      </c>
      <c r="D2833" s="397" t="s">
        <v>33557</v>
      </c>
    </row>
    <row r="2834" spans="1:4" ht="27" x14ac:dyDescent="0.25">
      <c r="A2834" s="446" t="s">
        <v>31486</v>
      </c>
      <c r="B2834" s="444" t="s">
        <v>11690</v>
      </c>
      <c r="C2834" s="447" t="s">
        <v>209</v>
      </c>
      <c r="D2834" s="397" t="s">
        <v>31755</v>
      </c>
    </row>
    <row r="2835" spans="1:4" ht="27" x14ac:dyDescent="0.25">
      <c r="A2835" s="446" t="s">
        <v>31487</v>
      </c>
      <c r="B2835" s="444" t="s">
        <v>11692</v>
      </c>
      <c r="C2835" s="447" t="s">
        <v>209</v>
      </c>
      <c r="D2835" s="397" t="s">
        <v>14722</v>
      </c>
    </row>
    <row r="2836" spans="1:4" ht="27" x14ac:dyDescent="0.25">
      <c r="A2836" s="446" t="s">
        <v>31488</v>
      </c>
      <c r="B2836" s="444" t="s">
        <v>11694</v>
      </c>
      <c r="C2836" s="447" t="s">
        <v>209</v>
      </c>
      <c r="D2836" s="397" t="s">
        <v>33068</v>
      </c>
    </row>
    <row r="2837" spans="1:4" ht="27" x14ac:dyDescent="0.25">
      <c r="A2837" s="446" t="s">
        <v>31489</v>
      </c>
      <c r="B2837" s="444" t="s">
        <v>11696</v>
      </c>
      <c r="C2837" s="447" t="s">
        <v>209</v>
      </c>
      <c r="D2837" s="397" t="s">
        <v>41228</v>
      </c>
    </row>
    <row r="2838" spans="1:4" ht="27" x14ac:dyDescent="0.25">
      <c r="A2838" s="446" t="s">
        <v>31490</v>
      </c>
      <c r="B2838" s="444" t="s">
        <v>11698</v>
      </c>
      <c r="C2838" s="447" t="s">
        <v>209</v>
      </c>
      <c r="D2838" s="397" t="s">
        <v>11079</v>
      </c>
    </row>
    <row r="2839" spans="1:4" ht="27" x14ac:dyDescent="0.25">
      <c r="A2839" s="446" t="s">
        <v>31491</v>
      </c>
      <c r="B2839" s="444" t="s">
        <v>11700</v>
      </c>
      <c r="C2839" s="447" t="s">
        <v>209</v>
      </c>
      <c r="D2839" s="397" t="s">
        <v>10716</v>
      </c>
    </row>
    <row r="2840" spans="1:4" ht="54" x14ac:dyDescent="0.25">
      <c r="A2840" s="446" t="s">
        <v>31492</v>
      </c>
      <c r="B2840" s="444" t="s">
        <v>31493</v>
      </c>
      <c r="C2840" s="447" t="s">
        <v>176</v>
      </c>
      <c r="D2840" s="397" t="s">
        <v>28309</v>
      </c>
    </row>
    <row r="2841" spans="1:4" ht="54" x14ac:dyDescent="0.25">
      <c r="A2841" s="446" t="s">
        <v>31494</v>
      </c>
      <c r="B2841" s="444" t="s">
        <v>31495</v>
      </c>
      <c r="C2841" s="447" t="s">
        <v>176</v>
      </c>
      <c r="D2841" s="397" t="s">
        <v>16050</v>
      </c>
    </row>
    <row r="2842" spans="1:4" ht="54" x14ac:dyDescent="0.25">
      <c r="A2842" s="446" t="s">
        <v>31496</v>
      </c>
      <c r="B2842" s="444" t="s">
        <v>31497</v>
      </c>
      <c r="C2842" s="447" t="s">
        <v>176</v>
      </c>
      <c r="D2842" s="397" t="s">
        <v>14554</v>
      </c>
    </row>
    <row r="2843" spans="1:4" ht="40.5" x14ac:dyDescent="0.25">
      <c r="A2843" s="446" t="s">
        <v>31498</v>
      </c>
      <c r="B2843" s="444" t="s">
        <v>31499</v>
      </c>
      <c r="C2843" s="447" t="s">
        <v>176</v>
      </c>
      <c r="D2843" s="397" t="s">
        <v>30358</v>
      </c>
    </row>
    <row r="2844" spans="1:4" ht="54" x14ac:dyDescent="0.25">
      <c r="A2844" s="446" t="s">
        <v>31500</v>
      </c>
      <c r="B2844" s="444" t="s">
        <v>31501</v>
      </c>
      <c r="C2844" s="447" t="s">
        <v>176</v>
      </c>
      <c r="D2844" s="397" t="s">
        <v>42511</v>
      </c>
    </row>
    <row r="2845" spans="1:4" ht="54" x14ac:dyDescent="0.25">
      <c r="A2845" s="446" t="s">
        <v>31502</v>
      </c>
      <c r="B2845" s="444" t="s">
        <v>31503</v>
      </c>
      <c r="C2845" s="447" t="s">
        <v>176</v>
      </c>
      <c r="D2845" s="397" t="s">
        <v>42512</v>
      </c>
    </row>
    <row r="2846" spans="1:4" ht="54" x14ac:dyDescent="0.25">
      <c r="A2846" s="446" t="s">
        <v>31504</v>
      </c>
      <c r="B2846" s="444" t="s">
        <v>31505</v>
      </c>
      <c r="C2846" s="447" t="s">
        <v>176</v>
      </c>
      <c r="D2846" s="397" t="s">
        <v>14957</v>
      </c>
    </row>
    <row r="2847" spans="1:4" ht="54" x14ac:dyDescent="0.25">
      <c r="A2847" s="446" t="s">
        <v>31506</v>
      </c>
      <c r="B2847" s="444" t="s">
        <v>31507</v>
      </c>
      <c r="C2847" s="447" t="s">
        <v>176</v>
      </c>
      <c r="D2847" s="397" t="s">
        <v>38895</v>
      </c>
    </row>
    <row r="2848" spans="1:4" ht="54" x14ac:dyDescent="0.25">
      <c r="A2848" s="446" t="s">
        <v>31508</v>
      </c>
      <c r="B2848" s="444" t="s">
        <v>31509</v>
      </c>
      <c r="C2848" s="447" t="s">
        <v>176</v>
      </c>
      <c r="D2848" s="397" t="s">
        <v>18460</v>
      </c>
    </row>
    <row r="2849" spans="1:4" ht="54" x14ac:dyDescent="0.25">
      <c r="A2849" s="446" t="s">
        <v>31510</v>
      </c>
      <c r="B2849" s="444" t="s">
        <v>31511</v>
      </c>
      <c r="C2849" s="447" t="s">
        <v>176</v>
      </c>
      <c r="D2849" s="397" t="s">
        <v>10091</v>
      </c>
    </row>
    <row r="2850" spans="1:4" ht="54" x14ac:dyDescent="0.25">
      <c r="A2850" s="446" t="s">
        <v>31512</v>
      </c>
      <c r="B2850" s="444" t="s">
        <v>31513</v>
      </c>
      <c r="C2850" s="447" t="s">
        <v>176</v>
      </c>
      <c r="D2850" s="397" t="s">
        <v>14019</v>
      </c>
    </row>
    <row r="2851" spans="1:4" ht="54" x14ac:dyDescent="0.25">
      <c r="A2851" s="446" t="s">
        <v>31514</v>
      </c>
      <c r="B2851" s="444" t="s">
        <v>31515</v>
      </c>
      <c r="C2851" s="447" t="s">
        <v>176</v>
      </c>
      <c r="D2851" s="397" t="s">
        <v>17351</v>
      </c>
    </row>
    <row r="2852" spans="1:4" ht="54" x14ac:dyDescent="0.25">
      <c r="A2852" s="446" t="s">
        <v>31516</v>
      </c>
      <c r="B2852" s="444" t="s">
        <v>31517</v>
      </c>
      <c r="C2852" s="447" t="s">
        <v>176</v>
      </c>
      <c r="D2852" s="397" t="s">
        <v>14077</v>
      </c>
    </row>
    <row r="2853" spans="1:4" ht="54" x14ac:dyDescent="0.25">
      <c r="A2853" s="446" t="s">
        <v>31518</v>
      </c>
      <c r="B2853" s="444" t="s">
        <v>31519</v>
      </c>
      <c r="C2853" s="447" t="s">
        <v>176</v>
      </c>
      <c r="D2853" s="397" t="s">
        <v>27554</v>
      </c>
    </row>
    <row r="2854" spans="1:4" ht="54" x14ac:dyDescent="0.25">
      <c r="A2854" s="446" t="s">
        <v>31520</v>
      </c>
      <c r="B2854" s="444" t="s">
        <v>31521</v>
      </c>
      <c r="C2854" s="447" t="s">
        <v>176</v>
      </c>
      <c r="D2854" s="397" t="s">
        <v>18081</v>
      </c>
    </row>
    <row r="2855" spans="1:4" ht="54" x14ac:dyDescent="0.25">
      <c r="A2855" s="446" t="s">
        <v>31522</v>
      </c>
      <c r="B2855" s="444" t="s">
        <v>31523</v>
      </c>
      <c r="C2855" s="447" t="s">
        <v>176</v>
      </c>
      <c r="D2855" s="397" t="s">
        <v>10932</v>
      </c>
    </row>
    <row r="2856" spans="1:4" ht="40.5" x14ac:dyDescent="0.25">
      <c r="A2856" s="446" t="s">
        <v>31525</v>
      </c>
      <c r="B2856" s="444" t="s">
        <v>31526</v>
      </c>
      <c r="C2856" s="447" t="s">
        <v>198</v>
      </c>
      <c r="D2856" s="397" t="s">
        <v>33653</v>
      </c>
    </row>
    <row r="2857" spans="1:4" ht="40.5" x14ac:dyDescent="0.25">
      <c r="A2857" s="446" t="s">
        <v>31527</v>
      </c>
      <c r="B2857" s="444" t="s">
        <v>31528</v>
      </c>
      <c r="C2857" s="447" t="s">
        <v>198</v>
      </c>
      <c r="D2857" s="397" t="s">
        <v>14420</v>
      </c>
    </row>
    <row r="2858" spans="1:4" ht="27" x14ac:dyDescent="0.25">
      <c r="A2858" s="446" t="s">
        <v>31530</v>
      </c>
      <c r="B2858" s="444" t="s">
        <v>56549</v>
      </c>
      <c r="C2858" s="447" t="s">
        <v>176</v>
      </c>
      <c r="D2858" s="397" t="s">
        <v>11709</v>
      </c>
    </row>
    <row r="2859" spans="1:4" ht="40.5" x14ac:dyDescent="0.25">
      <c r="A2859" s="446" t="s">
        <v>31531</v>
      </c>
      <c r="B2859" s="444" t="s">
        <v>31532</v>
      </c>
      <c r="C2859" s="447" t="s">
        <v>9421</v>
      </c>
      <c r="D2859" s="397" t="s">
        <v>10452</v>
      </c>
    </row>
    <row r="2860" spans="1:4" ht="54" x14ac:dyDescent="0.25">
      <c r="A2860" s="446" t="s">
        <v>31533</v>
      </c>
      <c r="B2860" s="444" t="s">
        <v>31534</v>
      </c>
      <c r="C2860" s="447" t="s">
        <v>9421</v>
      </c>
      <c r="D2860" s="397" t="s">
        <v>42513</v>
      </c>
    </row>
    <row r="2861" spans="1:4" ht="40.5" x14ac:dyDescent="0.25">
      <c r="A2861" s="446" t="s">
        <v>31535</v>
      </c>
      <c r="B2861" s="444" t="s">
        <v>31536</v>
      </c>
      <c r="C2861" s="447" t="s">
        <v>9421</v>
      </c>
      <c r="D2861" s="397" t="s">
        <v>14933</v>
      </c>
    </row>
    <row r="2862" spans="1:4" ht="40.5" x14ac:dyDescent="0.25">
      <c r="A2862" s="446" t="s">
        <v>31537</v>
      </c>
      <c r="B2862" s="444" t="s">
        <v>31538</v>
      </c>
      <c r="C2862" s="447" t="s">
        <v>9421</v>
      </c>
      <c r="D2862" s="397" t="s">
        <v>42514</v>
      </c>
    </row>
    <row r="2863" spans="1:4" ht="54" x14ac:dyDescent="0.25">
      <c r="A2863" s="446" t="s">
        <v>31539</v>
      </c>
      <c r="B2863" s="444" t="s">
        <v>56550</v>
      </c>
      <c r="C2863" s="447" t="s">
        <v>9421</v>
      </c>
      <c r="D2863" s="397" t="s">
        <v>42515</v>
      </c>
    </row>
    <row r="2864" spans="1:4" ht="54" x14ac:dyDescent="0.25">
      <c r="A2864" s="446" t="s">
        <v>31540</v>
      </c>
      <c r="B2864" s="444" t="s">
        <v>56551</v>
      </c>
      <c r="C2864" s="447" t="s">
        <v>9421</v>
      </c>
      <c r="D2864" s="397" t="s">
        <v>42516</v>
      </c>
    </row>
    <row r="2865" spans="1:4" ht="40.5" x14ac:dyDescent="0.25">
      <c r="A2865" s="446" t="s">
        <v>31541</v>
      </c>
      <c r="B2865" s="444" t="s">
        <v>31542</v>
      </c>
      <c r="C2865" s="447" t="s">
        <v>9421</v>
      </c>
      <c r="D2865" s="397" t="s">
        <v>29735</v>
      </c>
    </row>
    <row r="2866" spans="1:4" ht="40.5" x14ac:dyDescent="0.25">
      <c r="A2866" s="446" t="s">
        <v>31543</v>
      </c>
      <c r="B2866" s="444" t="s">
        <v>31544</v>
      </c>
      <c r="C2866" s="447" t="s">
        <v>9421</v>
      </c>
      <c r="D2866" s="397" t="s">
        <v>37230</v>
      </c>
    </row>
    <row r="2867" spans="1:4" ht="54" x14ac:dyDescent="0.25">
      <c r="A2867" s="446" t="s">
        <v>31545</v>
      </c>
      <c r="B2867" s="444" t="s">
        <v>31546</v>
      </c>
      <c r="C2867" s="447" t="s">
        <v>9421</v>
      </c>
      <c r="D2867" s="397" t="s">
        <v>41528</v>
      </c>
    </row>
    <row r="2868" spans="1:4" ht="54" x14ac:dyDescent="0.25">
      <c r="A2868" s="446" t="s">
        <v>31547</v>
      </c>
      <c r="B2868" s="444" t="s">
        <v>31548</v>
      </c>
      <c r="C2868" s="447" t="s">
        <v>9421</v>
      </c>
      <c r="D2868" s="397" t="s">
        <v>28391</v>
      </c>
    </row>
    <row r="2869" spans="1:4" ht="54" x14ac:dyDescent="0.25">
      <c r="A2869" s="446" t="s">
        <v>31549</v>
      </c>
      <c r="B2869" s="444" t="s">
        <v>31550</v>
      </c>
      <c r="C2869" s="447" t="s">
        <v>9421</v>
      </c>
      <c r="D2869" s="397" t="s">
        <v>12110</v>
      </c>
    </row>
    <row r="2870" spans="1:4" ht="40.5" x14ac:dyDescent="0.25">
      <c r="A2870" s="446" t="s">
        <v>31551</v>
      </c>
      <c r="B2870" s="444" t="s">
        <v>31552</v>
      </c>
      <c r="C2870" s="447" t="s">
        <v>9421</v>
      </c>
      <c r="D2870" s="397" t="s">
        <v>7622</v>
      </c>
    </row>
    <row r="2871" spans="1:4" ht="27" x14ac:dyDescent="0.25">
      <c r="A2871" s="446" t="s">
        <v>57406</v>
      </c>
      <c r="B2871" s="444" t="s">
        <v>56552</v>
      </c>
      <c r="C2871" s="447" t="s">
        <v>209</v>
      </c>
      <c r="D2871" s="397" t="s">
        <v>28628</v>
      </c>
    </row>
    <row r="2872" spans="1:4" ht="40.5" x14ac:dyDescent="0.25">
      <c r="A2872" s="446" t="s">
        <v>57407</v>
      </c>
      <c r="B2872" s="444" t="s">
        <v>56553</v>
      </c>
      <c r="C2872" s="447" t="s">
        <v>209</v>
      </c>
      <c r="D2872" s="397" t="s">
        <v>11995</v>
      </c>
    </row>
    <row r="2873" spans="1:4" ht="27" x14ac:dyDescent="0.25">
      <c r="A2873" s="446" t="s">
        <v>57408</v>
      </c>
      <c r="B2873" s="444" t="s">
        <v>56554</v>
      </c>
      <c r="C2873" s="447" t="s">
        <v>209</v>
      </c>
      <c r="D2873" s="397" t="s">
        <v>42517</v>
      </c>
    </row>
    <row r="2874" spans="1:4" ht="40.5" x14ac:dyDescent="0.25">
      <c r="A2874" s="446" t="s">
        <v>57409</v>
      </c>
      <c r="B2874" s="444" t="s">
        <v>56555</v>
      </c>
      <c r="C2874" s="447" t="s">
        <v>209</v>
      </c>
      <c r="D2874" s="397" t="s">
        <v>38892</v>
      </c>
    </row>
    <row r="2875" spans="1:4" ht="40.5" x14ac:dyDescent="0.25">
      <c r="A2875" s="446" t="s">
        <v>57410</v>
      </c>
      <c r="B2875" s="444" t="s">
        <v>56556</v>
      </c>
      <c r="C2875" s="447" t="s">
        <v>209</v>
      </c>
      <c r="D2875" s="397" t="s">
        <v>8045</v>
      </c>
    </row>
    <row r="2876" spans="1:4" ht="40.5" x14ac:dyDescent="0.25">
      <c r="A2876" s="446" t="s">
        <v>57411</v>
      </c>
      <c r="B2876" s="444" t="s">
        <v>56557</v>
      </c>
      <c r="C2876" s="447" t="s">
        <v>209</v>
      </c>
      <c r="D2876" s="397" t="s">
        <v>11721</v>
      </c>
    </row>
    <row r="2877" spans="1:4" ht="40.5" x14ac:dyDescent="0.25">
      <c r="A2877" s="446" t="s">
        <v>57412</v>
      </c>
      <c r="B2877" s="444" t="s">
        <v>56558</v>
      </c>
      <c r="C2877" s="447" t="s">
        <v>209</v>
      </c>
      <c r="D2877" s="397" t="s">
        <v>11255</v>
      </c>
    </row>
    <row r="2878" spans="1:4" ht="40.5" x14ac:dyDescent="0.25">
      <c r="A2878" s="446" t="s">
        <v>57413</v>
      </c>
      <c r="B2878" s="444" t="s">
        <v>56559</v>
      </c>
      <c r="C2878" s="447" t="s">
        <v>209</v>
      </c>
      <c r="D2878" s="397" t="s">
        <v>15895</v>
      </c>
    </row>
    <row r="2879" spans="1:4" ht="40.5" x14ac:dyDescent="0.25">
      <c r="A2879" s="446" t="s">
        <v>57414</v>
      </c>
      <c r="B2879" s="444" t="s">
        <v>56560</v>
      </c>
      <c r="C2879" s="447" t="s">
        <v>209</v>
      </c>
      <c r="D2879" s="397" t="s">
        <v>13502</v>
      </c>
    </row>
    <row r="2880" spans="1:4" ht="40.5" x14ac:dyDescent="0.25">
      <c r="A2880" s="446" t="s">
        <v>57415</v>
      </c>
      <c r="B2880" s="444" t="s">
        <v>56561</v>
      </c>
      <c r="C2880" s="447" t="s">
        <v>209</v>
      </c>
      <c r="D2880" s="397" t="s">
        <v>7064</v>
      </c>
    </row>
    <row r="2881" spans="1:4" ht="40.5" x14ac:dyDescent="0.25">
      <c r="A2881" s="446" t="s">
        <v>57416</v>
      </c>
      <c r="B2881" s="444" t="s">
        <v>56562</v>
      </c>
      <c r="C2881" s="447" t="s">
        <v>209</v>
      </c>
      <c r="D2881" s="397" t="s">
        <v>18075</v>
      </c>
    </row>
    <row r="2882" spans="1:4" ht="40.5" x14ac:dyDescent="0.25">
      <c r="A2882" s="446" t="s">
        <v>57417</v>
      </c>
      <c r="B2882" s="444" t="s">
        <v>56563</v>
      </c>
      <c r="C2882" s="447" t="s">
        <v>209</v>
      </c>
      <c r="D2882" s="397" t="s">
        <v>13802</v>
      </c>
    </row>
    <row r="2883" spans="1:4" ht="40.5" x14ac:dyDescent="0.25">
      <c r="A2883" s="446" t="s">
        <v>57418</v>
      </c>
      <c r="B2883" s="444" t="s">
        <v>56564</v>
      </c>
      <c r="C2883" s="447" t="s">
        <v>209</v>
      </c>
      <c r="D2883" s="397" t="s">
        <v>13370</v>
      </c>
    </row>
    <row r="2884" spans="1:4" ht="40.5" x14ac:dyDescent="0.25">
      <c r="A2884" s="446" t="s">
        <v>57419</v>
      </c>
      <c r="B2884" s="444" t="s">
        <v>56565</v>
      </c>
      <c r="C2884" s="447" t="s">
        <v>209</v>
      </c>
      <c r="D2884" s="397" t="s">
        <v>42337</v>
      </c>
    </row>
    <row r="2885" spans="1:4" ht="27" x14ac:dyDescent="0.25">
      <c r="A2885" s="446" t="s">
        <v>57420</v>
      </c>
      <c r="B2885" s="444" t="s">
        <v>56566</v>
      </c>
      <c r="C2885" s="447" t="s">
        <v>209</v>
      </c>
      <c r="D2885" s="397" t="s">
        <v>6986</v>
      </c>
    </row>
    <row r="2886" spans="1:4" ht="27" x14ac:dyDescent="0.25">
      <c r="A2886" s="446" t="s">
        <v>57421</v>
      </c>
      <c r="B2886" s="444" t="s">
        <v>56567</v>
      </c>
      <c r="C2886" s="447" t="s">
        <v>209</v>
      </c>
      <c r="D2886" s="397" t="s">
        <v>10445</v>
      </c>
    </row>
    <row r="2887" spans="1:4" ht="27" x14ac:dyDescent="0.25">
      <c r="A2887" s="446" t="s">
        <v>57422</v>
      </c>
      <c r="B2887" s="444" t="s">
        <v>56568</v>
      </c>
      <c r="C2887" s="447" t="s">
        <v>209</v>
      </c>
      <c r="D2887" s="397" t="s">
        <v>14455</v>
      </c>
    </row>
    <row r="2888" spans="1:4" ht="27" x14ac:dyDescent="0.25">
      <c r="A2888" s="446" t="s">
        <v>57423</v>
      </c>
      <c r="B2888" s="444" t="s">
        <v>56569</v>
      </c>
      <c r="C2888" s="447" t="s">
        <v>209</v>
      </c>
      <c r="D2888" s="397" t="s">
        <v>7730</v>
      </c>
    </row>
    <row r="2889" spans="1:4" ht="27" x14ac:dyDescent="0.25">
      <c r="A2889" s="446" t="s">
        <v>57424</v>
      </c>
      <c r="B2889" s="444" t="s">
        <v>56570</v>
      </c>
      <c r="C2889" s="447" t="s">
        <v>209</v>
      </c>
      <c r="D2889" s="397" t="s">
        <v>42518</v>
      </c>
    </row>
    <row r="2890" spans="1:4" ht="27" x14ac:dyDescent="0.25">
      <c r="A2890" s="446" t="s">
        <v>57425</v>
      </c>
      <c r="B2890" s="444" t="s">
        <v>56571</v>
      </c>
      <c r="C2890" s="447" t="s">
        <v>209</v>
      </c>
      <c r="D2890" s="397" t="s">
        <v>42519</v>
      </c>
    </row>
    <row r="2891" spans="1:4" ht="27" x14ac:dyDescent="0.25">
      <c r="A2891" s="446" t="s">
        <v>57426</v>
      </c>
      <c r="B2891" s="444" t="s">
        <v>56572</v>
      </c>
      <c r="C2891" s="447" t="s">
        <v>209</v>
      </c>
      <c r="D2891" s="397" t="s">
        <v>42520</v>
      </c>
    </row>
    <row r="2892" spans="1:4" ht="27" x14ac:dyDescent="0.25">
      <c r="A2892" s="446" t="s">
        <v>57427</v>
      </c>
      <c r="B2892" s="444" t="s">
        <v>56573</v>
      </c>
      <c r="C2892" s="447" t="s">
        <v>209</v>
      </c>
      <c r="D2892" s="397" t="s">
        <v>42521</v>
      </c>
    </row>
    <row r="2893" spans="1:4" ht="27" x14ac:dyDescent="0.25">
      <c r="A2893" s="446" t="s">
        <v>57428</v>
      </c>
      <c r="B2893" s="444" t="s">
        <v>56574</v>
      </c>
      <c r="C2893" s="447" t="s">
        <v>209</v>
      </c>
      <c r="D2893" s="397" t="s">
        <v>42522</v>
      </c>
    </row>
    <row r="2894" spans="1:4" ht="27" x14ac:dyDescent="0.25">
      <c r="A2894" s="446" t="s">
        <v>57429</v>
      </c>
      <c r="B2894" s="444" t="s">
        <v>56575</v>
      </c>
      <c r="C2894" s="447" t="s">
        <v>209</v>
      </c>
      <c r="D2894" s="397" t="s">
        <v>42523</v>
      </c>
    </row>
    <row r="2895" spans="1:4" ht="27" x14ac:dyDescent="0.25">
      <c r="A2895" s="446" t="s">
        <v>57430</v>
      </c>
      <c r="B2895" s="444" t="s">
        <v>56576</v>
      </c>
      <c r="C2895" s="447" t="s">
        <v>198</v>
      </c>
      <c r="D2895" s="397" t="s">
        <v>42524</v>
      </c>
    </row>
    <row r="2896" spans="1:4" ht="27" x14ac:dyDescent="0.25">
      <c r="A2896" s="446" t="s">
        <v>57431</v>
      </c>
      <c r="B2896" s="444" t="s">
        <v>56577</v>
      </c>
      <c r="C2896" s="447" t="s">
        <v>209</v>
      </c>
      <c r="D2896" s="397" t="s">
        <v>13450</v>
      </c>
    </row>
    <row r="2897" spans="1:4" ht="27" x14ac:dyDescent="0.25">
      <c r="A2897" s="446" t="s">
        <v>57432</v>
      </c>
      <c r="B2897" s="444" t="s">
        <v>56578</v>
      </c>
      <c r="C2897" s="447" t="s">
        <v>209</v>
      </c>
      <c r="D2897" s="397" t="s">
        <v>11201</v>
      </c>
    </row>
    <row r="2898" spans="1:4" ht="27" x14ac:dyDescent="0.25">
      <c r="A2898" s="446" t="s">
        <v>57433</v>
      </c>
      <c r="B2898" s="444" t="s">
        <v>56579</v>
      </c>
      <c r="C2898" s="447" t="s">
        <v>209</v>
      </c>
      <c r="D2898" s="397" t="s">
        <v>14641</v>
      </c>
    </row>
    <row r="2899" spans="1:4" ht="40.5" x14ac:dyDescent="0.25">
      <c r="A2899" s="446" t="s">
        <v>57434</v>
      </c>
      <c r="B2899" s="444" t="s">
        <v>56580</v>
      </c>
      <c r="C2899" s="447" t="s">
        <v>209</v>
      </c>
      <c r="D2899" s="397" t="s">
        <v>14872</v>
      </c>
    </row>
    <row r="2900" spans="1:4" ht="40.5" x14ac:dyDescent="0.25">
      <c r="A2900" s="446" t="s">
        <v>57435</v>
      </c>
      <c r="B2900" s="444" t="s">
        <v>56581</v>
      </c>
      <c r="C2900" s="447" t="s">
        <v>209</v>
      </c>
      <c r="D2900" s="397" t="s">
        <v>40495</v>
      </c>
    </row>
    <row r="2901" spans="1:4" ht="27" x14ac:dyDescent="0.25">
      <c r="A2901" s="446" t="s">
        <v>57436</v>
      </c>
      <c r="B2901" s="444" t="s">
        <v>56582</v>
      </c>
      <c r="C2901" s="447" t="s">
        <v>209</v>
      </c>
      <c r="D2901" s="397" t="s">
        <v>34708</v>
      </c>
    </row>
    <row r="2902" spans="1:4" ht="27" x14ac:dyDescent="0.25">
      <c r="A2902" s="446" t="s">
        <v>57437</v>
      </c>
      <c r="B2902" s="444" t="s">
        <v>56583</v>
      </c>
      <c r="C2902" s="447" t="s">
        <v>209</v>
      </c>
      <c r="D2902" s="397" t="s">
        <v>8079</v>
      </c>
    </row>
    <row r="2903" spans="1:4" ht="27" x14ac:dyDescent="0.25">
      <c r="A2903" s="446" t="s">
        <v>57438</v>
      </c>
      <c r="B2903" s="444" t="s">
        <v>56584</v>
      </c>
      <c r="C2903" s="447" t="s">
        <v>209</v>
      </c>
      <c r="D2903" s="397" t="s">
        <v>42525</v>
      </c>
    </row>
    <row r="2904" spans="1:4" ht="27" x14ac:dyDescent="0.25">
      <c r="A2904" s="446" t="s">
        <v>57439</v>
      </c>
      <c r="B2904" s="444" t="s">
        <v>56585</v>
      </c>
      <c r="C2904" s="447" t="s">
        <v>209</v>
      </c>
      <c r="D2904" s="397" t="s">
        <v>9273</v>
      </c>
    </row>
    <row r="2905" spans="1:4" ht="27" x14ac:dyDescent="0.25">
      <c r="A2905" s="446" t="s">
        <v>31556</v>
      </c>
      <c r="B2905" s="444" t="s">
        <v>31557</v>
      </c>
      <c r="C2905" s="447" t="s">
        <v>198</v>
      </c>
      <c r="D2905" s="397" t="s">
        <v>42096</v>
      </c>
    </row>
    <row r="2906" spans="1:4" ht="27" x14ac:dyDescent="0.25">
      <c r="A2906" s="446" t="s">
        <v>31558</v>
      </c>
      <c r="B2906" s="444" t="s">
        <v>31559</v>
      </c>
      <c r="C2906" s="447" t="s">
        <v>198</v>
      </c>
      <c r="D2906" s="397" t="s">
        <v>28159</v>
      </c>
    </row>
    <row r="2907" spans="1:4" ht="40.5" x14ac:dyDescent="0.25">
      <c r="A2907" s="446" t="s">
        <v>31560</v>
      </c>
      <c r="B2907" s="444" t="s">
        <v>56586</v>
      </c>
      <c r="C2907" s="447" t="s">
        <v>198</v>
      </c>
      <c r="D2907" s="397" t="s">
        <v>15079</v>
      </c>
    </row>
    <row r="2908" spans="1:4" ht="40.5" x14ac:dyDescent="0.25">
      <c r="A2908" s="446" t="s">
        <v>31561</v>
      </c>
      <c r="B2908" s="444" t="s">
        <v>31562</v>
      </c>
      <c r="C2908" s="447" t="s">
        <v>213</v>
      </c>
      <c r="D2908" s="397" t="s">
        <v>14077</v>
      </c>
    </row>
    <row r="2909" spans="1:4" ht="13.5" x14ac:dyDescent="0.25">
      <c r="A2909" s="446" t="s">
        <v>31563</v>
      </c>
      <c r="B2909" s="444" t="s">
        <v>31564</v>
      </c>
      <c r="C2909" s="447" t="s">
        <v>209</v>
      </c>
      <c r="D2909" s="397" t="s">
        <v>31685</v>
      </c>
    </row>
    <row r="2910" spans="1:4" ht="27" x14ac:dyDescent="0.25">
      <c r="A2910" s="446" t="s">
        <v>31565</v>
      </c>
      <c r="B2910" s="444" t="s">
        <v>31566</v>
      </c>
      <c r="C2910" s="447" t="s">
        <v>198</v>
      </c>
      <c r="D2910" s="397" t="s">
        <v>13893</v>
      </c>
    </row>
    <row r="2911" spans="1:4" ht="40.5" x14ac:dyDescent="0.25">
      <c r="A2911" s="446" t="s">
        <v>31567</v>
      </c>
      <c r="B2911" s="444" t="s">
        <v>31568</v>
      </c>
      <c r="C2911" s="447" t="s">
        <v>198</v>
      </c>
      <c r="D2911" s="397" t="s">
        <v>8948</v>
      </c>
    </row>
    <row r="2912" spans="1:4" ht="27" x14ac:dyDescent="0.25">
      <c r="A2912" s="446" t="s">
        <v>31569</v>
      </c>
      <c r="B2912" s="444" t="s">
        <v>31570</v>
      </c>
      <c r="C2912" s="447" t="s">
        <v>198</v>
      </c>
      <c r="D2912" s="397" t="s">
        <v>42526</v>
      </c>
    </row>
    <row r="2913" spans="1:4" ht="27" x14ac:dyDescent="0.25">
      <c r="A2913" s="446" t="s">
        <v>31571</v>
      </c>
      <c r="B2913" s="444" t="s">
        <v>31572</v>
      </c>
      <c r="C2913" s="447" t="s">
        <v>198</v>
      </c>
      <c r="D2913" s="397" t="s">
        <v>42527</v>
      </c>
    </row>
    <row r="2914" spans="1:4" ht="27" x14ac:dyDescent="0.25">
      <c r="A2914" s="446" t="s">
        <v>31573</v>
      </c>
      <c r="B2914" s="444" t="s">
        <v>31574</v>
      </c>
      <c r="C2914" s="447" t="s">
        <v>198</v>
      </c>
      <c r="D2914" s="397" t="s">
        <v>38307</v>
      </c>
    </row>
    <row r="2915" spans="1:4" ht="27" x14ac:dyDescent="0.25">
      <c r="A2915" s="446" t="s">
        <v>31576</v>
      </c>
      <c r="B2915" s="444" t="s">
        <v>31577</v>
      </c>
      <c r="C2915" s="447" t="s">
        <v>198</v>
      </c>
      <c r="D2915" s="397" t="s">
        <v>42528</v>
      </c>
    </row>
    <row r="2916" spans="1:4" ht="27" x14ac:dyDescent="0.25">
      <c r="A2916" s="446" t="s">
        <v>31578</v>
      </c>
      <c r="B2916" s="444" t="s">
        <v>31579</v>
      </c>
      <c r="C2916" s="447" t="s">
        <v>198</v>
      </c>
      <c r="D2916" s="397" t="s">
        <v>42529</v>
      </c>
    </row>
    <row r="2917" spans="1:4" ht="27" x14ac:dyDescent="0.25">
      <c r="A2917" s="446" t="s">
        <v>31580</v>
      </c>
      <c r="B2917" s="444" t="s">
        <v>31581</v>
      </c>
      <c r="C2917" s="447" t="s">
        <v>198</v>
      </c>
      <c r="D2917" s="397" t="s">
        <v>34099</v>
      </c>
    </row>
    <row r="2918" spans="1:4" ht="27" x14ac:dyDescent="0.25">
      <c r="A2918" s="446" t="s">
        <v>31582</v>
      </c>
      <c r="B2918" s="444" t="s">
        <v>31583</v>
      </c>
      <c r="C2918" s="447" t="s">
        <v>198</v>
      </c>
      <c r="D2918" s="397" t="s">
        <v>42530</v>
      </c>
    </row>
    <row r="2919" spans="1:4" ht="27" x14ac:dyDescent="0.25">
      <c r="A2919" s="446" t="s">
        <v>31584</v>
      </c>
      <c r="B2919" s="444" t="s">
        <v>31585</v>
      </c>
      <c r="C2919" s="447" t="s">
        <v>198</v>
      </c>
      <c r="D2919" s="397" t="s">
        <v>34409</v>
      </c>
    </row>
    <row r="2920" spans="1:4" ht="27" x14ac:dyDescent="0.25">
      <c r="A2920" s="446" t="s">
        <v>31586</v>
      </c>
      <c r="B2920" s="444" t="s">
        <v>31587</v>
      </c>
      <c r="C2920" s="447" t="s">
        <v>198</v>
      </c>
      <c r="D2920" s="397" t="s">
        <v>9404</v>
      </c>
    </row>
    <row r="2921" spans="1:4" ht="27" x14ac:dyDescent="0.25">
      <c r="A2921" s="446" t="s">
        <v>31588</v>
      </c>
      <c r="B2921" s="444" t="s">
        <v>31589</v>
      </c>
      <c r="C2921" s="447" t="s">
        <v>198</v>
      </c>
      <c r="D2921" s="397" t="s">
        <v>41286</v>
      </c>
    </row>
    <row r="2922" spans="1:4" ht="27" x14ac:dyDescent="0.25">
      <c r="A2922" s="446" t="s">
        <v>31590</v>
      </c>
      <c r="B2922" s="444" t="s">
        <v>31591</v>
      </c>
      <c r="C2922" s="447" t="s">
        <v>198</v>
      </c>
      <c r="D2922" s="397" t="s">
        <v>42531</v>
      </c>
    </row>
    <row r="2923" spans="1:4" ht="27" x14ac:dyDescent="0.25">
      <c r="A2923" s="446" t="s">
        <v>31592</v>
      </c>
      <c r="B2923" s="444" t="s">
        <v>31593</v>
      </c>
      <c r="C2923" s="447" t="s">
        <v>198</v>
      </c>
      <c r="D2923" s="397" t="s">
        <v>42532</v>
      </c>
    </row>
    <row r="2924" spans="1:4" ht="27" x14ac:dyDescent="0.25">
      <c r="A2924" s="446" t="s">
        <v>31595</v>
      </c>
      <c r="B2924" s="444" t="s">
        <v>31596</v>
      </c>
      <c r="C2924" s="447" t="s">
        <v>198</v>
      </c>
      <c r="D2924" s="397" t="s">
        <v>42533</v>
      </c>
    </row>
    <row r="2925" spans="1:4" ht="27" x14ac:dyDescent="0.25">
      <c r="A2925" s="446" t="s">
        <v>31597</v>
      </c>
      <c r="B2925" s="444" t="s">
        <v>31598</v>
      </c>
      <c r="C2925" s="447" t="s">
        <v>198</v>
      </c>
      <c r="D2925" s="397" t="s">
        <v>42534</v>
      </c>
    </row>
    <row r="2926" spans="1:4" ht="40.5" x14ac:dyDescent="0.25">
      <c r="A2926" s="446" t="s">
        <v>31599</v>
      </c>
      <c r="B2926" s="444" t="s">
        <v>56587</v>
      </c>
      <c r="C2926" s="447" t="s">
        <v>209</v>
      </c>
      <c r="D2926" s="397" t="s">
        <v>42535</v>
      </c>
    </row>
    <row r="2927" spans="1:4" ht="40.5" x14ac:dyDescent="0.25">
      <c r="A2927" s="446" t="s">
        <v>31601</v>
      </c>
      <c r="B2927" s="444" t="s">
        <v>56588</v>
      </c>
      <c r="C2927" s="447" t="s">
        <v>209</v>
      </c>
      <c r="D2927" s="397" t="s">
        <v>42536</v>
      </c>
    </row>
    <row r="2928" spans="1:4" ht="40.5" x14ac:dyDescent="0.25">
      <c r="A2928" s="446" t="s">
        <v>31602</v>
      </c>
      <c r="B2928" s="444" t="s">
        <v>56589</v>
      </c>
      <c r="C2928" s="447" t="s">
        <v>209</v>
      </c>
      <c r="D2928" s="397" t="s">
        <v>12526</v>
      </c>
    </row>
    <row r="2929" spans="1:4" ht="40.5" x14ac:dyDescent="0.25">
      <c r="A2929" s="446" t="s">
        <v>31603</v>
      </c>
      <c r="B2929" s="444" t="s">
        <v>56590</v>
      </c>
      <c r="C2929" s="447" t="s">
        <v>209</v>
      </c>
      <c r="D2929" s="397" t="s">
        <v>42537</v>
      </c>
    </row>
    <row r="2930" spans="1:4" ht="40.5" x14ac:dyDescent="0.25">
      <c r="A2930" s="446" t="s">
        <v>31605</v>
      </c>
      <c r="B2930" s="444" t="s">
        <v>56591</v>
      </c>
      <c r="C2930" s="447" t="s">
        <v>209</v>
      </c>
      <c r="D2930" s="397" t="s">
        <v>27558</v>
      </c>
    </row>
    <row r="2931" spans="1:4" ht="40.5" x14ac:dyDescent="0.25">
      <c r="A2931" s="446" t="s">
        <v>31606</v>
      </c>
      <c r="B2931" s="444" t="s">
        <v>56592</v>
      </c>
      <c r="C2931" s="447" t="s">
        <v>209</v>
      </c>
      <c r="D2931" s="397" t="s">
        <v>42538</v>
      </c>
    </row>
    <row r="2932" spans="1:4" ht="40.5" x14ac:dyDescent="0.25">
      <c r="A2932" s="446" t="s">
        <v>31607</v>
      </c>
      <c r="B2932" s="444" t="s">
        <v>56593</v>
      </c>
      <c r="C2932" s="447" t="s">
        <v>209</v>
      </c>
      <c r="D2932" s="397" t="s">
        <v>12319</v>
      </c>
    </row>
    <row r="2933" spans="1:4" ht="40.5" x14ac:dyDescent="0.25">
      <c r="A2933" s="446" t="s">
        <v>31608</v>
      </c>
      <c r="B2933" s="444" t="s">
        <v>56594</v>
      </c>
      <c r="C2933" s="447" t="s">
        <v>209</v>
      </c>
      <c r="D2933" s="397" t="s">
        <v>42539</v>
      </c>
    </row>
    <row r="2934" spans="1:4" ht="40.5" x14ac:dyDescent="0.25">
      <c r="A2934" s="446" t="s">
        <v>31609</v>
      </c>
      <c r="B2934" s="444" t="s">
        <v>56595</v>
      </c>
      <c r="C2934" s="447" t="s">
        <v>209</v>
      </c>
      <c r="D2934" s="397" t="s">
        <v>42540</v>
      </c>
    </row>
    <row r="2935" spans="1:4" ht="40.5" x14ac:dyDescent="0.25">
      <c r="A2935" s="446" t="s">
        <v>31611</v>
      </c>
      <c r="B2935" s="444" t="s">
        <v>31612</v>
      </c>
      <c r="C2935" s="447" t="s">
        <v>209</v>
      </c>
      <c r="D2935" s="397" t="s">
        <v>13911</v>
      </c>
    </row>
    <row r="2936" spans="1:4" ht="40.5" x14ac:dyDescent="0.25">
      <c r="A2936" s="446" t="s">
        <v>31613</v>
      </c>
      <c r="B2936" s="444" t="s">
        <v>31614</v>
      </c>
      <c r="C2936" s="447" t="s">
        <v>209</v>
      </c>
      <c r="D2936" s="397" t="s">
        <v>8868</v>
      </c>
    </row>
    <row r="2937" spans="1:4" ht="40.5" x14ac:dyDescent="0.25">
      <c r="A2937" s="446" t="s">
        <v>31615</v>
      </c>
      <c r="B2937" s="444" t="s">
        <v>31616</v>
      </c>
      <c r="C2937" s="447" t="s">
        <v>209</v>
      </c>
      <c r="D2937" s="397" t="s">
        <v>35816</v>
      </c>
    </row>
    <row r="2938" spans="1:4" ht="40.5" x14ac:dyDescent="0.25">
      <c r="A2938" s="446" t="s">
        <v>31618</v>
      </c>
      <c r="B2938" s="444" t="s">
        <v>31619</v>
      </c>
      <c r="C2938" s="447" t="s">
        <v>209</v>
      </c>
      <c r="D2938" s="397" t="s">
        <v>15126</v>
      </c>
    </row>
    <row r="2939" spans="1:4" ht="40.5" x14ac:dyDescent="0.25">
      <c r="A2939" s="446" t="s">
        <v>31620</v>
      </c>
      <c r="B2939" s="444" t="s">
        <v>31621</v>
      </c>
      <c r="C2939" s="447" t="s">
        <v>209</v>
      </c>
      <c r="D2939" s="397" t="s">
        <v>42541</v>
      </c>
    </row>
    <row r="2940" spans="1:4" ht="40.5" x14ac:dyDescent="0.25">
      <c r="A2940" s="446" t="s">
        <v>31622</v>
      </c>
      <c r="B2940" s="444" t="s">
        <v>31623</v>
      </c>
      <c r="C2940" s="447" t="s">
        <v>209</v>
      </c>
      <c r="D2940" s="397" t="s">
        <v>34109</v>
      </c>
    </row>
    <row r="2941" spans="1:4" ht="40.5" x14ac:dyDescent="0.25">
      <c r="A2941" s="446" t="s">
        <v>31624</v>
      </c>
      <c r="B2941" s="444" t="s">
        <v>31625</v>
      </c>
      <c r="C2941" s="447" t="s">
        <v>209</v>
      </c>
      <c r="D2941" s="397" t="s">
        <v>8185</v>
      </c>
    </row>
    <row r="2942" spans="1:4" ht="40.5" x14ac:dyDescent="0.25">
      <c r="A2942" s="446" t="s">
        <v>31626</v>
      </c>
      <c r="B2942" s="444" t="s">
        <v>31627</v>
      </c>
      <c r="C2942" s="447" t="s">
        <v>209</v>
      </c>
      <c r="D2942" s="397" t="s">
        <v>34195</v>
      </c>
    </row>
    <row r="2943" spans="1:4" ht="40.5" x14ac:dyDescent="0.25">
      <c r="A2943" s="446" t="s">
        <v>31628</v>
      </c>
      <c r="B2943" s="444" t="s">
        <v>31629</v>
      </c>
      <c r="C2943" s="447" t="s">
        <v>209</v>
      </c>
      <c r="D2943" s="397" t="s">
        <v>13528</v>
      </c>
    </row>
    <row r="2944" spans="1:4" ht="40.5" x14ac:dyDescent="0.25">
      <c r="A2944" s="446" t="s">
        <v>31630</v>
      </c>
      <c r="B2944" s="444" t="s">
        <v>31631</v>
      </c>
      <c r="C2944" s="447" t="s">
        <v>209</v>
      </c>
      <c r="D2944" s="397" t="s">
        <v>206</v>
      </c>
    </row>
    <row r="2945" spans="1:4" ht="40.5" x14ac:dyDescent="0.25">
      <c r="A2945" s="446" t="s">
        <v>31633</v>
      </c>
      <c r="B2945" s="444" t="s">
        <v>31634</v>
      </c>
      <c r="C2945" s="447" t="s">
        <v>209</v>
      </c>
      <c r="D2945" s="397" t="s">
        <v>31969</v>
      </c>
    </row>
    <row r="2946" spans="1:4" ht="40.5" x14ac:dyDescent="0.25">
      <c r="A2946" s="446" t="s">
        <v>31635</v>
      </c>
      <c r="B2946" s="444" t="s">
        <v>31636</v>
      </c>
      <c r="C2946" s="447" t="s">
        <v>209</v>
      </c>
      <c r="D2946" s="397" t="s">
        <v>42542</v>
      </c>
    </row>
    <row r="2947" spans="1:4" ht="40.5" x14ac:dyDescent="0.25">
      <c r="A2947" s="446" t="s">
        <v>31637</v>
      </c>
      <c r="B2947" s="444" t="s">
        <v>31638</v>
      </c>
      <c r="C2947" s="447" t="s">
        <v>209</v>
      </c>
      <c r="D2947" s="397" t="s">
        <v>37006</v>
      </c>
    </row>
    <row r="2948" spans="1:4" ht="40.5" x14ac:dyDescent="0.25">
      <c r="A2948" s="446" t="s">
        <v>31639</v>
      </c>
      <c r="B2948" s="444" t="s">
        <v>31640</v>
      </c>
      <c r="C2948" s="447" t="s">
        <v>209</v>
      </c>
      <c r="D2948" s="397" t="s">
        <v>42543</v>
      </c>
    </row>
    <row r="2949" spans="1:4" ht="40.5" x14ac:dyDescent="0.25">
      <c r="A2949" s="446" t="s">
        <v>31641</v>
      </c>
      <c r="B2949" s="444" t="s">
        <v>31642</v>
      </c>
      <c r="C2949" s="447" t="s">
        <v>209</v>
      </c>
      <c r="D2949" s="397" t="s">
        <v>42544</v>
      </c>
    </row>
    <row r="2950" spans="1:4" ht="40.5" x14ac:dyDescent="0.25">
      <c r="A2950" s="446" t="s">
        <v>31644</v>
      </c>
      <c r="B2950" s="444" t="s">
        <v>31645</v>
      </c>
      <c r="C2950" s="447" t="s">
        <v>209</v>
      </c>
      <c r="D2950" s="397" t="s">
        <v>42545</v>
      </c>
    </row>
    <row r="2951" spans="1:4" ht="40.5" x14ac:dyDescent="0.25">
      <c r="A2951" s="446" t="s">
        <v>31646</v>
      </c>
      <c r="B2951" s="444" t="s">
        <v>31647</v>
      </c>
      <c r="C2951" s="447" t="s">
        <v>209</v>
      </c>
      <c r="D2951" s="397" t="s">
        <v>42546</v>
      </c>
    </row>
    <row r="2952" spans="1:4" ht="40.5" x14ac:dyDescent="0.25">
      <c r="A2952" s="446" t="s">
        <v>31649</v>
      </c>
      <c r="B2952" s="444" t="s">
        <v>31650</v>
      </c>
      <c r="C2952" s="447" t="s">
        <v>209</v>
      </c>
      <c r="D2952" s="397" t="s">
        <v>42547</v>
      </c>
    </row>
    <row r="2953" spans="1:4" ht="40.5" x14ac:dyDescent="0.25">
      <c r="A2953" s="446" t="s">
        <v>31652</v>
      </c>
      <c r="B2953" s="444" t="s">
        <v>31653</v>
      </c>
      <c r="C2953" s="447" t="s">
        <v>209</v>
      </c>
      <c r="D2953" s="397" t="s">
        <v>42548</v>
      </c>
    </row>
    <row r="2954" spans="1:4" ht="40.5" x14ac:dyDescent="0.25">
      <c r="A2954" s="446" t="s">
        <v>31654</v>
      </c>
      <c r="B2954" s="444" t="s">
        <v>31655</v>
      </c>
      <c r="C2954" s="447" t="s">
        <v>209</v>
      </c>
      <c r="D2954" s="397" t="s">
        <v>42549</v>
      </c>
    </row>
    <row r="2955" spans="1:4" ht="40.5" x14ac:dyDescent="0.25">
      <c r="A2955" s="446" t="s">
        <v>31656</v>
      </c>
      <c r="B2955" s="444" t="s">
        <v>31657</v>
      </c>
      <c r="C2955" s="447" t="s">
        <v>209</v>
      </c>
      <c r="D2955" s="397" t="s">
        <v>15599</v>
      </c>
    </row>
    <row r="2956" spans="1:4" ht="40.5" x14ac:dyDescent="0.25">
      <c r="A2956" s="446" t="s">
        <v>31658</v>
      </c>
      <c r="B2956" s="444" t="s">
        <v>31659</v>
      </c>
      <c r="C2956" s="447" t="s">
        <v>209</v>
      </c>
      <c r="D2956" s="397" t="s">
        <v>42550</v>
      </c>
    </row>
    <row r="2957" spans="1:4" ht="40.5" x14ac:dyDescent="0.25">
      <c r="A2957" s="446" t="s">
        <v>31660</v>
      </c>
      <c r="B2957" s="444" t="s">
        <v>31661</v>
      </c>
      <c r="C2957" s="447" t="s">
        <v>209</v>
      </c>
      <c r="D2957" s="397" t="s">
        <v>42551</v>
      </c>
    </row>
    <row r="2958" spans="1:4" ht="40.5" x14ac:dyDescent="0.25">
      <c r="A2958" s="446" t="s">
        <v>31662</v>
      </c>
      <c r="B2958" s="444" t="s">
        <v>31663</v>
      </c>
      <c r="C2958" s="447" t="s">
        <v>209</v>
      </c>
      <c r="D2958" s="397" t="s">
        <v>42552</v>
      </c>
    </row>
    <row r="2959" spans="1:4" ht="40.5" x14ac:dyDescent="0.25">
      <c r="A2959" s="446" t="s">
        <v>31664</v>
      </c>
      <c r="B2959" s="444" t="s">
        <v>31665</v>
      </c>
      <c r="C2959" s="447" t="s">
        <v>209</v>
      </c>
      <c r="D2959" s="397" t="s">
        <v>42553</v>
      </c>
    </row>
    <row r="2960" spans="1:4" ht="40.5" x14ac:dyDescent="0.25">
      <c r="A2960" s="446" t="s">
        <v>31667</v>
      </c>
      <c r="B2960" s="444" t="s">
        <v>31668</v>
      </c>
      <c r="C2960" s="447" t="s">
        <v>209</v>
      </c>
      <c r="D2960" s="397" t="s">
        <v>42554</v>
      </c>
    </row>
    <row r="2961" spans="1:4" ht="40.5" x14ac:dyDescent="0.25">
      <c r="A2961" s="446" t="s">
        <v>31669</v>
      </c>
      <c r="B2961" s="444" t="s">
        <v>31670</v>
      </c>
      <c r="C2961" s="447" t="s">
        <v>209</v>
      </c>
      <c r="D2961" s="397" t="s">
        <v>42555</v>
      </c>
    </row>
    <row r="2962" spans="1:4" ht="40.5" x14ac:dyDescent="0.25">
      <c r="A2962" s="446" t="s">
        <v>31672</v>
      </c>
      <c r="B2962" s="444" t="s">
        <v>31673</v>
      </c>
      <c r="C2962" s="447" t="s">
        <v>209</v>
      </c>
      <c r="D2962" s="397" t="s">
        <v>42556</v>
      </c>
    </row>
    <row r="2963" spans="1:4" ht="40.5" x14ac:dyDescent="0.25">
      <c r="A2963" s="446" t="s">
        <v>31674</v>
      </c>
      <c r="B2963" s="444" t="s">
        <v>31675</v>
      </c>
      <c r="C2963" s="447" t="s">
        <v>209</v>
      </c>
      <c r="D2963" s="397" t="s">
        <v>28487</v>
      </c>
    </row>
    <row r="2964" spans="1:4" ht="40.5" x14ac:dyDescent="0.25">
      <c r="A2964" s="446" t="s">
        <v>31676</v>
      </c>
      <c r="B2964" s="444" t="s">
        <v>31677</v>
      </c>
      <c r="C2964" s="447" t="s">
        <v>209</v>
      </c>
      <c r="D2964" s="397" t="s">
        <v>8081</v>
      </c>
    </row>
    <row r="2965" spans="1:4" ht="40.5" x14ac:dyDescent="0.25">
      <c r="A2965" s="446" t="s">
        <v>31679</v>
      </c>
      <c r="B2965" s="444" t="s">
        <v>31680</v>
      </c>
      <c r="C2965" s="447" t="s">
        <v>209</v>
      </c>
      <c r="D2965" s="397" t="s">
        <v>42557</v>
      </c>
    </row>
    <row r="2966" spans="1:4" ht="40.5" x14ac:dyDescent="0.25">
      <c r="A2966" s="446" t="s">
        <v>31682</v>
      </c>
      <c r="B2966" s="444" t="s">
        <v>31683</v>
      </c>
      <c r="C2966" s="447" t="s">
        <v>209</v>
      </c>
      <c r="D2966" s="397" t="s">
        <v>42558</v>
      </c>
    </row>
    <row r="2967" spans="1:4" ht="27" x14ac:dyDescent="0.25">
      <c r="A2967" s="446" t="s">
        <v>31684</v>
      </c>
      <c r="B2967" s="444" t="s">
        <v>56596</v>
      </c>
      <c r="C2967" s="447" t="s">
        <v>209</v>
      </c>
      <c r="D2967" s="397" t="s">
        <v>29947</v>
      </c>
    </row>
    <row r="2968" spans="1:4" ht="27" x14ac:dyDescent="0.25">
      <c r="A2968" s="446" t="s">
        <v>31686</v>
      </c>
      <c r="B2968" s="444" t="s">
        <v>56597</v>
      </c>
      <c r="C2968" s="447" t="s">
        <v>209</v>
      </c>
      <c r="D2968" s="397" t="s">
        <v>26597</v>
      </c>
    </row>
    <row r="2969" spans="1:4" ht="27" x14ac:dyDescent="0.25">
      <c r="A2969" s="446" t="s">
        <v>31687</v>
      </c>
      <c r="B2969" s="444" t="s">
        <v>56598</v>
      </c>
      <c r="C2969" s="447" t="s">
        <v>209</v>
      </c>
      <c r="D2969" s="397" t="s">
        <v>42559</v>
      </c>
    </row>
    <row r="2970" spans="1:4" ht="40.5" x14ac:dyDescent="0.25">
      <c r="A2970" s="446" t="s">
        <v>31689</v>
      </c>
      <c r="B2970" s="444" t="s">
        <v>31690</v>
      </c>
      <c r="C2970" s="447" t="s">
        <v>209</v>
      </c>
      <c r="D2970" s="397" t="s">
        <v>11050</v>
      </c>
    </row>
    <row r="2971" spans="1:4" ht="40.5" x14ac:dyDescent="0.25">
      <c r="A2971" s="446" t="s">
        <v>31691</v>
      </c>
      <c r="B2971" s="444" t="s">
        <v>31692</v>
      </c>
      <c r="C2971" s="447" t="s">
        <v>209</v>
      </c>
      <c r="D2971" s="397" t="s">
        <v>42560</v>
      </c>
    </row>
    <row r="2972" spans="1:4" ht="40.5" x14ac:dyDescent="0.25">
      <c r="A2972" s="446" t="s">
        <v>31693</v>
      </c>
      <c r="B2972" s="444" t="s">
        <v>31694</v>
      </c>
      <c r="C2972" s="447" t="s">
        <v>209</v>
      </c>
      <c r="D2972" s="397" t="s">
        <v>13012</v>
      </c>
    </row>
    <row r="2973" spans="1:4" ht="40.5" x14ac:dyDescent="0.25">
      <c r="A2973" s="446" t="s">
        <v>31696</v>
      </c>
      <c r="B2973" s="444" t="s">
        <v>31697</v>
      </c>
      <c r="C2973" s="447" t="s">
        <v>209</v>
      </c>
      <c r="D2973" s="397" t="s">
        <v>29979</v>
      </c>
    </row>
    <row r="2974" spans="1:4" ht="40.5" x14ac:dyDescent="0.25">
      <c r="A2974" s="446" t="s">
        <v>31698</v>
      </c>
      <c r="B2974" s="444" t="s">
        <v>31699</v>
      </c>
      <c r="C2974" s="447" t="s">
        <v>213</v>
      </c>
      <c r="D2974" s="397" t="s">
        <v>8146</v>
      </c>
    </row>
    <row r="2975" spans="1:4" ht="40.5" x14ac:dyDescent="0.25">
      <c r="A2975" s="446" t="s">
        <v>31701</v>
      </c>
      <c r="B2975" s="444" t="s">
        <v>31702</v>
      </c>
      <c r="C2975" s="447" t="s">
        <v>213</v>
      </c>
      <c r="D2975" s="397" t="s">
        <v>42561</v>
      </c>
    </row>
    <row r="2976" spans="1:4" ht="40.5" x14ac:dyDescent="0.25">
      <c r="A2976" s="446" t="s">
        <v>31703</v>
      </c>
      <c r="B2976" s="444" t="s">
        <v>31704</v>
      </c>
      <c r="C2976" s="447" t="s">
        <v>213</v>
      </c>
      <c r="D2976" s="397" t="s">
        <v>42561</v>
      </c>
    </row>
    <row r="2977" spans="1:4" ht="40.5" x14ac:dyDescent="0.25">
      <c r="A2977" s="446" t="s">
        <v>31705</v>
      </c>
      <c r="B2977" s="444" t="s">
        <v>31706</v>
      </c>
      <c r="C2977" s="447" t="s">
        <v>213</v>
      </c>
      <c r="D2977" s="397" t="s">
        <v>28783</v>
      </c>
    </row>
    <row r="2978" spans="1:4" ht="40.5" x14ac:dyDescent="0.25">
      <c r="A2978" s="446" t="s">
        <v>31707</v>
      </c>
      <c r="B2978" s="444" t="s">
        <v>31708</v>
      </c>
      <c r="C2978" s="447" t="s">
        <v>213</v>
      </c>
      <c r="D2978" s="397" t="s">
        <v>42562</v>
      </c>
    </row>
    <row r="2979" spans="1:4" ht="40.5" x14ac:dyDescent="0.25">
      <c r="A2979" s="446" t="s">
        <v>31709</v>
      </c>
      <c r="B2979" s="444" t="s">
        <v>31710</v>
      </c>
      <c r="C2979" s="447" t="s">
        <v>213</v>
      </c>
      <c r="D2979" s="397" t="s">
        <v>9297</v>
      </c>
    </row>
    <row r="2980" spans="1:4" ht="40.5" x14ac:dyDescent="0.25">
      <c r="A2980" s="446" t="s">
        <v>31712</v>
      </c>
      <c r="B2980" s="444" t="s">
        <v>31713</v>
      </c>
      <c r="C2980" s="447" t="s">
        <v>213</v>
      </c>
      <c r="D2980" s="397" t="s">
        <v>7682</v>
      </c>
    </row>
    <row r="2981" spans="1:4" ht="40.5" x14ac:dyDescent="0.25">
      <c r="A2981" s="446" t="s">
        <v>31714</v>
      </c>
      <c r="B2981" s="444" t="s">
        <v>31715</v>
      </c>
      <c r="C2981" s="447" t="s">
        <v>213</v>
      </c>
      <c r="D2981" s="397" t="s">
        <v>42563</v>
      </c>
    </row>
    <row r="2982" spans="1:4" ht="40.5" x14ac:dyDescent="0.25">
      <c r="A2982" s="446" t="s">
        <v>31716</v>
      </c>
      <c r="B2982" s="444" t="s">
        <v>31717</v>
      </c>
      <c r="C2982" s="447" t="s">
        <v>213</v>
      </c>
      <c r="D2982" s="397" t="s">
        <v>42564</v>
      </c>
    </row>
    <row r="2983" spans="1:4" ht="40.5" x14ac:dyDescent="0.25">
      <c r="A2983" s="446" t="s">
        <v>31718</v>
      </c>
      <c r="B2983" s="444" t="s">
        <v>31719</v>
      </c>
      <c r="C2983" s="447" t="s">
        <v>213</v>
      </c>
      <c r="D2983" s="397" t="s">
        <v>42564</v>
      </c>
    </row>
    <row r="2984" spans="1:4" ht="40.5" x14ac:dyDescent="0.25">
      <c r="A2984" s="446" t="s">
        <v>31720</v>
      </c>
      <c r="B2984" s="444" t="s">
        <v>31721</v>
      </c>
      <c r="C2984" s="447" t="s">
        <v>213</v>
      </c>
      <c r="D2984" s="397" t="s">
        <v>42565</v>
      </c>
    </row>
    <row r="2985" spans="1:4" ht="40.5" x14ac:dyDescent="0.25">
      <c r="A2985" s="446" t="s">
        <v>31723</v>
      </c>
      <c r="B2985" s="444" t="s">
        <v>31724</v>
      </c>
      <c r="C2985" s="447" t="s">
        <v>213</v>
      </c>
      <c r="D2985" s="397" t="s">
        <v>42566</v>
      </c>
    </row>
    <row r="2986" spans="1:4" ht="40.5" x14ac:dyDescent="0.25">
      <c r="A2986" s="446" t="s">
        <v>31725</v>
      </c>
      <c r="B2986" s="444" t="s">
        <v>31726</v>
      </c>
      <c r="C2986" s="447" t="s">
        <v>213</v>
      </c>
      <c r="D2986" s="397" t="s">
        <v>42567</v>
      </c>
    </row>
    <row r="2987" spans="1:4" ht="40.5" x14ac:dyDescent="0.25">
      <c r="A2987" s="446" t="s">
        <v>31728</v>
      </c>
      <c r="B2987" s="444" t="s">
        <v>31729</v>
      </c>
      <c r="C2987" s="447" t="s">
        <v>213</v>
      </c>
      <c r="D2987" s="397" t="s">
        <v>39057</v>
      </c>
    </row>
    <row r="2988" spans="1:4" ht="40.5" x14ac:dyDescent="0.25">
      <c r="A2988" s="446" t="s">
        <v>31730</v>
      </c>
      <c r="B2988" s="444" t="s">
        <v>31731</v>
      </c>
      <c r="C2988" s="447" t="s">
        <v>213</v>
      </c>
      <c r="D2988" s="397" t="s">
        <v>42568</v>
      </c>
    </row>
    <row r="2989" spans="1:4" ht="40.5" x14ac:dyDescent="0.25">
      <c r="A2989" s="446" t="s">
        <v>31732</v>
      </c>
      <c r="B2989" s="444" t="s">
        <v>31733</v>
      </c>
      <c r="C2989" s="447" t="s">
        <v>213</v>
      </c>
      <c r="D2989" s="397" t="s">
        <v>42135</v>
      </c>
    </row>
    <row r="2990" spans="1:4" ht="40.5" x14ac:dyDescent="0.25">
      <c r="A2990" s="446" t="s">
        <v>31734</v>
      </c>
      <c r="B2990" s="444" t="s">
        <v>31735</v>
      </c>
      <c r="C2990" s="447" t="s">
        <v>213</v>
      </c>
      <c r="D2990" s="397" t="s">
        <v>42135</v>
      </c>
    </row>
    <row r="2991" spans="1:4" ht="40.5" x14ac:dyDescent="0.25">
      <c r="A2991" s="446" t="s">
        <v>31736</v>
      </c>
      <c r="B2991" s="444" t="s">
        <v>31737</v>
      </c>
      <c r="C2991" s="447" t="s">
        <v>213</v>
      </c>
      <c r="D2991" s="397" t="s">
        <v>37871</v>
      </c>
    </row>
    <row r="2992" spans="1:4" ht="40.5" x14ac:dyDescent="0.25">
      <c r="A2992" s="446" t="s">
        <v>31738</v>
      </c>
      <c r="B2992" s="444" t="s">
        <v>31739</v>
      </c>
      <c r="C2992" s="447" t="s">
        <v>213</v>
      </c>
      <c r="D2992" s="397" t="s">
        <v>42569</v>
      </c>
    </row>
    <row r="2993" spans="1:4" ht="40.5" x14ac:dyDescent="0.25">
      <c r="A2993" s="446" t="s">
        <v>31741</v>
      </c>
      <c r="B2993" s="444" t="s">
        <v>31742</v>
      </c>
      <c r="C2993" s="447" t="s">
        <v>213</v>
      </c>
      <c r="D2993" s="397" t="s">
        <v>42570</v>
      </c>
    </row>
    <row r="2994" spans="1:4" ht="40.5" x14ac:dyDescent="0.25">
      <c r="A2994" s="446" t="s">
        <v>31743</v>
      </c>
      <c r="B2994" s="444" t="s">
        <v>31744</v>
      </c>
      <c r="C2994" s="447" t="s">
        <v>213</v>
      </c>
      <c r="D2994" s="397" t="s">
        <v>42571</v>
      </c>
    </row>
    <row r="2995" spans="1:4" ht="40.5" x14ac:dyDescent="0.25">
      <c r="A2995" s="446" t="s">
        <v>31746</v>
      </c>
      <c r="B2995" s="444" t="s">
        <v>31747</v>
      </c>
      <c r="C2995" s="447" t="s">
        <v>213</v>
      </c>
      <c r="D2995" s="397" t="s">
        <v>42572</v>
      </c>
    </row>
    <row r="2996" spans="1:4" ht="40.5" x14ac:dyDescent="0.25">
      <c r="A2996" s="446" t="s">
        <v>31748</v>
      </c>
      <c r="B2996" s="444" t="s">
        <v>31749</v>
      </c>
      <c r="C2996" s="447" t="s">
        <v>213</v>
      </c>
      <c r="D2996" s="397" t="s">
        <v>42573</v>
      </c>
    </row>
    <row r="2997" spans="1:4" ht="40.5" x14ac:dyDescent="0.25">
      <c r="A2997" s="446" t="s">
        <v>31751</v>
      </c>
      <c r="B2997" s="444" t="s">
        <v>31752</v>
      </c>
      <c r="C2997" s="447" t="s">
        <v>213</v>
      </c>
      <c r="D2997" s="397" t="s">
        <v>42574</v>
      </c>
    </row>
    <row r="2998" spans="1:4" ht="40.5" x14ac:dyDescent="0.25">
      <c r="A2998" s="446" t="s">
        <v>31753</v>
      </c>
      <c r="B2998" s="444" t="s">
        <v>31754</v>
      </c>
      <c r="C2998" s="447" t="s">
        <v>213</v>
      </c>
      <c r="D2998" s="397" t="s">
        <v>42575</v>
      </c>
    </row>
    <row r="2999" spans="1:4" ht="40.5" x14ac:dyDescent="0.25">
      <c r="A2999" s="446" t="s">
        <v>31756</v>
      </c>
      <c r="B2999" s="444" t="s">
        <v>31757</v>
      </c>
      <c r="C2999" s="447" t="s">
        <v>213</v>
      </c>
      <c r="D2999" s="397" t="s">
        <v>42576</v>
      </c>
    </row>
    <row r="3000" spans="1:4" ht="40.5" x14ac:dyDescent="0.25">
      <c r="A3000" s="446" t="s">
        <v>31758</v>
      </c>
      <c r="B3000" s="444" t="s">
        <v>31759</v>
      </c>
      <c r="C3000" s="447" t="s">
        <v>213</v>
      </c>
      <c r="D3000" s="397" t="s">
        <v>42577</v>
      </c>
    </row>
    <row r="3001" spans="1:4" ht="40.5" x14ac:dyDescent="0.25">
      <c r="A3001" s="446" t="s">
        <v>31760</v>
      </c>
      <c r="B3001" s="444" t="s">
        <v>31761</v>
      </c>
      <c r="C3001" s="447" t="s">
        <v>213</v>
      </c>
      <c r="D3001" s="397" t="s">
        <v>42578</v>
      </c>
    </row>
    <row r="3002" spans="1:4" ht="40.5" x14ac:dyDescent="0.25">
      <c r="A3002" s="446" t="s">
        <v>31762</v>
      </c>
      <c r="B3002" s="444" t="s">
        <v>31763</v>
      </c>
      <c r="C3002" s="447" t="s">
        <v>213</v>
      </c>
      <c r="D3002" s="397" t="s">
        <v>42579</v>
      </c>
    </row>
    <row r="3003" spans="1:4" ht="40.5" x14ac:dyDescent="0.25">
      <c r="A3003" s="446" t="s">
        <v>31764</v>
      </c>
      <c r="B3003" s="444" t="s">
        <v>31765</v>
      </c>
      <c r="C3003" s="447" t="s">
        <v>213</v>
      </c>
      <c r="D3003" s="397" t="s">
        <v>42580</v>
      </c>
    </row>
    <row r="3004" spans="1:4" ht="40.5" x14ac:dyDescent="0.25">
      <c r="A3004" s="446" t="s">
        <v>31766</v>
      </c>
      <c r="B3004" s="444" t="s">
        <v>31767</v>
      </c>
      <c r="C3004" s="447" t="s">
        <v>213</v>
      </c>
      <c r="D3004" s="397" t="s">
        <v>42581</v>
      </c>
    </row>
    <row r="3005" spans="1:4" ht="40.5" x14ac:dyDescent="0.25">
      <c r="A3005" s="446" t="s">
        <v>31769</v>
      </c>
      <c r="B3005" s="444" t="s">
        <v>31770</v>
      </c>
      <c r="C3005" s="447" t="s">
        <v>213</v>
      </c>
      <c r="D3005" s="397" t="s">
        <v>42582</v>
      </c>
    </row>
    <row r="3006" spans="1:4" ht="40.5" x14ac:dyDescent="0.25">
      <c r="A3006" s="446" t="s">
        <v>31771</v>
      </c>
      <c r="B3006" s="444" t="s">
        <v>31772</v>
      </c>
      <c r="C3006" s="447" t="s">
        <v>213</v>
      </c>
      <c r="D3006" s="397" t="s">
        <v>10785</v>
      </c>
    </row>
    <row r="3007" spans="1:4" ht="40.5" x14ac:dyDescent="0.25">
      <c r="A3007" s="446" t="s">
        <v>31773</v>
      </c>
      <c r="B3007" s="444" t="s">
        <v>31774</v>
      </c>
      <c r="C3007" s="447" t="s">
        <v>213</v>
      </c>
      <c r="D3007" s="397" t="s">
        <v>13597</v>
      </c>
    </row>
    <row r="3008" spans="1:4" ht="40.5" x14ac:dyDescent="0.25">
      <c r="A3008" s="446" t="s">
        <v>31776</v>
      </c>
      <c r="B3008" s="444" t="s">
        <v>31777</v>
      </c>
      <c r="C3008" s="447" t="s">
        <v>213</v>
      </c>
      <c r="D3008" s="397" t="s">
        <v>42583</v>
      </c>
    </row>
    <row r="3009" spans="1:4" ht="40.5" x14ac:dyDescent="0.25">
      <c r="A3009" s="446" t="s">
        <v>31778</v>
      </c>
      <c r="B3009" s="444" t="s">
        <v>31779</v>
      </c>
      <c r="C3009" s="447" t="s">
        <v>213</v>
      </c>
      <c r="D3009" s="397" t="s">
        <v>42584</v>
      </c>
    </row>
    <row r="3010" spans="1:4" ht="40.5" x14ac:dyDescent="0.25">
      <c r="A3010" s="446" t="s">
        <v>31781</v>
      </c>
      <c r="B3010" s="444" t="s">
        <v>31782</v>
      </c>
      <c r="C3010" s="447" t="s">
        <v>213</v>
      </c>
      <c r="D3010" s="397" t="s">
        <v>42585</v>
      </c>
    </row>
    <row r="3011" spans="1:4" ht="40.5" x14ac:dyDescent="0.25">
      <c r="A3011" s="446" t="s">
        <v>31783</v>
      </c>
      <c r="B3011" s="444" t="s">
        <v>31784</v>
      </c>
      <c r="C3011" s="447" t="s">
        <v>213</v>
      </c>
      <c r="D3011" s="397" t="s">
        <v>42586</v>
      </c>
    </row>
    <row r="3012" spans="1:4" ht="40.5" x14ac:dyDescent="0.25">
      <c r="A3012" s="446" t="s">
        <v>31785</v>
      </c>
      <c r="B3012" s="444" t="s">
        <v>31786</v>
      </c>
      <c r="C3012" s="447" t="s">
        <v>213</v>
      </c>
      <c r="D3012" s="397" t="s">
        <v>42587</v>
      </c>
    </row>
    <row r="3013" spans="1:4" ht="40.5" x14ac:dyDescent="0.25">
      <c r="A3013" s="446" t="s">
        <v>31787</v>
      </c>
      <c r="B3013" s="444" t="s">
        <v>31788</v>
      </c>
      <c r="C3013" s="447" t="s">
        <v>213</v>
      </c>
      <c r="D3013" s="397" t="s">
        <v>42588</v>
      </c>
    </row>
    <row r="3014" spans="1:4" ht="40.5" x14ac:dyDescent="0.25">
      <c r="A3014" s="446" t="s">
        <v>31789</v>
      </c>
      <c r="B3014" s="444" t="s">
        <v>31790</v>
      </c>
      <c r="C3014" s="447" t="s">
        <v>213</v>
      </c>
      <c r="D3014" s="397" t="s">
        <v>42589</v>
      </c>
    </row>
    <row r="3015" spans="1:4" ht="40.5" x14ac:dyDescent="0.25">
      <c r="A3015" s="446" t="s">
        <v>31791</v>
      </c>
      <c r="B3015" s="444" t="s">
        <v>31792</v>
      </c>
      <c r="C3015" s="447" t="s">
        <v>213</v>
      </c>
      <c r="D3015" s="397" t="s">
        <v>42590</v>
      </c>
    </row>
    <row r="3016" spans="1:4" ht="40.5" x14ac:dyDescent="0.25">
      <c r="A3016" s="446" t="s">
        <v>31793</v>
      </c>
      <c r="B3016" s="444" t="s">
        <v>31794</v>
      </c>
      <c r="C3016" s="447" t="s">
        <v>213</v>
      </c>
      <c r="D3016" s="397" t="s">
        <v>42591</v>
      </c>
    </row>
    <row r="3017" spans="1:4" ht="40.5" x14ac:dyDescent="0.25">
      <c r="A3017" s="446" t="s">
        <v>31795</v>
      </c>
      <c r="B3017" s="444" t="s">
        <v>31796</v>
      </c>
      <c r="C3017" s="447" t="s">
        <v>213</v>
      </c>
      <c r="D3017" s="397" t="s">
        <v>42592</v>
      </c>
    </row>
    <row r="3018" spans="1:4" ht="40.5" x14ac:dyDescent="0.25">
      <c r="A3018" s="446" t="s">
        <v>31797</v>
      </c>
      <c r="B3018" s="444" t="s">
        <v>31798</v>
      </c>
      <c r="C3018" s="447" t="s">
        <v>213</v>
      </c>
      <c r="D3018" s="397" t="s">
        <v>42593</v>
      </c>
    </row>
    <row r="3019" spans="1:4" ht="40.5" x14ac:dyDescent="0.25">
      <c r="A3019" s="446" t="s">
        <v>31800</v>
      </c>
      <c r="B3019" s="444" t="s">
        <v>31801</v>
      </c>
      <c r="C3019" s="447" t="s">
        <v>213</v>
      </c>
      <c r="D3019" s="397" t="s">
        <v>42594</v>
      </c>
    </row>
    <row r="3020" spans="1:4" ht="40.5" x14ac:dyDescent="0.25">
      <c r="A3020" s="446" t="s">
        <v>31803</v>
      </c>
      <c r="B3020" s="444" t="s">
        <v>31804</v>
      </c>
      <c r="C3020" s="447" t="s">
        <v>213</v>
      </c>
      <c r="D3020" s="397" t="s">
        <v>42595</v>
      </c>
    </row>
    <row r="3021" spans="1:4" ht="40.5" x14ac:dyDescent="0.25">
      <c r="A3021" s="446" t="s">
        <v>31805</v>
      </c>
      <c r="B3021" s="444" t="s">
        <v>31806</v>
      </c>
      <c r="C3021" s="447" t="s">
        <v>213</v>
      </c>
      <c r="D3021" s="397" t="s">
        <v>42596</v>
      </c>
    </row>
    <row r="3022" spans="1:4" ht="40.5" x14ac:dyDescent="0.25">
      <c r="A3022" s="446" t="s">
        <v>31807</v>
      </c>
      <c r="B3022" s="444" t="s">
        <v>31808</v>
      </c>
      <c r="C3022" s="447" t="s">
        <v>213</v>
      </c>
      <c r="D3022" s="397" t="s">
        <v>42597</v>
      </c>
    </row>
    <row r="3023" spans="1:4" ht="27" x14ac:dyDescent="0.25">
      <c r="A3023" s="446" t="s">
        <v>31810</v>
      </c>
      <c r="B3023" s="444" t="s">
        <v>31811</v>
      </c>
      <c r="C3023" s="447" t="s">
        <v>213</v>
      </c>
      <c r="D3023" s="397" t="s">
        <v>42598</v>
      </c>
    </row>
    <row r="3024" spans="1:4" ht="27" x14ac:dyDescent="0.25">
      <c r="A3024" s="446" t="s">
        <v>31812</v>
      </c>
      <c r="B3024" s="444" t="s">
        <v>31813</v>
      </c>
      <c r="C3024" s="447" t="s">
        <v>209</v>
      </c>
      <c r="D3024" s="397" t="s">
        <v>8466</v>
      </c>
    </row>
    <row r="3025" spans="1:4" ht="27" x14ac:dyDescent="0.25">
      <c r="A3025" s="446" t="s">
        <v>31815</v>
      </c>
      <c r="B3025" s="444" t="s">
        <v>31816</v>
      </c>
      <c r="C3025" s="447" t="s">
        <v>209</v>
      </c>
      <c r="D3025" s="397" t="s">
        <v>27043</v>
      </c>
    </row>
    <row r="3026" spans="1:4" ht="27" x14ac:dyDescent="0.25">
      <c r="A3026" s="446" t="s">
        <v>31817</v>
      </c>
      <c r="B3026" s="444" t="s">
        <v>31818</v>
      </c>
      <c r="C3026" s="447" t="s">
        <v>209</v>
      </c>
      <c r="D3026" s="397" t="s">
        <v>8713</v>
      </c>
    </row>
    <row r="3027" spans="1:4" ht="27" x14ac:dyDescent="0.25">
      <c r="A3027" s="446" t="s">
        <v>31819</v>
      </c>
      <c r="B3027" s="444" t="s">
        <v>31820</v>
      </c>
      <c r="C3027" s="447" t="s">
        <v>209</v>
      </c>
      <c r="D3027" s="397" t="s">
        <v>42599</v>
      </c>
    </row>
    <row r="3028" spans="1:4" ht="27" x14ac:dyDescent="0.25">
      <c r="A3028" s="446" t="s">
        <v>31821</v>
      </c>
      <c r="B3028" s="444" t="s">
        <v>31822</v>
      </c>
      <c r="C3028" s="447" t="s">
        <v>209</v>
      </c>
      <c r="D3028" s="397" t="s">
        <v>37393</v>
      </c>
    </row>
    <row r="3029" spans="1:4" ht="27" x14ac:dyDescent="0.25">
      <c r="A3029" s="446" t="s">
        <v>31823</v>
      </c>
      <c r="B3029" s="444" t="s">
        <v>31824</v>
      </c>
      <c r="C3029" s="447" t="s">
        <v>209</v>
      </c>
      <c r="D3029" s="397" t="s">
        <v>31666</v>
      </c>
    </row>
    <row r="3030" spans="1:4" ht="27" x14ac:dyDescent="0.25">
      <c r="A3030" s="446" t="s">
        <v>31825</v>
      </c>
      <c r="B3030" s="444" t="s">
        <v>31826</v>
      </c>
      <c r="C3030" s="447" t="s">
        <v>209</v>
      </c>
      <c r="D3030" s="397" t="s">
        <v>16907</v>
      </c>
    </row>
    <row r="3031" spans="1:4" ht="27" x14ac:dyDescent="0.25">
      <c r="A3031" s="446" t="s">
        <v>31827</v>
      </c>
      <c r="B3031" s="444" t="s">
        <v>31828</v>
      </c>
      <c r="C3031" s="447" t="s">
        <v>209</v>
      </c>
      <c r="D3031" s="397" t="s">
        <v>14823</v>
      </c>
    </row>
    <row r="3032" spans="1:4" ht="27" x14ac:dyDescent="0.25">
      <c r="A3032" s="446" t="s">
        <v>31829</v>
      </c>
      <c r="B3032" s="444" t="s">
        <v>31830</v>
      </c>
      <c r="C3032" s="447" t="s">
        <v>209</v>
      </c>
      <c r="D3032" s="397" t="s">
        <v>12467</v>
      </c>
    </row>
    <row r="3033" spans="1:4" ht="27" x14ac:dyDescent="0.25">
      <c r="A3033" s="446" t="s">
        <v>31832</v>
      </c>
      <c r="B3033" s="444" t="s">
        <v>31833</v>
      </c>
      <c r="C3033" s="447" t="s">
        <v>209</v>
      </c>
      <c r="D3033" s="397" t="s">
        <v>42532</v>
      </c>
    </row>
    <row r="3034" spans="1:4" ht="27" x14ac:dyDescent="0.25">
      <c r="A3034" s="446" t="s">
        <v>31834</v>
      </c>
      <c r="B3034" s="444" t="s">
        <v>31835</v>
      </c>
      <c r="C3034" s="447" t="s">
        <v>209</v>
      </c>
      <c r="D3034" s="397" t="s">
        <v>42600</v>
      </c>
    </row>
    <row r="3035" spans="1:4" ht="27" x14ac:dyDescent="0.25">
      <c r="A3035" s="446" t="s">
        <v>31836</v>
      </c>
      <c r="B3035" s="444" t="s">
        <v>31837</v>
      </c>
      <c r="C3035" s="447" t="s">
        <v>209</v>
      </c>
      <c r="D3035" s="397" t="s">
        <v>41218</v>
      </c>
    </row>
    <row r="3036" spans="1:4" ht="27" x14ac:dyDescent="0.25">
      <c r="A3036" s="446" t="s">
        <v>31838</v>
      </c>
      <c r="B3036" s="444" t="s">
        <v>56599</v>
      </c>
      <c r="C3036" s="447" t="s">
        <v>209</v>
      </c>
      <c r="D3036" s="397" t="s">
        <v>42601</v>
      </c>
    </row>
    <row r="3037" spans="1:4" ht="27" x14ac:dyDescent="0.25">
      <c r="A3037" s="446" t="s">
        <v>31839</v>
      </c>
      <c r="B3037" s="444" t="s">
        <v>56600</v>
      </c>
      <c r="C3037" s="447" t="s">
        <v>209</v>
      </c>
      <c r="D3037" s="397" t="s">
        <v>9289</v>
      </c>
    </row>
    <row r="3038" spans="1:4" ht="27" x14ac:dyDescent="0.25">
      <c r="A3038" s="446" t="s">
        <v>31840</v>
      </c>
      <c r="B3038" s="444" t="s">
        <v>56601</v>
      </c>
      <c r="C3038" s="447" t="s">
        <v>209</v>
      </c>
      <c r="D3038" s="397" t="s">
        <v>10030</v>
      </c>
    </row>
    <row r="3039" spans="1:4" ht="27" x14ac:dyDescent="0.25">
      <c r="A3039" s="446" t="s">
        <v>31841</v>
      </c>
      <c r="B3039" s="444" t="s">
        <v>56602</v>
      </c>
      <c r="C3039" s="447" t="s">
        <v>209</v>
      </c>
      <c r="D3039" s="397" t="s">
        <v>42602</v>
      </c>
    </row>
    <row r="3040" spans="1:4" ht="40.5" x14ac:dyDescent="0.25">
      <c r="A3040" s="446" t="s">
        <v>31842</v>
      </c>
      <c r="B3040" s="444" t="s">
        <v>31843</v>
      </c>
      <c r="C3040" s="447" t="s">
        <v>209</v>
      </c>
      <c r="D3040" s="397" t="s">
        <v>16646</v>
      </c>
    </row>
    <row r="3041" spans="1:4" ht="40.5" x14ac:dyDescent="0.25">
      <c r="A3041" s="446" t="s">
        <v>31844</v>
      </c>
      <c r="B3041" s="444" t="s">
        <v>31845</v>
      </c>
      <c r="C3041" s="447" t="s">
        <v>209</v>
      </c>
      <c r="D3041" s="397" t="s">
        <v>42603</v>
      </c>
    </row>
    <row r="3042" spans="1:4" ht="40.5" x14ac:dyDescent="0.25">
      <c r="A3042" s="446" t="s">
        <v>31846</v>
      </c>
      <c r="B3042" s="444" t="s">
        <v>31847</v>
      </c>
      <c r="C3042" s="447" t="s">
        <v>209</v>
      </c>
      <c r="D3042" s="397" t="s">
        <v>42604</v>
      </c>
    </row>
    <row r="3043" spans="1:4" ht="40.5" x14ac:dyDescent="0.25">
      <c r="A3043" s="446" t="s">
        <v>31849</v>
      </c>
      <c r="B3043" s="444" t="s">
        <v>31850</v>
      </c>
      <c r="C3043" s="447" t="s">
        <v>209</v>
      </c>
      <c r="D3043" s="397" t="s">
        <v>41474</v>
      </c>
    </row>
    <row r="3044" spans="1:4" ht="40.5" x14ac:dyDescent="0.25">
      <c r="A3044" s="446" t="s">
        <v>31851</v>
      </c>
      <c r="B3044" s="444" t="s">
        <v>31852</v>
      </c>
      <c r="C3044" s="447" t="s">
        <v>209</v>
      </c>
      <c r="D3044" s="397" t="s">
        <v>42537</v>
      </c>
    </row>
    <row r="3045" spans="1:4" ht="40.5" x14ac:dyDescent="0.25">
      <c r="A3045" s="446" t="s">
        <v>31853</v>
      </c>
      <c r="B3045" s="444" t="s">
        <v>31854</v>
      </c>
      <c r="C3045" s="447" t="s">
        <v>209</v>
      </c>
      <c r="D3045" s="397" t="s">
        <v>42605</v>
      </c>
    </row>
    <row r="3046" spans="1:4" ht="40.5" x14ac:dyDescent="0.25">
      <c r="A3046" s="446" t="s">
        <v>31855</v>
      </c>
      <c r="B3046" s="444" t="s">
        <v>31856</v>
      </c>
      <c r="C3046" s="447" t="s">
        <v>209</v>
      </c>
      <c r="D3046" s="397" t="s">
        <v>42606</v>
      </c>
    </row>
    <row r="3047" spans="1:4" ht="40.5" x14ac:dyDescent="0.25">
      <c r="A3047" s="446" t="s">
        <v>31857</v>
      </c>
      <c r="B3047" s="444" t="s">
        <v>31858</v>
      </c>
      <c r="C3047" s="447" t="s">
        <v>209</v>
      </c>
      <c r="D3047" s="397" t="s">
        <v>30202</v>
      </c>
    </row>
    <row r="3048" spans="1:4" ht="40.5" x14ac:dyDescent="0.25">
      <c r="A3048" s="446" t="s">
        <v>31860</v>
      </c>
      <c r="B3048" s="444" t="s">
        <v>31861</v>
      </c>
      <c r="C3048" s="447" t="s">
        <v>209</v>
      </c>
      <c r="D3048" s="397" t="s">
        <v>42607</v>
      </c>
    </row>
    <row r="3049" spans="1:4" ht="40.5" x14ac:dyDescent="0.25">
      <c r="A3049" s="446" t="s">
        <v>31862</v>
      </c>
      <c r="B3049" s="444" t="s">
        <v>31863</v>
      </c>
      <c r="C3049" s="447" t="s">
        <v>209</v>
      </c>
      <c r="D3049" s="397" t="s">
        <v>42608</v>
      </c>
    </row>
    <row r="3050" spans="1:4" ht="40.5" x14ac:dyDescent="0.25">
      <c r="A3050" s="446" t="s">
        <v>31864</v>
      </c>
      <c r="B3050" s="444" t="s">
        <v>31865</v>
      </c>
      <c r="C3050" s="447" t="s">
        <v>209</v>
      </c>
      <c r="D3050" s="397" t="s">
        <v>12064</v>
      </c>
    </row>
    <row r="3051" spans="1:4" ht="27" x14ac:dyDescent="0.25">
      <c r="A3051" s="446" t="s">
        <v>31866</v>
      </c>
      <c r="B3051" s="444" t="s">
        <v>31867</v>
      </c>
      <c r="C3051" s="447" t="s">
        <v>209</v>
      </c>
      <c r="D3051" s="397" t="s">
        <v>42609</v>
      </c>
    </row>
    <row r="3052" spans="1:4" ht="40.5" x14ac:dyDescent="0.25">
      <c r="A3052" s="446" t="s">
        <v>31868</v>
      </c>
      <c r="B3052" s="444" t="s">
        <v>31869</v>
      </c>
      <c r="C3052" s="447" t="s">
        <v>209</v>
      </c>
      <c r="D3052" s="397" t="s">
        <v>39252</v>
      </c>
    </row>
    <row r="3053" spans="1:4" ht="27" x14ac:dyDescent="0.25">
      <c r="A3053" s="446" t="s">
        <v>31870</v>
      </c>
      <c r="B3053" s="444" t="s">
        <v>31871</v>
      </c>
      <c r="C3053" s="447" t="s">
        <v>209</v>
      </c>
      <c r="D3053" s="397" t="s">
        <v>42610</v>
      </c>
    </row>
    <row r="3054" spans="1:4" ht="40.5" x14ac:dyDescent="0.25">
      <c r="A3054" s="446" t="s">
        <v>31872</v>
      </c>
      <c r="B3054" s="444" t="s">
        <v>31873</v>
      </c>
      <c r="C3054" s="447" t="s">
        <v>209</v>
      </c>
      <c r="D3054" s="397" t="s">
        <v>42611</v>
      </c>
    </row>
    <row r="3055" spans="1:4" ht="27" x14ac:dyDescent="0.25">
      <c r="A3055" s="446" t="s">
        <v>31874</v>
      </c>
      <c r="B3055" s="444" t="s">
        <v>31875</v>
      </c>
      <c r="C3055" s="447" t="s">
        <v>209</v>
      </c>
      <c r="D3055" s="397" t="s">
        <v>42612</v>
      </c>
    </row>
    <row r="3056" spans="1:4" ht="27" x14ac:dyDescent="0.25">
      <c r="A3056" s="446" t="s">
        <v>31877</v>
      </c>
      <c r="B3056" s="444" t="s">
        <v>31878</v>
      </c>
      <c r="C3056" s="447" t="s">
        <v>213</v>
      </c>
      <c r="D3056" s="397" t="s">
        <v>12304</v>
      </c>
    </row>
    <row r="3057" spans="1:4" ht="27" x14ac:dyDescent="0.25">
      <c r="A3057" s="446" t="s">
        <v>31880</v>
      </c>
      <c r="B3057" s="444" t="s">
        <v>31881</v>
      </c>
      <c r="C3057" s="447" t="s">
        <v>213</v>
      </c>
      <c r="D3057" s="397" t="s">
        <v>42613</v>
      </c>
    </row>
    <row r="3058" spans="1:4" ht="27" x14ac:dyDescent="0.25">
      <c r="A3058" s="446" t="s">
        <v>31882</v>
      </c>
      <c r="B3058" s="444" t="s">
        <v>31883</v>
      </c>
      <c r="C3058" s="447" t="s">
        <v>213</v>
      </c>
      <c r="D3058" s="397" t="s">
        <v>7072</v>
      </c>
    </row>
    <row r="3059" spans="1:4" ht="27" x14ac:dyDescent="0.25">
      <c r="A3059" s="446" t="s">
        <v>31885</v>
      </c>
      <c r="B3059" s="444" t="s">
        <v>31886</v>
      </c>
      <c r="C3059" s="447" t="s">
        <v>213</v>
      </c>
      <c r="D3059" s="397" t="s">
        <v>7006</v>
      </c>
    </row>
    <row r="3060" spans="1:4" ht="27" x14ac:dyDescent="0.25">
      <c r="A3060" s="446" t="s">
        <v>31887</v>
      </c>
      <c r="B3060" s="444" t="s">
        <v>31888</v>
      </c>
      <c r="C3060" s="447" t="s">
        <v>213</v>
      </c>
      <c r="D3060" s="397" t="s">
        <v>10847</v>
      </c>
    </row>
    <row r="3061" spans="1:4" ht="27" x14ac:dyDescent="0.25">
      <c r="A3061" s="446" t="s">
        <v>31889</v>
      </c>
      <c r="B3061" s="444" t="s">
        <v>31890</v>
      </c>
      <c r="C3061" s="447" t="s">
        <v>213</v>
      </c>
      <c r="D3061" s="397" t="s">
        <v>27241</v>
      </c>
    </row>
    <row r="3062" spans="1:4" ht="27" x14ac:dyDescent="0.25">
      <c r="A3062" s="446" t="s">
        <v>31892</v>
      </c>
      <c r="B3062" s="444" t="s">
        <v>31893</v>
      </c>
      <c r="C3062" s="447" t="s">
        <v>213</v>
      </c>
      <c r="D3062" s="397" t="s">
        <v>40347</v>
      </c>
    </row>
    <row r="3063" spans="1:4" ht="27" x14ac:dyDescent="0.25">
      <c r="A3063" s="446" t="s">
        <v>31895</v>
      </c>
      <c r="B3063" s="444" t="s">
        <v>31896</v>
      </c>
      <c r="C3063" s="447" t="s">
        <v>213</v>
      </c>
      <c r="D3063" s="397" t="s">
        <v>42614</v>
      </c>
    </row>
    <row r="3064" spans="1:4" ht="27" x14ac:dyDescent="0.25">
      <c r="A3064" s="446" t="s">
        <v>31897</v>
      </c>
      <c r="B3064" s="444" t="s">
        <v>31898</v>
      </c>
      <c r="C3064" s="447" t="s">
        <v>213</v>
      </c>
      <c r="D3064" s="397" t="s">
        <v>32774</v>
      </c>
    </row>
    <row r="3065" spans="1:4" ht="27" x14ac:dyDescent="0.25">
      <c r="A3065" s="446" t="s">
        <v>31899</v>
      </c>
      <c r="B3065" s="444" t="s">
        <v>31900</v>
      </c>
      <c r="C3065" s="447" t="s">
        <v>213</v>
      </c>
      <c r="D3065" s="397" t="s">
        <v>28803</v>
      </c>
    </row>
    <row r="3066" spans="1:4" ht="27" x14ac:dyDescent="0.25">
      <c r="A3066" s="446" t="s">
        <v>31901</v>
      </c>
      <c r="B3066" s="444" t="s">
        <v>31902</v>
      </c>
      <c r="C3066" s="447" t="s">
        <v>213</v>
      </c>
      <c r="D3066" s="397" t="s">
        <v>42615</v>
      </c>
    </row>
    <row r="3067" spans="1:4" ht="27" x14ac:dyDescent="0.25">
      <c r="A3067" s="446" t="s">
        <v>31904</v>
      </c>
      <c r="B3067" s="444" t="s">
        <v>31905</v>
      </c>
      <c r="C3067" s="447" t="s">
        <v>213</v>
      </c>
      <c r="D3067" s="397" t="s">
        <v>11104</v>
      </c>
    </row>
    <row r="3068" spans="1:4" ht="27" x14ac:dyDescent="0.25">
      <c r="A3068" s="446" t="s">
        <v>31906</v>
      </c>
      <c r="B3068" s="444" t="s">
        <v>31907</v>
      </c>
      <c r="C3068" s="447" t="s">
        <v>213</v>
      </c>
      <c r="D3068" s="397" t="s">
        <v>42616</v>
      </c>
    </row>
    <row r="3069" spans="1:4" ht="27" x14ac:dyDescent="0.25">
      <c r="A3069" s="446" t="s">
        <v>31908</v>
      </c>
      <c r="B3069" s="444" t="s">
        <v>31909</v>
      </c>
      <c r="C3069" s="447" t="s">
        <v>213</v>
      </c>
      <c r="D3069" s="397" t="s">
        <v>42617</v>
      </c>
    </row>
    <row r="3070" spans="1:4" ht="27" x14ac:dyDescent="0.25">
      <c r="A3070" s="446" t="s">
        <v>31911</v>
      </c>
      <c r="B3070" s="444" t="s">
        <v>31912</v>
      </c>
      <c r="C3070" s="447" t="s">
        <v>213</v>
      </c>
      <c r="D3070" s="397" t="s">
        <v>39659</v>
      </c>
    </row>
    <row r="3071" spans="1:4" ht="27" x14ac:dyDescent="0.25">
      <c r="A3071" s="446" t="s">
        <v>31913</v>
      </c>
      <c r="B3071" s="444" t="s">
        <v>31914</v>
      </c>
      <c r="C3071" s="447" t="s">
        <v>213</v>
      </c>
      <c r="D3071" s="397" t="s">
        <v>42618</v>
      </c>
    </row>
    <row r="3072" spans="1:4" ht="40.5" x14ac:dyDescent="0.25">
      <c r="A3072" s="446" t="s">
        <v>31915</v>
      </c>
      <c r="B3072" s="444" t="s">
        <v>31916</v>
      </c>
      <c r="C3072" s="447" t="s">
        <v>213</v>
      </c>
      <c r="D3072" s="397" t="s">
        <v>35189</v>
      </c>
    </row>
    <row r="3073" spans="1:4" ht="40.5" x14ac:dyDescent="0.25">
      <c r="A3073" s="446" t="s">
        <v>31917</v>
      </c>
      <c r="B3073" s="444" t="s">
        <v>31918</v>
      </c>
      <c r="C3073" s="447" t="s">
        <v>213</v>
      </c>
      <c r="D3073" s="397" t="s">
        <v>42619</v>
      </c>
    </row>
    <row r="3074" spans="1:4" ht="40.5" x14ac:dyDescent="0.25">
      <c r="A3074" s="446" t="s">
        <v>31919</v>
      </c>
      <c r="B3074" s="444" t="s">
        <v>31920</v>
      </c>
      <c r="C3074" s="447" t="s">
        <v>213</v>
      </c>
      <c r="D3074" s="397" t="s">
        <v>11084</v>
      </c>
    </row>
    <row r="3075" spans="1:4" ht="40.5" x14ac:dyDescent="0.25">
      <c r="A3075" s="446" t="s">
        <v>31921</v>
      </c>
      <c r="B3075" s="444" t="s">
        <v>31922</v>
      </c>
      <c r="C3075" s="447" t="s">
        <v>213</v>
      </c>
      <c r="D3075" s="397" t="s">
        <v>35126</v>
      </c>
    </row>
    <row r="3076" spans="1:4" ht="40.5" x14ac:dyDescent="0.25">
      <c r="A3076" s="446" t="s">
        <v>31923</v>
      </c>
      <c r="B3076" s="444" t="s">
        <v>31924</v>
      </c>
      <c r="C3076" s="447" t="s">
        <v>213</v>
      </c>
      <c r="D3076" s="397" t="s">
        <v>18140</v>
      </c>
    </row>
    <row r="3077" spans="1:4" ht="27" x14ac:dyDescent="0.25">
      <c r="A3077" s="446" t="s">
        <v>31926</v>
      </c>
      <c r="B3077" s="444" t="s">
        <v>31927</v>
      </c>
      <c r="C3077" s="447" t="s">
        <v>213</v>
      </c>
      <c r="D3077" s="397" t="s">
        <v>18075</v>
      </c>
    </row>
    <row r="3078" spans="1:4" ht="40.5" x14ac:dyDescent="0.25">
      <c r="A3078" s="446" t="s">
        <v>31929</v>
      </c>
      <c r="B3078" s="444" t="s">
        <v>31930</v>
      </c>
      <c r="C3078" s="447" t="s">
        <v>213</v>
      </c>
      <c r="D3078" s="397" t="s">
        <v>42620</v>
      </c>
    </row>
    <row r="3079" spans="1:4" ht="40.5" x14ac:dyDescent="0.25">
      <c r="A3079" s="446" t="s">
        <v>31932</v>
      </c>
      <c r="B3079" s="444" t="s">
        <v>31933</v>
      </c>
      <c r="C3079" s="447" t="s">
        <v>213</v>
      </c>
      <c r="D3079" s="397" t="s">
        <v>35114</v>
      </c>
    </row>
    <row r="3080" spans="1:4" ht="40.5" x14ac:dyDescent="0.25">
      <c r="A3080" s="446" t="s">
        <v>31935</v>
      </c>
      <c r="B3080" s="444" t="s">
        <v>31936</v>
      </c>
      <c r="C3080" s="447" t="s">
        <v>213</v>
      </c>
      <c r="D3080" s="397" t="s">
        <v>42621</v>
      </c>
    </row>
    <row r="3081" spans="1:4" ht="40.5" x14ac:dyDescent="0.25">
      <c r="A3081" s="446" t="s">
        <v>31938</v>
      </c>
      <c r="B3081" s="444" t="s">
        <v>31939</v>
      </c>
      <c r="C3081" s="447" t="s">
        <v>213</v>
      </c>
      <c r="D3081" s="397" t="s">
        <v>42622</v>
      </c>
    </row>
    <row r="3082" spans="1:4" ht="40.5" x14ac:dyDescent="0.25">
      <c r="A3082" s="446" t="s">
        <v>31940</v>
      </c>
      <c r="B3082" s="444" t="s">
        <v>31941</v>
      </c>
      <c r="C3082" s="447" t="s">
        <v>213</v>
      </c>
      <c r="D3082" s="397" t="s">
        <v>41827</v>
      </c>
    </row>
    <row r="3083" spans="1:4" ht="40.5" x14ac:dyDescent="0.25">
      <c r="A3083" s="446" t="s">
        <v>31943</v>
      </c>
      <c r="B3083" s="444" t="s">
        <v>31944</v>
      </c>
      <c r="C3083" s="447" t="s">
        <v>213</v>
      </c>
      <c r="D3083" s="397" t="s">
        <v>42623</v>
      </c>
    </row>
    <row r="3084" spans="1:4" ht="40.5" x14ac:dyDescent="0.25">
      <c r="A3084" s="446" t="s">
        <v>31945</v>
      </c>
      <c r="B3084" s="444" t="s">
        <v>31946</v>
      </c>
      <c r="C3084" s="447" t="s">
        <v>213</v>
      </c>
      <c r="D3084" s="397" t="s">
        <v>42624</v>
      </c>
    </row>
    <row r="3085" spans="1:4" ht="40.5" x14ac:dyDescent="0.25">
      <c r="A3085" s="446" t="s">
        <v>31948</v>
      </c>
      <c r="B3085" s="444" t="s">
        <v>31949</v>
      </c>
      <c r="C3085" s="447" t="s">
        <v>213</v>
      </c>
      <c r="D3085" s="397" t="s">
        <v>8009</v>
      </c>
    </row>
    <row r="3086" spans="1:4" ht="40.5" x14ac:dyDescent="0.25">
      <c r="A3086" s="446" t="s">
        <v>31950</v>
      </c>
      <c r="B3086" s="444" t="s">
        <v>31951</v>
      </c>
      <c r="C3086" s="447" t="s">
        <v>213</v>
      </c>
      <c r="D3086" s="397" t="s">
        <v>13519</v>
      </c>
    </row>
    <row r="3087" spans="1:4" ht="40.5" x14ac:dyDescent="0.25">
      <c r="A3087" s="446" t="s">
        <v>31952</v>
      </c>
      <c r="B3087" s="444" t="s">
        <v>31953</v>
      </c>
      <c r="C3087" s="447" t="s">
        <v>213</v>
      </c>
      <c r="D3087" s="397" t="s">
        <v>42625</v>
      </c>
    </row>
    <row r="3088" spans="1:4" ht="27" x14ac:dyDescent="0.25">
      <c r="A3088" s="446" t="s">
        <v>31954</v>
      </c>
      <c r="B3088" s="444" t="s">
        <v>31955</v>
      </c>
      <c r="C3088" s="447" t="s">
        <v>213</v>
      </c>
      <c r="D3088" s="397" t="s">
        <v>34581</v>
      </c>
    </row>
    <row r="3089" spans="1:4" ht="27" x14ac:dyDescent="0.25">
      <c r="A3089" s="446" t="s">
        <v>31957</v>
      </c>
      <c r="B3089" s="444" t="s">
        <v>31958</v>
      </c>
      <c r="C3089" s="447" t="s">
        <v>213</v>
      </c>
      <c r="D3089" s="397" t="s">
        <v>42626</v>
      </c>
    </row>
    <row r="3090" spans="1:4" ht="27" x14ac:dyDescent="0.25">
      <c r="A3090" s="446" t="s">
        <v>31960</v>
      </c>
      <c r="B3090" s="444" t="s">
        <v>31961</v>
      </c>
      <c r="C3090" s="447" t="s">
        <v>213</v>
      </c>
      <c r="D3090" s="397" t="s">
        <v>10665</v>
      </c>
    </row>
    <row r="3091" spans="1:4" ht="27" x14ac:dyDescent="0.25">
      <c r="A3091" s="446" t="s">
        <v>31962</v>
      </c>
      <c r="B3091" s="444" t="s">
        <v>31963</v>
      </c>
      <c r="C3091" s="447" t="s">
        <v>213</v>
      </c>
      <c r="D3091" s="397" t="s">
        <v>42627</v>
      </c>
    </row>
    <row r="3092" spans="1:4" ht="27" x14ac:dyDescent="0.25">
      <c r="A3092" s="446" t="s">
        <v>31964</v>
      </c>
      <c r="B3092" s="444" t="s">
        <v>31965</v>
      </c>
      <c r="C3092" s="447" t="s">
        <v>213</v>
      </c>
      <c r="D3092" s="397" t="s">
        <v>39163</v>
      </c>
    </row>
    <row r="3093" spans="1:4" ht="27" x14ac:dyDescent="0.25">
      <c r="A3093" s="446" t="s">
        <v>31967</v>
      </c>
      <c r="B3093" s="444" t="s">
        <v>31968</v>
      </c>
      <c r="C3093" s="447" t="s">
        <v>213</v>
      </c>
      <c r="D3093" s="397" t="s">
        <v>42628</v>
      </c>
    </row>
    <row r="3094" spans="1:4" ht="27" x14ac:dyDescent="0.25">
      <c r="A3094" s="446" t="s">
        <v>31970</v>
      </c>
      <c r="B3094" s="444" t="s">
        <v>31971</v>
      </c>
      <c r="C3094" s="447" t="s">
        <v>213</v>
      </c>
      <c r="D3094" s="397" t="s">
        <v>12337</v>
      </c>
    </row>
    <row r="3095" spans="1:4" ht="27" x14ac:dyDescent="0.25">
      <c r="A3095" s="446" t="s">
        <v>31972</v>
      </c>
      <c r="B3095" s="444" t="s">
        <v>31973</v>
      </c>
      <c r="C3095" s="447" t="s">
        <v>213</v>
      </c>
      <c r="D3095" s="397" t="s">
        <v>42629</v>
      </c>
    </row>
    <row r="3096" spans="1:4" ht="27" x14ac:dyDescent="0.25">
      <c r="A3096" s="446" t="s">
        <v>31975</v>
      </c>
      <c r="B3096" s="444" t="s">
        <v>31976</v>
      </c>
      <c r="C3096" s="447" t="s">
        <v>213</v>
      </c>
      <c r="D3096" s="397" t="s">
        <v>42630</v>
      </c>
    </row>
    <row r="3097" spans="1:4" ht="27" x14ac:dyDescent="0.25">
      <c r="A3097" s="446" t="s">
        <v>31977</v>
      </c>
      <c r="B3097" s="444" t="s">
        <v>31978</v>
      </c>
      <c r="C3097" s="447" t="s">
        <v>213</v>
      </c>
      <c r="D3097" s="397" t="s">
        <v>15273</v>
      </c>
    </row>
    <row r="3098" spans="1:4" ht="27" x14ac:dyDescent="0.25">
      <c r="A3098" s="446" t="s">
        <v>31980</v>
      </c>
      <c r="B3098" s="444" t="s">
        <v>31981</v>
      </c>
      <c r="C3098" s="447" t="s">
        <v>213</v>
      </c>
      <c r="D3098" s="397" t="s">
        <v>42631</v>
      </c>
    </row>
    <row r="3099" spans="1:4" ht="27" x14ac:dyDescent="0.25">
      <c r="A3099" s="446" t="s">
        <v>31982</v>
      </c>
      <c r="B3099" s="444" t="s">
        <v>31983</v>
      </c>
      <c r="C3099" s="447" t="s">
        <v>213</v>
      </c>
      <c r="D3099" s="397" t="s">
        <v>42632</v>
      </c>
    </row>
    <row r="3100" spans="1:4" ht="27" x14ac:dyDescent="0.25">
      <c r="A3100" s="446" t="s">
        <v>31984</v>
      </c>
      <c r="B3100" s="444" t="s">
        <v>31985</v>
      </c>
      <c r="C3100" s="447" t="s">
        <v>213</v>
      </c>
      <c r="D3100" s="397" t="s">
        <v>42633</v>
      </c>
    </row>
    <row r="3101" spans="1:4" ht="27" x14ac:dyDescent="0.25">
      <c r="A3101" s="446" t="s">
        <v>31986</v>
      </c>
      <c r="B3101" s="444" t="s">
        <v>56603</v>
      </c>
      <c r="C3101" s="447" t="s">
        <v>213</v>
      </c>
      <c r="D3101" s="397" t="s">
        <v>27731</v>
      </c>
    </row>
    <row r="3102" spans="1:4" ht="27" x14ac:dyDescent="0.25">
      <c r="A3102" s="446" t="s">
        <v>31987</v>
      </c>
      <c r="B3102" s="444" t="s">
        <v>31988</v>
      </c>
      <c r="C3102" s="447" t="s">
        <v>213</v>
      </c>
      <c r="D3102" s="397" t="s">
        <v>42634</v>
      </c>
    </row>
    <row r="3103" spans="1:4" ht="27" x14ac:dyDescent="0.25">
      <c r="A3103" s="446" t="s">
        <v>31990</v>
      </c>
      <c r="B3103" s="444" t="s">
        <v>31991</v>
      </c>
      <c r="C3103" s="447" t="s">
        <v>213</v>
      </c>
      <c r="D3103" s="397" t="s">
        <v>42635</v>
      </c>
    </row>
    <row r="3104" spans="1:4" ht="27" x14ac:dyDescent="0.25">
      <c r="A3104" s="446" t="s">
        <v>31992</v>
      </c>
      <c r="B3104" s="444" t="s">
        <v>31993</v>
      </c>
      <c r="C3104" s="447" t="s">
        <v>213</v>
      </c>
      <c r="D3104" s="397" t="s">
        <v>32734</v>
      </c>
    </row>
    <row r="3105" spans="1:4" ht="27" x14ac:dyDescent="0.25">
      <c r="A3105" s="446" t="s">
        <v>31995</v>
      </c>
      <c r="B3105" s="444" t="s">
        <v>31996</v>
      </c>
      <c r="C3105" s="447" t="s">
        <v>213</v>
      </c>
      <c r="D3105" s="397" t="s">
        <v>42636</v>
      </c>
    </row>
    <row r="3106" spans="1:4" ht="27" x14ac:dyDescent="0.25">
      <c r="A3106" s="446" t="s">
        <v>31997</v>
      </c>
      <c r="B3106" s="444" t="s">
        <v>31998</v>
      </c>
      <c r="C3106" s="447" t="s">
        <v>213</v>
      </c>
      <c r="D3106" s="397" t="s">
        <v>16395</v>
      </c>
    </row>
    <row r="3107" spans="1:4" ht="27" x14ac:dyDescent="0.25">
      <c r="A3107" s="446" t="s">
        <v>31999</v>
      </c>
      <c r="B3107" s="444" t="s">
        <v>32000</v>
      </c>
      <c r="C3107" s="447" t="s">
        <v>213</v>
      </c>
      <c r="D3107" s="397" t="s">
        <v>34364</v>
      </c>
    </row>
    <row r="3108" spans="1:4" ht="40.5" x14ac:dyDescent="0.25">
      <c r="A3108" s="446" t="s">
        <v>32001</v>
      </c>
      <c r="B3108" s="444" t="s">
        <v>32002</v>
      </c>
      <c r="C3108" s="447" t="s">
        <v>213</v>
      </c>
      <c r="D3108" s="397" t="s">
        <v>16023</v>
      </c>
    </row>
    <row r="3109" spans="1:4" ht="40.5" x14ac:dyDescent="0.25">
      <c r="A3109" s="446" t="s">
        <v>32003</v>
      </c>
      <c r="B3109" s="444" t="s">
        <v>32004</v>
      </c>
      <c r="C3109" s="447" t="s">
        <v>213</v>
      </c>
      <c r="D3109" s="397" t="s">
        <v>42637</v>
      </c>
    </row>
    <row r="3110" spans="1:4" ht="40.5" x14ac:dyDescent="0.25">
      <c r="A3110" s="446" t="s">
        <v>32005</v>
      </c>
      <c r="B3110" s="444" t="s">
        <v>32006</v>
      </c>
      <c r="C3110" s="447" t="s">
        <v>213</v>
      </c>
      <c r="D3110" s="397" t="s">
        <v>42638</v>
      </c>
    </row>
    <row r="3111" spans="1:4" ht="40.5" x14ac:dyDescent="0.25">
      <c r="A3111" s="446" t="s">
        <v>32007</v>
      </c>
      <c r="B3111" s="444" t="s">
        <v>32008</v>
      </c>
      <c r="C3111" s="447" t="s">
        <v>213</v>
      </c>
      <c r="D3111" s="397" t="s">
        <v>42639</v>
      </c>
    </row>
    <row r="3112" spans="1:4" ht="40.5" x14ac:dyDescent="0.25">
      <c r="A3112" s="446" t="s">
        <v>32009</v>
      </c>
      <c r="B3112" s="444" t="s">
        <v>32010</v>
      </c>
      <c r="C3112" s="447" t="s">
        <v>213</v>
      </c>
      <c r="D3112" s="397" t="s">
        <v>42640</v>
      </c>
    </row>
    <row r="3113" spans="1:4" ht="40.5" x14ac:dyDescent="0.25">
      <c r="A3113" s="446" t="s">
        <v>32011</v>
      </c>
      <c r="B3113" s="444" t="s">
        <v>32012</v>
      </c>
      <c r="C3113" s="447" t="s">
        <v>213</v>
      </c>
      <c r="D3113" s="397" t="s">
        <v>42641</v>
      </c>
    </row>
    <row r="3114" spans="1:4" ht="40.5" x14ac:dyDescent="0.25">
      <c r="A3114" s="446" t="s">
        <v>32013</v>
      </c>
      <c r="B3114" s="444" t="s">
        <v>32014</v>
      </c>
      <c r="C3114" s="447" t="s">
        <v>213</v>
      </c>
      <c r="D3114" s="397" t="s">
        <v>42642</v>
      </c>
    </row>
    <row r="3115" spans="1:4" ht="40.5" x14ac:dyDescent="0.25">
      <c r="A3115" s="446" t="s">
        <v>32015</v>
      </c>
      <c r="B3115" s="444" t="s">
        <v>32016</v>
      </c>
      <c r="C3115" s="447" t="s">
        <v>213</v>
      </c>
      <c r="D3115" s="397" t="s">
        <v>36428</v>
      </c>
    </row>
    <row r="3116" spans="1:4" ht="40.5" x14ac:dyDescent="0.25">
      <c r="A3116" s="446" t="s">
        <v>32017</v>
      </c>
      <c r="B3116" s="444" t="s">
        <v>32018</v>
      </c>
      <c r="C3116" s="447" t="s">
        <v>213</v>
      </c>
      <c r="D3116" s="397" t="s">
        <v>42643</v>
      </c>
    </row>
    <row r="3117" spans="1:4" ht="27" x14ac:dyDescent="0.25">
      <c r="A3117" s="446" t="s">
        <v>32019</v>
      </c>
      <c r="B3117" s="444" t="s">
        <v>32020</v>
      </c>
      <c r="C3117" s="447" t="s">
        <v>213</v>
      </c>
      <c r="D3117" s="397" t="s">
        <v>42644</v>
      </c>
    </row>
    <row r="3118" spans="1:4" ht="27" x14ac:dyDescent="0.25">
      <c r="A3118" s="446" t="s">
        <v>32022</v>
      </c>
      <c r="B3118" s="444" t="s">
        <v>32023</v>
      </c>
      <c r="C3118" s="447" t="s">
        <v>213</v>
      </c>
      <c r="D3118" s="397" t="s">
        <v>42645</v>
      </c>
    </row>
    <row r="3119" spans="1:4" ht="27" x14ac:dyDescent="0.25">
      <c r="A3119" s="446" t="s">
        <v>32025</v>
      </c>
      <c r="B3119" s="444" t="s">
        <v>32026</v>
      </c>
      <c r="C3119" s="447" t="s">
        <v>213</v>
      </c>
      <c r="D3119" s="397" t="s">
        <v>42646</v>
      </c>
    </row>
    <row r="3120" spans="1:4" ht="27" x14ac:dyDescent="0.25">
      <c r="A3120" s="446" t="s">
        <v>32028</v>
      </c>
      <c r="B3120" s="444" t="s">
        <v>32029</v>
      </c>
      <c r="C3120" s="447" t="s">
        <v>213</v>
      </c>
      <c r="D3120" s="397" t="s">
        <v>42647</v>
      </c>
    </row>
    <row r="3121" spans="1:4" ht="27" x14ac:dyDescent="0.25">
      <c r="A3121" s="446" t="s">
        <v>32030</v>
      </c>
      <c r="B3121" s="444" t="s">
        <v>32031</v>
      </c>
      <c r="C3121" s="447" t="s">
        <v>213</v>
      </c>
      <c r="D3121" s="397" t="s">
        <v>42648</v>
      </c>
    </row>
    <row r="3122" spans="1:4" ht="27" x14ac:dyDescent="0.25">
      <c r="A3122" s="446" t="s">
        <v>32032</v>
      </c>
      <c r="B3122" s="444" t="s">
        <v>32033</v>
      </c>
      <c r="C3122" s="447" t="s">
        <v>213</v>
      </c>
      <c r="D3122" s="397" t="s">
        <v>42649</v>
      </c>
    </row>
    <row r="3123" spans="1:4" ht="27" x14ac:dyDescent="0.25">
      <c r="A3123" s="446" t="s">
        <v>32035</v>
      </c>
      <c r="B3123" s="444" t="s">
        <v>32036</v>
      </c>
      <c r="C3123" s="447" t="s">
        <v>213</v>
      </c>
      <c r="D3123" s="397" t="s">
        <v>37042</v>
      </c>
    </row>
    <row r="3124" spans="1:4" ht="27" x14ac:dyDescent="0.25">
      <c r="A3124" s="446" t="s">
        <v>32037</v>
      </c>
      <c r="B3124" s="444" t="s">
        <v>32038</v>
      </c>
      <c r="C3124" s="447" t="s">
        <v>213</v>
      </c>
      <c r="D3124" s="397" t="s">
        <v>40395</v>
      </c>
    </row>
    <row r="3125" spans="1:4" ht="27" x14ac:dyDescent="0.25">
      <c r="A3125" s="446" t="s">
        <v>32040</v>
      </c>
      <c r="B3125" s="444" t="s">
        <v>32041</v>
      </c>
      <c r="C3125" s="447" t="s">
        <v>213</v>
      </c>
      <c r="D3125" s="397" t="s">
        <v>42650</v>
      </c>
    </row>
    <row r="3126" spans="1:4" ht="27" x14ac:dyDescent="0.25">
      <c r="A3126" s="446" t="s">
        <v>32043</v>
      </c>
      <c r="B3126" s="444" t="s">
        <v>32044</v>
      </c>
      <c r="C3126" s="447" t="s">
        <v>213</v>
      </c>
      <c r="D3126" s="397" t="s">
        <v>41220</v>
      </c>
    </row>
    <row r="3127" spans="1:4" ht="27" x14ac:dyDescent="0.25">
      <c r="A3127" s="446" t="s">
        <v>32045</v>
      </c>
      <c r="B3127" s="444" t="s">
        <v>32046</v>
      </c>
      <c r="C3127" s="447" t="s">
        <v>213</v>
      </c>
      <c r="D3127" s="397" t="s">
        <v>12701</v>
      </c>
    </row>
    <row r="3128" spans="1:4" ht="27" x14ac:dyDescent="0.25">
      <c r="A3128" s="446" t="s">
        <v>32047</v>
      </c>
      <c r="B3128" s="444" t="s">
        <v>32048</v>
      </c>
      <c r="C3128" s="447" t="s">
        <v>213</v>
      </c>
      <c r="D3128" s="397" t="s">
        <v>35016</v>
      </c>
    </row>
    <row r="3129" spans="1:4" ht="27" x14ac:dyDescent="0.25">
      <c r="A3129" s="446" t="s">
        <v>32049</v>
      </c>
      <c r="B3129" s="444" t="s">
        <v>32050</v>
      </c>
      <c r="C3129" s="447" t="s">
        <v>213</v>
      </c>
      <c r="D3129" s="397" t="s">
        <v>31600</v>
      </c>
    </row>
    <row r="3130" spans="1:4" ht="27" x14ac:dyDescent="0.25">
      <c r="A3130" s="446" t="s">
        <v>32052</v>
      </c>
      <c r="B3130" s="444" t="s">
        <v>32053</v>
      </c>
      <c r="C3130" s="447" t="s">
        <v>213</v>
      </c>
      <c r="D3130" s="397" t="s">
        <v>35992</v>
      </c>
    </row>
    <row r="3131" spans="1:4" ht="27" x14ac:dyDescent="0.25">
      <c r="A3131" s="446" t="s">
        <v>32054</v>
      </c>
      <c r="B3131" s="444" t="s">
        <v>32055</v>
      </c>
      <c r="C3131" s="447" t="s">
        <v>213</v>
      </c>
      <c r="D3131" s="397" t="s">
        <v>35788</v>
      </c>
    </row>
    <row r="3132" spans="1:4" ht="27" x14ac:dyDescent="0.25">
      <c r="A3132" s="446" t="s">
        <v>32057</v>
      </c>
      <c r="B3132" s="444" t="s">
        <v>32058</v>
      </c>
      <c r="C3132" s="447" t="s">
        <v>213</v>
      </c>
      <c r="D3132" s="397" t="s">
        <v>42651</v>
      </c>
    </row>
    <row r="3133" spans="1:4" ht="27" x14ac:dyDescent="0.25">
      <c r="A3133" s="446" t="s">
        <v>32059</v>
      </c>
      <c r="B3133" s="444" t="s">
        <v>32060</v>
      </c>
      <c r="C3133" s="447" t="s">
        <v>213</v>
      </c>
      <c r="D3133" s="397" t="s">
        <v>15277</v>
      </c>
    </row>
    <row r="3134" spans="1:4" ht="27" x14ac:dyDescent="0.25">
      <c r="A3134" s="446" t="s">
        <v>32062</v>
      </c>
      <c r="B3134" s="444" t="s">
        <v>32063</v>
      </c>
      <c r="C3134" s="447" t="s">
        <v>213</v>
      </c>
      <c r="D3134" s="397" t="s">
        <v>13533</v>
      </c>
    </row>
    <row r="3135" spans="1:4" ht="27" x14ac:dyDescent="0.25">
      <c r="A3135" s="446" t="s">
        <v>32064</v>
      </c>
      <c r="B3135" s="444" t="s">
        <v>32065</v>
      </c>
      <c r="C3135" s="447" t="s">
        <v>213</v>
      </c>
      <c r="D3135" s="397" t="s">
        <v>27600</v>
      </c>
    </row>
    <row r="3136" spans="1:4" ht="27" x14ac:dyDescent="0.25">
      <c r="A3136" s="446" t="s">
        <v>32066</v>
      </c>
      <c r="B3136" s="444" t="s">
        <v>32067</v>
      </c>
      <c r="C3136" s="447" t="s">
        <v>213</v>
      </c>
      <c r="D3136" s="397" t="s">
        <v>12404</v>
      </c>
    </row>
    <row r="3137" spans="1:4" ht="27" x14ac:dyDescent="0.25">
      <c r="A3137" s="446" t="s">
        <v>32069</v>
      </c>
      <c r="B3137" s="444" t="s">
        <v>32070</v>
      </c>
      <c r="C3137" s="447" t="s">
        <v>213</v>
      </c>
      <c r="D3137" s="397" t="s">
        <v>42652</v>
      </c>
    </row>
    <row r="3138" spans="1:4" ht="27" x14ac:dyDescent="0.25">
      <c r="A3138" s="446" t="s">
        <v>32071</v>
      </c>
      <c r="B3138" s="444" t="s">
        <v>32072</v>
      </c>
      <c r="C3138" s="447" t="s">
        <v>213</v>
      </c>
      <c r="D3138" s="397" t="s">
        <v>26912</v>
      </c>
    </row>
    <row r="3139" spans="1:4" ht="27" x14ac:dyDescent="0.25">
      <c r="A3139" s="446" t="s">
        <v>32073</v>
      </c>
      <c r="B3139" s="444" t="s">
        <v>32074</v>
      </c>
      <c r="C3139" s="447" t="s">
        <v>213</v>
      </c>
      <c r="D3139" s="397" t="s">
        <v>42653</v>
      </c>
    </row>
    <row r="3140" spans="1:4" ht="27" x14ac:dyDescent="0.25">
      <c r="A3140" s="446" t="s">
        <v>32075</v>
      </c>
      <c r="B3140" s="444" t="s">
        <v>32076</v>
      </c>
      <c r="C3140" s="447" t="s">
        <v>213</v>
      </c>
      <c r="D3140" s="397" t="s">
        <v>9023</v>
      </c>
    </row>
    <row r="3141" spans="1:4" ht="27" x14ac:dyDescent="0.25">
      <c r="A3141" s="446" t="s">
        <v>32077</v>
      </c>
      <c r="B3141" s="444" t="s">
        <v>32078</v>
      </c>
      <c r="C3141" s="447" t="s">
        <v>213</v>
      </c>
      <c r="D3141" s="397" t="s">
        <v>42642</v>
      </c>
    </row>
    <row r="3142" spans="1:4" ht="27" x14ac:dyDescent="0.25">
      <c r="A3142" s="446" t="s">
        <v>32079</v>
      </c>
      <c r="B3142" s="444" t="s">
        <v>32080</v>
      </c>
      <c r="C3142" s="447" t="s">
        <v>213</v>
      </c>
      <c r="D3142" s="397" t="s">
        <v>42654</v>
      </c>
    </row>
    <row r="3143" spans="1:4" ht="27" x14ac:dyDescent="0.25">
      <c r="A3143" s="446" t="s">
        <v>32082</v>
      </c>
      <c r="B3143" s="444" t="s">
        <v>32083</v>
      </c>
      <c r="C3143" s="447" t="s">
        <v>213</v>
      </c>
      <c r="D3143" s="397" t="s">
        <v>42655</v>
      </c>
    </row>
    <row r="3144" spans="1:4" ht="27" x14ac:dyDescent="0.25">
      <c r="A3144" s="446" t="s">
        <v>32085</v>
      </c>
      <c r="B3144" s="444" t="s">
        <v>32086</v>
      </c>
      <c r="C3144" s="447" t="s">
        <v>213</v>
      </c>
      <c r="D3144" s="397" t="s">
        <v>42656</v>
      </c>
    </row>
    <row r="3145" spans="1:4" ht="27" x14ac:dyDescent="0.25">
      <c r="A3145" s="446" t="s">
        <v>32087</v>
      </c>
      <c r="B3145" s="444" t="s">
        <v>32088</v>
      </c>
      <c r="C3145" s="447" t="s">
        <v>213</v>
      </c>
      <c r="D3145" s="397" t="s">
        <v>17496</v>
      </c>
    </row>
    <row r="3146" spans="1:4" ht="27" x14ac:dyDescent="0.25">
      <c r="A3146" s="446" t="s">
        <v>32090</v>
      </c>
      <c r="B3146" s="444" t="s">
        <v>32091</v>
      </c>
      <c r="C3146" s="447" t="s">
        <v>213</v>
      </c>
      <c r="D3146" s="397" t="s">
        <v>13630</v>
      </c>
    </row>
    <row r="3147" spans="1:4" ht="27" x14ac:dyDescent="0.25">
      <c r="A3147" s="446" t="s">
        <v>32092</v>
      </c>
      <c r="B3147" s="444" t="s">
        <v>32093</v>
      </c>
      <c r="C3147" s="447" t="s">
        <v>213</v>
      </c>
      <c r="D3147" s="397" t="s">
        <v>14132</v>
      </c>
    </row>
    <row r="3148" spans="1:4" ht="27" x14ac:dyDescent="0.25">
      <c r="A3148" s="446" t="s">
        <v>32094</v>
      </c>
      <c r="B3148" s="444" t="s">
        <v>32095</v>
      </c>
      <c r="C3148" s="447" t="s">
        <v>213</v>
      </c>
      <c r="D3148" s="397" t="s">
        <v>12316</v>
      </c>
    </row>
    <row r="3149" spans="1:4" ht="27" x14ac:dyDescent="0.25">
      <c r="A3149" s="446" t="s">
        <v>32096</v>
      </c>
      <c r="B3149" s="444" t="s">
        <v>32097</v>
      </c>
      <c r="C3149" s="447" t="s">
        <v>213</v>
      </c>
      <c r="D3149" s="397" t="s">
        <v>7891</v>
      </c>
    </row>
    <row r="3150" spans="1:4" ht="27" x14ac:dyDescent="0.25">
      <c r="A3150" s="446" t="s">
        <v>32098</v>
      </c>
      <c r="B3150" s="444" t="s">
        <v>32099</v>
      </c>
      <c r="C3150" s="447" t="s">
        <v>213</v>
      </c>
      <c r="D3150" s="397" t="s">
        <v>42657</v>
      </c>
    </row>
    <row r="3151" spans="1:4" ht="27" x14ac:dyDescent="0.25">
      <c r="A3151" s="446" t="s">
        <v>32100</v>
      </c>
      <c r="B3151" s="444" t="s">
        <v>32101</v>
      </c>
      <c r="C3151" s="447" t="s">
        <v>213</v>
      </c>
      <c r="D3151" s="397" t="s">
        <v>42658</v>
      </c>
    </row>
    <row r="3152" spans="1:4" ht="40.5" x14ac:dyDescent="0.25">
      <c r="A3152" s="446" t="s">
        <v>32102</v>
      </c>
      <c r="B3152" s="444" t="s">
        <v>32103</v>
      </c>
      <c r="C3152" s="447" t="s">
        <v>213</v>
      </c>
      <c r="D3152" s="397" t="s">
        <v>42659</v>
      </c>
    </row>
    <row r="3153" spans="1:4" ht="40.5" x14ac:dyDescent="0.25">
      <c r="A3153" s="446" t="s">
        <v>32105</v>
      </c>
      <c r="B3153" s="444" t="s">
        <v>32106</v>
      </c>
      <c r="C3153" s="447" t="s">
        <v>213</v>
      </c>
      <c r="D3153" s="397" t="s">
        <v>42660</v>
      </c>
    </row>
    <row r="3154" spans="1:4" ht="40.5" x14ac:dyDescent="0.25">
      <c r="A3154" s="446" t="s">
        <v>32107</v>
      </c>
      <c r="B3154" s="444" t="s">
        <v>32108</v>
      </c>
      <c r="C3154" s="447" t="s">
        <v>213</v>
      </c>
      <c r="D3154" s="397" t="s">
        <v>42661</v>
      </c>
    </row>
    <row r="3155" spans="1:4" ht="40.5" x14ac:dyDescent="0.25">
      <c r="A3155" s="446" t="s">
        <v>32109</v>
      </c>
      <c r="B3155" s="444" t="s">
        <v>32110</v>
      </c>
      <c r="C3155" s="447" t="s">
        <v>213</v>
      </c>
      <c r="D3155" s="397" t="s">
        <v>42662</v>
      </c>
    </row>
    <row r="3156" spans="1:4" ht="40.5" x14ac:dyDescent="0.25">
      <c r="A3156" s="446" t="s">
        <v>32111</v>
      </c>
      <c r="B3156" s="444" t="s">
        <v>32112</v>
      </c>
      <c r="C3156" s="447" t="s">
        <v>213</v>
      </c>
      <c r="D3156" s="397" t="s">
        <v>42663</v>
      </c>
    </row>
    <row r="3157" spans="1:4" ht="40.5" x14ac:dyDescent="0.25">
      <c r="A3157" s="446" t="s">
        <v>32113</v>
      </c>
      <c r="B3157" s="444" t="s">
        <v>32114</v>
      </c>
      <c r="C3157" s="447" t="s">
        <v>213</v>
      </c>
      <c r="D3157" s="397" t="s">
        <v>42664</v>
      </c>
    </row>
    <row r="3158" spans="1:4" ht="40.5" x14ac:dyDescent="0.25">
      <c r="A3158" s="446" t="s">
        <v>32115</v>
      </c>
      <c r="B3158" s="444" t="s">
        <v>32116</v>
      </c>
      <c r="C3158" s="447" t="s">
        <v>213</v>
      </c>
      <c r="D3158" s="397" t="s">
        <v>42665</v>
      </c>
    </row>
    <row r="3159" spans="1:4" ht="40.5" x14ac:dyDescent="0.25">
      <c r="A3159" s="446" t="s">
        <v>32117</v>
      </c>
      <c r="B3159" s="444" t="s">
        <v>32118</v>
      </c>
      <c r="C3159" s="447" t="s">
        <v>213</v>
      </c>
      <c r="D3159" s="397" t="s">
        <v>42666</v>
      </c>
    </row>
    <row r="3160" spans="1:4" ht="40.5" x14ac:dyDescent="0.25">
      <c r="A3160" s="446" t="s">
        <v>32119</v>
      </c>
      <c r="B3160" s="444" t="s">
        <v>32120</v>
      </c>
      <c r="C3160" s="447" t="s">
        <v>213</v>
      </c>
      <c r="D3160" s="397" t="s">
        <v>42667</v>
      </c>
    </row>
    <row r="3161" spans="1:4" ht="27" x14ac:dyDescent="0.25">
      <c r="A3161" s="446" t="s">
        <v>32121</v>
      </c>
      <c r="B3161" s="444" t="s">
        <v>32122</v>
      </c>
      <c r="C3161" s="447" t="s">
        <v>213</v>
      </c>
      <c r="D3161" s="397" t="s">
        <v>42668</v>
      </c>
    </row>
    <row r="3162" spans="1:4" ht="27" x14ac:dyDescent="0.25">
      <c r="A3162" s="446" t="s">
        <v>32123</v>
      </c>
      <c r="B3162" s="444" t="s">
        <v>32124</v>
      </c>
      <c r="C3162" s="447" t="s">
        <v>213</v>
      </c>
      <c r="D3162" s="397" t="s">
        <v>42669</v>
      </c>
    </row>
    <row r="3163" spans="1:4" ht="27" x14ac:dyDescent="0.25">
      <c r="A3163" s="446" t="s">
        <v>32126</v>
      </c>
      <c r="B3163" s="444" t="s">
        <v>32127</v>
      </c>
      <c r="C3163" s="447" t="s">
        <v>213</v>
      </c>
      <c r="D3163" s="397" t="s">
        <v>42670</v>
      </c>
    </row>
    <row r="3164" spans="1:4" ht="27" x14ac:dyDescent="0.25">
      <c r="A3164" s="446" t="s">
        <v>32128</v>
      </c>
      <c r="B3164" s="444" t="s">
        <v>32129</v>
      </c>
      <c r="C3164" s="447" t="s">
        <v>213</v>
      </c>
      <c r="D3164" s="397" t="s">
        <v>42671</v>
      </c>
    </row>
    <row r="3165" spans="1:4" ht="27" x14ac:dyDescent="0.25">
      <c r="A3165" s="446" t="s">
        <v>32130</v>
      </c>
      <c r="B3165" s="444" t="s">
        <v>32131</v>
      </c>
      <c r="C3165" s="447" t="s">
        <v>213</v>
      </c>
      <c r="D3165" s="397" t="s">
        <v>42672</v>
      </c>
    </row>
    <row r="3166" spans="1:4" ht="27" x14ac:dyDescent="0.25">
      <c r="A3166" s="446" t="s">
        <v>32132</v>
      </c>
      <c r="B3166" s="444" t="s">
        <v>32133</v>
      </c>
      <c r="C3166" s="447" t="s">
        <v>213</v>
      </c>
      <c r="D3166" s="397" t="s">
        <v>42673</v>
      </c>
    </row>
    <row r="3167" spans="1:4" ht="27" x14ac:dyDescent="0.25">
      <c r="A3167" s="446" t="s">
        <v>32134</v>
      </c>
      <c r="B3167" s="444" t="s">
        <v>32135</v>
      </c>
      <c r="C3167" s="447" t="s">
        <v>213</v>
      </c>
      <c r="D3167" s="397" t="s">
        <v>42674</v>
      </c>
    </row>
    <row r="3168" spans="1:4" ht="27" x14ac:dyDescent="0.25">
      <c r="A3168" s="446" t="s">
        <v>32136</v>
      </c>
      <c r="B3168" s="444" t="s">
        <v>32137</v>
      </c>
      <c r="C3168" s="447" t="s">
        <v>213</v>
      </c>
      <c r="D3168" s="397" t="s">
        <v>42675</v>
      </c>
    </row>
    <row r="3169" spans="1:4" ht="27" x14ac:dyDescent="0.25">
      <c r="A3169" s="446" t="s">
        <v>32138</v>
      </c>
      <c r="B3169" s="444" t="s">
        <v>32139</v>
      </c>
      <c r="C3169" s="447" t="s">
        <v>213</v>
      </c>
      <c r="D3169" s="397" t="s">
        <v>42676</v>
      </c>
    </row>
    <row r="3170" spans="1:4" ht="27" x14ac:dyDescent="0.25">
      <c r="A3170" s="446" t="s">
        <v>32140</v>
      </c>
      <c r="B3170" s="444" t="s">
        <v>32141</v>
      </c>
      <c r="C3170" s="447" t="s">
        <v>213</v>
      </c>
      <c r="D3170" s="397" t="s">
        <v>42677</v>
      </c>
    </row>
    <row r="3171" spans="1:4" ht="27" x14ac:dyDescent="0.25">
      <c r="A3171" s="446" t="s">
        <v>32142</v>
      </c>
      <c r="B3171" s="444" t="s">
        <v>32143</v>
      </c>
      <c r="C3171" s="447" t="s">
        <v>213</v>
      </c>
      <c r="D3171" s="397" t="s">
        <v>42678</v>
      </c>
    </row>
    <row r="3172" spans="1:4" ht="27" x14ac:dyDescent="0.25">
      <c r="A3172" s="446" t="s">
        <v>32144</v>
      </c>
      <c r="B3172" s="444" t="s">
        <v>32145</v>
      </c>
      <c r="C3172" s="447" t="s">
        <v>213</v>
      </c>
      <c r="D3172" s="397" t="s">
        <v>42679</v>
      </c>
    </row>
    <row r="3173" spans="1:4" ht="27" x14ac:dyDescent="0.25">
      <c r="A3173" s="446" t="s">
        <v>32146</v>
      </c>
      <c r="B3173" s="444" t="s">
        <v>32147</v>
      </c>
      <c r="C3173" s="447" t="s">
        <v>213</v>
      </c>
      <c r="D3173" s="397" t="s">
        <v>42680</v>
      </c>
    </row>
    <row r="3174" spans="1:4" ht="27" x14ac:dyDescent="0.25">
      <c r="A3174" s="446" t="s">
        <v>32148</v>
      </c>
      <c r="B3174" s="444" t="s">
        <v>32149</v>
      </c>
      <c r="C3174" s="447" t="s">
        <v>213</v>
      </c>
      <c r="D3174" s="397" t="s">
        <v>42681</v>
      </c>
    </row>
    <row r="3175" spans="1:4" ht="27" x14ac:dyDescent="0.25">
      <c r="A3175" s="446" t="s">
        <v>32150</v>
      </c>
      <c r="B3175" s="444" t="s">
        <v>32151</v>
      </c>
      <c r="C3175" s="447" t="s">
        <v>213</v>
      </c>
      <c r="D3175" s="397" t="s">
        <v>42682</v>
      </c>
    </row>
    <row r="3176" spans="1:4" ht="27" x14ac:dyDescent="0.25">
      <c r="A3176" s="446" t="s">
        <v>32152</v>
      </c>
      <c r="B3176" s="444" t="s">
        <v>32153</v>
      </c>
      <c r="C3176" s="447" t="s">
        <v>213</v>
      </c>
      <c r="D3176" s="397" t="s">
        <v>42683</v>
      </c>
    </row>
    <row r="3177" spans="1:4" ht="27" x14ac:dyDescent="0.25">
      <c r="A3177" s="446" t="s">
        <v>32154</v>
      </c>
      <c r="B3177" s="444" t="s">
        <v>32155</v>
      </c>
      <c r="C3177" s="447" t="s">
        <v>213</v>
      </c>
      <c r="D3177" s="397" t="s">
        <v>42684</v>
      </c>
    </row>
    <row r="3178" spans="1:4" ht="40.5" x14ac:dyDescent="0.25">
      <c r="A3178" s="446" t="s">
        <v>32157</v>
      </c>
      <c r="B3178" s="444" t="s">
        <v>32158</v>
      </c>
      <c r="C3178" s="447" t="s">
        <v>213</v>
      </c>
      <c r="D3178" s="397" t="s">
        <v>42685</v>
      </c>
    </row>
    <row r="3179" spans="1:4" ht="40.5" x14ac:dyDescent="0.25">
      <c r="A3179" s="446" t="s">
        <v>32159</v>
      </c>
      <c r="B3179" s="444" t="s">
        <v>32160</v>
      </c>
      <c r="C3179" s="447" t="s">
        <v>213</v>
      </c>
      <c r="D3179" s="397" t="s">
        <v>42686</v>
      </c>
    </row>
    <row r="3180" spans="1:4" ht="40.5" x14ac:dyDescent="0.25">
      <c r="A3180" s="446" t="s">
        <v>32162</v>
      </c>
      <c r="B3180" s="444" t="s">
        <v>32163</v>
      </c>
      <c r="C3180" s="447" t="s">
        <v>213</v>
      </c>
      <c r="D3180" s="397" t="s">
        <v>42687</v>
      </c>
    </row>
    <row r="3181" spans="1:4" ht="40.5" x14ac:dyDescent="0.25">
      <c r="A3181" s="446" t="s">
        <v>32165</v>
      </c>
      <c r="B3181" s="444" t="s">
        <v>32166</v>
      </c>
      <c r="C3181" s="447" t="s">
        <v>213</v>
      </c>
      <c r="D3181" s="397" t="s">
        <v>30041</v>
      </c>
    </row>
    <row r="3182" spans="1:4" ht="40.5" x14ac:dyDescent="0.25">
      <c r="A3182" s="446" t="s">
        <v>32167</v>
      </c>
      <c r="B3182" s="444" t="s">
        <v>32168</v>
      </c>
      <c r="C3182" s="447" t="s">
        <v>213</v>
      </c>
      <c r="D3182" s="397" t="s">
        <v>42688</v>
      </c>
    </row>
    <row r="3183" spans="1:4" ht="40.5" x14ac:dyDescent="0.25">
      <c r="A3183" s="446" t="s">
        <v>32169</v>
      </c>
      <c r="B3183" s="444" t="s">
        <v>32170</v>
      </c>
      <c r="C3183" s="447" t="s">
        <v>213</v>
      </c>
      <c r="D3183" s="397" t="s">
        <v>42689</v>
      </c>
    </row>
    <row r="3184" spans="1:4" ht="27" x14ac:dyDescent="0.25">
      <c r="A3184" s="446" t="s">
        <v>32171</v>
      </c>
      <c r="B3184" s="444" t="s">
        <v>32172</v>
      </c>
      <c r="C3184" s="447" t="s">
        <v>213</v>
      </c>
      <c r="D3184" s="397" t="s">
        <v>42690</v>
      </c>
    </row>
    <row r="3185" spans="1:4" ht="27" x14ac:dyDescent="0.25">
      <c r="A3185" s="446" t="s">
        <v>32174</v>
      </c>
      <c r="B3185" s="444" t="s">
        <v>32175</v>
      </c>
      <c r="C3185" s="447" t="s">
        <v>213</v>
      </c>
      <c r="D3185" s="397" t="s">
        <v>42691</v>
      </c>
    </row>
    <row r="3186" spans="1:4" ht="27" x14ac:dyDescent="0.25">
      <c r="A3186" s="446" t="s">
        <v>32177</v>
      </c>
      <c r="B3186" s="444" t="s">
        <v>32178</v>
      </c>
      <c r="C3186" s="447" t="s">
        <v>213</v>
      </c>
      <c r="D3186" s="397" t="s">
        <v>42692</v>
      </c>
    </row>
    <row r="3187" spans="1:4" ht="27" x14ac:dyDescent="0.25">
      <c r="A3187" s="446" t="s">
        <v>32180</v>
      </c>
      <c r="B3187" s="444" t="s">
        <v>32181</v>
      </c>
      <c r="C3187" s="447" t="s">
        <v>213</v>
      </c>
      <c r="D3187" s="397" t="s">
        <v>42693</v>
      </c>
    </row>
    <row r="3188" spans="1:4" ht="40.5" x14ac:dyDescent="0.25">
      <c r="A3188" s="446" t="s">
        <v>32182</v>
      </c>
      <c r="B3188" s="444" t="s">
        <v>32183</v>
      </c>
      <c r="C3188" s="447" t="s">
        <v>213</v>
      </c>
      <c r="D3188" s="397" t="s">
        <v>42694</v>
      </c>
    </row>
    <row r="3189" spans="1:4" ht="40.5" x14ac:dyDescent="0.25">
      <c r="A3189" s="446" t="s">
        <v>32185</v>
      </c>
      <c r="B3189" s="444" t="s">
        <v>32186</v>
      </c>
      <c r="C3189" s="447" t="s">
        <v>213</v>
      </c>
      <c r="D3189" s="397" t="s">
        <v>42695</v>
      </c>
    </row>
    <row r="3190" spans="1:4" ht="27" x14ac:dyDescent="0.25">
      <c r="A3190" s="446" t="s">
        <v>32187</v>
      </c>
      <c r="B3190" s="444" t="s">
        <v>32188</v>
      </c>
      <c r="C3190" s="447" t="s">
        <v>213</v>
      </c>
      <c r="D3190" s="397" t="s">
        <v>42696</v>
      </c>
    </row>
    <row r="3191" spans="1:4" ht="27" x14ac:dyDescent="0.25">
      <c r="A3191" s="446" t="s">
        <v>32189</v>
      </c>
      <c r="B3191" s="444" t="s">
        <v>32190</v>
      </c>
      <c r="C3191" s="447" t="s">
        <v>213</v>
      </c>
      <c r="D3191" s="397" t="s">
        <v>42697</v>
      </c>
    </row>
    <row r="3192" spans="1:4" ht="27" x14ac:dyDescent="0.25">
      <c r="A3192" s="446" t="s">
        <v>32191</v>
      </c>
      <c r="B3192" s="444" t="s">
        <v>32192</v>
      </c>
      <c r="C3192" s="447" t="s">
        <v>213</v>
      </c>
      <c r="D3192" s="397" t="s">
        <v>42698</v>
      </c>
    </row>
    <row r="3193" spans="1:4" ht="27" x14ac:dyDescent="0.25">
      <c r="A3193" s="446" t="s">
        <v>32194</v>
      </c>
      <c r="B3193" s="444" t="s">
        <v>32195</v>
      </c>
      <c r="C3193" s="447" t="s">
        <v>213</v>
      </c>
      <c r="D3193" s="397" t="s">
        <v>42699</v>
      </c>
    </row>
    <row r="3194" spans="1:4" ht="40.5" x14ac:dyDescent="0.25">
      <c r="A3194" s="446" t="s">
        <v>32197</v>
      </c>
      <c r="B3194" s="444" t="s">
        <v>32198</v>
      </c>
      <c r="C3194" s="447" t="s">
        <v>213</v>
      </c>
      <c r="D3194" s="397" t="s">
        <v>42700</v>
      </c>
    </row>
    <row r="3195" spans="1:4" ht="40.5" x14ac:dyDescent="0.25">
      <c r="A3195" s="446" t="s">
        <v>32199</v>
      </c>
      <c r="B3195" s="444" t="s">
        <v>32200</v>
      </c>
      <c r="C3195" s="447" t="s">
        <v>213</v>
      </c>
      <c r="D3195" s="397" t="s">
        <v>42701</v>
      </c>
    </row>
    <row r="3196" spans="1:4" ht="40.5" x14ac:dyDescent="0.25">
      <c r="A3196" s="446" t="s">
        <v>32201</v>
      </c>
      <c r="B3196" s="444" t="s">
        <v>32202</v>
      </c>
      <c r="C3196" s="447" t="s">
        <v>213</v>
      </c>
      <c r="D3196" s="397" t="s">
        <v>42702</v>
      </c>
    </row>
    <row r="3197" spans="1:4" ht="40.5" x14ac:dyDescent="0.25">
      <c r="A3197" s="446" t="s">
        <v>32203</v>
      </c>
      <c r="B3197" s="444" t="s">
        <v>32204</v>
      </c>
      <c r="C3197" s="447" t="s">
        <v>213</v>
      </c>
      <c r="D3197" s="397" t="s">
        <v>42703</v>
      </c>
    </row>
    <row r="3198" spans="1:4" ht="27" x14ac:dyDescent="0.25">
      <c r="A3198" s="446" t="s">
        <v>32205</v>
      </c>
      <c r="B3198" s="444" t="s">
        <v>32206</v>
      </c>
      <c r="C3198" s="447" t="s">
        <v>213</v>
      </c>
      <c r="D3198" s="397" t="s">
        <v>42704</v>
      </c>
    </row>
    <row r="3199" spans="1:4" ht="27" x14ac:dyDescent="0.25">
      <c r="A3199" s="446" t="s">
        <v>32208</v>
      </c>
      <c r="B3199" s="444" t="s">
        <v>32209</v>
      </c>
      <c r="C3199" s="447" t="s">
        <v>213</v>
      </c>
      <c r="D3199" s="397" t="s">
        <v>42705</v>
      </c>
    </row>
    <row r="3200" spans="1:4" ht="27" x14ac:dyDescent="0.25">
      <c r="A3200" s="446" t="s">
        <v>32210</v>
      </c>
      <c r="B3200" s="444" t="s">
        <v>32211</v>
      </c>
      <c r="C3200" s="447" t="s">
        <v>213</v>
      </c>
      <c r="D3200" s="397" t="s">
        <v>17207</v>
      </c>
    </row>
    <row r="3201" spans="1:4" ht="27" x14ac:dyDescent="0.25">
      <c r="A3201" s="446" t="s">
        <v>32212</v>
      </c>
      <c r="B3201" s="444" t="s">
        <v>32213</v>
      </c>
      <c r="C3201" s="447" t="s">
        <v>213</v>
      </c>
      <c r="D3201" s="397" t="s">
        <v>41379</v>
      </c>
    </row>
    <row r="3202" spans="1:4" ht="40.5" x14ac:dyDescent="0.25">
      <c r="A3202" s="446" t="s">
        <v>32215</v>
      </c>
      <c r="B3202" s="444" t="s">
        <v>32216</v>
      </c>
      <c r="C3202" s="447" t="s">
        <v>213</v>
      </c>
      <c r="D3202" s="397" t="s">
        <v>42706</v>
      </c>
    </row>
    <row r="3203" spans="1:4" ht="40.5" x14ac:dyDescent="0.25">
      <c r="A3203" s="446" t="s">
        <v>32217</v>
      </c>
      <c r="B3203" s="444" t="s">
        <v>32218</v>
      </c>
      <c r="C3203" s="447" t="s">
        <v>213</v>
      </c>
      <c r="D3203" s="397" t="s">
        <v>40537</v>
      </c>
    </row>
    <row r="3204" spans="1:4" ht="40.5" x14ac:dyDescent="0.25">
      <c r="A3204" s="446" t="s">
        <v>32219</v>
      </c>
      <c r="B3204" s="444" t="s">
        <v>32220</v>
      </c>
      <c r="C3204" s="447" t="s">
        <v>213</v>
      </c>
      <c r="D3204" s="397" t="s">
        <v>42707</v>
      </c>
    </row>
    <row r="3205" spans="1:4" ht="40.5" x14ac:dyDescent="0.25">
      <c r="A3205" s="446" t="s">
        <v>32221</v>
      </c>
      <c r="B3205" s="444" t="s">
        <v>32222</v>
      </c>
      <c r="C3205" s="447" t="s">
        <v>213</v>
      </c>
      <c r="D3205" s="397" t="s">
        <v>42708</v>
      </c>
    </row>
    <row r="3206" spans="1:4" ht="27" x14ac:dyDescent="0.25">
      <c r="A3206" s="446" t="s">
        <v>32223</v>
      </c>
      <c r="B3206" s="444" t="s">
        <v>32224</v>
      </c>
      <c r="C3206" s="447" t="s">
        <v>213</v>
      </c>
      <c r="D3206" s="397" t="s">
        <v>42709</v>
      </c>
    </row>
    <row r="3207" spans="1:4" ht="27" x14ac:dyDescent="0.25">
      <c r="A3207" s="446" t="s">
        <v>32225</v>
      </c>
      <c r="B3207" s="444" t="s">
        <v>32226</v>
      </c>
      <c r="C3207" s="447" t="s">
        <v>213</v>
      </c>
      <c r="D3207" s="397" t="s">
        <v>11104</v>
      </c>
    </row>
    <row r="3208" spans="1:4" ht="27" x14ac:dyDescent="0.25">
      <c r="A3208" s="446" t="s">
        <v>32227</v>
      </c>
      <c r="B3208" s="444" t="s">
        <v>32228</v>
      </c>
      <c r="C3208" s="447" t="s">
        <v>213</v>
      </c>
      <c r="D3208" s="397" t="s">
        <v>42710</v>
      </c>
    </row>
    <row r="3209" spans="1:4" ht="27" x14ac:dyDescent="0.25">
      <c r="A3209" s="446" t="s">
        <v>32230</v>
      </c>
      <c r="B3209" s="444" t="s">
        <v>32231</v>
      </c>
      <c r="C3209" s="447" t="s">
        <v>213</v>
      </c>
      <c r="D3209" s="397" t="s">
        <v>11240</v>
      </c>
    </row>
    <row r="3210" spans="1:4" ht="27" x14ac:dyDescent="0.25">
      <c r="A3210" s="446" t="s">
        <v>32233</v>
      </c>
      <c r="B3210" s="444" t="s">
        <v>32234</v>
      </c>
      <c r="C3210" s="447" t="s">
        <v>213</v>
      </c>
      <c r="D3210" s="397" t="s">
        <v>42711</v>
      </c>
    </row>
    <row r="3211" spans="1:4" ht="27" x14ac:dyDescent="0.25">
      <c r="A3211" s="446" t="s">
        <v>32235</v>
      </c>
      <c r="B3211" s="444" t="s">
        <v>32236</v>
      </c>
      <c r="C3211" s="447" t="s">
        <v>213</v>
      </c>
      <c r="D3211" s="397" t="s">
        <v>15238</v>
      </c>
    </row>
    <row r="3212" spans="1:4" ht="27" x14ac:dyDescent="0.25">
      <c r="A3212" s="446" t="s">
        <v>32237</v>
      </c>
      <c r="B3212" s="444" t="s">
        <v>32238</v>
      </c>
      <c r="C3212" s="447" t="s">
        <v>213</v>
      </c>
      <c r="D3212" s="397" t="s">
        <v>42712</v>
      </c>
    </row>
    <row r="3213" spans="1:4" ht="27" x14ac:dyDescent="0.25">
      <c r="A3213" s="446" t="s">
        <v>32240</v>
      </c>
      <c r="B3213" s="444" t="s">
        <v>32241</v>
      </c>
      <c r="C3213" s="447" t="s">
        <v>213</v>
      </c>
      <c r="D3213" s="397" t="s">
        <v>28108</v>
      </c>
    </row>
    <row r="3214" spans="1:4" ht="27" x14ac:dyDescent="0.25">
      <c r="A3214" s="446" t="s">
        <v>32242</v>
      </c>
      <c r="B3214" s="444" t="s">
        <v>32243</v>
      </c>
      <c r="C3214" s="447" t="s">
        <v>213</v>
      </c>
      <c r="D3214" s="397" t="s">
        <v>11303</v>
      </c>
    </row>
    <row r="3215" spans="1:4" ht="27" x14ac:dyDescent="0.25">
      <c r="A3215" s="446" t="s">
        <v>32245</v>
      </c>
      <c r="B3215" s="444" t="s">
        <v>32246</v>
      </c>
      <c r="C3215" s="447" t="s">
        <v>213</v>
      </c>
      <c r="D3215" s="397" t="s">
        <v>16782</v>
      </c>
    </row>
    <row r="3216" spans="1:4" ht="27" x14ac:dyDescent="0.25">
      <c r="A3216" s="446" t="s">
        <v>32248</v>
      </c>
      <c r="B3216" s="444" t="s">
        <v>32249</v>
      </c>
      <c r="C3216" s="447" t="s">
        <v>213</v>
      </c>
      <c r="D3216" s="397" t="s">
        <v>32536</v>
      </c>
    </row>
    <row r="3217" spans="1:4" ht="27" x14ac:dyDescent="0.25">
      <c r="A3217" s="446" t="s">
        <v>32250</v>
      </c>
      <c r="B3217" s="444" t="s">
        <v>32251</v>
      </c>
      <c r="C3217" s="447" t="s">
        <v>213</v>
      </c>
      <c r="D3217" s="397" t="s">
        <v>32539</v>
      </c>
    </row>
    <row r="3218" spans="1:4" ht="27" x14ac:dyDescent="0.25">
      <c r="A3218" s="446" t="s">
        <v>32253</v>
      </c>
      <c r="B3218" s="444" t="s">
        <v>32254</v>
      </c>
      <c r="C3218" s="447" t="s">
        <v>213</v>
      </c>
      <c r="D3218" s="397" t="s">
        <v>42713</v>
      </c>
    </row>
    <row r="3219" spans="1:4" ht="27" x14ac:dyDescent="0.25">
      <c r="A3219" s="446" t="s">
        <v>32255</v>
      </c>
      <c r="B3219" s="444" t="s">
        <v>32256</v>
      </c>
      <c r="C3219" s="447" t="s">
        <v>213</v>
      </c>
      <c r="D3219" s="397" t="s">
        <v>16306</v>
      </c>
    </row>
    <row r="3220" spans="1:4" ht="27" x14ac:dyDescent="0.25">
      <c r="A3220" s="446" t="s">
        <v>32258</v>
      </c>
      <c r="B3220" s="444" t="s">
        <v>32259</v>
      </c>
      <c r="C3220" s="447" t="s">
        <v>213</v>
      </c>
      <c r="D3220" s="397" t="s">
        <v>33284</v>
      </c>
    </row>
    <row r="3221" spans="1:4" ht="27" x14ac:dyDescent="0.25">
      <c r="A3221" s="446" t="s">
        <v>32260</v>
      </c>
      <c r="B3221" s="444" t="s">
        <v>32261</v>
      </c>
      <c r="C3221" s="447" t="s">
        <v>213</v>
      </c>
      <c r="D3221" s="397" t="s">
        <v>42714</v>
      </c>
    </row>
    <row r="3222" spans="1:4" ht="27" x14ac:dyDescent="0.25">
      <c r="A3222" s="446" t="s">
        <v>32262</v>
      </c>
      <c r="B3222" s="444" t="s">
        <v>32263</v>
      </c>
      <c r="C3222" s="447" t="s">
        <v>213</v>
      </c>
      <c r="D3222" s="397" t="s">
        <v>42715</v>
      </c>
    </row>
    <row r="3223" spans="1:4" ht="27" x14ac:dyDescent="0.25">
      <c r="A3223" s="446" t="s">
        <v>32264</v>
      </c>
      <c r="B3223" s="444" t="s">
        <v>32265</v>
      </c>
      <c r="C3223" s="447" t="s">
        <v>213</v>
      </c>
      <c r="D3223" s="397" t="s">
        <v>42716</v>
      </c>
    </row>
    <row r="3224" spans="1:4" ht="27" x14ac:dyDescent="0.25">
      <c r="A3224" s="446" t="s">
        <v>32266</v>
      </c>
      <c r="B3224" s="444" t="s">
        <v>32267</v>
      </c>
      <c r="C3224" s="447" t="s">
        <v>213</v>
      </c>
      <c r="D3224" s="397" t="s">
        <v>42717</v>
      </c>
    </row>
    <row r="3225" spans="1:4" ht="27" x14ac:dyDescent="0.25">
      <c r="A3225" s="446" t="s">
        <v>32268</v>
      </c>
      <c r="B3225" s="444" t="s">
        <v>32269</v>
      </c>
      <c r="C3225" s="447" t="s">
        <v>213</v>
      </c>
      <c r="D3225" s="397" t="s">
        <v>42718</v>
      </c>
    </row>
    <row r="3226" spans="1:4" ht="27" x14ac:dyDescent="0.25">
      <c r="A3226" s="446" t="s">
        <v>32270</v>
      </c>
      <c r="B3226" s="444" t="s">
        <v>32271</v>
      </c>
      <c r="C3226" s="447" t="s">
        <v>213</v>
      </c>
      <c r="D3226" s="397" t="s">
        <v>42719</v>
      </c>
    </row>
    <row r="3227" spans="1:4" ht="27" x14ac:dyDescent="0.25">
      <c r="A3227" s="446" t="s">
        <v>32273</v>
      </c>
      <c r="B3227" s="444" t="s">
        <v>32274</v>
      </c>
      <c r="C3227" s="447" t="s">
        <v>213</v>
      </c>
      <c r="D3227" s="397" t="s">
        <v>37821</v>
      </c>
    </row>
    <row r="3228" spans="1:4" ht="27" x14ac:dyDescent="0.25">
      <c r="A3228" s="446" t="s">
        <v>32275</v>
      </c>
      <c r="B3228" s="444" t="s">
        <v>32276</v>
      </c>
      <c r="C3228" s="447" t="s">
        <v>213</v>
      </c>
      <c r="D3228" s="397" t="s">
        <v>31393</v>
      </c>
    </row>
    <row r="3229" spans="1:4" ht="27" x14ac:dyDescent="0.25">
      <c r="A3229" s="446" t="s">
        <v>32277</v>
      </c>
      <c r="B3229" s="444" t="s">
        <v>32278</v>
      </c>
      <c r="C3229" s="447" t="s">
        <v>213</v>
      </c>
      <c r="D3229" s="397" t="s">
        <v>42633</v>
      </c>
    </row>
    <row r="3230" spans="1:4" ht="27" x14ac:dyDescent="0.25">
      <c r="A3230" s="446" t="s">
        <v>32279</v>
      </c>
      <c r="B3230" s="444" t="s">
        <v>32280</v>
      </c>
      <c r="C3230" s="447" t="s">
        <v>213</v>
      </c>
      <c r="D3230" s="397" t="s">
        <v>42720</v>
      </c>
    </row>
    <row r="3231" spans="1:4" ht="27" x14ac:dyDescent="0.25">
      <c r="A3231" s="446" t="s">
        <v>32282</v>
      </c>
      <c r="B3231" s="444" t="s">
        <v>32283</v>
      </c>
      <c r="C3231" s="447" t="s">
        <v>213</v>
      </c>
      <c r="D3231" s="397" t="s">
        <v>40078</v>
      </c>
    </row>
    <row r="3232" spans="1:4" ht="27" x14ac:dyDescent="0.25">
      <c r="A3232" s="446" t="s">
        <v>32285</v>
      </c>
      <c r="B3232" s="444" t="s">
        <v>32286</v>
      </c>
      <c r="C3232" s="447" t="s">
        <v>213</v>
      </c>
      <c r="D3232" s="397" t="s">
        <v>42721</v>
      </c>
    </row>
    <row r="3233" spans="1:4" ht="27" x14ac:dyDescent="0.25">
      <c r="A3233" s="446" t="s">
        <v>32287</v>
      </c>
      <c r="B3233" s="444" t="s">
        <v>32288</v>
      </c>
      <c r="C3233" s="447" t="s">
        <v>213</v>
      </c>
      <c r="D3233" s="397" t="s">
        <v>42722</v>
      </c>
    </row>
    <row r="3234" spans="1:4" ht="27" x14ac:dyDescent="0.25">
      <c r="A3234" s="446" t="s">
        <v>32290</v>
      </c>
      <c r="B3234" s="444" t="s">
        <v>32291</v>
      </c>
      <c r="C3234" s="447" t="s">
        <v>213</v>
      </c>
      <c r="D3234" s="397" t="s">
        <v>17189</v>
      </c>
    </row>
    <row r="3235" spans="1:4" ht="27" x14ac:dyDescent="0.25">
      <c r="A3235" s="446" t="s">
        <v>32293</v>
      </c>
      <c r="B3235" s="444" t="s">
        <v>32294</v>
      </c>
      <c r="C3235" s="447" t="s">
        <v>213</v>
      </c>
      <c r="D3235" s="397" t="s">
        <v>33972</v>
      </c>
    </row>
    <row r="3236" spans="1:4" ht="27" x14ac:dyDescent="0.25">
      <c r="A3236" s="446" t="s">
        <v>32295</v>
      </c>
      <c r="B3236" s="444" t="s">
        <v>32296</v>
      </c>
      <c r="C3236" s="447" t="s">
        <v>213</v>
      </c>
      <c r="D3236" s="397" t="s">
        <v>42723</v>
      </c>
    </row>
    <row r="3237" spans="1:4" ht="27" x14ac:dyDescent="0.25">
      <c r="A3237" s="446" t="s">
        <v>32298</v>
      </c>
      <c r="B3237" s="444" t="s">
        <v>32299</v>
      </c>
      <c r="C3237" s="447" t="s">
        <v>213</v>
      </c>
      <c r="D3237" s="397" t="s">
        <v>42724</v>
      </c>
    </row>
    <row r="3238" spans="1:4" ht="27" x14ac:dyDescent="0.25">
      <c r="A3238" s="446" t="s">
        <v>32300</v>
      </c>
      <c r="B3238" s="444" t="s">
        <v>32301</v>
      </c>
      <c r="C3238" s="447" t="s">
        <v>213</v>
      </c>
      <c r="D3238" s="397" t="s">
        <v>42725</v>
      </c>
    </row>
    <row r="3239" spans="1:4" ht="27" x14ac:dyDescent="0.25">
      <c r="A3239" s="446" t="s">
        <v>32302</v>
      </c>
      <c r="B3239" s="444" t="s">
        <v>32303</v>
      </c>
      <c r="C3239" s="447" t="s">
        <v>213</v>
      </c>
      <c r="D3239" s="397" t="s">
        <v>42726</v>
      </c>
    </row>
    <row r="3240" spans="1:4" ht="27" x14ac:dyDescent="0.25">
      <c r="A3240" s="446" t="s">
        <v>32304</v>
      </c>
      <c r="B3240" s="444" t="s">
        <v>32305</v>
      </c>
      <c r="C3240" s="447" t="s">
        <v>213</v>
      </c>
      <c r="D3240" s="397" t="s">
        <v>42727</v>
      </c>
    </row>
    <row r="3241" spans="1:4" ht="27" x14ac:dyDescent="0.25">
      <c r="A3241" s="446" t="s">
        <v>32307</v>
      </c>
      <c r="B3241" s="444" t="s">
        <v>32308</v>
      </c>
      <c r="C3241" s="447" t="s">
        <v>213</v>
      </c>
      <c r="D3241" s="397" t="s">
        <v>42728</v>
      </c>
    </row>
    <row r="3242" spans="1:4" ht="27" x14ac:dyDescent="0.25">
      <c r="A3242" s="446" t="s">
        <v>32310</v>
      </c>
      <c r="B3242" s="444" t="s">
        <v>32311</v>
      </c>
      <c r="C3242" s="447" t="s">
        <v>213</v>
      </c>
      <c r="D3242" s="397" t="s">
        <v>42729</v>
      </c>
    </row>
    <row r="3243" spans="1:4" ht="27" x14ac:dyDescent="0.25">
      <c r="A3243" s="446" t="s">
        <v>32312</v>
      </c>
      <c r="B3243" s="444" t="s">
        <v>32313</v>
      </c>
      <c r="C3243" s="447" t="s">
        <v>213</v>
      </c>
      <c r="D3243" s="397" t="s">
        <v>42730</v>
      </c>
    </row>
    <row r="3244" spans="1:4" ht="27" x14ac:dyDescent="0.25">
      <c r="A3244" s="446" t="s">
        <v>32315</v>
      </c>
      <c r="B3244" s="444" t="s">
        <v>32316</v>
      </c>
      <c r="C3244" s="447" t="s">
        <v>213</v>
      </c>
      <c r="D3244" s="397" t="s">
        <v>42731</v>
      </c>
    </row>
    <row r="3245" spans="1:4" ht="27" x14ac:dyDescent="0.25">
      <c r="A3245" s="446" t="s">
        <v>32318</v>
      </c>
      <c r="B3245" s="444" t="s">
        <v>32319</v>
      </c>
      <c r="C3245" s="447" t="s">
        <v>213</v>
      </c>
      <c r="D3245" s="397" t="s">
        <v>42732</v>
      </c>
    </row>
    <row r="3246" spans="1:4" ht="27" x14ac:dyDescent="0.25">
      <c r="A3246" s="446" t="s">
        <v>32320</v>
      </c>
      <c r="B3246" s="444" t="s">
        <v>32321</v>
      </c>
      <c r="C3246" s="447" t="s">
        <v>213</v>
      </c>
      <c r="D3246" s="397" t="s">
        <v>42733</v>
      </c>
    </row>
    <row r="3247" spans="1:4" ht="27" x14ac:dyDescent="0.25">
      <c r="A3247" s="446" t="s">
        <v>32322</v>
      </c>
      <c r="B3247" s="444" t="s">
        <v>32323</v>
      </c>
      <c r="C3247" s="447" t="s">
        <v>213</v>
      </c>
      <c r="D3247" s="397" t="s">
        <v>42734</v>
      </c>
    </row>
    <row r="3248" spans="1:4" ht="27" x14ac:dyDescent="0.25">
      <c r="A3248" s="446" t="s">
        <v>32324</v>
      </c>
      <c r="B3248" s="444" t="s">
        <v>32325</v>
      </c>
      <c r="C3248" s="447" t="s">
        <v>213</v>
      </c>
      <c r="D3248" s="397" t="s">
        <v>42735</v>
      </c>
    </row>
    <row r="3249" spans="1:4" ht="27" x14ac:dyDescent="0.25">
      <c r="A3249" s="446" t="s">
        <v>32326</v>
      </c>
      <c r="B3249" s="444" t="s">
        <v>32327</v>
      </c>
      <c r="C3249" s="447" t="s">
        <v>213</v>
      </c>
      <c r="D3249" s="397" t="s">
        <v>42736</v>
      </c>
    </row>
    <row r="3250" spans="1:4" ht="27" x14ac:dyDescent="0.25">
      <c r="A3250" s="446" t="s">
        <v>32328</v>
      </c>
      <c r="B3250" s="444" t="s">
        <v>32329</v>
      </c>
      <c r="C3250" s="447" t="s">
        <v>213</v>
      </c>
      <c r="D3250" s="397" t="s">
        <v>42737</v>
      </c>
    </row>
    <row r="3251" spans="1:4" ht="27" x14ac:dyDescent="0.25">
      <c r="A3251" s="446" t="s">
        <v>32330</v>
      </c>
      <c r="B3251" s="444" t="s">
        <v>32331</v>
      </c>
      <c r="C3251" s="447" t="s">
        <v>213</v>
      </c>
      <c r="D3251" s="397" t="s">
        <v>42738</v>
      </c>
    </row>
    <row r="3252" spans="1:4" ht="27" x14ac:dyDescent="0.25">
      <c r="A3252" s="446" t="s">
        <v>32332</v>
      </c>
      <c r="B3252" s="444" t="s">
        <v>32333</v>
      </c>
      <c r="C3252" s="447" t="s">
        <v>213</v>
      </c>
      <c r="D3252" s="397" t="s">
        <v>26993</v>
      </c>
    </row>
    <row r="3253" spans="1:4" ht="27" x14ac:dyDescent="0.25">
      <c r="A3253" s="446" t="s">
        <v>32334</v>
      </c>
      <c r="B3253" s="444" t="s">
        <v>32335</v>
      </c>
      <c r="C3253" s="447" t="s">
        <v>213</v>
      </c>
      <c r="D3253" s="397" t="s">
        <v>27927</v>
      </c>
    </row>
    <row r="3254" spans="1:4" ht="40.5" x14ac:dyDescent="0.25">
      <c r="A3254" s="446" t="s">
        <v>32336</v>
      </c>
      <c r="B3254" s="444" t="s">
        <v>32337</v>
      </c>
      <c r="C3254" s="447" t="s">
        <v>213</v>
      </c>
      <c r="D3254" s="397" t="s">
        <v>27664</v>
      </c>
    </row>
    <row r="3255" spans="1:4" ht="40.5" x14ac:dyDescent="0.25">
      <c r="A3255" s="446" t="s">
        <v>32339</v>
      </c>
      <c r="B3255" s="444" t="s">
        <v>32340</v>
      </c>
      <c r="C3255" s="447" t="s">
        <v>213</v>
      </c>
      <c r="D3255" s="397" t="s">
        <v>42739</v>
      </c>
    </row>
    <row r="3256" spans="1:4" ht="40.5" x14ac:dyDescent="0.25">
      <c r="A3256" s="446" t="s">
        <v>32342</v>
      </c>
      <c r="B3256" s="444" t="s">
        <v>32343</v>
      </c>
      <c r="C3256" s="447" t="s">
        <v>213</v>
      </c>
      <c r="D3256" s="397" t="s">
        <v>42740</v>
      </c>
    </row>
    <row r="3257" spans="1:4" ht="40.5" x14ac:dyDescent="0.25">
      <c r="A3257" s="446" t="s">
        <v>32344</v>
      </c>
      <c r="B3257" s="444" t="s">
        <v>32345</v>
      </c>
      <c r="C3257" s="447" t="s">
        <v>213</v>
      </c>
      <c r="D3257" s="397" t="s">
        <v>42741</v>
      </c>
    </row>
    <row r="3258" spans="1:4" ht="40.5" x14ac:dyDescent="0.25">
      <c r="A3258" s="446" t="s">
        <v>32347</v>
      </c>
      <c r="B3258" s="444" t="s">
        <v>32348</v>
      </c>
      <c r="C3258" s="447" t="s">
        <v>213</v>
      </c>
      <c r="D3258" s="397" t="s">
        <v>42742</v>
      </c>
    </row>
    <row r="3259" spans="1:4" ht="40.5" x14ac:dyDescent="0.25">
      <c r="A3259" s="446" t="s">
        <v>32350</v>
      </c>
      <c r="B3259" s="444" t="s">
        <v>32351</v>
      </c>
      <c r="C3259" s="447" t="s">
        <v>213</v>
      </c>
      <c r="D3259" s="397" t="s">
        <v>42743</v>
      </c>
    </row>
    <row r="3260" spans="1:4" ht="40.5" x14ac:dyDescent="0.25">
      <c r="A3260" s="446" t="s">
        <v>32352</v>
      </c>
      <c r="B3260" s="444" t="s">
        <v>32353</v>
      </c>
      <c r="C3260" s="447" t="s">
        <v>213</v>
      </c>
      <c r="D3260" s="397" t="s">
        <v>42744</v>
      </c>
    </row>
    <row r="3261" spans="1:4" ht="40.5" x14ac:dyDescent="0.25">
      <c r="A3261" s="446" t="s">
        <v>32354</v>
      </c>
      <c r="B3261" s="444" t="s">
        <v>32355</v>
      </c>
      <c r="C3261" s="447" t="s">
        <v>213</v>
      </c>
      <c r="D3261" s="397" t="s">
        <v>42745</v>
      </c>
    </row>
    <row r="3262" spans="1:4" ht="40.5" x14ac:dyDescent="0.25">
      <c r="A3262" s="446" t="s">
        <v>32357</v>
      </c>
      <c r="B3262" s="444" t="s">
        <v>32358</v>
      </c>
      <c r="C3262" s="447" t="s">
        <v>213</v>
      </c>
      <c r="D3262" s="397" t="s">
        <v>42746</v>
      </c>
    </row>
    <row r="3263" spans="1:4" ht="40.5" x14ac:dyDescent="0.25">
      <c r="A3263" s="446" t="s">
        <v>32359</v>
      </c>
      <c r="B3263" s="444" t="s">
        <v>32360</v>
      </c>
      <c r="C3263" s="447" t="s">
        <v>213</v>
      </c>
      <c r="D3263" s="397" t="s">
        <v>42747</v>
      </c>
    </row>
    <row r="3264" spans="1:4" ht="40.5" x14ac:dyDescent="0.25">
      <c r="A3264" s="446" t="s">
        <v>32361</v>
      </c>
      <c r="B3264" s="444" t="s">
        <v>32362</v>
      </c>
      <c r="C3264" s="447" t="s">
        <v>213</v>
      </c>
      <c r="D3264" s="397" t="s">
        <v>42748</v>
      </c>
    </row>
    <row r="3265" spans="1:4" ht="40.5" x14ac:dyDescent="0.25">
      <c r="A3265" s="446" t="s">
        <v>32363</v>
      </c>
      <c r="B3265" s="444" t="s">
        <v>32364</v>
      </c>
      <c r="C3265" s="447" t="s">
        <v>213</v>
      </c>
      <c r="D3265" s="397" t="s">
        <v>42749</v>
      </c>
    </row>
    <row r="3266" spans="1:4" ht="40.5" x14ac:dyDescent="0.25">
      <c r="A3266" s="446" t="s">
        <v>32365</v>
      </c>
      <c r="B3266" s="444" t="s">
        <v>32366</v>
      </c>
      <c r="C3266" s="447" t="s">
        <v>213</v>
      </c>
      <c r="D3266" s="397" t="s">
        <v>42750</v>
      </c>
    </row>
    <row r="3267" spans="1:4" ht="40.5" x14ac:dyDescent="0.25">
      <c r="A3267" s="446" t="s">
        <v>32367</v>
      </c>
      <c r="B3267" s="444" t="s">
        <v>32368</v>
      </c>
      <c r="C3267" s="447" t="s">
        <v>213</v>
      </c>
      <c r="D3267" s="397" t="s">
        <v>42751</v>
      </c>
    </row>
    <row r="3268" spans="1:4" ht="40.5" x14ac:dyDescent="0.25">
      <c r="A3268" s="446" t="s">
        <v>32370</v>
      </c>
      <c r="B3268" s="444" t="s">
        <v>32371</v>
      </c>
      <c r="C3268" s="447" t="s">
        <v>213</v>
      </c>
      <c r="D3268" s="397" t="s">
        <v>42752</v>
      </c>
    </row>
    <row r="3269" spans="1:4" ht="27" x14ac:dyDescent="0.25">
      <c r="A3269" s="446" t="s">
        <v>32373</v>
      </c>
      <c r="B3269" s="444" t="s">
        <v>32374</v>
      </c>
      <c r="C3269" s="447" t="s">
        <v>213</v>
      </c>
      <c r="D3269" s="397" t="s">
        <v>42753</v>
      </c>
    </row>
    <row r="3270" spans="1:4" ht="27" x14ac:dyDescent="0.25">
      <c r="A3270" s="446" t="s">
        <v>32375</v>
      </c>
      <c r="B3270" s="444" t="s">
        <v>32376</v>
      </c>
      <c r="C3270" s="447" t="s">
        <v>213</v>
      </c>
      <c r="D3270" s="397" t="s">
        <v>42754</v>
      </c>
    </row>
    <row r="3271" spans="1:4" ht="27" x14ac:dyDescent="0.25">
      <c r="A3271" s="446" t="s">
        <v>32378</v>
      </c>
      <c r="B3271" s="444" t="s">
        <v>32379</v>
      </c>
      <c r="C3271" s="447" t="s">
        <v>213</v>
      </c>
      <c r="D3271" s="397" t="s">
        <v>42755</v>
      </c>
    </row>
    <row r="3272" spans="1:4" ht="27" x14ac:dyDescent="0.25">
      <c r="A3272" s="446" t="s">
        <v>32380</v>
      </c>
      <c r="B3272" s="444" t="s">
        <v>32381</v>
      </c>
      <c r="C3272" s="447" t="s">
        <v>213</v>
      </c>
      <c r="D3272" s="397" t="s">
        <v>42756</v>
      </c>
    </row>
    <row r="3273" spans="1:4" ht="27" x14ac:dyDescent="0.25">
      <c r="A3273" s="446" t="s">
        <v>32383</v>
      </c>
      <c r="B3273" s="444" t="s">
        <v>32384</v>
      </c>
      <c r="C3273" s="447" t="s">
        <v>213</v>
      </c>
      <c r="D3273" s="397" t="s">
        <v>42757</v>
      </c>
    </row>
    <row r="3274" spans="1:4" ht="27" x14ac:dyDescent="0.25">
      <c r="A3274" s="446" t="s">
        <v>32386</v>
      </c>
      <c r="B3274" s="444" t="s">
        <v>32387</v>
      </c>
      <c r="C3274" s="447" t="s">
        <v>213</v>
      </c>
      <c r="D3274" s="397" t="s">
        <v>42758</v>
      </c>
    </row>
    <row r="3275" spans="1:4" ht="27" x14ac:dyDescent="0.25">
      <c r="A3275" s="446" t="s">
        <v>32388</v>
      </c>
      <c r="B3275" s="444" t="s">
        <v>32389</v>
      </c>
      <c r="C3275" s="447" t="s">
        <v>213</v>
      </c>
      <c r="D3275" s="397" t="s">
        <v>42759</v>
      </c>
    </row>
    <row r="3276" spans="1:4" ht="27" x14ac:dyDescent="0.25">
      <c r="A3276" s="446" t="s">
        <v>32394</v>
      </c>
      <c r="B3276" s="444" t="s">
        <v>32395</v>
      </c>
      <c r="C3276" s="447" t="s">
        <v>213</v>
      </c>
      <c r="D3276" s="397" t="s">
        <v>42760</v>
      </c>
    </row>
    <row r="3277" spans="1:4" ht="27" x14ac:dyDescent="0.25">
      <c r="A3277" s="446" t="s">
        <v>32396</v>
      </c>
      <c r="B3277" s="444" t="s">
        <v>32397</v>
      </c>
      <c r="C3277" s="447" t="s">
        <v>213</v>
      </c>
      <c r="D3277" s="397" t="s">
        <v>42761</v>
      </c>
    </row>
    <row r="3278" spans="1:4" ht="27" x14ac:dyDescent="0.25">
      <c r="A3278" s="446" t="s">
        <v>32399</v>
      </c>
      <c r="B3278" s="444" t="s">
        <v>32400</v>
      </c>
      <c r="C3278" s="447" t="s">
        <v>213</v>
      </c>
      <c r="D3278" s="397" t="s">
        <v>42762</v>
      </c>
    </row>
    <row r="3279" spans="1:4" ht="40.5" x14ac:dyDescent="0.25">
      <c r="A3279" s="446" t="s">
        <v>32402</v>
      </c>
      <c r="B3279" s="444" t="s">
        <v>32403</v>
      </c>
      <c r="C3279" s="447" t="s">
        <v>213</v>
      </c>
      <c r="D3279" s="397" t="s">
        <v>42763</v>
      </c>
    </row>
    <row r="3280" spans="1:4" ht="40.5" x14ac:dyDescent="0.25">
      <c r="A3280" s="446" t="s">
        <v>32404</v>
      </c>
      <c r="B3280" s="444" t="s">
        <v>32405</v>
      </c>
      <c r="C3280" s="447" t="s">
        <v>213</v>
      </c>
      <c r="D3280" s="397" t="s">
        <v>15223</v>
      </c>
    </row>
    <row r="3281" spans="1:4" ht="40.5" x14ac:dyDescent="0.25">
      <c r="A3281" s="446" t="s">
        <v>32406</v>
      </c>
      <c r="B3281" s="444" t="s">
        <v>32407</v>
      </c>
      <c r="C3281" s="447" t="s">
        <v>213</v>
      </c>
      <c r="D3281" s="397" t="s">
        <v>42764</v>
      </c>
    </row>
    <row r="3282" spans="1:4" ht="40.5" x14ac:dyDescent="0.25">
      <c r="A3282" s="446" t="s">
        <v>32408</v>
      </c>
      <c r="B3282" s="444" t="s">
        <v>32409</v>
      </c>
      <c r="C3282" s="447" t="s">
        <v>213</v>
      </c>
      <c r="D3282" s="397" t="s">
        <v>42765</v>
      </c>
    </row>
    <row r="3283" spans="1:4" ht="40.5" x14ac:dyDescent="0.25">
      <c r="A3283" s="446" t="s">
        <v>32410</v>
      </c>
      <c r="B3283" s="444" t="s">
        <v>32411</v>
      </c>
      <c r="C3283" s="447" t="s">
        <v>213</v>
      </c>
      <c r="D3283" s="397" t="s">
        <v>42766</v>
      </c>
    </row>
    <row r="3284" spans="1:4" ht="40.5" x14ac:dyDescent="0.25">
      <c r="A3284" s="446" t="s">
        <v>32412</v>
      </c>
      <c r="B3284" s="444" t="s">
        <v>32413</v>
      </c>
      <c r="C3284" s="447" t="s">
        <v>213</v>
      </c>
      <c r="D3284" s="397" t="s">
        <v>42767</v>
      </c>
    </row>
    <row r="3285" spans="1:4" ht="40.5" x14ac:dyDescent="0.25">
      <c r="A3285" s="446" t="s">
        <v>32414</v>
      </c>
      <c r="B3285" s="444" t="s">
        <v>32415</v>
      </c>
      <c r="C3285" s="447" t="s">
        <v>213</v>
      </c>
      <c r="D3285" s="397" t="s">
        <v>42768</v>
      </c>
    </row>
    <row r="3286" spans="1:4" ht="40.5" x14ac:dyDescent="0.25">
      <c r="A3286" s="446" t="s">
        <v>32416</v>
      </c>
      <c r="B3286" s="444" t="s">
        <v>32417</v>
      </c>
      <c r="C3286" s="447" t="s">
        <v>213</v>
      </c>
      <c r="D3286" s="397" t="s">
        <v>42769</v>
      </c>
    </row>
    <row r="3287" spans="1:4" ht="40.5" x14ac:dyDescent="0.25">
      <c r="A3287" s="446" t="s">
        <v>32418</v>
      </c>
      <c r="B3287" s="444" t="s">
        <v>32419</v>
      </c>
      <c r="C3287" s="447" t="s">
        <v>213</v>
      </c>
      <c r="D3287" s="397" t="s">
        <v>42770</v>
      </c>
    </row>
    <row r="3288" spans="1:4" ht="40.5" x14ac:dyDescent="0.25">
      <c r="A3288" s="446" t="s">
        <v>32420</v>
      </c>
      <c r="B3288" s="444" t="s">
        <v>32421</v>
      </c>
      <c r="C3288" s="447" t="s">
        <v>213</v>
      </c>
      <c r="D3288" s="397" t="s">
        <v>42771</v>
      </c>
    </row>
    <row r="3289" spans="1:4" ht="40.5" x14ac:dyDescent="0.25">
      <c r="A3289" s="446" t="s">
        <v>32422</v>
      </c>
      <c r="B3289" s="444" t="s">
        <v>32423</v>
      </c>
      <c r="C3289" s="447" t="s">
        <v>213</v>
      </c>
      <c r="D3289" s="397" t="s">
        <v>42772</v>
      </c>
    </row>
    <row r="3290" spans="1:4" ht="40.5" x14ac:dyDescent="0.25">
      <c r="A3290" s="446" t="s">
        <v>32424</v>
      </c>
      <c r="B3290" s="444" t="s">
        <v>32425</v>
      </c>
      <c r="C3290" s="447" t="s">
        <v>213</v>
      </c>
      <c r="D3290" s="397" t="s">
        <v>42773</v>
      </c>
    </row>
    <row r="3291" spans="1:4" ht="40.5" x14ac:dyDescent="0.25">
      <c r="A3291" s="446" t="s">
        <v>32426</v>
      </c>
      <c r="B3291" s="444" t="s">
        <v>32427</v>
      </c>
      <c r="C3291" s="447" t="s">
        <v>213</v>
      </c>
      <c r="D3291" s="397" t="s">
        <v>42774</v>
      </c>
    </row>
    <row r="3292" spans="1:4" ht="40.5" x14ac:dyDescent="0.25">
      <c r="A3292" s="446" t="s">
        <v>32428</v>
      </c>
      <c r="B3292" s="444" t="s">
        <v>32429</v>
      </c>
      <c r="C3292" s="447" t="s">
        <v>213</v>
      </c>
      <c r="D3292" s="397" t="s">
        <v>42775</v>
      </c>
    </row>
    <row r="3293" spans="1:4" ht="40.5" x14ac:dyDescent="0.25">
      <c r="A3293" s="446" t="s">
        <v>32430</v>
      </c>
      <c r="B3293" s="444" t="s">
        <v>32431</v>
      </c>
      <c r="C3293" s="447" t="s">
        <v>213</v>
      </c>
      <c r="D3293" s="397" t="s">
        <v>42776</v>
      </c>
    </row>
    <row r="3294" spans="1:4" ht="40.5" x14ac:dyDescent="0.25">
      <c r="A3294" s="446" t="s">
        <v>32432</v>
      </c>
      <c r="B3294" s="444" t="s">
        <v>32433</v>
      </c>
      <c r="C3294" s="447" t="s">
        <v>213</v>
      </c>
      <c r="D3294" s="397" t="s">
        <v>42777</v>
      </c>
    </row>
    <row r="3295" spans="1:4" ht="40.5" x14ac:dyDescent="0.25">
      <c r="A3295" s="446" t="s">
        <v>32434</v>
      </c>
      <c r="B3295" s="444" t="s">
        <v>32435</v>
      </c>
      <c r="C3295" s="447" t="s">
        <v>213</v>
      </c>
      <c r="D3295" s="397" t="s">
        <v>42778</v>
      </c>
    </row>
    <row r="3296" spans="1:4" ht="40.5" x14ac:dyDescent="0.25">
      <c r="A3296" s="446" t="s">
        <v>32436</v>
      </c>
      <c r="B3296" s="444" t="s">
        <v>32437</v>
      </c>
      <c r="C3296" s="447" t="s">
        <v>213</v>
      </c>
      <c r="D3296" s="397" t="s">
        <v>42779</v>
      </c>
    </row>
    <row r="3297" spans="1:4" ht="40.5" x14ac:dyDescent="0.25">
      <c r="A3297" s="446" t="s">
        <v>32438</v>
      </c>
      <c r="B3297" s="444" t="s">
        <v>32439</v>
      </c>
      <c r="C3297" s="447" t="s">
        <v>213</v>
      </c>
      <c r="D3297" s="397" t="s">
        <v>42780</v>
      </c>
    </row>
    <row r="3298" spans="1:4" ht="40.5" x14ac:dyDescent="0.25">
      <c r="A3298" s="446" t="s">
        <v>32440</v>
      </c>
      <c r="B3298" s="444" t="s">
        <v>32441</v>
      </c>
      <c r="C3298" s="447" t="s">
        <v>213</v>
      </c>
      <c r="D3298" s="397" t="s">
        <v>42781</v>
      </c>
    </row>
    <row r="3299" spans="1:4" ht="40.5" x14ac:dyDescent="0.25">
      <c r="A3299" s="446" t="s">
        <v>32442</v>
      </c>
      <c r="B3299" s="444" t="s">
        <v>56604</v>
      </c>
      <c r="C3299" s="447" t="s">
        <v>213</v>
      </c>
      <c r="D3299" s="397" t="s">
        <v>42782</v>
      </c>
    </row>
    <row r="3300" spans="1:4" ht="40.5" x14ac:dyDescent="0.25">
      <c r="A3300" s="446" t="s">
        <v>32443</v>
      </c>
      <c r="B3300" s="444" t="s">
        <v>56605</v>
      </c>
      <c r="C3300" s="447" t="s">
        <v>213</v>
      </c>
      <c r="D3300" s="397" t="s">
        <v>42783</v>
      </c>
    </row>
    <row r="3301" spans="1:4" ht="40.5" x14ac:dyDescent="0.25">
      <c r="A3301" s="446" t="s">
        <v>32444</v>
      </c>
      <c r="B3301" s="444" t="s">
        <v>56606</v>
      </c>
      <c r="C3301" s="447" t="s">
        <v>213</v>
      </c>
      <c r="D3301" s="397" t="s">
        <v>42784</v>
      </c>
    </row>
    <row r="3302" spans="1:4" ht="40.5" x14ac:dyDescent="0.25">
      <c r="A3302" s="446" t="s">
        <v>32445</v>
      </c>
      <c r="B3302" s="444" t="s">
        <v>56607</v>
      </c>
      <c r="C3302" s="447" t="s">
        <v>213</v>
      </c>
      <c r="D3302" s="397" t="s">
        <v>42785</v>
      </c>
    </row>
    <row r="3303" spans="1:4" ht="40.5" x14ac:dyDescent="0.25">
      <c r="A3303" s="446" t="s">
        <v>32446</v>
      </c>
      <c r="B3303" s="444" t="s">
        <v>32447</v>
      </c>
      <c r="C3303" s="447" t="s">
        <v>213</v>
      </c>
      <c r="D3303" s="397" t="s">
        <v>42786</v>
      </c>
    </row>
    <row r="3304" spans="1:4" ht="40.5" x14ac:dyDescent="0.25">
      <c r="A3304" s="446" t="s">
        <v>32448</v>
      </c>
      <c r="B3304" s="444" t="s">
        <v>32449</v>
      </c>
      <c r="C3304" s="447" t="s">
        <v>213</v>
      </c>
      <c r="D3304" s="397" t="s">
        <v>42787</v>
      </c>
    </row>
    <row r="3305" spans="1:4" ht="40.5" x14ac:dyDescent="0.25">
      <c r="A3305" s="446" t="s">
        <v>32450</v>
      </c>
      <c r="B3305" s="444" t="s">
        <v>32451</v>
      </c>
      <c r="C3305" s="447" t="s">
        <v>213</v>
      </c>
      <c r="D3305" s="397" t="s">
        <v>42788</v>
      </c>
    </row>
    <row r="3306" spans="1:4" ht="40.5" x14ac:dyDescent="0.25">
      <c r="A3306" s="446" t="s">
        <v>32452</v>
      </c>
      <c r="B3306" s="444" t="s">
        <v>32453</v>
      </c>
      <c r="C3306" s="447" t="s">
        <v>213</v>
      </c>
      <c r="D3306" s="397" t="s">
        <v>42789</v>
      </c>
    </row>
    <row r="3307" spans="1:4" ht="40.5" x14ac:dyDescent="0.25">
      <c r="A3307" s="446" t="s">
        <v>32454</v>
      </c>
      <c r="B3307" s="444" t="s">
        <v>32455</v>
      </c>
      <c r="C3307" s="447" t="s">
        <v>213</v>
      </c>
      <c r="D3307" s="397" t="s">
        <v>42790</v>
      </c>
    </row>
    <row r="3308" spans="1:4" ht="40.5" x14ac:dyDescent="0.25">
      <c r="A3308" s="446" t="s">
        <v>32457</v>
      </c>
      <c r="B3308" s="444" t="s">
        <v>32458</v>
      </c>
      <c r="C3308" s="447" t="s">
        <v>213</v>
      </c>
      <c r="D3308" s="397" t="s">
        <v>42791</v>
      </c>
    </row>
    <row r="3309" spans="1:4" ht="40.5" x14ac:dyDescent="0.25">
      <c r="A3309" s="446" t="s">
        <v>32459</v>
      </c>
      <c r="B3309" s="444" t="s">
        <v>32460</v>
      </c>
      <c r="C3309" s="447" t="s">
        <v>213</v>
      </c>
      <c r="D3309" s="397" t="s">
        <v>42792</v>
      </c>
    </row>
    <row r="3310" spans="1:4" ht="40.5" x14ac:dyDescent="0.25">
      <c r="A3310" s="446" t="s">
        <v>32461</v>
      </c>
      <c r="B3310" s="444" t="s">
        <v>32462</v>
      </c>
      <c r="C3310" s="447" t="s">
        <v>213</v>
      </c>
      <c r="D3310" s="397" t="s">
        <v>42793</v>
      </c>
    </row>
    <row r="3311" spans="1:4" ht="40.5" x14ac:dyDescent="0.25">
      <c r="A3311" s="446" t="s">
        <v>32463</v>
      </c>
      <c r="B3311" s="444" t="s">
        <v>32464</v>
      </c>
      <c r="C3311" s="447" t="s">
        <v>213</v>
      </c>
      <c r="D3311" s="397" t="s">
        <v>42794</v>
      </c>
    </row>
    <row r="3312" spans="1:4" ht="40.5" x14ac:dyDescent="0.25">
      <c r="A3312" s="446" t="s">
        <v>32465</v>
      </c>
      <c r="B3312" s="444" t="s">
        <v>32466</v>
      </c>
      <c r="C3312" s="447" t="s">
        <v>213</v>
      </c>
      <c r="D3312" s="397" t="s">
        <v>42795</v>
      </c>
    </row>
    <row r="3313" spans="1:4" ht="40.5" x14ac:dyDescent="0.25">
      <c r="A3313" s="446" t="s">
        <v>32467</v>
      </c>
      <c r="B3313" s="444" t="s">
        <v>32468</v>
      </c>
      <c r="C3313" s="447" t="s">
        <v>213</v>
      </c>
      <c r="D3313" s="397" t="s">
        <v>42796</v>
      </c>
    </row>
    <row r="3314" spans="1:4" ht="40.5" x14ac:dyDescent="0.25">
      <c r="A3314" s="446" t="s">
        <v>32469</v>
      </c>
      <c r="B3314" s="444" t="s">
        <v>32470</v>
      </c>
      <c r="C3314" s="447" t="s">
        <v>213</v>
      </c>
      <c r="D3314" s="397" t="s">
        <v>42797</v>
      </c>
    </row>
    <row r="3315" spans="1:4" ht="40.5" x14ac:dyDescent="0.25">
      <c r="A3315" s="446" t="s">
        <v>32471</v>
      </c>
      <c r="B3315" s="444" t="s">
        <v>32472</v>
      </c>
      <c r="C3315" s="447" t="s">
        <v>213</v>
      </c>
      <c r="D3315" s="397" t="s">
        <v>42798</v>
      </c>
    </row>
    <row r="3316" spans="1:4" ht="40.5" x14ac:dyDescent="0.25">
      <c r="A3316" s="446" t="s">
        <v>32473</v>
      </c>
      <c r="B3316" s="444" t="s">
        <v>32474</v>
      </c>
      <c r="C3316" s="447" t="s">
        <v>213</v>
      </c>
      <c r="D3316" s="397" t="s">
        <v>42799</v>
      </c>
    </row>
    <row r="3317" spans="1:4" ht="40.5" x14ac:dyDescent="0.25">
      <c r="A3317" s="446" t="s">
        <v>32475</v>
      </c>
      <c r="B3317" s="444" t="s">
        <v>32476</v>
      </c>
      <c r="C3317" s="447" t="s">
        <v>213</v>
      </c>
      <c r="D3317" s="397" t="s">
        <v>32398</v>
      </c>
    </row>
    <row r="3318" spans="1:4" ht="40.5" x14ac:dyDescent="0.25">
      <c r="A3318" s="446" t="s">
        <v>32477</v>
      </c>
      <c r="B3318" s="444" t="s">
        <v>32478</v>
      </c>
      <c r="C3318" s="447" t="s">
        <v>213</v>
      </c>
      <c r="D3318" s="397" t="s">
        <v>42800</v>
      </c>
    </row>
    <row r="3319" spans="1:4" ht="40.5" x14ac:dyDescent="0.25">
      <c r="A3319" s="446" t="s">
        <v>32479</v>
      </c>
      <c r="B3319" s="444" t="s">
        <v>32480</v>
      </c>
      <c r="C3319" s="447" t="s">
        <v>213</v>
      </c>
      <c r="D3319" s="397" t="s">
        <v>42801</v>
      </c>
    </row>
    <row r="3320" spans="1:4" ht="40.5" x14ac:dyDescent="0.25">
      <c r="A3320" s="446" t="s">
        <v>32481</v>
      </c>
      <c r="B3320" s="444" t="s">
        <v>32482</v>
      </c>
      <c r="C3320" s="447" t="s">
        <v>213</v>
      </c>
      <c r="D3320" s="397" t="s">
        <v>42802</v>
      </c>
    </row>
    <row r="3321" spans="1:4" ht="40.5" x14ac:dyDescent="0.25">
      <c r="A3321" s="446" t="s">
        <v>32483</v>
      </c>
      <c r="B3321" s="444" t="s">
        <v>32484</v>
      </c>
      <c r="C3321" s="447" t="s">
        <v>213</v>
      </c>
      <c r="D3321" s="397" t="s">
        <v>42803</v>
      </c>
    </row>
    <row r="3322" spans="1:4" ht="40.5" x14ac:dyDescent="0.25">
      <c r="A3322" s="446" t="s">
        <v>32485</v>
      </c>
      <c r="B3322" s="444" t="s">
        <v>32486</v>
      </c>
      <c r="C3322" s="447" t="s">
        <v>213</v>
      </c>
      <c r="D3322" s="397" t="s">
        <v>41605</v>
      </c>
    </row>
    <row r="3323" spans="1:4" ht="40.5" x14ac:dyDescent="0.25">
      <c r="A3323" s="446" t="s">
        <v>32487</v>
      </c>
      <c r="B3323" s="444" t="s">
        <v>56608</v>
      </c>
      <c r="C3323" s="447" t="s">
        <v>213</v>
      </c>
      <c r="D3323" s="397" t="s">
        <v>42804</v>
      </c>
    </row>
    <row r="3324" spans="1:4" ht="40.5" x14ac:dyDescent="0.25">
      <c r="A3324" s="446" t="s">
        <v>32488</v>
      </c>
      <c r="B3324" s="444" t="s">
        <v>56609</v>
      </c>
      <c r="C3324" s="447" t="s">
        <v>213</v>
      </c>
      <c r="D3324" s="397" t="s">
        <v>42805</v>
      </c>
    </row>
    <row r="3325" spans="1:4" ht="40.5" x14ac:dyDescent="0.25">
      <c r="A3325" s="446" t="s">
        <v>32489</v>
      </c>
      <c r="B3325" s="444" t="s">
        <v>56610</v>
      </c>
      <c r="C3325" s="447" t="s">
        <v>213</v>
      </c>
      <c r="D3325" s="397" t="s">
        <v>42806</v>
      </c>
    </row>
    <row r="3326" spans="1:4" ht="40.5" x14ac:dyDescent="0.25">
      <c r="A3326" s="446" t="s">
        <v>32490</v>
      </c>
      <c r="B3326" s="444" t="s">
        <v>56611</v>
      </c>
      <c r="C3326" s="447" t="s">
        <v>213</v>
      </c>
      <c r="D3326" s="397" t="s">
        <v>42807</v>
      </c>
    </row>
    <row r="3327" spans="1:4" ht="27" x14ac:dyDescent="0.25">
      <c r="A3327" s="446" t="s">
        <v>32491</v>
      </c>
      <c r="B3327" s="444" t="s">
        <v>32492</v>
      </c>
      <c r="C3327" s="447" t="s">
        <v>213</v>
      </c>
      <c r="D3327" s="397" t="s">
        <v>42808</v>
      </c>
    </row>
    <row r="3328" spans="1:4" ht="27" x14ac:dyDescent="0.25">
      <c r="A3328" s="446" t="s">
        <v>32493</v>
      </c>
      <c r="B3328" s="444" t="s">
        <v>32494</v>
      </c>
      <c r="C3328" s="447" t="s">
        <v>213</v>
      </c>
      <c r="D3328" s="397" t="s">
        <v>7341</v>
      </c>
    </row>
    <row r="3329" spans="1:4" ht="27" x14ac:dyDescent="0.25">
      <c r="A3329" s="446" t="s">
        <v>32495</v>
      </c>
      <c r="B3329" s="444" t="s">
        <v>32496</v>
      </c>
      <c r="C3329" s="447" t="s">
        <v>213</v>
      </c>
      <c r="D3329" s="397" t="s">
        <v>33216</v>
      </c>
    </row>
    <row r="3330" spans="1:4" ht="27" x14ac:dyDescent="0.25">
      <c r="A3330" s="446" t="s">
        <v>32497</v>
      </c>
      <c r="B3330" s="444" t="s">
        <v>32498</v>
      </c>
      <c r="C3330" s="447" t="s">
        <v>213</v>
      </c>
      <c r="D3330" s="397" t="s">
        <v>42809</v>
      </c>
    </row>
    <row r="3331" spans="1:4" ht="27" x14ac:dyDescent="0.25">
      <c r="A3331" s="446" t="s">
        <v>32500</v>
      </c>
      <c r="B3331" s="444" t="s">
        <v>32501</v>
      </c>
      <c r="C3331" s="447" t="s">
        <v>213</v>
      </c>
      <c r="D3331" s="397" t="s">
        <v>42810</v>
      </c>
    </row>
    <row r="3332" spans="1:4" ht="27" x14ac:dyDescent="0.25">
      <c r="A3332" s="446" t="s">
        <v>32502</v>
      </c>
      <c r="B3332" s="444" t="s">
        <v>32503</v>
      </c>
      <c r="C3332" s="447" t="s">
        <v>213</v>
      </c>
      <c r="D3332" s="397" t="s">
        <v>42811</v>
      </c>
    </row>
    <row r="3333" spans="1:4" ht="27" x14ac:dyDescent="0.25">
      <c r="A3333" s="446" t="s">
        <v>32504</v>
      </c>
      <c r="B3333" s="444" t="s">
        <v>32505</v>
      </c>
      <c r="C3333" s="447" t="s">
        <v>213</v>
      </c>
      <c r="D3333" s="397" t="s">
        <v>42812</v>
      </c>
    </row>
    <row r="3334" spans="1:4" ht="27" x14ac:dyDescent="0.25">
      <c r="A3334" s="446" t="s">
        <v>32506</v>
      </c>
      <c r="B3334" s="444" t="s">
        <v>32507</v>
      </c>
      <c r="C3334" s="447" t="s">
        <v>213</v>
      </c>
      <c r="D3334" s="397" t="s">
        <v>42813</v>
      </c>
    </row>
    <row r="3335" spans="1:4" ht="27" x14ac:dyDescent="0.25">
      <c r="A3335" s="446" t="s">
        <v>32509</v>
      </c>
      <c r="B3335" s="444" t="s">
        <v>32510</v>
      </c>
      <c r="C3335" s="447" t="s">
        <v>213</v>
      </c>
      <c r="D3335" s="397" t="s">
        <v>14748</v>
      </c>
    </row>
    <row r="3336" spans="1:4" ht="27" x14ac:dyDescent="0.25">
      <c r="A3336" s="446" t="s">
        <v>32511</v>
      </c>
      <c r="B3336" s="444" t="s">
        <v>32512</v>
      </c>
      <c r="C3336" s="447" t="s">
        <v>213</v>
      </c>
      <c r="D3336" s="397" t="s">
        <v>42814</v>
      </c>
    </row>
    <row r="3337" spans="1:4" ht="27" x14ac:dyDescent="0.25">
      <c r="A3337" s="446" t="s">
        <v>32513</v>
      </c>
      <c r="B3337" s="444" t="s">
        <v>32514</v>
      </c>
      <c r="C3337" s="447" t="s">
        <v>213</v>
      </c>
      <c r="D3337" s="397" t="s">
        <v>42815</v>
      </c>
    </row>
    <row r="3338" spans="1:4" ht="27" x14ac:dyDescent="0.25">
      <c r="A3338" s="446" t="s">
        <v>32516</v>
      </c>
      <c r="B3338" s="444" t="s">
        <v>32517</v>
      </c>
      <c r="C3338" s="447" t="s">
        <v>213</v>
      </c>
      <c r="D3338" s="397" t="s">
        <v>42816</v>
      </c>
    </row>
    <row r="3339" spans="1:4" ht="40.5" x14ac:dyDescent="0.25">
      <c r="A3339" s="446" t="s">
        <v>32518</v>
      </c>
      <c r="B3339" s="444" t="s">
        <v>32519</v>
      </c>
      <c r="C3339" s="447" t="s">
        <v>213</v>
      </c>
      <c r="D3339" s="397" t="s">
        <v>42817</v>
      </c>
    </row>
    <row r="3340" spans="1:4" ht="27" x14ac:dyDescent="0.25">
      <c r="A3340" s="446" t="s">
        <v>32521</v>
      </c>
      <c r="B3340" s="444" t="s">
        <v>32522</v>
      </c>
      <c r="C3340" s="447" t="s">
        <v>213</v>
      </c>
      <c r="D3340" s="397" t="s">
        <v>42818</v>
      </c>
    </row>
    <row r="3341" spans="1:4" ht="27" x14ac:dyDescent="0.25">
      <c r="A3341" s="446" t="s">
        <v>32523</v>
      </c>
      <c r="B3341" s="444" t="s">
        <v>32524</v>
      </c>
      <c r="C3341" s="447" t="s">
        <v>213</v>
      </c>
      <c r="D3341" s="397" t="s">
        <v>27891</v>
      </c>
    </row>
    <row r="3342" spans="1:4" ht="27" x14ac:dyDescent="0.25">
      <c r="A3342" s="446" t="s">
        <v>32526</v>
      </c>
      <c r="B3342" s="444" t="s">
        <v>32527</v>
      </c>
      <c r="C3342" s="447" t="s">
        <v>213</v>
      </c>
      <c r="D3342" s="397" t="s">
        <v>42819</v>
      </c>
    </row>
    <row r="3343" spans="1:4" ht="27" x14ac:dyDescent="0.25">
      <c r="A3343" s="446" t="s">
        <v>32529</v>
      </c>
      <c r="B3343" s="444" t="s">
        <v>32530</v>
      </c>
      <c r="C3343" s="447" t="s">
        <v>213</v>
      </c>
      <c r="D3343" s="397" t="s">
        <v>42820</v>
      </c>
    </row>
    <row r="3344" spans="1:4" ht="40.5" x14ac:dyDescent="0.25">
      <c r="A3344" s="446" t="s">
        <v>32532</v>
      </c>
      <c r="B3344" s="444" t="s">
        <v>32533</v>
      </c>
      <c r="C3344" s="447" t="s">
        <v>209</v>
      </c>
      <c r="D3344" s="397" t="s">
        <v>42821</v>
      </c>
    </row>
    <row r="3345" spans="1:4" ht="40.5" x14ac:dyDescent="0.25">
      <c r="A3345" s="446" t="s">
        <v>32534</v>
      </c>
      <c r="B3345" s="444" t="s">
        <v>32535</v>
      </c>
      <c r="C3345" s="447" t="s">
        <v>209</v>
      </c>
      <c r="D3345" s="397" t="s">
        <v>15077</v>
      </c>
    </row>
    <row r="3346" spans="1:4" ht="40.5" x14ac:dyDescent="0.25">
      <c r="A3346" s="446" t="s">
        <v>32537</v>
      </c>
      <c r="B3346" s="444" t="s">
        <v>32538</v>
      </c>
      <c r="C3346" s="447" t="s">
        <v>209</v>
      </c>
      <c r="D3346" s="397" t="s">
        <v>42822</v>
      </c>
    </row>
    <row r="3347" spans="1:4" ht="40.5" x14ac:dyDescent="0.25">
      <c r="A3347" s="446" t="s">
        <v>32540</v>
      </c>
      <c r="B3347" s="444" t="s">
        <v>32541</v>
      </c>
      <c r="C3347" s="447" t="s">
        <v>209</v>
      </c>
      <c r="D3347" s="397" t="s">
        <v>42499</v>
      </c>
    </row>
    <row r="3348" spans="1:4" ht="40.5" x14ac:dyDescent="0.25">
      <c r="A3348" s="446" t="s">
        <v>32542</v>
      </c>
      <c r="B3348" s="444" t="s">
        <v>32543</v>
      </c>
      <c r="C3348" s="447" t="s">
        <v>209</v>
      </c>
      <c r="D3348" s="397" t="s">
        <v>41912</v>
      </c>
    </row>
    <row r="3349" spans="1:4" ht="40.5" x14ac:dyDescent="0.25">
      <c r="A3349" s="446" t="s">
        <v>32544</v>
      </c>
      <c r="B3349" s="444" t="s">
        <v>32545</v>
      </c>
      <c r="C3349" s="447" t="s">
        <v>209</v>
      </c>
      <c r="D3349" s="397" t="s">
        <v>10445</v>
      </c>
    </row>
    <row r="3350" spans="1:4" ht="40.5" x14ac:dyDescent="0.25">
      <c r="A3350" s="446" t="s">
        <v>32546</v>
      </c>
      <c r="B3350" s="444" t="s">
        <v>32547</v>
      </c>
      <c r="C3350" s="447" t="s">
        <v>209</v>
      </c>
      <c r="D3350" s="397" t="s">
        <v>14823</v>
      </c>
    </row>
    <row r="3351" spans="1:4" ht="40.5" x14ac:dyDescent="0.25">
      <c r="A3351" s="446" t="s">
        <v>32548</v>
      </c>
      <c r="B3351" s="444" t="s">
        <v>32549</v>
      </c>
      <c r="C3351" s="447" t="s">
        <v>209</v>
      </c>
      <c r="D3351" s="397" t="s">
        <v>14142</v>
      </c>
    </row>
    <row r="3352" spans="1:4" ht="27" x14ac:dyDescent="0.25">
      <c r="A3352" s="446" t="s">
        <v>32551</v>
      </c>
      <c r="B3352" s="444" t="s">
        <v>32552</v>
      </c>
      <c r="C3352" s="447" t="s">
        <v>213</v>
      </c>
      <c r="D3352" s="397" t="s">
        <v>42823</v>
      </c>
    </row>
    <row r="3353" spans="1:4" ht="27" x14ac:dyDescent="0.25">
      <c r="A3353" s="446" t="s">
        <v>32554</v>
      </c>
      <c r="B3353" s="444" t="s">
        <v>32555</v>
      </c>
      <c r="C3353" s="447" t="s">
        <v>213</v>
      </c>
      <c r="D3353" s="397" t="s">
        <v>42824</v>
      </c>
    </row>
    <row r="3354" spans="1:4" ht="27" x14ac:dyDescent="0.25">
      <c r="A3354" s="446" t="s">
        <v>32557</v>
      </c>
      <c r="B3354" s="444" t="s">
        <v>32558</v>
      </c>
      <c r="C3354" s="447" t="s">
        <v>213</v>
      </c>
      <c r="D3354" s="397" t="s">
        <v>42825</v>
      </c>
    </row>
    <row r="3355" spans="1:4" ht="40.5" x14ac:dyDescent="0.25">
      <c r="A3355" s="446" t="s">
        <v>32559</v>
      </c>
      <c r="B3355" s="444" t="s">
        <v>32560</v>
      </c>
      <c r="C3355" s="447" t="s">
        <v>213</v>
      </c>
      <c r="D3355" s="397" t="s">
        <v>14768</v>
      </c>
    </row>
    <row r="3356" spans="1:4" ht="40.5" x14ac:dyDescent="0.25">
      <c r="A3356" s="446" t="s">
        <v>32561</v>
      </c>
      <c r="B3356" s="444" t="s">
        <v>32562</v>
      </c>
      <c r="C3356" s="447" t="s">
        <v>213</v>
      </c>
      <c r="D3356" s="397" t="s">
        <v>31454</v>
      </c>
    </row>
    <row r="3357" spans="1:4" ht="27" x14ac:dyDescent="0.25">
      <c r="A3357" s="446" t="s">
        <v>32566</v>
      </c>
      <c r="B3357" s="444" t="s">
        <v>32567</v>
      </c>
      <c r="C3357" s="447" t="s">
        <v>213</v>
      </c>
      <c r="D3357" s="397" t="s">
        <v>12440</v>
      </c>
    </row>
    <row r="3358" spans="1:4" ht="67.5" x14ac:dyDescent="0.25">
      <c r="A3358" s="446" t="s">
        <v>32568</v>
      </c>
      <c r="B3358" s="444" t="s">
        <v>32569</v>
      </c>
      <c r="C3358" s="447" t="s">
        <v>213</v>
      </c>
      <c r="D3358" s="397" t="s">
        <v>28333</v>
      </c>
    </row>
    <row r="3359" spans="1:4" ht="27" x14ac:dyDescent="0.25">
      <c r="A3359" s="446" t="s">
        <v>32570</v>
      </c>
      <c r="B3359" s="444" t="s">
        <v>32571</v>
      </c>
      <c r="C3359" s="447" t="s">
        <v>213</v>
      </c>
      <c r="D3359" s="397" t="s">
        <v>27872</v>
      </c>
    </row>
    <row r="3360" spans="1:4" ht="27" x14ac:dyDescent="0.25">
      <c r="A3360" s="446" t="s">
        <v>32572</v>
      </c>
      <c r="B3360" s="444" t="s">
        <v>32573</v>
      </c>
      <c r="C3360" s="447" t="s">
        <v>213</v>
      </c>
      <c r="D3360" s="397" t="s">
        <v>42826</v>
      </c>
    </row>
    <row r="3361" spans="1:4" ht="27" x14ac:dyDescent="0.25">
      <c r="A3361" s="446" t="s">
        <v>32574</v>
      </c>
      <c r="B3361" s="444" t="s">
        <v>32575</v>
      </c>
      <c r="C3361" s="447" t="s">
        <v>213</v>
      </c>
      <c r="D3361" s="397" t="s">
        <v>42095</v>
      </c>
    </row>
    <row r="3362" spans="1:4" ht="27" x14ac:dyDescent="0.25">
      <c r="A3362" s="446" t="s">
        <v>32576</v>
      </c>
      <c r="B3362" s="444" t="s">
        <v>32577</v>
      </c>
      <c r="C3362" s="447" t="s">
        <v>213</v>
      </c>
      <c r="D3362" s="397" t="s">
        <v>12046</v>
      </c>
    </row>
    <row r="3363" spans="1:4" ht="27" x14ac:dyDescent="0.25">
      <c r="A3363" s="446" t="s">
        <v>32578</v>
      </c>
      <c r="B3363" s="444" t="s">
        <v>32579</v>
      </c>
      <c r="C3363" s="447" t="s">
        <v>213</v>
      </c>
      <c r="D3363" s="397" t="s">
        <v>37336</v>
      </c>
    </row>
    <row r="3364" spans="1:4" ht="27" x14ac:dyDescent="0.25">
      <c r="A3364" s="446" t="s">
        <v>32580</v>
      </c>
      <c r="B3364" s="444" t="s">
        <v>32581</v>
      </c>
      <c r="C3364" s="447" t="s">
        <v>213</v>
      </c>
      <c r="D3364" s="397" t="s">
        <v>8711</v>
      </c>
    </row>
    <row r="3365" spans="1:4" ht="27" x14ac:dyDescent="0.25">
      <c r="A3365" s="446" t="s">
        <v>32582</v>
      </c>
      <c r="B3365" s="444" t="s">
        <v>32583</v>
      </c>
      <c r="C3365" s="447" t="s">
        <v>213</v>
      </c>
      <c r="D3365" s="397" t="s">
        <v>16113</v>
      </c>
    </row>
    <row r="3366" spans="1:4" ht="40.5" x14ac:dyDescent="0.25">
      <c r="A3366" s="446" t="s">
        <v>32584</v>
      </c>
      <c r="B3366" s="444" t="s">
        <v>32585</v>
      </c>
      <c r="C3366" s="447" t="s">
        <v>213</v>
      </c>
      <c r="D3366" s="397" t="s">
        <v>7913</v>
      </c>
    </row>
    <row r="3367" spans="1:4" ht="27" x14ac:dyDescent="0.25">
      <c r="A3367" s="446" t="s">
        <v>32586</v>
      </c>
      <c r="B3367" s="444" t="s">
        <v>32587</v>
      </c>
      <c r="C3367" s="447" t="s">
        <v>213</v>
      </c>
      <c r="D3367" s="397" t="s">
        <v>10808</v>
      </c>
    </row>
    <row r="3368" spans="1:4" ht="27" x14ac:dyDescent="0.25">
      <c r="A3368" s="446" t="s">
        <v>32589</v>
      </c>
      <c r="B3368" s="444" t="s">
        <v>32590</v>
      </c>
      <c r="C3368" s="447" t="s">
        <v>213</v>
      </c>
      <c r="D3368" s="397" t="s">
        <v>12030</v>
      </c>
    </row>
    <row r="3369" spans="1:4" ht="27" x14ac:dyDescent="0.25">
      <c r="A3369" s="446" t="s">
        <v>32591</v>
      </c>
      <c r="B3369" s="444" t="s">
        <v>32592</v>
      </c>
      <c r="C3369" s="447" t="s">
        <v>213</v>
      </c>
      <c r="D3369" s="397" t="s">
        <v>13394</v>
      </c>
    </row>
    <row r="3370" spans="1:4" ht="40.5" x14ac:dyDescent="0.25">
      <c r="A3370" s="446" t="s">
        <v>32593</v>
      </c>
      <c r="B3370" s="444" t="s">
        <v>32594</v>
      </c>
      <c r="C3370" s="447" t="s">
        <v>213</v>
      </c>
      <c r="D3370" s="397" t="s">
        <v>11266</v>
      </c>
    </row>
    <row r="3371" spans="1:4" ht="40.5" x14ac:dyDescent="0.25">
      <c r="A3371" s="446" t="s">
        <v>32595</v>
      </c>
      <c r="B3371" s="444" t="s">
        <v>32596</v>
      </c>
      <c r="C3371" s="447" t="s">
        <v>213</v>
      </c>
      <c r="D3371" s="397" t="s">
        <v>42333</v>
      </c>
    </row>
    <row r="3372" spans="1:4" ht="40.5" x14ac:dyDescent="0.25">
      <c r="A3372" s="446" t="s">
        <v>32597</v>
      </c>
      <c r="B3372" s="444" t="s">
        <v>32598</v>
      </c>
      <c r="C3372" s="447" t="s">
        <v>213</v>
      </c>
      <c r="D3372" s="397" t="s">
        <v>42827</v>
      </c>
    </row>
    <row r="3373" spans="1:4" ht="40.5" x14ac:dyDescent="0.25">
      <c r="A3373" s="446" t="s">
        <v>32599</v>
      </c>
      <c r="B3373" s="444" t="s">
        <v>32600</v>
      </c>
      <c r="C3373" s="447" t="s">
        <v>213</v>
      </c>
      <c r="D3373" s="397" t="s">
        <v>42828</v>
      </c>
    </row>
    <row r="3374" spans="1:4" ht="40.5" x14ac:dyDescent="0.25">
      <c r="A3374" s="446" t="s">
        <v>32601</v>
      </c>
      <c r="B3374" s="444" t="s">
        <v>32602</v>
      </c>
      <c r="C3374" s="447" t="s">
        <v>213</v>
      </c>
      <c r="D3374" s="397" t="s">
        <v>42829</v>
      </c>
    </row>
    <row r="3375" spans="1:4" ht="40.5" x14ac:dyDescent="0.25">
      <c r="A3375" s="446" t="s">
        <v>32603</v>
      </c>
      <c r="B3375" s="444" t="s">
        <v>32604</v>
      </c>
      <c r="C3375" s="447" t="s">
        <v>213</v>
      </c>
      <c r="D3375" s="397" t="s">
        <v>42830</v>
      </c>
    </row>
    <row r="3376" spans="1:4" ht="40.5" x14ac:dyDescent="0.25">
      <c r="A3376" s="446" t="s">
        <v>32605</v>
      </c>
      <c r="B3376" s="444" t="s">
        <v>32606</v>
      </c>
      <c r="C3376" s="447" t="s">
        <v>213</v>
      </c>
      <c r="D3376" s="397" t="s">
        <v>42831</v>
      </c>
    </row>
    <row r="3377" spans="1:4" ht="40.5" x14ac:dyDescent="0.25">
      <c r="A3377" s="446" t="s">
        <v>32607</v>
      </c>
      <c r="B3377" s="444" t="s">
        <v>32608</v>
      </c>
      <c r="C3377" s="447" t="s">
        <v>213</v>
      </c>
      <c r="D3377" s="397" t="s">
        <v>42832</v>
      </c>
    </row>
    <row r="3378" spans="1:4" ht="40.5" x14ac:dyDescent="0.25">
      <c r="A3378" s="446" t="s">
        <v>32609</v>
      </c>
      <c r="B3378" s="444" t="s">
        <v>32610</v>
      </c>
      <c r="C3378" s="447" t="s">
        <v>213</v>
      </c>
      <c r="D3378" s="397" t="s">
        <v>42833</v>
      </c>
    </row>
    <row r="3379" spans="1:4" ht="40.5" x14ac:dyDescent="0.25">
      <c r="A3379" s="446" t="s">
        <v>32611</v>
      </c>
      <c r="B3379" s="444" t="s">
        <v>32612</v>
      </c>
      <c r="C3379" s="447" t="s">
        <v>213</v>
      </c>
      <c r="D3379" s="397" t="s">
        <v>42834</v>
      </c>
    </row>
    <row r="3380" spans="1:4" ht="40.5" x14ac:dyDescent="0.25">
      <c r="A3380" s="446" t="s">
        <v>32613</v>
      </c>
      <c r="B3380" s="444" t="s">
        <v>32614</v>
      </c>
      <c r="C3380" s="447" t="s">
        <v>213</v>
      </c>
      <c r="D3380" s="397" t="s">
        <v>42835</v>
      </c>
    </row>
    <row r="3381" spans="1:4" ht="40.5" x14ac:dyDescent="0.25">
      <c r="A3381" s="446" t="s">
        <v>32615</v>
      </c>
      <c r="B3381" s="444" t="s">
        <v>32616</v>
      </c>
      <c r="C3381" s="447" t="s">
        <v>213</v>
      </c>
      <c r="D3381" s="397" t="s">
        <v>42836</v>
      </c>
    </row>
    <row r="3382" spans="1:4" ht="40.5" x14ac:dyDescent="0.25">
      <c r="A3382" s="446" t="s">
        <v>32617</v>
      </c>
      <c r="B3382" s="444" t="s">
        <v>32618</v>
      </c>
      <c r="C3382" s="447" t="s">
        <v>213</v>
      </c>
      <c r="D3382" s="397" t="s">
        <v>42837</v>
      </c>
    </row>
    <row r="3383" spans="1:4" ht="40.5" x14ac:dyDescent="0.25">
      <c r="A3383" s="446" t="s">
        <v>32619</v>
      </c>
      <c r="B3383" s="444" t="s">
        <v>32620</v>
      </c>
      <c r="C3383" s="447" t="s">
        <v>213</v>
      </c>
      <c r="D3383" s="397" t="s">
        <v>42838</v>
      </c>
    </row>
    <row r="3384" spans="1:4" ht="40.5" x14ac:dyDescent="0.25">
      <c r="A3384" s="446" t="s">
        <v>32621</v>
      </c>
      <c r="B3384" s="444" t="s">
        <v>32622</v>
      </c>
      <c r="C3384" s="447" t="s">
        <v>213</v>
      </c>
      <c r="D3384" s="397" t="s">
        <v>42839</v>
      </c>
    </row>
    <row r="3385" spans="1:4" ht="40.5" x14ac:dyDescent="0.25">
      <c r="A3385" s="446" t="s">
        <v>32623</v>
      </c>
      <c r="B3385" s="444" t="s">
        <v>32624</v>
      </c>
      <c r="C3385" s="447" t="s">
        <v>213</v>
      </c>
      <c r="D3385" s="397" t="s">
        <v>42840</v>
      </c>
    </row>
    <row r="3386" spans="1:4" ht="40.5" x14ac:dyDescent="0.25">
      <c r="A3386" s="446" t="s">
        <v>32625</v>
      </c>
      <c r="B3386" s="444" t="s">
        <v>32626</v>
      </c>
      <c r="C3386" s="447" t="s">
        <v>213</v>
      </c>
      <c r="D3386" s="397" t="s">
        <v>13368</v>
      </c>
    </row>
    <row r="3387" spans="1:4" ht="40.5" x14ac:dyDescent="0.25">
      <c r="A3387" s="446" t="s">
        <v>32627</v>
      </c>
      <c r="B3387" s="444" t="s">
        <v>32628</v>
      </c>
      <c r="C3387" s="447" t="s">
        <v>213</v>
      </c>
      <c r="D3387" s="397" t="s">
        <v>7816</v>
      </c>
    </row>
    <row r="3388" spans="1:4" ht="40.5" x14ac:dyDescent="0.25">
      <c r="A3388" s="446" t="s">
        <v>32629</v>
      </c>
      <c r="B3388" s="444" t="s">
        <v>32630</v>
      </c>
      <c r="C3388" s="447" t="s">
        <v>213</v>
      </c>
      <c r="D3388" s="397" t="s">
        <v>15694</v>
      </c>
    </row>
    <row r="3389" spans="1:4" ht="40.5" x14ac:dyDescent="0.25">
      <c r="A3389" s="446" t="s">
        <v>32631</v>
      </c>
      <c r="B3389" s="444" t="s">
        <v>32632</v>
      </c>
      <c r="C3389" s="447" t="s">
        <v>213</v>
      </c>
      <c r="D3389" s="397" t="s">
        <v>8175</v>
      </c>
    </row>
    <row r="3390" spans="1:4" ht="40.5" x14ac:dyDescent="0.25">
      <c r="A3390" s="446" t="s">
        <v>32633</v>
      </c>
      <c r="B3390" s="444" t="s">
        <v>32634</v>
      </c>
      <c r="C3390" s="447" t="s">
        <v>213</v>
      </c>
      <c r="D3390" s="397" t="s">
        <v>11937</v>
      </c>
    </row>
    <row r="3391" spans="1:4" ht="54" x14ac:dyDescent="0.25">
      <c r="A3391" s="446" t="s">
        <v>32635</v>
      </c>
      <c r="B3391" s="444" t="s">
        <v>32636</v>
      </c>
      <c r="C3391" s="447" t="s">
        <v>213</v>
      </c>
      <c r="D3391" s="397" t="s">
        <v>36132</v>
      </c>
    </row>
    <row r="3392" spans="1:4" ht="54" x14ac:dyDescent="0.25">
      <c r="A3392" s="446" t="s">
        <v>32637</v>
      </c>
      <c r="B3392" s="444" t="s">
        <v>32638</v>
      </c>
      <c r="C3392" s="447" t="s">
        <v>213</v>
      </c>
      <c r="D3392" s="397" t="s">
        <v>42339</v>
      </c>
    </row>
    <row r="3393" spans="1:4" ht="54" x14ac:dyDescent="0.25">
      <c r="A3393" s="446" t="s">
        <v>32639</v>
      </c>
      <c r="B3393" s="444" t="s">
        <v>32640</v>
      </c>
      <c r="C3393" s="447" t="s">
        <v>213</v>
      </c>
      <c r="D3393" s="397" t="s">
        <v>17357</v>
      </c>
    </row>
    <row r="3394" spans="1:4" ht="54" x14ac:dyDescent="0.25">
      <c r="A3394" s="446" t="s">
        <v>32641</v>
      </c>
      <c r="B3394" s="444" t="s">
        <v>32642</v>
      </c>
      <c r="C3394" s="447" t="s">
        <v>213</v>
      </c>
      <c r="D3394" s="397" t="s">
        <v>14821</v>
      </c>
    </row>
    <row r="3395" spans="1:4" ht="54" x14ac:dyDescent="0.25">
      <c r="A3395" s="446" t="s">
        <v>32643</v>
      </c>
      <c r="B3395" s="444" t="s">
        <v>32644</v>
      </c>
      <c r="C3395" s="447" t="s">
        <v>213</v>
      </c>
      <c r="D3395" s="397" t="s">
        <v>42841</v>
      </c>
    </row>
    <row r="3396" spans="1:4" ht="54" x14ac:dyDescent="0.25">
      <c r="A3396" s="446" t="s">
        <v>32645</v>
      </c>
      <c r="B3396" s="444" t="s">
        <v>32646</v>
      </c>
      <c r="C3396" s="447" t="s">
        <v>213</v>
      </c>
      <c r="D3396" s="397" t="s">
        <v>42842</v>
      </c>
    </row>
    <row r="3397" spans="1:4" ht="54" x14ac:dyDescent="0.25">
      <c r="A3397" s="446" t="s">
        <v>32647</v>
      </c>
      <c r="B3397" s="444" t="s">
        <v>32648</v>
      </c>
      <c r="C3397" s="447" t="s">
        <v>213</v>
      </c>
      <c r="D3397" s="397" t="s">
        <v>42843</v>
      </c>
    </row>
    <row r="3398" spans="1:4" ht="54" x14ac:dyDescent="0.25">
      <c r="A3398" s="446" t="s">
        <v>32649</v>
      </c>
      <c r="B3398" s="444" t="s">
        <v>32650</v>
      </c>
      <c r="C3398" s="447" t="s">
        <v>213</v>
      </c>
      <c r="D3398" s="397" t="s">
        <v>7758</v>
      </c>
    </row>
    <row r="3399" spans="1:4" ht="54" x14ac:dyDescent="0.25">
      <c r="A3399" s="446" t="s">
        <v>32651</v>
      </c>
      <c r="B3399" s="444" t="s">
        <v>32652</v>
      </c>
      <c r="C3399" s="447" t="s">
        <v>213</v>
      </c>
      <c r="D3399" s="397" t="s">
        <v>15638</v>
      </c>
    </row>
    <row r="3400" spans="1:4" ht="54" x14ac:dyDescent="0.25">
      <c r="A3400" s="446" t="s">
        <v>32653</v>
      </c>
      <c r="B3400" s="444" t="s">
        <v>32654</v>
      </c>
      <c r="C3400" s="447" t="s">
        <v>213</v>
      </c>
      <c r="D3400" s="397" t="s">
        <v>7852</v>
      </c>
    </row>
    <row r="3401" spans="1:4" ht="54" x14ac:dyDescent="0.25">
      <c r="A3401" s="446" t="s">
        <v>32655</v>
      </c>
      <c r="B3401" s="444" t="s">
        <v>32656</v>
      </c>
      <c r="C3401" s="447" t="s">
        <v>213</v>
      </c>
      <c r="D3401" s="397" t="s">
        <v>17998</v>
      </c>
    </row>
    <row r="3402" spans="1:4" ht="54" x14ac:dyDescent="0.25">
      <c r="A3402" s="446" t="s">
        <v>32657</v>
      </c>
      <c r="B3402" s="444" t="s">
        <v>32658</v>
      </c>
      <c r="C3402" s="447" t="s">
        <v>213</v>
      </c>
      <c r="D3402" s="397" t="s">
        <v>14412</v>
      </c>
    </row>
    <row r="3403" spans="1:4" ht="54" x14ac:dyDescent="0.25">
      <c r="A3403" s="446" t="s">
        <v>32659</v>
      </c>
      <c r="B3403" s="444" t="s">
        <v>32660</v>
      </c>
      <c r="C3403" s="447" t="s">
        <v>213</v>
      </c>
      <c r="D3403" s="397" t="s">
        <v>13400</v>
      </c>
    </row>
    <row r="3404" spans="1:4" ht="54" x14ac:dyDescent="0.25">
      <c r="A3404" s="446" t="s">
        <v>32661</v>
      </c>
      <c r="B3404" s="444" t="s">
        <v>32662</v>
      </c>
      <c r="C3404" s="447" t="s">
        <v>213</v>
      </c>
      <c r="D3404" s="397" t="s">
        <v>34011</v>
      </c>
    </row>
    <row r="3405" spans="1:4" ht="54" x14ac:dyDescent="0.25">
      <c r="A3405" s="446" t="s">
        <v>32663</v>
      </c>
      <c r="B3405" s="444" t="s">
        <v>32664</v>
      </c>
      <c r="C3405" s="447" t="s">
        <v>213</v>
      </c>
      <c r="D3405" s="397" t="s">
        <v>13708</v>
      </c>
    </row>
    <row r="3406" spans="1:4" ht="54" x14ac:dyDescent="0.25">
      <c r="A3406" s="446" t="s">
        <v>32665</v>
      </c>
      <c r="B3406" s="444" t="s">
        <v>32666</v>
      </c>
      <c r="C3406" s="447" t="s">
        <v>213</v>
      </c>
      <c r="D3406" s="397" t="s">
        <v>11953</v>
      </c>
    </row>
    <row r="3407" spans="1:4" ht="54" x14ac:dyDescent="0.25">
      <c r="A3407" s="446" t="s">
        <v>32667</v>
      </c>
      <c r="B3407" s="444" t="s">
        <v>32668</v>
      </c>
      <c r="C3407" s="447" t="s">
        <v>213</v>
      </c>
      <c r="D3407" s="397" t="s">
        <v>14080</v>
      </c>
    </row>
    <row r="3408" spans="1:4" ht="54" x14ac:dyDescent="0.25">
      <c r="A3408" s="446" t="s">
        <v>32669</v>
      </c>
      <c r="B3408" s="444" t="s">
        <v>32670</v>
      </c>
      <c r="C3408" s="447" t="s">
        <v>213</v>
      </c>
      <c r="D3408" s="397" t="s">
        <v>33728</v>
      </c>
    </row>
    <row r="3409" spans="1:4" ht="54" x14ac:dyDescent="0.25">
      <c r="A3409" s="446" t="s">
        <v>32671</v>
      </c>
      <c r="B3409" s="444" t="s">
        <v>32672</v>
      </c>
      <c r="C3409" s="447" t="s">
        <v>213</v>
      </c>
      <c r="D3409" s="397" t="s">
        <v>11251</v>
      </c>
    </row>
    <row r="3410" spans="1:4" ht="54" x14ac:dyDescent="0.25">
      <c r="A3410" s="446" t="s">
        <v>32673</v>
      </c>
      <c r="B3410" s="444" t="s">
        <v>32674</v>
      </c>
      <c r="C3410" s="447" t="s">
        <v>213</v>
      </c>
      <c r="D3410" s="397" t="s">
        <v>42844</v>
      </c>
    </row>
    <row r="3411" spans="1:4" ht="27" x14ac:dyDescent="0.25">
      <c r="A3411" s="446" t="s">
        <v>32675</v>
      </c>
      <c r="B3411" s="444" t="s">
        <v>32676</v>
      </c>
      <c r="C3411" s="447" t="s">
        <v>213</v>
      </c>
      <c r="D3411" s="397" t="s">
        <v>13871</v>
      </c>
    </row>
    <row r="3412" spans="1:4" ht="40.5" x14ac:dyDescent="0.25">
      <c r="A3412" s="446" t="s">
        <v>32677</v>
      </c>
      <c r="B3412" s="444" t="s">
        <v>32678</v>
      </c>
      <c r="C3412" s="447" t="s">
        <v>213</v>
      </c>
      <c r="D3412" s="397" t="s">
        <v>18053</v>
      </c>
    </row>
    <row r="3413" spans="1:4" ht="40.5" x14ac:dyDescent="0.25">
      <c r="A3413" s="446" t="s">
        <v>32679</v>
      </c>
      <c r="B3413" s="444" t="s">
        <v>32680</v>
      </c>
      <c r="C3413" s="447" t="s">
        <v>213</v>
      </c>
      <c r="D3413" s="397" t="s">
        <v>27388</v>
      </c>
    </row>
    <row r="3414" spans="1:4" ht="40.5" x14ac:dyDescent="0.25">
      <c r="A3414" s="446" t="s">
        <v>32681</v>
      </c>
      <c r="B3414" s="444" t="s">
        <v>32682</v>
      </c>
      <c r="C3414" s="447" t="s">
        <v>213</v>
      </c>
      <c r="D3414" s="397" t="s">
        <v>28345</v>
      </c>
    </row>
    <row r="3415" spans="1:4" ht="40.5" x14ac:dyDescent="0.25">
      <c r="A3415" s="446" t="s">
        <v>32683</v>
      </c>
      <c r="B3415" s="444" t="s">
        <v>32684</v>
      </c>
      <c r="C3415" s="447" t="s">
        <v>213</v>
      </c>
      <c r="D3415" s="397" t="s">
        <v>13481</v>
      </c>
    </row>
    <row r="3416" spans="1:4" ht="27" x14ac:dyDescent="0.25">
      <c r="A3416" s="446" t="s">
        <v>32685</v>
      </c>
      <c r="B3416" s="444" t="s">
        <v>32686</v>
      </c>
      <c r="C3416" s="447" t="s">
        <v>213</v>
      </c>
      <c r="D3416" s="397" t="s">
        <v>42845</v>
      </c>
    </row>
    <row r="3417" spans="1:4" ht="27" x14ac:dyDescent="0.25">
      <c r="A3417" s="446" t="s">
        <v>32687</v>
      </c>
      <c r="B3417" s="444" t="s">
        <v>32688</v>
      </c>
      <c r="C3417" s="447" t="s">
        <v>213</v>
      </c>
      <c r="D3417" s="397" t="s">
        <v>11917</v>
      </c>
    </row>
    <row r="3418" spans="1:4" ht="40.5" x14ac:dyDescent="0.25">
      <c r="A3418" s="446" t="s">
        <v>32689</v>
      </c>
      <c r="B3418" s="444" t="s">
        <v>32690</v>
      </c>
      <c r="C3418" s="447" t="s">
        <v>213</v>
      </c>
      <c r="D3418" s="397" t="s">
        <v>11186</v>
      </c>
    </row>
    <row r="3419" spans="1:4" ht="40.5" x14ac:dyDescent="0.25">
      <c r="A3419" s="446" t="s">
        <v>32691</v>
      </c>
      <c r="B3419" s="444" t="s">
        <v>32692</v>
      </c>
      <c r="C3419" s="447" t="s">
        <v>213</v>
      </c>
      <c r="D3419" s="397" t="s">
        <v>42509</v>
      </c>
    </row>
    <row r="3420" spans="1:4" ht="40.5" x14ac:dyDescent="0.25">
      <c r="A3420" s="446" t="s">
        <v>32693</v>
      </c>
      <c r="B3420" s="444" t="s">
        <v>32694</v>
      </c>
      <c r="C3420" s="447" t="s">
        <v>213</v>
      </c>
      <c r="D3420" s="397" t="s">
        <v>9211</v>
      </c>
    </row>
    <row r="3421" spans="1:4" ht="40.5" x14ac:dyDescent="0.25">
      <c r="A3421" s="446" t="s">
        <v>32695</v>
      </c>
      <c r="B3421" s="444" t="s">
        <v>32696</v>
      </c>
      <c r="C3421" s="447" t="s">
        <v>213</v>
      </c>
      <c r="D3421" s="397" t="s">
        <v>14233</v>
      </c>
    </row>
    <row r="3422" spans="1:4" ht="40.5" x14ac:dyDescent="0.25">
      <c r="A3422" s="446" t="s">
        <v>32697</v>
      </c>
      <c r="B3422" s="444" t="s">
        <v>32698</v>
      </c>
      <c r="C3422" s="447" t="s">
        <v>213</v>
      </c>
      <c r="D3422" s="397" t="s">
        <v>42846</v>
      </c>
    </row>
    <row r="3423" spans="1:4" ht="40.5" x14ac:dyDescent="0.25">
      <c r="A3423" s="446" t="s">
        <v>32699</v>
      </c>
      <c r="B3423" s="444" t="s">
        <v>32700</v>
      </c>
      <c r="C3423" s="447" t="s">
        <v>213</v>
      </c>
      <c r="D3423" s="397" t="s">
        <v>42847</v>
      </c>
    </row>
    <row r="3424" spans="1:4" ht="40.5" x14ac:dyDescent="0.25">
      <c r="A3424" s="446" t="s">
        <v>32701</v>
      </c>
      <c r="B3424" s="444" t="s">
        <v>32702</v>
      </c>
      <c r="C3424" s="447" t="s">
        <v>213</v>
      </c>
      <c r="D3424" s="397" t="s">
        <v>42848</v>
      </c>
    </row>
    <row r="3425" spans="1:4" ht="27" x14ac:dyDescent="0.25">
      <c r="A3425" s="446" t="s">
        <v>32703</v>
      </c>
      <c r="B3425" s="444" t="s">
        <v>32704</v>
      </c>
      <c r="C3425" s="447" t="s">
        <v>213</v>
      </c>
      <c r="D3425" s="397" t="s">
        <v>42849</v>
      </c>
    </row>
    <row r="3426" spans="1:4" ht="27" x14ac:dyDescent="0.25">
      <c r="A3426" s="446" t="s">
        <v>32705</v>
      </c>
      <c r="B3426" s="444" t="s">
        <v>32706</v>
      </c>
      <c r="C3426" s="447" t="s">
        <v>213</v>
      </c>
      <c r="D3426" s="397" t="s">
        <v>42850</v>
      </c>
    </row>
    <row r="3427" spans="1:4" ht="40.5" x14ac:dyDescent="0.25">
      <c r="A3427" s="446" t="s">
        <v>32707</v>
      </c>
      <c r="B3427" s="444" t="s">
        <v>32708</v>
      </c>
      <c r="C3427" s="447" t="s">
        <v>213</v>
      </c>
      <c r="D3427" s="397" t="s">
        <v>42851</v>
      </c>
    </row>
    <row r="3428" spans="1:4" ht="40.5" x14ac:dyDescent="0.25">
      <c r="A3428" s="446" t="s">
        <v>32709</v>
      </c>
      <c r="B3428" s="444" t="s">
        <v>32710</v>
      </c>
      <c r="C3428" s="447" t="s">
        <v>213</v>
      </c>
      <c r="D3428" s="397" t="s">
        <v>42852</v>
      </c>
    </row>
    <row r="3429" spans="1:4" ht="40.5" x14ac:dyDescent="0.25">
      <c r="A3429" s="446" t="s">
        <v>32711</v>
      </c>
      <c r="B3429" s="444" t="s">
        <v>32712</v>
      </c>
      <c r="C3429" s="447" t="s">
        <v>213</v>
      </c>
      <c r="D3429" s="397" t="s">
        <v>42853</v>
      </c>
    </row>
    <row r="3430" spans="1:4" ht="27" x14ac:dyDescent="0.25">
      <c r="A3430" s="446" t="s">
        <v>32716</v>
      </c>
      <c r="B3430" s="444" t="s">
        <v>32717</v>
      </c>
      <c r="C3430" s="447" t="s">
        <v>209</v>
      </c>
      <c r="D3430" s="397" t="s">
        <v>42854</v>
      </c>
    </row>
    <row r="3431" spans="1:4" ht="27" x14ac:dyDescent="0.25">
      <c r="A3431" s="446" t="s">
        <v>32718</v>
      </c>
      <c r="B3431" s="444" t="s">
        <v>32719</v>
      </c>
      <c r="C3431" s="447" t="s">
        <v>209</v>
      </c>
      <c r="D3431" s="397" t="s">
        <v>15881</v>
      </c>
    </row>
    <row r="3432" spans="1:4" ht="27" x14ac:dyDescent="0.25">
      <c r="A3432" s="446" t="s">
        <v>32720</v>
      </c>
      <c r="B3432" s="444" t="s">
        <v>32721</v>
      </c>
      <c r="C3432" s="447" t="s">
        <v>209</v>
      </c>
      <c r="D3432" s="397" t="s">
        <v>42855</v>
      </c>
    </row>
    <row r="3433" spans="1:4" ht="27" x14ac:dyDescent="0.25">
      <c r="A3433" s="446" t="s">
        <v>32722</v>
      </c>
      <c r="B3433" s="444" t="s">
        <v>32723</v>
      </c>
      <c r="C3433" s="447" t="s">
        <v>209</v>
      </c>
      <c r="D3433" s="397" t="s">
        <v>42856</v>
      </c>
    </row>
    <row r="3434" spans="1:4" ht="27" x14ac:dyDescent="0.25">
      <c r="A3434" s="446" t="s">
        <v>32725</v>
      </c>
      <c r="B3434" s="444" t="s">
        <v>32726</v>
      </c>
      <c r="C3434" s="447" t="s">
        <v>209</v>
      </c>
      <c r="D3434" s="397" t="s">
        <v>42857</v>
      </c>
    </row>
    <row r="3435" spans="1:4" ht="27" x14ac:dyDescent="0.25">
      <c r="A3435" s="446" t="s">
        <v>32728</v>
      </c>
      <c r="B3435" s="444" t="s">
        <v>32729</v>
      </c>
      <c r="C3435" s="447" t="s">
        <v>209</v>
      </c>
      <c r="D3435" s="397" t="s">
        <v>42858</v>
      </c>
    </row>
    <row r="3436" spans="1:4" ht="27" x14ac:dyDescent="0.25">
      <c r="A3436" s="446" t="s">
        <v>32730</v>
      </c>
      <c r="B3436" s="444" t="s">
        <v>32731</v>
      </c>
      <c r="C3436" s="447" t="s">
        <v>209</v>
      </c>
      <c r="D3436" s="397" t="s">
        <v>42859</v>
      </c>
    </row>
    <row r="3437" spans="1:4" ht="27" x14ac:dyDescent="0.25">
      <c r="A3437" s="446" t="s">
        <v>32732</v>
      </c>
      <c r="B3437" s="444" t="s">
        <v>32733</v>
      </c>
      <c r="C3437" s="447" t="s">
        <v>213</v>
      </c>
      <c r="D3437" s="397" t="s">
        <v>42860</v>
      </c>
    </row>
    <row r="3438" spans="1:4" ht="27" x14ac:dyDescent="0.25">
      <c r="A3438" s="446" t="s">
        <v>32735</v>
      </c>
      <c r="B3438" s="444" t="s">
        <v>32736</v>
      </c>
      <c r="C3438" s="447" t="s">
        <v>213</v>
      </c>
      <c r="D3438" s="397" t="s">
        <v>42861</v>
      </c>
    </row>
    <row r="3439" spans="1:4" ht="27" x14ac:dyDescent="0.25">
      <c r="A3439" s="446" t="s">
        <v>32737</v>
      </c>
      <c r="B3439" s="444" t="s">
        <v>32738</v>
      </c>
      <c r="C3439" s="447" t="s">
        <v>213</v>
      </c>
      <c r="D3439" s="397" t="s">
        <v>42862</v>
      </c>
    </row>
    <row r="3440" spans="1:4" ht="27" x14ac:dyDescent="0.25">
      <c r="A3440" s="446" t="s">
        <v>32740</v>
      </c>
      <c r="B3440" s="444" t="s">
        <v>32741</v>
      </c>
      <c r="C3440" s="447" t="s">
        <v>213</v>
      </c>
      <c r="D3440" s="397" t="s">
        <v>42863</v>
      </c>
    </row>
    <row r="3441" spans="1:4" ht="27" x14ac:dyDescent="0.25">
      <c r="A3441" s="446" t="s">
        <v>32742</v>
      </c>
      <c r="B3441" s="444" t="s">
        <v>32743</v>
      </c>
      <c r="C3441" s="447" t="s">
        <v>213</v>
      </c>
      <c r="D3441" s="397" t="s">
        <v>42864</v>
      </c>
    </row>
    <row r="3442" spans="1:4" ht="27" x14ac:dyDescent="0.25">
      <c r="A3442" s="446" t="s">
        <v>32744</v>
      </c>
      <c r="B3442" s="444" t="s">
        <v>32745</v>
      </c>
      <c r="C3442" s="447" t="s">
        <v>213</v>
      </c>
      <c r="D3442" s="397" t="s">
        <v>42865</v>
      </c>
    </row>
    <row r="3443" spans="1:4" ht="27" x14ac:dyDescent="0.25">
      <c r="A3443" s="446" t="s">
        <v>32746</v>
      </c>
      <c r="B3443" s="444" t="s">
        <v>32747</v>
      </c>
      <c r="C3443" s="447" t="s">
        <v>213</v>
      </c>
      <c r="D3443" s="397" t="s">
        <v>42866</v>
      </c>
    </row>
    <row r="3444" spans="1:4" ht="13.5" x14ac:dyDescent="0.25">
      <c r="A3444" s="446" t="s">
        <v>32748</v>
      </c>
      <c r="B3444" s="444" t="s">
        <v>32749</v>
      </c>
      <c r="C3444" s="447" t="s">
        <v>213</v>
      </c>
      <c r="D3444" s="397" t="s">
        <v>42867</v>
      </c>
    </row>
    <row r="3445" spans="1:4" ht="40.5" x14ac:dyDescent="0.25">
      <c r="A3445" s="446" t="s">
        <v>32750</v>
      </c>
      <c r="B3445" s="444" t="s">
        <v>32751</v>
      </c>
      <c r="C3445" s="447" t="s">
        <v>213</v>
      </c>
      <c r="D3445" s="397" t="s">
        <v>42868</v>
      </c>
    </row>
    <row r="3446" spans="1:4" ht="40.5" x14ac:dyDescent="0.25">
      <c r="A3446" s="446" t="s">
        <v>32753</v>
      </c>
      <c r="B3446" s="444" t="s">
        <v>32754</v>
      </c>
      <c r="C3446" s="447" t="s">
        <v>213</v>
      </c>
      <c r="D3446" s="397" t="s">
        <v>42869</v>
      </c>
    </row>
    <row r="3447" spans="1:4" ht="27" x14ac:dyDescent="0.25">
      <c r="A3447" s="446" t="s">
        <v>32755</v>
      </c>
      <c r="B3447" s="444" t="s">
        <v>32756</v>
      </c>
      <c r="C3447" s="447" t="s">
        <v>213</v>
      </c>
      <c r="D3447" s="397" t="s">
        <v>42870</v>
      </c>
    </row>
    <row r="3448" spans="1:4" ht="27" x14ac:dyDescent="0.25">
      <c r="A3448" s="446" t="s">
        <v>32757</v>
      </c>
      <c r="B3448" s="444" t="s">
        <v>32758</v>
      </c>
      <c r="C3448" s="447" t="s">
        <v>213</v>
      </c>
      <c r="D3448" s="397" t="s">
        <v>42871</v>
      </c>
    </row>
    <row r="3449" spans="1:4" ht="27" x14ac:dyDescent="0.25">
      <c r="A3449" s="446" t="s">
        <v>32759</v>
      </c>
      <c r="B3449" s="444" t="s">
        <v>32760</v>
      </c>
      <c r="C3449" s="447" t="s">
        <v>213</v>
      </c>
      <c r="D3449" s="397" t="s">
        <v>42872</v>
      </c>
    </row>
    <row r="3450" spans="1:4" ht="27" x14ac:dyDescent="0.25">
      <c r="A3450" s="446" t="s">
        <v>32761</v>
      </c>
      <c r="B3450" s="444" t="s">
        <v>32762</v>
      </c>
      <c r="C3450" s="447" t="s">
        <v>213</v>
      </c>
      <c r="D3450" s="397" t="s">
        <v>42873</v>
      </c>
    </row>
    <row r="3451" spans="1:4" ht="27" x14ac:dyDescent="0.25">
      <c r="A3451" s="446" t="s">
        <v>32763</v>
      </c>
      <c r="B3451" s="444" t="s">
        <v>32764</v>
      </c>
      <c r="C3451" s="447" t="s">
        <v>213</v>
      </c>
      <c r="D3451" s="397" t="s">
        <v>42874</v>
      </c>
    </row>
    <row r="3452" spans="1:4" ht="40.5" x14ac:dyDescent="0.25">
      <c r="A3452" s="446" t="s">
        <v>32765</v>
      </c>
      <c r="B3452" s="444" t="s">
        <v>32766</v>
      </c>
      <c r="C3452" s="447" t="s">
        <v>9421</v>
      </c>
      <c r="D3452" s="397" t="s">
        <v>42875</v>
      </c>
    </row>
    <row r="3453" spans="1:4" ht="40.5" x14ac:dyDescent="0.25">
      <c r="A3453" s="446" t="s">
        <v>32767</v>
      </c>
      <c r="B3453" s="444" t="s">
        <v>32768</v>
      </c>
      <c r="C3453" s="447" t="s">
        <v>9421</v>
      </c>
      <c r="D3453" s="397" t="s">
        <v>42876</v>
      </c>
    </row>
    <row r="3454" spans="1:4" ht="27" x14ac:dyDescent="0.25">
      <c r="A3454" s="446" t="s">
        <v>32769</v>
      </c>
      <c r="B3454" s="444" t="s">
        <v>32770</v>
      </c>
      <c r="C3454" s="447" t="s">
        <v>213</v>
      </c>
      <c r="D3454" s="397" t="s">
        <v>42877</v>
      </c>
    </row>
    <row r="3455" spans="1:4" ht="27" x14ac:dyDescent="0.25">
      <c r="A3455" s="446" t="s">
        <v>32772</v>
      </c>
      <c r="B3455" s="444" t="s">
        <v>32773</v>
      </c>
      <c r="C3455" s="447" t="s">
        <v>213</v>
      </c>
      <c r="D3455" s="397" t="s">
        <v>42878</v>
      </c>
    </row>
    <row r="3456" spans="1:4" ht="27" x14ac:dyDescent="0.25">
      <c r="A3456" s="446" t="s">
        <v>32775</v>
      </c>
      <c r="B3456" s="444" t="s">
        <v>32776</v>
      </c>
      <c r="C3456" s="447" t="s">
        <v>213</v>
      </c>
      <c r="D3456" s="397" t="s">
        <v>42879</v>
      </c>
    </row>
    <row r="3457" spans="1:4" ht="40.5" x14ac:dyDescent="0.25">
      <c r="A3457" s="446" t="s">
        <v>32777</v>
      </c>
      <c r="B3457" s="444" t="s">
        <v>32778</v>
      </c>
      <c r="C3457" s="447" t="s">
        <v>213</v>
      </c>
      <c r="D3457" s="397" t="s">
        <v>42880</v>
      </c>
    </row>
    <row r="3458" spans="1:4" ht="40.5" x14ac:dyDescent="0.25">
      <c r="A3458" s="446" t="s">
        <v>32780</v>
      </c>
      <c r="B3458" s="444" t="s">
        <v>32781</v>
      </c>
      <c r="C3458" s="447" t="s">
        <v>213</v>
      </c>
      <c r="D3458" s="397" t="s">
        <v>42881</v>
      </c>
    </row>
    <row r="3459" spans="1:4" ht="40.5" x14ac:dyDescent="0.25">
      <c r="A3459" s="446" t="s">
        <v>32782</v>
      </c>
      <c r="B3459" s="444" t="s">
        <v>32783</v>
      </c>
      <c r="C3459" s="447" t="s">
        <v>213</v>
      </c>
      <c r="D3459" s="397" t="s">
        <v>42882</v>
      </c>
    </row>
    <row r="3460" spans="1:4" ht="40.5" x14ac:dyDescent="0.25">
      <c r="A3460" s="446" t="s">
        <v>32784</v>
      </c>
      <c r="B3460" s="444" t="s">
        <v>32785</v>
      </c>
      <c r="C3460" s="447" t="s">
        <v>209</v>
      </c>
      <c r="D3460" s="397" t="s">
        <v>42883</v>
      </c>
    </row>
    <row r="3461" spans="1:4" ht="40.5" x14ac:dyDescent="0.25">
      <c r="A3461" s="446" t="s">
        <v>32786</v>
      </c>
      <c r="B3461" s="444" t="s">
        <v>32787</v>
      </c>
      <c r="C3461" s="447" t="s">
        <v>209</v>
      </c>
      <c r="D3461" s="397" t="s">
        <v>42884</v>
      </c>
    </row>
    <row r="3462" spans="1:4" ht="27" x14ac:dyDescent="0.25">
      <c r="A3462" s="446" t="s">
        <v>32788</v>
      </c>
      <c r="B3462" s="444" t="s">
        <v>32789</v>
      </c>
      <c r="C3462" s="447" t="s">
        <v>209</v>
      </c>
      <c r="D3462" s="397" t="s">
        <v>42885</v>
      </c>
    </row>
    <row r="3463" spans="1:4" ht="27" x14ac:dyDescent="0.25">
      <c r="A3463" s="446" t="s">
        <v>32790</v>
      </c>
      <c r="B3463" s="444" t="s">
        <v>32791</v>
      </c>
      <c r="C3463" s="447" t="s">
        <v>213</v>
      </c>
      <c r="D3463" s="397" t="s">
        <v>42886</v>
      </c>
    </row>
    <row r="3464" spans="1:4" ht="40.5" x14ac:dyDescent="0.25">
      <c r="A3464" s="446" t="s">
        <v>32792</v>
      </c>
      <c r="B3464" s="444" t="s">
        <v>32793</v>
      </c>
      <c r="C3464" s="447" t="s">
        <v>213</v>
      </c>
      <c r="D3464" s="397" t="s">
        <v>42887</v>
      </c>
    </row>
    <row r="3465" spans="1:4" ht="40.5" x14ac:dyDescent="0.25">
      <c r="A3465" s="446" t="s">
        <v>32794</v>
      </c>
      <c r="B3465" s="444" t="s">
        <v>32795</v>
      </c>
      <c r="C3465" s="447" t="s">
        <v>213</v>
      </c>
      <c r="D3465" s="397" t="s">
        <v>42888</v>
      </c>
    </row>
    <row r="3466" spans="1:4" ht="27" x14ac:dyDescent="0.25">
      <c r="A3466" s="446" t="s">
        <v>32796</v>
      </c>
      <c r="B3466" s="444" t="s">
        <v>32797</v>
      </c>
      <c r="C3466" s="447" t="s">
        <v>213</v>
      </c>
      <c r="D3466" s="397" t="s">
        <v>42889</v>
      </c>
    </row>
    <row r="3467" spans="1:4" ht="40.5" x14ac:dyDescent="0.25">
      <c r="A3467" s="446" t="s">
        <v>32798</v>
      </c>
      <c r="B3467" s="444" t="s">
        <v>32799</v>
      </c>
      <c r="C3467" s="447" t="s">
        <v>213</v>
      </c>
      <c r="D3467" s="397" t="s">
        <v>13742</v>
      </c>
    </row>
    <row r="3468" spans="1:4" ht="40.5" x14ac:dyDescent="0.25">
      <c r="A3468" s="446" t="s">
        <v>32800</v>
      </c>
      <c r="B3468" s="444" t="s">
        <v>32801</v>
      </c>
      <c r="C3468" s="447" t="s">
        <v>213</v>
      </c>
      <c r="D3468" s="397" t="s">
        <v>42890</v>
      </c>
    </row>
    <row r="3469" spans="1:4" ht="27" x14ac:dyDescent="0.25">
      <c r="A3469" s="446" t="s">
        <v>32802</v>
      </c>
      <c r="B3469" s="444" t="s">
        <v>32803</v>
      </c>
      <c r="C3469" s="447" t="s">
        <v>209</v>
      </c>
      <c r="D3469" s="397" t="s">
        <v>42891</v>
      </c>
    </row>
    <row r="3470" spans="1:4" ht="40.5" x14ac:dyDescent="0.25">
      <c r="A3470" s="446" t="s">
        <v>32804</v>
      </c>
      <c r="B3470" s="444" t="s">
        <v>32805</v>
      </c>
      <c r="C3470" s="447" t="s">
        <v>209</v>
      </c>
      <c r="D3470" s="397" t="s">
        <v>42892</v>
      </c>
    </row>
    <row r="3471" spans="1:4" ht="54" x14ac:dyDescent="0.25">
      <c r="A3471" s="446" t="s">
        <v>32806</v>
      </c>
      <c r="B3471" s="444" t="s">
        <v>32807</v>
      </c>
      <c r="C3471" s="447" t="s">
        <v>213</v>
      </c>
      <c r="D3471" s="397" t="s">
        <v>42893</v>
      </c>
    </row>
    <row r="3472" spans="1:4" ht="27" x14ac:dyDescent="0.25">
      <c r="A3472" s="446" t="s">
        <v>32808</v>
      </c>
      <c r="B3472" s="444" t="s">
        <v>32809</v>
      </c>
      <c r="C3472" s="447" t="s">
        <v>213</v>
      </c>
      <c r="D3472" s="397" t="s">
        <v>42894</v>
      </c>
    </row>
    <row r="3473" spans="1:4" ht="27" x14ac:dyDescent="0.25">
      <c r="A3473" s="446" t="s">
        <v>32810</v>
      </c>
      <c r="B3473" s="444" t="s">
        <v>32811</v>
      </c>
      <c r="C3473" s="447" t="s">
        <v>213</v>
      </c>
      <c r="D3473" s="397" t="s">
        <v>42895</v>
      </c>
    </row>
    <row r="3474" spans="1:4" ht="27" x14ac:dyDescent="0.25">
      <c r="A3474" s="446" t="s">
        <v>32812</v>
      </c>
      <c r="B3474" s="444" t="s">
        <v>32813</v>
      </c>
      <c r="C3474" s="447" t="s">
        <v>213</v>
      </c>
      <c r="D3474" s="397" t="s">
        <v>11891</v>
      </c>
    </row>
    <row r="3475" spans="1:4" ht="27" x14ac:dyDescent="0.25">
      <c r="A3475" s="446" t="s">
        <v>32814</v>
      </c>
      <c r="B3475" s="444" t="s">
        <v>32815</v>
      </c>
      <c r="C3475" s="447" t="s">
        <v>213</v>
      </c>
      <c r="D3475" s="397" t="s">
        <v>42896</v>
      </c>
    </row>
    <row r="3476" spans="1:4" ht="27" x14ac:dyDescent="0.25">
      <c r="A3476" s="446" t="s">
        <v>32816</v>
      </c>
      <c r="B3476" s="444" t="s">
        <v>32817</v>
      </c>
      <c r="C3476" s="447" t="s">
        <v>213</v>
      </c>
      <c r="D3476" s="397" t="s">
        <v>8773</v>
      </c>
    </row>
    <row r="3477" spans="1:4" ht="27" x14ac:dyDescent="0.25">
      <c r="A3477" s="446" t="s">
        <v>32818</v>
      </c>
      <c r="B3477" s="444" t="s">
        <v>32819</v>
      </c>
      <c r="C3477" s="447" t="s">
        <v>213</v>
      </c>
      <c r="D3477" s="397" t="s">
        <v>15890</v>
      </c>
    </row>
    <row r="3478" spans="1:4" ht="27" x14ac:dyDescent="0.25">
      <c r="A3478" s="446" t="s">
        <v>32820</v>
      </c>
      <c r="B3478" s="444" t="s">
        <v>32821</v>
      </c>
      <c r="C3478" s="447" t="s">
        <v>213</v>
      </c>
      <c r="D3478" s="397" t="s">
        <v>17949</v>
      </c>
    </row>
    <row r="3479" spans="1:4" ht="54" x14ac:dyDescent="0.25">
      <c r="A3479" s="446" t="s">
        <v>32822</v>
      </c>
      <c r="B3479" s="444" t="s">
        <v>32823</v>
      </c>
      <c r="C3479" s="447" t="s">
        <v>213</v>
      </c>
      <c r="D3479" s="397" t="s">
        <v>12479</v>
      </c>
    </row>
    <row r="3480" spans="1:4" ht="27" x14ac:dyDescent="0.25">
      <c r="A3480" s="446" t="s">
        <v>32824</v>
      </c>
      <c r="B3480" s="444" t="s">
        <v>32825</v>
      </c>
      <c r="C3480" s="447" t="s">
        <v>213</v>
      </c>
      <c r="D3480" s="397" t="s">
        <v>7883</v>
      </c>
    </row>
    <row r="3481" spans="1:4" ht="27" x14ac:dyDescent="0.25">
      <c r="A3481" s="446" t="s">
        <v>32826</v>
      </c>
      <c r="B3481" s="444" t="s">
        <v>32827</v>
      </c>
      <c r="C3481" s="447" t="s">
        <v>213</v>
      </c>
      <c r="D3481" s="397" t="s">
        <v>42897</v>
      </c>
    </row>
    <row r="3482" spans="1:4" ht="40.5" x14ac:dyDescent="0.25">
      <c r="A3482" s="446" t="s">
        <v>32829</v>
      </c>
      <c r="B3482" s="444" t="s">
        <v>32830</v>
      </c>
      <c r="C3482" s="447" t="s">
        <v>213</v>
      </c>
      <c r="D3482" s="397" t="s">
        <v>42898</v>
      </c>
    </row>
    <row r="3483" spans="1:4" ht="27" x14ac:dyDescent="0.25">
      <c r="A3483" s="446" t="s">
        <v>32831</v>
      </c>
      <c r="B3483" s="444" t="s">
        <v>32832</v>
      </c>
      <c r="C3483" s="447" t="s">
        <v>213</v>
      </c>
      <c r="D3483" s="397" t="s">
        <v>42899</v>
      </c>
    </row>
    <row r="3484" spans="1:4" ht="27" x14ac:dyDescent="0.25">
      <c r="A3484" s="446" t="s">
        <v>32833</v>
      </c>
      <c r="B3484" s="444" t="s">
        <v>32834</v>
      </c>
      <c r="C3484" s="447" t="s">
        <v>213</v>
      </c>
      <c r="D3484" s="397" t="s">
        <v>42900</v>
      </c>
    </row>
    <row r="3485" spans="1:4" ht="27" x14ac:dyDescent="0.25">
      <c r="A3485" s="446" t="s">
        <v>32835</v>
      </c>
      <c r="B3485" s="444" t="s">
        <v>32836</v>
      </c>
      <c r="C3485" s="447" t="s">
        <v>209</v>
      </c>
      <c r="D3485" s="397" t="s">
        <v>16025</v>
      </c>
    </row>
    <row r="3486" spans="1:4" ht="27" x14ac:dyDescent="0.25">
      <c r="A3486" s="446" t="s">
        <v>32838</v>
      </c>
      <c r="B3486" s="444" t="s">
        <v>32839</v>
      </c>
      <c r="C3486" s="447" t="s">
        <v>209</v>
      </c>
      <c r="D3486" s="397" t="s">
        <v>42901</v>
      </c>
    </row>
    <row r="3487" spans="1:4" ht="27" x14ac:dyDescent="0.25">
      <c r="A3487" s="446" t="s">
        <v>32840</v>
      </c>
      <c r="B3487" s="444" t="s">
        <v>32841</v>
      </c>
      <c r="C3487" s="447" t="s">
        <v>209</v>
      </c>
      <c r="D3487" s="397" t="s">
        <v>13209</v>
      </c>
    </row>
    <row r="3488" spans="1:4" ht="27" x14ac:dyDescent="0.25">
      <c r="A3488" s="446" t="s">
        <v>32842</v>
      </c>
      <c r="B3488" s="444" t="s">
        <v>32843</v>
      </c>
      <c r="C3488" s="447" t="s">
        <v>209</v>
      </c>
      <c r="D3488" s="397" t="s">
        <v>42902</v>
      </c>
    </row>
    <row r="3489" spans="1:4" ht="27" x14ac:dyDescent="0.25">
      <c r="A3489" s="446" t="s">
        <v>32844</v>
      </c>
      <c r="B3489" s="444" t="s">
        <v>32845</v>
      </c>
      <c r="C3489" s="447" t="s">
        <v>209</v>
      </c>
      <c r="D3489" s="397" t="s">
        <v>33536</v>
      </c>
    </row>
    <row r="3490" spans="1:4" ht="27" x14ac:dyDescent="0.25">
      <c r="A3490" s="446" t="s">
        <v>32846</v>
      </c>
      <c r="B3490" s="444" t="s">
        <v>32847</v>
      </c>
      <c r="C3490" s="447" t="s">
        <v>209</v>
      </c>
      <c r="D3490" s="397" t="s">
        <v>8216</v>
      </c>
    </row>
    <row r="3491" spans="1:4" ht="27" x14ac:dyDescent="0.25">
      <c r="A3491" s="446" t="s">
        <v>32848</v>
      </c>
      <c r="B3491" s="444" t="s">
        <v>32849</v>
      </c>
      <c r="C3491" s="447" t="s">
        <v>209</v>
      </c>
      <c r="D3491" s="397" t="s">
        <v>42903</v>
      </c>
    </row>
    <row r="3492" spans="1:4" ht="27" x14ac:dyDescent="0.25">
      <c r="A3492" s="446" t="s">
        <v>32850</v>
      </c>
      <c r="B3492" s="444" t="s">
        <v>32851</v>
      </c>
      <c r="C3492" s="447" t="s">
        <v>209</v>
      </c>
      <c r="D3492" s="397" t="s">
        <v>42904</v>
      </c>
    </row>
    <row r="3493" spans="1:4" ht="27" x14ac:dyDescent="0.25">
      <c r="A3493" s="446" t="s">
        <v>32852</v>
      </c>
      <c r="B3493" s="444" t="s">
        <v>32853</v>
      </c>
      <c r="C3493" s="447" t="s">
        <v>209</v>
      </c>
      <c r="D3493" s="397" t="s">
        <v>42905</v>
      </c>
    </row>
    <row r="3494" spans="1:4" ht="27" x14ac:dyDescent="0.25">
      <c r="A3494" s="446" t="s">
        <v>32854</v>
      </c>
      <c r="B3494" s="444" t="s">
        <v>32855</v>
      </c>
      <c r="C3494" s="447" t="s">
        <v>209</v>
      </c>
      <c r="D3494" s="397" t="s">
        <v>42906</v>
      </c>
    </row>
    <row r="3495" spans="1:4" ht="27" x14ac:dyDescent="0.25">
      <c r="A3495" s="446" t="s">
        <v>32857</v>
      </c>
      <c r="B3495" s="444" t="s">
        <v>32858</v>
      </c>
      <c r="C3495" s="447" t="s">
        <v>209</v>
      </c>
      <c r="D3495" s="397" t="s">
        <v>12044</v>
      </c>
    </row>
    <row r="3496" spans="1:4" ht="27" x14ac:dyDescent="0.25">
      <c r="A3496" s="446" t="s">
        <v>32859</v>
      </c>
      <c r="B3496" s="444" t="s">
        <v>32860</v>
      </c>
      <c r="C3496" s="447" t="s">
        <v>209</v>
      </c>
      <c r="D3496" s="397" t="s">
        <v>16813</v>
      </c>
    </row>
    <row r="3497" spans="1:4" ht="27" x14ac:dyDescent="0.25">
      <c r="A3497" s="446" t="s">
        <v>32862</v>
      </c>
      <c r="B3497" s="444" t="s">
        <v>32863</v>
      </c>
      <c r="C3497" s="447" t="s">
        <v>209</v>
      </c>
      <c r="D3497" s="397" t="s">
        <v>29928</v>
      </c>
    </row>
    <row r="3498" spans="1:4" ht="27" x14ac:dyDescent="0.25">
      <c r="A3498" s="446" t="s">
        <v>32864</v>
      </c>
      <c r="B3498" s="444" t="s">
        <v>32865</v>
      </c>
      <c r="C3498" s="447" t="s">
        <v>209</v>
      </c>
      <c r="D3498" s="397" t="s">
        <v>27040</v>
      </c>
    </row>
    <row r="3499" spans="1:4" ht="27" x14ac:dyDescent="0.25">
      <c r="A3499" s="446" t="s">
        <v>32866</v>
      </c>
      <c r="B3499" s="444" t="s">
        <v>32867</v>
      </c>
      <c r="C3499" s="447" t="s">
        <v>209</v>
      </c>
      <c r="D3499" s="397" t="s">
        <v>42907</v>
      </c>
    </row>
    <row r="3500" spans="1:4" ht="27" x14ac:dyDescent="0.25">
      <c r="A3500" s="446" t="s">
        <v>32868</v>
      </c>
      <c r="B3500" s="444" t="s">
        <v>32869</v>
      </c>
      <c r="C3500" s="447" t="s">
        <v>209</v>
      </c>
      <c r="D3500" s="397" t="s">
        <v>8181</v>
      </c>
    </row>
    <row r="3501" spans="1:4" ht="27" x14ac:dyDescent="0.25">
      <c r="A3501" s="446" t="s">
        <v>32870</v>
      </c>
      <c r="B3501" s="444" t="s">
        <v>32871</v>
      </c>
      <c r="C3501" s="447" t="s">
        <v>209</v>
      </c>
      <c r="D3501" s="397" t="s">
        <v>33050</v>
      </c>
    </row>
    <row r="3502" spans="1:4" ht="27" x14ac:dyDescent="0.25">
      <c r="A3502" s="446" t="s">
        <v>32873</v>
      </c>
      <c r="B3502" s="444" t="s">
        <v>32874</v>
      </c>
      <c r="C3502" s="447" t="s">
        <v>209</v>
      </c>
      <c r="D3502" s="397" t="s">
        <v>42908</v>
      </c>
    </row>
    <row r="3503" spans="1:4" ht="27" x14ac:dyDescent="0.25">
      <c r="A3503" s="446" t="s">
        <v>32875</v>
      </c>
      <c r="B3503" s="444" t="s">
        <v>32876</v>
      </c>
      <c r="C3503" s="447" t="s">
        <v>209</v>
      </c>
      <c r="D3503" s="397" t="s">
        <v>31989</v>
      </c>
    </row>
    <row r="3504" spans="1:4" ht="40.5" x14ac:dyDescent="0.25">
      <c r="A3504" s="446" t="s">
        <v>32878</v>
      </c>
      <c r="B3504" s="444" t="s">
        <v>32879</v>
      </c>
      <c r="C3504" s="447" t="s">
        <v>209</v>
      </c>
      <c r="D3504" s="397" t="s">
        <v>42909</v>
      </c>
    </row>
    <row r="3505" spans="1:4" ht="40.5" x14ac:dyDescent="0.25">
      <c r="A3505" s="446" t="s">
        <v>32880</v>
      </c>
      <c r="B3505" s="444" t="s">
        <v>32881</v>
      </c>
      <c r="C3505" s="447" t="s">
        <v>209</v>
      </c>
      <c r="D3505" s="397" t="s">
        <v>8382</v>
      </c>
    </row>
    <row r="3506" spans="1:4" ht="40.5" x14ac:dyDescent="0.25">
      <c r="A3506" s="446" t="s">
        <v>32882</v>
      </c>
      <c r="B3506" s="444" t="s">
        <v>32883</v>
      </c>
      <c r="C3506" s="447" t="s">
        <v>209</v>
      </c>
      <c r="D3506" s="397" t="s">
        <v>36052</v>
      </c>
    </row>
    <row r="3507" spans="1:4" ht="40.5" x14ac:dyDescent="0.25">
      <c r="A3507" s="446" t="s">
        <v>32884</v>
      </c>
      <c r="B3507" s="444" t="s">
        <v>32885</v>
      </c>
      <c r="C3507" s="447" t="s">
        <v>209</v>
      </c>
      <c r="D3507" s="397" t="s">
        <v>42910</v>
      </c>
    </row>
    <row r="3508" spans="1:4" ht="40.5" x14ac:dyDescent="0.25">
      <c r="A3508" s="446" t="s">
        <v>32886</v>
      </c>
      <c r="B3508" s="444" t="s">
        <v>32887</v>
      </c>
      <c r="C3508" s="447" t="s">
        <v>209</v>
      </c>
      <c r="D3508" s="397" t="s">
        <v>36680</v>
      </c>
    </row>
    <row r="3509" spans="1:4" ht="40.5" x14ac:dyDescent="0.25">
      <c r="A3509" s="446" t="s">
        <v>32888</v>
      </c>
      <c r="B3509" s="444" t="s">
        <v>32889</v>
      </c>
      <c r="C3509" s="447" t="s">
        <v>209</v>
      </c>
      <c r="D3509" s="397" t="s">
        <v>14183</v>
      </c>
    </row>
    <row r="3510" spans="1:4" ht="27" x14ac:dyDescent="0.25">
      <c r="A3510" s="446" t="s">
        <v>32890</v>
      </c>
      <c r="B3510" s="444" t="s">
        <v>32891</v>
      </c>
      <c r="C3510" s="447" t="s">
        <v>209</v>
      </c>
      <c r="D3510" s="397" t="s">
        <v>35460</v>
      </c>
    </row>
    <row r="3511" spans="1:4" ht="40.5" x14ac:dyDescent="0.25">
      <c r="A3511" s="446" t="s">
        <v>32892</v>
      </c>
      <c r="B3511" s="444" t="s">
        <v>32893</v>
      </c>
      <c r="C3511" s="447" t="s">
        <v>209</v>
      </c>
      <c r="D3511" s="397" t="s">
        <v>42911</v>
      </c>
    </row>
    <row r="3512" spans="1:4" ht="40.5" x14ac:dyDescent="0.25">
      <c r="A3512" s="446" t="s">
        <v>32895</v>
      </c>
      <c r="B3512" s="444" t="s">
        <v>32896</v>
      </c>
      <c r="C3512" s="447" t="s">
        <v>209</v>
      </c>
      <c r="D3512" s="397" t="s">
        <v>42912</v>
      </c>
    </row>
    <row r="3513" spans="1:4" ht="40.5" x14ac:dyDescent="0.25">
      <c r="A3513" s="446" t="s">
        <v>32898</v>
      </c>
      <c r="B3513" s="444" t="s">
        <v>32899</v>
      </c>
      <c r="C3513" s="447" t="s">
        <v>209</v>
      </c>
      <c r="D3513" s="397" t="s">
        <v>42913</v>
      </c>
    </row>
    <row r="3514" spans="1:4" ht="40.5" x14ac:dyDescent="0.25">
      <c r="A3514" s="446" t="s">
        <v>32900</v>
      </c>
      <c r="B3514" s="444" t="s">
        <v>32901</v>
      </c>
      <c r="C3514" s="447" t="s">
        <v>209</v>
      </c>
      <c r="D3514" s="397" t="s">
        <v>12795</v>
      </c>
    </row>
    <row r="3515" spans="1:4" ht="40.5" x14ac:dyDescent="0.25">
      <c r="A3515" s="446" t="s">
        <v>32902</v>
      </c>
      <c r="B3515" s="444" t="s">
        <v>32903</v>
      </c>
      <c r="C3515" s="447" t="s">
        <v>209</v>
      </c>
      <c r="D3515" s="397" t="s">
        <v>39043</v>
      </c>
    </row>
    <row r="3516" spans="1:4" ht="40.5" x14ac:dyDescent="0.25">
      <c r="A3516" s="446" t="s">
        <v>32904</v>
      </c>
      <c r="B3516" s="444" t="s">
        <v>32905</v>
      </c>
      <c r="C3516" s="447" t="s">
        <v>209</v>
      </c>
      <c r="D3516" s="397" t="s">
        <v>16871</v>
      </c>
    </row>
    <row r="3517" spans="1:4" ht="27" x14ac:dyDescent="0.25">
      <c r="A3517" s="446" t="s">
        <v>32906</v>
      </c>
      <c r="B3517" s="444" t="s">
        <v>32907</v>
      </c>
      <c r="C3517" s="447" t="s">
        <v>209</v>
      </c>
      <c r="D3517" s="397" t="s">
        <v>14031</v>
      </c>
    </row>
    <row r="3518" spans="1:4" ht="27" x14ac:dyDescent="0.25">
      <c r="A3518" s="446" t="s">
        <v>32909</v>
      </c>
      <c r="B3518" s="444" t="s">
        <v>32910</v>
      </c>
      <c r="C3518" s="447" t="s">
        <v>209</v>
      </c>
      <c r="D3518" s="397" t="s">
        <v>42914</v>
      </c>
    </row>
    <row r="3519" spans="1:4" ht="27" x14ac:dyDescent="0.25">
      <c r="A3519" s="446" t="s">
        <v>32912</v>
      </c>
      <c r="B3519" s="444" t="s">
        <v>32913</v>
      </c>
      <c r="C3519" s="447" t="s">
        <v>209</v>
      </c>
      <c r="D3519" s="397" t="s">
        <v>36077</v>
      </c>
    </row>
    <row r="3520" spans="1:4" ht="27" x14ac:dyDescent="0.25">
      <c r="A3520" s="446" t="s">
        <v>32915</v>
      </c>
      <c r="B3520" s="444" t="s">
        <v>32916</v>
      </c>
      <c r="C3520" s="447" t="s">
        <v>209</v>
      </c>
      <c r="D3520" s="397" t="s">
        <v>34171</v>
      </c>
    </row>
    <row r="3521" spans="1:4" ht="27" x14ac:dyDescent="0.25">
      <c r="A3521" s="446" t="s">
        <v>32917</v>
      </c>
      <c r="B3521" s="444" t="s">
        <v>32918</v>
      </c>
      <c r="C3521" s="447" t="s">
        <v>213</v>
      </c>
      <c r="D3521" s="397" t="s">
        <v>42915</v>
      </c>
    </row>
    <row r="3522" spans="1:4" ht="27" x14ac:dyDescent="0.25">
      <c r="A3522" s="446" t="s">
        <v>32919</v>
      </c>
      <c r="B3522" s="444" t="s">
        <v>32920</v>
      </c>
      <c r="C3522" s="447" t="s">
        <v>213</v>
      </c>
      <c r="D3522" s="397" t="s">
        <v>42916</v>
      </c>
    </row>
    <row r="3523" spans="1:4" ht="40.5" x14ac:dyDescent="0.25">
      <c r="A3523" s="446" t="s">
        <v>32921</v>
      </c>
      <c r="B3523" s="444" t="s">
        <v>32922</v>
      </c>
      <c r="C3523" s="447" t="s">
        <v>213</v>
      </c>
      <c r="D3523" s="397" t="s">
        <v>7373</v>
      </c>
    </row>
    <row r="3524" spans="1:4" ht="40.5" x14ac:dyDescent="0.25">
      <c r="A3524" s="446" t="s">
        <v>32923</v>
      </c>
      <c r="B3524" s="444" t="s">
        <v>32924</v>
      </c>
      <c r="C3524" s="447" t="s">
        <v>213</v>
      </c>
      <c r="D3524" s="397" t="s">
        <v>42917</v>
      </c>
    </row>
    <row r="3525" spans="1:4" ht="40.5" x14ac:dyDescent="0.25">
      <c r="A3525" s="446" t="s">
        <v>32926</v>
      </c>
      <c r="B3525" s="444" t="s">
        <v>32927</v>
      </c>
      <c r="C3525" s="447" t="s">
        <v>213</v>
      </c>
      <c r="D3525" s="397" t="s">
        <v>42918</v>
      </c>
    </row>
    <row r="3526" spans="1:4" ht="40.5" x14ac:dyDescent="0.25">
      <c r="A3526" s="446" t="s">
        <v>32928</v>
      </c>
      <c r="B3526" s="444" t="s">
        <v>32929</v>
      </c>
      <c r="C3526" s="447" t="s">
        <v>213</v>
      </c>
      <c r="D3526" s="397" t="s">
        <v>15911</v>
      </c>
    </row>
    <row r="3527" spans="1:4" ht="40.5" x14ac:dyDescent="0.25">
      <c r="A3527" s="446" t="s">
        <v>32930</v>
      </c>
      <c r="B3527" s="444" t="s">
        <v>32931</v>
      </c>
      <c r="C3527" s="447" t="s">
        <v>213</v>
      </c>
      <c r="D3527" s="397" t="s">
        <v>13726</v>
      </c>
    </row>
    <row r="3528" spans="1:4" ht="27" x14ac:dyDescent="0.25">
      <c r="A3528" s="446" t="s">
        <v>32932</v>
      </c>
      <c r="B3528" s="444" t="s">
        <v>32933</v>
      </c>
      <c r="C3528" s="447" t="s">
        <v>213</v>
      </c>
      <c r="D3528" s="397" t="s">
        <v>42919</v>
      </c>
    </row>
    <row r="3529" spans="1:4" ht="27" x14ac:dyDescent="0.25">
      <c r="A3529" s="446" t="s">
        <v>32934</v>
      </c>
      <c r="B3529" s="444" t="s">
        <v>32935</v>
      </c>
      <c r="C3529" s="447" t="s">
        <v>213</v>
      </c>
      <c r="D3529" s="397" t="s">
        <v>8021</v>
      </c>
    </row>
    <row r="3530" spans="1:4" ht="13.5" x14ac:dyDescent="0.25">
      <c r="A3530" s="446" t="s">
        <v>32936</v>
      </c>
      <c r="B3530" s="444" t="s">
        <v>56612</v>
      </c>
      <c r="C3530" s="447" t="s">
        <v>198</v>
      </c>
      <c r="D3530" s="397" t="s">
        <v>18147</v>
      </c>
    </row>
    <row r="3531" spans="1:4" ht="27" x14ac:dyDescent="0.25">
      <c r="A3531" s="446" t="s">
        <v>32938</v>
      </c>
      <c r="B3531" s="444" t="s">
        <v>32939</v>
      </c>
      <c r="C3531" s="447" t="s">
        <v>213</v>
      </c>
      <c r="D3531" s="397" t="s">
        <v>13923</v>
      </c>
    </row>
    <row r="3532" spans="1:4" ht="27" x14ac:dyDescent="0.25">
      <c r="A3532" s="446" t="s">
        <v>32940</v>
      </c>
      <c r="B3532" s="444" t="s">
        <v>32941</v>
      </c>
      <c r="C3532" s="447" t="s">
        <v>213</v>
      </c>
      <c r="D3532" s="397" t="s">
        <v>42920</v>
      </c>
    </row>
    <row r="3533" spans="1:4" ht="27" x14ac:dyDescent="0.25">
      <c r="A3533" s="446" t="s">
        <v>32942</v>
      </c>
      <c r="B3533" s="444" t="s">
        <v>32943</v>
      </c>
      <c r="C3533" s="447" t="s">
        <v>213</v>
      </c>
      <c r="D3533" s="397" t="s">
        <v>42921</v>
      </c>
    </row>
    <row r="3534" spans="1:4" ht="27" x14ac:dyDescent="0.25">
      <c r="A3534" s="446" t="s">
        <v>32944</v>
      </c>
      <c r="B3534" s="444" t="s">
        <v>32945</v>
      </c>
      <c r="C3534" s="447" t="s">
        <v>213</v>
      </c>
      <c r="D3534" s="397" t="s">
        <v>38128</v>
      </c>
    </row>
    <row r="3535" spans="1:4" ht="27" x14ac:dyDescent="0.25">
      <c r="A3535" s="446" t="s">
        <v>32946</v>
      </c>
      <c r="B3535" s="444" t="s">
        <v>32947</v>
      </c>
      <c r="C3535" s="447" t="s">
        <v>213</v>
      </c>
      <c r="D3535" s="397" t="s">
        <v>30656</v>
      </c>
    </row>
    <row r="3536" spans="1:4" ht="27" x14ac:dyDescent="0.25">
      <c r="A3536" s="446" t="s">
        <v>32948</v>
      </c>
      <c r="B3536" s="444" t="s">
        <v>32949</v>
      </c>
      <c r="C3536" s="447" t="s">
        <v>213</v>
      </c>
      <c r="D3536" s="397" t="s">
        <v>42922</v>
      </c>
    </row>
    <row r="3537" spans="1:4" ht="27" x14ac:dyDescent="0.25">
      <c r="A3537" s="446" t="s">
        <v>32950</v>
      </c>
      <c r="B3537" s="444" t="s">
        <v>32951</v>
      </c>
      <c r="C3537" s="447" t="s">
        <v>213</v>
      </c>
      <c r="D3537" s="397" t="s">
        <v>42923</v>
      </c>
    </row>
    <row r="3538" spans="1:4" ht="27" x14ac:dyDescent="0.25">
      <c r="A3538" s="446" t="s">
        <v>32952</v>
      </c>
      <c r="B3538" s="444" t="s">
        <v>32953</v>
      </c>
      <c r="C3538" s="447" t="s">
        <v>213</v>
      </c>
      <c r="D3538" s="397" t="s">
        <v>42924</v>
      </c>
    </row>
    <row r="3539" spans="1:4" ht="27" x14ac:dyDescent="0.25">
      <c r="A3539" s="446" t="s">
        <v>32954</v>
      </c>
      <c r="B3539" s="444" t="s">
        <v>32955</v>
      </c>
      <c r="C3539" s="447" t="s">
        <v>213</v>
      </c>
      <c r="D3539" s="397" t="s">
        <v>42925</v>
      </c>
    </row>
    <row r="3540" spans="1:4" ht="27" x14ac:dyDescent="0.25">
      <c r="A3540" s="446" t="s">
        <v>32956</v>
      </c>
      <c r="B3540" s="444" t="s">
        <v>32957</v>
      </c>
      <c r="C3540" s="447" t="s">
        <v>213</v>
      </c>
      <c r="D3540" s="397" t="s">
        <v>42926</v>
      </c>
    </row>
    <row r="3541" spans="1:4" ht="27" x14ac:dyDescent="0.25">
      <c r="A3541" s="446" t="s">
        <v>32958</v>
      </c>
      <c r="B3541" s="444" t="s">
        <v>32959</v>
      </c>
      <c r="C3541" s="447" t="s">
        <v>213</v>
      </c>
      <c r="D3541" s="397" t="s">
        <v>42927</v>
      </c>
    </row>
    <row r="3542" spans="1:4" ht="27" x14ac:dyDescent="0.25">
      <c r="A3542" s="446" t="s">
        <v>32960</v>
      </c>
      <c r="B3542" s="444" t="s">
        <v>32961</v>
      </c>
      <c r="C3542" s="447" t="s">
        <v>213</v>
      </c>
      <c r="D3542" s="397" t="s">
        <v>42928</v>
      </c>
    </row>
    <row r="3543" spans="1:4" ht="27" x14ac:dyDescent="0.25">
      <c r="A3543" s="446" t="s">
        <v>32962</v>
      </c>
      <c r="B3543" s="444" t="s">
        <v>56613</v>
      </c>
      <c r="C3543" s="447" t="s">
        <v>213</v>
      </c>
      <c r="D3543" s="397" t="s">
        <v>42929</v>
      </c>
    </row>
    <row r="3544" spans="1:4" ht="27" x14ac:dyDescent="0.25">
      <c r="A3544" s="446" t="s">
        <v>32963</v>
      </c>
      <c r="B3544" s="444" t="s">
        <v>56614</v>
      </c>
      <c r="C3544" s="447" t="s">
        <v>213</v>
      </c>
      <c r="D3544" s="397" t="s">
        <v>42930</v>
      </c>
    </row>
    <row r="3545" spans="1:4" ht="27" x14ac:dyDescent="0.25">
      <c r="A3545" s="446" t="s">
        <v>32964</v>
      </c>
      <c r="B3545" s="444" t="s">
        <v>56615</v>
      </c>
      <c r="C3545" s="447" t="s">
        <v>213</v>
      </c>
      <c r="D3545" s="397" t="s">
        <v>42931</v>
      </c>
    </row>
    <row r="3546" spans="1:4" ht="27" x14ac:dyDescent="0.25">
      <c r="A3546" s="446" t="s">
        <v>32965</v>
      </c>
      <c r="B3546" s="444" t="s">
        <v>56616</v>
      </c>
      <c r="C3546" s="447" t="s">
        <v>213</v>
      </c>
      <c r="D3546" s="397" t="s">
        <v>16271</v>
      </c>
    </row>
    <row r="3547" spans="1:4" ht="27" x14ac:dyDescent="0.25">
      <c r="A3547" s="446" t="s">
        <v>32966</v>
      </c>
      <c r="B3547" s="444" t="s">
        <v>56617</v>
      </c>
      <c r="C3547" s="447" t="s">
        <v>213</v>
      </c>
      <c r="D3547" s="397" t="s">
        <v>9231</v>
      </c>
    </row>
    <row r="3548" spans="1:4" ht="27" x14ac:dyDescent="0.25">
      <c r="A3548" s="446" t="s">
        <v>32967</v>
      </c>
      <c r="B3548" s="444" t="s">
        <v>56618</v>
      </c>
      <c r="C3548" s="447" t="s">
        <v>213</v>
      </c>
      <c r="D3548" s="397" t="s">
        <v>42932</v>
      </c>
    </row>
    <row r="3549" spans="1:4" ht="27" x14ac:dyDescent="0.25">
      <c r="A3549" s="446" t="s">
        <v>32968</v>
      </c>
      <c r="B3549" s="444" t="s">
        <v>56619</v>
      </c>
      <c r="C3549" s="447" t="s">
        <v>213</v>
      </c>
      <c r="D3549" s="397" t="s">
        <v>42933</v>
      </c>
    </row>
    <row r="3550" spans="1:4" ht="27" x14ac:dyDescent="0.25">
      <c r="A3550" s="446" t="s">
        <v>32969</v>
      </c>
      <c r="B3550" s="444" t="s">
        <v>32970</v>
      </c>
      <c r="C3550" s="447" t="s">
        <v>213</v>
      </c>
      <c r="D3550" s="397" t="s">
        <v>42934</v>
      </c>
    </row>
    <row r="3551" spans="1:4" ht="27" x14ac:dyDescent="0.25">
      <c r="A3551" s="446" t="s">
        <v>32971</v>
      </c>
      <c r="B3551" s="444" t="s">
        <v>32972</v>
      </c>
      <c r="C3551" s="447" t="s">
        <v>213</v>
      </c>
      <c r="D3551" s="397" t="s">
        <v>17411</v>
      </c>
    </row>
    <row r="3552" spans="1:4" ht="40.5" x14ac:dyDescent="0.25">
      <c r="A3552" s="446" t="s">
        <v>32973</v>
      </c>
      <c r="B3552" s="444" t="s">
        <v>32974</v>
      </c>
      <c r="C3552" s="447" t="s">
        <v>213</v>
      </c>
      <c r="D3552" s="397" t="s">
        <v>42935</v>
      </c>
    </row>
    <row r="3553" spans="1:4" ht="27" x14ac:dyDescent="0.25">
      <c r="A3553" s="446" t="s">
        <v>32975</v>
      </c>
      <c r="B3553" s="444" t="s">
        <v>32976</v>
      </c>
      <c r="C3553" s="447" t="s">
        <v>213</v>
      </c>
      <c r="D3553" s="397" t="s">
        <v>11163</v>
      </c>
    </row>
    <row r="3554" spans="1:4" ht="27" x14ac:dyDescent="0.25">
      <c r="A3554" s="446" t="s">
        <v>32977</v>
      </c>
      <c r="B3554" s="444" t="s">
        <v>32978</v>
      </c>
      <c r="C3554" s="447" t="s">
        <v>213</v>
      </c>
      <c r="D3554" s="397" t="s">
        <v>42936</v>
      </c>
    </row>
    <row r="3555" spans="1:4" ht="27" x14ac:dyDescent="0.25">
      <c r="A3555" s="446" t="s">
        <v>32979</v>
      </c>
      <c r="B3555" s="444" t="s">
        <v>32980</v>
      </c>
      <c r="C3555" s="447" t="s">
        <v>213</v>
      </c>
      <c r="D3555" s="397" t="s">
        <v>42937</v>
      </c>
    </row>
    <row r="3556" spans="1:4" ht="27" x14ac:dyDescent="0.25">
      <c r="A3556" s="446" t="s">
        <v>32981</v>
      </c>
      <c r="B3556" s="444" t="s">
        <v>32982</v>
      </c>
      <c r="C3556" s="447" t="s">
        <v>213</v>
      </c>
      <c r="D3556" s="397" t="s">
        <v>42938</v>
      </c>
    </row>
    <row r="3557" spans="1:4" ht="27" x14ac:dyDescent="0.25">
      <c r="A3557" s="446" t="s">
        <v>32983</v>
      </c>
      <c r="B3557" s="444" t="s">
        <v>32984</v>
      </c>
      <c r="C3557" s="447" t="s">
        <v>213</v>
      </c>
      <c r="D3557" s="397" t="s">
        <v>28075</v>
      </c>
    </row>
    <row r="3558" spans="1:4" ht="27" x14ac:dyDescent="0.25">
      <c r="A3558" s="446" t="s">
        <v>32985</v>
      </c>
      <c r="B3558" s="444" t="s">
        <v>32986</v>
      </c>
      <c r="C3558" s="447" t="s">
        <v>213</v>
      </c>
      <c r="D3558" s="397" t="s">
        <v>42939</v>
      </c>
    </row>
    <row r="3559" spans="1:4" ht="27" x14ac:dyDescent="0.25">
      <c r="A3559" s="446" t="s">
        <v>32987</v>
      </c>
      <c r="B3559" s="444" t="s">
        <v>32988</v>
      </c>
      <c r="C3559" s="447" t="s">
        <v>213</v>
      </c>
      <c r="D3559" s="397" t="s">
        <v>42940</v>
      </c>
    </row>
    <row r="3560" spans="1:4" ht="27" x14ac:dyDescent="0.25">
      <c r="A3560" s="446" t="s">
        <v>32989</v>
      </c>
      <c r="B3560" s="444" t="s">
        <v>32990</v>
      </c>
      <c r="C3560" s="447" t="s">
        <v>213</v>
      </c>
      <c r="D3560" s="397" t="s">
        <v>42941</v>
      </c>
    </row>
    <row r="3561" spans="1:4" ht="27" x14ac:dyDescent="0.25">
      <c r="A3561" s="446" t="s">
        <v>32991</v>
      </c>
      <c r="B3561" s="444" t="s">
        <v>32992</v>
      </c>
      <c r="C3561" s="447" t="s">
        <v>213</v>
      </c>
      <c r="D3561" s="397" t="s">
        <v>28838</v>
      </c>
    </row>
    <row r="3562" spans="1:4" ht="27" x14ac:dyDescent="0.25">
      <c r="A3562" s="446" t="s">
        <v>32993</v>
      </c>
      <c r="B3562" s="444" t="s">
        <v>32994</v>
      </c>
      <c r="C3562" s="447" t="s">
        <v>213</v>
      </c>
      <c r="D3562" s="397" t="s">
        <v>42942</v>
      </c>
    </row>
    <row r="3563" spans="1:4" ht="27" x14ac:dyDescent="0.25">
      <c r="A3563" s="446" t="s">
        <v>32995</v>
      </c>
      <c r="B3563" s="444" t="s">
        <v>32996</v>
      </c>
      <c r="C3563" s="447" t="s">
        <v>213</v>
      </c>
      <c r="D3563" s="397" t="s">
        <v>42943</v>
      </c>
    </row>
    <row r="3564" spans="1:4" ht="27" x14ac:dyDescent="0.25">
      <c r="A3564" s="446" t="s">
        <v>32997</v>
      </c>
      <c r="B3564" s="444" t="s">
        <v>32998</v>
      </c>
      <c r="C3564" s="447" t="s">
        <v>213</v>
      </c>
      <c r="D3564" s="397" t="s">
        <v>16271</v>
      </c>
    </row>
    <row r="3565" spans="1:4" ht="27" x14ac:dyDescent="0.25">
      <c r="A3565" s="446" t="s">
        <v>32999</v>
      </c>
      <c r="B3565" s="444" t="s">
        <v>33000</v>
      </c>
      <c r="C3565" s="447" t="s">
        <v>213</v>
      </c>
      <c r="D3565" s="397" t="s">
        <v>42944</v>
      </c>
    </row>
    <row r="3566" spans="1:4" ht="27" x14ac:dyDescent="0.25">
      <c r="A3566" s="446" t="s">
        <v>33001</v>
      </c>
      <c r="B3566" s="444" t="s">
        <v>33002</v>
      </c>
      <c r="C3566" s="447" t="s">
        <v>213</v>
      </c>
      <c r="D3566" s="397" t="s">
        <v>42945</v>
      </c>
    </row>
    <row r="3567" spans="1:4" ht="40.5" x14ac:dyDescent="0.25">
      <c r="A3567" s="446" t="s">
        <v>33003</v>
      </c>
      <c r="B3567" s="444" t="s">
        <v>56620</v>
      </c>
      <c r="C3567" s="447" t="s">
        <v>209</v>
      </c>
      <c r="D3567" s="397" t="s">
        <v>42946</v>
      </c>
    </row>
    <row r="3568" spans="1:4" ht="40.5" x14ac:dyDescent="0.25">
      <c r="A3568" s="446" t="s">
        <v>33004</v>
      </c>
      <c r="B3568" s="444" t="s">
        <v>56621</v>
      </c>
      <c r="C3568" s="447" t="s">
        <v>209</v>
      </c>
      <c r="D3568" s="397" t="s">
        <v>12495</v>
      </c>
    </row>
    <row r="3569" spans="1:4" ht="40.5" x14ac:dyDescent="0.25">
      <c r="A3569" s="446" t="s">
        <v>33005</v>
      </c>
      <c r="B3569" s="444" t="s">
        <v>56622</v>
      </c>
      <c r="C3569" s="447" t="s">
        <v>209</v>
      </c>
      <c r="D3569" s="397" t="s">
        <v>9435</v>
      </c>
    </row>
    <row r="3570" spans="1:4" ht="40.5" x14ac:dyDescent="0.25">
      <c r="A3570" s="446" t="s">
        <v>33006</v>
      </c>
      <c r="B3570" s="444" t="s">
        <v>56623</v>
      </c>
      <c r="C3570" s="447" t="s">
        <v>209</v>
      </c>
      <c r="D3570" s="397" t="s">
        <v>42947</v>
      </c>
    </row>
    <row r="3571" spans="1:4" ht="54" x14ac:dyDescent="0.25">
      <c r="A3571" s="446" t="s">
        <v>33007</v>
      </c>
      <c r="B3571" s="444" t="s">
        <v>56624</v>
      </c>
      <c r="C3571" s="447" t="s">
        <v>213</v>
      </c>
      <c r="D3571" s="397" t="s">
        <v>42948</v>
      </c>
    </row>
    <row r="3572" spans="1:4" ht="54" x14ac:dyDescent="0.25">
      <c r="A3572" s="446" t="s">
        <v>33008</v>
      </c>
      <c r="B3572" s="444" t="s">
        <v>56625</v>
      </c>
      <c r="C3572" s="447" t="s">
        <v>213</v>
      </c>
      <c r="D3572" s="397" t="s">
        <v>36092</v>
      </c>
    </row>
    <row r="3573" spans="1:4" ht="27" x14ac:dyDescent="0.25">
      <c r="A3573" s="446" t="s">
        <v>33009</v>
      </c>
      <c r="B3573" s="444" t="s">
        <v>33010</v>
      </c>
      <c r="C3573" s="447" t="s">
        <v>209</v>
      </c>
      <c r="D3573" s="397" t="s">
        <v>42949</v>
      </c>
    </row>
    <row r="3574" spans="1:4" ht="27" x14ac:dyDescent="0.25">
      <c r="A3574" s="446" t="s">
        <v>33011</v>
      </c>
      <c r="B3574" s="444" t="s">
        <v>33012</v>
      </c>
      <c r="C3574" s="447" t="s">
        <v>209</v>
      </c>
      <c r="D3574" s="397" t="s">
        <v>42950</v>
      </c>
    </row>
    <row r="3575" spans="1:4" ht="27" x14ac:dyDescent="0.25">
      <c r="A3575" s="446" t="s">
        <v>33013</v>
      </c>
      <c r="B3575" s="444" t="s">
        <v>33014</v>
      </c>
      <c r="C3575" s="447" t="s">
        <v>209</v>
      </c>
      <c r="D3575" s="397" t="s">
        <v>42951</v>
      </c>
    </row>
    <row r="3576" spans="1:4" ht="27" x14ac:dyDescent="0.25">
      <c r="A3576" s="446" t="s">
        <v>33015</v>
      </c>
      <c r="B3576" s="444" t="s">
        <v>33016</v>
      </c>
      <c r="C3576" s="447" t="s">
        <v>209</v>
      </c>
      <c r="D3576" s="397" t="s">
        <v>42952</v>
      </c>
    </row>
    <row r="3577" spans="1:4" ht="27" x14ac:dyDescent="0.25">
      <c r="A3577" s="446" t="s">
        <v>33017</v>
      </c>
      <c r="B3577" s="444" t="s">
        <v>33018</v>
      </c>
      <c r="C3577" s="447" t="s">
        <v>209</v>
      </c>
      <c r="D3577" s="397" t="s">
        <v>42953</v>
      </c>
    </row>
    <row r="3578" spans="1:4" ht="27" x14ac:dyDescent="0.25">
      <c r="A3578" s="446" t="s">
        <v>33020</v>
      </c>
      <c r="B3578" s="444" t="s">
        <v>33021</v>
      </c>
      <c r="C3578" s="447" t="s">
        <v>209</v>
      </c>
      <c r="D3578" s="397" t="s">
        <v>14942</v>
      </c>
    </row>
    <row r="3579" spans="1:4" ht="13.5" x14ac:dyDescent="0.25">
      <c r="A3579" s="446" t="s">
        <v>33023</v>
      </c>
      <c r="B3579" s="444" t="s">
        <v>33024</v>
      </c>
      <c r="C3579" s="447" t="s">
        <v>209</v>
      </c>
      <c r="D3579" s="397" t="s">
        <v>42954</v>
      </c>
    </row>
    <row r="3580" spans="1:4" ht="27" x14ac:dyDescent="0.25">
      <c r="A3580" s="446" t="s">
        <v>33025</v>
      </c>
      <c r="B3580" s="444" t="s">
        <v>33026</v>
      </c>
      <c r="C3580" s="447" t="s">
        <v>213</v>
      </c>
      <c r="D3580" s="397" t="s">
        <v>42955</v>
      </c>
    </row>
    <row r="3581" spans="1:4" ht="27" x14ac:dyDescent="0.25">
      <c r="A3581" s="446" t="s">
        <v>33027</v>
      </c>
      <c r="B3581" s="444" t="s">
        <v>33028</v>
      </c>
      <c r="C3581" s="447" t="s">
        <v>213</v>
      </c>
      <c r="D3581" s="397" t="s">
        <v>41379</v>
      </c>
    </row>
    <row r="3582" spans="1:4" ht="27" x14ac:dyDescent="0.25">
      <c r="A3582" s="446" t="s">
        <v>33029</v>
      </c>
      <c r="B3582" s="444" t="s">
        <v>33030</v>
      </c>
      <c r="C3582" s="447" t="s">
        <v>213</v>
      </c>
      <c r="D3582" s="397" t="s">
        <v>42956</v>
      </c>
    </row>
    <row r="3583" spans="1:4" ht="27" x14ac:dyDescent="0.25">
      <c r="A3583" s="446" t="s">
        <v>33031</v>
      </c>
      <c r="B3583" s="444" t="s">
        <v>33032</v>
      </c>
      <c r="C3583" s="447" t="s">
        <v>213</v>
      </c>
      <c r="D3583" s="397" t="s">
        <v>42957</v>
      </c>
    </row>
    <row r="3584" spans="1:4" ht="27" x14ac:dyDescent="0.25">
      <c r="A3584" s="446" t="s">
        <v>33033</v>
      </c>
      <c r="B3584" s="444" t="s">
        <v>33034</v>
      </c>
      <c r="C3584" s="447" t="s">
        <v>213</v>
      </c>
      <c r="D3584" s="397" t="s">
        <v>38991</v>
      </c>
    </row>
    <row r="3585" spans="1:4" ht="13.5" x14ac:dyDescent="0.25">
      <c r="A3585" s="446" t="s">
        <v>33035</v>
      </c>
      <c r="B3585" s="444" t="s">
        <v>33036</v>
      </c>
      <c r="C3585" s="447" t="s">
        <v>213</v>
      </c>
      <c r="D3585" s="397" t="s">
        <v>35359</v>
      </c>
    </row>
    <row r="3586" spans="1:4" ht="27" x14ac:dyDescent="0.25">
      <c r="A3586" s="446" t="s">
        <v>33037</v>
      </c>
      <c r="B3586" s="444" t="s">
        <v>33038</v>
      </c>
      <c r="C3586" s="447" t="s">
        <v>213</v>
      </c>
      <c r="D3586" s="397" t="s">
        <v>37788</v>
      </c>
    </row>
    <row r="3587" spans="1:4" ht="27" x14ac:dyDescent="0.25">
      <c r="A3587" s="446" t="s">
        <v>33040</v>
      </c>
      <c r="B3587" s="444" t="s">
        <v>33041</v>
      </c>
      <c r="C3587" s="447" t="s">
        <v>213</v>
      </c>
      <c r="D3587" s="397" t="s">
        <v>42958</v>
      </c>
    </row>
    <row r="3588" spans="1:4" ht="13.5" x14ac:dyDescent="0.25">
      <c r="A3588" s="446" t="s">
        <v>33042</v>
      </c>
      <c r="B3588" s="444" t="s">
        <v>33043</v>
      </c>
      <c r="C3588" s="447" t="s">
        <v>209</v>
      </c>
      <c r="D3588" s="397" t="s">
        <v>27016</v>
      </c>
    </row>
    <row r="3589" spans="1:4" ht="13.5" x14ac:dyDescent="0.25">
      <c r="A3589" s="446" t="s">
        <v>33044</v>
      </c>
      <c r="B3589" s="444" t="s">
        <v>33045</v>
      </c>
      <c r="C3589" s="447" t="s">
        <v>209</v>
      </c>
      <c r="D3589" s="397" t="s">
        <v>26652</v>
      </c>
    </row>
    <row r="3590" spans="1:4" ht="27" x14ac:dyDescent="0.25">
      <c r="A3590" s="446" t="s">
        <v>33046</v>
      </c>
      <c r="B3590" s="444" t="s">
        <v>33047</v>
      </c>
      <c r="C3590" s="447" t="s">
        <v>213</v>
      </c>
      <c r="D3590" s="397" t="s">
        <v>42959</v>
      </c>
    </row>
    <row r="3591" spans="1:4" ht="27" x14ac:dyDescent="0.25">
      <c r="A3591" s="446" t="s">
        <v>33048</v>
      </c>
      <c r="B3591" s="444" t="s">
        <v>33049</v>
      </c>
      <c r="C3591" s="447" t="s">
        <v>209</v>
      </c>
      <c r="D3591" s="397" t="s">
        <v>42960</v>
      </c>
    </row>
    <row r="3592" spans="1:4" ht="27" x14ac:dyDescent="0.25">
      <c r="A3592" s="446" t="s">
        <v>33051</v>
      </c>
      <c r="B3592" s="444" t="s">
        <v>33052</v>
      </c>
      <c r="C3592" s="447" t="s">
        <v>209</v>
      </c>
      <c r="D3592" s="397" t="s">
        <v>42961</v>
      </c>
    </row>
    <row r="3593" spans="1:4" ht="27" x14ac:dyDescent="0.25">
      <c r="A3593" s="446" t="s">
        <v>33053</v>
      </c>
      <c r="B3593" s="444" t="s">
        <v>33054</v>
      </c>
      <c r="C3593" s="447" t="s">
        <v>209</v>
      </c>
      <c r="D3593" s="397" t="s">
        <v>42962</v>
      </c>
    </row>
    <row r="3594" spans="1:4" ht="27" x14ac:dyDescent="0.25">
      <c r="A3594" s="446" t="s">
        <v>33055</v>
      </c>
      <c r="B3594" s="444" t="s">
        <v>33056</v>
      </c>
      <c r="C3594" s="447" t="s">
        <v>209</v>
      </c>
      <c r="D3594" s="397" t="s">
        <v>42963</v>
      </c>
    </row>
    <row r="3595" spans="1:4" ht="27" x14ac:dyDescent="0.25">
      <c r="A3595" s="446" t="s">
        <v>33057</v>
      </c>
      <c r="B3595" s="444" t="s">
        <v>33058</v>
      </c>
      <c r="C3595" s="447" t="s">
        <v>209</v>
      </c>
      <c r="D3595" s="397" t="s">
        <v>11957</v>
      </c>
    </row>
    <row r="3596" spans="1:4" ht="27" x14ac:dyDescent="0.25">
      <c r="A3596" s="446" t="s">
        <v>33059</v>
      </c>
      <c r="B3596" s="444" t="s">
        <v>33060</v>
      </c>
      <c r="C3596" s="447" t="s">
        <v>209</v>
      </c>
      <c r="D3596" s="397" t="s">
        <v>31809</v>
      </c>
    </row>
    <row r="3597" spans="1:4" ht="27" x14ac:dyDescent="0.25">
      <c r="A3597" s="446" t="s">
        <v>33061</v>
      </c>
      <c r="B3597" s="444" t="s">
        <v>33062</v>
      </c>
      <c r="C3597" s="447" t="s">
        <v>209</v>
      </c>
      <c r="D3597" s="397" t="s">
        <v>37110</v>
      </c>
    </row>
    <row r="3598" spans="1:4" ht="27" x14ac:dyDescent="0.25">
      <c r="A3598" s="446" t="s">
        <v>33063</v>
      </c>
      <c r="B3598" s="444" t="s">
        <v>33064</v>
      </c>
      <c r="C3598" s="447" t="s">
        <v>209</v>
      </c>
      <c r="D3598" s="397" t="s">
        <v>38041</v>
      </c>
    </row>
    <row r="3599" spans="1:4" ht="27" x14ac:dyDescent="0.25">
      <c r="A3599" s="446" t="s">
        <v>33066</v>
      </c>
      <c r="B3599" s="444" t="s">
        <v>33067</v>
      </c>
      <c r="C3599" s="447" t="s">
        <v>209</v>
      </c>
      <c r="D3599" s="397" t="s">
        <v>33833</v>
      </c>
    </row>
    <row r="3600" spans="1:4" ht="27" x14ac:dyDescent="0.25">
      <c r="A3600" s="446" t="s">
        <v>33069</v>
      </c>
      <c r="B3600" s="444" t="s">
        <v>33070</v>
      </c>
      <c r="C3600" s="447" t="s">
        <v>209</v>
      </c>
      <c r="D3600" s="397" t="s">
        <v>39237</v>
      </c>
    </row>
    <row r="3601" spans="1:4" ht="27" x14ac:dyDescent="0.25">
      <c r="A3601" s="446" t="s">
        <v>33071</v>
      </c>
      <c r="B3601" s="444" t="s">
        <v>33072</v>
      </c>
      <c r="C3601" s="447" t="s">
        <v>209</v>
      </c>
      <c r="D3601" s="397" t="s">
        <v>39053</v>
      </c>
    </row>
    <row r="3602" spans="1:4" ht="27" x14ac:dyDescent="0.25">
      <c r="A3602" s="446" t="s">
        <v>33073</v>
      </c>
      <c r="B3602" s="444" t="s">
        <v>33074</v>
      </c>
      <c r="C3602" s="447" t="s">
        <v>209</v>
      </c>
      <c r="D3602" s="397" t="s">
        <v>42964</v>
      </c>
    </row>
    <row r="3603" spans="1:4" ht="27" x14ac:dyDescent="0.25">
      <c r="A3603" s="446" t="s">
        <v>33075</v>
      </c>
      <c r="B3603" s="444" t="s">
        <v>33076</v>
      </c>
      <c r="C3603" s="447" t="s">
        <v>209</v>
      </c>
      <c r="D3603" s="397" t="s">
        <v>10020</v>
      </c>
    </row>
    <row r="3604" spans="1:4" ht="27" x14ac:dyDescent="0.25">
      <c r="A3604" s="446" t="s">
        <v>33077</v>
      </c>
      <c r="B3604" s="444" t="s">
        <v>33078</v>
      </c>
      <c r="C3604" s="447" t="s">
        <v>209</v>
      </c>
      <c r="D3604" s="397" t="s">
        <v>42965</v>
      </c>
    </row>
    <row r="3605" spans="1:4" ht="27" x14ac:dyDescent="0.25">
      <c r="A3605" s="446" t="s">
        <v>33079</v>
      </c>
      <c r="B3605" s="444" t="s">
        <v>33080</v>
      </c>
      <c r="C3605" s="447" t="s">
        <v>209</v>
      </c>
      <c r="D3605" s="397" t="s">
        <v>41469</v>
      </c>
    </row>
    <row r="3606" spans="1:4" ht="27" x14ac:dyDescent="0.25">
      <c r="A3606" s="446" t="s">
        <v>33081</v>
      </c>
      <c r="B3606" s="444" t="s">
        <v>33082</v>
      </c>
      <c r="C3606" s="447" t="s">
        <v>209</v>
      </c>
      <c r="D3606" s="397" t="s">
        <v>12331</v>
      </c>
    </row>
    <row r="3607" spans="1:4" ht="27" x14ac:dyDescent="0.25">
      <c r="A3607" s="446" t="s">
        <v>33084</v>
      </c>
      <c r="B3607" s="444" t="s">
        <v>33085</v>
      </c>
      <c r="C3607" s="447" t="s">
        <v>209</v>
      </c>
      <c r="D3607" s="397" t="s">
        <v>42966</v>
      </c>
    </row>
    <row r="3608" spans="1:4" ht="27" x14ac:dyDescent="0.25">
      <c r="A3608" s="446" t="s">
        <v>33086</v>
      </c>
      <c r="B3608" s="444" t="s">
        <v>33087</v>
      </c>
      <c r="C3608" s="447" t="s">
        <v>209</v>
      </c>
      <c r="D3608" s="397" t="s">
        <v>30868</v>
      </c>
    </row>
    <row r="3609" spans="1:4" ht="27" x14ac:dyDescent="0.25">
      <c r="A3609" s="446" t="s">
        <v>33088</v>
      </c>
      <c r="B3609" s="444" t="s">
        <v>33089</v>
      </c>
      <c r="C3609" s="447" t="s">
        <v>209</v>
      </c>
      <c r="D3609" s="397" t="s">
        <v>42967</v>
      </c>
    </row>
    <row r="3610" spans="1:4" ht="27" x14ac:dyDescent="0.25">
      <c r="A3610" s="446" t="s">
        <v>33090</v>
      </c>
      <c r="B3610" s="444" t="s">
        <v>33091</v>
      </c>
      <c r="C3610" s="447" t="s">
        <v>209</v>
      </c>
      <c r="D3610" s="397" t="s">
        <v>42968</v>
      </c>
    </row>
    <row r="3611" spans="1:4" ht="27" x14ac:dyDescent="0.25">
      <c r="A3611" s="446" t="s">
        <v>33092</v>
      </c>
      <c r="B3611" s="444" t="s">
        <v>33093</v>
      </c>
      <c r="C3611" s="447" t="s">
        <v>209</v>
      </c>
      <c r="D3611" s="397" t="s">
        <v>28370</v>
      </c>
    </row>
    <row r="3612" spans="1:4" ht="27" x14ac:dyDescent="0.25">
      <c r="A3612" s="446" t="s">
        <v>33094</v>
      </c>
      <c r="B3612" s="444" t="s">
        <v>33095</v>
      </c>
      <c r="C3612" s="447" t="s">
        <v>209</v>
      </c>
      <c r="D3612" s="397" t="s">
        <v>42969</v>
      </c>
    </row>
    <row r="3613" spans="1:4" ht="27" x14ac:dyDescent="0.25">
      <c r="A3613" s="446" t="s">
        <v>33096</v>
      </c>
      <c r="B3613" s="444" t="s">
        <v>33097</v>
      </c>
      <c r="C3613" s="447" t="s">
        <v>209</v>
      </c>
      <c r="D3613" s="397" t="s">
        <v>42970</v>
      </c>
    </row>
    <row r="3614" spans="1:4" ht="27" x14ac:dyDescent="0.25">
      <c r="A3614" s="446" t="s">
        <v>33098</v>
      </c>
      <c r="B3614" s="444" t="s">
        <v>33099</v>
      </c>
      <c r="C3614" s="447" t="s">
        <v>209</v>
      </c>
      <c r="D3614" s="397" t="s">
        <v>31775</v>
      </c>
    </row>
    <row r="3615" spans="1:4" ht="40.5" x14ac:dyDescent="0.25">
      <c r="A3615" s="446" t="s">
        <v>33100</v>
      </c>
      <c r="B3615" s="444" t="s">
        <v>33101</v>
      </c>
      <c r="C3615" s="447" t="s">
        <v>209</v>
      </c>
      <c r="D3615" s="397" t="s">
        <v>9213</v>
      </c>
    </row>
    <row r="3616" spans="1:4" ht="40.5" x14ac:dyDescent="0.25">
      <c r="A3616" s="446" t="s">
        <v>33103</v>
      </c>
      <c r="B3616" s="444" t="s">
        <v>33104</v>
      </c>
      <c r="C3616" s="447" t="s">
        <v>209</v>
      </c>
      <c r="D3616" s="397" t="s">
        <v>42971</v>
      </c>
    </row>
    <row r="3617" spans="1:4" ht="40.5" x14ac:dyDescent="0.25">
      <c r="A3617" s="446" t="s">
        <v>33105</v>
      </c>
      <c r="B3617" s="444" t="s">
        <v>33106</v>
      </c>
      <c r="C3617" s="447" t="s">
        <v>209</v>
      </c>
      <c r="D3617" s="397" t="s">
        <v>42972</v>
      </c>
    </row>
    <row r="3618" spans="1:4" ht="40.5" x14ac:dyDescent="0.25">
      <c r="A3618" s="446" t="s">
        <v>33107</v>
      </c>
      <c r="B3618" s="444" t="s">
        <v>33108</v>
      </c>
      <c r="C3618" s="447" t="s">
        <v>209</v>
      </c>
      <c r="D3618" s="397" t="s">
        <v>42973</v>
      </c>
    </row>
    <row r="3619" spans="1:4" ht="27" x14ac:dyDescent="0.25">
      <c r="A3619" s="446" t="s">
        <v>33109</v>
      </c>
      <c r="B3619" s="444" t="s">
        <v>33110</v>
      </c>
      <c r="C3619" s="447" t="s">
        <v>209</v>
      </c>
      <c r="D3619" s="397" t="s">
        <v>42974</v>
      </c>
    </row>
    <row r="3620" spans="1:4" ht="27" x14ac:dyDescent="0.25">
      <c r="A3620" s="446" t="s">
        <v>33111</v>
      </c>
      <c r="B3620" s="444" t="s">
        <v>33112</v>
      </c>
      <c r="C3620" s="447" t="s">
        <v>209</v>
      </c>
      <c r="D3620" s="397" t="s">
        <v>42975</v>
      </c>
    </row>
    <row r="3621" spans="1:4" ht="27" x14ac:dyDescent="0.25">
      <c r="A3621" s="446" t="s">
        <v>33113</v>
      </c>
      <c r="B3621" s="444" t="s">
        <v>33114</v>
      </c>
      <c r="C3621" s="447" t="s">
        <v>209</v>
      </c>
      <c r="D3621" s="397" t="s">
        <v>7728</v>
      </c>
    </row>
    <row r="3622" spans="1:4" ht="27" x14ac:dyDescent="0.25">
      <c r="A3622" s="446" t="s">
        <v>33115</v>
      </c>
      <c r="B3622" s="444" t="s">
        <v>33116</v>
      </c>
      <c r="C3622" s="447" t="s">
        <v>209</v>
      </c>
      <c r="D3622" s="397" t="s">
        <v>12110</v>
      </c>
    </row>
    <row r="3623" spans="1:4" ht="27" x14ac:dyDescent="0.25">
      <c r="A3623" s="446" t="s">
        <v>33117</v>
      </c>
      <c r="B3623" s="444" t="s">
        <v>33118</v>
      </c>
      <c r="C3623" s="447" t="s">
        <v>209</v>
      </c>
      <c r="D3623" s="397" t="s">
        <v>38406</v>
      </c>
    </row>
    <row r="3624" spans="1:4" ht="27" x14ac:dyDescent="0.25">
      <c r="A3624" s="446" t="s">
        <v>33119</v>
      </c>
      <c r="B3624" s="444" t="s">
        <v>33120</v>
      </c>
      <c r="C3624" s="447" t="s">
        <v>209</v>
      </c>
      <c r="D3624" s="397" t="s">
        <v>42976</v>
      </c>
    </row>
    <row r="3625" spans="1:4" ht="40.5" x14ac:dyDescent="0.25">
      <c r="A3625" s="446" t="s">
        <v>33121</v>
      </c>
      <c r="B3625" s="444" t="s">
        <v>33122</v>
      </c>
      <c r="C3625" s="447" t="s">
        <v>209</v>
      </c>
      <c r="D3625" s="397" t="s">
        <v>35616</v>
      </c>
    </row>
    <row r="3626" spans="1:4" ht="40.5" x14ac:dyDescent="0.25">
      <c r="A3626" s="446" t="s">
        <v>33124</v>
      </c>
      <c r="B3626" s="444" t="s">
        <v>33125</v>
      </c>
      <c r="C3626" s="447" t="s">
        <v>209</v>
      </c>
      <c r="D3626" s="397" t="s">
        <v>42977</v>
      </c>
    </row>
    <row r="3627" spans="1:4" ht="40.5" x14ac:dyDescent="0.25">
      <c r="A3627" s="446" t="s">
        <v>33126</v>
      </c>
      <c r="B3627" s="444" t="s">
        <v>33127</v>
      </c>
      <c r="C3627" s="447" t="s">
        <v>209</v>
      </c>
      <c r="D3627" s="397" t="s">
        <v>41346</v>
      </c>
    </row>
    <row r="3628" spans="1:4" ht="27" x14ac:dyDescent="0.25">
      <c r="A3628" s="446" t="s">
        <v>33128</v>
      </c>
      <c r="B3628" s="444" t="s">
        <v>33129</v>
      </c>
      <c r="C3628" s="447" t="s">
        <v>209</v>
      </c>
      <c r="D3628" s="397" t="s">
        <v>38171</v>
      </c>
    </row>
    <row r="3629" spans="1:4" ht="27" x14ac:dyDescent="0.25">
      <c r="A3629" s="446" t="s">
        <v>33130</v>
      </c>
      <c r="B3629" s="444" t="s">
        <v>33131</v>
      </c>
      <c r="C3629" s="447" t="s">
        <v>209</v>
      </c>
      <c r="D3629" s="397" t="s">
        <v>35452</v>
      </c>
    </row>
    <row r="3630" spans="1:4" ht="27" x14ac:dyDescent="0.25">
      <c r="A3630" s="446" t="s">
        <v>33132</v>
      </c>
      <c r="B3630" s="444" t="s">
        <v>33133</v>
      </c>
      <c r="C3630" s="447" t="s">
        <v>209</v>
      </c>
      <c r="D3630" s="397" t="s">
        <v>8264</v>
      </c>
    </row>
    <row r="3631" spans="1:4" ht="40.5" x14ac:dyDescent="0.25">
      <c r="A3631" s="446" t="s">
        <v>33135</v>
      </c>
      <c r="B3631" s="444" t="s">
        <v>33136</v>
      </c>
      <c r="C3631" s="447" t="s">
        <v>209</v>
      </c>
      <c r="D3631" s="397" t="s">
        <v>42978</v>
      </c>
    </row>
    <row r="3632" spans="1:4" ht="40.5" x14ac:dyDescent="0.25">
      <c r="A3632" s="446" t="s">
        <v>33137</v>
      </c>
      <c r="B3632" s="444" t="s">
        <v>33138</v>
      </c>
      <c r="C3632" s="447" t="s">
        <v>209</v>
      </c>
      <c r="D3632" s="397" t="s">
        <v>42979</v>
      </c>
    </row>
    <row r="3633" spans="1:4" ht="40.5" x14ac:dyDescent="0.25">
      <c r="A3633" s="446" t="s">
        <v>33139</v>
      </c>
      <c r="B3633" s="444" t="s">
        <v>33140</v>
      </c>
      <c r="C3633" s="447" t="s">
        <v>209</v>
      </c>
      <c r="D3633" s="397" t="s">
        <v>42980</v>
      </c>
    </row>
    <row r="3634" spans="1:4" ht="40.5" x14ac:dyDescent="0.25">
      <c r="A3634" s="446" t="s">
        <v>33142</v>
      </c>
      <c r="B3634" s="444" t="s">
        <v>33143</v>
      </c>
      <c r="C3634" s="447" t="s">
        <v>209</v>
      </c>
      <c r="D3634" s="397" t="s">
        <v>42981</v>
      </c>
    </row>
    <row r="3635" spans="1:4" ht="40.5" x14ac:dyDescent="0.25">
      <c r="A3635" s="446" t="s">
        <v>33144</v>
      </c>
      <c r="B3635" s="444" t="s">
        <v>33145</v>
      </c>
      <c r="C3635" s="447" t="s">
        <v>209</v>
      </c>
      <c r="D3635" s="397" t="s">
        <v>42982</v>
      </c>
    </row>
    <row r="3636" spans="1:4" ht="40.5" x14ac:dyDescent="0.25">
      <c r="A3636" s="446" t="s">
        <v>33147</v>
      </c>
      <c r="B3636" s="444" t="s">
        <v>33148</v>
      </c>
      <c r="C3636" s="447" t="s">
        <v>209</v>
      </c>
      <c r="D3636" s="397" t="s">
        <v>27785</v>
      </c>
    </row>
    <row r="3637" spans="1:4" ht="40.5" x14ac:dyDescent="0.25">
      <c r="A3637" s="446" t="s">
        <v>33149</v>
      </c>
      <c r="B3637" s="444" t="s">
        <v>33150</v>
      </c>
      <c r="C3637" s="447" t="s">
        <v>209</v>
      </c>
      <c r="D3637" s="397" t="s">
        <v>37371</v>
      </c>
    </row>
    <row r="3638" spans="1:4" ht="40.5" x14ac:dyDescent="0.25">
      <c r="A3638" s="446" t="s">
        <v>33151</v>
      </c>
      <c r="B3638" s="444" t="s">
        <v>33152</v>
      </c>
      <c r="C3638" s="447" t="s">
        <v>209</v>
      </c>
      <c r="D3638" s="397" t="s">
        <v>13881</v>
      </c>
    </row>
    <row r="3639" spans="1:4" ht="40.5" x14ac:dyDescent="0.25">
      <c r="A3639" s="446" t="s">
        <v>33154</v>
      </c>
      <c r="B3639" s="444" t="s">
        <v>33155</v>
      </c>
      <c r="C3639" s="447" t="s">
        <v>209</v>
      </c>
      <c r="D3639" s="397" t="s">
        <v>8198</v>
      </c>
    </row>
    <row r="3640" spans="1:4" ht="40.5" x14ac:dyDescent="0.25">
      <c r="A3640" s="446" t="s">
        <v>33157</v>
      </c>
      <c r="B3640" s="444" t="s">
        <v>33158</v>
      </c>
      <c r="C3640" s="447" t="s">
        <v>209</v>
      </c>
      <c r="D3640" s="397" t="s">
        <v>17139</v>
      </c>
    </row>
    <row r="3641" spans="1:4" ht="40.5" x14ac:dyDescent="0.25">
      <c r="A3641" s="446" t="s">
        <v>33159</v>
      </c>
      <c r="B3641" s="444" t="s">
        <v>33160</v>
      </c>
      <c r="C3641" s="447" t="s">
        <v>209</v>
      </c>
      <c r="D3641" s="397" t="s">
        <v>7006</v>
      </c>
    </row>
    <row r="3642" spans="1:4" ht="40.5" x14ac:dyDescent="0.25">
      <c r="A3642" s="446" t="s">
        <v>33161</v>
      </c>
      <c r="B3642" s="444" t="s">
        <v>33162</v>
      </c>
      <c r="C3642" s="447" t="s">
        <v>209</v>
      </c>
      <c r="D3642" s="397" t="s">
        <v>42983</v>
      </c>
    </row>
    <row r="3643" spans="1:4" ht="40.5" x14ac:dyDescent="0.25">
      <c r="A3643" s="446" t="s">
        <v>33163</v>
      </c>
      <c r="B3643" s="444" t="s">
        <v>33164</v>
      </c>
      <c r="C3643" s="447" t="s">
        <v>209</v>
      </c>
      <c r="D3643" s="397" t="s">
        <v>42984</v>
      </c>
    </row>
    <row r="3644" spans="1:4" ht="40.5" x14ac:dyDescent="0.25">
      <c r="A3644" s="446" t="s">
        <v>33166</v>
      </c>
      <c r="B3644" s="444" t="s">
        <v>33167</v>
      </c>
      <c r="C3644" s="447" t="s">
        <v>209</v>
      </c>
      <c r="D3644" s="397" t="s">
        <v>42985</v>
      </c>
    </row>
    <row r="3645" spans="1:4" ht="40.5" x14ac:dyDescent="0.25">
      <c r="A3645" s="446" t="s">
        <v>33169</v>
      </c>
      <c r="B3645" s="444" t="s">
        <v>33170</v>
      </c>
      <c r="C3645" s="447" t="s">
        <v>209</v>
      </c>
      <c r="D3645" s="397" t="s">
        <v>36815</v>
      </c>
    </row>
    <row r="3646" spans="1:4" ht="40.5" x14ac:dyDescent="0.25">
      <c r="A3646" s="446" t="s">
        <v>33171</v>
      </c>
      <c r="B3646" s="444" t="s">
        <v>33172</v>
      </c>
      <c r="C3646" s="447" t="s">
        <v>209</v>
      </c>
      <c r="D3646" s="397" t="s">
        <v>13040</v>
      </c>
    </row>
    <row r="3647" spans="1:4" ht="40.5" x14ac:dyDescent="0.25">
      <c r="A3647" s="446" t="s">
        <v>33173</v>
      </c>
      <c r="B3647" s="444" t="s">
        <v>33174</v>
      </c>
      <c r="C3647" s="447" t="s">
        <v>209</v>
      </c>
      <c r="D3647" s="397" t="s">
        <v>12142</v>
      </c>
    </row>
    <row r="3648" spans="1:4" ht="40.5" x14ac:dyDescent="0.25">
      <c r="A3648" s="446" t="s">
        <v>33176</v>
      </c>
      <c r="B3648" s="444" t="s">
        <v>33177</v>
      </c>
      <c r="C3648" s="447" t="s">
        <v>209</v>
      </c>
      <c r="D3648" s="397" t="s">
        <v>17118</v>
      </c>
    </row>
    <row r="3649" spans="1:4" ht="40.5" x14ac:dyDescent="0.25">
      <c r="A3649" s="446" t="s">
        <v>33178</v>
      </c>
      <c r="B3649" s="444" t="s">
        <v>33179</v>
      </c>
      <c r="C3649" s="447" t="s">
        <v>209</v>
      </c>
      <c r="D3649" s="397" t="s">
        <v>42986</v>
      </c>
    </row>
    <row r="3650" spans="1:4" ht="40.5" x14ac:dyDescent="0.25">
      <c r="A3650" s="446" t="s">
        <v>33180</v>
      </c>
      <c r="B3650" s="444" t="s">
        <v>33181</v>
      </c>
      <c r="C3650" s="447" t="s">
        <v>209</v>
      </c>
      <c r="D3650" s="397" t="s">
        <v>42987</v>
      </c>
    </row>
    <row r="3651" spans="1:4" ht="40.5" x14ac:dyDescent="0.25">
      <c r="A3651" s="446" t="s">
        <v>33182</v>
      </c>
      <c r="B3651" s="444" t="s">
        <v>33183</v>
      </c>
      <c r="C3651" s="447" t="s">
        <v>209</v>
      </c>
      <c r="D3651" s="397" t="s">
        <v>41335</v>
      </c>
    </row>
    <row r="3652" spans="1:4" ht="40.5" x14ac:dyDescent="0.25">
      <c r="A3652" s="446" t="s">
        <v>33184</v>
      </c>
      <c r="B3652" s="444" t="s">
        <v>33185</v>
      </c>
      <c r="C3652" s="447" t="s">
        <v>209</v>
      </c>
      <c r="D3652" s="397" t="s">
        <v>42988</v>
      </c>
    </row>
    <row r="3653" spans="1:4" ht="40.5" x14ac:dyDescent="0.25">
      <c r="A3653" s="446" t="s">
        <v>33186</v>
      </c>
      <c r="B3653" s="444" t="s">
        <v>33187</v>
      </c>
      <c r="C3653" s="447" t="s">
        <v>209</v>
      </c>
      <c r="D3653" s="397" t="s">
        <v>42989</v>
      </c>
    </row>
    <row r="3654" spans="1:4" ht="40.5" x14ac:dyDescent="0.25">
      <c r="A3654" s="446" t="s">
        <v>33188</v>
      </c>
      <c r="B3654" s="444" t="s">
        <v>33189</v>
      </c>
      <c r="C3654" s="447" t="s">
        <v>209</v>
      </c>
      <c r="D3654" s="397" t="s">
        <v>12728</v>
      </c>
    </row>
    <row r="3655" spans="1:4" ht="40.5" x14ac:dyDescent="0.25">
      <c r="A3655" s="446" t="s">
        <v>33190</v>
      </c>
      <c r="B3655" s="444" t="s">
        <v>33191</v>
      </c>
      <c r="C3655" s="447" t="s">
        <v>209</v>
      </c>
      <c r="D3655" s="397" t="s">
        <v>31632</v>
      </c>
    </row>
    <row r="3656" spans="1:4" ht="40.5" x14ac:dyDescent="0.25">
      <c r="A3656" s="446" t="s">
        <v>33192</v>
      </c>
      <c r="B3656" s="444" t="s">
        <v>33193</v>
      </c>
      <c r="C3656" s="447" t="s">
        <v>209</v>
      </c>
      <c r="D3656" s="397" t="s">
        <v>13698</v>
      </c>
    </row>
    <row r="3657" spans="1:4" ht="40.5" x14ac:dyDescent="0.25">
      <c r="A3657" s="446" t="s">
        <v>33195</v>
      </c>
      <c r="B3657" s="444" t="s">
        <v>33196</v>
      </c>
      <c r="C3657" s="447" t="s">
        <v>209</v>
      </c>
      <c r="D3657" s="397" t="s">
        <v>42990</v>
      </c>
    </row>
    <row r="3658" spans="1:4" ht="27" x14ac:dyDescent="0.25">
      <c r="A3658" s="446" t="s">
        <v>33197</v>
      </c>
      <c r="B3658" s="444" t="s">
        <v>33198</v>
      </c>
      <c r="C3658" s="447" t="s">
        <v>209</v>
      </c>
      <c r="D3658" s="397" t="s">
        <v>29117</v>
      </c>
    </row>
    <row r="3659" spans="1:4" ht="27" x14ac:dyDescent="0.25">
      <c r="A3659" s="446" t="s">
        <v>33199</v>
      </c>
      <c r="B3659" s="444" t="s">
        <v>33200</v>
      </c>
      <c r="C3659" s="447" t="s">
        <v>209</v>
      </c>
      <c r="D3659" s="397" t="s">
        <v>11729</v>
      </c>
    </row>
    <row r="3660" spans="1:4" ht="40.5" x14ac:dyDescent="0.25">
      <c r="A3660" s="446" t="s">
        <v>33201</v>
      </c>
      <c r="B3660" s="444" t="s">
        <v>33202</v>
      </c>
      <c r="C3660" s="447" t="s">
        <v>209</v>
      </c>
      <c r="D3660" s="397" t="s">
        <v>42991</v>
      </c>
    </row>
    <row r="3661" spans="1:4" ht="40.5" x14ac:dyDescent="0.25">
      <c r="A3661" s="446" t="s">
        <v>33203</v>
      </c>
      <c r="B3661" s="444" t="s">
        <v>33204</v>
      </c>
      <c r="C3661" s="447" t="s">
        <v>209</v>
      </c>
      <c r="D3661" s="397" t="s">
        <v>42992</v>
      </c>
    </row>
    <row r="3662" spans="1:4" ht="40.5" x14ac:dyDescent="0.25">
      <c r="A3662" s="446" t="s">
        <v>33206</v>
      </c>
      <c r="B3662" s="444" t="s">
        <v>33207</v>
      </c>
      <c r="C3662" s="447" t="s">
        <v>209</v>
      </c>
      <c r="D3662" s="397" t="s">
        <v>10057</v>
      </c>
    </row>
    <row r="3663" spans="1:4" ht="40.5" x14ac:dyDescent="0.25">
      <c r="A3663" s="446" t="s">
        <v>33209</v>
      </c>
      <c r="B3663" s="444" t="s">
        <v>33210</v>
      </c>
      <c r="C3663" s="447" t="s">
        <v>209</v>
      </c>
      <c r="D3663" s="397" t="s">
        <v>42993</v>
      </c>
    </row>
    <row r="3664" spans="1:4" ht="40.5" x14ac:dyDescent="0.25">
      <c r="A3664" s="446" t="s">
        <v>33212</v>
      </c>
      <c r="B3664" s="444" t="s">
        <v>33213</v>
      </c>
      <c r="C3664" s="447" t="s">
        <v>209</v>
      </c>
      <c r="D3664" s="397" t="s">
        <v>42994</v>
      </c>
    </row>
    <row r="3665" spans="1:4" ht="40.5" x14ac:dyDescent="0.25">
      <c r="A3665" s="446" t="s">
        <v>33214</v>
      </c>
      <c r="B3665" s="444" t="s">
        <v>33215</v>
      </c>
      <c r="C3665" s="447" t="s">
        <v>209</v>
      </c>
      <c r="D3665" s="397" t="s">
        <v>33772</v>
      </c>
    </row>
    <row r="3666" spans="1:4" ht="40.5" x14ac:dyDescent="0.25">
      <c r="A3666" s="446" t="s">
        <v>33217</v>
      </c>
      <c r="B3666" s="444" t="s">
        <v>33218</v>
      </c>
      <c r="C3666" s="447" t="s">
        <v>209</v>
      </c>
      <c r="D3666" s="397" t="s">
        <v>42995</v>
      </c>
    </row>
    <row r="3667" spans="1:4" ht="40.5" x14ac:dyDescent="0.25">
      <c r="A3667" s="446" t="s">
        <v>33219</v>
      </c>
      <c r="B3667" s="444" t="s">
        <v>33220</v>
      </c>
      <c r="C3667" s="447" t="s">
        <v>209</v>
      </c>
      <c r="D3667" s="397" t="s">
        <v>42996</v>
      </c>
    </row>
    <row r="3668" spans="1:4" ht="40.5" x14ac:dyDescent="0.25">
      <c r="A3668" s="446" t="s">
        <v>33221</v>
      </c>
      <c r="B3668" s="444" t="s">
        <v>33222</v>
      </c>
      <c r="C3668" s="447" t="s">
        <v>209</v>
      </c>
      <c r="D3668" s="397" t="s">
        <v>42997</v>
      </c>
    </row>
    <row r="3669" spans="1:4" ht="40.5" x14ac:dyDescent="0.25">
      <c r="A3669" s="446" t="s">
        <v>33223</v>
      </c>
      <c r="B3669" s="444" t="s">
        <v>33224</v>
      </c>
      <c r="C3669" s="447" t="s">
        <v>209</v>
      </c>
      <c r="D3669" s="397" t="s">
        <v>35697</v>
      </c>
    </row>
    <row r="3670" spans="1:4" ht="40.5" x14ac:dyDescent="0.25">
      <c r="A3670" s="446" t="s">
        <v>33225</v>
      </c>
      <c r="B3670" s="444" t="s">
        <v>33226</v>
      </c>
      <c r="C3670" s="447" t="s">
        <v>209</v>
      </c>
      <c r="D3670" s="397" t="s">
        <v>42922</v>
      </c>
    </row>
    <row r="3671" spans="1:4" ht="40.5" x14ac:dyDescent="0.25">
      <c r="A3671" s="446" t="s">
        <v>33227</v>
      </c>
      <c r="B3671" s="444" t="s">
        <v>33228</v>
      </c>
      <c r="C3671" s="447" t="s">
        <v>209</v>
      </c>
      <c r="D3671" s="397" t="s">
        <v>42998</v>
      </c>
    </row>
    <row r="3672" spans="1:4" ht="40.5" x14ac:dyDescent="0.25">
      <c r="A3672" s="446" t="s">
        <v>33229</v>
      </c>
      <c r="B3672" s="444" t="s">
        <v>33230</v>
      </c>
      <c r="C3672" s="447" t="s">
        <v>209</v>
      </c>
      <c r="D3672" s="397" t="s">
        <v>34610</v>
      </c>
    </row>
    <row r="3673" spans="1:4" ht="40.5" x14ac:dyDescent="0.25">
      <c r="A3673" s="446" t="s">
        <v>33231</v>
      </c>
      <c r="B3673" s="444" t="s">
        <v>33232</v>
      </c>
      <c r="C3673" s="447" t="s">
        <v>209</v>
      </c>
      <c r="D3673" s="397" t="s">
        <v>42999</v>
      </c>
    </row>
    <row r="3674" spans="1:4" ht="40.5" x14ac:dyDescent="0.25">
      <c r="A3674" s="446" t="s">
        <v>33233</v>
      </c>
      <c r="B3674" s="444" t="s">
        <v>33234</v>
      </c>
      <c r="C3674" s="447" t="s">
        <v>209</v>
      </c>
      <c r="D3674" s="397" t="s">
        <v>43000</v>
      </c>
    </row>
    <row r="3675" spans="1:4" ht="40.5" x14ac:dyDescent="0.25">
      <c r="A3675" s="446" t="s">
        <v>33235</v>
      </c>
      <c r="B3675" s="444" t="s">
        <v>33236</v>
      </c>
      <c r="C3675" s="447" t="s">
        <v>209</v>
      </c>
      <c r="D3675" s="397" t="s">
        <v>43001</v>
      </c>
    </row>
    <row r="3676" spans="1:4" ht="40.5" x14ac:dyDescent="0.25">
      <c r="A3676" s="446" t="s">
        <v>33237</v>
      </c>
      <c r="B3676" s="444" t="s">
        <v>33238</v>
      </c>
      <c r="C3676" s="447" t="s">
        <v>209</v>
      </c>
      <c r="D3676" s="397" t="s">
        <v>43002</v>
      </c>
    </row>
    <row r="3677" spans="1:4" ht="40.5" x14ac:dyDescent="0.25">
      <c r="A3677" s="446" t="s">
        <v>33239</v>
      </c>
      <c r="B3677" s="444" t="s">
        <v>33240</v>
      </c>
      <c r="C3677" s="447" t="s">
        <v>209</v>
      </c>
      <c r="D3677" s="397" t="s">
        <v>43003</v>
      </c>
    </row>
    <row r="3678" spans="1:4" ht="40.5" x14ac:dyDescent="0.25">
      <c r="A3678" s="446" t="s">
        <v>33241</v>
      </c>
      <c r="B3678" s="444" t="s">
        <v>33242</v>
      </c>
      <c r="C3678" s="447" t="s">
        <v>209</v>
      </c>
      <c r="D3678" s="397" t="s">
        <v>34281</v>
      </c>
    </row>
    <row r="3679" spans="1:4" ht="40.5" x14ac:dyDescent="0.25">
      <c r="A3679" s="446" t="s">
        <v>33244</v>
      </c>
      <c r="B3679" s="444" t="s">
        <v>33245</v>
      </c>
      <c r="C3679" s="447" t="s">
        <v>209</v>
      </c>
      <c r="D3679" s="397" t="s">
        <v>43004</v>
      </c>
    </row>
    <row r="3680" spans="1:4" ht="40.5" x14ac:dyDescent="0.25">
      <c r="A3680" s="446" t="s">
        <v>33246</v>
      </c>
      <c r="B3680" s="444" t="s">
        <v>33247</v>
      </c>
      <c r="C3680" s="447" t="s">
        <v>209</v>
      </c>
      <c r="D3680" s="397" t="s">
        <v>43005</v>
      </c>
    </row>
    <row r="3681" spans="1:4" ht="40.5" x14ac:dyDescent="0.25">
      <c r="A3681" s="446" t="s">
        <v>33248</v>
      </c>
      <c r="B3681" s="444" t="s">
        <v>33249</v>
      </c>
      <c r="C3681" s="447" t="s">
        <v>209</v>
      </c>
      <c r="D3681" s="397" t="s">
        <v>43006</v>
      </c>
    </row>
    <row r="3682" spans="1:4" ht="40.5" x14ac:dyDescent="0.25">
      <c r="A3682" s="446" t="s">
        <v>33250</v>
      </c>
      <c r="B3682" s="444" t="s">
        <v>33251</v>
      </c>
      <c r="C3682" s="447" t="s">
        <v>209</v>
      </c>
      <c r="D3682" s="397" t="s">
        <v>43007</v>
      </c>
    </row>
    <row r="3683" spans="1:4" ht="40.5" x14ac:dyDescent="0.25">
      <c r="A3683" s="446" t="s">
        <v>33252</v>
      </c>
      <c r="B3683" s="444" t="s">
        <v>33253</v>
      </c>
      <c r="C3683" s="447" t="s">
        <v>209</v>
      </c>
      <c r="D3683" s="397" t="s">
        <v>43008</v>
      </c>
    </row>
    <row r="3684" spans="1:4" ht="40.5" x14ac:dyDescent="0.25">
      <c r="A3684" s="446" t="s">
        <v>33254</v>
      </c>
      <c r="B3684" s="444" t="s">
        <v>33255</v>
      </c>
      <c r="C3684" s="447" t="s">
        <v>209</v>
      </c>
      <c r="D3684" s="397" t="s">
        <v>16408</v>
      </c>
    </row>
    <row r="3685" spans="1:4" ht="40.5" x14ac:dyDescent="0.25">
      <c r="A3685" s="446" t="s">
        <v>33257</v>
      </c>
      <c r="B3685" s="444" t="s">
        <v>33258</v>
      </c>
      <c r="C3685" s="447" t="s">
        <v>209</v>
      </c>
      <c r="D3685" s="397" t="s">
        <v>43009</v>
      </c>
    </row>
    <row r="3686" spans="1:4" ht="40.5" x14ac:dyDescent="0.25">
      <c r="A3686" s="446" t="s">
        <v>33259</v>
      </c>
      <c r="B3686" s="444" t="s">
        <v>33260</v>
      </c>
      <c r="C3686" s="447" t="s">
        <v>209</v>
      </c>
      <c r="D3686" s="397" t="s">
        <v>43010</v>
      </c>
    </row>
    <row r="3687" spans="1:4" ht="40.5" x14ac:dyDescent="0.25">
      <c r="A3687" s="446" t="s">
        <v>33262</v>
      </c>
      <c r="B3687" s="444" t="s">
        <v>56626</v>
      </c>
      <c r="C3687" s="447" t="s">
        <v>209</v>
      </c>
      <c r="D3687" s="397" t="s">
        <v>43011</v>
      </c>
    </row>
    <row r="3688" spans="1:4" ht="40.5" x14ac:dyDescent="0.25">
      <c r="A3688" s="446" t="s">
        <v>33263</v>
      </c>
      <c r="B3688" s="444" t="s">
        <v>56627</v>
      </c>
      <c r="C3688" s="447" t="s">
        <v>209</v>
      </c>
      <c r="D3688" s="397" t="s">
        <v>12048</v>
      </c>
    </row>
    <row r="3689" spans="1:4" ht="40.5" x14ac:dyDescent="0.25">
      <c r="A3689" s="446" t="s">
        <v>33264</v>
      </c>
      <c r="B3689" s="444" t="s">
        <v>56628</v>
      </c>
      <c r="C3689" s="447" t="s">
        <v>209</v>
      </c>
      <c r="D3689" s="397" t="s">
        <v>9404</v>
      </c>
    </row>
    <row r="3690" spans="1:4" ht="40.5" x14ac:dyDescent="0.25">
      <c r="A3690" s="446" t="s">
        <v>33265</v>
      </c>
      <c r="B3690" s="444" t="s">
        <v>56629</v>
      </c>
      <c r="C3690" s="447" t="s">
        <v>209</v>
      </c>
      <c r="D3690" s="397" t="s">
        <v>43012</v>
      </c>
    </row>
    <row r="3691" spans="1:4" ht="40.5" x14ac:dyDescent="0.25">
      <c r="A3691" s="446" t="s">
        <v>33266</v>
      </c>
      <c r="B3691" s="444" t="s">
        <v>56630</v>
      </c>
      <c r="C3691" s="447" t="s">
        <v>209</v>
      </c>
      <c r="D3691" s="397" t="s">
        <v>43013</v>
      </c>
    </row>
    <row r="3692" spans="1:4" ht="40.5" x14ac:dyDescent="0.25">
      <c r="A3692" s="446" t="s">
        <v>33267</v>
      </c>
      <c r="B3692" s="444" t="s">
        <v>56631</v>
      </c>
      <c r="C3692" s="447" t="s">
        <v>209</v>
      </c>
      <c r="D3692" s="397" t="s">
        <v>7303</v>
      </c>
    </row>
    <row r="3693" spans="1:4" ht="40.5" x14ac:dyDescent="0.25">
      <c r="A3693" s="446" t="s">
        <v>33268</v>
      </c>
      <c r="B3693" s="444" t="s">
        <v>56632</v>
      </c>
      <c r="C3693" s="447" t="s">
        <v>209</v>
      </c>
      <c r="D3693" s="397" t="s">
        <v>10932</v>
      </c>
    </row>
    <row r="3694" spans="1:4" ht="27" x14ac:dyDescent="0.25">
      <c r="A3694" s="446" t="s">
        <v>33269</v>
      </c>
      <c r="B3694" s="444" t="s">
        <v>56633</v>
      </c>
      <c r="C3694" s="447" t="s">
        <v>209</v>
      </c>
      <c r="D3694" s="397" t="s">
        <v>36349</v>
      </c>
    </row>
    <row r="3695" spans="1:4" ht="27" x14ac:dyDescent="0.25">
      <c r="A3695" s="446" t="s">
        <v>33270</v>
      </c>
      <c r="B3695" s="444" t="s">
        <v>56634</v>
      </c>
      <c r="C3695" s="447" t="s">
        <v>209</v>
      </c>
      <c r="D3695" s="397" t="s">
        <v>13603</v>
      </c>
    </row>
    <row r="3696" spans="1:4" ht="27" x14ac:dyDescent="0.25">
      <c r="A3696" s="446" t="s">
        <v>33272</v>
      </c>
      <c r="B3696" s="444" t="s">
        <v>56635</v>
      </c>
      <c r="C3696" s="447" t="s">
        <v>209</v>
      </c>
      <c r="D3696" s="397" t="s">
        <v>7728</v>
      </c>
    </row>
    <row r="3697" spans="1:4" ht="27" x14ac:dyDescent="0.25">
      <c r="A3697" s="446" t="s">
        <v>33274</v>
      </c>
      <c r="B3697" s="444" t="s">
        <v>56636</v>
      </c>
      <c r="C3697" s="447" t="s">
        <v>209</v>
      </c>
      <c r="D3697" s="397" t="s">
        <v>17325</v>
      </c>
    </row>
    <row r="3698" spans="1:4" ht="27" x14ac:dyDescent="0.25">
      <c r="A3698" s="446" t="s">
        <v>33275</v>
      </c>
      <c r="B3698" s="444" t="s">
        <v>56637</v>
      </c>
      <c r="C3698" s="447" t="s">
        <v>209</v>
      </c>
      <c r="D3698" s="397" t="s">
        <v>11989</v>
      </c>
    </row>
    <row r="3699" spans="1:4" ht="27" x14ac:dyDescent="0.25">
      <c r="A3699" s="446" t="s">
        <v>33276</v>
      </c>
      <c r="B3699" s="444" t="s">
        <v>56638</v>
      </c>
      <c r="C3699" s="447" t="s">
        <v>209</v>
      </c>
      <c r="D3699" s="397" t="s">
        <v>34874</v>
      </c>
    </row>
    <row r="3700" spans="1:4" ht="27" x14ac:dyDescent="0.25">
      <c r="A3700" s="446" t="s">
        <v>33277</v>
      </c>
      <c r="B3700" s="444" t="s">
        <v>56639</v>
      </c>
      <c r="C3700" s="447" t="s">
        <v>209</v>
      </c>
      <c r="D3700" s="397" t="s">
        <v>43014</v>
      </c>
    </row>
    <row r="3701" spans="1:4" ht="27" x14ac:dyDescent="0.25">
      <c r="A3701" s="446" t="s">
        <v>33278</v>
      </c>
      <c r="B3701" s="444" t="s">
        <v>56640</v>
      </c>
      <c r="C3701" s="447" t="s">
        <v>209</v>
      </c>
      <c r="D3701" s="397" t="s">
        <v>11783</v>
      </c>
    </row>
    <row r="3702" spans="1:4" ht="27" x14ac:dyDescent="0.25">
      <c r="A3702" s="446" t="s">
        <v>33280</v>
      </c>
      <c r="B3702" s="444" t="s">
        <v>56641</v>
      </c>
      <c r="C3702" s="447" t="s">
        <v>209</v>
      </c>
      <c r="D3702" s="397" t="s">
        <v>43015</v>
      </c>
    </row>
    <row r="3703" spans="1:4" ht="27" x14ac:dyDescent="0.25">
      <c r="A3703" s="446" t="s">
        <v>33281</v>
      </c>
      <c r="B3703" s="444" t="s">
        <v>56642</v>
      </c>
      <c r="C3703" s="447" t="s">
        <v>209</v>
      </c>
      <c r="D3703" s="397" t="s">
        <v>43016</v>
      </c>
    </row>
    <row r="3704" spans="1:4" ht="27" x14ac:dyDescent="0.25">
      <c r="A3704" s="446" t="s">
        <v>33282</v>
      </c>
      <c r="B3704" s="444" t="s">
        <v>56643</v>
      </c>
      <c r="C3704" s="447" t="s">
        <v>209</v>
      </c>
      <c r="D3704" s="397" t="s">
        <v>43017</v>
      </c>
    </row>
    <row r="3705" spans="1:4" ht="27" x14ac:dyDescent="0.25">
      <c r="A3705" s="446" t="s">
        <v>33283</v>
      </c>
      <c r="B3705" s="444" t="s">
        <v>56644</v>
      </c>
      <c r="C3705" s="447" t="s">
        <v>209</v>
      </c>
      <c r="D3705" s="397" t="s">
        <v>43018</v>
      </c>
    </row>
    <row r="3706" spans="1:4" ht="27" x14ac:dyDescent="0.25">
      <c r="A3706" s="446" t="s">
        <v>33285</v>
      </c>
      <c r="B3706" s="444" t="s">
        <v>56645</v>
      </c>
      <c r="C3706" s="447" t="s">
        <v>209</v>
      </c>
      <c r="D3706" s="397" t="s">
        <v>43019</v>
      </c>
    </row>
    <row r="3707" spans="1:4" ht="27" x14ac:dyDescent="0.25">
      <c r="A3707" s="446" t="s">
        <v>33287</v>
      </c>
      <c r="B3707" s="444" t="s">
        <v>56646</v>
      </c>
      <c r="C3707" s="447" t="s">
        <v>209</v>
      </c>
      <c r="D3707" s="397" t="s">
        <v>43020</v>
      </c>
    </row>
    <row r="3708" spans="1:4" ht="27" x14ac:dyDescent="0.25">
      <c r="A3708" s="446" t="s">
        <v>33288</v>
      </c>
      <c r="B3708" s="444" t="s">
        <v>56647</v>
      </c>
      <c r="C3708" s="447" t="s">
        <v>209</v>
      </c>
      <c r="D3708" s="397" t="s">
        <v>43020</v>
      </c>
    </row>
    <row r="3709" spans="1:4" ht="27" x14ac:dyDescent="0.25">
      <c r="A3709" s="446" t="s">
        <v>33289</v>
      </c>
      <c r="B3709" s="444" t="s">
        <v>56648</v>
      </c>
      <c r="C3709" s="447" t="s">
        <v>209</v>
      </c>
      <c r="D3709" s="397" t="s">
        <v>43020</v>
      </c>
    </row>
    <row r="3710" spans="1:4" ht="40.5" x14ac:dyDescent="0.25">
      <c r="A3710" s="446" t="s">
        <v>33290</v>
      </c>
      <c r="B3710" s="444" t="s">
        <v>33291</v>
      </c>
      <c r="C3710" s="447" t="s">
        <v>209</v>
      </c>
      <c r="D3710" s="397" t="s">
        <v>37950</v>
      </c>
    </row>
    <row r="3711" spans="1:4" ht="27" x14ac:dyDescent="0.25">
      <c r="A3711" s="446" t="s">
        <v>33292</v>
      </c>
      <c r="B3711" s="444" t="s">
        <v>33293</v>
      </c>
      <c r="C3711" s="447" t="s">
        <v>209</v>
      </c>
      <c r="D3711" s="397" t="s">
        <v>43021</v>
      </c>
    </row>
    <row r="3712" spans="1:4" ht="27" x14ac:dyDescent="0.25">
      <c r="A3712" s="446" t="s">
        <v>33295</v>
      </c>
      <c r="B3712" s="444" t="s">
        <v>33296</v>
      </c>
      <c r="C3712" s="447" t="s">
        <v>209</v>
      </c>
      <c r="D3712" s="397" t="s">
        <v>43022</v>
      </c>
    </row>
    <row r="3713" spans="1:4" ht="27" x14ac:dyDescent="0.25">
      <c r="A3713" s="446" t="s">
        <v>33297</v>
      </c>
      <c r="B3713" s="444" t="s">
        <v>33298</v>
      </c>
      <c r="C3713" s="447" t="s">
        <v>209</v>
      </c>
      <c r="D3713" s="397" t="s">
        <v>43023</v>
      </c>
    </row>
    <row r="3714" spans="1:4" ht="27" x14ac:dyDescent="0.25">
      <c r="A3714" s="446" t="s">
        <v>33299</v>
      </c>
      <c r="B3714" s="444" t="s">
        <v>33300</v>
      </c>
      <c r="C3714" s="447" t="s">
        <v>209</v>
      </c>
      <c r="D3714" s="397" t="s">
        <v>16488</v>
      </c>
    </row>
    <row r="3715" spans="1:4" ht="27" x14ac:dyDescent="0.25">
      <c r="A3715" s="446" t="s">
        <v>33301</v>
      </c>
      <c r="B3715" s="444" t="s">
        <v>33302</v>
      </c>
      <c r="C3715" s="447" t="s">
        <v>209</v>
      </c>
      <c r="D3715" s="397" t="s">
        <v>43024</v>
      </c>
    </row>
    <row r="3716" spans="1:4" ht="27" x14ac:dyDescent="0.25">
      <c r="A3716" s="446" t="s">
        <v>33304</v>
      </c>
      <c r="B3716" s="444" t="s">
        <v>33305</v>
      </c>
      <c r="C3716" s="447" t="s">
        <v>209</v>
      </c>
      <c r="D3716" s="397" t="s">
        <v>43025</v>
      </c>
    </row>
    <row r="3717" spans="1:4" ht="27" x14ac:dyDescent="0.25">
      <c r="A3717" s="446" t="s">
        <v>33306</v>
      </c>
      <c r="B3717" s="444" t="s">
        <v>33307</v>
      </c>
      <c r="C3717" s="447" t="s">
        <v>209</v>
      </c>
      <c r="D3717" s="397" t="s">
        <v>43025</v>
      </c>
    </row>
    <row r="3718" spans="1:4" ht="27" x14ac:dyDescent="0.25">
      <c r="A3718" s="446" t="s">
        <v>33308</v>
      </c>
      <c r="B3718" s="444" t="s">
        <v>33309</v>
      </c>
      <c r="C3718" s="447" t="s">
        <v>209</v>
      </c>
      <c r="D3718" s="397" t="s">
        <v>43025</v>
      </c>
    </row>
    <row r="3719" spans="1:4" ht="27" x14ac:dyDescent="0.25">
      <c r="A3719" s="446" t="s">
        <v>33310</v>
      </c>
      <c r="B3719" s="444" t="s">
        <v>33311</v>
      </c>
      <c r="C3719" s="447" t="s">
        <v>209</v>
      </c>
      <c r="D3719" s="397" t="s">
        <v>43026</v>
      </c>
    </row>
    <row r="3720" spans="1:4" ht="27" x14ac:dyDescent="0.25">
      <c r="A3720" s="446" t="s">
        <v>33312</v>
      </c>
      <c r="B3720" s="444" t="s">
        <v>33313</v>
      </c>
      <c r="C3720" s="447" t="s">
        <v>209</v>
      </c>
      <c r="D3720" s="397" t="s">
        <v>43027</v>
      </c>
    </row>
    <row r="3721" spans="1:4" ht="27" x14ac:dyDescent="0.25">
      <c r="A3721" s="446" t="s">
        <v>33314</v>
      </c>
      <c r="B3721" s="444" t="s">
        <v>33315</v>
      </c>
      <c r="C3721" s="447" t="s">
        <v>209</v>
      </c>
      <c r="D3721" s="397" t="s">
        <v>30883</v>
      </c>
    </row>
    <row r="3722" spans="1:4" ht="27" x14ac:dyDescent="0.25">
      <c r="A3722" s="446" t="s">
        <v>33317</v>
      </c>
      <c r="B3722" s="444" t="s">
        <v>33318</v>
      </c>
      <c r="C3722" s="447" t="s">
        <v>209</v>
      </c>
      <c r="D3722" s="397" t="s">
        <v>43028</v>
      </c>
    </row>
    <row r="3723" spans="1:4" ht="27" x14ac:dyDescent="0.25">
      <c r="A3723" s="446" t="s">
        <v>33319</v>
      </c>
      <c r="B3723" s="444" t="s">
        <v>33320</v>
      </c>
      <c r="C3723" s="447" t="s">
        <v>209</v>
      </c>
      <c r="D3723" s="397" t="s">
        <v>43029</v>
      </c>
    </row>
    <row r="3724" spans="1:4" ht="27" x14ac:dyDescent="0.25">
      <c r="A3724" s="446" t="s">
        <v>33321</v>
      </c>
      <c r="B3724" s="444" t="s">
        <v>33322</v>
      </c>
      <c r="C3724" s="447" t="s">
        <v>209</v>
      </c>
      <c r="D3724" s="397" t="s">
        <v>43030</v>
      </c>
    </row>
    <row r="3725" spans="1:4" ht="27" x14ac:dyDescent="0.25">
      <c r="A3725" s="446" t="s">
        <v>33324</v>
      </c>
      <c r="B3725" s="444" t="s">
        <v>33325</v>
      </c>
      <c r="C3725" s="447" t="s">
        <v>209</v>
      </c>
      <c r="D3725" s="397" t="s">
        <v>15340</v>
      </c>
    </row>
    <row r="3726" spans="1:4" ht="27" x14ac:dyDescent="0.25">
      <c r="A3726" s="446" t="s">
        <v>33327</v>
      </c>
      <c r="B3726" s="444" t="s">
        <v>33328</v>
      </c>
      <c r="C3726" s="447" t="s">
        <v>209</v>
      </c>
      <c r="D3726" s="397" t="s">
        <v>43031</v>
      </c>
    </row>
    <row r="3727" spans="1:4" ht="27" x14ac:dyDescent="0.25">
      <c r="A3727" s="446" t="s">
        <v>33329</v>
      </c>
      <c r="B3727" s="444" t="s">
        <v>33330</v>
      </c>
      <c r="C3727" s="447" t="s">
        <v>209</v>
      </c>
      <c r="D3727" s="397" t="s">
        <v>43032</v>
      </c>
    </row>
    <row r="3728" spans="1:4" ht="27" x14ac:dyDescent="0.25">
      <c r="A3728" s="446" t="s">
        <v>33332</v>
      </c>
      <c r="B3728" s="444" t="s">
        <v>33333</v>
      </c>
      <c r="C3728" s="447" t="s">
        <v>209</v>
      </c>
      <c r="D3728" s="397" t="s">
        <v>32309</v>
      </c>
    </row>
    <row r="3729" spans="1:4" ht="27" x14ac:dyDescent="0.25">
      <c r="A3729" s="446" t="s">
        <v>33334</v>
      </c>
      <c r="B3729" s="444" t="s">
        <v>33335</v>
      </c>
      <c r="C3729" s="447" t="s">
        <v>209</v>
      </c>
      <c r="D3729" s="397" t="s">
        <v>10723</v>
      </c>
    </row>
    <row r="3730" spans="1:4" ht="27" x14ac:dyDescent="0.25">
      <c r="A3730" s="446" t="s">
        <v>33336</v>
      </c>
      <c r="B3730" s="444" t="s">
        <v>33337</v>
      </c>
      <c r="C3730" s="447" t="s">
        <v>209</v>
      </c>
      <c r="D3730" s="397" t="s">
        <v>43033</v>
      </c>
    </row>
    <row r="3731" spans="1:4" ht="27" x14ac:dyDescent="0.25">
      <c r="A3731" s="446" t="s">
        <v>33338</v>
      </c>
      <c r="B3731" s="444" t="s">
        <v>33339</v>
      </c>
      <c r="C3731" s="447" t="s">
        <v>209</v>
      </c>
      <c r="D3731" s="397" t="s">
        <v>43034</v>
      </c>
    </row>
    <row r="3732" spans="1:4" ht="27" x14ac:dyDescent="0.25">
      <c r="A3732" s="446" t="s">
        <v>33340</v>
      </c>
      <c r="B3732" s="444" t="s">
        <v>33341</v>
      </c>
      <c r="C3732" s="447" t="s">
        <v>209</v>
      </c>
      <c r="D3732" s="397" t="s">
        <v>43035</v>
      </c>
    </row>
    <row r="3733" spans="1:4" ht="27" x14ac:dyDescent="0.25">
      <c r="A3733" s="446" t="s">
        <v>33342</v>
      </c>
      <c r="B3733" s="444" t="s">
        <v>33343</v>
      </c>
      <c r="C3733" s="447" t="s">
        <v>209</v>
      </c>
      <c r="D3733" s="397" t="s">
        <v>43036</v>
      </c>
    </row>
    <row r="3734" spans="1:4" ht="27" x14ac:dyDescent="0.25">
      <c r="A3734" s="446" t="s">
        <v>33344</v>
      </c>
      <c r="B3734" s="444" t="s">
        <v>33345</v>
      </c>
      <c r="C3734" s="447" t="s">
        <v>209</v>
      </c>
      <c r="D3734" s="397" t="s">
        <v>7911</v>
      </c>
    </row>
    <row r="3735" spans="1:4" ht="27" x14ac:dyDescent="0.25">
      <c r="A3735" s="446" t="s">
        <v>33346</v>
      </c>
      <c r="B3735" s="444" t="s">
        <v>56649</v>
      </c>
      <c r="C3735" s="447" t="s">
        <v>209</v>
      </c>
      <c r="D3735" s="397" t="s">
        <v>13209</v>
      </c>
    </row>
    <row r="3736" spans="1:4" ht="27" x14ac:dyDescent="0.25">
      <c r="A3736" s="446" t="s">
        <v>33347</v>
      </c>
      <c r="B3736" s="444" t="s">
        <v>56650</v>
      </c>
      <c r="C3736" s="447" t="s">
        <v>209</v>
      </c>
      <c r="D3736" s="397" t="s">
        <v>39012</v>
      </c>
    </row>
    <row r="3737" spans="1:4" ht="27" x14ac:dyDescent="0.25">
      <c r="A3737" s="446" t="s">
        <v>33348</v>
      </c>
      <c r="B3737" s="444" t="s">
        <v>56651</v>
      </c>
      <c r="C3737" s="447" t="s">
        <v>209</v>
      </c>
      <c r="D3737" s="397" t="s">
        <v>42995</v>
      </c>
    </row>
    <row r="3738" spans="1:4" ht="27" x14ac:dyDescent="0.25">
      <c r="A3738" s="446" t="s">
        <v>33349</v>
      </c>
      <c r="B3738" s="444" t="s">
        <v>56652</v>
      </c>
      <c r="C3738" s="447" t="s">
        <v>209</v>
      </c>
      <c r="D3738" s="397" t="s">
        <v>8242</v>
      </c>
    </row>
    <row r="3739" spans="1:4" ht="27" x14ac:dyDescent="0.25">
      <c r="A3739" s="446" t="s">
        <v>33350</v>
      </c>
      <c r="B3739" s="444" t="s">
        <v>56653</v>
      </c>
      <c r="C3739" s="447" t="s">
        <v>209</v>
      </c>
      <c r="D3739" s="397" t="s">
        <v>18556</v>
      </c>
    </row>
    <row r="3740" spans="1:4" ht="27" x14ac:dyDescent="0.25">
      <c r="A3740" s="446" t="s">
        <v>33352</v>
      </c>
      <c r="B3740" s="444" t="s">
        <v>56654</v>
      </c>
      <c r="C3740" s="447" t="s">
        <v>209</v>
      </c>
      <c r="D3740" s="397" t="s">
        <v>195</v>
      </c>
    </row>
    <row r="3741" spans="1:4" ht="27" x14ac:dyDescent="0.25">
      <c r="A3741" s="446" t="s">
        <v>33353</v>
      </c>
      <c r="B3741" s="444" t="s">
        <v>56655</v>
      </c>
      <c r="C3741" s="447" t="s">
        <v>209</v>
      </c>
      <c r="D3741" s="397" t="s">
        <v>27615</v>
      </c>
    </row>
    <row r="3742" spans="1:4" ht="27" x14ac:dyDescent="0.25">
      <c r="A3742" s="446" t="s">
        <v>33355</v>
      </c>
      <c r="B3742" s="444" t="s">
        <v>56656</v>
      </c>
      <c r="C3742" s="447" t="s">
        <v>209</v>
      </c>
      <c r="D3742" s="397" t="s">
        <v>13436</v>
      </c>
    </row>
    <row r="3743" spans="1:4" ht="27" x14ac:dyDescent="0.25">
      <c r="A3743" s="446" t="s">
        <v>33357</v>
      </c>
      <c r="B3743" s="444" t="s">
        <v>56657</v>
      </c>
      <c r="C3743" s="447" t="s">
        <v>209</v>
      </c>
      <c r="D3743" s="397" t="s">
        <v>31080</v>
      </c>
    </row>
    <row r="3744" spans="1:4" ht="27" x14ac:dyDescent="0.25">
      <c r="A3744" s="446" t="s">
        <v>33359</v>
      </c>
      <c r="B3744" s="444" t="s">
        <v>56658</v>
      </c>
      <c r="C3744" s="447" t="s">
        <v>209</v>
      </c>
      <c r="D3744" s="397" t="s">
        <v>11314</v>
      </c>
    </row>
    <row r="3745" spans="1:4" ht="27" x14ac:dyDescent="0.25">
      <c r="A3745" s="446" t="s">
        <v>33360</v>
      </c>
      <c r="B3745" s="444" t="s">
        <v>56659</v>
      </c>
      <c r="C3745" s="447" t="s">
        <v>209</v>
      </c>
      <c r="D3745" s="397" t="s">
        <v>8246</v>
      </c>
    </row>
    <row r="3746" spans="1:4" ht="27" x14ac:dyDescent="0.25">
      <c r="A3746" s="446" t="s">
        <v>33362</v>
      </c>
      <c r="B3746" s="444" t="s">
        <v>56660</v>
      </c>
      <c r="C3746" s="447" t="s">
        <v>209</v>
      </c>
      <c r="D3746" s="397" t="s">
        <v>13497</v>
      </c>
    </row>
    <row r="3747" spans="1:4" ht="27" x14ac:dyDescent="0.25">
      <c r="A3747" s="446" t="s">
        <v>33364</v>
      </c>
      <c r="B3747" s="444" t="s">
        <v>56661</v>
      </c>
      <c r="C3747" s="447" t="s">
        <v>209</v>
      </c>
      <c r="D3747" s="397" t="s">
        <v>32525</v>
      </c>
    </row>
    <row r="3748" spans="1:4" ht="27" x14ac:dyDescent="0.25">
      <c r="A3748" s="446" t="s">
        <v>33365</v>
      </c>
      <c r="B3748" s="444" t="s">
        <v>56662</v>
      </c>
      <c r="C3748" s="447" t="s">
        <v>209</v>
      </c>
      <c r="D3748" s="397" t="s">
        <v>8941</v>
      </c>
    </row>
    <row r="3749" spans="1:4" ht="27" x14ac:dyDescent="0.25">
      <c r="A3749" s="446" t="s">
        <v>33366</v>
      </c>
      <c r="B3749" s="444" t="s">
        <v>56663</v>
      </c>
      <c r="C3749" s="447" t="s">
        <v>209</v>
      </c>
      <c r="D3749" s="397" t="s">
        <v>7022</v>
      </c>
    </row>
    <row r="3750" spans="1:4" ht="27" x14ac:dyDescent="0.25">
      <c r="A3750" s="446" t="s">
        <v>33367</v>
      </c>
      <c r="B3750" s="444" t="s">
        <v>56664</v>
      </c>
      <c r="C3750" s="447" t="s">
        <v>209</v>
      </c>
      <c r="D3750" s="397" t="s">
        <v>16847</v>
      </c>
    </row>
    <row r="3751" spans="1:4" ht="27" x14ac:dyDescent="0.25">
      <c r="A3751" s="446" t="s">
        <v>33368</v>
      </c>
      <c r="B3751" s="444" t="s">
        <v>56665</v>
      </c>
      <c r="C3751" s="447" t="s">
        <v>209</v>
      </c>
      <c r="D3751" s="397" t="s">
        <v>8948</v>
      </c>
    </row>
    <row r="3752" spans="1:4" ht="27" x14ac:dyDescent="0.25">
      <c r="A3752" s="446" t="s">
        <v>33369</v>
      </c>
      <c r="B3752" s="444" t="s">
        <v>56666</v>
      </c>
      <c r="C3752" s="447" t="s">
        <v>209</v>
      </c>
      <c r="D3752" s="397" t="s">
        <v>12824</v>
      </c>
    </row>
    <row r="3753" spans="1:4" ht="27" x14ac:dyDescent="0.25">
      <c r="A3753" s="446" t="s">
        <v>33370</v>
      </c>
      <c r="B3753" s="444" t="s">
        <v>33371</v>
      </c>
      <c r="C3753" s="447" t="s">
        <v>209</v>
      </c>
      <c r="D3753" s="397" t="s">
        <v>43037</v>
      </c>
    </row>
    <row r="3754" spans="1:4" ht="27" x14ac:dyDescent="0.25">
      <c r="A3754" s="446" t="s">
        <v>33372</v>
      </c>
      <c r="B3754" s="444" t="s">
        <v>33373</v>
      </c>
      <c r="C3754" s="447" t="s">
        <v>209</v>
      </c>
      <c r="D3754" s="397" t="s">
        <v>38294</v>
      </c>
    </row>
    <row r="3755" spans="1:4" ht="27" x14ac:dyDescent="0.25">
      <c r="A3755" s="446" t="s">
        <v>33374</v>
      </c>
      <c r="B3755" s="444" t="s">
        <v>33375</v>
      </c>
      <c r="C3755" s="447" t="s">
        <v>209</v>
      </c>
      <c r="D3755" s="397" t="s">
        <v>8376</v>
      </c>
    </row>
    <row r="3756" spans="1:4" ht="27" x14ac:dyDescent="0.25">
      <c r="A3756" s="446" t="s">
        <v>33376</v>
      </c>
      <c r="B3756" s="444" t="s">
        <v>33377</v>
      </c>
      <c r="C3756" s="447" t="s">
        <v>209</v>
      </c>
      <c r="D3756" s="397" t="s">
        <v>8307</v>
      </c>
    </row>
    <row r="3757" spans="1:4" ht="40.5" x14ac:dyDescent="0.25">
      <c r="A3757" s="446" t="s">
        <v>33378</v>
      </c>
      <c r="B3757" s="444" t="s">
        <v>56667</v>
      </c>
      <c r="C3757" s="447" t="s">
        <v>209</v>
      </c>
      <c r="D3757" s="397" t="s">
        <v>11266</v>
      </c>
    </row>
    <row r="3758" spans="1:4" ht="40.5" x14ac:dyDescent="0.25">
      <c r="A3758" s="446" t="s">
        <v>33379</v>
      </c>
      <c r="B3758" s="444" t="s">
        <v>56668</v>
      </c>
      <c r="C3758" s="447" t="s">
        <v>209</v>
      </c>
      <c r="D3758" s="397" t="s">
        <v>31240</v>
      </c>
    </row>
    <row r="3759" spans="1:4" ht="40.5" x14ac:dyDescent="0.25">
      <c r="A3759" s="446" t="s">
        <v>33380</v>
      </c>
      <c r="B3759" s="444" t="s">
        <v>56669</v>
      </c>
      <c r="C3759" s="447" t="s">
        <v>209</v>
      </c>
      <c r="D3759" s="397" t="s">
        <v>13410</v>
      </c>
    </row>
    <row r="3760" spans="1:4" ht="40.5" x14ac:dyDescent="0.25">
      <c r="A3760" s="446" t="s">
        <v>33381</v>
      </c>
      <c r="B3760" s="444" t="s">
        <v>56670</v>
      </c>
      <c r="C3760" s="447" t="s">
        <v>209</v>
      </c>
      <c r="D3760" s="397" t="s">
        <v>27040</v>
      </c>
    </row>
    <row r="3761" spans="1:4" ht="40.5" x14ac:dyDescent="0.25">
      <c r="A3761" s="446" t="s">
        <v>33382</v>
      </c>
      <c r="B3761" s="444" t="s">
        <v>56671</v>
      </c>
      <c r="C3761" s="447" t="s">
        <v>209</v>
      </c>
      <c r="D3761" s="397" t="s">
        <v>28128</v>
      </c>
    </row>
    <row r="3762" spans="1:4" ht="40.5" x14ac:dyDescent="0.25">
      <c r="A3762" s="446" t="s">
        <v>33383</v>
      </c>
      <c r="B3762" s="444" t="s">
        <v>56672</v>
      </c>
      <c r="C3762" s="447" t="s">
        <v>209</v>
      </c>
      <c r="D3762" s="397" t="s">
        <v>14335</v>
      </c>
    </row>
    <row r="3763" spans="1:4" ht="40.5" x14ac:dyDescent="0.25">
      <c r="A3763" s="446" t="s">
        <v>33385</v>
      </c>
      <c r="B3763" s="444" t="s">
        <v>56673</v>
      </c>
      <c r="C3763" s="447" t="s">
        <v>209</v>
      </c>
      <c r="D3763" s="397" t="s">
        <v>14085</v>
      </c>
    </row>
    <row r="3764" spans="1:4" ht="40.5" x14ac:dyDescent="0.25">
      <c r="A3764" s="446" t="s">
        <v>33386</v>
      </c>
      <c r="B3764" s="444" t="s">
        <v>56674</v>
      </c>
      <c r="C3764" s="447" t="s">
        <v>209</v>
      </c>
      <c r="D3764" s="397" t="s">
        <v>11955</v>
      </c>
    </row>
    <row r="3765" spans="1:4" ht="40.5" x14ac:dyDescent="0.25">
      <c r="A3765" s="446" t="s">
        <v>33387</v>
      </c>
      <c r="B3765" s="444" t="s">
        <v>33388</v>
      </c>
      <c r="C3765" s="447" t="s">
        <v>209</v>
      </c>
      <c r="D3765" s="397" t="s">
        <v>16664</v>
      </c>
    </row>
    <row r="3766" spans="1:4" ht="40.5" x14ac:dyDescent="0.25">
      <c r="A3766" s="446" t="s">
        <v>33389</v>
      </c>
      <c r="B3766" s="444" t="s">
        <v>33390</v>
      </c>
      <c r="C3766" s="447" t="s">
        <v>209</v>
      </c>
      <c r="D3766" s="397" t="s">
        <v>13698</v>
      </c>
    </row>
    <row r="3767" spans="1:4" ht="40.5" x14ac:dyDescent="0.25">
      <c r="A3767" s="446" t="s">
        <v>33391</v>
      </c>
      <c r="B3767" s="444" t="s">
        <v>33392</v>
      </c>
      <c r="C3767" s="447" t="s">
        <v>209</v>
      </c>
      <c r="D3767" s="397" t="s">
        <v>43038</v>
      </c>
    </row>
    <row r="3768" spans="1:4" ht="40.5" x14ac:dyDescent="0.25">
      <c r="A3768" s="446" t="s">
        <v>33394</v>
      </c>
      <c r="B3768" s="444" t="s">
        <v>33395</v>
      </c>
      <c r="C3768" s="447" t="s">
        <v>209</v>
      </c>
      <c r="D3768" s="397" t="s">
        <v>14641</v>
      </c>
    </row>
    <row r="3769" spans="1:4" ht="40.5" x14ac:dyDescent="0.25">
      <c r="A3769" s="446" t="s">
        <v>33396</v>
      </c>
      <c r="B3769" s="444" t="s">
        <v>33397</v>
      </c>
      <c r="C3769" s="447" t="s">
        <v>209</v>
      </c>
      <c r="D3769" s="397" t="s">
        <v>11951</v>
      </c>
    </row>
    <row r="3770" spans="1:4" ht="40.5" x14ac:dyDescent="0.25">
      <c r="A3770" s="446" t="s">
        <v>33398</v>
      </c>
      <c r="B3770" s="444" t="s">
        <v>33399</v>
      </c>
      <c r="C3770" s="447" t="s">
        <v>209</v>
      </c>
      <c r="D3770" s="397" t="s">
        <v>8314</v>
      </c>
    </row>
    <row r="3771" spans="1:4" ht="27" x14ac:dyDescent="0.25">
      <c r="A3771" s="446" t="s">
        <v>33400</v>
      </c>
      <c r="B3771" s="444" t="s">
        <v>56675</v>
      </c>
      <c r="C3771" s="447" t="s">
        <v>209</v>
      </c>
      <c r="D3771" s="397" t="s">
        <v>7752</v>
      </c>
    </row>
    <row r="3772" spans="1:4" ht="27" x14ac:dyDescent="0.25">
      <c r="A3772" s="446" t="s">
        <v>33401</v>
      </c>
      <c r="B3772" s="444" t="s">
        <v>56676</v>
      </c>
      <c r="C3772" s="447" t="s">
        <v>209</v>
      </c>
      <c r="D3772" s="397" t="s">
        <v>39783</v>
      </c>
    </row>
    <row r="3773" spans="1:4" ht="27" x14ac:dyDescent="0.25">
      <c r="A3773" s="446" t="s">
        <v>33402</v>
      </c>
      <c r="B3773" s="444" t="s">
        <v>56677</v>
      </c>
      <c r="C3773" s="447" t="s">
        <v>209</v>
      </c>
      <c r="D3773" s="397" t="s">
        <v>34121</v>
      </c>
    </row>
    <row r="3774" spans="1:4" ht="27" x14ac:dyDescent="0.25">
      <c r="A3774" s="446" t="s">
        <v>33404</v>
      </c>
      <c r="B3774" s="444" t="s">
        <v>56678</v>
      </c>
      <c r="C3774" s="447" t="s">
        <v>209</v>
      </c>
      <c r="D3774" s="397" t="s">
        <v>35334</v>
      </c>
    </row>
    <row r="3775" spans="1:4" ht="27" x14ac:dyDescent="0.25">
      <c r="A3775" s="446" t="s">
        <v>33405</v>
      </c>
      <c r="B3775" s="444" t="s">
        <v>56679</v>
      </c>
      <c r="C3775" s="447" t="s">
        <v>209</v>
      </c>
      <c r="D3775" s="397" t="s">
        <v>43039</v>
      </c>
    </row>
    <row r="3776" spans="1:4" ht="27" x14ac:dyDescent="0.25">
      <c r="A3776" s="446" t="s">
        <v>33406</v>
      </c>
      <c r="B3776" s="444" t="s">
        <v>56680</v>
      </c>
      <c r="C3776" s="447" t="s">
        <v>209</v>
      </c>
      <c r="D3776" s="397" t="s">
        <v>7457</v>
      </c>
    </row>
    <row r="3777" spans="1:4" ht="40.5" x14ac:dyDescent="0.25">
      <c r="A3777" s="446" t="s">
        <v>33407</v>
      </c>
      <c r="B3777" s="444" t="s">
        <v>56681</v>
      </c>
      <c r="C3777" s="447" t="s">
        <v>209</v>
      </c>
      <c r="D3777" s="397" t="s">
        <v>17291</v>
      </c>
    </row>
    <row r="3778" spans="1:4" ht="40.5" x14ac:dyDescent="0.25">
      <c r="A3778" s="446" t="s">
        <v>33408</v>
      </c>
      <c r="B3778" s="444" t="s">
        <v>56682</v>
      </c>
      <c r="C3778" s="447" t="s">
        <v>209</v>
      </c>
      <c r="D3778" s="397" t="s">
        <v>43040</v>
      </c>
    </row>
    <row r="3779" spans="1:4" ht="40.5" x14ac:dyDescent="0.25">
      <c r="A3779" s="446" t="s">
        <v>33409</v>
      </c>
      <c r="B3779" s="444" t="s">
        <v>56683</v>
      </c>
      <c r="C3779" s="447" t="s">
        <v>209</v>
      </c>
      <c r="D3779" s="397" t="s">
        <v>40495</v>
      </c>
    </row>
    <row r="3780" spans="1:4" ht="40.5" x14ac:dyDescent="0.25">
      <c r="A3780" s="446" t="s">
        <v>33410</v>
      </c>
      <c r="B3780" s="444" t="s">
        <v>56684</v>
      </c>
      <c r="C3780" s="447" t="s">
        <v>209</v>
      </c>
      <c r="D3780" s="397" t="s">
        <v>37227</v>
      </c>
    </row>
    <row r="3781" spans="1:4" ht="40.5" x14ac:dyDescent="0.25">
      <c r="A3781" s="446" t="s">
        <v>33412</v>
      </c>
      <c r="B3781" s="444" t="s">
        <v>56685</v>
      </c>
      <c r="C3781" s="447" t="s">
        <v>209</v>
      </c>
      <c r="D3781" s="397" t="s">
        <v>11896</v>
      </c>
    </row>
    <row r="3782" spans="1:4" ht="40.5" x14ac:dyDescent="0.25">
      <c r="A3782" s="446" t="s">
        <v>33413</v>
      </c>
      <c r="B3782" s="444" t="s">
        <v>56686</v>
      </c>
      <c r="C3782" s="447" t="s">
        <v>209</v>
      </c>
      <c r="D3782" s="397" t="s">
        <v>17083</v>
      </c>
    </row>
    <row r="3783" spans="1:4" ht="40.5" x14ac:dyDescent="0.25">
      <c r="A3783" s="446" t="s">
        <v>33414</v>
      </c>
      <c r="B3783" s="444" t="s">
        <v>33415</v>
      </c>
      <c r="C3783" s="447" t="s">
        <v>209</v>
      </c>
      <c r="D3783" s="397" t="s">
        <v>14315</v>
      </c>
    </row>
    <row r="3784" spans="1:4" ht="40.5" x14ac:dyDescent="0.25">
      <c r="A3784" s="446" t="s">
        <v>33416</v>
      </c>
      <c r="B3784" s="444" t="s">
        <v>33417</v>
      </c>
      <c r="C3784" s="447" t="s">
        <v>209</v>
      </c>
      <c r="D3784" s="397" t="s">
        <v>11951</v>
      </c>
    </row>
    <row r="3785" spans="1:4" ht="40.5" x14ac:dyDescent="0.25">
      <c r="A3785" s="446" t="s">
        <v>33418</v>
      </c>
      <c r="B3785" s="444" t="s">
        <v>33419</v>
      </c>
      <c r="C3785" s="447" t="s">
        <v>209</v>
      </c>
      <c r="D3785" s="397" t="s">
        <v>14738</v>
      </c>
    </row>
    <row r="3786" spans="1:4" ht="40.5" x14ac:dyDescent="0.25">
      <c r="A3786" s="446" t="s">
        <v>33421</v>
      </c>
      <c r="B3786" s="444" t="s">
        <v>33422</v>
      </c>
      <c r="C3786" s="447" t="s">
        <v>213</v>
      </c>
      <c r="D3786" s="397" t="s">
        <v>14073</v>
      </c>
    </row>
    <row r="3787" spans="1:4" ht="27" x14ac:dyDescent="0.25">
      <c r="A3787" s="446" t="s">
        <v>33423</v>
      </c>
      <c r="B3787" s="444" t="s">
        <v>33424</v>
      </c>
      <c r="C3787" s="447" t="s">
        <v>209</v>
      </c>
      <c r="D3787" s="397" t="s">
        <v>32779</v>
      </c>
    </row>
    <row r="3788" spans="1:4" ht="27" x14ac:dyDescent="0.25">
      <c r="A3788" s="446" t="s">
        <v>33425</v>
      </c>
      <c r="B3788" s="444" t="s">
        <v>33426</v>
      </c>
      <c r="C3788" s="447" t="s">
        <v>209</v>
      </c>
      <c r="D3788" s="397" t="s">
        <v>11929</v>
      </c>
    </row>
    <row r="3789" spans="1:4" ht="27" x14ac:dyDescent="0.25">
      <c r="A3789" s="446" t="s">
        <v>33428</v>
      </c>
      <c r="B3789" s="444" t="s">
        <v>33429</v>
      </c>
      <c r="C3789" s="447" t="s">
        <v>209</v>
      </c>
      <c r="D3789" s="397" t="s">
        <v>11316</v>
      </c>
    </row>
    <row r="3790" spans="1:4" ht="27" x14ac:dyDescent="0.25">
      <c r="A3790" s="446" t="s">
        <v>33430</v>
      </c>
      <c r="B3790" s="444" t="s">
        <v>33431</v>
      </c>
      <c r="C3790" s="447" t="s">
        <v>209</v>
      </c>
      <c r="D3790" s="397" t="s">
        <v>16785</v>
      </c>
    </row>
    <row r="3791" spans="1:4" ht="40.5" x14ac:dyDescent="0.25">
      <c r="A3791" s="446" t="s">
        <v>33432</v>
      </c>
      <c r="B3791" s="444" t="s">
        <v>33433</v>
      </c>
      <c r="C3791" s="447" t="s">
        <v>209</v>
      </c>
      <c r="D3791" s="397" t="s">
        <v>42339</v>
      </c>
    </row>
    <row r="3792" spans="1:4" ht="40.5" x14ac:dyDescent="0.25">
      <c r="A3792" s="446" t="s">
        <v>33434</v>
      </c>
      <c r="B3792" s="444" t="s">
        <v>33435</v>
      </c>
      <c r="C3792" s="447" t="s">
        <v>209</v>
      </c>
      <c r="D3792" s="397" t="s">
        <v>11965</v>
      </c>
    </row>
    <row r="3793" spans="1:4" ht="40.5" x14ac:dyDescent="0.25">
      <c r="A3793" s="446" t="s">
        <v>33436</v>
      </c>
      <c r="B3793" s="444" t="s">
        <v>33437</v>
      </c>
      <c r="C3793" s="447" t="s">
        <v>209</v>
      </c>
      <c r="D3793" s="397" t="s">
        <v>40843</v>
      </c>
    </row>
    <row r="3794" spans="1:4" ht="40.5" x14ac:dyDescent="0.25">
      <c r="A3794" s="446" t="s">
        <v>33438</v>
      </c>
      <c r="B3794" s="444" t="s">
        <v>33439</v>
      </c>
      <c r="C3794" s="447" t="s">
        <v>209</v>
      </c>
      <c r="D3794" s="397" t="s">
        <v>32536</v>
      </c>
    </row>
    <row r="3795" spans="1:4" ht="27" x14ac:dyDescent="0.25">
      <c r="A3795" s="446" t="s">
        <v>33440</v>
      </c>
      <c r="B3795" s="444" t="s">
        <v>33441</v>
      </c>
      <c r="C3795" s="447" t="s">
        <v>209</v>
      </c>
      <c r="D3795" s="397" t="s">
        <v>43041</v>
      </c>
    </row>
    <row r="3796" spans="1:4" ht="27" x14ac:dyDescent="0.25">
      <c r="A3796" s="446" t="s">
        <v>33442</v>
      </c>
      <c r="B3796" s="444" t="s">
        <v>33443</v>
      </c>
      <c r="C3796" s="447" t="s">
        <v>209</v>
      </c>
      <c r="D3796" s="397" t="s">
        <v>16059</v>
      </c>
    </row>
    <row r="3797" spans="1:4" ht="27" x14ac:dyDescent="0.25">
      <c r="A3797" s="446" t="s">
        <v>33444</v>
      </c>
      <c r="B3797" s="444" t="s">
        <v>33445</v>
      </c>
      <c r="C3797" s="447" t="s">
        <v>209</v>
      </c>
      <c r="D3797" s="397" t="s">
        <v>11272</v>
      </c>
    </row>
    <row r="3798" spans="1:4" ht="27" x14ac:dyDescent="0.25">
      <c r="A3798" s="446" t="s">
        <v>33446</v>
      </c>
      <c r="B3798" s="444" t="s">
        <v>33447</v>
      </c>
      <c r="C3798" s="447" t="s">
        <v>209</v>
      </c>
      <c r="D3798" s="397" t="s">
        <v>43042</v>
      </c>
    </row>
    <row r="3799" spans="1:4" ht="40.5" x14ac:dyDescent="0.25">
      <c r="A3799" s="446" t="s">
        <v>33449</v>
      </c>
      <c r="B3799" s="444" t="s">
        <v>33450</v>
      </c>
      <c r="C3799" s="447" t="s">
        <v>209</v>
      </c>
      <c r="D3799" s="397" t="s">
        <v>35989</v>
      </c>
    </row>
    <row r="3800" spans="1:4" ht="40.5" x14ac:dyDescent="0.25">
      <c r="A3800" s="446" t="s">
        <v>33451</v>
      </c>
      <c r="B3800" s="444" t="s">
        <v>33452</v>
      </c>
      <c r="C3800" s="447" t="s">
        <v>209</v>
      </c>
      <c r="D3800" s="397" t="s">
        <v>9198</v>
      </c>
    </row>
    <row r="3801" spans="1:4" ht="40.5" x14ac:dyDescent="0.25">
      <c r="A3801" s="446" t="s">
        <v>33453</v>
      </c>
      <c r="B3801" s="444" t="s">
        <v>33454</v>
      </c>
      <c r="C3801" s="447" t="s">
        <v>209</v>
      </c>
      <c r="D3801" s="397" t="s">
        <v>28333</v>
      </c>
    </row>
    <row r="3802" spans="1:4" ht="40.5" x14ac:dyDescent="0.25">
      <c r="A3802" s="446" t="s">
        <v>33455</v>
      </c>
      <c r="B3802" s="444" t="s">
        <v>33456</v>
      </c>
      <c r="C3802" s="447" t="s">
        <v>209</v>
      </c>
      <c r="D3802" s="397" t="s">
        <v>13571</v>
      </c>
    </row>
    <row r="3803" spans="1:4" ht="40.5" x14ac:dyDescent="0.25">
      <c r="A3803" s="446" t="s">
        <v>33457</v>
      </c>
      <c r="B3803" s="444" t="s">
        <v>33458</v>
      </c>
      <c r="C3803" s="447" t="s">
        <v>209</v>
      </c>
      <c r="D3803" s="397" t="s">
        <v>16837</v>
      </c>
    </row>
    <row r="3804" spans="1:4" ht="27" x14ac:dyDescent="0.25">
      <c r="A3804" s="446" t="s">
        <v>33460</v>
      </c>
      <c r="B3804" s="444" t="s">
        <v>33461</v>
      </c>
      <c r="C3804" s="447" t="s">
        <v>213</v>
      </c>
      <c r="D3804" s="397" t="s">
        <v>13543</v>
      </c>
    </row>
    <row r="3805" spans="1:4" ht="27" x14ac:dyDescent="0.25">
      <c r="A3805" s="446" t="s">
        <v>33462</v>
      </c>
      <c r="B3805" s="444" t="s">
        <v>33463</v>
      </c>
      <c r="C3805" s="447" t="s">
        <v>213</v>
      </c>
      <c r="D3805" s="397" t="s">
        <v>43043</v>
      </c>
    </row>
    <row r="3806" spans="1:4" ht="40.5" x14ac:dyDescent="0.25">
      <c r="A3806" s="446" t="s">
        <v>33464</v>
      </c>
      <c r="B3806" s="444" t="s">
        <v>33465</v>
      </c>
      <c r="C3806" s="447" t="s">
        <v>213</v>
      </c>
      <c r="D3806" s="397" t="s">
        <v>13588</v>
      </c>
    </row>
    <row r="3807" spans="1:4" ht="40.5" x14ac:dyDescent="0.25">
      <c r="A3807" s="446" t="s">
        <v>33466</v>
      </c>
      <c r="B3807" s="444" t="s">
        <v>33467</v>
      </c>
      <c r="C3807" s="447" t="s">
        <v>213</v>
      </c>
      <c r="D3807" s="397" t="s">
        <v>13428</v>
      </c>
    </row>
    <row r="3808" spans="1:4" ht="40.5" x14ac:dyDescent="0.25">
      <c r="A3808" s="446" t="s">
        <v>33468</v>
      </c>
      <c r="B3808" s="444" t="s">
        <v>33469</v>
      </c>
      <c r="C3808" s="447" t="s">
        <v>213</v>
      </c>
      <c r="D3808" s="397" t="s">
        <v>9052</v>
      </c>
    </row>
    <row r="3809" spans="1:4" ht="27" x14ac:dyDescent="0.25">
      <c r="A3809" s="446" t="s">
        <v>33470</v>
      </c>
      <c r="B3809" s="444" t="s">
        <v>33471</v>
      </c>
      <c r="C3809" s="447" t="s">
        <v>213</v>
      </c>
      <c r="D3809" s="397" t="s">
        <v>12822</v>
      </c>
    </row>
    <row r="3810" spans="1:4" ht="27" x14ac:dyDescent="0.25">
      <c r="A3810" s="446" t="s">
        <v>33472</v>
      </c>
      <c r="B3810" s="444" t="s">
        <v>33473</v>
      </c>
      <c r="C3810" s="447" t="s">
        <v>213</v>
      </c>
      <c r="D3810" s="397" t="s">
        <v>41468</v>
      </c>
    </row>
    <row r="3811" spans="1:4" ht="27" x14ac:dyDescent="0.25">
      <c r="A3811" s="446" t="s">
        <v>33474</v>
      </c>
      <c r="B3811" s="444" t="s">
        <v>33475</v>
      </c>
      <c r="C3811" s="447" t="s">
        <v>213</v>
      </c>
      <c r="D3811" s="397" t="s">
        <v>43044</v>
      </c>
    </row>
    <row r="3812" spans="1:4" ht="40.5" x14ac:dyDescent="0.25">
      <c r="A3812" s="446" t="s">
        <v>33476</v>
      </c>
      <c r="B3812" s="444" t="s">
        <v>33477</v>
      </c>
      <c r="C3812" s="447" t="s">
        <v>209</v>
      </c>
      <c r="D3812" s="397" t="s">
        <v>16785</v>
      </c>
    </row>
    <row r="3813" spans="1:4" ht="40.5" x14ac:dyDescent="0.25">
      <c r="A3813" s="446" t="s">
        <v>33478</v>
      </c>
      <c r="B3813" s="444" t="s">
        <v>33479</v>
      </c>
      <c r="C3813" s="447" t="s">
        <v>213</v>
      </c>
      <c r="D3813" s="397" t="s">
        <v>40585</v>
      </c>
    </row>
    <row r="3814" spans="1:4" ht="40.5" x14ac:dyDescent="0.25">
      <c r="A3814" s="446" t="s">
        <v>33480</v>
      </c>
      <c r="B3814" s="444" t="s">
        <v>33481</v>
      </c>
      <c r="C3814" s="447" t="s">
        <v>213</v>
      </c>
      <c r="D3814" s="397" t="s">
        <v>15951</v>
      </c>
    </row>
    <row r="3815" spans="1:4" ht="40.5" x14ac:dyDescent="0.25">
      <c r="A3815" s="446" t="s">
        <v>33482</v>
      </c>
      <c r="B3815" s="444" t="s">
        <v>33483</v>
      </c>
      <c r="C3815" s="447" t="s">
        <v>213</v>
      </c>
      <c r="D3815" s="397" t="s">
        <v>9114</v>
      </c>
    </row>
    <row r="3816" spans="1:4" ht="40.5" x14ac:dyDescent="0.25">
      <c r="A3816" s="446" t="s">
        <v>33484</v>
      </c>
      <c r="B3816" s="444" t="s">
        <v>33485</v>
      </c>
      <c r="C3816" s="447" t="s">
        <v>213</v>
      </c>
      <c r="D3816" s="397" t="s">
        <v>13943</v>
      </c>
    </row>
    <row r="3817" spans="1:4" ht="40.5" x14ac:dyDescent="0.25">
      <c r="A3817" s="446" t="s">
        <v>33486</v>
      </c>
      <c r="B3817" s="444" t="s">
        <v>33487</v>
      </c>
      <c r="C3817" s="447" t="s">
        <v>213</v>
      </c>
      <c r="D3817" s="397" t="s">
        <v>42334</v>
      </c>
    </row>
    <row r="3818" spans="1:4" ht="40.5" x14ac:dyDescent="0.25">
      <c r="A3818" s="446" t="s">
        <v>33488</v>
      </c>
      <c r="B3818" s="444" t="s">
        <v>33489</v>
      </c>
      <c r="C3818" s="447" t="s">
        <v>213</v>
      </c>
      <c r="D3818" s="397" t="s">
        <v>41221</v>
      </c>
    </row>
    <row r="3819" spans="1:4" ht="40.5" x14ac:dyDescent="0.25">
      <c r="A3819" s="446" t="s">
        <v>33490</v>
      </c>
      <c r="B3819" s="444" t="s">
        <v>33491</v>
      </c>
      <c r="C3819" s="447" t="s">
        <v>213</v>
      </c>
      <c r="D3819" s="397" t="s">
        <v>34703</v>
      </c>
    </row>
    <row r="3820" spans="1:4" ht="40.5" x14ac:dyDescent="0.25">
      <c r="A3820" s="446" t="s">
        <v>33492</v>
      </c>
      <c r="B3820" s="444" t="s">
        <v>33493</v>
      </c>
      <c r="C3820" s="447" t="s">
        <v>213</v>
      </c>
      <c r="D3820" s="397" t="s">
        <v>14724</v>
      </c>
    </row>
    <row r="3821" spans="1:4" ht="40.5" x14ac:dyDescent="0.25">
      <c r="A3821" s="446" t="s">
        <v>33494</v>
      </c>
      <c r="B3821" s="444" t="s">
        <v>33495</v>
      </c>
      <c r="C3821" s="447" t="s">
        <v>209</v>
      </c>
      <c r="D3821" s="397" t="s">
        <v>13612</v>
      </c>
    </row>
    <row r="3822" spans="1:4" ht="40.5" x14ac:dyDescent="0.25">
      <c r="A3822" s="446" t="s">
        <v>33496</v>
      </c>
      <c r="B3822" s="444" t="s">
        <v>33497</v>
      </c>
      <c r="C3822" s="447" t="s">
        <v>209</v>
      </c>
      <c r="D3822" s="397" t="s">
        <v>14919</v>
      </c>
    </row>
    <row r="3823" spans="1:4" ht="40.5" x14ac:dyDescent="0.25">
      <c r="A3823" s="446" t="s">
        <v>33498</v>
      </c>
      <c r="B3823" s="444" t="s">
        <v>33499</v>
      </c>
      <c r="C3823" s="447" t="s">
        <v>209</v>
      </c>
      <c r="D3823" s="397" t="s">
        <v>11294</v>
      </c>
    </row>
    <row r="3824" spans="1:4" ht="40.5" x14ac:dyDescent="0.25">
      <c r="A3824" s="446" t="s">
        <v>33500</v>
      </c>
      <c r="B3824" s="444" t="s">
        <v>33501</v>
      </c>
      <c r="C3824" s="447" t="s">
        <v>209</v>
      </c>
      <c r="D3824" s="397" t="s">
        <v>8965</v>
      </c>
    </row>
    <row r="3825" spans="1:4" ht="40.5" x14ac:dyDescent="0.25">
      <c r="A3825" s="446" t="s">
        <v>33502</v>
      </c>
      <c r="B3825" s="444" t="s">
        <v>33503</v>
      </c>
      <c r="C3825" s="447" t="s">
        <v>209</v>
      </c>
      <c r="D3825" s="397" t="s">
        <v>37594</v>
      </c>
    </row>
    <row r="3826" spans="1:4" ht="40.5" x14ac:dyDescent="0.25">
      <c r="A3826" s="446" t="s">
        <v>33504</v>
      </c>
      <c r="B3826" s="444" t="s">
        <v>33505</v>
      </c>
      <c r="C3826" s="447" t="s">
        <v>209</v>
      </c>
      <c r="D3826" s="397" t="s">
        <v>12287</v>
      </c>
    </row>
    <row r="3827" spans="1:4" ht="40.5" x14ac:dyDescent="0.25">
      <c r="A3827" s="446" t="s">
        <v>33506</v>
      </c>
      <c r="B3827" s="444" t="s">
        <v>33507</v>
      </c>
      <c r="C3827" s="447" t="s">
        <v>209</v>
      </c>
      <c r="D3827" s="397" t="s">
        <v>15668</v>
      </c>
    </row>
    <row r="3828" spans="1:4" ht="40.5" x14ac:dyDescent="0.25">
      <c r="A3828" s="446" t="s">
        <v>33509</v>
      </c>
      <c r="B3828" s="444" t="s">
        <v>33510</v>
      </c>
      <c r="C3828" s="447" t="s">
        <v>209</v>
      </c>
      <c r="D3828" s="397" t="s">
        <v>43045</v>
      </c>
    </row>
    <row r="3829" spans="1:4" ht="40.5" x14ac:dyDescent="0.25">
      <c r="A3829" s="446" t="s">
        <v>33511</v>
      </c>
      <c r="B3829" s="444" t="s">
        <v>33512</v>
      </c>
      <c r="C3829" s="447" t="s">
        <v>209</v>
      </c>
      <c r="D3829" s="397" t="s">
        <v>7024</v>
      </c>
    </row>
    <row r="3830" spans="1:4" ht="40.5" x14ac:dyDescent="0.25">
      <c r="A3830" s="446" t="s">
        <v>33513</v>
      </c>
      <c r="B3830" s="444" t="s">
        <v>33514</v>
      </c>
      <c r="C3830" s="447" t="s">
        <v>209</v>
      </c>
      <c r="D3830" s="397" t="s">
        <v>32161</v>
      </c>
    </row>
    <row r="3831" spans="1:4" ht="40.5" x14ac:dyDescent="0.25">
      <c r="A3831" s="446" t="s">
        <v>33515</v>
      </c>
      <c r="B3831" s="444" t="s">
        <v>33516</v>
      </c>
      <c r="C3831" s="447" t="s">
        <v>209</v>
      </c>
      <c r="D3831" s="397" t="s">
        <v>37581</v>
      </c>
    </row>
    <row r="3832" spans="1:4" ht="40.5" x14ac:dyDescent="0.25">
      <c r="A3832" s="446" t="s">
        <v>33517</v>
      </c>
      <c r="B3832" s="444" t="s">
        <v>33518</v>
      </c>
      <c r="C3832" s="447" t="s">
        <v>209</v>
      </c>
      <c r="D3832" s="397" t="s">
        <v>8647</v>
      </c>
    </row>
    <row r="3833" spans="1:4" ht="27" x14ac:dyDescent="0.25">
      <c r="A3833" s="446" t="s">
        <v>33519</v>
      </c>
      <c r="B3833" s="444" t="s">
        <v>33520</v>
      </c>
      <c r="C3833" s="447" t="s">
        <v>209</v>
      </c>
      <c r="D3833" s="397" t="s">
        <v>40514</v>
      </c>
    </row>
    <row r="3834" spans="1:4" ht="27" x14ac:dyDescent="0.25">
      <c r="A3834" s="446" t="s">
        <v>33521</v>
      </c>
      <c r="B3834" s="444" t="s">
        <v>33522</v>
      </c>
      <c r="C3834" s="447" t="s">
        <v>209</v>
      </c>
      <c r="D3834" s="397" t="s">
        <v>12923</v>
      </c>
    </row>
    <row r="3835" spans="1:4" ht="27" x14ac:dyDescent="0.25">
      <c r="A3835" s="446" t="s">
        <v>33523</v>
      </c>
      <c r="B3835" s="444" t="s">
        <v>33524</v>
      </c>
      <c r="C3835" s="447" t="s">
        <v>209</v>
      </c>
      <c r="D3835" s="397" t="s">
        <v>43046</v>
      </c>
    </row>
    <row r="3836" spans="1:4" ht="27" x14ac:dyDescent="0.25">
      <c r="A3836" s="446" t="s">
        <v>33525</v>
      </c>
      <c r="B3836" s="444" t="s">
        <v>33526</v>
      </c>
      <c r="C3836" s="447" t="s">
        <v>209</v>
      </c>
      <c r="D3836" s="397" t="s">
        <v>31768</v>
      </c>
    </row>
    <row r="3837" spans="1:4" ht="27" x14ac:dyDescent="0.25">
      <c r="A3837" s="446" t="s">
        <v>33527</v>
      </c>
      <c r="B3837" s="444" t="s">
        <v>33528</v>
      </c>
      <c r="C3837" s="447" t="s">
        <v>209</v>
      </c>
      <c r="D3837" s="397" t="s">
        <v>13746</v>
      </c>
    </row>
    <row r="3838" spans="1:4" ht="27" x14ac:dyDescent="0.25">
      <c r="A3838" s="446" t="s">
        <v>33530</v>
      </c>
      <c r="B3838" s="444" t="s">
        <v>33531</v>
      </c>
      <c r="C3838" s="447" t="s">
        <v>209</v>
      </c>
      <c r="D3838" s="397" t="s">
        <v>14532</v>
      </c>
    </row>
    <row r="3839" spans="1:4" ht="27" x14ac:dyDescent="0.25">
      <c r="A3839" s="446" t="s">
        <v>33532</v>
      </c>
      <c r="B3839" s="444" t="s">
        <v>33533</v>
      </c>
      <c r="C3839" s="447" t="s">
        <v>209</v>
      </c>
      <c r="D3839" s="397" t="s">
        <v>13057</v>
      </c>
    </row>
    <row r="3840" spans="1:4" ht="27" x14ac:dyDescent="0.25">
      <c r="A3840" s="446" t="s">
        <v>33534</v>
      </c>
      <c r="B3840" s="444" t="s">
        <v>33535</v>
      </c>
      <c r="C3840" s="447" t="s">
        <v>209</v>
      </c>
      <c r="D3840" s="397" t="s">
        <v>43047</v>
      </c>
    </row>
    <row r="3841" spans="1:4" ht="40.5" x14ac:dyDescent="0.25">
      <c r="A3841" s="446" t="s">
        <v>57440</v>
      </c>
      <c r="B3841" s="444" t="s">
        <v>56687</v>
      </c>
      <c r="C3841" s="447" t="s">
        <v>213</v>
      </c>
      <c r="D3841" s="397" t="s">
        <v>43048</v>
      </c>
    </row>
    <row r="3842" spans="1:4" ht="40.5" x14ac:dyDescent="0.25">
      <c r="A3842" s="446" t="s">
        <v>57441</v>
      </c>
      <c r="B3842" s="444" t="s">
        <v>56688</v>
      </c>
      <c r="C3842" s="447" t="s">
        <v>213</v>
      </c>
      <c r="D3842" s="397" t="s">
        <v>12300</v>
      </c>
    </row>
    <row r="3843" spans="1:4" ht="40.5" x14ac:dyDescent="0.25">
      <c r="A3843" s="446" t="s">
        <v>57442</v>
      </c>
      <c r="B3843" s="444" t="s">
        <v>56689</v>
      </c>
      <c r="C3843" s="447" t="s">
        <v>213</v>
      </c>
      <c r="D3843" s="397" t="s">
        <v>37864</v>
      </c>
    </row>
    <row r="3844" spans="1:4" ht="40.5" x14ac:dyDescent="0.25">
      <c r="A3844" s="446" t="s">
        <v>57443</v>
      </c>
      <c r="B3844" s="444" t="s">
        <v>56690</v>
      </c>
      <c r="C3844" s="447" t="s">
        <v>213</v>
      </c>
      <c r="D3844" s="397" t="s">
        <v>15240</v>
      </c>
    </row>
    <row r="3845" spans="1:4" ht="40.5" x14ac:dyDescent="0.25">
      <c r="A3845" s="446" t="s">
        <v>57444</v>
      </c>
      <c r="B3845" s="444" t="s">
        <v>56691</v>
      </c>
      <c r="C3845" s="447" t="s">
        <v>213</v>
      </c>
      <c r="D3845" s="397" t="s">
        <v>10983</v>
      </c>
    </row>
    <row r="3846" spans="1:4" ht="40.5" x14ac:dyDescent="0.25">
      <c r="A3846" s="446" t="s">
        <v>57445</v>
      </c>
      <c r="B3846" s="444" t="s">
        <v>56692</v>
      </c>
      <c r="C3846" s="447" t="s">
        <v>213</v>
      </c>
      <c r="D3846" s="397" t="s">
        <v>11203</v>
      </c>
    </row>
    <row r="3847" spans="1:4" ht="40.5" x14ac:dyDescent="0.25">
      <c r="A3847" s="446" t="s">
        <v>57446</v>
      </c>
      <c r="B3847" s="444" t="s">
        <v>56693</v>
      </c>
      <c r="C3847" s="447" t="s">
        <v>213</v>
      </c>
      <c r="D3847" s="397" t="s">
        <v>43049</v>
      </c>
    </row>
    <row r="3848" spans="1:4" ht="40.5" x14ac:dyDescent="0.25">
      <c r="A3848" s="446" t="s">
        <v>57447</v>
      </c>
      <c r="B3848" s="444" t="s">
        <v>56694</v>
      </c>
      <c r="C3848" s="447" t="s">
        <v>213</v>
      </c>
      <c r="D3848" s="397" t="s">
        <v>8301</v>
      </c>
    </row>
    <row r="3849" spans="1:4" ht="27" x14ac:dyDescent="0.25">
      <c r="A3849" s="446" t="s">
        <v>57448</v>
      </c>
      <c r="B3849" s="444" t="s">
        <v>56695</v>
      </c>
      <c r="C3849" s="447" t="s">
        <v>213</v>
      </c>
      <c r="D3849" s="397" t="s">
        <v>43048</v>
      </c>
    </row>
    <row r="3850" spans="1:4" ht="27" x14ac:dyDescent="0.25">
      <c r="A3850" s="446" t="s">
        <v>33537</v>
      </c>
      <c r="B3850" s="444" t="s">
        <v>33538</v>
      </c>
      <c r="C3850" s="447" t="s">
        <v>213</v>
      </c>
      <c r="D3850" s="397" t="s">
        <v>37393</v>
      </c>
    </row>
    <row r="3851" spans="1:4" ht="27" x14ac:dyDescent="0.25">
      <c r="A3851" s="446" t="s">
        <v>33539</v>
      </c>
      <c r="B3851" s="444" t="s">
        <v>33540</v>
      </c>
      <c r="C3851" s="447" t="s">
        <v>213</v>
      </c>
      <c r="D3851" s="397" t="s">
        <v>43050</v>
      </c>
    </row>
    <row r="3852" spans="1:4" ht="27" x14ac:dyDescent="0.25">
      <c r="A3852" s="446" t="s">
        <v>33541</v>
      </c>
      <c r="B3852" s="444" t="s">
        <v>33542</v>
      </c>
      <c r="C3852" s="447" t="s">
        <v>213</v>
      </c>
      <c r="D3852" s="397" t="s">
        <v>35437</v>
      </c>
    </row>
    <row r="3853" spans="1:4" ht="27" x14ac:dyDescent="0.25">
      <c r="A3853" s="446" t="s">
        <v>33543</v>
      </c>
      <c r="B3853" s="444" t="s">
        <v>33544</v>
      </c>
      <c r="C3853" s="447" t="s">
        <v>213</v>
      </c>
      <c r="D3853" s="397" t="s">
        <v>43051</v>
      </c>
    </row>
    <row r="3854" spans="1:4" ht="27" x14ac:dyDescent="0.25">
      <c r="A3854" s="446" t="s">
        <v>33545</v>
      </c>
      <c r="B3854" s="444" t="s">
        <v>33546</v>
      </c>
      <c r="C3854" s="447" t="s">
        <v>213</v>
      </c>
      <c r="D3854" s="397" t="s">
        <v>14558</v>
      </c>
    </row>
    <row r="3855" spans="1:4" ht="27" x14ac:dyDescent="0.25">
      <c r="A3855" s="446" t="s">
        <v>33547</v>
      </c>
      <c r="B3855" s="444" t="s">
        <v>33548</v>
      </c>
      <c r="C3855" s="447" t="s">
        <v>213</v>
      </c>
      <c r="D3855" s="397" t="s">
        <v>43052</v>
      </c>
    </row>
    <row r="3856" spans="1:4" ht="27" x14ac:dyDescent="0.25">
      <c r="A3856" s="446" t="s">
        <v>33549</v>
      </c>
      <c r="B3856" s="444" t="s">
        <v>33550</v>
      </c>
      <c r="C3856" s="447" t="s">
        <v>213</v>
      </c>
      <c r="D3856" s="397" t="s">
        <v>43053</v>
      </c>
    </row>
    <row r="3857" spans="1:4" ht="27" x14ac:dyDescent="0.25">
      <c r="A3857" s="446" t="s">
        <v>33551</v>
      </c>
      <c r="B3857" s="444" t="s">
        <v>33552</v>
      </c>
      <c r="C3857" s="447" t="s">
        <v>213</v>
      </c>
      <c r="D3857" s="397" t="s">
        <v>43054</v>
      </c>
    </row>
    <row r="3858" spans="1:4" ht="40.5" x14ac:dyDescent="0.25">
      <c r="A3858" s="446" t="s">
        <v>33553</v>
      </c>
      <c r="B3858" s="444" t="s">
        <v>33554</v>
      </c>
      <c r="C3858" s="447" t="s">
        <v>213</v>
      </c>
      <c r="D3858" s="397" t="s">
        <v>14519</v>
      </c>
    </row>
    <row r="3859" spans="1:4" ht="27" x14ac:dyDescent="0.25">
      <c r="A3859" s="446" t="s">
        <v>33555</v>
      </c>
      <c r="B3859" s="444" t="s">
        <v>33556</v>
      </c>
      <c r="C3859" s="447" t="s">
        <v>213</v>
      </c>
      <c r="D3859" s="397" t="s">
        <v>39232</v>
      </c>
    </row>
    <row r="3860" spans="1:4" ht="27" x14ac:dyDescent="0.25">
      <c r="A3860" s="446" t="s">
        <v>33558</v>
      </c>
      <c r="B3860" s="444" t="s">
        <v>33559</v>
      </c>
      <c r="C3860" s="447" t="s">
        <v>213</v>
      </c>
      <c r="D3860" s="397" t="s">
        <v>7028</v>
      </c>
    </row>
    <row r="3861" spans="1:4" ht="27" x14ac:dyDescent="0.25">
      <c r="A3861" s="446" t="s">
        <v>33561</v>
      </c>
      <c r="B3861" s="444" t="s">
        <v>33562</v>
      </c>
      <c r="C3861" s="447" t="s">
        <v>213</v>
      </c>
      <c r="D3861" s="397" t="s">
        <v>7957</v>
      </c>
    </row>
    <row r="3862" spans="1:4" ht="27" x14ac:dyDescent="0.25">
      <c r="A3862" s="446" t="s">
        <v>33563</v>
      </c>
      <c r="B3862" s="444" t="s">
        <v>33564</v>
      </c>
      <c r="C3862" s="447" t="s">
        <v>213</v>
      </c>
      <c r="D3862" s="397" t="s">
        <v>11824</v>
      </c>
    </row>
    <row r="3863" spans="1:4" ht="27" x14ac:dyDescent="0.25">
      <c r="A3863" s="446" t="s">
        <v>33565</v>
      </c>
      <c r="B3863" s="444" t="s">
        <v>33566</v>
      </c>
      <c r="C3863" s="447" t="s">
        <v>213</v>
      </c>
      <c r="D3863" s="397" t="s">
        <v>43055</v>
      </c>
    </row>
    <row r="3864" spans="1:4" ht="27" x14ac:dyDescent="0.25">
      <c r="A3864" s="446" t="s">
        <v>33568</v>
      </c>
      <c r="B3864" s="444" t="s">
        <v>33569</v>
      </c>
      <c r="C3864" s="447" t="s">
        <v>213</v>
      </c>
      <c r="D3864" s="397" t="s">
        <v>41221</v>
      </c>
    </row>
    <row r="3865" spans="1:4" ht="40.5" x14ac:dyDescent="0.25">
      <c r="A3865" s="446" t="s">
        <v>33571</v>
      </c>
      <c r="B3865" s="444" t="s">
        <v>33572</v>
      </c>
      <c r="C3865" s="447" t="s">
        <v>213</v>
      </c>
      <c r="D3865" s="397" t="s">
        <v>33693</v>
      </c>
    </row>
    <row r="3866" spans="1:4" ht="40.5" x14ac:dyDescent="0.25">
      <c r="A3866" s="446" t="s">
        <v>33573</v>
      </c>
      <c r="B3866" s="444" t="s">
        <v>33574</v>
      </c>
      <c r="C3866" s="447" t="s">
        <v>213</v>
      </c>
      <c r="D3866" s="397" t="s">
        <v>9416</v>
      </c>
    </row>
    <row r="3867" spans="1:4" ht="27" x14ac:dyDescent="0.25">
      <c r="A3867" s="446" t="s">
        <v>33575</v>
      </c>
      <c r="B3867" s="444" t="s">
        <v>33576</v>
      </c>
      <c r="C3867" s="447" t="s">
        <v>213</v>
      </c>
      <c r="D3867" s="397" t="s">
        <v>16497</v>
      </c>
    </row>
    <row r="3868" spans="1:4" ht="40.5" x14ac:dyDescent="0.25">
      <c r="A3868" s="446" t="s">
        <v>33577</v>
      </c>
      <c r="B3868" s="444" t="s">
        <v>33578</v>
      </c>
      <c r="C3868" s="447" t="s">
        <v>213</v>
      </c>
      <c r="D3868" s="397" t="s">
        <v>8674</v>
      </c>
    </row>
    <row r="3869" spans="1:4" ht="40.5" x14ac:dyDescent="0.25">
      <c r="A3869" s="446" t="s">
        <v>33579</v>
      </c>
      <c r="B3869" s="444" t="s">
        <v>33580</v>
      </c>
      <c r="C3869" s="447" t="s">
        <v>213</v>
      </c>
      <c r="D3869" s="397" t="s">
        <v>29991</v>
      </c>
    </row>
    <row r="3870" spans="1:4" ht="27" x14ac:dyDescent="0.25">
      <c r="A3870" s="446" t="s">
        <v>33581</v>
      </c>
      <c r="B3870" s="444" t="s">
        <v>33582</v>
      </c>
      <c r="C3870" s="447" t="s">
        <v>213</v>
      </c>
      <c r="D3870" s="397" t="s">
        <v>43056</v>
      </c>
    </row>
    <row r="3871" spans="1:4" ht="27" x14ac:dyDescent="0.25">
      <c r="A3871" s="446" t="s">
        <v>33583</v>
      </c>
      <c r="B3871" s="444" t="s">
        <v>13381</v>
      </c>
      <c r="C3871" s="447" t="s">
        <v>213</v>
      </c>
      <c r="D3871" s="397" t="s">
        <v>15994</v>
      </c>
    </row>
    <row r="3872" spans="1:4" ht="40.5" x14ac:dyDescent="0.25">
      <c r="A3872" s="446" t="s">
        <v>33584</v>
      </c>
      <c r="B3872" s="444" t="s">
        <v>33585</v>
      </c>
      <c r="C3872" s="447" t="s">
        <v>213</v>
      </c>
      <c r="D3872" s="397" t="s">
        <v>12095</v>
      </c>
    </row>
    <row r="3873" spans="1:4" ht="40.5" x14ac:dyDescent="0.25">
      <c r="A3873" s="446" t="s">
        <v>33586</v>
      </c>
      <c r="B3873" s="444" t="s">
        <v>33587</v>
      </c>
      <c r="C3873" s="447" t="s">
        <v>213</v>
      </c>
      <c r="D3873" s="397" t="s">
        <v>10110</v>
      </c>
    </row>
    <row r="3874" spans="1:4" ht="27" x14ac:dyDescent="0.25">
      <c r="A3874" s="446" t="s">
        <v>33589</v>
      </c>
      <c r="B3874" s="444" t="s">
        <v>33590</v>
      </c>
      <c r="C3874" s="447" t="s">
        <v>213</v>
      </c>
      <c r="D3874" s="397" t="s">
        <v>12146</v>
      </c>
    </row>
    <row r="3875" spans="1:4" ht="40.5" x14ac:dyDescent="0.25">
      <c r="A3875" s="446" t="s">
        <v>33591</v>
      </c>
      <c r="B3875" s="444" t="s">
        <v>33592</v>
      </c>
      <c r="C3875" s="447" t="s">
        <v>213</v>
      </c>
      <c r="D3875" s="397" t="s">
        <v>11808</v>
      </c>
    </row>
    <row r="3876" spans="1:4" ht="40.5" x14ac:dyDescent="0.25">
      <c r="A3876" s="446" t="s">
        <v>33593</v>
      </c>
      <c r="B3876" s="444" t="s">
        <v>33594</v>
      </c>
      <c r="C3876" s="447" t="s">
        <v>213</v>
      </c>
      <c r="D3876" s="397" t="s">
        <v>18471</v>
      </c>
    </row>
    <row r="3877" spans="1:4" ht="40.5" x14ac:dyDescent="0.25">
      <c r="A3877" s="446" t="s">
        <v>33595</v>
      </c>
      <c r="B3877" s="444" t="s">
        <v>33596</v>
      </c>
      <c r="C3877" s="447" t="s">
        <v>213</v>
      </c>
      <c r="D3877" s="397" t="s">
        <v>28055</v>
      </c>
    </row>
    <row r="3878" spans="1:4" ht="27" x14ac:dyDescent="0.25">
      <c r="A3878" s="446" t="s">
        <v>33597</v>
      </c>
      <c r="B3878" s="444" t="s">
        <v>33598</v>
      </c>
      <c r="C3878" s="447" t="s">
        <v>213</v>
      </c>
      <c r="D3878" s="397" t="s">
        <v>14356</v>
      </c>
    </row>
    <row r="3879" spans="1:4" ht="27" x14ac:dyDescent="0.25">
      <c r="A3879" s="446" t="s">
        <v>33600</v>
      </c>
      <c r="B3879" s="444" t="s">
        <v>33601</v>
      </c>
      <c r="C3879" s="447" t="s">
        <v>213</v>
      </c>
      <c r="D3879" s="397" t="s">
        <v>7214</v>
      </c>
    </row>
    <row r="3880" spans="1:4" ht="40.5" x14ac:dyDescent="0.25">
      <c r="A3880" s="446" t="s">
        <v>33602</v>
      </c>
      <c r="B3880" s="444" t="s">
        <v>33603</v>
      </c>
      <c r="C3880" s="447" t="s">
        <v>213</v>
      </c>
      <c r="D3880" s="397" t="s">
        <v>35532</v>
      </c>
    </row>
    <row r="3881" spans="1:4" ht="27" x14ac:dyDescent="0.25">
      <c r="A3881" s="446" t="s">
        <v>33604</v>
      </c>
      <c r="B3881" s="444" t="s">
        <v>33605</v>
      </c>
      <c r="C3881" s="447" t="s">
        <v>213</v>
      </c>
      <c r="D3881" s="397" t="s">
        <v>11025</v>
      </c>
    </row>
    <row r="3882" spans="1:4" ht="40.5" x14ac:dyDescent="0.25">
      <c r="A3882" s="446" t="s">
        <v>33606</v>
      </c>
      <c r="B3882" s="444" t="s">
        <v>33607</v>
      </c>
      <c r="C3882" s="447" t="s">
        <v>213</v>
      </c>
      <c r="D3882" s="397" t="s">
        <v>16780</v>
      </c>
    </row>
    <row r="3883" spans="1:4" ht="40.5" x14ac:dyDescent="0.25">
      <c r="A3883" s="446" t="s">
        <v>33608</v>
      </c>
      <c r="B3883" s="444" t="s">
        <v>33609</v>
      </c>
      <c r="C3883" s="447" t="s">
        <v>213</v>
      </c>
      <c r="D3883" s="397" t="s">
        <v>43057</v>
      </c>
    </row>
    <row r="3884" spans="1:4" ht="27" x14ac:dyDescent="0.25">
      <c r="A3884" s="446" t="s">
        <v>33610</v>
      </c>
      <c r="B3884" s="444" t="s">
        <v>33611</v>
      </c>
      <c r="C3884" s="447" t="s">
        <v>213</v>
      </c>
      <c r="D3884" s="397" t="s">
        <v>43058</v>
      </c>
    </row>
    <row r="3885" spans="1:4" ht="40.5" x14ac:dyDescent="0.25">
      <c r="A3885" s="446" t="s">
        <v>33612</v>
      </c>
      <c r="B3885" s="444" t="s">
        <v>33613</v>
      </c>
      <c r="C3885" s="447" t="s">
        <v>213</v>
      </c>
      <c r="D3885" s="397" t="s">
        <v>43059</v>
      </c>
    </row>
    <row r="3886" spans="1:4" ht="27" x14ac:dyDescent="0.25">
      <c r="A3886" s="446" t="s">
        <v>33615</v>
      </c>
      <c r="B3886" s="444" t="s">
        <v>33616</v>
      </c>
      <c r="C3886" s="447" t="s">
        <v>213</v>
      </c>
      <c r="D3886" s="397" t="s">
        <v>43060</v>
      </c>
    </row>
    <row r="3887" spans="1:4" ht="40.5" x14ac:dyDescent="0.25">
      <c r="A3887" s="446" t="s">
        <v>33617</v>
      </c>
      <c r="B3887" s="444" t="s">
        <v>33618</v>
      </c>
      <c r="C3887" s="447" t="s">
        <v>213</v>
      </c>
      <c r="D3887" s="397" t="s">
        <v>43061</v>
      </c>
    </row>
    <row r="3888" spans="1:4" ht="27" x14ac:dyDescent="0.25">
      <c r="A3888" s="446" t="s">
        <v>33619</v>
      </c>
      <c r="B3888" s="444" t="s">
        <v>33620</v>
      </c>
      <c r="C3888" s="447" t="s">
        <v>213</v>
      </c>
      <c r="D3888" s="397" t="s">
        <v>31600</v>
      </c>
    </row>
    <row r="3889" spans="1:4" ht="27" x14ac:dyDescent="0.25">
      <c r="A3889" s="446" t="s">
        <v>33621</v>
      </c>
      <c r="B3889" s="444" t="s">
        <v>33622</v>
      </c>
      <c r="C3889" s="447" t="s">
        <v>213</v>
      </c>
      <c r="D3889" s="397" t="s">
        <v>34850</v>
      </c>
    </row>
    <row r="3890" spans="1:4" ht="40.5" x14ac:dyDescent="0.25">
      <c r="A3890" s="446" t="s">
        <v>33623</v>
      </c>
      <c r="B3890" s="444" t="s">
        <v>33624</v>
      </c>
      <c r="C3890" s="447" t="s">
        <v>213</v>
      </c>
      <c r="D3890" s="397" t="s">
        <v>43062</v>
      </c>
    </row>
    <row r="3891" spans="1:4" ht="27" x14ac:dyDescent="0.25">
      <c r="A3891" s="446" t="s">
        <v>33625</v>
      </c>
      <c r="B3891" s="444" t="s">
        <v>33626</v>
      </c>
      <c r="C3891" s="447" t="s">
        <v>213</v>
      </c>
      <c r="D3891" s="397" t="s">
        <v>43063</v>
      </c>
    </row>
    <row r="3892" spans="1:4" ht="27" x14ac:dyDescent="0.25">
      <c r="A3892" s="446" t="s">
        <v>33628</v>
      </c>
      <c r="B3892" s="444" t="s">
        <v>33629</v>
      </c>
      <c r="C3892" s="447" t="s">
        <v>213</v>
      </c>
      <c r="D3892" s="397" t="s">
        <v>11104</v>
      </c>
    </row>
    <row r="3893" spans="1:4" ht="27" x14ac:dyDescent="0.25">
      <c r="A3893" s="446" t="s">
        <v>33630</v>
      </c>
      <c r="B3893" s="444" t="s">
        <v>33631</v>
      </c>
      <c r="C3893" s="447" t="s">
        <v>213</v>
      </c>
      <c r="D3893" s="397" t="s">
        <v>43064</v>
      </c>
    </row>
    <row r="3894" spans="1:4" ht="27" x14ac:dyDescent="0.25">
      <c r="A3894" s="446" t="s">
        <v>33632</v>
      </c>
      <c r="B3894" s="444" t="s">
        <v>33633</v>
      </c>
      <c r="C3894" s="447" t="s">
        <v>213</v>
      </c>
      <c r="D3894" s="397" t="s">
        <v>16806</v>
      </c>
    </row>
    <row r="3895" spans="1:4" ht="27" x14ac:dyDescent="0.25">
      <c r="A3895" s="446" t="s">
        <v>33634</v>
      </c>
      <c r="B3895" s="444" t="s">
        <v>33635</v>
      </c>
      <c r="C3895" s="447" t="s">
        <v>213</v>
      </c>
      <c r="D3895" s="397" t="s">
        <v>43065</v>
      </c>
    </row>
    <row r="3896" spans="1:4" ht="27" x14ac:dyDescent="0.25">
      <c r="A3896" s="446" t="s">
        <v>33636</v>
      </c>
      <c r="B3896" s="444" t="s">
        <v>33637</v>
      </c>
      <c r="C3896" s="447" t="s">
        <v>213</v>
      </c>
      <c r="D3896" s="397" t="s">
        <v>32164</v>
      </c>
    </row>
    <row r="3897" spans="1:4" ht="27" x14ac:dyDescent="0.25">
      <c r="A3897" s="446" t="s">
        <v>33638</v>
      </c>
      <c r="B3897" s="444" t="s">
        <v>33639</v>
      </c>
      <c r="C3897" s="447" t="s">
        <v>213</v>
      </c>
      <c r="D3897" s="397" t="s">
        <v>41323</v>
      </c>
    </row>
    <row r="3898" spans="1:4" ht="27" x14ac:dyDescent="0.25">
      <c r="A3898" s="446" t="s">
        <v>33640</v>
      </c>
      <c r="B3898" s="444" t="s">
        <v>33641</v>
      </c>
      <c r="C3898" s="447" t="s">
        <v>213</v>
      </c>
      <c r="D3898" s="397" t="s">
        <v>10737</v>
      </c>
    </row>
    <row r="3899" spans="1:4" ht="27" x14ac:dyDescent="0.25">
      <c r="A3899" s="446" t="s">
        <v>33642</v>
      </c>
      <c r="B3899" s="444" t="s">
        <v>33643</v>
      </c>
      <c r="C3899" s="447" t="s">
        <v>213</v>
      </c>
      <c r="D3899" s="397" t="s">
        <v>11945</v>
      </c>
    </row>
    <row r="3900" spans="1:4" ht="40.5" x14ac:dyDescent="0.25">
      <c r="A3900" s="446" t="s">
        <v>33644</v>
      </c>
      <c r="B3900" s="444" t="s">
        <v>33645</v>
      </c>
      <c r="C3900" s="447" t="s">
        <v>213</v>
      </c>
      <c r="D3900" s="397" t="s">
        <v>38923</v>
      </c>
    </row>
    <row r="3901" spans="1:4" ht="27" x14ac:dyDescent="0.25">
      <c r="A3901" s="446" t="s">
        <v>33646</v>
      </c>
      <c r="B3901" s="444" t="s">
        <v>33647</v>
      </c>
      <c r="C3901" s="447" t="s">
        <v>213</v>
      </c>
      <c r="D3901" s="397" t="s">
        <v>31051</v>
      </c>
    </row>
    <row r="3902" spans="1:4" ht="27" x14ac:dyDescent="0.25">
      <c r="A3902" s="446" t="s">
        <v>33648</v>
      </c>
      <c r="B3902" s="444" t="s">
        <v>33649</v>
      </c>
      <c r="C3902" s="447" t="s">
        <v>213</v>
      </c>
      <c r="D3902" s="397" t="s">
        <v>34566</v>
      </c>
    </row>
    <row r="3903" spans="1:4" ht="27" x14ac:dyDescent="0.25">
      <c r="A3903" s="446" t="s">
        <v>33651</v>
      </c>
      <c r="B3903" s="444" t="s">
        <v>33652</v>
      </c>
      <c r="C3903" s="447" t="s">
        <v>213</v>
      </c>
      <c r="D3903" s="397" t="s">
        <v>43066</v>
      </c>
    </row>
    <row r="3904" spans="1:4" ht="27" x14ac:dyDescent="0.25">
      <c r="A3904" s="446" t="s">
        <v>33654</v>
      </c>
      <c r="B3904" s="444" t="s">
        <v>33655</v>
      </c>
      <c r="C3904" s="447" t="s">
        <v>213</v>
      </c>
      <c r="D3904" s="397" t="s">
        <v>42916</v>
      </c>
    </row>
    <row r="3905" spans="1:4" ht="27" x14ac:dyDescent="0.25">
      <c r="A3905" s="446" t="s">
        <v>33656</v>
      </c>
      <c r="B3905" s="444" t="s">
        <v>33657</v>
      </c>
      <c r="C3905" s="447" t="s">
        <v>213</v>
      </c>
      <c r="D3905" s="397" t="s">
        <v>43067</v>
      </c>
    </row>
    <row r="3906" spans="1:4" ht="27" x14ac:dyDescent="0.25">
      <c r="A3906" s="446" t="s">
        <v>33658</v>
      </c>
      <c r="B3906" s="444" t="s">
        <v>33659</v>
      </c>
      <c r="C3906" s="447" t="s">
        <v>213</v>
      </c>
      <c r="D3906" s="397" t="s">
        <v>36512</v>
      </c>
    </row>
    <row r="3907" spans="1:4" ht="40.5" x14ac:dyDescent="0.25">
      <c r="A3907" s="446" t="s">
        <v>33661</v>
      </c>
      <c r="B3907" s="444" t="s">
        <v>33662</v>
      </c>
      <c r="C3907" s="447" t="s">
        <v>213</v>
      </c>
      <c r="D3907" s="397" t="s">
        <v>43068</v>
      </c>
    </row>
    <row r="3908" spans="1:4" ht="27" x14ac:dyDescent="0.25">
      <c r="A3908" s="446" t="s">
        <v>33664</v>
      </c>
      <c r="B3908" s="444" t="s">
        <v>33665</v>
      </c>
      <c r="C3908" s="447" t="s">
        <v>213</v>
      </c>
      <c r="D3908" s="397" t="s">
        <v>42324</v>
      </c>
    </row>
    <row r="3909" spans="1:4" ht="40.5" x14ac:dyDescent="0.25">
      <c r="A3909" s="446" t="s">
        <v>33667</v>
      </c>
      <c r="B3909" s="444" t="s">
        <v>33668</v>
      </c>
      <c r="C3909" s="447" t="s">
        <v>213</v>
      </c>
      <c r="D3909" s="397" t="s">
        <v>43069</v>
      </c>
    </row>
    <row r="3910" spans="1:4" ht="27" x14ac:dyDescent="0.25">
      <c r="A3910" s="446" t="s">
        <v>33669</v>
      </c>
      <c r="B3910" s="444" t="s">
        <v>33670</v>
      </c>
      <c r="C3910" s="447" t="s">
        <v>213</v>
      </c>
      <c r="D3910" s="397" t="s">
        <v>43070</v>
      </c>
    </row>
    <row r="3911" spans="1:4" ht="27" x14ac:dyDescent="0.25">
      <c r="A3911" s="446" t="s">
        <v>33671</v>
      </c>
      <c r="B3911" s="444" t="s">
        <v>33672</v>
      </c>
      <c r="C3911" s="447" t="s">
        <v>213</v>
      </c>
      <c r="D3911" s="397" t="s">
        <v>35266</v>
      </c>
    </row>
    <row r="3912" spans="1:4" ht="40.5" x14ac:dyDescent="0.25">
      <c r="A3912" s="446" t="s">
        <v>33673</v>
      </c>
      <c r="B3912" s="444" t="s">
        <v>33674</v>
      </c>
      <c r="C3912" s="447" t="s">
        <v>213</v>
      </c>
      <c r="D3912" s="397" t="s">
        <v>8037</v>
      </c>
    </row>
    <row r="3913" spans="1:4" ht="40.5" x14ac:dyDescent="0.25">
      <c r="A3913" s="446" t="s">
        <v>33675</v>
      </c>
      <c r="B3913" s="444" t="s">
        <v>33676</v>
      </c>
      <c r="C3913" s="447" t="s">
        <v>213</v>
      </c>
      <c r="D3913" s="397" t="s">
        <v>13871</v>
      </c>
    </row>
    <row r="3914" spans="1:4" ht="27" x14ac:dyDescent="0.25">
      <c r="A3914" s="446" t="s">
        <v>33677</v>
      </c>
      <c r="B3914" s="444" t="s">
        <v>33678</v>
      </c>
      <c r="C3914" s="447" t="s">
        <v>213</v>
      </c>
      <c r="D3914" s="397" t="s">
        <v>43060</v>
      </c>
    </row>
    <row r="3915" spans="1:4" ht="40.5" x14ac:dyDescent="0.25">
      <c r="A3915" s="446" t="s">
        <v>33679</v>
      </c>
      <c r="B3915" s="444" t="s">
        <v>33680</v>
      </c>
      <c r="C3915" s="447" t="s">
        <v>213</v>
      </c>
      <c r="D3915" s="397" t="s">
        <v>11981</v>
      </c>
    </row>
    <row r="3916" spans="1:4" ht="40.5" x14ac:dyDescent="0.25">
      <c r="A3916" s="446" t="s">
        <v>33681</v>
      </c>
      <c r="B3916" s="444" t="s">
        <v>33682</v>
      </c>
      <c r="C3916" s="447" t="s">
        <v>213</v>
      </c>
      <c r="D3916" s="397" t="s">
        <v>8879</v>
      </c>
    </row>
    <row r="3917" spans="1:4" ht="27" x14ac:dyDescent="0.25">
      <c r="A3917" s="446" t="s">
        <v>33684</v>
      </c>
      <c r="B3917" s="444" t="s">
        <v>33685</v>
      </c>
      <c r="C3917" s="447" t="s">
        <v>213</v>
      </c>
      <c r="D3917" s="397" t="s">
        <v>35134</v>
      </c>
    </row>
    <row r="3918" spans="1:4" ht="27" x14ac:dyDescent="0.25">
      <c r="A3918" s="446" t="s">
        <v>33686</v>
      </c>
      <c r="B3918" s="444" t="s">
        <v>33687</v>
      </c>
      <c r="C3918" s="447" t="s">
        <v>213</v>
      </c>
      <c r="D3918" s="397" t="s">
        <v>42711</v>
      </c>
    </row>
    <row r="3919" spans="1:4" ht="40.5" x14ac:dyDescent="0.25">
      <c r="A3919" s="446" t="s">
        <v>33689</v>
      </c>
      <c r="B3919" s="444" t="s">
        <v>33690</v>
      </c>
      <c r="C3919" s="447" t="s">
        <v>213</v>
      </c>
      <c r="D3919" s="397" t="s">
        <v>7319</v>
      </c>
    </row>
    <row r="3920" spans="1:4" ht="40.5" x14ac:dyDescent="0.25">
      <c r="A3920" s="446" t="s">
        <v>33691</v>
      </c>
      <c r="B3920" s="444" t="s">
        <v>33692</v>
      </c>
      <c r="C3920" s="447" t="s">
        <v>213</v>
      </c>
      <c r="D3920" s="397" t="s">
        <v>43071</v>
      </c>
    </row>
    <row r="3921" spans="1:4" ht="27" x14ac:dyDescent="0.25">
      <c r="A3921" s="446" t="s">
        <v>33694</v>
      </c>
      <c r="B3921" s="444" t="s">
        <v>33695</v>
      </c>
      <c r="C3921" s="447" t="s">
        <v>213</v>
      </c>
      <c r="D3921" s="397" t="s">
        <v>40434</v>
      </c>
    </row>
    <row r="3922" spans="1:4" ht="40.5" x14ac:dyDescent="0.25">
      <c r="A3922" s="446" t="s">
        <v>33697</v>
      </c>
      <c r="B3922" s="444" t="s">
        <v>33698</v>
      </c>
      <c r="C3922" s="447" t="s">
        <v>213</v>
      </c>
      <c r="D3922" s="397" t="s">
        <v>18515</v>
      </c>
    </row>
    <row r="3923" spans="1:4" ht="40.5" x14ac:dyDescent="0.25">
      <c r="A3923" s="446" t="s">
        <v>33699</v>
      </c>
      <c r="B3923" s="444" t="s">
        <v>33700</v>
      </c>
      <c r="C3923" s="447" t="s">
        <v>213</v>
      </c>
      <c r="D3923" s="397" t="s">
        <v>43072</v>
      </c>
    </row>
    <row r="3924" spans="1:4" ht="27" x14ac:dyDescent="0.25">
      <c r="A3924" s="446" t="s">
        <v>33701</v>
      </c>
      <c r="B3924" s="444" t="s">
        <v>33702</v>
      </c>
      <c r="C3924" s="447" t="s">
        <v>213</v>
      </c>
      <c r="D3924" s="397" t="s">
        <v>43073</v>
      </c>
    </row>
    <row r="3925" spans="1:4" ht="40.5" x14ac:dyDescent="0.25">
      <c r="A3925" s="446" t="s">
        <v>33703</v>
      </c>
      <c r="B3925" s="444" t="s">
        <v>33704</v>
      </c>
      <c r="C3925" s="447" t="s">
        <v>213</v>
      </c>
      <c r="D3925" s="397" t="s">
        <v>12440</v>
      </c>
    </row>
    <row r="3926" spans="1:4" ht="27" x14ac:dyDescent="0.25">
      <c r="A3926" s="446" t="s">
        <v>33706</v>
      </c>
      <c r="B3926" s="444" t="s">
        <v>33707</v>
      </c>
      <c r="C3926" s="447" t="s">
        <v>213</v>
      </c>
      <c r="D3926" s="397" t="s">
        <v>43074</v>
      </c>
    </row>
    <row r="3927" spans="1:4" ht="27" x14ac:dyDescent="0.25">
      <c r="A3927" s="446" t="s">
        <v>33708</v>
      </c>
      <c r="B3927" s="444" t="s">
        <v>33709</v>
      </c>
      <c r="C3927" s="447" t="s">
        <v>213</v>
      </c>
      <c r="D3927" s="397" t="s">
        <v>40908</v>
      </c>
    </row>
    <row r="3928" spans="1:4" ht="27" x14ac:dyDescent="0.25">
      <c r="A3928" s="446" t="s">
        <v>33710</v>
      </c>
      <c r="B3928" s="444" t="s">
        <v>33711</v>
      </c>
      <c r="C3928" s="447" t="s">
        <v>213</v>
      </c>
      <c r="D3928" s="397" t="s">
        <v>8602</v>
      </c>
    </row>
    <row r="3929" spans="1:4" ht="40.5" x14ac:dyDescent="0.25">
      <c r="A3929" s="446" t="s">
        <v>33712</v>
      </c>
      <c r="B3929" s="444" t="s">
        <v>33713</v>
      </c>
      <c r="C3929" s="447" t="s">
        <v>213</v>
      </c>
      <c r="D3929" s="397" t="s">
        <v>13590</v>
      </c>
    </row>
    <row r="3930" spans="1:4" ht="27" x14ac:dyDescent="0.25">
      <c r="A3930" s="446" t="s">
        <v>33714</v>
      </c>
      <c r="B3930" s="444" t="s">
        <v>33715</v>
      </c>
      <c r="C3930" s="447" t="s">
        <v>213</v>
      </c>
      <c r="D3930" s="397" t="s">
        <v>8466</v>
      </c>
    </row>
    <row r="3931" spans="1:4" ht="27" x14ac:dyDescent="0.25">
      <c r="A3931" s="446" t="s">
        <v>33716</v>
      </c>
      <c r="B3931" s="444" t="s">
        <v>33717</v>
      </c>
      <c r="C3931" s="447" t="s">
        <v>213</v>
      </c>
      <c r="D3931" s="397" t="s">
        <v>35353</v>
      </c>
    </row>
    <row r="3932" spans="1:4" ht="27" x14ac:dyDescent="0.25">
      <c r="A3932" s="446" t="s">
        <v>33718</v>
      </c>
      <c r="B3932" s="444" t="s">
        <v>33719</v>
      </c>
      <c r="C3932" s="447" t="s">
        <v>213</v>
      </c>
      <c r="D3932" s="397" t="s">
        <v>18473</v>
      </c>
    </row>
    <row r="3933" spans="1:4" ht="27" x14ac:dyDescent="0.25">
      <c r="A3933" s="446" t="s">
        <v>33720</v>
      </c>
      <c r="B3933" s="444" t="s">
        <v>33721</v>
      </c>
      <c r="C3933" s="447" t="s">
        <v>213</v>
      </c>
      <c r="D3933" s="397" t="s">
        <v>43075</v>
      </c>
    </row>
    <row r="3934" spans="1:4" ht="27" x14ac:dyDescent="0.25">
      <c r="A3934" s="446" t="s">
        <v>33722</v>
      </c>
      <c r="B3934" s="444" t="s">
        <v>33723</v>
      </c>
      <c r="C3934" s="447" t="s">
        <v>213</v>
      </c>
      <c r="D3934" s="397" t="s">
        <v>41087</v>
      </c>
    </row>
    <row r="3935" spans="1:4" ht="27" x14ac:dyDescent="0.25">
      <c r="A3935" s="446" t="s">
        <v>33724</v>
      </c>
      <c r="B3935" s="444" t="s">
        <v>33725</v>
      </c>
      <c r="C3935" s="447" t="s">
        <v>213</v>
      </c>
      <c r="D3935" s="397" t="s">
        <v>8185</v>
      </c>
    </row>
    <row r="3936" spans="1:4" ht="27" x14ac:dyDescent="0.25">
      <c r="A3936" s="446" t="s">
        <v>33726</v>
      </c>
      <c r="B3936" s="444" t="s">
        <v>33727</v>
      </c>
      <c r="C3936" s="447" t="s">
        <v>213</v>
      </c>
      <c r="D3936" s="397" t="s">
        <v>12284</v>
      </c>
    </row>
    <row r="3937" spans="1:4" ht="27" x14ac:dyDescent="0.25">
      <c r="A3937" s="446" t="s">
        <v>33729</v>
      </c>
      <c r="B3937" s="444" t="s">
        <v>33730</v>
      </c>
      <c r="C3937" s="447" t="s">
        <v>213</v>
      </c>
      <c r="D3937" s="397" t="s">
        <v>37791</v>
      </c>
    </row>
    <row r="3938" spans="1:4" ht="27" x14ac:dyDescent="0.25">
      <c r="A3938" s="446" t="s">
        <v>33731</v>
      </c>
      <c r="B3938" s="444" t="s">
        <v>33732</v>
      </c>
      <c r="C3938" s="447" t="s">
        <v>213</v>
      </c>
      <c r="D3938" s="397" t="s">
        <v>43076</v>
      </c>
    </row>
    <row r="3939" spans="1:4" ht="27" x14ac:dyDescent="0.25">
      <c r="A3939" s="446" t="s">
        <v>33733</v>
      </c>
      <c r="B3939" s="444" t="s">
        <v>33734</v>
      </c>
      <c r="C3939" s="447" t="s">
        <v>213</v>
      </c>
      <c r="D3939" s="397" t="s">
        <v>43077</v>
      </c>
    </row>
    <row r="3940" spans="1:4" ht="27" x14ac:dyDescent="0.25">
      <c r="A3940" s="446" t="s">
        <v>33735</v>
      </c>
      <c r="B3940" s="444" t="s">
        <v>33736</v>
      </c>
      <c r="C3940" s="447" t="s">
        <v>213</v>
      </c>
      <c r="D3940" s="397" t="s">
        <v>43078</v>
      </c>
    </row>
    <row r="3941" spans="1:4" ht="27" x14ac:dyDescent="0.25">
      <c r="A3941" s="446" t="s">
        <v>33737</v>
      </c>
      <c r="B3941" s="444" t="s">
        <v>33738</v>
      </c>
      <c r="C3941" s="447" t="s">
        <v>213</v>
      </c>
      <c r="D3941" s="397" t="s">
        <v>15968</v>
      </c>
    </row>
    <row r="3942" spans="1:4" ht="27" x14ac:dyDescent="0.25">
      <c r="A3942" s="446" t="s">
        <v>33739</v>
      </c>
      <c r="B3942" s="444" t="s">
        <v>33740</v>
      </c>
      <c r="C3942" s="447" t="s">
        <v>213</v>
      </c>
      <c r="D3942" s="397" t="s">
        <v>37294</v>
      </c>
    </row>
    <row r="3943" spans="1:4" ht="27" x14ac:dyDescent="0.25">
      <c r="A3943" s="446" t="s">
        <v>33741</v>
      </c>
      <c r="B3943" s="444" t="s">
        <v>33742</v>
      </c>
      <c r="C3943" s="447" t="s">
        <v>213</v>
      </c>
      <c r="D3943" s="397" t="s">
        <v>7714</v>
      </c>
    </row>
    <row r="3944" spans="1:4" ht="27" x14ac:dyDescent="0.25">
      <c r="A3944" s="446" t="s">
        <v>33743</v>
      </c>
      <c r="B3944" s="444" t="s">
        <v>33744</v>
      </c>
      <c r="C3944" s="447" t="s">
        <v>213</v>
      </c>
      <c r="D3944" s="397" t="s">
        <v>17315</v>
      </c>
    </row>
    <row r="3945" spans="1:4" ht="27" x14ac:dyDescent="0.25">
      <c r="A3945" s="446" t="s">
        <v>33746</v>
      </c>
      <c r="B3945" s="444" t="s">
        <v>33747</v>
      </c>
      <c r="C3945" s="447" t="s">
        <v>213</v>
      </c>
      <c r="D3945" s="397" t="s">
        <v>11904</v>
      </c>
    </row>
    <row r="3946" spans="1:4" ht="27" x14ac:dyDescent="0.25">
      <c r="A3946" s="446" t="s">
        <v>33748</v>
      </c>
      <c r="B3946" s="444" t="s">
        <v>33749</v>
      </c>
      <c r="C3946" s="447" t="s">
        <v>213</v>
      </c>
      <c r="D3946" s="397" t="s">
        <v>27074</v>
      </c>
    </row>
    <row r="3947" spans="1:4" ht="27" x14ac:dyDescent="0.25">
      <c r="A3947" s="446" t="s">
        <v>33750</v>
      </c>
      <c r="B3947" s="444" t="s">
        <v>33751</v>
      </c>
      <c r="C3947" s="447" t="s">
        <v>213</v>
      </c>
      <c r="D3947" s="397" t="s">
        <v>15682</v>
      </c>
    </row>
    <row r="3948" spans="1:4" ht="27" x14ac:dyDescent="0.25">
      <c r="A3948" s="446" t="s">
        <v>33753</v>
      </c>
      <c r="B3948" s="444" t="s">
        <v>33754</v>
      </c>
      <c r="C3948" s="447" t="s">
        <v>213</v>
      </c>
      <c r="D3948" s="397" t="s">
        <v>14744</v>
      </c>
    </row>
    <row r="3949" spans="1:4" ht="27" x14ac:dyDescent="0.25">
      <c r="A3949" s="446" t="s">
        <v>33755</v>
      </c>
      <c r="B3949" s="444" t="s">
        <v>33756</v>
      </c>
      <c r="C3949" s="447" t="s">
        <v>213</v>
      </c>
      <c r="D3949" s="397" t="s">
        <v>43079</v>
      </c>
    </row>
    <row r="3950" spans="1:4" ht="27" x14ac:dyDescent="0.25">
      <c r="A3950" s="446" t="s">
        <v>33758</v>
      </c>
      <c r="B3950" s="444" t="s">
        <v>33759</v>
      </c>
      <c r="C3950" s="447" t="s">
        <v>213</v>
      </c>
      <c r="D3950" s="397" t="s">
        <v>18140</v>
      </c>
    </row>
    <row r="3951" spans="1:4" ht="27" x14ac:dyDescent="0.25">
      <c r="A3951" s="446" t="s">
        <v>33761</v>
      </c>
      <c r="B3951" s="444" t="s">
        <v>33762</v>
      </c>
      <c r="C3951" s="447" t="s">
        <v>213</v>
      </c>
      <c r="D3951" s="397" t="s">
        <v>42529</v>
      </c>
    </row>
    <row r="3952" spans="1:4" ht="40.5" x14ac:dyDescent="0.25">
      <c r="A3952" s="446" t="s">
        <v>33763</v>
      </c>
      <c r="B3952" s="444" t="s">
        <v>33764</v>
      </c>
      <c r="C3952" s="447" t="s">
        <v>213</v>
      </c>
      <c r="D3952" s="397" t="s">
        <v>14043</v>
      </c>
    </row>
    <row r="3953" spans="1:4" ht="27" x14ac:dyDescent="0.25">
      <c r="A3953" s="446" t="s">
        <v>33765</v>
      </c>
      <c r="B3953" s="444" t="s">
        <v>33766</v>
      </c>
      <c r="C3953" s="447" t="s">
        <v>213</v>
      </c>
      <c r="D3953" s="397" t="s">
        <v>14124</v>
      </c>
    </row>
    <row r="3954" spans="1:4" ht="40.5" x14ac:dyDescent="0.25">
      <c r="A3954" s="446" t="s">
        <v>33768</v>
      </c>
      <c r="B3954" s="444" t="s">
        <v>33769</v>
      </c>
      <c r="C3954" s="447" t="s">
        <v>213</v>
      </c>
      <c r="D3954" s="397" t="s">
        <v>40517</v>
      </c>
    </row>
    <row r="3955" spans="1:4" ht="27" x14ac:dyDescent="0.25">
      <c r="A3955" s="446" t="s">
        <v>33770</v>
      </c>
      <c r="B3955" s="444" t="s">
        <v>33771</v>
      </c>
      <c r="C3955" s="447" t="s">
        <v>213</v>
      </c>
      <c r="D3955" s="397" t="s">
        <v>11824</v>
      </c>
    </row>
    <row r="3956" spans="1:4" ht="40.5" x14ac:dyDescent="0.25">
      <c r="A3956" s="446" t="s">
        <v>33773</v>
      </c>
      <c r="B3956" s="444" t="s">
        <v>33774</v>
      </c>
      <c r="C3956" s="447" t="s">
        <v>213</v>
      </c>
      <c r="D3956" s="397" t="s">
        <v>12112</v>
      </c>
    </row>
    <row r="3957" spans="1:4" ht="27" x14ac:dyDescent="0.25">
      <c r="A3957" s="446" t="s">
        <v>33775</v>
      </c>
      <c r="B3957" s="444" t="s">
        <v>33776</v>
      </c>
      <c r="C3957" s="447" t="s">
        <v>213</v>
      </c>
      <c r="D3957" s="397" t="s">
        <v>14724</v>
      </c>
    </row>
    <row r="3958" spans="1:4" ht="40.5" x14ac:dyDescent="0.25">
      <c r="A3958" s="446" t="s">
        <v>33777</v>
      </c>
      <c r="B3958" s="444" t="s">
        <v>33778</v>
      </c>
      <c r="C3958" s="447" t="s">
        <v>213</v>
      </c>
      <c r="D3958" s="397" t="s">
        <v>212</v>
      </c>
    </row>
    <row r="3959" spans="1:4" ht="27" x14ac:dyDescent="0.25">
      <c r="A3959" s="446" t="s">
        <v>33779</v>
      </c>
      <c r="B3959" s="444" t="s">
        <v>33780</v>
      </c>
      <c r="C3959" s="447" t="s">
        <v>213</v>
      </c>
      <c r="D3959" s="397" t="s">
        <v>7086</v>
      </c>
    </row>
    <row r="3960" spans="1:4" ht="40.5" x14ac:dyDescent="0.25">
      <c r="A3960" s="446" t="s">
        <v>33781</v>
      </c>
      <c r="B3960" s="444" t="s">
        <v>33782</v>
      </c>
      <c r="C3960" s="447" t="s">
        <v>213</v>
      </c>
      <c r="D3960" s="397" t="s">
        <v>14710</v>
      </c>
    </row>
    <row r="3961" spans="1:4" ht="27" x14ac:dyDescent="0.25">
      <c r="A3961" s="446" t="s">
        <v>33783</v>
      </c>
      <c r="B3961" s="444" t="s">
        <v>33784</v>
      </c>
      <c r="C3961" s="447" t="s">
        <v>213</v>
      </c>
      <c r="D3961" s="397" t="s">
        <v>37519</v>
      </c>
    </row>
    <row r="3962" spans="1:4" ht="40.5" x14ac:dyDescent="0.25">
      <c r="A3962" s="446" t="s">
        <v>33786</v>
      </c>
      <c r="B3962" s="444" t="s">
        <v>33787</v>
      </c>
      <c r="C3962" s="447" t="s">
        <v>213</v>
      </c>
      <c r="D3962" s="397" t="s">
        <v>11316</v>
      </c>
    </row>
    <row r="3963" spans="1:4" ht="27" x14ac:dyDescent="0.25">
      <c r="A3963" s="446" t="s">
        <v>33789</v>
      </c>
      <c r="B3963" s="444" t="s">
        <v>33790</v>
      </c>
      <c r="C3963" s="447" t="s">
        <v>213</v>
      </c>
      <c r="D3963" s="397" t="s">
        <v>12720</v>
      </c>
    </row>
    <row r="3964" spans="1:4" ht="40.5" x14ac:dyDescent="0.25">
      <c r="A3964" s="446" t="s">
        <v>33791</v>
      </c>
      <c r="B3964" s="444" t="s">
        <v>33792</v>
      </c>
      <c r="C3964" s="447" t="s">
        <v>213</v>
      </c>
      <c r="D3964" s="397" t="s">
        <v>43080</v>
      </c>
    </row>
    <row r="3965" spans="1:4" ht="27" x14ac:dyDescent="0.25">
      <c r="A3965" s="446" t="s">
        <v>33793</v>
      </c>
      <c r="B3965" s="444" t="s">
        <v>33794</v>
      </c>
      <c r="C3965" s="447" t="s">
        <v>213</v>
      </c>
      <c r="D3965" s="397" t="s">
        <v>14907</v>
      </c>
    </row>
    <row r="3966" spans="1:4" ht="27" x14ac:dyDescent="0.25">
      <c r="A3966" s="446" t="s">
        <v>33795</v>
      </c>
      <c r="B3966" s="444" t="s">
        <v>33796</v>
      </c>
      <c r="C3966" s="447" t="s">
        <v>213</v>
      </c>
      <c r="D3966" s="397" t="s">
        <v>43081</v>
      </c>
    </row>
    <row r="3967" spans="1:4" ht="40.5" x14ac:dyDescent="0.25">
      <c r="A3967" s="446" t="s">
        <v>33797</v>
      </c>
      <c r="B3967" s="444" t="s">
        <v>33798</v>
      </c>
      <c r="C3967" s="447" t="s">
        <v>213</v>
      </c>
      <c r="D3967" s="397" t="s">
        <v>39843</v>
      </c>
    </row>
    <row r="3968" spans="1:4" ht="27" x14ac:dyDescent="0.25">
      <c r="A3968" s="446" t="s">
        <v>33799</v>
      </c>
      <c r="B3968" s="444" t="s">
        <v>33800</v>
      </c>
      <c r="C3968" s="447" t="s">
        <v>213</v>
      </c>
      <c r="D3968" s="397" t="s">
        <v>7301</v>
      </c>
    </row>
    <row r="3969" spans="1:4" ht="40.5" x14ac:dyDescent="0.25">
      <c r="A3969" s="446" t="s">
        <v>33801</v>
      </c>
      <c r="B3969" s="444" t="s">
        <v>33802</v>
      </c>
      <c r="C3969" s="447" t="s">
        <v>213</v>
      </c>
      <c r="D3969" s="397" t="s">
        <v>14545</v>
      </c>
    </row>
    <row r="3970" spans="1:4" ht="27" x14ac:dyDescent="0.25">
      <c r="A3970" s="446" t="s">
        <v>33804</v>
      </c>
      <c r="B3970" s="444" t="s">
        <v>33805</v>
      </c>
      <c r="C3970" s="447" t="s">
        <v>213</v>
      </c>
      <c r="D3970" s="397" t="s">
        <v>43082</v>
      </c>
    </row>
    <row r="3971" spans="1:4" ht="40.5" x14ac:dyDescent="0.25">
      <c r="A3971" s="446" t="s">
        <v>33806</v>
      </c>
      <c r="B3971" s="444" t="s">
        <v>33807</v>
      </c>
      <c r="C3971" s="447" t="s">
        <v>213</v>
      </c>
      <c r="D3971" s="397" t="s">
        <v>14031</v>
      </c>
    </row>
    <row r="3972" spans="1:4" ht="27" x14ac:dyDescent="0.25">
      <c r="A3972" s="446" t="s">
        <v>33808</v>
      </c>
      <c r="B3972" s="444" t="s">
        <v>33809</v>
      </c>
      <c r="C3972" s="447" t="s">
        <v>213</v>
      </c>
      <c r="D3972" s="397" t="s">
        <v>14622</v>
      </c>
    </row>
    <row r="3973" spans="1:4" ht="27" x14ac:dyDescent="0.25">
      <c r="A3973" s="446" t="s">
        <v>33811</v>
      </c>
      <c r="B3973" s="444" t="s">
        <v>33812</v>
      </c>
      <c r="C3973" s="447" t="s">
        <v>213</v>
      </c>
      <c r="D3973" s="397" t="s">
        <v>13566</v>
      </c>
    </row>
    <row r="3974" spans="1:4" ht="27" x14ac:dyDescent="0.25">
      <c r="A3974" s="446" t="s">
        <v>33813</v>
      </c>
      <c r="B3974" s="444" t="s">
        <v>33814</v>
      </c>
      <c r="C3974" s="447" t="s">
        <v>213</v>
      </c>
      <c r="D3974" s="397" t="s">
        <v>43083</v>
      </c>
    </row>
    <row r="3975" spans="1:4" ht="27" x14ac:dyDescent="0.25">
      <c r="A3975" s="446" t="s">
        <v>33815</v>
      </c>
      <c r="B3975" s="444" t="s">
        <v>33816</v>
      </c>
      <c r="C3975" s="447" t="s">
        <v>213</v>
      </c>
      <c r="D3975" s="397" t="s">
        <v>37305</v>
      </c>
    </row>
    <row r="3976" spans="1:4" ht="40.5" x14ac:dyDescent="0.25">
      <c r="A3976" s="446" t="s">
        <v>33817</v>
      </c>
      <c r="B3976" s="444" t="s">
        <v>33818</v>
      </c>
      <c r="C3976" s="447" t="s">
        <v>213</v>
      </c>
      <c r="D3976" s="397" t="s">
        <v>17097</v>
      </c>
    </row>
    <row r="3977" spans="1:4" ht="40.5" x14ac:dyDescent="0.25">
      <c r="A3977" s="446" t="s">
        <v>33820</v>
      </c>
      <c r="B3977" s="444" t="s">
        <v>33821</v>
      </c>
      <c r="C3977" s="447" t="s">
        <v>213</v>
      </c>
      <c r="D3977" s="397" t="s">
        <v>43084</v>
      </c>
    </row>
    <row r="3978" spans="1:4" ht="40.5" x14ac:dyDescent="0.25">
      <c r="A3978" s="446" t="s">
        <v>33823</v>
      </c>
      <c r="B3978" s="444" t="s">
        <v>33824</v>
      </c>
      <c r="C3978" s="447" t="s">
        <v>213</v>
      </c>
      <c r="D3978" s="397" t="s">
        <v>41220</v>
      </c>
    </row>
    <row r="3979" spans="1:4" ht="40.5" x14ac:dyDescent="0.25">
      <c r="A3979" s="446" t="s">
        <v>33825</v>
      </c>
      <c r="B3979" s="444" t="s">
        <v>33826</v>
      </c>
      <c r="C3979" s="447" t="s">
        <v>213</v>
      </c>
      <c r="D3979" s="397" t="s">
        <v>15079</v>
      </c>
    </row>
    <row r="3980" spans="1:4" ht="40.5" x14ac:dyDescent="0.25">
      <c r="A3980" s="446" t="s">
        <v>33827</v>
      </c>
      <c r="B3980" s="444" t="s">
        <v>33828</v>
      </c>
      <c r="C3980" s="447" t="s">
        <v>213</v>
      </c>
      <c r="D3980" s="397" t="s">
        <v>43085</v>
      </c>
    </row>
    <row r="3981" spans="1:4" ht="40.5" x14ac:dyDescent="0.25">
      <c r="A3981" s="446" t="s">
        <v>33829</v>
      </c>
      <c r="B3981" s="444" t="s">
        <v>33830</v>
      </c>
      <c r="C3981" s="447" t="s">
        <v>213</v>
      </c>
      <c r="D3981" s="397" t="s">
        <v>12291</v>
      </c>
    </row>
    <row r="3982" spans="1:4" ht="40.5" x14ac:dyDescent="0.25">
      <c r="A3982" s="446" t="s">
        <v>33831</v>
      </c>
      <c r="B3982" s="444" t="s">
        <v>33832</v>
      </c>
      <c r="C3982" s="447" t="s">
        <v>213</v>
      </c>
      <c r="D3982" s="397" t="s">
        <v>43086</v>
      </c>
    </row>
    <row r="3983" spans="1:4" ht="40.5" x14ac:dyDescent="0.25">
      <c r="A3983" s="446" t="s">
        <v>33834</v>
      </c>
      <c r="B3983" s="444" t="s">
        <v>33835</v>
      </c>
      <c r="C3983" s="447" t="s">
        <v>213</v>
      </c>
      <c r="D3983" s="397" t="s">
        <v>13859</v>
      </c>
    </row>
    <row r="3984" spans="1:4" ht="27" x14ac:dyDescent="0.25">
      <c r="A3984" s="446" t="s">
        <v>33836</v>
      </c>
      <c r="B3984" s="444" t="s">
        <v>33837</v>
      </c>
      <c r="C3984" s="447" t="s">
        <v>213</v>
      </c>
      <c r="D3984" s="397" t="s">
        <v>43087</v>
      </c>
    </row>
    <row r="3985" spans="1:4" ht="40.5" x14ac:dyDescent="0.25">
      <c r="A3985" s="446" t="s">
        <v>33839</v>
      </c>
      <c r="B3985" s="444" t="s">
        <v>33840</v>
      </c>
      <c r="C3985" s="447" t="s">
        <v>213</v>
      </c>
      <c r="D3985" s="397" t="s">
        <v>13167</v>
      </c>
    </row>
    <row r="3986" spans="1:4" ht="40.5" x14ac:dyDescent="0.25">
      <c r="A3986" s="446" t="s">
        <v>33841</v>
      </c>
      <c r="B3986" s="444" t="s">
        <v>33842</v>
      </c>
      <c r="C3986" s="447" t="s">
        <v>213</v>
      </c>
      <c r="D3986" s="397" t="s">
        <v>43088</v>
      </c>
    </row>
    <row r="3987" spans="1:4" ht="27" x14ac:dyDescent="0.25">
      <c r="A3987" s="446" t="s">
        <v>33844</v>
      </c>
      <c r="B3987" s="444" t="s">
        <v>33845</v>
      </c>
      <c r="C3987" s="447" t="s">
        <v>213</v>
      </c>
      <c r="D3987" s="397" t="s">
        <v>28768</v>
      </c>
    </row>
    <row r="3988" spans="1:4" ht="40.5" x14ac:dyDescent="0.25">
      <c r="A3988" s="446" t="s">
        <v>33846</v>
      </c>
      <c r="B3988" s="444" t="s">
        <v>33847</v>
      </c>
      <c r="C3988" s="447" t="s">
        <v>213</v>
      </c>
      <c r="D3988" s="397" t="s">
        <v>14212</v>
      </c>
    </row>
    <row r="3989" spans="1:4" ht="40.5" x14ac:dyDescent="0.25">
      <c r="A3989" s="446" t="s">
        <v>33848</v>
      </c>
      <c r="B3989" s="444" t="s">
        <v>33849</v>
      </c>
      <c r="C3989" s="447" t="s">
        <v>213</v>
      </c>
      <c r="D3989" s="397" t="s">
        <v>10981</v>
      </c>
    </row>
    <row r="3990" spans="1:4" ht="27" x14ac:dyDescent="0.25">
      <c r="A3990" s="446" t="s">
        <v>33850</v>
      </c>
      <c r="B3990" s="444" t="s">
        <v>33851</v>
      </c>
      <c r="C3990" s="447" t="s">
        <v>213</v>
      </c>
      <c r="D3990" s="397" t="s">
        <v>43089</v>
      </c>
    </row>
    <row r="3991" spans="1:4" ht="40.5" x14ac:dyDescent="0.25">
      <c r="A3991" s="446" t="s">
        <v>33852</v>
      </c>
      <c r="B3991" s="444" t="s">
        <v>33853</v>
      </c>
      <c r="C3991" s="447" t="s">
        <v>213</v>
      </c>
      <c r="D3991" s="397" t="s">
        <v>34801</v>
      </c>
    </row>
    <row r="3992" spans="1:4" ht="27" x14ac:dyDescent="0.25">
      <c r="A3992" s="446" t="s">
        <v>33854</v>
      </c>
      <c r="B3992" s="444" t="s">
        <v>33855</v>
      </c>
      <c r="C3992" s="447" t="s">
        <v>213</v>
      </c>
      <c r="D3992" s="397" t="s">
        <v>43090</v>
      </c>
    </row>
    <row r="3993" spans="1:4" ht="40.5" x14ac:dyDescent="0.25">
      <c r="A3993" s="446" t="s">
        <v>33856</v>
      </c>
      <c r="B3993" s="444" t="s">
        <v>33857</v>
      </c>
      <c r="C3993" s="447" t="s">
        <v>213</v>
      </c>
      <c r="D3993" s="397" t="s">
        <v>43091</v>
      </c>
    </row>
    <row r="3994" spans="1:4" ht="27" x14ac:dyDescent="0.25">
      <c r="A3994" s="446" t="s">
        <v>33858</v>
      </c>
      <c r="B3994" s="444" t="s">
        <v>33859</v>
      </c>
      <c r="C3994" s="447" t="s">
        <v>213</v>
      </c>
      <c r="D3994" s="397" t="s">
        <v>41390</v>
      </c>
    </row>
    <row r="3995" spans="1:4" ht="40.5" x14ac:dyDescent="0.25">
      <c r="A3995" s="446" t="s">
        <v>33860</v>
      </c>
      <c r="B3995" s="444" t="s">
        <v>33861</v>
      </c>
      <c r="C3995" s="447" t="s">
        <v>213</v>
      </c>
      <c r="D3995" s="397" t="s">
        <v>43092</v>
      </c>
    </row>
    <row r="3996" spans="1:4" ht="27" x14ac:dyDescent="0.25">
      <c r="A3996" s="446" t="s">
        <v>33862</v>
      </c>
      <c r="B3996" s="444" t="s">
        <v>33863</v>
      </c>
      <c r="C3996" s="447" t="s">
        <v>213</v>
      </c>
      <c r="D3996" s="397" t="s">
        <v>42561</v>
      </c>
    </row>
    <row r="3997" spans="1:4" ht="40.5" x14ac:dyDescent="0.25">
      <c r="A3997" s="446" t="s">
        <v>33864</v>
      </c>
      <c r="B3997" s="444" t="s">
        <v>33865</v>
      </c>
      <c r="C3997" s="447" t="s">
        <v>213</v>
      </c>
      <c r="D3997" s="397" t="s">
        <v>43093</v>
      </c>
    </row>
    <row r="3998" spans="1:4" ht="27" x14ac:dyDescent="0.25">
      <c r="A3998" s="446" t="s">
        <v>33867</v>
      </c>
      <c r="B3998" s="444" t="s">
        <v>33868</v>
      </c>
      <c r="C3998" s="447" t="s">
        <v>213</v>
      </c>
      <c r="D3998" s="397" t="s">
        <v>43094</v>
      </c>
    </row>
    <row r="3999" spans="1:4" ht="40.5" x14ac:dyDescent="0.25">
      <c r="A3999" s="446" t="s">
        <v>33869</v>
      </c>
      <c r="B3999" s="444" t="s">
        <v>33870</v>
      </c>
      <c r="C3999" s="447" t="s">
        <v>213</v>
      </c>
      <c r="D3999" s="397" t="s">
        <v>26806</v>
      </c>
    </row>
    <row r="4000" spans="1:4" ht="27" x14ac:dyDescent="0.25">
      <c r="A4000" s="446" t="s">
        <v>33871</v>
      </c>
      <c r="B4000" s="444" t="s">
        <v>33872</v>
      </c>
      <c r="C4000" s="447" t="s">
        <v>213</v>
      </c>
      <c r="D4000" s="397" t="s">
        <v>43095</v>
      </c>
    </row>
    <row r="4001" spans="1:4" ht="40.5" x14ac:dyDescent="0.25">
      <c r="A4001" s="446" t="s">
        <v>33874</v>
      </c>
      <c r="B4001" s="444" t="s">
        <v>33875</v>
      </c>
      <c r="C4001" s="447" t="s">
        <v>213</v>
      </c>
      <c r="D4001" s="397" t="s">
        <v>43096</v>
      </c>
    </row>
    <row r="4002" spans="1:4" ht="40.5" x14ac:dyDescent="0.25">
      <c r="A4002" s="446" t="s">
        <v>33876</v>
      </c>
      <c r="B4002" s="444" t="s">
        <v>33877</v>
      </c>
      <c r="C4002" s="447" t="s">
        <v>213</v>
      </c>
      <c r="D4002" s="397" t="s">
        <v>12958</v>
      </c>
    </row>
    <row r="4003" spans="1:4" ht="27" x14ac:dyDescent="0.25">
      <c r="A4003" s="446" t="s">
        <v>33878</v>
      </c>
      <c r="B4003" s="444" t="s">
        <v>33879</v>
      </c>
      <c r="C4003" s="447" t="s">
        <v>213</v>
      </c>
      <c r="D4003" s="397" t="s">
        <v>43097</v>
      </c>
    </row>
    <row r="4004" spans="1:4" ht="40.5" x14ac:dyDescent="0.25">
      <c r="A4004" s="446" t="s">
        <v>33881</v>
      </c>
      <c r="B4004" s="444" t="s">
        <v>33882</v>
      </c>
      <c r="C4004" s="447" t="s">
        <v>213</v>
      </c>
      <c r="D4004" s="397" t="s">
        <v>31671</v>
      </c>
    </row>
    <row r="4005" spans="1:4" ht="27" x14ac:dyDescent="0.25">
      <c r="A4005" s="446" t="s">
        <v>33883</v>
      </c>
      <c r="B4005" s="444" t="s">
        <v>33884</v>
      </c>
      <c r="C4005" s="447" t="s">
        <v>213</v>
      </c>
      <c r="D4005" s="397" t="s">
        <v>27710</v>
      </c>
    </row>
    <row r="4006" spans="1:4" ht="40.5" x14ac:dyDescent="0.25">
      <c r="A4006" s="446" t="s">
        <v>33886</v>
      </c>
      <c r="B4006" s="444" t="s">
        <v>33887</v>
      </c>
      <c r="C4006" s="447" t="s">
        <v>213</v>
      </c>
      <c r="D4006" s="397" t="s">
        <v>43098</v>
      </c>
    </row>
    <row r="4007" spans="1:4" ht="27" x14ac:dyDescent="0.25">
      <c r="A4007" s="446" t="s">
        <v>33888</v>
      </c>
      <c r="B4007" s="444" t="s">
        <v>33889</v>
      </c>
      <c r="C4007" s="447" t="s">
        <v>213</v>
      </c>
      <c r="D4007" s="397" t="s">
        <v>39229</v>
      </c>
    </row>
    <row r="4008" spans="1:4" ht="27" x14ac:dyDescent="0.25">
      <c r="A4008" s="446" t="s">
        <v>33890</v>
      </c>
      <c r="B4008" s="444" t="s">
        <v>33891</v>
      </c>
      <c r="C4008" s="447" t="s">
        <v>213</v>
      </c>
      <c r="D4008" s="397" t="s">
        <v>43099</v>
      </c>
    </row>
    <row r="4009" spans="1:4" ht="27" x14ac:dyDescent="0.25">
      <c r="A4009" s="446" t="s">
        <v>33893</v>
      </c>
      <c r="B4009" s="444" t="s">
        <v>33894</v>
      </c>
      <c r="C4009" s="447" t="s">
        <v>213</v>
      </c>
      <c r="D4009" s="397" t="s">
        <v>43100</v>
      </c>
    </row>
    <row r="4010" spans="1:4" ht="40.5" x14ac:dyDescent="0.25">
      <c r="A4010" s="446" t="s">
        <v>33896</v>
      </c>
      <c r="B4010" s="444" t="s">
        <v>33897</v>
      </c>
      <c r="C4010" s="447" t="s">
        <v>213</v>
      </c>
      <c r="D4010" s="397" t="s">
        <v>37681</v>
      </c>
    </row>
    <row r="4011" spans="1:4" ht="40.5" x14ac:dyDescent="0.25">
      <c r="A4011" s="446" t="s">
        <v>33899</v>
      </c>
      <c r="B4011" s="444" t="s">
        <v>33900</v>
      </c>
      <c r="C4011" s="447" t="s">
        <v>213</v>
      </c>
      <c r="D4011" s="397" t="s">
        <v>15071</v>
      </c>
    </row>
    <row r="4012" spans="1:4" ht="40.5" x14ac:dyDescent="0.25">
      <c r="A4012" s="446" t="s">
        <v>33901</v>
      </c>
      <c r="B4012" s="444" t="s">
        <v>33902</v>
      </c>
      <c r="C4012" s="447" t="s">
        <v>213</v>
      </c>
      <c r="D4012" s="397" t="s">
        <v>15684</v>
      </c>
    </row>
    <row r="4013" spans="1:4" ht="40.5" x14ac:dyDescent="0.25">
      <c r="A4013" s="446" t="s">
        <v>33904</v>
      </c>
      <c r="B4013" s="444" t="s">
        <v>33905</v>
      </c>
      <c r="C4013" s="447" t="s">
        <v>213</v>
      </c>
      <c r="D4013" s="397" t="s">
        <v>32051</v>
      </c>
    </row>
    <row r="4014" spans="1:4" ht="40.5" x14ac:dyDescent="0.25">
      <c r="A4014" s="446" t="s">
        <v>33906</v>
      </c>
      <c r="B4014" s="444" t="s">
        <v>33907</v>
      </c>
      <c r="C4014" s="447" t="s">
        <v>213</v>
      </c>
      <c r="D4014" s="397" t="s">
        <v>31240</v>
      </c>
    </row>
    <row r="4015" spans="1:4" ht="40.5" x14ac:dyDescent="0.25">
      <c r="A4015" s="446" t="s">
        <v>33908</v>
      </c>
      <c r="B4015" s="444" t="s">
        <v>33909</v>
      </c>
      <c r="C4015" s="447" t="s">
        <v>213</v>
      </c>
      <c r="D4015" s="397" t="s">
        <v>38173</v>
      </c>
    </row>
    <row r="4016" spans="1:4" ht="40.5" x14ac:dyDescent="0.25">
      <c r="A4016" s="446" t="s">
        <v>33910</v>
      </c>
      <c r="B4016" s="444" t="s">
        <v>33911</v>
      </c>
      <c r="C4016" s="447" t="s">
        <v>213</v>
      </c>
      <c r="D4016" s="397" t="s">
        <v>15968</v>
      </c>
    </row>
    <row r="4017" spans="1:4" ht="40.5" x14ac:dyDescent="0.25">
      <c r="A4017" s="446" t="s">
        <v>33912</v>
      </c>
      <c r="B4017" s="444" t="s">
        <v>33913</v>
      </c>
      <c r="C4017" s="447" t="s">
        <v>213</v>
      </c>
      <c r="D4017" s="397" t="s">
        <v>10188</v>
      </c>
    </row>
    <row r="4018" spans="1:4" ht="40.5" x14ac:dyDescent="0.25">
      <c r="A4018" s="446" t="s">
        <v>33914</v>
      </c>
      <c r="B4018" s="444" t="s">
        <v>33915</v>
      </c>
      <c r="C4018" s="447" t="s">
        <v>213</v>
      </c>
      <c r="D4018" s="397" t="s">
        <v>16792</v>
      </c>
    </row>
    <row r="4019" spans="1:4" ht="27" x14ac:dyDescent="0.25">
      <c r="A4019" s="446" t="s">
        <v>33916</v>
      </c>
      <c r="B4019" s="444" t="s">
        <v>33917</v>
      </c>
      <c r="C4019" s="447" t="s">
        <v>213</v>
      </c>
      <c r="D4019" s="397" t="s">
        <v>14185</v>
      </c>
    </row>
    <row r="4020" spans="1:4" ht="27" x14ac:dyDescent="0.25">
      <c r="A4020" s="446" t="s">
        <v>33919</v>
      </c>
      <c r="B4020" s="444" t="s">
        <v>33920</v>
      </c>
      <c r="C4020" s="447" t="s">
        <v>213</v>
      </c>
      <c r="D4020" s="397" t="s">
        <v>37250</v>
      </c>
    </row>
    <row r="4021" spans="1:4" ht="40.5" x14ac:dyDescent="0.25">
      <c r="A4021" s="446" t="s">
        <v>33922</v>
      </c>
      <c r="B4021" s="444" t="s">
        <v>33923</v>
      </c>
      <c r="C4021" s="447" t="s">
        <v>213</v>
      </c>
      <c r="D4021" s="397" t="s">
        <v>16558</v>
      </c>
    </row>
    <row r="4022" spans="1:4" ht="40.5" x14ac:dyDescent="0.25">
      <c r="A4022" s="446" t="s">
        <v>33924</v>
      </c>
      <c r="B4022" s="444" t="s">
        <v>33925</v>
      </c>
      <c r="C4022" s="447" t="s">
        <v>213</v>
      </c>
      <c r="D4022" s="397" t="s">
        <v>10824</v>
      </c>
    </row>
    <row r="4023" spans="1:4" ht="27" x14ac:dyDescent="0.25">
      <c r="A4023" s="446" t="s">
        <v>33926</v>
      </c>
      <c r="B4023" s="444" t="s">
        <v>33927</v>
      </c>
      <c r="C4023" s="447" t="s">
        <v>213</v>
      </c>
      <c r="D4023" s="397" t="s">
        <v>10445</v>
      </c>
    </row>
    <row r="4024" spans="1:4" ht="27" x14ac:dyDescent="0.25">
      <c r="A4024" s="446" t="s">
        <v>33929</v>
      </c>
      <c r="B4024" s="444" t="s">
        <v>33930</v>
      </c>
      <c r="C4024" s="447" t="s">
        <v>213</v>
      </c>
      <c r="D4024" s="397" t="s">
        <v>17498</v>
      </c>
    </row>
    <row r="4025" spans="1:4" ht="40.5" x14ac:dyDescent="0.25">
      <c r="A4025" s="446" t="s">
        <v>33932</v>
      </c>
      <c r="B4025" s="444" t="s">
        <v>33933</v>
      </c>
      <c r="C4025" s="447" t="s">
        <v>213</v>
      </c>
      <c r="D4025" s="397" t="s">
        <v>27194</v>
      </c>
    </row>
    <row r="4026" spans="1:4" ht="40.5" x14ac:dyDescent="0.25">
      <c r="A4026" s="446" t="s">
        <v>33934</v>
      </c>
      <c r="B4026" s="444" t="s">
        <v>33935</v>
      </c>
      <c r="C4026" s="447" t="s">
        <v>213</v>
      </c>
      <c r="D4026" s="397" t="s">
        <v>7455</v>
      </c>
    </row>
    <row r="4027" spans="1:4" ht="27" x14ac:dyDescent="0.25">
      <c r="A4027" s="446" t="s">
        <v>33937</v>
      </c>
      <c r="B4027" s="444" t="s">
        <v>33938</v>
      </c>
      <c r="C4027" s="447" t="s">
        <v>213</v>
      </c>
      <c r="D4027" s="397" t="s">
        <v>6994</v>
      </c>
    </row>
    <row r="4028" spans="1:4" ht="27" x14ac:dyDescent="0.25">
      <c r="A4028" s="446" t="s">
        <v>33939</v>
      </c>
      <c r="B4028" s="444" t="s">
        <v>33940</v>
      </c>
      <c r="C4028" s="447" t="s">
        <v>213</v>
      </c>
      <c r="D4028" s="397" t="s">
        <v>42503</v>
      </c>
    </row>
    <row r="4029" spans="1:4" ht="40.5" x14ac:dyDescent="0.25">
      <c r="A4029" s="446" t="s">
        <v>33941</v>
      </c>
      <c r="B4029" s="444" t="s">
        <v>33942</v>
      </c>
      <c r="C4029" s="447" t="s">
        <v>213</v>
      </c>
      <c r="D4029" s="397" t="s">
        <v>28180</v>
      </c>
    </row>
    <row r="4030" spans="1:4" ht="27" x14ac:dyDescent="0.25">
      <c r="A4030" s="446" t="s">
        <v>33943</v>
      </c>
      <c r="B4030" s="444" t="s">
        <v>33944</v>
      </c>
      <c r="C4030" s="447" t="s">
        <v>213</v>
      </c>
      <c r="D4030" s="397" t="s">
        <v>13370</v>
      </c>
    </row>
    <row r="4031" spans="1:4" ht="27" x14ac:dyDescent="0.25">
      <c r="A4031" s="446" t="s">
        <v>33945</v>
      </c>
      <c r="B4031" s="444" t="s">
        <v>33946</v>
      </c>
      <c r="C4031" s="447" t="s">
        <v>213</v>
      </c>
      <c r="D4031" s="397" t="s">
        <v>13895</v>
      </c>
    </row>
    <row r="4032" spans="1:4" ht="40.5" x14ac:dyDescent="0.25">
      <c r="A4032" s="446" t="s">
        <v>33948</v>
      </c>
      <c r="B4032" s="444" t="s">
        <v>56696</v>
      </c>
      <c r="C4032" s="447" t="s">
        <v>213</v>
      </c>
      <c r="D4032" s="397" t="s">
        <v>43101</v>
      </c>
    </row>
    <row r="4033" spans="1:4" ht="27" x14ac:dyDescent="0.25">
      <c r="A4033" s="446" t="s">
        <v>33950</v>
      </c>
      <c r="B4033" s="444" t="s">
        <v>33951</v>
      </c>
      <c r="C4033" s="447" t="s">
        <v>213</v>
      </c>
      <c r="D4033" s="397" t="s">
        <v>41833</v>
      </c>
    </row>
    <row r="4034" spans="1:4" ht="27" x14ac:dyDescent="0.25">
      <c r="A4034" s="446" t="s">
        <v>33952</v>
      </c>
      <c r="B4034" s="444" t="s">
        <v>33953</v>
      </c>
      <c r="C4034" s="447" t="s">
        <v>213</v>
      </c>
      <c r="D4034" s="397" t="s">
        <v>35478</v>
      </c>
    </row>
    <row r="4035" spans="1:4" ht="40.5" x14ac:dyDescent="0.25">
      <c r="A4035" s="446" t="s">
        <v>33954</v>
      </c>
      <c r="B4035" s="444" t="s">
        <v>33955</v>
      </c>
      <c r="C4035" s="447" t="s">
        <v>213</v>
      </c>
      <c r="D4035" s="397" t="s">
        <v>8188</v>
      </c>
    </row>
    <row r="4036" spans="1:4" ht="27" x14ac:dyDescent="0.25">
      <c r="A4036" s="446" t="s">
        <v>33957</v>
      </c>
      <c r="B4036" s="444" t="s">
        <v>33958</v>
      </c>
      <c r="C4036" s="447" t="s">
        <v>213</v>
      </c>
      <c r="D4036" s="397" t="s">
        <v>8188</v>
      </c>
    </row>
    <row r="4037" spans="1:4" ht="27" x14ac:dyDescent="0.25">
      <c r="A4037" s="446" t="s">
        <v>33959</v>
      </c>
      <c r="B4037" s="444" t="s">
        <v>33960</v>
      </c>
      <c r="C4037" s="447" t="s">
        <v>213</v>
      </c>
      <c r="D4037" s="397" t="s">
        <v>41443</v>
      </c>
    </row>
    <row r="4038" spans="1:4" ht="27" x14ac:dyDescent="0.25">
      <c r="A4038" s="446" t="s">
        <v>33962</v>
      </c>
      <c r="B4038" s="444" t="s">
        <v>33963</v>
      </c>
      <c r="C4038" s="447" t="s">
        <v>213</v>
      </c>
      <c r="D4038" s="397" t="s">
        <v>34109</v>
      </c>
    </row>
    <row r="4039" spans="1:4" ht="27" x14ac:dyDescent="0.25">
      <c r="A4039" s="446" t="s">
        <v>33964</v>
      </c>
      <c r="B4039" s="444" t="s">
        <v>33965</v>
      </c>
      <c r="C4039" s="447" t="s">
        <v>213</v>
      </c>
      <c r="D4039" s="397" t="s">
        <v>14102</v>
      </c>
    </row>
    <row r="4040" spans="1:4" ht="27" x14ac:dyDescent="0.25">
      <c r="A4040" s="446" t="s">
        <v>33966</v>
      </c>
      <c r="B4040" s="444" t="s">
        <v>33967</v>
      </c>
      <c r="C4040" s="447" t="s">
        <v>213</v>
      </c>
      <c r="D4040" s="397" t="s">
        <v>8557</v>
      </c>
    </row>
    <row r="4041" spans="1:4" ht="27" x14ac:dyDescent="0.25">
      <c r="A4041" s="446" t="s">
        <v>33968</v>
      </c>
      <c r="B4041" s="444" t="s">
        <v>33969</v>
      </c>
      <c r="C4041" s="447" t="s">
        <v>213</v>
      </c>
      <c r="D4041" s="397" t="s">
        <v>15972</v>
      </c>
    </row>
    <row r="4042" spans="1:4" ht="27" x14ac:dyDescent="0.25">
      <c r="A4042" s="446" t="s">
        <v>33970</v>
      </c>
      <c r="B4042" s="444" t="s">
        <v>33971</v>
      </c>
      <c r="C4042" s="447" t="s">
        <v>213</v>
      </c>
      <c r="D4042" s="397" t="s">
        <v>14746</v>
      </c>
    </row>
    <row r="4043" spans="1:4" ht="27" x14ac:dyDescent="0.25">
      <c r="A4043" s="446" t="s">
        <v>33973</v>
      </c>
      <c r="B4043" s="444" t="s">
        <v>33974</v>
      </c>
      <c r="C4043" s="447" t="s">
        <v>213</v>
      </c>
      <c r="D4043" s="397" t="s">
        <v>43102</v>
      </c>
    </row>
    <row r="4044" spans="1:4" ht="27" x14ac:dyDescent="0.25">
      <c r="A4044" s="446" t="s">
        <v>33975</v>
      </c>
      <c r="B4044" s="444" t="s">
        <v>33976</v>
      </c>
      <c r="C4044" s="447" t="s">
        <v>213</v>
      </c>
      <c r="D4044" s="397" t="s">
        <v>35332</v>
      </c>
    </row>
    <row r="4045" spans="1:4" ht="27" x14ac:dyDescent="0.25">
      <c r="A4045" s="446" t="s">
        <v>33977</v>
      </c>
      <c r="B4045" s="444" t="s">
        <v>33978</v>
      </c>
      <c r="C4045" s="447" t="s">
        <v>213</v>
      </c>
      <c r="D4045" s="397" t="s">
        <v>43103</v>
      </c>
    </row>
    <row r="4046" spans="1:4" ht="27" x14ac:dyDescent="0.25">
      <c r="A4046" s="446" t="s">
        <v>33980</v>
      </c>
      <c r="B4046" s="444" t="s">
        <v>33981</v>
      </c>
      <c r="C4046" s="447" t="s">
        <v>213</v>
      </c>
      <c r="D4046" s="397" t="s">
        <v>43104</v>
      </c>
    </row>
    <row r="4047" spans="1:4" ht="27" x14ac:dyDescent="0.25">
      <c r="A4047" s="446" t="s">
        <v>33982</v>
      </c>
      <c r="B4047" s="444" t="s">
        <v>33983</v>
      </c>
      <c r="C4047" s="447" t="s">
        <v>213</v>
      </c>
      <c r="D4047" s="397" t="s">
        <v>40037</v>
      </c>
    </row>
    <row r="4048" spans="1:4" ht="27" x14ac:dyDescent="0.25">
      <c r="A4048" s="446" t="s">
        <v>33984</v>
      </c>
      <c r="B4048" s="444" t="s">
        <v>33985</v>
      </c>
      <c r="C4048" s="447" t="s">
        <v>213</v>
      </c>
      <c r="D4048" s="397" t="s">
        <v>32021</v>
      </c>
    </row>
    <row r="4049" spans="1:4" ht="27" x14ac:dyDescent="0.25">
      <c r="A4049" s="446" t="s">
        <v>33986</v>
      </c>
      <c r="B4049" s="444" t="s">
        <v>33987</v>
      </c>
      <c r="C4049" s="447" t="s">
        <v>213</v>
      </c>
      <c r="D4049" s="397" t="s">
        <v>14126</v>
      </c>
    </row>
    <row r="4050" spans="1:4" ht="27" x14ac:dyDescent="0.25">
      <c r="A4050" s="446" t="s">
        <v>33988</v>
      </c>
      <c r="B4050" s="444" t="s">
        <v>33989</v>
      </c>
      <c r="C4050" s="447" t="s">
        <v>213</v>
      </c>
      <c r="D4050" s="397" t="s">
        <v>35215</v>
      </c>
    </row>
    <row r="4051" spans="1:4" ht="27" x14ac:dyDescent="0.25">
      <c r="A4051" s="446" t="s">
        <v>33990</v>
      </c>
      <c r="B4051" s="444" t="s">
        <v>33991</v>
      </c>
      <c r="C4051" s="447" t="s">
        <v>213</v>
      </c>
      <c r="D4051" s="397" t="s">
        <v>10887</v>
      </c>
    </row>
    <row r="4052" spans="1:4" ht="40.5" x14ac:dyDescent="0.25">
      <c r="A4052" s="446" t="s">
        <v>33992</v>
      </c>
      <c r="B4052" s="444" t="s">
        <v>56697</v>
      </c>
      <c r="C4052" s="447" t="s">
        <v>213</v>
      </c>
      <c r="D4052" s="397" t="s">
        <v>41388</v>
      </c>
    </row>
    <row r="4053" spans="1:4" ht="27" x14ac:dyDescent="0.25">
      <c r="A4053" s="446" t="s">
        <v>33994</v>
      </c>
      <c r="B4053" s="444" t="s">
        <v>33995</v>
      </c>
      <c r="C4053" s="447" t="s">
        <v>213</v>
      </c>
      <c r="D4053" s="397" t="s">
        <v>7301</v>
      </c>
    </row>
    <row r="4054" spans="1:4" ht="27" x14ac:dyDescent="0.25">
      <c r="A4054" s="446" t="s">
        <v>33996</v>
      </c>
      <c r="B4054" s="444" t="s">
        <v>33997</v>
      </c>
      <c r="C4054" s="447" t="s">
        <v>213</v>
      </c>
      <c r="D4054" s="397" t="s">
        <v>34489</v>
      </c>
    </row>
    <row r="4055" spans="1:4" ht="27" x14ac:dyDescent="0.25">
      <c r="A4055" s="446" t="s">
        <v>33998</v>
      </c>
      <c r="B4055" s="444" t="s">
        <v>33999</v>
      </c>
      <c r="C4055" s="447" t="s">
        <v>213</v>
      </c>
      <c r="D4055" s="397" t="s">
        <v>10445</v>
      </c>
    </row>
    <row r="4056" spans="1:4" ht="40.5" x14ac:dyDescent="0.25">
      <c r="A4056" s="446" t="s">
        <v>34000</v>
      </c>
      <c r="B4056" s="444" t="s">
        <v>56698</v>
      </c>
      <c r="C4056" s="447" t="s">
        <v>213</v>
      </c>
      <c r="D4056" s="397" t="s">
        <v>34651</v>
      </c>
    </row>
    <row r="4057" spans="1:4" ht="40.5" x14ac:dyDescent="0.25">
      <c r="A4057" s="446" t="s">
        <v>34001</v>
      </c>
      <c r="B4057" s="444" t="s">
        <v>56699</v>
      </c>
      <c r="C4057" s="447" t="s">
        <v>213</v>
      </c>
      <c r="D4057" s="397" t="s">
        <v>43105</v>
      </c>
    </row>
    <row r="4058" spans="1:4" ht="27" x14ac:dyDescent="0.25">
      <c r="A4058" s="446" t="s">
        <v>34003</v>
      </c>
      <c r="B4058" s="444" t="s">
        <v>34004</v>
      </c>
      <c r="C4058" s="447" t="s">
        <v>213</v>
      </c>
      <c r="D4058" s="397" t="s">
        <v>37272</v>
      </c>
    </row>
    <row r="4059" spans="1:4" ht="27" x14ac:dyDescent="0.25">
      <c r="A4059" s="446" t="s">
        <v>34005</v>
      </c>
      <c r="B4059" s="444" t="s">
        <v>34006</v>
      </c>
      <c r="C4059" s="447" t="s">
        <v>213</v>
      </c>
      <c r="D4059" s="397" t="s">
        <v>16555</v>
      </c>
    </row>
    <row r="4060" spans="1:4" ht="27" x14ac:dyDescent="0.25">
      <c r="A4060" s="446" t="s">
        <v>34007</v>
      </c>
      <c r="B4060" s="444" t="s">
        <v>34008</v>
      </c>
      <c r="C4060" s="447" t="s">
        <v>213</v>
      </c>
      <c r="D4060" s="397" t="s">
        <v>27434</v>
      </c>
    </row>
    <row r="4061" spans="1:4" ht="27" x14ac:dyDescent="0.25">
      <c r="A4061" s="446" t="s">
        <v>34009</v>
      </c>
      <c r="B4061" s="444" t="s">
        <v>34010</v>
      </c>
      <c r="C4061" s="447" t="s">
        <v>213</v>
      </c>
      <c r="D4061" s="397" t="s">
        <v>40347</v>
      </c>
    </row>
    <row r="4062" spans="1:4" ht="27" x14ac:dyDescent="0.25">
      <c r="A4062" s="446" t="s">
        <v>34012</v>
      </c>
      <c r="B4062" s="444" t="s">
        <v>34013</v>
      </c>
      <c r="C4062" s="447" t="s">
        <v>213</v>
      </c>
      <c r="D4062" s="397" t="s">
        <v>7048</v>
      </c>
    </row>
    <row r="4063" spans="1:4" ht="27" x14ac:dyDescent="0.25">
      <c r="A4063" s="446" t="s">
        <v>34015</v>
      </c>
      <c r="B4063" s="444" t="s">
        <v>34016</v>
      </c>
      <c r="C4063" s="447" t="s">
        <v>213</v>
      </c>
      <c r="D4063" s="397" t="s">
        <v>13941</v>
      </c>
    </row>
    <row r="4064" spans="1:4" ht="27" x14ac:dyDescent="0.25">
      <c r="A4064" s="446" t="s">
        <v>34017</v>
      </c>
      <c r="B4064" s="444" t="s">
        <v>34018</v>
      </c>
      <c r="C4064" s="447" t="s">
        <v>213</v>
      </c>
      <c r="D4064" s="397" t="s">
        <v>35079</v>
      </c>
    </row>
    <row r="4065" spans="1:4" ht="40.5" x14ac:dyDescent="0.25">
      <c r="A4065" s="446" t="s">
        <v>34019</v>
      </c>
      <c r="B4065" s="444" t="s">
        <v>56700</v>
      </c>
      <c r="C4065" s="447" t="s">
        <v>213</v>
      </c>
      <c r="D4065" s="397" t="s">
        <v>28106</v>
      </c>
    </row>
    <row r="4066" spans="1:4" ht="27" x14ac:dyDescent="0.25">
      <c r="A4066" s="446" t="s">
        <v>34020</v>
      </c>
      <c r="B4066" s="444" t="s">
        <v>34021</v>
      </c>
      <c r="C4066" s="447" t="s">
        <v>213</v>
      </c>
      <c r="D4066" s="397" t="s">
        <v>35378</v>
      </c>
    </row>
    <row r="4067" spans="1:4" ht="27" x14ac:dyDescent="0.25">
      <c r="A4067" s="446" t="s">
        <v>34023</v>
      </c>
      <c r="B4067" s="444" t="s">
        <v>34024</v>
      </c>
      <c r="C4067" s="447" t="s">
        <v>213</v>
      </c>
      <c r="D4067" s="397" t="s">
        <v>26800</v>
      </c>
    </row>
    <row r="4068" spans="1:4" ht="27" x14ac:dyDescent="0.25">
      <c r="A4068" s="446" t="s">
        <v>34025</v>
      </c>
      <c r="B4068" s="444" t="s">
        <v>34026</v>
      </c>
      <c r="C4068" s="447" t="s">
        <v>213</v>
      </c>
      <c r="D4068" s="397" t="s">
        <v>10057</v>
      </c>
    </row>
    <row r="4069" spans="1:4" ht="40.5" x14ac:dyDescent="0.25">
      <c r="A4069" s="446" t="s">
        <v>34027</v>
      </c>
      <c r="B4069" s="444" t="s">
        <v>34028</v>
      </c>
      <c r="C4069" s="447" t="s">
        <v>213</v>
      </c>
      <c r="D4069" s="397" t="s">
        <v>43106</v>
      </c>
    </row>
    <row r="4070" spans="1:4" ht="27" x14ac:dyDescent="0.25">
      <c r="A4070" s="446" t="s">
        <v>34029</v>
      </c>
      <c r="B4070" s="444" t="s">
        <v>34030</v>
      </c>
      <c r="C4070" s="447" t="s">
        <v>213</v>
      </c>
      <c r="D4070" s="397" t="s">
        <v>43107</v>
      </c>
    </row>
    <row r="4071" spans="1:4" ht="27" x14ac:dyDescent="0.25">
      <c r="A4071" s="446" t="s">
        <v>34031</v>
      </c>
      <c r="B4071" s="444" t="s">
        <v>34032</v>
      </c>
      <c r="C4071" s="447" t="s">
        <v>213</v>
      </c>
      <c r="D4071" s="397" t="s">
        <v>27471</v>
      </c>
    </row>
    <row r="4072" spans="1:4" ht="40.5" x14ac:dyDescent="0.25">
      <c r="A4072" s="446" t="s">
        <v>34033</v>
      </c>
      <c r="B4072" s="444" t="s">
        <v>34034</v>
      </c>
      <c r="C4072" s="447" t="s">
        <v>213</v>
      </c>
      <c r="D4072" s="397" t="s">
        <v>43108</v>
      </c>
    </row>
    <row r="4073" spans="1:4" ht="27" x14ac:dyDescent="0.25">
      <c r="A4073" s="446" t="s">
        <v>34035</v>
      </c>
      <c r="B4073" s="444" t="s">
        <v>34036</v>
      </c>
      <c r="C4073" s="447" t="s">
        <v>213</v>
      </c>
      <c r="D4073" s="397" t="s">
        <v>36092</v>
      </c>
    </row>
    <row r="4074" spans="1:4" ht="27" x14ac:dyDescent="0.25">
      <c r="A4074" s="446" t="s">
        <v>34037</v>
      </c>
      <c r="B4074" s="444" t="s">
        <v>34038</v>
      </c>
      <c r="C4074" s="447" t="s">
        <v>213</v>
      </c>
      <c r="D4074" s="397" t="s">
        <v>42331</v>
      </c>
    </row>
    <row r="4075" spans="1:4" ht="27" x14ac:dyDescent="0.25">
      <c r="A4075" s="446" t="s">
        <v>34039</v>
      </c>
      <c r="B4075" s="444" t="s">
        <v>34040</v>
      </c>
      <c r="C4075" s="447" t="s">
        <v>213</v>
      </c>
      <c r="D4075" s="397" t="s">
        <v>28588</v>
      </c>
    </row>
    <row r="4076" spans="1:4" ht="40.5" x14ac:dyDescent="0.25">
      <c r="A4076" s="446" t="s">
        <v>34042</v>
      </c>
      <c r="B4076" s="444" t="s">
        <v>34043</v>
      </c>
      <c r="C4076" s="447" t="s">
        <v>213</v>
      </c>
      <c r="D4076" s="397" t="s">
        <v>43109</v>
      </c>
    </row>
    <row r="4077" spans="1:4" ht="40.5" x14ac:dyDescent="0.25">
      <c r="A4077" s="446" t="s">
        <v>34044</v>
      </c>
      <c r="B4077" s="444" t="s">
        <v>34045</v>
      </c>
      <c r="C4077" s="447" t="s">
        <v>213</v>
      </c>
      <c r="D4077" s="397" t="s">
        <v>38917</v>
      </c>
    </row>
    <row r="4078" spans="1:4" ht="40.5" x14ac:dyDescent="0.25">
      <c r="A4078" s="446" t="s">
        <v>34046</v>
      </c>
      <c r="B4078" s="444" t="s">
        <v>34047</v>
      </c>
      <c r="C4078" s="447" t="s">
        <v>213</v>
      </c>
      <c r="D4078" s="397" t="s">
        <v>43110</v>
      </c>
    </row>
    <row r="4079" spans="1:4" ht="27" x14ac:dyDescent="0.25">
      <c r="A4079" s="446" t="s">
        <v>34049</v>
      </c>
      <c r="B4079" s="444" t="s">
        <v>56701</v>
      </c>
      <c r="C4079" s="447" t="s">
        <v>213</v>
      </c>
      <c r="D4079" s="397" t="s">
        <v>43111</v>
      </c>
    </row>
    <row r="4080" spans="1:4" ht="40.5" x14ac:dyDescent="0.25">
      <c r="A4080" s="446" t="s">
        <v>34051</v>
      </c>
      <c r="B4080" s="444" t="s">
        <v>34052</v>
      </c>
      <c r="C4080" s="447" t="s">
        <v>213</v>
      </c>
      <c r="D4080" s="397" t="s">
        <v>12254</v>
      </c>
    </row>
    <row r="4081" spans="1:4" ht="27" x14ac:dyDescent="0.25">
      <c r="A4081" s="446" t="s">
        <v>34053</v>
      </c>
      <c r="B4081" s="444" t="s">
        <v>34054</v>
      </c>
      <c r="C4081" s="447" t="s">
        <v>213</v>
      </c>
      <c r="D4081" s="397" t="s">
        <v>43112</v>
      </c>
    </row>
    <row r="4082" spans="1:4" ht="40.5" x14ac:dyDescent="0.25">
      <c r="A4082" s="446" t="s">
        <v>34055</v>
      </c>
      <c r="B4082" s="444" t="s">
        <v>34056</v>
      </c>
      <c r="C4082" s="447" t="s">
        <v>213</v>
      </c>
      <c r="D4082" s="397" t="s">
        <v>12034</v>
      </c>
    </row>
    <row r="4083" spans="1:4" ht="27" x14ac:dyDescent="0.25">
      <c r="A4083" s="446" t="s">
        <v>34058</v>
      </c>
      <c r="B4083" s="444" t="s">
        <v>34059</v>
      </c>
      <c r="C4083" s="447" t="s">
        <v>213</v>
      </c>
      <c r="D4083" s="397" t="s">
        <v>33627</v>
      </c>
    </row>
    <row r="4084" spans="1:4" ht="40.5" x14ac:dyDescent="0.25">
      <c r="A4084" s="446" t="s">
        <v>34060</v>
      </c>
      <c r="B4084" s="444" t="s">
        <v>34061</v>
      </c>
      <c r="C4084" s="447" t="s">
        <v>213</v>
      </c>
      <c r="D4084" s="397" t="s">
        <v>14712</v>
      </c>
    </row>
    <row r="4085" spans="1:4" ht="27" x14ac:dyDescent="0.25">
      <c r="A4085" s="446" t="s">
        <v>34062</v>
      </c>
      <c r="B4085" s="444" t="s">
        <v>34063</v>
      </c>
      <c r="C4085" s="447" t="s">
        <v>213</v>
      </c>
      <c r="D4085" s="397" t="s">
        <v>40495</v>
      </c>
    </row>
    <row r="4086" spans="1:4" ht="40.5" x14ac:dyDescent="0.25">
      <c r="A4086" s="446" t="s">
        <v>34064</v>
      </c>
      <c r="B4086" s="444" t="s">
        <v>34065</v>
      </c>
      <c r="C4086" s="447" t="s">
        <v>213</v>
      </c>
      <c r="D4086" s="397" t="s">
        <v>34121</v>
      </c>
    </row>
    <row r="4087" spans="1:4" ht="27" x14ac:dyDescent="0.25">
      <c r="A4087" s="446" t="s">
        <v>34066</v>
      </c>
      <c r="B4087" s="444" t="s">
        <v>34067</v>
      </c>
      <c r="C4087" s="447" t="s">
        <v>213</v>
      </c>
      <c r="D4087" s="397" t="s">
        <v>41194</v>
      </c>
    </row>
    <row r="4088" spans="1:4" ht="40.5" x14ac:dyDescent="0.25">
      <c r="A4088" s="446" t="s">
        <v>34068</v>
      </c>
      <c r="B4088" s="444" t="s">
        <v>34069</v>
      </c>
      <c r="C4088" s="447" t="s">
        <v>213</v>
      </c>
      <c r="D4088" s="397" t="s">
        <v>43113</v>
      </c>
    </row>
    <row r="4089" spans="1:4" ht="40.5" x14ac:dyDescent="0.25">
      <c r="A4089" s="446" t="s">
        <v>34071</v>
      </c>
      <c r="B4089" s="444" t="s">
        <v>34072</v>
      </c>
      <c r="C4089" s="447" t="s">
        <v>213</v>
      </c>
      <c r="D4089" s="397" t="s">
        <v>42614</v>
      </c>
    </row>
    <row r="4090" spans="1:4" ht="40.5" x14ac:dyDescent="0.25">
      <c r="A4090" s="446" t="s">
        <v>34073</v>
      </c>
      <c r="B4090" s="444" t="s">
        <v>34074</v>
      </c>
      <c r="C4090" s="447" t="s">
        <v>213</v>
      </c>
      <c r="D4090" s="397" t="s">
        <v>26623</v>
      </c>
    </row>
    <row r="4091" spans="1:4" ht="27" x14ac:dyDescent="0.25">
      <c r="A4091" s="446" t="s">
        <v>34075</v>
      </c>
      <c r="B4091" s="444" t="s">
        <v>34076</v>
      </c>
      <c r="C4091" s="447" t="s">
        <v>213</v>
      </c>
      <c r="D4091" s="397" t="s">
        <v>42646</v>
      </c>
    </row>
    <row r="4092" spans="1:4" ht="40.5" x14ac:dyDescent="0.25">
      <c r="A4092" s="446" t="s">
        <v>34077</v>
      </c>
      <c r="B4092" s="444" t="s">
        <v>34078</v>
      </c>
      <c r="C4092" s="447" t="s">
        <v>213</v>
      </c>
      <c r="D4092" s="397" t="s">
        <v>43114</v>
      </c>
    </row>
    <row r="4093" spans="1:4" ht="27" x14ac:dyDescent="0.25">
      <c r="A4093" s="446" t="s">
        <v>34079</v>
      </c>
      <c r="B4093" s="444" t="s">
        <v>34080</v>
      </c>
      <c r="C4093" s="447" t="s">
        <v>213</v>
      </c>
      <c r="D4093" s="397" t="s">
        <v>8376</v>
      </c>
    </row>
    <row r="4094" spans="1:4" ht="40.5" x14ac:dyDescent="0.25">
      <c r="A4094" s="446" t="s">
        <v>34081</v>
      </c>
      <c r="B4094" s="444" t="s">
        <v>34082</v>
      </c>
      <c r="C4094" s="447" t="s">
        <v>213</v>
      </c>
      <c r="D4094" s="397" t="s">
        <v>34150</v>
      </c>
    </row>
    <row r="4095" spans="1:4" ht="27" x14ac:dyDescent="0.25">
      <c r="A4095" s="446" t="s">
        <v>34083</v>
      </c>
      <c r="B4095" s="444" t="s">
        <v>34084</v>
      </c>
      <c r="C4095" s="447" t="s">
        <v>213</v>
      </c>
      <c r="D4095" s="397" t="s">
        <v>43115</v>
      </c>
    </row>
    <row r="4096" spans="1:4" ht="40.5" x14ac:dyDescent="0.25">
      <c r="A4096" s="446" t="s">
        <v>34085</v>
      </c>
      <c r="B4096" s="444" t="s">
        <v>34086</v>
      </c>
      <c r="C4096" s="447" t="s">
        <v>213</v>
      </c>
      <c r="D4096" s="397" t="s">
        <v>17120</v>
      </c>
    </row>
    <row r="4097" spans="1:4" ht="27" x14ac:dyDescent="0.25">
      <c r="A4097" s="446" t="s">
        <v>34087</v>
      </c>
      <c r="B4097" s="444" t="s">
        <v>34088</v>
      </c>
      <c r="C4097" s="447" t="s">
        <v>213</v>
      </c>
      <c r="D4097" s="397" t="s">
        <v>6986</v>
      </c>
    </row>
    <row r="4098" spans="1:4" ht="40.5" x14ac:dyDescent="0.25">
      <c r="A4098" s="446" t="s">
        <v>34090</v>
      </c>
      <c r="B4098" s="444" t="s">
        <v>34091</v>
      </c>
      <c r="C4098" s="447" t="s">
        <v>213</v>
      </c>
      <c r="D4098" s="397" t="s">
        <v>43116</v>
      </c>
    </row>
    <row r="4099" spans="1:4" ht="40.5" x14ac:dyDescent="0.25">
      <c r="A4099" s="446" t="s">
        <v>34092</v>
      </c>
      <c r="B4099" s="444" t="s">
        <v>34093</v>
      </c>
      <c r="C4099" s="447" t="s">
        <v>213</v>
      </c>
      <c r="D4099" s="397" t="s">
        <v>35977</v>
      </c>
    </row>
    <row r="4100" spans="1:4" ht="40.5" x14ac:dyDescent="0.25">
      <c r="A4100" s="446" t="s">
        <v>34095</v>
      </c>
      <c r="B4100" s="444" t="s">
        <v>34096</v>
      </c>
      <c r="C4100" s="447" t="s">
        <v>213</v>
      </c>
      <c r="D4100" s="397" t="s">
        <v>43117</v>
      </c>
    </row>
    <row r="4101" spans="1:4" ht="27" x14ac:dyDescent="0.25">
      <c r="A4101" s="446" t="s">
        <v>34097</v>
      </c>
      <c r="B4101" s="444" t="s">
        <v>34098</v>
      </c>
      <c r="C4101" s="447" t="s">
        <v>213</v>
      </c>
      <c r="D4101" s="397" t="s">
        <v>38802</v>
      </c>
    </row>
    <row r="4102" spans="1:4" ht="40.5" x14ac:dyDescent="0.25">
      <c r="A4102" s="446" t="s">
        <v>34100</v>
      </c>
      <c r="B4102" s="444" t="s">
        <v>34101</v>
      </c>
      <c r="C4102" s="447" t="s">
        <v>213</v>
      </c>
      <c r="D4102" s="397" t="s">
        <v>8037</v>
      </c>
    </row>
    <row r="4103" spans="1:4" ht="40.5" x14ac:dyDescent="0.25">
      <c r="A4103" s="446" t="s">
        <v>34103</v>
      </c>
      <c r="B4103" s="444" t="s">
        <v>34104</v>
      </c>
      <c r="C4103" s="447" t="s">
        <v>213</v>
      </c>
      <c r="D4103" s="397" t="s">
        <v>35654</v>
      </c>
    </row>
    <row r="4104" spans="1:4" ht="40.5" x14ac:dyDescent="0.25">
      <c r="A4104" s="446" t="s">
        <v>34105</v>
      </c>
      <c r="B4104" s="444" t="s">
        <v>34106</v>
      </c>
      <c r="C4104" s="447" t="s">
        <v>213</v>
      </c>
      <c r="D4104" s="397" t="s">
        <v>43118</v>
      </c>
    </row>
    <row r="4105" spans="1:4" ht="27" x14ac:dyDescent="0.25">
      <c r="A4105" s="446" t="s">
        <v>34107</v>
      </c>
      <c r="B4105" s="444" t="s">
        <v>34108</v>
      </c>
      <c r="C4105" s="447" t="s">
        <v>213</v>
      </c>
      <c r="D4105" s="397" t="s">
        <v>43119</v>
      </c>
    </row>
    <row r="4106" spans="1:4" ht="40.5" x14ac:dyDescent="0.25">
      <c r="A4106" s="446" t="s">
        <v>34110</v>
      </c>
      <c r="B4106" s="444" t="s">
        <v>34111</v>
      </c>
      <c r="C4106" s="447" t="s">
        <v>213</v>
      </c>
      <c r="D4106" s="397" t="s">
        <v>40344</v>
      </c>
    </row>
    <row r="4107" spans="1:4" ht="27" x14ac:dyDescent="0.25">
      <c r="A4107" s="446" t="s">
        <v>34113</v>
      </c>
      <c r="B4107" s="444" t="s">
        <v>34114</v>
      </c>
      <c r="C4107" s="447" t="s">
        <v>213</v>
      </c>
      <c r="D4107" s="397" t="s">
        <v>43120</v>
      </c>
    </row>
    <row r="4108" spans="1:4" ht="40.5" x14ac:dyDescent="0.25">
      <c r="A4108" s="446" t="s">
        <v>34115</v>
      </c>
      <c r="B4108" s="444" t="s">
        <v>34116</v>
      </c>
      <c r="C4108" s="447" t="s">
        <v>213</v>
      </c>
      <c r="D4108" s="397" t="s">
        <v>33892</v>
      </c>
    </row>
    <row r="4109" spans="1:4" ht="40.5" x14ac:dyDescent="0.25">
      <c r="A4109" s="446" t="s">
        <v>34117</v>
      </c>
      <c r="B4109" s="444" t="s">
        <v>34118</v>
      </c>
      <c r="C4109" s="447" t="s">
        <v>213</v>
      </c>
      <c r="D4109" s="397" t="s">
        <v>42974</v>
      </c>
    </row>
    <row r="4110" spans="1:4" ht="40.5" x14ac:dyDescent="0.25">
      <c r="A4110" s="446" t="s">
        <v>34119</v>
      </c>
      <c r="B4110" s="444" t="s">
        <v>34120</v>
      </c>
      <c r="C4110" s="447" t="s">
        <v>213</v>
      </c>
      <c r="D4110" s="397" t="s">
        <v>12062</v>
      </c>
    </row>
    <row r="4111" spans="1:4" ht="40.5" x14ac:dyDescent="0.25">
      <c r="A4111" s="446" t="s">
        <v>34122</v>
      </c>
      <c r="B4111" s="444" t="s">
        <v>34123</v>
      </c>
      <c r="C4111" s="447" t="s">
        <v>213</v>
      </c>
      <c r="D4111" s="397" t="s">
        <v>42633</v>
      </c>
    </row>
    <row r="4112" spans="1:4" ht="27" x14ac:dyDescent="0.25">
      <c r="A4112" s="446" t="s">
        <v>34124</v>
      </c>
      <c r="B4112" s="444" t="s">
        <v>34125</v>
      </c>
      <c r="C4112" s="447" t="s">
        <v>213</v>
      </c>
      <c r="D4112" s="397" t="s">
        <v>43121</v>
      </c>
    </row>
    <row r="4113" spans="1:4" ht="40.5" x14ac:dyDescent="0.25">
      <c r="A4113" s="446" t="s">
        <v>34126</v>
      </c>
      <c r="B4113" s="444" t="s">
        <v>56702</v>
      </c>
      <c r="C4113" s="447" t="s">
        <v>213</v>
      </c>
      <c r="D4113" s="397" t="s">
        <v>43122</v>
      </c>
    </row>
    <row r="4114" spans="1:4" ht="40.5" x14ac:dyDescent="0.25">
      <c r="A4114" s="446" t="s">
        <v>34127</v>
      </c>
      <c r="B4114" s="444" t="s">
        <v>34128</v>
      </c>
      <c r="C4114" s="447" t="s">
        <v>213</v>
      </c>
      <c r="D4114" s="397" t="s">
        <v>43123</v>
      </c>
    </row>
    <row r="4115" spans="1:4" ht="27" x14ac:dyDescent="0.25">
      <c r="A4115" s="446" t="s">
        <v>34130</v>
      </c>
      <c r="B4115" s="444" t="s">
        <v>34131</v>
      </c>
      <c r="C4115" s="447" t="s">
        <v>213</v>
      </c>
      <c r="D4115" s="397" t="s">
        <v>38077</v>
      </c>
    </row>
    <row r="4116" spans="1:4" ht="27" x14ac:dyDescent="0.25">
      <c r="A4116" s="446" t="s">
        <v>34132</v>
      </c>
      <c r="B4116" s="444" t="s">
        <v>34133</v>
      </c>
      <c r="C4116" s="447" t="s">
        <v>213</v>
      </c>
      <c r="D4116" s="397" t="s">
        <v>43124</v>
      </c>
    </row>
    <row r="4117" spans="1:4" ht="27" x14ac:dyDescent="0.25">
      <c r="A4117" s="446" t="s">
        <v>34135</v>
      </c>
      <c r="B4117" s="444" t="s">
        <v>34136</v>
      </c>
      <c r="C4117" s="447" t="s">
        <v>209</v>
      </c>
      <c r="D4117" s="397" t="s">
        <v>43125</v>
      </c>
    </row>
    <row r="4118" spans="1:4" ht="27" x14ac:dyDescent="0.25">
      <c r="A4118" s="446" t="s">
        <v>34137</v>
      </c>
      <c r="B4118" s="444" t="s">
        <v>34138</v>
      </c>
      <c r="C4118" s="447" t="s">
        <v>213</v>
      </c>
      <c r="D4118" s="397" t="s">
        <v>43126</v>
      </c>
    </row>
    <row r="4119" spans="1:4" ht="27" x14ac:dyDescent="0.25">
      <c r="A4119" s="446" t="s">
        <v>34139</v>
      </c>
      <c r="B4119" s="444" t="s">
        <v>34140</v>
      </c>
      <c r="C4119" s="447" t="s">
        <v>213</v>
      </c>
      <c r="D4119" s="397" t="s">
        <v>43127</v>
      </c>
    </row>
    <row r="4120" spans="1:4" ht="27" x14ac:dyDescent="0.25">
      <c r="A4120" s="446" t="s">
        <v>34141</v>
      </c>
      <c r="B4120" s="444" t="s">
        <v>34142</v>
      </c>
      <c r="C4120" s="447" t="s">
        <v>213</v>
      </c>
      <c r="D4120" s="397" t="s">
        <v>43128</v>
      </c>
    </row>
    <row r="4121" spans="1:4" ht="27" x14ac:dyDescent="0.25">
      <c r="A4121" s="446" t="s">
        <v>34143</v>
      </c>
      <c r="B4121" s="444" t="s">
        <v>34144</v>
      </c>
      <c r="C4121" s="447" t="s">
        <v>213</v>
      </c>
      <c r="D4121" s="397" t="s">
        <v>16650</v>
      </c>
    </row>
    <row r="4122" spans="1:4" ht="40.5" x14ac:dyDescent="0.25">
      <c r="A4122" s="446" t="s">
        <v>34146</v>
      </c>
      <c r="B4122" s="444" t="s">
        <v>34147</v>
      </c>
      <c r="C4122" s="447" t="s">
        <v>213</v>
      </c>
      <c r="D4122" s="397" t="s">
        <v>13278</v>
      </c>
    </row>
    <row r="4123" spans="1:4" ht="27" x14ac:dyDescent="0.25">
      <c r="A4123" s="446" t="s">
        <v>34148</v>
      </c>
      <c r="B4123" s="444" t="s">
        <v>34149</v>
      </c>
      <c r="C4123" s="447" t="s">
        <v>213</v>
      </c>
      <c r="D4123" s="397" t="s">
        <v>38658</v>
      </c>
    </row>
    <row r="4124" spans="1:4" ht="40.5" x14ac:dyDescent="0.25">
      <c r="A4124" s="446" t="s">
        <v>34151</v>
      </c>
      <c r="B4124" s="444" t="s">
        <v>34152</v>
      </c>
      <c r="C4124" s="447" t="s">
        <v>213</v>
      </c>
      <c r="D4124" s="397" t="s">
        <v>43129</v>
      </c>
    </row>
    <row r="4125" spans="1:4" ht="27" x14ac:dyDescent="0.25">
      <c r="A4125" s="446" t="s">
        <v>34153</v>
      </c>
      <c r="B4125" s="444" t="s">
        <v>34154</v>
      </c>
      <c r="C4125" s="447" t="s">
        <v>213</v>
      </c>
      <c r="D4125" s="397" t="s">
        <v>43130</v>
      </c>
    </row>
    <row r="4126" spans="1:4" ht="40.5" x14ac:dyDescent="0.25">
      <c r="A4126" s="446" t="s">
        <v>34155</v>
      </c>
      <c r="B4126" s="444" t="s">
        <v>34156</v>
      </c>
      <c r="C4126" s="447" t="s">
        <v>213</v>
      </c>
      <c r="D4126" s="397" t="s">
        <v>43131</v>
      </c>
    </row>
    <row r="4127" spans="1:4" ht="27" x14ac:dyDescent="0.25">
      <c r="A4127" s="446" t="s">
        <v>34157</v>
      </c>
      <c r="B4127" s="444" t="s">
        <v>34158</v>
      </c>
      <c r="C4127" s="447" t="s">
        <v>213</v>
      </c>
      <c r="D4127" s="397" t="s">
        <v>14970</v>
      </c>
    </row>
    <row r="4128" spans="1:4" ht="40.5" x14ac:dyDescent="0.25">
      <c r="A4128" s="446" t="s">
        <v>34160</v>
      </c>
      <c r="B4128" s="444" t="s">
        <v>34161</v>
      </c>
      <c r="C4128" s="447" t="s">
        <v>213</v>
      </c>
      <c r="D4128" s="397" t="s">
        <v>43132</v>
      </c>
    </row>
    <row r="4129" spans="1:4" ht="40.5" x14ac:dyDescent="0.25">
      <c r="A4129" s="446" t="s">
        <v>34163</v>
      </c>
      <c r="B4129" s="444" t="s">
        <v>34164</v>
      </c>
      <c r="C4129" s="447" t="s">
        <v>213</v>
      </c>
      <c r="D4129" s="397" t="s">
        <v>43133</v>
      </c>
    </row>
    <row r="4130" spans="1:4" ht="40.5" x14ac:dyDescent="0.25">
      <c r="A4130" s="446" t="s">
        <v>34165</v>
      </c>
      <c r="B4130" s="444" t="s">
        <v>34166</v>
      </c>
      <c r="C4130" s="447" t="s">
        <v>213</v>
      </c>
      <c r="D4130" s="397" t="s">
        <v>43134</v>
      </c>
    </row>
    <row r="4131" spans="1:4" ht="40.5" x14ac:dyDescent="0.25">
      <c r="A4131" s="446" t="s">
        <v>34167</v>
      </c>
      <c r="B4131" s="444" t="s">
        <v>34168</v>
      </c>
      <c r="C4131" s="447" t="s">
        <v>213</v>
      </c>
      <c r="D4131" s="397" t="s">
        <v>43135</v>
      </c>
    </row>
    <row r="4132" spans="1:4" ht="27" x14ac:dyDescent="0.25">
      <c r="A4132" s="446" t="s">
        <v>34169</v>
      </c>
      <c r="B4132" s="444" t="s">
        <v>34170</v>
      </c>
      <c r="C4132" s="447" t="s">
        <v>213</v>
      </c>
      <c r="D4132" s="397" t="s">
        <v>17949</v>
      </c>
    </row>
    <row r="4133" spans="1:4" ht="40.5" x14ac:dyDescent="0.25">
      <c r="A4133" s="446" t="s">
        <v>34172</v>
      </c>
      <c r="B4133" s="444" t="s">
        <v>34173</v>
      </c>
      <c r="C4133" s="447" t="s">
        <v>213</v>
      </c>
      <c r="D4133" s="397" t="s">
        <v>17099</v>
      </c>
    </row>
    <row r="4134" spans="1:4" ht="27" x14ac:dyDescent="0.25">
      <c r="A4134" s="446" t="s">
        <v>34174</v>
      </c>
      <c r="B4134" s="444" t="s">
        <v>34175</v>
      </c>
      <c r="C4134" s="447" t="s">
        <v>213</v>
      </c>
      <c r="D4134" s="397" t="s">
        <v>8060</v>
      </c>
    </row>
    <row r="4135" spans="1:4" ht="40.5" x14ac:dyDescent="0.25">
      <c r="A4135" s="446" t="s">
        <v>34176</v>
      </c>
      <c r="B4135" s="444" t="s">
        <v>34177</v>
      </c>
      <c r="C4135" s="447" t="s">
        <v>213</v>
      </c>
      <c r="D4135" s="397" t="s">
        <v>12485</v>
      </c>
    </row>
    <row r="4136" spans="1:4" ht="27" x14ac:dyDescent="0.25">
      <c r="A4136" s="446" t="s">
        <v>34178</v>
      </c>
      <c r="B4136" s="444" t="s">
        <v>13823</v>
      </c>
      <c r="C4136" s="447" t="s">
        <v>213</v>
      </c>
      <c r="D4136" s="397" t="s">
        <v>6977</v>
      </c>
    </row>
    <row r="4137" spans="1:4" ht="40.5" x14ac:dyDescent="0.25">
      <c r="A4137" s="446" t="s">
        <v>34179</v>
      </c>
      <c r="B4137" s="444" t="s">
        <v>34180</v>
      </c>
      <c r="C4137" s="447" t="s">
        <v>213</v>
      </c>
      <c r="D4137" s="397" t="s">
        <v>6980</v>
      </c>
    </row>
    <row r="4138" spans="1:4" ht="40.5" x14ac:dyDescent="0.25">
      <c r="A4138" s="446" t="s">
        <v>34181</v>
      </c>
      <c r="B4138" s="444" t="s">
        <v>34182</v>
      </c>
      <c r="C4138" s="447" t="s">
        <v>213</v>
      </c>
      <c r="D4138" s="397" t="s">
        <v>11270</v>
      </c>
    </row>
    <row r="4139" spans="1:4" ht="27" x14ac:dyDescent="0.25">
      <c r="A4139" s="446" t="s">
        <v>34184</v>
      </c>
      <c r="B4139" s="444" t="s">
        <v>34185</v>
      </c>
      <c r="C4139" s="447" t="s">
        <v>213</v>
      </c>
      <c r="D4139" s="397" t="s">
        <v>11251</v>
      </c>
    </row>
    <row r="4140" spans="1:4" ht="40.5" x14ac:dyDescent="0.25">
      <c r="A4140" s="446" t="s">
        <v>34186</v>
      </c>
      <c r="B4140" s="444" t="s">
        <v>34187</v>
      </c>
      <c r="C4140" s="447" t="s">
        <v>213</v>
      </c>
      <c r="D4140" s="397" t="s">
        <v>42653</v>
      </c>
    </row>
    <row r="4141" spans="1:4" ht="40.5" x14ac:dyDescent="0.25">
      <c r="A4141" s="446" t="s">
        <v>34189</v>
      </c>
      <c r="B4141" s="444" t="s">
        <v>34190</v>
      </c>
      <c r="C4141" s="447" t="s">
        <v>213</v>
      </c>
      <c r="D4141" s="397" t="s">
        <v>8152</v>
      </c>
    </row>
    <row r="4142" spans="1:4" ht="40.5" x14ac:dyDescent="0.25">
      <c r="A4142" s="446" t="s">
        <v>34191</v>
      </c>
      <c r="B4142" s="444" t="s">
        <v>34192</v>
      </c>
      <c r="C4142" s="447" t="s">
        <v>213</v>
      </c>
      <c r="D4142" s="397" t="s">
        <v>16046</v>
      </c>
    </row>
    <row r="4143" spans="1:4" ht="40.5" x14ac:dyDescent="0.25">
      <c r="A4143" s="446" t="s">
        <v>34193</v>
      </c>
      <c r="B4143" s="444" t="s">
        <v>34194</v>
      </c>
      <c r="C4143" s="447" t="s">
        <v>213</v>
      </c>
      <c r="D4143" s="397" t="s">
        <v>40532</v>
      </c>
    </row>
    <row r="4144" spans="1:4" ht="27" x14ac:dyDescent="0.25">
      <c r="A4144" s="446" t="s">
        <v>34196</v>
      </c>
      <c r="B4144" s="444" t="s">
        <v>34197</v>
      </c>
      <c r="C4144" s="447" t="s">
        <v>213</v>
      </c>
      <c r="D4144" s="397" t="s">
        <v>13245</v>
      </c>
    </row>
    <row r="4145" spans="1:4" ht="40.5" x14ac:dyDescent="0.25">
      <c r="A4145" s="446" t="s">
        <v>34199</v>
      </c>
      <c r="B4145" s="444" t="s">
        <v>34200</v>
      </c>
      <c r="C4145" s="447" t="s">
        <v>213</v>
      </c>
      <c r="D4145" s="397" t="s">
        <v>40300</v>
      </c>
    </row>
    <row r="4146" spans="1:4" ht="40.5" x14ac:dyDescent="0.25">
      <c r="A4146" s="446" t="s">
        <v>34202</v>
      </c>
      <c r="B4146" s="444" t="s">
        <v>34203</v>
      </c>
      <c r="C4146" s="447" t="s">
        <v>213</v>
      </c>
      <c r="D4146" s="397" t="s">
        <v>17283</v>
      </c>
    </row>
    <row r="4147" spans="1:4" ht="40.5" x14ac:dyDescent="0.25">
      <c r="A4147" s="446" t="s">
        <v>34204</v>
      </c>
      <c r="B4147" s="444" t="s">
        <v>34205</v>
      </c>
      <c r="C4147" s="447" t="s">
        <v>213</v>
      </c>
      <c r="D4147" s="397" t="s">
        <v>43136</v>
      </c>
    </row>
    <row r="4148" spans="1:4" ht="40.5" x14ac:dyDescent="0.25">
      <c r="A4148" s="446" t="s">
        <v>34206</v>
      </c>
      <c r="B4148" s="444" t="s">
        <v>34207</v>
      </c>
      <c r="C4148" s="447" t="s">
        <v>213</v>
      </c>
      <c r="D4148" s="397" t="s">
        <v>43137</v>
      </c>
    </row>
    <row r="4149" spans="1:4" ht="40.5" x14ac:dyDescent="0.25">
      <c r="A4149" s="446" t="s">
        <v>34208</v>
      </c>
      <c r="B4149" s="444" t="s">
        <v>34209</v>
      </c>
      <c r="C4149" s="447" t="s">
        <v>213</v>
      </c>
      <c r="D4149" s="397" t="s">
        <v>43138</v>
      </c>
    </row>
    <row r="4150" spans="1:4" ht="40.5" x14ac:dyDescent="0.25">
      <c r="A4150" s="446" t="s">
        <v>34210</v>
      </c>
      <c r="B4150" s="444" t="s">
        <v>34211</v>
      </c>
      <c r="C4150" s="447" t="s">
        <v>213</v>
      </c>
      <c r="D4150" s="397" t="s">
        <v>11943</v>
      </c>
    </row>
    <row r="4151" spans="1:4" ht="27" x14ac:dyDescent="0.25">
      <c r="A4151" s="446" t="s">
        <v>34213</v>
      </c>
      <c r="B4151" s="444" t="s">
        <v>34214</v>
      </c>
      <c r="C4151" s="447" t="s">
        <v>213</v>
      </c>
      <c r="D4151" s="397" t="s">
        <v>15280</v>
      </c>
    </row>
    <row r="4152" spans="1:4" ht="27" x14ac:dyDescent="0.25">
      <c r="A4152" s="446" t="s">
        <v>34215</v>
      </c>
      <c r="B4152" s="444" t="s">
        <v>34216</v>
      </c>
      <c r="C4152" s="447" t="s">
        <v>213</v>
      </c>
      <c r="D4152" s="397" t="s">
        <v>17896</v>
      </c>
    </row>
    <row r="4153" spans="1:4" ht="27" x14ac:dyDescent="0.25">
      <c r="A4153" s="446" t="s">
        <v>34217</v>
      </c>
      <c r="B4153" s="444" t="s">
        <v>34218</v>
      </c>
      <c r="C4153" s="447" t="s">
        <v>213</v>
      </c>
      <c r="D4153" s="397" t="s">
        <v>43139</v>
      </c>
    </row>
    <row r="4154" spans="1:4" ht="27" x14ac:dyDescent="0.25">
      <c r="A4154" s="446" t="s">
        <v>34219</v>
      </c>
      <c r="B4154" s="444" t="s">
        <v>34220</v>
      </c>
      <c r="C4154" s="447" t="s">
        <v>213</v>
      </c>
      <c r="D4154" s="397" t="s">
        <v>10675</v>
      </c>
    </row>
    <row r="4155" spans="1:4" ht="40.5" x14ac:dyDescent="0.25">
      <c r="A4155" s="446" t="s">
        <v>34221</v>
      </c>
      <c r="B4155" s="444" t="s">
        <v>34222</v>
      </c>
      <c r="C4155" s="447" t="s">
        <v>213</v>
      </c>
      <c r="D4155" s="397" t="s">
        <v>43140</v>
      </c>
    </row>
    <row r="4156" spans="1:4" ht="27" x14ac:dyDescent="0.25">
      <c r="A4156" s="446" t="s">
        <v>34223</v>
      </c>
      <c r="B4156" s="444" t="s">
        <v>34224</v>
      </c>
      <c r="C4156" s="447" t="s">
        <v>213</v>
      </c>
      <c r="D4156" s="397" t="s">
        <v>16098</v>
      </c>
    </row>
    <row r="4157" spans="1:4" ht="27" x14ac:dyDescent="0.25">
      <c r="A4157" s="446" t="s">
        <v>34226</v>
      </c>
      <c r="B4157" s="444" t="s">
        <v>34227</v>
      </c>
      <c r="C4157" s="447" t="s">
        <v>213</v>
      </c>
      <c r="D4157" s="397" t="s">
        <v>43141</v>
      </c>
    </row>
    <row r="4158" spans="1:4" ht="27" x14ac:dyDescent="0.25">
      <c r="A4158" s="446" t="s">
        <v>34228</v>
      </c>
      <c r="B4158" s="444" t="s">
        <v>34229</v>
      </c>
      <c r="C4158" s="447" t="s">
        <v>213</v>
      </c>
      <c r="D4158" s="397" t="s">
        <v>43142</v>
      </c>
    </row>
    <row r="4159" spans="1:4" ht="27" x14ac:dyDescent="0.25">
      <c r="A4159" s="446" t="s">
        <v>34230</v>
      </c>
      <c r="B4159" s="444" t="s">
        <v>34231</v>
      </c>
      <c r="C4159" s="447" t="s">
        <v>213</v>
      </c>
      <c r="D4159" s="397" t="s">
        <v>43143</v>
      </c>
    </row>
    <row r="4160" spans="1:4" ht="40.5" x14ac:dyDescent="0.25">
      <c r="A4160" s="446" t="s">
        <v>34233</v>
      </c>
      <c r="B4160" s="444" t="s">
        <v>34234</v>
      </c>
      <c r="C4160" s="447" t="s">
        <v>213</v>
      </c>
      <c r="D4160" s="397" t="s">
        <v>41594</v>
      </c>
    </row>
    <row r="4161" spans="1:4" ht="27" x14ac:dyDescent="0.25">
      <c r="A4161" s="446" t="s">
        <v>34236</v>
      </c>
      <c r="B4161" s="444" t="s">
        <v>34237</v>
      </c>
      <c r="C4161" s="447" t="s">
        <v>213</v>
      </c>
      <c r="D4161" s="397" t="s">
        <v>43144</v>
      </c>
    </row>
    <row r="4162" spans="1:4" ht="27" x14ac:dyDescent="0.25">
      <c r="A4162" s="446" t="s">
        <v>34238</v>
      </c>
      <c r="B4162" s="444" t="s">
        <v>34239</v>
      </c>
      <c r="C4162" s="447" t="s">
        <v>213</v>
      </c>
      <c r="D4162" s="397" t="s">
        <v>13857</v>
      </c>
    </row>
    <row r="4163" spans="1:4" ht="27" x14ac:dyDescent="0.25">
      <c r="A4163" s="446" t="s">
        <v>34240</v>
      </c>
      <c r="B4163" s="444" t="s">
        <v>34241</v>
      </c>
      <c r="C4163" s="447" t="s">
        <v>213</v>
      </c>
      <c r="D4163" s="397" t="s">
        <v>14077</v>
      </c>
    </row>
    <row r="4164" spans="1:4" ht="27" x14ac:dyDescent="0.25">
      <c r="A4164" s="446" t="s">
        <v>34242</v>
      </c>
      <c r="B4164" s="444" t="s">
        <v>34243</v>
      </c>
      <c r="C4164" s="447" t="s">
        <v>213</v>
      </c>
      <c r="D4164" s="397" t="s">
        <v>42890</v>
      </c>
    </row>
    <row r="4165" spans="1:4" ht="27" x14ac:dyDescent="0.25">
      <c r="A4165" s="446" t="s">
        <v>34245</v>
      </c>
      <c r="B4165" s="444" t="s">
        <v>34246</v>
      </c>
      <c r="C4165" s="447" t="s">
        <v>209</v>
      </c>
      <c r="D4165" s="397" t="s">
        <v>14529</v>
      </c>
    </row>
    <row r="4166" spans="1:4" ht="40.5" x14ac:dyDescent="0.25">
      <c r="A4166" s="446" t="s">
        <v>34248</v>
      </c>
      <c r="B4166" s="444" t="s">
        <v>34249</v>
      </c>
      <c r="C4166" s="447" t="s">
        <v>213</v>
      </c>
      <c r="D4166" s="397" t="s">
        <v>8196</v>
      </c>
    </row>
    <row r="4167" spans="1:4" ht="40.5" x14ac:dyDescent="0.25">
      <c r="A4167" s="446" t="s">
        <v>34250</v>
      </c>
      <c r="B4167" s="444" t="s">
        <v>34251</v>
      </c>
      <c r="C4167" s="447" t="s">
        <v>213</v>
      </c>
      <c r="D4167" s="397" t="s">
        <v>12826</v>
      </c>
    </row>
    <row r="4168" spans="1:4" ht="27" x14ac:dyDescent="0.25">
      <c r="A4168" s="446" t="s">
        <v>34252</v>
      </c>
      <c r="B4168" s="444" t="s">
        <v>34253</v>
      </c>
      <c r="C4168" s="447" t="s">
        <v>213</v>
      </c>
      <c r="D4168" s="397" t="s">
        <v>27285</v>
      </c>
    </row>
    <row r="4169" spans="1:4" ht="40.5" x14ac:dyDescent="0.25">
      <c r="A4169" s="446" t="s">
        <v>34254</v>
      </c>
      <c r="B4169" s="444" t="s">
        <v>34255</v>
      </c>
      <c r="C4169" s="447" t="s">
        <v>213</v>
      </c>
      <c r="D4169" s="397" t="s">
        <v>17281</v>
      </c>
    </row>
    <row r="4170" spans="1:4" ht="40.5" x14ac:dyDescent="0.25">
      <c r="A4170" s="446" t="s">
        <v>34256</v>
      </c>
      <c r="B4170" s="444" t="s">
        <v>34257</v>
      </c>
      <c r="C4170" s="447" t="s">
        <v>213</v>
      </c>
      <c r="D4170" s="397" t="s">
        <v>43145</v>
      </c>
    </row>
    <row r="4171" spans="1:4" ht="27" x14ac:dyDescent="0.25">
      <c r="A4171" s="446" t="s">
        <v>34259</v>
      </c>
      <c r="B4171" s="444" t="s">
        <v>34260</v>
      </c>
      <c r="C4171" s="447" t="s">
        <v>213</v>
      </c>
      <c r="D4171" s="397" t="s">
        <v>43146</v>
      </c>
    </row>
    <row r="4172" spans="1:4" ht="27" x14ac:dyDescent="0.25">
      <c r="A4172" s="446" t="s">
        <v>34261</v>
      </c>
      <c r="B4172" s="444" t="s">
        <v>34262</v>
      </c>
      <c r="C4172" s="447" t="s">
        <v>213</v>
      </c>
      <c r="D4172" s="397" t="s">
        <v>33918</v>
      </c>
    </row>
    <row r="4173" spans="1:4" ht="40.5" x14ac:dyDescent="0.25">
      <c r="A4173" s="446" t="s">
        <v>34263</v>
      </c>
      <c r="B4173" s="444" t="s">
        <v>34264</v>
      </c>
      <c r="C4173" s="447" t="s">
        <v>213</v>
      </c>
      <c r="D4173" s="397" t="s">
        <v>43147</v>
      </c>
    </row>
    <row r="4174" spans="1:4" ht="40.5" x14ac:dyDescent="0.25">
      <c r="A4174" s="446" t="s">
        <v>34265</v>
      </c>
      <c r="B4174" s="444" t="s">
        <v>34266</v>
      </c>
      <c r="C4174" s="447" t="s">
        <v>213</v>
      </c>
      <c r="D4174" s="397" t="s">
        <v>12822</v>
      </c>
    </row>
    <row r="4175" spans="1:4" ht="40.5" x14ac:dyDescent="0.25">
      <c r="A4175" s="446" t="s">
        <v>34267</v>
      </c>
      <c r="B4175" s="444" t="s">
        <v>34268</v>
      </c>
      <c r="C4175" s="447" t="s">
        <v>213</v>
      </c>
      <c r="D4175" s="397" t="s">
        <v>18237</v>
      </c>
    </row>
    <row r="4176" spans="1:4" ht="40.5" x14ac:dyDescent="0.25">
      <c r="A4176" s="446" t="s">
        <v>34269</v>
      </c>
      <c r="B4176" s="444" t="s">
        <v>34270</v>
      </c>
      <c r="C4176" s="447" t="s">
        <v>213</v>
      </c>
      <c r="D4176" s="397" t="s">
        <v>208</v>
      </c>
    </row>
    <row r="4177" spans="1:4" ht="40.5" x14ac:dyDescent="0.25">
      <c r="A4177" s="446" t="s">
        <v>34272</v>
      </c>
      <c r="B4177" s="444" t="s">
        <v>34273</v>
      </c>
      <c r="C4177" s="447" t="s">
        <v>213</v>
      </c>
      <c r="D4177" s="397" t="s">
        <v>43148</v>
      </c>
    </row>
    <row r="4178" spans="1:4" ht="27" x14ac:dyDescent="0.25">
      <c r="A4178" s="446" t="s">
        <v>34275</v>
      </c>
      <c r="B4178" s="444" t="s">
        <v>34276</v>
      </c>
      <c r="C4178" s="447" t="s">
        <v>213</v>
      </c>
      <c r="D4178" s="397" t="s">
        <v>43149</v>
      </c>
    </row>
    <row r="4179" spans="1:4" ht="27" x14ac:dyDescent="0.25">
      <c r="A4179" s="446" t="s">
        <v>34277</v>
      </c>
      <c r="B4179" s="444" t="s">
        <v>34278</v>
      </c>
      <c r="C4179" s="447" t="s">
        <v>213</v>
      </c>
      <c r="D4179" s="397" t="s">
        <v>39071</v>
      </c>
    </row>
    <row r="4180" spans="1:4" ht="27" x14ac:dyDescent="0.25">
      <c r="A4180" s="446" t="s">
        <v>34279</v>
      </c>
      <c r="B4180" s="444" t="s">
        <v>34280</v>
      </c>
      <c r="C4180" s="447" t="s">
        <v>213</v>
      </c>
      <c r="D4180" s="397" t="s">
        <v>43150</v>
      </c>
    </row>
    <row r="4181" spans="1:4" ht="27" x14ac:dyDescent="0.25">
      <c r="A4181" s="446" t="s">
        <v>34282</v>
      </c>
      <c r="B4181" s="444" t="s">
        <v>34283</v>
      </c>
      <c r="C4181" s="447" t="s">
        <v>213</v>
      </c>
      <c r="D4181" s="397" t="s">
        <v>43057</v>
      </c>
    </row>
    <row r="4182" spans="1:4" ht="27" x14ac:dyDescent="0.25">
      <c r="A4182" s="446" t="s">
        <v>34284</v>
      </c>
      <c r="B4182" s="444" t="s">
        <v>34285</v>
      </c>
      <c r="C4182" s="447" t="s">
        <v>213</v>
      </c>
      <c r="D4182" s="397" t="s">
        <v>42132</v>
      </c>
    </row>
    <row r="4183" spans="1:4" ht="27" x14ac:dyDescent="0.25">
      <c r="A4183" s="446" t="s">
        <v>34287</v>
      </c>
      <c r="B4183" s="444" t="s">
        <v>34288</v>
      </c>
      <c r="C4183" s="447" t="s">
        <v>213</v>
      </c>
      <c r="D4183" s="397" t="s">
        <v>16246</v>
      </c>
    </row>
    <row r="4184" spans="1:4" ht="27" x14ac:dyDescent="0.25">
      <c r="A4184" s="446" t="s">
        <v>34289</v>
      </c>
      <c r="B4184" s="444" t="s">
        <v>34290</v>
      </c>
      <c r="C4184" s="447" t="s">
        <v>213</v>
      </c>
      <c r="D4184" s="397" t="s">
        <v>43151</v>
      </c>
    </row>
    <row r="4185" spans="1:4" ht="27" x14ac:dyDescent="0.25">
      <c r="A4185" s="446" t="s">
        <v>34291</v>
      </c>
      <c r="B4185" s="444" t="s">
        <v>34292</v>
      </c>
      <c r="C4185" s="447" t="s">
        <v>213</v>
      </c>
      <c r="D4185" s="397" t="s">
        <v>43152</v>
      </c>
    </row>
    <row r="4186" spans="1:4" ht="40.5" x14ac:dyDescent="0.25">
      <c r="A4186" s="446" t="s">
        <v>34293</v>
      </c>
      <c r="B4186" s="444" t="s">
        <v>34294</v>
      </c>
      <c r="C4186" s="447" t="s">
        <v>213</v>
      </c>
      <c r="D4186" s="397" t="s">
        <v>42935</v>
      </c>
    </row>
    <row r="4187" spans="1:4" ht="40.5" x14ac:dyDescent="0.25">
      <c r="A4187" s="446" t="s">
        <v>34295</v>
      </c>
      <c r="B4187" s="444" t="s">
        <v>34296</v>
      </c>
      <c r="C4187" s="447" t="s">
        <v>213</v>
      </c>
      <c r="D4187" s="397" t="s">
        <v>27735</v>
      </c>
    </row>
    <row r="4188" spans="1:4" ht="40.5" x14ac:dyDescent="0.25">
      <c r="A4188" s="446" t="s">
        <v>34297</v>
      </c>
      <c r="B4188" s="444" t="s">
        <v>34298</v>
      </c>
      <c r="C4188" s="447" t="s">
        <v>213</v>
      </c>
      <c r="D4188" s="397" t="s">
        <v>12078</v>
      </c>
    </row>
    <row r="4189" spans="1:4" ht="40.5" x14ac:dyDescent="0.25">
      <c r="A4189" s="446" t="s">
        <v>34300</v>
      </c>
      <c r="B4189" s="444" t="s">
        <v>34301</v>
      </c>
      <c r="C4189" s="447" t="s">
        <v>213</v>
      </c>
      <c r="D4189" s="397" t="s">
        <v>43153</v>
      </c>
    </row>
    <row r="4190" spans="1:4" ht="40.5" x14ac:dyDescent="0.25">
      <c r="A4190" s="446" t="s">
        <v>34302</v>
      </c>
      <c r="B4190" s="444" t="s">
        <v>34303</v>
      </c>
      <c r="C4190" s="447" t="s">
        <v>213</v>
      </c>
      <c r="D4190" s="397" t="s">
        <v>43154</v>
      </c>
    </row>
    <row r="4191" spans="1:4" ht="40.5" x14ac:dyDescent="0.25">
      <c r="A4191" s="446" t="s">
        <v>34304</v>
      </c>
      <c r="B4191" s="444" t="s">
        <v>34305</v>
      </c>
      <c r="C4191" s="447" t="s">
        <v>213</v>
      </c>
      <c r="D4191" s="397" t="s">
        <v>43155</v>
      </c>
    </row>
    <row r="4192" spans="1:4" ht="40.5" x14ac:dyDescent="0.25">
      <c r="A4192" s="446" t="s">
        <v>34306</v>
      </c>
      <c r="B4192" s="444" t="s">
        <v>34307</v>
      </c>
      <c r="C4192" s="447" t="s">
        <v>213</v>
      </c>
      <c r="D4192" s="397" t="s">
        <v>43156</v>
      </c>
    </row>
    <row r="4193" spans="1:4" ht="40.5" x14ac:dyDescent="0.25">
      <c r="A4193" s="446" t="s">
        <v>34308</v>
      </c>
      <c r="B4193" s="444" t="s">
        <v>34309</v>
      </c>
      <c r="C4193" s="447" t="s">
        <v>213</v>
      </c>
      <c r="D4193" s="397" t="s">
        <v>43157</v>
      </c>
    </row>
    <row r="4194" spans="1:4" ht="40.5" x14ac:dyDescent="0.25">
      <c r="A4194" s="446" t="s">
        <v>34310</v>
      </c>
      <c r="B4194" s="444" t="s">
        <v>34311</v>
      </c>
      <c r="C4194" s="447" t="s">
        <v>213</v>
      </c>
      <c r="D4194" s="397" t="s">
        <v>43158</v>
      </c>
    </row>
    <row r="4195" spans="1:4" ht="40.5" x14ac:dyDescent="0.25">
      <c r="A4195" s="446" t="s">
        <v>34312</v>
      </c>
      <c r="B4195" s="444" t="s">
        <v>34313</v>
      </c>
      <c r="C4195" s="447" t="s">
        <v>213</v>
      </c>
      <c r="D4195" s="397" t="s">
        <v>33892</v>
      </c>
    </row>
    <row r="4196" spans="1:4" ht="40.5" x14ac:dyDescent="0.25">
      <c r="A4196" s="446" t="s">
        <v>34315</v>
      </c>
      <c r="B4196" s="444" t="s">
        <v>34316</v>
      </c>
      <c r="C4196" s="447" t="s">
        <v>213</v>
      </c>
      <c r="D4196" s="397" t="s">
        <v>43159</v>
      </c>
    </row>
    <row r="4197" spans="1:4" ht="40.5" x14ac:dyDescent="0.25">
      <c r="A4197" s="446" t="s">
        <v>34318</v>
      </c>
      <c r="B4197" s="444" t="s">
        <v>34319</v>
      </c>
      <c r="C4197" s="447" t="s">
        <v>213</v>
      </c>
      <c r="D4197" s="397" t="s">
        <v>37932</v>
      </c>
    </row>
    <row r="4198" spans="1:4" ht="40.5" x14ac:dyDescent="0.25">
      <c r="A4198" s="446" t="s">
        <v>34321</v>
      </c>
      <c r="B4198" s="444" t="s">
        <v>34322</v>
      </c>
      <c r="C4198" s="447" t="s">
        <v>213</v>
      </c>
      <c r="D4198" s="397" t="s">
        <v>12505</v>
      </c>
    </row>
    <row r="4199" spans="1:4" ht="40.5" x14ac:dyDescent="0.25">
      <c r="A4199" s="446" t="s">
        <v>34323</v>
      </c>
      <c r="B4199" s="444" t="s">
        <v>34324</v>
      </c>
      <c r="C4199" s="447" t="s">
        <v>213</v>
      </c>
      <c r="D4199" s="397" t="s">
        <v>29719</v>
      </c>
    </row>
    <row r="4200" spans="1:4" ht="40.5" x14ac:dyDescent="0.25">
      <c r="A4200" s="446" t="s">
        <v>34325</v>
      </c>
      <c r="B4200" s="444" t="s">
        <v>34326</v>
      </c>
      <c r="C4200" s="447" t="s">
        <v>213</v>
      </c>
      <c r="D4200" s="397" t="s">
        <v>43160</v>
      </c>
    </row>
    <row r="4201" spans="1:4" ht="40.5" x14ac:dyDescent="0.25">
      <c r="A4201" s="446" t="s">
        <v>34327</v>
      </c>
      <c r="B4201" s="444" t="s">
        <v>34328</v>
      </c>
      <c r="C4201" s="447" t="s">
        <v>213</v>
      </c>
      <c r="D4201" s="397" t="s">
        <v>27522</v>
      </c>
    </row>
    <row r="4202" spans="1:4" ht="40.5" x14ac:dyDescent="0.25">
      <c r="A4202" s="446" t="s">
        <v>34329</v>
      </c>
      <c r="B4202" s="444" t="s">
        <v>34330</v>
      </c>
      <c r="C4202" s="447" t="s">
        <v>213</v>
      </c>
      <c r="D4202" s="397" t="s">
        <v>43161</v>
      </c>
    </row>
    <row r="4203" spans="1:4" ht="27" x14ac:dyDescent="0.25">
      <c r="A4203" s="446" t="s">
        <v>34332</v>
      </c>
      <c r="B4203" s="444" t="s">
        <v>34333</v>
      </c>
      <c r="C4203" s="447" t="s">
        <v>213</v>
      </c>
      <c r="D4203" s="397" t="s">
        <v>43162</v>
      </c>
    </row>
    <row r="4204" spans="1:4" ht="27" x14ac:dyDescent="0.25">
      <c r="A4204" s="446" t="s">
        <v>34334</v>
      </c>
      <c r="B4204" s="444" t="s">
        <v>34335</v>
      </c>
      <c r="C4204" s="447" t="s">
        <v>213</v>
      </c>
      <c r="D4204" s="397" t="s">
        <v>43163</v>
      </c>
    </row>
    <row r="4205" spans="1:4" ht="40.5" x14ac:dyDescent="0.25">
      <c r="A4205" s="446" t="s">
        <v>34337</v>
      </c>
      <c r="B4205" s="444" t="s">
        <v>34338</v>
      </c>
      <c r="C4205" s="447" t="s">
        <v>213</v>
      </c>
      <c r="D4205" s="397" t="s">
        <v>43164</v>
      </c>
    </row>
    <row r="4206" spans="1:4" ht="27" x14ac:dyDescent="0.25">
      <c r="A4206" s="446" t="s">
        <v>34339</v>
      </c>
      <c r="B4206" s="444" t="s">
        <v>34340</v>
      </c>
      <c r="C4206" s="447" t="s">
        <v>213</v>
      </c>
      <c r="D4206" s="397" t="s">
        <v>43165</v>
      </c>
    </row>
    <row r="4207" spans="1:4" ht="40.5" x14ac:dyDescent="0.25">
      <c r="A4207" s="446" t="s">
        <v>34341</v>
      </c>
      <c r="B4207" s="444" t="s">
        <v>34342</v>
      </c>
      <c r="C4207" s="447" t="s">
        <v>213</v>
      </c>
      <c r="D4207" s="397" t="s">
        <v>42488</v>
      </c>
    </row>
    <row r="4208" spans="1:4" ht="40.5" x14ac:dyDescent="0.25">
      <c r="A4208" s="446" t="s">
        <v>34344</v>
      </c>
      <c r="B4208" s="444" t="s">
        <v>34345</v>
      </c>
      <c r="C4208" s="447" t="s">
        <v>213</v>
      </c>
      <c r="D4208" s="397" t="s">
        <v>43166</v>
      </c>
    </row>
    <row r="4209" spans="1:4" ht="27" x14ac:dyDescent="0.25">
      <c r="A4209" s="446" t="s">
        <v>34346</v>
      </c>
      <c r="B4209" s="444" t="s">
        <v>34347</v>
      </c>
      <c r="C4209" s="447" t="s">
        <v>213</v>
      </c>
      <c r="D4209" s="397" t="s">
        <v>43167</v>
      </c>
    </row>
    <row r="4210" spans="1:4" ht="40.5" x14ac:dyDescent="0.25">
      <c r="A4210" s="446" t="s">
        <v>34349</v>
      </c>
      <c r="B4210" s="444" t="s">
        <v>34350</v>
      </c>
      <c r="C4210" s="447" t="s">
        <v>213</v>
      </c>
      <c r="D4210" s="397" t="s">
        <v>43168</v>
      </c>
    </row>
    <row r="4211" spans="1:4" ht="27" x14ac:dyDescent="0.25">
      <c r="A4211" s="446" t="s">
        <v>34352</v>
      </c>
      <c r="B4211" s="444" t="s">
        <v>34353</v>
      </c>
      <c r="C4211" s="447" t="s">
        <v>213</v>
      </c>
      <c r="D4211" s="397" t="s">
        <v>43169</v>
      </c>
    </row>
    <row r="4212" spans="1:4" ht="40.5" x14ac:dyDescent="0.25">
      <c r="A4212" s="446" t="s">
        <v>34355</v>
      </c>
      <c r="B4212" s="444" t="s">
        <v>34356</v>
      </c>
      <c r="C4212" s="447" t="s">
        <v>213</v>
      </c>
      <c r="D4212" s="397" t="s">
        <v>27464</v>
      </c>
    </row>
    <row r="4213" spans="1:4" ht="27" x14ac:dyDescent="0.25">
      <c r="A4213" s="446" t="s">
        <v>34358</v>
      </c>
      <c r="B4213" s="444" t="s">
        <v>34359</v>
      </c>
      <c r="C4213" s="447" t="s">
        <v>213</v>
      </c>
      <c r="D4213" s="397" t="s">
        <v>43170</v>
      </c>
    </row>
    <row r="4214" spans="1:4" ht="40.5" x14ac:dyDescent="0.25">
      <c r="A4214" s="446" t="s">
        <v>34360</v>
      </c>
      <c r="B4214" s="444" t="s">
        <v>34361</v>
      </c>
      <c r="C4214" s="447" t="s">
        <v>213</v>
      </c>
      <c r="D4214" s="397" t="s">
        <v>43171</v>
      </c>
    </row>
    <row r="4215" spans="1:4" ht="27" x14ac:dyDescent="0.25">
      <c r="A4215" s="446" t="s">
        <v>34362</v>
      </c>
      <c r="B4215" s="444" t="s">
        <v>34363</v>
      </c>
      <c r="C4215" s="447" t="s">
        <v>213</v>
      </c>
      <c r="D4215" s="397" t="s">
        <v>43172</v>
      </c>
    </row>
    <row r="4216" spans="1:4" ht="40.5" x14ac:dyDescent="0.25">
      <c r="A4216" s="446" t="s">
        <v>34365</v>
      </c>
      <c r="B4216" s="444" t="s">
        <v>34366</v>
      </c>
      <c r="C4216" s="447" t="s">
        <v>213</v>
      </c>
      <c r="D4216" s="397" t="s">
        <v>43173</v>
      </c>
    </row>
    <row r="4217" spans="1:4" ht="40.5" x14ac:dyDescent="0.25">
      <c r="A4217" s="446" t="s">
        <v>34367</v>
      </c>
      <c r="B4217" s="444" t="s">
        <v>34368</v>
      </c>
      <c r="C4217" s="447" t="s">
        <v>213</v>
      </c>
      <c r="D4217" s="397" t="s">
        <v>43174</v>
      </c>
    </row>
    <row r="4218" spans="1:4" ht="27" x14ac:dyDescent="0.25">
      <c r="A4218" s="446" t="s">
        <v>34369</v>
      </c>
      <c r="B4218" s="444" t="s">
        <v>34370</v>
      </c>
      <c r="C4218" s="447" t="s">
        <v>213</v>
      </c>
      <c r="D4218" s="397" t="s">
        <v>43175</v>
      </c>
    </row>
    <row r="4219" spans="1:4" ht="40.5" x14ac:dyDescent="0.25">
      <c r="A4219" s="446" t="s">
        <v>34371</v>
      </c>
      <c r="B4219" s="444" t="s">
        <v>34372</v>
      </c>
      <c r="C4219" s="447" t="s">
        <v>213</v>
      </c>
      <c r="D4219" s="397" t="s">
        <v>43176</v>
      </c>
    </row>
    <row r="4220" spans="1:4" ht="40.5" x14ac:dyDescent="0.25">
      <c r="A4220" s="446" t="s">
        <v>34374</v>
      </c>
      <c r="B4220" s="444" t="s">
        <v>34375</v>
      </c>
      <c r="C4220" s="447" t="s">
        <v>213</v>
      </c>
      <c r="D4220" s="397" t="s">
        <v>43177</v>
      </c>
    </row>
    <row r="4221" spans="1:4" ht="40.5" x14ac:dyDescent="0.25">
      <c r="A4221" s="446" t="s">
        <v>34376</v>
      </c>
      <c r="B4221" s="444" t="s">
        <v>34377</v>
      </c>
      <c r="C4221" s="447" t="s">
        <v>213</v>
      </c>
      <c r="D4221" s="397" t="s">
        <v>43178</v>
      </c>
    </row>
    <row r="4222" spans="1:4" ht="27" x14ac:dyDescent="0.25">
      <c r="A4222" s="446" t="s">
        <v>34378</v>
      </c>
      <c r="B4222" s="444" t="s">
        <v>34379</v>
      </c>
      <c r="C4222" s="447" t="s">
        <v>213</v>
      </c>
      <c r="D4222" s="397" t="s">
        <v>43179</v>
      </c>
    </row>
    <row r="4223" spans="1:4" ht="27" x14ac:dyDescent="0.25">
      <c r="A4223" s="446" t="s">
        <v>34380</v>
      </c>
      <c r="B4223" s="444" t="s">
        <v>34381</v>
      </c>
      <c r="C4223" s="447" t="s">
        <v>213</v>
      </c>
      <c r="D4223" s="397" t="s">
        <v>43180</v>
      </c>
    </row>
    <row r="4224" spans="1:4" ht="27" x14ac:dyDescent="0.25">
      <c r="A4224" s="446" t="s">
        <v>34383</v>
      </c>
      <c r="B4224" s="444" t="s">
        <v>34384</v>
      </c>
      <c r="C4224" s="447" t="s">
        <v>213</v>
      </c>
      <c r="D4224" s="397" t="s">
        <v>43181</v>
      </c>
    </row>
    <row r="4225" spans="1:4" ht="27" x14ac:dyDescent="0.25">
      <c r="A4225" s="446" t="s">
        <v>34386</v>
      </c>
      <c r="B4225" s="444" t="s">
        <v>34387</v>
      </c>
      <c r="C4225" s="447" t="s">
        <v>213</v>
      </c>
      <c r="D4225" s="397" t="s">
        <v>7036</v>
      </c>
    </row>
    <row r="4226" spans="1:4" ht="27" x14ac:dyDescent="0.25">
      <c r="A4226" s="446" t="s">
        <v>34388</v>
      </c>
      <c r="B4226" s="444" t="s">
        <v>34389</v>
      </c>
      <c r="C4226" s="447" t="s">
        <v>213</v>
      </c>
      <c r="D4226" s="397" t="s">
        <v>43182</v>
      </c>
    </row>
    <row r="4227" spans="1:4" ht="27" x14ac:dyDescent="0.25">
      <c r="A4227" s="446" t="s">
        <v>34390</v>
      </c>
      <c r="B4227" s="444" t="s">
        <v>34391</v>
      </c>
      <c r="C4227" s="447" t="s">
        <v>213</v>
      </c>
      <c r="D4227" s="397" t="s">
        <v>15282</v>
      </c>
    </row>
    <row r="4228" spans="1:4" ht="27" x14ac:dyDescent="0.25">
      <c r="A4228" s="446" t="s">
        <v>34393</v>
      </c>
      <c r="B4228" s="444" t="s">
        <v>34394</v>
      </c>
      <c r="C4228" s="447" t="s">
        <v>213</v>
      </c>
      <c r="D4228" s="397" t="s">
        <v>33921</v>
      </c>
    </row>
    <row r="4229" spans="1:4" ht="27" x14ac:dyDescent="0.25">
      <c r="A4229" s="446" t="s">
        <v>34395</v>
      </c>
      <c r="B4229" s="444" t="s">
        <v>34396</v>
      </c>
      <c r="C4229" s="447" t="s">
        <v>213</v>
      </c>
      <c r="D4229" s="397" t="s">
        <v>43183</v>
      </c>
    </row>
    <row r="4230" spans="1:4" ht="27" x14ac:dyDescent="0.25">
      <c r="A4230" s="446" t="s">
        <v>34397</v>
      </c>
      <c r="B4230" s="444" t="s">
        <v>34398</v>
      </c>
      <c r="C4230" s="447" t="s">
        <v>213</v>
      </c>
      <c r="D4230" s="397" t="s">
        <v>43184</v>
      </c>
    </row>
    <row r="4231" spans="1:4" ht="27" x14ac:dyDescent="0.25">
      <c r="A4231" s="446" t="s">
        <v>34399</v>
      </c>
      <c r="B4231" s="444" t="s">
        <v>34400</v>
      </c>
      <c r="C4231" s="447" t="s">
        <v>213</v>
      </c>
      <c r="D4231" s="397" t="s">
        <v>43185</v>
      </c>
    </row>
    <row r="4232" spans="1:4" ht="27" x14ac:dyDescent="0.25">
      <c r="A4232" s="446" t="s">
        <v>34401</v>
      </c>
      <c r="B4232" s="444" t="s">
        <v>34402</v>
      </c>
      <c r="C4232" s="447" t="s">
        <v>213</v>
      </c>
      <c r="D4232" s="397" t="s">
        <v>41836</v>
      </c>
    </row>
    <row r="4233" spans="1:4" ht="27" x14ac:dyDescent="0.25">
      <c r="A4233" s="446" t="s">
        <v>34403</v>
      </c>
      <c r="B4233" s="444" t="s">
        <v>34404</v>
      </c>
      <c r="C4233" s="447" t="s">
        <v>213</v>
      </c>
      <c r="D4233" s="397" t="s">
        <v>43186</v>
      </c>
    </row>
    <row r="4234" spans="1:4" ht="40.5" x14ac:dyDescent="0.25">
      <c r="A4234" s="446" t="s">
        <v>34405</v>
      </c>
      <c r="B4234" s="444" t="s">
        <v>34406</v>
      </c>
      <c r="C4234" s="447" t="s">
        <v>213</v>
      </c>
      <c r="D4234" s="397" t="s">
        <v>38140</v>
      </c>
    </row>
    <row r="4235" spans="1:4" ht="40.5" x14ac:dyDescent="0.25">
      <c r="A4235" s="446" t="s">
        <v>34407</v>
      </c>
      <c r="B4235" s="444" t="s">
        <v>34408</v>
      </c>
      <c r="C4235" s="447" t="s">
        <v>213</v>
      </c>
      <c r="D4235" s="397" t="s">
        <v>43187</v>
      </c>
    </row>
    <row r="4236" spans="1:4" ht="40.5" x14ac:dyDescent="0.25">
      <c r="A4236" s="446" t="s">
        <v>34410</v>
      </c>
      <c r="B4236" s="444" t="s">
        <v>34411</v>
      </c>
      <c r="C4236" s="447" t="s">
        <v>213</v>
      </c>
      <c r="D4236" s="397" t="s">
        <v>43188</v>
      </c>
    </row>
    <row r="4237" spans="1:4" ht="40.5" x14ac:dyDescent="0.25">
      <c r="A4237" s="446" t="s">
        <v>34412</v>
      </c>
      <c r="B4237" s="444" t="s">
        <v>34413</v>
      </c>
      <c r="C4237" s="447" t="s">
        <v>213</v>
      </c>
      <c r="D4237" s="397" t="s">
        <v>43189</v>
      </c>
    </row>
    <row r="4238" spans="1:4" ht="40.5" x14ac:dyDescent="0.25">
      <c r="A4238" s="446" t="s">
        <v>34414</v>
      </c>
      <c r="B4238" s="444" t="s">
        <v>34415</v>
      </c>
      <c r="C4238" s="447" t="s">
        <v>213</v>
      </c>
      <c r="D4238" s="397" t="s">
        <v>10920</v>
      </c>
    </row>
    <row r="4239" spans="1:4" ht="40.5" x14ac:dyDescent="0.25">
      <c r="A4239" s="446" t="s">
        <v>34416</v>
      </c>
      <c r="B4239" s="444" t="s">
        <v>34417</v>
      </c>
      <c r="C4239" s="447" t="s">
        <v>213</v>
      </c>
      <c r="D4239" s="397" t="s">
        <v>7885</v>
      </c>
    </row>
    <row r="4240" spans="1:4" ht="40.5" x14ac:dyDescent="0.25">
      <c r="A4240" s="446" t="s">
        <v>34418</v>
      </c>
      <c r="B4240" s="444" t="s">
        <v>34419</v>
      </c>
      <c r="C4240" s="447" t="s">
        <v>213</v>
      </c>
      <c r="D4240" s="397" t="s">
        <v>14930</v>
      </c>
    </row>
    <row r="4241" spans="1:4" ht="40.5" x14ac:dyDescent="0.25">
      <c r="A4241" s="446" t="s">
        <v>34420</v>
      </c>
      <c r="B4241" s="444" t="s">
        <v>34421</v>
      </c>
      <c r="C4241" s="447" t="s">
        <v>213</v>
      </c>
      <c r="D4241" s="397" t="s">
        <v>43010</v>
      </c>
    </row>
    <row r="4242" spans="1:4" ht="40.5" x14ac:dyDescent="0.25">
      <c r="A4242" s="446" t="s">
        <v>34423</v>
      </c>
      <c r="B4242" s="444" t="s">
        <v>34424</v>
      </c>
      <c r="C4242" s="447" t="s">
        <v>213</v>
      </c>
      <c r="D4242" s="397" t="s">
        <v>42464</v>
      </c>
    </row>
    <row r="4243" spans="1:4" ht="40.5" x14ac:dyDescent="0.25">
      <c r="A4243" s="446" t="s">
        <v>34425</v>
      </c>
      <c r="B4243" s="444" t="s">
        <v>34426</v>
      </c>
      <c r="C4243" s="447" t="s">
        <v>213</v>
      </c>
      <c r="D4243" s="397" t="s">
        <v>42166</v>
      </c>
    </row>
    <row r="4244" spans="1:4" ht="27" x14ac:dyDescent="0.25">
      <c r="A4244" s="446" t="s">
        <v>34427</v>
      </c>
      <c r="B4244" s="444" t="s">
        <v>34428</v>
      </c>
      <c r="C4244" s="447" t="s">
        <v>213</v>
      </c>
      <c r="D4244" s="397" t="s">
        <v>43190</v>
      </c>
    </row>
    <row r="4245" spans="1:4" ht="27" x14ac:dyDescent="0.25">
      <c r="A4245" s="446" t="s">
        <v>34430</v>
      </c>
      <c r="B4245" s="444" t="s">
        <v>34431</v>
      </c>
      <c r="C4245" s="447" t="s">
        <v>213</v>
      </c>
      <c r="D4245" s="397" t="s">
        <v>34738</v>
      </c>
    </row>
    <row r="4246" spans="1:4" ht="27" x14ac:dyDescent="0.25">
      <c r="A4246" s="446" t="s">
        <v>34432</v>
      </c>
      <c r="B4246" s="444" t="s">
        <v>34433</v>
      </c>
      <c r="C4246" s="447" t="s">
        <v>213</v>
      </c>
      <c r="D4246" s="397" t="s">
        <v>43191</v>
      </c>
    </row>
    <row r="4247" spans="1:4" ht="27" x14ac:dyDescent="0.25">
      <c r="A4247" s="446" t="s">
        <v>34434</v>
      </c>
      <c r="B4247" s="444" t="s">
        <v>34435</v>
      </c>
      <c r="C4247" s="447" t="s">
        <v>213</v>
      </c>
      <c r="D4247" s="397" t="s">
        <v>41540</v>
      </c>
    </row>
    <row r="4248" spans="1:4" ht="40.5" x14ac:dyDescent="0.25">
      <c r="A4248" s="446" t="s">
        <v>34436</v>
      </c>
      <c r="B4248" s="444" t="s">
        <v>34437</v>
      </c>
      <c r="C4248" s="447" t="s">
        <v>213</v>
      </c>
      <c r="D4248" s="397" t="s">
        <v>43192</v>
      </c>
    </row>
    <row r="4249" spans="1:4" ht="40.5" x14ac:dyDescent="0.25">
      <c r="A4249" s="446" t="s">
        <v>34438</v>
      </c>
      <c r="B4249" s="444" t="s">
        <v>34439</v>
      </c>
      <c r="C4249" s="447" t="s">
        <v>213</v>
      </c>
      <c r="D4249" s="397" t="s">
        <v>43193</v>
      </c>
    </row>
    <row r="4250" spans="1:4" ht="40.5" x14ac:dyDescent="0.25">
      <c r="A4250" s="446" t="s">
        <v>34440</v>
      </c>
      <c r="B4250" s="444" t="s">
        <v>34441</v>
      </c>
      <c r="C4250" s="447" t="s">
        <v>213</v>
      </c>
      <c r="D4250" s="397" t="s">
        <v>27401</v>
      </c>
    </row>
    <row r="4251" spans="1:4" ht="40.5" x14ac:dyDescent="0.25">
      <c r="A4251" s="446" t="s">
        <v>34442</v>
      </c>
      <c r="B4251" s="444" t="s">
        <v>34443</v>
      </c>
      <c r="C4251" s="447" t="s">
        <v>213</v>
      </c>
      <c r="D4251" s="397" t="s">
        <v>41159</v>
      </c>
    </row>
    <row r="4252" spans="1:4" ht="40.5" x14ac:dyDescent="0.25">
      <c r="A4252" s="446" t="s">
        <v>34445</v>
      </c>
      <c r="B4252" s="444" t="s">
        <v>34446</v>
      </c>
      <c r="C4252" s="447" t="s">
        <v>213</v>
      </c>
      <c r="D4252" s="397" t="s">
        <v>28838</v>
      </c>
    </row>
    <row r="4253" spans="1:4" ht="40.5" x14ac:dyDescent="0.25">
      <c r="A4253" s="446" t="s">
        <v>34447</v>
      </c>
      <c r="B4253" s="444" t="s">
        <v>34448</v>
      </c>
      <c r="C4253" s="447" t="s">
        <v>213</v>
      </c>
      <c r="D4253" s="397" t="s">
        <v>43194</v>
      </c>
    </row>
    <row r="4254" spans="1:4" ht="40.5" x14ac:dyDescent="0.25">
      <c r="A4254" s="446" t="s">
        <v>34449</v>
      </c>
      <c r="B4254" s="444" t="s">
        <v>34450</v>
      </c>
      <c r="C4254" s="447" t="s">
        <v>213</v>
      </c>
      <c r="D4254" s="397" t="s">
        <v>43195</v>
      </c>
    </row>
    <row r="4255" spans="1:4" ht="40.5" x14ac:dyDescent="0.25">
      <c r="A4255" s="446" t="s">
        <v>34451</v>
      </c>
      <c r="B4255" s="444" t="s">
        <v>34452</v>
      </c>
      <c r="C4255" s="447" t="s">
        <v>213</v>
      </c>
      <c r="D4255" s="397" t="s">
        <v>15881</v>
      </c>
    </row>
    <row r="4256" spans="1:4" ht="40.5" x14ac:dyDescent="0.25">
      <c r="A4256" s="446" t="s">
        <v>34453</v>
      </c>
      <c r="B4256" s="444" t="s">
        <v>34454</v>
      </c>
      <c r="C4256" s="447" t="s">
        <v>213</v>
      </c>
      <c r="D4256" s="397" t="s">
        <v>11985</v>
      </c>
    </row>
    <row r="4257" spans="1:4" ht="40.5" x14ac:dyDescent="0.25">
      <c r="A4257" s="446" t="s">
        <v>34455</v>
      </c>
      <c r="B4257" s="444" t="s">
        <v>34456</v>
      </c>
      <c r="C4257" s="447" t="s">
        <v>213</v>
      </c>
      <c r="D4257" s="397" t="s">
        <v>15991</v>
      </c>
    </row>
    <row r="4258" spans="1:4" ht="27" x14ac:dyDescent="0.25">
      <c r="A4258" s="446" t="s">
        <v>34457</v>
      </c>
      <c r="B4258" s="444" t="s">
        <v>34458</v>
      </c>
      <c r="C4258" s="447" t="s">
        <v>213</v>
      </c>
      <c r="D4258" s="397" t="s">
        <v>32179</v>
      </c>
    </row>
    <row r="4259" spans="1:4" ht="27" x14ac:dyDescent="0.25">
      <c r="A4259" s="446" t="s">
        <v>34459</v>
      </c>
      <c r="B4259" s="444" t="s">
        <v>34460</v>
      </c>
      <c r="C4259" s="447" t="s">
        <v>213</v>
      </c>
      <c r="D4259" s="397" t="s">
        <v>42913</v>
      </c>
    </row>
    <row r="4260" spans="1:4" ht="27" x14ac:dyDescent="0.25">
      <c r="A4260" s="446" t="s">
        <v>34461</v>
      </c>
      <c r="B4260" s="444" t="s">
        <v>34462</v>
      </c>
      <c r="C4260" s="447" t="s">
        <v>213</v>
      </c>
      <c r="D4260" s="397" t="s">
        <v>34274</v>
      </c>
    </row>
    <row r="4261" spans="1:4" ht="27" x14ac:dyDescent="0.25">
      <c r="A4261" s="446" t="s">
        <v>34464</v>
      </c>
      <c r="B4261" s="444" t="s">
        <v>34465</v>
      </c>
      <c r="C4261" s="447" t="s">
        <v>213</v>
      </c>
      <c r="D4261" s="397" t="s">
        <v>31876</v>
      </c>
    </row>
    <row r="4262" spans="1:4" ht="27" x14ac:dyDescent="0.25">
      <c r="A4262" s="446" t="s">
        <v>34466</v>
      </c>
      <c r="B4262" s="444" t="s">
        <v>34467</v>
      </c>
      <c r="C4262" s="447" t="s">
        <v>213</v>
      </c>
      <c r="D4262" s="397" t="s">
        <v>43196</v>
      </c>
    </row>
    <row r="4263" spans="1:4" ht="27" x14ac:dyDescent="0.25">
      <c r="A4263" s="446" t="s">
        <v>34469</v>
      </c>
      <c r="B4263" s="444" t="s">
        <v>34470</v>
      </c>
      <c r="C4263" s="447" t="s">
        <v>213</v>
      </c>
      <c r="D4263" s="397" t="s">
        <v>43058</v>
      </c>
    </row>
    <row r="4264" spans="1:4" ht="27" x14ac:dyDescent="0.25">
      <c r="A4264" s="446" t="s">
        <v>34471</v>
      </c>
      <c r="B4264" s="444" t="s">
        <v>34472</v>
      </c>
      <c r="C4264" s="447" t="s">
        <v>213</v>
      </c>
      <c r="D4264" s="397" t="s">
        <v>38406</v>
      </c>
    </row>
    <row r="4265" spans="1:4" ht="27" x14ac:dyDescent="0.25">
      <c r="A4265" s="446" t="s">
        <v>34473</v>
      </c>
      <c r="B4265" s="444" t="s">
        <v>34474</v>
      </c>
      <c r="C4265" s="447" t="s">
        <v>213</v>
      </c>
      <c r="D4265" s="397" t="s">
        <v>43197</v>
      </c>
    </row>
    <row r="4266" spans="1:4" ht="27" x14ac:dyDescent="0.25">
      <c r="A4266" s="446" t="s">
        <v>34475</v>
      </c>
      <c r="B4266" s="444" t="s">
        <v>34476</v>
      </c>
      <c r="C4266" s="447" t="s">
        <v>213</v>
      </c>
      <c r="D4266" s="397" t="s">
        <v>32297</v>
      </c>
    </row>
    <row r="4267" spans="1:4" ht="27" x14ac:dyDescent="0.25">
      <c r="A4267" s="446" t="s">
        <v>34478</v>
      </c>
      <c r="B4267" s="444" t="s">
        <v>34479</v>
      </c>
      <c r="C4267" s="447" t="s">
        <v>213</v>
      </c>
      <c r="D4267" s="397" t="s">
        <v>43198</v>
      </c>
    </row>
    <row r="4268" spans="1:4" ht="27" x14ac:dyDescent="0.25">
      <c r="A4268" s="446" t="s">
        <v>34480</v>
      </c>
      <c r="B4268" s="444" t="s">
        <v>34481</v>
      </c>
      <c r="C4268" s="447" t="s">
        <v>213</v>
      </c>
      <c r="D4268" s="397" t="s">
        <v>41110</v>
      </c>
    </row>
    <row r="4269" spans="1:4" ht="27" x14ac:dyDescent="0.25">
      <c r="A4269" s="446" t="s">
        <v>34482</v>
      </c>
      <c r="B4269" s="444" t="s">
        <v>34483</v>
      </c>
      <c r="C4269" s="447" t="s">
        <v>213</v>
      </c>
      <c r="D4269" s="397" t="s">
        <v>43199</v>
      </c>
    </row>
    <row r="4270" spans="1:4" ht="40.5" x14ac:dyDescent="0.25">
      <c r="A4270" s="446" t="s">
        <v>34484</v>
      </c>
      <c r="B4270" s="444" t="s">
        <v>34485</v>
      </c>
      <c r="C4270" s="447" t="s">
        <v>213</v>
      </c>
      <c r="D4270" s="397" t="s">
        <v>43200</v>
      </c>
    </row>
    <row r="4271" spans="1:4" ht="40.5" x14ac:dyDescent="0.25">
      <c r="A4271" s="446" t="s">
        <v>34487</v>
      </c>
      <c r="B4271" s="444" t="s">
        <v>34488</v>
      </c>
      <c r="C4271" s="447" t="s">
        <v>213</v>
      </c>
      <c r="D4271" s="397" t="s">
        <v>36214</v>
      </c>
    </row>
    <row r="4272" spans="1:4" ht="40.5" x14ac:dyDescent="0.25">
      <c r="A4272" s="446" t="s">
        <v>34490</v>
      </c>
      <c r="B4272" s="444" t="s">
        <v>34491</v>
      </c>
      <c r="C4272" s="447" t="s">
        <v>213</v>
      </c>
      <c r="D4272" s="397" t="s">
        <v>43201</v>
      </c>
    </row>
    <row r="4273" spans="1:4" ht="40.5" x14ac:dyDescent="0.25">
      <c r="A4273" s="446" t="s">
        <v>34492</v>
      </c>
      <c r="B4273" s="444" t="s">
        <v>34493</v>
      </c>
      <c r="C4273" s="447" t="s">
        <v>213</v>
      </c>
      <c r="D4273" s="397" t="s">
        <v>43202</v>
      </c>
    </row>
    <row r="4274" spans="1:4" ht="40.5" x14ac:dyDescent="0.25">
      <c r="A4274" s="446" t="s">
        <v>34494</v>
      </c>
      <c r="B4274" s="444" t="s">
        <v>34495</v>
      </c>
      <c r="C4274" s="447" t="s">
        <v>213</v>
      </c>
      <c r="D4274" s="397" t="s">
        <v>43203</v>
      </c>
    </row>
    <row r="4275" spans="1:4" ht="40.5" x14ac:dyDescent="0.25">
      <c r="A4275" s="446" t="s">
        <v>34497</v>
      </c>
      <c r="B4275" s="444" t="s">
        <v>34498</v>
      </c>
      <c r="C4275" s="447" t="s">
        <v>213</v>
      </c>
      <c r="D4275" s="397" t="s">
        <v>43204</v>
      </c>
    </row>
    <row r="4276" spans="1:4" ht="40.5" x14ac:dyDescent="0.25">
      <c r="A4276" s="446" t="s">
        <v>34499</v>
      </c>
      <c r="B4276" s="444" t="s">
        <v>34500</v>
      </c>
      <c r="C4276" s="447" t="s">
        <v>213</v>
      </c>
      <c r="D4276" s="397" t="s">
        <v>43205</v>
      </c>
    </row>
    <row r="4277" spans="1:4" ht="40.5" x14ac:dyDescent="0.25">
      <c r="A4277" s="446" t="s">
        <v>34501</v>
      </c>
      <c r="B4277" s="444" t="s">
        <v>34502</v>
      </c>
      <c r="C4277" s="447" t="s">
        <v>213</v>
      </c>
      <c r="D4277" s="397" t="s">
        <v>43206</v>
      </c>
    </row>
    <row r="4278" spans="1:4" ht="40.5" x14ac:dyDescent="0.25">
      <c r="A4278" s="446" t="s">
        <v>34503</v>
      </c>
      <c r="B4278" s="444" t="s">
        <v>34504</v>
      </c>
      <c r="C4278" s="447" t="s">
        <v>213</v>
      </c>
      <c r="D4278" s="397" t="s">
        <v>43207</v>
      </c>
    </row>
    <row r="4279" spans="1:4" ht="40.5" x14ac:dyDescent="0.25">
      <c r="A4279" s="446" t="s">
        <v>34506</v>
      </c>
      <c r="B4279" s="444" t="s">
        <v>34507</v>
      </c>
      <c r="C4279" s="447" t="s">
        <v>213</v>
      </c>
      <c r="D4279" s="397" t="s">
        <v>43208</v>
      </c>
    </row>
    <row r="4280" spans="1:4" ht="40.5" x14ac:dyDescent="0.25">
      <c r="A4280" s="446" t="s">
        <v>34509</v>
      </c>
      <c r="B4280" s="444" t="s">
        <v>34510</v>
      </c>
      <c r="C4280" s="447" t="s">
        <v>213</v>
      </c>
      <c r="D4280" s="397" t="s">
        <v>43209</v>
      </c>
    </row>
    <row r="4281" spans="1:4" ht="40.5" x14ac:dyDescent="0.25">
      <c r="A4281" s="446" t="s">
        <v>34511</v>
      </c>
      <c r="B4281" s="444" t="s">
        <v>34512</v>
      </c>
      <c r="C4281" s="447" t="s">
        <v>213</v>
      </c>
      <c r="D4281" s="397" t="s">
        <v>43210</v>
      </c>
    </row>
    <row r="4282" spans="1:4" ht="40.5" x14ac:dyDescent="0.25">
      <c r="A4282" s="446" t="s">
        <v>34514</v>
      </c>
      <c r="B4282" s="444" t="s">
        <v>34515</v>
      </c>
      <c r="C4282" s="447" t="s">
        <v>213</v>
      </c>
      <c r="D4282" s="397" t="s">
        <v>43211</v>
      </c>
    </row>
    <row r="4283" spans="1:4" ht="40.5" x14ac:dyDescent="0.25">
      <c r="A4283" s="446" t="s">
        <v>34517</v>
      </c>
      <c r="B4283" s="444" t="s">
        <v>34518</v>
      </c>
      <c r="C4283" s="447" t="s">
        <v>213</v>
      </c>
      <c r="D4283" s="397" t="s">
        <v>43212</v>
      </c>
    </row>
    <row r="4284" spans="1:4" ht="40.5" x14ac:dyDescent="0.25">
      <c r="A4284" s="446" t="s">
        <v>34519</v>
      </c>
      <c r="B4284" s="444" t="s">
        <v>34520</v>
      </c>
      <c r="C4284" s="447" t="s">
        <v>213</v>
      </c>
      <c r="D4284" s="397" t="s">
        <v>43213</v>
      </c>
    </row>
    <row r="4285" spans="1:4" ht="40.5" x14ac:dyDescent="0.25">
      <c r="A4285" s="446" t="s">
        <v>34521</v>
      </c>
      <c r="B4285" s="444" t="s">
        <v>34522</v>
      </c>
      <c r="C4285" s="447" t="s">
        <v>213</v>
      </c>
      <c r="D4285" s="397" t="s">
        <v>39219</v>
      </c>
    </row>
    <row r="4286" spans="1:4" ht="40.5" x14ac:dyDescent="0.25">
      <c r="A4286" s="446" t="s">
        <v>34524</v>
      </c>
      <c r="B4286" s="444" t="s">
        <v>34525</v>
      </c>
      <c r="C4286" s="447" t="s">
        <v>213</v>
      </c>
      <c r="D4286" s="397" t="s">
        <v>17608</v>
      </c>
    </row>
    <row r="4287" spans="1:4" ht="40.5" x14ac:dyDescent="0.25">
      <c r="A4287" s="446" t="s">
        <v>34526</v>
      </c>
      <c r="B4287" s="444" t="s">
        <v>34527</v>
      </c>
      <c r="C4287" s="447" t="s">
        <v>213</v>
      </c>
      <c r="D4287" s="397" t="s">
        <v>43214</v>
      </c>
    </row>
    <row r="4288" spans="1:4" ht="27" x14ac:dyDescent="0.25">
      <c r="A4288" s="446" t="s">
        <v>34528</v>
      </c>
      <c r="B4288" s="444" t="s">
        <v>34529</v>
      </c>
      <c r="C4288" s="447" t="s">
        <v>213</v>
      </c>
      <c r="D4288" s="397" t="s">
        <v>16599</v>
      </c>
    </row>
    <row r="4289" spans="1:4" ht="27" x14ac:dyDescent="0.25">
      <c r="A4289" s="446" t="s">
        <v>34531</v>
      </c>
      <c r="B4289" s="444" t="s">
        <v>34532</v>
      </c>
      <c r="C4289" s="447" t="s">
        <v>213</v>
      </c>
      <c r="D4289" s="397" t="s">
        <v>16599</v>
      </c>
    </row>
    <row r="4290" spans="1:4" ht="27" x14ac:dyDescent="0.25">
      <c r="A4290" s="446" t="s">
        <v>34533</v>
      </c>
      <c r="B4290" s="444" t="s">
        <v>34534</v>
      </c>
      <c r="C4290" s="447" t="s">
        <v>213</v>
      </c>
      <c r="D4290" s="397" t="s">
        <v>16599</v>
      </c>
    </row>
    <row r="4291" spans="1:4" ht="27" x14ac:dyDescent="0.25">
      <c r="A4291" s="446" t="s">
        <v>34536</v>
      </c>
      <c r="B4291" s="444" t="s">
        <v>34537</v>
      </c>
      <c r="C4291" s="447" t="s">
        <v>213</v>
      </c>
      <c r="D4291" s="397" t="s">
        <v>32232</v>
      </c>
    </row>
    <row r="4292" spans="1:4" ht="27" x14ac:dyDescent="0.25">
      <c r="A4292" s="446" t="s">
        <v>34539</v>
      </c>
      <c r="B4292" s="444" t="s">
        <v>34540</v>
      </c>
      <c r="C4292" s="447" t="s">
        <v>213</v>
      </c>
      <c r="D4292" s="397" t="s">
        <v>32232</v>
      </c>
    </row>
    <row r="4293" spans="1:4" ht="27" x14ac:dyDescent="0.25">
      <c r="A4293" s="446" t="s">
        <v>34541</v>
      </c>
      <c r="B4293" s="444" t="s">
        <v>34542</v>
      </c>
      <c r="C4293" s="447" t="s">
        <v>213</v>
      </c>
      <c r="D4293" s="397" t="s">
        <v>43215</v>
      </c>
    </row>
    <row r="4294" spans="1:4" ht="40.5" x14ac:dyDescent="0.25">
      <c r="A4294" s="446" t="s">
        <v>34543</v>
      </c>
      <c r="B4294" s="444" t="s">
        <v>34544</v>
      </c>
      <c r="C4294" s="447" t="s">
        <v>213</v>
      </c>
      <c r="D4294" s="397" t="s">
        <v>43216</v>
      </c>
    </row>
    <row r="4295" spans="1:4" ht="40.5" x14ac:dyDescent="0.25">
      <c r="A4295" s="446" t="s">
        <v>34545</v>
      </c>
      <c r="B4295" s="444" t="s">
        <v>34546</v>
      </c>
      <c r="C4295" s="447" t="s">
        <v>213</v>
      </c>
      <c r="D4295" s="397" t="s">
        <v>43216</v>
      </c>
    </row>
    <row r="4296" spans="1:4" ht="40.5" x14ac:dyDescent="0.25">
      <c r="A4296" s="446" t="s">
        <v>34547</v>
      </c>
      <c r="B4296" s="444" t="s">
        <v>34548</v>
      </c>
      <c r="C4296" s="447" t="s">
        <v>213</v>
      </c>
      <c r="D4296" s="397" t="s">
        <v>43217</v>
      </c>
    </row>
    <row r="4297" spans="1:4" ht="40.5" x14ac:dyDescent="0.25">
      <c r="A4297" s="446" t="s">
        <v>34549</v>
      </c>
      <c r="B4297" s="444" t="s">
        <v>34550</v>
      </c>
      <c r="C4297" s="447" t="s">
        <v>213</v>
      </c>
      <c r="D4297" s="397" t="s">
        <v>43218</v>
      </c>
    </row>
    <row r="4298" spans="1:4" ht="40.5" x14ac:dyDescent="0.25">
      <c r="A4298" s="446" t="s">
        <v>34551</v>
      </c>
      <c r="B4298" s="444" t="s">
        <v>34552</v>
      </c>
      <c r="C4298" s="447" t="s">
        <v>213</v>
      </c>
      <c r="D4298" s="397" t="s">
        <v>28803</v>
      </c>
    </row>
    <row r="4299" spans="1:4" ht="40.5" x14ac:dyDescent="0.25">
      <c r="A4299" s="446" t="s">
        <v>34554</v>
      </c>
      <c r="B4299" s="444" t="s">
        <v>34555</v>
      </c>
      <c r="C4299" s="447" t="s">
        <v>213</v>
      </c>
      <c r="D4299" s="397" t="s">
        <v>43219</v>
      </c>
    </row>
    <row r="4300" spans="1:4" ht="27" x14ac:dyDescent="0.25">
      <c r="A4300" s="446" t="s">
        <v>34556</v>
      </c>
      <c r="B4300" s="444" t="s">
        <v>34557</v>
      </c>
      <c r="C4300" s="447" t="s">
        <v>213</v>
      </c>
      <c r="D4300" s="397" t="s">
        <v>43219</v>
      </c>
    </row>
    <row r="4301" spans="1:4" ht="27" x14ac:dyDescent="0.25">
      <c r="A4301" s="446" t="s">
        <v>34558</v>
      </c>
      <c r="B4301" s="444" t="s">
        <v>34559</v>
      </c>
      <c r="C4301" s="447" t="s">
        <v>213</v>
      </c>
      <c r="D4301" s="397" t="s">
        <v>43220</v>
      </c>
    </row>
    <row r="4302" spans="1:4" ht="27" x14ac:dyDescent="0.25">
      <c r="A4302" s="446" t="s">
        <v>34561</v>
      </c>
      <c r="B4302" s="444" t="s">
        <v>34562</v>
      </c>
      <c r="C4302" s="447" t="s">
        <v>213</v>
      </c>
      <c r="D4302" s="397" t="s">
        <v>43220</v>
      </c>
    </row>
    <row r="4303" spans="1:4" ht="40.5" x14ac:dyDescent="0.25">
      <c r="A4303" s="446" t="s">
        <v>34564</v>
      </c>
      <c r="B4303" s="444" t="s">
        <v>34565</v>
      </c>
      <c r="C4303" s="447" t="s">
        <v>213</v>
      </c>
      <c r="D4303" s="397" t="s">
        <v>43220</v>
      </c>
    </row>
    <row r="4304" spans="1:4" ht="40.5" x14ac:dyDescent="0.25">
      <c r="A4304" s="446" t="s">
        <v>34567</v>
      </c>
      <c r="B4304" s="444" t="s">
        <v>34568</v>
      </c>
      <c r="C4304" s="447" t="s">
        <v>213</v>
      </c>
      <c r="D4304" s="397" t="s">
        <v>14167</v>
      </c>
    </row>
    <row r="4305" spans="1:4" ht="40.5" x14ac:dyDescent="0.25">
      <c r="A4305" s="446" t="s">
        <v>34570</v>
      </c>
      <c r="B4305" s="444" t="s">
        <v>34571</v>
      </c>
      <c r="C4305" s="447" t="s">
        <v>213</v>
      </c>
      <c r="D4305" s="397" t="s">
        <v>14167</v>
      </c>
    </row>
    <row r="4306" spans="1:4" ht="40.5" x14ac:dyDescent="0.25">
      <c r="A4306" s="446" t="s">
        <v>34572</v>
      </c>
      <c r="B4306" s="444" t="s">
        <v>34573</v>
      </c>
      <c r="C4306" s="447" t="s">
        <v>213</v>
      </c>
      <c r="D4306" s="397" t="s">
        <v>14167</v>
      </c>
    </row>
    <row r="4307" spans="1:4" ht="40.5" x14ac:dyDescent="0.25">
      <c r="A4307" s="446" t="s">
        <v>34574</v>
      </c>
      <c r="B4307" s="444" t="s">
        <v>34575</v>
      </c>
      <c r="C4307" s="447" t="s">
        <v>213</v>
      </c>
      <c r="D4307" s="397" t="s">
        <v>43221</v>
      </c>
    </row>
    <row r="4308" spans="1:4" ht="40.5" x14ac:dyDescent="0.25">
      <c r="A4308" s="446" t="s">
        <v>34577</v>
      </c>
      <c r="B4308" s="444" t="s">
        <v>34578</v>
      </c>
      <c r="C4308" s="447" t="s">
        <v>213</v>
      </c>
      <c r="D4308" s="397" t="s">
        <v>43221</v>
      </c>
    </row>
    <row r="4309" spans="1:4" ht="40.5" x14ac:dyDescent="0.25">
      <c r="A4309" s="446" t="s">
        <v>34579</v>
      </c>
      <c r="B4309" s="444" t="s">
        <v>34580</v>
      </c>
      <c r="C4309" s="447" t="s">
        <v>213</v>
      </c>
      <c r="D4309" s="397" t="s">
        <v>29149</v>
      </c>
    </row>
    <row r="4310" spans="1:4" ht="40.5" x14ac:dyDescent="0.25">
      <c r="A4310" s="446" t="s">
        <v>34582</v>
      </c>
      <c r="B4310" s="444" t="s">
        <v>34583</v>
      </c>
      <c r="C4310" s="447" t="s">
        <v>213</v>
      </c>
      <c r="D4310" s="397" t="s">
        <v>29149</v>
      </c>
    </row>
    <row r="4311" spans="1:4" ht="40.5" x14ac:dyDescent="0.25">
      <c r="A4311" s="446" t="s">
        <v>34584</v>
      </c>
      <c r="B4311" s="444" t="s">
        <v>34585</v>
      </c>
      <c r="C4311" s="447" t="s">
        <v>213</v>
      </c>
      <c r="D4311" s="397" t="s">
        <v>15986</v>
      </c>
    </row>
    <row r="4312" spans="1:4" ht="40.5" x14ac:dyDescent="0.25">
      <c r="A4312" s="446" t="s">
        <v>34587</v>
      </c>
      <c r="B4312" s="444" t="s">
        <v>34588</v>
      </c>
      <c r="C4312" s="447" t="s">
        <v>213</v>
      </c>
      <c r="D4312" s="397" t="s">
        <v>43222</v>
      </c>
    </row>
    <row r="4313" spans="1:4" ht="40.5" x14ac:dyDescent="0.25">
      <c r="A4313" s="446" t="s">
        <v>34589</v>
      </c>
      <c r="B4313" s="444" t="s">
        <v>34590</v>
      </c>
      <c r="C4313" s="447" t="s">
        <v>213</v>
      </c>
      <c r="D4313" s="397" t="s">
        <v>43223</v>
      </c>
    </row>
    <row r="4314" spans="1:4" ht="40.5" x14ac:dyDescent="0.25">
      <c r="A4314" s="446" t="s">
        <v>34592</v>
      </c>
      <c r="B4314" s="444" t="s">
        <v>34593</v>
      </c>
      <c r="C4314" s="447" t="s">
        <v>213</v>
      </c>
      <c r="D4314" s="397" t="s">
        <v>29947</v>
      </c>
    </row>
    <row r="4315" spans="1:4" ht="40.5" x14ac:dyDescent="0.25">
      <c r="A4315" s="446" t="s">
        <v>34594</v>
      </c>
      <c r="B4315" s="444" t="s">
        <v>34595</v>
      </c>
      <c r="C4315" s="447" t="s">
        <v>213</v>
      </c>
      <c r="D4315" s="397" t="s">
        <v>29947</v>
      </c>
    </row>
    <row r="4316" spans="1:4" ht="40.5" x14ac:dyDescent="0.25">
      <c r="A4316" s="446" t="s">
        <v>34596</v>
      </c>
      <c r="B4316" s="444" t="s">
        <v>34597</v>
      </c>
      <c r="C4316" s="447" t="s">
        <v>213</v>
      </c>
      <c r="D4316" s="397" t="s">
        <v>43224</v>
      </c>
    </row>
    <row r="4317" spans="1:4" ht="40.5" x14ac:dyDescent="0.25">
      <c r="A4317" s="446" t="s">
        <v>34598</v>
      </c>
      <c r="B4317" s="444" t="s">
        <v>34599</v>
      </c>
      <c r="C4317" s="447" t="s">
        <v>213</v>
      </c>
      <c r="D4317" s="397" t="s">
        <v>43224</v>
      </c>
    </row>
    <row r="4318" spans="1:4" ht="40.5" x14ac:dyDescent="0.25">
      <c r="A4318" s="446" t="s">
        <v>34600</v>
      </c>
      <c r="B4318" s="444" t="s">
        <v>34601</v>
      </c>
      <c r="C4318" s="447" t="s">
        <v>213</v>
      </c>
      <c r="D4318" s="397" t="s">
        <v>43224</v>
      </c>
    </row>
    <row r="4319" spans="1:4" ht="40.5" x14ac:dyDescent="0.25">
      <c r="A4319" s="446" t="s">
        <v>34602</v>
      </c>
      <c r="B4319" s="444" t="s">
        <v>34603</v>
      </c>
      <c r="C4319" s="447" t="s">
        <v>213</v>
      </c>
      <c r="D4319" s="397" t="s">
        <v>7982</v>
      </c>
    </row>
    <row r="4320" spans="1:4" ht="40.5" x14ac:dyDescent="0.25">
      <c r="A4320" s="446" t="s">
        <v>34604</v>
      </c>
      <c r="B4320" s="444" t="s">
        <v>34605</v>
      </c>
      <c r="C4320" s="447" t="s">
        <v>213</v>
      </c>
      <c r="D4320" s="397" t="s">
        <v>7982</v>
      </c>
    </row>
    <row r="4321" spans="1:4" ht="40.5" x14ac:dyDescent="0.25">
      <c r="A4321" s="446" t="s">
        <v>34606</v>
      </c>
      <c r="B4321" s="444" t="s">
        <v>34607</v>
      </c>
      <c r="C4321" s="447" t="s">
        <v>213</v>
      </c>
      <c r="D4321" s="397" t="s">
        <v>7982</v>
      </c>
    </row>
    <row r="4322" spans="1:4" ht="40.5" x14ac:dyDescent="0.25">
      <c r="A4322" s="446" t="s">
        <v>34608</v>
      </c>
      <c r="B4322" s="444" t="s">
        <v>34609</v>
      </c>
      <c r="C4322" s="447" t="s">
        <v>213</v>
      </c>
      <c r="D4322" s="397" t="s">
        <v>43225</v>
      </c>
    </row>
    <row r="4323" spans="1:4" ht="40.5" x14ac:dyDescent="0.25">
      <c r="A4323" s="446" t="s">
        <v>34611</v>
      </c>
      <c r="B4323" s="444" t="s">
        <v>34612</v>
      </c>
      <c r="C4323" s="447" t="s">
        <v>213</v>
      </c>
      <c r="D4323" s="397" t="s">
        <v>43225</v>
      </c>
    </row>
    <row r="4324" spans="1:4" ht="40.5" x14ac:dyDescent="0.25">
      <c r="A4324" s="446" t="s">
        <v>34613</v>
      </c>
      <c r="B4324" s="444" t="s">
        <v>34614</v>
      </c>
      <c r="C4324" s="447" t="s">
        <v>213</v>
      </c>
      <c r="D4324" s="397" t="s">
        <v>43226</v>
      </c>
    </row>
    <row r="4325" spans="1:4" ht="40.5" x14ac:dyDescent="0.25">
      <c r="A4325" s="446" t="s">
        <v>34616</v>
      </c>
      <c r="B4325" s="444" t="s">
        <v>34617</v>
      </c>
      <c r="C4325" s="447" t="s">
        <v>213</v>
      </c>
      <c r="D4325" s="397" t="s">
        <v>43226</v>
      </c>
    </row>
    <row r="4326" spans="1:4" ht="40.5" x14ac:dyDescent="0.25">
      <c r="A4326" s="446" t="s">
        <v>34618</v>
      </c>
      <c r="B4326" s="444" t="s">
        <v>34619</v>
      </c>
      <c r="C4326" s="447" t="s">
        <v>213</v>
      </c>
      <c r="D4326" s="397" t="s">
        <v>32027</v>
      </c>
    </row>
    <row r="4327" spans="1:4" ht="40.5" x14ac:dyDescent="0.25">
      <c r="A4327" s="446" t="s">
        <v>34620</v>
      </c>
      <c r="B4327" s="444" t="s">
        <v>34621</v>
      </c>
      <c r="C4327" s="447" t="s">
        <v>213</v>
      </c>
      <c r="D4327" s="397" t="s">
        <v>33961</v>
      </c>
    </row>
    <row r="4328" spans="1:4" ht="40.5" x14ac:dyDescent="0.25">
      <c r="A4328" s="446" t="s">
        <v>34623</v>
      </c>
      <c r="B4328" s="444" t="s">
        <v>34624</v>
      </c>
      <c r="C4328" s="447" t="s">
        <v>213</v>
      </c>
      <c r="D4328" s="397" t="s">
        <v>43227</v>
      </c>
    </row>
    <row r="4329" spans="1:4" ht="40.5" x14ac:dyDescent="0.25">
      <c r="A4329" s="446" t="s">
        <v>34625</v>
      </c>
      <c r="B4329" s="444" t="s">
        <v>34626</v>
      </c>
      <c r="C4329" s="447" t="s">
        <v>213</v>
      </c>
      <c r="D4329" s="397" t="s">
        <v>13634</v>
      </c>
    </row>
    <row r="4330" spans="1:4" ht="40.5" x14ac:dyDescent="0.25">
      <c r="A4330" s="446" t="s">
        <v>34627</v>
      </c>
      <c r="B4330" s="444" t="s">
        <v>34628</v>
      </c>
      <c r="C4330" s="447" t="s">
        <v>213</v>
      </c>
      <c r="D4330" s="397" t="s">
        <v>43228</v>
      </c>
    </row>
    <row r="4331" spans="1:4" ht="40.5" x14ac:dyDescent="0.25">
      <c r="A4331" s="446" t="s">
        <v>34630</v>
      </c>
      <c r="B4331" s="444" t="s">
        <v>34631</v>
      </c>
      <c r="C4331" s="447" t="s">
        <v>213</v>
      </c>
      <c r="D4331" s="397" t="s">
        <v>15280</v>
      </c>
    </row>
    <row r="4332" spans="1:4" ht="40.5" x14ac:dyDescent="0.25">
      <c r="A4332" s="446" t="s">
        <v>34632</v>
      </c>
      <c r="B4332" s="444" t="s">
        <v>34633</v>
      </c>
      <c r="C4332" s="447" t="s">
        <v>213</v>
      </c>
      <c r="D4332" s="397" t="s">
        <v>13879</v>
      </c>
    </row>
    <row r="4333" spans="1:4" ht="40.5" x14ac:dyDescent="0.25">
      <c r="A4333" s="446" t="s">
        <v>34634</v>
      </c>
      <c r="B4333" s="444" t="s">
        <v>34635</v>
      </c>
      <c r="C4333" s="447" t="s">
        <v>213</v>
      </c>
      <c r="D4333" s="397" t="s">
        <v>43229</v>
      </c>
    </row>
    <row r="4334" spans="1:4" ht="40.5" x14ac:dyDescent="0.25">
      <c r="A4334" s="446" t="s">
        <v>34636</v>
      </c>
      <c r="B4334" s="444" t="s">
        <v>34637</v>
      </c>
      <c r="C4334" s="447" t="s">
        <v>213</v>
      </c>
      <c r="D4334" s="397" t="s">
        <v>39843</v>
      </c>
    </row>
    <row r="4335" spans="1:4" ht="40.5" x14ac:dyDescent="0.25">
      <c r="A4335" s="446" t="s">
        <v>34638</v>
      </c>
      <c r="B4335" s="444" t="s">
        <v>34639</v>
      </c>
      <c r="C4335" s="447" t="s">
        <v>213</v>
      </c>
      <c r="D4335" s="397" t="s">
        <v>12501</v>
      </c>
    </row>
    <row r="4336" spans="1:4" ht="40.5" x14ac:dyDescent="0.25">
      <c r="A4336" s="446" t="s">
        <v>34641</v>
      </c>
      <c r="B4336" s="444" t="s">
        <v>34642</v>
      </c>
      <c r="C4336" s="447" t="s">
        <v>213</v>
      </c>
      <c r="D4336" s="397" t="s">
        <v>41052</v>
      </c>
    </row>
    <row r="4337" spans="1:4" ht="40.5" x14ac:dyDescent="0.25">
      <c r="A4337" s="446" t="s">
        <v>34643</v>
      </c>
      <c r="B4337" s="444" t="s">
        <v>34644</v>
      </c>
      <c r="C4337" s="447" t="s">
        <v>213</v>
      </c>
      <c r="D4337" s="397" t="s">
        <v>7779</v>
      </c>
    </row>
    <row r="4338" spans="1:4" ht="40.5" x14ac:dyDescent="0.25">
      <c r="A4338" s="446" t="s">
        <v>34645</v>
      </c>
      <c r="B4338" s="444" t="s">
        <v>34646</v>
      </c>
      <c r="C4338" s="447" t="s">
        <v>213</v>
      </c>
      <c r="D4338" s="397" t="s">
        <v>43230</v>
      </c>
    </row>
    <row r="4339" spans="1:4" ht="40.5" x14ac:dyDescent="0.25">
      <c r="A4339" s="446" t="s">
        <v>34647</v>
      </c>
      <c r="B4339" s="444" t="s">
        <v>34648</v>
      </c>
      <c r="C4339" s="447" t="s">
        <v>213</v>
      </c>
      <c r="D4339" s="397" t="s">
        <v>16313</v>
      </c>
    </row>
    <row r="4340" spans="1:4" ht="40.5" x14ac:dyDescent="0.25">
      <c r="A4340" s="446" t="s">
        <v>34649</v>
      </c>
      <c r="B4340" s="444" t="s">
        <v>34650</v>
      </c>
      <c r="C4340" s="447" t="s">
        <v>213</v>
      </c>
      <c r="D4340" s="397" t="s">
        <v>43231</v>
      </c>
    </row>
    <row r="4341" spans="1:4" ht="40.5" x14ac:dyDescent="0.25">
      <c r="A4341" s="446" t="s">
        <v>34652</v>
      </c>
      <c r="B4341" s="444" t="s">
        <v>34653</v>
      </c>
      <c r="C4341" s="447" t="s">
        <v>213</v>
      </c>
      <c r="D4341" s="397" t="s">
        <v>42394</v>
      </c>
    </row>
    <row r="4342" spans="1:4" ht="40.5" x14ac:dyDescent="0.25">
      <c r="A4342" s="446" t="s">
        <v>34654</v>
      </c>
      <c r="B4342" s="444" t="s">
        <v>34655</v>
      </c>
      <c r="C4342" s="447" t="s">
        <v>213</v>
      </c>
      <c r="D4342" s="397" t="s">
        <v>39079</v>
      </c>
    </row>
    <row r="4343" spans="1:4" ht="40.5" x14ac:dyDescent="0.25">
      <c r="A4343" s="446" t="s">
        <v>34656</v>
      </c>
      <c r="B4343" s="444" t="s">
        <v>34657</v>
      </c>
      <c r="C4343" s="447" t="s">
        <v>213</v>
      </c>
      <c r="D4343" s="397" t="s">
        <v>43232</v>
      </c>
    </row>
    <row r="4344" spans="1:4" ht="40.5" x14ac:dyDescent="0.25">
      <c r="A4344" s="446" t="s">
        <v>34659</v>
      </c>
      <c r="B4344" s="444" t="s">
        <v>34660</v>
      </c>
      <c r="C4344" s="447" t="s">
        <v>213</v>
      </c>
      <c r="D4344" s="397" t="s">
        <v>43233</v>
      </c>
    </row>
    <row r="4345" spans="1:4" ht="40.5" x14ac:dyDescent="0.25">
      <c r="A4345" s="446" t="s">
        <v>34661</v>
      </c>
      <c r="B4345" s="444" t="s">
        <v>34662</v>
      </c>
      <c r="C4345" s="447" t="s">
        <v>213</v>
      </c>
      <c r="D4345" s="397" t="s">
        <v>43140</v>
      </c>
    </row>
    <row r="4346" spans="1:4" ht="40.5" x14ac:dyDescent="0.25">
      <c r="A4346" s="446" t="s">
        <v>34663</v>
      </c>
      <c r="B4346" s="444" t="s">
        <v>34664</v>
      </c>
      <c r="C4346" s="447" t="s">
        <v>213</v>
      </c>
      <c r="D4346" s="397" t="s">
        <v>43234</v>
      </c>
    </row>
    <row r="4347" spans="1:4" ht="40.5" x14ac:dyDescent="0.25">
      <c r="A4347" s="446" t="s">
        <v>34666</v>
      </c>
      <c r="B4347" s="444" t="s">
        <v>34667</v>
      </c>
      <c r="C4347" s="447" t="s">
        <v>213</v>
      </c>
      <c r="D4347" s="397" t="s">
        <v>43235</v>
      </c>
    </row>
    <row r="4348" spans="1:4" ht="40.5" x14ac:dyDescent="0.25">
      <c r="A4348" s="446" t="s">
        <v>34668</v>
      </c>
      <c r="B4348" s="444" t="s">
        <v>34669</v>
      </c>
      <c r="C4348" s="447" t="s">
        <v>213</v>
      </c>
      <c r="D4348" s="397" t="s">
        <v>13825</v>
      </c>
    </row>
    <row r="4349" spans="1:4" ht="40.5" x14ac:dyDescent="0.25">
      <c r="A4349" s="446" t="s">
        <v>34671</v>
      </c>
      <c r="B4349" s="444" t="s">
        <v>34672</v>
      </c>
      <c r="C4349" s="447" t="s">
        <v>213</v>
      </c>
      <c r="D4349" s="397" t="s">
        <v>8957</v>
      </c>
    </row>
    <row r="4350" spans="1:4" ht="40.5" x14ac:dyDescent="0.25">
      <c r="A4350" s="446" t="s">
        <v>34673</v>
      </c>
      <c r="B4350" s="444" t="s">
        <v>34674</v>
      </c>
      <c r="C4350" s="447" t="s">
        <v>213</v>
      </c>
      <c r="D4350" s="397" t="s">
        <v>8242</v>
      </c>
    </row>
    <row r="4351" spans="1:4" ht="40.5" x14ac:dyDescent="0.25">
      <c r="A4351" s="446" t="s">
        <v>34675</v>
      </c>
      <c r="B4351" s="444" t="s">
        <v>34676</v>
      </c>
      <c r="C4351" s="447" t="s">
        <v>213</v>
      </c>
      <c r="D4351" s="397" t="s">
        <v>41447</v>
      </c>
    </row>
    <row r="4352" spans="1:4" ht="40.5" x14ac:dyDescent="0.25">
      <c r="A4352" s="446" t="s">
        <v>34677</v>
      </c>
      <c r="B4352" s="444" t="s">
        <v>34678</v>
      </c>
      <c r="C4352" s="447" t="s">
        <v>213</v>
      </c>
      <c r="D4352" s="397" t="s">
        <v>43236</v>
      </c>
    </row>
    <row r="4353" spans="1:4" ht="40.5" x14ac:dyDescent="0.25">
      <c r="A4353" s="446" t="s">
        <v>34680</v>
      </c>
      <c r="B4353" s="444" t="s">
        <v>34681</v>
      </c>
      <c r="C4353" s="447" t="s">
        <v>213</v>
      </c>
      <c r="D4353" s="397" t="s">
        <v>15077</v>
      </c>
    </row>
    <row r="4354" spans="1:4" ht="40.5" x14ac:dyDescent="0.25">
      <c r="A4354" s="446" t="s">
        <v>34682</v>
      </c>
      <c r="B4354" s="444" t="s">
        <v>34683</v>
      </c>
      <c r="C4354" s="447" t="s">
        <v>213</v>
      </c>
      <c r="D4354" s="397" t="s">
        <v>16782</v>
      </c>
    </row>
    <row r="4355" spans="1:4" ht="40.5" x14ac:dyDescent="0.25">
      <c r="A4355" s="446" t="s">
        <v>34684</v>
      </c>
      <c r="B4355" s="444" t="s">
        <v>34685</v>
      </c>
      <c r="C4355" s="447" t="s">
        <v>213</v>
      </c>
      <c r="D4355" s="397" t="s">
        <v>32914</v>
      </c>
    </row>
    <row r="4356" spans="1:4" ht="40.5" x14ac:dyDescent="0.25">
      <c r="A4356" s="446" t="s">
        <v>34686</v>
      </c>
      <c r="B4356" s="444" t="s">
        <v>34687</v>
      </c>
      <c r="C4356" s="447" t="s">
        <v>213</v>
      </c>
      <c r="D4356" s="397" t="s">
        <v>36180</v>
      </c>
    </row>
    <row r="4357" spans="1:4" ht="40.5" x14ac:dyDescent="0.25">
      <c r="A4357" s="446" t="s">
        <v>34688</v>
      </c>
      <c r="B4357" s="444" t="s">
        <v>34689</v>
      </c>
      <c r="C4357" s="447" t="s">
        <v>213</v>
      </c>
      <c r="D4357" s="397" t="s">
        <v>43237</v>
      </c>
    </row>
    <row r="4358" spans="1:4" ht="40.5" x14ac:dyDescent="0.25">
      <c r="A4358" s="446" t="s">
        <v>34690</v>
      </c>
      <c r="B4358" s="444" t="s">
        <v>34691</v>
      </c>
      <c r="C4358" s="447" t="s">
        <v>213</v>
      </c>
      <c r="D4358" s="397" t="s">
        <v>14872</v>
      </c>
    </row>
    <row r="4359" spans="1:4" ht="40.5" x14ac:dyDescent="0.25">
      <c r="A4359" s="446" t="s">
        <v>34693</v>
      </c>
      <c r="B4359" s="444" t="s">
        <v>34694</v>
      </c>
      <c r="C4359" s="447" t="s">
        <v>213</v>
      </c>
      <c r="D4359" s="397" t="s">
        <v>43238</v>
      </c>
    </row>
    <row r="4360" spans="1:4" ht="40.5" x14ac:dyDescent="0.25">
      <c r="A4360" s="446" t="s">
        <v>34695</v>
      </c>
      <c r="B4360" s="444" t="s">
        <v>34696</v>
      </c>
      <c r="C4360" s="447" t="s">
        <v>213</v>
      </c>
      <c r="D4360" s="397" t="s">
        <v>43239</v>
      </c>
    </row>
    <row r="4361" spans="1:4" ht="40.5" x14ac:dyDescent="0.25">
      <c r="A4361" s="446" t="s">
        <v>34697</v>
      </c>
      <c r="B4361" s="444" t="s">
        <v>34698</v>
      </c>
      <c r="C4361" s="447" t="s">
        <v>213</v>
      </c>
      <c r="D4361" s="397" t="s">
        <v>13175</v>
      </c>
    </row>
    <row r="4362" spans="1:4" ht="40.5" x14ac:dyDescent="0.25">
      <c r="A4362" s="446" t="s">
        <v>34699</v>
      </c>
      <c r="B4362" s="444" t="s">
        <v>34700</v>
      </c>
      <c r="C4362" s="447" t="s">
        <v>213</v>
      </c>
      <c r="D4362" s="397" t="s">
        <v>43240</v>
      </c>
    </row>
    <row r="4363" spans="1:4" ht="40.5" x14ac:dyDescent="0.25">
      <c r="A4363" s="446" t="s">
        <v>34701</v>
      </c>
      <c r="B4363" s="444" t="s">
        <v>34702</v>
      </c>
      <c r="C4363" s="447" t="s">
        <v>213</v>
      </c>
      <c r="D4363" s="397" t="s">
        <v>43241</v>
      </c>
    </row>
    <row r="4364" spans="1:4" ht="40.5" x14ac:dyDescent="0.25">
      <c r="A4364" s="446" t="s">
        <v>34704</v>
      </c>
      <c r="B4364" s="444" t="s">
        <v>34705</v>
      </c>
      <c r="C4364" s="447" t="s">
        <v>213</v>
      </c>
      <c r="D4364" s="397" t="s">
        <v>12826</v>
      </c>
    </row>
    <row r="4365" spans="1:4" ht="40.5" x14ac:dyDescent="0.25">
      <c r="A4365" s="446" t="s">
        <v>34706</v>
      </c>
      <c r="B4365" s="444" t="s">
        <v>34707</v>
      </c>
      <c r="C4365" s="447" t="s">
        <v>213</v>
      </c>
      <c r="D4365" s="397" t="s">
        <v>13131</v>
      </c>
    </row>
    <row r="4366" spans="1:4" ht="40.5" x14ac:dyDescent="0.25">
      <c r="A4366" s="446" t="s">
        <v>34709</v>
      </c>
      <c r="B4366" s="444" t="s">
        <v>34710</v>
      </c>
      <c r="C4366" s="447" t="s">
        <v>213</v>
      </c>
      <c r="D4366" s="397" t="s">
        <v>43242</v>
      </c>
    </row>
    <row r="4367" spans="1:4" ht="40.5" x14ac:dyDescent="0.25">
      <c r="A4367" s="446" t="s">
        <v>34712</v>
      </c>
      <c r="B4367" s="444" t="s">
        <v>34713</v>
      </c>
      <c r="C4367" s="447" t="s">
        <v>213</v>
      </c>
      <c r="D4367" s="397" t="s">
        <v>40814</v>
      </c>
    </row>
    <row r="4368" spans="1:4" ht="40.5" x14ac:dyDescent="0.25">
      <c r="A4368" s="446" t="s">
        <v>34714</v>
      </c>
      <c r="B4368" s="444" t="s">
        <v>34715</v>
      </c>
      <c r="C4368" s="447" t="s">
        <v>213</v>
      </c>
      <c r="D4368" s="397" t="s">
        <v>41559</v>
      </c>
    </row>
    <row r="4369" spans="1:4" ht="40.5" x14ac:dyDescent="0.25">
      <c r="A4369" s="446" t="s">
        <v>34717</v>
      </c>
      <c r="B4369" s="444" t="s">
        <v>34718</v>
      </c>
      <c r="C4369" s="447" t="s">
        <v>213</v>
      </c>
      <c r="D4369" s="397" t="s">
        <v>26590</v>
      </c>
    </row>
    <row r="4370" spans="1:4" ht="40.5" x14ac:dyDescent="0.25">
      <c r="A4370" s="446" t="s">
        <v>34719</v>
      </c>
      <c r="B4370" s="444" t="s">
        <v>34720</v>
      </c>
      <c r="C4370" s="447" t="s">
        <v>213</v>
      </c>
      <c r="D4370" s="397" t="s">
        <v>10127</v>
      </c>
    </row>
    <row r="4371" spans="1:4" ht="40.5" x14ac:dyDescent="0.25">
      <c r="A4371" s="446" t="s">
        <v>34721</v>
      </c>
      <c r="B4371" s="444" t="s">
        <v>34722</v>
      </c>
      <c r="C4371" s="447" t="s">
        <v>213</v>
      </c>
      <c r="D4371" s="397" t="s">
        <v>32385</v>
      </c>
    </row>
    <row r="4372" spans="1:4" ht="40.5" x14ac:dyDescent="0.25">
      <c r="A4372" s="446" t="s">
        <v>34723</v>
      </c>
      <c r="B4372" s="444" t="s">
        <v>34724</v>
      </c>
      <c r="C4372" s="447" t="s">
        <v>213</v>
      </c>
      <c r="D4372" s="397" t="s">
        <v>31934</v>
      </c>
    </row>
    <row r="4373" spans="1:4" ht="40.5" x14ac:dyDescent="0.25">
      <c r="A4373" s="446" t="s">
        <v>34725</v>
      </c>
      <c r="B4373" s="444" t="s">
        <v>34726</v>
      </c>
      <c r="C4373" s="447" t="s">
        <v>213</v>
      </c>
      <c r="D4373" s="397" t="s">
        <v>11050</v>
      </c>
    </row>
    <row r="4374" spans="1:4" ht="40.5" x14ac:dyDescent="0.25">
      <c r="A4374" s="446" t="s">
        <v>34728</v>
      </c>
      <c r="B4374" s="444" t="s">
        <v>34729</v>
      </c>
      <c r="C4374" s="447" t="s">
        <v>213</v>
      </c>
      <c r="D4374" s="397" t="s">
        <v>12393</v>
      </c>
    </row>
    <row r="4375" spans="1:4" ht="40.5" x14ac:dyDescent="0.25">
      <c r="A4375" s="446" t="s">
        <v>34730</v>
      </c>
      <c r="B4375" s="444" t="s">
        <v>34731</v>
      </c>
      <c r="C4375" s="447" t="s">
        <v>213</v>
      </c>
      <c r="D4375" s="397" t="s">
        <v>13385</v>
      </c>
    </row>
    <row r="4376" spans="1:4" ht="40.5" x14ac:dyDescent="0.25">
      <c r="A4376" s="446" t="s">
        <v>34732</v>
      </c>
      <c r="B4376" s="444" t="s">
        <v>34733</v>
      </c>
      <c r="C4376" s="447" t="s">
        <v>213</v>
      </c>
      <c r="D4376" s="397" t="s">
        <v>6990</v>
      </c>
    </row>
    <row r="4377" spans="1:4" ht="40.5" x14ac:dyDescent="0.25">
      <c r="A4377" s="446" t="s">
        <v>34734</v>
      </c>
      <c r="B4377" s="444" t="s">
        <v>34735</v>
      </c>
      <c r="C4377" s="447" t="s">
        <v>213</v>
      </c>
      <c r="D4377" s="397" t="s">
        <v>206</v>
      </c>
    </row>
    <row r="4378" spans="1:4" ht="27" x14ac:dyDescent="0.25">
      <c r="A4378" s="446" t="s">
        <v>34736</v>
      </c>
      <c r="B4378" s="444" t="s">
        <v>34737</v>
      </c>
      <c r="C4378" s="447" t="s">
        <v>213</v>
      </c>
      <c r="D4378" s="397" t="s">
        <v>43243</v>
      </c>
    </row>
    <row r="4379" spans="1:4" ht="27" x14ac:dyDescent="0.25">
      <c r="A4379" s="446" t="s">
        <v>34739</v>
      </c>
      <c r="B4379" s="444" t="s">
        <v>34740</v>
      </c>
      <c r="C4379" s="447" t="s">
        <v>213</v>
      </c>
      <c r="D4379" s="397" t="s">
        <v>17357</v>
      </c>
    </row>
    <row r="4380" spans="1:4" ht="27" x14ac:dyDescent="0.25">
      <c r="A4380" s="446" t="s">
        <v>34741</v>
      </c>
      <c r="B4380" s="444" t="s">
        <v>34742</v>
      </c>
      <c r="C4380" s="447" t="s">
        <v>213</v>
      </c>
      <c r="D4380" s="397" t="s">
        <v>30358</v>
      </c>
    </row>
    <row r="4381" spans="1:4" ht="40.5" x14ac:dyDescent="0.25">
      <c r="A4381" s="446" t="s">
        <v>34743</v>
      </c>
      <c r="B4381" s="444" t="s">
        <v>34744</v>
      </c>
      <c r="C4381" s="447" t="s">
        <v>213</v>
      </c>
      <c r="D4381" s="397" t="s">
        <v>43244</v>
      </c>
    </row>
    <row r="4382" spans="1:4" ht="40.5" x14ac:dyDescent="0.25">
      <c r="A4382" s="446" t="s">
        <v>34745</v>
      </c>
      <c r="B4382" s="444" t="s">
        <v>34746</v>
      </c>
      <c r="C4382" s="447" t="s">
        <v>213</v>
      </c>
      <c r="D4382" s="397" t="s">
        <v>40502</v>
      </c>
    </row>
    <row r="4383" spans="1:4" ht="40.5" x14ac:dyDescent="0.25">
      <c r="A4383" s="446" t="s">
        <v>34748</v>
      </c>
      <c r="B4383" s="444" t="s">
        <v>34749</v>
      </c>
      <c r="C4383" s="447" t="s">
        <v>213</v>
      </c>
      <c r="D4383" s="397" t="s">
        <v>35449</v>
      </c>
    </row>
    <row r="4384" spans="1:4" ht="40.5" x14ac:dyDescent="0.25">
      <c r="A4384" s="446" t="s">
        <v>34750</v>
      </c>
      <c r="B4384" s="444" t="s">
        <v>34751</v>
      </c>
      <c r="C4384" s="447" t="s">
        <v>213</v>
      </c>
      <c r="D4384" s="397" t="s">
        <v>43245</v>
      </c>
    </row>
    <row r="4385" spans="1:4" ht="40.5" x14ac:dyDescent="0.25">
      <c r="A4385" s="446" t="s">
        <v>34752</v>
      </c>
      <c r="B4385" s="444" t="s">
        <v>34753</v>
      </c>
      <c r="C4385" s="447" t="s">
        <v>213</v>
      </c>
      <c r="D4385" s="397" t="s">
        <v>208</v>
      </c>
    </row>
    <row r="4386" spans="1:4" ht="40.5" x14ac:dyDescent="0.25">
      <c r="A4386" s="446" t="s">
        <v>34754</v>
      </c>
      <c r="B4386" s="444" t="s">
        <v>34755</v>
      </c>
      <c r="C4386" s="447" t="s">
        <v>213</v>
      </c>
      <c r="D4386" s="397" t="s">
        <v>8644</v>
      </c>
    </row>
    <row r="4387" spans="1:4" ht="40.5" x14ac:dyDescent="0.25">
      <c r="A4387" s="446" t="s">
        <v>34756</v>
      </c>
      <c r="B4387" s="444" t="s">
        <v>34757</v>
      </c>
      <c r="C4387" s="447" t="s">
        <v>213</v>
      </c>
      <c r="D4387" s="397" t="s">
        <v>43246</v>
      </c>
    </row>
    <row r="4388" spans="1:4" ht="40.5" x14ac:dyDescent="0.25">
      <c r="A4388" s="446" t="s">
        <v>34758</v>
      </c>
      <c r="B4388" s="444" t="s">
        <v>34759</v>
      </c>
      <c r="C4388" s="447" t="s">
        <v>213</v>
      </c>
      <c r="D4388" s="397" t="s">
        <v>43247</v>
      </c>
    </row>
    <row r="4389" spans="1:4" ht="40.5" x14ac:dyDescent="0.25">
      <c r="A4389" s="446" t="s">
        <v>34761</v>
      </c>
      <c r="B4389" s="444" t="s">
        <v>34762</v>
      </c>
      <c r="C4389" s="447" t="s">
        <v>213</v>
      </c>
      <c r="D4389" s="397" t="s">
        <v>11055</v>
      </c>
    </row>
    <row r="4390" spans="1:4" ht="40.5" x14ac:dyDescent="0.25">
      <c r="A4390" s="446" t="s">
        <v>34764</v>
      </c>
      <c r="B4390" s="444" t="s">
        <v>34765</v>
      </c>
      <c r="C4390" s="447" t="s">
        <v>213</v>
      </c>
      <c r="D4390" s="397" t="s">
        <v>28274</v>
      </c>
    </row>
    <row r="4391" spans="1:4" ht="40.5" x14ac:dyDescent="0.25">
      <c r="A4391" s="446" t="s">
        <v>34766</v>
      </c>
      <c r="B4391" s="444" t="s">
        <v>34767</v>
      </c>
      <c r="C4391" s="447" t="s">
        <v>213</v>
      </c>
      <c r="D4391" s="397" t="s">
        <v>18460</v>
      </c>
    </row>
    <row r="4392" spans="1:4" ht="40.5" x14ac:dyDescent="0.25">
      <c r="A4392" s="446" t="s">
        <v>34768</v>
      </c>
      <c r="B4392" s="444" t="s">
        <v>34769</v>
      </c>
      <c r="C4392" s="447" t="s">
        <v>213</v>
      </c>
      <c r="D4392" s="397" t="s">
        <v>28794</v>
      </c>
    </row>
    <row r="4393" spans="1:4" ht="40.5" x14ac:dyDescent="0.25">
      <c r="A4393" s="446" t="s">
        <v>34770</v>
      </c>
      <c r="B4393" s="444" t="s">
        <v>34771</v>
      </c>
      <c r="C4393" s="447" t="s">
        <v>213</v>
      </c>
      <c r="D4393" s="397" t="s">
        <v>43248</v>
      </c>
    </row>
    <row r="4394" spans="1:4" ht="40.5" x14ac:dyDescent="0.25">
      <c r="A4394" s="446" t="s">
        <v>34772</v>
      </c>
      <c r="B4394" s="444" t="s">
        <v>34773</v>
      </c>
      <c r="C4394" s="447" t="s">
        <v>213</v>
      </c>
      <c r="D4394" s="397" t="s">
        <v>17336</v>
      </c>
    </row>
    <row r="4395" spans="1:4" ht="40.5" x14ac:dyDescent="0.25">
      <c r="A4395" s="446" t="s">
        <v>34774</v>
      </c>
      <c r="B4395" s="444" t="s">
        <v>34775</v>
      </c>
      <c r="C4395" s="447" t="s">
        <v>213</v>
      </c>
      <c r="D4395" s="397" t="s">
        <v>43249</v>
      </c>
    </row>
    <row r="4396" spans="1:4" ht="40.5" x14ac:dyDescent="0.25">
      <c r="A4396" s="446" t="s">
        <v>34777</v>
      </c>
      <c r="B4396" s="444" t="s">
        <v>34778</v>
      </c>
      <c r="C4396" s="447" t="s">
        <v>213</v>
      </c>
      <c r="D4396" s="397" t="s">
        <v>43250</v>
      </c>
    </row>
    <row r="4397" spans="1:4" ht="40.5" x14ac:dyDescent="0.25">
      <c r="A4397" s="446" t="s">
        <v>34780</v>
      </c>
      <c r="B4397" s="444" t="s">
        <v>34781</v>
      </c>
      <c r="C4397" s="447" t="s">
        <v>213</v>
      </c>
      <c r="D4397" s="397" t="s">
        <v>40370</v>
      </c>
    </row>
    <row r="4398" spans="1:4" ht="40.5" x14ac:dyDescent="0.25">
      <c r="A4398" s="446" t="s">
        <v>34782</v>
      </c>
      <c r="B4398" s="444" t="s">
        <v>34783</v>
      </c>
      <c r="C4398" s="447" t="s">
        <v>213</v>
      </c>
      <c r="D4398" s="397" t="s">
        <v>43251</v>
      </c>
    </row>
    <row r="4399" spans="1:4" ht="40.5" x14ac:dyDescent="0.25">
      <c r="A4399" s="446" t="s">
        <v>34784</v>
      </c>
      <c r="B4399" s="444" t="s">
        <v>34785</v>
      </c>
      <c r="C4399" s="447" t="s">
        <v>213</v>
      </c>
      <c r="D4399" s="397" t="s">
        <v>8694</v>
      </c>
    </row>
    <row r="4400" spans="1:4" ht="40.5" x14ac:dyDescent="0.25">
      <c r="A4400" s="446" t="s">
        <v>34787</v>
      </c>
      <c r="B4400" s="444" t="s">
        <v>34788</v>
      </c>
      <c r="C4400" s="447" t="s">
        <v>213</v>
      </c>
      <c r="D4400" s="397" t="s">
        <v>43252</v>
      </c>
    </row>
    <row r="4401" spans="1:4" ht="40.5" x14ac:dyDescent="0.25">
      <c r="A4401" s="446" t="s">
        <v>34789</v>
      </c>
      <c r="B4401" s="444" t="s">
        <v>34790</v>
      </c>
      <c r="C4401" s="447" t="s">
        <v>213</v>
      </c>
      <c r="D4401" s="397" t="s">
        <v>43253</v>
      </c>
    </row>
    <row r="4402" spans="1:4" ht="40.5" x14ac:dyDescent="0.25">
      <c r="A4402" s="446" t="s">
        <v>34791</v>
      </c>
      <c r="B4402" s="444" t="s">
        <v>34792</v>
      </c>
      <c r="C4402" s="447" t="s">
        <v>213</v>
      </c>
      <c r="D4402" s="397" t="s">
        <v>43254</v>
      </c>
    </row>
    <row r="4403" spans="1:4" ht="40.5" x14ac:dyDescent="0.25">
      <c r="A4403" s="446" t="s">
        <v>34794</v>
      </c>
      <c r="B4403" s="444" t="s">
        <v>34795</v>
      </c>
      <c r="C4403" s="447" t="s">
        <v>213</v>
      </c>
      <c r="D4403" s="397" t="s">
        <v>14752</v>
      </c>
    </row>
    <row r="4404" spans="1:4" ht="40.5" x14ac:dyDescent="0.25">
      <c r="A4404" s="446" t="s">
        <v>34796</v>
      </c>
      <c r="B4404" s="444" t="s">
        <v>34797</v>
      </c>
      <c r="C4404" s="447" t="s">
        <v>213</v>
      </c>
      <c r="D4404" s="397" t="s">
        <v>30802</v>
      </c>
    </row>
    <row r="4405" spans="1:4" ht="40.5" x14ac:dyDescent="0.25">
      <c r="A4405" s="446" t="s">
        <v>34799</v>
      </c>
      <c r="B4405" s="444" t="s">
        <v>34800</v>
      </c>
      <c r="C4405" s="447" t="s">
        <v>213</v>
      </c>
      <c r="D4405" s="397" t="s">
        <v>37989</v>
      </c>
    </row>
    <row r="4406" spans="1:4" ht="40.5" x14ac:dyDescent="0.25">
      <c r="A4406" s="446" t="s">
        <v>34802</v>
      </c>
      <c r="B4406" s="444" t="s">
        <v>34803</v>
      </c>
      <c r="C4406" s="447" t="s">
        <v>213</v>
      </c>
      <c r="D4406" s="397" t="s">
        <v>27297</v>
      </c>
    </row>
    <row r="4407" spans="1:4" ht="40.5" x14ac:dyDescent="0.25">
      <c r="A4407" s="446" t="s">
        <v>34805</v>
      </c>
      <c r="B4407" s="444" t="s">
        <v>34806</v>
      </c>
      <c r="C4407" s="447" t="s">
        <v>213</v>
      </c>
      <c r="D4407" s="397" t="s">
        <v>43255</v>
      </c>
    </row>
    <row r="4408" spans="1:4" ht="40.5" x14ac:dyDescent="0.25">
      <c r="A4408" s="446" t="s">
        <v>34807</v>
      </c>
      <c r="B4408" s="444" t="s">
        <v>34808</v>
      </c>
      <c r="C4408" s="447" t="s">
        <v>213</v>
      </c>
      <c r="D4408" s="397" t="s">
        <v>43256</v>
      </c>
    </row>
    <row r="4409" spans="1:4" ht="40.5" x14ac:dyDescent="0.25">
      <c r="A4409" s="446" t="s">
        <v>34809</v>
      </c>
      <c r="B4409" s="444" t="s">
        <v>34810</v>
      </c>
      <c r="C4409" s="447" t="s">
        <v>213</v>
      </c>
      <c r="D4409" s="397" t="s">
        <v>43257</v>
      </c>
    </row>
    <row r="4410" spans="1:4" ht="40.5" x14ac:dyDescent="0.25">
      <c r="A4410" s="446" t="s">
        <v>34812</v>
      </c>
      <c r="B4410" s="444" t="s">
        <v>34813</v>
      </c>
      <c r="C4410" s="447" t="s">
        <v>213</v>
      </c>
      <c r="D4410" s="397" t="s">
        <v>43258</v>
      </c>
    </row>
    <row r="4411" spans="1:4" ht="40.5" x14ac:dyDescent="0.25">
      <c r="A4411" s="446" t="s">
        <v>34814</v>
      </c>
      <c r="B4411" s="444" t="s">
        <v>34815</v>
      </c>
      <c r="C4411" s="447" t="s">
        <v>213</v>
      </c>
      <c r="D4411" s="397" t="s">
        <v>43259</v>
      </c>
    </row>
    <row r="4412" spans="1:4" ht="40.5" x14ac:dyDescent="0.25">
      <c r="A4412" s="446" t="s">
        <v>34816</v>
      </c>
      <c r="B4412" s="444" t="s">
        <v>34817</v>
      </c>
      <c r="C4412" s="447" t="s">
        <v>213</v>
      </c>
      <c r="D4412" s="397" t="s">
        <v>15605</v>
      </c>
    </row>
    <row r="4413" spans="1:4" ht="40.5" x14ac:dyDescent="0.25">
      <c r="A4413" s="446" t="s">
        <v>34818</v>
      </c>
      <c r="B4413" s="444" t="s">
        <v>34819</v>
      </c>
      <c r="C4413" s="447" t="s">
        <v>213</v>
      </c>
      <c r="D4413" s="397" t="s">
        <v>43260</v>
      </c>
    </row>
    <row r="4414" spans="1:4" ht="40.5" x14ac:dyDescent="0.25">
      <c r="A4414" s="446" t="s">
        <v>34820</v>
      </c>
      <c r="B4414" s="444" t="s">
        <v>34821</v>
      </c>
      <c r="C4414" s="447" t="s">
        <v>213</v>
      </c>
      <c r="D4414" s="397" t="s">
        <v>43261</v>
      </c>
    </row>
    <row r="4415" spans="1:4" ht="40.5" x14ac:dyDescent="0.25">
      <c r="A4415" s="446" t="s">
        <v>34822</v>
      </c>
      <c r="B4415" s="444" t="s">
        <v>34823</v>
      </c>
      <c r="C4415" s="447" t="s">
        <v>213</v>
      </c>
      <c r="D4415" s="397" t="s">
        <v>27644</v>
      </c>
    </row>
    <row r="4416" spans="1:4" ht="40.5" x14ac:dyDescent="0.25">
      <c r="A4416" s="446" t="s">
        <v>34825</v>
      </c>
      <c r="B4416" s="444" t="s">
        <v>34826</v>
      </c>
      <c r="C4416" s="447" t="s">
        <v>213</v>
      </c>
      <c r="D4416" s="397" t="s">
        <v>43262</v>
      </c>
    </row>
    <row r="4417" spans="1:4" ht="40.5" x14ac:dyDescent="0.25">
      <c r="A4417" s="446" t="s">
        <v>34827</v>
      </c>
      <c r="B4417" s="444" t="s">
        <v>34828</v>
      </c>
      <c r="C4417" s="447" t="s">
        <v>213</v>
      </c>
      <c r="D4417" s="397" t="s">
        <v>43263</v>
      </c>
    </row>
    <row r="4418" spans="1:4" ht="40.5" x14ac:dyDescent="0.25">
      <c r="A4418" s="446" t="s">
        <v>34829</v>
      </c>
      <c r="B4418" s="444" t="s">
        <v>34830</v>
      </c>
      <c r="C4418" s="447" t="s">
        <v>213</v>
      </c>
      <c r="D4418" s="397" t="s">
        <v>43264</v>
      </c>
    </row>
    <row r="4419" spans="1:4" ht="40.5" x14ac:dyDescent="0.25">
      <c r="A4419" s="446" t="s">
        <v>34831</v>
      </c>
      <c r="B4419" s="444" t="s">
        <v>34832</v>
      </c>
      <c r="C4419" s="447" t="s">
        <v>213</v>
      </c>
      <c r="D4419" s="397" t="s">
        <v>43265</v>
      </c>
    </row>
    <row r="4420" spans="1:4" ht="40.5" x14ac:dyDescent="0.25">
      <c r="A4420" s="446" t="s">
        <v>34833</v>
      </c>
      <c r="B4420" s="444" t="s">
        <v>34834</v>
      </c>
      <c r="C4420" s="447" t="s">
        <v>213</v>
      </c>
      <c r="D4420" s="397" t="s">
        <v>7343</v>
      </c>
    </row>
    <row r="4421" spans="1:4" ht="40.5" x14ac:dyDescent="0.25">
      <c r="A4421" s="446" t="s">
        <v>34835</v>
      </c>
      <c r="B4421" s="444" t="s">
        <v>34836</v>
      </c>
      <c r="C4421" s="447" t="s">
        <v>213</v>
      </c>
      <c r="D4421" s="397" t="s">
        <v>43266</v>
      </c>
    </row>
    <row r="4422" spans="1:4" ht="40.5" x14ac:dyDescent="0.25">
      <c r="A4422" s="446" t="s">
        <v>34838</v>
      </c>
      <c r="B4422" s="444" t="s">
        <v>34839</v>
      </c>
      <c r="C4422" s="447" t="s">
        <v>213</v>
      </c>
      <c r="D4422" s="397" t="s">
        <v>43267</v>
      </c>
    </row>
    <row r="4423" spans="1:4" ht="40.5" x14ac:dyDescent="0.25">
      <c r="A4423" s="446" t="s">
        <v>34840</v>
      </c>
      <c r="B4423" s="444" t="s">
        <v>34841</v>
      </c>
      <c r="C4423" s="447" t="s">
        <v>213</v>
      </c>
      <c r="D4423" s="397" t="s">
        <v>43268</v>
      </c>
    </row>
    <row r="4424" spans="1:4" ht="40.5" x14ac:dyDescent="0.25">
      <c r="A4424" s="446" t="s">
        <v>34842</v>
      </c>
      <c r="B4424" s="444" t="s">
        <v>34843</v>
      </c>
      <c r="C4424" s="447" t="s">
        <v>213</v>
      </c>
      <c r="D4424" s="397" t="s">
        <v>43269</v>
      </c>
    </row>
    <row r="4425" spans="1:4" ht="40.5" x14ac:dyDescent="0.25">
      <c r="A4425" s="446" t="s">
        <v>34844</v>
      </c>
      <c r="B4425" s="444" t="s">
        <v>34845</v>
      </c>
      <c r="C4425" s="447" t="s">
        <v>213</v>
      </c>
      <c r="D4425" s="397" t="s">
        <v>43270</v>
      </c>
    </row>
    <row r="4426" spans="1:4" ht="40.5" x14ac:dyDescent="0.25">
      <c r="A4426" s="446" t="s">
        <v>34846</v>
      </c>
      <c r="B4426" s="444" t="s">
        <v>34847</v>
      </c>
      <c r="C4426" s="447" t="s">
        <v>213</v>
      </c>
      <c r="D4426" s="397" t="s">
        <v>43271</v>
      </c>
    </row>
    <row r="4427" spans="1:4" ht="40.5" x14ac:dyDescent="0.25">
      <c r="A4427" s="446" t="s">
        <v>34848</v>
      </c>
      <c r="B4427" s="444" t="s">
        <v>34849</v>
      </c>
      <c r="C4427" s="447" t="s">
        <v>213</v>
      </c>
      <c r="D4427" s="397" t="s">
        <v>43272</v>
      </c>
    </row>
    <row r="4428" spans="1:4" ht="40.5" x14ac:dyDescent="0.25">
      <c r="A4428" s="446" t="s">
        <v>34851</v>
      </c>
      <c r="B4428" s="444" t="s">
        <v>34852</v>
      </c>
      <c r="C4428" s="447" t="s">
        <v>213</v>
      </c>
      <c r="D4428" s="397" t="s">
        <v>43273</v>
      </c>
    </row>
    <row r="4429" spans="1:4" ht="40.5" x14ac:dyDescent="0.25">
      <c r="A4429" s="446" t="s">
        <v>34853</v>
      </c>
      <c r="B4429" s="444" t="s">
        <v>34854</v>
      </c>
      <c r="C4429" s="447" t="s">
        <v>213</v>
      </c>
      <c r="D4429" s="397" t="s">
        <v>8045</v>
      </c>
    </row>
    <row r="4430" spans="1:4" ht="40.5" x14ac:dyDescent="0.25">
      <c r="A4430" s="446" t="s">
        <v>34855</v>
      </c>
      <c r="B4430" s="444" t="s">
        <v>34856</v>
      </c>
      <c r="C4430" s="447" t="s">
        <v>213</v>
      </c>
      <c r="D4430" s="397" t="s">
        <v>16724</v>
      </c>
    </row>
    <row r="4431" spans="1:4" ht="40.5" x14ac:dyDescent="0.25">
      <c r="A4431" s="446" t="s">
        <v>34857</v>
      </c>
      <c r="B4431" s="444" t="s">
        <v>34858</v>
      </c>
      <c r="C4431" s="447" t="s">
        <v>213</v>
      </c>
      <c r="D4431" s="397" t="s">
        <v>13640</v>
      </c>
    </row>
    <row r="4432" spans="1:4" ht="40.5" x14ac:dyDescent="0.25">
      <c r="A4432" s="446" t="s">
        <v>34859</v>
      </c>
      <c r="B4432" s="444" t="s">
        <v>34860</v>
      </c>
      <c r="C4432" s="447" t="s">
        <v>213</v>
      </c>
      <c r="D4432" s="397" t="s">
        <v>8557</v>
      </c>
    </row>
    <row r="4433" spans="1:4" ht="40.5" x14ac:dyDescent="0.25">
      <c r="A4433" s="446" t="s">
        <v>34862</v>
      </c>
      <c r="B4433" s="444" t="s">
        <v>34863</v>
      </c>
      <c r="C4433" s="447" t="s">
        <v>213</v>
      </c>
      <c r="D4433" s="397" t="s">
        <v>13909</v>
      </c>
    </row>
    <row r="4434" spans="1:4" ht="40.5" x14ac:dyDescent="0.25">
      <c r="A4434" s="446" t="s">
        <v>34864</v>
      </c>
      <c r="B4434" s="444" t="s">
        <v>34865</v>
      </c>
      <c r="C4434" s="447" t="s">
        <v>213</v>
      </c>
      <c r="D4434" s="397" t="s">
        <v>7295</v>
      </c>
    </row>
    <row r="4435" spans="1:4" ht="40.5" x14ac:dyDescent="0.25">
      <c r="A4435" s="446" t="s">
        <v>34866</v>
      </c>
      <c r="B4435" s="444" t="s">
        <v>34867</v>
      </c>
      <c r="C4435" s="447" t="s">
        <v>213</v>
      </c>
      <c r="D4435" s="397" t="s">
        <v>33650</v>
      </c>
    </row>
    <row r="4436" spans="1:4" ht="40.5" x14ac:dyDescent="0.25">
      <c r="A4436" s="446" t="s">
        <v>34868</v>
      </c>
      <c r="B4436" s="444" t="s">
        <v>34869</v>
      </c>
      <c r="C4436" s="447" t="s">
        <v>213</v>
      </c>
      <c r="D4436" s="397" t="s">
        <v>14412</v>
      </c>
    </row>
    <row r="4437" spans="1:4" ht="40.5" x14ac:dyDescent="0.25">
      <c r="A4437" s="446" t="s">
        <v>34870</v>
      </c>
      <c r="B4437" s="444" t="s">
        <v>34871</v>
      </c>
      <c r="C4437" s="447" t="s">
        <v>213</v>
      </c>
      <c r="D4437" s="397" t="s">
        <v>32252</v>
      </c>
    </row>
    <row r="4438" spans="1:4" ht="40.5" x14ac:dyDescent="0.25">
      <c r="A4438" s="446" t="s">
        <v>34872</v>
      </c>
      <c r="B4438" s="444" t="s">
        <v>34873</v>
      </c>
      <c r="C4438" s="447" t="s">
        <v>213</v>
      </c>
      <c r="D4438" s="397" t="s">
        <v>8828</v>
      </c>
    </row>
    <row r="4439" spans="1:4" ht="40.5" x14ac:dyDescent="0.25">
      <c r="A4439" s="446" t="s">
        <v>34875</v>
      </c>
      <c r="B4439" s="444" t="s">
        <v>34876</v>
      </c>
      <c r="C4439" s="447" t="s">
        <v>213</v>
      </c>
      <c r="D4439" s="397" t="s">
        <v>43274</v>
      </c>
    </row>
    <row r="4440" spans="1:4" ht="40.5" x14ac:dyDescent="0.25">
      <c r="A4440" s="446" t="s">
        <v>34877</v>
      </c>
      <c r="B4440" s="444" t="s">
        <v>34878</v>
      </c>
      <c r="C4440" s="447" t="s">
        <v>213</v>
      </c>
      <c r="D4440" s="397" t="s">
        <v>43275</v>
      </c>
    </row>
    <row r="4441" spans="1:4" ht="40.5" x14ac:dyDescent="0.25">
      <c r="A4441" s="446" t="s">
        <v>34879</v>
      </c>
      <c r="B4441" s="444" t="s">
        <v>34880</v>
      </c>
      <c r="C4441" s="447" t="s">
        <v>213</v>
      </c>
      <c r="D4441" s="397" t="s">
        <v>11057</v>
      </c>
    </row>
    <row r="4442" spans="1:4" ht="40.5" x14ac:dyDescent="0.25">
      <c r="A4442" s="446" t="s">
        <v>34881</v>
      </c>
      <c r="B4442" s="444" t="s">
        <v>34882</v>
      </c>
      <c r="C4442" s="447" t="s">
        <v>213</v>
      </c>
      <c r="D4442" s="397" t="s">
        <v>43276</v>
      </c>
    </row>
    <row r="4443" spans="1:4" ht="40.5" x14ac:dyDescent="0.25">
      <c r="A4443" s="446" t="s">
        <v>34883</v>
      </c>
      <c r="B4443" s="444" t="s">
        <v>34884</v>
      </c>
      <c r="C4443" s="447" t="s">
        <v>213</v>
      </c>
      <c r="D4443" s="397" t="s">
        <v>43277</v>
      </c>
    </row>
    <row r="4444" spans="1:4" ht="40.5" x14ac:dyDescent="0.25">
      <c r="A4444" s="446" t="s">
        <v>34886</v>
      </c>
      <c r="B4444" s="444" t="s">
        <v>34887</v>
      </c>
      <c r="C4444" s="447" t="s">
        <v>213</v>
      </c>
      <c r="D4444" s="397" t="s">
        <v>43278</v>
      </c>
    </row>
    <row r="4445" spans="1:4" ht="40.5" x14ac:dyDescent="0.25">
      <c r="A4445" s="446" t="s">
        <v>34889</v>
      </c>
      <c r="B4445" s="444" t="s">
        <v>34890</v>
      </c>
      <c r="C4445" s="447" t="s">
        <v>213</v>
      </c>
      <c r="D4445" s="397" t="s">
        <v>14039</v>
      </c>
    </row>
    <row r="4446" spans="1:4" ht="40.5" x14ac:dyDescent="0.25">
      <c r="A4446" s="446" t="s">
        <v>34891</v>
      </c>
      <c r="B4446" s="444" t="s">
        <v>34892</v>
      </c>
      <c r="C4446" s="447" t="s">
        <v>213</v>
      </c>
      <c r="D4446" s="397" t="s">
        <v>14818</v>
      </c>
    </row>
    <row r="4447" spans="1:4" ht="40.5" x14ac:dyDescent="0.25">
      <c r="A4447" s="446" t="s">
        <v>34893</v>
      </c>
      <c r="B4447" s="444" t="s">
        <v>34894</v>
      </c>
      <c r="C4447" s="447" t="s">
        <v>213</v>
      </c>
      <c r="D4447" s="397" t="s">
        <v>14039</v>
      </c>
    </row>
    <row r="4448" spans="1:4" ht="40.5" x14ac:dyDescent="0.25">
      <c r="A4448" s="446" t="s">
        <v>34895</v>
      </c>
      <c r="B4448" s="444" t="s">
        <v>34896</v>
      </c>
      <c r="C4448" s="447" t="s">
        <v>213</v>
      </c>
      <c r="D4448" s="397" t="s">
        <v>27593</v>
      </c>
    </row>
    <row r="4449" spans="1:4" ht="40.5" x14ac:dyDescent="0.25">
      <c r="A4449" s="446" t="s">
        <v>34897</v>
      </c>
      <c r="B4449" s="444" t="s">
        <v>34898</v>
      </c>
      <c r="C4449" s="447" t="s">
        <v>213</v>
      </c>
      <c r="D4449" s="397" t="s">
        <v>9478</v>
      </c>
    </row>
    <row r="4450" spans="1:4" ht="40.5" x14ac:dyDescent="0.25">
      <c r="A4450" s="446" t="s">
        <v>34899</v>
      </c>
      <c r="B4450" s="444" t="s">
        <v>34900</v>
      </c>
      <c r="C4450" s="447" t="s">
        <v>213</v>
      </c>
      <c r="D4450" s="397" t="s">
        <v>34348</v>
      </c>
    </row>
    <row r="4451" spans="1:4" ht="40.5" x14ac:dyDescent="0.25">
      <c r="A4451" s="446" t="s">
        <v>34902</v>
      </c>
      <c r="B4451" s="444" t="s">
        <v>34903</v>
      </c>
      <c r="C4451" s="447" t="s">
        <v>213</v>
      </c>
      <c r="D4451" s="397" t="s">
        <v>7202</v>
      </c>
    </row>
    <row r="4452" spans="1:4" ht="40.5" x14ac:dyDescent="0.25">
      <c r="A4452" s="446" t="s">
        <v>34904</v>
      </c>
      <c r="B4452" s="444" t="s">
        <v>34905</v>
      </c>
      <c r="C4452" s="447" t="s">
        <v>213</v>
      </c>
      <c r="D4452" s="397" t="s">
        <v>35266</v>
      </c>
    </row>
    <row r="4453" spans="1:4" ht="40.5" x14ac:dyDescent="0.25">
      <c r="A4453" s="446" t="s">
        <v>34906</v>
      </c>
      <c r="B4453" s="444" t="s">
        <v>34907</v>
      </c>
      <c r="C4453" s="447" t="s">
        <v>213</v>
      </c>
      <c r="D4453" s="397" t="s">
        <v>41487</v>
      </c>
    </row>
    <row r="4454" spans="1:4" ht="40.5" x14ac:dyDescent="0.25">
      <c r="A4454" s="446" t="s">
        <v>34908</v>
      </c>
      <c r="B4454" s="444" t="s">
        <v>34909</v>
      </c>
      <c r="C4454" s="447" t="s">
        <v>213</v>
      </c>
      <c r="D4454" s="397" t="s">
        <v>42036</v>
      </c>
    </row>
    <row r="4455" spans="1:4" ht="40.5" x14ac:dyDescent="0.25">
      <c r="A4455" s="446" t="s">
        <v>34910</v>
      </c>
      <c r="B4455" s="444" t="s">
        <v>34911</v>
      </c>
      <c r="C4455" s="447" t="s">
        <v>213</v>
      </c>
      <c r="D4455" s="397" t="s">
        <v>43279</v>
      </c>
    </row>
    <row r="4456" spans="1:4" ht="40.5" x14ac:dyDescent="0.25">
      <c r="A4456" s="446" t="s">
        <v>34912</v>
      </c>
      <c r="B4456" s="444" t="s">
        <v>34913</v>
      </c>
      <c r="C4456" s="447" t="s">
        <v>213</v>
      </c>
      <c r="D4456" s="397" t="s">
        <v>42422</v>
      </c>
    </row>
    <row r="4457" spans="1:4" ht="40.5" x14ac:dyDescent="0.25">
      <c r="A4457" s="446" t="s">
        <v>34914</v>
      </c>
      <c r="B4457" s="444" t="s">
        <v>34915</v>
      </c>
      <c r="C4457" s="447" t="s">
        <v>213</v>
      </c>
      <c r="D4457" s="397" t="s">
        <v>41596</v>
      </c>
    </row>
    <row r="4458" spans="1:4" ht="40.5" x14ac:dyDescent="0.25">
      <c r="A4458" s="446" t="s">
        <v>34917</v>
      </c>
      <c r="B4458" s="444" t="s">
        <v>34918</v>
      </c>
      <c r="C4458" s="447" t="s">
        <v>213</v>
      </c>
      <c r="D4458" s="397" t="s">
        <v>42203</v>
      </c>
    </row>
    <row r="4459" spans="1:4" ht="40.5" x14ac:dyDescent="0.25">
      <c r="A4459" s="446" t="s">
        <v>34920</v>
      </c>
      <c r="B4459" s="444" t="s">
        <v>34921</v>
      </c>
      <c r="C4459" s="447" t="s">
        <v>213</v>
      </c>
      <c r="D4459" s="397" t="s">
        <v>43280</v>
      </c>
    </row>
    <row r="4460" spans="1:4" ht="40.5" x14ac:dyDescent="0.25">
      <c r="A4460" s="446" t="s">
        <v>34923</v>
      </c>
      <c r="B4460" s="444" t="s">
        <v>34924</v>
      </c>
      <c r="C4460" s="447" t="s">
        <v>213</v>
      </c>
      <c r="D4460" s="397" t="s">
        <v>43281</v>
      </c>
    </row>
    <row r="4461" spans="1:4" ht="40.5" x14ac:dyDescent="0.25">
      <c r="A4461" s="446" t="s">
        <v>34925</v>
      </c>
      <c r="B4461" s="444" t="s">
        <v>34926</v>
      </c>
      <c r="C4461" s="447" t="s">
        <v>213</v>
      </c>
      <c r="D4461" s="397" t="s">
        <v>37294</v>
      </c>
    </row>
    <row r="4462" spans="1:4" ht="40.5" x14ac:dyDescent="0.25">
      <c r="A4462" s="446" t="s">
        <v>34927</v>
      </c>
      <c r="B4462" s="444" t="s">
        <v>34928</v>
      </c>
      <c r="C4462" s="447" t="s">
        <v>213</v>
      </c>
      <c r="D4462" s="397" t="s">
        <v>43282</v>
      </c>
    </row>
    <row r="4463" spans="1:4" ht="40.5" x14ac:dyDescent="0.25">
      <c r="A4463" s="446" t="s">
        <v>34929</v>
      </c>
      <c r="B4463" s="444" t="s">
        <v>34930</v>
      </c>
      <c r="C4463" s="447" t="s">
        <v>213</v>
      </c>
      <c r="D4463" s="397" t="s">
        <v>10085</v>
      </c>
    </row>
    <row r="4464" spans="1:4" ht="40.5" x14ac:dyDescent="0.25">
      <c r="A4464" s="446" t="s">
        <v>34931</v>
      </c>
      <c r="B4464" s="444" t="s">
        <v>34932</v>
      </c>
      <c r="C4464" s="447" t="s">
        <v>213</v>
      </c>
      <c r="D4464" s="397" t="s">
        <v>34357</v>
      </c>
    </row>
    <row r="4465" spans="1:4" ht="40.5" x14ac:dyDescent="0.25">
      <c r="A4465" s="446" t="s">
        <v>34934</v>
      </c>
      <c r="B4465" s="444" t="s">
        <v>34935</v>
      </c>
      <c r="C4465" s="447" t="s">
        <v>213</v>
      </c>
      <c r="D4465" s="397" t="s">
        <v>35134</v>
      </c>
    </row>
    <row r="4466" spans="1:4" ht="40.5" x14ac:dyDescent="0.25">
      <c r="A4466" s="446" t="s">
        <v>34936</v>
      </c>
      <c r="B4466" s="444" t="s">
        <v>34937</v>
      </c>
      <c r="C4466" s="447" t="s">
        <v>213</v>
      </c>
      <c r="D4466" s="397" t="s">
        <v>31780</v>
      </c>
    </row>
    <row r="4467" spans="1:4" ht="40.5" x14ac:dyDescent="0.25">
      <c r="A4467" s="446" t="s">
        <v>34938</v>
      </c>
      <c r="B4467" s="444" t="s">
        <v>34939</v>
      </c>
      <c r="C4467" s="447" t="s">
        <v>213</v>
      </c>
      <c r="D4467" s="397" t="s">
        <v>43283</v>
      </c>
    </row>
    <row r="4468" spans="1:4" ht="40.5" x14ac:dyDescent="0.25">
      <c r="A4468" s="446" t="s">
        <v>34940</v>
      </c>
      <c r="B4468" s="444" t="s">
        <v>34941</v>
      </c>
      <c r="C4468" s="447" t="s">
        <v>213</v>
      </c>
      <c r="D4468" s="397" t="s">
        <v>15917</v>
      </c>
    </row>
    <row r="4469" spans="1:4" ht="40.5" x14ac:dyDescent="0.25">
      <c r="A4469" s="446" t="s">
        <v>34942</v>
      </c>
      <c r="B4469" s="444" t="s">
        <v>34943</v>
      </c>
      <c r="C4469" s="447" t="s">
        <v>213</v>
      </c>
      <c r="D4469" s="397" t="s">
        <v>40836</v>
      </c>
    </row>
    <row r="4470" spans="1:4" ht="40.5" x14ac:dyDescent="0.25">
      <c r="A4470" s="446" t="s">
        <v>34944</v>
      </c>
      <c r="B4470" s="444" t="s">
        <v>34945</v>
      </c>
      <c r="C4470" s="447" t="s">
        <v>213</v>
      </c>
      <c r="D4470" s="397" t="s">
        <v>43284</v>
      </c>
    </row>
    <row r="4471" spans="1:4" ht="40.5" x14ac:dyDescent="0.25">
      <c r="A4471" s="446" t="s">
        <v>34946</v>
      </c>
      <c r="B4471" s="444" t="s">
        <v>34947</v>
      </c>
      <c r="C4471" s="447" t="s">
        <v>213</v>
      </c>
      <c r="D4471" s="397" t="s">
        <v>43285</v>
      </c>
    </row>
    <row r="4472" spans="1:4" ht="40.5" x14ac:dyDescent="0.25">
      <c r="A4472" s="446" t="s">
        <v>34948</v>
      </c>
      <c r="B4472" s="444" t="s">
        <v>34949</v>
      </c>
      <c r="C4472" s="447" t="s">
        <v>213</v>
      </c>
      <c r="D4472" s="397" t="s">
        <v>43286</v>
      </c>
    </row>
    <row r="4473" spans="1:4" ht="40.5" x14ac:dyDescent="0.25">
      <c r="A4473" s="446" t="s">
        <v>34950</v>
      </c>
      <c r="B4473" s="444" t="s">
        <v>34951</v>
      </c>
      <c r="C4473" s="447" t="s">
        <v>213</v>
      </c>
      <c r="D4473" s="397" t="s">
        <v>43287</v>
      </c>
    </row>
    <row r="4474" spans="1:4" ht="40.5" x14ac:dyDescent="0.25">
      <c r="A4474" s="446" t="s">
        <v>34952</v>
      </c>
      <c r="B4474" s="444" t="s">
        <v>34953</v>
      </c>
      <c r="C4474" s="447" t="s">
        <v>213</v>
      </c>
      <c r="D4474" s="397" t="s">
        <v>43288</v>
      </c>
    </row>
    <row r="4475" spans="1:4" ht="40.5" x14ac:dyDescent="0.25">
      <c r="A4475" s="446" t="s">
        <v>34954</v>
      </c>
      <c r="B4475" s="444" t="s">
        <v>34955</v>
      </c>
      <c r="C4475" s="447" t="s">
        <v>213</v>
      </c>
      <c r="D4475" s="397" t="s">
        <v>43289</v>
      </c>
    </row>
    <row r="4476" spans="1:4" ht="40.5" x14ac:dyDescent="0.25">
      <c r="A4476" s="446" t="s">
        <v>34956</v>
      </c>
      <c r="B4476" s="444" t="s">
        <v>34957</v>
      </c>
      <c r="C4476" s="447" t="s">
        <v>213</v>
      </c>
      <c r="D4476" s="397" t="s">
        <v>43290</v>
      </c>
    </row>
    <row r="4477" spans="1:4" ht="40.5" x14ac:dyDescent="0.25">
      <c r="A4477" s="446" t="s">
        <v>34958</v>
      </c>
      <c r="B4477" s="444" t="s">
        <v>34959</v>
      </c>
      <c r="C4477" s="447" t="s">
        <v>213</v>
      </c>
      <c r="D4477" s="397" t="s">
        <v>14465</v>
      </c>
    </row>
    <row r="4478" spans="1:4" ht="40.5" x14ac:dyDescent="0.25">
      <c r="A4478" s="446" t="s">
        <v>34961</v>
      </c>
      <c r="B4478" s="444" t="s">
        <v>34962</v>
      </c>
      <c r="C4478" s="447" t="s">
        <v>213</v>
      </c>
      <c r="D4478" s="397" t="s">
        <v>36074</v>
      </c>
    </row>
    <row r="4479" spans="1:4" ht="40.5" x14ac:dyDescent="0.25">
      <c r="A4479" s="446" t="s">
        <v>34963</v>
      </c>
      <c r="B4479" s="444" t="s">
        <v>34964</v>
      </c>
      <c r="C4479" s="447" t="s">
        <v>213</v>
      </c>
      <c r="D4479" s="397" t="s">
        <v>27918</v>
      </c>
    </row>
    <row r="4480" spans="1:4" ht="40.5" x14ac:dyDescent="0.25">
      <c r="A4480" s="446" t="s">
        <v>34965</v>
      </c>
      <c r="B4480" s="444" t="s">
        <v>34966</v>
      </c>
      <c r="C4480" s="447" t="s">
        <v>213</v>
      </c>
      <c r="D4480" s="397" t="s">
        <v>43291</v>
      </c>
    </row>
    <row r="4481" spans="1:4" ht="40.5" x14ac:dyDescent="0.25">
      <c r="A4481" s="446" t="s">
        <v>34968</v>
      </c>
      <c r="B4481" s="444" t="s">
        <v>34969</v>
      </c>
      <c r="C4481" s="447" t="s">
        <v>213</v>
      </c>
      <c r="D4481" s="397" t="s">
        <v>43292</v>
      </c>
    </row>
    <row r="4482" spans="1:4" ht="40.5" x14ac:dyDescent="0.25">
      <c r="A4482" s="446" t="s">
        <v>34971</v>
      </c>
      <c r="B4482" s="444" t="s">
        <v>34972</v>
      </c>
      <c r="C4482" s="447" t="s">
        <v>213</v>
      </c>
      <c r="D4482" s="397" t="s">
        <v>43293</v>
      </c>
    </row>
    <row r="4483" spans="1:4" ht="40.5" x14ac:dyDescent="0.25">
      <c r="A4483" s="446" t="s">
        <v>34973</v>
      </c>
      <c r="B4483" s="444" t="s">
        <v>34974</v>
      </c>
      <c r="C4483" s="447" t="s">
        <v>213</v>
      </c>
      <c r="D4483" s="397" t="s">
        <v>43294</v>
      </c>
    </row>
    <row r="4484" spans="1:4" ht="40.5" x14ac:dyDescent="0.25">
      <c r="A4484" s="446" t="s">
        <v>34975</v>
      </c>
      <c r="B4484" s="444" t="s">
        <v>34976</v>
      </c>
      <c r="C4484" s="447" t="s">
        <v>213</v>
      </c>
      <c r="D4484" s="397" t="s">
        <v>43295</v>
      </c>
    </row>
    <row r="4485" spans="1:4" ht="40.5" x14ac:dyDescent="0.25">
      <c r="A4485" s="446" t="s">
        <v>34977</v>
      </c>
      <c r="B4485" s="444" t="s">
        <v>34978</v>
      </c>
      <c r="C4485" s="447" t="s">
        <v>213</v>
      </c>
      <c r="D4485" s="397" t="s">
        <v>14705</v>
      </c>
    </row>
    <row r="4486" spans="1:4" ht="40.5" x14ac:dyDescent="0.25">
      <c r="A4486" s="446" t="s">
        <v>34980</v>
      </c>
      <c r="B4486" s="444" t="s">
        <v>34981</v>
      </c>
      <c r="C4486" s="447" t="s">
        <v>213</v>
      </c>
      <c r="D4486" s="397" t="s">
        <v>43296</v>
      </c>
    </row>
    <row r="4487" spans="1:4" ht="40.5" x14ac:dyDescent="0.25">
      <c r="A4487" s="446" t="s">
        <v>34982</v>
      </c>
      <c r="B4487" s="444" t="s">
        <v>34983</v>
      </c>
      <c r="C4487" s="447" t="s">
        <v>213</v>
      </c>
      <c r="D4487" s="397" t="s">
        <v>13920</v>
      </c>
    </row>
    <row r="4488" spans="1:4" ht="40.5" x14ac:dyDescent="0.25">
      <c r="A4488" s="446" t="s">
        <v>34984</v>
      </c>
      <c r="B4488" s="444" t="s">
        <v>34985</v>
      </c>
      <c r="C4488" s="447" t="s">
        <v>213</v>
      </c>
      <c r="D4488" s="397" t="s">
        <v>14930</v>
      </c>
    </row>
    <row r="4489" spans="1:4" ht="40.5" x14ac:dyDescent="0.25">
      <c r="A4489" s="446" t="s">
        <v>34986</v>
      </c>
      <c r="B4489" s="444" t="s">
        <v>34987</v>
      </c>
      <c r="C4489" s="447" t="s">
        <v>213</v>
      </c>
      <c r="D4489" s="397" t="s">
        <v>29991</v>
      </c>
    </row>
    <row r="4490" spans="1:4" ht="40.5" x14ac:dyDescent="0.25">
      <c r="A4490" s="446" t="s">
        <v>34988</v>
      </c>
      <c r="B4490" s="444" t="s">
        <v>34989</v>
      </c>
      <c r="C4490" s="447" t="s">
        <v>213</v>
      </c>
      <c r="D4490" s="397" t="s">
        <v>43297</v>
      </c>
    </row>
    <row r="4491" spans="1:4" ht="40.5" x14ac:dyDescent="0.25">
      <c r="A4491" s="446" t="s">
        <v>34990</v>
      </c>
      <c r="B4491" s="444" t="s">
        <v>34991</v>
      </c>
      <c r="C4491" s="447" t="s">
        <v>213</v>
      </c>
      <c r="D4491" s="397" t="s">
        <v>7064</v>
      </c>
    </row>
    <row r="4492" spans="1:4" ht="40.5" x14ac:dyDescent="0.25">
      <c r="A4492" s="446" t="s">
        <v>34992</v>
      </c>
      <c r="B4492" s="444" t="s">
        <v>34993</v>
      </c>
      <c r="C4492" s="447" t="s">
        <v>213</v>
      </c>
      <c r="D4492" s="397" t="s">
        <v>43298</v>
      </c>
    </row>
    <row r="4493" spans="1:4" ht="40.5" x14ac:dyDescent="0.25">
      <c r="A4493" s="446" t="s">
        <v>34994</v>
      </c>
      <c r="B4493" s="444" t="s">
        <v>34995</v>
      </c>
      <c r="C4493" s="447" t="s">
        <v>213</v>
      </c>
      <c r="D4493" s="397" t="s">
        <v>8023</v>
      </c>
    </row>
    <row r="4494" spans="1:4" ht="40.5" x14ac:dyDescent="0.25">
      <c r="A4494" s="446" t="s">
        <v>34996</v>
      </c>
      <c r="B4494" s="444" t="s">
        <v>34997</v>
      </c>
      <c r="C4494" s="447" t="s">
        <v>213</v>
      </c>
      <c r="D4494" s="397" t="s">
        <v>43299</v>
      </c>
    </row>
    <row r="4495" spans="1:4" ht="40.5" x14ac:dyDescent="0.25">
      <c r="A4495" s="446" t="s">
        <v>34998</v>
      </c>
      <c r="B4495" s="444" t="s">
        <v>34999</v>
      </c>
      <c r="C4495" s="447" t="s">
        <v>213</v>
      </c>
      <c r="D4495" s="397" t="s">
        <v>43300</v>
      </c>
    </row>
    <row r="4496" spans="1:4" ht="40.5" x14ac:dyDescent="0.25">
      <c r="A4496" s="446" t="s">
        <v>35001</v>
      </c>
      <c r="B4496" s="444" t="s">
        <v>35002</v>
      </c>
      <c r="C4496" s="447" t="s">
        <v>213</v>
      </c>
      <c r="D4496" s="397" t="s">
        <v>43301</v>
      </c>
    </row>
    <row r="4497" spans="1:4" ht="54" x14ac:dyDescent="0.25">
      <c r="A4497" s="446" t="s">
        <v>35003</v>
      </c>
      <c r="B4497" s="444" t="s">
        <v>35004</v>
      </c>
      <c r="C4497" s="447" t="s">
        <v>213</v>
      </c>
      <c r="D4497" s="397" t="s">
        <v>43302</v>
      </c>
    </row>
    <row r="4498" spans="1:4" ht="54" x14ac:dyDescent="0.25">
      <c r="A4498" s="446" t="s">
        <v>35006</v>
      </c>
      <c r="B4498" s="444" t="s">
        <v>35007</v>
      </c>
      <c r="C4498" s="447" t="s">
        <v>213</v>
      </c>
      <c r="D4498" s="397" t="s">
        <v>43303</v>
      </c>
    </row>
    <row r="4499" spans="1:4" ht="40.5" x14ac:dyDescent="0.25">
      <c r="A4499" s="446" t="s">
        <v>35008</v>
      </c>
      <c r="B4499" s="444" t="s">
        <v>35009</v>
      </c>
      <c r="C4499" s="447" t="s">
        <v>213</v>
      </c>
      <c r="D4499" s="397" t="s">
        <v>10839</v>
      </c>
    </row>
    <row r="4500" spans="1:4" ht="40.5" x14ac:dyDescent="0.25">
      <c r="A4500" s="446" t="s">
        <v>35010</v>
      </c>
      <c r="B4500" s="444" t="s">
        <v>35011</v>
      </c>
      <c r="C4500" s="447" t="s">
        <v>213</v>
      </c>
      <c r="D4500" s="397" t="s">
        <v>14412</v>
      </c>
    </row>
    <row r="4501" spans="1:4" ht="40.5" x14ac:dyDescent="0.25">
      <c r="A4501" s="446" t="s">
        <v>35012</v>
      </c>
      <c r="B4501" s="444" t="s">
        <v>35013</v>
      </c>
      <c r="C4501" s="447" t="s">
        <v>213</v>
      </c>
      <c r="D4501" s="397" t="s">
        <v>28516</v>
      </c>
    </row>
    <row r="4502" spans="1:4" ht="40.5" x14ac:dyDescent="0.25">
      <c r="A4502" s="446" t="s">
        <v>35014</v>
      </c>
      <c r="B4502" s="444" t="s">
        <v>35015</v>
      </c>
      <c r="C4502" s="447" t="s">
        <v>213</v>
      </c>
      <c r="D4502" s="397" t="s">
        <v>15885</v>
      </c>
    </row>
    <row r="4503" spans="1:4" ht="40.5" x14ac:dyDescent="0.25">
      <c r="A4503" s="446" t="s">
        <v>35017</v>
      </c>
      <c r="B4503" s="444" t="s">
        <v>35018</v>
      </c>
      <c r="C4503" s="447" t="s">
        <v>213</v>
      </c>
      <c r="D4503" s="397" t="s">
        <v>13597</v>
      </c>
    </row>
    <row r="4504" spans="1:4" ht="40.5" x14ac:dyDescent="0.25">
      <c r="A4504" s="446" t="s">
        <v>35019</v>
      </c>
      <c r="B4504" s="444" t="s">
        <v>35020</v>
      </c>
      <c r="C4504" s="447" t="s">
        <v>213</v>
      </c>
      <c r="D4504" s="397" t="s">
        <v>11050</v>
      </c>
    </row>
    <row r="4505" spans="1:4" ht="40.5" x14ac:dyDescent="0.25">
      <c r="A4505" s="446" t="s">
        <v>35022</v>
      </c>
      <c r="B4505" s="444" t="s">
        <v>35023</v>
      </c>
      <c r="C4505" s="447" t="s">
        <v>213</v>
      </c>
      <c r="D4505" s="397" t="s">
        <v>43304</v>
      </c>
    </row>
    <row r="4506" spans="1:4" ht="40.5" x14ac:dyDescent="0.25">
      <c r="A4506" s="446" t="s">
        <v>35024</v>
      </c>
      <c r="B4506" s="444" t="s">
        <v>35025</v>
      </c>
      <c r="C4506" s="447" t="s">
        <v>213</v>
      </c>
      <c r="D4506" s="397" t="s">
        <v>43305</v>
      </c>
    </row>
    <row r="4507" spans="1:4" ht="40.5" x14ac:dyDescent="0.25">
      <c r="A4507" s="446" t="s">
        <v>35026</v>
      </c>
      <c r="B4507" s="444" t="s">
        <v>35027</v>
      </c>
      <c r="C4507" s="447" t="s">
        <v>213</v>
      </c>
      <c r="D4507" s="397" t="s">
        <v>43306</v>
      </c>
    </row>
    <row r="4508" spans="1:4" ht="40.5" x14ac:dyDescent="0.25">
      <c r="A4508" s="446" t="s">
        <v>35029</v>
      </c>
      <c r="B4508" s="444" t="s">
        <v>56703</v>
      </c>
      <c r="C4508" s="447" t="s">
        <v>213</v>
      </c>
      <c r="D4508" s="397" t="s">
        <v>43307</v>
      </c>
    </row>
    <row r="4509" spans="1:4" ht="40.5" x14ac:dyDescent="0.25">
      <c r="A4509" s="446" t="s">
        <v>35031</v>
      </c>
      <c r="B4509" s="444" t="s">
        <v>56704</v>
      </c>
      <c r="C4509" s="447" t="s">
        <v>213</v>
      </c>
      <c r="D4509" s="397" t="s">
        <v>37681</v>
      </c>
    </row>
    <row r="4510" spans="1:4" ht="40.5" x14ac:dyDescent="0.25">
      <c r="A4510" s="446" t="s">
        <v>35032</v>
      </c>
      <c r="B4510" s="444" t="s">
        <v>56705</v>
      </c>
      <c r="C4510" s="447" t="s">
        <v>213</v>
      </c>
      <c r="D4510" s="397" t="s">
        <v>18542</v>
      </c>
    </row>
    <row r="4511" spans="1:4" ht="40.5" x14ac:dyDescent="0.25">
      <c r="A4511" s="446" t="s">
        <v>35033</v>
      </c>
      <c r="B4511" s="444" t="s">
        <v>56706</v>
      </c>
      <c r="C4511" s="447" t="s">
        <v>213</v>
      </c>
      <c r="D4511" s="397" t="s">
        <v>16397</v>
      </c>
    </row>
    <row r="4512" spans="1:4" ht="40.5" x14ac:dyDescent="0.25">
      <c r="A4512" s="446" t="s">
        <v>35034</v>
      </c>
      <c r="B4512" s="444" t="s">
        <v>56707</v>
      </c>
      <c r="C4512" s="447" t="s">
        <v>213</v>
      </c>
      <c r="D4512" s="397" t="s">
        <v>33866</v>
      </c>
    </row>
    <row r="4513" spans="1:4" ht="40.5" x14ac:dyDescent="0.25">
      <c r="A4513" s="446" t="s">
        <v>35035</v>
      </c>
      <c r="B4513" s="444" t="s">
        <v>56708</v>
      </c>
      <c r="C4513" s="447" t="s">
        <v>213</v>
      </c>
      <c r="D4513" s="397" t="s">
        <v>43308</v>
      </c>
    </row>
    <row r="4514" spans="1:4" ht="40.5" x14ac:dyDescent="0.25">
      <c r="A4514" s="446" t="s">
        <v>35036</v>
      </c>
      <c r="B4514" s="444" t="s">
        <v>56709</v>
      </c>
      <c r="C4514" s="447" t="s">
        <v>213</v>
      </c>
      <c r="D4514" s="397" t="s">
        <v>43309</v>
      </c>
    </row>
    <row r="4515" spans="1:4" ht="40.5" x14ac:dyDescent="0.25">
      <c r="A4515" s="446" t="s">
        <v>35037</v>
      </c>
      <c r="B4515" s="444" t="s">
        <v>56710</v>
      </c>
      <c r="C4515" s="447" t="s">
        <v>213</v>
      </c>
      <c r="D4515" s="397" t="s">
        <v>43310</v>
      </c>
    </row>
    <row r="4516" spans="1:4" ht="40.5" x14ac:dyDescent="0.25">
      <c r="A4516" s="446" t="s">
        <v>35038</v>
      </c>
      <c r="B4516" s="444" t="s">
        <v>56711</v>
      </c>
      <c r="C4516" s="447" t="s">
        <v>213</v>
      </c>
      <c r="D4516" s="397" t="s">
        <v>43311</v>
      </c>
    </row>
    <row r="4517" spans="1:4" ht="40.5" x14ac:dyDescent="0.25">
      <c r="A4517" s="446" t="s">
        <v>35039</v>
      </c>
      <c r="B4517" s="444" t="s">
        <v>56712</v>
      </c>
      <c r="C4517" s="447" t="s">
        <v>213</v>
      </c>
      <c r="D4517" s="397" t="s">
        <v>43312</v>
      </c>
    </row>
    <row r="4518" spans="1:4" ht="40.5" x14ac:dyDescent="0.25">
      <c r="A4518" s="446" t="s">
        <v>35041</v>
      </c>
      <c r="B4518" s="444" t="s">
        <v>56713</v>
      </c>
      <c r="C4518" s="447" t="s">
        <v>213</v>
      </c>
      <c r="D4518" s="397" t="s">
        <v>43313</v>
      </c>
    </row>
    <row r="4519" spans="1:4" ht="40.5" x14ac:dyDescent="0.25">
      <c r="A4519" s="446" t="s">
        <v>35043</v>
      </c>
      <c r="B4519" s="444" t="s">
        <v>56714</v>
      </c>
      <c r="C4519" s="447" t="s">
        <v>213</v>
      </c>
      <c r="D4519" s="397" t="s">
        <v>12397</v>
      </c>
    </row>
    <row r="4520" spans="1:4" ht="40.5" x14ac:dyDescent="0.25">
      <c r="A4520" s="446" t="s">
        <v>35045</v>
      </c>
      <c r="B4520" s="444" t="s">
        <v>56715</v>
      </c>
      <c r="C4520" s="447" t="s">
        <v>213</v>
      </c>
      <c r="D4520" s="397" t="s">
        <v>16451</v>
      </c>
    </row>
    <row r="4521" spans="1:4" ht="40.5" x14ac:dyDescent="0.25">
      <c r="A4521" s="446" t="s">
        <v>35046</v>
      </c>
      <c r="B4521" s="444" t="s">
        <v>56716</v>
      </c>
      <c r="C4521" s="447" t="s">
        <v>213</v>
      </c>
      <c r="D4521" s="397" t="s">
        <v>43314</v>
      </c>
    </row>
    <row r="4522" spans="1:4" ht="40.5" x14ac:dyDescent="0.25">
      <c r="A4522" s="446" t="s">
        <v>35047</v>
      </c>
      <c r="B4522" s="444" t="s">
        <v>56717</v>
      </c>
      <c r="C4522" s="447" t="s">
        <v>213</v>
      </c>
      <c r="D4522" s="397" t="s">
        <v>43315</v>
      </c>
    </row>
    <row r="4523" spans="1:4" ht="40.5" x14ac:dyDescent="0.25">
      <c r="A4523" s="446" t="s">
        <v>35048</v>
      </c>
      <c r="B4523" s="444" t="s">
        <v>56718</v>
      </c>
      <c r="C4523" s="447" t="s">
        <v>213</v>
      </c>
      <c r="D4523" s="397" t="s">
        <v>31937</v>
      </c>
    </row>
    <row r="4524" spans="1:4" ht="40.5" x14ac:dyDescent="0.25">
      <c r="A4524" s="446" t="s">
        <v>35049</v>
      </c>
      <c r="B4524" s="444" t="s">
        <v>56719</v>
      </c>
      <c r="C4524" s="447" t="s">
        <v>213</v>
      </c>
      <c r="D4524" s="397" t="s">
        <v>43316</v>
      </c>
    </row>
    <row r="4525" spans="1:4" ht="40.5" x14ac:dyDescent="0.25">
      <c r="A4525" s="446" t="s">
        <v>35050</v>
      </c>
      <c r="B4525" s="444" t="s">
        <v>56720</v>
      </c>
      <c r="C4525" s="447" t="s">
        <v>213</v>
      </c>
      <c r="D4525" s="397" t="s">
        <v>31848</v>
      </c>
    </row>
    <row r="4526" spans="1:4" ht="40.5" x14ac:dyDescent="0.25">
      <c r="A4526" s="446" t="s">
        <v>35051</v>
      </c>
      <c r="B4526" s="444" t="s">
        <v>56721</v>
      </c>
      <c r="C4526" s="447" t="s">
        <v>213</v>
      </c>
      <c r="D4526" s="397" t="s">
        <v>43317</v>
      </c>
    </row>
    <row r="4527" spans="1:4" ht="40.5" x14ac:dyDescent="0.25">
      <c r="A4527" s="446" t="s">
        <v>35052</v>
      </c>
      <c r="B4527" s="444" t="s">
        <v>56722</v>
      </c>
      <c r="C4527" s="447" t="s">
        <v>213</v>
      </c>
      <c r="D4527" s="397" t="s">
        <v>12333</v>
      </c>
    </row>
    <row r="4528" spans="1:4" ht="40.5" x14ac:dyDescent="0.25">
      <c r="A4528" s="446" t="s">
        <v>35053</v>
      </c>
      <c r="B4528" s="444" t="s">
        <v>56723</v>
      </c>
      <c r="C4528" s="447" t="s">
        <v>213</v>
      </c>
      <c r="D4528" s="397" t="s">
        <v>43170</v>
      </c>
    </row>
    <row r="4529" spans="1:4" ht="40.5" x14ac:dyDescent="0.25">
      <c r="A4529" s="446" t="s">
        <v>35054</v>
      </c>
      <c r="B4529" s="444" t="s">
        <v>56724</v>
      </c>
      <c r="C4529" s="447" t="s">
        <v>213</v>
      </c>
      <c r="D4529" s="397" t="s">
        <v>16492</v>
      </c>
    </row>
    <row r="4530" spans="1:4" ht="40.5" x14ac:dyDescent="0.25">
      <c r="A4530" s="446" t="s">
        <v>35055</v>
      </c>
      <c r="B4530" s="444" t="s">
        <v>56725</v>
      </c>
      <c r="C4530" s="447" t="s">
        <v>213</v>
      </c>
      <c r="D4530" s="397" t="s">
        <v>10020</v>
      </c>
    </row>
    <row r="4531" spans="1:4" ht="40.5" x14ac:dyDescent="0.25">
      <c r="A4531" s="446" t="s">
        <v>35056</v>
      </c>
      <c r="B4531" s="444" t="s">
        <v>56726</v>
      </c>
      <c r="C4531" s="447" t="s">
        <v>213</v>
      </c>
      <c r="D4531" s="397" t="s">
        <v>43318</v>
      </c>
    </row>
    <row r="4532" spans="1:4" ht="40.5" x14ac:dyDescent="0.25">
      <c r="A4532" s="446" t="s">
        <v>35058</v>
      </c>
      <c r="B4532" s="444" t="s">
        <v>56727</v>
      </c>
      <c r="C4532" s="447" t="s">
        <v>213</v>
      </c>
      <c r="D4532" s="397" t="s">
        <v>43319</v>
      </c>
    </row>
    <row r="4533" spans="1:4" ht="40.5" x14ac:dyDescent="0.25">
      <c r="A4533" s="446" t="s">
        <v>35059</v>
      </c>
      <c r="B4533" s="444" t="s">
        <v>56728</v>
      </c>
      <c r="C4533" s="447" t="s">
        <v>213</v>
      </c>
      <c r="D4533" s="397" t="s">
        <v>43320</v>
      </c>
    </row>
    <row r="4534" spans="1:4" ht="40.5" x14ac:dyDescent="0.25">
      <c r="A4534" s="446" t="s">
        <v>35060</v>
      </c>
      <c r="B4534" s="444" t="s">
        <v>56729</v>
      </c>
      <c r="C4534" s="447" t="s">
        <v>213</v>
      </c>
      <c r="D4534" s="397" t="s">
        <v>40015</v>
      </c>
    </row>
    <row r="4535" spans="1:4" ht="40.5" x14ac:dyDescent="0.25">
      <c r="A4535" s="446" t="s">
        <v>35062</v>
      </c>
      <c r="B4535" s="444" t="s">
        <v>56730</v>
      </c>
      <c r="C4535" s="447" t="s">
        <v>213</v>
      </c>
      <c r="D4535" s="397" t="s">
        <v>12126</v>
      </c>
    </row>
    <row r="4536" spans="1:4" ht="40.5" x14ac:dyDescent="0.25">
      <c r="A4536" s="446" t="s">
        <v>35063</v>
      </c>
      <c r="B4536" s="444" t="s">
        <v>56731</v>
      </c>
      <c r="C4536" s="447" t="s">
        <v>213</v>
      </c>
      <c r="D4536" s="397" t="s">
        <v>43321</v>
      </c>
    </row>
    <row r="4537" spans="1:4" ht="40.5" x14ac:dyDescent="0.25">
      <c r="A4537" s="446" t="s">
        <v>35064</v>
      </c>
      <c r="B4537" s="444" t="s">
        <v>56732</v>
      </c>
      <c r="C4537" s="447" t="s">
        <v>213</v>
      </c>
      <c r="D4537" s="397" t="s">
        <v>43322</v>
      </c>
    </row>
    <row r="4538" spans="1:4" ht="27" x14ac:dyDescent="0.25">
      <c r="A4538" s="446" t="s">
        <v>35065</v>
      </c>
      <c r="B4538" s="444" t="s">
        <v>56733</v>
      </c>
      <c r="C4538" s="447" t="s">
        <v>213</v>
      </c>
      <c r="D4538" s="397" t="s">
        <v>9454</v>
      </c>
    </row>
    <row r="4539" spans="1:4" ht="40.5" x14ac:dyDescent="0.25">
      <c r="A4539" s="446" t="s">
        <v>35066</v>
      </c>
      <c r="B4539" s="444" t="s">
        <v>56734</v>
      </c>
      <c r="C4539" s="447" t="s">
        <v>213</v>
      </c>
      <c r="D4539" s="397" t="s">
        <v>42841</v>
      </c>
    </row>
    <row r="4540" spans="1:4" ht="27" x14ac:dyDescent="0.25">
      <c r="A4540" s="446" t="s">
        <v>35067</v>
      </c>
      <c r="B4540" s="444" t="s">
        <v>56735</v>
      </c>
      <c r="C4540" s="447" t="s">
        <v>213</v>
      </c>
      <c r="D4540" s="397" t="s">
        <v>9344</v>
      </c>
    </row>
    <row r="4541" spans="1:4" ht="40.5" x14ac:dyDescent="0.25">
      <c r="A4541" s="446" t="s">
        <v>35069</v>
      </c>
      <c r="B4541" s="444" t="s">
        <v>56736</v>
      </c>
      <c r="C4541" s="447" t="s">
        <v>213</v>
      </c>
      <c r="D4541" s="397" t="s">
        <v>43323</v>
      </c>
    </row>
    <row r="4542" spans="1:4" ht="27" x14ac:dyDescent="0.25">
      <c r="A4542" s="446" t="s">
        <v>35070</v>
      </c>
      <c r="B4542" s="444" t="s">
        <v>56737</v>
      </c>
      <c r="C4542" s="447" t="s">
        <v>213</v>
      </c>
      <c r="D4542" s="397" t="s">
        <v>33705</v>
      </c>
    </row>
    <row r="4543" spans="1:4" ht="40.5" x14ac:dyDescent="0.25">
      <c r="A4543" s="446" t="s">
        <v>35071</v>
      </c>
      <c r="B4543" s="444" t="s">
        <v>56738</v>
      </c>
      <c r="C4543" s="447" t="s">
        <v>213</v>
      </c>
      <c r="D4543" s="397" t="s">
        <v>10020</v>
      </c>
    </row>
    <row r="4544" spans="1:4" ht="27" x14ac:dyDescent="0.25">
      <c r="A4544" s="446" t="s">
        <v>35072</v>
      </c>
      <c r="B4544" s="444" t="s">
        <v>56739</v>
      </c>
      <c r="C4544" s="447" t="s">
        <v>213</v>
      </c>
      <c r="D4544" s="397" t="s">
        <v>31809</v>
      </c>
    </row>
    <row r="4545" spans="1:4" ht="40.5" x14ac:dyDescent="0.25">
      <c r="A4545" s="446" t="s">
        <v>35073</v>
      </c>
      <c r="B4545" s="444" t="s">
        <v>56740</v>
      </c>
      <c r="C4545" s="447" t="s">
        <v>213</v>
      </c>
      <c r="D4545" s="397" t="s">
        <v>34919</v>
      </c>
    </row>
    <row r="4546" spans="1:4" ht="27" x14ac:dyDescent="0.25">
      <c r="A4546" s="446" t="s">
        <v>35075</v>
      </c>
      <c r="B4546" s="444" t="s">
        <v>56741</v>
      </c>
      <c r="C4546" s="447" t="s">
        <v>213</v>
      </c>
      <c r="D4546" s="397" t="s">
        <v>43324</v>
      </c>
    </row>
    <row r="4547" spans="1:4" ht="40.5" x14ac:dyDescent="0.25">
      <c r="A4547" s="446" t="s">
        <v>35076</v>
      </c>
      <c r="B4547" s="444" t="s">
        <v>56742</v>
      </c>
      <c r="C4547" s="447" t="s">
        <v>213</v>
      </c>
      <c r="D4547" s="397" t="s">
        <v>8006</v>
      </c>
    </row>
    <row r="4548" spans="1:4" ht="27" x14ac:dyDescent="0.25">
      <c r="A4548" s="446" t="s">
        <v>35078</v>
      </c>
      <c r="B4548" s="444" t="s">
        <v>56743</v>
      </c>
      <c r="C4548" s="447" t="s">
        <v>213</v>
      </c>
      <c r="D4548" s="397" t="s">
        <v>16084</v>
      </c>
    </row>
    <row r="4549" spans="1:4" ht="40.5" x14ac:dyDescent="0.25">
      <c r="A4549" s="446" t="s">
        <v>35080</v>
      </c>
      <c r="B4549" s="444" t="s">
        <v>56744</v>
      </c>
      <c r="C4549" s="447" t="s">
        <v>213</v>
      </c>
      <c r="D4549" s="397" t="s">
        <v>10863</v>
      </c>
    </row>
    <row r="4550" spans="1:4" ht="27" x14ac:dyDescent="0.25">
      <c r="A4550" s="446" t="s">
        <v>35081</v>
      </c>
      <c r="B4550" s="444" t="s">
        <v>56745</v>
      </c>
      <c r="C4550" s="447" t="s">
        <v>213</v>
      </c>
      <c r="D4550" s="397" t="s">
        <v>9475</v>
      </c>
    </row>
    <row r="4551" spans="1:4" ht="40.5" x14ac:dyDescent="0.25">
      <c r="A4551" s="446" t="s">
        <v>35083</v>
      </c>
      <c r="B4551" s="444" t="s">
        <v>56746</v>
      </c>
      <c r="C4551" s="447" t="s">
        <v>213</v>
      </c>
      <c r="D4551" s="397" t="s">
        <v>8634</v>
      </c>
    </row>
    <row r="4552" spans="1:4" ht="27" x14ac:dyDescent="0.25">
      <c r="A4552" s="446" t="s">
        <v>35085</v>
      </c>
      <c r="B4552" s="444" t="s">
        <v>56747</v>
      </c>
      <c r="C4552" s="447" t="s">
        <v>213</v>
      </c>
      <c r="D4552" s="397" t="s">
        <v>17351</v>
      </c>
    </row>
    <row r="4553" spans="1:4" ht="40.5" x14ac:dyDescent="0.25">
      <c r="A4553" s="446" t="s">
        <v>35087</v>
      </c>
      <c r="B4553" s="444" t="s">
        <v>56748</v>
      </c>
      <c r="C4553" s="447" t="s">
        <v>213</v>
      </c>
      <c r="D4553" s="397" t="s">
        <v>11369</v>
      </c>
    </row>
    <row r="4554" spans="1:4" ht="40.5" x14ac:dyDescent="0.25">
      <c r="A4554" s="446" t="s">
        <v>35088</v>
      </c>
      <c r="B4554" s="444" t="s">
        <v>56749</v>
      </c>
      <c r="C4554" s="447" t="s">
        <v>213</v>
      </c>
      <c r="D4554" s="397" t="s">
        <v>41924</v>
      </c>
    </row>
    <row r="4555" spans="1:4" ht="27" x14ac:dyDescent="0.25">
      <c r="A4555" s="446" t="s">
        <v>35089</v>
      </c>
      <c r="B4555" s="444" t="s">
        <v>56750</v>
      </c>
      <c r="C4555" s="447" t="s">
        <v>213</v>
      </c>
      <c r="D4555" s="397" t="s">
        <v>43325</v>
      </c>
    </row>
    <row r="4556" spans="1:4" ht="27" x14ac:dyDescent="0.25">
      <c r="A4556" s="446" t="s">
        <v>35090</v>
      </c>
      <c r="B4556" s="444" t="s">
        <v>56751</v>
      </c>
      <c r="C4556" s="447" t="s">
        <v>213</v>
      </c>
      <c r="D4556" s="397" t="s">
        <v>11192</v>
      </c>
    </row>
    <row r="4557" spans="1:4" ht="27" x14ac:dyDescent="0.25">
      <c r="A4557" s="446" t="s">
        <v>35091</v>
      </c>
      <c r="B4557" s="444" t="s">
        <v>56752</v>
      </c>
      <c r="C4557" s="447" t="s">
        <v>213</v>
      </c>
      <c r="D4557" s="397" t="s">
        <v>14558</v>
      </c>
    </row>
    <row r="4558" spans="1:4" ht="27" x14ac:dyDescent="0.25">
      <c r="A4558" s="446" t="s">
        <v>35092</v>
      </c>
      <c r="B4558" s="444" t="s">
        <v>56753</v>
      </c>
      <c r="C4558" s="447" t="s">
        <v>213</v>
      </c>
      <c r="D4558" s="397" t="s">
        <v>13167</v>
      </c>
    </row>
    <row r="4559" spans="1:4" ht="27" x14ac:dyDescent="0.25">
      <c r="A4559" s="446" t="s">
        <v>35093</v>
      </c>
      <c r="B4559" s="444" t="s">
        <v>56754</v>
      </c>
      <c r="C4559" s="447" t="s">
        <v>213</v>
      </c>
      <c r="D4559" s="397" t="s">
        <v>7287</v>
      </c>
    </row>
    <row r="4560" spans="1:4" ht="27" x14ac:dyDescent="0.25">
      <c r="A4560" s="446" t="s">
        <v>35095</v>
      </c>
      <c r="B4560" s="444" t="s">
        <v>56755</v>
      </c>
      <c r="C4560" s="447" t="s">
        <v>213</v>
      </c>
      <c r="D4560" s="397" t="s">
        <v>36845</v>
      </c>
    </row>
    <row r="4561" spans="1:4" ht="27" x14ac:dyDescent="0.25">
      <c r="A4561" s="446" t="s">
        <v>35096</v>
      </c>
      <c r="B4561" s="444" t="s">
        <v>56756</v>
      </c>
      <c r="C4561" s="447" t="s">
        <v>213</v>
      </c>
      <c r="D4561" s="397" t="s">
        <v>37339</v>
      </c>
    </row>
    <row r="4562" spans="1:4" ht="27" x14ac:dyDescent="0.25">
      <c r="A4562" s="446" t="s">
        <v>35098</v>
      </c>
      <c r="B4562" s="444" t="s">
        <v>56757</v>
      </c>
      <c r="C4562" s="447" t="s">
        <v>213</v>
      </c>
      <c r="D4562" s="397" t="s">
        <v>40037</v>
      </c>
    </row>
    <row r="4563" spans="1:4" ht="27" x14ac:dyDescent="0.25">
      <c r="A4563" s="446" t="s">
        <v>35100</v>
      </c>
      <c r="B4563" s="444" t="s">
        <v>56758</v>
      </c>
      <c r="C4563" s="447" t="s">
        <v>213</v>
      </c>
      <c r="D4563" s="397" t="s">
        <v>7668</v>
      </c>
    </row>
    <row r="4564" spans="1:4" ht="27" x14ac:dyDescent="0.25">
      <c r="A4564" s="446" t="s">
        <v>35101</v>
      </c>
      <c r="B4564" s="444" t="s">
        <v>56759</v>
      </c>
      <c r="C4564" s="447" t="s">
        <v>213</v>
      </c>
      <c r="D4564" s="397" t="s">
        <v>37320</v>
      </c>
    </row>
    <row r="4565" spans="1:4" ht="27" x14ac:dyDescent="0.25">
      <c r="A4565" s="446" t="s">
        <v>35102</v>
      </c>
      <c r="B4565" s="444" t="s">
        <v>56760</v>
      </c>
      <c r="C4565" s="447" t="s">
        <v>213</v>
      </c>
      <c r="D4565" s="397" t="s">
        <v>16876</v>
      </c>
    </row>
    <row r="4566" spans="1:4" ht="27" x14ac:dyDescent="0.25">
      <c r="A4566" s="446" t="s">
        <v>35103</v>
      </c>
      <c r="B4566" s="444" t="s">
        <v>56761</v>
      </c>
      <c r="C4566" s="447" t="s">
        <v>213</v>
      </c>
      <c r="D4566" s="397" t="s">
        <v>43326</v>
      </c>
    </row>
    <row r="4567" spans="1:4" ht="40.5" x14ac:dyDescent="0.25">
      <c r="A4567" s="446" t="s">
        <v>35104</v>
      </c>
      <c r="B4567" s="444" t="s">
        <v>56762</v>
      </c>
      <c r="C4567" s="447" t="s">
        <v>213</v>
      </c>
      <c r="D4567" s="397" t="s">
        <v>27593</v>
      </c>
    </row>
    <row r="4568" spans="1:4" ht="40.5" x14ac:dyDescent="0.25">
      <c r="A4568" s="446" t="s">
        <v>35105</v>
      </c>
      <c r="B4568" s="444" t="s">
        <v>56763</v>
      </c>
      <c r="C4568" s="447" t="s">
        <v>213</v>
      </c>
      <c r="D4568" s="397" t="s">
        <v>12046</v>
      </c>
    </row>
    <row r="4569" spans="1:4" ht="27" x14ac:dyDescent="0.25">
      <c r="A4569" s="446" t="s">
        <v>35106</v>
      </c>
      <c r="B4569" s="444" t="s">
        <v>56764</v>
      </c>
      <c r="C4569" s="447" t="s">
        <v>213</v>
      </c>
      <c r="D4569" s="397" t="s">
        <v>11913</v>
      </c>
    </row>
    <row r="4570" spans="1:4" ht="40.5" x14ac:dyDescent="0.25">
      <c r="A4570" s="446" t="s">
        <v>35107</v>
      </c>
      <c r="B4570" s="444" t="s">
        <v>56765</v>
      </c>
      <c r="C4570" s="447" t="s">
        <v>213</v>
      </c>
      <c r="D4570" s="397" t="s">
        <v>42619</v>
      </c>
    </row>
    <row r="4571" spans="1:4" ht="27" x14ac:dyDescent="0.25">
      <c r="A4571" s="446" t="s">
        <v>35108</v>
      </c>
      <c r="B4571" s="444" t="s">
        <v>56766</v>
      </c>
      <c r="C4571" s="447" t="s">
        <v>213</v>
      </c>
      <c r="D4571" s="397" t="s">
        <v>16000</v>
      </c>
    </row>
    <row r="4572" spans="1:4" ht="40.5" x14ac:dyDescent="0.25">
      <c r="A4572" s="446" t="s">
        <v>35109</v>
      </c>
      <c r="B4572" s="444" t="s">
        <v>56767</v>
      </c>
      <c r="C4572" s="447" t="s">
        <v>213</v>
      </c>
      <c r="D4572" s="397" t="s">
        <v>16826</v>
      </c>
    </row>
    <row r="4573" spans="1:4" ht="27" x14ac:dyDescent="0.25">
      <c r="A4573" s="446" t="s">
        <v>35110</v>
      </c>
      <c r="B4573" s="444" t="s">
        <v>56768</v>
      </c>
      <c r="C4573" s="447" t="s">
        <v>213</v>
      </c>
      <c r="D4573" s="397" t="s">
        <v>43189</v>
      </c>
    </row>
    <row r="4574" spans="1:4" ht="40.5" x14ac:dyDescent="0.25">
      <c r="A4574" s="446" t="s">
        <v>35111</v>
      </c>
      <c r="B4574" s="444" t="s">
        <v>56769</v>
      </c>
      <c r="C4574" s="447" t="s">
        <v>213</v>
      </c>
      <c r="D4574" s="397" t="s">
        <v>43327</v>
      </c>
    </row>
    <row r="4575" spans="1:4" ht="27" x14ac:dyDescent="0.25">
      <c r="A4575" s="446" t="s">
        <v>35112</v>
      </c>
      <c r="B4575" s="444" t="s">
        <v>56770</v>
      </c>
      <c r="C4575" s="447" t="s">
        <v>213</v>
      </c>
      <c r="D4575" s="397" t="s">
        <v>43328</v>
      </c>
    </row>
    <row r="4576" spans="1:4" ht="40.5" x14ac:dyDescent="0.25">
      <c r="A4576" s="446" t="s">
        <v>35113</v>
      </c>
      <c r="B4576" s="444" t="s">
        <v>56771</v>
      </c>
      <c r="C4576" s="447" t="s">
        <v>213</v>
      </c>
      <c r="D4576" s="397" t="s">
        <v>43329</v>
      </c>
    </row>
    <row r="4577" spans="1:4" ht="27" x14ac:dyDescent="0.25">
      <c r="A4577" s="446" t="s">
        <v>35115</v>
      </c>
      <c r="B4577" s="444" t="s">
        <v>56772</v>
      </c>
      <c r="C4577" s="447" t="s">
        <v>213</v>
      </c>
      <c r="D4577" s="397" t="s">
        <v>43330</v>
      </c>
    </row>
    <row r="4578" spans="1:4" ht="27" x14ac:dyDescent="0.25">
      <c r="A4578" s="446" t="s">
        <v>35116</v>
      </c>
      <c r="B4578" s="444" t="s">
        <v>56773</v>
      </c>
      <c r="C4578" s="447" t="s">
        <v>213</v>
      </c>
      <c r="D4578" s="397" t="s">
        <v>43331</v>
      </c>
    </row>
    <row r="4579" spans="1:4" ht="40.5" x14ac:dyDescent="0.25">
      <c r="A4579" s="446" t="s">
        <v>35117</v>
      </c>
      <c r="B4579" s="444" t="s">
        <v>56774</v>
      </c>
      <c r="C4579" s="447" t="s">
        <v>213</v>
      </c>
      <c r="D4579" s="397" t="s">
        <v>11833</v>
      </c>
    </row>
    <row r="4580" spans="1:4" ht="27" x14ac:dyDescent="0.25">
      <c r="A4580" s="446" t="s">
        <v>35118</v>
      </c>
      <c r="B4580" s="444" t="s">
        <v>56775</v>
      </c>
      <c r="C4580" s="447" t="s">
        <v>213</v>
      </c>
      <c r="D4580" s="397" t="s">
        <v>43332</v>
      </c>
    </row>
    <row r="4581" spans="1:4" ht="40.5" x14ac:dyDescent="0.25">
      <c r="A4581" s="446" t="s">
        <v>35119</v>
      </c>
      <c r="B4581" s="444" t="s">
        <v>56776</v>
      </c>
      <c r="C4581" s="447" t="s">
        <v>213</v>
      </c>
      <c r="D4581" s="397" t="s">
        <v>33745</v>
      </c>
    </row>
    <row r="4582" spans="1:4" ht="27" x14ac:dyDescent="0.25">
      <c r="A4582" s="446" t="s">
        <v>35120</v>
      </c>
      <c r="B4582" s="444" t="s">
        <v>56777</v>
      </c>
      <c r="C4582" s="447" t="s">
        <v>213</v>
      </c>
      <c r="D4582" s="397" t="s">
        <v>43333</v>
      </c>
    </row>
    <row r="4583" spans="1:4" ht="40.5" x14ac:dyDescent="0.25">
      <c r="A4583" s="446" t="s">
        <v>35121</v>
      </c>
      <c r="B4583" s="444" t="s">
        <v>56778</v>
      </c>
      <c r="C4583" s="447" t="s">
        <v>213</v>
      </c>
      <c r="D4583" s="397" t="s">
        <v>33961</v>
      </c>
    </row>
    <row r="4584" spans="1:4" ht="40.5" x14ac:dyDescent="0.25">
      <c r="A4584" s="446" t="s">
        <v>35122</v>
      </c>
      <c r="B4584" s="444" t="s">
        <v>56779</v>
      </c>
      <c r="C4584" s="447" t="s">
        <v>213</v>
      </c>
      <c r="D4584" s="397" t="s">
        <v>41228</v>
      </c>
    </row>
    <row r="4585" spans="1:4" ht="40.5" x14ac:dyDescent="0.25">
      <c r="A4585" s="446" t="s">
        <v>35123</v>
      </c>
      <c r="B4585" s="444" t="s">
        <v>56780</v>
      </c>
      <c r="C4585" s="447" t="s">
        <v>213</v>
      </c>
      <c r="D4585" s="397" t="s">
        <v>8694</v>
      </c>
    </row>
    <row r="4586" spans="1:4" ht="40.5" x14ac:dyDescent="0.25">
      <c r="A4586" s="446" t="s">
        <v>35125</v>
      </c>
      <c r="B4586" s="444" t="s">
        <v>56781</v>
      </c>
      <c r="C4586" s="447" t="s">
        <v>213</v>
      </c>
      <c r="D4586" s="397" t="s">
        <v>15991</v>
      </c>
    </row>
    <row r="4587" spans="1:4" ht="40.5" x14ac:dyDescent="0.25">
      <c r="A4587" s="446" t="s">
        <v>35127</v>
      </c>
      <c r="B4587" s="444" t="s">
        <v>56782</v>
      </c>
      <c r="C4587" s="447" t="s">
        <v>213</v>
      </c>
      <c r="D4587" s="397" t="s">
        <v>43334</v>
      </c>
    </row>
    <row r="4588" spans="1:4" ht="40.5" x14ac:dyDescent="0.25">
      <c r="A4588" s="446" t="s">
        <v>35128</v>
      </c>
      <c r="B4588" s="444" t="s">
        <v>56783</v>
      </c>
      <c r="C4588" s="447" t="s">
        <v>213</v>
      </c>
      <c r="D4588" s="397" t="s">
        <v>43335</v>
      </c>
    </row>
    <row r="4589" spans="1:4" ht="40.5" x14ac:dyDescent="0.25">
      <c r="A4589" s="446" t="s">
        <v>35130</v>
      </c>
      <c r="B4589" s="444" t="s">
        <v>56784</v>
      </c>
      <c r="C4589" s="447" t="s">
        <v>213</v>
      </c>
      <c r="D4589" s="397" t="s">
        <v>27430</v>
      </c>
    </row>
    <row r="4590" spans="1:4" ht="40.5" x14ac:dyDescent="0.25">
      <c r="A4590" s="446" t="s">
        <v>35131</v>
      </c>
      <c r="B4590" s="444" t="s">
        <v>56785</v>
      </c>
      <c r="C4590" s="447" t="s">
        <v>213</v>
      </c>
      <c r="D4590" s="397" t="s">
        <v>29704</v>
      </c>
    </row>
    <row r="4591" spans="1:4" ht="40.5" x14ac:dyDescent="0.25">
      <c r="A4591" s="446" t="s">
        <v>35132</v>
      </c>
      <c r="B4591" s="444" t="s">
        <v>56786</v>
      </c>
      <c r="C4591" s="447" t="s">
        <v>213</v>
      </c>
      <c r="D4591" s="397" t="s">
        <v>13698</v>
      </c>
    </row>
    <row r="4592" spans="1:4" ht="40.5" x14ac:dyDescent="0.25">
      <c r="A4592" s="446" t="s">
        <v>35133</v>
      </c>
      <c r="B4592" s="444" t="s">
        <v>56787</v>
      </c>
      <c r="C4592" s="447" t="s">
        <v>213</v>
      </c>
      <c r="D4592" s="397" t="s">
        <v>43336</v>
      </c>
    </row>
    <row r="4593" spans="1:4" ht="27" x14ac:dyDescent="0.25">
      <c r="A4593" s="446" t="s">
        <v>35135</v>
      </c>
      <c r="B4593" s="444" t="s">
        <v>56788</v>
      </c>
      <c r="C4593" s="447" t="s">
        <v>213</v>
      </c>
      <c r="D4593" s="397" t="s">
        <v>38359</v>
      </c>
    </row>
    <row r="4594" spans="1:4" ht="27" x14ac:dyDescent="0.25">
      <c r="A4594" s="446" t="s">
        <v>35136</v>
      </c>
      <c r="B4594" s="444" t="s">
        <v>56789</v>
      </c>
      <c r="C4594" s="447" t="s">
        <v>213</v>
      </c>
      <c r="D4594" s="397" t="s">
        <v>43337</v>
      </c>
    </row>
    <row r="4595" spans="1:4" ht="27" x14ac:dyDescent="0.25">
      <c r="A4595" s="446" t="s">
        <v>35137</v>
      </c>
      <c r="B4595" s="444" t="s">
        <v>56790</v>
      </c>
      <c r="C4595" s="447" t="s">
        <v>213</v>
      </c>
      <c r="D4595" s="397" t="s">
        <v>41642</v>
      </c>
    </row>
    <row r="4596" spans="1:4" ht="40.5" x14ac:dyDescent="0.25">
      <c r="A4596" s="446" t="s">
        <v>35138</v>
      </c>
      <c r="B4596" s="444" t="s">
        <v>56791</v>
      </c>
      <c r="C4596" s="447" t="s">
        <v>213</v>
      </c>
      <c r="D4596" s="397" t="s">
        <v>43338</v>
      </c>
    </row>
    <row r="4597" spans="1:4" ht="27" x14ac:dyDescent="0.25">
      <c r="A4597" s="446" t="s">
        <v>35139</v>
      </c>
      <c r="B4597" s="444" t="s">
        <v>56792</v>
      </c>
      <c r="C4597" s="447" t="s">
        <v>213</v>
      </c>
      <c r="D4597" s="397" t="s">
        <v>43339</v>
      </c>
    </row>
    <row r="4598" spans="1:4" ht="40.5" x14ac:dyDescent="0.25">
      <c r="A4598" s="446" t="s">
        <v>35141</v>
      </c>
      <c r="B4598" s="444" t="s">
        <v>56793</v>
      </c>
      <c r="C4598" s="447" t="s">
        <v>213</v>
      </c>
      <c r="D4598" s="397" t="s">
        <v>43340</v>
      </c>
    </row>
    <row r="4599" spans="1:4" ht="27" x14ac:dyDescent="0.25">
      <c r="A4599" s="446" t="s">
        <v>35142</v>
      </c>
      <c r="B4599" s="444" t="s">
        <v>56794</v>
      </c>
      <c r="C4599" s="447" t="s">
        <v>213</v>
      </c>
      <c r="D4599" s="397" t="s">
        <v>11215</v>
      </c>
    </row>
    <row r="4600" spans="1:4" ht="27" x14ac:dyDescent="0.25">
      <c r="A4600" s="446" t="s">
        <v>35143</v>
      </c>
      <c r="B4600" s="444" t="s">
        <v>56795</v>
      </c>
      <c r="C4600" s="447" t="s">
        <v>213</v>
      </c>
      <c r="D4600" s="397" t="s">
        <v>40276</v>
      </c>
    </row>
    <row r="4601" spans="1:4" ht="27" x14ac:dyDescent="0.25">
      <c r="A4601" s="446" t="s">
        <v>35144</v>
      </c>
      <c r="B4601" s="444" t="s">
        <v>56796</v>
      </c>
      <c r="C4601" s="447" t="s">
        <v>213</v>
      </c>
      <c r="D4601" s="397" t="s">
        <v>40713</v>
      </c>
    </row>
    <row r="4602" spans="1:4" ht="40.5" x14ac:dyDescent="0.25">
      <c r="A4602" s="446" t="s">
        <v>35145</v>
      </c>
      <c r="B4602" s="444" t="s">
        <v>56797</v>
      </c>
      <c r="C4602" s="447" t="s">
        <v>213</v>
      </c>
      <c r="D4602" s="397" t="s">
        <v>31130</v>
      </c>
    </row>
    <row r="4603" spans="1:4" ht="27" x14ac:dyDescent="0.25">
      <c r="A4603" s="446" t="s">
        <v>35146</v>
      </c>
      <c r="B4603" s="444" t="s">
        <v>56798</v>
      </c>
      <c r="C4603" s="447" t="s">
        <v>213</v>
      </c>
      <c r="D4603" s="397" t="s">
        <v>8290</v>
      </c>
    </row>
    <row r="4604" spans="1:4" ht="27" x14ac:dyDescent="0.25">
      <c r="A4604" s="446" t="s">
        <v>35147</v>
      </c>
      <c r="B4604" s="444" t="s">
        <v>56799</v>
      </c>
      <c r="C4604" s="447" t="s">
        <v>213</v>
      </c>
      <c r="D4604" s="397" t="s">
        <v>43341</v>
      </c>
    </row>
    <row r="4605" spans="1:4" ht="40.5" x14ac:dyDescent="0.25">
      <c r="A4605" s="446" t="s">
        <v>35148</v>
      </c>
      <c r="B4605" s="444" t="s">
        <v>56800</v>
      </c>
      <c r="C4605" s="447" t="s">
        <v>213</v>
      </c>
      <c r="D4605" s="397" t="s">
        <v>43342</v>
      </c>
    </row>
    <row r="4606" spans="1:4" ht="27" x14ac:dyDescent="0.25">
      <c r="A4606" s="446" t="s">
        <v>35149</v>
      </c>
      <c r="B4606" s="444" t="s">
        <v>56801</v>
      </c>
      <c r="C4606" s="447" t="s">
        <v>213</v>
      </c>
      <c r="D4606" s="397" t="s">
        <v>43343</v>
      </c>
    </row>
    <row r="4607" spans="1:4" ht="40.5" x14ac:dyDescent="0.25">
      <c r="A4607" s="446" t="s">
        <v>35150</v>
      </c>
      <c r="B4607" s="444" t="s">
        <v>56802</v>
      </c>
      <c r="C4607" s="447" t="s">
        <v>213</v>
      </c>
      <c r="D4607" s="397" t="s">
        <v>11019</v>
      </c>
    </row>
    <row r="4608" spans="1:4" ht="40.5" x14ac:dyDescent="0.25">
      <c r="A4608" s="446" t="s">
        <v>35152</v>
      </c>
      <c r="B4608" s="444" t="s">
        <v>56803</v>
      </c>
      <c r="C4608" s="447" t="s">
        <v>213</v>
      </c>
      <c r="D4608" s="397" t="s">
        <v>15085</v>
      </c>
    </row>
    <row r="4609" spans="1:4" ht="40.5" x14ac:dyDescent="0.25">
      <c r="A4609" s="446" t="s">
        <v>35153</v>
      </c>
      <c r="B4609" s="444" t="s">
        <v>56804</v>
      </c>
      <c r="C4609" s="447" t="s">
        <v>213</v>
      </c>
      <c r="D4609" s="397" t="s">
        <v>8676</v>
      </c>
    </row>
    <row r="4610" spans="1:4" ht="40.5" x14ac:dyDescent="0.25">
      <c r="A4610" s="446" t="s">
        <v>35155</v>
      </c>
      <c r="B4610" s="444" t="s">
        <v>56805</v>
      </c>
      <c r="C4610" s="447" t="s">
        <v>213</v>
      </c>
      <c r="D4610" s="397" t="s">
        <v>13601</v>
      </c>
    </row>
    <row r="4611" spans="1:4" ht="40.5" x14ac:dyDescent="0.25">
      <c r="A4611" s="446" t="s">
        <v>35157</v>
      </c>
      <c r="B4611" s="444" t="s">
        <v>56806</v>
      </c>
      <c r="C4611" s="447" t="s">
        <v>213</v>
      </c>
      <c r="D4611" s="397" t="s">
        <v>18701</v>
      </c>
    </row>
    <row r="4612" spans="1:4" ht="40.5" x14ac:dyDescent="0.25">
      <c r="A4612" s="446" t="s">
        <v>35158</v>
      </c>
      <c r="B4612" s="444" t="s">
        <v>56807</v>
      </c>
      <c r="C4612" s="447" t="s">
        <v>213</v>
      </c>
      <c r="D4612" s="397" t="s">
        <v>12543</v>
      </c>
    </row>
    <row r="4613" spans="1:4" ht="40.5" x14ac:dyDescent="0.25">
      <c r="A4613" s="446" t="s">
        <v>35160</v>
      </c>
      <c r="B4613" s="444" t="s">
        <v>56808</v>
      </c>
      <c r="C4613" s="447" t="s">
        <v>213</v>
      </c>
      <c r="D4613" s="397" t="s">
        <v>43344</v>
      </c>
    </row>
    <row r="4614" spans="1:4" ht="40.5" x14ac:dyDescent="0.25">
      <c r="A4614" s="446" t="s">
        <v>35161</v>
      </c>
      <c r="B4614" s="444" t="s">
        <v>56809</v>
      </c>
      <c r="C4614" s="447" t="s">
        <v>213</v>
      </c>
      <c r="D4614" s="397" t="s">
        <v>43345</v>
      </c>
    </row>
    <row r="4615" spans="1:4" ht="40.5" x14ac:dyDescent="0.25">
      <c r="A4615" s="446" t="s">
        <v>35162</v>
      </c>
      <c r="B4615" s="444" t="s">
        <v>56810</v>
      </c>
      <c r="C4615" s="447" t="s">
        <v>213</v>
      </c>
      <c r="D4615" s="397" t="s">
        <v>43346</v>
      </c>
    </row>
    <row r="4616" spans="1:4" ht="40.5" x14ac:dyDescent="0.25">
      <c r="A4616" s="446" t="s">
        <v>35163</v>
      </c>
      <c r="B4616" s="444" t="s">
        <v>56811</v>
      </c>
      <c r="C4616" s="447" t="s">
        <v>213</v>
      </c>
      <c r="D4616" s="397" t="s">
        <v>43347</v>
      </c>
    </row>
    <row r="4617" spans="1:4" ht="27" x14ac:dyDescent="0.25">
      <c r="A4617" s="446" t="s">
        <v>35165</v>
      </c>
      <c r="B4617" s="444" t="s">
        <v>56812</v>
      </c>
      <c r="C4617" s="447" t="s">
        <v>213</v>
      </c>
      <c r="D4617" s="397" t="s">
        <v>43348</v>
      </c>
    </row>
    <row r="4618" spans="1:4" ht="27" x14ac:dyDescent="0.25">
      <c r="A4618" s="446" t="s">
        <v>35166</v>
      </c>
      <c r="B4618" s="444" t="s">
        <v>56813</v>
      </c>
      <c r="C4618" s="447" t="s">
        <v>213</v>
      </c>
      <c r="D4618" s="397" t="s">
        <v>43349</v>
      </c>
    </row>
    <row r="4619" spans="1:4" ht="27" x14ac:dyDescent="0.25">
      <c r="A4619" s="446" t="s">
        <v>35167</v>
      </c>
      <c r="B4619" s="444" t="s">
        <v>56814</v>
      </c>
      <c r="C4619" s="447" t="s">
        <v>213</v>
      </c>
      <c r="D4619" s="397" t="s">
        <v>43350</v>
      </c>
    </row>
    <row r="4620" spans="1:4" ht="27" x14ac:dyDescent="0.25">
      <c r="A4620" s="446" t="s">
        <v>35168</v>
      </c>
      <c r="B4620" s="444" t="s">
        <v>56815</v>
      </c>
      <c r="C4620" s="447" t="s">
        <v>213</v>
      </c>
      <c r="D4620" s="397" t="s">
        <v>18544</v>
      </c>
    </row>
    <row r="4621" spans="1:4" ht="27" x14ac:dyDescent="0.25">
      <c r="A4621" s="446" t="s">
        <v>35169</v>
      </c>
      <c r="B4621" s="444" t="s">
        <v>56816</v>
      </c>
      <c r="C4621" s="447" t="s">
        <v>213</v>
      </c>
      <c r="D4621" s="397" t="s">
        <v>37434</v>
      </c>
    </row>
    <row r="4622" spans="1:4" ht="27" x14ac:dyDescent="0.25">
      <c r="A4622" s="446" t="s">
        <v>35170</v>
      </c>
      <c r="B4622" s="444" t="s">
        <v>56817</v>
      </c>
      <c r="C4622" s="447" t="s">
        <v>213</v>
      </c>
      <c r="D4622" s="397" t="s">
        <v>43351</v>
      </c>
    </row>
    <row r="4623" spans="1:4" ht="27" x14ac:dyDescent="0.25">
      <c r="A4623" s="446" t="s">
        <v>35171</v>
      </c>
      <c r="B4623" s="444" t="s">
        <v>56818</v>
      </c>
      <c r="C4623" s="447" t="s">
        <v>213</v>
      </c>
      <c r="D4623" s="397" t="s">
        <v>16317</v>
      </c>
    </row>
    <row r="4624" spans="1:4" ht="27" x14ac:dyDescent="0.25">
      <c r="A4624" s="446" t="s">
        <v>35172</v>
      </c>
      <c r="B4624" s="444" t="s">
        <v>56819</v>
      </c>
      <c r="C4624" s="447" t="s">
        <v>213</v>
      </c>
      <c r="D4624" s="397" t="s">
        <v>43352</v>
      </c>
    </row>
    <row r="4625" spans="1:4" ht="40.5" x14ac:dyDescent="0.25">
      <c r="A4625" s="446" t="s">
        <v>35173</v>
      </c>
      <c r="B4625" s="444" t="s">
        <v>56820</v>
      </c>
      <c r="C4625" s="447" t="s">
        <v>213</v>
      </c>
      <c r="D4625" s="397" t="s">
        <v>43353</v>
      </c>
    </row>
    <row r="4626" spans="1:4" ht="40.5" x14ac:dyDescent="0.25">
      <c r="A4626" s="446" t="s">
        <v>35174</v>
      </c>
      <c r="B4626" s="444" t="s">
        <v>56821</v>
      </c>
      <c r="C4626" s="447" t="s">
        <v>213</v>
      </c>
      <c r="D4626" s="397" t="s">
        <v>43354</v>
      </c>
    </row>
    <row r="4627" spans="1:4" ht="40.5" x14ac:dyDescent="0.25">
      <c r="A4627" s="446" t="s">
        <v>35176</v>
      </c>
      <c r="B4627" s="444" t="s">
        <v>56822</v>
      </c>
      <c r="C4627" s="447" t="s">
        <v>213</v>
      </c>
      <c r="D4627" s="397" t="s">
        <v>43355</v>
      </c>
    </row>
    <row r="4628" spans="1:4" ht="40.5" x14ac:dyDescent="0.25">
      <c r="A4628" s="446" t="s">
        <v>35178</v>
      </c>
      <c r="B4628" s="444" t="s">
        <v>56823</v>
      </c>
      <c r="C4628" s="447" t="s">
        <v>213</v>
      </c>
      <c r="D4628" s="397" t="s">
        <v>43356</v>
      </c>
    </row>
    <row r="4629" spans="1:4" ht="40.5" x14ac:dyDescent="0.25">
      <c r="A4629" s="446" t="s">
        <v>35179</v>
      </c>
      <c r="B4629" s="444" t="s">
        <v>56824</v>
      </c>
      <c r="C4629" s="447" t="s">
        <v>213</v>
      </c>
      <c r="D4629" s="397" t="s">
        <v>43357</v>
      </c>
    </row>
    <row r="4630" spans="1:4" ht="40.5" x14ac:dyDescent="0.25">
      <c r="A4630" s="446" t="s">
        <v>35180</v>
      </c>
      <c r="B4630" s="444" t="s">
        <v>56825</v>
      </c>
      <c r="C4630" s="447" t="s">
        <v>213</v>
      </c>
      <c r="D4630" s="397" t="s">
        <v>43358</v>
      </c>
    </row>
    <row r="4631" spans="1:4" ht="40.5" x14ac:dyDescent="0.25">
      <c r="A4631" s="446" t="s">
        <v>35182</v>
      </c>
      <c r="B4631" s="444" t="s">
        <v>56826</v>
      </c>
      <c r="C4631" s="447" t="s">
        <v>213</v>
      </c>
      <c r="D4631" s="397" t="s">
        <v>43359</v>
      </c>
    </row>
    <row r="4632" spans="1:4" ht="27" x14ac:dyDescent="0.25">
      <c r="A4632" s="446" t="s">
        <v>35186</v>
      </c>
      <c r="B4632" s="444" t="s">
        <v>56827</v>
      </c>
      <c r="C4632" s="447" t="s">
        <v>213</v>
      </c>
      <c r="D4632" s="397" t="s">
        <v>43360</v>
      </c>
    </row>
    <row r="4633" spans="1:4" ht="40.5" x14ac:dyDescent="0.25">
      <c r="A4633" s="446" t="s">
        <v>35187</v>
      </c>
      <c r="B4633" s="444" t="s">
        <v>35188</v>
      </c>
      <c r="C4633" s="447" t="s">
        <v>213</v>
      </c>
      <c r="D4633" s="397" t="s">
        <v>43361</v>
      </c>
    </row>
    <row r="4634" spans="1:4" ht="40.5" x14ac:dyDescent="0.25">
      <c r="A4634" s="446" t="s">
        <v>35190</v>
      </c>
      <c r="B4634" s="444" t="s">
        <v>35191</v>
      </c>
      <c r="C4634" s="447" t="s">
        <v>213</v>
      </c>
      <c r="D4634" s="397" t="s">
        <v>13702</v>
      </c>
    </row>
    <row r="4635" spans="1:4" ht="40.5" x14ac:dyDescent="0.25">
      <c r="A4635" s="446" t="s">
        <v>35192</v>
      </c>
      <c r="B4635" s="444" t="s">
        <v>35193</v>
      </c>
      <c r="C4635" s="447" t="s">
        <v>213</v>
      </c>
      <c r="D4635" s="397" t="s">
        <v>43362</v>
      </c>
    </row>
    <row r="4636" spans="1:4" ht="40.5" x14ac:dyDescent="0.25">
      <c r="A4636" s="446" t="s">
        <v>35195</v>
      </c>
      <c r="B4636" s="444" t="s">
        <v>35196</v>
      </c>
      <c r="C4636" s="447" t="s">
        <v>213</v>
      </c>
      <c r="D4636" s="397" t="s">
        <v>14420</v>
      </c>
    </row>
    <row r="4637" spans="1:4" ht="27" x14ac:dyDescent="0.25">
      <c r="A4637" s="446" t="s">
        <v>35198</v>
      </c>
      <c r="B4637" s="444" t="s">
        <v>35199</v>
      </c>
      <c r="C4637" s="447" t="s">
        <v>213</v>
      </c>
      <c r="D4637" s="397" t="s">
        <v>14315</v>
      </c>
    </row>
    <row r="4638" spans="1:4" ht="27" x14ac:dyDescent="0.25">
      <c r="A4638" s="446" t="s">
        <v>35200</v>
      </c>
      <c r="B4638" s="444" t="s">
        <v>35201</v>
      </c>
      <c r="C4638" s="447" t="s">
        <v>213</v>
      </c>
      <c r="D4638" s="397" t="s">
        <v>13580</v>
      </c>
    </row>
    <row r="4639" spans="1:4" ht="27" x14ac:dyDescent="0.25">
      <c r="A4639" s="446" t="s">
        <v>35202</v>
      </c>
      <c r="B4639" s="444" t="s">
        <v>35203</v>
      </c>
      <c r="C4639" s="447" t="s">
        <v>213</v>
      </c>
      <c r="D4639" s="397" t="s">
        <v>9657</v>
      </c>
    </row>
    <row r="4640" spans="1:4" ht="27" x14ac:dyDescent="0.25">
      <c r="A4640" s="446" t="s">
        <v>35204</v>
      </c>
      <c r="B4640" s="444" t="s">
        <v>35205</v>
      </c>
      <c r="C4640" s="447" t="s">
        <v>213</v>
      </c>
      <c r="D4640" s="397" t="s">
        <v>37557</v>
      </c>
    </row>
    <row r="4641" spans="1:4" ht="40.5" x14ac:dyDescent="0.25">
      <c r="A4641" s="446" t="s">
        <v>35206</v>
      </c>
      <c r="B4641" s="444" t="s">
        <v>35207</v>
      </c>
      <c r="C4641" s="447" t="s">
        <v>213</v>
      </c>
      <c r="D4641" s="397" t="s">
        <v>43363</v>
      </c>
    </row>
    <row r="4642" spans="1:4" ht="40.5" x14ac:dyDescent="0.25">
      <c r="A4642" s="446" t="s">
        <v>35208</v>
      </c>
      <c r="B4642" s="444" t="s">
        <v>35209</v>
      </c>
      <c r="C4642" s="447" t="s">
        <v>213</v>
      </c>
      <c r="D4642" s="397" t="s">
        <v>43364</v>
      </c>
    </row>
    <row r="4643" spans="1:4" ht="27" x14ac:dyDescent="0.25">
      <c r="A4643" s="446" t="s">
        <v>35210</v>
      </c>
      <c r="B4643" s="444" t="s">
        <v>35211</v>
      </c>
      <c r="C4643" s="447" t="s">
        <v>213</v>
      </c>
      <c r="D4643" s="397" t="s">
        <v>43365</v>
      </c>
    </row>
    <row r="4644" spans="1:4" ht="40.5" x14ac:dyDescent="0.25">
      <c r="A4644" s="446" t="s">
        <v>35213</v>
      </c>
      <c r="B4644" s="444" t="s">
        <v>35214</v>
      </c>
      <c r="C4644" s="447" t="s">
        <v>213</v>
      </c>
      <c r="D4644" s="397" t="s">
        <v>8185</v>
      </c>
    </row>
    <row r="4645" spans="1:4" ht="27" x14ac:dyDescent="0.25">
      <c r="A4645" s="446" t="s">
        <v>35216</v>
      </c>
      <c r="B4645" s="444" t="s">
        <v>35217</v>
      </c>
      <c r="C4645" s="447" t="s">
        <v>213</v>
      </c>
      <c r="D4645" s="397" t="s">
        <v>15805</v>
      </c>
    </row>
    <row r="4646" spans="1:4" ht="27" x14ac:dyDescent="0.25">
      <c r="A4646" s="446" t="s">
        <v>35218</v>
      </c>
      <c r="B4646" s="444" t="s">
        <v>35219</v>
      </c>
      <c r="C4646" s="447" t="s">
        <v>213</v>
      </c>
      <c r="D4646" s="397" t="s">
        <v>42624</v>
      </c>
    </row>
    <row r="4647" spans="1:4" ht="27" x14ac:dyDescent="0.25">
      <c r="A4647" s="446" t="s">
        <v>35220</v>
      </c>
      <c r="B4647" s="444" t="s">
        <v>35221</v>
      </c>
      <c r="C4647" s="447" t="s">
        <v>213</v>
      </c>
      <c r="D4647" s="397" t="s">
        <v>43066</v>
      </c>
    </row>
    <row r="4648" spans="1:4" ht="27" x14ac:dyDescent="0.25">
      <c r="A4648" s="446" t="s">
        <v>35222</v>
      </c>
      <c r="B4648" s="444" t="s">
        <v>35223</v>
      </c>
      <c r="C4648" s="447" t="s">
        <v>213</v>
      </c>
      <c r="D4648" s="397" t="s">
        <v>7808</v>
      </c>
    </row>
    <row r="4649" spans="1:4" ht="27" x14ac:dyDescent="0.25">
      <c r="A4649" s="446" t="s">
        <v>35224</v>
      </c>
      <c r="B4649" s="444" t="s">
        <v>35225</v>
      </c>
      <c r="C4649" s="447" t="s">
        <v>213</v>
      </c>
      <c r="D4649" s="397" t="s">
        <v>12034</v>
      </c>
    </row>
    <row r="4650" spans="1:4" ht="27" x14ac:dyDescent="0.25">
      <c r="A4650" s="446" t="s">
        <v>35226</v>
      </c>
      <c r="B4650" s="444" t="s">
        <v>35227</v>
      </c>
      <c r="C4650" s="447" t="s">
        <v>213</v>
      </c>
      <c r="D4650" s="397" t="s">
        <v>12985</v>
      </c>
    </row>
    <row r="4651" spans="1:4" ht="27" x14ac:dyDescent="0.25">
      <c r="A4651" s="446" t="s">
        <v>35228</v>
      </c>
      <c r="B4651" s="444" t="s">
        <v>35229</v>
      </c>
      <c r="C4651" s="447" t="s">
        <v>213</v>
      </c>
      <c r="D4651" s="397" t="s">
        <v>13410</v>
      </c>
    </row>
    <row r="4652" spans="1:4" ht="27" x14ac:dyDescent="0.25">
      <c r="A4652" s="446" t="s">
        <v>35230</v>
      </c>
      <c r="B4652" s="444" t="s">
        <v>35231</v>
      </c>
      <c r="C4652" s="447" t="s">
        <v>213</v>
      </c>
      <c r="D4652" s="397" t="s">
        <v>18724</v>
      </c>
    </row>
    <row r="4653" spans="1:4" ht="40.5" x14ac:dyDescent="0.25">
      <c r="A4653" s="446" t="s">
        <v>35232</v>
      </c>
      <c r="B4653" s="444" t="s">
        <v>35233</v>
      </c>
      <c r="C4653" s="447" t="s">
        <v>213</v>
      </c>
      <c r="D4653" s="397" t="s">
        <v>16869</v>
      </c>
    </row>
    <row r="4654" spans="1:4" ht="27" x14ac:dyDescent="0.25">
      <c r="A4654" s="446" t="s">
        <v>35235</v>
      </c>
      <c r="B4654" s="444" t="s">
        <v>35236</v>
      </c>
      <c r="C4654" s="447" t="s">
        <v>213</v>
      </c>
      <c r="D4654" s="397" t="s">
        <v>13205</v>
      </c>
    </row>
    <row r="4655" spans="1:4" ht="27" x14ac:dyDescent="0.25">
      <c r="A4655" s="446" t="s">
        <v>35237</v>
      </c>
      <c r="B4655" s="444" t="s">
        <v>56828</v>
      </c>
      <c r="C4655" s="447" t="s">
        <v>213</v>
      </c>
      <c r="D4655" s="397" t="s">
        <v>41228</v>
      </c>
    </row>
    <row r="4656" spans="1:4" ht="27" x14ac:dyDescent="0.25">
      <c r="A4656" s="446" t="s">
        <v>35239</v>
      </c>
      <c r="B4656" s="444" t="s">
        <v>56829</v>
      </c>
      <c r="C4656" s="447" t="s">
        <v>213</v>
      </c>
      <c r="D4656" s="397" t="s">
        <v>12306</v>
      </c>
    </row>
    <row r="4657" spans="1:4" ht="27" x14ac:dyDescent="0.25">
      <c r="A4657" s="446" t="s">
        <v>35241</v>
      </c>
      <c r="B4657" s="444" t="s">
        <v>35242</v>
      </c>
      <c r="C4657" s="447" t="s">
        <v>213</v>
      </c>
      <c r="D4657" s="397" t="s">
        <v>31876</v>
      </c>
    </row>
    <row r="4658" spans="1:4" ht="27" x14ac:dyDescent="0.25">
      <c r="A4658" s="446" t="s">
        <v>35243</v>
      </c>
      <c r="B4658" s="444" t="s">
        <v>35244</v>
      </c>
      <c r="C4658" s="447" t="s">
        <v>213</v>
      </c>
      <c r="D4658" s="397" t="s">
        <v>14966</v>
      </c>
    </row>
    <row r="4659" spans="1:4" ht="27" x14ac:dyDescent="0.25">
      <c r="A4659" s="446" t="s">
        <v>35245</v>
      </c>
      <c r="B4659" s="444" t="s">
        <v>35246</v>
      </c>
      <c r="C4659" s="447" t="s">
        <v>213</v>
      </c>
      <c r="D4659" s="397" t="s">
        <v>43366</v>
      </c>
    </row>
    <row r="4660" spans="1:4" ht="27" x14ac:dyDescent="0.25">
      <c r="A4660" s="446" t="s">
        <v>35247</v>
      </c>
      <c r="B4660" s="444" t="s">
        <v>35248</v>
      </c>
      <c r="C4660" s="447" t="s">
        <v>213</v>
      </c>
      <c r="D4660" s="397" t="s">
        <v>37371</v>
      </c>
    </row>
    <row r="4661" spans="1:4" ht="27" x14ac:dyDescent="0.25">
      <c r="A4661" s="446" t="s">
        <v>35249</v>
      </c>
      <c r="B4661" s="444" t="s">
        <v>35250</v>
      </c>
      <c r="C4661" s="447" t="s">
        <v>213</v>
      </c>
      <c r="D4661" s="397" t="s">
        <v>14071</v>
      </c>
    </row>
    <row r="4662" spans="1:4" ht="27" x14ac:dyDescent="0.25">
      <c r="A4662" s="446" t="s">
        <v>35251</v>
      </c>
      <c r="B4662" s="444" t="s">
        <v>35252</v>
      </c>
      <c r="C4662" s="447" t="s">
        <v>213</v>
      </c>
      <c r="D4662" s="397" t="s">
        <v>14862</v>
      </c>
    </row>
    <row r="4663" spans="1:4" ht="27" x14ac:dyDescent="0.25">
      <c r="A4663" s="446" t="s">
        <v>35253</v>
      </c>
      <c r="B4663" s="444" t="s">
        <v>35254</v>
      </c>
      <c r="C4663" s="447" t="s">
        <v>213</v>
      </c>
      <c r="D4663" s="397" t="s">
        <v>16766</v>
      </c>
    </row>
    <row r="4664" spans="1:4" ht="27" x14ac:dyDescent="0.25">
      <c r="A4664" s="446" t="s">
        <v>35255</v>
      </c>
      <c r="B4664" s="444" t="s">
        <v>35256</v>
      </c>
      <c r="C4664" s="447" t="s">
        <v>213</v>
      </c>
      <c r="D4664" s="397" t="s">
        <v>26688</v>
      </c>
    </row>
    <row r="4665" spans="1:4" ht="27" x14ac:dyDescent="0.25">
      <c r="A4665" s="446" t="s">
        <v>35257</v>
      </c>
      <c r="B4665" s="444" t="s">
        <v>35258</v>
      </c>
      <c r="C4665" s="447" t="s">
        <v>213</v>
      </c>
      <c r="D4665" s="397" t="s">
        <v>11044</v>
      </c>
    </row>
    <row r="4666" spans="1:4" ht="27" x14ac:dyDescent="0.25">
      <c r="A4666" s="446" t="s">
        <v>35259</v>
      </c>
      <c r="B4666" s="444" t="s">
        <v>35260</v>
      </c>
      <c r="C4666" s="447" t="s">
        <v>213</v>
      </c>
      <c r="D4666" s="397" t="s">
        <v>17498</v>
      </c>
    </row>
    <row r="4667" spans="1:4" ht="27" x14ac:dyDescent="0.25">
      <c r="A4667" s="446" t="s">
        <v>35261</v>
      </c>
      <c r="B4667" s="444" t="s">
        <v>35262</v>
      </c>
      <c r="C4667" s="447" t="s">
        <v>213</v>
      </c>
      <c r="D4667" s="397" t="s">
        <v>32856</v>
      </c>
    </row>
    <row r="4668" spans="1:4" ht="27" x14ac:dyDescent="0.25">
      <c r="A4668" s="446" t="s">
        <v>35264</v>
      </c>
      <c r="B4668" s="444" t="s">
        <v>35265</v>
      </c>
      <c r="C4668" s="447" t="s">
        <v>213</v>
      </c>
      <c r="D4668" s="397" t="s">
        <v>43367</v>
      </c>
    </row>
    <row r="4669" spans="1:4" ht="27" x14ac:dyDescent="0.25">
      <c r="A4669" s="446" t="s">
        <v>35267</v>
      </c>
      <c r="B4669" s="444" t="s">
        <v>35268</v>
      </c>
      <c r="C4669" s="447" t="s">
        <v>213</v>
      </c>
      <c r="D4669" s="397" t="s">
        <v>27774</v>
      </c>
    </row>
    <row r="4670" spans="1:4" ht="27" x14ac:dyDescent="0.25">
      <c r="A4670" s="446" t="s">
        <v>35269</v>
      </c>
      <c r="B4670" s="444" t="s">
        <v>35270</v>
      </c>
      <c r="C4670" s="447" t="s">
        <v>213</v>
      </c>
      <c r="D4670" s="397" t="s">
        <v>14914</v>
      </c>
    </row>
    <row r="4671" spans="1:4" ht="27" x14ac:dyDescent="0.25">
      <c r="A4671" s="446" t="s">
        <v>35272</v>
      </c>
      <c r="B4671" s="444" t="s">
        <v>35273</v>
      </c>
      <c r="C4671" s="447" t="s">
        <v>213</v>
      </c>
      <c r="D4671" s="397" t="s">
        <v>43368</v>
      </c>
    </row>
    <row r="4672" spans="1:4" ht="27" x14ac:dyDescent="0.25">
      <c r="A4672" s="446" t="s">
        <v>35275</v>
      </c>
      <c r="B4672" s="444" t="s">
        <v>35276</v>
      </c>
      <c r="C4672" s="447" t="s">
        <v>213</v>
      </c>
      <c r="D4672" s="397" t="s">
        <v>14434</v>
      </c>
    </row>
    <row r="4673" spans="1:4" ht="27" x14ac:dyDescent="0.25">
      <c r="A4673" s="446" t="s">
        <v>35278</v>
      </c>
      <c r="B4673" s="444" t="s">
        <v>35279</v>
      </c>
      <c r="C4673" s="447" t="s">
        <v>213</v>
      </c>
      <c r="D4673" s="397" t="s">
        <v>10716</v>
      </c>
    </row>
    <row r="4674" spans="1:4" ht="27" x14ac:dyDescent="0.25">
      <c r="A4674" s="446" t="s">
        <v>35281</v>
      </c>
      <c r="B4674" s="444" t="s">
        <v>35282</v>
      </c>
      <c r="C4674" s="447" t="s">
        <v>213</v>
      </c>
      <c r="D4674" s="397" t="s">
        <v>12298</v>
      </c>
    </row>
    <row r="4675" spans="1:4" ht="27" x14ac:dyDescent="0.25">
      <c r="A4675" s="446" t="s">
        <v>35283</v>
      </c>
      <c r="B4675" s="444" t="s">
        <v>35284</v>
      </c>
      <c r="C4675" s="447" t="s">
        <v>213</v>
      </c>
      <c r="D4675" s="397" t="s">
        <v>16766</v>
      </c>
    </row>
    <row r="4676" spans="1:4" ht="27" x14ac:dyDescent="0.25">
      <c r="A4676" s="446" t="s">
        <v>35286</v>
      </c>
      <c r="B4676" s="444" t="s">
        <v>35287</v>
      </c>
      <c r="C4676" s="447" t="s">
        <v>213</v>
      </c>
      <c r="D4676" s="397" t="s">
        <v>9411</v>
      </c>
    </row>
    <row r="4677" spans="1:4" ht="27" x14ac:dyDescent="0.25">
      <c r="A4677" s="446" t="s">
        <v>35288</v>
      </c>
      <c r="B4677" s="444" t="s">
        <v>35289</v>
      </c>
      <c r="C4677" s="447" t="s">
        <v>213</v>
      </c>
      <c r="D4677" s="397" t="s">
        <v>38297</v>
      </c>
    </row>
    <row r="4678" spans="1:4" ht="27" x14ac:dyDescent="0.25">
      <c r="A4678" s="446" t="s">
        <v>35290</v>
      </c>
      <c r="B4678" s="444" t="s">
        <v>56830</v>
      </c>
      <c r="C4678" s="447" t="s">
        <v>213</v>
      </c>
      <c r="D4678" s="397" t="s">
        <v>14622</v>
      </c>
    </row>
    <row r="4679" spans="1:4" ht="27" x14ac:dyDescent="0.25">
      <c r="A4679" s="446" t="s">
        <v>35291</v>
      </c>
      <c r="B4679" s="444" t="s">
        <v>56831</v>
      </c>
      <c r="C4679" s="447" t="s">
        <v>213</v>
      </c>
      <c r="D4679" s="397" t="s">
        <v>43369</v>
      </c>
    </row>
    <row r="4680" spans="1:4" ht="27" x14ac:dyDescent="0.25">
      <c r="A4680" s="446" t="s">
        <v>35292</v>
      </c>
      <c r="B4680" s="444" t="s">
        <v>35293</v>
      </c>
      <c r="C4680" s="447" t="s">
        <v>213</v>
      </c>
      <c r="D4680" s="397" t="s">
        <v>16965</v>
      </c>
    </row>
    <row r="4681" spans="1:4" ht="27" x14ac:dyDescent="0.25">
      <c r="A4681" s="446" t="s">
        <v>35294</v>
      </c>
      <c r="B4681" s="444" t="s">
        <v>35295</v>
      </c>
      <c r="C4681" s="447" t="s">
        <v>213</v>
      </c>
      <c r="D4681" s="397" t="s">
        <v>16223</v>
      </c>
    </row>
    <row r="4682" spans="1:4" ht="27" x14ac:dyDescent="0.25">
      <c r="A4682" s="446" t="s">
        <v>35296</v>
      </c>
      <c r="B4682" s="444" t="s">
        <v>35297</v>
      </c>
      <c r="C4682" s="447" t="s">
        <v>213</v>
      </c>
      <c r="D4682" s="397" t="s">
        <v>41483</v>
      </c>
    </row>
    <row r="4683" spans="1:4" ht="27" x14ac:dyDescent="0.25">
      <c r="A4683" s="446" t="s">
        <v>35299</v>
      </c>
      <c r="B4683" s="444" t="s">
        <v>35300</v>
      </c>
      <c r="C4683" s="447" t="s">
        <v>213</v>
      </c>
      <c r="D4683" s="397" t="s">
        <v>43370</v>
      </c>
    </row>
    <row r="4684" spans="1:4" ht="27" x14ac:dyDescent="0.25">
      <c r="A4684" s="446" t="s">
        <v>35301</v>
      </c>
      <c r="B4684" s="444" t="s">
        <v>35302</v>
      </c>
      <c r="C4684" s="447" t="s">
        <v>213</v>
      </c>
      <c r="D4684" s="397" t="s">
        <v>43371</v>
      </c>
    </row>
    <row r="4685" spans="1:4" ht="27" x14ac:dyDescent="0.25">
      <c r="A4685" s="446" t="s">
        <v>35303</v>
      </c>
      <c r="B4685" s="444" t="s">
        <v>35304</v>
      </c>
      <c r="C4685" s="447" t="s">
        <v>213</v>
      </c>
      <c r="D4685" s="397" t="s">
        <v>43372</v>
      </c>
    </row>
    <row r="4686" spans="1:4" ht="27" x14ac:dyDescent="0.25">
      <c r="A4686" s="446" t="s">
        <v>35305</v>
      </c>
      <c r="B4686" s="444" t="s">
        <v>35306</v>
      </c>
      <c r="C4686" s="447" t="s">
        <v>213</v>
      </c>
      <c r="D4686" s="397" t="s">
        <v>8079</v>
      </c>
    </row>
    <row r="4687" spans="1:4" ht="27" x14ac:dyDescent="0.25">
      <c r="A4687" s="446" t="s">
        <v>35308</v>
      </c>
      <c r="B4687" s="444" t="s">
        <v>35309</v>
      </c>
      <c r="C4687" s="447" t="s">
        <v>213</v>
      </c>
      <c r="D4687" s="397" t="s">
        <v>43373</v>
      </c>
    </row>
    <row r="4688" spans="1:4" ht="27" x14ac:dyDescent="0.25">
      <c r="A4688" s="446" t="s">
        <v>35310</v>
      </c>
      <c r="B4688" s="444" t="s">
        <v>35311</v>
      </c>
      <c r="C4688" s="447" t="s">
        <v>213</v>
      </c>
      <c r="D4688" s="397" t="s">
        <v>31931</v>
      </c>
    </row>
    <row r="4689" spans="1:4" ht="27" x14ac:dyDescent="0.25">
      <c r="A4689" s="446" t="s">
        <v>35313</v>
      </c>
      <c r="B4689" s="444" t="s">
        <v>35314</v>
      </c>
      <c r="C4689" s="447" t="s">
        <v>213</v>
      </c>
      <c r="D4689" s="397" t="s">
        <v>28928</v>
      </c>
    </row>
    <row r="4690" spans="1:4" ht="27" x14ac:dyDescent="0.25">
      <c r="A4690" s="446" t="s">
        <v>35315</v>
      </c>
      <c r="B4690" s="444" t="s">
        <v>35316</v>
      </c>
      <c r="C4690" s="447" t="s">
        <v>213</v>
      </c>
      <c r="D4690" s="397" t="s">
        <v>38957</v>
      </c>
    </row>
    <row r="4691" spans="1:4" ht="27" x14ac:dyDescent="0.25">
      <c r="A4691" s="446" t="s">
        <v>35317</v>
      </c>
      <c r="B4691" s="444" t="s">
        <v>35318</v>
      </c>
      <c r="C4691" s="447" t="s">
        <v>213</v>
      </c>
      <c r="D4691" s="397" t="s">
        <v>43374</v>
      </c>
    </row>
    <row r="4692" spans="1:4" ht="27" x14ac:dyDescent="0.25">
      <c r="A4692" s="446" t="s">
        <v>35319</v>
      </c>
      <c r="B4692" s="444" t="s">
        <v>35320</v>
      </c>
      <c r="C4692" s="447" t="s">
        <v>213</v>
      </c>
      <c r="D4692" s="397" t="s">
        <v>10669</v>
      </c>
    </row>
    <row r="4693" spans="1:4" ht="27" x14ac:dyDescent="0.25">
      <c r="A4693" s="446" t="s">
        <v>35321</v>
      </c>
      <c r="B4693" s="444" t="s">
        <v>35322</v>
      </c>
      <c r="C4693" s="447" t="s">
        <v>213</v>
      </c>
      <c r="D4693" s="397" t="s">
        <v>43375</v>
      </c>
    </row>
    <row r="4694" spans="1:4" ht="27" x14ac:dyDescent="0.25">
      <c r="A4694" s="446" t="s">
        <v>35323</v>
      </c>
      <c r="B4694" s="444" t="s">
        <v>35324</v>
      </c>
      <c r="C4694" s="447" t="s">
        <v>213</v>
      </c>
      <c r="D4694" s="397" t="s">
        <v>43376</v>
      </c>
    </row>
    <row r="4695" spans="1:4" ht="27" x14ac:dyDescent="0.25">
      <c r="A4695" s="446" t="s">
        <v>35325</v>
      </c>
      <c r="B4695" s="444" t="s">
        <v>35326</v>
      </c>
      <c r="C4695" s="447" t="s">
        <v>213</v>
      </c>
      <c r="D4695" s="397" t="s">
        <v>43377</v>
      </c>
    </row>
    <row r="4696" spans="1:4" ht="27" x14ac:dyDescent="0.25">
      <c r="A4696" s="446" t="s">
        <v>35327</v>
      </c>
      <c r="B4696" s="444" t="s">
        <v>35328</v>
      </c>
      <c r="C4696" s="447" t="s">
        <v>213</v>
      </c>
      <c r="D4696" s="397" t="s">
        <v>43378</v>
      </c>
    </row>
    <row r="4697" spans="1:4" ht="27" x14ac:dyDescent="0.25">
      <c r="A4697" s="446" t="s">
        <v>35329</v>
      </c>
      <c r="B4697" s="444" t="s">
        <v>56832</v>
      </c>
      <c r="C4697" s="447" t="s">
        <v>213</v>
      </c>
      <c r="D4697" s="397" t="s">
        <v>43379</v>
      </c>
    </row>
    <row r="4698" spans="1:4" ht="27" x14ac:dyDescent="0.25">
      <c r="A4698" s="446" t="s">
        <v>35330</v>
      </c>
      <c r="B4698" s="444" t="s">
        <v>56833</v>
      </c>
      <c r="C4698" s="447" t="s">
        <v>213</v>
      </c>
      <c r="D4698" s="397" t="s">
        <v>43380</v>
      </c>
    </row>
    <row r="4699" spans="1:4" ht="27" x14ac:dyDescent="0.25">
      <c r="A4699" s="446" t="s">
        <v>35331</v>
      </c>
      <c r="B4699" s="444" t="s">
        <v>56834</v>
      </c>
      <c r="C4699" s="447" t="s">
        <v>213</v>
      </c>
      <c r="D4699" s="397" t="s">
        <v>43381</v>
      </c>
    </row>
    <row r="4700" spans="1:4" ht="27" x14ac:dyDescent="0.25">
      <c r="A4700" s="446" t="s">
        <v>35333</v>
      </c>
      <c r="B4700" s="444" t="s">
        <v>56835</v>
      </c>
      <c r="C4700" s="447" t="s">
        <v>213</v>
      </c>
      <c r="D4700" s="397" t="s">
        <v>16306</v>
      </c>
    </row>
    <row r="4701" spans="1:4" ht="27" x14ac:dyDescent="0.25">
      <c r="A4701" s="446" t="s">
        <v>35335</v>
      </c>
      <c r="B4701" s="444" t="s">
        <v>56836</v>
      </c>
      <c r="C4701" s="447" t="s">
        <v>213</v>
      </c>
      <c r="D4701" s="397" t="s">
        <v>43382</v>
      </c>
    </row>
    <row r="4702" spans="1:4" ht="27" x14ac:dyDescent="0.25">
      <c r="A4702" s="446" t="s">
        <v>35336</v>
      </c>
      <c r="B4702" s="444" t="s">
        <v>56837</v>
      </c>
      <c r="C4702" s="447" t="s">
        <v>213</v>
      </c>
      <c r="D4702" s="397" t="s">
        <v>43383</v>
      </c>
    </row>
    <row r="4703" spans="1:4" ht="27" x14ac:dyDescent="0.25">
      <c r="A4703" s="446" t="s">
        <v>35337</v>
      </c>
      <c r="B4703" s="444" t="s">
        <v>56838</v>
      </c>
      <c r="C4703" s="447" t="s">
        <v>213</v>
      </c>
      <c r="D4703" s="397" t="s">
        <v>43384</v>
      </c>
    </row>
    <row r="4704" spans="1:4" ht="27" x14ac:dyDescent="0.25">
      <c r="A4704" s="446" t="s">
        <v>35339</v>
      </c>
      <c r="B4704" s="444" t="s">
        <v>56839</v>
      </c>
      <c r="C4704" s="447" t="s">
        <v>213</v>
      </c>
      <c r="D4704" s="397" t="s">
        <v>43385</v>
      </c>
    </row>
    <row r="4705" spans="1:4" ht="27" x14ac:dyDescent="0.25">
      <c r="A4705" s="446" t="s">
        <v>35340</v>
      </c>
      <c r="B4705" s="444" t="s">
        <v>56840</v>
      </c>
      <c r="C4705" s="447" t="s">
        <v>213</v>
      </c>
      <c r="D4705" s="397" t="s">
        <v>16479</v>
      </c>
    </row>
    <row r="4706" spans="1:4" ht="27" x14ac:dyDescent="0.25">
      <c r="A4706" s="446" t="s">
        <v>35341</v>
      </c>
      <c r="B4706" s="444" t="s">
        <v>56841</v>
      </c>
      <c r="C4706" s="447" t="s">
        <v>213</v>
      </c>
      <c r="D4706" s="397" t="s">
        <v>43386</v>
      </c>
    </row>
    <row r="4707" spans="1:4" ht="27" x14ac:dyDescent="0.25">
      <c r="A4707" s="446" t="s">
        <v>35343</v>
      </c>
      <c r="B4707" s="444" t="s">
        <v>56842</v>
      </c>
      <c r="C4707" s="447" t="s">
        <v>213</v>
      </c>
      <c r="D4707" s="397" t="s">
        <v>43387</v>
      </c>
    </row>
    <row r="4708" spans="1:4" ht="27" x14ac:dyDescent="0.25">
      <c r="A4708" s="446" t="s">
        <v>35344</v>
      </c>
      <c r="B4708" s="444" t="s">
        <v>56843</v>
      </c>
      <c r="C4708" s="447" t="s">
        <v>213</v>
      </c>
      <c r="D4708" s="397" t="s">
        <v>43388</v>
      </c>
    </row>
    <row r="4709" spans="1:4" ht="27" x14ac:dyDescent="0.25">
      <c r="A4709" s="446" t="s">
        <v>35345</v>
      </c>
      <c r="B4709" s="444" t="s">
        <v>56844</v>
      </c>
      <c r="C4709" s="447" t="s">
        <v>213</v>
      </c>
      <c r="D4709" s="397" t="s">
        <v>43389</v>
      </c>
    </row>
    <row r="4710" spans="1:4" ht="27" x14ac:dyDescent="0.25">
      <c r="A4710" s="446" t="s">
        <v>35346</v>
      </c>
      <c r="B4710" s="444" t="s">
        <v>56845</v>
      </c>
      <c r="C4710" s="447" t="s">
        <v>213</v>
      </c>
      <c r="D4710" s="397" t="s">
        <v>43390</v>
      </c>
    </row>
    <row r="4711" spans="1:4" ht="27" x14ac:dyDescent="0.25">
      <c r="A4711" s="446" t="s">
        <v>35347</v>
      </c>
      <c r="B4711" s="444" t="s">
        <v>56846</v>
      </c>
      <c r="C4711" s="447" t="s">
        <v>213</v>
      </c>
      <c r="D4711" s="397" t="s">
        <v>43391</v>
      </c>
    </row>
    <row r="4712" spans="1:4" ht="27" x14ac:dyDescent="0.25">
      <c r="A4712" s="446" t="s">
        <v>35348</v>
      </c>
      <c r="B4712" s="444" t="s">
        <v>56847</v>
      </c>
      <c r="C4712" s="447" t="s">
        <v>213</v>
      </c>
      <c r="D4712" s="397" t="s">
        <v>43392</v>
      </c>
    </row>
    <row r="4713" spans="1:4" ht="27" x14ac:dyDescent="0.25">
      <c r="A4713" s="446" t="s">
        <v>35349</v>
      </c>
      <c r="B4713" s="444" t="s">
        <v>56848</v>
      </c>
      <c r="C4713" s="447" t="s">
        <v>213</v>
      </c>
      <c r="D4713" s="397" t="s">
        <v>43393</v>
      </c>
    </row>
    <row r="4714" spans="1:4" ht="27" x14ac:dyDescent="0.25">
      <c r="A4714" s="446" t="s">
        <v>35350</v>
      </c>
      <c r="B4714" s="444" t="s">
        <v>56849</v>
      </c>
      <c r="C4714" s="447" t="s">
        <v>213</v>
      </c>
      <c r="D4714" s="397" t="s">
        <v>43394</v>
      </c>
    </row>
    <row r="4715" spans="1:4" ht="27" x14ac:dyDescent="0.25">
      <c r="A4715" s="446" t="s">
        <v>35351</v>
      </c>
      <c r="B4715" s="444" t="s">
        <v>56850</v>
      </c>
      <c r="C4715" s="447" t="s">
        <v>213</v>
      </c>
      <c r="D4715" s="397" t="s">
        <v>43395</v>
      </c>
    </row>
    <row r="4716" spans="1:4" ht="27" x14ac:dyDescent="0.25">
      <c r="A4716" s="446" t="s">
        <v>35352</v>
      </c>
      <c r="B4716" s="444" t="s">
        <v>56851</v>
      </c>
      <c r="C4716" s="447" t="s">
        <v>213</v>
      </c>
      <c r="D4716" s="397" t="s">
        <v>43396</v>
      </c>
    </row>
    <row r="4717" spans="1:4" ht="27" x14ac:dyDescent="0.25">
      <c r="A4717" s="446" t="s">
        <v>35355</v>
      </c>
      <c r="B4717" s="444" t="s">
        <v>56852</v>
      </c>
      <c r="C4717" s="447" t="s">
        <v>213</v>
      </c>
      <c r="D4717" s="397" t="s">
        <v>42272</v>
      </c>
    </row>
    <row r="4718" spans="1:4" ht="27" x14ac:dyDescent="0.25">
      <c r="A4718" s="446" t="s">
        <v>35356</v>
      </c>
      <c r="B4718" s="444" t="s">
        <v>56853</v>
      </c>
      <c r="C4718" s="447" t="s">
        <v>213</v>
      </c>
      <c r="D4718" s="397" t="s">
        <v>42272</v>
      </c>
    </row>
    <row r="4719" spans="1:4" ht="27" x14ac:dyDescent="0.25">
      <c r="A4719" s="446" t="s">
        <v>35357</v>
      </c>
      <c r="B4719" s="444" t="s">
        <v>56854</v>
      </c>
      <c r="C4719" s="447" t="s">
        <v>213</v>
      </c>
      <c r="D4719" s="397" t="s">
        <v>43397</v>
      </c>
    </row>
    <row r="4720" spans="1:4" ht="27" x14ac:dyDescent="0.25">
      <c r="A4720" s="446" t="s">
        <v>35358</v>
      </c>
      <c r="B4720" s="444" t="s">
        <v>56855</v>
      </c>
      <c r="C4720" s="447" t="s">
        <v>213</v>
      </c>
      <c r="D4720" s="397" t="s">
        <v>43398</v>
      </c>
    </row>
    <row r="4721" spans="1:4" ht="27" x14ac:dyDescent="0.25">
      <c r="A4721" s="446" t="s">
        <v>35360</v>
      </c>
      <c r="B4721" s="444" t="s">
        <v>56856</v>
      </c>
      <c r="C4721" s="447" t="s">
        <v>213</v>
      </c>
      <c r="D4721" s="397" t="s">
        <v>43399</v>
      </c>
    </row>
    <row r="4722" spans="1:4" ht="27" x14ac:dyDescent="0.25">
      <c r="A4722" s="446" t="s">
        <v>35362</v>
      </c>
      <c r="B4722" s="444" t="s">
        <v>56857</v>
      </c>
      <c r="C4722" s="447" t="s">
        <v>213</v>
      </c>
      <c r="D4722" s="397" t="s">
        <v>30785</v>
      </c>
    </row>
    <row r="4723" spans="1:4" ht="27" x14ac:dyDescent="0.25">
      <c r="A4723" s="446" t="s">
        <v>35363</v>
      </c>
      <c r="B4723" s="444" t="s">
        <v>56858</v>
      </c>
      <c r="C4723" s="447" t="s">
        <v>213</v>
      </c>
      <c r="D4723" s="397" t="s">
        <v>43400</v>
      </c>
    </row>
    <row r="4724" spans="1:4" ht="40.5" x14ac:dyDescent="0.25">
      <c r="A4724" s="446" t="s">
        <v>35364</v>
      </c>
      <c r="B4724" s="444" t="s">
        <v>35365</v>
      </c>
      <c r="C4724" s="447" t="s">
        <v>213</v>
      </c>
      <c r="D4724" s="397" t="s">
        <v>43401</v>
      </c>
    </row>
    <row r="4725" spans="1:4" ht="40.5" x14ac:dyDescent="0.25">
      <c r="A4725" s="446" t="s">
        <v>35366</v>
      </c>
      <c r="B4725" s="444" t="s">
        <v>35367</v>
      </c>
      <c r="C4725" s="447" t="s">
        <v>213</v>
      </c>
      <c r="D4725" s="397" t="s">
        <v>43402</v>
      </c>
    </row>
    <row r="4726" spans="1:4" ht="40.5" x14ac:dyDescent="0.25">
      <c r="A4726" s="446" t="s">
        <v>35368</v>
      </c>
      <c r="B4726" s="444" t="s">
        <v>35369</v>
      </c>
      <c r="C4726" s="447" t="s">
        <v>213</v>
      </c>
      <c r="D4726" s="397" t="s">
        <v>43403</v>
      </c>
    </row>
    <row r="4727" spans="1:4" ht="40.5" x14ac:dyDescent="0.25">
      <c r="A4727" s="446" t="s">
        <v>35370</v>
      </c>
      <c r="B4727" s="444" t="s">
        <v>35371</v>
      </c>
      <c r="C4727" s="447" t="s">
        <v>213</v>
      </c>
      <c r="D4727" s="397" t="s">
        <v>35613</v>
      </c>
    </row>
    <row r="4728" spans="1:4" ht="40.5" x14ac:dyDescent="0.25">
      <c r="A4728" s="446" t="s">
        <v>35372</v>
      </c>
      <c r="B4728" s="444" t="s">
        <v>35373</v>
      </c>
      <c r="C4728" s="447" t="s">
        <v>213</v>
      </c>
      <c r="D4728" s="397" t="s">
        <v>43404</v>
      </c>
    </row>
    <row r="4729" spans="1:4" ht="54" x14ac:dyDescent="0.25">
      <c r="A4729" s="446" t="s">
        <v>35374</v>
      </c>
      <c r="B4729" s="444" t="s">
        <v>35375</v>
      </c>
      <c r="C4729" s="447" t="s">
        <v>213</v>
      </c>
      <c r="D4729" s="397" t="s">
        <v>43405</v>
      </c>
    </row>
    <row r="4730" spans="1:4" ht="27" x14ac:dyDescent="0.25">
      <c r="A4730" s="446" t="s">
        <v>35376</v>
      </c>
      <c r="B4730" s="444" t="s">
        <v>35377</v>
      </c>
      <c r="C4730" s="447" t="s">
        <v>213</v>
      </c>
      <c r="D4730" s="397" t="s">
        <v>43406</v>
      </c>
    </row>
    <row r="4731" spans="1:4" ht="40.5" x14ac:dyDescent="0.25">
      <c r="A4731" s="446" t="s">
        <v>35379</v>
      </c>
      <c r="B4731" s="444" t="s">
        <v>35380</v>
      </c>
      <c r="C4731" s="447" t="s">
        <v>213</v>
      </c>
      <c r="D4731" s="397" t="s">
        <v>43407</v>
      </c>
    </row>
    <row r="4732" spans="1:4" ht="40.5" x14ac:dyDescent="0.25">
      <c r="A4732" s="446" t="s">
        <v>35381</v>
      </c>
      <c r="B4732" s="444" t="s">
        <v>35382</v>
      </c>
      <c r="C4732" s="447" t="s">
        <v>213</v>
      </c>
      <c r="D4732" s="397" t="s">
        <v>16401</v>
      </c>
    </row>
    <row r="4733" spans="1:4" ht="27" x14ac:dyDescent="0.25">
      <c r="A4733" s="446" t="s">
        <v>35384</v>
      </c>
      <c r="B4733" s="444" t="s">
        <v>35385</v>
      </c>
      <c r="C4733" s="447" t="s">
        <v>213</v>
      </c>
      <c r="D4733" s="397" t="s">
        <v>43408</v>
      </c>
    </row>
    <row r="4734" spans="1:4" ht="40.5" x14ac:dyDescent="0.25">
      <c r="A4734" s="446" t="s">
        <v>35386</v>
      </c>
      <c r="B4734" s="444" t="s">
        <v>35387</v>
      </c>
      <c r="C4734" s="447" t="s">
        <v>213</v>
      </c>
      <c r="D4734" s="397" t="s">
        <v>16473</v>
      </c>
    </row>
    <row r="4735" spans="1:4" ht="40.5" x14ac:dyDescent="0.25">
      <c r="A4735" s="446" t="s">
        <v>35388</v>
      </c>
      <c r="B4735" s="444" t="s">
        <v>35389</v>
      </c>
      <c r="C4735" s="447" t="s">
        <v>213</v>
      </c>
      <c r="D4735" s="397" t="s">
        <v>43409</v>
      </c>
    </row>
    <row r="4736" spans="1:4" ht="40.5" x14ac:dyDescent="0.25">
      <c r="A4736" s="446" t="s">
        <v>35390</v>
      </c>
      <c r="B4736" s="444" t="s">
        <v>35391</v>
      </c>
      <c r="C4736" s="447" t="s">
        <v>213</v>
      </c>
      <c r="D4736" s="397" t="s">
        <v>43410</v>
      </c>
    </row>
    <row r="4737" spans="1:4" ht="27" x14ac:dyDescent="0.25">
      <c r="A4737" s="446" t="s">
        <v>35392</v>
      </c>
      <c r="B4737" s="444" t="s">
        <v>35393</v>
      </c>
      <c r="C4737" s="447" t="s">
        <v>213</v>
      </c>
      <c r="D4737" s="397" t="s">
        <v>43411</v>
      </c>
    </row>
    <row r="4738" spans="1:4" ht="40.5" x14ac:dyDescent="0.25">
      <c r="A4738" s="446" t="s">
        <v>35394</v>
      </c>
      <c r="B4738" s="444" t="s">
        <v>35395</v>
      </c>
      <c r="C4738" s="447" t="s">
        <v>213</v>
      </c>
      <c r="D4738" s="397" t="s">
        <v>43412</v>
      </c>
    </row>
    <row r="4739" spans="1:4" ht="40.5" x14ac:dyDescent="0.25">
      <c r="A4739" s="446" t="s">
        <v>35397</v>
      </c>
      <c r="B4739" s="444" t="s">
        <v>35398</v>
      </c>
      <c r="C4739" s="447" t="s">
        <v>213</v>
      </c>
      <c r="D4739" s="397" t="s">
        <v>43413</v>
      </c>
    </row>
    <row r="4740" spans="1:4" ht="40.5" x14ac:dyDescent="0.25">
      <c r="A4740" s="446" t="s">
        <v>35399</v>
      </c>
      <c r="B4740" s="444" t="s">
        <v>35400</v>
      </c>
      <c r="C4740" s="447" t="s">
        <v>213</v>
      </c>
      <c r="D4740" s="397" t="s">
        <v>43414</v>
      </c>
    </row>
    <row r="4741" spans="1:4" ht="40.5" x14ac:dyDescent="0.25">
      <c r="A4741" s="446" t="s">
        <v>35401</v>
      </c>
      <c r="B4741" s="444" t="s">
        <v>35402</v>
      </c>
      <c r="C4741" s="447" t="s">
        <v>213</v>
      </c>
      <c r="D4741" s="397" t="s">
        <v>43415</v>
      </c>
    </row>
    <row r="4742" spans="1:4" ht="27" x14ac:dyDescent="0.25">
      <c r="A4742" s="446" t="s">
        <v>35403</v>
      </c>
      <c r="B4742" s="444" t="s">
        <v>35404</v>
      </c>
      <c r="C4742" s="447" t="s">
        <v>213</v>
      </c>
      <c r="D4742" s="397" t="s">
        <v>11780</v>
      </c>
    </row>
    <row r="4743" spans="1:4" ht="40.5" x14ac:dyDescent="0.25">
      <c r="A4743" s="446" t="s">
        <v>35406</v>
      </c>
      <c r="B4743" s="444" t="s">
        <v>35407</v>
      </c>
      <c r="C4743" s="447" t="s">
        <v>213</v>
      </c>
      <c r="D4743" s="397" t="s">
        <v>11780</v>
      </c>
    </row>
    <row r="4744" spans="1:4" ht="40.5" x14ac:dyDescent="0.25">
      <c r="A4744" s="446" t="s">
        <v>35409</v>
      </c>
      <c r="B4744" s="444" t="s">
        <v>35410</v>
      </c>
      <c r="C4744" s="447" t="s">
        <v>213</v>
      </c>
      <c r="D4744" s="397" t="s">
        <v>43416</v>
      </c>
    </row>
    <row r="4745" spans="1:4" ht="27" x14ac:dyDescent="0.25">
      <c r="A4745" s="446" t="s">
        <v>35411</v>
      </c>
      <c r="B4745" s="444" t="s">
        <v>35412</v>
      </c>
      <c r="C4745" s="447" t="s">
        <v>213</v>
      </c>
      <c r="D4745" s="397" t="s">
        <v>43416</v>
      </c>
    </row>
    <row r="4746" spans="1:4" ht="40.5" x14ac:dyDescent="0.25">
      <c r="A4746" s="446" t="s">
        <v>35413</v>
      </c>
      <c r="B4746" s="444" t="s">
        <v>35414</v>
      </c>
      <c r="C4746" s="447" t="s">
        <v>213</v>
      </c>
      <c r="D4746" s="397" t="s">
        <v>43417</v>
      </c>
    </row>
    <row r="4747" spans="1:4" ht="27" x14ac:dyDescent="0.25">
      <c r="A4747" s="446" t="s">
        <v>35415</v>
      </c>
      <c r="B4747" s="444" t="s">
        <v>35416</v>
      </c>
      <c r="C4747" s="447" t="s">
        <v>213</v>
      </c>
      <c r="D4747" s="397" t="s">
        <v>43417</v>
      </c>
    </row>
    <row r="4748" spans="1:4" ht="40.5" x14ac:dyDescent="0.25">
      <c r="A4748" s="446" t="s">
        <v>35418</v>
      </c>
      <c r="B4748" s="444" t="s">
        <v>35419</v>
      </c>
      <c r="C4748" s="447" t="s">
        <v>213</v>
      </c>
      <c r="D4748" s="397" t="s">
        <v>43418</v>
      </c>
    </row>
    <row r="4749" spans="1:4" ht="40.5" x14ac:dyDescent="0.25">
      <c r="A4749" s="446" t="s">
        <v>35420</v>
      </c>
      <c r="B4749" s="444" t="s">
        <v>35421</v>
      </c>
      <c r="C4749" s="447" t="s">
        <v>213</v>
      </c>
      <c r="D4749" s="397" t="s">
        <v>43419</v>
      </c>
    </row>
    <row r="4750" spans="1:4" ht="27" x14ac:dyDescent="0.25">
      <c r="A4750" s="446" t="s">
        <v>35423</v>
      </c>
      <c r="B4750" s="444" t="s">
        <v>35424</v>
      </c>
      <c r="C4750" s="447" t="s">
        <v>213</v>
      </c>
      <c r="D4750" s="397" t="s">
        <v>43420</v>
      </c>
    </row>
    <row r="4751" spans="1:4" ht="27" x14ac:dyDescent="0.25">
      <c r="A4751" s="446" t="s">
        <v>35426</v>
      </c>
      <c r="B4751" s="444" t="s">
        <v>35427</v>
      </c>
      <c r="C4751" s="447" t="s">
        <v>213</v>
      </c>
      <c r="D4751" s="397" t="s">
        <v>43421</v>
      </c>
    </row>
    <row r="4752" spans="1:4" ht="40.5" x14ac:dyDescent="0.25">
      <c r="A4752" s="446" t="s">
        <v>35428</v>
      </c>
      <c r="B4752" s="444" t="s">
        <v>35429</v>
      </c>
      <c r="C4752" s="447" t="s">
        <v>213</v>
      </c>
      <c r="D4752" s="397" t="s">
        <v>43422</v>
      </c>
    </row>
    <row r="4753" spans="1:4" ht="27" x14ac:dyDescent="0.25">
      <c r="A4753" s="446" t="s">
        <v>35431</v>
      </c>
      <c r="B4753" s="444" t="s">
        <v>35432</v>
      </c>
      <c r="C4753" s="447" t="s">
        <v>213</v>
      </c>
      <c r="D4753" s="397" t="s">
        <v>43423</v>
      </c>
    </row>
    <row r="4754" spans="1:4" ht="27" x14ac:dyDescent="0.25">
      <c r="A4754" s="446" t="s">
        <v>35433</v>
      </c>
      <c r="B4754" s="444" t="s">
        <v>35434</v>
      </c>
      <c r="C4754" s="447" t="s">
        <v>213</v>
      </c>
      <c r="D4754" s="397" t="s">
        <v>43424</v>
      </c>
    </row>
    <row r="4755" spans="1:4" ht="27" x14ac:dyDescent="0.25">
      <c r="A4755" s="446" t="s">
        <v>35435</v>
      </c>
      <c r="B4755" s="444" t="s">
        <v>35436</v>
      </c>
      <c r="C4755" s="447" t="s">
        <v>213</v>
      </c>
      <c r="D4755" s="397" t="s">
        <v>10951</v>
      </c>
    </row>
    <row r="4756" spans="1:4" ht="40.5" x14ac:dyDescent="0.25">
      <c r="A4756" s="446" t="s">
        <v>35438</v>
      </c>
      <c r="B4756" s="444" t="s">
        <v>35439</v>
      </c>
      <c r="C4756" s="447" t="s">
        <v>213</v>
      </c>
      <c r="D4756" s="397" t="s">
        <v>43425</v>
      </c>
    </row>
    <row r="4757" spans="1:4" ht="40.5" x14ac:dyDescent="0.25">
      <c r="A4757" s="446" t="s">
        <v>35440</v>
      </c>
      <c r="B4757" s="444" t="s">
        <v>35441</v>
      </c>
      <c r="C4757" s="447" t="s">
        <v>213</v>
      </c>
      <c r="D4757" s="397" t="s">
        <v>43426</v>
      </c>
    </row>
    <row r="4758" spans="1:4" ht="40.5" x14ac:dyDescent="0.25">
      <c r="A4758" s="446" t="s">
        <v>35443</v>
      </c>
      <c r="B4758" s="444" t="s">
        <v>35444</v>
      </c>
      <c r="C4758" s="447" t="s">
        <v>213</v>
      </c>
      <c r="D4758" s="397" t="s">
        <v>43427</v>
      </c>
    </row>
    <row r="4759" spans="1:4" ht="40.5" x14ac:dyDescent="0.25">
      <c r="A4759" s="446" t="s">
        <v>35445</v>
      </c>
      <c r="B4759" s="444" t="s">
        <v>35446</v>
      </c>
      <c r="C4759" s="447" t="s">
        <v>213</v>
      </c>
      <c r="D4759" s="397" t="s">
        <v>43428</v>
      </c>
    </row>
    <row r="4760" spans="1:4" ht="40.5" x14ac:dyDescent="0.25">
      <c r="A4760" s="446" t="s">
        <v>35447</v>
      </c>
      <c r="B4760" s="444" t="s">
        <v>35448</v>
      </c>
      <c r="C4760" s="447" t="s">
        <v>213</v>
      </c>
      <c r="D4760" s="397" t="s">
        <v>7391</v>
      </c>
    </row>
    <row r="4761" spans="1:4" ht="40.5" x14ac:dyDescent="0.25">
      <c r="A4761" s="446" t="s">
        <v>35450</v>
      </c>
      <c r="B4761" s="444" t="s">
        <v>35451</v>
      </c>
      <c r="C4761" s="447" t="s">
        <v>213</v>
      </c>
      <c r="D4761" s="397" t="s">
        <v>43429</v>
      </c>
    </row>
    <row r="4762" spans="1:4" ht="40.5" x14ac:dyDescent="0.25">
      <c r="A4762" s="446" t="s">
        <v>35453</v>
      </c>
      <c r="B4762" s="444" t="s">
        <v>35454</v>
      </c>
      <c r="C4762" s="447" t="s">
        <v>213</v>
      </c>
      <c r="D4762" s="397" t="s">
        <v>43430</v>
      </c>
    </row>
    <row r="4763" spans="1:4" ht="40.5" x14ac:dyDescent="0.25">
      <c r="A4763" s="446" t="s">
        <v>35456</v>
      </c>
      <c r="B4763" s="444" t="s">
        <v>35457</v>
      </c>
      <c r="C4763" s="447" t="s">
        <v>213</v>
      </c>
      <c r="D4763" s="397" t="s">
        <v>43431</v>
      </c>
    </row>
    <row r="4764" spans="1:4" ht="40.5" x14ac:dyDescent="0.25">
      <c r="A4764" s="446" t="s">
        <v>35458</v>
      </c>
      <c r="B4764" s="444" t="s">
        <v>35459</v>
      </c>
      <c r="C4764" s="447" t="s">
        <v>213</v>
      </c>
      <c r="D4764" s="397" t="s">
        <v>43432</v>
      </c>
    </row>
    <row r="4765" spans="1:4" ht="40.5" x14ac:dyDescent="0.25">
      <c r="A4765" s="446" t="s">
        <v>35461</v>
      </c>
      <c r="B4765" s="444" t="s">
        <v>35462</v>
      </c>
      <c r="C4765" s="447" t="s">
        <v>213</v>
      </c>
      <c r="D4765" s="397" t="s">
        <v>43433</v>
      </c>
    </row>
    <row r="4766" spans="1:4" ht="40.5" x14ac:dyDescent="0.25">
      <c r="A4766" s="446" t="s">
        <v>35463</v>
      </c>
      <c r="B4766" s="444" t="s">
        <v>35464</v>
      </c>
      <c r="C4766" s="447" t="s">
        <v>213</v>
      </c>
      <c r="D4766" s="397" t="s">
        <v>43434</v>
      </c>
    </row>
    <row r="4767" spans="1:4" ht="40.5" x14ac:dyDescent="0.25">
      <c r="A4767" s="446" t="s">
        <v>35465</v>
      </c>
      <c r="B4767" s="444" t="s">
        <v>35466</v>
      </c>
      <c r="C4767" s="447" t="s">
        <v>213</v>
      </c>
      <c r="D4767" s="397" t="s">
        <v>33205</v>
      </c>
    </row>
    <row r="4768" spans="1:4" ht="27" x14ac:dyDescent="0.25">
      <c r="A4768" s="446" t="s">
        <v>35467</v>
      </c>
      <c r="B4768" s="444" t="s">
        <v>35468</v>
      </c>
      <c r="C4768" s="447" t="s">
        <v>213</v>
      </c>
      <c r="D4768" s="397" t="s">
        <v>40416</v>
      </c>
    </row>
    <row r="4769" spans="1:4" ht="40.5" x14ac:dyDescent="0.25">
      <c r="A4769" s="446" t="s">
        <v>35469</v>
      </c>
      <c r="B4769" s="444" t="s">
        <v>35470</v>
      </c>
      <c r="C4769" s="447" t="s">
        <v>213</v>
      </c>
      <c r="D4769" s="397" t="s">
        <v>43435</v>
      </c>
    </row>
    <row r="4770" spans="1:4" ht="27" x14ac:dyDescent="0.25">
      <c r="A4770" s="446" t="s">
        <v>35471</v>
      </c>
      <c r="B4770" s="444" t="s">
        <v>35472</v>
      </c>
      <c r="C4770" s="447" t="s">
        <v>213</v>
      </c>
      <c r="D4770" s="397" t="s">
        <v>43436</v>
      </c>
    </row>
    <row r="4771" spans="1:4" ht="40.5" x14ac:dyDescent="0.25">
      <c r="A4771" s="446" t="s">
        <v>35474</v>
      </c>
      <c r="B4771" s="444" t="s">
        <v>35475</v>
      </c>
      <c r="C4771" s="447" t="s">
        <v>213</v>
      </c>
      <c r="D4771" s="397" t="s">
        <v>43437</v>
      </c>
    </row>
    <row r="4772" spans="1:4" ht="40.5" x14ac:dyDescent="0.25">
      <c r="A4772" s="446" t="s">
        <v>35476</v>
      </c>
      <c r="B4772" s="444" t="s">
        <v>35477</v>
      </c>
      <c r="C4772" s="447" t="s">
        <v>213</v>
      </c>
      <c r="D4772" s="397" t="s">
        <v>13078</v>
      </c>
    </row>
    <row r="4773" spans="1:4" ht="27" x14ac:dyDescent="0.25">
      <c r="A4773" s="446" t="s">
        <v>35479</v>
      </c>
      <c r="B4773" s="444" t="s">
        <v>35480</v>
      </c>
      <c r="C4773" s="447" t="s">
        <v>213</v>
      </c>
      <c r="D4773" s="397" t="s">
        <v>13078</v>
      </c>
    </row>
    <row r="4774" spans="1:4" ht="40.5" x14ac:dyDescent="0.25">
      <c r="A4774" s="446" t="s">
        <v>35481</v>
      </c>
      <c r="B4774" s="444" t="s">
        <v>35482</v>
      </c>
      <c r="C4774" s="447" t="s">
        <v>213</v>
      </c>
      <c r="D4774" s="397" t="s">
        <v>42608</v>
      </c>
    </row>
    <row r="4775" spans="1:4" ht="27" x14ac:dyDescent="0.25">
      <c r="A4775" s="446" t="s">
        <v>35483</v>
      </c>
      <c r="B4775" s="444" t="s">
        <v>35484</v>
      </c>
      <c r="C4775" s="447" t="s">
        <v>213</v>
      </c>
      <c r="D4775" s="397" t="s">
        <v>42608</v>
      </c>
    </row>
    <row r="4776" spans="1:4" ht="40.5" x14ac:dyDescent="0.25">
      <c r="A4776" s="446" t="s">
        <v>35485</v>
      </c>
      <c r="B4776" s="444" t="s">
        <v>56859</v>
      </c>
      <c r="C4776" s="447" t="s">
        <v>213</v>
      </c>
      <c r="D4776" s="397" t="s">
        <v>7732</v>
      </c>
    </row>
    <row r="4777" spans="1:4" ht="27" x14ac:dyDescent="0.25">
      <c r="A4777" s="446" t="s">
        <v>35486</v>
      </c>
      <c r="B4777" s="444" t="s">
        <v>35487</v>
      </c>
      <c r="C4777" s="447" t="s">
        <v>213</v>
      </c>
      <c r="D4777" s="397" t="s">
        <v>7732</v>
      </c>
    </row>
    <row r="4778" spans="1:4" ht="40.5" x14ac:dyDescent="0.25">
      <c r="A4778" s="446" t="s">
        <v>35489</v>
      </c>
      <c r="B4778" s="444" t="s">
        <v>35490</v>
      </c>
      <c r="C4778" s="447" t="s">
        <v>213</v>
      </c>
      <c r="D4778" s="397" t="s">
        <v>43438</v>
      </c>
    </row>
    <row r="4779" spans="1:4" ht="27" x14ac:dyDescent="0.25">
      <c r="A4779" s="446" t="s">
        <v>35492</v>
      </c>
      <c r="B4779" s="444" t="s">
        <v>35493</v>
      </c>
      <c r="C4779" s="447" t="s">
        <v>213</v>
      </c>
      <c r="D4779" s="397" t="s">
        <v>43439</v>
      </c>
    </row>
    <row r="4780" spans="1:4" ht="40.5" x14ac:dyDescent="0.25">
      <c r="A4780" s="446" t="s">
        <v>35494</v>
      </c>
      <c r="B4780" s="444" t="s">
        <v>35495</v>
      </c>
      <c r="C4780" s="447" t="s">
        <v>213</v>
      </c>
      <c r="D4780" s="397" t="s">
        <v>43440</v>
      </c>
    </row>
    <row r="4781" spans="1:4" ht="27" x14ac:dyDescent="0.25">
      <c r="A4781" s="446" t="s">
        <v>35497</v>
      </c>
      <c r="B4781" s="444" t="s">
        <v>35498</v>
      </c>
      <c r="C4781" s="447" t="s">
        <v>213</v>
      </c>
      <c r="D4781" s="397" t="s">
        <v>43441</v>
      </c>
    </row>
    <row r="4782" spans="1:4" ht="27" x14ac:dyDescent="0.25">
      <c r="A4782" s="446" t="s">
        <v>35499</v>
      </c>
      <c r="B4782" s="444" t="s">
        <v>35500</v>
      </c>
      <c r="C4782" s="447" t="s">
        <v>213</v>
      </c>
      <c r="D4782" s="397" t="s">
        <v>43442</v>
      </c>
    </row>
    <row r="4783" spans="1:4" ht="27" x14ac:dyDescent="0.25">
      <c r="A4783" s="446" t="s">
        <v>35501</v>
      </c>
      <c r="B4783" s="444" t="s">
        <v>35502</v>
      </c>
      <c r="C4783" s="447" t="s">
        <v>213</v>
      </c>
      <c r="D4783" s="397" t="s">
        <v>43443</v>
      </c>
    </row>
    <row r="4784" spans="1:4" ht="27" x14ac:dyDescent="0.25">
      <c r="A4784" s="446" t="s">
        <v>35503</v>
      </c>
      <c r="B4784" s="444" t="s">
        <v>35504</v>
      </c>
      <c r="C4784" s="447" t="s">
        <v>213</v>
      </c>
      <c r="D4784" s="397" t="s">
        <v>39048</v>
      </c>
    </row>
    <row r="4785" spans="1:4" ht="27" x14ac:dyDescent="0.25">
      <c r="A4785" s="446" t="s">
        <v>35505</v>
      </c>
      <c r="B4785" s="444" t="s">
        <v>35506</v>
      </c>
      <c r="C4785" s="447" t="s">
        <v>213</v>
      </c>
      <c r="D4785" s="397" t="s">
        <v>43444</v>
      </c>
    </row>
    <row r="4786" spans="1:4" ht="40.5" x14ac:dyDescent="0.25">
      <c r="A4786" s="446" t="s">
        <v>35507</v>
      </c>
      <c r="B4786" s="444" t="s">
        <v>35508</v>
      </c>
      <c r="C4786" s="447" t="s">
        <v>213</v>
      </c>
      <c r="D4786" s="397" t="s">
        <v>43445</v>
      </c>
    </row>
    <row r="4787" spans="1:4" ht="40.5" x14ac:dyDescent="0.25">
      <c r="A4787" s="446" t="s">
        <v>35509</v>
      </c>
      <c r="B4787" s="444" t="s">
        <v>35510</v>
      </c>
      <c r="C4787" s="447" t="s">
        <v>213</v>
      </c>
      <c r="D4787" s="397" t="s">
        <v>43446</v>
      </c>
    </row>
    <row r="4788" spans="1:4" ht="40.5" x14ac:dyDescent="0.25">
      <c r="A4788" s="446" t="s">
        <v>35512</v>
      </c>
      <c r="B4788" s="444" t="s">
        <v>35513</v>
      </c>
      <c r="C4788" s="447" t="s">
        <v>213</v>
      </c>
      <c r="D4788" s="397" t="s">
        <v>43447</v>
      </c>
    </row>
    <row r="4789" spans="1:4" ht="40.5" x14ac:dyDescent="0.25">
      <c r="A4789" s="446" t="s">
        <v>35515</v>
      </c>
      <c r="B4789" s="444" t="s">
        <v>35516</v>
      </c>
      <c r="C4789" s="447" t="s">
        <v>213</v>
      </c>
      <c r="D4789" s="397" t="s">
        <v>43448</v>
      </c>
    </row>
    <row r="4790" spans="1:4" ht="40.5" x14ac:dyDescent="0.25">
      <c r="A4790" s="446" t="s">
        <v>35518</v>
      </c>
      <c r="B4790" s="444" t="s">
        <v>35519</v>
      </c>
      <c r="C4790" s="447" t="s">
        <v>213</v>
      </c>
      <c r="D4790" s="397" t="s">
        <v>31903</v>
      </c>
    </row>
    <row r="4791" spans="1:4" ht="40.5" x14ac:dyDescent="0.25">
      <c r="A4791" s="446" t="s">
        <v>35521</v>
      </c>
      <c r="B4791" s="444" t="s">
        <v>35522</v>
      </c>
      <c r="C4791" s="447" t="s">
        <v>213</v>
      </c>
      <c r="D4791" s="397" t="s">
        <v>43449</v>
      </c>
    </row>
    <row r="4792" spans="1:4" ht="40.5" x14ac:dyDescent="0.25">
      <c r="A4792" s="446" t="s">
        <v>35523</v>
      </c>
      <c r="B4792" s="444" t="s">
        <v>35524</v>
      </c>
      <c r="C4792" s="447" t="s">
        <v>213</v>
      </c>
      <c r="D4792" s="397" t="s">
        <v>43450</v>
      </c>
    </row>
    <row r="4793" spans="1:4" ht="40.5" x14ac:dyDescent="0.25">
      <c r="A4793" s="446" t="s">
        <v>35525</v>
      </c>
      <c r="B4793" s="444" t="s">
        <v>35526</v>
      </c>
      <c r="C4793" s="447" t="s">
        <v>213</v>
      </c>
      <c r="D4793" s="397" t="s">
        <v>42218</v>
      </c>
    </row>
    <row r="4794" spans="1:4" ht="27" x14ac:dyDescent="0.25">
      <c r="A4794" s="446" t="s">
        <v>35530</v>
      </c>
      <c r="B4794" s="444" t="s">
        <v>35531</v>
      </c>
      <c r="C4794" s="447" t="s">
        <v>213</v>
      </c>
      <c r="D4794" s="397" t="s">
        <v>11021</v>
      </c>
    </row>
    <row r="4795" spans="1:4" ht="27" x14ac:dyDescent="0.25">
      <c r="A4795" s="446" t="s">
        <v>35533</v>
      </c>
      <c r="B4795" s="444" t="s">
        <v>35534</v>
      </c>
      <c r="C4795" s="447" t="s">
        <v>213</v>
      </c>
      <c r="D4795" s="397" t="s">
        <v>43451</v>
      </c>
    </row>
    <row r="4796" spans="1:4" ht="27" x14ac:dyDescent="0.25">
      <c r="A4796" s="446" t="s">
        <v>35535</v>
      </c>
      <c r="B4796" s="444" t="s">
        <v>35536</v>
      </c>
      <c r="C4796" s="447" t="s">
        <v>213</v>
      </c>
      <c r="D4796" s="397" t="s">
        <v>43451</v>
      </c>
    </row>
    <row r="4797" spans="1:4" ht="27" x14ac:dyDescent="0.25">
      <c r="A4797" s="446" t="s">
        <v>35537</v>
      </c>
      <c r="B4797" s="444" t="s">
        <v>35538</v>
      </c>
      <c r="C4797" s="447" t="s">
        <v>213</v>
      </c>
      <c r="D4797" s="397" t="s">
        <v>16570</v>
      </c>
    </row>
    <row r="4798" spans="1:4" ht="27" x14ac:dyDescent="0.25">
      <c r="A4798" s="446" t="s">
        <v>35539</v>
      </c>
      <c r="B4798" s="444" t="s">
        <v>35540</v>
      </c>
      <c r="C4798" s="447" t="s">
        <v>213</v>
      </c>
      <c r="D4798" s="397" t="s">
        <v>16570</v>
      </c>
    </row>
    <row r="4799" spans="1:4" ht="27" x14ac:dyDescent="0.25">
      <c r="A4799" s="446" t="s">
        <v>35542</v>
      </c>
      <c r="B4799" s="444" t="s">
        <v>35543</v>
      </c>
      <c r="C4799" s="447" t="s">
        <v>213</v>
      </c>
      <c r="D4799" s="397" t="s">
        <v>43452</v>
      </c>
    </row>
    <row r="4800" spans="1:4" ht="27" x14ac:dyDescent="0.25">
      <c r="A4800" s="446" t="s">
        <v>35544</v>
      </c>
      <c r="B4800" s="444" t="s">
        <v>35545</v>
      </c>
      <c r="C4800" s="447" t="s">
        <v>213</v>
      </c>
      <c r="D4800" s="397" t="s">
        <v>43452</v>
      </c>
    </row>
    <row r="4801" spans="1:4" ht="27" x14ac:dyDescent="0.25">
      <c r="A4801" s="446" t="s">
        <v>35546</v>
      </c>
      <c r="B4801" s="444" t="s">
        <v>56860</v>
      </c>
      <c r="C4801" s="447" t="s">
        <v>213</v>
      </c>
      <c r="D4801" s="397" t="s">
        <v>43453</v>
      </c>
    </row>
    <row r="4802" spans="1:4" ht="27" x14ac:dyDescent="0.25">
      <c r="A4802" s="446" t="s">
        <v>35547</v>
      </c>
      <c r="B4802" s="444" t="s">
        <v>35548</v>
      </c>
      <c r="C4802" s="447" t="s">
        <v>213</v>
      </c>
      <c r="D4802" s="397" t="s">
        <v>16027</v>
      </c>
    </row>
    <row r="4803" spans="1:4" ht="27" x14ac:dyDescent="0.25">
      <c r="A4803" s="446" t="s">
        <v>35550</v>
      </c>
      <c r="B4803" s="444" t="s">
        <v>35551</v>
      </c>
      <c r="C4803" s="447" t="s">
        <v>213</v>
      </c>
      <c r="D4803" s="397" t="s">
        <v>43454</v>
      </c>
    </row>
    <row r="4804" spans="1:4" ht="27" x14ac:dyDescent="0.25">
      <c r="A4804" s="446" t="s">
        <v>35552</v>
      </c>
      <c r="B4804" s="444" t="s">
        <v>35553</v>
      </c>
      <c r="C4804" s="447" t="s">
        <v>213</v>
      </c>
      <c r="D4804" s="397" t="s">
        <v>17313</v>
      </c>
    </row>
    <row r="4805" spans="1:4" ht="27" x14ac:dyDescent="0.25">
      <c r="A4805" s="446" t="s">
        <v>35554</v>
      </c>
      <c r="B4805" s="444" t="s">
        <v>35555</v>
      </c>
      <c r="C4805" s="447" t="s">
        <v>213</v>
      </c>
      <c r="D4805" s="397" t="s">
        <v>18465</v>
      </c>
    </row>
    <row r="4806" spans="1:4" ht="27" x14ac:dyDescent="0.25">
      <c r="A4806" s="446" t="s">
        <v>35556</v>
      </c>
      <c r="B4806" s="444" t="s">
        <v>35557</v>
      </c>
      <c r="C4806" s="447" t="s">
        <v>213</v>
      </c>
      <c r="D4806" s="397" t="s">
        <v>43455</v>
      </c>
    </row>
    <row r="4807" spans="1:4" ht="40.5" x14ac:dyDescent="0.25">
      <c r="A4807" s="446" t="s">
        <v>35558</v>
      </c>
      <c r="B4807" s="444" t="s">
        <v>35559</v>
      </c>
      <c r="C4807" s="447" t="s">
        <v>213</v>
      </c>
      <c r="D4807" s="397" t="s">
        <v>13859</v>
      </c>
    </row>
    <row r="4808" spans="1:4" ht="27" x14ac:dyDescent="0.25">
      <c r="A4808" s="446" t="s">
        <v>35560</v>
      </c>
      <c r="B4808" s="444" t="s">
        <v>35561</v>
      </c>
      <c r="C4808" s="447" t="s">
        <v>213</v>
      </c>
      <c r="D4808" s="397" t="s">
        <v>28374</v>
      </c>
    </row>
    <row r="4809" spans="1:4" ht="40.5" x14ac:dyDescent="0.25">
      <c r="A4809" s="446" t="s">
        <v>35562</v>
      </c>
      <c r="B4809" s="444" t="s">
        <v>35563</v>
      </c>
      <c r="C4809" s="447" t="s">
        <v>213</v>
      </c>
      <c r="D4809" s="397" t="s">
        <v>15701</v>
      </c>
    </row>
    <row r="4810" spans="1:4" ht="27" x14ac:dyDescent="0.25">
      <c r="A4810" s="446" t="s">
        <v>35564</v>
      </c>
      <c r="B4810" s="444" t="s">
        <v>35565</v>
      </c>
      <c r="C4810" s="447" t="s">
        <v>213</v>
      </c>
      <c r="D4810" s="397" t="s">
        <v>41286</v>
      </c>
    </row>
    <row r="4811" spans="1:4" ht="40.5" x14ac:dyDescent="0.25">
      <c r="A4811" s="446" t="s">
        <v>35566</v>
      </c>
      <c r="B4811" s="444" t="s">
        <v>35567</v>
      </c>
      <c r="C4811" s="447" t="s">
        <v>213</v>
      </c>
      <c r="D4811" s="397" t="s">
        <v>43456</v>
      </c>
    </row>
    <row r="4812" spans="1:4" ht="27" x14ac:dyDescent="0.25">
      <c r="A4812" s="446" t="s">
        <v>35568</v>
      </c>
      <c r="B4812" s="444" t="s">
        <v>35569</v>
      </c>
      <c r="C4812" s="447" t="s">
        <v>213</v>
      </c>
      <c r="D4812" s="397" t="s">
        <v>43457</v>
      </c>
    </row>
    <row r="4813" spans="1:4" ht="27" x14ac:dyDescent="0.25">
      <c r="A4813" s="446" t="s">
        <v>35571</v>
      </c>
      <c r="B4813" s="444" t="s">
        <v>35572</v>
      </c>
      <c r="C4813" s="447" t="s">
        <v>213</v>
      </c>
      <c r="D4813" s="397" t="s">
        <v>9438</v>
      </c>
    </row>
    <row r="4814" spans="1:4" ht="27" x14ac:dyDescent="0.25">
      <c r="A4814" s="446" t="s">
        <v>35573</v>
      </c>
      <c r="B4814" s="444" t="s">
        <v>35574</v>
      </c>
      <c r="C4814" s="447" t="s">
        <v>213</v>
      </c>
      <c r="D4814" s="397" t="s">
        <v>8718</v>
      </c>
    </row>
    <row r="4815" spans="1:4" ht="27" x14ac:dyDescent="0.25">
      <c r="A4815" s="446" t="s">
        <v>35575</v>
      </c>
      <c r="B4815" s="444" t="s">
        <v>35576</v>
      </c>
      <c r="C4815" s="447" t="s">
        <v>213</v>
      </c>
      <c r="D4815" s="397" t="s">
        <v>12543</v>
      </c>
    </row>
    <row r="4816" spans="1:4" ht="27" x14ac:dyDescent="0.25">
      <c r="A4816" s="446" t="s">
        <v>35577</v>
      </c>
      <c r="B4816" s="444" t="s">
        <v>35578</v>
      </c>
      <c r="C4816" s="447" t="s">
        <v>213</v>
      </c>
      <c r="D4816" s="397" t="s">
        <v>34922</v>
      </c>
    </row>
    <row r="4817" spans="1:4" ht="27" x14ac:dyDescent="0.25">
      <c r="A4817" s="446" t="s">
        <v>35579</v>
      </c>
      <c r="B4817" s="444" t="s">
        <v>35580</v>
      </c>
      <c r="C4817" s="447" t="s">
        <v>213</v>
      </c>
      <c r="D4817" s="397" t="s">
        <v>43458</v>
      </c>
    </row>
    <row r="4818" spans="1:4" ht="27" x14ac:dyDescent="0.25">
      <c r="A4818" s="446" t="s">
        <v>35581</v>
      </c>
      <c r="B4818" s="444" t="s">
        <v>35582</v>
      </c>
      <c r="C4818" s="447" t="s">
        <v>213</v>
      </c>
      <c r="D4818" s="397" t="s">
        <v>40344</v>
      </c>
    </row>
    <row r="4819" spans="1:4" ht="27" x14ac:dyDescent="0.25">
      <c r="A4819" s="446" t="s">
        <v>35584</v>
      </c>
      <c r="B4819" s="444" t="s">
        <v>35585</v>
      </c>
      <c r="C4819" s="447" t="s">
        <v>213</v>
      </c>
      <c r="D4819" s="397" t="s">
        <v>10258</v>
      </c>
    </row>
    <row r="4820" spans="1:4" ht="27" x14ac:dyDescent="0.25">
      <c r="A4820" s="446" t="s">
        <v>35586</v>
      </c>
      <c r="B4820" s="444" t="s">
        <v>35587</v>
      </c>
      <c r="C4820" s="447" t="s">
        <v>213</v>
      </c>
      <c r="D4820" s="397" t="s">
        <v>8152</v>
      </c>
    </row>
    <row r="4821" spans="1:4" ht="40.5" x14ac:dyDescent="0.25">
      <c r="A4821" s="446" t="s">
        <v>35588</v>
      </c>
      <c r="B4821" s="444" t="s">
        <v>35589</v>
      </c>
      <c r="C4821" s="447" t="s">
        <v>213</v>
      </c>
      <c r="D4821" s="397" t="s">
        <v>43459</v>
      </c>
    </row>
    <row r="4822" spans="1:4" ht="40.5" x14ac:dyDescent="0.25">
      <c r="A4822" s="446" t="s">
        <v>35590</v>
      </c>
      <c r="B4822" s="444" t="s">
        <v>35591</v>
      </c>
      <c r="C4822" s="447" t="s">
        <v>213</v>
      </c>
      <c r="D4822" s="397" t="s">
        <v>43460</v>
      </c>
    </row>
    <row r="4823" spans="1:4" ht="40.5" x14ac:dyDescent="0.25">
      <c r="A4823" s="446" t="s">
        <v>35592</v>
      </c>
      <c r="B4823" s="444" t="s">
        <v>35593</v>
      </c>
      <c r="C4823" s="447" t="s">
        <v>213</v>
      </c>
      <c r="D4823" s="397" t="s">
        <v>11896</v>
      </c>
    </row>
    <row r="4824" spans="1:4" ht="40.5" x14ac:dyDescent="0.25">
      <c r="A4824" s="446" t="s">
        <v>35594</v>
      </c>
      <c r="B4824" s="444" t="s">
        <v>35595</v>
      </c>
      <c r="C4824" s="447" t="s">
        <v>213</v>
      </c>
      <c r="D4824" s="397" t="s">
        <v>9267</v>
      </c>
    </row>
    <row r="4825" spans="1:4" ht="40.5" x14ac:dyDescent="0.25">
      <c r="A4825" s="446" t="s">
        <v>35596</v>
      </c>
      <c r="B4825" s="444" t="s">
        <v>35597</v>
      </c>
      <c r="C4825" s="447" t="s">
        <v>213</v>
      </c>
      <c r="D4825" s="397" t="s">
        <v>10101</v>
      </c>
    </row>
    <row r="4826" spans="1:4" ht="40.5" x14ac:dyDescent="0.25">
      <c r="A4826" s="446" t="s">
        <v>35599</v>
      </c>
      <c r="B4826" s="444" t="s">
        <v>35600</v>
      </c>
      <c r="C4826" s="447" t="s">
        <v>213</v>
      </c>
      <c r="D4826" s="397" t="s">
        <v>7329</v>
      </c>
    </row>
    <row r="4827" spans="1:4" ht="40.5" x14ac:dyDescent="0.25">
      <c r="A4827" s="446" t="s">
        <v>35601</v>
      </c>
      <c r="B4827" s="444" t="s">
        <v>35602</v>
      </c>
      <c r="C4827" s="447" t="s">
        <v>213</v>
      </c>
      <c r="D4827" s="397" t="s">
        <v>7329</v>
      </c>
    </row>
    <row r="4828" spans="1:4" ht="40.5" x14ac:dyDescent="0.25">
      <c r="A4828" s="446" t="s">
        <v>35603</v>
      </c>
      <c r="B4828" s="444" t="s">
        <v>35604</v>
      </c>
      <c r="C4828" s="447" t="s">
        <v>213</v>
      </c>
      <c r="D4828" s="397" t="s">
        <v>16589</v>
      </c>
    </row>
    <row r="4829" spans="1:4" ht="40.5" x14ac:dyDescent="0.25">
      <c r="A4829" s="446" t="s">
        <v>35605</v>
      </c>
      <c r="B4829" s="444" t="s">
        <v>35606</v>
      </c>
      <c r="C4829" s="447" t="s">
        <v>213</v>
      </c>
      <c r="D4829" s="397" t="s">
        <v>43461</v>
      </c>
    </row>
    <row r="4830" spans="1:4" ht="40.5" x14ac:dyDescent="0.25">
      <c r="A4830" s="446" t="s">
        <v>35607</v>
      </c>
      <c r="B4830" s="444" t="s">
        <v>35608</v>
      </c>
      <c r="C4830" s="447" t="s">
        <v>213</v>
      </c>
      <c r="D4830" s="397" t="s">
        <v>13310</v>
      </c>
    </row>
    <row r="4831" spans="1:4" ht="40.5" x14ac:dyDescent="0.25">
      <c r="A4831" s="446" t="s">
        <v>35609</v>
      </c>
      <c r="B4831" s="444" t="s">
        <v>35610</v>
      </c>
      <c r="C4831" s="447" t="s">
        <v>213</v>
      </c>
      <c r="D4831" s="397" t="s">
        <v>6996</v>
      </c>
    </row>
    <row r="4832" spans="1:4" ht="40.5" x14ac:dyDescent="0.25">
      <c r="A4832" s="446" t="s">
        <v>35611</v>
      </c>
      <c r="B4832" s="444" t="s">
        <v>35612</v>
      </c>
      <c r="C4832" s="447" t="s">
        <v>213</v>
      </c>
      <c r="D4832" s="397" t="s">
        <v>13612</v>
      </c>
    </row>
    <row r="4833" spans="1:4" ht="40.5" x14ac:dyDescent="0.25">
      <c r="A4833" s="446" t="s">
        <v>35614</v>
      </c>
      <c r="B4833" s="444" t="s">
        <v>35615</v>
      </c>
      <c r="C4833" s="447" t="s">
        <v>213</v>
      </c>
      <c r="D4833" s="397" t="s">
        <v>7242</v>
      </c>
    </row>
    <row r="4834" spans="1:4" ht="40.5" x14ac:dyDescent="0.25">
      <c r="A4834" s="446" t="s">
        <v>35617</v>
      </c>
      <c r="B4834" s="444" t="s">
        <v>35618</v>
      </c>
      <c r="C4834" s="447" t="s">
        <v>213</v>
      </c>
      <c r="D4834" s="397" t="s">
        <v>43462</v>
      </c>
    </row>
    <row r="4835" spans="1:4" ht="40.5" x14ac:dyDescent="0.25">
      <c r="A4835" s="446" t="s">
        <v>35619</v>
      </c>
      <c r="B4835" s="444" t="s">
        <v>35620</v>
      </c>
      <c r="C4835" s="447" t="s">
        <v>213</v>
      </c>
      <c r="D4835" s="397" t="s">
        <v>43118</v>
      </c>
    </row>
    <row r="4836" spans="1:4" ht="40.5" x14ac:dyDescent="0.25">
      <c r="A4836" s="446" t="s">
        <v>35621</v>
      </c>
      <c r="B4836" s="444" t="s">
        <v>35622</v>
      </c>
      <c r="C4836" s="447" t="s">
        <v>213</v>
      </c>
      <c r="D4836" s="397" t="s">
        <v>13744</v>
      </c>
    </row>
    <row r="4837" spans="1:4" ht="40.5" x14ac:dyDescent="0.25">
      <c r="A4837" s="446" t="s">
        <v>35623</v>
      </c>
      <c r="B4837" s="444" t="s">
        <v>35624</v>
      </c>
      <c r="C4837" s="447" t="s">
        <v>213</v>
      </c>
      <c r="D4837" s="397" t="s">
        <v>14821</v>
      </c>
    </row>
    <row r="4838" spans="1:4" ht="40.5" x14ac:dyDescent="0.25">
      <c r="A4838" s="446" t="s">
        <v>35626</v>
      </c>
      <c r="B4838" s="444" t="s">
        <v>35627</v>
      </c>
      <c r="C4838" s="447" t="s">
        <v>213</v>
      </c>
      <c r="D4838" s="397" t="s">
        <v>14603</v>
      </c>
    </row>
    <row r="4839" spans="1:4" ht="40.5" x14ac:dyDescent="0.25">
      <c r="A4839" s="446" t="s">
        <v>35628</v>
      </c>
      <c r="B4839" s="444" t="s">
        <v>35629</v>
      </c>
      <c r="C4839" s="447" t="s">
        <v>213</v>
      </c>
      <c r="D4839" s="397" t="s">
        <v>42117</v>
      </c>
    </row>
    <row r="4840" spans="1:4" ht="40.5" x14ac:dyDescent="0.25">
      <c r="A4840" s="446" t="s">
        <v>35630</v>
      </c>
      <c r="B4840" s="444" t="s">
        <v>35631</v>
      </c>
      <c r="C4840" s="447" t="s">
        <v>213</v>
      </c>
      <c r="D4840" s="397" t="s">
        <v>43463</v>
      </c>
    </row>
    <row r="4841" spans="1:4" ht="40.5" x14ac:dyDescent="0.25">
      <c r="A4841" s="446" t="s">
        <v>35632</v>
      </c>
      <c r="B4841" s="444" t="s">
        <v>35633</v>
      </c>
      <c r="C4841" s="447" t="s">
        <v>213</v>
      </c>
      <c r="D4841" s="397" t="s">
        <v>43464</v>
      </c>
    </row>
    <row r="4842" spans="1:4" ht="40.5" x14ac:dyDescent="0.25">
      <c r="A4842" s="446" t="s">
        <v>35634</v>
      </c>
      <c r="B4842" s="444" t="s">
        <v>35635</v>
      </c>
      <c r="C4842" s="447" t="s">
        <v>213</v>
      </c>
      <c r="D4842" s="397" t="s">
        <v>40405</v>
      </c>
    </row>
    <row r="4843" spans="1:4" ht="40.5" x14ac:dyDescent="0.25">
      <c r="A4843" s="446" t="s">
        <v>35636</v>
      </c>
      <c r="B4843" s="444" t="s">
        <v>35637</v>
      </c>
      <c r="C4843" s="447" t="s">
        <v>213</v>
      </c>
      <c r="D4843" s="397" t="s">
        <v>43217</v>
      </c>
    </row>
    <row r="4844" spans="1:4" ht="40.5" x14ac:dyDescent="0.25">
      <c r="A4844" s="446" t="s">
        <v>35638</v>
      </c>
      <c r="B4844" s="444" t="s">
        <v>35639</v>
      </c>
      <c r="C4844" s="447" t="s">
        <v>213</v>
      </c>
      <c r="D4844" s="397" t="s">
        <v>43465</v>
      </c>
    </row>
    <row r="4845" spans="1:4" ht="40.5" x14ac:dyDescent="0.25">
      <c r="A4845" s="446" t="s">
        <v>35640</v>
      </c>
      <c r="B4845" s="444" t="s">
        <v>35641</v>
      </c>
      <c r="C4845" s="447" t="s">
        <v>213</v>
      </c>
      <c r="D4845" s="397" t="s">
        <v>16806</v>
      </c>
    </row>
    <row r="4846" spans="1:4" ht="40.5" x14ac:dyDescent="0.25">
      <c r="A4846" s="446" t="s">
        <v>35642</v>
      </c>
      <c r="B4846" s="444" t="s">
        <v>35643</v>
      </c>
      <c r="C4846" s="447" t="s">
        <v>213</v>
      </c>
      <c r="D4846" s="397" t="s">
        <v>43466</v>
      </c>
    </row>
    <row r="4847" spans="1:4" ht="40.5" x14ac:dyDescent="0.25">
      <c r="A4847" s="446" t="s">
        <v>35644</v>
      </c>
      <c r="B4847" s="444" t="s">
        <v>35645</v>
      </c>
      <c r="C4847" s="447" t="s">
        <v>213</v>
      </c>
      <c r="D4847" s="397" t="s">
        <v>43467</v>
      </c>
    </row>
    <row r="4848" spans="1:4" ht="40.5" x14ac:dyDescent="0.25">
      <c r="A4848" s="446" t="s">
        <v>35646</v>
      </c>
      <c r="B4848" s="444" t="s">
        <v>35647</v>
      </c>
      <c r="C4848" s="447" t="s">
        <v>213</v>
      </c>
      <c r="D4848" s="397" t="s">
        <v>30492</v>
      </c>
    </row>
    <row r="4849" spans="1:4" ht="40.5" x14ac:dyDescent="0.25">
      <c r="A4849" s="446" t="s">
        <v>35648</v>
      </c>
      <c r="B4849" s="444" t="s">
        <v>35649</v>
      </c>
      <c r="C4849" s="447" t="s">
        <v>213</v>
      </c>
      <c r="D4849" s="397" t="s">
        <v>8881</v>
      </c>
    </row>
    <row r="4850" spans="1:4" ht="40.5" x14ac:dyDescent="0.25">
      <c r="A4850" s="446" t="s">
        <v>35650</v>
      </c>
      <c r="B4850" s="444" t="s">
        <v>35651</v>
      </c>
      <c r="C4850" s="447" t="s">
        <v>213</v>
      </c>
      <c r="D4850" s="397" t="s">
        <v>12370</v>
      </c>
    </row>
    <row r="4851" spans="1:4" ht="40.5" x14ac:dyDescent="0.25">
      <c r="A4851" s="446" t="s">
        <v>35652</v>
      </c>
      <c r="B4851" s="444" t="s">
        <v>35653</v>
      </c>
      <c r="C4851" s="447" t="s">
        <v>213</v>
      </c>
      <c r="D4851" s="397" t="s">
        <v>43468</v>
      </c>
    </row>
    <row r="4852" spans="1:4" ht="40.5" x14ac:dyDescent="0.25">
      <c r="A4852" s="446" t="s">
        <v>35655</v>
      </c>
      <c r="B4852" s="444" t="s">
        <v>35656</v>
      </c>
      <c r="C4852" s="447" t="s">
        <v>213</v>
      </c>
      <c r="D4852" s="397" t="s">
        <v>12408</v>
      </c>
    </row>
    <row r="4853" spans="1:4" ht="40.5" x14ac:dyDescent="0.25">
      <c r="A4853" s="446" t="s">
        <v>35658</v>
      </c>
      <c r="B4853" s="444" t="s">
        <v>35659</v>
      </c>
      <c r="C4853" s="447" t="s">
        <v>213</v>
      </c>
      <c r="D4853" s="397" t="s">
        <v>33134</v>
      </c>
    </row>
    <row r="4854" spans="1:4" ht="40.5" x14ac:dyDescent="0.25">
      <c r="A4854" s="446" t="s">
        <v>35660</v>
      </c>
      <c r="B4854" s="444" t="s">
        <v>35661</v>
      </c>
      <c r="C4854" s="447" t="s">
        <v>213</v>
      </c>
      <c r="D4854" s="397" t="s">
        <v>14681</v>
      </c>
    </row>
    <row r="4855" spans="1:4" ht="40.5" x14ac:dyDescent="0.25">
      <c r="A4855" s="446" t="s">
        <v>35662</v>
      </c>
      <c r="B4855" s="444" t="s">
        <v>35663</v>
      </c>
      <c r="C4855" s="447" t="s">
        <v>213</v>
      </c>
      <c r="D4855" s="397" t="s">
        <v>43469</v>
      </c>
    </row>
    <row r="4856" spans="1:4" ht="40.5" x14ac:dyDescent="0.25">
      <c r="A4856" s="446" t="s">
        <v>35664</v>
      </c>
      <c r="B4856" s="444" t="s">
        <v>35665</v>
      </c>
      <c r="C4856" s="447" t="s">
        <v>213</v>
      </c>
      <c r="D4856" s="397" t="s">
        <v>32024</v>
      </c>
    </row>
    <row r="4857" spans="1:4" ht="40.5" x14ac:dyDescent="0.25">
      <c r="A4857" s="446" t="s">
        <v>35667</v>
      </c>
      <c r="B4857" s="444" t="s">
        <v>35668</v>
      </c>
      <c r="C4857" s="447" t="s">
        <v>213</v>
      </c>
      <c r="D4857" s="397" t="s">
        <v>32024</v>
      </c>
    </row>
    <row r="4858" spans="1:4" ht="40.5" x14ac:dyDescent="0.25">
      <c r="A4858" s="446" t="s">
        <v>35669</v>
      </c>
      <c r="B4858" s="444" t="s">
        <v>35670</v>
      </c>
      <c r="C4858" s="447" t="s">
        <v>213</v>
      </c>
      <c r="D4858" s="397" t="s">
        <v>7523</v>
      </c>
    </row>
    <row r="4859" spans="1:4" ht="40.5" x14ac:dyDescent="0.25">
      <c r="A4859" s="446" t="s">
        <v>35671</v>
      </c>
      <c r="B4859" s="444" t="s">
        <v>35672</v>
      </c>
      <c r="C4859" s="447" t="s">
        <v>213</v>
      </c>
      <c r="D4859" s="397" t="s">
        <v>43470</v>
      </c>
    </row>
    <row r="4860" spans="1:4" ht="40.5" x14ac:dyDescent="0.25">
      <c r="A4860" s="446" t="s">
        <v>35673</v>
      </c>
      <c r="B4860" s="444" t="s">
        <v>35674</v>
      </c>
      <c r="C4860" s="447" t="s">
        <v>213</v>
      </c>
      <c r="D4860" s="397" t="s">
        <v>28762</v>
      </c>
    </row>
    <row r="4861" spans="1:4" ht="40.5" x14ac:dyDescent="0.25">
      <c r="A4861" s="446" t="s">
        <v>35676</v>
      </c>
      <c r="B4861" s="444" t="s">
        <v>35677</v>
      </c>
      <c r="C4861" s="447" t="s">
        <v>213</v>
      </c>
      <c r="D4861" s="397" t="s">
        <v>14233</v>
      </c>
    </row>
    <row r="4862" spans="1:4" ht="40.5" x14ac:dyDescent="0.25">
      <c r="A4862" s="446" t="s">
        <v>35678</v>
      </c>
      <c r="B4862" s="444" t="s">
        <v>35679</v>
      </c>
      <c r="C4862" s="447" t="s">
        <v>213</v>
      </c>
      <c r="D4862" s="397" t="s">
        <v>14718</v>
      </c>
    </row>
    <row r="4863" spans="1:4" ht="40.5" x14ac:dyDescent="0.25">
      <c r="A4863" s="446" t="s">
        <v>35680</v>
      </c>
      <c r="B4863" s="444" t="s">
        <v>35681</v>
      </c>
      <c r="C4863" s="447" t="s">
        <v>213</v>
      </c>
      <c r="D4863" s="397" t="s">
        <v>43471</v>
      </c>
    </row>
    <row r="4864" spans="1:4" ht="40.5" x14ac:dyDescent="0.25">
      <c r="A4864" s="446" t="s">
        <v>35682</v>
      </c>
      <c r="B4864" s="444" t="s">
        <v>35683</v>
      </c>
      <c r="C4864" s="447" t="s">
        <v>213</v>
      </c>
      <c r="D4864" s="397" t="s">
        <v>18169</v>
      </c>
    </row>
    <row r="4865" spans="1:4" ht="40.5" x14ac:dyDescent="0.25">
      <c r="A4865" s="446" t="s">
        <v>35684</v>
      </c>
      <c r="B4865" s="444" t="s">
        <v>35685</v>
      </c>
      <c r="C4865" s="447" t="s">
        <v>213</v>
      </c>
      <c r="D4865" s="397" t="s">
        <v>13580</v>
      </c>
    </row>
    <row r="4866" spans="1:4" ht="40.5" x14ac:dyDescent="0.25">
      <c r="A4866" s="446" t="s">
        <v>35686</v>
      </c>
      <c r="B4866" s="444" t="s">
        <v>35687</v>
      </c>
      <c r="C4866" s="447" t="s">
        <v>213</v>
      </c>
      <c r="D4866" s="397" t="s">
        <v>8079</v>
      </c>
    </row>
    <row r="4867" spans="1:4" ht="40.5" x14ac:dyDescent="0.25">
      <c r="A4867" s="446" t="s">
        <v>35688</v>
      </c>
      <c r="B4867" s="444" t="s">
        <v>35689</v>
      </c>
      <c r="C4867" s="447" t="s">
        <v>213</v>
      </c>
      <c r="D4867" s="397" t="s">
        <v>9006</v>
      </c>
    </row>
    <row r="4868" spans="1:4" ht="40.5" x14ac:dyDescent="0.25">
      <c r="A4868" s="446" t="s">
        <v>35691</v>
      </c>
      <c r="B4868" s="444" t="s">
        <v>35692</v>
      </c>
      <c r="C4868" s="447" t="s">
        <v>213</v>
      </c>
      <c r="D4868" s="397" t="s">
        <v>43472</v>
      </c>
    </row>
    <row r="4869" spans="1:4" ht="40.5" x14ac:dyDescent="0.25">
      <c r="A4869" s="446" t="s">
        <v>35693</v>
      </c>
      <c r="B4869" s="444" t="s">
        <v>35694</v>
      </c>
      <c r="C4869" s="447" t="s">
        <v>213</v>
      </c>
      <c r="D4869" s="397" t="s">
        <v>16069</v>
      </c>
    </row>
    <row r="4870" spans="1:4" ht="40.5" x14ac:dyDescent="0.25">
      <c r="A4870" s="446" t="s">
        <v>35695</v>
      </c>
      <c r="B4870" s="444" t="s">
        <v>35696</v>
      </c>
      <c r="C4870" s="447" t="s">
        <v>213</v>
      </c>
      <c r="D4870" s="397" t="s">
        <v>17370</v>
      </c>
    </row>
    <row r="4871" spans="1:4" ht="40.5" x14ac:dyDescent="0.25">
      <c r="A4871" s="446" t="s">
        <v>35698</v>
      </c>
      <c r="B4871" s="444" t="s">
        <v>35699</v>
      </c>
      <c r="C4871" s="447" t="s">
        <v>213</v>
      </c>
      <c r="D4871" s="397" t="s">
        <v>43473</v>
      </c>
    </row>
    <row r="4872" spans="1:4" ht="40.5" x14ac:dyDescent="0.25">
      <c r="A4872" s="446" t="s">
        <v>35700</v>
      </c>
      <c r="B4872" s="444" t="s">
        <v>35701</v>
      </c>
      <c r="C4872" s="447" t="s">
        <v>213</v>
      </c>
      <c r="D4872" s="397" t="s">
        <v>37006</v>
      </c>
    </row>
    <row r="4873" spans="1:4" ht="40.5" x14ac:dyDescent="0.25">
      <c r="A4873" s="446" t="s">
        <v>35702</v>
      </c>
      <c r="B4873" s="444" t="s">
        <v>35703</v>
      </c>
      <c r="C4873" s="447" t="s">
        <v>213</v>
      </c>
      <c r="D4873" s="397" t="s">
        <v>42532</v>
      </c>
    </row>
    <row r="4874" spans="1:4" ht="40.5" x14ac:dyDescent="0.25">
      <c r="A4874" s="446" t="s">
        <v>35704</v>
      </c>
      <c r="B4874" s="444" t="s">
        <v>35705</v>
      </c>
      <c r="C4874" s="447" t="s">
        <v>213</v>
      </c>
      <c r="D4874" s="397" t="s">
        <v>29786</v>
      </c>
    </row>
    <row r="4875" spans="1:4" ht="40.5" x14ac:dyDescent="0.25">
      <c r="A4875" s="446" t="s">
        <v>35706</v>
      </c>
      <c r="B4875" s="444" t="s">
        <v>35707</v>
      </c>
      <c r="C4875" s="447" t="s">
        <v>213</v>
      </c>
      <c r="D4875" s="397" t="s">
        <v>12112</v>
      </c>
    </row>
    <row r="4876" spans="1:4" ht="40.5" x14ac:dyDescent="0.25">
      <c r="A4876" s="446" t="s">
        <v>35708</v>
      </c>
      <c r="B4876" s="444" t="s">
        <v>35709</v>
      </c>
      <c r="C4876" s="447" t="s">
        <v>213</v>
      </c>
      <c r="D4876" s="397" t="s">
        <v>7044</v>
      </c>
    </row>
    <row r="4877" spans="1:4" ht="40.5" x14ac:dyDescent="0.25">
      <c r="A4877" s="446" t="s">
        <v>35710</v>
      </c>
      <c r="B4877" s="444" t="s">
        <v>35711</v>
      </c>
      <c r="C4877" s="447" t="s">
        <v>213</v>
      </c>
      <c r="D4877" s="397" t="s">
        <v>11497</v>
      </c>
    </row>
    <row r="4878" spans="1:4" ht="40.5" x14ac:dyDescent="0.25">
      <c r="A4878" s="446" t="s">
        <v>35712</v>
      </c>
      <c r="B4878" s="444" t="s">
        <v>35713</v>
      </c>
      <c r="C4878" s="447" t="s">
        <v>213</v>
      </c>
      <c r="D4878" s="397" t="s">
        <v>14315</v>
      </c>
    </row>
    <row r="4879" spans="1:4" ht="40.5" x14ac:dyDescent="0.25">
      <c r="A4879" s="446" t="s">
        <v>35714</v>
      </c>
      <c r="B4879" s="444" t="s">
        <v>35715</v>
      </c>
      <c r="C4879" s="447" t="s">
        <v>213</v>
      </c>
      <c r="D4879" s="397" t="s">
        <v>35140</v>
      </c>
    </row>
    <row r="4880" spans="1:4" ht="40.5" x14ac:dyDescent="0.25">
      <c r="A4880" s="446" t="s">
        <v>35716</v>
      </c>
      <c r="B4880" s="444" t="s">
        <v>35717</v>
      </c>
      <c r="C4880" s="447" t="s">
        <v>213</v>
      </c>
      <c r="D4880" s="397" t="s">
        <v>43474</v>
      </c>
    </row>
    <row r="4881" spans="1:4" ht="27" x14ac:dyDescent="0.25">
      <c r="A4881" s="446" t="s">
        <v>35718</v>
      </c>
      <c r="B4881" s="444" t="s">
        <v>35719</v>
      </c>
      <c r="C4881" s="447" t="s">
        <v>213</v>
      </c>
      <c r="D4881" s="397" t="s">
        <v>43475</v>
      </c>
    </row>
    <row r="4882" spans="1:4" ht="27" x14ac:dyDescent="0.25">
      <c r="A4882" s="446" t="s">
        <v>35720</v>
      </c>
      <c r="B4882" s="444" t="s">
        <v>35721</v>
      </c>
      <c r="C4882" s="447" t="s">
        <v>213</v>
      </c>
      <c r="D4882" s="397" t="s">
        <v>43476</v>
      </c>
    </row>
    <row r="4883" spans="1:4" ht="40.5" x14ac:dyDescent="0.25">
      <c r="A4883" s="446" t="s">
        <v>35723</v>
      </c>
      <c r="B4883" s="444" t="s">
        <v>35724</v>
      </c>
      <c r="C4883" s="447" t="s">
        <v>213</v>
      </c>
      <c r="D4883" s="397" t="s">
        <v>33134</v>
      </c>
    </row>
    <row r="4884" spans="1:4" ht="27" x14ac:dyDescent="0.25">
      <c r="A4884" s="446" t="s">
        <v>35725</v>
      </c>
      <c r="B4884" s="444" t="s">
        <v>35726</v>
      </c>
      <c r="C4884" s="447" t="s">
        <v>213</v>
      </c>
      <c r="D4884" s="397" t="s">
        <v>32021</v>
      </c>
    </row>
    <row r="4885" spans="1:4" ht="40.5" x14ac:dyDescent="0.25">
      <c r="A4885" s="446" t="s">
        <v>35728</v>
      </c>
      <c r="B4885" s="444" t="s">
        <v>35729</v>
      </c>
      <c r="C4885" s="447" t="s">
        <v>213</v>
      </c>
      <c r="D4885" s="397" t="s">
        <v>43477</v>
      </c>
    </row>
    <row r="4886" spans="1:4" ht="40.5" x14ac:dyDescent="0.25">
      <c r="A4886" s="446" t="s">
        <v>35730</v>
      </c>
      <c r="B4886" s="444" t="s">
        <v>35731</v>
      </c>
      <c r="C4886" s="447" t="s">
        <v>213</v>
      </c>
      <c r="D4886" s="397" t="s">
        <v>36180</v>
      </c>
    </row>
    <row r="4887" spans="1:4" ht="40.5" x14ac:dyDescent="0.25">
      <c r="A4887" s="446" t="s">
        <v>35732</v>
      </c>
      <c r="B4887" s="444" t="s">
        <v>35733</v>
      </c>
      <c r="C4887" s="447" t="s">
        <v>213</v>
      </c>
      <c r="D4887" s="397" t="s">
        <v>36180</v>
      </c>
    </row>
    <row r="4888" spans="1:4" ht="40.5" x14ac:dyDescent="0.25">
      <c r="A4888" s="446" t="s">
        <v>35734</v>
      </c>
      <c r="B4888" s="444" t="s">
        <v>35735</v>
      </c>
      <c r="C4888" s="447" t="s">
        <v>213</v>
      </c>
      <c r="D4888" s="397" t="s">
        <v>43478</v>
      </c>
    </row>
    <row r="4889" spans="1:4" ht="40.5" x14ac:dyDescent="0.25">
      <c r="A4889" s="446" t="s">
        <v>35736</v>
      </c>
      <c r="B4889" s="444" t="s">
        <v>35737</v>
      </c>
      <c r="C4889" s="447" t="s">
        <v>213</v>
      </c>
      <c r="D4889" s="397" t="s">
        <v>43479</v>
      </c>
    </row>
    <row r="4890" spans="1:4" ht="40.5" x14ac:dyDescent="0.25">
      <c r="A4890" s="446" t="s">
        <v>35738</v>
      </c>
      <c r="B4890" s="444" t="s">
        <v>35739</v>
      </c>
      <c r="C4890" s="447" t="s">
        <v>213</v>
      </c>
      <c r="D4890" s="397" t="s">
        <v>27312</v>
      </c>
    </row>
    <row r="4891" spans="1:4" ht="40.5" x14ac:dyDescent="0.25">
      <c r="A4891" s="446" t="s">
        <v>35740</v>
      </c>
      <c r="B4891" s="444" t="s">
        <v>35741</v>
      </c>
      <c r="C4891" s="447" t="s">
        <v>213</v>
      </c>
      <c r="D4891" s="397" t="s">
        <v>43480</v>
      </c>
    </row>
    <row r="4892" spans="1:4" ht="27" x14ac:dyDescent="0.25">
      <c r="A4892" s="446" t="s">
        <v>35742</v>
      </c>
      <c r="B4892" s="444" t="s">
        <v>35743</v>
      </c>
      <c r="C4892" s="447" t="s">
        <v>213</v>
      </c>
      <c r="D4892" s="397" t="s">
        <v>37654</v>
      </c>
    </row>
    <row r="4893" spans="1:4" ht="27" x14ac:dyDescent="0.25">
      <c r="A4893" s="446" t="s">
        <v>35744</v>
      </c>
      <c r="B4893" s="444" t="s">
        <v>35745</v>
      </c>
      <c r="C4893" s="447" t="s">
        <v>213</v>
      </c>
      <c r="D4893" s="397" t="s">
        <v>43481</v>
      </c>
    </row>
    <row r="4894" spans="1:4" ht="27" x14ac:dyDescent="0.25">
      <c r="A4894" s="446" t="s">
        <v>35746</v>
      </c>
      <c r="B4894" s="444" t="s">
        <v>35747</v>
      </c>
      <c r="C4894" s="447" t="s">
        <v>213</v>
      </c>
      <c r="D4894" s="397" t="s">
        <v>13014</v>
      </c>
    </row>
    <row r="4895" spans="1:4" ht="40.5" x14ac:dyDescent="0.25">
      <c r="A4895" s="446" t="s">
        <v>35748</v>
      </c>
      <c r="B4895" s="444" t="s">
        <v>35749</v>
      </c>
      <c r="C4895" s="447" t="s">
        <v>213</v>
      </c>
      <c r="D4895" s="397" t="s">
        <v>8824</v>
      </c>
    </row>
    <row r="4896" spans="1:4" ht="40.5" x14ac:dyDescent="0.25">
      <c r="A4896" s="446" t="s">
        <v>35750</v>
      </c>
      <c r="B4896" s="444" t="s">
        <v>35751</v>
      </c>
      <c r="C4896" s="447" t="s">
        <v>213</v>
      </c>
      <c r="D4896" s="397" t="s">
        <v>13850</v>
      </c>
    </row>
    <row r="4897" spans="1:4" ht="40.5" x14ac:dyDescent="0.25">
      <c r="A4897" s="446" t="s">
        <v>35753</v>
      </c>
      <c r="B4897" s="444" t="s">
        <v>35754</v>
      </c>
      <c r="C4897" s="447" t="s">
        <v>213</v>
      </c>
      <c r="D4897" s="397" t="s">
        <v>27365</v>
      </c>
    </row>
    <row r="4898" spans="1:4" ht="40.5" x14ac:dyDescent="0.25">
      <c r="A4898" s="446" t="s">
        <v>35755</v>
      </c>
      <c r="B4898" s="444" t="s">
        <v>56861</v>
      </c>
      <c r="C4898" s="447" t="s">
        <v>213</v>
      </c>
      <c r="D4898" s="397" t="s">
        <v>16040</v>
      </c>
    </row>
    <row r="4899" spans="1:4" ht="40.5" x14ac:dyDescent="0.25">
      <c r="A4899" s="446" t="s">
        <v>35756</v>
      </c>
      <c r="B4899" s="444" t="s">
        <v>35757</v>
      </c>
      <c r="C4899" s="447" t="s">
        <v>213</v>
      </c>
      <c r="D4899" s="397" t="s">
        <v>43482</v>
      </c>
    </row>
    <row r="4900" spans="1:4" ht="40.5" x14ac:dyDescent="0.25">
      <c r="A4900" s="446" t="s">
        <v>35758</v>
      </c>
      <c r="B4900" s="444" t="s">
        <v>35759</v>
      </c>
      <c r="C4900" s="447" t="s">
        <v>213</v>
      </c>
      <c r="D4900" s="397" t="s">
        <v>36287</v>
      </c>
    </row>
    <row r="4901" spans="1:4" ht="40.5" x14ac:dyDescent="0.25">
      <c r="A4901" s="446" t="s">
        <v>35760</v>
      </c>
      <c r="B4901" s="444" t="s">
        <v>56862</v>
      </c>
      <c r="C4901" s="447" t="s">
        <v>213</v>
      </c>
      <c r="D4901" s="397" t="s">
        <v>16593</v>
      </c>
    </row>
    <row r="4902" spans="1:4" ht="40.5" x14ac:dyDescent="0.25">
      <c r="A4902" s="446" t="s">
        <v>35761</v>
      </c>
      <c r="B4902" s="444" t="s">
        <v>56863</v>
      </c>
      <c r="C4902" s="447" t="s">
        <v>213</v>
      </c>
      <c r="D4902" s="397" t="s">
        <v>13495</v>
      </c>
    </row>
    <row r="4903" spans="1:4" ht="40.5" x14ac:dyDescent="0.25">
      <c r="A4903" s="446" t="s">
        <v>35762</v>
      </c>
      <c r="B4903" s="444" t="s">
        <v>35763</v>
      </c>
      <c r="C4903" s="447" t="s">
        <v>213</v>
      </c>
      <c r="D4903" s="397" t="s">
        <v>31156</v>
      </c>
    </row>
    <row r="4904" spans="1:4" ht="40.5" x14ac:dyDescent="0.25">
      <c r="A4904" s="446" t="s">
        <v>35764</v>
      </c>
      <c r="B4904" s="444" t="s">
        <v>35765</v>
      </c>
      <c r="C4904" s="447" t="s">
        <v>213</v>
      </c>
      <c r="D4904" s="397" t="s">
        <v>28125</v>
      </c>
    </row>
    <row r="4905" spans="1:4" ht="40.5" x14ac:dyDescent="0.25">
      <c r="A4905" s="446" t="s">
        <v>35766</v>
      </c>
      <c r="B4905" s="444" t="s">
        <v>35767</v>
      </c>
      <c r="C4905" s="447" t="s">
        <v>213</v>
      </c>
      <c r="D4905" s="397" t="s">
        <v>17253</v>
      </c>
    </row>
    <row r="4906" spans="1:4" ht="40.5" x14ac:dyDescent="0.25">
      <c r="A4906" s="446" t="s">
        <v>35768</v>
      </c>
      <c r="B4906" s="444" t="s">
        <v>35769</v>
      </c>
      <c r="C4906" s="447" t="s">
        <v>213</v>
      </c>
      <c r="D4906" s="397" t="s">
        <v>43483</v>
      </c>
    </row>
    <row r="4907" spans="1:4" ht="40.5" x14ac:dyDescent="0.25">
      <c r="A4907" s="446" t="s">
        <v>35770</v>
      </c>
      <c r="B4907" s="444" t="s">
        <v>35771</v>
      </c>
      <c r="C4907" s="447" t="s">
        <v>213</v>
      </c>
      <c r="D4907" s="397" t="s">
        <v>27340</v>
      </c>
    </row>
    <row r="4908" spans="1:4" ht="40.5" x14ac:dyDescent="0.25">
      <c r="A4908" s="446" t="s">
        <v>35772</v>
      </c>
      <c r="B4908" s="444" t="s">
        <v>35773</v>
      </c>
      <c r="C4908" s="447" t="s">
        <v>213</v>
      </c>
      <c r="D4908" s="397" t="s">
        <v>27501</v>
      </c>
    </row>
    <row r="4909" spans="1:4" ht="40.5" x14ac:dyDescent="0.25">
      <c r="A4909" s="446" t="s">
        <v>35774</v>
      </c>
      <c r="B4909" s="444" t="s">
        <v>56864</v>
      </c>
      <c r="C4909" s="447" t="s">
        <v>213</v>
      </c>
      <c r="D4909" s="397" t="s">
        <v>11192</v>
      </c>
    </row>
    <row r="4910" spans="1:4" ht="40.5" x14ac:dyDescent="0.25">
      <c r="A4910" s="446" t="s">
        <v>35775</v>
      </c>
      <c r="B4910" s="444" t="s">
        <v>35776</v>
      </c>
      <c r="C4910" s="447" t="s">
        <v>213</v>
      </c>
      <c r="D4910" s="397" t="s">
        <v>13728</v>
      </c>
    </row>
    <row r="4911" spans="1:4" ht="40.5" x14ac:dyDescent="0.25">
      <c r="A4911" s="446" t="s">
        <v>35777</v>
      </c>
      <c r="B4911" s="444" t="s">
        <v>35778</v>
      </c>
      <c r="C4911" s="447" t="s">
        <v>213</v>
      </c>
      <c r="D4911" s="397" t="s">
        <v>42510</v>
      </c>
    </row>
    <row r="4912" spans="1:4" ht="40.5" x14ac:dyDescent="0.25">
      <c r="A4912" s="446" t="s">
        <v>35779</v>
      </c>
      <c r="B4912" s="444" t="s">
        <v>35780</v>
      </c>
      <c r="C4912" s="447" t="s">
        <v>213</v>
      </c>
      <c r="D4912" s="397" t="s">
        <v>15527</v>
      </c>
    </row>
    <row r="4913" spans="1:4" ht="40.5" x14ac:dyDescent="0.25">
      <c r="A4913" s="446" t="s">
        <v>35781</v>
      </c>
      <c r="B4913" s="444" t="s">
        <v>35782</v>
      </c>
      <c r="C4913" s="447" t="s">
        <v>213</v>
      </c>
      <c r="D4913" s="397" t="s">
        <v>16760</v>
      </c>
    </row>
    <row r="4914" spans="1:4" ht="40.5" x14ac:dyDescent="0.25">
      <c r="A4914" s="446" t="s">
        <v>35784</v>
      </c>
      <c r="B4914" s="444" t="s">
        <v>35785</v>
      </c>
      <c r="C4914" s="447" t="s">
        <v>213</v>
      </c>
      <c r="D4914" s="397" t="s">
        <v>35134</v>
      </c>
    </row>
    <row r="4915" spans="1:4" ht="40.5" x14ac:dyDescent="0.25">
      <c r="A4915" s="446" t="s">
        <v>35786</v>
      </c>
      <c r="B4915" s="444" t="s">
        <v>56865</v>
      </c>
      <c r="C4915" s="447" t="s">
        <v>213</v>
      </c>
      <c r="D4915" s="397" t="s">
        <v>43484</v>
      </c>
    </row>
    <row r="4916" spans="1:4" ht="40.5" x14ac:dyDescent="0.25">
      <c r="A4916" s="446" t="s">
        <v>35787</v>
      </c>
      <c r="B4916" s="444" t="s">
        <v>56866</v>
      </c>
      <c r="C4916" s="447" t="s">
        <v>213</v>
      </c>
      <c r="D4916" s="397" t="s">
        <v>27071</v>
      </c>
    </row>
    <row r="4917" spans="1:4" ht="40.5" x14ac:dyDescent="0.25">
      <c r="A4917" s="446" t="s">
        <v>35789</v>
      </c>
      <c r="B4917" s="444" t="s">
        <v>35790</v>
      </c>
      <c r="C4917" s="447" t="s">
        <v>213</v>
      </c>
      <c r="D4917" s="397" t="s">
        <v>29979</v>
      </c>
    </row>
    <row r="4918" spans="1:4" ht="40.5" x14ac:dyDescent="0.25">
      <c r="A4918" s="446" t="s">
        <v>35791</v>
      </c>
      <c r="B4918" s="444" t="s">
        <v>35792</v>
      </c>
      <c r="C4918" s="447" t="s">
        <v>213</v>
      </c>
      <c r="D4918" s="397" t="s">
        <v>35830</v>
      </c>
    </row>
    <row r="4919" spans="1:4" ht="40.5" x14ac:dyDescent="0.25">
      <c r="A4919" s="446" t="s">
        <v>35793</v>
      </c>
      <c r="B4919" s="444" t="s">
        <v>35794</v>
      </c>
      <c r="C4919" s="447" t="s">
        <v>213</v>
      </c>
      <c r="D4919" s="397" t="s">
        <v>14021</v>
      </c>
    </row>
    <row r="4920" spans="1:4" ht="40.5" x14ac:dyDescent="0.25">
      <c r="A4920" s="446" t="s">
        <v>35795</v>
      </c>
      <c r="B4920" s="444" t="s">
        <v>35796</v>
      </c>
      <c r="C4920" s="447" t="s">
        <v>213</v>
      </c>
      <c r="D4920" s="397" t="s">
        <v>9094</v>
      </c>
    </row>
    <row r="4921" spans="1:4" ht="40.5" x14ac:dyDescent="0.25">
      <c r="A4921" s="446" t="s">
        <v>35797</v>
      </c>
      <c r="B4921" s="444" t="s">
        <v>56867</v>
      </c>
      <c r="C4921" s="447" t="s">
        <v>213</v>
      </c>
      <c r="D4921" s="397" t="s">
        <v>8382</v>
      </c>
    </row>
    <row r="4922" spans="1:4" ht="40.5" x14ac:dyDescent="0.25">
      <c r="A4922" s="446" t="s">
        <v>35798</v>
      </c>
      <c r="B4922" s="444" t="s">
        <v>35799</v>
      </c>
      <c r="C4922" s="447" t="s">
        <v>213</v>
      </c>
      <c r="D4922" s="397" t="s">
        <v>43485</v>
      </c>
    </row>
    <row r="4923" spans="1:4" ht="40.5" x14ac:dyDescent="0.25">
      <c r="A4923" s="446" t="s">
        <v>35800</v>
      </c>
      <c r="B4923" s="444" t="s">
        <v>35801</v>
      </c>
      <c r="C4923" s="447" t="s">
        <v>213</v>
      </c>
      <c r="D4923" s="397" t="s">
        <v>16905</v>
      </c>
    </row>
    <row r="4924" spans="1:4" ht="40.5" x14ac:dyDescent="0.25">
      <c r="A4924" s="446" t="s">
        <v>35802</v>
      </c>
      <c r="B4924" s="444" t="s">
        <v>35803</v>
      </c>
      <c r="C4924" s="447" t="s">
        <v>213</v>
      </c>
      <c r="D4924" s="397" t="s">
        <v>14001</v>
      </c>
    </row>
    <row r="4925" spans="1:4" ht="40.5" x14ac:dyDescent="0.25">
      <c r="A4925" s="446" t="s">
        <v>35804</v>
      </c>
      <c r="B4925" s="444" t="s">
        <v>35805</v>
      </c>
      <c r="C4925" s="447" t="s">
        <v>213</v>
      </c>
      <c r="D4925" s="397" t="s">
        <v>14233</v>
      </c>
    </row>
    <row r="4926" spans="1:4" ht="40.5" x14ac:dyDescent="0.25">
      <c r="A4926" s="446" t="s">
        <v>35806</v>
      </c>
      <c r="B4926" s="444" t="s">
        <v>35807</v>
      </c>
      <c r="C4926" s="447" t="s">
        <v>213</v>
      </c>
      <c r="D4926" s="397" t="s">
        <v>15131</v>
      </c>
    </row>
    <row r="4927" spans="1:4" ht="40.5" x14ac:dyDescent="0.25">
      <c r="A4927" s="446" t="s">
        <v>35808</v>
      </c>
      <c r="B4927" s="444" t="s">
        <v>35809</v>
      </c>
      <c r="C4927" s="447" t="s">
        <v>213</v>
      </c>
      <c r="D4927" s="397" t="s">
        <v>42971</v>
      </c>
    </row>
    <row r="4928" spans="1:4" ht="40.5" x14ac:dyDescent="0.25">
      <c r="A4928" s="446" t="s">
        <v>35811</v>
      </c>
      <c r="B4928" s="444" t="s">
        <v>56868</v>
      </c>
      <c r="C4928" s="447" t="s">
        <v>213</v>
      </c>
      <c r="D4928" s="397" t="s">
        <v>9052</v>
      </c>
    </row>
    <row r="4929" spans="1:4" ht="40.5" x14ac:dyDescent="0.25">
      <c r="A4929" s="446" t="s">
        <v>35812</v>
      </c>
      <c r="B4929" s="444" t="s">
        <v>35813</v>
      </c>
      <c r="C4929" s="447" t="s">
        <v>213</v>
      </c>
      <c r="D4929" s="397" t="s">
        <v>34094</v>
      </c>
    </row>
    <row r="4930" spans="1:4" ht="40.5" x14ac:dyDescent="0.25">
      <c r="A4930" s="446" t="s">
        <v>35814</v>
      </c>
      <c r="B4930" s="444" t="s">
        <v>35815</v>
      </c>
      <c r="C4930" s="447" t="s">
        <v>213</v>
      </c>
      <c r="D4930" s="397" t="s">
        <v>35156</v>
      </c>
    </row>
    <row r="4931" spans="1:4" ht="40.5" x14ac:dyDescent="0.25">
      <c r="A4931" s="446" t="s">
        <v>35817</v>
      </c>
      <c r="B4931" s="444" t="s">
        <v>56869</v>
      </c>
      <c r="C4931" s="447" t="s">
        <v>213</v>
      </c>
      <c r="D4931" s="397" t="s">
        <v>11945</v>
      </c>
    </row>
    <row r="4932" spans="1:4" ht="40.5" x14ac:dyDescent="0.25">
      <c r="A4932" s="446" t="s">
        <v>35818</v>
      </c>
      <c r="B4932" s="444" t="s">
        <v>56870</v>
      </c>
      <c r="C4932" s="447" t="s">
        <v>213</v>
      </c>
      <c r="D4932" s="397" t="s">
        <v>42335</v>
      </c>
    </row>
    <row r="4933" spans="1:4" ht="40.5" x14ac:dyDescent="0.25">
      <c r="A4933" s="446" t="s">
        <v>35819</v>
      </c>
      <c r="B4933" s="444" t="s">
        <v>35820</v>
      </c>
      <c r="C4933" s="447" t="s">
        <v>213</v>
      </c>
      <c r="D4933" s="397" t="s">
        <v>35234</v>
      </c>
    </row>
    <row r="4934" spans="1:4" ht="40.5" x14ac:dyDescent="0.25">
      <c r="A4934" s="446" t="s">
        <v>35821</v>
      </c>
      <c r="B4934" s="444" t="s">
        <v>35822</v>
      </c>
      <c r="C4934" s="447" t="s">
        <v>213</v>
      </c>
      <c r="D4934" s="397" t="s">
        <v>16558</v>
      </c>
    </row>
    <row r="4935" spans="1:4" ht="40.5" x14ac:dyDescent="0.25">
      <c r="A4935" s="446" t="s">
        <v>35823</v>
      </c>
      <c r="B4935" s="444" t="s">
        <v>35824</v>
      </c>
      <c r="C4935" s="447" t="s">
        <v>213</v>
      </c>
      <c r="D4935" s="397" t="s">
        <v>43486</v>
      </c>
    </row>
    <row r="4936" spans="1:4" ht="40.5" x14ac:dyDescent="0.25">
      <c r="A4936" s="446" t="s">
        <v>35826</v>
      </c>
      <c r="B4936" s="444" t="s">
        <v>35827</v>
      </c>
      <c r="C4936" s="447" t="s">
        <v>213</v>
      </c>
      <c r="D4936" s="397" t="s">
        <v>31678</v>
      </c>
    </row>
    <row r="4937" spans="1:4" ht="40.5" x14ac:dyDescent="0.25">
      <c r="A4937" s="446" t="s">
        <v>35828</v>
      </c>
      <c r="B4937" s="444" t="s">
        <v>35829</v>
      </c>
      <c r="C4937" s="447" t="s">
        <v>213</v>
      </c>
      <c r="D4937" s="397" t="s">
        <v>43487</v>
      </c>
    </row>
    <row r="4938" spans="1:4" ht="40.5" x14ac:dyDescent="0.25">
      <c r="A4938" s="446" t="s">
        <v>35831</v>
      </c>
      <c r="B4938" s="444" t="s">
        <v>35832</v>
      </c>
      <c r="C4938" s="447" t="s">
        <v>213</v>
      </c>
      <c r="D4938" s="397" t="s">
        <v>26614</v>
      </c>
    </row>
    <row r="4939" spans="1:4" ht="40.5" x14ac:dyDescent="0.25">
      <c r="A4939" s="446" t="s">
        <v>35833</v>
      </c>
      <c r="B4939" s="444" t="s">
        <v>56871</v>
      </c>
      <c r="C4939" s="447" t="s">
        <v>213</v>
      </c>
      <c r="D4939" s="397" t="s">
        <v>11052</v>
      </c>
    </row>
    <row r="4940" spans="1:4" ht="40.5" x14ac:dyDescent="0.25">
      <c r="A4940" s="446" t="s">
        <v>35835</v>
      </c>
      <c r="B4940" s="444" t="s">
        <v>35836</v>
      </c>
      <c r="C4940" s="447" t="s">
        <v>213</v>
      </c>
      <c r="D4940" s="397" t="s">
        <v>13647</v>
      </c>
    </row>
    <row r="4941" spans="1:4" ht="40.5" x14ac:dyDescent="0.25">
      <c r="A4941" s="446" t="s">
        <v>35837</v>
      </c>
      <c r="B4941" s="444" t="s">
        <v>35838</v>
      </c>
      <c r="C4941" s="447" t="s">
        <v>213</v>
      </c>
      <c r="D4941" s="397" t="s">
        <v>43118</v>
      </c>
    </row>
    <row r="4942" spans="1:4" ht="40.5" x14ac:dyDescent="0.25">
      <c r="A4942" s="446" t="s">
        <v>35840</v>
      </c>
      <c r="B4942" s="444" t="s">
        <v>35841</v>
      </c>
      <c r="C4942" s="447" t="s">
        <v>213</v>
      </c>
      <c r="D4942" s="397" t="s">
        <v>43488</v>
      </c>
    </row>
    <row r="4943" spans="1:4" ht="40.5" x14ac:dyDescent="0.25">
      <c r="A4943" s="446" t="s">
        <v>35842</v>
      </c>
      <c r="B4943" s="444" t="s">
        <v>35843</v>
      </c>
      <c r="C4943" s="447" t="s">
        <v>213</v>
      </c>
      <c r="D4943" s="397" t="s">
        <v>43489</v>
      </c>
    </row>
    <row r="4944" spans="1:4" ht="40.5" x14ac:dyDescent="0.25">
      <c r="A4944" s="446" t="s">
        <v>35844</v>
      </c>
      <c r="B4944" s="444" t="s">
        <v>35845</v>
      </c>
      <c r="C4944" s="447" t="s">
        <v>213</v>
      </c>
      <c r="D4944" s="397" t="s">
        <v>26817</v>
      </c>
    </row>
    <row r="4945" spans="1:4" ht="40.5" x14ac:dyDescent="0.25">
      <c r="A4945" s="446" t="s">
        <v>35847</v>
      </c>
      <c r="B4945" s="444" t="s">
        <v>35848</v>
      </c>
      <c r="C4945" s="447" t="s">
        <v>213</v>
      </c>
      <c r="D4945" s="397" t="s">
        <v>7114</v>
      </c>
    </row>
    <row r="4946" spans="1:4" ht="40.5" x14ac:dyDescent="0.25">
      <c r="A4946" s="446" t="s">
        <v>35849</v>
      </c>
      <c r="B4946" s="444" t="s">
        <v>35850</v>
      </c>
      <c r="C4946" s="447" t="s">
        <v>213</v>
      </c>
      <c r="D4946" s="397" t="s">
        <v>13859</v>
      </c>
    </row>
    <row r="4947" spans="1:4" ht="40.5" x14ac:dyDescent="0.25">
      <c r="A4947" s="446" t="s">
        <v>35851</v>
      </c>
      <c r="B4947" s="444" t="s">
        <v>35852</v>
      </c>
      <c r="C4947" s="447" t="s">
        <v>213</v>
      </c>
      <c r="D4947" s="397" t="s">
        <v>11106</v>
      </c>
    </row>
    <row r="4948" spans="1:4" ht="40.5" x14ac:dyDescent="0.25">
      <c r="A4948" s="446" t="s">
        <v>35854</v>
      </c>
      <c r="B4948" s="444" t="s">
        <v>35855</v>
      </c>
      <c r="C4948" s="447" t="s">
        <v>213</v>
      </c>
      <c r="D4948" s="397" t="s">
        <v>33650</v>
      </c>
    </row>
    <row r="4949" spans="1:4" ht="40.5" x14ac:dyDescent="0.25">
      <c r="A4949" s="446" t="s">
        <v>35856</v>
      </c>
      <c r="B4949" s="444" t="s">
        <v>35857</v>
      </c>
      <c r="C4949" s="447" t="s">
        <v>213</v>
      </c>
      <c r="D4949" s="397" t="s">
        <v>39229</v>
      </c>
    </row>
    <row r="4950" spans="1:4" ht="40.5" x14ac:dyDescent="0.25">
      <c r="A4950" s="446" t="s">
        <v>35858</v>
      </c>
      <c r="B4950" s="444" t="s">
        <v>35859</v>
      </c>
      <c r="C4950" s="447" t="s">
        <v>213</v>
      </c>
      <c r="D4950" s="397" t="s">
        <v>43490</v>
      </c>
    </row>
    <row r="4951" spans="1:4" ht="40.5" x14ac:dyDescent="0.25">
      <c r="A4951" s="446" t="s">
        <v>35860</v>
      </c>
      <c r="B4951" s="444" t="s">
        <v>35861</v>
      </c>
      <c r="C4951" s="447" t="s">
        <v>213</v>
      </c>
      <c r="D4951" s="397" t="s">
        <v>42712</v>
      </c>
    </row>
    <row r="4952" spans="1:4" ht="40.5" x14ac:dyDescent="0.25">
      <c r="A4952" s="446" t="s">
        <v>35862</v>
      </c>
      <c r="B4952" s="444" t="s">
        <v>35863</v>
      </c>
      <c r="C4952" s="447" t="s">
        <v>213</v>
      </c>
      <c r="D4952" s="397" t="s">
        <v>11100</v>
      </c>
    </row>
    <row r="4953" spans="1:4" ht="40.5" x14ac:dyDescent="0.25">
      <c r="A4953" s="446" t="s">
        <v>35864</v>
      </c>
      <c r="B4953" s="444" t="s">
        <v>35865</v>
      </c>
      <c r="C4953" s="447" t="s">
        <v>213</v>
      </c>
      <c r="D4953" s="397" t="s">
        <v>34121</v>
      </c>
    </row>
    <row r="4954" spans="1:4" ht="40.5" x14ac:dyDescent="0.25">
      <c r="A4954" s="446" t="s">
        <v>35866</v>
      </c>
      <c r="B4954" s="444" t="s">
        <v>35867</v>
      </c>
      <c r="C4954" s="447" t="s">
        <v>213</v>
      </c>
      <c r="D4954" s="397" t="s">
        <v>43491</v>
      </c>
    </row>
    <row r="4955" spans="1:4" ht="40.5" x14ac:dyDescent="0.25">
      <c r="A4955" s="446" t="s">
        <v>35868</v>
      </c>
      <c r="B4955" s="444" t="s">
        <v>35869</v>
      </c>
      <c r="C4955" s="447" t="s">
        <v>213</v>
      </c>
      <c r="D4955" s="397" t="s">
        <v>40495</v>
      </c>
    </row>
    <row r="4956" spans="1:4" ht="40.5" x14ac:dyDescent="0.25">
      <c r="A4956" s="446" t="s">
        <v>35870</v>
      </c>
      <c r="B4956" s="444" t="s">
        <v>35871</v>
      </c>
      <c r="C4956" s="447" t="s">
        <v>213</v>
      </c>
      <c r="D4956" s="397" t="s">
        <v>43492</v>
      </c>
    </row>
    <row r="4957" spans="1:4" ht="40.5" x14ac:dyDescent="0.25">
      <c r="A4957" s="446" t="s">
        <v>35872</v>
      </c>
      <c r="B4957" s="444" t="s">
        <v>35873</v>
      </c>
      <c r="C4957" s="447" t="s">
        <v>213</v>
      </c>
      <c r="D4957" s="397" t="s">
        <v>34651</v>
      </c>
    </row>
    <row r="4958" spans="1:4" ht="40.5" x14ac:dyDescent="0.25">
      <c r="A4958" s="446" t="s">
        <v>35874</v>
      </c>
      <c r="B4958" s="444" t="s">
        <v>35875</v>
      </c>
      <c r="C4958" s="447" t="s">
        <v>213</v>
      </c>
      <c r="D4958" s="397" t="s">
        <v>43493</v>
      </c>
    </row>
    <row r="4959" spans="1:4" ht="40.5" x14ac:dyDescent="0.25">
      <c r="A4959" s="446" t="s">
        <v>35877</v>
      </c>
      <c r="B4959" s="444" t="s">
        <v>35878</v>
      </c>
      <c r="C4959" s="447" t="s">
        <v>213</v>
      </c>
      <c r="D4959" s="397" t="s">
        <v>13748</v>
      </c>
    </row>
    <row r="4960" spans="1:4" ht="40.5" x14ac:dyDescent="0.25">
      <c r="A4960" s="446" t="s">
        <v>35879</v>
      </c>
      <c r="B4960" s="444" t="s">
        <v>35880</v>
      </c>
      <c r="C4960" s="447" t="s">
        <v>213</v>
      </c>
      <c r="D4960" s="397" t="s">
        <v>42974</v>
      </c>
    </row>
    <row r="4961" spans="1:4" ht="40.5" x14ac:dyDescent="0.25">
      <c r="A4961" s="446" t="s">
        <v>35882</v>
      </c>
      <c r="B4961" s="444" t="s">
        <v>35883</v>
      </c>
      <c r="C4961" s="447" t="s">
        <v>213</v>
      </c>
      <c r="D4961" s="397" t="s">
        <v>43494</v>
      </c>
    </row>
    <row r="4962" spans="1:4" ht="40.5" x14ac:dyDescent="0.25">
      <c r="A4962" s="446" t="s">
        <v>35884</v>
      </c>
      <c r="B4962" s="444" t="s">
        <v>35885</v>
      </c>
      <c r="C4962" s="447" t="s">
        <v>213</v>
      </c>
      <c r="D4962" s="397" t="s">
        <v>12940</v>
      </c>
    </row>
    <row r="4963" spans="1:4" ht="40.5" x14ac:dyDescent="0.25">
      <c r="A4963" s="446" t="s">
        <v>35886</v>
      </c>
      <c r="B4963" s="444" t="s">
        <v>35887</v>
      </c>
      <c r="C4963" s="447" t="s">
        <v>213</v>
      </c>
      <c r="D4963" s="397" t="s">
        <v>16218</v>
      </c>
    </row>
    <row r="4964" spans="1:4" ht="40.5" x14ac:dyDescent="0.25">
      <c r="A4964" s="446" t="s">
        <v>35888</v>
      </c>
      <c r="B4964" s="444" t="s">
        <v>35889</v>
      </c>
      <c r="C4964" s="447" t="s">
        <v>213</v>
      </c>
      <c r="D4964" s="397" t="s">
        <v>11699</v>
      </c>
    </row>
    <row r="4965" spans="1:4" ht="40.5" x14ac:dyDescent="0.25">
      <c r="A4965" s="446" t="s">
        <v>35890</v>
      </c>
      <c r="B4965" s="444" t="s">
        <v>35891</v>
      </c>
      <c r="C4965" s="447" t="s">
        <v>213</v>
      </c>
      <c r="D4965" s="397" t="s">
        <v>38994</v>
      </c>
    </row>
    <row r="4966" spans="1:4" ht="40.5" x14ac:dyDescent="0.25">
      <c r="A4966" s="446" t="s">
        <v>35892</v>
      </c>
      <c r="B4966" s="444" t="s">
        <v>35893</v>
      </c>
      <c r="C4966" s="447" t="s">
        <v>213</v>
      </c>
      <c r="D4966" s="397" t="s">
        <v>16367</v>
      </c>
    </row>
    <row r="4967" spans="1:4" ht="40.5" x14ac:dyDescent="0.25">
      <c r="A4967" s="446" t="s">
        <v>35895</v>
      </c>
      <c r="B4967" s="444" t="s">
        <v>35896</v>
      </c>
      <c r="C4967" s="447" t="s">
        <v>213</v>
      </c>
      <c r="D4967" s="397" t="s">
        <v>43495</v>
      </c>
    </row>
    <row r="4968" spans="1:4" ht="40.5" x14ac:dyDescent="0.25">
      <c r="A4968" s="446" t="s">
        <v>35898</v>
      </c>
      <c r="B4968" s="444" t="s">
        <v>35899</v>
      </c>
      <c r="C4968" s="447" t="s">
        <v>213</v>
      </c>
      <c r="D4968" s="397" t="s">
        <v>43496</v>
      </c>
    </row>
    <row r="4969" spans="1:4" ht="40.5" x14ac:dyDescent="0.25">
      <c r="A4969" s="446" t="s">
        <v>35900</v>
      </c>
      <c r="B4969" s="444" t="s">
        <v>35901</v>
      </c>
      <c r="C4969" s="447" t="s">
        <v>213</v>
      </c>
      <c r="D4969" s="397" t="s">
        <v>43497</v>
      </c>
    </row>
    <row r="4970" spans="1:4" ht="40.5" x14ac:dyDescent="0.25">
      <c r="A4970" s="446" t="s">
        <v>35902</v>
      </c>
      <c r="B4970" s="444" t="s">
        <v>35903</v>
      </c>
      <c r="C4970" s="447" t="s">
        <v>213</v>
      </c>
      <c r="D4970" s="397" t="s">
        <v>43498</v>
      </c>
    </row>
    <row r="4971" spans="1:4" ht="40.5" x14ac:dyDescent="0.25">
      <c r="A4971" s="446" t="s">
        <v>35904</v>
      </c>
      <c r="B4971" s="444" t="s">
        <v>35905</v>
      </c>
      <c r="C4971" s="447" t="s">
        <v>213</v>
      </c>
      <c r="D4971" s="397" t="s">
        <v>43499</v>
      </c>
    </row>
    <row r="4972" spans="1:4" ht="40.5" x14ac:dyDescent="0.25">
      <c r="A4972" s="446" t="s">
        <v>35906</v>
      </c>
      <c r="B4972" s="444" t="s">
        <v>35907</v>
      </c>
      <c r="C4972" s="447" t="s">
        <v>213</v>
      </c>
      <c r="D4972" s="397" t="s">
        <v>43500</v>
      </c>
    </row>
    <row r="4973" spans="1:4" ht="40.5" x14ac:dyDescent="0.25">
      <c r="A4973" s="446" t="s">
        <v>35908</v>
      </c>
      <c r="B4973" s="444" t="s">
        <v>35909</v>
      </c>
      <c r="C4973" s="447" t="s">
        <v>213</v>
      </c>
      <c r="D4973" s="397" t="s">
        <v>43501</v>
      </c>
    </row>
    <row r="4974" spans="1:4" ht="40.5" x14ac:dyDescent="0.25">
      <c r="A4974" s="446" t="s">
        <v>35910</v>
      </c>
      <c r="B4974" s="444" t="s">
        <v>35911</v>
      </c>
      <c r="C4974" s="447" t="s">
        <v>213</v>
      </c>
      <c r="D4974" s="397" t="s">
        <v>43502</v>
      </c>
    </row>
    <row r="4975" spans="1:4" ht="40.5" x14ac:dyDescent="0.25">
      <c r="A4975" s="446" t="s">
        <v>35912</v>
      </c>
      <c r="B4975" s="444" t="s">
        <v>35913</v>
      </c>
      <c r="C4975" s="447" t="s">
        <v>213</v>
      </c>
      <c r="D4975" s="397" t="s">
        <v>43503</v>
      </c>
    </row>
    <row r="4976" spans="1:4" ht="40.5" x14ac:dyDescent="0.25">
      <c r="A4976" s="446" t="s">
        <v>35914</v>
      </c>
      <c r="B4976" s="444" t="s">
        <v>35915</v>
      </c>
      <c r="C4976" s="447" t="s">
        <v>213</v>
      </c>
      <c r="D4976" s="397" t="s">
        <v>13784</v>
      </c>
    </row>
    <row r="4977" spans="1:4" ht="40.5" x14ac:dyDescent="0.25">
      <c r="A4977" s="446" t="s">
        <v>35916</v>
      </c>
      <c r="B4977" s="444" t="s">
        <v>35917</v>
      </c>
      <c r="C4977" s="447" t="s">
        <v>213</v>
      </c>
      <c r="D4977" s="397" t="s">
        <v>43504</v>
      </c>
    </row>
    <row r="4978" spans="1:4" ht="40.5" x14ac:dyDescent="0.25">
      <c r="A4978" s="446" t="s">
        <v>35918</v>
      </c>
      <c r="B4978" s="444" t="s">
        <v>35919</v>
      </c>
      <c r="C4978" s="447" t="s">
        <v>213</v>
      </c>
      <c r="D4978" s="397" t="s">
        <v>43505</v>
      </c>
    </row>
    <row r="4979" spans="1:4" ht="40.5" x14ac:dyDescent="0.25">
      <c r="A4979" s="446" t="s">
        <v>35920</v>
      </c>
      <c r="B4979" s="444" t="s">
        <v>35921</v>
      </c>
      <c r="C4979" s="447" t="s">
        <v>213</v>
      </c>
      <c r="D4979" s="397" t="s">
        <v>8476</v>
      </c>
    </row>
    <row r="4980" spans="1:4" ht="40.5" x14ac:dyDescent="0.25">
      <c r="A4980" s="446" t="s">
        <v>35922</v>
      </c>
      <c r="B4980" s="444" t="s">
        <v>35923</v>
      </c>
      <c r="C4980" s="447" t="s">
        <v>213</v>
      </c>
      <c r="D4980" s="397" t="s">
        <v>43506</v>
      </c>
    </row>
    <row r="4981" spans="1:4" ht="40.5" x14ac:dyDescent="0.25">
      <c r="A4981" s="446" t="s">
        <v>35924</v>
      </c>
      <c r="B4981" s="444" t="s">
        <v>35925</v>
      </c>
      <c r="C4981" s="447" t="s">
        <v>213</v>
      </c>
      <c r="D4981" s="397" t="s">
        <v>31156</v>
      </c>
    </row>
    <row r="4982" spans="1:4" ht="40.5" x14ac:dyDescent="0.25">
      <c r="A4982" s="446" t="s">
        <v>35926</v>
      </c>
      <c r="B4982" s="444" t="s">
        <v>35927</v>
      </c>
      <c r="C4982" s="447" t="s">
        <v>213</v>
      </c>
      <c r="D4982" s="397" t="s">
        <v>12375</v>
      </c>
    </row>
    <row r="4983" spans="1:4" ht="40.5" x14ac:dyDescent="0.25">
      <c r="A4983" s="446" t="s">
        <v>35929</v>
      </c>
      <c r="B4983" s="444" t="s">
        <v>35930</v>
      </c>
      <c r="C4983" s="447" t="s">
        <v>213</v>
      </c>
      <c r="D4983" s="397" t="s">
        <v>43507</v>
      </c>
    </row>
    <row r="4984" spans="1:4" ht="40.5" x14ac:dyDescent="0.25">
      <c r="A4984" s="446" t="s">
        <v>35932</v>
      </c>
      <c r="B4984" s="444" t="s">
        <v>35933</v>
      </c>
      <c r="C4984" s="447" t="s">
        <v>213</v>
      </c>
      <c r="D4984" s="397" t="s">
        <v>13140</v>
      </c>
    </row>
    <row r="4985" spans="1:4" ht="40.5" x14ac:dyDescent="0.25">
      <c r="A4985" s="446" t="s">
        <v>35934</v>
      </c>
      <c r="B4985" s="444" t="s">
        <v>35935</v>
      </c>
      <c r="C4985" s="447" t="s">
        <v>213</v>
      </c>
      <c r="D4985" s="397" t="s">
        <v>41535</v>
      </c>
    </row>
    <row r="4986" spans="1:4" ht="40.5" x14ac:dyDescent="0.25">
      <c r="A4986" s="446" t="s">
        <v>35936</v>
      </c>
      <c r="B4986" s="444" t="s">
        <v>35937</v>
      </c>
      <c r="C4986" s="447" t="s">
        <v>213</v>
      </c>
      <c r="D4986" s="397" t="s">
        <v>16735</v>
      </c>
    </row>
    <row r="4987" spans="1:4" ht="40.5" x14ac:dyDescent="0.25">
      <c r="A4987" s="446" t="s">
        <v>35938</v>
      </c>
      <c r="B4987" s="444" t="s">
        <v>35939</v>
      </c>
      <c r="C4987" s="447" t="s">
        <v>213</v>
      </c>
      <c r="D4987" s="397" t="s">
        <v>11366</v>
      </c>
    </row>
    <row r="4988" spans="1:4" ht="40.5" x14ac:dyDescent="0.25">
      <c r="A4988" s="446" t="s">
        <v>35940</v>
      </c>
      <c r="B4988" s="444" t="s">
        <v>35941</v>
      </c>
      <c r="C4988" s="447" t="s">
        <v>213</v>
      </c>
      <c r="D4988" s="397" t="s">
        <v>8360</v>
      </c>
    </row>
    <row r="4989" spans="1:4" ht="40.5" x14ac:dyDescent="0.25">
      <c r="A4989" s="446" t="s">
        <v>35942</v>
      </c>
      <c r="B4989" s="444" t="s">
        <v>35943</v>
      </c>
      <c r="C4989" s="447" t="s">
        <v>213</v>
      </c>
      <c r="D4989" s="397" t="s">
        <v>30355</v>
      </c>
    </row>
    <row r="4990" spans="1:4" ht="40.5" x14ac:dyDescent="0.25">
      <c r="A4990" s="446" t="s">
        <v>35944</v>
      </c>
      <c r="B4990" s="444" t="s">
        <v>35945</v>
      </c>
      <c r="C4990" s="447" t="s">
        <v>213</v>
      </c>
      <c r="D4990" s="397" t="s">
        <v>11855</v>
      </c>
    </row>
    <row r="4991" spans="1:4" ht="40.5" x14ac:dyDescent="0.25">
      <c r="A4991" s="446" t="s">
        <v>35946</v>
      </c>
      <c r="B4991" s="444" t="s">
        <v>35947</v>
      </c>
      <c r="C4991" s="447" t="s">
        <v>213</v>
      </c>
      <c r="D4991" s="397" t="s">
        <v>9485</v>
      </c>
    </row>
    <row r="4992" spans="1:4" ht="40.5" x14ac:dyDescent="0.25">
      <c r="A4992" s="446" t="s">
        <v>35948</v>
      </c>
      <c r="B4992" s="444" t="s">
        <v>35949</v>
      </c>
      <c r="C4992" s="447" t="s">
        <v>213</v>
      </c>
      <c r="D4992" s="397" t="s">
        <v>11951</v>
      </c>
    </row>
    <row r="4993" spans="1:4" ht="40.5" x14ac:dyDescent="0.25">
      <c r="A4993" s="446" t="s">
        <v>35950</v>
      </c>
      <c r="B4993" s="444" t="s">
        <v>35951</v>
      </c>
      <c r="C4993" s="447" t="s">
        <v>213</v>
      </c>
      <c r="D4993" s="397" t="s">
        <v>27866</v>
      </c>
    </row>
    <row r="4994" spans="1:4" ht="40.5" x14ac:dyDescent="0.25">
      <c r="A4994" s="446" t="s">
        <v>35952</v>
      </c>
      <c r="B4994" s="444" t="s">
        <v>35953</v>
      </c>
      <c r="C4994" s="447" t="s">
        <v>213</v>
      </c>
      <c r="D4994" s="397" t="s">
        <v>33810</v>
      </c>
    </row>
    <row r="4995" spans="1:4" ht="40.5" x14ac:dyDescent="0.25">
      <c r="A4995" s="446" t="s">
        <v>35954</v>
      </c>
      <c r="B4995" s="444" t="s">
        <v>35955</v>
      </c>
      <c r="C4995" s="447" t="s">
        <v>213</v>
      </c>
      <c r="D4995" s="397" t="s">
        <v>11846</v>
      </c>
    </row>
    <row r="4996" spans="1:4" ht="27" x14ac:dyDescent="0.25">
      <c r="A4996" s="446" t="s">
        <v>35956</v>
      </c>
      <c r="B4996" s="444" t="s">
        <v>35957</v>
      </c>
      <c r="C4996" s="447" t="s">
        <v>213</v>
      </c>
      <c r="D4996" s="397" t="s">
        <v>16787</v>
      </c>
    </row>
    <row r="4997" spans="1:4" ht="27" x14ac:dyDescent="0.25">
      <c r="A4997" s="446" t="s">
        <v>35958</v>
      </c>
      <c r="B4997" s="444" t="s">
        <v>35959</v>
      </c>
      <c r="C4997" s="447" t="s">
        <v>213</v>
      </c>
      <c r="D4997" s="397" t="s">
        <v>12088</v>
      </c>
    </row>
    <row r="4998" spans="1:4" ht="27" x14ac:dyDescent="0.25">
      <c r="A4998" s="446" t="s">
        <v>35961</v>
      </c>
      <c r="B4998" s="444" t="s">
        <v>35962</v>
      </c>
      <c r="C4998" s="447" t="s">
        <v>213</v>
      </c>
      <c r="D4998" s="397" t="s">
        <v>32771</v>
      </c>
    </row>
    <row r="4999" spans="1:4" ht="27" x14ac:dyDescent="0.25">
      <c r="A4999" s="446" t="s">
        <v>35963</v>
      </c>
      <c r="B4999" s="444" t="s">
        <v>35964</v>
      </c>
      <c r="C4999" s="447" t="s">
        <v>213</v>
      </c>
      <c r="D4999" s="397" t="s">
        <v>12013</v>
      </c>
    </row>
    <row r="5000" spans="1:4" ht="27" x14ac:dyDescent="0.25">
      <c r="A5000" s="446" t="s">
        <v>35965</v>
      </c>
      <c r="B5000" s="444" t="s">
        <v>35966</v>
      </c>
      <c r="C5000" s="447" t="s">
        <v>213</v>
      </c>
      <c r="D5000" s="397" t="s">
        <v>43508</v>
      </c>
    </row>
    <row r="5001" spans="1:4" ht="27" x14ac:dyDescent="0.25">
      <c r="A5001" s="446" t="s">
        <v>35967</v>
      </c>
      <c r="B5001" s="444" t="s">
        <v>35968</v>
      </c>
      <c r="C5001" s="447" t="s">
        <v>213</v>
      </c>
      <c r="D5001" s="397" t="s">
        <v>11069</v>
      </c>
    </row>
    <row r="5002" spans="1:4" ht="40.5" x14ac:dyDescent="0.25">
      <c r="A5002" s="446" t="s">
        <v>35969</v>
      </c>
      <c r="B5002" s="444" t="s">
        <v>35970</v>
      </c>
      <c r="C5002" s="447" t="s">
        <v>213</v>
      </c>
      <c r="D5002" s="397" t="s">
        <v>43509</v>
      </c>
    </row>
    <row r="5003" spans="1:4" ht="27" x14ac:dyDescent="0.25">
      <c r="A5003" s="446" t="s">
        <v>35971</v>
      </c>
      <c r="B5003" s="444" t="s">
        <v>35972</v>
      </c>
      <c r="C5003" s="447" t="s">
        <v>213</v>
      </c>
      <c r="D5003" s="397" t="s">
        <v>43510</v>
      </c>
    </row>
    <row r="5004" spans="1:4" ht="27" x14ac:dyDescent="0.25">
      <c r="A5004" s="446" t="s">
        <v>35973</v>
      </c>
      <c r="B5004" s="444" t="s">
        <v>35974</v>
      </c>
      <c r="C5004" s="447" t="s">
        <v>213</v>
      </c>
      <c r="D5004" s="397" t="s">
        <v>43511</v>
      </c>
    </row>
    <row r="5005" spans="1:4" ht="27" x14ac:dyDescent="0.25">
      <c r="A5005" s="446" t="s">
        <v>35975</v>
      </c>
      <c r="B5005" s="444" t="s">
        <v>35976</v>
      </c>
      <c r="C5005" s="447" t="s">
        <v>213</v>
      </c>
      <c r="D5005" s="397" t="s">
        <v>28159</v>
      </c>
    </row>
    <row r="5006" spans="1:4" ht="27" x14ac:dyDescent="0.25">
      <c r="A5006" s="446" t="s">
        <v>35978</v>
      </c>
      <c r="B5006" s="444" t="s">
        <v>35979</v>
      </c>
      <c r="C5006" s="447" t="s">
        <v>213</v>
      </c>
      <c r="D5006" s="397" t="s">
        <v>35238</v>
      </c>
    </row>
    <row r="5007" spans="1:4" ht="40.5" x14ac:dyDescent="0.25">
      <c r="A5007" s="446" t="s">
        <v>35980</v>
      </c>
      <c r="B5007" s="444" t="s">
        <v>35981</v>
      </c>
      <c r="C5007" s="447" t="s">
        <v>213</v>
      </c>
      <c r="D5007" s="397" t="s">
        <v>12974</v>
      </c>
    </row>
    <row r="5008" spans="1:4" ht="40.5" x14ac:dyDescent="0.25">
      <c r="A5008" s="446" t="s">
        <v>35983</v>
      </c>
      <c r="B5008" s="444" t="s">
        <v>35984</v>
      </c>
      <c r="C5008" s="447" t="s">
        <v>213</v>
      </c>
      <c r="D5008" s="397" t="s">
        <v>43512</v>
      </c>
    </row>
    <row r="5009" spans="1:4" ht="40.5" x14ac:dyDescent="0.25">
      <c r="A5009" s="446" t="s">
        <v>35986</v>
      </c>
      <c r="B5009" s="444" t="s">
        <v>35987</v>
      </c>
      <c r="C5009" s="447" t="s">
        <v>213</v>
      </c>
      <c r="D5009" s="397" t="s">
        <v>43513</v>
      </c>
    </row>
    <row r="5010" spans="1:4" ht="27" x14ac:dyDescent="0.25">
      <c r="A5010" s="446" t="s">
        <v>35990</v>
      </c>
      <c r="B5010" s="444" t="s">
        <v>35991</v>
      </c>
      <c r="C5010" s="447" t="s">
        <v>213</v>
      </c>
      <c r="D5010" s="397" t="s">
        <v>26644</v>
      </c>
    </row>
    <row r="5011" spans="1:4" ht="27" x14ac:dyDescent="0.25">
      <c r="A5011" s="446" t="s">
        <v>35993</v>
      </c>
      <c r="B5011" s="444" t="s">
        <v>35994</v>
      </c>
      <c r="C5011" s="447" t="s">
        <v>213</v>
      </c>
      <c r="D5011" s="397" t="s">
        <v>43514</v>
      </c>
    </row>
    <row r="5012" spans="1:4" ht="27" x14ac:dyDescent="0.25">
      <c r="A5012" s="446" t="s">
        <v>35995</v>
      </c>
      <c r="B5012" s="444" t="s">
        <v>35996</v>
      </c>
      <c r="C5012" s="447" t="s">
        <v>213</v>
      </c>
      <c r="D5012" s="397" t="s">
        <v>43515</v>
      </c>
    </row>
    <row r="5013" spans="1:4" ht="27" x14ac:dyDescent="0.25">
      <c r="A5013" s="446" t="s">
        <v>35997</v>
      </c>
      <c r="B5013" s="444" t="s">
        <v>35998</v>
      </c>
      <c r="C5013" s="447" t="s">
        <v>213</v>
      </c>
      <c r="D5013" s="397" t="s">
        <v>11900</v>
      </c>
    </row>
    <row r="5014" spans="1:4" ht="27" x14ac:dyDescent="0.25">
      <c r="A5014" s="446" t="s">
        <v>35999</v>
      </c>
      <c r="B5014" s="444" t="s">
        <v>36000</v>
      </c>
      <c r="C5014" s="447" t="s">
        <v>213</v>
      </c>
      <c r="D5014" s="397" t="s">
        <v>37557</v>
      </c>
    </row>
    <row r="5015" spans="1:4" ht="27" x14ac:dyDescent="0.25">
      <c r="A5015" s="446" t="s">
        <v>36001</v>
      </c>
      <c r="B5015" s="444" t="s">
        <v>36002</v>
      </c>
      <c r="C5015" s="447" t="s">
        <v>213</v>
      </c>
      <c r="D5015" s="397" t="s">
        <v>8185</v>
      </c>
    </row>
    <row r="5016" spans="1:4" ht="27" x14ac:dyDescent="0.25">
      <c r="A5016" s="446" t="s">
        <v>36004</v>
      </c>
      <c r="B5016" s="444" t="s">
        <v>36005</v>
      </c>
      <c r="C5016" s="447" t="s">
        <v>213</v>
      </c>
      <c r="D5016" s="397" t="s">
        <v>15805</v>
      </c>
    </row>
    <row r="5017" spans="1:4" ht="27" x14ac:dyDescent="0.25">
      <c r="A5017" s="446" t="s">
        <v>36006</v>
      </c>
      <c r="B5017" s="444" t="s">
        <v>36007</v>
      </c>
      <c r="C5017" s="447" t="s">
        <v>213</v>
      </c>
      <c r="D5017" s="397" t="s">
        <v>7808</v>
      </c>
    </row>
    <row r="5018" spans="1:4" ht="27" x14ac:dyDescent="0.25">
      <c r="A5018" s="446" t="s">
        <v>36008</v>
      </c>
      <c r="B5018" s="444" t="s">
        <v>36009</v>
      </c>
      <c r="C5018" s="447" t="s">
        <v>213</v>
      </c>
      <c r="D5018" s="397" t="s">
        <v>43516</v>
      </c>
    </row>
    <row r="5019" spans="1:4" ht="27" x14ac:dyDescent="0.25">
      <c r="A5019" s="446" t="s">
        <v>36010</v>
      </c>
      <c r="B5019" s="444" t="s">
        <v>36011</v>
      </c>
      <c r="C5019" s="447" t="s">
        <v>213</v>
      </c>
      <c r="D5019" s="397" t="s">
        <v>13923</v>
      </c>
    </row>
    <row r="5020" spans="1:4" ht="40.5" x14ac:dyDescent="0.25">
      <c r="A5020" s="446" t="s">
        <v>36013</v>
      </c>
      <c r="B5020" s="444" t="s">
        <v>56872</v>
      </c>
      <c r="C5020" s="447" t="s">
        <v>213</v>
      </c>
      <c r="D5020" s="397" t="s">
        <v>33843</v>
      </c>
    </row>
    <row r="5021" spans="1:4" ht="40.5" x14ac:dyDescent="0.25">
      <c r="A5021" s="446" t="s">
        <v>36014</v>
      </c>
      <c r="B5021" s="444" t="s">
        <v>56873</v>
      </c>
      <c r="C5021" s="447" t="s">
        <v>213</v>
      </c>
      <c r="D5021" s="397" t="s">
        <v>35408</v>
      </c>
    </row>
    <row r="5022" spans="1:4" ht="40.5" x14ac:dyDescent="0.25">
      <c r="A5022" s="446" t="s">
        <v>36015</v>
      </c>
      <c r="B5022" s="444" t="s">
        <v>36016</v>
      </c>
      <c r="C5022" s="447" t="s">
        <v>213</v>
      </c>
      <c r="D5022" s="397" t="s">
        <v>43517</v>
      </c>
    </row>
    <row r="5023" spans="1:4" ht="40.5" x14ac:dyDescent="0.25">
      <c r="A5023" s="446" t="s">
        <v>36017</v>
      </c>
      <c r="B5023" s="444" t="s">
        <v>56874</v>
      </c>
      <c r="C5023" s="447" t="s">
        <v>213</v>
      </c>
      <c r="D5023" s="397" t="s">
        <v>43518</v>
      </c>
    </row>
    <row r="5024" spans="1:4" ht="27" x14ac:dyDescent="0.25">
      <c r="A5024" s="446" t="s">
        <v>36018</v>
      </c>
      <c r="B5024" s="444" t="s">
        <v>36019</v>
      </c>
      <c r="C5024" s="447" t="s">
        <v>213</v>
      </c>
      <c r="D5024" s="397" t="s">
        <v>43519</v>
      </c>
    </row>
    <row r="5025" spans="1:4" ht="27" x14ac:dyDescent="0.25">
      <c r="A5025" s="446" t="s">
        <v>36020</v>
      </c>
      <c r="B5025" s="444" t="s">
        <v>36021</v>
      </c>
      <c r="C5025" s="447" t="s">
        <v>213</v>
      </c>
      <c r="D5025" s="397" t="s">
        <v>43520</v>
      </c>
    </row>
    <row r="5026" spans="1:4" ht="27" x14ac:dyDescent="0.25">
      <c r="A5026" s="446" t="s">
        <v>36023</v>
      </c>
      <c r="B5026" s="444" t="s">
        <v>36024</v>
      </c>
      <c r="C5026" s="447" t="s">
        <v>213</v>
      </c>
      <c r="D5026" s="397" t="s">
        <v>27376</v>
      </c>
    </row>
    <row r="5027" spans="1:4" ht="40.5" x14ac:dyDescent="0.25">
      <c r="A5027" s="446" t="s">
        <v>36026</v>
      </c>
      <c r="B5027" s="444" t="s">
        <v>36027</v>
      </c>
      <c r="C5027" s="447" t="s">
        <v>213</v>
      </c>
      <c r="D5027" s="397" t="s">
        <v>43521</v>
      </c>
    </row>
    <row r="5028" spans="1:4" ht="40.5" x14ac:dyDescent="0.25">
      <c r="A5028" s="446" t="s">
        <v>36028</v>
      </c>
      <c r="B5028" s="444" t="s">
        <v>36029</v>
      </c>
      <c r="C5028" s="447" t="s">
        <v>213</v>
      </c>
      <c r="D5028" s="397" t="s">
        <v>43522</v>
      </c>
    </row>
    <row r="5029" spans="1:4" ht="40.5" x14ac:dyDescent="0.25">
      <c r="A5029" s="446" t="s">
        <v>36030</v>
      </c>
      <c r="B5029" s="444" t="s">
        <v>56875</v>
      </c>
      <c r="C5029" s="447" t="s">
        <v>213</v>
      </c>
      <c r="D5029" s="397" t="s">
        <v>43523</v>
      </c>
    </row>
    <row r="5030" spans="1:4" ht="40.5" x14ac:dyDescent="0.25">
      <c r="A5030" s="446" t="s">
        <v>36031</v>
      </c>
      <c r="B5030" s="444" t="s">
        <v>56876</v>
      </c>
      <c r="C5030" s="447" t="s">
        <v>213</v>
      </c>
      <c r="D5030" s="397" t="s">
        <v>43524</v>
      </c>
    </row>
    <row r="5031" spans="1:4" ht="40.5" x14ac:dyDescent="0.25">
      <c r="A5031" s="446" t="s">
        <v>36032</v>
      </c>
      <c r="B5031" s="444" t="s">
        <v>56877</v>
      </c>
      <c r="C5031" s="447" t="s">
        <v>213</v>
      </c>
      <c r="D5031" s="397" t="s">
        <v>43525</v>
      </c>
    </row>
    <row r="5032" spans="1:4" ht="40.5" x14ac:dyDescent="0.25">
      <c r="A5032" s="446" t="s">
        <v>36034</v>
      </c>
      <c r="B5032" s="444" t="s">
        <v>36035</v>
      </c>
      <c r="C5032" s="447" t="s">
        <v>213</v>
      </c>
      <c r="D5032" s="397" t="s">
        <v>35061</v>
      </c>
    </row>
    <row r="5033" spans="1:4" ht="27" x14ac:dyDescent="0.25">
      <c r="A5033" s="446" t="s">
        <v>36036</v>
      </c>
      <c r="B5033" s="444" t="s">
        <v>36037</v>
      </c>
      <c r="C5033" s="447" t="s">
        <v>213</v>
      </c>
      <c r="D5033" s="397" t="s">
        <v>43526</v>
      </c>
    </row>
    <row r="5034" spans="1:4" ht="27" x14ac:dyDescent="0.25">
      <c r="A5034" s="446" t="s">
        <v>36038</v>
      </c>
      <c r="B5034" s="444" t="s">
        <v>36039</v>
      </c>
      <c r="C5034" s="447" t="s">
        <v>213</v>
      </c>
      <c r="D5034" s="397" t="s">
        <v>41634</v>
      </c>
    </row>
    <row r="5035" spans="1:4" ht="27" x14ac:dyDescent="0.25">
      <c r="A5035" s="446" t="s">
        <v>36040</v>
      </c>
      <c r="B5035" s="444" t="s">
        <v>36041</v>
      </c>
      <c r="C5035" s="447" t="s">
        <v>213</v>
      </c>
      <c r="D5035" s="397" t="s">
        <v>43527</v>
      </c>
    </row>
    <row r="5036" spans="1:4" ht="40.5" x14ac:dyDescent="0.25">
      <c r="A5036" s="446" t="s">
        <v>36043</v>
      </c>
      <c r="B5036" s="444" t="s">
        <v>36044</v>
      </c>
      <c r="C5036" s="447" t="s">
        <v>213</v>
      </c>
      <c r="D5036" s="397" t="s">
        <v>43528</v>
      </c>
    </row>
    <row r="5037" spans="1:4" ht="40.5" x14ac:dyDescent="0.25">
      <c r="A5037" s="446" t="s">
        <v>36046</v>
      </c>
      <c r="B5037" s="444" t="s">
        <v>36047</v>
      </c>
      <c r="C5037" s="447" t="s">
        <v>213</v>
      </c>
      <c r="D5037" s="397" t="s">
        <v>43529</v>
      </c>
    </row>
    <row r="5038" spans="1:4" ht="40.5" x14ac:dyDescent="0.25">
      <c r="A5038" s="446" t="s">
        <v>36048</v>
      </c>
      <c r="B5038" s="444" t="s">
        <v>36049</v>
      </c>
      <c r="C5038" s="447" t="s">
        <v>213</v>
      </c>
      <c r="D5038" s="397" t="s">
        <v>43530</v>
      </c>
    </row>
    <row r="5039" spans="1:4" ht="27" x14ac:dyDescent="0.25">
      <c r="A5039" s="446" t="s">
        <v>36050</v>
      </c>
      <c r="B5039" s="444" t="s">
        <v>36051</v>
      </c>
      <c r="C5039" s="447" t="s">
        <v>213</v>
      </c>
      <c r="D5039" s="397" t="s">
        <v>43531</v>
      </c>
    </row>
    <row r="5040" spans="1:4" ht="27" x14ac:dyDescent="0.25">
      <c r="A5040" s="446" t="s">
        <v>36053</v>
      </c>
      <c r="B5040" s="444" t="s">
        <v>36054</v>
      </c>
      <c r="C5040" s="447" t="s">
        <v>213</v>
      </c>
      <c r="D5040" s="397" t="s">
        <v>43532</v>
      </c>
    </row>
    <row r="5041" spans="1:4" ht="40.5" x14ac:dyDescent="0.25">
      <c r="A5041" s="446" t="s">
        <v>36055</v>
      </c>
      <c r="B5041" s="444" t="s">
        <v>36056</v>
      </c>
      <c r="C5041" s="447" t="s">
        <v>213</v>
      </c>
      <c r="D5041" s="397" t="s">
        <v>43533</v>
      </c>
    </row>
    <row r="5042" spans="1:4" ht="27" x14ac:dyDescent="0.25">
      <c r="A5042" s="446" t="s">
        <v>36057</v>
      </c>
      <c r="B5042" s="444" t="s">
        <v>36058</v>
      </c>
      <c r="C5042" s="447" t="s">
        <v>213</v>
      </c>
      <c r="D5042" s="397" t="s">
        <v>43534</v>
      </c>
    </row>
    <row r="5043" spans="1:4" ht="27" x14ac:dyDescent="0.25">
      <c r="A5043" s="446" t="s">
        <v>36059</v>
      </c>
      <c r="B5043" s="444" t="s">
        <v>36060</v>
      </c>
      <c r="C5043" s="447" t="s">
        <v>213</v>
      </c>
      <c r="D5043" s="397" t="s">
        <v>43535</v>
      </c>
    </row>
    <row r="5044" spans="1:4" ht="27" x14ac:dyDescent="0.25">
      <c r="A5044" s="446" t="s">
        <v>36062</v>
      </c>
      <c r="B5044" s="444" t="s">
        <v>36063</v>
      </c>
      <c r="C5044" s="447" t="s">
        <v>213</v>
      </c>
      <c r="D5044" s="397" t="s">
        <v>43536</v>
      </c>
    </row>
    <row r="5045" spans="1:4" ht="27" x14ac:dyDescent="0.25">
      <c r="A5045" s="446" t="s">
        <v>36064</v>
      </c>
      <c r="B5045" s="444" t="s">
        <v>36065</v>
      </c>
      <c r="C5045" s="447" t="s">
        <v>213</v>
      </c>
      <c r="D5045" s="397" t="s">
        <v>43537</v>
      </c>
    </row>
    <row r="5046" spans="1:4" ht="27" x14ac:dyDescent="0.25">
      <c r="A5046" s="446" t="s">
        <v>36066</v>
      </c>
      <c r="B5046" s="444" t="s">
        <v>36067</v>
      </c>
      <c r="C5046" s="447" t="s">
        <v>213</v>
      </c>
      <c r="D5046" s="397" t="s">
        <v>43538</v>
      </c>
    </row>
    <row r="5047" spans="1:4" ht="27" x14ac:dyDescent="0.25">
      <c r="A5047" s="446" t="s">
        <v>36068</v>
      </c>
      <c r="B5047" s="444" t="s">
        <v>36069</v>
      </c>
      <c r="C5047" s="447" t="s">
        <v>213</v>
      </c>
      <c r="D5047" s="397" t="s">
        <v>43539</v>
      </c>
    </row>
    <row r="5048" spans="1:4" ht="27" x14ac:dyDescent="0.25">
      <c r="A5048" s="446" t="s">
        <v>36071</v>
      </c>
      <c r="B5048" s="444" t="s">
        <v>56878</v>
      </c>
      <c r="C5048" s="447" t="s">
        <v>213</v>
      </c>
      <c r="D5048" s="397" t="s">
        <v>43540</v>
      </c>
    </row>
    <row r="5049" spans="1:4" ht="27" x14ac:dyDescent="0.25">
      <c r="A5049" s="446" t="s">
        <v>36072</v>
      </c>
      <c r="B5049" s="444" t="s">
        <v>56879</v>
      </c>
      <c r="C5049" s="447" t="s">
        <v>213</v>
      </c>
      <c r="D5049" s="397" t="s">
        <v>43541</v>
      </c>
    </row>
    <row r="5050" spans="1:4" ht="27" x14ac:dyDescent="0.25">
      <c r="A5050" s="446" t="s">
        <v>36073</v>
      </c>
      <c r="B5050" s="444" t="s">
        <v>56880</v>
      </c>
      <c r="C5050" s="447" t="s">
        <v>213</v>
      </c>
      <c r="D5050" s="397" t="s">
        <v>8736</v>
      </c>
    </row>
    <row r="5051" spans="1:4" ht="27" x14ac:dyDescent="0.25">
      <c r="A5051" s="446" t="s">
        <v>36075</v>
      </c>
      <c r="B5051" s="444" t="s">
        <v>56881</v>
      </c>
      <c r="C5051" s="447" t="s">
        <v>213</v>
      </c>
      <c r="D5051" s="397" t="s">
        <v>9128</v>
      </c>
    </row>
    <row r="5052" spans="1:4" ht="27" x14ac:dyDescent="0.25">
      <c r="A5052" s="446" t="s">
        <v>36076</v>
      </c>
      <c r="B5052" s="444" t="s">
        <v>56882</v>
      </c>
      <c r="C5052" s="447" t="s">
        <v>213</v>
      </c>
      <c r="D5052" s="397" t="s">
        <v>7984</v>
      </c>
    </row>
    <row r="5053" spans="1:4" ht="27" x14ac:dyDescent="0.25">
      <c r="A5053" s="446" t="s">
        <v>36078</v>
      </c>
      <c r="B5053" s="444" t="s">
        <v>36079</v>
      </c>
      <c r="C5053" s="447" t="s">
        <v>213</v>
      </c>
      <c r="D5053" s="397" t="s">
        <v>7471</v>
      </c>
    </row>
    <row r="5054" spans="1:4" ht="40.5" x14ac:dyDescent="0.25">
      <c r="A5054" s="446" t="s">
        <v>36080</v>
      </c>
      <c r="B5054" s="444" t="s">
        <v>56883</v>
      </c>
      <c r="C5054" s="447" t="s">
        <v>213</v>
      </c>
      <c r="D5054" s="397" t="s">
        <v>16172</v>
      </c>
    </row>
    <row r="5055" spans="1:4" ht="27" x14ac:dyDescent="0.25">
      <c r="A5055" s="446" t="s">
        <v>36081</v>
      </c>
      <c r="B5055" s="444" t="s">
        <v>56884</v>
      </c>
      <c r="C5055" s="447" t="s">
        <v>213</v>
      </c>
      <c r="D5055" s="397" t="s">
        <v>11360</v>
      </c>
    </row>
    <row r="5056" spans="1:4" ht="27" x14ac:dyDescent="0.25">
      <c r="A5056" s="446" t="s">
        <v>36082</v>
      </c>
      <c r="B5056" s="444" t="s">
        <v>36083</v>
      </c>
      <c r="C5056" s="447" t="s">
        <v>213</v>
      </c>
      <c r="D5056" s="397" t="s">
        <v>15959</v>
      </c>
    </row>
    <row r="5057" spans="1:4" ht="27" x14ac:dyDescent="0.25">
      <c r="A5057" s="446" t="s">
        <v>36084</v>
      </c>
      <c r="B5057" s="444" t="s">
        <v>56885</v>
      </c>
      <c r="C5057" s="447" t="s">
        <v>213</v>
      </c>
      <c r="D5057" s="397" t="s">
        <v>28016</v>
      </c>
    </row>
    <row r="5058" spans="1:4" ht="40.5" x14ac:dyDescent="0.25">
      <c r="A5058" s="446" t="s">
        <v>36086</v>
      </c>
      <c r="B5058" s="444" t="s">
        <v>36087</v>
      </c>
      <c r="C5058" s="447" t="s">
        <v>213</v>
      </c>
      <c r="D5058" s="397" t="s">
        <v>7471</v>
      </c>
    </row>
    <row r="5059" spans="1:4" ht="40.5" x14ac:dyDescent="0.25">
      <c r="A5059" s="446" t="s">
        <v>36088</v>
      </c>
      <c r="B5059" s="444" t="s">
        <v>36089</v>
      </c>
      <c r="C5059" s="447" t="s">
        <v>213</v>
      </c>
      <c r="D5059" s="397" t="s">
        <v>36296</v>
      </c>
    </row>
    <row r="5060" spans="1:4" ht="40.5" x14ac:dyDescent="0.25">
      <c r="A5060" s="446" t="s">
        <v>36090</v>
      </c>
      <c r="B5060" s="444" t="s">
        <v>36091</v>
      </c>
      <c r="C5060" s="447" t="s">
        <v>213</v>
      </c>
      <c r="D5060" s="397" t="s">
        <v>8824</v>
      </c>
    </row>
    <row r="5061" spans="1:4" ht="40.5" x14ac:dyDescent="0.25">
      <c r="A5061" s="446" t="s">
        <v>36093</v>
      </c>
      <c r="B5061" s="444" t="s">
        <v>36094</v>
      </c>
      <c r="C5061" s="447" t="s">
        <v>213</v>
      </c>
      <c r="D5061" s="397" t="s">
        <v>14738</v>
      </c>
    </row>
    <row r="5062" spans="1:4" ht="40.5" x14ac:dyDescent="0.25">
      <c r="A5062" s="446" t="s">
        <v>36095</v>
      </c>
      <c r="B5062" s="444" t="s">
        <v>36096</v>
      </c>
      <c r="C5062" s="447" t="s">
        <v>213</v>
      </c>
      <c r="D5062" s="397" t="s">
        <v>9036</v>
      </c>
    </row>
    <row r="5063" spans="1:4" ht="40.5" x14ac:dyDescent="0.25">
      <c r="A5063" s="446" t="s">
        <v>36097</v>
      </c>
      <c r="B5063" s="444" t="s">
        <v>36098</v>
      </c>
      <c r="C5063" s="447" t="s">
        <v>213</v>
      </c>
      <c r="D5063" s="397" t="s">
        <v>13718</v>
      </c>
    </row>
    <row r="5064" spans="1:4" ht="40.5" x14ac:dyDescent="0.25">
      <c r="A5064" s="446" t="s">
        <v>36099</v>
      </c>
      <c r="B5064" s="444" t="s">
        <v>36100</v>
      </c>
      <c r="C5064" s="447" t="s">
        <v>213</v>
      </c>
      <c r="D5064" s="397" t="s">
        <v>15668</v>
      </c>
    </row>
    <row r="5065" spans="1:4" ht="40.5" x14ac:dyDescent="0.25">
      <c r="A5065" s="446" t="s">
        <v>36101</v>
      </c>
      <c r="B5065" s="444" t="s">
        <v>36102</v>
      </c>
      <c r="C5065" s="447" t="s">
        <v>213</v>
      </c>
      <c r="D5065" s="397" t="s">
        <v>11207</v>
      </c>
    </row>
    <row r="5066" spans="1:4" ht="27" x14ac:dyDescent="0.25">
      <c r="A5066" s="446" t="s">
        <v>36103</v>
      </c>
      <c r="B5066" s="444" t="s">
        <v>36104</v>
      </c>
      <c r="C5066" s="447" t="s">
        <v>213</v>
      </c>
      <c r="D5066" s="397" t="s">
        <v>13446</v>
      </c>
    </row>
    <row r="5067" spans="1:4" ht="40.5" x14ac:dyDescent="0.25">
      <c r="A5067" s="446" t="s">
        <v>36106</v>
      </c>
      <c r="B5067" s="444" t="s">
        <v>36107</v>
      </c>
      <c r="C5067" s="447" t="s">
        <v>213</v>
      </c>
      <c r="D5067" s="397" t="s">
        <v>28159</v>
      </c>
    </row>
    <row r="5068" spans="1:4" ht="27" x14ac:dyDescent="0.25">
      <c r="A5068" s="446" t="s">
        <v>36108</v>
      </c>
      <c r="B5068" s="444" t="s">
        <v>36109</v>
      </c>
      <c r="C5068" s="447" t="s">
        <v>213</v>
      </c>
      <c r="D5068" s="397" t="s">
        <v>43542</v>
      </c>
    </row>
    <row r="5069" spans="1:4" ht="27" x14ac:dyDescent="0.25">
      <c r="A5069" s="446" t="s">
        <v>36111</v>
      </c>
      <c r="B5069" s="444" t="s">
        <v>36112</v>
      </c>
      <c r="C5069" s="447" t="s">
        <v>213</v>
      </c>
      <c r="D5069" s="397" t="s">
        <v>43543</v>
      </c>
    </row>
    <row r="5070" spans="1:4" ht="27" x14ac:dyDescent="0.25">
      <c r="A5070" s="446" t="s">
        <v>36113</v>
      </c>
      <c r="B5070" s="444" t="s">
        <v>36114</v>
      </c>
      <c r="C5070" s="447" t="s">
        <v>213</v>
      </c>
      <c r="D5070" s="397" t="s">
        <v>43544</v>
      </c>
    </row>
    <row r="5071" spans="1:4" ht="27" x14ac:dyDescent="0.25">
      <c r="A5071" s="446" t="s">
        <v>36116</v>
      </c>
      <c r="B5071" s="444" t="s">
        <v>36117</v>
      </c>
      <c r="C5071" s="447" t="s">
        <v>213</v>
      </c>
      <c r="D5071" s="397" t="s">
        <v>43545</v>
      </c>
    </row>
    <row r="5072" spans="1:4" ht="27" x14ac:dyDescent="0.25">
      <c r="A5072" s="446" t="s">
        <v>36118</v>
      </c>
      <c r="B5072" s="444" t="s">
        <v>36119</v>
      </c>
      <c r="C5072" s="447" t="s">
        <v>213</v>
      </c>
      <c r="D5072" s="397" t="s">
        <v>43546</v>
      </c>
    </row>
    <row r="5073" spans="1:4" ht="27" x14ac:dyDescent="0.25">
      <c r="A5073" s="446" t="s">
        <v>36120</v>
      </c>
      <c r="B5073" s="444" t="s">
        <v>36121</v>
      </c>
      <c r="C5073" s="447" t="s">
        <v>213</v>
      </c>
      <c r="D5073" s="397" t="s">
        <v>43547</v>
      </c>
    </row>
    <row r="5074" spans="1:4" ht="27" x14ac:dyDescent="0.25">
      <c r="A5074" s="446" t="s">
        <v>36122</v>
      </c>
      <c r="B5074" s="444" t="s">
        <v>36123</v>
      </c>
      <c r="C5074" s="447" t="s">
        <v>213</v>
      </c>
      <c r="D5074" s="397" t="s">
        <v>43548</v>
      </c>
    </row>
    <row r="5075" spans="1:4" ht="27" x14ac:dyDescent="0.25">
      <c r="A5075" s="446" t="s">
        <v>36124</v>
      </c>
      <c r="B5075" s="444" t="s">
        <v>36125</v>
      </c>
      <c r="C5075" s="447" t="s">
        <v>213</v>
      </c>
      <c r="D5075" s="397" t="s">
        <v>43549</v>
      </c>
    </row>
    <row r="5076" spans="1:4" ht="27" x14ac:dyDescent="0.25">
      <c r="A5076" s="446" t="s">
        <v>36127</v>
      </c>
      <c r="B5076" s="444" t="s">
        <v>36128</v>
      </c>
      <c r="C5076" s="447" t="s">
        <v>213</v>
      </c>
      <c r="D5076" s="397" t="s">
        <v>43550</v>
      </c>
    </row>
    <row r="5077" spans="1:4" ht="27" x14ac:dyDescent="0.25">
      <c r="A5077" s="446" t="s">
        <v>36130</v>
      </c>
      <c r="B5077" s="444" t="s">
        <v>36131</v>
      </c>
      <c r="C5077" s="447" t="s">
        <v>213</v>
      </c>
      <c r="D5077" s="397" t="s">
        <v>43551</v>
      </c>
    </row>
    <row r="5078" spans="1:4" ht="27" x14ac:dyDescent="0.25">
      <c r="A5078" s="446" t="s">
        <v>36133</v>
      </c>
      <c r="B5078" s="444" t="s">
        <v>36134</v>
      </c>
      <c r="C5078" s="447" t="s">
        <v>213</v>
      </c>
      <c r="D5078" s="397" t="s">
        <v>43552</v>
      </c>
    </row>
    <row r="5079" spans="1:4" ht="27" x14ac:dyDescent="0.25">
      <c r="A5079" s="446" t="s">
        <v>36135</v>
      </c>
      <c r="B5079" s="444" t="s">
        <v>36136</v>
      </c>
      <c r="C5079" s="447" t="s">
        <v>213</v>
      </c>
      <c r="D5079" s="397" t="s">
        <v>43553</v>
      </c>
    </row>
    <row r="5080" spans="1:4" ht="27" x14ac:dyDescent="0.25">
      <c r="A5080" s="446" t="s">
        <v>36138</v>
      </c>
      <c r="B5080" s="444" t="s">
        <v>36139</v>
      </c>
      <c r="C5080" s="447" t="s">
        <v>213</v>
      </c>
      <c r="D5080" s="397" t="s">
        <v>43554</v>
      </c>
    </row>
    <row r="5081" spans="1:4" ht="27" x14ac:dyDescent="0.25">
      <c r="A5081" s="446" t="s">
        <v>36140</v>
      </c>
      <c r="B5081" s="444" t="s">
        <v>36141</v>
      </c>
      <c r="C5081" s="447" t="s">
        <v>213</v>
      </c>
      <c r="D5081" s="397" t="s">
        <v>43555</v>
      </c>
    </row>
    <row r="5082" spans="1:4" ht="27" x14ac:dyDescent="0.25">
      <c r="A5082" s="446" t="s">
        <v>36142</v>
      </c>
      <c r="B5082" s="444" t="s">
        <v>36143</v>
      </c>
      <c r="C5082" s="447" t="s">
        <v>213</v>
      </c>
      <c r="D5082" s="397" t="s">
        <v>43556</v>
      </c>
    </row>
    <row r="5083" spans="1:4" ht="27" x14ac:dyDescent="0.25">
      <c r="A5083" s="446" t="s">
        <v>36144</v>
      </c>
      <c r="B5083" s="444" t="s">
        <v>36145</v>
      </c>
      <c r="C5083" s="447" t="s">
        <v>213</v>
      </c>
      <c r="D5083" s="397" t="s">
        <v>43557</v>
      </c>
    </row>
    <row r="5084" spans="1:4" ht="27" x14ac:dyDescent="0.25">
      <c r="A5084" s="446" t="s">
        <v>36146</v>
      </c>
      <c r="B5084" s="444" t="s">
        <v>36147</v>
      </c>
      <c r="C5084" s="447" t="s">
        <v>213</v>
      </c>
      <c r="D5084" s="397" t="s">
        <v>43558</v>
      </c>
    </row>
    <row r="5085" spans="1:4" ht="27" x14ac:dyDescent="0.25">
      <c r="A5085" s="446" t="s">
        <v>36148</v>
      </c>
      <c r="B5085" s="444" t="s">
        <v>36149</v>
      </c>
      <c r="C5085" s="447" t="s">
        <v>213</v>
      </c>
      <c r="D5085" s="397" t="s">
        <v>43559</v>
      </c>
    </row>
    <row r="5086" spans="1:4" ht="27" x14ac:dyDescent="0.25">
      <c r="A5086" s="446" t="s">
        <v>36150</v>
      </c>
      <c r="B5086" s="444" t="s">
        <v>36151</v>
      </c>
      <c r="C5086" s="447" t="s">
        <v>213</v>
      </c>
      <c r="D5086" s="397" t="s">
        <v>43560</v>
      </c>
    </row>
    <row r="5087" spans="1:4" ht="27" x14ac:dyDescent="0.25">
      <c r="A5087" s="446" t="s">
        <v>36153</v>
      </c>
      <c r="B5087" s="444" t="s">
        <v>36154</v>
      </c>
      <c r="C5087" s="447" t="s">
        <v>213</v>
      </c>
      <c r="D5087" s="397" t="s">
        <v>43274</v>
      </c>
    </row>
    <row r="5088" spans="1:4" ht="27" x14ac:dyDescent="0.25">
      <c r="A5088" s="446" t="s">
        <v>36155</v>
      </c>
      <c r="B5088" s="444" t="s">
        <v>36156</v>
      </c>
      <c r="C5088" s="447" t="s">
        <v>213</v>
      </c>
      <c r="D5088" s="397" t="s">
        <v>43561</v>
      </c>
    </row>
    <row r="5089" spans="1:4" ht="40.5" x14ac:dyDescent="0.25">
      <c r="A5089" s="446" t="s">
        <v>36158</v>
      </c>
      <c r="B5089" s="444" t="s">
        <v>36159</v>
      </c>
      <c r="C5089" s="447" t="s">
        <v>213</v>
      </c>
      <c r="D5089" s="397" t="s">
        <v>43562</v>
      </c>
    </row>
    <row r="5090" spans="1:4" ht="40.5" x14ac:dyDescent="0.25">
      <c r="A5090" s="446" t="s">
        <v>36160</v>
      </c>
      <c r="B5090" s="444" t="s">
        <v>36161</v>
      </c>
      <c r="C5090" s="447" t="s">
        <v>213</v>
      </c>
      <c r="D5090" s="397" t="s">
        <v>40316</v>
      </c>
    </row>
    <row r="5091" spans="1:4" ht="40.5" x14ac:dyDescent="0.25">
      <c r="A5091" s="446" t="s">
        <v>36163</v>
      </c>
      <c r="B5091" s="444" t="s">
        <v>36164</v>
      </c>
      <c r="C5091" s="447" t="s">
        <v>213</v>
      </c>
      <c r="D5091" s="397" t="s">
        <v>43563</v>
      </c>
    </row>
    <row r="5092" spans="1:4" ht="40.5" x14ac:dyDescent="0.25">
      <c r="A5092" s="446" t="s">
        <v>36165</v>
      </c>
      <c r="B5092" s="444" t="s">
        <v>36166</v>
      </c>
      <c r="C5092" s="447" t="s">
        <v>213</v>
      </c>
      <c r="D5092" s="397" t="s">
        <v>9332</v>
      </c>
    </row>
    <row r="5093" spans="1:4" ht="40.5" x14ac:dyDescent="0.25">
      <c r="A5093" s="446" t="s">
        <v>36168</v>
      </c>
      <c r="B5093" s="444" t="s">
        <v>36169</v>
      </c>
      <c r="C5093" s="447" t="s">
        <v>213</v>
      </c>
      <c r="D5093" s="397" t="s">
        <v>7463</v>
      </c>
    </row>
    <row r="5094" spans="1:4" ht="40.5" x14ac:dyDescent="0.25">
      <c r="A5094" s="446" t="s">
        <v>36171</v>
      </c>
      <c r="B5094" s="444" t="s">
        <v>36172</v>
      </c>
      <c r="C5094" s="447" t="s">
        <v>213</v>
      </c>
      <c r="D5094" s="397" t="s">
        <v>36361</v>
      </c>
    </row>
    <row r="5095" spans="1:4" ht="40.5" x14ac:dyDescent="0.25">
      <c r="A5095" s="446" t="s">
        <v>36174</v>
      </c>
      <c r="B5095" s="444" t="s">
        <v>36175</v>
      </c>
      <c r="C5095" s="447" t="s">
        <v>213</v>
      </c>
      <c r="D5095" s="397" t="s">
        <v>7185</v>
      </c>
    </row>
    <row r="5096" spans="1:4" ht="40.5" x14ac:dyDescent="0.25">
      <c r="A5096" s="446" t="s">
        <v>36176</v>
      </c>
      <c r="B5096" s="444" t="s">
        <v>36177</v>
      </c>
      <c r="C5096" s="447" t="s">
        <v>213</v>
      </c>
      <c r="D5096" s="397" t="s">
        <v>43564</v>
      </c>
    </row>
    <row r="5097" spans="1:4" ht="40.5" x14ac:dyDescent="0.25">
      <c r="A5097" s="446" t="s">
        <v>36178</v>
      </c>
      <c r="B5097" s="444" t="s">
        <v>36179</v>
      </c>
      <c r="C5097" s="447" t="s">
        <v>213</v>
      </c>
      <c r="D5097" s="397" t="s">
        <v>43565</v>
      </c>
    </row>
    <row r="5098" spans="1:4" ht="40.5" x14ac:dyDescent="0.25">
      <c r="A5098" s="446" t="s">
        <v>36181</v>
      </c>
      <c r="B5098" s="444" t="s">
        <v>36182</v>
      </c>
      <c r="C5098" s="447" t="s">
        <v>213</v>
      </c>
      <c r="D5098" s="397" t="s">
        <v>43566</v>
      </c>
    </row>
    <row r="5099" spans="1:4" ht="40.5" x14ac:dyDescent="0.25">
      <c r="A5099" s="446" t="s">
        <v>36184</v>
      </c>
      <c r="B5099" s="444" t="s">
        <v>36185</v>
      </c>
      <c r="C5099" s="447" t="s">
        <v>213</v>
      </c>
      <c r="D5099" s="397" t="s">
        <v>43567</v>
      </c>
    </row>
    <row r="5100" spans="1:4" ht="40.5" x14ac:dyDescent="0.25">
      <c r="A5100" s="446" t="s">
        <v>36186</v>
      </c>
      <c r="B5100" s="444" t="s">
        <v>36187</v>
      </c>
      <c r="C5100" s="447" t="s">
        <v>213</v>
      </c>
      <c r="D5100" s="397" t="s">
        <v>43568</v>
      </c>
    </row>
    <row r="5101" spans="1:4" ht="40.5" x14ac:dyDescent="0.25">
      <c r="A5101" s="446" t="s">
        <v>36188</v>
      </c>
      <c r="B5101" s="444" t="s">
        <v>36189</v>
      </c>
      <c r="C5101" s="447" t="s">
        <v>213</v>
      </c>
      <c r="D5101" s="397" t="s">
        <v>43569</v>
      </c>
    </row>
    <row r="5102" spans="1:4" ht="40.5" x14ac:dyDescent="0.25">
      <c r="A5102" s="446" t="s">
        <v>36191</v>
      </c>
      <c r="B5102" s="444" t="s">
        <v>36192</v>
      </c>
      <c r="C5102" s="447" t="s">
        <v>213</v>
      </c>
      <c r="D5102" s="397" t="s">
        <v>10427</v>
      </c>
    </row>
    <row r="5103" spans="1:4" ht="40.5" x14ac:dyDescent="0.25">
      <c r="A5103" s="446" t="s">
        <v>36194</v>
      </c>
      <c r="B5103" s="444" t="s">
        <v>36195</v>
      </c>
      <c r="C5103" s="447" t="s">
        <v>213</v>
      </c>
      <c r="D5103" s="397" t="s">
        <v>9340</v>
      </c>
    </row>
    <row r="5104" spans="1:4" ht="27" x14ac:dyDescent="0.25">
      <c r="A5104" s="446" t="s">
        <v>36196</v>
      </c>
      <c r="B5104" s="444" t="s">
        <v>36197</v>
      </c>
      <c r="C5104" s="447" t="s">
        <v>213</v>
      </c>
      <c r="D5104" s="397" t="s">
        <v>13877</v>
      </c>
    </row>
    <row r="5105" spans="1:4" ht="27" x14ac:dyDescent="0.25">
      <c r="A5105" s="446" t="s">
        <v>36198</v>
      </c>
      <c r="B5105" s="444" t="s">
        <v>36199</v>
      </c>
      <c r="C5105" s="447" t="s">
        <v>213</v>
      </c>
      <c r="D5105" s="397" t="s">
        <v>7772</v>
      </c>
    </row>
    <row r="5106" spans="1:4" ht="27" x14ac:dyDescent="0.25">
      <c r="A5106" s="446" t="s">
        <v>36200</v>
      </c>
      <c r="B5106" s="444" t="s">
        <v>36201</v>
      </c>
      <c r="C5106" s="447" t="s">
        <v>213</v>
      </c>
      <c r="D5106" s="397" t="s">
        <v>43570</v>
      </c>
    </row>
    <row r="5107" spans="1:4" ht="27" x14ac:dyDescent="0.25">
      <c r="A5107" s="446" t="s">
        <v>36202</v>
      </c>
      <c r="B5107" s="444" t="s">
        <v>36203</v>
      </c>
      <c r="C5107" s="447" t="s">
        <v>213</v>
      </c>
      <c r="D5107" s="397" t="s">
        <v>27585</v>
      </c>
    </row>
    <row r="5108" spans="1:4" ht="27" x14ac:dyDescent="0.25">
      <c r="A5108" s="446" t="s">
        <v>36204</v>
      </c>
      <c r="B5108" s="444" t="s">
        <v>36205</v>
      </c>
      <c r="C5108" s="447" t="s">
        <v>213</v>
      </c>
      <c r="D5108" s="397" t="s">
        <v>7666</v>
      </c>
    </row>
    <row r="5109" spans="1:4" ht="27" x14ac:dyDescent="0.25">
      <c r="A5109" s="446" t="s">
        <v>36206</v>
      </c>
      <c r="B5109" s="444" t="s">
        <v>36207</v>
      </c>
      <c r="C5109" s="447" t="s">
        <v>213</v>
      </c>
      <c r="D5109" s="397" t="s">
        <v>37294</v>
      </c>
    </row>
    <row r="5110" spans="1:4" ht="27" x14ac:dyDescent="0.25">
      <c r="A5110" s="446" t="s">
        <v>36208</v>
      </c>
      <c r="B5110" s="444" t="s">
        <v>36209</v>
      </c>
      <c r="C5110" s="447" t="s">
        <v>213</v>
      </c>
      <c r="D5110" s="397" t="s">
        <v>41849</v>
      </c>
    </row>
    <row r="5111" spans="1:4" ht="27" x14ac:dyDescent="0.25">
      <c r="A5111" s="446" t="s">
        <v>36210</v>
      </c>
      <c r="B5111" s="444" t="s">
        <v>36211</v>
      </c>
      <c r="C5111" s="447" t="s">
        <v>213</v>
      </c>
      <c r="D5111" s="397" t="s">
        <v>43571</v>
      </c>
    </row>
    <row r="5112" spans="1:4" ht="27" x14ac:dyDescent="0.25">
      <c r="A5112" s="446" t="s">
        <v>57449</v>
      </c>
      <c r="B5112" s="444" t="s">
        <v>56886</v>
      </c>
      <c r="C5112" s="447" t="s">
        <v>213</v>
      </c>
      <c r="D5112" s="397" t="s">
        <v>43572</v>
      </c>
    </row>
    <row r="5113" spans="1:4" ht="27" x14ac:dyDescent="0.25">
      <c r="A5113" s="446" t="s">
        <v>57450</v>
      </c>
      <c r="B5113" s="444" t="s">
        <v>56887</v>
      </c>
      <c r="C5113" s="447" t="s">
        <v>213</v>
      </c>
      <c r="D5113" s="397" t="s">
        <v>43573</v>
      </c>
    </row>
    <row r="5114" spans="1:4" ht="27" x14ac:dyDescent="0.25">
      <c r="A5114" s="446" t="s">
        <v>57451</v>
      </c>
      <c r="B5114" s="444" t="s">
        <v>56888</v>
      </c>
      <c r="C5114" s="447" t="s">
        <v>213</v>
      </c>
      <c r="D5114" s="397" t="s">
        <v>43574</v>
      </c>
    </row>
    <row r="5115" spans="1:4" ht="27" x14ac:dyDescent="0.25">
      <c r="A5115" s="446" t="s">
        <v>57452</v>
      </c>
      <c r="B5115" s="444" t="s">
        <v>56889</v>
      </c>
      <c r="C5115" s="447" t="s">
        <v>213</v>
      </c>
      <c r="D5115" s="397" t="s">
        <v>43575</v>
      </c>
    </row>
    <row r="5116" spans="1:4" ht="27" x14ac:dyDescent="0.25">
      <c r="A5116" s="446" t="s">
        <v>57453</v>
      </c>
      <c r="B5116" s="444" t="s">
        <v>56890</v>
      </c>
      <c r="C5116" s="447" t="s">
        <v>213</v>
      </c>
      <c r="D5116" s="397" t="s">
        <v>43576</v>
      </c>
    </row>
    <row r="5117" spans="1:4" ht="27" x14ac:dyDescent="0.25">
      <c r="A5117" s="446" t="s">
        <v>57454</v>
      </c>
      <c r="B5117" s="444" t="s">
        <v>56891</v>
      </c>
      <c r="C5117" s="447" t="s">
        <v>213</v>
      </c>
      <c r="D5117" s="397" t="s">
        <v>43577</v>
      </c>
    </row>
    <row r="5118" spans="1:4" ht="27" x14ac:dyDescent="0.25">
      <c r="A5118" s="446" t="s">
        <v>57455</v>
      </c>
      <c r="B5118" s="444" t="s">
        <v>56892</v>
      </c>
      <c r="C5118" s="447" t="s">
        <v>213</v>
      </c>
      <c r="D5118" s="397" t="s">
        <v>43578</v>
      </c>
    </row>
    <row r="5119" spans="1:4" ht="27" x14ac:dyDescent="0.25">
      <c r="A5119" s="446" t="s">
        <v>57456</v>
      </c>
      <c r="B5119" s="444" t="s">
        <v>56893</v>
      </c>
      <c r="C5119" s="447" t="s">
        <v>213</v>
      </c>
      <c r="D5119" s="397" t="s">
        <v>43579</v>
      </c>
    </row>
    <row r="5120" spans="1:4" ht="27" x14ac:dyDescent="0.25">
      <c r="A5120" s="446" t="s">
        <v>57457</v>
      </c>
      <c r="B5120" s="444" t="s">
        <v>56894</v>
      </c>
      <c r="C5120" s="447" t="s">
        <v>213</v>
      </c>
      <c r="D5120" s="397" t="s">
        <v>43580</v>
      </c>
    </row>
    <row r="5121" spans="1:4" ht="27" x14ac:dyDescent="0.25">
      <c r="A5121" s="446" t="s">
        <v>57458</v>
      </c>
      <c r="B5121" s="444" t="s">
        <v>56895</v>
      </c>
      <c r="C5121" s="447" t="s">
        <v>213</v>
      </c>
      <c r="D5121" s="397" t="s">
        <v>43581</v>
      </c>
    </row>
    <row r="5122" spans="1:4" ht="27" x14ac:dyDescent="0.25">
      <c r="A5122" s="446" t="s">
        <v>57459</v>
      </c>
      <c r="B5122" s="444" t="s">
        <v>56896</v>
      </c>
      <c r="C5122" s="447" t="s">
        <v>213</v>
      </c>
      <c r="D5122" s="397" t="s">
        <v>43582</v>
      </c>
    </row>
    <row r="5123" spans="1:4" ht="27" x14ac:dyDescent="0.25">
      <c r="A5123" s="446" t="s">
        <v>57460</v>
      </c>
      <c r="B5123" s="444" t="s">
        <v>56897</v>
      </c>
      <c r="C5123" s="447" t="s">
        <v>213</v>
      </c>
      <c r="D5123" s="397" t="s">
        <v>43583</v>
      </c>
    </row>
    <row r="5124" spans="1:4" ht="27" x14ac:dyDescent="0.25">
      <c r="A5124" s="446" t="s">
        <v>57461</v>
      </c>
      <c r="B5124" s="444" t="s">
        <v>56898</v>
      </c>
      <c r="C5124" s="447" t="s">
        <v>213</v>
      </c>
      <c r="D5124" s="397" t="s">
        <v>43584</v>
      </c>
    </row>
    <row r="5125" spans="1:4" ht="27" x14ac:dyDescent="0.25">
      <c r="A5125" s="446" t="s">
        <v>57462</v>
      </c>
      <c r="B5125" s="444" t="s">
        <v>56899</v>
      </c>
      <c r="C5125" s="447" t="s">
        <v>213</v>
      </c>
      <c r="D5125" s="397" t="s">
        <v>43585</v>
      </c>
    </row>
    <row r="5126" spans="1:4" ht="27" x14ac:dyDescent="0.25">
      <c r="A5126" s="446" t="s">
        <v>57463</v>
      </c>
      <c r="B5126" s="444" t="s">
        <v>56900</v>
      </c>
      <c r="C5126" s="447" t="s">
        <v>213</v>
      </c>
      <c r="D5126" s="397" t="s">
        <v>43586</v>
      </c>
    </row>
    <row r="5127" spans="1:4" ht="27" x14ac:dyDescent="0.25">
      <c r="A5127" s="446" t="s">
        <v>57464</v>
      </c>
      <c r="B5127" s="444" t="s">
        <v>56901</v>
      </c>
      <c r="C5127" s="447" t="s">
        <v>213</v>
      </c>
      <c r="D5127" s="397" t="s">
        <v>43587</v>
      </c>
    </row>
    <row r="5128" spans="1:4" ht="40.5" x14ac:dyDescent="0.25">
      <c r="A5128" s="446" t="s">
        <v>57465</v>
      </c>
      <c r="B5128" s="444" t="s">
        <v>56902</v>
      </c>
      <c r="C5128" s="447" t="s">
        <v>213</v>
      </c>
      <c r="D5128" s="397" t="s">
        <v>12675</v>
      </c>
    </row>
    <row r="5129" spans="1:4" ht="27" x14ac:dyDescent="0.25">
      <c r="A5129" s="446" t="s">
        <v>57466</v>
      </c>
      <c r="B5129" s="444" t="s">
        <v>56903</v>
      </c>
      <c r="C5129" s="447" t="s">
        <v>213</v>
      </c>
      <c r="D5129" s="397" t="s">
        <v>43588</v>
      </c>
    </row>
    <row r="5130" spans="1:4" ht="27" x14ac:dyDescent="0.25">
      <c r="A5130" s="446" t="s">
        <v>57467</v>
      </c>
      <c r="B5130" s="444" t="s">
        <v>56904</v>
      </c>
      <c r="C5130" s="447" t="s">
        <v>213</v>
      </c>
      <c r="D5130" s="397" t="s">
        <v>43589</v>
      </c>
    </row>
    <row r="5131" spans="1:4" ht="40.5" x14ac:dyDescent="0.25">
      <c r="A5131" s="446" t="s">
        <v>57468</v>
      </c>
      <c r="B5131" s="444" t="s">
        <v>56905</v>
      </c>
      <c r="C5131" s="447" t="s">
        <v>213</v>
      </c>
      <c r="D5131" s="397" t="s">
        <v>14108</v>
      </c>
    </row>
    <row r="5132" spans="1:4" ht="40.5" x14ac:dyDescent="0.25">
      <c r="A5132" s="446" t="s">
        <v>57469</v>
      </c>
      <c r="B5132" s="444" t="s">
        <v>56906</v>
      </c>
      <c r="C5132" s="447" t="s">
        <v>213</v>
      </c>
      <c r="D5132" s="397" t="s">
        <v>43590</v>
      </c>
    </row>
    <row r="5133" spans="1:4" ht="40.5" x14ac:dyDescent="0.25">
      <c r="A5133" s="446" t="s">
        <v>57470</v>
      </c>
      <c r="B5133" s="444" t="s">
        <v>56907</v>
      </c>
      <c r="C5133" s="447" t="s">
        <v>213</v>
      </c>
      <c r="D5133" s="397" t="s">
        <v>35449</v>
      </c>
    </row>
    <row r="5134" spans="1:4" ht="40.5" x14ac:dyDescent="0.25">
      <c r="A5134" s="446" t="s">
        <v>57471</v>
      </c>
      <c r="B5134" s="444" t="s">
        <v>56908</v>
      </c>
      <c r="C5134" s="447" t="s">
        <v>213</v>
      </c>
      <c r="D5134" s="397" t="s">
        <v>43591</v>
      </c>
    </row>
    <row r="5135" spans="1:4" ht="40.5" x14ac:dyDescent="0.25">
      <c r="A5135" s="446" t="s">
        <v>57472</v>
      </c>
      <c r="B5135" s="444" t="s">
        <v>56909</v>
      </c>
      <c r="C5135" s="447" t="s">
        <v>213</v>
      </c>
      <c r="D5135" s="397" t="s">
        <v>43592</v>
      </c>
    </row>
    <row r="5136" spans="1:4" ht="40.5" x14ac:dyDescent="0.25">
      <c r="A5136" s="446" t="s">
        <v>57473</v>
      </c>
      <c r="B5136" s="444" t="s">
        <v>56910</v>
      </c>
      <c r="C5136" s="447" t="s">
        <v>213</v>
      </c>
      <c r="D5136" s="397" t="s">
        <v>43593</v>
      </c>
    </row>
    <row r="5137" spans="1:4" ht="40.5" x14ac:dyDescent="0.25">
      <c r="A5137" s="446" t="s">
        <v>57474</v>
      </c>
      <c r="B5137" s="444" t="s">
        <v>56911</v>
      </c>
      <c r="C5137" s="447" t="s">
        <v>213</v>
      </c>
      <c r="D5137" s="397" t="s">
        <v>43594</v>
      </c>
    </row>
    <row r="5138" spans="1:4" ht="40.5" x14ac:dyDescent="0.25">
      <c r="A5138" s="446" t="s">
        <v>57475</v>
      </c>
      <c r="B5138" s="444" t="s">
        <v>56912</v>
      </c>
      <c r="C5138" s="447" t="s">
        <v>213</v>
      </c>
      <c r="D5138" s="397" t="s">
        <v>43595</v>
      </c>
    </row>
    <row r="5139" spans="1:4" ht="40.5" x14ac:dyDescent="0.25">
      <c r="A5139" s="446" t="s">
        <v>57476</v>
      </c>
      <c r="B5139" s="444" t="s">
        <v>56913</v>
      </c>
      <c r="C5139" s="447" t="s">
        <v>213</v>
      </c>
      <c r="D5139" s="397" t="s">
        <v>43596</v>
      </c>
    </row>
    <row r="5140" spans="1:4" ht="40.5" x14ac:dyDescent="0.25">
      <c r="A5140" s="446" t="s">
        <v>57477</v>
      </c>
      <c r="B5140" s="444" t="s">
        <v>56914</v>
      </c>
      <c r="C5140" s="447" t="s">
        <v>213</v>
      </c>
      <c r="D5140" s="397" t="s">
        <v>43597</v>
      </c>
    </row>
    <row r="5141" spans="1:4" ht="54" x14ac:dyDescent="0.25">
      <c r="A5141" s="446" t="s">
        <v>57478</v>
      </c>
      <c r="B5141" s="444" t="s">
        <v>56915</v>
      </c>
      <c r="C5141" s="447" t="s">
        <v>213</v>
      </c>
      <c r="D5141" s="397" t="s">
        <v>43598</v>
      </c>
    </row>
    <row r="5142" spans="1:4" ht="40.5" x14ac:dyDescent="0.25">
      <c r="A5142" s="446" t="s">
        <v>57479</v>
      </c>
      <c r="B5142" s="444" t="s">
        <v>56916</v>
      </c>
      <c r="C5142" s="447" t="s">
        <v>213</v>
      </c>
      <c r="D5142" s="397" t="s">
        <v>43599</v>
      </c>
    </row>
    <row r="5143" spans="1:4" ht="40.5" x14ac:dyDescent="0.25">
      <c r="A5143" s="446" t="s">
        <v>57480</v>
      </c>
      <c r="B5143" s="444" t="s">
        <v>56917</v>
      </c>
      <c r="C5143" s="447" t="s">
        <v>213</v>
      </c>
      <c r="D5143" s="397" t="s">
        <v>43600</v>
      </c>
    </row>
    <row r="5144" spans="1:4" ht="40.5" x14ac:dyDescent="0.25">
      <c r="A5144" s="446" t="s">
        <v>57481</v>
      </c>
      <c r="B5144" s="444" t="s">
        <v>56918</v>
      </c>
      <c r="C5144" s="447" t="s">
        <v>213</v>
      </c>
      <c r="D5144" s="397" t="s">
        <v>43601</v>
      </c>
    </row>
    <row r="5145" spans="1:4" ht="40.5" x14ac:dyDescent="0.25">
      <c r="A5145" s="446" t="s">
        <v>57482</v>
      </c>
      <c r="B5145" s="444" t="s">
        <v>56919</v>
      </c>
      <c r="C5145" s="447" t="s">
        <v>213</v>
      </c>
      <c r="D5145" s="397" t="s">
        <v>43602</v>
      </c>
    </row>
    <row r="5146" spans="1:4" ht="40.5" x14ac:dyDescent="0.25">
      <c r="A5146" s="446" t="s">
        <v>57483</v>
      </c>
      <c r="B5146" s="444" t="s">
        <v>56920</v>
      </c>
      <c r="C5146" s="447" t="s">
        <v>213</v>
      </c>
      <c r="D5146" s="397" t="s">
        <v>43603</v>
      </c>
    </row>
    <row r="5147" spans="1:4" ht="40.5" x14ac:dyDescent="0.25">
      <c r="A5147" s="446" t="s">
        <v>57484</v>
      </c>
      <c r="B5147" s="444" t="s">
        <v>56921</v>
      </c>
      <c r="C5147" s="447" t="s">
        <v>213</v>
      </c>
      <c r="D5147" s="397" t="s">
        <v>43604</v>
      </c>
    </row>
    <row r="5148" spans="1:4" ht="40.5" x14ac:dyDescent="0.25">
      <c r="A5148" s="446" t="s">
        <v>57485</v>
      </c>
      <c r="B5148" s="444" t="s">
        <v>56922</v>
      </c>
      <c r="C5148" s="447" t="s">
        <v>213</v>
      </c>
      <c r="D5148" s="397" t="s">
        <v>43605</v>
      </c>
    </row>
    <row r="5149" spans="1:4" ht="40.5" x14ac:dyDescent="0.25">
      <c r="A5149" s="446" t="s">
        <v>57486</v>
      </c>
      <c r="B5149" s="444" t="s">
        <v>56923</v>
      </c>
      <c r="C5149" s="447" t="s">
        <v>213</v>
      </c>
      <c r="D5149" s="397" t="s">
        <v>43606</v>
      </c>
    </row>
    <row r="5150" spans="1:4" ht="40.5" x14ac:dyDescent="0.25">
      <c r="A5150" s="446" t="s">
        <v>57487</v>
      </c>
      <c r="B5150" s="444" t="s">
        <v>56924</v>
      </c>
      <c r="C5150" s="447" t="s">
        <v>213</v>
      </c>
      <c r="D5150" s="397" t="s">
        <v>43607</v>
      </c>
    </row>
    <row r="5151" spans="1:4" ht="40.5" x14ac:dyDescent="0.25">
      <c r="A5151" s="446" t="s">
        <v>57488</v>
      </c>
      <c r="B5151" s="444" t="s">
        <v>56925</v>
      </c>
      <c r="C5151" s="447" t="s">
        <v>213</v>
      </c>
      <c r="D5151" s="397" t="s">
        <v>43608</v>
      </c>
    </row>
    <row r="5152" spans="1:4" ht="40.5" x14ac:dyDescent="0.25">
      <c r="A5152" s="446" t="s">
        <v>57489</v>
      </c>
      <c r="B5152" s="444" t="s">
        <v>56926</v>
      </c>
      <c r="C5152" s="447" t="s">
        <v>213</v>
      </c>
      <c r="D5152" s="397" t="s">
        <v>43609</v>
      </c>
    </row>
    <row r="5153" spans="1:4" ht="40.5" x14ac:dyDescent="0.25">
      <c r="A5153" s="446" t="s">
        <v>57490</v>
      </c>
      <c r="B5153" s="444" t="s">
        <v>56927</v>
      </c>
      <c r="C5153" s="447" t="s">
        <v>213</v>
      </c>
      <c r="D5153" s="397" t="s">
        <v>43610</v>
      </c>
    </row>
    <row r="5154" spans="1:4" ht="40.5" x14ac:dyDescent="0.25">
      <c r="A5154" s="446" t="s">
        <v>57491</v>
      </c>
      <c r="B5154" s="444" t="s">
        <v>56928</v>
      </c>
      <c r="C5154" s="447" t="s">
        <v>213</v>
      </c>
      <c r="D5154" s="397" t="s">
        <v>43611</v>
      </c>
    </row>
    <row r="5155" spans="1:4" ht="40.5" x14ac:dyDescent="0.25">
      <c r="A5155" s="446" t="s">
        <v>57492</v>
      </c>
      <c r="B5155" s="444" t="s">
        <v>56929</v>
      </c>
      <c r="C5155" s="447" t="s">
        <v>213</v>
      </c>
      <c r="D5155" s="397" t="s">
        <v>43612</v>
      </c>
    </row>
    <row r="5156" spans="1:4" ht="40.5" x14ac:dyDescent="0.25">
      <c r="A5156" s="446" t="s">
        <v>57493</v>
      </c>
      <c r="B5156" s="444" t="s">
        <v>56930</v>
      </c>
      <c r="C5156" s="447" t="s">
        <v>213</v>
      </c>
      <c r="D5156" s="397" t="s">
        <v>43613</v>
      </c>
    </row>
    <row r="5157" spans="1:4" ht="40.5" x14ac:dyDescent="0.25">
      <c r="A5157" s="446" t="s">
        <v>57494</v>
      </c>
      <c r="B5157" s="444" t="s">
        <v>56931</v>
      </c>
      <c r="C5157" s="447" t="s">
        <v>213</v>
      </c>
      <c r="D5157" s="397" t="s">
        <v>43614</v>
      </c>
    </row>
    <row r="5158" spans="1:4" ht="40.5" x14ac:dyDescent="0.25">
      <c r="A5158" s="446" t="s">
        <v>57495</v>
      </c>
      <c r="B5158" s="444" t="s">
        <v>56932</v>
      </c>
      <c r="C5158" s="447" t="s">
        <v>213</v>
      </c>
      <c r="D5158" s="397" t="s">
        <v>43615</v>
      </c>
    </row>
    <row r="5159" spans="1:4" ht="40.5" x14ac:dyDescent="0.25">
      <c r="A5159" s="446" t="s">
        <v>57496</v>
      </c>
      <c r="B5159" s="444" t="s">
        <v>56933</v>
      </c>
      <c r="C5159" s="447" t="s">
        <v>213</v>
      </c>
      <c r="D5159" s="397" t="s">
        <v>43616</v>
      </c>
    </row>
    <row r="5160" spans="1:4" ht="40.5" x14ac:dyDescent="0.25">
      <c r="A5160" s="446" t="s">
        <v>57497</v>
      </c>
      <c r="B5160" s="444" t="s">
        <v>56934</v>
      </c>
      <c r="C5160" s="447" t="s">
        <v>213</v>
      </c>
      <c r="D5160" s="397" t="s">
        <v>43617</v>
      </c>
    </row>
    <row r="5161" spans="1:4" ht="40.5" x14ac:dyDescent="0.25">
      <c r="A5161" s="446" t="s">
        <v>57498</v>
      </c>
      <c r="B5161" s="444" t="s">
        <v>56935</v>
      </c>
      <c r="C5161" s="447" t="s">
        <v>213</v>
      </c>
      <c r="D5161" s="397" t="s">
        <v>43618</v>
      </c>
    </row>
    <row r="5162" spans="1:4" ht="40.5" x14ac:dyDescent="0.25">
      <c r="A5162" s="446" t="s">
        <v>57499</v>
      </c>
      <c r="B5162" s="444" t="s">
        <v>56936</v>
      </c>
      <c r="C5162" s="447" t="s">
        <v>213</v>
      </c>
      <c r="D5162" s="397" t="s">
        <v>43619</v>
      </c>
    </row>
    <row r="5163" spans="1:4" ht="40.5" x14ac:dyDescent="0.25">
      <c r="A5163" s="446" t="s">
        <v>57500</v>
      </c>
      <c r="B5163" s="444" t="s">
        <v>56937</v>
      </c>
      <c r="C5163" s="447" t="s">
        <v>213</v>
      </c>
      <c r="D5163" s="397" t="s">
        <v>43620</v>
      </c>
    </row>
    <row r="5164" spans="1:4" ht="40.5" x14ac:dyDescent="0.25">
      <c r="A5164" s="446" t="s">
        <v>57501</v>
      </c>
      <c r="B5164" s="444" t="s">
        <v>56938</v>
      </c>
      <c r="C5164" s="447" t="s">
        <v>213</v>
      </c>
      <c r="D5164" s="397" t="s">
        <v>43621</v>
      </c>
    </row>
    <row r="5165" spans="1:4" ht="40.5" x14ac:dyDescent="0.25">
      <c r="A5165" s="446" t="s">
        <v>57502</v>
      </c>
      <c r="B5165" s="444" t="s">
        <v>56939</v>
      </c>
      <c r="C5165" s="447" t="s">
        <v>213</v>
      </c>
      <c r="D5165" s="397" t="s">
        <v>43622</v>
      </c>
    </row>
    <row r="5166" spans="1:4" ht="40.5" x14ac:dyDescent="0.25">
      <c r="A5166" s="446" t="s">
        <v>57503</v>
      </c>
      <c r="B5166" s="444" t="s">
        <v>56940</v>
      </c>
      <c r="C5166" s="447" t="s">
        <v>213</v>
      </c>
      <c r="D5166" s="397" t="s">
        <v>43623</v>
      </c>
    </row>
    <row r="5167" spans="1:4" ht="40.5" x14ac:dyDescent="0.25">
      <c r="A5167" s="446" t="s">
        <v>57504</v>
      </c>
      <c r="B5167" s="444" t="s">
        <v>56941</v>
      </c>
      <c r="C5167" s="447" t="s">
        <v>213</v>
      </c>
      <c r="D5167" s="397" t="s">
        <v>34837</v>
      </c>
    </row>
    <row r="5168" spans="1:4" ht="40.5" x14ac:dyDescent="0.25">
      <c r="A5168" s="446" t="s">
        <v>57505</v>
      </c>
      <c r="B5168" s="444" t="s">
        <v>56942</v>
      </c>
      <c r="C5168" s="447" t="s">
        <v>213</v>
      </c>
      <c r="D5168" s="397" t="s">
        <v>17443</v>
      </c>
    </row>
    <row r="5169" spans="1:4" ht="40.5" x14ac:dyDescent="0.25">
      <c r="A5169" s="446" t="s">
        <v>57506</v>
      </c>
      <c r="B5169" s="444" t="s">
        <v>56943</v>
      </c>
      <c r="C5169" s="447" t="s">
        <v>213</v>
      </c>
      <c r="D5169" s="397" t="s">
        <v>43624</v>
      </c>
    </row>
    <row r="5170" spans="1:4" ht="40.5" x14ac:dyDescent="0.25">
      <c r="A5170" s="446" t="s">
        <v>57507</v>
      </c>
      <c r="B5170" s="444" t="s">
        <v>56944</v>
      </c>
      <c r="C5170" s="447" t="s">
        <v>213</v>
      </c>
      <c r="D5170" s="397" t="s">
        <v>10853</v>
      </c>
    </row>
    <row r="5171" spans="1:4" ht="40.5" x14ac:dyDescent="0.25">
      <c r="A5171" s="446" t="s">
        <v>57508</v>
      </c>
      <c r="B5171" s="444" t="s">
        <v>56945</v>
      </c>
      <c r="C5171" s="447" t="s">
        <v>213</v>
      </c>
      <c r="D5171" s="397" t="s">
        <v>43625</v>
      </c>
    </row>
    <row r="5172" spans="1:4" ht="40.5" x14ac:dyDescent="0.25">
      <c r="A5172" s="446" t="s">
        <v>57509</v>
      </c>
      <c r="B5172" s="444" t="s">
        <v>56946</v>
      </c>
      <c r="C5172" s="447" t="s">
        <v>213</v>
      </c>
      <c r="D5172" s="397" t="s">
        <v>43626</v>
      </c>
    </row>
    <row r="5173" spans="1:4" ht="40.5" x14ac:dyDescent="0.25">
      <c r="A5173" s="446" t="s">
        <v>57510</v>
      </c>
      <c r="B5173" s="444" t="s">
        <v>56947</v>
      </c>
      <c r="C5173" s="447" t="s">
        <v>213</v>
      </c>
      <c r="D5173" s="397" t="s">
        <v>43627</v>
      </c>
    </row>
    <row r="5174" spans="1:4" ht="40.5" x14ac:dyDescent="0.25">
      <c r="A5174" s="446" t="s">
        <v>57511</v>
      </c>
      <c r="B5174" s="444" t="s">
        <v>56948</v>
      </c>
      <c r="C5174" s="447" t="s">
        <v>213</v>
      </c>
      <c r="D5174" s="397" t="s">
        <v>7730</v>
      </c>
    </row>
    <row r="5175" spans="1:4" ht="40.5" x14ac:dyDescent="0.25">
      <c r="A5175" s="446" t="s">
        <v>57512</v>
      </c>
      <c r="B5175" s="444" t="s">
        <v>56949</v>
      </c>
      <c r="C5175" s="447" t="s">
        <v>213</v>
      </c>
      <c r="D5175" s="397" t="s">
        <v>11376</v>
      </c>
    </row>
    <row r="5176" spans="1:4" ht="40.5" x14ac:dyDescent="0.25">
      <c r="A5176" s="446" t="s">
        <v>57513</v>
      </c>
      <c r="B5176" s="444" t="s">
        <v>56950</v>
      </c>
      <c r="C5176" s="447" t="s">
        <v>213</v>
      </c>
      <c r="D5176" s="397" t="s">
        <v>43628</v>
      </c>
    </row>
    <row r="5177" spans="1:4" ht="40.5" x14ac:dyDescent="0.25">
      <c r="A5177" s="446" t="s">
        <v>57514</v>
      </c>
      <c r="B5177" s="444" t="s">
        <v>56951</v>
      </c>
      <c r="C5177" s="447" t="s">
        <v>213</v>
      </c>
      <c r="D5177" s="397" t="s">
        <v>43629</v>
      </c>
    </row>
    <row r="5178" spans="1:4" ht="40.5" x14ac:dyDescent="0.25">
      <c r="A5178" s="446" t="s">
        <v>57515</v>
      </c>
      <c r="B5178" s="444" t="s">
        <v>56952</v>
      </c>
      <c r="C5178" s="447" t="s">
        <v>213</v>
      </c>
      <c r="D5178" s="397" t="s">
        <v>43630</v>
      </c>
    </row>
    <row r="5179" spans="1:4" ht="40.5" x14ac:dyDescent="0.25">
      <c r="A5179" s="446" t="s">
        <v>57516</v>
      </c>
      <c r="B5179" s="444" t="s">
        <v>56953</v>
      </c>
      <c r="C5179" s="447" t="s">
        <v>213</v>
      </c>
      <c r="D5179" s="397" t="s">
        <v>13112</v>
      </c>
    </row>
    <row r="5180" spans="1:4" ht="40.5" x14ac:dyDescent="0.25">
      <c r="A5180" s="446" t="s">
        <v>57517</v>
      </c>
      <c r="B5180" s="444" t="s">
        <v>56954</v>
      </c>
      <c r="C5180" s="447" t="s">
        <v>213</v>
      </c>
      <c r="D5180" s="397" t="s">
        <v>43631</v>
      </c>
    </row>
    <row r="5181" spans="1:4" ht="40.5" x14ac:dyDescent="0.25">
      <c r="A5181" s="446" t="s">
        <v>57518</v>
      </c>
      <c r="B5181" s="444" t="s">
        <v>56955</v>
      </c>
      <c r="C5181" s="447" t="s">
        <v>213</v>
      </c>
      <c r="D5181" s="397" t="s">
        <v>43632</v>
      </c>
    </row>
    <row r="5182" spans="1:4" ht="27" x14ac:dyDescent="0.25">
      <c r="A5182" s="446" t="s">
        <v>57519</v>
      </c>
      <c r="B5182" s="444" t="s">
        <v>56956</v>
      </c>
      <c r="C5182" s="447" t="s">
        <v>213</v>
      </c>
      <c r="D5182" s="397" t="s">
        <v>43633</v>
      </c>
    </row>
    <row r="5183" spans="1:4" ht="27" x14ac:dyDescent="0.25">
      <c r="A5183" s="446" t="s">
        <v>57520</v>
      </c>
      <c r="B5183" s="444" t="s">
        <v>56957</v>
      </c>
      <c r="C5183" s="447" t="s">
        <v>213</v>
      </c>
      <c r="D5183" s="397" t="s">
        <v>43634</v>
      </c>
    </row>
    <row r="5184" spans="1:4" ht="27" x14ac:dyDescent="0.25">
      <c r="A5184" s="446" t="s">
        <v>57521</v>
      </c>
      <c r="B5184" s="444" t="s">
        <v>56958</v>
      </c>
      <c r="C5184" s="447" t="s">
        <v>213</v>
      </c>
      <c r="D5184" s="397" t="s">
        <v>42053</v>
      </c>
    </row>
    <row r="5185" spans="1:4" ht="40.5" x14ac:dyDescent="0.25">
      <c r="A5185" s="446" t="s">
        <v>57522</v>
      </c>
      <c r="B5185" s="444" t="s">
        <v>56959</v>
      </c>
      <c r="C5185" s="447" t="s">
        <v>213</v>
      </c>
      <c r="D5185" s="397" t="s">
        <v>14669</v>
      </c>
    </row>
    <row r="5186" spans="1:4" ht="27" x14ac:dyDescent="0.25">
      <c r="A5186" s="446" t="s">
        <v>57523</v>
      </c>
      <c r="B5186" s="444" t="s">
        <v>56960</v>
      </c>
      <c r="C5186" s="447" t="s">
        <v>213</v>
      </c>
      <c r="D5186" s="397" t="s">
        <v>43635</v>
      </c>
    </row>
    <row r="5187" spans="1:4" ht="27" x14ac:dyDescent="0.25">
      <c r="A5187" s="446" t="s">
        <v>57524</v>
      </c>
      <c r="B5187" s="444" t="s">
        <v>56961</v>
      </c>
      <c r="C5187" s="447" t="s">
        <v>213</v>
      </c>
      <c r="D5187" s="397" t="s">
        <v>43636</v>
      </c>
    </row>
    <row r="5188" spans="1:4" ht="27" x14ac:dyDescent="0.25">
      <c r="A5188" s="446" t="s">
        <v>57525</v>
      </c>
      <c r="B5188" s="444" t="s">
        <v>56962</v>
      </c>
      <c r="C5188" s="447" t="s">
        <v>213</v>
      </c>
      <c r="D5188" s="397" t="s">
        <v>43637</v>
      </c>
    </row>
    <row r="5189" spans="1:4" ht="27" x14ac:dyDescent="0.25">
      <c r="A5189" s="446" t="s">
        <v>57526</v>
      </c>
      <c r="B5189" s="444" t="s">
        <v>56963</v>
      </c>
      <c r="C5189" s="447" t="s">
        <v>213</v>
      </c>
      <c r="D5189" s="397" t="s">
        <v>43638</v>
      </c>
    </row>
    <row r="5190" spans="1:4" ht="40.5" x14ac:dyDescent="0.25">
      <c r="A5190" s="446" t="s">
        <v>57527</v>
      </c>
      <c r="B5190" s="444" t="s">
        <v>56964</v>
      </c>
      <c r="C5190" s="447" t="s">
        <v>213</v>
      </c>
      <c r="D5190" s="397" t="s">
        <v>43639</v>
      </c>
    </row>
    <row r="5191" spans="1:4" ht="40.5" x14ac:dyDescent="0.25">
      <c r="A5191" s="446" t="s">
        <v>57528</v>
      </c>
      <c r="B5191" s="444" t="s">
        <v>56965</v>
      </c>
      <c r="C5191" s="447" t="s">
        <v>213</v>
      </c>
      <c r="D5191" s="397" t="s">
        <v>43640</v>
      </c>
    </row>
    <row r="5192" spans="1:4" ht="27" x14ac:dyDescent="0.25">
      <c r="A5192" s="446" t="s">
        <v>36212</v>
      </c>
      <c r="B5192" s="444" t="s">
        <v>36213</v>
      </c>
      <c r="C5192" s="447" t="s">
        <v>213</v>
      </c>
      <c r="D5192" s="397" t="s">
        <v>30715</v>
      </c>
    </row>
    <row r="5193" spans="1:4" ht="27" x14ac:dyDescent="0.25">
      <c r="A5193" s="446" t="s">
        <v>36215</v>
      </c>
      <c r="B5193" s="444" t="s">
        <v>36216</v>
      </c>
      <c r="C5193" s="447" t="s">
        <v>213</v>
      </c>
      <c r="D5193" s="397" t="s">
        <v>43641</v>
      </c>
    </row>
    <row r="5194" spans="1:4" ht="27" x14ac:dyDescent="0.25">
      <c r="A5194" s="446" t="s">
        <v>36217</v>
      </c>
      <c r="B5194" s="444" t="s">
        <v>36218</v>
      </c>
      <c r="C5194" s="447" t="s">
        <v>213</v>
      </c>
      <c r="D5194" s="397" t="s">
        <v>43642</v>
      </c>
    </row>
    <row r="5195" spans="1:4" ht="27" x14ac:dyDescent="0.25">
      <c r="A5195" s="446" t="s">
        <v>36219</v>
      </c>
      <c r="B5195" s="444" t="s">
        <v>36220</v>
      </c>
      <c r="C5195" s="447" t="s">
        <v>213</v>
      </c>
      <c r="D5195" s="397" t="s">
        <v>43643</v>
      </c>
    </row>
    <row r="5196" spans="1:4" ht="40.5" x14ac:dyDescent="0.25">
      <c r="A5196" s="446" t="s">
        <v>36221</v>
      </c>
      <c r="B5196" s="444" t="s">
        <v>36222</v>
      </c>
      <c r="C5196" s="447" t="s">
        <v>213</v>
      </c>
      <c r="D5196" s="397" t="s">
        <v>43644</v>
      </c>
    </row>
    <row r="5197" spans="1:4" ht="40.5" x14ac:dyDescent="0.25">
      <c r="A5197" s="446" t="s">
        <v>36224</v>
      </c>
      <c r="B5197" s="444" t="s">
        <v>36225</v>
      </c>
      <c r="C5197" s="447" t="s">
        <v>213</v>
      </c>
      <c r="D5197" s="397" t="s">
        <v>43638</v>
      </c>
    </row>
    <row r="5198" spans="1:4" ht="40.5" x14ac:dyDescent="0.25">
      <c r="A5198" s="446" t="s">
        <v>36226</v>
      </c>
      <c r="B5198" s="444" t="s">
        <v>36227</v>
      </c>
      <c r="C5198" s="447" t="s">
        <v>213</v>
      </c>
      <c r="D5198" s="397" t="s">
        <v>43645</v>
      </c>
    </row>
    <row r="5199" spans="1:4" ht="40.5" x14ac:dyDescent="0.25">
      <c r="A5199" s="446" t="s">
        <v>36228</v>
      </c>
      <c r="B5199" s="444" t="s">
        <v>36229</v>
      </c>
      <c r="C5199" s="447" t="s">
        <v>213</v>
      </c>
      <c r="D5199" s="397" t="s">
        <v>43646</v>
      </c>
    </row>
    <row r="5200" spans="1:4" ht="40.5" x14ac:dyDescent="0.25">
      <c r="A5200" s="446" t="s">
        <v>36230</v>
      </c>
      <c r="B5200" s="444" t="s">
        <v>36231</v>
      </c>
      <c r="C5200" s="447" t="s">
        <v>213</v>
      </c>
      <c r="D5200" s="397" t="s">
        <v>43647</v>
      </c>
    </row>
    <row r="5201" spans="1:4" ht="40.5" x14ac:dyDescent="0.25">
      <c r="A5201" s="446" t="s">
        <v>36232</v>
      </c>
      <c r="B5201" s="444" t="s">
        <v>36233</v>
      </c>
      <c r="C5201" s="447" t="s">
        <v>213</v>
      </c>
      <c r="D5201" s="397" t="s">
        <v>43648</v>
      </c>
    </row>
    <row r="5202" spans="1:4" ht="40.5" x14ac:dyDescent="0.25">
      <c r="A5202" s="446" t="s">
        <v>36234</v>
      </c>
      <c r="B5202" s="444" t="s">
        <v>36235</v>
      </c>
      <c r="C5202" s="447" t="s">
        <v>213</v>
      </c>
      <c r="D5202" s="397" t="s">
        <v>43649</v>
      </c>
    </row>
    <row r="5203" spans="1:4" ht="40.5" x14ac:dyDescent="0.25">
      <c r="A5203" s="446" t="s">
        <v>36236</v>
      </c>
      <c r="B5203" s="444" t="s">
        <v>36237</v>
      </c>
      <c r="C5203" s="447" t="s">
        <v>213</v>
      </c>
      <c r="D5203" s="397" t="s">
        <v>43650</v>
      </c>
    </row>
    <row r="5204" spans="1:4" ht="40.5" x14ac:dyDescent="0.25">
      <c r="A5204" s="446" t="s">
        <v>36238</v>
      </c>
      <c r="B5204" s="444" t="s">
        <v>36239</v>
      </c>
      <c r="C5204" s="447" t="s">
        <v>213</v>
      </c>
      <c r="D5204" s="397" t="s">
        <v>43651</v>
      </c>
    </row>
    <row r="5205" spans="1:4" ht="27" x14ac:dyDescent="0.25">
      <c r="A5205" s="446" t="s">
        <v>36240</v>
      </c>
      <c r="B5205" s="444" t="s">
        <v>36241</v>
      </c>
      <c r="C5205" s="447" t="s">
        <v>213</v>
      </c>
      <c r="D5205" s="397" t="s">
        <v>43652</v>
      </c>
    </row>
    <row r="5206" spans="1:4" ht="40.5" x14ac:dyDescent="0.25">
      <c r="A5206" s="446" t="s">
        <v>36242</v>
      </c>
      <c r="B5206" s="444" t="s">
        <v>36243</v>
      </c>
      <c r="C5206" s="447" t="s">
        <v>213</v>
      </c>
      <c r="D5206" s="397" t="s">
        <v>43653</v>
      </c>
    </row>
    <row r="5207" spans="1:4" ht="40.5" x14ac:dyDescent="0.25">
      <c r="A5207" s="446" t="s">
        <v>36244</v>
      </c>
      <c r="B5207" s="444" t="s">
        <v>36245</v>
      </c>
      <c r="C5207" s="447" t="s">
        <v>213</v>
      </c>
      <c r="D5207" s="397" t="s">
        <v>43654</v>
      </c>
    </row>
    <row r="5208" spans="1:4" ht="54" x14ac:dyDescent="0.25">
      <c r="A5208" s="446" t="s">
        <v>36246</v>
      </c>
      <c r="B5208" s="444" t="s">
        <v>36247</v>
      </c>
      <c r="C5208" s="447" t="s">
        <v>213</v>
      </c>
      <c r="D5208" s="397" t="s">
        <v>43655</v>
      </c>
    </row>
    <row r="5209" spans="1:4" ht="40.5" x14ac:dyDescent="0.25">
      <c r="A5209" s="446" t="s">
        <v>36248</v>
      </c>
      <c r="B5209" s="444" t="s">
        <v>36249</v>
      </c>
      <c r="C5209" s="447" t="s">
        <v>213</v>
      </c>
      <c r="D5209" s="397" t="s">
        <v>43656</v>
      </c>
    </row>
    <row r="5210" spans="1:4" ht="40.5" x14ac:dyDescent="0.25">
      <c r="A5210" s="446" t="s">
        <v>36250</v>
      </c>
      <c r="B5210" s="444" t="s">
        <v>36251</v>
      </c>
      <c r="C5210" s="447" t="s">
        <v>213</v>
      </c>
      <c r="D5210" s="397" t="s">
        <v>43657</v>
      </c>
    </row>
    <row r="5211" spans="1:4" ht="40.5" x14ac:dyDescent="0.25">
      <c r="A5211" s="446" t="s">
        <v>36252</v>
      </c>
      <c r="B5211" s="444" t="s">
        <v>36253</v>
      </c>
      <c r="C5211" s="447" t="s">
        <v>213</v>
      </c>
      <c r="D5211" s="397" t="s">
        <v>43658</v>
      </c>
    </row>
    <row r="5212" spans="1:4" ht="40.5" x14ac:dyDescent="0.25">
      <c r="A5212" s="446" t="s">
        <v>36254</v>
      </c>
      <c r="B5212" s="444" t="s">
        <v>36255</v>
      </c>
      <c r="C5212" s="447" t="s">
        <v>213</v>
      </c>
      <c r="D5212" s="397" t="s">
        <v>43659</v>
      </c>
    </row>
    <row r="5213" spans="1:4" ht="40.5" x14ac:dyDescent="0.25">
      <c r="A5213" s="446" t="s">
        <v>36256</v>
      </c>
      <c r="B5213" s="444" t="s">
        <v>36257</v>
      </c>
      <c r="C5213" s="447" t="s">
        <v>213</v>
      </c>
      <c r="D5213" s="397" t="s">
        <v>43660</v>
      </c>
    </row>
    <row r="5214" spans="1:4" ht="40.5" x14ac:dyDescent="0.25">
      <c r="A5214" s="446" t="s">
        <v>36258</v>
      </c>
      <c r="B5214" s="444" t="s">
        <v>36259</v>
      </c>
      <c r="C5214" s="447" t="s">
        <v>213</v>
      </c>
      <c r="D5214" s="397" t="s">
        <v>43661</v>
      </c>
    </row>
    <row r="5215" spans="1:4" ht="40.5" x14ac:dyDescent="0.25">
      <c r="A5215" s="446" t="s">
        <v>36260</v>
      </c>
      <c r="B5215" s="444" t="s">
        <v>36261</v>
      </c>
      <c r="C5215" s="447" t="s">
        <v>213</v>
      </c>
      <c r="D5215" s="397" t="s">
        <v>43662</v>
      </c>
    </row>
    <row r="5216" spans="1:4" ht="40.5" x14ac:dyDescent="0.25">
      <c r="A5216" s="446" t="s">
        <v>36262</v>
      </c>
      <c r="B5216" s="444" t="s">
        <v>36263</v>
      </c>
      <c r="C5216" s="447" t="s">
        <v>213</v>
      </c>
      <c r="D5216" s="397" t="s">
        <v>43663</v>
      </c>
    </row>
    <row r="5217" spans="1:4" ht="40.5" x14ac:dyDescent="0.25">
      <c r="A5217" s="446" t="s">
        <v>36264</v>
      </c>
      <c r="B5217" s="444" t="s">
        <v>36265</v>
      </c>
      <c r="C5217" s="447" t="s">
        <v>213</v>
      </c>
      <c r="D5217" s="397" t="s">
        <v>43664</v>
      </c>
    </row>
    <row r="5218" spans="1:4" ht="40.5" x14ac:dyDescent="0.25">
      <c r="A5218" s="446" t="s">
        <v>36266</v>
      </c>
      <c r="B5218" s="444" t="s">
        <v>36267</v>
      </c>
      <c r="C5218" s="447" t="s">
        <v>213</v>
      </c>
      <c r="D5218" s="397" t="s">
        <v>43665</v>
      </c>
    </row>
    <row r="5219" spans="1:4" ht="40.5" x14ac:dyDescent="0.25">
      <c r="A5219" s="446" t="s">
        <v>36268</v>
      </c>
      <c r="B5219" s="444" t="s">
        <v>36269</v>
      </c>
      <c r="C5219" s="447" t="s">
        <v>213</v>
      </c>
      <c r="D5219" s="397" t="s">
        <v>43666</v>
      </c>
    </row>
    <row r="5220" spans="1:4" ht="27" x14ac:dyDescent="0.25">
      <c r="A5220" s="446" t="s">
        <v>36270</v>
      </c>
      <c r="B5220" s="444" t="s">
        <v>36271</v>
      </c>
      <c r="C5220" s="447" t="s">
        <v>213</v>
      </c>
      <c r="D5220" s="397" t="s">
        <v>43667</v>
      </c>
    </row>
    <row r="5221" spans="1:4" ht="27" x14ac:dyDescent="0.25">
      <c r="A5221" s="446" t="s">
        <v>36272</v>
      </c>
      <c r="B5221" s="444" t="s">
        <v>36273</v>
      </c>
      <c r="C5221" s="447" t="s">
        <v>213</v>
      </c>
      <c r="D5221" s="397" t="s">
        <v>43668</v>
      </c>
    </row>
    <row r="5222" spans="1:4" ht="27" x14ac:dyDescent="0.25">
      <c r="A5222" s="446" t="s">
        <v>36274</v>
      </c>
      <c r="B5222" s="444" t="s">
        <v>36275</v>
      </c>
      <c r="C5222" s="447" t="s">
        <v>213</v>
      </c>
      <c r="D5222" s="397" t="s">
        <v>43669</v>
      </c>
    </row>
    <row r="5223" spans="1:4" ht="27" x14ac:dyDescent="0.25">
      <c r="A5223" s="446" t="s">
        <v>36276</v>
      </c>
      <c r="B5223" s="444" t="s">
        <v>36277</v>
      </c>
      <c r="C5223" s="447" t="s">
        <v>213</v>
      </c>
      <c r="D5223" s="397" t="s">
        <v>43670</v>
      </c>
    </row>
    <row r="5224" spans="1:4" ht="27" x14ac:dyDescent="0.25">
      <c r="A5224" s="446" t="s">
        <v>36278</v>
      </c>
      <c r="B5224" s="444" t="s">
        <v>36279</v>
      </c>
      <c r="C5224" s="447" t="s">
        <v>213</v>
      </c>
      <c r="D5224" s="397" t="s">
        <v>43671</v>
      </c>
    </row>
    <row r="5225" spans="1:4" ht="27" x14ac:dyDescent="0.25">
      <c r="A5225" s="446" t="s">
        <v>36281</v>
      </c>
      <c r="B5225" s="444" t="s">
        <v>36282</v>
      </c>
      <c r="C5225" s="447" t="s">
        <v>213</v>
      </c>
      <c r="D5225" s="397" t="s">
        <v>43672</v>
      </c>
    </row>
    <row r="5226" spans="1:4" ht="27" x14ac:dyDescent="0.25">
      <c r="A5226" s="446" t="s">
        <v>36283</v>
      </c>
      <c r="B5226" s="444" t="s">
        <v>36284</v>
      </c>
      <c r="C5226" s="447" t="s">
        <v>213</v>
      </c>
      <c r="D5226" s="397" t="s">
        <v>43673</v>
      </c>
    </row>
    <row r="5227" spans="1:4" ht="27" x14ac:dyDescent="0.25">
      <c r="A5227" s="446" t="s">
        <v>36285</v>
      </c>
      <c r="B5227" s="444" t="s">
        <v>36286</v>
      </c>
      <c r="C5227" s="447" t="s">
        <v>213</v>
      </c>
      <c r="D5227" s="397" t="s">
        <v>43674</v>
      </c>
    </row>
    <row r="5228" spans="1:4" ht="27" x14ac:dyDescent="0.25">
      <c r="A5228" s="446" t="s">
        <v>36288</v>
      </c>
      <c r="B5228" s="444" t="s">
        <v>36289</v>
      </c>
      <c r="C5228" s="447" t="s">
        <v>213</v>
      </c>
      <c r="D5228" s="397" t="s">
        <v>43675</v>
      </c>
    </row>
    <row r="5229" spans="1:4" ht="27" x14ac:dyDescent="0.25">
      <c r="A5229" s="446" t="s">
        <v>36290</v>
      </c>
      <c r="B5229" s="444" t="s">
        <v>36291</v>
      </c>
      <c r="C5229" s="447" t="s">
        <v>213</v>
      </c>
      <c r="D5229" s="397" t="s">
        <v>43676</v>
      </c>
    </row>
    <row r="5230" spans="1:4" ht="27" x14ac:dyDescent="0.25">
      <c r="A5230" s="446" t="s">
        <v>36292</v>
      </c>
      <c r="B5230" s="444" t="s">
        <v>36293</v>
      </c>
      <c r="C5230" s="447" t="s">
        <v>213</v>
      </c>
      <c r="D5230" s="397" t="s">
        <v>43677</v>
      </c>
    </row>
    <row r="5231" spans="1:4" ht="27" x14ac:dyDescent="0.25">
      <c r="A5231" s="446" t="s">
        <v>36294</v>
      </c>
      <c r="B5231" s="444" t="s">
        <v>36295</v>
      </c>
      <c r="C5231" s="447" t="s">
        <v>213</v>
      </c>
      <c r="D5231" s="397" t="s">
        <v>43678</v>
      </c>
    </row>
    <row r="5232" spans="1:4" ht="27" x14ac:dyDescent="0.25">
      <c r="A5232" s="446" t="s">
        <v>36297</v>
      </c>
      <c r="B5232" s="444" t="s">
        <v>36298</v>
      </c>
      <c r="C5232" s="447" t="s">
        <v>213</v>
      </c>
      <c r="D5232" s="397" t="s">
        <v>43679</v>
      </c>
    </row>
    <row r="5233" spans="1:4" ht="27" x14ac:dyDescent="0.25">
      <c r="A5233" s="446" t="s">
        <v>36299</v>
      </c>
      <c r="B5233" s="444" t="s">
        <v>36300</v>
      </c>
      <c r="C5233" s="447" t="s">
        <v>213</v>
      </c>
      <c r="D5233" s="397" t="s">
        <v>43680</v>
      </c>
    </row>
    <row r="5234" spans="1:4" ht="27" x14ac:dyDescent="0.25">
      <c r="A5234" s="446" t="s">
        <v>36301</v>
      </c>
      <c r="B5234" s="444" t="s">
        <v>36302</v>
      </c>
      <c r="C5234" s="447" t="s">
        <v>213</v>
      </c>
      <c r="D5234" s="397" t="s">
        <v>43681</v>
      </c>
    </row>
    <row r="5235" spans="1:4" ht="27" x14ac:dyDescent="0.25">
      <c r="A5235" s="446" t="s">
        <v>36303</v>
      </c>
      <c r="B5235" s="444" t="s">
        <v>36304</v>
      </c>
      <c r="C5235" s="447" t="s">
        <v>213</v>
      </c>
      <c r="D5235" s="397" t="s">
        <v>43682</v>
      </c>
    </row>
    <row r="5236" spans="1:4" ht="27" x14ac:dyDescent="0.25">
      <c r="A5236" s="446" t="s">
        <v>36305</v>
      </c>
      <c r="B5236" s="444" t="s">
        <v>36306</v>
      </c>
      <c r="C5236" s="447" t="s">
        <v>213</v>
      </c>
      <c r="D5236" s="397" t="s">
        <v>43683</v>
      </c>
    </row>
    <row r="5237" spans="1:4" ht="27" x14ac:dyDescent="0.25">
      <c r="A5237" s="446" t="s">
        <v>36307</v>
      </c>
      <c r="B5237" s="444" t="s">
        <v>36308</v>
      </c>
      <c r="C5237" s="447" t="s">
        <v>213</v>
      </c>
      <c r="D5237" s="397" t="s">
        <v>43684</v>
      </c>
    </row>
    <row r="5238" spans="1:4" ht="27" x14ac:dyDescent="0.25">
      <c r="A5238" s="446" t="s">
        <v>36309</v>
      </c>
      <c r="B5238" s="444" t="s">
        <v>36310</v>
      </c>
      <c r="C5238" s="447" t="s">
        <v>213</v>
      </c>
      <c r="D5238" s="397" t="s">
        <v>43685</v>
      </c>
    </row>
    <row r="5239" spans="1:4" ht="27" x14ac:dyDescent="0.25">
      <c r="A5239" s="446" t="s">
        <v>36311</v>
      </c>
      <c r="B5239" s="444" t="s">
        <v>36312</v>
      </c>
      <c r="C5239" s="447" t="s">
        <v>213</v>
      </c>
      <c r="D5239" s="397" t="s">
        <v>43686</v>
      </c>
    </row>
    <row r="5240" spans="1:4" ht="27" x14ac:dyDescent="0.25">
      <c r="A5240" s="446" t="s">
        <v>36313</v>
      </c>
      <c r="B5240" s="444" t="s">
        <v>36314</v>
      </c>
      <c r="C5240" s="447" t="s">
        <v>213</v>
      </c>
      <c r="D5240" s="397" t="s">
        <v>43687</v>
      </c>
    </row>
    <row r="5241" spans="1:4" ht="27" x14ac:dyDescent="0.25">
      <c r="A5241" s="446" t="s">
        <v>36315</v>
      </c>
      <c r="B5241" s="444" t="s">
        <v>36316</v>
      </c>
      <c r="C5241" s="447" t="s">
        <v>213</v>
      </c>
      <c r="D5241" s="397" t="s">
        <v>43688</v>
      </c>
    </row>
    <row r="5242" spans="1:4" ht="27" x14ac:dyDescent="0.25">
      <c r="A5242" s="446" t="s">
        <v>36317</v>
      </c>
      <c r="B5242" s="444" t="s">
        <v>36318</v>
      </c>
      <c r="C5242" s="447" t="s">
        <v>213</v>
      </c>
      <c r="D5242" s="397" t="s">
        <v>43689</v>
      </c>
    </row>
    <row r="5243" spans="1:4" ht="27" x14ac:dyDescent="0.25">
      <c r="A5243" s="446" t="s">
        <v>36319</v>
      </c>
      <c r="B5243" s="444" t="s">
        <v>36320</v>
      </c>
      <c r="C5243" s="447" t="s">
        <v>213</v>
      </c>
      <c r="D5243" s="397" t="s">
        <v>43690</v>
      </c>
    </row>
    <row r="5244" spans="1:4" ht="27" x14ac:dyDescent="0.25">
      <c r="A5244" s="446" t="s">
        <v>36321</v>
      </c>
      <c r="B5244" s="444" t="s">
        <v>36322</v>
      </c>
      <c r="C5244" s="447" t="s">
        <v>213</v>
      </c>
      <c r="D5244" s="397" t="s">
        <v>43691</v>
      </c>
    </row>
    <row r="5245" spans="1:4" ht="27" x14ac:dyDescent="0.25">
      <c r="A5245" s="446" t="s">
        <v>36323</v>
      </c>
      <c r="B5245" s="444" t="s">
        <v>36324</v>
      </c>
      <c r="C5245" s="447" t="s">
        <v>213</v>
      </c>
      <c r="D5245" s="397" t="s">
        <v>43692</v>
      </c>
    </row>
    <row r="5246" spans="1:4" ht="27" x14ac:dyDescent="0.25">
      <c r="A5246" s="446" t="s">
        <v>36325</v>
      </c>
      <c r="B5246" s="444" t="s">
        <v>36326</v>
      </c>
      <c r="C5246" s="447" t="s">
        <v>213</v>
      </c>
      <c r="D5246" s="397" t="s">
        <v>43693</v>
      </c>
    </row>
    <row r="5247" spans="1:4" ht="27" x14ac:dyDescent="0.25">
      <c r="A5247" s="446" t="s">
        <v>36327</v>
      </c>
      <c r="B5247" s="444" t="s">
        <v>36328</v>
      </c>
      <c r="C5247" s="447" t="s">
        <v>213</v>
      </c>
      <c r="D5247" s="397" t="s">
        <v>43694</v>
      </c>
    </row>
    <row r="5248" spans="1:4" ht="27" x14ac:dyDescent="0.25">
      <c r="A5248" s="446" t="s">
        <v>36329</v>
      </c>
      <c r="B5248" s="444" t="s">
        <v>36330</v>
      </c>
      <c r="C5248" s="447" t="s">
        <v>213</v>
      </c>
      <c r="D5248" s="397" t="s">
        <v>26822</v>
      </c>
    </row>
    <row r="5249" spans="1:4" ht="27" x14ac:dyDescent="0.25">
      <c r="A5249" s="446" t="s">
        <v>36331</v>
      </c>
      <c r="B5249" s="444" t="s">
        <v>36332</v>
      </c>
      <c r="C5249" s="447" t="s">
        <v>213</v>
      </c>
      <c r="D5249" s="397" t="s">
        <v>33326</v>
      </c>
    </row>
    <row r="5250" spans="1:4" ht="27" x14ac:dyDescent="0.25">
      <c r="A5250" s="446" t="s">
        <v>36333</v>
      </c>
      <c r="B5250" s="444" t="s">
        <v>36334</v>
      </c>
      <c r="C5250" s="447" t="s">
        <v>213</v>
      </c>
      <c r="D5250" s="397" t="s">
        <v>43695</v>
      </c>
    </row>
    <row r="5251" spans="1:4" ht="27" x14ac:dyDescent="0.25">
      <c r="A5251" s="446" t="s">
        <v>36335</v>
      </c>
      <c r="B5251" s="444" t="s">
        <v>36336</v>
      </c>
      <c r="C5251" s="447" t="s">
        <v>213</v>
      </c>
      <c r="D5251" s="397" t="s">
        <v>43696</v>
      </c>
    </row>
    <row r="5252" spans="1:4" ht="27" x14ac:dyDescent="0.25">
      <c r="A5252" s="446" t="s">
        <v>36337</v>
      </c>
      <c r="B5252" s="444" t="s">
        <v>36338</v>
      </c>
      <c r="C5252" s="447" t="s">
        <v>213</v>
      </c>
      <c r="D5252" s="397" t="s">
        <v>43697</v>
      </c>
    </row>
    <row r="5253" spans="1:4" ht="27" x14ac:dyDescent="0.25">
      <c r="A5253" s="446" t="s">
        <v>36339</v>
      </c>
      <c r="B5253" s="444" t="s">
        <v>36340</v>
      </c>
      <c r="C5253" s="447" t="s">
        <v>213</v>
      </c>
      <c r="D5253" s="397" t="s">
        <v>43698</v>
      </c>
    </row>
    <row r="5254" spans="1:4" ht="27" x14ac:dyDescent="0.25">
      <c r="A5254" s="446" t="s">
        <v>36341</v>
      </c>
      <c r="B5254" s="444" t="s">
        <v>36342</v>
      </c>
      <c r="C5254" s="447" t="s">
        <v>213</v>
      </c>
      <c r="D5254" s="397" t="s">
        <v>43699</v>
      </c>
    </row>
    <row r="5255" spans="1:4" ht="40.5" x14ac:dyDescent="0.25">
      <c r="A5255" s="446" t="s">
        <v>36343</v>
      </c>
      <c r="B5255" s="444" t="s">
        <v>36344</v>
      </c>
      <c r="C5255" s="447" t="s">
        <v>213</v>
      </c>
      <c r="D5255" s="397" t="s">
        <v>43700</v>
      </c>
    </row>
    <row r="5256" spans="1:4" ht="40.5" x14ac:dyDescent="0.25">
      <c r="A5256" s="446" t="s">
        <v>36345</v>
      </c>
      <c r="B5256" s="444" t="s">
        <v>36346</v>
      </c>
      <c r="C5256" s="447" t="s">
        <v>213</v>
      </c>
      <c r="D5256" s="397" t="s">
        <v>43701</v>
      </c>
    </row>
    <row r="5257" spans="1:4" ht="27" x14ac:dyDescent="0.25">
      <c r="A5257" s="446" t="s">
        <v>36347</v>
      </c>
      <c r="B5257" s="444" t="s">
        <v>36348</v>
      </c>
      <c r="C5257" s="447" t="s">
        <v>213</v>
      </c>
      <c r="D5257" s="397" t="s">
        <v>42920</v>
      </c>
    </row>
    <row r="5258" spans="1:4" ht="27" x14ac:dyDescent="0.25">
      <c r="A5258" s="446" t="s">
        <v>36350</v>
      </c>
      <c r="B5258" s="444" t="s">
        <v>36351</v>
      </c>
      <c r="C5258" s="447" t="s">
        <v>213</v>
      </c>
      <c r="D5258" s="397" t="s">
        <v>43702</v>
      </c>
    </row>
    <row r="5259" spans="1:4" ht="40.5" x14ac:dyDescent="0.25">
      <c r="A5259" s="446" t="s">
        <v>36353</v>
      </c>
      <c r="B5259" s="444" t="s">
        <v>36354</v>
      </c>
      <c r="C5259" s="447" t="s">
        <v>213</v>
      </c>
      <c r="D5259" s="397" t="s">
        <v>7155</v>
      </c>
    </row>
    <row r="5260" spans="1:4" ht="40.5" x14ac:dyDescent="0.25">
      <c r="A5260" s="446" t="s">
        <v>36355</v>
      </c>
      <c r="B5260" s="444" t="s">
        <v>36356</v>
      </c>
      <c r="C5260" s="447" t="s">
        <v>213</v>
      </c>
      <c r="D5260" s="397" t="s">
        <v>13114</v>
      </c>
    </row>
    <row r="5261" spans="1:4" ht="40.5" x14ac:dyDescent="0.25">
      <c r="A5261" s="446" t="s">
        <v>36357</v>
      </c>
      <c r="B5261" s="444" t="s">
        <v>36358</v>
      </c>
      <c r="C5261" s="447" t="s">
        <v>213</v>
      </c>
      <c r="D5261" s="397" t="s">
        <v>42725</v>
      </c>
    </row>
    <row r="5262" spans="1:4" ht="40.5" x14ac:dyDescent="0.25">
      <c r="A5262" s="446" t="s">
        <v>36359</v>
      </c>
      <c r="B5262" s="444" t="s">
        <v>36360</v>
      </c>
      <c r="C5262" s="447" t="s">
        <v>213</v>
      </c>
      <c r="D5262" s="397" t="s">
        <v>43383</v>
      </c>
    </row>
    <row r="5263" spans="1:4" ht="40.5" x14ac:dyDescent="0.25">
      <c r="A5263" s="446" t="s">
        <v>36362</v>
      </c>
      <c r="B5263" s="444" t="s">
        <v>36363</v>
      </c>
      <c r="C5263" s="447" t="s">
        <v>213</v>
      </c>
      <c r="D5263" s="397" t="s">
        <v>43703</v>
      </c>
    </row>
    <row r="5264" spans="1:4" ht="40.5" x14ac:dyDescent="0.25">
      <c r="A5264" s="446" t="s">
        <v>36365</v>
      </c>
      <c r="B5264" s="444" t="s">
        <v>36366</v>
      </c>
      <c r="C5264" s="447" t="s">
        <v>213</v>
      </c>
      <c r="D5264" s="397" t="s">
        <v>43704</v>
      </c>
    </row>
    <row r="5265" spans="1:4" ht="40.5" x14ac:dyDescent="0.25">
      <c r="A5265" s="446" t="s">
        <v>36367</v>
      </c>
      <c r="B5265" s="444" t="s">
        <v>36368</v>
      </c>
      <c r="C5265" s="447" t="s">
        <v>213</v>
      </c>
      <c r="D5265" s="397" t="s">
        <v>43705</v>
      </c>
    </row>
    <row r="5266" spans="1:4" ht="40.5" x14ac:dyDescent="0.25">
      <c r="A5266" s="446" t="s">
        <v>36369</v>
      </c>
      <c r="B5266" s="444" t="s">
        <v>36370</v>
      </c>
      <c r="C5266" s="447" t="s">
        <v>213</v>
      </c>
      <c r="D5266" s="397" t="s">
        <v>43706</v>
      </c>
    </row>
    <row r="5267" spans="1:4" ht="40.5" x14ac:dyDescent="0.25">
      <c r="A5267" s="446" t="s">
        <v>36371</v>
      </c>
      <c r="B5267" s="444" t="s">
        <v>36372</v>
      </c>
      <c r="C5267" s="447" t="s">
        <v>213</v>
      </c>
      <c r="D5267" s="397" t="s">
        <v>43707</v>
      </c>
    </row>
    <row r="5268" spans="1:4" ht="27" x14ac:dyDescent="0.25">
      <c r="A5268" s="446" t="s">
        <v>36373</v>
      </c>
      <c r="B5268" s="444" t="s">
        <v>36374</v>
      </c>
      <c r="C5268" s="447" t="s">
        <v>213</v>
      </c>
      <c r="D5268" s="397" t="s">
        <v>8754</v>
      </c>
    </row>
    <row r="5269" spans="1:4" ht="27" x14ac:dyDescent="0.25">
      <c r="A5269" s="446" t="s">
        <v>36375</v>
      </c>
      <c r="B5269" s="444" t="s">
        <v>36376</v>
      </c>
      <c r="C5269" s="447" t="s">
        <v>213</v>
      </c>
      <c r="D5269" s="397" t="s">
        <v>12972</v>
      </c>
    </row>
    <row r="5270" spans="1:4" ht="27" x14ac:dyDescent="0.25">
      <c r="A5270" s="446" t="s">
        <v>36377</v>
      </c>
      <c r="B5270" s="444" t="s">
        <v>36378</v>
      </c>
      <c r="C5270" s="447" t="s">
        <v>213</v>
      </c>
      <c r="D5270" s="397" t="s">
        <v>37320</v>
      </c>
    </row>
    <row r="5271" spans="1:4" ht="27" x14ac:dyDescent="0.25">
      <c r="A5271" s="446" t="s">
        <v>36379</v>
      </c>
      <c r="B5271" s="444" t="s">
        <v>36380</v>
      </c>
      <c r="C5271" s="447" t="s">
        <v>213</v>
      </c>
      <c r="D5271" s="397" t="s">
        <v>10442</v>
      </c>
    </row>
    <row r="5272" spans="1:4" ht="40.5" x14ac:dyDescent="0.25">
      <c r="A5272" s="446" t="s">
        <v>36381</v>
      </c>
      <c r="B5272" s="444" t="s">
        <v>56966</v>
      </c>
      <c r="C5272" s="447" t="s">
        <v>213</v>
      </c>
      <c r="D5272" s="397" t="s">
        <v>43708</v>
      </c>
    </row>
    <row r="5273" spans="1:4" ht="27" x14ac:dyDescent="0.25">
      <c r="A5273" s="446" t="s">
        <v>36383</v>
      </c>
      <c r="B5273" s="444" t="s">
        <v>56967</v>
      </c>
      <c r="C5273" s="447" t="s">
        <v>213</v>
      </c>
      <c r="D5273" s="397" t="s">
        <v>17528</v>
      </c>
    </row>
    <row r="5274" spans="1:4" ht="27" x14ac:dyDescent="0.25">
      <c r="A5274" s="446" t="s">
        <v>36384</v>
      </c>
      <c r="B5274" s="444" t="s">
        <v>56968</v>
      </c>
      <c r="C5274" s="447" t="s">
        <v>213</v>
      </c>
      <c r="D5274" s="397" t="s">
        <v>43709</v>
      </c>
    </row>
    <row r="5275" spans="1:4" ht="27" x14ac:dyDescent="0.25">
      <c r="A5275" s="446" t="s">
        <v>36386</v>
      </c>
      <c r="B5275" s="444" t="s">
        <v>56969</v>
      </c>
      <c r="C5275" s="447" t="s">
        <v>213</v>
      </c>
      <c r="D5275" s="397" t="s">
        <v>12560</v>
      </c>
    </row>
    <row r="5276" spans="1:4" ht="27" x14ac:dyDescent="0.25">
      <c r="A5276" s="446" t="s">
        <v>36387</v>
      </c>
      <c r="B5276" s="444" t="s">
        <v>56970</v>
      </c>
      <c r="C5276" s="447" t="s">
        <v>213</v>
      </c>
      <c r="D5276" s="397" t="s">
        <v>43710</v>
      </c>
    </row>
    <row r="5277" spans="1:4" ht="27" x14ac:dyDescent="0.25">
      <c r="A5277" s="446" t="s">
        <v>36388</v>
      </c>
      <c r="B5277" s="444" t="s">
        <v>56971</v>
      </c>
      <c r="C5277" s="447" t="s">
        <v>213</v>
      </c>
      <c r="D5277" s="397" t="s">
        <v>43711</v>
      </c>
    </row>
    <row r="5278" spans="1:4" ht="27" x14ac:dyDescent="0.25">
      <c r="A5278" s="446" t="s">
        <v>36389</v>
      </c>
      <c r="B5278" s="444" t="s">
        <v>36390</v>
      </c>
      <c r="C5278" s="447" t="s">
        <v>213</v>
      </c>
      <c r="D5278" s="397" t="s">
        <v>35570</v>
      </c>
    </row>
    <row r="5279" spans="1:4" ht="27" x14ac:dyDescent="0.25">
      <c r="A5279" s="446" t="s">
        <v>36391</v>
      </c>
      <c r="B5279" s="444" t="s">
        <v>56972</v>
      </c>
      <c r="C5279" s="447" t="s">
        <v>213</v>
      </c>
      <c r="D5279" s="397" t="s">
        <v>43712</v>
      </c>
    </row>
    <row r="5280" spans="1:4" ht="27" x14ac:dyDescent="0.25">
      <c r="A5280" s="446" t="s">
        <v>36392</v>
      </c>
      <c r="B5280" s="444" t="s">
        <v>56973</v>
      </c>
      <c r="C5280" s="447" t="s">
        <v>213</v>
      </c>
      <c r="D5280" s="397" t="s">
        <v>43713</v>
      </c>
    </row>
    <row r="5281" spans="1:4" ht="27" x14ac:dyDescent="0.25">
      <c r="A5281" s="446" t="s">
        <v>36393</v>
      </c>
      <c r="B5281" s="444" t="s">
        <v>36394</v>
      </c>
      <c r="C5281" s="447" t="s">
        <v>213</v>
      </c>
      <c r="D5281" s="397" t="s">
        <v>43714</v>
      </c>
    </row>
    <row r="5282" spans="1:4" ht="27" x14ac:dyDescent="0.25">
      <c r="A5282" s="446" t="s">
        <v>36396</v>
      </c>
      <c r="B5282" s="444" t="s">
        <v>36397</v>
      </c>
      <c r="C5282" s="447" t="s">
        <v>213</v>
      </c>
      <c r="D5282" s="397" t="s">
        <v>9637</v>
      </c>
    </row>
    <row r="5283" spans="1:4" ht="27" x14ac:dyDescent="0.25">
      <c r="A5283" s="446" t="s">
        <v>36399</v>
      </c>
      <c r="B5283" s="444" t="s">
        <v>36400</v>
      </c>
      <c r="C5283" s="447" t="s">
        <v>213</v>
      </c>
      <c r="D5283" s="397" t="s">
        <v>43715</v>
      </c>
    </row>
    <row r="5284" spans="1:4" ht="27" x14ac:dyDescent="0.25">
      <c r="A5284" s="446" t="s">
        <v>36401</v>
      </c>
      <c r="B5284" s="444" t="s">
        <v>36402</v>
      </c>
      <c r="C5284" s="447" t="s">
        <v>213</v>
      </c>
      <c r="D5284" s="397" t="s">
        <v>43716</v>
      </c>
    </row>
    <row r="5285" spans="1:4" ht="27" x14ac:dyDescent="0.25">
      <c r="A5285" s="446" t="s">
        <v>36403</v>
      </c>
      <c r="B5285" s="444" t="s">
        <v>36404</v>
      </c>
      <c r="C5285" s="447" t="s">
        <v>213</v>
      </c>
      <c r="D5285" s="397" t="s">
        <v>27149</v>
      </c>
    </row>
    <row r="5286" spans="1:4" ht="27" x14ac:dyDescent="0.25">
      <c r="A5286" s="446" t="s">
        <v>36405</v>
      </c>
      <c r="B5286" s="444" t="s">
        <v>36406</v>
      </c>
      <c r="C5286" s="447" t="s">
        <v>213</v>
      </c>
      <c r="D5286" s="397" t="s">
        <v>12349</v>
      </c>
    </row>
    <row r="5287" spans="1:4" ht="27" x14ac:dyDescent="0.25">
      <c r="A5287" s="446" t="s">
        <v>36407</v>
      </c>
      <c r="B5287" s="444" t="s">
        <v>36408</v>
      </c>
      <c r="C5287" s="447" t="s">
        <v>213</v>
      </c>
      <c r="D5287" s="397" t="s">
        <v>28889</v>
      </c>
    </row>
    <row r="5288" spans="1:4" ht="27" x14ac:dyDescent="0.25">
      <c r="A5288" s="446" t="s">
        <v>36409</v>
      </c>
      <c r="B5288" s="444" t="s">
        <v>36410</v>
      </c>
      <c r="C5288" s="447" t="s">
        <v>213</v>
      </c>
      <c r="D5288" s="397" t="s">
        <v>43717</v>
      </c>
    </row>
    <row r="5289" spans="1:4" ht="27" x14ac:dyDescent="0.25">
      <c r="A5289" s="446" t="s">
        <v>36411</v>
      </c>
      <c r="B5289" s="444" t="s">
        <v>36412</v>
      </c>
      <c r="C5289" s="447" t="s">
        <v>213</v>
      </c>
      <c r="D5289" s="397" t="s">
        <v>43718</v>
      </c>
    </row>
    <row r="5290" spans="1:4" ht="27" x14ac:dyDescent="0.25">
      <c r="A5290" s="446" t="s">
        <v>36413</v>
      </c>
      <c r="B5290" s="444" t="s">
        <v>36414</v>
      </c>
      <c r="C5290" s="447" t="s">
        <v>213</v>
      </c>
      <c r="D5290" s="397" t="s">
        <v>43719</v>
      </c>
    </row>
    <row r="5291" spans="1:4" ht="27" x14ac:dyDescent="0.25">
      <c r="A5291" s="446" t="s">
        <v>36415</v>
      </c>
      <c r="B5291" s="444" t="s">
        <v>36416</v>
      </c>
      <c r="C5291" s="447" t="s">
        <v>213</v>
      </c>
      <c r="D5291" s="397" t="s">
        <v>43720</v>
      </c>
    </row>
    <row r="5292" spans="1:4" ht="27" x14ac:dyDescent="0.25">
      <c r="A5292" s="446" t="s">
        <v>36417</v>
      </c>
      <c r="B5292" s="444" t="s">
        <v>36418</v>
      </c>
      <c r="C5292" s="447" t="s">
        <v>213</v>
      </c>
      <c r="D5292" s="397" t="s">
        <v>8159</v>
      </c>
    </row>
    <row r="5293" spans="1:4" ht="27" x14ac:dyDescent="0.25">
      <c r="A5293" s="446" t="s">
        <v>36419</v>
      </c>
      <c r="B5293" s="444" t="s">
        <v>36420</v>
      </c>
      <c r="C5293" s="447" t="s">
        <v>213</v>
      </c>
      <c r="D5293" s="397" t="s">
        <v>43721</v>
      </c>
    </row>
    <row r="5294" spans="1:4" ht="27" x14ac:dyDescent="0.25">
      <c r="A5294" s="446" t="s">
        <v>36421</v>
      </c>
      <c r="B5294" s="444" t="s">
        <v>36422</v>
      </c>
      <c r="C5294" s="447" t="s">
        <v>213</v>
      </c>
      <c r="D5294" s="397" t="s">
        <v>43722</v>
      </c>
    </row>
    <row r="5295" spans="1:4" ht="27" x14ac:dyDescent="0.25">
      <c r="A5295" s="446" t="s">
        <v>36423</v>
      </c>
      <c r="B5295" s="444" t="s">
        <v>56974</v>
      </c>
      <c r="C5295" s="447" t="s">
        <v>213</v>
      </c>
      <c r="D5295" s="397" t="s">
        <v>43723</v>
      </c>
    </row>
    <row r="5296" spans="1:4" ht="27" x14ac:dyDescent="0.25">
      <c r="A5296" s="446" t="s">
        <v>36424</v>
      </c>
      <c r="B5296" s="444" t="s">
        <v>36425</v>
      </c>
      <c r="C5296" s="447" t="s">
        <v>213</v>
      </c>
      <c r="D5296" s="397" t="s">
        <v>43724</v>
      </c>
    </row>
    <row r="5297" spans="1:4" ht="27" x14ac:dyDescent="0.25">
      <c r="A5297" s="446" t="s">
        <v>36426</v>
      </c>
      <c r="B5297" s="444" t="s">
        <v>56975</v>
      </c>
      <c r="C5297" s="447" t="s">
        <v>213</v>
      </c>
      <c r="D5297" s="397" t="s">
        <v>43725</v>
      </c>
    </row>
    <row r="5298" spans="1:4" ht="27" x14ac:dyDescent="0.25">
      <c r="A5298" s="446" t="s">
        <v>36427</v>
      </c>
      <c r="B5298" s="444" t="s">
        <v>56976</v>
      </c>
      <c r="C5298" s="447" t="s">
        <v>213</v>
      </c>
      <c r="D5298" s="397" t="s">
        <v>43726</v>
      </c>
    </row>
    <row r="5299" spans="1:4" ht="27" x14ac:dyDescent="0.25">
      <c r="A5299" s="446" t="s">
        <v>36429</v>
      </c>
      <c r="B5299" s="444" t="s">
        <v>56977</v>
      </c>
      <c r="C5299" s="447" t="s">
        <v>213</v>
      </c>
      <c r="D5299" s="397" t="s">
        <v>41628</v>
      </c>
    </row>
    <row r="5300" spans="1:4" ht="27" x14ac:dyDescent="0.25">
      <c r="A5300" s="446" t="s">
        <v>36430</v>
      </c>
      <c r="B5300" s="444" t="s">
        <v>56978</v>
      </c>
      <c r="C5300" s="447" t="s">
        <v>213</v>
      </c>
      <c r="D5300" s="397" t="s">
        <v>43727</v>
      </c>
    </row>
    <row r="5301" spans="1:4" ht="27" x14ac:dyDescent="0.25">
      <c r="A5301" s="446" t="s">
        <v>36431</v>
      </c>
      <c r="B5301" s="444" t="s">
        <v>56979</v>
      </c>
      <c r="C5301" s="447" t="s">
        <v>213</v>
      </c>
      <c r="D5301" s="397" t="s">
        <v>43728</v>
      </c>
    </row>
    <row r="5302" spans="1:4" ht="27" x14ac:dyDescent="0.25">
      <c r="A5302" s="446" t="s">
        <v>36433</v>
      </c>
      <c r="B5302" s="444" t="s">
        <v>56980</v>
      </c>
      <c r="C5302" s="447" t="s">
        <v>213</v>
      </c>
      <c r="D5302" s="397" t="s">
        <v>43729</v>
      </c>
    </row>
    <row r="5303" spans="1:4" ht="27" x14ac:dyDescent="0.25">
      <c r="A5303" s="446" t="s">
        <v>36434</v>
      </c>
      <c r="B5303" s="444" t="s">
        <v>56981</v>
      </c>
      <c r="C5303" s="447" t="s">
        <v>213</v>
      </c>
      <c r="D5303" s="397" t="s">
        <v>43730</v>
      </c>
    </row>
    <row r="5304" spans="1:4" ht="40.5" x14ac:dyDescent="0.25">
      <c r="A5304" s="446" t="s">
        <v>36435</v>
      </c>
      <c r="B5304" s="444" t="s">
        <v>36436</v>
      </c>
      <c r="C5304" s="447" t="s">
        <v>213</v>
      </c>
      <c r="D5304" s="397" t="s">
        <v>43731</v>
      </c>
    </row>
    <row r="5305" spans="1:4" ht="40.5" x14ac:dyDescent="0.25">
      <c r="A5305" s="446" t="s">
        <v>36437</v>
      </c>
      <c r="B5305" s="444" t="s">
        <v>36438</v>
      </c>
      <c r="C5305" s="447" t="s">
        <v>213</v>
      </c>
      <c r="D5305" s="397" t="s">
        <v>43732</v>
      </c>
    </row>
    <row r="5306" spans="1:4" ht="40.5" x14ac:dyDescent="0.25">
      <c r="A5306" s="446" t="s">
        <v>36439</v>
      </c>
      <c r="B5306" s="444" t="s">
        <v>36440</v>
      </c>
      <c r="C5306" s="447" t="s">
        <v>213</v>
      </c>
      <c r="D5306" s="397" t="s">
        <v>43733</v>
      </c>
    </row>
    <row r="5307" spans="1:4" ht="54" x14ac:dyDescent="0.25">
      <c r="A5307" s="446" t="s">
        <v>36441</v>
      </c>
      <c r="B5307" s="444" t="s">
        <v>36442</v>
      </c>
      <c r="C5307" s="447" t="s">
        <v>213</v>
      </c>
      <c r="D5307" s="397" t="s">
        <v>41387</v>
      </c>
    </row>
    <row r="5308" spans="1:4" ht="40.5" x14ac:dyDescent="0.25">
      <c r="A5308" s="446" t="s">
        <v>36443</v>
      </c>
      <c r="B5308" s="444" t="s">
        <v>36444</v>
      </c>
      <c r="C5308" s="447" t="s">
        <v>213</v>
      </c>
      <c r="D5308" s="397" t="s">
        <v>43734</v>
      </c>
    </row>
    <row r="5309" spans="1:4" ht="40.5" x14ac:dyDescent="0.25">
      <c r="A5309" s="446" t="s">
        <v>36445</v>
      </c>
      <c r="B5309" s="444" t="s">
        <v>36446</v>
      </c>
      <c r="C5309" s="447" t="s">
        <v>213</v>
      </c>
      <c r="D5309" s="397" t="s">
        <v>43735</v>
      </c>
    </row>
    <row r="5310" spans="1:4" ht="54" x14ac:dyDescent="0.25">
      <c r="A5310" s="446" t="s">
        <v>36447</v>
      </c>
      <c r="B5310" s="444" t="s">
        <v>36448</v>
      </c>
      <c r="C5310" s="447" t="s">
        <v>213</v>
      </c>
      <c r="D5310" s="397" t="s">
        <v>43736</v>
      </c>
    </row>
    <row r="5311" spans="1:4" ht="40.5" x14ac:dyDescent="0.25">
      <c r="A5311" s="446" t="s">
        <v>36449</v>
      </c>
      <c r="B5311" s="444" t="s">
        <v>36450</v>
      </c>
      <c r="C5311" s="447" t="s">
        <v>213</v>
      </c>
      <c r="D5311" s="397" t="s">
        <v>43737</v>
      </c>
    </row>
    <row r="5312" spans="1:4" ht="54" x14ac:dyDescent="0.25">
      <c r="A5312" s="446" t="s">
        <v>36451</v>
      </c>
      <c r="B5312" s="444" t="s">
        <v>36452</v>
      </c>
      <c r="C5312" s="447" t="s">
        <v>213</v>
      </c>
      <c r="D5312" s="397" t="s">
        <v>43738</v>
      </c>
    </row>
    <row r="5313" spans="1:4" ht="40.5" x14ac:dyDescent="0.25">
      <c r="A5313" s="446" t="s">
        <v>36453</v>
      </c>
      <c r="B5313" s="444" t="s">
        <v>36454</v>
      </c>
      <c r="C5313" s="447" t="s">
        <v>213</v>
      </c>
      <c r="D5313" s="397" t="s">
        <v>43739</v>
      </c>
    </row>
    <row r="5314" spans="1:4" ht="54" x14ac:dyDescent="0.25">
      <c r="A5314" s="446" t="s">
        <v>36455</v>
      </c>
      <c r="B5314" s="444" t="s">
        <v>36456</v>
      </c>
      <c r="C5314" s="447" t="s">
        <v>213</v>
      </c>
      <c r="D5314" s="397" t="s">
        <v>43740</v>
      </c>
    </row>
    <row r="5315" spans="1:4" ht="40.5" x14ac:dyDescent="0.25">
      <c r="A5315" s="446" t="s">
        <v>36457</v>
      </c>
      <c r="B5315" s="444" t="s">
        <v>36458</v>
      </c>
      <c r="C5315" s="447" t="s">
        <v>213</v>
      </c>
      <c r="D5315" s="397" t="s">
        <v>30843</v>
      </c>
    </row>
    <row r="5316" spans="1:4" ht="40.5" x14ac:dyDescent="0.25">
      <c r="A5316" s="446" t="s">
        <v>36459</v>
      </c>
      <c r="B5316" s="444" t="s">
        <v>36460</v>
      </c>
      <c r="C5316" s="447" t="s">
        <v>213</v>
      </c>
      <c r="D5316" s="397" t="s">
        <v>43741</v>
      </c>
    </row>
    <row r="5317" spans="1:4" ht="40.5" x14ac:dyDescent="0.25">
      <c r="A5317" s="446" t="s">
        <v>36461</v>
      </c>
      <c r="B5317" s="444" t="s">
        <v>36462</v>
      </c>
      <c r="C5317" s="447" t="s">
        <v>213</v>
      </c>
      <c r="D5317" s="397" t="s">
        <v>41389</v>
      </c>
    </row>
    <row r="5318" spans="1:4" ht="54" x14ac:dyDescent="0.25">
      <c r="A5318" s="446" t="s">
        <v>36463</v>
      </c>
      <c r="B5318" s="444" t="s">
        <v>36464</v>
      </c>
      <c r="C5318" s="447" t="s">
        <v>213</v>
      </c>
      <c r="D5318" s="397" t="s">
        <v>7606</v>
      </c>
    </row>
    <row r="5319" spans="1:4" ht="54" x14ac:dyDescent="0.25">
      <c r="A5319" s="446" t="s">
        <v>36465</v>
      </c>
      <c r="B5319" s="444" t="s">
        <v>36466</v>
      </c>
      <c r="C5319" s="447" t="s">
        <v>213</v>
      </c>
      <c r="D5319" s="397" t="s">
        <v>43742</v>
      </c>
    </row>
    <row r="5320" spans="1:4" ht="40.5" x14ac:dyDescent="0.25">
      <c r="A5320" s="446" t="s">
        <v>36467</v>
      </c>
      <c r="B5320" s="444" t="s">
        <v>36468</v>
      </c>
      <c r="C5320" s="447" t="s">
        <v>213</v>
      </c>
      <c r="D5320" s="397" t="s">
        <v>43743</v>
      </c>
    </row>
    <row r="5321" spans="1:4" ht="40.5" x14ac:dyDescent="0.25">
      <c r="A5321" s="446" t="s">
        <v>36469</v>
      </c>
      <c r="B5321" s="444" t="s">
        <v>36470</v>
      </c>
      <c r="C5321" s="447" t="s">
        <v>213</v>
      </c>
      <c r="D5321" s="397" t="s">
        <v>43744</v>
      </c>
    </row>
    <row r="5322" spans="1:4" ht="40.5" x14ac:dyDescent="0.25">
      <c r="A5322" s="446" t="s">
        <v>36471</v>
      </c>
      <c r="B5322" s="444" t="s">
        <v>36472</v>
      </c>
      <c r="C5322" s="447" t="s">
        <v>213</v>
      </c>
      <c r="D5322" s="397" t="s">
        <v>43745</v>
      </c>
    </row>
    <row r="5323" spans="1:4" ht="40.5" x14ac:dyDescent="0.25">
      <c r="A5323" s="446" t="s">
        <v>36473</v>
      </c>
      <c r="B5323" s="444" t="s">
        <v>36474</v>
      </c>
      <c r="C5323" s="447" t="s">
        <v>213</v>
      </c>
      <c r="D5323" s="397" t="s">
        <v>43746</v>
      </c>
    </row>
    <row r="5324" spans="1:4" ht="54" x14ac:dyDescent="0.25">
      <c r="A5324" s="446" t="s">
        <v>36475</v>
      </c>
      <c r="B5324" s="444" t="s">
        <v>36476</v>
      </c>
      <c r="C5324" s="447" t="s">
        <v>213</v>
      </c>
      <c r="D5324" s="397" t="s">
        <v>43747</v>
      </c>
    </row>
    <row r="5325" spans="1:4" ht="54" x14ac:dyDescent="0.25">
      <c r="A5325" s="446" t="s">
        <v>36477</v>
      </c>
      <c r="B5325" s="444" t="s">
        <v>36478</v>
      </c>
      <c r="C5325" s="447" t="s">
        <v>213</v>
      </c>
      <c r="D5325" s="397" t="s">
        <v>43748</v>
      </c>
    </row>
    <row r="5326" spans="1:4" ht="54" x14ac:dyDescent="0.25">
      <c r="A5326" s="446" t="s">
        <v>36479</v>
      </c>
      <c r="B5326" s="444" t="s">
        <v>36480</v>
      </c>
      <c r="C5326" s="447" t="s">
        <v>213</v>
      </c>
      <c r="D5326" s="397" t="s">
        <v>43749</v>
      </c>
    </row>
    <row r="5327" spans="1:4" ht="54" x14ac:dyDescent="0.25">
      <c r="A5327" s="446" t="s">
        <v>36481</v>
      </c>
      <c r="B5327" s="444" t="s">
        <v>36482</v>
      </c>
      <c r="C5327" s="447" t="s">
        <v>213</v>
      </c>
      <c r="D5327" s="397" t="s">
        <v>35383</v>
      </c>
    </row>
    <row r="5328" spans="1:4" ht="54" x14ac:dyDescent="0.25">
      <c r="A5328" s="446" t="s">
        <v>36483</v>
      </c>
      <c r="B5328" s="444" t="s">
        <v>36484</v>
      </c>
      <c r="C5328" s="447" t="s">
        <v>213</v>
      </c>
      <c r="D5328" s="397" t="s">
        <v>14445</v>
      </c>
    </row>
    <row r="5329" spans="1:4" ht="54" x14ac:dyDescent="0.25">
      <c r="A5329" s="446" t="s">
        <v>36486</v>
      </c>
      <c r="B5329" s="444" t="s">
        <v>36487</v>
      </c>
      <c r="C5329" s="447" t="s">
        <v>213</v>
      </c>
      <c r="D5329" s="397" t="s">
        <v>36190</v>
      </c>
    </row>
    <row r="5330" spans="1:4" ht="54" x14ac:dyDescent="0.25">
      <c r="A5330" s="446" t="s">
        <v>36488</v>
      </c>
      <c r="B5330" s="444" t="s">
        <v>36489</v>
      </c>
      <c r="C5330" s="447" t="s">
        <v>213</v>
      </c>
      <c r="D5330" s="397" t="s">
        <v>43750</v>
      </c>
    </row>
    <row r="5331" spans="1:4" ht="54" x14ac:dyDescent="0.25">
      <c r="A5331" s="446" t="s">
        <v>36490</v>
      </c>
      <c r="B5331" s="444" t="s">
        <v>56982</v>
      </c>
      <c r="C5331" s="447" t="s">
        <v>213</v>
      </c>
      <c r="D5331" s="397" t="s">
        <v>34885</v>
      </c>
    </row>
    <row r="5332" spans="1:4" ht="54" x14ac:dyDescent="0.25">
      <c r="A5332" s="446" t="s">
        <v>36491</v>
      </c>
      <c r="B5332" s="444" t="s">
        <v>56983</v>
      </c>
      <c r="C5332" s="447" t="s">
        <v>213</v>
      </c>
      <c r="D5332" s="397" t="s">
        <v>8510</v>
      </c>
    </row>
    <row r="5333" spans="1:4" ht="27" x14ac:dyDescent="0.25">
      <c r="A5333" s="446" t="s">
        <v>36492</v>
      </c>
      <c r="B5333" s="444" t="s">
        <v>36493</v>
      </c>
      <c r="C5333" s="447" t="s">
        <v>213</v>
      </c>
      <c r="D5333" s="397" t="s">
        <v>13714</v>
      </c>
    </row>
    <row r="5334" spans="1:4" ht="40.5" x14ac:dyDescent="0.25">
      <c r="A5334" s="446" t="s">
        <v>36494</v>
      </c>
      <c r="B5334" s="444" t="s">
        <v>56984</v>
      </c>
      <c r="C5334" s="447" t="s">
        <v>213</v>
      </c>
      <c r="D5334" s="397" t="s">
        <v>12150</v>
      </c>
    </row>
    <row r="5335" spans="1:4" ht="40.5" x14ac:dyDescent="0.25">
      <c r="A5335" s="446" t="s">
        <v>36495</v>
      </c>
      <c r="B5335" s="444" t="s">
        <v>36496</v>
      </c>
      <c r="C5335" s="447" t="s">
        <v>213</v>
      </c>
      <c r="D5335" s="397" t="s">
        <v>12124</v>
      </c>
    </row>
    <row r="5336" spans="1:4" ht="54" x14ac:dyDescent="0.25">
      <c r="A5336" s="446" t="s">
        <v>36497</v>
      </c>
      <c r="B5336" s="444" t="s">
        <v>36498</v>
      </c>
      <c r="C5336" s="447" t="s">
        <v>213</v>
      </c>
      <c r="D5336" s="397" t="s">
        <v>11192</v>
      </c>
    </row>
    <row r="5337" spans="1:4" ht="27" x14ac:dyDescent="0.25">
      <c r="A5337" s="446" t="s">
        <v>36499</v>
      </c>
      <c r="B5337" s="444" t="s">
        <v>36500</v>
      </c>
      <c r="C5337" s="447" t="s">
        <v>213</v>
      </c>
      <c r="D5337" s="397" t="s">
        <v>31979</v>
      </c>
    </row>
    <row r="5338" spans="1:4" ht="27" x14ac:dyDescent="0.25">
      <c r="A5338" s="446" t="s">
        <v>36501</v>
      </c>
      <c r="B5338" s="444" t="s">
        <v>36502</v>
      </c>
      <c r="C5338" s="447" t="s">
        <v>213</v>
      </c>
      <c r="D5338" s="397" t="s">
        <v>16907</v>
      </c>
    </row>
    <row r="5339" spans="1:4" ht="27" x14ac:dyDescent="0.25">
      <c r="A5339" s="446" t="s">
        <v>36503</v>
      </c>
      <c r="B5339" s="444" t="s">
        <v>36504</v>
      </c>
      <c r="C5339" s="447" t="s">
        <v>213</v>
      </c>
      <c r="D5339" s="397" t="s">
        <v>13868</v>
      </c>
    </row>
    <row r="5340" spans="1:4" ht="27" x14ac:dyDescent="0.25">
      <c r="A5340" s="446" t="s">
        <v>36505</v>
      </c>
      <c r="B5340" s="444" t="s">
        <v>36506</v>
      </c>
      <c r="C5340" s="447" t="s">
        <v>213</v>
      </c>
      <c r="D5340" s="397" t="s">
        <v>10824</v>
      </c>
    </row>
    <row r="5341" spans="1:4" ht="27" x14ac:dyDescent="0.25">
      <c r="A5341" s="446" t="s">
        <v>36508</v>
      </c>
      <c r="B5341" s="444" t="s">
        <v>36509</v>
      </c>
      <c r="C5341" s="447" t="s">
        <v>213</v>
      </c>
      <c r="D5341" s="397" t="s">
        <v>12170</v>
      </c>
    </row>
    <row r="5342" spans="1:4" ht="27" x14ac:dyDescent="0.25">
      <c r="A5342" s="446" t="s">
        <v>36510</v>
      </c>
      <c r="B5342" s="444" t="s">
        <v>36511</v>
      </c>
      <c r="C5342" s="447" t="s">
        <v>213</v>
      </c>
      <c r="D5342" s="397" t="s">
        <v>43751</v>
      </c>
    </row>
    <row r="5343" spans="1:4" ht="27" x14ac:dyDescent="0.25">
      <c r="A5343" s="446" t="s">
        <v>36513</v>
      </c>
      <c r="B5343" s="444" t="s">
        <v>36514</v>
      </c>
      <c r="C5343" s="447" t="s">
        <v>213</v>
      </c>
      <c r="D5343" s="397" t="s">
        <v>38961</v>
      </c>
    </row>
    <row r="5344" spans="1:4" ht="27" x14ac:dyDescent="0.25">
      <c r="A5344" s="446" t="s">
        <v>36515</v>
      </c>
      <c r="B5344" s="444" t="s">
        <v>36516</v>
      </c>
      <c r="C5344" s="447" t="s">
        <v>213</v>
      </c>
      <c r="D5344" s="397" t="s">
        <v>43752</v>
      </c>
    </row>
    <row r="5345" spans="1:4" ht="27" x14ac:dyDescent="0.25">
      <c r="A5345" s="446" t="s">
        <v>36517</v>
      </c>
      <c r="B5345" s="444" t="s">
        <v>36518</v>
      </c>
      <c r="C5345" s="447" t="s">
        <v>213</v>
      </c>
      <c r="D5345" s="397" t="s">
        <v>43753</v>
      </c>
    </row>
    <row r="5346" spans="1:4" ht="27" x14ac:dyDescent="0.25">
      <c r="A5346" s="446" t="s">
        <v>36519</v>
      </c>
      <c r="B5346" s="444" t="s">
        <v>36520</v>
      </c>
      <c r="C5346" s="447" t="s">
        <v>213</v>
      </c>
      <c r="D5346" s="397" t="s">
        <v>43754</v>
      </c>
    </row>
    <row r="5347" spans="1:4" ht="27" x14ac:dyDescent="0.25">
      <c r="A5347" s="446" t="s">
        <v>36521</v>
      </c>
      <c r="B5347" s="444" t="s">
        <v>36522</v>
      </c>
      <c r="C5347" s="447" t="s">
        <v>213</v>
      </c>
      <c r="D5347" s="397" t="s">
        <v>43755</v>
      </c>
    </row>
    <row r="5348" spans="1:4" ht="27" x14ac:dyDescent="0.25">
      <c r="A5348" s="446" t="s">
        <v>36523</v>
      </c>
      <c r="B5348" s="444" t="s">
        <v>36524</v>
      </c>
      <c r="C5348" s="447" t="s">
        <v>213</v>
      </c>
      <c r="D5348" s="397" t="s">
        <v>43756</v>
      </c>
    </row>
    <row r="5349" spans="1:4" ht="27" x14ac:dyDescent="0.25">
      <c r="A5349" s="446" t="s">
        <v>36525</v>
      </c>
      <c r="B5349" s="444" t="s">
        <v>56985</v>
      </c>
      <c r="C5349" s="447" t="s">
        <v>213</v>
      </c>
      <c r="D5349" s="397" t="s">
        <v>43757</v>
      </c>
    </row>
    <row r="5350" spans="1:4" ht="27" x14ac:dyDescent="0.25">
      <c r="A5350" s="446" t="s">
        <v>36526</v>
      </c>
      <c r="B5350" s="444" t="s">
        <v>56986</v>
      </c>
      <c r="C5350" s="447" t="s">
        <v>213</v>
      </c>
      <c r="D5350" s="397" t="s">
        <v>43758</v>
      </c>
    </row>
    <row r="5351" spans="1:4" ht="27" x14ac:dyDescent="0.25">
      <c r="A5351" s="446" t="s">
        <v>36527</v>
      </c>
      <c r="B5351" s="444" t="s">
        <v>56987</v>
      </c>
      <c r="C5351" s="447" t="s">
        <v>213</v>
      </c>
      <c r="D5351" s="397" t="s">
        <v>43759</v>
      </c>
    </row>
    <row r="5352" spans="1:4" ht="27" x14ac:dyDescent="0.25">
      <c r="A5352" s="446" t="s">
        <v>36528</v>
      </c>
      <c r="B5352" s="444" t="s">
        <v>56988</v>
      </c>
      <c r="C5352" s="447" t="s">
        <v>213</v>
      </c>
      <c r="D5352" s="397" t="s">
        <v>43760</v>
      </c>
    </row>
    <row r="5353" spans="1:4" ht="27" x14ac:dyDescent="0.25">
      <c r="A5353" s="446" t="s">
        <v>36529</v>
      </c>
      <c r="B5353" s="444" t="s">
        <v>56989</v>
      </c>
      <c r="C5353" s="447" t="s">
        <v>213</v>
      </c>
      <c r="D5353" s="397" t="s">
        <v>43761</v>
      </c>
    </row>
    <row r="5354" spans="1:4" ht="27" x14ac:dyDescent="0.25">
      <c r="A5354" s="446" t="s">
        <v>36530</v>
      </c>
      <c r="B5354" s="444" t="s">
        <v>36531</v>
      </c>
      <c r="C5354" s="447" t="s">
        <v>213</v>
      </c>
      <c r="D5354" s="397" t="s">
        <v>43762</v>
      </c>
    </row>
    <row r="5355" spans="1:4" ht="27" x14ac:dyDescent="0.25">
      <c r="A5355" s="446" t="s">
        <v>36532</v>
      </c>
      <c r="B5355" s="444" t="s">
        <v>36533</v>
      </c>
      <c r="C5355" s="447" t="s">
        <v>213</v>
      </c>
      <c r="D5355" s="397" t="s">
        <v>43763</v>
      </c>
    </row>
    <row r="5356" spans="1:4" ht="27" x14ac:dyDescent="0.25">
      <c r="A5356" s="446" t="s">
        <v>36534</v>
      </c>
      <c r="B5356" s="444" t="s">
        <v>36535</v>
      </c>
      <c r="C5356" s="447" t="s">
        <v>213</v>
      </c>
      <c r="D5356" s="397" t="s">
        <v>43764</v>
      </c>
    </row>
    <row r="5357" spans="1:4" ht="27" x14ac:dyDescent="0.25">
      <c r="A5357" s="446" t="s">
        <v>36536</v>
      </c>
      <c r="B5357" s="444" t="s">
        <v>36537</v>
      </c>
      <c r="C5357" s="447" t="s">
        <v>213</v>
      </c>
      <c r="D5357" s="397" t="s">
        <v>43765</v>
      </c>
    </row>
    <row r="5358" spans="1:4" ht="27" x14ac:dyDescent="0.25">
      <c r="A5358" s="446" t="s">
        <v>36538</v>
      </c>
      <c r="B5358" s="444" t="s">
        <v>36539</v>
      </c>
      <c r="C5358" s="447" t="s">
        <v>213</v>
      </c>
      <c r="D5358" s="397" t="s">
        <v>43766</v>
      </c>
    </row>
    <row r="5359" spans="1:4" ht="27" x14ac:dyDescent="0.25">
      <c r="A5359" s="446" t="s">
        <v>36540</v>
      </c>
      <c r="B5359" s="444" t="s">
        <v>36541</v>
      </c>
      <c r="C5359" s="447" t="s">
        <v>213</v>
      </c>
      <c r="D5359" s="397" t="s">
        <v>43767</v>
      </c>
    </row>
    <row r="5360" spans="1:4" ht="27" x14ac:dyDescent="0.25">
      <c r="A5360" s="446" t="s">
        <v>36542</v>
      </c>
      <c r="B5360" s="444" t="s">
        <v>36543</v>
      </c>
      <c r="C5360" s="447" t="s">
        <v>213</v>
      </c>
      <c r="D5360" s="397" t="s">
        <v>43768</v>
      </c>
    </row>
    <row r="5361" spans="1:4" ht="27" x14ac:dyDescent="0.25">
      <c r="A5361" s="446" t="s">
        <v>36544</v>
      </c>
      <c r="B5361" s="444" t="s">
        <v>36545</v>
      </c>
      <c r="C5361" s="447" t="s">
        <v>213</v>
      </c>
      <c r="D5361" s="397" t="s">
        <v>43769</v>
      </c>
    </row>
    <row r="5362" spans="1:4" ht="27" x14ac:dyDescent="0.25">
      <c r="A5362" s="446" t="s">
        <v>36546</v>
      </c>
      <c r="B5362" s="444" t="s">
        <v>36547</v>
      </c>
      <c r="C5362" s="447" t="s">
        <v>213</v>
      </c>
      <c r="D5362" s="397" t="s">
        <v>43770</v>
      </c>
    </row>
    <row r="5363" spans="1:4" ht="27" x14ac:dyDescent="0.25">
      <c r="A5363" s="446" t="s">
        <v>36548</v>
      </c>
      <c r="B5363" s="444" t="s">
        <v>36549</v>
      </c>
      <c r="C5363" s="447" t="s">
        <v>213</v>
      </c>
      <c r="D5363" s="397" t="s">
        <v>43771</v>
      </c>
    </row>
    <row r="5364" spans="1:4" ht="27" x14ac:dyDescent="0.25">
      <c r="A5364" s="446" t="s">
        <v>36550</v>
      </c>
      <c r="B5364" s="444" t="s">
        <v>36551</v>
      </c>
      <c r="C5364" s="447" t="s">
        <v>213</v>
      </c>
      <c r="D5364" s="397" t="s">
        <v>43772</v>
      </c>
    </row>
    <row r="5365" spans="1:4" ht="27" x14ac:dyDescent="0.25">
      <c r="A5365" s="446" t="s">
        <v>36552</v>
      </c>
      <c r="B5365" s="444" t="s">
        <v>36553</v>
      </c>
      <c r="C5365" s="447" t="s">
        <v>213</v>
      </c>
      <c r="D5365" s="397" t="s">
        <v>43773</v>
      </c>
    </row>
    <row r="5366" spans="1:4" ht="27" x14ac:dyDescent="0.25">
      <c r="A5366" s="446" t="s">
        <v>36554</v>
      </c>
      <c r="B5366" s="444" t="s">
        <v>36555</v>
      </c>
      <c r="C5366" s="447" t="s">
        <v>213</v>
      </c>
      <c r="D5366" s="397" t="s">
        <v>43774</v>
      </c>
    </row>
    <row r="5367" spans="1:4" ht="27" x14ac:dyDescent="0.25">
      <c r="A5367" s="446" t="s">
        <v>36556</v>
      </c>
      <c r="B5367" s="444" t="s">
        <v>36557</v>
      </c>
      <c r="C5367" s="447" t="s">
        <v>213</v>
      </c>
      <c r="D5367" s="397" t="s">
        <v>43775</v>
      </c>
    </row>
    <row r="5368" spans="1:4" ht="27" x14ac:dyDescent="0.25">
      <c r="A5368" s="446" t="s">
        <v>36558</v>
      </c>
      <c r="B5368" s="444" t="s">
        <v>36559</v>
      </c>
      <c r="C5368" s="447" t="s">
        <v>213</v>
      </c>
      <c r="D5368" s="397" t="s">
        <v>43776</v>
      </c>
    </row>
    <row r="5369" spans="1:4" ht="27" x14ac:dyDescent="0.25">
      <c r="A5369" s="446" t="s">
        <v>36560</v>
      </c>
      <c r="B5369" s="444" t="s">
        <v>36561</v>
      </c>
      <c r="C5369" s="447" t="s">
        <v>213</v>
      </c>
      <c r="D5369" s="397" t="s">
        <v>43777</v>
      </c>
    </row>
    <row r="5370" spans="1:4" ht="40.5" x14ac:dyDescent="0.25">
      <c r="A5370" s="446" t="s">
        <v>36562</v>
      </c>
      <c r="B5370" s="444" t="s">
        <v>36563</v>
      </c>
      <c r="C5370" s="447" t="s">
        <v>213</v>
      </c>
      <c r="D5370" s="397" t="s">
        <v>43778</v>
      </c>
    </row>
    <row r="5371" spans="1:4" ht="40.5" x14ac:dyDescent="0.25">
      <c r="A5371" s="446" t="s">
        <v>36564</v>
      </c>
      <c r="B5371" s="444" t="s">
        <v>36565</v>
      </c>
      <c r="C5371" s="447" t="s">
        <v>213</v>
      </c>
      <c r="D5371" s="397" t="s">
        <v>43779</v>
      </c>
    </row>
    <row r="5372" spans="1:4" ht="40.5" x14ac:dyDescent="0.25">
      <c r="A5372" s="446" t="s">
        <v>36566</v>
      </c>
      <c r="B5372" s="444" t="s">
        <v>36567</v>
      </c>
      <c r="C5372" s="447" t="s">
        <v>213</v>
      </c>
      <c r="D5372" s="397" t="s">
        <v>43780</v>
      </c>
    </row>
    <row r="5373" spans="1:4" ht="40.5" x14ac:dyDescent="0.25">
      <c r="A5373" s="446" t="s">
        <v>36568</v>
      </c>
      <c r="B5373" s="444" t="s">
        <v>36569</v>
      </c>
      <c r="C5373" s="447" t="s">
        <v>213</v>
      </c>
      <c r="D5373" s="397" t="s">
        <v>42065</v>
      </c>
    </row>
    <row r="5374" spans="1:4" ht="40.5" x14ac:dyDescent="0.25">
      <c r="A5374" s="446" t="s">
        <v>36570</v>
      </c>
      <c r="B5374" s="444" t="s">
        <v>36571</v>
      </c>
      <c r="C5374" s="447" t="s">
        <v>213</v>
      </c>
      <c r="D5374" s="397" t="s">
        <v>43781</v>
      </c>
    </row>
    <row r="5375" spans="1:4" ht="40.5" x14ac:dyDescent="0.25">
      <c r="A5375" s="446" t="s">
        <v>36572</v>
      </c>
      <c r="B5375" s="444" t="s">
        <v>36573</v>
      </c>
      <c r="C5375" s="447" t="s">
        <v>213</v>
      </c>
      <c r="D5375" s="397" t="s">
        <v>43782</v>
      </c>
    </row>
    <row r="5376" spans="1:4" ht="40.5" x14ac:dyDescent="0.25">
      <c r="A5376" s="446" t="s">
        <v>36574</v>
      </c>
      <c r="B5376" s="444" t="s">
        <v>36575</v>
      </c>
      <c r="C5376" s="447" t="s">
        <v>213</v>
      </c>
      <c r="D5376" s="397" t="s">
        <v>43783</v>
      </c>
    </row>
    <row r="5377" spans="1:4" ht="40.5" x14ac:dyDescent="0.25">
      <c r="A5377" s="446" t="s">
        <v>36576</v>
      </c>
      <c r="B5377" s="444" t="s">
        <v>36577</v>
      </c>
      <c r="C5377" s="447" t="s">
        <v>213</v>
      </c>
      <c r="D5377" s="397" t="s">
        <v>43784</v>
      </c>
    </row>
    <row r="5378" spans="1:4" ht="40.5" x14ac:dyDescent="0.25">
      <c r="A5378" s="446" t="s">
        <v>36578</v>
      </c>
      <c r="B5378" s="444" t="s">
        <v>36579</v>
      </c>
      <c r="C5378" s="447" t="s">
        <v>213</v>
      </c>
      <c r="D5378" s="397" t="s">
        <v>43785</v>
      </c>
    </row>
    <row r="5379" spans="1:4" ht="40.5" x14ac:dyDescent="0.25">
      <c r="A5379" s="446" t="s">
        <v>36580</v>
      </c>
      <c r="B5379" s="444" t="s">
        <v>36581</v>
      </c>
      <c r="C5379" s="447" t="s">
        <v>213</v>
      </c>
      <c r="D5379" s="397" t="s">
        <v>43786</v>
      </c>
    </row>
    <row r="5380" spans="1:4" ht="40.5" x14ac:dyDescent="0.25">
      <c r="A5380" s="446" t="s">
        <v>36582</v>
      </c>
      <c r="B5380" s="444" t="s">
        <v>36583</v>
      </c>
      <c r="C5380" s="447" t="s">
        <v>213</v>
      </c>
      <c r="D5380" s="397" t="s">
        <v>43787</v>
      </c>
    </row>
    <row r="5381" spans="1:4" ht="40.5" x14ac:dyDescent="0.25">
      <c r="A5381" s="446" t="s">
        <v>36584</v>
      </c>
      <c r="B5381" s="444" t="s">
        <v>36585</v>
      </c>
      <c r="C5381" s="447" t="s">
        <v>213</v>
      </c>
      <c r="D5381" s="397" t="s">
        <v>43788</v>
      </c>
    </row>
    <row r="5382" spans="1:4" ht="40.5" x14ac:dyDescent="0.25">
      <c r="A5382" s="446" t="s">
        <v>36586</v>
      </c>
      <c r="B5382" s="444" t="s">
        <v>36587</v>
      </c>
      <c r="C5382" s="447" t="s">
        <v>213</v>
      </c>
      <c r="D5382" s="397" t="s">
        <v>31434</v>
      </c>
    </row>
    <row r="5383" spans="1:4" ht="40.5" x14ac:dyDescent="0.25">
      <c r="A5383" s="446" t="s">
        <v>36588</v>
      </c>
      <c r="B5383" s="444" t="s">
        <v>36589</v>
      </c>
      <c r="C5383" s="447" t="s">
        <v>213</v>
      </c>
      <c r="D5383" s="397" t="s">
        <v>43789</v>
      </c>
    </row>
    <row r="5384" spans="1:4" ht="40.5" x14ac:dyDescent="0.25">
      <c r="A5384" s="446" t="s">
        <v>36590</v>
      </c>
      <c r="B5384" s="444" t="s">
        <v>36591</v>
      </c>
      <c r="C5384" s="447" t="s">
        <v>213</v>
      </c>
      <c r="D5384" s="397" t="s">
        <v>43790</v>
      </c>
    </row>
    <row r="5385" spans="1:4" ht="40.5" x14ac:dyDescent="0.25">
      <c r="A5385" s="446" t="s">
        <v>36592</v>
      </c>
      <c r="B5385" s="444" t="s">
        <v>36593</v>
      </c>
      <c r="C5385" s="447" t="s">
        <v>213</v>
      </c>
      <c r="D5385" s="397" t="s">
        <v>43791</v>
      </c>
    </row>
    <row r="5386" spans="1:4" ht="40.5" x14ac:dyDescent="0.25">
      <c r="A5386" s="446" t="s">
        <v>36594</v>
      </c>
      <c r="B5386" s="444" t="s">
        <v>36595</v>
      </c>
      <c r="C5386" s="447" t="s">
        <v>213</v>
      </c>
      <c r="D5386" s="397" t="s">
        <v>13893</v>
      </c>
    </row>
    <row r="5387" spans="1:4" ht="40.5" x14ac:dyDescent="0.25">
      <c r="A5387" s="446" t="s">
        <v>36596</v>
      </c>
      <c r="B5387" s="444" t="s">
        <v>36597</v>
      </c>
      <c r="C5387" s="447" t="s">
        <v>213</v>
      </c>
      <c r="D5387" s="397" t="s">
        <v>43792</v>
      </c>
    </row>
    <row r="5388" spans="1:4" ht="40.5" x14ac:dyDescent="0.25">
      <c r="A5388" s="446" t="s">
        <v>36598</v>
      </c>
      <c r="B5388" s="444" t="s">
        <v>36599</v>
      </c>
      <c r="C5388" s="447" t="s">
        <v>213</v>
      </c>
      <c r="D5388" s="397" t="s">
        <v>43793</v>
      </c>
    </row>
    <row r="5389" spans="1:4" ht="40.5" x14ac:dyDescent="0.25">
      <c r="A5389" s="446" t="s">
        <v>36600</v>
      </c>
      <c r="B5389" s="444" t="s">
        <v>36601</v>
      </c>
      <c r="C5389" s="447" t="s">
        <v>213</v>
      </c>
      <c r="D5389" s="397" t="s">
        <v>16796</v>
      </c>
    </row>
    <row r="5390" spans="1:4" ht="40.5" x14ac:dyDescent="0.25">
      <c r="A5390" s="446" t="s">
        <v>36602</v>
      </c>
      <c r="B5390" s="444" t="s">
        <v>36603</v>
      </c>
      <c r="C5390" s="447" t="s">
        <v>213</v>
      </c>
      <c r="D5390" s="397" t="s">
        <v>43794</v>
      </c>
    </row>
    <row r="5391" spans="1:4" ht="40.5" x14ac:dyDescent="0.25">
      <c r="A5391" s="446" t="s">
        <v>36604</v>
      </c>
      <c r="B5391" s="444" t="s">
        <v>36605</v>
      </c>
      <c r="C5391" s="447" t="s">
        <v>213</v>
      </c>
      <c r="D5391" s="397" t="s">
        <v>18118</v>
      </c>
    </row>
    <row r="5392" spans="1:4" ht="40.5" x14ac:dyDescent="0.25">
      <c r="A5392" s="446" t="s">
        <v>36606</v>
      </c>
      <c r="B5392" s="444" t="s">
        <v>36607</v>
      </c>
      <c r="C5392" s="447" t="s">
        <v>213</v>
      </c>
      <c r="D5392" s="397" t="s">
        <v>13436</v>
      </c>
    </row>
    <row r="5393" spans="1:4" ht="40.5" x14ac:dyDescent="0.25">
      <c r="A5393" s="446" t="s">
        <v>36608</v>
      </c>
      <c r="B5393" s="444" t="s">
        <v>36609</v>
      </c>
      <c r="C5393" s="447" t="s">
        <v>213</v>
      </c>
      <c r="D5393" s="397" t="s">
        <v>43091</v>
      </c>
    </row>
    <row r="5394" spans="1:4" ht="40.5" x14ac:dyDescent="0.25">
      <c r="A5394" s="446" t="s">
        <v>36610</v>
      </c>
      <c r="B5394" s="444" t="s">
        <v>36611</v>
      </c>
      <c r="C5394" s="447" t="s">
        <v>213</v>
      </c>
      <c r="D5394" s="397" t="s">
        <v>34331</v>
      </c>
    </row>
    <row r="5395" spans="1:4" ht="40.5" x14ac:dyDescent="0.25">
      <c r="A5395" s="446" t="s">
        <v>36612</v>
      </c>
      <c r="B5395" s="444" t="s">
        <v>36613</v>
      </c>
      <c r="C5395" s="447" t="s">
        <v>213</v>
      </c>
      <c r="D5395" s="397" t="s">
        <v>13865</v>
      </c>
    </row>
    <row r="5396" spans="1:4" ht="40.5" x14ac:dyDescent="0.25">
      <c r="A5396" s="446" t="s">
        <v>36614</v>
      </c>
      <c r="B5396" s="444" t="s">
        <v>36615</v>
      </c>
      <c r="C5396" s="447" t="s">
        <v>213</v>
      </c>
      <c r="D5396" s="397" t="s">
        <v>26610</v>
      </c>
    </row>
    <row r="5397" spans="1:4" ht="40.5" x14ac:dyDescent="0.25">
      <c r="A5397" s="446" t="s">
        <v>36616</v>
      </c>
      <c r="B5397" s="444" t="s">
        <v>36617</v>
      </c>
      <c r="C5397" s="447" t="s">
        <v>213</v>
      </c>
      <c r="D5397" s="397" t="s">
        <v>11178</v>
      </c>
    </row>
    <row r="5398" spans="1:4" ht="40.5" x14ac:dyDescent="0.25">
      <c r="A5398" s="446" t="s">
        <v>36618</v>
      </c>
      <c r="B5398" s="444" t="s">
        <v>36619</v>
      </c>
      <c r="C5398" s="447" t="s">
        <v>213</v>
      </c>
      <c r="D5398" s="397" t="s">
        <v>41228</v>
      </c>
    </row>
    <row r="5399" spans="1:4" ht="40.5" x14ac:dyDescent="0.25">
      <c r="A5399" s="446" t="s">
        <v>36620</v>
      </c>
      <c r="B5399" s="444" t="s">
        <v>36621</v>
      </c>
      <c r="C5399" s="447" t="s">
        <v>213</v>
      </c>
      <c r="D5399" s="397" t="s">
        <v>14521</v>
      </c>
    </row>
    <row r="5400" spans="1:4" ht="40.5" x14ac:dyDescent="0.25">
      <c r="A5400" s="446" t="s">
        <v>36622</v>
      </c>
      <c r="B5400" s="444" t="s">
        <v>36623</v>
      </c>
      <c r="C5400" s="447" t="s">
        <v>213</v>
      </c>
      <c r="D5400" s="397" t="s">
        <v>12039</v>
      </c>
    </row>
    <row r="5401" spans="1:4" ht="40.5" x14ac:dyDescent="0.25">
      <c r="A5401" s="446" t="s">
        <v>36624</v>
      </c>
      <c r="B5401" s="444" t="s">
        <v>36625</v>
      </c>
      <c r="C5401" s="447" t="s">
        <v>213</v>
      </c>
      <c r="D5401" s="397" t="s">
        <v>34516</v>
      </c>
    </row>
    <row r="5402" spans="1:4" ht="40.5" x14ac:dyDescent="0.25">
      <c r="A5402" s="446" t="s">
        <v>36626</v>
      </c>
      <c r="B5402" s="444" t="s">
        <v>36627</v>
      </c>
      <c r="C5402" s="447" t="s">
        <v>213</v>
      </c>
      <c r="D5402" s="397" t="s">
        <v>37482</v>
      </c>
    </row>
    <row r="5403" spans="1:4" ht="40.5" x14ac:dyDescent="0.25">
      <c r="A5403" s="446" t="s">
        <v>36628</v>
      </c>
      <c r="B5403" s="444" t="s">
        <v>36629</v>
      </c>
      <c r="C5403" s="447" t="s">
        <v>213</v>
      </c>
      <c r="D5403" s="397" t="s">
        <v>12249</v>
      </c>
    </row>
    <row r="5404" spans="1:4" ht="40.5" x14ac:dyDescent="0.25">
      <c r="A5404" s="446" t="s">
        <v>36630</v>
      </c>
      <c r="B5404" s="444" t="s">
        <v>36631</v>
      </c>
      <c r="C5404" s="447" t="s">
        <v>213</v>
      </c>
      <c r="D5404" s="397" t="s">
        <v>43795</v>
      </c>
    </row>
    <row r="5405" spans="1:4" ht="40.5" x14ac:dyDescent="0.25">
      <c r="A5405" s="446" t="s">
        <v>36632</v>
      </c>
      <c r="B5405" s="444" t="s">
        <v>36633</v>
      </c>
      <c r="C5405" s="447" t="s">
        <v>213</v>
      </c>
      <c r="D5405" s="397" t="s">
        <v>30745</v>
      </c>
    </row>
    <row r="5406" spans="1:4" ht="40.5" x14ac:dyDescent="0.25">
      <c r="A5406" s="446" t="s">
        <v>36634</v>
      </c>
      <c r="B5406" s="444" t="s">
        <v>36635</v>
      </c>
      <c r="C5406" s="447" t="s">
        <v>213</v>
      </c>
      <c r="D5406" s="397" t="s">
        <v>40341</v>
      </c>
    </row>
    <row r="5407" spans="1:4" ht="40.5" x14ac:dyDescent="0.25">
      <c r="A5407" s="446" t="s">
        <v>36636</v>
      </c>
      <c r="B5407" s="444" t="s">
        <v>36637</v>
      </c>
      <c r="C5407" s="447" t="s">
        <v>213</v>
      </c>
      <c r="D5407" s="397" t="s">
        <v>43796</v>
      </c>
    </row>
    <row r="5408" spans="1:4" ht="40.5" x14ac:dyDescent="0.25">
      <c r="A5408" s="446" t="s">
        <v>36638</v>
      </c>
      <c r="B5408" s="444" t="s">
        <v>36639</v>
      </c>
      <c r="C5408" s="447" t="s">
        <v>213</v>
      </c>
      <c r="D5408" s="397" t="s">
        <v>28252</v>
      </c>
    </row>
    <row r="5409" spans="1:4" ht="40.5" x14ac:dyDescent="0.25">
      <c r="A5409" s="446" t="s">
        <v>36640</v>
      </c>
      <c r="B5409" s="444" t="s">
        <v>36641</v>
      </c>
      <c r="C5409" s="447" t="s">
        <v>213</v>
      </c>
      <c r="D5409" s="397" t="s">
        <v>13422</v>
      </c>
    </row>
    <row r="5410" spans="1:4" ht="40.5" x14ac:dyDescent="0.25">
      <c r="A5410" s="446" t="s">
        <v>36642</v>
      </c>
      <c r="B5410" s="444" t="s">
        <v>36643</v>
      </c>
      <c r="C5410" s="447" t="s">
        <v>213</v>
      </c>
      <c r="D5410" s="397" t="s">
        <v>14768</v>
      </c>
    </row>
    <row r="5411" spans="1:4" ht="40.5" x14ac:dyDescent="0.25">
      <c r="A5411" s="446" t="s">
        <v>36644</v>
      </c>
      <c r="B5411" s="444" t="s">
        <v>36645</v>
      </c>
      <c r="C5411" s="447" t="s">
        <v>213</v>
      </c>
      <c r="D5411" s="397" t="s">
        <v>43797</v>
      </c>
    </row>
    <row r="5412" spans="1:4" ht="40.5" x14ac:dyDescent="0.25">
      <c r="A5412" s="446" t="s">
        <v>36646</v>
      </c>
      <c r="B5412" s="444" t="s">
        <v>36647</v>
      </c>
      <c r="C5412" s="447" t="s">
        <v>213</v>
      </c>
      <c r="D5412" s="397" t="s">
        <v>37594</v>
      </c>
    </row>
    <row r="5413" spans="1:4" ht="40.5" x14ac:dyDescent="0.25">
      <c r="A5413" s="446" t="s">
        <v>36648</v>
      </c>
      <c r="B5413" s="444" t="s">
        <v>36649</v>
      </c>
      <c r="C5413" s="447" t="s">
        <v>213</v>
      </c>
      <c r="D5413" s="397" t="s">
        <v>10822</v>
      </c>
    </row>
    <row r="5414" spans="1:4" ht="40.5" x14ac:dyDescent="0.25">
      <c r="A5414" s="446" t="s">
        <v>36650</v>
      </c>
      <c r="B5414" s="444" t="s">
        <v>36651</v>
      </c>
      <c r="C5414" s="447" t="s">
        <v>213</v>
      </c>
      <c r="D5414" s="397" t="s">
        <v>29933</v>
      </c>
    </row>
    <row r="5415" spans="1:4" ht="40.5" x14ac:dyDescent="0.25">
      <c r="A5415" s="446" t="s">
        <v>36652</v>
      </c>
      <c r="B5415" s="444" t="s">
        <v>36653</v>
      </c>
      <c r="C5415" s="447" t="s">
        <v>213</v>
      </c>
      <c r="D5415" s="397" t="s">
        <v>15636</v>
      </c>
    </row>
    <row r="5416" spans="1:4" ht="54" x14ac:dyDescent="0.25">
      <c r="A5416" s="446" t="s">
        <v>36654</v>
      </c>
      <c r="B5416" s="444" t="s">
        <v>36655</v>
      </c>
      <c r="C5416" s="447" t="s">
        <v>213</v>
      </c>
      <c r="D5416" s="397" t="s">
        <v>11835</v>
      </c>
    </row>
    <row r="5417" spans="1:4" ht="27" x14ac:dyDescent="0.25">
      <c r="A5417" s="446" t="s">
        <v>36656</v>
      </c>
      <c r="B5417" s="444" t="s">
        <v>36657</v>
      </c>
      <c r="C5417" s="447" t="s">
        <v>213</v>
      </c>
      <c r="D5417" s="397" t="s">
        <v>11835</v>
      </c>
    </row>
    <row r="5418" spans="1:4" ht="27" x14ac:dyDescent="0.25">
      <c r="A5418" s="446" t="s">
        <v>36658</v>
      </c>
      <c r="B5418" s="444" t="s">
        <v>36659</v>
      </c>
      <c r="C5418" s="447" t="s">
        <v>213</v>
      </c>
      <c r="D5418" s="397" t="s">
        <v>14245</v>
      </c>
    </row>
    <row r="5419" spans="1:4" ht="27" x14ac:dyDescent="0.25">
      <c r="A5419" s="446" t="s">
        <v>36661</v>
      </c>
      <c r="B5419" s="444" t="s">
        <v>36662</v>
      </c>
      <c r="C5419" s="447" t="s">
        <v>213</v>
      </c>
      <c r="D5419" s="397" t="s">
        <v>43455</v>
      </c>
    </row>
    <row r="5420" spans="1:4" ht="27" x14ac:dyDescent="0.25">
      <c r="A5420" s="446" t="s">
        <v>36664</v>
      </c>
      <c r="B5420" s="444" t="s">
        <v>36665</v>
      </c>
      <c r="C5420" s="447" t="s">
        <v>213</v>
      </c>
      <c r="D5420" s="397" t="s">
        <v>42845</v>
      </c>
    </row>
    <row r="5421" spans="1:4" ht="27" x14ac:dyDescent="0.25">
      <c r="A5421" s="446" t="s">
        <v>36666</v>
      </c>
      <c r="B5421" s="444" t="s">
        <v>36667</v>
      </c>
      <c r="C5421" s="447" t="s">
        <v>213</v>
      </c>
      <c r="D5421" s="397" t="s">
        <v>11305</v>
      </c>
    </row>
    <row r="5422" spans="1:4" ht="27" x14ac:dyDescent="0.25">
      <c r="A5422" s="446" t="s">
        <v>36668</v>
      </c>
      <c r="B5422" s="444" t="s">
        <v>36669</v>
      </c>
      <c r="C5422" s="447" t="s">
        <v>213</v>
      </c>
      <c r="D5422" s="397" t="s">
        <v>16796</v>
      </c>
    </row>
    <row r="5423" spans="1:4" ht="27" x14ac:dyDescent="0.25">
      <c r="A5423" s="446" t="s">
        <v>36671</v>
      </c>
      <c r="B5423" s="444" t="s">
        <v>36672</v>
      </c>
      <c r="C5423" s="447" t="s">
        <v>213</v>
      </c>
      <c r="D5423" s="397" t="s">
        <v>10114</v>
      </c>
    </row>
    <row r="5424" spans="1:4" ht="27" x14ac:dyDescent="0.25">
      <c r="A5424" s="446" t="s">
        <v>36673</v>
      </c>
      <c r="B5424" s="444" t="s">
        <v>36674</v>
      </c>
      <c r="C5424" s="447" t="s">
        <v>213</v>
      </c>
      <c r="D5424" s="397" t="s">
        <v>10114</v>
      </c>
    </row>
    <row r="5425" spans="1:4" ht="27" x14ac:dyDescent="0.25">
      <c r="A5425" s="446" t="s">
        <v>36676</v>
      </c>
      <c r="B5425" s="444" t="s">
        <v>36677</v>
      </c>
      <c r="C5425" s="447" t="s">
        <v>213</v>
      </c>
      <c r="D5425" s="397" t="s">
        <v>43798</v>
      </c>
    </row>
    <row r="5426" spans="1:4" ht="27" x14ac:dyDescent="0.25">
      <c r="A5426" s="446" t="s">
        <v>36678</v>
      </c>
      <c r="B5426" s="444" t="s">
        <v>36679</v>
      </c>
      <c r="C5426" s="447" t="s">
        <v>213</v>
      </c>
      <c r="D5426" s="397" t="s">
        <v>41924</v>
      </c>
    </row>
    <row r="5427" spans="1:4" ht="27" x14ac:dyDescent="0.25">
      <c r="A5427" s="446" t="s">
        <v>36681</v>
      </c>
      <c r="B5427" s="444" t="s">
        <v>36682</v>
      </c>
      <c r="C5427" s="447" t="s">
        <v>213</v>
      </c>
      <c r="D5427" s="397" t="s">
        <v>43345</v>
      </c>
    </row>
    <row r="5428" spans="1:4" ht="27" x14ac:dyDescent="0.25">
      <c r="A5428" s="446" t="s">
        <v>36683</v>
      </c>
      <c r="B5428" s="444" t="s">
        <v>36684</v>
      </c>
      <c r="C5428" s="447" t="s">
        <v>213</v>
      </c>
      <c r="D5428" s="397" t="s">
        <v>43345</v>
      </c>
    </row>
    <row r="5429" spans="1:4" ht="27" x14ac:dyDescent="0.25">
      <c r="A5429" s="446" t="s">
        <v>36686</v>
      </c>
      <c r="B5429" s="444" t="s">
        <v>36687</v>
      </c>
      <c r="C5429" s="447" t="s">
        <v>213</v>
      </c>
      <c r="D5429" s="397" t="s">
        <v>42558</v>
      </c>
    </row>
    <row r="5430" spans="1:4" ht="27" x14ac:dyDescent="0.25">
      <c r="A5430" s="446" t="s">
        <v>36688</v>
      </c>
      <c r="B5430" s="444" t="s">
        <v>36689</v>
      </c>
      <c r="C5430" s="447" t="s">
        <v>213</v>
      </c>
      <c r="D5430" s="397" t="s">
        <v>15210</v>
      </c>
    </row>
    <row r="5431" spans="1:4" ht="27" x14ac:dyDescent="0.25">
      <c r="A5431" s="446" t="s">
        <v>36690</v>
      </c>
      <c r="B5431" s="444" t="s">
        <v>36691</v>
      </c>
      <c r="C5431" s="447" t="s">
        <v>213</v>
      </c>
      <c r="D5431" s="397" t="s">
        <v>15909</v>
      </c>
    </row>
    <row r="5432" spans="1:4" ht="27" x14ac:dyDescent="0.25">
      <c r="A5432" s="446" t="s">
        <v>36692</v>
      </c>
      <c r="B5432" s="444" t="s">
        <v>36693</v>
      </c>
      <c r="C5432" s="447" t="s">
        <v>213</v>
      </c>
      <c r="D5432" s="397" t="s">
        <v>32377</v>
      </c>
    </row>
    <row r="5433" spans="1:4" ht="27" x14ac:dyDescent="0.25">
      <c r="A5433" s="446" t="s">
        <v>36695</v>
      </c>
      <c r="B5433" s="444" t="s">
        <v>36696</v>
      </c>
      <c r="C5433" s="447" t="s">
        <v>213</v>
      </c>
      <c r="D5433" s="397" t="s">
        <v>38307</v>
      </c>
    </row>
    <row r="5434" spans="1:4" ht="27" x14ac:dyDescent="0.25">
      <c r="A5434" s="446" t="s">
        <v>36697</v>
      </c>
      <c r="B5434" s="444" t="s">
        <v>36698</v>
      </c>
      <c r="C5434" s="447" t="s">
        <v>213</v>
      </c>
      <c r="D5434" s="397" t="s">
        <v>37227</v>
      </c>
    </row>
    <row r="5435" spans="1:4" ht="27" x14ac:dyDescent="0.25">
      <c r="A5435" s="446" t="s">
        <v>36699</v>
      </c>
      <c r="B5435" s="444" t="s">
        <v>36700</v>
      </c>
      <c r="C5435" s="447" t="s">
        <v>213</v>
      </c>
      <c r="D5435" s="397" t="s">
        <v>27252</v>
      </c>
    </row>
    <row r="5436" spans="1:4" ht="27" x14ac:dyDescent="0.25">
      <c r="A5436" s="446" t="s">
        <v>36701</v>
      </c>
      <c r="B5436" s="444" t="s">
        <v>36702</v>
      </c>
      <c r="C5436" s="447" t="s">
        <v>213</v>
      </c>
      <c r="D5436" s="397" t="s">
        <v>43799</v>
      </c>
    </row>
    <row r="5437" spans="1:4" ht="27" x14ac:dyDescent="0.25">
      <c r="A5437" s="446" t="s">
        <v>36703</v>
      </c>
      <c r="B5437" s="444" t="s">
        <v>36704</v>
      </c>
      <c r="C5437" s="447" t="s">
        <v>213</v>
      </c>
      <c r="D5437" s="397" t="s">
        <v>43800</v>
      </c>
    </row>
    <row r="5438" spans="1:4" ht="27" x14ac:dyDescent="0.25">
      <c r="A5438" s="446" t="s">
        <v>36705</v>
      </c>
      <c r="B5438" s="444" t="s">
        <v>36706</v>
      </c>
      <c r="C5438" s="447" t="s">
        <v>213</v>
      </c>
      <c r="D5438" s="397" t="s">
        <v>43801</v>
      </c>
    </row>
    <row r="5439" spans="1:4" ht="27" x14ac:dyDescent="0.25">
      <c r="A5439" s="446" t="s">
        <v>36708</v>
      </c>
      <c r="B5439" s="444" t="s">
        <v>36709</v>
      </c>
      <c r="C5439" s="447" t="s">
        <v>213</v>
      </c>
      <c r="D5439" s="397" t="s">
        <v>43802</v>
      </c>
    </row>
    <row r="5440" spans="1:4" ht="27" x14ac:dyDescent="0.25">
      <c r="A5440" s="446" t="s">
        <v>36710</v>
      </c>
      <c r="B5440" s="444" t="s">
        <v>36711</v>
      </c>
      <c r="C5440" s="447" t="s">
        <v>213</v>
      </c>
      <c r="D5440" s="397" t="s">
        <v>43803</v>
      </c>
    </row>
    <row r="5441" spans="1:4" ht="27" x14ac:dyDescent="0.25">
      <c r="A5441" s="446" t="s">
        <v>36712</v>
      </c>
      <c r="B5441" s="444" t="s">
        <v>36713</v>
      </c>
      <c r="C5441" s="447" t="s">
        <v>213</v>
      </c>
      <c r="D5441" s="397" t="s">
        <v>43804</v>
      </c>
    </row>
    <row r="5442" spans="1:4" ht="27" x14ac:dyDescent="0.25">
      <c r="A5442" s="446" t="s">
        <v>36714</v>
      </c>
      <c r="B5442" s="444" t="s">
        <v>36715</v>
      </c>
      <c r="C5442" s="447" t="s">
        <v>213</v>
      </c>
      <c r="D5442" s="397" t="s">
        <v>34373</v>
      </c>
    </row>
    <row r="5443" spans="1:4" ht="27" x14ac:dyDescent="0.25">
      <c r="A5443" s="446" t="s">
        <v>36716</v>
      </c>
      <c r="B5443" s="444" t="s">
        <v>36717</v>
      </c>
      <c r="C5443" s="447" t="s">
        <v>213</v>
      </c>
      <c r="D5443" s="397" t="s">
        <v>14684</v>
      </c>
    </row>
    <row r="5444" spans="1:4" ht="27" x14ac:dyDescent="0.25">
      <c r="A5444" s="446" t="s">
        <v>36718</v>
      </c>
      <c r="B5444" s="444" t="s">
        <v>36719</v>
      </c>
      <c r="C5444" s="447" t="s">
        <v>213</v>
      </c>
      <c r="D5444" s="397" t="s">
        <v>17341</v>
      </c>
    </row>
    <row r="5445" spans="1:4" ht="40.5" x14ac:dyDescent="0.25">
      <c r="A5445" s="446" t="s">
        <v>36720</v>
      </c>
      <c r="B5445" s="444" t="s">
        <v>36721</v>
      </c>
      <c r="C5445" s="447" t="s">
        <v>213</v>
      </c>
      <c r="D5445" s="397" t="s">
        <v>13274</v>
      </c>
    </row>
    <row r="5446" spans="1:4" ht="40.5" x14ac:dyDescent="0.25">
      <c r="A5446" s="446" t="s">
        <v>36722</v>
      </c>
      <c r="B5446" s="444" t="s">
        <v>36723</v>
      </c>
      <c r="C5446" s="447" t="s">
        <v>213</v>
      </c>
      <c r="D5446" s="397" t="s">
        <v>43805</v>
      </c>
    </row>
    <row r="5447" spans="1:4" ht="27" x14ac:dyDescent="0.25">
      <c r="A5447" s="446" t="s">
        <v>36724</v>
      </c>
      <c r="B5447" s="444" t="s">
        <v>36725</v>
      </c>
      <c r="C5447" s="447" t="s">
        <v>213</v>
      </c>
      <c r="D5447" s="397" t="s">
        <v>43806</v>
      </c>
    </row>
    <row r="5448" spans="1:4" ht="27" x14ac:dyDescent="0.25">
      <c r="A5448" s="446" t="s">
        <v>36727</v>
      </c>
      <c r="B5448" s="444" t="s">
        <v>36728</v>
      </c>
      <c r="C5448" s="447" t="s">
        <v>213</v>
      </c>
      <c r="D5448" s="397" t="s">
        <v>43807</v>
      </c>
    </row>
    <row r="5449" spans="1:4" ht="27" x14ac:dyDescent="0.25">
      <c r="A5449" s="446" t="s">
        <v>36729</v>
      </c>
      <c r="B5449" s="444" t="s">
        <v>36730</v>
      </c>
      <c r="C5449" s="447" t="s">
        <v>213</v>
      </c>
      <c r="D5449" s="397" t="s">
        <v>43808</v>
      </c>
    </row>
    <row r="5450" spans="1:4" ht="27" x14ac:dyDescent="0.25">
      <c r="A5450" s="446" t="s">
        <v>36731</v>
      </c>
      <c r="B5450" s="444" t="s">
        <v>36732</v>
      </c>
      <c r="C5450" s="447" t="s">
        <v>213</v>
      </c>
      <c r="D5450" s="397" t="s">
        <v>43809</v>
      </c>
    </row>
    <row r="5451" spans="1:4" ht="27" x14ac:dyDescent="0.25">
      <c r="A5451" s="446" t="s">
        <v>36733</v>
      </c>
      <c r="B5451" s="444" t="s">
        <v>36734</v>
      </c>
      <c r="C5451" s="447" t="s">
        <v>213</v>
      </c>
      <c r="D5451" s="397" t="s">
        <v>43810</v>
      </c>
    </row>
    <row r="5452" spans="1:4" ht="27" x14ac:dyDescent="0.25">
      <c r="A5452" s="446" t="s">
        <v>36735</v>
      </c>
      <c r="B5452" s="444" t="s">
        <v>36736</v>
      </c>
      <c r="C5452" s="447" t="s">
        <v>213</v>
      </c>
      <c r="D5452" s="397" t="s">
        <v>43811</v>
      </c>
    </row>
    <row r="5453" spans="1:4" ht="27" x14ac:dyDescent="0.25">
      <c r="A5453" s="446" t="s">
        <v>36737</v>
      </c>
      <c r="B5453" s="444" t="s">
        <v>36738</v>
      </c>
      <c r="C5453" s="447" t="s">
        <v>213</v>
      </c>
      <c r="D5453" s="397" t="s">
        <v>43812</v>
      </c>
    </row>
    <row r="5454" spans="1:4" ht="27" x14ac:dyDescent="0.25">
      <c r="A5454" s="446" t="s">
        <v>36739</v>
      </c>
      <c r="B5454" s="444" t="s">
        <v>36740</v>
      </c>
      <c r="C5454" s="447" t="s">
        <v>213</v>
      </c>
      <c r="D5454" s="397" t="s">
        <v>43813</v>
      </c>
    </row>
    <row r="5455" spans="1:4" ht="27" x14ac:dyDescent="0.25">
      <c r="A5455" s="446" t="s">
        <v>36741</v>
      </c>
      <c r="B5455" s="444" t="s">
        <v>36742</v>
      </c>
      <c r="C5455" s="447" t="s">
        <v>213</v>
      </c>
      <c r="D5455" s="397" t="s">
        <v>43814</v>
      </c>
    </row>
    <row r="5456" spans="1:4" ht="27" x14ac:dyDescent="0.25">
      <c r="A5456" s="446" t="s">
        <v>36743</v>
      </c>
      <c r="B5456" s="444" t="s">
        <v>36744</v>
      </c>
      <c r="C5456" s="447" t="s">
        <v>213</v>
      </c>
      <c r="D5456" s="397" t="s">
        <v>43815</v>
      </c>
    </row>
    <row r="5457" spans="1:4" ht="27" x14ac:dyDescent="0.25">
      <c r="A5457" s="446" t="s">
        <v>36745</v>
      </c>
      <c r="B5457" s="444" t="s">
        <v>36746</v>
      </c>
      <c r="C5457" s="447" t="s">
        <v>213</v>
      </c>
      <c r="D5457" s="397" t="s">
        <v>43816</v>
      </c>
    </row>
    <row r="5458" spans="1:4" ht="27" x14ac:dyDescent="0.25">
      <c r="A5458" s="446" t="s">
        <v>36747</v>
      </c>
      <c r="B5458" s="444" t="s">
        <v>36748</v>
      </c>
      <c r="C5458" s="447" t="s">
        <v>213</v>
      </c>
      <c r="D5458" s="397" t="s">
        <v>43817</v>
      </c>
    </row>
    <row r="5459" spans="1:4" ht="27" x14ac:dyDescent="0.25">
      <c r="A5459" s="446" t="s">
        <v>36749</v>
      </c>
      <c r="B5459" s="444" t="s">
        <v>36750</v>
      </c>
      <c r="C5459" s="447" t="s">
        <v>213</v>
      </c>
      <c r="D5459" s="397" t="s">
        <v>43818</v>
      </c>
    </row>
    <row r="5460" spans="1:4" ht="27" x14ac:dyDescent="0.25">
      <c r="A5460" s="446" t="s">
        <v>36752</v>
      </c>
      <c r="B5460" s="444" t="s">
        <v>36753</v>
      </c>
      <c r="C5460" s="447" t="s">
        <v>213</v>
      </c>
      <c r="D5460" s="397" t="s">
        <v>43819</v>
      </c>
    </row>
    <row r="5461" spans="1:4" ht="27" x14ac:dyDescent="0.25">
      <c r="A5461" s="446" t="s">
        <v>36754</v>
      </c>
      <c r="B5461" s="444" t="s">
        <v>36755</v>
      </c>
      <c r="C5461" s="447" t="s">
        <v>213</v>
      </c>
      <c r="D5461" s="397" t="s">
        <v>43820</v>
      </c>
    </row>
    <row r="5462" spans="1:4" ht="27" x14ac:dyDescent="0.25">
      <c r="A5462" s="446" t="s">
        <v>36756</v>
      </c>
      <c r="B5462" s="444" t="s">
        <v>36757</v>
      </c>
      <c r="C5462" s="447" t="s">
        <v>213</v>
      </c>
      <c r="D5462" s="397" t="s">
        <v>43821</v>
      </c>
    </row>
    <row r="5463" spans="1:4" ht="27" x14ac:dyDescent="0.25">
      <c r="A5463" s="446" t="s">
        <v>36758</v>
      </c>
      <c r="B5463" s="444" t="s">
        <v>36759</v>
      </c>
      <c r="C5463" s="447" t="s">
        <v>213</v>
      </c>
      <c r="D5463" s="397" t="s">
        <v>43822</v>
      </c>
    </row>
    <row r="5464" spans="1:4" ht="27" x14ac:dyDescent="0.25">
      <c r="A5464" s="446" t="s">
        <v>36760</v>
      </c>
      <c r="B5464" s="444" t="s">
        <v>36761</v>
      </c>
      <c r="C5464" s="447" t="s">
        <v>213</v>
      </c>
      <c r="D5464" s="397" t="s">
        <v>43823</v>
      </c>
    </row>
    <row r="5465" spans="1:4" ht="27" x14ac:dyDescent="0.25">
      <c r="A5465" s="446" t="s">
        <v>36762</v>
      </c>
      <c r="B5465" s="444" t="s">
        <v>36763</v>
      </c>
      <c r="C5465" s="447" t="s">
        <v>213</v>
      </c>
      <c r="D5465" s="397" t="s">
        <v>43824</v>
      </c>
    </row>
    <row r="5466" spans="1:4" ht="27" x14ac:dyDescent="0.25">
      <c r="A5466" s="446" t="s">
        <v>36764</v>
      </c>
      <c r="B5466" s="444" t="s">
        <v>36765</v>
      </c>
      <c r="C5466" s="447" t="s">
        <v>213</v>
      </c>
      <c r="D5466" s="397" t="s">
        <v>43825</v>
      </c>
    </row>
    <row r="5467" spans="1:4" ht="27" x14ac:dyDescent="0.25">
      <c r="A5467" s="446" t="s">
        <v>36766</v>
      </c>
      <c r="B5467" s="444" t="s">
        <v>36767</v>
      </c>
      <c r="C5467" s="447" t="s">
        <v>213</v>
      </c>
      <c r="D5467" s="397" t="s">
        <v>42712</v>
      </c>
    </row>
    <row r="5468" spans="1:4" ht="27" x14ac:dyDescent="0.25">
      <c r="A5468" s="446" t="s">
        <v>36768</v>
      </c>
      <c r="B5468" s="444" t="s">
        <v>36769</v>
      </c>
      <c r="C5468" s="447" t="s">
        <v>213</v>
      </c>
      <c r="D5468" s="397" t="s">
        <v>43826</v>
      </c>
    </row>
    <row r="5469" spans="1:4" ht="27" x14ac:dyDescent="0.25">
      <c r="A5469" s="446" t="s">
        <v>36770</v>
      </c>
      <c r="B5469" s="444" t="s">
        <v>36771</v>
      </c>
      <c r="C5469" s="447" t="s">
        <v>213</v>
      </c>
      <c r="D5469" s="397" t="s">
        <v>43827</v>
      </c>
    </row>
    <row r="5470" spans="1:4" ht="27" x14ac:dyDescent="0.25">
      <c r="A5470" s="446" t="s">
        <v>36772</v>
      </c>
      <c r="B5470" s="444" t="s">
        <v>36773</v>
      </c>
      <c r="C5470" s="447" t="s">
        <v>213</v>
      </c>
      <c r="D5470" s="397" t="s">
        <v>43828</v>
      </c>
    </row>
    <row r="5471" spans="1:4" ht="27" x14ac:dyDescent="0.25">
      <c r="A5471" s="446" t="s">
        <v>36774</v>
      </c>
      <c r="B5471" s="444" t="s">
        <v>36775</v>
      </c>
      <c r="C5471" s="447" t="s">
        <v>213</v>
      </c>
      <c r="D5471" s="397" t="s">
        <v>43829</v>
      </c>
    </row>
    <row r="5472" spans="1:4" ht="27" x14ac:dyDescent="0.25">
      <c r="A5472" s="446" t="s">
        <v>36777</v>
      </c>
      <c r="B5472" s="444" t="s">
        <v>36778</v>
      </c>
      <c r="C5472" s="447" t="s">
        <v>213</v>
      </c>
      <c r="D5472" s="397" t="s">
        <v>43830</v>
      </c>
    </row>
    <row r="5473" spans="1:4" ht="27" x14ac:dyDescent="0.25">
      <c r="A5473" s="446" t="s">
        <v>36780</v>
      </c>
      <c r="B5473" s="444" t="s">
        <v>36781</v>
      </c>
      <c r="C5473" s="447" t="s">
        <v>213</v>
      </c>
      <c r="D5473" s="397" t="s">
        <v>43831</v>
      </c>
    </row>
    <row r="5474" spans="1:4" ht="27" x14ac:dyDescent="0.25">
      <c r="A5474" s="446" t="s">
        <v>36782</v>
      </c>
      <c r="B5474" s="444" t="s">
        <v>36783</v>
      </c>
      <c r="C5474" s="447" t="s">
        <v>213</v>
      </c>
      <c r="D5474" s="397" t="s">
        <v>43832</v>
      </c>
    </row>
    <row r="5475" spans="1:4" ht="27" x14ac:dyDescent="0.25">
      <c r="A5475" s="446" t="s">
        <v>36784</v>
      </c>
      <c r="B5475" s="444" t="s">
        <v>36785</v>
      </c>
      <c r="C5475" s="447" t="s">
        <v>213</v>
      </c>
      <c r="D5475" s="397" t="s">
        <v>43833</v>
      </c>
    </row>
    <row r="5476" spans="1:4" ht="27" x14ac:dyDescent="0.25">
      <c r="A5476" s="446" t="s">
        <v>36786</v>
      </c>
      <c r="B5476" s="444" t="s">
        <v>36787</v>
      </c>
      <c r="C5476" s="447" t="s">
        <v>213</v>
      </c>
      <c r="D5476" s="397" t="s">
        <v>43445</v>
      </c>
    </row>
    <row r="5477" spans="1:4" ht="27" x14ac:dyDescent="0.25">
      <c r="A5477" s="446" t="s">
        <v>36789</v>
      </c>
      <c r="B5477" s="444" t="s">
        <v>36790</v>
      </c>
      <c r="C5477" s="447" t="s">
        <v>213</v>
      </c>
      <c r="D5477" s="397" t="s">
        <v>43834</v>
      </c>
    </row>
    <row r="5478" spans="1:4" ht="27" x14ac:dyDescent="0.25">
      <c r="A5478" s="446" t="s">
        <v>36791</v>
      </c>
      <c r="B5478" s="444" t="s">
        <v>36792</v>
      </c>
      <c r="C5478" s="447" t="s">
        <v>213</v>
      </c>
      <c r="D5478" s="397" t="s">
        <v>43835</v>
      </c>
    </row>
    <row r="5479" spans="1:4" ht="27" x14ac:dyDescent="0.25">
      <c r="A5479" s="446" t="s">
        <v>36793</v>
      </c>
      <c r="B5479" s="444" t="s">
        <v>36794</v>
      </c>
      <c r="C5479" s="447" t="s">
        <v>213</v>
      </c>
      <c r="D5479" s="397" t="s">
        <v>42643</v>
      </c>
    </row>
    <row r="5480" spans="1:4" ht="27" x14ac:dyDescent="0.25">
      <c r="A5480" s="446" t="s">
        <v>36795</v>
      </c>
      <c r="B5480" s="444" t="s">
        <v>36796</v>
      </c>
      <c r="C5480" s="447" t="s">
        <v>213</v>
      </c>
      <c r="D5480" s="397" t="s">
        <v>43836</v>
      </c>
    </row>
    <row r="5481" spans="1:4" ht="27" x14ac:dyDescent="0.25">
      <c r="A5481" s="446" t="s">
        <v>36797</v>
      </c>
      <c r="B5481" s="444" t="s">
        <v>36798</v>
      </c>
      <c r="C5481" s="447" t="s">
        <v>213</v>
      </c>
      <c r="D5481" s="397" t="s">
        <v>43837</v>
      </c>
    </row>
    <row r="5482" spans="1:4" ht="27" x14ac:dyDescent="0.25">
      <c r="A5482" s="446" t="s">
        <v>36799</v>
      </c>
      <c r="B5482" s="444" t="s">
        <v>36800</v>
      </c>
      <c r="C5482" s="447" t="s">
        <v>213</v>
      </c>
      <c r="D5482" s="397" t="s">
        <v>43838</v>
      </c>
    </row>
    <row r="5483" spans="1:4" ht="27" x14ac:dyDescent="0.25">
      <c r="A5483" s="446" t="s">
        <v>36801</v>
      </c>
      <c r="B5483" s="444" t="s">
        <v>36802</v>
      </c>
      <c r="C5483" s="447" t="s">
        <v>213</v>
      </c>
      <c r="D5483" s="397" t="s">
        <v>43839</v>
      </c>
    </row>
    <row r="5484" spans="1:4" ht="27" x14ac:dyDescent="0.25">
      <c r="A5484" s="446" t="s">
        <v>36803</v>
      </c>
      <c r="B5484" s="444" t="s">
        <v>36804</v>
      </c>
      <c r="C5484" s="447" t="s">
        <v>213</v>
      </c>
      <c r="D5484" s="397" t="s">
        <v>43840</v>
      </c>
    </row>
    <row r="5485" spans="1:4" ht="27" x14ac:dyDescent="0.25">
      <c r="A5485" s="446" t="s">
        <v>36805</v>
      </c>
      <c r="B5485" s="444" t="s">
        <v>36806</v>
      </c>
      <c r="C5485" s="447" t="s">
        <v>213</v>
      </c>
      <c r="D5485" s="397" t="s">
        <v>43841</v>
      </c>
    </row>
    <row r="5486" spans="1:4" ht="27" x14ac:dyDescent="0.25">
      <c r="A5486" s="446" t="s">
        <v>36807</v>
      </c>
      <c r="B5486" s="444" t="s">
        <v>36808</v>
      </c>
      <c r="C5486" s="447" t="s">
        <v>213</v>
      </c>
      <c r="D5486" s="397" t="s">
        <v>43842</v>
      </c>
    </row>
    <row r="5487" spans="1:4" ht="40.5" x14ac:dyDescent="0.25">
      <c r="A5487" s="446" t="s">
        <v>36809</v>
      </c>
      <c r="B5487" s="444" t="s">
        <v>36810</v>
      </c>
      <c r="C5487" s="447" t="s">
        <v>213</v>
      </c>
      <c r="D5487" s="397" t="s">
        <v>18060</v>
      </c>
    </row>
    <row r="5488" spans="1:4" ht="27" x14ac:dyDescent="0.25">
      <c r="A5488" s="446" t="s">
        <v>36811</v>
      </c>
      <c r="B5488" s="444" t="s">
        <v>36812</v>
      </c>
      <c r="C5488" s="447" t="s">
        <v>213</v>
      </c>
      <c r="D5488" s="397" t="s">
        <v>43843</v>
      </c>
    </row>
    <row r="5489" spans="1:4" ht="27" x14ac:dyDescent="0.25">
      <c r="A5489" s="446" t="s">
        <v>36813</v>
      </c>
      <c r="B5489" s="444" t="s">
        <v>36814</v>
      </c>
      <c r="C5489" s="447" t="s">
        <v>213</v>
      </c>
      <c r="D5489" s="397" t="s">
        <v>43844</v>
      </c>
    </row>
    <row r="5490" spans="1:4" ht="27" x14ac:dyDescent="0.25">
      <c r="A5490" s="446" t="s">
        <v>36816</v>
      </c>
      <c r="B5490" s="444" t="s">
        <v>36817</v>
      </c>
      <c r="C5490" s="447" t="s">
        <v>213</v>
      </c>
      <c r="D5490" s="397" t="s">
        <v>43845</v>
      </c>
    </row>
    <row r="5491" spans="1:4" ht="27" x14ac:dyDescent="0.25">
      <c r="A5491" s="446" t="s">
        <v>36818</v>
      </c>
      <c r="B5491" s="444" t="s">
        <v>36819</v>
      </c>
      <c r="C5491" s="447" t="s">
        <v>213</v>
      </c>
      <c r="D5491" s="397" t="s">
        <v>43846</v>
      </c>
    </row>
    <row r="5492" spans="1:4" ht="27" x14ac:dyDescent="0.25">
      <c r="A5492" s="446" t="s">
        <v>36820</v>
      </c>
      <c r="B5492" s="444" t="s">
        <v>36821</v>
      </c>
      <c r="C5492" s="447" t="s">
        <v>213</v>
      </c>
      <c r="D5492" s="397" t="s">
        <v>43847</v>
      </c>
    </row>
    <row r="5493" spans="1:4" ht="27" x14ac:dyDescent="0.25">
      <c r="A5493" s="446" t="s">
        <v>36823</v>
      </c>
      <c r="B5493" s="444" t="s">
        <v>36824</v>
      </c>
      <c r="C5493" s="447" t="s">
        <v>213</v>
      </c>
      <c r="D5493" s="397" t="s">
        <v>43848</v>
      </c>
    </row>
    <row r="5494" spans="1:4" ht="27" x14ac:dyDescent="0.25">
      <c r="A5494" s="446" t="s">
        <v>36825</v>
      </c>
      <c r="B5494" s="444" t="s">
        <v>36826</v>
      </c>
      <c r="C5494" s="447" t="s">
        <v>213</v>
      </c>
      <c r="D5494" s="397" t="s">
        <v>43849</v>
      </c>
    </row>
    <row r="5495" spans="1:4" ht="27" x14ac:dyDescent="0.25">
      <c r="A5495" s="446" t="s">
        <v>36827</v>
      </c>
      <c r="B5495" s="444" t="s">
        <v>36828</v>
      </c>
      <c r="C5495" s="447" t="s">
        <v>213</v>
      </c>
      <c r="D5495" s="397" t="s">
        <v>43850</v>
      </c>
    </row>
    <row r="5496" spans="1:4" ht="27" x14ac:dyDescent="0.25">
      <c r="A5496" s="446" t="s">
        <v>36829</v>
      </c>
      <c r="B5496" s="444" t="s">
        <v>36830</v>
      </c>
      <c r="C5496" s="447" t="s">
        <v>213</v>
      </c>
      <c r="D5496" s="397" t="s">
        <v>28296</v>
      </c>
    </row>
    <row r="5497" spans="1:4" ht="27" x14ac:dyDescent="0.25">
      <c r="A5497" s="446" t="s">
        <v>36831</v>
      </c>
      <c r="B5497" s="444" t="s">
        <v>36832</v>
      </c>
      <c r="C5497" s="447" t="s">
        <v>213</v>
      </c>
      <c r="D5497" s="397" t="s">
        <v>18305</v>
      </c>
    </row>
    <row r="5498" spans="1:4" ht="27" x14ac:dyDescent="0.25">
      <c r="A5498" s="446" t="s">
        <v>36833</v>
      </c>
      <c r="B5498" s="444" t="s">
        <v>36834</v>
      </c>
      <c r="C5498" s="447" t="s">
        <v>213</v>
      </c>
      <c r="D5498" s="397" t="s">
        <v>7161</v>
      </c>
    </row>
    <row r="5499" spans="1:4" ht="27" x14ac:dyDescent="0.25">
      <c r="A5499" s="446" t="s">
        <v>36835</v>
      </c>
      <c r="B5499" s="444" t="s">
        <v>36836</v>
      </c>
      <c r="C5499" s="447" t="s">
        <v>213</v>
      </c>
      <c r="D5499" s="397" t="s">
        <v>7445</v>
      </c>
    </row>
    <row r="5500" spans="1:4" ht="27" x14ac:dyDescent="0.25">
      <c r="A5500" s="446" t="s">
        <v>36838</v>
      </c>
      <c r="B5500" s="444" t="s">
        <v>36839</v>
      </c>
      <c r="C5500" s="447" t="s">
        <v>213</v>
      </c>
      <c r="D5500" s="397" t="s">
        <v>11261</v>
      </c>
    </row>
    <row r="5501" spans="1:4" ht="27" x14ac:dyDescent="0.25">
      <c r="A5501" s="446" t="s">
        <v>36841</v>
      </c>
      <c r="B5501" s="444" t="s">
        <v>36842</v>
      </c>
      <c r="C5501" s="447" t="s">
        <v>213</v>
      </c>
      <c r="D5501" s="397" t="s">
        <v>13716</v>
      </c>
    </row>
    <row r="5502" spans="1:4" ht="27" x14ac:dyDescent="0.25">
      <c r="A5502" s="446" t="s">
        <v>36843</v>
      </c>
      <c r="B5502" s="444" t="s">
        <v>36844</v>
      </c>
      <c r="C5502" s="447" t="s">
        <v>213</v>
      </c>
      <c r="D5502" s="397" t="s">
        <v>7181</v>
      </c>
    </row>
    <row r="5503" spans="1:4" ht="27" x14ac:dyDescent="0.25">
      <c r="A5503" s="446" t="s">
        <v>36846</v>
      </c>
      <c r="B5503" s="444" t="s">
        <v>36847</v>
      </c>
      <c r="C5503" s="447" t="s">
        <v>213</v>
      </c>
      <c r="D5503" s="397" t="s">
        <v>14736</v>
      </c>
    </row>
    <row r="5504" spans="1:4" ht="27" x14ac:dyDescent="0.25">
      <c r="A5504" s="446" t="s">
        <v>36848</v>
      </c>
      <c r="B5504" s="444" t="s">
        <v>36849</v>
      </c>
      <c r="C5504" s="447" t="s">
        <v>213</v>
      </c>
      <c r="D5504" s="397" t="s">
        <v>43374</v>
      </c>
    </row>
    <row r="5505" spans="1:4" ht="27" x14ac:dyDescent="0.25">
      <c r="A5505" s="446" t="s">
        <v>36850</v>
      </c>
      <c r="B5505" s="444" t="s">
        <v>36851</v>
      </c>
      <c r="C5505" s="447" t="s">
        <v>213</v>
      </c>
      <c r="D5505" s="397" t="s">
        <v>14802</v>
      </c>
    </row>
    <row r="5506" spans="1:4" ht="40.5" x14ac:dyDescent="0.25">
      <c r="A5506" s="446" t="s">
        <v>36852</v>
      </c>
      <c r="B5506" s="444" t="s">
        <v>56990</v>
      </c>
      <c r="C5506" s="447" t="s">
        <v>213</v>
      </c>
      <c r="D5506" s="397" t="s">
        <v>15071</v>
      </c>
    </row>
    <row r="5507" spans="1:4" ht="40.5" x14ac:dyDescent="0.25">
      <c r="A5507" s="446" t="s">
        <v>36853</v>
      </c>
      <c r="B5507" s="444" t="s">
        <v>56991</v>
      </c>
      <c r="C5507" s="447" t="s">
        <v>213</v>
      </c>
      <c r="D5507" s="397" t="s">
        <v>11325</v>
      </c>
    </row>
    <row r="5508" spans="1:4" ht="40.5" x14ac:dyDescent="0.25">
      <c r="A5508" s="446" t="s">
        <v>36855</v>
      </c>
      <c r="B5508" s="444" t="s">
        <v>56992</v>
      </c>
      <c r="C5508" s="447" t="s">
        <v>213</v>
      </c>
      <c r="D5508" s="397" t="s">
        <v>8706</v>
      </c>
    </row>
    <row r="5509" spans="1:4" ht="40.5" x14ac:dyDescent="0.25">
      <c r="A5509" s="446" t="s">
        <v>36856</v>
      </c>
      <c r="B5509" s="444" t="s">
        <v>56993</v>
      </c>
      <c r="C5509" s="447" t="s">
        <v>213</v>
      </c>
      <c r="D5509" s="397" t="s">
        <v>13382</v>
      </c>
    </row>
    <row r="5510" spans="1:4" ht="40.5" x14ac:dyDescent="0.25">
      <c r="A5510" s="446" t="s">
        <v>36857</v>
      </c>
      <c r="B5510" s="444" t="s">
        <v>56994</v>
      </c>
      <c r="C5510" s="447" t="s">
        <v>213</v>
      </c>
      <c r="D5510" s="397" t="s">
        <v>43362</v>
      </c>
    </row>
    <row r="5511" spans="1:4" ht="40.5" x14ac:dyDescent="0.25">
      <c r="A5511" s="446" t="s">
        <v>36858</v>
      </c>
      <c r="B5511" s="444" t="s">
        <v>56995</v>
      </c>
      <c r="C5511" s="447" t="s">
        <v>213</v>
      </c>
      <c r="D5511" s="397" t="s">
        <v>43798</v>
      </c>
    </row>
    <row r="5512" spans="1:4" ht="40.5" x14ac:dyDescent="0.25">
      <c r="A5512" s="446" t="s">
        <v>36859</v>
      </c>
      <c r="B5512" s="444" t="s">
        <v>56996</v>
      </c>
      <c r="C5512" s="447" t="s">
        <v>213</v>
      </c>
      <c r="D5512" s="397" t="s">
        <v>16842</v>
      </c>
    </row>
    <row r="5513" spans="1:4" ht="40.5" x14ac:dyDescent="0.25">
      <c r="A5513" s="446" t="s">
        <v>36860</v>
      </c>
      <c r="B5513" s="444" t="s">
        <v>56997</v>
      </c>
      <c r="C5513" s="447" t="s">
        <v>213</v>
      </c>
      <c r="D5513" s="397" t="s">
        <v>35830</v>
      </c>
    </row>
    <row r="5514" spans="1:4" ht="40.5" x14ac:dyDescent="0.25">
      <c r="A5514" s="446" t="s">
        <v>36861</v>
      </c>
      <c r="B5514" s="444" t="s">
        <v>56998</v>
      </c>
      <c r="C5514" s="447" t="s">
        <v>213</v>
      </c>
      <c r="D5514" s="397" t="s">
        <v>38796</v>
      </c>
    </row>
    <row r="5515" spans="1:4" ht="40.5" x14ac:dyDescent="0.25">
      <c r="A5515" s="446" t="s">
        <v>36862</v>
      </c>
      <c r="B5515" s="444" t="s">
        <v>56999</v>
      </c>
      <c r="C5515" s="447" t="s">
        <v>213</v>
      </c>
      <c r="D5515" s="397" t="s">
        <v>43495</v>
      </c>
    </row>
    <row r="5516" spans="1:4" ht="40.5" x14ac:dyDescent="0.25">
      <c r="A5516" s="446" t="s">
        <v>36863</v>
      </c>
      <c r="B5516" s="444" t="s">
        <v>57000</v>
      </c>
      <c r="C5516" s="447" t="s">
        <v>213</v>
      </c>
      <c r="D5516" s="397" t="s">
        <v>43851</v>
      </c>
    </row>
    <row r="5517" spans="1:4" ht="40.5" x14ac:dyDescent="0.25">
      <c r="A5517" s="446" t="s">
        <v>36864</v>
      </c>
      <c r="B5517" s="444" t="s">
        <v>57001</v>
      </c>
      <c r="C5517" s="447" t="s">
        <v>213</v>
      </c>
      <c r="D5517" s="397" t="s">
        <v>14389</v>
      </c>
    </row>
    <row r="5518" spans="1:4" ht="40.5" x14ac:dyDescent="0.25">
      <c r="A5518" s="446" t="s">
        <v>36865</v>
      </c>
      <c r="B5518" s="444" t="s">
        <v>57002</v>
      </c>
      <c r="C5518" s="447" t="s">
        <v>213</v>
      </c>
      <c r="D5518" s="397" t="s">
        <v>11201</v>
      </c>
    </row>
    <row r="5519" spans="1:4" ht="40.5" x14ac:dyDescent="0.25">
      <c r="A5519" s="446" t="s">
        <v>36866</v>
      </c>
      <c r="B5519" s="444" t="s">
        <v>57003</v>
      </c>
      <c r="C5519" s="447" t="s">
        <v>213</v>
      </c>
      <c r="D5519" s="397" t="s">
        <v>16882</v>
      </c>
    </row>
    <row r="5520" spans="1:4" ht="40.5" x14ac:dyDescent="0.25">
      <c r="A5520" s="446" t="s">
        <v>36867</v>
      </c>
      <c r="B5520" s="444" t="s">
        <v>57004</v>
      </c>
      <c r="C5520" s="447" t="s">
        <v>213</v>
      </c>
      <c r="D5520" s="397" t="s">
        <v>13436</v>
      </c>
    </row>
    <row r="5521" spans="1:4" ht="40.5" x14ac:dyDescent="0.25">
      <c r="A5521" s="446" t="s">
        <v>36868</v>
      </c>
      <c r="B5521" s="444" t="s">
        <v>57005</v>
      </c>
      <c r="C5521" s="447" t="s">
        <v>213</v>
      </c>
      <c r="D5521" s="397" t="s">
        <v>13739</v>
      </c>
    </row>
    <row r="5522" spans="1:4" ht="40.5" x14ac:dyDescent="0.25">
      <c r="A5522" s="446" t="s">
        <v>36869</v>
      </c>
      <c r="B5522" s="444" t="s">
        <v>57006</v>
      </c>
      <c r="C5522" s="447" t="s">
        <v>213</v>
      </c>
      <c r="D5522" s="397" t="s">
        <v>11972</v>
      </c>
    </row>
    <row r="5523" spans="1:4" ht="40.5" x14ac:dyDescent="0.25">
      <c r="A5523" s="446" t="s">
        <v>36870</v>
      </c>
      <c r="B5523" s="444" t="s">
        <v>57007</v>
      </c>
      <c r="C5523" s="447" t="s">
        <v>213</v>
      </c>
      <c r="D5523" s="397" t="s">
        <v>26727</v>
      </c>
    </row>
    <row r="5524" spans="1:4" ht="40.5" x14ac:dyDescent="0.25">
      <c r="A5524" s="446" t="s">
        <v>36871</v>
      </c>
      <c r="B5524" s="444" t="s">
        <v>57008</v>
      </c>
      <c r="C5524" s="447" t="s">
        <v>213</v>
      </c>
      <c r="D5524" s="397" t="s">
        <v>34516</v>
      </c>
    </row>
    <row r="5525" spans="1:4" ht="40.5" x14ac:dyDescent="0.25">
      <c r="A5525" s="446" t="s">
        <v>36872</v>
      </c>
      <c r="B5525" s="444" t="s">
        <v>57009</v>
      </c>
      <c r="C5525" s="447" t="s">
        <v>213</v>
      </c>
      <c r="D5525" s="397" t="s">
        <v>7016</v>
      </c>
    </row>
    <row r="5526" spans="1:4" ht="40.5" x14ac:dyDescent="0.25">
      <c r="A5526" s="446" t="s">
        <v>36873</v>
      </c>
      <c r="B5526" s="444" t="s">
        <v>57010</v>
      </c>
      <c r="C5526" s="447" t="s">
        <v>213</v>
      </c>
      <c r="D5526" s="397" t="s">
        <v>32161</v>
      </c>
    </row>
    <row r="5527" spans="1:4" ht="40.5" x14ac:dyDescent="0.25">
      <c r="A5527" s="446" t="s">
        <v>36874</v>
      </c>
      <c r="B5527" s="444" t="s">
        <v>57011</v>
      </c>
      <c r="C5527" s="447" t="s">
        <v>213</v>
      </c>
      <c r="D5527" s="397" t="s">
        <v>7712</v>
      </c>
    </row>
    <row r="5528" spans="1:4" ht="40.5" x14ac:dyDescent="0.25">
      <c r="A5528" s="446" t="s">
        <v>36875</v>
      </c>
      <c r="B5528" s="444" t="s">
        <v>57012</v>
      </c>
      <c r="C5528" s="447" t="s">
        <v>213</v>
      </c>
      <c r="D5528" s="397" t="s">
        <v>43852</v>
      </c>
    </row>
    <row r="5529" spans="1:4" ht="40.5" x14ac:dyDescent="0.25">
      <c r="A5529" s="446" t="s">
        <v>36876</v>
      </c>
      <c r="B5529" s="444" t="s">
        <v>57013</v>
      </c>
      <c r="C5529" s="447" t="s">
        <v>213</v>
      </c>
      <c r="D5529" s="397" t="s">
        <v>33588</v>
      </c>
    </row>
    <row r="5530" spans="1:4" ht="40.5" x14ac:dyDescent="0.25">
      <c r="A5530" s="446" t="s">
        <v>36877</v>
      </c>
      <c r="B5530" s="444" t="s">
        <v>57014</v>
      </c>
      <c r="C5530" s="447" t="s">
        <v>213</v>
      </c>
      <c r="D5530" s="397" t="s">
        <v>16909</v>
      </c>
    </row>
    <row r="5531" spans="1:4" ht="40.5" x14ac:dyDescent="0.25">
      <c r="A5531" s="446" t="s">
        <v>36878</v>
      </c>
      <c r="B5531" s="444" t="s">
        <v>57015</v>
      </c>
      <c r="C5531" s="447" t="s">
        <v>213</v>
      </c>
      <c r="D5531" s="397" t="s">
        <v>43038</v>
      </c>
    </row>
    <row r="5532" spans="1:4" ht="40.5" x14ac:dyDescent="0.25">
      <c r="A5532" s="446" t="s">
        <v>36879</v>
      </c>
      <c r="B5532" s="444" t="s">
        <v>57016</v>
      </c>
      <c r="C5532" s="447" t="s">
        <v>213</v>
      </c>
      <c r="D5532" s="397" t="s">
        <v>14818</v>
      </c>
    </row>
    <row r="5533" spans="1:4" ht="40.5" x14ac:dyDescent="0.25">
      <c r="A5533" s="446" t="s">
        <v>36880</v>
      </c>
      <c r="B5533" s="444" t="s">
        <v>57017</v>
      </c>
      <c r="C5533" s="447" t="s">
        <v>213</v>
      </c>
      <c r="D5533" s="397" t="s">
        <v>16048</v>
      </c>
    </row>
    <row r="5534" spans="1:4" ht="40.5" x14ac:dyDescent="0.25">
      <c r="A5534" s="446" t="s">
        <v>36881</v>
      </c>
      <c r="B5534" s="444" t="s">
        <v>57018</v>
      </c>
      <c r="C5534" s="447" t="s">
        <v>213</v>
      </c>
      <c r="D5534" s="397" t="s">
        <v>7768</v>
      </c>
    </row>
    <row r="5535" spans="1:4" ht="40.5" x14ac:dyDescent="0.25">
      <c r="A5535" s="446" t="s">
        <v>36882</v>
      </c>
      <c r="B5535" s="444" t="s">
        <v>57019</v>
      </c>
      <c r="C5535" s="447" t="s">
        <v>213</v>
      </c>
      <c r="D5535" s="397" t="s">
        <v>43853</v>
      </c>
    </row>
    <row r="5536" spans="1:4" ht="40.5" x14ac:dyDescent="0.25">
      <c r="A5536" s="446" t="s">
        <v>36883</v>
      </c>
      <c r="B5536" s="444" t="s">
        <v>57020</v>
      </c>
      <c r="C5536" s="447" t="s">
        <v>213</v>
      </c>
      <c r="D5536" s="397" t="s">
        <v>43854</v>
      </c>
    </row>
    <row r="5537" spans="1:4" ht="40.5" x14ac:dyDescent="0.25">
      <c r="A5537" s="446" t="s">
        <v>36884</v>
      </c>
      <c r="B5537" s="444" t="s">
        <v>57021</v>
      </c>
      <c r="C5537" s="447" t="s">
        <v>213</v>
      </c>
      <c r="D5537" s="397" t="s">
        <v>43569</v>
      </c>
    </row>
    <row r="5538" spans="1:4" ht="40.5" x14ac:dyDescent="0.25">
      <c r="A5538" s="446" t="s">
        <v>36885</v>
      </c>
      <c r="B5538" s="444" t="s">
        <v>57022</v>
      </c>
      <c r="C5538" s="447" t="s">
        <v>213</v>
      </c>
      <c r="D5538" s="397" t="s">
        <v>43855</v>
      </c>
    </row>
    <row r="5539" spans="1:4" ht="40.5" x14ac:dyDescent="0.25">
      <c r="A5539" s="446" t="s">
        <v>36886</v>
      </c>
      <c r="B5539" s="444" t="s">
        <v>57023</v>
      </c>
      <c r="C5539" s="447" t="s">
        <v>213</v>
      </c>
      <c r="D5539" s="397" t="s">
        <v>42076</v>
      </c>
    </row>
    <row r="5540" spans="1:4" ht="40.5" x14ac:dyDescent="0.25">
      <c r="A5540" s="446" t="s">
        <v>36887</v>
      </c>
      <c r="B5540" s="444" t="s">
        <v>57024</v>
      </c>
      <c r="C5540" s="447" t="s">
        <v>213</v>
      </c>
      <c r="D5540" s="397" t="s">
        <v>43856</v>
      </c>
    </row>
    <row r="5541" spans="1:4" ht="40.5" x14ac:dyDescent="0.25">
      <c r="A5541" s="446" t="s">
        <v>36888</v>
      </c>
      <c r="B5541" s="444" t="s">
        <v>57025</v>
      </c>
      <c r="C5541" s="447" t="s">
        <v>213</v>
      </c>
      <c r="D5541" s="397" t="s">
        <v>13284</v>
      </c>
    </row>
    <row r="5542" spans="1:4" ht="40.5" x14ac:dyDescent="0.25">
      <c r="A5542" s="446" t="s">
        <v>36889</v>
      </c>
      <c r="B5542" s="444" t="s">
        <v>57026</v>
      </c>
      <c r="C5542" s="447" t="s">
        <v>213</v>
      </c>
      <c r="D5542" s="397" t="s">
        <v>43857</v>
      </c>
    </row>
    <row r="5543" spans="1:4" ht="27" x14ac:dyDescent="0.25">
      <c r="A5543" s="446" t="s">
        <v>36890</v>
      </c>
      <c r="B5543" s="444" t="s">
        <v>57027</v>
      </c>
      <c r="C5543" s="447" t="s">
        <v>213</v>
      </c>
      <c r="D5543" s="397" t="s">
        <v>43858</v>
      </c>
    </row>
    <row r="5544" spans="1:4" ht="27" x14ac:dyDescent="0.25">
      <c r="A5544" s="446" t="s">
        <v>36891</v>
      </c>
      <c r="B5544" s="444" t="s">
        <v>57028</v>
      </c>
      <c r="C5544" s="447" t="s">
        <v>213</v>
      </c>
      <c r="D5544" s="397" t="s">
        <v>38552</v>
      </c>
    </row>
    <row r="5545" spans="1:4" ht="27" x14ac:dyDescent="0.25">
      <c r="A5545" s="446" t="s">
        <v>36892</v>
      </c>
      <c r="B5545" s="444" t="s">
        <v>57029</v>
      </c>
      <c r="C5545" s="447" t="s">
        <v>213</v>
      </c>
      <c r="D5545" s="397" t="s">
        <v>43859</v>
      </c>
    </row>
    <row r="5546" spans="1:4" ht="27" x14ac:dyDescent="0.25">
      <c r="A5546" s="446" t="s">
        <v>36893</v>
      </c>
      <c r="B5546" s="444" t="s">
        <v>57030</v>
      </c>
      <c r="C5546" s="447" t="s">
        <v>213</v>
      </c>
      <c r="D5546" s="397" t="s">
        <v>31848</v>
      </c>
    </row>
    <row r="5547" spans="1:4" ht="40.5" x14ac:dyDescent="0.25">
      <c r="A5547" s="446" t="s">
        <v>36894</v>
      </c>
      <c r="B5547" s="444" t="s">
        <v>57031</v>
      </c>
      <c r="C5547" s="447" t="s">
        <v>213</v>
      </c>
      <c r="D5547" s="397" t="s">
        <v>26691</v>
      </c>
    </row>
    <row r="5548" spans="1:4" ht="27" x14ac:dyDescent="0.25">
      <c r="A5548" s="446" t="s">
        <v>57529</v>
      </c>
      <c r="B5548" s="444" t="s">
        <v>57032</v>
      </c>
      <c r="C5548" s="447" t="s">
        <v>213</v>
      </c>
      <c r="D5548" s="397" t="s">
        <v>10971</v>
      </c>
    </row>
    <row r="5549" spans="1:4" ht="13.5" x14ac:dyDescent="0.25">
      <c r="A5549" s="446" t="s">
        <v>57530</v>
      </c>
      <c r="B5549" s="444" t="s">
        <v>57033</v>
      </c>
      <c r="C5549" s="447" t="s">
        <v>213</v>
      </c>
      <c r="D5549" s="397" t="s">
        <v>43860</v>
      </c>
    </row>
    <row r="5550" spans="1:4" ht="27" x14ac:dyDescent="0.25">
      <c r="A5550" s="446" t="s">
        <v>57531</v>
      </c>
      <c r="B5550" s="444" t="s">
        <v>57034</v>
      </c>
      <c r="C5550" s="447" t="s">
        <v>213</v>
      </c>
      <c r="D5550" s="397" t="s">
        <v>43861</v>
      </c>
    </row>
    <row r="5551" spans="1:4" ht="27" x14ac:dyDescent="0.25">
      <c r="A5551" s="446" t="s">
        <v>57532</v>
      </c>
      <c r="B5551" s="444" t="s">
        <v>57035</v>
      </c>
      <c r="C5551" s="447" t="s">
        <v>213</v>
      </c>
      <c r="D5551" s="397" t="s">
        <v>43862</v>
      </c>
    </row>
    <row r="5552" spans="1:4" ht="27" x14ac:dyDescent="0.25">
      <c r="A5552" s="446" t="s">
        <v>36895</v>
      </c>
      <c r="B5552" s="444" t="s">
        <v>36896</v>
      </c>
      <c r="C5552" s="447" t="s">
        <v>213</v>
      </c>
      <c r="D5552" s="397" t="s">
        <v>43863</v>
      </c>
    </row>
    <row r="5553" spans="1:4" ht="40.5" x14ac:dyDescent="0.25">
      <c r="A5553" s="446" t="s">
        <v>36897</v>
      </c>
      <c r="B5553" s="444" t="s">
        <v>36898</v>
      </c>
      <c r="C5553" s="447" t="s">
        <v>213</v>
      </c>
      <c r="D5553" s="397" t="s">
        <v>43864</v>
      </c>
    </row>
    <row r="5554" spans="1:4" ht="40.5" x14ac:dyDescent="0.25">
      <c r="A5554" s="446" t="s">
        <v>36900</v>
      </c>
      <c r="B5554" s="444" t="s">
        <v>36901</v>
      </c>
      <c r="C5554" s="447" t="s">
        <v>213</v>
      </c>
      <c r="D5554" s="397" t="s">
        <v>43865</v>
      </c>
    </row>
    <row r="5555" spans="1:4" ht="40.5" x14ac:dyDescent="0.25">
      <c r="A5555" s="446" t="s">
        <v>36903</v>
      </c>
      <c r="B5555" s="444" t="s">
        <v>36904</v>
      </c>
      <c r="C5555" s="447" t="s">
        <v>213</v>
      </c>
      <c r="D5555" s="397" t="s">
        <v>43866</v>
      </c>
    </row>
    <row r="5556" spans="1:4" ht="40.5" x14ac:dyDescent="0.25">
      <c r="A5556" s="446" t="s">
        <v>36905</v>
      </c>
      <c r="B5556" s="444" t="s">
        <v>36906</v>
      </c>
      <c r="C5556" s="447" t="s">
        <v>213</v>
      </c>
      <c r="D5556" s="397" t="s">
        <v>43867</v>
      </c>
    </row>
    <row r="5557" spans="1:4" ht="40.5" x14ac:dyDescent="0.25">
      <c r="A5557" s="446" t="s">
        <v>36907</v>
      </c>
      <c r="B5557" s="444" t="s">
        <v>36908</v>
      </c>
      <c r="C5557" s="447" t="s">
        <v>213</v>
      </c>
      <c r="D5557" s="397" t="s">
        <v>43868</v>
      </c>
    </row>
    <row r="5558" spans="1:4" ht="40.5" x14ac:dyDescent="0.25">
      <c r="A5558" s="446" t="s">
        <v>36909</v>
      </c>
      <c r="B5558" s="444" t="s">
        <v>36910</v>
      </c>
      <c r="C5558" s="447" t="s">
        <v>209</v>
      </c>
      <c r="D5558" s="397" t="s">
        <v>43869</v>
      </c>
    </row>
    <row r="5559" spans="1:4" ht="40.5" x14ac:dyDescent="0.25">
      <c r="A5559" s="446" t="s">
        <v>36911</v>
      </c>
      <c r="B5559" s="444" t="s">
        <v>36912</v>
      </c>
      <c r="C5559" s="447" t="s">
        <v>209</v>
      </c>
      <c r="D5559" s="397" t="s">
        <v>43870</v>
      </c>
    </row>
    <row r="5560" spans="1:4" ht="40.5" x14ac:dyDescent="0.25">
      <c r="A5560" s="446" t="s">
        <v>36913</v>
      </c>
      <c r="B5560" s="444" t="s">
        <v>36914</v>
      </c>
      <c r="C5560" s="447" t="s">
        <v>209</v>
      </c>
      <c r="D5560" s="397" t="s">
        <v>43871</v>
      </c>
    </row>
    <row r="5561" spans="1:4" ht="40.5" x14ac:dyDescent="0.25">
      <c r="A5561" s="446" t="s">
        <v>36915</v>
      </c>
      <c r="B5561" s="444" t="s">
        <v>36916</v>
      </c>
      <c r="C5561" s="447" t="s">
        <v>209</v>
      </c>
      <c r="D5561" s="397" t="s">
        <v>43872</v>
      </c>
    </row>
    <row r="5562" spans="1:4" ht="27" x14ac:dyDescent="0.25">
      <c r="A5562" s="446" t="s">
        <v>36917</v>
      </c>
      <c r="B5562" s="444" t="s">
        <v>36918</v>
      </c>
      <c r="C5562" s="447" t="s">
        <v>209</v>
      </c>
      <c r="D5562" s="397" t="s">
        <v>43873</v>
      </c>
    </row>
    <row r="5563" spans="1:4" ht="40.5" x14ac:dyDescent="0.25">
      <c r="A5563" s="446" t="s">
        <v>36919</v>
      </c>
      <c r="B5563" s="444" t="s">
        <v>36920</v>
      </c>
      <c r="C5563" s="447" t="s">
        <v>213</v>
      </c>
      <c r="D5563" s="397" t="s">
        <v>7008</v>
      </c>
    </row>
    <row r="5564" spans="1:4" ht="40.5" x14ac:dyDescent="0.25">
      <c r="A5564" s="446" t="s">
        <v>36921</v>
      </c>
      <c r="B5564" s="444" t="s">
        <v>36922</v>
      </c>
      <c r="C5564" s="447" t="s">
        <v>213</v>
      </c>
      <c r="D5564" s="397" t="s">
        <v>43289</v>
      </c>
    </row>
    <row r="5565" spans="1:4" ht="40.5" x14ac:dyDescent="0.25">
      <c r="A5565" s="446" t="s">
        <v>36923</v>
      </c>
      <c r="B5565" s="444" t="s">
        <v>36924</v>
      </c>
      <c r="C5565" s="447" t="s">
        <v>213</v>
      </c>
      <c r="D5565" s="397" t="s">
        <v>43874</v>
      </c>
    </row>
    <row r="5566" spans="1:4" ht="40.5" x14ac:dyDescent="0.25">
      <c r="A5566" s="446" t="s">
        <v>36926</v>
      </c>
      <c r="B5566" s="444" t="s">
        <v>36927</v>
      </c>
      <c r="C5566" s="447" t="s">
        <v>213</v>
      </c>
      <c r="D5566" s="397" t="s">
        <v>42172</v>
      </c>
    </row>
    <row r="5567" spans="1:4" ht="40.5" x14ac:dyDescent="0.25">
      <c r="A5567" s="446" t="s">
        <v>36928</v>
      </c>
      <c r="B5567" s="444" t="s">
        <v>36929</v>
      </c>
      <c r="C5567" s="447" t="s">
        <v>213</v>
      </c>
      <c r="D5567" s="397" t="s">
        <v>13706</v>
      </c>
    </row>
    <row r="5568" spans="1:4" ht="27" x14ac:dyDescent="0.25">
      <c r="A5568" s="446" t="s">
        <v>36930</v>
      </c>
      <c r="B5568" s="444" t="s">
        <v>36931</v>
      </c>
      <c r="C5568" s="447" t="s">
        <v>213</v>
      </c>
      <c r="D5568" s="397" t="s">
        <v>43875</v>
      </c>
    </row>
    <row r="5569" spans="1:4" ht="27" x14ac:dyDescent="0.25">
      <c r="A5569" s="446" t="s">
        <v>36933</v>
      </c>
      <c r="B5569" s="444" t="s">
        <v>36934</v>
      </c>
      <c r="C5569" s="447" t="s">
        <v>213</v>
      </c>
      <c r="D5569" s="397" t="s">
        <v>39911</v>
      </c>
    </row>
    <row r="5570" spans="1:4" ht="27" x14ac:dyDescent="0.25">
      <c r="A5570" s="446" t="s">
        <v>36935</v>
      </c>
      <c r="B5570" s="444" t="s">
        <v>36936</v>
      </c>
      <c r="C5570" s="447" t="s">
        <v>213</v>
      </c>
      <c r="D5570" s="397" t="s">
        <v>43876</v>
      </c>
    </row>
    <row r="5571" spans="1:4" ht="27" x14ac:dyDescent="0.25">
      <c r="A5571" s="446" t="s">
        <v>36937</v>
      </c>
      <c r="B5571" s="444" t="s">
        <v>36938</v>
      </c>
      <c r="C5571" s="447" t="s">
        <v>213</v>
      </c>
      <c r="D5571" s="397" t="s">
        <v>13368</v>
      </c>
    </row>
    <row r="5572" spans="1:4" ht="40.5" x14ac:dyDescent="0.25">
      <c r="A5572" s="446" t="s">
        <v>36939</v>
      </c>
      <c r="B5572" s="444" t="s">
        <v>36940</v>
      </c>
      <c r="C5572" s="447" t="s">
        <v>209</v>
      </c>
      <c r="D5572" s="397" t="s">
        <v>31080</v>
      </c>
    </row>
    <row r="5573" spans="1:4" ht="40.5" x14ac:dyDescent="0.25">
      <c r="A5573" s="446" t="s">
        <v>36942</v>
      </c>
      <c r="B5573" s="444" t="s">
        <v>36943</v>
      </c>
      <c r="C5573" s="447" t="s">
        <v>209</v>
      </c>
      <c r="D5573" s="397" t="s">
        <v>12287</v>
      </c>
    </row>
    <row r="5574" spans="1:4" ht="40.5" x14ac:dyDescent="0.25">
      <c r="A5574" s="446" t="s">
        <v>36944</v>
      </c>
      <c r="B5574" s="444" t="s">
        <v>36945</v>
      </c>
      <c r="C5574" s="447" t="s">
        <v>209</v>
      </c>
      <c r="D5574" s="397" t="s">
        <v>8272</v>
      </c>
    </row>
    <row r="5575" spans="1:4" ht="40.5" x14ac:dyDescent="0.25">
      <c r="A5575" s="446" t="s">
        <v>36947</v>
      </c>
      <c r="B5575" s="444" t="s">
        <v>36948</v>
      </c>
      <c r="C5575" s="447" t="s">
        <v>209</v>
      </c>
      <c r="D5575" s="397" t="s">
        <v>7014</v>
      </c>
    </row>
    <row r="5576" spans="1:4" ht="40.5" x14ac:dyDescent="0.25">
      <c r="A5576" s="446" t="s">
        <v>36949</v>
      </c>
      <c r="B5576" s="444" t="s">
        <v>36950</v>
      </c>
      <c r="C5576" s="447" t="s">
        <v>209</v>
      </c>
      <c r="D5576" s="397" t="s">
        <v>11366</v>
      </c>
    </row>
    <row r="5577" spans="1:4" ht="40.5" x14ac:dyDescent="0.25">
      <c r="A5577" s="446" t="s">
        <v>36951</v>
      </c>
      <c r="B5577" s="444" t="s">
        <v>36952</v>
      </c>
      <c r="C5577" s="447" t="s">
        <v>209</v>
      </c>
      <c r="D5577" s="397" t="s">
        <v>15124</v>
      </c>
    </row>
    <row r="5578" spans="1:4" ht="40.5" x14ac:dyDescent="0.25">
      <c r="A5578" s="446" t="s">
        <v>36953</v>
      </c>
      <c r="B5578" s="444" t="s">
        <v>36954</v>
      </c>
      <c r="C5578" s="447" t="s">
        <v>209</v>
      </c>
      <c r="D5578" s="397" t="s">
        <v>43877</v>
      </c>
    </row>
    <row r="5579" spans="1:4" ht="40.5" x14ac:dyDescent="0.25">
      <c r="A5579" s="446" t="s">
        <v>36956</v>
      </c>
      <c r="B5579" s="444" t="s">
        <v>36957</v>
      </c>
      <c r="C5579" s="447" t="s">
        <v>209</v>
      </c>
      <c r="D5579" s="397" t="s">
        <v>12942</v>
      </c>
    </row>
    <row r="5580" spans="1:4" ht="40.5" x14ac:dyDescent="0.25">
      <c r="A5580" s="446" t="s">
        <v>36959</v>
      </c>
      <c r="B5580" s="444" t="s">
        <v>36960</v>
      </c>
      <c r="C5580" s="447" t="s">
        <v>209</v>
      </c>
      <c r="D5580" s="397" t="s">
        <v>15941</v>
      </c>
    </row>
    <row r="5581" spans="1:4" ht="40.5" x14ac:dyDescent="0.25">
      <c r="A5581" s="446" t="s">
        <v>36961</v>
      </c>
      <c r="B5581" s="444" t="s">
        <v>36962</v>
      </c>
      <c r="C5581" s="447" t="s">
        <v>209</v>
      </c>
      <c r="D5581" s="397" t="s">
        <v>8301</v>
      </c>
    </row>
    <row r="5582" spans="1:4" ht="40.5" x14ac:dyDescent="0.25">
      <c r="A5582" s="446" t="s">
        <v>36963</v>
      </c>
      <c r="B5582" s="444" t="s">
        <v>57036</v>
      </c>
      <c r="C5582" s="447" t="s">
        <v>209</v>
      </c>
      <c r="D5582" s="397" t="s">
        <v>28386</v>
      </c>
    </row>
    <row r="5583" spans="1:4" ht="54" x14ac:dyDescent="0.25">
      <c r="A5583" s="446" t="s">
        <v>36964</v>
      </c>
      <c r="B5583" s="444" t="s">
        <v>57037</v>
      </c>
      <c r="C5583" s="447" t="s">
        <v>209</v>
      </c>
      <c r="D5583" s="397" t="s">
        <v>34916</v>
      </c>
    </row>
    <row r="5584" spans="1:4" ht="54" x14ac:dyDescent="0.25">
      <c r="A5584" s="446" t="s">
        <v>36965</v>
      </c>
      <c r="B5584" s="444" t="s">
        <v>57038</v>
      </c>
      <c r="C5584" s="447" t="s">
        <v>209</v>
      </c>
      <c r="D5584" s="397" t="s">
        <v>43041</v>
      </c>
    </row>
    <row r="5585" spans="1:4" ht="54" x14ac:dyDescent="0.25">
      <c r="A5585" s="446" t="s">
        <v>36966</v>
      </c>
      <c r="B5585" s="444" t="s">
        <v>57039</v>
      </c>
      <c r="C5585" s="447" t="s">
        <v>209</v>
      </c>
      <c r="D5585" s="397" t="s">
        <v>8542</v>
      </c>
    </row>
    <row r="5586" spans="1:4" ht="54" x14ac:dyDescent="0.25">
      <c r="A5586" s="446" t="s">
        <v>36967</v>
      </c>
      <c r="B5586" s="444" t="s">
        <v>57040</v>
      </c>
      <c r="C5586" s="447" t="s">
        <v>209</v>
      </c>
      <c r="D5586" s="397" t="s">
        <v>35834</v>
      </c>
    </row>
    <row r="5587" spans="1:4" ht="54" x14ac:dyDescent="0.25">
      <c r="A5587" s="446" t="s">
        <v>36968</v>
      </c>
      <c r="B5587" s="444" t="s">
        <v>57041</v>
      </c>
      <c r="C5587" s="447" t="s">
        <v>209</v>
      </c>
      <c r="D5587" s="397" t="s">
        <v>18532</v>
      </c>
    </row>
    <row r="5588" spans="1:4" ht="54" x14ac:dyDescent="0.25">
      <c r="A5588" s="446" t="s">
        <v>36969</v>
      </c>
      <c r="B5588" s="444" t="s">
        <v>57042</v>
      </c>
      <c r="C5588" s="447" t="s">
        <v>209</v>
      </c>
      <c r="D5588" s="397" t="s">
        <v>13702</v>
      </c>
    </row>
    <row r="5589" spans="1:4" ht="54" x14ac:dyDescent="0.25">
      <c r="A5589" s="446" t="s">
        <v>36970</v>
      </c>
      <c r="B5589" s="444" t="s">
        <v>57043</v>
      </c>
      <c r="C5589" s="447" t="s">
        <v>209</v>
      </c>
      <c r="D5589" s="397" t="s">
        <v>37390</v>
      </c>
    </row>
    <row r="5590" spans="1:4" ht="54" x14ac:dyDescent="0.25">
      <c r="A5590" s="446" t="s">
        <v>36971</v>
      </c>
      <c r="B5590" s="444" t="s">
        <v>36972</v>
      </c>
      <c r="C5590" s="447" t="s">
        <v>209</v>
      </c>
      <c r="D5590" s="397" t="s">
        <v>14173</v>
      </c>
    </row>
    <row r="5591" spans="1:4" ht="67.5" x14ac:dyDescent="0.25">
      <c r="A5591" s="446" t="s">
        <v>36973</v>
      </c>
      <c r="B5591" s="444" t="s">
        <v>36974</v>
      </c>
      <c r="C5591" s="447" t="s">
        <v>209</v>
      </c>
      <c r="D5591" s="397" t="s">
        <v>26592</v>
      </c>
    </row>
    <row r="5592" spans="1:4" ht="67.5" x14ac:dyDescent="0.25">
      <c r="A5592" s="446" t="s">
        <v>36975</v>
      </c>
      <c r="B5592" s="444" t="s">
        <v>36976</v>
      </c>
      <c r="C5592" s="447" t="s">
        <v>209</v>
      </c>
      <c r="D5592" s="397" t="s">
        <v>40585</v>
      </c>
    </row>
    <row r="5593" spans="1:4" ht="40.5" x14ac:dyDescent="0.25">
      <c r="A5593" s="446" t="s">
        <v>36977</v>
      </c>
      <c r="B5593" s="444" t="s">
        <v>36978</v>
      </c>
      <c r="C5593" s="447" t="s">
        <v>209</v>
      </c>
      <c r="D5593" s="397" t="s">
        <v>11877</v>
      </c>
    </row>
    <row r="5594" spans="1:4" ht="54" x14ac:dyDescent="0.25">
      <c r="A5594" s="446" t="s">
        <v>36979</v>
      </c>
      <c r="B5594" s="444" t="s">
        <v>36980</v>
      </c>
      <c r="C5594" s="447" t="s">
        <v>209</v>
      </c>
      <c r="D5594" s="397" t="s">
        <v>31879</v>
      </c>
    </row>
    <row r="5595" spans="1:4" ht="54" x14ac:dyDescent="0.25">
      <c r="A5595" s="446" t="s">
        <v>36981</v>
      </c>
      <c r="B5595" s="444" t="s">
        <v>36982</v>
      </c>
      <c r="C5595" s="447" t="s">
        <v>209</v>
      </c>
      <c r="D5595" s="397" t="s">
        <v>13243</v>
      </c>
    </row>
    <row r="5596" spans="1:4" ht="54" x14ac:dyDescent="0.25">
      <c r="A5596" s="446" t="s">
        <v>36983</v>
      </c>
      <c r="B5596" s="444" t="s">
        <v>36984</v>
      </c>
      <c r="C5596" s="447" t="s">
        <v>209</v>
      </c>
      <c r="D5596" s="397" t="s">
        <v>43878</v>
      </c>
    </row>
    <row r="5597" spans="1:4" ht="27" x14ac:dyDescent="0.25">
      <c r="A5597" s="446" t="s">
        <v>36985</v>
      </c>
      <c r="B5597" s="444" t="s">
        <v>36986</v>
      </c>
      <c r="C5597" s="447" t="s">
        <v>213</v>
      </c>
      <c r="D5597" s="397" t="s">
        <v>15280</v>
      </c>
    </row>
    <row r="5598" spans="1:4" ht="27" x14ac:dyDescent="0.25">
      <c r="A5598" s="446" t="s">
        <v>36987</v>
      </c>
      <c r="B5598" s="444" t="s">
        <v>36988</v>
      </c>
      <c r="C5598" s="447" t="s">
        <v>213</v>
      </c>
      <c r="D5598" s="397" t="s">
        <v>41227</v>
      </c>
    </row>
    <row r="5599" spans="1:4" ht="27" x14ac:dyDescent="0.25">
      <c r="A5599" s="446" t="s">
        <v>36989</v>
      </c>
      <c r="B5599" s="444" t="s">
        <v>36990</v>
      </c>
      <c r="C5599" s="447" t="s">
        <v>213</v>
      </c>
      <c r="D5599" s="397" t="s">
        <v>43282</v>
      </c>
    </row>
    <row r="5600" spans="1:4" ht="27" x14ac:dyDescent="0.25">
      <c r="A5600" s="446" t="s">
        <v>36991</v>
      </c>
      <c r="B5600" s="444" t="s">
        <v>36992</v>
      </c>
      <c r="C5600" s="447" t="s">
        <v>213</v>
      </c>
      <c r="D5600" s="397" t="s">
        <v>29933</v>
      </c>
    </row>
    <row r="5601" spans="1:4" ht="27" x14ac:dyDescent="0.25">
      <c r="A5601" s="446" t="s">
        <v>36994</v>
      </c>
      <c r="B5601" s="444" t="s">
        <v>36995</v>
      </c>
      <c r="C5601" s="447" t="s">
        <v>213</v>
      </c>
      <c r="D5601" s="397" t="s">
        <v>17357</v>
      </c>
    </row>
    <row r="5602" spans="1:4" ht="40.5" x14ac:dyDescent="0.25">
      <c r="A5602" s="446" t="s">
        <v>36996</v>
      </c>
      <c r="B5602" s="444" t="s">
        <v>36997</v>
      </c>
      <c r="C5602" s="447" t="s">
        <v>209</v>
      </c>
      <c r="D5602" s="397" t="s">
        <v>32021</v>
      </c>
    </row>
    <row r="5603" spans="1:4" ht="40.5" x14ac:dyDescent="0.25">
      <c r="A5603" s="446" t="s">
        <v>36998</v>
      </c>
      <c r="B5603" s="444" t="s">
        <v>57044</v>
      </c>
      <c r="C5603" s="447" t="s">
        <v>213</v>
      </c>
      <c r="D5603" s="397" t="s">
        <v>42140</v>
      </c>
    </row>
    <row r="5604" spans="1:4" ht="40.5" x14ac:dyDescent="0.25">
      <c r="A5604" s="446" t="s">
        <v>36999</v>
      </c>
      <c r="B5604" s="444" t="s">
        <v>57045</v>
      </c>
      <c r="C5604" s="447" t="s">
        <v>213</v>
      </c>
      <c r="D5604" s="397" t="s">
        <v>43879</v>
      </c>
    </row>
    <row r="5605" spans="1:4" ht="54" x14ac:dyDescent="0.25">
      <c r="A5605" s="446" t="s">
        <v>37000</v>
      </c>
      <c r="B5605" s="444" t="s">
        <v>57046</v>
      </c>
      <c r="C5605" s="447" t="s">
        <v>213</v>
      </c>
      <c r="D5605" s="397" t="s">
        <v>17291</v>
      </c>
    </row>
    <row r="5606" spans="1:4" ht="40.5" x14ac:dyDescent="0.25">
      <c r="A5606" s="446" t="s">
        <v>37001</v>
      </c>
      <c r="B5606" s="444" t="s">
        <v>57047</v>
      </c>
      <c r="C5606" s="447" t="s">
        <v>213</v>
      </c>
      <c r="D5606" s="397" t="s">
        <v>43880</v>
      </c>
    </row>
    <row r="5607" spans="1:4" ht="40.5" x14ac:dyDescent="0.25">
      <c r="A5607" s="446" t="s">
        <v>37002</v>
      </c>
      <c r="B5607" s="444" t="s">
        <v>37003</v>
      </c>
      <c r="C5607" s="447" t="s">
        <v>213</v>
      </c>
      <c r="D5607" s="397" t="s">
        <v>16792</v>
      </c>
    </row>
    <row r="5608" spans="1:4" ht="40.5" x14ac:dyDescent="0.25">
      <c r="A5608" s="446" t="s">
        <v>37004</v>
      </c>
      <c r="B5608" s="444" t="s">
        <v>37005</v>
      </c>
      <c r="C5608" s="447" t="s">
        <v>198</v>
      </c>
      <c r="D5608" s="397" t="s">
        <v>43326</v>
      </c>
    </row>
    <row r="5609" spans="1:4" ht="40.5" x14ac:dyDescent="0.25">
      <c r="A5609" s="446" t="s">
        <v>37007</v>
      </c>
      <c r="B5609" s="444" t="s">
        <v>37008</v>
      </c>
      <c r="C5609" s="447" t="s">
        <v>198</v>
      </c>
      <c r="D5609" s="397" t="s">
        <v>33666</v>
      </c>
    </row>
    <row r="5610" spans="1:4" ht="40.5" x14ac:dyDescent="0.25">
      <c r="A5610" s="446" t="s">
        <v>37009</v>
      </c>
      <c r="B5610" s="444" t="s">
        <v>37010</v>
      </c>
      <c r="C5610" s="447" t="s">
        <v>209</v>
      </c>
      <c r="D5610" s="397" t="s">
        <v>31524</v>
      </c>
    </row>
    <row r="5611" spans="1:4" ht="40.5" x14ac:dyDescent="0.25">
      <c r="A5611" s="446" t="s">
        <v>37012</v>
      </c>
      <c r="B5611" s="444" t="s">
        <v>37013</v>
      </c>
      <c r="C5611" s="447" t="s">
        <v>209</v>
      </c>
      <c r="D5611" s="397" t="s">
        <v>16862</v>
      </c>
    </row>
    <row r="5612" spans="1:4" ht="27" x14ac:dyDescent="0.25">
      <c r="A5612" s="446" t="s">
        <v>37014</v>
      </c>
      <c r="B5612" s="444" t="s">
        <v>37015</v>
      </c>
      <c r="C5612" s="447" t="s">
        <v>213</v>
      </c>
      <c r="D5612" s="397" t="s">
        <v>27237</v>
      </c>
    </row>
    <row r="5613" spans="1:4" ht="40.5" x14ac:dyDescent="0.25">
      <c r="A5613" s="446" t="s">
        <v>37016</v>
      </c>
      <c r="B5613" s="444" t="s">
        <v>37017</v>
      </c>
      <c r="C5613" s="447" t="s">
        <v>213</v>
      </c>
      <c r="D5613" s="397" t="s">
        <v>40577</v>
      </c>
    </row>
    <row r="5614" spans="1:4" ht="40.5" x14ac:dyDescent="0.25">
      <c r="A5614" s="446" t="s">
        <v>37018</v>
      </c>
      <c r="B5614" s="444" t="s">
        <v>37019</v>
      </c>
      <c r="C5614" s="447" t="s">
        <v>213</v>
      </c>
      <c r="D5614" s="397" t="s">
        <v>43881</v>
      </c>
    </row>
    <row r="5615" spans="1:4" ht="40.5" x14ac:dyDescent="0.25">
      <c r="A5615" s="446" t="s">
        <v>37020</v>
      </c>
      <c r="B5615" s="444" t="s">
        <v>37021</v>
      </c>
      <c r="C5615" s="447" t="s">
        <v>213</v>
      </c>
      <c r="D5615" s="397" t="s">
        <v>12358</v>
      </c>
    </row>
    <row r="5616" spans="1:4" ht="40.5" x14ac:dyDescent="0.25">
      <c r="A5616" s="446" t="s">
        <v>37022</v>
      </c>
      <c r="B5616" s="444" t="s">
        <v>37023</v>
      </c>
      <c r="C5616" s="447" t="s">
        <v>213</v>
      </c>
      <c r="D5616" s="397" t="s">
        <v>17355</v>
      </c>
    </row>
    <row r="5617" spans="1:4" ht="27" x14ac:dyDescent="0.25">
      <c r="A5617" s="446" t="s">
        <v>37024</v>
      </c>
      <c r="B5617" s="444" t="s">
        <v>37025</v>
      </c>
      <c r="C5617" s="447" t="s">
        <v>213</v>
      </c>
      <c r="D5617" s="397" t="s">
        <v>40289</v>
      </c>
    </row>
    <row r="5618" spans="1:4" ht="27" x14ac:dyDescent="0.25">
      <c r="A5618" s="446" t="s">
        <v>37026</v>
      </c>
      <c r="B5618" s="444" t="s">
        <v>37027</v>
      </c>
      <c r="C5618" s="447" t="s">
        <v>213</v>
      </c>
      <c r="D5618" s="397" t="s">
        <v>8198</v>
      </c>
    </row>
    <row r="5619" spans="1:4" ht="27" x14ac:dyDescent="0.25">
      <c r="A5619" s="446" t="s">
        <v>37028</v>
      </c>
      <c r="B5619" s="444" t="s">
        <v>37029</v>
      </c>
      <c r="C5619" s="447" t="s">
        <v>213</v>
      </c>
      <c r="D5619" s="397" t="s">
        <v>27973</v>
      </c>
    </row>
    <row r="5620" spans="1:4" ht="27" x14ac:dyDescent="0.25">
      <c r="A5620" s="446" t="s">
        <v>37030</v>
      </c>
      <c r="B5620" s="444" t="s">
        <v>37031</v>
      </c>
      <c r="C5620" s="447" t="s">
        <v>213</v>
      </c>
      <c r="D5620" s="397" t="s">
        <v>15131</v>
      </c>
    </row>
    <row r="5621" spans="1:4" ht="27" x14ac:dyDescent="0.25">
      <c r="A5621" s="446" t="s">
        <v>37032</v>
      </c>
      <c r="B5621" s="444" t="s">
        <v>37033</v>
      </c>
      <c r="C5621" s="447" t="s">
        <v>213</v>
      </c>
      <c r="D5621" s="397" t="s">
        <v>18438</v>
      </c>
    </row>
    <row r="5622" spans="1:4" ht="27" x14ac:dyDescent="0.25">
      <c r="A5622" s="446" t="s">
        <v>37034</v>
      </c>
      <c r="B5622" s="444" t="s">
        <v>37035</v>
      </c>
      <c r="C5622" s="447" t="s">
        <v>213</v>
      </c>
      <c r="D5622" s="397" t="s">
        <v>11979</v>
      </c>
    </row>
    <row r="5623" spans="1:4" ht="27" x14ac:dyDescent="0.25">
      <c r="A5623" s="446" t="s">
        <v>37036</v>
      </c>
      <c r="B5623" s="444" t="s">
        <v>37037</v>
      </c>
      <c r="C5623" s="447" t="s">
        <v>213</v>
      </c>
      <c r="D5623" s="397" t="s">
        <v>14821</v>
      </c>
    </row>
    <row r="5624" spans="1:4" ht="27" x14ac:dyDescent="0.25">
      <c r="A5624" s="446" t="s">
        <v>37038</v>
      </c>
      <c r="B5624" s="444" t="s">
        <v>37039</v>
      </c>
      <c r="C5624" s="447" t="s">
        <v>213</v>
      </c>
      <c r="D5624" s="397" t="s">
        <v>10116</v>
      </c>
    </row>
    <row r="5625" spans="1:4" ht="27" x14ac:dyDescent="0.25">
      <c r="A5625" s="446" t="s">
        <v>37040</v>
      </c>
      <c r="B5625" s="444" t="s">
        <v>37041</v>
      </c>
      <c r="C5625" s="447" t="s">
        <v>213</v>
      </c>
      <c r="D5625" s="397" t="s">
        <v>12138</v>
      </c>
    </row>
    <row r="5626" spans="1:4" ht="27" x14ac:dyDescent="0.25">
      <c r="A5626" s="446" t="s">
        <v>37043</v>
      </c>
      <c r="B5626" s="444" t="s">
        <v>37044</v>
      </c>
      <c r="C5626" s="447" t="s">
        <v>213</v>
      </c>
      <c r="D5626" s="397" t="s">
        <v>12377</v>
      </c>
    </row>
    <row r="5627" spans="1:4" ht="27" x14ac:dyDescent="0.25">
      <c r="A5627" s="446" t="s">
        <v>37046</v>
      </c>
      <c r="B5627" s="444" t="s">
        <v>37047</v>
      </c>
      <c r="C5627" s="447" t="s">
        <v>213</v>
      </c>
      <c r="D5627" s="397" t="s">
        <v>43882</v>
      </c>
    </row>
    <row r="5628" spans="1:4" ht="27" x14ac:dyDescent="0.25">
      <c r="A5628" s="446" t="s">
        <v>37048</v>
      </c>
      <c r="B5628" s="444" t="s">
        <v>37049</v>
      </c>
      <c r="C5628" s="447" t="s">
        <v>213</v>
      </c>
      <c r="D5628" s="397" t="s">
        <v>13884</v>
      </c>
    </row>
    <row r="5629" spans="1:4" ht="27" x14ac:dyDescent="0.25">
      <c r="A5629" s="446" t="s">
        <v>37050</v>
      </c>
      <c r="B5629" s="444" t="s">
        <v>37051</v>
      </c>
      <c r="C5629" s="447" t="s">
        <v>213</v>
      </c>
      <c r="D5629" s="397" t="s">
        <v>32056</v>
      </c>
    </row>
    <row r="5630" spans="1:4" ht="27" x14ac:dyDescent="0.25">
      <c r="A5630" s="446" t="s">
        <v>37052</v>
      </c>
      <c r="B5630" s="444" t="s">
        <v>37053</v>
      </c>
      <c r="C5630" s="447" t="s">
        <v>213</v>
      </c>
      <c r="D5630" s="397" t="s">
        <v>10932</v>
      </c>
    </row>
    <row r="5631" spans="1:4" ht="27" x14ac:dyDescent="0.25">
      <c r="A5631" s="446" t="s">
        <v>37054</v>
      </c>
      <c r="B5631" s="444" t="s">
        <v>37055</v>
      </c>
      <c r="C5631" s="447" t="s">
        <v>213</v>
      </c>
      <c r="D5631" s="397" t="s">
        <v>42333</v>
      </c>
    </row>
    <row r="5632" spans="1:4" ht="54" x14ac:dyDescent="0.25">
      <c r="A5632" s="446" t="s">
        <v>37056</v>
      </c>
      <c r="B5632" s="444" t="s">
        <v>37057</v>
      </c>
      <c r="C5632" s="447" t="s">
        <v>213</v>
      </c>
      <c r="D5632" s="397" t="s">
        <v>14758</v>
      </c>
    </row>
    <row r="5633" spans="1:4" ht="40.5" x14ac:dyDescent="0.25">
      <c r="A5633" s="446" t="s">
        <v>37058</v>
      </c>
      <c r="B5633" s="444" t="s">
        <v>37059</v>
      </c>
      <c r="C5633" s="447" t="s">
        <v>213</v>
      </c>
      <c r="D5633" s="397" t="s">
        <v>13638</v>
      </c>
    </row>
    <row r="5634" spans="1:4" ht="40.5" x14ac:dyDescent="0.25">
      <c r="A5634" s="446" t="s">
        <v>37060</v>
      </c>
      <c r="B5634" s="444" t="s">
        <v>37061</v>
      </c>
      <c r="C5634" s="447" t="s">
        <v>213</v>
      </c>
      <c r="D5634" s="397" t="s">
        <v>29215</v>
      </c>
    </row>
    <row r="5635" spans="1:4" ht="40.5" x14ac:dyDescent="0.25">
      <c r="A5635" s="446" t="s">
        <v>37062</v>
      </c>
      <c r="B5635" s="444" t="s">
        <v>37063</v>
      </c>
      <c r="C5635" s="447" t="s">
        <v>213</v>
      </c>
      <c r="D5635" s="397" t="s">
        <v>35298</v>
      </c>
    </row>
    <row r="5636" spans="1:4" ht="40.5" x14ac:dyDescent="0.25">
      <c r="A5636" s="446" t="s">
        <v>37064</v>
      </c>
      <c r="B5636" s="444" t="s">
        <v>37065</v>
      </c>
      <c r="C5636" s="447" t="s">
        <v>213</v>
      </c>
      <c r="D5636" s="397" t="s">
        <v>31974</v>
      </c>
    </row>
    <row r="5637" spans="1:4" ht="40.5" x14ac:dyDescent="0.25">
      <c r="A5637" s="446" t="s">
        <v>37066</v>
      </c>
      <c r="B5637" s="444" t="s">
        <v>37067</v>
      </c>
      <c r="C5637" s="447" t="s">
        <v>213</v>
      </c>
      <c r="D5637" s="397" t="s">
        <v>35332</v>
      </c>
    </row>
    <row r="5638" spans="1:4" ht="27" x14ac:dyDescent="0.25">
      <c r="A5638" s="446" t="s">
        <v>37073</v>
      </c>
      <c r="B5638" s="444" t="s">
        <v>37074</v>
      </c>
      <c r="C5638" s="447" t="s">
        <v>213</v>
      </c>
      <c r="D5638" s="397" t="s">
        <v>13726</v>
      </c>
    </row>
    <row r="5639" spans="1:4" ht="40.5" x14ac:dyDescent="0.25">
      <c r="A5639" s="446" t="s">
        <v>37075</v>
      </c>
      <c r="B5639" s="444" t="s">
        <v>37076</v>
      </c>
      <c r="C5639" s="447" t="s">
        <v>213</v>
      </c>
      <c r="D5639" s="397" t="s">
        <v>27927</v>
      </c>
    </row>
    <row r="5640" spans="1:4" ht="40.5" x14ac:dyDescent="0.25">
      <c r="A5640" s="446" t="s">
        <v>37077</v>
      </c>
      <c r="B5640" s="444" t="s">
        <v>37078</v>
      </c>
      <c r="C5640" s="447" t="s">
        <v>213</v>
      </c>
      <c r="D5640" s="397" t="s">
        <v>37485</v>
      </c>
    </row>
    <row r="5641" spans="1:4" ht="27" x14ac:dyDescent="0.25">
      <c r="A5641" s="446" t="s">
        <v>37079</v>
      </c>
      <c r="B5641" s="444" t="s">
        <v>37080</v>
      </c>
      <c r="C5641" s="447" t="s">
        <v>213</v>
      </c>
      <c r="D5641" s="397" t="s">
        <v>8444</v>
      </c>
    </row>
    <row r="5642" spans="1:4" ht="40.5" x14ac:dyDescent="0.25">
      <c r="A5642" s="446" t="s">
        <v>37081</v>
      </c>
      <c r="B5642" s="444" t="s">
        <v>37082</v>
      </c>
      <c r="C5642" s="447" t="s">
        <v>213</v>
      </c>
      <c r="D5642" s="397" t="s">
        <v>43883</v>
      </c>
    </row>
    <row r="5643" spans="1:4" ht="40.5" x14ac:dyDescent="0.25">
      <c r="A5643" s="446" t="s">
        <v>37083</v>
      </c>
      <c r="B5643" s="444" t="s">
        <v>37084</v>
      </c>
      <c r="C5643" s="447" t="s">
        <v>213</v>
      </c>
      <c r="D5643" s="397" t="s">
        <v>33928</v>
      </c>
    </row>
    <row r="5644" spans="1:4" ht="40.5" x14ac:dyDescent="0.25">
      <c r="A5644" s="446" t="s">
        <v>37085</v>
      </c>
      <c r="B5644" s="444" t="s">
        <v>37086</v>
      </c>
      <c r="C5644" s="447" t="s">
        <v>209</v>
      </c>
      <c r="D5644" s="397" t="s">
        <v>15136</v>
      </c>
    </row>
    <row r="5645" spans="1:4" ht="40.5" x14ac:dyDescent="0.25">
      <c r="A5645" s="446" t="s">
        <v>37087</v>
      </c>
      <c r="B5645" s="444" t="s">
        <v>37088</v>
      </c>
      <c r="C5645" s="447" t="s">
        <v>209</v>
      </c>
      <c r="D5645" s="397" t="s">
        <v>43093</v>
      </c>
    </row>
    <row r="5646" spans="1:4" ht="27" x14ac:dyDescent="0.25">
      <c r="A5646" s="446" t="s">
        <v>37089</v>
      </c>
      <c r="B5646" s="444" t="s">
        <v>37090</v>
      </c>
      <c r="C5646" s="447" t="s">
        <v>213</v>
      </c>
      <c r="D5646" s="397" t="s">
        <v>18224</v>
      </c>
    </row>
    <row r="5647" spans="1:4" ht="40.5" x14ac:dyDescent="0.25">
      <c r="A5647" s="446" t="s">
        <v>37091</v>
      </c>
      <c r="B5647" s="444" t="s">
        <v>37092</v>
      </c>
      <c r="C5647" s="447" t="s">
        <v>213</v>
      </c>
      <c r="D5647" s="397" t="s">
        <v>37281</v>
      </c>
    </row>
    <row r="5648" spans="1:4" ht="40.5" x14ac:dyDescent="0.25">
      <c r="A5648" s="446" t="s">
        <v>37093</v>
      </c>
      <c r="B5648" s="444" t="s">
        <v>37094</v>
      </c>
      <c r="C5648" s="447" t="s">
        <v>213</v>
      </c>
      <c r="D5648" s="397" t="s">
        <v>43884</v>
      </c>
    </row>
    <row r="5649" spans="1:4" ht="40.5" x14ac:dyDescent="0.25">
      <c r="A5649" s="446" t="s">
        <v>37095</v>
      </c>
      <c r="B5649" s="444" t="s">
        <v>37096</v>
      </c>
      <c r="C5649" s="447" t="s">
        <v>209</v>
      </c>
      <c r="D5649" s="397" t="s">
        <v>43885</v>
      </c>
    </row>
    <row r="5650" spans="1:4" ht="40.5" x14ac:dyDescent="0.25">
      <c r="A5650" s="446" t="s">
        <v>37097</v>
      </c>
      <c r="B5650" s="444" t="s">
        <v>37098</v>
      </c>
      <c r="C5650" s="447" t="s">
        <v>209</v>
      </c>
      <c r="D5650" s="397" t="s">
        <v>15941</v>
      </c>
    </row>
    <row r="5651" spans="1:4" ht="40.5" x14ac:dyDescent="0.25">
      <c r="A5651" s="446" t="s">
        <v>37100</v>
      </c>
      <c r="B5651" s="444" t="s">
        <v>37101</v>
      </c>
      <c r="C5651" s="447" t="s">
        <v>209</v>
      </c>
      <c r="D5651" s="397" t="s">
        <v>14029</v>
      </c>
    </row>
    <row r="5652" spans="1:4" ht="27" x14ac:dyDescent="0.25">
      <c r="A5652" s="446" t="s">
        <v>37102</v>
      </c>
      <c r="B5652" s="444" t="s">
        <v>37103</v>
      </c>
      <c r="C5652" s="447" t="s">
        <v>213</v>
      </c>
      <c r="D5652" s="397" t="s">
        <v>11081</v>
      </c>
    </row>
    <row r="5653" spans="1:4" ht="27" x14ac:dyDescent="0.25">
      <c r="A5653" s="446" t="s">
        <v>37104</v>
      </c>
      <c r="B5653" s="444" t="s">
        <v>37105</v>
      </c>
      <c r="C5653" s="447" t="s">
        <v>213</v>
      </c>
      <c r="D5653" s="397" t="s">
        <v>12252</v>
      </c>
    </row>
    <row r="5654" spans="1:4" ht="27" x14ac:dyDescent="0.25">
      <c r="A5654" s="446" t="s">
        <v>37106</v>
      </c>
      <c r="B5654" s="444" t="s">
        <v>37107</v>
      </c>
      <c r="C5654" s="447" t="s">
        <v>213</v>
      </c>
      <c r="D5654" s="397" t="s">
        <v>42653</v>
      </c>
    </row>
    <row r="5655" spans="1:4" ht="27" x14ac:dyDescent="0.25">
      <c r="A5655" s="446" t="s">
        <v>37108</v>
      </c>
      <c r="B5655" s="444" t="s">
        <v>37109</v>
      </c>
      <c r="C5655" s="447" t="s">
        <v>213</v>
      </c>
      <c r="D5655" s="397" t="s">
        <v>9475</v>
      </c>
    </row>
    <row r="5656" spans="1:4" ht="27" x14ac:dyDescent="0.25">
      <c r="A5656" s="446" t="s">
        <v>37111</v>
      </c>
      <c r="B5656" s="444" t="s">
        <v>37112</v>
      </c>
      <c r="C5656" s="447" t="s">
        <v>213</v>
      </c>
      <c r="D5656" s="397" t="s">
        <v>11902</v>
      </c>
    </row>
    <row r="5657" spans="1:4" ht="27" x14ac:dyDescent="0.25">
      <c r="A5657" s="446" t="s">
        <v>37113</v>
      </c>
      <c r="B5657" s="444" t="s">
        <v>37114</v>
      </c>
      <c r="C5657" s="447" t="s">
        <v>213</v>
      </c>
      <c r="D5657" s="397" t="s">
        <v>43886</v>
      </c>
    </row>
    <row r="5658" spans="1:4" ht="27" x14ac:dyDescent="0.25">
      <c r="A5658" s="446" t="s">
        <v>37116</v>
      </c>
      <c r="B5658" s="444" t="s">
        <v>37117</v>
      </c>
      <c r="C5658" s="447" t="s">
        <v>213</v>
      </c>
      <c r="D5658" s="397" t="s">
        <v>38171</v>
      </c>
    </row>
    <row r="5659" spans="1:4" ht="27" x14ac:dyDescent="0.25">
      <c r="A5659" s="446" t="s">
        <v>37118</v>
      </c>
      <c r="B5659" s="444" t="s">
        <v>37119</v>
      </c>
      <c r="C5659" s="447" t="s">
        <v>213</v>
      </c>
      <c r="D5659" s="397" t="s">
        <v>35134</v>
      </c>
    </row>
    <row r="5660" spans="1:4" ht="27" x14ac:dyDescent="0.25">
      <c r="A5660" s="446" t="s">
        <v>37120</v>
      </c>
      <c r="B5660" s="444" t="s">
        <v>37121</v>
      </c>
      <c r="C5660" s="447" t="s">
        <v>213</v>
      </c>
      <c r="D5660" s="397" t="s">
        <v>43887</v>
      </c>
    </row>
    <row r="5661" spans="1:4" ht="27" x14ac:dyDescent="0.25">
      <c r="A5661" s="446" t="s">
        <v>37122</v>
      </c>
      <c r="B5661" s="444" t="s">
        <v>37123</v>
      </c>
      <c r="C5661" s="447" t="s">
        <v>213</v>
      </c>
      <c r="D5661" s="397" t="s">
        <v>14609</v>
      </c>
    </row>
    <row r="5662" spans="1:4" ht="27" x14ac:dyDescent="0.25">
      <c r="A5662" s="446" t="s">
        <v>37124</v>
      </c>
      <c r="B5662" s="444" t="s">
        <v>37125</v>
      </c>
      <c r="C5662" s="447" t="s">
        <v>213</v>
      </c>
      <c r="D5662" s="397" t="s">
        <v>37371</v>
      </c>
    </row>
    <row r="5663" spans="1:4" ht="27" x14ac:dyDescent="0.25">
      <c r="A5663" s="446" t="s">
        <v>37126</v>
      </c>
      <c r="B5663" s="444" t="s">
        <v>37127</v>
      </c>
      <c r="C5663" s="447" t="s">
        <v>213</v>
      </c>
      <c r="D5663" s="397" t="s">
        <v>17949</v>
      </c>
    </row>
    <row r="5664" spans="1:4" ht="27" x14ac:dyDescent="0.25">
      <c r="A5664" s="446" t="s">
        <v>37128</v>
      </c>
      <c r="B5664" s="444" t="s">
        <v>37129</v>
      </c>
      <c r="C5664" s="447" t="s">
        <v>213</v>
      </c>
      <c r="D5664" s="397" t="s">
        <v>31688</v>
      </c>
    </row>
    <row r="5665" spans="1:4" ht="27" x14ac:dyDescent="0.25">
      <c r="A5665" s="446" t="s">
        <v>37130</v>
      </c>
      <c r="B5665" s="444" t="s">
        <v>37131</v>
      </c>
      <c r="C5665" s="447" t="s">
        <v>213</v>
      </c>
      <c r="D5665" s="397" t="s">
        <v>40322</v>
      </c>
    </row>
    <row r="5666" spans="1:4" ht="27" x14ac:dyDescent="0.25">
      <c r="A5666" s="446" t="s">
        <v>37132</v>
      </c>
      <c r="B5666" s="444" t="s">
        <v>37133</v>
      </c>
      <c r="C5666" s="447" t="s">
        <v>213</v>
      </c>
      <c r="D5666" s="397" t="s">
        <v>11989</v>
      </c>
    </row>
    <row r="5667" spans="1:4" ht="27" x14ac:dyDescent="0.25">
      <c r="A5667" s="446" t="s">
        <v>37134</v>
      </c>
      <c r="B5667" s="444" t="s">
        <v>37135</v>
      </c>
      <c r="C5667" s="447" t="s">
        <v>213</v>
      </c>
      <c r="D5667" s="397" t="s">
        <v>28304</v>
      </c>
    </row>
    <row r="5668" spans="1:4" ht="27" x14ac:dyDescent="0.25">
      <c r="A5668" s="446" t="s">
        <v>37136</v>
      </c>
      <c r="B5668" s="444" t="s">
        <v>37137</v>
      </c>
      <c r="C5668" s="447" t="s">
        <v>213</v>
      </c>
      <c r="D5668" s="397" t="s">
        <v>13382</v>
      </c>
    </row>
    <row r="5669" spans="1:4" ht="27" x14ac:dyDescent="0.25">
      <c r="A5669" s="446" t="s">
        <v>37138</v>
      </c>
      <c r="B5669" s="444" t="s">
        <v>37139</v>
      </c>
      <c r="C5669" s="447" t="s">
        <v>213</v>
      </c>
      <c r="D5669" s="397" t="s">
        <v>34145</v>
      </c>
    </row>
    <row r="5670" spans="1:4" ht="27" x14ac:dyDescent="0.25">
      <c r="A5670" s="446" t="s">
        <v>37140</v>
      </c>
      <c r="B5670" s="444" t="s">
        <v>37141</v>
      </c>
      <c r="C5670" s="447" t="s">
        <v>213</v>
      </c>
      <c r="D5670" s="397" t="s">
        <v>10076</v>
      </c>
    </row>
    <row r="5671" spans="1:4" ht="27" x14ac:dyDescent="0.25">
      <c r="A5671" s="446" t="s">
        <v>37142</v>
      </c>
      <c r="B5671" s="444" t="s">
        <v>37143</v>
      </c>
      <c r="C5671" s="447" t="s">
        <v>213</v>
      </c>
      <c r="D5671" s="397" t="s">
        <v>17894</v>
      </c>
    </row>
    <row r="5672" spans="1:4" ht="27" x14ac:dyDescent="0.25">
      <c r="A5672" s="446" t="s">
        <v>37144</v>
      </c>
      <c r="B5672" s="444" t="s">
        <v>37145</v>
      </c>
      <c r="C5672" s="447" t="s">
        <v>213</v>
      </c>
      <c r="D5672" s="397" t="s">
        <v>28094</v>
      </c>
    </row>
    <row r="5673" spans="1:4" ht="27" x14ac:dyDescent="0.25">
      <c r="A5673" s="446" t="s">
        <v>37146</v>
      </c>
      <c r="B5673" s="444" t="s">
        <v>37147</v>
      </c>
      <c r="C5673" s="447" t="s">
        <v>213</v>
      </c>
      <c r="D5673" s="397" t="s">
        <v>28762</v>
      </c>
    </row>
    <row r="5674" spans="1:4" ht="27" x14ac:dyDescent="0.25">
      <c r="A5674" s="446" t="s">
        <v>37148</v>
      </c>
      <c r="B5674" s="444" t="s">
        <v>37149</v>
      </c>
      <c r="C5674" s="447" t="s">
        <v>213</v>
      </c>
      <c r="D5674" s="397" t="s">
        <v>18224</v>
      </c>
    </row>
    <row r="5675" spans="1:4" ht="27" x14ac:dyDescent="0.25">
      <c r="A5675" s="446" t="s">
        <v>37150</v>
      </c>
      <c r="B5675" s="444" t="s">
        <v>37151</v>
      </c>
      <c r="C5675" s="447" t="s">
        <v>209</v>
      </c>
      <c r="D5675" s="397" t="s">
        <v>11877</v>
      </c>
    </row>
    <row r="5676" spans="1:4" ht="27" x14ac:dyDescent="0.25">
      <c r="A5676" s="446" t="s">
        <v>37152</v>
      </c>
      <c r="B5676" s="444" t="s">
        <v>37153</v>
      </c>
      <c r="C5676" s="447" t="s">
        <v>209</v>
      </c>
      <c r="D5676" s="397" t="s">
        <v>11766</v>
      </c>
    </row>
    <row r="5677" spans="1:4" ht="27" x14ac:dyDescent="0.25">
      <c r="A5677" s="446" t="s">
        <v>37155</v>
      </c>
      <c r="B5677" s="444" t="s">
        <v>37156</v>
      </c>
      <c r="C5677" s="447" t="s">
        <v>213</v>
      </c>
      <c r="D5677" s="397" t="s">
        <v>43888</v>
      </c>
    </row>
    <row r="5678" spans="1:4" ht="27" x14ac:dyDescent="0.25">
      <c r="A5678" s="446" t="s">
        <v>37157</v>
      </c>
      <c r="B5678" s="444" t="s">
        <v>37158</v>
      </c>
      <c r="C5678" s="447" t="s">
        <v>213</v>
      </c>
      <c r="D5678" s="397" t="s">
        <v>40776</v>
      </c>
    </row>
    <row r="5679" spans="1:4" ht="27" x14ac:dyDescent="0.25">
      <c r="A5679" s="446" t="s">
        <v>37160</v>
      </c>
      <c r="B5679" s="444" t="s">
        <v>37161</v>
      </c>
      <c r="C5679" s="447" t="s">
        <v>213</v>
      </c>
      <c r="D5679" s="397" t="s">
        <v>43889</v>
      </c>
    </row>
    <row r="5680" spans="1:4" ht="27" x14ac:dyDescent="0.25">
      <c r="A5680" s="446" t="s">
        <v>37163</v>
      </c>
      <c r="B5680" s="444" t="s">
        <v>37164</v>
      </c>
      <c r="C5680" s="447" t="s">
        <v>213</v>
      </c>
      <c r="D5680" s="397" t="s">
        <v>43890</v>
      </c>
    </row>
    <row r="5681" spans="1:4" ht="27" x14ac:dyDescent="0.25">
      <c r="A5681" s="446" t="s">
        <v>37165</v>
      </c>
      <c r="B5681" s="444" t="s">
        <v>37166</v>
      </c>
      <c r="C5681" s="447" t="s">
        <v>213</v>
      </c>
      <c r="D5681" s="397" t="s">
        <v>27961</v>
      </c>
    </row>
    <row r="5682" spans="1:4" ht="27" x14ac:dyDescent="0.25">
      <c r="A5682" s="446" t="s">
        <v>37167</v>
      </c>
      <c r="B5682" s="444" t="s">
        <v>37168</v>
      </c>
      <c r="C5682" s="447" t="s">
        <v>213</v>
      </c>
      <c r="D5682" s="397" t="s">
        <v>7369</v>
      </c>
    </row>
    <row r="5683" spans="1:4" ht="27" x14ac:dyDescent="0.25">
      <c r="A5683" s="446" t="s">
        <v>37170</v>
      </c>
      <c r="B5683" s="444" t="s">
        <v>37171</v>
      </c>
      <c r="C5683" s="447" t="s">
        <v>213</v>
      </c>
      <c r="D5683" s="397" t="s">
        <v>13159</v>
      </c>
    </row>
    <row r="5684" spans="1:4" ht="27" x14ac:dyDescent="0.25">
      <c r="A5684" s="446" t="s">
        <v>37172</v>
      </c>
      <c r="B5684" s="444" t="s">
        <v>37173</v>
      </c>
      <c r="C5684" s="447" t="s">
        <v>213</v>
      </c>
      <c r="D5684" s="397" t="s">
        <v>10787</v>
      </c>
    </row>
    <row r="5685" spans="1:4" ht="27" x14ac:dyDescent="0.25">
      <c r="A5685" s="446" t="s">
        <v>37174</v>
      </c>
      <c r="B5685" s="444" t="s">
        <v>37175</v>
      </c>
      <c r="C5685" s="447" t="s">
        <v>213</v>
      </c>
      <c r="D5685" s="397" t="s">
        <v>14847</v>
      </c>
    </row>
    <row r="5686" spans="1:4" ht="27" x14ac:dyDescent="0.25">
      <c r="A5686" s="446" t="s">
        <v>37177</v>
      </c>
      <c r="B5686" s="444" t="s">
        <v>37178</v>
      </c>
      <c r="C5686" s="447" t="s">
        <v>209</v>
      </c>
      <c r="D5686" s="397" t="s">
        <v>43891</v>
      </c>
    </row>
    <row r="5687" spans="1:4" ht="27" x14ac:dyDescent="0.25">
      <c r="A5687" s="446" t="s">
        <v>37179</v>
      </c>
      <c r="B5687" s="444" t="s">
        <v>37180</v>
      </c>
      <c r="C5687" s="447" t="s">
        <v>209</v>
      </c>
      <c r="D5687" s="397" t="s">
        <v>10839</v>
      </c>
    </row>
    <row r="5688" spans="1:4" ht="40.5" x14ac:dyDescent="0.25">
      <c r="A5688" s="446" t="s">
        <v>57533</v>
      </c>
      <c r="B5688" s="444" t="s">
        <v>57048</v>
      </c>
      <c r="C5688" s="447" t="s">
        <v>9421</v>
      </c>
      <c r="D5688" s="397" t="s">
        <v>8724</v>
      </c>
    </row>
    <row r="5689" spans="1:4" ht="40.5" x14ac:dyDescent="0.25">
      <c r="A5689" s="446" t="s">
        <v>57534</v>
      </c>
      <c r="B5689" s="444" t="s">
        <v>57049</v>
      </c>
      <c r="C5689" s="447" t="s">
        <v>9421</v>
      </c>
      <c r="D5689" s="397" t="s">
        <v>34429</v>
      </c>
    </row>
    <row r="5690" spans="1:4" ht="40.5" x14ac:dyDescent="0.25">
      <c r="A5690" s="446" t="s">
        <v>37181</v>
      </c>
      <c r="B5690" s="444" t="s">
        <v>37182</v>
      </c>
      <c r="C5690" s="447" t="s">
        <v>9421</v>
      </c>
      <c r="D5690" s="397" t="s">
        <v>13238</v>
      </c>
    </row>
    <row r="5691" spans="1:4" ht="40.5" x14ac:dyDescent="0.25">
      <c r="A5691" s="446" t="s">
        <v>37183</v>
      </c>
      <c r="B5691" s="444" t="s">
        <v>37184</v>
      </c>
      <c r="C5691" s="447" t="s">
        <v>9421</v>
      </c>
      <c r="D5691" s="397" t="s">
        <v>11919</v>
      </c>
    </row>
    <row r="5692" spans="1:4" ht="27" x14ac:dyDescent="0.25">
      <c r="A5692" s="446" t="s">
        <v>37185</v>
      </c>
      <c r="B5692" s="444" t="s">
        <v>37186</v>
      </c>
      <c r="C5692" s="447" t="s">
        <v>9421</v>
      </c>
      <c r="D5692" s="397" t="s">
        <v>13517</v>
      </c>
    </row>
    <row r="5693" spans="1:4" ht="27" x14ac:dyDescent="0.25">
      <c r="A5693" s="446" t="s">
        <v>37187</v>
      </c>
      <c r="B5693" s="444" t="s">
        <v>37188</v>
      </c>
      <c r="C5693" s="447" t="s">
        <v>9421</v>
      </c>
      <c r="D5693" s="397" t="s">
        <v>17301</v>
      </c>
    </row>
    <row r="5694" spans="1:4" ht="40.5" x14ac:dyDescent="0.25">
      <c r="A5694" s="446" t="s">
        <v>37190</v>
      </c>
      <c r="B5694" s="444" t="s">
        <v>37191</v>
      </c>
      <c r="C5694" s="447" t="s">
        <v>9421</v>
      </c>
      <c r="D5694" s="397" t="s">
        <v>16036</v>
      </c>
    </row>
    <row r="5695" spans="1:4" ht="40.5" x14ac:dyDescent="0.25">
      <c r="A5695" s="446" t="s">
        <v>37192</v>
      </c>
      <c r="B5695" s="444" t="s">
        <v>37193</v>
      </c>
      <c r="C5695" s="447" t="s">
        <v>9421</v>
      </c>
      <c r="D5695" s="397" t="s">
        <v>10085</v>
      </c>
    </row>
    <row r="5696" spans="1:4" ht="27" x14ac:dyDescent="0.25">
      <c r="A5696" s="446" t="s">
        <v>37195</v>
      </c>
      <c r="B5696" s="444" t="s">
        <v>37196</v>
      </c>
      <c r="C5696" s="447" t="s">
        <v>9421</v>
      </c>
      <c r="D5696" s="397" t="s">
        <v>43892</v>
      </c>
    </row>
    <row r="5697" spans="1:4" ht="27" x14ac:dyDescent="0.25">
      <c r="A5697" s="446" t="s">
        <v>37198</v>
      </c>
      <c r="B5697" s="444" t="s">
        <v>37199</v>
      </c>
      <c r="C5697" s="447" t="s">
        <v>9421</v>
      </c>
      <c r="D5697" s="397" t="s">
        <v>8515</v>
      </c>
    </row>
    <row r="5698" spans="1:4" ht="40.5" x14ac:dyDescent="0.25">
      <c r="A5698" s="446" t="s">
        <v>37201</v>
      </c>
      <c r="B5698" s="444" t="s">
        <v>37202</v>
      </c>
      <c r="C5698" s="447" t="s">
        <v>198</v>
      </c>
      <c r="D5698" s="397" t="s">
        <v>38885</v>
      </c>
    </row>
    <row r="5699" spans="1:4" ht="27" x14ac:dyDescent="0.25">
      <c r="A5699" s="446" t="s">
        <v>37203</v>
      </c>
      <c r="B5699" s="444" t="s">
        <v>37204</v>
      </c>
      <c r="C5699" s="447" t="s">
        <v>9421</v>
      </c>
      <c r="D5699" s="397" t="s">
        <v>13850</v>
      </c>
    </row>
    <row r="5700" spans="1:4" ht="27" x14ac:dyDescent="0.25">
      <c r="A5700" s="446" t="s">
        <v>37205</v>
      </c>
      <c r="B5700" s="444" t="s">
        <v>37206</v>
      </c>
      <c r="C5700" s="447" t="s">
        <v>9421</v>
      </c>
      <c r="D5700" s="397" t="s">
        <v>11266</v>
      </c>
    </row>
    <row r="5701" spans="1:4" ht="27" x14ac:dyDescent="0.25">
      <c r="A5701" s="446" t="s">
        <v>37207</v>
      </c>
      <c r="B5701" s="444" t="s">
        <v>37208</v>
      </c>
      <c r="C5701" s="447" t="s">
        <v>9421</v>
      </c>
      <c r="D5701" s="397" t="s">
        <v>43893</v>
      </c>
    </row>
    <row r="5702" spans="1:4" ht="27" x14ac:dyDescent="0.25">
      <c r="A5702" s="446" t="s">
        <v>37209</v>
      </c>
      <c r="B5702" s="444" t="s">
        <v>37210</v>
      </c>
      <c r="C5702" s="447" t="s">
        <v>9421</v>
      </c>
      <c r="D5702" s="397" t="s">
        <v>13829</v>
      </c>
    </row>
    <row r="5703" spans="1:4" ht="27" x14ac:dyDescent="0.25">
      <c r="A5703" s="446" t="s">
        <v>37211</v>
      </c>
      <c r="B5703" s="444" t="s">
        <v>37212</v>
      </c>
      <c r="C5703" s="447" t="s">
        <v>9421</v>
      </c>
      <c r="D5703" s="397" t="s">
        <v>16876</v>
      </c>
    </row>
    <row r="5704" spans="1:4" ht="40.5" x14ac:dyDescent="0.25">
      <c r="A5704" s="446" t="s">
        <v>37213</v>
      </c>
      <c r="B5704" s="444" t="s">
        <v>37214</v>
      </c>
      <c r="C5704" s="447" t="s">
        <v>9421</v>
      </c>
      <c r="D5704" s="397" t="s">
        <v>36958</v>
      </c>
    </row>
    <row r="5705" spans="1:4" ht="40.5" x14ac:dyDescent="0.25">
      <c r="A5705" s="446" t="s">
        <v>37215</v>
      </c>
      <c r="B5705" s="444" t="s">
        <v>37216</v>
      </c>
      <c r="C5705" s="447" t="s">
        <v>9421</v>
      </c>
      <c r="D5705" s="397" t="s">
        <v>37099</v>
      </c>
    </row>
    <row r="5706" spans="1:4" ht="40.5" x14ac:dyDescent="0.25">
      <c r="A5706" s="446" t="s">
        <v>37217</v>
      </c>
      <c r="B5706" s="444" t="s">
        <v>37218</v>
      </c>
      <c r="C5706" s="447" t="s">
        <v>9421</v>
      </c>
      <c r="D5706" s="397" t="s">
        <v>33663</v>
      </c>
    </row>
    <row r="5707" spans="1:4" ht="40.5" x14ac:dyDescent="0.25">
      <c r="A5707" s="446" t="s">
        <v>37219</v>
      </c>
      <c r="B5707" s="444" t="s">
        <v>37220</v>
      </c>
      <c r="C5707" s="447" t="s">
        <v>9421</v>
      </c>
      <c r="D5707" s="397" t="s">
        <v>38892</v>
      </c>
    </row>
    <row r="5708" spans="1:4" ht="40.5" x14ac:dyDescent="0.25">
      <c r="A5708" s="446" t="s">
        <v>37221</v>
      </c>
      <c r="B5708" s="444" t="s">
        <v>37222</v>
      </c>
      <c r="C5708" s="447" t="s">
        <v>9421</v>
      </c>
      <c r="D5708" s="397" t="s">
        <v>30523</v>
      </c>
    </row>
    <row r="5709" spans="1:4" ht="40.5" x14ac:dyDescent="0.25">
      <c r="A5709" s="446" t="s">
        <v>37223</v>
      </c>
      <c r="B5709" s="444" t="s">
        <v>37224</v>
      </c>
      <c r="C5709" s="447" t="s">
        <v>9421</v>
      </c>
      <c r="D5709" s="397" t="s">
        <v>36993</v>
      </c>
    </row>
    <row r="5710" spans="1:4" ht="40.5" x14ac:dyDescent="0.25">
      <c r="A5710" s="446" t="s">
        <v>37225</v>
      </c>
      <c r="B5710" s="444" t="s">
        <v>37226</v>
      </c>
      <c r="C5710" s="447" t="s">
        <v>9421</v>
      </c>
      <c r="D5710" s="397" t="s">
        <v>39978</v>
      </c>
    </row>
    <row r="5711" spans="1:4" ht="40.5" x14ac:dyDescent="0.25">
      <c r="A5711" s="446" t="s">
        <v>37228</v>
      </c>
      <c r="B5711" s="444" t="s">
        <v>37229</v>
      </c>
      <c r="C5711" s="447" t="s">
        <v>9421</v>
      </c>
      <c r="D5711" s="397" t="s">
        <v>13712</v>
      </c>
    </row>
    <row r="5712" spans="1:4" ht="40.5" x14ac:dyDescent="0.25">
      <c r="A5712" s="446" t="s">
        <v>37231</v>
      </c>
      <c r="B5712" s="444" t="s">
        <v>37232</v>
      </c>
      <c r="C5712" s="447" t="s">
        <v>9421</v>
      </c>
      <c r="D5712" s="397" t="s">
        <v>26614</v>
      </c>
    </row>
    <row r="5713" spans="1:4" ht="40.5" x14ac:dyDescent="0.25">
      <c r="A5713" s="446" t="s">
        <v>37233</v>
      </c>
      <c r="B5713" s="444" t="s">
        <v>37234</v>
      </c>
      <c r="C5713" s="447" t="s">
        <v>9421</v>
      </c>
      <c r="D5713" s="397" t="s">
        <v>33557</v>
      </c>
    </row>
    <row r="5714" spans="1:4" ht="40.5" x14ac:dyDescent="0.25">
      <c r="A5714" s="446" t="s">
        <v>37236</v>
      </c>
      <c r="B5714" s="444" t="s">
        <v>37237</v>
      </c>
      <c r="C5714" s="447" t="s">
        <v>9421</v>
      </c>
      <c r="D5714" s="397" t="s">
        <v>33810</v>
      </c>
    </row>
    <row r="5715" spans="1:4" ht="40.5" x14ac:dyDescent="0.25">
      <c r="A5715" s="446" t="s">
        <v>37238</v>
      </c>
      <c r="B5715" s="444" t="s">
        <v>37239</v>
      </c>
      <c r="C5715" s="447" t="s">
        <v>9421</v>
      </c>
      <c r="D5715" s="397" t="s">
        <v>13721</v>
      </c>
    </row>
    <row r="5716" spans="1:4" ht="40.5" x14ac:dyDescent="0.25">
      <c r="A5716" s="446" t="s">
        <v>37240</v>
      </c>
      <c r="B5716" s="444" t="s">
        <v>37241</v>
      </c>
      <c r="C5716" s="447" t="s">
        <v>9421</v>
      </c>
      <c r="D5716" s="397" t="s">
        <v>7712</v>
      </c>
    </row>
    <row r="5717" spans="1:4" ht="40.5" x14ac:dyDescent="0.25">
      <c r="A5717" s="446" t="s">
        <v>37242</v>
      </c>
      <c r="B5717" s="444" t="s">
        <v>37243</v>
      </c>
      <c r="C5717" s="447" t="s">
        <v>9421</v>
      </c>
      <c r="D5717" s="397" t="s">
        <v>27277</v>
      </c>
    </row>
    <row r="5718" spans="1:4" ht="40.5" x14ac:dyDescent="0.25">
      <c r="A5718" s="446" t="s">
        <v>37244</v>
      </c>
      <c r="B5718" s="444" t="s">
        <v>37245</v>
      </c>
      <c r="C5718" s="447" t="s">
        <v>9421</v>
      </c>
      <c r="D5718" s="397" t="s">
        <v>37597</v>
      </c>
    </row>
    <row r="5719" spans="1:4" ht="40.5" x14ac:dyDescent="0.25">
      <c r="A5719" s="446" t="s">
        <v>37246</v>
      </c>
      <c r="B5719" s="444" t="s">
        <v>37247</v>
      </c>
      <c r="C5719" s="447" t="s">
        <v>9421</v>
      </c>
      <c r="D5719" s="397" t="s">
        <v>8448</v>
      </c>
    </row>
    <row r="5720" spans="1:4" ht="40.5" x14ac:dyDescent="0.25">
      <c r="A5720" s="446" t="s">
        <v>37248</v>
      </c>
      <c r="B5720" s="444" t="s">
        <v>37249</v>
      </c>
      <c r="C5720" s="447" t="s">
        <v>9421</v>
      </c>
      <c r="D5720" s="397" t="s">
        <v>11799</v>
      </c>
    </row>
    <row r="5721" spans="1:4" ht="40.5" x14ac:dyDescent="0.25">
      <c r="A5721" s="446" t="s">
        <v>37251</v>
      </c>
      <c r="B5721" s="444" t="s">
        <v>37252</v>
      </c>
      <c r="C5721" s="447" t="s">
        <v>9421</v>
      </c>
      <c r="D5721" s="397" t="s">
        <v>11927</v>
      </c>
    </row>
    <row r="5722" spans="1:4" ht="40.5" x14ac:dyDescent="0.25">
      <c r="A5722" s="446" t="s">
        <v>37253</v>
      </c>
      <c r="B5722" s="444" t="s">
        <v>37254</v>
      </c>
      <c r="C5722" s="447" t="s">
        <v>9421</v>
      </c>
      <c r="D5722" s="397" t="s">
        <v>8045</v>
      </c>
    </row>
    <row r="5723" spans="1:4" ht="40.5" x14ac:dyDescent="0.25">
      <c r="A5723" s="446" t="s">
        <v>37256</v>
      </c>
      <c r="B5723" s="444" t="s">
        <v>37257</v>
      </c>
      <c r="C5723" s="447" t="s">
        <v>9421</v>
      </c>
      <c r="D5723" s="397" t="s">
        <v>13230</v>
      </c>
    </row>
    <row r="5724" spans="1:4" ht="54" x14ac:dyDescent="0.25">
      <c r="A5724" s="446" t="s">
        <v>37258</v>
      </c>
      <c r="B5724" s="444" t="s">
        <v>37259</v>
      </c>
      <c r="C5724" s="447" t="s">
        <v>9421</v>
      </c>
      <c r="D5724" s="397" t="s">
        <v>16923</v>
      </c>
    </row>
    <row r="5725" spans="1:4" ht="54" x14ac:dyDescent="0.25">
      <c r="A5725" s="446" t="s">
        <v>37260</v>
      </c>
      <c r="B5725" s="444" t="s">
        <v>37261</v>
      </c>
      <c r="C5725" s="447" t="s">
        <v>9421</v>
      </c>
      <c r="D5725" s="397" t="s">
        <v>11861</v>
      </c>
    </row>
    <row r="5726" spans="1:4" ht="54" x14ac:dyDescent="0.25">
      <c r="A5726" s="446" t="s">
        <v>37262</v>
      </c>
      <c r="B5726" s="444" t="s">
        <v>37263</v>
      </c>
      <c r="C5726" s="447" t="s">
        <v>9421</v>
      </c>
      <c r="D5726" s="397" t="s">
        <v>37272</v>
      </c>
    </row>
    <row r="5727" spans="1:4" ht="54" x14ac:dyDescent="0.25">
      <c r="A5727" s="446" t="s">
        <v>37264</v>
      </c>
      <c r="B5727" s="444" t="s">
        <v>37265</v>
      </c>
      <c r="C5727" s="447" t="s">
        <v>9421</v>
      </c>
      <c r="D5727" s="397" t="s">
        <v>14333</v>
      </c>
    </row>
    <row r="5728" spans="1:4" ht="54" x14ac:dyDescent="0.25">
      <c r="A5728" s="446" t="s">
        <v>37266</v>
      </c>
      <c r="B5728" s="444" t="s">
        <v>37267</v>
      </c>
      <c r="C5728" s="447" t="s">
        <v>9421</v>
      </c>
      <c r="D5728" s="397" t="s">
        <v>42338</v>
      </c>
    </row>
    <row r="5729" spans="1:4" ht="40.5" x14ac:dyDescent="0.25">
      <c r="A5729" s="446" t="s">
        <v>37268</v>
      </c>
      <c r="B5729" s="444" t="s">
        <v>37269</v>
      </c>
      <c r="C5729" s="447" t="s">
        <v>9421</v>
      </c>
      <c r="D5729" s="397" t="s">
        <v>16782</v>
      </c>
    </row>
    <row r="5730" spans="1:4" ht="40.5" x14ac:dyDescent="0.25">
      <c r="A5730" s="446" t="s">
        <v>37270</v>
      </c>
      <c r="B5730" s="444" t="s">
        <v>37271</v>
      </c>
      <c r="C5730" s="447" t="s">
        <v>9421</v>
      </c>
      <c r="D5730" s="397" t="s">
        <v>8706</v>
      </c>
    </row>
    <row r="5731" spans="1:4" ht="40.5" x14ac:dyDescent="0.25">
      <c r="A5731" s="446" t="s">
        <v>37273</v>
      </c>
      <c r="B5731" s="444" t="s">
        <v>37274</v>
      </c>
      <c r="C5731" s="447" t="s">
        <v>9421</v>
      </c>
      <c r="D5731" s="397" t="s">
        <v>13708</v>
      </c>
    </row>
    <row r="5732" spans="1:4" ht="40.5" x14ac:dyDescent="0.25">
      <c r="A5732" s="446" t="s">
        <v>37275</v>
      </c>
      <c r="B5732" s="444" t="s">
        <v>37276</v>
      </c>
      <c r="C5732" s="447" t="s">
        <v>9421</v>
      </c>
      <c r="D5732" s="397" t="s">
        <v>8382</v>
      </c>
    </row>
    <row r="5733" spans="1:4" ht="40.5" x14ac:dyDescent="0.25">
      <c r="A5733" s="446" t="s">
        <v>37277</v>
      </c>
      <c r="B5733" s="444" t="s">
        <v>37278</v>
      </c>
      <c r="C5733" s="447" t="s">
        <v>9421</v>
      </c>
      <c r="D5733" s="397" t="s">
        <v>30523</v>
      </c>
    </row>
    <row r="5734" spans="1:4" ht="54" x14ac:dyDescent="0.25">
      <c r="A5734" s="446" t="s">
        <v>37279</v>
      </c>
      <c r="B5734" s="444" t="s">
        <v>37280</v>
      </c>
      <c r="C5734" s="447" t="s">
        <v>9421</v>
      </c>
      <c r="D5734" s="397" t="s">
        <v>12956</v>
      </c>
    </row>
    <row r="5735" spans="1:4" ht="54" x14ac:dyDescent="0.25">
      <c r="A5735" s="446" t="s">
        <v>37282</v>
      </c>
      <c r="B5735" s="444" t="s">
        <v>37283</v>
      </c>
      <c r="C5735" s="447" t="s">
        <v>9421</v>
      </c>
      <c r="D5735" s="397" t="s">
        <v>13173</v>
      </c>
    </row>
    <row r="5736" spans="1:4" ht="54" x14ac:dyDescent="0.25">
      <c r="A5736" s="446" t="s">
        <v>37284</v>
      </c>
      <c r="B5736" s="444" t="s">
        <v>37285</v>
      </c>
      <c r="C5736" s="447" t="s">
        <v>9421</v>
      </c>
      <c r="D5736" s="397" t="s">
        <v>13642</v>
      </c>
    </row>
    <row r="5737" spans="1:4" ht="54" x14ac:dyDescent="0.25">
      <c r="A5737" s="446" t="s">
        <v>37286</v>
      </c>
      <c r="B5737" s="444" t="s">
        <v>37287</v>
      </c>
      <c r="C5737" s="447" t="s">
        <v>9421</v>
      </c>
      <c r="D5737" s="397" t="s">
        <v>11349</v>
      </c>
    </row>
    <row r="5738" spans="1:4" ht="54" x14ac:dyDescent="0.25">
      <c r="A5738" s="446" t="s">
        <v>37288</v>
      </c>
      <c r="B5738" s="444" t="s">
        <v>37289</v>
      </c>
      <c r="C5738" s="447" t="s">
        <v>9421</v>
      </c>
      <c r="D5738" s="397" t="s">
        <v>33650</v>
      </c>
    </row>
    <row r="5739" spans="1:4" ht="54" x14ac:dyDescent="0.25">
      <c r="A5739" s="446" t="s">
        <v>37290</v>
      </c>
      <c r="B5739" s="444" t="s">
        <v>37291</v>
      </c>
      <c r="C5739" s="447" t="s">
        <v>9421</v>
      </c>
      <c r="D5739" s="397" t="s">
        <v>13712</v>
      </c>
    </row>
    <row r="5740" spans="1:4" ht="54" x14ac:dyDescent="0.25">
      <c r="A5740" s="446" t="s">
        <v>37292</v>
      </c>
      <c r="B5740" s="444" t="s">
        <v>37293</v>
      </c>
      <c r="C5740" s="447" t="s">
        <v>9421</v>
      </c>
      <c r="D5740" s="397" t="s">
        <v>28363</v>
      </c>
    </row>
    <row r="5741" spans="1:4" ht="54" x14ac:dyDescent="0.25">
      <c r="A5741" s="446" t="s">
        <v>37295</v>
      </c>
      <c r="B5741" s="444" t="s">
        <v>37296</v>
      </c>
      <c r="C5741" s="447" t="s">
        <v>9421</v>
      </c>
      <c r="D5741" s="397" t="s">
        <v>7712</v>
      </c>
    </row>
    <row r="5742" spans="1:4" ht="54" x14ac:dyDescent="0.25">
      <c r="A5742" s="446" t="s">
        <v>37297</v>
      </c>
      <c r="B5742" s="444" t="s">
        <v>37298</v>
      </c>
      <c r="C5742" s="447" t="s">
        <v>9421</v>
      </c>
      <c r="D5742" s="397" t="s">
        <v>11853</v>
      </c>
    </row>
    <row r="5743" spans="1:4" ht="54" x14ac:dyDescent="0.25">
      <c r="A5743" s="446" t="s">
        <v>37299</v>
      </c>
      <c r="B5743" s="444" t="s">
        <v>37300</v>
      </c>
      <c r="C5743" s="447" t="s">
        <v>9421</v>
      </c>
      <c r="D5743" s="397" t="s">
        <v>13436</v>
      </c>
    </row>
    <row r="5744" spans="1:4" ht="54" x14ac:dyDescent="0.25">
      <c r="A5744" s="446" t="s">
        <v>37301</v>
      </c>
      <c r="B5744" s="444" t="s">
        <v>37302</v>
      </c>
      <c r="C5744" s="447" t="s">
        <v>9421</v>
      </c>
      <c r="D5744" s="397" t="s">
        <v>15688</v>
      </c>
    </row>
    <row r="5745" spans="1:4" ht="54" x14ac:dyDescent="0.25">
      <c r="A5745" s="446" t="s">
        <v>37303</v>
      </c>
      <c r="B5745" s="444" t="s">
        <v>37304</v>
      </c>
      <c r="C5745" s="447" t="s">
        <v>9421</v>
      </c>
      <c r="D5745" s="397" t="s">
        <v>8457</v>
      </c>
    </row>
    <row r="5746" spans="1:4" ht="54" x14ac:dyDescent="0.25">
      <c r="A5746" s="446" t="s">
        <v>37306</v>
      </c>
      <c r="B5746" s="444" t="s">
        <v>37307</v>
      </c>
      <c r="C5746" s="447" t="s">
        <v>9421</v>
      </c>
      <c r="D5746" s="397" t="s">
        <v>12041</v>
      </c>
    </row>
    <row r="5747" spans="1:4" ht="54" x14ac:dyDescent="0.25">
      <c r="A5747" s="446" t="s">
        <v>37309</v>
      </c>
      <c r="B5747" s="444" t="s">
        <v>37310</v>
      </c>
      <c r="C5747" s="447" t="s">
        <v>9421</v>
      </c>
      <c r="D5747" s="397" t="s">
        <v>8448</v>
      </c>
    </row>
    <row r="5748" spans="1:4" ht="54" x14ac:dyDescent="0.25">
      <c r="A5748" s="446" t="s">
        <v>37312</v>
      </c>
      <c r="B5748" s="444" t="s">
        <v>37313</v>
      </c>
      <c r="C5748" s="447" t="s">
        <v>9421</v>
      </c>
      <c r="D5748" s="397" t="s">
        <v>34212</v>
      </c>
    </row>
    <row r="5749" spans="1:4" ht="54" x14ac:dyDescent="0.25">
      <c r="A5749" s="446" t="s">
        <v>37314</v>
      </c>
      <c r="B5749" s="444" t="s">
        <v>37315</v>
      </c>
      <c r="C5749" s="447" t="s">
        <v>9421</v>
      </c>
      <c r="D5749" s="397" t="s">
        <v>18224</v>
      </c>
    </row>
    <row r="5750" spans="1:4" ht="54" x14ac:dyDescent="0.25">
      <c r="A5750" s="446" t="s">
        <v>37316</v>
      </c>
      <c r="B5750" s="444" t="s">
        <v>37317</v>
      </c>
      <c r="C5750" s="447" t="s">
        <v>9421</v>
      </c>
      <c r="D5750" s="397" t="s">
        <v>26806</v>
      </c>
    </row>
    <row r="5751" spans="1:4" ht="54" x14ac:dyDescent="0.25">
      <c r="A5751" s="446" t="s">
        <v>37318</v>
      </c>
      <c r="B5751" s="444" t="s">
        <v>37319</v>
      </c>
      <c r="C5751" s="447" t="s">
        <v>9421</v>
      </c>
      <c r="D5751" s="397" t="s">
        <v>37393</v>
      </c>
    </row>
    <row r="5752" spans="1:4" ht="54" x14ac:dyDescent="0.25">
      <c r="A5752" s="446" t="s">
        <v>37321</v>
      </c>
      <c r="B5752" s="444" t="s">
        <v>37322</v>
      </c>
      <c r="C5752" s="447" t="s">
        <v>9421</v>
      </c>
      <c r="D5752" s="397" t="s">
        <v>28597</v>
      </c>
    </row>
    <row r="5753" spans="1:4" ht="54" x14ac:dyDescent="0.25">
      <c r="A5753" s="446" t="s">
        <v>37323</v>
      </c>
      <c r="B5753" s="444" t="s">
        <v>37324</v>
      </c>
      <c r="C5753" s="447" t="s">
        <v>9421</v>
      </c>
      <c r="D5753" s="397" t="s">
        <v>14844</v>
      </c>
    </row>
    <row r="5754" spans="1:4" ht="54" x14ac:dyDescent="0.25">
      <c r="A5754" s="446" t="s">
        <v>37325</v>
      </c>
      <c r="B5754" s="444" t="s">
        <v>37326</v>
      </c>
      <c r="C5754" s="447" t="s">
        <v>9421</v>
      </c>
      <c r="D5754" s="397" t="s">
        <v>9065</v>
      </c>
    </row>
    <row r="5755" spans="1:4" ht="54" x14ac:dyDescent="0.25">
      <c r="A5755" s="446" t="s">
        <v>37327</v>
      </c>
      <c r="B5755" s="444" t="s">
        <v>37328</v>
      </c>
      <c r="C5755" s="447" t="s">
        <v>9421</v>
      </c>
      <c r="D5755" s="397" t="s">
        <v>18701</v>
      </c>
    </row>
    <row r="5756" spans="1:4" ht="54" x14ac:dyDescent="0.25">
      <c r="A5756" s="446" t="s">
        <v>37329</v>
      </c>
      <c r="B5756" s="444" t="s">
        <v>37330</v>
      </c>
      <c r="C5756" s="447" t="s">
        <v>9421</v>
      </c>
      <c r="D5756" s="397" t="s">
        <v>43894</v>
      </c>
    </row>
    <row r="5757" spans="1:4" ht="54" x14ac:dyDescent="0.25">
      <c r="A5757" s="446" t="s">
        <v>37331</v>
      </c>
      <c r="B5757" s="444" t="s">
        <v>37332</v>
      </c>
      <c r="C5757" s="447" t="s">
        <v>9421</v>
      </c>
      <c r="D5757" s="397" t="s">
        <v>43895</v>
      </c>
    </row>
    <row r="5758" spans="1:4" ht="54" x14ac:dyDescent="0.25">
      <c r="A5758" s="446" t="s">
        <v>37334</v>
      </c>
      <c r="B5758" s="444" t="s">
        <v>37335</v>
      </c>
      <c r="C5758" s="447" t="s">
        <v>9421</v>
      </c>
      <c r="D5758" s="397" t="s">
        <v>43896</v>
      </c>
    </row>
    <row r="5759" spans="1:4" ht="54" x14ac:dyDescent="0.25">
      <c r="A5759" s="446" t="s">
        <v>37337</v>
      </c>
      <c r="B5759" s="444" t="s">
        <v>37338</v>
      </c>
      <c r="C5759" s="447" t="s">
        <v>9421</v>
      </c>
      <c r="D5759" s="397" t="s">
        <v>43897</v>
      </c>
    </row>
    <row r="5760" spans="1:4" ht="54" x14ac:dyDescent="0.25">
      <c r="A5760" s="446" t="s">
        <v>37340</v>
      </c>
      <c r="B5760" s="444" t="s">
        <v>37341</v>
      </c>
      <c r="C5760" s="447" t="s">
        <v>9421</v>
      </c>
      <c r="D5760" s="397" t="s">
        <v>42636</v>
      </c>
    </row>
    <row r="5761" spans="1:4" ht="54" x14ac:dyDescent="0.25">
      <c r="A5761" s="446" t="s">
        <v>37342</v>
      </c>
      <c r="B5761" s="444" t="s">
        <v>37343</v>
      </c>
      <c r="C5761" s="447" t="s">
        <v>9421</v>
      </c>
      <c r="D5761" s="397" t="s">
        <v>12339</v>
      </c>
    </row>
    <row r="5762" spans="1:4" ht="54" x14ac:dyDescent="0.25">
      <c r="A5762" s="446" t="s">
        <v>37344</v>
      </c>
      <c r="B5762" s="444" t="s">
        <v>37345</v>
      </c>
      <c r="C5762" s="447" t="s">
        <v>9421</v>
      </c>
      <c r="D5762" s="397" t="s">
        <v>43898</v>
      </c>
    </row>
    <row r="5763" spans="1:4" ht="54" x14ac:dyDescent="0.25">
      <c r="A5763" s="446" t="s">
        <v>37346</v>
      </c>
      <c r="B5763" s="444" t="s">
        <v>37347</v>
      </c>
      <c r="C5763" s="447" t="s">
        <v>9421</v>
      </c>
      <c r="D5763" s="397" t="s">
        <v>43634</v>
      </c>
    </row>
    <row r="5764" spans="1:4" ht="54" x14ac:dyDescent="0.25">
      <c r="A5764" s="446" t="s">
        <v>37348</v>
      </c>
      <c r="B5764" s="444" t="s">
        <v>37349</v>
      </c>
      <c r="C5764" s="447" t="s">
        <v>9421</v>
      </c>
      <c r="D5764" s="397" t="s">
        <v>16589</v>
      </c>
    </row>
    <row r="5765" spans="1:4" ht="54" x14ac:dyDescent="0.25">
      <c r="A5765" s="446" t="s">
        <v>37350</v>
      </c>
      <c r="B5765" s="444" t="s">
        <v>37351</v>
      </c>
      <c r="C5765" s="447" t="s">
        <v>9421</v>
      </c>
      <c r="D5765" s="397" t="s">
        <v>27449</v>
      </c>
    </row>
    <row r="5766" spans="1:4" ht="54" x14ac:dyDescent="0.25">
      <c r="A5766" s="446" t="s">
        <v>37352</v>
      </c>
      <c r="B5766" s="444" t="s">
        <v>37353</v>
      </c>
      <c r="C5766" s="447" t="s">
        <v>9421</v>
      </c>
      <c r="D5766" s="397" t="s">
        <v>43899</v>
      </c>
    </row>
    <row r="5767" spans="1:4" ht="54" x14ac:dyDescent="0.25">
      <c r="A5767" s="446" t="s">
        <v>37354</v>
      </c>
      <c r="B5767" s="444" t="s">
        <v>37355</v>
      </c>
      <c r="C5767" s="447" t="s">
        <v>9421</v>
      </c>
      <c r="D5767" s="397" t="s">
        <v>10883</v>
      </c>
    </row>
    <row r="5768" spans="1:4" ht="54" x14ac:dyDescent="0.25">
      <c r="A5768" s="446" t="s">
        <v>37357</v>
      </c>
      <c r="B5768" s="444" t="s">
        <v>37358</v>
      </c>
      <c r="C5768" s="447" t="s">
        <v>9421</v>
      </c>
      <c r="D5768" s="397" t="s">
        <v>37524</v>
      </c>
    </row>
    <row r="5769" spans="1:4" ht="54" x14ac:dyDescent="0.25">
      <c r="A5769" s="446" t="s">
        <v>37359</v>
      </c>
      <c r="B5769" s="444" t="s">
        <v>37360</v>
      </c>
      <c r="C5769" s="447" t="s">
        <v>9421</v>
      </c>
      <c r="D5769" s="397" t="s">
        <v>31114</v>
      </c>
    </row>
    <row r="5770" spans="1:4" ht="54" x14ac:dyDescent="0.25">
      <c r="A5770" s="446" t="s">
        <v>37361</v>
      </c>
      <c r="B5770" s="444" t="s">
        <v>37362</v>
      </c>
      <c r="C5770" s="447" t="s">
        <v>9421</v>
      </c>
      <c r="D5770" s="397" t="s">
        <v>37308</v>
      </c>
    </row>
    <row r="5771" spans="1:4" ht="54" x14ac:dyDescent="0.25">
      <c r="A5771" s="446" t="s">
        <v>37363</v>
      </c>
      <c r="B5771" s="444" t="s">
        <v>37364</v>
      </c>
      <c r="C5771" s="447" t="s">
        <v>9421</v>
      </c>
      <c r="D5771" s="397" t="s">
        <v>43900</v>
      </c>
    </row>
    <row r="5772" spans="1:4" ht="54" x14ac:dyDescent="0.25">
      <c r="A5772" s="446" t="s">
        <v>37365</v>
      </c>
      <c r="B5772" s="444" t="s">
        <v>37366</v>
      </c>
      <c r="C5772" s="447" t="s">
        <v>9421</v>
      </c>
      <c r="D5772" s="397" t="s">
        <v>11081</v>
      </c>
    </row>
    <row r="5773" spans="1:4" ht="54" x14ac:dyDescent="0.25">
      <c r="A5773" s="446" t="s">
        <v>37367</v>
      </c>
      <c r="B5773" s="444" t="s">
        <v>37368</v>
      </c>
      <c r="C5773" s="447" t="s">
        <v>9421</v>
      </c>
      <c r="D5773" s="397" t="s">
        <v>40594</v>
      </c>
    </row>
    <row r="5774" spans="1:4" ht="54" x14ac:dyDescent="0.25">
      <c r="A5774" s="446" t="s">
        <v>37369</v>
      </c>
      <c r="B5774" s="444" t="s">
        <v>37370</v>
      </c>
      <c r="C5774" s="447" t="s">
        <v>9421</v>
      </c>
      <c r="D5774" s="397" t="s">
        <v>8301</v>
      </c>
    </row>
    <row r="5775" spans="1:4" ht="54" x14ac:dyDescent="0.25">
      <c r="A5775" s="446" t="s">
        <v>37372</v>
      </c>
      <c r="B5775" s="444" t="s">
        <v>37373</v>
      </c>
      <c r="C5775" s="447" t="s">
        <v>9421</v>
      </c>
      <c r="D5775" s="397" t="s">
        <v>11596</v>
      </c>
    </row>
    <row r="5776" spans="1:4" ht="54" x14ac:dyDescent="0.25">
      <c r="A5776" s="446" t="s">
        <v>37375</v>
      </c>
      <c r="B5776" s="444" t="s">
        <v>37376</v>
      </c>
      <c r="C5776" s="447" t="s">
        <v>9421</v>
      </c>
      <c r="D5776" s="397" t="s">
        <v>8957</v>
      </c>
    </row>
    <row r="5777" spans="1:4" ht="54" x14ac:dyDescent="0.25">
      <c r="A5777" s="446" t="s">
        <v>37377</v>
      </c>
      <c r="B5777" s="444" t="s">
        <v>37378</v>
      </c>
      <c r="C5777" s="447" t="s">
        <v>9421</v>
      </c>
      <c r="D5777" s="397" t="s">
        <v>35992</v>
      </c>
    </row>
    <row r="5778" spans="1:4" ht="54" x14ac:dyDescent="0.25">
      <c r="A5778" s="446" t="s">
        <v>37379</v>
      </c>
      <c r="B5778" s="444" t="s">
        <v>37380</v>
      </c>
      <c r="C5778" s="447" t="s">
        <v>9421</v>
      </c>
      <c r="D5778" s="397" t="s">
        <v>43091</v>
      </c>
    </row>
    <row r="5779" spans="1:4" ht="54" x14ac:dyDescent="0.25">
      <c r="A5779" s="446" t="s">
        <v>37381</v>
      </c>
      <c r="B5779" s="444" t="s">
        <v>37382</v>
      </c>
      <c r="C5779" s="447" t="s">
        <v>9421</v>
      </c>
      <c r="D5779" s="397" t="s">
        <v>10932</v>
      </c>
    </row>
    <row r="5780" spans="1:4" ht="54" x14ac:dyDescent="0.25">
      <c r="A5780" s="446" t="s">
        <v>37383</v>
      </c>
      <c r="B5780" s="444" t="s">
        <v>37384</v>
      </c>
      <c r="C5780" s="447" t="s">
        <v>9421</v>
      </c>
      <c r="D5780" s="397" t="s">
        <v>8452</v>
      </c>
    </row>
    <row r="5781" spans="1:4" ht="54" x14ac:dyDescent="0.25">
      <c r="A5781" s="446" t="s">
        <v>37386</v>
      </c>
      <c r="B5781" s="444" t="s">
        <v>37387</v>
      </c>
      <c r="C5781" s="447" t="s">
        <v>9421</v>
      </c>
      <c r="D5781" s="397" t="s">
        <v>17313</v>
      </c>
    </row>
    <row r="5782" spans="1:4" ht="54" x14ac:dyDescent="0.25">
      <c r="A5782" s="446" t="s">
        <v>37388</v>
      </c>
      <c r="B5782" s="444" t="s">
        <v>37389</v>
      </c>
      <c r="C5782" s="447" t="s">
        <v>9421</v>
      </c>
      <c r="D5782" s="397" t="s">
        <v>33560</v>
      </c>
    </row>
    <row r="5783" spans="1:4" ht="54" x14ac:dyDescent="0.25">
      <c r="A5783" s="446" t="s">
        <v>37391</v>
      </c>
      <c r="B5783" s="444" t="s">
        <v>37392</v>
      </c>
      <c r="C5783" s="447" t="s">
        <v>9421</v>
      </c>
      <c r="D5783" s="397" t="s">
        <v>17944</v>
      </c>
    </row>
    <row r="5784" spans="1:4" ht="54" x14ac:dyDescent="0.25">
      <c r="A5784" s="446" t="s">
        <v>37394</v>
      </c>
      <c r="B5784" s="444" t="s">
        <v>37395</v>
      </c>
      <c r="C5784" s="447" t="s">
        <v>9421</v>
      </c>
      <c r="D5784" s="397" t="s">
        <v>9310</v>
      </c>
    </row>
    <row r="5785" spans="1:4" ht="54" x14ac:dyDescent="0.25">
      <c r="A5785" s="446" t="s">
        <v>37396</v>
      </c>
      <c r="B5785" s="444" t="s">
        <v>37397</v>
      </c>
      <c r="C5785" s="447" t="s">
        <v>9421</v>
      </c>
      <c r="D5785" s="397" t="s">
        <v>43878</v>
      </c>
    </row>
    <row r="5786" spans="1:4" ht="54" x14ac:dyDescent="0.25">
      <c r="A5786" s="446" t="s">
        <v>37398</v>
      </c>
      <c r="B5786" s="444" t="s">
        <v>37399</v>
      </c>
      <c r="C5786" s="447" t="s">
        <v>9421</v>
      </c>
      <c r="D5786" s="397" t="s">
        <v>31088</v>
      </c>
    </row>
    <row r="5787" spans="1:4" ht="54" x14ac:dyDescent="0.25">
      <c r="A5787" s="446" t="s">
        <v>37400</v>
      </c>
      <c r="B5787" s="444" t="s">
        <v>37401</v>
      </c>
      <c r="C5787" s="447" t="s">
        <v>9421</v>
      </c>
      <c r="D5787" s="397" t="s">
        <v>10078</v>
      </c>
    </row>
    <row r="5788" spans="1:4" ht="54" x14ac:dyDescent="0.25">
      <c r="A5788" s="446" t="s">
        <v>37402</v>
      </c>
      <c r="B5788" s="444" t="s">
        <v>37403</v>
      </c>
      <c r="C5788" s="447" t="s">
        <v>9421</v>
      </c>
      <c r="D5788" s="397" t="s">
        <v>7455</v>
      </c>
    </row>
    <row r="5789" spans="1:4" ht="54" x14ac:dyDescent="0.25">
      <c r="A5789" s="446" t="s">
        <v>37404</v>
      </c>
      <c r="B5789" s="444" t="s">
        <v>37405</v>
      </c>
      <c r="C5789" s="447" t="s">
        <v>9421</v>
      </c>
      <c r="D5789" s="397" t="s">
        <v>13831</v>
      </c>
    </row>
    <row r="5790" spans="1:4" ht="54" x14ac:dyDescent="0.25">
      <c r="A5790" s="446" t="s">
        <v>37407</v>
      </c>
      <c r="B5790" s="444" t="s">
        <v>37408</v>
      </c>
      <c r="C5790" s="447" t="s">
        <v>9421</v>
      </c>
      <c r="D5790" s="397" t="s">
        <v>35666</v>
      </c>
    </row>
    <row r="5791" spans="1:4" ht="54" x14ac:dyDescent="0.25">
      <c r="A5791" s="446" t="s">
        <v>37410</v>
      </c>
      <c r="B5791" s="444" t="s">
        <v>37411</v>
      </c>
      <c r="C5791" s="447" t="s">
        <v>9421</v>
      </c>
      <c r="D5791" s="397" t="s">
        <v>43901</v>
      </c>
    </row>
    <row r="5792" spans="1:4" ht="54" x14ac:dyDescent="0.25">
      <c r="A5792" s="446" t="s">
        <v>37412</v>
      </c>
      <c r="B5792" s="444" t="s">
        <v>37413</v>
      </c>
      <c r="C5792" s="447" t="s">
        <v>9421</v>
      </c>
      <c r="D5792" s="397" t="s">
        <v>9411</v>
      </c>
    </row>
    <row r="5793" spans="1:4" ht="54" x14ac:dyDescent="0.25">
      <c r="A5793" s="446" t="s">
        <v>37414</v>
      </c>
      <c r="B5793" s="444" t="s">
        <v>37415</v>
      </c>
      <c r="C5793" s="447" t="s">
        <v>9421</v>
      </c>
      <c r="D5793" s="397" t="s">
        <v>43364</v>
      </c>
    </row>
    <row r="5794" spans="1:4" ht="54" x14ac:dyDescent="0.25">
      <c r="A5794" s="446" t="s">
        <v>37416</v>
      </c>
      <c r="B5794" s="444" t="s">
        <v>37417</v>
      </c>
      <c r="C5794" s="447" t="s">
        <v>9421</v>
      </c>
      <c r="D5794" s="397" t="s">
        <v>43902</v>
      </c>
    </row>
    <row r="5795" spans="1:4" ht="54" x14ac:dyDescent="0.25">
      <c r="A5795" s="446" t="s">
        <v>37419</v>
      </c>
      <c r="B5795" s="444" t="s">
        <v>37420</v>
      </c>
      <c r="C5795" s="447" t="s">
        <v>9421</v>
      </c>
      <c r="D5795" s="397" t="s">
        <v>15862</v>
      </c>
    </row>
    <row r="5796" spans="1:4" ht="54" x14ac:dyDescent="0.25">
      <c r="A5796" s="446" t="s">
        <v>37421</v>
      </c>
      <c r="B5796" s="444" t="s">
        <v>37422</v>
      </c>
      <c r="C5796" s="447" t="s">
        <v>9421</v>
      </c>
      <c r="D5796" s="397" t="s">
        <v>10808</v>
      </c>
    </row>
    <row r="5797" spans="1:4" ht="54" x14ac:dyDescent="0.25">
      <c r="A5797" s="446" t="s">
        <v>37424</v>
      </c>
      <c r="B5797" s="444" t="s">
        <v>37425</v>
      </c>
      <c r="C5797" s="447" t="s">
        <v>9421</v>
      </c>
      <c r="D5797" s="397" t="s">
        <v>28678</v>
      </c>
    </row>
    <row r="5798" spans="1:4" ht="54" x14ac:dyDescent="0.25">
      <c r="A5798" s="446" t="s">
        <v>37426</v>
      </c>
      <c r="B5798" s="444" t="s">
        <v>37427</v>
      </c>
      <c r="C5798" s="447" t="s">
        <v>9421</v>
      </c>
      <c r="D5798" s="397" t="s">
        <v>8744</v>
      </c>
    </row>
    <row r="5799" spans="1:4" ht="54" x14ac:dyDescent="0.25">
      <c r="A5799" s="446" t="s">
        <v>37428</v>
      </c>
      <c r="B5799" s="444" t="s">
        <v>37429</v>
      </c>
      <c r="C5799" s="447" t="s">
        <v>9421</v>
      </c>
      <c r="D5799" s="397" t="s">
        <v>13470</v>
      </c>
    </row>
    <row r="5800" spans="1:4" ht="54" x14ac:dyDescent="0.25">
      <c r="A5800" s="446" t="s">
        <v>37430</v>
      </c>
      <c r="B5800" s="444" t="s">
        <v>37431</v>
      </c>
      <c r="C5800" s="447" t="s">
        <v>9421</v>
      </c>
      <c r="D5800" s="397" t="s">
        <v>13481</v>
      </c>
    </row>
    <row r="5801" spans="1:4" ht="54" x14ac:dyDescent="0.25">
      <c r="A5801" s="446" t="s">
        <v>37432</v>
      </c>
      <c r="B5801" s="444" t="s">
        <v>37433</v>
      </c>
      <c r="C5801" s="447" t="s">
        <v>9421</v>
      </c>
      <c r="D5801" s="397" t="s">
        <v>43903</v>
      </c>
    </row>
    <row r="5802" spans="1:4" ht="54" x14ac:dyDescent="0.25">
      <c r="A5802" s="446" t="s">
        <v>37435</v>
      </c>
      <c r="B5802" s="444" t="s">
        <v>37436</v>
      </c>
      <c r="C5802" s="447" t="s">
        <v>9421</v>
      </c>
      <c r="D5802" s="397" t="s">
        <v>43904</v>
      </c>
    </row>
    <row r="5803" spans="1:4" ht="54" x14ac:dyDescent="0.25">
      <c r="A5803" s="446" t="s">
        <v>37437</v>
      </c>
      <c r="B5803" s="444" t="s">
        <v>37438</v>
      </c>
      <c r="C5803" s="447" t="s">
        <v>9421</v>
      </c>
      <c r="D5803" s="397" t="s">
        <v>43905</v>
      </c>
    </row>
    <row r="5804" spans="1:4" ht="54" x14ac:dyDescent="0.25">
      <c r="A5804" s="446" t="s">
        <v>37439</v>
      </c>
      <c r="B5804" s="444" t="s">
        <v>37440</v>
      </c>
      <c r="C5804" s="447" t="s">
        <v>9421</v>
      </c>
      <c r="D5804" s="397" t="s">
        <v>43906</v>
      </c>
    </row>
    <row r="5805" spans="1:4" ht="54" x14ac:dyDescent="0.25">
      <c r="A5805" s="446" t="s">
        <v>37441</v>
      </c>
      <c r="B5805" s="444" t="s">
        <v>37442</v>
      </c>
      <c r="C5805" s="447" t="s">
        <v>9421</v>
      </c>
      <c r="D5805" s="397" t="s">
        <v>43907</v>
      </c>
    </row>
    <row r="5806" spans="1:4" ht="54" x14ac:dyDescent="0.25">
      <c r="A5806" s="446" t="s">
        <v>37443</v>
      </c>
      <c r="B5806" s="444" t="s">
        <v>37444</v>
      </c>
      <c r="C5806" s="447" t="s">
        <v>9421</v>
      </c>
      <c r="D5806" s="397" t="s">
        <v>43908</v>
      </c>
    </row>
    <row r="5807" spans="1:4" ht="54" x14ac:dyDescent="0.25">
      <c r="A5807" s="446" t="s">
        <v>37445</v>
      </c>
      <c r="B5807" s="444" t="s">
        <v>37446</v>
      </c>
      <c r="C5807" s="447" t="s">
        <v>9421</v>
      </c>
      <c r="D5807" s="397" t="s">
        <v>43909</v>
      </c>
    </row>
    <row r="5808" spans="1:4" ht="54" x14ac:dyDescent="0.25">
      <c r="A5808" s="446" t="s">
        <v>37447</v>
      </c>
      <c r="B5808" s="444" t="s">
        <v>37448</v>
      </c>
      <c r="C5808" s="447" t="s">
        <v>9421</v>
      </c>
      <c r="D5808" s="397" t="s">
        <v>43910</v>
      </c>
    </row>
    <row r="5809" spans="1:4" ht="54" x14ac:dyDescent="0.25">
      <c r="A5809" s="446" t="s">
        <v>37450</v>
      </c>
      <c r="B5809" s="444" t="s">
        <v>37451</v>
      </c>
      <c r="C5809" s="447" t="s">
        <v>9421</v>
      </c>
      <c r="D5809" s="397" t="s">
        <v>43911</v>
      </c>
    </row>
    <row r="5810" spans="1:4" ht="54" x14ac:dyDescent="0.25">
      <c r="A5810" s="446" t="s">
        <v>37452</v>
      </c>
      <c r="B5810" s="444" t="s">
        <v>37453</v>
      </c>
      <c r="C5810" s="447" t="s">
        <v>9421</v>
      </c>
      <c r="D5810" s="397" t="s">
        <v>15509</v>
      </c>
    </row>
    <row r="5811" spans="1:4" ht="40.5" x14ac:dyDescent="0.25">
      <c r="A5811" s="446" t="s">
        <v>37454</v>
      </c>
      <c r="B5811" s="444" t="s">
        <v>57050</v>
      </c>
      <c r="C5811" s="447" t="s">
        <v>9421</v>
      </c>
      <c r="D5811" s="397" t="s">
        <v>43912</v>
      </c>
    </row>
    <row r="5812" spans="1:4" ht="40.5" x14ac:dyDescent="0.25">
      <c r="A5812" s="446" t="s">
        <v>37455</v>
      </c>
      <c r="B5812" s="444" t="s">
        <v>57051</v>
      </c>
      <c r="C5812" s="447" t="s">
        <v>9421</v>
      </c>
      <c r="D5812" s="397" t="s">
        <v>43913</v>
      </c>
    </row>
    <row r="5813" spans="1:4" ht="40.5" x14ac:dyDescent="0.25">
      <c r="A5813" s="446" t="s">
        <v>37456</v>
      </c>
      <c r="B5813" s="444" t="s">
        <v>37457</v>
      </c>
      <c r="C5813" s="447" t="s">
        <v>9421</v>
      </c>
      <c r="D5813" s="397" t="s">
        <v>43914</v>
      </c>
    </row>
    <row r="5814" spans="1:4" ht="40.5" x14ac:dyDescent="0.25">
      <c r="A5814" s="446" t="s">
        <v>37458</v>
      </c>
      <c r="B5814" s="444" t="s">
        <v>37459</v>
      </c>
      <c r="C5814" s="447" t="s">
        <v>9421</v>
      </c>
      <c r="D5814" s="397" t="s">
        <v>43915</v>
      </c>
    </row>
    <row r="5815" spans="1:4" ht="54" x14ac:dyDescent="0.25">
      <c r="A5815" s="446" t="s">
        <v>37461</v>
      </c>
      <c r="B5815" s="444" t="s">
        <v>37462</v>
      </c>
      <c r="C5815" s="447" t="s">
        <v>9421</v>
      </c>
      <c r="D5815" s="397" t="s">
        <v>43916</v>
      </c>
    </row>
    <row r="5816" spans="1:4" ht="54" x14ac:dyDescent="0.25">
      <c r="A5816" s="446" t="s">
        <v>37464</v>
      </c>
      <c r="B5816" s="444" t="s">
        <v>37465</v>
      </c>
      <c r="C5816" s="447" t="s">
        <v>9421</v>
      </c>
      <c r="D5816" s="397" t="s">
        <v>43917</v>
      </c>
    </row>
    <row r="5817" spans="1:4" ht="54" x14ac:dyDescent="0.25">
      <c r="A5817" s="446" t="s">
        <v>37466</v>
      </c>
      <c r="B5817" s="444" t="s">
        <v>37467</v>
      </c>
      <c r="C5817" s="447" t="s">
        <v>9421</v>
      </c>
      <c r="D5817" s="397" t="s">
        <v>42815</v>
      </c>
    </row>
    <row r="5818" spans="1:4" ht="54" x14ac:dyDescent="0.25">
      <c r="A5818" s="446" t="s">
        <v>37468</v>
      </c>
      <c r="B5818" s="444" t="s">
        <v>37469</v>
      </c>
      <c r="C5818" s="447" t="s">
        <v>9421</v>
      </c>
      <c r="D5818" s="397" t="s">
        <v>43918</v>
      </c>
    </row>
    <row r="5819" spans="1:4" ht="54" x14ac:dyDescent="0.25">
      <c r="A5819" s="446" t="s">
        <v>37470</v>
      </c>
      <c r="B5819" s="444" t="s">
        <v>37471</v>
      </c>
      <c r="C5819" s="447" t="s">
        <v>9421</v>
      </c>
      <c r="D5819" s="397" t="s">
        <v>43919</v>
      </c>
    </row>
    <row r="5820" spans="1:4" ht="54" x14ac:dyDescent="0.25">
      <c r="A5820" s="446" t="s">
        <v>37472</v>
      </c>
      <c r="B5820" s="444" t="s">
        <v>37473</v>
      </c>
      <c r="C5820" s="447" t="s">
        <v>9421</v>
      </c>
      <c r="D5820" s="397" t="s">
        <v>43920</v>
      </c>
    </row>
    <row r="5821" spans="1:4" ht="54" x14ac:dyDescent="0.25">
      <c r="A5821" s="446" t="s">
        <v>37474</v>
      </c>
      <c r="B5821" s="444" t="s">
        <v>37475</v>
      </c>
      <c r="C5821" s="447" t="s">
        <v>9421</v>
      </c>
      <c r="D5821" s="397" t="s">
        <v>43921</v>
      </c>
    </row>
    <row r="5822" spans="1:4" ht="54" x14ac:dyDescent="0.25">
      <c r="A5822" s="446" t="s">
        <v>37476</v>
      </c>
      <c r="B5822" s="444" t="s">
        <v>37477</v>
      </c>
      <c r="C5822" s="447" t="s">
        <v>9421</v>
      </c>
      <c r="D5822" s="397" t="s">
        <v>42067</v>
      </c>
    </row>
    <row r="5823" spans="1:4" ht="54" x14ac:dyDescent="0.25">
      <c r="A5823" s="446" t="s">
        <v>37478</v>
      </c>
      <c r="B5823" s="444" t="s">
        <v>37479</v>
      </c>
      <c r="C5823" s="447" t="s">
        <v>9421</v>
      </c>
      <c r="D5823" s="397" t="s">
        <v>43922</v>
      </c>
    </row>
    <row r="5824" spans="1:4" ht="54" x14ac:dyDescent="0.25">
      <c r="A5824" s="446" t="s">
        <v>37480</v>
      </c>
      <c r="B5824" s="444" t="s">
        <v>37481</v>
      </c>
      <c r="C5824" s="447" t="s">
        <v>9421</v>
      </c>
      <c r="D5824" s="397" t="s">
        <v>43923</v>
      </c>
    </row>
    <row r="5825" spans="1:4" ht="54" x14ac:dyDescent="0.25">
      <c r="A5825" s="446" t="s">
        <v>37483</v>
      </c>
      <c r="B5825" s="444" t="s">
        <v>37484</v>
      </c>
      <c r="C5825" s="447" t="s">
        <v>9421</v>
      </c>
      <c r="D5825" s="397" t="s">
        <v>43924</v>
      </c>
    </row>
    <row r="5826" spans="1:4" ht="54" x14ac:dyDescent="0.25">
      <c r="A5826" s="446" t="s">
        <v>37486</v>
      </c>
      <c r="B5826" s="444" t="s">
        <v>37487</v>
      </c>
      <c r="C5826" s="447" t="s">
        <v>9421</v>
      </c>
      <c r="D5826" s="397" t="s">
        <v>43925</v>
      </c>
    </row>
    <row r="5827" spans="1:4" ht="54" x14ac:dyDescent="0.25">
      <c r="A5827" s="446" t="s">
        <v>37488</v>
      </c>
      <c r="B5827" s="444" t="s">
        <v>37489</v>
      </c>
      <c r="C5827" s="447" t="s">
        <v>9421</v>
      </c>
      <c r="D5827" s="397" t="s">
        <v>43926</v>
      </c>
    </row>
    <row r="5828" spans="1:4" ht="54" x14ac:dyDescent="0.25">
      <c r="A5828" s="446" t="s">
        <v>37490</v>
      </c>
      <c r="B5828" s="444" t="s">
        <v>37491</v>
      </c>
      <c r="C5828" s="447" t="s">
        <v>9421</v>
      </c>
      <c r="D5828" s="397" t="s">
        <v>43927</v>
      </c>
    </row>
    <row r="5829" spans="1:4" ht="54" x14ac:dyDescent="0.25">
      <c r="A5829" s="446" t="s">
        <v>37492</v>
      </c>
      <c r="B5829" s="444" t="s">
        <v>37493</v>
      </c>
      <c r="C5829" s="447" t="s">
        <v>9421</v>
      </c>
      <c r="D5829" s="397" t="s">
        <v>10264</v>
      </c>
    </row>
    <row r="5830" spans="1:4" ht="54" x14ac:dyDescent="0.25">
      <c r="A5830" s="446" t="s">
        <v>37494</v>
      </c>
      <c r="B5830" s="444" t="s">
        <v>37495</v>
      </c>
      <c r="C5830" s="447" t="s">
        <v>9421</v>
      </c>
      <c r="D5830" s="397" t="s">
        <v>31802</v>
      </c>
    </row>
    <row r="5831" spans="1:4" ht="54" x14ac:dyDescent="0.25">
      <c r="A5831" s="446" t="s">
        <v>37496</v>
      </c>
      <c r="B5831" s="444" t="s">
        <v>37497</v>
      </c>
      <c r="C5831" s="447" t="s">
        <v>9421</v>
      </c>
      <c r="D5831" s="397" t="s">
        <v>43928</v>
      </c>
    </row>
    <row r="5832" spans="1:4" ht="54" x14ac:dyDescent="0.25">
      <c r="A5832" s="446" t="s">
        <v>37499</v>
      </c>
      <c r="B5832" s="444" t="s">
        <v>37500</v>
      </c>
      <c r="C5832" s="447" t="s">
        <v>9421</v>
      </c>
      <c r="D5832" s="397" t="s">
        <v>43929</v>
      </c>
    </row>
    <row r="5833" spans="1:4" ht="27" x14ac:dyDescent="0.25">
      <c r="A5833" s="446" t="s">
        <v>37501</v>
      </c>
      <c r="B5833" s="444" t="s">
        <v>37502</v>
      </c>
      <c r="C5833" s="447" t="s">
        <v>9421</v>
      </c>
      <c r="D5833" s="397" t="s">
        <v>13067</v>
      </c>
    </row>
    <row r="5834" spans="1:4" ht="54" x14ac:dyDescent="0.25">
      <c r="A5834" s="446" t="s">
        <v>37503</v>
      </c>
      <c r="B5834" s="444" t="s">
        <v>37504</v>
      </c>
      <c r="C5834" s="447" t="s">
        <v>9421</v>
      </c>
      <c r="D5834" s="397" t="s">
        <v>43930</v>
      </c>
    </row>
    <row r="5835" spans="1:4" ht="54" x14ac:dyDescent="0.25">
      <c r="A5835" s="446" t="s">
        <v>37505</v>
      </c>
      <c r="B5835" s="444" t="s">
        <v>37506</v>
      </c>
      <c r="C5835" s="447" t="s">
        <v>9421</v>
      </c>
      <c r="D5835" s="397" t="s">
        <v>33261</v>
      </c>
    </row>
    <row r="5836" spans="1:4" ht="54" x14ac:dyDescent="0.25">
      <c r="A5836" s="446" t="s">
        <v>37507</v>
      </c>
      <c r="B5836" s="444" t="s">
        <v>37508</v>
      </c>
      <c r="C5836" s="447" t="s">
        <v>9421</v>
      </c>
      <c r="D5836" s="397" t="s">
        <v>43931</v>
      </c>
    </row>
    <row r="5837" spans="1:4" ht="54" x14ac:dyDescent="0.25">
      <c r="A5837" s="446" t="s">
        <v>37509</v>
      </c>
      <c r="B5837" s="444" t="s">
        <v>37510</v>
      </c>
      <c r="C5837" s="447" t="s">
        <v>9421</v>
      </c>
      <c r="D5837" s="397" t="s">
        <v>39160</v>
      </c>
    </row>
    <row r="5838" spans="1:4" ht="54" x14ac:dyDescent="0.25">
      <c r="A5838" s="446" t="s">
        <v>37511</v>
      </c>
      <c r="B5838" s="444" t="s">
        <v>37512</v>
      </c>
      <c r="C5838" s="447" t="s">
        <v>9421</v>
      </c>
      <c r="D5838" s="397" t="s">
        <v>43932</v>
      </c>
    </row>
    <row r="5839" spans="1:4" ht="54" x14ac:dyDescent="0.25">
      <c r="A5839" s="446" t="s">
        <v>37513</v>
      </c>
      <c r="B5839" s="444" t="s">
        <v>37514</v>
      </c>
      <c r="C5839" s="447" t="s">
        <v>9421</v>
      </c>
      <c r="D5839" s="397" t="s">
        <v>42422</v>
      </c>
    </row>
    <row r="5840" spans="1:4" ht="54" x14ac:dyDescent="0.25">
      <c r="A5840" s="446" t="s">
        <v>37515</v>
      </c>
      <c r="B5840" s="444" t="s">
        <v>37516</v>
      </c>
      <c r="C5840" s="447" t="s">
        <v>9421</v>
      </c>
      <c r="D5840" s="397" t="s">
        <v>42656</v>
      </c>
    </row>
    <row r="5841" spans="1:4" ht="54" x14ac:dyDescent="0.25">
      <c r="A5841" s="446" t="s">
        <v>37517</v>
      </c>
      <c r="B5841" s="444" t="s">
        <v>37518</v>
      </c>
      <c r="C5841" s="447" t="s">
        <v>9421</v>
      </c>
      <c r="D5841" s="397" t="s">
        <v>43933</v>
      </c>
    </row>
    <row r="5842" spans="1:4" ht="54" x14ac:dyDescent="0.25">
      <c r="A5842" s="446" t="s">
        <v>37520</v>
      </c>
      <c r="B5842" s="444" t="s">
        <v>37521</v>
      </c>
      <c r="C5842" s="447" t="s">
        <v>9421</v>
      </c>
      <c r="D5842" s="397" t="s">
        <v>34538</v>
      </c>
    </row>
    <row r="5843" spans="1:4" ht="54" x14ac:dyDescent="0.25">
      <c r="A5843" s="446" t="s">
        <v>37522</v>
      </c>
      <c r="B5843" s="444" t="s">
        <v>37523</v>
      </c>
      <c r="C5843" s="447" t="s">
        <v>9421</v>
      </c>
      <c r="D5843" s="397" t="s">
        <v>43934</v>
      </c>
    </row>
    <row r="5844" spans="1:4" ht="54" x14ac:dyDescent="0.25">
      <c r="A5844" s="446" t="s">
        <v>37525</v>
      </c>
      <c r="B5844" s="444" t="s">
        <v>37526</v>
      </c>
      <c r="C5844" s="447" t="s">
        <v>9421</v>
      </c>
      <c r="D5844" s="397" t="s">
        <v>12632</v>
      </c>
    </row>
    <row r="5845" spans="1:4" ht="54" x14ac:dyDescent="0.25">
      <c r="A5845" s="446" t="s">
        <v>37527</v>
      </c>
      <c r="B5845" s="444" t="s">
        <v>37528</v>
      </c>
      <c r="C5845" s="447" t="s">
        <v>9421</v>
      </c>
      <c r="D5845" s="397" t="s">
        <v>38984</v>
      </c>
    </row>
    <row r="5846" spans="1:4" ht="54" x14ac:dyDescent="0.25">
      <c r="A5846" s="446" t="s">
        <v>37529</v>
      </c>
      <c r="B5846" s="444" t="s">
        <v>37530</v>
      </c>
      <c r="C5846" s="447" t="s">
        <v>9421</v>
      </c>
      <c r="D5846" s="397" t="s">
        <v>43935</v>
      </c>
    </row>
    <row r="5847" spans="1:4" ht="54" x14ac:dyDescent="0.25">
      <c r="A5847" s="446" t="s">
        <v>37531</v>
      </c>
      <c r="B5847" s="444" t="s">
        <v>37532</v>
      </c>
      <c r="C5847" s="447" t="s">
        <v>9421</v>
      </c>
      <c r="D5847" s="397" t="s">
        <v>43936</v>
      </c>
    </row>
    <row r="5848" spans="1:4" ht="54" x14ac:dyDescent="0.25">
      <c r="A5848" s="446" t="s">
        <v>37533</v>
      </c>
      <c r="B5848" s="444" t="s">
        <v>37534</v>
      </c>
      <c r="C5848" s="447" t="s">
        <v>9421</v>
      </c>
      <c r="D5848" s="397" t="s">
        <v>43937</v>
      </c>
    </row>
    <row r="5849" spans="1:4" ht="54" x14ac:dyDescent="0.25">
      <c r="A5849" s="446" t="s">
        <v>37535</v>
      </c>
      <c r="B5849" s="444" t="s">
        <v>37536</v>
      </c>
      <c r="C5849" s="447" t="s">
        <v>9421</v>
      </c>
      <c r="D5849" s="397" t="s">
        <v>33153</v>
      </c>
    </row>
    <row r="5850" spans="1:4" ht="54" x14ac:dyDescent="0.25">
      <c r="A5850" s="446" t="s">
        <v>37538</v>
      </c>
      <c r="B5850" s="444" t="s">
        <v>37539</v>
      </c>
      <c r="C5850" s="447" t="s">
        <v>9421</v>
      </c>
      <c r="D5850" s="397" t="s">
        <v>43938</v>
      </c>
    </row>
    <row r="5851" spans="1:4" ht="54" x14ac:dyDescent="0.25">
      <c r="A5851" s="446" t="s">
        <v>37540</v>
      </c>
      <c r="B5851" s="444" t="s">
        <v>37541</v>
      </c>
      <c r="C5851" s="447" t="s">
        <v>9421</v>
      </c>
      <c r="D5851" s="397" t="s">
        <v>43939</v>
      </c>
    </row>
    <row r="5852" spans="1:4" ht="54" x14ac:dyDescent="0.25">
      <c r="A5852" s="446" t="s">
        <v>37543</v>
      </c>
      <c r="B5852" s="444" t="s">
        <v>37544</v>
      </c>
      <c r="C5852" s="447" t="s">
        <v>9421</v>
      </c>
      <c r="D5852" s="397" t="s">
        <v>43940</v>
      </c>
    </row>
    <row r="5853" spans="1:4" ht="54" x14ac:dyDescent="0.25">
      <c r="A5853" s="446" t="s">
        <v>37545</v>
      </c>
      <c r="B5853" s="444" t="s">
        <v>37546</v>
      </c>
      <c r="C5853" s="447" t="s">
        <v>9421</v>
      </c>
      <c r="D5853" s="397" t="s">
        <v>43941</v>
      </c>
    </row>
    <row r="5854" spans="1:4" ht="54" x14ac:dyDescent="0.25">
      <c r="A5854" s="446" t="s">
        <v>37547</v>
      </c>
      <c r="B5854" s="444" t="s">
        <v>37548</v>
      </c>
      <c r="C5854" s="447" t="s">
        <v>9421</v>
      </c>
      <c r="D5854" s="397" t="s">
        <v>43942</v>
      </c>
    </row>
    <row r="5855" spans="1:4" ht="54" x14ac:dyDescent="0.25">
      <c r="A5855" s="446" t="s">
        <v>37549</v>
      </c>
      <c r="B5855" s="444" t="s">
        <v>37550</v>
      </c>
      <c r="C5855" s="447" t="s">
        <v>9421</v>
      </c>
      <c r="D5855" s="397" t="s">
        <v>43943</v>
      </c>
    </row>
    <row r="5856" spans="1:4" ht="54" x14ac:dyDescent="0.25">
      <c r="A5856" s="446" t="s">
        <v>37551</v>
      </c>
      <c r="B5856" s="444" t="s">
        <v>37552</v>
      </c>
      <c r="C5856" s="447" t="s">
        <v>9421</v>
      </c>
      <c r="D5856" s="397" t="s">
        <v>43944</v>
      </c>
    </row>
    <row r="5857" spans="1:4" ht="54" x14ac:dyDescent="0.25">
      <c r="A5857" s="446" t="s">
        <v>37553</v>
      </c>
      <c r="B5857" s="444" t="s">
        <v>37554</v>
      </c>
      <c r="C5857" s="447" t="s">
        <v>9421</v>
      </c>
      <c r="D5857" s="397" t="s">
        <v>43945</v>
      </c>
    </row>
    <row r="5858" spans="1:4" ht="54" x14ac:dyDescent="0.25">
      <c r="A5858" s="446" t="s">
        <v>37555</v>
      </c>
      <c r="B5858" s="444" t="s">
        <v>37556</v>
      </c>
      <c r="C5858" s="447" t="s">
        <v>9421</v>
      </c>
      <c r="D5858" s="397" t="s">
        <v>43707</v>
      </c>
    </row>
    <row r="5859" spans="1:4" ht="54" x14ac:dyDescent="0.25">
      <c r="A5859" s="446" t="s">
        <v>37558</v>
      </c>
      <c r="B5859" s="444" t="s">
        <v>37559</v>
      </c>
      <c r="C5859" s="447" t="s">
        <v>9421</v>
      </c>
      <c r="D5859" s="397" t="s">
        <v>43946</v>
      </c>
    </row>
    <row r="5860" spans="1:4" ht="54" x14ac:dyDescent="0.25">
      <c r="A5860" s="446" t="s">
        <v>37560</v>
      </c>
      <c r="B5860" s="444" t="s">
        <v>37561</v>
      </c>
      <c r="C5860" s="447" t="s">
        <v>9421</v>
      </c>
      <c r="D5860" s="397" t="s">
        <v>43947</v>
      </c>
    </row>
    <row r="5861" spans="1:4" ht="54" x14ac:dyDescent="0.25">
      <c r="A5861" s="446" t="s">
        <v>37562</v>
      </c>
      <c r="B5861" s="444" t="s">
        <v>37563</v>
      </c>
      <c r="C5861" s="447" t="s">
        <v>9421</v>
      </c>
      <c r="D5861" s="397" t="s">
        <v>43948</v>
      </c>
    </row>
    <row r="5862" spans="1:4" ht="54" x14ac:dyDescent="0.25">
      <c r="A5862" s="446" t="s">
        <v>37564</v>
      </c>
      <c r="B5862" s="444" t="s">
        <v>37565</v>
      </c>
      <c r="C5862" s="447" t="s">
        <v>9421</v>
      </c>
      <c r="D5862" s="397" t="s">
        <v>43949</v>
      </c>
    </row>
    <row r="5863" spans="1:4" ht="54" x14ac:dyDescent="0.25">
      <c r="A5863" s="446" t="s">
        <v>37566</v>
      </c>
      <c r="B5863" s="444" t="s">
        <v>37567</v>
      </c>
      <c r="C5863" s="447" t="s">
        <v>9421</v>
      </c>
      <c r="D5863" s="397" t="s">
        <v>43950</v>
      </c>
    </row>
    <row r="5864" spans="1:4" ht="54" x14ac:dyDescent="0.25">
      <c r="A5864" s="446" t="s">
        <v>37569</v>
      </c>
      <c r="B5864" s="444" t="s">
        <v>37570</v>
      </c>
      <c r="C5864" s="447" t="s">
        <v>9421</v>
      </c>
      <c r="D5864" s="397" t="s">
        <v>43951</v>
      </c>
    </row>
    <row r="5865" spans="1:4" ht="54" x14ac:dyDescent="0.25">
      <c r="A5865" s="446" t="s">
        <v>37571</v>
      </c>
      <c r="B5865" s="444" t="s">
        <v>37572</v>
      </c>
      <c r="C5865" s="447" t="s">
        <v>9421</v>
      </c>
      <c r="D5865" s="397" t="s">
        <v>43952</v>
      </c>
    </row>
    <row r="5866" spans="1:4" ht="54" x14ac:dyDescent="0.25">
      <c r="A5866" s="446" t="s">
        <v>37573</v>
      </c>
      <c r="B5866" s="444" t="s">
        <v>37574</v>
      </c>
      <c r="C5866" s="447" t="s">
        <v>9421</v>
      </c>
      <c r="D5866" s="397" t="s">
        <v>17481</v>
      </c>
    </row>
    <row r="5867" spans="1:4" ht="54" x14ac:dyDescent="0.25">
      <c r="A5867" s="446" t="s">
        <v>37575</v>
      </c>
      <c r="B5867" s="444" t="s">
        <v>37576</v>
      </c>
      <c r="C5867" s="447" t="s">
        <v>9421</v>
      </c>
      <c r="D5867" s="397" t="s">
        <v>43953</v>
      </c>
    </row>
    <row r="5868" spans="1:4" ht="54" x14ac:dyDescent="0.25">
      <c r="A5868" s="446" t="s">
        <v>37577</v>
      </c>
      <c r="B5868" s="444" t="s">
        <v>37578</v>
      </c>
      <c r="C5868" s="447" t="s">
        <v>9421</v>
      </c>
      <c r="D5868" s="397" t="s">
        <v>43954</v>
      </c>
    </row>
    <row r="5869" spans="1:4" ht="54" x14ac:dyDescent="0.25">
      <c r="A5869" s="446" t="s">
        <v>37579</v>
      </c>
      <c r="B5869" s="444" t="s">
        <v>37580</v>
      </c>
      <c r="C5869" s="447" t="s">
        <v>9421</v>
      </c>
      <c r="D5869" s="397" t="s">
        <v>43955</v>
      </c>
    </row>
    <row r="5870" spans="1:4" ht="54" x14ac:dyDescent="0.25">
      <c r="A5870" s="446" t="s">
        <v>37582</v>
      </c>
      <c r="B5870" s="444" t="s">
        <v>37583</v>
      </c>
      <c r="C5870" s="447" t="s">
        <v>9421</v>
      </c>
      <c r="D5870" s="397" t="s">
        <v>10712</v>
      </c>
    </row>
    <row r="5871" spans="1:4" ht="54" x14ac:dyDescent="0.25">
      <c r="A5871" s="446" t="s">
        <v>37584</v>
      </c>
      <c r="B5871" s="444" t="s">
        <v>37585</v>
      </c>
      <c r="C5871" s="447" t="s">
        <v>9421</v>
      </c>
      <c r="D5871" s="397" t="s">
        <v>43956</v>
      </c>
    </row>
    <row r="5872" spans="1:4" ht="54" x14ac:dyDescent="0.25">
      <c r="A5872" s="446" t="s">
        <v>37586</v>
      </c>
      <c r="B5872" s="444" t="s">
        <v>37587</v>
      </c>
      <c r="C5872" s="447" t="s">
        <v>9421</v>
      </c>
      <c r="D5872" s="397" t="s">
        <v>42165</v>
      </c>
    </row>
    <row r="5873" spans="1:4" ht="54" x14ac:dyDescent="0.25">
      <c r="A5873" s="446" t="s">
        <v>37588</v>
      </c>
      <c r="B5873" s="444" t="s">
        <v>37589</v>
      </c>
      <c r="C5873" s="447" t="s">
        <v>9421</v>
      </c>
      <c r="D5873" s="397" t="s">
        <v>43957</v>
      </c>
    </row>
    <row r="5874" spans="1:4" ht="54" x14ac:dyDescent="0.25">
      <c r="A5874" s="446" t="s">
        <v>37590</v>
      </c>
      <c r="B5874" s="444" t="s">
        <v>37591</v>
      </c>
      <c r="C5874" s="447" t="s">
        <v>9421</v>
      </c>
      <c r="D5874" s="397" t="s">
        <v>43958</v>
      </c>
    </row>
    <row r="5875" spans="1:4" ht="54" x14ac:dyDescent="0.25">
      <c r="A5875" s="446" t="s">
        <v>37592</v>
      </c>
      <c r="B5875" s="444" t="s">
        <v>37593</v>
      </c>
      <c r="C5875" s="447" t="s">
        <v>9421</v>
      </c>
      <c r="D5875" s="397" t="s">
        <v>43023</v>
      </c>
    </row>
    <row r="5876" spans="1:4" ht="67.5" x14ac:dyDescent="0.25">
      <c r="A5876" s="446" t="s">
        <v>37595</v>
      </c>
      <c r="B5876" s="444" t="s">
        <v>37596</v>
      </c>
      <c r="C5876" s="447" t="s">
        <v>9421</v>
      </c>
      <c r="D5876" s="397" t="s">
        <v>41833</v>
      </c>
    </row>
    <row r="5877" spans="1:4" ht="54" x14ac:dyDescent="0.25">
      <c r="A5877" s="446" t="s">
        <v>37598</v>
      </c>
      <c r="B5877" s="444" t="s">
        <v>37599</v>
      </c>
      <c r="C5877" s="447" t="s">
        <v>9421</v>
      </c>
      <c r="D5877" s="397" t="s">
        <v>43959</v>
      </c>
    </row>
    <row r="5878" spans="1:4" ht="54" x14ac:dyDescent="0.25">
      <c r="A5878" s="446" t="s">
        <v>37600</v>
      </c>
      <c r="B5878" s="444" t="s">
        <v>37601</v>
      </c>
      <c r="C5878" s="447" t="s">
        <v>9421</v>
      </c>
      <c r="D5878" s="397" t="s">
        <v>40843</v>
      </c>
    </row>
    <row r="5879" spans="1:4" ht="54" x14ac:dyDescent="0.25">
      <c r="A5879" s="446" t="s">
        <v>37602</v>
      </c>
      <c r="B5879" s="444" t="s">
        <v>37603</v>
      </c>
      <c r="C5879" s="447" t="s">
        <v>9421</v>
      </c>
      <c r="D5879" s="397" t="s">
        <v>43960</v>
      </c>
    </row>
    <row r="5880" spans="1:4" ht="54" x14ac:dyDescent="0.25">
      <c r="A5880" s="446" t="s">
        <v>37604</v>
      </c>
      <c r="B5880" s="444" t="s">
        <v>37605</v>
      </c>
      <c r="C5880" s="447" t="s">
        <v>9421</v>
      </c>
      <c r="D5880" s="397" t="s">
        <v>43961</v>
      </c>
    </row>
    <row r="5881" spans="1:4" ht="54" x14ac:dyDescent="0.25">
      <c r="A5881" s="446" t="s">
        <v>37606</v>
      </c>
      <c r="B5881" s="444" t="s">
        <v>37607</v>
      </c>
      <c r="C5881" s="447" t="s">
        <v>9421</v>
      </c>
      <c r="D5881" s="397" t="s">
        <v>43962</v>
      </c>
    </row>
    <row r="5882" spans="1:4" ht="54" x14ac:dyDescent="0.25">
      <c r="A5882" s="446" t="s">
        <v>37608</v>
      </c>
      <c r="B5882" s="444" t="s">
        <v>37609</v>
      </c>
      <c r="C5882" s="447" t="s">
        <v>9421</v>
      </c>
      <c r="D5882" s="397" t="s">
        <v>43963</v>
      </c>
    </row>
    <row r="5883" spans="1:4" ht="54" x14ac:dyDescent="0.25">
      <c r="A5883" s="446" t="s">
        <v>37610</v>
      </c>
      <c r="B5883" s="444" t="s">
        <v>37611</v>
      </c>
      <c r="C5883" s="447" t="s">
        <v>9421</v>
      </c>
      <c r="D5883" s="397" t="s">
        <v>43964</v>
      </c>
    </row>
    <row r="5884" spans="1:4" ht="54" x14ac:dyDescent="0.25">
      <c r="A5884" s="446" t="s">
        <v>37612</v>
      </c>
      <c r="B5884" s="444" t="s">
        <v>37613</v>
      </c>
      <c r="C5884" s="447" t="s">
        <v>9421</v>
      </c>
      <c r="D5884" s="397" t="s">
        <v>43965</v>
      </c>
    </row>
    <row r="5885" spans="1:4" ht="54" x14ac:dyDescent="0.25">
      <c r="A5885" s="446" t="s">
        <v>37614</v>
      </c>
      <c r="B5885" s="444" t="s">
        <v>37615</v>
      </c>
      <c r="C5885" s="447" t="s">
        <v>9421</v>
      </c>
      <c r="D5885" s="397" t="s">
        <v>43966</v>
      </c>
    </row>
    <row r="5886" spans="1:4" ht="67.5" x14ac:dyDescent="0.25">
      <c r="A5886" s="446" t="s">
        <v>37616</v>
      </c>
      <c r="B5886" s="444" t="s">
        <v>37617</v>
      </c>
      <c r="C5886" s="447" t="s">
        <v>9421</v>
      </c>
      <c r="D5886" s="397" t="s">
        <v>43967</v>
      </c>
    </row>
    <row r="5887" spans="1:4" ht="67.5" x14ac:dyDescent="0.25">
      <c r="A5887" s="446" t="s">
        <v>37618</v>
      </c>
      <c r="B5887" s="444" t="s">
        <v>37619</v>
      </c>
      <c r="C5887" s="447" t="s">
        <v>9421</v>
      </c>
      <c r="D5887" s="397" t="s">
        <v>43968</v>
      </c>
    </row>
    <row r="5888" spans="1:4" ht="40.5" x14ac:dyDescent="0.25">
      <c r="A5888" s="446" t="s">
        <v>37620</v>
      </c>
      <c r="B5888" s="444" t="s">
        <v>37621</v>
      </c>
      <c r="C5888" s="447" t="s">
        <v>9421</v>
      </c>
      <c r="D5888" s="397" t="s">
        <v>43969</v>
      </c>
    </row>
    <row r="5889" spans="1:4" ht="40.5" x14ac:dyDescent="0.25">
      <c r="A5889" s="446" t="s">
        <v>37623</v>
      </c>
      <c r="B5889" s="444" t="s">
        <v>37624</v>
      </c>
      <c r="C5889" s="447" t="s">
        <v>9421</v>
      </c>
      <c r="D5889" s="397" t="s">
        <v>43970</v>
      </c>
    </row>
    <row r="5890" spans="1:4" ht="40.5" x14ac:dyDescent="0.25">
      <c r="A5890" s="446" t="s">
        <v>37625</v>
      </c>
      <c r="B5890" s="444" t="s">
        <v>37626</v>
      </c>
      <c r="C5890" s="447" t="s">
        <v>9421</v>
      </c>
      <c r="D5890" s="397" t="s">
        <v>43971</v>
      </c>
    </row>
    <row r="5891" spans="1:4" ht="40.5" x14ac:dyDescent="0.25">
      <c r="A5891" s="446" t="s">
        <v>37627</v>
      </c>
      <c r="B5891" s="444" t="s">
        <v>37628</v>
      </c>
      <c r="C5891" s="447" t="s">
        <v>9421</v>
      </c>
      <c r="D5891" s="397" t="s">
        <v>43972</v>
      </c>
    </row>
    <row r="5892" spans="1:4" ht="40.5" x14ac:dyDescent="0.25">
      <c r="A5892" s="446" t="s">
        <v>37629</v>
      </c>
      <c r="B5892" s="444" t="s">
        <v>37630</v>
      </c>
      <c r="C5892" s="447" t="s">
        <v>9421</v>
      </c>
      <c r="D5892" s="397" t="s">
        <v>43973</v>
      </c>
    </row>
    <row r="5893" spans="1:4" ht="13.5" x14ac:dyDescent="0.25">
      <c r="A5893" s="446" t="s">
        <v>37631</v>
      </c>
      <c r="B5893" s="444" t="s">
        <v>37632</v>
      </c>
      <c r="C5893" s="447" t="s">
        <v>9421</v>
      </c>
      <c r="D5893" s="397" t="s">
        <v>43974</v>
      </c>
    </row>
    <row r="5894" spans="1:4" ht="40.5" x14ac:dyDescent="0.25">
      <c r="A5894" s="446" t="s">
        <v>37633</v>
      </c>
      <c r="B5894" s="444" t="s">
        <v>37634</v>
      </c>
      <c r="C5894" s="447" t="s">
        <v>9421</v>
      </c>
      <c r="D5894" s="397" t="s">
        <v>14997</v>
      </c>
    </row>
    <row r="5895" spans="1:4" ht="40.5" x14ac:dyDescent="0.25">
      <c r="A5895" s="446" t="s">
        <v>37636</v>
      </c>
      <c r="B5895" s="444" t="s">
        <v>37637</v>
      </c>
      <c r="C5895" s="447" t="s">
        <v>9421</v>
      </c>
      <c r="D5895" s="397" t="s">
        <v>43975</v>
      </c>
    </row>
    <row r="5896" spans="1:4" ht="40.5" x14ac:dyDescent="0.25">
      <c r="A5896" s="446" t="s">
        <v>37639</v>
      </c>
      <c r="B5896" s="444" t="s">
        <v>37640</v>
      </c>
      <c r="C5896" s="447" t="s">
        <v>9421</v>
      </c>
      <c r="D5896" s="397" t="s">
        <v>43976</v>
      </c>
    </row>
    <row r="5897" spans="1:4" ht="40.5" x14ac:dyDescent="0.25">
      <c r="A5897" s="446" t="s">
        <v>37642</v>
      </c>
      <c r="B5897" s="444" t="s">
        <v>37643</v>
      </c>
      <c r="C5897" s="447" t="s">
        <v>9421</v>
      </c>
      <c r="D5897" s="397" t="s">
        <v>28131</v>
      </c>
    </row>
    <row r="5898" spans="1:4" ht="40.5" x14ac:dyDescent="0.25">
      <c r="A5898" s="446" t="s">
        <v>37644</v>
      </c>
      <c r="B5898" s="444" t="s">
        <v>37645</v>
      </c>
      <c r="C5898" s="447" t="s">
        <v>9421</v>
      </c>
      <c r="D5898" s="397" t="s">
        <v>43977</v>
      </c>
    </row>
    <row r="5899" spans="1:4" ht="13.5" x14ac:dyDescent="0.25">
      <c r="A5899" s="446" t="s">
        <v>37646</v>
      </c>
      <c r="B5899" s="444" t="s">
        <v>37647</v>
      </c>
      <c r="C5899" s="447" t="s">
        <v>9421</v>
      </c>
      <c r="D5899" s="397" t="s">
        <v>43978</v>
      </c>
    </row>
    <row r="5900" spans="1:4" ht="40.5" x14ac:dyDescent="0.25">
      <c r="A5900" s="446" t="s">
        <v>37648</v>
      </c>
      <c r="B5900" s="444" t="s">
        <v>37649</v>
      </c>
      <c r="C5900" s="447" t="s">
        <v>9421</v>
      </c>
      <c r="D5900" s="397" t="s">
        <v>43979</v>
      </c>
    </row>
    <row r="5901" spans="1:4" ht="40.5" x14ac:dyDescent="0.25">
      <c r="A5901" s="446" t="s">
        <v>37650</v>
      </c>
      <c r="B5901" s="444" t="s">
        <v>37651</v>
      </c>
      <c r="C5901" s="447" t="s">
        <v>9421</v>
      </c>
      <c r="D5901" s="397" t="s">
        <v>8107</v>
      </c>
    </row>
    <row r="5902" spans="1:4" ht="54" x14ac:dyDescent="0.25">
      <c r="A5902" s="446" t="s">
        <v>37652</v>
      </c>
      <c r="B5902" s="444" t="s">
        <v>37653</v>
      </c>
      <c r="C5902" s="447" t="s">
        <v>9421</v>
      </c>
      <c r="D5902" s="397" t="s">
        <v>43086</v>
      </c>
    </row>
    <row r="5903" spans="1:4" ht="67.5" x14ac:dyDescent="0.25">
      <c r="A5903" s="446" t="s">
        <v>37655</v>
      </c>
      <c r="B5903" s="444" t="s">
        <v>37656</v>
      </c>
      <c r="C5903" s="447" t="s">
        <v>9421</v>
      </c>
      <c r="D5903" s="397" t="s">
        <v>43980</v>
      </c>
    </row>
    <row r="5904" spans="1:4" ht="54" x14ac:dyDescent="0.25">
      <c r="A5904" s="446" t="s">
        <v>37658</v>
      </c>
      <c r="B5904" s="444" t="s">
        <v>37659</v>
      </c>
      <c r="C5904" s="447" t="s">
        <v>9421</v>
      </c>
      <c r="D5904" s="397" t="s">
        <v>43981</v>
      </c>
    </row>
    <row r="5905" spans="1:4" ht="67.5" x14ac:dyDescent="0.25">
      <c r="A5905" s="446" t="s">
        <v>37660</v>
      </c>
      <c r="B5905" s="444" t="s">
        <v>37661</v>
      </c>
      <c r="C5905" s="447" t="s">
        <v>9421</v>
      </c>
      <c r="D5905" s="397" t="s">
        <v>43982</v>
      </c>
    </row>
    <row r="5906" spans="1:4" ht="54" x14ac:dyDescent="0.25">
      <c r="A5906" s="446" t="s">
        <v>37662</v>
      </c>
      <c r="B5906" s="444" t="s">
        <v>37663</v>
      </c>
      <c r="C5906" s="447" t="s">
        <v>9421</v>
      </c>
      <c r="D5906" s="397" t="s">
        <v>43983</v>
      </c>
    </row>
    <row r="5907" spans="1:4" ht="54" x14ac:dyDescent="0.25">
      <c r="A5907" s="446" t="s">
        <v>37664</v>
      </c>
      <c r="B5907" s="444" t="s">
        <v>37665</v>
      </c>
      <c r="C5907" s="447" t="s">
        <v>9421</v>
      </c>
      <c r="D5907" s="397" t="s">
        <v>43984</v>
      </c>
    </row>
    <row r="5908" spans="1:4" ht="54" x14ac:dyDescent="0.25">
      <c r="A5908" s="446" t="s">
        <v>37666</v>
      </c>
      <c r="B5908" s="444" t="s">
        <v>37667</v>
      </c>
      <c r="C5908" s="447" t="s">
        <v>9421</v>
      </c>
      <c r="D5908" s="397" t="s">
        <v>43985</v>
      </c>
    </row>
    <row r="5909" spans="1:4" ht="54" x14ac:dyDescent="0.25">
      <c r="A5909" s="446" t="s">
        <v>37668</v>
      </c>
      <c r="B5909" s="444" t="s">
        <v>37669</v>
      </c>
      <c r="C5909" s="447" t="s">
        <v>9421</v>
      </c>
      <c r="D5909" s="397" t="s">
        <v>43986</v>
      </c>
    </row>
    <row r="5910" spans="1:4" ht="54" x14ac:dyDescent="0.25">
      <c r="A5910" s="446" t="s">
        <v>37670</v>
      </c>
      <c r="B5910" s="444" t="s">
        <v>57052</v>
      </c>
      <c r="C5910" s="447" t="s">
        <v>9421</v>
      </c>
      <c r="D5910" s="397" t="s">
        <v>43987</v>
      </c>
    </row>
    <row r="5911" spans="1:4" ht="27" x14ac:dyDescent="0.25">
      <c r="A5911" s="446" t="s">
        <v>37671</v>
      </c>
      <c r="B5911" s="444" t="s">
        <v>37672</v>
      </c>
      <c r="C5911" s="447" t="s">
        <v>9421</v>
      </c>
      <c r="D5911" s="397" t="s">
        <v>43988</v>
      </c>
    </row>
    <row r="5912" spans="1:4" ht="54" x14ac:dyDescent="0.25">
      <c r="A5912" s="446" t="s">
        <v>37673</v>
      </c>
      <c r="B5912" s="444" t="s">
        <v>37674</v>
      </c>
      <c r="C5912" s="447" t="s">
        <v>9421</v>
      </c>
      <c r="D5912" s="397" t="s">
        <v>43989</v>
      </c>
    </row>
    <row r="5913" spans="1:4" ht="54" x14ac:dyDescent="0.25">
      <c r="A5913" s="446" t="s">
        <v>37675</v>
      </c>
      <c r="B5913" s="444" t="s">
        <v>37676</v>
      </c>
      <c r="C5913" s="447" t="s">
        <v>9421</v>
      </c>
      <c r="D5913" s="397" t="s">
        <v>43990</v>
      </c>
    </row>
    <row r="5914" spans="1:4" ht="54" x14ac:dyDescent="0.25">
      <c r="A5914" s="446" t="s">
        <v>37677</v>
      </c>
      <c r="B5914" s="444" t="s">
        <v>37678</v>
      </c>
      <c r="C5914" s="447" t="s">
        <v>9421</v>
      </c>
      <c r="D5914" s="397" t="s">
        <v>43991</v>
      </c>
    </row>
    <row r="5915" spans="1:4" ht="54" x14ac:dyDescent="0.25">
      <c r="A5915" s="446" t="s">
        <v>37679</v>
      </c>
      <c r="B5915" s="444" t="s">
        <v>37680</v>
      </c>
      <c r="C5915" s="447" t="s">
        <v>9421</v>
      </c>
      <c r="D5915" s="397" t="s">
        <v>43992</v>
      </c>
    </row>
    <row r="5916" spans="1:4" ht="54" x14ac:dyDescent="0.25">
      <c r="A5916" s="446" t="s">
        <v>37682</v>
      </c>
      <c r="B5916" s="444" t="s">
        <v>37683</v>
      </c>
      <c r="C5916" s="447" t="s">
        <v>9421</v>
      </c>
      <c r="D5916" s="397" t="s">
        <v>34159</v>
      </c>
    </row>
    <row r="5917" spans="1:4" ht="54" x14ac:dyDescent="0.25">
      <c r="A5917" s="446" t="s">
        <v>37684</v>
      </c>
      <c r="B5917" s="444" t="s">
        <v>37685</v>
      </c>
      <c r="C5917" s="447" t="s">
        <v>9421</v>
      </c>
      <c r="D5917" s="397" t="s">
        <v>8534</v>
      </c>
    </row>
    <row r="5918" spans="1:4" ht="54" x14ac:dyDescent="0.25">
      <c r="A5918" s="446" t="s">
        <v>37686</v>
      </c>
      <c r="B5918" s="444" t="s">
        <v>37687</v>
      </c>
      <c r="C5918" s="447" t="s">
        <v>9421</v>
      </c>
      <c r="D5918" s="397" t="s">
        <v>43993</v>
      </c>
    </row>
    <row r="5919" spans="1:4" ht="54" x14ac:dyDescent="0.25">
      <c r="A5919" s="446" t="s">
        <v>37688</v>
      </c>
      <c r="B5919" s="444" t="s">
        <v>37689</v>
      </c>
      <c r="C5919" s="447" t="s">
        <v>9421</v>
      </c>
      <c r="D5919" s="397" t="s">
        <v>43994</v>
      </c>
    </row>
    <row r="5920" spans="1:4" ht="54" x14ac:dyDescent="0.25">
      <c r="A5920" s="446" t="s">
        <v>37690</v>
      </c>
      <c r="B5920" s="444" t="s">
        <v>37691</v>
      </c>
      <c r="C5920" s="447" t="s">
        <v>9421</v>
      </c>
      <c r="D5920" s="397" t="s">
        <v>43995</v>
      </c>
    </row>
    <row r="5921" spans="1:4" ht="13.5" x14ac:dyDescent="0.25">
      <c r="A5921" s="446" t="s">
        <v>37692</v>
      </c>
      <c r="B5921" s="444" t="s">
        <v>37693</v>
      </c>
      <c r="C5921" s="447" t="s">
        <v>9421</v>
      </c>
      <c r="D5921" s="397" t="s">
        <v>43996</v>
      </c>
    </row>
    <row r="5922" spans="1:4" ht="27" x14ac:dyDescent="0.25">
      <c r="A5922" s="446" t="s">
        <v>37694</v>
      </c>
      <c r="B5922" s="444" t="s">
        <v>37695</v>
      </c>
      <c r="C5922" s="447" t="s">
        <v>9421</v>
      </c>
      <c r="D5922" s="397" t="s">
        <v>43997</v>
      </c>
    </row>
    <row r="5923" spans="1:4" ht="27" x14ac:dyDescent="0.25">
      <c r="A5923" s="446" t="s">
        <v>37696</v>
      </c>
      <c r="B5923" s="444" t="s">
        <v>37697</v>
      </c>
      <c r="C5923" s="447" t="s">
        <v>9421</v>
      </c>
      <c r="D5923" s="397" t="s">
        <v>43998</v>
      </c>
    </row>
    <row r="5924" spans="1:4" ht="27" x14ac:dyDescent="0.25">
      <c r="A5924" s="446" t="s">
        <v>37698</v>
      </c>
      <c r="B5924" s="444" t="s">
        <v>37699</v>
      </c>
      <c r="C5924" s="447" t="s">
        <v>9421</v>
      </c>
      <c r="D5924" s="397" t="s">
        <v>43999</v>
      </c>
    </row>
    <row r="5925" spans="1:4" ht="27" x14ac:dyDescent="0.25">
      <c r="A5925" s="446" t="s">
        <v>37701</v>
      </c>
      <c r="B5925" s="444" t="s">
        <v>37702</v>
      </c>
      <c r="C5925" s="447" t="s">
        <v>9421</v>
      </c>
      <c r="D5925" s="397" t="s">
        <v>44000</v>
      </c>
    </row>
    <row r="5926" spans="1:4" ht="13.5" x14ac:dyDescent="0.25">
      <c r="A5926" s="446" t="s">
        <v>37703</v>
      </c>
      <c r="B5926" s="444" t="s">
        <v>37704</v>
      </c>
      <c r="C5926" s="447" t="s">
        <v>198</v>
      </c>
      <c r="D5926" s="397" t="s">
        <v>43533</v>
      </c>
    </row>
    <row r="5927" spans="1:4" ht="27" x14ac:dyDescent="0.25">
      <c r="A5927" s="446" t="s">
        <v>37705</v>
      </c>
      <c r="B5927" s="444" t="s">
        <v>37706</v>
      </c>
      <c r="C5927" s="447" t="s">
        <v>16074</v>
      </c>
      <c r="D5927" s="397" t="s">
        <v>44001</v>
      </c>
    </row>
    <row r="5928" spans="1:4" ht="27" x14ac:dyDescent="0.25">
      <c r="A5928" s="446" t="s">
        <v>37707</v>
      </c>
      <c r="B5928" s="444" t="s">
        <v>37708</v>
      </c>
      <c r="C5928" s="447" t="s">
        <v>16074</v>
      </c>
      <c r="D5928" s="397" t="s">
        <v>44002</v>
      </c>
    </row>
    <row r="5929" spans="1:4" ht="27" x14ac:dyDescent="0.25">
      <c r="A5929" s="446" t="s">
        <v>37709</v>
      </c>
      <c r="B5929" s="444" t="s">
        <v>37710</v>
      </c>
      <c r="C5929" s="447" t="s">
        <v>16074</v>
      </c>
      <c r="D5929" s="397" t="s">
        <v>44003</v>
      </c>
    </row>
    <row r="5930" spans="1:4" ht="40.5" x14ac:dyDescent="0.25">
      <c r="A5930" s="446" t="s">
        <v>37711</v>
      </c>
      <c r="B5930" s="444" t="s">
        <v>37712</v>
      </c>
      <c r="C5930" s="447" t="s">
        <v>16074</v>
      </c>
      <c r="D5930" s="397" t="s">
        <v>44004</v>
      </c>
    </row>
    <row r="5931" spans="1:4" ht="27" x14ac:dyDescent="0.25">
      <c r="A5931" s="446" t="s">
        <v>37713</v>
      </c>
      <c r="B5931" s="444" t="s">
        <v>37714</v>
      </c>
      <c r="C5931" s="447" t="s">
        <v>198</v>
      </c>
      <c r="D5931" s="397" t="s">
        <v>44005</v>
      </c>
    </row>
    <row r="5932" spans="1:4" ht="27" x14ac:dyDescent="0.25">
      <c r="A5932" s="446" t="s">
        <v>37715</v>
      </c>
      <c r="B5932" s="444" t="s">
        <v>37716</v>
      </c>
      <c r="C5932" s="447" t="s">
        <v>198</v>
      </c>
      <c r="D5932" s="397" t="s">
        <v>44006</v>
      </c>
    </row>
    <row r="5933" spans="1:4" ht="27" x14ac:dyDescent="0.25">
      <c r="A5933" s="446" t="s">
        <v>37717</v>
      </c>
      <c r="B5933" s="444" t="s">
        <v>37718</v>
      </c>
      <c r="C5933" s="447" t="s">
        <v>9421</v>
      </c>
      <c r="D5933" s="397" t="s">
        <v>33979</v>
      </c>
    </row>
    <row r="5934" spans="1:4" ht="27" x14ac:dyDescent="0.25">
      <c r="A5934" s="446" t="s">
        <v>37719</v>
      </c>
      <c r="B5934" s="444" t="s">
        <v>37720</v>
      </c>
      <c r="C5934" s="447" t="s">
        <v>9421</v>
      </c>
      <c r="D5934" s="397" t="s">
        <v>18482</v>
      </c>
    </row>
    <row r="5935" spans="1:4" ht="40.5" x14ac:dyDescent="0.25">
      <c r="A5935" s="446" t="s">
        <v>37721</v>
      </c>
      <c r="B5935" s="444" t="s">
        <v>37722</v>
      </c>
      <c r="C5935" s="447" t="s">
        <v>9421</v>
      </c>
      <c r="D5935" s="397" t="s">
        <v>34970</v>
      </c>
    </row>
    <row r="5936" spans="1:4" ht="40.5" x14ac:dyDescent="0.25">
      <c r="A5936" s="446" t="s">
        <v>37723</v>
      </c>
      <c r="B5936" s="444" t="s">
        <v>37724</v>
      </c>
      <c r="C5936" s="447" t="s">
        <v>9421</v>
      </c>
      <c r="D5936" s="397" t="s">
        <v>38041</v>
      </c>
    </row>
    <row r="5937" spans="1:4" ht="27" x14ac:dyDescent="0.25">
      <c r="A5937" s="446" t="s">
        <v>37725</v>
      </c>
      <c r="B5937" s="444" t="s">
        <v>37726</v>
      </c>
      <c r="C5937" s="447" t="s">
        <v>9421</v>
      </c>
      <c r="D5937" s="397" t="s">
        <v>38036</v>
      </c>
    </row>
    <row r="5938" spans="1:4" ht="27" x14ac:dyDescent="0.25">
      <c r="A5938" s="446" t="s">
        <v>37727</v>
      </c>
      <c r="B5938" s="444" t="s">
        <v>37728</v>
      </c>
      <c r="C5938" s="447" t="s">
        <v>9421</v>
      </c>
      <c r="D5938" s="397" t="s">
        <v>11907</v>
      </c>
    </row>
    <row r="5939" spans="1:4" ht="40.5" x14ac:dyDescent="0.25">
      <c r="A5939" s="446" t="s">
        <v>37729</v>
      </c>
      <c r="B5939" s="444" t="s">
        <v>37730</v>
      </c>
      <c r="C5939" s="447" t="s">
        <v>9421</v>
      </c>
      <c r="D5939" s="397" t="s">
        <v>18513</v>
      </c>
    </row>
    <row r="5940" spans="1:4" ht="40.5" x14ac:dyDescent="0.25">
      <c r="A5940" s="446" t="s">
        <v>37732</v>
      </c>
      <c r="B5940" s="444" t="s">
        <v>37733</v>
      </c>
      <c r="C5940" s="447" t="s">
        <v>9421</v>
      </c>
      <c r="D5940" s="397" t="s">
        <v>44007</v>
      </c>
    </row>
    <row r="5941" spans="1:4" ht="40.5" x14ac:dyDescent="0.25">
      <c r="A5941" s="446" t="s">
        <v>37734</v>
      </c>
      <c r="B5941" s="444" t="s">
        <v>37735</v>
      </c>
      <c r="C5941" s="447" t="s">
        <v>198</v>
      </c>
      <c r="D5941" s="397" t="s">
        <v>28094</v>
      </c>
    </row>
    <row r="5942" spans="1:4" ht="40.5" x14ac:dyDescent="0.25">
      <c r="A5942" s="446" t="s">
        <v>37736</v>
      </c>
      <c r="B5942" s="444" t="s">
        <v>37737</v>
      </c>
      <c r="C5942" s="447" t="s">
        <v>198</v>
      </c>
      <c r="D5942" s="397" t="s">
        <v>16202</v>
      </c>
    </row>
    <row r="5943" spans="1:4" ht="40.5" x14ac:dyDescent="0.25">
      <c r="A5943" s="446" t="s">
        <v>37738</v>
      </c>
      <c r="B5943" s="444" t="s">
        <v>37739</v>
      </c>
      <c r="C5943" s="447" t="s">
        <v>198</v>
      </c>
      <c r="D5943" s="397" t="s">
        <v>27560</v>
      </c>
    </row>
    <row r="5944" spans="1:4" ht="40.5" x14ac:dyDescent="0.25">
      <c r="A5944" s="446" t="s">
        <v>37740</v>
      </c>
      <c r="B5944" s="444" t="s">
        <v>37741</v>
      </c>
      <c r="C5944" s="447" t="s">
        <v>198</v>
      </c>
      <c r="D5944" s="397" t="s">
        <v>34888</v>
      </c>
    </row>
    <row r="5945" spans="1:4" ht="40.5" x14ac:dyDescent="0.25">
      <c r="A5945" s="446" t="s">
        <v>37743</v>
      </c>
      <c r="B5945" s="444" t="s">
        <v>37744</v>
      </c>
      <c r="C5945" s="447" t="s">
        <v>198</v>
      </c>
      <c r="D5945" s="397" t="s">
        <v>44008</v>
      </c>
    </row>
    <row r="5946" spans="1:4" ht="40.5" x14ac:dyDescent="0.25">
      <c r="A5946" s="446" t="s">
        <v>37745</v>
      </c>
      <c r="B5946" s="444" t="s">
        <v>37746</v>
      </c>
      <c r="C5946" s="447" t="s">
        <v>198</v>
      </c>
      <c r="D5946" s="397" t="s">
        <v>14356</v>
      </c>
    </row>
    <row r="5947" spans="1:4" ht="40.5" x14ac:dyDescent="0.25">
      <c r="A5947" s="446" t="s">
        <v>37747</v>
      </c>
      <c r="B5947" s="444" t="s">
        <v>37748</v>
      </c>
      <c r="C5947" s="447" t="s">
        <v>198</v>
      </c>
      <c r="D5947" s="397" t="s">
        <v>7147</v>
      </c>
    </row>
    <row r="5948" spans="1:4" ht="40.5" x14ac:dyDescent="0.25">
      <c r="A5948" s="446" t="s">
        <v>37750</v>
      </c>
      <c r="B5948" s="444" t="s">
        <v>37751</v>
      </c>
      <c r="C5948" s="447" t="s">
        <v>198</v>
      </c>
      <c r="D5948" s="397" t="s">
        <v>31925</v>
      </c>
    </row>
    <row r="5949" spans="1:4" ht="40.5" x14ac:dyDescent="0.25">
      <c r="A5949" s="446" t="s">
        <v>37752</v>
      </c>
      <c r="B5949" s="444" t="s">
        <v>37753</v>
      </c>
      <c r="C5949" s="447" t="s">
        <v>198</v>
      </c>
      <c r="D5949" s="397" t="s">
        <v>44009</v>
      </c>
    </row>
    <row r="5950" spans="1:4" ht="40.5" x14ac:dyDescent="0.25">
      <c r="A5950" s="446" t="s">
        <v>37754</v>
      </c>
      <c r="B5950" s="444" t="s">
        <v>37755</v>
      </c>
      <c r="C5950" s="447" t="s">
        <v>198</v>
      </c>
      <c r="D5950" s="397" t="s">
        <v>44010</v>
      </c>
    </row>
    <row r="5951" spans="1:4" ht="40.5" x14ac:dyDescent="0.25">
      <c r="A5951" s="446" t="s">
        <v>37756</v>
      </c>
      <c r="B5951" s="444" t="s">
        <v>37757</v>
      </c>
      <c r="C5951" s="447" t="s">
        <v>198</v>
      </c>
      <c r="D5951" s="397" t="s">
        <v>44011</v>
      </c>
    </row>
    <row r="5952" spans="1:4" ht="40.5" x14ac:dyDescent="0.25">
      <c r="A5952" s="446" t="s">
        <v>37759</v>
      </c>
      <c r="B5952" s="444" t="s">
        <v>37760</v>
      </c>
      <c r="C5952" s="447" t="s">
        <v>198</v>
      </c>
      <c r="D5952" s="397" t="s">
        <v>8826</v>
      </c>
    </row>
    <row r="5953" spans="1:4" ht="40.5" x14ac:dyDescent="0.25">
      <c r="A5953" s="446" t="s">
        <v>37761</v>
      </c>
      <c r="B5953" s="444" t="s">
        <v>37762</v>
      </c>
      <c r="C5953" s="447" t="s">
        <v>198</v>
      </c>
      <c r="D5953" s="397" t="s">
        <v>7459</v>
      </c>
    </row>
    <row r="5954" spans="1:4" ht="40.5" x14ac:dyDescent="0.25">
      <c r="A5954" s="446" t="s">
        <v>37763</v>
      </c>
      <c r="B5954" s="444" t="s">
        <v>37764</v>
      </c>
      <c r="C5954" s="447" t="s">
        <v>198</v>
      </c>
      <c r="D5954" s="397" t="s">
        <v>34364</v>
      </c>
    </row>
    <row r="5955" spans="1:4" ht="40.5" x14ac:dyDescent="0.25">
      <c r="A5955" s="446" t="s">
        <v>37765</v>
      </c>
      <c r="B5955" s="444" t="s">
        <v>37766</v>
      </c>
      <c r="C5955" s="447" t="s">
        <v>198</v>
      </c>
      <c r="D5955" s="397" t="s">
        <v>42132</v>
      </c>
    </row>
    <row r="5956" spans="1:4" ht="40.5" x14ac:dyDescent="0.25">
      <c r="A5956" s="446" t="s">
        <v>37767</v>
      </c>
      <c r="B5956" s="444" t="s">
        <v>37768</v>
      </c>
      <c r="C5956" s="447" t="s">
        <v>198</v>
      </c>
      <c r="D5956" s="397" t="s">
        <v>44012</v>
      </c>
    </row>
    <row r="5957" spans="1:4" ht="40.5" x14ac:dyDescent="0.25">
      <c r="A5957" s="446" t="s">
        <v>37769</v>
      </c>
      <c r="B5957" s="444" t="s">
        <v>37770</v>
      </c>
      <c r="C5957" s="447" t="s">
        <v>198</v>
      </c>
      <c r="D5957" s="397" t="s">
        <v>44013</v>
      </c>
    </row>
    <row r="5958" spans="1:4" ht="40.5" x14ac:dyDescent="0.25">
      <c r="A5958" s="446" t="s">
        <v>37771</v>
      </c>
      <c r="B5958" s="444" t="s">
        <v>37772</v>
      </c>
      <c r="C5958" s="447" t="s">
        <v>198</v>
      </c>
      <c r="D5958" s="397" t="s">
        <v>44014</v>
      </c>
    </row>
    <row r="5959" spans="1:4" ht="40.5" x14ac:dyDescent="0.25">
      <c r="A5959" s="446" t="s">
        <v>37773</v>
      </c>
      <c r="B5959" s="444" t="s">
        <v>37774</v>
      </c>
      <c r="C5959" s="447" t="s">
        <v>198</v>
      </c>
      <c r="D5959" s="397" t="s">
        <v>44015</v>
      </c>
    </row>
    <row r="5960" spans="1:4" ht="40.5" x14ac:dyDescent="0.25">
      <c r="A5960" s="446" t="s">
        <v>37776</v>
      </c>
      <c r="B5960" s="444" t="s">
        <v>37777</v>
      </c>
      <c r="C5960" s="447" t="s">
        <v>198</v>
      </c>
      <c r="D5960" s="397" t="s">
        <v>44016</v>
      </c>
    </row>
    <row r="5961" spans="1:4" ht="40.5" x14ac:dyDescent="0.25">
      <c r="A5961" s="446" t="s">
        <v>37779</v>
      </c>
      <c r="B5961" s="444" t="s">
        <v>37780</v>
      </c>
      <c r="C5961" s="447" t="s">
        <v>198</v>
      </c>
      <c r="D5961" s="397" t="s">
        <v>44017</v>
      </c>
    </row>
    <row r="5962" spans="1:4" ht="40.5" x14ac:dyDescent="0.25">
      <c r="A5962" s="446" t="s">
        <v>37781</v>
      </c>
      <c r="B5962" s="444" t="s">
        <v>37782</v>
      </c>
      <c r="C5962" s="447" t="s">
        <v>198</v>
      </c>
      <c r="D5962" s="397" t="s">
        <v>44018</v>
      </c>
    </row>
    <row r="5963" spans="1:4" ht="40.5" x14ac:dyDescent="0.25">
      <c r="A5963" s="446" t="s">
        <v>37784</v>
      </c>
      <c r="B5963" s="444" t="s">
        <v>37785</v>
      </c>
      <c r="C5963" s="447" t="s">
        <v>198</v>
      </c>
      <c r="D5963" s="397" t="s">
        <v>44019</v>
      </c>
    </row>
    <row r="5964" spans="1:4" ht="40.5" x14ac:dyDescent="0.25">
      <c r="A5964" s="446" t="s">
        <v>37786</v>
      </c>
      <c r="B5964" s="444" t="s">
        <v>37787</v>
      </c>
      <c r="C5964" s="447" t="s">
        <v>198</v>
      </c>
      <c r="D5964" s="397" t="s">
        <v>44020</v>
      </c>
    </row>
    <row r="5965" spans="1:4" ht="40.5" x14ac:dyDescent="0.25">
      <c r="A5965" s="446" t="s">
        <v>37789</v>
      </c>
      <c r="B5965" s="444" t="s">
        <v>37790</v>
      </c>
      <c r="C5965" s="447" t="s">
        <v>198</v>
      </c>
      <c r="D5965" s="397" t="s">
        <v>44021</v>
      </c>
    </row>
    <row r="5966" spans="1:4" ht="40.5" x14ac:dyDescent="0.25">
      <c r="A5966" s="446" t="s">
        <v>37792</v>
      </c>
      <c r="B5966" s="444" t="s">
        <v>37793</v>
      </c>
      <c r="C5966" s="447" t="s">
        <v>198</v>
      </c>
      <c r="D5966" s="397" t="s">
        <v>44022</v>
      </c>
    </row>
    <row r="5967" spans="1:4" ht="40.5" x14ac:dyDescent="0.25">
      <c r="A5967" s="446" t="s">
        <v>37794</v>
      </c>
      <c r="B5967" s="444" t="s">
        <v>37795</v>
      </c>
      <c r="C5967" s="447" t="s">
        <v>198</v>
      </c>
      <c r="D5967" s="397" t="s">
        <v>44023</v>
      </c>
    </row>
    <row r="5968" spans="1:4" ht="27" x14ac:dyDescent="0.25">
      <c r="A5968" s="446" t="s">
        <v>37796</v>
      </c>
      <c r="B5968" s="444" t="s">
        <v>37797</v>
      </c>
      <c r="C5968" s="447" t="s">
        <v>198</v>
      </c>
      <c r="D5968" s="397" t="s">
        <v>44024</v>
      </c>
    </row>
    <row r="5969" spans="1:4" ht="27" x14ac:dyDescent="0.25">
      <c r="A5969" s="446" t="s">
        <v>37798</v>
      </c>
      <c r="B5969" s="444" t="s">
        <v>37799</v>
      </c>
      <c r="C5969" s="447" t="s">
        <v>198</v>
      </c>
      <c r="D5969" s="397" t="s">
        <v>44025</v>
      </c>
    </row>
    <row r="5970" spans="1:4" ht="40.5" x14ac:dyDescent="0.25">
      <c r="A5970" s="446" t="s">
        <v>37800</v>
      </c>
      <c r="B5970" s="444" t="s">
        <v>37801</v>
      </c>
      <c r="C5970" s="447" t="s">
        <v>198</v>
      </c>
      <c r="D5970" s="397" t="s">
        <v>44026</v>
      </c>
    </row>
    <row r="5971" spans="1:4" ht="40.5" x14ac:dyDescent="0.25">
      <c r="A5971" s="446" t="s">
        <v>37803</v>
      </c>
      <c r="B5971" s="444" t="s">
        <v>37804</v>
      </c>
      <c r="C5971" s="447" t="s">
        <v>198</v>
      </c>
      <c r="D5971" s="397" t="s">
        <v>44027</v>
      </c>
    </row>
    <row r="5972" spans="1:4" ht="40.5" x14ac:dyDescent="0.25">
      <c r="A5972" s="446" t="s">
        <v>37806</v>
      </c>
      <c r="B5972" s="444" t="s">
        <v>37807</v>
      </c>
      <c r="C5972" s="447" t="s">
        <v>198</v>
      </c>
      <c r="D5972" s="397" t="s">
        <v>44028</v>
      </c>
    </row>
    <row r="5973" spans="1:4" ht="40.5" x14ac:dyDescent="0.25">
      <c r="A5973" s="446" t="s">
        <v>37808</v>
      </c>
      <c r="B5973" s="444" t="s">
        <v>37809</v>
      </c>
      <c r="C5973" s="447" t="s">
        <v>198</v>
      </c>
      <c r="D5973" s="397" t="s">
        <v>18069</v>
      </c>
    </row>
    <row r="5974" spans="1:4" ht="40.5" x14ac:dyDescent="0.25">
      <c r="A5974" s="446" t="s">
        <v>37810</v>
      </c>
      <c r="B5974" s="444" t="s">
        <v>37811</v>
      </c>
      <c r="C5974" s="447" t="s">
        <v>198</v>
      </c>
      <c r="D5974" s="397" t="s">
        <v>8345</v>
      </c>
    </row>
    <row r="5975" spans="1:4" ht="40.5" x14ac:dyDescent="0.25">
      <c r="A5975" s="446" t="s">
        <v>37812</v>
      </c>
      <c r="B5975" s="444" t="s">
        <v>37813</v>
      </c>
      <c r="C5975" s="447" t="s">
        <v>198</v>
      </c>
      <c r="D5975" s="397" t="s">
        <v>8179</v>
      </c>
    </row>
    <row r="5976" spans="1:4" ht="40.5" x14ac:dyDescent="0.25">
      <c r="A5976" s="446" t="s">
        <v>37814</v>
      </c>
      <c r="B5976" s="444" t="s">
        <v>37815</v>
      </c>
      <c r="C5976" s="447" t="s">
        <v>198</v>
      </c>
      <c r="D5976" s="397" t="s">
        <v>26688</v>
      </c>
    </row>
    <row r="5977" spans="1:4" ht="40.5" x14ac:dyDescent="0.25">
      <c r="A5977" s="446" t="s">
        <v>37816</v>
      </c>
      <c r="B5977" s="444" t="s">
        <v>37817</v>
      </c>
      <c r="C5977" s="447" t="s">
        <v>198</v>
      </c>
      <c r="D5977" s="397" t="s">
        <v>44029</v>
      </c>
    </row>
    <row r="5978" spans="1:4" ht="40.5" x14ac:dyDescent="0.25">
      <c r="A5978" s="446" t="s">
        <v>37819</v>
      </c>
      <c r="B5978" s="444" t="s">
        <v>37820</v>
      </c>
      <c r="C5978" s="447" t="s">
        <v>198</v>
      </c>
      <c r="D5978" s="397" t="s">
        <v>44030</v>
      </c>
    </row>
    <row r="5979" spans="1:4" ht="40.5" x14ac:dyDescent="0.25">
      <c r="A5979" s="446" t="s">
        <v>37822</v>
      </c>
      <c r="B5979" s="444" t="s">
        <v>37823</v>
      </c>
      <c r="C5979" s="447" t="s">
        <v>198</v>
      </c>
      <c r="D5979" s="397" t="s">
        <v>41829</v>
      </c>
    </row>
    <row r="5980" spans="1:4" ht="40.5" x14ac:dyDescent="0.25">
      <c r="A5980" s="446" t="s">
        <v>37825</v>
      </c>
      <c r="B5980" s="444" t="s">
        <v>37826</v>
      </c>
      <c r="C5980" s="447" t="s">
        <v>198</v>
      </c>
      <c r="D5980" s="397" t="s">
        <v>44031</v>
      </c>
    </row>
    <row r="5981" spans="1:4" ht="40.5" x14ac:dyDescent="0.25">
      <c r="A5981" s="446" t="s">
        <v>37827</v>
      </c>
      <c r="B5981" s="444" t="s">
        <v>37828</v>
      </c>
      <c r="C5981" s="447" t="s">
        <v>198</v>
      </c>
      <c r="D5981" s="397" t="s">
        <v>44032</v>
      </c>
    </row>
    <row r="5982" spans="1:4" ht="40.5" x14ac:dyDescent="0.25">
      <c r="A5982" s="446" t="s">
        <v>37829</v>
      </c>
      <c r="B5982" s="444" t="s">
        <v>37830</v>
      </c>
      <c r="C5982" s="447" t="s">
        <v>198</v>
      </c>
      <c r="D5982" s="397" t="s">
        <v>44033</v>
      </c>
    </row>
    <row r="5983" spans="1:4" ht="40.5" x14ac:dyDescent="0.25">
      <c r="A5983" s="446" t="s">
        <v>37832</v>
      </c>
      <c r="B5983" s="444" t="s">
        <v>37833</v>
      </c>
      <c r="C5983" s="447" t="s">
        <v>198</v>
      </c>
      <c r="D5983" s="397" t="s">
        <v>17069</v>
      </c>
    </row>
    <row r="5984" spans="1:4" ht="40.5" x14ac:dyDescent="0.25">
      <c r="A5984" s="446" t="s">
        <v>37834</v>
      </c>
      <c r="B5984" s="444" t="s">
        <v>37835</v>
      </c>
      <c r="C5984" s="447" t="s">
        <v>198</v>
      </c>
      <c r="D5984" s="397" t="s">
        <v>44034</v>
      </c>
    </row>
    <row r="5985" spans="1:4" ht="27" x14ac:dyDescent="0.25">
      <c r="A5985" s="446" t="s">
        <v>37836</v>
      </c>
      <c r="B5985" s="444" t="s">
        <v>37837</v>
      </c>
      <c r="C5985" s="447" t="s">
        <v>198</v>
      </c>
      <c r="D5985" s="397" t="s">
        <v>44035</v>
      </c>
    </row>
    <row r="5986" spans="1:4" ht="27" x14ac:dyDescent="0.25">
      <c r="A5986" s="446" t="s">
        <v>37838</v>
      </c>
      <c r="B5986" s="444" t="s">
        <v>37839</v>
      </c>
      <c r="C5986" s="447" t="s">
        <v>198</v>
      </c>
      <c r="D5986" s="397" t="s">
        <v>17426</v>
      </c>
    </row>
    <row r="5987" spans="1:4" ht="27" x14ac:dyDescent="0.25">
      <c r="A5987" s="446" t="s">
        <v>37841</v>
      </c>
      <c r="B5987" s="444" t="s">
        <v>37842</v>
      </c>
      <c r="C5987" s="447" t="s">
        <v>198</v>
      </c>
      <c r="D5987" s="397" t="s">
        <v>44036</v>
      </c>
    </row>
    <row r="5988" spans="1:4" ht="40.5" x14ac:dyDescent="0.25">
      <c r="A5988" s="446" t="s">
        <v>37844</v>
      </c>
      <c r="B5988" s="444" t="s">
        <v>37845</v>
      </c>
      <c r="C5988" s="447" t="s">
        <v>198</v>
      </c>
      <c r="D5988" s="397" t="s">
        <v>43935</v>
      </c>
    </row>
    <row r="5989" spans="1:4" ht="40.5" x14ac:dyDescent="0.25">
      <c r="A5989" s="446" t="s">
        <v>37846</v>
      </c>
      <c r="B5989" s="444" t="s">
        <v>37847</v>
      </c>
      <c r="C5989" s="447" t="s">
        <v>198</v>
      </c>
      <c r="D5989" s="397" t="s">
        <v>32515</v>
      </c>
    </row>
    <row r="5990" spans="1:4" ht="40.5" x14ac:dyDescent="0.25">
      <c r="A5990" s="446" t="s">
        <v>37848</v>
      </c>
      <c r="B5990" s="444" t="s">
        <v>37849</v>
      </c>
      <c r="C5990" s="447" t="s">
        <v>198</v>
      </c>
      <c r="D5990" s="397" t="s">
        <v>44037</v>
      </c>
    </row>
    <row r="5991" spans="1:4" ht="40.5" x14ac:dyDescent="0.25">
      <c r="A5991" s="446" t="s">
        <v>37850</v>
      </c>
      <c r="B5991" s="444" t="s">
        <v>37851</v>
      </c>
      <c r="C5991" s="447" t="s">
        <v>198</v>
      </c>
      <c r="D5991" s="397" t="s">
        <v>44038</v>
      </c>
    </row>
    <row r="5992" spans="1:4" ht="40.5" x14ac:dyDescent="0.25">
      <c r="A5992" s="446" t="s">
        <v>37852</v>
      </c>
      <c r="B5992" s="444" t="s">
        <v>37853</v>
      </c>
      <c r="C5992" s="447" t="s">
        <v>198</v>
      </c>
      <c r="D5992" s="397" t="s">
        <v>29954</v>
      </c>
    </row>
    <row r="5993" spans="1:4" ht="40.5" x14ac:dyDescent="0.25">
      <c r="A5993" s="446" t="s">
        <v>37854</v>
      </c>
      <c r="B5993" s="444" t="s">
        <v>37855</v>
      </c>
      <c r="C5993" s="447" t="s">
        <v>198</v>
      </c>
      <c r="D5993" s="397" t="s">
        <v>44039</v>
      </c>
    </row>
    <row r="5994" spans="1:4" ht="40.5" x14ac:dyDescent="0.25">
      <c r="A5994" s="446" t="s">
        <v>37856</v>
      </c>
      <c r="B5994" s="444" t="s">
        <v>37857</v>
      </c>
      <c r="C5994" s="447" t="s">
        <v>198</v>
      </c>
      <c r="D5994" s="397" t="s">
        <v>44040</v>
      </c>
    </row>
    <row r="5995" spans="1:4" ht="40.5" x14ac:dyDescent="0.25">
      <c r="A5995" s="446" t="s">
        <v>37858</v>
      </c>
      <c r="B5995" s="444" t="s">
        <v>37859</v>
      </c>
      <c r="C5995" s="447" t="s">
        <v>198</v>
      </c>
      <c r="D5995" s="397" t="s">
        <v>44041</v>
      </c>
    </row>
    <row r="5996" spans="1:4" ht="40.5" x14ac:dyDescent="0.25">
      <c r="A5996" s="446" t="s">
        <v>37860</v>
      </c>
      <c r="B5996" s="444" t="s">
        <v>37861</v>
      </c>
      <c r="C5996" s="447" t="s">
        <v>198</v>
      </c>
      <c r="D5996" s="397" t="s">
        <v>44042</v>
      </c>
    </row>
    <row r="5997" spans="1:4" ht="54" x14ac:dyDescent="0.25">
      <c r="A5997" s="446" t="s">
        <v>37862</v>
      </c>
      <c r="B5997" s="444" t="s">
        <v>37863</v>
      </c>
      <c r="C5997" s="447" t="s">
        <v>198</v>
      </c>
      <c r="D5997" s="397" t="s">
        <v>30637</v>
      </c>
    </row>
    <row r="5998" spans="1:4" ht="40.5" x14ac:dyDescent="0.25">
      <c r="A5998" s="446" t="s">
        <v>37865</v>
      </c>
      <c r="B5998" s="444" t="s">
        <v>37866</v>
      </c>
      <c r="C5998" s="447" t="s">
        <v>198</v>
      </c>
      <c r="D5998" s="397" t="s">
        <v>44043</v>
      </c>
    </row>
    <row r="5999" spans="1:4" ht="54" x14ac:dyDescent="0.25">
      <c r="A5999" s="446" t="s">
        <v>37867</v>
      </c>
      <c r="B5999" s="444" t="s">
        <v>37868</v>
      </c>
      <c r="C5999" s="447" t="s">
        <v>198</v>
      </c>
      <c r="D5999" s="397" t="s">
        <v>44044</v>
      </c>
    </row>
    <row r="6000" spans="1:4" ht="40.5" x14ac:dyDescent="0.25">
      <c r="A6000" s="446" t="s">
        <v>37869</v>
      </c>
      <c r="B6000" s="444" t="s">
        <v>37870</v>
      </c>
      <c r="C6000" s="447" t="s">
        <v>198</v>
      </c>
      <c r="D6000" s="397" t="s">
        <v>43973</v>
      </c>
    </row>
    <row r="6001" spans="1:4" ht="54" x14ac:dyDescent="0.25">
      <c r="A6001" s="446" t="s">
        <v>37872</v>
      </c>
      <c r="B6001" s="444" t="s">
        <v>37873</v>
      </c>
      <c r="C6001" s="447" t="s">
        <v>198</v>
      </c>
      <c r="D6001" s="397" t="s">
        <v>38247</v>
      </c>
    </row>
    <row r="6002" spans="1:4" ht="40.5" x14ac:dyDescent="0.25">
      <c r="A6002" s="446" t="s">
        <v>37874</v>
      </c>
      <c r="B6002" s="444" t="s">
        <v>37875</v>
      </c>
      <c r="C6002" s="447" t="s">
        <v>198</v>
      </c>
      <c r="D6002" s="397" t="s">
        <v>8051</v>
      </c>
    </row>
    <row r="6003" spans="1:4" ht="54" x14ac:dyDescent="0.25">
      <c r="A6003" s="446" t="s">
        <v>37876</v>
      </c>
      <c r="B6003" s="444" t="s">
        <v>37877</v>
      </c>
      <c r="C6003" s="447" t="s">
        <v>198</v>
      </c>
      <c r="D6003" s="397" t="s">
        <v>44045</v>
      </c>
    </row>
    <row r="6004" spans="1:4" ht="40.5" x14ac:dyDescent="0.25">
      <c r="A6004" s="446" t="s">
        <v>37878</v>
      </c>
      <c r="B6004" s="444" t="s">
        <v>37879</v>
      </c>
      <c r="C6004" s="447" t="s">
        <v>198</v>
      </c>
      <c r="D6004" s="397" t="s">
        <v>6994</v>
      </c>
    </row>
    <row r="6005" spans="1:4" ht="54" x14ac:dyDescent="0.25">
      <c r="A6005" s="446" t="s">
        <v>37881</v>
      </c>
      <c r="B6005" s="444" t="s">
        <v>37882</v>
      </c>
      <c r="C6005" s="447" t="s">
        <v>198</v>
      </c>
      <c r="D6005" s="397" t="s">
        <v>14379</v>
      </c>
    </row>
    <row r="6006" spans="1:4" ht="40.5" x14ac:dyDescent="0.25">
      <c r="A6006" s="446" t="s">
        <v>37883</v>
      </c>
      <c r="B6006" s="444" t="s">
        <v>37884</v>
      </c>
      <c r="C6006" s="447" t="s">
        <v>198</v>
      </c>
      <c r="D6006" s="397" t="s">
        <v>15124</v>
      </c>
    </row>
    <row r="6007" spans="1:4" ht="54" x14ac:dyDescent="0.25">
      <c r="A6007" s="446" t="s">
        <v>37885</v>
      </c>
      <c r="B6007" s="444" t="s">
        <v>37886</v>
      </c>
      <c r="C6007" s="447" t="s">
        <v>198</v>
      </c>
      <c r="D6007" s="397" t="s">
        <v>18443</v>
      </c>
    </row>
    <row r="6008" spans="1:4" ht="40.5" x14ac:dyDescent="0.25">
      <c r="A6008" s="446" t="s">
        <v>37887</v>
      </c>
      <c r="B6008" s="444" t="s">
        <v>37888</v>
      </c>
      <c r="C6008" s="447" t="s">
        <v>198</v>
      </c>
      <c r="D6008" s="397" t="s">
        <v>13370</v>
      </c>
    </row>
    <row r="6009" spans="1:4" ht="54" x14ac:dyDescent="0.25">
      <c r="A6009" s="446" t="s">
        <v>37889</v>
      </c>
      <c r="B6009" s="444" t="s">
        <v>37890</v>
      </c>
      <c r="C6009" s="447" t="s">
        <v>198</v>
      </c>
      <c r="D6009" s="397" t="s">
        <v>44046</v>
      </c>
    </row>
    <row r="6010" spans="1:4" ht="13.5" x14ac:dyDescent="0.25">
      <c r="A6010" s="446" t="s">
        <v>37891</v>
      </c>
      <c r="B6010" s="444" t="s">
        <v>37892</v>
      </c>
      <c r="C6010" s="447" t="s">
        <v>209</v>
      </c>
      <c r="D6010" s="397" t="s">
        <v>44047</v>
      </c>
    </row>
    <row r="6011" spans="1:4" ht="13.5" x14ac:dyDescent="0.25">
      <c r="A6011" s="446" t="s">
        <v>37893</v>
      </c>
      <c r="B6011" s="444" t="s">
        <v>37894</v>
      </c>
      <c r="C6011" s="447" t="s">
        <v>209</v>
      </c>
      <c r="D6011" s="397" t="s">
        <v>16250</v>
      </c>
    </row>
    <row r="6012" spans="1:4" ht="27" x14ac:dyDescent="0.25">
      <c r="A6012" s="446" t="s">
        <v>37895</v>
      </c>
      <c r="B6012" s="444" t="s">
        <v>37896</v>
      </c>
      <c r="C6012" s="447" t="s">
        <v>198</v>
      </c>
      <c r="D6012" s="397" t="s">
        <v>44048</v>
      </c>
    </row>
    <row r="6013" spans="1:4" ht="40.5" x14ac:dyDescent="0.25">
      <c r="A6013" s="446" t="s">
        <v>37897</v>
      </c>
      <c r="B6013" s="444" t="s">
        <v>37898</v>
      </c>
      <c r="C6013" s="447" t="s">
        <v>198</v>
      </c>
      <c r="D6013" s="397" t="s">
        <v>36105</v>
      </c>
    </row>
    <row r="6014" spans="1:4" ht="40.5" x14ac:dyDescent="0.25">
      <c r="A6014" s="446" t="s">
        <v>37899</v>
      </c>
      <c r="B6014" s="444" t="s">
        <v>37900</v>
      </c>
      <c r="C6014" s="447" t="s">
        <v>198</v>
      </c>
      <c r="D6014" s="397" t="s">
        <v>18283</v>
      </c>
    </row>
    <row r="6015" spans="1:4" ht="27" x14ac:dyDescent="0.25">
      <c r="A6015" s="446" t="s">
        <v>37901</v>
      </c>
      <c r="B6015" s="444" t="s">
        <v>37902</v>
      </c>
      <c r="C6015" s="447" t="s">
        <v>198</v>
      </c>
      <c r="D6015" s="397" t="s">
        <v>12176</v>
      </c>
    </row>
    <row r="6016" spans="1:4" ht="27" x14ac:dyDescent="0.25">
      <c r="A6016" s="446" t="s">
        <v>37903</v>
      </c>
      <c r="B6016" s="444" t="s">
        <v>37904</v>
      </c>
      <c r="C6016" s="447" t="s">
        <v>198</v>
      </c>
      <c r="D6016" s="397" t="s">
        <v>42598</v>
      </c>
    </row>
    <row r="6017" spans="1:4" ht="40.5" x14ac:dyDescent="0.25">
      <c r="A6017" s="446" t="s">
        <v>37905</v>
      </c>
      <c r="B6017" s="444" t="s">
        <v>37906</v>
      </c>
      <c r="C6017" s="447" t="s">
        <v>198</v>
      </c>
      <c r="D6017" s="397" t="s">
        <v>44049</v>
      </c>
    </row>
    <row r="6018" spans="1:4" ht="27" x14ac:dyDescent="0.25">
      <c r="A6018" s="446" t="s">
        <v>37907</v>
      </c>
      <c r="B6018" s="444" t="s">
        <v>37908</v>
      </c>
      <c r="C6018" s="447" t="s">
        <v>198</v>
      </c>
      <c r="D6018" s="397" t="s">
        <v>44050</v>
      </c>
    </row>
    <row r="6019" spans="1:4" ht="54" x14ac:dyDescent="0.25">
      <c r="A6019" s="446" t="s">
        <v>37909</v>
      </c>
      <c r="B6019" s="444" t="s">
        <v>37910</v>
      </c>
      <c r="C6019" s="447" t="s">
        <v>198</v>
      </c>
      <c r="D6019" s="397" t="s">
        <v>44051</v>
      </c>
    </row>
    <row r="6020" spans="1:4" ht="54" x14ac:dyDescent="0.25">
      <c r="A6020" s="446" t="s">
        <v>37911</v>
      </c>
      <c r="B6020" s="444" t="s">
        <v>37912</v>
      </c>
      <c r="C6020" s="447" t="s">
        <v>198</v>
      </c>
      <c r="D6020" s="397" t="s">
        <v>44052</v>
      </c>
    </row>
    <row r="6021" spans="1:4" ht="54" x14ac:dyDescent="0.25">
      <c r="A6021" s="446" t="s">
        <v>37913</v>
      </c>
      <c r="B6021" s="444" t="s">
        <v>37914</v>
      </c>
      <c r="C6021" s="447" t="s">
        <v>198</v>
      </c>
      <c r="D6021" s="397" t="s">
        <v>44053</v>
      </c>
    </row>
    <row r="6022" spans="1:4" ht="54" x14ac:dyDescent="0.25">
      <c r="A6022" s="446" t="s">
        <v>37916</v>
      </c>
      <c r="B6022" s="444" t="s">
        <v>37917</v>
      </c>
      <c r="C6022" s="447" t="s">
        <v>198</v>
      </c>
      <c r="D6022" s="397" t="s">
        <v>44054</v>
      </c>
    </row>
    <row r="6023" spans="1:4" ht="54" x14ac:dyDescent="0.25">
      <c r="A6023" s="446" t="s">
        <v>37918</v>
      </c>
      <c r="B6023" s="444" t="s">
        <v>37919</v>
      </c>
      <c r="C6023" s="447" t="s">
        <v>198</v>
      </c>
      <c r="D6023" s="397" t="s">
        <v>44055</v>
      </c>
    </row>
    <row r="6024" spans="1:4" ht="40.5" x14ac:dyDescent="0.25">
      <c r="A6024" s="446" t="s">
        <v>37920</v>
      </c>
      <c r="B6024" s="444" t="s">
        <v>37921</v>
      </c>
      <c r="C6024" s="447" t="s">
        <v>198</v>
      </c>
      <c r="D6024" s="397" t="s">
        <v>44056</v>
      </c>
    </row>
    <row r="6025" spans="1:4" ht="40.5" x14ac:dyDescent="0.25">
      <c r="A6025" s="446" t="s">
        <v>37922</v>
      </c>
      <c r="B6025" s="444" t="s">
        <v>37923</v>
      </c>
      <c r="C6025" s="447" t="s">
        <v>198</v>
      </c>
      <c r="D6025" s="397" t="s">
        <v>9253</v>
      </c>
    </row>
    <row r="6026" spans="1:4" ht="40.5" x14ac:dyDescent="0.25">
      <c r="A6026" s="446" t="s">
        <v>37924</v>
      </c>
      <c r="B6026" s="444" t="s">
        <v>37925</v>
      </c>
      <c r="C6026" s="447" t="s">
        <v>198</v>
      </c>
      <c r="D6026" s="397" t="s">
        <v>44057</v>
      </c>
    </row>
    <row r="6027" spans="1:4" ht="40.5" x14ac:dyDescent="0.25">
      <c r="A6027" s="446" t="s">
        <v>37926</v>
      </c>
      <c r="B6027" s="444" t="s">
        <v>37927</v>
      </c>
      <c r="C6027" s="447" t="s">
        <v>198</v>
      </c>
      <c r="D6027" s="397" t="s">
        <v>44058</v>
      </c>
    </row>
    <row r="6028" spans="1:4" ht="40.5" x14ac:dyDescent="0.25">
      <c r="A6028" s="446" t="s">
        <v>37928</v>
      </c>
      <c r="B6028" s="444" t="s">
        <v>37929</v>
      </c>
      <c r="C6028" s="447" t="s">
        <v>198</v>
      </c>
      <c r="D6028" s="397" t="s">
        <v>44059</v>
      </c>
    </row>
    <row r="6029" spans="1:4" ht="54" x14ac:dyDescent="0.25">
      <c r="A6029" s="446" t="s">
        <v>37930</v>
      </c>
      <c r="B6029" s="444" t="s">
        <v>37931</v>
      </c>
      <c r="C6029" s="447" t="s">
        <v>198</v>
      </c>
      <c r="D6029" s="397" t="s">
        <v>44060</v>
      </c>
    </row>
    <row r="6030" spans="1:4" ht="54" x14ac:dyDescent="0.25">
      <c r="A6030" s="446" t="s">
        <v>37933</v>
      </c>
      <c r="B6030" s="444" t="s">
        <v>37934</v>
      </c>
      <c r="C6030" s="447" t="s">
        <v>198</v>
      </c>
      <c r="D6030" s="397" t="s">
        <v>42520</v>
      </c>
    </row>
    <row r="6031" spans="1:4" ht="54" x14ac:dyDescent="0.25">
      <c r="A6031" s="446" t="s">
        <v>37936</v>
      </c>
      <c r="B6031" s="444" t="s">
        <v>37937</v>
      </c>
      <c r="C6031" s="447" t="s">
        <v>198</v>
      </c>
      <c r="D6031" s="397" t="s">
        <v>44061</v>
      </c>
    </row>
    <row r="6032" spans="1:4" ht="54" x14ac:dyDescent="0.25">
      <c r="A6032" s="446" t="s">
        <v>37939</v>
      </c>
      <c r="B6032" s="444" t="s">
        <v>37940</v>
      </c>
      <c r="C6032" s="447" t="s">
        <v>198</v>
      </c>
      <c r="D6032" s="397" t="s">
        <v>44062</v>
      </c>
    </row>
    <row r="6033" spans="1:4" ht="40.5" x14ac:dyDescent="0.25">
      <c r="A6033" s="446" t="s">
        <v>37941</v>
      </c>
      <c r="B6033" s="444" t="s">
        <v>37942</v>
      </c>
      <c r="C6033" s="447" t="s">
        <v>198</v>
      </c>
      <c r="D6033" s="397" t="s">
        <v>44063</v>
      </c>
    </row>
    <row r="6034" spans="1:4" ht="40.5" x14ac:dyDescent="0.25">
      <c r="A6034" s="446" t="s">
        <v>37944</v>
      </c>
      <c r="B6034" s="444" t="s">
        <v>37945</v>
      </c>
      <c r="C6034" s="447" t="s">
        <v>9421</v>
      </c>
      <c r="D6034" s="397" t="s">
        <v>44064</v>
      </c>
    </row>
    <row r="6035" spans="1:4" ht="40.5" x14ac:dyDescent="0.25">
      <c r="A6035" s="446" t="s">
        <v>37946</v>
      </c>
      <c r="B6035" s="444" t="s">
        <v>37947</v>
      </c>
      <c r="C6035" s="447" t="s">
        <v>9421</v>
      </c>
      <c r="D6035" s="397" t="s">
        <v>44065</v>
      </c>
    </row>
    <row r="6036" spans="1:4" ht="40.5" x14ac:dyDescent="0.25">
      <c r="A6036" s="446" t="s">
        <v>37948</v>
      </c>
      <c r="B6036" s="444" t="s">
        <v>37949</v>
      </c>
      <c r="C6036" s="447" t="s">
        <v>9421</v>
      </c>
      <c r="D6036" s="397" t="s">
        <v>35068</v>
      </c>
    </row>
    <row r="6037" spans="1:4" ht="40.5" x14ac:dyDescent="0.25">
      <c r="A6037" s="446" t="s">
        <v>37951</v>
      </c>
      <c r="B6037" s="444" t="s">
        <v>37952</v>
      </c>
      <c r="C6037" s="447" t="s">
        <v>9421</v>
      </c>
      <c r="D6037" s="397" t="s">
        <v>44066</v>
      </c>
    </row>
    <row r="6038" spans="1:4" ht="40.5" x14ac:dyDescent="0.25">
      <c r="A6038" s="446" t="s">
        <v>37953</v>
      </c>
      <c r="B6038" s="444" t="s">
        <v>37954</v>
      </c>
      <c r="C6038" s="447" t="s">
        <v>9421</v>
      </c>
      <c r="D6038" s="397" t="s">
        <v>44067</v>
      </c>
    </row>
    <row r="6039" spans="1:4" ht="40.5" x14ac:dyDescent="0.25">
      <c r="A6039" s="446" t="s">
        <v>37955</v>
      </c>
      <c r="B6039" s="444" t="s">
        <v>37956</v>
      </c>
      <c r="C6039" s="447" t="s">
        <v>9421</v>
      </c>
      <c r="D6039" s="397" t="s">
        <v>44068</v>
      </c>
    </row>
    <row r="6040" spans="1:4" ht="40.5" x14ac:dyDescent="0.25">
      <c r="A6040" s="446" t="s">
        <v>37957</v>
      </c>
      <c r="B6040" s="444" t="s">
        <v>37958</v>
      </c>
      <c r="C6040" s="447" t="s">
        <v>9421</v>
      </c>
      <c r="D6040" s="397" t="s">
        <v>7582</v>
      </c>
    </row>
    <row r="6041" spans="1:4" ht="40.5" x14ac:dyDescent="0.25">
      <c r="A6041" s="446" t="s">
        <v>37959</v>
      </c>
      <c r="B6041" s="444" t="s">
        <v>37960</v>
      </c>
      <c r="C6041" s="447" t="s">
        <v>9421</v>
      </c>
      <c r="D6041" s="397" t="s">
        <v>12025</v>
      </c>
    </row>
    <row r="6042" spans="1:4" ht="40.5" x14ac:dyDescent="0.25">
      <c r="A6042" s="446" t="s">
        <v>37961</v>
      </c>
      <c r="B6042" s="444" t="s">
        <v>37962</v>
      </c>
      <c r="C6042" s="447" t="s">
        <v>9421</v>
      </c>
      <c r="D6042" s="397" t="s">
        <v>9128</v>
      </c>
    </row>
    <row r="6043" spans="1:4" ht="40.5" x14ac:dyDescent="0.25">
      <c r="A6043" s="446" t="s">
        <v>37963</v>
      </c>
      <c r="B6043" s="444" t="s">
        <v>37964</v>
      </c>
      <c r="C6043" s="447" t="s">
        <v>9421</v>
      </c>
      <c r="D6043" s="397" t="s">
        <v>9070</v>
      </c>
    </row>
    <row r="6044" spans="1:4" ht="40.5" x14ac:dyDescent="0.25">
      <c r="A6044" s="446" t="s">
        <v>37966</v>
      </c>
      <c r="B6044" s="444" t="s">
        <v>37967</v>
      </c>
      <c r="C6044" s="447" t="s">
        <v>9421</v>
      </c>
      <c r="D6044" s="397" t="s">
        <v>44069</v>
      </c>
    </row>
    <row r="6045" spans="1:4" ht="40.5" x14ac:dyDescent="0.25">
      <c r="A6045" s="446" t="s">
        <v>37968</v>
      </c>
      <c r="B6045" s="444" t="s">
        <v>37969</v>
      </c>
      <c r="C6045" s="447" t="s">
        <v>9421</v>
      </c>
      <c r="D6045" s="397" t="s">
        <v>28867</v>
      </c>
    </row>
    <row r="6046" spans="1:4" ht="40.5" x14ac:dyDescent="0.25">
      <c r="A6046" s="446" t="s">
        <v>37970</v>
      </c>
      <c r="B6046" s="444" t="s">
        <v>37971</v>
      </c>
      <c r="C6046" s="447" t="s">
        <v>9421</v>
      </c>
      <c r="D6046" s="397" t="s">
        <v>13140</v>
      </c>
    </row>
    <row r="6047" spans="1:4" ht="40.5" x14ac:dyDescent="0.25">
      <c r="A6047" s="446" t="s">
        <v>37972</v>
      </c>
      <c r="B6047" s="444" t="s">
        <v>37973</v>
      </c>
      <c r="C6047" s="447" t="s">
        <v>9421</v>
      </c>
      <c r="D6047" s="397" t="s">
        <v>38950</v>
      </c>
    </row>
    <row r="6048" spans="1:4" ht="40.5" x14ac:dyDescent="0.25">
      <c r="A6048" s="446" t="s">
        <v>37974</v>
      </c>
      <c r="B6048" s="444" t="s">
        <v>37975</v>
      </c>
      <c r="C6048" s="447" t="s">
        <v>9421</v>
      </c>
      <c r="D6048" s="397" t="s">
        <v>40427</v>
      </c>
    </row>
    <row r="6049" spans="1:4" ht="40.5" x14ac:dyDescent="0.25">
      <c r="A6049" s="446" t="s">
        <v>37976</v>
      </c>
      <c r="B6049" s="444" t="s">
        <v>37977</v>
      </c>
      <c r="C6049" s="447" t="s">
        <v>9421</v>
      </c>
      <c r="D6049" s="397" t="s">
        <v>44070</v>
      </c>
    </row>
    <row r="6050" spans="1:4" ht="40.5" x14ac:dyDescent="0.25">
      <c r="A6050" s="446" t="s">
        <v>37979</v>
      </c>
      <c r="B6050" s="444" t="s">
        <v>37980</v>
      </c>
      <c r="C6050" s="447" t="s">
        <v>9421</v>
      </c>
      <c r="D6050" s="397" t="s">
        <v>44071</v>
      </c>
    </row>
    <row r="6051" spans="1:4" ht="40.5" x14ac:dyDescent="0.25">
      <c r="A6051" s="446" t="s">
        <v>37981</v>
      </c>
      <c r="B6051" s="444" t="s">
        <v>37982</v>
      </c>
      <c r="C6051" s="447" t="s">
        <v>9421</v>
      </c>
      <c r="D6051" s="397" t="s">
        <v>42975</v>
      </c>
    </row>
    <row r="6052" spans="1:4" ht="40.5" x14ac:dyDescent="0.25">
      <c r="A6052" s="446" t="s">
        <v>37983</v>
      </c>
      <c r="B6052" s="444" t="s">
        <v>37984</v>
      </c>
      <c r="C6052" s="447" t="s">
        <v>9421</v>
      </c>
      <c r="D6052" s="397" t="s">
        <v>32289</v>
      </c>
    </row>
    <row r="6053" spans="1:4" ht="40.5" x14ac:dyDescent="0.25">
      <c r="A6053" s="446" t="s">
        <v>37985</v>
      </c>
      <c r="B6053" s="444" t="s">
        <v>37986</v>
      </c>
      <c r="C6053" s="447" t="s">
        <v>9421</v>
      </c>
      <c r="D6053" s="397" t="s">
        <v>15621</v>
      </c>
    </row>
    <row r="6054" spans="1:4" ht="40.5" x14ac:dyDescent="0.25">
      <c r="A6054" s="446" t="s">
        <v>37987</v>
      </c>
      <c r="B6054" s="444" t="s">
        <v>37988</v>
      </c>
      <c r="C6054" s="447" t="s">
        <v>9421</v>
      </c>
      <c r="D6054" s="397" t="s">
        <v>9267</v>
      </c>
    </row>
    <row r="6055" spans="1:4" ht="40.5" x14ac:dyDescent="0.25">
      <c r="A6055" s="446" t="s">
        <v>37990</v>
      </c>
      <c r="B6055" s="444" t="s">
        <v>37991</v>
      </c>
      <c r="C6055" s="447" t="s">
        <v>9421</v>
      </c>
      <c r="D6055" s="397" t="s">
        <v>36137</v>
      </c>
    </row>
    <row r="6056" spans="1:4" ht="40.5" x14ac:dyDescent="0.25">
      <c r="A6056" s="446" t="s">
        <v>37992</v>
      </c>
      <c r="B6056" s="444" t="s">
        <v>37993</v>
      </c>
      <c r="C6056" s="447" t="s">
        <v>9421</v>
      </c>
      <c r="D6056" s="397" t="s">
        <v>11815</v>
      </c>
    </row>
    <row r="6057" spans="1:4" ht="40.5" x14ac:dyDescent="0.25">
      <c r="A6057" s="446" t="s">
        <v>37994</v>
      </c>
      <c r="B6057" s="444" t="s">
        <v>37995</v>
      </c>
      <c r="C6057" s="447" t="s">
        <v>9421</v>
      </c>
      <c r="D6057" s="397" t="s">
        <v>42517</v>
      </c>
    </row>
    <row r="6058" spans="1:4" ht="40.5" x14ac:dyDescent="0.25">
      <c r="A6058" s="446" t="s">
        <v>37996</v>
      </c>
      <c r="B6058" s="444" t="s">
        <v>37997</v>
      </c>
      <c r="C6058" s="447" t="s">
        <v>9421</v>
      </c>
      <c r="D6058" s="397" t="s">
        <v>7299</v>
      </c>
    </row>
    <row r="6059" spans="1:4" ht="40.5" x14ac:dyDescent="0.25">
      <c r="A6059" s="446" t="s">
        <v>37998</v>
      </c>
      <c r="B6059" s="444" t="s">
        <v>37999</v>
      </c>
      <c r="C6059" s="447" t="s">
        <v>9421</v>
      </c>
      <c r="D6059" s="397" t="s">
        <v>44072</v>
      </c>
    </row>
    <row r="6060" spans="1:4" ht="40.5" x14ac:dyDescent="0.25">
      <c r="A6060" s="446" t="s">
        <v>38000</v>
      </c>
      <c r="B6060" s="444" t="s">
        <v>38001</v>
      </c>
      <c r="C6060" s="447" t="s">
        <v>9421</v>
      </c>
      <c r="D6060" s="397" t="s">
        <v>17321</v>
      </c>
    </row>
    <row r="6061" spans="1:4" ht="40.5" x14ac:dyDescent="0.25">
      <c r="A6061" s="446" t="s">
        <v>38002</v>
      </c>
      <c r="B6061" s="444" t="s">
        <v>38003</v>
      </c>
      <c r="C6061" s="447" t="s">
        <v>9421</v>
      </c>
      <c r="D6061" s="397" t="s">
        <v>10078</v>
      </c>
    </row>
    <row r="6062" spans="1:4" ht="40.5" x14ac:dyDescent="0.25">
      <c r="A6062" s="446" t="s">
        <v>38004</v>
      </c>
      <c r="B6062" s="444" t="s">
        <v>38005</v>
      </c>
      <c r="C6062" s="447" t="s">
        <v>198</v>
      </c>
      <c r="D6062" s="397" t="s">
        <v>44073</v>
      </c>
    </row>
    <row r="6063" spans="1:4" ht="40.5" x14ac:dyDescent="0.25">
      <c r="A6063" s="446" t="s">
        <v>38006</v>
      </c>
      <c r="B6063" s="444" t="s">
        <v>38007</v>
      </c>
      <c r="C6063" s="447" t="s">
        <v>198</v>
      </c>
      <c r="D6063" s="397" t="s">
        <v>14556</v>
      </c>
    </row>
    <row r="6064" spans="1:4" ht="40.5" x14ac:dyDescent="0.25">
      <c r="A6064" s="446" t="s">
        <v>38008</v>
      </c>
      <c r="B6064" s="444" t="s">
        <v>38009</v>
      </c>
      <c r="C6064" s="447" t="s">
        <v>198</v>
      </c>
      <c r="D6064" s="397" t="s">
        <v>14789</v>
      </c>
    </row>
    <row r="6065" spans="1:4" ht="40.5" x14ac:dyDescent="0.25">
      <c r="A6065" s="446" t="s">
        <v>38010</v>
      </c>
      <c r="B6065" s="444" t="s">
        <v>38011</v>
      </c>
      <c r="C6065" s="447" t="s">
        <v>198</v>
      </c>
      <c r="D6065" s="397" t="s">
        <v>12956</v>
      </c>
    </row>
    <row r="6066" spans="1:4" ht="40.5" x14ac:dyDescent="0.25">
      <c r="A6066" s="446" t="s">
        <v>38012</v>
      </c>
      <c r="B6066" s="444" t="s">
        <v>38013</v>
      </c>
      <c r="C6066" s="447" t="s">
        <v>198</v>
      </c>
      <c r="D6066" s="397" t="s">
        <v>12950</v>
      </c>
    </row>
    <row r="6067" spans="1:4" ht="54" x14ac:dyDescent="0.25">
      <c r="A6067" s="446" t="s">
        <v>38014</v>
      </c>
      <c r="B6067" s="444" t="s">
        <v>38015</v>
      </c>
      <c r="C6067" s="447" t="s">
        <v>198</v>
      </c>
      <c r="D6067" s="397" t="s">
        <v>13999</v>
      </c>
    </row>
    <row r="6068" spans="1:4" ht="54" x14ac:dyDescent="0.25">
      <c r="A6068" s="446" t="s">
        <v>38016</v>
      </c>
      <c r="B6068" s="444" t="s">
        <v>38017</v>
      </c>
      <c r="C6068" s="447" t="s">
        <v>198</v>
      </c>
      <c r="D6068" s="397" t="s">
        <v>13597</v>
      </c>
    </row>
    <row r="6069" spans="1:4" ht="54" x14ac:dyDescent="0.25">
      <c r="A6069" s="446" t="s">
        <v>38018</v>
      </c>
      <c r="B6069" s="444" t="s">
        <v>38019</v>
      </c>
      <c r="C6069" s="447" t="s">
        <v>198</v>
      </c>
      <c r="D6069" s="397" t="s">
        <v>8089</v>
      </c>
    </row>
    <row r="6070" spans="1:4" ht="54" x14ac:dyDescent="0.25">
      <c r="A6070" s="446" t="s">
        <v>38020</v>
      </c>
      <c r="B6070" s="444" t="s">
        <v>38021</v>
      </c>
      <c r="C6070" s="447" t="s">
        <v>198</v>
      </c>
      <c r="D6070" s="397" t="s">
        <v>7185</v>
      </c>
    </row>
    <row r="6071" spans="1:4" ht="54" x14ac:dyDescent="0.25">
      <c r="A6071" s="446" t="s">
        <v>38022</v>
      </c>
      <c r="B6071" s="444" t="s">
        <v>38023</v>
      </c>
      <c r="C6071" s="447" t="s">
        <v>198</v>
      </c>
      <c r="D6071" s="397" t="s">
        <v>34489</v>
      </c>
    </row>
    <row r="6072" spans="1:4" ht="54" x14ac:dyDescent="0.25">
      <c r="A6072" s="446" t="s">
        <v>38025</v>
      </c>
      <c r="B6072" s="444" t="s">
        <v>38026</v>
      </c>
      <c r="C6072" s="447" t="s">
        <v>198</v>
      </c>
      <c r="D6072" s="397" t="s">
        <v>8767</v>
      </c>
    </row>
    <row r="6073" spans="1:4" ht="54" x14ac:dyDescent="0.25">
      <c r="A6073" s="446" t="s">
        <v>38028</v>
      </c>
      <c r="B6073" s="444" t="s">
        <v>38029</v>
      </c>
      <c r="C6073" s="447" t="s">
        <v>198</v>
      </c>
      <c r="D6073" s="397" t="s">
        <v>12391</v>
      </c>
    </row>
    <row r="6074" spans="1:4" ht="54" x14ac:dyDescent="0.25">
      <c r="A6074" s="446" t="s">
        <v>38030</v>
      </c>
      <c r="B6074" s="444" t="s">
        <v>38031</v>
      </c>
      <c r="C6074" s="447" t="s">
        <v>198</v>
      </c>
      <c r="D6074" s="397" t="s">
        <v>8935</v>
      </c>
    </row>
    <row r="6075" spans="1:4" ht="54" x14ac:dyDescent="0.25">
      <c r="A6075" s="446" t="s">
        <v>38032</v>
      </c>
      <c r="B6075" s="444" t="s">
        <v>38033</v>
      </c>
      <c r="C6075" s="447" t="s">
        <v>198</v>
      </c>
      <c r="D6075" s="397" t="s">
        <v>17323</v>
      </c>
    </row>
    <row r="6076" spans="1:4" ht="40.5" x14ac:dyDescent="0.25">
      <c r="A6076" s="446" t="s">
        <v>38034</v>
      </c>
      <c r="B6076" s="444" t="s">
        <v>38035</v>
      </c>
      <c r="C6076" s="447" t="s">
        <v>198</v>
      </c>
      <c r="D6076" s="397" t="s">
        <v>44074</v>
      </c>
    </row>
    <row r="6077" spans="1:4" ht="40.5" x14ac:dyDescent="0.25">
      <c r="A6077" s="446" t="s">
        <v>38037</v>
      </c>
      <c r="B6077" s="444" t="s">
        <v>38038</v>
      </c>
      <c r="C6077" s="447" t="s">
        <v>198</v>
      </c>
      <c r="D6077" s="397" t="s">
        <v>37449</v>
      </c>
    </row>
    <row r="6078" spans="1:4" ht="54" x14ac:dyDescent="0.25">
      <c r="A6078" s="446" t="s">
        <v>38039</v>
      </c>
      <c r="B6078" s="444" t="s">
        <v>38040</v>
      </c>
      <c r="C6078" s="447" t="s">
        <v>198</v>
      </c>
      <c r="D6078" s="397" t="s">
        <v>44075</v>
      </c>
    </row>
    <row r="6079" spans="1:4" ht="54" x14ac:dyDescent="0.25">
      <c r="A6079" s="446" t="s">
        <v>38042</v>
      </c>
      <c r="B6079" s="444" t="s">
        <v>38043</v>
      </c>
      <c r="C6079" s="447" t="s">
        <v>198</v>
      </c>
      <c r="D6079" s="397" t="s">
        <v>44076</v>
      </c>
    </row>
    <row r="6080" spans="1:4" ht="54" x14ac:dyDescent="0.25">
      <c r="A6080" s="446" t="s">
        <v>38044</v>
      </c>
      <c r="B6080" s="444" t="s">
        <v>38045</v>
      </c>
      <c r="C6080" s="447" t="s">
        <v>198</v>
      </c>
      <c r="D6080" s="397" t="s">
        <v>42526</v>
      </c>
    </row>
    <row r="6081" spans="1:4" ht="40.5" x14ac:dyDescent="0.25">
      <c r="A6081" s="446" t="s">
        <v>38047</v>
      </c>
      <c r="B6081" s="444" t="s">
        <v>38048</v>
      </c>
      <c r="C6081" s="447" t="s">
        <v>9421</v>
      </c>
      <c r="D6081" s="397" t="s">
        <v>14554</v>
      </c>
    </row>
    <row r="6082" spans="1:4" ht="40.5" x14ac:dyDescent="0.25">
      <c r="A6082" s="446" t="s">
        <v>38049</v>
      </c>
      <c r="B6082" s="444" t="s">
        <v>38050</v>
      </c>
      <c r="C6082" s="447" t="s">
        <v>198</v>
      </c>
      <c r="D6082" s="397" t="s">
        <v>16813</v>
      </c>
    </row>
    <row r="6083" spans="1:4" ht="27" x14ac:dyDescent="0.25">
      <c r="A6083" s="446" t="s">
        <v>38052</v>
      </c>
      <c r="B6083" s="444" t="s">
        <v>38053</v>
      </c>
      <c r="C6083" s="447" t="s">
        <v>198</v>
      </c>
      <c r="D6083" s="397" t="s">
        <v>8713</v>
      </c>
    </row>
    <row r="6084" spans="1:4" ht="27" x14ac:dyDescent="0.25">
      <c r="A6084" s="446" t="s">
        <v>38054</v>
      </c>
      <c r="B6084" s="444" t="s">
        <v>38055</v>
      </c>
      <c r="C6084" s="447" t="s">
        <v>198</v>
      </c>
      <c r="D6084" s="397" t="s">
        <v>11182</v>
      </c>
    </row>
    <row r="6085" spans="1:4" ht="40.5" x14ac:dyDescent="0.25">
      <c r="A6085" s="446" t="s">
        <v>38056</v>
      </c>
      <c r="B6085" s="444" t="s">
        <v>38057</v>
      </c>
      <c r="C6085" s="447" t="s">
        <v>9421</v>
      </c>
      <c r="D6085" s="397" t="s">
        <v>39713</v>
      </c>
    </row>
    <row r="6086" spans="1:4" ht="40.5" x14ac:dyDescent="0.25">
      <c r="A6086" s="446" t="s">
        <v>38058</v>
      </c>
      <c r="B6086" s="444" t="s">
        <v>38059</v>
      </c>
      <c r="C6086" s="447" t="s">
        <v>9421</v>
      </c>
      <c r="D6086" s="397" t="s">
        <v>13716</v>
      </c>
    </row>
    <row r="6087" spans="1:4" ht="40.5" x14ac:dyDescent="0.25">
      <c r="A6087" s="446" t="s">
        <v>38060</v>
      </c>
      <c r="B6087" s="444" t="s">
        <v>38061</v>
      </c>
      <c r="C6087" s="447" t="s">
        <v>9421</v>
      </c>
      <c r="D6087" s="397" t="s">
        <v>14465</v>
      </c>
    </row>
    <row r="6088" spans="1:4" ht="40.5" x14ac:dyDescent="0.25">
      <c r="A6088" s="446" t="s">
        <v>38062</v>
      </c>
      <c r="B6088" s="444" t="s">
        <v>38063</v>
      </c>
      <c r="C6088" s="447" t="s">
        <v>9421</v>
      </c>
      <c r="D6088" s="397" t="s">
        <v>43798</v>
      </c>
    </row>
    <row r="6089" spans="1:4" ht="40.5" x14ac:dyDescent="0.25">
      <c r="A6089" s="446" t="s">
        <v>38064</v>
      </c>
      <c r="B6089" s="444" t="s">
        <v>38065</v>
      </c>
      <c r="C6089" s="447" t="s">
        <v>9421</v>
      </c>
      <c r="D6089" s="397" t="s">
        <v>42140</v>
      </c>
    </row>
    <row r="6090" spans="1:4" ht="40.5" x14ac:dyDescent="0.25">
      <c r="A6090" s="446" t="s">
        <v>38066</v>
      </c>
      <c r="B6090" s="444" t="s">
        <v>38067</v>
      </c>
      <c r="C6090" s="447" t="s">
        <v>9421</v>
      </c>
      <c r="D6090" s="397" t="s">
        <v>44077</v>
      </c>
    </row>
    <row r="6091" spans="1:4" ht="40.5" x14ac:dyDescent="0.25">
      <c r="A6091" s="446" t="s">
        <v>38069</v>
      </c>
      <c r="B6091" s="444" t="s">
        <v>38070</v>
      </c>
      <c r="C6091" s="447" t="s">
        <v>9421</v>
      </c>
      <c r="D6091" s="397" t="s">
        <v>12159</v>
      </c>
    </row>
    <row r="6092" spans="1:4" ht="40.5" x14ac:dyDescent="0.25">
      <c r="A6092" s="446" t="s">
        <v>38071</v>
      </c>
      <c r="B6092" s="444" t="s">
        <v>38072</v>
      </c>
      <c r="C6092" s="447" t="s">
        <v>9421</v>
      </c>
      <c r="D6092" s="397" t="s">
        <v>7022</v>
      </c>
    </row>
    <row r="6093" spans="1:4" ht="27" x14ac:dyDescent="0.25">
      <c r="A6093" s="446" t="s">
        <v>38073</v>
      </c>
      <c r="B6093" s="444" t="s">
        <v>38074</v>
      </c>
      <c r="C6093" s="447" t="s">
        <v>9421</v>
      </c>
      <c r="D6093" s="397" t="s">
        <v>13638</v>
      </c>
    </row>
    <row r="6094" spans="1:4" ht="27" x14ac:dyDescent="0.25">
      <c r="A6094" s="446" t="s">
        <v>38075</v>
      </c>
      <c r="B6094" s="444" t="s">
        <v>38076</v>
      </c>
      <c r="C6094" s="447" t="s">
        <v>9421</v>
      </c>
      <c r="D6094" s="397" t="s">
        <v>8314</v>
      </c>
    </row>
    <row r="6095" spans="1:4" ht="40.5" x14ac:dyDescent="0.25">
      <c r="A6095" s="446" t="s">
        <v>38078</v>
      </c>
      <c r="B6095" s="444" t="s">
        <v>38079</v>
      </c>
      <c r="C6095" s="447" t="s">
        <v>9421</v>
      </c>
      <c r="D6095" s="397" t="s">
        <v>11253</v>
      </c>
    </row>
    <row r="6096" spans="1:4" ht="40.5" x14ac:dyDescent="0.25">
      <c r="A6096" s="446" t="s">
        <v>38080</v>
      </c>
      <c r="B6096" s="444" t="s">
        <v>38081</v>
      </c>
      <c r="C6096" s="447" t="s">
        <v>9421</v>
      </c>
      <c r="D6096" s="397" t="s">
        <v>12099</v>
      </c>
    </row>
    <row r="6097" spans="1:4" ht="54" x14ac:dyDescent="0.25">
      <c r="A6097" s="446" t="s">
        <v>38083</v>
      </c>
      <c r="B6097" s="444" t="s">
        <v>38084</v>
      </c>
      <c r="C6097" s="447" t="s">
        <v>9421</v>
      </c>
      <c r="D6097" s="397" t="s">
        <v>7786</v>
      </c>
    </row>
    <row r="6098" spans="1:4" ht="54" x14ac:dyDescent="0.25">
      <c r="A6098" s="446" t="s">
        <v>38085</v>
      </c>
      <c r="B6098" s="444" t="s">
        <v>38086</v>
      </c>
      <c r="C6098" s="447" t="s">
        <v>9421</v>
      </c>
      <c r="D6098" s="397" t="s">
        <v>8431</v>
      </c>
    </row>
    <row r="6099" spans="1:4" ht="54" x14ac:dyDescent="0.25">
      <c r="A6099" s="446" t="s">
        <v>38087</v>
      </c>
      <c r="B6099" s="444" t="s">
        <v>38088</v>
      </c>
      <c r="C6099" s="447" t="s">
        <v>9421</v>
      </c>
      <c r="D6099" s="397" t="s">
        <v>28380</v>
      </c>
    </row>
    <row r="6100" spans="1:4" ht="54" x14ac:dyDescent="0.25">
      <c r="A6100" s="446" t="s">
        <v>38089</v>
      </c>
      <c r="B6100" s="444" t="s">
        <v>38090</v>
      </c>
      <c r="C6100" s="447" t="s">
        <v>9421</v>
      </c>
      <c r="D6100" s="397" t="s">
        <v>44078</v>
      </c>
    </row>
    <row r="6101" spans="1:4" ht="54" x14ac:dyDescent="0.25">
      <c r="A6101" s="446" t="s">
        <v>38091</v>
      </c>
      <c r="B6101" s="444" t="s">
        <v>38092</v>
      </c>
      <c r="C6101" s="447" t="s">
        <v>9421</v>
      </c>
      <c r="D6101" s="397" t="s">
        <v>8128</v>
      </c>
    </row>
    <row r="6102" spans="1:4" ht="54" x14ac:dyDescent="0.25">
      <c r="A6102" s="446" t="s">
        <v>38093</v>
      </c>
      <c r="B6102" s="444" t="s">
        <v>38094</v>
      </c>
      <c r="C6102" s="447" t="s">
        <v>9421</v>
      </c>
      <c r="D6102" s="397" t="s">
        <v>8930</v>
      </c>
    </row>
    <row r="6103" spans="1:4" ht="40.5" x14ac:dyDescent="0.25">
      <c r="A6103" s="446" t="s">
        <v>38095</v>
      </c>
      <c r="B6103" s="444" t="s">
        <v>38096</v>
      </c>
      <c r="C6103" s="447" t="s">
        <v>9421</v>
      </c>
      <c r="D6103" s="397" t="s">
        <v>14532</v>
      </c>
    </row>
    <row r="6104" spans="1:4" ht="40.5" x14ac:dyDescent="0.25">
      <c r="A6104" s="446" t="s">
        <v>38097</v>
      </c>
      <c r="B6104" s="444" t="s">
        <v>38098</v>
      </c>
      <c r="C6104" s="447" t="s">
        <v>9421</v>
      </c>
      <c r="D6104" s="397" t="s">
        <v>40347</v>
      </c>
    </row>
    <row r="6105" spans="1:4" ht="13.5" x14ac:dyDescent="0.25">
      <c r="A6105" s="446" t="s">
        <v>38099</v>
      </c>
      <c r="B6105" s="444" t="s">
        <v>38100</v>
      </c>
      <c r="C6105" s="447" t="s">
        <v>9421</v>
      </c>
      <c r="D6105" s="397" t="s">
        <v>7260</v>
      </c>
    </row>
    <row r="6106" spans="1:4" ht="13.5" x14ac:dyDescent="0.25">
      <c r="A6106" s="446" t="s">
        <v>38101</v>
      </c>
      <c r="B6106" s="444" t="s">
        <v>38102</v>
      </c>
      <c r="C6106" s="447" t="s">
        <v>198</v>
      </c>
      <c r="D6106" s="397" t="s">
        <v>27149</v>
      </c>
    </row>
    <row r="6107" spans="1:4" ht="54" x14ac:dyDescent="0.25">
      <c r="A6107" s="446" t="s">
        <v>38103</v>
      </c>
      <c r="B6107" s="444" t="s">
        <v>38104</v>
      </c>
      <c r="C6107" s="447" t="s">
        <v>9421</v>
      </c>
      <c r="D6107" s="397" t="s">
        <v>44079</v>
      </c>
    </row>
    <row r="6108" spans="1:4" ht="40.5" x14ac:dyDescent="0.25">
      <c r="A6108" s="446" t="s">
        <v>38105</v>
      </c>
      <c r="B6108" s="444" t="s">
        <v>38106</v>
      </c>
      <c r="C6108" s="447" t="s">
        <v>9421</v>
      </c>
      <c r="D6108" s="397" t="s">
        <v>44080</v>
      </c>
    </row>
    <row r="6109" spans="1:4" ht="27" x14ac:dyDescent="0.25">
      <c r="A6109" s="446" t="s">
        <v>38107</v>
      </c>
      <c r="B6109" s="444" t="s">
        <v>38108</v>
      </c>
      <c r="C6109" s="447" t="s">
        <v>198</v>
      </c>
      <c r="D6109" s="397" t="s">
        <v>9202</v>
      </c>
    </row>
    <row r="6110" spans="1:4" ht="27" x14ac:dyDescent="0.25">
      <c r="A6110" s="446" t="s">
        <v>38109</v>
      </c>
      <c r="B6110" s="444" t="s">
        <v>38110</v>
      </c>
      <c r="C6110" s="447" t="s">
        <v>198</v>
      </c>
      <c r="D6110" s="397" t="s">
        <v>42530</v>
      </c>
    </row>
    <row r="6111" spans="1:4" ht="27" x14ac:dyDescent="0.25">
      <c r="A6111" s="446" t="s">
        <v>38111</v>
      </c>
      <c r="B6111" s="444" t="s">
        <v>38112</v>
      </c>
      <c r="C6111" s="447" t="s">
        <v>198</v>
      </c>
      <c r="D6111" s="397" t="s">
        <v>15473</v>
      </c>
    </row>
    <row r="6112" spans="1:4" ht="27" x14ac:dyDescent="0.25">
      <c r="A6112" s="446" t="s">
        <v>38114</v>
      </c>
      <c r="B6112" s="444" t="s">
        <v>38115</v>
      </c>
      <c r="C6112" s="447" t="s">
        <v>198</v>
      </c>
      <c r="D6112" s="397" t="s">
        <v>14758</v>
      </c>
    </row>
    <row r="6113" spans="1:4" ht="27" x14ac:dyDescent="0.25">
      <c r="A6113" s="446" t="s">
        <v>38116</v>
      </c>
      <c r="B6113" s="444" t="s">
        <v>38117</v>
      </c>
      <c r="C6113" s="447" t="s">
        <v>198</v>
      </c>
      <c r="D6113" s="397" t="s">
        <v>28380</v>
      </c>
    </row>
    <row r="6114" spans="1:4" ht="27" x14ac:dyDescent="0.25">
      <c r="A6114" s="446" t="s">
        <v>38119</v>
      </c>
      <c r="B6114" s="444" t="s">
        <v>38120</v>
      </c>
      <c r="C6114" s="447" t="s">
        <v>198</v>
      </c>
      <c r="D6114" s="397" t="s">
        <v>31966</v>
      </c>
    </row>
    <row r="6115" spans="1:4" ht="27" x14ac:dyDescent="0.25">
      <c r="A6115" s="446" t="s">
        <v>38121</v>
      </c>
      <c r="B6115" s="444" t="s">
        <v>38122</v>
      </c>
      <c r="C6115" s="447" t="s">
        <v>198</v>
      </c>
      <c r="D6115" s="397" t="s">
        <v>7742</v>
      </c>
    </row>
    <row r="6116" spans="1:4" ht="27" x14ac:dyDescent="0.25">
      <c r="A6116" s="446" t="s">
        <v>38123</v>
      </c>
      <c r="B6116" s="444" t="s">
        <v>38124</v>
      </c>
      <c r="C6116" s="447" t="s">
        <v>198</v>
      </c>
      <c r="D6116" s="397" t="s">
        <v>7226</v>
      </c>
    </row>
    <row r="6117" spans="1:4" ht="27" x14ac:dyDescent="0.25">
      <c r="A6117" s="446" t="s">
        <v>38126</v>
      </c>
      <c r="B6117" s="444" t="s">
        <v>38127</v>
      </c>
      <c r="C6117" s="447" t="s">
        <v>198</v>
      </c>
      <c r="D6117" s="397" t="s">
        <v>16792</v>
      </c>
    </row>
    <row r="6118" spans="1:4" ht="27" x14ac:dyDescent="0.25">
      <c r="A6118" s="446" t="s">
        <v>38129</v>
      </c>
      <c r="B6118" s="444" t="s">
        <v>38130</v>
      </c>
      <c r="C6118" s="447" t="s">
        <v>198</v>
      </c>
      <c r="D6118" s="397" t="s">
        <v>13817</v>
      </c>
    </row>
    <row r="6119" spans="1:4" ht="27" x14ac:dyDescent="0.25">
      <c r="A6119" s="446" t="s">
        <v>38131</v>
      </c>
      <c r="B6119" s="444" t="s">
        <v>38132</v>
      </c>
      <c r="C6119" s="447" t="s">
        <v>198</v>
      </c>
      <c r="D6119" s="397" t="s">
        <v>44081</v>
      </c>
    </row>
    <row r="6120" spans="1:4" ht="27" x14ac:dyDescent="0.25">
      <c r="A6120" s="446" t="s">
        <v>38133</v>
      </c>
      <c r="B6120" s="444" t="s">
        <v>38134</v>
      </c>
      <c r="C6120" s="447" t="s">
        <v>198</v>
      </c>
      <c r="D6120" s="397" t="s">
        <v>13110</v>
      </c>
    </row>
    <row r="6121" spans="1:4" ht="27" x14ac:dyDescent="0.25">
      <c r="A6121" s="446" t="s">
        <v>38136</v>
      </c>
      <c r="B6121" s="444" t="s">
        <v>38137</v>
      </c>
      <c r="C6121" s="447" t="s">
        <v>198</v>
      </c>
      <c r="D6121" s="397" t="s">
        <v>31831</v>
      </c>
    </row>
    <row r="6122" spans="1:4" ht="27" x14ac:dyDescent="0.25">
      <c r="A6122" s="446" t="s">
        <v>38138</v>
      </c>
      <c r="B6122" s="444" t="s">
        <v>38139</v>
      </c>
      <c r="C6122" s="447" t="s">
        <v>198</v>
      </c>
      <c r="D6122" s="397" t="s">
        <v>17160</v>
      </c>
    </row>
    <row r="6123" spans="1:4" ht="27" x14ac:dyDescent="0.25">
      <c r="A6123" s="446" t="s">
        <v>38141</v>
      </c>
      <c r="B6123" s="444" t="s">
        <v>38142</v>
      </c>
      <c r="C6123" s="447" t="s">
        <v>198</v>
      </c>
      <c r="D6123" s="397" t="s">
        <v>14436</v>
      </c>
    </row>
    <row r="6124" spans="1:4" ht="27" x14ac:dyDescent="0.25">
      <c r="A6124" s="446" t="s">
        <v>38144</v>
      </c>
      <c r="B6124" s="444" t="s">
        <v>38145</v>
      </c>
      <c r="C6124" s="447" t="s">
        <v>198</v>
      </c>
      <c r="D6124" s="397" t="s">
        <v>17584</v>
      </c>
    </row>
    <row r="6125" spans="1:4" ht="27" x14ac:dyDescent="0.25">
      <c r="A6125" s="446" t="s">
        <v>38146</v>
      </c>
      <c r="B6125" s="444" t="s">
        <v>38147</v>
      </c>
      <c r="C6125" s="447" t="s">
        <v>198</v>
      </c>
      <c r="D6125" s="397" t="s">
        <v>35408</v>
      </c>
    </row>
    <row r="6126" spans="1:4" ht="27" x14ac:dyDescent="0.25">
      <c r="A6126" s="446" t="s">
        <v>38148</v>
      </c>
      <c r="B6126" s="444" t="s">
        <v>38149</v>
      </c>
      <c r="C6126" s="447" t="s">
        <v>198</v>
      </c>
      <c r="D6126" s="397" t="s">
        <v>44082</v>
      </c>
    </row>
    <row r="6127" spans="1:4" ht="27" x14ac:dyDescent="0.25">
      <c r="A6127" s="446" t="s">
        <v>38150</v>
      </c>
      <c r="B6127" s="444" t="s">
        <v>38151</v>
      </c>
      <c r="C6127" s="447" t="s">
        <v>198</v>
      </c>
      <c r="D6127" s="397" t="s">
        <v>39229</v>
      </c>
    </row>
    <row r="6128" spans="1:4" ht="27" x14ac:dyDescent="0.25">
      <c r="A6128" s="446" t="s">
        <v>38152</v>
      </c>
      <c r="B6128" s="444" t="s">
        <v>38153</v>
      </c>
      <c r="C6128" s="447" t="s">
        <v>198</v>
      </c>
      <c r="D6128" s="397" t="s">
        <v>13051</v>
      </c>
    </row>
    <row r="6129" spans="1:4" ht="27" x14ac:dyDescent="0.25">
      <c r="A6129" s="446" t="s">
        <v>38155</v>
      </c>
      <c r="B6129" s="444" t="s">
        <v>38156</v>
      </c>
      <c r="C6129" s="447" t="s">
        <v>198</v>
      </c>
      <c r="D6129" s="397" t="s">
        <v>16674</v>
      </c>
    </row>
    <row r="6130" spans="1:4" ht="27" x14ac:dyDescent="0.25">
      <c r="A6130" s="446" t="s">
        <v>38158</v>
      </c>
      <c r="B6130" s="444" t="s">
        <v>38159</v>
      </c>
      <c r="C6130" s="447" t="s">
        <v>198</v>
      </c>
      <c r="D6130" s="397" t="s">
        <v>12720</v>
      </c>
    </row>
    <row r="6131" spans="1:4" ht="27" x14ac:dyDescent="0.25">
      <c r="A6131" s="446" t="s">
        <v>38160</v>
      </c>
      <c r="B6131" s="444" t="s">
        <v>38161</v>
      </c>
      <c r="C6131" s="447" t="s">
        <v>198</v>
      </c>
      <c r="D6131" s="397" t="s">
        <v>30153</v>
      </c>
    </row>
    <row r="6132" spans="1:4" ht="27" x14ac:dyDescent="0.25">
      <c r="A6132" s="446" t="s">
        <v>38162</v>
      </c>
      <c r="B6132" s="444" t="s">
        <v>38163</v>
      </c>
      <c r="C6132" s="447" t="s">
        <v>198</v>
      </c>
      <c r="D6132" s="397" t="s">
        <v>44083</v>
      </c>
    </row>
    <row r="6133" spans="1:4" ht="27" x14ac:dyDescent="0.25">
      <c r="A6133" s="446" t="s">
        <v>38164</v>
      </c>
      <c r="B6133" s="444" t="s">
        <v>38165</v>
      </c>
      <c r="C6133" s="447" t="s">
        <v>198</v>
      </c>
      <c r="D6133" s="397" t="s">
        <v>29208</v>
      </c>
    </row>
    <row r="6134" spans="1:4" ht="27" x14ac:dyDescent="0.25">
      <c r="A6134" s="446" t="s">
        <v>38166</v>
      </c>
      <c r="B6134" s="444" t="s">
        <v>38167</v>
      </c>
      <c r="C6134" s="447" t="s">
        <v>209</v>
      </c>
      <c r="D6134" s="397" t="s">
        <v>41849</v>
      </c>
    </row>
    <row r="6135" spans="1:4" ht="27" x14ac:dyDescent="0.25">
      <c r="A6135" s="446" t="s">
        <v>38168</v>
      </c>
      <c r="B6135" s="444" t="s">
        <v>38169</v>
      </c>
      <c r="C6135" s="447" t="s">
        <v>176</v>
      </c>
      <c r="D6135" s="397" t="s">
        <v>44084</v>
      </c>
    </row>
    <row r="6136" spans="1:4" ht="27" x14ac:dyDescent="0.25">
      <c r="A6136" s="446" t="s">
        <v>38170</v>
      </c>
      <c r="B6136" s="444" t="s">
        <v>57053</v>
      </c>
      <c r="C6136" s="447" t="s">
        <v>176</v>
      </c>
      <c r="D6136" s="397" t="s">
        <v>32252</v>
      </c>
    </row>
    <row r="6137" spans="1:4" ht="27" x14ac:dyDescent="0.25">
      <c r="A6137" s="446" t="s">
        <v>38172</v>
      </c>
      <c r="B6137" s="444" t="s">
        <v>57054</v>
      </c>
      <c r="C6137" s="447" t="s">
        <v>176</v>
      </c>
      <c r="D6137" s="397" t="s">
        <v>34960</v>
      </c>
    </row>
    <row r="6138" spans="1:4" ht="27" x14ac:dyDescent="0.25">
      <c r="A6138" s="446" t="s">
        <v>38174</v>
      </c>
      <c r="B6138" s="444" t="s">
        <v>57055</v>
      </c>
      <c r="C6138" s="447" t="s">
        <v>176</v>
      </c>
      <c r="D6138" s="397" t="s">
        <v>13712</v>
      </c>
    </row>
    <row r="6139" spans="1:4" ht="27" x14ac:dyDescent="0.25">
      <c r="A6139" s="446" t="s">
        <v>38175</v>
      </c>
      <c r="B6139" s="444" t="s">
        <v>57056</v>
      </c>
      <c r="C6139" s="447" t="s">
        <v>176</v>
      </c>
      <c r="D6139" s="397" t="s">
        <v>40544</v>
      </c>
    </row>
    <row r="6140" spans="1:4" ht="27" x14ac:dyDescent="0.25">
      <c r="A6140" s="446" t="s">
        <v>38177</v>
      </c>
      <c r="B6140" s="444" t="s">
        <v>57057</v>
      </c>
      <c r="C6140" s="447" t="s">
        <v>176</v>
      </c>
      <c r="D6140" s="397" t="s">
        <v>15136</v>
      </c>
    </row>
    <row r="6141" spans="1:4" ht="27" x14ac:dyDescent="0.25">
      <c r="A6141" s="446" t="s">
        <v>38178</v>
      </c>
      <c r="B6141" s="444" t="s">
        <v>38179</v>
      </c>
      <c r="C6141" s="447" t="s">
        <v>198</v>
      </c>
      <c r="D6141" s="397" t="s">
        <v>12164</v>
      </c>
    </row>
    <row r="6142" spans="1:4" ht="27" x14ac:dyDescent="0.25">
      <c r="A6142" s="446" t="s">
        <v>38180</v>
      </c>
      <c r="B6142" s="444" t="s">
        <v>38181</v>
      </c>
      <c r="C6142" s="447" t="s">
        <v>198</v>
      </c>
      <c r="D6142" s="397" t="s">
        <v>44085</v>
      </c>
    </row>
    <row r="6143" spans="1:4" ht="27" x14ac:dyDescent="0.25">
      <c r="A6143" s="446" t="s">
        <v>38182</v>
      </c>
      <c r="B6143" s="444" t="s">
        <v>38183</v>
      </c>
      <c r="C6143" s="447" t="s">
        <v>198</v>
      </c>
      <c r="D6143" s="397" t="s">
        <v>35124</v>
      </c>
    </row>
    <row r="6144" spans="1:4" ht="27" x14ac:dyDescent="0.25">
      <c r="A6144" s="446" t="s">
        <v>38185</v>
      </c>
      <c r="B6144" s="444" t="s">
        <v>38186</v>
      </c>
      <c r="C6144" s="447" t="s">
        <v>198</v>
      </c>
      <c r="D6144" s="397" t="s">
        <v>44086</v>
      </c>
    </row>
    <row r="6145" spans="1:4" ht="27" x14ac:dyDescent="0.25">
      <c r="A6145" s="446" t="s">
        <v>38187</v>
      </c>
      <c r="B6145" s="444" t="s">
        <v>38188</v>
      </c>
      <c r="C6145" s="447" t="s">
        <v>198</v>
      </c>
      <c r="D6145" s="397" t="s">
        <v>38535</v>
      </c>
    </row>
    <row r="6146" spans="1:4" ht="27" x14ac:dyDescent="0.25">
      <c r="A6146" s="446" t="s">
        <v>38190</v>
      </c>
      <c r="B6146" s="444" t="s">
        <v>38191</v>
      </c>
      <c r="C6146" s="447" t="s">
        <v>198</v>
      </c>
      <c r="D6146" s="397" t="s">
        <v>44087</v>
      </c>
    </row>
    <row r="6147" spans="1:4" ht="27" x14ac:dyDescent="0.25">
      <c r="A6147" s="446" t="s">
        <v>38192</v>
      </c>
      <c r="B6147" s="444" t="s">
        <v>38193</v>
      </c>
      <c r="C6147" s="447" t="s">
        <v>198</v>
      </c>
      <c r="D6147" s="397" t="s">
        <v>44088</v>
      </c>
    </row>
    <row r="6148" spans="1:4" ht="27" x14ac:dyDescent="0.25">
      <c r="A6148" s="446" t="s">
        <v>38194</v>
      </c>
      <c r="B6148" s="444" t="s">
        <v>38195</v>
      </c>
      <c r="C6148" s="447" t="s">
        <v>198</v>
      </c>
      <c r="D6148" s="397" t="s">
        <v>42230</v>
      </c>
    </row>
    <row r="6149" spans="1:4" ht="27" x14ac:dyDescent="0.25">
      <c r="A6149" s="446" t="s">
        <v>38196</v>
      </c>
      <c r="B6149" s="444" t="s">
        <v>38197</v>
      </c>
      <c r="C6149" s="447" t="s">
        <v>198</v>
      </c>
      <c r="D6149" s="397" t="s">
        <v>43460</v>
      </c>
    </row>
    <row r="6150" spans="1:4" ht="27" x14ac:dyDescent="0.25">
      <c r="A6150" s="446" t="s">
        <v>38198</v>
      </c>
      <c r="B6150" s="444" t="s">
        <v>38199</v>
      </c>
      <c r="C6150" s="447" t="s">
        <v>198</v>
      </c>
      <c r="D6150" s="397" t="s">
        <v>43430</v>
      </c>
    </row>
    <row r="6151" spans="1:4" ht="27" x14ac:dyDescent="0.25">
      <c r="A6151" s="446" t="s">
        <v>38200</v>
      </c>
      <c r="B6151" s="444" t="s">
        <v>38201</v>
      </c>
      <c r="C6151" s="447" t="s">
        <v>198</v>
      </c>
      <c r="D6151" s="397" t="s">
        <v>44089</v>
      </c>
    </row>
    <row r="6152" spans="1:4" ht="27" x14ac:dyDescent="0.25">
      <c r="A6152" s="446" t="s">
        <v>38202</v>
      </c>
      <c r="B6152" s="444" t="s">
        <v>38203</v>
      </c>
      <c r="C6152" s="447" t="s">
        <v>198</v>
      </c>
      <c r="D6152" s="397" t="s">
        <v>28031</v>
      </c>
    </row>
    <row r="6153" spans="1:4" ht="27" x14ac:dyDescent="0.25">
      <c r="A6153" s="446" t="s">
        <v>38204</v>
      </c>
      <c r="B6153" s="444" t="s">
        <v>38205</v>
      </c>
      <c r="C6153" s="447" t="s">
        <v>198</v>
      </c>
      <c r="D6153" s="397" t="s">
        <v>14100</v>
      </c>
    </row>
    <row r="6154" spans="1:4" ht="27" x14ac:dyDescent="0.25">
      <c r="A6154" s="446" t="s">
        <v>38207</v>
      </c>
      <c r="B6154" s="444" t="s">
        <v>38208</v>
      </c>
      <c r="C6154" s="447" t="s">
        <v>198</v>
      </c>
      <c r="D6154" s="397" t="s">
        <v>34089</v>
      </c>
    </row>
    <row r="6155" spans="1:4" ht="27" x14ac:dyDescent="0.25">
      <c r="A6155" s="446" t="s">
        <v>38209</v>
      </c>
      <c r="B6155" s="444" t="s">
        <v>38210</v>
      </c>
      <c r="C6155" s="447" t="s">
        <v>198</v>
      </c>
      <c r="D6155" s="397" t="s">
        <v>8924</v>
      </c>
    </row>
    <row r="6156" spans="1:4" ht="27" x14ac:dyDescent="0.25">
      <c r="A6156" s="446" t="s">
        <v>38211</v>
      </c>
      <c r="B6156" s="444" t="s">
        <v>38212</v>
      </c>
      <c r="C6156" s="447" t="s">
        <v>198</v>
      </c>
      <c r="D6156" s="397" t="s">
        <v>44090</v>
      </c>
    </row>
    <row r="6157" spans="1:4" ht="27" x14ac:dyDescent="0.25">
      <c r="A6157" s="446" t="s">
        <v>38213</v>
      </c>
      <c r="B6157" s="444" t="s">
        <v>38214</v>
      </c>
      <c r="C6157" s="447" t="s">
        <v>198</v>
      </c>
      <c r="D6157" s="397" t="s">
        <v>12130</v>
      </c>
    </row>
    <row r="6158" spans="1:4" ht="27" x14ac:dyDescent="0.25">
      <c r="A6158" s="446" t="s">
        <v>38216</v>
      </c>
      <c r="B6158" s="444" t="s">
        <v>38217</v>
      </c>
      <c r="C6158" s="447" t="s">
        <v>198</v>
      </c>
      <c r="D6158" s="397" t="s">
        <v>38437</v>
      </c>
    </row>
    <row r="6159" spans="1:4" ht="27" x14ac:dyDescent="0.25">
      <c r="A6159" s="446" t="s">
        <v>38218</v>
      </c>
      <c r="B6159" s="444" t="s">
        <v>38219</v>
      </c>
      <c r="C6159" s="447" t="s">
        <v>198</v>
      </c>
      <c r="D6159" s="397" t="s">
        <v>44091</v>
      </c>
    </row>
    <row r="6160" spans="1:4" ht="27" x14ac:dyDescent="0.25">
      <c r="A6160" s="446" t="s">
        <v>38220</v>
      </c>
      <c r="B6160" s="444" t="s">
        <v>38221</v>
      </c>
      <c r="C6160" s="447" t="s">
        <v>198</v>
      </c>
      <c r="D6160" s="397" t="s">
        <v>37250</v>
      </c>
    </row>
    <row r="6161" spans="1:4" ht="27" x14ac:dyDescent="0.25">
      <c r="A6161" s="446" t="s">
        <v>38222</v>
      </c>
      <c r="B6161" s="444" t="s">
        <v>38223</v>
      </c>
      <c r="C6161" s="447" t="s">
        <v>198</v>
      </c>
      <c r="D6161" s="397" t="s">
        <v>7171</v>
      </c>
    </row>
    <row r="6162" spans="1:4" ht="40.5" x14ac:dyDescent="0.25">
      <c r="A6162" s="446" t="s">
        <v>38224</v>
      </c>
      <c r="B6162" s="444" t="s">
        <v>38225</v>
      </c>
      <c r="C6162" s="447" t="s">
        <v>213</v>
      </c>
      <c r="D6162" s="397" t="s">
        <v>44092</v>
      </c>
    </row>
    <row r="6163" spans="1:4" ht="40.5" x14ac:dyDescent="0.25">
      <c r="A6163" s="446" t="s">
        <v>38226</v>
      </c>
      <c r="B6163" s="444" t="s">
        <v>38227</v>
      </c>
      <c r="C6163" s="447" t="s">
        <v>213</v>
      </c>
      <c r="D6163" s="397" t="s">
        <v>43875</v>
      </c>
    </row>
    <row r="6164" spans="1:4" ht="40.5" x14ac:dyDescent="0.25">
      <c r="A6164" s="446" t="s">
        <v>38228</v>
      </c>
      <c r="B6164" s="444" t="s">
        <v>38229</v>
      </c>
      <c r="C6164" s="447" t="s">
        <v>213</v>
      </c>
      <c r="D6164" s="397" t="s">
        <v>44093</v>
      </c>
    </row>
    <row r="6165" spans="1:4" ht="40.5" x14ac:dyDescent="0.25">
      <c r="A6165" s="446" t="s">
        <v>38230</v>
      </c>
      <c r="B6165" s="444" t="s">
        <v>38231</v>
      </c>
      <c r="C6165" s="447" t="s">
        <v>213</v>
      </c>
      <c r="D6165" s="397" t="s">
        <v>35977</v>
      </c>
    </row>
    <row r="6166" spans="1:4" ht="27" x14ac:dyDescent="0.25">
      <c r="A6166" s="446" t="s">
        <v>38233</v>
      </c>
      <c r="B6166" s="444" t="s">
        <v>38234</v>
      </c>
      <c r="C6166" s="447" t="s">
        <v>9421</v>
      </c>
      <c r="D6166" s="397" t="s">
        <v>11363</v>
      </c>
    </row>
    <row r="6167" spans="1:4" ht="27" x14ac:dyDescent="0.25">
      <c r="A6167" s="446" t="s">
        <v>38235</v>
      </c>
      <c r="B6167" s="444" t="s">
        <v>38236</v>
      </c>
      <c r="C6167" s="447" t="s">
        <v>9421</v>
      </c>
      <c r="D6167" s="397" t="s">
        <v>38376</v>
      </c>
    </row>
    <row r="6168" spans="1:4" ht="27" x14ac:dyDescent="0.25">
      <c r="A6168" s="446" t="s">
        <v>38237</v>
      </c>
      <c r="B6168" s="444" t="s">
        <v>38238</v>
      </c>
      <c r="C6168" s="447" t="s">
        <v>198</v>
      </c>
      <c r="D6168" s="397" t="s">
        <v>8238</v>
      </c>
    </row>
    <row r="6169" spans="1:4" ht="13.5" x14ac:dyDescent="0.25">
      <c r="A6169" s="446" t="s">
        <v>38239</v>
      </c>
      <c r="B6169" s="444" t="s">
        <v>38240</v>
      </c>
      <c r="C6169" s="447" t="s">
        <v>9421</v>
      </c>
      <c r="D6169" s="397" t="s">
        <v>12546</v>
      </c>
    </row>
    <row r="6170" spans="1:4" ht="13.5" x14ac:dyDescent="0.25">
      <c r="A6170" s="446" t="s">
        <v>38241</v>
      </c>
      <c r="B6170" s="444" t="s">
        <v>38242</v>
      </c>
      <c r="C6170" s="447" t="s">
        <v>9421</v>
      </c>
      <c r="D6170" s="397" t="s">
        <v>44094</v>
      </c>
    </row>
    <row r="6171" spans="1:4" ht="13.5" x14ac:dyDescent="0.25">
      <c r="A6171" s="446" t="s">
        <v>38243</v>
      </c>
      <c r="B6171" s="444" t="s">
        <v>38244</v>
      </c>
      <c r="C6171" s="447" t="s">
        <v>9421</v>
      </c>
      <c r="D6171" s="397" t="s">
        <v>44095</v>
      </c>
    </row>
    <row r="6172" spans="1:4" ht="27" x14ac:dyDescent="0.25">
      <c r="A6172" s="446" t="s">
        <v>38245</v>
      </c>
      <c r="B6172" s="444" t="s">
        <v>57058</v>
      </c>
      <c r="C6172" s="447" t="s">
        <v>198</v>
      </c>
      <c r="D6172" s="397" t="s">
        <v>11291</v>
      </c>
    </row>
    <row r="6173" spans="1:4" ht="40.5" x14ac:dyDescent="0.25">
      <c r="A6173" s="446" t="s">
        <v>38246</v>
      </c>
      <c r="B6173" s="444" t="s">
        <v>57059</v>
      </c>
      <c r="C6173" s="447" t="s">
        <v>198</v>
      </c>
      <c r="D6173" s="397" t="s">
        <v>14491</v>
      </c>
    </row>
    <row r="6174" spans="1:4" ht="40.5" x14ac:dyDescent="0.25">
      <c r="A6174" s="446" t="s">
        <v>38248</v>
      </c>
      <c r="B6174" s="444" t="s">
        <v>57060</v>
      </c>
      <c r="C6174" s="447" t="s">
        <v>198</v>
      </c>
      <c r="D6174" s="397" t="s">
        <v>38811</v>
      </c>
    </row>
    <row r="6175" spans="1:4" ht="40.5" x14ac:dyDescent="0.25">
      <c r="A6175" s="446" t="s">
        <v>38249</v>
      </c>
      <c r="B6175" s="444" t="s">
        <v>57061</v>
      </c>
      <c r="C6175" s="447" t="s">
        <v>198</v>
      </c>
      <c r="D6175" s="397" t="s">
        <v>7889</v>
      </c>
    </row>
    <row r="6176" spans="1:4" ht="27" x14ac:dyDescent="0.25">
      <c r="A6176" s="446" t="s">
        <v>38250</v>
      </c>
      <c r="B6176" s="444" t="s">
        <v>57062</v>
      </c>
      <c r="C6176" s="447" t="s">
        <v>198</v>
      </c>
      <c r="D6176" s="397" t="s">
        <v>7885</v>
      </c>
    </row>
    <row r="6177" spans="1:4" ht="40.5" x14ac:dyDescent="0.25">
      <c r="A6177" s="446" t="s">
        <v>38251</v>
      </c>
      <c r="B6177" s="444" t="s">
        <v>57063</v>
      </c>
      <c r="C6177" s="447" t="s">
        <v>198</v>
      </c>
      <c r="D6177" s="397" t="s">
        <v>44096</v>
      </c>
    </row>
    <row r="6178" spans="1:4" ht="40.5" x14ac:dyDescent="0.25">
      <c r="A6178" s="446" t="s">
        <v>38252</v>
      </c>
      <c r="B6178" s="444" t="s">
        <v>57064</v>
      </c>
      <c r="C6178" s="447" t="s">
        <v>198</v>
      </c>
      <c r="D6178" s="397" t="s">
        <v>44097</v>
      </c>
    </row>
    <row r="6179" spans="1:4" ht="40.5" x14ac:dyDescent="0.25">
      <c r="A6179" s="446" t="s">
        <v>38253</v>
      </c>
      <c r="B6179" s="444" t="s">
        <v>57065</v>
      </c>
      <c r="C6179" s="447" t="s">
        <v>198</v>
      </c>
      <c r="D6179" s="397" t="s">
        <v>44098</v>
      </c>
    </row>
    <row r="6180" spans="1:4" ht="40.5" x14ac:dyDescent="0.25">
      <c r="A6180" s="446" t="s">
        <v>38254</v>
      </c>
      <c r="B6180" s="444" t="s">
        <v>57066</v>
      </c>
      <c r="C6180" s="447" t="s">
        <v>198</v>
      </c>
      <c r="D6180" s="397" t="s">
        <v>44099</v>
      </c>
    </row>
    <row r="6181" spans="1:4" ht="27" x14ac:dyDescent="0.25">
      <c r="A6181" s="446" t="s">
        <v>38256</v>
      </c>
      <c r="B6181" s="444" t="s">
        <v>57067</v>
      </c>
      <c r="C6181" s="447" t="s">
        <v>198</v>
      </c>
      <c r="D6181" s="397" t="s">
        <v>44100</v>
      </c>
    </row>
    <row r="6182" spans="1:4" ht="40.5" x14ac:dyDescent="0.25">
      <c r="A6182" s="446" t="s">
        <v>38257</v>
      </c>
      <c r="B6182" s="444" t="s">
        <v>57068</v>
      </c>
      <c r="C6182" s="447" t="s">
        <v>198</v>
      </c>
      <c r="D6182" s="397" t="s">
        <v>44101</v>
      </c>
    </row>
    <row r="6183" spans="1:4" ht="40.5" x14ac:dyDescent="0.25">
      <c r="A6183" s="446" t="s">
        <v>38258</v>
      </c>
      <c r="B6183" s="444" t="s">
        <v>57069</v>
      </c>
      <c r="C6183" s="447" t="s">
        <v>198</v>
      </c>
      <c r="D6183" s="397" t="s">
        <v>39326</v>
      </c>
    </row>
    <row r="6184" spans="1:4" ht="40.5" x14ac:dyDescent="0.25">
      <c r="A6184" s="446" t="s">
        <v>38259</v>
      </c>
      <c r="B6184" s="444" t="s">
        <v>57070</v>
      </c>
      <c r="C6184" s="447" t="s">
        <v>198</v>
      </c>
      <c r="D6184" s="397" t="s">
        <v>41640</v>
      </c>
    </row>
    <row r="6185" spans="1:4" ht="40.5" x14ac:dyDescent="0.25">
      <c r="A6185" s="446" t="s">
        <v>38261</v>
      </c>
      <c r="B6185" s="444" t="s">
        <v>57071</v>
      </c>
      <c r="C6185" s="447" t="s">
        <v>198</v>
      </c>
      <c r="D6185" s="397" t="s">
        <v>44102</v>
      </c>
    </row>
    <row r="6186" spans="1:4" ht="27" x14ac:dyDescent="0.25">
      <c r="A6186" s="446" t="s">
        <v>38262</v>
      </c>
      <c r="B6186" s="444" t="s">
        <v>57072</v>
      </c>
      <c r="C6186" s="447" t="s">
        <v>198</v>
      </c>
      <c r="D6186" s="397" t="s">
        <v>44103</v>
      </c>
    </row>
    <row r="6187" spans="1:4" ht="27" x14ac:dyDescent="0.25">
      <c r="A6187" s="446" t="s">
        <v>38263</v>
      </c>
      <c r="B6187" s="444" t="s">
        <v>57073</v>
      </c>
      <c r="C6187" s="447" t="s">
        <v>198</v>
      </c>
      <c r="D6187" s="397" t="s">
        <v>44104</v>
      </c>
    </row>
    <row r="6188" spans="1:4" ht="27" x14ac:dyDescent="0.25">
      <c r="A6188" s="446" t="s">
        <v>38264</v>
      </c>
      <c r="B6188" s="444" t="s">
        <v>38265</v>
      </c>
      <c r="C6188" s="447" t="s">
        <v>198</v>
      </c>
      <c r="D6188" s="397" t="s">
        <v>44105</v>
      </c>
    </row>
    <row r="6189" spans="1:4" ht="27" x14ac:dyDescent="0.25">
      <c r="A6189" s="446" t="s">
        <v>38266</v>
      </c>
      <c r="B6189" s="444" t="s">
        <v>38267</v>
      </c>
      <c r="C6189" s="447" t="s">
        <v>198</v>
      </c>
      <c r="D6189" s="397" t="s">
        <v>8500</v>
      </c>
    </row>
    <row r="6190" spans="1:4" ht="27" x14ac:dyDescent="0.25">
      <c r="A6190" s="446" t="s">
        <v>38268</v>
      </c>
      <c r="B6190" s="444" t="s">
        <v>38269</v>
      </c>
      <c r="C6190" s="447" t="s">
        <v>198</v>
      </c>
      <c r="D6190" s="397" t="s">
        <v>33358</v>
      </c>
    </row>
    <row r="6191" spans="1:4" ht="27" x14ac:dyDescent="0.25">
      <c r="A6191" s="446" t="s">
        <v>38270</v>
      </c>
      <c r="B6191" s="444" t="s">
        <v>38271</v>
      </c>
      <c r="C6191" s="447" t="s">
        <v>198</v>
      </c>
      <c r="D6191" s="397" t="s">
        <v>44106</v>
      </c>
    </row>
    <row r="6192" spans="1:4" ht="27" x14ac:dyDescent="0.25">
      <c r="A6192" s="446" t="s">
        <v>38273</v>
      </c>
      <c r="B6192" s="444" t="s">
        <v>38274</v>
      </c>
      <c r="C6192" s="447" t="s">
        <v>198</v>
      </c>
      <c r="D6192" s="397" t="s">
        <v>8067</v>
      </c>
    </row>
    <row r="6193" spans="1:4" ht="27" x14ac:dyDescent="0.25">
      <c r="A6193" s="446" t="s">
        <v>38275</v>
      </c>
      <c r="B6193" s="444" t="s">
        <v>38276</v>
      </c>
      <c r="C6193" s="447" t="s">
        <v>198</v>
      </c>
      <c r="D6193" s="397" t="s">
        <v>44107</v>
      </c>
    </row>
    <row r="6194" spans="1:4" ht="27" x14ac:dyDescent="0.25">
      <c r="A6194" s="446" t="s">
        <v>38277</v>
      </c>
      <c r="B6194" s="444" t="s">
        <v>38278</v>
      </c>
      <c r="C6194" s="447" t="s">
        <v>198</v>
      </c>
      <c r="D6194" s="397" t="s">
        <v>44108</v>
      </c>
    </row>
    <row r="6195" spans="1:4" ht="27" x14ac:dyDescent="0.25">
      <c r="A6195" s="446" t="s">
        <v>38279</v>
      </c>
      <c r="B6195" s="444" t="s">
        <v>38280</v>
      </c>
      <c r="C6195" s="447" t="s">
        <v>198</v>
      </c>
      <c r="D6195" s="397" t="s">
        <v>44109</v>
      </c>
    </row>
    <row r="6196" spans="1:4" ht="27" x14ac:dyDescent="0.25">
      <c r="A6196" s="446" t="s">
        <v>38281</v>
      </c>
      <c r="B6196" s="444" t="s">
        <v>38282</v>
      </c>
      <c r="C6196" s="447" t="s">
        <v>198</v>
      </c>
      <c r="D6196" s="397" t="s">
        <v>41564</v>
      </c>
    </row>
    <row r="6197" spans="1:4" ht="27" x14ac:dyDescent="0.25">
      <c r="A6197" s="446" t="s">
        <v>38284</v>
      </c>
      <c r="B6197" s="444" t="s">
        <v>38285</v>
      </c>
      <c r="C6197" s="447" t="s">
        <v>198</v>
      </c>
      <c r="D6197" s="397" t="s">
        <v>14193</v>
      </c>
    </row>
    <row r="6198" spans="1:4" ht="40.5" x14ac:dyDescent="0.25">
      <c r="A6198" s="446" t="s">
        <v>38286</v>
      </c>
      <c r="B6198" s="444" t="s">
        <v>57074</v>
      </c>
      <c r="C6198" s="447" t="s">
        <v>198</v>
      </c>
      <c r="D6198" s="397" t="s">
        <v>44110</v>
      </c>
    </row>
    <row r="6199" spans="1:4" ht="40.5" x14ac:dyDescent="0.25">
      <c r="A6199" s="446" t="s">
        <v>38287</v>
      </c>
      <c r="B6199" s="444" t="s">
        <v>57075</v>
      </c>
      <c r="C6199" s="447" t="s">
        <v>198</v>
      </c>
      <c r="D6199" s="397" t="s">
        <v>44111</v>
      </c>
    </row>
    <row r="6200" spans="1:4" ht="40.5" x14ac:dyDescent="0.25">
      <c r="A6200" s="446" t="s">
        <v>38288</v>
      </c>
      <c r="B6200" s="444" t="s">
        <v>57076</v>
      </c>
      <c r="C6200" s="447" t="s">
        <v>198</v>
      </c>
      <c r="D6200" s="397" t="s">
        <v>44112</v>
      </c>
    </row>
    <row r="6201" spans="1:4" ht="40.5" x14ac:dyDescent="0.25">
      <c r="A6201" s="446" t="s">
        <v>38289</v>
      </c>
      <c r="B6201" s="444" t="s">
        <v>57077</v>
      </c>
      <c r="C6201" s="447" t="s">
        <v>198</v>
      </c>
      <c r="D6201" s="397" t="s">
        <v>44113</v>
      </c>
    </row>
    <row r="6202" spans="1:4" ht="27" x14ac:dyDescent="0.25">
      <c r="A6202" s="446" t="s">
        <v>38291</v>
      </c>
      <c r="B6202" s="444" t="s">
        <v>57078</v>
      </c>
      <c r="C6202" s="447" t="s">
        <v>198</v>
      </c>
      <c r="D6202" s="397" t="s">
        <v>44114</v>
      </c>
    </row>
    <row r="6203" spans="1:4" ht="40.5" x14ac:dyDescent="0.25">
      <c r="A6203" s="446" t="s">
        <v>38292</v>
      </c>
      <c r="B6203" s="444" t="s">
        <v>57079</v>
      </c>
      <c r="C6203" s="447" t="s">
        <v>198</v>
      </c>
      <c r="D6203" s="397" t="s">
        <v>44115</v>
      </c>
    </row>
    <row r="6204" spans="1:4" ht="40.5" x14ac:dyDescent="0.25">
      <c r="A6204" s="446" t="s">
        <v>38293</v>
      </c>
      <c r="B6204" s="444" t="s">
        <v>57080</v>
      </c>
      <c r="C6204" s="447" t="s">
        <v>198</v>
      </c>
      <c r="D6204" s="397" t="s">
        <v>44116</v>
      </c>
    </row>
    <row r="6205" spans="1:4" ht="40.5" x14ac:dyDescent="0.25">
      <c r="A6205" s="446" t="s">
        <v>38295</v>
      </c>
      <c r="B6205" s="444" t="s">
        <v>57081</v>
      </c>
      <c r="C6205" s="447" t="s">
        <v>198</v>
      </c>
      <c r="D6205" s="397" t="s">
        <v>9621</v>
      </c>
    </row>
    <row r="6206" spans="1:4" ht="40.5" x14ac:dyDescent="0.25">
      <c r="A6206" s="446" t="s">
        <v>38296</v>
      </c>
      <c r="B6206" s="444" t="s">
        <v>57082</v>
      </c>
      <c r="C6206" s="447" t="s">
        <v>198</v>
      </c>
      <c r="D6206" s="397" t="s">
        <v>44033</v>
      </c>
    </row>
    <row r="6207" spans="1:4" ht="27" x14ac:dyDescent="0.25">
      <c r="A6207" s="446" t="s">
        <v>38298</v>
      </c>
      <c r="B6207" s="444" t="s">
        <v>57083</v>
      </c>
      <c r="C6207" s="447" t="s">
        <v>198</v>
      </c>
      <c r="D6207" s="397" t="s">
        <v>44117</v>
      </c>
    </row>
    <row r="6208" spans="1:4" ht="40.5" x14ac:dyDescent="0.25">
      <c r="A6208" s="446" t="s">
        <v>38299</v>
      </c>
      <c r="B6208" s="444" t="s">
        <v>57084</v>
      </c>
      <c r="C6208" s="447" t="s">
        <v>198</v>
      </c>
      <c r="D6208" s="397" t="s">
        <v>44118</v>
      </c>
    </row>
    <row r="6209" spans="1:4" ht="40.5" x14ac:dyDescent="0.25">
      <c r="A6209" s="446" t="s">
        <v>38300</v>
      </c>
      <c r="B6209" s="444" t="s">
        <v>57085</v>
      </c>
      <c r="C6209" s="447" t="s">
        <v>198</v>
      </c>
      <c r="D6209" s="397" t="s">
        <v>44109</v>
      </c>
    </row>
    <row r="6210" spans="1:4" ht="40.5" x14ac:dyDescent="0.25">
      <c r="A6210" s="446" t="s">
        <v>38301</v>
      </c>
      <c r="B6210" s="444" t="s">
        <v>57086</v>
      </c>
      <c r="C6210" s="447" t="s">
        <v>198</v>
      </c>
      <c r="D6210" s="397" t="s">
        <v>32356</v>
      </c>
    </row>
    <row r="6211" spans="1:4" ht="40.5" x14ac:dyDescent="0.25">
      <c r="A6211" s="446" t="s">
        <v>38303</v>
      </c>
      <c r="B6211" s="444" t="s">
        <v>57087</v>
      </c>
      <c r="C6211" s="447" t="s">
        <v>198</v>
      </c>
      <c r="D6211" s="397" t="s">
        <v>10066</v>
      </c>
    </row>
    <row r="6212" spans="1:4" ht="27" x14ac:dyDescent="0.25">
      <c r="A6212" s="446" t="s">
        <v>38304</v>
      </c>
      <c r="B6212" s="444" t="s">
        <v>57088</v>
      </c>
      <c r="C6212" s="447" t="s">
        <v>198</v>
      </c>
      <c r="D6212" s="397" t="s">
        <v>44119</v>
      </c>
    </row>
    <row r="6213" spans="1:4" ht="27" x14ac:dyDescent="0.25">
      <c r="A6213" s="446" t="s">
        <v>38305</v>
      </c>
      <c r="B6213" s="444" t="s">
        <v>38306</v>
      </c>
      <c r="C6213" s="447" t="s">
        <v>198</v>
      </c>
      <c r="D6213" s="397" t="s">
        <v>44036</v>
      </c>
    </row>
    <row r="6214" spans="1:4" ht="27" x14ac:dyDescent="0.25">
      <c r="A6214" s="446" t="s">
        <v>38308</v>
      </c>
      <c r="B6214" s="444" t="s">
        <v>38309</v>
      </c>
      <c r="C6214" s="447" t="s">
        <v>198</v>
      </c>
      <c r="D6214" s="397" t="s">
        <v>33256</v>
      </c>
    </row>
    <row r="6215" spans="1:4" ht="27" x14ac:dyDescent="0.25">
      <c r="A6215" s="446" t="s">
        <v>38310</v>
      </c>
      <c r="B6215" s="444" t="s">
        <v>38311</v>
      </c>
      <c r="C6215" s="447" t="s">
        <v>198</v>
      </c>
      <c r="D6215" s="397" t="s">
        <v>44120</v>
      </c>
    </row>
    <row r="6216" spans="1:4" ht="27" x14ac:dyDescent="0.25">
      <c r="A6216" s="446" t="s">
        <v>38312</v>
      </c>
      <c r="B6216" s="444" t="s">
        <v>38313</v>
      </c>
      <c r="C6216" s="447" t="s">
        <v>198</v>
      </c>
      <c r="D6216" s="397" t="s">
        <v>44121</v>
      </c>
    </row>
    <row r="6217" spans="1:4" ht="27" x14ac:dyDescent="0.25">
      <c r="A6217" s="446" t="s">
        <v>38314</v>
      </c>
      <c r="B6217" s="444" t="s">
        <v>38315</v>
      </c>
      <c r="C6217" s="447" t="s">
        <v>198</v>
      </c>
      <c r="D6217" s="397" t="s">
        <v>44122</v>
      </c>
    </row>
    <row r="6218" spans="1:4" ht="13.5" x14ac:dyDescent="0.25">
      <c r="A6218" s="446" t="s">
        <v>38317</v>
      </c>
      <c r="B6218" s="444" t="s">
        <v>38318</v>
      </c>
      <c r="C6218" s="447" t="s">
        <v>198</v>
      </c>
      <c r="D6218" s="397" t="s">
        <v>44123</v>
      </c>
    </row>
    <row r="6219" spans="1:4" ht="13.5" x14ac:dyDescent="0.25">
      <c r="A6219" s="446" t="s">
        <v>38319</v>
      </c>
      <c r="B6219" s="444" t="s">
        <v>38320</v>
      </c>
      <c r="C6219" s="447" t="s">
        <v>198</v>
      </c>
      <c r="D6219" s="397" t="s">
        <v>44124</v>
      </c>
    </row>
    <row r="6220" spans="1:4" ht="27" x14ac:dyDescent="0.25">
      <c r="A6220" s="446" t="s">
        <v>38322</v>
      </c>
      <c r="B6220" s="444" t="s">
        <v>38323</v>
      </c>
      <c r="C6220" s="447" t="s">
        <v>198</v>
      </c>
      <c r="D6220" s="397" t="s">
        <v>44125</v>
      </c>
    </row>
    <row r="6221" spans="1:4" ht="27" x14ac:dyDescent="0.25">
      <c r="A6221" s="446" t="s">
        <v>38325</v>
      </c>
      <c r="B6221" s="444" t="s">
        <v>38326</v>
      </c>
      <c r="C6221" s="447" t="s">
        <v>198</v>
      </c>
      <c r="D6221" s="397" t="s">
        <v>13797</v>
      </c>
    </row>
    <row r="6222" spans="1:4" ht="27" x14ac:dyDescent="0.25">
      <c r="A6222" s="446" t="s">
        <v>38327</v>
      </c>
      <c r="B6222" s="444" t="s">
        <v>38328</v>
      </c>
      <c r="C6222" s="447" t="s">
        <v>198</v>
      </c>
      <c r="D6222" s="397" t="s">
        <v>32727</v>
      </c>
    </row>
    <row r="6223" spans="1:4" ht="27" x14ac:dyDescent="0.25">
      <c r="A6223" s="446" t="s">
        <v>38329</v>
      </c>
      <c r="B6223" s="444" t="s">
        <v>38330</v>
      </c>
      <c r="C6223" s="447" t="s">
        <v>198</v>
      </c>
      <c r="D6223" s="397" t="s">
        <v>44126</v>
      </c>
    </row>
    <row r="6224" spans="1:4" ht="27" x14ac:dyDescent="0.25">
      <c r="A6224" s="446" t="s">
        <v>38331</v>
      </c>
      <c r="B6224" s="444" t="s">
        <v>38332</v>
      </c>
      <c r="C6224" s="447" t="s">
        <v>198</v>
      </c>
      <c r="D6224" s="397" t="s">
        <v>44127</v>
      </c>
    </row>
    <row r="6225" spans="1:4" ht="27" x14ac:dyDescent="0.25">
      <c r="A6225" s="446" t="s">
        <v>38333</v>
      </c>
      <c r="B6225" s="444" t="s">
        <v>38334</v>
      </c>
      <c r="C6225" s="447" t="s">
        <v>198</v>
      </c>
      <c r="D6225" s="397" t="s">
        <v>44128</v>
      </c>
    </row>
    <row r="6226" spans="1:4" ht="27" x14ac:dyDescent="0.25">
      <c r="A6226" s="446" t="s">
        <v>38335</v>
      </c>
      <c r="B6226" s="444" t="s">
        <v>38336</v>
      </c>
      <c r="C6226" s="447" t="s">
        <v>198</v>
      </c>
      <c r="D6226" s="397" t="s">
        <v>15503</v>
      </c>
    </row>
    <row r="6227" spans="1:4" ht="27" x14ac:dyDescent="0.25">
      <c r="A6227" s="446" t="s">
        <v>38337</v>
      </c>
      <c r="B6227" s="444" t="s">
        <v>38338</v>
      </c>
      <c r="C6227" s="447" t="s">
        <v>198</v>
      </c>
      <c r="D6227" s="397" t="s">
        <v>37778</v>
      </c>
    </row>
    <row r="6228" spans="1:4" ht="27" x14ac:dyDescent="0.25">
      <c r="A6228" s="446" t="s">
        <v>38339</v>
      </c>
      <c r="B6228" s="444" t="s">
        <v>38340</v>
      </c>
      <c r="C6228" s="447" t="s">
        <v>198</v>
      </c>
      <c r="D6228" s="397" t="s">
        <v>44129</v>
      </c>
    </row>
    <row r="6229" spans="1:4" ht="27" x14ac:dyDescent="0.25">
      <c r="A6229" s="446" t="s">
        <v>38341</v>
      </c>
      <c r="B6229" s="444" t="s">
        <v>38342</v>
      </c>
      <c r="C6229" s="447" t="s">
        <v>198</v>
      </c>
      <c r="D6229" s="397" t="s">
        <v>44130</v>
      </c>
    </row>
    <row r="6230" spans="1:4" ht="27" x14ac:dyDescent="0.25">
      <c r="A6230" s="446" t="s">
        <v>38343</v>
      </c>
      <c r="B6230" s="444" t="s">
        <v>38344</v>
      </c>
      <c r="C6230" s="447" t="s">
        <v>198</v>
      </c>
      <c r="D6230" s="397" t="s">
        <v>44131</v>
      </c>
    </row>
    <row r="6231" spans="1:4" ht="27" x14ac:dyDescent="0.25">
      <c r="A6231" s="446" t="s">
        <v>38345</v>
      </c>
      <c r="B6231" s="444" t="s">
        <v>38346</v>
      </c>
      <c r="C6231" s="447" t="s">
        <v>198</v>
      </c>
      <c r="D6231" s="397" t="s">
        <v>44132</v>
      </c>
    </row>
    <row r="6232" spans="1:4" ht="27" x14ac:dyDescent="0.25">
      <c r="A6232" s="446" t="s">
        <v>38347</v>
      </c>
      <c r="B6232" s="444" t="s">
        <v>38348</v>
      </c>
      <c r="C6232" s="447" t="s">
        <v>198</v>
      </c>
      <c r="D6232" s="397" t="s">
        <v>15334</v>
      </c>
    </row>
    <row r="6233" spans="1:4" ht="27" x14ac:dyDescent="0.25">
      <c r="A6233" s="446" t="s">
        <v>38349</v>
      </c>
      <c r="B6233" s="444" t="s">
        <v>38350</v>
      </c>
      <c r="C6233" s="447" t="s">
        <v>198</v>
      </c>
      <c r="D6233" s="397" t="s">
        <v>44133</v>
      </c>
    </row>
    <row r="6234" spans="1:4" ht="27" x14ac:dyDescent="0.25">
      <c r="A6234" s="446" t="s">
        <v>38351</v>
      </c>
      <c r="B6234" s="444" t="s">
        <v>38352</v>
      </c>
      <c r="C6234" s="447" t="s">
        <v>198</v>
      </c>
      <c r="D6234" s="397" t="s">
        <v>44134</v>
      </c>
    </row>
    <row r="6235" spans="1:4" ht="27" x14ac:dyDescent="0.25">
      <c r="A6235" s="446" t="s">
        <v>38353</v>
      </c>
      <c r="B6235" s="444" t="s">
        <v>38354</v>
      </c>
      <c r="C6235" s="447" t="s">
        <v>198</v>
      </c>
      <c r="D6235" s="397" t="s">
        <v>44135</v>
      </c>
    </row>
    <row r="6236" spans="1:4" ht="27" x14ac:dyDescent="0.25">
      <c r="A6236" s="446" t="s">
        <v>38355</v>
      </c>
      <c r="B6236" s="444" t="s">
        <v>38356</v>
      </c>
      <c r="C6236" s="447" t="s">
        <v>198</v>
      </c>
      <c r="D6236" s="397" t="s">
        <v>44136</v>
      </c>
    </row>
    <row r="6237" spans="1:4" ht="27" x14ac:dyDescent="0.25">
      <c r="A6237" s="446" t="s">
        <v>38357</v>
      </c>
      <c r="B6237" s="444" t="s">
        <v>38358</v>
      </c>
      <c r="C6237" s="447" t="s">
        <v>198</v>
      </c>
      <c r="D6237" s="397" t="s">
        <v>44137</v>
      </c>
    </row>
    <row r="6238" spans="1:4" ht="27" x14ac:dyDescent="0.25">
      <c r="A6238" s="446" t="s">
        <v>38360</v>
      </c>
      <c r="B6238" s="444" t="s">
        <v>38361</v>
      </c>
      <c r="C6238" s="447" t="s">
        <v>198</v>
      </c>
      <c r="D6238" s="397" t="s">
        <v>44138</v>
      </c>
    </row>
    <row r="6239" spans="1:4" ht="27" x14ac:dyDescent="0.25">
      <c r="A6239" s="446" t="s">
        <v>38362</v>
      </c>
      <c r="B6239" s="444" t="s">
        <v>38363</v>
      </c>
      <c r="C6239" s="447" t="s">
        <v>198</v>
      </c>
      <c r="D6239" s="397" t="s">
        <v>44139</v>
      </c>
    </row>
    <row r="6240" spans="1:4" ht="27" x14ac:dyDescent="0.25">
      <c r="A6240" s="446" t="s">
        <v>38364</v>
      </c>
      <c r="B6240" s="444" t="s">
        <v>38365</v>
      </c>
      <c r="C6240" s="447" t="s">
        <v>198</v>
      </c>
      <c r="D6240" s="397" t="s">
        <v>44140</v>
      </c>
    </row>
    <row r="6241" spans="1:4" ht="27" x14ac:dyDescent="0.25">
      <c r="A6241" s="446" t="s">
        <v>38366</v>
      </c>
      <c r="B6241" s="444" t="s">
        <v>38367</v>
      </c>
      <c r="C6241" s="447" t="s">
        <v>198</v>
      </c>
      <c r="D6241" s="397" t="s">
        <v>44141</v>
      </c>
    </row>
    <row r="6242" spans="1:4" ht="27" x14ac:dyDescent="0.25">
      <c r="A6242" s="446" t="s">
        <v>38368</v>
      </c>
      <c r="B6242" s="444" t="s">
        <v>38369</v>
      </c>
      <c r="C6242" s="447" t="s">
        <v>198</v>
      </c>
      <c r="D6242" s="397" t="s">
        <v>8924</v>
      </c>
    </row>
    <row r="6243" spans="1:4" ht="27" x14ac:dyDescent="0.25">
      <c r="A6243" s="446" t="s">
        <v>38371</v>
      </c>
      <c r="B6243" s="444" t="s">
        <v>38372</v>
      </c>
      <c r="C6243" s="447" t="s">
        <v>198</v>
      </c>
      <c r="D6243" s="397" t="s">
        <v>10801</v>
      </c>
    </row>
    <row r="6244" spans="1:4" ht="13.5" x14ac:dyDescent="0.25">
      <c r="A6244" s="446" t="s">
        <v>38374</v>
      </c>
      <c r="B6244" s="444" t="s">
        <v>38375</v>
      </c>
      <c r="C6244" s="447" t="s">
        <v>198</v>
      </c>
      <c r="D6244" s="397" t="s">
        <v>44142</v>
      </c>
    </row>
    <row r="6245" spans="1:4" ht="13.5" x14ac:dyDescent="0.25">
      <c r="A6245" s="446" t="s">
        <v>38377</v>
      </c>
      <c r="B6245" s="444" t="s">
        <v>38378</v>
      </c>
      <c r="C6245" s="447" t="s">
        <v>198</v>
      </c>
      <c r="D6245" s="397" t="s">
        <v>44143</v>
      </c>
    </row>
    <row r="6246" spans="1:4" ht="27" x14ac:dyDescent="0.25">
      <c r="A6246" s="446" t="s">
        <v>38379</v>
      </c>
      <c r="B6246" s="444" t="s">
        <v>38380</v>
      </c>
      <c r="C6246" s="447" t="s">
        <v>198</v>
      </c>
      <c r="D6246" s="397" t="s">
        <v>44144</v>
      </c>
    </row>
    <row r="6247" spans="1:4" ht="13.5" x14ac:dyDescent="0.25">
      <c r="A6247" s="446" t="s">
        <v>38381</v>
      </c>
      <c r="B6247" s="444" t="s">
        <v>38382</v>
      </c>
      <c r="C6247" s="447" t="s">
        <v>198</v>
      </c>
      <c r="D6247" s="397" t="s">
        <v>44145</v>
      </c>
    </row>
    <row r="6248" spans="1:4" ht="13.5" x14ac:dyDescent="0.25">
      <c r="A6248" s="446" t="s">
        <v>38383</v>
      </c>
      <c r="B6248" s="444" t="s">
        <v>38384</v>
      </c>
      <c r="C6248" s="447" t="s">
        <v>209</v>
      </c>
      <c r="D6248" s="397" t="s">
        <v>43107</v>
      </c>
    </row>
    <row r="6249" spans="1:4" ht="40.5" x14ac:dyDescent="0.25">
      <c r="A6249" s="446" t="s">
        <v>38386</v>
      </c>
      <c r="B6249" s="444" t="s">
        <v>38387</v>
      </c>
      <c r="C6249" s="447" t="s">
        <v>198</v>
      </c>
      <c r="D6249" s="397" t="s">
        <v>36085</v>
      </c>
    </row>
    <row r="6250" spans="1:4" ht="40.5" x14ac:dyDescent="0.25">
      <c r="A6250" s="446" t="s">
        <v>38388</v>
      </c>
      <c r="B6250" s="444" t="s">
        <v>38389</v>
      </c>
      <c r="C6250" s="447" t="s">
        <v>198</v>
      </c>
      <c r="D6250" s="397" t="s">
        <v>44146</v>
      </c>
    </row>
    <row r="6251" spans="1:4" ht="40.5" x14ac:dyDescent="0.25">
      <c r="A6251" s="446" t="s">
        <v>38390</v>
      </c>
      <c r="B6251" s="444" t="s">
        <v>38391</v>
      </c>
      <c r="C6251" s="447" t="s">
        <v>198</v>
      </c>
      <c r="D6251" s="397" t="s">
        <v>42001</v>
      </c>
    </row>
    <row r="6252" spans="1:4" ht="40.5" x14ac:dyDescent="0.25">
      <c r="A6252" s="446" t="s">
        <v>38392</v>
      </c>
      <c r="B6252" s="444" t="s">
        <v>38393</v>
      </c>
      <c r="C6252" s="447" t="s">
        <v>198</v>
      </c>
      <c r="D6252" s="397" t="s">
        <v>12985</v>
      </c>
    </row>
    <row r="6253" spans="1:4" ht="40.5" x14ac:dyDescent="0.25">
      <c r="A6253" s="446" t="s">
        <v>38395</v>
      </c>
      <c r="B6253" s="444" t="s">
        <v>38396</v>
      </c>
      <c r="C6253" s="447" t="s">
        <v>198</v>
      </c>
      <c r="D6253" s="397" t="s">
        <v>8101</v>
      </c>
    </row>
    <row r="6254" spans="1:4" ht="40.5" x14ac:dyDescent="0.25">
      <c r="A6254" s="446" t="s">
        <v>38397</v>
      </c>
      <c r="B6254" s="444" t="s">
        <v>38398</v>
      </c>
      <c r="C6254" s="447" t="s">
        <v>198</v>
      </c>
      <c r="D6254" s="397" t="s">
        <v>44147</v>
      </c>
    </row>
    <row r="6255" spans="1:4" ht="40.5" x14ac:dyDescent="0.25">
      <c r="A6255" s="446" t="s">
        <v>38400</v>
      </c>
      <c r="B6255" s="444" t="s">
        <v>38401</v>
      </c>
      <c r="C6255" s="447" t="s">
        <v>198</v>
      </c>
      <c r="D6255" s="397" t="s">
        <v>33273</v>
      </c>
    </row>
    <row r="6256" spans="1:4" ht="54" x14ac:dyDescent="0.25">
      <c r="A6256" s="446" t="s">
        <v>38402</v>
      </c>
      <c r="B6256" s="444" t="s">
        <v>38403</v>
      </c>
      <c r="C6256" s="447" t="s">
        <v>198</v>
      </c>
      <c r="D6256" s="397" t="s">
        <v>44148</v>
      </c>
    </row>
    <row r="6257" spans="1:4" ht="27" x14ac:dyDescent="0.25">
      <c r="A6257" s="446" t="s">
        <v>38404</v>
      </c>
      <c r="B6257" s="444" t="s">
        <v>38405</v>
      </c>
      <c r="C6257" s="447" t="s">
        <v>198</v>
      </c>
      <c r="D6257" s="397" t="s">
        <v>44149</v>
      </c>
    </row>
    <row r="6258" spans="1:4" ht="40.5" x14ac:dyDescent="0.25">
      <c r="A6258" s="446" t="s">
        <v>38407</v>
      </c>
      <c r="B6258" s="444" t="s">
        <v>38408</v>
      </c>
      <c r="C6258" s="447" t="s">
        <v>198</v>
      </c>
      <c r="D6258" s="397" t="s">
        <v>44150</v>
      </c>
    </row>
    <row r="6259" spans="1:4" ht="27" x14ac:dyDescent="0.25">
      <c r="A6259" s="446" t="s">
        <v>38409</v>
      </c>
      <c r="B6259" s="444" t="s">
        <v>38410</v>
      </c>
      <c r="C6259" s="447" t="s">
        <v>198</v>
      </c>
      <c r="D6259" s="397" t="s">
        <v>44151</v>
      </c>
    </row>
    <row r="6260" spans="1:4" ht="40.5" x14ac:dyDescent="0.25">
      <c r="A6260" s="446" t="s">
        <v>38412</v>
      </c>
      <c r="B6260" s="444" t="s">
        <v>38413</v>
      </c>
      <c r="C6260" s="447" t="s">
        <v>198</v>
      </c>
      <c r="D6260" s="397" t="s">
        <v>44113</v>
      </c>
    </row>
    <row r="6261" spans="1:4" ht="40.5" x14ac:dyDescent="0.25">
      <c r="A6261" s="446" t="s">
        <v>38414</v>
      </c>
      <c r="B6261" s="444" t="s">
        <v>38415</v>
      </c>
      <c r="C6261" s="447" t="s">
        <v>198</v>
      </c>
      <c r="D6261" s="397" t="s">
        <v>44152</v>
      </c>
    </row>
    <row r="6262" spans="1:4" ht="40.5" x14ac:dyDescent="0.25">
      <c r="A6262" s="446" t="s">
        <v>38416</v>
      </c>
      <c r="B6262" s="444" t="s">
        <v>38417</v>
      </c>
      <c r="C6262" s="447" t="s">
        <v>198</v>
      </c>
      <c r="D6262" s="397" t="s">
        <v>30712</v>
      </c>
    </row>
    <row r="6263" spans="1:4" ht="40.5" x14ac:dyDescent="0.25">
      <c r="A6263" s="446" t="s">
        <v>38418</v>
      </c>
      <c r="B6263" s="444" t="s">
        <v>38419</v>
      </c>
      <c r="C6263" s="447" t="s">
        <v>198</v>
      </c>
      <c r="D6263" s="397" t="s">
        <v>44153</v>
      </c>
    </row>
    <row r="6264" spans="1:4" ht="40.5" x14ac:dyDescent="0.25">
      <c r="A6264" s="446" t="s">
        <v>38421</v>
      </c>
      <c r="B6264" s="444" t="s">
        <v>38422</v>
      </c>
      <c r="C6264" s="447" t="s">
        <v>198</v>
      </c>
      <c r="D6264" s="397" t="s">
        <v>43813</v>
      </c>
    </row>
    <row r="6265" spans="1:4" ht="40.5" x14ac:dyDescent="0.25">
      <c r="A6265" s="446" t="s">
        <v>38423</v>
      </c>
      <c r="B6265" s="444" t="s">
        <v>38424</v>
      </c>
      <c r="C6265" s="447" t="s">
        <v>198</v>
      </c>
      <c r="D6265" s="397" t="s">
        <v>12522</v>
      </c>
    </row>
    <row r="6266" spans="1:4" ht="40.5" x14ac:dyDescent="0.25">
      <c r="A6266" s="446" t="s">
        <v>38425</v>
      </c>
      <c r="B6266" s="444" t="s">
        <v>38426</v>
      </c>
      <c r="C6266" s="447" t="s">
        <v>198</v>
      </c>
      <c r="D6266" s="397" t="s">
        <v>44154</v>
      </c>
    </row>
    <row r="6267" spans="1:4" ht="40.5" x14ac:dyDescent="0.25">
      <c r="A6267" s="446" t="s">
        <v>38427</v>
      </c>
      <c r="B6267" s="444" t="s">
        <v>38428</v>
      </c>
      <c r="C6267" s="447" t="s">
        <v>198</v>
      </c>
      <c r="D6267" s="397" t="s">
        <v>42180</v>
      </c>
    </row>
    <row r="6268" spans="1:4" ht="40.5" x14ac:dyDescent="0.25">
      <c r="A6268" s="446" t="s">
        <v>38429</v>
      </c>
      <c r="B6268" s="444" t="s">
        <v>38430</v>
      </c>
      <c r="C6268" s="447" t="s">
        <v>198</v>
      </c>
      <c r="D6268" s="397" t="s">
        <v>17420</v>
      </c>
    </row>
    <row r="6269" spans="1:4" ht="40.5" x14ac:dyDescent="0.25">
      <c r="A6269" s="446" t="s">
        <v>38431</v>
      </c>
      <c r="B6269" s="444" t="s">
        <v>38432</v>
      </c>
      <c r="C6269" s="447" t="s">
        <v>198</v>
      </c>
      <c r="D6269" s="397" t="s">
        <v>8255</v>
      </c>
    </row>
    <row r="6270" spans="1:4" ht="40.5" x14ac:dyDescent="0.25">
      <c r="A6270" s="446" t="s">
        <v>38433</v>
      </c>
      <c r="B6270" s="444" t="s">
        <v>38434</v>
      </c>
      <c r="C6270" s="447" t="s">
        <v>198</v>
      </c>
      <c r="D6270" s="397" t="s">
        <v>43708</v>
      </c>
    </row>
    <row r="6271" spans="1:4" ht="40.5" x14ac:dyDescent="0.25">
      <c r="A6271" s="446" t="s">
        <v>38435</v>
      </c>
      <c r="B6271" s="444" t="s">
        <v>38436</v>
      </c>
      <c r="C6271" s="447" t="s">
        <v>198</v>
      </c>
      <c r="D6271" s="397" t="s">
        <v>44155</v>
      </c>
    </row>
    <row r="6272" spans="1:4" ht="40.5" x14ac:dyDescent="0.25">
      <c r="A6272" s="446" t="s">
        <v>38438</v>
      </c>
      <c r="B6272" s="444" t="s">
        <v>38439</v>
      </c>
      <c r="C6272" s="447" t="s">
        <v>198</v>
      </c>
      <c r="D6272" s="397" t="s">
        <v>39032</v>
      </c>
    </row>
    <row r="6273" spans="1:4" ht="40.5" x14ac:dyDescent="0.25">
      <c r="A6273" s="446" t="s">
        <v>38440</v>
      </c>
      <c r="B6273" s="444" t="s">
        <v>38441</v>
      </c>
      <c r="C6273" s="447" t="s">
        <v>198</v>
      </c>
      <c r="D6273" s="397" t="s">
        <v>44156</v>
      </c>
    </row>
    <row r="6274" spans="1:4" ht="40.5" x14ac:dyDescent="0.25">
      <c r="A6274" s="446" t="s">
        <v>38442</v>
      </c>
      <c r="B6274" s="444" t="s">
        <v>38443</v>
      </c>
      <c r="C6274" s="447" t="s">
        <v>198</v>
      </c>
      <c r="D6274" s="397" t="s">
        <v>35307</v>
      </c>
    </row>
    <row r="6275" spans="1:4" ht="40.5" x14ac:dyDescent="0.25">
      <c r="A6275" s="446" t="s">
        <v>38444</v>
      </c>
      <c r="B6275" s="444" t="s">
        <v>38445</v>
      </c>
      <c r="C6275" s="447" t="s">
        <v>198</v>
      </c>
      <c r="D6275" s="397" t="s">
        <v>44157</v>
      </c>
    </row>
    <row r="6276" spans="1:4" ht="40.5" x14ac:dyDescent="0.25">
      <c r="A6276" s="446" t="s">
        <v>38446</v>
      </c>
      <c r="B6276" s="444" t="s">
        <v>38447</v>
      </c>
      <c r="C6276" s="447" t="s">
        <v>198</v>
      </c>
      <c r="D6276" s="397" t="s">
        <v>44158</v>
      </c>
    </row>
    <row r="6277" spans="1:4" ht="27" x14ac:dyDescent="0.25">
      <c r="A6277" s="446" t="s">
        <v>38449</v>
      </c>
      <c r="B6277" s="444" t="s">
        <v>38450</v>
      </c>
      <c r="C6277" s="447" t="s">
        <v>198</v>
      </c>
      <c r="D6277" s="397" t="s">
        <v>44159</v>
      </c>
    </row>
    <row r="6278" spans="1:4" ht="40.5" x14ac:dyDescent="0.25">
      <c r="A6278" s="446" t="s">
        <v>38451</v>
      </c>
      <c r="B6278" s="444" t="s">
        <v>38452</v>
      </c>
      <c r="C6278" s="447" t="s">
        <v>198</v>
      </c>
      <c r="D6278" s="397" t="s">
        <v>44160</v>
      </c>
    </row>
    <row r="6279" spans="1:4" ht="40.5" x14ac:dyDescent="0.25">
      <c r="A6279" s="446" t="s">
        <v>38453</v>
      </c>
      <c r="B6279" s="444" t="s">
        <v>38454</v>
      </c>
      <c r="C6279" s="447" t="s">
        <v>198</v>
      </c>
      <c r="D6279" s="397" t="s">
        <v>44161</v>
      </c>
    </row>
    <row r="6280" spans="1:4" ht="40.5" x14ac:dyDescent="0.25">
      <c r="A6280" s="446" t="s">
        <v>38455</v>
      </c>
      <c r="B6280" s="444" t="s">
        <v>38456</v>
      </c>
      <c r="C6280" s="447" t="s">
        <v>198</v>
      </c>
      <c r="D6280" s="397" t="s">
        <v>41418</v>
      </c>
    </row>
    <row r="6281" spans="1:4" ht="40.5" x14ac:dyDescent="0.25">
      <c r="A6281" s="446" t="s">
        <v>38457</v>
      </c>
      <c r="B6281" s="444" t="s">
        <v>38458</v>
      </c>
      <c r="C6281" s="447" t="s">
        <v>198</v>
      </c>
      <c r="D6281" s="397" t="s">
        <v>27731</v>
      </c>
    </row>
    <row r="6282" spans="1:4" ht="40.5" x14ac:dyDescent="0.25">
      <c r="A6282" s="446" t="s">
        <v>38460</v>
      </c>
      <c r="B6282" s="444" t="s">
        <v>38461</v>
      </c>
      <c r="C6282" s="447" t="s">
        <v>198</v>
      </c>
      <c r="D6282" s="397" t="s">
        <v>30779</v>
      </c>
    </row>
    <row r="6283" spans="1:4" ht="40.5" x14ac:dyDescent="0.25">
      <c r="A6283" s="446" t="s">
        <v>38462</v>
      </c>
      <c r="B6283" s="444" t="s">
        <v>38463</v>
      </c>
      <c r="C6283" s="447" t="s">
        <v>198</v>
      </c>
      <c r="D6283" s="397" t="s">
        <v>32499</v>
      </c>
    </row>
    <row r="6284" spans="1:4" ht="40.5" x14ac:dyDescent="0.25">
      <c r="A6284" s="446" t="s">
        <v>38464</v>
      </c>
      <c r="B6284" s="444" t="s">
        <v>38465</v>
      </c>
      <c r="C6284" s="447" t="s">
        <v>198</v>
      </c>
      <c r="D6284" s="397" t="s">
        <v>44162</v>
      </c>
    </row>
    <row r="6285" spans="1:4" ht="40.5" x14ac:dyDescent="0.25">
      <c r="A6285" s="446" t="s">
        <v>38466</v>
      </c>
      <c r="B6285" s="444" t="s">
        <v>38467</v>
      </c>
      <c r="C6285" s="447" t="s">
        <v>198</v>
      </c>
      <c r="D6285" s="397" t="s">
        <v>17341</v>
      </c>
    </row>
    <row r="6286" spans="1:4" ht="40.5" x14ac:dyDescent="0.25">
      <c r="A6286" s="446" t="s">
        <v>38468</v>
      </c>
      <c r="B6286" s="444" t="s">
        <v>38469</v>
      </c>
      <c r="C6286" s="447" t="s">
        <v>198</v>
      </c>
      <c r="D6286" s="397" t="s">
        <v>44163</v>
      </c>
    </row>
    <row r="6287" spans="1:4" ht="27" x14ac:dyDescent="0.25">
      <c r="A6287" s="446" t="s">
        <v>38470</v>
      </c>
      <c r="B6287" s="444" t="s">
        <v>38471</v>
      </c>
      <c r="C6287" s="447" t="s">
        <v>198</v>
      </c>
      <c r="D6287" s="397" t="s">
        <v>44164</v>
      </c>
    </row>
    <row r="6288" spans="1:4" ht="27" x14ac:dyDescent="0.25">
      <c r="A6288" s="446" t="s">
        <v>38472</v>
      </c>
      <c r="B6288" s="444" t="s">
        <v>38473</v>
      </c>
      <c r="C6288" s="447" t="s">
        <v>198</v>
      </c>
      <c r="D6288" s="397" t="s">
        <v>32372</v>
      </c>
    </row>
    <row r="6289" spans="1:4" ht="27" x14ac:dyDescent="0.25">
      <c r="A6289" s="446" t="s">
        <v>38474</v>
      </c>
      <c r="B6289" s="444" t="s">
        <v>38475</v>
      </c>
      <c r="C6289" s="447" t="s">
        <v>198</v>
      </c>
      <c r="D6289" s="397" t="s">
        <v>44165</v>
      </c>
    </row>
    <row r="6290" spans="1:4" ht="27" x14ac:dyDescent="0.25">
      <c r="A6290" s="446" t="s">
        <v>38476</v>
      </c>
      <c r="B6290" s="444" t="s">
        <v>38477</v>
      </c>
      <c r="C6290" s="447" t="s">
        <v>198</v>
      </c>
      <c r="D6290" s="397" t="s">
        <v>32207</v>
      </c>
    </row>
    <row r="6291" spans="1:4" ht="27" x14ac:dyDescent="0.25">
      <c r="A6291" s="446" t="s">
        <v>38478</v>
      </c>
      <c r="B6291" s="444" t="s">
        <v>38479</v>
      </c>
      <c r="C6291" s="447" t="s">
        <v>198</v>
      </c>
      <c r="D6291" s="397" t="s">
        <v>37622</v>
      </c>
    </row>
    <row r="6292" spans="1:4" ht="27" x14ac:dyDescent="0.25">
      <c r="A6292" s="446" t="s">
        <v>38480</v>
      </c>
      <c r="B6292" s="444" t="s">
        <v>38481</v>
      </c>
      <c r="C6292" s="447" t="s">
        <v>209</v>
      </c>
      <c r="D6292" s="397" t="s">
        <v>44166</v>
      </c>
    </row>
    <row r="6293" spans="1:4" ht="27" x14ac:dyDescent="0.25">
      <c r="A6293" s="446" t="s">
        <v>38482</v>
      </c>
      <c r="B6293" s="444" t="s">
        <v>38483</v>
      </c>
      <c r="C6293" s="447" t="s">
        <v>209</v>
      </c>
      <c r="D6293" s="397" t="s">
        <v>14093</v>
      </c>
    </row>
    <row r="6294" spans="1:4" ht="27" x14ac:dyDescent="0.25">
      <c r="A6294" s="446" t="s">
        <v>38485</v>
      </c>
      <c r="B6294" s="444" t="s">
        <v>38486</v>
      </c>
      <c r="C6294" s="447" t="s">
        <v>209</v>
      </c>
      <c r="D6294" s="397" t="s">
        <v>44167</v>
      </c>
    </row>
    <row r="6295" spans="1:4" ht="13.5" x14ac:dyDescent="0.25">
      <c r="A6295" s="446" t="s">
        <v>38487</v>
      </c>
      <c r="B6295" s="444" t="s">
        <v>38488</v>
      </c>
      <c r="C6295" s="447" t="s">
        <v>198</v>
      </c>
      <c r="D6295" s="397" t="s">
        <v>42843</v>
      </c>
    </row>
    <row r="6296" spans="1:4" ht="27" x14ac:dyDescent="0.25">
      <c r="A6296" s="446" t="s">
        <v>38489</v>
      </c>
      <c r="B6296" s="444" t="s">
        <v>38490</v>
      </c>
      <c r="C6296" s="447" t="s">
        <v>209</v>
      </c>
      <c r="D6296" s="397" t="s">
        <v>44168</v>
      </c>
    </row>
    <row r="6297" spans="1:4" ht="27" x14ac:dyDescent="0.25">
      <c r="A6297" s="446" t="s">
        <v>38492</v>
      </c>
      <c r="B6297" s="444" t="s">
        <v>38493</v>
      </c>
      <c r="C6297" s="447" t="s">
        <v>198</v>
      </c>
      <c r="D6297" s="397" t="s">
        <v>44169</v>
      </c>
    </row>
    <row r="6298" spans="1:4" ht="27" x14ac:dyDescent="0.25">
      <c r="A6298" s="446" t="s">
        <v>38494</v>
      </c>
      <c r="B6298" s="444" t="s">
        <v>38495</v>
      </c>
      <c r="C6298" s="447" t="s">
        <v>209</v>
      </c>
      <c r="D6298" s="397" t="s">
        <v>39166</v>
      </c>
    </row>
    <row r="6299" spans="1:4" ht="27" x14ac:dyDescent="0.25">
      <c r="A6299" s="446" t="s">
        <v>38496</v>
      </c>
      <c r="B6299" s="444" t="s">
        <v>38497</v>
      </c>
      <c r="C6299" s="447" t="s">
        <v>209</v>
      </c>
      <c r="D6299" s="397" t="s">
        <v>44170</v>
      </c>
    </row>
    <row r="6300" spans="1:4" ht="27" x14ac:dyDescent="0.25">
      <c r="A6300" s="446" t="s">
        <v>38498</v>
      </c>
      <c r="B6300" s="444" t="s">
        <v>38499</v>
      </c>
      <c r="C6300" s="447" t="s">
        <v>209</v>
      </c>
      <c r="D6300" s="397" t="s">
        <v>44171</v>
      </c>
    </row>
    <row r="6301" spans="1:4" ht="27" x14ac:dyDescent="0.25">
      <c r="A6301" s="446" t="s">
        <v>38500</v>
      </c>
      <c r="B6301" s="444" t="s">
        <v>38501</v>
      </c>
      <c r="C6301" s="447" t="s">
        <v>209</v>
      </c>
      <c r="D6301" s="397" t="s">
        <v>44172</v>
      </c>
    </row>
    <row r="6302" spans="1:4" ht="27" x14ac:dyDescent="0.25">
      <c r="A6302" s="446" t="s">
        <v>38502</v>
      </c>
      <c r="B6302" s="444" t="s">
        <v>38503</v>
      </c>
      <c r="C6302" s="447" t="s">
        <v>198</v>
      </c>
      <c r="D6302" s="397" t="s">
        <v>30622</v>
      </c>
    </row>
    <row r="6303" spans="1:4" ht="40.5" x14ac:dyDescent="0.25">
      <c r="A6303" s="446" t="s">
        <v>38504</v>
      </c>
      <c r="B6303" s="444" t="s">
        <v>38505</v>
      </c>
      <c r="C6303" s="447" t="s">
        <v>198</v>
      </c>
      <c r="D6303" s="397" t="s">
        <v>7794</v>
      </c>
    </row>
    <row r="6304" spans="1:4" ht="40.5" x14ac:dyDescent="0.25">
      <c r="A6304" s="446" t="s">
        <v>38506</v>
      </c>
      <c r="B6304" s="444" t="s">
        <v>38507</v>
      </c>
      <c r="C6304" s="447" t="s">
        <v>209</v>
      </c>
      <c r="D6304" s="397" t="s">
        <v>41092</v>
      </c>
    </row>
    <row r="6305" spans="1:4" ht="27" x14ac:dyDescent="0.25">
      <c r="A6305" s="446" t="s">
        <v>38508</v>
      </c>
      <c r="B6305" s="444" t="s">
        <v>38509</v>
      </c>
      <c r="C6305" s="447" t="s">
        <v>198</v>
      </c>
      <c r="D6305" s="397" t="s">
        <v>7038</v>
      </c>
    </row>
    <row r="6306" spans="1:4" ht="27" x14ac:dyDescent="0.25">
      <c r="A6306" s="446" t="s">
        <v>38510</v>
      </c>
      <c r="B6306" s="444" t="s">
        <v>38511</v>
      </c>
      <c r="C6306" s="447" t="s">
        <v>198</v>
      </c>
      <c r="D6306" s="397" t="s">
        <v>16826</v>
      </c>
    </row>
    <row r="6307" spans="1:4" ht="27" x14ac:dyDescent="0.25">
      <c r="A6307" s="446" t="s">
        <v>38512</v>
      </c>
      <c r="B6307" s="444" t="s">
        <v>38513</v>
      </c>
      <c r="C6307" s="447" t="s">
        <v>198</v>
      </c>
      <c r="D6307" s="397" t="s">
        <v>28201</v>
      </c>
    </row>
    <row r="6308" spans="1:4" ht="27" x14ac:dyDescent="0.25">
      <c r="A6308" s="446" t="s">
        <v>38514</v>
      </c>
      <c r="B6308" s="444" t="s">
        <v>38515</v>
      </c>
      <c r="C6308" s="447" t="s">
        <v>198</v>
      </c>
      <c r="D6308" s="397" t="s">
        <v>38290</v>
      </c>
    </row>
    <row r="6309" spans="1:4" ht="27" x14ac:dyDescent="0.25">
      <c r="A6309" s="446" t="s">
        <v>38516</v>
      </c>
      <c r="B6309" s="444" t="s">
        <v>38517</v>
      </c>
      <c r="C6309" s="447" t="s">
        <v>198</v>
      </c>
      <c r="D6309" s="397" t="s">
        <v>14797</v>
      </c>
    </row>
    <row r="6310" spans="1:4" ht="13.5" x14ac:dyDescent="0.25">
      <c r="A6310" s="446" t="s">
        <v>38519</v>
      </c>
      <c r="B6310" s="444" t="s">
        <v>38520</v>
      </c>
      <c r="C6310" s="447" t="s">
        <v>198</v>
      </c>
      <c r="D6310" s="397" t="s">
        <v>43189</v>
      </c>
    </row>
    <row r="6311" spans="1:4" ht="27" x14ac:dyDescent="0.25">
      <c r="A6311" s="446" t="s">
        <v>38521</v>
      </c>
      <c r="B6311" s="444" t="s">
        <v>38522</v>
      </c>
      <c r="C6311" s="447" t="s">
        <v>198</v>
      </c>
      <c r="D6311" s="397" t="s">
        <v>44173</v>
      </c>
    </row>
    <row r="6312" spans="1:4" ht="40.5" x14ac:dyDescent="0.25">
      <c r="A6312" s="446" t="s">
        <v>38523</v>
      </c>
      <c r="B6312" s="444" t="s">
        <v>38524</v>
      </c>
      <c r="C6312" s="447" t="s">
        <v>198</v>
      </c>
      <c r="D6312" s="397" t="s">
        <v>44174</v>
      </c>
    </row>
    <row r="6313" spans="1:4" ht="40.5" x14ac:dyDescent="0.25">
      <c r="A6313" s="446" t="s">
        <v>38525</v>
      </c>
      <c r="B6313" s="444" t="s">
        <v>38526</v>
      </c>
      <c r="C6313" s="447" t="s">
        <v>198</v>
      </c>
      <c r="D6313" s="397" t="s">
        <v>44175</v>
      </c>
    </row>
    <row r="6314" spans="1:4" ht="40.5" x14ac:dyDescent="0.25">
      <c r="A6314" s="446" t="s">
        <v>38527</v>
      </c>
      <c r="B6314" s="444" t="s">
        <v>38528</v>
      </c>
      <c r="C6314" s="447" t="s">
        <v>198</v>
      </c>
      <c r="D6314" s="397" t="s">
        <v>44176</v>
      </c>
    </row>
    <row r="6315" spans="1:4" ht="40.5" x14ac:dyDescent="0.25">
      <c r="A6315" s="446" t="s">
        <v>38529</v>
      </c>
      <c r="B6315" s="444" t="s">
        <v>38530</v>
      </c>
      <c r="C6315" s="447" t="s">
        <v>198</v>
      </c>
      <c r="D6315" s="397" t="s">
        <v>44177</v>
      </c>
    </row>
    <row r="6316" spans="1:4" ht="40.5" x14ac:dyDescent="0.25">
      <c r="A6316" s="446" t="s">
        <v>38531</v>
      </c>
      <c r="B6316" s="444" t="s">
        <v>38532</v>
      </c>
      <c r="C6316" s="447" t="s">
        <v>198</v>
      </c>
      <c r="D6316" s="397" t="s">
        <v>44129</v>
      </c>
    </row>
    <row r="6317" spans="1:4" ht="40.5" x14ac:dyDescent="0.25">
      <c r="A6317" s="446" t="s">
        <v>38533</v>
      </c>
      <c r="B6317" s="444" t="s">
        <v>38534</v>
      </c>
      <c r="C6317" s="447" t="s">
        <v>198</v>
      </c>
      <c r="D6317" s="397" t="s">
        <v>28289</v>
      </c>
    </row>
    <row r="6318" spans="1:4" ht="40.5" x14ac:dyDescent="0.25">
      <c r="A6318" s="446" t="s">
        <v>38536</v>
      </c>
      <c r="B6318" s="444" t="s">
        <v>38537</v>
      </c>
      <c r="C6318" s="447" t="s">
        <v>198</v>
      </c>
      <c r="D6318" s="397" t="s">
        <v>44178</v>
      </c>
    </row>
    <row r="6319" spans="1:4" ht="40.5" x14ac:dyDescent="0.25">
      <c r="A6319" s="446" t="s">
        <v>38538</v>
      </c>
      <c r="B6319" s="444" t="s">
        <v>38539</v>
      </c>
      <c r="C6319" s="447" t="s">
        <v>198</v>
      </c>
      <c r="D6319" s="397" t="s">
        <v>44179</v>
      </c>
    </row>
    <row r="6320" spans="1:4" ht="40.5" x14ac:dyDescent="0.25">
      <c r="A6320" s="446" t="s">
        <v>38540</v>
      </c>
      <c r="B6320" s="444" t="s">
        <v>38541</v>
      </c>
      <c r="C6320" s="447" t="s">
        <v>198</v>
      </c>
      <c r="D6320" s="397" t="s">
        <v>44180</v>
      </c>
    </row>
    <row r="6321" spans="1:4" ht="40.5" x14ac:dyDescent="0.25">
      <c r="A6321" s="446" t="s">
        <v>38542</v>
      </c>
      <c r="B6321" s="444" t="s">
        <v>38543</v>
      </c>
      <c r="C6321" s="447" t="s">
        <v>198</v>
      </c>
      <c r="D6321" s="397" t="s">
        <v>44181</v>
      </c>
    </row>
    <row r="6322" spans="1:4" ht="40.5" x14ac:dyDescent="0.25">
      <c r="A6322" s="446" t="s">
        <v>38544</v>
      </c>
      <c r="B6322" s="444" t="s">
        <v>38545</v>
      </c>
      <c r="C6322" s="447" t="s">
        <v>198</v>
      </c>
      <c r="D6322" s="397" t="s">
        <v>44182</v>
      </c>
    </row>
    <row r="6323" spans="1:4" ht="40.5" x14ac:dyDescent="0.25">
      <c r="A6323" s="446" t="s">
        <v>38546</v>
      </c>
      <c r="B6323" s="444" t="s">
        <v>38547</v>
      </c>
      <c r="C6323" s="447" t="s">
        <v>198</v>
      </c>
      <c r="D6323" s="397" t="s">
        <v>14146</v>
      </c>
    </row>
    <row r="6324" spans="1:4" ht="40.5" x14ac:dyDescent="0.25">
      <c r="A6324" s="446" t="s">
        <v>38548</v>
      </c>
      <c r="B6324" s="444" t="s">
        <v>38549</v>
      </c>
      <c r="C6324" s="447" t="s">
        <v>198</v>
      </c>
      <c r="D6324" s="397" t="s">
        <v>36822</v>
      </c>
    </row>
    <row r="6325" spans="1:4" ht="40.5" x14ac:dyDescent="0.25">
      <c r="A6325" s="446" t="s">
        <v>38550</v>
      </c>
      <c r="B6325" s="444" t="s">
        <v>38551</v>
      </c>
      <c r="C6325" s="447" t="s">
        <v>198</v>
      </c>
      <c r="D6325" s="397" t="s">
        <v>44183</v>
      </c>
    </row>
    <row r="6326" spans="1:4" ht="40.5" x14ac:dyDescent="0.25">
      <c r="A6326" s="446" t="s">
        <v>38553</v>
      </c>
      <c r="B6326" s="444" t="s">
        <v>38554</v>
      </c>
      <c r="C6326" s="447" t="s">
        <v>198</v>
      </c>
      <c r="D6326" s="397" t="s">
        <v>44184</v>
      </c>
    </row>
    <row r="6327" spans="1:4" ht="40.5" x14ac:dyDescent="0.25">
      <c r="A6327" s="446" t="s">
        <v>38555</v>
      </c>
      <c r="B6327" s="444" t="s">
        <v>38556</v>
      </c>
      <c r="C6327" s="447" t="s">
        <v>198</v>
      </c>
      <c r="D6327" s="397" t="s">
        <v>14756</v>
      </c>
    </row>
    <row r="6328" spans="1:4" ht="40.5" x14ac:dyDescent="0.25">
      <c r="A6328" s="446" t="s">
        <v>38558</v>
      </c>
      <c r="B6328" s="444" t="s">
        <v>38559</v>
      </c>
      <c r="C6328" s="447" t="s">
        <v>198</v>
      </c>
      <c r="D6328" s="397" t="s">
        <v>44185</v>
      </c>
    </row>
    <row r="6329" spans="1:4" ht="40.5" x14ac:dyDescent="0.25">
      <c r="A6329" s="446" t="s">
        <v>38560</v>
      </c>
      <c r="B6329" s="444" t="s">
        <v>38561</v>
      </c>
      <c r="C6329" s="447" t="s">
        <v>198</v>
      </c>
      <c r="D6329" s="397" t="s">
        <v>9125</v>
      </c>
    </row>
    <row r="6330" spans="1:4" ht="40.5" x14ac:dyDescent="0.25">
      <c r="A6330" s="446" t="s">
        <v>38562</v>
      </c>
      <c r="B6330" s="444" t="s">
        <v>38563</v>
      </c>
      <c r="C6330" s="447" t="s">
        <v>198</v>
      </c>
      <c r="D6330" s="397" t="s">
        <v>9042</v>
      </c>
    </row>
    <row r="6331" spans="1:4" ht="40.5" x14ac:dyDescent="0.25">
      <c r="A6331" s="446" t="s">
        <v>38564</v>
      </c>
      <c r="B6331" s="444" t="s">
        <v>38565</v>
      </c>
      <c r="C6331" s="447" t="s">
        <v>198</v>
      </c>
      <c r="D6331" s="397" t="s">
        <v>40276</v>
      </c>
    </row>
    <row r="6332" spans="1:4" ht="40.5" x14ac:dyDescent="0.25">
      <c r="A6332" s="446" t="s">
        <v>38566</v>
      </c>
      <c r="B6332" s="444" t="s">
        <v>38567</v>
      </c>
      <c r="C6332" s="447" t="s">
        <v>198</v>
      </c>
      <c r="D6332" s="397" t="s">
        <v>8824</v>
      </c>
    </row>
    <row r="6333" spans="1:4" ht="40.5" x14ac:dyDescent="0.25">
      <c r="A6333" s="446" t="s">
        <v>38568</v>
      </c>
      <c r="B6333" s="444" t="s">
        <v>38569</v>
      </c>
      <c r="C6333" s="447" t="s">
        <v>198</v>
      </c>
      <c r="D6333" s="397" t="s">
        <v>32164</v>
      </c>
    </row>
    <row r="6334" spans="1:4" ht="40.5" x14ac:dyDescent="0.25">
      <c r="A6334" s="446" t="s">
        <v>38571</v>
      </c>
      <c r="B6334" s="444" t="s">
        <v>38572</v>
      </c>
      <c r="C6334" s="447" t="s">
        <v>198</v>
      </c>
      <c r="D6334" s="397" t="s">
        <v>11819</v>
      </c>
    </row>
    <row r="6335" spans="1:4" ht="40.5" x14ac:dyDescent="0.25">
      <c r="A6335" s="446" t="s">
        <v>38573</v>
      </c>
      <c r="B6335" s="444" t="s">
        <v>38574</v>
      </c>
      <c r="C6335" s="447" t="s">
        <v>198</v>
      </c>
      <c r="D6335" s="397" t="s">
        <v>35846</v>
      </c>
    </row>
    <row r="6336" spans="1:4" ht="40.5" x14ac:dyDescent="0.25">
      <c r="A6336" s="446" t="s">
        <v>38575</v>
      </c>
      <c r="B6336" s="444" t="s">
        <v>38576</v>
      </c>
      <c r="C6336" s="447" t="s">
        <v>198</v>
      </c>
      <c r="D6336" s="397" t="s">
        <v>15238</v>
      </c>
    </row>
    <row r="6337" spans="1:4" ht="40.5" x14ac:dyDescent="0.25">
      <c r="A6337" s="446" t="s">
        <v>38577</v>
      </c>
      <c r="B6337" s="444" t="s">
        <v>38578</v>
      </c>
      <c r="C6337" s="447" t="s">
        <v>198</v>
      </c>
      <c r="D6337" s="397" t="s">
        <v>11618</v>
      </c>
    </row>
    <row r="6338" spans="1:4" ht="40.5" x14ac:dyDescent="0.25">
      <c r="A6338" s="446" t="s">
        <v>38579</v>
      </c>
      <c r="B6338" s="444" t="s">
        <v>38580</v>
      </c>
      <c r="C6338" s="447" t="s">
        <v>198</v>
      </c>
      <c r="D6338" s="397" t="s">
        <v>7206</v>
      </c>
    </row>
    <row r="6339" spans="1:4" ht="40.5" x14ac:dyDescent="0.25">
      <c r="A6339" s="446" t="s">
        <v>38581</v>
      </c>
      <c r="B6339" s="444" t="s">
        <v>38582</v>
      </c>
      <c r="C6339" s="447" t="s">
        <v>198</v>
      </c>
      <c r="D6339" s="397" t="s">
        <v>14806</v>
      </c>
    </row>
    <row r="6340" spans="1:4" ht="40.5" x14ac:dyDescent="0.25">
      <c r="A6340" s="446" t="s">
        <v>38583</v>
      </c>
      <c r="B6340" s="444" t="s">
        <v>38584</v>
      </c>
      <c r="C6340" s="447" t="s">
        <v>198</v>
      </c>
      <c r="D6340" s="397" t="s">
        <v>7020</v>
      </c>
    </row>
    <row r="6341" spans="1:4" ht="40.5" x14ac:dyDescent="0.25">
      <c r="A6341" s="446" t="s">
        <v>38586</v>
      </c>
      <c r="B6341" s="444" t="s">
        <v>38587</v>
      </c>
      <c r="C6341" s="447" t="s">
        <v>198</v>
      </c>
      <c r="D6341" s="397" t="s">
        <v>12848</v>
      </c>
    </row>
    <row r="6342" spans="1:4" ht="40.5" x14ac:dyDescent="0.25">
      <c r="A6342" s="446" t="s">
        <v>38589</v>
      </c>
      <c r="B6342" s="444" t="s">
        <v>38590</v>
      </c>
      <c r="C6342" s="447" t="s">
        <v>198</v>
      </c>
      <c r="D6342" s="397" t="s">
        <v>36296</v>
      </c>
    </row>
    <row r="6343" spans="1:4" ht="40.5" x14ac:dyDescent="0.25">
      <c r="A6343" s="446" t="s">
        <v>38591</v>
      </c>
      <c r="B6343" s="444" t="s">
        <v>38592</v>
      </c>
      <c r="C6343" s="447" t="s">
        <v>198</v>
      </c>
      <c r="D6343" s="397" t="s">
        <v>11821</v>
      </c>
    </row>
    <row r="6344" spans="1:4" ht="40.5" x14ac:dyDescent="0.25">
      <c r="A6344" s="446" t="s">
        <v>38593</v>
      </c>
      <c r="B6344" s="444" t="s">
        <v>38594</v>
      </c>
      <c r="C6344" s="447" t="s">
        <v>198</v>
      </c>
      <c r="D6344" s="397" t="s">
        <v>11294</v>
      </c>
    </row>
    <row r="6345" spans="1:4" ht="40.5" x14ac:dyDescent="0.25">
      <c r="A6345" s="446" t="s">
        <v>38596</v>
      </c>
      <c r="B6345" s="444" t="s">
        <v>38597</v>
      </c>
      <c r="C6345" s="447" t="s">
        <v>198</v>
      </c>
      <c r="D6345" s="397" t="s">
        <v>16782</v>
      </c>
    </row>
    <row r="6346" spans="1:4" ht="40.5" x14ac:dyDescent="0.25">
      <c r="A6346" s="446" t="s">
        <v>38598</v>
      </c>
      <c r="B6346" s="444" t="s">
        <v>38599</v>
      </c>
      <c r="C6346" s="447" t="s">
        <v>198</v>
      </c>
      <c r="D6346" s="397" t="s">
        <v>8674</v>
      </c>
    </row>
    <row r="6347" spans="1:4" ht="40.5" x14ac:dyDescent="0.25">
      <c r="A6347" s="446" t="s">
        <v>38600</v>
      </c>
      <c r="B6347" s="444" t="s">
        <v>38601</v>
      </c>
      <c r="C6347" s="447" t="s">
        <v>198</v>
      </c>
      <c r="D6347" s="397" t="s">
        <v>29000</v>
      </c>
    </row>
    <row r="6348" spans="1:4" ht="13.5" x14ac:dyDescent="0.25">
      <c r="A6348" s="446" t="s">
        <v>38602</v>
      </c>
      <c r="B6348" s="444" t="s">
        <v>38603</v>
      </c>
      <c r="C6348" s="447" t="s">
        <v>198</v>
      </c>
      <c r="D6348" s="397" t="s">
        <v>9310</v>
      </c>
    </row>
    <row r="6349" spans="1:4" ht="13.5" x14ac:dyDescent="0.25">
      <c r="A6349" s="446" t="s">
        <v>38604</v>
      </c>
      <c r="B6349" s="444" t="s">
        <v>38605</v>
      </c>
      <c r="C6349" s="447" t="s">
        <v>198</v>
      </c>
      <c r="D6349" s="397" t="s">
        <v>11808</v>
      </c>
    </row>
    <row r="6350" spans="1:4" ht="27" x14ac:dyDescent="0.25">
      <c r="A6350" s="446" t="s">
        <v>38606</v>
      </c>
      <c r="B6350" s="444" t="s">
        <v>38607</v>
      </c>
      <c r="C6350" s="447" t="s">
        <v>198</v>
      </c>
      <c r="D6350" s="397" t="s">
        <v>28142</v>
      </c>
    </row>
    <row r="6351" spans="1:4" ht="27" x14ac:dyDescent="0.25">
      <c r="A6351" s="446" t="s">
        <v>38608</v>
      </c>
      <c r="B6351" s="444" t="s">
        <v>38609</v>
      </c>
      <c r="C6351" s="447" t="s">
        <v>198</v>
      </c>
      <c r="D6351" s="397" t="s">
        <v>8724</v>
      </c>
    </row>
    <row r="6352" spans="1:4" ht="27" x14ac:dyDescent="0.25">
      <c r="A6352" s="446" t="s">
        <v>38610</v>
      </c>
      <c r="B6352" s="444" t="s">
        <v>38611</v>
      </c>
      <c r="C6352" s="447" t="s">
        <v>198</v>
      </c>
      <c r="D6352" s="397" t="s">
        <v>27501</v>
      </c>
    </row>
    <row r="6353" spans="1:4" ht="27" x14ac:dyDescent="0.25">
      <c r="A6353" s="446" t="s">
        <v>38613</v>
      </c>
      <c r="B6353" s="444" t="s">
        <v>38614</v>
      </c>
      <c r="C6353" s="447" t="s">
        <v>198</v>
      </c>
      <c r="D6353" s="397" t="s">
        <v>38324</v>
      </c>
    </row>
    <row r="6354" spans="1:4" ht="27" x14ac:dyDescent="0.25">
      <c r="A6354" s="446" t="s">
        <v>38615</v>
      </c>
      <c r="B6354" s="444" t="s">
        <v>38616</v>
      </c>
      <c r="C6354" s="447" t="s">
        <v>198</v>
      </c>
      <c r="D6354" s="397" t="s">
        <v>7230</v>
      </c>
    </row>
    <row r="6355" spans="1:4" ht="13.5" x14ac:dyDescent="0.25">
      <c r="A6355" s="446" t="s">
        <v>38617</v>
      </c>
      <c r="B6355" s="444" t="s">
        <v>38618</v>
      </c>
      <c r="C6355" s="447" t="s">
        <v>209</v>
      </c>
      <c r="D6355" s="397" t="s">
        <v>18086</v>
      </c>
    </row>
    <row r="6356" spans="1:4" ht="13.5" x14ac:dyDescent="0.25">
      <c r="A6356" s="446" t="s">
        <v>38619</v>
      </c>
      <c r="B6356" s="444" t="s">
        <v>38620</v>
      </c>
      <c r="C6356" s="447" t="s">
        <v>209</v>
      </c>
      <c r="D6356" s="397" t="s">
        <v>18086</v>
      </c>
    </row>
    <row r="6357" spans="1:4" ht="13.5" x14ac:dyDescent="0.25">
      <c r="A6357" s="446" t="s">
        <v>38622</v>
      </c>
      <c r="B6357" s="444" t="s">
        <v>38623</v>
      </c>
      <c r="C6357" s="447" t="s">
        <v>209</v>
      </c>
      <c r="D6357" s="397" t="s">
        <v>16905</v>
      </c>
    </row>
    <row r="6358" spans="1:4" ht="13.5" x14ac:dyDescent="0.25">
      <c r="A6358" s="446" t="s">
        <v>38624</v>
      </c>
      <c r="B6358" s="444" t="s">
        <v>38625</v>
      </c>
      <c r="C6358" s="447" t="s">
        <v>209</v>
      </c>
      <c r="D6358" s="397" t="s">
        <v>44186</v>
      </c>
    </row>
    <row r="6359" spans="1:4" ht="40.5" x14ac:dyDescent="0.25">
      <c r="A6359" s="446" t="s">
        <v>38627</v>
      </c>
      <c r="B6359" s="444" t="s">
        <v>38628</v>
      </c>
      <c r="C6359" s="447" t="s">
        <v>198</v>
      </c>
      <c r="D6359" s="397" t="s">
        <v>11711</v>
      </c>
    </row>
    <row r="6360" spans="1:4" ht="27" x14ac:dyDescent="0.25">
      <c r="A6360" s="446" t="s">
        <v>38629</v>
      </c>
      <c r="B6360" s="444" t="s">
        <v>38630</v>
      </c>
      <c r="C6360" s="447" t="s">
        <v>198</v>
      </c>
      <c r="D6360" s="397" t="s">
        <v>43115</v>
      </c>
    </row>
    <row r="6361" spans="1:4" ht="27" x14ac:dyDescent="0.25">
      <c r="A6361" s="446" t="s">
        <v>38632</v>
      </c>
      <c r="B6361" s="444" t="s">
        <v>38633</v>
      </c>
      <c r="C6361" s="447" t="s">
        <v>198</v>
      </c>
      <c r="D6361" s="397" t="s">
        <v>44187</v>
      </c>
    </row>
    <row r="6362" spans="1:4" ht="27" x14ac:dyDescent="0.25">
      <c r="A6362" s="446" t="s">
        <v>38634</v>
      </c>
      <c r="B6362" s="444" t="s">
        <v>38635</v>
      </c>
      <c r="C6362" s="447" t="s">
        <v>198</v>
      </c>
      <c r="D6362" s="397" t="s">
        <v>44188</v>
      </c>
    </row>
    <row r="6363" spans="1:4" ht="27" x14ac:dyDescent="0.25">
      <c r="A6363" s="446" t="s">
        <v>38636</v>
      </c>
      <c r="B6363" s="444" t="s">
        <v>38637</v>
      </c>
      <c r="C6363" s="447" t="s">
        <v>198</v>
      </c>
      <c r="D6363" s="397" t="s">
        <v>30492</v>
      </c>
    </row>
    <row r="6364" spans="1:4" ht="27" x14ac:dyDescent="0.25">
      <c r="A6364" s="446" t="s">
        <v>38638</v>
      </c>
      <c r="B6364" s="444" t="s">
        <v>38639</v>
      </c>
      <c r="C6364" s="447" t="s">
        <v>198</v>
      </c>
      <c r="D6364" s="397" t="s">
        <v>40541</v>
      </c>
    </row>
    <row r="6365" spans="1:4" ht="27" x14ac:dyDescent="0.25">
      <c r="A6365" s="446" t="s">
        <v>38640</v>
      </c>
      <c r="B6365" s="444" t="s">
        <v>38641</v>
      </c>
      <c r="C6365" s="447" t="s">
        <v>209</v>
      </c>
      <c r="D6365" s="397" t="s">
        <v>44189</v>
      </c>
    </row>
    <row r="6366" spans="1:4" ht="27" x14ac:dyDescent="0.25">
      <c r="A6366" s="446" t="s">
        <v>38642</v>
      </c>
      <c r="B6366" s="444" t="s">
        <v>38643</v>
      </c>
      <c r="C6366" s="447" t="s">
        <v>198</v>
      </c>
      <c r="D6366" s="397" t="s">
        <v>44190</v>
      </c>
    </row>
    <row r="6367" spans="1:4" ht="27" x14ac:dyDescent="0.25">
      <c r="A6367" s="446" t="s">
        <v>38644</v>
      </c>
      <c r="B6367" s="444" t="s">
        <v>38645</v>
      </c>
      <c r="C6367" s="447" t="s">
        <v>198</v>
      </c>
      <c r="D6367" s="397" t="s">
        <v>44191</v>
      </c>
    </row>
    <row r="6368" spans="1:4" ht="27" x14ac:dyDescent="0.25">
      <c r="A6368" s="446" t="s">
        <v>38646</v>
      </c>
      <c r="B6368" s="444" t="s">
        <v>38647</v>
      </c>
      <c r="C6368" s="447" t="s">
        <v>198</v>
      </c>
      <c r="D6368" s="397" t="s">
        <v>44192</v>
      </c>
    </row>
    <row r="6369" spans="1:4" ht="27" x14ac:dyDescent="0.25">
      <c r="A6369" s="446" t="s">
        <v>38648</v>
      </c>
      <c r="B6369" s="444" t="s">
        <v>38649</v>
      </c>
      <c r="C6369" s="447" t="s">
        <v>198</v>
      </c>
      <c r="D6369" s="397" t="s">
        <v>14924</v>
      </c>
    </row>
    <row r="6370" spans="1:4" ht="27" x14ac:dyDescent="0.25">
      <c r="A6370" s="446" t="s">
        <v>38650</v>
      </c>
      <c r="B6370" s="444" t="s">
        <v>38651</v>
      </c>
      <c r="C6370" s="447" t="s">
        <v>198</v>
      </c>
      <c r="D6370" s="397" t="s">
        <v>43512</v>
      </c>
    </row>
    <row r="6371" spans="1:4" ht="27" x14ac:dyDescent="0.25">
      <c r="A6371" s="446" t="s">
        <v>38652</v>
      </c>
      <c r="B6371" s="444" t="s">
        <v>38653</v>
      </c>
      <c r="C6371" s="447" t="s">
        <v>198</v>
      </c>
      <c r="D6371" s="397" t="s">
        <v>44193</v>
      </c>
    </row>
    <row r="6372" spans="1:4" ht="13.5" x14ac:dyDescent="0.25">
      <c r="A6372" s="446" t="s">
        <v>38654</v>
      </c>
      <c r="B6372" s="444" t="s">
        <v>38655</v>
      </c>
      <c r="C6372" s="447" t="s">
        <v>198</v>
      </c>
      <c r="D6372" s="397" t="s">
        <v>44194</v>
      </c>
    </row>
    <row r="6373" spans="1:4" ht="54" x14ac:dyDescent="0.25">
      <c r="A6373" s="446" t="s">
        <v>38656</v>
      </c>
      <c r="B6373" s="444" t="s">
        <v>38657</v>
      </c>
      <c r="C6373" s="447" t="s">
        <v>198</v>
      </c>
      <c r="D6373" s="397" t="s">
        <v>12988</v>
      </c>
    </row>
    <row r="6374" spans="1:4" ht="27" x14ac:dyDescent="0.25">
      <c r="A6374" s="446" t="s">
        <v>38659</v>
      </c>
      <c r="B6374" s="444" t="s">
        <v>38660</v>
      </c>
      <c r="C6374" s="447" t="s">
        <v>198</v>
      </c>
      <c r="D6374" s="397" t="s">
        <v>11691</v>
      </c>
    </row>
    <row r="6375" spans="1:4" ht="27" x14ac:dyDescent="0.25">
      <c r="A6375" s="446" t="s">
        <v>38661</v>
      </c>
      <c r="B6375" s="444" t="s">
        <v>38662</v>
      </c>
      <c r="C6375" s="447" t="s">
        <v>198</v>
      </c>
      <c r="D6375" s="397" t="s">
        <v>44195</v>
      </c>
    </row>
    <row r="6376" spans="1:4" ht="13.5" x14ac:dyDescent="0.25">
      <c r="A6376" s="446" t="s">
        <v>38663</v>
      </c>
      <c r="B6376" s="444" t="s">
        <v>38664</v>
      </c>
      <c r="C6376" s="447" t="s">
        <v>209</v>
      </c>
      <c r="D6376" s="397" t="s">
        <v>44196</v>
      </c>
    </row>
    <row r="6377" spans="1:4" ht="13.5" x14ac:dyDescent="0.25">
      <c r="A6377" s="446" t="s">
        <v>38665</v>
      </c>
      <c r="B6377" s="444" t="s">
        <v>38666</v>
      </c>
      <c r="C6377" s="447" t="s">
        <v>209</v>
      </c>
      <c r="D6377" s="397" t="s">
        <v>42560</v>
      </c>
    </row>
    <row r="6378" spans="1:4" ht="13.5" x14ac:dyDescent="0.25">
      <c r="A6378" s="446" t="s">
        <v>38668</v>
      </c>
      <c r="B6378" s="444" t="s">
        <v>38669</v>
      </c>
      <c r="C6378" s="447" t="s">
        <v>209</v>
      </c>
      <c r="D6378" s="397" t="s">
        <v>14130</v>
      </c>
    </row>
    <row r="6379" spans="1:4" ht="27" x14ac:dyDescent="0.25">
      <c r="A6379" s="446" t="s">
        <v>38670</v>
      </c>
      <c r="B6379" s="444" t="s">
        <v>38671</v>
      </c>
      <c r="C6379" s="447" t="s">
        <v>209</v>
      </c>
      <c r="D6379" s="397" t="s">
        <v>16473</v>
      </c>
    </row>
    <row r="6380" spans="1:4" ht="27" x14ac:dyDescent="0.25">
      <c r="A6380" s="446" t="s">
        <v>38673</v>
      </c>
      <c r="B6380" s="444" t="s">
        <v>38674</v>
      </c>
      <c r="C6380" s="447" t="s">
        <v>209</v>
      </c>
      <c r="D6380" s="397" t="s">
        <v>29732</v>
      </c>
    </row>
    <row r="6381" spans="1:4" ht="27" x14ac:dyDescent="0.25">
      <c r="A6381" s="446" t="s">
        <v>38675</v>
      </c>
      <c r="B6381" s="444" t="s">
        <v>38676</v>
      </c>
      <c r="C6381" s="447" t="s">
        <v>209</v>
      </c>
      <c r="D6381" s="397" t="s">
        <v>44197</v>
      </c>
    </row>
    <row r="6382" spans="1:4" ht="27" x14ac:dyDescent="0.25">
      <c r="A6382" s="446" t="s">
        <v>38677</v>
      </c>
      <c r="B6382" s="444" t="s">
        <v>38678</v>
      </c>
      <c r="C6382" s="447" t="s">
        <v>209</v>
      </c>
      <c r="D6382" s="397" t="s">
        <v>44198</v>
      </c>
    </row>
    <row r="6383" spans="1:4" ht="27" x14ac:dyDescent="0.25">
      <c r="A6383" s="446" t="s">
        <v>38679</v>
      </c>
      <c r="B6383" s="444" t="s">
        <v>38680</v>
      </c>
      <c r="C6383" s="447" t="s">
        <v>209</v>
      </c>
      <c r="D6383" s="397" t="s">
        <v>10106</v>
      </c>
    </row>
    <row r="6384" spans="1:4" ht="13.5" x14ac:dyDescent="0.25">
      <c r="A6384" s="446" t="s">
        <v>38681</v>
      </c>
      <c r="B6384" s="444" t="s">
        <v>38682</v>
      </c>
      <c r="C6384" s="447" t="s">
        <v>209</v>
      </c>
      <c r="D6384" s="397" t="s">
        <v>8455</v>
      </c>
    </row>
    <row r="6385" spans="1:4" ht="13.5" x14ac:dyDescent="0.25">
      <c r="A6385" s="446" t="s">
        <v>38683</v>
      </c>
      <c r="B6385" s="444" t="s">
        <v>38684</v>
      </c>
      <c r="C6385" s="447" t="s">
        <v>209</v>
      </c>
      <c r="D6385" s="397" t="s">
        <v>12422</v>
      </c>
    </row>
    <row r="6386" spans="1:4" ht="40.5" x14ac:dyDescent="0.25">
      <c r="A6386" s="446" t="s">
        <v>38685</v>
      </c>
      <c r="B6386" s="444" t="s">
        <v>38686</v>
      </c>
      <c r="C6386" s="447" t="s">
        <v>9421</v>
      </c>
      <c r="D6386" s="397" t="s">
        <v>8732</v>
      </c>
    </row>
    <row r="6387" spans="1:4" ht="40.5" x14ac:dyDescent="0.25">
      <c r="A6387" s="446" t="s">
        <v>38687</v>
      </c>
      <c r="B6387" s="444" t="s">
        <v>38688</v>
      </c>
      <c r="C6387" s="447" t="s">
        <v>9421</v>
      </c>
      <c r="D6387" s="397" t="s">
        <v>40544</v>
      </c>
    </row>
    <row r="6388" spans="1:4" ht="40.5" x14ac:dyDescent="0.25">
      <c r="A6388" s="446" t="s">
        <v>38689</v>
      </c>
      <c r="B6388" s="444" t="s">
        <v>38690</v>
      </c>
      <c r="C6388" s="447" t="s">
        <v>198</v>
      </c>
      <c r="D6388" s="397" t="s">
        <v>13911</v>
      </c>
    </row>
    <row r="6389" spans="1:4" ht="40.5" x14ac:dyDescent="0.25">
      <c r="A6389" s="446" t="s">
        <v>38691</v>
      </c>
      <c r="B6389" s="444" t="s">
        <v>38692</v>
      </c>
      <c r="C6389" s="447" t="s">
        <v>198</v>
      </c>
      <c r="D6389" s="397" t="s">
        <v>15210</v>
      </c>
    </row>
    <row r="6390" spans="1:4" ht="40.5" x14ac:dyDescent="0.25">
      <c r="A6390" s="446" t="s">
        <v>38693</v>
      </c>
      <c r="B6390" s="444" t="s">
        <v>38694</v>
      </c>
      <c r="C6390" s="447" t="s">
        <v>198</v>
      </c>
      <c r="D6390" s="397" t="s">
        <v>42140</v>
      </c>
    </row>
    <row r="6391" spans="1:4" ht="40.5" x14ac:dyDescent="0.25">
      <c r="A6391" s="446" t="s">
        <v>38695</v>
      </c>
      <c r="B6391" s="444" t="s">
        <v>38696</v>
      </c>
      <c r="C6391" s="447" t="s">
        <v>198</v>
      </c>
      <c r="D6391" s="397" t="s">
        <v>18006</v>
      </c>
    </row>
    <row r="6392" spans="1:4" ht="27" x14ac:dyDescent="0.25">
      <c r="A6392" s="446" t="s">
        <v>38697</v>
      </c>
      <c r="B6392" s="444" t="s">
        <v>38698</v>
      </c>
      <c r="C6392" s="447" t="s">
        <v>198</v>
      </c>
      <c r="D6392" s="397" t="s">
        <v>43013</v>
      </c>
    </row>
    <row r="6393" spans="1:4" ht="40.5" x14ac:dyDescent="0.25">
      <c r="A6393" s="446" t="s">
        <v>38699</v>
      </c>
      <c r="B6393" s="444" t="s">
        <v>38700</v>
      </c>
      <c r="C6393" s="447" t="s">
        <v>9421</v>
      </c>
      <c r="D6393" s="397" t="s">
        <v>36167</v>
      </c>
    </row>
    <row r="6394" spans="1:4" ht="27" x14ac:dyDescent="0.25">
      <c r="A6394" s="446" t="s">
        <v>38701</v>
      </c>
      <c r="B6394" s="444" t="s">
        <v>57089</v>
      </c>
      <c r="C6394" s="447" t="s">
        <v>198</v>
      </c>
      <c r="D6394" s="397" t="s">
        <v>8255</v>
      </c>
    </row>
    <row r="6395" spans="1:4" ht="54" x14ac:dyDescent="0.25">
      <c r="A6395" s="446" t="s">
        <v>38702</v>
      </c>
      <c r="B6395" s="444" t="s">
        <v>38703</v>
      </c>
      <c r="C6395" s="447" t="s">
        <v>198</v>
      </c>
      <c r="D6395" s="397" t="s">
        <v>12511</v>
      </c>
    </row>
    <row r="6396" spans="1:4" ht="40.5" x14ac:dyDescent="0.25">
      <c r="A6396" s="446" t="s">
        <v>38705</v>
      </c>
      <c r="B6396" s="444" t="s">
        <v>38706</v>
      </c>
      <c r="C6396" s="447" t="s">
        <v>198</v>
      </c>
      <c r="D6396" s="397" t="s">
        <v>14249</v>
      </c>
    </row>
    <row r="6397" spans="1:4" ht="40.5" x14ac:dyDescent="0.25">
      <c r="A6397" s="446" t="s">
        <v>38707</v>
      </c>
      <c r="B6397" s="444" t="s">
        <v>38708</v>
      </c>
      <c r="C6397" s="447" t="s">
        <v>198</v>
      </c>
      <c r="D6397" s="397" t="s">
        <v>44199</v>
      </c>
    </row>
    <row r="6398" spans="1:4" ht="40.5" x14ac:dyDescent="0.25">
      <c r="A6398" s="446" t="s">
        <v>38709</v>
      </c>
      <c r="B6398" s="444" t="s">
        <v>38710</v>
      </c>
      <c r="C6398" s="447" t="s">
        <v>198</v>
      </c>
      <c r="D6398" s="397" t="s">
        <v>44200</v>
      </c>
    </row>
    <row r="6399" spans="1:4" ht="54" x14ac:dyDescent="0.25">
      <c r="A6399" s="446" t="s">
        <v>38711</v>
      </c>
      <c r="B6399" s="444" t="s">
        <v>38712</v>
      </c>
      <c r="C6399" s="447" t="s">
        <v>198</v>
      </c>
      <c r="D6399" s="397" t="s">
        <v>44201</v>
      </c>
    </row>
    <row r="6400" spans="1:4" ht="40.5" x14ac:dyDescent="0.25">
      <c r="A6400" s="446" t="s">
        <v>38713</v>
      </c>
      <c r="B6400" s="444" t="s">
        <v>38714</v>
      </c>
      <c r="C6400" s="447" t="s">
        <v>198</v>
      </c>
      <c r="D6400" s="397" t="s">
        <v>31452</v>
      </c>
    </row>
    <row r="6401" spans="1:4" ht="40.5" x14ac:dyDescent="0.25">
      <c r="A6401" s="446" t="s">
        <v>38715</v>
      </c>
      <c r="B6401" s="444" t="s">
        <v>38716</v>
      </c>
      <c r="C6401" s="447" t="s">
        <v>198</v>
      </c>
      <c r="D6401" s="397" t="s">
        <v>16473</v>
      </c>
    </row>
    <row r="6402" spans="1:4" ht="40.5" x14ac:dyDescent="0.25">
      <c r="A6402" s="446" t="s">
        <v>38717</v>
      </c>
      <c r="B6402" s="444" t="s">
        <v>38718</v>
      </c>
      <c r="C6402" s="447" t="s">
        <v>198</v>
      </c>
      <c r="D6402" s="397" t="s">
        <v>43077</v>
      </c>
    </row>
    <row r="6403" spans="1:4" ht="54" x14ac:dyDescent="0.25">
      <c r="A6403" s="446" t="s">
        <v>38719</v>
      </c>
      <c r="B6403" s="444" t="s">
        <v>38720</v>
      </c>
      <c r="C6403" s="447" t="s">
        <v>198</v>
      </c>
      <c r="D6403" s="397" t="s">
        <v>41364</v>
      </c>
    </row>
    <row r="6404" spans="1:4" ht="40.5" x14ac:dyDescent="0.25">
      <c r="A6404" s="446" t="s">
        <v>38721</v>
      </c>
      <c r="B6404" s="444" t="s">
        <v>38722</v>
      </c>
      <c r="C6404" s="447" t="s">
        <v>198</v>
      </c>
      <c r="D6404" s="397" t="s">
        <v>44202</v>
      </c>
    </row>
    <row r="6405" spans="1:4" ht="40.5" x14ac:dyDescent="0.25">
      <c r="A6405" s="446" t="s">
        <v>38723</v>
      </c>
      <c r="B6405" s="444" t="s">
        <v>38724</v>
      </c>
      <c r="C6405" s="447" t="s">
        <v>198</v>
      </c>
      <c r="D6405" s="397" t="s">
        <v>44203</v>
      </c>
    </row>
    <row r="6406" spans="1:4" ht="40.5" x14ac:dyDescent="0.25">
      <c r="A6406" s="446" t="s">
        <v>38725</v>
      </c>
      <c r="B6406" s="444" t="s">
        <v>38726</v>
      </c>
      <c r="C6406" s="447" t="s">
        <v>198</v>
      </c>
      <c r="D6406" s="397" t="s">
        <v>26845</v>
      </c>
    </row>
    <row r="6407" spans="1:4" ht="54" x14ac:dyDescent="0.25">
      <c r="A6407" s="446" t="s">
        <v>38727</v>
      </c>
      <c r="B6407" s="444" t="s">
        <v>38728</v>
      </c>
      <c r="C6407" s="447" t="s">
        <v>198</v>
      </c>
      <c r="D6407" s="397" t="s">
        <v>44204</v>
      </c>
    </row>
    <row r="6408" spans="1:4" ht="40.5" x14ac:dyDescent="0.25">
      <c r="A6408" s="446" t="s">
        <v>38729</v>
      </c>
      <c r="B6408" s="444" t="s">
        <v>38730</v>
      </c>
      <c r="C6408" s="447" t="s">
        <v>198</v>
      </c>
      <c r="D6408" s="397" t="s">
        <v>44205</v>
      </c>
    </row>
    <row r="6409" spans="1:4" ht="40.5" x14ac:dyDescent="0.25">
      <c r="A6409" s="446" t="s">
        <v>38732</v>
      </c>
      <c r="B6409" s="444" t="s">
        <v>38733</v>
      </c>
      <c r="C6409" s="447" t="s">
        <v>198</v>
      </c>
      <c r="D6409" s="397" t="s">
        <v>44206</v>
      </c>
    </row>
    <row r="6410" spans="1:4" ht="40.5" x14ac:dyDescent="0.25">
      <c r="A6410" s="446" t="s">
        <v>38734</v>
      </c>
      <c r="B6410" s="444" t="s">
        <v>38735</v>
      </c>
      <c r="C6410" s="447" t="s">
        <v>198</v>
      </c>
      <c r="D6410" s="397" t="s">
        <v>44207</v>
      </c>
    </row>
    <row r="6411" spans="1:4" ht="54" x14ac:dyDescent="0.25">
      <c r="A6411" s="446" t="s">
        <v>38736</v>
      </c>
      <c r="B6411" s="444" t="s">
        <v>38737</v>
      </c>
      <c r="C6411" s="447" t="s">
        <v>198</v>
      </c>
      <c r="D6411" s="397" t="s">
        <v>42983</v>
      </c>
    </row>
    <row r="6412" spans="1:4" ht="40.5" x14ac:dyDescent="0.25">
      <c r="A6412" s="446" t="s">
        <v>38739</v>
      </c>
      <c r="B6412" s="444" t="s">
        <v>38740</v>
      </c>
      <c r="C6412" s="447" t="s">
        <v>198</v>
      </c>
      <c r="D6412" s="397" t="s">
        <v>44208</v>
      </c>
    </row>
    <row r="6413" spans="1:4" ht="40.5" x14ac:dyDescent="0.25">
      <c r="A6413" s="446" t="s">
        <v>38742</v>
      </c>
      <c r="B6413" s="444" t="s">
        <v>38743</v>
      </c>
      <c r="C6413" s="447" t="s">
        <v>198</v>
      </c>
      <c r="D6413" s="397" t="s">
        <v>44209</v>
      </c>
    </row>
    <row r="6414" spans="1:4" ht="40.5" x14ac:dyDescent="0.25">
      <c r="A6414" s="446" t="s">
        <v>38744</v>
      </c>
      <c r="B6414" s="444" t="s">
        <v>38745</v>
      </c>
      <c r="C6414" s="447" t="s">
        <v>198</v>
      </c>
      <c r="D6414" s="397" t="s">
        <v>44210</v>
      </c>
    </row>
    <row r="6415" spans="1:4" ht="54" x14ac:dyDescent="0.25">
      <c r="A6415" s="446" t="s">
        <v>38746</v>
      </c>
      <c r="B6415" s="444" t="s">
        <v>38747</v>
      </c>
      <c r="C6415" s="447" t="s">
        <v>198</v>
      </c>
      <c r="D6415" s="397" t="s">
        <v>10973</v>
      </c>
    </row>
    <row r="6416" spans="1:4" ht="40.5" x14ac:dyDescent="0.25">
      <c r="A6416" s="446" t="s">
        <v>38749</v>
      </c>
      <c r="B6416" s="444" t="s">
        <v>38750</v>
      </c>
      <c r="C6416" s="447" t="s">
        <v>198</v>
      </c>
      <c r="D6416" s="397" t="s">
        <v>34622</v>
      </c>
    </row>
    <row r="6417" spans="1:4" ht="40.5" x14ac:dyDescent="0.25">
      <c r="A6417" s="446" t="s">
        <v>38752</v>
      </c>
      <c r="B6417" s="444" t="s">
        <v>38753</v>
      </c>
      <c r="C6417" s="447" t="s">
        <v>198</v>
      </c>
      <c r="D6417" s="397" t="s">
        <v>44211</v>
      </c>
    </row>
    <row r="6418" spans="1:4" ht="40.5" x14ac:dyDescent="0.25">
      <c r="A6418" s="446" t="s">
        <v>38754</v>
      </c>
      <c r="B6418" s="444" t="s">
        <v>38755</v>
      </c>
      <c r="C6418" s="447" t="s">
        <v>198</v>
      </c>
      <c r="D6418" s="397" t="s">
        <v>39128</v>
      </c>
    </row>
    <row r="6419" spans="1:4" ht="54" x14ac:dyDescent="0.25">
      <c r="A6419" s="446" t="s">
        <v>38756</v>
      </c>
      <c r="B6419" s="444" t="s">
        <v>38757</v>
      </c>
      <c r="C6419" s="447" t="s">
        <v>198</v>
      </c>
      <c r="D6419" s="397" t="s">
        <v>44212</v>
      </c>
    </row>
    <row r="6420" spans="1:4" ht="40.5" x14ac:dyDescent="0.25">
      <c r="A6420" s="446" t="s">
        <v>38759</v>
      </c>
      <c r="B6420" s="444" t="s">
        <v>38760</v>
      </c>
      <c r="C6420" s="447" t="s">
        <v>198</v>
      </c>
      <c r="D6420" s="397" t="s">
        <v>44213</v>
      </c>
    </row>
    <row r="6421" spans="1:4" ht="40.5" x14ac:dyDescent="0.25">
      <c r="A6421" s="446" t="s">
        <v>38761</v>
      </c>
      <c r="B6421" s="444" t="s">
        <v>38762</v>
      </c>
      <c r="C6421" s="447" t="s">
        <v>198</v>
      </c>
      <c r="D6421" s="397" t="s">
        <v>44214</v>
      </c>
    </row>
    <row r="6422" spans="1:4" ht="40.5" x14ac:dyDescent="0.25">
      <c r="A6422" s="446" t="s">
        <v>38763</v>
      </c>
      <c r="B6422" s="444" t="s">
        <v>38764</v>
      </c>
      <c r="C6422" s="447" t="s">
        <v>198</v>
      </c>
      <c r="D6422" s="397" t="s">
        <v>42949</v>
      </c>
    </row>
    <row r="6423" spans="1:4" ht="54" x14ac:dyDescent="0.25">
      <c r="A6423" s="446" t="s">
        <v>38765</v>
      </c>
      <c r="B6423" s="444" t="s">
        <v>38766</v>
      </c>
      <c r="C6423" s="447" t="s">
        <v>198</v>
      </c>
      <c r="D6423" s="397" t="s">
        <v>36663</v>
      </c>
    </row>
    <row r="6424" spans="1:4" ht="40.5" x14ac:dyDescent="0.25">
      <c r="A6424" s="446" t="s">
        <v>38767</v>
      </c>
      <c r="B6424" s="444" t="s">
        <v>38768</v>
      </c>
      <c r="C6424" s="447" t="s">
        <v>198</v>
      </c>
      <c r="D6424" s="397" t="s">
        <v>44215</v>
      </c>
    </row>
    <row r="6425" spans="1:4" ht="40.5" x14ac:dyDescent="0.25">
      <c r="A6425" s="446" t="s">
        <v>38769</v>
      </c>
      <c r="B6425" s="444" t="s">
        <v>38770</v>
      </c>
      <c r="C6425" s="447" t="s">
        <v>198</v>
      </c>
      <c r="D6425" s="397" t="s">
        <v>44216</v>
      </c>
    </row>
    <row r="6426" spans="1:4" ht="40.5" x14ac:dyDescent="0.25">
      <c r="A6426" s="446" t="s">
        <v>38772</v>
      </c>
      <c r="B6426" s="444" t="s">
        <v>38773</v>
      </c>
      <c r="C6426" s="447" t="s">
        <v>198</v>
      </c>
      <c r="D6426" s="397" t="s">
        <v>44217</v>
      </c>
    </row>
    <row r="6427" spans="1:4" ht="54" x14ac:dyDescent="0.25">
      <c r="A6427" s="446" t="s">
        <v>38775</v>
      </c>
      <c r="B6427" s="444" t="s">
        <v>38776</v>
      </c>
      <c r="C6427" s="447" t="s">
        <v>198</v>
      </c>
      <c r="D6427" s="397" t="s">
        <v>44218</v>
      </c>
    </row>
    <row r="6428" spans="1:4" ht="40.5" x14ac:dyDescent="0.25">
      <c r="A6428" s="446" t="s">
        <v>38777</v>
      </c>
      <c r="B6428" s="444" t="s">
        <v>38778</v>
      </c>
      <c r="C6428" s="447" t="s">
        <v>198</v>
      </c>
      <c r="D6428" s="397" t="s">
        <v>44219</v>
      </c>
    </row>
    <row r="6429" spans="1:4" ht="40.5" x14ac:dyDescent="0.25">
      <c r="A6429" s="446" t="s">
        <v>38780</v>
      </c>
      <c r="B6429" s="444" t="s">
        <v>38781</v>
      </c>
      <c r="C6429" s="447" t="s">
        <v>198</v>
      </c>
      <c r="D6429" s="397" t="s">
        <v>44220</v>
      </c>
    </row>
    <row r="6430" spans="1:4" ht="40.5" x14ac:dyDescent="0.25">
      <c r="A6430" s="446" t="s">
        <v>38782</v>
      </c>
      <c r="B6430" s="444" t="s">
        <v>38783</v>
      </c>
      <c r="C6430" s="447" t="s">
        <v>198</v>
      </c>
      <c r="D6430" s="397" t="s">
        <v>44221</v>
      </c>
    </row>
    <row r="6431" spans="1:4" ht="54" x14ac:dyDescent="0.25">
      <c r="A6431" s="446" t="s">
        <v>38784</v>
      </c>
      <c r="B6431" s="444" t="s">
        <v>38785</v>
      </c>
      <c r="C6431" s="447" t="s">
        <v>198</v>
      </c>
      <c r="D6431" s="397" t="s">
        <v>44222</v>
      </c>
    </row>
    <row r="6432" spans="1:4" ht="40.5" x14ac:dyDescent="0.25">
      <c r="A6432" s="446" t="s">
        <v>38786</v>
      </c>
      <c r="B6432" s="444" t="s">
        <v>38787</v>
      </c>
      <c r="C6432" s="447" t="s">
        <v>198</v>
      </c>
      <c r="D6432" s="397" t="s">
        <v>44223</v>
      </c>
    </row>
    <row r="6433" spans="1:4" ht="40.5" x14ac:dyDescent="0.25">
      <c r="A6433" s="446" t="s">
        <v>38788</v>
      </c>
      <c r="B6433" s="444" t="s">
        <v>38789</v>
      </c>
      <c r="C6433" s="447" t="s">
        <v>198</v>
      </c>
      <c r="D6433" s="397" t="s">
        <v>44224</v>
      </c>
    </row>
    <row r="6434" spans="1:4" ht="40.5" x14ac:dyDescent="0.25">
      <c r="A6434" s="446" t="s">
        <v>38790</v>
      </c>
      <c r="B6434" s="444" t="s">
        <v>38791</v>
      </c>
      <c r="C6434" s="447" t="s">
        <v>198</v>
      </c>
      <c r="D6434" s="397" t="s">
        <v>44225</v>
      </c>
    </row>
    <row r="6435" spans="1:4" ht="27" x14ac:dyDescent="0.25">
      <c r="A6435" s="446" t="s">
        <v>38792</v>
      </c>
      <c r="B6435" s="444" t="s">
        <v>38793</v>
      </c>
      <c r="C6435" s="447" t="s">
        <v>198</v>
      </c>
      <c r="D6435" s="397" t="s">
        <v>44226</v>
      </c>
    </row>
    <row r="6436" spans="1:4" ht="27" x14ac:dyDescent="0.25">
      <c r="A6436" s="446" t="s">
        <v>38794</v>
      </c>
      <c r="B6436" s="444" t="s">
        <v>38795</v>
      </c>
      <c r="C6436" s="447" t="s">
        <v>198</v>
      </c>
      <c r="D6436" s="397" t="s">
        <v>44227</v>
      </c>
    </row>
    <row r="6437" spans="1:4" ht="27" x14ac:dyDescent="0.25">
      <c r="A6437" s="446" t="s">
        <v>38797</v>
      </c>
      <c r="B6437" s="444" t="s">
        <v>38798</v>
      </c>
      <c r="C6437" s="447" t="s">
        <v>198</v>
      </c>
      <c r="D6437" s="397" t="s">
        <v>44215</v>
      </c>
    </row>
    <row r="6438" spans="1:4" ht="27" x14ac:dyDescent="0.25">
      <c r="A6438" s="446" t="s">
        <v>38800</v>
      </c>
      <c r="B6438" s="444" t="s">
        <v>38801</v>
      </c>
      <c r="C6438" s="447" t="s">
        <v>198</v>
      </c>
      <c r="D6438" s="397" t="s">
        <v>44228</v>
      </c>
    </row>
    <row r="6439" spans="1:4" ht="27" x14ac:dyDescent="0.25">
      <c r="A6439" s="446" t="s">
        <v>38803</v>
      </c>
      <c r="B6439" s="444" t="s">
        <v>38804</v>
      </c>
      <c r="C6439" s="447" t="s">
        <v>198</v>
      </c>
      <c r="D6439" s="397" t="s">
        <v>44229</v>
      </c>
    </row>
    <row r="6440" spans="1:4" ht="27" x14ac:dyDescent="0.25">
      <c r="A6440" s="446" t="s">
        <v>38805</v>
      </c>
      <c r="B6440" s="444" t="s">
        <v>38806</v>
      </c>
      <c r="C6440" s="447" t="s">
        <v>198</v>
      </c>
      <c r="D6440" s="397" t="s">
        <v>13331</v>
      </c>
    </row>
    <row r="6441" spans="1:4" ht="40.5" x14ac:dyDescent="0.25">
      <c r="A6441" s="446" t="s">
        <v>38807</v>
      </c>
      <c r="B6441" s="444" t="s">
        <v>38808</v>
      </c>
      <c r="C6441" s="447" t="s">
        <v>198</v>
      </c>
      <c r="D6441" s="397" t="s">
        <v>42800</v>
      </c>
    </row>
    <row r="6442" spans="1:4" ht="40.5" x14ac:dyDescent="0.25">
      <c r="A6442" s="446" t="s">
        <v>38809</v>
      </c>
      <c r="B6442" s="444" t="s">
        <v>38810</v>
      </c>
      <c r="C6442" s="447" t="s">
        <v>198</v>
      </c>
      <c r="D6442" s="397" t="s">
        <v>35361</v>
      </c>
    </row>
    <row r="6443" spans="1:4" ht="40.5" x14ac:dyDescent="0.25">
      <c r="A6443" s="446" t="s">
        <v>38812</v>
      </c>
      <c r="B6443" s="444" t="s">
        <v>38813</v>
      </c>
      <c r="C6443" s="447" t="s">
        <v>198</v>
      </c>
      <c r="D6443" s="397" t="s">
        <v>44230</v>
      </c>
    </row>
    <row r="6444" spans="1:4" ht="40.5" x14ac:dyDescent="0.25">
      <c r="A6444" s="446" t="s">
        <v>38815</v>
      </c>
      <c r="B6444" s="444" t="s">
        <v>38816</v>
      </c>
      <c r="C6444" s="447" t="s">
        <v>198</v>
      </c>
      <c r="D6444" s="397" t="s">
        <v>44231</v>
      </c>
    </row>
    <row r="6445" spans="1:4" ht="40.5" x14ac:dyDescent="0.25">
      <c r="A6445" s="446" t="s">
        <v>38818</v>
      </c>
      <c r="B6445" s="444" t="s">
        <v>38819</v>
      </c>
      <c r="C6445" s="447" t="s">
        <v>198</v>
      </c>
      <c r="D6445" s="397" t="s">
        <v>44232</v>
      </c>
    </row>
    <row r="6446" spans="1:4" ht="40.5" x14ac:dyDescent="0.25">
      <c r="A6446" s="446" t="s">
        <v>38820</v>
      </c>
      <c r="B6446" s="444" t="s">
        <v>38821</v>
      </c>
      <c r="C6446" s="447" t="s">
        <v>198</v>
      </c>
      <c r="D6446" s="397" t="s">
        <v>44233</v>
      </c>
    </row>
    <row r="6447" spans="1:4" ht="40.5" x14ac:dyDescent="0.25">
      <c r="A6447" s="446" t="s">
        <v>38822</v>
      </c>
      <c r="B6447" s="444" t="s">
        <v>38823</v>
      </c>
      <c r="C6447" s="447" t="s">
        <v>198</v>
      </c>
      <c r="D6447" s="397" t="s">
        <v>33156</v>
      </c>
    </row>
    <row r="6448" spans="1:4" ht="40.5" x14ac:dyDescent="0.25">
      <c r="A6448" s="446" t="s">
        <v>38824</v>
      </c>
      <c r="B6448" s="444" t="s">
        <v>38825</v>
      </c>
      <c r="C6448" s="447" t="s">
        <v>198</v>
      </c>
      <c r="D6448" s="397" t="s">
        <v>44234</v>
      </c>
    </row>
    <row r="6449" spans="1:4" ht="40.5" x14ac:dyDescent="0.25">
      <c r="A6449" s="446" t="s">
        <v>38826</v>
      </c>
      <c r="B6449" s="444" t="s">
        <v>38827</v>
      </c>
      <c r="C6449" s="447" t="s">
        <v>198</v>
      </c>
      <c r="D6449" s="397" t="s">
        <v>44235</v>
      </c>
    </row>
    <row r="6450" spans="1:4" ht="40.5" x14ac:dyDescent="0.25">
      <c r="A6450" s="446" t="s">
        <v>38828</v>
      </c>
      <c r="B6450" s="444" t="s">
        <v>38829</v>
      </c>
      <c r="C6450" s="447" t="s">
        <v>198</v>
      </c>
      <c r="D6450" s="397" t="s">
        <v>10947</v>
      </c>
    </row>
    <row r="6451" spans="1:4" ht="40.5" x14ac:dyDescent="0.25">
      <c r="A6451" s="446" t="s">
        <v>38830</v>
      </c>
      <c r="B6451" s="444" t="s">
        <v>38831</v>
      </c>
      <c r="C6451" s="447" t="s">
        <v>198</v>
      </c>
      <c r="D6451" s="397" t="s">
        <v>44236</v>
      </c>
    </row>
    <row r="6452" spans="1:4" ht="40.5" x14ac:dyDescent="0.25">
      <c r="A6452" s="446" t="s">
        <v>38832</v>
      </c>
      <c r="B6452" s="444" t="s">
        <v>38833</v>
      </c>
      <c r="C6452" s="447" t="s">
        <v>198</v>
      </c>
      <c r="D6452" s="397" t="s">
        <v>44237</v>
      </c>
    </row>
    <row r="6453" spans="1:4" ht="27" x14ac:dyDescent="0.25">
      <c r="A6453" s="446" t="s">
        <v>38836</v>
      </c>
      <c r="B6453" s="444" t="s">
        <v>38837</v>
      </c>
      <c r="C6453" s="447" t="s">
        <v>198</v>
      </c>
      <c r="D6453" s="397" t="s">
        <v>44238</v>
      </c>
    </row>
    <row r="6454" spans="1:4" ht="27" x14ac:dyDescent="0.25">
      <c r="A6454" s="446" t="s">
        <v>38838</v>
      </c>
      <c r="B6454" s="444" t="s">
        <v>38839</v>
      </c>
      <c r="C6454" s="447" t="s">
        <v>209</v>
      </c>
      <c r="D6454" s="397" t="s">
        <v>44239</v>
      </c>
    </row>
    <row r="6455" spans="1:4" ht="40.5" x14ac:dyDescent="0.25">
      <c r="A6455" s="446" t="s">
        <v>38841</v>
      </c>
      <c r="B6455" s="444" t="s">
        <v>38842</v>
      </c>
      <c r="C6455" s="447" t="s">
        <v>198</v>
      </c>
      <c r="D6455" s="397" t="s">
        <v>44240</v>
      </c>
    </row>
    <row r="6456" spans="1:4" ht="40.5" x14ac:dyDescent="0.25">
      <c r="A6456" s="446" t="s">
        <v>38844</v>
      </c>
      <c r="B6456" s="444" t="s">
        <v>38845</v>
      </c>
      <c r="C6456" s="447" t="s">
        <v>198</v>
      </c>
      <c r="D6456" s="397" t="s">
        <v>44241</v>
      </c>
    </row>
    <row r="6457" spans="1:4" ht="40.5" x14ac:dyDescent="0.25">
      <c r="A6457" s="446" t="s">
        <v>38846</v>
      </c>
      <c r="B6457" s="444" t="s">
        <v>38847</v>
      </c>
      <c r="C6457" s="447" t="s">
        <v>198</v>
      </c>
      <c r="D6457" s="397" t="s">
        <v>44242</v>
      </c>
    </row>
    <row r="6458" spans="1:4" ht="40.5" x14ac:dyDescent="0.25">
      <c r="A6458" s="446" t="s">
        <v>38848</v>
      </c>
      <c r="B6458" s="444" t="s">
        <v>38849</v>
      </c>
      <c r="C6458" s="447" t="s">
        <v>198</v>
      </c>
      <c r="D6458" s="397" t="s">
        <v>44243</v>
      </c>
    </row>
    <row r="6459" spans="1:4" ht="40.5" x14ac:dyDescent="0.25">
      <c r="A6459" s="446" t="s">
        <v>38850</v>
      </c>
      <c r="B6459" s="444" t="s">
        <v>38851</v>
      </c>
      <c r="C6459" s="447" t="s">
        <v>198</v>
      </c>
      <c r="D6459" s="397" t="s">
        <v>16135</v>
      </c>
    </row>
    <row r="6460" spans="1:4" ht="40.5" x14ac:dyDescent="0.25">
      <c r="A6460" s="446" t="s">
        <v>38852</v>
      </c>
      <c r="B6460" s="444" t="s">
        <v>38853</v>
      </c>
      <c r="C6460" s="447" t="s">
        <v>198</v>
      </c>
      <c r="D6460" s="397" t="s">
        <v>32156</v>
      </c>
    </row>
    <row r="6461" spans="1:4" ht="40.5" x14ac:dyDescent="0.25">
      <c r="A6461" s="446" t="s">
        <v>38854</v>
      </c>
      <c r="B6461" s="444" t="s">
        <v>38855</v>
      </c>
      <c r="C6461" s="447" t="s">
        <v>198</v>
      </c>
      <c r="D6461" s="397" t="s">
        <v>44244</v>
      </c>
    </row>
    <row r="6462" spans="1:4" ht="40.5" x14ac:dyDescent="0.25">
      <c r="A6462" s="446" t="s">
        <v>38856</v>
      </c>
      <c r="B6462" s="444" t="s">
        <v>38857</v>
      </c>
      <c r="C6462" s="447" t="s">
        <v>198</v>
      </c>
      <c r="D6462" s="397" t="s">
        <v>44245</v>
      </c>
    </row>
    <row r="6463" spans="1:4" ht="54" x14ac:dyDescent="0.25">
      <c r="A6463" s="446" t="s">
        <v>38858</v>
      </c>
      <c r="B6463" s="444" t="s">
        <v>38859</v>
      </c>
      <c r="C6463" s="447" t="s">
        <v>198</v>
      </c>
      <c r="D6463" s="397" t="s">
        <v>44246</v>
      </c>
    </row>
    <row r="6464" spans="1:4" ht="54" x14ac:dyDescent="0.25">
      <c r="A6464" s="446" t="s">
        <v>38860</v>
      </c>
      <c r="B6464" s="444" t="s">
        <v>38861</v>
      </c>
      <c r="C6464" s="447" t="s">
        <v>198</v>
      </c>
      <c r="D6464" s="397" t="s">
        <v>44247</v>
      </c>
    </row>
    <row r="6465" spans="1:4" ht="54" x14ac:dyDescent="0.25">
      <c r="A6465" s="446" t="s">
        <v>38862</v>
      </c>
      <c r="B6465" s="444" t="s">
        <v>38863</v>
      </c>
      <c r="C6465" s="447" t="s">
        <v>198</v>
      </c>
      <c r="D6465" s="397" t="s">
        <v>44248</v>
      </c>
    </row>
    <row r="6466" spans="1:4" ht="54" x14ac:dyDescent="0.25">
      <c r="A6466" s="446" t="s">
        <v>38864</v>
      </c>
      <c r="B6466" s="444" t="s">
        <v>38865</v>
      </c>
      <c r="C6466" s="447" t="s">
        <v>198</v>
      </c>
      <c r="D6466" s="397" t="s">
        <v>44249</v>
      </c>
    </row>
    <row r="6467" spans="1:4" ht="40.5" x14ac:dyDescent="0.25">
      <c r="A6467" s="446" t="s">
        <v>38866</v>
      </c>
      <c r="B6467" s="444" t="s">
        <v>38867</v>
      </c>
      <c r="C6467" s="447" t="s">
        <v>198</v>
      </c>
      <c r="D6467" s="397" t="s">
        <v>42846</v>
      </c>
    </row>
    <row r="6468" spans="1:4" ht="40.5" x14ac:dyDescent="0.25">
      <c r="A6468" s="446" t="s">
        <v>38868</v>
      </c>
      <c r="B6468" s="444" t="s">
        <v>38869</v>
      </c>
      <c r="C6468" s="447" t="s">
        <v>198</v>
      </c>
      <c r="D6468" s="397" t="s">
        <v>44250</v>
      </c>
    </row>
    <row r="6469" spans="1:4" ht="40.5" x14ac:dyDescent="0.25">
      <c r="A6469" s="446" t="s">
        <v>38870</v>
      </c>
      <c r="B6469" s="444" t="s">
        <v>38871</v>
      </c>
      <c r="C6469" s="447" t="s">
        <v>198</v>
      </c>
      <c r="D6469" s="397" t="s">
        <v>44251</v>
      </c>
    </row>
    <row r="6470" spans="1:4" ht="40.5" x14ac:dyDescent="0.25">
      <c r="A6470" s="446" t="s">
        <v>38872</v>
      </c>
      <c r="B6470" s="444" t="s">
        <v>38873</v>
      </c>
      <c r="C6470" s="447" t="s">
        <v>198</v>
      </c>
      <c r="D6470" s="397" t="s">
        <v>44252</v>
      </c>
    </row>
    <row r="6471" spans="1:4" ht="54" x14ac:dyDescent="0.25">
      <c r="A6471" s="446" t="s">
        <v>38874</v>
      </c>
      <c r="B6471" s="444" t="s">
        <v>38875</v>
      </c>
      <c r="C6471" s="447" t="s">
        <v>198</v>
      </c>
      <c r="D6471" s="397" t="s">
        <v>26600</v>
      </c>
    </row>
    <row r="6472" spans="1:4" ht="54" x14ac:dyDescent="0.25">
      <c r="A6472" s="446" t="s">
        <v>38876</v>
      </c>
      <c r="B6472" s="444" t="s">
        <v>38877</v>
      </c>
      <c r="C6472" s="447" t="s">
        <v>198</v>
      </c>
      <c r="D6472" s="397" t="s">
        <v>44253</v>
      </c>
    </row>
    <row r="6473" spans="1:4" ht="54" x14ac:dyDescent="0.25">
      <c r="A6473" s="446" t="s">
        <v>38879</v>
      </c>
      <c r="B6473" s="444" t="s">
        <v>38880</v>
      </c>
      <c r="C6473" s="447" t="s">
        <v>198</v>
      </c>
      <c r="D6473" s="397" t="s">
        <v>44254</v>
      </c>
    </row>
    <row r="6474" spans="1:4" ht="54" x14ac:dyDescent="0.25">
      <c r="A6474" s="446" t="s">
        <v>38881</v>
      </c>
      <c r="B6474" s="444" t="s">
        <v>38882</v>
      </c>
      <c r="C6474" s="447" t="s">
        <v>198</v>
      </c>
      <c r="D6474" s="397" t="s">
        <v>40375</v>
      </c>
    </row>
    <row r="6475" spans="1:4" ht="40.5" x14ac:dyDescent="0.25">
      <c r="A6475" s="446" t="s">
        <v>38883</v>
      </c>
      <c r="B6475" s="444" t="s">
        <v>38884</v>
      </c>
      <c r="C6475" s="447" t="s">
        <v>198</v>
      </c>
      <c r="D6475" s="397" t="s">
        <v>44255</v>
      </c>
    </row>
    <row r="6476" spans="1:4" ht="40.5" x14ac:dyDescent="0.25">
      <c r="A6476" s="446" t="s">
        <v>38886</v>
      </c>
      <c r="B6476" s="444" t="s">
        <v>38887</v>
      </c>
      <c r="C6476" s="447" t="s">
        <v>198</v>
      </c>
      <c r="D6476" s="397" t="s">
        <v>44256</v>
      </c>
    </row>
    <row r="6477" spans="1:4" ht="40.5" x14ac:dyDescent="0.25">
      <c r="A6477" s="446" t="s">
        <v>38888</v>
      </c>
      <c r="B6477" s="444" t="s">
        <v>38889</v>
      </c>
      <c r="C6477" s="447" t="s">
        <v>198</v>
      </c>
      <c r="D6477" s="397" t="s">
        <v>44257</v>
      </c>
    </row>
    <row r="6478" spans="1:4" ht="40.5" x14ac:dyDescent="0.25">
      <c r="A6478" s="446" t="s">
        <v>38890</v>
      </c>
      <c r="B6478" s="444" t="s">
        <v>38891</v>
      </c>
      <c r="C6478" s="447" t="s">
        <v>198</v>
      </c>
      <c r="D6478" s="397" t="s">
        <v>44258</v>
      </c>
    </row>
    <row r="6479" spans="1:4" ht="40.5" x14ac:dyDescent="0.25">
      <c r="A6479" s="446" t="s">
        <v>38893</v>
      </c>
      <c r="B6479" s="444" t="s">
        <v>38894</v>
      </c>
      <c r="C6479" s="447" t="s">
        <v>198</v>
      </c>
      <c r="D6479" s="397" t="s">
        <v>44259</v>
      </c>
    </row>
    <row r="6480" spans="1:4" ht="40.5" x14ac:dyDescent="0.25">
      <c r="A6480" s="446" t="s">
        <v>38896</v>
      </c>
      <c r="B6480" s="444" t="s">
        <v>38897</v>
      </c>
      <c r="C6480" s="447" t="s">
        <v>198</v>
      </c>
      <c r="D6480" s="397" t="s">
        <v>44031</v>
      </c>
    </row>
    <row r="6481" spans="1:4" ht="40.5" x14ac:dyDescent="0.25">
      <c r="A6481" s="446" t="s">
        <v>38898</v>
      </c>
      <c r="B6481" s="444" t="s">
        <v>38899</v>
      </c>
      <c r="C6481" s="447" t="s">
        <v>198</v>
      </c>
      <c r="D6481" s="397" t="s">
        <v>44260</v>
      </c>
    </row>
    <row r="6482" spans="1:4" ht="40.5" x14ac:dyDescent="0.25">
      <c r="A6482" s="446" t="s">
        <v>38900</v>
      </c>
      <c r="B6482" s="444" t="s">
        <v>38901</v>
      </c>
      <c r="C6482" s="447" t="s">
        <v>198</v>
      </c>
      <c r="D6482" s="397" t="s">
        <v>44261</v>
      </c>
    </row>
    <row r="6483" spans="1:4" ht="27" x14ac:dyDescent="0.25">
      <c r="A6483" s="446" t="s">
        <v>38902</v>
      </c>
      <c r="B6483" s="444" t="s">
        <v>38903</v>
      </c>
      <c r="C6483" s="447" t="s">
        <v>198</v>
      </c>
      <c r="D6483" s="397" t="s">
        <v>44262</v>
      </c>
    </row>
    <row r="6484" spans="1:4" ht="40.5" x14ac:dyDescent="0.25">
      <c r="A6484" s="446" t="s">
        <v>38904</v>
      </c>
      <c r="B6484" s="444" t="s">
        <v>38905</v>
      </c>
      <c r="C6484" s="447" t="s">
        <v>198</v>
      </c>
      <c r="D6484" s="397" t="s">
        <v>17426</v>
      </c>
    </row>
    <row r="6485" spans="1:4" ht="27" x14ac:dyDescent="0.25">
      <c r="A6485" s="446" t="s">
        <v>38907</v>
      </c>
      <c r="B6485" s="444" t="s">
        <v>38908</v>
      </c>
      <c r="C6485" s="447" t="s">
        <v>198</v>
      </c>
      <c r="D6485" s="397" t="s">
        <v>44263</v>
      </c>
    </row>
    <row r="6486" spans="1:4" ht="27" x14ac:dyDescent="0.25">
      <c r="A6486" s="446" t="s">
        <v>38909</v>
      </c>
      <c r="B6486" s="444" t="s">
        <v>38910</v>
      </c>
      <c r="C6486" s="447" t="s">
        <v>198</v>
      </c>
      <c r="D6486" s="397" t="s">
        <v>44264</v>
      </c>
    </row>
    <row r="6487" spans="1:4" ht="40.5" x14ac:dyDescent="0.25">
      <c r="A6487" s="446" t="s">
        <v>38911</v>
      </c>
      <c r="B6487" s="444" t="s">
        <v>38912</v>
      </c>
      <c r="C6487" s="447" t="s">
        <v>198</v>
      </c>
      <c r="D6487" s="397" t="s">
        <v>8161</v>
      </c>
    </row>
    <row r="6488" spans="1:4" ht="27" x14ac:dyDescent="0.25">
      <c r="A6488" s="446" t="s">
        <v>38913</v>
      </c>
      <c r="B6488" s="444" t="s">
        <v>38914</v>
      </c>
      <c r="C6488" s="447" t="s">
        <v>198</v>
      </c>
      <c r="D6488" s="397" t="s">
        <v>39923</v>
      </c>
    </row>
    <row r="6489" spans="1:4" ht="27" x14ac:dyDescent="0.25">
      <c r="A6489" s="446" t="s">
        <v>38915</v>
      </c>
      <c r="B6489" s="444" t="s">
        <v>38916</v>
      </c>
      <c r="C6489" s="447" t="s">
        <v>198</v>
      </c>
      <c r="D6489" s="397" t="s">
        <v>43322</v>
      </c>
    </row>
    <row r="6490" spans="1:4" ht="27" x14ac:dyDescent="0.25">
      <c r="A6490" s="446" t="s">
        <v>38918</v>
      </c>
      <c r="B6490" s="444" t="s">
        <v>38919</v>
      </c>
      <c r="C6490" s="447" t="s">
        <v>198</v>
      </c>
      <c r="D6490" s="397" t="s">
        <v>27971</v>
      </c>
    </row>
    <row r="6491" spans="1:4" ht="27" x14ac:dyDescent="0.25">
      <c r="A6491" s="446" t="s">
        <v>38921</v>
      </c>
      <c r="B6491" s="444" t="s">
        <v>38922</v>
      </c>
      <c r="C6491" s="447" t="s">
        <v>198</v>
      </c>
      <c r="D6491" s="397" t="s">
        <v>44265</v>
      </c>
    </row>
    <row r="6492" spans="1:4" ht="27" x14ac:dyDescent="0.25">
      <c r="A6492" s="446" t="s">
        <v>38924</v>
      </c>
      <c r="B6492" s="444" t="s">
        <v>38925</v>
      </c>
      <c r="C6492" s="447" t="s">
        <v>198</v>
      </c>
      <c r="D6492" s="397" t="s">
        <v>44266</v>
      </c>
    </row>
    <row r="6493" spans="1:4" ht="40.5" x14ac:dyDescent="0.25">
      <c r="A6493" s="446" t="s">
        <v>38926</v>
      </c>
      <c r="B6493" s="444" t="s">
        <v>38927</v>
      </c>
      <c r="C6493" s="447" t="s">
        <v>198</v>
      </c>
      <c r="D6493" s="397" t="s">
        <v>15511</v>
      </c>
    </row>
    <row r="6494" spans="1:4" ht="40.5" x14ac:dyDescent="0.25">
      <c r="A6494" s="446" t="s">
        <v>38928</v>
      </c>
      <c r="B6494" s="444" t="s">
        <v>38929</v>
      </c>
      <c r="C6494" s="447" t="s">
        <v>198</v>
      </c>
      <c r="D6494" s="397" t="s">
        <v>27743</v>
      </c>
    </row>
    <row r="6495" spans="1:4" ht="40.5" x14ac:dyDescent="0.25">
      <c r="A6495" s="446" t="s">
        <v>38931</v>
      </c>
      <c r="B6495" s="444" t="s">
        <v>38932</v>
      </c>
      <c r="C6495" s="447" t="s">
        <v>198</v>
      </c>
      <c r="D6495" s="397" t="s">
        <v>8169</v>
      </c>
    </row>
    <row r="6496" spans="1:4" ht="40.5" x14ac:dyDescent="0.25">
      <c r="A6496" s="446" t="s">
        <v>38933</v>
      </c>
      <c r="B6496" s="444" t="s">
        <v>38934</v>
      </c>
      <c r="C6496" s="447" t="s">
        <v>198</v>
      </c>
      <c r="D6496" s="397" t="s">
        <v>44267</v>
      </c>
    </row>
    <row r="6497" spans="1:4" ht="40.5" x14ac:dyDescent="0.25">
      <c r="A6497" s="446" t="s">
        <v>38935</v>
      </c>
      <c r="B6497" s="444" t="s">
        <v>57090</v>
      </c>
      <c r="C6497" s="447" t="s">
        <v>198</v>
      </c>
      <c r="D6497" s="397" t="s">
        <v>41062</v>
      </c>
    </row>
    <row r="6498" spans="1:4" ht="40.5" x14ac:dyDescent="0.25">
      <c r="A6498" s="446" t="s">
        <v>38937</v>
      </c>
      <c r="B6498" s="444" t="s">
        <v>57091</v>
      </c>
      <c r="C6498" s="447" t="s">
        <v>198</v>
      </c>
      <c r="D6498" s="397" t="s">
        <v>44268</v>
      </c>
    </row>
    <row r="6499" spans="1:4" ht="40.5" x14ac:dyDescent="0.25">
      <c r="A6499" s="446" t="s">
        <v>38938</v>
      </c>
      <c r="B6499" s="444" t="s">
        <v>57092</v>
      </c>
      <c r="C6499" s="447" t="s">
        <v>198</v>
      </c>
      <c r="D6499" s="397" t="s">
        <v>44269</v>
      </c>
    </row>
    <row r="6500" spans="1:4" ht="40.5" x14ac:dyDescent="0.25">
      <c r="A6500" s="446" t="s">
        <v>38939</v>
      </c>
      <c r="B6500" s="444" t="s">
        <v>57093</v>
      </c>
      <c r="C6500" s="447" t="s">
        <v>198</v>
      </c>
      <c r="D6500" s="397" t="s">
        <v>44270</v>
      </c>
    </row>
    <row r="6501" spans="1:4" ht="40.5" x14ac:dyDescent="0.25">
      <c r="A6501" s="446" t="s">
        <v>38940</v>
      </c>
      <c r="B6501" s="444" t="s">
        <v>57094</v>
      </c>
      <c r="C6501" s="447" t="s">
        <v>198</v>
      </c>
      <c r="D6501" s="397" t="s">
        <v>37176</v>
      </c>
    </row>
    <row r="6502" spans="1:4" ht="40.5" x14ac:dyDescent="0.25">
      <c r="A6502" s="446" t="s">
        <v>38941</v>
      </c>
      <c r="B6502" s="444" t="s">
        <v>57095</v>
      </c>
      <c r="C6502" s="447" t="s">
        <v>198</v>
      </c>
      <c r="D6502" s="397" t="s">
        <v>11059</v>
      </c>
    </row>
    <row r="6503" spans="1:4" ht="40.5" x14ac:dyDescent="0.25">
      <c r="A6503" s="446" t="s">
        <v>38942</v>
      </c>
      <c r="B6503" s="444" t="s">
        <v>57096</v>
      </c>
      <c r="C6503" s="447" t="s">
        <v>198</v>
      </c>
      <c r="D6503" s="397" t="s">
        <v>44271</v>
      </c>
    </row>
    <row r="6504" spans="1:4" ht="40.5" x14ac:dyDescent="0.25">
      <c r="A6504" s="446" t="s">
        <v>38943</v>
      </c>
      <c r="B6504" s="444" t="s">
        <v>57097</v>
      </c>
      <c r="C6504" s="447" t="s">
        <v>198</v>
      </c>
      <c r="D6504" s="397" t="s">
        <v>38994</v>
      </c>
    </row>
    <row r="6505" spans="1:4" ht="40.5" x14ac:dyDescent="0.25">
      <c r="A6505" s="446" t="s">
        <v>38944</v>
      </c>
      <c r="B6505" s="444" t="s">
        <v>57098</v>
      </c>
      <c r="C6505" s="447" t="s">
        <v>198</v>
      </c>
      <c r="D6505" s="397" t="s">
        <v>44272</v>
      </c>
    </row>
    <row r="6506" spans="1:4" ht="40.5" x14ac:dyDescent="0.25">
      <c r="A6506" s="446" t="s">
        <v>38946</v>
      </c>
      <c r="B6506" s="444" t="s">
        <v>57099</v>
      </c>
      <c r="C6506" s="447" t="s">
        <v>198</v>
      </c>
      <c r="D6506" s="397" t="s">
        <v>16216</v>
      </c>
    </row>
    <row r="6507" spans="1:4" ht="40.5" x14ac:dyDescent="0.25">
      <c r="A6507" s="446" t="s">
        <v>38947</v>
      </c>
      <c r="B6507" s="444" t="s">
        <v>57100</v>
      </c>
      <c r="C6507" s="447" t="s">
        <v>198</v>
      </c>
      <c r="D6507" s="397" t="s">
        <v>44273</v>
      </c>
    </row>
    <row r="6508" spans="1:4" ht="40.5" x14ac:dyDescent="0.25">
      <c r="A6508" s="446" t="s">
        <v>38948</v>
      </c>
      <c r="B6508" s="444" t="s">
        <v>57101</v>
      </c>
      <c r="C6508" s="447" t="s">
        <v>198</v>
      </c>
      <c r="D6508" s="397" t="s">
        <v>7535</v>
      </c>
    </row>
    <row r="6509" spans="1:4" ht="40.5" x14ac:dyDescent="0.25">
      <c r="A6509" s="446" t="s">
        <v>38949</v>
      </c>
      <c r="B6509" s="444" t="s">
        <v>57102</v>
      </c>
      <c r="C6509" s="447" t="s">
        <v>198</v>
      </c>
      <c r="D6509" s="397" t="s">
        <v>44274</v>
      </c>
    </row>
    <row r="6510" spans="1:4" ht="40.5" x14ac:dyDescent="0.25">
      <c r="A6510" s="446" t="s">
        <v>38951</v>
      </c>
      <c r="B6510" s="444" t="s">
        <v>57103</v>
      </c>
      <c r="C6510" s="447" t="s">
        <v>198</v>
      </c>
      <c r="D6510" s="397" t="s">
        <v>44275</v>
      </c>
    </row>
    <row r="6511" spans="1:4" ht="40.5" x14ac:dyDescent="0.25">
      <c r="A6511" s="446" t="s">
        <v>38952</v>
      </c>
      <c r="B6511" s="444" t="s">
        <v>57104</v>
      </c>
      <c r="C6511" s="447" t="s">
        <v>198</v>
      </c>
      <c r="D6511" s="397" t="s">
        <v>43564</v>
      </c>
    </row>
    <row r="6512" spans="1:4" ht="40.5" x14ac:dyDescent="0.25">
      <c r="A6512" s="446" t="s">
        <v>38953</v>
      </c>
      <c r="B6512" s="444" t="s">
        <v>57105</v>
      </c>
      <c r="C6512" s="447" t="s">
        <v>198</v>
      </c>
      <c r="D6512" s="397" t="s">
        <v>44276</v>
      </c>
    </row>
    <row r="6513" spans="1:4" ht="40.5" x14ac:dyDescent="0.25">
      <c r="A6513" s="446" t="s">
        <v>38955</v>
      </c>
      <c r="B6513" s="444" t="s">
        <v>57106</v>
      </c>
      <c r="C6513" s="447" t="s">
        <v>198</v>
      </c>
      <c r="D6513" s="397" t="s">
        <v>44277</v>
      </c>
    </row>
    <row r="6514" spans="1:4" ht="40.5" x14ac:dyDescent="0.25">
      <c r="A6514" s="446" t="s">
        <v>38956</v>
      </c>
      <c r="B6514" s="444" t="s">
        <v>57107</v>
      </c>
      <c r="C6514" s="447" t="s">
        <v>198</v>
      </c>
      <c r="D6514" s="397" t="s">
        <v>30622</v>
      </c>
    </row>
    <row r="6515" spans="1:4" ht="40.5" x14ac:dyDescent="0.25">
      <c r="A6515" s="446" t="s">
        <v>38959</v>
      </c>
      <c r="B6515" s="444" t="s">
        <v>57108</v>
      </c>
      <c r="C6515" s="447" t="s">
        <v>198</v>
      </c>
      <c r="D6515" s="397" t="s">
        <v>44278</v>
      </c>
    </row>
    <row r="6516" spans="1:4" ht="40.5" x14ac:dyDescent="0.25">
      <c r="A6516" s="446" t="s">
        <v>38960</v>
      </c>
      <c r="B6516" s="444" t="s">
        <v>57109</v>
      </c>
      <c r="C6516" s="447" t="s">
        <v>198</v>
      </c>
      <c r="D6516" s="397" t="s">
        <v>44279</v>
      </c>
    </row>
    <row r="6517" spans="1:4" ht="40.5" x14ac:dyDescent="0.25">
      <c r="A6517" s="446" t="s">
        <v>38962</v>
      </c>
      <c r="B6517" s="444" t="s">
        <v>38963</v>
      </c>
      <c r="C6517" s="447" t="s">
        <v>198</v>
      </c>
      <c r="D6517" s="397" t="s">
        <v>44280</v>
      </c>
    </row>
    <row r="6518" spans="1:4" ht="40.5" x14ac:dyDescent="0.25">
      <c r="A6518" s="446" t="s">
        <v>38965</v>
      </c>
      <c r="B6518" s="444" t="s">
        <v>38966</v>
      </c>
      <c r="C6518" s="447" t="s">
        <v>198</v>
      </c>
      <c r="D6518" s="397" t="s">
        <v>44281</v>
      </c>
    </row>
    <row r="6519" spans="1:4" ht="54" x14ac:dyDescent="0.25">
      <c r="A6519" s="446" t="s">
        <v>38967</v>
      </c>
      <c r="B6519" s="444" t="s">
        <v>38968</v>
      </c>
      <c r="C6519" s="447" t="s">
        <v>198</v>
      </c>
      <c r="D6519" s="397" t="s">
        <v>44282</v>
      </c>
    </row>
    <row r="6520" spans="1:4" ht="40.5" x14ac:dyDescent="0.25">
      <c r="A6520" s="446" t="s">
        <v>38969</v>
      </c>
      <c r="B6520" s="444" t="s">
        <v>38970</v>
      </c>
      <c r="C6520" s="447" t="s">
        <v>198</v>
      </c>
      <c r="D6520" s="397" t="s">
        <v>44283</v>
      </c>
    </row>
    <row r="6521" spans="1:4" ht="40.5" x14ac:dyDescent="0.25">
      <c r="A6521" s="446" t="s">
        <v>38971</v>
      </c>
      <c r="B6521" s="444" t="s">
        <v>38972</v>
      </c>
      <c r="C6521" s="447" t="s">
        <v>198</v>
      </c>
      <c r="D6521" s="397" t="s">
        <v>12628</v>
      </c>
    </row>
    <row r="6522" spans="1:4" ht="54" x14ac:dyDescent="0.25">
      <c r="A6522" s="446" t="s">
        <v>38973</v>
      </c>
      <c r="B6522" s="444" t="s">
        <v>38974</v>
      </c>
      <c r="C6522" s="447" t="s">
        <v>198</v>
      </c>
      <c r="D6522" s="397" t="s">
        <v>44268</v>
      </c>
    </row>
    <row r="6523" spans="1:4" ht="40.5" x14ac:dyDescent="0.25">
      <c r="A6523" s="446" t="s">
        <v>38975</v>
      </c>
      <c r="B6523" s="444" t="s">
        <v>38976</v>
      </c>
      <c r="C6523" s="447" t="s">
        <v>198</v>
      </c>
      <c r="D6523" s="397" t="s">
        <v>43284</v>
      </c>
    </row>
    <row r="6524" spans="1:4" ht="40.5" x14ac:dyDescent="0.25">
      <c r="A6524" s="446" t="s">
        <v>38978</v>
      </c>
      <c r="B6524" s="444" t="s">
        <v>38979</v>
      </c>
      <c r="C6524" s="447" t="s">
        <v>198</v>
      </c>
      <c r="D6524" s="397" t="s">
        <v>33279</v>
      </c>
    </row>
    <row r="6525" spans="1:4" ht="54" x14ac:dyDescent="0.25">
      <c r="A6525" s="446" t="s">
        <v>38980</v>
      </c>
      <c r="B6525" s="444" t="s">
        <v>38981</v>
      </c>
      <c r="C6525" s="447" t="s">
        <v>198</v>
      </c>
      <c r="D6525" s="397" t="s">
        <v>44284</v>
      </c>
    </row>
    <row r="6526" spans="1:4" ht="54" x14ac:dyDescent="0.25">
      <c r="A6526" s="446" t="s">
        <v>38982</v>
      </c>
      <c r="B6526" s="444" t="s">
        <v>38983</v>
      </c>
      <c r="C6526" s="447" t="s">
        <v>198</v>
      </c>
      <c r="D6526" s="397" t="s">
        <v>44285</v>
      </c>
    </row>
    <row r="6527" spans="1:4" ht="54" x14ac:dyDescent="0.25">
      <c r="A6527" s="446" t="s">
        <v>38985</v>
      </c>
      <c r="B6527" s="444" t="s">
        <v>38986</v>
      </c>
      <c r="C6527" s="447" t="s">
        <v>198</v>
      </c>
      <c r="D6527" s="397" t="s">
        <v>27603</v>
      </c>
    </row>
    <row r="6528" spans="1:4" ht="40.5" x14ac:dyDescent="0.25">
      <c r="A6528" s="446" t="s">
        <v>38987</v>
      </c>
      <c r="B6528" s="444" t="s">
        <v>38988</v>
      </c>
      <c r="C6528" s="447" t="s">
        <v>198</v>
      </c>
      <c r="D6528" s="397" t="s">
        <v>41140</v>
      </c>
    </row>
    <row r="6529" spans="1:4" ht="40.5" x14ac:dyDescent="0.25">
      <c r="A6529" s="446" t="s">
        <v>38989</v>
      </c>
      <c r="B6529" s="444" t="s">
        <v>38990</v>
      </c>
      <c r="C6529" s="447" t="s">
        <v>198</v>
      </c>
      <c r="D6529" s="397" t="s">
        <v>44286</v>
      </c>
    </row>
    <row r="6530" spans="1:4" ht="54" x14ac:dyDescent="0.25">
      <c r="A6530" s="446" t="s">
        <v>38992</v>
      </c>
      <c r="B6530" s="444" t="s">
        <v>38993</v>
      </c>
      <c r="C6530" s="447" t="s">
        <v>198</v>
      </c>
      <c r="D6530" s="397" t="s">
        <v>44287</v>
      </c>
    </row>
    <row r="6531" spans="1:4" ht="40.5" x14ac:dyDescent="0.25">
      <c r="A6531" s="446" t="s">
        <v>38995</v>
      </c>
      <c r="B6531" s="444" t="s">
        <v>38996</v>
      </c>
      <c r="C6531" s="447" t="s">
        <v>198</v>
      </c>
      <c r="D6531" s="397" t="s">
        <v>44288</v>
      </c>
    </row>
    <row r="6532" spans="1:4" ht="40.5" x14ac:dyDescent="0.25">
      <c r="A6532" s="446" t="s">
        <v>38997</v>
      </c>
      <c r="B6532" s="444" t="s">
        <v>38998</v>
      </c>
      <c r="C6532" s="447" t="s">
        <v>198</v>
      </c>
      <c r="D6532" s="397" t="s">
        <v>44289</v>
      </c>
    </row>
    <row r="6533" spans="1:4" ht="54" x14ac:dyDescent="0.25">
      <c r="A6533" s="446" t="s">
        <v>38999</v>
      </c>
      <c r="B6533" s="444" t="s">
        <v>39000</v>
      </c>
      <c r="C6533" s="447" t="s">
        <v>198</v>
      </c>
      <c r="D6533" s="397" t="s">
        <v>44290</v>
      </c>
    </row>
    <row r="6534" spans="1:4" ht="40.5" x14ac:dyDescent="0.25">
      <c r="A6534" s="446" t="s">
        <v>39001</v>
      </c>
      <c r="B6534" s="444" t="s">
        <v>39002</v>
      </c>
      <c r="C6534" s="447" t="s">
        <v>198</v>
      </c>
      <c r="D6534" s="397" t="s">
        <v>43883</v>
      </c>
    </row>
    <row r="6535" spans="1:4" ht="40.5" x14ac:dyDescent="0.25">
      <c r="A6535" s="446" t="s">
        <v>39004</v>
      </c>
      <c r="B6535" s="444" t="s">
        <v>39005</v>
      </c>
      <c r="C6535" s="447" t="s">
        <v>198</v>
      </c>
      <c r="D6535" s="397" t="s">
        <v>16202</v>
      </c>
    </row>
    <row r="6536" spans="1:4" ht="54" x14ac:dyDescent="0.25">
      <c r="A6536" s="446" t="s">
        <v>39006</v>
      </c>
      <c r="B6536" s="444" t="s">
        <v>39007</v>
      </c>
      <c r="C6536" s="447" t="s">
        <v>198</v>
      </c>
      <c r="D6536" s="397" t="s">
        <v>44291</v>
      </c>
    </row>
    <row r="6537" spans="1:4" ht="54" x14ac:dyDescent="0.25">
      <c r="A6537" s="446" t="s">
        <v>39008</v>
      </c>
      <c r="B6537" s="444" t="s">
        <v>39009</v>
      </c>
      <c r="C6537" s="447" t="s">
        <v>198</v>
      </c>
      <c r="D6537" s="397" t="s">
        <v>43366</v>
      </c>
    </row>
    <row r="6538" spans="1:4" ht="40.5" x14ac:dyDescent="0.25">
      <c r="A6538" s="446" t="s">
        <v>39010</v>
      </c>
      <c r="B6538" s="444" t="s">
        <v>39011</v>
      </c>
      <c r="C6538" s="447" t="s">
        <v>198</v>
      </c>
      <c r="D6538" s="397" t="s">
        <v>7903</v>
      </c>
    </row>
    <row r="6539" spans="1:4" ht="54" x14ac:dyDescent="0.25">
      <c r="A6539" s="446" t="s">
        <v>39013</v>
      </c>
      <c r="B6539" s="444" t="s">
        <v>39014</v>
      </c>
      <c r="C6539" s="447" t="s">
        <v>198</v>
      </c>
      <c r="D6539" s="397" t="s">
        <v>44292</v>
      </c>
    </row>
    <row r="6540" spans="1:4" ht="54" x14ac:dyDescent="0.25">
      <c r="A6540" s="446" t="s">
        <v>39015</v>
      </c>
      <c r="B6540" s="444" t="s">
        <v>39016</v>
      </c>
      <c r="C6540" s="447" t="s">
        <v>198</v>
      </c>
      <c r="D6540" s="397" t="s">
        <v>17164</v>
      </c>
    </row>
    <row r="6541" spans="1:4" ht="54" x14ac:dyDescent="0.25">
      <c r="A6541" s="446" t="s">
        <v>39017</v>
      </c>
      <c r="B6541" s="444" t="s">
        <v>39018</v>
      </c>
      <c r="C6541" s="447" t="s">
        <v>198</v>
      </c>
      <c r="D6541" s="397" t="s">
        <v>44248</v>
      </c>
    </row>
    <row r="6542" spans="1:4" ht="54" x14ac:dyDescent="0.25">
      <c r="A6542" s="446" t="s">
        <v>39019</v>
      </c>
      <c r="B6542" s="444" t="s">
        <v>39020</v>
      </c>
      <c r="C6542" s="447" t="s">
        <v>198</v>
      </c>
      <c r="D6542" s="397" t="s">
        <v>44293</v>
      </c>
    </row>
    <row r="6543" spans="1:4" ht="54" x14ac:dyDescent="0.25">
      <c r="A6543" s="446" t="s">
        <v>39021</v>
      </c>
      <c r="B6543" s="444" t="s">
        <v>39022</v>
      </c>
      <c r="C6543" s="447" t="s">
        <v>198</v>
      </c>
      <c r="D6543" s="397" t="s">
        <v>44294</v>
      </c>
    </row>
    <row r="6544" spans="1:4" ht="54" x14ac:dyDescent="0.25">
      <c r="A6544" s="446" t="s">
        <v>39023</v>
      </c>
      <c r="B6544" s="444" t="s">
        <v>39024</v>
      </c>
      <c r="C6544" s="447" t="s">
        <v>198</v>
      </c>
      <c r="D6544" s="397" t="s">
        <v>16131</v>
      </c>
    </row>
    <row r="6545" spans="1:4" ht="54" x14ac:dyDescent="0.25">
      <c r="A6545" s="446" t="s">
        <v>39025</v>
      </c>
      <c r="B6545" s="444" t="s">
        <v>39026</v>
      </c>
      <c r="C6545" s="447" t="s">
        <v>198</v>
      </c>
      <c r="D6545" s="397" t="s">
        <v>44295</v>
      </c>
    </row>
    <row r="6546" spans="1:4" ht="54" x14ac:dyDescent="0.25">
      <c r="A6546" s="446" t="s">
        <v>39027</v>
      </c>
      <c r="B6546" s="444" t="s">
        <v>39028</v>
      </c>
      <c r="C6546" s="447" t="s">
        <v>198</v>
      </c>
      <c r="D6546" s="397" t="s">
        <v>44296</v>
      </c>
    </row>
    <row r="6547" spans="1:4" ht="54" x14ac:dyDescent="0.25">
      <c r="A6547" s="446" t="s">
        <v>39030</v>
      </c>
      <c r="B6547" s="444" t="s">
        <v>39031</v>
      </c>
      <c r="C6547" s="447" t="s">
        <v>198</v>
      </c>
      <c r="D6547" s="397" t="s">
        <v>13180</v>
      </c>
    </row>
    <row r="6548" spans="1:4" ht="54" x14ac:dyDescent="0.25">
      <c r="A6548" s="446" t="s">
        <v>39033</v>
      </c>
      <c r="B6548" s="444" t="s">
        <v>39034</v>
      </c>
      <c r="C6548" s="447" t="s">
        <v>198</v>
      </c>
      <c r="D6548" s="397" t="s">
        <v>44297</v>
      </c>
    </row>
    <row r="6549" spans="1:4" ht="54" x14ac:dyDescent="0.25">
      <c r="A6549" s="446" t="s">
        <v>39035</v>
      </c>
      <c r="B6549" s="444" t="s">
        <v>39036</v>
      </c>
      <c r="C6549" s="447" t="s">
        <v>198</v>
      </c>
      <c r="D6549" s="397" t="s">
        <v>41403</v>
      </c>
    </row>
    <row r="6550" spans="1:4" ht="54" x14ac:dyDescent="0.25">
      <c r="A6550" s="446" t="s">
        <v>39037</v>
      </c>
      <c r="B6550" s="444" t="s">
        <v>39038</v>
      </c>
      <c r="C6550" s="447" t="s">
        <v>198</v>
      </c>
      <c r="D6550" s="397" t="s">
        <v>44298</v>
      </c>
    </row>
    <row r="6551" spans="1:4" ht="54" x14ac:dyDescent="0.25">
      <c r="A6551" s="446" t="s">
        <v>39039</v>
      </c>
      <c r="B6551" s="444" t="s">
        <v>39040</v>
      </c>
      <c r="C6551" s="447" t="s">
        <v>198</v>
      </c>
      <c r="D6551" s="397" t="s">
        <v>44299</v>
      </c>
    </row>
    <row r="6552" spans="1:4" ht="54" x14ac:dyDescent="0.25">
      <c r="A6552" s="446" t="s">
        <v>39041</v>
      </c>
      <c r="B6552" s="444" t="s">
        <v>39042</v>
      </c>
      <c r="C6552" s="447" t="s">
        <v>198</v>
      </c>
      <c r="D6552" s="397" t="s">
        <v>44300</v>
      </c>
    </row>
    <row r="6553" spans="1:4" ht="54" x14ac:dyDescent="0.25">
      <c r="A6553" s="446" t="s">
        <v>39044</v>
      </c>
      <c r="B6553" s="444" t="s">
        <v>39045</v>
      </c>
      <c r="C6553" s="447" t="s">
        <v>198</v>
      </c>
      <c r="D6553" s="397" t="s">
        <v>44301</v>
      </c>
    </row>
    <row r="6554" spans="1:4" ht="54" x14ac:dyDescent="0.25">
      <c r="A6554" s="446" t="s">
        <v>39046</v>
      </c>
      <c r="B6554" s="444" t="s">
        <v>39047</v>
      </c>
      <c r="C6554" s="447" t="s">
        <v>198</v>
      </c>
      <c r="D6554" s="397" t="s">
        <v>44302</v>
      </c>
    </row>
    <row r="6555" spans="1:4" ht="54" x14ac:dyDescent="0.25">
      <c r="A6555" s="446" t="s">
        <v>39049</v>
      </c>
      <c r="B6555" s="444" t="s">
        <v>39050</v>
      </c>
      <c r="C6555" s="447" t="s">
        <v>198</v>
      </c>
      <c r="D6555" s="397" t="s">
        <v>44302</v>
      </c>
    </row>
    <row r="6556" spans="1:4" ht="54" x14ac:dyDescent="0.25">
      <c r="A6556" s="446" t="s">
        <v>39051</v>
      </c>
      <c r="B6556" s="444" t="s">
        <v>39052</v>
      </c>
      <c r="C6556" s="447" t="s">
        <v>198</v>
      </c>
      <c r="D6556" s="397" t="s">
        <v>44303</v>
      </c>
    </row>
    <row r="6557" spans="1:4" ht="54" x14ac:dyDescent="0.25">
      <c r="A6557" s="446" t="s">
        <v>39054</v>
      </c>
      <c r="B6557" s="444" t="s">
        <v>39055</v>
      </c>
      <c r="C6557" s="447" t="s">
        <v>198</v>
      </c>
      <c r="D6557" s="397" t="s">
        <v>14191</v>
      </c>
    </row>
    <row r="6558" spans="1:4" ht="40.5" x14ac:dyDescent="0.25">
      <c r="A6558" s="446" t="s">
        <v>39058</v>
      </c>
      <c r="B6558" s="444" t="s">
        <v>57110</v>
      </c>
      <c r="C6558" s="447" t="s">
        <v>198</v>
      </c>
      <c r="D6558" s="397" t="s">
        <v>12598</v>
      </c>
    </row>
    <row r="6559" spans="1:4" ht="40.5" x14ac:dyDescent="0.25">
      <c r="A6559" s="446" t="s">
        <v>39059</v>
      </c>
      <c r="B6559" s="444" t="s">
        <v>57111</v>
      </c>
      <c r="C6559" s="447" t="s">
        <v>198</v>
      </c>
      <c r="D6559" s="397" t="s">
        <v>44304</v>
      </c>
    </row>
    <row r="6560" spans="1:4" ht="40.5" x14ac:dyDescent="0.25">
      <c r="A6560" s="446" t="s">
        <v>39061</v>
      </c>
      <c r="B6560" s="444" t="s">
        <v>57112</v>
      </c>
      <c r="C6560" s="447" t="s">
        <v>198</v>
      </c>
      <c r="D6560" s="397" t="s">
        <v>44305</v>
      </c>
    </row>
    <row r="6561" spans="1:4" ht="40.5" x14ac:dyDescent="0.25">
      <c r="A6561" s="446" t="s">
        <v>39062</v>
      </c>
      <c r="B6561" s="444" t="s">
        <v>57113</v>
      </c>
      <c r="C6561" s="447" t="s">
        <v>198</v>
      </c>
      <c r="D6561" s="397" t="s">
        <v>44306</v>
      </c>
    </row>
    <row r="6562" spans="1:4" ht="40.5" x14ac:dyDescent="0.25">
      <c r="A6562" s="446" t="s">
        <v>39064</v>
      </c>
      <c r="B6562" s="444" t="s">
        <v>57114</v>
      </c>
      <c r="C6562" s="447" t="s">
        <v>198</v>
      </c>
      <c r="D6562" s="397" t="s">
        <v>10857</v>
      </c>
    </row>
    <row r="6563" spans="1:4" ht="40.5" x14ac:dyDescent="0.25">
      <c r="A6563" s="446" t="s">
        <v>39065</v>
      </c>
      <c r="B6563" s="444" t="s">
        <v>57115</v>
      </c>
      <c r="C6563" s="447" t="s">
        <v>198</v>
      </c>
      <c r="D6563" s="397" t="s">
        <v>33243</v>
      </c>
    </row>
    <row r="6564" spans="1:4" ht="40.5" x14ac:dyDescent="0.25">
      <c r="A6564" s="446" t="s">
        <v>39066</v>
      </c>
      <c r="B6564" s="444" t="s">
        <v>57116</v>
      </c>
      <c r="C6564" s="447" t="s">
        <v>198</v>
      </c>
      <c r="D6564" s="397" t="s">
        <v>44307</v>
      </c>
    </row>
    <row r="6565" spans="1:4" ht="40.5" x14ac:dyDescent="0.25">
      <c r="A6565" s="446" t="s">
        <v>39068</v>
      </c>
      <c r="B6565" s="444" t="s">
        <v>57117</v>
      </c>
      <c r="C6565" s="447" t="s">
        <v>198</v>
      </c>
      <c r="D6565" s="397" t="s">
        <v>44308</v>
      </c>
    </row>
    <row r="6566" spans="1:4" ht="40.5" x14ac:dyDescent="0.25">
      <c r="A6566" s="446" t="s">
        <v>39070</v>
      </c>
      <c r="B6566" s="444" t="s">
        <v>57118</v>
      </c>
      <c r="C6566" s="447" t="s">
        <v>198</v>
      </c>
      <c r="D6566" s="397" t="s">
        <v>44309</v>
      </c>
    </row>
    <row r="6567" spans="1:4" ht="27" x14ac:dyDescent="0.25">
      <c r="A6567" s="446" t="s">
        <v>39073</v>
      </c>
      <c r="B6567" s="444" t="s">
        <v>57119</v>
      </c>
      <c r="C6567" s="447" t="s">
        <v>198</v>
      </c>
      <c r="D6567" s="397" t="s">
        <v>41458</v>
      </c>
    </row>
    <row r="6568" spans="1:4" ht="54" x14ac:dyDescent="0.25">
      <c r="A6568" s="446" t="s">
        <v>39074</v>
      </c>
      <c r="B6568" s="444" t="s">
        <v>39075</v>
      </c>
      <c r="C6568" s="447" t="s">
        <v>198</v>
      </c>
      <c r="D6568" s="397" t="s">
        <v>35928</v>
      </c>
    </row>
    <row r="6569" spans="1:4" ht="54" x14ac:dyDescent="0.25">
      <c r="A6569" s="446" t="s">
        <v>39077</v>
      </c>
      <c r="B6569" s="444" t="s">
        <v>39078</v>
      </c>
      <c r="C6569" s="447" t="s">
        <v>198</v>
      </c>
      <c r="D6569" s="397" t="s">
        <v>44310</v>
      </c>
    </row>
    <row r="6570" spans="1:4" ht="54" x14ac:dyDescent="0.25">
      <c r="A6570" s="446" t="s">
        <v>39080</v>
      </c>
      <c r="B6570" s="444" t="s">
        <v>39081</v>
      </c>
      <c r="C6570" s="447" t="s">
        <v>198</v>
      </c>
      <c r="D6570" s="397" t="s">
        <v>44311</v>
      </c>
    </row>
    <row r="6571" spans="1:4" ht="54" x14ac:dyDescent="0.25">
      <c r="A6571" s="446" t="s">
        <v>39082</v>
      </c>
      <c r="B6571" s="444" t="s">
        <v>39083</v>
      </c>
      <c r="C6571" s="447" t="s">
        <v>198</v>
      </c>
      <c r="D6571" s="397" t="s">
        <v>44312</v>
      </c>
    </row>
    <row r="6572" spans="1:4" ht="54" x14ac:dyDescent="0.25">
      <c r="A6572" s="446" t="s">
        <v>39084</v>
      </c>
      <c r="B6572" s="444" t="s">
        <v>39085</v>
      </c>
      <c r="C6572" s="447" t="s">
        <v>198</v>
      </c>
      <c r="D6572" s="397" t="s">
        <v>44313</v>
      </c>
    </row>
    <row r="6573" spans="1:4" ht="54" x14ac:dyDescent="0.25">
      <c r="A6573" s="446" t="s">
        <v>39086</v>
      </c>
      <c r="B6573" s="444" t="s">
        <v>39087</v>
      </c>
      <c r="C6573" s="447" t="s">
        <v>198</v>
      </c>
      <c r="D6573" s="397" t="s">
        <v>42604</v>
      </c>
    </row>
    <row r="6574" spans="1:4" ht="54" x14ac:dyDescent="0.25">
      <c r="A6574" s="446" t="s">
        <v>39088</v>
      </c>
      <c r="B6574" s="444" t="s">
        <v>39089</v>
      </c>
      <c r="C6574" s="447" t="s">
        <v>198</v>
      </c>
      <c r="D6574" s="397" t="s">
        <v>44314</v>
      </c>
    </row>
    <row r="6575" spans="1:4" ht="54" x14ac:dyDescent="0.25">
      <c r="A6575" s="446" t="s">
        <v>39091</v>
      </c>
      <c r="B6575" s="444" t="s">
        <v>39092</v>
      </c>
      <c r="C6575" s="447" t="s">
        <v>198</v>
      </c>
      <c r="D6575" s="397" t="s">
        <v>34232</v>
      </c>
    </row>
    <row r="6576" spans="1:4" ht="54" x14ac:dyDescent="0.25">
      <c r="A6576" s="446" t="s">
        <v>39094</v>
      </c>
      <c r="B6576" s="444" t="s">
        <v>39095</v>
      </c>
      <c r="C6576" s="447" t="s">
        <v>198</v>
      </c>
      <c r="D6576" s="397" t="s">
        <v>44315</v>
      </c>
    </row>
    <row r="6577" spans="1:4" ht="54" x14ac:dyDescent="0.25">
      <c r="A6577" s="446" t="s">
        <v>39097</v>
      </c>
      <c r="B6577" s="444" t="s">
        <v>39098</v>
      </c>
      <c r="C6577" s="447" t="s">
        <v>198</v>
      </c>
      <c r="D6577" s="397" t="s">
        <v>33508</v>
      </c>
    </row>
    <row r="6578" spans="1:4" ht="54" x14ac:dyDescent="0.25">
      <c r="A6578" s="446" t="s">
        <v>39099</v>
      </c>
      <c r="B6578" s="444" t="s">
        <v>39100</v>
      </c>
      <c r="C6578" s="447" t="s">
        <v>198</v>
      </c>
      <c r="D6578" s="397" t="s">
        <v>26972</v>
      </c>
    </row>
    <row r="6579" spans="1:4" ht="54" x14ac:dyDescent="0.25">
      <c r="A6579" s="446" t="s">
        <v>39101</v>
      </c>
      <c r="B6579" s="444" t="s">
        <v>39102</v>
      </c>
      <c r="C6579" s="447" t="s">
        <v>198</v>
      </c>
      <c r="D6579" s="397" t="s">
        <v>44316</v>
      </c>
    </row>
    <row r="6580" spans="1:4" ht="54" x14ac:dyDescent="0.25">
      <c r="A6580" s="446" t="s">
        <v>39103</v>
      </c>
      <c r="B6580" s="444" t="s">
        <v>39104</v>
      </c>
      <c r="C6580" s="447" t="s">
        <v>198</v>
      </c>
      <c r="D6580" s="397" t="s">
        <v>33039</v>
      </c>
    </row>
    <row r="6581" spans="1:4" ht="54" x14ac:dyDescent="0.25">
      <c r="A6581" s="446" t="s">
        <v>39106</v>
      </c>
      <c r="B6581" s="444" t="s">
        <v>39107</v>
      </c>
      <c r="C6581" s="447" t="s">
        <v>198</v>
      </c>
      <c r="D6581" s="397" t="s">
        <v>16634</v>
      </c>
    </row>
    <row r="6582" spans="1:4" ht="54" x14ac:dyDescent="0.25">
      <c r="A6582" s="446" t="s">
        <v>39108</v>
      </c>
      <c r="B6582" s="444" t="s">
        <v>39109</v>
      </c>
      <c r="C6582" s="447" t="s">
        <v>198</v>
      </c>
      <c r="D6582" s="397" t="s">
        <v>44317</v>
      </c>
    </row>
    <row r="6583" spans="1:4" ht="40.5" x14ac:dyDescent="0.25">
      <c r="A6583" s="446" t="s">
        <v>39111</v>
      </c>
      <c r="B6583" s="444" t="s">
        <v>39112</v>
      </c>
      <c r="C6583" s="447" t="s">
        <v>198</v>
      </c>
      <c r="D6583" s="397" t="s">
        <v>28069</v>
      </c>
    </row>
    <row r="6584" spans="1:4" ht="54" x14ac:dyDescent="0.25">
      <c r="A6584" s="446" t="s">
        <v>39113</v>
      </c>
      <c r="B6584" s="444" t="s">
        <v>39114</v>
      </c>
      <c r="C6584" s="447" t="s">
        <v>198</v>
      </c>
      <c r="D6584" s="397" t="s">
        <v>7173</v>
      </c>
    </row>
    <row r="6585" spans="1:4" ht="54" x14ac:dyDescent="0.25">
      <c r="A6585" s="446" t="s">
        <v>39115</v>
      </c>
      <c r="B6585" s="444" t="s">
        <v>39116</v>
      </c>
      <c r="C6585" s="447" t="s">
        <v>198</v>
      </c>
      <c r="D6585" s="397" t="s">
        <v>44318</v>
      </c>
    </row>
    <row r="6586" spans="1:4" ht="54" x14ac:dyDescent="0.25">
      <c r="A6586" s="446" t="s">
        <v>39117</v>
      </c>
      <c r="B6586" s="444" t="s">
        <v>39118</v>
      </c>
      <c r="C6586" s="447" t="s">
        <v>198</v>
      </c>
      <c r="D6586" s="397" t="s">
        <v>27322</v>
      </c>
    </row>
    <row r="6587" spans="1:4" ht="40.5" x14ac:dyDescent="0.25">
      <c r="A6587" s="446" t="s">
        <v>39119</v>
      </c>
      <c r="B6587" s="444" t="s">
        <v>39120</v>
      </c>
      <c r="C6587" s="447" t="s">
        <v>198</v>
      </c>
      <c r="D6587" s="397" t="s">
        <v>13470</v>
      </c>
    </row>
    <row r="6588" spans="1:4" ht="54" x14ac:dyDescent="0.25">
      <c r="A6588" s="446" t="s">
        <v>39121</v>
      </c>
      <c r="B6588" s="444" t="s">
        <v>39122</v>
      </c>
      <c r="C6588" s="447" t="s">
        <v>198</v>
      </c>
      <c r="D6588" s="397" t="s">
        <v>42001</v>
      </c>
    </row>
    <row r="6589" spans="1:4" ht="54" x14ac:dyDescent="0.25">
      <c r="A6589" s="446" t="s">
        <v>39124</v>
      </c>
      <c r="B6589" s="444" t="s">
        <v>39125</v>
      </c>
      <c r="C6589" s="447" t="s">
        <v>198</v>
      </c>
      <c r="D6589" s="397" t="s">
        <v>9081</v>
      </c>
    </row>
    <row r="6590" spans="1:4" ht="54" x14ac:dyDescent="0.25">
      <c r="A6590" s="446" t="s">
        <v>39126</v>
      </c>
      <c r="B6590" s="444" t="s">
        <v>39127</v>
      </c>
      <c r="C6590" s="447" t="s">
        <v>198</v>
      </c>
      <c r="D6590" s="397" t="s">
        <v>15842</v>
      </c>
    </row>
    <row r="6591" spans="1:4" ht="40.5" x14ac:dyDescent="0.25">
      <c r="A6591" s="446" t="s">
        <v>39129</v>
      </c>
      <c r="B6591" s="444" t="s">
        <v>39130</v>
      </c>
      <c r="C6591" s="447" t="s">
        <v>198</v>
      </c>
      <c r="D6591" s="397" t="s">
        <v>16052</v>
      </c>
    </row>
    <row r="6592" spans="1:4" ht="54" x14ac:dyDescent="0.25">
      <c r="A6592" s="446" t="s">
        <v>39131</v>
      </c>
      <c r="B6592" s="444" t="s">
        <v>39132</v>
      </c>
      <c r="C6592" s="447" t="s">
        <v>198</v>
      </c>
      <c r="D6592" s="397" t="s">
        <v>15638</v>
      </c>
    </row>
    <row r="6593" spans="1:4" ht="54" x14ac:dyDescent="0.25">
      <c r="A6593" s="446" t="s">
        <v>39133</v>
      </c>
      <c r="B6593" s="444" t="s">
        <v>39134</v>
      </c>
      <c r="C6593" s="447" t="s">
        <v>198</v>
      </c>
      <c r="D6593" s="397" t="s">
        <v>8029</v>
      </c>
    </row>
    <row r="6594" spans="1:4" ht="54" x14ac:dyDescent="0.25">
      <c r="A6594" s="446" t="s">
        <v>39136</v>
      </c>
      <c r="B6594" s="444" t="s">
        <v>39137</v>
      </c>
      <c r="C6594" s="447" t="s">
        <v>198</v>
      </c>
      <c r="D6594" s="397" t="s">
        <v>14705</v>
      </c>
    </row>
    <row r="6595" spans="1:4" ht="40.5" x14ac:dyDescent="0.25">
      <c r="A6595" s="446" t="s">
        <v>39138</v>
      </c>
      <c r="B6595" s="444" t="s">
        <v>39139</v>
      </c>
      <c r="C6595" s="447" t="s">
        <v>198</v>
      </c>
      <c r="D6595" s="397" t="s">
        <v>12246</v>
      </c>
    </row>
    <row r="6596" spans="1:4" ht="54" x14ac:dyDescent="0.25">
      <c r="A6596" s="446" t="s">
        <v>39140</v>
      </c>
      <c r="B6596" s="444" t="s">
        <v>39141</v>
      </c>
      <c r="C6596" s="447" t="s">
        <v>198</v>
      </c>
      <c r="D6596" s="397" t="s">
        <v>8655</v>
      </c>
    </row>
    <row r="6597" spans="1:4" ht="54" x14ac:dyDescent="0.25">
      <c r="A6597" s="446" t="s">
        <v>39143</v>
      </c>
      <c r="B6597" s="444" t="s">
        <v>39144</v>
      </c>
      <c r="C6597" s="447" t="s">
        <v>198</v>
      </c>
      <c r="D6597" s="397" t="s">
        <v>16172</v>
      </c>
    </row>
    <row r="6598" spans="1:4" ht="54" x14ac:dyDescent="0.25">
      <c r="A6598" s="446" t="s">
        <v>39146</v>
      </c>
      <c r="B6598" s="444" t="s">
        <v>39147</v>
      </c>
      <c r="C6598" s="447" t="s">
        <v>198</v>
      </c>
      <c r="D6598" s="397" t="s">
        <v>7622</v>
      </c>
    </row>
    <row r="6599" spans="1:4" ht="40.5" x14ac:dyDescent="0.25">
      <c r="A6599" s="446" t="s">
        <v>39148</v>
      </c>
      <c r="B6599" s="444" t="s">
        <v>39149</v>
      </c>
      <c r="C6599" s="447" t="s">
        <v>198</v>
      </c>
      <c r="D6599" s="397" t="s">
        <v>43465</v>
      </c>
    </row>
    <row r="6600" spans="1:4" ht="54" x14ac:dyDescent="0.25">
      <c r="A6600" s="446" t="s">
        <v>39150</v>
      </c>
      <c r="B6600" s="444" t="s">
        <v>39151</v>
      </c>
      <c r="C6600" s="447" t="s">
        <v>198</v>
      </c>
      <c r="D6600" s="397" t="s">
        <v>11182</v>
      </c>
    </row>
    <row r="6601" spans="1:4" ht="54" x14ac:dyDescent="0.25">
      <c r="A6601" s="446" t="s">
        <v>39152</v>
      </c>
      <c r="B6601" s="444" t="s">
        <v>39153</v>
      </c>
      <c r="C6601" s="447" t="s">
        <v>198</v>
      </c>
      <c r="D6601" s="397" t="s">
        <v>11110</v>
      </c>
    </row>
    <row r="6602" spans="1:4" ht="54" x14ac:dyDescent="0.25">
      <c r="A6602" s="446" t="s">
        <v>39154</v>
      </c>
      <c r="B6602" s="444" t="s">
        <v>39155</v>
      </c>
      <c r="C6602" s="447" t="s">
        <v>198</v>
      </c>
      <c r="D6602" s="397" t="s">
        <v>11618</v>
      </c>
    </row>
    <row r="6603" spans="1:4" ht="40.5" x14ac:dyDescent="0.25">
      <c r="A6603" s="446" t="s">
        <v>39156</v>
      </c>
      <c r="B6603" s="444" t="s">
        <v>39157</v>
      </c>
      <c r="C6603" s="447" t="s">
        <v>198</v>
      </c>
      <c r="D6603" s="397" t="s">
        <v>31959</v>
      </c>
    </row>
    <row r="6604" spans="1:4" ht="54" x14ac:dyDescent="0.25">
      <c r="A6604" s="446" t="s">
        <v>39158</v>
      </c>
      <c r="B6604" s="444" t="s">
        <v>39159</v>
      </c>
      <c r="C6604" s="447" t="s">
        <v>198</v>
      </c>
      <c r="D6604" s="397" t="s">
        <v>9657</v>
      </c>
    </row>
    <row r="6605" spans="1:4" ht="54" x14ac:dyDescent="0.25">
      <c r="A6605" s="446" t="s">
        <v>39161</v>
      </c>
      <c r="B6605" s="444" t="s">
        <v>39162</v>
      </c>
      <c r="C6605" s="447" t="s">
        <v>198</v>
      </c>
      <c r="D6605" s="397" t="s">
        <v>18111</v>
      </c>
    </row>
    <row r="6606" spans="1:4" ht="54" x14ac:dyDescent="0.25">
      <c r="A6606" s="446" t="s">
        <v>39164</v>
      </c>
      <c r="B6606" s="444" t="s">
        <v>39165</v>
      </c>
      <c r="C6606" s="447" t="s">
        <v>198</v>
      </c>
      <c r="D6606" s="397" t="s">
        <v>44319</v>
      </c>
    </row>
    <row r="6607" spans="1:4" ht="40.5" x14ac:dyDescent="0.25">
      <c r="A6607" s="446" t="s">
        <v>39167</v>
      </c>
      <c r="B6607" s="444" t="s">
        <v>39168</v>
      </c>
      <c r="C6607" s="447" t="s">
        <v>198</v>
      </c>
      <c r="D6607" s="397" t="s">
        <v>44320</v>
      </c>
    </row>
    <row r="6608" spans="1:4" ht="54" x14ac:dyDescent="0.25">
      <c r="A6608" s="446" t="s">
        <v>39169</v>
      </c>
      <c r="B6608" s="444" t="s">
        <v>39170</v>
      </c>
      <c r="C6608" s="447" t="s">
        <v>198</v>
      </c>
      <c r="D6608" s="397" t="s">
        <v>44321</v>
      </c>
    </row>
    <row r="6609" spans="1:4" ht="54" x14ac:dyDescent="0.25">
      <c r="A6609" s="446" t="s">
        <v>39171</v>
      </c>
      <c r="B6609" s="444" t="s">
        <v>39172</v>
      </c>
      <c r="C6609" s="447" t="s">
        <v>198</v>
      </c>
      <c r="D6609" s="397" t="s">
        <v>44322</v>
      </c>
    </row>
    <row r="6610" spans="1:4" ht="54" x14ac:dyDescent="0.25">
      <c r="A6610" s="446" t="s">
        <v>39173</v>
      </c>
      <c r="B6610" s="444" t="s">
        <v>39174</v>
      </c>
      <c r="C6610" s="447" t="s">
        <v>198</v>
      </c>
      <c r="D6610" s="397" t="s">
        <v>44323</v>
      </c>
    </row>
    <row r="6611" spans="1:4" ht="40.5" x14ac:dyDescent="0.25">
      <c r="A6611" s="446" t="s">
        <v>39175</v>
      </c>
      <c r="B6611" s="444" t="s">
        <v>39176</v>
      </c>
      <c r="C6611" s="447" t="s">
        <v>198</v>
      </c>
      <c r="D6611" s="397" t="s">
        <v>44324</v>
      </c>
    </row>
    <row r="6612" spans="1:4" ht="54" x14ac:dyDescent="0.25">
      <c r="A6612" s="446" t="s">
        <v>39178</v>
      </c>
      <c r="B6612" s="444" t="s">
        <v>39179</v>
      </c>
      <c r="C6612" s="447" t="s">
        <v>198</v>
      </c>
      <c r="D6612" s="397" t="s">
        <v>44325</v>
      </c>
    </row>
    <row r="6613" spans="1:4" ht="54" x14ac:dyDescent="0.25">
      <c r="A6613" s="446" t="s">
        <v>39180</v>
      </c>
      <c r="B6613" s="444" t="s">
        <v>39181</v>
      </c>
      <c r="C6613" s="447" t="s">
        <v>198</v>
      </c>
      <c r="D6613" s="397" t="s">
        <v>44326</v>
      </c>
    </row>
    <row r="6614" spans="1:4" ht="54" x14ac:dyDescent="0.25">
      <c r="A6614" s="446" t="s">
        <v>39182</v>
      </c>
      <c r="B6614" s="444" t="s">
        <v>39183</v>
      </c>
      <c r="C6614" s="447" t="s">
        <v>198</v>
      </c>
      <c r="D6614" s="397" t="s">
        <v>44327</v>
      </c>
    </row>
    <row r="6615" spans="1:4" ht="54" x14ac:dyDescent="0.25">
      <c r="A6615" s="446" t="s">
        <v>39184</v>
      </c>
      <c r="B6615" s="444" t="s">
        <v>39185</v>
      </c>
      <c r="C6615" s="447" t="s">
        <v>198</v>
      </c>
      <c r="D6615" s="397" t="s">
        <v>44328</v>
      </c>
    </row>
    <row r="6616" spans="1:4" ht="54" x14ac:dyDescent="0.25">
      <c r="A6616" s="446" t="s">
        <v>39186</v>
      </c>
      <c r="B6616" s="444" t="s">
        <v>57120</v>
      </c>
      <c r="C6616" s="447" t="s">
        <v>198</v>
      </c>
      <c r="D6616" s="397" t="s">
        <v>44329</v>
      </c>
    </row>
    <row r="6617" spans="1:4" ht="54" x14ac:dyDescent="0.25">
      <c r="A6617" s="446" t="s">
        <v>39187</v>
      </c>
      <c r="B6617" s="444" t="s">
        <v>39188</v>
      </c>
      <c r="C6617" s="447" t="s">
        <v>198</v>
      </c>
      <c r="D6617" s="397" t="s">
        <v>44330</v>
      </c>
    </row>
    <row r="6618" spans="1:4" ht="54" x14ac:dyDescent="0.25">
      <c r="A6618" s="446" t="s">
        <v>39190</v>
      </c>
      <c r="B6618" s="444" t="s">
        <v>39191</v>
      </c>
      <c r="C6618" s="447" t="s">
        <v>198</v>
      </c>
      <c r="D6618" s="397" t="s">
        <v>44331</v>
      </c>
    </row>
    <row r="6619" spans="1:4" ht="54" x14ac:dyDescent="0.25">
      <c r="A6619" s="446" t="s">
        <v>39193</v>
      </c>
      <c r="B6619" s="444" t="s">
        <v>39194</v>
      </c>
      <c r="C6619" s="447" t="s">
        <v>198</v>
      </c>
      <c r="D6619" s="397" t="s">
        <v>44332</v>
      </c>
    </row>
    <row r="6620" spans="1:4" ht="54" x14ac:dyDescent="0.25">
      <c r="A6620" s="446" t="s">
        <v>39195</v>
      </c>
      <c r="B6620" s="444" t="s">
        <v>57121</v>
      </c>
      <c r="C6620" s="447" t="s">
        <v>198</v>
      </c>
      <c r="D6620" s="397" t="s">
        <v>44333</v>
      </c>
    </row>
    <row r="6621" spans="1:4" ht="54" x14ac:dyDescent="0.25">
      <c r="A6621" s="446" t="s">
        <v>39196</v>
      </c>
      <c r="B6621" s="444" t="s">
        <v>39197</v>
      </c>
      <c r="C6621" s="447" t="s">
        <v>198</v>
      </c>
      <c r="D6621" s="397" t="s">
        <v>44334</v>
      </c>
    </row>
    <row r="6622" spans="1:4" ht="54" x14ac:dyDescent="0.25">
      <c r="A6622" s="446" t="s">
        <v>39198</v>
      </c>
      <c r="B6622" s="444" t="s">
        <v>39199</v>
      </c>
      <c r="C6622" s="447" t="s">
        <v>198</v>
      </c>
      <c r="D6622" s="397" t="s">
        <v>44335</v>
      </c>
    </row>
    <row r="6623" spans="1:4" ht="54" x14ac:dyDescent="0.25">
      <c r="A6623" s="446" t="s">
        <v>39200</v>
      </c>
      <c r="B6623" s="444" t="s">
        <v>39201</v>
      </c>
      <c r="C6623" s="447" t="s">
        <v>198</v>
      </c>
      <c r="D6623" s="397" t="s">
        <v>41783</v>
      </c>
    </row>
    <row r="6624" spans="1:4" ht="54" x14ac:dyDescent="0.25">
      <c r="A6624" s="446" t="s">
        <v>39202</v>
      </c>
      <c r="B6624" s="444" t="s">
        <v>57122</v>
      </c>
      <c r="C6624" s="447" t="s">
        <v>198</v>
      </c>
      <c r="D6624" s="397" t="s">
        <v>44336</v>
      </c>
    </row>
    <row r="6625" spans="1:4" ht="54" x14ac:dyDescent="0.25">
      <c r="A6625" s="446" t="s">
        <v>39203</v>
      </c>
      <c r="B6625" s="444" t="s">
        <v>39204</v>
      </c>
      <c r="C6625" s="447" t="s">
        <v>198</v>
      </c>
      <c r="D6625" s="397" t="s">
        <v>44337</v>
      </c>
    </row>
    <row r="6626" spans="1:4" ht="54" x14ac:dyDescent="0.25">
      <c r="A6626" s="446" t="s">
        <v>39205</v>
      </c>
      <c r="B6626" s="444" t="s">
        <v>39206</v>
      </c>
      <c r="C6626" s="447" t="s">
        <v>198</v>
      </c>
      <c r="D6626" s="397" t="s">
        <v>44338</v>
      </c>
    </row>
    <row r="6627" spans="1:4" ht="54" x14ac:dyDescent="0.25">
      <c r="A6627" s="446" t="s">
        <v>39207</v>
      </c>
      <c r="B6627" s="444" t="s">
        <v>39208</v>
      </c>
      <c r="C6627" s="447" t="s">
        <v>198</v>
      </c>
      <c r="D6627" s="397" t="s">
        <v>44339</v>
      </c>
    </row>
    <row r="6628" spans="1:4" ht="54" x14ac:dyDescent="0.25">
      <c r="A6628" s="446" t="s">
        <v>39210</v>
      </c>
      <c r="B6628" s="444" t="s">
        <v>57123</v>
      </c>
      <c r="C6628" s="447" t="s">
        <v>198</v>
      </c>
      <c r="D6628" s="397" t="s">
        <v>44340</v>
      </c>
    </row>
    <row r="6629" spans="1:4" ht="54" x14ac:dyDescent="0.25">
      <c r="A6629" s="446" t="s">
        <v>39211</v>
      </c>
      <c r="B6629" s="444" t="s">
        <v>39212</v>
      </c>
      <c r="C6629" s="447" t="s">
        <v>198</v>
      </c>
      <c r="D6629" s="397" t="s">
        <v>44341</v>
      </c>
    </row>
    <row r="6630" spans="1:4" ht="40.5" x14ac:dyDescent="0.25">
      <c r="A6630" s="446" t="s">
        <v>39213</v>
      </c>
      <c r="B6630" s="444" t="s">
        <v>39214</v>
      </c>
      <c r="C6630" s="447" t="s">
        <v>198</v>
      </c>
      <c r="D6630" s="397" t="s">
        <v>44342</v>
      </c>
    </row>
    <row r="6631" spans="1:4" ht="40.5" x14ac:dyDescent="0.25">
      <c r="A6631" s="446" t="s">
        <v>39215</v>
      </c>
      <c r="B6631" s="444" t="s">
        <v>39216</v>
      </c>
      <c r="C6631" s="447" t="s">
        <v>198</v>
      </c>
      <c r="D6631" s="397" t="s">
        <v>44343</v>
      </c>
    </row>
    <row r="6632" spans="1:4" ht="40.5" x14ac:dyDescent="0.25">
      <c r="A6632" s="446" t="s">
        <v>39217</v>
      </c>
      <c r="B6632" s="444" t="s">
        <v>39218</v>
      </c>
      <c r="C6632" s="447" t="s">
        <v>198</v>
      </c>
      <c r="D6632" s="397" t="s">
        <v>44344</v>
      </c>
    </row>
    <row r="6633" spans="1:4" ht="40.5" x14ac:dyDescent="0.25">
      <c r="A6633" s="446" t="s">
        <v>39220</v>
      </c>
      <c r="B6633" s="444" t="s">
        <v>39221</v>
      </c>
      <c r="C6633" s="447" t="s">
        <v>198</v>
      </c>
      <c r="D6633" s="397" t="s">
        <v>44345</v>
      </c>
    </row>
    <row r="6634" spans="1:4" ht="40.5" x14ac:dyDescent="0.25">
      <c r="A6634" s="446" t="s">
        <v>39222</v>
      </c>
      <c r="B6634" s="444" t="s">
        <v>39223</v>
      </c>
      <c r="C6634" s="447" t="s">
        <v>198</v>
      </c>
      <c r="D6634" s="397" t="s">
        <v>44346</v>
      </c>
    </row>
    <row r="6635" spans="1:4" ht="40.5" x14ac:dyDescent="0.25">
      <c r="A6635" s="446" t="s">
        <v>39224</v>
      </c>
      <c r="B6635" s="444" t="s">
        <v>39225</v>
      </c>
      <c r="C6635" s="447" t="s">
        <v>198</v>
      </c>
      <c r="D6635" s="397" t="s">
        <v>44347</v>
      </c>
    </row>
    <row r="6636" spans="1:4" ht="27" x14ac:dyDescent="0.25">
      <c r="A6636" s="446" t="s">
        <v>39227</v>
      </c>
      <c r="B6636" s="444" t="s">
        <v>39228</v>
      </c>
      <c r="C6636" s="447" t="s">
        <v>198</v>
      </c>
      <c r="D6636" s="397" t="s">
        <v>44348</v>
      </c>
    </row>
    <row r="6637" spans="1:4" ht="27" x14ac:dyDescent="0.25">
      <c r="A6637" s="446" t="s">
        <v>39230</v>
      </c>
      <c r="B6637" s="444" t="s">
        <v>39231</v>
      </c>
      <c r="C6637" s="447" t="s">
        <v>198</v>
      </c>
      <c r="D6637" s="397" t="s">
        <v>44349</v>
      </c>
    </row>
    <row r="6638" spans="1:4" ht="27" x14ac:dyDescent="0.25">
      <c r="A6638" s="446" t="s">
        <v>39233</v>
      </c>
      <c r="B6638" s="444" t="s">
        <v>39234</v>
      </c>
      <c r="C6638" s="447" t="s">
        <v>198</v>
      </c>
      <c r="D6638" s="397" t="s">
        <v>44350</v>
      </c>
    </row>
    <row r="6639" spans="1:4" ht="27" x14ac:dyDescent="0.25">
      <c r="A6639" s="446" t="s">
        <v>39235</v>
      </c>
      <c r="B6639" s="444" t="s">
        <v>39236</v>
      </c>
      <c r="C6639" s="447" t="s">
        <v>198</v>
      </c>
      <c r="D6639" s="397" t="s">
        <v>44351</v>
      </c>
    </row>
    <row r="6640" spans="1:4" ht="40.5" x14ac:dyDescent="0.25">
      <c r="A6640" s="446" t="s">
        <v>57535</v>
      </c>
      <c r="B6640" s="444" t="s">
        <v>57124</v>
      </c>
      <c r="C6640" s="447" t="s">
        <v>198</v>
      </c>
      <c r="D6640" s="397" t="s">
        <v>44352</v>
      </c>
    </row>
    <row r="6641" spans="1:4" ht="40.5" x14ac:dyDescent="0.25">
      <c r="A6641" s="446" t="s">
        <v>57536</v>
      </c>
      <c r="B6641" s="444" t="s">
        <v>57125</v>
      </c>
      <c r="C6641" s="447" t="s">
        <v>198</v>
      </c>
      <c r="D6641" s="397" t="s">
        <v>44353</v>
      </c>
    </row>
    <row r="6642" spans="1:4" ht="40.5" x14ac:dyDescent="0.25">
      <c r="A6642" s="446" t="s">
        <v>57537</v>
      </c>
      <c r="B6642" s="444" t="s">
        <v>57126</v>
      </c>
      <c r="C6642" s="447" t="s">
        <v>198</v>
      </c>
      <c r="D6642" s="397" t="s">
        <v>44354</v>
      </c>
    </row>
    <row r="6643" spans="1:4" ht="54" x14ac:dyDescent="0.25">
      <c r="A6643" s="446" t="s">
        <v>57538</v>
      </c>
      <c r="B6643" s="444" t="s">
        <v>57127</v>
      </c>
      <c r="C6643" s="447" t="s">
        <v>198</v>
      </c>
      <c r="D6643" s="397" t="s">
        <v>30245</v>
      </c>
    </row>
    <row r="6644" spans="1:4" ht="54" x14ac:dyDescent="0.25">
      <c r="A6644" s="446" t="s">
        <v>57539</v>
      </c>
      <c r="B6644" s="444" t="s">
        <v>57128</v>
      </c>
      <c r="C6644" s="447" t="s">
        <v>198</v>
      </c>
      <c r="D6644" s="397" t="s">
        <v>44355</v>
      </c>
    </row>
    <row r="6645" spans="1:4" ht="54" x14ac:dyDescent="0.25">
      <c r="A6645" s="446" t="s">
        <v>57540</v>
      </c>
      <c r="B6645" s="444" t="s">
        <v>57129</v>
      </c>
      <c r="C6645" s="447" t="s">
        <v>198</v>
      </c>
      <c r="D6645" s="397" t="s">
        <v>44356</v>
      </c>
    </row>
    <row r="6646" spans="1:4" ht="54" x14ac:dyDescent="0.25">
      <c r="A6646" s="446" t="s">
        <v>57541</v>
      </c>
      <c r="B6646" s="444" t="s">
        <v>57130</v>
      </c>
      <c r="C6646" s="447" t="s">
        <v>198</v>
      </c>
      <c r="D6646" s="397" t="s">
        <v>44357</v>
      </c>
    </row>
    <row r="6647" spans="1:4" ht="40.5" x14ac:dyDescent="0.25">
      <c r="A6647" s="446" t="s">
        <v>57542</v>
      </c>
      <c r="B6647" s="444" t="s">
        <v>57131</v>
      </c>
      <c r="C6647" s="447" t="s">
        <v>198</v>
      </c>
      <c r="D6647" s="397" t="s">
        <v>44358</v>
      </c>
    </row>
    <row r="6648" spans="1:4" ht="40.5" x14ac:dyDescent="0.25">
      <c r="A6648" s="446" t="s">
        <v>57543</v>
      </c>
      <c r="B6648" s="444" t="s">
        <v>57132</v>
      </c>
      <c r="C6648" s="447" t="s">
        <v>198</v>
      </c>
      <c r="D6648" s="397" t="s">
        <v>44359</v>
      </c>
    </row>
    <row r="6649" spans="1:4" ht="40.5" x14ac:dyDescent="0.25">
      <c r="A6649" s="446" t="s">
        <v>57544</v>
      </c>
      <c r="B6649" s="444" t="s">
        <v>57133</v>
      </c>
      <c r="C6649" s="447" t="s">
        <v>198</v>
      </c>
      <c r="D6649" s="397" t="s">
        <v>44360</v>
      </c>
    </row>
    <row r="6650" spans="1:4" ht="40.5" x14ac:dyDescent="0.25">
      <c r="A6650" s="446" t="s">
        <v>57545</v>
      </c>
      <c r="B6650" s="444" t="s">
        <v>57134</v>
      </c>
      <c r="C6650" s="447" t="s">
        <v>198</v>
      </c>
      <c r="D6650" s="397" t="s">
        <v>44361</v>
      </c>
    </row>
    <row r="6651" spans="1:4" ht="40.5" x14ac:dyDescent="0.25">
      <c r="A6651" s="446" t="s">
        <v>57546</v>
      </c>
      <c r="B6651" s="444" t="s">
        <v>57135</v>
      </c>
      <c r="C6651" s="447" t="s">
        <v>198</v>
      </c>
      <c r="D6651" s="397" t="s">
        <v>44362</v>
      </c>
    </row>
    <row r="6652" spans="1:4" ht="54" x14ac:dyDescent="0.25">
      <c r="A6652" s="446" t="s">
        <v>57547</v>
      </c>
      <c r="B6652" s="444" t="s">
        <v>57136</v>
      </c>
      <c r="C6652" s="447" t="s">
        <v>198</v>
      </c>
      <c r="D6652" s="397" t="s">
        <v>44363</v>
      </c>
    </row>
    <row r="6653" spans="1:4" ht="54" x14ac:dyDescent="0.25">
      <c r="A6653" s="446" t="s">
        <v>57548</v>
      </c>
      <c r="B6653" s="444" t="s">
        <v>57137</v>
      </c>
      <c r="C6653" s="447" t="s">
        <v>198</v>
      </c>
      <c r="D6653" s="397" t="s">
        <v>44364</v>
      </c>
    </row>
    <row r="6654" spans="1:4" ht="54" x14ac:dyDescent="0.25">
      <c r="A6654" s="446" t="s">
        <v>57549</v>
      </c>
      <c r="B6654" s="444" t="s">
        <v>57138</v>
      </c>
      <c r="C6654" s="447" t="s">
        <v>198</v>
      </c>
      <c r="D6654" s="397" t="s">
        <v>44365</v>
      </c>
    </row>
    <row r="6655" spans="1:4" ht="54" x14ac:dyDescent="0.25">
      <c r="A6655" s="446" t="s">
        <v>57550</v>
      </c>
      <c r="B6655" s="444" t="s">
        <v>57139</v>
      </c>
      <c r="C6655" s="447" t="s">
        <v>198</v>
      </c>
      <c r="D6655" s="397" t="s">
        <v>44366</v>
      </c>
    </row>
    <row r="6656" spans="1:4" ht="40.5" x14ac:dyDescent="0.25">
      <c r="A6656" s="446" t="s">
        <v>57551</v>
      </c>
      <c r="B6656" s="444" t="s">
        <v>57140</v>
      </c>
      <c r="C6656" s="447" t="s">
        <v>198</v>
      </c>
      <c r="D6656" s="397" t="s">
        <v>44367</v>
      </c>
    </row>
    <row r="6657" spans="1:4" ht="40.5" x14ac:dyDescent="0.25">
      <c r="A6657" s="446" t="s">
        <v>57552</v>
      </c>
      <c r="B6657" s="444" t="s">
        <v>57141</v>
      </c>
      <c r="C6657" s="447" t="s">
        <v>198</v>
      </c>
      <c r="D6657" s="397" t="s">
        <v>44368</v>
      </c>
    </row>
    <row r="6658" spans="1:4" ht="54" x14ac:dyDescent="0.25">
      <c r="A6658" s="446" t="s">
        <v>57553</v>
      </c>
      <c r="B6658" s="444" t="s">
        <v>57142</v>
      </c>
      <c r="C6658" s="447" t="s">
        <v>198</v>
      </c>
      <c r="D6658" s="397" t="s">
        <v>44369</v>
      </c>
    </row>
    <row r="6659" spans="1:4" ht="54" x14ac:dyDescent="0.25">
      <c r="A6659" s="446" t="s">
        <v>57554</v>
      </c>
      <c r="B6659" s="444" t="s">
        <v>57143</v>
      </c>
      <c r="C6659" s="447" t="s">
        <v>198</v>
      </c>
      <c r="D6659" s="397" t="s">
        <v>44370</v>
      </c>
    </row>
    <row r="6660" spans="1:4" ht="54" x14ac:dyDescent="0.25">
      <c r="A6660" s="446" t="s">
        <v>57555</v>
      </c>
      <c r="B6660" s="444" t="s">
        <v>57144</v>
      </c>
      <c r="C6660" s="447" t="s">
        <v>198</v>
      </c>
      <c r="D6660" s="397" t="s">
        <v>44371</v>
      </c>
    </row>
    <row r="6661" spans="1:4" ht="54" x14ac:dyDescent="0.25">
      <c r="A6661" s="446" t="s">
        <v>57556</v>
      </c>
      <c r="B6661" s="444" t="s">
        <v>57145</v>
      </c>
      <c r="C6661" s="447" t="s">
        <v>198</v>
      </c>
      <c r="D6661" s="397" t="s">
        <v>44372</v>
      </c>
    </row>
    <row r="6662" spans="1:4" ht="54" x14ac:dyDescent="0.25">
      <c r="A6662" s="446" t="s">
        <v>57557</v>
      </c>
      <c r="B6662" s="444" t="s">
        <v>57146</v>
      </c>
      <c r="C6662" s="447" t="s">
        <v>198</v>
      </c>
      <c r="D6662" s="397" t="s">
        <v>44373</v>
      </c>
    </row>
    <row r="6663" spans="1:4" ht="40.5" x14ac:dyDescent="0.25">
      <c r="A6663" s="446" t="s">
        <v>57558</v>
      </c>
      <c r="B6663" s="444" t="s">
        <v>57147</v>
      </c>
      <c r="C6663" s="447" t="s">
        <v>198</v>
      </c>
      <c r="D6663" s="397" t="s">
        <v>44374</v>
      </c>
    </row>
    <row r="6664" spans="1:4" ht="40.5" x14ac:dyDescent="0.25">
      <c r="A6664" s="446" t="s">
        <v>57559</v>
      </c>
      <c r="B6664" s="444" t="s">
        <v>57148</v>
      </c>
      <c r="C6664" s="447" t="s">
        <v>198</v>
      </c>
      <c r="D6664" s="397" t="s">
        <v>44375</v>
      </c>
    </row>
    <row r="6665" spans="1:4" ht="40.5" x14ac:dyDescent="0.25">
      <c r="A6665" s="446" t="s">
        <v>57560</v>
      </c>
      <c r="B6665" s="444" t="s">
        <v>57149</v>
      </c>
      <c r="C6665" s="447" t="s">
        <v>198</v>
      </c>
      <c r="D6665" s="397" t="s">
        <v>9891</v>
      </c>
    </row>
    <row r="6666" spans="1:4" ht="40.5" x14ac:dyDescent="0.25">
      <c r="A6666" s="446" t="s">
        <v>57561</v>
      </c>
      <c r="B6666" s="444" t="s">
        <v>57150</v>
      </c>
      <c r="C6666" s="447" t="s">
        <v>198</v>
      </c>
      <c r="D6666" s="397" t="s">
        <v>44376</v>
      </c>
    </row>
    <row r="6667" spans="1:4" ht="40.5" x14ac:dyDescent="0.25">
      <c r="A6667" s="446" t="s">
        <v>57562</v>
      </c>
      <c r="B6667" s="444" t="s">
        <v>57151</v>
      </c>
      <c r="C6667" s="447" t="s">
        <v>198</v>
      </c>
      <c r="D6667" s="397" t="s">
        <v>44377</v>
      </c>
    </row>
    <row r="6668" spans="1:4" ht="40.5" x14ac:dyDescent="0.25">
      <c r="A6668" s="446" t="s">
        <v>57563</v>
      </c>
      <c r="B6668" s="444" t="s">
        <v>57152</v>
      </c>
      <c r="C6668" s="447" t="s">
        <v>198</v>
      </c>
      <c r="D6668" s="397" t="s">
        <v>44378</v>
      </c>
    </row>
    <row r="6669" spans="1:4" ht="40.5" x14ac:dyDescent="0.25">
      <c r="A6669" s="446" t="s">
        <v>57564</v>
      </c>
      <c r="B6669" s="444" t="s">
        <v>57153</v>
      </c>
      <c r="C6669" s="447" t="s">
        <v>198</v>
      </c>
      <c r="D6669" s="397" t="s">
        <v>44379</v>
      </c>
    </row>
    <row r="6670" spans="1:4" ht="40.5" x14ac:dyDescent="0.25">
      <c r="A6670" s="446" t="s">
        <v>57565</v>
      </c>
      <c r="B6670" s="444" t="s">
        <v>57154</v>
      </c>
      <c r="C6670" s="447" t="s">
        <v>198</v>
      </c>
      <c r="D6670" s="397" t="s">
        <v>44380</v>
      </c>
    </row>
    <row r="6671" spans="1:4" ht="40.5" x14ac:dyDescent="0.25">
      <c r="A6671" s="446" t="s">
        <v>57566</v>
      </c>
      <c r="B6671" s="444" t="s">
        <v>57155</v>
      </c>
      <c r="C6671" s="447" t="s">
        <v>198</v>
      </c>
      <c r="D6671" s="397" t="s">
        <v>44381</v>
      </c>
    </row>
    <row r="6672" spans="1:4" ht="40.5" x14ac:dyDescent="0.25">
      <c r="A6672" s="446" t="s">
        <v>39238</v>
      </c>
      <c r="B6672" s="444" t="s">
        <v>39239</v>
      </c>
      <c r="C6672" s="447" t="s">
        <v>198</v>
      </c>
      <c r="D6672" s="397" t="s">
        <v>44382</v>
      </c>
    </row>
    <row r="6673" spans="1:4" ht="40.5" x14ac:dyDescent="0.25">
      <c r="A6673" s="446" t="s">
        <v>39241</v>
      </c>
      <c r="B6673" s="444" t="s">
        <v>39242</v>
      </c>
      <c r="C6673" s="447" t="s">
        <v>198</v>
      </c>
      <c r="D6673" s="397" t="s">
        <v>44383</v>
      </c>
    </row>
    <row r="6674" spans="1:4" ht="40.5" x14ac:dyDescent="0.25">
      <c r="A6674" s="446" t="s">
        <v>39244</v>
      </c>
      <c r="B6674" s="444" t="s">
        <v>39245</v>
      </c>
      <c r="C6674" s="447" t="s">
        <v>198</v>
      </c>
      <c r="D6674" s="397" t="s">
        <v>44384</v>
      </c>
    </row>
    <row r="6675" spans="1:4" ht="40.5" x14ac:dyDescent="0.25">
      <c r="A6675" s="446" t="s">
        <v>39246</v>
      </c>
      <c r="B6675" s="444" t="s">
        <v>39247</v>
      </c>
      <c r="C6675" s="447" t="s">
        <v>198</v>
      </c>
      <c r="D6675" s="397" t="s">
        <v>44385</v>
      </c>
    </row>
    <row r="6676" spans="1:4" ht="40.5" x14ac:dyDescent="0.25">
      <c r="A6676" s="446" t="s">
        <v>39248</v>
      </c>
      <c r="B6676" s="444" t="s">
        <v>39249</v>
      </c>
      <c r="C6676" s="447" t="s">
        <v>198</v>
      </c>
      <c r="D6676" s="397" t="s">
        <v>44386</v>
      </c>
    </row>
    <row r="6677" spans="1:4" ht="40.5" x14ac:dyDescent="0.25">
      <c r="A6677" s="446" t="s">
        <v>39250</v>
      </c>
      <c r="B6677" s="444" t="s">
        <v>39251</v>
      </c>
      <c r="C6677" s="447" t="s">
        <v>198</v>
      </c>
      <c r="D6677" s="397" t="s">
        <v>44387</v>
      </c>
    </row>
    <row r="6678" spans="1:4" ht="40.5" x14ac:dyDescent="0.25">
      <c r="A6678" s="446" t="s">
        <v>39253</v>
      </c>
      <c r="B6678" s="444" t="s">
        <v>39254</v>
      </c>
      <c r="C6678" s="447" t="s">
        <v>198</v>
      </c>
      <c r="D6678" s="397" t="s">
        <v>44388</v>
      </c>
    </row>
    <row r="6679" spans="1:4" ht="40.5" x14ac:dyDescent="0.25">
      <c r="A6679" s="446" t="s">
        <v>39255</v>
      </c>
      <c r="B6679" s="444" t="s">
        <v>39256</v>
      </c>
      <c r="C6679" s="447" t="s">
        <v>198</v>
      </c>
      <c r="D6679" s="397" t="s">
        <v>44389</v>
      </c>
    </row>
    <row r="6680" spans="1:4" ht="40.5" x14ac:dyDescent="0.25">
      <c r="A6680" s="446" t="s">
        <v>39257</v>
      </c>
      <c r="B6680" s="444" t="s">
        <v>39258</v>
      </c>
      <c r="C6680" s="447" t="s">
        <v>198</v>
      </c>
      <c r="D6680" s="397" t="s">
        <v>44390</v>
      </c>
    </row>
    <row r="6681" spans="1:4" ht="40.5" x14ac:dyDescent="0.25">
      <c r="A6681" s="446" t="s">
        <v>39259</v>
      </c>
      <c r="B6681" s="444" t="s">
        <v>39260</v>
      </c>
      <c r="C6681" s="447" t="s">
        <v>198</v>
      </c>
      <c r="D6681" s="397" t="s">
        <v>44391</v>
      </c>
    </row>
    <row r="6682" spans="1:4" ht="40.5" x14ac:dyDescent="0.25">
      <c r="A6682" s="446" t="s">
        <v>39262</v>
      </c>
      <c r="B6682" s="444" t="s">
        <v>39263</v>
      </c>
      <c r="C6682" s="447" t="s">
        <v>198</v>
      </c>
      <c r="D6682" s="397" t="s">
        <v>44392</v>
      </c>
    </row>
    <row r="6683" spans="1:4" ht="40.5" x14ac:dyDescent="0.25">
      <c r="A6683" s="446" t="s">
        <v>39264</v>
      </c>
      <c r="B6683" s="444" t="s">
        <v>39265</v>
      </c>
      <c r="C6683" s="447" t="s">
        <v>198</v>
      </c>
      <c r="D6683" s="397" t="s">
        <v>44393</v>
      </c>
    </row>
    <row r="6684" spans="1:4" ht="40.5" x14ac:dyDescent="0.25">
      <c r="A6684" s="446" t="s">
        <v>39266</v>
      </c>
      <c r="B6684" s="444" t="s">
        <v>39267</v>
      </c>
      <c r="C6684" s="447" t="s">
        <v>198</v>
      </c>
      <c r="D6684" s="397" t="s">
        <v>44394</v>
      </c>
    </row>
    <row r="6685" spans="1:4" ht="40.5" x14ac:dyDescent="0.25">
      <c r="A6685" s="446" t="s">
        <v>39269</v>
      </c>
      <c r="B6685" s="444" t="s">
        <v>39270</v>
      </c>
      <c r="C6685" s="447" t="s">
        <v>198</v>
      </c>
      <c r="D6685" s="397" t="s">
        <v>44395</v>
      </c>
    </row>
    <row r="6686" spans="1:4" ht="40.5" x14ac:dyDescent="0.25">
      <c r="A6686" s="446" t="s">
        <v>39271</v>
      </c>
      <c r="B6686" s="444" t="s">
        <v>39272</v>
      </c>
      <c r="C6686" s="447" t="s">
        <v>198</v>
      </c>
      <c r="D6686" s="397" t="s">
        <v>44396</v>
      </c>
    </row>
    <row r="6687" spans="1:4" ht="40.5" x14ac:dyDescent="0.25">
      <c r="A6687" s="446" t="s">
        <v>39273</v>
      </c>
      <c r="B6687" s="444" t="s">
        <v>39274</v>
      </c>
      <c r="C6687" s="447" t="s">
        <v>198</v>
      </c>
      <c r="D6687" s="397" t="s">
        <v>44397</v>
      </c>
    </row>
    <row r="6688" spans="1:4" ht="40.5" x14ac:dyDescent="0.25">
      <c r="A6688" s="446" t="s">
        <v>39275</v>
      </c>
      <c r="B6688" s="444" t="s">
        <v>39276</v>
      </c>
      <c r="C6688" s="447" t="s">
        <v>198</v>
      </c>
      <c r="D6688" s="397" t="s">
        <v>44398</v>
      </c>
    </row>
    <row r="6689" spans="1:4" ht="40.5" x14ac:dyDescent="0.25">
      <c r="A6689" s="446" t="s">
        <v>39278</v>
      </c>
      <c r="B6689" s="444" t="s">
        <v>39279</v>
      </c>
      <c r="C6689" s="447" t="s">
        <v>198</v>
      </c>
      <c r="D6689" s="397" t="s">
        <v>44399</v>
      </c>
    </row>
    <row r="6690" spans="1:4" ht="40.5" x14ac:dyDescent="0.25">
      <c r="A6690" s="446" t="s">
        <v>39281</v>
      </c>
      <c r="B6690" s="444" t="s">
        <v>39282</v>
      </c>
      <c r="C6690" s="447" t="s">
        <v>198</v>
      </c>
      <c r="D6690" s="397" t="s">
        <v>44400</v>
      </c>
    </row>
    <row r="6691" spans="1:4" ht="40.5" x14ac:dyDescent="0.25">
      <c r="A6691" s="446" t="s">
        <v>39283</v>
      </c>
      <c r="B6691" s="444" t="s">
        <v>39284</v>
      </c>
      <c r="C6691" s="447" t="s">
        <v>198</v>
      </c>
      <c r="D6691" s="397" t="s">
        <v>44401</v>
      </c>
    </row>
    <row r="6692" spans="1:4" ht="40.5" x14ac:dyDescent="0.25">
      <c r="A6692" s="446" t="s">
        <v>39285</v>
      </c>
      <c r="B6692" s="444" t="s">
        <v>39286</v>
      </c>
      <c r="C6692" s="447" t="s">
        <v>198</v>
      </c>
      <c r="D6692" s="397" t="s">
        <v>44402</v>
      </c>
    </row>
    <row r="6693" spans="1:4" ht="40.5" x14ac:dyDescent="0.25">
      <c r="A6693" s="446" t="s">
        <v>39287</v>
      </c>
      <c r="B6693" s="444" t="s">
        <v>39288</v>
      </c>
      <c r="C6693" s="447" t="s">
        <v>198</v>
      </c>
      <c r="D6693" s="397" t="s">
        <v>44403</v>
      </c>
    </row>
    <row r="6694" spans="1:4" ht="27" x14ac:dyDescent="0.25">
      <c r="A6694" s="446" t="s">
        <v>39289</v>
      </c>
      <c r="B6694" s="444" t="s">
        <v>39290</v>
      </c>
      <c r="C6694" s="447" t="s">
        <v>209</v>
      </c>
      <c r="D6694" s="397" t="s">
        <v>44404</v>
      </c>
    </row>
    <row r="6695" spans="1:4" ht="27" x14ac:dyDescent="0.25">
      <c r="A6695" s="446" t="s">
        <v>39291</v>
      </c>
      <c r="B6695" s="444" t="s">
        <v>39292</v>
      </c>
      <c r="C6695" s="447" t="s">
        <v>209</v>
      </c>
      <c r="D6695" s="397" t="s">
        <v>44405</v>
      </c>
    </row>
    <row r="6696" spans="1:4" ht="27" x14ac:dyDescent="0.25">
      <c r="A6696" s="446" t="s">
        <v>39293</v>
      </c>
      <c r="B6696" s="444" t="s">
        <v>39294</v>
      </c>
      <c r="C6696" s="447" t="s">
        <v>209</v>
      </c>
      <c r="D6696" s="397" t="s">
        <v>44406</v>
      </c>
    </row>
    <row r="6697" spans="1:4" ht="13.5" x14ac:dyDescent="0.25">
      <c r="A6697" s="446" t="s">
        <v>39295</v>
      </c>
      <c r="B6697" s="444" t="s">
        <v>39296</v>
      </c>
      <c r="C6697" s="447" t="s">
        <v>209</v>
      </c>
      <c r="D6697" s="397" t="s">
        <v>44407</v>
      </c>
    </row>
    <row r="6698" spans="1:4" ht="27" x14ac:dyDescent="0.25">
      <c r="A6698" s="446" t="s">
        <v>39297</v>
      </c>
      <c r="B6698" s="444" t="s">
        <v>39298</v>
      </c>
      <c r="C6698" s="447" t="s">
        <v>198</v>
      </c>
      <c r="D6698" s="397" t="s">
        <v>44408</v>
      </c>
    </row>
    <row r="6699" spans="1:4" ht="13.5" x14ac:dyDescent="0.25">
      <c r="A6699" s="446" t="s">
        <v>39299</v>
      </c>
      <c r="B6699" s="444" t="s">
        <v>39300</v>
      </c>
      <c r="C6699" s="447" t="s">
        <v>209</v>
      </c>
      <c r="D6699" s="397" t="s">
        <v>44409</v>
      </c>
    </row>
    <row r="6700" spans="1:4" ht="40.5" x14ac:dyDescent="0.25">
      <c r="A6700" s="446" t="s">
        <v>39301</v>
      </c>
      <c r="B6700" s="444" t="s">
        <v>39302</v>
      </c>
      <c r="C6700" s="447" t="s">
        <v>198</v>
      </c>
      <c r="D6700" s="397" t="s">
        <v>44410</v>
      </c>
    </row>
    <row r="6701" spans="1:4" ht="27" x14ac:dyDescent="0.25">
      <c r="A6701" s="446" t="s">
        <v>39303</v>
      </c>
      <c r="B6701" s="444" t="s">
        <v>39304</v>
      </c>
      <c r="C6701" s="447" t="s">
        <v>198</v>
      </c>
      <c r="D6701" s="397" t="s">
        <v>44411</v>
      </c>
    </row>
    <row r="6702" spans="1:4" ht="27" x14ac:dyDescent="0.25">
      <c r="A6702" s="446" t="s">
        <v>39305</v>
      </c>
      <c r="B6702" s="444" t="s">
        <v>39306</v>
      </c>
      <c r="C6702" s="447" t="s">
        <v>198</v>
      </c>
      <c r="D6702" s="397" t="s">
        <v>44412</v>
      </c>
    </row>
    <row r="6703" spans="1:4" ht="27" x14ac:dyDescent="0.25">
      <c r="A6703" s="446" t="s">
        <v>39307</v>
      </c>
      <c r="B6703" s="444" t="s">
        <v>39308</v>
      </c>
      <c r="C6703" s="447" t="s">
        <v>198</v>
      </c>
      <c r="D6703" s="397" t="s">
        <v>44413</v>
      </c>
    </row>
    <row r="6704" spans="1:4" ht="27" x14ac:dyDescent="0.25">
      <c r="A6704" s="446" t="s">
        <v>39309</v>
      </c>
      <c r="B6704" s="444" t="s">
        <v>39310</v>
      </c>
      <c r="C6704" s="447" t="s">
        <v>198</v>
      </c>
      <c r="D6704" s="397" t="s">
        <v>44414</v>
      </c>
    </row>
    <row r="6705" spans="1:4" ht="13.5" x14ac:dyDescent="0.25">
      <c r="A6705" s="446" t="s">
        <v>39311</v>
      </c>
      <c r="B6705" s="444" t="s">
        <v>39312</v>
      </c>
      <c r="C6705" s="447" t="s">
        <v>209</v>
      </c>
      <c r="D6705" s="397" t="s">
        <v>44415</v>
      </c>
    </row>
    <row r="6706" spans="1:4" ht="27" x14ac:dyDescent="0.25">
      <c r="A6706" s="446" t="s">
        <v>39314</v>
      </c>
      <c r="B6706" s="444" t="s">
        <v>39315</v>
      </c>
      <c r="C6706" s="447" t="s">
        <v>209</v>
      </c>
      <c r="D6706" s="397" t="s">
        <v>44416</v>
      </c>
    </row>
    <row r="6707" spans="1:4" ht="27" x14ac:dyDescent="0.25">
      <c r="A6707" s="446" t="s">
        <v>39316</v>
      </c>
      <c r="B6707" s="444" t="s">
        <v>39317</v>
      </c>
      <c r="C6707" s="447" t="s">
        <v>198</v>
      </c>
      <c r="D6707" s="397" t="s">
        <v>44417</v>
      </c>
    </row>
    <row r="6708" spans="1:4" ht="27" x14ac:dyDescent="0.25">
      <c r="A6708" s="446" t="s">
        <v>39318</v>
      </c>
      <c r="B6708" s="444" t="s">
        <v>39319</v>
      </c>
      <c r="C6708" s="447" t="s">
        <v>198</v>
      </c>
      <c r="D6708" s="397" t="s">
        <v>44418</v>
      </c>
    </row>
    <row r="6709" spans="1:4" ht="27" x14ac:dyDescent="0.25">
      <c r="A6709" s="446" t="s">
        <v>39320</v>
      </c>
      <c r="B6709" s="444" t="s">
        <v>39321</v>
      </c>
      <c r="C6709" s="447" t="s">
        <v>198</v>
      </c>
      <c r="D6709" s="397" t="s">
        <v>44419</v>
      </c>
    </row>
    <row r="6710" spans="1:4" ht="27" x14ac:dyDescent="0.25">
      <c r="A6710" s="446" t="s">
        <v>39322</v>
      </c>
      <c r="B6710" s="444" t="s">
        <v>39323</v>
      </c>
      <c r="C6710" s="447" t="s">
        <v>209</v>
      </c>
      <c r="D6710" s="397" t="s">
        <v>44420</v>
      </c>
    </row>
    <row r="6711" spans="1:4" ht="27" x14ac:dyDescent="0.25">
      <c r="A6711" s="446" t="s">
        <v>39324</v>
      </c>
      <c r="B6711" s="444" t="s">
        <v>39325</v>
      </c>
      <c r="C6711" s="447" t="s">
        <v>198</v>
      </c>
      <c r="D6711" s="397" t="s">
        <v>44421</v>
      </c>
    </row>
    <row r="6712" spans="1:4" ht="27" x14ac:dyDescent="0.25">
      <c r="A6712" s="446" t="s">
        <v>39327</v>
      </c>
      <c r="B6712" s="444" t="s">
        <v>39328</v>
      </c>
      <c r="C6712" s="447" t="s">
        <v>198</v>
      </c>
      <c r="D6712" s="397" t="s">
        <v>44422</v>
      </c>
    </row>
    <row r="6713" spans="1:4" ht="54" x14ac:dyDescent="0.25">
      <c r="A6713" s="446" t="s">
        <v>39329</v>
      </c>
      <c r="B6713" s="444" t="s">
        <v>39330</v>
      </c>
      <c r="C6713" s="447" t="s">
        <v>198</v>
      </c>
      <c r="D6713" s="397" t="s">
        <v>44423</v>
      </c>
    </row>
    <row r="6714" spans="1:4" ht="40.5" x14ac:dyDescent="0.25">
      <c r="A6714" s="446" t="s">
        <v>39331</v>
      </c>
      <c r="B6714" s="444" t="s">
        <v>39332</v>
      </c>
      <c r="C6714" s="447" t="s">
        <v>198</v>
      </c>
      <c r="D6714" s="397" t="s">
        <v>44424</v>
      </c>
    </row>
    <row r="6715" spans="1:4" ht="40.5" x14ac:dyDescent="0.25">
      <c r="A6715" s="446" t="s">
        <v>39333</v>
      </c>
      <c r="B6715" s="444" t="s">
        <v>39334</v>
      </c>
      <c r="C6715" s="447" t="s">
        <v>198</v>
      </c>
      <c r="D6715" s="397" t="s">
        <v>44425</v>
      </c>
    </row>
    <row r="6716" spans="1:4" ht="40.5" x14ac:dyDescent="0.25">
      <c r="A6716" s="446" t="s">
        <v>39335</v>
      </c>
      <c r="B6716" s="444" t="s">
        <v>39336</v>
      </c>
      <c r="C6716" s="447" t="s">
        <v>198</v>
      </c>
      <c r="D6716" s="397" t="s">
        <v>44426</v>
      </c>
    </row>
    <row r="6717" spans="1:4" ht="40.5" x14ac:dyDescent="0.25">
      <c r="A6717" s="446" t="s">
        <v>39337</v>
      </c>
      <c r="B6717" s="444" t="s">
        <v>39338</v>
      </c>
      <c r="C6717" s="447" t="s">
        <v>198</v>
      </c>
      <c r="D6717" s="397" t="s">
        <v>44427</v>
      </c>
    </row>
    <row r="6718" spans="1:4" ht="40.5" x14ac:dyDescent="0.25">
      <c r="A6718" s="446" t="s">
        <v>39339</v>
      </c>
      <c r="B6718" s="444" t="s">
        <v>39340</v>
      </c>
      <c r="C6718" s="447" t="s">
        <v>198</v>
      </c>
      <c r="D6718" s="397" t="s">
        <v>44428</v>
      </c>
    </row>
    <row r="6719" spans="1:4" ht="40.5" x14ac:dyDescent="0.25">
      <c r="A6719" s="446" t="s">
        <v>39341</v>
      </c>
      <c r="B6719" s="444" t="s">
        <v>39342</v>
      </c>
      <c r="C6719" s="447" t="s">
        <v>198</v>
      </c>
      <c r="D6719" s="397" t="s">
        <v>44429</v>
      </c>
    </row>
    <row r="6720" spans="1:4" ht="40.5" x14ac:dyDescent="0.25">
      <c r="A6720" s="446" t="s">
        <v>39344</v>
      </c>
      <c r="B6720" s="444" t="s">
        <v>39345</v>
      </c>
      <c r="C6720" s="447" t="s">
        <v>198</v>
      </c>
      <c r="D6720" s="397" t="s">
        <v>44430</v>
      </c>
    </row>
    <row r="6721" spans="1:4" ht="40.5" x14ac:dyDescent="0.25">
      <c r="A6721" s="446" t="s">
        <v>39346</v>
      </c>
      <c r="B6721" s="444" t="s">
        <v>39347</v>
      </c>
      <c r="C6721" s="447" t="s">
        <v>198</v>
      </c>
      <c r="D6721" s="397" t="s">
        <v>44431</v>
      </c>
    </row>
    <row r="6722" spans="1:4" ht="40.5" x14ac:dyDescent="0.25">
      <c r="A6722" s="446" t="s">
        <v>39348</v>
      </c>
      <c r="B6722" s="444" t="s">
        <v>39349</v>
      </c>
      <c r="C6722" s="447" t="s">
        <v>198</v>
      </c>
      <c r="D6722" s="397" t="s">
        <v>44432</v>
      </c>
    </row>
    <row r="6723" spans="1:4" ht="40.5" x14ac:dyDescent="0.25">
      <c r="A6723" s="446" t="s">
        <v>39350</v>
      </c>
      <c r="B6723" s="444" t="s">
        <v>39351</v>
      </c>
      <c r="C6723" s="447" t="s">
        <v>198</v>
      </c>
      <c r="D6723" s="397" t="s">
        <v>44433</v>
      </c>
    </row>
    <row r="6724" spans="1:4" ht="40.5" x14ac:dyDescent="0.25">
      <c r="A6724" s="446" t="s">
        <v>39352</v>
      </c>
      <c r="B6724" s="444" t="s">
        <v>39353</v>
      </c>
      <c r="C6724" s="447" t="s">
        <v>198</v>
      </c>
      <c r="D6724" s="397" t="s">
        <v>44434</v>
      </c>
    </row>
    <row r="6725" spans="1:4" ht="54" x14ac:dyDescent="0.25">
      <c r="A6725" s="446" t="s">
        <v>39355</v>
      </c>
      <c r="B6725" s="444" t="s">
        <v>39356</v>
      </c>
      <c r="C6725" s="447" t="s">
        <v>198</v>
      </c>
      <c r="D6725" s="397" t="s">
        <v>44435</v>
      </c>
    </row>
    <row r="6726" spans="1:4" ht="54" x14ac:dyDescent="0.25">
      <c r="A6726" s="446" t="s">
        <v>39357</v>
      </c>
      <c r="B6726" s="444" t="s">
        <v>39358</v>
      </c>
      <c r="C6726" s="447" t="s">
        <v>198</v>
      </c>
      <c r="D6726" s="397" t="s">
        <v>44436</v>
      </c>
    </row>
    <row r="6727" spans="1:4" ht="54" x14ac:dyDescent="0.25">
      <c r="A6727" s="446" t="s">
        <v>39359</v>
      </c>
      <c r="B6727" s="444" t="s">
        <v>39360</v>
      </c>
      <c r="C6727" s="447" t="s">
        <v>198</v>
      </c>
      <c r="D6727" s="397" t="s">
        <v>44437</v>
      </c>
    </row>
    <row r="6728" spans="1:4" ht="40.5" x14ac:dyDescent="0.25">
      <c r="A6728" s="446" t="s">
        <v>39361</v>
      </c>
      <c r="B6728" s="444" t="s">
        <v>39362</v>
      </c>
      <c r="C6728" s="447" t="s">
        <v>198</v>
      </c>
      <c r="D6728" s="397" t="s">
        <v>44438</v>
      </c>
    </row>
    <row r="6729" spans="1:4" ht="54" x14ac:dyDescent="0.25">
      <c r="A6729" s="446" t="s">
        <v>39363</v>
      </c>
      <c r="B6729" s="444" t="s">
        <v>39364</v>
      </c>
      <c r="C6729" s="447" t="s">
        <v>198</v>
      </c>
      <c r="D6729" s="397" t="s">
        <v>44439</v>
      </c>
    </row>
    <row r="6730" spans="1:4" ht="54" x14ac:dyDescent="0.25">
      <c r="A6730" s="446" t="s">
        <v>39366</v>
      </c>
      <c r="B6730" s="444" t="s">
        <v>39367</v>
      </c>
      <c r="C6730" s="447" t="s">
        <v>198</v>
      </c>
      <c r="D6730" s="397" t="s">
        <v>44440</v>
      </c>
    </row>
    <row r="6731" spans="1:4" ht="40.5" x14ac:dyDescent="0.25">
      <c r="A6731" s="446" t="s">
        <v>39368</v>
      </c>
      <c r="B6731" s="444" t="s">
        <v>39369</v>
      </c>
      <c r="C6731" s="447" t="s">
        <v>198</v>
      </c>
      <c r="D6731" s="397" t="s">
        <v>44441</v>
      </c>
    </row>
    <row r="6732" spans="1:4" ht="54" x14ac:dyDescent="0.25">
      <c r="A6732" s="446" t="s">
        <v>39371</v>
      </c>
      <c r="B6732" s="444" t="s">
        <v>39372</v>
      </c>
      <c r="C6732" s="447" t="s">
        <v>9421</v>
      </c>
      <c r="D6732" s="397" t="s">
        <v>44442</v>
      </c>
    </row>
    <row r="6733" spans="1:4" ht="54" x14ac:dyDescent="0.25">
      <c r="A6733" s="446" t="s">
        <v>39373</v>
      </c>
      <c r="B6733" s="444" t="s">
        <v>39374</v>
      </c>
      <c r="C6733" s="447" t="s">
        <v>9421</v>
      </c>
      <c r="D6733" s="397" t="s">
        <v>44443</v>
      </c>
    </row>
    <row r="6734" spans="1:4" ht="54" x14ac:dyDescent="0.25">
      <c r="A6734" s="446" t="s">
        <v>39375</v>
      </c>
      <c r="B6734" s="444" t="s">
        <v>39376</v>
      </c>
      <c r="C6734" s="447" t="s">
        <v>9421</v>
      </c>
      <c r="D6734" s="397" t="s">
        <v>44444</v>
      </c>
    </row>
    <row r="6735" spans="1:4" ht="54" x14ac:dyDescent="0.25">
      <c r="A6735" s="446" t="s">
        <v>39377</v>
      </c>
      <c r="B6735" s="444" t="s">
        <v>39378</v>
      </c>
      <c r="C6735" s="447" t="s">
        <v>9421</v>
      </c>
      <c r="D6735" s="397" t="s">
        <v>44445</v>
      </c>
    </row>
    <row r="6736" spans="1:4" ht="40.5" x14ac:dyDescent="0.25">
      <c r="A6736" s="446" t="s">
        <v>39379</v>
      </c>
      <c r="B6736" s="444" t="s">
        <v>39380</v>
      </c>
      <c r="C6736" s="447" t="s">
        <v>9421</v>
      </c>
      <c r="D6736" s="397" t="s">
        <v>44446</v>
      </c>
    </row>
    <row r="6737" spans="1:4" ht="40.5" x14ac:dyDescent="0.25">
      <c r="A6737" s="446" t="s">
        <v>39381</v>
      </c>
      <c r="B6737" s="444" t="s">
        <v>39382</v>
      </c>
      <c r="C6737" s="447" t="s">
        <v>9421</v>
      </c>
      <c r="D6737" s="397" t="s">
        <v>44447</v>
      </c>
    </row>
    <row r="6738" spans="1:4" ht="40.5" x14ac:dyDescent="0.25">
      <c r="A6738" s="446" t="s">
        <v>39383</v>
      </c>
      <c r="B6738" s="444" t="s">
        <v>39384</v>
      </c>
      <c r="C6738" s="447" t="s">
        <v>9421</v>
      </c>
      <c r="D6738" s="397" t="s">
        <v>44448</v>
      </c>
    </row>
    <row r="6739" spans="1:4" ht="40.5" x14ac:dyDescent="0.25">
      <c r="A6739" s="446" t="s">
        <v>39385</v>
      </c>
      <c r="B6739" s="444" t="s">
        <v>39386</v>
      </c>
      <c r="C6739" s="447" t="s">
        <v>9421</v>
      </c>
      <c r="D6739" s="397" t="s">
        <v>44449</v>
      </c>
    </row>
    <row r="6740" spans="1:4" ht="40.5" x14ac:dyDescent="0.25">
      <c r="A6740" s="446" t="s">
        <v>39387</v>
      </c>
      <c r="B6740" s="444" t="s">
        <v>39388</v>
      </c>
      <c r="C6740" s="447" t="s">
        <v>9421</v>
      </c>
      <c r="D6740" s="397" t="s">
        <v>44450</v>
      </c>
    </row>
    <row r="6741" spans="1:4" ht="40.5" x14ac:dyDescent="0.25">
      <c r="A6741" s="446" t="s">
        <v>39389</v>
      </c>
      <c r="B6741" s="444" t="s">
        <v>39390</v>
      </c>
      <c r="C6741" s="447" t="s">
        <v>9421</v>
      </c>
      <c r="D6741" s="397" t="s">
        <v>44451</v>
      </c>
    </row>
    <row r="6742" spans="1:4" ht="40.5" x14ac:dyDescent="0.25">
      <c r="A6742" s="446" t="s">
        <v>39391</v>
      </c>
      <c r="B6742" s="444" t="s">
        <v>39392</v>
      </c>
      <c r="C6742" s="447" t="s">
        <v>9421</v>
      </c>
      <c r="D6742" s="397" t="s">
        <v>44452</v>
      </c>
    </row>
    <row r="6743" spans="1:4" ht="40.5" x14ac:dyDescent="0.25">
      <c r="A6743" s="446" t="s">
        <v>39393</v>
      </c>
      <c r="B6743" s="444" t="s">
        <v>39394</v>
      </c>
      <c r="C6743" s="447" t="s">
        <v>9421</v>
      </c>
      <c r="D6743" s="397" t="s">
        <v>44453</v>
      </c>
    </row>
    <row r="6744" spans="1:4" ht="40.5" x14ac:dyDescent="0.25">
      <c r="A6744" s="446" t="s">
        <v>39395</v>
      </c>
      <c r="B6744" s="444" t="s">
        <v>39396</v>
      </c>
      <c r="C6744" s="447" t="s">
        <v>9421</v>
      </c>
      <c r="D6744" s="397" t="s">
        <v>44454</v>
      </c>
    </row>
    <row r="6745" spans="1:4" ht="40.5" x14ac:dyDescent="0.25">
      <c r="A6745" s="446" t="s">
        <v>39397</v>
      </c>
      <c r="B6745" s="444" t="s">
        <v>39398</v>
      </c>
      <c r="C6745" s="447" t="s">
        <v>9421</v>
      </c>
      <c r="D6745" s="397" t="s">
        <v>44455</v>
      </c>
    </row>
    <row r="6746" spans="1:4" ht="40.5" x14ac:dyDescent="0.25">
      <c r="A6746" s="446" t="s">
        <v>39399</v>
      </c>
      <c r="B6746" s="444" t="s">
        <v>39400</v>
      </c>
      <c r="C6746" s="447" t="s">
        <v>9421</v>
      </c>
      <c r="D6746" s="397" t="s">
        <v>44456</v>
      </c>
    </row>
    <row r="6747" spans="1:4" ht="40.5" x14ac:dyDescent="0.25">
      <c r="A6747" s="446" t="s">
        <v>39401</v>
      </c>
      <c r="B6747" s="444" t="s">
        <v>39402</v>
      </c>
      <c r="C6747" s="447" t="s">
        <v>9421</v>
      </c>
      <c r="D6747" s="397" t="s">
        <v>44457</v>
      </c>
    </row>
    <row r="6748" spans="1:4" ht="40.5" x14ac:dyDescent="0.25">
      <c r="A6748" s="446" t="s">
        <v>39403</v>
      </c>
      <c r="B6748" s="444" t="s">
        <v>39404</v>
      </c>
      <c r="C6748" s="447" t="s">
        <v>9421</v>
      </c>
      <c r="D6748" s="397" t="s">
        <v>44458</v>
      </c>
    </row>
    <row r="6749" spans="1:4" ht="40.5" x14ac:dyDescent="0.25">
      <c r="A6749" s="446" t="s">
        <v>39405</v>
      </c>
      <c r="B6749" s="444" t="s">
        <v>39406</v>
      </c>
      <c r="C6749" s="447" t="s">
        <v>9421</v>
      </c>
      <c r="D6749" s="397" t="s">
        <v>44459</v>
      </c>
    </row>
    <row r="6750" spans="1:4" ht="40.5" x14ac:dyDescent="0.25">
      <c r="A6750" s="446" t="s">
        <v>39407</v>
      </c>
      <c r="B6750" s="444" t="s">
        <v>39408</v>
      </c>
      <c r="C6750" s="447" t="s">
        <v>9421</v>
      </c>
      <c r="D6750" s="397" t="s">
        <v>11568</v>
      </c>
    </row>
    <row r="6751" spans="1:4" ht="40.5" x14ac:dyDescent="0.25">
      <c r="A6751" s="446" t="s">
        <v>39409</v>
      </c>
      <c r="B6751" s="444" t="s">
        <v>39410</v>
      </c>
      <c r="C6751" s="447" t="s">
        <v>9421</v>
      </c>
      <c r="D6751" s="397" t="s">
        <v>8117</v>
      </c>
    </row>
    <row r="6752" spans="1:4" ht="40.5" x14ac:dyDescent="0.25">
      <c r="A6752" s="446" t="s">
        <v>39412</v>
      </c>
      <c r="B6752" s="444" t="s">
        <v>39413</v>
      </c>
      <c r="C6752" s="447" t="s">
        <v>9421</v>
      </c>
      <c r="D6752" s="397" t="s">
        <v>37938</v>
      </c>
    </row>
    <row r="6753" spans="1:4" ht="40.5" x14ac:dyDescent="0.25">
      <c r="A6753" s="446" t="s">
        <v>39414</v>
      </c>
      <c r="B6753" s="444" t="s">
        <v>39415</v>
      </c>
      <c r="C6753" s="447" t="s">
        <v>9421</v>
      </c>
      <c r="D6753" s="397" t="s">
        <v>7939</v>
      </c>
    </row>
    <row r="6754" spans="1:4" ht="40.5" x14ac:dyDescent="0.25">
      <c r="A6754" s="446" t="s">
        <v>39416</v>
      </c>
      <c r="B6754" s="444" t="s">
        <v>39417</v>
      </c>
      <c r="C6754" s="447" t="s">
        <v>9421</v>
      </c>
      <c r="D6754" s="397" t="s">
        <v>8826</v>
      </c>
    </row>
    <row r="6755" spans="1:4" ht="40.5" x14ac:dyDescent="0.25">
      <c r="A6755" s="446" t="s">
        <v>39418</v>
      </c>
      <c r="B6755" s="444" t="s">
        <v>39419</v>
      </c>
      <c r="C6755" s="447" t="s">
        <v>9421</v>
      </c>
      <c r="D6755" s="397" t="s">
        <v>16778</v>
      </c>
    </row>
    <row r="6756" spans="1:4" ht="40.5" x14ac:dyDescent="0.25">
      <c r="A6756" s="446" t="s">
        <v>39420</v>
      </c>
      <c r="B6756" s="444" t="s">
        <v>39421</v>
      </c>
      <c r="C6756" s="447" t="s">
        <v>9421</v>
      </c>
      <c r="D6756" s="397" t="s">
        <v>8875</v>
      </c>
    </row>
    <row r="6757" spans="1:4" ht="40.5" x14ac:dyDescent="0.25">
      <c r="A6757" s="446" t="s">
        <v>39422</v>
      </c>
      <c r="B6757" s="444" t="s">
        <v>39423</v>
      </c>
      <c r="C6757" s="447" t="s">
        <v>9421</v>
      </c>
      <c r="D6757" s="397" t="s">
        <v>8326</v>
      </c>
    </row>
    <row r="6758" spans="1:4" ht="40.5" x14ac:dyDescent="0.25">
      <c r="A6758" s="446" t="s">
        <v>39424</v>
      </c>
      <c r="B6758" s="444" t="s">
        <v>39425</v>
      </c>
      <c r="C6758" s="447" t="s">
        <v>9421</v>
      </c>
      <c r="D6758" s="397" t="s">
        <v>8571</v>
      </c>
    </row>
    <row r="6759" spans="1:4" ht="40.5" x14ac:dyDescent="0.25">
      <c r="A6759" s="446" t="s">
        <v>39426</v>
      </c>
      <c r="B6759" s="444" t="s">
        <v>39427</v>
      </c>
      <c r="C6759" s="447" t="s">
        <v>9421</v>
      </c>
      <c r="D6759" s="397" t="s">
        <v>7274</v>
      </c>
    </row>
    <row r="6760" spans="1:4" ht="40.5" x14ac:dyDescent="0.25">
      <c r="A6760" s="446" t="s">
        <v>39428</v>
      </c>
      <c r="B6760" s="444" t="s">
        <v>39429</v>
      </c>
      <c r="C6760" s="447" t="s">
        <v>9421</v>
      </c>
      <c r="D6760" s="397" t="s">
        <v>40097</v>
      </c>
    </row>
    <row r="6761" spans="1:4" ht="40.5" x14ac:dyDescent="0.25">
      <c r="A6761" s="446" t="s">
        <v>39430</v>
      </c>
      <c r="B6761" s="444" t="s">
        <v>39431</v>
      </c>
      <c r="C6761" s="447" t="s">
        <v>9421</v>
      </c>
      <c r="D6761" s="397" t="s">
        <v>15676</v>
      </c>
    </row>
    <row r="6762" spans="1:4" ht="40.5" x14ac:dyDescent="0.25">
      <c r="A6762" s="446" t="s">
        <v>39432</v>
      </c>
      <c r="B6762" s="444" t="s">
        <v>39433</v>
      </c>
      <c r="C6762" s="447" t="s">
        <v>9421</v>
      </c>
      <c r="D6762" s="397" t="s">
        <v>8121</v>
      </c>
    </row>
    <row r="6763" spans="1:4" ht="40.5" x14ac:dyDescent="0.25">
      <c r="A6763" s="446" t="s">
        <v>39434</v>
      </c>
      <c r="B6763" s="444" t="s">
        <v>39435</v>
      </c>
      <c r="C6763" s="447" t="s">
        <v>9421</v>
      </c>
      <c r="D6763" s="397" t="s">
        <v>44460</v>
      </c>
    </row>
    <row r="6764" spans="1:4" ht="54" x14ac:dyDescent="0.25">
      <c r="A6764" s="446" t="s">
        <v>39436</v>
      </c>
      <c r="B6764" s="444" t="s">
        <v>39437</v>
      </c>
      <c r="C6764" s="447" t="s">
        <v>9421</v>
      </c>
      <c r="D6764" s="397" t="s">
        <v>44461</v>
      </c>
    </row>
    <row r="6765" spans="1:4" ht="54" x14ac:dyDescent="0.25">
      <c r="A6765" s="446" t="s">
        <v>39438</v>
      </c>
      <c r="B6765" s="444" t="s">
        <v>39439</v>
      </c>
      <c r="C6765" s="447" t="s">
        <v>9421</v>
      </c>
      <c r="D6765" s="397" t="s">
        <v>44462</v>
      </c>
    </row>
    <row r="6766" spans="1:4" ht="54" x14ac:dyDescent="0.25">
      <c r="A6766" s="446" t="s">
        <v>39440</v>
      </c>
      <c r="B6766" s="444" t="s">
        <v>39441</v>
      </c>
      <c r="C6766" s="447" t="s">
        <v>9421</v>
      </c>
      <c r="D6766" s="397" t="s">
        <v>15649</v>
      </c>
    </row>
    <row r="6767" spans="1:4" ht="54" x14ac:dyDescent="0.25">
      <c r="A6767" s="446" t="s">
        <v>39442</v>
      </c>
      <c r="B6767" s="444" t="s">
        <v>39443</v>
      </c>
      <c r="C6767" s="447" t="s">
        <v>9421</v>
      </c>
      <c r="D6767" s="397" t="s">
        <v>41082</v>
      </c>
    </row>
    <row r="6768" spans="1:4" ht="54" x14ac:dyDescent="0.25">
      <c r="A6768" s="446" t="s">
        <v>39444</v>
      </c>
      <c r="B6768" s="444" t="s">
        <v>39445</v>
      </c>
      <c r="C6768" s="447" t="s">
        <v>9421</v>
      </c>
      <c r="D6768" s="397" t="s">
        <v>43037</v>
      </c>
    </row>
    <row r="6769" spans="1:4" ht="54" x14ac:dyDescent="0.25">
      <c r="A6769" s="446" t="s">
        <v>39446</v>
      </c>
      <c r="B6769" s="444" t="s">
        <v>39447</v>
      </c>
      <c r="C6769" s="447" t="s">
        <v>9421</v>
      </c>
      <c r="D6769" s="397" t="s">
        <v>11303</v>
      </c>
    </row>
    <row r="6770" spans="1:4" ht="54" x14ac:dyDescent="0.25">
      <c r="A6770" s="446" t="s">
        <v>39448</v>
      </c>
      <c r="B6770" s="444" t="s">
        <v>39449</v>
      </c>
      <c r="C6770" s="447" t="s">
        <v>9421</v>
      </c>
      <c r="D6770" s="397" t="s">
        <v>15890</v>
      </c>
    </row>
    <row r="6771" spans="1:4" ht="54" x14ac:dyDescent="0.25">
      <c r="A6771" s="446" t="s">
        <v>39450</v>
      </c>
      <c r="B6771" s="444" t="s">
        <v>39451</v>
      </c>
      <c r="C6771" s="447" t="s">
        <v>9421</v>
      </c>
      <c r="D6771" s="397" t="s">
        <v>39992</v>
      </c>
    </row>
    <row r="6772" spans="1:4" ht="54" x14ac:dyDescent="0.25">
      <c r="A6772" s="446" t="s">
        <v>39452</v>
      </c>
      <c r="B6772" s="444" t="s">
        <v>39453</v>
      </c>
      <c r="C6772" s="447" t="s">
        <v>9421</v>
      </c>
      <c r="D6772" s="397" t="s">
        <v>38491</v>
      </c>
    </row>
    <row r="6773" spans="1:4" ht="54" x14ac:dyDescent="0.25">
      <c r="A6773" s="446" t="s">
        <v>39454</v>
      </c>
      <c r="B6773" s="444" t="s">
        <v>39455</v>
      </c>
      <c r="C6773" s="447" t="s">
        <v>9421</v>
      </c>
      <c r="D6773" s="397" t="s">
        <v>8736</v>
      </c>
    </row>
    <row r="6774" spans="1:4" ht="54" x14ac:dyDescent="0.25">
      <c r="A6774" s="446" t="s">
        <v>39456</v>
      </c>
      <c r="B6774" s="444" t="s">
        <v>39457</v>
      </c>
      <c r="C6774" s="447" t="s">
        <v>9421</v>
      </c>
      <c r="D6774" s="397" t="s">
        <v>17985</v>
      </c>
    </row>
    <row r="6775" spans="1:4" ht="54" x14ac:dyDescent="0.25">
      <c r="A6775" s="446" t="s">
        <v>39458</v>
      </c>
      <c r="B6775" s="444" t="s">
        <v>39459</v>
      </c>
      <c r="C6775" s="447" t="s">
        <v>9421</v>
      </c>
      <c r="D6775" s="397" t="s">
        <v>8678</v>
      </c>
    </row>
    <row r="6776" spans="1:4" ht="40.5" x14ac:dyDescent="0.25">
      <c r="A6776" s="446" t="s">
        <v>39460</v>
      </c>
      <c r="B6776" s="444" t="s">
        <v>39461</v>
      </c>
      <c r="C6776" s="447" t="s">
        <v>9421</v>
      </c>
      <c r="D6776" s="397" t="s">
        <v>12834</v>
      </c>
    </row>
    <row r="6777" spans="1:4" ht="40.5" x14ac:dyDescent="0.25">
      <c r="A6777" s="446" t="s">
        <v>39462</v>
      </c>
      <c r="B6777" s="444" t="s">
        <v>39463</v>
      </c>
      <c r="C6777" s="447" t="s">
        <v>9421</v>
      </c>
      <c r="D6777" s="397" t="s">
        <v>17907</v>
      </c>
    </row>
    <row r="6778" spans="1:4" ht="40.5" x14ac:dyDescent="0.25">
      <c r="A6778" s="446" t="s">
        <v>39464</v>
      </c>
      <c r="B6778" s="444" t="s">
        <v>39465</v>
      </c>
      <c r="C6778" s="447" t="s">
        <v>9421</v>
      </c>
      <c r="D6778" s="397" t="s">
        <v>8047</v>
      </c>
    </row>
    <row r="6779" spans="1:4" ht="40.5" x14ac:dyDescent="0.25">
      <c r="A6779" s="446" t="s">
        <v>39466</v>
      </c>
      <c r="B6779" s="444" t="s">
        <v>39467</v>
      </c>
      <c r="C6779" s="447" t="s">
        <v>9421</v>
      </c>
      <c r="D6779" s="397" t="s">
        <v>44463</v>
      </c>
    </row>
    <row r="6780" spans="1:4" ht="40.5" x14ac:dyDescent="0.25">
      <c r="A6780" s="446" t="s">
        <v>39468</v>
      </c>
      <c r="B6780" s="444" t="s">
        <v>39469</v>
      </c>
      <c r="C6780" s="447" t="s">
        <v>9421</v>
      </c>
      <c r="D6780" s="397" t="s">
        <v>11249</v>
      </c>
    </row>
    <row r="6781" spans="1:4" ht="40.5" x14ac:dyDescent="0.25">
      <c r="A6781" s="446" t="s">
        <v>39470</v>
      </c>
      <c r="B6781" s="444" t="s">
        <v>39471</v>
      </c>
      <c r="C6781" s="447" t="s">
        <v>9421</v>
      </c>
      <c r="D6781" s="397" t="s">
        <v>7194</v>
      </c>
    </row>
    <row r="6782" spans="1:4" ht="40.5" x14ac:dyDescent="0.25">
      <c r="A6782" s="446" t="s">
        <v>39472</v>
      </c>
      <c r="B6782" s="444" t="s">
        <v>39473</v>
      </c>
      <c r="C6782" s="447" t="s">
        <v>9421</v>
      </c>
      <c r="D6782" s="397" t="s">
        <v>8678</v>
      </c>
    </row>
    <row r="6783" spans="1:4" ht="40.5" x14ac:dyDescent="0.25">
      <c r="A6783" s="446" t="s">
        <v>39474</v>
      </c>
      <c r="B6783" s="444" t="s">
        <v>39475</v>
      </c>
      <c r="C6783" s="447" t="s">
        <v>9421</v>
      </c>
      <c r="D6783" s="397" t="s">
        <v>39713</v>
      </c>
    </row>
    <row r="6784" spans="1:4" ht="40.5" x14ac:dyDescent="0.25">
      <c r="A6784" s="446" t="s">
        <v>39476</v>
      </c>
      <c r="B6784" s="444" t="s">
        <v>39477</v>
      </c>
      <c r="C6784" s="447" t="s">
        <v>9421</v>
      </c>
      <c r="D6784" s="397" t="s">
        <v>17983</v>
      </c>
    </row>
    <row r="6785" spans="1:4" ht="40.5" x14ac:dyDescent="0.25">
      <c r="A6785" s="446" t="s">
        <v>39478</v>
      </c>
      <c r="B6785" s="444" t="s">
        <v>39479</v>
      </c>
      <c r="C6785" s="447" t="s">
        <v>9421</v>
      </c>
      <c r="D6785" s="397" t="s">
        <v>8339</v>
      </c>
    </row>
    <row r="6786" spans="1:4" ht="40.5" x14ac:dyDescent="0.25">
      <c r="A6786" s="446" t="s">
        <v>39480</v>
      </c>
      <c r="B6786" s="444" t="s">
        <v>39481</v>
      </c>
      <c r="C6786" s="447" t="s">
        <v>9421</v>
      </c>
      <c r="D6786" s="397" t="s">
        <v>7946</v>
      </c>
    </row>
    <row r="6787" spans="1:4" ht="40.5" x14ac:dyDescent="0.25">
      <c r="A6787" s="446" t="s">
        <v>39482</v>
      </c>
      <c r="B6787" s="444" t="s">
        <v>39483</v>
      </c>
      <c r="C6787" s="447" t="s">
        <v>9421</v>
      </c>
      <c r="D6787" s="397" t="s">
        <v>8782</v>
      </c>
    </row>
    <row r="6788" spans="1:4" ht="40.5" x14ac:dyDescent="0.25">
      <c r="A6788" s="446" t="s">
        <v>39484</v>
      </c>
      <c r="B6788" s="444" t="s">
        <v>39485</v>
      </c>
      <c r="C6788" s="447" t="s">
        <v>9421</v>
      </c>
      <c r="D6788" s="397" t="s">
        <v>8961</v>
      </c>
    </row>
    <row r="6789" spans="1:4" ht="40.5" x14ac:dyDescent="0.25">
      <c r="A6789" s="446" t="s">
        <v>39486</v>
      </c>
      <c r="B6789" s="444" t="s">
        <v>39487</v>
      </c>
      <c r="C6789" s="447" t="s">
        <v>9421</v>
      </c>
      <c r="D6789" s="397" t="s">
        <v>8394</v>
      </c>
    </row>
    <row r="6790" spans="1:4" ht="40.5" x14ac:dyDescent="0.25">
      <c r="A6790" s="446" t="s">
        <v>39488</v>
      </c>
      <c r="B6790" s="444" t="s">
        <v>39489</v>
      </c>
      <c r="C6790" s="447" t="s">
        <v>9421</v>
      </c>
      <c r="D6790" s="397" t="s">
        <v>8999</v>
      </c>
    </row>
    <row r="6791" spans="1:4" ht="40.5" x14ac:dyDescent="0.25">
      <c r="A6791" s="446" t="s">
        <v>39490</v>
      </c>
      <c r="B6791" s="444" t="s">
        <v>39491</v>
      </c>
      <c r="C6791" s="447" t="s">
        <v>9421</v>
      </c>
      <c r="D6791" s="397" t="s">
        <v>7760</v>
      </c>
    </row>
    <row r="6792" spans="1:4" ht="40.5" x14ac:dyDescent="0.25">
      <c r="A6792" s="446" t="s">
        <v>39492</v>
      </c>
      <c r="B6792" s="444" t="s">
        <v>39493</v>
      </c>
      <c r="C6792" s="447" t="s">
        <v>9421</v>
      </c>
      <c r="D6792" s="397" t="s">
        <v>8978</v>
      </c>
    </row>
    <row r="6793" spans="1:4" ht="40.5" x14ac:dyDescent="0.25">
      <c r="A6793" s="446" t="s">
        <v>39494</v>
      </c>
      <c r="B6793" s="444" t="s">
        <v>39495</v>
      </c>
      <c r="C6793" s="447" t="s">
        <v>9421</v>
      </c>
      <c r="D6793" s="397" t="s">
        <v>8394</v>
      </c>
    </row>
    <row r="6794" spans="1:4" ht="40.5" x14ac:dyDescent="0.25">
      <c r="A6794" s="446" t="s">
        <v>39496</v>
      </c>
      <c r="B6794" s="444" t="s">
        <v>39497</v>
      </c>
      <c r="C6794" s="447" t="s">
        <v>9421</v>
      </c>
      <c r="D6794" s="397" t="s">
        <v>12025</v>
      </c>
    </row>
    <row r="6795" spans="1:4" ht="40.5" x14ac:dyDescent="0.25">
      <c r="A6795" s="446" t="s">
        <v>39498</v>
      </c>
      <c r="B6795" s="444" t="s">
        <v>39499</v>
      </c>
      <c r="C6795" s="447" t="s">
        <v>9421</v>
      </c>
      <c r="D6795" s="397" t="s">
        <v>7953</v>
      </c>
    </row>
    <row r="6796" spans="1:4" ht="40.5" x14ac:dyDescent="0.25">
      <c r="A6796" s="446" t="s">
        <v>39500</v>
      </c>
      <c r="B6796" s="444" t="s">
        <v>39501</v>
      </c>
      <c r="C6796" s="447" t="s">
        <v>9421</v>
      </c>
      <c r="D6796" s="397" t="s">
        <v>8029</v>
      </c>
    </row>
    <row r="6797" spans="1:4" ht="40.5" x14ac:dyDescent="0.25">
      <c r="A6797" s="446" t="s">
        <v>39502</v>
      </c>
      <c r="B6797" s="444" t="s">
        <v>39503</v>
      </c>
      <c r="C6797" s="447" t="s">
        <v>9421</v>
      </c>
      <c r="D6797" s="397" t="s">
        <v>8578</v>
      </c>
    </row>
    <row r="6798" spans="1:4" ht="40.5" x14ac:dyDescent="0.25">
      <c r="A6798" s="446" t="s">
        <v>39504</v>
      </c>
      <c r="B6798" s="444" t="s">
        <v>39505</v>
      </c>
      <c r="C6798" s="447" t="s">
        <v>9421</v>
      </c>
      <c r="D6798" s="397" t="s">
        <v>13377</v>
      </c>
    </row>
    <row r="6799" spans="1:4" ht="40.5" x14ac:dyDescent="0.25">
      <c r="A6799" s="446" t="s">
        <v>39506</v>
      </c>
      <c r="B6799" s="444" t="s">
        <v>39507</v>
      </c>
      <c r="C6799" s="447" t="s">
        <v>9421</v>
      </c>
      <c r="D6799" s="397" t="s">
        <v>8578</v>
      </c>
    </row>
    <row r="6800" spans="1:4" ht="40.5" x14ac:dyDescent="0.25">
      <c r="A6800" s="446" t="s">
        <v>39508</v>
      </c>
      <c r="B6800" s="444" t="s">
        <v>39509</v>
      </c>
      <c r="C6800" s="447" t="s">
        <v>9421</v>
      </c>
      <c r="D6800" s="397" t="s">
        <v>44464</v>
      </c>
    </row>
    <row r="6801" spans="1:4" ht="40.5" x14ac:dyDescent="0.25">
      <c r="A6801" s="446" t="s">
        <v>39510</v>
      </c>
      <c r="B6801" s="444" t="s">
        <v>39511</v>
      </c>
      <c r="C6801" s="447" t="s">
        <v>9421</v>
      </c>
      <c r="D6801" s="397" t="s">
        <v>39710</v>
      </c>
    </row>
    <row r="6802" spans="1:4" ht="40.5" x14ac:dyDescent="0.25">
      <c r="A6802" s="446" t="s">
        <v>39512</v>
      </c>
      <c r="B6802" s="444" t="s">
        <v>39513</v>
      </c>
      <c r="C6802" s="447" t="s">
        <v>9421</v>
      </c>
      <c r="D6802" s="397" t="s">
        <v>13377</v>
      </c>
    </row>
    <row r="6803" spans="1:4" ht="40.5" x14ac:dyDescent="0.25">
      <c r="A6803" s="446" t="s">
        <v>39514</v>
      </c>
      <c r="B6803" s="444" t="s">
        <v>39515</v>
      </c>
      <c r="C6803" s="447" t="s">
        <v>9421</v>
      </c>
      <c r="D6803" s="397" t="s">
        <v>32908</v>
      </c>
    </row>
    <row r="6804" spans="1:4" ht="40.5" x14ac:dyDescent="0.25">
      <c r="A6804" s="446" t="s">
        <v>39516</v>
      </c>
      <c r="B6804" s="444" t="s">
        <v>39517</v>
      </c>
      <c r="C6804" s="447" t="s">
        <v>9421</v>
      </c>
      <c r="D6804" s="397" t="s">
        <v>7873</v>
      </c>
    </row>
    <row r="6805" spans="1:4" ht="40.5" x14ac:dyDescent="0.25">
      <c r="A6805" s="446" t="s">
        <v>39518</v>
      </c>
      <c r="B6805" s="444" t="s">
        <v>39519</v>
      </c>
      <c r="C6805" s="447" t="s">
        <v>9421</v>
      </c>
      <c r="D6805" s="397" t="s">
        <v>7953</v>
      </c>
    </row>
    <row r="6806" spans="1:4" ht="40.5" x14ac:dyDescent="0.25">
      <c r="A6806" s="446" t="s">
        <v>39520</v>
      </c>
      <c r="B6806" s="444" t="s">
        <v>39521</v>
      </c>
      <c r="C6806" s="447" t="s">
        <v>9421</v>
      </c>
      <c r="D6806" s="397" t="s">
        <v>31091</v>
      </c>
    </row>
    <row r="6807" spans="1:4" ht="40.5" x14ac:dyDescent="0.25">
      <c r="A6807" s="446" t="s">
        <v>39522</v>
      </c>
      <c r="B6807" s="444" t="s">
        <v>39523</v>
      </c>
      <c r="C6807" s="447" t="s">
        <v>9421</v>
      </c>
      <c r="D6807" s="397" t="s">
        <v>7873</v>
      </c>
    </row>
    <row r="6808" spans="1:4" ht="40.5" x14ac:dyDescent="0.25">
      <c r="A6808" s="446" t="s">
        <v>39524</v>
      </c>
      <c r="B6808" s="444" t="s">
        <v>39525</v>
      </c>
      <c r="C6808" s="447" t="s">
        <v>9421</v>
      </c>
      <c r="D6808" s="397" t="s">
        <v>13372</v>
      </c>
    </row>
    <row r="6809" spans="1:4" ht="27" x14ac:dyDescent="0.25">
      <c r="A6809" s="446" t="s">
        <v>39526</v>
      </c>
      <c r="B6809" s="444" t="s">
        <v>39527</v>
      </c>
      <c r="C6809" s="447" t="s">
        <v>9421</v>
      </c>
      <c r="D6809" s="397" t="s">
        <v>31091</v>
      </c>
    </row>
    <row r="6810" spans="1:4" ht="27" x14ac:dyDescent="0.25">
      <c r="A6810" s="446" t="s">
        <v>39528</v>
      </c>
      <c r="B6810" s="444" t="s">
        <v>39529</v>
      </c>
      <c r="C6810" s="447" t="s">
        <v>9421</v>
      </c>
      <c r="D6810" s="397" t="s">
        <v>44464</v>
      </c>
    </row>
    <row r="6811" spans="1:4" ht="27" x14ac:dyDescent="0.25">
      <c r="A6811" s="446" t="s">
        <v>39530</v>
      </c>
      <c r="B6811" s="444" t="s">
        <v>39531</v>
      </c>
      <c r="C6811" s="447" t="s">
        <v>9421</v>
      </c>
      <c r="D6811" s="397" t="s">
        <v>18491</v>
      </c>
    </row>
    <row r="6812" spans="1:4" ht="27" x14ac:dyDescent="0.25">
      <c r="A6812" s="446" t="s">
        <v>39532</v>
      </c>
      <c r="B6812" s="444" t="s">
        <v>39533</v>
      </c>
      <c r="C6812" s="447" t="s">
        <v>9421</v>
      </c>
      <c r="D6812" s="397" t="s">
        <v>44465</v>
      </c>
    </row>
    <row r="6813" spans="1:4" ht="27" x14ac:dyDescent="0.25">
      <c r="A6813" s="446" t="s">
        <v>39534</v>
      </c>
      <c r="B6813" s="444" t="s">
        <v>39535</v>
      </c>
      <c r="C6813" s="447" t="s">
        <v>9421</v>
      </c>
      <c r="D6813" s="397" t="s">
        <v>34960</v>
      </c>
    </row>
    <row r="6814" spans="1:4" ht="27" x14ac:dyDescent="0.25">
      <c r="A6814" s="446" t="s">
        <v>39536</v>
      </c>
      <c r="B6814" s="444" t="s">
        <v>39537</v>
      </c>
      <c r="C6814" s="447" t="s">
        <v>9421</v>
      </c>
      <c r="D6814" s="397" t="s">
        <v>8674</v>
      </c>
    </row>
    <row r="6815" spans="1:4" ht="27" x14ac:dyDescent="0.25">
      <c r="A6815" s="446" t="s">
        <v>39538</v>
      </c>
      <c r="B6815" s="444" t="s">
        <v>39539</v>
      </c>
      <c r="C6815" s="447" t="s">
        <v>9421</v>
      </c>
      <c r="D6815" s="397" t="s">
        <v>8029</v>
      </c>
    </row>
    <row r="6816" spans="1:4" ht="40.5" x14ac:dyDescent="0.25">
      <c r="A6816" s="446" t="s">
        <v>39541</v>
      </c>
      <c r="B6816" s="444" t="s">
        <v>39542</v>
      </c>
      <c r="C6816" s="447" t="s">
        <v>9421</v>
      </c>
      <c r="D6816" s="397" t="s">
        <v>34960</v>
      </c>
    </row>
    <row r="6817" spans="1:4" ht="40.5" x14ac:dyDescent="0.25">
      <c r="A6817" s="446" t="s">
        <v>39543</v>
      </c>
      <c r="B6817" s="444" t="s">
        <v>39544</v>
      </c>
      <c r="C6817" s="447" t="s">
        <v>9421</v>
      </c>
      <c r="D6817" s="397" t="s">
        <v>18491</v>
      </c>
    </row>
    <row r="6818" spans="1:4" ht="40.5" x14ac:dyDescent="0.25">
      <c r="A6818" s="446" t="s">
        <v>39545</v>
      </c>
      <c r="B6818" s="444" t="s">
        <v>39546</v>
      </c>
      <c r="C6818" s="447" t="s">
        <v>9421</v>
      </c>
      <c r="D6818" s="397" t="s">
        <v>11853</v>
      </c>
    </row>
    <row r="6819" spans="1:4" ht="40.5" x14ac:dyDescent="0.25">
      <c r="A6819" s="446" t="s">
        <v>39547</v>
      </c>
      <c r="B6819" s="444" t="s">
        <v>39548</v>
      </c>
      <c r="C6819" s="447" t="s">
        <v>9421</v>
      </c>
      <c r="D6819" s="397" t="s">
        <v>8861</v>
      </c>
    </row>
    <row r="6820" spans="1:4" ht="40.5" x14ac:dyDescent="0.25">
      <c r="A6820" s="446" t="s">
        <v>39549</v>
      </c>
      <c r="B6820" s="444" t="s">
        <v>39550</v>
      </c>
      <c r="C6820" s="447" t="s">
        <v>9421</v>
      </c>
      <c r="D6820" s="397" t="s">
        <v>15842</v>
      </c>
    </row>
    <row r="6821" spans="1:4" ht="40.5" x14ac:dyDescent="0.25">
      <c r="A6821" s="446" t="s">
        <v>39551</v>
      </c>
      <c r="B6821" s="444" t="s">
        <v>39552</v>
      </c>
      <c r="C6821" s="447" t="s">
        <v>9421</v>
      </c>
      <c r="D6821" s="397" t="s">
        <v>12901</v>
      </c>
    </row>
    <row r="6822" spans="1:4" ht="27" x14ac:dyDescent="0.25">
      <c r="A6822" s="446" t="s">
        <v>39553</v>
      </c>
      <c r="B6822" s="444" t="s">
        <v>39554</v>
      </c>
      <c r="C6822" s="447" t="s">
        <v>9421</v>
      </c>
      <c r="D6822" s="397" t="s">
        <v>44466</v>
      </c>
    </row>
    <row r="6823" spans="1:4" ht="27" x14ac:dyDescent="0.25">
      <c r="A6823" s="446" t="s">
        <v>39555</v>
      </c>
      <c r="B6823" s="444" t="s">
        <v>39556</v>
      </c>
      <c r="C6823" s="447" t="s">
        <v>9421</v>
      </c>
      <c r="D6823" s="397" t="s">
        <v>16076</v>
      </c>
    </row>
    <row r="6824" spans="1:4" ht="27" x14ac:dyDescent="0.25">
      <c r="A6824" s="446" t="s">
        <v>39557</v>
      </c>
      <c r="B6824" s="444" t="s">
        <v>39558</v>
      </c>
      <c r="C6824" s="447" t="s">
        <v>9421</v>
      </c>
      <c r="D6824" s="397" t="s">
        <v>37818</v>
      </c>
    </row>
    <row r="6825" spans="1:4" ht="27" x14ac:dyDescent="0.25">
      <c r="A6825" s="446" t="s">
        <v>39559</v>
      </c>
      <c r="B6825" s="444" t="s">
        <v>39560</v>
      </c>
      <c r="C6825" s="447" t="s">
        <v>9421</v>
      </c>
      <c r="D6825" s="397" t="s">
        <v>16116</v>
      </c>
    </row>
    <row r="6826" spans="1:4" ht="27" x14ac:dyDescent="0.25">
      <c r="A6826" s="446" t="s">
        <v>39561</v>
      </c>
      <c r="B6826" s="444" t="s">
        <v>39562</v>
      </c>
      <c r="C6826" s="447" t="s">
        <v>9421</v>
      </c>
      <c r="D6826" s="397" t="s">
        <v>37818</v>
      </c>
    </row>
    <row r="6827" spans="1:4" ht="27" x14ac:dyDescent="0.25">
      <c r="A6827" s="446" t="s">
        <v>39563</v>
      </c>
      <c r="B6827" s="444" t="s">
        <v>39564</v>
      </c>
      <c r="C6827" s="447" t="s">
        <v>9421</v>
      </c>
      <c r="D6827" s="397" t="s">
        <v>16116</v>
      </c>
    </row>
    <row r="6828" spans="1:4" ht="27" x14ac:dyDescent="0.25">
      <c r="A6828" s="446" t="s">
        <v>39565</v>
      </c>
      <c r="B6828" s="444" t="s">
        <v>39566</v>
      </c>
      <c r="C6828" s="447" t="s">
        <v>9421</v>
      </c>
      <c r="D6828" s="397" t="s">
        <v>44467</v>
      </c>
    </row>
    <row r="6829" spans="1:4" ht="27" x14ac:dyDescent="0.25">
      <c r="A6829" s="446" t="s">
        <v>39567</v>
      </c>
      <c r="B6829" s="444" t="s">
        <v>39568</v>
      </c>
      <c r="C6829" s="447" t="s">
        <v>9421</v>
      </c>
      <c r="D6829" s="397" t="s">
        <v>44468</v>
      </c>
    </row>
    <row r="6830" spans="1:4" ht="27" x14ac:dyDescent="0.25">
      <c r="A6830" s="446" t="s">
        <v>39569</v>
      </c>
      <c r="B6830" s="444" t="s">
        <v>39570</v>
      </c>
      <c r="C6830" s="447" t="s">
        <v>9421</v>
      </c>
      <c r="D6830" s="397" t="s">
        <v>7848</v>
      </c>
    </row>
    <row r="6831" spans="1:4" ht="27" x14ac:dyDescent="0.25">
      <c r="A6831" s="446" t="s">
        <v>39571</v>
      </c>
      <c r="B6831" s="444" t="s">
        <v>39572</v>
      </c>
      <c r="C6831" s="447" t="s">
        <v>9421</v>
      </c>
      <c r="D6831" s="397" t="s">
        <v>8686</v>
      </c>
    </row>
    <row r="6832" spans="1:4" ht="27" x14ac:dyDescent="0.25">
      <c r="A6832" s="446" t="s">
        <v>39573</v>
      </c>
      <c r="B6832" s="444" t="s">
        <v>39574</v>
      </c>
      <c r="C6832" s="447" t="s">
        <v>9421</v>
      </c>
      <c r="D6832" s="397" t="s">
        <v>13133</v>
      </c>
    </row>
    <row r="6833" spans="1:4" ht="27" x14ac:dyDescent="0.25">
      <c r="A6833" s="446" t="s">
        <v>39575</v>
      </c>
      <c r="B6833" s="444" t="s">
        <v>39576</v>
      </c>
      <c r="C6833" s="447" t="s">
        <v>9421</v>
      </c>
      <c r="D6833" s="397" t="s">
        <v>43118</v>
      </c>
    </row>
    <row r="6834" spans="1:4" ht="27" x14ac:dyDescent="0.25">
      <c r="A6834" s="446" t="s">
        <v>39577</v>
      </c>
      <c r="B6834" s="444" t="s">
        <v>39578</v>
      </c>
      <c r="C6834" s="447" t="s">
        <v>9421</v>
      </c>
      <c r="D6834" s="397" t="s">
        <v>44469</v>
      </c>
    </row>
    <row r="6835" spans="1:4" ht="13.5" x14ac:dyDescent="0.25">
      <c r="A6835" s="446" t="s">
        <v>39579</v>
      </c>
      <c r="B6835" s="444" t="s">
        <v>39580</v>
      </c>
      <c r="C6835" s="447" t="s">
        <v>9421</v>
      </c>
      <c r="D6835" s="397" t="s">
        <v>7676</v>
      </c>
    </row>
    <row r="6836" spans="1:4" ht="27" x14ac:dyDescent="0.25">
      <c r="A6836" s="446" t="s">
        <v>39581</v>
      </c>
      <c r="B6836" s="444" t="s">
        <v>39582</v>
      </c>
      <c r="C6836" s="447" t="s">
        <v>9421</v>
      </c>
      <c r="D6836" s="397" t="s">
        <v>44470</v>
      </c>
    </row>
    <row r="6837" spans="1:4" ht="27" x14ac:dyDescent="0.25">
      <c r="A6837" s="446" t="s">
        <v>39583</v>
      </c>
      <c r="B6837" s="444" t="s">
        <v>39584</v>
      </c>
      <c r="C6837" s="447" t="s">
        <v>9421</v>
      </c>
      <c r="D6837" s="397" t="s">
        <v>18339</v>
      </c>
    </row>
    <row r="6838" spans="1:4" ht="27" x14ac:dyDescent="0.25">
      <c r="A6838" s="446" t="s">
        <v>39585</v>
      </c>
      <c r="B6838" s="444" t="s">
        <v>39586</v>
      </c>
      <c r="C6838" s="447" t="s">
        <v>9421</v>
      </c>
      <c r="D6838" s="397" t="s">
        <v>16667</v>
      </c>
    </row>
    <row r="6839" spans="1:4" ht="27" x14ac:dyDescent="0.25">
      <c r="A6839" s="446" t="s">
        <v>39587</v>
      </c>
      <c r="B6839" s="444" t="s">
        <v>57156</v>
      </c>
      <c r="C6839" s="447" t="s">
        <v>9421</v>
      </c>
      <c r="D6839" s="397" t="s">
        <v>7652</v>
      </c>
    </row>
    <row r="6840" spans="1:4" ht="27" x14ac:dyDescent="0.25">
      <c r="A6840" s="446" t="s">
        <v>39588</v>
      </c>
      <c r="B6840" s="444" t="s">
        <v>39589</v>
      </c>
      <c r="C6840" s="447" t="s">
        <v>9421</v>
      </c>
      <c r="D6840" s="397" t="s">
        <v>44471</v>
      </c>
    </row>
    <row r="6841" spans="1:4" ht="27" x14ac:dyDescent="0.25">
      <c r="A6841" s="446" t="s">
        <v>39590</v>
      </c>
      <c r="B6841" s="444" t="s">
        <v>57157</v>
      </c>
      <c r="C6841" s="447" t="s">
        <v>9421</v>
      </c>
      <c r="D6841" s="397" t="s">
        <v>44472</v>
      </c>
    </row>
    <row r="6842" spans="1:4" ht="27" x14ac:dyDescent="0.25">
      <c r="A6842" s="446" t="s">
        <v>39591</v>
      </c>
      <c r="B6842" s="444" t="s">
        <v>39592</v>
      </c>
      <c r="C6842" s="447" t="s">
        <v>9421</v>
      </c>
      <c r="D6842" s="397" t="s">
        <v>14423</v>
      </c>
    </row>
    <row r="6843" spans="1:4" ht="27" x14ac:dyDescent="0.25">
      <c r="A6843" s="446" t="s">
        <v>39593</v>
      </c>
      <c r="B6843" s="444" t="s">
        <v>39594</v>
      </c>
      <c r="C6843" s="447" t="s">
        <v>9421</v>
      </c>
      <c r="D6843" s="397" t="s">
        <v>41448</v>
      </c>
    </row>
    <row r="6844" spans="1:4" ht="40.5" x14ac:dyDescent="0.25">
      <c r="A6844" s="446" t="s">
        <v>39595</v>
      </c>
      <c r="B6844" s="444" t="s">
        <v>39596</v>
      </c>
      <c r="C6844" s="447" t="s">
        <v>9421</v>
      </c>
      <c r="D6844" s="397" t="s">
        <v>31617</v>
      </c>
    </row>
    <row r="6845" spans="1:4" ht="27" x14ac:dyDescent="0.25">
      <c r="A6845" s="446" t="s">
        <v>39597</v>
      </c>
      <c r="B6845" s="444" t="s">
        <v>39598</v>
      </c>
      <c r="C6845" s="447" t="s">
        <v>9421</v>
      </c>
      <c r="D6845" s="397" t="s">
        <v>31091</v>
      </c>
    </row>
    <row r="6846" spans="1:4" ht="27" x14ac:dyDescent="0.25">
      <c r="A6846" s="446" t="s">
        <v>39599</v>
      </c>
      <c r="B6846" s="444" t="s">
        <v>39600</v>
      </c>
      <c r="C6846" s="447" t="s">
        <v>9421</v>
      </c>
      <c r="D6846" s="397" t="s">
        <v>8085</v>
      </c>
    </row>
    <row r="6847" spans="1:4" ht="27" x14ac:dyDescent="0.25">
      <c r="A6847" s="446" t="s">
        <v>39601</v>
      </c>
      <c r="B6847" s="444" t="s">
        <v>57158</v>
      </c>
      <c r="C6847" s="447" t="s">
        <v>9421</v>
      </c>
      <c r="D6847" s="397" t="s">
        <v>8655</v>
      </c>
    </row>
    <row r="6848" spans="1:4" ht="27" x14ac:dyDescent="0.25">
      <c r="A6848" s="446" t="s">
        <v>39602</v>
      </c>
      <c r="B6848" s="444" t="s">
        <v>39603</v>
      </c>
      <c r="C6848" s="447" t="s">
        <v>9421</v>
      </c>
      <c r="D6848" s="397" t="s">
        <v>11925</v>
      </c>
    </row>
    <row r="6849" spans="1:4" ht="40.5" x14ac:dyDescent="0.25">
      <c r="A6849" s="446" t="s">
        <v>39604</v>
      </c>
      <c r="B6849" s="444" t="s">
        <v>39605</v>
      </c>
      <c r="C6849" s="447" t="s">
        <v>9421</v>
      </c>
      <c r="D6849" s="397" t="s">
        <v>16876</v>
      </c>
    </row>
    <row r="6850" spans="1:4" ht="40.5" x14ac:dyDescent="0.25">
      <c r="A6850" s="446" t="s">
        <v>39606</v>
      </c>
      <c r="B6850" s="444" t="s">
        <v>39607</v>
      </c>
      <c r="C6850" s="447" t="s">
        <v>9421</v>
      </c>
      <c r="D6850" s="397" t="s">
        <v>8333</v>
      </c>
    </row>
    <row r="6851" spans="1:4" ht="40.5" x14ac:dyDescent="0.25">
      <c r="A6851" s="446" t="s">
        <v>39608</v>
      </c>
      <c r="B6851" s="444" t="s">
        <v>39609</v>
      </c>
      <c r="C6851" s="447" t="s">
        <v>9421</v>
      </c>
      <c r="D6851" s="397" t="s">
        <v>44092</v>
      </c>
    </row>
    <row r="6852" spans="1:4" ht="40.5" x14ac:dyDescent="0.25">
      <c r="A6852" s="446" t="s">
        <v>39610</v>
      </c>
      <c r="B6852" s="444" t="s">
        <v>39611</v>
      </c>
      <c r="C6852" s="447" t="s">
        <v>9421</v>
      </c>
      <c r="D6852" s="397" t="s">
        <v>8350</v>
      </c>
    </row>
    <row r="6853" spans="1:4" ht="40.5" x14ac:dyDescent="0.25">
      <c r="A6853" s="446" t="s">
        <v>39612</v>
      </c>
      <c r="B6853" s="444" t="s">
        <v>39613</v>
      </c>
      <c r="C6853" s="447" t="s">
        <v>9421</v>
      </c>
      <c r="D6853" s="397" t="s">
        <v>11919</v>
      </c>
    </row>
    <row r="6854" spans="1:4" ht="40.5" x14ac:dyDescent="0.25">
      <c r="A6854" s="446" t="s">
        <v>39614</v>
      </c>
      <c r="B6854" s="444" t="s">
        <v>39615</v>
      </c>
      <c r="C6854" s="447" t="s">
        <v>9421</v>
      </c>
      <c r="D6854" s="397" t="s">
        <v>36955</v>
      </c>
    </row>
    <row r="6855" spans="1:4" ht="40.5" x14ac:dyDescent="0.25">
      <c r="A6855" s="446" t="s">
        <v>39616</v>
      </c>
      <c r="B6855" s="444" t="s">
        <v>39617</v>
      </c>
      <c r="C6855" s="447" t="s">
        <v>9421</v>
      </c>
      <c r="D6855" s="397" t="s">
        <v>44473</v>
      </c>
    </row>
    <row r="6856" spans="1:4" ht="40.5" x14ac:dyDescent="0.25">
      <c r="A6856" s="446" t="s">
        <v>39618</v>
      </c>
      <c r="B6856" s="444" t="s">
        <v>39619</v>
      </c>
      <c r="C6856" s="447" t="s">
        <v>9421</v>
      </c>
      <c r="D6856" s="397" t="s">
        <v>16109</v>
      </c>
    </row>
    <row r="6857" spans="1:4" ht="40.5" x14ac:dyDescent="0.25">
      <c r="A6857" s="446" t="s">
        <v>39620</v>
      </c>
      <c r="B6857" s="444" t="s">
        <v>39621</v>
      </c>
      <c r="C6857" s="447" t="s">
        <v>9421</v>
      </c>
      <c r="D6857" s="397" t="s">
        <v>7449</v>
      </c>
    </row>
    <row r="6858" spans="1:4" ht="40.5" x14ac:dyDescent="0.25">
      <c r="A6858" s="446" t="s">
        <v>39622</v>
      </c>
      <c r="B6858" s="444" t="s">
        <v>39623</v>
      </c>
      <c r="C6858" s="447" t="s">
        <v>9421</v>
      </c>
      <c r="D6858" s="397" t="s">
        <v>27477</v>
      </c>
    </row>
    <row r="6859" spans="1:4" ht="40.5" x14ac:dyDescent="0.25">
      <c r="A6859" s="446" t="s">
        <v>39624</v>
      </c>
      <c r="B6859" s="444" t="s">
        <v>39625</v>
      </c>
      <c r="C6859" s="447" t="s">
        <v>9421</v>
      </c>
      <c r="D6859" s="397" t="s">
        <v>7212</v>
      </c>
    </row>
    <row r="6860" spans="1:4" ht="40.5" x14ac:dyDescent="0.25">
      <c r="A6860" s="446" t="s">
        <v>39626</v>
      </c>
      <c r="B6860" s="444" t="s">
        <v>39627</v>
      </c>
      <c r="C6860" s="447" t="s">
        <v>9421</v>
      </c>
      <c r="D6860" s="397" t="s">
        <v>13943</v>
      </c>
    </row>
    <row r="6861" spans="1:4" ht="40.5" x14ac:dyDescent="0.25">
      <c r="A6861" s="446" t="s">
        <v>39628</v>
      </c>
      <c r="B6861" s="444" t="s">
        <v>39629</v>
      </c>
      <c r="C6861" s="447" t="s">
        <v>9421</v>
      </c>
      <c r="D6861" s="397" t="s">
        <v>8045</v>
      </c>
    </row>
    <row r="6862" spans="1:4" ht="40.5" x14ac:dyDescent="0.25">
      <c r="A6862" s="446" t="s">
        <v>39630</v>
      </c>
      <c r="B6862" s="444" t="s">
        <v>39631</v>
      </c>
      <c r="C6862" s="447" t="s">
        <v>9421</v>
      </c>
      <c r="D6862" s="397" t="s">
        <v>8045</v>
      </c>
    </row>
    <row r="6863" spans="1:4" ht="27" x14ac:dyDescent="0.25">
      <c r="A6863" s="446" t="s">
        <v>39632</v>
      </c>
      <c r="B6863" s="444" t="s">
        <v>39633</v>
      </c>
      <c r="C6863" s="447" t="s">
        <v>9421</v>
      </c>
      <c r="D6863" s="397" t="s">
        <v>6988</v>
      </c>
    </row>
    <row r="6864" spans="1:4" ht="40.5" x14ac:dyDescent="0.25">
      <c r="A6864" s="446" t="s">
        <v>39634</v>
      </c>
      <c r="B6864" s="444" t="s">
        <v>39635</v>
      </c>
      <c r="C6864" s="447" t="s">
        <v>9421</v>
      </c>
      <c r="D6864" s="397" t="s">
        <v>27388</v>
      </c>
    </row>
    <row r="6865" spans="1:4" ht="40.5" x14ac:dyDescent="0.25">
      <c r="A6865" s="446" t="s">
        <v>39636</v>
      </c>
      <c r="B6865" s="444" t="s">
        <v>39637</v>
      </c>
      <c r="C6865" s="447" t="s">
        <v>9421</v>
      </c>
      <c r="D6865" s="397" t="s">
        <v>8607</v>
      </c>
    </row>
    <row r="6866" spans="1:4" ht="40.5" x14ac:dyDescent="0.25">
      <c r="A6866" s="446" t="s">
        <v>39638</v>
      </c>
      <c r="B6866" s="444" t="s">
        <v>39639</v>
      </c>
      <c r="C6866" s="447" t="s">
        <v>9421</v>
      </c>
      <c r="D6866" s="397" t="s">
        <v>8279</v>
      </c>
    </row>
    <row r="6867" spans="1:4" ht="40.5" x14ac:dyDescent="0.25">
      <c r="A6867" s="446" t="s">
        <v>39640</v>
      </c>
      <c r="B6867" s="444" t="s">
        <v>39641</v>
      </c>
      <c r="C6867" s="447" t="s">
        <v>9421</v>
      </c>
      <c r="D6867" s="397" t="s">
        <v>39914</v>
      </c>
    </row>
    <row r="6868" spans="1:4" ht="27" x14ac:dyDescent="0.25">
      <c r="A6868" s="446" t="s">
        <v>39642</v>
      </c>
      <c r="B6868" s="444" t="s">
        <v>39643</v>
      </c>
      <c r="C6868" s="447" t="s">
        <v>9421</v>
      </c>
      <c r="D6868" s="397" t="s">
        <v>12858</v>
      </c>
    </row>
    <row r="6869" spans="1:4" ht="54" x14ac:dyDescent="0.25">
      <c r="A6869" s="446" t="s">
        <v>39645</v>
      </c>
      <c r="B6869" s="444" t="s">
        <v>39646</v>
      </c>
      <c r="C6869" s="447" t="s">
        <v>9421</v>
      </c>
      <c r="D6869" s="397" t="s">
        <v>8461</v>
      </c>
    </row>
    <row r="6870" spans="1:4" ht="27" x14ac:dyDescent="0.25">
      <c r="A6870" s="446" t="s">
        <v>39647</v>
      </c>
      <c r="B6870" s="444" t="s">
        <v>39648</v>
      </c>
      <c r="C6870" s="447" t="s">
        <v>9421</v>
      </c>
      <c r="D6870" s="397" t="s">
        <v>27828</v>
      </c>
    </row>
    <row r="6871" spans="1:4" ht="27" x14ac:dyDescent="0.25">
      <c r="A6871" s="446" t="s">
        <v>39649</v>
      </c>
      <c r="B6871" s="444" t="s">
        <v>39650</v>
      </c>
      <c r="C6871" s="447" t="s">
        <v>9421</v>
      </c>
      <c r="D6871" s="397" t="s">
        <v>30465</v>
      </c>
    </row>
    <row r="6872" spans="1:4" ht="27" x14ac:dyDescent="0.25">
      <c r="A6872" s="446" t="s">
        <v>39651</v>
      </c>
      <c r="B6872" s="444" t="s">
        <v>39652</v>
      </c>
      <c r="C6872" s="447" t="s">
        <v>9421</v>
      </c>
      <c r="D6872" s="397" t="s">
        <v>44280</v>
      </c>
    </row>
    <row r="6873" spans="1:4" ht="40.5" x14ac:dyDescent="0.25">
      <c r="A6873" s="446" t="s">
        <v>39653</v>
      </c>
      <c r="B6873" s="444" t="s">
        <v>39654</v>
      </c>
      <c r="C6873" s="447" t="s">
        <v>9421</v>
      </c>
      <c r="D6873" s="397" t="s">
        <v>44474</v>
      </c>
    </row>
    <row r="6874" spans="1:4" ht="40.5" x14ac:dyDescent="0.25">
      <c r="A6874" s="446" t="s">
        <v>39655</v>
      </c>
      <c r="B6874" s="444" t="s">
        <v>39656</v>
      </c>
      <c r="C6874" s="447" t="s">
        <v>9421</v>
      </c>
      <c r="D6874" s="397" t="s">
        <v>44475</v>
      </c>
    </row>
    <row r="6875" spans="1:4" ht="40.5" x14ac:dyDescent="0.25">
      <c r="A6875" s="446" t="s">
        <v>57567</v>
      </c>
      <c r="B6875" s="444" t="s">
        <v>57159</v>
      </c>
      <c r="C6875" s="447" t="s">
        <v>9421</v>
      </c>
      <c r="D6875" s="397" t="s">
        <v>44476</v>
      </c>
    </row>
    <row r="6876" spans="1:4" ht="13.5" x14ac:dyDescent="0.25">
      <c r="A6876" s="446" t="s">
        <v>39657</v>
      </c>
      <c r="B6876" s="444" t="s">
        <v>18020</v>
      </c>
      <c r="C6876" s="447" t="s">
        <v>9421</v>
      </c>
      <c r="D6876" s="397" t="s">
        <v>44477</v>
      </c>
    </row>
    <row r="6877" spans="1:4" ht="13.5" x14ac:dyDescent="0.25">
      <c r="A6877" s="446" t="s">
        <v>39658</v>
      </c>
      <c r="B6877" s="444" t="s">
        <v>18021</v>
      </c>
      <c r="C6877" s="447" t="s">
        <v>9421</v>
      </c>
      <c r="D6877" s="397" t="s">
        <v>44478</v>
      </c>
    </row>
    <row r="6878" spans="1:4" ht="13.5" x14ac:dyDescent="0.25">
      <c r="A6878" s="446" t="s">
        <v>39660</v>
      </c>
      <c r="B6878" s="444" t="s">
        <v>18022</v>
      </c>
      <c r="C6878" s="447" t="s">
        <v>9421</v>
      </c>
      <c r="D6878" s="397" t="s">
        <v>13004</v>
      </c>
    </row>
    <row r="6879" spans="1:4" ht="27" x14ac:dyDescent="0.25">
      <c r="A6879" s="446" t="s">
        <v>39661</v>
      </c>
      <c r="B6879" s="444" t="s">
        <v>39662</v>
      </c>
      <c r="C6879" s="447" t="s">
        <v>39663</v>
      </c>
      <c r="D6879" s="397" t="s">
        <v>44479</v>
      </c>
    </row>
    <row r="6880" spans="1:4" ht="27" x14ac:dyDescent="0.25">
      <c r="A6880" s="446" t="s">
        <v>39664</v>
      </c>
      <c r="B6880" s="444" t="s">
        <v>39665</v>
      </c>
      <c r="C6880" s="447" t="s">
        <v>39663</v>
      </c>
      <c r="D6880" s="397" t="s">
        <v>38232</v>
      </c>
    </row>
    <row r="6881" spans="1:4" ht="27" x14ac:dyDescent="0.25">
      <c r="A6881" s="446" t="s">
        <v>39666</v>
      </c>
      <c r="B6881" s="444" t="s">
        <v>39667</v>
      </c>
      <c r="C6881" s="447" t="s">
        <v>39663</v>
      </c>
      <c r="D6881" s="397" t="s">
        <v>7557</v>
      </c>
    </row>
    <row r="6882" spans="1:4" ht="27" x14ac:dyDescent="0.25">
      <c r="A6882" s="446" t="s">
        <v>39668</v>
      </c>
      <c r="B6882" s="444" t="s">
        <v>39669</v>
      </c>
      <c r="C6882" s="447" t="s">
        <v>39663</v>
      </c>
      <c r="D6882" s="397" t="s">
        <v>44480</v>
      </c>
    </row>
    <row r="6883" spans="1:4" ht="27" x14ac:dyDescent="0.25">
      <c r="A6883" s="446" t="s">
        <v>39670</v>
      </c>
      <c r="B6883" s="444" t="s">
        <v>39671</v>
      </c>
      <c r="C6883" s="447" t="s">
        <v>39663</v>
      </c>
      <c r="D6883" s="397" t="s">
        <v>44481</v>
      </c>
    </row>
    <row r="6884" spans="1:4" ht="27" x14ac:dyDescent="0.25">
      <c r="A6884" s="446" t="s">
        <v>39672</v>
      </c>
      <c r="B6884" s="444" t="s">
        <v>39673</v>
      </c>
      <c r="C6884" s="447" t="s">
        <v>39663</v>
      </c>
      <c r="D6884" s="397" t="s">
        <v>10066</v>
      </c>
    </row>
    <row r="6885" spans="1:4" ht="27" x14ac:dyDescent="0.25">
      <c r="A6885" s="446" t="s">
        <v>39674</v>
      </c>
      <c r="B6885" s="444" t="s">
        <v>39675</v>
      </c>
      <c r="C6885" s="447" t="s">
        <v>39663</v>
      </c>
      <c r="D6885" s="397" t="s">
        <v>18224</v>
      </c>
    </row>
    <row r="6886" spans="1:4" ht="27" x14ac:dyDescent="0.25">
      <c r="A6886" s="446" t="s">
        <v>39676</v>
      </c>
      <c r="B6886" s="444" t="s">
        <v>39677</v>
      </c>
      <c r="C6886" s="447" t="s">
        <v>39663</v>
      </c>
      <c r="D6886" s="397" t="s">
        <v>44482</v>
      </c>
    </row>
    <row r="6887" spans="1:4" ht="27" x14ac:dyDescent="0.25">
      <c r="A6887" s="446" t="s">
        <v>39678</v>
      </c>
      <c r="B6887" s="444" t="s">
        <v>39679</v>
      </c>
      <c r="C6887" s="447" t="s">
        <v>39663</v>
      </c>
      <c r="D6887" s="397" t="s">
        <v>8051</v>
      </c>
    </row>
    <row r="6888" spans="1:4" ht="27" x14ac:dyDescent="0.25">
      <c r="A6888" s="446" t="s">
        <v>39680</v>
      </c>
      <c r="B6888" s="444" t="s">
        <v>39681</v>
      </c>
      <c r="C6888" s="447" t="s">
        <v>39663</v>
      </c>
      <c r="D6888" s="397" t="s">
        <v>8331</v>
      </c>
    </row>
    <row r="6889" spans="1:4" ht="27" x14ac:dyDescent="0.25">
      <c r="A6889" s="446" t="s">
        <v>39682</v>
      </c>
      <c r="B6889" s="444" t="s">
        <v>39683</v>
      </c>
      <c r="C6889" s="447" t="s">
        <v>16089</v>
      </c>
      <c r="D6889" s="397" t="s">
        <v>17934</v>
      </c>
    </row>
    <row r="6890" spans="1:4" ht="27" x14ac:dyDescent="0.25">
      <c r="A6890" s="446" t="s">
        <v>39684</v>
      </c>
      <c r="B6890" s="444" t="s">
        <v>39685</v>
      </c>
      <c r="C6890" s="447" t="s">
        <v>16089</v>
      </c>
      <c r="D6890" s="397" t="s">
        <v>11583</v>
      </c>
    </row>
    <row r="6891" spans="1:4" ht="27" x14ac:dyDescent="0.25">
      <c r="A6891" s="446" t="s">
        <v>39686</v>
      </c>
      <c r="B6891" s="444" t="s">
        <v>39687</v>
      </c>
      <c r="C6891" s="447" t="s">
        <v>16089</v>
      </c>
      <c r="D6891" s="397" t="s">
        <v>37537</v>
      </c>
    </row>
    <row r="6892" spans="1:4" ht="27" x14ac:dyDescent="0.25">
      <c r="A6892" s="446" t="s">
        <v>39688</v>
      </c>
      <c r="B6892" s="444" t="s">
        <v>39689</v>
      </c>
      <c r="C6892" s="447" t="s">
        <v>39690</v>
      </c>
      <c r="D6892" s="397" t="s">
        <v>12244</v>
      </c>
    </row>
    <row r="6893" spans="1:4" ht="27" x14ac:dyDescent="0.25">
      <c r="A6893" s="446" t="s">
        <v>39691</v>
      </c>
      <c r="B6893" s="444" t="s">
        <v>39692</v>
      </c>
      <c r="C6893" s="447" t="s">
        <v>39690</v>
      </c>
      <c r="D6893" s="397" t="s">
        <v>40514</v>
      </c>
    </row>
    <row r="6894" spans="1:4" ht="40.5" x14ac:dyDescent="0.25">
      <c r="A6894" s="446" t="s">
        <v>39693</v>
      </c>
      <c r="B6894" s="444" t="s">
        <v>39694</v>
      </c>
      <c r="C6894" s="447" t="s">
        <v>39690</v>
      </c>
      <c r="D6894" s="397" t="s">
        <v>8928</v>
      </c>
    </row>
    <row r="6895" spans="1:4" ht="40.5" x14ac:dyDescent="0.25">
      <c r="A6895" s="446" t="s">
        <v>39696</v>
      </c>
      <c r="B6895" s="444" t="s">
        <v>39697</v>
      </c>
      <c r="C6895" s="447" t="s">
        <v>39690</v>
      </c>
      <c r="D6895" s="397" t="s">
        <v>44483</v>
      </c>
    </row>
    <row r="6896" spans="1:4" ht="40.5" x14ac:dyDescent="0.25">
      <c r="A6896" s="446" t="s">
        <v>39698</v>
      </c>
      <c r="B6896" s="444" t="s">
        <v>39699</v>
      </c>
      <c r="C6896" s="447" t="s">
        <v>39690</v>
      </c>
      <c r="D6896" s="397" t="s">
        <v>44484</v>
      </c>
    </row>
    <row r="6897" spans="1:4" ht="40.5" x14ac:dyDescent="0.25">
      <c r="A6897" s="446" t="s">
        <v>39700</v>
      </c>
      <c r="B6897" s="444" t="s">
        <v>39701</v>
      </c>
      <c r="C6897" s="447" t="s">
        <v>39690</v>
      </c>
      <c r="D6897" s="397" t="s">
        <v>44485</v>
      </c>
    </row>
    <row r="6898" spans="1:4" ht="40.5" x14ac:dyDescent="0.25">
      <c r="A6898" s="446" t="s">
        <v>39702</v>
      </c>
      <c r="B6898" s="444" t="s">
        <v>39703</v>
      </c>
      <c r="C6898" s="447" t="s">
        <v>39690</v>
      </c>
      <c r="D6898" s="397" t="s">
        <v>32398</v>
      </c>
    </row>
    <row r="6899" spans="1:4" ht="40.5" x14ac:dyDescent="0.25">
      <c r="A6899" s="446" t="s">
        <v>39704</v>
      </c>
      <c r="B6899" s="444" t="s">
        <v>39705</v>
      </c>
      <c r="C6899" s="447" t="s">
        <v>39690</v>
      </c>
      <c r="D6899" s="397" t="s">
        <v>44486</v>
      </c>
    </row>
    <row r="6900" spans="1:4" ht="40.5" x14ac:dyDescent="0.25">
      <c r="A6900" s="446" t="s">
        <v>39706</v>
      </c>
      <c r="B6900" s="444" t="s">
        <v>39707</v>
      </c>
      <c r="C6900" s="447" t="s">
        <v>39690</v>
      </c>
      <c r="D6900" s="397" t="s">
        <v>44487</v>
      </c>
    </row>
    <row r="6901" spans="1:4" ht="40.5" x14ac:dyDescent="0.25">
      <c r="A6901" s="446" t="s">
        <v>39708</v>
      </c>
      <c r="B6901" s="444" t="s">
        <v>39709</v>
      </c>
      <c r="C6901" s="447" t="s">
        <v>39690</v>
      </c>
      <c r="D6901" s="397" t="s">
        <v>17087</v>
      </c>
    </row>
    <row r="6902" spans="1:4" ht="40.5" x14ac:dyDescent="0.25">
      <c r="A6902" s="446" t="s">
        <v>39711</v>
      </c>
      <c r="B6902" s="444" t="s">
        <v>39712</v>
      </c>
      <c r="C6902" s="447" t="s">
        <v>39690</v>
      </c>
      <c r="D6902" s="397" t="s">
        <v>44488</v>
      </c>
    </row>
    <row r="6903" spans="1:4" ht="40.5" x14ac:dyDescent="0.25">
      <c r="A6903" s="446" t="s">
        <v>39714</v>
      </c>
      <c r="B6903" s="444" t="s">
        <v>39715</v>
      </c>
      <c r="C6903" s="447" t="s">
        <v>39690</v>
      </c>
      <c r="D6903" s="397" t="s">
        <v>44489</v>
      </c>
    </row>
    <row r="6904" spans="1:4" ht="27" x14ac:dyDescent="0.25">
      <c r="A6904" s="446" t="s">
        <v>39716</v>
      </c>
      <c r="B6904" s="444" t="s">
        <v>39717</v>
      </c>
      <c r="C6904" s="447" t="s">
        <v>39718</v>
      </c>
      <c r="D6904" s="397" t="s">
        <v>44490</v>
      </c>
    </row>
    <row r="6905" spans="1:4" ht="27" x14ac:dyDescent="0.25">
      <c r="A6905" s="446" t="s">
        <v>39720</v>
      </c>
      <c r="B6905" s="444" t="s">
        <v>39721</v>
      </c>
      <c r="C6905" s="447" t="s">
        <v>39718</v>
      </c>
      <c r="D6905" s="397" t="s">
        <v>44491</v>
      </c>
    </row>
    <row r="6906" spans="1:4" ht="27" x14ac:dyDescent="0.25">
      <c r="A6906" s="446" t="s">
        <v>39722</v>
      </c>
      <c r="B6906" s="444" t="s">
        <v>39723</v>
      </c>
      <c r="C6906" s="447" t="s">
        <v>39718</v>
      </c>
      <c r="D6906" s="397" t="s">
        <v>40037</v>
      </c>
    </row>
    <row r="6907" spans="1:4" ht="27" x14ac:dyDescent="0.25">
      <c r="A6907" s="446" t="s">
        <v>39724</v>
      </c>
      <c r="B6907" s="444" t="s">
        <v>39725</v>
      </c>
      <c r="C6907" s="447" t="s">
        <v>39718</v>
      </c>
      <c r="D6907" s="397" t="s">
        <v>28300</v>
      </c>
    </row>
    <row r="6908" spans="1:4" ht="27" x14ac:dyDescent="0.25">
      <c r="A6908" s="446" t="s">
        <v>39726</v>
      </c>
      <c r="B6908" s="444" t="s">
        <v>39727</v>
      </c>
      <c r="C6908" s="447" t="s">
        <v>39718</v>
      </c>
      <c r="D6908" s="397" t="s">
        <v>35931</v>
      </c>
    </row>
    <row r="6909" spans="1:4" ht="27" x14ac:dyDescent="0.25">
      <c r="A6909" s="446" t="s">
        <v>39728</v>
      </c>
      <c r="B6909" s="444" t="s">
        <v>39729</v>
      </c>
      <c r="C6909" s="447" t="s">
        <v>39730</v>
      </c>
      <c r="D6909" s="397" t="s">
        <v>7200</v>
      </c>
    </row>
    <row r="6910" spans="1:4" ht="27" x14ac:dyDescent="0.25">
      <c r="A6910" s="446" t="s">
        <v>39732</v>
      </c>
      <c r="B6910" s="444" t="s">
        <v>39733</v>
      </c>
      <c r="C6910" s="447" t="s">
        <v>39730</v>
      </c>
      <c r="D6910" s="397" t="s">
        <v>28106</v>
      </c>
    </row>
    <row r="6911" spans="1:4" ht="27" x14ac:dyDescent="0.25">
      <c r="A6911" s="446" t="s">
        <v>39734</v>
      </c>
      <c r="B6911" s="444" t="s">
        <v>39735</v>
      </c>
      <c r="C6911" s="447" t="s">
        <v>39730</v>
      </c>
      <c r="D6911" s="397" t="s">
        <v>32385</v>
      </c>
    </row>
    <row r="6912" spans="1:4" ht="27" x14ac:dyDescent="0.25">
      <c r="A6912" s="446" t="s">
        <v>39736</v>
      </c>
      <c r="B6912" s="444" t="s">
        <v>39737</v>
      </c>
      <c r="C6912" s="447" t="s">
        <v>39730</v>
      </c>
      <c r="D6912" s="397" t="s">
        <v>39772</v>
      </c>
    </row>
    <row r="6913" spans="1:4" ht="27" x14ac:dyDescent="0.25">
      <c r="A6913" s="446" t="s">
        <v>39738</v>
      </c>
      <c r="B6913" s="444" t="s">
        <v>39739</v>
      </c>
      <c r="C6913" s="447" t="s">
        <v>176</v>
      </c>
      <c r="D6913" s="397" t="s">
        <v>38878</v>
      </c>
    </row>
    <row r="6914" spans="1:4" ht="27" x14ac:dyDescent="0.25">
      <c r="A6914" s="446" t="s">
        <v>39740</v>
      </c>
      <c r="B6914" s="444" t="s">
        <v>39741</v>
      </c>
      <c r="C6914" s="447" t="s">
        <v>176</v>
      </c>
      <c r="D6914" s="397" t="s">
        <v>35338</v>
      </c>
    </row>
    <row r="6915" spans="1:4" ht="27" x14ac:dyDescent="0.25">
      <c r="A6915" s="446" t="s">
        <v>39742</v>
      </c>
      <c r="B6915" s="444" t="s">
        <v>39743</v>
      </c>
      <c r="C6915" s="447" t="s">
        <v>176</v>
      </c>
      <c r="D6915" s="397" t="s">
        <v>39731</v>
      </c>
    </row>
    <row r="6916" spans="1:4" ht="27" x14ac:dyDescent="0.25">
      <c r="A6916" s="446" t="s">
        <v>39744</v>
      </c>
      <c r="B6916" s="444" t="s">
        <v>39745</v>
      </c>
      <c r="C6916" s="447" t="s">
        <v>213</v>
      </c>
      <c r="D6916" s="397" t="s">
        <v>39758</v>
      </c>
    </row>
    <row r="6917" spans="1:4" ht="27" x14ac:dyDescent="0.25">
      <c r="A6917" s="446" t="s">
        <v>39746</v>
      </c>
      <c r="B6917" s="444" t="s">
        <v>39747</v>
      </c>
      <c r="C6917" s="447" t="s">
        <v>213</v>
      </c>
      <c r="D6917" s="397" t="s">
        <v>27754</v>
      </c>
    </row>
    <row r="6918" spans="1:4" ht="27" x14ac:dyDescent="0.25">
      <c r="A6918" s="446" t="s">
        <v>39748</v>
      </c>
      <c r="B6918" s="444" t="s">
        <v>39749</v>
      </c>
      <c r="C6918" s="447" t="s">
        <v>198</v>
      </c>
      <c r="D6918" s="397" t="s">
        <v>26597</v>
      </c>
    </row>
    <row r="6919" spans="1:4" ht="27" x14ac:dyDescent="0.25">
      <c r="A6919" s="446" t="s">
        <v>39750</v>
      </c>
      <c r="B6919" s="444" t="s">
        <v>39751</v>
      </c>
      <c r="C6919" s="447" t="s">
        <v>122</v>
      </c>
      <c r="D6919" s="397" t="s">
        <v>13802</v>
      </c>
    </row>
    <row r="6920" spans="1:4" ht="27" x14ac:dyDescent="0.25">
      <c r="A6920" s="446" t="s">
        <v>39752</v>
      </c>
      <c r="B6920" s="444" t="s">
        <v>39753</v>
      </c>
      <c r="C6920" s="447" t="s">
        <v>39754</v>
      </c>
      <c r="D6920" s="397" t="s">
        <v>44492</v>
      </c>
    </row>
    <row r="6921" spans="1:4" ht="40.5" x14ac:dyDescent="0.25">
      <c r="A6921" s="446" t="s">
        <v>39756</v>
      </c>
      <c r="B6921" s="444" t="s">
        <v>39757</v>
      </c>
      <c r="C6921" s="447" t="s">
        <v>39754</v>
      </c>
      <c r="D6921" s="397" t="s">
        <v>7165</v>
      </c>
    </row>
    <row r="6922" spans="1:4" ht="27" x14ac:dyDescent="0.25">
      <c r="A6922" s="446" t="s">
        <v>39759</v>
      </c>
      <c r="B6922" s="444" t="s">
        <v>39760</v>
      </c>
      <c r="C6922" s="447" t="s">
        <v>39754</v>
      </c>
      <c r="D6922" s="397" t="s">
        <v>16602</v>
      </c>
    </row>
    <row r="6923" spans="1:4" ht="27" x14ac:dyDescent="0.25">
      <c r="A6923" s="446" t="s">
        <v>39761</v>
      </c>
      <c r="B6923" s="444" t="s">
        <v>39762</v>
      </c>
      <c r="C6923" s="447" t="s">
        <v>39754</v>
      </c>
      <c r="D6923" s="397" t="s">
        <v>13380</v>
      </c>
    </row>
    <row r="6924" spans="1:4" ht="27" x14ac:dyDescent="0.25">
      <c r="A6924" s="446" t="s">
        <v>39763</v>
      </c>
      <c r="B6924" s="444" t="s">
        <v>39764</v>
      </c>
      <c r="C6924" s="447" t="s">
        <v>39754</v>
      </c>
      <c r="D6924" s="397" t="s">
        <v>7183</v>
      </c>
    </row>
    <row r="6925" spans="1:4" ht="40.5" x14ac:dyDescent="0.25">
      <c r="A6925" s="446" t="s">
        <v>39765</v>
      </c>
      <c r="B6925" s="444" t="s">
        <v>39766</v>
      </c>
      <c r="C6925" s="447" t="s">
        <v>39754</v>
      </c>
      <c r="D6925" s="397" t="s">
        <v>44493</v>
      </c>
    </row>
    <row r="6926" spans="1:4" ht="40.5" x14ac:dyDescent="0.25">
      <c r="A6926" s="446" t="s">
        <v>39767</v>
      </c>
      <c r="B6926" s="444" t="s">
        <v>39768</v>
      </c>
      <c r="C6926" s="447" t="s">
        <v>39754</v>
      </c>
      <c r="D6926" s="397" t="s">
        <v>44494</v>
      </c>
    </row>
    <row r="6927" spans="1:4" ht="27" x14ac:dyDescent="0.25">
      <c r="A6927" s="446" t="s">
        <v>39770</v>
      </c>
      <c r="B6927" s="444" t="s">
        <v>39771</v>
      </c>
      <c r="C6927" s="447" t="s">
        <v>39754</v>
      </c>
      <c r="D6927" s="397" t="s">
        <v>44495</v>
      </c>
    </row>
    <row r="6928" spans="1:4" ht="40.5" x14ac:dyDescent="0.25">
      <c r="A6928" s="446" t="s">
        <v>39773</v>
      </c>
      <c r="B6928" s="444" t="s">
        <v>39774</v>
      </c>
      <c r="C6928" s="447" t="s">
        <v>39754</v>
      </c>
      <c r="D6928" s="397" t="s">
        <v>44496</v>
      </c>
    </row>
    <row r="6929" spans="1:4" ht="40.5" x14ac:dyDescent="0.25">
      <c r="A6929" s="446" t="s">
        <v>39775</v>
      </c>
      <c r="B6929" s="444" t="s">
        <v>39776</v>
      </c>
      <c r="C6929" s="447" t="s">
        <v>39754</v>
      </c>
      <c r="D6929" s="397" t="s">
        <v>8093</v>
      </c>
    </row>
    <row r="6930" spans="1:4" ht="54" x14ac:dyDescent="0.25">
      <c r="A6930" s="446" t="s">
        <v>39777</v>
      </c>
      <c r="B6930" s="444" t="s">
        <v>39778</v>
      </c>
      <c r="C6930" s="447" t="s">
        <v>39754</v>
      </c>
      <c r="D6930" s="397" t="s">
        <v>44497</v>
      </c>
    </row>
    <row r="6931" spans="1:4" ht="54" x14ac:dyDescent="0.25">
      <c r="A6931" s="446" t="s">
        <v>39779</v>
      </c>
      <c r="B6931" s="444" t="s">
        <v>39780</v>
      </c>
      <c r="C6931" s="447" t="s">
        <v>39754</v>
      </c>
      <c r="D6931" s="397" t="s">
        <v>44498</v>
      </c>
    </row>
    <row r="6932" spans="1:4" ht="54" x14ac:dyDescent="0.25">
      <c r="A6932" s="446" t="s">
        <v>39781</v>
      </c>
      <c r="B6932" s="444" t="s">
        <v>39782</v>
      </c>
      <c r="C6932" s="447" t="s">
        <v>39754</v>
      </c>
      <c r="D6932" s="397" t="s">
        <v>44499</v>
      </c>
    </row>
    <row r="6933" spans="1:4" ht="40.5" x14ac:dyDescent="0.25">
      <c r="A6933" s="446" t="s">
        <v>39784</v>
      </c>
      <c r="B6933" s="444" t="s">
        <v>39785</v>
      </c>
      <c r="C6933" s="447" t="s">
        <v>39754</v>
      </c>
      <c r="D6933" s="397" t="s">
        <v>44500</v>
      </c>
    </row>
    <row r="6934" spans="1:4" ht="40.5" x14ac:dyDescent="0.25">
      <c r="A6934" s="446" t="s">
        <v>39786</v>
      </c>
      <c r="B6934" s="444" t="s">
        <v>39787</v>
      </c>
      <c r="C6934" s="447" t="s">
        <v>39754</v>
      </c>
      <c r="D6934" s="397" t="s">
        <v>8711</v>
      </c>
    </row>
    <row r="6935" spans="1:4" ht="40.5" x14ac:dyDescent="0.25">
      <c r="A6935" s="446" t="s">
        <v>39788</v>
      </c>
      <c r="B6935" s="444" t="s">
        <v>39789</v>
      </c>
      <c r="C6935" s="447" t="s">
        <v>39754</v>
      </c>
      <c r="D6935" s="397" t="s">
        <v>17510</v>
      </c>
    </row>
    <row r="6936" spans="1:4" ht="40.5" x14ac:dyDescent="0.25">
      <c r="A6936" s="446" t="s">
        <v>39790</v>
      </c>
      <c r="B6936" s="444" t="s">
        <v>39791</v>
      </c>
      <c r="C6936" s="447" t="s">
        <v>39754</v>
      </c>
      <c r="D6936" s="397" t="s">
        <v>18048</v>
      </c>
    </row>
    <row r="6937" spans="1:4" ht="40.5" x14ac:dyDescent="0.25">
      <c r="A6937" s="446" t="s">
        <v>39792</v>
      </c>
      <c r="B6937" s="444" t="s">
        <v>39793</v>
      </c>
      <c r="C6937" s="447" t="s">
        <v>39754</v>
      </c>
      <c r="D6937" s="397" t="s">
        <v>7716</v>
      </c>
    </row>
    <row r="6938" spans="1:4" ht="40.5" x14ac:dyDescent="0.25">
      <c r="A6938" s="446" t="s">
        <v>39794</v>
      </c>
      <c r="B6938" s="444" t="s">
        <v>39795</v>
      </c>
      <c r="C6938" s="447" t="s">
        <v>39754</v>
      </c>
      <c r="D6938" s="397" t="s">
        <v>8559</v>
      </c>
    </row>
    <row r="6939" spans="1:4" ht="40.5" x14ac:dyDescent="0.25">
      <c r="A6939" s="446" t="s">
        <v>39796</v>
      </c>
      <c r="B6939" s="444" t="s">
        <v>39797</v>
      </c>
      <c r="C6939" s="447" t="s">
        <v>39754</v>
      </c>
      <c r="D6939" s="397" t="s">
        <v>7268</v>
      </c>
    </row>
    <row r="6940" spans="1:4" ht="27" x14ac:dyDescent="0.25">
      <c r="A6940" s="446" t="s">
        <v>39798</v>
      </c>
      <c r="B6940" s="444" t="s">
        <v>39799</v>
      </c>
      <c r="C6940" s="447" t="s">
        <v>39754</v>
      </c>
      <c r="D6940" s="397" t="s">
        <v>27360</v>
      </c>
    </row>
    <row r="6941" spans="1:4" ht="27" x14ac:dyDescent="0.25">
      <c r="A6941" s="446" t="s">
        <v>39800</v>
      </c>
      <c r="B6941" s="444" t="s">
        <v>39801</v>
      </c>
      <c r="C6941" s="447" t="s">
        <v>39754</v>
      </c>
      <c r="D6941" s="397" t="s">
        <v>44501</v>
      </c>
    </row>
    <row r="6942" spans="1:4" ht="27" x14ac:dyDescent="0.25">
      <c r="A6942" s="446" t="s">
        <v>39802</v>
      </c>
      <c r="B6942" s="444" t="s">
        <v>39803</v>
      </c>
      <c r="C6942" s="447" t="s">
        <v>39754</v>
      </c>
      <c r="D6942" s="397" t="s">
        <v>44502</v>
      </c>
    </row>
    <row r="6943" spans="1:4" ht="27" x14ac:dyDescent="0.25">
      <c r="A6943" s="446" t="s">
        <v>39804</v>
      </c>
      <c r="B6943" s="444" t="s">
        <v>39805</v>
      </c>
      <c r="C6943" s="447" t="s">
        <v>39754</v>
      </c>
      <c r="D6943" s="397" t="s">
        <v>12005</v>
      </c>
    </row>
    <row r="6944" spans="1:4" ht="27" x14ac:dyDescent="0.25">
      <c r="A6944" s="446" t="s">
        <v>39806</v>
      </c>
      <c r="B6944" s="444" t="s">
        <v>39807</v>
      </c>
      <c r="C6944" s="447" t="s">
        <v>39663</v>
      </c>
      <c r="D6944" s="397" t="s">
        <v>8571</v>
      </c>
    </row>
    <row r="6945" spans="1:4" ht="27" x14ac:dyDescent="0.25">
      <c r="A6945" s="446" t="s">
        <v>39808</v>
      </c>
      <c r="B6945" s="444" t="s">
        <v>39809</v>
      </c>
      <c r="C6945" s="447" t="s">
        <v>39663</v>
      </c>
      <c r="D6945" s="397" t="s">
        <v>16607</v>
      </c>
    </row>
    <row r="6946" spans="1:4" ht="27" x14ac:dyDescent="0.25">
      <c r="A6946" s="446" t="s">
        <v>39811</v>
      </c>
      <c r="B6946" s="444" t="s">
        <v>39812</v>
      </c>
      <c r="C6946" s="447" t="s">
        <v>39663</v>
      </c>
      <c r="D6946" s="397" t="s">
        <v>7449</v>
      </c>
    </row>
    <row r="6947" spans="1:4" ht="40.5" x14ac:dyDescent="0.25">
      <c r="A6947" s="446" t="s">
        <v>39814</v>
      </c>
      <c r="B6947" s="444" t="s">
        <v>39815</v>
      </c>
      <c r="C6947" s="447" t="s">
        <v>39663</v>
      </c>
      <c r="D6947" s="397" t="s">
        <v>16178</v>
      </c>
    </row>
    <row r="6948" spans="1:4" ht="27" x14ac:dyDescent="0.25">
      <c r="A6948" s="446" t="s">
        <v>39816</v>
      </c>
      <c r="B6948" s="444" t="s">
        <v>39817</v>
      </c>
      <c r="C6948" s="447" t="s">
        <v>39718</v>
      </c>
      <c r="D6948" s="397" t="s">
        <v>37390</v>
      </c>
    </row>
    <row r="6949" spans="1:4" ht="27" x14ac:dyDescent="0.25">
      <c r="A6949" s="446" t="s">
        <v>39818</v>
      </c>
      <c r="B6949" s="444" t="s">
        <v>39819</v>
      </c>
      <c r="C6949" s="447" t="s">
        <v>198</v>
      </c>
      <c r="D6949" s="397" t="s">
        <v>8930</v>
      </c>
    </row>
    <row r="6950" spans="1:4" ht="27" x14ac:dyDescent="0.25">
      <c r="A6950" s="446" t="s">
        <v>39820</v>
      </c>
      <c r="B6950" s="444" t="s">
        <v>39821</v>
      </c>
      <c r="C6950" s="447" t="s">
        <v>39690</v>
      </c>
      <c r="D6950" s="397" t="s">
        <v>37230</v>
      </c>
    </row>
    <row r="6951" spans="1:4" ht="27" x14ac:dyDescent="0.25">
      <c r="A6951" s="446" t="s">
        <v>39822</v>
      </c>
      <c r="B6951" s="444" t="s">
        <v>39823</v>
      </c>
      <c r="C6951" s="447" t="s">
        <v>213</v>
      </c>
      <c r="D6951" s="397" t="s">
        <v>31750</v>
      </c>
    </row>
    <row r="6952" spans="1:4" ht="40.5" x14ac:dyDescent="0.25">
      <c r="A6952" s="446" t="s">
        <v>39824</v>
      </c>
      <c r="B6952" s="444" t="s">
        <v>39825</v>
      </c>
      <c r="C6952" s="447" t="s">
        <v>39690</v>
      </c>
      <c r="D6952" s="397" t="s">
        <v>41082</v>
      </c>
    </row>
    <row r="6953" spans="1:4" ht="40.5" x14ac:dyDescent="0.25">
      <c r="A6953" s="446" t="s">
        <v>39826</v>
      </c>
      <c r="B6953" s="444" t="s">
        <v>39827</v>
      </c>
      <c r="C6953" s="447" t="s">
        <v>213</v>
      </c>
      <c r="D6953" s="397" t="s">
        <v>13700</v>
      </c>
    </row>
    <row r="6954" spans="1:4" ht="40.5" x14ac:dyDescent="0.25">
      <c r="A6954" s="446" t="s">
        <v>39828</v>
      </c>
      <c r="B6954" s="444" t="s">
        <v>39829</v>
      </c>
      <c r="C6954" s="447" t="s">
        <v>39690</v>
      </c>
      <c r="D6954" s="397" t="s">
        <v>13171</v>
      </c>
    </row>
    <row r="6955" spans="1:4" ht="27" x14ac:dyDescent="0.25">
      <c r="A6955" s="446" t="s">
        <v>39831</v>
      </c>
      <c r="B6955" s="444" t="s">
        <v>39832</v>
      </c>
      <c r="C6955" s="447" t="s">
        <v>39718</v>
      </c>
      <c r="D6955" s="397" t="s">
        <v>7169</v>
      </c>
    </row>
    <row r="6956" spans="1:4" ht="27" x14ac:dyDescent="0.25">
      <c r="A6956" s="446" t="s">
        <v>39833</v>
      </c>
      <c r="B6956" s="444" t="s">
        <v>39834</v>
      </c>
      <c r="C6956" s="447" t="s">
        <v>198</v>
      </c>
      <c r="D6956" s="397" t="s">
        <v>44503</v>
      </c>
    </row>
    <row r="6957" spans="1:4" ht="27" x14ac:dyDescent="0.25">
      <c r="A6957" s="446" t="s">
        <v>39835</v>
      </c>
      <c r="B6957" s="444" t="s">
        <v>39836</v>
      </c>
      <c r="C6957" s="447" t="s">
        <v>39663</v>
      </c>
      <c r="D6957" s="397" t="s">
        <v>18399</v>
      </c>
    </row>
    <row r="6958" spans="1:4" ht="27" x14ac:dyDescent="0.25">
      <c r="A6958" s="446" t="s">
        <v>39837</v>
      </c>
      <c r="B6958" s="444" t="s">
        <v>39838</v>
      </c>
      <c r="C6958" s="447" t="s">
        <v>39718</v>
      </c>
      <c r="D6958" s="397" t="s">
        <v>44504</v>
      </c>
    </row>
    <row r="6959" spans="1:4" ht="27" x14ac:dyDescent="0.25">
      <c r="A6959" s="446" t="s">
        <v>39839</v>
      </c>
      <c r="B6959" s="444" t="s">
        <v>39840</v>
      </c>
      <c r="C6959" s="447" t="s">
        <v>39718</v>
      </c>
      <c r="D6959" s="397" t="s">
        <v>43306</v>
      </c>
    </row>
    <row r="6960" spans="1:4" ht="40.5" x14ac:dyDescent="0.25">
      <c r="A6960" s="446" t="s">
        <v>39841</v>
      </c>
      <c r="B6960" s="444" t="s">
        <v>39842</v>
      </c>
      <c r="C6960" s="447" t="s">
        <v>39718</v>
      </c>
      <c r="D6960" s="397" t="s">
        <v>44505</v>
      </c>
    </row>
    <row r="6961" spans="1:4" ht="40.5" x14ac:dyDescent="0.25">
      <c r="A6961" s="446" t="s">
        <v>39844</v>
      </c>
      <c r="B6961" s="444" t="s">
        <v>39845</v>
      </c>
      <c r="C6961" s="447" t="s">
        <v>39718</v>
      </c>
      <c r="D6961" s="397" t="s">
        <v>15862</v>
      </c>
    </row>
    <row r="6962" spans="1:4" ht="27" x14ac:dyDescent="0.25">
      <c r="A6962" s="446" t="s">
        <v>39847</v>
      </c>
      <c r="B6962" s="444" t="s">
        <v>39848</v>
      </c>
      <c r="C6962" s="447" t="s">
        <v>39690</v>
      </c>
      <c r="D6962" s="397" t="s">
        <v>8360</v>
      </c>
    </row>
    <row r="6963" spans="1:4" ht="27" x14ac:dyDescent="0.25">
      <c r="A6963" s="446" t="s">
        <v>39849</v>
      </c>
      <c r="B6963" s="444" t="s">
        <v>39850</v>
      </c>
      <c r="C6963" s="447" t="s">
        <v>213</v>
      </c>
      <c r="D6963" s="397" t="s">
        <v>17510</v>
      </c>
    </row>
    <row r="6964" spans="1:4" ht="40.5" x14ac:dyDescent="0.25">
      <c r="A6964" s="446" t="s">
        <v>39851</v>
      </c>
      <c r="B6964" s="444" t="s">
        <v>39852</v>
      </c>
      <c r="C6964" s="447" t="s">
        <v>39690</v>
      </c>
      <c r="D6964" s="397" t="s">
        <v>7953</v>
      </c>
    </row>
    <row r="6965" spans="1:4" ht="40.5" x14ac:dyDescent="0.25">
      <c r="A6965" s="446" t="s">
        <v>39853</v>
      </c>
      <c r="B6965" s="444" t="s">
        <v>39854</v>
      </c>
      <c r="C6965" s="447" t="s">
        <v>39690</v>
      </c>
      <c r="D6965" s="397" t="s">
        <v>16127</v>
      </c>
    </row>
    <row r="6966" spans="1:4" ht="27" x14ac:dyDescent="0.25">
      <c r="A6966" s="446" t="s">
        <v>39855</v>
      </c>
      <c r="B6966" s="444" t="s">
        <v>39856</v>
      </c>
      <c r="C6966" s="447" t="s">
        <v>39718</v>
      </c>
      <c r="D6966" s="397" t="s">
        <v>39888</v>
      </c>
    </row>
    <row r="6967" spans="1:4" ht="27" x14ac:dyDescent="0.25">
      <c r="A6967" s="446" t="s">
        <v>39857</v>
      </c>
      <c r="B6967" s="444" t="s">
        <v>39858</v>
      </c>
      <c r="C6967" s="447" t="s">
        <v>39718</v>
      </c>
      <c r="D6967" s="397" t="s">
        <v>28625</v>
      </c>
    </row>
    <row r="6968" spans="1:4" ht="27" x14ac:dyDescent="0.25">
      <c r="A6968" s="446" t="s">
        <v>39859</v>
      </c>
      <c r="B6968" s="444" t="s">
        <v>39860</v>
      </c>
      <c r="C6968" s="447" t="s">
        <v>39718</v>
      </c>
      <c r="D6968" s="397" t="s">
        <v>44506</v>
      </c>
    </row>
    <row r="6969" spans="1:4" ht="27" x14ac:dyDescent="0.25">
      <c r="A6969" s="446" t="s">
        <v>39861</v>
      </c>
      <c r="B6969" s="444" t="s">
        <v>39862</v>
      </c>
      <c r="C6969" s="447" t="s">
        <v>39754</v>
      </c>
      <c r="D6969" s="397" t="s">
        <v>8352</v>
      </c>
    </row>
    <row r="6970" spans="1:4" ht="27" x14ac:dyDescent="0.25">
      <c r="A6970" s="446" t="s">
        <v>39863</v>
      </c>
      <c r="B6970" s="444" t="s">
        <v>39864</v>
      </c>
      <c r="C6970" s="447" t="s">
        <v>39754</v>
      </c>
      <c r="D6970" s="397" t="s">
        <v>7445</v>
      </c>
    </row>
    <row r="6971" spans="1:4" ht="27" x14ac:dyDescent="0.25">
      <c r="A6971" s="446" t="s">
        <v>39865</v>
      </c>
      <c r="B6971" s="444" t="s">
        <v>57160</v>
      </c>
      <c r="C6971" s="447" t="s">
        <v>39754</v>
      </c>
      <c r="D6971" s="397" t="s">
        <v>44507</v>
      </c>
    </row>
    <row r="6972" spans="1:4" ht="27" x14ac:dyDescent="0.25">
      <c r="A6972" s="446" t="s">
        <v>39866</v>
      </c>
      <c r="B6972" s="444" t="s">
        <v>39867</v>
      </c>
      <c r="C6972" s="447" t="s">
        <v>198</v>
      </c>
      <c r="D6972" s="397" t="s">
        <v>17983</v>
      </c>
    </row>
    <row r="6973" spans="1:4" ht="27" x14ac:dyDescent="0.25">
      <c r="A6973" s="446" t="s">
        <v>39868</v>
      </c>
      <c r="B6973" s="444" t="s">
        <v>39869</v>
      </c>
      <c r="C6973" s="447" t="s">
        <v>198</v>
      </c>
      <c r="D6973" s="397" t="s">
        <v>16778</v>
      </c>
    </row>
    <row r="6974" spans="1:4" ht="27" x14ac:dyDescent="0.25">
      <c r="A6974" s="446" t="s">
        <v>39870</v>
      </c>
      <c r="B6974" s="444" t="s">
        <v>39871</v>
      </c>
      <c r="C6974" s="447" t="s">
        <v>198</v>
      </c>
      <c r="D6974" s="397" t="s">
        <v>18038</v>
      </c>
    </row>
    <row r="6975" spans="1:4" ht="27" x14ac:dyDescent="0.25">
      <c r="A6975" s="446" t="s">
        <v>39872</v>
      </c>
      <c r="B6975" s="444" t="s">
        <v>39873</v>
      </c>
      <c r="C6975" s="447" t="s">
        <v>198</v>
      </c>
      <c r="D6975" s="397" t="s">
        <v>27549</v>
      </c>
    </row>
    <row r="6976" spans="1:4" ht="27" x14ac:dyDescent="0.25">
      <c r="A6976" s="446" t="s">
        <v>39874</v>
      </c>
      <c r="B6976" s="444" t="s">
        <v>39875</v>
      </c>
      <c r="C6976" s="447" t="s">
        <v>198</v>
      </c>
      <c r="D6976" s="397" t="s">
        <v>39755</v>
      </c>
    </row>
    <row r="6977" spans="1:4" ht="27" x14ac:dyDescent="0.25">
      <c r="A6977" s="446" t="s">
        <v>39876</v>
      </c>
      <c r="B6977" s="444" t="s">
        <v>39877</v>
      </c>
      <c r="C6977" s="447" t="s">
        <v>198</v>
      </c>
      <c r="D6977" s="397" t="s">
        <v>15672</v>
      </c>
    </row>
    <row r="6978" spans="1:4" ht="27" x14ac:dyDescent="0.25">
      <c r="A6978" s="446" t="s">
        <v>39878</v>
      </c>
      <c r="B6978" s="444" t="s">
        <v>39879</v>
      </c>
      <c r="C6978" s="447" t="s">
        <v>198</v>
      </c>
      <c r="D6978" s="397" t="s">
        <v>16076</v>
      </c>
    </row>
    <row r="6979" spans="1:4" ht="27" x14ac:dyDescent="0.25">
      <c r="A6979" s="446" t="s">
        <v>39880</v>
      </c>
      <c r="B6979" s="444" t="s">
        <v>39881</v>
      </c>
      <c r="C6979" s="447" t="s">
        <v>198</v>
      </c>
      <c r="D6979" s="397" t="s">
        <v>8288</v>
      </c>
    </row>
    <row r="6980" spans="1:4" ht="27" x14ac:dyDescent="0.25">
      <c r="A6980" s="446" t="s">
        <v>39882</v>
      </c>
      <c r="B6980" s="444" t="s">
        <v>39883</v>
      </c>
      <c r="C6980" s="447" t="s">
        <v>198</v>
      </c>
      <c r="D6980" s="397" t="s">
        <v>26770</v>
      </c>
    </row>
    <row r="6981" spans="1:4" ht="13.5" x14ac:dyDescent="0.25">
      <c r="A6981" s="446" t="s">
        <v>39884</v>
      </c>
      <c r="B6981" s="444" t="s">
        <v>39885</v>
      </c>
      <c r="C6981" s="447" t="s">
        <v>198</v>
      </c>
      <c r="D6981" s="397" t="s">
        <v>8809</v>
      </c>
    </row>
    <row r="6982" spans="1:4" ht="27" x14ac:dyDescent="0.25">
      <c r="A6982" s="446" t="s">
        <v>39886</v>
      </c>
      <c r="B6982" s="444" t="s">
        <v>39887</v>
      </c>
      <c r="C6982" s="447" t="s">
        <v>198</v>
      </c>
      <c r="D6982" s="397" t="s">
        <v>16775</v>
      </c>
    </row>
    <row r="6983" spans="1:4" ht="27" x14ac:dyDescent="0.25">
      <c r="A6983" s="446" t="s">
        <v>39889</v>
      </c>
      <c r="B6983" s="444" t="s">
        <v>39890</v>
      </c>
      <c r="C6983" s="447" t="s">
        <v>198</v>
      </c>
      <c r="D6983" s="397" t="s">
        <v>8903</v>
      </c>
    </row>
    <row r="6984" spans="1:4" ht="13.5" x14ac:dyDescent="0.25">
      <c r="A6984" s="446" t="s">
        <v>39891</v>
      </c>
      <c r="B6984" s="444" t="s">
        <v>39892</v>
      </c>
      <c r="C6984" s="447" t="s">
        <v>198</v>
      </c>
      <c r="D6984" s="397" t="s">
        <v>41090</v>
      </c>
    </row>
    <row r="6985" spans="1:4" ht="27" x14ac:dyDescent="0.25">
      <c r="A6985" s="446" t="s">
        <v>39893</v>
      </c>
      <c r="B6985" s="444" t="s">
        <v>39894</v>
      </c>
      <c r="C6985" s="447" t="s">
        <v>213</v>
      </c>
      <c r="D6985" s="397" t="s">
        <v>17634</v>
      </c>
    </row>
    <row r="6986" spans="1:4" ht="27" x14ac:dyDescent="0.25">
      <c r="A6986" s="446" t="s">
        <v>39895</v>
      </c>
      <c r="B6986" s="444" t="s">
        <v>39896</v>
      </c>
      <c r="C6986" s="447" t="s">
        <v>213</v>
      </c>
      <c r="D6986" s="397" t="s">
        <v>44508</v>
      </c>
    </row>
    <row r="6987" spans="1:4" ht="27" x14ac:dyDescent="0.25">
      <c r="A6987" s="446" t="s">
        <v>39897</v>
      </c>
      <c r="B6987" s="444" t="s">
        <v>39898</v>
      </c>
      <c r="C6987" s="447" t="s">
        <v>213</v>
      </c>
      <c r="D6987" s="397" t="s">
        <v>38385</v>
      </c>
    </row>
    <row r="6988" spans="1:4" ht="27" x14ac:dyDescent="0.25">
      <c r="A6988" s="446" t="s">
        <v>39899</v>
      </c>
      <c r="B6988" s="444" t="s">
        <v>39900</v>
      </c>
      <c r="C6988" s="447" t="s">
        <v>213</v>
      </c>
      <c r="D6988" s="397" t="s">
        <v>9013</v>
      </c>
    </row>
    <row r="6989" spans="1:4" ht="13.5" x14ac:dyDescent="0.25">
      <c r="A6989" s="446" t="s">
        <v>39901</v>
      </c>
      <c r="B6989" s="444" t="s">
        <v>39902</v>
      </c>
      <c r="C6989" s="447" t="s">
        <v>198</v>
      </c>
      <c r="D6989" s="397" t="s">
        <v>42430</v>
      </c>
    </row>
    <row r="6990" spans="1:4" ht="13.5" x14ac:dyDescent="0.25">
      <c r="A6990" s="446" t="s">
        <v>39903</v>
      </c>
      <c r="B6990" s="444" t="s">
        <v>39904</v>
      </c>
      <c r="C6990" s="447" t="s">
        <v>198</v>
      </c>
      <c r="D6990" s="397" t="s">
        <v>44509</v>
      </c>
    </row>
    <row r="6991" spans="1:4" ht="27" x14ac:dyDescent="0.25">
      <c r="A6991" s="446" t="s">
        <v>39905</v>
      </c>
      <c r="B6991" s="444" t="s">
        <v>39906</v>
      </c>
      <c r="C6991" s="447" t="s">
        <v>198</v>
      </c>
      <c r="D6991" s="397" t="s">
        <v>8138</v>
      </c>
    </row>
    <row r="6992" spans="1:4" ht="13.5" x14ac:dyDescent="0.25">
      <c r="A6992" s="446" t="s">
        <v>39907</v>
      </c>
      <c r="B6992" s="444" t="s">
        <v>39908</v>
      </c>
      <c r="C6992" s="447" t="s">
        <v>198</v>
      </c>
      <c r="D6992" s="397" t="s">
        <v>8515</v>
      </c>
    </row>
    <row r="6993" spans="1:4" ht="13.5" x14ac:dyDescent="0.25">
      <c r="A6993" s="446" t="s">
        <v>39909</v>
      </c>
      <c r="B6993" s="444" t="s">
        <v>39910</v>
      </c>
      <c r="C6993" s="447" t="s">
        <v>198</v>
      </c>
      <c r="D6993" s="397" t="s">
        <v>11340</v>
      </c>
    </row>
    <row r="6994" spans="1:4" ht="13.5" x14ac:dyDescent="0.25">
      <c r="A6994" s="446" t="s">
        <v>39912</v>
      </c>
      <c r="B6994" s="444" t="s">
        <v>39913</v>
      </c>
      <c r="C6994" s="447" t="s">
        <v>198</v>
      </c>
      <c r="D6994" s="397" t="s">
        <v>44510</v>
      </c>
    </row>
    <row r="6995" spans="1:4" ht="27" x14ac:dyDescent="0.25">
      <c r="A6995" s="446" t="s">
        <v>39915</v>
      </c>
      <c r="B6995" s="444" t="s">
        <v>39916</v>
      </c>
      <c r="C6995" s="447" t="s">
        <v>198</v>
      </c>
      <c r="D6995" s="397" t="s">
        <v>11828</v>
      </c>
    </row>
    <row r="6996" spans="1:4" ht="13.5" x14ac:dyDescent="0.25">
      <c r="A6996" s="446" t="s">
        <v>39917</v>
      </c>
      <c r="B6996" s="444" t="s">
        <v>39918</v>
      </c>
      <c r="C6996" s="447" t="s">
        <v>198</v>
      </c>
      <c r="D6996" s="397" t="s">
        <v>32531</v>
      </c>
    </row>
    <row r="6997" spans="1:4" ht="40.5" x14ac:dyDescent="0.25">
      <c r="A6997" s="446" t="s">
        <v>39921</v>
      </c>
      <c r="B6997" s="444" t="s">
        <v>57161</v>
      </c>
      <c r="C6997" s="447" t="s">
        <v>209</v>
      </c>
      <c r="D6997" s="397" t="s">
        <v>7171</v>
      </c>
    </row>
    <row r="6998" spans="1:4" ht="40.5" x14ac:dyDescent="0.25">
      <c r="A6998" s="446" t="s">
        <v>39922</v>
      </c>
      <c r="B6998" s="444" t="s">
        <v>57162</v>
      </c>
      <c r="C6998" s="447" t="s">
        <v>209</v>
      </c>
      <c r="D6998" s="397" t="s">
        <v>44511</v>
      </c>
    </row>
    <row r="6999" spans="1:4" ht="54" x14ac:dyDescent="0.25">
      <c r="A6999" s="446" t="s">
        <v>39924</v>
      </c>
      <c r="B6999" s="444" t="s">
        <v>57163</v>
      </c>
      <c r="C6999" s="447" t="s">
        <v>209</v>
      </c>
      <c r="D6999" s="397" t="s">
        <v>44512</v>
      </c>
    </row>
    <row r="7000" spans="1:4" ht="40.5" x14ac:dyDescent="0.25">
      <c r="A7000" s="446" t="s">
        <v>39926</v>
      </c>
      <c r="B7000" s="444" t="s">
        <v>57164</v>
      </c>
      <c r="C7000" s="447" t="s">
        <v>209</v>
      </c>
      <c r="D7000" s="397" t="s">
        <v>39313</v>
      </c>
    </row>
    <row r="7001" spans="1:4" ht="40.5" x14ac:dyDescent="0.25">
      <c r="A7001" s="446" t="s">
        <v>39927</v>
      </c>
      <c r="B7001" s="444" t="s">
        <v>57165</v>
      </c>
      <c r="C7001" s="447" t="s">
        <v>209</v>
      </c>
      <c r="D7001" s="397" t="s">
        <v>13539</v>
      </c>
    </row>
    <row r="7002" spans="1:4" ht="40.5" x14ac:dyDescent="0.25">
      <c r="A7002" s="446" t="s">
        <v>39928</v>
      </c>
      <c r="B7002" s="444" t="s">
        <v>57166</v>
      </c>
      <c r="C7002" s="447" t="s">
        <v>209</v>
      </c>
      <c r="D7002" s="397" t="s">
        <v>8437</v>
      </c>
    </row>
    <row r="7003" spans="1:4" ht="54" x14ac:dyDescent="0.25">
      <c r="A7003" s="446" t="s">
        <v>39929</v>
      </c>
      <c r="B7003" s="444" t="s">
        <v>57167</v>
      </c>
      <c r="C7003" s="447" t="s">
        <v>209</v>
      </c>
      <c r="D7003" s="397" t="s">
        <v>8752</v>
      </c>
    </row>
    <row r="7004" spans="1:4" ht="54" x14ac:dyDescent="0.25">
      <c r="A7004" s="446" t="s">
        <v>39931</v>
      </c>
      <c r="B7004" s="444" t="s">
        <v>57168</v>
      </c>
      <c r="C7004" s="447" t="s">
        <v>209</v>
      </c>
      <c r="D7004" s="397" t="s">
        <v>14021</v>
      </c>
    </row>
    <row r="7005" spans="1:4" ht="54" x14ac:dyDescent="0.25">
      <c r="A7005" s="446" t="s">
        <v>39932</v>
      </c>
      <c r="B7005" s="444" t="s">
        <v>57169</v>
      </c>
      <c r="C7005" s="447" t="s">
        <v>209</v>
      </c>
      <c r="D7005" s="397" t="s">
        <v>13417</v>
      </c>
    </row>
    <row r="7006" spans="1:4" ht="54" x14ac:dyDescent="0.25">
      <c r="A7006" s="446" t="s">
        <v>39933</v>
      </c>
      <c r="B7006" s="444" t="s">
        <v>57170</v>
      </c>
      <c r="C7006" s="447" t="s">
        <v>209</v>
      </c>
      <c r="D7006" s="397" t="s">
        <v>13438</v>
      </c>
    </row>
    <row r="7007" spans="1:4" ht="27" x14ac:dyDescent="0.25">
      <c r="A7007" s="446" t="s">
        <v>39934</v>
      </c>
      <c r="B7007" s="444" t="s">
        <v>57171</v>
      </c>
      <c r="C7007" s="447" t="s">
        <v>198</v>
      </c>
      <c r="D7007" s="397" t="s">
        <v>15638</v>
      </c>
    </row>
    <row r="7008" spans="1:4" ht="27" x14ac:dyDescent="0.25">
      <c r="A7008" s="446" t="s">
        <v>39935</v>
      </c>
      <c r="B7008" s="444" t="s">
        <v>57172</v>
      </c>
      <c r="C7008" s="447" t="s">
        <v>198</v>
      </c>
      <c r="D7008" s="397" t="s">
        <v>8539</v>
      </c>
    </row>
    <row r="7009" spans="1:4" ht="27" x14ac:dyDescent="0.25">
      <c r="A7009" s="446" t="s">
        <v>39936</v>
      </c>
      <c r="B7009" s="444" t="s">
        <v>57173</v>
      </c>
      <c r="C7009" s="447" t="s">
        <v>198</v>
      </c>
      <c r="D7009" s="397" t="s">
        <v>16782</v>
      </c>
    </row>
    <row r="7010" spans="1:4" ht="27" x14ac:dyDescent="0.25">
      <c r="A7010" s="446" t="s">
        <v>39937</v>
      </c>
      <c r="B7010" s="444" t="s">
        <v>57174</v>
      </c>
      <c r="C7010" s="447" t="s">
        <v>198</v>
      </c>
      <c r="D7010" s="397" t="s">
        <v>28252</v>
      </c>
    </row>
    <row r="7011" spans="1:4" ht="27" x14ac:dyDescent="0.25">
      <c r="A7011" s="446" t="s">
        <v>39938</v>
      </c>
      <c r="B7011" s="444" t="s">
        <v>57175</v>
      </c>
      <c r="C7011" s="447" t="s">
        <v>198</v>
      </c>
      <c r="D7011" s="397" t="s">
        <v>7191</v>
      </c>
    </row>
    <row r="7012" spans="1:4" ht="27" x14ac:dyDescent="0.25">
      <c r="A7012" s="446" t="s">
        <v>39939</v>
      </c>
      <c r="B7012" s="444" t="s">
        <v>57176</v>
      </c>
      <c r="C7012" s="447" t="s">
        <v>198</v>
      </c>
      <c r="D7012" s="397" t="s">
        <v>44513</v>
      </c>
    </row>
    <row r="7013" spans="1:4" ht="13.5" x14ac:dyDescent="0.25">
      <c r="A7013" s="446" t="s">
        <v>39940</v>
      </c>
      <c r="B7013" s="444" t="s">
        <v>57177</v>
      </c>
      <c r="C7013" s="447" t="s">
        <v>213</v>
      </c>
      <c r="D7013" s="397" t="s">
        <v>16116</v>
      </c>
    </row>
    <row r="7014" spans="1:4" ht="13.5" x14ac:dyDescent="0.25">
      <c r="A7014" s="446" t="s">
        <v>39941</v>
      </c>
      <c r="B7014" s="444" t="s">
        <v>57178</v>
      </c>
      <c r="C7014" s="447" t="s">
        <v>198</v>
      </c>
      <c r="D7014" s="397" t="s">
        <v>41527</v>
      </c>
    </row>
    <row r="7015" spans="1:4" ht="40.5" x14ac:dyDescent="0.25">
      <c r="A7015" s="446" t="s">
        <v>39942</v>
      </c>
      <c r="B7015" s="444" t="s">
        <v>57179</v>
      </c>
      <c r="C7015" s="447" t="s">
        <v>198</v>
      </c>
      <c r="D7015" s="397" t="s">
        <v>44069</v>
      </c>
    </row>
    <row r="7016" spans="1:4" ht="27" x14ac:dyDescent="0.25">
      <c r="A7016" s="446" t="s">
        <v>39943</v>
      </c>
      <c r="B7016" s="444" t="s">
        <v>57180</v>
      </c>
      <c r="C7016" s="447" t="s">
        <v>209</v>
      </c>
      <c r="D7016" s="397" t="s">
        <v>7953</v>
      </c>
    </row>
    <row r="7017" spans="1:4" ht="27" x14ac:dyDescent="0.25">
      <c r="A7017" s="446" t="s">
        <v>39944</v>
      </c>
      <c r="B7017" s="444" t="s">
        <v>57181</v>
      </c>
      <c r="C7017" s="447" t="s">
        <v>9421</v>
      </c>
      <c r="D7017" s="397" t="s">
        <v>8522</v>
      </c>
    </row>
    <row r="7018" spans="1:4" ht="27" x14ac:dyDescent="0.25">
      <c r="A7018" s="446" t="s">
        <v>39946</v>
      </c>
      <c r="B7018" s="444" t="s">
        <v>57182</v>
      </c>
      <c r="C7018" s="447" t="s">
        <v>198</v>
      </c>
      <c r="D7018" s="397" t="s">
        <v>8539</v>
      </c>
    </row>
    <row r="7019" spans="1:4" ht="40.5" x14ac:dyDescent="0.25">
      <c r="A7019" s="446" t="s">
        <v>39947</v>
      </c>
      <c r="B7019" s="444" t="s">
        <v>57183</v>
      </c>
      <c r="C7019" s="447" t="s">
        <v>209</v>
      </c>
      <c r="D7019" s="397" t="s">
        <v>8528</v>
      </c>
    </row>
    <row r="7020" spans="1:4" ht="13.5" x14ac:dyDescent="0.25">
      <c r="A7020" s="446" t="s">
        <v>57568</v>
      </c>
      <c r="B7020" s="444" t="s">
        <v>57184</v>
      </c>
      <c r="C7020" s="447" t="s">
        <v>209</v>
      </c>
      <c r="D7020" s="397" t="s">
        <v>33728</v>
      </c>
    </row>
    <row r="7021" spans="1:4" ht="13.5" x14ac:dyDescent="0.25">
      <c r="A7021" s="446" t="s">
        <v>57569</v>
      </c>
      <c r="B7021" s="444" t="s">
        <v>57185</v>
      </c>
      <c r="C7021" s="447" t="s">
        <v>213</v>
      </c>
      <c r="D7021" s="397" t="s">
        <v>16061</v>
      </c>
    </row>
    <row r="7022" spans="1:4" ht="13.5" x14ac:dyDescent="0.25">
      <c r="A7022" s="446" t="s">
        <v>57570</v>
      </c>
      <c r="B7022" s="444" t="s">
        <v>57186</v>
      </c>
      <c r="C7022" s="447" t="s">
        <v>209</v>
      </c>
      <c r="D7022" s="397" t="s">
        <v>26786</v>
      </c>
    </row>
    <row r="7023" spans="1:4" ht="27" x14ac:dyDescent="0.25">
      <c r="A7023" s="446" t="s">
        <v>57571</v>
      </c>
      <c r="B7023" s="444" t="s">
        <v>57187</v>
      </c>
      <c r="C7023" s="447" t="s">
        <v>213</v>
      </c>
      <c r="D7023" s="397" t="s">
        <v>8450</v>
      </c>
    </row>
    <row r="7024" spans="1:4" ht="27" x14ac:dyDescent="0.25">
      <c r="A7024" s="446" t="s">
        <v>57572</v>
      </c>
      <c r="B7024" s="444" t="s">
        <v>57188</v>
      </c>
      <c r="C7024" s="447" t="s">
        <v>213</v>
      </c>
      <c r="D7024" s="397" t="s">
        <v>44514</v>
      </c>
    </row>
    <row r="7025" spans="1:4" ht="13.5" x14ac:dyDescent="0.25">
      <c r="A7025" s="446" t="s">
        <v>57573</v>
      </c>
      <c r="B7025" s="444" t="s">
        <v>57189</v>
      </c>
      <c r="C7025" s="447" t="s">
        <v>209</v>
      </c>
      <c r="D7025" s="397" t="s">
        <v>7758</v>
      </c>
    </row>
    <row r="7026" spans="1:4" ht="27" x14ac:dyDescent="0.25">
      <c r="A7026" s="446" t="s">
        <v>57574</v>
      </c>
      <c r="B7026" s="444" t="s">
        <v>57190</v>
      </c>
      <c r="C7026" s="447" t="s">
        <v>213</v>
      </c>
      <c r="D7026" s="397" t="s">
        <v>32897</v>
      </c>
    </row>
    <row r="7027" spans="1:4" ht="13.5" x14ac:dyDescent="0.25">
      <c r="A7027" s="446" t="s">
        <v>57575</v>
      </c>
      <c r="B7027" s="444" t="s">
        <v>57191</v>
      </c>
      <c r="C7027" s="447" t="s">
        <v>209</v>
      </c>
      <c r="D7027" s="397" t="s">
        <v>8292</v>
      </c>
    </row>
    <row r="7028" spans="1:4" ht="27" x14ac:dyDescent="0.25">
      <c r="A7028" s="446" t="s">
        <v>39948</v>
      </c>
      <c r="B7028" s="444" t="s">
        <v>39949</v>
      </c>
      <c r="C7028" s="447" t="s">
        <v>9421</v>
      </c>
      <c r="D7028" s="397" t="s">
        <v>8877</v>
      </c>
    </row>
    <row r="7029" spans="1:4" ht="27" x14ac:dyDescent="0.25">
      <c r="A7029" s="446" t="s">
        <v>39951</v>
      </c>
      <c r="B7029" s="444" t="s">
        <v>39952</v>
      </c>
      <c r="C7029" s="447" t="s">
        <v>9421</v>
      </c>
      <c r="D7029" s="397" t="s">
        <v>8474</v>
      </c>
    </row>
    <row r="7030" spans="1:4" ht="27" x14ac:dyDescent="0.25">
      <c r="A7030" s="446" t="s">
        <v>39954</v>
      </c>
      <c r="B7030" s="444" t="s">
        <v>39955</v>
      </c>
      <c r="C7030" s="447" t="s">
        <v>9421</v>
      </c>
      <c r="D7030" s="397" t="s">
        <v>7939</v>
      </c>
    </row>
    <row r="7031" spans="1:4" ht="27" x14ac:dyDescent="0.25">
      <c r="A7031" s="446" t="s">
        <v>39956</v>
      </c>
      <c r="B7031" s="444" t="s">
        <v>39957</v>
      </c>
      <c r="C7031" s="447" t="s">
        <v>9421</v>
      </c>
      <c r="D7031" s="397" t="s">
        <v>44515</v>
      </c>
    </row>
    <row r="7032" spans="1:4" ht="27" x14ac:dyDescent="0.25">
      <c r="A7032" s="446" t="s">
        <v>39958</v>
      </c>
      <c r="B7032" s="444" t="s">
        <v>39959</v>
      </c>
      <c r="C7032" s="447" t="s">
        <v>9421</v>
      </c>
      <c r="D7032" s="397" t="s">
        <v>44516</v>
      </c>
    </row>
    <row r="7033" spans="1:4" ht="27" x14ac:dyDescent="0.25">
      <c r="A7033" s="446" t="s">
        <v>39960</v>
      </c>
      <c r="B7033" s="444" t="s">
        <v>39961</v>
      </c>
      <c r="C7033" s="447" t="s">
        <v>9421</v>
      </c>
      <c r="D7033" s="397" t="s">
        <v>44517</v>
      </c>
    </row>
    <row r="7034" spans="1:4" ht="27" x14ac:dyDescent="0.25">
      <c r="A7034" s="446" t="s">
        <v>39962</v>
      </c>
      <c r="B7034" s="444" t="s">
        <v>39963</v>
      </c>
      <c r="C7034" s="447" t="s">
        <v>9421</v>
      </c>
      <c r="D7034" s="397" t="s">
        <v>15691</v>
      </c>
    </row>
    <row r="7035" spans="1:4" ht="27" x14ac:dyDescent="0.25">
      <c r="A7035" s="446" t="s">
        <v>39964</v>
      </c>
      <c r="B7035" s="444" t="s">
        <v>39965</v>
      </c>
      <c r="C7035" s="447" t="s">
        <v>9421</v>
      </c>
      <c r="D7035" s="397" t="s">
        <v>13601</v>
      </c>
    </row>
    <row r="7036" spans="1:4" ht="27" x14ac:dyDescent="0.25">
      <c r="A7036" s="446" t="s">
        <v>39966</v>
      </c>
      <c r="B7036" s="444" t="s">
        <v>39967</v>
      </c>
      <c r="C7036" s="447" t="s">
        <v>9421</v>
      </c>
      <c r="D7036" s="397" t="s">
        <v>16787</v>
      </c>
    </row>
    <row r="7037" spans="1:4" ht="27" x14ac:dyDescent="0.25">
      <c r="A7037" s="446" t="s">
        <v>39968</v>
      </c>
      <c r="B7037" s="444" t="s">
        <v>39969</v>
      </c>
      <c r="C7037" s="447" t="s">
        <v>198</v>
      </c>
      <c r="D7037" s="397" t="s">
        <v>13460</v>
      </c>
    </row>
    <row r="7038" spans="1:4" ht="27" x14ac:dyDescent="0.25">
      <c r="A7038" s="446" t="s">
        <v>39970</v>
      </c>
      <c r="B7038" s="444" t="s">
        <v>39971</v>
      </c>
      <c r="C7038" s="447" t="s">
        <v>209</v>
      </c>
      <c r="D7038" s="397" t="s">
        <v>32528</v>
      </c>
    </row>
    <row r="7039" spans="1:4" ht="27" x14ac:dyDescent="0.25">
      <c r="A7039" s="446" t="s">
        <v>39972</v>
      </c>
      <c r="B7039" s="444" t="s">
        <v>39973</v>
      </c>
      <c r="C7039" s="447" t="s">
        <v>198</v>
      </c>
      <c r="D7039" s="397" t="s">
        <v>14039</v>
      </c>
    </row>
    <row r="7040" spans="1:4" ht="27" x14ac:dyDescent="0.25">
      <c r="A7040" s="446" t="s">
        <v>39974</v>
      </c>
      <c r="B7040" s="444" t="s">
        <v>39975</v>
      </c>
      <c r="C7040" s="447" t="s">
        <v>198</v>
      </c>
      <c r="D7040" s="397" t="s">
        <v>11314</v>
      </c>
    </row>
    <row r="7041" spans="1:4" ht="27" x14ac:dyDescent="0.25">
      <c r="A7041" s="446" t="s">
        <v>39976</v>
      </c>
      <c r="B7041" s="444" t="s">
        <v>39977</v>
      </c>
      <c r="C7041" s="447" t="s">
        <v>198</v>
      </c>
      <c r="D7041" s="397" t="s">
        <v>16780</v>
      </c>
    </row>
    <row r="7042" spans="1:4" ht="27" x14ac:dyDescent="0.25">
      <c r="A7042" s="446" t="s">
        <v>39979</v>
      </c>
      <c r="B7042" s="444" t="s">
        <v>39980</v>
      </c>
      <c r="C7042" s="447" t="s">
        <v>198</v>
      </c>
      <c r="D7042" s="397" t="s">
        <v>15972</v>
      </c>
    </row>
    <row r="7043" spans="1:4" ht="27" x14ac:dyDescent="0.25">
      <c r="A7043" s="446" t="s">
        <v>39981</v>
      </c>
      <c r="B7043" s="444" t="s">
        <v>39982</v>
      </c>
      <c r="C7043" s="447" t="s">
        <v>198</v>
      </c>
      <c r="D7043" s="397" t="s">
        <v>13490</v>
      </c>
    </row>
    <row r="7044" spans="1:4" ht="27" x14ac:dyDescent="0.25">
      <c r="A7044" s="446" t="s">
        <v>39983</v>
      </c>
      <c r="B7044" s="444" t="s">
        <v>39984</v>
      </c>
      <c r="C7044" s="447" t="s">
        <v>198</v>
      </c>
      <c r="D7044" s="397" t="s">
        <v>16610</v>
      </c>
    </row>
    <row r="7045" spans="1:4" ht="27" x14ac:dyDescent="0.25">
      <c r="A7045" s="446" t="s">
        <v>39986</v>
      </c>
      <c r="B7045" s="444" t="s">
        <v>39987</v>
      </c>
      <c r="C7045" s="447" t="s">
        <v>198</v>
      </c>
      <c r="D7045" s="397" t="s">
        <v>9148</v>
      </c>
    </row>
    <row r="7046" spans="1:4" ht="27" x14ac:dyDescent="0.25">
      <c r="A7046" s="446" t="s">
        <v>39988</v>
      </c>
      <c r="B7046" s="444" t="s">
        <v>39989</v>
      </c>
      <c r="C7046" s="447" t="s">
        <v>198</v>
      </c>
      <c r="D7046" s="397" t="s">
        <v>39783</v>
      </c>
    </row>
    <row r="7047" spans="1:4" ht="27" x14ac:dyDescent="0.25">
      <c r="A7047" s="446" t="s">
        <v>39990</v>
      </c>
      <c r="B7047" s="444" t="s">
        <v>39991</v>
      </c>
      <c r="C7047" s="447" t="s">
        <v>198</v>
      </c>
      <c r="D7047" s="397" t="s">
        <v>8045</v>
      </c>
    </row>
    <row r="7048" spans="1:4" ht="27" x14ac:dyDescent="0.25">
      <c r="A7048" s="446" t="s">
        <v>39993</v>
      </c>
      <c r="B7048" s="444" t="s">
        <v>39994</v>
      </c>
      <c r="C7048" s="447" t="s">
        <v>198</v>
      </c>
      <c r="D7048" s="397" t="s">
        <v>7014</v>
      </c>
    </row>
    <row r="7049" spans="1:4" ht="27" x14ac:dyDescent="0.25">
      <c r="A7049" s="446" t="s">
        <v>39995</v>
      </c>
      <c r="B7049" s="444" t="s">
        <v>39996</v>
      </c>
      <c r="C7049" s="447" t="s">
        <v>198</v>
      </c>
      <c r="D7049" s="397" t="s">
        <v>13230</v>
      </c>
    </row>
    <row r="7050" spans="1:4" ht="27" x14ac:dyDescent="0.25">
      <c r="A7050" s="446" t="s">
        <v>39997</v>
      </c>
      <c r="B7050" s="444" t="s">
        <v>39998</v>
      </c>
      <c r="C7050" s="447" t="s">
        <v>198</v>
      </c>
      <c r="D7050" s="397" t="s">
        <v>8965</v>
      </c>
    </row>
    <row r="7051" spans="1:4" ht="27" x14ac:dyDescent="0.25">
      <c r="A7051" s="446" t="s">
        <v>39999</v>
      </c>
      <c r="B7051" s="444" t="s">
        <v>40000</v>
      </c>
      <c r="C7051" s="447" t="s">
        <v>198</v>
      </c>
      <c r="D7051" s="397" t="s">
        <v>37482</v>
      </c>
    </row>
    <row r="7052" spans="1:4" ht="27" x14ac:dyDescent="0.25">
      <c r="A7052" s="446" t="s">
        <v>40001</v>
      </c>
      <c r="B7052" s="444" t="s">
        <v>40002</v>
      </c>
      <c r="C7052" s="447" t="s">
        <v>198</v>
      </c>
      <c r="D7052" s="397" t="s">
        <v>7012</v>
      </c>
    </row>
    <row r="7053" spans="1:4" ht="27" x14ac:dyDescent="0.25">
      <c r="A7053" s="446" t="s">
        <v>40003</v>
      </c>
      <c r="B7053" s="444" t="s">
        <v>40004</v>
      </c>
      <c r="C7053" s="447" t="s">
        <v>198</v>
      </c>
      <c r="D7053" s="397" t="s">
        <v>13419</v>
      </c>
    </row>
    <row r="7054" spans="1:4" ht="40.5" x14ac:dyDescent="0.25">
      <c r="A7054" s="446" t="s">
        <v>40005</v>
      </c>
      <c r="B7054" s="444" t="s">
        <v>40006</v>
      </c>
      <c r="C7054" s="447" t="s">
        <v>198</v>
      </c>
      <c r="D7054" s="397" t="s">
        <v>8354</v>
      </c>
    </row>
    <row r="7055" spans="1:4" ht="27" x14ac:dyDescent="0.25">
      <c r="A7055" s="446" t="s">
        <v>40007</v>
      </c>
      <c r="B7055" s="444" t="s">
        <v>40008</v>
      </c>
      <c r="C7055" s="447" t="s">
        <v>198</v>
      </c>
      <c r="D7055" s="397" t="s">
        <v>34429</v>
      </c>
    </row>
    <row r="7056" spans="1:4" ht="27" x14ac:dyDescent="0.25">
      <c r="A7056" s="446" t="s">
        <v>40009</v>
      </c>
      <c r="B7056" s="444" t="s">
        <v>40010</v>
      </c>
      <c r="C7056" s="447" t="s">
        <v>213</v>
      </c>
      <c r="D7056" s="397" t="s">
        <v>40276</v>
      </c>
    </row>
    <row r="7057" spans="1:4" ht="27" x14ac:dyDescent="0.25">
      <c r="A7057" s="446" t="s">
        <v>40011</v>
      </c>
      <c r="B7057" s="444" t="s">
        <v>40012</v>
      </c>
      <c r="C7057" s="447" t="s">
        <v>213</v>
      </c>
      <c r="D7057" s="397" t="s">
        <v>14548</v>
      </c>
    </row>
    <row r="7058" spans="1:4" ht="27" x14ac:dyDescent="0.25">
      <c r="A7058" s="446" t="s">
        <v>40013</v>
      </c>
      <c r="B7058" s="444" t="s">
        <v>40014</v>
      </c>
      <c r="C7058" s="447" t="s">
        <v>213</v>
      </c>
      <c r="D7058" s="397" t="s">
        <v>11305</v>
      </c>
    </row>
    <row r="7059" spans="1:4" ht="27" x14ac:dyDescent="0.25">
      <c r="A7059" s="446" t="s">
        <v>40016</v>
      </c>
      <c r="B7059" s="444" t="s">
        <v>40017</v>
      </c>
      <c r="C7059" s="447" t="s">
        <v>213</v>
      </c>
      <c r="D7059" s="397" t="s">
        <v>11931</v>
      </c>
    </row>
    <row r="7060" spans="1:4" ht="27" x14ac:dyDescent="0.25">
      <c r="A7060" s="446" t="s">
        <v>40018</v>
      </c>
      <c r="B7060" s="444" t="s">
        <v>40019</v>
      </c>
      <c r="C7060" s="447" t="s">
        <v>198</v>
      </c>
      <c r="D7060" s="397" t="s">
        <v>11217</v>
      </c>
    </row>
    <row r="7061" spans="1:4" ht="27" x14ac:dyDescent="0.25">
      <c r="A7061" s="446" t="s">
        <v>40021</v>
      </c>
      <c r="B7061" s="444" t="s">
        <v>40022</v>
      </c>
      <c r="C7061" s="447" t="s">
        <v>213</v>
      </c>
      <c r="D7061" s="397" t="s">
        <v>9029</v>
      </c>
    </row>
    <row r="7062" spans="1:4" ht="27" x14ac:dyDescent="0.25">
      <c r="A7062" s="446" t="s">
        <v>40023</v>
      </c>
      <c r="B7062" s="444" t="s">
        <v>40024</v>
      </c>
      <c r="C7062" s="447" t="s">
        <v>213</v>
      </c>
      <c r="D7062" s="397" t="s">
        <v>11340</v>
      </c>
    </row>
    <row r="7063" spans="1:4" ht="27" x14ac:dyDescent="0.25">
      <c r="A7063" s="446" t="s">
        <v>40025</v>
      </c>
      <c r="B7063" s="444" t="s">
        <v>40026</v>
      </c>
      <c r="C7063" s="447" t="s">
        <v>213</v>
      </c>
      <c r="D7063" s="397" t="s">
        <v>9483</v>
      </c>
    </row>
    <row r="7064" spans="1:4" ht="27" x14ac:dyDescent="0.25">
      <c r="A7064" s="446" t="s">
        <v>40027</v>
      </c>
      <c r="B7064" s="444" t="s">
        <v>40028</v>
      </c>
      <c r="C7064" s="447" t="s">
        <v>213</v>
      </c>
      <c r="D7064" s="397" t="s">
        <v>13934</v>
      </c>
    </row>
    <row r="7065" spans="1:4" ht="27" x14ac:dyDescent="0.25">
      <c r="A7065" s="446" t="s">
        <v>40029</v>
      </c>
      <c r="B7065" s="444" t="s">
        <v>40030</v>
      </c>
      <c r="C7065" s="447" t="s">
        <v>213</v>
      </c>
      <c r="D7065" s="397" t="s">
        <v>26727</v>
      </c>
    </row>
    <row r="7066" spans="1:4" ht="27" x14ac:dyDescent="0.25">
      <c r="A7066" s="446" t="s">
        <v>40031</v>
      </c>
      <c r="B7066" s="444" t="s">
        <v>40032</v>
      </c>
      <c r="C7066" s="447" t="s">
        <v>209</v>
      </c>
      <c r="D7066" s="397" t="s">
        <v>27040</v>
      </c>
    </row>
    <row r="7067" spans="1:4" ht="27" x14ac:dyDescent="0.25">
      <c r="A7067" s="446" t="s">
        <v>40033</v>
      </c>
      <c r="B7067" s="444" t="s">
        <v>40034</v>
      </c>
      <c r="C7067" s="447" t="s">
        <v>209</v>
      </c>
      <c r="D7067" s="397" t="s">
        <v>44518</v>
      </c>
    </row>
    <row r="7068" spans="1:4" ht="27" x14ac:dyDescent="0.25">
      <c r="A7068" s="446" t="s">
        <v>40035</v>
      </c>
      <c r="B7068" s="444" t="s">
        <v>40036</v>
      </c>
      <c r="C7068" s="447" t="s">
        <v>213</v>
      </c>
      <c r="D7068" s="397" t="s">
        <v>33843</v>
      </c>
    </row>
    <row r="7069" spans="1:4" ht="27" x14ac:dyDescent="0.25">
      <c r="A7069" s="446" t="s">
        <v>40038</v>
      </c>
      <c r="B7069" s="444" t="s">
        <v>40039</v>
      </c>
      <c r="C7069" s="447" t="s">
        <v>213</v>
      </c>
      <c r="D7069" s="397" t="s">
        <v>44519</v>
      </c>
    </row>
    <row r="7070" spans="1:4" ht="27" x14ac:dyDescent="0.25">
      <c r="A7070" s="446" t="s">
        <v>40040</v>
      </c>
      <c r="B7070" s="444" t="s">
        <v>40041</v>
      </c>
      <c r="C7070" s="447" t="s">
        <v>213</v>
      </c>
      <c r="D7070" s="397" t="s">
        <v>44520</v>
      </c>
    </row>
    <row r="7071" spans="1:4" ht="27" x14ac:dyDescent="0.25">
      <c r="A7071" s="446" t="s">
        <v>40043</v>
      </c>
      <c r="B7071" s="444" t="s">
        <v>40044</v>
      </c>
      <c r="C7071" s="447" t="s">
        <v>213</v>
      </c>
      <c r="D7071" s="397" t="s">
        <v>16192</v>
      </c>
    </row>
    <row r="7072" spans="1:4" ht="27" x14ac:dyDescent="0.25">
      <c r="A7072" s="446" t="s">
        <v>40045</v>
      </c>
      <c r="B7072" s="444" t="s">
        <v>40046</v>
      </c>
      <c r="C7072" s="447" t="s">
        <v>9421</v>
      </c>
      <c r="D7072" s="397" t="s">
        <v>44521</v>
      </c>
    </row>
    <row r="7073" spans="1:4" ht="27" x14ac:dyDescent="0.25">
      <c r="A7073" s="446" t="s">
        <v>40048</v>
      </c>
      <c r="B7073" s="444" t="s">
        <v>40049</v>
      </c>
      <c r="C7073" s="447" t="s">
        <v>9421</v>
      </c>
      <c r="D7073" s="397" t="s">
        <v>33788</v>
      </c>
    </row>
    <row r="7074" spans="1:4" ht="27" x14ac:dyDescent="0.25">
      <c r="A7074" s="446" t="s">
        <v>40050</v>
      </c>
      <c r="B7074" s="444" t="s">
        <v>40051</v>
      </c>
      <c r="C7074" s="447" t="s">
        <v>198</v>
      </c>
      <c r="D7074" s="397" t="s">
        <v>14278</v>
      </c>
    </row>
    <row r="7075" spans="1:4" ht="27" x14ac:dyDescent="0.25">
      <c r="A7075" s="446" t="s">
        <v>40053</v>
      </c>
      <c r="B7075" s="444" t="s">
        <v>40054</v>
      </c>
      <c r="C7075" s="447" t="s">
        <v>209</v>
      </c>
      <c r="D7075" s="397" t="s">
        <v>44522</v>
      </c>
    </row>
    <row r="7076" spans="1:4" ht="27" x14ac:dyDescent="0.25">
      <c r="A7076" s="446" t="s">
        <v>40055</v>
      </c>
      <c r="B7076" s="444" t="s">
        <v>40056</v>
      </c>
      <c r="C7076" s="447" t="s">
        <v>209</v>
      </c>
      <c r="D7076" s="397" t="s">
        <v>43104</v>
      </c>
    </row>
    <row r="7077" spans="1:4" ht="27" x14ac:dyDescent="0.25">
      <c r="A7077" s="446" t="s">
        <v>40057</v>
      </c>
      <c r="B7077" s="444" t="s">
        <v>40058</v>
      </c>
      <c r="C7077" s="447" t="s">
        <v>209</v>
      </c>
      <c r="D7077" s="397" t="s">
        <v>40753</v>
      </c>
    </row>
    <row r="7078" spans="1:4" ht="27" x14ac:dyDescent="0.25">
      <c r="A7078" s="446" t="s">
        <v>40059</v>
      </c>
      <c r="B7078" s="444" t="s">
        <v>40060</v>
      </c>
      <c r="C7078" s="447" t="s">
        <v>209</v>
      </c>
      <c r="D7078" s="397" t="s">
        <v>12110</v>
      </c>
    </row>
    <row r="7079" spans="1:4" ht="27" x14ac:dyDescent="0.25">
      <c r="A7079" s="446" t="s">
        <v>40061</v>
      </c>
      <c r="B7079" s="444" t="s">
        <v>40062</v>
      </c>
      <c r="C7079" s="447" t="s">
        <v>209</v>
      </c>
      <c r="D7079" s="397" t="s">
        <v>14556</v>
      </c>
    </row>
    <row r="7080" spans="1:4" ht="27" x14ac:dyDescent="0.25">
      <c r="A7080" s="446" t="s">
        <v>40063</v>
      </c>
      <c r="B7080" s="444" t="s">
        <v>40064</v>
      </c>
      <c r="C7080" s="447" t="s">
        <v>209</v>
      </c>
      <c r="D7080" s="397" t="s">
        <v>42512</v>
      </c>
    </row>
    <row r="7081" spans="1:4" ht="40.5" x14ac:dyDescent="0.25">
      <c r="A7081" s="446" t="s">
        <v>40065</v>
      </c>
      <c r="B7081" s="444" t="s">
        <v>40066</v>
      </c>
      <c r="C7081" s="447" t="s">
        <v>213</v>
      </c>
      <c r="D7081" s="397" t="s">
        <v>27086</v>
      </c>
    </row>
    <row r="7082" spans="1:4" ht="27" x14ac:dyDescent="0.25">
      <c r="A7082" s="446" t="s">
        <v>40067</v>
      </c>
      <c r="B7082" s="444" t="s">
        <v>40068</v>
      </c>
      <c r="C7082" s="447" t="s">
        <v>198</v>
      </c>
      <c r="D7082" s="397" t="s">
        <v>44523</v>
      </c>
    </row>
    <row r="7083" spans="1:4" ht="27" x14ac:dyDescent="0.25">
      <c r="A7083" s="446" t="s">
        <v>40069</v>
      </c>
      <c r="B7083" s="444" t="s">
        <v>40070</v>
      </c>
      <c r="C7083" s="447" t="s">
        <v>209</v>
      </c>
      <c r="D7083" s="397" t="s">
        <v>35881</v>
      </c>
    </row>
    <row r="7084" spans="1:4" ht="40.5" x14ac:dyDescent="0.25">
      <c r="A7084" s="446" t="s">
        <v>40071</v>
      </c>
      <c r="B7084" s="444" t="s">
        <v>40072</v>
      </c>
      <c r="C7084" s="447" t="s">
        <v>198</v>
      </c>
      <c r="D7084" s="397" t="s">
        <v>44524</v>
      </c>
    </row>
    <row r="7085" spans="1:4" ht="40.5" x14ac:dyDescent="0.25">
      <c r="A7085" s="446" t="s">
        <v>40073</v>
      </c>
      <c r="B7085" s="444" t="s">
        <v>40074</v>
      </c>
      <c r="C7085" s="447" t="s">
        <v>198</v>
      </c>
      <c r="D7085" s="397" t="s">
        <v>44525</v>
      </c>
    </row>
    <row r="7086" spans="1:4" ht="27" x14ac:dyDescent="0.25">
      <c r="A7086" s="446" t="s">
        <v>40075</v>
      </c>
      <c r="B7086" s="444" t="s">
        <v>40076</v>
      </c>
      <c r="C7086" s="447" t="s">
        <v>209</v>
      </c>
      <c r="D7086" s="397" t="s">
        <v>28791</v>
      </c>
    </row>
    <row r="7087" spans="1:4" ht="27" x14ac:dyDescent="0.25">
      <c r="A7087" s="446" t="s">
        <v>40077</v>
      </c>
      <c r="B7087" s="444" t="s">
        <v>18294</v>
      </c>
      <c r="C7087" s="447" t="s">
        <v>143</v>
      </c>
      <c r="D7087" s="397" t="s">
        <v>31695</v>
      </c>
    </row>
    <row r="7088" spans="1:4" ht="27" x14ac:dyDescent="0.25">
      <c r="A7088" s="446" t="s">
        <v>40079</v>
      </c>
      <c r="B7088" s="444" t="s">
        <v>57192</v>
      </c>
      <c r="C7088" s="447" t="s">
        <v>209</v>
      </c>
      <c r="D7088" s="397" t="s">
        <v>13161</v>
      </c>
    </row>
    <row r="7089" spans="1:4" ht="27" x14ac:dyDescent="0.25">
      <c r="A7089" s="446" t="s">
        <v>40081</v>
      </c>
      <c r="B7089" s="444" t="s">
        <v>57193</v>
      </c>
      <c r="C7089" s="447" t="s">
        <v>213</v>
      </c>
      <c r="D7089" s="397" t="s">
        <v>44526</v>
      </c>
    </row>
    <row r="7090" spans="1:4" ht="27" x14ac:dyDescent="0.25">
      <c r="A7090" s="446" t="s">
        <v>40082</v>
      </c>
      <c r="B7090" s="444" t="s">
        <v>57194</v>
      </c>
      <c r="C7090" s="447" t="s">
        <v>213</v>
      </c>
      <c r="D7090" s="397" t="s">
        <v>8238</v>
      </c>
    </row>
    <row r="7091" spans="1:4" ht="13.5" x14ac:dyDescent="0.25">
      <c r="A7091" s="446" t="s">
        <v>40083</v>
      </c>
      <c r="B7091" s="444" t="s">
        <v>57195</v>
      </c>
      <c r="C7091" s="447" t="s">
        <v>213</v>
      </c>
      <c r="D7091" s="397" t="s">
        <v>43317</v>
      </c>
    </row>
    <row r="7092" spans="1:4" ht="13.5" x14ac:dyDescent="0.25">
      <c r="A7092" s="446" t="s">
        <v>40084</v>
      </c>
      <c r="B7092" s="444" t="s">
        <v>57196</v>
      </c>
      <c r="C7092" s="447" t="s">
        <v>209</v>
      </c>
      <c r="D7092" s="397" t="s">
        <v>16252</v>
      </c>
    </row>
    <row r="7093" spans="1:4" ht="13.5" x14ac:dyDescent="0.25">
      <c r="A7093" s="446" t="s">
        <v>57576</v>
      </c>
      <c r="B7093" s="444" t="s">
        <v>57197</v>
      </c>
      <c r="C7093" s="447" t="s">
        <v>213</v>
      </c>
      <c r="D7093" s="397" t="s">
        <v>44527</v>
      </c>
    </row>
    <row r="7094" spans="1:4" ht="27" x14ac:dyDescent="0.25">
      <c r="A7094" s="446" t="s">
        <v>57577</v>
      </c>
      <c r="B7094" s="444" t="s">
        <v>57198</v>
      </c>
      <c r="C7094" s="447" t="s">
        <v>209</v>
      </c>
      <c r="D7094" s="397" t="s">
        <v>44528</v>
      </c>
    </row>
    <row r="7095" spans="1:4" ht="27" x14ac:dyDescent="0.25">
      <c r="A7095" s="446" t="s">
        <v>57578</v>
      </c>
      <c r="B7095" s="444" t="s">
        <v>57199</v>
      </c>
      <c r="C7095" s="447" t="s">
        <v>209</v>
      </c>
      <c r="D7095" s="397" t="s">
        <v>44529</v>
      </c>
    </row>
    <row r="7096" spans="1:4" ht="27" x14ac:dyDescent="0.25">
      <c r="A7096" s="446" t="s">
        <v>40085</v>
      </c>
      <c r="B7096" s="444" t="s">
        <v>40086</v>
      </c>
      <c r="C7096" s="447" t="s">
        <v>16089</v>
      </c>
      <c r="D7096" s="397" t="s">
        <v>44530</v>
      </c>
    </row>
    <row r="7097" spans="1:4" ht="27" x14ac:dyDescent="0.25">
      <c r="A7097" s="446" t="s">
        <v>40087</v>
      </c>
      <c r="B7097" s="444" t="s">
        <v>40088</v>
      </c>
      <c r="C7097" s="447" t="s">
        <v>16089</v>
      </c>
      <c r="D7097" s="397" t="s">
        <v>37154</v>
      </c>
    </row>
    <row r="7098" spans="1:4" ht="40.5" x14ac:dyDescent="0.25">
      <c r="A7098" s="446" t="s">
        <v>40089</v>
      </c>
      <c r="B7098" s="444" t="s">
        <v>40090</v>
      </c>
      <c r="C7098" s="447" t="s">
        <v>16089</v>
      </c>
      <c r="D7098" s="397" t="s">
        <v>44531</v>
      </c>
    </row>
    <row r="7099" spans="1:4" ht="27" x14ac:dyDescent="0.25">
      <c r="A7099" s="446" t="s">
        <v>40091</v>
      </c>
      <c r="B7099" s="444" t="s">
        <v>40092</v>
      </c>
      <c r="C7099" s="447" t="s">
        <v>16089</v>
      </c>
      <c r="D7099" s="397" t="s">
        <v>16512</v>
      </c>
    </row>
    <row r="7100" spans="1:4" ht="27" x14ac:dyDescent="0.25">
      <c r="A7100" s="446" t="s">
        <v>40093</v>
      </c>
      <c r="B7100" s="444" t="s">
        <v>40094</v>
      </c>
      <c r="C7100" s="447" t="s">
        <v>16089</v>
      </c>
      <c r="D7100" s="397" t="s">
        <v>7473</v>
      </c>
    </row>
    <row r="7101" spans="1:4" ht="40.5" x14ac:dyDescent="0.25">
      <c r="A7101" s="446" t="s">
        <v>40095</v>
      </c>
      <c r="B7101" s="444" t="s">
        <v>40096</v>
      </c>
      <c r="C7101" s="447" t="s">
        <v>16089</v>
      </c>
      <c r="D7101" s="397" t="s">
        <v>44532</v>
      </c>
    </row>
    <row r="7102" spans="1:4" ht="27" x14ac:dyDescent="0.25">
      <c r="A7102" s="446" t="s">
        <v>40098</v>
      </c>
      <c r="B7102" s="444" t="s">
        <v>40099</v>
      </c>
      <c r="C7102" s="447" t="s">
        <v>16074</v>
      </c>
      <c r="D7102" s="397" t="s">
        <v>12715</v>
      </c>
    </row>
    <row r="7103" spans="1:4" ht="27" x14ac:dyDescent="0.25">
      <c r="A7103" s="446" t="s">
        <v>40100</v>
      </c>
      <c r="B7103" s="444" t="s">
        <v>40101</v>
      </c>
      <c r="C7103" s="447" t="s">
        <v>16074</v>
      </c>
      <c r="D7103" s="397" t="s">
        <v>44533</v>
      </c>
    </row>
    <row r="7104" spans="1:4" ht="40.5" x14ac:dyDescent="0.25">
      <c r="A7104" s="446" t="s">
        <v>40102</v>
      </c>
      <c r="B7104" s="444" t="s">
        <v>40103</v>
      </c>
      <c r="C7104" s="447" t="s">
        <v>16074</v>
      </c>
      <c r="D7104" s="397" t="s">
        <v>44534</v>
      </c>
    </row>
    <row r="7105" spans="1:4" ht="27" x14ac:dyDescent="0.25">
      <c r="A7105" s="446" t="s">
        <v>40104</v>
      </c>
      <c r="B7105" s="444" t="s">
        <v>40105</v>
      </c>
      <c r="C7105" s="447" t="s">
        <v>16074</v>
      </c>
      <c r="D7105" s="397" t="s">
        <v>44535</v>
      </c>
    </row>
    <row r="7106" spans="1:4" ht="27" x14ac:dyDescent="0.25">
      <c r="A7106" s="446" t="s">
        <v>40106</v>
      </c>
      <c r="B7106" s="444" t="s">
        <v>40107</v>
      </c>
      <c r="C7106" s="447" t="s">
        <v>16074</v>
      </c>
      <c r="D7106" s="397" t="s">
        <v>16453</v>
      </c>
    </row>
    <row r="7107" spans="1:4" ht="40.5" x14ac:dyDescent="0.25">
      <c r="A7107" s="446" t="s">
        <v>40108</v>
      </c>
      <c r="B7107" s="444" t="s">
        <v>40109</v>
      </c>
      <c r="C7107" s="447" t="s">
        <v>16074</v>
      </c>
      <c r="D7107" s="397" t="s">
        <v>44536</v>
      </c>
    </row>
    <row r="7108" spans="1:4" ht="27" x14ac:dyDescent="0.25">
      <c r="A7108" s="446" t="s">
        <v>40110</v>
      </c>
      <c r="B7108" s="444" t="s">
        <v>40111</v>
      </c>
      <c r="C7108" s="447" t="s">
        <v>16089</v>
      </c>
      <c r="D7108" s="397" t="s">
        <v>34658</v>
      </c>
    </row>
    <row r="7109" spans="1:4" ht="27" x14ac:dyDescent="0.25">
      <c r="A7109" s="446" t="s">
        <v>40112</v>
      </c>
      <c r="B7109" s="444" t="s">
        <v>40113</v>
      </c>
      <c r="C7109" s="447" t="s">
        <v>16089</v>
      </c>
      <c r="D7109" s="397" t="s">
        <v>44537</v>
      </c>
    </row>
    <row r="7110" spans="1:4" ht="40.5" x14ac:dyDescent="0.25">
      <c r="A7110" s="446" t="s">
        <v>40114</v>
      </c>
      <c r="B7110" s="444" t="s">
        <v>40115</v>
      </c>
      <c r="C7110" s="447" t="s">
        <v>16089</v>
      </c>
      <c r="D7110" s="397" t="s">
        <v>34779</v>
      </c>
    </row>
    <row r="7111" spans="1:4" ht="27" x14ac:dyDescent="0.25">
      <c r="A7111" s="446" t="s">
        <v>40116</v>
      </c>
      <c r="B7111" s="444" t="s">
        <v>40117</v>
      </c>
      <c r="C7111" s="447" t="s">
        <v>16074</v>
      </c>
      <c r="D7111" s="397" t="s">
        <v>29735</v>
      </c>
    </row>
    <row r="7112" spans="1:4" ht="27" x14ac:dyDescent="0.25">
      <c r="A7112" s="446" t="s">
        <v>40118</v>
      </c>
      <c r="B7112" s="444" t="s">
        <v>40119</v>
      </c>
      <c r="C7112" s="447" t="s">
        <v>16074</v>
      </c>
      <c r="D7112" s="397" t="s">
        <v>34201</v>
      </c>
    </row>
    <row r="7113" spans="1:4" ht="40.5" x14ac:dyDescent="0.25">
      <c r="A7113" s="446" t="s">
        <v>40120</v>
      </c>
      <c r="B7113" s="444" t="s">
        <v>40121</v>
      </c>
      <c r="C7113" s="447" t="s">
        <v>16074</v>
      </c>
      <c r="D7113" s="397" t="s">
        <v>44538</v>
      </c>
    </row>
    <row r="7114" spans="1:4" ht="27" x14ac:dyDescent="0.25">
      <c r="A7114" s="446" t="s">
        <v>40122</v>
      </c>
      <c r="B7114" s="444" t="s">
        <v>40123</v>
      </c>
      <c r="C7114" s="447" t="s">
        <v>16089</v>
      </c>
      <c r="D7114" s="397" t="s">
        <v>44539</v>
      </c>
    </row>
    <row r="7115" spans="1:4" ht="27" x14ac:dyDescent="0.25">
      <c r="A7115" s="446" t="s">
        <v>40124</v>
      </c>
      <c r="B7115" s="444" t="s">
        <v>40125</v>
      </c>
      <c r="C7115" s="447" t="s">
        <v>16089</v>
      </c>
      <c r="D7115" s="397" t="s">
        <v>34201</v>
      </c>
    </row>
    <row r="7116" spans="1:4" ht="27" x14ac:dyDescent="0.25">
      <c r="A7116" s="446" t="s">
        <v>40126</v>
      </c>
      <c r="B7116" s="444" t="s">
        <v>40127</v>
      </c>
      <c r="C7116" s="447" t="s">
        <v>16089</v>
      </c>
      <c r="D7116" s="397" t="s">
        <v>44540</v>
      </c>
    </row>
    <row r="7117" spans="1:4" ht="27" x14ac:dyDescent="0.25">
      <c r="A7117" s="446" t="s">
        <v>40128</v>
      </c>
      <c r="B7117" s="444" t="s">
        <v>40129</v>
      </c>
      <c r="C7117" s="447" t="s">
        <v>16074</v>
      </c>
      <c r="D7117" s="397" t="s">
        <v>39063</v>
      </c>
    </row>
    <row r="7118" spans="1:4" ht="27" x14ac:dyDescent="0.25">
      <c r="A7118" s="446" t="s">
        <v>40130</v>
      </c>
      <c r="B7118" s="444" t="s">
        <v>40131</v>
      </c>
      <c r="C7118" s="447" t="s">
        <v>16074</v>
      </c>
      <c r="D7118" s="397" t="s">
        <v>44541</v>
      </c>
    </row>
    <row r="7119" spans="1:4" ht="27" x14ac:dyDescent="0.25">
      <c r="A7119" s="446" t="s">
        <v>40132</v>
      </c>
      <c r="B7119" s="444" t="s">
        <v>40133</v>
      </c>
      <c r="C7119" s="447" t="s">
        <v>16074</v>
      </c>
      <c r="D7119" s="397" t="s">
        <v>44542</v>
      </c>
    </row>
    <row r="7120" spans="1:4" ht="27" x14ac:dyDescent="0.25">
      <c r="A7120" s="446" t="s">
        <v>40134</v>
      </c>
      <c r="B7120" s="444" t="s">
        <v>40135</v>
      </c>
      <c r="C7120" s="447" t="s">
        <v>16089</v>
      </c>
      <c r="D7120" s="397" t="s">
        <v>44543</v>
      </c>
    </row>
    <row r="7121" spans="1:4" ht="27" x14ac:dyDescent="0.25">
      <c r="A7121" s="446" t="s">
        <v>40136</v>
      </c>
      <c r="B7121" s="444" t="s">
        <v>40137</v>
      </c>
      <c r="C7121" s="447" t="s">
        <v>16089</v>
      </c>
      <c r="D7121" s="397" t="s">
        <v>44181</v>
      </c>
    </row>
    <row r="7122" spans="1:4" ht="27" x14ac:dyDescent="0.25">
      <c r="A7122" s="446" t="s">
        <v>40138</v>
      </c>
      <c r="B7122" s="444" t="s">
        <v>40139</v>
      </c>
      <c r="C7122" s="447" t="s">
        <v>16089</v>
      </c>
      <c r="D7122" s="397" t="s">
        <v>17740</v>
      </c>
    </row>
    <row r="7123" spans="1:4" ht="40.5" x14ac:dyDescent="0.25">
      <c r="A7123" s="446" t="s">
        <v>40140</v>
      </c>
      <c r="B7123" s="444" t="s">
        <v>40141</v>
      </c>
      <c r="C7123" s="447" t="s">
        <v>16089</v>
      </c>
      <c r="D7123" s="397" t="s">
        <v>32897</v>
      </c>
    </row>
    <row r="7124" spans="1:4" ht="27" x14ac:dyDescent="0.25">
      <c r="A7124" s="446" t="s">
        <v>40142</v>
      </c>
      <c r="B7124" s="444" t="s">
        <v>40143</v>
      </c>
      <c r="C7124" s="447" t="s">
        <v>16089</v>
      </c>
      <c r="D7124" s="397" t="s">
        <v>11205</v>
      </c>
    </row>
    <row r="7125" spans="1:4" ht="27" x14ac:dyDescent="0.25">
      <c r="A7125" s="446" t="s">
        <v>40144</v>
      </c>
      <c r="B7125" s="444" t="s">
        <v>40145</v>
      </c>
      <c r="C7125" s="447" t="s">
        <v>16089</v>
      </c>
      <c r="D7125" s="397" t="s">
        <v>8320</v>
      </c>
    </row>
    <row r="7126" spans="1:4" ht="27" x14ac:dyDescent="0.25">
      <c r="A7126" s="446" t="s">
        <v>40146</v>
      </c>
      <c r="B7126" s="444" t="s">
        <v>40147</v>
      </c>
      <c r="C7126" s="447" t="s">
        <v>16089</v>
      </c>
      <c r="D7126" s="397" t="s">
        <v>44544</v>
      </c>
    </row>
    <row r="7127" spans="1:4" ht="27" x14ac:dyDescent="0.25">
      <c r="A7127" s="446" t="s">
        <v>40148</v>
      </c>
      <c r="B7127" s="444" t="s">
        <v>40149</v>
      </c>
      <c r="C7127" s="447" t="s">
        <v>16089</v>
      </c>
      <c r="D7127" s="397" t="s">
        <v>28628</v>
      </c>
    </row>
    <row r="7128" spans="1:4" ht="27" x14ac:dyDescent="0.25">
      <c r="A7128" s="446" t="s">
        <v>40150</v>
      </c>
      <c r="B7128" s="444" t="s">
        <v>40151</v>
      </c>
      <c r="C7128" s="447" t="s">
        <v>16074</v>
      </c>
      <c r="D7128" s="397" t="s">
        <v>14342</v>
      </c>
    </row>
    <row r="7129" spans="1:4" ht="27" x14ac:dyDescent="0.25">
      <c r="A7129" s="446" t="s">
        <v>40152</v>
      </c>
      <c r="B7129" s="444" t="s">
        <v>40153</v>
      </c>
      <c r="C7129" s="447" t="s">
        <v>16074</v>
      </c>
      <c r="D7129" s="397" t="s">
        <v>13140</v>
      </c>
    </row>
    <row r="7130" spans="1:4" ht="27" x14ac:dyDescent="0.25">
      <c r="A7130" s="446" t="s">
        <v>40154</v>
      </c>
      <c r="B7130" s="444" t="s">
        <v>40155</v>
      </c>
      <c r="C7130" s="447" t="s">
        <v>16074</v>
      </c>
      <c r="D7130" s="397" t="s">
        <v>42642</v>
      </c>
    </row>
    <row r="7131" spans="1:4" ht="27" x14ac:dyDescent="0.25">
      <c r="A7131" s="446" t="s">
        <v>40156</v>
      </c>
      <c r="B7131" s="444" t="s">
        <v>40157</v>
      </c>
      <c r="C7131" s="447" t="s">
        <v>16074</v>
      </c>
      <c r="D7131" s="397" t="s">
        <v>18144</v>
      </c>
    </row>
    <row r="7132" spans="1:4" ht="27" x14ac:dyDescent="0.25">
      <c r="A7132" s="446" t="s">
        <v>40158</v>
      </c>
      <c r="B7132" s="444" t="s">
        <v>40159</v>
      </c>
      <c r="C7132" s="447" t="s">
        <v>16074</v>
      </c>
      <c r="D7132" s="397" t="s">
        <v>44545</v>
      </c>
    </row>
    <row r="7133" spans="1:4" ht="27" x14ac:dyDescent="0.25">
      <c r="A7133" s="446" t="s">
        <v>40160</v>
      </c>
      <c r="B7133" s="444" t="s">
        <v>40161</v>
      </c>
      <c r="C7133" s="447" t="s">
        <v>16074</v>
      </c>
      <c r="D7133" s="397" t="s">
        <v>44546</v>
      </c>
    </row>
    <row r="7134" spans="1:4" ht="27" x14ac:dyDescent="0.25">
      <c r="A7134" s="446" t="s">
        <v>40162</v>
      </c>
      <c r="B7134" s="444" t="s">
        <v>40163</v>
      </c>
      <c r="C7134" s="447" t="s">
        <v>16074</v>
      </c>
      <c r="D7134" s="397" t="s">
        <v>44547</v>
      </c>
    </row>
    <row r="7135" spans="1:4" ht="40.5" x14ac:dyDescent="0.25">
      <c r="A7135" s="446" t="s">
        <v>40164</v>
      </c>
      <c r="B7135" s="444" t="s">
        <v>40165</v>
      </c>
      <c r="C7135" s="447" t="s">
        <v>16074</v>
      </c>
      <c r="D7135" s="397" t="s">
        <v>44548</v>
      </c>
    </row>
    <row r="7136" spans="1:4" ht="27" x14ac:dyDescent="0.25">
      <c r="A7136" s="446" t="s">
        <v>40166</v>
      </c>
      <c r="B7136" s="444" t="s">
        <v>40167</v>
      </c>
      <c r="C7136" s="447" t="s">
        <v>16074</v>
      </c>
      <c r="D7136" s="397" t="s">
        <v>44549</v>
      </c>
    </row>
    <row r="7137" spans="1:4" ht="40.5" x14ac:dyDescent="0.25">
      <c r="A7137" s="446" t="s">
        <v>40168</v>
      </c>
      <c r="B7137" s="444" t="s">
        <v>40169</v>
      </c>
      <c r="C7137" s="447" t="s">
        <v>16074</v>
      </c>
      <c r="D7137" s="397" t="s">
        <v>44550</v>
      </c>
    </row>
    <row r="7138" spans="1:4" ht="40.5" x14ac:dyDescent="0.25">
      <c r="A7138" s="446" t="s">
        <v>40170</v>
      </c>
      <c r="B7138" s="444" t="s">
        <v>40171</v>
      </c>
      <c r="C7138" s="447" t="s">
        <v>16074</v>
      </c>
      <c r="D7138" s="397" t="s">
        <v>44551</v>
      </c>
    </row>
    <row r="7139" spans="1:4" ht="40.5" x14ac:dyDescent="0.25">
      <c r="A7139" s="446" t="s">
        <v>40172</v>
      </c>
      <c r="B7139" s="444" t="s">
        <v>40173</v>
      </c>
      <c r="C7139" s="447" t="s">
        <v>16074</v>
      </c>
      <c r="D7139" s="397" t="s">
        <v>44552</v>
      </c>
    </row>
    <row r="7140" spans="1:4" ht="40.5" x14ac:dyDescent="0.25">
      <c r="A7140" s="446" t="s">
        <v>40174</v>
      </c>
      <c r="B7140" s="444" t="s">
        <v>40175</v>
      </c>
      <c r="C7140" s="447" t="s">
        <v>16074</v>
      </c>
      <c r="D7140" s="397" t="s">
        <v>44553</v>
      </c>
    </row>
    <row r="7141" spans="1:4" ht="40.5" x14ac:dyDescent="0.25">
      <c r="A7141" s="446" t="s">
        <v>40176</v>
      </c>
      <c r="B7141" s="444" t="s">
        <v>40177</v>
      </c>
      <c r="C7141" s="447" t="s">
        <v>16074</v>
      </c>
      <c r="D7141" s="397" t="s">
        <v>44554</v>
      </c>
    </row>
    <row r="7142" spans="1:4" ht="27" x14ac:dyDescent="0.25">
      <c r="A7142" s="446" t="s">
        <v>40178</v>
      </c>
      <c r="B7142" s="444" t="s">
        <v>40179</v>
      </c>
      <c r="C7142" s="447" t="s">
        <v>16089</v>
      </c>
      <c r="D7142" s="397" t="s">
        <v>44555</v>
      </c>
    </row>
    <row r="7143" spans="1:4" ht="27" x14ac:dyDescent="0.25">
      <c r="A7143" s="446" t="s">
        <v>40180</v>
      </c>
      <c r="B7143" s="444" t="s">
        <v>40181</v>
      </c>
      <c r="C7143" s="447" t="s">
        <v>16089</v>
      </c>
      <c r="D7143" s="397" t="s">
        <v>44556</v>
      </c>
    </row>
    <row r="7144" spans="1:4" ht="27" x14ac:dyDescent="0.25">
      <c r="A7144" s="446" t="s">
        <v>40182</v>
      </c>
      <c r="B7144" s="444" t="s">
        <v>40183</v>
      </c>
      <c r="C7144" s="447" t="s">
        <v>16089</v>
      </c>
      <c r="D7144" s="397" t="s">
        <v>44557</v>
      </c>
    </row>
    <row r="7145" spans="1:4" ht="40.5" x14ac:dyDescent="0.25">
      <c r="A7145" s="446" t="s">
        <v>40184</v>
      </c>
      <c r="B7145" s="444" t="s">
        <v>40185</v>
      </c>
      <c r="C7145" s="447" t="s">
        <v>16089</v>
      </c>
      <c r="D7145" s="397" t="s">
        <v>44558</v>
      </c>
    </row>
    <row r="7146" spans="1:4" ht="27" x14ac:dyDescent="0.25">
      <c r="A7146" s="446" t="s">
        <v>40186</v>
      </c>
      <c r="B7146" s="444" t="s">
        <v>40187</v>
      </c>
      <c r="C7146" s="447" t="s">
        <v>16089</v>
      </c>
      <c r="D7146" s="397" t="s">
        <v>44559</v>
      </c>
    </row>
    <row r="7147" spans="1:4" ht="27" x14ac:dyDescent="0.25">
      <c r="A7147" s="446" t="s">
        <v>40188</v>
      </c>
      <c r="B7147" s="444" t="s">
        <v>40189</v>
      </c>
      <c r="C7147" s="447" t="s">
        <v>16089</v>
      </c>
      <c r="D7147" s="397" t="s">
        <v>44560</v>
      </c>
    </row>
    <row r="7148" spans="1:4" ht="27" x14ac:dyDescent="0.25">
      <c r="A7148" s="446" t="s">
        <v>40190</v>
      </c>
      <c r="B7148" s="444" t="s">
        <v>40191</v>
      </c>
      <c r="C7148" s="447" t="s">
        <v>16089</v>
      </c>
      <c r="D7148" s="397" t="s">
        <v>44561</v>
      </c>
    </row>
    <row r="7149" spans="1:4" ht="27" x14ac:dyDescent="0.25">
      <c r="A7149" s="446" t="s">
        <v>40192</v>
      </c>
      <c r="B7149" s="444" t="s">
        <v>40193</v>
      </c>
      <c r="C7149" s="447" t="s">
        <v>16089</v>
      </c>
      <c r="D7149" s="397" t="s">
        <v>44562</v>
      </c>
    </row>
    <row r="7150" spans="1:4" ht="40.5" x14ac:dyDescent="0.25">
      <c r="A7150" s="446" t="s">
        <v>40194</v>
      </c>
      <c r="B7150" s="444" t="s">
        <v>40195</v>
      </c>
      <c r="C7150" s="447" t="s">
        <v>16089</v>
      </c>
      <c r="D7150" s="397" t="s">
        <v>44563</v>
      </c>
    </row>
    <row r="7151" spans="1:4" ht="27" x14ac:dyDescent="0.25">
      <c r="A7151" s="446" t="s">
        <v>40196</v>
      </c>
      <c r="B7151" s="444" t="s">
        <v>40197</v>
      </c>
      <c r="C7151" s="447" t="s">
        <v>16089</v>
      </c>
      <c r="D7151" s="397" t="s">
        <v>44564</v>
      </c>
    </row>
    <row r="7152" spans="1:4" ht="54" x14ac:dyDescent="0.25">
      <c r="A7152" s="446" t="s">
        <v>40198</v>
      </c>
      <c r="B7152" s="444" t="s">
        <v>40199</v>
      </c>
      <c r="C7152" s="447" t="s">
        <v>9421</v>
      </c>
      <c r="D7152" s="397" t="s">
        <v>44565</v>
      </c>
    </row>
    <row r="7153" spans="1:4" ht="54" x14ac:dyDescent="0.25">
      <c r="A7153" s="446" t="s">
        <v>40200</v>
      </c>
      <c r="B7153" s="444" t="s">
        <v>40201</v>
      </c>
      <c r="C7153" s="447" t="s">
        <v>9421</v>
      </c>
      <c r="D7153" s="397" t="s">
        <v>44566</v>
      </c>
    </row>
    <row r="7154" spans="1:4" ht="54" x14ac:dyDescent="0.25">
      <c r="A7154" s="446" t="s">
        <v>40202</v>
      </c>
      <c r="B7154" s="444" t="s">
        <v>40203</v>
      </c>
      <c r="C7154" s="447" t="s">
        <v>9421</v>
      </c>
      <c r="D7154" s="397" t="s">
        <v>44567</v>
      </c>
    </row>
    <row r="7155" spans="1:4" ht="40.5" x14ac:dyDescent="0.25">
      <c r="A7155" s="446" t="s">
        <v>40204</v>
      </c>
      <c r="B7155" s="444" t="s">
        <v>40205</v>
      </c>
      <c r="C7155" s="447" t="s">
        <v>16074</v>
      </c>
      <c r="D7155" s="397" t="s">
        <v>8988</v>
      </c>
    </row>
    <row r="7156" spans="1:4" ht="40.5" x14ac:dyDescent="0.25">
      <c r="A7156" s="446" t="s">
        <v>40206</v>
      </c>
      <c r="B7156" s="444" t="s">
        <v>40207</v>
      </c>
      <c r="C7156" s="447" t="s">
        <v>16074</v>
      </c>
      <c r="D7156" s="397" t="s">
        <v>34586</v>
      </c>
    </row>
    <row r="7157" spans="1:4" ht="40.5" x14ac:dyDescent="0.25">
      <c r="A7157" s="446" t="s">
        <v>40208</v>
      </c>
      <c r="B7157" s="444" t="s">
        <v>40209</v>
      </c>
      <c r="C7157" s="447" t="s">
        <v>16074</v>
      </c>
      <c r="D7157" s="397" t="s">
        <v>44568</v>
      </c>
    </row>
    <row r="7158" spans="1:4" ht="40.5" x14ac:dyDescent="0.25">
      <c r="A7158" s="446" t="s">
        <v>40210</v>
      </c>
      <c r="B7158" s="444" t="s">
        <v>40211</v>
      </c>
      <c r="C7158" s="447" t="s">
        <v>16074</v>
      </c>
      <c r="D7158" s="397" t="s">
        <v>44569</v>
      </c>
    </row>
    <row r="7159" spans="1:4" ht="40.5" x14ac:dyDescent="0.25">
      <c r="A7159" s="446" t="s">
        <v>40212</v>
      </c>
      <c r="B7159" s="444" t="s">
        <v>40213</v>
      </c>
      <c r="C7159" s="447" t="s">
        <v>16074</v>
      </c>
      <c r="D7159" s="397" t="s">
        <v>42494</v>
      </c>
    </row>
    <row r="7160" spans="1:4" ht="40.5" x14ac:dyDescent="0.25">
      <c r="A7160" s="446" t="s">
        <v>40214</v>
      </c>
      <c r="B7160" s="444" t="s">
        <v>40215</v>
      </c>
      <c r="C7160" s="447" t="s">
        <v>16074</v>
      </c>
      <c r="D7160" s="397" t="s">
        <v>44570</v>
      </c>
    </row>
    <row r="7161" spans="1:4" ht="40.5" x14ac:dyDescent="0.25">
      <c r="A7161" s="446" t="s">
        <v>40217</v>
      </c>
      <c r="B7161" s="444" t="s">
        <v>40218</v>
      </c>
      <c r="C7161" s="447" t="s">
        <v>16074</v>
      </c>
      <c r="D7161" s="397" t="s">
        <v>44571</v>
      </c>
    </row>
    <row r="7162" spans="1:4" ht="40.5" x14ac:dyDescent="0.25">
      <c r="A7162" s="446" t="s">
        <v>40219</v>
      </c>
      <c r="B7162" s="444" t="s">
        <v>40220</v>
      </c>
      <c r="C7162" s="447" t="s">
        <v>16074</v>
      </c>
      <c r="D7162" s="397" t="s">
        <v>39142</v>
      </c>
    </row>
    <row r="7163" spans="1:4" ht="27" x14ac:dyDescent="0.25">
      <c r="A7163" s="446" t="s">
        <v>40221</v>
      </c>
      <c r="B7163" s="444" t="s">
        <v>40222</v>
      </c>
      <c r="C7163" s="447" t="s">
        <v>16079</v>
      </c>
      <c r="D7163" s="397" t="s">
        <v>44572</v>
      </c>
    </row>
    <row r="7164" spans="1:4" ht="27" x14ac:dyDescent="0.25">
      <c r="A7164" s="446" t="s">
        <v>40223</v>
      </c>
      <c r="B7164" s="444" t="s">
        <v>40224</v>
      </c>
      <c r="C7164" s="447" t="s">
        <v>16079</v>
      </c>
      <c r="D7164" s="397" t="s">
        <v>44573</v>
      </c>
    </row>
    <row r="7165" spans="1:4" ht="27" x14ac:dyDescent="0.25">
      <c r="A7165" s="446" t="s">
        <v>40225</v>
      </c>
      <c r="B7165" s="444" t="s">
        <v>40226</v>
      </c>
      <c r="C7165" s="447" t="s">
        <v>16079</v>
      </c>
      <c r="D7165" s="397" t="s">
        <v>44574</v>
      </c>
    </row>
    <row r="7166" spans="1:4" ht="54" x14ac:dyDescent="0.25">
      <c r="A7166" s="446" t="s">
        <v>40227</v>
      </c>
      <c r="B7166" s="444" t="s">
        <v>40228</v>
      </c>
      <c r="C7166" s="447" t="s">
        <v>9421</v>
      </c>
      <c r="D7166" s="397" t="s">
        <v>28116</v>
      </c>
    </row>
    <row r="7167" spans="1:4" ht="54" x14ac:dyDescent="0.25">
      <c r="A7167" s="446" t="s">
        <v>40229</v>
      </c>
      <c r="B7167" s="444" t="s">
        <v>40230</v>
      </c>
      <c r="C7167" s="447" t="s">
        <v>9421</v>
      </c>
      <c r="D7167" s="397" t="s">
        <v>16056</v>
      </c>
    </row>
    <row r="7168" spans="1:4" ht="54" x14ac:dyDescent="0.25">
      <c r="A7168" s="446" t="s">
        <v>40231</v>
      </c>
      <c r="B7168" s="444" t="s">
        <v>40232</v>
      </c>
      <c r="C7168" s="447" t="s">
        <v>9421</v>
      </c>
      <c r="D7168" s="397" t="s">
        <v>31671</v>
      </c>
    </row>
    <row r="7169" spans="1:4" ht="54" x14ac:dyDescent="0.25">
      <c r="A7169" s="446" t="s">
        <v>40233</v>
      </c>
      <c r="B7169" s="444" t="s">
        <v>40234</v>
      </c>
      <c r="C7169" s="447" t="s">
        <v>9421</v>
      </c>
      <c r="D7169" s="397" t="s">
        <v>40526</v>
      </c>
    </row>
    <row r="7170" spans="1:4" ht="54" x14ac:dyDescent="0.25">
      <c r="A7170" s="446" t="s">
        <v>40235</v>
      </c>
      <c r="B7170" s="444" t="s">
        <v>40236</v>
      </c>
      <c r="C7170" s="447" t="s">
        <v>9421</v>
      </c>
      <c r="D7170" s="397" t="s">
        <v>33303</v>
      </c>
    </row>
    <row r="7171" spans="1:4" ht="40.5" x14ac:dyDescent="0.25">
      <c r="A7171" s="446" t="s">
        <v>40237</v>
      </c>
      <c r="B7171" s="444" t="s">
        <v>40238</v>
      </c>
      <c r="C7171" s="447" t="s">
        <v>9421</v>
      </c>
      <c r="D7171" s="397" t="s">
        <v>43014</v>
      </c>
    </row>
    <row r="7172" spans="1:4" ht="40.5" x14ac:dyDescent="0.25">
      <c r="A7172" s="446" t="s">
        <v>40239</v>
      </c>
      <c r="B7172" s="444" t="s">
        <v>40240</v>
      </c>
      <c r="C7172" s="447" t="s">
        <v>9421</v>
      </c>
      <c r="D7172" s="397" t="s">
        <v>32176</v>
      </c>
    </row>
    <row r="7173" spans="1:4" ht="40.5" x14ac:dyDescent="0.25">
      <c r="A7173" s="446" t="s">
        <v>40241</v>
      </c>
      <c r="B7173" s="444" t="s">
        <v>40242</v>
      </c>
      <c r="C7173" s="447" t="s">
        <v>9421</v>
      </c>
      <c r="D7173" s="397" t="s">
        <v>18556</v>
      </c>
    </row>
    <row r="7174" spans="1:4" ht="40.5" x14ac:dyDescent="0.25">
      <c r="A7174" s="446" t="s">
        <v>40243</v>
      </c>
      <c r="B7174" s="444" t="s">
        <v>40244</v>
      </c>
      <c r="C7174" s="447" t="s">
        <v>9421</v>
      </c>
      <c r="D7174" s="397" t="s">
        <v>9267</v>
      </c>
    </row>
    <row r="7175" spans="1:4" ht="27" x14ac:dyDescent="0.25">
      <c r="A7175" s="446" t="s">
        <v>40246</v>
      </c>
      <c r="B7175" s="444" t="s">
        <v>40247</v>
      </c>
      <c r="C7175" s="447" t="s">
        <v>9421</v>
      </c>
      <c r="D7175" s="397" t="s">
        <v>40798</v>
      </c>
    </row>
    <row r="7176" spans="1:4" ht="27" x14ac:dyDescent="0.25">
      <c r="A7176" s="446" t="s">
        <v>40248</v>
      </c>
      <c r="B7176" s="444" t="s">
        <v>40249</v>
      </c>
      <c r="C7176" s="447" t="s">
        <v>9421</v>
      </c>
      <c r="D7176" s="397" t="s">
        <v>35240</v>
      </c>
    </row>
    <row r="7177" spans="1:4" ht="27" x14ac:dyDescent="0.25">
      <c r="A7177" s="446" t="s">
        <v>40250</v>
      </c>
      <c r="B7177" s="444" t="s">
        <v>40251</v>
      </c>
      <c r="C7177" s="447" t="s">
        <v>9421</v>
      </c>
      <c r="D7177" s="397" t="s">
        <v>31671</v>
      </c>
    </row>
    <row r="7178" spans="1:4" ht="27" x14ac:dyDescent="0.25">
      <c r="A7178" s="446" t="s">
        <v>40252</v>
      </c>
      <c r="B7178" s="444" t="s">
        <v>40253</v>
      </c>
      <c r="C7178" s="447" t="s">
        <v>9421</v>
      </c>
      <c r="D7178" s="397" t="s">
        <v>28116</v>
      </c>
    </row>
    <row r="7179" spans="1:4" ht="40.5" x14ac:dyDescent="0.25">
      <c r="A7179" s="446" t="s">
        <v>40254</v>
      </c>
      <c r="B7179" s="444" t="s">
        <v>40255</v>
      </c>
      <c r="C7179" s="447" t="s">
        <v>16079</v>
      </c>
      <c r="D7179" s="397" t="s">
        <v>33361</v>
      </c>
    </row>
    <row r="7180" spans="1:4" ht="54" x14ac:dyDescent="0.25">
      <c r="A7180" s="446" t="s">
        <v>40256</v>
      </c>
      <c r="B7180" s="444" t="s">
        <v>40257</v>
      </c>
      <c r="C7180" s="447" t="s">
        <v>16079</v>
      </c>
      <c r="D7180" s="397" t="s">
        <v>17061</v>
      </c>
    </row>
    <row r="7181" spans="1:4" ht="54" x14ac:dyDescent="0.25">
      <c r="A7181" s="446" t="s">
        <v>40258</v>
      </c>
      <c r="B7181" s="444" t="s">
        <v>40259</v>
      </c>
      <c r="C7181" s="447" t="s">
        <v>16079</v>
      </c>
      <c r="D7181" s="397" t="s">
        <v>44575</v>
      </c>
    </row>
    <row r="7182" spans="1:4" ht="54" x14ac:dyDescent="0.25">
      <c r="A7182" s="446" t="s">
        <v>40260</v>
      </c>
      <c r="B7182" s="444" t="s">
        <v>40261</v>
      </c>
      <c r="C7182" s="447" t="s">
        <v>16079</v>
      </c>
      <c r="D7182" s="397" t="s">
        <v>16575</v>
      </c>
    </row>
    <row r="7183" spans="1:4" ht="54" x14ac:dyDescent="0.25">
      <c r="A7183" s="446" t="s">
        <v>40262</v>
      </c>
      <c r="B7183" s="444" t="s">
        <v>40263</v>
      </c>
      <c r="C7183" s="447" t="s">
        <v>16079</v>
      </c>
      <c r="D7183" s="397" t="s">
        <v>44576</v>
      </c>
    </row>
    <row r="7184" spans="1:4" ht="54" x14ac:dyDescent="0.25">
      <c r="A7184" s="446" t="s">
        <v>40264</v>
      </c>
      <c r="B7184" s="444" t="s">
        <v>40265</v>
      </c>
      <c r="C7184" s="447" t="s">
        <v>16079</v>
      </c>
      <c r="D7184" s="397" t="s">
        <v>14294</v>
      </c>
    </row>
    <row r="7185" spans="1:4" ht="54" x14ac:dyDescent="0.25">
      <c r="A7185" s="446" t="s">
        <v>40266</v>
      </c>
      <c r="B7185" s="444" t="s">
        <v>40267</v>
      </c>
      <c r="C7185" s="447" t="s">
        <v>16079</v>
      </c>
      <c r="D7185" s="397" t="s">
        <v>43798</v>
      </c>
    </row>
    <row r="7186" spans="1:4" ht="54" x14ac:dyDescent="0.25">
      <c r="A7186" s="446" t="s">
        <v>40268</v>
      </c>
      <c r="B7186" s="444" t="s">
        <v>40269</v>
      </c>
      <c r="C7186" s="447" t="s">
        <v>16079</v>
      </c>
      <c r="D7186" s="397" t="s">
        <v>14280</v>
      </c>
    </row>
    <row r="7187" spans="1:4" ht="40.5" x14ac:dyDescent="0.25">
      <c r="A7187" s="446" t="s">
        <v>40270</v>
      </c>
      <c r="B7187" s="444" t="s">
        <v>40271</v>
      </c>
      <c r="C7187" s="447" t="s">
        <v>16079</v>
      </c>
      <c r="D7187" s="397" t="s">
        <v>10718</v>
      </c>
    </row>
    <row r="7188" spans="1:4" ht="40.5" x14ac:dyDescent="0.25">
      <c r="A7188" s="446" t="s">
        <v>40272</v>
      </c>
      <c r="B7188" s="444" t="s">
        <v>40273</v>
      </c>
      <c r="C7188" s="447" t="s">
        <v>16079</v>
      </c>
      <c r="D7188" s="397" t="s">
        <v>44577</v>
      </c>
    </row>
    <row r="7189" spans="1:4" ht="40.5" x14ac:dyDescent="0.25">
      <c r="A7189" s="446" t="s">
        <v>40274</v>
      </c>
      <c r="B7189" s="444" t="s">
        <v>40275</v>
      </c>
      <c r="C7189" s="447" t="s">
        <v>16079</v>
      </c>
      <c r="D7189" s="397" t="s">
        <v>44578</v>
      </c>
    </row>
    <row r="7190" spans="1:4" ht="40.5" x14ac:dyDescent="0.25">
      <c r="A7190" s="446" t="s">
        <v>40277</v>
      </c>
      <c r="B7190" s="444" t="s">
        <v>40278</v>
      </c>
      <c r="C7190" s="447" t="s">
        <v>16079</v>
      </c>
      <c r="D7190" s="397" t="s">
        <v>44579</v>
      </c>
    </row>
    <row r="7191" spans="1:4" ht="27" x14ac:dyDescent="0.25">
      <c r="A7191" s="446" t="s">
        <v>40279</v>
      </c>
      <c r="B7191" s="444" t="s">
        <v>40280</v>
      </c>
      <c r="C7191" s="447" t="s">
        <v>16079</v>
      </c>
      <c r="D7191" s="397" t="s">
        <v>33752</v>
      </c>
    </row>
    <row r="7192" spans="1:4" ht="27" x14ac:dyDescent="0.25">
      <c r="A7192" s="446" t="s">
        <v>40281</v>
      </c>
      <c r="B7192" s="444" t="s">
        <v>40282</v>
      </c>
      <c r="C7192" s="447" t="s">
        <v>16079</v>
      </c>
      <c r="D7192" s="397" t="s">
        <v>43472</v>
      </c>
    </row>
    <row r="7193" spans="1:4" ht="27" x14ac:dyDescent="0.25">
      <c r="A7193" s="446" t="s">
        <v>40283</v>
      </c>
      <c r="B7193" s="444" t="s">
        <v>40284</v>
      </c>
      <c r="C7193" s="447" t="s">
        <v>16079</v>
      </c>
      <c r="D7193" s="397" t="s">
        <v>44080</v>
      </c>
    </row>
    <row r="7194" spans="1:4" ht="27" x14ac:dyDescent="0.25">
      <c r="A7194" s="446" t="s">
        <v>40285</v>
      </c>
      <c r="B7194" s="444" t="s">
        <v>40286</v>
      </c>
      <c r="C7194" s="447" t="s">
        <v>16079</v>
      </c>
      <c r="D7194" s="397" t="s">
        <v>32588</v>
      </c>
    </row>
    <row r="7195" spans="1:4" ht="27" x14ac:dyDescent="0.25">
      <c r="A7195" s="446" t="s">
        <v>40287</v>
      </c>
      <c r="B7195" s="444" t="s">
        <v>40288</v>
      </c>
      <c r="C7195" s="447" t="s">
        <v>9421</v>
      </c>
      <c r="D7195" s="397" t="s">
        <v>10057</v>
      </c>
    </row>
    <row r="7196" spans="1:4" ht="27" x14ac:dyDescent="0.25">
      <c r="A7196" s="446" t="s">
        <v>40290</v>
      </c>
      <c r="B7196" s="444" t="s">
        <v>40291</v>
      </c>
      <c r="C7196" s="447" t="s">
        <v>9421</v>
      </c>
      <c r="D7196" s="397" t="s">
        <v>40341</v>
      </c>
    </row>
    <row r="7197" spans="1:4" ht="13.5" x14ac:dyDescent="0.25">
      <c r="A7197" s="446" t="s">
        <v>40292</v>
      </c>
      <c r="B7197" s="444" t="s">
        <v>40293</v>
      </c>
      <c r="C7197" s="447" t="s">
        <v>9421</v>
      </c>
      <c r="D7197" s="397" t="s">
        <v>43222</v>
      </c>
    </row>
    <row r="7198" spans="1:4" ht="13.5" x14ac:dyDescent="0.25">
      <c r="A7198" s="446" t="s">
        <v>40294</v>
      </c>
      <c r="B7198" s="444" t="s">
        <v>40295</v>
      </c>
      <c r="C7198" s="447" t="s">
        <v>9421</v>
      </c>
      <c r="D7198" s="397" t="s">
        <v>9269</v>
      </c>
    </row>
    <row r="7199" spans="1:4" ht="27" x14ac:dyDescent="0.25">
      <c r="A7199" s="446" t="s">
        <v>40296</v>
      </c>
      <c r="B7199" s="444" t="s">
        <v>40297</v>
      </c>
      <c r="C7199" s="447" t="s">
        <v>16079</v>
      </c>
      <c r="D7199" s="397" t="s">
        <v>43485</v>
      </c>
    </row>
    <row r="7200" spans="1:4" ht="27" x14ac:dyDescent="0.25">
      <c r="A7200" s="446" t="s">
        <v>40298</v>
      </c>
      <c r="B7200" s="444" t="s">
        <v>40299</v>
      </c>
      <c r="C7200" s="447" t="s">
        <v>16079</v>
      </c>
      <c r="D7200" s="397" t="s">
        <v>32027</v>
      </c>
    </row>
    <row r="7201" spans="1:4" ht="40.5" x14ac:dyDescent="0.25">
      <c r="A7201" s="446" t="s">
        <v>40301</v>
      </c>
      <c r="B7201" s="444" t="s">
        <v>40302</v>
      </c>
      <c r="C7201" s="447" t="s">
        <v>16079</v>
      </c>
      <c r="D7201" s="397" t="s">
        <v>31891</v>
      </c>
    </row>
    <row r="7202" spans="1:4" ht="27" x14ac:dyDescent="0.25">
      <c r="A7202" s="446" t="s">
        <v>40304</v>
      </c>
      <c r="B7202" s="444" t="s">
        <v>40305</v>
      </c>
      <c r="C7202" s="447" t="s">
        <v>16079</v>
      </c>
      <c r="D7202" s="397" t="s">
        <v>8386</v>
      </c>
    </row>
    <row r="7203" spans="1:4" ht="27" x14ac:dyDescent="0.25">
      <c r="A7203" s="446" t="s">
        <v>40306</v>
      </c>
      <c r="B7203" s="444" t="s">
        <v>40307</v>
      </c>
      <c r="C7203" s="447" t="s">
        <v>16079</v>
      </c>
      <c r="D7203" s="397" t="s">
        <v>44580</v>
      </c>
    </row>
    <row r="7204" spans="1:4" ht="40.5" x14ac:dyDescent="0.25">
      <c r="A7204" s="446" t="s">
        <v>40308</v>
      </c>
      <c r="B7204" s="444" t="s">
        <v>40309</v>
      </c>
      <c r="C7204" s="447" t="s">
        <v>16079</v>
      </c>
      <c r="D7204" s="397" t="s">
        <v>17218</v>
      </c>
    </row>
    <row r="7205" spans="1:4" ht="27" x14ac:dyDescent="0.25">
      <c r="A7205" s="446" t="s">
        <v>40310</v>
      </c>
      <c r="B7205" s="444" t="s">
        <v>40311</v>
      </c>
      <c r="C7205" s="447" t="s">
        <v>16079</v>
      </c>
      <c r="D7205" s="397" t="s">
        <v>34195</v>
      </c>
    </row>
    <row r="7206" spans="1:4" ht="27" x14ac:dyDescent="0.25">
      <c r="A7206" s="446" t="s">
        <v>40312</v>
      </c>
      <c r="B7206" s="444" t="s">
        <v>40313</v>
      </c>
      <c r="C7206" s="447" t="s">
        <v>16079</v>
      </c>
      <c r="D7206" s="397" t="s">
        <v>11983</v>
      </c>
    </row>
    <row r="7207" spans="1:4" ht="27" x14ac:dyDescent="0.25">
      <c r="A7207" s="446" t="s">
        <v>40314</v>
      </c>
      <c r="B7207" s="444" t="s">
        <v>40315</v>
      </c>
      <c r="C7207" s="447" t="s">
        <v>16079</v>
      </c>
      <c r="D7207" s="397" t="s">
        <v>17291</v>
      </c>
    </row>
    <row r="7208" spans="1:4" ht="27" x14ac:dyDescent="0.25">
      <c r="A7208" s="446" t="s">
        <v>40317</v>
      </c>
      <c r="B7208" s="444" t="s">
        <v>40318</v>
      </c>
      <c r="C7208" s="447" t="s">
        <v>16079</v>
      </c>
      <c r="D7208" s="397" t="s">
        <v>42526</v>
      </c>
    </row>
    <row r="7209" spans="1:4" ht="27" x14ac:dyDescent="0.25">
      <c r="A7209" s="446" t="s">
        <v>40320</v>
      </c>
      <c r="B7209" s="444" t="s">
        <v>40321</v>
      </c>
      <c r="C7209" s="447" t="s">
        <v>16079</v>
      </c>
      <c r="D7209" s="397" t="s">
        <v>35881</v>
      </c>
    </row>
    <row r="7210" spans="1:4" ht="27" x14ac:dyDescent="0.25">
      <c r="A7210" s="446" t="s">
        <v>40323</v>
      </c>
      <c r="B7210" s="444" t="s">
        <v>40324</v>
      </c>
      <c r="C7210" s="447" t="s">
        <v>16079</v>
      </c>
      <c r="D7210" s="397" t="s">
        <v>42526</v>
      </c>
    </row>
    <row r="7211" spans="1:4" ht="27" x14ac:dyDescent="0.25">
      <c r="A7211" s="446" t="s">
        <v>40325</v>
      </c>
      <c r="B7211" s="444" t="s">
        <v>40326</v>
      </c>
      <c r="C7211" s="447" t="s">
        <v>16079</v>
      </c>
      <c r="D7211" s="397" t="s">
        <v>44581</v>
      </c>
    </row>
    <row r="7212" spans="1:4" ht="27" x14ac:dyDescent="0.25">
      <c r="A7212" s="446" t="s">
        <v>40328</v>
      </c>
      <c r="B7212" s="444" t="s">
        <v>40329</v>
      </c>
      <c r="C7212" s="447" t="s">
        <v>16079</v>
      </c>
      <c r="D7212" s="397" t="s">
        <v>44582</v>
      </c>
    </row>
    <row r="7213" spans="1:4" ht="27" x14ac:dyDescent="0.25">
      <c r="A7213" s="446" t="s">
        <v>40330</v>
      </c>
      <c r="B7213" s="444" t="s">
        <v>40331</v>
      </c>
      <c r="C7213" s="447" t="s">
        <v>16079</v>
      </c>
      <c r="D7213" s="397" t="s">
        <v>44527</v>
      </c>
    </row>
    <row r="7214" spans="1:4" ht="27" x14ac:dyDescent="0.25">
      <c r="A7214" s="446" t="s">
        <v>40333</v>
      </c>
      <c r="B7214" s="444" t="s">
        <v>40334</v>
      </c>
      <c r="C7214" s="447" t="s">
        <v>16079</v>
      </c>
      <c r="D7214" s="397" t="s">
        <v>44583</v>
      </c>
    </row>
    <row r="7215" spans="1:4" ht="27" x14ac:dyDescent="0.25">
      <c r="A7215" s="446" t="s">
        <v>40335</v>
      </c>
      <c r="B7215" s="444" t="s">
        <v>40336</v>
      </c>
      <c r="C7215" s="447" t="s">
        <v>16079</v>
      </c>
      <c r="D7215" s="397" t="s">
        <v>42912</v>
      </c>
    </row>
    <row r="7216" spans="1:4" ht="27" x14ac:dyDescent="0.25">
      <c r="A7216" s="446" t="s">
        <v>40337</v>
      </c>
      <c r="B7216" s="444" t="s">
        <v>40338</v>
      </c>
      <c r="C7216" s="447" t="s">
        <v>16079</v>
      </c>
      <c r="D7216" s="397" t="s">
        <v>44584</v>
      </c>
    </row>
    <row r="7217" spans="1:4" ht="27" x14ac:dyDescent="0.25">
      <c r="A7217" s="446" t="s">
        <v>40339</v>
      </c>
      <c r="B7217" s="444" t="s">
        <v>40340</v>
      </c>
      <c r="C7217" s="447" t="s">
        <v>16079</v>
      </c>
      <c r="D7217" s="397" t="s">
        <v>44584</v>
      </c>
    </row>
    <row r="7218" spans="1:4" ht="27" x14ac:dyDescent="0.25">
      <c r="A7218" s="446" t="s">
        <v>40342</v>
      </c>
      <c r="B7218" s="444" t="s">
        <v>40343</v>
      </c>
      <c r="C7218" s="447" t="s">
        <v>16079</v>
      </c>
      <c r="D7218" s="397" t="s">
        <v>42526</v>
      </c>
    </row>
    <row r="7219" spans="1:4" ht="27" x14ac:dyDescent="0.25">
      <c r="A7219" s="446" t="s">
        <v>40345</v>
      </c>
      <c r="B7219" s="444" t="s">
        <v>40346</v>
      </c>
      <c r="C7219" s="447" t="s">
        <v>16079</v>
      </c>
      <c r="D7219" s="397" t="s">
        <v>42526</v>
      </c>
    </row>
    <row r="7220" spans="1:4" ht="27" x14ac:dyDescent="0.25">
      <c r="A7220" s="446" t="s">
        <v>40348</v>
      </c>
      <c r="B7220" s="444" t="s">
        <v>40349</v>
      </c>
      <c r="C7220" s="447" t="s">
        <v>16079</v>
      </c>
      <c r="D7220" s="397" t="s">
        <v>44585</v>
      </c>
    </row>
    <row r="7221" spans="1:4" ht="27" x14ac:dyDescent="0.25">
      <c r="A7221" s="446" t="s">
        <v>40350</v>
      </c>
      <c r="B7221" s="444" t="s">
        <v>40351</v>
      </c>
      <c r="C7221" s="447" t="s">
        <v>16079</v>
      </c>
      <c r="D7221" s="397" t="s">
        <v>44584</v>
      </c>
    </row>
    <row r="7222" spans="1:4" ht="27" x14ac:dyDescent="0.25">
      <c r="A7222" s="446" t="s">
        <v>40352</v>
      </c>
      <c r="B7222" s="444" t="s">
        <v>40353</v>
      </c>
      <c r="C7222" s="447" t="s">
        <v>16079</v>
      </c>
      <c r="D7222" s="397" t="s">
        <v>35452</v>
      </c>
    </row>
    <row r="7223" spans="1:4" ht="27" x14ac:dyDescent="0.25">
      <c r="A7223" s="446" t="s">
        <v>40355</v>
      </c>
      <c r="B7223" s="444" t="s">
        <v>40356</v>
      </c>
      <c r="C7223" s="447" t="s">
        <v>16079</v>
      </c>
      <c r="D7223" s="397" t="s">
        <v>44586</v>
      </c>
    </row>
    <row r="7224" spans="1:4" ht="27" x14ac:dyDescent="0.25">
      <c r="A7224" s="446" t="s">
        <v>40358</v>
      </c>
      <c r="B7224" s="444" t="s">
        <v>40359</v>
      </c>
      <c r="C7224" s="447" t="s">
        <v>16079</v>
      </c>
      <c r="D7224" s="397" t="s">
        <v>44587</v>
      </c>
    </row>
    <row r="7225" spans="1:4" ht="27" x14ac:dyDescent="0.25">
      <c r="A7225" s="446" t="s">
        <v>40360</v>
      </c>
      <c r="B7225" s="444" t="s">
        <v>40361</v>
      </c>
      <c r="C7225" s="447" t="s">
        <v>16079</v>
      </c>
      <c r="D7225" s="397" t="s">
        <v>32588</v>
      </c>
    </row>
    <row r="7226" spans="1:4" ht="27" x14ac:dyDescent="0.25">
      <c r="A7226" s="446" t="s">
        <v>40362</v>
      </c>
      <c r="B7226" s="444" t="s">
        <v>40363</v>
      </c>
      <c r="C7226" s="447" t="s">
        <v>16079</v>
      </c>
      <c r="D7226" s="397" t="s">
        <v>38260</v>
      </c>
    </row>
    <row r="7227" spans="1:4" ht="27" x14ac:dyDescent="0.25">
      <c r="A7227" s="446" t="s">
        <v>40364</v>
      </c>
      <c r="B7227" s="444" t="s">
        <v>40365</v>
      </c>
      <c r="C7227" s="447" t="s">
        <v>16079</v>
      </c>
      <c r="D7227" s="397" t="s">
        <v>44588</v>
      </c>
    </row>
    <row r="7228" spans="1:4" ht="27" x14ac:dyDescent="0.25">
      <c r="A7228" s="446" t="s">
        <v>40366</v>
      </c>
      <c r="B7228" s="444" t="s">
        <v>40367</v>
      </c>
      <c r="C7228" s="447" t="s">
        <v>16079</v>
      </c>
      <c r="D7228" s="397" t="s">
        <v>38260</v>
      </c>
    </row>
    <row r="7229" spans="1:4" ht="27" x14ac:dyDescent="0.25">
      <c r="A7229" s="446" t="s">
        <v>40368</v>
      </c>
      <c r="B7229" s="444" t="s">
        <v>40369</v>
      </c>
      <c r="C7229" s="447" t="s">
        <v>16079</v>
      </c>
      <c r="D7229" s="397" t="s">
        <v>40322</v>
      </c>
    </row>
    <row r="7230" spans="1:4" ht="27" x14ac:dyDescent="0.25">
      <c r="A7230" s="446" t="s">
        <v>40371</v>
      </c>
      <c r="B7230" s="444" t="s">
        <v>40372</v>
      </c>
      <c r="C7230" s="447" t="s">
        <v>16079</v>
      </c>
      <c r="D7230" s="397" t="s">
        <v>13676</v>
      </c>
    </row>
    <row r="7231" spans="1:4" ht="27" x14ac:dyDescent="0.25">
      <c r="A7231" s="446" t="s">
        <v>40373</v>
      </c>
      <c r="B7231" s="444" t="s">
        <v>40374</v>
      </c>
      <c r="C7231" s="447" t="s">
        <v>16079</v>
      </c>
      <c r="D7231" s="397" t="s">
        <v>32176</v>
      </c>
    </row>
    <row r="7232" spans="1:4" ht="40.5" x14ac:dyDescent="0.25">
      <c r="A7232" s="446" t="s">
        <v>40376</v>
      </c>
      <c r="B7232" s="444" t="s">
        <v>40377</v>
      </c>
      <c r="C7232" s="447" t="s">
        <v>209</v>
      </c>
      <c r="D7232" s="397" t="s">
        <v>14051</v>
      </c>
    </row>
    <row r="7233" spans="1:4" ht="40.5" x14ac:dyDescent="0.25">
      <c r="A7233" s="446" t="s">
        <v>40378</v>
      </c>
      <c r="B7233" s="444" t="s">
        <v>40379</v>
      </c>
      <c r="C7233" s="447" t="s">
        <v>209</v>
      </c>
      <c r="D7233" s="397" t="s">
        <v>43103</v>
      </c>
    </row>
    <row r="7234" spans="1:4" ht="40.5" x14ac:dyDescent="0.25">
      <c r="A7234" s="446" t="s">
        <v>40381</v>
      </c>
      <c r="B7234" s="444" t="s">
        <v>40382</v>
      </c>
      <c r="C7234" s="447" t="s">
        <v>209</v>
      </c>
      <c r="D7234" s="397" t="s">
        <v>32774</v>
      </c>
    </row>
    <row r="7235" spans="1:4" ht="40.5" x14ac:dyDescent="0.25">
      <c r="A7235" s="446" t="s">
        <v>40383</v>
      </c>
      <c r="B7235" s="444" t="s">
        <v>40384</v>
      </c>
      <c r="C7235" s="447" t="s">
        <v>209</v>
      </c>
      <c r="D7235" s="397" t="s">
        <v>10718</v>
      </c>
    </row>
    <row r="7236" spans="1:4" ht="40.5" x14ac:dyDescent="0.25">
      <c r="A7236" s="446" t="s">
        <v>40385</v>
      </c>
      <c r="B7236" s="444" t="s">
        <v>40386</v>
      </c>
      <c r="C7236" s="447" t="s">
        <v>209</v>
      </c>
      <c r="D7236" s="397" t="s">
        <v>30768</v>
      </c>
    </row>
    <row r="7237" spans="1:4" ht="40.5" x14ac:dyDescent="0.25">
      <c r="A7237" s="446" t="s">
        <v>40387</v>
      </c>
      <c r="B7237" s="444" t="s">
        <v>40388</v>
      </c>
      <c r="C7237" s="447" t="s">
        <v>209</v>
      </c>
      <c r="D7237" s="397" t="s">
        <v>42557</v>
      </c>
    </row>
    <row r="7238" spans="1:4" ht="40.5" x14ac:dyDescent="0.25">
      <c r="A7238" s="446" t="s">
        <v>40389</v>
      </c>
      <c r="B7238" s="444" t="s">
        <v>40390</v>
      </c>
      <c r="C7238" s="447" t="s">
        <v>209</v>
      </c>
      <c r="D7238" s="397" t="s">
        <v>29008</v>
      </c>
    </row>
    <row r="7239" spans="1:4" ht="40.5" x14ac:dyDescent="0.25">
      <c r="A7239" s="446" t="s">
        <v>40391</v>
      </c>
      <c r="B7239" s="444" t="s">
        <v>40392</v>
      </c>
      <c r="C7239" s="447" t="s">
        <v>209</v>
      </c>
      <c r="D7239" s="397" t="s">
        <v>44583</v>
      </c>
    </row>
    <row r="7240" spans="1:4" ht="40.5" x14ac:dyDescent="0.25">
      <c r="A7240" s="446" t="s">
        <v>40393</v>
      </c>
      <c r="B7240" s="444" t="s">
        <v>40394</v>
      </c>
      <c r="C7240" s="447" t="s">
        <v>209</v>
      </c>
      <c r="D7240" s="397" t="s">
        <v>40513</v>
      </c>
    </row>
    <row r="7241" spans="1:4" ht="40.5" x14ac:dyDescent="0.25">
      <c r="A7241" s="446" t="s">
        <v>40396</v>
      </c>
      <c r="B7241" s="444" t="s">
        <v>40397</v>
      </c>
      <c r="C7241" s="447" t="s">
        <v>209</v>
      </c>
      <c r="D7241" s="397" t="s">
        <v>16555</v>
      </c>
    </row>
    <row r="7242" spans="1:4" ht="40.5" x14ac:dyDescent="0.25">
      <c r="A7242" s="446" t="s">
        <v>40398</v>
      </c>
      <c r="B7242" s="444" t="s">
        <v>40399</v>
      </c>
      <c r="C7242" s="447" t="s">
        <v>209</v>
      </c>
      <c r="D7242" s="397" t="s">
        <v>34343</v>
      </c>
    </row>
    <row r="7243" spans="1:4" ht="40.5" x14ac:dyDescent="0.25">
      <c r="A7243" s="446" t="s">
        <v>40400</v>
      </c>
      <c r="B7243" s="444" t="s">
        <v>40401</v>
      </c>
      <c r="C7243" s="447" t="s">
        <v>209</v>
      </c>
      <c r="D7243" s="397" t="s">
        <v>33972</v>
      </c>
    </row>
    <row r="7244" spans="1:4" ht="54" x14ac:dyDescent="0.25">
      <c r="A7244" s="446" t="s">
        <v>40403</v>
      </c>
      <c r="B7244" s="444" t="s">
        <v>40404</v>
      </c>
      <c r="C7244" s="447" t="s">
        <v>209</v>
      </c>
      <c r="D7244" s="397" t="s">
        <v>42971</v>
      </c>
    </row>
    <row r="7245" spans="1:4" ht="54" x14ac:dyDescent="0.25">
      <c r="A7245" s="446" t="s">
        <v>40406</v>
      </c>
      <c r="B7245" s="444" t="s">
        <v>40407</v>
      </c>
      <c r="C7245" s="447" t="s">
        <v>209</v>
      </c>
      <c r="D7245" s="397" t="s">
        <v>17061</v>
      </c>
    </row>
    <row r="7246" spans="1:4" ht="40.5" x14ac:dyDescent="0.25">
      <c r="A7246" s="446" t="s">
        <v>40408</v>
      </c>
      <c r="B7246" s="444" t="s">
        <v>40409</v>
      </c>
      <c r="C7246" s="447" t="s">
        <v>209</v>
      </c>
      <c r="D7246" s="397" t="s">
        <v>44589</v>
      </c>
    </row>
    <row r="7247" spans="1:4" ht="40.5" x14ac:dyDescent="0.25">
      <c r="A7247" s="446" t="s">
        <v>40410</v>
      </c>
      <c r="B7247" s="444" t="s">
        <v>40411</v>
      </c>
      <c r="C7247" s="447" t="s">
        <v>209</v>
      </c>
      <c r="D7247" s="397" t="s">
        <v>44590</v>
      </c>
    </row>
    <row r="7248" spans="1:4" ht="54" x14ac:dyDescent="0.25">
      <c r="A7248" s="446" t="s">
        <v>40412</v>
      </c>
      <c r="B7248" s="444" t="s">
        <v>57200</v>
      </c>
      <c r="C7248" s="447" t="s">
        <v>198</v>
      </c>
      <c r="D7248" s="397" t="s">
        <v>44591</v>
      </c>
    </row>
    <row r="7249" spans="1:4" ht="54" x14ac:dyDescent="0.25">
      <c r="A7249" s="446" t="s">
        <v>40414</v>
      </c>
      <c r="B7249" s="444" t="s">
        <v>57201</v>
      </c>
      <c r="C7249" s="447" t="s">
        <v>198</v>
      </c>
      <c r="D7249" s="397" t="s">
        <v>35488</v>
      </c>
    </row>
    <row r="7250" spans="1:4" ht="54" x14ac:dyDescent="0.25">
      <c r="A7250" s="446" t="s">
        <v>40415</v>
      </c>
      <c r="B7250" s="444" t="s">
        <v>57202</v>
      </c>
      <c r="C7250" s="447" t="s">
        <v>198</v>
      </c>
      <c r="D7250" s="397" t="s">
        <v>28167</v>
      </c>
    </row>
    <row r="7251" spans="1:4" ht="13.5" x14ac:dyDescent="0.25">
      <c r="A7251" s="446" t="s">
        <v>40417</v>
      </c>
      <c r="B7251" s="444" t="s">
        <v>18380</v>
      </c>
      <c r="C7251" s="447" t="s">
        <v>213</v>
      </c>
      <c r="D7251" s="397" t="s">
        <v>44592</v>
      </c>
    </row>
    <row r="7252" spans="1:4" ht="27" x14ac:dyDescent="0.25">
      <c r="A7252" s="446" t="s">
        <v>40418</v>
      </c>
      <c r="B7252" s="444" t="s">
        <v>18381</v>
      </c>
      <c r="C7252" s="447" t="s">
        <v>213</v>
      </c>
      <c r="D7252" s="397" t="s">
        <v>40807</v>
      </c>
    </row>
    <row r="7253" spans="1:4" ht="27" x14ac:dyDescent="0.25">
      <c r="A7253" s="446" t="s">
        <v>40419</v>
      </c>
      <c r="B7253" s="444" t="s">
        <v>18383</v>
      </c>
      <c r="C7253" s="447" t="s">
        <v>213</v>
      </c>
      <c r="D7253" s="397" t="s">
        <v>14938</v>
      </c>
    </row>
    <row r="7254" spans="1:4" ht="27" x14ac:dyDescent="0.25">
      <c r="A7254" s="446" t="s">
        <v>40420</v>
      </c>
      <c r="B7254" s="444" t="s">
        <v>18385</v>
      </c>
      <c r="C7254" s="447" t="s">
        <v>213</v>
      </c>
      <c r="D7254" s="397" t="s">
        <v>44593</v>
      </c>
    </row>
    <row r="7255" spans="1:4" ht="13.5" x14ac:dyDescent="0.25">
      <c r="A7255" s="446" t="s">
        <v>40421</v>
      </c>
      <c r="B7255" s="444" t="s">
        <v>18387</v>
      </c>
      <c r="C7255" s="447" t="s">
        <v>198</v>
      </c>
      <c r="D7255" s="397" t="s">
        <v>44594</v>
      </c>
    </row>
    <row r="7256" spans="1:4" ht="13.5" x14ac:dyDescent="0.25">
      <c r="A7256" s="446" t="s">
        <v>40422</v>
      </c>
      <c r="B7256" s="444" t="s">
        <v>18388</v>
      </c>
      <c r="C7256" s="447" t="s">
        <v>198</v>
      </c>
      <c r="D7256" s="397" t="s">
        <v>44595</v>
      </c>
    </row>
    <row r="7257" spans="1:4" ht="13.5" x14ac:dyDescent="0.25">
      <c r="A7257" s="446" t="s">
        <v>40423</v>
      </c>
      <c r="B7257" s="444" t="s">
        <v>18389</v>
      </c>
      <c r="C7257" s="447" t="s">
        <v>198</v>
      </c>
      <c r="D7257" s="397" t="s">
        <v>44596</v>
      </c>
    </row>
    <row r="7258" spans="1:4" ht="27" x14ac:dyDescent="0.25">
      <c r="A7258" s="446" t="s">
        <v>40424</v>
      </c>
      <c r="B7258" s="444" t="s">
        <v>18390</v>
      </c>
      <c r="C7258" s="447" t="s">
        <v>209</v>
      </c>
      <c r="D7258" s="397" t="s">
        <v>44597</v>
      </c>
    </row>
    <row r="7259" spans="1:4" ht="13.5" x14ac:dyDescent="0.25">
      <c r="A7259" s="446" t="s">
        <v>40425</v>
      </c>
      <c r="B7259" s="444" t="s">
        <v>57203</v>
      </c>
      <c r="C7259" s="447" t="s">
        <v>198</v>
      </c>
      <c r="D7259" s="397" t="s">
        <v>44598</v>
      </c>
    </row>
    <row r="7260" spans="1:4" ht="13.5" x14ac:dyDescent="0.25">
      <c r="A7260" s="446" t="s">
        <v>40426</v>
      </c>
      <c r="B7260" s="444" t="s">
        <v>18398</v>
      </c>
      <c r="C7260" s="447" t="s">
        <v>198</v>
      </c>
      <c r="D7260" s="397" t="s">
        <v>44599</v>
      </c>
    </row>
    <row r="7261" spans="1:4" ht="13.5" x14ac:dyDescent="0.25">
      <c r="A7261" s="446" t="s">
        <v>40428</v>
      </c>
      <c r="B7261" s="444" t="s">
        <v>40429</v>
      </c>
      <c r="C7261" s="447" t="s">
        <v>198</v>
      </c>
      <c r="D7261" s="397" t="s">
        <v>44600</v>
      </c>
    </row>
    <row r="7262" spans="1:4" ht="13.5" x14ac:dyDescent="0.25">
      <c r="A7262" s="446" t="s">
        <v>40431</v>
      </c>
      <c r="B7262" s="444" t="s">
        <v>18402</v>
      </c>
      <c r="C7262" s="447" t="s">
        <v>198</v>
      </c>
      <c r="D7262" s="397" t="s">
        <v>44601</v>
      </c>
    </row>
    <row r="7263" spans="1:4" ht="27" x14ac:dyDescent="0.25">
      <c r="A7263" s="446" t="s">
        <v>40432</v>
      </c>
      <c r="B7263" s="444" t="s">
        <v>40433</v>
      </c>
      <c r="C7263" s="447" t="s">
        <v>198</v>
      </c>
      <c r="D7263" s="397" t="s">
        <v>44602</v>
      </c>
    </row>
    <row r="7264" spans="1:4" ht="54" x14ac:dyDescent="0.25">
      <c r="A7264" s="446" t="s">
        <v>57579</v>
      </c>
      <c r="B7264" s="444" t="s">
        <v>57204</v>
      </c>
      <c r="C7264" s="447" t="s">
        <v>209</v>
      </c>
      <c r="D7264" s="397" t="s">
        <v>44603</v>
      </c>
    </row>
    <row r="7265" spans="1:4" ht="54" x14ac:dyDescent="0.25">
      <c r="A7265" s="446" t="s">
        <v>57580</v>
      </c>
      <c r="B7265" s="444" t="s">
        <v>57205</v>
      </c>
      <c r="C7265" s="447" t="s">
        <v>209</v>
      </c>
      <c r="D7265" s="397" t="s">
        <v>44604</v>
      </c>
    </row>
    <row r="7266" spans="1:4" ht="40.5" x14ac:dyDescent="0.25">
      <c r="A7266" s="446" t="s">
        <v>57581</v>
      </c>
      <c r="B7266" s="444" t="s">
        <v>57206</v>
      </c>
      <c r="C7266" s="447" t="s">
        <v>213</v>
      </c>
      <c r="D7266" s="397" t="s">
        <v>44605</v>
      </c>
    </row>
    <row r="7267" spans="1:4" ht="40.5" x14ac:dyDescent="0.25">
      <c r="A7267" s="446" t="s">
        <v>57582</v>
      </c>
      <c r="B7267" s="444" t="s">
        <v>57207</v>
      </c>
      <c r="C7267" s="447" t="s">
        <v>213</v>
      </c>
      <c r="D7267" s="397" t="s">
        <v>44606</v>
      </c>
    </row>
    <row r="7268" spans="1:4" ht="40.5" x14ac:dyDescent="0.25">
      <c r="A7268" s="446" t="s">
        <v>57583</v>
      </c>
      <c r="B7268" s="444" t="s">
        <v>57208</v>
      </c>
      <c r="C7268" s="447" t="s">
        <v>198</v>
      </c>
      <c r="D7268" s="397" t="s">
        <v>44607</v>
      </c>
    </row>
    <row r="7269" spans="1:4" ht="40.5" x14ac:dyDescent="0.25">
      <c r="A7269" s="446" t="s">
        <v>57584</v>
      </c>
      <c r="B7269" s="444" t="s">
        <v>57209</v>
      </c>
      <c r="C7269" s="447" t="s">
        <v>198</v>
      </c>
      <c r="D7269" s="397" t="s">
        <v>44608</v>
      </c>
    </row>
    <row r="7270" spans="1:4" ht="54" x14ac:dyDescent="0.25">
      <c r="A7270" s="446" t="s">
        <v>40435</v>
      </c>
      <c r="B7270" s="444" t="s">
        <v>40436</v>
      </c>
      <c r="C7270" s="447" t="s">
        <v>213</v>
      </c>
      <c r="D7270" s="397" t="s">
        <v>44609</v>
      </c>
    </row>
    <row r="7271" spans="1:4" ht="54" x14ac:dyDescent="0.25">
      <c r="A7271" s="446" t="s">
        <v>40437</v>
      </c>
      <c r="B7271" s="444" t="s">
        <v>40438</v>
      </c>
      <c r="C7271" s="447" t="s">
        <v>213</v>
      </c>
      <c r="D7271" s="397" t="s">
        <v>44610</v>
      </c>
    </row>
    <row r="7272" spans="1:4" ht="54" x14ac:dyDescent="0.25">
      <c r="A7272" s="446" t="s">
        <v>40439</v>
      </c>
      <c r="B7272" s="444" t="s">
        <v>40440</v>
      </c>
      <c r="C7272" s="447" t="s">
        <v>213</v>
      </c>
      <c r="D7272" s="397" t="s">
        <v>44611</v>
      </c>
    </row>
    <row r="7273" spans="1:4" ht="54" x14ac:dyDescent="0.25">
      <c r="A7273" s="446" t="s">
        <v>40441</v>
      </c>
      <c r="B7273" s="444" t="s">
        <v>40442</v>
      </c>
      <c r="C7273" s="447" t="s">
        <v>213</v>
      </c>
      <c r="D7273" s="397" t="s">
        <v>44612</v>
      </c>
    </row>
    <row r="7274" spans="1:4" ht="54" x14ac:dyDescent="0.25">
      <c r="A7274" s="446" t="s">
        <v>40443</v>
      </c>
      <c r="B7274" s="444" t="s">
        <v>40444</v>
      </c>
      <c r="C7274" s="447" t="s">
        <v>213</v>
      </c>
      <c r="D7274" s="397" t="s">
        <v>44613</v>
      </c>
    </row>
    <row r="7275" spans="1:4" ht="40.5" x14ac:dyDescent="0.25">
      <c r="A7275" s="446" t="s">
        <v>40445</v>
      </c>
      <c r="B7275" s="444" t="s">
        <v>40446</v>
      </c>
      <c r="C7275" s="447" t="s">
        <v>213</v>
      </c>
      <c r="D7275" s="397" t="s">
        <v>44614</v>
      </c>
    </row>
    <row r="7276" spans="1:4" ht="40.5" x14ac:dyDescent="0.25">
      <c r="A7276" s="446" t="s">
        <v>40447</v>
      </c>
      <c r="B7276" s="444" t="s">
        <v>40448</v>
      </c>
      <c r="C7276" s="447" t="s">
        <v>213</v>
      </c>
      <c r="D7276" s="397" t="s">
        <v>8567</v>
      </c>
    </row>
    <row r="7277" spans="1:4" ht="54" x14ac:dyDescent="0.25">
      <c r="A7277" s="446" t="s">
        <v>40449</v>
      </c>
      <c r="B7277" s="444" t="s">
        <v>40450</v>
      </c>
      <c r="C7277" s="447" t="s">
        <v>213</v>
      </c>
      <c r="D7277" s="397" t="s">
        <v>8210</v>
      </c>
    </row>
    <row r="7278" spans="1:4" ht="40.5" x14ac:dyDescent="0.25">
      <c r="A7278" s="446" t="s">
        <v>40451</v>
      </c>
      <c r="B7278" s="444" t="s">
        <v>40452</v>
      </c>
      <c r="C7278" s="447" t="s">
        <v>213</v>
      </c>
      <c r="D7278" s="397" t="s">
        <v>8567</v>
      </c>
    </row>
    <row r="7279" spans="1:4" ht="40.5" x14ac:dyDescent="0.25">
      <c r="A7279" s="446" t="s">
        <v>40453</v>
      </c>
      <c r="B7279" s="444" t="s">
        <v>40454</v>
      </c>
      <c r="C7279" s="447" t="s">
        <v>213</v>
      </c>
      <c r="D7279" s="397" t="s">
        <v>8370</v>
      </c>
    </row>
    <row r="7280" spans="1:4" ht="40.5" x14ac:dyDescent="0.25">
      <c r="A7280" s="446" t="s">
        <v>40455</v>
      </c>
      <c r="B7280" s="444" t="s">
        <v>40456</v>
      </c>
      <c r="C7280" s="447" t="s">
        <v>213</v>
      </c>
      <c r="D7280" s="397" t="s">
        <v>8210</v>
      </c>
    </row>
    <row r="7281" spans="1:4" ht="54" x14ac:dyDescent="0.25">
      <c r="A7281" s="446" t="s">
        <v>40457</v>
      </c>
      <c r="B7281" s="444" t="s">
        <v>40458</v>
      </c>
      <c r="C7281" s="447" t="s">
        <v>213</v>
      </c>
      <c r="D7281" s="397" t="s">
        <v>8370</v>
      </c>
    </row>
    <row r="7282" spans="1:4" ht="54" x14ac:dyDescent="0.25">
      <c r="A7282" s="446" t="s">
        <v>40459</v>
      </c>
      <c r="B7282" s="444" t="s">
        <v>40460</v>
      </c>
      <c r="C7282" s="447" t="s">
        <v>213</v>
      </c>
      <c r="D7282" s="397" t="s">
        <v>8872</v>
      </c>
    </row>
    <row r="7283" spans="1:4" ht="54" x14ac:dyDescent="0.25">
      <c r="A7283" s="446" t="s">
        <v>40461</v>
      </c>
      <c r="B7283" s="444" t="s">
        <v>40462</v>
      </c>
      <c r="C7283" s="447" t="s">
        <v>213</v>
      </c>
      <c r="D7283" s="397" t="s">
        <v>8856</v>
      </c>
    </row>
    <row r="7284" spans="1:4" ht="54" x14ac:dyDescent="0.25">
      <c r="A7284" s="446" t="s">
        <v>40463</v>
      </c>
      <c r="B7284" s="444" t="s">
        <v>40464</v>
      </c>
      <c r="C7284" s="447" t="s">
        <v>213</v>
      </c>
      <c r="D7284" s="397" t="s">
        <v>17510</v>
      </c>
    </row>
    <row r="7285" spans="1:4" ht="54" x14ac:dyDescent="0.25">
      <c r="A7285" s="446" t="s">
        <v>40465</v>
      </c>
      <c r="B7285" s="444" t="s">
        <v>40466</v>
      </c>
      <c r="C7285" s="447" t="s">
        <v>213</v>
      </c>
      <c r="D7285" s="397" t="s">
        <v>8322</v>
      </c>
    </row>
    <row r="7286" spans="1:4" ht="54" x14ac:dyDescent="0.25">
      <c r="A7286" s="446" t="s">
        <v>40467</v>
      </c>
      <c r="B7286" s="444" t="s">
        <v>40468</v>
      </c>
      <c r="C7286" s="447" t="s">
        <v>213</v>
      </c>
      <c r="D7286" s="397" t="s">
        <v>8875</v>
      </c>
    </row>
    <row r="7287" spans="1:4" ht="40.5" x14ac:dyDescent="0.25">
      <c r="A7287" s="446" t="s">
        <v>40469</v>
      </c>
      <c r="B7287" s="444" t="s">
        <v>40470</v>
      </c>
      <c r="C7287" s="447" t="s">
        <v>213</v>
      </c>
      <c r="D7287" s="397" t="s">
        <v>8567</v>
      </c>
    </row>
    <row r="7288" spans="1:4" ht="40.5" x14ac:dyDescent="0.25">
      <c r="A7288" s="446" t="s">
        <v>40471</v>
      </c>
      <c r="B7288" s="444" t="s">
        <v>40472</v>
      </c>
      <c r="C7288" s="447" t="s">
        <v>213</v>
      </c>
      <c r="D7288" s="397" t="s">
        <v>8567</v>
      </c>
    </row>
    <row r="7289" spans="1:4" ht="40.5" x14ac:dyDescent="0.25">
      <c r="A7289" s="446" t="s">
        <v>40473</v>
      </c>
      <c r="B7289" s="444" t="s">
        <v>40474</v>
      </c>
      <c r="C7289" s="447" t="s">
        <v>213</v>
      </c>
      <c r="D7289" s="397" t="s">
        <v>8043</v>
      </c>
    </row>
    <row r="7290" spans="1:4" ht="40.5" x14ac:dyDescent="0.25">
      <c r="A7290" s="446" t="s">
        <v>40475</v>
      </c>
      <c r="B7290" s="444" t="s">
        <v>40476</v>
      </c>
      <c r="C7290" s="447" t="s">
        <v>198</v>
      </c>
      <c r="D7290" s="397" t="s">
        <v>7760</v>
      </c>
    </row>
    <row r="7291" spans="1:4" ht="40.5" x14ac:dyDescent="0.25">
      <c r="A7291" s="446" t="s">
        <v>40477</v>
      </c>
      <c r="B7291" s="444" t="s">
        <v>40478</v>
      </c>
      <c r="C7291" s="447" t="s">
        <v>198</v>
      </c>
      <c r="D7291" s="397" t="s">
        <v>8322</v>
      </c>
    </row>
    <row r="7292" spans="1:4" ht="27" x14ac:dyDescent="0.25">
      <c r="A7292" s="446" t="s">
        <v>40479</v>
      </c>
      <c r="B7292" s="444" t="s">
        <v>40480</v>
      </c>
      <c r="C7292" s="447" t="s">
        <v>213</v>
      </c>
      <c r="D7292" s="397" t="s">
        <v>8571</v>
      </c>
    </row>
    <row r="7293" spans="1:4" ht="40.5" x14ac:dyDescent="0.25">
      <c r="A7293" s="446" t="s">
        <v>40481</v>
      </c>
      <c r="B7293" s="444" t="s">
        <v>57210</v>
      </c>
      <c r="C7293" s="447" t="s">
        <v>198</v>
      </c>
      <c r="D7293" s="397" t="s">
        <v>7935</v>
      </c>
    </row>
    <row r="7294" spans="1:4" ht="27" x14ac:dyDescent="0.25">
      <c r="A7294" s="446" t="s">
        <v>40482</v>
      </c>
      <c r="B7294" s="444" t="s">
        <v>57211</v>
      </c>
      <c r="C7294" s="447" t="s">
        <v>213</v>
      </c>
      <c r="D7294" s="397" t="s">
        <v>8121</v>
      </c>
    </row>
    <row r="7295" spans="1:4" ht="27" x14ac:dyDescent="0.25">
      <c r="A7295" s="446" t="s">
        <v>40483</v>
      </c>
      <c r="B7295" s="444" t="s">
        <v>57212</v>
      </c>
      <c r="C7295" s="447" t="s">
        <v>213</v>
      </c>
      <c r="D7295" s="397" t="s">
        <v>8227</v>
      </c>
    </row>
    <row r="7296" spans="1:4" ht="27" x14ac:dyDescent="0.25">
      <c r="A7296" s="446" t="s">
        <v>40484</v>
      </c>
      <c r="B7296" s="444" t="s">
        <v>57213</v>
      </c>
      <c r="C7296" s="447" t="s">
        <v>213</v>
      </c>
      <c r="D7296" s="397" t="s">
        <v>8988</v>
      </c>
    </row>
    <row r="7297" spans="1:4" ht="27" x14ac:dyDescent="0.25">
      <c r="A7297" s="446" t="s">
        <v>40485</v>
      </c>
      <c r="B7297" s="444" t="s">
        <v>57214</v>
      </c>
      <c r="C7297" s="447" t="s">
        <v>213</v>
      </c>
      <c r="D7297" s="397" t="s">
        <v>8872</v>
      </c>
    </row>
    <row r="7298" spans="1:4" ht="27" x14ac:dyDescent="0.25">
      <c r="A7298" s="446" t="s">
        <v>40486</v>
      </c>
      <c r="B7298" s="444" t="s">
        <v>57215</v>
      </c>
      <c r="C7298" s="447" t="s">
        <v>213</v>
      </c>
      <c r="D7298" s="397" t="s">
        <v>8322</v>
      </c>
    </row>
    <row r="7299" spans="1:4" ht="27" x14ac:dyDescent="0.25">
      <c r="A7299" s="446" t="s">
        <v>40487</v>
      </c>
      <c r="B7299" s="444" t="s">
        <v>57216</v>
      </c>
      <c r="C7299" s="447" t="s">
        <v>213</v>
      </c>
      <c r="D7299" s="397" t="s">
        <v>8352</v>
      </c>
    </row>
    <row r="7300" spans="1:4" ht="27" x14ac:dyDescent="0.25">
      <c r="A7300" s="446" t="s">
        <v>40488</v>
      </c>
      <c r="B7300" s="444" t="s">
        <v>57217</v>
      </c>
      <c r="C7300" s="447" t="s">
        <v>213</v>
      </c>
      <c r="D7300" s="397" t="s">
        <v>17985</v>
      </c>
    </row>
    <row r="7301" spans="1:4" ht="27" x14ac:dyDescent="0.25">
      <c r="A7301" s="446" t="s">
        <v>40490</v>
      </c>
      <c r="B7301" s="444" t="s">
        <v>57218</v>
      </c>
      <c r="C7301" s="447" t="s">
        <v>213</v>
      </c>
      <c r="D7301" s="397" t="s">
        <v>9004</v>
      </c>
    </row>
    <row r="7302" spans="1:4" ht="27" x14ac:dyDescent="0.25">
      <c r="A7302" s="446" t="s">
        <v>40491</v>
      </c>
      <c r="B7302" s="444" t="s">
        <v>57219</v>
      </c>
      <c r="C7302" s="447" t="s">
        <v>213</v>
      </c>
      <c r="D7302" s="397" t="s">
        <v>8698</v>
      </c>
    </row>
    <row r="7303" spans="1:4" ht="27" x14ac:dyDescent="0.25">
      <c r="A7303" s="446" t="s">
        <v>40492</v>
      </c>
      <c r="B7303" s="444" t="s">
        <v>57220</v>
      </c>
      <c r="C7303" s="447" t="s">
        <v>213</v>
      </c>
      <c r="D7303" s="397" t="s">
        <v>8856</v>
      </c>
    </row>
    <row r="7304" spans="1:4" ht="13.5" x14ac:dyDescent="0.25">
      <c r="A7304" s="446" t="s">
        <v>40493</v>
      </c>
      <c r="B7304" s="444" t="s">
        <v>18430</v>
      </c>
      <c r="C7304" s="447" t="s">
        <v>143</v>
      </c>
      <c r="D7304" s="397" t="s">
        <v>8429</v>
      </c>
    </row>
    <row r="7305" spans="1:4" ht="13.5" x14ac:dyDescent="0.25">
      <c r="A7305" s="446" t="s">
        <v>40494</v>
      </c>
      <c r="B7305" s="444" t="s">
        <v>18431</v>
      </c>
      <c r="C7305" s="447" t="s">
        <v>143</v>
      </c>
      <c r="D7305" s="397" t="s">
        <v>17904</v>
      </c>
    </row>
    <row r="7306" spans="1:4" ht="13.5" x14ac:dyDescent="0.25">
      <c r="A7306" s="446" t="s">
        <v>40496</v>
      </c>
      <c r="B7306" s="444" t="s">
        <v>18432</v>
      </c>
      <c r="C7306" s="447" t="s">
        <v>143</v>
      </c>
      <c r="D7306" s="397" t="s">
        <v>8320</v>
      </c>
    </row>
    <row r="7307" spans="1:4" ht="13.5" x14ac:dyDescent="0.25">
      <c r="A7307" s="446" t="s">
        <v>40497</v>
      </c>
      <c r="B7307" s="444" t="s">
        <v>18434</v>
      </c>
      <c r="C7307" s="447" t="s">
        <v>143</v>
      </c>
      <c r="D7307" s="397" t="s">
        <v>8571</v>
      </c>
    </row>
    <row r="7308" spans="1:4" ht="13.5" x14ac:dyDescent="0.25">
      <c r="A7308" s="446" t="s">
        <v>40498</v>
      </c>
      <c r="B7308" s="444" t="s">
        <v>18436</v>
      </c>
      <c r="C7308" s="447" t="s">
        <v>143</v>
      </c>
      <c r="D7308" s="397" t="s">
        <v>8856</v>
      </c>
    </row>
    <row r="7309" spans="1:4" ht="13.5" x14ac:dyDescent="0.25">
      <c r="A7309" s="446" t="s">
        <v>40499</v>
      </c>
      <c r="B7309" s="444" t="s">
        <v>18437</v>
      </c>
      <c r="C7309" s="447" t="s">
        <v>143</v>
      </c>
      <c r="D7309" s="397" t="s">
        <v>8326</v>
      </c>
    </row>
    <row r="7310" spans="1:4" ht="13.5" x14ac:dyDescent="0.25">
      <c r="A7310" s="446" t="s">
        <v>40500</v>
      </c>
      <c r="B7310" s="444" t="s">
        <v>18439</v>
      </c>
      <c r="C7310" s="447" t="s">
        <v>143</v>
      </c>
      <c r="D7310" s="397" t="s">
        <v>8875</v>
      </c>
    </row>
    <row r="7311" spans="1:4" ht="13.5" x14ac:dyDescent="0.25">
      <c r="A7311" s="446" t="s">
        <v>40501</v>
      </c>
      <c r="B7311" s="444" t="s">
        <v>18440</v>
      </c>
      <c r="C7311" s="447" t="s">
        <v>143</v>
      </c>
      <c r="D7311" s="397" t="s">
        <v>40097</v>
      </c>
    </row>
    <row r="7312" spans="1:4" ht="13.5" x14ac:dyDescent="0.25">
      <c r="A7312" s="446" t="s">
        <v>40503</v>
      </c>
      <c r="B7312" s="444" t="s">
        <v>18442</v>
      </c>
      <c r="C7312" s="447" t="s">
        <v>143</v>
      </c>
      <c r="D7312" s="397" t="s">
        <v>8331</v>
      </c>
    </row>
    <row r="7313" spans="1:4" ht="27" x14ac:dyDescent="0.25">
      <c r="A7313" s="446" t="s">
        <v>40504</v>
      </c>
      <c r="B7313" s="444" t="s">
        <v>18444</v>
      </c>
      <c r="C7313" s="447" t="s">
        <v>143</v>
      </c>
      <c r="D7313" s="397" t="s">
        <v>8331</v>
      </c>
    </row>
    <row r="7314" spans="1:4" ht="13.5" x14ac:dyDescent="0.25">
      <c r="A7314" s="446" t="s">
        <v>40505</v>
      </c>
      <c r="B7314" s="444" t="s">
        <v>18445</v>
      </c>
      <c r="C7314" s="447" t="s">
        <v>143</v>
      </c>
      <c r="D7314" s="397" t="s">
        <v>7760</v>
      </c>
    </row>
    <row r="7315" spans="1:4" ht="13.5" x14ac:dyDescent="0.25">
      <c r="A7315" s="446" t="s">
        <v>40506</v>
      </c>
      <c r="B7315" s="444" t="s">
        <v>18446</v>
      </c>
      <c r="C7315" s="447" t="s">
        <v>143</v>
      </c>
      <c r="D7315" s="397" t="s">
        <v>9107</v>
      </c>
    </row>
    <row r="7316" spans="1:4" ht="13.5" x14ac:dyDescent="0.25">
      <c r="A7316" s="446" t="s">
        <v>40507</v>
      </c>
      <c r="B7316" s="444" t="s">
        <v>18447</v>
      </c>
      <c r="C7316" s="447" t="s">
        <v>143</v>
      </c>
      <c r="D7316" s="397" t="s">
        <v>8978</v>
      </c>
    </row>
    <row r="7317" spans="1:4" ht="13.5" x14ac:dyDescent="0.25">
      <c r="A7317" s="446" t="s">
        <v>40508</v>
      </c>
      <c r="B7317" s="444" t="s">
        <v>18448</v>
      </c>
      <c r="C7317" s="447" t="s">
        <v>143</v>
      </c>
      <c r="D7317" s="397" t="s">
        <v>8148</v>
      </c>
    </row>
    <row r="7318" spans="1:4" ht="13.5" x14ac:dyDescent="0.25">
      <c r="A7318" s="446" t="s">
        <v>40509</v>
      </c>
      <c r="B7318" s="444" t="s">
        <v>18449</v>
      </c>
      <c r="C7318" s="447" t="s">
        <v>143</v>
      </c>
      <c r="D7318" s="397" t="s">
        <v>17991</v>
      </c>
    </row>
    <row r="7319" spans="1:4" ht="13.5" x14ac:dyDescent="0.25">
      <c r="A7319" s="446" t="s">
        <v>40510</v>
      </c>
      <c r="B7319" s="444" t="s">
        <v>18451</v>
      </c>
      <c r="C7319" s="447" t="s">
        <v>143</v>
      </c>
      <c r="D7319" s="397" t="s">
        <v>8043</v>
      </c>
    </row>
    <row r="7320" spans="1:4" ht="13.5" x14ac:dyDescent="0.25">
      <c r="A7320" s="446" t="s">
        <v>40511</v>
      </c>
      <c r="B7320" s="444" t="s">
        <v>18452</v>
      </c>
      <c r="C7320" s="447" t="s">
        <v>143</v>
      </c>
      <c r="D7320" s="397" t="s">
        <v>17991</v>
      </c>
    </row>
    <row r="7321" spans="1:4" ht="13.5" x14ac:dyDescent="0.25">
      <c r="A7321" s="446" t="s">
        <v>40512</v>
      </c>
      <c r="B7321" s="444" t="s">
        <v>18453</v>
      </c>
      <c r="C7321" s="447" t="s">
        <v>143</v>
      </c>
      <c r="D7321" s="397" t="s">
        <v>8985</v>
      </c>
    </row>
    <row r="7322" spans="1:4" ht="13.5" x14ac:dyDescent="0.25">
      <c r="A7322" s="446" t="s">
        <v>40515</v>
      </c>
      <c r="B7322" s="444" t="s">
        <v>18459</v>
      </c>
      <c r="C7322" s="447" t="s">
        <v>143</v>
      </c>
      <c r="D7322" s="397" t="s">
        <v>8571</v>
      </c>
    </row>
    <row r="7323" spans="1:4" ht="13.5" x14ac:dyDescent="0.25">
      <c r="A7323" s="446" t="s">
        <v>40516</v>
      </c>
      <c r="B7323" s="444" t="s">
        <v>216</v>
      </c>
      <c r="C7323" s="447" t="s">
        <v>143</v>
      </c>
      <c r="D7323" s="397" t="s">
        <v>8600</v>
      </c>
    </row>
    <row r="7324" spans="1:4" ht="13.5" x14ac:dyDescent="0.25">
      <c r="A7324" s="446" t="s">
        <v>40518</v>
      </c>
      <c r="B7324" s="444" t="s">
        <v>18461</v>
      </c>
      <c r="C7324" s="447" t="s">
        <v>143</v>
      </c>
      <c r="D7324" s="397" t="s">
        <v>8571</v>
      </c>
    </row>
    <row r="7325" spans="1:4" ht="27" x14ac:dyDescent="0.25">
      <c r="A7325" s="446" t="s">
        <v>40519</v>
      </c>
      <c r="B7325" s="444" t="s">
        <v>18462</v>
      </c>
      <c r="C7325" s="447" t="s">
        <v>143</v>
      </c>
      <c r="D7325" s="397" t="s">
        <v>8043</v>
      </c>
    </row>
    <row r="7326" spans="1:4" ht="13.5" x14ac:dyDescent="0.25">
      <c r="A7326" s="446" t="s">
        <v>40520</v>
      </c>
      <c r="B7326" s="444" t="s">
        <v>18464</v>
      </c>
      <c r="C7326" s="447" t="s">
        <v>143</v>
      </c>
      <c r="D7326" s="397" t="s">
        <v>7978</v>
      </c>
    </row>
    <row r="7327" spans="1:4" ht="13.5" x14ac:dyDescent="0.25">
      <c r="A7327" s="446" t="s">
        <v>40521</v>
      </c>
      <c r="B7327" s="444" t="s">
        <v>18467</v>
      </c>
      <c r="C7327" s="447" t="s">
        <v>143</v>
      </c>
      <c r="D7327" s="397" t="s">
        <v>7978</v>
      </c>
    </row>
    <row r="7328" spans="1:4" ht="13.5" x14ac:dyDescent="0.25">
      <c r="A7328" s="446" t="s">
        <v>40522</v>
      </c>
      <c r="B7328" s="444" t="s">
        <v>18468</v>
      </c>
      <c r="C7328" s="447" t="s">
        <v>143</v>
      </c>
      <c r="D7328" s="397" t="s">
        <v>17991</v>
      </c>
    </row>
    <row r="7329" spans="1:4" ht="13.5" x14ac:dyDescent="0.25">
      <c r="A7329" s="446" t="s">
        <v>40523</v>
      </c>
      <c r="B7329" s="444" t="s">
        <v>18472</v>
      </c>
      <c r="C7329" s="447" t="s">
        <v>143</v>
      </c>
      <c r="D7329" s="397" t="s">
        <v>17991</v>
      </c>
    </row>
    <row r="7330" spans="1:4" ht="13.5" x14ac:dyDescent="0.25">
      <c r="A7330" s="446" t="s">
        <v>40524</v>
      </c>
      <c r="B7330" s="444" t="s">
        <v>18474</v>
      </c>
      <c r="C7330" s="447" t="s">
        <v>143</v>
      </c>
      <c r="D7330" s="397" t="s">
        <v>7760</v>
      </c>
    </row>
    <row r="7331" spans="1:4" ht="13.5" x14ac:dyDescent="0.25">
      <c r="A7331" s="446" t="s">
        <v>40525</v>
      </c>
      <c r="B7331" s="444" t="s">
        <v>18475</v>
      </c>
      <c r="C7331" s="447" t="s">
        <v>143</v>
      </c>
      <c r="D7331" s="397" t="s">
        <v>7978</v>
      </c>
    </row>
    <row r="7332" spans="1:4" ht="13.5" x14ac:dyDescent="0.25">
      <c r="A7332" s="446" t="s">
        <v>40527</v>
      </c>
      <c r="B7332" s="444" t="s">
        <v>18476</v>
      </c>
      <c r="C7332" s="447" t="s">
        <v>143</v>
      </c>
      <c r="D7332" s="397" t="s">
        <v>7946</v>
      </c>
    </row>
    <row r="7333" spans="1:4" ht="13.5" x14ac:dyDescent="0.25">
      <c r="A7333" s="446" t="s">
        <v>40528</v>
      </c>
      <c r="B7333" s="444" t="s">
        <v>18478</v>
      </c>
      <c r="C7333" s="447" t="s">
        <v>143</v>
      </c>
      <c r="D7333" s="397" t="s">
        <v>8567</v>
      </c>
    </row>
    <row r="7334" spans="1:4" ht="13.5" x14ac:dyDescent="0.25">
      <c r="A7334" s="446" t="s">
        <v>40529</v>
      </c>
      <c r="B7334" s="444" t="s">
        <v>18479</v>
      </c>
      <c r="C7334" s="447" t="s">
        <v>143</v>
      </c>
      <c r="D7334" s="397" t="s">
        <v>8999</v>
      </c>
    </row>
    <row r="7335" spans="1:4" ht="13.5" x14ac:dyDescent="0.25">
      <c r="A7335" s="446" t="s">
        <v>40530</v>
      </c>
      <c r="B7335" s="444" t="s">
        <v>18480</v>
      </c>
      <c r="C7335" s="447" t="s">
        <v>143</v>
      </c>
      <c r="D7335" s="397" t="s">
        <v>8429</v>
      </c>
    </row>
    <row r="7336" spans="1:4" ht="13.5" x14ac:dyDescent="0.25">
      <c r="A7336" s="446" t="s">
        <v>40531</v>
      </c>
      <c r="B7336" s="444" t="s">
        <v>192</v>
      </c>
      <c r="C7336" s="447" t="s">
        <v>143</v>
      </c>
      <c r="D7336" s="397" t="s">
        <v>8999</v>
      </c>
    </row>
    <row r="7337" spans="1:4" ht="13.5" x14ac:dyDescent="0.25">
      <c r="A7337" s="446" t="s">
        <v>40533</v>
      </c>
      <c r="B7337" s="444" t="s">
        <v>18483</v>
      </c>
      <c r="C7337" s="447" t="s">
        <v>143</v>
      </c>
      <c r="D7337" s="397" t="s">
        <v>17993</v>
      </c>
    </row>
    <row r="7338" spans="1:4" ht="13.5" x14ac:dyDescent="0.25">
      <c r="A7338" s="446" t="s">
        <v>40534</v>
      </c>
      <c r="B7338" s="444" t="s">
        <v>18484</v>
      </c>
      <c r="C7338" s="447" t="s">
        <v>143</v>
      </c>
      <c r="D7338" s="397" t="s">
        <v>8999</v>
      </c>
    </row>
    <row r="7339" spans="1:4" ht="13.5" x14ac:dyDescent="0.25">
      <c r="A7339" s="446" t="s">
        <v>40535</v>
      </c>
      <c r="B7339" s="444" t="s">
        <v>18486</v>
      </c>
      <c r="C7339" s="447" t="s">
        <v>143</v>
      </c>
      <c r="D7339" s="397" t="s">
        <v>18048</v>
      </c>
    </row>
    <row r="7340" spans="1:4" ht="13.5" x14ac:dyDescent="0.25">
      <c r="A7340" s="446" t="s">
        <v>40536</v>
      </c>
      <c r="B7340" s="444" t="s">
        <v>18488</v>
      </c>
      <c r="C7340" s="447" t="s">
        <v>143</v>
      </c>
      <c r="D7340" s="397" t="s">
        <v>8035</v>
      </c>
    </row>
    <row r="7341" spans="1:4" ht="13.5" x14ac:dyDescent="0.25">
      <c r="A7341" s="446" t="s">
        <v>40538</v>
      </c>
      <c r="B7341" s="444" t="s">
        <v>40539</v>
      </c>
      <c r="C7341" s="447" t="s">
        <v>143</v>
      </c>
      <c r="D7341" s="397" t="s">
        <v>8872</v>
      </c>
    </row>
    <row r="7342" spans="1:4" ht="13.5" x14ac:dyDescent="0.25">
      <c r="A7342" s="446" t="s">
        <v>40540</v>
      </c>
      <c r="B7342" s="444" t="s">
        <v>18494</v>
      </c>
      <c r="C7342" s="447" t="s">
        <v>143</v>
      </c>
      <c r="D7342" s="397" t="s">
        <v>17993</v>
      </c>
    </row>
    <row r="7343" spans="1:4" ht="13.5" x14ac:dyDescent="0.25">
      <c r="A7343" s="446" t="s">
        <v>40542</v>
      </c>
      <c r="B7343" s="444" t="s">
        <v>18495</v>
      </c>
      <c r="C7343" s="447" t="s">
        <v>143</v>
      </c>
      <c r="D7343" s="397" t="s">
        <v>8872</v>
      </c>
    </row>
    <row r="7344" spans="1:4" ht="13.5" x14ac:dyDescent="0.25">
      <c r="A7344" s="446" t="s">
        <v>40543</v>
      </c>
      <c r="B7344" s="444" t="s">
        <v>18496</v>
      </c>
      <c r="C7344" s="447" t="s">
        <v>143</v>
      </c>
      <c r="D7344" s="397" t="s">
        <v>8571</v>
      </c>
    </row>
    <row r="7345" spans="1:4" ht="27" x14ac:dyDescent="0.25">
      <c r="A7345" s="446" t="s">
        <v>40545</v>
      </c>
      <c r="B7345" s="444" t="s">
        <v>18497</v>
      </c>
      <c r="C7345" s="447" t="s">
        <v>143</v>
      </c>
      <c r="D7345" s="397" t="s">
        <v>8872</v>
      </c>
    </row>
    <row r="7346" spans="1:4" ht="13.5" x14ac:dyDescent="0.25">
      <c r="A7346" s="446" t="s">
        <v>40546</v>
      </c>
      <c r="B7346" s="444" t="s">
        <v>18499</v>
      </c>
      <c r="C7346" s="447" t="s">
        <v>143</v>
      </c>
      <c r="D7346" s="397" t="s">
        <v>8322</v>
      </c>
    </row>
    <row r="7347" spans="1:4" ht="13.5" x14ac:dyDescent="0.25">
      <c r="A7347" s="446" t="s">
        <v>40547</v>
      </c>
      <c r="B7347" s="444" t="s">
        <v>18501</v>
      </c>
      <c r="C7347" s="447" t="s">
        <v>143</v>
      </c>
      <c r="D7347" s="397" t="s">
        <v>8326</v>
      </c>
    </row>
    <row r="7348" spans="1:4" ht="13.5" x14ac:dyDescent="0.25">
      <c r="A7348" s="446" t="s">
        <v>40548</v>
      </c>
      <c r="B7348" s="444" t="s">
        <v>18503</v>
      </c>
      <c r="C7348" s="447" t="s">
        <v>143</v>
      </c>
      <c r="D7348" s="397" t="s">
        <v>8872</v>
      </c>
    </row>
    <row r="7349" spans="1:4" ht="13.5" x14ac:dyDescent="0.25">
      <c r="A7349" s="446" t="s">
        <v>40549</v>
      </c>
      <c r="B7349" s="444" t="s">
        <v>18504</v>
      </c>
      <c r="C7349" s="447" t="s">
        <v>143</v>
      </c>
      <c r="D7349" s="397" t="s">
        <v>8571</v>
      </c>
    </row>
    <row r="7350" spans="1:4" ht="13.5" x14ac:dyDescent="0.25">
      <c r="A7350" s="446" t="s">
        <v>40551</v>
      </c>
      <c r="B7350" s="444" t="s">
        <v>18505</v>
      </c>
      <c r="C7350" s="447" t="s">
        <v>143</v>
      </c>
      <c r="D7350" s="397" t="s">
        <v>8210</v>
      </c>
    </row>
    <row r="7351" spans="1:4" ht="27" x14ac:dyDescent="0.25">
      <c r="A7351" s="446" t="s">
        <v>40552</v>
      </c>
      <c r="B7351" s="444" t="s">
        <v>18506</v>
      </c>
      <c r="C7351" s="447" t="s">
        <v>143</v>
      </c>
      <c r="D7351" s="397" t="s">
        <v>8227</v>
      </c>
    </row>
    <row r="7352" spans="1:4" ht="13.5" x14ac:dyDescent="0.25">
      <c r="A7352" s="446" t="s">
        <v>40553</v>
      </c>
      <c r="B7352" s="444" t="s">
        <v>18508</v>
      </c>
      <c r="C7352" s="447" t="s">
        <v>143</v>
      </c>
      <c r="D7352" s="397" t="s">
        <v>17934</v>
      </c>
    </row>
    <row r="7353" spans="1:4" ht="13.5" x14ac:dyDescent="0.25">
      <c r="A7353" s="446" t="s">
        <v>40554</v>
      </c>
      <c r="B7353" s="444" t="s">
        <v>18509</v>
      </c>
      <c r="C7353" s="447" t="s">
        <v>143</v>
      </c>
      <c r="D7353" s="397" t="s">
        <v>8148</v>
      </c>
    </row>
    <row r="7354" spans="1:4" ht="13.5" x14ac:dyDescent="0.25">
      <c r="A7354" s="446" t="s">
        <v>40555</v>
      </c>
      <c r="B7354" s="444" t="s">
        <v>18510</v>
      </c>
      <c r="C7354" s="447" t="s">
        <v>143</v>
      </c>
      <c r="D7354" s="397" t="s">
        <v>9107</v>
      </c>
    </row>
    <row r="7355" spans="1:4" ht="13.5" x14ac:dyDescent="0.25">
      <c r="A7355" s="446" t="s">
        <v>40556</v>
      </c>
      <c r="B7355" s="444" t="s">
        <v>18512</v>
      </c>
      <c r="C7355" s="447" t="s">
        <v>143</v>
      </c>
      <c r="D7355" s="397" t="s">
        <v>10810</v>
      </c>
    </row>
    <row r="7356" spans="1:4" ht="13.5" x14ac:dyDescent="0.25">
      <c r="A7356" s="446" t="s">
        <v>40557</v>
      </c>
      <c r="B7356" s="444" t="s">
        <v>18514</v>
      </c>
      <c r="C7356" s="447" t="s">
        <v>143</v>
      </c>
      <c r="D7356" s="397" t="s">
        <v>16109</v>
      </c>
    </row>
    <row r="7357" spans="1:4" ht="27" x14ac:dyDescent="0.25">
      <c r="A7357" s="446" t="s">
        <v>40558</v>
      </c>
      <c r="B7357" s="444" t="s">
        <v>18516</v>
      </c>
      <c r="C7357" s="447" t="s">
        <v>143</v>
      </c>
      <c r="D7357" s="397" t="s">
        <v>8539</v>
      </c>
    </row>
    <row r="7358" spans="1:4" ht="13.5" x14ac:dyDescent="0.25">
      <c r="A7358" s="446" t="s">
        <v>40559</v>
      </c>
      <c r="B7358" s="444" t="s">
        <v>18518</v>
      </c>
      <c r="C7358" s="447" t="s">
        <v>143</v>
      </c>
      <c r="D7358" s="397" t="s">
        <v>9004</v>
      </c>
    </row>
    <row r="7359" spans="1:4" ht="13.5" x14ac:dyDescent="0.25">
      <c r="A7359" s="446" t="s">
        <v>40561</v>
      </c>
      <c r="B7359" s="444" t="s">
        <v>18520</v>
      </c>
      <c r="C7359" s="447" t="s">
        <v>143</v>
      </c>
      <c r="D7359" s="397" t="s">
        <v>8757</v>
      </c>
    </row>
    <row r="7360" spans="1:4" ht="13.5" x14ac:dyDescent="0.25">
      <c r="A7360" s="446" t="s">
        <v>40562</v>
      </c>
      <c r="B7360" s="444" t="s">
        <v>18521</v>
      </c>
      <c r="C7360" s="447" t="s">
        <v>143</v>
      </c>
      <c r="D7360" s="397" t="s">
        <v>8804</v>
      </c>
    </row>
    <row r="7361" spans="1:4" ht="13.5" x14ac:dyDescent="0.25">
      <c r="A7361" s="446" t="s">
        <v>40563</v>
      </c>
      <c r="B7361" s="444" t="s">
        <v>18522</v>
      </c>
      <c r="C7361" s="447" t="s">
        <v>143</v>
      </c>
      <c r="D7361" s="397" t="s">
        <v>8227</v>
      </c>
    </row>
    <row r="7362" spans="1:4" ht="13.5" x14ac:dyDescent="0.25">
      <c r="A7362" s="446" t="s">
        <v>40564</v>
      </c>
      <c r="B7362" s="444" t="s">
        <v>207</v>
      </c>
      <c r="C7362" s="447" t="s">
        <v>143</v>
      </c>
      <c r="D7362" s="397" t="s">
        <v>8366</v>
      </c>
    </row>
    <row r="7363" spans="1:4" ht="13.5" x14ac:dyDescent="0.25">
      <c r="A7363" s="446" t="s">
        <v>40566</v>
      </c>
      <c r="B7363" s="444" t="s">
        <v>18523</v>
      </c>
      <c r="C7363" s="447" t="s">
        <v>143</v>
      </c>
      <c r="D7363" s="397" t="s">
        <v>8539</v>
      </c>
    </row>
    <row r="7364" spans="1:4" ht="13.5" x14ac:dyDescent="0.25">
      <c r="A7364" s="446" t="s">
        <v>40567</v>
      </c>
      <c r="B7364" s="444" t="s">
        <v>18525</v>
      </c>
      <c r="C7364" s="447" t="s">
        <v>143</v>
      </c>
      <c r="D7364" s="397" t="s">
        <v>8655</v>
      </c>
    </row>
    <row r="7365" spans="1:4" ht="13.5" x14ac:dyDescent="0.25">
      <c r="A7365" s="446" t="s">
        <v>40568</v>
      </c>
      <c r="B7365" s="444" t="s">
        <v>18527</v>
      </c>
      <c r="C7365" s="447" t="s">
        <v>143</v>
      </c>
      <c r="D7365" s="397" t="s">
        <v>12901</v>
      </c>
    </row>
    <row r="7366" spans="1:4" ht="13.5" x14ac:dyDescent="0.25">
      <c r="A7366" s="446" t="s">
        <v>40570</v>
      </c>
      <c r="B7366" s="444" t="s">
        <v>18528</v>
      </c>
      <c r="C7366" s="447" t="s">
        <v>143</v>
      </c>
      <c r="D7366" s="397" t="s">
        <v>38247</v>
      </c>
    </row>
    <row r="7367" spans="1:4" ht="13.5" x14ac:dyDescent="0.25">
      <c r="A7367" s="446" t="s">
        <v>40571</v>
      </c>
      <c r="B7367" s="444" t="s">
        <v>18529</v>
      </c>
      <c r="C7367" s="447" t="s">
        <v>143</v>
      </c>
      <c r="D7367" s="397" t="s">
        <v>8474</v>
      </c>
    </row>
    <row r="7368" spans="1:4" ht="13.5" x14ac:dyDescent="0.25">
      <c r="A7368" s="446" t="s">
        <v>40572</v>
      </c>
      <c r="B7368" s="444" t="s">
        <v>194</v>
      </c>
      <c r="C7368" s="447" t="s">
        <v>143</v>
      </c>
      <c r="D7368" s="397" t="s">
        <v>17904</v>
      </c>
    </row>
    <row r="7369" spans="1:4" ht="13.5" x14ac:dyDescent="0.25">
      <c r="A7369" s="446" t="s">
        <v>40573</v>
      </c>
      <c r="B7369" s="444" t="s">
        <v>18530</v>
      </c>
      <c r="C7369" s="447" t="s">
        <v>143</v>
      </c>
      <c r="D7369" s="397" t="s">
        <v>44615</v>
      </c>
    </row>
    <row r="7370" spans="1:4" ht="27" x14ac:dyDescent="0.25">
      <c r="A7370" s="446" t="s">
        <v>40574</v>
      </c>
      <c r="B7370" s="444" t="s">
        <v>18531</v>
      </c>
      <c r="C7370" s="447" t="s">
        <v>143</v>
      </c>
      <c r="D7370" s="397" t="s">
        <v>204</v>
      </c>
    </row>
    <row r="7371" spans="1:4" ht="13.5" x14ac:dyDescent="0.25">
      <c r="A7371" s="446" t="s">
        <v>40575</v>
      </c>
      <c r="B7371" s="444" t="s">
        <v>18534</v>
      </c>
      <c r="C7371" s="447" t="s">
        <v>143</v>
      </c>
      <c r="D7371" s="397" t="s">
        <v>44616</v>
      </c>
    </row>
    <row r="7372" spans="1:4" ht="13.5" x14ac:dyDescent="0.25">
      <c r="A7372" s="446" t="s">
        <v>40576</v>
      </c>
      <c r="B7372" s="444" t="s">
        <v>18535</v>
      </c>
      <c r="C7372" s="447" t="s">
        <v>143</v>
      </c>
      <c r="D7372" s="397" t="s">
        <v>11783</v>
      </c>
    </row>
    <row r="7373" spans="1:4" ht="13.5" x14ac:dyDescent="0.25">
      <c r="A7373" s="446" t="s">
        <v>40578</v>
      </c>
      <c r="B7373" s="444" t="s">
        <v>205</v>
      </c>
      <c r="C7373" s="447" t="s">
        <v>143</v>
      </c>
      <c r="D7373" s="397" t="s">
        <v>11171</v>
      </c>
    </row>
    <row r="7374" spans="1:4" ht="13.5" x14ac:dyDescent="0.25">
      <c r="A7374" s="446" t="s">
        <v>40579</v>
      </c>
      <c r="B7374" s="444" t="s">
        <v>18537</v>
      </c>
      <c r="C7374" s="447" t="s">
        <v>143</v>
      </c>
      <c r="D7374" s="397" t="s">
        <v>31213</v>
      </c>
    </row>
    <row r="7375" spans="1:4" ht="13.5" x14ac:dyDescent="0.25">
      <c r="A7375" s="446" t="s">
        <v>40580</v>
      </c>
      <c r="B7375" s="444" t="s">
        <v>18539</v>
      </c>
      <c r="C7375" s="447" t="s">
        <v>143</v>
      </c>
      <c r="D7375" s="397" t="s">
        <v>17443</v>
      </c>
    </row>
    <row r="7376" spans="1:4" ht="27" x14ac:dyDescent="0.25">
      <c r="A7376" s="446" t="s">
        <v>40581</v>
      </c>
      <c r="B7376" s="444" t="s">
        <v>18543</v>
      </c>
      <c r="C7376" s="447" t="s">
        <v>143</v>
      </c>
      <c r="D7376" s="397" t="s">
        <v>44617</v>
      </c>
    </row>
    <row r="7377" spans="1:4" ht="13.5" x14ac:dyDescent="0.25">
      <c r="A7377" s="446" t="s">
        <v>40582</v>
      </c>
      <c r="B7377" s="444" t="s">
        <v>18545</v>
      </c>
      <c r="C7377" s="447" t="s">
        <v>143</v>
      </c>
      <c r="D7377" s="397" t="s">
        <v>31755</v>
      </c>
    </row>
    <row r="7378" spans="1:4" ht="13.5" x14ac:dyDescent="0.25">
      <c r="A7378" s="446" t="s">
        <v>40584</v>
      </c>
      <c r="B7378" s="444" t="s">
        <v>18547</v>
      </c>
      <c r="C7378" s="447" t="s">
        <v>143</v>
      </c>
      <c r="D7378" s="397" t="s">
        <v>44618</v>
      </c>
    </row>
    <row r="7379" spans="1:4" ht="13.5" x14ac:dyDescent="0.25">
      <c r="A7379" s="446" t="s">
        <v>40586</v>
      </c>
      <c r="B7379" s="444" t="s">
        <v>18548</v>
      </c>
      <c r="C7379" s="447" t="s">
        <v>143</v>
      </c>
      <c r="D7379" s="397" t="s">
        <v>44619</v>
      </c>
    </row>
    <row r="7380" spans="1:4" ht="13.5" x14ac:dyDescent="0.25">
      <c r="A7380" s="446" t="s">
        <v>40587</v>
      </c>
      <c r="B7380" s="444" t="s">
        <v>18549</v>
      </c>
      <c r="C7380" s="447" t="s">
        <v>143</v>
      </c>
      <c r="D7380" s="397" t="s">
        <v>43354</v>
      </c>
    </row>
    <row r="7381" spans="1:4" ht="13.5" x14ac:dyDescent="0.25">
      <c r="A7381" s="446" t="s">
        <v>40589</v>
      </c>
      <c r="B7381" s="444" t="s">
        <v>18551</v>
      </c>
      <c r="C7381" s="447" t="s">
        <v>143</v>
      </c>
      <c r="D7381" s="397" t="s">
        <v>44620</v>
      </c>
    </row>
    <row r="7382" spans="1:4" ht="13.5" x14ac:dyDescent="0.25">
      <c r="A7382" s="446" t="s">
        <v>40591</v>
      </c>
      <c r="B7382" s="444" t="s">
        <v>142</v>
      </c>
      <c r="C7382" s="447" t="s">
        <v>143</v>
      </c>
      <c r="D7382" s="397" t="s">
        <v>44621</v>
      </c>
    </row>
    <row r="7383" spans="1:4" ht="13.5" x14ac:dyDescent="0.25">
      <c r="A7383" s="446" t="s">
        <v>40593</v>
      </c>
      <c r="B7383" s="444" t="s">
        <v>18554</v>
      </c>
      <c r="C7383" s="447" t="s">
        <v>143</v>
      </c>
      <c r="D7383" s="397" t="s">
        <v>44622</v>
      </c>
    </row>
    <row r="7384" spans="1:4" ht="13.5" x14ac:dyDescent="0.25">
      <c r="A7384" s="446" t="s">
        <v>40595</v>
      </c>
      <c r="B7384" s="444" t="s">
        <v>18557</v>
      </c>
      <c r="C7384" s="447" t="s">
        <v>143</v>
      </c>
      <c r="D7384" s="397" t="s">
        <v>44623</v>
      </c>
    </row>
    <row r="7385" spans="1:4" ht="13.5" x14ac:dyDescent="0.25">
      <c r="A7385" s="446" t="s">
        <v>40596</v>
      </c>
      <c r="B7385" s="444" t="s">
        <v>18558</v>
      </c>
      <c r="C7385" s="447" t="s">
        <v>143</v>
      </c>
      <c r="D7385" s="397" t="s">
        <v>34134</v>
      </c>
    </row>
    <row r="7386" spans="1:4" ht="13.5" x14ac:dyDescent="0.25">
      <c r="A7386" s="446" t="s">
        <v>40597</v>
      </c>
      <c r="B7386" s="444" t="s">
        <v>18560</v>
      </c>
      <c r="C7386" s="447" t="s">
        <v>143</v>
      </c>
      <c r="D7386" s="397" t="s">
        <v>8804</v>
      </c>
    </row>
    <row r="7387" spans="1:4" ht="13.5" x14ac:dyDescent="0.25">
      <c r="A7387" s="446" t="s">
        <v>40599</v>
      </c>
      <c r="B7387" s="444" t="s">
        <v>18562</v>
      </c>
      <c r="C7387" s="447" t="s">
        <v>143</v>
      </c>
      <c r="D7387" s="397" t="s">
        <v>15073</v>
      </c>
    </row>
    <row r="7388" spans="1:4" ht="13.5" x14ac:dyDescent="0.25">
      <c r="A7388" s="446" t="s">
        <v>40601</v>
      </c>
      <c r="B7388" s="444" t="s">
        <v>144</v>
      </c>
      <c r="C7388" s="447" t="s">
        <v>143</v>
      </c>
      <c r="D7388" s="397" t="s">
        <v>8804</v>
      </c>
    </row>
    <row r="7389" spans="1:4" ht="13.5" x14ac:dyDescent="0.25">
      <c r="A7389" s="446" t="s">
        <v>40603</v>
      </c>
      <c r="B7389" s="444" t="s">
        <v>18564</v>
      </c>
      <c r="C7389" s="447" t="s">
        <v>143</v>
      </c>
      <c r="D7389" s="397" t="s">
        <v>8210</v>
      </c>
    </row>
    <row r="7390" spans="1:4" ht="13.5" x14ac:dyDescent="0.25">
      <c r="A7390" s="446" t="s">
        <v>40604</v>
      </c>
      <c r="B7390" s="444" t="s">
        <v>18566</v>
      </c>
      <c r="C7390" s="447" t="s">
        <v>143</v>
      </c>
      <c r="D7390" s="397" t="s">
        <v>17991</v>
      </c>
    </row>
    <row r="7391" spans="1:4" ht="13.5" x14ac:dyDescent="0.25">
      <c r="A7391" s="446" t="s">
        <v>40605</v>
      </c>
      <c r="B7391" s="444" t="s">
        <v>18576</v>
      </c>
      <c r="C7391" s="447" t="s">
        <v>18572</v>
      </c>
      <c r="D7391" s="397" t="s">
        <v>8524</v>
      </c>
    </row>
    <row r="7392" spans="1:4" ht="13.5" x14ac:dyDescent="0.25">
      <c r="A7392" s="446" t="s">
        <v>40606</v>
      </c>
      <c r="B7392" s="444" t="s">
        <v>18557</v>
      </c>
      <c r="C7392" s="447" t="s">
        <v>18572</v>
      </c>
      <c r="D7392" s="397" t="s">
        <v>8613</v>
      </c>
    </row>
    <row r="7393" spans="1:4" ht="13.5" x14ac:dyDescent="0.25">
      <c r="A7393" s="446" t="s">
        <v>40607</v>
      </c>
      <c r="B7393" s="444" t="s">
        <v>18547</v>
      </c>
      <c r="C7393" s="447" t="s">
        <v>18572</v>
      </c>
      <c r="D7393" s="397" t="s">
        <v>8619</v>
      </c>
    </row>
    <row r="7394" spans="1:4" ht="13.5" x14ac:dyDescent="0.25">
      <c r="A7394" s="446" t="s">
        <v>40608</v>
      </c>
      <c r="B7394" s="444" t="s">
        <v>18548</v>
      </c>
      <c r="C7394" s="447" t="s">
        <v>18572</v>
      </c>
      <c r="D7394" s="397" t="s">
        <v>17315</v>
      </c>
    </row>
    <row r="7395" spans="1:4" ht="13.5" x14ac:dyDescent="0.25">
      <c r="A7395" s="446" t="s">
        <v>40609</v>
      </c>
      <c r="B7395" s="444" t="s">
        <v>18560</v>
      </c>
      <c r="C7395" s="447" t="s">
        <v>18572</v>
      </c>
      <c r="D7395" s="397" t="s">
        <v>27546</v>
      </c>
    </row>
    <row r="7396" spans="1:4" ht="13.5" x14ac:dyDescent="0.25">
      <c r="A7396" s="446" t="s">
        <v>40611</v>
      </c>
      <c r="B7396" s="444" t="s">
        <v>18554</v>
      </c>
      <c r="C7396" s="447" t="s">
        <v>18572</v>
      </c>
      <c r="D7396" s="397" t="s">
        <v>44624</v>
      </c>
    </row>
    <row r="7397" spans="1:4" ht="13.5" x14ac:dyDescent="0.25">
      <c r="A7397" s="446" t="s">
        <v>40612</v>
      </c>
      <c r="B7397" s="444" t="s">
        <v>18562</v>
      </c>
      <c r="C7397" s="447" t="s">
        <v>18572</v>
      </c>
      <c r="D7397" s="397" t="s">
        <v>42905</v>
      </c>
    </row>
    <row r="7398" spans="1:4" ht="13.5" x14ac:dyDescent="0.25">
      <c r="A7398" s="446" t="s">
        <v>40614</v>
      </c>
      <c r="B7398" s="444" t="s">
        <v>144</v>
      </c>
      <c r="C7398" s="447" t="s">
        <v>18572</v>
      </c>
      <c r="D7398" s="397" t="s">
        <v>8173</v>
      </c>
    </row>
    <row r="7399" spans="1:4" ht="13.5" x14ac:dyDescent="0.25">
      <c r="A7399" s="446" t="s">
        <v>40616</v>
      </c>
      <c r="B7399" s="444" t="s">
        <v>18588</v>
      </c>
      <c r="C7399" s="447" t="s">
        <v>18572</v>
      </c>
      <c r="D7399" s="397" t="s">
        <v>18187</v>
      </c>
    </row>
    <row r="7400" spans="1:4" ht="13.5" x14ac:dyDescent="0.25">
      <c r="A7400" s="446" t="s">
        <v>40618</v>
      </c>
      <c r="B7400" s="444" t="s">
        <v>18590</v>
      </c>
      <c r="C7400" s="447" t="s">
        <v>18572</v>
      </c>
      <c r="D7400" s="397" t="s">
        <v>13186</v>
      </c>
    </row>
    <row r="7401" spans="1:4" ht="13.5" x14ac:dyDescent="0.25">
      <c r="A7401" s="446" t="s">
        <v>40620</v>
      </c>
      <c r="B7401" s="444" t="s">
        <v>18592</v>
      </c>
      <c r="C7401" s="447" t="s">
        <v>18572</v>
      </c>
      <c r="D7401" s="397" t="s">
        <v>27729</v>
      </c>
    </row>
    <row r="7402" spans="1:4" ht="13.5" x14ac:dyDescent="0.25">
      <c r="A7402" s="446" t="s">
        <v>40622</v>
      </c>
      <c r="B7402" s="444" t="s">
        <v>18594</v>
      </c>
      <c r="C7402" s="447" t="s">
        <v>18572</v>
      </c>
      <c r="D7402" s="397" t="s">
        <v>44625</v>
      </c>
    </row>
    <row r="7403" spans="1:4" ht="13.5" x14ac:dyDescent="0.25">
      <c r="A7403" s="446" t="s">
        <v>40623</v>
      </c>
      <c r="B7403" s="444" t="s">
        <v>18564</v>
      </c>
      <c r="C7403" s="447" t="s">
        <v>18572</v>
      </c>
      <c r="D7403" s="397" t="s">
        <v>44626</v>
      </c>
    </row>
    <row r="7404" spans="1:4" ht="13.5" x14ac:dyDescent="0.25">
      <c r="A7404" s="446" t="s">
        <v>40624</v>
      </c>
      <c r="B7404" s="444" t="s">
        <v>18566</v>
      </c>
      <c r="C7404" s="447" t="s">
        <v>18572</v>
      </c>
      <c r="D7404" s="397" t="s">
        <v>37115</v>
      </c>
    </row>
    <row r="7405" spans="1:4" ht="27" x14ac:dyDescent="0.25">
      <c r="A7405" s="446" t="s">
        <v>40625</v>
      </c>
      <c r="B7405" s="444" t="s">
        <v>18598</v>
      </c>
      <c r="C7405" s="447" t="s">
        <v>143</v>
      </c>
      <c r="D7405" s="397" t="s">
        <v>44627</v>
      </c>
    </row>
    <row r="7406" spans="1:4" ht="27" x14ac:dyDescent="0.25">
      <c r="A7406" s="446" t="s">
        <v>40626</v>
      </c>
      <c r="B7406" s="444" t="s">
        <v>18599</v>
      </c>
      <c r="C7406" s="447" t="s">
        <v>143</v>
      </c>
      <c r="D7406" s="397" t="s">
        <v>8013</v>
      </c>
    </row>
    <row r="7407" spans="1:4" ht="27" x14ac:dyDescent="0.25">
      <c r="A7407" s="446" t="s">
        <v>40627</v>
      </c>
      <c r="B7407" s="444" t="s">
        <v>18600</v>
      </c>
      <c r="C7407" s="447" t="s">
        <v>143</v>
      </c>
      <c r="D7407" s="397" t="s">
        <v>44628</v>
      </c>
    </row>
    <row r="7408" spans="1:4" ht="27" x14ac:dyDescent="0.25">
      <c r="A7408" s="446" t="s">
        <v>40628</v>
      </c>
      <c r="B7408" s="444" t="s">
        <v>18601</v>
      </c>
      <c r="C7408" s="447" t="s">
        <v>143</v>
      </c>
      <c r="D7408" s="397" t="s">
        <v>14968</v>
      </c>
    </row>
    <row r="7409" spans="1:4" ht="27" x14ac:dyDescent="0.25">
      <c r="A7409" s="446" t="s">
        <v>40629</v>
      </c>
      <c r="B7409" s="444" t="s">
        <v>18602</v>
      </c>
      <c r="C7409" s="447" t="s">
        <v>143</v>
      </c>
      <c r="D7409" s="397" t="s">
        <v>43974</v>
      </c>
    </row>
    <row r="7410" spans="1:4" ht="27" x14ac:dyDescent="0.25">
      <c r="A7410" s="446" t="s">
        <v>40630</v>
      </c>
      <c r="B7410" s="444" t="s">
        <v>18603</v>
      </c>
      <c r="C7410" s="447" t="s">
        <v>143</v>
      </c>
      <c r="D7410" s="397" t="s">
        <v>14968</v>
      </c>
    </row>
    <row r="7411" spans="1:4" ht="27" x14ac:dyDescent="0.25">
      <c r="A7411" s="446" t="s">
        <v>40631</v>
      </c>
      <c r="B7411" s="444" t="s">
        <v>18604</v>
      </c>
      <c r="C7411" s="447" t="s">
        <v>143</v>
      </c>
      <c r="D7411" s="397" t="s">
        <v>44629</v>
      </c>
    </row>
    <row r="7412" spans="1:4" ht="27" x14ac:dyDescent="0.25">
      <c r="A7412" s="446" t="s">
        <v>40632</v>
      </c>
      <c r="B7412" s="444" t="s">
        <v>18605</v>
      </c>
      <c r="C7412" s="447" t="s">
        <v>143</v>
      </c>
      <c r="D7412" s="397" t="s">
        <v>44630</v>
      </c>
    </row>
    <row r="7413" spans="1:4" ht="27" x14ac:dyDescent="0.25">
      <c r="A7413" s="446" t="s">
        <v>40633</v>
      </c>
      <c r="B7413" s="444" t="s">
        <v>18606</v>
      </c>
      <c r="C7413" s="447" t="s">
        <v>143</v>
      </c>
      <c r="D7413" s="397" t="s">
        <v>14968</v>
      </c>
    </row>
    <row r="7414" spans="1:4" ht="27" x14ac:dyDescent="0.25">
      <c r="A7414" s="446" t="s">
        <v>40634</v>
      </c>
      <c r="B7414" s="444" t="s">
        <v>18607</v>
      </c>
      <c r="C7414" s="447" t="s">
        <v>143</v>
      </c>
      <c r="D7414" s="397" t="s">
        <v>44629</v>
      </c>
    </row>
    <row r="7415" spans="1:4" ht="27" x14ac:dyDescent="0.25">
      <c r="A7415" s="446" t="s">
        <v>40635</v>
      </c>
      <c r="B7415" s="444" t="s">
        <v>18608</v>
      </c>
      <c r="C7415" s="447" t="s">
        <v>143</v>
      </c>
      <c r="D7415" s="397" t="s">
        <v>44631</v>
      </c>
    </row>
    <row r="7416" spans="1:4" ht="27" x14ac:dyDescent="0.25">
      <c r="A7416" s="446" t="s">
        <v>40636</v>
      </c>
      <c r="B7416" s="444" t="s">
        <v>18609</v>
      </c>
      <c r="C7416" s="447" t="s">
        <v>143</v>
      </c>
      <c r="D7416" s="397" t="s">
        <v>44632</v>
      </c>
    </row>
    <row r="7417" spans="1:4" ht="27" x14ac:dyDescent="0.25">
      <c r="A7417" s="446" t="s">
        <v>40637</v>
      </c>
      <c r="B7417" s="444" t="s">
        <v>18610</v>
      </c>
      <c r="C7417" s="447" t="s">
        <v>143</v>
      </c>
      <c r="D7417" s="397" t="s">
        <v>15984</v>
      </c>
    </row>
    <row r="7418" spans="1:4" ht="27" x14ac:dyDescent="0.25">
      <c r="A7418" s="446" t="s">
        <v>40638</v>
      </c>
      <c r="B7418" s="444" t="s">
        <v>18611</v>
      </c>
      <c r="C7418" s="447" t="s">
        <v>143</v>
      </c>
      <c r="D7418" s="397" t="s">
        <v>42646</v>
      </c>
    </row>
    <row r="7419" spans="1:4" ht="27" x14ac:dyDescent="0.25">
      <c r="A7419" s="446" t="s">
        <v>40639</v>
      </c>
      <c r="B7419" s="444" t="s">
        <v>18612</v>
      </c>
      <c r="C7419" s="447" t="s">
        <v>143</v>
      </c>
      <c r="D7419" s="397" t="s">
        <v>28490</v>
      </c>
    </row>
    <row r="7420" spans="1:4" ht="27" x14ac:dyDescent="0.25">
      <c r="A7420" s="446" t="s">
        <v>40640</v>
      </c>
      <c r="B7420" s="444" t="s">
        <v>18613</v>
      </c>
      <c r="C7420" s="447" t="s">
        <v>143</v>
      </c>
      <c r="D7420" s="397" t="s">
        <v>14968</v>
      </c>
    </row>
    <row r="7421" spans="1:4" ht="27" x14ac:dyDescent="0.25">
      <c r="A7421" s="446" t="s">
        <v>40641</v>
      </c>
      <c r="B7421" s="444" t="s">
        <v>18614</v>
      </c>
      <c r="C7421" s="447" t="s">
        <v>143</v>
      </c>
      <c r="D7421" s="397" t="s">
        <v>44630</v>
      </c>
    </row>
    <row r="7422" spans="1:4" ht="27" x14ac:dyDescent="0.25">
      <c r="A7422" s="446" t="s">
        <v>40642</v>
      </c>
      <c r="B7422" s="444" t="s">
        <v>18615</v>
      </c>
      <c r="C7422" s="447" t="s">
        <v>143</v>
      </c>
      <c r="D7422" s="397" t="s">
        <v>44633</v>
      </c>
    </row>
    <row r="7423" spans="1:4" ht="27" x14ac:dyDescent="0.25">
      <c r="A7423" s="446" t="s">
        <v>40643</v>
      </c>
      <c r="B7423" s="444" t="s">
        <v>18618</v>
      </c>
      <c r="C7423" s="447" t="s">
        <v>143</v>
      </c>
      <c r="D7423" s="397" t="s">
        <v>10445</v>
      </c>
    </row>
    <row r="7424" spans="1:4" ht="27" x14ac:dyDescent="0.25">
      <c r="A7424" s="446" t="s">
        <v>40644</v>
      </c>
      <c r="B7424" s="444" t="s">
        <v>18619</v>
      </c>
      <c r="C7424" s="447" t="s">
        <v>143</v>
      </c>
      <c r="D7424" s="397" t="s">
        <v>27918</v>
      </c>
    </row>
    <row r="7425" spans="1:4" ht="27" x14ac:dyDescent="0.25">
      <c r="A7425" s="446" t="s">
        <v>40645</v>
      </c>
      <c r="B7425" s="444" t="s">
        <v>18620</v>
      </c>
      <c r="C7425" s="447" t="s">
        <v>143</v>
      </c>
      <c r="D7425" s="397" t="s">
        <v>15085</v>
      </c>
    </row>
    <row r="7426" spans="1:4" ht="27" x14ac:dyDescent="0.25">
      <c r="A7426" s="446" t="s">
        <v>40646</v>
      </c>
      <c r="B7426" s="444" t="s">
        <v>18621</v>
      </c>
      <c r="C7426" s="447" t="s">
        <v>143</v>
      </c>
      <c r="D7426" s="397" t="s">
        <v>37011</v>
      </c>
    </row>
    <row r="7427" spans="1:4" ht="27" x14ac:dyDescent="0.25">
      <c r="A7427" s="446" t="s">
        <v>40647</v>
      </c>
      <c r="B7427" s="444" t="s">
        <v>18622</v>
      </c>
      <c r="C7427" s="447" t="s">
        <v>143</v>
      </c>
      <c r="D7427" s="397" t="s">
        <v>42577</v>
      </c>
    </row>
    <row r="7428" spans="1:4" ht="27" x14ac:dyDescent="0.25">
      <c r="A7428" s="446" t="s">
        <v>40648</v>
      </c>
      <c r="B7428" s="444" t="s">
        <v>18624</v>
      </c>
      <c r="C7428" s="447" t="s">
        <v>143</v>
      </c>
      <c r="D7428" s="397" t="s">
        <v>44634</v>
      </c>
    </row>
    <row r="7429" spans="1:4" ht="27" x14ac:dyDescent="0.25">
      <c r="A7429" s="446" t="s">
        <v>40649</v>
      </c>
      <c r="B7429" s="444" t="s">
        <v>18625</v>
      </c>
      <c r="C7429" s="447" t="s">
        <v>143</v>
      </c>
      <c r="D7429" s="397" t="s">
        <v>43066</v>
      </c>
    </row>
    <row r="7430" spans="1:4" ht="27" x14ac:dyDescent="0.25">
      <c r="A7430" s="446" t="s">
        <v>40650</v>
      </c>
      <c r="B7430" s="444" t="s">
        <v>18627</v>
      </c>
      <c r="C7430" s="447" t="s">
        <v>143</v>
      </c>
      <c r="D7430" s="397" t="s">
        <v>44630</v>
      </c>
    </row>
    <row r="7431" spans="1:4" ht="27" x14ac:dyDescent="0.25">
      <c r="A7431" s="446" t="s">
        <v>40651</v>
      </c>
      <c r="B7431" s="444" t="s">
        <v>18628</v>
      </c>
      <c r="C7431" s="447" t="s">
        <v>143</v>
      </c>
      <c r="D7431" s="397" t="s">
        <v>44635</v>
      </c>
    </row>
    <row r="7432" spans="1:4" ht="27" x14ac:dyDescent="0.25">
      <c r="A7432" s="446" t="s">
        <v>40652</v>
      </c>
      <c r="B7432" s="444" t="s">
        <v>18629</v>
      </c>
      <c r="C7432" s="447" t="s">
        <v>143</v>
      </c>
      <c r="D7432" s="397" t="s">
        <v>44631</v>
      </c>
    </row>
    <row r="7433" spans="1:4" ht="27" x14ac:dyDescent="0.25">
      <c r="A7433" s="446" t="s">
        <v>40653</v>
      </c>
      <c r="B7433" s="444" t="s">
        <v>18630</v>
      </c>
      <c r="C7433" s="447" t="s">
        <v>143</v>
      </c>
      <c r="D7433" s="397" t="s">
        <v>44636</v>
      </c>
    </row>
    <row r="7434" spans="1:4" ht="27" x14ac:dyDescent="0.25">
      <c r="A7434" s="446" t="s">
        <v>40654</v>
      </c>
      <c r="B7434" s="444" t="s">
        <v>18631</v>
      </c>
      <c r="C7434" s="447" t="s">
        <v>143</v>
      </c>
      <c r="D7434" s="397" t="s">
        <v>44637</v>
      </c>
    </row>
    <row r="7435" spans="1:4" ht="27" x14ac:dyDescent="0.25">
      <c r="A7435" s="446" t="s">
        <v>40655</v>
      </c>
      <c r="B7435" s="444" t="s">
        <v>18632</v>
      </c>
      <c r="C7435" s="447" t="s">
        <v>143</v>
      </c>
      <c r="D7435" s="397" t="s">
        <v>43954</v>
      </c>
    </row>
    <row r="7436" spans="1:4" ht="27" x14ac:dyDescent="0.25">
      <c r="A7436" s="446" t="s">
        <v>40656</v>
      </c>
      <c r="B7436" s="444" t="s">
        <v>18633</v>
      </c>
      <c r="C7436" s="447" t="s">
        <v>143</v>
      </c>
      <c r="D7436" s="397" t="s">
        <v>44638</v>
      </c>
    </row>
    <row r="7437" spans="1:4" ht="27" x14ac:dyDescent="0.25">
      <c r="A7437" s="446" t="s">
        <v>40657</v>
      </c>
      <c r="B7437" s="444" t="s">
        <v>18634</v>
      </c>
      <c r="C7437" s="447" t="s">
        <v>143</v>
      </c>
      <c r="D7437" s="397" t="s">
        <v>44639</v>
      </c>
    </row>
    <row r="7438" spans="1:4" ht="27" x14ac:dyDescent="0.25">
      <c r="A7438" s="446" t="s">
        <v>40658</v>
      </c>
      <c r="B7438" s="444" t="s">
        <v>18635</v>
      </c>
      <c r="C7438" s="447" t="s">
        <v>143</v>
      </c>
      <c r="D7438" s="397" t="s">
        <v>44640</v>
      </c>
    </row>
    <row r="7439" spans="1:4" ht="27" x14ac:dyDescent="0.25">
      <c r="A7439" s="446" t="s">
        <v>40659</v>
      </c>
      <c r="B7439" s="444" t="s">
        <v>18636</v>
      </c>
      <c r="C7439" s="447" t="s">
        <v>143</v>
      </c>
      <c r="D7439" s="397" t="s">
        <v>7335</v>
      </c>
    </row>
    <row r="7440" spans="1:4" ht="27" x14ac:dyDescent="0.25">
      <c r="A7440" s="446" t="s">
        <v>40660</v>
      </c>
      <c r="B7440" s="444" t="s">
        <v>18637</v>
      </c>
      <c r="C7440" s="447" t="s">
        <v>143</v>
      </c>
      <c r="D7440" s="397" t="s">
        <v>43161</v>
      </c>
    </row>
    <row r="7441" spans="1:4" ht="27" x14ac:dyDescent="0.25">
      <c r="A7441" s="446" t="s">
        <v>40661</v>
      </c>
      <c r="B7441" s="444" t="s">
        <v>18638</v>
      </c>
      <c r="C7441" s="447" t="s">
        <v>143</v>
      </c>
      <c r="D7441" s="397" t="s">
        <v>12130</v>
      </c>
    </row>
    <row r="7442" spans="1:4" ht="27" x14ac:dyDescent="0.25">
      <c r="A7442" s="446" t="s">
        <v>40662</v>
      </c>
      <c r="B7442" s="444" t="s">
        <v>18639</v>
      </c>
      <c r="C7442" s="447" t="s">
        <v>143</v>
      </c>
      <c r="D7442" s="397" t="s">
        <v>35215</v>
      </c>
    </row>
    <row r="7443" spans="1:4" ht="27" x14ac:dyDescent="0.25">
      <c r="A7443" s="446" t="s">
        <v>40663</v>
      </c>
      <c r="B7443" s="444" t="s">
        <v>18641</v>
      </c>
      <c r="C7443" s="447" t="s">
        <v>143</v>
      </c>
      <c r="D7443" s="397" t="s">
        <v>32771</v>
      </c>
    </row>
    <row r="7444" spans="1:4" ht="27" x14ac:dyDescent="0.25">
      <c r="A7444" s="446" t="s">
        <v>40664</v>
      </c>
      <c r="B7444" s="444" t="s">
        <v>18642</v>
      </c>
      <c r="C7444" s="447" t="s">
        <v>143</v>
      </c>
      <c r="D7444" s="397" t="s">
        <v>44641</v>
      </c>
    </row>
    <row r="7445" spans="1:4" ht="27" x14ac:dyDescent="0.25">
      <c r="A7445" s="446" t="s">
        <v>40665</v>
      </c>
      <c r="B7445" s="444" t="s">
        <v>18643</v>
      </c>
      <c r="C7445" s="447" t="s">
        <v>143</v>
      </c>
      <c r="D7445" s="397" t="s">
        <v>27577</v>
      </c>
    </row>
    <row r="7446" spans="1:4" ht="27" x14ac:dyDescent="0.25">
      <c r="A7446" s="446" t="s">
        <v>40666</v>
      </c>
      <c r="B7446" s="444" t="s">
        <v>18644</v>
      </c>
      <c r="C7446" s="447" t="s">
        <v>143</v>
      </c>
      <c r="D7446" s="397" t="s">
        <v>35030</v>
      </c>
    </row>
    <row r="7447" spans="1:4" ht="27" x14ac:dyDescent="0.25">
      <c r="A7447" s="446" t="s">
        <v>40667</v>
      </c>
      <c r="B7447" s="444" t="s">
        <v>18645</v>
      </c>
      <c r="C7447" s="447" t="s">
        <v>143</v>
      </c>
      <c r="D7447" s="397" t="s">
        <v>41337</v>
      </c>
    </row>
    <row r="7448" spans="1:4" ht="27" x14ac:dyDescent="0.25">
      <c r="A7448" s="446" t="s">
        <v>40668</v>
      </c>
      <c r="B7448" s="444" t="s">
        <v>18646</v>
      </c>
      <c r="C7448" s="447" t="s">
        <v>143</v>
      </c>
      <c r="D7448" s="397" t="s">
        <v>38964</v>
      </c>
    </row>
    <row r="7449" spans="1:4" ht="27" x14ac:dyDescent="0.25">
      <c r="A7449" s="446" t="s">
        <v>40669</v>
      </c>
      <c r="B7449" s="444" t="s">
        <v>18647</v>
      </c>
      <c r="C7449" s="447" t="s">
        <v>143</v>
      </c>
      <c r="D7449" s="397" t="s">
        <v>10433</v>
      </c>
    </row>
    <row r="7450" spans="1:4" ht="27" x14ac:dyDescent="0.25">
      <c r="A7450" s="446" t="s">
        <v>40670</v>
      </c>
      <c r="B7450" s="444" t="s">
        <v>18648</v>
      </c>
      <c r="C7450" s="447" t="s">
        <v>143</v>
      </c>
      <c r="D7450" s="397" t="s">
        <v>44642</v>
      </c>
    </row>
    <row r="7451" spans="1:4" ht="27" x14ac:dyDescent="0.25">
      <c r="A7451" s="446" t="s">
        <v>40671</v>
      </c>
      <c r="B7451" s="444" t="s">
        <v>18649</v>
      </c>
      <c r="C7451" s="447" t="s">
        <v>143</v>
      </c>
      <c r="D7451" s="397" t="s">
        <v>44643</v>
      </c>
    </row>
    <row r="7452" spans="1:4" ht="27" x14ac:dyDescent="0.25">
      <c r="A7452" s="446" t="s">
        <v>40672</v>
      </c>
      <c r="B7452" s="444" t="s">
        <v>18650</v>
      </c>
      <c r="C7452" s="447" t="s">
        <v>143</v>
      </c>
      <c r="D7452" s="397" t="s">
        <v>44644</v>
      </c>
    </row>
    <row r="7453" spans="1:4" ht="27" x14ac:dyDescent="0.25">
      <c r="A7453" s="446" t="s">
        <v>40673</v>
      </c>
      <c r="B7453" s="444" t="s">
        <v>18651</v>
      </c>
      <c r="C7453" s="447" t="s">
        <v>143</v>
      </c>
      <c r="D7453" s="397" t="s">
        <v>36003</v>
      </c>
    </row>
    <row r="7454" spans="1:4" ht="27" x14ac:dyDescent="0.25">
      <c r="A7454" s="446" t="s">
        <v>40674</v>
      </c>
      <c r="B7454" s="444" t="s">
        <v>18652</v>
      </c>
      <c r="C7454" s="447" t="s">
        <v>143</v>
      </c>
      <c r="D7454" s="397" t="s">
        <v>39843</v>
      </c>
    </row>
    <row r="7455" spans="1:4" ht="27" x14ac:dyDescent="0.25">
      <c r="A7455" s="446" t="s">
        <v>40675</v>
      </c>
      <c r="B7455" s="444" t="s">
        <v>18653</v>
      </c>
      <c r="C7455" s="447" t="s">
        <v>143</v>
      </c>
      <c r="D7455" s="397" t="s">
        <v>10042</v>
      </c>
    </row>
    <row r="7456" spans="1:4" ht="27" x14ac:dyDescent="0.25">
      <c r="A7456" s="446" t="s">
        <v>40676</v>
      </c>
      <c r="B7456" s="444" t="s">
        <v>18654</v>
      </c>
      <c r="C7456" s="447" t="s">
        <v>143</v>
      </c>
      <c r="D7456" s="397" t="s">
        <v>44616</v>
      </c>
    </row>
    <row r="7457" spans="1:4" ht="27" x14ac:dyDescent="0.25">
      <c r="A7457" s="446" t="s">
        <v>40677</v>
      </c>
      <c r="B7457" s="444" t="s">
        <v>18655</v>
      </c>
      <c r="C7457" s="447" t="s">
        <v>143</v>
      </c>
      <c r="D7457" s="397" t="s">
        <v>30830</v>
      </c>
    </row>
    <row r="7458" spans="1:4" ht="27" x14ac:dyDescent="0.25">
      <c r="A7458" s="446" t="s">
        <v>40678</v>
      </c>
      <c r="B7458" s="444" t="s">
        <v>18656</v>
      </c>
      <c r="C7458" s="447" t="s">
        <v>143</v>
      </c>
      <c r="D7458" s="397" t="s">
        <v>10042</v>
      </c>
    </row>
    <row r="7459" spans="1:4" ht="27" x14ac:dyDescent="0.25">
      <c r="A7459" s="446" t="s">
        <v>40679</v>
      </c>
      <c r="B7459" s="444" t="s">
        <v>18657</v>
      </c>
      <c r="C7459" s="447" t="s">
        <v>143</v>
      </c>
      <c r="D7459" s="397" t="s">
        <v>44645</v>
      </c>
    </row>
    <row r="7460" spans="1:4" ht="27" x14ac:dyDescent="0.25">
      <c r="A7460" s="446" t="s">
        <v>40680</v>
      </c>
      <c r="B7460" s="444" t="s">
        <v>18658</v>
      </c>
      <c r="C7460" s="447" t="s">
        <v>143</v>
      </c>
      <c r="D7460" s="397" t="s">
        <v>16384</v>
      </c>
    </row>
    <row r="7461" spans="1:4" ht="27" x14ac:dyDescent="0.25">
      <c r="A7461" s="446" t="s">
        <v>40681</v>
      </c>
      <c r="B7461" s="444" t="s">
        <v>18659</v>
      </c>
      <c r="C7461" s="447" t="s">
        <v>143</v>
      </c>
      <c r="D7461" s="397" t="s">
        <v>44646</v>
      </c>
    </row>
    <row r="7462" spans="1:4" ht="27" x14ac:dyDescent="0.25">
      <c r="A7462" s="446" t="s">
        <v>40682</v>
      </c>
      <c r="B7462" s="444" t="s">
        <v>18660</v>
      </c>
      <c r="C7462" s="447" t="s">
        <v>143</v>
      </c>
      <c r="D7462" s="397" t="s">
        <v>31575</v>
      </c>
    </row>
    <row r="7463" spans="1:4" ht="27" x14ac:dyDescent="0.25">
      <c r="A7463" s="446" t="s">
        <v>40683</v>
      </c>
      <c r="B7463" s="444" t="s">
        <v>18661</v>
      </c>
      <c r="C7463" s="447" t="s">
        <v>143</v>
      </c>
      <c r="D7463" s="397" t="s">
        <v>14457</v>
      </c>
    </row>
    <row r="7464" spans="1:4" ht="27" x14ac:dyDescent="0.25">
      <c r="A7464" s="446" t="s">
        <v>40684</v>
      </c>
      <c r="B7464" s="444" t="s">
        <v>18662</v>
      </c>
      <c r="C7464" s="447" t="s">
        <v>143</v>
      </c>
      <c r="D7464" s="397" t="s">
        <v>8056</v>
      </c>
    </row>
    <row r="7465" spans="1:4" ht="27" x14ac:dyDescent="0.25">
      <c r="A7465" s="446" t="s">
        <v>40685</v>
      </c>
      <c r="B7465" s="444" t="s">
        <v>18663</v>
      </c>
      <c r="C7465" s="447" t="s">
        <v>143</v>
      </c>
      <c r="D7465" s="397" t="s">
        <v>44647</v>
      </c>
    </row>
    <row r="7466" spans="1:4" ht="27" x14ac:dyDescent="0.25">
      <c r="A7466" s="446" t="s">
        <v>40686</v>
      </c>
      <c r="B7466" s="444" t="s">
        <v>18664</v>
      </c>
      <c r="C7466" s="447" t="s">
        <v>143</v>
      </c>
      <c r="D7466" s="397" t="s">
        <v>44647</v>
      </c>
    </row>
    <row r="7467" spans="1:4" ht="27" x14ac:dyDescent="0.25">
      <c r="A7467" s="446" t="s">
        <v>40687</v>
      </c>
      <c r="B7467" s="444" t="s">
        <v>18665</v>
      </c>
      <c r="C7467" s="447" t="s">
        <v>143</v>
      </c>
      <c r="D7467" s="397" t="s">
        <v>10042</v>
      </c>
    </row>
    <row r="7468" spans="1:4" ht="27" x14ac:dyDescent="0.25">
      <c r="A7468" s="446" t="s">
        <v>40688</v>
      </c>
      <c r="B7468" s="444" t="s">
        <v>18666</v>
      </c>
      <c r="C7468" s="447" t="s">
        <v>143</v>
      </c>
      <c r="D7468" s="397" t="s">
        <v>10042</v>
      </c>
    </row>
    <row r="7469" spans="1:4" ht="27" x14ac:dyDescent="0.25">
      <c r="A7469" s="446" t="s">
        <v>40689</v>
      </c>
      <c r="B7469" s="444" t="s">
        <v>18667</v>
      </c>
      <c r="C7469" s="447" t="s">
        <v>143</v>
      </c>
      <c r="D7469" s="397" t="s">
        <v>34343</v>
      </c>
    </row>
    <row r="7470" spans="1:4" ht="27" x14ac:dyDescent="0.25">
      <c r="A7470" s="446" t="s">
        <v>40690</v>
      </c>
      <c r="B7470" s="444" t="s">
        <v>18668</v>
      </c>
      <c r="C7470" s="447" t="s">
        <v>143</v>
      </c>
      <c r="D7470" s="397" t="s">
        <v>44647</v>
      </c>
    </row>
    <row r="7471" spans="1:4" ht="27" x14ac:dyDescent="0.25">
      <c r="A7471" s="446" t="s">
        <v>40691</v>
      </c>
      <c r="B7471" s="444" t="s">
        <v>18669</v>
      </c>
      <c r="C7471" s="447" t="s">
        <v>143</v>
      </c>
      <c r="D7471" s="397" t="s">
        <v>41440</v>
      </c>
    </row>
    <row r="7472" spans="1:4" ht="27" x14ac:dyDescent="0.25">
      <c r="A7472" s="446" t="s">
        <v>40692</v>
      </c>
      <c r="B7472" s="444" t="s">
        <v>18672</v>
      </c>
      <c r="C7472" s="447" t="s">
        <v>143</v>
      </c>
      <c r="D7472" s="397" t="s">
        <v>43161</v>
      </c>
    </row>
    <row r="7473" spans="1:4" ht="27" x14ac:dyDescent="0.25">
      <c r="A7473" s="446" t="s">
        <v>40693</v>
      </c>
      <c r="B7473" s="444" t="s">
        <v>18673</v>
      </c>
      <c r="C7473" s="447" t="s">
        <v>143</v>
      </c>
      <c r="D7473" s="397" t="s">
        <v>41440</v>
      </c>
    </row>
    <row r="7474" spans="1:4" ht="27" x14ac:dyDescent="0.25">
      <c r="A7474" s="446" t="s">
        <v>40694</v>
      </c>
      <c r="B7474" s="444" t="s">
        <v>18674</v>
      </c>
      <c r="C7474" s="447" t="s">
        <v>143</v>
      </c>
      <c r="D7474" s="397" t="s">
        <v>44648</v>
      </c>
    </row>
    <row r="7475" spans="1:4" ht="27" x14ac:dyDescent="0.25">
      <c r="A7475" s="446" t="s">
        <v>40695</v>
      </c>
      <c r="B7475" s="444" t="s">
        <v>18675</v>
      </c>
      <c r="C7475" s="447" t="s">
        <v>143</v>
      </c>
      <c r="D7475" s="397" t="s">
        <v>41440</v>
      </c>
    </row>
    <row r="7476" spans="1:4" ht="27" x14ac:dyDescent="0.25">
      <c r="A7476" s="446" t="s">
        <v>40696</v>
      </c>
      <c r="B7476" s="444" t="s">
        <v>18676</v>
      </c>
      <c r="C7476" s="447" t="s">
        <v>143</v>
      </c>
      <c r="D7476" s="397" t="s">
        <v>44649</v>
      </c>
    </row>
    <row r="7477" spans="1:4" ht="27" x14ac:dyDescent="0.25">
      <c r="A7477" s="446" t="s">
        <v>40697</v>
      </c>
      <c r="B7477" s="444" t="s">
        <v>18678</v>
      </c>
      <c r="C7477" s="447" t="s">
        <v>143</v>
      </c>
      <c r="D7477" s="397" t="s">
        <v>44631</v>
      </c>
    </row>
    <row r="7478" spans="1:4" ht="27" x14ac:dyDescent="0.25">
      <c r="A7478" s="446" t="s">
        <v>40698</v>
      </c>
      <c r="B7478" s="444" t="s">
        <v>18679</v>
      </c>
      <c r="C7478" s="447" t="s">
        <v>143</v>
      </c>
      <c r="D7478" s="397" t="s">
        <v>44650</v>
      </c>
    </row>
    <row r="7479" spans="1:4" ht="27" x14ac:dyDescent="0.25">
      <c r="A7479" s="446" t="s">
        <v>40699</v>
      </c>
      <c r="B7479" s="444" t="s">
        <v>18681</v>
      </c>
      <c r="C7479" s="447" t="s">
        <v>143</v>
      </c>
      <c r="D7479" s="397" t="s">
        <v>44631</v>
      </c>
    </row>
    <row r="7480" spans="1:4" ht="27" x14ac:dyDescent="0.25">
      <c r="A7480" s="446" t="s">
        <v>40700</v>
      </c>
      <c r="B7480" s="444" t="s">
        <v>18682</v>
      </c>
      <c r="C7480" s="447" t="s">
        <v>143</v>
      </c>
      <c r="D7480" s="397" t="s">
        <v>13136</v>
      </c>
    </row>
    <row r="7481" spans="1:4" ht="27" x14ac:dyDescent="0.25">
      <c r="A7481" s="446" t="s">
        <v>40701</v>
      </c>
      <c r="B7481" s="444" t="s">
        <v>18683</v>
      </c>
      <c r="C7481" s="447" t="s">
        <v>143</v>
      </c>
      <c r="D7481" s="397" t="s">
        <v>44631</v>
      </c>
    </row>
    <row r="7482" spans="1:4" ht="27" x14ac:dyDescent="0.25">
      <c r="A7482" s="446" t="s">
        <v>40702</v>
      </c>
      <c r="B7482" s="444" t="s">
        <v>18684</v>
      </c>
      <c r="C7482" s="447" t="s">
        <v>143</v>
      </c>
      <c r="D7482" s="397" t="s">
        <v>18519</v>
      </c>
    </row>
    <row r="7483" spans="1:4" ht="27" x14ac:dyDescent="0.25">
      <c r="A7483" s="446" t="s">
        <v>40703</v>
      </c>
      <c r="B7483" s="444" t="s">
        <v>160</v>
      </c>
      <c r="C7483" s="447" t="s">
        <v>143</v>
      </c>
      <c r="D7483" s="397" t="s">
        <v>7915</v>
      </c>
    </row>
    <row r="7484" spans="1:4" ht="27" x14ac:dyDescent="0.25">
      <c r="A7484" s="446" t="s">
        <v>40704</v>
      </c>
      <c r="B7484" s="444" t="s">
        <v>18686</v>
      </c>
      <c r="C7484" s="447" t="s">
        <v>143</v>
      </c>
      <c r="D7484" s="397" t="s">
        <v>43456</v>
      </c>
    </row>
    <row r="7485" spans="1:4" ht="27" x14ac:dyDescent="0.25">
      <c r="A7485" s="446" t="s">
        <v>40705</v>
      </c>
      <c r="B7485" s="444" t="s">
        <v>18688</v>
      </c>
      <c r="C7485" s="447" t="s">
        <v>143</v>
      </c>
      <c r="D7485" s="397" t="s">
        <v>8286</v>
      </c>
    </row>
    <row r="7486" spans="1:4" ht="27" x14ac:dyDescent="0.25">
      <c r="A7486" s="446" t="s">
        <v>40706</v>
      </c>
      <c r="B7486" s="444" t="s">
        <v>18689</v>
      </c>
      <c r="C7486" s="447" t="s">
        <v>143</v>
      </c>
      <c r="D7486" s="397" t="s">
        <v>12015</v>
      </c>
    </row>
    <row r="7487" spans="1:4" ht="27" x14ac:dyDescent="0.25">
      <c r="A7487" s="446" t="s">
        <v>40707</v>
      </c>
      <c r="B7487" s="444" t="s">
        <v>18690</v>
      </c>
      <c r="C7487" s="447" t="s">
        <v>143</v>
      </c>
      <c r="D7487" s="397" t="s">
        <v>44651</v>
      </c>
    </row>
    <row r="7488" spans="1:4" ht="27" x14ac:dyDescent="0.25">
      <c r="A7488" s="446" t="s">
        <v>40708</v>
      </c>
      <c r="B7488" s="444" t="s">
        <v>18691</v>
      </c>
      <c r="C7488" s="447" t="s">
        <v>143</v>
      </c>
      <c r="D7488" s="397" t="s">
        <v>44652</v>
      </c>
    </row>
    <row r="7489" spans="1:4" ht="27" x14ac:dyDescent="0.25">
      <c r="A7489" s="446" t="s">
        <v>40709</v>
      </c>
      <c r="B7489" s="444" t="s">
        <v>18692</v>
      </c>
      <c r="C7489" s="447" t="s">
        <v>143</v>
      </c>
      <c r="D7489" s="397" t="s">
        <v>44653</v>
      </c>
    </row>
    <row r="7490" spans="1:4" ht="27" x14ac:dyDescent="0.25">
      <c r="A7490" s="446" t="s">
        <v>40710</v>
      </c>
      <c r="B7490" s="444" t="s">
        <v>18693</v>
      </c>
      <c r="C7490" s="447" t="s">
        <v>143</v>
      </c>
      <c r="D7490" s="397" t="s">
        <v>44654</v>
      </c>
    </row>
    <row r="7491" spans="1:4" ht="27" x14ac:dyDescent="0.25">
      <c r="A7491" s="446" t="s">
        <v>40711</v>
      </c>
      <c r="B7491" s="444" t="s">
        <v>18694</v>
      </c>
      <c r="C7491" s="447" t="s">
        <v>143</v>
      </c>
      <c r="D7491" s="397" t="s">
        <v>44655</v>
      </c>
    </row>
    <row r="7492" spans="1:4" ht="27" x14ac:dyDescent="0.25">
      <c r="A7492" s="446" t="s">
        <v>40712</v>
      </c>
      <c r="B7492" s="444" t="s">
        <v>18697</v>
      </c>
      <c r="C7492" s="447" t="s">
        <v>18572</v>
      </c>
      <c r="D7492" s="397" t="s">
        <v>44651</v>
      </c>
    </row>
    <row r="7493" spans="1:4" ht="27" x14ac:dyDescent="0.25">
      <c r="A7493" s="446" t="s">
        <v>40714</v>
      </c>
      <c r="B7493" s="444" t="s">
        <v>18702</v>
      </c>
      <c r="C7493" s="447" t="s">
        <v>18572</v>
      </c>
      <c r="D7493" s="397" t="s">
        <v>44656</v>
      </c>
    </row>
    <row r="7494" spans="1:4" ht="27" x14ac:dyDescent="0.25">
      <c r="A7494" s="446" t="s">
        <v>40715</v>
      </c>
      <c r="B7494" s="444" t="s">
        <v>18704</v>
      </c>
      <c r="C7494" s="447" t="s">
        <v>18572</v>
      </c>
      <c r="D7494" s="397" t="s">
        <v>44657</v>
      </c>
    </row>
    <row r="7495" spans="1:4" ht="27" x14ac:dyDescent="0.25">
      <c r="A7495" s="446" t="s">
        <v>40716</v>
      </c>
      <c r="B7495" s="444" t="s">
        <v>18705</v>
      </c>
      <c r="C7495" s="447" t="s">
        <v>18572</v>
      </c>
      <c r="D7495" s="397" t="s">
        <v>44658</v>
      </c>
    </row>
    <row r="7496" spans="1:4" ht="27" x14ac:dyDescent="0.25">
      <c r="A7496" s="446" t="s">
        <v>40718</v>
      </c>
      <c r="B7496" s="444" t="s">
        <v>18707</v>
      </c>
      <c r="C7496" s="447" t="s">
        <v>18572</v>
      </c>
      <c r="D7496" s="397" t="s">
        <v>44659</v>
      </c>
    </row>
    <row r="7497" spans="1:4" ht="27" x14ac:dyDescent="0.25">
      <c r="A7497" s="446" t="s">
        <v>40720</v>
      </c>
      <c r="B7497" s="444" t="s">
        <v>18709</v>
      </c>
      <c r="C7497" s="447" t="s">
        <v>18572</v>
      </c>
      <c r="D7497" s="397" t="s">
        <v>44660</v>
      </c>
    </row>
    <row r="7498" spans="1:4" ht="27" x14ac:dyDescent="0.25">
      <c r="A7498" s="446" t="s">
        <v>40721</v>
      </c>
      <c r="B7498" s="444" t="s">
        <v>18710</v>
      </c>
      <c r="C7498" s="447" t="s">
        <v>18572</v>
      </c>
      <c r="D7498" s="397" t="s">
        <v>44661</v>
      </c>
    </row>
    <row r="7499" spans="1:4" ht="27" x14ac:dyDescent="0.25">
      <c r="A7499" s="446" t="s">
        <v>40723</v>
      </c>
      <c r="B7499" s="444" t="s">
        <v>18712</v>
      </c>
      <c r="C7499" s="447" t="s">
        <v>18572</v>
      </c>
      <c r="D7499" s="397" t="s">
        <v>44653</v>
      </c>
    </row>
    <row r="7500" spans="1:4" ht="27" x14ac:dyDescent="0.25">
      <c r="A7500" s="446" t="s">
        <v>40725</v>
      </c>
      <c r="B7500" s="444" t="s">
        <v>18714</v>
      </c>
      <c r="C7500" s="447" t="s">
        <v>18572</v>
      </c>
      <c r="D7500" s="397" t="s">
        <v>44662</v>
      </c>
    </row>
    <row r="7501" spans="1:4" ht="27" x14ac:dyDescent="0.25">
      <c r="A7501" s="446" t="s">
        <v>40727</v>
      </c>
      <c r="B7501" s="444" t="s">
        <v>18715</v>
      </c>
      <c r="C7501" s="447" t="s">
        <v>18572</v>
      </c>
      <c r="D7501" s="397" t="s">
        <v>44663</v>
      </c>
    </row>
    <row r="7502" spans="1:4" ht="27" x14ac:dyDescent="0.25">
      <c r="A7502" s="446" t="s">
        <v>40729</v>
      </c>
      <c r="B7502" s="444" t="s">
        <v>18717</v>
      </c>
      <c r="C7502" s="447" t="s">
        <v>18572</v>
      </c>
      <c r="D7502" s="397" t="s">
        <v>44664</v>
      </c>
    </row>
    <row r="7503" spans="1:4" ht="27" x14ac:dyDescent="0.25">
      <c r="A7503" s="446" t="s">
        <v>40730</v>
      </c>
      <c r="B7503" s="444" t="s">
        <v>18719</v>
      </c>
      <c r="C7503" s="447" t="s">
        <v>18572</v>
      </c>
      <c r="D7503" s="397" t="s">
        <v>44665</v>
      </c>
    </row>
    <row r="7504" spans="1:4" ht="27" x14ac:dyDescent="0.25">
      <c r="A7504" s="446" t="s">
        <v>40731</v>
      </c>
      <c r="B7504" s="444" t="s">
        <v>18721</v>
      </c>
      <c r="C7504" s="447" t="s">
        <v>18572</v>
      </c>
      <c r="D7504" s="397" t="s">
        <v>44666</v>
      </c>
    </row>
    <row r="7505" spans="1:4" ht="27" x14ac:dyDescent="0.25">
      <c r="A7505" s="446" t="s">
        <v>40732</v>
      </c>
      <c r="B7505" s="444" t="s">
        <v>18723</v>
      </c>
      <c r="C7505" s="447" t="s">
        <v>18572</v>
      </c>
      <c r="D7505" s="397" t="s">
        <v>44667</v>
      </c>
    </row>
    <row r="7506" spans="1:4" ht="27" x14ac:dyDescent="0.25">
      <c r="A7506" s="446" t="s">
        <v>40733</v>
      </c>
      <c r="B7506" s="444" t="s">
        <v>40734</v>
      </c>
      <c r="C7506" s="447" t="s">
        <v>143</v>
      </c>
      <c r="D7506" s="397" t="s">
        <v>44668</v>
      </c>
    </row>
    <row r="7507" spans="1:4" ht="13.5" x14ac:dyDescent="0.25">
      <c r="A7507" s="446" t="s">
        <v>40735</v>
      </c>
      <c r="B7507" s="444" t="s">
        <v>25701</v>
      </c>
      <c r="C7507" s="447" t="s">
        <v>143</v>
      </c>
      <c r="D7507" s="397" t="s">
        <v>44669</v>
      </c>
    </row>
    <row r="7508" spans="1:4" ht="27" x14ac:dyDescent="0.25">
      <c r="A7508" s="446" t="s">
        <v>40736</v>
      </c>
      <c r="B7508" s="444" t="s">
        <v>40737</v>
      </c>
      <c r="C7508" s="447" t="s">
        <v>143</v>
      </c>
      <c r="D7508" s="397" t="s">
        <v>44670</v>
      </c>
    </row>
    <row r="7509" spans="1:4" ht="27" x14ac:dyDescent="0.25">
      <c r="A7509" s="446" t="s">
        <v>40738</v>
      </c>
      <c r="B7509" s="444" t="s">
        <v>40739</v>
      </c>
      <c r="C7509" s="447" t="s">
        <v>143</v>
      </c>
      <c r="D7509" s="397" t="s">
        <v>44671</v>
      </c>
    </row>
    <row r="7510" spans="1:4" ht="27" x14ac:dyDescent="0.25">
      <c r="A7510" s="446" t="s">
        <v>40740</v>
      </c>
      <c r="B7510" s="444" t="s">
        <v>40741</v>
      </c>
      <c r="C7510" s="447" t="s">
        <v>143</v>
      </c>
      <c r="D7510" s="397" t="s">
        <v>44672</v>
      </c>
    </row>
    <row r="7511" spans="1:4" ht="27" x14ac:dyDescent="0.25">
      <c r="A7511" s="446" t="s">
        <v>40742</v>
      </c>
      <c r="B7511" s="444" t="s">
        <v>40743</v>
      </c>
      <c r="C7511" s="447" t="s">
        <v>143</v>
      </c>
      <c r="D7511" s="397" t="s">
        <v>44673</v>
      </c>
    </row>
    <row r="7512" spans="1:4" ht="27" x14ac:dyDescent="0.25">
      <c r="A7512" s="446" t="s">
        <v>40744</v>
      </c>
      <c r="B7512" s="444" t="s">
        <v>40745</v>
      </c>
      <c r="C7512" s="447" t="s">
        <v>143</v>
      </c>
      <c r="D7512" s="397" t="s">
        <v>44674</v>
      </c>
    </row>
    <row r="7513" spans="1:4" ht="13.5" x14ac:dyDescent="0.25">
      <c r="A7513" s="446" t="s">
        <v>40746</v>
      </c>
      <c r="B7513" s="444" t="s">
        <v>25639</v>
      </c>
      <c r="C7513" s="447" t="s">
        <v>143</v>
      </c>
      <c r="D7513" s="397" t="s">
        <v>44675</v>
      </c>
    </row>
    <row r="7514" spans="1:4" ht="13.5" x14ac:dyDescent="0.25">
      <c r="A7514" s="446" t="s">
        <v>40747</v>
      </c>
      <c r="B7514" s="444" t="s">
        <v>40748</v>
      </c>
      <c r="C7514" s="447" t="s">
        <v>143</v>
      </c>
      <c r="D7514" s="397" t="s">
        <v>44676</v>
      </c>
    </row>
    <row r="7515" spans="1:4" ht="13.5" x14ac:dyDescent="0.25">
      <c r="A7515" s="446" t="s">
        <v>40749</v>
      </c>
      <c r="B7515" s="444" t="s">
        <v>40750</v>
      </c>
      <c r="C7515" s="447" t="s">
        <v>143</v>
      </c>
      <c r="D7515" s="397" t="s">
        <v>44677</v>
      </c>
    </row>
    <row r="7516" spans="1:4" ht="13.5" x14ac:dyDescent="0.25">
      <c r="A7516" s="446" t="s">
        <v>40751</v>
      </c>
      <c r="B7516" s="444" t="s">
        <v>40752</v>
      </c>
      <c r="C7516" s="447" t="s">
        <v>143</v>
      </c>
      <c r="D7516" s="397" t="s">
        <v>44678</v>
      </c>
    </row>
    <row r="7517" spans="1:4" ht="13.5" x14ac:dyDescent="0.25">
      <c r="A7517" s="446" t="s">
        <v>40754</v>
      </c>
      <c r="B7517" s="444" t="s">
        <v>25695</v>
      </c>
      <c r="C7517" s="447" t="s">
        <v>143</v>
      </c>
      <c r="D7517" s="397" t="s">
        <v>44679</v>
      </c>
    </row>
    <row r="7518" spans="1:4" ht="27" x14ac:dyDescent="0.25">
      <c r="A7518" s="446" t="s">
        <v>40755</v>
      </c>
      <c r="B7518" s="444" t="s">
        <v>40756</v>
      </c>
      <c r="C7518" s="447" t="s">
        <v>18572</v>
      </c>
      <c r="D7518" s="397" t="s">
        <v>44680</v>
      </c>
    </row>
    <row r="7519" spans="1:4" ht="13.5" x14ac:dyDescent="0.25">
      <c r="A7519" s="446" t="s">
        <v>40757</v>
      </c>
      <c r="B7519" s="444" t="s">
        <v>25695</v>
      </c>
      <c r="C7519" s="447" t="s">
        <v>18572</v>
      </c>
      <c r="D7519" s="397" t="s">
        <v>44681</v>
      </c>
    </row>
    <row r="7520" spans="1:4" ht="13.5" x14ac:dyDescent="0.25">
      <c r="A7520" s="446" t="s">
        <v>40758</v>
      </c>
      <c r="B7520" s="444" t="s">
        <v>40759</v>
      </c>
      <c r="C7520" s="447" t="s">
        <v>143</v>
      </c>
      <c r="D7520" s="397" t="s">
        <v>44682</v>
      </c>
    </row>
    <row r="7521" spans="1:4" ht="13.5" x14ac:dyDescent="0.25">
      <c r="A7521" s="446" t="s">
        <v>40760</v>
      </c>
      <c r="B7521" s="444" t="s">
        <v>40759</v>
      </c>
      <c r="C7521" s="447" t="s">
        <v>18572</v>
      </c>
      <c r="D7521" s="397" t="s">
        <v>44683</v>
      </c>
    </row>
    <row r="7522" spans="1:4" ht="27" x14ac:dyDescent="0.25">
      <c r="A7522" s="446" t="s">
        <v>40761</v>
      </c>
      <c r="B7522" s="444" t="s">
        <v>40762</v>
      </c>
      <c r="C7522" s="447" t="s">
        <v>143</v>
      </c>
      <c r="D7522" s="397" t="s">
        <v>44684</v>
      </c>
    </row>
    <row r="7523" spans="1:4" ht="27" x14ac:dyDescent="0.25">
      <c r="A7523" s="446" t="s">
        <v>40763</v>
      </c>
      <c r="B7523" s="444" t="s">
        <v>40764</v>
      </c>
      <c r="C7523" s="447" t="s">
        <v>18572</v>
      </c>
      <c r="D7523" s="397" t="s">
        <v>44685</v>
      </c>
    </row>
    <row r="7524" spans="1:4" ht="27" x14ac:dyDescent="0.25">
      <c r="A7524" s="446" t="s">
        <v>40765</v>
      </c>
      <c r="B7524" s="444" t="s">
        <v>40766</v>
      </c>
      <c r="C7524" s="447" t="s">
        <v>18572</v>
      </c>
      <c r="D7524" s="397" t="s">
        <v>44686</v>
      </c>
    </row>
    <row r="7525" spans="1:4" ht="27" x14ac:dyDescent="0.25">
      <c r="A7525" s="446" t="s">
        <v>40767</v>
      </c>
      <c r="B7525" s="444" t="s">
        <v>40768</v>
      </c>
      <c r="C7525" s="447" t="s">
        <v>18572</v>
      </c>
      <c r="D7525" s="397" t="s">
        <v>44687</v>
      </c>
    </row>
    <row r="7526" spans="1:4" ht="27" x14ac:dyDescent="0.25">
      <c r="A7526" s="446" t="s">
        <v>40770</v>
      </c>
      <c r="B7526" s="444" t="s">
        <v>40771</v>
      </c>
      <c r="C7526" s="447" t="s">
        <v>18572</v>
      </c>
      <c r="D7526" s="397" t="s">
        <v>44688</v>
      </c>
    </row>
    <row r="7527" spans="1:4" ht="27" x14ac:dyDescent="0.25">
      <c r="A7527" s="446" t="s">
        <v>40772</v>
      </c>
      <c r="B7527" s="444" t="s">
        <v>40773</v>
      </c>
      <c r="C7527" s="447" t="s">
        <v>18572</v>
      </c>
      <c r="D7527" s="397" t="s">
        <v>44689</v>
      </c>
    </row>
    <row r="7528" spans="1:4" ht="27" x14ac:dyDescent="0.25">
      <c r="A7528" s="446" t="s">
        <v>40774</v>
      </c>
      <c r="B7528" s="444" t="s">
        <v>40775</v>
      </c>
      <c r="C7528" s="447" t="s">
        <v>18572</v>
      </c>
      <c r="D7528" s="397" t="s">
        <v>44690</v>
      </c>
    </row>
    <row r="7529" spans="1:4" ht="27" x14ac:dyDescent="0.25">
      <c r="A7529" s="446" t="s">
        <v>40777</v>
      </c>
      <c r="B7529" s="444" t="s">
        <v>40778</v>
      </c>
      <c r="C7529" s="447" t="s">
        <v>18572</v>
      </c>
      <c r="D7529" s="397" t="s">
        <v>44691</v>
      </c>
    </row>
    <row r="7530" spans="1:4" ht="27" x14ac:dyDescent="0.25">
      <c r="A7530" s="446" t="s">
        <v>40779</v>
      </c>
      <c r="B7530" s="444" t="s">
        <v>40780</v>
      </c>
      <c r="C7530" s="447" t="s">
        <v>18572</v>
      </c>
      <c r="D7530" s="397" t="s">
        <v>44692</v>
      </c>
    </row>
    <row r="7531" spans="1:4" ht="27" x14ac:dyDescent="0.25">
      <c r="A7531" s="446" t="s">
        <v>40781</v>
      </c>
      <c r="B7531" s="444" t="s">
        <v>40782</v>
      </c>
      <c r="C7531" s="447" t="s">
        <v>18572</v>
      </c>
      <c r="D7531" s="397" t="s">
        <v>44693</v>
      </c>
    </row>
    <row r="7532" spans="1:4" ht="27" x14ac:dyDescent="0.25">
      <c r="A7532" s="446" t="s">
        <v>40783</v>
      </c>
      <c r="B7532" s="444" t="s">
        <v>40784</v>
      </c>
      <c r="C7532" s="447" t="s">
        <v>18572</v>
      </c>
      <c r="D7532" s="397" t="s">
        <v>44694</v>
      </c>
    </row>
    <row r="7533" spans="1:4" ht="27" x14ac:dyDescent="0.25">
      <c r="A7533" s="446" t="s">
        <v>40785</v>
      </c>
      <c r="B7533" s="444" t="s">
        <v>40786</v>
      </c>
      <c r="C7533" s="447" t="s">
        <v>18572</v>
      </c>
      <c r="D7533" s="397" t="s">
        <v>44695</v>
      </c>
    </row>
    <row r="7534" spans="1:4" ht="27" x14ac:dyDescent="0.25">
      <c r="A7534" s="446" t="s">
        <v>40788</v>
      </c>
      <c r="B7534" s="444" t="s">
        <v>40789</v>
      </c>
      <c r="C7534" s="447" t="s">
        <v>18572</v>
      </c>
      <c r="D7534" s="397" t="s">
        <v>44696</v>
      </c>
    </row>
    <row r="7535" spans="1:4" ht="27" x14ac:dyDescent="0.25">
      <c r="A7535" s="446" t="s">
        <v>40790</v>
      </c>
      <c r="B7535" s="444" t="s">
        <v>40791</v>
      </c>
      <c r="C7535" s="447" t="s">
        <v>18572</v>
      </c>
      <c r="D7535" s="397" t="s">
        <v>44697</v>
      </c>
    </row>
    <row r="7536" spans="1:4" ht="27" x14ac:dyDescent="0.25">
      <c r="A7536" s="446" t="s">
        <v>40792</v>
      </c>
      <c r="B7536" s="444" t="s">
        <v>40793</v>
      </c>
      <c r="C7536" s="447" t="s">
        <v>18572</v>
      </c>
      <c r="D7536" s="397" t="s">
        <v>44698</v>
      </c>
    </row>
    <row r="7537" spans="1:4" ht="27" x14ac:dyDescent="0.25">
      <c r="A7537" s="446" t="s">
        <v>40794</v>
      </c>
      <c r="B7537" s="444" t="s">
        <v>40795</v>
      </c>
      <c r="C7537" s="447" t="s">
        <v>18572</v>
      </c>
      <c r="D7537" s="397" t="s">
        <v>44696</v>
      </c>
    </row>
    <row r="7538" spans="1:4" ht="27" x14ac:dyDescent="0.25">
      <c r="A7538" s="446" t="s">
        <v>40796</v>
      </c>
      <c r="B7538" s="444" t="s">
        <v>40797</v>
      </c>
      <c r="C7538" s="447" t="s">
        <v>18572</v>
      </c>
      <c r="D7538" s="397" t="s">
        <v>44699</v>
      </c>
    </row>
    <row r="7539" spans="1:4" ht="27" x14ac:dyDescent="0.25">
      <c r="A7539" s="446" t="s">
        <v>40799</v>
      </c>
      <c r="B7539" s="444" t="s">
        <v>40800</v>
      </c>
      <c r="C7539" s="447" t="s">
        <v>18572</v>
      </c>
      <c r="D7539" s="397" t="s">
        <v>44700</v>
      </c>
    </row>
    <row r="7540" spans="1:4" ht="27" x14ac:dyDescent="0.25">
      <c r="A7540" s="446" t="s">
        <v>40801</v>
      </c>
      <c r="B7540" s="444" t="s">
        <v>40802</v>
      </c>
      <c r="C7540" s="447" t="s">
        <v>18572</v>
      </c>
      <c r="D7540" s="397" t="s">
        <v>44701</v>
      </c>
    </row>
    <row r="7541" spans="1:4" ht="27" x14ac:dyDescent="0.25">
      <c r="A7541" s="446" t="s">
        <v>40803</v>
      </c>
      <c r="B7541" s="444" t="s">
        <v>40804</v>
      </c>
      <c r="C7541" s="447" t="s">
        <v>18572</v>
      </c>
      <c r="D7541" s="397" t="s">
        <v>44702</v>
      </c>
    </row>
    <row r="7542" spans="1:4" ht="27" x14ac:dyDescent="0.25">
      <c r="A7542" s="446" t="s">
        <v>40805</v>
      </c>
      <c r="B7542" s="444" t="s">
        <v>40806</v>
      </c>
      <c r="C7542" s="447" t="s">
        <v>18572</v>
      </c>
      <c r="D7542" s="397" t="s">
        <v>44703</v>
      </c>
    </row>
    <row r="7543" spans="1:4" ht="27" x14ac:dyDescent="0.25">
      <c r="A7543" s="446" t="s">
        <v>40808</v>
      </c>
      <c r="B7543" s="444" t="s">
        <v>40809</v>
      </c>
      <c r="C7543" s="447" t="s">
        <v>18572</v>
      </c>
      <c r="D7543" s="397" t="s">
        <v>44704</v>
      </c>
    </row>
    <row r="7544" spans="1:4" ht="27" x14ac:dyDescent="0.25">
      <c r="A7544" s="446" t="s">
        <v>40810</v>
      </c>
      <c r="B7544" s="444" t="s">
        <v>40811</v>
      </c>
      <c r="C7544" s="447" t="s">
        <v>18572</v>
      </c>
      <c r="D7544" s="397" t="s">
        <v>44705</v>
      </c>
    </row>
    <row r="7545" spans="1:4" ht="27" x14ac:dyDescent="0.25">
      <c r="A7545" s="446" t="s">
        <v>40812</v>
      </c>
      <c r="B7545" s="444" t="s">
        <v>40813</v>
      </c>
      <c r="C7545" s="447" t="s">
        <v>18572</v>
      </c>
      <c r="D7545" s="397" t="s">
        <v>44705</v>
      </c>
    </row>
    <row r="7546" spans="1:4" ht="27" x14ac:dyDescent="0.25">
      <c r="A7546" s="446" t="s">
        <v>40815</v>
      </c>
      <c r="B7546" s="444" t="s">
        <v>40816</v>
      </c>
      <c r="C7546" s="447" t="s">
        <v>18572</v>
      </c>
      <c r="D7546" s="397" t="s">
        <v>44696</v>
      </c>
    </row>
    <row r="7547" spans="1:4" ht="27" x14ac:dyDescent="0.25">
      <c r="A7547" s="446" t="s">
        <v>40817</v>
      </c>
      <c r="B7547" s="444" t="s">
        <v>40818</v>
      </c>
      <c r="C7547" s="447" t="s">
        <v>18572</v>
      </c>
      <c r="D7547" s="397" t="s">
        <v>44696</v>
      </c>
    </row>
    <row r="7548" spans="1:4" ht="27" x14ac:dyDescent="0.25">
      <c r="A7548" s="446" t="s">
        <v>40819</v>
      </c>
      <c r="B7548" s="444" t="s">
        <v>40820</v>
      </c>
      <c r="C7548" s="447" t="s">
        <v>18572</v>
      </c>
      <c r="D7548" s="397" t="s">
        <v>44706</v>
      </c>
    </row>
    <row r="7549" spans="1:4" ht="27" x14ac:dyDescent="0.25">
      <c r="A7549" s="446" t="s">
        <v>40821</v>
      </c>
      <c r="B7549" s="444" t="s">
        <v>40822</v>
      </c>
      <c r="C7549" s="447" t="s">
        <v>18572</v>
      </c>
      <c r="D7549" s="397" t="s">
        <v>44705</v>
      </c>
    </row>
    <row r="7550" spans="1:4" ht="27" x14ac:dyDescent="0.25">
      <c r="A7550" s="446" t="s">
        <v>40823</v>
      </c>
      <c r="B7550" s="444" t="s">
        <v>40824</v>
      </c>
      <c r="C7550" s="447" t="s">
        <v>18572</v>
      </c>
      <c r="D7550" s="397" t="s">
        <v>44707</v>
      </c>
    </row>
    <row r="7551" spans="1:4" ht="27" x14ac:dyDescent="0.25">
      <c r="A7551" s="446" t="s">
        <v>40825</v>
      </c>
      <c r="B7551" s="444" t="s">
        <v>40826</v>
      </c>
      <c r="C7551" s="447" t="s">
        <v>18572</v>
      </c>
      <c r="D7551" s="397" t="s">
        <v>44678</v>
      </c>
    </row>
    <row r="7552" spans="1:4" ht="27" x14ac:dyDescent="0.25">
      <c r="A7552" s="446" t="s">
        <v>40827</v>
      </c>
      <c r="B7552" s="444" t="s">
        <v>40828</v>
      </c>
      <c r="C7552" s="447" t="s">
        <v>18572</v>
      </c>
      <c r="D7552" s="397" t="s">
        <v>44708</v>
      </c>
    </row>
    <row r="7553" spans="1:4" ht="27" x14ac:dyDescent="0.25">
      <c r="A7553" s="446" t="s">
        <v>40830</v>
      </c>
      <c r="B7553" s="444" t="s">
        <v>40831</v>
      </c>
      <c r="C7553" s="447" t="s">
        <v>18572</v>
      </c>
      <c r="D7553" s="397" t="s">
        <v>44709</v>
      </c>
    </row>
    <row r="7554" spans="1:4" ht="27" x14ac:dyDescent="0.25">
      <c r="A7554" s="446" t="s">
        <v>40832</v>
      </c>
      <c r="B7554" s="444" t="s">
        <v>40833</v>
      </c>
      <c r="C7554" s="447" t="s">
        <v>18572</v>
      </c>
      <c r="D7554" s="397" t="s">
        <v>44708</v>
      </c>
    </row>
    <row r="7555" spans="1:4" ht="27" x14ac:dyDescent="0.25">
      <c r="A7555" s="446" t="s">
        <v>40834</v>
      </c>
      <c r="B7555" s="444" t="s">
        <v>40835</v>
      </c>
      <c r="C7555" s="447" t="s">
        <v>18572</v>
      </c>
      <c r="D7555" s="397" t="s">
        <v>44710</v>
      </c>
    </row>
    <row r="7556" spans="1:4" ht="27" x14ac:dyDescent="0.25">
      <c r="A7556" s="446" t="s">
        <v>40837</v>
      </c>
      <c r="B7556" s="444" t="s">
        <v>40838</v>
      </c>
      <c r="C7556" s="447" t="s">
        <v>18572</v>
      </c>
      <c r="D7556" s="397" t="s">
        <v>44657</v>
      </c>
    </row>
    <row r="7557" spans="1:4" ht="27" x14ac:dyDescent="0.25">
      <c r="A7557" s="446" t="s">
        <v>40839</v>
      </c>
      <c r="B7557" s="444" t="s">
        <v>40840</v>
      </c>
      <c r="C7557" s="447" t="s">
        <v>18572</v>
      </c>
      <c r="D7557" s="397" t="s">
        <v>44711</v>
      </c>
    </row>
    <row r="7558" spans="1:4" ht="27" x14ac:dyDescent="0.25">
      <c r="A7558" s="446" t="s">
        <v>40841</v>
      </c>
      <c r="B7558" s="444" t="s">
        <v>40842</v>
      </c>
      <c r="C7558" s="447" t="s">
        <v>18572</v>
      </c>
      <c r="D7558" s="397" t="s">
        <v>44712</v>
      </c>
    </row>
    <row r="7559" spans="1:4" ht="27" x14ac:dyDescent="0.25">
      <c r="A7559" s="446" t="s">
        <v>40844</v>
      </c>
      <c r="B7559" s="444" t="s">
        <v>40845</v>
      </c>
      <c r="C7559" s="447" t="s">
        <v>18572</v>
      </c>
      <c r="D7559" s="397" t="s">
        <v>44713</v>
      </c>
    </row>
    <row r="7560" spans="1:4" ht="27" x14ac:dyDescent="0.25">
      <c r="A7560" s="446" t="s">
        <v>40846</v>
      </c>
      <c r="B7560" s="444" t="s">
        <v>40847</v>
      </c>
      <c r="C7560" s="447" t="s">
        <v>18572</v>
      </c>
      <c r="D7560" s="397" t="s">
        <v>44671</v>
      </c>
    </row>
    <row r="7561" spans="1:4" ht="27" x14ac:dyDescent="0.25">
      <c r="A7561" s="446" t="s">
        <v>40848</v>
      </c>
      <c r="B7561" s="444" t="s">
        <v>40849</v>
      </c>
      <c r="C7561" s="447" t="s">
        <v>18572</v>
      </c>
      <c r="D7561" s="397" t="s">
        <v>44714</v>
      </c>
    </row>
    <row r="7562" spans="1:4" ht="27" x14ac:dyDescent="0.25">
      <c r="A7562" s="446" t="s">
        <v>40850</v>
      </c>
      <c r="B7562" s="444" t="s">
        <v>40851</v>
      </c>
      <c r="C7562" s="447" t="s">
        <v>18572</v>
      </c>
      <c r="D7562" s="397" t="s">
        <v>44715</v>
      </c>
    </row>
    <row r="7563" spans="1:4" ht="27" x14ac:dyDescent="0.25">
      <c r="A7563" s="446" t="s">
        <v>40852</v>
      </c>
      <c r="B7563" s="444" t="s">
        <v>40853</v>
      </c>
      <c r="C7563" s="447" t="s">
        <v>18572</v>
      </c>
      <c r="D7563" s="397" t="s">
        <v>44716</v>
      </c>
    </row>
    <row r="7564" spans="1:4" ht="27" x14ac:dyDescent="0.25">
      <c r="A7564" s="446" t="s">
        <v>40854</v>
      </c>
      <c r="B7564" s="444" t="s">
        <v>40855</v>
      </c>
      <c r="C7564" s="447" t="s">
        <v>18572</v>
      </c>
      <c r="D7564" s="397" t="s">
        <v>44717</v>
      </c>
    </row>
    <row r="7565" spans="1:4" ht="27" x14ac:dyDescent="0.25">
      <c r="A7565" s="446" t="s">
        <v>40856</v>
      </c>
      <c r="B7565" s="444" t="s">
        <v>40857</v>
      </c>
      <c r="C7565" s="447" t="s">
        <v>18572</v>
      </c>
      <c r="D7565" s="397" t="s">
        <v>44718</v>
      </c>
    </row>
    <row r="7566" spans="1:4" ht="27" x14ac:dyDescent="0.25">
      <c r="A7566" s="446" t="s">
        <v>40858</v>
      </c>
      <c r="B7566" s="444" t="s">
        <v>40859</v>
      </c>
      <c r="C7566" s="447" t="s">
        <v>18572</v>
      </c>
    </row>
    <row r="7567" spans="1:4" ht="27" x14ac:dyDescent="0.25">
      <c r="A7567" s="446" t="s">
        <v>40861</v>
      </c>
      <c r="B7567" s="444" t="s">
        <v>40862</v>
      </c>
      <c r="C7567" s="447" t="s">
        <v>18572</v>
      </c>
    </row>
    <row r="7568" spans="1:4" ht="27" x14ac:dyDescent="0.25">
      <c r="A7568" s="446" t="s">
        <v>40863</v>
      </c>
      <c r="B7568" s="444" t="s">
        <v>40864</v>
      </c>
      <c r="C7568" s="447" t="s">
        <v>18572</v>
      </c>
    </row>
    <row r="7569" spans="1:3" ht="27" x14ac:dyDescent="0.25">
      <c r="A7569" s="446" t="s">
        <v>40865</v>
      </c>
      <c r="B7569" s="444" t="s">
        <v>40866</v>
      </c>
      <c r="C7569" s="447" t="s">
        <v>18572</v>
      </c>
    </row>
    <row r="7570" spans="1:3" ht="27" x14ac:dyDescent="0.25">
      <c r="A7570" s="446" t="s">
        <v>40868</v>
      </c>
      <c r="B7570" s="444" t="s">
        <v>40869</v>
      </c>
      <c r="C7570" s="447" t="s">
        <v>18572</v>
      </c>
    </row>
    <row r="7571" spans="1:3" ht="27" x14ac:dyDescent="0.25">
      <c r="A7571" s="446" t="s">
        <v>40870</v>
      </c>
      <c r="B7571" s="444" t="s">
        <v>40871</v>
      </c>
      <c r="C7571" s="447" t="s">
        <v>18572</v>
      </c>
    </row>
    <row r="7572" spans="1:3" ht="27" x14ac:dyDescent="0.25">
      <c r="A7572" s="446" t="s">
        <v>40873</v>
      </c>
      <c r="B7572" s="444" t="s">
        <v>40874</v>
      </c>
      <c r="C7572" s="447" t="s">
        <v>18572</v>
      </c>
    </row>
    <row r="7573" spans="1:3" ht="27" x14ac:dyDescent="0.25">
      <c r="A7573" s="446" t="s">
        <v>40875</v>
      </c>
      <c r="B7573" s="444" t="s">
        <v>40876</v>
      </c>
      <c r="C7573" s="447" t="s">
        <v>18572</v>
      </c>
    </row>
    <row r="7574" spans="1:3" ht="27" x14ac:dyDescent="0.25">
      <c r="A7574" s="446" t="s">
        <v>40877</v>
      </c>
      <c r="B7574" s="444" t="s">
        <v>40878</v>
      </c>
      <c r="C7574" s="447" t="s">
        <v>18572</v>
      </c>
    </row>
    <row r="7575" spans="1:3" ht="27" x14ac:dyDescent="0.25">
      <c r="A7575" s="446" t="s">
        <v>40879</v>
      </c>
      <c r="B7575" s="444" t="s">
        <v>40880</v>
      </c>
      <c r="C7575" s="447" t="s">
        <v>18572</v>
      </c>
    </row>
    <row r="7576" spans="1:3" ht="27" x14ac:dyDescent="0.25">
      <c r="A7576" s="446" t="s">
        <v>40881</v>
      </c>
      <c r="B7576" s="444" t="s">
        <v>40882</v>
      </c>
      <c r="C7576" s="447" t="s">
        <v>18572</v>
      </c>
    </row>
    <row r="7577" spans="1:3" ht="27" x14ac:dyDescent="0.25">
      <c r="A7577" s="446" t="s">
        <v>40883</v>
      </c>
      <c r="B7577" s="444" t="s">
        <v>40884</v>
      </c>
      <c r="C7577" s="447" t="s">
        <v>18572</v>
      </c>
    </row>
    <row r="7578" spans="1:3" ht="27" x14ac:dyDescent="0.25">
      <c r="A7578" s="446" t="s">
        <v>40885</v>
      </c>
      <c r="B7578" s="444" t="s">
        <v>40886</v>
      </c>
      <c r="C7578" s="447" t="s">
        <v>18572</v>
      </c>
    </row>
    <row r="7579" spans="1:3" ht="27" x14ac:dyDescent="0.25">
      <c r="A7579" s="446" t="s">
        <v>40887</v>
      </c>
      <c r="B7579" s="444" t="s">
        <v>40888</v>
      </c>
      <c r="C7579" s="447" t="s">
        <v>18572</v>
      </c>
    </row>
    <row r="7580" spans="1:3" ht="27" x14ac:dyDescent="0.25">
      <c r="A7580" s="446" t="s">
        <v>40889</v>
      </c>
      <c r="B7580" s="444" t="s">
        <v>40890</v>
      </c>
      <c r="C7580" s="447" t="s">
        <v>18572</v>
      </c>
    </row>
    <row r="7581" spans="1:3" ht="27" x14ac:dyDescent="0.25">
      <c r="A7581" s="446" t="s">
        <v>40891</v>
      </c>
      <c r="B7581" s="444" t="s">
        <v>40892</v>
      </c>
      <c r="C7581" s="447" t="s">
        <v>18572</v>
      </c>
    </row>
    <row r="7582" spans="1:3" ht="27" x14ac:dyDescent="0.25">
      <c r="A7582" s="446" t="s">
        <v>40893</v>
      </c>
      <c r="B7582" s="444" t="s">
        <v>40894</v>
      </c>
      <c r="C7582" s="447" t="s">
        <v>18572</v>
      </c>
    </row>
    <row r="7583" spans="1:3" ht="27" x14ac:dyDescent="0.25">
      <c r="A7583" s="446" t="s">
        <v>40895</v>
      </c>
      <c r="B7583" s="444" t="s">
        <v>40896</v>
      </c>
      <c r="C7583" s="447" t="s">
        <v>18572</v>
      </c>
    </row>
    <row r="7584" spans="1:3" ht="27" x14ac:dyDescent="0.25">
      <c r="A7584" s="446" t="s">
        <v>40898</v>
      </c>
      <c r="B7584" s="444" t="s">
        <v>40899</v>
      </c>
      <c r="C7584" s="447" t="s">
        <v>18572</v>
      </c>
    </row>
    <row r="7585" spans="1:3" ht="27" x14ac:dyDescent="0.25">
      <c r="A7585" s="446" t="s">
        <v>40900</v>
      </c>
      <c r="B7585" s="444" t="s">
        <v>40901</v>
      </c>
      <c r="C7585" s="447" t="s">
        <v>18572</v>
      </c>
    </row>
    <row r="7586" spans="1:3" ht="27" x14ac:dyDescent="0.25">
      <c r="A7586" s="446" t="s">
        <v>40902</v>
      </c>
      <c r="B7586" s="444" t="s">
        <v>40903</v>
      </c>
      <c r="C7586" s="447" t="s">
        <v>18572</v>
      </c>
    </row>
    <row r="7587" spans="1:3" ht="27" x14ac:dyDescent="0.25">
      <c r="A7587" s="446" t="s">
        <v>40904</v>
      </c>
      <c r="B7587" s="444" t="s">
        <v>40905</v>
      </c>
      <c r="C7587" s="447" t="s">
        <v>18572</v>
      </c>
    </row>
    <row r="7588" spans="1:3" ht="27" x14ac:dyDescent="0.25">
      <c r="A7588" s="446" t="s">
        <v>40906</v>
      </c>
      <c r="B7588" s="444" t="s">
        <v>40907</v>
      </c>
      <c r="C7588" s="447" t="s">
        <v>18572</v>
      </c>
    </row>
    <row r="7589" spans="1:3" ht="27" x14ac:dyDescent="0.25">
      <c r="A7589" s="446" t="s">
        <v>40909</v>
      </c>
      <c r="B7589" s="444" t="s">
        <v>40910</v>
      </c>
      <c r="C7589" s="447" t="s">
        <v>18572</v>
      </c>
    </row>
    <row r="7590" spans="1:3" ht="27" x14ac:dyDescent="0.25">
      <c r="A7590" s="446" t="s">
        <v>40911</v>
      </c>
      <c r="B7590" s="444" t="s">
        <v>40912</v>
      </c>
      <c r="C7590" s="447" t="s">
        <v>18572</v>
      </c>
    </row>
    <row r="7591" spans="1:3" ht="27" x14ac:dyDescent="0.25">
      <c r="A7591" s="446" t="s">
        <v>40913</v>
      </c>
      <c r="B7591" s="444" t="s">
        <v>40914</v>
      </c>
      <c r="C7591" s="447" t="s">
        <v>18572</v>
      </c>
    </row>
    <row r="7592" spans="1:3" ht="27" x14ac:dyDescent="0.25">
      <c r="A7592" s="446" t="s">
        <v>40915</v>
      </c>
      <c r="B7592" s="444" t="s">
        <v>40916</v>
      </c>
      <c r="C7592" s="447" t="s">
        <v>18572</v>
      </c>
    </row>
    <row r="7593" spans="1:3" ht="27" x14ac:dyDescent="0.25">
      <c r="A7593" s="446" t="s">
        <v>40917</v>
      </c>
      <c r="B7593" s="444" t="s">
        <v>40918</v>
      </c>
      <c r="C7593" s="447" t="s">
        <v>18572</v>
      </c>
    </row>
    <row r="7594" spans="1:3" ht="27" x14ac:dyDescent="0.25">
      <c r="A7594" s="446" t="s">
        <v>40919</v>
      </c>
      <c r="B7594" s="444" t="s">
        <v>40920</v>
      </c>
      <c r="C7594" s="447" t="s">
        <v>18572</v>
      </c>
    </row>
    <row r="7595" spans="1:3" ht="27" x14ac:dyDescent="0.25">
      <c r="A7595" s="446" t="s">
        <v>40921</v>
      </c>
      <c r="B7595" s="444" t="s">
        <v>40922</v>
      </c>
      <c r="C7595" s="447" t="s">
        <v>18572</v>
      </c>
    </row>
    <row r="7596" spans="1:3" ht="27" x14ac:dyDescent="0.25">
      <c r="A7596" s="446" t="s">
        <v>40923</v>
      </c>
      <c r="B7596" s="444" t="s">
        <v>40924</v>
      </c>
      <c r="C7596" s="447" t="s">
        <v>18572</v>
      </c>
    </row>
    <row r="7597" spans="1:3" ht="27" x14ac:dyDescent="0.25">
      <c r="A7597" s="446" t="s">
        <v>40925</v>
      </c>
      <c r="B7597" s="444" t="s">
        <v>40926</v>
      </c>
      <c r="C7597" s="447" t="s">
        <v>18572</v>
      </c>
    </row>
    <row r="7598" spans="1:3" ht="27" x14ac:dyDescent="0.25">
      <c r="A7598" s="446" t="s">
        <v>40927</v>
      </c>
      <c r="B7598" s="444" t="s">
        <v>40928</v>
      </c>
      <c r="C7598" s="447" t="s">
        <v>18572</v>
      </c>
    </row>
    <row r="7599" spans="1:3" ht="27" x14ac:dyDescent="0.25">
      <c r="A7599" s="446" t="s">
        <v>40929</v>
      </c>
      <c r="B7599" s="444" t="s">
        <v>40930</v>
      </c>
      <c r="C7599" s="447" t="s">
        <v>18572</v>
      </c>
    </row>
    <row r="7600" spans="1:3" ht="13.5" x14ac:dyDescent="0.25">
      <c r="A7600" s="446" t="s">
        <v>40931</v>
      </c>
      <c r="B7600" s="444" t="s">
        <v>18430</v>
      </c>
      <c r="C7600" s="447" t="s">
        <v>18572</v>
      </c>
    </row>
    <row r="7601" spans="1:3" ht="13.5" x14ac:dyDescent="0.25">
      <c r="A7601" s="446" t="s">
        <v>40932</v>
      </c>
      <c r="B7601" s="444" t="s">
        <v>25637</v>
      </c>
      <c r="C7601" s="447" t="s">
        <v>18572</v>
      </c>
    </row>
    <row r="7602" spans="1:3" ht="13.5" x14ac:dyDescent="0.25">
      <c r="A7602" s="446" t="s">
        <v>40933</v>
      </c>
      <c r="B7602" s="444" t="s">
        <v>40934</v>
      </c>
      <c r="C7602" s="447" t="s">
        <v>18572</v>
      </c>
    </row>
    <row r="7603" spans="1:3" ht="13.5" x14ac:dyDescent="0.25">
      <c r="A7603" s="446" t="s">
        <v>40935</v>
      </c>
      <c r="B7603" s="444" t="s">
        <v>18434</v>
      </c>
      <c r="C7603" s="447" t="s">
        <v>18572</v>
      </c>
    </row>
    <row r="7604" spans="1:3" ht="13.5" x14ac:dyDescent="0.25">
      <c r="A7604" s="446" t="s">
        <v>40936</v>
      </c>
      <c r="B7604" s="444" t="s">
        <v>25639</v>
      </c>
      <c r="C7604" s="447" t="s">
        <v>18572</v>
      </c>
    </row>
    <row r="7605" spans="1:3" ht="13.5" x14ac:dyDescent="0.25">
      <c r="A7605" s="446" t="s">
        <v>40937</v>
      </c>
      <c r="B7605" s="444" t="s">
        <v>40938</v>
      </c>
      <c r="C7605" s="447" t="s">
        <v>18572</v>
      </c>
    </row>
    <row r="7606" spans="1:3" ht="13.5" x14ac:dyDescent="0.25">
      <c r="A7606" s="446" t="s">
        <v>40939</v>
      </c>
      <c r="B7606" s="444" t="s">
        <v>18437</v>
      </c>
      <c r="C7606" s="447" t="s">
        <v>18572</v>
      </c>
    </row>
    <row r="7607" spans="1:3" ht="13.5" x14ac:dyDescent="0.25">
      <c r="A7607" s="446" t="s">
        <v>40940</v>
      </c>
      <c r="B7607" s="444" t="s">
        <v>18439</v>
      </c>
      <c r="C7607" s="447" t="s">
        <v>18572</v>
      </c>
    </row>
    <row r="7608" spans="1:3" ht="13.5" x14ac:dyDescent="0.25">
      <c r="A7608" s="446" t="s">
        <v>40941</v>
      </c>
      <c r="B7608" s="444" t="s">
        <v>40942</v>
      </c>
      <c r="C7608" s="447" t="s">
        <v>18572</v>
      </c>
    </row>
    <row r="7609" spans="1:3" ht="13.5" x14ac:dyDescent="0.25">
      <c r="A7609" s="446" t="s">
        <v>40943</v>
      </c>
      <c r="B7609" s="444" t="s">
        <v>40748</v>
      </c>
      <c r="C7609" s="447" t="s">
        <v>18572</v>
      </c>
    </row>
    <row r="7610" spans="1:3" ht="27" x14ac:dyDescent="0.25">
      <c r="A7610" s="446" t="s">
        <v>40944</v>
      </c>
      <c r="B7610" s="444" t="s">
        <v>18444</v>
      </c>
      <c r="C7610" s="447" t="s">
        <v>18572</v>
      </c>
    </row>
    <row r="7611" spans="1:3" ht="27" x14ac:dyDescent="0.25">
      <c r="A7611" s="446" t="s">
        <v>40945</v>
      </c>
      <c r="B7611" s="444" t="s">
        <v>40946</v>
      </c>
      <c r="C7611" s="447" t="s">
        <v>18572</v>
      </c>
    </row>
    <row r="7612" spans="1:3" ht="13.5" x14ac:dyDescent="0.25">
      <c r="A7612" s="446" t="s">
        <v>40947</v>
      </c>
      <c r="B7612" s="444" t="s">
        <v>18446</v>
      </c>
      <c r="C7612" s="447" t="s">
        <v>18572</v>
      </c>
    </row>
    <row r="7613" spans="1:3" ht="13.5" x14ac:dyDescent="0.25">
      <c r="A7613" s="446" t="s">
        <v>40948</v>
      </c>
      <c r="B7613" s="444" t="s">
        <v>40949</v>
      </c>
      <c r="C7613" s="447" t="s">
        <v>18572</v>
      </c>
    </row>
    <row r="7614" spans="1:3" ht="13.5" x14ac:dyDescent="0.25">
      <c r="A7614" s="446" t="s">
        <v>40950</v>
      </c>
      <c r="B7614" s="444" t="s">
        <v>18448</v>
      </c>
      <c r="C7614" s="447" t="s">
        <v>18572</v>
      </c>
    </row>
    <row r="7615" spans="1:3" ht="13.5" x14ac:dyDescent="0.25">
      <c r="A7615" s="446" t="s">
        <v>40951</v>
      </c>
      <c r="B7615" s="444" t="s">
        <v>18449</v>
      </c>
      <c r="C7615" s="447" t="s">
        <v>18572</v>
      </c>
    </row>
    <row r="7616" spans="1:3" ht="27" x14ac:dyDescent="0.25">
      <c r="A7616" s="446" t="s">
        <v>40952</v>
      </c>
      <c r="B7616" s="444" t="s">
        <v>40953</v>
      </c>
      <c r="C7616" s="447" t="s">
        <v>18572</v>
      </c>
    </row>
    <row r="7617" spans="1:3" ht="13.5" x14ac:dyDescent="0.25">
      <c r="A7617" s="446" t="s">
        <v>40955</v>
      </c>
      <c r="B7617" s="444" t="s">
        <v>40956</v>
      </c>
      <c r="C7617" s="447" t="s">
        <v>18572</v>
      </c>
    </row>
    <row r="7618" spans="1:3" ht="27" x14ac:dyDescent="0.25">
      <c r="A7618" s="446" t="s">
        <v>40957</v>
      </c>
      <c r="B7618" s="444" t="s">
        <v>40958</v>
      </c>
      <c r="C7618" s="447" t="s">
        <v>18572</v>
      </c>
    </row>
    <row r="7619" spans="1:3" ht="13.5" x14ac:dyDescent="0.25">
      <c r="A7619" s="446" t="s">
        <v>40959</v>
      </c>
      <c r="B7619" s="444" t="s">
        <v>18459</v>
      </c>
      <c r="C7619" s="447" t="s">
        <v>18572</v>
      </c>
    </row>
    <row r="7620" spans="1:3" ht="13.5" x14ac:dyDescent="0.25">
      <c r="A7620" s="446" t="s">
        <v>40960</v>
      </c>
      <c r="B7620" s="444" t="s">
        <v>40961</v>
      </c>
      <c r="C7620" s="447" t="s">
        <v>18572</v>
      </c>
    </row>
    <row r="7621" spans="1:3" ht="13.5" x14ac:dyDescent="0.25">
      <c r="A7621" s="446" t="s">
        <v>40962</v>
      </c>
      <c r="B7621" s="444" t="s">
        <v>40963</v>
      </c>
      <c r="C7621" s="447" t="s">
        <v>18572</v>
      </c>
    </row>
    <row r="7622" spans="1:3" ht="13.5" x14ac:dyDescent="0.25">
      <c r="A7622" s="446" t="s">
        <v>40964</v>
      </c>
      <c r="B7622" s="444" t="s">
        <v>18461</v>
      </c>
      <c r="C7622" s="447" t="s">
        <v>18572</v>
      </c>
    </row>
    <row r="7623" spans="1:3" ht="27" x14ac:dyDescent="0.25">
      <c r="A7623" s="446" t="s">
        <v>40965</v>
      </c>
      <c r="B7623" s="444" t="s">
        <v>40966</v>
      </c>
      <c r="C7623" s="447" t="s">
        <v>18572</v>
      </c>
    </row>
    <row r="7624" spans="1:3" ht="13.5" x14ac:dyDescent="0.25">
      <c r="A7624" s="446" t="s">
        <v>40967</v>
      </c>
      <c r="B7624" s="444" t="s">
        <v>18464</v>
      </c>
      <c r="C7624" s="447" t="s">
        <v>18572</v>
      </c>
    </row>
    <row r="7625" spans="1:3" ht="13.5" x14ac:dyDescent="0.25">
      <c r="A7625" s="446" t="s">
        <v>40968</v>
      </c>
      <c r="B7625" s="444" t="s">
        <v>18467</v>
      </c>
      <c r="C7625" s="447" t="s">
        <v>18572</v>
      </c>
    </row>
    <row r="7626" spans="1:3" ht="13.5" x14ac:dyDescent="0.25">
      <c r="A7626" s="446" t="s">
        <v>40969</v>
      </c>
      <c r="B7626" s="444" t="s">
        <v>18468</v>
      </c>
      <c r="C7626" s="447" t="s">
        <v>18572</v>
      </c>
    </row>
    <row r="7627" spans="1:3" ht="13.5" x14ac:dyDescent="0.25">
      <c r="A7627" s="446" t="s">
        <v>40970</v>
      </c>
      <c r="B7627" s="444" t="s">
        <v>18472</v>
      </c>
      <c r="C7627" s="447" t="s">
        <v>18572</v>
      </c>
    </row>
    <row r="7628" spans="1:3" ht="13.5" x14ac:dyDescent="0.25">
      <c r="A7628" s="446" t="s">
        <v>40971</v>
      </c>
      <c r="B7628" s="444" t="s">
        <v>18474</v>
      </c>
      <c r="C7628" s="447" t="s">
        <v>18572</v>
      </c>
    </row>
    <row r="7629" spans="1:3" ht="13.5" x14ac:dyDescent="0.25">
      <c r="A7629" s="446" t="s">
        <v>40972</v>
      </c>
      <c r="B7629" s="444" t="s">
        <v>40973</v>
      </c>
      <c r="C7629" s="447" t="s">
        <v>18572</v>
      </c>
    </row>
    <row r="7630" spans="1:3" ht="13.5" x14ac:dyDescent="0.25">
      <c r="A7630" s="446" t="s">
        <v>40974</v>
      </c>
      <c r="B7630" s="444" t="s">
        <v>18545</v>
      </c>
      <c r="C7630" s="447" t="s">
        <v>18572</v>
      </c>
    </row>
    <row r="7631" spans="1:3" ht="13.5" x14ac:dyDescent="0.25">
      <c r="A7631" s="446" t="s">
        <v>40975</v>
      </c>
      <c r="B7631" s="444" t="s">
        <v>40976</v>
      </c>
      <c r="C7631" s="447" t="s">
        <v>18572</v>
      </c>
    </row>
    <row r="7632" spans="1:3" ht="13.5" x14ac:dyDescent="0.25">
      <c r="A7632" s="446" t="s">
        <v>40977</v>
      </c>
      <c r="B7632" s="444" t="s">
        <v>18476</v>
      </c>
      <c r="C7632" s="447" t="s">
        <v>18572</v>
      </c>
    </row>
    <row r="7633" spans="1:3" ht="13.5" x14ac:dyDescent="0.25">
      <c r="A7633" s="446" t="s">
        <v>40978</v>
      </c>
      <c r="B7633" s="444" t="s">
        <v>40979</v>
      </c>
      <c r="C7633" s="447" t="s">
        <v>18572</v>
      </c>
    </row>
    <row r="7634" spans="1:3" ht="13.5" x14ac:dyDescent="0.25">
      <c r="A7634" s="446" t="s">
        <v>40980</v>
      </c>
      <c r="B7634" s="444" t="s">
        <v>40981</v>
      </c>
      <c r="C7634" s="447" t="s">
        <v>18572</v>
      </c>
    </row>
    <row r="7635" spans="1:3" ht="13.5" x14ac:dyDescent="0.25">
      <c r="A7635" s="446" t="s">
        <v>40982</v>
      </c>
      <c r="B7635" s="444" t="s">
        <v>40752</v>
      </c>
      <c r="C7635" s="447" t="s">
        <v>18572</v>
      </c>
    </row>
    <row r="7636" spans="1:3" ht="13.5" x14ac:dyDescent="0.25">
      <c r="A7636" s="446" t="s">
        <v>40983</v>
      </c>
      <c r="B7636" s="444" t="s">
        <v>40984</v>
      </c>
      <c r="C7636" s="447" t="s">
        <v>18572</v>
      </c>
    </row>
    <row r="7637" spans="1:3" ht="13.5" x14ac:dyDescent="0.25">
      <c r="A7637" s="446" t="s">
        <v>40985</v>
      </c>
      <c r="B7637" s="444" t="s">
        <v>40986</v>
      </c>
      <c r="C7637" s="447" t="s">
        <v>18572</v>
      </c>
    </row>
    <row r="7638" spans="1:3" ht="13.5" x14ac:dyDescent="0.25">
      <c r="A7638" s="446" t="s">
        <v>40987</v>
      </c>
      <c r="B7638" s="444" t="s">
        <v>40988</v>
      </c>
      <c r="C7638" s="447" t="s">
        <v>18572</v>
      </c>
    </row>
    <row r="7639" spans="1:3" ht="13.5" x14ac:dyDescent="0.25">
      <c r="A7639" s="446" t="s">
        <v>40989</v>
      </c>
      <c r="B7639" s="444" t="s">
        <v>40990</v>
      </c>
      <c r="C7639" s="447" t="s">
        <v>18572</v>
      </c>
    </row>
    <row r="7640" spans="1:3" ht="13.5" x14ac:dyDescent="0.25">
      <c r="A7640" s="446" t="s">
        <v>40991</v>
      </c>
      <c r="B7640" s="444" t="s">
        <v>40992</v>
      </c>
      <c r="C7640" s="447" t="s">
        <v>18572</v>
      </c>
    </row>
    <row r="7641" spans="1:3" ht="13.5" x14ac:dyDescent="0.25">
      <c r="A7641" s="446" t="s">
        <v>40993</v>
      </c>
      <c r="B7641" s="444" t="s">
        <v>40994</v>
      </c>
      <c r="C7641" s="447" t="s">
        <v>18572</v>
      </c>
    </row>
    <row r="7642" spans="1:3" ht="27" x14ac:dyDescent="0.25">
      <c r="A7642" s="446" t="s">
        <v>40995</v>
      </c>
      <c r="B7642" s="444" t="s">
        <v>40996</v>
      </c>
      <c r="C7642" s="447" t="s">
        <v>18572</v>
      </c>
    </row>
    <row r="7643" spans="1:3" ht="13.5" x14ac:dyDescent="0.25">
      <c r="A7643" s="446" t="s">
        <v>40997</v>
      </c>
      <c r="B7643" s="444" t="s">
        <v>40998</v>
      </c>
      <c r="C7643" s="447" t="s">
        <v>18572</v>
      </c>
    </row>
    <row r="7644" spans="1:3" ht="13.5" x14ac:dyDescent="0.25">
      <c r="A7644" s="446" t="s">
        <v>40999</v>
      </c>
      <c r="B7644" s="444" t="s">
        <v>41000</v>
      </c>
      <c r="C7644" s="447" t="s">
        <v>18572</v>
      </c>
    </row>
    <row r="7645" spans="1:3" ht="13.5" x14ac:dyDescent="0.25">
      <c r="A7645" s="446" t="s">
        <v>41001</v>
      </c>
      <c r="B7645" s="444" t="s">
        <v>18496</v>
      </c>
      <c r="C7645" s="447" t="s">
        <v>18572</v>
      </c>
    </row>
    <row r="7646" spans="1:3" ht="13.5" x14ac:dyDescent="0.25">
      <c r="A7646" s="446" t="s">
        <v>41002</v>
      </c>
      <c r="B7646" s="444" t="s">
        <v>25681</v>
      </c>
      <c r="C7646" s="447" t="s">
        <v>18572</v>
      </c>
    </row>
    <row r="7647" spans="1:3" ht="27" x14ac:dyDescent="0.25">
      <c r="A7647" s="446" t="s">
        <v>41003</v>
      </c>
      <c r="B7647" s="444" t="s">
        <v>41004</v>
      </c>
      <c r="C7647" s="447" t="s">
        <v>18572</v>
      </c>
    </row>
    <row r="7648" spans="1:3" ht="27" x14ac:dyDescent="0.25">
      <c r="A7648" s="446" t="s">
        <v>41005</v>
      </c>
      <c r="B7648" s="444" t="s">
        <v>41006</v>
      </c>
      <c r="C7648" s="447" t="s">
        <v>18572</v>
      </c>
    </row>
    <row r="7649" spans="1:3" ht="13.5" x14ac:dyDescent="0.25">
      <c r="A7649" s="446" t="s">
        <v>41007</v>
      </c>
      <c r="B7649" s="444" t="s">
        <v>18501</v>
      </c>
      <c r="C7649" s="447" t="s">
        <v>18572</v>
      </c>
    </row>
    <row r="7650" spans="1:3" ht="13.5" x14ac:dyDescent="0.25">
      <c r="A7650" s="446" t="s">
        <v>41008</v>
      </c>
      <c r="B7650" s="444" t="s">
        <v>41009</v>
      </c>
      <c r="C7650" s="447" t="s">
        <v>18572</v>
      </c>
    </row>
    <row r="7651" spans="1:3" ht="13.5" x14ac:dyDescent="0.25">
      <c r="A7651" s="446" t="s">
        <v>41010</v>
      </c>
      <c r="B7651" s="444" t="s">
        <v>18504</v>
      </c>
      <c r="C7651" s="447" t="s">
        <v>18572</v>
      </c>
    </row>
    <row r="7652" spans="1:3" ht="13.5" x14ac:dyDescent="0.25">
      <c r="A7652" s="446" t="s">
        <v>41011</v>
      </c>
      <c r="B7652" s="444" t="s">
        <v>41012</v>
      </c>
      <c r="C7652" s="447" t="s">
        <v>18572</v>
      </c>
    </row>
    <row r="7653" spans="1:3" ht="27" x14ac:dyDescent="0.25">
      <c r="A7653" s="446" t="s">
        <v>41013</v>
      </c>
      <c r="B7653" s="444" t="s">
        <v>41014</v>
      </c>
      <c r="C7653" s="447" t="s">
        <v>18572</v>
      </c>
    </row>
    <row r="7654" spans="1:3" ht="27" x14ac:dyDescent="0.25">
      <c r="A7654" s="446" t="s">
        <v>41015</v>
      </c>
      <c r="B7654" s="444" t="s">
        <v>18506</v>
      </c>
      <c r="C7654" s="447" t="s">
        <v>18572</v>
      </c>
    </row>
    <row r="7655" spans="1:3" ht="13.5" x14ac:dyDescent="0.25">
      <c r="A7655" s="446" t="s">
        <v>41016</v>
      </c>
      <c r="B7655" s="444" t="s">
        <v>41017</v>
      </c>
      <c r="C7655" s="447" t="s">
        <v>18572</v>
      </c>
    </row>
    <row r="7656" spans="1:3" ht="13.5" x14ac:dyDescent="0.25">
      <c r="A7656" s="446" t="s">
        <v>41018</v>
      </c>
      <c r="B7656" s="444" t="s">
        <v>18509</v>
      </c>
      <c r="C7656" s="447" t="s">
        <v>18572</v>
      </c>
    </row>
    <row r="7657" spans="1:3" ht="13.5" x14ac:dyDescent="0.25">
      <c r="A7657" s="446" t="s">
        <v>41019</v>
      </c>
      <c r="B7657" s="444" t="s">
        <v>18510</v>
      </c>
      <c r="C7657" s="447" t="s">
        <v>18572</v>
      </c>
    </row>
    <row r="7658" spans="1:3" ht="27" x14ac:dyDescent="0.25">
      <c r="A7658" s="446" t="s">
        <v>41020</v>
      </c>
      <c r="B7658" s="444" t="s">
        <v>41021</v>
      </c>
      <c r="C7658" s="447" t="s">
        <v>18572</v>
      </c>
    </row>
    <row r="7659" spans="1:3" ht="13.5" x14ac:dyDescent="0.25">
      <c r="A7659" s="446" t="s">
        <v>41022</v>
      </c>
      <c r="B7659" s="444" t="s">
        <v>18514</v>
      </c>
      <c r="C7659" s="447" t="s">
        <v>18572</v>
      </c>
    </row>
    <row r="7660" spans="1:3" ht="27" x14ac:dyDescent="0.25">
      <c r="A7660" s="446" t="s">
        <v>41023</v>
      </c>
      <c r="B7660" s="444" t="s">
        <v>18516</v>
      </c>
      <c r="C7660" s="447" t="s">
        <v>18572</v>
      </c>
    </row>
    <row r="7661" spans="1:3" ht="13.5" x14ac:dyDescent="0.25">
      <c r="A7661" s="446" t="s">
        <v>41024</v>
      </c>
      <c r="B7661" s="444" t="s">
        <v>18521</v>
      </c>
      <c r="C7661" s="447" t="s">
        <v>18572</v>
      </c>
    </row>
    <row r="7662" spans="1:3" ht="13.5" x14ac:dyDescent="0.25">
      <c r="A7662" s="446" t="s">
        <v>41025</v>
      </c>
      <c r="B7662" s="444" t="s">
        <v>18522</v>
      </c>
      <c r="C7662" s="447" t="s">
        <v>18572</v>
      </c>
    </row>
    <row r="7663" spans="1:3" ht="13.5" x14ac:dyDescent="0.25">
      <c r="A7663" s="446" t="s">
        <v>41026</v>
      </c>
      <c r="B7663" s="444" t="s">
        <v>207</v>
      </c>
      <c r="C7663" s="447" t="s">
        <v>18572</v>
      </c>
    </row>
    <row r="7664" spans="1:3" ht="13.5" x14ac:dyDescent="0.25">
      <c r="A7664" s="446" t="s">
        <v>41027</v>
      </c>
      <c r="B7664" s="444" t="s">
        <v>18523</v>
      </c>
      <c r="C7664" s="447" t="s">
        <v>18572</v>
      </c>
    </row>
    <row r="7665" spans="1:3" ht="13.5" x14ac:dyDescent="0.25">
      <c r="A7665" s="446" t="s">
        <v>41028</v>
      </c>
      <c r="B7665" s="444" t="s">
        <v>18525</v>
      </c>
      <c r="C7665" s="447" t="s">
        <v>18572</v>
      </c>
    </row>
    <row r="7666" spans="1:3" ht="13.5" x14ac:dyDescent="0.25">
      <c r="A7666" s="446" t="s">
        <v>41029</v>
      </c>
      <c r="B7666" s="444" t="s">
        <v>41030</v>
      </c>
      <c r="C7666" s="447" t="s">
        <v>18572</v>
      </c>
    </row>
    <row r="7667" spans="1:3" ht="13.5" x14ac:dyDescent="0.25">
      <c r="A7667" s="446" t="s">
        <v>41031</v>
      </c>
      <c r="B7667" s="444" t="s">
        <v>18529</v>
      </c>
      <c r="C7667" s="447" t="s">
        <v>18572</v>
      </c>
    </row>
    <row r="7668" spans="1:3" ht="13.5" x14ac:dyDescent="0.25">
      <c r="A7668" s="446" t="s">
        <v>41032</v>
      </c>
      <c r="B7668" s="444" t="s">
        <v>41033</v>
      </c>
      <c r="C7668" s="447" t="s">
        <v>18572</v>
      </c>
    </row>
    <row r="7669" spans="1:3" ht="13.5" x14ac:dyDescent="0.25">
      <c r="A7669" s="446" t="s">
        <v>41034</v>
      </c>
      <c r="B7669" s="444" t="s">
        <v>18530</v>
      </c>
      <c r="C7669" s="447" t="s">
        <v>18572</v>
      </c>
    </row>
    <row r="7670" spans="1:3" ht="13.5" x14ac:dyDescent="0.25">
      <c r="A7670" s="446" t="s">
        <v>41035</v>
      </c>
      <c r="B7670" s="444" t="s">
        <v>41036</v>
      </c>
      <c r="C7670" s="447" t="s">
        <v>18572</v>
      </c>
    </row>
    <row r="7671" spans="1:3" ht="27" x14ac:dyDescent="0.25">
      <c r="A7671" s="446" t="s">
        <v>41037</v>
      </c>
      <c r="B7671" s="444" t="s">
        <v>41038</v>
      </c>
      <c r="C7671" s="447" t="s">
        <v>18572</v>
      </c>
    </row>
    <row r="7672" spans="1:3" ht="13.5" x14ac:dyDescent="0.25">
      <c r="A7672" s="446" t="s">
        <v>41039</v>
      </c>
      <c r="B7672" s="444" t="s">
        <v>41040</v>
      </c>
      <c r="C7672" s="447" t="s">
        <v>18572</v>
      </c>
    </row>
    <row r="7673" spans="1:3" ht="13.5" x14ac:dyDescent="0.25">
      <c r="A7673" s="446" t="s">
        <v>41041</v>
      </c>
      <c r="B7673" s="444" t="s">
        <v>41042</v>
      </c>
      <c r="C7673" s="447" t="s">
        <v>18572</v>
      </c>
    </row>
    <row r="7674" spans="1:3" ht="13.5" x14ac:dyDescent="0.25">
      <c r="A7674" s="446" t="s">
        <v>41043</v>
      </c>
      <c r="B7674" s="444" t="s">
        <v>18539</v>
      </c>
      <c r="C7674" s="447" t="s">
        <v>18572</v>
      </c>
    </row>
    <row r="7675" spans="1:3" ht="13.5" x14ac:dyDescent="0.25">
      <c r="A7675" s="446" t="s">
        <v>41044</v>
      </c>
      <c r="B7675" s="444" t="s">
        <v>25701</v>
      </c>
      <c r="C7675" s="447" t="s">
        <v>18572</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7CA16-DFCA-48C7-A9D0-60A7AAB0DEA8}">
  <dimension ref="A1:E4081"/>
  <sheetViews>
    <sheetView topLeftCell="A559" zoomScale="130" zoomScaleNormal="130" workbookViewId="0">
      <selection activeCell="B575" sqref="B575"/>
    </sheetView>
  </sheetViews>
  <sheetFormatPr defaultRowHeight="12.75" x14ac:dyDescent="0.2"/>
  <cols>
    <col min="1" max="1" width="7.7109375" style="377" customWidth="1"/>
    <col min="2" max="2" width="52" style="377" customWidth="1"/>
    <col min="3" max="3" width="5.42578125" style="377" customWidth="1"/>
    <col min="4" max="5" width="13.7109375" style="377" customWidth="1"/>
    <col min="6" max="256" width="8.85546875" style="377"/>
    <col min="257" max="257" width="7.7109375" style="377" customWidth="1"/>
    <col min="258" max="258" width="52" style="377" customWidth="1"/>
    <col min="259" max="259" width="5.42578125" style="377" customWidth="1"/>
    <col min="260" max="261" width="13.7109375" style="377" customWidth="1"/>
    <col min="262" max="512" width="8.85546875" style="377"/>
    <col min="513" max="513" width="7.7109375" style="377" customWidth="1"/>
    <col min="514" max="514" width="52" style="377" customWidth="1"/>
    <col min="515" max="515" width="5.42578125" style="377" customWidth="1"/>
    <col min="516" max="517" width="13.7109375" style="377" customWidth="1"/>
    <col min="518" max="768" width="8.85546875" style="377"/>
    <col min="769" max="769" width="7.7109375" style="377" customWidth="1"/>
    <col min="770" max="770" width="52" style="377" customWidth="1"/>
    <col min="771" max="771" width="5.42578125" style="377" customWidth="1"/>
    <col min="772" max="773" width="13.7109375" style="377" customWidth="1"/>
    <col min="774" max="1024" width="8.85546875" style="377"/>
    <col min="1025" max="1025" width="7.7109375" style="377" customWidth="1"/>
    <col min="1026" max="1026" width="52" style="377" customWidth="1"/>
    <col min="1027" max="1027" width="5.42578125" style="377" customWidth="1"/>
    <col min="1028" max="1029" width="13.7109375" style="377" customWidth="1"/>
    <col min="1030" max="1280" width="8.85546875" style="377"/>
    <col min="1281" max="1281" width="7.7109375" style="377" customWidth="1"/>
    <col min="1282" max="1282" width="52" style="377" customWidth="1"/>
    <col min="1283" max="1283" width="5.42578125" style="377" customWidth="1"/>
    <col min="1284" max="1285" width="13.7109375" style="377" customWidth="1"/>
    <col min="1286" max="1536" width="8.85546875" style="377"/>
    <col min="1537" max="1537" width="7.7109375" style="377" customWidth="1"/>
    <col min="1538" max="1538" width="52" style="377" customWidth="1"/>
    <col min="1539" max="1539" width="5.42578125" style="377" customWidth="1"/>
    <col min="1540" max="1541" width="13.7109375" style="377" customWidth="1"/>
    <col min="1542" max="1792" width="8.85546875" style="377"/>
    <col min="1793" max="1793" width="7.7109375" style="377" customWidth="1"/>
    <col min="1794" max="1794" width="52" style="377" customWidth="1"/>
    <col min="1795" max="1795" width="5.42578125" style="377" customWidth="1"/>
    <col min="1796" max="1797" width="13.7109375" style="377" customWidth="1"/>
    <col min="1798" max="2048" width="8.85546875" style="377"/>
    <col min="2049" max="2049" width="7.7109375" style="377" customWidth="1"/>
    <col min="2050" max="2050" width="52" style="377" customWidth="1"/>
    <col min="2051" max="2051" width="5.42578125" style="377" customWidth="1"/>
    <col min="2052" max="2053" width="13.7109375" style="377" customWidth="1"/>
    <col min="2054" max="2304" width="8.85546875" style="377"/>
    <col min="2305" max="2305" width="7.7109375" style="377" customWidth="1"/>
    <col min="2306" max="2306" width="52" style="377" customWidth="1"/>
    <col min="2307" max="2307" width="5.42578125" style="377" customWidth="1"/>
    <col min="2308" max="2309" width="13.7109375" style="377" customWidth="1"/>
    <col min="2310" max="2560" width="8.85546875" style="377"/>
    <col min="2561" max="2561" width="7.7109375" style="377" customWidth="1"/>
    <col min="2562" max="2562" width="52" style="377" customWidth="1"/>
    <col min="2563" max="2563" width="5.42578125" style="377" customWidth="1"/>
    <col min="2564" max="2565" width="13.7109375" style="377" customWidth="1"/>
    <col min="2566" max="2816" width="8.85546875" style="377"/>
    <col min="2817" max="2817" width="7.7109375" style="377" customWidth="1"/>
    <col min="2818" max="2818" width="52" style="377" customWidth="1"/>
    <col min="2819" max="2819" width="5.42578125" style="377" customWidth="1"/>
    <col min="2820" max="2821" width="13.7109375" style="377" customWidth="1"/>
    <col min="2822" max="3072" width="8.85546875" style="377"/>
    <col min="3073" max="3073" width="7.7109375" style="377" customWidth="1"/>
    <col min="3074" max="3074" width="52" style="377" customWidth="1"/>
    <col min="3075" max="3075" width="5.42578125" style="377" customWidth="1"/>
    <col min="3076" max="3077" width="13.7109375" style="377" customWidth="1"/>
    <col min="3078" max="3328" width="8.85546875" style="377"/>
    <col min="3329" max="3329" width="7.7109375" style="377" customWidth="1"/>
    <col min="3330" max="3330" width="52" style="377" customWidth="1"/>
    <col min="3331" max="3331" width="5.42578125" style="377" customWidth="1"/>
    <col min="3332" max="3333" width="13.7109375" style="377" customWidth="1"/>
    <col min="3334" max="3584" width="8.85546875" style="377"/>
    <col min="3585" max="3585" width="7.7109375" style="377" customWidth="1"/>
    <col min="3586" max="3586" width="52" style="377" customWidth="1"/>
    <col min="3587" max="3587" width="5.42578125" style="377" customWidth="1"/>
    <col min="3588" max="3589" width="13.7109375" style="377" customWidth="1"/>
    <col min="3590" max="3840" width="8.85546875" style="377"/>
    <col min="3841" max="3841" width="7.7109375" style="377" customWidth="1"/>
    <col min="3842" max="3842" width="52" style="377" customWidth="1"/>
    <col min="3843" max="3843" width="5.42578125" style="377" customWidth="1"/>
    <col min="3844" max="3845" width="13.7109375" style="377" customWidth="1"/>
    <col min="3846" max="4096" width="8.85546875" style="377"/>
    <col min="4097" max="4097" width="7.7109375" style="377" customWidth="1"/>
    <col min="4098" max="4098" width="52" style="377" customWidth="1"/>
    <col min="4099" max="4099" width="5.42578125" style="377" customWidth="1"/>
    <col min="4100" max="4101" width="13.7109375" style="377" customWidth="1"/>
    <col min="4102" max="4352" width="8.85546875" style="377"/>
    <col min="4353" max="4353" width="7.7109375" style="377" customWidth="1"/>
    <col min="4354" max="4354" width="52" style="377" customWidth="1"/>
    <col min="4355" max="4355" width="5.42578125" style="377" customWidth="1"/>
    <col min="4356" max="4357" width="13.7109375" style="377" customWidth="1"/>
    <col min="4358" max="4608" width="8.85546875" style="377"/>
    <col min="4609" max="4609" width="7.7109375" style="377" customWidth="1"/>
    <col min="4610" max="4610" width="52" style="377" customWidth="1"/>
    <col min="4611" max="4611" width="5.42578125" style="377" customWidth="1"/>
    <col min="4612" max="4613" width="13.7109375" style="377" customWidth="1"/>
    <col min="4614" max="4864" width="8.85546875" style="377"/>
    <col min="4865" max="4865" width="7.7109375" style="377" customWidth="1"/>
    <col min="4866" max="4866" width="52" style="377" customWidth="1"/>
    <col min="4867" max="4867" width="5.42578125" style="377" customWidth="1"/>
    <col min="4868" max="4869" width="13.7109375" style="377" customWidth="1"/>
    <col min="4870" max="5120" width="8.85546875" style="377"/>
    <col min="5121" max="5121" width="7.7109375" style="377" customWidth="1"/>
    <col min="5122" max="5122" width="52" style="377" customWidth="1"/>
    <col min="5123" max="5123" width="5.42578125" style="377" customWidth="1"/>
    <col min="5124" max="5125" width="13.7109375" style="377" customWidth="1"/>
    <col min="5126" max="5376" width="8.85546875" style="377"/>
    <col min="5377" max="5377" width="7.7109375" style="377" customWidth="1"/>
    <col min="5378" max="5378" width="52" style="377" customWidth="1"/>
    <col min="5379" max="5379" width="5.42578125" style="377" customWidth="1"/>
    <col min="5380" max="5381" width="13.7109375" style="377" customWidth="1"/>
    <col min="5382" max="5632" width="8.85546875" style="377"/>
    <col min="5633" max="5633" width="7.7109375" style="377" customWidth="1"/>
    <col min="5634" max="5634" width="52" style="377" customWidth="1"/>
    <col min="5635" max="5635" width="5.42578125" style="377" customWidth="1"/>
    <col min="5636" max="5637" width="13.7109375" style="377" customWidth="1"/>
    <col min="5638" max="5888" width="8.85546875" style="377"/>
    <col min="5889" max="5889" width="7.7109375" style="377" customWidth="1"/>
    <col min="5890" max="5890" width="52" style="377" customWidth="1"/>
    <col min="5891" max="5891" width="5.42578125" style="377" customWidth="1"/>
    <col min="5892" max="5893" width="13.7109375" style="377" customWidth="1"/>
    <col min="5894" max="6144" width="8.85546875" style="377"/>
    <col min="6145" max="6145" width="7.7109375" style="377" customWidth="1"/>
    <col min="6146" max="6146" width="52" style="377" customWidth="1"/>
    <col min="6147" max="6147" width="5.42578125" style="377" customWidth="1"/>
    <col min="6148" max="6149" width="13.7109375" style="377" customWidth="1"/>
    <col min="6150" max="6400" width="8.85546875" style="377"/>
    <col min="6401" max="6401" width="7.7109375" style="377" customWidth="1"/>
    <col min="6402" max="6402" width="52" style="377" customWidth="1"/>
    <col min="6403" max="6403" width="5.42578125" style="377" customWidth="1"/>
    <col min="6404" max="6405" width="13.7109375" style="377" customWidth="1"/>
    <col min="6406" max="6656" width="8.85546875" style="377"/>
    <col min="6657" max="6657" width="7.7109375" style="377" customWidth="1"/>
    <col min="6658" max="6658" width="52" style="377" customWidth="1"/>
    <col min="6659" max="6659" width="5.42578125" style="377" customWidth="1"/>
    <col min="6660" max="6661" width="13.7109375" style="377" customWidth="1"/>
    <col min="6662" max="6912" width="8.85546875" style="377"/>
    <col min="6913" max="6913" width="7.7109375" style="377" customWidth="1"/>
    <col min="6914" max="6914" width="52" style="377" customWidth="1"/>
    <col min="6915" max="6915" width="5.42578125" style="377" customWidth="1"/>
    <col min="6916" max="6917" width="13.7109375" style="377" customWidth="1"/>
    <col min="6918" max="7168" width="8.85546875" style="377"/>
    <col min="7169" max="7169" width="7.7109375" style="377" customWidth="1"/>
    <col min="7170" max="7170" width="52" style="377" customWidth="1"/>
    <col min="7171" max="7171" width="5.42578125" style="377" customWidth="1"/>
    <col min="7172" max="7173" width="13.7109375" style="377" customWidth="1"/>
    <col min="7174" max="7424" width="8.85546875" style="377"/>
    <col min="7425" max="7425" width="7.7109375" style="377" customWidth="1"/>
    <col min="7426" max="7426" width="52" style="377" customWidth="1"/>
    <col min="7427" max="7427" width="5.42578125" style="377" customWidth="1"/>
    <col min="7428" max="7429" width="13.7109375" style="377" customWidth="1"/>
    <col min="7430" max="7680" width="8.85546875" style="377"/>
    <col min="7681" max="7681" width="7.7109375" style="377" customWidth="1"/>
    <col min="7682" max="7682" width="52" style="377" customWidth="1"/>
    <col min="7683" max="7683" width="5.42578125" style="377" customWidth="1"/>
    <col min="7684" max="7685" width="13.7109375" style="377" customWidth="1"/>
    <col min="7686" max="7936" width="8.85546875" style="377"/>
    <col min="7937" max="7937" width="7.7109375" style="377" customWidth="1"/>
    <col min="7938" max="7938" width="52" style="377" customWidth="1"/>
    <col min="7939" max="7939" width="5.42578125" style="377" customWidth="1"/>
    <col min="7940" max="7941" width="13.7109375" style="377" customWidth="1"/>
    <col min="7942" max="8192" width="8.85546875" style="377"/>
    <col min="8193" max="8193" width="7.7109375" style="377" customWidth="1"/>
    <col min="8194" max="8194" width="52" style="377" customWidth="1"/>
    <col min="8195" max="8195" width="5.42578125" style="377" customWidth="1"/>
    <col min="8196" max="8197" width="13.7109375" style="377" customWidth="1"/>
    <col min="8198" max="8448" width="8.85546875" style="377"/>
    <col min="8449" max="8449" width="7.7109375" style="377" customWidth="1"/>
    <col min="8450" max="8450" width="52" style="377" customWidth="1"/>
    <col min="8451" max="8451" width="5.42578125" style="377" customWidth="1"/>
    <col min="8452" max="8453" width="13.7109375" style="377" customWidth="1"/>
    <col min="8454" max="8704" width="8.85546875" style="377"/>
    <col min="8705" max="8705" width="7.7109375" style="377" customWidth="1"/>
    <col min="8706" max="8706" width="52" style="377" customWidth="1"/>
    <col min="8707" max="8707" width="5.42578125" style="377" customWidth="1"/>
    <col min="8708" max="8709" width="13.7109375" style="377" customWidth="1"/>
    <col min="8710" max="8960" width="8.85546875" style="377"/>
    <col min="8961" max="8961" width="7.7109375" style="377" customWidth="1"/>
    <col min="8962" max="8962" width="52" style="377" customWidth="1"/>
    <col min="8963" max="8963" width="5.42578125" style="377" customWidth="1"/>
    <col min="8964" max="8965" width="13.7109375" style="377" customWidth="1"/>
    <col min="8966" max="9216" width="8.85546875" style="377"/>
    <col min="9217" max="9217" width="7.7109375" style="377" customWidth="1"/>
    <col min="9218" max="9218" width="52" style="377" customWidth="1"/>
    <col min="9219" max="9219" width="5.42578125" style="377" customWidth="1"/>
    <col min="9220" max="9221" width="13.7109375" style="377" customWidth="1"/>
    <col min="9222" max="9472" width="8.85546875" style="377"/>
    <col min="9473" max="9473" width="7.7109375" style="377" customWidth="1"/>
    <col min="9474" max="9474" width="52" style="377" customWidth="1"/>
    <col min="9475" max="9475" width="5.42578125" style="377" customWidth="1"/>
    <col min="9476" max="9477" width="13.7109375" style="377" customWidth="1"/>
    <col min="9478" max="9728" width="8.85546875" style="377"/>
    <col min="9729" max="9729" width="7.7109375" style="377" customWidth="1"/>
    <col min="9730" max="9730" width="52" style="377" customWidth="1"/>
    <col min="9731" max="9731" width="5.42578125" style="377" customWidth="1"/>
    <col min="9732" max="9733" width="13.7109375" style="377" customWidth="1"/>
    <col min="9734" max="9984" width="8.85546875" style="377"/>
    <col min="9985" max="9985" width="7.7109375" style="377" customWidth="1"/>
    <col min="9986" max="9986" width="52" style="377" customWidth="1"/>
    <col min="9987" max="9987" width="5.42578125" style="377" customWidth="1"/>
    <col min="9988" max="9989" width="13.7109375" style="377" customWidth="1"/>
    <col min="9990" max="10240" width="8.85546875" style="377"/>
    <col min="10241" max="10241" width="7.7109375" style="377" customWidth="1"/>
    <col min="10242" max="10242" width="52" style="377" customWidth="1"/>
    <col min="10243" max="10243" width="5.42578125" style="377" customWidth="1"/>
    <col min="10244" max="10245" width="13.7109375" style="377" customWidth="1"/>
    <col min="10246" max="10496" width="8.85546875" style="377"/>
    <col min="10497" max="10497" width="7.7109375" style="377" customWidth="1"/>
    <col min="10498" max="10498" width="52" style="377" customWidth="1"/>
    <col min="10499" max="10499" width="5.42578125" style="377" customWidth="1"/>
    <col min="10500" max="10501" width="13.7109375" style="377" customWidth="1"/>
    <col min="10502" max="10752" width="8.85546875" style="377"/>
    <col min="10753" max="10753" width="7.7109375" style="377" customWidth="1"/>
    <col min="10754" max="10754" width="52" style="377" customWidth="1"/>
    <col min="10755" max="10755" width="5.42578125" style="377" customWidth="1"/>
    <col min="10756" max="10757" width="13.7109375" style="377" customWidth="1"/>
    <col min="10758" max="11008" width="8.85546875" style="377"/>
    <col min="11009" max="11009" width="7.7109375" style="377" customWidth="1"/>
    <col min="11010" max="11010" width="52" style="377" customWidth="1"/>
    <col min="11011" max="11011" width="5.42578125" style="377" customWidth="1"/>
    <col min="11012" max="11013" width="13.7109375" style="377" customWidth="1"/>
    <col min="11014" max="11264" width="8.85546875" style="377"/>
    <col min="11265" max="11265" width="7.7109375" style="377" customWidth="1"/>
    <col min="11266" max="11266" width="52" style="377" customWidth="1"/>
    <col min="11267" max="11267" width="5.42578125" style="377" customWidth="1"/>
    <col min="11268" max="11269" width="13.7109375" style="377" customWidth="1"/>
    <col min="11270" max="11520" width="8.85546875" style="377"/>
    <col min="11521" max="11521" width="7.7109375" style="377" customWidth="1"/>
    <col min="11522" max="11522" width="52" style="377" customWidth="1"/>
    <col min="11523" max="11523" width="5.42578125" style="377" customWidth="1"/>
    <col min="11524" max="11525" width="13.7109375" style="377" customWidth="1"/>
    <col min="11526" max="11776" width="8.85546875" style="377"/>
    <col min="11777" max="11777" width="7.7109375" style="377" customWidth="1"/>
    <col min="11778" max="11778" width="52" style="377" customWidth="1"/>
    <col min="11779" max="11779" width="5.42578125" style="377" customWidth="1"/>
    <col min="11780" max="11781" width="13.7109375" style="377" customWidth="1"/>
    <col min="11782" max="12032" width="8.85546875" style="377"/>
    <col min="12033" max="12033" width="7.7109375" style="377" customWidth="1"/>
    <col min="12034" max="12034" width="52" style="377" customWidth="1"/>
    <col min="12035" max="12035" width="5.42578125" style="377" customWidth="1"/>
    <col min="12036" max="12037" width="13.7109375" style="377" customWidth="1"/>
    <col min="12038" max="12288" width="8.85546875" style="377"/>
    <col min="12289" max="12289" width="7.7109375" style="377" customWidth="1"/>
    <col min="12290" max="12290" width="52" style="377" customWidth="1"/>
    <col min="12291" max="12291" width="5.42578125" style="377" customWidth="1"/>
    <col min="12292" max="12293" width="13.7109375" style="377" customWidth="1"/>
    <col min="12294" max="12544" width="8.85546875" style="377"/>
    <col min="12545" max="12545" width="7.7109375" style="377" customWidth="1"/>
    <col min="12546" max="12546" width="52" style="377" customWidth="1"/>
    <col min="12547" max="12547" width="5.42578125" style="377" customWidth="1"/>
    <col min="12548" max="12549" width="13.7109375" style="377" customWidth="1"/>
    <col min="12550" max="12800" width="8.85546875" style="377"/>
    <col min="12801" max="12801" width="7.7109375" style="377" customWidth="1"/>
    <col min="12802" max="12802" width="52" style="377" customWidth="1"/>
    <col min="12803" max="12803" width="5.42578125" style="377" customWidth="1"/>
    <col min="12804" max="12805" width="13.7109375" style="377" customWidth="1"/>
    <col min="12806" max="13056" width="8.85546875" style="377"/>
    <col min="13057" max="13057" width="7.7109375" style="377" customWidth="1"/>
    <col min="13058" max="13058" width="52" style="377" customWidth="1"/>
    <col min="13059" max="13059" width="5.42578125" style="377" customWidth="1"/>
    <col min="13060" max="13061" width="13.7109375" style="377" customWidth="1"/>
    <col min="13062" max="13312" width="8.85546875" style="377"/>
    <col min="13313" max="13313" width="7.7109375" style="377" customWidth="1"/>
    <col min="13314" max="13314" width="52" style="377" customWidth="1"/>
    <col min="13315" max="13315" width="5.42578125" style="377" customWidth="1"/>
    <col min="13316" max="13317" width="13.7109375" style="377" customWidth="1"/>
    <col min="13318" max="13568" width="8.85546875" style="377"/>
    <col min="13569" max="13569" width="7.7109375" style="377" customWidth="1"/>
    <col min="13570" max="13570" width="52" style="377" customWidth="1"/>
    <col min="13571" max="13571" width="5.42578125" style="377" customWidth="1"/>
    <col min="13572" max="13573" width="13.7109375" style="377" customWidth="1"/>
    <col min="13574" max="13824" width="8.85546875" style="377"/>
    <col min="13825" max="13825" width="7.7109375" style="377" customWidth="1"/>
    <col min="13826" max="13826" width="52" style="377" customWidth="1"/>
    <col min="13827" max="13827" width="5.42578125" style="377" customWidth="1"/>
    <col min="13828" max="13829" width="13.7109375" style="377" customWidth="1"/>
    <col min="13830" max="14080" width="8.85546875" style="377"/>
    <col min="14081" max="14081" width="7.7109375" style="377" customWidth="1"/>
    <col min="14082" max="14082" width="52" style="377" customWidth="1"/>
    <col min="14083" max="14083" width="5.42578125" style="377" customWidth="1"/>
    <col min="14084" max="14085" width="13.7109375" style="377" customWidth="1"/>
    <col min="14086" max="14336" width="8.85546875" style="377"/>
    <col min="14337" max="14337" width="7.7109375" style="377" customWidth="1"/>
    <col min="14338" max="14338" width="52" style="377" customWidth="1"/>
    <col min="14339" max="14339" width="5.42578125" style="377" customWidth="1"/>
    <col min="14340" max="14341" width="13.7109375" style="377" customWidth="1"/>
    <col min="14342" max="14592" width="8.85546875" style="377"/>
    <col min="14593" max="14593" width="7.7109375" style="377" customWidth="1"/>
    <col min="14594" max="14594" width="52" style="377" customWidth="1"/>
    <col min="14595" max="14595" width="5.42578125" style="377" customWidth="1"/>
    <col min="14596" max="14597" width="13.7109375" style="377" customWidth="1"/>
    <col min="14598" max="14848" width="8.85546875" style="377"/>
    <col min="14849" max="14849" width="7.7109375" style="377" customWidth="1"/>
    <col min="14850" max="14850" width="52" style="377" customWidth="1"/>
    <col min="14851" max="14851" width="5.42578125" style="377" customWidth="1"/>
    <col min="14852" max="14853" width="13.7109375" style="377" customWidth="1"/>
    <col min="14854" max="15104" width="8.85546875" style="377"/>
    <col min="15105" max="15105" width="7.7109375" style="377" customWidth="1"/>
    <col min="15106" max="15106" width="52" style="377" customWidth="1"/>
    <col min="15107" max="15107" width="5.42578125" style="377" customWidth="1"/>
    <col min="15108" max="15109" width="13.7109375" style="377" customWidth="1"/>
    <col min="15110" max="15360" width="8.85546875" style="377"/>
    <col min="15361" max="15361" width="7.7109375" style="377" customWidth="1"/>
    <col min="15362" max="15362" width="52" style="377" customWidth="1"/>
    <col min="15363" max="15363" width="5.42578125" style="377" customWidth="1"/>
    <col min="15364" max="15365" width="13.7109375" style="377" customWidth="1"/>
    <col min="15366" max="15616" width="8.85546875" style="377"/>
    <col min="15617" max="15617" width="7.7109375" style="377" customWidth="1"/>
    <col min="15618" max="15618" width="52" style="377" customWidth="1"/>
    <col min="15619" max="15619" width="5.42578125" style="377" customWidth="1"/>
    <col min="15620" max="15621" width="13.7109375" style="377" customWidth="1"/>
    <col min="15622" max="15872" width="8.85546875" style="377"/>
    <col min="15873" max="15873" width="7.7109375" style="377" customWidth="1"/>
    <col min="15874" max="15874" width="52" style="377" customWidth="1"/>
    <col min="15875" max="15875" width="5.42578125" style="377" customWidth="1"/>
    <col min="15876" max="15877" width="13.7109375" style="377" customWidth="1"/>
    <col min="15878" max="16128" width="8.85546875" style="377"/>
    <col min="16129" max="16129" width="7.7109375" style="377" customWidth="1"/>
    <col min="16130" max="16130" width="52" style="377" customWidth="1"/>
    <col min="16131" max="16131" width="5.42578125" style="377" customWidth="1"/>
    <col min="16132" max="16133" width="13.7109375" style="377" customWidth="1"/>
    <col min="16134" max="16384" width="8.85546875" style="377"/>
  </cols>
  <sheetData>
    <row r="1" spans="1:5" ht="16.5" customHeight="1" x14ac:dyDescent="0.2">
      <c r="A1" s="399" t="s">
        <v>135</v>
      </c>
      <c r="B1" s="400" t="s">
        <v>44719</v>
      </c>
      <c r="C1" s="401" t="s">
        <v>136</v>
      </c>
      <c r="D1" s="401" t="s">
        <v>44720</v>
      </c>
      <c r="E1" s="401" t="s">
        <v>44721</v>
      </c>
    </row>
    <row r="2" spans="1:5" ht="12.75" customHeight="1" x14ac:dyDescent="0.2">
      <c r="A2" s="449" t="s">
        <v>44722</v>
      </c>
      <c r="B2" s="450" t="s">
        <v>44723</v>
      </c>
      <c r="C2" s="451"/>
      <c r="D2" s="452"/>
      <c r="E2" s="452"/>
    </row>
    <row r="3" spans="1:5" ht="13.5" customHeight="1" x14ac:dyDescent="0.2">
      <c r="A3" s="453" t="s">
        <v>18771</v>
      </c>
      <c r="B3" s="454" t="s">
        <v>44724</v>
      </c>
      <c r="C3" s="455"/>
      <c r="D3" s="456"/>
      <c r="E3" s="456"/>
    </row>
    <row r="4" spans="1:5" ht="12.75" customHeight="1" x14ac:dyDescent="0.2">
      <c r="A4" s="457" t="s">
        <v>44725</v>
      </c>
      <c r="B4" s="458" t="s">
        <v>44726</v>
      </c>
      <c r="C4" s="458" t="s">
        <v>213</v>
      </c>
      <c r="D4" s="459">
        <v>3003.79</v>
      </c>
      <c r="E4" s="459">
        <v>3141.27</v>
      </c>
    </row>
    <row r="5" spans="1:5" ht="12.75" customHeight="1" x14ac:dyDescent="0.2">
      <c r="A5" s="457" t="s">
        <v>60741</v>
      </c>
      <c r="B5" s="458" t="s">
        <v>60742</v>
      </c>
      <c r="C5" s="458" t="s">
        <v>198</v>
      </c>
      <c r="D5" s="459">
        <v>502.71</v>
      </c>
      <c r="E5" s="459">
        <v>522.6</v>
      </c>
    </row>
    <row r="6" spans="1:5" ht="13.5" customHeight="1" x14ac:dyDescent="0.2">
      <c r="A6" s="457" t="s">
        <v>60743</v>
      </c>
      <c r="B6" s="458" t="s">
        <v>60744</v>
      </c>
      <c r="C6" s="458" t="s">
        <v>198</v>
      </c>
      <c r="D6" s="459">
        <v>457.39</v>
      </c>
      <c r="E6" s="459">
        <v>475.57</v>
      </c>
    </row>
    <row r="7" spans="1:5" ht="12.75" customHeight="1" x14ac:dyDescent="0.2">
      <c r="A7" s="457" t="s">
        <v>60745</v>
      </c>
      <c r="B7" s="458" t="s">
        <v>60746</v>
      </c>
      <c r="C7" s="458" t="s">
        <v>198</v>
      </c>
      <c r="D7" s="459">
        <v>502.71</v>
      </c>
      <c r="E7" s="459">
        <v>522.6</v>
      </c>
    </row>
    <row r="8" spans="1:5" ht="12.75" customHeight="1" x14ac:dyDescent="0.2">
      <c r="A8" s="457" t="s">
        <v>60747</v>
      </c>
      <c r="B8" s="458" t="s">
        <v>60748</v>
      </c>
      <c r="C8" s="458" t="s">
        <v>198</v>
      </c>
      <c r="D8" s="459">
        <v>457.39</v>
      </c>
      <c r="E8" s="459">
        <v>475.57</v>
      </c>
    </row>
    <row r="9" spans="1:5" ht="13.5" customHeight="1" x14ac:dyDescent="0.2">
      <c r="A9" s="453" t="s">
        <v>18778</v>
      </c>
      <c r="B9" s="454" t="s">
        <v>44727</v>
      </c>
      <c r="C9" s="455"/>
      <c r="D9" s="456"/>
      <c r="E9" s="456"/>
    </row>
    <row r="10" spans="1:5" ht="12.75" customHeight="1" x14ac:dyDescent="0.2">
      <c r="A10" s="457" t="s">
        <v>60749</v>
      </c>
      <c r="B10" s="458" t="s">
        <v>60750</v>
      </c>
      <c r="C10" s="458" t="s">
        <v>198</v>
      </c>
      <c r="D10" s="459">
        <v>320.18</v>
      </c>
      <c r="E10" s="459">
        <v>332.25</v>
      </c>
    </row>
    <row r="11" spans="1:5" ht="13.5" customHeight="1" x14ac:dyDescent="0.2">
      <c r="A11" s="457" t="s">
        <v>60751</v>
      </c>
      <c r="B11" s="458" t="s">
        <v>60752</v>
      </c>
      <c r="C11" s="458" t="s">
        <v>198</v>
      </c>
      <c r="D11" s="459">
        <v>301.33</v>
      </c>
      <c r="E11" s="459">
        <v>312.68</v>
      </c>
    </row>
    <row r="12" spans="1:5" ht="12.75" customHeight="1" x14ac:dyDescent="0.2">
      <c r="A12" s="457" t="s">
        <v>60753</v>
      </c>
      <c r="B12" s="458" t="s">
        <v>60754</v>
      </c>
      <c r="C12" s="458" t="s">
        <v>198</v>
      </c>
      <c r="D12" s="459">
        <v>287.23</v>
      </c>
      <c r="E12" s="459">
        <v>298.10000000000002</v>
      </c>
    </row>
    <row r="13" spans="1:5" ht="12.75" customHeight="1" x14ac:dyDescent="0.2">
      <c r="A13" s="457" t="s">
        <v>60755</v>
      </c>
      <c r="B13" s="458" t="s">
        <v>60756</v>
      </c>
      <c r="C13" s="458" t="s">
        <v>198</v>
      </c>
      <c r="D13" s="459">
        <v>445.07</v>
      </c>
      <c r="E13" s="459">
        <v>463.44</v>
      </c>
    </row>
    <row r="14" spans="1:5" ht="13.5" customHeight="1" x14ac:dyDescent="0.2">
      <c r="A14" s="457" t="s">
        <v>60757</v>
      </c>
      <c r="B14" s="458" t="s">
        <v>60758</v>
      </c>
      <c r="C14" s="458" t="s">
        <v>198</v>
      </c>
      <c r="D14" s="459">
        <v>397.11</v>
      </c>
      <c r="E14" s="459">
        <v>413.73</v>
      </c>
    </row>
    <row r="15" spans="1:5" ht="12.75" customHeight="1" x14ac:dyDescent="0.2">
      <c r="A15" s="457" t="s">
        <v>60759</v>
      </c>
      <c r="B15" s="458" t="s">
        <v>60760</v>
      </c>
      <c r="C15" s="458" t="s">
        <v>198</v>
      </c>
      <c r="D15" s="459">
        <v>385.51</v>
      </c>
      <c r="E15" s="459">
        <v>401.68</v>
      </c>
    </row>
    <row r="16" spans="1:5" ht="13.5" customHeight="1" x14ac:dyDescent="0.2">
      <c r="A16" s="457" t="s">
        <v>60761</v>
      </c>
      <c r="B16" s="458" t="s">
        <v>60762</v>
      </c>
      <c r="C16" s="458" t="s">
        <v>198</v>
      </c>
      <c r="D16" s="459">
        <v>364.26</v>
      </c>
      <c r="E16" s="459">
        <v>378.99</v>
      </c>
    </row>
    <row r="17" spans="1:5" ht="12.75" customHeight="1" x14ac:dyDescent="0.2">
      <c r="A17" s="457" t="s">
        <v>60763</v>
      </c>
      <c r="B17" s="458" t="s">
        <v>60764</v>
      </c>
      <c r="C17" s="458" t="s">
        <v>198</v>
      </c>
      <c r="D17" s="459">
        <v>421.7</v>
      </c>
      <c r="E17" s="459">
        <v>439.51</v>
      </c>
    </row>
    <row r="18" spans="1:5" ht="12.75" customHeight="1" x14ac:dyDescent="0.2">
      <c r="A18" s="457" t="s">
        <v>60765</v>
      </c>
      <c r="B18" s="458" t="s">
        <v>60766</v>
      </c>
      <c r="C18" s="458" t="s">
        <v>198</v>
      </c>
      <c r="D18" s="459">
        <v>409.37</v>
      </c>
      <c r="E18" s="459">
        <v>426.29</v>
      </c>
    </row>
    <row r="19" spans="1:5" ht="13.5" customHeight="1" x14ac:dyDescent="0.2">
      <c r="A19" s="457" t="s">
        <v>60767</v>
      </c>
      <c r="B19" s="458" t="s">
        <v>60768</v>
      </c>
      <c r="C19" s="458" t="s">
        <v>198</v>
      </c>
      <c r="D19" s="459">
        <v>609.98</v>
      </c>
      <c r="E19" s="459">
        <v>633.79</v>
      </c>
    </row>
    <row r="20" spans="1:5" ht="12.75" customHeight="1" x14ac:dyDescent="0.2">
      <c r="A20" s="457" t="s">
        <v>60769</v>
      </c>
      <c r="B20" s="458" t="s">
        <v>60770</v>
      </c>
      <c r="C20" s="458" t="s">
        <v>198</v>
      </c>
      <c r="D20" s="459">
        <v>531.54999999999995</v>
      </c>
      <c r="E20" s="459">
        <v>554.47</v>
      </c>
    </row>
    <row r="21" spans="1:5" ht="12.75" customHeight="1" x14ac:dyDescent="0.2">
      <c r="A21" s="457" t="s">
        <v>60771</v>
      </c>
      <c r="B21" s="458" t="s">
        <v>60772</v>
      </c>
      <c r="C21" s="458" t="s">
        <v>198</v>
      </c>
      <c r="D21" s="459">
        <v>510.93</v>
      </c>
      <c r="E21" s="459">
        <v>532.76</v>
      </c>
    </row>
    <row r="22" spans="1:5" ht="13.5" customHeight="1" x14ac:dyDescent="0.2">
      <c r="A22" s="457" t="s">
        <v>60773</v>
      </c>
      <c r="B22" s="458" t="s">
        <v>60774</v>
      </c>
      <c r="C22" s="458" t="s">
        <v>198</v>
      </c>
      <c r="D22" s="459">
        <v>475.29</v>
      </c>
      <c r="E22" s="459">
        <v>496.46</v>
      </c>
    </row>
    <row r="23" spans="1:5" ht="12.75" customHeight="1" x14ac:dyDescent="0.2">
      <c r="A23" s="453" t="s">
        <v>44728</v>
      </c>
      <c r="B23" s="454" t="s">
        <v>44729</v>
      </c>
      <c r="C23" s="455"/>
      <c r="D23" s="456"/>
      <c r="E23" s="456"/>
    </row>
    <row r="24" spans="1:5" ht="13.5" customHeight="1" x14ac:dyDescent="0.2">
      <c r="A24" s="457" t="s">
        <v>44730</v>
      </c>
      <c r="B24" s="458" t="s">
        <v>44731</v>
      </c>
      <c r="C24" s="458" t="s">
        <v>213</v>
      </c>
      <c r="D24" s="459">
        <v>2491.94</v>
      </c>
      <c r="E24" s="459">
        <v>2497.64</v>
      </c>
    </row>
    <row r="25" spans="1:5" ht="12.75" customHeight="1" x14ac:dyDescent="0.2">
      <c r="A25" s="457" t="s">
        <v>44732</v>
      </c>
      <c r="B25" s="458" t="s">
        <v>44733</v>
      </c>
      <c r="C25" s="458" t="s">
        <v>198</v>
      </c>
      <c r="D25" s="459">
        <v>358.39</v>
      </c>
      <c r="E25" s="459">
        <v>359.93</v>
      </c>
    </row>
    <row r="26" spans="1:5" ht="12.75" customHeight="1" x14ac:dyDescent="0.2">
      <c r="A26" s="457" t="s">
        <v>44734</v>
      </c>
      <c r="B26" s="458" t="s">
        <v>44735</v>
      </c>
      <c r="C26" s="458" t="s">
        <v>198</v>
      </c>
      <c r="D26" s="459">
        <v>397.62</v>
      </c>
      <c r="E26" s="459">
        <v>399.27</v>
      </c>
    </row>
    <row r="27" spans="1:5" ht="13.5" customHeight="1" x14ac:dyDescent="0.2">
      <c r="A27" s="453" t="s">
        <v>44736</v>
      </c>
      <c r="B27" s="454" t="s">
        <v>44737</v>
      </c>
      <c r="C27" s="455"/>
      <c r="D27" s="456"/>
      <c r="E27" s="456"/>
    </row>
    <row r="28" spans="1:5" ht="12.75" customHeight="1" x14ac:dyDescent="0.2">
      <c r="A28" s="457" t="s">
        <v>44738</v>
      </c>
      <c r="B28" s="458" t="s">
        <v>44739</v>
      </c>
      <c r="C28" s="458" t="s">
        <v>209</v>
      </c>
      <c r="D28" s="459">
        <v>93.18</v>
      </c>
      <c r="E28" s="459">
        <v>98.59</v>
      </c>
    </row>
    <row r="29" spans="1:5" ht="13.5" customHeight="1" x14ac:dyDescent="0.2">
      <c r="A29" s="457" t="s">
        <v>44740</v>
      </c>
      <c r="B29" s="458" t="s">
        <v>44741</v>
      </c>
      <c r="C29" s="458" t="s">
        <v>209</v>
      </c>
      <c r="D29" s="459">
        <v>99.3</v>
      </c>
      <c r="E29" s="459">
        <v>104.88</v>
      </c>
    </row>
    <row r="30" spans="1:5" ht="12.75" customHeight="1" x14ac:dyDescent="0.2">
      <c r="A30" s="457" t="s">
        <v>44742</v>
      </c>
      <c r="B30" s="458" t="s">
        <v>44743</v>
      </c>
      <c r="C30" s="458" t="s">
        <v>198</v>
      </c>
      <c r="D30" s="459">
        <v>428.1</v>
      </c>
      <c r="E30" s="459">
        <v>430.36</v>
      </c>
    </row>
    <row r="31" spans="1:5" ht="12.75" customHeight="1" x14ac:dyDescent="0.2">
      <c r="A31" s="457" t="s">
        <v>44744</v>
      </c>
      <c r="B31" s="458" t="s">
        <v>44745</v>
      </c>
      <c r="C31" s="458" t="s">
        <v>209</v>
      </c>
      <c r="D31" s="459">
        <v>61.55</v>
      </c>
      <c r="E31" s="459">
        <v>64.59</v>
      </c>
    </row>
    <row r="32" spans="1:5" ht="13.5" customHeight="1" x14ac:dyDescent="0.2">
      <c r="A32" s="457" t="s">
        <v>44746</v>
      </c>
      <c r="B32" s="458" t="s">
        <v>44747</v>
      </c>
      <c r="C32" s="458" t="s">
        <v>209</v>
      </c>
      <c r="D32" s="459">
        <v>65.36</v>
      </c>
      <c r="E32" s="459">
        <v>68.3</v>
      </c>
    </row>
    <row r="33" spans="1:5" ht="12.75" customHeight="1" x14ac:dyDescent="0.2">
      <c r="A33" s="457" t="s">
        <v>44748</v>
      </c>
      <c r="B33" s="458" t="s">
        <v>44749</v>
      </c>
      <c r="C33" s="458" t="s">
        <v>209</v>
      </c>
      <c r="D33" s="459">
        <v>12.32</v>
      </c>
      <c r="E33" s="459">
        <v>12.5</v>
      </c>
    </row>
    <row r="34" spans="1:5" ht="12.75" customHeight="1" x14ac:dyDescent="0.2">
      <c r="A34" s="457" t="s">
        <v>44750</v>
      </c>
      <c r="B34" s="458" t="s">
        <v>44751</v>
      </c>
      <c r="C34" s="458" t="s">
        <v>209</v>
      </c>
      <c r="D34" s="459">
        <v>7.93</v>
      </c>
      <c r="E34" s="459">
        <v>8.48</v>
      </c>
    </row>
    <row r="35" spans="1:5" ht="13.5" customHeight="1" x14ac:dyDescent="0.2">
      <c r="A35" s="457" t="s">
        <v>44752</v>
      </c>
      <c r="B35" s="458" t="s">
        <v>44753</v>
      </c>
      <c r="C35" s="458" t="s">
        <v>209</v>
      </c>
      <c r="D35" s="459">
        <v>2.94</v>
      </c>
      <c r="E35" s="459">
        <v>3.3</v>
      </c>
    </row>
    <row r="36" spans="1:5" ht="12.75" customHeight="1" x14ac:dyDescent="0.2">
      <c r="A36" s="457" t="s">
        <v>44754</v>
      </c>
      <c r="B36" s="458" t="s">
        <v>44755</v>
      </c>
      <c r="C36" s="458" t="s">
        <v>209</v>
      </c>
      <c r="D36" s="459">
        <v>97.39</v>
      </c>
      <c r="E36" s="459">
        <v>101.46</v>
      </c>
    </row>
    <row r="37" spans="1:5" ht="13.5" customHeight="1" x14ac:dyDescent="0.2">
      <c r="A37" s="457" t="s">
        <v>44756</v>
      </c>
      <c r="B37" s="458" t="s">
        <v>44757</v>
      </c>
      <c r="C37" s="458" t="s">
        <v>209</v>
      </c>
      <c r="D37" s="459">
        <v>84.13</v>
      </c>
      <c r="E37" s="459">
        <v>87.87</v>
      </c>
    </row>
    <row r="38" spans="1:5" ht="12.75" customHeight="1" x14ac:dyDescent="0.2">
      <c r="A38" s="457" t="s">
        <v>44758</v>
      </c>
      <c r="B38" s="458" t="s">
        <v>44759</v>
      </c>
      <c r="C38" s="458" t="s">
        <v>209</v>
      </c>
      <c r="D38" s="459">
        <v>116.5</v>
      </c>
      <c r="E38" s="459">
        <v>120.57</v>
      </c>
    </row>
    <row r="39" spans="1:5" ht="12.75" customHeight="1" x14ac:dyDescent="0.2">
      <c r="A39" s="457" t="s">
        <v>44760</v>
      </c>
      <c r="B39" s="458" t="s">
        <v>44761</v>
      </c>
      <c r="C39" s="458" t="s">
        <v>209</v>
      </c>
      <c r="D39" s="459">
        <v>103.21</v>
      </c>
      <c r="E39" s="459">
        <v>106.95</v>
      </c>
    </row>
    <row r="40" spans="1:5" ht="13.5" customHeight="1" x14ac:dyDescent="0.2">
      <c r="A40" s="457" t="s">
        <v>44762</v>
      </c>
      <c r="B40" s="458" t="s">
        <v>44763</v>
      </c>
      <c r="C40" s="458" t="s">
        <v>209</v>
      </c>
      <c r="D40" s="459">
        <v>7.71</v>
      </c>
      <c r="E40" s="459">
        <v>8.66</v>
      </c>
    </row>
    <row r="41" spans="1:5" ht="12.75" customHeight="1" x14ac:dyDescent="0.2">
      <c r="A41" s="453" t="s">
        <v>44764</v>
      </c>
      <c r="B41" s="454" t="s">
        <v>44765</v>
      </c>
      <c r="C41" s="455"/>
      <c r="D41" s="456"/>
      <c r="E41" s="456"/>
    </row>
    <row r="42" spans="1:5" ht="13.5" customHeight="1" x14ac:dyDescent="0.2">
      <c r="A42" s="457" t="s">
        <v>44766</v>
      </c>
      <c r="B42" s="458" t="s">
        <v>44767</v>
      </c>
      <c r="C42" s="458" t="s">
        <v>213</v>
      </c>
      <c r="D42" s="459">
        <v>722.53</v>
      </c>
      <c r="E42" s="459">
        <v>736.33</v>
      </c>
    </row>
    <row r="43" spans="1:5" ht="12.75" customHeight="1" x14ac:dyDescent="0.2">
      <c r="A43" s="457" t="s">
        <v>44768</v>
      </c>
      <c r="B43" s="458" t="s">
        <v>44769</v>
      </c>
      <c r="C43" s="458" t="s">
        <v>213</v>
      </c>
      <c r="D43" s="459">
        <v>314.23</v>
      </c>
      <c r="E43" s="459">
        <v>336.04</v>
      </c>
    </row>
    <row r="44" spans="1:5" ht="12.75" customHeight="1" x14ac:dyDescent="0.2">
      <c r="A44" s="453" t="s">
        <v>44770</v>
      </c>
      <c r="B44" s="454" t="s">
        <v>44771</v>
      </c>
      <c r="C44" s="455"/>
      <c r="D44" s="456"/>
      <c r="E44" s="456"/>
    </row>
    <row r="45" spans="1:5" ht="13.5" customHeight="1" x14ac:dyDescent="0.2">
      <c r="A45" s="457" t="s">
        <v>44772</v>
      </c>
      <c r="B45" s="458" t="s">
        <v>44773</v>
      </c>
      <c r="C45" s="458" t="s">
        <v>213</v>
      </c>
      <c r="D45" s="459">
        <v>7037.72</v>
      </c>
      <c r="E45" s="459">
        <v>7064.76</v>
      </c>
    </row>
    <row r="46" spans="1:5" ht="12.75" customHeight="1" x14ac:dyDescent="0.2">
      <c r="A46" s="453" t="s">
        <v>44774</v>
      </c>
      <c r="B46" s="454" t="s">
        <v>44775</v>
      </c>
      <c r="C46" s="455"/>
      <c r="D46" s="456"/>
      <c r="E46" s="456"/>
    </row>
    <row r="47" spans="1:5" ht="12.75" customHeight="1" x14ac:dyDescent="0.2">
      <c r="A47" s="457" t="s">
        <v>44776</v>
      </c>
      <c r="B47" s="458" t="s">
        <v>44777</v>
      </c>
      <c r="C47" s="458" t="s">
        <v>209</v>
      </c>
      <c r="D47" s="459">
        <v>19.86</v>
      </c>
      <c r="E47" s="459">
        <v>20.65</v>
      </c>
    </row>
    <row r="48" spans="1:5" ht="13.5" customHeight="1" x14ac:dyDescent="0.2">
      <c r="A48" s="457" t="s">
        <v>44778</v>
      </c>
      <c r="B48" s="458" t="s">
        <v>44779</v>
      </c>
      <c r="C48" s="458" t="s">
        <v>209</v>
      </c>
      <c r="D48" s="459">
        <v>45.61</v>
      </c>
      <c r="E48" s="459">
        <v>46.73</v>
      </c>
    </row>
    <row r="49" spans="1:5" ht="12.75" customHeight="1" x14ac:dyDescent="0.2">
      <c r="A49" s="457" t="s">
        <v>44780</v>
      </c>
      <c r="B49" s="458" t="s">
        <v>44781</v>
      </c>
      <c r="C49" s="458" t="s">
        <v>209</v>
      </c>
      <c r="D49" s="459">
        <v>123.85</v>
      </c>
      <c r="E49" s="459">
        <v>124.97</v>
      </c>
    </row>
    <row r="50" spans="1:5" ht="13.5" customHeight="1" x14ac:dyDescent="0.2">
      <c r="A50" s="457" t="s">
        <v>44782</v>
      </c>
      <c r="B50" s="458" t="s">
        <v>44783</v>
      </c>
      <c r="C50" s="458" t="s">
        <v>209</v>
      </c>
      <c r="D50" s="459">
        <v>161.43</v>
      </c>
      <c r="E50" s="459">
        <v>162.55000000000001</v>
      </c>
    </row>
    <row r="51" spans="1:5" ht="12.75" customHeight="1" x14ac:dyDescent="0.2">
      <c r="A51" s="457" t="s">
        <v>44784</v>
      </c>
      <c r="B51" s="458" t="s">
        <v>44785</v>
      </c>
      <c r="C51" s="458" t="s">
        <v>209</v>
      </c>
      <c r="D51" s="459">
        <v>5.25</v>
      </c>
      <c r="E51" s="459">
        <v>5.63</v>
      </c>
    </row>
    <row r="52" spans="1:5" ht="12.75" customHeight="1" x14ac:dyDescent="0.2">
      <c r="A52" s="457" t="s">
        <v>44786</v>
      </c>
      <c r="B52" s="458" t="s">
        <v>44787</v>
      </c>
      <c r="C52" s="458" t="s">
        <v>209</v>
      </c>
      <c r="D52" s="459">
        <v>5.99</v>
      </c>
      <c r="E52" s="459">
        <v>6.37</v>
      </c>
    </row>
    <row r="53" spans="1:5" ht="13.5" customHeight="1" x14ac:dyDescent="0.2">
      <c r="A53" s="453" t="s">
        <v>44788</v>
      </c>
      <c r="B53" s="454" t="s">
        <v>60775</v>
      </c>
      <c r="C53" s="455"/>
      <c r="D53" s="456"/>
      <c r="E53" s="456"/>
    </row>
    <row r="54" spans="1:5" ht="12.75" customHeight="1" x14ac:dyDescent="0.2">
      <c r="A54" s="457" t="s">
        <v>44789</v>
      </c>
      <c r="B54" s="458" t="s">
        <v>44790</v>
      </c>
      <c r="C54" s="458" t="s">
        <v>213</v>
      </c>
      <c r="D54" s="459">
        <v>1400</v>
      </c>
      <c r="E54" s="459">
        <v>1400</v>
      </c>
    </row>
    <row r="55" spans="1:5" ht="13.5" customHeight="1" x14ac:dyDescent="0.2">
      <c r="A55" s="457" t="s">
        <v>44791</v>
      </c>
      <c r="B55" s="458" t="s">
        <v>44792</v>
      </c>
      <c r="C55" s="458" t="s">
        <v>18572</v>
      </c>
      <c r="D55" s="459">
        <v>1690</v>
      </c>
      <c r="E55" s="459">
        <v>1690</v>
      </c>
    </row>
    <row r="56" spans="1:5" ht="12.75" customHeight="1" x14ac:dyDescent="0.2">
      <c r="A56" s="457" t="s">
        <v>44793</v>
      </c>
      <c r="B56" s="458" t="s">
        <v>44794</v>
      </c>
      <c r="C56" s="458" t="s">
        <v>18572</v>
      </c>
      <c r="D56" s="459">
        <v>1790</v>
      </c>
      <c r="E56" s="459">
        <v>1790</v>
      </c>
    </row>
    <row r="57" spans="1:5" ht="12.75" customHeight="1" x14ac:dyDescent="0.2">
      <c r="A57" s="457" t="s">
        <v>44795</v>
      </c>
      <c r="B57" s="458" t="s">
        <v>44796</v>
      </c>
      <c r="C57" s="458" t="s">
        <v>213</v>
      </c>
      <c r="D57" s="459">
        <v>1400</v>
      </c>
      <c r="E57" s="459">
        <v>1400</v>
      </c>
    </row>
    <row r="58" spans="1:5" ht="13.5" customHeight="1" x14ac:dyDescent="0.2">
      <c r="A58" s="457" t="s">
        <v>44797</v>
      </c>
      <c r="B58" s="458" t="s">
        <v>44798</v>
      </c>
      <c r="C58" s="458" t="s">
        <v>213</v>
      </c>
      <c r="D58" s="459">
        <v>537.98</v>
      </c>
      <c r="E58" s="459">
        <v>540.28</v>
      </c>
    </row>
    <row r="59" spans="1:5" ht="12.75" customHeight="1" x14ac:dyDescent="0.2">
      <c r="A59" s="457" t="s">
        <v>44799</v>
      </c>
      <c r="B59" s="458" t="s">
        <v>44800</v>
      </c>
      <c r="C59" s="458" t="s">
        <v>213</v>
      </c>
      <c r="D59" s="459">
        <v>195.31</v>
      </c>
      <c r="E59" s="459">
        <v>200</v>
      </c>
    </row>
    <row r="60" spans="1:5" ht="12.75" customHeight="1" x14ac:dyDescent="0.2">
      <c r="A60" s="457" t="s">
        <v>44801</v>
      </c>
      <c r="B60" s="458" t="s">
        <v>44802</v>
      </c>
      <c r="C60" s="458" t="s">
        <v>213</v>
      </c>
      <c r="D60" s="459">
        <v>909.91</v>
      </c>
      <c r="E60" s="459">
        <v>914.82</v>
      </c>
    </row>
    <row r="61" spans="1:5" ht="13.5" customHeight="1" x14ac:dyDescent="0.2">
      <c r="A61" s="457" t="s">
        <v>44803</v>
      </c>
      <c r="B61" s="458" t="s">
        <v>44804</v>
      </c>
      <c r="C61" s="458" t="s">
        <v>213</v>
      </c>
      <c r="D61" s="459">
        <v>680.67</v>
      </c>
      <c r="E61" s="459">
        <v>683.58</v>
      </c>
    </row>
    <row r="62" spans="1:5" ht="12.75" customHeight="1" x14ac:dyDescent="0.2">
      <c r="A62" s="457" t="s">
        <v>44805</v>
      </c>
      <c r="B62" s="458" t="s">
        <v>44806</v>
      </c>
      <c r="C62" s="458" t="s">
        <v>18572</v>
      </c>
      <c r="D62" s="459">
        <v>1500</v>
      </c>
      <c r="E62" s="459">
        <v>1500</v>
      </c>
    </row>
    <row r="63" spans="1:5" ht="13.5" customHeight="1" x14ac:dyDescent="0.2">
      <c r="A63" s="457" t="s">
        <v>44807</v>
      </c>
      <c r="B63" s="458" t="s">
        <v>44808</v>
      </c>
      <c r="C63" s="458" t="s">
        <v>18572</v>
      </c>
      <c r="D63" s="459">
        <v>2500</v>
      </c>
      <c r="E63" s="459">
        <v>2500</v>
      </c>
    </row>
    <row r="64" spans="1:5" ht="12.75" customHeight="1" x14ac:dyDescent="0.2">
      <c r="A64" s="457" t="s">
        <v>44809</v>
      </c>
      <c r="B64" s="458" t="s">
        <v>44810</v>
      </c>
      <c r="C64" s="458" t="s">
        <v>18572</v>
      </c>
      <c r="D64" s="459">
        <v>5175</v>
      </c>
      <c r="E64" s="459">
        <v>5175</v>
      </c>
    </row>
    <row r="65" spans="1:5" ht="12.75" customHeight="1" x14ac:dyDescent="0.2">
      <c r="A65" s="457" t="s">
        <v>44811</v>
      </c>
      <c r="B65" s="458" t="s">
        <v>44812</v>
      </c>
      <c r="C65" s="458" t="s">
        <v>18572</v>
      </c>
      <c r="D65" s="459">
        <v>890</v>
      </c>
      <c r="E65" s="459">
        <v>890</v>
      </c>
    </row>
    <row r="66" spans="1:5" ht="13.5" customHeight="1" x14ac:dyDescent="0.2">
      <c r="A66" s="457" t="s">
        <v>44813</v>
      </c>
      <c r="B66" s="458" t="s">
        <v>44814</v>
      </c>
      <c r="C66" s="458" t="s">
        <v>18572</v>
      </c>
      <c r="D66" s="459">
        <v>1075</v>
      </c>
      <c r="E66" s="459">
        <v>1075</v>
      </c>
    </row>
    <row r="67" spans="1:5" ht="12.75" customHeight="1" x14ac:dyDescent="0.2">
      <c r="A67" s="457" t="s">
        <v>44815</v>
      </c>
      <c r="B67" s="458" t="s">
        <v>44816</v>
      </c>
      <c r="C67" s="458" t="s">
        <v>18572</v>
      </c>
      <c r="D67" s="459">
        <v>990</v>
      </c>
      <c r="E67" s="459">
        <v>990</v>
      </c>
    </row>
    <row r="68" spans="1:5" ht="13.5" customHeight="1" x14ac:dyDescent="0.2">
      <c r="A68" s="457" t="s">
        <v>44817</v>
      </c>
      <c r="B68" s="458" t="s">
        <v>60776</v>
      </c>
      <c r="C68" s="458" t="s">
        <v>213</v>
      </c>
      <c r="D68" s="459">
        <v>171.58</v>
      </c>
      <c r="E68" s="459">
        <v>174.54</v>
      </c>
    </row>
    <row r="69" spans="1:5" ht="12.75" customHeight="1" x14ac:dyDescent="0.2">
      <c r="A69" s="457" t="s">
        <v>44818</v>
      </c>
      <c r="B69" s="458" t="s">
        <v>60777</v>
      </c>
      <c r="C69" s="458" t="s">
        <v>213</v>
      </c>
      <c r="D69" s="459">
        <v>354.3</v>
      </c>
      <c r="E69" s="459">
        <v>361.03</v>
      </c>
    </row>
    <row r="70" spans="1:5" ht="12.75" customHeight="1" x14ac:dyDescent="0.2">
      <c r="A70" s="457" t="s">
        <v>44819</v>
      </c>
      <c r="B70" s="458" t="s">
        <v>60778</v>
      </c>
      <c r="C70" s="458" t="s">
        <v>213</v>
      </c>
      <c r="D70" s="459">
        <v>514.74</v>
      </c>
      <c r="E70" s="459">
        <v>523.6</v>
      </c>
    </row>
    <row r="71" spans="1:5" ht="13.5" customHeight="1" x14ac:dyDescent="0.2">
      <c r="A71" s="457" t="s">
        <v>60779</v>
      </c>
      <c r="B71" s="458" t="s">
        <v>60780</v>
      </c>
      <c r="C71" s="458" t="s">
        <v>18572</v>
      </c>
      <c r="D71" s="459">
        <v>1800</v>
      </c>
      <c r="E71" s="459">
        <v>1800</v>
      </c>
    </row>
    <row r="72" spans="1:5" ht="12.75" customHeight="1" x14ac:dyDescent="0.2">
      <c r="A72" s="453" t="s">
        <v>44820</v>
      </c>
      <c r="B72" s="454" t="s">
        <v>44821</v>
      </c>
      <c r="C72" s="455"/>
      <c r="D72" s="456"/>
      <c r="E72" s="456"/>
    </row>
    <row r="73" spans="1:5" ht="13.5" customHeight="1" x14ac:dyDescent="0.2">
      <c r="A73" s="457" t="s">
        <v>44822</v>
      </c>
      <c r="B73" s="458" t="s">
        <v>44823</v>
      </c>
      <c r="C73" s="458" t="s">
        <v>18572</v>
      </c>
      <c r="D73" s="459">
        <v>980</v>
      </c>
      <c r="E73" s="459">
        <v>980</v>
      </c>
    </row>
    <row r="74" spans="1:5" ht="12.75" customHeight="1" x14ac:dyDescent="0.2">
      <c r="A74" s="457" t="s">
        <v>44824</v>
      </c>
      <c r="B74" s="458" t="s">
        <v>44825</v>
      </c>
      <c r="C74" s="458" t="s">
        <v>18572</v>
      </c>
      <c r="D74" s="459">
        <v>1357.63</v>
      </c>
      <c r="E74" s="459">
        <v>1357.63</v>
      </c>
    </row>
    <row r="75" spans="1:5" ht="12.75" customHeight="1" x14ac:dyDescent="0.2">
      <c r="A75" s="453" t="s">
        <v>44826</v>
      </c>
      <c r="B75" s="454" t="s">
        <v>44827</v>
      </c>
      <c r="C75" s="455"/>
      <c r="D75" s="456"/>
      <c r="E75" s="456"/>
    </row>
    <row r="76" spans="1:5" ht="13.5" customHeight="1" x14ac:dyDescent="0.2">
      <c r="A76" s="457" t="s">
        <v>44828</v>
      </c>
      <c r="B76" s="458" t="s">
        <v>44829</v>
      </c>
      <c r="C76" s="458" t="s">
        <v>44830</v>
      </c>
      <c r="D76" s="459">
        <v>25.08</v>
      </c>
      <c r="E76" s="459">
        <v>25.44</v>
      </c>
    </row>
    <row r="77" spans="1:5" ht="12.75" customHeight="1" x14ac:dyDescent="0.2">
      <c r="A77" s="457" t="s">
        <v>44831</v>
      </c>
      <c r="B77" s="458" t="s">
        <v>44832</v>
      </c>
      <c r="C77" s="458" t="s">
        <v>44830</v>
      </c>
      <c r="D77" s="459">
        <v>21.08</v>
      </c>
      <c r="E77" s="459">
        <v>21.44</v>
      </c>
    </row>
    <row r="78" spans="1:5" ht="12.75" customHeight="1" x14ac:dyDescent="0.2">
      <c r="A78" s="457" t="s">
        <v>44833</v>
      </c>
      <c r="B78" s="458" t="s">
        <v>44834</v>
      </c>
      <c r="C78" s="458" t="s">
        <v>44830</v>
      </c>
      <c r="D78" s="459">
        <v>22.28</v>
      </c>
      <c r="E78" s="459">
        <v>22.64</v>
      </c>
    </row>
    <row r="79" spans="1:5" ht="13.5" customHeight="1" x14ac:dyDescent="0.2">
      <c r="A79" s="457" t="s">
        <v>44835</v>
      </c>
      <c r="B79" s="458" t="s">
        <v>44836</v>
      </c>
      <c r="C79" s="458" t="s">
        <v>44830</v>
      </c>
      <c r="D79" s="459">
        <v>19.48</v>
      </c>
      <c r="E79" s="459">
        <v>19.84</v>
      </c>
    </row>
    <row r="80" spans="1:5" ht="12.75" customHeight="1" x14ac:dyDescent="0.2">
      <c r="A80" s="457" t="s">
        <v>44837</v>
      </c>
      <c r="B80" s="458" t="s">
        <v>44838</v>
      </c>
      <c r="C80" s="458" t="s">
        <v>213</v>
      </c>
      <c r="D80" s="459">
        <v>114.31</v>
      </c>
      <c r="E80" s="459">
        <v>115.23</v>
      </c>
    </row>
    <row r="81" spans="1:5" ht="13.5" customHeight="1" x14ac:dyDescent="0.2">
      <c r="A81" s="457" t="s">
        <v>44839</v>
      </c>
      <c r="B81" s="458" t="s">
        <v>44840</v>
      </c>
      <c r="C81" s="458" t="s">
        <v>213</v>
      </c>
      <c r="D81" s="459">
        <v>79.209999999999994</v>
      </c>
      <c r="E81" s="459">
        <v>79.39</v>
      </c>
    </row>
    <row r="82" spans="1:5" ht="12.75" customHeight="1" x14ac:dyDescent="0.2">
      <c r="A82" s="457" t="s">
        <v>44841</v>
      </c>
      <c r="B82" s="458" t="s">
        <v>44842</v>
      </c>
      <c r="C82" s="458" t="s">
        <v>213</v>
      </c>
      <c r="D82" s="459">
        <v>30.66</v>
      </c>
      <c r="E82" s="459">
        <v>30.84</v>
      </c>
    </row>
    <row r="83" spans="1:5" ht="12.75" customHeight="1" x14ac:dyDescent="0.2">
      <c r="A83" s="457" t="s">
        <v>44843</v>
      </c>
      <c r="B83" s="458" t="s">
        <v>44844</v>
      </c>
      <c r="C83" s="458" t="s">
        <v>213</v>
      </c>
      <c r="D83" s="459">
        <v>76.16</v>
      </c>
      <c r="E83" s="459">
        <v>76.62</v>
      </c>
    </row>
    <row r="84" spans="1:5" ht="13.5" customHeight="1" x14ac:dyDescent="0.2">
      <c r="A84" s="453" t="s">
        <v>44845</v>
      </c>
      <c r="B84" s="454" t="s">
        <v>44846</v>
      </c>
      <c r="C84" s="455"/>
      <c r="D84" s="456"/>
      <c r="E84" s="456"/>
    </row>
    <row r="85" spans="1:5" ht="12.75" customHeight="1" x14ac:dyDescent="0.2">
      <c r="A85" s="457" t="s">
        <v>44847</v>
      </c>
      <c r="B85" s="458" t="s">
        <v>44848</v>
      </c>
      <c r="C85" s="458" t="s">
        <v>213</v>
      </c>
      <c r="D85" s="459">
        <v>299.44</v>
      </c>
      <c r="E85" s="459">
        <v>334.79</v>
      </c>
    </row>
    <row r="86" spans="1:5" ht="13.5" customHeight="1" x14ac:dyDescent="0.2">
      <c r="A86" s="457" t="s">
        <v>44849</v>
      </c>
      <c r="B86" s="458" t="s">
        <v>44850</v>
      </c>
      <c r="C86" s="458" t="s">
        <v>213</v>
      </c>
      <c r="D86" s="459">
        <v>375.82</v>
      </c>
      <c r="E86" s="459">
        <v>421.01</v>
      </c>
    </row>
    <row r="87" spans="1:5" ht="12.75" customHeight="1" x14ac:dyDescent="0.2">
      <c r="A87" s="457" t="s">
        <v>44851</v>
      </c>
      <c r="B87" s="458" t="s">
        <v>44852</v>
      </c>
      <c r="C87" s="458" t="s">
        <v>213</v>
      </c>
      <c r="D87" s="459">
        <v>497.4</v>
      </c>
      <c r="E87" s="459">
        <v>558.75</v>
      </c>
    </row>
    <row r="88" spans="1:5" ht="12.75" customHeight="1" x14ac:dyDescent="0.2">
      <c r="A88" s="457" t="s">
        <v>44853</v>
      </c>
      <c r="B88" s="458" t="s">
        <v>44854</v>
      </c>
      <c r="C88" s="458" t="s">
        <v>213</v>
      </c>
      <c r="D88" s="459">
        <v>718.8</v>
      </c>
      <c r="E88" s="459">
        <v>810.66</v>
      </c>
    </row>
    <row r="89" spans="1:5" ht="13.5" customHeight="1" x14ac:dyDescent="0.2">
      <c r="A89" s="457" t="s">
        <v>44855</v>
      </c>
      <c r="B89" s="458" t="s">
        <v>44856</v>
      </c>
      <c r="C89" s="458" t="s">
        <v>213</v>
      </c>
      <c r="D89" s="459">
        <v>1189.3599999999999</v>
      </c>
      <c r="E89" s="459">
        <v>1348.99</v>
      </c>
    </row>
    <row r="90" spans="1:5" ht="12.75" customHeight="1" x14ac:dyDescent="0.2">
      <c r="A90" s="457" t="s">
        <v>44857</v>
      </c>
      <c r="B90" s="458" t="s">
        <v>44858</v>
      </c>
      <c r="C90" s="458" t="s">
        <v>213</v>
      </c>
      <c r="D90" s="459">
        <v>1665.64</v>
      </c>
      <c r="E90" s="459">
        <v>1893.76</v>
      </c>
    </row>
    <row r="91" spans="1:5" ht="12.75" customHeight="1" x14ac:dyDescent="0.2">
      <c r="A91" s="453" t="s">
        <v>44859</v>
      </c>
      <c r="B91" s="454" t="s">
        <v>44860</v>
      </c>
      <c r="C91" s="455"/>
      <c r="D91" s="456"/>
      <c r="E91" s="456"/>
    </row>
    <row r="92" spans="1:5" ht="18" customHeight="1" x14ac:dyDescent="0.2">
      <c r="A92" s="457" t="s">
        <v>44861</v>
      </c>
      <c r="B92" s="458" t="s">
        <v>44862</v>
      </c>
      <c r="C92" s="458" t="s">
        <v>213</v>
      </c>
      <c r="D92" s="459">
        <v>1537.96</v>
      </c>
      <c r="E92" s="459">
        <v>1598.94</v>
      </c>
    </row>
    <row r="93" spans="1:5" ht="12.75" customHeight="1" x14ac:dyDescent="0.2">
      <c r="A93" s="457" t="s">
        <v>44863</v>
      </c>
      <c r="B93" s="458" t="s">
        <v>44864</v>
      </c>
      <c r="C93" s="458" t="s">
        <v>213</v>
      </c>
      <c r="D93" s="459">
        <v>2642.91</v>
      </c>
      <c r="E93" s="459">
        <v>2744.21</v>
      </c>
    </row>
    <row r="94" spans="1:5" ht="13.5" customHeight="1" x14ac:dyDescent="0.2">
      <c r="A94" s="457" t="s">
        <v>44865</v>
      </c>
      <c r="B94" s="681" t="s">
        <v>44866</v>
      </c>
      <c r="C94" s="458" t="s">
        <v>213</v>
      </c>
      <c r="D94" s="459">
        <v>273.13</v>
      </c>
      <c r="E94" s="459">
        <v>273.44</v>
      </c>
    </row>
    <row r="95" spans="1:5" ht="12.75" customHeight="1" x14ac:dyDescent="0.2">
      <c r="A95" s="460"/>
      <c r="B95" s="681"/>
      <c r="C95"/>
      <c r="D95" s="461"/>
      <c r="E95" s="461"/>
    </row>
    <row r="96" spans="1:5" ht="12.75" customHeight="1" x14ac:dyDescent="0.2">
      <c r="A96" s="457" t="s">
        <v>44867</v>
      </c>
      <c r="B96" s="458" t="s">
        <v>44868</v>
      </c>
      <c r="C96" s="458" t="s">
        <v>213</v>
      </c>
      <c r="D96" s="459">
        <v>53.24</v>
      </c>
      <c r="E96" s="459">
        <v>53.24</v>
      </c>
    </row>
    <row r="97" spans="1:5" ht="13.5" customHeight="1" x14ac:dyDescent="0.2">
      <c r="A97" s="457" t="s">
        <v>44869</v>
      </c>
      <c r="B97" s="458" t="s">
        <v>44870</v>
      </c>
      <c r="C97" s="458" t="s">
        <v>213</v>
      </c>
      <c r="D97" s="459">
        <v>179.24</v>
      </c>
      <c r="E97" s="459">
        <v>179.24</v>
      </c>
    </row>
    <row r="98" spans="1:5" ht="12.75" customHeight="1" x14ac:dyDescent="0.2">
      <c r="A98" s="457" t="s">
        <v>44871</v>
      </c>
      <c r="B98" s="458" t="s">
        <v>44872</v>
      </c>
      <c r="C98" s="458" t="s">
        <v>213</v>
      </c>
      <c r="D98" s="459">
        <v>183</v>
      </c>
      <c r="E98" s="459">
        <v>183</v>
      </c>
    </row>
    <row r="99" spans="1:5" ht="13.5" customHeight="1" x14ac:dyDescent="0.2">
      <c r="A99" s="457" t="s">
        <v>44873</v>
      </c>
      <c r="B99" s="458" t="s">
        <v>44874</v>
      </c>
      <c r="C99" s="458" t="s">
        <v>213</v>
      </c>
      <c r="D99" s="459">
        <v>319.89999999999998</v>
      </c>
      <c r="E99" s="459">
        <v>319.89999999999998</v>
      </c>
    </row>
    <row r="100" spans="1:5" ht="12.75" customHeight="1" x14ac:dyDescent="0.2">
      <c r="A100" s="453" t="s">
        <v>44875</v>
      </c>
      <c r="B100" s="454" t="s">
        <v>44876</v>
      </c>
      <c r="C100" s="455"/>
      <c r="D100" s="456"/>
      <c r="E100" s="456"/>
    </row>
    <row r="101" spans="1:5" ht="12.75" customHeight="1" x14ac:dyDescent="0.2">
      <c r="A101" s="457" t="s">
        <v>44877</v>
      </c>
      <c r="B101" s="458" t="s">
        <v>44878</v>
      </c>
      <c r="C101" s="458" t="s">
        <v>213</v>
      </c>
      <c r="D101" s="459">
        <v>105.25</v>
      </c>
      <c r="E101" s="459">
        <v>108.27</v>
      </c>
    </row>
    <row r="102" spans="1:5" ht="13.5" customHeight="1" x14ac:dyDescent="0.2">
      <c r="A102" s="457" t="s">
        <v>44879</v>
      </c>
      <c r="B102" s="458" t="s">
        <v>44880</v>
      </c>
      <c r="C102" s="458" t="s">
        <v>44881</v>
      </c>
      <c r="D102" s="459">
        <v>351.71</v>
      </c>
      <c r="E102" s="459">
        <v>369.79</v>
      </c>
    </row>
    <row r="103" spans="1:5" ht="12.75" customHeight="1" x14ac:dyDescent="0.2">
      <c r="A103" s="457" t="s">
        <v>44882</v>
      </c>
      <c r="B103" s="458" t="s">
        <v>44883</v>
      </c>
      <c r="C103" s="458" t="s">
        <v>213</v>
      </c>
      <c r="D103" s="459">
        <v>98.58</v>
      </c>
      <c r="E103" s="459">
        <v>105.36</v>
      </c>
    </row>
    <row r="104" spans="1:5" ht="12.75" customHeight="1" x14ac:dyDescent="0.2">
      <c r="A104" s="457" t="s">
        <v>44884</v>
      </c>
      <c r="B104" s="458" t="s">
        <v>44885</v>
      </c>
      <c r="C104" s="458" t="s">
        <v>213</v>
      </c>
      <c r="D104" s="459">
        <v>151.54</v>
      </c>
      <c r="E104" s="459">
        <v>160.56</v>
      </c>
    </row>
    <row r="105" spans="1:5" ht="13.5" customHeight="1" x14ac:dyDescent="0.2">
      <c r="A105" s="457" t="s">
        <v>44886</v>
      </c>
      <c r="B105" s="458" t="s">
        <v>44887</v>
      </c>
      <c r="C105" s="458" t="s">
        <v>213</v>
      </c>
      <c r="D105" s="459">
        <v>364.79</v>
      </c>
      <c r="E105" s="459">
        <v>393.13</v>
      </c>
    </row>
    <row r="106" spans="1:5" ht="12.75" customHeight="1" x14ac:dyDescent="0.2">
      <c r="A106" s="457" t="s">
        <v>60781</v>
      </c>
      <c r="B106" s="458" t="s">
        <v>60782</v>
      </c>
      <c r="C106" s="458" t="s">
        <v>213</v>
      </c>
      <c r="D106" s="459">
        <v>121.39</v>
      </c>
      <c r="E106" s="459">
        <v>128.16999999999999</v>
      </c>
    </row>
    <row r="107" spans="1:5" ht="13.5" customHeight="1" x14ac:dyDescent="0.2">
      <c r="A107" s="457" t="s">
        <v>44888</v>
      </c>
      <c r="B107" s="458" t="s">
        <v>44889</v>
      </c>
      <c r="C107" s="458" t="s">
        <v>213</v>
      </c>
      <c r="D107" s="459">
        <v>792.2</v>
      </c>
      <c r="E107" s="459">
        <v>828.92</v>
      </c>
    </row>
    <row r="108" spans="1:5" ht="12.75" customHeight="1" x14ac:dyDescent="0.2">
      <c r="A108" s="457" t="s">
        <v>44890</v>
      </c>
      <c r="B108" s="458" t="s">
        <v>44891</v>
      </c>
      <c r="C108" s="458" t="s">
        <v>213</v>
      </c>
      <c r="D108" s="459">
        <v>144.38</v>
      </c>
      <c r="E108" s="459">
        <v>148.97999999999999</v>
      </c>
    </row>
    <row r="109" spans="1:5" ht="12.75" customHeight="1" x14ac:dyDescent="0.2">
      <c r="A109" s="457" t="s">
        <v>44892</v>
      </c>
      <c r="B109" s="458" t="s">
        <v>44893</v>
      </c>
      <c r="C109" s="458" t="s">
        <v>213</v>
      </c>
      <c r="D109" s="459">
        <v>1137.78</v>
      </c>
      <c r="E109" s="459">
        <v>1161.49</v>
      </c>
    </row>
    <row r="110" spans="1:5" ht="13.5" customHeight="1" x14ac:dyDescent="0.2">
      <c r="A110" s="457" t="s">
        <v>60783</v>
      </c>
      <c r="B110" s="458" t="s">
        <v>60784</v>
      </c>
      <c r="C110" s="458" t="s">
        <v>213</v>
      </c>
      <c r="D110" s="459">
        <v>652.87</v>
      </c>
      <c r="E110" s="459">
        <v>671.27</v>
      </c>
    </row>
    <row r="111" spans="1:5" ht="12.75" customHeight="1" x14ac:dyDescent="0.2">
      <c r="A111" s="457" t="s">
        <v>60785</v>
      </c>
      <c r="B111" s="458" t="s">
        <v>60786</v>
      </c>
      <c r="C111" s="458" t="s">
        <v>213</v>
      </c>
      <c r="D111" s="459">
        <v>741.3</v>
      </c>
      <c r="E111" s="459">
        <v>764.3</v>
      </c>
    </row>
    <row r="112" spans="1:5" ht="13.5" customHeight="1" x14ac:dyDescent="0.2">
      <c r="A112" s="457" t="s">
        <v>60787</v>
      </c>
      <c r="B112" s="458" t="s">
        <v>60788</v>
      </c>
      <c r="C112" s="458" t="s">
        <v>213</v>
      </c>
      <c r="D112" s="459">
        <v>535.78</v>
      </c>
      <c r="E112" s="459">
        <v>549.58000000000004</v>
      </c>
    </row>
    <row r="113" spans="1:5" ht="12.75" customHeight="1" x14ac:dyDescent="0.2">
      <c r="A113" s="457" t="s">
        <v>60789</v>
      </c>
      <c r="B113" s="458" t="s">
        <v>60790</v>
      </c>
      <c r="C113" s="458" t="s">
        <v>213</v>
      </c>
      <c r="D113" s="459">
        <v>700.84</v>
      </c>
      <c r="E113" s="459">
        <v>719.24</v>
      </c>
    </row>
    <row r="114" spans="1:5" ht="12.75" customHeight="1" x14ac:dyDescent="0.2">
      <c r="A114" s="457" t="s">
        <v>60791</v>
      </c>
      <c r="B114" s="458" t="s">
        <v>60792</v>
      </c>
      <c r="C114" s="458" t="s">
        <v>213</v>
      </c>
      <c r="D114" s="459">
        <v>715.89</v>
      </c>
      <c r="E114" s="459">
        <v>734.29</v>
      </c>
    </row>
    <row r="115" spans="1:5" ht="13.5" customHeight="1" x14ac:dyDescent="0.2">
      <c r="A115" s="457" t="s">
        <v>60793</v>
      </c>
      <c r="B115" s="458" t="s">
        <v>60794</v>
      </c>
      <c r="C115" s="458" t="s">
        <v>213</v>
      </c>
      <c r="D115" s="459">
        <v>414.97</v>
      </c>
      <c r="E115" s="459">
        <v>428.77</v>
      </c>
    </row>
    <row r="116" spans="1:5" ht="12.75" customHeight="1" x14ac:dyDescent="0.2">
      <c r="A116" s="457" t="s">
        <v>60795</v>
      </c>
      <c r="B116" s="458" t="s">
        <v>60796</v>
      </c>
      <c r="C116" s="458" t="s">
        <v>213</v>
      </c>
      <c r="D116" s="459">
        <v>581.53</v>
      </c>
      <c r="E116" s="459">
        <v>599.92999999999995</v>
      </c>
    </row>
    <row r="117" spans="1:5" ht="12.75" customHeight="1" x14ac:dyDescent="0.2">
      <c r="A117" s="457" t="s">
        <v>60797</v>
      </c>
      <c r="B117" s="458" t="s">
        <v>60798</v>
      </c>
      <c r="C117" s="458" t="s">
        <v>213</v>
      </c>
      <c r="D117" s="459">
        <v>750.48</v>
      </c>
      <c r="E117" s="459">
        <v>773.48</v>
      </c>
    </row>
    <row r="118" spans="1:5" ht="13.5" customHeight="1" x14ac:dyDescent="0.2">
      <c r="A118" s="457" t="s">
        <v>60799</v>
      </c>
      <c r="B118" s="458" t="s">
        <v>60800</v>
      </c>
      <c r="C118" s="458" t="s">
        <v>213</v>
      </c>
      <c r="D118" s="459">
        <v>728.92</v>
      </c>
      <c r="E118" s="459">
        <v>742.72</v>
      </c>
    </row>
    <row r="119" spans="1:5" ht="12.75" customHeight="1" x14ac:dyDescent="0.2">
      <c r="A119" s="457" t="s">
        <v>60801</v>
      </c>
      <c r="B119" s="458" t="s">
        <v>60802</v>
      </c>
      <c r="C119" s="458" t="s">
        <v>213</v>
      </c>
      <c r="D119" s="459">
        <v>781.75</v>
      </c>
      <c r="E119" s="459">
        <v>800.15</v>
      </c>
    </row>
    <row r="120" spans="1:5" ht="13.5" customHeight="1" x14ac:dyDescent="0.2">
      <c r="A120" s="457" t="s">
        <v>60803</v>
      </c>
      <c r="B120" s="458" t="s">
        <v>60804</v>
      </c>
      <c r="C120" s="458" t="s">
        <v>213</v>
      </c>
      <c r="D120" s="459">
        <v>229.63</v>
      </c>
      <c r="E120" s="459">
        <v>238.81</v>
      </c>
    </row>
    <row r="121" spans="1:5" ht="12.75" customHeight="1" x14ac:dyDescent="0.2">
      <c r="A121" s="457" t="s">
        <v>60805</v>
      </c>
      <c r="B121" s="458" t="s">
        <v>60806</v>
      </c>
      <c r="C121" s="458" t="s">
        <v>213</v>
      </c>
      <c r="D121" s="459">
        <v>625.30999999999995</v>
      </c>
      <c r="E121" s="459">
        <v>643.71</v>
      </c>
    </row>
    <row r="122" spans="1:5" ht="12.75" customHeight="1" x14ac:dyDescent="0.2">
      <c r="A122" s="457" t="s">
        <v>60807</v>
      </c>
      <c r="B122" s="458" t="s">
        <v>60808</v>
      </c>
      <c r="C122" s="458" t="s">
        <v>213</v>
      </c>
      <c r="D122" s="459">
        <v>638.84</v>
      </c>
      <c r="E122" s="459">
        <v>675.56</v>
      </c>
    </row>
    <row r="123" spans="1:5" ht="13.5" customHeight="1" x14ac:dyDescent="0.2">
      <c r="A123" s="457" t="s">
        <v>60809</v>
      </c>
      <c r="B123" s="458" t="s">
        <v>60810</v>
      </c>
      <c r="C123" s="458" t="s">
        <v>213</v>
      </c>
      <c r="D123" s="459">
        <v>782.26</v>
      </c>
      <c r="E123" s="459">
        <v>800.66</v>
      </c>
    </row>
    <row r="124" spans="1:5" ht="12.75" customHeight="1" x14ac:dyDescent="0.2">
      <c r="A124" s="457" t="s">
        <v>60811</v>
      </c>
      <c r="B124" s="458" t="s">
        <v>60812</v>
      </c>
      <c r="C124" s="458" t="s">
        <v>213</v>
      </c>
      <c r="D124" s="459">
        <v>1057.04</v>
      </c>
      <c r="E124" s="459">
        <v>1080.04</v>
      </c>
    </row>
    <row r="125" spans="1:5" ht="13.5" customHeight="1" x14ac:dyDescent="0.2">
      <c r="A125" s="457" t="s">
        <v>60813</v>
      </c>
      <c r="B125" s="458" t="s">
        <v>60814</v>
      </c>
      <c r="C125" s="458" t="s">
        <v>213</v>
      </c>
      <c r="D125" s="459">
        <v>1296.8599999999999</v>
      </c>
      <c r="E125" s="459">
        <v>1333.66</v>
      </c>
    </row>
    <row r="126" spans="1:5" ht="12.75" customHeight="1" x14ac:dyDescent="0.2">
      <c r="A126" s="457" t="s">
        <v>60815</v>
      </c>
      <c r="B126" s="458" t="s">
        <v>60816</v>
      </c>
      <c r="C126" s="458" t="s">
        <v>213</v>
      </c>
      <c r="D126" s="459">
        <v>797.26</v>
      </c>
      <c r="E126" s="459">
        <v>833.98</v>
      </c>
    </row>
    <row r="127" spans="1:5" ht="12.75" customHeight="1" x14ac:dyDescent="0.2">
      <c r="A127" s="457" t="s">
        <v>60817</v>
      </c>
      <c r="B127" s="458" t="s">
        <v>60818</v>
      </c>
      <c r="C127" s="458" t="s">
        <v>213</v>
      </c>
      <c r="D127" s="459">
        <v>1294.3</v>
      </c>
      <c r="E127" s="459">
        <v>1340.2</v>
      </c>
    </row>
    <row r="128" spans="1:5" ht="13.5" customHeight="1" x14ac:dyDescent="0.2">
      <c r="A128" s="457" t="s">
        <v>60819</v>
      </c>
      <c r="B128" s="458" t="s">
        <v>60820</v>
      </c>
      <c r="C128" s="458" t="s">
        <v>213</v>
      </c>
      <c r="D128" s="459">
        <v>1917.75</v>
      </c>
      <c r="E128" s="459">
        <v>1991.19</v>
      </c>
    </row>
    <row r="129" spans="1:5" ht="12.75" customHeight="1" x14ac:dyDescent="0.2">
      <c r="A129" s="453" t="s">
        <v>44894</v>
      </c>
      <c r="B129" s="454" t="s">
        <v>44895</v>
      </c>
      <c r="C129" s="455"/>
      <c r="D129" s="456"/>
      <c r="E129" s="456"/>
    </row>
    <row r="130" spans="1:5" ht="13.5" customHeight="1" x14ac:dyDescent="0.2">
      <c r="A130" s="457" t="s">
        <v>44896</v>
      </c>
      <c r="B130" s="458" t="s">
        <v>44897</v>
      </c>
      <c r="C130" s="458" t="s">
        <v>209</v>
      </c>
      <c r="D130" s="459">
        <v>25.51</v>
      </c>
      <c r="E130" s="459">
        <v>27.32</v>
      </c>
    </row>
    <row r="131" spans="1:5" ht="12.75" customHeight="1" x14ac:dyDescent="0.2">
      <c r="A131" s="453" t="s">
        <v>44898</v>
      </c>
      <c r="B131" s="454" t="s">
        <v>44899</v>
      </c>
      <c r="C131" s="455"/>
      <c r="D131" s="456"/>
      <c r="E131" s="456"/>
    </row>
    <row r="132" spans="1:5" ht="12.75" customHeight="1" x14ac:dyDescent="0.2">
      <c r="A132" s="457" t="s">
        <v>44900</v>
      </c>
      <c r="B132" s="458" t="s">
        <v>44901</v>
      </c>
      <c r="C132" s="458" t="s">
        <v>198</v>
      </c>
      <c r="D132" s="459">
        <v>6.66</v>
      </c>
      <c r="E132" s="459">
        <v>7.49</v>
      </c>
    </row>
    <row r="133" spans="1:5" ht="13.5" customHeight="1" x14ac:dyDescent="0.2">
      <c r="A133" s="457" t="s">
        <v>44902</v>
      </c>
      <c r="B133" s="458" t="s">
        <v>44903</v>
      </c>
      <c r="C133" s="458" t="s">
        <v>198</v>
      </c>
      <c r="D133" s="459">
        <v>6.66</v>
      </c>
      <c r="E133" s="459">
        <v>7.49</v>
      </c>
    </row>
    <row r="134" spans="1:5" ht="12.75" customHeight="1" x14ac:dyDescent="0.2">
      <c r="A134" s="457" t="s">
        <v>60821</v>
      </c>
      <c r="B134" s="458" t="s">
        <v>60822</v>
      </c>
      <c r="C134" s="458" t="s">
        <v>60823</v>
      </c>
      <c r="D134" s="459">
        <v>5.65</v>
      </c>
      <c r="E134" s="459">
        <v>5.65</v>
      </c>
    </row>
    <row r="135" spans="1:5" ht="12.75" customHeight="1" x14ac:dyDescent="0.2">
      <c r="A135" s="457" t="s">
        <v>44904</v>
      </c>
      <c r="B135" s="458" t="s">
        <v>44905</v>
      </c>
      <c r="C135" s="458" t="s">
        <v>60824</v>
      </c>
      <c r="D135" s="459">
        <v>24.89</v>
      </c>
      <c r="E135" s="459">
        <v>24.89</v>
      </c>
    </row>
    <row r="136" spans="1:5" ht="13.5" customHeight="1" x14ac:dyDescent="0.2">
      <c r="A136" s="457" t="s">
        <v>44906</v>
      </c>
      <c r="B136" s="458" t="s">
        <v>44907</v>
      </c>
      <c r="C136" s="458" t="s">
        <v>209</v>
      </c>
      <c r="D136" s="459">
        <v>11.28</v>
      </c>
      <c r="E136" s="459">
        <v>12.69</v>
      </c>
    </row>
    <row r="137" spans="1:5" ht="12.75" customHeight="1" x14ac:dyDescent="0.2">
      <c r="A137" s="457" t="s">
        <v>44908</v>
      </c>
      <c r="B137" s="458" t="s">
        <v>44909</v>
      </c>
      <c r="C137" s="458" t="s">
        <v>209</v>
      </c>
      <c r="D137" s="459">
        <v>11.28</v>
      </c>
      <c r="E137" s="459">
        <v>12.69</v>
      </c>
    </row>
    <row r="138" spans="1:5" ht="13.5" customHeight="1" x14ac:dyDescent="0.2">
      <c r="A138" s="449" t="s">
        <v>44910</v>
      </c>
      <c r="B138" s="450" t="s">
        <v>44911</v>
      </c>
      <c r="C138" s="451"/>
      <c r="D138" s="452"/>
      <c r="E138" s="452"/>
    </row>
    <row r="139" spans="1:5" ht="12.75" customHeight="1" x14ac:dyDescent="0.2">
      <c r="A139" s="453" t="s">
        <v>18785</v>
      </c>
      <c r="B139" s="454" t="s">
        <v>44912</v>
      </c>
      <c r="C139" s="455"/>
      <c r="D139" s="456"/>
      <c r="E139" s="456"/>
    </row>
    <row r="140" spans="1:5" ht="12.75" customHeight="1" x14ac:dyDescent="0.2">
      <c r="A140" s="457" t="s">
        <v>18787</v>
      </c>
      <c r="B140" s="458" t="s">
        <v>44913</v>
      </c>
      <c r="C140" s="458" t="s">
        <v>198</v>
      </c>
      <c r="D140" s="459">
        <v>4.37</v>
      </c>
      <c r="E140" s="459">
        <v>4.9000000000000004</v>
      </c>
    </row>
    <row r="141" spans="1:5" ht="13.5" customHeight="1" x14ac:dyDescent="0.2">
      <c r="A141" s="457" t="s">
        <v>18800</v>
      </c>
      <c r="B141" s="458" t="s">
        <v>44914</v>
      </c>
      <c r="C141" s="458" t="s">
        <v>198</v>
      </c>
      <c r="D141" s="459">
        <v>10.48</v>
      </c>
      <c r="E141" s="459">
        <v>11.74</v>
      </c>
    </row>
    <row r="142" spans="1:5" ht="12.75" customHeight="1" x14ac:dyDescent="0.2">
      <c r="A142" s="457" t="s">
        <v>44915</v>
      </c>
      <c r="B142" s="458" t="s">
        <v>44916</v>
      </c>
      <c r="C142" s="458" t="s">
        <v>198</v>
      </c>
      <c r="D142" s="459">
        <v>8.73</v>
      </c>
      <c r="E142" s="459">
        <v>9.7899999999999991</v>
      </c>
    </row>
    <row r="143" spans="1:5" ht="13.5" customHeight="1" x14ac:dyDescent="0.2">
      <c r="A143" s="457" t="s">
        <v>44917</v>
      </c>
      <c r="B143" s="458" t="s">
        <v>44918</v>
      </c>
      <c r="C143" s="458" t="s">
        <v>198</v>
      </c>
      <c r="D143" s="459">
        <v>10.48</v>
      </c>
      <c r="E143" s="459">
        <v>11.74</v>
      </c>
    </row>
    <row r="144" spans="1:5" ht="12.75" customHeight="1" x14ac:dyDescent="0.2">
      <c r="A144" s="453" t="s">
        <v>18809</v>
      </c>
      <c r="B144" s="454" t="s">
        <v>44919</v>
      </c>
      <c r="C144" s="455"/>
      <c r="D144" s="456"/>
      <c r="E144" s="456"/>
    </row>
    <row r="145" spans="1:5" ht="12.75" customHeight="1" x14ac:dyDescent="0.2">
      <c r="A145" s="457" t="s">
        <v>18811</v>
      </c>
      <c r="B145" s="458" t="s">
        <v>44920</v>
      </c>
      <c r="C145" s="458" t="s">
        <v>209</v>
      </c>
      <c r="D145" s="459">
        <v>5.23</v>
      </c>
      <c r="E145" s="459">
        <v>5.88</v>
      </c>
    </row>
    <row r="146" spans="1:5" ht="13.5" customHeight="1" x14ac:dyDescent="0.2">
      <c r="A146" s="457" t="s">
        <v>44921</v>
      </c>
      <c r="B146" s="458" t="s">
        <v>44922</v>
      </c>
      <c r="C146" s="458" t="s">
        <v>209</v>
      </c>
      <c r="D146" s="459">
        <v>3.5</v>
      </c>
      <c r="E146" s="459">
        <v>3.91</v>
      </c>
    </row>
    <row r="147" spans="1:5" ht="12.75" customHeight="1" x14ac:dyDescent="0.2">
      <c r="A147" s="457" t="s">
        <v>44923</v>
      </c>
      <c r="B147" s="458" t="s">
        <v>44924</v>
      </c>
      <c r="C147" s="458" t="s">
        <v>209</v>
      </c>
      <c r="D147" s="459">
        <v>3.5</v>
      </c>
      <c r="E147" s="459">
        <v>3.91</v>
      </c>
    </row>
    <row r="148" spans="1:5" ht="12.75" customHeight="1" x14ac:dyDescent="0.2">
      <c r="A148" s="453" t="s">
        <v>18819</v>
      </c>
      <c r="B148" s="454" t="s">
        <v>44925</v>
      </c>
      <c r="C148" s="455"/>
      <c r="D148" s="456"/>
      <c r="E148" s="456"/>
    </row>
    <row r="149" spans="1:5" ht="13.5" customHeight="1" x14ac:dyDescent="0.2">
      <c r="A149" s="457" t="s">
        <v>18821</v>
      </c>
      <c r="B149" s="458" t="s">
        <v>44926</v>
      </c>
      <c r="C149" s="458" t="s">
        <v>198</v>
      </c>
      <c r="D149" s="459">
        <v>5.86</v>
      </c>
      <c r="E149" s="459">
        <v>6.58</v>
      </c>
    </row>
    <row r="150" spans="1:5" ht="12.75" customHeight="1" x14ac:dyDescent="0.2">
      <c r="A150" s="457" t="s">
        <v>44927</v>
      </c>
      <c r="B150" s="458" t="s">
        <v>44928</v>
      </c>
      <c r="C150" s="458" t="s">
        <v>198</v>
      </c>
      <c r="D150" s="459">
        <v>2.93</v>
      </c>
      <c r="E150" s="459">
        <v>3.29</v>
      </c>
    </row>
    <row r="151" spans="1:5" ht="13.5" customHeight="1" x14ac:dyDescent="0.2">
      <c r="A151" s="457" t="s">
        <v>44929</v>
      </c>
      <c r="B151" s="458" t="s">
        <v>44930</v>
      </c>
      <c r="C151" s="458" t="s">
        <v>198</v>
      </c>
      <c r="D151" s="459">
        <v>5.86</v>
      </c>
      <c r="E151" s="459">
        <v>6.58</v>
      </c>
    </row>
    <row r="152" spans="1:5" ht="12.75" customHeight="1" x14ac:dyDescent="0.2">
      <c r="A152" s="457" t="s">
        <v>44931</v>
      </c>
      <c r="B152" s="458" t="s">
        <v>44932</v>
      </c>
      <c r="C152" s="458" t="s">
        <v>198</v>
      </c>
      <c r="D152" s="459">
        <v>8.23</v>
      </c>
      <c r="E152" s="459">
        <v>9.24</v>
      </c>
    </row>
    <row r="153" spans="1:5" ht="12.75" customHeight="1" x14ac:dyDescent="0.2">
      <c r="A153" s="453" t="s">
        <v>44933</v>
      </c>
      <c r="B153" s="454" t="s">
        <v>44934</v>
      </c>
      <c r="C153" s="455"/>
      <c r="D153" s="456"/>
      <c r="E153" s="456"/>
    </row>
    <row r="154" spans="1:5" ht="13.5" customHeight="1" x14ac:dyDescent="0.2">
      <c r="A154" s="457" t="s">
        <v>44935</v>
      </c>
      <c r="B154" s="458" t="s">
        <v>44936</v>
      </c>
      <c r="C154" s="458" t="s">
        <v>198</v>
      </c>
      <c r="D154" s="459">
        <v>14.48</v>
      </c>
      <c r="E154" s="459">
        <v>16.29</v>
      </c>
    </row>
    <row r="155" spans="1:5" ht="12.75" customHeight="1" x14ac:dyDescent="0.2">
      <c r="A155" s="457" t="s">
        <v>44937</v>
      </c>
      <c r="B155" s="458" t="s">
        <v>44938</v>
      </c>
      <c r="C155" s="458" t="s">
        <v>198</v>
      </c>
      <c r="D155" s="459">
        <v>7.24</v>
      </c>
      <c r="E155" s="459">
        <v>8.14</v>
      </c>
    </row>
    <row r="156" spans="1:5" ht="13.5" customHeight="1" x14ac:dyDescent="0.2">
      <c r="A156" s="457" t="s">
        <v>44939</v>
      </c>
      <c r="B156" s="458" t="s">
        <v>44940</v>
      </c>
      <c r="C156" s="458" t="s">
        <v>198</v>
      </c>
      <c r="D156" s="459">
        <v>10.86</v>
      </c>
      <c r="E156" s="459">
        <v>12.22</v>
      </c>
    </row>
    <row r="157" spans="1:5" ht="12.75" customHeight="1" x14ac:dyDescent="0.2">
      <c r="A157" s="453" t="s">
        <v>44941</v>
      </c>
      <c r="B157" s="454" t="s">
        <v>44942</v>
      </c>
      <c r="C157" s="455"/>
      <c r="D157" s="456"/>
      <c r="E157" s="456"/>
    </row>
    <row r="158" spans="1:5" ht="12.75" customHeight="1" x14ac:dyDescent="0.2">
      <c r="A158" s="457" t="s">
        <v>44943</v>
      </c>
      <c r="B158" s="458" t="s">
        <v>44944</v>
      </c>
      <c r="C158" s="458" t="s">
        <v>198</v>
      </c>
      <c r="D158" s="459">
        <v>10.31</v>
      </c>
      <c r="E158" s="459">
        <v>11.59</v>
      </c>
    </row>
    <row r="159" spans="1:5" ht="13.5" customHeight="1" x14ac:dyDescent="0.2">
      <c r="A159" s="457" t="s">
        <v>44945</v>
      </c>
      <c r="B159" s="458" t="s">
        <v>44946</v>
      </c>
      <c r="C159" s="458" t="s">
        <v>198</v>
      </c>
      <c r="D159" s="459">
        <v>5.16</v>
      </c>
      <c r="E159" s="459">
        <v>5.79</v>
      </c>
    </row>
    <row r="160" spans="1:5" ht="12.75" customHeight="1" x14ac:dyDescent="0.2">
      <c r="A160" s="457" t="s">
        <v>44947</v>
      </c>
      <c r="B160" s="458" t="s">
        <v>44948</v>
      </c>
      <c r="C160" s="458" t="s">
        <v>213</v>
      </c>
      <c r="D160" s="459">
        <v>8.77</v>
      </c>
      <c r="E160" s="459">
        <v>9.8699999999999992</v>
      </c>
    </row>
    <row r="161" spans="1:5" ht="12.75" customHeight="1" x14ac:dyDescent="0.2">
      <c r="A161" s="457" t="s">
        <v>44949</v>
      </c>
      <c r="B161" s="458" t="s">
        <v>44950</v>
      </c>
      <c r="C161" s="458" t="s">
        <v>213</v>
      </c>
      <c r="D161" s="459">
        <v>6.2</v>
      </c>
      <c r="E161" s="459">
        <v>6.97</v>
      </c>
    </row>
    <row r="162" spans="1:5" ht="13.5" customHeight="1" x14ac:dyDescent="0.2">
      <c r="A162" s="457" t="s">
        <v>44951</v>
      </c>
      <c r="B162" s="458" t="s">
        <v>44952</v>
      </c>
      <c r="C162" s="458" t="s">
        <v>44881</v>
      </c>
      <c r="D162" s="459">
        <v>2.58</v>
      </c>
      <c r="E162" s="459">
        <v>2.9</v>
      </c>
    </row>
    <row r="163" spans="1:5" ht="12.75" customHeight="1" x14ac:dyDescent="0.2">
      <c r="A163" s="453" t="s">
        <v>44953</v>
      </c>
      <c r="B163" s="454" t="s">
        <v>44954</v>
      </c>
      <c r="C163" s="455"/>
      <c r="D163" s="456"/>
      <c r="E163" s="456"/>
    </row>
    <row r="164" spans="1:5" ht="13.5" customHeight="1" x14ac:dyDescent="0.2">
      <c r="A164" s="457" t="s">
        <v>44955</v>
      </c>
      <c r="B164" s="458" t="s">
        <v>64864</v>
      </c>
      <c r="C164" s="458" t="s">
        <v>198</v>
      </c>
      <c r="D164" s="459">
        <v>12.9</v>
      </c>
      <c r="E164" s="459">
        <v>14.49</v>
      </c>
    </row>
    <row r="165" spans="1:5" ht="12.75" customHeight="1" x14ac:dyDescent="0.2">
      <c r="A165" s="453" t="s">
        <v>44956</v>
      </c>
      <c r="B165" s="454" t="s">
        <v>44957</v>
      </c>
      <c r="C165" s="455"/>
      <c r="D165" s="456"/>
      <c r="E165" s="456"/>
    </row>
    <row r="166" spans="1:5" ht="12.75" customHeight="1" x14ac:dyDescent="0.2">
      <c r="A166" s="457" t="s">
        <v>44958</v>
      </c>
      <c r="B166" s="458" t="s">
        <v>44959</v>
      </c>
      <c r="C166" s="458" t="s">
        <v>198</v>
      </c>
      <c r="D166" s="459">
        <v>2.4</v>
      </c>
      <c r="E166" s="459">
        <v>2.69</v>
      </c>
    </row>
    <row r="167" spans="1:5" ht="13.5" customHeight="1" x14ac:dyDescent="0.2">
      <c r="A167" s="457" t="s">
        <v>44960</v>
      </c>
      <c r="B167" s="458" t="s">
        <v>44961</v>
      </c>
      <c r="C167" s="458" t="s">
        <v>198</v>
      </c>
      <c r="D167" s="459">
        <v>15.71</v>
      </c>
      <c r="E167" s="459">
        <v>17.62</v>
      </c>
    </row>
    <row r="168" spans="1:5" ht="12.75" customHeight="1" x14ac:dyDescent="0.2">
      <c r="A168" s="457" t="s">
        <v>44962</v>
      </c>
      <c r="B168" s="458" t="s">
        <v>44963</v>
      </c>
      <c r="C168" s="458" t="s">
        <v>198</v>
      </c>
      <c r="D168" s="459">
        <v>17.46</v>
      </c>
      <c r="E168" s="459">
        <v>19.57</v>
      </c>
    </row>
    <row r="169" spans="1:5" ht="13.5" customHeight="1" x14ac:dyDescent="0.2">
      <c r="A169" s="457" t="s">
        <v>44964</v>
      </c>
      <c r="B169" s="458" t="s">
        <v>44965</v>
      </c>
      <c r="C169" s="458" t="s">
        <v>198</v>
      </c>
      <c r="D169" s="459">
        <v>5.16</v>
      </c>
      <c r="E169" s="459">
        <v>5.79</v>
      </c>
    </row>
    <row r="170" spans="1:5" ht="12.75" customHeight="1" x14ac:dyDescent="0.2">
      <c r="A170" s="457" t="s">
        <v>44966</v>
      </c>
      <c r="B170" s="458" t="s">
        <v>44967</v>
      </c>
      <c r="C170" s="458" t="s">
        <v>198</v>
      </c>
      <c r="D170" s="459">
        <v>36.200000000000003</v>
      </c>
      <c r="E170" s="459">
        <v>40.72</v>
      </c>
    </row>
    <row r="171" spans="1:5" ht="12.75" customHeight="1" x14ac:dyDescent="0.2">
      <c r="A171" s="453" t="s">
        <v>44968</v>
      </c>
      <c r="B171" s="454" t="s">
        <v>44969</v>
      </c>
      <c r="C171" s="455"/>
      <c r="D171" s="456"/>
      <c r="E171" s="456"/>
    </row>
    <row r="172" spans="1:5" ht="13.5" customHeight="1" x14ac:dyDescent="0.2">
      <c r="A172" s="457" t="s">
        <v>44970</v>
      </c>
      <c r="B172" s="458" t="s">
        <v>44971</v>
      </c>
      <c r="C172" s="458" t="s">
        <v>198</v>
      </c>
      <c r="D172" s="459">
        <v>2.4</v>
      </c>
      <c r="E172" s="459">
        <v>2.69</v>
      </c>
    </row>
    <row r="173" spans="1:5" ht="12.75" customHeight="1" x14ac:dyDescent="0.2">
      <c r="A173" s="457" t="s">
        <v>44972</v>
      </c>
      <c r="B173" s="458" t="s">
        <v>44973</v>
      </c>
      <c r="C173" s="458" t="s">
        <v>198</v>
      </c>
      <c r="D173" s="459">
        <v>12.23</v>
      </c>
      <c r="E173" s="459">
        <v>13.7</v>
      </c>
    </row>
    <row r="174" spans="1:5" ht="12.75" customHeight="1" x14ac:dyDescent="0.2">
      <c r="A174" s="457" t="s">
        <v>44974</v>
      </c>
      <c r="B174" s="458" t="s">
        <v>44963</v>
      </c>
      <c r="C174" s="458" t="s">
        <v>198</v>
      </c>
      <c r="D174" s="459">
        <v>22.62</v>
      </c>
      <c r="E174" s="459">
        <v>25.36</v>
      </c>
    </row>
    <row r="175" spans="1:5" ht="13.5" customHeight="1" x14ac:dyDescent="0.2">
      <c r="A175" s="457" t="s">
        <v>44975</v>
      </c>
      <c r="B175" s="458" t="s">
        <v>44976</v>
      </c>
      <c r="C175" s="458" t="s">
        <v>198</v>
      </c>
      <c r="D175" s="459">
        <v>6.15</v>
      </c>
      <c r="E175" s="459">
        <v>6.89</v>
      </c>
    </row>
    <row r="176" spans="1:5" ht="12.75" customHeight="1" x14ac:dyDescent="0.2">
      <c r="A176" s="457" t="s">
        <v>44977</v>
      </c>
      <c r="B176" s="458" t="s">
        <v>44978</v>
      </c>
      <c r="C176" s="458" t="s">
        <v>198</v>
      </c>
      <c r="D176" s="459">
        <v>14.38</v>
      </c>
      <c r="E176" s="459">
        <v>16.13</v>
      </c>
    </row>
    <row r="177" spans="1:5" ht="13.5" customHeight="1" x14ac:dyDescent="0.2">
      <c r="A177" s="457" t="s">
        <v>44979</v>
      </c>
      <c r="B177" s="458" t="s">
        <v>44980</v>
      </c>
      <c r="C177" s="458" t="s">
        <v>198</v>
      </c>
      <c r="D177" s="459">
        <v>23.71</v>
      </c>
      <c r="E177" s="459">
        <v>26.62</v>
      </c>
    </row>
    <row r="178" spans="1:5" ht="12.75" customHeight="1" x14ac:dyDescent="0.2">
      <c r="A178" s="453" t="s">
        <v>44981</v>
      </c>
      <c r="B178" s="454" t="s">
        <v>44982</v>
      </c>
      <c r="C178" s="455"/>
      <c r="D178" s="456"/>
      <c r="E178" s="456"/>
    </row>
    <row r="179" spans="1:5" ht="12.75" customHeight="1" x14ac:dyDescent="0.2">
      <c r="A179" s="457" t="s">
        <v>44983</v>
      </c>
      <c r="B179" s="458" t="s">
        <v>44984</v>
      </c>
      <c r="C179" s="458" t="s">
        <v>198</v>
      </c>
      <c r="D179" s="459">
        <v>20.96</v>
      </c>
      <c r="E179" s="459">
        <v>23.48</v>
      </c>
    </row>
    <row r="180" spans="1:5" ht="13.5" customHeight="1" x14ac:dyDescent="0.2">
      <c r="A180" s="457" t="s">
        <v>44985</v>
      </c>
      <c r="B180" s="458" t="s">
        <v>44986</v>
      </c>
      <c r="C180" s="458" t="s">
        <v>198</v>
      </c>
      <c r="D180" s="459">
        <v>13.95</v>
      </c>
      <c r="E180" s="459">
        <v>14.88</v>
      </c>
    </row>
    <row r="181" spans="1:5" ht="12.75" customHeight="1" x14ac:dyDescent="0.2">
      <c r="A181" s="457" t="s">
        <v>44987</v>
      </c>
      <c r="B181" s="458" t="s">
        <v>44988</v>
      </c>
      <c r="C181" s="458" t="s">
        <v>198</v>
      </c>
      <c r="D181" s="459">
        <v>4.8899999999999997</v>
      </c>
      <c r="E181" s="459">
        <v>5.49</v>
      </c>
    </row>
    <row r="182" spans="1:5" ht="13.5" customHeight="1" x14ac:dyDescent="0.2">
      <c r="A182" s="457" t="s">
        <v>44989</v>
      </c>
      <c r="B182" s="458" t="s">
        <v>44990</v>
      </c>
      <c r="C182" s="458" t="s">
        <v>198</v>
      </c>
      <c r="D182" s="459">
        <v>6.36</v>
      </c>
      <c r="E182" s="459">
        <v>6.88</v>
      </c>
    </row>
    <row r="183" spans="1:5" ht="12.75" customHeight="1" x14ac:dyDescent="0.2">
      <c r="A183" s="457" t="s">
        <v>44991</v>
      </c>
      <c r="B183" s="458" t="s">
        <v>44992</v>
      </c>
      <c r="C183" s="458" t="s">
        <v>198</v>
      </c>
      <c r="D183" s="459">
        <v>6.15</v>
      </c>
      <c r="E183" s="459">
        <v>6.89</v>
      </c>
    </row>
    <row r="184" spans="1:5" ht="12.75" customHeight="1" x14ac:dyDescent="0.2">
      <c r="A184" s="457" t="s">
        <v>44993</v>
      </c>
      <c r="B184" s="458" t="s">
        <v>44994</v>
      </c>
      <c r="C184" s="458" t="s">
        <v>198</v>
      </c>
      <c r="D184" s="459">
        <v>13.95</v>
      </c>
      <c r="E184" s="459">
        <v>14.88</v>
      </c>
    </row>
    <row r="185" spans="1:5" ht="13.5" customHeight="1" x14ac:dyDescent="0.2">
      <c r="A185" s="453" t="s">
        <v>44995</v>
      </c>
      <c r="B185" s="454" t="s">
        <v>44996</v>
      </c>
      <c r="C185" s="455"/>
      <c r="D185" s="456"/>
      <c r="E185" s="456"/>
    </row>
    <row r="186" spans="1:5" ht="12.75" customHeight="1" x14ac:dyDescent="0.2">
      <c r="A186" s="457" t="s">
        <v>44997</v>
      </c>
      <c r="B186" s="458" t="s">
        <v>44998</v>
      </c>
      <c r="C186" s="458" t="s">
        <v>209</v>
      </c>
      <c r="D186" s="459">
        <v>2</v>
      </c>
      <c r="E186" s="459">
        <v>2.16</v>
      </c>
    </row>
    <row r="187" spans="1:5" ht="13.5" customHeight="1" x14ac:dyDescent="0.2">
      <c r="A187" s="453" t="s">
        <v>44999</v>
      </c>
      <c r="B187" s="454" t="s">
        <v>45000</v>
      </c>
      <c r="C187" s="455"/>
      <c r="D187" s="456"/>
      <c r="E187" s="456"/>
    </row>
    <row r="188" spans="1:5" ht="12.75" customHeight="1" x14ac:dyDescent="0.2">
      <c r="A188" s="457" t="s">
        <v>45001</v>
      </c>
      <c r="B188" s="458" t="s">
        <v>45002</v>
      </c>
      <c r="C188" s="458" t="s">
        <v>9421</v>
      </c>
      <c r="D188" s="459">
        <v>215.79</v>
      </c>
      <c r="E188" s="459">
        <v>241.89</v>
      </c>
    </row>
    <row r="189" spans="1:5" ht="12.75" customHeight="1" x14ac:dyDescent="0.2">
      <c r="A189" s="457" t="s">
        <v>45003</v>
      </c>
      <c r="B189" s="458" t="s">
        <v>45004</v>
      </c>
      <c r="C189" s="458" t="s">
        <v>9421</v>
      </c>
      <c r="D189" s="459">
        <v>296.85000000000002</v>
      </c>
      <c r="E189" s="459">
        <v>332.69</v>
      </c>
    </row>
    <row r="190" spans="1:5" ht="13.5" customHeight="1" x14ac:dyDescent="0.2">
      <c r="A190" s="457" t="s">
        <v>45005</v>
      </c>
      <c r="B190" s="458" t="s">
        <v>45006</v>
      </c>
      <c r="C190" s="458" t="s">
        <v>9421</v>
      </c>
      <c r="D190" s="459">
        <v>82.67</v>
      </c>
      <c r="E190" s="459">
        <v>91.36</v>
      </c>
    </row>
    <row r="191" spans="1:5" ht="12.75" customHeight="1" x14ac:dyDescent="0.2">
      <c r="A191" s="457" t="s">
        <v>45007</v>
      </c>
      <c r="B191" s="458" t="s">
        <v>45008</v>
      </c>
      <c r="C191" s="458" t="s">
        <v>9421</v>
      </c>
      <c r="D191" s="459">
        <v>130.53</v>
      </c>
      <c r="E191" s="459">
        <v>144.4</v>
      </c>
    </row>
    <row r="192" spans="1:5" ht="12.75" customHeight="1" x14ac:dyDescent="0.2">
      <c r="A192" s="453" t="s">
        <v>45009</v>
      </c>
      <c r="B192" s="454" t="s">
        <v>45010</v>
      </c>
      <c r="C192" s="455"/>
      <c r="D192" s="456"/>
      <c r="E192" s="456"/>
    </row>
    <row r="193" spans="1:5" ht="13.5" customHeight="1" x14ac:dyDescent="0.2">
      <c r="A193" s="457" t="s">
        <v>45011</v>
      </c>
      <c r="B193" s="458" t="s">
        <v>45012</v>
      </c>
      <c r="C193" s="458" t="s">
        <v>9421</v>
      </c>
      <c r="D193" s="459">
        <v>97.72</v>
      </c>
      <c r="E193" s="459">
        <v>109.6</v>
      </c>
    </row>
    <row r="194" spans="1:5" ht="12.75" customHeight="1" x14ac:dyDescent="0.2">
      <c r="A194" s="453" t="s">
        <v>45013</v>
      </c>
      <c r="B194" s="454" t="s">
        <v>45014</v>
      </c>
      <c r="C194" s="455"/>
      <c r="D194" s="456"/>
      <c r="E194" s="456"/>
    </row>
    <row r="195" spans="1:5" ht="13.5" customHeight="1" x14ac:dyDescent="0.2">
      <c r="A195" s="457" t="s">
        <v>45015</v>
      </c>
      <c r="B195" s="458" t="s">
        <v>45016</v>
      </c>
      <c r="C195" s="458" t="s">
        <v>209</v>
      </c>
      <c r="D195" s="459">
        <v>7.69</v>
      </c>
      <c r="E195" s="459">
        <v>8.61</v>
      </c>
    </row>
    <row r="196" spans="1:5" ht="12.75" customHeight="1" x14ac:dyDescent="0.2">
      <c r="A196" s="457" t="s">
        <v>45017</v>
      </c>
      <c r="B196" s="458" t="s">
        <v>45018</v>
      </c>
      <c r="C196" s="458" t="s">
        <v>209</v>
      </c>
      <c r="D196" s="459">
        <v>23.07</v>
      </c>
      <c r="E196" s="459">
        <v>25.83</v>
      </c>
    </row>
    <row r="197" spans="1:5" ht="12.75" customHeight="1" x14ac:dyDescent="0.2">
      <c r="A197" s="453" t="s">
        <v>45019</v>
      </c>
      <c r="B197" s="454" t="s">
        <v>45020</v>
      </c>
      <c r="C197" s="455"/>
      <c r="D197" s="456"/>
      <c r="E197" s="456"/>
    </row>
    <row r="198" spans="1:5" ht="13.5" customHeight="1" x14ac:dyDescent="0.2">
      <c r="A198" s="457" t="s">
        <v>45021</v>
      </c>
      <c r="B198" s="458" t="s">
        <v>45022</v>
      </c>
      <c r="C198" s="458" t="s">
        <v>198</v>
      </c>
      <c r="D198" s="459">
        <v>8.17</v>
      </c>
      <c r="E198" s="459">
        <v>8.34</v>
      </c>
    </row>
    <row r="199" spans="1:5" ht="12.75" customHeight="1" x14ac:dyDescent="0.2">
      <c r="A199" s="457" t="s">
        <v>45023</v>
      </c>
      <c r="B199" s="458" t="s">
        <v>45024</v>
      </c>
      <c r="C199" s="458" t="s">
        <v>9421</v>
      </c>
      <c r="D199" s="459">
        <v>18.53</v>
      </c>
      <c r="E199" s="459">
        <v>19.53</v>
      </c>
    </row>
    <row r="200" spans="1:5" ht="13.5" customHeight="1" x14ac:dyDescent="0.2">
      <c r="A200" s="453" t="s">
        <v>45025</v>
      </c>
      <c r="B200" s="454" t="s">
        <v>45026</v>
      </c>
      <c r="C200" s="455"/>
      <c r="D200" s="456"/>
      <c r="E200" s="456"/>
    </row>
    <row r="201" spans="1:5" ht="12.75" customHeight="1" x14ac:dyDescent="0.2">
      <c r="A201" s="457" t="s">
        <v>45027</v>
      </c>
      <c r="B201" s="458" t="s">
        <v>45028</v>
      </c>
      <c r="C201" s="458" t="s">
        <v>198</v>
      </c>
      <c r="D201" s="459">
        <v>36.200000000000003</v>
      </c>
      <c r="E201" s="459">
        <v>40.72</v>
      </c>
    </row>
    <row r="202" spans="1:5" ht="12.75" customHeight="1" x14ac:dyDescent="0.2">
      <c r="A202" s="457" t="s">
        <v>45029</v>
      </c>
      <c r="B202" s="458" t="s">
        <v>45030</v>
      </c>
      <c r="C202" s="458" t="s">
        <v>198</v>
      </c>
      <c r="D202" s="459">
        <v>13.39</v>
      </c>
      <c r="E202" s="459">
        <v>15.03</v>
      </c>
    </row>
    <row r="203" spans="1:5" ht="13.5" customHeight="1" x14ac:dyDescent="0.2">
      <c r="A203" s="457" t="s">
        <v>45031</v>
      </c>
      <c r="B203" s="458" t="s">
        <v>45032</v>
      </c>
      <c r="C203" s="458" t="s">
        <v>198</v>
      </c>
      <c r="D203" s="459">
        <v>6.84</v>
      </c>
      <c r="E203" s="459">
        <v>7.68</v>
      </c>
    </row>
    <row r="204" spans="1:5" ht="12.75" customHeight="1" x14ac:dyDescent="0.2">
      <c r="A204" s="457" t="s">
        <v>45033</v>
      </c>
      <c r="B204" s="458" t="s">
        <v>45034</v>
      </c>
      <c r="C204" s="458" t="s">
        <v>198</v>
      </c>
      <c r="D204" s="459">
        <v>0.9</v>
      </c>
      <c r="E204" s="459">
        <v>1.02</v>
      </c>
    </row>
    <row r="205" spans="1:5" ht="12.75" customHeight="1" x14ac:dyDescent="0.2">
      <c r="A205" s="453" t="s">
        <v>45035</v>
      </c>
      <c r="B205" s="454" t="s">
        <v>45036</v>
      </c>
      <c r="C205" s="455"/>
      <c r="D205" s="456"/>
      <c r="E205" s="456"/>
    </row>
    <row r="206" spans="1:5" ht="13.5" customHeight="1" x14ac:dyDescent="0.2">
      <c r="A206" s="457" t="s">
        <v>45037</v>
      </c>
      <c r="B206" s="458" t="s">
        <v>45038</v>
      </c>
      <c r="C206" s="458" t="s">
        <v>198</v>
      </c>
      <c r="D206" s="459">
        <v>17.46</v>
      </c>
      <c r="E206" s="459">
        <v>19.57</v>
      </c>
    </row>
    <row r="207" spans="1:5" ht="12.75" customHeight="1" x14ac:dyDescent="0.2">
      <c r="A207" s="453" t="s">
        <v>45039</v>
      </c>
      <c r="B207" s="454" t="s">
        <v>45040</v>
      </c>
      <c r="C207" s="455"/>
      <c r="D207" s="456"/>
      <c r="E207" s="456"/>
    </row>
    <row r="208" spans="1:5" ht="13.5" customHeight="1" x14ac:dyDescent="0.2">
      <c r="A208" s="457" t="s">
        <v>45041</v>
      </c>
      <c r="B208" s="458" t="s">
        <v>45042</v>
      </c>
      <c r="C208" s="458" t="s">
        <v>213</v>
      </c>
      <c r="D208" s="459">
        <v>54.3</v>
      </c>
      <c r="E208" s="459">
        <v>61.08</v>
      </c>
    </row>
    <row r="209" spans="1:5" ht="12.75" customHeight="1" x14ac:dyDescent="0.2">
      <c r="A209" s="457" t="s">
        <v>45043</v>
      </c>
      <c r="B209" s="458" t="s">
        <v>45044</v>
      </c>
      <c r="C209" s="458" t="s">
        <v>213</v>
      </c>
      <c r="D209" s="459">
        <v>11.08</v>
      </c>
      <c r="E209" s="459">
        <v>12.45</v>
      </c>
    </row>
    <row r="210" spans="1:5" ht="12.75" customHeight="1" x14ac:dyDescent="0.2">
      <c r="A210" s="457" t="s">
        <v>45045</v>
      </c>
      <c r="B210" s="458" t="s">
        <v>45046</v>
      </c>
      <c r="C210" s="458" t="s">
        <v>213</v>
      </c>
      <c r="D210" s="459">
        <v>11.85</v>
      </c>
      <c r="E210" s="459">
        <v>13.31</v>
      </c>
    </row>
    <row r="211" spans="1:5" ht="13.5" customHeight="1" x14ac:dyDescent="0.2">
      <c r="A211" s="457" t="s">
        <v>45047</v>
      </c>
      <c r="B211" s="458" t="s">
        <v>45048</v>
      </c>
      <c r="C211" s="458" t="s">
        <v>213</v>
      </c>
      <c r="D211" s="459">
        <v>12.07</v>
      </c>
      <c r="E211" s="459">
        <v>13.57</v>
      </c>
    </row>
    <row r="212" spans="1:5" ht="12.75" customHeight="1" x14ac:dyDescent="0.2">
      <c r="A212" s="457" t="s">
        <v>45049</v>
      </c>
      <c r="B212" s="458" t="s">
        <v>45050</v>
      </c>
      <c r="C212" s="458" t="s">
        <v>213</v>
      </c>
      <c r="D212" s="459">
        <v>2.87</v>
      </c>
      <c r="E212" s="459">
        <v>3.24</v>
      </c>
    </row>
    <row r="213" spans="1:5" ht="13.5" customHeight="1" x14ac:dyDescent="0.2">
      <c r="A213" s="457" t="s">
        <v>45051</v>
      </c>
      <c r="B213" s="458" t="s">
        <v>45052</v>
      </c>
      <c r="C213" s="458" t="s">
        <v>213</v>
      </c>
      <c r="D213" s="459">
        <v>0.79</v>
      </c>
      <c r="E213" s="459">
        <v>0.89</v>
      </c>
    </row>
    <row r="214" spans="1:5" ht="12.75" customHeight="1" x14ac:dyDescent="0.2">
      <c r="A214" s="457" t="s">
        <v>45053</v>
      </c>
      <c r="B214" s="458" t="s">
        <v>45054</v>
      </c>
      <c r="C214" s="458" t="s">
        <v>213</v>
      </c>
      <c r="D214" s="459">
        <v>72.400000000000006</v>
      </c>
      <c r="E214" s="459">
        <v>81.44</v>
      </c>
    </row>
    <row r="215" spans="1:5" ht="12.75" customHeight="1" x14ac:dyDescent="0.2">
      <c r="A215" s="457" t="s">
        <v>45055</v>
      </c>
      <c r="B215" s="458" t="s">
        <v>45056</v>
      </c>
      <c r="C215" s="458" t="s">
        <v>213</v>
      </c>
      <c r="D215" s="459">
        <v>54.3</v>
      </c>
      <c r="E215" s="459">
        <v>61.08</v>
      </c>
    </row>
    <row r="216" spans="1:5" ht="13.5" customHeight="1" x14ac:dyDescent="0.2">
      <c r="A216" s="457" t="s">
        <v>45057</v>
      </c>
      <c r="B216" s="458" t="s">
        <v>45058</v>
      </c>
      <c r="C216" s="458" t="s">
        <v>213</v>
      </c>
      <c r="D216" s="459">
        <v>6.28</v>
      </c>
      <c r="E216" s="459">
        <v>7.08</v>
      </c>
    </row>
    <row r="217" spans="1:5" ht="12.75" customHeight="1" x14ac:dyDescent="0.2">
      <c r="A217" s="453" t="s">
        <v>45059</v>
      </c>
      <c r="B217" s="454" t="s">
        <v>45060</v>
      </c>
      <c r="C217" s="455"/>
      <c r="D217" s="456"/>
      <c r="E217" s="456"/>
    </row>
    <row r="218" spans="1:5" ht="12.75" customHeight="1" x14ac:dyDescent="0.2">
      <c r="A218" s="457" t="s">
        <v>45061</v>
      </c>
      <c r="B218" s="458" t="s">
        <v>45062</v>
      </c>
      <c r="C218" s="458" t="s">
        <v>198</v>
      </c>
      <c r="D218" s="459">
        <v>36.200000000000003</v>
      </c>
      <c r="E218" s="459">
        <v>40.72</v>
      </c>
    </row>
    <row r="219" spans="1:5" ht="13.5" customHeight="1" x14ac:dyDescent="0.2">
      <c r="A219" s="453" t="s">
        <v>45063</v>
      </c>
      <c r="B219" s="454" t="s">
        <v>45064</v>
      </c>
      <c r="C219" s="455"/>
      <c r="D219" s="456"/>
      <c r="E219" s="456"/>
    </row>
    <row r="220" spans="1:5" ht="12.75" customHeight="1" x14ac:dyDescent="0.2">
      <c r="A220" s="457" t="s">
        <v>45065</v>
      </c>
      <c r="B220" s="458" t="s">
        <v>45066</v>
      </c>
      <c r="C220" s="458" t="s">
        <v>209</v>
      </c>
      <c r="D220" s="459">
        <v>9.58</v>
      </c>
      <c r="E220" s="459">
        <v>10.55</v>
      </c>
    </row>
    <row r="221" spans="1:5" ht="13.5" customHeight="1" x14ac:dyDescent="0.2">
      <c r="A221" s="457" t="s">
        <v>45067</v>
      </c>
      <c r="B221" s="458" t="s">
        <v>18368</v>
      </c>
      <c r="C221" s="458" t="s">
        <v>198</v>
      </c>
      <c r="D221" s="459">
        <v>12.9</v>
      </c>
      <c r="E221" s="459">
        <v>14.49</v>
      </c>
    </row>
    <row r="222" spans="1:5" ht="12.75" customHeight="1" x14ac:dyDescent="0.2">
      <c r="A222" s="453" t="s">
        <v>45068</v>
      </c>
      <c r="B222" s="454" t="s">
        <v>45069</v>
      </c>
      <c r="C222" s="455"/>
      <c r="D222" s="456"/>
      <c r="E222" s="456"/>
    </row>
    <row r="223" spans="1:5" ht="12.75" customHeight="1" x14ac:dyDescent="0.2">
      <c r="A223" s="457" t="s">
        <v>45070</v>
      </c>
      <c r="B223" s="458" t="s">
        <v>45071</v>
      </c>
      <c r="C223" s="458" t="s">
        <v>9421</v>
      </c>
      <c r="D223" s="459">
        <v>23.07</v>
      </c>
      <c r="E223" s="459">
        <v>25.83</v>
      </c>
    </row>
    <row r="224" spans="1:5" ht="13.5" customHeight="1" x14ac:dyDescent="0.2">
      <c r="A224" s="457" t="s">
        <v>45072</v>
      </c>
      <c r="B224" s="458" t="s">
        <v>45073</v>
      </c>
      <c r="C224" s="458" t="s">
        <v>9421</v>
      </c>
      <c r="D224" s="459">
        <v>30.76</v>
      </c>
      <c r="E224" s="459">
        <v>34.44</v>
      </c>
    </row>
    <row r="225" spans="1:5" ht="12.75" customHeight="1" x14ac:dyDescent="0.2">
      <c r="A225" s="453" t="s">
        <v>45074</v>
      </c>
      <c r="B225" s="454" t="s">
        <v>45075</v>
      </c>
      <c r="C225" s="455"/>
      <c r="D225" s="456"/>
      <c r="E225" s="456"/>
    </row>
    <row r="226" spans="1:5" ht="13.5" customHeight="1" x14ac:dyDescent="0.2">
      <c r="A226" s="457" t="s">
        <v>45076</v>
      </c>
      <c r="B226" s="458" t="s">
        <v>45077</v>
      </c>
      <c r="C226" s="458" t="s">
        <v>9421</v>
      </c>
      <c r="D226" s="459">
        <v>22.35</v>
      </c>
      <c r="E226" s="459">
        <v>24.21</v>
      </c>
    </row>
    <row r="227" spans="1:5" ht="12.75" customHeight="1" x14ac:dyDescent="0.2">
      <c r="A227" s="457" t="s">
        <v>45078</v>
      </c>
      <c r="B227" s="458" t="s">
        <v>45079</v>
      </c>
      <c r="C227" s="458" t="s">
        <v>9421</v>
      </c>
      <c r="D227" s="459">
        <v>2.91</v>
      </c>
      <c r="E227" s="459">
        <v>2.97</v>
      </c>
    </row>
    <row r="228" spans="1:5" ht="12.75" customHeight="1" x14ac:dyDescent="0.2">
      <c r="A228" s="453" t="s">
        <v>45080</v>
      </c>
      <c r="B228" s="454" t="s">
        <v>45081</v>
      </c>
      <c r="C228" s="455"/>
      <c r="D228" s="456"/>
      <c r="E228" s="456"/>
    </row>
    <row r="229" spans="1:5" ht="13.5" customHeight="1" x14ac:dyDescent="0.2">
      <c r="A229" s="457" t="s">
        <v>45082</v>
      </c>
      <c r="B229" s="458" t="s">
        <v>45083</v>
      </c>
      <c r="C229" s="458" t="s">
        <v>9421</v>
      </c>
      <c r="D229" s="459">
        <v>4.05</v>
      </c>
      <c r="E229" s="459">
        <v>4.18</v>
      </c>
    </row>
    <row r="230" spans="1:5" ht="12.75" customHeight="1" x14ac:dyDescent="0.2">
      <c r="A230" s="457" t="s">
        <v>45084</v>
      </c>
      <c r="B230" s="458" t="s">
        <v>45085</v>
      </c>
      <c r="C230" s="458" t="s">
        <v>9421</v>
      </c>
      <c r="D230" s="459">
        <v>7.69</v>
      </c>
      <c r="E230" s="459">
        <v>7.91</v>
      </c>
    </row>
    <row r="231" spans="1:5" ht="12.75" customHeight="1" x14ac:dyDescent="0.2">
      <c r="A231" s="457" t="s">
        <v>45086</v>
      </c>
      <c r="B231" s="458" t="s">
        <v>45087</v>
      </c>
      <c r="C231" s="458" t="s">
        <v>45088</v>
      </c>
      <c r="D231" s="459">
        <v>3.46</v>
      </c>
      <c r="E231" s="459">
        <v>3.55</v>
      </c>
    </row>
    <row r="232" spans="1:5" ht="13.5" customHeight="1" x14ac:dyDescent="0.2">
      <c r="A232" s="457" t="s">
        <v>45089</v>
      </c>
      <c r="B232" s="458" t="s">
        <v>45090</v>
      </c>
      <c r="C232" s="458" t="s">
        <v>45088</v>
      </c>
      <c r="D232" s="459">
        <v>2.06</v>
      </c>
      <c r="E232" s="459">
        <v>2.13</v>
      </c>
    </row>
    <row r="233" spans="1:5" ht="12.75" customHeight="1" x14ac:dyDescent="0.2">
      <c r="A233" s="453" t="s">
        <v>45091</v>
      </c>
      <c r="B233" s="454" t="s">
        <v>45092</v>
      </c>
      <c r="C233" s="455"/>
      <c r="D233" s="456"/>
      <c r="E233" s="456"/>
    </row>
    <row r="234" spans="1:5" ht="13.5" customHeight="1" x14ac:dyDescent="0.2">
      <c r="A234" s="457" t="s">
        <v>45093</v>
      </c>
      <c r="B234" s="458" t="s">
        <v>45094</v>
      </c>
      <c r="C234" s="458" t="s">
        <v>45095</v>
      </c>
      <c r="D234" s="459">
        <v>400</v>
      </c>
      <c r="E234" s="459">
        <v>400</v>
      </c>
    </row>
    <row r="235" spans="1:5" ht="12.75" customHeight="1" x14ac:dyDescent="0.2">
      <c r="A235" s="453" t="s">
        <v>45096</v>
      </c>
      <c r="B235" s="454" t="s">
        <v>45097</v>
      </c>
      <c r="C235" s="455"/>
      <c r="D235" s="456"/>
      <c r="E235" s="456"/>
    </row>
    <row r="236" spans="1:5" ht="12.75" customHeight="1" x14ac:dyDescent="0.2">
      <c r="A236" s="457" t="s">
        <v>45098</v>
      </c>
      <c r="B236" s="458" t="s">
        <v>45099</v>
      </c>
      <c r="C236" s="458" t="s">
        <v>198</v>
      </c>
      <c r="D236" s="459">
        <v>2.56</v>
      </c>
      <c r="E236" s="459">
        <v>2.87</v>
      </c>
    </row>
    <row r="237" spans="1:5" ht="13.5" customHeight="1" x14ac:dyDescent="0.2">
      <c r="A237" s="449" t="s">
        <v>45100</v>
      </c>
      <c r="B237" s="450" t="s">
        <v>45101</v>
      </c>
      <c r="C237" s="451"/>
      <c r="D237" s="452"/>
      <c r="E237" s="452"/>
    </row>
    <row r="238" spans="1:5" ht="12.75" customHeight="1" x14ac:dyDescent="0.2">
      <c r="A238" s="453" t="s">
        <v>18828</v>
      </c>
      <c r="B238" s="454" t="s">
        <v>45102</v>
      </c>
      <c r="C238" s="455"/>
      <c r="D238" s="456"/>
      <c r="E238" s="456"/>
    </row>
    <row r="239" spans="1:5" ht="13.5" customHeight="1" x14ac:dyDescent="0.2">
      <c r="A239" s="457" t="s">
        <v>18830</v>
      </c>
      <c r="B239" s="458" t="s">
        <v>45103</v>
      </c>
      <c r="C239" s="458" t="s">
        <v>198</v>
      </c>
      <c r="D239" s="459">
        <v>2.21</v>
      </c>
      <c r="E239" s="459">
        <v>2.4700000000000002</v>
      </c>
    </row>
    <row r="240" spans="1:5" ht="18" customHeight="1" x14ac:dyDescent="0.2">
      <c r="A240" s="457" t="s">
        <v>18837</v>
      </c>
      <c r="B240" s="458" t="s">
        <v>45104</v>
      </c>
      <c r="C240" s="458" t="s">
        <v>198</v>
      </c>
      <c r="D240" s="459">
        <v>0.36</v>
      </c>
      <c r="E240" s="459">
        <v>0.4</v>
      </c>
    </row>
    <row r="241" spans="1:5" ht="12.75" customHeight="1" x14ac:dyDescent="0.2">
      <c r="A241" s="457" t="s">
        <v>45105</v>
      </c>
      <c r="B241" s="458" t="s">
        <v>45106</v>
      </c>
      <c r="C241" s="458" t="s">
        <v>198</v>
      </c>
      <c r="D241" s="459">
        <v>1.54</v>
      </c>
      <c r="E241" s="459">
        <v>1.72</v>
      </c>
    </row>
    <row r="242" spans="1:5" ht="13.5" customHeight="1" x14ac:dyDescent="0.2">
      <c r="A242" s="457" t="s">
        <v>45107</v>
      </c>
      <c r="B242" s="681" t="s">
        <v>45108</v>
      </c>
      <c r="C242" s="458" t="s">
        <v>198</v>
      </c>
      <c r="D242" s="459">
        <v>0.5</v>
      </c>
      <c r="E242" s="459">
        <v>0.52</v>
      </c>
    </row>
    <row r="243" spans="1:5" ht="12.75" customHeight="1" x14ac:dyDescent="0.2">
      <c r="A243" s="460"/>
      <c r="B243" s="681"/>
      <c r="C243"/>
      <c r="D243" s="461"/>
      <c r="E243" s="461"/>
    </row>
    <row r="244" spans="1:5" ht="12.75" customHeight="1" x14ac:dyDescent="0.2">
      <c r="A244" s="453" t="s">
        <v>45109</v>
      </c>
      <c r="B244" s="454" t="s">
        <v>45110</v>
      </c>
      <c r="C244" s="455"/>
      <c r="D244" s="456"/>
      <c r="E244" s="456"/>
    </row>
    <row r="245" spans="1:5" ht="22.5" customHeight="1" x14ac:dyDescent="0.2">
      <c r="A245" s="457" t="s">
        <v>45111</v>
      </c>
      <c r="B245" s="458" t="s">
        <v>45112</v>
      </c>
      <c r="C245" s="458" t="s">
        <v>9421</v>
      </c>
      <c r="D245" s="459">
        <v>5.74</v>
      </c>
      <c r="E245" s="459">
        <v>5.89</v>
      </c>
    </row>
    <row r="246" spans="1:5" ht="27.75" customHeight="1" x14ac:dyDescent="0.2">
      <c r="A246" s="457" t="s">
        <v>45113</v>
      </c>
      <c r="B246" s="458" t="s">
        <v>45114</v>
      </c>
      <c r="C246" s="458" t="s">
        <v>9421</v>
      </c>
      <c r="D246" s="459">
        <v>4.6100000000000003</v>
      </c>
      <c r="E246" s="459">
        <v>4.71</v>
      </c>
    </row>
    <row r="247" spans="1:5" ht="21.75" customHeight="1" x14ac:dyDescent="0.2">
      <c r="A247" s="457" t="s">
        <v>45115</v>
      </c>
      <c r="B247" s="458" t="s">
        <v>45116</v>
      </c>
      <c r="C247" s="458" t="s">
        <v>9421</v>
      </c>
      <c r="D247" s="459">
        <v>4.97</v>
      </c>
      <c r="E247" s="459">
        <v>5.08</v>
      </c>
    </row>
    <row r="248" spans="1:5" ht="12.75" customHeight="1" x14ac:dyDescent="0.2">
      <c r="A248" s="453" t="s">
        <v>45117</v>
      </c>
      <c r="B248" s="454" t="s">
        <v>45118</v>
      </c>
      <c r="C248" s="455"/>
      <c r="D248" s="456"/>
      <c r="E248" s="456"/>
    </row>
    <row r="249" spans="1:5" ht="12.75" customHeight="1" x14ac:dyDescent="0.2">
      <c r="A249" s="457" t="s">
        <v>45119</v>
      </c>
      <c r="B249" s="458" t="s">
        <v>45120</v>
      </c>
      <c r="C249" s="458" t="s">
        <v>9421</v>
      </c>
      <c r="D249" s="459">
        <v>7.31</v>
      </c>
      <c r="E249" s="459">
        <v>7.57</v>
      </c>
    </row>
    <row r="250" spans="1:5" ht="13.5" customHeight="1" x14ac:dyDescent="0.2">
      <c r="A250" s="457" t="s">
        <v>45121</v>
      </c>
      <c r="B250" s="458" t="s">
        <v>45122</v>
      </c>
      <c r="C250" s="458" t="s">
        <v>9421</v>
      </c>
      <c r="D250" s="459">
        <v>1.93</v>
      </c>
      <c r="E250" s="459">
        <v>1.98</v>
      </c>
    </row>
    <row r="251" spans="1:5" ht="12.75" customHeight="1" x14ac:dyDescent="0.2">
      <c r="A251" s="457" t="s">
        <v>45123</v>
      </c>
      <c r="B251" s="458" t="s">
        <v>45124</v>
      </c>
      <c r="C251" s="458" t="s">
        <v>9421</v>
      </c>
      <c r="D251" s="459">
        <v>2.2999999999999998</v>
      </c>
      <c r="E251" s="459">
        <v>2.34</v>
      </c>
    </row>
    <row r="252" spans="1:5" ht="13.5" customHeight="1" x14ac:dyDescent="0.2">
      <c r="A252" s="457" t="s">
        <v>45125</v>
      </c>
      <c r="B252" s="458" t="s">
        <v>45126</v>
      </c>
      <c r="C252" s="458" t="s">
        <v>9421</v>
      </c>
      <c r="D252" s="459">
        <v>1.92</v>
      </c>
      <c r="E252" s="459">
        <v>1.97</v>
      </c>
    </row>
    <row r="253" spans="1:5" ht="12.75" customHeight="1" x14ac:dyDescent="0.2">
      <c r="A253" s="457" t="s">
        <v>45127</v>
      </c>
      <c r="B253" s="458" t="s">
        <v>45128</v>
      </c>
      <c r="C253" s="458" t="s">
        <v>9421</v>
      </c>
      <c r="D253" s="459">
        <v>2.82</v>
      </c>
      <c r="E253" s="459">
        <v>2.91</v>
      </c>
    </row>
    <row r="254" spans="1:5" ht="20.25" customHeight="1" x14ac:dyDescent="0.2">
      <c r="A254" s="457" t="s">
        <v>45129</v>
      </c>
      <c r="B254" s="458" t="s">
        <v>45130</v>
      </c>
      <c r="C254" s="458" t="s">
        <v>9421</v>
      </c>
      <c r="D254" s="459">
        <v>3.37</v>
      </c>
      <c r="E254" s="459">
        <v>3.46</v>
      </c>
    </row>
    <row r="255" spans="1:5" ht="25.5" customHeight="1" x14ac:dyDescent="0.2">
      <c r="A255" s="457" t="s">
        <v>45131</v>
      </c>
      <c r="B255" s="458" t="s">
        <v>45132</v>
      </c>
      <c r="C255" s="458" t="s">
        <v>9421</v>
      </c>
      <c r="D255" s="459">
        <v>4.96</v>
      </c>
      <c r="E255" s="459">
        <v>5.1100000000000003</v>
      </c>
    </row>
    <row r="256" spans="1:5" ht="12.75" customHeight="1" x14ac:dyDescent="0.2">
      <c r="A256" s="453" t="s">
        <v>45133</v>
      </c>
      <c r="B256" s="454" t="s">
        <v>45134</v>
      </c>
      <c r="C256" s="455"/>
      <c r="D256" s="456"/>
      <c r="E256" s="456"/>
    </row>
    <row r="257" spans="1:5" ht="13.5" customHeight="1" x14ac:dyDescent="0.2">
      <c r="A257" s="457" t="s">
        <v>45135</v>
      </c>
      <c r="B257" s="458" t="s">
        <v>45136</v>
      </c>
      <c r="C257" s="458" t="s">
        <v>9421</v>
      </c>
      <c r="D257" s="459">
        <v>130.62</v>
      </c>
      <c r="E257" s="459">
        <v>139.58000000000001</v>
      </c>
    </row>
    <row r="258" spans="1:5" ht="12.75" customHeight="1" x14ac:dyDescent="0.2">
      <c r="A258" s="453" t="s">
        <v>45137</v>
      </c>
      <c r="B258" s="454" t="s">
        <v>45138</v>
      </c>
      <c r="C258" s="455"/>
      <c r="D258" s="456"/>
      <c r="E258" s="456"/>
    </row>
    <row r="259" spans="1:5" ht="12.75" customHeight="1" x14ac:dyDescent="0.2">
      <c r="A259" s="457" t="s">
        <v>45139</v>
      </c>
      <c r="B259" s="458" t="s">
        <v>45077</v>
      </c>
      <c r="C259" s="458" t="s">
        <v>9421</v>
      </c>
      <c r="D259" s="459">
        <v>22.35</v>
      </c>
      <c r="E259" s="459">
        <v>24.21</v>
      </c>
    </row>
    <row r="260" spans="1:5" ht="13.5" customHeight="1" x14ac:dyDescent="0.2">
      <c r="A260" s="457" t="s">
        <v>45140</v>
      </c>
      <c r="B260" s="458" t="s">
        <v>45079</v>
      </c>
      <c r="C260" s="458" t="s">
        <v>9421</v>
      </c>
      <c r="D260" s="459">
        <v>2.84</v>
      </c>
      <c r="E260" s="459">
        <v>2.9</v>
      </c>
    </row>
    <row r="261" spans="1:5" ht="12.75" customHeight="1" x14ac:dyDescent="0.2">
      <c r="A261" s="453" t="s">
        <v>45141</v>
      </c>
      <c r="B261" s="454" t="s">
        <v>45142</v>
      </c>
      <c r="C261" s="455"/>
      <c r="D261" s="456"/>
      <c r="E261" s="456"/>
    </row>
    <row r="262" spans="1:5" ht="12.75" customHeight="1" x14ac:dyDescent="0.2">
      <c r="A262" s="457" t="s">
        <v>45143</v>
      </c>
      <c r="B262" s="458" t="s">
        <v>45083</v>
      </c>
      <c r="C262" s="458" t="s">
        <v>9421</v>
      </c>
      <c r="D262" s="459">
        <v>4.05</v>
      </c>
      <c r="E262" s="459">
        <v>4.18</v>
      </c>
    </row>
    <row r="263" spans="1:5" ht="13.5" customHeight="1" x14ac:dyDescent="0.2">
      <c r="A263" s="457" t="s">
        <v>45144</v>
      </c>
      <c r="B263" s="458" t="s">
        <v>45085</v>
      </c>
      <c r="C263" s="458" t="s">
        <v>9421</v>
      </c>
      <c r="D263" s="459">
        <v>7.69</v>
      </c>
      <c r="E263" s="459">
        <v>7.91</v>
      </c>
    </row>
    <row r="264" spans="1:5" ht="12.75" customHeight="1" x14ac:dyDescent="0.2">
      <c r="A264" s="457" t="s">
        <v>45145</v>
      </c>
      <c r="B264" s="458" t="s">
        <v>45087</v>
      </c>
      <c r="C264" s="458" t="s">
        <v>45088</v>
      </c>
      <c r="D264" s="459">
        <v>3.46</v>
      </c>
      <c r="E264" s="459">
        <v>3.55</v>
      </c>
    </row>
    <row r="265" spans="1:5" ht="13.5" customHeight="1" x14ac:dyDescent="0.2">
      <c r="A265" s="457" t="s">
        <v>45146</v>
      </c>
      <c r="B265" s="458" t="s">
        <v>45090</v>
      </c>
      <c r="C265" s="458" t="s">
        <v>45088</v>
      </c>
      <c r="D265" s="459">
        <v>2.06</v>
      </c>
      <c r="E265" s="459">
        <v>2.13</v>
      </c>
    </row>
    <row r="266" spans="1:5" ht="12.75" customHeight="1" x14ac:dyDescent="0.2">
      <c r="A266" s="453" t="s">
        <v>45147</v>
      </c>
      <c r="B266" s="454" t="s">
        <v>45148</v>
      </c>
      <c r="C266" s="455"/>
      <c r="D266" s="456"/>
      <c r="E266" s="456"/>
    </row>
    <row r="267" spans="1:5" ht="12.75" customHeight="1" x14ac:dyDescent="0.2">
      <c r="A267" s="457" t="s">
        <v>45149</v>
      </c>
      <c r="B267" s="458" t="s">
        <v>45150</v>
      </c>
      <c r="C267" s="458" t="s">
        <v>9421</v>
      </c>
      <c r="D267" s="459">
        <v>5.49</v>
      </c>
      <c r="E267" s="459">
        <v>5.64</v>
      </c>
    </row>
    <row r="268" spans="1:5" ht="13.5" customHeight="1" x14ac:dyDescent="0.2">
      <c r="A268" s="457" t="s">
        <v>45151</v>
      </c>
      <c r="B268" s="458" t="s">
        <v>45152</v>
      </c>
      <c r="C268" s="458" t="s">
        <v>9421</v>
      </c>
      <c r="D268" s="459">
        <v>21.01</v>
      </c>
      <c r="E268" s="459">
        <v>23.21</v>
      </c>
    </row>
    <row r="269" spans="1:5" ht="12.75" customHeight="1" x14ac:dyDescent="0.2">
      <c r="A269" s="457" t="s">
        <v>45153</v>
      </c>
      <c r="B269" s="458" t="s">
        <v>45154</v>
      </c>
      <c r="C269" s="458" t="s">
        <v>9421</v>
      </c>
      <c r="D269" s="459">
        <v>46.14</v>
      </c>
      <c r="E269" s="459">
        <v>51.66</v>
      </c>
    </row>
    <row r="270" spans="1:5" ht="13.5" customHeight="1" x14ac:dyDescent="0.2">
      <c r="A270" s="453" t="s">
        <v>45155</v>
      </c>
      <c r="B270" s="454" t="s">
        <v>45156</v>
      </c>
      <c r="C270" s="455"/>
      <c r="D270" s="456"/>
      <c r="E270" s="456"/>
    </row>
    <row r="271" spans="1:5" ht="12.75" customHeight="1" x14ac:dyDescent="0.2">
      <c r="A271" s="457" t="s">
        <v>45157</v>
      </c>
      <c r="B271" s="458" t="s">
        <v>45158</v>
      </c>
      <c r="C271" s="458" t="s">
        <v>9421</v>
      </c>
      <c r="D271" s="459">
        <v>301.95</v>
      </c>
      <c r="E271" s="459">
        <v>335.61</v>
      </c>
    </row>
    <row r="272" spans="1:5" ht="12.75" customHeight="1" x14ac:dyDescent="0.2">
      <c r="A272" s="453" t="s">
        <v>45159</v>
      </c>
      <c r="B272" s="454" t="s">
        <v>45160</v>
      </c>
      <c r="C272" s="455"/>
      <c r="D272" s="456"/>
      <c r="E272" s="456"/>
    </row>
    <row r="273" spans="1:5" ht="13.5" customHeight="1" x14ac:dyDescent="0.2">
      <c r="A273" s="457" t="s">
        <v>45161</v>
      </c>
      <c r="B273" s="458" t="s">
        <v>45162</v>
      </c>
      <c r="C273" s="458" t="s">
        <v>9421</v>
      </c>
      <c r="D273" s="459">
        <v>46.14</v>
      </c>
      <c r="E273" s="459">
        <v>51.66</v>
      </c>
    </row>
    <row r="274" spans="1:5" ht="12.75" customHeight="1" x14ac:dyDescent="0.2">
      <c r="A274" s="457" t="s">
        <v>45163</v>
      </c>
      <c r="B274" s="458" t="s">
        <v>45164</v>
      </c>
      <c r="C274" s="458" t="s">
        <v>9421</v>
      </c>
      <c r="D274" s="459">
        <v>61.52</v>
      </c>
      <c r="E274" s="459">
        <v>68.88</v>
      </c>
    </row>
    <row r="275" spans="1:5" ht="12.75" customHeight="1" x14ac:dyDescent="0.2">
      <c r="A275" s="457" t="s">
        <v>45165</v>
      </c>
      <c r="B275" s="458" t="s">
        <v>45166</v>
      </c>
      <c r="C275" s="458" t="s">
        <v>9421</v>
      </c>
      <c r="D275" s="459">
        <v>76.900000000000006</v>
      </c>
      <c r="E275" s="459">
        <v>86.1</v>
      </c>
    </row>
    <row r="276" spans="1:5" ht="13.5" customHeight="1" x14ac:dyDescent="0.2">
      <c r="A276" s="453" t="s">
        <v>45167</v>
      </c>
      <c r="B276" s="454" t="s">
        <v>45168</v>
      </c>
      <c r="C276" s="455"/>
      <c r="D276" s="456"/>
      <c r="E276" s="456"/>
    </row>
    <row r="277" spans="1:5" ht="12.75" customHeight="1" x14ac:dyDescent="0.2">
      <c r="A277" s="457" t="s">
        <v>45169</v>
      </c>
      <c r="B277" s="458" t="s">
        <v>45170</v>
      </c>
      <c r="C277" s="458" t="s">
        <v>9421</v>
      </c>
      <c r="D277" s="459">
        <v>5.58</v>
      </c>
      <c r="E277" s="459">
        <v>5.74</v>
      </c>
    </row>
    <row r="278" spans="1:5" ht="13.5" customHeight="1" x14ac:dyDescent="0.2">
      <c r="A278" s="457" t="s">
        <v>45171</v>
      </c>
      <c r="B278" s="458" t="s">
        <v>45172</v>
      </c>
      <c r="C278" s="458" t="s">
        <v>9421</v>
      </c>
      <c r="D278" s="459">
        <v>7.07</v>
      </c>
      <c r="E278" s="459">
        <v>7.29</v>
      </c>
    </row>
    <row r="279" spans="1:5" ht="12.75" customHeight="1" x14ac:dyDescent="0.2">
      <c r="A279" s="457" t="s">
        <v>45173</v>
      </c>
      <c r="B279" s="458" t="s">
        <v>45174</v>
      </c>
      <c r="C279" s="458" t="s">
        <v>9421</v>
      </c>
      <c r="D279" s="459">
        <v>8.27</v>
      </c>
      <c r="E279" s="459">
        <v>8.51</v>
      </c>
    </row>
    <row r="280" spans="1:5" ht="12.75" customHeight="1" x14ac:dyDescent="0.2">
      <c r="A280" s="457" t="s">
        <v>45175</v>
      </c>
      <c r="B280" s="458" t="s">
        <v>45176</v>
      </c>
      <c r="C280" s="458" t="s">
        <v>9421</v>
      </c>
      <c r="D280" s="459">
        <v>8.85</v>
      </c>
      <c r="E280" s="459">
        <v>9.1199999999999992</v>
      </c>
    </row>
    <row r="281" spans="1:5" ht="13.5" customHeight="1" x14ac:dyDescent="0.2">
      <c r="A281" s="453" t="s">
        <v>45177</v>
      </c>
      <c r="B281" s="454" t="s">
        <v>45178</v>
      </c>
      <c r="C281" s="455"/>
      <c r="D281" s="456"/>
      <c r="E281" s="456"/>
    </row>
    <row r="282" spans="1:5" ht="12.75" customHeight="1" x14ac:dyDescent="0.2">
      <c r="A282" s="457" t="s">
        <v>45179</v>
      </c>
      <c r="B282" s="458" t="s">
        <v>45170</v>
      </c>
      <c r="C282" s="458" t="s">
        <v>9421</v>
      </c>
      <c r="D282" s="459">
        <v>6.95</v>
      </c>
      <c r="E282" s="459">
        <v>7.16</v>
      </c>
    </row>
    <row r="283" spans="1:5" ht="13.5" customHeight="1" x14ac:dyDescent="0.2">
      <c r="A283" s="457" t="s">
        <v>45180</v>
      </c>
      <c r="B283" s="458" t="s">
        <v>45181</v>
      </c>
      <c r="C283" s="458" t="s">
        <v>9421</v>
      </c>
      <c r="D283" s="459">
        <v>8.67</v>
      </c>
      <c r="E283" s="459">
        <v>8.91</v>
      </c>
    </row>
    <row r="284" spans="1:5" ht="12.75" customHeight="1" x14ac:dyDescent="0.2">
      <c r="A284" s="457" t="s">
        <v>45182</v>
      </c>
      <c r="B284" s="458" t="s">
        <v>45183</v>
      </c>
      <c r="C284" s="458" t="s">
        <v>9421</v>
      </c>
      <c r="D284" s="459">
        <v>10.36</v>
      </c>
      <c r="E284" s="459">
        <v>10.67</v>
      </c>
    </row>
    <row r="285" spans="1:5" ht="12.75" customHeight="1" x14ac:dyDescent="0.2">
      <c r="A285" s="457" t="s">
        <v>45184</v>
      </c>
      <c r="B285" s="458" t="s">
        <v>45176</v>
      </c>
      <c r="C285" s="458" t="s">
        <v>9421</v>
      </c>
      <c r="D285" s="459">
        <v>10.93</v>
      </c>
      <c r="E285" s="459">
        <v>11.24</v>
      </c>
    </row>
    <row r="286" spans="1:5" ht="13.5" customHeight="1" x14ac:dyDescent="0.2">
      <c r="A286" s="453" t="s">
        <v>45185</v>
      </c>
      <c r="B286" s="454" t="s">
        <v>45186</v>
      </c>
      <c r="C286" s="455"/>
      <c r="D286" s="456"/>
      <c r="E286" s="456"/>
    </row>
    <row r="287" spans="1:5" ht="12.75" customHeight="1" x14ac:dyDescent="0.2">
      <c r="A287" s="457" t="s">
        <v>45187</v>
      </c>
      <c r="B287" s="458" t="s">
        <v>45188</v>
      </c>
      <c r="C287" s="458" t="s">
        <v>9421</v>
      </c>
      <c r="D287" s="459">
        <v>8.2799999999999994</v>
      </c>
      <c r="E287" s="459">
        <v>8.5</v>
      </c>
    </row>
    <row r="288" spans="1:5" ht="12.75" customHeight="1" x14ac:dyDescent="0.2">
      <c r="A288" s="457" t="s">
        <v>45189</v>
      </c>
      <c r="B288" s="458" t="s">
        <v>45190</v>
      </c>
      <c r="C288" s="458" t="s">
        <v>9421</v>
      </c>
      <c r="D288" s="459">
        <v>13.35</v>
      </c>
      <c r="E288" s="459">
        <v>13.82</v>
      </c>
    </row>
    <row r="289" spans="1:5" ht="13.5" customHeight="1" x14ac:dyDescent="0.2">
      <c r="A289" s="457" t="s">
        <v>45191</v>
      </c>
      <c r="B289" s="458" t="s">
        <v>45192</v>
      </c>
      <c r="C289" s="458" t="s">
        <v>9421</v>
      </c>
      <c r="D289" s="459">
        <v>14.65</v>
      </c>
      <c r="E289" s="459">
        <v>15.17</v>
      </c>
    </row>
    <row r="290" spans="1:5" ht="12.75" customHeight="1" x14ac:dyDescent="0.2">
      <c r="A290" s="457" t="s">
        <v>45193</v>
      </c>
      <c r="B290" s="458" t="s">
        <v>45194</v>
      </c>
      <c r="C290" s="458" t="s">
        <v>9421</v>
      </c>
      <c r="D290" s="459">
        <v>11.62</v>
      </c>
      <c r="E290" s="459">
        <v>11.93</v>
      </c>
    </row>
    <row r="291" spans="1:5" ht="13.5" customHeight="1" x14ac:dyDescent="0.2">
      <c r="A291" s="453" t="s">
        <v>45195</v>
      </c>
      <c r="B291" s="454" t="s">
        <v>45196</v>
      </c>
      <c r="C291" s="455"/>
      <c r="D291" s="456"/>
      <c r="E291" s="456"/>
    </row>
    <row r="292" spans="1:5" ht="12.75" customHeight="1" x14ac:dyDescent="0.2">
      <c r="A292" s="457" t="s">
        <v>45197</v>
      </c>
      <c r="B292" s="458" t="s">
        <v>45136</v>
      </c>
      <c r="C292" s="458" t="s">
        <v>9421</v>
      </c>
      <c r="D292" s="459">
        <v>261.17</v>
      </c>
      <c r="E292" s="459">
        <v>279.81</v>
      </c>
    </row>
    <row r="293" spans="1:5" ht="12.75" customHeight="1" x14ac:dyDescent="0.2">
      <c r="A293" s="453" t="s">
        <v>45198</v>
      </c>
      <c r="B293" s="454" t="s">
        <v>45199</v>
      </c>
      <c r="C293" s="455"/>
      <c r="D293" s="456"/>
      <c r="E293" s="456"/>
    </row>
    <row r="294" spans="1:5" ht="13.5" customHeight="1" x14ac:dyDescent="0.2">
      <c r="A294" s="457" t="s">
        <v>45200</v>
      </c>
      <c r="B294" s="458" t="s">
        <v>45077</v>
      </c>
      <c r="C294" s="458" t="s">
        <v>9421</v>
      </c>
      <c r="D294" s="459">
        <v>46.14</v>
      </c>
      <c r="E294" s="459">
        <v>51.66</v>
      </c>
    </row>
    <row r="295" spans="1:5" ht="12.75" customHeight="1" x14ac:dyDescent="0.2">
      <c r="A295" s="457" t="s">
        <v>45201</v>
      </c>
      <c r="B295" s="458" t="s">
        <v>45202</v>
      </c>
      <c r="C295" s="458" t="s">
        <v>9421</v>
      </c>
      <c r="D295" s="459">
        <v>21.01</v>
      </c>
      <c r="E295" s="459">
        <v>23.21</v>
      </c>
    </row>
    <row r="296" spans="1:5" ht="13.5" customHeight="1" x14ac:dyDescent="0.2">
      <c r="A296" s="453" t="s">
        <v>45203</v>
      </c>
      <c r="B296" s="454" t="s">
        <v>45204</v>
      </c>
      <c r="C296" s="455"/>
      <c r="D296" s="456"/>
      <c r="E296" s="456"/>
    </row>
    <row r="297" spans="1:5" ht="12.75" customHeight="1" x14ac:dyDescent="0.2">
      <c r="A297" s="457" t="s">
        <v>45205</v>
      </c>
      <c r="B297" s="458" t="s">
        <v>45154</v>
      </c>
      <c r="C297" s="458" t="s">
        <v>198</v>
      </c>
      <c r="D297" s="459">
        <v>5.08</v>
      </c>
      <c r="E297" s="459">
        <v>5.68</v>
      </c>
    </row>
    <row r="298" spans="1:5" ht="2.25" customHeight="1" x14ac:dyDescent="0.2">
      <c r="A298" s="457" t="s">
        <v>45206</v>
      </c>
      <c r="B298" s="458" t="s">
        <v>45152</v>
      </c>
      <c r="C298" s="458" t="s">
        <v>198</v>
      </c>
      <c r="D298" s="459">
        <v>4.3600000000000003</v>
      </c>
      <c r="E298" s="459">
        <v>4.82</v>
      </c>
    </row>
    <row r="299" spans="1:5" ht="13.5" customHeight="1" x14ac:dyDescent="0.2">
      <c r="A299" s="457" t="s">
        <v>45207</v>
      </c>
      <c r="B299" s="458" t="s">
        <v>45150</v>
      </c>
      <c r="C299" s="458" t="s">
        <v>198</v>
      </c>
      <c r="D299" s="459">
        <v>2.86</v>
      </c>
      <c r="E299" s="459">
        <v>2.93</v>
      </c>
    </row>
    <row r="300" spans="1:5" ht="12.75" customHeight="1" x14ac:dyDescent="0.2">
      <c r="A300" s="457" t="s">
        <v>45208</v>
      </c>
      <c r="B300" s="681" t="s">
        <v>45209</v>
      </c>
      <c r="C300" s="458" t="s">
        <v>9421</v>
      </c>
      <c r="D300" s="459">
        <v>297.43</v>
      </c>
      <c r="E300" s="459">
        <v>308.42</v>
      </c>
    </row>
    <row r="301" spans="1:5" ht="12.75" customHeight="1" x14ac:dyDescent="0.2">
      <c r="A301" s="460"/>
      <c r="B301" s="681"/>
      <c r="C301"/>
      <c r="D301" s="461"/>
      <c r="E301" s="461"/>
    </row>
    <row r="302" spans="1:5" ht="13.5" customHeight="1" x14ac:dyDescent="0.2">
      <c r="A302" s="453" t="s">
        <v>45210</v>
      </c>
      <c r="B302" s="454" t="s">
        <v>45211</v>
      </c>
      <c r="C302" s="455"/>
      <c r="D302" s="456"/>
      <c r="E302" s="456"/>
    </row>
    <row r="303" spans="1:5" ht="12.75" customHeight="1" x14ac:dyDescent="0.2">
      <c r="A303" s="457" t="s">
        <v>45212</v>
      </c>
      <c r="B303" s="458" t="s">
        <v>45213</v>
      </c>
      <c r="C303" s="458" t="s">
        <v>9421</v>
      </c>
      <c r="D303" s="459">
        <v>23.07</v>
      </c>
      <c r="E303" s="459">
        <v>25.83</v>
      </c>
    </row>
    <row r="304" spans="1:5" ht="13.5" customHeight="1" x14ac:dyDescent="0.2">
      <c r="A304" s="457" t="s">
        <v>45214</v>
      </c>
      <c r="B304" s="458" t="s">
        <v>45215</v>
      </c>
      <c r="C304" s="458" t="s">
        <v>9421</v>
      </c>
      <c r="D304" s="459">
        <v>30.76</v>
      </c>
      <c r="E304" s="459">
        <v>34.44</v>
      </c>
    </row>
    <row r="305" spans="1:5" ht="12.75" customHeight="1" x14ac:dyDescent="0.2">
      <c r="A305" s="453" t="s">
        <v>45216</v>
      </c>
      <c r="B305" s="454" t="s">
        <v>45092</v>
      </c>
      <c r="C305" s="455"/>
      <c r="D305" s="456"/>
      <c r="E305" s="456"/>
    </row>
    <row r="306" spans="1:5" ht="2.25" customHeight="1" x14ac:dyDescent="0.2">
      <c r="A306" s="457" t="s">
        <v>45217</v>
      </c>
      <c r="B306" s="458" t="s">
        <v>45094</v>
      </c>
      <c r="C306" s="458" t="s">
        <v>45095</v>
      </c>
      <c r="D306" s="459">
        <v>400</v>
      </c>
      <c r="E306" s="459">
        <v>400</v>
      </c>
    </row>
    <row r="307" spans="1:5" ht="13.5" customHeight="1" x14ac:dyDescent="0.2">
      <c r="A307" s="453" t="s">
        <v>45218</v>
      </c>
      <c r="B307" s="454" t="s">
        <v>45219</v>
      </c>
      <c r="C307" s="455"/>
      <c r="D307" s="456"/>
      <c r="E307" s="456"/>
    </row>
    <row r="308" spans="1:5" ht="2.25" customHeight="1" x14ac:dyDescent="0.2">
      <c r="A308" s="457" t="s">
        <v>45220</v>
      </c>
      <c r="B308" s="681" t="s">
        <v>45221</v>
      </c>
      <c r="C308" s="458" t="s">
        <v>9421</v>
      </c>
      <c r="D308" s="459">
        <v>43.07</v>
      </c>
      <c r="E308" s="459">
        <v>45.15</v>
      </c>
    </row>
    <row r="309" spans="1:5" ht="13.5" customHeight="1" x14ac:dyDescent="0.2">
      <c r="A309" s="460"/>
      <c r="B309" s="681"/>
      <c r="C309"/>
      <c r="D309" s="461"/>
      <c r="E309" s="461"/>
    </row>
    <row r="310" spans="1:5" ht="12.75" customHeight="1" x14ac:dyDescent="0.2">
      <c r="A310" s="457" t="s">
        <v>45222</v>
      </c>
      <c r="B310" s="681" t="s">
        <v>45223</v>
      </c>
      <c r="C310" s="458" t="s">
        <v>9421</v>
      </c>
      <c r="D310" s="459">
        <v>45.79</v>
      </c>
      <c r="E310" s="459">
        <v>47.91</v>
      </c>
    </row>
    <row r="311" spans="1:5" ht="12.75" customHeight="1" x14ac:dyDescent="0.2">
      <c r="A311" s="460"/>
      <c r="B311" s="681"/>
      <c r="C311"/>
      <c r="D311" s="461"/>
      <c r="E311" s="461"/>
    </row>
    <row r="312" spans="1:5" ht="13.5" customHeight="1" x14ac:dyDescent="0.2">
      <c r="A312" s="449" t="s">
        <v>167</v>
      </c>
      <c r="B312" s="450" t="s">
        <v>45224</v>
      </c>
      <c r="C312" s="451"/>
      <c r="D312" s="452"/>
      <c r="E312" s="452"/>
    </row>
    <row r="313" spans="1:5" ht="12.75" customHeight="1" x14ac:dyDescent="0.2">
      <c r="A313" s="453" t="s">
        <v>18845</v>
      </c>
      <c r="B313" s="454" t="s">
        <v>45225</v>
      </c>
      <c r="C313" s="455"/>
      <c r="D313" s="456"/>
      <c r="E313" s="456"/>
    </row>
    <row r="314" spans="1:5" ht="13.5" customHeight="1" x14ac:dyDescent="0.2">
      <c r="A314" s="457" t="s">
        <v>18856</v>
      </c>
      <c r="B314" s="458" t="s">
        <v>45226</v>
      </c>
      <c r="C314" s="458" t="s">
        <v>9421</v>
      </c>
      <c r="D314" s="459">
        <v>920.05</v>
      </c>
      <c r="E314" s="459">
        <v>956.46</v>
      </c>
    </row>
    <row r="315" spans="1:5" ht="12.75" customHeight="1" x14ac:dyDescent="0.2">
      <c r="A315" s="457" t="s">
        <v>18858</v>
      </c>
      <c r="B315" s="458" t="s">
        <v>45227</v>
      </c>
      <c r="C315" s="458" t="s">
        <v>9421</v>
      </c>
      <c r="D315" s="459">
        <v>874.25</v>
      </c>
      <c r="E315" s="459">
        <v>906.74</v>
      </c>
    </row>
    <row r="316" spans="1:5" ht="12.75" customHeight="1" x14ac:dyDescent="0.2">
      <c r="A316" s="457" t="s">
        <v>18860</v>
      </c>
      <c r="B316" s="458" t="s">
        <v>45228</v>
      </c>
      <c r="C316" s="458" t="s">
        <v>9421</v>
      </c>
      <c r="D316" s="459">
        <v>814.4</v>
      </c>
      <c r="E316" s="459">
        <v>841.8</v>
      </c>
    </row>
    <row r="317" spans="1:5" ht="13.5" customHeight="1" x14ac:dyDescent="0.2">
      <c r="A317" s="457" t="s">
        <v>18862</v>
      </c>
      <c r="B317" s="458" t="s">
        <v>45229</v>
      </c>
      <c r="C317" s="458" t="s">
        <v>9421</v>
      </c>
      <c r="D317" s="459">
        <v>854.79</v>
      </c>
      <c r="E317" s="459">
        <v>879.65</v>
      </c>
    </row>
    <row r="318" spans="1:5" ht="12.75" customHeight="1" x14ac:dyDescent="0.2">
      <c r="A318" s="453" t="s">
        <v>18868</v>
      </c>
      <c r="B318" s="454" t="s">
        <v>45230</v>
      </c>
      <c r="C318" s="455"/>
      <c r="D318" s="456"/>
      <c r="E318" s="456"/>
    </row>
    <row r="319" spans="1:5" ht="12.75" customHeight="1" x14ac:dyDescent="0.2">
      <c r="A319" s="457" t="s">
        <v>45231</v>
      </c>
      <c r="B319" s="458" t="s">
        <v>45232</v>
      </c>
      <c r="C319" s="458" t="s">
        <v>209</v>
      </c>
      <c r="D319" s="459">
        <v>49.1</v>
      </c>
      <c r="E319" s="459">
        <v>52.29</v>
      </c>
    </row>
    <row r="320" spans="1:5" ht="13.5" customHeight="1" x14ac:dyDescent="0.2">
      <c r="A320" s="457" t="s">
        <v>45233</v>
      </c>
      <c r="B320" s="458" t="s">
        <v>45234</v>
      </c>
      <c r="C320" s="458" t="s">
        <v>209</v>
      </c>
      <c r="D320" s="459">
        <v>73.349999999999994</v>
      </c>
      <c r="E320" s="459">
        <v>78.3</v>
      </c>
    </row>
    <row r="321" spans="1:5" ht="12.75" customHeight="1" x14ac:dyDescent="0.2">
      <c r="A321" s="457" t="s">
        <v>45235</v>
      </c>
      <c r="B321" s="458" t="s">
        <v>45236</v>
      </c>
      <c r="C321" s="458" t="s">
        <v>209</v>
      </c>
      <c r="D321" s="459">
        <v>100.91</v>
      </c>
      <c r="E321" s="459">
        <v>107.67</v>
      </c>
    </row>
    <row r="322" spans="1:5" ht="13.5" customHeight="1" x14ac:dyDescent="0.2">
      <c r="A322" s="453" t="s">
        <v>45237</v>
      </c>
      <c r="B322" s="454" t="s">
        <v>45238</v>
      </c>
      <c r="C322" s="455"/>
      <c r="D322" s="456"/>
      <c r="E322" s="456"/>
    </row>
    <row r="323" spans="1:5" ht="12.75" customHeight="1" x14ac:dyDescent="0.2">
      <c r="A323" s="457" t="s">
        <v>45239</v>
      </c>
      <c r="B323" s="458" t="s">
        <v>45240</v>
      </c>
      <c r="C323" s="458" t="s">
        <v>213</v>
      </c>
      <c r="D323" s="459">
        <v>2000</v>
      </c>
      <c r="E323" s="459">
        <v>2000</v>
      </c>
    </row>
    <row r="324" spans="1:5" ht="12.75" customHeight="1" x14ac:dyDescent="0.2">
      <c r="A324" s="457" t="s">
        <v>45241</v>
      </c>
      <c r="B324" s="458" t="s">
        <v>45242</v>
      </c>
      <c r="C324" s="458" t="s">
        <v>209</v>
      </c>
      <c r="D324" s="459">
        <v>52.18</v>
      </c>
      <c r="E324" s="459">
        <v>52.6</v>
      </c>
    </row>
    <row r="325" spans="1:5" ht="13.5" customHeight="1" x14ac:dyDescent="0.2">
      <c r="A325" s="457" t="s">
        <v>45243</v>
      </c>
      <c r="B325" s="458" t="s">
        <v>45244</v>
      </c>
      <c r="C325" s="458" t="s">
        <v>209</v>
      </c>
      <c r="D325" s="459">
        <v>105.49</v>
      </c>
      <c r="E325" s="459">
        <v>106</v>
      </c>
    </row>
    <row r="326" spans="1:5" ht="12.75" customHeight="1" x14ac:dyDescent="0.2">
      <c r="A326" s="457" t="s">
        <v>45245</v>
      </c>
      <c r="B326" s="458" t="s">
        <v>45246</v>
      </c>
      <c r="C326" s="458" t="s">
        <v>209</v>
      </c>
      <c r="D326" s="459">
        <v>211.86</v>
      </c>
      <c r="E326" s="459">
        <v>212.49</v>
      </c>
    </row>
    <row r="327" spans="1:5" ht="13.5" customHeight="1" x14ac:dyDescent="0.2">
      <c r="A327" s="453" t="s">
        <v>45247</v>
      </c>
      <c r="B327" s="454" t="s">
        <v>45248</v>
      </c>
      <c r="C327" s="455"/>
      <c r="D327" s="456"/>
      <c r="E327" s="456"/>
    </row>
    <row r="328" spans="1:5" ht="12.75" customHeight="1" x14ac:dyDescent="0.2">
      <c r="A328" s="457" t="s">
        <v>45249</v>
      </c>
      <c r="B328" s="458" t="s">
        <v>45240</v>
      </c>
      <c r="C328" s="458" t="s">
        <v>213</v>
      </c>
      <c r="D328" s="459">
        <v>4800</v>
      </c>
      <c r="E328" s="459">
        <v>4800</v>
      </c>
    </row>
    <row r="329" spans="1:5" ht="12.75" customHeight="1" x14ac:dyDescent="0.2">
      <c r="A329" s="457" t="s">
        <v>45250</v>
      </c>
      <c r="B329" s="458" t="s">
        <v>45251</v>
      </c>
      <c r="C329" s="458" t="s">
        <v>209</v>
      </c>
      <c r="D329" s="459">
        <v>87.06</v>
      </c>
      <c r="E329" s="459">
        <v>89.28</v>
      </c>
    </row>
    <row r="330" spans="1:5" ht="13.5" customHeight="1" x14ac:dyDescent="0.2">
      <c r="A330" s="457" t="s">
        <v>45252</v>
      </c>
      <c r="B330" s="458" t="s">
        <v>45253</v>
      </c>
      <c r="C330" s="458" t="s">
        <v>209</v>
      </c>
      <c r="D330" s="459">
        <v>115.43</v>
      </c>
      <c r="E330" s="459">
        <v>118.98</v>
      </c>
    </row>
    <row r="331" spans="1:5" ht="12.75" customHeight="1" x14ac:dyDescent="0.2">
      <c r="A331" s="457" t="s">
        <v>45254</v>
      </c>
      <c r="B331" s="458" t="s">
        <v>45255</v>
      </c>
      <c r="C331" s="458" t="s">
        <v>209</v>
      </c>
      <c r="D331" s="459">
        <v>163.81</v>
      </c>
      <c r="E331" s="459">
        <v>168.94</v>
      </c>
    </row>
    <row r="332" spans="1:5" ht="12.75" customHeight="1" x14ac:dyDescent="0.2">
      <c r="A332" s="453" t="s">
        <v>45256</v>
      </c>
      <c r="B332" s="454" t="s">
        <v>45257</v>
      </c>
      <c r="C332" s="455"/>
      <c r="D332" s="456"/>
      <c r="E332" s="456"/>
    </row>
    <row r="333" spans="1:5" ht="13.5" customHeight="1" x14ac:dyDescent="0.2">
      <c r="A333" s="457" t="s">
        <v>45258</v>
      </c>
      <c r="B333" s="458" t="s">
        <v>45259</v>
      </c>
      <c r="C333" s="458" t="s">
        <v>213</v>
      </c>
      <c r="D333" s="459">
        <v>25000</v>
      </c>
      <c r="E333" s="459">
        <v>25000</v>
      </c>
    </row>
    <row r="334" spans="1:5" ht="12.75" customHeight="1" x14ac:dyDescent="0.2">
      <c r="A334" s="457" t="s">
        <v>45260</v>
      </c>
      <c r="B334" s="458" t="s">
        <v>45261</v>
      </c>
      <c r="C334" s="458" t="s">
        <v>209</v>
      </c>
      <c r="D334" s="459">
        <v>119.37</v>
      </c>
      <c r="E334" s="459">
        <v>120.32</v>
      </c>
    </row>
    <row r="335" spans="1:5" ht="13.5" customHeight="1" x14ac:dyDescent="0.2">
      <c r="A335" s="457" t="s">
        <v>45262</v>
      </c>
      <c r="B335" s="458" t="s">
        <v>45263</v>
      </c>
      <c r="C335" s="458" t="s">
        <v>209</v>
      </c>
      <c r="D335" s="459">
        <v>225.84</v>
      </c>
      <c r="E335" s="459">
        <v>227.02</v>
      </c>
    </row>
    <row r="336" spans="1:5" ht="12.75" customHeight="1" x14ac:dyDescent="0.2">
      <c r="A336" s="457" t="s">
        <v>45264</v>
      </c>
      <c r="B336" s="458" t="s">
        <v>45265</v>
      </c>
      <c r="C336" s="458" t="s">
        <v>209</v>
      </c>
      <c r="D336" s="459">
        <v>378.79</v>
      </c>
      <c r="E336" s="459">
        <v>380.16</v>
      </c>
    </row>
    <row r="337" spans="1:5" ht="12.75" customHeight="1" x14ac:dyDescent="0.2">
      <c r="A337" s="457" t="s">
        <v>45266</v>
      </c>
      <c r="B337" s="458" t="s">
        <v>45267</v>
      </c>
      <c r="C337" s="458" t="s">
        <v>209</v>
      </c>
      <c r="D337" s="459">
        <v>471.41</v>
      </c>
      <c r="E337" s="459">
        <v>472.93</v>
      </c>
    </row>
    <row r="338" spans="1:5" ht="13.5" customHeight="1" x14ac:dyDescent="0.2">
      <c r="A338" s="457" t="s">
        <v>45268</v>
      </c>
      <c r="B338" s="458" t="s">
        <v>45269</v>
      </c>
      <c r="C338" s="458" t="s">
        <v>209</v>
      </c>
      <c r="D338" s="459">
        <v>622.58000000000004</v>
      </c>
      <c r="E338" s="459">
        <v>623.75</v>
      </c>
    </row>
    <row r="339" spans="1:5" ht="12.75" customHeight="1" x14ac:dyDescent="0.2">
      <c r="A339" s="453" t="s">
        <v>45270</v>
      </c>
      <c r="B339" s="454" t="s">
        <v>45271</v>
      </c>
      <c r="C339" s="455"/>
      <c r="D339" s="456"/>
      <c r="E339" s="456"/>
    </row>
    <row r="340" spans="1:5" ht="13.5" customHeight="1" x14ac:dyDescent="0.2">
      <c r="A340" s="457" t="s">
        <v>45272</v>
      </c>
      <c r="B340" s="458" t="s">
        <v>45273</v>
      </c>
      <c r="C340" s="458" t="s">
        <v>213</v>
      </c>
      <c r="D340" s="459">
        <v>20700</v>
      </c>
      <c r="E340" s="459">
        <v>20700</v>
      </c>
    </row>
    <row r="341" spans="1:5" ht="12.75" customHeight="1" x14ac:dyDescent="0.2">
      <c r="A341" s="457" t="s">
        <v>45274</v>
      </c>
      <c r="B341" s="458" t="s">
        <v>45275</v>
      </c>
      <c r="C341" s="458" t="s">
        <v>209</v>
      </c>
      <c r="D341" s="459">
        <v>346.97</v>
      </c>
      <c r="E341" s="459">
        <v>350.27</v>
      </c>
    </row>
    <row r="342" spans="1:5" ht="12.75" customHeight="1" x14ac:dyDescent="0.2">
      <c r="A342" s="457" t="s">
        <v>45276</v>
      </c>
      <c r="B342" s="458" t="s">
        <v>45277</v>
      </c>
      <c r="C342" s="458" t="s">
        <v>209</v>
      </c>
      <c r="D342" s="459">
        <v>508.8</v>
      </c>
      <c r="E342" s="459">
        <v>513.74</v>
      </c>
    </row>
    <row r="343" spans="1:5" ht="13.5" customHeight="1" x14ac:dyDescent="0.2">
      <c r="A343" s="457" t="s">
        <v>45278</v>
      </c>
      <c r="B343" s="458" t="s">
        <v>45279</v>
      </c>
      <c r="C343" s="458" t="s">
        <v>209</v>
      </c>
      <c r="D343" s="459">
        <v>650.54999999999995</v>
      </c>
      <c r="E343" s="459">
        <v>657.4</v>
      </c>
    </row>
    <row r="344" spans="1:5" ht="12.75" customHeight="1" x14ac:dyDescent="0.2">
      <c r="A344" s="457" t="s">
        <v>45280</v>
      </c>
      <c r="B344" s="458" t="s">
        <v>45281</v>
      </c>
      <c r="C344" s="458" t="s">
        <v>209</v>
      </c>
      <c r="D344" s="459">
        <v>726.22</v>
      </c>
      <c r="E344" s="459">
        <v>734.55</v>
      </c>
    </row>
    <row r="345" spans="1:5" ht="12.75" customHeight="1" x14ac:dyDescent="0.2">
      <c r="A345" s="457" t="s">
        <v>45282</v>
      </c>
      <c r="B345" s="458" t="s">
        <v>45283</v>
      </c>
      <c r="C345" s="458" t="s">
        <v>209</v>
      </c>
      <c r="D345" s="459">
        <v>667.91</v>
      </c>
      <c r="E345" s="459">
        <v>673.65</v>
      </c>
    </row>
    <row r="346" spans="1:5" ht="13.5" customHeight="1" x14ac:dyDescent="0.2">
      <c r="A346" s="457" t="s">
        <v>45284</v>
      </c>
      <c r="B346" s="458" t="s">
        <v>45285</v>
      </c>
      <c r="C346" s="458" t="s">
        <v>209</v>
      </c>
      <c r="D346" s="459">
        <v>884.17</v>
      </c>
      <c r="E346" s="459">
        <v>892.16</v>
      </c>
    </row>
    <row r="347" spans="1:5" ht="12.75" customHeight="1" x14ac:dyDescent="0.2">
      <c r="A347" s="457" t="s">
        <v>45286</v>
      </c>
      <c r="B347" s="458" t="s">
        <v>45287</v>
      </c>
      <c r="C347" s="458" t="s">
        <v>209</v>
      </c>
      <c r="D347" s="459">
        <v>1034.03</v>
      </c>
      <c r="E347" s="459">
        <v>1044.73</v>
      </c>
    </row>
    <row r="348" spans="1:5" ht="3" customHeight="1" x14ac:dyDescent="0.2">
      <c r="A348" s="457" t="s">
        <v>45288</v>
      </c>
      <c r="B348" s="458" t="s">
        <v>45289</v>
      </c>
      <c r="C348" s="458" t="s">
        <v>209</v>
      </c>
      <c r="D348" s="459">
        <v>1157.3399999999999</v>
      </c>
      <c r="E348" s="459">
        <v>1170.1500000000001</v>
      </c>
    </row>
    <row r="349" spans="1:5" ht="12.75" customHeight="1" x14ac:dyDescent="0.2">
      <c r="A349" s="453" t="s">
        <v>45290</v>
      </c>
      <c r="B349" s="454" t="s">
        <v>45291</v>
      </c>
      <c r="C349" s="455"/>
      <c r="D349" s="456"/>
      <c r="E349" s="456"/>
    </row>
    <row r="350" spans="1:5" ht="2.25" customHeight="1" x14ac:dyDescent="0.2">
      <c r="A350" s="457" t="s">
        <v>45292</v>
      </c>
      <c r="B350" s="681" t="s">
        <v>45293</v>
      </c>
      <c r="C350" s="458" t="s">
        <v>198</v>
      </c>
      <c r="D350" s="459">
        <v>69.22</v>
      </c>
      <c r="E350" s="459">
        <v>74.31</v>
      </c>
    </row>
    <row r="351" spans="1:5" ht="13.5" customHeight="1" x14ac:dyDescent="0.2">
      <c r="A351" s="460"/>
      <c r="B351" s="681"/>
      <c r="C351"/>
      <c r="D351" s="461"/>
      <c r="E351" s="461"/>
    </row>
    <row r="352" spans="1:5" ht="2.25" customHeight="1" x14ac:dyDescent="0.2">
      <c r="A352" s="457" t="s">
        <v>45294</v>
      </c>
      <c r="B352" s="681" t="s">
        <v>45295</v>
      </c>
      <c r="C352" s="458" t="s">
        <v>198</v>
      </c>
      <c r="D352" s="459">
        <v>59.49</v>
      </c>
      <c r="E352" s="459">
        <v>63.64</v>
      </c>
    </row>
    <row r="353" spans="1:5" ht="13.5" customHeight="1" x14ac:dyDescent="0.2">
      <c r="A353" s="460"/>
      <c r="B353" s="681"/>
      <c r="C353"/>
      <c r="D353" s="461"/>
      <c r="E353" s="461"/>
    </row>
    <row r="354" spans="1:5" ht="2.25" customHeight="1" x14ac:dyDescent="0.2">
      <c r="A354" s="457" t="s">
        <v>45296</v>
      </c>
      <c r="B354" s="681" t="s">
        <v>45297</v>
      </c>
      <c r="C354" s="458" t="s">
        <v>198</v>
      </c>
      <c r="D354" s="459">
        <v>148.85</v>
      </c>
      <c r="E354" s="459">
        <v>159.09</v>
      </c>
    </row>
    <row r="355" spans="1:5" ht="12.75" customHeight="1" x14ac:dyDescent="0.2">
      <c r="A355" s="460"/>
      <c r="B355" s="681"/>
      <c r="C355"/>
      <c r="D355" s="461"/>
      <c r="E355" s="461"/>
    </row>
    <row r="356" spans="1:5" ht="3" customHeight="1" x14ac:dyDescent="0.2">
      <c r="A356" s="457" t="s">
        <v>45298</v>
      </c>
      <c r="B356" s="681" t="s">
        <v>45299</v>
      </c>
      <c r="C356" s="458" t="s">
        <v>198</v>
      </c>
      <c r="D356" s="459">
        <v>94.41</v>
      </c>
      <c r="E356" s="459">
        <v>103.37</v>
      </c>
    </row>
    <row r="357" spans="1:5" ht="12.75" customHeight="1" x14ac:dyDescent="0.2">
      <c r="A357" s="460"/>
      <c r="B357" s="681"/>
      <c r="C357"/>
      <c r="D357" s="461"/>
      <c r="E357" s="461"/>
    </row>
    <row r="358" spans="1:5" ht="3" customHeight="1" x14ac:dyDescent="0.2">
      <c r="A358" s="457" t="s">
        <v>45300</v>
      </c>
      <c r="B358" s="681" t="s">
        <v>45301</v>
      </c>
      <c r="C358" s="458" t="s">
        <v>198</v>
      </c>
      <c r="D358" s="459">
        <v>108.91</v>
      </c>
      <c r="E358" s="459">
        <v>117</v>
      </c>
    </row>
    <row r="359" spans="1:5" ht="12.75" customHeight="1" x14ac:dyDescent="0.2">
      <c r="A359" s="460"/>
      <c r="B359" s="681"/>
      <c r="C359"/>
      <c r="D359" s="461"/>
      <c r="E359" s="461"/>
    </row>
    <row r="360" spans="1:5" ht="2.25" customHeight="1" x14ac:dyDescent="0.2">
      <c r="A360" s="457" t="s">
        <v>45302</v>
      </c>
      <c r="B360" s="681" t="s">
        <v>45303</v>
      </c>
      <c r="C360" s="458" t="s">
        <v>198</v>
      </c>
      <c r="D360" s="459">
        <v>75.599999999999994</v>
      </c>
      <c r="E360" s="459">
        <v>81.900000000000006</v>
      </c>
    </row>
    <row r="361" spans="1:5" ht="13.5" customHeight="1" x14ac:dyDescent="0.2">
      <c r="A361" s="460"/>
      <c r="B361" s="681"/>
      <c r="C361"/>
      <c r="D361" s="461"/>
      <c r="E361" s="461"/>
    </row>
    <row r="362" spans="1:5" ht="12.75" customHeight="1" x14ac:dyDescent="0.2">
      <c r="A362" s="457" t="s">
        <v>45304</v>
      </c>
      <c r="B362" s="681" t="s">
        <v>45305</v>
      </c>
      <c r="C362" s="458" t="s">
        <v>198</v>
      </c>
      <c r="D362" s="459">
        <v>166.39</v>
      </c>
      <c r="E362" s="459">
        <v>180.57</v>
      </c>
    </row>
    <row r="363" spans="1:5" ht="12.75" customHeight="1" x14ac:dyDescent="0.2">
      <c r="A363" s="460"/>
      <c r="B363" s="681"/>
      <c r="C363"/>
      <c r="D363" s="461"/>
      <c r="E363" s="461"/>
    </row>
    <row r="364" spans="1:5" ht="13.5" customHeight="1" x14ac:dyDescent="0.2">
      <c r="A364" s="453" t="s">
        <v>45306</v>
      </c>
      <c r="B364" s="454" t="s">
        <v>45307</v>
      </c>
      <c r="C364" s="455"/>
      <c r="D364" s="456"/>
      <c r="E364" s="456"/>
    </row>
    <row r="365" spans="1:5" ht="12.75" customHeight="1" x14ac:dyDescent="0.2">
      <c r="A365" s="457" t="s">
        <v>45308</v>
      </c>
      <c r="B365" s="458" t="s">
        <v>45309</v>
      </c>
      <c r="C365" s="458" t="s">
        <v>213</v>
      </c>
      <c r="D365" s="459">
        <v>4.74</v>
      </c>
      <c r="E365" s="459">
        <v>5.19</v>
      </c>
    </row>
    <row r="366" spans="1:5" ht="13.5" customHeight="1" x14ac:dyDescent="0.2">
      <c r="A366" s="457" t="s">
        <v>45310</v>
      </c>
      <c r="B366" s="458" t="s">
        <v>45311</v>
      </c>
      <c r="C366" s="458" t="s">
        <v>176</v>
      </c>
      <c r="D366" s="459">
        <v>14.41</v>
      </c>
      <c r="E366" s="459">
        <v>15.23</v>
      </c>
    </row>
    <row r="367" spans="1:5" ht="12.75" customHeight="1" x14ac:dyDescent="0.2">
      <c r="A367" s="457" t="s">
        <v>45312</v>
      </c>
      <c r="B367" s="458" t="s">
        <v>45313</v>
      </c>
      <c r="C367" s="458" t="s">
        <v>176</v>
      </c>
      <c r="D367" s="459">
        <v>14.41</v>
      </c>
      <c r="E367" s="459">
        <v>15.23</v>
      </c>
    </row>
    <row r="368" spans="1:5" ht="12.75" customHeight="1" x14ac:dyDescent="0.2">
      <c r="A368" s="457" t="s">
        <v>45314</v>
      </c>
      <c r="B368" s="458" t="s">
        <v>45315</v>
      </c>
      <c r="C368" s="458" t="s">
        <v>176</v>
      </c>
      <c r="D368" s="459">
        <v>12.27</v>
      </c>
      <c r="E368" s="459">
        <v>12.86</v>
      </c>
    </row>
    <row r="369" spans="1:5" ht="13.5" customHeight="1" x14ac:dyDescent="0.2">
      <c r="A369" s="457" t="s">
        <v>45316</v>
      </c>
      <c r="B369" s="458" t="s">
        <v>45317</v>
      </c>
      <c r="C369" s="458" t="s">
        <v>176</v>
      </c>
      <c r="D369" s="459">
        <v>11.17</v>
      </c>
      <c r="E369" s="459">
        <v>11.59</v>
      </c>
    </row>
    <row r="370" spans="1:5" ht="12.75" customHeight="1" x14ac:dyDescent="0.2">
      <c r="A370" s="457" t="s">
        <v>45318</v>
      </c>
      <c r="B370" s="458" t="s">
        <v>45319</v>
      </c>
      <c r="C370" s="458" t="s">
        <v>176</v>
      </c>
      <c r="D370" s="459">
        <v>9.93</v>
      </c>
      <c r="E370" s="459">
        <v>10.24</v>
      </c>
    </row>
    <row r="371" spans="1:5" ht="13.5" customHeight="1" x14ac:dyDescent="0.2">
      <c r="A371" s="457" t="s">
        <v>45320</v>
      </c>
      <c r="B371" s="458" t="s">
        <v>45321</v>
      </c>
      <c r="C371" s="458" t="s">
        <v>176</v>
      </c>
      <c r="D371" s="459">
        <v>9.15</v>
      </c>
      <c r="E371" s="459">
        <v>9.3800000000000008</v>
      </c>
    </row>
    <row r="372" spans="1:5" ht="12.75" customHeight="1" x14ac:dyDescent="0.2">
      <c r="A372" s="457" t="s">
        <v>45322</v>
      </c>
      <c r="B372" s="458" t="s">
        <v>45323</v>
      </c>
      <c r="C372" s="458" t="s">
        <v>176</v>
      </c>
      <c r="D372" s="459">
        <v>8.59</v>
      </c>
      <c r="E372" s="459">
        <v>8.76</v>
      </c>
    </row>
    <row r="373" spans="1:5" ht="12.75" customHeight="1" x14ac:dyDescent="0.2">
      <c r="A373" s="457" t="s">
        <v>45324</v>
      </c>
      <c r="B373" s="458" t="s">
        <v>45325</v>
      </c>
      <c r="C373" s="458" t="s">
        <v>176</v>
      </c>
      <c r="D373" s="459">
        <v>8.4</v>
      </c>
      <c r="E373" s="459">
        <v>8.5299999999999994</v>
      </c>
    </row>
    <row r="374" spans="1:5" ht="13.5" customHeight="1" x14ac:dyDescent="0.2">
      <c r="A374" s="457" t="s">
        <v>45326</v>
      </c>
      <c r="B374" s="458" t="s">
        <v>45327</v>
      </c>
      <c r="C374" s="458" t="s">
        <v>176</v>
      </c>
      <c r="D374" s="459">
        <v>8.11</v>
      </c>
      <c r="E374" s="459">
        <v>8.2100000000000009</v>
      </c>
    </row>
    <row r="375" spans="1:5" ht="12.75" customHeight="1" x14ac:dyDescent="0.2">
      <c r="A375" s="453" t="s">
        <v>45328</v>
      </c>
      <c r="B375" s="454" t="s">
        <v>45329</v>
      </c>
      <c r="C375" s="455"/>
      <c r="D375" s="456"/>
      <c r="E375" s="456"/>
    </row>
    <row r="376" spans="1:5" ht="12.75" customHeight="1" x14ac:dyDescent="0.2">
      <c r="A376" s="457" t="s">
        <v>45330</v>
      </c>
      <c r="B376" s="458" t="s">
        <v>45331</v>
      </c>
      <c r="C376" s="458" t="s">
        <v>9421</v>
      </c>
      <c r="D376" s="459">
        <v>820.8</v>
      </c>
      <c r="E376" s="459">
        <v>854.95</v>
      </c>
    </row>
    <row r="377" spans="1:5" ht="13.5" customHeight="1" x14ac:dyDescent="0.2">
      <c r="A377" s="453" t="s">
        <v>45332</v>
      </c>
      <c r="B377" s="454" t="s">
        <v>45333</v>
      </c>
      <c r="C377" s="455"/>
      <c r="D377" s="456"/>
      <c r="E377" s="456"/>
    </row>
    <row r="378" spans="1:5" ht="12.75" customHeight="1" x14ac:dyDescent="0.2">
      <c r="A378" s="457" t="s">
        <v>45334</v>
      </c>
      <c r="B378" s="458" t="s">
        <v>45335</v>
      </c>
      <c r="C378" s="458" t="s">
        <v>9421</v>
      </c>
      <c r="D378" s="459">
        <v>575.09</v>
      </c>
      <c r="E378" s="459">
        <v>592.04</v>
      </c>
    </row>
    <row r="379" spans="1:5" ht="13.5" customHeight="1" x14ac:dyDescent="0.2">
      <c r="A379" s="457" t="s">
        <v>45336</v>
      </c>
      <c r="B379" s="458" t="s">
        <v>45337</v>
      </c>
      <c r="C379" s="458" t="s">
        <v>9421</v>
      </c>
      <c r="D379" s="459">
        <v>589.26</v>
      </c>
      <c r="E379" s="459">
        <v>606.21</v>
      </c>
    </row>
    <row r="380" spans="1:5" ht="12.75" customHeight="1" x14ac:dyDescent="0.2">
      <c r="A380" s="457" t="s">
        <v>45338</v>
      </c>
      <c r="B380" s="458" t="s">
        <v>45339</v>
      </c>
      <c r="C380" s="458" t="s">
        <v>9421</v>
      </c>
      <c r="D380" s="459">
        <v>712.92</v>
      </c>
      <c r="E380" s="459">
        <v>729.99</v>
      </c>
    </row>
    <row r="381" spans="1:5" ht="12.75" customHeight="1" x14ac:dyDescent="0.2">
      <c r="A381" s="457" t="s">
        <v>45340</v>
      </c>
      <c r="B381" s="458" t="s">
        <v>45341</v>
      </c>
      <c r="C381" s="458" t="s">
        <v>9421</v>
      </c>
      <c r="D381" s="459">
        <v>712.92</v>
      </c>
      <c r="E381" s="459">
        <v>729.99</v>
      </c>
    </row>
    <row r="382" spans="1:5" ht="13.5" customHeight="1" x14ac:dyDescent="0.2">
      <c r="A382" s="457" t="s">
        <v>45342</v>
      </c>
      <c r="B382" s="458" t="s">
        <v>45343</v>
      </c>
      <c r="C382" s="458" t="s">
        <v>9421</v>
      </c>
      <c r="D382" s="459">
        <v>758.92</v>
      </c>
      <c r="E382" s="459">
        <v>775.92</v>
      </c>
    </row>
    <row r="383" spans="1:5" ht="12.75" customHeight="1" x14ac:dyDescent="0.2">
      <c r="A383" s="457" t="s">
        <v>45344</v>
      </c>
      <c r="B383" s="458" t="s">
        <v>45345</v>
      </c>
      <c r="C383" s="458" t="s">
        <v>9421</v>
      </c>
      <c r="D383" s="459">
        <v>782.76</v>
      </c>
      <c r="E383" s="459">
        <v>799.73</v>
      </c>
    </row>
    <row r="384" spans="1:5" ht="13.5" customHeight="1" x14ac:dyDescent="0.2">
      <c r="A384" s="457" t="s">
        <v>45346</v>
      </c>
      <c r="B384" s="458" t="s">
        <v>45347</v>
      </c>
      <c r="C384" s="458" t="s">
        <v>9421</v>
      </c>
      <c r="D384" s="459">
        <v>845.73</v>
      </c>
      <c r="E384" s="459">
        <v>863.25</v>
      </c>
    </row>
    <row r="385" spans="1:5" ht="12.75" customHeight="1" x14ac:dyDescent="0.2">
      <c r="A385" s="453" t="s">
        <v>45348</v>
      </c>
      <c r="B385" s="454" t="s">
        <v>45349</v>
      </c>
      <c r="C385" s="455"/>
      <c r="D385" s="456"/>
      <c r="E385" s="456"/>
    </row>
    <row r="386" spans="1:5" ht="12.75" customHeight="1" x14ac:dyDescent="0.2">
      <c r="A386" s="457" t="s">
        <v>45350</v>
      </c>
      <c r="B386" s="458" t="s">
        <v>45351</v>
      </c>
      <c r="C386" s="458" t="s">
        <v>9421</v>
      </c>
      <c r="D386" s="459">
        <v>652.07000000000005</v>
      </c>
      <c r="E386" s="459">
        <v>659.84</v>
      </c>
    </row>
    <row r="387" spans="1:5" ht="13.5" customHeight="1" x14ac:dyDescent="0.2">
      <c r="A387" s="457" t="s">
        <v>45352</v>
      </c>
      <c r="B387" s="458" t="s">
        <v>45353</v>
      </c>
      <c r="C387" s="458" t="s">
        <v>9421</v>
      </c>
      <c r="D387" s="459">
        <v>663.57</v>
      </c>
      <c r="E387" s="459">
        <v>671.34</v>
      </c>
    </row>
    <row r="388" spans="1:5" ht="12.75" customHeight="1" x14ac:dyDescent="0.2">
      <c r="A388" s="457" t="s">
        <v>45354</v>
      </c>
      <c r="B388" s="458" t="s">
        <v>45355</v>
      </c>
      <c r="C388" s="458" t="s">
        <v>9421</v>
      </c>
      <c r="D388" s="459">
        <v>675.07</v>
      </c>
      <c r="E388" s="459">
        <v>682.84</v>
      </c>
    </row>
    <row r="389" spans="1:5" ht="12.75" customHeight="1" x14ac:dyDescent="0.2">
      <c r="A389" s="457" t="s">
        <v>45356</v>
      </c>
      <c r="B389" s="458" t="s">
        <v>45357</v>
      </c>
      <c r="C389" s="458" t="s">
        <v>9421</v>
      </c>
      <c r="D389" s="459">
        <v>686.57</v>
      </c>
      <c r="E389" s="459">
        <v>694.34</v>
      </c>
    </row>
    <row r="390" spans="1:5" ht="13.5" customHeight="1" x14ac:dyDescent="0.2">
      <c r="A390" s="457" t="s">
        <v>45358</v>
      </c>
      <c r="B390" s="458" t="s">
        <v>45359</v>
      </c>
      <c r="C390" s="458" t="s">
        <v>9421</v>
      </c>
      <c r="D390" s="459">
        <v>709.57</v>
      </c>
      <c r="E390" s="459">
        <v>717.34</v>
      </c>
    </row>
    <row r="391" spans="1:5" ht="12.75" customHeight="1" x14ac:dyDescent="0.2">
      <c r="A391" s="453" t="s">
        <v>45360</v>
      </c>
      <c r="B391" s="454" t="s">
        <v>45361</v>
      </c>
      <c r="C391" s="455"/>
      <c r="D391" s="456"/>
      <c r="E391" s="456"/>
    </row>
    <row r="392" spans="1:5" ht="13.5" customHeight="1" x14ac:dyDescent="0.2">
      <c r="A392" s="457" t="s">
        <v>45362</v>
      </c>
      <c r="B392" s="458" t="s">
        <v>45363</v>
      </c>
      <c r="C392" s="458" t="s">
        <v>9421</v>
      </c>
      <c r="D392" s="459">
        <v>682.15</v>
      </c>
      <c r="E392" s="459">
        <v>685.42</v>
      </c>
    </row>
    <row r="393" spans="1:5" ht="12.75" customHeight="1" x14ac:dyDescent="0.2">
      <c r="A393" s="457" t="s">
        <v>45364</v>
      </c>
      <c r="B393" s="458" t="s">
        <v>45365</v>
      </c>
      <c r="C393" s="458" t="s">
        <v>9421</v>
      </c>
      <c r="D393" s="459">
        <v>693.65</v>
      </c>
      <c r="E393" s="459">
        <v>696.92</v>
      </c>
    </row>
    <row r="394" spans="1:5" ht="12.75" customHeight="1" x14ac:dyDescent="0.2">
      <c r="A394" s="457" t="s">
        <v>45366</v>
      </c>
      <c r="B394" s="458" t="s">
        <v>45367</v>
      </c>
      <c r="C394" s="458" t="s">
        <v>9421</v>
      </c>
      <c r="D394" s="459">
        <v>705.15</v>
      </c>
      <c r="E394" s="459">
        <v>708.42</v>
      </c>
    </row>
    <row r="395" spans="1:5" ht="13.5" customHeight="1" x14ac:dyDescent="0.2">
      <c r="A395" s="457" t="s">
        <v>45368</v>
      </c>
      <c r="B395" s="458" t="s">
        <v>45369</v>
      </c>
      <c r="C395" s="458" t="s">
        <v>9421</v>
      </c>
      <c r="D395" s="459">
        <v>728.15</v>
      </c>
      <c r="E395" s="459">
        <v>731.42</v>
      </c>
    </row>
    <row r="396" spans="1:5" ht="12.75" customHeight="1" x14ac:dyDescent="0.2">
      <c r="A396" s="453" t="s">
        <v>45370</v>
      </c>
      <c r="B396" s="454" t="s">
        <v>45371</v>
      </c>
      <c r="C396" s="455"/>
      <c r="D396" s="456"/>
      <c r="E396" s="456"/>
    </row>
    <row r="397" spans="1:5" ht="13.5" customHeight="1" x14ac:dyDescent="0.2">
      <c r="A397" s="457" t="s">
        <v>45372</v>
      </c>
      <c r="B397" s="458" t="s">
        <v>45373</v>
      </c>
      <c r="C397" s="458" t="s">
        <v>198</v>
      </c>
      <c r="D397" s="459">
        <v>162.22999999999999</v>
      </c>
      <c r="E397" s="459">
        <v>169.37</v>
      </c>
    </row>
    <row r="398" spans="1:5" ht="12.75" customHeight="1" x14ac:dyDescent="0.2">
      <c r="A398" s="457" t="s">
        <v>45374</v>
      </c>
      <c r="B398" s="458" t="s">
        <v>45375</v>
      </c>
      <c r="C398" s="458" t="s">
        <v>198</v>
      </c>
      <c r="D398" s="459">
        <v>203.82</v>
      </c>
      <c r="E398" s="459">
        <v>212.62</v>
      </c>
    </row>
    <row r="399" spans="1:5" ht="12.75" customHeight="1" x14ac:dyDescent="0.2">
      <c r="A399" s="453" t="s">
        <v>45376</v>
      </c>
      <c r="B399" s="454" t="s">
        <v>45377</v>
      </c>
      <c r="C399" s="455"/>
      <c r="D399" s="456"/>
      <c r="E399" s="456"/>
    </row>
    <row r="400" spans="1:5" ht="13.5" customHeight="1" x14ac:dyDescent="0.2">
      <c r="A400" s="457" t="s">
        <v>45378</v>
      </c>
      <c r="B400" s="458" t="s">
        <v>45379</v>
      </c>
      <c r="C400" s="458" t="s">
        <v>213</v>
      </c>
      <c r="D400" s="459">
        <v>12.5</v>
      </c>
      <c r="E400" s="459">
        <v>13.83</v>
      </c>
    </row>
    <row r="401" spans="1:5" ht="12.75" customHeight="1" x14ac:dyDescent="0.2">
      <c r="A401" s="457" t="s">
        <v>45380</v>
      </c>
      <c r="B401" s="458" t="s">
        <v>45381</v>
      </c>
      <c r="C401" s="458" t="s">
        <v>213</v>
      </c>
      <c r="D401" s="459">
        <v>20</v>
      </c>
      <c r="E401" s="459">
        <v>22.13</v>
      </c>
    </row>
    <row r="402" spans="1:5" ht="13.5" customHeight="1" x14ac:dyDescent="0.2">
      <c r="A402" s="457" t="s">
        <v>45382</v>
      </c>
      <c r="B402" s="458" t="s">
        <v>45383</v>
      </c>
      <c r="C402" s="458" t="s">
        <v>213</v>
      </c>
      <c r="D402" s="459">
        <v>34.119999999999997</v>
      </c>
      <c r="E402" s="459">
        <v>37.76</v>
      </c>
    </row>
    <row r="403" spans="1:5" ht="12.75" customHeight="1" x14ac:dyDescent="0.2">
      <c r="A403" s="457" t="s">
        <v>45384</v>
      </c>
      <c r="B403" s="458" t="s">
        <v>45385</v>
      </c>
      <c r="C403" s="458" t="s">
        <v>213</v>
      </c>
      <c r="D403" s="459">
        <v>52.93</v>
      </c>
      <c r="E403" s="459">
        <v>58.59</v>
      </c>
    </row>
    <row r="404" spans="1:5" ht="12.75" customHeight="1" x14ac:dyDescent="0.2">
      <c r="A404" s="457" t="s">
        <v>45386</v>
      </c>
      <c r="B404" s="458" t="s">
        <v>45387</v>
      </c>
      <c r="C404" s="458" t="s">
        <v>213</v>
      </c>
      <c r="D404" s="459">
        <v>97.19</v>
      </c>
      <c r="E404" s="459">
        <v>107.58</v>
      </c>
    </row>
    <row r="405" spans="1:5" ht="13.5" customHeight="1" x14ac:dyDescent="0.2">
      <c r="A405" s="449" t="s">
        <v>45388</v>
      </c>
      <c r="B405" s="450" t="s">
        <v>45389</v>
      </c>
      <c r="C405" s="451"/>
      <c r="D405" s="452"/>
      <c r="E405" s="452"/>
    </row>
    <row r="406" spans="1:5" ht="12.75" customHeight="1" x14ac:dyDescent="0.2">
      <c r="A406" s="453" t="s">
        <v>18921</v>
      </c>
      <c r="B406" s="454" t="s">
        <v>45390</v>
      </c>
      <c r="C406" s="455"/>
      <c r="D406" s="456"/>
      <c r="E406" s="456"/>
    </row>
    <row r="407" spans="1:5" ht="12.75" customHeight="1" x14ac:dyDescent="0.2">
      <c r="A407" s="457" t="s">
        <v>18923</v>
      </c>
      <c r="B407" s="458" t="s">
        <v>45391</v>
      </c>
      <c r="C407" s="458" t="s">
        <v>16079</v>
      </c>
      <c r="D407" s="459">
        <v>159.86000000000001</v>
      </c>
      <c r="E407" s="459">
        <v>163.18</v>
      </c>
    </row>
    <row r="408" spans="1:5" ht="13.5" customHeight="1" x14ac:dyDescent="0.2">
      <c r="A408" s="457" t="s">
        <v>18925</v>
      </c>
      <c r="B408" s="458" t="s">
        <v>45392</v>
      </c>
      <c r="C408" s="458" t="s">
        <v>9421</v>
      </c>
      <c r="D408" s="459">
        <v>321.81</v>
      </c>
      <c r="E408" s="459">
        <v>333.11</v>
      </c>
    </row>
    <row r="409" spans="1:5" ht="12.75" customHeight="1" x14ac:dyDescent="0.2">
      <c r="A409" s="453" t="s">
        <v>18943</v>
      </c>
      <c r="B409" s="454" t="s">
        <v>45393</v>
      </c>
      <c r="C409" s="455"/>
      <c r="D409" s="456"/>
      <c r="E409" s="456"/>
    </row>
    <row r="410" spans="1:5" ht="3" customHeight="1" x14ac:dyDescent="0.2">
      <c r="A410" s="457" t="s">
        <v>18945</v>
      </c>
      <c r="B410" s="458" t="s">
        <v>45394</v>
      </c>
      <c r="C410" s="458" t="s">
        <v>9421</v>
      </c>
      <c r="D410" s="459">
        <v>659.76</v>
      </c>
      <c r="E410" s="459">
        <v>689.88</v>
      </c>
    </row>
    <row r="411" spans="1:5" ht="12.75" customHeight="1" x14ac:dyDescent="0.2">
      <c r="A411" s="453" t="s">
        <v>18949</v>
      </c>
      <c r="B411" s="454" t="s">
        <v>45395</v>
      </c>
      <c r="C411" s="455"/>
      <c r="D411" s="456"/>
      <c r="E411" s="456"/>
    </row>
    <row r="412" spans="1:5" ht="2.25" customHeight="1" x14ac:dyDescent="0.2">
      <c r="A412" s="457" t="s">
        <v>18953</v>
      </c>
      <c r="B412" s="681" t="s">
        <v>45396</v>
      </c>
      <c r="C412" s="458" t="s">
        <v>198</v>
      </c>
      <c r="D412" s="459">
        <v>69.010000000000005</v>
      </c>
      <c r="E412" s="459">
        <v>72.73</v>
      </c>
    </row>
    <row r="413" spans="1:5" ht="13.5" customHeight="1" x14ac:dyDescent="0.2">
      <c r="A413" s="460"/>
      <c r="B413" s="681"/>
      <c r="C413"/>
      <c r="D413" s="461"/>
      <c r="E413" s="461"/>
    </row>
    <row r="414" spans="1:5" ht="12.75" customHeight="1" x14ac:dyDescent="0.2">
      <c r="A414" s="457" t="s">
        <v>45397</v>
      </c>
      <c r="B414" s="681" t="s">
        <v>45398</v>
      </c>
      <c r="C414" s="458" t="s">
        <v>198</v>
      </c>
      <c r="D414" s="459">
        <v>57.37</v>
      </c>
      <c r="E414" s="459">
        <v>61.65</v>
      </c>
    </row>
    <row r="415" spans="1:5" ht="13.5" customHeight="1" x14ac:dyDescent="0.2">
      <c r="A415" s="460"/>
      <c r="B415" s="681"/>
      <c r="C415"/>
      <c r="D415" s="461"/>
      <c r="E415" s="461"/>
    </row>
    <row r="416" spans="1:5" ht="12.75" customHeight="1" x14ac:dyDescent="0.2">
      <c r="A416" s="453" t="s">
        <v>18955</v>
      </c>
      <c r="B416" s="454" t="s">
        <v>45399</v>
      </c>
      <c r="C416" s="455"/>
      <c r="D416" s="456"/>
      <c r="E416" s="456"/>
    </row>
    <row r="417" spans="1:5" ht="12.75" customHeight="1" x14ac:dyDescent="0.2">
      <c r="A417" s="457" t="s">
        <v>18957</v>
      </c>
      <c r="B417" s="458" t="s">
        <v>45400</v>
      </c>
      <c r="C417" s="458" t="s">
        <v>176</v>
      </c>
      <c r="D417" s="459">
        <v>10.91</v>
      </c>
      <c r="E417" s="459">
        <v>11.36</v>
      </c>
    </row>
    <row r="418" spans="1:5" ht="13.5" customHeight="1" x14ac:dyDescent="0.2">
      <c r="A418" s="453" t="s">
        <v>18971</v>
      </c>
      <c r="B418" s="454" t="s">
        <v>11557</v>
      </c>
      <c r="C418" s="455"/>
      <c r="D418" s="456"/>
      <c r="E418" s="456"/>
    </row>
    <row r="419" spans="1:5" ht="12.75" customHeight="1" x14ac:dyDescent="0.2">
      <c r="A419" s="457" t="s">
        <v>18973</v>
      </c>
      <c r="B419" s="458" t="s">
        <v>45401</v>
      </c>
      <c r="C419" s="458" t="s">
        <v>209</v>
      </c>
      <c r="D419" s="459">
        <v>128.06</v>
      </c>
      <c r="E419" s="459">
        <v>130.32</v>
      </c>
    </row>
    <row r="420" spans="1:5" ht="12.75" customHeight="1" x14ac:dyDescent="0.2">
      <c r="A420" s="457" t="s">
        <v>18975</v>
      </c>
      <c r="B420" s="458" t="s">
        <v>45402</v>
      </c>
      <c r="C420" s="458" t="s">
        <v>209</v>
      </c>
      <c r="D420" s="459">
        <v>88.06</v>
      </c>
      <c r="E420" s="459">
        <v>90.32</v>
      </c>
    </row>
    <row r="421" spans="1:5" ht="13.5" customHeight="1" x14ac:dyDescent="0.2">
      <c r="A421" s="453" t="s">
        <v>18989</v>
      </c>
      <c r="B421" s="454" t="s">
        <v>45403</v>
      </c>
      <c r="C421" s="455"/>
      <c r="D421" s="456"/>
      <c r="E421" s="456"/>
    </row>
    <row r="422" spans="1:5" ht="12.75" customHeight="1" x14ac:dyDescent="0.2">
      <c r="A422" s="457" t="s">
        <v>45404</v>
      </c>
      <c r="B422" s="458" t="s">
        <v>45405</v>
      </c>
      <c r="C422" s="458" t="s">
        <v>9421</v>
      </c>
      <c r="D422" s="459">
        <v>712.17</v>
      </c>
      <c r="E422" s="459">
        <v>732.03</v>
      </c>
    </row>
    <row r="423" spans="1:5" ht="13.5" customHeight="1" x14ac:dyDescent="0.2">
      <c r="A423" s="457" t="s">
        <v>45406</v>
      </c>
      <c r="B423" s="458" t="s">
        <v>45407</v>
      </c>
      <c r="C423" s="458" t="s">
        <v>9421</v>
      </c>
      <c r="D423" s="459">
        <v>712.17</v>
      </c>
      <c r="E423" s="459">
        <v>732.03</v>
      </c>
    </row>
    <row r="424" spans="1:5" ht="12.75" customHeight="1" x14ac:dyDescent="0.2">
      <c r="A424" s="457" t="s">
        <v>45408</v>
      </c>
      <c r="B424" s="458" t="s">
        <v>45409</v>
      </c>
      <c r="C424" s="458" t="s">
        <v>9421</v>
      </c>
      <c r="D424" s="459">
        <v>756.17</v>
      </c>
      <c r="E424" s="459">
        <v>775.96</v>
      </c>
    </row>
    <row r="425" spans="1:5" ht="12.75" customHeight="1" x14ac:dyDescent="0.2">
      <c r="A425" s="457" t="s">
        <v>45410</v>
      </c>
      <c r="B425" s="458" t="s">
        <v>45411</v>
      </c>
      <c r="C425" s="458" t="s">
        <v>9421</v>
      </c>
      <c r="D425" s="459">
        <v>778.97</v>
      </c>
      <c r="E425" s="459">
        <v>798.73</v>
      </c>
    </row>
    <row r="426" spans="1:5" ht="13.5" customHeight="1" x14ac:dyDescent="0.2">
      <c r="A426" s="457" t="s">
        <v>45412</v>
      </c>
      <c r="B426" s="458" t="s">
        <v>45413</v>
      </c>
      <c r="C426" s="458" t="s">
        <v>9421</v>
      </c>
      <c r="D426" s="459">
        <v>839.21</v>
      </c>
      <c r="E426" s="459">
        <v>859.5</v>
      </c>
    </row>
    <row r="427" spans="1:5" ht="12.75" customHeight="1" x14ac:dyDescent="0.2">
      <c r="A427" s="457" t="s">
        <v>45414</v>
      </c>
      <c r="B427" s="458" t="s">
        <v>45415</v>
      </c>
      <c r="C427" s="458" t="s">
        <v>9421</v>
      </c>
      <c r="D427" s="459">
        <v>653.97</v>
      </c>
      <c r="E427" s="459">
        <v>664.93</v>
      </c>
    </row>
    <row r="428" spans="1:5" ht="13.5" customHeight="1" x14ac:dyDescent="0.2">
      <c r="A428" s="457" t="s">
        <v>45416</v>
      </c>
      <c r="B428" s="458" t="s">
        <v>45417</v>
      </c>
      <c r="C428" s="458" t="s">
        <v>9421</v>
      </c>
      <c r="D428" s="459">
        <v>664.97</v>
      </c>
      <c r="E428" s="459">
        <v>675.93</v>
      </c>
    </row>
    <row r="429" spans="1:5" ht="12.75" customHeight="1" x14ac:dyDescent="0.2">
      <c r="A429" s="457" t="s">
        <v>45418</v>
      </c>
      <c r="B429" s="458" t="s">
        <v>45419</v>
      </c>
      <c r="C429" s="458" t="s">
        <v>9421</v>
      </c>
      <c r="D429" s="459">
        <v>675.97</v>
      </c>
      <c r="E429" s="459">
        <v>686.93</v>
      </c>
    </row>
    <row r="430" spans="1:5" ht="12.75" customHeight="1" x14ac:dyDescent="0.2">
      <c r="A430" s="457" t="s">
        <v>45420</v>
      </c>
      <c r="B430" s="458" t="s">
        <v>45421</v>
      </c>
      <c r="C430" s="458" t="s">
        <v>9421</v>
      </c>
      <c r="D430" s="459">
        <v>686.97</v>
      </c>
      <c r="E430" s="459">
        <v>697.93</v>
      </c>
    </row>
    <row r="431" spans="1:5" ht="13.5" customHeight="1" x14ac:dyDescent="0.2">
      <c r="A431" s="457" t="s">
        <v>45422</v>
      </c>
      <c r="B431" s="458" t="s">
        <v>45423</v>
      </c>
      <c r="C431" s="458" t="s">
        <v>9421</v>
      </c>
      <c r="D431" s="459">
        <v>708.97</v>
      </c>
      <c r="E431" s="459">
        <v>719.93</v>
      </c>
    </row>
    <row r="432" spans="1:5" ht="12.75" customHeight="1" x14ac:dyDescent="0.2">
      <c r="A432" s="453" t="s">
        <v>45424</v>
      </c>
      <c r="B432" s="454" t="s">
        <v>45425</v>
      </c>
      <c r="C432" s="455"/>
      <c r="D432" s="456"/>
      <c r="E432" s="456"/>
    </row>
    <row r="433" spans="1:5" ht="12.75" customHeight="1" x14ac:dyDescent="0.2">
      <c r="A433" s="457" t="s">
        <v>45426</v>
      </c>
      <c r="B433" s="458" t="s">
        <v>45427</v>
      </c>
      <c r="C433" s="458" t="s">
        <v>9421</v>
      </c>
      <c r="D433" s="459">
        <v>224.13</v>
      </c>
      <c r="E433" s="459">
        <v>227.14</v>
      </c>
    </row>
    <row r="434" spans="1:5" ht="13.5" customHeight="1" x14ac:dyDescent="0.2">
      <c r="A434" s="457" t="s">
        <v>45428</v>
      </c>
      <c r="B434" s="458" t="s">
        <v>45429</v>
      </c>
      <c r="C434" s="458" t="s">
        <v>9421</v>
      </c>
      <c r="D434" s="459">
        <v>199.84</v>
      </c>
      <c r="E434" s="459">
        <v>203.52</v>
      </c>
    </row>
    <row r="435" spans="1:5" ht="12.75" customHeight="1" x14ac:dyDescent="0.2">
      <c r="A435" s="457" t="s">
        <v>45430</v>
      </c>
      <c r="B435" s="458" t="s">
        <v>45431</v>
      </c>
      <c r="C435" s="458" t="s">
        <v>9421</v>
      </c>
      <c r="D435" s="459">
        <v>224.13</v>
      </c>
      <c r="E435" s="459">
        <v>227.14</v>
      </c>
    </row>
    <row r="436" spans="1:5" ht="13.5" customHeight="1" x14ac:dyDescent="0.2">
      <c r="A436" s="453" t="s">
        <v>45432</v>
      </c>
      <c r="B436" s="454" t="s">
        <v>45433</v>
      </c>
      <c r="C436" s="455"/>
      <c r="D436" s="456"/>
      <c r="E436" s="456"/>
    </row>
    <row r="437" spans="1:5" ht="12.75" customHeight="1" x14ac:dyDescent="0.2">
      <c r="A437" s="457" t="s">
        <v>45434</v>
      </c>
      <c r="B437" s="458" t="s">
        <v>45435</v>
      </c>
      <c r="C437" s="458" t="s">
        <v>198</v>
      </c>
      <c r="D437" s="459">
        <v>6.95</v>
      </c>
      <c r="E437" s="459">
        <v>7.1</v>
      </c>
    </row>
    <row r="438" spans="1:5" ht="12.75" customHeight="1" x14ac:dyDescent="0.2">
      <c r="A438" s="457" t="s">
        <v>45436</v>
      </c>
      <c r="B438" s="458" t="s">
        <v>45437</v>
      </c>
      <c r="C438" s="458" t="s">
        <v>198</v>
      </c>
      <c r="D438" s="459">
        <v>8.94</v>
      </c>
      <c r="E438" s="459">
        <v>9.09</v>
      </c>
    </row>
    <row r="439" spans="1:5" ht="13.5" customHeight="1" x14ac:dyDescent="0.2">
      <c r="A439" s="453" t="s">
        <v>45438</v>
      </c>
      <c r="B439" s="454" t="s">
        <v>45439</v>
      </c>
      <c r="C439" s="455"/>
      <c r="D439" s="456"/>
      <c r="E439" s="456"/>
    </row>
    <row r="440" spans="1:5" ht="12.75" customHeight="1" x14ac:dyDescent="0.2">
      <c r="A440" s="457" t="s">
        <v>45440</v>
      </c>
      <c r="B440" s="458" t="s">
        <v>45441</v>
      </c>
      <c r="C440" s="458" t="s">
        <v>213</v>
      </c>
      <c r="D440" s="459">
        <v>8.89</v>
      </c>
      <c r="E440" s="459">
        <v>9.43</v>
      </c>
    </row>
    <row r="441" spans="1:5" ht="13.5" customHeight="1" x14ac:dyDescent="0.2">
      <c r="A441" s="457" t="s">
        <v>45442</v>
      </c>
      <c r="B441" s="458" t="s">
        <v>45443</v>
      </c>
      <c r="C441" s="458" t="s">
        <v>213</v>
      </c>
      <c r="D441" s="459">
        <v>13.66</v>
      </c>
      <c r="E441" s="459">
        <v>14.2</v>
      </c>
    </row>
    <row r="442" spans="1:5" ht="12.75" customHeight="1" x14ac:dyDescent="0.2">
      <c r="A442" s="457" t="s">
        <v>45444</v>
      </c>
      <c r="B442" s="458" t="s">
        <v>45445</v>
      </c>
      <c r="C442" s="458" t="s">
        <v>213</v>
      </c>
      <c r="D442" s="459">
        <v>11.08</v>
      </c>
      <c r="E442" s="459">
        <v>11.62</v>
      </c>
    </row>
    <row r="443" spans="1:5" ht="12.75" customHeight="1" x14ac:dyDescent="0.2">
      <c r="A443" s="453" t="s">
        <v>45446</v>
      </c>
      <c r="B443" s="454" t="s">
        <v>45447</v>
      </c>
      <c r="C443" s="455"/>
      <c r="D443" s="456"/>
      <c r="E443" s="456"/>
    </row>
    <row r="444" spans="1:5" ht="13.5" customHeight="1" x14ac:dyDescent="0.2">
      <c r="A444" s="457" t="s">
        <v>45448</v>
      </c>
      <c r="B444" s="458" t="s">
        <v>45449</v>
      </c>
      <c r="C444" s="458" t="s">
        <v>213</v>
      </c>
      <c r="D444" s="459">
        <v>13.66</v>
      </c>
      <c r="E444" s="459">
        <v>14.2</v>
      </c>
    </row>
    <row r="445" spans="1:5" ht="12.75" customHeight="1" x14ac:dyDescent="0.2">
      <c r="A445" s="457" t="s">
        <v>45450</v>
      </c>
      <c r="B445" s="458" t="s">
        <v>45451</v>
      </c>
      <c r="C445" s="458" t="s">
        <v>209</v>
      </c>
      <c r="D445" s="459">
        <v>249.32</v>
      </c>
      <c r="E445" s="459">
        <v>260.97000000000003</v>
      </c>
    </row>
    <row r="446" spans="1:5" ht="12.75" customHeight="1" x14ac:dyDescent="0.2">
      <c r="A446" s="457" t="s">
        <v>45452</v>
      </c>
      <c r="B446" s="458" t="s">
        <v>45453</v>
      </c>
      <c r="C446" s="458" t="s">
        <v>213</v>
      </c>
      <c r="D446" s="459">
        <v>124.28</v>
      </c>
      <c r="E446" s="459">
        <v>125.44</v>
      </c>
    </row>
    <row r="447" spans="1:5" ht="13.5" customHeight="1" x14ac:dyDescent="0.2">
      <c r="A447" s="453" t="s">
        <v>45454</v>
      </c>
      <c r="B447" s="454" t="s">
        <v>45455</v>
      </c>
      <c r="C447" s="455"/>
      <c r="D447" s="456"/>
      <c r="E447" s="456"/>
    </row>
    <row r="448" spans="1:5" ht="12.75" customHeight="1" x14ac:dyDescent="0.2">
      <c r="A448" s="457" t="s">
        <v>45456</v>
      </c>
      <c r="B448" s="458" t="s">
        <v>45457</v>
      </c>
      <c r="C448" s="458" t="s">
        <v>213</v>
      </c>
      <c r="D448" s="459">
        <v>964.25</v>
      </c>
      <c r="E448" s="459">
        <v>1000.5</v>
      </c>
    </row>
    <row r="449" spans="1:5" ht="13.5" customHeight="1" x14ac:dyDescent="0.2">
      <c r="A449" s="453" t="s">
        <v>45458</v>
      </c>
      <c r="B449" s="454" t="s">
        <v>45459</v>
      </c>
      <c r="C449" s="455"/>
      <c r="D449" s="456"/>
      <c r="E449" s="456"/>
    </row>
    <row r="450" spans="1:5" ht="12.75" customHeight="1" x14ac:dyDescent="0.2">
      <c r="A450" s="457" t="s">
        <v>45460</v>
      </c>
      <c r="B450" s="458" t="s">
        <v>45461</v>
      </c>
      <c r="C450" s="458" t="s">
        <v>213</v>
      </c>
      <c r="D450" s="459">
        <v>9610.74</v>
      </c>
      <c r="E450" s="459">
        <v>9991.35</v>
      </c>
    </row>
    <row r="451" spans="1:5" ht="12.75" customHeight="1" x14ac:dyDescent="0.2">
      <c r="A451" s="457" t="s">
        <v>45462</v>
      </c>
      <c r="B451" s="458" t="s">
        <v>45463</v>
      </c>
      <c r="C451" s="458" t="s">
        <v>213</v>
      </c>
      <c r="D451" s="459">
        <v>9979.7999999999993</v>
      </c>
      <c r="E451" s="459">
        <v>10375.61</v>
      </c>
    </row>
    <row r="452" spans="1:5" ht="13.5" customHeight="1" x14ac:dyDescent="0.2">
      <c r="A452" s="457" t="s">
        <v>45464</v>
      </c>
      <c r="B452" s="458" t="s">
        <v>45465</v>
      </c>
      <c r="C452" s="458" t="s">
        <v>213</v>
      </c>
      <c r="D452" s="459">
        <v>10349.209999999999</v>
      </c>
      <c r="E452" s="459">
        <v>10760.28</v>
      </c>
    </row>
    <row r="453" spans="1:5" ht="12.75" customHeight="1" x14ac:dyDescent="0.2">
      <c r="A453" s="457" t="s">
        <v>45466</v>
      </c>
      <c r="B453" s="458" t="s">
        <v>45467</v>
      </c>
      <c r="C453" s="458" t="s">
        <v>213</v>
      </c>
      <c r="D453" s="459">
        <v>10717.23</v>
      </c>
      <c r="E453" s="459">
        <v>11143.41</v>
      </c>
    </row>
    <row r="454" spans="1:5" ht="13.5" customHeight="1" x14ac:dyDescent="0.2">
      <c r="A454" s="457" t="s">
        <v>45468</v>
      </c>
      <c r="B454" s="458" t="s">
        <v>45469</v>
      </c>
      <c r="C454" s="458" t="s">
        <v>213</v>
      </c>
      <c r="D454" s="459">
        <v>6228.96</v>
      </c>
      <c r="E454" s="459">
        <v>6534.6</v>
      </c>
    </row>
    <row r="455" spans="1:5" ht="12.75" customHeight="1" x14ac:dyDescent="0.2">
      <c r="A455" s="457" t="s">
        <v>45470</v>
      </c>
      <c r="B455" s="458" t="s">
        <v>45471</v>
      </c>
      <c r="C455" s="458" t="s">
        <v>213</v>
      </c>
      <c r="D455" s="459">
        <v>6412.75</v>
      </c>
      <c r="E455" s="459">
        <v>6728.44</v>
      </c>
    </row>
    <row r="456" spans="1:5" ht="12.75" customHeight="1" x14ac:dyDescent="0.2">
      <c r="A456" s="457" t="s">
        <v>45472</v>
      </c>
      <c r="B456" s="458" t="s">
        <v>45473</v>
      </c>
      <c r="C456" s="458" t="s">
        <v>213</v>
      </c>
      <c r="D456" s="459">
        <v>6592.98</v>
      </c>
      <c r="E456" s="459">
        <v>6918.44</v>
      </c>
    </row>
    <row r="457" spans="1:5" ht="13.5" customHeight="1" x14ac:dyDescent="0.2">
      <c r="A457" s="457" t="s">
        <v>45474</v>
      </c>
      <c r="B457" s="458" t="s">
        <v>45475</v>
      </c>
      <c r="C457" s="458" t="s">
        <v>213</v>
      </c>
      <c r="D457" s="459">
        <v>6816.24</v>
      </c>
      <c r="E457" s="459">
        <v>7153.31</v>
      </c>
    </row>
    <row r="458" spans="1:5" ht="12.75" customHeight="1" x14ac:dyDescent="0.2">
      <c r="A458" s="457" t="s">
        <v>45476</v>
      </c>
      <c r="B458" s="458" t="s">
        <v>45477</v>
      </c>
      <c r="C458" s="458" t="s">
        <v>213</v>
      </c>
      <c r="D458" s="459">
        <v>7060.64</v>
      </c>
      <c r="E458" s="459">
        <v>7410.14</v>
      </c>
    </row>
    <row r="459" spans="1:5" ht="13.5" customHeight="1" x14ac:dyDescent="0.2">
      <c r="A459" s="457" t="s">
        <v>45478</v>
      </c>
      <c r="B459" s="458" t="s">
        <v>45479</v>
      </c>
      <c r="C459" s="458" t="s">
        <v>213</v>
      </c>
      <c r="D459" s="459">
        <v>7294.7</v>
      </c>
      <c r="E459" s="459">
        <v>7656.25</v>
      </c>
    </row>
    <row r="460" spans="1:5" ht="12.75" customHeight="1" x14ac:dyDescent="0.2">
      <c r="A460" s="457" t="s">
        <v>45480</v>
      </c>
      <c r="B460" s="458" t="s">
        <v>45481</v>
      </c>
      <c r="C460" s="458" t="s">
        <v>213</v>
      </c>
      <c r="D460" s="459">
        <v>7537.62</v>
      </c>
      <c r="E460" s="459">
        <v>7912.07</v>
      </c>
    </row>
    <row r="461" spans="1:5" ht="12.75" customHeight="1" x14ac:dyDescent="0.2">
      <c r="A461" s="457" t="s">
        <v>45482</v>
      </c>
      <c r="B461" s="458" t="s">
        <v>45483</v>
      </c>
      <c r="C461" s="458" t="s">
        <v>213</v>
      </c>
      <c r="D461" s="459">
        <v>7782.02</v>
      </c>
      <c r="E461" s="459">
        <v>8168.91</v>
      </c>
    </row>
    <row r="462" spans="1:5" ht="13.5" customHeight="1" x14ac:dyDescent="0.2">
      <c r="A462" s="457" t="s">
        <v>45484</v>
      </c>
      <c r="B462" s="458" t="s">
        <v>45485</v>
      </c>
      <c r="C462" s="458" t="s">
        <v>213</v>
      </c>
      <c r="D462" s="459">
        <v>8037.66</v>
      </c>
      <c r="E462" s="459">
        <v>8437.49</v>
      </c>
    </row>
    <row r="463" spans="1:5" ht="12.75" customHeight="1" x14ac:dyDescent="0.2">
      <c r="A463" s="457" t="s">
        <v>45486</v>
      </c>
      <c r="B463" s="458" t="s">
        <v>45487</v>
      </c>
      <c r="C463" s="458" t="s">
        <v>213</v>
      </c>
      <c r="D463" s="459">
        <v>8249.67</v>
      </c>
      <c r="E463" s="459">
        <v>8660.61</v>
      </c>
    </row>
    <row r="464" spans="1:5" ht="12.75" customHeight="1" x14ac:dyDescent="0.2">
      <c r="A464" s="457" t="s">
        <v>45488</v>
      </c>
      <c r="B464" s="458" t="s">
        <v>45489</v>
      </c>
      <c r="C464" s="458" t="s">
        <v>213</v>
      </c>
      <c r="D464" s="459">
        <v>8494.74</v>
      </c>
      <c r="E464" s="459">
        <v>8918.4699999999993</v>
      </c>
    </row>
    <row r="465" spans="1:5" ht="13.5" customHeight="1" x14ac:dyDescent="0.2">
      <c r="A465" s="457" t="s">
        <v>45490</v>
      </c>
      <c r="B465" s="458" t="s">
        <v>45491</v>
      </c>
      <c r="C465" s="458" t="s">
        <v>213</v>
      </c>
      <c r="D465" s="459">
        <v>8732.84</v>
      </c>
      <c r="E465" s="459">
        <v>9168.59</v>
      </c>
    </row>
    <row r="466" spans="1:5" ht="12.75" customHeight="1" x14ac:dyDescent="0.2">
      <c r="A466" s="457" t="s">
        <v>45492</v>
      </c>
      <c r="B466" s="458" t="s">
        <v>45493</v>
      </c>
      <c r="C466" s="458" t="s">
        <v>213</v>
      </c>
      <c r="D466" s="459">
        <v>9052.76</v>
      </c>
      <c r="E466" s="459">
        <v>9504.11</v>
      </c>
    </row>
    <row r="467" spans="1:5" ht="13.5" customHeight="1" x14ac:dyDescent="0.2">
      <c r="A467" s="457" t="s">
        <v>45494</v>
      </c>
      <c r="B467" s="458" t="s">
        <v>45495</v>
      </c>
      <c r="C467" s="458" t="s">
        <v>213</v>
      </c>
      <c r="D467" s="459">
        <v>9243.66</v>
      </c>
      <c r="E467" s="459">
        <v>9705.26</v>
      </c>
    </row>
    <row r="468" spans="1:5" ht="12.75" customHeight="1" x14ac:dyDescent="0.2">
      <c r="A468" s="457" t="s">
        <v>45496</v>
      </c>
      <c r="B468" s="458" t="s">
        <v>45497</v>
      </c>
      <c r="C468" s="458" t="s">
        <v>213</v>
      </c>
      <c r="D468" s="459">
        <v>9466.4599999999991</v>
      </c>
      <c r="E468" s="459">
        <v>9939.6200000000008</v>
      </c>
    </row>
    <row r="469" spans="1:5" ht="12.75" customHeight="1" x14ac:dyDescent="0.2">
      <c r="A469" s="453" t="s">
        <v>45498</v>
      </c>
      <c r="B469" s="454" t="s">
        <v>45499</v>
      </c>
      <c r="C469" s="455"/>
      <c r="D469" s="456"/>
      <c r="E469" s="456"/>
    </row>
    <row r="470" spans="1:5" ht="13.5" customHeight="1" x14ac:dyDescent="0.2">
      <c r="A470" s="457" t="s">
        <v>45500</v>
      </c>
      <c r="B470" s="458" t="s">
        <v>45501</v>
      </c>
      <c r="C470" s="458" t="s">
        <v>213</v>
      </c>
      <c r="D470" s="459">
        <v>4791.57</v>
      </c>
      <c r="E470" s="459">
        <v>4804.99</v>
      </c>
    </row>
    <row r="471" spans="1:5" ht="12.75" customHeight="1" x14ac:dyDescent="0.2">
      <c r="A471" s="453" t="s">
        <v>45502</v>
      </c>
      <c r="B471" s="454" t="s">
        <v>45503</v>
      </c>
      <c r="C471" s="455"/>
      <c r="D471" s="456"/>
      <c r="E471" s="456"/>
    </row>
    <row r="472" spans="1:5" ht="16.5" x14ac:dyDescent="0.2">
      <c r="A472" s="457" t="s">
        <v>45504</v>
      </c>
      <c r="B472" s="458" t="s">
        <v>45505</v>
      </c>
      <c r="C472" s="458" t="s">
        <v>9421</v>
      </c>
      <c r="D472" s="459">
        <v>689.24</v>
      </c>
      <c r="E472" s="459">
        <v>701.82</v>
      </c>
    </row>
    <row r="473" spans="1:5" ht="16.5" x14ac:dyDescent="0.2">
      <c r="A473" s="457" t="s">
        <v>45506</v>
      </c>
      <c r="B473" s="458" t="s">
        <v>45507</v>
      </c>
      <c r="C473" s="458" t="s">
        <v>9421</v>
      </c>
      <c r="D473" s="459">
        <v>813.31</v>
      </c>
      <c r="E473" s="459">
        <v>825.89</v>
      </c>
    </row>
    <row r="474" spans="1:5" ht="16.5" x14ac:dyDescent="0.2">
      <c r="A474" s="457" t="s">
        <v>45508</v>
      </c>
      <c r="B474" s="458" t="s">
        <v>45509</v>
      </c>
      <c r="C474" s="458" t="s">
        <v>9421</v>
      </c>
      <c r="D474" s="459">
        <v>639.42999999999995</v>
      </c>
      <c r="E474" s="459">
        <v>652.01</v>
      </c>
    </row>
    <row r="475" spans="1:5" ht="16.5" x14ac:dyDescent="0.2">
      <c r="A475" s="457" t="s">
        <v>45510</v>
      </c>
      <c r="B475" s="458" t="s">
        <v>45511</v>
      </c>
      <c r="C475" s="458" t="s">
        <v>9421</v>
      </c>
      <c r="D475" s="459">
        <v>761.38</v>
      </c>
      <c r="E475" s="459">
        <v>773.96</v>
      </c>
    </row>
    <row r="476" spans="1:5" ht="16.5" x14ac:dyDescent="0.2">
      <c r="A476" s="457" t="s">
        <v>45512</v>
      </c>
      <c r="B476" s="458" t="s">
        <v>45513</v>
      </c>
      <c r="C476" s="458" t="s">
        <v>9421</v>
      </c>
      <c r="D476" s="459">
        <v>925.81</v>
      </c>
      <c r="E476" s="459">
        <v>949.03</v>
      </c>
    </row>
    <row r="477" spans="1:5" ht="16.5" x14ac:dyDescent="0.2">
      <c r="A477" s="457" t="s">
        <v>45514</v>
      </c>
      <c r="B477" s="458" t="s">
        <v>45515</v>
      </c>
      <c r="C477" s="458" t="s">
        <v>9421</v>
      </c>
      <c r="D477" s="459">
        <v>1031.3800000000001</v>
      </c>
      <c r="E477" s="459">
        <v>1056.95</v>
      </c>
    </row>
    <row r="478" spans="1:5" ht="16.5" x14ac:dyDescent="0.2">
      <c r="A478" s="457" t="s">
        <v>45516</v>
      </c>
      <c r="B478" s="458" t="s">
        <v>45517</v>
      </c>
      <c r="C478" s="458" t="s">
        <v>9421</v>
      </c>
      <c r="D478" s="459">
        <v>1183.71</v>
      </c>
      <c r="E478" s="459">
        <v>1212.8900000000001</v>
      </c>
    </row>
    <row r="479" spans="1:5" ht="16.5" x14ac:dyDescent="0.2">
      <c r="A479" s="457" t="s">
        <v>45518</v>
      </c>
      <c r="B479" s="458" t="s">
        <v>45519</v>
      </c>
      <c r="C479" s="458" t="s">
        <v>9421</v>
      </c>
      <c r="D479" s="459">
        <v>586</v>
      </c>
      <c r="E479" s="459">
        <v>596.45000000000005</v>
      </c>
    </row>
    <row r="480" spans="1:5" ht="16.5" customHeight="1" x14ac:dyDescent="0.2">
      <c r="A480" s="449" t="s">
        <v>45520</v>
      </c>
      <c r="B480" s="450" t="s">
        <v>45521</v>
      </c>
      <c r="C480" s="451"/>
      <c r="D480" s="452"/>
      <c r="E480" s="452"/>
    </row>
    <row r="481" spans="1:5" x14ac:dyDescent="0.2">
      <c r="A481" s="453" t="s">
        <v>19007</v>
      </c>
      <c r="B481" s="454" t="s">
        <v>45522</v>
      </c>
      <c r="C481" s="455"/>
      <c r="D481" s="456"/>
      <c r="E481" s="456"/>
    </row>
    <row r="482" spans="1:5" x14ac:dyDescent="0.2">
      <c r="A482" s="457" t="s">
        <v>45523</v>
      </c>
      <c r="B482" s="681" t="s">
        <v>45524</v>
      </c>
      <c r="C482" s="458" t="s">
        <v>198</v>
      </c>
      <c r="D482" s="459">
        <v>109.76</v>
      </c>
      <c r="E482" s="459">
        <v>117.56</v>
      </c>
    </row>
    <row r="483" spans="1:5" x14ac:dyDescent="0.2">
      <c r="A483" s="460"/>
      <c r="B483" s="681"/>
      <c r="C483"/>
      <c r="D483" s="461"/>
      <c r="E483" s="461"/>
    </row>
    <row r="484" spans="1:5" x14ac:dyDescent="0.2">
      <c r="A484" s="457" t="s">
        <v>45525</v>
      </c>
      <c r="B484" s="681" t="s">
        <v>45526</v>
      </c>
      <c r="C484" s="458" t="s">
        <v>198</v>
      </c>
      <c r="D484" s="459">
        <v>109.01</v>
      </c>
      <c r="E484" s="459">
        <v>115.8</v>
      </c>
    </row>
    <row r="485" spans="1:5" x14ac:dyDescent="0.2">
      <c r="A485" s="460"/>
      <c r="B485" s="681"/>
      <c r="C485"/>
      <c r="D485" s="461"/>
      <c r="E485" s="461"/>
    </row>
    <row r="486" spans="1:5" x14ac:dyDescent="0.2">
      <c r="A486" s="457" t="s">
        <v>45527</v>
      </c>
      <c r="B486" s="681" t="s">
        <v>45528</v>
      </c>
      <c r="C486" s="458" t="s">
        <v>198</v>
      </c>
      <c r="D486" s="459">
        <v>113.9</v>
      </c>
      <c r="E486" s="459">
        <v>123.22</v>
      </c>
    </row>
    <row r="487" spans="1:5" x14ac:dyDescent="0.2">
      <c r="A487" s="460"/>
      <c r="B487" s="681"/>
      <c r="C487"/>
      <c r="D487" s="461"/>
      <c r="E487" s="461"/>
    </row>
    <row r="488" spans="1:5" x14ac:dyDescent="0.2">
      <c r="A488" s="457" t="s">
        <v>45529</v>
      </c>
      <c r="B488" s="681" t="s">
        <v>45530</v>
      </c>
      <c r="C488" s="458" t="s">
        <v>198</v>
      </c>
      <c r="D488" s="459">
        <v>72.290000000000006</v>
      </c>
      <c r="E488" s="459">
        <v>76.47</v>
      </c>
    </row>
    <row r="489" spans="1:5" x14ac:dyDescent="0.2">
      <c r="A489" s="460"/>
      <c r="B489" s="681"/>
      <c r="C489"/>
      <c r="D489" s="461"/>
      <c r="E489" s="461"/>
    </row>
    <row r="490" spans="1:5" x14ac:dyDescent="0.2">
      <c r="A490" s="457" t="s">
        <v>45531</v>
      </c>
      <c r="B490" s="681" t="s">
        <v>45532</v>
      </c>
      <c r="C490" s="458" t="s">
        <v>198</v>
      </c>
      <c r="D490" s="459">
        <v>115.02</v>
      </c>
      <c r="E490" s="459">
        <v>121.23</v>
      </c>
    </row>
    <row r="491" spans="1:5" x14ac:dyDescent="0.2">
      <c r="A491" s="460"/>
      <c r="B491" s="681"/>
      <c r="C491"/>
      <c r="D491" s="461"/>
      <c r="E491" s="461"/>
    </row>
    <row r="492" spans="1:5" x14ac:dyDescent="0.2">
      <c r="A492" s="457" t="s">
        <v>45533</v>
      </c>
      <c r="B492" s="681" t="s">
        <v>45534</v>
      </c>
      <c r="C492" s="458" t="s">
        <v>198</v>
      </c>
      <c r="D492" s="459">
        <v>52.33</v>
      </c>
      <c r="E492" s="459">
        <v>54.22</v>
      </c>
    </row>
    <row r="493" spans="1:5" x14ac:dyDescent="0.2">
      <c r="A493" s="460"/>
      <c r="B493" s="681"/>
      <c r="C493"/>
      <c r="D493" s="461"/>
      <c r="E493" s="461"/>
    </row>
    <row r="494" spans="1:5" x14ac:dyDescent="0.2">
      <c r="A494" s="457" t="s">
        <v>45535</v>
      </c>
      <c r="B494" s="681" t="s">
        <v>45536</v>
      </c>
      <c r="C494" s="458" t="s">
        <v>198</v>
      </c>
      <c r="D494" s="459">
        <v>76.739999999999995</v>
      </c>
      <c r="E494" s="459">
        <v>80.92</v>
      </c>
    </row>
    <row r="495" spans="1:5" x14ac:dyDescent="0.2">
      <c r="A495" s="460"/>
      <c r="B495" s="681"/>
      <c r="C495"/>
      <c r="D495" s="461"/>
      <c r="E495" s="461"/>
    </row>
    <row r="496" spans="1:5" x14ac:dyDescent="0.2">
      <c r="A496" s="457" t="s">
        <v>45537</v>
      </c>
      <c r="B496" s="681" t="s">
        <v>45538</v>
      </c>
      <c r="C496" s="458" t="s">
        <v>198</v>
      </c>
      <c r="D496" s="459">
        <v>120.57</v>
      </c>
      <c r="E496" s="459">
        <v>126.78</v>
      </c>
    </row>
    <row r="497" spans="1:5" x14ac:dyDescent="0.2">
      <c r="A497" s="460"/>
      <c r="B497" s="681"/>
      <c r="C497"/>
      <c r="D497" s="461"/>
      <c r="E497" s="461"/>
    </row>
    <row r="498" spans="1:5" x14ac:dyDescent="0.2">
      <c r="A498" s="457" t="s">
        <v>45539</v>
      </c>
      <c r="B498" s="681" t="s">
        <v>45540</v>
      </c>
      <c r="C498" s="458" t="s">
        <v>198</v>
      </c>
      <c r="D498" s="459">
        <v>58.04</v>
      </c>
      <c r="E498" s="459">
        <v>59.93</v>
      </c>
    </row>
    <row r="499" spans="1:5" x14ac:dyDescent="0.2">
      <c r="A499" s="460"/>
      <c r="B499" s="681"/>
      <c r="C499"/>
      <c r="D499" s="461"/>
      <c r="E499" s="461"/>
    </row>
    <row r="500" spans="1:5" ht="12.75" customHeight="1" x14ac:dyDescent="0.2">
      <c r="A500" s="453" t="s">
        <v>19016</v>
      </c>
      <c r="B500" s="454" t="s">
        <v>45541</v>
      </c>
      <c r="C500" s="455"/>
      <c r="D500" s="456"/>
      <c r="E500" s="456"/>
    </row>
    <row r="501" spans="1:5" ht="13.5" customHeight="1" x14ac:dyDescent="0.2">
      <c r="A501" s="457" t="s">
        <v>19025</v>
      </c>
      <c r="B501" s="458" t="s">
        <v>45542</v>
      </c>
      <c r="C501" s="458" t="s">
        <v>176</v>
      </c>
      <c r="D501" s="459">
        <v>14.78</v>
      </c>
      <c r="E501" s="459">
        <v>15.62</v>
      </c>
    </row>
    <row r="502" spans="1:5" ht="12.75" customHeight="1" x14ac:dyDescent="0.2">
      <c r="A502" s="457" t="s">
        <v>45543</v>
      </c>
      <c r="B502" s="458" t="s">
        <v>45544</v>
      </c>
      <c r="C502" s="458" t="s">
        <v>176</v>
      </c>
      <c r="D502" s="459">
        <v>11.81</v>
      </c>
      <c r="E502" s="459">
        <v>12.26</v>
      </c>
    </row>
    <row r="503" spans="1:5" ht="13.5" customHeight="1" x14ac:dyDescent="0.2">
      <c r="A503" s="457" t="s">
        <v>45545</v>
      </c>
      <c r="B503" s="458" t="s">
        <v>45546</v>
      </c>
      <c r="C503" s="458" t="s">
        <v>176</v>
      </c>
      <c r="D503" s="459">
        <v>13.01</v>
      </c>
      <c r="E503" s="459">
        <v>13.64</v>
      </c>
    </row>
    <row r="504" spans="1:5" ht="12.75" customHeight="1" x14ac:dyDescent="0.2">
      <c r="A504" s="457" t="s">
        <v>45547</v>
      </c>
      <c r="B504" s="458" t="s">
        <v>45548</v>
      </c>
      <c r="C504" s="458" t="s">
        <v>176</v>
      </c>
      <c r="D504" s="459">
        <v>11.12</v>
      </c>
      <c r="E504" s="459">
        <v>11.55</v>
      </c>
    </row>
    <row r="505" spans="1:5" ht="12.75" customHeight="1" x14ac:dyDescent="0.2">
      <c r="A505" s="457" t="s">
        <v>45549</v>
      </c>
      <c r="B505" s="458" t="s">
        <v>45550</v>
      </c>
      <c r="C505" s="458" t="s">
        <v>176</v>
      </c>
      <c r="D505" s="459">
        <v>10.19</v>
      </c>
      <c r="E505" s="459">
        <v>10.49</v>
      </c>
    </row>
    <row r="506" spans="1:5" ht="13.5" customHeight="1" x14ac:dyDescent="0.2">
      <c r="A506" s="457" t="s">
        <v>45551</v>
      </c>
      <c r="B506" s="458" t="s">
        <v>45552</v>
      </c>
      <c r="C506" s="458" t="s">
        <v>176</v>
      </c>
      <c r="D506" s="459">
        <v>9.06</v>
      </c>
      <c r="E506" s="459">
        <v>9.27</v>
      </c>
    </row>
    <row r="507" spans="1:5" ht="12.75" customHeight="1" x14ac:dyDescent="0.2">
      <c r="A507" s="457" t="s">
        <v>45553</v>
      </c>
      <c r="B507" s="458" t="s">
        <v>45554</v>
      </c>
      <c r="C507" s="458" t="s">
        <v>176</v>
      </c>
      <c r="D507" s="459">
        <v>8.4</v>
      </c>
      <c r="E507" s="459">
        <v>8.5500000000000007</v>
      </c>
    </row>
    <row r="508" spans="1:5" ht="12.75" customHeight="1" x14ac:dyDescent="0.2">
      <c r="A508" s="457" t="s">
        <v>45555</v>
      </c>
      <c r="B508" s="458" t="s">
        <v>45556</v>
      </c>
      <c r="C508" s="458" t="s">
        <v>176</v>
      </c>
      <c r="D508" s="459">
        <v>7.97</v>
      </c>
      <c r="E508" s="459">
        <v>8.06</v>
      </c>
    </row>
    <row r="509" spans="1:5" ht="13.5" customHeight="1" x14ac:dyDescent="0.2">
      <c r="A509" s="457" t="s">
        <v>45557</v>
      </c>
      <c r="B509" s="458" t="s">
        <v>45558</v>
      </c>
      <c r="C509" s="458" t="s">
        <v>176</v>
      </c>
      <c r="D509" s="459">
        <v>7.85</v>
      </c>
      <c r="E509" s="459">
        <v>7.91</v>
      </c>
    </row>
    <row r="510" spans="1:5" ht="12.75" customHeight="1" x14ac:dyDescent="0.2">
      <c r="A510" s="457" t="s">
        <v>45559</v>
      </c>
      <c r="B510" s="458" t="s">
        <v>45560</v>
      </c>
      <c r="C510" s="458" t="s">
        <v>176</v>
      </c>
      <c r="D510" s="459">
        <v>7.85</v>
      </c>
      <c r="E510" s="459">
        <v>7.91</v>
      </c>
    </row>
    <row r="511" spans="1:5" ht="13.5" customHeight="1" x14ac:dyDescent="0.2">
      <c r="A511" s="457" t="s">
        <v>45561</v>
      </c>
      <c r="B511" s="458" t="s">
        <v>45562</v>
      </c>
      <c r="C511" s="458" t="s">
        <v>176</v>
      </c>
      <c r="D511" s="459">
        <v>9.7799999999999994</v>
      </c>
      <c r="E511" s="459">
        <v>9.84</v>
      </c>
    </row>
    <row r="512" spans="1:5" ht="12.75" customHeight="1" x14ac:dyDescent="0.2">
      <c r="A512" s="457" t="s">
        <v>45563</v>
      </c>
      <c r="B512" s="458" t="s">
        <v>45564</v>
      </c>
      <c r="C512" s="458" t="s">
        <v>176</v>
      </c>
      <c r="D512" s="459">
        <v>14.88</v>
      </c>
      <c r="E512" s="459">
        <v>15.77</v>
      </c>
    </row>
    <row r="513" spans="1:5" ht="12.75" customHeight="1" x14ac:dyDescent="0.2">
      <c r="A513" s="457" t="s">
        <v>45565</v>
      </c>
      <c r="B513" s="458" t="s">
        <v>45566</v>
      </c>
      <c r="C513" s="458" t="s">
        <v>176</v>
      </c>
      <c r="D513" s="459">
        <v>14.88</v>
      </c>
      <c r="E513" s="459">
        <v>15.77</v>
      </c>
    </row>
    <row r="514" spans="1:5" ht="13.5" customHeight="1" x14ac:dyDescent="0.2">
      <c r="A514" s="457" t="s">
        <v>45567</v>
      </c>
      <c r="B514" s="458" t="s">
        <v>45568</v>
      </c>
      <c r="C514" s="458" t="s">
        <v>176</v>
      </c>
      <c r="D514" s="459">
        <v>14.88</v>
      </c>
      <c r="E514" s="459">
        <v>15.77</v>
      </c>
    </row>
    <row r="515" spans="1:5" ht="12.75" customHeight="1" x14ac:dyDescent="0.2">
      <c r="A515" s="457" t="s">
        <v>45569</v>
      </c>
      <c r="B515" s="458" t="s">
        <v>45570</v>
      </c>
      <c r="C515" s="458" t="s">
        <v>176</v>
      </c>
      <c r="D515" s="459">
        <v>12.56</v>
      </c>
      <c r="E515" s="459">
        <v>13.19</v>
      </c>
    </row>
    <row r="516" spans="1:5" ht="13.5" customHeight="1" x14ac:dyDescent="0.2">
      <c r="A516" s="457" t="s">
        <v>45571</v>
      </c>
      <c r="B516" s="458" t="s">
        <v>45572</v>
      </c>
      <c r="C516" s="458" t="s">
        <v>176</v>
      </c>
      <c r="D516" s="459">
        <v>11.32</v>
      </c>
      <c r="E516" s="459">
        <v>11.77</v>
      </c>
    </row>
    <row r="517" spans="1:5" ht="12.75" customHeight="1" x14ac:dyDescent="0.2">
      <c r="A517" s="457" t="s">
        <v>45573</v>
      </c>
      <c r="B517" s="458" t="s">
        <v>45574</v>
      </c>
      <c r="C517" s="458" t="s">
        <v>176</v>
      </c>
      <c r="D517" s="459">
        <v>9.9499999999999993</v>
      </c>
      <c r="E517" s="459">
        <v>10.27</v>
      </c>
    </row>
    <row r="518" spans="1:5" ht="12.75" customHeight="1" x14ac:dyDescent="0.2">
      <c r="A518" s="457" t="s">
        <v>45575</v>
      </c>
      <c r="B518" s="458" t="s">
        <v>45576</v>
      </c>
      <c r="C518" s="458" t="s">
        <v>176</v>
      </c>
      <c r="D518" s="459">
        <v>9.09</v>
      </c>
      <c r="E518" s="459">
        <v>9.31</v>
      </c>
    </row>
    <row r="519" spans="1:5" ht="13.5" customHeight="1" x14ac:dyDescent="0.2">
      <c r="A519" s="457" t="s">
        <v>45577</v>
      </c>
      <c r="B519" s="458" t="s">
        <v>45578</v>
      </c>
      <c r="C519" s="458" t="s">
        <v>176</v>
      </c>
      <c r="D519" s="459">
        <v>8.44</v>
      </c>
      <c r="E519" s="459">
        <v>8.59</v>
      </c>
    </row>
    <row r="520" spans="1:5" ht="12.75" customHeight="1" x14ac:dyDescent="0.2">
      <c r="A520" s="457" t="s">
        <v>45579</v>
      </c>
      <c r="B520" s="458" t="s">
        <v>45580</v>
      </c>
      <c r="C520" s="458" t="s">
        <v>176</v>
      </c>
      <c r="D520" s="459">
        <v>8.19</v>
      </c>
      <c r="E520" s="459">
        <v>8.2899999999999991</v>
      </c>
    </row>
    <row r="521" spans="1:5" ht="12.75" customHeight="1" x14ac:dyDescent="0.2">
      <c r="A521" s="457" t="s">
        <v>45581</v>
      </c>
      <c r="B521" s="458" t="s">
        <v>45582</v>
      </c>
      <c r="C521" s="458" t="s">
        <v>176</v>
      </c>
      <c r="D521" s="459">
        <v>7.87</v>
      </c>
      <c r="E521" s="459">
        <v>7.93</v>
      </c>
    </row>
    <row r="522" spans="1:5" ht="13.5" customHeight="1" x14ac:dyDescent="0.2">
      <c r="A522" s="457" t="s">
        <v>45583</v>
      </c>
      <c r="B522" s="458" t="s">
        <v>45584</v>
      </c>
      <c r="C522" s="458" t="s">
        <v>176</v>
      </c>
      <c r="D522" s="459">
        <v>9.8000000000000007</v>
      </c>
      <c r="E522" s="459">
        <v>9.86</v>
      </c>
    </row>
    <row r="523" spans="1:5" ht="12.75" customHeight="1" x14ac:dyDescent="0.2">
      <c r="A523" s="453" t="s">
        <v>19029</v>
      </c>
      <c r="B523" s="454" t="s">
        <v>45585</v>
      </c>
      <c r="C523" s="455"/>
      <c r="D523" s="456"/>
      <c r="E523" s="456"/>
    </row>
    <row r="524" spans="1:5" ht="13.5" customHeight="1" x14ac:dyDescent="0.2">
      <c r="A524" s="457" t="s">
        <v>19030</v>
      </c>
      <c r="B524" s="458" t="s">
        <v>45586</v>
      </c>
      <c r="C524" s="458" t="s">
        <v>176</v>
      </c>
      <c r="D524" s="459">
        <v>10.16</v>
      </c>
      <c r="E524" s="459">
        <v>10.34</v>
      </c>
    </row>
    <row r="525" spans="1:5" ht="12.75" customHeight="1" x14ac:dyDescent="0.2">
      <c r="A525" s="457" t="s">
        <v>19031</v>
      </c>
      <c r="B525" s="458" t="s">
        <v>45587</v>
      </c>
      <c r="C525" s="458" t="s">
        <v>176</v>
      </c>
      <c r="D525" s="459">
        <v>10.07</v>
      </c>
      <c r="E525" s="459">
        <v>10.25</v>
      </c>
    </row>
    <row r="526" spans="1:5" ht="12.75" customHeight="1" x14ac:dyDescent="0.2">
      <c r="A526" s="457" t="s">
        <v>45588</v>
      </c>
      <c r="B526" s="458" t="s">
        <v>45589</v>
      </c>
      <c r="C526" s="458" t="s">
        <v>176</v>
      </c>
      <c r="D526" s="459">
        <v>10.01</v>
      </c>
      <c r="E526" s="459">
        <v>10.19</v>
      </c>
    </row>
    <row r="527" spans="1:5" ht="13.5" customHeight="1" x14ac:dyDescent="0.2">
      <c r="A527" s="457" t="s">
        <v>45590</v>
      </c>
      <c r="B527" s="458" t="s">
        <v>45591</v>
      </c>
      <c r="C527" s="458" t="s">
        <v>176</v>
      </c>
      <c r="D527" s="459">
        <v>11.64</v>
      </c>
      <c r="E527" s="459">
        <v>11.98</v>
      </c>
    </row>
    <row r="528" spans="1:5" ht="12.75" customHeight="1" x14ac:dyDescent="0.2">
      <c r="A528" s="457" t="s">
        <v>45592</v>
      </c>
      <c r="B528" s="458" t="s">
        <v>45593</v>
      </c>
      <c r="C528" s="458" t="s">
        <v>176</v>
      </c>
      <c r="D528" s="459">
        <v>11.06</v>
      </c>
      <c r="E528" s="459">
        <v>11.35</v>
      </c>
    </row>
    <row r="529" spans="1:5" ht="13.5" customHeight="1" x14ac:dyDescent="0.2">
      <c r="A529" s="457" t="s">
        <v>45594</v>
      </c>
      <c r="B529" s="458" t="s">
        <v>45595</v>
      </c>
      <c r="C529" s="458" t="s">
        <v>176</v>
      </c>
      <c r="D529" s="459">
        <v>10.41</v>
      </c>
      <c r="E529" s="459">
        <v>10.62</v>
      </c>
    </row>
    <row r="530" spans="1:5" ht="12.75" customHeight="1" x14ac:dyDescent="0.2">
      <c r="A530" s="457" t="s">
        <v>45596</v>
      </c>
      <c r="B530" s="458" t="s">
        <v>45597</v>
      </c>
      <c r="C530" s="458" t="s">
        <v>176</v>
      </c>
      <c r="D530" s="459">
        <v>9.8699999999999992</v>
      </c>
      <c r="E530" s="459">
        <v>10.039999999999999</v>
      </c>
    </row>
    <row r="531" spans="1:5" ht="12.75" customHeight="1" x14ac:dyDescent="0.2">
      <c r="A531" s="457" t="s">
        <v>45598</v>
      </c>
      <c r="B531" s="458" t="s">
        <v>45599</v>
      </c>
      <c r="C531" s="458" t="s">
        <v>176</v>
      </c>
      <c r="D531" s="459">
        <v>10.48</v>
      </c>
      <c r="E531" s="459">
        <v>10.65</v>
      </c>
    </row>
    <row r="532" spans="1:5" ht="13.5" customHeight="1" x14ac:dyDescent="0.2">
      <c r="A532" s="457" t="s">
        <v>45600</v>
      </c>
      <c r="B532" s="458" t="s">
        <v>45601</v>
      </c>
      <c r="C532" s="458" t="s">
        <v>176</v>
      </c>
      <c r="D532" s="459">
        <v>9.86</v>
      </c>
      <c r="E532" s="459">
        <v>10.029999999999999</v>
      </c>
    </row>
    <row r="533" spans="1:5" ht="12.75" customHeight="1" x14ac:dyDescent="0.2">
      <c r="A533" s="457" t="s">
        <v>45602</v>
      </c>
      <c r="B533" s="458" t="s">
        <v>45603</v>
      </c>
      <c r="C533" s="458" t="s">
        <v>176</v>
      </c>
      <c r="D533" s="459">
        <v>9.86</v>
      </c>
      <c r="E533" s="459">
        <v>10.029999999999999</v>
      </c>
    </row>
    <row r="534" spans="1:5" ht="12.75" customHeight="1" x14ac:dyDescent="0.2">
      <c r="A534" s="457" t="s">
        <v>60825</v>
      </c>
      <c r="B534" s="458" t="s">
        <v>60826</v>
      </c>
      <c r="C534" s="458" t="s">
        <v>176</v>
      </c>
      <c r="D534" s="459">
        <v>9.92</v>
      </c>
      <c r="E534" s="459">
        <v>10.130000000000001</v>
      </c>
    </row>
    <row r="535" spans="1:5" ht="13.5" customHeight="1" x14ac:dyDescent="0.2">
      <c r="A535" s="457" t="s">
        <v>60827</v>
      </c>
      <c r="B535" s="458" t="s">
        <v>60828</v>
      </c>
      <c r="C535" s="458" t="s">
        <v>176</v>
      </c>
      <c r="D535" s="459">
        <v>9.92</v>
      </c>
      <c r="E535" s="459">
        <v>10.09</v>
      </c>
    </row>
    <row r="536" spans="1:5" ht="12.75" customHeight="1" x14ac:dyDescent="0.2">
      <c r="A536" s="457" t="s">
        <v>60829</v>
      </c>
      <c r="B536" s="458" t="s">
        <v>60830</v>
      </c>
      <c r="C536" s="458" t="s">
        <v>176</v>
      </c>
      <c r="D536" s="459">
        <v>9.89</v>
      </c>
      <c r="E536" s="459">
        <v>10.06</v>
      </c>
    </row>
    <row r="537" spans="1:5" ht="13.5" customHeight="1" x14ac:dyDescent="0.2">
      <c r="A537" s="457" t="s">
        <v>60831</v>
      </c>
      <c r="B537" s="458" t="s">
        <v>60832</v>
      </c>
      <c r="C537" s="458" t="s">
        <v>176</v>
      </c>
      <c r="D537" s="459">
        <v>9.8699999999999992</v>
      </c>
      <c r="E537" s="459">
        <v>10.039999999999999</v>
      </c>
    </row>
    <row r="538" spans="1:5" ht="12.75" customHeight="1" x14ac:dyDescent="0.2">
      <c r="A538" s="453" t="s">
        <v>45604</v>
      </c>
      <c r="B538" s="454" t="s">
        <v>45605</v>
      </c>
      <c r="C538" s="455"/>
      <c r="D538" s="456"/>
      <c r="E538" s="456"/>
    </row>
    <row r="539" spans="1:5" ht="12.75" customHeight="1" x14ac:dyDescent="0.2">
      <c r="A539" s="457" t="s">
        <v>45606</v>
      </c>
      <c r="B539" s="458" t="s">
        <v>45607</v>
      </c>
      <c r="C539" s="458" t="s">
        <v>9421</v>
      </c>
      <c r="D539" s="459">
        <v>712.17</v>
      </c>
      <c r="E539" s="459">
        <v>732.03</v>
      </c>
    </row>
    <row r="540" spans="1:5" ht="13.5" customHeight="1" x14ac:dyDescent="0.2">
      <c r="A540" s="457" t="s">
        <v>45608</v>
      </c>
      <c r="B540" s="458" t="s">
        <v>45609</v>
      </c>
      <c r="C540" s="458" t="s">
        <v>9421</v>
      </c>
      <c r="D540" s="459">
        <v>756.17</v>
      </c>
      <c r="E540" s="459">
        <v>775.96</v>
      </c>
    </row>
    <row r="541" spans="1:5" ht="12.75" customHeight="1" x14ac:dyDescent="0.2">
      <c r="A541" s="457" t="s">
        <v>45610</v>
      </c>
      <c r="B541" s="458" t="s">
        <v>45611</v>
      </c>
      <c r="C541" s="458" t="s">
        <v>9421</v>
      </c>
      <c r="D541" s="459">
        <v>778.97</v>
      </c>
      <c r="E541" s="459">
        <v>798.73</v>
      </c>
    </row>
    <row r="542" spans="1:5" ht="13.5" customHeight="1" x14ac:dyDescent="0.2">
      <c r="A542" s="457" t="s">
        <v>45612</v>
      </c>
      <c r="B542" s="458" t="s">
        <v>45613</v>
      </c>
      <c r="C542" s="458" t="s">
        <v>9421</v>
      </c>
      <c r="D542" s="459">
        <v>839.21</v>
      </c>
      <c r="E542" s="459">
        <v>859.5</v>
      </c>
    </row>
    <row r="543" spans="1:5" ht="12.75" customHeight="1" x14ac:dyDescent="0.2">
      <c r="A543" s="453" t="s">
        <v>45614</v>
      </c>
      <c r="B543" s="454" t="s">
        <v>45615</v>
      </c>
      <c r="C543" s="455"/>
      <c r="D543" s="456"/>
      <c r="E543" s="456"/>
    </row>
    <row r="544" spans="1:5" ht="12.75" customHeight="1" x14ac:dyDescent="0.2">
      <c r="A544" s="457" t="s">
        <v>45616</v>
      </c>
      <c r="B544" s="458" t="s">
        <v>45617</v>
      </c>
      <c r="C544" s="458" t="s">
        <v>9421</v>
      </c>
      <c r="D544" s="459">
        <v>664.97</v>
      </c>
      <c r="E544" s="459">
        <v>675.93</v>
      </c>
    </row>
    <row r="545" spans="1:5" ht="13.5" customHeight="1" x14ac:dyDescent="0.2">
      <c r="A545" s="457" t="s">
        <v>45618</v>
      </c>
      <c r="B545" s="458" t="s">
        <v>45619</v>
      </c>
      <c r="C545" s="458" t="s">
        <v>9421</v>
      </c>
      <c r="D545" s="459">
        <v>675.97</v>
      </c>
      <c r="E545" s="459">
        <v>686.93</v>
      </c>
    </row>
    <row r="546" spans="1:5" ht="12.75" customHeight="1" x14ac:dyDescent="0.2">
      <c r="A546" s="457" t="s">
        <v>45620</v>
      </c>
      <c r="B546" s="458" t="s">
        <v>45621</v>
      </c>
      <c r="C546" s="458" t="s">
        <v>9421</v>
      </c>
      <c r="D546" s="459">
        <v>686.97</v>
      </c>
      <c r="E546" s="459">
        <v>697.93</v>
      </c>
    </row>
    <row r="547" spans="1:5" ht="13.5" customHeight="1" x14ac:dyDescent="0.2">
      <c r="A547" s="457" t="s">
        <v>45622</v>
      </c>
      <c r="B547" s="458" t="s">
        <v>45623</v>
      </c>
      <c r="C547" s="458" t="s">
        <v>9421</v>
      </c>
      <c r="D547" s="459">
        <v>708.97</v>
      </c>
      <c r="E547" s="459">
        <v>719.93</v>
      </c>
    </row>
    <row r="548" spans="1:5" ht="12.75" customHeight="1" x14ac:dyDescent="0.2">
      <c r="A548" s="453" t="s">
        <v>45624</v>
      </c>
      <c r="B548" s="454" t="s">
        <v>45625</v>
      </c>
      <c r="C548" s="455"/>
      <c r="D548" s="456"/>
      <c r="E548" s="456"/>
    </row>
    <row r="549" spans="1:5" ht="12.75" customHeight="1" x14ac:dyDescent="0.2">
      <c r="A549" s="457" t="s">
        <v>45626</v>
      </c>
      <c r="B549" s="458" t="s">
        <v>45627</v>
      </c>
      <c r="C549" s="458" t="s">
        <v>9421</v>
      </c>
      <c r="D549" s="459">
        <v>681.28</v>
      </c>
      <c r="E549" s="459">
        <v>687.56</v>
      </c>
    </row>
    <row r="550" spans="1:5" ht="13.5" customHeight="1" x14ac:dyDescent="0.2">
      <c r="A550" s="457" t="s">
        <v>45628</v>
      </c>
      <c r="B550" s="458" t="s">
        <v>45629</v>
      </c>
      <c r="C550" s="458" t="s">
        <v>9421</v>
      </c>
      <c r="D550" s="459">
        <v>692.28</v>
      </c>
      <c r="E550" s="459">
        <v>698.56</v>
      </c>
    </row>
    <row r="551" spans="1:5" ht="4.5" customHeight="1" x14ac:dyDescent="0.2">
      <c r="A551" s="457" t="s">
        <v>45630</v>
      </c>
      <c r="B551" s="458" t="s">
        <v>45631</v>
      </c>
      <c r="C551" s="458" t="s">
        <v>9421</v>
      </c>
      <c r="D551" s="459">
        <v>703.28</v>
      </c>
      <c r="E551" s="459">
        <v>709.56</v>
      </c>
    </row>
    <row r="552" spans="1:5" ht="13.5" customHeight="1" x14ac:dyDescent="0.2">
      <c r="A552" s="457" t="s">
        <v>45632</v>
      </c>
      <c r="B552" s="458" t="s">
        <v>45633</v>
      </c>
      <c r="C552" s="458" t="s">
        <v>9421</v>
      </c>
      <c r="D552" s="459">
        <v>725.28</v>
      </c>
      <c r="E552" s="459">
        <v>731.56</v>
      </c>
    </row>
    <row r="553" spans="1:5" ht="2.25" customHeight="1" x14ac:dyDescent="0.2">
      <c r="A553" s="453" t="s">
        <v>45634</v>
      </c>
      <c r="B553" s="682" t="s">
        <v>45635</v>
      </c>
      <c r="C553" s="455"/>
      <c r="D553" s="456"/>
      <c r="E553" s="456"/>
    </row>
    <row r="554" spans="1:5" ht="12.75" customHeight="1" x14ac:dyDescent="0.2">
      <c r="A554" s="460"/>
      <c r="B554" s="682"/>
      <c r="C554"/>
      <c r="D554" s="461"/>
      <c r="E554" s="461"/>
    </row>
    <row r="555" spans="1:5" ht="3" customHeight="1" x14ac:dyDescent="0.2">
      <c r="A555" s="457" t="s">
        <v>45636</v>
      </c>
      <c r="B555" s="681" t="s">
        <v>45637</v>
      </c>
      <c r="C555" s="458" t="s">
        <v>198</v>
      </c>
      <c r="D555" s="459">
        <v>151.13</v>
      </c>
      <c r="E555" s="459">
        <v>154.04</v>
      </c>
    </row>
    <row r="556" spans="1:5" ht="12.75" customHeight="1" x14ac:dyDescent="0.2">
      <c r="A556" s="460"/>
      <c r="B556" s="681"/>
      <c r="C556"/>
      <c r="D556" s="461"/>
      <c r="E556" s="461"/>
    </row>
    <row r="557" spans="1:5" ht="2.25" customHeight="1" x14ac:dyDescent="0.2">
      <c r="A557" s="457" t="s">
        <v>45638</v>
      </c>
      <c r="B557" s="681" t="s">
        <v>45639</v>
      </c>
      <c r="C557" s="458" t="s">
        <v>198</v>
      </c>
      <c r="D557" s="459">
        <v>150.36000000000001</v>
      </c>
      <c r="E557" s="459">
        <v>153.03</v>
      </c>
    </row>
    <row r="558" spans="1:5" ht="13.5" customHeight="1" x14ac:dyDescent="0.2">
      <c r="A558" s="460"/>
      <c r="B558" s="681"/>
      <c r="C558"/>
      <c r="D558" s="461"/>
      <c r="E558" s="461"/>
    </row>
    <row r="559" spans="1:5" ht="2.25" customHeight="1" x14ac:dyDescent="0.2">
      <c r="A559" s="457" t="s">
        <v>45640</v>
      </c>
      <c r="B559" s="681" t="s">
        <v>45641</v>
      </c>
      <c r="C559" s="458" t="s">
        <v>198</v>
      </c>
      <c r="D559" s="459">
        <v>158.68</v>
      </c>
      <c r="E559" s="459">
        <v>161.19999999999999</v>
      </c>
    </row>
    <row r="560" spans="1:5" ht="13.5" customHeight="1" x14ac:dyDescent="0.2">
      <c r="A560" s="460"/>
      <c r="B560" s="681"/>
      <c r="C560"/>
      <c r="D560" s="461"/>
      <c r="E560" s="461"/>
    </row>
    <row r="561" spans="1:5" ht="12.75" customHeight="1" x14ac:dyDescent="0.2">
      <c r="A561" s="457" t="s">
        <v>45642</v>
      </c>
      <c r="B561" s="681" t="s">
        <v>45643</v>
      </c>
      <c r="C561" s="458" t="s">
        <v>198</v>
      </c>
      <c r="D561" s="459">
        <v>257.93</v>
      </c>
      <c r="E561" s="459">
        <v>260.44</v>
      </c>
    </row>
    <row r="562" spans="1:5" ht="12.75" customHeight="1" x14ac:dyDescent="0.2">
      <c r="A562" s="460"/>
      <c r="B562" s="681"/>
      <c r="C562"/>
      <c r="D562" s="461"/>
      <c r="E562" s="461"/>
    </row>
    <row r="563" spans="1:5" ht="13.5" customHeight="1" x14ac:dyDescent="0.2">
      <c r="A563" s="449" t="s">
        <v>45644</v>
      </c>
      <c r="B563" s="450" t="s">
        <v>45645</v>
      </c>
      <c r="C563" s="451"/>
      <c r="D563" s="452"/>
      <c r="E563" s="452"/>
    </row>
    <row r="564" spans="1:5" ht="12.75" customHeight="1" x14ac:dyDescent="0.2">
      <c r="A564" s="453" t="s">
        <v>19034</v>
      </c>
      <c r="B564" s="454" t="s">
        <v>45646</v>
      </c>
      <c r="C564" s="455"/>
      <c r="D564" s="456"/>
      <c r="E564" s="456"/>
    </row>
    <row r="565" spans="1:5" ht="13.5" customHeight="1" x14ac:dyDescent="0.2">
      <c r="A565" s="457" t="s">
        <v>19035</v>
      </c>
      <c r="B565" s="458" t="s">
        <v>45647</v>
      </c>
      <c r="C565" s="458" t="s">
        <v>198</v>
      </c>
      <c r="D565" s="459">
        <v>65.45</v>
      </c>
      <c r="E565" s="459">
        <v>69.62</v>
      </c>
    </row>
    <row r="566" spans="1:5" ht="12.75" customHeight="1" x14ac:dyDescent="0.2">
      <c r="A566" s="457" t="s">
        <v>19037</v>
      </c>
      <c r="B566" s="458" t="s">
        <v>45648</v>
      </c>
      <c r="C566" s="458" t="s">
        <v>198</v>
      </c>
      <c r="D566" s="459">
        <v>121.03</v>
      </c>
      <c r="E566" s="459">
        <v>128.54</v>
      </c>
    </row>
    <row r="567" spans="1:5" ht="12.75" customHeight="1" x14ac:dyDescent="0.2">
      <c r="A567" s="457" t="s">
        <v>45649</v>
      </c>
      <c r="B567" s="458" t="s">
        <v>45650</v>
      </c>
      <c r="C567" s="458" t="s">
        <v>198</v>
      </c>
      <c r="D567" s="459">
        <v>217.14</v>
      </c>
      <c r="E567" s="459">
        <v>229</v>
      </c>
    </row>
    <row r="568" spans="1:5" ht="13.5" customHeight="1" x14ac:dyDescent="0.2">
      <c r="A568" s="457" t="s">
        <v>45651</v>
      </c>
      <c r="B568" s="458" t="s">
        <v>45652</v>
      </c>
      <c r="C568" s="458" t="s">
        <v>198</v>
      </c>
      <c r="D568" s="459">
        <v>69.069999999999993</v>
      </c>
      <c r="E568" s="459">
        <v>73.69</v>
      </c>
    </row>
    <row r="569" spans="1:5" ht="12.75" customHeight="1" x14ac:dyDescent="0.2">
      <c r="A569" s="457" t="s">
        <v>45653</v>
      </c>
      <c r="B569" s="458" t="s">
        <v>45654</v>
      </c>
      <c r="C569" s="458" t="s">
        <v>198</v>
      </c>
      <c r="D569" s="459">
        <v>128.27000000000001</v>
      </c>
      <c r="E569" s="459">
        <v>136.69</v>
      </c>
    </row>
    <row r="570" spans="1:5" ht="12.75" customHeight="1" x14ac:dyDescent="0.2">
      <c r="A570" s="457" t="s">
        <v>45655</v>
      </c>
      <c r="B570" s="458" t="s">
        <v>45656</v>
      </c>
      <c r="C570" s="458" t="s">
        <v>198</v>
      </c>
      <c r="D570" s="459">
        <v>226.2</v>
      </c>
      <c r="E570" s="459">
        <v>239.19</v>
      </c>
    </row>
    <row r="571" spans="1:5" ht="13.5" customHeight="1" x14ac:dyDescent="0.2">
      <c r="A571" s="453" t="s">
        <v>19043</v>
      </c>
      <c r="B571" s="454" t="s">
        <v>45657</v>
      </c>
      <c r="C571" s="455"/>
      <c r="D571" s="456"/>
      <c r="E571" s="456"/>
    </row>
    <row r="572" spans="1:5" ht="12.75" customHeight="1" x14ac:dyDescent="0.2">
      <c r="A572" s="457" t="s">
        <v>19049</v>
      </c>
      <c r="B572" s="458" t="s">
        <v>45648</v>
      </c>
      <c r="C572" s="458" t="s">
        <v>198</v>
      </c>
      <c r="D572" s="459">
        <v>51.45</v>
      </c>
      <c r="E572" s="459">
        <v>55.18</v>
      </c>
    </row>
    <row r="573" spans="1:5" ht="13.5" customHeight="1" x14ac:dyDescent="0.2">
      <c r="A573" s="457" t="s">
        <v>45658</v>
      </c>
      <c r="B573" s="458" t="s">
        <v>45659</v>
      </c>
      <c r="C573" s="458" t="s">
        <v>198</v>
      </c>
      <c r="D573" s="459">
        <v>66.400000000000006</v>
      </c>
      <c r="E573" s="459">
        <v>70.64</v>
      </c>
    </row>
    <row r="574" spans="1:5" ht="12.75" customHeight="1" x14ac:dyDescent="0.2">
      <c r="A574" s="457" t="s">
        <v>45660</v>
      </c>
      <c r="B574" s="458" t="s">
        <v>45650</v>
      </c>
      <c r="C574" s="458" t="s">
        <v>198</v>
      </c>
      <c r="D574" s="459">
        <v>84.58</v>
      </c>
      <c r="E574" s="459">
        <v>89.43</v>
      </c>
    </row>
    <row r="575" spans="1:5" ht="12.75" customHeight="1" x14ac:dyDescent="0.2">
      <c r="A575" s="457" t="s">
        <v>45661</v>
      </c>
      <c r="B575" s="458" t="s">
        <v>45662</v>
      </c>
      <c r="C575" s="458" t="s">
        <v>198</v>
      </c>
      <c r="D575" s="459">
        <v>124.91</v>
      </c>
      <c r="E575" s="459">
        <v>131.79</v>
      </c>
    </row>
    <row r="576" spans="1:5" ht="13.5" customHeight="1" x14ac:dyDescent="0.2">
      <c r="A576" s="453" t="s">
        <v>19065</v>
      </c>
      <c r="B576" s="454" t="s">
        <v>45663</v>
      </c>
      <c r="C576" s="455"/>
      <c r="D576" s="456"/>
      <c r="E576" s="456"/>
    </row>
    <row r="577" spans="1:5" ht="12.75" customHeight="1" x14ac:dyDescent="0.2">
      <c r="A577" s="457" t="s">
        <v>45664</v>
      </c>
      <c r="B577" s="458" t="s">
        <v>45665</v>
      </c>
      <c r="C577" s="458" t="s">
        <v>198</v>
      </c>
      <c r="D577" s="459">
        <v>57.79</v>
      </c>
      <c r="E577" s="459">
        <v>60.58</v>
      </c>
    </row>
    <row r="578" spans="1:5" ht="13.5" customHeight="1" x14ac:dyDescent="0.2">
      <c r="A578" s="457" t="s">
        <v>45666</v>
      </c>
      <c r="B578" s="458" t="s">
        <v>45667</v>
      </c>
      <c r="C578" s="458" t="s">
        <v>198</v>
      </c>
      <c r="D578" s="459">
        <v>65.599999999999994</v>
      </c>
      <c r="E578" s="459">
        <v>68.63</v>
      </c>
    </row>
    <row r="579" spans="1:5" ht="12.75" customHeight="1" x14ac:dyDescent="0.2">
      <c r="A579" s="457" t="s">
        <v>45668</v>
      </c>
      <c r="B579" s="458" t="s">
        <v>45669</v>
      </c>
      <c r="C579" s="458" t="s">
        <v>198</v>
      </c>
      <c r="D579" s="459">
        <v>78.53</v>
      </c>
      <c r="E579" s="459">
        <v>81.790000000000006</v>
      </c>
    </row>
    <row r="580" spans="1:5" ht="12.75" customHeight="1" x14ac:dyDescent="0.2">
      <c r="A580" s="457" t="s">
        <v>45670</v>
      </c>
      <c r="B580" s="458" t="s">
        <v>45671</v>
      </c>
      <c r="C580" s="458" t="s">
        <v>198</v>
      </c>
      <c r="D580" s="459">
        <v>62.13</v>
      </c>
      <c r="E580" s="459">
        <v>65.47</v>
      </c>
    </row>
    <row r="581" spans="1:5" ht="13.5" customHeight="1" x14ac:dyDescent="0.2">
      <c r="A581" s="457" t="s">
        <v>45672</v>
      </c>
      <c r="B581" s="458" t="s">
        <v>45673</v>
      </c>
      <c r="C581" s="458" t="s">
        <v>198</v>
      </c>
      <c r="D581" s="459">
        <v>71.03</v>
      </c>
      <c r="E581" s="459">
        <v>74.739999999999995</v>
      </c>
    </row>
    <row r="582" spans="1:5" ht="12.75" customHeight="1" x14ac:dyDescent="0.2">
      <c r="A582" s="457" t="s">
        <v>45674</v>
      </c>
      <c r="B582" s="458" t="s">
        <v>45675</v>
      </c>
      <c r="C582" s="458" t="s">
        <v>198</v>
      </c>
      <c r="D582" s="459">
        <v>83.96</v>
      </c>
      <c r="E582" s="459">
        <v>87.91</v>
      </c>
    </row>
    <row r="583" spans="1:5" ht="12.75" customHeight="1" x14ac:dyDescent="0.2">
      <c r="A583" s="453" t="s">
        <v>19068</v>
      </c>
      <c r="B583" s="454" t="s">
        <v>45676</v>
      </c>
      <c r="C583" s="455"/>
      <c r="D583" s="456"/>
      <c r="E583" s="456"/>
    </row>
    <row r="584" spans="1:5" ht="13.5" customHeight="1" x14ac:dyDescent="0.2">
      <c r="A584" s="457" t="s">
        <v>19070</v>
      </c>
      <c r="B584" s="458" t="s">
        <v>45677</v>
      </c>
      <c r="C584" s="458" t="s">
        <v>198</v>
      </c>
      <c r="D584" s="459">
        <v>73.81</v>
      </c>
      <c r="E584" s="459">
        <v>77.150000000000006</v>
      </c>
    </row>
    <row r="585" spans="1:5" ht="12.75" customHeight="1" x14ac:dyDescent="0.2">
      <c r="A585" s="457" t="s">
        <v>45678</v>
      </c>
      <c r="B585" s="458" t="s">
        <v>45679</v>
      </c>
      <c r="C585" s="458" t="s">
        <v>198</v>
      </c>
      <c r="D585" s="459">
        <v>82.58</v>
      </c>
      <c r="E585" s="459">
        <v>86.29</v>
      </c>
    </row>
    <row r="586" spans="1:5" ht="13.5" customHeight="1" x14ac:dyDescent="0.2">
      <c r="A586" s="457" t="s">
        <v>45680</v>
      </c>
      <c r="B586" s="458" t="s">
        <v>45681</v>
      </c>
      <c r="C586" s="458" t="s">
        <v>198</v>
      </c>
      <c r="D586" s="459">
        <v>89.74</v>
      </c>
      <c r="E586" s="459">
        <v>93.69</v>
      </c>
    </row>
    <row r="587" spans="1:5" ht="12.75" customHeight="1" x14ac:dyDescent="0.2">
      <c r="A587" s="453" t="s">
        <v>45682</v>
      </c>
      <c r="B587" s="454" t="s">
        <v>45683</v>
      </c>
      <c r="C587" s="455"/>
      <c r="D587" s="456"/>
      <c r="E587" s="456"/>
    </row>
    <row r="588" spans="1:5" ht="12.75" customHeight="1" x14ac:dyDescent="0.2">
      <c r="A588" s="457" t="s">
        <v>45684</v>
      </c>
      <c r="B588" s="458" t="s">
        <v>45685</v>
      </c>
      <c r="C588" s="458" t="s">
        <v>198</v>
      </c>
      <c r="D588" s="459">
        <v>1018.93</v>
      </c>
      <c r="E588" s="459">
        <v>1029.43</v>
      </c>
    </row>
    <row r="589" spans="1:5" ht="13.5" customHeight="1" x14ac:dyDescent="0.2">
      <c r="A589" s="457" t="s">
        <v>45686</v>
      </c>
      <c r="B589" s="458" t="s">
        <v>45687</v>
      </c>
      <c r="C589" s="458" t="s">
        <v>198</v>
      </c>
      <c r="D589" s="459">
        <v>631.22</v>
      </c>
      <c r="E589" s="459">
        <v>641.69000000000005</v>
      </c>
    </row>
    <row r="590" spans="1:5" ht="12.75" customHeight="1" x14ac:dyDescent="0.2">
      <c r="A590" s="457" t="s">
        <v>45688</v>
      </c>
      <c r="B590" s="458" t="s">
        <v>45689</v>
      </c>
      <c r="C590" s="458" t="s">
        <v>198</v>
      </c>
      <c r="D590" s="459">
        <v>253.6</v>
      </c>
      <c r="E590" s="459">
        <v>266.62</v>
      </c>
    </row>
    <row r="591" spans="1:5" ht="13.5" customHeight="1" x14ac:dyDescent="0.2">
      <c r="A591" s="457" t="s">
        <v>45690</v>
      </c>
      <c r="B591" s="458" t="s">
        <v>45691</v>
      </c>
      <c r="C591" s="458" t="s">
        <v>198</v>
      </c>
      <c r="D591" s="459">
        <v>901.4</v>
      </c>
      <c r="E591" s="459">
        <v>911.9</v>
      </c>
    </row>
    <row r="592" spans="1:5" ht="12.75" customHeight="1" x14ac:dyDescent="0.2">
      <c r="A592" s="453" t="s">
        <v>45692</v>
      </c>
      <c r="B592" s="454" t="s">
        <v>45693</v>
      </c>
      <c r="C592" s="455"/>
      <c r="D592" s="456"/>
      <c r="E592" s="456"/>
    </row>
    <row r="593" spans="1:5" ht="12.75" customHeight="1" x14ac:dyDescent="0.2">
      <c r="A593" s="457" t="s">
        <v>45694</v>
      </c>
      <c r="B593" s="458" t="s">
        <v>45695</v>
      </c>
      <c r="C593" s="458" t="s">
        <v>198</v>
      </c>
      <c r="D593" s="459">
        <v>110</v>
      </c>
      <c r="E593" s="459">
        <v>110</v>
      </c>
    </row>
    <row r="594" spans="1:5" ht="13.5" customHeight="1" x14ac:dyDescent="0.2">
      <c r="A594" s="457" t="s">
        <v>45696</v>
      </c>
      <c r="B594" s="681" t="s">
        <v>60833</v>
      </c>
      <c r="C594" s="458" t="s">
        <v>213</v>
      </c>
      <c r="D594" s="459">
        <v>532.96</v>
      </c>
      <c r="E594" s="459">
        <v>542.32000000000005</v>
      </c>
    </row>
    <row r="595" spans="1:5" ht="12.75" customHeight="1" x14ac:dyDescent="0.2">
      <c r="A595" s="460"/>
      <c r="B595" s="681"/>
      <c r="C595"/>
      <c r="D595" s="461"/>
      <c r="E595" s="461"/>
    </row>
    <row r="596" spans="1:5" ht="12.75" customHeight="1" x14ac:dyDescent="0.2">
      <c r="A596" s="453" t="s">
        <v>45697</v>
      </c>
      <c r="B596" s="454" t="s">
        <v>45698</v>
      </c>
      <c r="C596" s="455"/>
      <c r="D596" s="456"/>
      <c r="E596" s="456"/>
    </row>
    <row r="597" spans="1:5" ht="13.5" customHeight="1" x14ac:dyDescent="0.2">
      <c r="A597" s="457" t="s">
        <v>45699</v>
      </c>
      <c r="B597" s="458" t="s">
        <v>45700</v>
      </c>
      <c r="C597" s="458" t="s">
        <v>209</v>
      </c>
      <c r="D597" s="459">
        <v>42.4</v>
      </c>
      <c r="E597" s="459">
        <v>45.09</v>
      </c>
    </row>
    <row r="598" spans="1:5" ht="12.75" customHeight="1" x14ac:dyDescent="0.2">
      <c r="A598" s="457" t="s">
        <v>45701</v>
      </c>
      <c r="B598" s="458" t="s">
        <v>45702</v>
      </c>
      <c r="C598" s="458" t="s">
        <v>209</v>
      </c>
      <c r="D598" s="459">
        <v>50.62</v>
      </c>
      <c r="E598" s="459">
        <v>53.77</v>
      </c>
    </row>
    <row r="599" spans="1:5" ht="13.5" customHeight="1" x14ac:dyDescent="0.2">
      <c r="A599" s="457" t="s">
        <v>45703</v>
      </c>
      <c r="B599" s="458" t="s">
        <v>45704</v>
      </c>
      <c r="C599" s="458" t="s">
        <v>209</v>
      </c>
      <c r="D599" s="459">
        <v>58.5</v>
      </c>
      <c r="E599" s="459">
        <v>62.09</v>
      </c>
    </row>
    <row r="600" spans="1:5" ht="12.75" customHeight="1" x14ac:dyDescent="0.2">
      <c r="A600" s="453" t="s">
        <v>45705</v>
      </c>
      <c r="B600" s="454" t="s">
        <v>45706</v>
      </c>
      <c r="C600" s="455"/>
      <c r="D600" s="456"/>
      <c r="E600" s="456"/>
    </row>
    <row r="601" spans="1:5" ht="12.75" customHeight="1" x14ac:dyDescent="0.2">
      <c r="A601" s="457" t="s">
        <v>45707</v>
      </c>
      <c r="B601" s="458" t="s">
        <v>45708</v>
      </c>
      <c r="C601" s="458" t="s">
        <v>209</v>
      </c>
      <c r="D601" s="459">
        <v>408.1</v>
      </c>
      <c r="E601" s="459">
        <v>418.83</v>
      </c>
    </row>
    <row r="602" spans="1:5" ht="13.5" customHeight="1" x14ac:dyDescent="0.2">
      <c r="A602" s="453" t="s">
        <v>45709</v>
      </c>
      <c r="B602" s="454" t="s">
        <v>45706</v>
      </c>
      <c r="C602" s="455"/>
      <c r="D602" s="456"/>
      <c r="E602" s="456"/>
    </row>
    <row r="603" spans="1:5" ht="12.75" customHeight="1" x14ac:dyDescent="0.2">
      <c r="A603" s="457" t="s">
        <v>45710</v>
      </c>
      <c r="B603" s="458" t="s">
        <v>45708</v>
      </c>
      <c r="C603" s="458" t="s">
        <v>209</v>
      </c>
      <c r="D603" s="459">
        <v>408.1</v>
      </c>
      <c r="E603" s="459">
        <v>418.83</v>
      </c>
    </row>
    <row r="604" spans="1:5" ht="13.5" customHeight="1" x14ac:dyDescent="0.2">
      <c r="A604" s="453" t="s">
        <v>45711</v>
      </c>
      <c r="B604" s="454" t="s">
        <v>45712</v>
      </c>
      <c r="C604" s="455"/>
      <c r="D604" s="456"/>
      <c r="E604" s="456"/>
    </row>
    <row r="605" spans="1:5" ht="12.75" customHeight="1" x14ac:dyDescent="0.2">
      <c r="A605" s="457" t="s">
        <v>45713</v>
      </c>
      <c r="B605" s="458" t="s">
        <v>45714</v>
      </c>
      <c r="C605" s="458" t="s">
        <v>209</v>
      </c>
      <c r="D605" s="459">
        <v>259.33</v>
      </c>
      <c r="E605" s="459">
        <v>271.26</v>
      </c>
    </row>
    <row r="606" spans="1:5" ht="12.75" customHeight="1" x14ac:dyDescent="0.2">
      <c r="A606" s="457" t="s">
        <v>45715</v>
      </c>
      <c r="B606" s="458" t="s">
        <v>45716</v>
      </c>
      <c r="C606" s="458" t="s">
        <v>209</v>
      </c>
      <c r="D606" s="459">
        <v>325.27999999999997</v>
      </c>
      <c r="E606" s="459">
        <v>340.42</v>
      </c>
    </row>
    <row r="607" spans="1:5" ht="13.5" customHeight="1" x14ac:dyDescent="0.2">
      <c r="A607" s="457" t="s">
        <v>45717</v>
      </c>
      <c r="B607" s="458" t="s">
        <v>45718</v>
      </c>
      <c r="C607" s="458" t="s">
        <v>209</v>
      </c>
      <c r="D607" s="459">
        <v>497.26</v>
      </c>
      <c r="E607" s="459">
        <v>533.80999999999995</v>
      </c>
    </row>
    <row r="608" spans="1:5" ht="12.75" customHeight="1" x14ac:dyDescent="0.2">
      <c r="A608" s="457" t="s">
        <v>45719</v>
      </c>
      <c r="B608" s="458" t="s">
        <v>45720</v>
      </c>
      <c r="C608" s="458" t="s">
        <v>209</v>
      </c>
      <c r="D608" s="459">
        <v>583.04</v>
      </c>
      <c r="E608" s="459">
        <v>626.38</v>
      </c>
    </row>
    <row r="609" spans="1:5" ht="13.5" customHeight="1" x14ac:dyDescent="0.2">
      <c r="A609" s="453" t="s">
        <v>45721</v>
      </c>
      <c r="B609" s="454" t="s">
        <v>45722</v>
      </c>
      <c r="C609" s="455"/>
      <c r="D609" s="456"/>
      <c r="E609" s="456"/>
    </row>
    <row r="610" spans="1:5" ht="12.75" customHeight="1" x14ac:dyDescent="0.2">
      <c r="A610" s="457" t="s">
        <v>45723</v>
      </c>
      <c r="B610" s="458" t="s">
        <v>45724</v>
      </c>
      <c r="C610" s="458" t="s">
        <v>209</v>
      </c>
      <c r="D610" s="459">
        <v>25.04</v>
      </c>
      <c r="E610" s="459">
        <v>26.09</v>
      </c>
    </row>
    <row r="611" spans="1:5" ht="12.75" customHeight="1" x14ac:dyDescent="0.2">
      <c r="A611" s="449" t="s">
        <v>45725</v>
      </c>
      <c r="B611" s="450" t="s">
        <v>45726</v>
      </c>
      <c r="C611" s="451"/>
      <c r="D611" s="452"/>
      <c r="E611" s="452"/>
    </row>
    <row r="612" spans="1:5" ht="13.5" customHeight="1" x14ac:dyDescent="0.2">
      <c r="A612" s="453" t="s">
        <v>19079</v>
      </c>
      <c r="B612" s="454" t="s">
        <v>45727</v>
      </c>
      <c r="C612" s="455"/>
      <c r="D612" s="456"/>
      <c r="E612" s="456"/>
    </row>
    <row r="613" spans="1:5" ht="12.75" customHeight="1" x14ac:dyDescent="0.2">
      <c r="A613" s="457" t="s">
        <v>19080</v>
      </c>
      <c r="B613" s="458" t="s">
        <v>45728</v>
      </c>
      <c r="C613" s="458" t="s">
        <v>198</v>
      </c>
      <c r="D613" s="459">
        <v>139.99</v>
      </c>
      <c r="E613" s="459">
        <v>145.41</v>
      </c>
    </row>
    <row r="614" spans="1:5" ht="12.75" customHeight="1" x14ac:dyDescent="0.2">
      <c r="A614" s="457" t="s">
        <v>45729</v>
      </c>
      <c r="B614" s="458" t="s">
        <v>45730</v>
      </c>
      <c r="C614" s="458" t="s">
        <v>198</v>
      </c>
      <c r="D614" s="459">
        <v>68.040000000000006</v>
      </c>
      <c r="E614" s="459">
        <v>71.66</v>
      </c>
    </row>
    <row r="615" spans="1:5" ht="13.5" customHeight="1" x14ac:dyDescent="0.2">
      <c r="A615" s="457" t="s">
        <v>45731</v>
      </c>
      <c r="B615" s="458" t="s">
        <v>45732</v>
      </c>
      <c r="C615" s="458" t="s">
        <v>198</v>
      </c>
      <c r="D615" s="459">
        <v>59.61</v>
      </c>
      <c r="E615" s="459">
        <v>61.87</v>
      </c>
    </row>
    <row r="616" spans="1:5" ht="12.75" customHeight="1" x14ac:dyDescent="0.2">
      <c r="A616" s="457" t="s">
        <v>45733</v>
      </c>
      <c r="B616" s="458" t="s">
        <v>45734</v>
      </c>
      <c r="C616" s="458" t="s">
        <v>198</v>
      </c>
      <c r="D616" s="459">
        <v>28.76</v>
      </c>
      <c r="E616" s="459">
        <v>29.66</v>
      </c>
    </row>
    <row r="617" spans="1:5" ht="13.5" customHeight="1" x14ac:dyDescent="0.2">
      <c r="A617" s="457" t="s">
        <v>45735</v>
      </c>
      <c r="B617" s="458" t="s">
        <v>45736</v>
      </c>
      <c r="C617" s="458" t="s">
        <v>198</v>
      </c>
      <c r="D617" s="459">
        <v>25.49</v>
      </c>
      <c r="E617" s="459">
        <v>26.17</v>
      </c>
    </row>
    <row r="618" spans="1:5" ht="12.75" customHeight="1" x14ac:dyDescent="0.2">
      <c r="A618" s="453" t="s">
        <v>19082</v>
      </c>
      <c r="B618" s="454" t="s">
        <v>45737</v>
      </c>
      <c r="C618" s="455"/>
      <c r="D618" s="456"/>
      <c r="E618" s="456"/>
    </row>
    <row r="619" spans="1:5" ht="12.75" customHeight="1" x14ac:dyDescent="0.2">
      <c r="A619" s="457" t="s">
        <v>19083</v>
      </c>
      <c r="B619" s="458" t="s">
        <v>45738</v>
      </c>
      <c r="C619" s="458" t="s">
        <v>209</v>
      </c>
      <c r="D619" s="459">
        <v>49.33</v>
      </c>
      <c r="E619" s="459">
        <v>50.96</v>
      </c>
    </row>
    <row r="620" spans="1:5" ht="13.5" customHeight="1" x14ac:dyDescent="0.2">
      <c r="A620" s="457" t="s">
        <v>19089</v>
      </c>
      <c r="B620" s="458" t="s">
        <v>45739</v>
      </c>
      <c r="C620" s="458" t="s">
        <v>209</v>
      </c>
      <c r="D620" s="459">
        <v>43.74</v>
      </c>
      <c r="E620" s="459">
        <v>45.27</v>
      </c>
    </row>
    <row r="621" spans="1:5" ht="12.75" customHeight="1" x14ac:dyDescent="0.2">
      <c r="A621" s="457" t="s">
        <v>45740</v>
      </c>
      <c r="B621" s="458" t="s">
        <v>45741</v>
      </c>
      <c r="C621" s="458" t="s">
        <v>209</v>
      </c>
      <c r="D621" s="459">
        <v>28.99</v>
      </c>
      <c r="E621" s="459">
        <v>30.35</v>
      </c>
    </row>
    <row r="622" spans="1:5" ht="13.5" customHeight="1" x14ac:dyDescent="0.2">
      <c r="A622" s="457" t="s">
        <v>45742</v>
      </c>
      <c r="B622" s="458" t="s">
        <v>45743</v>
      </c>
      <c r="C622" s="458" t="s">
        <v>209</v>
      </c>
      <c r="D622" s="459">
        <v>19.170000000000002</v>
      </c>
      <c r="E622" s="459">
        <v>20.260000000000002</v>
      </c>
    </row>
    <row r="623" spans="1:5" ht="12.75" customHeight="1" x14ac:dyDescent="0.2">
      <c r="A623" s="457" t="s">
        <v>45744</v>
      </c>
      <c r="B623" s="458" t="s">
        <v>45745</v>
      </c>
      <c r="C623" s="458" t="s">
        <v>209</v>
      </c>
      <c r="D623" s="459">
        <v>5.98</v>
      </c>
      <c r="E623" s="459">
        <v>6.16</v>
      </c>
    </row>
    <row r="624" spans="1:5" ht="12.75" customHeight="1" x14ac:dyDescent="0.2">
      <c r="A624" s="453" t="s">
        <v>45746</v>
      </c>
      <c r="B624" s="454" t="s">
        <v>45747</v>
      </c>
      <c r="C624" s="455"/>
      <c r="D624" s="456"/>
      <c r="E624" s="456"/>
    </row>
    <row r="625" spans="1:5" ht="13.5" customHeight="1" x14ac:dyDescent="0.2">
      <c r="A625" s="457" t="s">
        <v>45748</v>
      </c>
      <c r="B625" s="458" t="s">
        <v>45749</v>
      </c>
      <c r="C625" s="458" t="s">
        <v>198</v>
      </c>
      <c r="D625" s="459">
        <v>75.94</v>
      </c>
      <c r="E625" s="459">
        <v>79.12</v>
      </c>
    </row>
    <row r="626" spans="1:5" ht="12.75" customHeight="1" x14ac:dyDescent="0.2">
      <c r="A626" s="457" t="s">
        <v>45750</v>
      </c>
      <c r="B626" s="458" t="s">
        <v>45751</v>
      </c>
      <c r="C626" s="458" t="s">
        <v>198</v>
      </c>
      <c r="D626" s="459">
        <v>79.650000000000006</v>
      </c>
      <c r="E626" s="459">
        <v>82.86</v>
      </c>
    </row>
    <row r="627" spans="1:5" ht="12.75" customHeight="1" x14ac:dyDescent="0.2">
      <c r="A627" s="457" t="s">
        <v>45752</v>
      </c>
      <c r="B627" s="458" t="s">
        <v>45753</v>
      </c>
      <c r="C627" s="458" t="s">
        <v>198</v>
      </c>
      <c r="D627" s="459">
        <v>84.27</v>
      </c>
      <c r="E627" s="459">
        <v>87.48</v>
      </c>
    </row>
    <row r="628" spans="1:5" ht="13.5" customHeight="1" x14ac:dyDescent="0.2">
      <c r="A628" s="453" t="s">
        <v>45754</v>
      </c>
      <c r="B628" s="454" t="s">
        <v>45755</v>
      </c>
      <c r="C628" s="455"/>
      <c r="D628" s="456"/>
      <c r="E628" s="456"/>
    </row>
    <row r="629" spans="1:5" ht="12.75" customHeight="1" x14ac:dyDescent="0.2">
      <c r="A629" s="457" t="s">
        <v>45756</v>
      </c>
      <c r="B629" s="458" t="s">
        <v>45757</v>
      </c>
      <c r="C629" s="458" t="s">
        <v>198</v>
      </c>
      <c r="D629" s="459">
        <v>71.13</v>
      </c>
      <c r="E629" s="459">
        <v>72.260000000000005</v>
      </c>
    </row>
    <row r="630" spans="1:5" ht="13.5" customHeight="1" x14ac:dyDescent="0.2">
      <c r="A630" s="457" t="s">
        <v>45758</v>
      </c>
      <c r="B630" s="458" t="s">
        <v>45759</v>
      </c>
      <c r="C630" s="458" t="s">
        <v>198</v>
      </c>
      <c r="D630" s="459">
        <v>71.84</v>
      </c>
      <c r="E630" s="459">
        <v>72.97</v>
      </c>
    </row>
    <row r="631" spans="1:5" ht="12.75" customHeight="1" x14ac:dyDescent="0.2">
      <c r="A631" s="457" t="s">
        <v>45760</v>
      </c>
      <c r="B631" s="458" t="s">
        <v>45761</v>
      </c>
      <c r="C631" s="458" t="s">
        <v>198</v>
      </c>
      <c r="D631" s="459">
        <v>119.13</v>
      </c>
      <c r="E631" s="459">
        <v>120.26</v>
      </c>
    </row>
    <row r="632" spans="1:5" ht="12.75" customHeight="1" x14ac:dyDescent="0.2">
      <c r="A632" s="453" t="s">
        <v>45762</v>
      </c>
      <c r="B632" s="454" t="s">
        <v>45763</v>
      </c>
      <c r="C632" s="455"/>
      <c r="D632" s="456"/>
      <c r="E632" s="456"/>
    </row>
    <row r="633" spans="1:5" ht="13.5" customHeight="1" x14ac:dyDescent="0.2">
      <c r="A633" s="457" t="s">
        <v>45764</v>
      </c>
      <c r="B633" s="458" t="s">
        <v>45765</v>
      </c>
      <c r="C633" s="458" t="s">
        <v>198</v>
      </c>
      <c r="D633" s="459">
        <v>37.700000000000003</v>
      </c>
      <c r="E633" s="459">
        <v>38.119999999999997</v>
      </c>
    </row>
    <row r="634" spans="1:5" ht="12.75" customHeight="1" x14ac:dyDescent="0.2">
      <c r="A634" s="453" t="s">
        <v>45766</v>
      </c>
      <c r="B634" s="454" t="s">
        <v>45767</v>
      </c>
      <c r="C634" s="455"/>
      <c r="D634" s="456"/>
      <c r="E634" s="456"/>
    </row>
    <row r="635" spans="1:5" ht="13.5" customHeight="1" x14ac:dyDescent="0.2">
      <c r="A635" s="457" t="s">
        <v>45768</v>
      </c>
      <c r="B635" s="458" t="s">
        <v>45769</v>
      </c>
      <c r="C635" s="458" t="s">
        <v>209</v>
      </c>
      <c r="D635" s="459">
        <v>29.87</v>
      </c>
      <c r="E635" s="459">
        <v>31.94</v>
      </c>
    </row>
    <row r="636" spans="1:5" ht="12.75" customHeight="1" x14ac:dyDescent="0.2">
      <c r="A636" s="457" t="s">
        <v>45770</v>
      </c>
      <c r="B636" s="458" t="s">
        <v>44916</v>
      </c>
      <c r="C636" s="458" t="s">
        <v>209</v>
      </c>
      <c r="D636" s="459">
        <v>57.42</v>
      </c>
      <c r="E636" s="459">
        <v>58.32</v>
      </c>
    </row>
    <row r="637" spans="1:5" ht="12.75" customHeight="1" x14ac:dyDescent="0.2">
      <c r="A637" s="457" t="s">
        <v>45771</v>
      </c>
      <c r="B637" s="458" t="s">
        <v>60834</v>
      </c>
      <c r="C637" s="458" t="s">
        <v>209</v>
      </c>
      <c r="D637" s="459">
        <v>44.1</v>
      </c>
      <c r="E637" s="459">
        <v>44.49</v>
      </c>
    </row>
    <row r="638" spans="1:5" ht="13.5" customHeight="1" x14ac:dyDescent="0.2">
      <c r="A638" s="457" t="s">
        <v>45772</v>
      </c>
      <c r="B638" s="458" t="s">
        <v>45773</v>
      </c>
      <c r="C638" s="458" t="s">
        <v>209</v>
      </c>
      <c r="D638" s="459">
        <v>232.44</v>
      </c>
      <c r="E638" s="459">
        <v>233.34</v>
      </c>
    </row>
    <row r="639" spans="1:5" ht="12.75" customHeight="1" x14ac:dyDescent="0.2">
      <c r="A639" s="453" t="s">
        <v>45774</v>
      </c>
      <c r="B639" s="454" t="s">
        <v>17574</v>
      </c>
      <c r="C639" s="455"/>
      <c r="D639" s="456"/>
      <c r="E639" s="456"/>
    </row>
    <row r="640" spans="1:5" ht="12.75" customHeight="1" x14ac:dyDescent="0.2">
      <c r="A640" s="457" t="s">
        <v>45775</v>
      </c>
      <c r="B640" s="458" t="s">
        <v>45776</v>
      </c>
      <c r="C640" s="458" t="s">
        <v>198</v>
      </c>
      <c r="D640" s="459">
        <v>157.99</v>
      </c>
      <c r="E640" s="459">
        <v>162.51</v>
      </c>
    </row>
    <row r="641" spans="1:5" ht="13.5" customHeight="1" x14ac:dyDescent="0.2">
      <c r="A641" s="457" t="s">
        <v>45777</v>
      </c>
      <c r="B641" s="458" t="s">
        <v>45778</v>
      </c>
      <c r="C641" s="458" t="s">
        <v>198</v>
      </c>
      <c r="D641" s="459">
        <v>87.62</v>
      </c>
      <c r="E641" s="459">
        <v>92.14</v>
      </c>
    </row>
    <row r="642" spans="1:5" ht="12.75" customHeight="1" x14ac:dyDescent="0.2">
      <c r="A642" s="453" t="s">
        <v>45779</v>
      </c>
      <c r="B642" s="454" t="s">
        <v>17581</v>
      </c>
      <c r="C642" s="455"/>
      <c r="D642" s="456"/>
      <c r="E642" s="456"/>
    </row>
    <row r="643" spans="1:5" ht="13.5" customHeight="1" x14ac:dyDescent="0.2">
      <c r="A643" s="457" t="s">
        <v>45780</v>
      </c>
      <c r="B643" s="458" t="s">
        <v>45781</v>
      </c>
      <c r="C643" s="458" t="s">
        <v>198</v>
      </c>
      <c r="D643" s="459">
        <v>82</v>
      </c>
      <c r="E643" s="459">
        <v>82</v>
      </c>
    </row>
    <row r="644" spans="1:5" ht="12.75" customHeight="1" x14ac:dyDescent="0.2">
      <c r="A644" s="457" t="s">
        <v>45782</v>
      </c>
      <c r="B644" s="458" t="s">
        <v>45783</v>
      </c>
      <c r="C644" s="458" t="s">
        <v>198</v>
      </c>
      <c r="D644" s="459">
        <v>89</v>
      </c>
      <c r="E644" s="459">
        <v>89</v>
      </c>
    </row>
    <row r="645" spans="1:5" ht="12.75" customHeight="1" x14ac:dyDescent="0.2">
      <c r="A645" s="453" t="s">
        <v>45784</v>
      </c>
      <c r="B645" s="454" t="s">
        <v>45785</v>
      </c>
      <c r="C645" s="455"/>
      <c r="D645" s="456"/>
      <c r="E645" s="456"/>
    </row>
    <row r="646" spans="1:5" ht="13.5" customHeight="1" x14ac:dyDescent="0.2">
      <c r="A646" s="457" t="s">
        <v>45786</v>
      </c>
      <c r="B646" s="458" t="s">
        <v>45787</v>
      </c>
      <c r="C646" s="458" t="s">
        <v>198</v>
      </c>
      <c r="D646" s="459">
        <v>82.24</v>
      </c>
      <c r="E646" s="459">
        <v>82.24</v>
      </c>
    </row>
    <row r="647" spans="1:5" ht="12.75" customHeight="1" x14ac:dyDescent="0.2">
      <c r="A647" s="453" t="s">
        <v>45788</v>
      </c>
      <c r="B647" s="454" t="s">
        <v>45789</v>
      </c>
      <c r="C647" s="455"/>
      <c r="D647" s="456"/>
      <c r="E647" s="456"/>
    </row>
    <row r="648" spans="1:5" ht="13.5" customHeight="1" x14ac:dyDescent="0.2">
      <c r="A648" s="457" t="s">
        <v>45790</v>
      </c>
      <c r="B648" s="458" t="s">
        <v>45791</v>
      </c>
      <c r="C648" s="458" t="s">
        <v>209</v>
      </c>
      <c r="D648" s="459">
        <v>79.37</v>
      </c>
      <c r="E648" s="459">
        <v>82.12</v>
      </c>
    </row>
    <row r="649" spans="1:5" ht="12.75" customHeight="1" x14ac:dyDescent="0.2">
      <c r="A649" s="457" t="s">
        <v>45792</v>
      </c>
      <c r="B649" s="458" t="s">
        <v>45793</v>
      </c>
      <c r="C649" s="458" t="s">
        <v>209</v>
      </c>
      <c r="D649" s="459">
        <v>112.29</v>
      </c>
      <c r="E649" s="459">
        <v>115.5</v>
      </c>
    </row>
    <row r="650" spans="1:5" ht="12.75" customHeight="1" x14ac:dyDescent="0.2">
      <c r="A650" s="457" t="s">
        <v>45794</v>
      </c>
      <c r="B650" s="458" t="s">
        <v>45795</v>
      </c>
      <c r="C650" s="458" t="s">
        <v>209</v>
      </c>
      <c r="D650" s="459">
        <v>141.83000000000001</v>
      </c>
      <c r="E650" s="459">
        <v>145.27000000000001</v>
      </c>
    </row>
    <row r="651" spans="1:5" ht="13.5" customHeight="1" x14ac:dyDescent="0.2">
      <c r="A651" s="457" t="s">
        <v>45796</v>
      </c>
      <c r="B651" s="458" t="s">
        <v>45797</v>
      </c>
      <c r="C651" s="458" t="s">
        <v>209</v>
      </c>
      <c r="D651" s="459">
        <v>159.27000000000001</v>
      </c>
      <c r="E651" s="459">
        <v>162.93</v>
      </c>
    </row>
    <row r="652" spans="1:5" ht="12.75" customHeight="1" x14ac:dyDescent="0.2">
      <c r="A652" s="457" t="s">
        <v>45798</v>
      </c>
      <c r="B652" s="458" t="s">
        <v>45799</v>
      </c>
      <c r="C652" s="458" t="s">
        <v>209</v>
      </c>
      <c r="D652" s="459">
        <v>206.1</v>
      </c>
      <c r="E652" s="459">
        <v>210.23</v>
      </c>
    </row>
    <row r="653" spans="1:5" ht="12.75" customHeight="1" x14ac:dyDescent="0.2">
      <c r="A653" s="457" t="s">
        <v>45800</v>
      </c>
      <c r="B653" s="458" t="s">
        <v>45801</v>
      </c>
      <c r="C653" s="458" t="s">
        <v>209</v>
      </c>
      <c r="D653" s="459">
        <v>65.44</v>
      </c>
      <c r="E653" s="459">
        <v>68.19</v>
      </c>
    </row>
    <row r="654" spans="1:5" ht="13.5" customHeight="1" x14ac:dyDescent="0.2">
      <c r="A654" s="457" t="s">
        <v>45802</v>
      </c>
      <c r="B654" s="458" t="s">
        <v>45803</v>
      </c>
      <c r="C654" s="458" t="s">
        <v>209</v>
      </c>
      <c r="D654" s="459">
        <v>91.2</v>
      </c>
      <c r="E654" s="459">
        <v>94.41</v>
      </c>
    </row>
    <row r="655" spans="1:5" ht="12.75" customHeight="1" x14ac:dyDescent="0.2">
      <c r="A655" s="457" t="s">
        <v>45804</v>
      </c>
      <c r="B655" s="458" t="s">
        <v>45805</v>
      </c>
      <c r="C655" s="458" t="s">
        <v>209</v>
      </c>
      <c r="D655" s="459">
        <v>114</v>
      </c>
      <c r="E655" s="459">
        <v>117.44</v>
      </c>
    </row>
    <row r="656" spans="1:5" ht="13.5" customHeight="1" x14ac:dyDescent="0.2">
      <c r="A656" s="457" t="s">
        <v>45806</v>
      </c>
      <c r="B656" s="458" t="s">
        <v>45807</v>
      </c>
      <c r="C656" s="458" t="s">
        <v>209</v>
      </c>
      <c r="D656" s="459">
        <v>127.62</v>
      </c>
      <c r="E656" s="459">
        <v>131.28</v>
      </c>
    </row>
    <row r="657" spans="1:5" ht="12.75" customHeight="1" x14ac:dyDescent="0.2">
      <c r="A657" s="457" t="s">
        <v>45808</v>
      </c>
      <c r="B657" s="458" t="s">
        <v>45809</v>
      </c>
      <c r="C657" s="458" t="s">
        <v>209</v>
      </c>
      <c r="D657" s="459">
        <v>163.93</v>
      </c>
      <c r="E657" s="459">
        <v>168.06</v>
      </c>
    </row>
    <row r="658" spans="1:5" ht="12.75" customHeight="1" x14ac:dyDescent="0.2">
      <c r="A658" s="457" t="s">
        <v>45810</v>
      </c>
      <c r="B658" s="458" t="s">
        <v>45811</v>
      </c>
      <c r="C658" s="458" t="s">
        <v>209</v>
      </c>
      <c r="D658" s="459">
        <v>57.05</v>
      </c>
      <c r="E658" s="459">
        <v>59.8</v>
      </c>
    </row>
    <row r="659" spans="1:5" ht="13.5" customHeight="1" x14ac:dyDescent="0.2">
      <c r="A659" s="457" t="s">
        <v>45812</v>
      </c>
      <c r="B659" s="458" t="s">
        <v>45813</v>
      </c>
      <c r="C659" s="458" t="s">
        <v>209</v>
      </c>
      <c r="D659" s="459">
        <v>78.510000000000005</v>
      </c>
      <c r="E659" s="459">
        <v>81.72</v>
      </c>
    </row>
    <row r="660" spans="1:5" ht="12.75" customHeight="1" x14ac:dyDescent="0.2">
      <c r="A660" s="457" t="s">
        <v>45814</v>
      </c>
      <c r="B660" s="458" t="s">
        <v>45815</v>
      </c>
      <c r="C660" s="458" t="s">
        <v>209</v>
      </c>
      <c r="D660" s="459">
        <v>97.24</v>
      </c>
      <c r="E660" s="459">
        <v>100.68</v>
      </c>
    </row>
    <row r="661" spans="1:5" ht="13.5" customHeight="1" x14ac:dyDescent="0.2">
      <c r="A661" s="457" t="s">
        <v>45816</v>
      </c>
      <c r="B661" s="458" t="s">
        <v>45817</v>
      </c>
      <c r="C661" s="458" t="s">
        <v>209</v>
      </c>
      <c r="D661" s="459">
        <v>108.57</v>
      </c>
      <c r="E661" s="459">
        <v>112.23</v>
      </c>
    </row>
    <row r="662" spans="1:5" ht="12.75" customHeight="1" x14ac:dyDescent="0.2">
      <c r="A662" s="457" t="s">
        <v>45818</v>
      </c>
      <c r="B662" s="458" t="s">
        <v>45819</v>
      </c>
      <c r="C662" s="458" t="s">
        <v>209</v>
      </c>
      <c r="D662" s="459">
        <v>138.54</v>
      </c>
      <c r="E662" s="459">
        <v>142.66999999999999</v>
      </c>
    </row>
    <row r="663" spans="1:5" ht="12.75" customHeight="1" x14ac:dyDescent="0.2">
      <c r="A663" s="453" t="s">
        <v>45820</v>
      </c>
      <c r="B663" s="454" t="s">
        <v>45821</v>
      </c>
      <c r="C663" s="455"/>
      <c r="D663" s="456"/>
      <c r="E663" s="456"/>
    </row>
    <row r="664" spans="1:5" ht="13.5" customHeight="1" x14ac:dyDescent="0.2">
      <c r="A664" s="457" t="s">
        <v>45822</v>
      </c>
      <c r="B664" s="458" t="s">
        <v>45823</v>
      </c>
      <c r="C664" s="458" t="s">
        <v>209</v>
      </c>
      <c r="D664" s="459">
        <v>30.95</v>
      </c>
      <c r="E664" s="459">
        <v>32.31</v>
      </c>
    </row>
    <row r="665" spans="1:5" ht="12.75" customHeight="1" x14ac:dyDescent="0.2">
      <c r="A665" s="457" t="s">
        <v>45824</v>
      </c>
      <c r="B665" s="458" t="s">
        <v>45825</v>
      </c>
      <c r="C665" s="458" t="s">
        <v>209</v>
      </c>
      <c r="D665" s="459">
        <v>36.79</v>
      </c>
      <c r="E665" s="459">
        <v>38.15</v>
      </c>
    </row>
    <row r="666" spans="1:5" ht="13.5" customHeight="1" x14ac:dyDescent="0.2">
      <c r="A666" s="457" t="s">
        <v>45826</v>
      </c>
      <c r="B666" s="458" t="s">
        <v>45827</v>
      </c>
      <c r="C666" s="458" t="s">
        <v>209</v>
      </c>
      <c r="D666" s="459">
        <v>42.75</v>
      </c>
      <c r="E666" s="459">
        <v>44.11</v>
      </c>
    </row>
    <row r="667" spans="1:5" ht="12.75" customHeight="1" x14ac:dyDescent="0.2">
      <c r="A667" s="457" t="s">
        <v>45828</v>
      </c>
      <c r="B667" s="458" t="s">
        <v>45801</v>
      </c>
      <c r="C667" s="458" t="s">
        <v>209</v>
      </c>
      <c r="D667" s="459">
        <v>52.2</v>
      </c>
      <c r="E667" s="459">
        <v>53.56</v>
      </c>
    </row>
    <row r="668" spans="1:5" ht="12.75" customHeight="1" x14ac:dyDescent="0.2">
      <c r="A668" s="457" t="s">
        <v>45829</v>
      </c>
      <c r="B668" s="458" t="s">
        <v>45830</v>
      </c>
      <c r="C668" s="458" t="s">
        <v>209</v>
      </c>
      <c r="D668" s="459">
        <v>27.13</v>
      </c>
      <c r="E668" s="459">
        <v>28.49</v>
      </c>
    </row>
    <row r="669" spans="1:5" ht="13.5" customHeight="1" x14ac:dyDescent="0.2">
      <c r="A669" s="457" t="s">
        <v>45831</v>
      </c>
      <c r="B669" s="458" t="s">
        <v>45832</v>
      </c>
      <c r="C669" s="458" t="s">
        <v>209</v>
      </c>
      <c r="D669" s="459">
        <v>31.71</v>
      </c>
      <c r="E669" s="459">
        <v>33.07</v>
      </c>
    </row>
    <row r="670" spans="1:5" ht="12.75" customHeight="1" x14ac:dyDescent="0.2">
      <c r="A670" s="457" t="s">
        <v>45833</v>
      </c>
      <c r="B670" s="458" t="s">
        <v>45834</v>
      </c>
      <c r="C670" s="458" t="s">
        <v>209</v>
      </c>
      <c r="D670" s="459">
        <v>36.39</v>
      </c>
      <c r="E670" s="459">
        <v>37.75</v>
      </c>
    </row>
    <row r="671" spans="1:5" ht="2.25" customHeight="1" x14ac:dyDescent="0.2">
      <c r="A671" s="457" t="s">
        <v>45835</v>
      </c>
      <c r="B671" s="458" t="s">
        <v>45811</v>
      </c>
      <c r="C671" s="458" t="s">
        <v>209</v>
      </c>
      <c r="D671" s="459">
        <v>43.81</v>
      </c>
      <c r="E671" s="459">
        <v>45.17</v>
      </c>
    </row>
    <row r="672" spans="1:5" ht="13.5" customHeight="1" x14ac:dyDescent="0.2">
      <c r="A672" s="449" t="s">
        <v>45836</v>
      </c>
      <c r="B672" s="450" t="s">
        <v>45837</v>
      </c>
      <c r="C672" s="451"/>
      <c r="D672" s="452"/>
      <c r="E672" s="452"/>
    </row>
    <row r="673" spans="1:5" ht="12.75" customHeight="1" x14ac:dyDescent="0.2">
      <c r="A673" s="453" t="s">
        <v>19108</v>
      </c>
      <c r="B673" s="454" t="s">
        <v>45838</v>
      </c>
      <c r="C673" s="455"/>
      <c r="D673" s="456"/>
      <c r="E673" s="456"/>
    </row>
    <row r="674" spans="1:5" ht="13.5" customHeight="1" x14ac:dyDescent="0.2">
      <c r="A674" s="457" t="s">
        <v>45839</v>
      </c>
      <c r="B674" s="681" t="s">
        <v>45840</v>
      </c>
      <c r="C674" s="458" t="s">
        <v>209</v>
      </c>
      <c r="D674" s="459">
        <v>78.53</v>
      </c>
      <c r="E674" s="459">
        <v>84.18</v>
      </c>
    </row>
    <row r="675" spans="1:5" ht="12.75" customHeight="1" x14ac:dyDescent="0.2">
      <c r="A675" s="460"/>
      <c r="B675" s="681"/>
      <c r="C675"/>
      <c r="D675" s="461"/>
      <c r="E675" s="461"/>
    </row>
    <row r="676" spans="1:5" ht="12.75" customHeight="1" x14ac:dyDescent="0.2">
      <c r="A676" s="457" t="s">
        <v>45841</v>
      </c>
      <c r="B676" s="458" t="s">
        <v>45842</v>
      </c>
      <c r="C676" s="458" t="s">
        <v>209</v>
      </c>
      <c r="D676" s="459">
        <v>14.75</v>
      </c>
      <c r="E676" s="459">
        <v>14.83</v>
      </c>
    </row>
    <row r="677" spans="1:5" ht="13.5" customHeight="1" x14ac:dyDescent="0.2">
      <c r="A677" s="457" t="s">
        <v>45843</v>
      </c>
      <c r="B677" s="458" t="s">
        <v>45844</v>
      </c>
      <c r="C677" s="458" t="s">
        <v>209</v>
      </c>
      <c r="D677" s="459">
        <v>37.08</v>
      </c>
      <c r="E677" s="459">
        <v>40.630000000000003</v>
      </c>
    </row>
    <row r="678" spans="1:5" ht="2.25" customHeight="1" x14ac:dyDescent="0.2">
      <c r="A678" s="453" t="s">
        <v>19110</v>
      </c>
      <c r="B678" s="454" t="s">
        <v>45845</v>
      </c>
      <c r="C678" s="455"/>
      <c r="D678" s="456"/>
      <c r="E678" s="456"/>
    </row>
    <row r="679" spans="1:5" ht="13.5" customHeight="1" x14ac:dyDescent="0.2">
      <c r="A679" s="457" t="s">
        <v>19116</v>
      </c>
      <c r="B679" s="458" t="s">
        <v>45846</v>
      </c>
      <c r="C679" s="458" t="s">
        <v>198</v>
      </c>
      <c r="D679" s="459">
        <v>45.96</v>
      </c>
      <c r="E679" s="459">
        <v>49.68</v>
      </c>
    </row>
    <row r="680" spans="1:5" ht="2.25" customHeight="1" x14ac:dyDescent="0.2">
      <c r="A680" s="453" t="s">
        <v>19128</v>
      </c>
      <c r="B680" s="454" t="s">
        <v>45847</v>
      </c>
      <c r="C680" s="455"/>
      <c r="D680" s="456"/>
      <c r="E680" s="456"/>
    </row>
    <row r="681" spans="1:5" ht="12.75" customHeight="1" x14ac:dyDescent="0.2">
      <c r="A681" s="457" t="s">
        <v>45848</v>
      </c>
      <c r="B681" s="681" t="s">
        <v>45849</v>
      </c>
      <c r="C681" s="458" t="s">
        <v>198</v>
      </c>
      <c r="D681" s="459">
        <v>39.28</v>
      </c>
      <c r="E681" s="459">
        <v>41.68</v>
      </c>
    </row>
    <row r="682" spans="1:5" ht="13.5" customHeight="1" x14ac:dyDescent="0.2">
      <c r="A682" s="460"/>
      <c r="B682" s="681"/>
      <c r="C682"/>
      <c r="D682" s="461"/>
      <c r="E682" s="461"/>
    </row>
    <row r="683" spans="1:5" ht="12.75" customHeight="1" x14ac:dyDescent="0.2">
      <c r="A683" s="457" t="s">
        <v>45850</v>
      </c>
      <c r="B683" s="681" t="s">
        <v>45851</v>
      </c>
      <c r="C683" s="458" t="s">
        <v>198</v>
      </c>
      <c r="D683" s="459">
        <v>50.65</v>
      </c>
      <c r="E683" s="459">
        <v>53.19</v>
      </c>
    </row>
    <row r="684" spans="1:5" ht="12.75" customHeight="1" x14ac:dyDescent="0.2">
      <c r="A684" s="460"/>
      <c r="B684" s="681"/>
      <c r="C684"/>
      <c r="D684" s="461"/>
      <c r="E684" s="461"/>
    </row>
    <row r="685" spans="1:5" ht="3" customHeight="1" x14ac:dyDescent="0.2">
      <c r="A685" s="453" t="s">
        <v>45852</v>
      </c>
      <c r="B685" s="454" t="s">
        <v>45853</v>
      </c>
      <c r="C685" s="455"/>
      <c r="D685" s="456"/>
      <c r="E685" s="456"/>
    </row>
    <row r="686" spans="1:5" ht="12.75" customHeight="1" x14ac:dyDescent="0.2">
      <c r="A686" s="457" t="s">
        <v>45854</v>
      </c>
      <c r="B686" s="458" t="s">
        <v>45855</v>
      </c>
      <c r="C686" s="458" t="s">
        <v>198</v>
      </c>
      <c r="D686" s="459">
        <v>48</v>
      </c>
      <c r="E686" s="459">
        <v>48</v>
      </c>
    </row>
    <row r="687" spans="1:5" ht="13.5" customHeight="1" x14ac:dyDescent="0.2">
      <c r="A687" s="457" t="s">
        <v>60835</v>
      </c>
      <c r="B687" s="681" t="s">
        <v>60836</v>
      </c>
      <c r="C687" s="458" t="s">
        <v>198</v>
      </c>
      <c r="D687" s="459">
        <v>39.28</v>
      </c>
      <c r="E687" s="459">
        <v>42.56</v>
      </c>
    </row>
    <row r="688" spans="1:5" ht="12.75" customHeight="1" x14ac:dyDescent="0.2">
      <c r="A688" s="460"/>
      <c r="B688" s="681"/>
      <c r="C688"/>
      <c r="D688" s="461"/>
      <c r="E688" s="461"/>
    </row>
    <row r="689" spans="1:5" ht="12.75" customHeight="1" x14ac:dyDescent="0.2">
      <c r="A689" s="453" t="s">
        <v>45856</v>
      </c>
      <c r="B689" s="454" t="s">
        <v>45857</v>
      </c>
      <c r="C689" s="455"/>
      <c r="D689" s="456"/>
      <c r="E689" s="456"/>
    </row>
    <row r="690" spans="1:5" ht="13.5" customHeight="1" x14ac:dyDescent="0.2">
      <c r="A690" s="457" t="s">
        <v>45858</v>
      </c>
      <c r="B690" s="458" t="s">
        <v>45859</v>
      </c>
      <c r="C690" s="458" t="s">
        <v>198</v>
      </c>
      <c r="D690" s="459">
        <v>137.16</v>
      </c>
      <c r="E690" s="459">
        <v>138.62</v>
      </c>
    </row>
    <row r="691" spans="1:5" ht="12.75" customHeight="1" x14ac:dyDescent="0.2">
      <c r="A691" s="457" t="s">
        <v>45860</v>
      </c>
      <c r="B691" s="458" t="s">
        <v>45861</v>
      </c>
      <c r="C691" s="458" t="s">
        <v>198</v>
      </c>
      <c r="D691" s="459">
        <v>34.08</v>
      </c>
      <c r="E691" s="459">
        <v>35.85</v>
      </c>
    </row>
    <row r="692" spans="1:5" ht="13.5" customHeight="1" x14ac:dyDescent="0.2">
      <c r="A692" s="457" t="s">
        <v>45862</v>
      </c>
      <c r="B692" s="458" t="s">
        <v>45863</v>
      </c>
      <c r="C692" s="458" t="s">
        <v>198</v>
      </c>
      <c r="D692" s="459">
        <v>21.86</v>
      </c>
      <c r="E692" s="459">
        <v>23.49</v>
      </c>
    </row>
    <row r="693" spans="1:5" ht="12.75" customHeight="1" x14ac:dyDescent="0.2">
      <c r="A693" s="457" t="s">
        <v>45864</v>
      </c>
      <c r="B693" s="458" t="s">
        <v>45865</v>
      </c>
      <c r="C693" s="458" t="s">
        <v>198</v>
      </c>
      <c r="D693" s="459">
        <v>39.130000000000003</v>
      </c>
      <c r="E693" s="459">
        <v>41.81</v>
      </c>
    </row>
    <row r="694" spans="1:5" ht="12.75" customHeight="1" x14ac:dyDescent="0.2">
      <c r="A694" s="457" t="s">
        <v>45866</v>
      </c>
      <c r="B694" s="458" t="s">
        <v>45867</v>
      </c>
      <c r="C694" s="458" t="s">
        <v>198</v>
      </c>
      <c r="D694" s="459">
        <v>30.05</v>
      </c>
      <c r="E694" s="459">
        <v>31.34</v>
      </c>
    </row>
    <row r="695" spans="1:5" ht="13.5" customHeight="1" x14ac:dyDescent="0.2">
      <c r="A695" s="453" t="s">
        <v>45868</v>
      </c>
      <c r="B695" s="454" t="s">
        <v>45869</v>
      </c>
      <c r="C695" s="455"/>
      <c r="D695" s="456"/>
      <c r="E695" s="456"/>
    </row>
    <row r="696" spans="1:5" ht="2.25" customHeight="1" x14ac:dyDescent="0.2">
      <c r="A696" s="457" t="s">
        <v>45870</v>
      </c>
      <c r="B696" s="458" t="s">
        <v>45871</v>
      </c>
      <c r="C696" s="458" t="s">
        <v>198</v>
      </c>
      <c r="D696" s="459">
        <v>67.260000000000005</v>
      </c>
      <c r="E696" s="459">
        <v>70.150000000000006</v>
      </c>
    </row>
    <row r="697" spans="1:5" ht="12.75" customHeight="1" x14ac:dyDescent="0.2">
      <c r="A697" s="457" t="s">
        <v>45872</v>
      </c>
      <c r="B697" s="681" t="s">
        <v>45873</v>
      </c>
      <c r="C697" s="458" t="s">
        <v>198</v>
      </c>
      <c r="D697" s="459">
        <v>125.55</v>
      </c>
      <c r="E697" s="459">
        <v>129.72999999999999</v>
      </c>
    </row>
    <row r="698" spans="1:5" ht="13.5" customHeight="1" x14ac:dyDescent="0.2">
      <c r="A698" s="460"/>
      <c r="B698" s="681"/>
      <c r="C698"/>
      <c r="D698" s="461"/>
      <c r="E698" s="461"/>
    </row>
    <row r="699" spans="1:5" ht="2.25" customHeight="1" x14ac:dyDescent="0.2">
      <c r="A699" s="453" t="s">
        <v>45874</v>
      </c>
      <c r="B699" s="454" t="s">
        <v>45875</v>
      </c>
      <c r="C699" s="455"/>
      <c r="D699" s="456"/>
      <c r="E699" s="456"/>
    </row>
    <row r="700" spans="1:5" ht="13.5" customHeight="1" x14ac:dyDescent="0.2">
      <c r="A700" s="457" t="s">
        <v>45876</v>
      </c>
      <c r="B700" s="681" t="s">
        <v>45877</v>
      </c>
      <c r="C700" s="458" t="s">
        <v>198</v>
      </c>
      <c r="D700" s="459">
        <v>15.94</v>
      </c>
      <c r="E700" s="459">
        <v>17.010000000000002</v>
      </c>
    </row>
    <row r="701" spans="1:5" ht="12.75" customHeight="1" x14ac:dyDescent="0.2">
      <c r="A701" s="460"/>
      <c r="B701" s="681"/>
      <c r="C701"/>
      <c r="D701" s="461"/>
      <c r="E701" s="461"/>
    </row>
    <row r="702" spans="1:5" ht="12.75" customHeight="1" x14ac:dyDescent="0.2">
      <c r="A702" s="449" t="s">
        <v>45878</v>
      </c>
      <c r="B702" s="450" t="s">
        <v>23541</v>
      </c>
      <c r="C702" s="451"/>
      <c r="D702" s="452"/>
      <c r="E702" s="452"/>
    </row>
    <row r="703" spans="1:5" ht="13.5" customHeight="1" x14ac:dyDescent="0.2">
      <c r="A703" s="453" t="s">
        <v>45879</v>
      </c>
      <c r="B703" s="454" t="s">
        <v>45880</v>
      </c>
      <c r="C703" s="455"/>
      <c r="D703" s="456"/>
      <c r="E703" s="456"/>
    </row>
    <row r="704" spans="1:5" ht="12.75" customHeight="1" x14ac:dyDescent="0.2">
      <c r="A704" s="457" t="s">
        <v>45881</v>
      </c>
      <c r="B704" s="458" t="s">
        <v>45882</v>
      </c>
      <c r="C704" s="458" t="s">
        <v>209</v>
      </c>
      <c r="D704" s="459">
        <v>5.26</v>
      </c>
      <c r="E704" s="459">
        <v>5.64</v>
      </c>
    </row>
    <row r="705" spans="1:5" ht="13.5" customHeight="1" x14ac:dyDescent="0.2">
      <c r="A705" s="457" t="s">
        <v>45883</v>
      </c>
      <c r="B705" s="458" t="s">
        <v>45884</v>
      </c>
      <c r="C705" s="458" t="s">
        <v>209</v>
      </c>
      <c r="D705" s="459">
        <v>6</v>
      </c>
      <c r="E705" s="459">
        <v>6.38</v>
      </c>
    </row>
    <row r="706" spans="1:5" ht="12.75" customHeight="1" x14ac:dyDescent="0.2">
      <c r="A706" s="457" t="s">
        <v>45885</v>
      </c>
      <c r="B706" s="458" t="s">
        <v>45886</v>
      </c>
      <c r="C706" s="458" t="s">
        <v>209</v>
      </c>
      <c r="D706" s="459">
        <v>10.45</v>
      </c>
      <c r="E706" s="459">
        <v>10.91</v>
      </c>
    </row>
    <row r="707" spans="1:5" ht="12.75" customHeight="1" x14ac:dyDescent="0.2">
      <c r="A707" s="457" t="s">
        <v>45887</v>
      </c>
      <c r="B707" s="458" t="s">
        <v>45888</v>
      </c>
      <c r="C707" s="458" t="s">
        <v>209</v>
      </c>
      <c r="D707" s="459">
        <v>14.78</v>
      </c>
      <c r="E707" s="459">
        <v>15.43</v>
      </c>
    </row>
    <row r="708" spans="1:5" ht="13.5" customHeight="1" x14ac:dyDescent="0.2">
      <c r="A708" s="457" t="s">
        <v>45889</v>
      </c>
      <c r="B708" s="458" t="s">
        <v>45890</v>
      </c>
      <c r="C708" s="458" t="s">
        <v>209</v>
      </c>
      <c r="D708" s="459">
        <v>19.73</v>
      </c>
      <c r="E708" s="459">
        <v>20.66</v>
      </c>
    </row>
    <row r="709" spans="1:5" ht="12.75" customHeight="1" x14ac:dyDescent="0.2">
      <c r="A709" s="457" t="s">
        <v>45891</v>
      </c>
      <c r="B709" s="458" t="s">
        <v>45892</v>
      </c>
      <c r="C709" s="458" t="s">
        <v>209</v>
      </c>
      <c r="D709" s="459">
        <v>28.1</v>
      </c>
      <c r="E709" s="459">
        <v>29.03</v>
      </c>
    </row>
    <row r="710" spans="1:5" ht="13.5" customHeight="1" x14ac:dyDescent="0.2">
      <c r="A710" s="457" t="s">
        <v>45893</v>
      </c>
      <c r="B710" s="458" t="s">
        <v>45894</v>
      </c>
      <c r="C710" s="458" t="s">
        <v>209</v>
      </c>
      <c r="D710" s="459">
        <v>48.64</v>
      </c>
      <c r="E710" s="459">
        <v>50.26</v>
      </c>
    </row>
    <row r="711" spans="1:5" ht="12.75" customHeight="1" x14ac:dyDescent="0.2">
      <c r="A711" s="457" t="s">
        <v>45895</v>
      </c>
      <c r="B711" s="458" t="s">
        <v>45896</v>
      </c>
      <c r="C711" s="458" t="s">
        <v>209</v>
      </c>
      <c r="D711" s="459">
        <v>58.03</v>
      </c>
      <c r="E711" s="459">
        <v>59.87</v>
      </c>
    </row>
    <row r="712" spans="1:5" ht="12.75" customHeight="1" x14ac:dyDescent="0.2">
      <c r="A712" s="457" t="s">
        <v>45897</v>
      </c>
      <c r="B712" s="458" t="s">
        <v>45898</v>
      </c>
      <c r="C712" s="458" t="s">
        <v>209</v>
      </c>
      <c r="D712" s="459">
        <v>88.86</v>
      </c>
      <c r="E712" s="459">
        <v>90.94</v>
      </c>
    </row>
    <row r="713" spans="1:5" ht="13.5" customHeight="1" x14ac:dyDescent="0.2">
      <c r="A713" s="453" t="s">
        <v>45899</v>
      </c>
      <c r="B713" s="454" t="s">
        <v>45900</v>
      </c>
      <c r="C713" s="455"/>
      <c r="D713" s="456"/>
      <c r="E713" s="456"/>
    </row>
    <row r="714" spans="1:5" ht="12.75" customHeight="1" x14ac:dyDescent="0.2">
      <c r="A714" s="457" t="s">
        <v>45901</v>
      </c>
      <c r="B714" s="458" t="s">
        <v>45902</v>
      </c>
      <c r="C714" s="458" t="s">
        <v>209</v>
      </c>
      <c r="D714" s="459">
        <v>34.28</v>
      </c>
      <c r="E714" s="459">
        <v>35.92</v>
      </c>
    </row>
    <row r="715" spans="1:5" ht="12.75" customHeight="1" x14ac:dyDescent="0.2">
      <c r="A715" s="457" t="s">
        <v>45903</v>
      </c>
      <c r="B715" s="458" t="s">
        <v>45904</v>
      </c>
      <c r="C715" s="458" t="s">
        <v>209</v>
      </c>
      <c r="D715" s="459">
        <v>41.55</v>
      </c>
      <c r="E715" s="459">
        <v>43.35</v>
      </c>
    </row>
    <row r="716" spans="1:5" ht="13.5" customHeight="1" x14ac:dyDescent="0.2">
      <c r="A716" s="457" t="s">
        <v>45905</v>
      </c>
      <c r="B716" s="458" t="s">
        <v>45906</v>
      </c>
      <c r="C716" s="458" t="s">
        <v>209</v>
      </c>
      <c r="D716" s="459">
        <v>48.34</v>
      </c>
      <c r="E716" s="459">
        <v>50.31</v>
      </c>
    </row>
    <row r="717" spans="1:5" ht="12.75" customHeight="1" x14ac:dyDescent="0.2">
      <c r="A717" s="457" t="s">
        <v>45907</v>
      </c>
      <c r="B717" s="458" t="s">
        <v>45908</v>
      </c>
      <c r="C717" s="458" t="s">
        <v>209</v>
      </c>
      <c r="D717" s="459">
        <v>53.62</v>
      </c>
      <c r="E717" s="459">
        <v>55.78</v>
      </c>
    </row>
    <row r="718" spans="1:5" ht="13.5" customHeight="1" x14ac:dyDescent="0.2">
      <c r="A718" s="457" t="s">
        <v>45909</v>
      </c>
      <c r="B718" s="458" t="s">
        <v>45910</v>
      </c>
      <c r="C718" s="458" t="s">
        <v>209</v>
      </c>
      <c r="D718" s="459">
        <v>62.78</v>
      </c>
      <c r="E718" s="459">
        <v>65.47</v>
      </c>
    </row>
    <row r="719" spans="1:5" ht="12.75" customHeight="1" x14ac:dyDescent="0.2">
      <c r="A719" s="457" t="s">
        <v>45911</v>
      </c>
      <c r="B719" s="458" t="s">
        <v>45912</v>
      </c>
      <c r="C719" s="458" t="s">
        <v>209</v>
      </c>
      <c r="D719" s="459">
        <v>93.44</v>
      </c>
      <c r="E719" s="459">
        <v>96.67</v>
      </c>
    </row>
    <row r="720" spans="1:5" ht="12.75" customHeight="1" x14ac:dyDescent="0.2">
      <c r="A720" s="457" t="s">
        <v>45913</v>
      </c>
      <c r="B720" s="458" t="s">
        <v>45914</v>
      </c>
      <c r="C720" s="458" t="s">
        <v>209</v>
      </c>
      <c r="D720" s="459">
        <v>116.58</v>
      </c>
      <c r="E720" s="459">
        <v>120.44</v>
      </c>
    </row>
    <row r="721" spans="1:5" ht="13.5" customHeight="1" x14ac:dyDescent="0.2">
      <c r="A721" s="457" t="s">
        <v>45915</v>
      </c>
      <c r="B721" s="458" t="s">
        <v>45916</v>
      </c>
      <c r="C721" s="458" t="s">
        <v>209</v>
      </c>
      <c r="D721" s="459">
        <v>140.58000000000001</v>
      </c>
      <c r="E721" s="459">
        <v>144.44</v>
      </c>
    </row>
    <row r="722" spans="1:5" ht="12.75" customHeight="1" x14ac:dyDescent="0.2">
      <c r="A722" s="457" t="s">
        <v>45917</v>
      </c>
      <c r="B722" s="458" t="s">
        <v>45918</v>
      </c>
      <c r="C722" s="458" t="s">
        <v>209</v>
      </c>
      <c r="D722" s="459">
        <v>176.58</v>
      </c>
      <c r="E722" s="459">
        <v>180.44</v>
      </c>
    </row>
    <row r="723" spans="1:5" ht="13.5" customHeight="1" x14ac:dyDescent="0.2">
      <c r="A723" s="453" t="s">
        <v>45919</v>
      </c>
      <c r="B723" s="454" t="s">
        <v>45920</v>
      </c>
      <c r="C723" s="455"/>
      <c r="D723" s="456"/>
      <c r="E723" s="456"/>
    </row>
    <row r="724" spans="1:5" ht="12.75" customHeight="1" x14ac:dyDescent="0.2">
      <c r="A724" s="457" t="s">
        <v>45921</v>
      </c>
      <c r="B724" s="458" t="s">
        <v>45922</v>
      </c>
      <c r="C724" s="458" t="s">
        <v>209</v>
      </c>
      <c r="D724" s="459">
        <v>38.49</v>
      </c>
      <c r="E724" s="459">
        <v>39.119999999999997</v>
      </c>
    </row>
    <row r="725" spans="1:5" ht="12.75" customHeight="1" x14ac:dyDescent="0.2">
      <c r="A725" s="457" t="s">
        <v>45923</v>
      </c>
      <c r="B725" s="458" t="s">
        <v>45924</v>
      </c>
      <c r="C725" s="458" t="s">
        <v>209</v>
      </c>
      <c r="D725" s="459">
        <v>59.86</v>
      </c>
      <c r="E725" s="459">
        <v>60.58</v>
      </c>
    </row>
    <row r="726" spans="1:5" ht="13.5" customHeight="1" x14ac:dyDescent="0.2">
      <c r="A726" s="457" t="s">
        <v>45925</v>
      </c>
      <c r="B726" s="458" t="s">
        <v>45926</v>
      </c>
      <c r="C726" s="458" t="s">
        <v>209</v>
      </c>
      <c r="D726" s="459">
        <v>83.98</v>
      </c>
      <c r="E726" s="459">
        <v>84.74</v>
      </c>
    </row>
    <row r="727" spans="1:5" ht="12.75" customHeight="1" x14ac:dyDescent="0.2">
      <c r="A727" s="453" t="s">
        <v>45927</v>
      </c>
      <c r="B727" s="454" t="s">
        <v>45928</v>
      </c>
      <c r="C727" s="455"/>
      <c r="D727" s="456"/>
      <c r="E727" s="456"/>
    </row>
    <row r="728" spans="1:5" ht="12.75" customHeight="1" x14ac:dyDescent="0.2">
      <c r="A728" s="457" t="s">
        <v>45929</v>
      </c>
      <c r="B728" s="458" t="s">
        <v>45922</v>
      </c>
      <c r="C728" s="458" t="s">
        <v>209</v>
      </c>
      <c r="D728" s="459">
        <v>37.08</v>
      </c>
      <c r="E728" s="459">
        <v>37.71</v>
      </c>
    </row>
    <row r="729" spans="1:5" ht="13.5" customHeight="1" x14ac:dyDescent="0.2">
      <c r="A729" s="457" t="s">
        <v>45930</v>
      </c>
      <c r="B729" s="458" t="s">
        <v>45924</v>
      </c>
      <c r="C729" s="458" t="s">
        <v>209</v>
      </c>
      <c r="D729" s="459">
        <v>47.34</v>
      </c>
      <c r="E729" s="459">
        <v>48.06</v>
      </c>
    </row>
    <row r="730" spans="1:5" ht="12.75" customHeight="1" x14ac:dyDescent="0.2">
      <c r="A730" s="457" t="s">
        <v>45931</v>
      </c>
      <c r="B730" s="458" t="s">
        <v>45926</v>
      </c>
      <c r="C730" s="458" t="s">
        <v>209</v>
      </c>
      <c r="D730" s="459">
        <v>59.72</v>
      </c>
      <c r="E730" s="459">
        <v>60.48</v>
      </c>
    </row>
    <row r="731" spans="1:5" ht="13.5" customHeight="1" x14ac:dyDescent="0.2">
      <c r="A731" s="457" t="s">
        <v>45932</v>
      </c>
      <c r="B731" s="458" t="s">
        <v>45933</v>
      </c>
      <c r="C731" s="458" t="s">
        <v>209</v>
      </c>
      <c r="D731" s="459">
        <v>92.17</v>
      </c>
      <c r="E731" s="459">
        <v>92.93</v>
      </c>
    </row>
    <row r="732" spans="1:5" ht="12.75" customHeight="1" x14ac:dyDescent="0.2">
      <c r="A732" s="457" t="s">
        <v>45934</v>
      </c>
      <c r="B732" s="458" t="s">
        <v>45935</v>
      </c>
      <c r="C732" s="458" t="s">
        <v>209</v>
      </c>
      <c r="D732" s="459">
        <v>112.18</v>
      </c>
      <c r="E732" s="459">
        <v>112.94</v>
      </c>
    </row>
    <row r="733" spans="1:5" ht="12.75" customHeight="1" x14ac:dyDescent="0.2">
      <c r="A733" s="453" t="s">
        <v>45936</v>
      </c>
      <c r="B733" s="454" t="s">
        <v>45937</v>
      </c>
      <c r="C733" s="455"/>
      <c r="D733" s="456"/>
      <c r="E733" s="456"/>
    </row>
    <row r="734" spans="1:5" ht="13.5" customHeight="1" x14ac:dyDescent="0.2">
      <c r="A734" s="457" t="s">
        <v>45938</v>
      </c>
      <c r="B734" s="458" t="s">
        <v>45939</v>
      </c>
      <c r="C734" s="458" t="s">
        <v>209</v>
      </c>
      <c r="D734" s="459">
        <v>22.11</v>
      </c>
      <c r="E734" s="459">
        <v>23.41</v>
      </c>
    </row>
    <row r="735" spans="1:5" ht="12.75" customHeight="1" x14ac:dyDescent="0.2">
      <c r="A735" s="457" t="s">
        <v>45940</v>
      </c>
      <c r="B735" s="458" t="s">
        <v>45941</v>
      </c>
      <c r="C735" s="458" t="s">
        <v>209</v>
      </c>
      <c r="D735" s="459">
        <v>36.11</v>
      </c>
      <c r="E735" s="459">
        <v>37.729999999999997</v>
      </c>
    </row>
    <row r="736" spans="1:5" ht="13.5" customHeight="1" x14ac:dyDescent="0.2">
      <c r="A736" s="457" t="s">
        <v>45942</v>
      </c>
      <c r="B736" s="458" t="s">
        <v>45943</v>
      </c>
      <c r="C736" s="458" t="s">
        <v>209</v>
      </c>
      <c r="D736" s="459">
        <v>27.75</v>
      </c>
      <c r="E736" s="459">
        <v>29.37</v>
      </c>
    </row>
    <row r="737" spans="1:5" ht="12.75" customHeight="1" x14ac:dyDescent="0.2">
      <c r="A737" s="457" t="s">
        <v>45944</v>
      </c>
      <c r="B737" s="458" t="s">
        <v>45945</v>
      </c>
      <c r="C737" s="458" t="s">
        <v>209</v>
      </c>
      <c r="D737" s="459">
        <v>52.3</v>
      </c>
      <c r="E737" s="459">
        <v>53.92</v>
      </c>
    </row>
    <row r="738" spans="1:5" ht="12.75" customHeight="1" x14ac:dyDescent="0.2">
      <c r="A738" s="457" t="s">
        <v>45946</v>
      </c>
      <c r="B738" s="458" t="s">
        <v>45947</v>
      </c>
      <c r="C738" s="458" t="s">
        <v>209</v>
      </c>
      <c r="D738" s="459">
        <v>132.37</v>
      </c>
      <c r="E738" s="459">
        <v>133.99</v>
      </c>
    </row>
    <row r="739" spans="1:5" ht="13.5" customHeight="1" x14ac:dyDescent="0.2">
      <c r="A739" s="457" t="s">
        <v>45948</v>
      </c>
      <c r="B739" s="458" t="s">
        <v>45949</v>
      </c>
      <c r="C739" s="458" t="s">
        <v>209</v>
      </c>
      <c r="D739" s="459">
        <v>165.34</v>
      </c>
      <c r="E739" s="459">
        <v>166.96</v>
      </c>
    </row>
    <row r="740" spans="1:5" ht="12.75" customHeight="1" x14ac:dyDescent="0.2">
      <c r="A740" s="453" t="s">
        <v>45950</v>
      </c>
      <c r="B740" s="454" t="s">
        <v>45951</v>
      </c>
      <c r="C740" s="455"/>
      <c r="D740" s="456"/>
      <c r="E740" s="456"/>
    </row>
    <row r="741" spans="1:5" ht="12.75" customHeight="1" x14ac:dyDescent="0.2">
      <c r="A741" s="457" t="s">
        <v>45952</v>
      </c>
      <c r="B741" s="458" t="s">
        <v>45953</v>
      </c>
      <c r="C741" s="458" t="s">
        <v>209</v>
      </c>
      <c r="D741" s="459">
        <v>40.450000000000003</v>
      </c>
      <c r="E741" s="459">
        <v>41.38</v>
      </c>
    </row>
    <row r="742" spans="1:5" ht="13.5" customHeight="1" x14ac:dyDescent="0.2">
      <c r="A742" s="453" t="s">
        <v>45954</v>
      </c>
      <c r="B742" s="454" t="s">
        <v>45955</v>
      </c>
      <c r="C742" s="455"/>
      <c r="D742" s="456"/>
      <c r="E742" s="456"/>
    </row>
    <row r="743" spans="1:5" ht="12.75" customHeight="1" x14ac:dyDescent="0.2">
      <c r="A743" s="457" t="s">
        <v>45956</v>
      </c>
      <c r="B743" s="458" t="s">
        <v>45941</v>
      </c>
      <c r="C743" s="458" t="s">
        <v>209</v>
      </c>
      <c r="D743" s="459">
        <v>49.41</v>
      </c>
      <c r="E743" s="459">
        <v>51.03</v>
      </c>
    </row>
    <row r="744" spans="1:5" ht="13.5" customHeight="1" x14ac:dyDescent="0.2">
      <c r="A744" s="457" t="s">
        <v>45957</v>
      </c>
      <c r="B744" s="458" t="s">
        <v>45943</v>
      </c>
      <c r="C744" s="458" t="s">
        <v>209</v>
      </c>
      <c r="D744" s="459">
        <v>73.84</v>
      </c>
      <c r="E744" s="459">
        <v>75.92</v>
      </c>
    </row>
    <row r="745" spans="1:5" ht="12.75" customHeight="1" x14ac:dyDescent="0.2">
      <c r="A745" s="457" t="s">
        <v>45958</v>
      </c>
      <c r="B745" s="458" t="s">
        <v>45945</v>
      </c>
      <c r="C745" s="458" t="s">
        <v>209</v>
      </c>
      <c r="D745" s="459">
        <v>125.24</v>
      </c>
      <c r="E745" s="459">
        <v>127.82</v>
      </c>
    </row>
    <row r="746" spans="1:5" ht="12.75" customHeight="1" x14ac:dyDescent="0.2">
      <c r="A746" s="453" t="s">
        <v>45959</v>
      </c>
      <c r="B746" s="454" t="s">
        <v>11897</v>
      </c>
      <c r="C746" s="455"/>
      <c r="D746" s="456"/>
      <c r="E746" s="456"/>
    </row>
    <row r="747" spans="1:5" ht="13.5" customHeight="1" x14ac:dyDescent="0.2">
      <c r="A747" s="457" t="s">
        <v>45960</v>
      </c>
      <c r="B747" s="458" t="s">
        <v>45961</v>
      </c>
      <c r="C747" s="458" t="s">
        <v>213</v>
      </c>
      <c r="D747" s="459">
        <v>18.95</v>
      </c>
      <c r="E747" s="459">
        <v>19.72</v>
      </c>
    </row>
    <row r="748" spans="1:5" ht="12.75" customHeight="1" x14ac:dyDescent="0.2">
      <c r="A748" s="457" t="s">
        <v>45962</v>
      </c>
      <c r="B748" s="458" t="s">
        <v>45963</v>
      </c>
      <c r="C748" s="458" t="s">
        <v>213</v>
      </c>
      <c r="D748" s="459">
        <v>14.08</v>
      </c>
      <c r="E748" s="459">
        <v>14.85</v>
      </c>
    </row>
    <row r="749" spans="1:5" ht="13.5" customHeight="1" x14ac:dyDescent="0.2">
      <c r="A749" s="457" t="s">
        <v>45964</v>
      </c>
      <c r="B749" s="458" t="s">
        <v>45965</v>
      </c>
      <c r="C749" s="458" t="s">
        <v>213</v>
      </c>
      <c r="D749" s="459">
        <v>18.190000000000001</v>
      </c>
      <c r="E749" s="459">
        <v>19.010000000000002</v>
      </c>
    </row>
    <row r="750" spans="1:5" ht="12.75" customHeight="1" x14ac:dyDescent="0.2">
      <c r="A750" s="457" t="s">
        <v>45966</v>
      </c>
      <c r="B750" s="458" t="s">
        <v>45967</v>
      </c>
      <c r="C750" s="458" t="s">
        <v>213</v>
      </c>
      <c r="D750" s="459">
        <v>30.48</v>
      </c>
      <c r="E750" s="459">
        <v>31.41</v>
      </c>
    </row>
    <row r="751" spans="1:5" ht="12.75" customHeight="1" x14ac:dyDescent="0.2">
      <c r="A751" s="457" t="s">
        <v>45968</v>
      </c>
      <c r="B751" s="458" t="s">
        <v>45969</v>
      </c>
      <c r="C751" s="458" t="s">
        <v>213</v>
      </c>
      <c r="D751" s="459">
        <v>65.62</v>
      </c>
      <c r="E751" s="459">
        <v>66.63</v>
      </c>
    </row>
    <row r="752" spans="1:5" ht="13.5" customHeight="1" x14ac:dyDescent="0.2">
      <c r="A752" s="457" t="s">
        <v>45970</v>
      </c>
      <c r="B752" s="458" t="s">
        <v>45971</v>
      </c>
      <c r="C752" s="458" t="s">
        <v>213</v>
      </c>
      <c r="D752" s="459">
        <v>58.03</v>
      </c>
      <c r="E752" s="459">
        <v>59.3</v>
      </c>
    </row>
    <row r="753" spans="1:5" ht="12.75" customHeight="1" x14ac:dyDescent="0.2">
      <c r="A753" s="457" t="s">
        <v>45972</v>
      </c>
      <c r="B753" s="458" t="s">
        <v>45973</v>
      </c>
      <c r="C753" s="458" t="s">
        <v>213</v>
      </c>
      <c r="D753" s="459">
        <v>219.84</v>
      </c>
      <c r="E753" s="459">
        <v>221.46</v>
      </c>
    </row>
    <row r="754" spans="1:5" ht="12.75" customHeight="1" x14ac:dyDescent="0.2">
      <c r="A754" s="453" t="s">
        <v>45974</v>
      </c>
      <c r="B754" s="454" t="s">
        <v>45975</v>
      </c>
      <c r="C754" s="455"/>
      <c r="D754" s="456"/>
      <c r="E754" s="456"/>
    </row>
    <row r="755" spans="1:5" ht="13.5" customHeight="1" x14ac:dyDescent="0.2">
      <c r="A755" s="457" t="s">
        <v>45976</v>
      </c>
      <c r="B755" s="458" t="s">
        <v>45977</v>
      </c>
      <c r="C755" s="458" t="s">
        <v>213</v>
      </c>
      <c r="D755" s="459">
        <v>77.239999999999995</v>
      </c>
      <c r="E755" s="459">
        <v>80.209999999999994</v>
      </c>
    </row>
    <row r="756" spans="1:5" ht="12.75" customHeight="1" x14ac:dyDescent="0.2">
      <c r="A756" s="457" t="s">
        <v>45978</v>
      </c>
      <c r="B756" s="458" t="s">
        <v>45979</v>
      </c>
      <c r="C756" s="458" t="s">
        <v>213</v>
      </c>
      <c r="D756" s="459">
        <v>72.2</v>
      </c>
      <c r="E756" s="459">
        <v>75.17</v>
      </c>
    </row>
    <row r="757" spans="1:5" ht="13.5" customHeight="1" x14ac:dyDescent="0.2">
      <c r="A757" s="453" t="s">
        <v>45980</v>
      </c>
      <c r="B757" s="454" t="s">
        <v>45981</v>
      </c>
      <c r="C757" s="455"/>
      <c r="D757" s="456"/>
      <c r="E757" s="456"/>
    </row>
    <row r="758" spans="1:5" ht="12.75" customHeight="1" x14ac:dyDescent="0.2">
      <c r="A758" s="457" t="s">
        <v>45982</v>
      </c>
      <c r="B758" s="458" t="s">
        <v>45983</v>
      </c>
      <c r="C758" s="458" t="s">
        <v>213</v>
      </c>
      <c r="D758" s="459">
        <v>53.93</v>
      </c>
      <c r="E758" s="459">
        <v>56.68</v>
      </c>
    </row>
    <row r="759" spans="1:5" ht="12.75" customHeight="1" x14ac:dyDescent="0.2">
      <c r="A759" s="457" t="s">
        <v>45984</v>
      </c>
      <c r="B759" s="458" t="s">
        <v>45985</v>
      </c>
      <c r="C759" s="458" t="s">
        <v>213</v>
      </c>
      <c r="D759" s="459">
        <v>56.51</v>
      </c>
      <c r="E759" s="459">
        <v>59.26</v>
      </c>
    </row>
    <row r="760" spans="1:5" ht="13.5" customHeight="1" x14ac:dyDescent="0.2">
      <c r="A760" s="457" t="s">
        <v>45986</v>
      </c>
      <c r="B760" s="458" t="s">
        <v>45987</v>
      </c>
      <c r="C760" s="458" t="s">
        <v>213</v>
      </c>
      <c r="D760" s="459">
        <v>74.599999999999994</v>
      </c>
      <c r="E760" s="459">
        <v>77.349999999999994</v>
      </c>
    </row>
    <row r="761" spans="1:5" ht="12.75" customHeight="1" x14ac:dyDescent="0.2">
      <c r="A761" s="457" t="s">
        <v>45988</v>
      </c>
      <c r="B761" s="458" t="s">
        <v>45989</v>
      </c>
      <c r="C761" s="458" t="s">
        <v>213</v>
      </c>
      <c r="D761" s="459">
        <v>101.61</v>
      </c>
      <c r="E761" s="459">
        <v>105.05</v>
      </c>
    </row>
    <row r="762" spans="1:5" ht="13.5" customHeight="1" x14ac:dyDescent="0.2">
      <c r="A762" s="457" t="s">
        <v>45990</v>
      </c>
      <c r="B762" s="458" t="s">
        <v>45991</v>
      </c>
      <c r="C762" s="458" t="s">
        <v>213</v>
      </c>
      <c r="D762" s="459">
        <v>116.15</v>
      </c>
      <c r="E762" s="459">
        <v>120.51</v>
      </c>
    </row>
    <row r="763" spans="1:5" ht="12.75" customHeight="1" x14ac:dyDescent="0.2">
      <c r="A763" s="457" t="s">
        <v>45992</v>
      </c>
      <c r="B763" s="458" t="s">
        <v>45993</v>
      </c>
      <c r="C763" s="458" t="s">
        <v>213</v>
      </c>
      <c r="D763" s="459">
        <v>163.87</v>
      </c>
      <c r="E763" s="459">
        <v>168.23</v>
      </c>
    </row>
    <row r="764" spans="1:5" ht="12.75" customHeight="1" x14ac:dyDescent="0.2">
      <c r="A764" s="457" t="s">
        <v>45994</v>
      </c>
      <c r="B764" s="458" t="s">
        <v>45995</v>
      </c>
      <c r="C764" s="458" t="s">
        <v>213</v>
      </c>
      <c r="D764" s="459">
        <v>477.09</v>
      </c>
      <c r="E764" s="459">
        <v>481.45</v>
      </c>
    </row>
    <row r="765" spans="1:5" ht="13.5" customHeight="1" x14ac:dyDescent="0.2">
      <c r="A765" s="457" t="s">
        <v>45996</v>
      </c>
      <c r="B765" s="458" t="s">
        <v>45997</v>
      </c>
      <c r="C765" s="458" t="s">
        <v>213</v>
      </c>
      <c r="D765" s="459">
        <v>636.84</v>
      </c>
      <c r="E765" s="459">
        <v>641.20000000000005</v>
      </c>
    </row>
    <row r="766" spans="1:5" ht="12.75" customHeight="1" x14ac:dyDescent="0.2">
      <c r="A766" s="457" t="s">
        <v>45998</v>
      </c>
      <c r="B766" s="458" t="s">
        <v>45999</v>
      </c>
      <c r="C766" s="458" t="s">
        <v>213</v>
      </c>
      <c r="D766" s="459">
        <v>1129.94</v>
      </c>
      <c r="E766" s="459">
        <v>1134.3</v>
      </c>
    </row>
    <row r="767" spans="1:5" ht="13.5" customHeight="1" x14ac:dyDescent="0.2">
      <c r="A767" s="457" t="s">
        <v>46000</v>
      </c>
      <c r="B767" s="458" t="s">
        <v>46001</v>
      </c>
      <c r="C767" s="458" t="s">
        <v>213</v>
      </c>
      <c r="D767" s="459">
        <v>76.59</v>
      </c>
      <c r="E767" s="459">
        <v>79.56</v>
      </c>
    </row>
    <row r="768" spans="1:5" ht="12.75" customHeight="1" x14ac:dyDescent="0.2">
      <c r="A768" s="457" t="s">
        <v>46002</v>
      </c>
      <c r="B768" s="458" t="s">
        <v>46003</v>
      </c>
      <c r="C768" s="458" t="s">
        <v>213</v>
      </c>
      <c r="D768" s="459">
        <v>102.65</v>
      </c>
      <c r="E768" s="459">
        <v>105.62</v>
      </c>
    </row>
    <row r="769" spans="1:5" ht="12.75" customHeight="1" x14ac:dyDescent="0.2">
      <c r="A769" s="457" t="s">
        <v>46004</v>
      </c>
      <c r="B769" s="458" t="s">
        <v>46005</v>
      </c>
      <c r="C769" s="458" t="s">
        <v>213</v>
      </c>
      <c r="D769" s="459">
        <v>117.31</v>
      </c>
      <c r="E769" s="459">
        <v>120.28</v>
      </c>
    </row>
    <row r="770" spans="1:5" ht="13.5" customHeight="1" x14ac:dyDescent="0.2">
      <c r="A770" s="457" t="s">
        <v>46006</v>
      </c>
      <c r="B770" s="458" t="s">
        <v>46007</v>
      </c>
      <c r="C770" s="458" t="s">
        <v>213</v>
      </c>
      <c r="D770" s="459">
        <v>138.93</v>
      </c>
      <c r="E770" s="459">
        <v>141.9</v>
      </c>
    </row>
    <row r="771" spans="1:5" ht="12.75" customHeight="1" x14ac:dyDescent="0.2">
      <c r="A771" s="453" t="s">
        <v>46008</v>
      </c>
      <c r="B771" s="454" t="s">
        <v>22028</v>
      </c>
      <c r="C771" s="455"/>
      <c r="D771" s="456"/>
      <c r="E771" s="456"/>
    </row>
    <row r="772" spans="1:5" ht="12.75" customHeight="1" x14ac:dyDescent="0.2">
      <c r="A772" s="457" t="s">
        <v>46009</v>
      </c>
      <c r="B772" s="458" t="s">
        <v>46010</v>
      </c>
      <c r="C772" s="458" t="s">
        <v>213</v>
      </c>
      <c r="D772" s="459">
        <v>84.1</v>
      </c>
      <c r="E772" s="459">
        <v>85.61</v>
      </c>
    </row>
    <row r="773" spans="1:5" ht="13.5" customHeight="1" x14ac:dyDescent="0.2">
      <c r="A773" s="457" t="s">
        <v>46011</v>
      </c>
      <c r="B773" s="458" t="s">
        <v>46012</v>
      </c>
      <c r="C773" s="458" t="s">
        <v>213</v>
      </c>
      <c r="D773" s="459">
        <v>471.99</v>
      </c>
      <c r="E773" s="459">
        <v>474.28</v>
      </c>
    </row>
    <row r="774" spans="1:5" ht="12.75" customHeight="1" x14ac:dyDescent="0.2">
      <c r="A774" s="457" t="s">
        <v>46013</v>
      </c>
      <c r="B774" s="458" t="s">
        <v>46014</v>
      </c>
      <c r="C774" s="458" t="s">
        <v>213</v>
      </c>
      <c r="D774" s="459">
        <v>360.22</v>
      </c>
      <c r="E774" s="459">
        <v>361.73</v>
      </c>
    </row>
    <row r="775" spans="1:5" ht="13.5" customHeight="1" x14ac:dyDescent="0.2">
      <c r="A775" s="457" t="s">
        <v>46015</v>
      </c>
      <c r="B775" s="458" t="s">
        <v>46016</v>
      </c>
      <c r="C775" s="458" t="s">
        <v>213</v>
      </c>
      <c r="D775" s="459">
        <v>318.31</v>
      </c>
      <c r="E775" s="459">
        <v>320.60000000000002</v>
      </c>
    </row>
    <row r="776" spans="1:5" ht="12.75" customHeight="1" x14ac:dyDescent="0.2">
      <c r="A776" s="457" t="s">
        <v>46017</v>
      </c>
      <c r="B776" s="458" t="s">
        <v>46018</v>
      </c>
      <c r="C776" s="458" t="s">
        <v>213</v>
      </c>
      <c r="D776" s="459">
        <v>130.15</v>
      </c>
      <c r="E776" s="459">
        <v>131.66</v>
      </c>
    </row>
    <row r="777" spans="1:5" ht="12.75" customHeight="1" x14ac:dyDescent="0.2">
      <c r="A777" s="457" t="s">
        <v>46019</v>
      </c>
      <c r="B777" s="458" t="s">
        <v>46020</v>
      </c>
      <c r="C777" s="458" t="s">
        <v>213</v>
      </c>
      <c r="D777" s="459">
        <v>472.03</v>
      </c>
      <c r="E777" s="459">
        <v>473.54</v>
      </c>
    </row>
    <row r="778" spans="1:5" ht="13.5" customHeight="1" x14ac:dyDescent="0.2">
      <c r="A778" s="457" t="s">
        <v>46021</v>
      </c>
      <c r="B778" s="458" t="s">
        <v>46022</v>
      </c>
      <c r="C778" s="458" t="s">
        <v>213</v>
      </c>
      <c r="D778" s="459">
        <v>242.03</v>
      </c>
      <c r="E778" s="459">
        <v>243.54</v>
      </c>
    </row>
    <row r="779" spans="1:5" ht="12.75" customHeight="1" x14ac:dyDescent="0.2">
      <c r="A779" s="457" t="s">
        <v>46023</v>
      </c>
      <c r="B779" s="458" t="s">
        <v>46024</v>
      </c>
      <c r="C779" s="458" t="s">
        <v>213</v>
      </c>
      <c r="D779" s="459">
        <v>110.03</v>
      </c>
      <c r="E779" s="459">
        <v>111.54</v>
      </c>
    </row>
    <row r="780" spans="1:5" ht="13.5" customHeight="1" x14ac:dyDescent="0.2">
      <c r="A780" s="457" t="s">
        <v>46025</v>
      </c>
      <c r="B780" s="458" t="s">
        <v>46026</v>
      </c>
      <c r="C780" s="458" t="s">
        <v>213</v>
      </c>
      <c r="D780" s="459">
        <v>68.11</v>
      </c>
      <c r="E780" s="459">
        <v>69.62</v>
      </c>
    </row>
    <row r="781" spans="1:5" ht="12.75" customHeight="1" x14ac:dyDescent="0.2">
      <c r="A781" s="457" t="s">
        <v>46027</v>
      </c>
      <c r="B781" s="458" t="s">
        <v>46028</v>
      </c>
      <c r="C781" s="458" t="s">
        <v>213</v>
      </c>
      <c r="D781" s="459">
        <v>275.31</v>
      </c>
      <c r="E781" s="459">
        <v>277.60000000000002</v>
      </c>
    </row>
    <row r="782" spans="1:5" ht="12.75" customHeight="1" x14ac:dyDescent="0.2">
      <c r="A782" s="457" t="s">
        <v>46029</v>
      </c>
      <c r="B782" s="458" t="s">
        <v>46030</v>
      </c>
      <c r="C782" s="458" t="s">
        <v>213</v>
      </c>
      <c r="D782" s="459">
        <v>45.26</v>
      </c>
      <c r="E782" s="459">
        <v>46.77</v>
      </c>
    </row>
    <row r="783" spans="1:5" ht="13.5" customHeight="1" x14ac:dyDescent="0.2">
      <c r="A783" s="457" t="s">
        <v>46031</v>
      </c>
      <c r="B783" s="458" t="s">
        <v>46032</v>
      </c>
      <c r="C783" s="458" t="s">
        <v>213</v>
      </c>
      <c r="D783" s="459">
        <v>45.76</v>
      </c>
      <c r="E783" s="459">
        <v>47.27</v>
      </c>
    </row>
    <row r="784" spans="1:5" ht="12.75" customHeight="1" x14ac:dyDescent="0.2">
      <c r="A784" s="457" t="s">
        <v>46033</v>
      </c>
      <c r="B784" s="458" t="s">
        <v>46034</v>
      </c>
      <c r="C784" s="458" t="s">
        <v>213</v>
      </c>
      <c r="D784" s="459">
        <v>791.2</v>
      </c>
      <c r="E784" s="459">
        <v>792.71</v>
      </c>
    </row>
    <row r="785" spans="1:5" ht="12.75" customHeight="1" x14ac:dyDescent="0.2">
      <c r="A785" s="457" t="s">
        <v>46035</v>
      </c>
      <c r="B785" s="458" t="s">
        <v>46036</v>
      </c>
      <c r="C785" s="458" t="s">
        <v>213</v>
      </c>
      <c r="D785" s="459">
        <v>157.03</v>
      </c>
      <c r="E785" s="459">
        <v>158.54</v>
      </c>
    </row>
    <row r="786" spans="1:5" ht="13.5" customHeight="1" x14ac:dyDescent="0.2">
      <c r="A786" s="457" t="s">
        <v>46037</v>
      </c>
      <c r="B786" s="458" t="s">
        <v>46038</v>
      </c>
      <c r="C786" s="458" t="s">
        <v>213</v>
      </c>
      <c r="D786" s="459">
        <v>132.03</v>
      </c>
      <c r="E786" s="459">
        <v>133.54</v>
      </c>
    </row>
    <row r="787" spans="1:5" ht="12.75" customHeight="1" x14ac:dyDescent="0.2">
      <c r="A787" s="457" t="s">
        <v>46039</v>
      </c>
      <c r="B787" s="458" t="s">
        <v>46040</v>
      </c>
      <c r="C787" s="458" t="s">
        <v>213</v>
      </c>
      <c r="D787" s="459">
        <v>495.36</v>
      </c>
      <c r="E787" s="459">
        <v>496.87</v>
      </c>
    </row>
    <row r="788" spans="1:5" ht="13.5" customHeight="1" x14ac:dyDescent="0.2">
      <c r="A788" s="457" t="s">
        <v>46041</v>
      </c>
      <c r="B788" s="458" t="s">
        <v>46042</v>
      </c>
      <c r="C788" s="458" t="s">
        <v>213</v>
      </c>
      <c r="D788" s="459">
        <v>51.84</v>
      </c>
      <c r="E788" s="459">
        <v>53.35</v>
      </c>
    </row>
    <row r="789" spans="1:5" ht="12.75" customHeight="1" x14ac:dyDescent="0.2">
      <c r="A789" s="457" t="s">
        <v>46043</v>
      </c>
      <c r="B789" s="458" t="s">
        <v>46044</v>
      </c>
      <c r="C789" s="458" t="s">
        <v>213</v>
      </c>
      <c r="D789" s="459">
        <v>58.87</v>
      </c>
      <c r="E789" s="459">
        <v>60.38</v>
      </c>
    </row>
    <row r="790" spans="1:5" ht="12.75" customHeight="1" x14ac:dyDescent="0.2">
      <c r="A790" s="457" t="s">
        <v>46045</v>
      </c>
      <c r="B790" s="458" t="s">
        <v>46046</v>
      </c>
      <c r="C790" s="458" t="s">
        <v>213</v>
      </c>
      <c r="D790" s="459">
        <v>80.650000000000006</v>
      </c>
      <c r="E790" s="459">
        <v>82.16</v>
      </c>
    </row>
    <row r="791" spans="1:5" ht="13.5" customHeight="1" x14ac:dyDescent="0.2">
      <c r="A791" s="457" t="s">
        <v>46047</v>
      </c>
      <c r="B791" s="458" t="s">
        <v>46048</v>
      </c>
      <c r="C791" s="458" t="s">
        <v>213</v>
      </c>
      <c r="D791" s="459">
        <v>26.1</v>
      </c>
      <c r="E791" s="459">
        <v>27.61</v>
      </c>
    </row>
    <row r="792" spans="1:5" ht="12.75" customHeight="1" x14ac:dyDescent="0.2">
      <c r="A792" s="457" t="s">
        <v>46049</v>
      </c>
      <c r="B792" s="458" t="s">
        <v>46050</v>
      </c>
      <c r="C792" s="458" t="s">
        <v>213</v>
      </c>
      <c r="D792" s="459">
        <v>54.45</v>
      </c>
      <c r="E792" s="459">
        <v>56.38</v>
      </c>
    </row>
    <row r="793" spans="1:5" ht="13.5" customHeight="1" x14ac:dyDescent="0.2">
      <c r="A793" s="457" t="s">
        <v>46051</v>
      </c>
      <c r="B793" s="458" t="s">
        <v>46052</v>
      </c>
      <c r="C793" s="458" t="s">
        <v>213</v>
      </c>
      <c r="D793" s="459">
        <v>58.03</v>
      </c>
      <c r="E793" s="459">
        <v>59.54</v>
      </c>
    </row>
    <row r="794" spans="1:5" ht="12.75" customHeight="1" x14ac:dyDescent="0.2">
      <c r="A794" s="457" t="s">
        <v>46053</v>
      </c>
      <c r="B794" s="458" t="s">
        <v>46054</v>
      </c>
      <c r="C794" s="458" t="s">
        <v>213</v>
      </c>
      <c r="D794" s="459">
        <v>107.04</v>
      </c>
      <c r="E794" s="459">
        <v>108.55</v>
      </c>
    </row>
    <row r="795" spans="1:5" ht="12.75" customHeight="1" x14ac:dyDescent="0.2">
      <c r="A795" s="457" t="s">
        <v>46055</v>
      </c>
      <c r="B795" s="458" t="s">
        <v>46056</v>
      </c>
      <c r="C795" s="458" t="s">
        <v>213</v>
      </c>
      <c r="D795" s="459">
        <v>408.31</v>
      </c>
      <c r="E795" s="459">
        <v>410.6</v>
      </c>
    </row>
    <row r="796" spans="1:5" ht="13.5" customHeight="1" x14ac:dyDescent="0.2">
      <c r="A796" s="457" t="s">
        <v>46057</v>
      </c>
      <c r="B796" s="458" t="s">
        <v>46058</v>
      </c>
      <c r="C796" s="458" t="s">
        <v>213</v>
      </c>
      <c r="D796" s="459">
        <v>125.43</v>
      </c>
      <c r="E796" s="459">
        <v>126.94</v>
      </c>
    </row>
    <row r="797" spans="1:5" ht="12.75" customHeight="1" x14ac:dyDescent="0.2">
      <c r="A797" s="453" t="s">
        <v>46059</v>
      </c>
      <c r="B797" s="454" t="s">
        <v>46060</v>
      </c>
      <c r="C797" s="455"/>
      <c r="D797" s="456"/>
      <c r="E797" s="456"/>
    </row>
    <row r="798" spans="1:5" ht="12.75" customHeight="1" x14ac:dyDescent="0.2">
      <c r="A798" s="457" t="s">
        <v>46061</v>
      </c>
      <c r="B798" s="458" t="s">
        <v>46062</v>
      </c>
      <c r="C798" s="458" t="s">
        <v>213</v>
      </c>
      <c r="D798" s="459">
        <v>25.74</v>
      </c>
      <c r="E798" s="459">
        <v>26.67</v>
      </c>
    </row>
    <row r="799" spans="1:5" ht="13.5" customHeight="1" x14ac:dyDescent="0.2">
      <c r="A799" s="457" t="s">
        <v>46063</v>
      </c>
      <c r="B799" s="458" t="s">
        <v>46064</v>
      </c>
      <c r="C799" s="458" t="s">
        <v>213</v>
      </c>
      <c r="D799" s="459">
        <v>22.32</v>
      </c>
      <c r="E799" s="459">
        <v>23.83</v>
      </c>
    </row>
    <row r="800" spans="1:5" ht="12.75" customHeight="1" x14ac:dyDescent="0.2">
      <c r="A800" s="457" t="s">
        <v>46065</v>
      </c>
      <c r="B800" s="458" t="s">
        <v>46066</v>
      </c>
      <c r="C800" s="458" t="s">
        <v>213</v>
      </c>
      <c r="D800" s="459">
        <v>37.26</v>
      </c>
      <c r="E800" s="459">
        <v>38.19</v>
      </c>
    </row>
    <row r="801" spans="1:5" ht="13.5" customHeight="1" x14ac:dyDescent="0.2">
      <c r="A801" s="457" t="s">
        <v>46067</v>
      </c>
      <c r="B801" s="458" t="s">
        <v>46068</v>
      </c>
      <c r="C801" s="458" t="s">
        <v>213</v>
      </c>
      <c r="D801" s="459">
        <v>34.46</v>
      </c>
      <c r="E801" s="459">
        <v>35.15</v>
      </c>
    </row>
    <row r="802" spans="1:5" ht="12.75" customHeight="1" x14ac:dyDescent="0.2">
      <c r="A802" s="457" t="s">
        <v>46069</v>
      </c>
      <c r="B802" s="458" t="s">
        <v>46070</v>
      </c>
      <c r="C802" s="458" t="s">
        <v>213</v>
      </c>
      <c r="D802" s="459">
        <v>202.03</v>
      </c>
      <c r="E802" s="459">
        <v>203.54</v>
      </c>
    </row>
    <row r="803" spans="1:5" ht="12.75" customHeight="1" x14ac:dyDescent="0.2">
      <c r="A803" s="457" t="s">
        <v>46071</v>
      </c>
      <c r="B803" s="458" t="s">
        <v>46072</v>
      </c>
      <c r="C803" s="458" t="s">
        <v>213</v>
      </c>
      <c r="D803" s="459">
        <v>655.26</v>
      </c>
      <c r="E803" s="459">
        <v>664.44</v>
      </c>
    </row>
    <row r="804" spans="1:5" ht="13.5" customHeight="1" x14ac:dyDescent="0.2">
      <c r="A804" s="457" t="s">
        <v>46073</v>
      </c>
      <c r="B804" s="458" t="s">
        <v>46074</v>
      </c>
      <c r="C804" s="458" t="s">
        <v>213</v>
      </c>
      <c r="D804" s="459">
        <v>199.74</v>
      </c>
      <c r="E804" s="459">
        <v>208.92</v>
      </c>
    </row>
    <row r="805" spans="1:5" ht="12.75" customHeight="1" x14ac:dyDescent="0.2">
      <c r="A805" s="457" t="s">
        <v>46075</v>
      </c>
      <c r="B805" s="458" t="s">
        <v>46076</v>
      </c>
      <c r="C805" s="458" t="s">
        <v>213</v>
      </c>
      <c r="D805" s="459">
        <v>372.26</v>
      </c>
      <c r="E805" s="459">
        <v>381.44</v>
      </c>
    </row>
    <row r="806" spans="1:5" ht="13.5" customHeight="1" x14ac:dyDescent="0.2">
      <c r="A806" s="457" t="s">
        <v>46077</v>
      </c>
      <c r="B806" s="458" t="s">
        <v>46078</v>
      </c>
      <c r="C806" s="458" t="s">
        <v>213</v>
      </c>
      <c r="D806" s="459">
        <v>11.25</v>
      </c>
      <c r="E806" s="459">
        <v>12.18</v>
      </c>
    </row>
    <row r="807" spans="1:5" ht="12.75" customHeight="1" x14ac:dyDescent="0.2">
      <c r="A807" s="457" t="s">
        <v>46079</v>
      </c>
      <c r="B807" s="458" t="s">
        <v>46080</v>
      </c>
      <c r="C807" s="458" t="s">
        <v>213</v>
      </c>
      <c r="D807" s="459">
        <v>75.02</v>
      </c>
      <c r="E807" s="459">
        <v>79.61</v>
      </c>
    </row>
    <row r="808" spans="1:5" ht="12.75" customHeight="1" x14ac:dyDescent="0.2">
      <c r="A808" s="457" t="s">
        <v>46081</v>
      </c>
      <c r="B808" s="458" t="s">
        <v>46082</v>
      </c>
      <c r="C808" s="458" t="s">
        <v>213</v>
      </c>
      <c r="D808" s="459">
        <v>86.62</v>
      </c>
      <c r="E808" s="459">
        <v>91.21</v>
      </c>
    </row>
    <row r="809" spans="1:5" ht="13.5" customHeight="1" x14ac:dyDescent="0.2">
      <c r="A809" s="457" t="s">
        <v>46083</v>
      </c>
      <c r="B809" s="458" t="s">
        <v>46084</v>
      </c>
      <c r="C809" s="458" t="s">
        <v>213</v>
      </c>
      <c r="D809" s="459">
        <v>130.31</v>
      </c>
      <c r="E809" s="459">
        <v>134.9</v>
      </c>
    </row>
    <row r="810" spans="1:5" ht="12.75" customHeight="1" x14ac:dyDescent="0.2">
      <c r="A810" s="457" t="s">
        <v>46085</v>
      </c>
      <c r="B810" s="458" t="s">
        <v>46086</v>
      </c>
      <c r="C810" s="458" t="s">
        <v>213</v>
      </c>
      <c r="D810" s="459">
        <v>159.32</v>
      </c>
      <c r="E810" s="459">
        <v>163.91</v>
      </c>
    </row>
    <row r="811" spans="1:5" ht="12.75" customHeight="1" x14ac:dyDescent="0.2">
      <c r="A811" s="457" t="s">
        <v>46087</v>
      </c>
      <c r="B811" s="458" t="s">
        <v>46088</v>
      </c>
      <c r="C811" s="458" t="s">
        <v>213</v>
      </c>
      <c r="D811" s="459">
        <v>67.709999999999994</v>
      </c>
      <c r="E811" s="459">
        <v>72.3</v>
      </c>
    </row>
    <row r="812" spans="1:5" ht="13.5" customHeight="1" x14ac:dyDescent="0.2">
      <c r="A812" s="457" t="s">
        <v>46089</v>
      </c>
      <c r="B812" s="458" t="s">
        <v>46090</v>
      </c>
      <c r="C812" s="458" t="s">
        <v>213</v>
      </c>
      <c r="D812" s="459">
        <v>63.53</v>
      </c>
      <c r="E812" s="459">
        <v>68.12</v>
      </c>
    </row>
    <row r="813" spans="1:5" ht="12.75" customHeight="1" x14ac:dyDescent="0.2">
      <c r="A813" s="457" t="s">
        <v>46091</v>
      </c>
      <c r="B813" s="458" t="s">
        <v>46092</v>
      </c>
      <c r="C813" s="458" t="s">
        <v>213</v>
      </c>
      <c r="D813" s="459">
        <v>136.33000000000001</v>
      </c>
      <c r="E813" s="459">
        <v>140.91999999999999</v>
      </c>
    </row>
    <row r="814" spans="1:5" ht="13.5" customHeight="1" x14ac:dyDescent="0.2">
      <c r="A814" s="457" t="s">
        <v>46093</v>
      </c>
      <c r="B814" s="458" t="s">
        <v>46094</v>
      </c>
      <c r="C814" s="458" t="s">
        <v>213</v>
      </c>
      <c r="D814" s="459">
        <v>193.79</v>
      </c>
      <c r="E814" s="459">
        <v>198.38</v>
      </c>
    </row>
    <row r="815" spans="1:5" ht="12.75" customHeight="1" x14ac:dyDescent="0.2">
      <c r="A815" s="453" t="s">
        <v>46095</v>
      </c>
      <c r="B815" s="454" t="s">
        <v>46096</v>
      </c>
      <c r="C815" s="455"/>
      <c r="D815" s="456"/>
      <c r="E815" s="456"/>
    </row>
    <row r="816" spans="1:5" ht="12.75" customHeight="1" x14ac:dyDescent="0.2">
      <c r="A816" s="457" t="s">
        <v>46097</v>
      </c>
      <c r="B816" s="458" t="s">
        <v>46098</v>
      </c>
      <c r="C816" s="458" t="s">
        <v>213</v>
      </c>
      <c r="D816" s="459">
        <v>14.63</v>
      </c>
      <c r="E816" s="459">
        <v>15.09</v>
      </c>
    </row>
    <row r="817" spans="1:5" ht="13.5" customHeight="1" x14ac:dyDescent="0.2">
      <c r="A817" s="457" t="s">
        <v>46099</v>
      </c>
      <c r="B817" s="458" t="s">
        <v>46100</v>
      </c>
      <c r="C817" s="458" t="s">
        <v>213</v>
      </c>
      <c r="D817" s="459">
        <v>18.649999999999999</v>
      </c>
      <c r="E817" s="459">
        <v>19.11</v>
      </c>
    </row>
    <row r="818" spans="1:5" ht="12.75" customHeight="1" x14ac:dyDescent="0.2">
      <c r="A818" s="457" t="s">
        <v>46101</v>
      </c>
      <c r="B818" s="458" t="s">
        <v>46102</v>
      </c>
      <c r="C818" s="458" t="s">
        <v>213</v>
      </c>
      <c r="D818" s="459">
        <v>16.63</v>
      </c>
      <c r="E818" s="459">
        <v>17.09</v>
      </c>
    </row>
    <row r="819" spans="1:5" ht="13.5" customHeight="1" x14ac:dyDescent="0.2">
      <c r="A819" s="457" t="s">
        <v>46103</v>
      </c>
      <c r="B819" s="458" t="s">
        <v>46104</v>
      </c>
      <c r="C819" s="458" t="s">
        <v>213</v>
      </c>
      <c r="D819" s="459">
        <v>23.16</v>
      </c>
      <c r="E819" s="459">
        <v>23.62</v>
      </c>
    </row>
    <row r="820" spans="1:5" ht="12.75" customHeight="1" x14ac:dyDescent="0.2">
      <c r="A820" s="457" t="s">
        <v>46105</v>
      </c>
      <c r="B820" s="458" t="s">
        <v>46106</v>
      </c>
      <c r="C820" s="458" t="s">
        <v>213</v>
      </c>
      <c r="D820" s="459">
        <v>43.24</v>
      </c>
      <c r="E820" s="459">
        <v>45.53</v>
      </c>
    </row>
    <row r="821" spans="1:5" ht="12.75" customHeight="1" x14ac:dyDescent="0.2">
      <c r="A821" s="453" t="s">
        <v>46107</v>
      </c>
      <c r="B821" s="454" t="s">
        <v>46108</v>
      </c>
      <c r="C821" s="455"/>
      <c r="D821" s="456"/>
      <c r="E821" s="456"/>
    </row>
    <row r="822" spans="1:5" ht="13.5" customHeight="1" x14ac:dyDescent="0.2">
      <c r="A822" s="457" t="s">
        <v>46109</v>
      </c>
      <c r="B822" s="458" t="s">
        <v>46110</v>
      </c>
      <c r="C822" s="458" t="s">
        <v>213</v>
      </c>
      <c r="D822" s="459">
        <v>26.03</v>
      </c>
      <c r="E822" s="459">
        <v>27.54</v>
      </c>
    </row>
    <row r="823" spans="1:5" ht="12.75" customHeight="1" x14ac:dyDescent="0.2">
      <c r="A823" s="457" t="s">
        <v>46111</v>
      </c>
      <c r="B823" s="458" t="s">
        <v>46112</v>
      </c>
      <c r="C823" s="458" t="s">
        <v>213</v>
      </c>
      <c r="D823" s="459">
        <v>28.97</v>
      </c>
      <c r="E823" s="459">
        <v>30.48</v>
      </c>
    </row>
    <row r="824" spans="1:5" ht="12.75" customHeight="1" x14ac:dyDescent="0.2">
      <c r="A824" s="457" t="s">
        <v>46113</v>
      </c>
      <c r="B824" s="458" t="s">
        <v>46114</v>
      </c>
      <c r="C824" s="458" t="s">
        <v>213</v>
      </c>
      <c r="D824" s="459">
        <v>86.53</v>
      </c>
      <c r="E824" s="459">
        <v>88.82</v>
      </c>
    </row>
    <row r="825" spans="1:5" ht="13.5" customHeight="1" x14ac:dyDescent="0.2">
      <c r="A825" s="457" t="s">
        <v>46115</v>
      </c>
      <c r="B825" s="458" t="s">
        <v>46116</v>
      </c>
      <c r="C825" s="458" t="s">
        <v>213</v>
      </c>
      <c r="D825" s="459">
        <v>236.71</v>
      </c>
      <c r="E825" s="459">
        <v>239</v>
      </c>
    </row>
    <row r="826" spans="1:5" ht="12.75" customHeight="1" x14ac:dyDescent="0.2">
      <c r="A826" s="457" t="s">
        <v>46117</v>
      </c>
      <c r="B826" s="458" t="s">
        <v>46118</v>
      </c>
      <c r="C826" s="458" t="s">
        <v>213</v>
      </c>
      <c r="D826" s="459">
        <v>188.22</v>
      </c>
      <c r="E826" s="459">
        <v>190.51</v>
      </c>
    </row>
    <row r="827" spans="1:5" ht="13.5" customHeight="1" x14ac:dyDescent="0.2">
      <c r="A827" s="457" t="s">
        <v>46119</v>
      </c>
      <c r="B827" s="458" t="s">
        <v>46120</v>
      </c>
      <c r="C827" s="458" t="s">
        <v>213</v>
      </c>
      <c r="D827" s="459">
        <v>40.28</v>
      </c>
      <c r="E827" s="459">
        <v>42.57</v>
      </c>
    </row>
    <row r="828" spans="1:5" ht="12.75" customHeight="1" x14ac:dyDescent="0.2">
      <c r="A828" s="457" t="s">
        <v>46121</v>
      </c>
      <c r="B828" s="458" t="s">
        <v>46122</v>
      </c>
      <c r="C828" s="458" t="s">
        <v>213</v>
      </c>
      <c r="D828" s="459">
        <v>36.28</v>
      </c>
      <c r="E828" s="459">
        <v>39.25</v>
      </c>
    </row>
    <row r="829" spans="1:5" ht="12.75" customHeight="1" x14ac:dyDescent="0.2">
      <c r="A829" s="457" t="s">
        <v>46123</v>
      </c>
      <c r="B829" s="458" t="s">
        <v>46124</v>
      </c>
      <c r="C829" s="458" t="s">
        <v>213</v>
      </c>
      <c r="D829" s="459">
        <v>36.94</v>
      </c>
      <c r="E829" s="459">
        <v>39.229999999999997</v>
      </c>
    </row>
    <row r="830" spans="1:5" ht="13.5" customHeight="1" x14ac:dyDescent="0.2">
      <c r="A830" s="457" t="s">
        <v>46125</v>
      </c>
      <c r="B830" s="458" t="s">
        <v>46126</v>
      </c>
      <c r="C830" s="458" t="s">
        <v>213</v>
      </c>
      <c r="D830" s="459">
        <v>53</v>
      </c>
      <c r="E830" s="459">
        <v>54.62</v>
      </c>
    </row>
    <row r="831" spans="1:5" ht="12.75" customHeight="1" x14ac:dyDescent="0.2">
      <c r="A831" s="457" t="s">
        <v>46127</v>
      </c>
      <c r="B831" s="458" t="s">
        <v>46128</v>
      </c>
      <c r="C831" s="458" t="s">
        <v>213</v>
      </c>
      <c r="D831" s="459">
        <v>42.71</v>
      </c>
      <c r="E831" s="459">
        <v>44.33</v>
      </c>
    </row>
    <row r="832" spans="1:5" ht="13.5" customHeight="1" x14ac:dyDescent="0.2">
      <c r="A832" s="457" t="s">
        <v>46129</v>
      </c>
      <c r="B832" s="458" t="s">
        <v>46130</v>
      </c>
      <c r="C832" s="458" t="s">
        <v>213</v>
      </c>
      <c r="D832" s="459">
        <v>11.03</v>
      </c>
      <c r="E832" s="459">
        <v>11.8</v>
      </c>
    </row>
    <row r="833" spans="1:5" ht="12.75" customHeight="1" x14ac:dyDescent="0.2">
      <c r="A833" s="457" t="s">
        <v>46131</v>
      </c>
      <c r="B833" s="458" t="s">
        <v>46132</v>
      </c>
      <c r="C833" s="458" t="s">
        <v>213</v>
      </c>
      <c r="D833" s="459">
        <v>138.22</v>
      </c>
      <c r="E833" s="459">
        <v>140.51</v>
      </c>
    </row>
    <row r="834" spans="1:5" ht="12.75" customHeight="1" x14ac:dyDescent="0.2">
      <c r="A834" s="457" t="s">
        <v>46133</v>
      </c>
      <c r="B834" s="458" t="s">
        <v>46134</v>
      </c>
      <c r="C834" s="458" t="s">
        <v>213</v>
      </c>
      <c r="D834" s="459">
        <v>138.22</v>
      </c>
      <c r="E834" s="459">
        <v>140.51</v>
      </c>
    </row>
    <row r="835" spans="1:5" ht="13.5" customHeight="1" x14ac:dyDescent="0.2">
      <c r="A835" s="453" t="s">
        <v>46135</v>
      </c>
      <c r="B835" s="454" t="s">
        <v>46136</v>
      </c>
      <c r="C835" s="455"/>
      <c r="D835" s="456"/>
      <c r="E835" s="456"/>
    </row>
    <row r="836" spans="1:5" ht="12.75" customHeight="1" x14ac:dyDescent="0.2">
      <c r="A836" s="457" t="s">
        <v>46137</v>
      </c>
      <c r="B836" s="458" t="s">
        <v>46138</v>
      </c>
      <c r="C836" s="458" t="s">
        <v>213</v>
      </c>
      <c r="D836" s="459">
        <v>134.02000000000001</v>
      </c>
      <c r="E836" s="459">
        <v>137.27000000000001</v>
      </c>
    </row>
    <row r="837" spans="1:5" ht="13.5" customHeight="1" x14ac:dyDescent="0.2">
      <c r="A837" s="457" t="s">
        <v>46139</v>
      </c>
      <c r="B837" s="458" t="s">
        <v>46140</v>
      </c>
      <c r="C837" s="458" t="s">
        <v>213</v>
      </c>
      <c r="D837" s="459">
        <v>168.27</v>
      </c>
      <c r="E837" s="459">
        <v>171.52</v>
      </c>
    </row>
    <row r="838" spans="1:5" ht="12.75" customHeight="1" x14ac:dyDescent="0.2">
      <c r="A838" s="457" t="s">
        <v>46141</v>
      </c>
      <c r="B838" s="458" t="s">
        <v>46142</v>
      </c>
      <c r="C838" s="458" t="s">
        <v>213</v>
      </c>
      <c r="D838" s="459">
        <v>357.59</v>
      </c>
      <c r="E838" s="459">
        <v>362.18</v>
      </c>
    </row>
    <row r="839" spans="1:5" ht="12.75" customHeight="1" x14ac:dyDescent="0.2">
      <c r="A839" s="453" t="s">
        <v>46143</v>
      </c>
      <c r="B839" s="454" t="s">
        <v>46144</v>
      </c>
      <c r="C839" s="455"/>
      <c r="D839" s="456"/>
      <c r="E839" s="456"/>
    </row>
    <row r="840" spans="1:5" ht="13.5" customHeight="1" x14ac:dyDescent="0.2">
      <c r="A840" s="457" t="s">
        <v>46145</v>
      </c>
      <c r="B840" s="458" t="s">
        <v>46146</v>
      </c>
      <c r="C840" s="458" t="s">
        <v>213</v>
      </c>
      <c r="D840" s="459">
        <v>8.6199999999999992</v>
      </c>
      <c r="E840" s="459">
        <v>9.39</v>
      </c>
    </row>
    <row r="841" spans="1:5" ht="12.75" customHeight="1" x14ac:dyDescent="0.2">
      <c r="A841" s="453" t="s">
        <v>46147</v>
      </c>
      <c r="B841" s="454" t="s">
        <v>46148</v>
      </c>
      <c r="C841" s="455"/>
      <c r="D841" s="456"/>
      <c r="E841" s="456"/>
    </row>
    <row r="842" spans="1:5" ht="12.75" customHeight="1" x14ac:dyDescent="0.2">
      <c r="A842" s="457" t="s">
        <v>46149</v>
      </c>
      <c r="B842" s="458" t="s">
        <v>46150</v>
      </c>
      <c r="C842" s="458" t="s">
        <v>213</v>
      </c>
      <c r="D842" s="459">
        <v>350.47</v>
      </c>
      <c r="E842" s="459">
        <v>356.84</v>
      </c>
    </row>
    <row r="843" spans="1:5" ht="13.5" customHeight="1" x14ac:dyDescent="0.2">
      <c r="A843" s="457" t="s">
        <v>46151</v>
      </c>
      <c r="B843" s="458" t="s">
        <v>46152</v>
      </c>
      <c r="C843" s="458" t="s">
        <v>213</v>
      </c>
      <c r="D843" s="459">
        <v>432.45</v>
      </c>
      <c r="E843" s="459">
        <v>444.75</v>
      </c>
    </row>
    <row r="844" spans="1:5" ht="12.75" customHeight="1" x14ac:dyDescent="0.2">
      <c r="A844" s="457" t="s">
        <v>46153</v>
      </c>
      <c r="B844" s="458" t="s">
        <v>46154</v>
      </c>
      <c r="C844" s="458" t="s">
        <v>213</v>
      </c>
      <c r="D844" s="459">
        <v>37.82</v>
      </c>
      <c r="E844" s="459">
        <v>40.57</v>
      </c>
    </row>
    <row r="845" spans="1:5" ht="13.5" customHeight="1" x14ac:dyDescent="0.2">
      <c r="A845" s="457" t="s">
        <v>46155</v>
      </c>
      <c r="B845" s="458" t="s">
        <v>46156</v>
      </c>
      <c r="C845" s="458" t="s">
        <v>213</v>
      </c>
      <c r="D845" s="459">
        <v>40.51</v>
      </c>
      <c r="E845" s="459">
        <v>43.26</v>
      </c>
    </row>
    <row r="846" spans="1:5" ht="12.75" customHeight="1" x14ac:dyDescent="0.2">
      <c r="A846" s="457" t="s">
        <v>46157</v>
      </c>
      <c r="B846" s="458" t="s">
        <v>46158</v>
      </c>
      <c r="C846" s="458" t="s">
        <v>213</v>
      </c>
      <c r="D846" s="459">
        <v>28.13</v>
      </c>
      <c r="E846" s="459">
        <v>30.88</v>
      </c>
    </row>
    <row r="847" spans="1:5" ht="12.75" customHeight="1" x14ac:dyDescent="0.2">
      <c r="A847" s="457" t="s">
        <v>46159</v>
      </c>
      <c r="B847" s="458" t="s">
        <v>46160</v>
      </c>
      <c r="C847" s="458" t="s">
        <v>213</v>
      </c>
      <c r="D847" s="459">
        <v>78.42</v>
      </c>
      <c r="E847" s="459">
        <v>81.17</v>
      </c>
    </row>
    <row r="848" spans="1:5" ht="13.5" customHeight="1" x14ac:dyDescent="0.2">
      <c r="A848" s="457" t="s">
        <v>46161</v>
      </c>
      <c r="B848" s="458" t="s">
        <v>46162</v>
      </c>
      <c r="C848" s="458" t="s">
        <v>213</v>
      </c>
      <c r="D848" s="459">
        <v>82.97</v>
      </c>
      <c r="E848" s="459">
        <v>85.72</v>
      </c>
    </row>
    <row r="849" spans="1:5" ht="12.75" customHeight="1" x14ac:dyDescent="0.2">
      <c r="A849" s="457" t="s">
        <v>46163</v>
      </c>
      <c r="B849" s="458" t="s">
        <v>46164</v>
      </c>
      <c r="C849" s="458" t="s">
        <v>213</v>
      </c>
      <c r="D849" s="459">
        <v>30.74</v>
      </c>
      <c r="E849" s="459">
        <v>33.03</v>
      </c>
    </row>
    <row r="850" spans="1:5" ht="13.5" customHeight="1" x14ac:dyDescent="0.2">
      <c r="A850" s="457" t="s">
        <v>46165</v>
      </c>
      <c r="B850" s="458" t="s">
        <v>46166</v>
      </c>
      <c r="C850" s="458" t="s">
        <v>213</v>
      </c>
      <c r="D850" s="459">
        <v>37.22</v>
      </c>
      <c r="E850" s="459">
        <v>39.51</v>
      </c>
    </row>
    <row r="851" spans="1:5" ht="12.75" customHeight="1" x14ac:dyDescent="0.2">
      <c r="A851" s="457" t="s">
        <v>46167</v>
      </c>
      <c r="B851" s="458" t="s">
        <v>46168</v>
      </c>
      <c r="C851" s="458" t="s">
        <v>213</v>
      </c>
      <c r="D851" s="459">
        <v>31.1</v>
      </c>
      <c r="E851" s="459">
        <v>33.39</v>
      </c>
    </row>
    <row r="852" spans="1:5" ht="12.75" customHeight="1" x14ac:dyDescent="0.2">
      <c r="A852" s="457" t="s">
        <v>46169</v>
      </c>
      <c r="B852" s="458" t="s">
        <v>46170</v>
      </c>
      <c r="C852" s="458" t="s">
        <v>213</v>
      </c>
      <c r="D852" s="459">
        <v>303.14</v>
      </c>
      <c r="E852" s="459">
        <v>312.32</v>
      </c>
    </row>
    <row r="853" spans="1:5" ht="13.5" customHeight="1" x14ac:dyDescent="0.2">
      <c r="A853" s="457" t="s">
        <v>46171</v>
      </c>
      <c r="B853" s="458" t="s">
        <v>46172</v>
      </c>
      <c r="C853" s="458" t="s">
        <v>213</v>
      </c>
      <c r="D853" s="459">
        <v>298.14</v>
      </c>
      <c r="E853" s="459">
        <v>307.32</v>
      </c>
    </row>
    <row r="854" spans="1:5" ht="12.75" customHeight="1" x14ac:dyDescent="0.2">
      <c r="A854" s="457" t="s">
        <v>46173</v>
      </c>
      <c r="B854" s="458" t="s">
        <v>46174</v>
      </c>
      <c r="C854" s="458" t="s">
        <v>213</v>
      </c>
      <c r="D854" s="459">
        <v>463.14</v>
      </c>
      <c r="E854" s="459">
        <v>472.32</v>
      </c>
    </row>
    <row r="855" spans="1:5" ht="12.75" customHeight="1" x14ac:dyDescent="0.2">
      <c r="A855" s="457" t="s">
        <v>46175</v>
      </c>
      <c r="B855" s="458" t="s">
        <v>46176</v>
      </c>
      <c r="C855" s="458" t="s">
        <v>213</v>
      </c>
      <c r="D855" s="459">
        <v>222.15</v>
      </c>
      <c r="E855" s="459">
        <v>228.93</v>
      </c>
    </row>
    <row r="856" spans="1:5" ht="13.5" customHeight="1" x14ac:dyDescent="0.2">
      <c r="A856" s="457" t="s">
        <v>46177</v>
      </c>
      <c r="B856" s="458" t="s">
        <v>46178</v>
      </c>
      <c r="C856" s="458" t="s">
        <v>213</v>
      </c>
      <c r="D856" s="459">
        <v>314.3</v>
      </c>
      <c r="E856" s="459">
        <v>321.08</v>
      </c>
    </row>
    <row r="857" spans="1:5" ht="12.75" customHeight="1" x14ac:dyDescent="0.2">
      <c r="A857" s="457" t="s">
        <v>46179</v>
      </c>
      <c r="B857" s="458" t="s">
        <v>46180</v>
      </c>
      <c r="C857" s="458" t="s">
        <v>213</v>
      </c>
      <c r="D857" s="459">
        <v>4802.4799999999996</v>
      </c>
      <c r="E857" s="459">
        <v>4820.84</v>
      </c>
    </row>
    <row r="858" spans="1:5" ht="13.5" customHeight="1" x14ac:dyDescent="0.2">
      <c r="A858" s="457" t="s">
        <v>46181</v>
      </c>
      <c r="B858" s="458" t="s">
        <v>46182</v>
      </c>
      <c r="C858" s="458" t="s">
        <v>213</v>
      </c>
      <c r="D858" s="459">
        <v>15.3</v>
      </c>
      <c r="E858" s="459">
        <v>15.99</v>
      </c>
    </row>
    <row r="859" spans="1:5" ht="12.75" customHeight="1" x14ac:dyDescent="0.2">
      <c r="A859" s="457" t="s">
        <v>46183</v>
      </c>
      <c r="B859" s="458" t="s">
        <v>46184</v>
      </c>
      <c r="C859" s="458" t="s">
        <v>213</v>
      </c>
      <c r="D859" s="459">
        <v>13.45</v>
      </c>
      <c r="E859" s="459">
        <v>14.14</v>
      </c>
    </row>
    <row r="860" spans="1:5" ht="12.75" customHeight="1" x14ac:dyDescent="0.2">
      <c r="A860" s="457" t="s">
        <v>46185</v>
      </c>
      <c r="B860" s="458" t="s">
        <v>46186</v>
      </c>
      <c r="C860" s="458" t="s">
        <v>213</v>
      </c>
      <c r="D860" s="459">
        <v>20.07</v>
      </c>
      <c r="E860" s="459">
        <v>20.76</v>
      </c>
    </row>
    <row r="861" spans="1:5" ht="13.5" customHeight="1" x14ac:dyDescent="0.2">
      <c r="A861" s="453" t="s">
        <v>46187</v>
      </c>
      <c r="B861" s="454" t="s">
        <v>46188</v>
      </c>
      <c r="C861" s="455"/>
      <c r="D861" s="456"/>
      <c r="E861" s="456"/>
    </row>
    <row r="862" spans="1:5" ht="12.75" customHeight="1" x14ac:dyDescent="0.2">
      <c r="A862" s="457" t="s">
        <v>46189</v>
      </c>
      <c r="B862" s="458" t="s">
        <v>46190</v>
      </c>
      <c r="C862" s="458" t="s">
        <v>213</v>
      </c>
      <c r="D862" s="459">
        <v>161.30000000000001</v>
      </c>
      <c r="E862" s="459">
        <v>170.48</v>
      </c>
    </row>
    <row r="863" spans="1:5" ht="13.5" customHeight="1" x14ac:dyDescent="0.2">
      <c r="A863" s="457" t="s">
        <v>46191</v>
      </c>
      <c r="B863" s="458" t="s">
        <v>46192</v>
      </c>
      <c r="C863" s="458" t="s">
        <v>213</v>
      </c>
      <c r="D863" s="459">
        <v>377.05</v>
      </c>
      <c r="E863" s="459">
        <v>391.75</v>
      </c>
    </row>
    <row r="864" spans="1:5" ht="12.75" customHeight="1" x14ac:dyDescent="0.2">
      <c r="A864" s="457" t="s">
        <v>46193</v>
      </c>
      <c r="B864" s="458" t="s">
        <v>46194</v>
      </c>
      <c r="C864" s="458" t="s">
        <v>213</v>
      </c>
      <c r="D864" s="459">
        <v>168.27</v>
      </c>
      <c r="E864" s="459">
        <v>177.45</v>
      </c>
    </row>
    <row r="865" spans="1:5" ht="12.75" customHeight="1" x14ac:dyDescent="0.2">
      <c r="A865" s="457" t="s">
        <v>46195</v>
      </c>
      <c r="B865" s="458" t="s">
        <v>46196</v>
      </c>
      <c r="C865" s="458" t="s">
        <v>213</v>
      </c>
      <c r="D865" s="459">
        <v>373.85</v>
      </c>
      <c r="E865" s="459">
        <v>389.13</v>
      </c>
    </row>
    <row r="866" spans="1:5" ht="13.5" customHeight="1" x14ac:dyDescent="0.2">
      <c r="A866" s="457" t="s">
        <v>46197</v>
      </c>
      <c r="B866" s="458" t="s">
        <v>46198</v>
      </c>
      <c r="C866" s="458" t="s">
        <v>213</v>
      </c>
      <c r="D866" s="459">
        <v>134.06</v>
      </c>
      <c r="E866" s="459">
        <v>143.24</v>
      </c>
    </row>
    <row r="867" spans="1:5" ht="12.75" customHeight="1" x14ac:dyDescent="0.2">
      <c r="A867" s="457" t="s">
        <v>46199</v>
      </c>
      <c r="B867" s="458" t="s">
        <v>46200</v>
      </c>
      <c r="C867" s="458" t="s">
        <v>213</v>
      </c>
      <c r="D867" s="459">
        <v>339.64</v>
      </c>
      <c r="E867" s="459">
        <v>354.92</v>
      </c>
    </row>
    <row r="868" spans="1:5" ht="12.75" customHeight="1" x14ac:dyDescent="0.2">
      <c r="A868" s="457" t="s">
        <v>46201</v>
      </c>
      <c r="B868" s="458" t="s">
        <v>46202</v>
      </c>
      <c r="C868" s="458" t="s">
        <v>213</v>
      </c>
      <c r="D868" s="459">
        <v>233.14</v>
      </c>
      <c r="E868" s="459">
        <v>242.32</v>
      </c>
    </row>
    <row r="869" spans="1:5" ht="13.5" customHeight="1" x14ac:dyDescent="0.2">
      <c r="A869" s="457" t="s">
        <v>46203</v>
      </c>
      <c r="B869" s="458" t="s">
        <v>46204</v>
      </c>
      <c r="C869" s="458" t="s">
        <v>213</v>
      </c>
      <c r="D869" s="459">
        <v>266.43</v>
      </c>
      <c r="E869" s="459">
        <v>275.61</v>
      </c>
    </row>
    <row r="870" spans="1:5" ht="12.75" customHeight="1" x14ac:dyDescent="0.2">
      <c r="A870" s="457" t="s">
        <v>46205</v>
      </c>
      <c r="B870" s="458" t="s">
        <v>46206</v>
      </c>
      <c r="C870" s="458" t="s">
        <v>213</v>
      </c>
      <c r="D870" s="459">
        <v>467.23</v>
      </c>
      <c r="E870" s="459">
        <v>482.51</v>
      </c>
    </row>
    <row r="871" spans="1:5" ht="13.5" customHeight="1" x14ac:dyDescent="0.2">
      <c r="A871" s="457" t="s">
        <v>46207</v>
      </c>
      <c r="B871" s="458" t="s">
        <v>46208</v>
      </c>
      <c r="C871" s="458" t="s">
        <v>44881</v>
      </c>
      <c r="D871" s="459">
        <v>1715.74</v>
      </c>
      <c r="E871" s="459">
        <v>1731.02</v>
      </c>
    </row>
    <row r="872" spans="1:5" ht="12.75" customHeight="1" x14ac:dyDescent="0.2">
      <c r="A872" s="457" t="s">
        <v>46209</v>
      </c>
      <c r="B872" s="458" t="s">
        <v>46210</v>
      </c>
      <c r="C872" s="458" t="s">
        <v>44881</v>
      </c>
      <c r="D872" s="459">
        <v>753.01</v>
      </c>
      <c r="E872" s="459">
        <v>768.29</v>
      </c>
    </row>
    <row r="873" spans="1:5" ht="12.75" customHeight="1" x14ac:dyDescent="0.2">
      <c r="A873" s="457" t="s">
        <v>46211</v>
      </c>
      <c r="B873" s="458" t="s">
        <v>46212</v>
      </c>
      <c r="C873" s="458" t="s">
        <v>213</v>
      </c>
      <c r="D873" s="459">
        <v>896.22</v>
      </c>
      <c r="E873" s="459">
        <v>905.4</v>
      </c>
    </row>
    <row r="874" spans="1:5" ht="13.5" customHeight="1" x14ac:dyDescent="0.2">
      <c r="A874" s="457" t="s">
        <v>46213</v>
      </c>
      <c r="B874" s="458" t="s">
        <v>46214</v>
      </c>
      <c r="C874" s="458" t="s">
        <v>213</v>
      </c>
      <c r="D874" s="459">
        <v>190.14</v>
      </c>
      <c r="E874" s="459">
        <v>199.32</v>
      </c>
    </row>
    <row r="875" spans="1:5" ht="12.75" customHeight="1" x14ac:dyDescent="0.2">
      <c r="A875" s="457" t="s">
        <v>46215</v>
      </c>
      <c r="B875" s="458" t="s">
        <v>46216</v>
      </c>
      <c r="C875" s="458" t="s">
        <v>213</v>
      </c>
      <c r="D875" s="459">
        <v>247.06</v>
      </c>
      <c r="E875" s="459">
        <v>256.24</v>
      </c>
    </row>
    <row r="876" spans="1:5" ht="13.5" customHeight="1" x14ac:dyDescent="0.2">
      <c r="A876" s="453" t="s">
        <v>46217</v>
      </c>
      <c r="B876" s="454" t="s">
        <v>46218</v>
      </c>
      <c r="C876" s="455"/>
      <c r="D876" s="456"/>
      <c r="E876" s="456"/>
    </row>
    <row r="877" spans="1:5" ht="12.75" customHeight="1" x14ac:dyDescent="0.2">
      <c r="A877" s="457" t="s">
        <v>46219</v>
      </c>
      <c r="B877" s="458" t="s">
        <v>46220</v>
      </c>
      <c r="C877" s="458" t="s">
        <v>213</v>
      </c>
      <c r="D877" s="459">
        <v>301.45999999999998</v>
      </c>
      <c r="E877" s="459">
        <v>312.93</v>
      </c>
    </row>
    <row r="878" spans="1:5" ht="12.75" customHeight="1" x14ac:dyDescent="0.2">
      <c r="A878" s="457" t="s">
        <v>46221</v>
      </c>
      <c r="B878" s="458" t="s">
        <v>46222</v>
      </c>
      <c r="C878" s="458" t="s">
        <v>213</v>
      </c>
      <c r="D878" s="459">
        <v>612</v>
      </c>
      <c r="E878" s="459">
        <v>636.04</v>
      </c>
    </row>
    <row r="879" spans="1:5" ht="13.5" customHeight="1" x14ac:dyDescent="0.2">
      <c r="A879" s="457" t="s">
        <v>46223</v>
      </c>
      <c r="B879" s="458" t="s">
        <v>46224</v>
      </c>
      <c r="C879" s="458" t="s">
        <v>213</v>
      </c>
      <c r="D879" s="459">
        <v>591.46</v>
      </c>
      <c r="E879" s="459">
        <v>602.92999999999995</v>
      </c>
    </row>
    <row r="880" spans="1:5" ht="12.75" customHeight="1" x14ac:dyDescent="0.2">
      <c r="A880" s="457" t="s">
        <v>46225</v>
      </c>
      <c r="B880" s="458" t="s">
        <v>46226</v>
      </c>
      <c r="C880" s="458" t="s">
        <v>213</v>
      </c>
      <c r="D880" s="459">
        <v>631.72</v>
      </c>
      <c r="E880" s="459">
        <v>645.49</v>
      </c>
    </row>
    <row r="881" spans="1:5" ht="12.75" customHeight="1" x14ac:dyDescent="0.2">
      <c r="A881" s="457" t="s">
        <v>46227</v>
      </c>
      <c r="B881" s="458" t="s">
        <v>46228</v>
      </c>
      <c r="C881" s="458" t="s">
        <v>213</v>
      </c>
      <c r="D881" s="459">
        <v>431.33</v>
      </c>
      <c r="E881" s="459">
        <v>442.8</v>
      </c>
    </row>
    <row r="882" spans="1:5" ht="13.5" customHeight="1" x14ac:dyDescent="0.2">
      <c r="A882" s="457" t="s">
        <v>46229</v>
      </c>
      <c r="B882" s="458" t="s">
        <v>46230</v>
      </c>
      <c r="C882" s="458" t="s">
        <v>213</v>
      </c>
      <c r="D882" s="459">
        <v>741.87</v>
      </c>
      <c r="E882" s="459">
        <v>765.91</v>
      </c>
    </row>
    <row r="883" spans="1:5" ht="12.75" customHeight="1" x14ac:dyDescent="0.2">
      <c r="A883" s="457" t="s">
        <v>46231</v>
      </c>
      <c r="B883" s="458" t="s">
        <v>46232</v>
      </c>
      <c r="C883" s="458" t="s">
        <v>213</v>
      </c>
      <c r="D883" s="459">
        <v>668.27</v>
      </c>
      <c r="E883" s="459">
        <v>679.74</v>
      </c>
    </row>
    <row r="884" spans="1:5" ht="13.5" customHeight="1" x14ac:dyDescent="0.2">
      <c r="A884" s="457" t="s">
        <v>46233</v>
      </c>
      <c r="B884" s="458" t="s">
        <v>46234</v>
      </c>
      <c r="C884" s="458" t="s">
        <v>213</v>
      </c>
      <c r="D884" s="459">
        <v>162.59</v>
      </c>
      <c r="E884" s="459">
        <v>162.91</v>
      </c>
    </row>
    <row r="885" spans="1:5" ht="12.75" customHeight="1" x14ac:dyDescent="0.2">
      <c r="A885" s="457" t="s">
        <v>46235</v>
      </c>
      <c r="B885" s="458" t="s">
        <v>46236</v>
      </c>
      <c r="C885" s="458" t="s">
        <v>213</v>
      </c>
      <c r="D885" s="459">
        <v>58.52</v>
      </c>
      <c r="E885" s="459">
        <v>61.49</v>
      </c>
    </row>
    <row r="886" spans="1:5" ht="12.75" customHeight="1" x14ac:dyDescent="0.2">
      <c r="A886" s="453" t="s">
        <v>46237</v>
      </c>
      <c r="B886" s="454" t="s">
        <v>46238</v>
      </c>
      <c r="C886" s="455"/>
      <c r="D886" s="456"/>
      <c r="E886" s="456"/>
    </row>
    <row r="887" spans="1:5" ht="13.5" customHeight="1" x14ac:dyDescent="0.2">
      <c r="A887" s="457" t="s">
        <v>46239</v>
      </c>
      <c r="B887" s="458" t="s">
        <v>46240</v>
      </c>
      <c r="C887" s="458" t="s">
        <v>213</v>
      </c>
      <c r="D887" s="459">
        <v>422.78</v>
      </c>
      <c r="E887" s="459">
        <v>431.96</v>
      </c>
    </row>
    <row r="888" spans="1:5" ht="12.75" customHeight="1" x14ac:dyDescent="0.2">
      <c r="A888" s="457" t="s">
        <v>46241</v>
      </c>
      <c r="B888" s="458" t="s">
        <v>46242</v>
      </c>
      <c r="C888" s="458" t="s">
        <v>213</v>
      </c>
      <c r="D888" s="459">
        <v>669.86</v>
      </c>
      <c r="E888" s="459">
        <v>682.86</v>
      </c>
    </row>
    <row r="889" spans="1:5" ht="13.5" customHeight="1" x14ac:dyDescent="0.2">
      <c r="A889" s="457" t="s">
        <v>46243</v>
      </c>
      <c r="B889" s="458" t="s">
        <v>46244</v>
      </c>
      <c r="C889" s="458" t="s">
        <v>209</v>
      </c>
      <c r="D889" s="459">
        <v>743.94</v>
      </c>
      <c r="E889" s="459">
        <v>750.82</v>
      </c>
    </row>
    <row r="890" spans="1:5" ht="12.75" customHeight="1" x14ac:dyDescent="0.2">
      <c r="A890" s="457" t="s">
        <v>46245</v>
      </c>
      <c r="B890" s="458" t="s">
        <v>46246</v>
      </c>
      <c r="C890" s="458" t="s">
        <v>213</v>
      </c>
      <c r="D890" s="459">
        <v>658.29</v>
      </c>
      <c r="E890" s="459">
        <v>665.05</v>
      </c>
    </row>
    <row r="891" spans="1:5" ht="12.75" customHeight="1" x14ac:dyDescent="0.2">
      <c r="A891" s="453" t="s">
        <v>46247</v>
      </c>
      <c r="B891" s="454" t="s">
        <v>46248</v>
      </c>
      <c r="C891" s="455"/>
      <c r="D891" s="456"/>
      <c r="E891" s="456"/>
    </row>
    <row r="892" spans="1:5" ht="13.5" customHeight="1" x14ac:dyDescent="0.2">
      <c r="A892" s="457" t="s">
        <v>46249</v>
      </c>
      <c r="B892" s="458" t="s">
        <v>46250</v>
      </c>
      <c r="C892" s="458" t="s">
        <v>213</v>
      </c>
      <c r="D892" s="459">
        <v>237.86</v>
      </c>
      <c r="E892" s="459">
        <v>241.07</v>
      </c>
    </row>
    <row r="893" spans="1:5" ht="12.75" customHeight="1" x14ac:dyDescent="0.2">
      <c r="A893" s="457" t="s">
        <v>46251</v>
      </c>
      <c r="B893" s="458" t="s">
        <v>46252</v>
      </c>
      <c r="C893" s="458" t="s">
        <v>213</v>
      </c>
      <c r="D893" s="459">
        <v>290.47000000000003</v>
      </c>
      <c r="E893" s="459">
        <v>293.68</v>
      </c>
    </row>
    <row r="894" spans="1:5" ht="13.5" customHeight="1" x14ac:dyDescent="0.2">
      <c r="A894" s="453" t="s">
        <v>46253</v>
      </c>
      <c r="B894" s="454" t="s">
        <v>22013</v>
      </c>
      <c r="C894" s="455"/>
      <c r="D894" s="456"/>
      <c r="E894" s="456"/>
    </row>
    <row r="895" spans="1:5" ht="12.75" customHeight="1" x14ac:dyDescent="0.2">
      <c r="A895" s="457" t="s">
        <v>46254</v>
      </c>
      <c r="B895" s="458" t="s">
        <v>46255</v>
      </c>
      <c r="C895" s="458" t="s">
        <v>213</v>
      </c>
      <c r="D895" s="459">
        <v>642.14</v>
      </c>
      <c r="E895" s="459">
        <v>651.32000000000005</v>
      </c>
    </row>
    <row r="896" spans="1:5" ht="12.75" customHeight="1" x14ac:dyDescent="0.2">
      <c r="A896" s="457" t="s">
        <v>46256</v>
      </c>
      <c r="B896" s="458" t="s">
        <v>46257</v>
      </c>
      <c r="C896" s="458" t="s">
        <v>213</v>
      </c>
      <c r="D896" s="459">
        <v>814.82</v>
      </c>
      <c r="E896" s="459">
        <v>826.97</v>
      </c>
    </row>
    <row r="897" spans="1:5" ht="13.5" customHeight="1" x14ac:dyDescent="0.2">
      <c r="A897" s="457" t="s">
        <v>46258</v>
      </c>
      <c r="B897" s="458" t="s">
        <v>46259</v>
      </c>
      <c r="C897" s="458" t="s">
        <v>213</v>
      </c>
      <c r="D897" s="459">
        <v>573.14</v>
      </c>
      <c r="E897" s="459">
        <v>582.32000000000005</v>
      </c>
    </row>
    <row r="898" spans="1:5" ht="12.75" customHeight="1" x14ac:dyDescent="0.2">
      <c r="A898" s="457" t="s">
        <v>46260</v>
      </c>
      <c r="B898" s="458" t="s">
        <v>46261</v>
      </c>
      <c r="C898" s="458" t="s">
        <v>213</v>
      </c>
      <c r="D898" s="459">
        <v>1166.1300000000001</v>
      </c>
      <c r="E898" s="459">
        <v>1239.8800000000001</v>
      </c>
    </row>
    <row r="899" spans="1:5" ht="12.75" customHeight="1" x14ac:dyDescent="0.2">
      <c r="A899" s="453" t="s">
        <v>46262</v>
      </c>
      <c r="B899" s="454" t="s">
        <v>46263</v>
      </c>
      <c r="C899" s="455"/>
      <c r="D899" s="456"/>
      <c r="E899" s="456"/>
    </row>
    <row r="900" spans="1:5" ht="13.5" customHeight="1" x14ac:dyDescent="0.2">
      <c r="A900" s="457" t="s">
        <v>46264</v>
      </c>
      <c r="B900" s="458" t="s">
        <v>46265</v>
      </c>
      <c r="C900" s="458" t="s">
        <v>213</v>
      </c>
      <c r="D900" s="459">
        <v>2887.33</v>
      </c>
      <c r="E900" s="459">
        <v>2894.21</v>
      </c>
    </row>
    <row r="901" spans="1:5" ht="12.75" customHeight="1" x14ac:dyDescent="0.2">
      <c r="A901" s="457" t="s">
        <v>46266</v>
      </c>
      <c r="B901" s="458" t="s">
        <v>46267</v>
      </c>
      <c r="C901" s="458" t="s">
        <v>213</v>
      </c>
      <c r="D901" s="459">
        <v>2404.84</v>
      </c>
      <c r="E901" s="459">
        <v>2411.7199999999998</v>
      </c>
    </row>
    <row r="902" spans="1:5" ht="13.5" customHeight="1" x14ac:dyDescent="0.2">
      <c r="A902" s="457" t="s">
        <v>46268</v>
      </c>
      <c r="B902" s="458" t="s">
        <v>46269</v>
      </c>
      <c r="C902" s="458" t="s">
        <v>213</v>
      </c>
      <c r="D902" s="459">
        <v>1891.91</v>
      </c>
      <c r="E902" s="459">
        <v>1898.79</v>
      </c>
    </row>
    <row r="903" spans="1:5" ht="12.75" customHeight="1" x14ac:dyDescent="0.2">
      <c r="A903" s="457" t="s">
        <v>46270</v>
      </c>
      <c r="B903" s="458" t="s">
        <v>46271</v>
      </c>
      <c r="C903" s="458" t="s">
        <v>213</v>
      </c>
      <c r="D903" s="459">
        <v>2544.94</v>
      </c>
      <c r="E903" s="459">
        <v>2551.8200000000002</v>
      </c>
    </row>
    <row r="904" spans="1:5" ht="12.75" customHeight="1" x14ac:dyDescent="0.2">
      <c r="A904" s="457" t="s">
        <v>46272</v>
      </c>
      <c r="B904" s="458" t="s">
        <v>46273</v>
      </c>
      <c r="C904" s="458" t="s">
        <v>213</v>
      </c>
      <c r="D904" s="459">
        <v>192.29</v>
      </c>
      <c r="E904" s="459">
        <v>199.17</v>
      </c>
    </row>
    <row r="905" spans="1:5" ht="13.5" customHeight="1" x14ac:dyDescent="0.2">
      <c r="A905" s="453" t="s">
        <v>46274</v>
      </c>
      <c r="B905" s="454" t="s">
        <v>46275</v>
      </c>
      <c r="C905" s="455"/>
      <c r="D905" s="456"/>
      <c r="E905" s="456"/>
    </row>
    <row r="906" spans="1:5" ht="12.75" customHeight="1" x14ac:dyDescent="0.2">
      <c r="A906" s="457" t="s">
        <v>46276</v>
      </c>
      <c r="B906" s="458" t="s">
        <v>46277</v>
      </c>
      <c r="C906" s="458" t="s">
        <v>213</v>
      </c>
      <c r="D906" s="459">
        <v>53.63</v>
      </c>
      <c r="E906" s="459">
        <v>55.9</v>
      </c>
    </row>
    <row r="907" spans="1:5" ht="13.5" customHeight="1" x14ac:dyDescent="0.2">
      <c r="A907" s="457" t="s">
        <v>46278</v>
      </c>
      <c r="B907" s="458" t="s">
        <v>46279</v>
      </c>
      <c r="C907" s="458" t="s">
        <v>213</v>
      </c>
      <c r="D907" s="459">
        <v>119.43</v>
      </c>
      <c r="E907" s="459">
        <v>120.36</v>
      </c>
    </row>
    <row r="908" spans="1:5" ht="12.75" customHeight="1" x14ac:dyDescent="0.2">
      <c r="A908" s="457" t="s">
        <v>46280</v>
      </c>
      <c r="B908" s="458" t="s">
        <v>46281</v>
      </c>
      <c r="C908" s="458" t="s">
        <v>213</v>
      </c>
      <c r="D908" s="459">
        <v>44.52</v>
      </c>
      <c r="E908" s="459">
        <v>46.79</v>
      </c>
    </row>
    <row r="909" spans="1:5" ht="12.75" customHeight="1" x14ac:dyDescent="0.2">
      <c r="A909" s="457" t="s">
        <v>46282</v>
      </c>
      <c r="B909" s="458" t="s">
        <v>46283</v>
      </c>
      <c r="C909" s="458" t="s">
        <v>213</v>
      </c>
      <c r="D909" s="459">
        <v>52.79</v>
      </c>
      <c r="E909" s="459">
        <v>55.06</v>
      </c>
    </row>
    <row r="910" spans="1:5" ht="13.5" customHeight="1" x14ac:dyDescent="0.2">
      <c r="A910" s="457" t="s">
        <v>46284</v>
      </c>
      <c r="B910" s="458" t="s">
        <v>46285</v>
      </c>
      <c r="C910" s="458" t="s">
        <v>213</v>
      </c>
      <c r="D910" s="459">
        <v>40.72</v>
      </c>
      <c r="E910" s="459">
        <v>42.99</v>
      </c>
    </row>
    <row r="911" spans="1:5" ht="12.75" customHeight="1" x14ac:dyDescent="0.2">
      <c r="A911" s="457" t="s">
        <v>46286</v>
      </c>
      <c r="B911" s="458" t="s">
        <v>46287</v>
      </c>
      <c r="C911" s="458" t="s">
        <v>213</v>
      </c>
      <c r="D911" s="459">
        <v>37.49</v>
      </c>
      <c r="E911" s="459">
        <v>38.42</v>
      </c>
    </row>
    <row r="912" spans="1:5" ht="12.75" customHeight="1" x14ac:dyDescent="0.2">
      <c r="A912" s="457" t="s">
        <v>46288</v>
      </c>
      <c r="B912" s="458" t="s">
        <v>46289</v>
      </c>
      <c r="C912" s="458" t="s">
        <v>213</v>
      </c>
      <c r="D912" s="459">
        <v>36.630000000000003</v>
      </c>
      <c r="E912" s="459">
        <v>38.9</v>
      </c>
    </row>
    <row r="913" spans="1:5" ht="13.5" customHeight="1" x14ac:dyDescent="0.2">
      <c r="A913" s="457" t="s">
        <v>46290</v>
      </c>
      <c r="B913" s="458" t="s">
        <v>46291</v>
      </c>
      <c r="C913" s="458" t="s">
        <v>213</v>
      </c>
      <c r="D913" s="459">
        <v>45.54</v>
      </c>
      <c r="E913" s="459">
        <v>50.07</v>
      </c>
    </row>
    <row r="914" spans="1:5" ht="12.75" customHeight="1" x14ac:dyDescent="0.2">
      <c r="A914" s="457" t="s">
        <v>46292</v>
      </c>
      <c r="B914" s="458" t="s">
        <v>46293</v>
      </c>
      <c r="C914" s="458" t="s">
        <v>213</v>
      </c>
      <c r="D914" s="459">
        <v>41.94</v>
      </c>
      <c r="E914" s="459">
        <v>44.21</v>
      </c>
    </row>
    <row r="915" spans="1:5" ht="13.5" customHeight="1" x14ac:dyDescent="0.2">
      <c r="A915" s="457" t="s">
        <v>46294</v>
      </c>
      <c r="B915" s="458" t="s">
        <v>46295</v>
      </c>
      <c r="C915" s="458" t="s">
        <v>213</v>
      </c>
      <c r="D915" s="459">
        <v>24.03</v>
      </c>
      <c r="E915" s="459">
        <v>24.35</v>
      </c>
    </row>
    <row r="916" spans="1:5" ht="12.75" customHeight="1" x14ac:dyDescent="0.2">
      <c r="A916" s="457" t="s">
        <v>46296</v>
      </c>
      <c r="B916" s="458" t="s">
        <v>46297</v>
      </c>
      <c r="C916" s="458" t="s">
        <v>213</v>
      </c>
      <c r="D916" s="459">
        <v>43.97</v>
      </c>
      <c r="E916" s="459">
        <v>44.29</v>
      </c>
    </row>
    <row r="917" spans="1:5" ht="12.75" customHeight="1" x14ac:dyDescent="0.2">
      <c r="A917" s="457" t="s">
        <v>46298</v>
      </c>
      <c r="B917" s="458" t="s">
        <v>46299</v>
      </c>
      <c r="C917" s="458" t="s">
        <v>213</v>
      </c>
      <c r="D917" s="459">
        <v>635.62</v>
      </c>
      <c r="E917" s="459">
        <v>640.21</v>
      </c>
    </row>
    <row r="918" spans="1:5" ht="13.5" customHeight="1" x14ac:dyDescent="0.2">
      <c r="A918" s="457" t="s">
        <v>46300</v>
      </c>
      <c r="B918" s="458" t="s">
        <v>46301</v>
      </c>
      <c r="C918" s="458" t="s">
        <v>213</v>
      </c>
      <c r="D918" s="459">
        <v>1044.92</v>
      </c>
      <c r="E918" s="459">
        <v>1049.51</v>
      </c>
    </row>
    <row r="919" spans="1:5" ht="12.75" customHeight="1" x14ac:dyDescent="0.2">
      <c r="A919" s="457" t="s">
        <v>46302</v>
      </c>
      <c r="B919" s="458" t="s">
        <v>46303</v>
      </c>
      <c r="C919" s="458" t="s">
        <v>213</v>
      </c>
      <c r="D919" s="459">
        <v>76.53</v>
      </c>
      <c r="E919" s="459">
        <v>76.89</v>
      </c>
    </row>
    <row r="920" spans="1:5" ht="13.5" customHeight="1" x14ac:dyDescent="0.2">
      <c r="A920" s="457" t="s">
        <v>46304</v>
      </c>
      <c r="B920" s="458" t="s">
        <v>46305</v>
      </c>
      <c r="C920" s="458" t="s">
        <v>213</v>
      </c>
      <c r="D920" s="459">
        <v>9.66</v>
      </c>
      <c r="E920" s="459">
        <v>10.119999999999999</v>
      </c>
    </row>
    <row r="921" spans="1:5" ht="12.75" customHeight="1" x14ac:dyDescent="0.2">
      <c r="A921" s="457" t="s">
        <v>46306</v>
      </c>
      <c r="B921" s="458" t="s">
        <v>46307</v>
      </c>
      <c r="C921" s="458" t="s">
        <v>213</v>
      </c>
      <c r="D921" s="459">
        <v>14.09</v>
      </c>
      <c r="E921" s="459">
        <v>14.55</v>
      </c>
    </row>
    <row r="922" spans="1:5" ht="12.75" customHeight="1" x14ac:dyDescent="0.2">
      <c r="A922" s="453" t="s">
        <v>46308</v>
      </c>
      <c r="B922" s="454" t="s">
        <v>46309</v>
      </c>
      <c r="C922" s="455"/>
      <c r="D922" s="456"/>
      <c r="E922" s="456"/>
    </row>
    <row r="923" spans="1:5" ht="13.5" customHeight="1" x14ac:dyDescent="0.2">
      <c r="A923" s="457" t="s">
        <v>46310</v>
      </c>
      <c r="B923" s="458" t="s">
        <v>46311</v>
      </c>
      <c r="C923" s="458" t="s">
        <v>209</v>
      </c>
      <c r="D923" s="459">
        <v>174.8</v>
      </c>
      <c r="E923" s="459">
        <v>176.44</v>
      </c>
    </row>
    <row r="924" spans="1:5" ht="12.75" customHeight="1" x14ac:dyDescent="0.2">
      <c r="A924" s="457" t="s">
        <v>46312</v>
      </c>
      <c r="B924" s="458" t="s">
        <v>46313</v>
      </c>
      <c r="C924" s="458" t="s">
        <v>209</v>
      </c>
      <c r="D924" s="459">
        <v>189.29</v>
      </c>
      <c r="E924" s="459">
        <v>191.09</v>
      </c>
    </row>
    <row r="925" spans="1:5" ht="12.75" customHeight="1" x14ac:dyDescent="0.2">
      <c r="A925" s="457" t="s">
        <v>46314</v>
      </c>
      <c r="B925" s="458" t="s">
        <v>46315</v>
      </c>
      <c r="C925" s="458" t="s">
        <v>213</v>
      </c>
      <c r="D925" s="459">
        <v>46.02</v>
      </c>
      <c r="E925" s="459">
        <v>48.77</v>
      </c>
    </row>
    <row r="926" spans="1:5" ht="13.5" customHeight="1" x14ac:dyDescent="0.2">
      <c r="A926" s="457" t="s">
        <v>46316</v>
      </c>
      <c r="B926" s="458" t="s">
        <v>46317</v>
      </c>
      <c r="C926" s="458" t="s">
        <v>213</v>
      </c>
      <c r="D926" s="459">
        <v>40.67</v>
      </c>
      <c r="E926" s="459">
        <v>42.75</v>
      </c>
    </row>
    <row r="927" spans="1:5" ht="12.75" customHeight="1" x14ac:dyDescent="0.2">
      <c r="A927" s="457" t="s">
        <v>46318</v>
      </c>
      <c r="B927" s="458" t="s">
        <v>46319</v>
      </c>
      <c r="C927" s="458" t="s">
        <v>213</v>
      </c>
      <c r="D927" s="459">
        <v>126.81</v>
      </c>
      <c r="E927" s="459">
        <v>127.74</v>
      </c>
    </row>
    <row r="928" spans="1:5" ht="13.5" customHeight="1" x14ac:dyDescent="0.2">
      <c r="A928" s="457" t="s">
        <v>46320</v>
      </c>
      <c r="B928" s="458" t="s">
        <v>46321</v>
      </c>
      <c r="C928" s="458" t="s">
        <v>213</v>
      </c>
      <c r="D928" s="459">
        <v>38.21</v>
      </c>
      <c r="E928" s="459">
        <v>40.5</v>
      </c>
    </row>
    <row r="929" spans="1:5" ht="12.75" customHeight="1" x14ac:dyDescent="0.2">
      <c r="A929" s="457" t="s">
        <v>46322</v>
      </c>
      <c r="B929" s="458" t="s">
        <v>46323</v>
      </c>
      <c r="C929" s="458" t="s">
        <v>213</v>
      </c>
      <c r="D929" s="459">
        <v>134.47</v>
      </c>
      <c r="E929" s="459">
        <v>136.55000000000001</v>
      </c>
    </row>
    <row r="930" spans="1:5" ht="12.75" customHeight="1" x14ac:dyDescent="0.2">
      <c r="A930" s="457" t="s">
        <v>46324</v>
      </c>
      <c r="B930" s="458" t="s">
        <v>46325</v>
      </c>
      <c r="C930" s="458" t="s">
        <v>213</v>
      </c>
      <c r="D930" s="459">
        <v>18.38</v>
      </c>
      <c r="E930" s="459">
        <v>19.309999999999999</v>
      </c>
    </row>
    <row r="931" spans="1:5" ht="13.5" customHeight="1" x14ac:dyDescent="0.2">
      <c r="A931" s="453" t="s">
        <v>46326</v>
      </c>
      <c r="B931" s="454" t="s">
        <v>46327</v>
      </c>
      <c r="C931" s="455"/>
      <c r="D931" s="456"/>
      <c r="E931" s="456"/>
    </row>
    <row r="932" spans="1:5" ht="16.5" x14ac:dyDescent="0.2">
      <c r="A932" s="457" t="s">
        <v>46328</v>
      </c>
      <c r="B932" s="458" t="s">
        <v>46329</v>
      </c>
      <c r="C932" s="458" t="s">
        <v>213</v>
      </c>
      <c r="D932" s="459">
        <v>151.19999999999999</v>
      </c>
      <c r="E932" s="459">
        <v>151.51</v>
      </c>
    </row>
    <row r="933" spans="1:5" ht="16.5" x14ac:dyDescent="0.2">
      <c r="A933" s="457" t="s">
        <v>46330</v>
      </c>
      <c r="B933" s="458" t="s">
        <v>46331</v>
      </c>
      <c r="C933" s="458" t="s">
        <v>213</v>
      </c>
      <c r="D933" s="459">
        <v>1077.3599999999999</v>
      </c>
      <c r="E933" s="459">
        <v>1121.31</v>
      </c>
    </row>
    <row r="934" spans="1:5" ht="16.5" x14ac:dyDescent="0.2">
      <c r="A934" s="457" t="s">
        <v>46332</v>
      </c>
      <c r="B934" s="458" t="s">
        <v>46333</v>
      </c>
      <c r="C934" s="458" t="s">
        <v>213</v>
      </c>
      <c r="D934" s="459">
        <v>204.39</v>
      </c>
      <c r="E934" s="459">
        <v>205.08</v>
      </c>
    </row>
    <row r="935" spans="1:5" ht="16.5" x14ac:dyDescent="0.2">
      <c r="A935" s="457" t="s">
        <v>46334</v>
      </c>
      <c r="B935" s="458" t="s">
        <v>46335</v>
      </c>
      <c r="C935" s="458" t="s">
        <v>213</v>
      </c>
      <c r="D935" s="459">
        <v>1174.5999999999999</v>
      </c>
      <c r="E935" s="459">
        <v>1218.93</v>
      </c>
    </row>
    <row r="936" spans="1:5" ht="16.5" x14ac:dyDescent="0.2">
      <c r="A936" s="457" t="s">
        <v>46336</v>
      </c>
      <c r="B936" s="458" t="s">
        <v>46337</v>
      </c>
      <c r="C936" s="458" t="s">
        <v>213</v>
      </c>
      <c r="D936" s="459">
        <v>408.16</v>
      </c>
      <c r="E936" s="459">
        <v>409.48</v>
      </c>
    </row>
    <row r="937" spans="1:5" ht="16.5" x14ac:dyDescent="0.2">
      <c r="A937" s="457" t="s">
        <v>46338</v>
      </c>
      <c r="B937" s="458" t="s">
        <v>46339</v>
      </c>
      <c r="C937" s="458" t="s">
        <v>213</v>
      </c>
      <c r="D937" s="459">
        <v>1494.63</v>
      </c>
      <c r="E937" s="459">
        <v>1539.59</v>
      </c>
    </row>
    <row r="938" spans="1:5" ht="16.5" x14ac:dyDescent="0.2">
      <c r="A938" s="457" t="s">
        <v>46340</v>
      </c>
      <c r="B938" s="458" t="s">
        <v>46341</v>
      </c>
      <c r="C938" s="458" t="s">
        <v>213</v>
      </c>
      <c r="D938" s="459">
        <v>895.26</v>
      </c>
      <c r="E938" s="459">
        <v>897.43</v>
      </c>
    </row>
    <row r="939" spans="1:5" ht="16.5" x14ac:dyDescent="0.2">
      <c r="A939" s="457" t="s">
        <v>46342</v>
      </c>
      <c r="B939" s="458" t="s">
        <v>46343</v>
      </c>
      <c r="C939" s="458" t="s">
        <v>213</v>
      </c>
      <c r="D939" s="459">
        <v>1921.43</v>
      </c>
      <c r="E939" s="459">
        <v>1983.72</v>
      </c>
    </row>
    <row r="940" spans="1:5" ht="16.5" x14ac:dyDescent="0.2">
      <c r="A940" s="457" t="s">
        <v>46344</v>
      </c>
      <c r="B940" s="458" t="s">
        <v>46345</v>
      </c>
      <c r="C940" s="458" t="s">
        <v>213</v>
      </c>
      <c r="D940" s="459">
        <v>824.15</v>
      </c>
      <c r="E940" s="459">
        <v>827.24</v>
      </c>
    </row>
    <row r="941" spans="1:5" ht="16.5" x14ac:dyDescent="0.2">
      <c r="A941" s="457" t="s">
        <v>46346</v>
      </c>
      <c r="B941" s="458" t="s">
        <v>46347</v>
      </c>
      <c r="C941" s="458" t="s">
        <v>213</v>
      </c>
      <c r="D941" s="459">
        <v>2432.63</v>
      </c>
      <c r="E941" s="459">
        <v>2495.84</v>
      </c>
    </row>
    <row r="942" spans="1:5" ht="16.5" x14ac:dyDescent="0.2">
      <c r="A942" s="457" t="s">
        <v>46348</v>
      </c>
      <c r="B942" s="458" t="s">
        <v>46349</v>
      </c>
      <c r="C942" s="458" t="s">
        <v>213</v>
      </c>
      <c r="D942" s="459">
        <v>186.8</v>
      </c>
      <c r="E942" s="459">
        <v>193.51</v>
      </c>
    </row>
    <row r="943" spans="1:5" x14ac:dyDescent="0.2">
      <c r="A943" s="457" t="s">
        <v>46350</v>
      </c>
      <c r="B943" s="458" t="s">
        <v>46351</v>
      </c>
      <c r="C943" s="458" t="s">
        <v>213</v>
      </c>
      <c r="D943" s="459">
        <v>232.28</v>
      </c>
      <c r="E943" s="459">
        <v>246.85</v>
      </c>
    </row>
    <row r="944" spans="1:5" ht="16.5" x14ac:dyDescent="0.2">
      <c r="A944" s="457" t="s">
        <v>46352</v>
      </c>
      <c r="B944" s="458" t="s">
        <v>46353</v>
      </c>
      <c r="C944" s="458" t="s">
        <v>213</v>
      </c>
      <c r="D944" s="459">
        <v>1097.96</v>
      </c>
      <c r="E944" s="459">
        <v>1148.31</v>
      </c>
    </row>
    <row r="945" spans="1:5" ht="16.5" x14ac:dyDescent="0.2">
      <c r="A945" s="457" t="s">
        <v>46354</v>
      </c>
      <c r="B945" s="458" t="s">
        <v>46355</v>
      </c>
      <c r="C945" s="458" t="s">
        <v>213</v>
      </c>
      <c r="D945" s="459">
        <v>279.79000000000002</v>
      </c>
      <c r="E945" s="459">
        <v>290.81</v>
      </c>
    </row>
    <row r="946" spans="1:5" x14ac:dyDescent="0.2">
      <c r="A946" s="457" t="s">
        <v>46356</v>
      </c>
      <c r="B946" s="458" t="s">
        <v>46357</v>
      </c>
      <c r="C946" s="458" t="s">
        <v>213</v>
      </c>
      <c r="D946" s="459">
        <v>290.36</v>
      </c>
      <c r="E946" s="459">
        <v>308.57</v>
      </c>
    </row>
    <row r="947" spans="1:5" ht="16.5" x14ac:dyDescent="0.2">
      <c r="A947" s="457" t="s">
        <v>46358</v>
      </c>
      <c r="B947" s="458" t="s">
        <v>46359</v>
      </c>
      <c r="C947" s="458" t="s">
        <v>213</v>
      </c>
      <c r="D947" s="459">
        <v>1240</v>
      </c>
      <c r="E947" s="459">
        <v>1294.6600000000001</v>
      </c>
    </row>
    <row r="948" spans="1:5" ht="16.5" x14ac:dyDescent="0.2">
      <c r="A948" s="457" t="s">
        <v>46360</v>
      </c>
      <c r="B948" s="458" t="s">
        <v>46361</v>
      </c>
      <c r="C948" s="458" t="s">
        <v>213</v>
      </c>
      <c r="D948" s="459">
        <v>531.46</v>
      </c>
      <c r="E948" s="459">
        <v>555.11</v>
      </c>
    </row>
    <row r="949" spans="1:5" x14ac:dyDescent="0.2">
      <c r="A949" s="457" t="s">
        <v>46362</v>
      </c>
      <c r="B949" s="458" t="s">
        <v>46363</v>
      </c>
      <c r="C949" s="458" t="s">
        <v>213</v>
      </c>
      <c r="D949" s="459">
        <v>406.5</v>
      </c>
      <c r="E949" s="459">
        <v>431.99</v>
      </c>
    </row>
    <row r="950" spans="1:5" ht="16.5" x14ac:dyDescent="0.2">
      <c r="A950" s="457" t="s">
        <v>46364</v>
      </c>
      <c r="B950" s="458" t="s">
        <v>46365</v>
      </c>
      <c r="C950" s="458" t="s">
        <v>213</v>
      </c>
      <c r="D950" s="459">
        <v>1617.93</v>
      </c>
      <c r="E950" s="459">
        <v>1685.22</v>
      </c>
    </row>
    <row r="951" spans="1:5" ht="16.5" x14ac:dyDescent="0.2">
      <c r="A951" s="457" t="s">
        <v>46366</v>
      </c>
      <c r="B951" s="458" t="s">
        <v>46367</v>
      </c>
      <c r="C951" s="458" t="s">
        <v>213</v>
      </c>
      <c r="D951" s="459">
        <v>1074.79</v>
      </c>
      <c r="E951" s="459">
        <v>1106.69</v>
      </c>
    </row>
    <row r="952" spans="1:5" x14ac:dyDescent="0.2">
      <c r="A952" s="457" t="s">
        <v>46368</v>
      </c>
      <c r="B952" s="458" t="s">
        <v>46369</v>
      </c>
      <c r="C952" s="458" t="s">
        <v>213</v>
      </c>
      <c r="D952" s="459">
        <v>522.64</v>
      </c>
      <c r="E952" s="459">
        <v>555.41</v>
      </c>
    </row>
    <row r="953" spans="1:5" ht="16.5" x14ac:dyDescent="0.2">
      <c r="A953" s="457" t="s">
        <v>46370</v>
      </c>
      <c r="B953" s="458" t="s">
        <v>46371</v>
      </c>
      <c r="C953" s="458" t="s">
        <v>213</v>
      </c>
      <c r="D953" s="459">
        <v>2100.96</v>
      </c>
      <c r="E953" s="459">
        <v>2192.98</v>
      </c>
    </row>
    <row r="954" spans="1:5" ht="16.5" x14ac:dyDescent="0.2">
      <c r="A954" s="457" t="s">
        <v>46372</v>
      </c>
      <c r="B954" s="458" t="s">
        <v>46373</v>
      </c>
      <c r="C954" s="458" t="s">
        <v>213</v>
      </c>
      <c r="D954" s="459">
        <v>900.54</v>
      </c>
      <c r="E954" s="459">
        <v>940.56</v>
      </c>
    </row>
    <row r="955" spans="1:5" x14ac:dyDescent="0.2">
      <c r="A955" s="457" t="s">
        <v>46374</v>
      </c>
      <c r="B955" s="458" t="s">
        <v>46375</v>
      </c>
      <c r="C955" s="458" t="s">
        <v>213</v>
      </c>
      <c r="D955" s="459">
        <v>638.79</v>
      </c>
      <c r="E955" s="459">
        <v>678.84</v>
      </c>
    </row>
    <row r="956" spans="1:5" ht="16.5" x14ac:dyDescent="0.2">
      <c r="A956" s="457" t="s">
        <v>46376</v>
      </c>
      <c r="B956" s="458" t="s">
        <v>46377</v>
      </c>
      <c r="C956" s="458" t="s">
        <v>213</v>
      </c>
      <c r="D956" s="459">
        <v>2509.02</v>
      </c>
      <c r="E956" s="459">
        <v>2609.16</v>
      </c>
    </row>
    <row r="957" spans="1:5" ht="16.5" x14ac:dyDescent="0.2">
      <c r="A957" s="457" t="s">
        <v>46378</v>
      </c>
      <c r="B957" s="458" t="s">
        <v>46379</v>
      </c>
      <c r="C957" s="458" t="s">
        <v>213</v>
      </c>
      <c r="D957" s="459">
        <v>228.87</v>
      </c>
      <c r="E957" s="459">
        <v>236.98</v>
      </c>
    </row>
    <row r="958" spans="1:5" ht="16.5" x14ac:dyDescent="0.2">
      <c r="A958" s="457" t="s">
        <v>46380</v>
      </c>
      <c r="B958" s="458" t="s">
        <v>46381</v>
      </c>
      <c r="C958" s="458" t="s">
        <v>213</v>
      </c>
      <c r="D958" s="459">
        <v>137.19999999999999</v>
      </c>
      <c r="E958" s="459">
        <v>144.07</v>
      </c>
    </row>
    <row r="959" spans="1:5" ht="16.5" x14ac:dyDescent="0.2">
      <c r="A959" s="457" t="s">
        <v>46382</v>
      </c>
      <c r="B959" s="458" t="s">
        <v>46383</v>
      </c>
      <c r="C959" s="458" t="s">
        <v>213</v>
      </c>
      <c r="D959" s="459">
        <v>1189.08</v>
      </c>
      <c r="E959" s="459">
        <v>1240.83</v>
      </c>
    </row>
    <row r="960" spans="1:5" ht="16.5" x14ac:dyDescent="0.2">
      <c r="A960" s="457" t="s">
        <v>46384</v>
      </c>
      <c r="B960" s="458" t="s">
        <v>46385</v>
      </c>
      <c r="C960" s="458" t="s">
        <v>213</v>
      </c>
      <c r="D960" s="459">
        <v>414.41</v>
      </c>
      <c r="E960" s="459">
        <v>431.3</v>
      </c>
    </row>
    <row r="961" spans="1:5" ht="16.5" x14ac:dyDescent="0.2">
      <c r="A961" s="457" t="s">
        <v>46386</v>
      </c>
      <c r="B961" s="458" t="s">
        <v>46387</v>
      </c>
      <c r="C961" s="458" t="s">
        <v>213</v>
      </c>
      <c r="D961" s="459">
        <v>192.08</v>
      </c>
      <c r="E961" s="459">
        <v>201.71</v>
      </c>
    </row>
    <row r="962" spans="1:5" ht="16.5" x14ac:dyDescent="0.2">
      <c r="A962" s="457" t="s">
        <v>46388</v>
      </c>
      <c r="B962" s="458" t="s">
        <v>46389</v>
      </c>
      <c r="C962" s="458" t="s">
        <v>213</v>
      </c>
      <c r="D962" s="459">
        <v>1500.88</v>
      </c>
      <c r="E962" s="459">
        <v>1561.41</v>
      </c>
    </row>
    <row r="963" spans="1:5" ht="16.5" x14ac:dyDescent="0.2">
      <c r="A963" s="457" t="s">
        <v>46390</v>
      </c>
      <c r="B963" s="458" t="s">
        <v>46391</v>
      </c>
      <c r="C963" s="458" t="s">
        <v>213</v>
      </c>
      <c r="D963" s="459">
        <v>925.43</v>
      </c>
      <c r="E963" s="459">
        <v>948.69</v>
      </c>
    </row>
    <row r="964" spans="1:5" ht="16.5" x14ac:dyDescent="0.2">
      <c r="A964" s="457" t="s">
        <v>46392</v>
      </c>
      <c r="B964" s="458" t="s">
        <v>46393</v>
      </c>
      <c r="C964" s="458" t="s">
        <v>213</v>
      </c>
      <c r="D964" s="459">
        <v>241.33</v>
      </c>
      <c r="E964" s="459">
        <v>252.99</v>
      </c>
    </row>
    <row r="965" spans="1:5" ht="16.5" x14ac:dyDescent="0.2">
      <c r="A965" s="457" t="s">
        <v>46394</v>
      </c>
      <c r="B965" s="458" t="s">
        <v>46395</v>
      </c>
      <c r="C965" s="458" t="s">
        <v>213</v>
      </c>
      <c r="D965" s="459">
        <v>1951.6</v>
      </c>
      <c r="E965" s="459">
        <v>2034.98</v>
      </c>
    </row>
    <row r="966" spans="1:5" ht="16.5" x14ac:dyDescent="0.2">
      <c r="A966" s="457" t="s">
        <v>46396</v>
      </c>
      <c r="B966" s="458" t="s">
        <v>46397</v>
      </c>
      <c r="C966" s="458" t="s">
        <v>213</v>
      </c>
      <c r="D966" s="459">
        <v>723.81</v>
      </c>
      <c r="E966" s="459">
        <v>753.6</v>
      </c>
    </row>
    <row r="967" spans="1:5" ht="16.5" x14ac:dyDescent="0.2">
      <c r="A967" s="457" t="s">
        <v>46398</v>
      </c>
      <c r="B967" s="458" t="s">
        <v>46399</v>
      </c>
      <c r="C967" s="458" t="s">
        <v>213</v>
      </c>
      <c r="D967" s="459">
        <v>301.83999999999997</v>
      </c>
      <c r="E967" s="459">
        <v>316.97000000000003</v>
      </c>
    </row>
    <row r="968" spans="1:5" ht="16.5" x14ac:dyDescent="0.2">
      <c r="A968" s="457" t="s">
        <v>46400</v>
      </c>
      <c r="B968" s="458" t="s">
        <v>46401</v>
      </c>
      <c r="C968" s="458" t="s">
        <v>213</v>
      </c>
      <c r="D968" s="459">
        <v>2332.29</v>
      </c>
      <c r="E968" s="459">
        <v>2422.1999999999998</v>
      </c>
    </row>
    <row r="969" spans="1:5" ht="12.75" customHeight="1" x14ac:dyDescent="0.2">
      <c r="A969" s="453" t="s">
        <v>46402</v>
      </c>
      <c r="B969" s="454" t="s">
        <v>46403</v>
      </c>
      <c r="C969" s="455"/>
      <c r="D969" s="456"/>
      <c r="E969" s="456"/>
    </row>
    <row r="970" spans="1:5" ht="13.5" customHeight="1" x14ac:dyDescent="0.2">
      <c r="A970" s="457" t="s">
        <v>46404</v>
      </c>
      <c r="B970" s="458" t="s">
        <v>46405</v>
      </c>
      <c r="C970" s="458" t="s">
        <v>213</v>
      </c>
      <c r="D970" s="459">
        <v>394.4</v>
      </c>
      <c r="E970" s="459">
        <v>420.82</v>
      </c>
    </row>
    <row r="971" spans="1:5" ht="12.75" customHeight="1" x14ac:dyDescent="0.2">
      <c r="A971" s="457" t="s">
        <v>46406</v>
      </c>
      <c r="B971" s="458" t="s">
        <v>46407</v>
      </c>
      <c r="C971" s="458" t="s">
        <v>213</v>
      </c>
      <c r="D971" s="459">
        <v>514.51</v>
      </c>
      <c r="E971" s="459">
        <v>550.41</v>
      </c>
    </row>
    <row r="972" spans="1:5" ht="13.5" customHeight="1" x14ac:dyDescent="0.2">
      <c r="A972" s="457" t="s">
        <v>46408</v>
      </c>
      <c r="B972" s="458" t="s">
        <v>46409</v>
      </c>
      <c r="C972" s="458" t="s">
        <v>213</v>
      </c>
      <c r="D972" s="459">
        <v>479.58</v>
      </c>
      <c r="E972" s="459">
        <v>512.44000000000005</v>
      </c>
    </row>
    <row r="973" spans="1:5" ht="12.75" customHeight="1" x14ac:dyDescent="0.2">
      <c r="A973" s="457" t="s">
        <v>46410</v>
      </c>
      <c r="B973" s="458" t="s">
        <v>46411</v>
      </c>
      <c r="C973" s="458" t="s">
        <v>213</v>
      </c>
      <c r="D973" s="459">
        <v>560.95000000000005</v>
      </c>
      <c r="E973" s="459">
        <v>599</v>
      </c>
    </row>
    <row r="974" spans="1:5" ht="12.75" customHeight="1" x14ac:dyDescent="0.2">
      <c r="A974" s="457" t="s">
        <v>46412</v>
      </c>
      <c r="B974" s="458" t="s">
        <v>46413</v>
      </c>
      <c r="C974" s="458" t="s">
        <v>213</v>
      </c>
      <c r="D974" s="459">
        <v>530.6</v>
      </c>
      <c r="E974" s="459">
        <v>566.34</v>
      </c>
    </row>
    <row r="975" spans="1:5" ht="13.5" customHeight="1" x14ac:dyDescent="0.2">
      <c r="A975" s="457" t="s">
        <v>46414</v>
      </c>
      <c r="B975" s="458" t="s">
        <v>46415</v>
      </c>
      <c r="C975" s="458" t="s">
        <v>213</v>
      </c>
      <c r="D975" s="459">
        <v>682.79</v>
      </c>
      <c r="E975" s="459">
        <v>730.29</v>
      </c>
    </row>
    <row r="976" spans="1:5" ht="12.75" customHeight="1" x14ac:dyDescent="0.2">
      <c r="A976" s="453" t="s">
        <v>46416</v>
      </c>
      <c r="B976" s="454" t="s">
        <v>46417</v>
      </c>
      <c r="C976" s="455"/>
      <c r="D976" s="456"/>
      <c r="E976" s="456"/>
    </row>
    <row r="977" spans="1:5" ht="13.5" customHeight="1" x14ac:dyDescent="0.2">
      <c r="A977" s="457" t="s">
        <v>46418</v>
      </c>
      <c r="B977" s="458" t="s">
        <v>46419</v>
      </c>
      <c r="C977" s="458" t="s">
        <v>209</v>
      </c>
      <c r="D977" s="459">
        <v>78.28</v>
      </c>
      <c r="E977" s="459">
        <v>82.83</v>
      </c>
    </row>
    <row r="978" spans="1:5" ht="12.75" customHeight="1" x14ac:dyDescent="0.2">
      <c r="A978" s="453" t="s">
        <v>46420</v>
      </c>
      <c r="B978" s="454" t="s">
        <v>46421</v>
      </c>
      <c r="C978" s="455"/>
      <c r="D978" s="456"/>
      <c r="E978" s="456"/>
    </row>
    <row r="979" spans="1:5" ht="12.75" customHeight="1" x14ac:dyDescent="0.2">
      <c r="A979" s="457" t="s">
        <v>46422</v>
      </c>
      <c r="B979" s="458" t="s">
        <v>46423</v>
      </c>
      <c r="C979" s="458" t="s">
        <v>213</v>
      </c>
      <c r="D979" s="459">
        <v>24.9</v>
      </c>
      <c r="E979" s="459">
        <v>25.26</v>
      </c>
    </row>
    <row r="980" spans="1:5" ht="13.5" customHeight="1" x14ac:dyDescent="0.2">
      <c r="A980" s="453" t="s">
        <v>46424</v>
      </c>
      <c r="B980" s="454" t="s">
        <v>46425</v>
      </c>
      <c r="C980" s="455"/>
      <c r="D980" s="456"/>
      <c r="E980" s="456"/>
    </row>
    <row r="981" spans="1:5" ht="12.75" customHeight="1" x14ac:dyDescent="0.2">
      <c r="A981" s="457" t="s">
        <v>46426</v>
      </c>
      <c r="B981" s="458" t="s">
        <v>46427</v>
      </c>
      <c r="C981" s="458" t="s">
        <v>213</v>
      </c>
      <c r="D981" s="459">
        <v>5563.59</v>
      </c>
      <c r="E981" s="459">
        <v>5576.21</v>
      </c>
    </row>
    <row r="982" spans="1:5" ht="12.75" customHeight="1" x14ac:dyDescent="0.2">
      <c r="A982" s="457" t="s">
        <v>46428</v>
      </c>
      <c r="B982" s="458" t="s">
        <v>46429</v>
      </c>
      <c r="C982" s="458" t="s">
        <v>213</v>
      </c>
      <c r="D982" s="459">
        <v>7249.07</v>
      </c>
      <c r="E982" s="459">
        <v>7261.69</v>
      </c>
    </row>
    <row r="983" spans="1:5" ht="13.5" customHeight="1" x14ac:dyDescent="0.2">
      <c r="A983" s="457" t="s">
        <v>46430</v>
      </c>
      <c r="B983" s="458" t="s">
        <v>46431</v>
      </c>
      <c r="C983" s="458" t="s">
        <v>213</v>
      </c>
      <c r="D983" s="459">
        <v>829.7</v>
      </c>
      <c r="E983" s="459">
        <v>842.32</v>
      </c>
    </row>
    <row r="984" spans="1:5" ht="12.75" customHeight="1" x14ac:dyDescent="0.2">
      <c r="A984" s="457" t="s">
        <v>46432</v>
      </c>
      <c r="B984" s="458" t="s">
        <v>46433</v>
      </c>
      <c r="C984" s="458" t="s">
        <v>213</v>
      </c>
      <c r="D984" s="459">
        <v>1211.6099999999999</v>
      </c>
      <c r="E984" s="459">
        <v>1224.23</v>
      </c>
    </row>
    <row r="985" spans="1:5" ht="13.5" customHeight="1" x14ac:dyDescent="0.2">
      <c r="A985" s="453" t="s">
        <v>46434</v>
      </c>
      <c r="B985" s="454" t="s">
        <v>46435</v>
      </c>
      <c r="C985" s="455"/>
      <c r="D985" s="456"/>
      <c r="E985" s="456"/>
    </row>
    <row r="986" spans="1:5" ht="12.75" customHeight="1" x14ac:dyDescent="0.2">
      <c r="A986" s="457" t="s">
        <v>46436</v>
      </c>
      <c r="B986" s="458" t="s">
        <v>46437</v>
      </c>
      <c r="C986" s="458" t="s">
        <v>213</v>
      </c>
      <c r="D986" s="459">
        <v>695.04</v>
      </c>
      <c r="E986" s="459">
        <v>695.81</v>
      </c>
    </row>
    <row r="987" spans="1:5" ht="12.75" customHeight="1" x14ac:dyDescent="0.2">
      <c r="A987" s="457" t="s">
        <v>46438</v>
      </c>
      <c r="B987" s="458" t="s">
        <v>46439</v>
      </c>
      <c r="C987" s="458" t="s">
        <v>213</v>
      </c>
      <c r="D987" s="459">
        <v>218.04</v>
      </c>
      <c r="E987" s="459">
        <v>218.81</v>
      </c>
    </row>
    <row r="988" spans="1:5" ht="13.5" customHeight="1" x14ac:dyDescent="0.2">
      <c r="A988" s="457" t="s">
        <v>46440</v>
      </c>
      <c r="B988" s="458" t="s">
        <v>46441</v>
      </c>
      <c r="C988" s="458" t="s">
        <v>213</v>
      </c>
      <c r="D988" s="459">
        <v>174.94</v>
      </c>
      <c r="E988" s="459">
        <v>175.71</v>
      </c>
    </row>
    <row r="989" spans="1:5" ht="12.75" customHeight="1" x14ac:dyDescent="0.2">
      <c r="A989" s="457" t="s">
        <v>46442</v>
      </c>
      <c r="B989" s="458" t="s">
        <v>46443</v>
      </c>
      <c r="C989" s="458" t="s">
        <v>213</v>
      </c>
      <c r="D989" s="459">
        <v>146.57</v>
      </c>
      <c r="E989" s="459">
        <v>147.34</v>
      </c>
    </row>
    <row r="990" spans="1:5" ht="13.5" customHeight="1" x14ac:dyDescent="0.2">
      <c r="A990" s="457" t="s">
        <v>46444</v>
      </c>
      <c r="B990" s="458" t="s">
        <v>46445</v>
      </c>
      <c r="C990" s="458" t="s">
        <v>213</v>
      </c>
      <c r="D990" s="459">
        <v>163.88</v>
      </c>
      <c r="E990" s="459">
        <v>164.65</v>
      </c>
    </row>
    <row r="991" spans="1:5" ht="12.75" customHeight="1" x14ac:dyDescent="0.2">
      <c r="A991" s="457" t="s">
        <v>46446</v>
      </c>
      <c r="B991" s="458" t="s">
        <v>46447</v>
      </c>
      <c r="C991" s="458" t="s">
        <v>213</v>
      </c>
      <c r="D991" s="459">
        <v>477.09</v>
      </c>
      <c r="E991" s="459">
        <v>481.45</v>
      </c>
    </row>
    <row r="992" spans="1:5" ht="12.75" customHeight="1" x14ac:dyDescent="0.2">
      <c r="A992" s="457" t="s">
        <v>46448</v>
      </c>
      <c r="B992" s="458" t="s">
        <v>46449</v>
      </c>
      <c r="C992" s="458" t="s">
        <v>213</v>
      </c>
      <c r="D992" s="459">
        <v>113.32</v>
      </c>
      <c r="E992" s="459">
        <v>115.42</v>
      </c>
    </row>
    <row r="993" spans="1:5" ht="13.5" customHeight="1" x14ac:dyDescent="0.2">
      <c r="A993" s="457" t="s">
        <v>46450</v>
      </c>
      <c r="B993" s="458" t="s">
        <v>46451</v>
      </c>
      <c r="C993" s="458" t="s">
        <v>213</v>
      </c>
      <c r="D993" s="459">
        <v>201.69</v>
      </c>
      <c r="E993" s="459">
        <v>204.44</v>
      </c>
    </row>
    <row r="994" spans="1:5" ht="12.75" customHeight="1" x14ac:dyDescent="0.2">
      <c r="A994" s="457" t="s">
        <v>46452</v>
      </c>
      <c r="B994" s="458" t="s">
        <v>46453</v>
      </c>
      <c r="C994" s="458" t="s">
        <v>213</v>
      </c>
      <c r="D994" s="459">
        <v>100.97</v>
      </c>
      <c r="E994" s="459">
        <v>103.72</v>
      </c>
    </row>
    <row r="995" spans="1:5" ht="12.75" customHeight="1" x14ac:dyDescent="0.2">
      <c r="A995" s="457" t="s">
        <v>46454</v>
      </c>
      <c r="B995" s="458" t="s">
        <v>46455</v>
      </c>
      <c r="C995" s="458" t="s">
        <v>213</v>
      </c>
      <c r="D995" s="459">
        <v>66.55</v>
      </c>
      <c r="E995" s="459">
        <v>67.099999999999994</v>
      </c>
    </row>
    <row r="996" spans="1:5" ht="13.5" customHeight="1" x14ac:dyDescent="0.2">
      <c r="A996" s="457" t="s">
        <v>46456</v>
      </c>
      <c r="B996" s="458" t="s">
        <v>46457</v>
      </c>
      <c r="C996" s="458" t="s">
        <v>213</v>
      </c>
      <c r="D996" s="459">
        <v>42.76</v>
      </c>
      <c r="E996" s="459">
        <v>44.14</v>
      </c>
    </row>
    <row r="997" spans="1:5" ht="12.75" customHeight="1" x14ac:dyDescent="0.2">
      <c r="A997" s="457" t="s">
        <v>46458</v>
      </c>
      <c r="B997" s="458" t="s">
        <v>46459</v>
      </c>
      <c r="C997" s="458" t="s">
        <v>213</v>
      </c>
      <c r="D997" s="459">
        <v>245.4</v>
      </c>
      <c r="E997" s="459">
        <v>247.68</v>
      </c>
    </row>
    <row r="998" spans="1:5" ht="13.5" customHeight="1" x14ac:dyDescent="0.2">
      <c r="A998" s="457" t="s">
        <v>46460</v>
      </c>
      <c r="B998" s="458" t="s">
        <v>46461</v>
      </c>
      <c r="C998" s="458" t="s">
        <v>213</v>
      </c>
      <c r="D998" s="459">
        <v>295.63</v>
      </c>
      <c r="E998" s="459">
        <v>301.07</v>
      </c>
    </row>
    <row r="999" spans="1:5" ht="12.75" customHeight="1" x14ac:dyDescent="0.2">
      <c r="A999" s="457" t="s">
        <v>46462</v>
      </c>
      <c r="B999" s="458" t="s">
        <v>46463</v>
      </c>
      <c r="C999" s="458" t="s">
        <v>213</v>
      </c>
      <c r="D999" s="459">
        <v>373.7</v>
      </c>
      <c r="E999" s="459">
        <v>379.14</v>
      </c>
    </row>
    <row r="1000" spans="1:5" ht="12.75" customHeight="1" x14ac:dyDescent="0.2">
      <c r="A1000" s="457" t="s">
        <v>46464</v>
      </c>
      <c r="B1000" s="458" t="s">
        <v>46465</v>
      </c>
      <c r="C1000" s="458" t="s">
        <v>213</v>
      </c>
      <c r="D1000" s="459">
        <v>17.38</v>
      </c>
      <c r="E1000" s="459">
        <v>17.649999999999999</v>
      </c>
    </row>
    <row r="1001" spans="1:5" ht="13.5" customHeight="1" x14ac:dyDescent="0.2">
      <c r="A1001" s="457" t="s">
        <v>46466</v>
      </c>
      <c r="B1001" s="458" t="s">
        <v>46467</v>
      </c>
      <c r="C1001" s="458" t="s">
        <v>213</v>
      </c>
      <c r="D1001" s="459">
        <v>720.31</v>
      </c>
      <c r="E1001" s="459">
        <v>724.9</v>
      </c>
    </row>
    <row r="1002" spans="1:5" ht="12.75" customHeight="1" x14ac:dyDescent="0.2">
      <c r="A1002" s="457" t="s">
        <v>46468</v>
      </c>
      <c r="B1002" s="458" t="s">
        <v>46469</v>
      </c>
      <c r="C1002" s="458" t="s">
        <v>213</v>
      </c>
      <c r="D1002" s="459">
        <v>13.08</v>
      </c>
      <c r="E1002" s="459">
        <v>13.54</v>
      </c>
    </row>
    <row r="1003" spans="1:5" ht="13.5" customHeight="1" x14ac:dyDescent="0.2">
      <c r="A1003" s="457" t="s">
        <v>46470</v>
      </c>
      <c r="B1003" s="458" t="s">
        <v>46471</v>
      </c>
      <c r="C1003" s="458" t="s">
        <v>213</v>
      </c>
      <c r="D1003" s="459">
        <v>400.94</v>
      </c>
      <c r="E1003" s="459">
        <v>401.87</v>
      </c>
    </row>
    <row r="1004" spans="1:5" ht="12.75" customHeight="1" x14ac:dyDescent="0.2">
      <c r="A1004" s="457" t="s">
        <v>46472</v>
      </c>
      <c r="B1004" s="458" t="s">
        <v>46473</v>
      </c>
      <c r="C1004" s="458" t="s">
        <v>213</v>
      </c>
      <c r="D1004" s="459">
        <v>438.34</v>
      </c>
      <c r="E1004" s="459">
        <v>439.27</v>
      </c>
    </row>
    <row r="1005" spans="1:5" ht="12.75" customHeight="1" x14ac:dyDescent="0.2">
      <c r="A1005" s="457" t="s">
        <v>46474</v>
      </c>
      <c r="B1005" s="458" t="s">
        <v>46475</v>
      </c>
      <c r="C1005" s="458" t="s">
        <v>213</v>
      </c>
      <c r="D1005" s="459">
        <v>190.78</v>
      </c>
      <c r="E1005" s="459">
        <v>192.16</v>
      </c>
    </row>
    <row r="1006" spans="1:5" ht="13.5" customHeight="1" x14ac:dyDescent="0.2">
      <c r="A1006" s="457" t="s">
        <v>46476</v>
      </c>
      <c r="B1006" s="458" t="s">
        <v>46477</v>
      </c>
      <c r="C1006" s="458" t="s">
        <v>213</v>
      </c>
      <c r="D1006" s="459">
        <v>89.57</v>
      </c>
      <c r="E1006" s="459">
        <v>90.95</v>
      </c>
    </row>
    <row r="1007" spans="1:5" ht="12.75" customHeight="1" x14ac:dyDescent="0.2">
      <c r="A1007" s="457" t="s">
        <v>46478</v>
      </c>
      <c r="B1007" s="458" t="s">
        <v>46479</v>
      </c>
      <c r="C1007" s="458" t="s">
        <v>213</v>
      </c>
      <c r="D1007" s="459">
        <v>240</v>
      </c>
      <c r="E1007" s="459">
        <v>241.15</v>
      </c>
    </row>
    <row r="1008" spans="1:5" ht="12.75" customHeight="1" x14ac:dyDescent="0.2">
      <c r="A1008" s="457" t="s">
        <v>46480</v>
      </c>
      <c r="B1008" s="458" t="s">
        <v>46481</v>
      </c>
      <c r="C1008" s="458" t="s">
        <v>213</v>
      </c>
      <c r="D1008" s="459">
        <v>678.57</v>
      </c>
      <c r="E1008" s="459">
        <v>690.07</v>
      </c>
    </row>
    <row r="1009" spans="1:5" ht="13.5" customHeight="1" x14ac:dyDescent="0.2">
      <c r="A1009" s="457" t="s">
        <v>46482</v>
      </c>
      <c r="B1009" s="458" t="s">
        <v>46483</v>
      </c>
      <c r="C1009" s="458" t="s">
        <v>213</v>
      </c>
      <c r="D1009" s="459">
        <v>1465.05</v>
      </c>
      <c r="E1009" s="459">
        <v>1477.67</v>
      </c>
    </row>
    <row r="1010" spans="1:5" ht="12.75" customHeight="1" x14ac:dyDescent="0.2">
      <c r="A1010" s="457" t="s">
        <v>46484</v>
      </c>
      <c r="B1010" s="458" t="s">
        <v>46485</v>
      </c>
      <c r="C1010" s="458" t="s">
        <v>213</v>
      </c>
      <c r="D1010" s="459">
        <v>34.04</v>
      </c>
      <c r="E1010" s="459">
        <v>35.880000000000003</v>
      </c>
    </row>
    <row r="1011" spans="1:5" ht="13.5" customHeight="1" x14ac:dyDescent="0.2">
      <c r="A1011" s="457" t="s">
        <v>46486</v>
      </c>
      <c r="B1011" s="458" t="s">
        <v>46487</v>
      </c>
      <c r="C1011" s="458" t="s">
        <v>213</v>
      </c>
      <c r="D1011" s="459">
        <v>60.06</v>
      </c>
      <c r="E1011" s="459">
        <v>62.35</v>
      </c>
    </row>
    <row r="1012" spans="1:5" ht="12.75" customHeight="1" x14ac:dyDescent="0.2">
      <c r="A1012" s="457" t="s">
        <v>46488</v>
      </c>
      <c r="B1012" s="458" t="s">
        <v>46489</v>
      </c>
      <c r="C1012" s="458" t="s">
        <v>213</v>
      </c>
      <c r="D1012" s="459">
        <v>231.88</v>
      </c>
      <c r="E1012" s="459">
        <v>234.17</v>
      </c>
    </row>
    <row r="1013" spans="1:5" ht="12.75" customHeight="1" x14ac:dyDescent="0.2">
      <c r="A1013" s="457" t="s">
        <v>46490</v>
      </c>
      <c r="B1013" s="458" t="s">
        <v>46491</v>
      </c>
      <c r="C1013" s="458" t="s">
        <v>213</v>
      </c>
      <c r="D1013" s="459">
        <v>722.41</v>
      </c>
      <c r="E1013" s="459">
        <v>733.91</v>
      </c>
    </row>
    <row r="1014" spans="1:5" ht="13.5" customHeight="1" x14ac:dyDescent="0.2">
      <c r="A1014" s="457" t="s">
        <v>46492</v>
      </c>
      <c r="B1014" s="458" t="s">
        <v>46493</v>
      </c>
      <c r="C1014" s="458" t="s">
        <v>213</v>
      </c>
      <c r="D1014" s="459">
        <v>2144.4</v>
      </c>
      <c r="E1014" s="459">
        <v>2157.02</v>
      </c>
    </row>
    <row r="1015" spans="1:5" ht="12.75" customHeight="1" x14ac:dyDescent="0.2">
      <c r="A1015" s="457" t="s">
        <v>46494</v>
      </c>
      <c r="B1015" s="458" t="s">
        <v>46495</v>
      </c>
      <c r="C1015" s="458" t="s">
        <v>213</v>
      </c>
      <c r="D1015" s="459">
        <v>65.400000000000006</v>
      </c>
      <c r="E1015" s="459">
        <v>66.78</v>
      </c>
    </row>
    <row r="1016" spans="1:5" ht="13.5" customHeight="1" x14ac:dyDescent="0.2">
      <c r="A1016" s="457" t="s">
        <v>46496</v>
      </c>
      <c r="B1016" s="458" t="s">
        <v>46497</v>
      </c>
      <c r="C1016" s="458" t="s">
        <v>213</v>
      </c>
      <c r="D1016" s="459">
        <v>105.14</v>
      </c>
      <c r="E1016" s="459">
        <v>109.74</v>
      </c>
    </row>
    <row r="1017" spans="1:5" ht="12.75" customHeight="1" x14ac:dyDescent="0.2">
      <c r="A1017" s="449" t="s">
        <v>46498</v>
      </c>
      <c r="B1017" s="450" t="s">
        <v>46499</v>
      </c>
      <c r="C1017" s="451"/>
      <c r="D1017" s="452"/>
      <c r="E1017" s="452"/>
    </row>
    <row r="1018" spans="1:5" ht="12.75" customHeight="1" x14ac:dyDescent="0.2">
      <c r="A1018" s="453" t="s">
        <v>19176</v>
      </c>
      <c r="B1018" s="454" t="s">
        <v>46500</v>
      </c>
      <c r="C1018" s="455"/>
      <c r="D1018" s="456"/>
      <c r="E1018" s="456"/>
    </row>
    <row r="1019" spans="1:5" ht="16.5" x14ac:dyDescent="0.2">
      <c r="A1019" s="457" t="s">
        <v>19177</v>
      </c>
      <c r="B1019" s="458" t="s">
        <v>46501</v>
      </c>
      <c r="C1019" s="458" t="s">
        <v>209</v>
      </c>
      <c r="D1019" s="459">
        <v>6.76</v>
      </c>
      <c r="E1019" s="459">
        <v>7.33</v>
      </c>
    </row>
    <row r="1020" spans="1:5" ht="16.5" x14ac:dyDescent="0.2">
      <c r="A1020" s="457" t="s">
        <v>46502</v>
      </c>
      <c r="B1020" s="458" t="s">
        <v>46503</v>
      </c>
      <c r="C1020" s="458" t="s">
        <v>209</v>
      </c>
      <c r="D1020" s="459">
        <v>6.5</v>
      </c>
      <c r="E1020" s="459">
        <v>7.12</v>
      </c>
    </row>
    <row r="1021" spans="1:5" ht="16.5" x14ac:dyDescent="0.2">
      <c r="A1021" s="457" t="s">
        <v>46504</v>
      </c>
      <c r="B1021" s="458" t="s">
        <v>46505</v>
      </c>
      <c r="C1021" s="458" t="s">
        <v>209</v>
      </c>
      <c r="D1021" s="459">
        <v>7.6</v>
      </c>
      <c r="E1021" s="459">
        <v>8.2799999999999994</v>
      </c>
    </row>
    <row r="1022" spans="1:5" ht="16.5" x14ac:dyDescent="0.2">
      <c r="A1022" s="457" t="s">
        <v>46506</v>
      </c>
      <c r="B1022" s="458" t="s">
        <v>46507</v>
      </c>
      <c r="C1022" s="458" t="s">
        <v>209</v>
      </c>
      <c r="D1022" s="459">
        <v>7.43</v>
      </c>
      <c r="E1022" s="459">
        <v>8</v>
      </c>
    </row>
    <row r="1023" spans="1:5" ht="16.5" x14ac:dyDescent="0.2">
      <c r="A1023" s="457" t="s">
        <v>46508</v>
      </c>
      <c r="B1023" s="458" t="s">
        <v>46509</v>
      </c>
      <c r="C1023" s="458" t="s">
        <v>209</v>
      </c>
      <c r="D1023" s="459">
        <v>7.8</v>
      </c>
      <c r="E1023" s="459">
        <v>8.42</v>
      </c>
    </row>
    <row r="1024" spans="1:5" ht="16.5" x14ac:dyDescent="0.2">
      <c r="A1024" s="457" t="s">
        <v>46510</v>
      </c>
      <c r="B1024" s="458" t="s">
        <v>46511</v>
      </c>
      <c r="C1024" s="458" t="s">
        <v>209</v>
      </c>
      <c r="D1024" s="459">
        <v>10.55</v>
      </c>
      <c r="E1024" s="459">
        <v>11.23</v>
      </c>
    </row>
    <row r="1025" spans="1:5" x14ac:dyDescent="0.2">
      <c r="A1025" s="457" t="s">
        <v>46512</v>
      </c>
      <c r="B1025" s="458" t="s">
        <v>46513</v>
      </c>
      <c r="C1025" s="458" t="s">
        <v>209</v>
      </c>
      <c r="D1025" s="459">
        <v>8.89</v>
      </c>
      <c r="E1025" s="459">
        <v>9.57</v>
      </c>
    </row>
    <row r="1026" spans="1:5" x14ac:dyDescent="0.2">
      <c r="A1026" s="457" t="s">
        <v>46514</v>
      </c>
      <c r="B1026" s="458" t="s">
        <v>46515</v>
      </c>
      <c r="C1026" s="458" t="s">
        <v>209</v>
      </c>
      <c r="D1026" s="459">
        <v>10.36</v>
      </c>
      <c r="E1026" s="459">
        <v>11.13</v>
      </c>
    </row>
    <row r="1027" spans="1:5" ht="16.5" x14ac:dyDescent="0.2">
      <c r="A1027" s="457" t="s">
        <v>46516</v>
      </c>
      <c r="B1027" s="458" t="s">
        <v>46517</v>
      </c>
      <c r="C1027" s="458" t="s">
        <v>209</v>
      </c>
      <c r="D1027" s="459">
        <v>7.55</v>
      </c>
      <c r="E1027" s="459">
        <v>8.0299999999999994</v>
      </c>
    </row>
    <row r="1028" spans="1:5" ht="16.5" x14ac:dyDescent="0.2">
      <c r="A1028" s="457" t="s">
        <v>46518</v>
      </c>
      <c r="B1028" s="458" t="s">
        <v>46519</v>
      </c>
      <c r="C1028" s="458" t="s">
        <v>209</v>
      </c>
      <c r="D1028" s="459">
        <v>10.14</v>
      </c>
      <c r="E1028" s="459">
        <v>10.69</v>
      </c>
    </row>
    <row r="1029" spans="1:5" ht="16.5" x14ac:dyDescent="0.2">
      <c r="A1029" s="457" t="s">
        <v>46520</v>
      </c>
      <c r="B1029" s="458" t="s">
        <v>46521</v>
      </c>
      <c r="C1029" s="458" t="s">
        <v>209</v>
      </c>
      <c r="D1029" s="459">
        <v>13.19</v>
      </c>
      <c r="E1029" s="459">
        <v>13.83</v>
      </c>
    </row>
    <row r="1030" spans="1:5" ht="16.5" x14ac:dyDescent="0.2">
      <c r="A1030" s="457" t="s">
        <v>46522</v>
      </c>
      <c r="B1030" s="458" t="s">
        <v>46523</v>
      </c>
      <c r="C1030" s="458" t="s">
        <v>209</v>
      </c>
      <c r="D1030" s="459">
        <v>15.58</v>
      </c>
      <c r="E1030" s="459">
        <v>16.329999999999998</v>
      </c>
    </row>
    <row r="1031" spans="1:5" ht="16.5" x14ac:dyDescent="0.2">
      <c r="A1031" s="457" t="s">
        <v>46524</v>
      </c>
      <c r="B1031" s="458" t="s">
        <v>46525</v>
      </c>
      <c r="C1031" s="458" t="s">
        <v>209</v>
      </c>
      <c r="D1031" s="459">
        <v>10.36</v>
      </c>
      <c r="E1031" s="459">
        <v>10.64</v>
      </c>
    </row>
    <row r="1032" spans="1:5" ht="16.5" x14ac:dyDescent="0.2">
      <c r="A1032" s="457" t="s">
        <v>46526</v>
      </c>
      <c r="B1032" s="458" t="s">
        <v>46527</v>
      </c>
      <c r="C1032" s="458" t="s">
        <v>209</v>
      </c>
      <c r="D1032" s="459">
        <v>4.16</v>
      </c>
      <c r="E1032" s="459">
        <v>4.49</v>
      </c>
    </row>
    <row r="1033" spans="1:5" ht="16.5" x14ac:dyDescent="0.2">
      <c r="A1033" s="457" t="s">
        <v>46528</v>
      </c>
      <c r="B1033" s="458" t="s">
        <v>46529</v>
      </c>
      <c r="C1033" s="458" t="s">
        <v>209</v>
      </c>
      <c r="D1033" s="459">
        <v>5.29</v>
      </c>
      <c r="E1033" s="459">
        <v>5.68</v>
      </c>
    </row>
    <row r="1034" spans="1:5" ht="16.5" x14ac:dyDescent="0.2">
      <c r="A1034" s="457" t="s">
        <v>46530</v>
      </c>
      <c r="B1034" s="458" t="s">
        <v>46531</v>
      </c>
      <c r="C1034" s="458" t="s">
        <v>209</v>
      </c>
      <c r="D1034" s="459">
        <v>5.12</v>
      </c>
      <c r="E1034" s="459">
        <v>5.4</v>
      </c>
    </row>
    <row r="1035" spans="1:5" ht="16.5" x14ac:dyDescent="0.2">
      <c r="A1035" s="457" t="s">
        <v>46532</v>
      </c>
      <c r="B1035" s="458" t="s">
        <v>46533</v>
      </c>
      <c r="C1035" s="458" t="s">
        <v>209</v>
      </c>
      <c r="D1035" s="459">
        <v>5.46</v>
      </c>
      <c r="E1035" s="459">
        <v>5.79</v>
      </c>
    </row>
    <row r="1036" spans="1:5" ht="16.5" x14ac:dyDescent="0.2">
      <c r="A1036" s="457" t="s">
        <v>46534</v>
      </c>
      <c r="B1036" s="458" t="s">
        <v>46535</v>
      </c>
      <c r="C1036" s="458" t="s">
        <v>209</v>
      </c>
      <c r="D1036" s="459">
        <v>8.24</v>
      </c>
      <c r="E1036" s="459">
        <v>8.6300000000000008</v>
      </c>
    </row>
    <row r="1037" spans="1:5" x14ac:dyDescent="0.2">
      <c r="A1037" s="457" t="s">
        <v>46536</v>
      </c>
      <c r="B1037" s="458" t="s">
        <v>46537</v>
      </c>
      <c r="C1037" s="458" t="s">
        <v>209</v>
      </c>
      <c r="D1037" s="459">
        <v>6.58</v>
      </c>
      <c r="E1037" s="459">
        <v>6.97</v>
      </c>
    </row>
    <row r="1038" spans="1:5" x14ac:dyDescent="0.2">
      <c r="A1038" s="457" t="s">
        <v>46538</v>
      </c>
      <c r="B1038" s="458" t="s">
        <v>46539</v>
      </c>
      <c r="C1038" s="458" t="s">
        <v>209</v>
      </c>
      <c r="D1038" s="459">
        <v>8.0299999999999994</v>
      </c>
      <c r="E1038" s="459">
        <v>8.51</v>
      </c>
    </row>
    <row r="1039" spans="1:5" ht="16.5" x14ac:dyDescent="0.2">
      <c r="A1039" s="457" t="s">
        <v>46540</v>
      </c>
      <c r="B1039" s="458" t="s">
        <v>46541</v>
      </c>
      <c r="C1039" s="458" t="s">
        <v>209</v>
      </c>
      <c r="D1039" s="459">
        <v>6.66</v>
      </c>
      <c r="E1039" s="459">
        <v>7.03</v>
      </c>
    </row>
    <row r="1040" spans="1:5" ht="16.5" x14ac:dyDescent="0.2">
      <c r="A1040" s="457" t="s">
        <v>46542</v>
      </c>
      <c r="B1040" s="458" t="s">
        <v>46543</v>
      </c>
      <c r="C1040" s="458" t="s">
        <v>209</v>
      </c>
      <c r="D1040" s="459">
        <v>9.26</v>
      </c>
      <c r="E1040" s="459">
        <v>9.69</v>
      </c>
    </row>
    <row r="1041" spans="1:5" ht="16.5" x14ac:dyDescent="0.2">
      <c r="A1041" s="457" t="s">
        <v>46544</v>
      </c>
      <c r="B1041" s="458" t="s">
        <v>46545</v>
      </c>
      <c r="C1041" s="458" t="s">
        <v>209</v>
      </c>
      <c r="D1041" s="459">
        <v>12.3</v>
      </c>
      <c r="E1041" s="459">
        <v>12.83</v>
      </c>
    </row>
    <row r="1042" spans="1:5" ht="16.5" x14ac:dyDescent="0.2">
      <c r="A1042" s="457" t="s">
        <v>46546</v>
      </c>
      <c r="B1042" s="458" t="s">
        <v>46547</v>
      </c>
      <c r="C1042" s="458" t="s">
        <v>209</v>
      </c>
      <c r="D1042" s="459">
        <v>14.67</v>
      </c>
      <c r="E1042" s="459">
        <v>15.3</v>
      </c>
    </row>
    <row r="1043" spans="1:5" ht="16.5" x14ac:dyDescent="0.2">
      <c r="A1043" s="457" t="s">
        <v>46548</v>
      </c>
      <c r="B1043" s="458" t="s">
        <v>46549</v>
      </c>
      <c r="C1043" s="458" t="s">
        <v>209</v>
      </c>
      <c r="D1043" s="459">
        <v>6.56</v>
      </c>
      <c r="E1043" s="459">
        <v>7.13</v>
      </c>
    </row>
    <row r="1044" spans="1:5" ht="12.75" customHeight="1" x14ac:dyDescent="0.2">
      <c r="A1044" s="457" t="s">
        <v>46550</v>
      </c>
      <c r="B1044" s="458" t="s">
        <v>46551</v>
      </c>
      <c r="C1044" s="458" t="s">
        <v>209</v>
      </c>
      <c r="D1044" s="459">
        <v>6.32</v>
      </c>
      <c r="E1044" s="459">
        <v>6.94</v>
      </c>
    </row>
    <row r="1045" spans="1:5" ht="16.5" x14ac:dyDescent="0.2">
      <c r="A1045" s="457" t="s">
        <v>46552</v>
      </c>
      <c r="B1045" s="458" t="s">
        <v>46553</v>
      </c>
      <c r="C1045" s="458" t="s">
        <v>209</v>
      </c>
      <c r="D1045" s="459">
        <v>7.41</v>
      </c>
      <c r="E1045" s="459">
        <v>8.09</v>
      </c>
    </row>
    <row r="1046" spans="1:5" ht="16.5" x14ac:dyDescent="0.2">
      <c r="A1046" s="457" t="s">
        <v>46554</v>
      </c>
      <c r="B1046" s="458" t="s">
        <v>46555</v>
      </c>
      <c r="C1046" s="458" t="s">
        <v>209</v>
      </c>
      <c r="D1046" s="459">
        <v>7.18</v>
      </c>
      <c r="E1046" s="459">
        <v>7.75</v>
      </c>
    </row>
    <row r="1047" spans="1:5" ht="16.5" x14ac:dyDescent="0.2">
      <c r="A1047" s="457" t="s">
        <v>46556</v>
      </c>
      <c r="B1047" s="458" t="s">
        <v>46557</v>
      </c>
      <c r="C1047" s="458" t="s">
        <v>209</v>
      </c>
      <c r="D1047" s="459">
        <v>7.52</v>
      </c>
      <c r="E1047" s="459">
        <v>8.14</v>
      </c>
    </row>
    <row r="1048" spans="1:5" ht="16.5" x14ac:dyDescent="0.2">
      <c r="A1048" s="457" t="s">
        <v>46558</v>
      </c>
      <c r="B1048" s="458" t="s">
        <v>46559</v>
      </c>
      <c r="C1048" s="458" t="s">
        <v>209</v>
      </c>
      <c r="D1048" s="459">
        <v>10.14</v>
      </c>
      <c r="E1048" s="459">
        <v>10.82</v>
      </c>
    </row>
    <row r="1049" spans="1:5" x14ac:dyDescent="0.2">
      <c r="A1049" s="457" t="s">
        <v>46560</v>
      </c>
      <c r="B1049" s="458" t="s">
        <v>46561</v>
      </c>
      <c r="C1049" s="458" t="s">
        <v>209</v>
      </c>
      <c r="D1049" s="459">
        <v>8.6</v>
      </c>
      <c r="E1049" s="459">
        <v>9.2799999999999994</v>
      </c>
    </row>
    <row r="1050" spans="1:5" ht="13.5" customHeight="1" x14ac:dyDescent="0.2">
      <c r="A1050" s="457" t="s">
        <v>46562</v>
      </c>
      <c r="B1050" s="458" t="s">
        <v>46563</v>
      </c>
      <c r="C1050" s="458" t="s">
        <v>209</v>
      </c>
      <c r="D1050" s="459">
        <v>9.99</v>
      </c>
      <c r="E1050" s="459">
        <v>10.75</v>
      </c>
    </row>
    <row r="1051" spans="1:5" ht="16.5" x14ac:dyDescent="0.2">
      <c r="A1051" s="457" t="s">
        <v>46564</v>
      </c>
      <c r="B1051" s="458" t="s">
        <v>46565</v>
      </c>
      <c r="C1051" s="458" t="s">
        <v>209</v>
      </c>
      <c r="D1051" s="459">
        <v>9.67</v>
      </c>
      <c r="E1051" s="459">
        <v>10.42</v>
      </c>
    </row>
    <row r="1052" spans="1:5" ht="16.5" x14ac:dyDescent="0.2">
      <c r="A1052" s="457" t="s">
        <v>46566</v>
      </c>
      <c r="B1052" s="458" t="s">
        <v>46567</v>
      </c>
      <c r="C1052" s="458" t="s">
        <v>209</v>
      </c>
      <c r="D1052" s="459">
        <v>12.27</v>
      </c>
      <c r="E1052" s="459">
        <v>13.08</v>
      </c>
    </row>
    <row r="1053" spans="1:5" ht="16.5" x14ac:dyDescent="0.2">
      <c r="A1053" s="457" t="s">
        <v>46568</v>
      </c>
      <c r="B1053" s="458" t="s">
        <v>46569</v>
      </c>
      <c r="C1053" s="458" t="s">
        <v>209</v>
      </c>
      <c r="D1053" s="459">
        <v>15.31</v>
      </c>
      <c r="E1053" s="459">
        <v>16.22</v>
      </c>
    </row>
    <row r="1054" spans="1:5" ht="16.5" x14ac:dyDescent="0.2">
      <c r="A1054" s="457" t="s">
        <v>46570</v>
      </c>
      <c r="B1054" s="458" t="s">
        <v>46571</v>
      </c>
      <c r="C1054" s="458" t="s">
        <v>209</v>
      </c>
      <c r="D1054" s="459">
        <v>17.670000000000002</v>
      </c>
      <c r="E1054" s="459">
        <v>18.68</v>
      </c>
    </row>
    <row r="1055" spans="1:5" x14ac:dyDescent="0.2">
      <c r="A1055" s="457" t="s">
        <v>46572</v>
      </c>
      <c r="B1055" s="458" t="s">
        <v>46573</v>
      </c>
      <c r="C1055" s="458" t="s">
        <v>209</v>
      </c>
      <c r="D1055" s="459">
        <v>1.64</v>
      </c>
      <c r="E1055" s="459">
        <v>1.84</v>
      </c>
    </row>
    <row r="1056" spans="1:5" x14ac:dyDescent="0.2">
      <c r="A1056" s="453" t="s">
        <v>19178</v>
      </c>
      <c r="B1056" s="454" t="s">
        <v>46574</v>
      </c>
      <c r="C1056" s="455"/>
      <c r="D1056" s="456"/>
      <c r="E1056" s="456"/>
    </row>
    <row r="1057" spans="1:5" ht="16.5" x14ac:dyDescent="0.2">
      <c r="A1057" s="457" t="s">
        <v>19179</v>
      </c>
      <c r="B1057" s="458" t="s">
        <v>46575</v>
      </c>
      <c r="C1057" s="458" t="s">
        <v>209</v>
      </c>
      <c r="D1057" s="459">
        <v>6.65</v>
      </c>
      <c r="E1057" s="459">
        <v>7.14</v>
      </c>
    </row>
    <row r="1058" spans="1:5" ht="16.5" x14ac:dyDescent="0.2">
      <c r="A1058" s="457" t="s">
        <v>19180</v>
      </c>
      <c r="B1058" s="458" t="s">
        <v>46576</v>
      </c>
      <c r="C1058" s="458" t="s">
        <v>209</v>
      </c>
      <c r="D1058" s="459">
        <v>9.99</v>
      </c>
      <c r="E1058" s="459">
        <v>10.75</v>
      </c>
    </row>
    <row r="1059" spans="1:5" ht="16.5" x14ac:dyDescent="0.2">
      <c r="A1059" s="457" t="s">
        <v>19181</v>
      </c>
      <c r="B1059" s="458" t="s">
        <v>46577</v>
      </c>
      <c r="C1059" s="458" t="s">
        <v>209</v>
      </c>
      <c r="D1059" s="459">
        <v>14.29</v>
      </c>
      <c r="E1059" s="459">
        <v>15.42</v>
      </c>
    </row>
    <row r="1060" spans="1:5" x14ac:dyDescent="0.2">
      <c r="A1060" s="457" t="s">
        <v>19182</v>
      </c>
      <c r="B1060" s="681" t="s">
        <v>46578</v>
      </c>
      <c r="C1060" s="458" t="s">
        <v>209</v>
      </c>
      <c r="D1060" s="459">
        <v>25.56</v>
      </c>
      <c r="E1060" s="459">
        <v>26.21</v>
      </c>
    </row>
    <row r="1061" spans="1:5" x14ac:dyDescent="0.2">
      <c r="A1061" s="460"/>
      <c r="B1061" s="681"/>
      <c r="C1061"/>
      <c r="D1061" s="461"/>
      <c r="E1061" s="461"/>
    </row>
    <row r="1062" spans="1:5" x14ac:dyDescent="0.2">
      <c r="A1062" s="457" t="s">
        <v>19183</v>
      </c>
      <c r="B1062" s="681" t="s">
        <v>46579</v>
      </c>
      <c r="C1062" s="458" t="s">
        <v>209</v>
      </c>
      <c r="D1062" s="459">
        <v>40.700000000000003</v>
      </c>
      <c r="E1062" s="459">
        <v>41.62</v>
      </c>
    </row>
    <row r="1063" spans="1:5" x14ac:dyDescent="0.2">
      <c r="A1063" s="460"/>
      <c r="B1063" s="681"/>
      <c r="C1063"/>
      <c r="D1063" s="461"/>
      <c r="E1063" s="461"/>
    </row>
    <row r="1064" spans="1:5" x14ac:dyDescent="0.2">
      <c r="A1064" s="457" t="s">
        <v>19185</v>
      </c>
      <c r="B1064" s="681" t="s">
        <v>46580</v>
      </c>
      <c r="C1064" s="458" t="s">
        <v>209</v>
      </c>
      <c r="D1064" s="459">
        <v>57.73</v>
      </c>
      <c r="E1064" s="459">
        <v>59.03</v>
      </c>
    </row>
    <row r="1065" spans="1:5" x14ac:dyDescent="0.2">
      <c r="A1065" s="460"/>
      <c r="B1065" s="681"/>
      <c r="C1065"/>
      <c r="D1065" s="461"/>
      <c r="E1065" s="461"/>
    </row>
    <row r="1066" spans="1:5" x14ac:dyDescent="0.2">
      <c r="A1066" s="457" t="s">
        <v>46581</v>
      </c>
      <c r="B1066" s="681" t="s">
        <v>46582</v>
      </c>
      <c r="C1066" s="458" t="s">
        <v>209</v>
      </c>
      <c r="D1066" s="459">
        <v>62.52</v>
      </c>
      <c r="E1066" s="459">
        <v>64.25</v>
      </c>
    </row>
    <row r="1067" spans="1:5" x14ac:dyDescent="0.2">
      <c r="A1067" s="460"/>
      <c r="B1067" s="681"/>
      <c r="C1067"/>
      <c r="D1067" s="461"/>
      <c r="E1067" s="461"/>
    </row>
    <row r="1068" spans="1:5" ht="13.5" customHeight="1" x14ac:dyDescent="0.2">
      <c r="A1068" s="453" t="s">
        <v>46583</v>
      </c>
      <c r="B1068" s="454" t="s">
        <v>46584</v>
      </c>
      <c r="C1068" s="455"/>
      <c r="D1068" s="456"/>
      <c r="E1068" s="456"/>
    </row>
    <row r="1069" spans="1:5" ht="12.75" customHeight="1" x14ac:dyDescent="0.2">
      <c r="A1069" s="457" t="s">
        <v>46585</v>
      </c>
      <c r="B1069" s="458" t="s">
        <v>46586</v>
      </c>
      <c r="C1069" s="458" t="s">
        <v>209</v>
      </c>
      <c r="D1069" s="459">
        <v>7.27</v>
      </c>
      <c r="E1069" s="459">
        <v>7.58</v>
      </c>
    </row>
    <row r="1070" spans="1:5" ht="12.75" customHeight="1" x14ac:dyDescent="0.2">
      <c r="A1070" s="457" t="s">
        <v>46587</v>
      </c>
      <c r="B1070" s="458" t="s">
        <v>46588</v>
      </c>
      <c r="C1070" s="458" t="s">
        <v>209</v>
      </c>
      <c r="D1070" s="459">
        <v>10.61</v>
      </c>
      <c r="E1070" s="459">
        <v>11.05</v>
      </c>
    </row>
    <row r="1071" spans="1:5" ht="13.5" customHeight="1" x14ac:dyDescent="0.2">
      <c r="A1071" s="457" t="s">
        <v>46589</v>
      </c>
      <c r="B1071" s="458" t="s">
        <v>46590</v>
      </c>
      <c r="C1071" s="458" t="s">
        <v>209</v>
      </c>
      <c r="D1071" s="459">
        <v>16.54</v>
      </c>
      <c r="E1071" s="459">
        <v>17.23</v>
      </c>
    </row>
    <row r="1072" spans="1:5" ht="12.75" customHeight="1" x14ac:dyDescent="0.2">
      <c r="A1072" s="457" t="s">
        <v>46591</v>
      </c>
      <c r="B1072" s="458" t="s">
        <v>46592</v>
      </c>
      <c r="C1072" s="458" t="s">
        <v>209</v>
      </c>
      <c r="D1072" s="459">
        <v>20.58</v>
      </c>
      <c r="E1072" s="459">
        <v>21.37</v>
      </c>
    </row>
    <row r="1073" spans="1:5" ht="13.5" customHeight="1" x14ac:dyDescent="0.2">
      <c r="A1073" s="453" t="s">
        <v>46593</v>
      </c>
      <c r="B1073" s="454" t="s">
        <v>46594</v>
      </c>
      <c r="C1073" s="455"/>
      <c r="D1073" s="456"/>
      <c r="E1073" s="456"/>
    </row>
    <row r="1074" spans="1:5" ht="16.5" x14ac:dyDescent="0.2">
      <c r="A1074" s="457" t="s">
        <v>46595</v>
      </c>
      <c r="B1074" s="458" t="s">
        <v>46596</v>
      </c>
      <c r="C1074" s="458" t="s">
        <v>209</v>
      </c>
      <c r="D1074" s="459">
        <v>51.44</v>
      </c>
      <c r="E1074" s="459">
        <v>52.7</v>
      </c>
    </row>
    <row r="1075" spans="1:5" ht="16.5" x14ac:dyDescent="0.2">
      <c r="A1075" s="457" t="s">
        <v>46597</v>
      </c>
      <c r="B1075" s="458" t="s">
        <v>46598</v>
      </c>
      <c r="C1075" s="458" t="s">
        <v>209</v>
      </c>
      <c r="D1075" s="459">
        <v>78.5</v>
      </c>
      <c r="E1075" s="459">
        <v>80.180000000000007</v>
      </c>
    </row>
    <row r="1076" spans="1:5" ht="16.5" x14ac:dyDescent="0.2">
      <c r="A1076" s="457" t="s">
        <v>46599</v>
      </c>
      <c r="B1076" s="458" t="s">
        <v>46600</v>
      </c>
      <c r="C1076" s="458" t="s">
        <v>209</v>
      </c>
      <c r="D1076" s="459">
        <v>161.47999999999999</v>
      </c>
      <c r="E1076" s="459">
        <v>163.98</v>
      </c>
    </row>
    <row r="1077" spans="1:5" x14ac:dyDescent="0.2">
      <c r="A1077" s="457" t="s">
        <v>46601</v>
      </c>
      <c r="B1077" s="458" t="s">
        <v>46602</v>
      </c>
      <c r="C1077" s="458" t="s">
        <v>213</v>
      </c>
      <c r="D1077" s="459">
        <v>34.119999999999997</v>
      </c>
      <c r="E1077" s="459">
        <v>35.299999999999997</v>
      </c>
    </row>
    <row r="1078" spans="1:5" x14ac:dyDescent="0.2">
      <c r="A1078" s="457" t="s">
        <v>46603</v>
      </c>
      <c r="B1078" s="458" t="s">
        <v>46604</v>
      </c>
      <c r="C1078" s="458" t="s">
        <v>213</v>
      </c>
      <c r="D1078" s="459">
        <v>40.54</v>
      </c>
      <c r="E1078" s="459">
        <v>42.35</v>
      </c>
    </row>
    <row r="1079" spans="1:5" x14ac:dyDescent="0.2">
      <c r="A1079" s="457" t="s">
        <v>46605</v>
      </c>
      <c r="B1079" s="458" t="s">
        <v>46606</v>
      </c>
      <c r="C1079" s="458" t="s">
        <v>213</v>
      </c>
      <c r="D1079" s="459">
        <v>54.76</v>
      </c>
      <c r="E1079" s="459">
        <v>57.8</v>
      </c>
    </row>
    <row r="1080" spans="1:5" x14ac:dyDescent="0.2">
      <c r="A1080" s="457" t="s">
        <v>46607</v>
      </c>
      <c r="B1080" s="458" t="s">
        <v>46608</v>
      </c>
      <c r="C1080" s="458" t="s">
        <v>209</v>
      </c>
      <c r="D1080" s="459">
        <v>14.61</v>
      </c>
      <c r="E1080" s="459">
        <v>15.09</v>
      </c>
    </row>
    <row r="1081" spans="1:5" ht="16.5" x14ac:dyDescent="0.2">
      <c r="A1081" s="457" t="s">
        <v>46609</v>
      </c>
      <c r="B1081" s="458" t="s">
        <v>46610</v>
      </c>
      <c r="C1081" s="458" t="s">
        <v>213</v>
      </c>
      <c r="D1081" s="459">
        <v>66.91</v>
      </c>
      <c r="E1081" s="459">
        <v>68.680000000000007</v>
      </c>
    </row>
    <row r="1082" spans="1:5" ht="16.5" x14ac:dyDescent="0.2">
      <c r="A1082" s="457" t="s">
        <v>46611</v>
      </c>
      <c r="B1082" s="458" t="s">
        <v>46612</v>
      </c>
      <c r="C1082" s="458" t="s">
        <v>213</v>
      </c>
      <c r="D1082" s="459">
        <v>97.97</v>
      </c>
      <c r="E1082" s="459">
        <v>100.66</v>
      </c>
    </row>
    <row r="1083" spans="1:5" ht="16.5" x14ac:dyDescent="0.2">
      <c r="A1083" s="457" t="s">
        <v>46613</v>
      </c>
      <c r="B1083" s="458" t="s">
        <v>46614</v>
      </c>
      <c r="C1083" s="458" t="s">
        <v>213</v>
      </c>
      <c r="D1083" s="459">
        <v>184.19</v>
      </c>
      <c r="E1083" s="459">
        <v>188.76</v>
      </c>
    </row>
    <row r="1084" spans="1:5" ht="16.5" x14ac:dyDescent="0.2">
      <c r="A1084" s="457" t="s">
        <v>46615</v>
      </c>
      <c r="B1084" s="458" t="s">
        <v>46616</v>
      </c>
      <c r="C1084" s="458" t="s">
        <v>213</v>
      </c>
      <c r="D1084" s="459">
        <v>78.06</v>
      </c>
      <c r="E1084" s="459">
        <v>80.42</v>
      </c>
    </row>
    <row r="1085" spans="1:5" ht="16.5" x14ac:dyDescent="0.2">
      <c r="A1085" s="457" t="s">
        <v>46617</v>
      </c>
      <c r="B1085" s="458" t="s">
        <v>46618</v>
      </c>
      <c r="C1085" s="458" t="s">
        <v>213</v>
      </c>
      <c r="D1085" s="459">
        <v>132.88</v>
      </c>
      <c r="E1085" s="459">
        <v>136.47999999999999</v>
      </c>
    </row>
    <row r="1086" spans="1:5" ht="16.5" x14ac:dyDescent="0.2">
      <c r="A1086" s="457" t="s">
        <v>46619</v>
      </c>
      <c r="B1086" s="458" t="s">
        <v>46620</v>
      </c>
      <c r="C1086" s="458" t="s">
        <v>213</v>
      </c>
      <c r="D1086" s="459">
        <v>230.05</v>
      </c>
      <c r="E1086" s="459">
        <v>236.15</v>
      </c>
    </row>
    <row r="1087" spans="1:5" ht="12.75" customHeight="1" x14ac:dyDescent="0.2">
      <c r="A1087" s="453" t="s">
        <v>46621</v>
      </c>
      <c r="B1087" s="454" t="s">
        <v>46622</v>
      </c>
      <c r="C1087" s="455"/>
      <c r="D1087" s="456"/>
      <c r="E1087" s="456"/>
    </row>
    <row r="1088" spans="1:5" ht="12.75" customHeight="1" x14ac:dyDescent="0.2">
      <c r="A1088" s="457" t="s">
        <v>46623</v>
      </c>
      <c r="B1088" s="458" t="s">
        <v>46624</v>
      </c>
      <c r="C1088" s="458" t="s">
        <v>213</v>
      </c>
      <c r="D1088" s="459">
        <v>37.89</v>
      </c>
      <c r="E1088" s="459">
        <v>39.270000000000003</v>
      </c>
    </row>
    <row r="1089" spans="1:5" ht="13.5" customHeight="1" x14ac:dyDescent="0.2">
      <c r="A1089" s="457" t="s">
        <v>46625</v>
      </c>
      <c r="B1089" s="458" t="s">
        <v>46626</v>
      </c>
      <c r="C1089" s="458" t="s">
        <v>213</v>
      </c>
      <c r="D1089" s="459">
        <v>65.22</v>
      </c>
      <c r="E1089" s="459">
        <v>67.52</v>
      </c>
    </row>
    <row r="1090" spans="1:5" ht="12.75" customHeight="1" x14ac:dyDescent="0.2">
      <c r="A1090" s="457" t="s">
        <v>46627</v>
      </c>
      <c r="B1090" s="458" t="s">
        <v>46628</v>
      </c>
      <c r="C1090" s="458" t="s">
        <v>213</v>
      </c>
      <c r="D1090" s="459">
        <v>85.22</v>
      </c>
      <c r="E1090" s="459">
        <v>87.52</v>
      </c>
    </row>
    <row r="1091" spans="1:5" x14ac:dyDescent="0.2">
      <c r="A1091" s="457" t="s">
        <v>46629</v>
      </c>
      <c r="B1091" s="458" t="s">
        <v>46630</v>
      </c>
      <c r="C1091" s="458" t="s">
        <v>213</v>
      </c>
      <c r="D1091" s="459">
        <v>248.67</v>
      </c>
      <c r="E1091" s="459">
        <v>250.97</v>
      </c>
    </row>
    <row r="1092" spans="1:5" ht="12.75" customHeight="1" x14ac:dyDescent="0.2">
      <c r="A1092" s="457" t="s">
        <v>46631</v>
      </c>
      <c r="B1092" s="681" t="s">
        <v>46632</v>
      </c>
      <c r="C1092" s="458" t="s">
        <v>213</v>
      </c>
      <c r="D1092" s="459">
        <v>207.5</v>
      </c>
      <c r="E1092" s="459">
        <v>215.37</v>
      </c>
    </row>
    <row r="1093" spans="1:5" ht="2.25" customHeight="1" x14ac:dyDescent="0.2">
      <c r="A1093" s="460"/>
      <c r="B1093" s="681"/>
      <c r="C1093"/>
      <c r="D1093" s="461"/>
      <c r="E1093" s="461"/>
    </row>
    <row r="1094" spans="1:5" ht="13.5" customHeight="1" x14ac:dyDescent="0.2">
      <c r="A1094" s="457" t="s">
        <v>46633</v>
      </c>
      <c r="B1094" s="681" t="s">
        <v>46634</v>
      </c>
      <c r="C1094" s="458" t="s">
        <v>213</v>
      </c>
      <c r="D1094" s="459">
        <v>579.24</v>
      </c>
      <c r="E1094" s="459">
        <v>599.08000000000004</v>
      </c>
    </row>
    <row r="1095" spans="1:5" ht="2.25" customHeight="1" x14ac:dyDescent="0.2">
      <c r="A1095" s="460"/>
      <c r="B1095" s="681"/>
      <c r="C1095"/>
      <c r="D1095" s="461"/>
      <c r="E1095" s="461"/>
    </row>
    <row r="1096" spans="1:5" ht="12.75" customHeight="1" x14ac:dyDescent="0.2">
      <c r="A1096" s="457" t="s">
        <v>46635</v>
      </c>
      <c r="B1096" s="681" t="s">
        <v>46636</v>
      </c>
      <c r="C1096" s="458" t="s">
        <v>213</v>
      </c>
      <c r="D1096" s="459">
        <v>1466.14</v>
      </c>
      <c r="E1096" s="459">
        <v>1470.66</v>
      </c>
    </row>
    <row r="1097" spans="1:5" ht="3" customHeight="1" x14ac:dyDescent="0.2">
      <c r="A1097" s="460"/>
      <c r="B1097" s="681"/>
      <c r="C1097"/>
      <c r="D1097" s="461"/>
      <c r="E1097" s="461"/>
    </row>
    <row r="1098" spans="1:5" ht="12.75" customHeight="1" x14ac:dyDescent="0.2">
      <c r="A1098" s="457" t="s">
        <v>46637</v>
      </c>
      <c r="B1098" s="681" t="s">
        <v>46638</v>
      </c>
      <c r="C1098" s="458" t="s">
        <v>213</v>
      </c>
      <c r="D1098" s="459">
        <v>64.3</v>
      </c>
      <c r="E1098" s="459">
        <v>64.53</v>
      </c>
    </row>
    <row r="1099" spans="1:5" ht="13.5" customHeight="1" x14ac:dyDescent="0.2">
      <c r="A1099" s="460"/>
      <c r="B1099" s="681"/>
      <c r="C1099"/>
      <c r="D1099" s="461"/>
      <c r="E1099" s="461"/>
    </row>
    <row r="1100" spans="1:5" ht="12.75" customHeight="1" x14ac:dyDescent="0.2">
      <c r="A1100" s="457" t="s">
        <v>46639</v>
      </c>
      <c r="B1100" s="458" t="s">
        <v>46640</v>
      </c>
      <c r="C1100" s="458" t="s">
        <v>213</v>
      </c>
      <c r="D1100" s="459">
        <v>8</v>
      </c>
      <c r="E1100" s="459">
        <v>8.77</v>
      </c>
    </row>
    <row r="1101" spans="1:5" ht="12.75" customHeight="1" x14ac:dyDescent="0.2">
      <c r="A1101" s="457" t="s">
        <v>46641</v>
      </c>
      <c r="B1101" s="458" t="s">
        <v>46642</v>
      </c>
      <c r="C1101" s="458" t="s">
        <v>213</v>
      </c>
      <c r="D1101" s="459">
        <v>7.46</v>
      </c>
      <c r="E1101" s="459">
        <v>8.23</v>
      </c>
    </row>
    <row r="1102" spans="1:5" ht="13.5" customHeight="1" x14ac:dyDescent="0.2">
      <c r="A1102" s="457" t="s">
        <v>46643</v>
      </c>
      <c r="B1102" s="458" t="s">
        <v>46644</v>
      </c>
      <c r="C1102" s="458" t="s">
        <v>213</v>
      </c>
      <c r="D1102" s="459">
        <v>9.99</v>
      </c>
      <c r="E1102" s="459">
        <v>10.79</v>
      </c>
    </row>
    <row r="1103" spans="1:5" ht="12.75" customHeight="1" x14ac:dyDescent="0.2">
      <c r="A1103" s="457" t="s">
        <v>46645</v>
      </c>
      <c r="B1103" s="458" t="s">
        <v>46646</v>
      </c>
      <c r="C1103" s="458" t="s">
        <v>213</v>
      </c>
      <c r="D1103" s="459">
        <v>9.58</v>
      </c>
      <c r="E1103" s="459">
        <v>10.38</v>
      </c>
    </row>
    <row r="1104" spans="1:5" ht="13.5" customHeight="1" x14ac:dyDescent="0.2">
      <c r="A1104" s="457" t="s">
        <v>46647</v>
      </c>
      <c r="B1104" s="458" t="s">
        <v>46648</v>
      </c>
      <c r="C1104" s="458" t="s">
        <v>213</v>
      </c>
      <c r="D1104" s="459">
        <v>11.18</v>
      </c>
      <c r="E1104" s="459">
        <v>12.21</v>
      </c>
    </row>
    <row r="1105" spans="1:5" ht="12.75" customHeight="1" x14ac:dyDescent="0.2">
      <c r="A1105" s="457" t="s">
        <v>46649</v>
      </c>
      <c r="B1105" s="458" t="s">
        <v>46650</v>
      </c>
      <c r="C1105" s="458" t="s">
        <v>213</v>
      </c>
      <c r="D1105" s="459">
        <v>13.73</v>
      </c>
      <c r="E1105" s="459">
        <v>14.76</v>
      </c>
    </row>
    <row r="1106" spans="1:5" ht="16.5" x14ac:dyDescent="0.2">
      <c r="A1106" s="457" t="s">
        <v>46651</v>
      </c>
      <c r="B1106" s="458" t="s">
        <v>46652</v>
      </c>
      <c r="C1106" s="458" t="s">
        <v>213</v>
      </c>
      <c r="D1106" s="459">
        <v>21.11</v>
      </c>
      <c r="E1106" s="459">
        <v>22.36</v>
      </c>
    </row>
    <row r="1107" spans="1:5" ht="16.5" x14ac:dyDescent="0.2">
      <c r="A1107" s="457" t="s">
        <v>46653</v>
      </c>
      <c r="B1107" s="458" t="s">
        <v>46654</v>
      </c>
      <c r="C1107" s="458" t="s">
        <v>213</v>
      </c>
      <c r="D1107" s="459">
        <v>30.46</v>
      </c>
      <c r="E1107" s="459">
        <v>31.94</v>
      </c>
    </row>
    <row r="1108" spans="1:5" ht="16.5" x14ac:dyDescent="0.2">
      <c r="A1108" s="457" t="s">
        <v>46655</v>
      </c>
      <c r="B1108" s="458" t="s">
        <v>46656</v>
      </c>
      <c r="C1108" s="458" t="s">
        <v>213</v>
      </c>
      <c r="D1108" s="459">
        <v>37.71</v>
      </c>
      <c r="E1108" s="459">
        <v>39.520000000000003</v>
      </c>
    </row>
    <row r="1109" spans="1:5" ht="16.5" x14ac:dyDescent="0.2">
      <c r="A1109" s="457" t="s">
        <v>46657</v>
      </c>
      <c r="B1109" s="458" t="s">
        <v>46658</v>
      </c>
      <c r="C1109" s="458" t="s">
        <v>213</v>
      </c>
      <c r="D1109" s="459">
        <v>19.670000000000002</v>
      </c>
      <c r="E1109" s="459">
        <v>20.78</v>
      </c>
    </row>
    <row r="1110" spans="1:5" ht="16.5" x14ac:dyDescent="0.2">
      <c r="A1110" s="457" t="s">
        <v>46659</v>
      </c>
      <c r="B1110" s="458" t="s">
        <v>46660</v>
      </c>
      <c r="C1110" s="458" t="s">
        <v>213</v>
      </c>
      <c r="D1110" s="459">
        <v>21.5</v>
      </c>
      <c r="E1110" s="459">
        <v>22.84</v>
      </c>
    </row>
    <row r="1111" spans="1:5" ht="16.5" x14ac:dyDescent="0.2">
      <c r="A1111" s="457" t="s">
        <v>46661</v>
      </c>
      <c r="B1111" s="458" t="s">
        <v>46662</v>
      </c>
      <c r="C1111" s="458" t="s">
        <v>213</v>
      </c>
      <c r="D1111" s="459">
        <v>21.57</v>
      </c>
      <c r="E1111" s="459">
        <v>23.23</v>
      </c>
    </row>
    <row r="1112" spans="1:5" ht="13.5" customHeight="1" x14ac:dyDescent="0.2">
      <c r="A1112" s="453" t="s">
        <v>46663</v>
      </c>
      <c r="B1112" s="454" t="s">
        <v>46664</v>
      </c>
      <c r="C1112" s="455"/>
      <c r="D1112" s="456"/>
      <c r="E1112" s="456"/>
    </row>
    <row r="1113" spans="1:5" ht="12.75" customHeight="1" x14ac:dyDescent="0.2">
      <c r="A1113" s="457" t="s">
        <v>46665</v>
      </c>
      <c r="B1113" s="458" t="s">
        <v>46666</v>
      </c>
      <c r="C1113" s="458" t="s">
        <v>213</v>
      </c>
      <c r="D1113" s="459">
        <v>108.01</v>
      </c>
      <c r="E1113" s="459">
        <v>116.06</v>
      </c>
    </row>
    <row r="1114" spans="1:5" ht="12.75" customHeight="1" x14ac:dyDescent="0.2">
      <c r="A1114" s="457" t="s">
        <v>46667</v>
      </c>
      <c r="B1114" s="458" t="s">
        <v>46668</v>
      </c>
      <c r="C1114" s="458" t="s">
        <v>213</v>
      </c>
      <c r="D1114" s="459">
        <v>163.16</v>
      </c>
      <c r="E1114" s="459">
        <v>172.36</v>
      </c>
    </row>
    <row r="1115" spans="1:5" ht="13.5" customHeight="1" x14ac:dyDescent="0.2">
      <c r="A1115" s="457" t="s">
        <v>46669</v>
      </c>
      <c r="B1115" s="458" t="s">
        <v>46670</v>
      </c>
      <c r="C1115" s="458" t="s">
        <v>213</v>
      </c>
      <c r="D1115" s="459">
        <v>561.25</v>
      </c>
      <c r="E1115" s="459">
        <v>570.45000000000005</v>
      </c>
    </row>
    <row r="1116" spans="1:5" ht="12.75" customHeight="1" x14ac:dyDescent="0.2">
      <c r="A1116" s="453" t="s">
        <v>46671</v>
      </c>
      <c r="B1116" s="454" t="s">
        <v>46672</v>
      </c>
      <c r="C1116" s="455"/>
      <c r="D1116" s="456"/>
      <c r="E1116" s="456"/>
    </row>
    <row r="1117" spans="1:5" ht="13.5" customHeight="1" x14ac:dyDescent="0.2">
      <c r="A1117" s="457" t="s">
        <v>46673</v>
      </c>
      <c r="B1117" s="458" t="s">
        <v>46674</v>
      </c>
      <c r="C1117" s="458" t="s">
        <v>213</v>
      </c>
      <c r="D1117" s="459">
        <v>38.83</v>
      </c>
      <c r="E1117" s="459">
        <v>39.799999999999997</v>
      </c>
    </row>
    <row r="1118" spans="1:5" ht="12.75" customHeight="1" x14ac:dyDescent="0.2">
      <c r="A1118" s="457" t="s">
        <v>46675</v>
      </c>
      <c r="B1118" s="458" t="s">
        <v>46676</v>
      </c>
      <c r="C1118" s="458" t="s">
        <v>213</v>
      </c>
      <c r="D1118" s="459">
        <v>53.16</v>
      </c>
      <c r="E1118" s="459">
        <v>54.13</v>
      </c>
    </row>
    <row r="1119" spans="1:5" ht="12.75" customHeight="1" x14ac:dyDescent="0.2">
      <c r="A1119" s="457" t="s">
        <v>46677</v>
      </c>
      <c r="B1119" s="458" t="s">
        <v>46678</v>
      </c>
      <c r="C1119" s="458" t="s">
        <v>213</v>
      </c>
      <c r="D1119" s="459">
        <v>104.46</v>
      </c>
      <c r="E1119" s="459">
        <v>106.76</v>
      </c>
    </row>
    <row r="1120" spans="1:5" ht="13.5" customHeight="1" x14ac:dyDescent="0.2">
      <c r="A1120" s="457" t="s">
        <v>46679</v>
      </c>
      <c r="B1120" s="458" t="s">
        <v>46680</v>
      </c>
      <c r="C1120" s="458" t="s">
        <v>213</v>
      </c>
      <c r="D1120" s="459">
        <v>122.51</v>
      </c>
      <c r="E1120" s="459">
        <v>124.81</v>
      </c>
    </row>
    <row r="1121" spans="1:5" ht="12.75" customHeight="1" x14ac:dyDescent="0.2">
      <c r="A1121" s="457" t="s">
        <v>46681</v>
      </c>
      <c r="B1121" s="458" t="s">
        <v>46682</v>
      </c>
      <c r="C1121" s="458" t="s">
        <v>213</v>
      </c>
      <c r="D1121" s="459">
        <v>107.86</v>
      </c>
      <c r="E1121" s="459">
        <v>110.62</v>
      </c>
    </row>
    <row r="1122" spans="1:5" ht="13.5" customHeight="1" x14ac:dyDescent="0.2">
      <c r="A1122" s="457" t="s">
        <v>46683</v>
      </c>
      <c r="B1122" s="458" t="s">
        <v>46684</v>
      </c>
      <c r="C1122" s="458" t="s">
        <v>213</v>
      </c>
      <c r="D1122" s="459">
        <v>133.08000000000001</v>
      </c>
      <c r="E1122" s="459">
        <v>135.84</v>
      </c>
    </row>
    <row r="1123" spans="1:5" ht="12.75" customHeight="1" x14ac:dyDescent="0.2">
      <c r="A1123" s="457" t="s">
        <v>46685</v>
      </c>
      <c r="B1123" s="458" t="s">
        <v>46686</v>
      </c>
      <c r="C1123" s="458" t="s">
        <v>213</v>
      </c>
      <c r="D1123" s="459">
        <v>147.19</v>
      </c>
      <c r="E1123" s="459">
        <v>149.94999999999999</v>
      </c>
    </row>
    <row r="1124" spans="1:5" ht="12.75" customHeight="1" x14ac:dyDescent="0.2">
      <c r="A1124" s="457" t="s">
        <v>46687</v>
      </c>
      <c r="B1124" s="458" t="s">
        <v>46688</v>
      </c>
      <c r="C1124" s="458" t="s">
        <v>213</v>
      </c>
      <c r="D1124" s="459">
        <v>154.68</v>
      </c>
      <c r="E1124" s="459">
        <v>157.44</v>
      </c>
    </row>
    <row r="1125" spans="1:5" ht="13.5" customHeight="1" x14ac:dyDescent="0.2">
      <c r="A1125" s="457" t="s">
        <v>46689</v>
      </c>
      <c r="B1125" s="458" t="s">
        <v>46690</v>
      </c>
      <c r="C1125" s="458" t="s">
        <v>213</v>
      </c>
      <c r="D1125" s="459">
        <v>420.3</v>
      </c>
      <c r="E1125" s="459">
        <v>423.06</v>
      </c>
    </row>
    <row r="1126" spans="1:5" ht="12.75" customHeight="1" x14ac:dyDescent="0.2">
      <c r="A1126" s="457" t="s">
        <v>46691</v>
      </c>
      <c r="B1126" s="458" t="s">
        <v>46692</v>
      </c>
      <c r="C1126" s="458" t="s">
        <v>213</v>
      </c>
      <c r="D1126" s="459">
        <v>426.71</v>
      </c>
      <c r="E1126" s="459">
        <v>429.47</v>
      </c>
    </row>
    <row r="1127" spans="1:5" ht="12.75" customHeight="1" x14ac:dyDescent="0.2">
      <c r="A1127" s="457" t="s">
        <v>46693</v>
      </c>
      <c r="B1127" s="458" t="s">
        <v>46694</v>
      </c>
      <c r="C1127" s="458" t="s">
        <v>213</v>
      </c>
      <c r="D1127" s="459">
        <v>426.71</v>
      </c>
      <c r="E1127" s="459">
        <v>429.47</v>
      </c>
    </row>
    <row r="1128" spans="1:5" ht="13.5" customHeight="1" x14ac:dyDescent="0.2">
      <c r="A1128" s="457" t="s">
        <v>46695</v>
      </c>
      <c r="B1128" s="458" t="s">
        <v>46696</v>
      </c>
      <c r="C1128" s="458" t="s">
        <v>213</v>
      </c>
      <c r="D1128" s="459">
        <v>433.04</v>
      </c>
      <c r="E1128" s="459">
        <v>435.8</v>
      </c>
    </row>
    <row r="1129" spans="1:5" ht="12.75" customHeight="1" x14ac:dyDescent="0.2">
      <c r="A1129" s="453" t="s">
        <v>46697</v>
      </c>
      <c r="B1129" s="454" t="s">
        <v>46698</v>
      </c>
      <c r="C1129" s="455"/>
      <c r="D1129" s="456"/>
      <c r="E1129" s="456"/>
    </row>
    <row r="1130" spans="1:5" ht="13.5" customHeight="1" x14ac:dyDescent="0.2">
      <c r="A1130" s="457" t="s">
        <v>46699</v>
      </c>
      <c r="B1130" s="458" t="s">
        <v>46700</v>
      </c>
      <c r="C1130" s="458" t="s">
        <v>213</v>
      </c>
      <c r="D1130" s="459">
        <v>18.190000000000001</v>
      </c>
      <c r="E1130" s="459">
        <v>19.16</v>
      </c>
    </row>
    <row r="1131" spans="1:5" ht="12.75" customHeight="1" x14ac:dyDescent="0.2">
      <c r="A1131" s="457" t="s">
        <v>46701</v>
      </c>
      <c r="B1131" s="458" t="s">
        <v>46702</v>
      </c>
      <c r="C1131" s="458" t="s">
        <v>213</v>
      </c>
      <c r="D1131" s="459">
        <v>18.190000000000001</v>
      </c>
      <c r="E1131" s="459">
        <v>19.16</v>
      </c>
    </row>
    <row r="1132" spans="1:5" ht="12.75" customHeight="1" x14ac:dyDescent="0.2">
      <c r="A1132" s="457" t="s">
        <v>46703</v>
      </c>
      <c r="B1132" s="458" t="s">
        <v>46704</v>
      </c>
      <c r="C1132" s="458" t="s">
        <v>213</v>
      </c>
      <c r="D1132" s="459">
        <v>18.190000000000001</v>
      </c>
      <c r="E1132" s="459">
        <v>19.16</v>
      </c>
    </row>
    <row r="1133" spans="1:5" ht="13.5" customHeight="1" x14ac:dyDescent="0.2">
      <c r="A1133" s="457" t="s">
        <v>46705</v>
      </c>
      <c r="B1133" s="458" t="s">
        <v>46706</v>
      </c>
      <c r="C1133" s="458" t="s">
        <v>213</v>
      </c>
      <c r="D1133" s="459">
        <v>18.739999999999998</v>
      </c>
      <c r="E1133" s="459">
        <v>19.71</v>
      </c>
    </row>
    <row r="1134" spans="1:5" ht="12.75" customHeight="1" x14ac:dyDescent="0.2">
      <c r="A1134" s="457" t="s">
        <v>46707</v>
      </c>
      <c r="B1134" s="458" t="s">
        <v>46708</v>
      </c>
      <c r="C1134" s="458" t="s">
        <v>213</v>
      </c>
      <c r="D1134" s="459">
        <v>21.16</v>
      </c>
      <c r="E1134" s="459">
        <v>22.13</v>
      </c>
    </row>
    <row r="1135" spans="1:5" ht="13.5" customHeight="1" x14ac:dyDescent="0.2">
      <c r="A1135" s="457" t="s">
        <v>46709</v>
      </c>
      <c r="B1135" s="458" t="s">
        <v>46710</v>
      </c>
      <c r="C1135" s="458" t="s">
        <v>213</v>
      </c>
      <c r="D1135" s="459">
        <v>22.22</v>
      </c>
      <c r="E1135" s="459">
        <v>23.19</v>
      </c>
    </row>
    <row r="1136" spans="1:5" ht="12.75" customHeight="1" x14ac:dyDescent="0.2">
      <c r="A1136" s="457" t="s">
        <v>46711</v>
      </c>
      <c r="B1136" s="458" t="s">
        <v>46712</v>
      </c>
      <c r="C1136" s="458" t="s">
        <v>213</v>
      </c>
      <c r="D1136" s="459">
        <v>22.22</v>
      </c>
      <c r="E1136" s="459">
        <v>23.19</v>
      </c>
    </row>
    <row r="1137" spans="1:5" ht="12.75" customHeight="1" x14ac:dyDescent="0.2">
      <c r="A1137" s="457" t="s">
        <v>46713</v>
      </c>
      <c r="B1137" s="458" t="s">
        <v>46714</v>
      </c>
      <c r="C1137" s="458" t="s">
        <v>213</v>
      </c>
      <c r="D1137" s="459">
        <v>26.53</v>
      </c>
      <c r="E1137" s="459">
        <v>27.5</v>
      </c>
    </row>
    <row r="1138" spans="1:5" ht="13.5" customHeight="1" x14ac:dyDescent="0.2">
      <c r="A1138" s="457" t="s">
        <v>46715</v>
      </c>
      <c r="B1138" s="458" t="s">
        <v>46716</v>
      </c>
      <c r="C1138" s="458" t="s">
        <v>213</v>
      </c>
      <c r="D1138" s="459">
        <v>59.11</v>
      </c>
      <c r="E1138" s="459">
        <v>61.41</v>
      </c>
    </row>
    <row r="1139" spans="1:5" ht="12.75" customHeight="1" x14ac:dyDescent="0.2">
      <c r="A1139" s="457" t="s">
        <v>46717</v>
      </c>
      <c r="B1139" s="458" t="s">
        <v>46718</v>
      </c>
      <c r="C1139" s="458" t="s">
        <v>213</v>
      </c>
      <c r="D1139" s="459">
        <v>62.82</v>
      </c>
      <c r="E1139" s="459">
        <v>65.12</v>
      </c>
    </row>
    <row r="1140" spans="1:5" ht="12.75" customHeight="1" x14ac:dyDescent="0.2">
      <c r="A1140" s="457" t="s">
        <v>46719</v>
      </c>
      <c r="B1140" s="458" t="s">
        <v>46720</v>
      </c>
      <c r="C1140" s="458" t="s">
        <v>213</v>
      </c>
      <c r="D1140" s="459">
        <v>62.82</v>
      </c>
      <c r="E1140" s="459">
        <v>65.12</v>
      </c>
    </row>
    <row r="1141" spans="1:5" ht="13.5" customHeight="1" x14ac:dyDescent="0.2">
      <c r="A1141" s="457" t="s">
        <v>46721</v>
      </c>
      <c r="B1141" s="458" t="s">
        <v>46722</v>
      </c>
      <c r="C1141" s="458" t="s">
        <v>213</v>
      </c>
      <c r="D1141" s="459">
        <v>62.82</v>
      </c>
      <c r="E1141" s="459">
        <v>65.12</v>
      </c>
    </row>
    <row r="1142" spans="1:5" ht="12.75" customHeight="1" x14ac:dyDescent="0.2">
      <c r="A1142" s="457" t="s">
        <v>46723</v>
      </c>
      <c r="B1142" s="458" t="s">
        <v>46724</v>
      </c>
      <c r="C1142" s="458" t="s">
        <v>213</v>
      </c>
      <c r="D1142" s="459">
        <v>62.82</v>
      </c>
      <c r="E1142" s="459">
        <v>65.12</v>
      </c>
    </row>
    <row r="1143" spans="1:5" ht="13.5" customHeight="1" x14ac:dyDescent="0.2">
      <c r="A1143" s="457" t="s">
        <v>46725</v>
      </c>
      <c r="B1143" s="458" t="s">
        <v>46726</v>
      </c>
      <c r="C1143" s="458" t="s">
        <v>213</v>
      </c>
      <c r="D1143" s="459">
        <v>62.82</v>
      </c>
      <c r="E1143" s="459">
        <v>65.12</v>
      </c>
    </row>
    <row r="1144" spans="1:5" ht="12.75" customHeight="1" x14ac:dyDescent="0.2">
      <c r="A1144" s="457" t="s">
        <v>46727</v>
      </c>
      <c r="B1144" s="458" t="s">
        <v>46728</v>
      </c>
      <c r="C1144" s="458" t="s">
        <v>213</v>
      </c>
      <c r="D1144" s="459">
        <v>68.290000000000006</v>
      </c>
      <c r="E1144" s="459">
        <v>70.59</v>
      </c>
    </row>
    <row r="1145" spans="1:5" ht="12.75" customHeight="1" x14ac:dyDescent="0.2">
      <c r="A1145" s="457" t="s">
        <v>46729</v>
      </c>
      <c r="B1145" s="458" t="s">
        <v>46730</v>
      </c>
      <c r="C1145" s="458" t="s">
        <v>213</v>
      </c>
      <c r="D1145" s="459">
        <v>78.14</v>
      </c>
      <c r="E1145" s="459">
        <v>80.44</v>
      </c>
    </row>
    <row r="1146" spans="1:5" ht="13.5" customHeight="1" x14ac:dyDescent="0.2">
      <c r="A1146" s="457" t="s">
        <v>46731</v>
      </c>
      <c r="B1146" s="458" t="s">
        <v>46732</v>
      </c>
      <c r="C1146" s="458" t="s">
        <v>213</v>
      </c>
      <c r="D1146" s="459">
        <v>95.25</v>
      </c>
      <c r="E1146" s="459">
        <v>98.01</v>
      </c>
    </row>
    <row r="1147" spans="1:5" ht="12.75" customHeight="1" x14ac:dyDescent="0.2">
      <c r="A1147" s="457" t="s">
        <v>46733</v>
      </c>
      <c r="B1147" s="458" t="s">
        <v>46734</v>
      </c>
      <c r="C1147" s="458" t="s">
        <v>213</v>
      </c>
      <c r="D1147" s="459">
        <v>85.11</v>
      </c>
      <c r="E1147" s="459">
        <v>87.87</v>
      </c>
    </row>
    <row r="1148" spans="1:5" ht="13.5" customHeight="1" x14ac:dyDescent="0.2">
      <c r="A1148" s="457" t="s">
        <v>46735</v>
      </c>
      <c r="B1148" s="458" t="s">
        <v>46736</v>
      </c>
      <c r="C1148" s="458" t="s">
        <v>213</v>
      </c>
      <c r="D1148" s="459">
        <v>98.36</v>
      </c>
      <c r="E1148" s="459">
        <v>101.12</v>
      </c>
    </row>
    <row r="1149" spans="1:5" ht="12.75" customHeight="1" x14ac:dyDescent="0.2">
      <c r="A1149" s="457" t="s">
        <v>46737</v>
      </c>
      <c r="B1149" s="458" t="s">
        <v>46738</v>
      </c>
      <c r="C1149" s="458" t="s">
        <v>213</v>
      </c>
      <c r="D1149" s="459">
        <v>98.36</v>
      </c>
      <c r="E1149" s="459">
        <v>101.12</v>
      </c>
    </row>
    <row r="1150" spans="1:5" ht="12.75" customHeight="1" x14ac:dyDescent="0.2">
      <c r="A1150" s="457" t="s">
        <v>46739</v>
      </c>
      <c r="B1150" s="458" t="s">
        <v>46740</v>
      </c>
      <c r="C1150" s="458" t="s">
        <v>213</v>
      </c>
      <c r="D1150" s="459">
        <v>100.85</v>
      </c>
      <c r="E1150" s="459">
        <v>103.61</v>
      </c>
    </row>
    <row r="1151" spans="1:5" ht="13.5" customHeight="1" x14ac:dyDescent="0.2">
      <c r="A1151" s="457" t="s">
        <v>46741</v>
      </c>
      <c r="B1151" s="458" t="s">
        <v>46742</v>
      </c>
      <c r="C1151" s="458" t="s">
        <v>213</v>
      </c>
      <c r="D1151" s="459">
        <v>100.85</v>
      </c>
      <c r="E1151" s="459">
        <v>103.61</v>
      </c>
    </row>
    <row r="1152" spans="1:5" ht="12.75" customHeight="1" x14ac:dyDescent="0.2">
      <c r="A1152" s="457" t="s">
        <v>46743</v>
      </c>
      <c r="B1152" s="458" t="s">
        <v>46744</v>
      </c>
      <c r="C1152" s="458" t="s">
        <v>213</v>
      </c>
      <c r="D1152" s="459">
        <v>95.25</v>
      </c>
      <c r="E1152" s="459">
        <v>98.01</v>
      </c>
    </row>
    <row r="1153" spans="1:5" ht="12.75" customHeight="1" x14ac:dyDescent="0.2">
      <c r="A1153" s="457" t="s">
        <v>46745</v>
      </c>
      <c r="B1153" s="458" t="s">
        <v>46746</v>
      </c>
      <c r="C1153" s="458" t="s">
        <v>213</v>
      </c>
      <c r="D1153" s="459">
        <v>124.09</v>
      </c>
      <c r="E1153" s="459">
        <v>126.85</v>
      </c>
    </row>
    <row r="1154" spans="1:5" ht="13.5" customHeight="1" x14ac:dyDescent="0.2">
      <c r="A1154" s="453" t="s">
        <v>46747</v>
      </c>
      <c r="B1154" s="454" t="s">
        <v>46748</v>
      </c>
      <c r="C1154" s="455"/>
      <c r="D1154" s="456"/>
      <c r="E1154" s="456"/>
    </row>
    <row r="1155" spans="1:5" ht="12.75" customHeight="1" x14ac:dyDescent="0.2">
      <c r="A1155" s="457" t="s">
        <v>46749</v>
      </c>
      <c r="B1155" s="458" t="s">
        <v>46750</v>
      </c>
      <c r="C1155" s="458" t="s">
        <v>213</v>
      </c>
      <c r="D1155" s="459">
        <v>112.22</v>
      </c>
      <c r="E1155" s="459">
        <v>114.52</v>
      </c>
    </row>
    <row r="1156" spans="1:5" ht="13.5" customHeight="1" x14ac:dyDescent="0.2">
      <c r="A1156" s="457" t="s">
        <v>46751</v>
      </c>
      <c r="B1156" s="458" t="s">
        <v>46752</v>
      </c>
      <c r="C1156" s="458" t="s">
        <v>213</v>
      </c>
      <c r="D1156" s="459">
        <v>131.36000000000001</v>
      </c>
      <c r="E1156" s="459">
        <v>133.66</v>
      </c>
    </row>
    <row r="1157" spans="1:5" ht="12.75" customHeight="1" x14ac:dyDescent="0.2">
      <c r="A1157" s="453" t="s">
        <v>46753</v>
      </c>
      <c r="B1157" s="454" t="s">
        <v>46754</v>
      </c>
      <c r="C1157" s="455"/>
      <c r="D1157" s="456"/>
      <c r="E1157" s="456"/>
    </row>
    <row r="1158" spans="1:5" ht="12.75" customHeight="1" x14ac:dyDescent="0.2">
      <c r="A1158" s="457" t="s">
        <v>46755</v>
      </c>
      <c r="B1158" s="458" t="s">
        <v>46756</v>
      </c>
      <c r="C1158" s="458" t="s">
        <v>213</v>
      </c>
      <c r="D1158" s="459">
        <v>48.13</v>
      </c>
      <c r="E1158" s="459">
        <v>50.57</v>
      </c>
    </row>
    <row r="1159" spans="1:5" ht="13.5" customHeight="1" x14ac:dyDescent="0.2">
      <c r="A1159" s="457" t="s">
        <v>46757</v>
      </c>
      <c r="B1159" s="458" t="s">
        <v>46758</v>
      </c>
      <c r="C1159" s="458" t="s">
        <v>213</v>
      </c>
      <c r="D1159" s="459">
        <v>43.02</v>
      </c>
      <c r="E1159" s="459">
        <v>45.32</v>
      </c>
    </row>
    <row r="1160" spans="1:5" ht="12.75" customHeight="1" x14ac:dyDescent="0.2">
      <c r="A1160" s="457" t="s">
        <v>46759</v>
      </c>
      <c r="B1160" s="458" t="s">
        <v>46760</v>
      </c>
      <c r="C1160" s="458" t="s">
        <v>213</v>
      </c>
      <c r="D1160" s="459">
        <v>17.96</v>
      </c>
      <c r="E1160" s="459">
        <v>18.89</v>
      </c>
    </row>
    <row r="1161" spans="1:5" ht="13.5" customHeight="1" x14ac:dyDescent="0.2">
      <c r="A1161" s="457" t="s">
        <v>46761</v>
      </c>
      <c r="B1161" s="458" t="s">
        <v>46762</v>
      </c>
      <c r="C1161" s="458" t="s">
        <v>213</v>
      </c>
      <c r="D1161" s="459">
        <v>421.19</v>
      </c>
      <c r="E1161" s="459">
        <v>423.85</v>
      </c>
    </row>
    <row r="1162" spans="1:5" ht="12.75" customHeight="1" x14ac:dyDescent="0.2">
      <c r="A1162" s="457" t="s">
        <v>46763</v>
      </c>
      <c r="B1162" s="458" t="s">
        <v>46764</v>
      </c>
      <c r="C1162" s="458" t="s">
        <v>213</v>
      </c>
      <c r="D1162" s="459">
        <v>487.65</v>
      </c>
      <c r="E1162" s="459">
        <v>490.31</v>
      </c>
    </row>
    <row r="1163" spans="1:5" ht="12.75" customHeight="1" x14ac:dyDescent="0.2">
      <c r="A1163" s="457" t="s">
        <v>46765</v>
      </c>
      <c r="B1163" s="458" t="s">
        <v>46766</v>
      </c>
      <c r="C1163" s="458" t="s">
        <v>213</v>
      </c>
      <c r="D1163" s="459">
        <v>421.19</v>
      </c>
      <c r="E1163" s="459">
        <v>423.85</v>
      </c>
    </row>
    <row r="1164" spans="1:5" ht="13.5" customHeight="1" x14ac:dyDescent="0.2">
      <c r="A1164" s="453" t="s">
        <v>46767</v>
      </c>
      <c r="B1164" s="454" t="s">
        <v>46768</v>
      </c>
      <c r="C1164" s="455"/>
      <c r="D1164" s="456"/>
      <c r="E1164" s="456"/>
    </row>
    <row r="1165" spans="1:5" ht="12.75" customHeight="1" x14ac:dyDescent="0.2">
      <c r="A1165" s="457" t="s">
        <v>46769</v>
      </c>
      <c r="B1165" s="458" t="s">
        <v>46770</v>
      </c>
      <c r="C1165" s="458" t="s">
        <v>209</v>
      </c>
      <c r="D1165" s="459">
        <v>1.6</v>
      </c>
      <c r="E1165" s="459">
        <v>1.68</v>
      </c>
    </row>
    <row r="1166" spans="1:5" ht="12.75" customHeight="1" x14ac:dyDescent="0.2">
      <c r="A1166" s="457" t="s">
        <v>46771</v>
      </c>
      <c r="B1166" s="458" t="s">
        <v>46772</v>
      </c>
      <c r="C1166" s="458" t="s">
        <v>209</v>
      </c>
      <c r="D1166" s="459">
        <v>2.7</v>
      </c>
      <c r="E1166" s="459">
        <v>2.86</v>
      </c>
    </row>
    <row r="1167" spans="1:5" ht="13.5" customHeight="1" x14ac:dyDescent="0.2">
      <c r="A1167" s="457" t="s">
        <v>46773</v>
      </c>
      <c r="B1167" s="458" t="s">
        <v>46774</v>
      </c>
      <c r="C1167" s="458" t="s">
        <v>209</v>
      </c>
      <c r="D1167" s="459">
        <v>4.28</v>
      </c>
      <c r="E1167" s="459">
        <v>4.53</v>
      </c>
    </row>
    <row r="1168" spans="1:5" ht="12.75" customHeight="1" x14ac:dyDescent="0.2">
      <c r="A1168" s="457" t="s">
        <v>46775</v>
      </c>
      <c r="B1168" s="458" t="s">
        <v>46776</v>
      </c>
      <c r="C1168" s="458" t="s">
        <v>209</v>
      </c>
      <c r="D1168" s="459">
        <v>5.19</v>
      </c>
      <c r="E1168" s="459">
        <v>5.44</v>
      </c>
    </row>
    <row r="1169" spans="1:5" ht="13.5" customHeight="1" x14ac:dyDescent="0.2">
      <c r="A1169" s="457" t="s">
        <v>46777</v>
      </c>
      <c r="B1169" s="458" t="s">
        <v>46778</v>
      </c>
      <c r="C1169" s="458" t="s">
        <v>209</v>
      </c>
      <c r="D1169" s="459">
        <v>8.07</v>
      </c>
      <c r="E1169" s="459">
        <v>8.44</v>
      </c>
    </row>
    <row r="1170" spans="1:5" ht="12.75" customHeight="1" x14ac:dyDescent="0.2">
      <c r="A1170" s="453" t="s">
        <v>46779</v>
      </c>
      <c r="B1170" s="454" t="s">
        <v>46780</v>
      </c>
      <c r="C1170" s="455"/>
      <c r="D1170" s="456"/>
      <c r="E1170" s="456"/>
    </row>
    <row r="1171" spans="1:5" ht="12.75" customHeight="1" x14ac:dyDescent="0.2">
      <c r="A1171" s="457" t="s">
        <v>46781</v>
      </c>
      <c r="B1171" s="458" t="s">
        <v>46782</v>
      </c>
      <c r="C1171" s="458" t="s">
        <v>209</v>
      </c>
      <c r="D1171" s="459">
        <v>1.74</v>
      </c>
      <c r="E1171" s="459">
        <v>1.85</v>
      </c>
    </row>
    <row r="1172" spans="1:5" ht="13.5" customHeight="1" x14ac:dyDescent="0.2">
      <c r="A1172" s="457" t="s">
        <v>46783</v>
      </c>
      <c r="B1172" s="458" t="s">
        <v>46784</v>
      </c>
      <c r="C1172" s="458" t="s">
        <v>209</v>
      </c>
      <c r="D1172" s="459">
        <v>2.61</v>
      </c>
      <c r="E1172" s="459">
        <v>2.77</v>
      </c>
    </row>
    <row r="1173" spans="1:5" ht="12.75" customHeight="1" x14ac:dyDescent="0.2">
      <c r="A1173" s="457" t="s">
        <v>46785</v>
      </c>
      <c r="B1173" s="458" t="s">
        <v>46786</v>
      </c>
      <c r="C1173" s="458" t="s">
        <v>209</v>
      </c>
      <c r="D1173" s="459">
        <v>3.57</v>
      </c>
      <c r="E1173" s="459">
        <v>3.76</v>
      </c>
    </row>
    <row r="1174" spans="1:5" ht="13.5" customHeight="1" x14ac:dyDescent="0.2">
      <c r="A1174" s="457" t="s">
        <v>46787</v>
      </c>
      <c r="B1174" s="458" t="s">
        <v>46788</v>
      </c>
      <c r="C1174" s="458" t="s">
        <v>209</v>
      </c>
      <c r="D1174" s="459">
        <v>5.08</v>
      </c>
      <c r="E1174" s="459">
        <v>5.33</v>
      </c>
    </row>
    <row r="1175" spans="1:5" ht="12.75" customHeight="1" x14ac:dyDescent="0.2">
      <c r="A1175" s="457" t="s">
        <v>46789</v>
      </c>
      <c r="B1175" s="458" t="s">
        <v>46790</v>
      </c>
      <c r="C1175" s="458" t="s">
        <v>209</v>
      </c>
      <c r="D1175" s="459">
        <v>8.07</v>
      </c>
      <c r="E1175" s="459">
        <v>8.44</v>
      </c>
    </row>
    <row r="1176" spans="1:5" ht="12.75" customHeight="1" x14ac:dyDescent="0.2">
      <c r="A1176" s="457" t="s">
        <v>46791</v>
      </c>
      <c r="B1176" s="458" t="s">
        <v>46792</v>
      </c>
      <c r="C1176" s="458" t="s">
        <v>209</v>
      </c>
      <c r="D1176" s="459">
        <v>12.17</v>
      </c>
      <c r="E1176" s="459">
        <v>12.7</v>
      </c>
    </row>
    <row r="1177" spans="1:5" ht="13.5" customHeight="1" x14ac:dyDescent="0.2">
      <c r="A1177" s="457" t="s">
        <v>46793</v>
      </c>
      <c r="B1177" s="458" t="s">
        <v>46794</v>
      </c>
      <c r="C1177" s="458" t="s">
        <v>209</v>
      </c>
      <c r="D1177" s="459">
        <v>17.8</v>
      </c>
      <c r="E1177" s="459">
        <v>18.47</v>
      </c>
    </row>
    <row r="1178" spans="1:5" ht="12.75" customHeight="1" x14ac:dyDescent="0.2">
      <c r="A1178" s="457" t="s">
        <v>46795</v>
      </c>
      <c r="B1178" s="458" t="s">
        <v>46796</v>
      </c>
      <c r="C1178" s="458" t="s">
        <v>209</v>
      </c>
      <c r="D1178" s="459">
        <v>24.11</v>
      </c>
      <c r="E1178" s="459">
        <v>24.93</v>
      </c>
    </row>
    <row r="1179" spans="1:5" ht="13.5" customHeight="1" x14ac:dyDescent="0.2">
      <c r="A1179" s="457" t="s">
        <v>46797</v>
      </c>
      <c r="B1179" s="458" t="s">
        <v>46798</v>
      </c>
      <c r="C1179" s="458" t="s">
        <v>209</v>
      </c>
      <c r="D1179" s="459">
        <v>34.6</v>
      </c>
      <c r="E1179" s="459">
        <v>35.75</v>
      </c>
    </row>
    <row r="1180" spans="1:5" ht="12.75" customHeight="1" x14ac:dyDescent="0.2">
      <c r="A1180" s="457" t="s">
        <v>46799</v>
      </c>
      <c r="B1180" s="458" t="s">
        <v>64867</v>
      </c>
      <c r="C1180" s="458" t="s">
        <v>209</v>
      </c>
      <c r="D1180" s="459">
        <v>50.19</v>
      </c>
      <c r="E1180" s="459">
        <v>51.96</v>
      </c>
    </row>
    <row r="1181" spans="1:5" ht="12.75" customHeight="1" x14ac:dyDescent="0.2">
      <c r="A1181" s="457" t="s">
        <v>46800</v>
      </c>
      <c r="B1181" s="458" t="s">
        <v>46801</v>
      </c>
      <c r="C1181" s="458" t="s">
        <v>209</v>
      </c>
      <c r="D1181" s="459">
        <v>65.849999999999994</v>
      </c>
      <c r="E1181" s="459">
        <v>68.150000000000006</v>
      </c>
    </row>
    <row r="1182" spans="1:5" ht="13.5" customHeight="1" x14ac:dyDescent="0.2">
      <c r="A1182" s="457" t="s">
        <v>46802</v>
      </c>
      <c r="B1182" s="458" t="s">
        <v>46803</v>
      </c>
      <c r="C1182" s="458" t="s">
        <v>209</v>
      </c>
      <c r="D1182" s="459">
        <v>84.22</v>
      </c>
      <c r="E1182" s="459">
        <v>87.21</v>
      </c>
    </row>
    <row r="1183" spans="1:5" ht="12.75" customHeight="1" x14ac:dyDescent="0.2">
      <c r="A1183" s="457" t="s">
        <v>46804</v>
      </c>
      <c r="B1183" s="458" t="s">
        <v>46805</v>
      </c>
      <c r="C1183" s="458" t="s">
        <v>209</v>
      </c>
      <c r="D1183" s="459">
        <v>1.94</v>
      </c>
      <c r="E1183" s="459">
        <v>2.0499999999999998</v>
      </c>
    </row>
    <row r="1184" spans="1:5" ht="12.75" customHeight="1" x14ac:dyDescent="0.2">
      <c r="A1184" s="457" t="s">
        <v>46806</v>
      </c>
      <c r="B1184" s="458" t="s">
        <v>46807</v>
      </c>
      <c r="C1184" s="458" t="s">
        <v>209</v>
      </c>
      <c r="D1184" s="459">
        <v>2.83</v>
      </c>
      <c r="E1184" s="459">
        <v>2.99</v>
      </c>
    </row>
    <row r="1185" spans="1:5" ht="13.5" customHeight="1" x14ac:dyDescent="0.2">
      <c r="A1185" s="457" t="s">
        <v>46808</v>
      </c>
      <c r="B1185" s="458" t="s">
        <v>46809</v>
      </c>
      <c r="C1185" s="458" t="s">
        <v>209</v>
      </c>
      <c r="D1185" s="459">
        <v>3.8</v>
      </c>
      <c r="E1185" s="459">
        <v>3.99</v>
      </c>
    </row>
    <row r="1186" spans="1:5" ht="12.75" customHeight="1" x14ac:dyDescent="0.2">
      <c r="A1186" s="457" t="s">
        <v>46810</v>
      </c>
      <c r="B1186" s="458" t="s">
        <v>46811</v>
      </c>
      <c r="C1186" s="458" t="s">
        <v>209</v>
      </c>
      <c r="D1186" s="459">
        <v>5.35</v>
      </c>
      <c r="E1186" s="459">
        <v>5.6</v>
      </c>
    </row>
    <row r="1187" spans="1:5" ht="13.5" customHeight="1" x14ac:dyDescent="0.2">
      <c r="A1187" s="457" t="s">
        <v>46812</v>
      </c>
      <c r="B1187" s="458" t="s">
        <v>46813</v>
      </c>
      <c r="C1187" s="458" t="s">
        <v>209</v>
      </c>
      <c r="D1187" s="459">
        <v>8.2799999999999994</v>
      </c>
      <c r="E1187" s="459">
        <v>8.65</v>
      </c>
    </row>
    <row r="1188" spans="1:5" ht="12.75" customHeight="1" x14ac:dyDescent="0.2">
      <c r="A1188" s="457" t="s">
        <v>46814</v>
      </c>
      <c r="B1188" s="458" t="s">
        <v>46815</v>
      </c>
      <c r="C1188" s="458" t="s">
        <v>209</v>
      </c>
      <c r="D1188" s="459">
        <v>12.59</v>
      </c>
      <c r="E1188" s="459">
        <v>13.12</v>
      </c>
    </row>
    <row r="1189" spans="1:5" ht="12.75" customHeight="1" x14ac:dyDescent="0.2">
      <c r="A1189" s="457" t="s">
        <v>46816</v>
      </c>
      <c r="B1189" s="458" t="s">
        <v>46817</v>
      </c>
      <c r="C1189" s="458" t="s">
        <v>209</v>
      </c>
      <c r="D1189" s="459">
        <v>18.190000000000001</v>
      </c>
      <c r="E1189" s="459">
        <v>18.86</v>
      </c>
    </row>
    <row r="1190" spans="1:5" ht="13.5" customHeight="1" x14ac:dyDescent="0.2">
      <c r="A1190" s="457" t="s">
        <v>46818</v>
      </c>
      <c r="B1190" s="458" t="s">
        <v>46819</v>
      </c>
      <c r="C1190" s="458" t="s">
        <v>209</v>
      </c>
      <c r="D1190" s="459">
        <v>24.49</v>
      </c>
      <c r="E1190" s="459">
        <v>25.31</v>
      </c>
    </row>
    <row r="1191" spans="1:5" ht="12.75" customHeight="1" x14ac:dyDescent="0.2">
      <c r="A1191" s="457" t="s">
        <v>46820</v>
      </c>
      <c r="B1191" s="458" t="s">
        <v>46821</v>
      </c>
      <c r="C1191" s="458" t="s">
        <v>209</v>
      </c>
      <c r="D1191" s="459">
        <v>33.67</v>
      </c>
      <c r="E1191" s="459">
        <v>34.68</v>
      </c>
    </row>
    <row r="1192" spans="1:5" ht="13.5" customHeight="1" x14ac:dyDescent="0.2">
      <c r="A1192" s="457" t="s">
        <v>46822</v>
      </c>
      <c r="B1192" s="458" t="s">
        <v>46823</v>
      </c>
      <c r="C1192" s="458" t="s">
        <v>209</v>
      </c>
      <c r="D1192" s="459">
        <v>47.65</v>
      </c>
      <c r="E1192" s="459">
        <v>49.03</v>
      </c>
    </row>
    <row r="1193" spans="1:5" ht="12.75" customHeight="1" x14ac:dyDescent="0.2">
      <c r="A1193" s="457" t="s">
        <v>46824</v>
      </c>
      <c r="B1193" s="458" t="s">
        <v>46825</v>
      </c>
      <c r="C1193" s="458" t="s">
        <v>209</v>
      </c>
      <c r="D1193" s="459">
        <v>66.540000000000006</v>
      </c>
      <c r="E1193" s="459">
        <v>68.84</v>
      </c>
    </row>
    <row r="1194" spans="1:5" ht="12.75" customHeight="1" x14ac:dyDescent="0.2">
      <c r="A1194" s="457" t="s">
        <v>46826</v>
      </c>
      <c r="B1194" s="458" t="s">
        <v>46827</v>
      </c>
      <c r="C1194" s="458" t="s">
        <v>209</v>
      </c>
      <c r="D1194" s="459">
        <v>85.78</v>
      </c>
      <c r="E1194" s="459">
        <v>88.77</v>
      </c>
    </row>
    <row r="1195" spans="1:5" ht="13.5" customHeight="1" x14ac:dyDescent="0.2">
      <c r="A1195" s="457" t="s">
        <v>46828</v>
      </c>
      <c r="B1195" s="458" t="s">
        <v>46829</v>
      </c>
      <c r="C1195" s="458" t="s">
        <v>209</v>
      </c>
      <c r="D1195" s="459">
        <v>98.98</v>
      </c>
      <c r="E1195" s="459">
        <v>102.2</v>
      </c>
    </row>
    <row r="1196" spans="1:5" ht="12.75" customHeight="1" x14ac:dyDescent="0.2">
      <c r="A1196" s="457" t="s">
        <v>46830</v>
      </c>
      <c r="B1196" s="458" t="s">
        <v>46831</v>
      </c>
      <c r="C1196" s="458" t="s">
        <v>209</v>
      </c>
      <c r="D1196" s="459">
        <v>120.06</v>
      </c>
      <c r="E1196" s="459">
        <v>123.51</v>
      </c>
    </row>
    <row r="1197" spans="1:5" ht="12.75" customHeight="1" x14ac:dyDescent="0.2">
      <c r="A1197" s="457" t="s">
        <v>46832</v>
      </c>
      <c r="B1197" s="458" t="s">
        <v>46833</v>
      </c>
      <c r="C1197" s="458" t="s">
        <v>209</v>
      </c>
      <c r="D1197" s="459">
        <v>151.27000000000001</v>
      </c>
      <c r="E1197" s="459">
        <v>154.94</v>
      </c>
    </row>
    <row r="1198" spans="1:5" ht="13.5" customHeight="1" x14ac:dyDescent="0.2">
      <c r="A1198" s="453" t="s">
        <v>46834</v>
      </c>
      <c r="B1198" s="454" t="s">
        <v>46835</v>
      </c>
      <c r="C1198" s="455"/>
      <c r="D1198" s="456"/>
      <c r="E1198" s="456"/>
    </row>
    <row r="1199" spans="1:5" ht="12.75" customHeight="1" x14ac:dyDescent="0.2">
      <c r="A1199" s="457" t="s">
        <v>46836</v>
      </c>
      <c r="B1199" s="458" t="s">
        <v>46837</v>
      </c>
      <c r="C1199" s="458" t="s">
        <v>213</v>
      </c>
      <c r="D1199" s="459">
        <v>10.15</v>
      </c>
      <c r="E1199" s="459">
        <v>10.61</v>
      </c>
    </row>
    <row r="1200" spans="1:5" ht="13.5" customHeight="1" x14ac:dyDescent="0.2">
      <c r="A1200" s="457" t="s">
        <v>46838</v>
      </c>
      <c r="B1200" s="458" t="s">
        <v>46839</v>
      </c>
      <c r="C1200" s="458" t="s">
        <v>213</v>
      </c>
      <c r="D1200" s="459">
        <v>10.76</v>
      </c>
      <c r="E1200" s="459">
        <v>11.22</v>
      </c>
    </row>
    <row r="1201" spans="1:5" ht="12.75" customHeight="1" x14ac:dyDescent="0.2">
      <c r="A1201" s="457" t="s">
        <v>46840</v>
      </c>
      <c r="B1201" s="458" t="s">
        <v>46841</v>
      </c>
      <c r="C1201" s="458" t="s">
        <v>213</v>
      </c>
      <c r="D1201" s="459">
        <v>9.85</v>
      </c>
      <c r="E1201" s="459">
        <v>10.31</v>
      </c>
    </row>
    <row r="1202" spans="1:5" ht="12.75" customHeight="1" x14ac:dyDescent="0.2">
      <c r="A1202" s="457" t="s">
        <v>46842</v>
      </c>
      <c r="B1202" s="458" t="s">
        <v>46843</v>
      </c>
      <c r="C1202" s="458" t="s">
        <v>213</v>
      </c>
      <c r="D1202" s="459">
        <v>13.93</v>
      </c>
      <c r="E1202" s="459">
        <v>14.86</v>
      </c>
    </row>
    <row r="1203" spans="1:5" ht="13.5" customHeight="1" x14ac:dyDescent="0.2">
      <c r="A1203" s="457" t="s">
        <v>46844</v>
      </c>
      <c r="B1203" s="458" t="s">
        <v>46845</v>
      </c>
      <c r="C1203" s="458" t="s">
        <v>213</v>
      </c>
      <c r="D1203" s="459">
        <v>19.829999999999998</v>
      </c>
      <c r="E1203" s="459">
        <v>20.65</v>
      </c>
    </row>
    <row r="1204" spans="1:5" ht="12.75" customHeight="1" x14ac:dyDescent="0.2">
      <c r="A1204" s="457" t="s">
        <v>46846</v>
      </c>
      <c r="B1204" s="458" t="s">
        <v>46847</v>
      </c>
      <c r="C1204" s="458" t="s">
        <v>213</v>
      </c>
      <c r="D1204" s="459">
        <v>21</v>
      </c>
      <c r="E1204" s="459">
        <v>21.93</v>
      </c>
    </row>
    <row r="1205" spans="1:5" ht="13.5" customHeight="1" x14ac:dyDescent="0.2">
      <c r="A1205" s="457" t="s">
        <v>46848</v>
      </c>
      <c r="B1205" s="458" t="s">
        <v>46849</v>
      </c>
      <c r="C1205" s="458" t="s">
        <v>213</v>
      </c>
      <c r="D1205" s="459">
        <v>22.1</v>
      </c>
      <c r="E1205" s="459">
        <v>23.03</v>
      </c>
    </row>
    <row r="1206" spans="1:5" ht="12.75" customHeight="1" x14ac:dyDescent="0.2">
      <c r="A1206" s="457" t="s">
        <v>46850</v>
      </c>
      <c r="B1206" s="458" t="s">
        <v>46851</v>
      </c>
      <c r="C1206" s="458" t="s">
        <v>213</v>
      </c>
      <c r="D1206" s="459">
        <v>26.75</v>
      </c>
      <c r="E1206" s="459">
        <v>27.68</v>
      </c>
    </row>
    <row r="1207" spans="1:5" ht="12.75" customHeight="1" x14ac:dyDescent="0.2">
      <c r="A1207" s="457" t="s">
        <v>46852</v>
      </c>
      <c r="B1207" s="458" t="s">
        <v>46853</v>
      </c>
      <c r="C1207" s="458" t="s">
        <v>213</v>
      </c>
      <c r="D1207" s="459">
        <v>24.41</v>
      </c>
      <c r="E1207" s="459">
        <v>25.42</v>
      </c>
    </row>
    <row r="1208" spans="1:5" ht="13.5" customHeight="1" x14ac:dyDescent="0.2">
      <c r="A1208" s="457" t="s">
        <v>46854</v>
      </c>
      <c r="B1208" s="458" t="s">
        <v>46855</v>
      </c>
      <c r="C1208" s="458" t="s">
        <v>213</v>
      </c>
      <c r="D1208" s="459">
        <v>27.13</v>
      </c>
      <c r="E1208" s="459">
        <v>28.06</v>
      </c>
    </row>
    <row r="1209" spans="1:5" ht="12.75" customHeight="1" x14ac:dyDescent="0.2">
      <c r="A1209" s="457" t="s">
        <v>46856</v>
      </c>
      <c r="B1209" s="458" t="s">
        <v>46857</v>
      </c>
      <c r="C1209" s="458" t="s">
        <v>213</v>
      </c>
      <c r="D1209" s="459">
        <v>27.3</v>
      </c>
      <c r="E1209" s="459">
        <v>28.23</v>
      </c>
    </row>
    <row r="1210" spans="1:5" ht="12.75" customHeight="1" x14ac:dyDescent="0.2">
      <c r="A1210" s="457" t="s">
        <v>46858</v>
      </c>
      <c r="B1210" s="458" t="s">
        <v>46859</v>
      </c>
      <c r="C1210" s="458" t="s">
        <v>213</v>
      </c>
      <c r="D1210" s="459">
        <v>7.77</v>
      </c>
      <c r="E1210" s="459">
        <v>8.14</v>
      </c>
    </row>
    <row r="1211" spans="1:5" ht="13.5" customHeight="1" x14ac:dyDescent="0.2">
      <c r="A1211" s="457" t="s">
        <v>46860</v>
      </c>
      <c r="B1211" s="458" t="s">
        <v>46861</v>
      </c>
      <c r="C1211" s="458" t="s">
        <v>213</v>
      </c>
      <c r="D1211" s="459">
        <v>6.57</v>
      </c>
      <c r="E1211" s="459">
        <v>6.94</v>
      </c>
    </row>
    <row r="1212" spans="1:5" ht="12.75" customHeight="1" x14ac:dyDescent="0.2">
      <c r="A1212" s="457" t="s">
        <v>46862</v>
      </c>
      <c r="B1212" s="458" t="s">
        <v>46863</v>
      </c>
      <c r="C1212" s="458" t="s">
        <v>213</v>
      </c>
      <c r="D1212" s="459">
        <v>6.57</v>
      </c>
      <c r="E1212" s="459">
        <v>6.94</v>
      </c>
    </row>
    <row r="1213" spans="1:5" ht="13.5" customHeight="1" x14ac:dyDescent="0.2">
      <c r="A1213" s="457" t="s">
        <v>46864</v>
      </c>
      <c r="B1213" s="458" t="s">
        <v>46865</v>
      </c>
      <c r="C1213" s="458" t="s">
        <v>213</v>
      </c>
      <c r="D1213" s="459">
        <v>7.77</v>
      </c>
      <c r="E1213" s="459">
        <v>8.14</v>
      </c>
    </row>
    <row r="1214" spans="1:5" ht="12.75" customHeight="1" x14ac:dyDescent="0.2">
      <c r="A1214" s="453" t="s">
        <v>46866</v>
      </c>
      <c r="B1214" s="454" t="s">
        <v>46867</v>
      </c>
      <c r="C1214" s="455"/>
      <c r="D1214" s="456"/>
      <c r="E1214" s="456"/>
    </row>
    <row r="1215" spans="1:5" ht="12.75" customHeight="1" x14ac:dyDescent="0.2">
      <c r="A1215" s="457" t="s">
        <v>46868</v>
      </c>
      <c r="B1215" s="458" t="s">
        <v>46869</v>
      </c>
      <c r="C1215" s="458" t="s">
        <v>213</v>
      </c>
      <c r="D1215" s="459">
        <v>13.26</v>
      </c>
      <c r="E1215" s="459">
        <v>14.08</v>
      </c>
    </row>
    <row r="1216" spans="1:5" ht="13.5" customHeight="1" x14ac:dyDescent="0.2">
      <c r="A1216" s="457" t="s">
        <v>46870</v>
      </c>
      <c r="B1216" s="458" t="s">
        <v>46871</v>
      </c>
      <c r="C1216" s="458" t="s">
        <v>213</v>
      </c>
      <c r="D1216" s="459">
        <v>20.23</v>
      </c>
      <c r="E1216" s="459">
        <v>21.05</v>
      </c>
    </row>
    <row r="1217" spans="1:5" ht="12.75" customHeight="1" x14ac:dyDescent="0.2">
      <c r="A1217" s="457" t="s">
        <v>46872</v>
      </c>
      <c r="B1217" s="458" t="s">
        <v>46873</v>
      </c>
      <c r="C1217" s="458" t="s">
        <v>213</v>
      </c>
      <c r="D1217" s="459">
        <v>25.92</v>
      </c>
      <c r="E1217" s="459">
        <v>26.74</v>
      </c>
    </row>
    <row r="1218" spans="1:5" ht="13.5" customHeight="1" x14ac:dyDescent="0.2">
      <c r="A1218" s="457" t="s">
        <v>46874</v>
      </c>
      <c r="B1218" s="458" t="s">
        <v>46875</v>
      </c>
      <c r="C1218" s="458" t="s">
        <v>213</v>
      </c>
      <c r="D1218" s="459">
        <v>31.81</v>
      </c>
      <c r="E1218" s="459">
        <v>32.630000000000003</v>
      </c>
    </row>
    <row r="1219" spans="1:5" ht="12.75" customHeight="1" x14ac:dyDescent="0.2">
      <c r="A1219" s="457" t="s">
        <v>46876</v>
      </c>
      <c r="B1219" s="458" t="s">
        <v>46877</v>
      </c>
      <c r="C1219" s="458" t="s">
        <v>213</v>
      </c>
      <c r="D1219" s="459">
        <v>15.28</v>
      </c>
      <c r="E1219" s="459">
        <v>16.100000000000001</v>
      </c>
    </row>
    <row r="1220" spans="1:5" ht="12.75" customHeight="1" x14ac:dyDescent="0.2">
      <c r="A1220" s="457" t="s">
        <v>46878</v>
      </c>
      <c r="B1220" s="458" t="s">
        <v>46879</v>
      </c>
      <c r="C1220" s="458" t="s">
        <v>213</v>
      </c>
      <c r="D1220" s="459">
        <v>27.58</v>
      </c>
      <c r="E1220" s="459">
        <v>28.4</v>
      </c>
    </row>
    <row r="1221" spans="1:5" ht="13.5" customHeight="1" x14ac:dyDescent="0.2">
      <c r="A1221" s="457" t="s">
        <v>46880</v>
      </c>
      <c r="B1221" s="458" t="s">
        <v>46881</v>
      </c>
      <c r="C1221" s="458" t="s">
        <v>213</v>
      </c>
      <c r="D1221" s="459">
        <v>31.53</v>
      </c>
      <c r="E1221" s="459">
        <v>32.909999999999997</v>
      </c>
    </row>
    <row r="1222" spans="1:5" ht="12.75" customHeight="1" x14ac:dyDescent="0.2">
      <c r="A1222" s="457" t="s">
        <v>46882</v>
      </c>
      <c r="B1222" s="458" t="s">
        <v>46883</v>
      </c>
      <c r="C1222" s="458" t="s">
        <v>213</v>
      </c>
      <c r="D1222" s="459">
        <v>11.16</v>
      </c>
      <c r="E1222" s="459">
        <v>11.53</v>
      </c>
    </row>
    <row r="1223" spans="1:5" ht="12.75" customHeight="1" x14ac:dyDescent="0.2">
      <c r="A1223" s="457" t="s">
        <v>46884</v>
      </c>
      <c r="B1223" s="458" t="s">
        <v>46885</v>
      </c>
      <c r="C1223" s="458" t="s">
        <v>213</v>
      </c>
      <c r="D1223" s="459">
        <v>12.04</v>
      </c>
      <c r="E1223" s="459">
        <v>12.86</v>
      </c>
    </row>
    <row r="1224" spans="1:5" ht="13.5" customHeight="1" x14ac:dyDescent="0.2">
      <c r="A1224" s="457" t="s">
        <v>46886</v>
      </c>
      <c r="B1224" s="458" t="s">
        <v>46887</v>
      </c>
      <c r="C1224" s="458" t="s">
        <v>213</v>
      </c>
      <c r="D1224" s="459">
        <v>4.97</v>
      </c>
      <c r="E1224" s="459">
        <v>5.34</v>
      </c>
    </row>
    <row r="1225" spans="1:5" ht="12.75" customHeight="1" x14ac:dyDescent="0.2">
      <c r="A1225" s="457" t="s">
        <v>46888</v>
      </c>
      <c r="B1225" s="458" t="s">
        <v>46889</v>
      </c>
      <c r="C1225" s="458" t="s">
        <v>213</v>
      </c>
      <c r="D1225" s="459">
        <v>4.97</v>
      </c>
      <c r="E1225" s="459">
        <v>5.34</v>
      </c>
    </row>
    <row r="1226" spans="1:5" ht="13.5" customHeight="1" x14ac:dyDescent="0.2">
      <c r="A1226" s="457" t="s">
        <v>46890</v>
      </c>
      <c r="B1226" s="458" t="s">
        <v>46891</v>
      </c>
      <c r="C1226" s="458" t="s">
        <v>213</v>
      </c>
      <c r="D1226" s="459">
        <v>6.52</v>
      </c>
      <c r="E1226" s="459">
        <v>6.89</v>
      </c>
    </row>
    <row r="1227" spans="1:5" ht="12.75" customHeight="1" x14ac:dyDescent="0.2">
      <c r="A1227" s="457" t="s">
        <v>46892</v>
      </c>
      <c r="B1227" s="458" t="s">
        <v>46893</v>
      </c>
      <c r="C1227" s="458" t="s">
        <v>213</v>
      </c>
      <c r="D1227" s="459">
        <v>5.22</v>
      </c>
      <c r="E1227" s="459">
        <v>5.59</v>
      </c>
    </row>
    <row r="1228" spans="1:5" ht="12.75" customHeight="1" x14ac:dyDescent="0.2">
      <c r="A1228" s="457" t="s">
        <v>46894</v>
      </c>
      <c r="B1228" s="458" t="s">
        <v>46895</v>
      </c>
      <c r="C1228" s="458" t="s">
        <v>213</v>
      </c>
      <c r="D1228" s="459">
        <v>7.77</v>
      </c>
      <c r="E1228" s="459">
        <v>8.14</v>
      </c>
    </row>
    <row r="1229" spans="1:5" ht="13.5" customHeight="1" x14ac:dyDescent="0.2">
      <c r="A1229" s="453" t="s">
        <v>46896</v>
      </c>
      <c r="B1229" s="454" t="s">
        <v>46897</v>
      </c>
      <c r="C1229" s="455"/>
      <c r="D1229" s="456"/>
      <c r="E1229" s="456"/>
    </row>
    <row r="1230" spans="1:5" ht="12.75" customHeight="1" x14ac:dyDescent="0.2">
      <c r="A1230" s="457" t="s">
        <v>46898</v>
      </c>
      <c r="B1230" s="458" t="s">
        <v>46899</v>
      </c>
      <c r="C1230" s="458" t="s">
        <v>213</v>
      </c>
      <c r="D1230" s="459">
        <v>83.64</v>
      </c>
      <c r="E1230" s="459">
        <v>85.16</v>
      </c>
    </row>
    <row r="1231" spans="1:5" ht="13.5" customHeight="1" x14ac:dyDescent="0.2">
      <c r="A1231" s="457" t="s">
        <v>46900</v>
      </c>
      <c r="B1231" s="458" t="s">
        <v>46901</v>
      </c>
      <c r="C1231" s="458" t="s">
        <v>213</v>
      </c>
      <c r="D1231" s="459">
        <v>94.5</v>
      </c>
      <c r="E1231" s="459">
        <v>96.02</v>
      </c>
    </row>
    <row r="1232" spans="1:5" ht="12.75" customHeight="1" x14ac:dyDescent="0.2">
      <c r="A1232" s="457" t="s">
        <v>46902</v>
      </c>
      <c r="B1232" s="458" t="s">
        <v>46903</v>
      </c>
      <c r="C1232" s="458" t="s">
        <v>213</v>
      </c>
      <c r="D1232" s="459">
        <v>106.4</v>
      </c>
      <c r="E1232" s="459">
        <v>107.92</v>
      </c>
    </row>
    <row r="1233" spans="1:5" ht="12.75" customHeight="1" x14ac:dyDescent="0.2">
      <c r="A1233" s="457" t="s">
        <v>46904</v>
      </c>
      <c r="B1233" s="458" t="s">
        <v>46905</v>
      </c>
      <c r="C1233" s="458" t="s">
        <v>213</v>
      </c>
      <c r="D1233" s="459">
        <v>165.08</v>
      </c>
      <c r="E1233" s="459">
        <v>166.6</v>
      </c>
    </row>
    <row r="1234" spans="1:5" ht="13.5" customHeight="1" x14ac:dyDescent="0.2">
      <c r="A1234" s="457" t="s">
        <v>46906</v>
      </c>
      <c r="B1234" s="458" t="s">
        <v>46907</v>
      </c>
      <c r="C1234" s="458" t="s">
        <v>213</v>
      </c>
      <c r="D1234" s="459">
        <v>175.88</v>
      </c>
      <c r="E1234" s="459">
        <v>177.4</v>
      </c>
    </row>
    <row r="1235" spans="1:5" ht="12.75" customHeight="1" x14ac:dyDescent="0.2">
      <c r="A1235" s="457" t="s">
        <v>46908</v>
      </c>
      <c r="B1235" s="458" t="s">
        <v>46909</v>
      </c>
      <c r="C1235" s="458" t="s">
        <v>44881</v>
      </c>
      <c r="D1235" s="459">
        <v>155.66</v>
      </c>
      <c r="E1235" s="459">
        <v>162.56</v>
      </c>
    </row>
    <row r="1236" spans="1:5" ht="12.75" customHeight="1" x14ac:dyDescent="0.2">
      <c r="A1236" s="457" t="s">
        <v>46910</v>
      </c>
      <c r="B1236" s="458" t="s">
        <v>46911</v>
      </c>
      <c r="C1236" s="458" t="s">
        <v>44881</v>
      </c>
      <c r="D1236" s="459">
        <v>175.52</v>
      </c>
      <c r="E1236" s="459">
        <v>182.42</v>
      </c>
    </row>
    <row r="1237" spans="1:5" ht="13.5" customHeight="1" x14ac:dyDescent="0.2">
      <c r="A1237" s="457" t="s">
        <v>46912</v>
      </c>
      <c r="B1237" s="458" t="s">
        <v>46913</v>
      </c>
      <c r="C1237" s="458" t="s">
        <v>44881</v>
      </c>
      <c r="D1237" s="459">
        <v>245.7</v>
      </c>
      <c r="E1237" s="459">
        <v>252.6</v>
      </c>
    </row>
    <row r="1238" spans="1:5" ht="12.75" customHeight="1" x14ac:dyDescent="0.2">
      <c r="A1238" s="457" t="s">
        <v>46914</v>
      </c>
      <c r="B1238" s="458" t="s">
        <v>46915</v>
      </c>
      <c r="C1238" s="458" t="s">
        <v>213</v>
      </c>
      <c r="D1238" s="459">
        <v>235.29</v>
      </c>
      <c r="E1238" s="459">
        <v>237.59</v>
      </c>
    </row>
    <row r="1239" spans="1:5" ht="13.5" customHeight="1" x14ac:dyDescent="0.2">
      <c r="A1239" s="457" t="s">
        <v>46916</v>
      </c>
      <c r="B1239" s="458" t="s">
        <v>46917</v>
      </c>
      <c r="C1239" s="458" t="s">
        <v>213</v>
      </c>
      <c r="D1239" s="459">
        <v>112.09</v>
      </c>
      <c r="E1239" s="459">
        <v>113.61</v>
      </c>
    </row>
    <row r="1240" spans="1:5" ht="12.75" customHeight="1" x14ac:dyDescent="0.2">
      <c r="A1240" s="457" t="s">
        <v>46918</v>
      </c>
      <c r="B1240" s="458" t="s">
        <v>46919</v>
      </c>
      <c r="C1240" s="458" t="s">
        <v>213</v>
      </c>
      <c r="D1240" s="459">
        <v>124.84</v>
      </c>
      <c r="E1240" s="459">
        <v>126.07</v>
      </c>
    </row>
    <row r="1241" spans="1:5" ht="12.75" customHeight="1" x14ac:dyDescent="0.2">
      <c r="A1241" s="457" t="s">
        <v>46920</v>
      </c>
      <c r="B1241" s="458" t="s">
        <v>46921</v>
      </c>
      <c r="C1241" s="458" t="s">
        <v>213</v>
      </c>
      <c r="D1241" s="459">
        <v>128.81</v>
      </c>
      <c r="E1241" s="459">
        <v>130.33000000000001</v>
      </c>
    </row>
    <row r="1242" spans="1:5" ht="13.5" customHeight="1" x14ac:dyDescent="0.2">
      <c r="A1242" s="453" t="s">
        <v>46922</v>
      </c>
      <c r="B1242" s="454" t="s">
        <v>46923</v>
      </c>
      <c r="C1242" s="455"/>
      <c r="D1242" s="456"/>
      <c r="E1242" s="456"/>
    </row>
    <row r="1243" spans="1:5" ht="12.75" customHeight="1" x14ac:dyDescent="0.2">
      <c r="A1243" s="457" t="s">
        <v>46924</v>
      </c>
      <c r="B1243" s="458" t="s">
        <v>46925</v>
      </c>
      <c r="C1243" s="458" t="s">
        <v>213</v>
      </c>
      <c r="D1243" s="459">
        <v>56.58</v>
      </c>
      <c r="E1243" s="459">
        <v>58.1</v>
      </c>
    </row>
    <row r="1244" spans="1:5" ht="13.5" customHeight="1" x14ac:dyDescent="0.2">
      <c r="A1244" s="457" t="s">
        <v>46926</v>
      </c>
      <c r="B1244" s="458" t="s">
        <v>46927</v>
      </c>
      <c r="C1244" s="458" t="s">
        <v>213</v>
      </c>
      <c r="D1244" s="459">
        <v>78.39</v>
      </c>
      <c r="E1244" s="459">
        <v>79.91</v>
      </c>
    </row>
    <row r="1245" spans="1:5" ht="12.75" customHeight="1" x14ac:dyDescent="0.2">
      <c r="A1245" s="457" t="s">
        <v>46928</v>
      </c>
      <c r="B1245" s="458" t="s">
        <v>46929</v>
      </c>
      <c r="C1245" s="458" t="s">
        <v>213</v>
      </c>
      <c r="D1245" s="459">
        <v>112.23</v>
      </c>
      <c r="E1245" s="459">
        <v>113.75</v>
      </c>
    </row>
    <row r="1246" spans="1:5" ht="12.75" customHeight="1" x14ac:dyDescent="0.2">
      <c r="A1246" s="457" t="s">
        <v>46930</v>
      </c>
      <c r="B1246" s="458" t="s">
        <v>46931</v>
      </c>
      <c r="C1246" s="458" t="s">
        <v>213</v>
      </c>
      <c r="D1246" s="459">
        <v>77.27</v>
      </c>
      <c r="E1246" s="459">
        <v>78.790000000000006</v>
      </c>
    </row>
    <row r="1247" spans="1:5" ht="13.5" customHeight="1" x14ac:dyDescent="0.2">
      <c r="A1247" s="457" t="s">
        <v>46932</v>
      </c>
      <c r="B1247" s="458" t="s">
        <v>46933</v>
      </c>
      <c r="C1247" s="458" t="s">
        <v>213</v>
      </c>
      <c r="D1247" s="459">
        <v>77.27</v>
      </c>
      <c r="E1247" s="459">
        <v>78.790000000000006</v>
      </c>
    </row>
    <row r="1248" spans="1:5" ht="12.75" customHeight="1" x14ac:dyDescent="0.2">
      <c r="A1248" s="457" t="s">
        <v>46934</v>
      </c>
      <c r="B1248" s="458" t="s">
        <v>46935</v>
      </c>
      <c r="C1248" s="458" t="s">
        <v>213</v>
      </c>
      <c r="D1248" s="459">
        <v>110.52</v>
      </c>
      <c r="E1248" s="459">
        <v>112.04</v>
      </c>
    </row>
    <row r="1249" spans="1:5" ht="13.5" customHeight="1" x14ac:dyDescent="0.2">
      <c r="A1249" s="457" t="s">
        <v>46936</v>
      </c>
      <c r="B1249" s="458" t="s">
        <v>46937</v>
      </c>
      <c r="C1249" s="458" t="s">
        <v>213</v>
      </c>
      <c r="D1249" s="459">
        <v>110.52</v>
      </c>
      <c r="E1249" s="459">
        <v>112.04</v>
      </c>
    </row>
    <row r="1250" spans="1:5" ht="12.75" customHeight="1" x14ac:dyDescent="0.2">
      <c r="A1250" s="457" t="s">
        <v>46938</v>
      </c>
      <c r="B1250" s="458" t="s">
        <v>46909</v>
      </c>
      <c r="C1250" s="458" t="s">
        <v>213</v>
      </c>
      <c r="D1250" s="459">
        <v>138.43</v>
      </c>
      <c r="E1250" s="459">
        <v>145.33000000000001</v>
      </c>
    </row>
    <row r="1251" spans="1:5" ht="12.75" customHeight="1" x14ac:dyDescent="0.2">
      <c r="A1251" s="457" t="s">
        <v>46939</v>
      </c>
      <c r="B1251" s="458" t="s">
        <v>46911</v>
      </c>
      <c r="C1251" s="458" t="s">
        <v>213</v>
      </c>
      <c r="D1251" s="459">
        <v>146.38999999999999</v>
      </c>
      <c r="E1251" s="459">
        <v>153.29</v>
      </c>
    </row>
    <row r="1252" spans="1:5" ht="13.5" customHeight="1" x14ac:dyDescent="0.2">
      <c r="A1252" s="457" t="s">
        <v>46940</v>
      </c>
      <c r="B1252" s="458" t="s">
        <v>46913</v>
      </c>
      <c r="C1252" s="458" t="s">
        <v>213</v>
      </c>
      <c r="D1252" s="459">
        <v>180.34</v>
      </c>
      <c r="E1252" s="459">
        <v>187.24</v>
      </c>
    </row>
    <row r="1253" spans="1:5" ht="12.75" customHeight="1" x14ac:dyDescent="0.2">
      <c r="A1253" s="453" t="s">
        <v>46941</v>
      </c>
      <c r="B1253" s="454" t="s">
        <v>46942</v>
      </c>
      <c r="C1253" s="455"/>
      <c r="D1253" s="456"/>
      <c r="E1253" s="456"/>
    </row>
    <row r="1254" spans="1:5" ht="12.75" customHeight="1" x14ac:dyDescent="0.2">
      <c r="A1254" s="457" t="s">
        <v>46943</v>
      </c>
      <c r="B1254" s="458" t="s">
        <v>46944</v>
      </c>
      <c r="C1254" s="458" t="s">
        <v>213</v>
      </c>
      <c r="D1254" s="459">
        <v>47.39</v>
      </c>
      <c r="E1254" s="459">
        <v>48.77</v>
      </c>
    </row>
    <row r="1255" spans="1:5" ht="13.5" customHeight="1" x14ac:dyDescent="0.2">
      <c r="A1255" s="453" t="s">
        <v>46945</v>
      </c>
      <c r="B1255" s="454" t="s">
        <v>46946</v>
      </c>
      <c r="C1255" s="455"/>
      <c r="D1255" s="456"/>
      <c r="E1255" s="456"/>
    </row>
    <row r="1256" spans="1:5" ht="12.75" customHeight="1" x14ac:dyDescent="0.2">
      <c r="A1256" s="457" t="s">
        <v>46947</v>
      </c>
      <c r="B1256" s="458" t="s">
        <v>46948</v>
      </c>
      <c r="C1256" s="458" t="s">
        <v>213</v>
      </c>
      <c r="D1256" s="459">
        <v>128.22</v>
      </c>
      <c r="E1256" s="459">
        <v>130.52000000000001</v>
      </c>
    </row>
    <row r="1257" spans="1:5" ht="13.5" customHeight="1" x14ac:dyDescent="0.2">
      <c r="A1257" s="457" t="s">
        <v>46949</v>
      </c>
      <c r="B1257" s="458" t="s">
        <v>46950</v>
      </c>
      <c r="C1257" s="458" t="s">
        <v>213</v>
      </c>
      <c r="D1257" s="459">
        <v>42.32</v>
      </c>
      <c r="E1257" s="459">
        <v>43.84</v>
      </c>
    </row>
    <row r="1258" spans="1:5" ht="12.75" customHeight="1" x14ac:dyDescent="0.2">
      <c r="A1258" s="457" t="s">
        <v>46951</v>
      </c>
      <c r="B1258" s="458" t="s">
        <v>46952</v>
      </c>
      <c r="C1258" s="458" t="s">
        <v>213</v>
      </c>
      <c r="D1258" s="459">
        <v>55.25</v>
      </c>
      <c r="E1258" s="459">
        <v>56.63</v>
      </c>
    </row>
    <row r="1259" spans="1:5" ht="12.75" customHeight="1" x14ac:dyDescent="0.2">
      <c r="A1259" s="453" t="s">
        <v>46953</v>
      </c>
      <c r="B1259" s="454" t="s">
        <v>46954</v>
      </c>
      <c r="C1259" s="455"/>
      <c r="D1259" s="456"/>
      <c r="E1259" s="456"/>
    </row>
    <row r="1260" spans="1:5" ht="13.5" customHeight="1" x14ac:dyDescent="0.2">
      <c r="A1260" s="457" t="s">
        <v>46955</v>
      </c>
      <c r="B1260" s="458" t="s">
        <v>46956</v>
      </c>
      <c r="C1260" s="458" t="s">
        <v>213</v>
      </c>
      <c r="D1260" s="459">
        <v>124.98</v>
      </c>
      <c r="E1260" s="459">
        <v>127.74</v>
      </c>
    </row>
    <row r="1261" spans="1:5" ht="12.75" customHeight="1" x14ac:dyDescent="0.2">
      <c r="A1261" s="457" t="s">
        <v>46957</v>
      </c>
      <c r="B1261" s="458" t="s">
        <v>46958</v>
      </c>
      <c r="C1261" s="458" t="s">
        <v>213</v>
      </c>
      <c r="D1261" s="459">
        <v>148.81</v>
      </c>
      <c r="E1261" s="459">
        <v>151.80000000000001</v>
      </c>
    </row>
    <row r="1262" spans="1:5" ht="13.5" customHeight="1" x14ac:dyDescent="0.2">
      <c r="A1262" s="453" t="s">
        <v>46959</v>
      </c>
      <c r="B1262" s="454" t="s">
        <v>46960</v>
      </c>
      <c r="C1262" s="455"/>
      <c r="D1262" s="456"/>
      <c r="E1262" s="456"/>
    </row>
    <row r="1263" spans="1:5" ht="12.75" customHeight="1" x14ac:dyDescent="0.2">
      <c r="A1263" s="457" t="s">
        <v>46961</v>
      </c>
      <c r="B1263" s="458" t="s">
        <v>46962</v>
      </c>
      <c r="C1263" s="458" t="s">
        <v>213</v>
      </c>
      <c r="D1263" s="459">
        <v>13.36</v>
      </c>
      <c r="E1263" s="459">
        <v>14.51</v>
      </c>
    </row>
    <row r="1264" spans="1:5" ht="12.75" customHeight="1" x14ac:dyDescent="0.2">
      <c r="A1264" s="457" t="s">
        <v>46963</v>
      </c>
      <c r="B1264" s="458" t="s">
        <v>46964</v>
      </c>
      <c r="C1264" s="458" t="s">
        <v>213</v>
      </c>
      <c r="D1264" s="459">
        <v>19.66</v>
      </c>
      <c r="E1264" s="459">
        <v>20.48</v>
      </c>
    </row>
    <row r="1265" spans="1:5" ht="13.5" customHeight="1" x14ac:dyDescent="0.2">
      <c r="A1265" s="457" t="s">
        <v>46965</v>
      </c>
      <c r="B1265" s="458" t="s">
        <v>46966</v>
      </c>
      <c r="C1265" s="458" t="s">
        <v>213</v>
      </c>
      <c r="D1265" s="459">
        <v>105.82</v>
      </c>
      <c r="E1265" s="459">
        <v>107.44</v>
      </c>
    </row>
    <row r="1266" spans="1:5" ht="12.75" customHeight="1" x14ac:dyDescent="0.2">
      <c r="A1266" s="457" t="s">
        <v>46967</v>
      </c>
      <c r="B1266" s="458" t="s">
        <v>46968</v>
      </c>
      <c r="C1266" s="458" t="s">
        <v>213</v>
      </c>
      <c r="D1266" s="459">
        <v>129.82</v>
      </c>
      <c r="E1266" s="459">
        <v>131.44</v>
      </c>
    </row>
    <row r="1267" spans="1:5" ht="12.75" customHeight="1" x14ac:dyDescent="0.2">
      <c r="A1267" s="457" t="s">
        <v>46969</v>
      </c>
      <c r="B1267" s="458" t="s">
        <v>46970</v>
      </c>
      <c r="C1267" s="458" t="s">
        <v>213</v>
      </c>
      <c r="D1267" s="459">
        <v>154.82</v>
      </c>
      <c r="E1267" s="459">
        <v>156.44</v>
      </c>
    </row>
    <row r="1268" spans="1:5" ht="13.5" customHeight="1" x14ac:dyDescent="0.2">
      <c r="A1268" s="457" t="s">
        <v>46971</v>
      </c>
      <c r="B1268" s="458" t="s">
        <v>46972</v>
      </c>
      <c r="C1268" s="458" t="s">
        <v>213</v>
      </c>
      <c r="D1268" s="459">
        <v>7.45</v>
      </c>
      <c r="E1268" s="459">
        <v>7.91</v>
      </c>
    </row>
    <row r="1269" spans="1:5" ht="12.75" customHeight="1" x14ac:dyDescent="0.2">
      <c r="A1269" s="453" t="s">
        <v>46973</v>
      </c>
      <c r="B1269" s="454" t="s">
        <v>46974</v>
      </c>
      <c r="C1269" s="455"/>
      <c r="D1269" s="456"/>
      <c r="E1269" s="456"/>
    </row>
    <row r="1270" spans="1:5" ht="13.5" customHeight="1" x14ac:dyDescent="0.2">
      <c r="A1270" s="457" t="s">
        <v>46975</v>
      </c>
      <c r="B1270" s="458" t="s">
        <v>46976</v>
      </c>
      <c r="C1270" s="458" t="s">
        <v>213</v>
      </c>
      <c r="D1270" s="459">
        <v>769.05</v>
      </c>
      <c r="E1270" s="459">
        <v>784.61</v>
      </c>
    </row>
    <row r="1271" spans="1:5" ht="12.75" customHeight="1" x14ac:dyDescent="0.2">
      <c r="A1271" s="457" t="s">
        <v>46977</v>
      </c>
      <c r="B1271" s="458" t="s">
        <v>46978</v>
      </c>
      <c r="C1271" s="458" t="s">
        <v>213</v>
      </c>
      <c r="D1271" s="459">
        <v>1229.05</v>
      </c>
      <c r="E1271" s="459">
        <v>1244.6099999999999</v>
      </c>
    </row>
    <row r="1272" spans="1:5" ht="12.75" customHeight="1" x14ac:dyDescent="0.2">
      <c r="A1272" s="457" t="s">
        <v>46979</v>
      </c>
      <c r="B1272" s="458" t="s">
        <v>46980</v>
      </c>
      <c r="C1272" s="458" t="s">
        <v>213</v>
      </c>
      <c r="D1272" s="459">
        <v>2179.0500000000002</v>
      </c>
      <c r="E1272" s="459">
        <v>2194.61</v>
      </c>
    </row>
    <row r="1273" spans="1:5" ht="13.5" customHeight="1" x14ac:dyDescent="0.2">
      <c r="A1273" s="453" t="s">
        <v>46981</v>
      </c>
      <c r="B1273" s="454" t="s">
        <v>46982</v>
      </c>
      <c r="C1273" s="455"/>
      <c r="D1273" s="456"/>
      <c r="E1273" s="456"/>
    </row>
    <row r="1274" spans="1:5" ht="12.75" customHeight="1" x14ac:dyDescent="0.2">
      <c r="A1274" s="457" t="s">
        <v>46983</v>
      </c>
      <c r="B1274" s="458" t="s">
        <v>46984</v>
      </c>
      <c r="C1274" s="458" t="s">
        <v>213</v>
      </c>
      <c r="D1274" s="459">
        <v>11.81</v>
      </c>
      <c r="E1274" s="459">
        <v>12.55</v>
      </c>
    </row>
    <row r="1275" spans="1:5" ht="13.5" customHeight="1" x14ac:dyDescent="0.2">
      <c r="A1275" s="457" t="s">
        <v>46985</v>
      </c>
      <c r="B1275" s="458" t="s">
        <v>46986</v>
      </c>
      <c r="C1275" s="458" t="s">
        <v>213</v>
      </c>
      <c r="D1275" s="459">
        <v>12.71</v>
      </c>
      <c r="E1275" s="459">
        <v>13.45</v>
      </c>
    </row>
    <row r="1276" spans="1:5" ht="12.75" customHeight="1" x14ac:dyDescent="0.2">
      <c r="A1276" s="457" t="s">
        <v>46987</v>
      </c>
      <c r="B1276" s="458" t="s">
        <v>46988</v>
      </c>
      <c r="C1276" s="458" t="s">
        <v>213</v>
      </c>
      <c r="D1276" s="459">
        <v>19.190000000000001</v>
      </c>
      <c r="E1276" s="459">
        <v>19.93</v>
      </c>
    </row>
    <row r="1277" spans="1:5" ht="12.75" customHeight="1" x14ac:dyDescent="0.2">
      <c r="A1277" s="457" t="s">
        <v>46989</v>
      </c>
      <c r="B1277" s="458" t="s">
        <v>46990</v>
      </c>
      <c r="C1277" s="458" t="s">
        <v>213</v>
      </c>
      <c r="D1277" s="459">
        <v>24.76</v>
      </c>
      <c r="E1277" s="459">
        <v>25.5</v>
      </c>
    </row>
    <row r="1278" spans="1:5" ht="13.5" customHeight="1" x14ac:dyDescent="0.2">
      <c r="A1278" s="457" t="s">
        <v>46991</v>
      </c>
      <c r="B1278" s="458" t="s">
        <v>46992</v>
      </c>
      <c r="C1278" s="458" t="s">
        <v>213</v>
      </c>
      <c r="D1278" s="459">
        <v>24.76</v>
      </c>
      <c r="E1278" s="459">
        <v>25.5</v>
      </c>
    </row>
    <row r="1279" spans="1:5" ht="12.75" customHeight="1" x14ac:dyDescent="0.2">
      <c r="A1279" s="457" t="s">
        <v>46993</v>
      </c>
      <c r="B1279" s="458" t="s">
        <v>46994</v>
      </c>
      <c r="C1279" s="458" t="s">
        <v>213</v>
      </c>
      <c r="D1279" s="459">
        <v>35.86</v>
      </c>
      <c r="E1279" s="459">
        <v>36.6</v>
      </c>
    </row>
    <row r="1280" spans="1:5" ht="12.75" customHeight="1" x14ac:dyDescent="0.2">
      <c r="A1280" s="457" t="s">
        <v>46995</v>
      </c>
      <c r="B1280" s="458" t="s">
        <v>46996</v>
      </c>
      <c r="C1280" s="458" t="s">
        <v>213</v>
      </c>
      <c r="D1280" s="459">
        <v>45.76</v>
      </c>
      <c r="E1280" s="459">
        <v>46.5</v>
      </c>
    </row>
    <row r="1281" spans="1:5" ht="13.5" customHeight="1" x14ac:dyDescent="0.2">
      <c r="A1281" s="457" t="s">
        <v>46997</v>
      </c>
      <c r="B1281" s="458" t="s">
        <v>46998</v>
      </c>
      <c r="C1281" s="458" t="s">
        <v>213</v>
      </c>
      <c r="D1281" s="459">
        <v>83.86</v>
      </c>
      <c r="E1281" s="459">
        <v>84.6</v>
      </c>
    </row>
    <row r="1282" spans="1:5" ht="12.75" customHeight="1" x14ac:dyDescent="0.2">
      <c r="A1282" s="457" t="s">
        <v>46999</v>
      </c>
      <c r="B1282" s="458" t="s">
        <v>47000</v>
      </c>
      <c r="C1282" s="458" t="s">
        <v>213</v>
      </c>
      <c r="D1282" s="459">
        <v>15.01</v>
      </c>
      <c r="E1282" s="459">
        <v>15.75</v>
      </c>
    </row>
    <row r="1283" spans="1:5" ht="13.5" customHeight="1" x14ac:dyDescent="0.2">
      <c r="A1283" s="457" t="s">
        <v>47001</v>
      </c>
      <c r="B1283" s="458" t="s">
        <v>47002</v>
      </c>
      <c r="C1283" s="458" t="s">
        <v>213</v>
      </c>
      <c r="D1283" s="459">
        <v>18.989999999999998</v>
      </c>
      <c r="E1283" s="459">
        <v>19.73</v>
      </c>
    </row>
    <row r="1284" spans="1:5" ht="12.75" customHeight="1" x14ac:dyDescent="0.2">
      <c r="A1284" s="457" t="s">
        <v>47003</v>
      </c>
      <c r="B1284" s="458" t="s">
        <v>47004</v>
      </c>
      <c r="C1284" s="458" t="s">
        <v>213</v>
      </c>
      <c r="D1284" s="459">
        <v>19.34</v>
      </c>
      <c r="E1284" s="459">
        <v>20.079999999999998</v>
      </c>
    </row>
    <row r="1285" spans="1:5" ht="12.75" customHeight="1" x14ac:dyDescent="0.2">
      <c r="A1285" s="457" t="s">
        <v>47005</v>
      </c>
      <c r="B1285" s="458" t="s">
        <v>47006</v>
      </c>
      <c r="C1285" s="458" t="s">
        <v>213</v>
      </c>
      <c r="D1285" s="459">
        <v>9.6300000000000008</v>
      </c>
      <c r="E1285" s="459">
        <v>10.37</v>
      </c>
    </row>
    <row r="1286" spans="1:5" ht="13.5" customHeight="1" x14ac:dyDescent="0.2">
      <c r="A1286" s="457" t="s">
        <v>47007</v>
      </c>
      <c r="B1286" s="458" t="s">
        <v>47008</v>
      </c>
      <c r="C1286" s="458" t="s">
        <v>213</v>
      </c>
      <c r="D1286" s="459">
        <v>10.26</v>
      </c>
      <c r="E1286" s="459">
        <v>11</v>
      </c>
    </row>
    <row r="1287" spans="1:5" ht="12.75" customHeight="1" x14ac:dyDescent="0.2">
      <c r="A1287" s="457" t="s">
        <v>47009</v>
      </c>
      <c r="B1287" s="458" t="s">
        <v>47010</v>
      </c>
      <c r="C1287" s="458" t="s">
        <v>213</v>
      </c>
      <c r="D1287" s="459">
        <v>10.4</v>
      </c>
      <c r="E1287" s="459">
        <v>11.14</v>
      </c>
    </row>
    <row r="1288" spans="1:5" ht="13.5" customHeight="1" x14ac:dyDescent="0.2">
      <c r="A1288" s="457" t="s">
        <v>47011</v>
      </c>
      <c r="B1288" s="458" t="s">
        <v>47012</v>
      </c>
      <c r="C1288" s="458" t="s">
        <v>213</v>
      </c>
      <c r="D1288" s="459">
        <v>23.1</v>
      </c>
      <c r="E1288" s="459">
        <v>23.84</v>
      </c>
    </row>
    <row r="1289" spans="1:5" ht="12.75" customHeight="1" x14ac:dyDescent="0.2">
      <c r="A1289" s="457" t="s">
        <v>47013</v>
      </c>
      <c r="B1289" s="458" t="s">
        <v>47000</v>
      </c>
      <c r="C1289" s="458" t="s">
        <v>213</v>
      </c>
      <c r="D1289" s="459">
        <v>15.01</v>
      </c>
      <c r="E1289" s="459">
        <v>15.75</v>
      </c>
    </row>
    <row r="1290" spans="1:5" ht="12.75" customHeight="1" x14ac:dyDescent="0.2">
      <c r="A1290" s="457" t="s">
        <v>47014</v>
      </c>
      <c r="B1290" s="458" t="s">
        <v>47015</v>
      </c>
      <c r="C1290" s="458" t="s">
        <v>213</v>
      </c>
      <c r="D1290" s="459">
        <v>18.989999999999998</v>
      </c>
      <c r="E1290" s="459">
        <v>19.73</v>
      </c>
    </row>
    <row r="1291" spans="1:5" ht="13.5" customHeight="1" x14ac:dyDescent="0.2">
      <c r="A1291" s="453" t="s">
        <v>47016</v>
      </c>
      <c r="B1291" s="454" t="s">
        <v>47017</v>
      </c>
      <c r="C1291" s="455"/>
      <c r="D1291" s="456"/>
      <c r="E1291" s="456"/>
    </row>
    <row r="1292" spans="1:5" ht="12.75" customHeight="1" x14ac:dyDescent="0.2">
      <c r="A1292" s="457" t="s">
        <v>47018</v>
      </c>
      <c r="B1292" s="458" t="s">
        <v>47019</v>
      </c>
      <c r="C1292" s="458" t="s">
        <v>213</v>
      </c>
      <c r="D1292" s="459">
        <v>1293.6199999999999</v>
      </c>
      <c r="E1292" s="459">
        <v>1321.22</v>
      </c>
    </row>
    <row r="1293" spans="1:5" ht="12.75" customHeight="1" x14ac:dyDescent="0.2">
      <c r="A1293" s="457" t="s">
        <v>47020</v>
      </c>
      <c r="B1293" s="458" t="s">
        <v>47021</v>
      </c>
      <c r="C1293" s="458" t="s">
        <v>213</v>
      </c>
      <c r="D1293" s="459">
        <v>1327.5</v>
      </c>
      <c r="E1293" s="459">
        <v>1355.1</v>
      </c>
    </row>
    <row r="1294" spans="1:5" ht="13.5" customHeight="1" x14ac:dyDescent="0.2">
      <c r="A1294" s="457" t="s">
        <v>47022</v>
      </c>
      <c r="B1294" s="458" t="s">
        <v>47023</v>
      </c>
      <c r="C1294" s="458" t="s">
        <v>213</v>
      </c>
      <c r="D1294" s="459">
        <v>1409.34</v>
      </c>
      <c r="E1294" s="459">
        <v>1436.94</v>
      </c>
    </row>
    <row r="1295" spans="1:5" ht="12.75" customHeight="1" x14ac:dyDescent="0.2">
      <c r="A1295" s="457" t="s">
        <v>47024</v>
      </c>
      <c r="B1295" s="458" t="s">
        <v>47025</v>
      </c>
      <c r="C1295" s="458" t="s">
        <v>213</v>
      </c>
      <c r="D1295" s="459">
        <v>1525.99</v>
      </c>
      <c r="E1295" s="459">
        <v>1562.79</v>
      </c>
    </row>
    <row r="1296" spans="1:5" ht="13.5" customHeight="1" x14ac:dyDescent="0.2">
      <c r="A1296" s="457" t="s">
        <v>47026</v>
      </c>
      <c r="B1296" s="458" t="s">
        <v>47027</v>
      </c>
      <c r="C1296" s="458" t="s">
        <v>213</v>
      </c>
      <c r="D1296" s="459">
        <v>1689.2</v>
      </c>
      <c r="E1296" s="459">
        <v>1735.2</v>
      </c>
    </row>
    <row r="1297" spans="1:5" ht="12.75" customHeight="1" x14ac:dyDescent="0.2">
      <c r="A1297" s="457" t="s">
        <v>47028</v>
      </c>
      <c r="B1297" s="458" t="s">
        <v>47029</v>
      </c>
      <c r="C1297" s="458" t="s">
        <v>213</v>
      </c>
      <c r="D1297" s="459">
        <v>1844.39</v>
      </c>
      <c r="E1297" s="459">
        <v>1899.59</v>
      </c>
    </row>
    <row r="1298" spans="1:5" ht="12.75" customHeight="1" x14ac:dyDescent="0.2">
      <c r="A1298" s="457" t="s">
        <v>47030</v>
      </c>
      <c r="B1298" s="458" t="s">
        <v>47031</v>
      </c>
      <c r="C1298" s="458" t="s">
        <v>213</v>
      </c>
      <c r="D1298" s="459">
        <v>2080.48</v>
      </c>
      <c r="E1298" s="459">
        <v>2144.88</v>
      </c>
    </row>
    <row r="1299" spans="1:5" ht="13.5" customHeight="1" x14ac:dyDescent="0.2">
      <c r="A1299" s="457" t="s">
        <v>47032</v>
      </c>
      <c r="B1299" s="458" t="s">
        <v>47033</v>
      </c>
      <c r="C1299" s="458" t="s">
        <v>213</v>
      </c>
      <c r="D1299" s="459">
        <v>2374.54</v>
      </c>
      <c r="E1299" s="459">
        <v>2451.54</v>
      </c>
    </row>
    <row r="1300" spans="1:5" ht="12.75" customHeight="1" x14ac:dyDescent="0.2">
      <c r="A1300" s="457" t="s">
        <v>47034</v>
      </c>
      <c r="B1300" s="458" t="s">
        <v>47035</v>
      </c>
      <c r="C1300" s="458" t="s">
        <v>213</v>
      </c>
      <c r="D1300" s="459">
        <v>3142.29</v>
      </c>
      <c r="E1300" s="459">
        <v>3236.37</v>
      </c>
    </row>
    <row r="1301" spans="1:5" ht="13.5" customHeight="1" x14ac:dyDescent="0.2">
      <c r="A1301" s="457" t="s">
        <v>47036</v>
      </c>
      <c r="B1301" s="458" t="s">
        <v>47037</v>
      </c>
      <c r="C1301" s="458" t="s">
        <v>213</v>
      </c>
      <c r="D1301" s="459">
        <v>3784.91</v>
      </c>
      <c r="E1301" s="459">
        <v>3886.57</v>
      </c>
    </row>
    <row r="1302" spans="1:5" ht="12.75" customHeight="1" x14ac:dyDescent="0.2">
      <c r="A1302" s="457" t="s">
        <v>47038</v>
      </c>
      <c r="B1302" s="458" t="s">
        <v>47039</v>
      </c>
      <c r="C1302" s="458" t="s">
        <v>213</v>
      </c>
      <c r="D1302" s="459">
        <v>5363.92</v>
      </c>
      <c r="E1302" s="459">
        <v>5474.32</v>
      </c>
    </row>
    <row r="1303" spans="1:5" ht="12.75" customHeight="1" x14ac:dyDescent="0.2">
      <c r="A1303" s="457" t="s">
        <v>47040</v>
      </c>
      <c r="B1303" s="458" t="s">
        <v>47041</v>
      </c>
      <c r="C1303" s="458" t="s">
        <v>213</v>
      </c>
      <c r="D1303" s="459">
        <v>5961.83</v>
      </c>
      <c r="E1303" s="459">
        <v>6072.23</v>
      </c>
    </row>
    <row r="1304" spans="1:5" ht="13.5" customHeight="1" x14ac:dyDescent="0.2">
      <c r="A1304" s="457" t="s">
        <v>47042</v>
      </c>
      <c r="B1304" s="458" t="s">
        <v>47043</v>
      </c>
      <c r="C1304" s="458" t="s">
        <v>213</v>
      </c>
      <c r="D1304" s="459">
        <v>5968.16</v>
      </c>
      <c r="E1304" s="459">
        <v>6078.56</v>
      </c>
    </row>
    <row r="1305" spans="1:5" ht="12.75" customHeight="1" x14ac:dyDescent="0.2">
      <c r="A1305" s="453" t="s">
        <v>47044</v>
      </c>
      <c r="B1305" s="454" t="s">
        <v>47045</v>
      </c>
      <c r="C1305" s="455"/>
      <c r="D1305" s="456"/>
      <c r="E1305" s="456"/>
    </row>
    <row r="1306" spans="1:5" ht="13.5" customHeight="1" x14ac:dyDescent="0.2">
      <c r="A1306" s="457" t="s">
        <v>47046</v>
      </c>
      <c r="B1306" s="458" t="s">
        <v>47019</v>
      </c>
      <c r="C1306" s="458" t="s">
        <v>213</v>
      </c>
      <c r="D1306" s="459">
        <v>1086.96</v>
      </c>
      <c r="E1306" s="459">
        <v>1114.56</v>
      </c>
    </row>
    <row r="1307" spans="1:5" ht="12.75" customHeight="1" x14ac:dyDescent="0.2">
      <c r="A1307" s="457" t="s">
        <v>47047</v>
      </c>
      <c r="B1307" s="458" t="s">
        <v>47021</v>
      </c>
      <c r="C1307" s="458" t="s">
        <v>213</v>
      </c>
      <c r="D1307" s="459">
        <v>1120.8399999999999</v>
      </c>
      <c r="E1307" s="459">
        <v>1148.44</v>
      </c>
    </row>
    <row r="1308" spans="1:5" ht="12.75" customHeight="1" x14ac:dyDescent="0.2">
      <c r="A1308" s="457" t="s">
        <v>47048</v>
      </c>
      <c r="B1308" s="458" t="s">
        <v>47023</v>
      </c>
      <c r="C1308" s="458" t="s">
        <v>213</v>
      </c>
      <c r="D1308" s="459">
        <v>1202.68</v>
      </c>
      <c r="E1308" s="459">
        <v>1230.28</v>
      </c>
    </row>
    <row r="1309" spans="1:5" ht="13.5" customHeight="1" x14ac:dyDescent="0.2">
      <c r="A1309" s="457" t="s">
        <v>47049</v>
      </c>
      <c r="B1309" s="458" t="s">
        <v>47025</v>
      </c>
      <c r="C1309" s="458" t="s">
        <v>213</v>
      </c>
      <c r="D1309" s="459">
        <v>1319.33</v>
      </c>
      <c r="E1309" s="459">
        <v>1356.13</v>
      </c>
    </row>
    <row r="1310" spans="1:5" ht="12.75" customHeight="1" x14ac:dyDescent="0.2">
      <c r="A1310" s="457" t="s">
        <v>47050</v>
      </c>
      <c r="B1310" s="458" t="s">
        <v>47027</v>
      </c>
      <c r="C1310" s="458" t="s">
        <v>213</v>
      </c>
      <c r="D1310" s="459">
        <v>1482.54</v>
      </c>
      <c r="E1310" s="459">
        <v>1528.54</v>
      </c>
    </row>
    <row r="1311" spans="1:5" ht="12.75" customHeight="1" x14ac:dyDescent="0.2">
      <c r="A1311" s="457" t="s">
        <v>47051</v>
      </c>
      <c r="B1311" s="458" t="s">
        <v>47029</v>
      </c>
      <c r="C1311" s="458" t="s">
        <v>213</v>
      </c>
      <c r="D1311" s="459">
        <v>1637.73</v>
      </c>
      <c r="E1311" s="459">
        <v>1692.93</v>
      </c>
    </row>
    <row r="1312" spans="1:5" ht="13.5" customHeight="1" x14ac:dyDescent="0.2">
      <c r="A1312" s="457" t="s">
        <v>47052</v>
      </c>
      <c r="B1312" s="458" t="s">
        <v>47031</v>
      </c>
      <c r="C1312" s="458" t="s">
        <v>213</v>
      </c>
      <c r="D1312" s="459">
        <v>1873.82</v>
      </c>
      <c r="E1312" s="459">
        <v>1938.22</v>
      </c>
    </row>
    <row r="1313" spans="1:5" ht="12.75" customHeight="1" x14ac:dyDescent="0.2">
      <c r="A1313" s="457" t="s">
        <v>47053</v>
      </c>
      <c r="B1313" s="458" t="s">
        <v>47033</v>
      </c>
      <c r="C1313" s="458" t="s">
        <v>213</v>
      </c>
      <c r="D1313" s="459">
        <v>2167.88</v>
      </c>
      <c r="E1313" s="459">
        <v>2244.88</v>
      </c>
    </row>
    <row r="1314" spans="1:5" ht="13.5" customHeight="1" x14ac:dyDescent="0.2">
      <c r="A1314" s="457" t="s">
        <v>47054</v>
      </c>
      <c r="B1314" s="458" t="s">
        <v>47035</v>
      </c>
      <c r="C1314" s="458" t="s">
        <v>213</v>
      </c>
      <c r="D1314" s="459">
        <v>2572.12</v>
      </c>
      <c r="E1314" s="459">
        <v>2666.2</v>
      </c>
    </row>
    <row r="1315" spans="1:5" ht="12.75" customHeight="1" x14ac:dyDescent="0.2">
      <c r="A1315" s="457" t="s">
        <v>47055</v>
      </c>
      <c r="B1315" s="458" t="s">
        <v>47037</v>
      </c>
      <c r="C1315" s="458" t="s">
        <v>213</v>
      </c>
      <c r="D1315" s="459">
        <v>3214.74</v>
      </c>
      <c r="E1315" s="459">
        <v>3316.4</v>
      </c>
    </row>
    <row r="1316" spans="1:5" ht="12.75" customHeight="1" x14ac:dyDescent="0.2">
      <c r="A1316" s="457" t="s">
        <v>47056</v>
      </c>
      <c r="B1316" s="458" t="s">
        <v>47039</v>
      </c>
      <c r="C1316" s="458" t="s">
        <v>213</v>
      </c>
      <c r="D1316" s="459">
        <v>4742.3500000000004</v>
      </c>
      <c r="E1316" s="459">
        <v>4852.75</v>
      </c>
    </row>
    <row r="1317" spans="1:5" ht="13.5" customHeight="1" x14ac:dyDescent="0.2">
      <c r="A1317" s="457" t="s">
        <v>47057</v>
      </c>
      <c r="B1317" s="458" t="s">
        <v>47041</v>
      </c>
      <c r="C1317" s="458" t="s">
        <v>213</v>
      </c>
      <c r="D1317" s="459">
        <v>5340.26</v>
      </c>
      <c r="E1317" s="459">
        <v>5450.66</v>
      </c>
    </row>
    <row r="1318" spans="1:5" ht="12.75" customHeight="1" x14ac:dyDescent="0.2">
      <c r="A1318" s="457" t="s">
        <v>47058</v>
      </c>
      <c r="B1318" s="458" t="s">
        <v>47043</v>
      </c>
      <c r="C1318" s="458" t="s">
        <v>213</v>
      </c>
      <c r="D1318" s="459">
        <v>5346.59</v>
      </c>
      <c r="E1318" s="459">
        <v>5456.99</v>
      </c>
    </row>
    <row r="1319" spans="1:5" ht="13.5" customHeight="1" x14ac:dyDescent="0.2">
      <c r="A1319" s="453" t="s">
        <v>47059</v>
      </c>
      <c r="B1319" s="454" t="s">
        <v>47060</v>
      </c>
      <c r="C1319" s="455"/>
      <c r="D1319" s="456"/>
      <c r="E1319" s="456"/>
    </row>
    <row r="1320" spans="1:5" ht="12.75" customHeight="1" x14ac:dyDescent="0.2">
      <c r="A1320" s="457" t="s">
        <v>47061</v>
      </c>
      <c r="B1320" s="458" t="s">
        <v>47062</v>
      </c>
      <c r="C1320" s="458" t="s">
        <v>209</v>
      </c>
      <c r="D1320" s="459">
        <v>2.38</v>
      </c>
      <c r="E1320" s="459">
        <v>2.54</v>
      </c>
    </row>
    <row r="1321" spans="1:5" ht="12.75" customHeight="1" x14ac:dyDescent="0.2">
      <c r="A1321" s="457" t="s">
        <v>47063</v>
      </c>
      <c r="B1321" s="458" t="s">
        <v>47064</v>
      </c>
      <c r="C1321" s="458" t="s">
        <v>209</v>
      </c>
      <c r="D1321" s="459">
        <v>8.07</v>
      </c>
      <c r="E1321" s="459">
        <v>8.44</v>
      </c>
    </row>
    <row r="1322" spans="1:5" ht="13.5" customHeight="1" x14ac:dyDescent="0.2">
      <c r="A1322" s="457" t="s">
        <v>47065</v>
      </c>
      <c r="B1322" s="458" t="s">
        <v>47066</v>
      </c>
      <c r="C1322" s="458" t="s">
        <v>209</v>
      </c>
      <c r="D1322" s="459">
        <v>14.99</v>
      </c>
      <c r="E1322" s="459">
        <v>15.66</v>
      </c>
    </row>
    <row r="1323" spans="1:5" ht="12.75" customHeight="1" x14ac:dyDescent="0.2">
      <c r="A1323" s="457" t="s">
        <v>47067</v>
      </c>
      <c r="B1323" s="458" t="s">
        <v>47068</v>
      </c>
      <c r="C1323" s="458" t="s">
        <v>209</v>
      </c>
      <c r="D1323" s="459">
        <v>20.78</v>
      </c>
      <c r="E1323" s="459">
        <v>21.6</v>
      </c>
    </row>
    <row r="1324" spans="1:5" ht="12.75" customHeight="1" x14ac:dyDescent="0.2">
      <c r="A1324" s="457" t="s">
        <v>47069</v>
      </c>
      <c r="B1324" s="458" t="s">
        <v>47070</v>
      </c>
      <c r="C1324" s="458" t="s">
        <v>209</v>
      </c>
      <c r="D1324" s="459">
        <v>27.61</v>
      </c>
      <c r="E1324" s="459">
        <v>28.76</v>
      </c>
    </row>
    <row r="1325" spans="1:5" ht="13.5" customHeight="1" x14ac:dyDescent="0.2">
      <c r="A1325" s="457" t="s">
        <v>47071</v>
      </c>
      <c r="B1325" s="458" t="s">
        <v>47072</v>
      </c>
      <c r="C1325" s="458" t="s">
        <v>209</v>
      </c>
      <c r="D1325" s="459">
        <v>2.93</v>
      </c>
      <c r="E1325" s="459">
        <v>3.18</v>
      </c>
    </row>
    <row r="1326" spans="1:5" ht="12.75" customHeight="1" x14ac:dyDescent="0.2">
      <c r="A1326" s="457" t="s">
        <v>47073</v>
      </c>
      <c r="B1326" s="458" t="s">
        <v>47074</v>
      </c>
      <c r="C1326" s="458" t="s">
        <v>209</v>
      </c>
      <c r="D1326" s="459">
        <v>4.41</v>
      </c>
      <c r="E1326" s="459">
        <v>4.78</v>
      </c>
    </row>
    <row r="1327" spans="1:5" ht="13.5" customHeight="1" x14ac:dyDescent="0.2">
      <c r="A1327" s="457" t="s">
        <v>47075</v>
      </c>
      <c r="B1327" s="458" t="s">
        <v>47076</v>
      </c>
      <c r="C1327" s="458" t="s">
        <v>209</v>
      </c>
      <c r="D1327" s="459">
        <v>7.01</v>
      </c>
      <c r="E1327" s="459">
        <v>7.54</v>
      </c>
    </row>
    <row r="1328" spans="1:5" ht="12.75" customHeight="1" x14ac:dyDescent="0.2">
      <c r="A1328" s="457" t="s">
        <v>47077</v>
      </c>
      <c r="B1328" s="458" t="s">
        <v>47078</v>
      </c>
      <c r="C1328" s="458" t="s">
        <v>209</v>
      </c>
      <c r="D1328" s="459">
        <v>11.24</v>
      </c>
      <c r="E1328" s="459">
        <v>11.77</v>
      </c>
    </row>
    <row r="1329" spans="1:5" ht="12.75" customHeight="1" x14ac:dyDescent="0.2">
      <c r="A1329" s="457" t="s">
        <v>47079</v>
      </c>
      <c r="B1329" s="458" t="s">
        <v>47080</v>
      </c>
      <c r="C1329" s="458" t="s">
        <v>209</v>
      </c>
      <c r="D1329" s="459">
        <v>17.690000000000001</v>
      </c>
      <c r="E1329" s="459">
        <v>18.36</v>
      </c>
    </row>
    <row r="1330" spans="1:5" ht="13.5" customHeight="1" x14ac:dyDescent="0.2">
      <c r="A1330" s="457" t="s">
        <v>47081</v>
      </c>
      <c r="B1330" s="458" t="s">
        <v>47082</v>
      </c>
      <c r="C1330" s="458" t="s">
        <v>209</v>
      </c>
      <c r="D1330" s="459">
        <v>21.29</v>
      </c>
      <c r="E1330" s="459">
        <v>22.11</v>
      </c>
    </row>
    <row r="1331" spans="1:5" ht="12.75" customHeight="1" x14ac:dyDescent="0.2">
      <c r="A1331" s="457" t="s">
        <v>47083</v>
      </c>
      <c r="B1331" s="458" t="s">
        <v>47084</v>
      </c>
      <c r="C1331" s="458" t="s">
        <v>209</v>
      </c>
      <c r="D1331" s="459">
        <v>49.05</v>
      </c>
      <c r="E1331" s="459">
        <v>50.2</v>
      </c>
    </row>
    <row r="1332" spans="1:5" ht="13.5" customHeight="1" x14ac:dyDescent="0.2">
      <c r="A1332" s="457" t="s">
        <v>47085</v>
      </c>
      <c r="B1332" s="458" t="s">
        <v>47086</v>
      </c>
      <c r="C1332" s="458" t="s">
        <v>209</v>
      </c>
      <c r="D1332" s="459">
        <v>6.14</v>
      </c>
      <c r="E1332" s="459">
        <v>6.51</v>
      </c>
    </row>
    <row r="1333" spans="1:5" ht="12.75" customHeight="1" x14ac:dyDescent="0.2">
      <c r="A1333" s="453" t="s">
        <v>47087</v>
      </c>
      <c r="B1333" s="454" t="s">
        <v>47088</v>
      </c>
      <c r="C1333" s="455"/>
      <c r="D1333" s="456"/>
      <c r="E1333" s="456"/>
    </row>
    <row r="1334" spans="1:5" ht="12.75" customHeight="1" x14ac:dyDescent="0.2">
      <c r="A1334" s="457" t="s">
        <v>47089</v>
      </c>
      <c r="B1334" s="458" t="s">
        <v>47090</v>
      </c>
      <c r="C1334" s="458" t="s">
        <v>213</v>
      </c>
      <c r="D1334" s="459">
        <v>17.649999999999999</v>
      </c>
      <c r="E1334" s="459">
        <v>18.11</v>
      </c>
    </row>
    <row r="1335" spans="1:5" ht="13.5" customHeight="1" x14ac:dyDescent="0.2">
      <c r="A1335" s="457" t="s">
        <v>47091</v>
      </c>
      <c r="B1335" s="458" t="s">
        <v>47092</v>
      </c>
      <c r="C1335" s="458" t="s">
        <v>213</v>
      </c>
      <c r="D1335" s="459">
        <v>17.600000000000001</v>
      </c>
      <c r="E1335" s="459">
        <v>18.420000000000002</v>
      </c>
    </row>
    <row r="1336" spans="1:5" ht="12.75" customHeight="1" x14ac:dyDescent="0.2">
      <c r="A1336" s="457" t="s">
        <v>47093</v>
      </c>
      <c r="B1336" s="458" t="s">
        <v>47094</v>
      </c>
      <c r="C1336" s="458" t="s">
        <v>213</v>
      </c>
      <c r="D1336" s="459">
        <v>6.57</v>
      </c>
      <c r="E1336" s="459">
        <v>6.94</v>
      </c>
    </row>
    <row r="1337" spans="1:5" ht="12.75" customHeight="1" x14ac:dyDescent="0.2">
      <c r="A1337" s="453" t="s">
        <v>47095</v>
      </c>
      <c r="B1337" s="454" t="s">
        <v>47096</v>
      </c>
      <c r="C1337" s="455"/>
      <c r="D1337" s="456"/>
      <c r="E1337" s="456"/>
    </row>
    <row r="1338" spans="1:5" ht="13.5" customHeight="1" x14ac:dyDescent="0.2">
      <c r="A1338" s="457" t="s">
        <v>47097</v>
      </c>
      <c r="B1338" s="458" t="s">
        <v>47098</v>
      </c>
      <c r="C1338" s="458" t="s">
        <v>213</v>
      </c>
      <c r="D1338" s="459">
        <v>4.4400000000000004</v>
      </c>
      <c r="E1338" s="459">
        <v>4.68</v>
      </c>
    </row>
    <row r="1339" spans="1:5" ht="12.75" customHeight="1" x14ac:dyDescent="0.2">
      <c r="A1339" s="457" t="s">
        <v>47099</v>
      </c>
      <c r="B1339" s="458" t="s">
        <v>47100</v>
      </c>
      <c r="C1339" s="458" t="s">
        <v>213</v>
      </c>
      <c r="D1339" s="459">
        <v>4.4400000000000004</v>
      </c>
      <c r="E1339" s="459">
        <v>4.68</v>
      </c>
    </row>
    <row r="1340" spans="1:5" ht="13.5" customHeight="1" x14ac:dyDescent="0.2">
      <c r="A1340" s="457" t="s">
        <v>47101</v>
      </c>
      <c r="B1340" s="458" t="s">
        <v>47102</v>
      </c>
      <c r="C1340" s="458" t="s">
        <v>209</v>
      </c>
      <c r="D1340" s="459">
        <v>5.16</v>
      </c>
      <c r="E1340" s="459">
        <v>5.53</v>
      </c>
    </row>
    <row r="1341" spans="1:5" ht="12.75" customHeight="1" x14ac:dyDescent="0.2">
      <c r="A1341" s="457" t="s">
        <v>47103</v>
      </c>
      <c r="B1341" s="458" t="s">
        <v>47104</v>
      </c>
      <c r="C1341" s="458" t="s">
        <v>209</v>
      </c>
      <c r="D1341" s="459">
        <v>8.5</v>
      </c>
      <c r="E1341" s="459">
        <v>8.8699999999999992</v>
      </c>
    </row>
    <row r="1342" spans="1:5" ht="12.75" customHeight="1" x14ac:dyDescent="0.2">
      <c r="A1342" s="457" t="s">
        <v>47105</v>
      </c>
      <c r="B1342" s="458" t="s">
        <v>47106</v>
      </c>
      <c r="C1342" s="458" t="s">
        <v>213</v>
      </c>
      <c r="D1342" s="459">
        <v>14.29</v>
      </c>
      <c r="E1342" s="459">
        <v>14.75</v>
      </c>
    </row>
    <row r="1343" spans="1:5" ht="13.5" customHeight="1" x14ac:dyDescent="0.2">
      <c r="A1343" s="457" t="s">
        <v>47107</v>
      </c>
      <c r="B1343" s="458" t="s">
        <v>47108</v>
      </c>
      <c r="C1343" s="458" t="s">
        <v>213</v>
      </c>
      <c r="D1343" s="459">
        <v>1.84</v>
      </c>
      <c r="E1343" s="459">
        <v>1.98</v>
      </c>
    </row>
    <row r="1344" spans="1:5" ht="12.75" customHeight="1" x14ac:dyDescent="0.2">
      <c r="A1344" s="457" t="s">
        <v>47109</v>
      </c>
      <c r="B1344" s="458" t="s">
        <v>47110</v>
      </c>
      <c r="C1344" s="458" t="s">
        <v>213</v>
      </c>
      <c r="D1344" s="459">
        <v>1.92</v>
      </c>
      <c r="E1344" s="459">
        <v>2.06</v>
      </c>
    </row>
    <row r="1345" spans="1:5" ht="13.5" customHeight="1" x14ac:dyDescent="0.2">
      <c r="A1345" s="457" t="s">
        <v>47111</v>
      </c>
      <c r="B1345" s="458" t="s">
        <v>47112</v>
      </c>
      <c r="C1345" s="458" t="s">
        <v>213</v>
      </c>
      <c r="D1345" s="459">
        <v>1.87</v>
      </c>
      <c r="E1345" s="459">
        <v>2.0099999999999998</v>
      </c>
    </row>
    <row r="1346" spans="1:5" ht="12.75" customHeight="1" x14ac:dyDescent="0.2">
      <c r="A1346" s="457" t="s">
        <v>47113</v>
      </c>
      <c r="B1346" s="458" t="s">
        <v>47114</v>
      </c>
      <c r="C1346" s="458" t="s">
        <v>213</v>
      </c>
      <c r="D1346" s="459">
        <v>2.12</v>
      </c>
      <c r="E1346" s="459">
        <v>2.2599999999999998</v>
      </c>
    </row>
    <row r="1347" spans="1:5" ht="12.75" customHeight="1" x14ac:dyDescent="0.2">
      <c r="A1347" s="457" t="s">
        <v>47115</v>
      </c>
      <c r="B1347" s="458" t="s">
        <v>47116</v>
      </c>
      <c r="C1347" s="458" t="s">
        <v>213</v>
      </c>
      <c r="D1347" s="459">
        <v>4.29</v>
      </c>
      <c r="E1347" s="459">
        <v>4.43</v>
      </c>
    </row>
    <row r="1348" spans="1:5" ht="13.5" customHeight="1" x14ac:dyDescent="0.2">
      <c r="A1348" s="457" t="s">
        <v>47117</v>
      </c>
      <c r="B1348" s="458" t="s">
        <v>47118</v>
      </c>
      <c r="C1348" s="458" t="s">
        <v>213</v>
      </c>
      <c r="D1348" s="459">
        <v>13.66</v>
      </c>
      <c r="E1348" s="459">
        <v>14.81</v>
      </c>
    </row>
    <row r="1349" spans="1:5" ht="12.75" customHeight="1" x14ac:dyDescent="0.2">
      <c r="A1349" s="457" t="s">
        <v>47119</v>
      </c>
      <c r="B1349" s="458" t="s">
        <v>47120</v>
      </c>
      <c r="C1349" s="458" t="s">
        <v>213</v>
      </c>
      <c r="D1349" s="459">
        <v>44.59</v>
      </c>
      <c r="E1349" s="459">
        <v>45.41</v>
      </c>
    </row>
    <row r="1350" spans="1:5" ht="12.75" customHeight="1" x14ac:dyDescent="0.2">
      <c r="A1350" s="457" t="s">
        <v>47121</v>
      </c>
      <c r="B1350" s="458" t="s">
        <v>47122</v>
      </c>
      <c r="C1350" s="458" t="s">
        <v>213</v>
      </c>
      <c r="D1350" s="459">
        <v>33.99</v>
      </c>
      <c r="E1350" s="459">
        <v>35.369999999999997</v>
      </c>
    </row>
    <row r="1351" spans="1:5" ht="13.5" customHeight="1" x14ac:dyDescent="0.2">
      <c r="A1351" s="457" t="s">
        <v>47123</v>
      </c>
      <c r="B1351" s="458" t="s">
        <v>47124</v>
      </c>
      <c r="C1351" s="458" t="s">
        <v>213</v>
      </c>
      <c r="D1351" s="459">
        <v>137.46</v>
      </c>
      <c r="E1351" s="459">
        <v>138.84</v>
      </c>
    </row>
    <row r="1352" spans="1:5" ht="12.75" customHeight="1" x14ac:dyDescent="0.2">
      <c r="A1352" s="457" t="s">
        <v>47125</v>
      </c>
      <c r="B1352" s="458" t="s">
        <v>47126</v>
      </c>
      <c r="C1352" s="458" t="s">
        <v>213</v>
      </c>
      <c r="D1352" s="459">
        <v>107.07</v>
      </c>
      <c r="E1352" s="459">
        <v>108</v>
      </c>
    </row>
    <row r="1353" spans="1:5" ht="13.5" customHeight="1" x14ac:dyDescent="0.2">
      <c r="A1353" s="457" t="s">
        <v>47127</v>
      </c>
      <c r="B1353" s="458" t="s">
        <v>47128</v>
      </c>
      <c r="C1353" s="458" t="s">
        <v>213</v>
      </c>
      <c r="D1353" s="459">
        <v>100.42</v>
      </c>
      <c r="E1353" s="459">
        <v>101.35</v>
      </c>
    </row>
    <row r="1354" spans="1:5" ht="12.75" customHeight="1" x14ac:dyDescent="0.2">
      <c r="A1354" s="457" t="s">
        <v>47129</v>
      </c>
      <c r="B1354" s="458" t="s">
        <v>47130</v>
      </c>
      <c r="C1354" s="458" t="s">
        <v>213</v>
      </c>
      <c r="D1354" s="459">
        <v>27.35</v>
      </c>
      <c r="E1354" s="459">
        <v>29.65</v>
      </c>
    </row>
    <row r="1355" spans="1:5" ht="12.75" customHeight="1" x14ac:dyDescent="0.2">
      <c r="A1355" s="457" t="s">
        <v>47131</v>
      </c>
      <c r="B1355" s="458" t="s">
        <v>47132</v>
      </c>
      <c r="C1355" s="458" t="s">
        <v>213</v>
      </c>
      <c r="D1355" s="459">
        <v>30.12</v>
      </c>
      <c r="E1355" s="459">
        <v>31.05</v>
      </c>
    </row>
    <row r="1356" spans="1:5" ht="13.5" customHeight="1" x14ac:dyDescent="0.2">
      <c r="A1356" s="457" t="s">
        <v>47133</v>
      </c>
      <c r="B1356" s="458" t="s">
        <v>47134</v>
      </c>
      <c r="C1356" s="458" t="s">
        <v>213</v>
      </c>
      <c r="D1356" s="459">
        <v>868.63</v>
      </c>
      <c r="E1356" s="459">
        <v>873.23</v>
      </c>
    </row>
    <row r="1357" spans="1:5" ht="12.75" customHeight="1" x14ac:dyDescent="0.2">
      <c r="A1357" s="457" t="s">
        <v>47135</v>
      </c>
      <c r="B1357" s="458" t="s">
        <v>47136</v>
      </c>
      <c r="C1357" s="458" t="s">
        <v>213</v>
      </c>
      <c r="D1357" s="459">
        <v>31.56</v>
      </c>
      <c r="E1357" s="459">
        <v>33.86</v>
      </c>
    </row>
    <row r="1358" spans="1:5" ht="13.5" customHeight="1" x14ac:dyDescent="0.2">
      <c r="A1358" s="457" t="s">
        <v>47137</v>
      </c>
      <c r="B1358" s="458" t="s">
        <v>47138</v>
      </c>
      <c r="C1358" s="458" t="s">
        <v>213</v>
      </c>
      <c r="D1358" s="459">
        <v>66.430000000000007</v>
      </c>
      <c r="E1358" s="459">
        <v>71.03</v>
      </c>
    </row>
    <row r="1359" spans="1:5" ht="12.75" customHeight="1" x14ac:dyDescent="0.2">
      <c r="A1359" s="457" t="s">
        <v>47139</v>
      </c>
      <c r="B1359" s="458" t="s">
        <v>47140</v>
      </c>
      <c r="C1359" s="458" t="s">
        <v>213</v>
      </c>
      <c r="D1359" s="459">
        <v>235.63</v>
      </c>
      <c r="E1359" s="459">
        <v>240.23</v>
      </c>
    </row>
    <row r="1360" spans="1:5" ht="12.75" customHeight="1" x14ac:dyDescent="0.2">
      <c r="A1360" s="457" t="s">
        <v>47141</v>
      </c>
      <c r="B1360" s="458" t="s">
        <v>47142</v>
      </c>
      <c r="C1360" s="458" t="s">
        <v>213</v>
      </c>
      <c r="D1360" s="459">
        <v>1067.6300000000001</v>
      </c>
      <c r="E1360" s="459">
        <v>1072.23</v>
      </c>
    </row>
    <row r="1361" spans="1:5" ht="13.5" customHeight="1" x14ac:dyDescent="0.2">
      <c r="A1361" s="457" t="s">
        <v>47143</v>
      </c>
      <c r="B1361" s="458" t="s">
        <v>47144</v>
      </c>
      <c r="C1361" s="458" t="s">
        <v>213</v>
      </c>
      <c r="D1361" s="459">
        <v>25</v>
      </c>
      <c r="E1361" s="459">
        <v>25</v>
      </c>
    </row>
    <row r="1362" spans="1:5" ht="12.75" customHeight="1" x14ac:dyDescent="0.2">
      <c r="A1362" s="453" t="s">
        <v>47145</v>
      </c>
      <c r="B1362" s="454" t="s">
        <v>47146</v>
      </c>
      <c r="C1362" s="455"/>
      <c r="D1362" s="456"/>
      <c r="E1362" s="456"/>
    </row>
    <row r="1363" spans="1:5" ht="12.75" customHeight="1" x14ac:dyDescent="0.2">
      <c r="A1363" s="457" t="s">
        <v>47147</v>
      </c>
      <c r="B1363" s="458" t="s">
        <v>47148</v>
      </c>
      <c r="C1363" s="458" t="s">
        <v>213</v>
      </c>
      <c r="D1363" s="459">
        <v>130.46</v>
      </c>
      <c r="E1363" s="459">
        <v>132.76</v>
      </c>
    </row>
    <row r="1364" spans="1:5" ht="13.5" customHeight="1" x14ac:dyDescent="0.2">
      <c r="A1364" s="457" t="s">
        <v>47149</v>
      </c>
      <c r="B1364" s="458" t="s">
        <v>47150</v>
      </c>
      <c r="C1364" s="458" t="s">
        <v>213</v>
      </c>
      <c r="D1364" s="459">
        <v>19.16</v>
      </c>
      <c r="E1364" s="459">
        <v>19.86</v>
      </c>
    </row>
    <row r="1365" spans="1:5" ht="12.75" customHeight="1" x14ac:dyDescent="0.2">
      <c r="A1365" s="457" t="s">
        <v>47151</v>
      </c>
      <c r="B1365" s="458" t="s">
        <v>47152</v>
      </c>
      <c r="C1365" s="458" t="s">
        <v>213</v>
      </c>
      <c r="D1365" s="459">
        <v>259.45</v>
      </c>
      <c r="E1365" s="459">
        <v>268.64999999999998</v>
      </c>
    </row>
    <row r="1366" spans="1:5" ht="13.5" customHeight="1" x14ac:dyDescent="0.2">
      <c r="A1366" s="457" t="s">
        <v>47153</v>
      </c>
      <c r="B1366" s="458" t="s">
        <v>47154</v>
      </c>
      <c r="C1366" s="458" t="s">
        <v>213</v>
      </c>
      <c r="D1366" s="459">
        <v>107.99</v>
      </c>
      <c r="E1366" s="459">
        <v>110.29</v>
      </c>
    </row>
    <row r="1367" spans="1:5" ht="12.75" customHeight="1" x14ac:dyDescent="0.2">
      <c r="A1367" s="457" t="s">
        <v>47155</v>
      </c>
      <c r="B1367" s="458" t="s">
        <v>47156</v>
      </c>
      <c r="C1367" s="458" t="s">
        <v>213</v>
      </c>
      <c r="D1367" s="459">
        <v>165.39</v>
      </c>
      <c r="E1367" s="459">
        <v>167.69</v>
      </c>
    </row>
    <row r="1368" spans="1:5" ht="12.75" customHeight="1" x14ac:dyDescent="0.2">
      <c r="A1368" s="453" t="s">
        <v>47157</v>
      </c>
      <c r="B1368" s="454" t="s">
        <v>47158</v>
      </c>
      <c r="C1368" s="455"/>
      <c r="D1368" s="456"/>
      <c r="E1368" s="456"/>
    </row>
    <row r="1369" spans="1:5" ht="13.5" customHeight="1" x14ac:dyDescent="0.2">
      <c r="A1369" s="457" t="s">
        <v>47159</v>
      </c>
      <c r="B1369" s="458" t="s">
        <v>47160</v>
      </c>
      <c r="C1369" s="458" t="s">
        <v>213</v>
      </c>
      <c r="D1369" s="459">
        <v>100.72</v>
      </c>
      <c r="E1369" s="459">
        <v>106.17</v>
      </c>
    </row>
    <row r="1370" spans="1:5" ht="12.75" customHeight="1" x14ac:dyDescent="0.2">
      <c r="A1370" s="457" t="s">
        <v>47161</v>
      </c>
      <c r="B1370" s="458" t="s">
        <v>47162</v>
      </c>
      <c r="C1370" s="458" t="s">
        <v>213</v>
      </c>
      <c r="D1370" s="459">
        <v>1141.4100000000001</v>
      </c>
      <c r="E1370" s="459">
        <v>1159.3599999999999</v>
      </c>
    </row>
    <row r="1371" spans="1:5" ht="13.5" customHeight="1" x14ac:dyDescent="0.2">
      <c r="A1371" s="457" t="s">
        <v>47163</v>
      </c>
      <c r="B1371" s="458" t="s">
        <v>47164</v>
      </c>
      <c r="C1371" s="458" t="s">
        <v>213</v>
      </c>
      <c r="D1371" s="459">
        <v>1645.96</v>
      </c>
      <c r="E1371" s="459">
        <v>1674.47</v>
      </c>
    </row>
    <row r="1372" spans="1:5" ht="12.75" customHeight="1" x14ac:dyDescent="0.2">
      <c r="A1372" s="453" t="s">
        <v>47165</v>
      </c>
      <c r="B1372" s="454" t="s">
        <v>47166</v>
      </c>
      <c r="C1372" s="455"/>
      <c r="D1372" s="456"/>
      <c r="E1372" s="456"/>
    </row>
    <row r="1373" spans="1:5" ht="12.75" customHeight="1" x14ac:dyDescent="0.2">
      <c r="A1373" s="457" t="s">
        <v>47167</v>
      </c>
      <c r="B1373" s="458" t="s">
        <v>47168</v>
      </c>
      <c r="C1373" s="458" t="s">
        <v>213</v>
      </c>
      <c r="D1373" s="459">
        <v>43.82</v>
      </c>
      <c r="E1373" s="459">
        <v>46.12</v>
      </c>
    </row>
    <row r="1374" spans="1:5" ht="13.5" customHeight="1" x14ac:dyDescent="0.2">
      <c r="A1374" s="457" t="s">
        <v>47169</v>
      </c>
      <c r="B1374" s="458" t="s">
        <v>47170</v>
      </c>
      <c r="C1374" s="458" t="s">
        <v>213</v>
      </c>
      <c r="D1374" s="459">
        <v>115.31</v>
      </c>
      <c r="E1374" s="459">
        <v>118.3</v>
      </c>
    </row>
    <row r="1375" spans="1:5" ht="12.75" customHeight="1" x14ac:dyDescent="0.2">
      <c r="A1375" s="457" t="s">
        <v>47171</v>
      </c>
      <c r="B1375" s="458" t="s">
        <v>47172</v>
      </c>
      <c r="C1375" s="458" t="s">
        <v>213</v>
      </c>
      <c r="D1375" s="459">
        <v>211.27</v>
      </c>
      <c r="E1375" s="459">
        <v>214.26</v>
      </c>
    </row>
    <row r="1376" spans="1:5" ht="13.5" customHeight="1" x14ac:dyDescent="0.2">
      <c r="A1376" s="457" t="s">
        <v>47173</v>
      </c>
      <c r="B1376" s="458" t="s">
        <v>47174</v>
      </c>
      <c r="C1376" s="458" t="s">
        <v>213</v>
      </c>
      <c r="D1376" s="459">
        <v>407.82</v>
      </c>
      <c r="E1376" s="459">
        <v>410.81</v>
      </c>
    </row>
    <row r="1377" spans="1:5" ht="12.75" customHeight="1" x14ac:dyDescent="0.2">
      <c r="A1377" s="457" t="s">
        <v>47175</v>
      </c>
      <c r="B1377" s="458" t="s">
        <v>47176</v>
      </c>
      <c r="C1377" s="458" t="s">
        <v>213</v>
      </c>
      <c r="D1377" s="459">
        <v>554.85</v>
      </c>
      <c r="E1377" s="459">
        <v>561.75</v>
      </c>
    </row>
    <row r="1378" spans="1:5" ht="12.75" customHeight="1" x14ac:dyDescent="0.2">
      <c r="A1378" s="453" t="s">
        <v>47177</v>
      </c>
      <c r="B1378" s="454" t="s">
        <v>47178</v>
      </c>
      <c r="C1378" s="455"/>
      <c r="D1378" s="456"/>
      <c r="E1378" s="456"/>
    </row>
    <row r="1379" spans="1:5" ht="13.5" customHeight="1" x14ac:dyDescent="0.2">
      <c r="A1379" s="457" t="s">
        <v>47179</v>
      </c>
      <c r="B1379" s="458" t="s">
        <v>47180</v>
      </c>
      <c r="C1379" s="458" t="s">
        <v>209</v>
      </c>
      <c r="D1379" s="459">
        <v>9.15</v>
      </c>
      <c r="E1379" s="459">
        <v>9.52</v>
      </c>
    </row>
    <row r="1380" spans="1:5" ht="12.75" customHeight="1" x14ac:dyDescent="0.2">
      <c r="A1380" s="457" t="s">
        <v>47181</v>
      </c>
      <c r="B1380" s="458" t="s">
        <v>47182</v>
      </c>
      <c r="C1380" s="458" t="s">
        <v>209</v>
      </c>
      <c r="D1380" s="459">
        <v>11.83</v>
      </c>
      <c r="E1380" s="459">
        <v>12.36</v>
      </c>
    </row>
    <row r="1381" spans="1:5" ht="12.75" customHeight="1" x14ac:dyDescent="0.2">
      <c r="A1381" s="457" t="s">
        <v>47183</v>
      </c>
      <c r="B1381" s="458" t="s">
        <v>47184</v>
      </c>
      <c r="C1381" s="458" t="s">
        <v>209</v>
      </c>
      <c r="D1381" s="459">
        <v>17.09</v>
      </c>
      <c r="E1381" s="459">
        <v>17.739999999999998</v>
      </c>
    </row>
    <row r="1382" spans="1:5" ht="13.5" customHeight="1" x14ac:dyDescent="0.2">
      <c r="A1382" s="457" t="s">
        <v>47185</v>
      </c>
      <c r="B1382" s="458" t="s">
        <v>47186</v>
      </c>
      <c r="C1382" s="458" t="s">
        <v>209</v>
      </c>
      <c r="D1382" s="459">
        <v>24.15</v>
      </c>
      <c r="E1382" s="459">
        <v>24.97</v>
      </c>
    </row>
    <row r="1383" spans="1:5" ht="12.75" customHeight="1" x14ac:dyDescent="0.2">
      <c r="A1383" s="457" t="s">
        <v>47187</v>
      </c>
      <c r="B1383" s="458" t="s">
        <v>47188</v>
      </c>
      <c r="C1383" s="458" t="s">
        <v>209</v>
      </c>
      <c r="D1383" s="459">
        <v>35</v>
      </c>
      <c r="E1383" s="459">
        <v>36.15</v>
      </c>
    </row>
    <row r="1384" spans="1:5" ht="13.5" customHeight="1" x14ac:dyDescent="0.2">
      <c r="A1384" s="457" t="s">
        <v>47189</v>
      </c>
      <c r="B1384" s="458" t="s">
        <v>47190</v>
      </c>
      <c r="C1384" s="458" t="s">
        <v>209</v>
      </c>
      <c r="D1384" s="459">
        <v>51.45</v>
      </c>
      <c r="E1384" s="459">
        <v>53.24</v>
      </c>
    </row>
    <row r="1385" spans="1:5" ht="12.75" customHeight="1" x14ac:dyDescent="0.2">
      <c r="A1385" s="453" t="s">
        <v>47191</v>
      </c>
      <c r="B1385" s="454" t="s">
        <v>47192</v>
      </c>
      <c r="C1385" s="455"/>
      <c r="D1385" s="456"/>
      <c r="E1385" s="456"/>
    </row>
    <row r="1386" spans="1:5" ht="12.75" customHeight="1" x14ac:dyDescent="0.2">
      <c r="A1386" s="457" t="s">
        <v>47193</v>
      </c>
      <c r="B1386" s="458" t="s">
        <v>47194</v>
      </c>
      <c r="C1386" s="458" t="s">
        <v>213</v>
      </c>
      <c r="D1386" s="459">
        <v>12.6</v>
      </c>
      <c r="E1386" s="459">
        <v>12.84</v>
      </c>
    </row>
    <row r="1387" spans="1:5" ht="13.5" customHeight="1" x14ac:dyDescent="0.2">
      <c r="A1387" s="457" t="s">
        <v>47195</v>
      </c>
      <c r="B1387" s="458" t="s">
        <v>47196</v>
      </c>
      <c r="C1387" s="458" t="s">
        <v>213</v>
      </c>
      <c r="D1387" s="459">
        <v>22.32</v>
      </c>
      <c r="E1387" s="459">
        <v>23.25</v>
      </c>
    </row>
    <row r="1388" spans="1:5" ht="12.75" customHeight="1" x14ac:dyDescent="0.2">
      <c r="A1388" s="457" t="s">
        <v>47197</v>
      </c>
      <c r="B1388" s="458" t="s">
        <v>47198</v>
      </c>
      <c r="C1388" s="458" t="s">
        <v>213</v>
      </c>
      <c r="D1388" s="459">
        <v>188.1</v>
      </c>
      <c r="E1388" s="459">
        <v>190.4</v>
      </c>
    </row>
    <row r="1389" spans="1:5" ht="13.5" customHeight="1" x14ac:dyDescent="0.2">
      <c r="A1389" s="457" t="s">
        <v>47199</v>
      </c>
      <c r="B1389" s="458" t="s">
        <v>47200</v>
      </c>
      <c r="C1389" s="458" t="s">
        <v>213</v>
      </c>
      <c r="D1389" s="459">
        <v>203.32</v>
      </c>
      <c r="E1389" s="459">
        <v>205.62</v>
      </c>
    </row>
    <row r="1390" spans="1:5" ht="12.75" customHeight="1" x14ac:dyDescent="0.2">
      <c r="A1390" s="457" t="s">
        <v>47201</v>
      </c>
      <c r="B1390" s="458" t="s">
        <v>47202</v>
      </c>
      <c r="C1390" s="458" t="s">
        <v>213</v>
      </c>
      <c r="D1390" s="459">
        <v>2.58</v>
      </c>
      <c r="E1390" s="459">
        <v>2.82</v>
      </c>
    </row>
    <row r="1391" spans="1:5" ht="12.75" customHeight="1" x14ac:dyDescent="0.2">
      <c r="A1391" s="457" t="s">
        <v>47203</v>
      </c>
      <c r="B1391" s="458" t="s">
        <v>47204</v>
      </c>
      <c r="C1391" s="458" t="s">
        <v>213</v>
      </c>
      <c r="D1391" s="459">
        <v>34.99</v>
      </c>
      <c r="E1391" s="459">
        <v>35.92</v>
      </c>
    </row>
    <row r="1392" spans="1:5" ht="13.5" customHeight="1" x14ac:dyDescent="0.2">
      <c r="A1392" s="457" t="s">
        <v>47205</v>
      </c>
      <c r="B1392" s="458" t="s">
        <v>47206</v>
      </c>
      <c r="C1392" s="458" t="s">
        <v>213</v>
      </c>
      <c r="D1392" s="459">
        <v>508.66</v>
      </c>
      <c r="E1392" s="459">
        <v>510.96</v>
      </c>
    </row>
    <row r="1393" spans="1:5" ht="12.75" customHeight="1" x14ac:dyDescent="0.2">
      <c r="A1393" s="457" t="s">
        <v>47207</v>
      </c>
      <c r="B1393" s="458" t="s">
        <v>47208</v>
      </c>
      <c r="C1393" s="458" t="s">
        <v>213</v>
      </c>
      <c r="D1393" s="459">
        <v>15.66</v>
      </c>
      <c r="E1393" s="459">
        <v>15.9</v>
      </c>
    </row>
    <row r="1394" spans="1:5" ht="12.75" customHeight="1" x14ac:dyDescent="0.2">
      <c r="A1394" s="457" t="s">
        <v>47209</v>
      </c>
      <c r="B1394" s="458" t="s">
        <v>47210</v>
      </c>
      <c r="C1394" s="458" t="s">
        <v>213</v>
      </c>
      <c r="D1394" s="459">
        <v>4.53</v>
      </c>
      <c r="E1394" s="459">
        <v>4.9000000000000004</v>
      </c>
    </row>
    <row r="1395" spans="1:5" ht="13.5" customHeight="1" x14ac:dyDescent="0.2">
      <c r="A1395" s="457" t="s">
        <v>47211</v>
      </c>
      <c r="B1395" s="458" t="s">
        <v>47212</v>
      </c>
      <c r="C1395" s="458" t="s">
        <v>213</v>
      </c>
      <c r="D1395" s="459">
        <v>24.32</v>
      </c>
      <c r="E1395" s="459">
        <v>25.25</v>
      </c>
    </row>
    <row r="1396" spans="1:5" ht="12.75" customHeight="1" x14ac:dyDescent="0.2">
      <c r="A1396" s="457" t="s">
        <v>47213</v>
      </c>
      <c r="B1396" s="458" t="s">
        <v>47214</v>
      </c>
      <c r="C1396" s="458" t="s">
        <v>213</v>
      </c>
      <c r="D1396" s="459">
        <v>4.1399999999999997</v>
      </c>
      <c r="E1396" s="459">
        <v>4.51</v>
      </c>
    </row>
    <row r="1397" spans="1:5" ht="13.5" customHeight="1" x14ac:dyDescent="0.2">
      <c r="A1397" s="457" t="s">
        <v>47215</v>
      </c>
      <c r="B1397" s="458" t="s">
        <v>47216</v>
      </c>
      <c r="C1397" s="458" t="s">
        <v>213</v>
      </c>
      <c r="D1397" s="459">
        <v>4.42</v>
      </c>
      <c r="E1397" s="459">
        <v>4.79</v>
      </c>
    </row>
    <row r="1398" spans="1:5" ht="12.75" customHeight="1" x14ac:dyDescent="0.2">
      <c r="A1398" s="457" t="s">
        <v>47217</v>
      </c>
      <c r="B1398" s="458" t="s">
        <v>47218</v>
      </c>
      <c r="C1398" s="458" t="s">
        <v>213</v>
      </c>
      <c r="D1398" s="459">
        <v>33.22</v>
      </c>
      <c r="E1398" s="459">
        <v>34.15</v>
      </c>
    </row>
    <row r="1399" spans="1:5" ht="12.75" customHeight="1" x14ac:dyDescent="0.2">
      <c r="A1399" s="457" t="s">
        <v>47219</v>
      </c>
      <c r="B1399" s="458" t="s">
        <v>47220</v>
      </c>
      <c r="C1399" s="458" t="s">
        <v>213</v>
      </c>
      <c r="D1399" s="459">
        <v>3.54</v>
      </c>
      <c r="E1399" s="459">
        <v>3.78</v>
      </c>
    </row>
    <row r="1400" spans="1:5" ht="13.5" customHeight="1" x14ac:dyDescent="0.2">
      <c r="A1400" s="457" t="s">
        <v>47221</v>
      </c>
      <c r="B1400" s="458" t="s">
        <v>47222</v>
      </c>
      <c r="C1400" s="458" t="s">
        <v>213</v>
      </c>
      <c r="D1400" s="459">
        <v>281.32</v>
      </c>
      <c r="E1400" s="459">
        <v>283.62</v>
      </c>
    </row>
    <row r="1401" spans="1:5" ht="12.75" customHeight="1" x14ac:dyDescent="0.2">
      <c r="A1401" s="457" t="s">
        <v>47223</v>
      </c>
      <c r="B1401" s="458" t="s">
        <v>47224</v>
      </c>
      <c r="C1401" s="458" t="s">
        <v>213</v>
      </c>
      <c r="D1401" s="459">
        <v>129.16</v>
      </c>
      <c r="E1401" s="459">
        <v>130.31</v>
      </c>
    </row>
    <row r="1402" spans="1:5" ht="13.5" customHeight="1" x14ac:dyDescent="0.2">
      <c r="A1402" s="457" t="s">
        <v>47225</v>
      </c>
      <c r="B1402" s="458" t="s">
        <v>47226</v>
      </c>
      <c r="C1402" s="458" t="s">
        <v>213</v>
      </c>
      <c r="D1402" s="459">
        <v>6.3</v>
      </c>
      <c r="E1402" s="459">
        <v>6.67</v>
      </c>
    </row>
    <row r="1403" spans="1:5" ht="12.75" customHeight="1" x14ac:dyDescent="0.2">
      <c r="A1403" s="457" t="s">
        <v>47227</v>
      </c>
      <c r="B1403" s="458" t="s">
        <v>47228</v>
      </c>
      <c r="C1403" s="458" t="s">
        <v>213</v>
      </c>
      <c r="D1403" s="459">
        <v>5.52</v>
      </c>
      <c r="E1403" s="459">
        <v>5.76</v>
      </c>
    </row>
    <row r="1404" spans="1:5" ht="12.75" customHeight="1" x14ac:dyDescent="0.2">
      <c r="A1404" s="457" t="s">
        <v>47229</v>
      </c>
      <c r="B1404" s="458" t="s">
        <v>47230</v>
      </c>
      <c r="C1404" s="458" t="s">
        <v>213</v>
      </c>
      <c r="D1404" s="459">
        <v>2.71</v>
      </c>
      <c r="E1404" s="459">
        <v>2.95</v>
      </c>
    </row>
    <row r="1405" spans="1:5" ht="13.5" customHeight="1" x14ac:dyDescent="0.2">
      <c r="A1405" s="457" t="s">
        <v>47231</v>
      </c>
      <c r="B1405" s="458" t="s">
        <v>47232</v>
      </c>
      <c r="C1405" s="458" t="s">
        <v>213</v>
      </c>
      <c r="D1405" s="459">
        <v>2.12</v>
      </c>
      <c r="E1405" s="459">
        <v>2.36</v>
      </c>
    </row>
    <row r="1406" spans="1:5" ht="12.75" customHeight="1" x14ac:dyDescent="0.2">
      <c r="A1406" s="457" t="s">
        <v>47233</v>
      </c>
      <c r="B1406" s="458" t="s">
        <v>47234</v>
      </c>
      <c r="C1406" s="458" t="s">
        <v>213</v>
      </c>
      <c r="D1406" s="459">
        <v>2.21</v>
      </c>
      <c r="E1406" s="459">
        <v>2.4500000000000002</v>
      </c>
    </row>
    <row r="1407" spans="1:5" ht="12.75" customHeight="1" x14ac:dyDescent="0.2">
      <c r="A1407" s="457" t="s">
        <v>47235</v>
      </c>
      <c r="B1407" s="458" t="s">
        <v>47236</v>
      </c>
      <c r="C1407" s="458" t="s">
        <v>213</v>
      </c>
      <c r="D1407" s="459">
        <v>4.08</v>
      </c>
      <c r="E1407" s="459">
        <v>4.45</v>
      </c>
    </row>
    <row r="1408" spans="1:5" ht="13.5" customHeight="1" x14ac:dyDescent="0.2">
      <c r="A1408" s="457" t="s">
        <v>47237</v>
      </c>
      <c r="B1408" s="458" t="s">
        <v>47238</v>
      </c>
      <c r="C1408" s="458" t="s">
        <v>213</v>
      </c>
      <c r="D1408" s="459">
        <v>37.99</v>
      </c>
      <c r="E1408" s="459">
        <v>39.369999999999997</v>
      </c>
    </row>
    <row r="1409" spans="1:5" ht="12.75" customHeight="1" x14ac:dyDescent="0.2">
      <c r="A1409" s="457" t="s">
        <v>47239</v>
      </c>
      <c r="B1409" s="458" t="s">
        <v>47240</v>
      </c>
      <c r="C1409" s="458" t="s">
        <v>213</v>
      </c>
      <c r="D1409" s="459">
        <v>189.65</v>
      </c>
      <c r="E1409" s="459">
        <v>191.95</v>
      </c>
    </row>
    <row r="1410" spans="1:5" ht="13.5" customHeight="1" x14ac:dyDescent="0.2">
      <c r="A1410" s="457" t="s">
        <v>47241</v>
      </c>
      <c r="B1410" s="458" t="s">
        <v>47242</v>
      </c>
      <c r="C1410" s="458" t="s">
        <v>213</v>
      </c>
      <c r="D1410" s="459">
        <v>102.43</v>
      </c>
      <c r="E1410" s="459">
        <v>104.27</v>
      </c>
    </row>
    <row r="1411" spans="1:5" ht="12.75" customHeight="1" x14ac:dyDescent="0.2">
      <c r="A1411" s="457" t="s">
        <v>47243</v>
      </c>
      <c r="B1411" s="458" t="s">
        <v>47244</v>
      </c>
      <c r="C1411" s="458" t="s">
        <v>213</v>
      </c>
      <c r="D1411" s="459">
        <v>2.0299999999999998</v>
      </c>
      <c r="E1411" s="459">
        <v>2.27</v>
      </c>
    </row>
    <row r="1412" spans="1:5" ht="12.75" customHeight="1" x14ac:dyDescent="0.2">
      <c r="A1412" s="457" t="s">
        <v>47245</v>
      </c>
      <c r="B1412" s="458" t="s">
        <v>47246</v>
      </c>
      <c r="C1412" s="458" t="s">
        <v>213</v>
      </c>
      <c r="D1412" s="459">
        <v>103.34</v>
      </c>
      <c r="E1412" s="459">
        <v>104.72</v>
      </c>
    </row>
    <row r="1413" spans="1:5" ht="13.5" customHeight="1" x14ac:dyDescent="0.2">
      <c r="A1413" s="457" t="s">
        <v>47247</v>
      </c>
      <c r="B1413" s="458" t="s">
        <v>47248</v>
      </c>
      <c r="C1413" s="458" t="s">
        <v>213</v>
      </c>
      <c r="D1413" s="459">
        <v>14.07</v>
      </c>
      <c r="E1413" s="459">
        <v>14.44</v>
      </c>
    </row>
    <row r="1414" spans="1:5" ht="12.75" customHeight="1" x14ac:dyDescent="0.2">
      <c r="A1414" s="457" t="s">
        <v>47249</v>
      </c>
      <c r="B1414" s="458" t="s">
        <v>47250</v>
      </c>
      <c r="C1414" s="458" t="s">
        <v>213</v>
      </c>
      <c r="D1414" s="459">
        <v>42.71</v>
      </c>
      <c r="E1414" s="459">
        <v>43.17</v>
      </c>
    </row>
    <row r="1415" spans="1:5" ht="13.5" customHeight="1" x14ac:dyDescent="0.2">
      <c r="A1415" s="457" t="s">
        <v>47251</v>
      </c>
      <c r="B1415" s="458" t="s">
        <v>47252</v>
      </c>
      <c r="C1415" s="458" t="s">
        <v>213</v>
      </c>
      <c r="D1415" s="459">
        <v>17.73</v>
      </c>
      <c r="E1415" s="459">
        <v>17.97</v>
      </c>
    </row>
    <row r="1416" spans="1:5" ht="12.75" customHeight="1" x14ac:dyDescent="0.2">
      <c r="A1416" s="457" t="s">
        <v>47253</v>
      </c>
      <c r="B1416" s="458" t="s">
        <v>47254</v>
      </c>
      <c r="C1416" s="458" t="s">
        <v>213</v>
      </c>
      <c r="D1416" s="459">
        <v>20.94</v>
      </c>
      <c r="E1416" s="459">
        <v>21.31</v>
      </c>
    </row>
    <row r="1417" spans="1:5" ht="12.75" customHeight="1" x14ac:dyDescent="0.2">
      <c r="A1417" s="457" t="s">
        <v>47255</v>
      </c>
      <c r="B1417" s="458" t="s">
        <v>47256</v>
      </c>
      <c r="C1417" s="458" t="s">
        <v>213</v>
      </c>
      <c r="D1417" s="459">
        <v>552.98</v>
      </c>
      <c r="E1417" s="459">
        <v>555.28</v>
      </c>
    </row>
    <row r="1418" spans="1:5" ht="13.5" customHeight="1" x14ac:dyDescent="0.2">
      <c r="A1418" s="457" t="s">
        <v>47257</v>
      </c>
      <c r="B1418" s="458" t="s">
        <v>47258</v>
      </c>
      <c r="C1418" s="458" t="s">
        <v>213</v>
      </c>
      <c r="D1418" s="459">
        <v>97.32</v>
      </c>
      <c r="E1418" s="459">
        <v>99.62</v>
      </c>
    </row>
    <row r="1419" spans="1:5" ht="12.75" customHeight="1" x14ac:dyDescent="0.2">
      <c r="A1419" s="457" t="s">
        <v>47259</v>
      </c>
      <c r="B1419" s="458" t="s">
        <v>47260</v>
      </c>
      <c r="C1419" s="458" t="s">
        <v>213</v>
      </c>
      <c r="D1419" s="459">
        <v>17.88</v>
      </c>
      <c r="E1419" s="459">
        <v>19.260000000000002</v>
      </c>
    </row>
    <row r="1420" spans="1:5" ht="12.75" customHeight="1" x14ac:dyDescent="0.2">
      <c r="A1420" s="457" t="s">
        <v>47261</v>
      </c>
      <c r="B1420" s="458" t="s">
        <v>60837</v>
      </c>
      <c r="C1420" s="458" t="s">
        <v>213</v>
      </c>
      <c r="D1420" s="459">
        <v>92</v>
      </c>
      <c r="E1420" s="459">
        <v>92</v>
      </c>
    </row>
    <row r="1421" spans="1:5" ht="13.5" customHeight="1" x14ac:dyDescent="0.2">
      <c r="A1421" s="457" t="s">
        <v>47262</v>
      </c>
      <c r="B1421" s="458" t="s">
        <v>47263</v>
      </c>
      <c r="C1421" s="458" t="s">
        <v>213</v>
      </c>
      <c r="D1421" s="459">
        <v>37.99</v>
      </c>
      <c r="E1421" s="459">
        <v>39.369999999999997</v>
      </c>
    </row>
    <row r="1422" spans="1:5" ht="12.75" customHeight="1" x14ac:dyDescent="0.2">
      <c r="A1422" s="457" t="s">
        <v>47264</v>
      </c>
      <c r="B1422" s="458" t="s">
        <v>47265</v>
      </c>
      <c r="C1422" s="458" t="s">
        <v>213</v>
      </c>
      <c r="D1422" s="459">
        <v>7.89</v>
      </c>
      <c r="E1422" s="459">
        <v>8.1300000000000008</v>
      </c>
    </row>
    <row r="1423" spans="1:5" ht="13.5" customHeight="1" x14ac:dyDescent="0.2">
      <c r="A1423" s="457" t="s">
        <v>47266</v>
      </c>
      <c r="B1423" s="458" t="s">
        <v>47267</v>
      </c>
      <c r="C1423" s="458" t="s">
        <v>213</v>
      </c>
      <c r="D1423" s="459">
        <v>27.34</v>
      </c>
      <c r="E1423" s="459">
        <v>28.72</v>
      </c>
    </row>
    <row r="1424" spans="1:5" ht="12.75" customHeight="1" x14ac:dyDescent="0.2">
      <c r="A1424" s="453" t="s">
        <v>47268</v>
      </c>
      <c r="B1424" s="454" t="s">
        <v>47269</v>
      </c>
      <c r="C1424" s="455"/>
      <c r="D1424" s="456"/>
      <c r="E1424" s="456"/>
    </row>
    <row r="1425" spans="1:5" ht="12.75" customHeight="1" x14ac:dyDescent="0.2">
      <c r="A1425" s="457" t="s">
        <v>47270</v>
      </c>
      <c r="B1425" s="458" t="s">
        <v>47271</v>
      </c>
      <c r="C1425" s="458" t="s">
        <v>213</v>
      </c>
      <c r="D1425" s="459">
        <v>79.709999999999994</v>
      </c>
      <c r="E1425" s="459">
        <v>82.01</v>
      </c>
    </row>
    <row r="1426" spans="1:5" ht="13.5" customHeight="1" x14ac:dyDescent="0.2">
      <c r="A1426" s="449" t="s">
        <v>47272</v>
      </c>
      <c r="B1426" s="450" t="s">
        <v>47273</v>
      </c>
      <c r="C1426" s="451"/>
      <c r="D1426" s="452"/>
      <c r="E1426" s="452"/>
    </row>
    <row r="1427" spans="1:5" ht="12.75" customHeight="1" x14ac:dyDescent="0.2">
      <c r="A1427" s="453" t="s">
        <v>19200</v>
      </c>
      <c r="B1427" s="454" t="s">
        <v>47274</v>
      </c>
      <c r="C1427" s="455"/>
      <c r="D1427" s="456"/>
      <c r="E1427" s="456"/>
    </row>
    <row r="1428" spans="1:5" x14ac:dyDescent="0.2">
      <c r="A1428" s="457" t="s">
        <v>19201</v>
      </c>
      <c r="B1428" s="681" t="s">
        <v>47275</v>
      </c>
      <c r="C1428" s="458" t="s">
        <v>213</v>
      </c>
      <c r="D1428" s="459">
        <v>590.07000000000005</v>
      </c>
      <c r="E1428" s="459">
        <v>591.72</v>
      </c>
    </row>
    <row r="1429" spans="1:5" x14ac:dyDescent="0.2">
      <c r="A1429" s="460"/>
      <c r="B1429" s="681"/>
      <c r="C1429"/>
      <c r="D1429" s="461"/>
      <c r="E1429" s="461"/>
    </row>
    <row r="1430" spans="1:5" x14ac:dyDescent="0.2">
      <c r="A1430" s="457" t="s">
        <v>47276</v>
      </c>
      <c r="B1430" s="681" t="s">
        <v>47277</v>
      </c>
      <c r="C1430" s="458" t="s">
        <v>213</v>
      </c>
      <c r="D1430" s="459">
        <v>591.44000000000005</v>
      </c>
      <c r="E1430" s="459">
        <v>593.26</v>
      </c>
    </row>
    <row r="1431" spans="1:5" x14ac:dyDescent="0.2">
      <c r="A1431" s="460"/>
      <c r="B1431" s="681"/>
      <c r="C1431"/>
      <c r="D1431" s="461"/>
      <c r="E1431" s="461"/>
    </row>
    <row r="1432" spans="1:5" x14ac:dyDescent="0.2">
      <c r="A1432" s="457" t="s">
        <v>47278</v>
      </c>
      <c r="B1432" s="681" t="s">
        <v>47279</v>
      </c>
      <c r="C1432" s="458" t="s">
        <v>213</v>
      </c>
      <c r="D1432" s="459">
        <v>592.78</v>
      </c>
      <c r="E1432" s="459">
        <v>594.78</v>
      </c>
    </row>
    <row r="1433" spans="1:5" x14ac:dyDescent="0.2">
      <c r="A1433" s="460"/>
      <c r="B1433" s="681"/>
      <c r="C1433"/>
      <c r="D1433" s="461"/>
      <c r="E1433" s="461"/>
    </row>
    <row r="1434" spans="1:5" x14ac:dyDescent="0.2">
      <c r="A1434" s="457" t="s">
        <v>47280</v>
      </c>
      <c r="B1434" s="681" t="s">
        <v>47281</v>
      </c>
      <c r="C1434" s="458" t="s">
        <v>213</v>
      </c>
      <c r="D1434" s="459">
        <v>615.70000000000005</v>
      </c>
      <c r="E1434" s="459">
        <v>618.15</v>
      </c>
    </row>
    <row r="1435" spans="1:5" x14ac:dyDescent="0.2">
      <c r="A1435" s="460"/>
      <c r="B1435" s="681"/>
      <c r="C1435"/>
      <c r="D1435" s="461"/>
      <c r="E1435" s="461"/>
    </row>
    <row r="1436" spans="1:5" x14ac:dyDescent="0.2">
      <c r="A1436" s="453" t="s">
        <v>19202</v>
      </c>
      <c r="B1436" s="454" t="s">
        <v>47282</v>
      </c>
      <c r="C1436" s="455"/>
      <c r="D1436" s="456"/>
      <c r="E1436" s="456"/>
    </row>
    <row r="1437" spans="1:5" x14ac:dyDescent="0.2">
      <c r="A1437" s="457" t="s">
        <v>19203</v>
      </c>
      <c r="B1437" s="681" t="s">
        <v>47283</v>
      </c>
      <c r="C1437" s="458" t="s">
        <v>213</v>
      </c>
      <c r="D1437" s="459">
        <v>831.51</v>
      </c>
      <c r="E1437" s="459">
        <v>850.18</v>
      </c>
    </row>
    <row r="1438" spans="1:5" x14ac:dyDescent="0.2">
      <c r="A1438" s="460"/>
      <c r="B1438" s="681"/>
      <c r="C1438"/>
      <c r="D1438" s="461"/>
      <c r="E1438" s="461"/>
    </row>
    <row r="1439" spans="1:5" x14ac:dyDescent="0.2">
      <c r="A1439" s="457" t="s">
        <v>19204</v>
      </c>
      <c r="B1439" s="681" t="s">
        <v>47284</v>
      </c>
      <c r="C1439" s="458" t="s">
        <v>213</v>
      </c>
      <c r="D1439" s="459">
        <v>839.42</v>
      </c>
      <c r="E1439" s="459">
        <v>858.61</v>
      </c>
    </row>
    <row r="1440" spans="1:5" x14ac:dyDescent="0.2">
      <c r="A1440" s="460"/>
      <c r="B1440" s="681"/>
      <c r="C1440"/>
      <c r="D1440" s="461"/>
      <c r="E1440" s="461"/>
    </row>
    <row r="1441" spans="1:5" x14ac:dyDescent="0.2">
      <c r="A1441" s="457" t="s">
        <v>19205</v>
      </c>
      <c r="B1441" s="681" t="s">
        <v>47285</v>
      </c>
      <c r="C1441" s="458" t="s">
        <v>213</v>
      </c>
      <c r="D1441" s="459">
        <v>854.27</v>
      </c>
      <c r="E1441" s="459">
        <v>873.99</v>
      </c>
    </row>
    <row r="1442" spans="1:5" x14ac:dyDescent="0.2">
      <c r="A1442" s="460"/>
      <c r="B1442" s="681"/>
      <c r="C1442"/>
      <c r="D1442" s="461"/>
      <c r="E1442" s="461"/>
    </row>
    <row r="1443" spans="1:5" x14ac:dyDescent="0.2">
      <c r="A1443" s="457" t="s">
        <v>19206</v>
      </c>
      <c r="B1443" s="681" t="s">
        <v>47286</v>
      </c>
      <c r="C1443" s="458" t="s">
        <v>213</v>
      </c>
      <c r="D1443" s="459">
        <v>877.54</v>
      </c>
      <c r="E1443" s="459">
        <v>897.78</v>
      </c>
    </row>
    <row r="1444" spans="1:5" x14ac:dyDescent="0.2">
      <c r="A1444" s="460"/>
      <c r="B1444" s="681"/>
      <c r="C1444"/>
      <c r="D1444" s="461"/>
      <c r="E1444" s="461"/>
    </row>
    <row r="1445" spans="1:5" x14ac:dyDescent="0.2">
      <c r="A1445" s="453" t="s">
        <v>47287</v>
      </c>
      <c r="B1445" s="454" t="s">
        <v>47288</v>
      </c>
      <c r="C1445" s="455"/>
      <c r="D1445" s="456"/>
      <c r="E1445" s="456"/>
    </row>
    <row r="1446" spans="1:5" x14ac:dyDescent="0.2">
      <c r="A1446" s="457" t="s">
        <v>47289</v>
      </c>
      <c r="B1446" s="681" t="s">
        <v>47290</v>
      </c>
      <c r="C1446" s="458" t="s">
        <v>213</v>
      </c>
      <c r="D1446" s="459">
        <v>257.45</v>
      </c>
      <c r="E1446" s="459">
        <v>262.07</v>
      </c>
    </row>
    <row r="1447" spans="1:5" x14ac:dyDescent="0.2">
      <c r="A1447" s="460"/>
      <c r="B1447" s="681"/>
      <c r="C1447"/>
      <c r="D1447" s="461"/>
      <c r="E1447" s="461"/>
    </row>
    <row r="1448" spans="1:5" x14ac:dyDescent="0.2">
      <c r="A1448" s="457" t="s">
        <v>47291</v>
      </c>
      <c r="B1448" s="681" t="s">
        <v>47292</v>
      </c>
      <c r="C1448" s="458" t="s">
        <v>213</v>
      </c>
      <c r="D1448" s="459">
        <v>262.83999999999997</v>
      </c>
      <c r="E1448" s="459">
        <v>267.93</v>
      </c>
    </row>
    <row r="1449" spans="1:5" x14ac:dyDescent="0.2">
      <c r="A1449" s="460"/>
      <c r="B1449" s="681"/>
      <c r="C1449"/>
      <c r="D1449" s="461"/>
      <c r="E1449" s="461"/>
    </row>
    <row r="1450" spans="1:5" x14ac:dyDescent="0.2">
      <c r="A1450" s="457" t="s">
        <v>47293</v>
      </c>
      <c r="B1450" s="681" t="s">
        <v>47294</v>
      </c>
      <c r="C1450" s="458" t="s">
        <v>213</v>
      </c>
      <c r="D1450" s="459">
        <v>275.18</v>
      </c>
      <c r="E1450" s="459">
        <v>280.75</v>
      </c>
    </row>
    <row r="1451" spans="1:5" x14ac:dyDescent="0.2">
      <c r="A1451" s="460"/>
      <c r="B1451" s="681"/>
      <c r="C1451"/>
      <c r="D1451" s="461"/>
      <c r="E1451" s="461"/>
    </row>
    <row r="1452" spans="1:5" x14ac:dyDescent="0.2">
      <c r="A1452" s="457" t="s">
        <v>47295</v>
      </c>
      <c r="B1452" s="681" t="s">
        <v>47296</v>
      </c>
      <c r="C1452" s="458" t="s">
        <v>213</v>
      </c>
      <c r="D1452" s="459">
        <v>295.94</v>
      </c>
      <c r="E1452" s="459">
        <v>301.98</v>
      </c>
    </row>
    <row r="1453" spans="1:5" x14ac:dyDescent="0.2">
      <c r="A1453" s="460"/>
      <c r="B1453" s="681"/>
      <c r="C1453"/>
      <c r="D1453" s="461"/>
      <c r="E1453" s="461"/>
    </row>
    <row r="1454" spans="1:5" x14ac:dyDescent="0.2">
      <c r="A1454" s="453" t="s">
        <v>47297</v>
      </c>
      <c r="B1454" s="454" t="s">
        <v>47298</v>
      </c>
      <c r="C1454" s="455"/>
      <c r="D1454" s="456"/>
      <c r="E1454" s="456"/>
    </row>
    <row r="1455" spans="1:5" x14ac:dyDescent="0.2">
      <c r="A1455" s="457" t="s">
        <v>47299</v>
      </c>
      <c r="B1455" s="681" t="s">
        <v>47300</v>
      </c>
      <c r="C1455" s="458" t="s">
        <v>213</v>
      </c>
      <c r="D1455" s="459">
        <v>284.36</v>
      </c>
      <c r="E1455" s="459">
        <v>291.49</v>
      </c>
    </row>
    <row r="1456" spans="1:5" x14ac:dyDescent="0.2">
      <c r="A1456" s="460"/>
      <c r="B1456" s="681"/>
      <c r="C1456"/>
      <c r="D1456" s="461"/>
      <c r="E1456" s="461"/>
    </row>
    <row r="1457" spans="1:5" ht="16.5" x14ac:dyDescent="0.2">
      <c r="A1457" s="457" t="s">
        <v>47301</v>
      </c>
      <c r="B1457" s="458" t="s">
        <v>47302</v>
      </c>
      <c r="C1457" s="458" t="s">
        <v>209</v>
      </c>
      <c r="D1457" s="459">
        <v>12.57</v>
      </c>
      <c r="E1457" s="459">
        <v>12.82</v>
      </c>
    </row>
    <row r="1458" spans="1:5" x14ac:dyDescent="0.2">
      <c r="A1458" s="453" t="s">
        <v>47303</v>
      </c>
      <c r="B1458" s="454" t="s">
        <v>47304</v>
      </c>
      <c r="C1458" s="455"/>
      <c r="D1458" s="456"/>
      <c r="E1458" s="456"/>
    </row>
    <row r="1459" spans="1:5" ht="16.5" x14ac:dyDescent="0.2">
      <c r="A1459" s="457" t="s">
        <v>47305</v>
      </c>
      <c r="B1459" s="458" t="s">
        <v>47306</v>
      </c>
      <c r="C1459" s="458" t="s">
        <v>213</v>
      </c>
      <c r="D1459" s="459">
        <v>215.39</v>
      </c>
      <c r="E1459" s="459">
        <v>219</v>
      </c>
    </row>
    <row r="1460" spans="1:5" ht="16.5" x14ac:dyDescent="0.2">
      <c r="A1460" s="457" t="s">
        <v>47307</v>
      </c>
      <c r="B1460" s="458" t="s">
        <v>47308</v>
      </c>
      <c r="C1460" s="458" t="s">
        <v>213</v>
      </c>
      <c r="D1460" s="459">
        <v>156.04</v>
      </c>
      <c r="E1460" s="459">
        <v>160.56</v>
      </c>
    </row>
    <row r="1461" spans="1:5" ht="16.5" x14ac:dyDescent="0.2">
      <c r="A1461" s="457" t="s">
        <v>47309</v>
      </c>
      <c r="B1461" s="458" t="s">
        <v>47310</v>
      </c>
      <c r="C1461" s="458" t="s">
        <v>213</v>
      </c>
      <c r="D1461" s="459">
        <v>98.41</v>
      </c>
      <c r="E1461" s="459">
        <v>102.02</v>
      </c>
    </row>
    <row r="1462" spans="1:5" ht="16.5" x14ac:dyDescent="0.2">
      <c r="A1462" s="457" t="s">
        <v>47311</v>
      </c>
      <c r="B1462" s="458" t="s">
        <v>47312</v>
      </c>
      <c r="C1462" s="458" t="s">
        <v>213</v>
      </c>
      <c r="D1462" s="459">
        <v>169.03</v>
      </c>
      <c r="E1462" s="459">
        <v>173.55</v>
      </c>
    </row>
    <row r="1463" spans="1:5" x14ac:dyDescent="0.2">
      <c r="A1463" s="457" t="s">
        <v>47313</v>
      </c>
      <c r="B1463" s="458" t="s">
        <v>47314</v>
      </c>
      <c r="C1463" s="458" t="s">
        <v>213</v>
      </c>
      <c r="D1463" s="459">
        <v>30.2</v>
      </c>
      <c r="E1463" s="459">
        <v>33.49</v>
      </c>
    </row>
    <row r="1464" spans="1:5" x14ac:dyDescent="0.2">
      <c r="A1464" s="457" t="s">
        <v>47315</v>
      </c>
      <c r="B1464" s="458" t="s">
        <v>47316</v>
      </c>
      <c r="C1464" s="458" t="s">
        <v>213</v>
      </c>
      <c r="D1464" s="459">
        <v>58.9</v>
      </c>
      <c r="E1464" s="459">
        <v>62.19</v>
      </c>
    </row>
    <row r="1465" spans="1:5" x14ac:dyDescent="0.2">
      <c r="A1465" s="449" t="s">
        <v>47317</v>
      </c>
      <c r="B1465" s="450" t="s">
        <v>47318</v>
      </c>
      <c r="C1465" s="451"/>
      <c r="D1465" s="452"/>
      <c r="E1465" s="452"/>
    </row>
    <row r="1466" spans="1:5" x14ac:dyDescent="0.2">
      <c r="A1466" s="453" t="s">
        <v>19211</v>
      </c>
      <c r="B1466" s="454" t="s">
        <v>47319</v>
      </c>
      <c r="C1466" s="455"/>
      <c r="D1466" s="456"/>
      <c r="E1466" s="456"/>
    </row>
    <row r="1467" spans="1:5" ht="16.5" x14ac:dyDescent="0.2">
      <c r="A1467" s="457" t="s">
        <v>19212</v>
      </c>
      <c r="B1467" s="458" t="s">
        <v>47320</v>
      </c>
      <c r="C1467" s="458" t="s">
        <v>198</v>
      </c>
      <c r="D1467" s="459">
        <v>657.65</v>
      </c>
      <c r="E1467" s="459">
        <v>663.79</v>
      </c>
    </row>
    <row r="1468" spans="1:5" ht="16.5" x14ac:dyDescent="0.2">
      <c r="A1468" s="457" t="s">
        <v>19213</v>
      </c>
      <c r="B1468" s="458" t="s">
        <v>47321</v>
      </c>
      <c r="C1468" s="458" t="s">
        <v>198</v>
      </c>
      <c r="D1468" s="459">
        <v>408.79</v>
      </c>
      <c r="E1468" s="459">
        <v>410.66</v>
      </c>
    </row>
    <row r="1469" spans="1:5" x14ac:dyDescent="0.2">
      <c r="A1469" s="457" t="s">
        <v>19214</v>
      </c>
      <c r="B1469" s="681" t="s">
        <v>47322</v>
      </c>
      <c r="C1469" s="458" t="s">
        <v>198</v>
      </c>
      <c r="D1469" s="459">
        <v>494.65</v>
      </c>
      <c r="E1469" s="459">
        <v>497.16</v>
      </c>
    </row>
    <row r="1470" spans="1:5" x14ac:dyDescent="0.2">
      <c r="A1470" s="460"/>
      <c r="B1470" s="681"/>
      <c r="C1470"/>
      <c r="D1470" s="461"/>
      <c r="E1470" s="461"/>
    </row>
    <row r="1471" spans="1:5" ht="16.5" x14ac:dyDescent="0.2">
      <c r="A1471" s="457" t="s">
        <v>47323</v>
      </c>
      <c r="B1471" s="458" t="s">
        <v>47324</v>
      </c>
      <c r="C1471" s="458" t="s">
        <v>198</v>
      </c>
      <c r="D1471" s="459">
        <v>397.95</v>
      </c>
      <c r="E1471" s="459">
        <v>401.41</v>
      </c>
    </row>
    <row r="1472" spans="1:5" x14ac:dyDescent="0.2">
      <c r="A1472" s="457" t="s">
        <v>47325</v>
      </c>
      <c r="B1472" s="681" t="s">
        <v>47326</v>
      </c>
      <c r="C1472" s="458" t="s">
        <v>198</v>
      </c>
      <c r="D1472" s="459">
        <v>549.77</v>
      </c>
      <c r="E1472" s="459">
        <v>553.79999999999995</v>
      </c>
    </row>
    <row r="1473" spans="1:5" x14ac:dyDescent="0.2">
      <c r="A1473" s="460"/>
      <c r="B1473" s="681"/>
      <c r="C1473"/>
      <c r="D1473" s="461"/>
      <c r="E1473" s="461"/>
    </row>
    <row r="1474" spans="1:5" x14ac:dyDescent="0.2">
      <c r="A1474" s="457" t="s">
        <v>47327</v>
      </c>
      <c r="B1474" s="458" t="s">
        <v>47328</v>
      </c>
      <c r="C1474" s="458" t="s">
        <v>209</v>
      </c>
      <c r="D1474" s="459">
        <v>13.14</v>
      </c>
      <c r="E1474" s="459">
        <v>13.69</v>
      </c>
    </row>
    <row r="1475" spans="1:5" x14ac:dyDescent="0.2">
      <c r="A1475" s="453" t="s">
        <v>19215</v>
      </c>
      <c r="B1475" s="454" t="s">
        <v>47329</v>
      </c>
      <c r="C1475" s="455"/>
      <c r="D1475" s="456"/>
      <c r="E1475" s="456"/>
    </row>
    <row r="1476" spans="1:5" ht="16.5" x14ac:dyDescent="0.2">
      <c r="A1476" s="457" t="s">
        <v>19216</v>
      </c>
      <c r="B1476" s="458" t="s">
        <v>47330</v>
      </c>
      <c r="C1476" s="458" t="s">
        <v>198</v>
      </c>
      <c r="D1476" s="459">
        <v>666.22</v>
      </c>
      <c r="E1476" s="459">
        <v>667.49</v>
      </c>
    </row>
    <row r="1477" spans="1:5" x14ac:dyDescent="0.2">
      <c r="A1477" s="453" t="s">
        <v>47331</v>
      </c>
      <c r="B1477" s="454" t="s">
        <v>47332</v>
      </c>
      <c r="C1477" s="455"/>
      <c r="D1477" s="456"/>
      <c r="E1477" s="456"/>
    </row>
    <row r="1478" spans="1:5" ht="16.5" x14ac:dyDescent="0.2">
      <c r="A1478" s="457" t="s">
        <v>47333</v>
      </c>
      <c r="B1478" s="458" t="s">
        <v>47334</v>
      </c>
      <c r="C1478" s="458" t="s">
        <v>198</v>
      </c>
      <c r="D1478" s="459">
        <v>280.20999999999998</v>
      </c>
      <c r="E1478" s="459">
        <v>297.67</v>
      </c>
    </row>
    <row r="1479" spans="1:5" ht="16.5" x14ac:dyDescent="0.2">
      <c r="A1479" s="457" t="s">
        <v>47335</v>
      </c>
      <c r="B1479" s="458" t="s">
        <v>47336</v>
      </c>
      <c r="C1479" s="458" t="s">
        <v>198</v>
      </c>
      <c r="D1479" s="459">
        <v>268.60000000000002</v>
      </c>
      <c r="E1479" s="459">
        <v>285.77</v>
      </c>
    </row>
    <row r="1480" spans="1:5" ht="16.5" x14ac:dyDescent="0.2">
      <c r="A1480" s="457" t="s">
        <v>47337</v>
      </c>
      <c r="B1480" s="458" t="s">
        <v>47338</v>
      </c>
      <c r="C1480" s="458" t="s">
        <v>198</v>
      </c>
      <c r="D1480" s="459">
        <v>296.07</v>
      </c>
      <c r="E1480" s="459">
        <v>310.69</v>
      </c>
    </row>
    <row r="1481" spans="1:5" ht="16.5" x14ac:dyDescent="0.2">
      <c r="A1481" s="457" t="s">
        <v>47339</v>
      </c>
      <c r="B1481" s="458" t="s">
        <v>47340</v>
      </c>
      <c r="C1481" s="458" t="s">
        <v>198</v>
      </c>
      <c r="D1481" s="459">
        <v>211.18</v>
      </c>
      <c r="E1481" s="459">
        <v>223.77</v>
      </c>
    </row>
    <row r="1482" spans="1:5" ht="16.5" x14ac:dyDescent="0.2">
      <c r="A1482" s="457" t="s">
        <v>47341</v>
      </c>
      <c r="B1482" s="458" t="s">
        <v>47342</v>
      </c>
      <c r="C1482" s="458" t="s">
        <v>213</v>
      </c>
      <c r="D1482" s="459">
        <v>598.77</v>
      </c>
      <c r="E1482" s="459">
        <v>632.97</v>
      </c>
    </row>
    <row r="1483" spans="1:5" ht="16.5" x14ac:dyDescent="0.2">
      <c r="A1483" s="457" t="s">
        <v>47343</v>
      </c>
      <c r="B1483" s="458" t="s">
        <v>47344</v>
      </c>
      <c r="C1483" s="458" t="s">
        <v>213</v>
      </c>
      <c r="D1483" s="459">
        <v>1293.7</v>
      </c>
      <c r="E1483" s="459">
        <v>1362.1</v>
      </c>
    </row>
    <row r="1484" spans="1:5" x14ac:dyDescent="0.2">
      <c r="A1484" s="457" t="s">
        <v>47345</v>
      </c>
      <c r="B1484" s="458" t="s">
        <v>47346</v>
      </c>
      <c r="C1484" s="458" t="s">
        <v>213</v>
      </c>
      <c r="D1484" s="459">
        <v>17.91</v>
      </c>
      <c r="E1484" s="459">
        <v>19.71</v>
      </c>
    </row>
    <row r="1485" spans="1:5" x14ac:dyDescent="0.2">
      <c r="A1485" s="453" t="s">
        <v>47347</v>
      </c>
      <c r="B1485" s="454" t="s">
        <v>47348</v>
      </c>
      <c r="C1485" s="455"/>
      <c r="D1485" s="456"/>
      <c r="E1485" s="456"/>
    </row>
    <row r="1486" spans="1:5" x14ac:dyDescent="0.2">
      <c r="A1486" s="457" t="s">
        <v>47349</v>
      </c>
      <c r="B1486" s="458" t="s">
        <v>47350</v>
      </c>
      <c r="C1486" s="458" t="s">
        <v>198</v>
      </c>
      <c r="D1486" s="459">
        <v>440.95</v>
      </c>
      <c r="E1486" s="459">
        <v>476.59</v>
      </c>
    </row>
    <row r="1487" spans="1:5" x14ac:dyDescent="0.2">
      <c r="A1487" s="457" t="s">
        <v>47351</v>
      </c>
      <c r="B1487" s="458" t="s">
        <v>47352</v>
      </c>
      <c r="C1487" s="458" t="s">
        <v>209</v>
      </c>
      <c r="D1487" s="459">
        <v>229.75</v>
      </c>
      <c r="E1487" s="459">
        <v>236.11</v>
      </c>
    </row>
    <row r="1488" spans="1:5" x14ac:dyDescent="0.2">
      <c r="A1488" s="457" t="s">
        <v>47353</v>
      </c>
      <c r="B1488" s="458" t="s">
        <v>47354</v>
      </c>
      <c r="C1488" s="458" t="s">
        <v>209</v>
      </c>
      <c r="D1488" s="459">
        <v>285.70999999999998</v>
      </c>
      <c r="E1488" s="459">
        <v>292.07</v>
      </c>
    </row>
    <row r="1489" spans="1:5" x14ac:dyDescent="0.2">
      <c r="A1489" s="457" t="s">
        <v>47355</v>
      </c>
      <c r="B1489" s="458" t="s">
        <v>47356</v>
      </c>
      <c r="C1489" s="458" t="s">
        <v>209</v>
      </c>
      <c r="D1489" s="459">
        <v>337.59</v>
      </c>
      <c r="E1489" s="459">
        <v>343.95</v>
      </c>
    </row>
    <row r="1490" spans="1:5" x14ac:dyDescent="0.2">
      <c r="A1490" s="457" t="s">
        <v>47357</v>
      </c>
      <c r="B1490" s="458" t="s">
        <v>47358</v>
      </c>
      <c r="C1490" s="458" t="s">
        <v>209</v>
      </c>
      <c r="D1490" s="459">
        <v>455.49</v>
      </c>
      <c r="E1490" s="459">
        <v>461.85</v>
      </c>
    </row>
    <row r="1491" spans="1:5" x14ac:dyDescent="0.2">
      <c r="A1491" s="453" t="s">
        <v>47359</v>
      </c>
      <c r="B1491" s="454" t="s">
        <v>47360</v>
      </c>
      <c r="C1491" s="455"/>
      <c r="D1491" s="456"/>
      <c r="E1491" s="456"/>
    </row>
    <row r="1492" spans="1:5" ht="16.5" x14ac:dyDescent="0.2">
      <c r="A1492" s="457" t="s">
        <v>47361</v>
      </c>
      <c r="B1492" s="458" t="s">
        <v>47362</v>
      </c>
      <c r="C1492" s="458" t="s">
        <v>213</v>
      </c>
      <c r="D1492" s="459">
        <v>220.36</v>
      </c>
      <c r="E1492" s="459">
        <v>222.62</v>
      </c>
    </row>
    <row r="1493" spans="1:5" ht="16.5" x14ac:dyDescent="0.2">
      <c r="A1493" s="457" t="s">
        <v>47363</v>
      </c>
      <c r="B1493" s="458" t="s">
        <v>47364</v>
      </c>
      <c r="C1493" s="458" t="s">
        <v>213</v>
      </c>
      <c r="D1493" s="459">
        <v>92.1</v>
      </c>
      <c r="E1493" s="459">
        <v>94.36</v>
      </c>
    </row>
    <row r="1494" spans="1:5" ht="16.5" x14ac:dyDescent="0.2">
      <c r="A1494" s="457" t="s">
        <v>47365</v>
      </c>
      <c r="B1494" s="458" t="s">
        <v>47366</v>
      </c>
      <c r="C1494" s="458" t="s">
        <v>213</v>
      </c>
      <c r="D1494" s="459">
        <v>141.91</v>
      </c>
      <c r="E1494" s="459">
        <v>144.16999999999999</v>
      </c>
    </row>
    <row r="1495" spans="1:5" ht="16.5" x14ac:dyDescent="0.2">
      <c r="A1495" s="457" t="s">
        <v>47367</v>
      </c>
      <c r="B1495" s="458" t="s">
        <v>47368</v>
      </c>
      <c r="C1495" s="458" t="s">
        <v>213</v>
      </c>
      <c r="D1495" s="459">
        <v>272.72000000000003</v>
      </c>
      <c r="E1495" s="459">
        <v>274.98</v>
      </c>
    </row>
    <row r="1496" spans="1:5" ht="16.5" x14ac:dyDescent="0.2">
      <c r="A1496" s="457" t="s">
        <v>47369</v>
      </c>
      <c r="B1496" s="458" t="s">
        <v>47370</v>
      </c>
      <c r="C1496" s="458" t="s">
        <v>213</v>
      </c>
      <c r="D1496" s="459">
        <v>275.3</v>
      </c>
      <c r="E1496" s="459">
        <v>277.56</v>
      </c>
    </row>
    <row r="1497" spans="1:5" ht="16.5" x14ac:dyDescent="0.2">
      <c r="A1497" s="457" t="s">
        <v>47371</v>
      </c>
      <c r="B1497" s="458" t="s">
        <v>47372</v>
      </c>
      <c r="C1497" s="458" t="s">
        <v>213</v>
      </c>
      <c r="D1497" s="459">
        <v>84.93</v>
      </c>
      <c r="E1497" s="459">
        <v>87.19</v>
      </c>
    </row>
    <row r="1498" spans="1:5" x14ac:dyDescent="0.2">
      <c r="A1498" s="457" t="s">
        <v>47373</v>
      </c>
      <c r="B1498" s="458" t="s">
        <v>47374</v>
      </c>
      <c r="C1498" s="458" t="s">
        <v>209</v>
      </c>
      <c r="D1498" s="459">
        <v>74.2</v>
      </c>
      <c r="E1498" s="459">
        <v>76.459999999999994</v>
      </c>
    </row>
    <row r="1499" spans="1:5" x14ac:dyDescent="0.2">
      <c r="A1499" s="457" t="s">
        <v>47375</v>
      </c>
      <c r="B1499" s="681" t="s">
        <v>47376</v>
      </c>
      <c r="C1499" s="458" t="s">
        <v>209</v>
      </c>
      <c r="D1499" s="459">
        <v>322.49</v>
      </c>
      <c r="E1499" s="459">
        <v>326.98</v>
      </c>
    </row>
    <row r="1500" spans="1:5" x14ac:dyDescent="0.2">
      <c r="A1500" s="460"/>
      <c r="B1500" s="681"/>
      <c r="C1500"/>
      <c r="D1500" s="461"/>
      <c r="E1500" s="461"/>
    </row>
    <row r="1501" spans="1:5" x14ac:dyDescent="0.2">
      <c r="A1501" s="457" t="s">
        <v>47377</v>
      </c>
      <c r="B1501" s="681" t="s">
        <v>47378</v>
      </c>
      <c r="C1501" s="458" t="s">
        <v>209</v>
      </c>
      <c r="D1501" s="459">
        <v>376.71</v>
      </c>
      <c r="E1501" s="459">
        <v>398.27</v>
      </c>
    </row>
    <row r="1502" spans="1:5" x14ac:dyDescent="0.2">
      <c r="A1502" s="460"/>
      <c r="B1502" s="681"/>
      <c r="C1502"/>
      <c r="D1502" s="461"/>
      <c r="E1502" s="461"/>
    </row>
    <row r="1503" spans="1:5" x14ac:dyDescent="0.2">
      <c r="A1503" s="457" t="s">
        <v>47379</v>
      </c>
      <c r="B1503" s="681" t="s">
        <v>47380</v>
      </c>
      <c r="C1503" s="458" t="s">
        <v>209</v>
      </c>
      <c r="D1503" s="459">
        <v>408.5</v>
      </c>
      <c r="E1503" s="459">
        <v>434.61</v>
      </c>
    </row>
    <row r="1504" spans="1:5" x14ac:dyDescent="0.2">
      <c r="A1504" s="460"/>
      <c r="B1504" s="681"/>
      <c r="C1504"/>
      <c r="D1504" s="461"/>
      <c r="E1504" s="461"/>
    </row>
    <row r="1505" spans="1:5" x14ac:dyDescent="0.2">
      <c r="A1505" s="457" t="s">
        <v>47381</v>
      </c>
      <c r="B1505" s="681" t="s">
        <v>47382</v>
      </c>
      <c r="C1505" s="458" t="s">
        <v>209</v>
      </c>
      <c r="D1505" s="459">
        <v>310.8</v>
      </c>
      <c r="E1505" s="459">
        <v>321.98</v>
      </c>
    </row>
    <row r="1506" spans="1:5" x14ac:dyDescent="0.2">
      <c r="A1506" s="460"/>
      <c r="B1506" s="681"/>
      <c r="C1506"/>
      <c r="D1506" s="461"/>
      <c r="E1506" s="461"/>
    </row>
    <row r="1507" spans="1:5" x14ac:dyDescent="0.2">
      <c r="A1507" s="457" t="s">
        <v>47383</v>
      </c>
      <c r="B1507" s="681" t="s">
        <v>47384</v>
      </c>
      <c r="C1507" s="458" t="s">
        <v>209</v>
      </c>
      <c r="D1507" s="459">
        <v>358.14</v>
      </c>
      <c r="E1507" s="459">
        <v>373.89</v>
      </c>
    </row>
    <row r="1508" spans="1:5" x14ac:dyDescent="0.2">
      <c r="A1508" s="460"/>
      <c r="B1508" s="681"/>
      <c r="C1508"/>
      <c r="D1508" s="461"/>
      <c r="E1508" s="461"/>
    </row>
    <row r="1509" spans="1:5" x14ac:dyDescent="0.2">
      <c r="A1509" s="453" t="s">
        <v>47385</v>
      </c>
      <c r="B1509" s="454" t="s">
        <v>47386</v>
      </c>
      <c r="C1509" s="455"/>
      <c r="D1509" s="456"/>
      <c r="E1509" s="456"/>
    </row>
    <row r="1510" spans="1:5" x14ac:dyDescent="0.2">
      <c r="A1510" s="457" t="s">
        <v>47387</v>
      </c>
      <c r="B1510" s="458" t="s">
        <v>47388</v>
      </c>
      <c r="C1510" s="458" t="s">
        <v>213</v>
      </c>
      <c r="D1510" s="459">
        <v>245.9</v>
      </c>
      <c r="E1510" s="459">
        <v>262.99</v>
      </c>
    </row>
    <row r="1511" spans="1:5" x14ac:dyDescent="0.2">
      <c r="A1511" s="457" t="s">
        <v>47389</v>
      </c>
      <c r="B1511" s="458" t="s">
        <v>47390</v>
      </c>
      <c r="C1511" s="458" t="s">
        <v>213</v>
      </c>
      <c r="D1511" s="459">
        <v>311.18</v>
      </c>
      <c r="E1511" s="459">
        <v>327.51</v>
      </c>
    </row>
    <row r="1512" spans="1:5" x14ac:dyDescent="0.2">
      <c r="A1512" s="457" t="s">
        <v>47391</v>
      </c>
      <c r="B1512" s="458" t="s">
        <v>47392</v>
      </c>
      <c r="C1512" s="458" t="s">
        <v>209</v>
      </c>
      <c r="D1512" s="459">
        <v>556.12</v>
      </c>
      <c r="E1512" s="459">
        <v>584.82000000000005</v>
      </c>
    </row>
    <row r="1513" spans="1:5" x14ac:dyDescent="0.2">
      <c r="A1513" s="457" t="s">
        <v>47393</v>
      </c>
      <c r="B1513" s="458" t="s">
        <v>47394</v>
      </c>
      <c r="C1513" s="458" t="s">
        <v>213</v>
      </c>
      <c r="D1513" s="459">
        <v>244.31</v>
      </c>
      <c r="E1513" s="459">
        <v>245.59</v>
      </c>
    </row>
    <row r="1514" spans="1:5" x14ac:dyDescent="0.2">
      <c r="A1514" s="453" t="s">
        <v>47395</v>
      </c>
      <c r="B1514" s="454" t="s">
        <v>18368</v>
      </c>
      <c r="C1514" s="455"/>
      <c r="D1514" s="456"/>
      <c r="E1514" s="456"/>
    </row>
    <row r="1515" spans="1:5" ht="16.5" x14ac:dyDescent="0.2">
      <c r="A1515" s="457" t="s">
        <v>47396</v>
      </c>
      <c r="B1515" s="458" t="s">
        <v>47397</v>
      </c>
      <c r="C1515" s="458" t="s">
        <v>198</v>
      </c>
      <c r="D1515" s="459">
        <v>116.81</v>
      </c>
      <c r="E1515" s="459">
        <v>121.33</v>
      </c>
    </row>
    <row r="1516" spans="1:5" x14ac:dyDescent="0.2">
      <c r="A1516" s="453" t="s">
        <v>47398</v>
      </c>
      <c r="B1516" s="454" t="s">
        <v>47399</v>
      </c>
      <c r="C1516" s="455"/>
      <c r="D1516" s="456"/>
      <c r="E1516" s="456"/>
    </row>
    <row r="1517" spans="1:5" x14ac:dyDescent="0.2">
      <c r="A1517" s="457" t="s">
        <v>47400</v>
      </c>
      <c r="B1517" s="458" t="s">
        <v>47401</v>
      </c>
      <c r="C1517" s="458" t="s">
        <v>213</v>
      </c>
      <c r="D1517" s="459">
        <v>981.16</v>
      </c>
      <c r="E1517" s="459">
        <v>1024.8</v>
      </c>
    </row>
    <row r="1518" spans="1:5" x14ac:dyDescent="0.2">
      <c r="A1518" s="457" t="s">
        <v>47402</v>
      </c>
      <c r="B1518" s="458" t="s">
        <v>47403</v>
      </c>
      <c r="C1518" s="458" t="s">
        <v>213</v>
      </c>
      <c r="D1518" s="459">
        <v>1050.21</v>
      </c>
      <c r="E1518" s="459">
        <v>1093.8499999999999</v>
      </c>
    </row>
    <row r="1519" spans="1:5" x14ac:dyDescent="0.2">
      <c r="A1519" s="457" t="s">
        <v>47404</v>
      </c>
      <c r="B1519" s="458" t="s">
        <v>47405</v>
      </c>
      <c r="C1519" s="458" t="s">
        <v>213</v>
      </c>
      <c r="D1519" s="459">
        <v>1216.47</v>
      </c>
      <c r="E1519" s="459">
        <v>1260.1099999999999</v>
      </c>
    </row>
    <row r="1520" spans="1:5" x14ac:dyDescent="0.2">
      <c r="A1520" s="457" t="s">
        <v>47406</v>
      </c>
      <c r="B1520" s="458" t="s">
        <v>47407</v>
      </c>
      <c r="C1520" s="458" t="s">
        <v>213</v>
      </c>
      <c r="D1520" s="459">
        <v>1556.17</v>
      </c>
      <c r="E1520" s="459">
        <v>1616.29</v>
      </c>
    </row>
    <row r="1521" spans="1:5" x14ac:dyDescent="0.2">
      <c r="A1521" s="457" t="s">
        <v>47408</v>
      </c>
      <c r="B1521" s="458" t="s">
        <v>47409</v>
      </c>
      <c r="C1521" s="458" t="s">
        <v>213</v>
      </c>
      <c r="D1521" s="459">
        <v>1818.48</v>
      </c>
      <c r="E1521" s="459">
        <v>1878.6</v>
      </c>
    </row>
    <row r="1522" spans="1:5" x14ac:dyDescent="0.2">
      <c r="A1522" s="449" t="s">
        <v>47410</v>
      </c>
      <c r="B1522" s="450" t="s">
        <v>21599</v>
      </c>
      <c r="C1522" s="451"/>
      <c r="D1522" s="452"/>
      <c r="E1522" s="452"/>
    </row>
    <row r="1523" spans="1:5" x14ac:dyDescent="0.2">
      <c r="A1523" s="453" t="s">
        <v>47411</v>
      </c>
      <c r="B1523" s="454" t="s">
        <v>47412</v>
      </c>
      <c r="C1523" s="455"/>
      <c r="D1523" s="456"/>
      <c r="E1523" s="456"/>
    </row>
    <row r="1524" spans="1:5" x14ac:dyDescent="0.2">
      <c r="A1524" s="457" t="s">
        <v>47413</v>
      </c>
      <c r="B1524" s="458" t="s">
        <v>47414</v>
      </c>
      <c r="C1524" s="458" t="s">
        <v>198</v>
      </c>
      <c r="D1524" s="459">
        <v>7.82</v>
      </c>
      <c r="E1524" s="459">
        <v>8.4700000000000006</v>
      </c>
    </row>
    <row r="1525" spans="1:5" x14ac:dyDescent="0.2">
      <c r="A1525" s="457" t="s">
        <v>47415</v>
      </c>
      <c r="B1525" s="458" t="s">
        <v>47416</v>
      </c>
      <c r="C1525" s="458" t="s">
        <v>198</v>
      </c>
      <c r="D1525" s="459">
        <v>11.63</v>
      </c>
      <c r="E1525" s="459">
        <v>12.6</v>
      </c>
    </row>
    <row r="1526" spans="1:5" x14ac:dyDescent="0.2">
      <c r="A1526" s="457" t="s">
        <v>47417</v>
      </c>
      <c r="B1526" s="458" t="s">
        <v>47418</v>
      </c>
      <c r="C1526" s="458" t="s">
        <v>198</v>
      </c>
      <c r="D1526" s="459">
        <v>25.45</v>
      </c>
      <c r="E1526" s="459">
        <v>27.89</v>
      </c>
    </row>
    <row r="1527" spans="1:5" x14ac:dyDescent="0.2">
      <c r="A1527" s="457" t="s">
        <v>47419</v>
      </c>
      <c r="B1527" s="458" t="s">
        <v>47420</v>
      </c>
      <c r="C1527" s="458" t="s">
        <v>198</v>
      </c>
      <c r="D1527" s="459">
        <v>33.409999999999997</v>
      </c>
      <c r="E1527" s="459">
        <v>36.51</v>
      </c>
    </row>
    <row r="1528" spans="1:5" x14ac:dyDescent="0.2">
      <c r="A1528" s="457" t="s">
        <v>47421</v>
      </c>
      <c r="B1528" s="458" t="s">
        <v>47422</v>
      </c>
      <c r="C1528" s="458" t="s">
        <v>198</v>
      </c>
      <c r="D1528" s="459">
        <v>35.729999999999997</v>
      </c>
      <c r="E1528" s="459">
        <v>38.880000000000003</v>
      </c>
    </row>
    <row r="1529" spans="1:5" x14ac:dyDescent="0.2">
      <c r="A1529" s="457" t="s">
        <v>47423</v>
      </c>
      <c r="B1529" s="458" t="s">
        <v>47424</v>
      </c>
      <c r="C1529" s="458" t="s">
        <v>198</v>
      </c>
      <c r="D1529" s="459">
        <v>38.5</v>
      </c>
      <c r="E1529" s="459">
        <v>41.65</v>
      </c>
    </row>
    <row r="1530" spans="1:5" x14ac:dyDescent="0.2">
      <c r="A1530" s="457" t="s">
        <v>47425</v>
      </c>
      <c r="B1530" s="458" t="s">
        <v>47426</v>
      </c>
      <c r="C1530" s="458" t="s">
        <v>198</v>
      </c>
      <c r="D1530" s="459">
        <v>41.22</v>
      </c>
      <c r="E1530" s="459">
        <v>44.77</v>
      </c>
    </row>
    <row r="1531" spans="1:5" x14ac:dyDescent="0.2">
      <c r="A1531" s="457" t="s">
        <v>47427</v>
      </c>
      <c r="B1531" s="458" t="s">
        <v>47428</v>
      </c>
      <c r="C1531" s="458" t="s">
        <v>198</v>
      </c>
      <c r="D1531" s="459">
        <v>19.350000000000001</v>
      </c>
      <c r="E1531" s="459">
        <v>21.51</v>
      </c>
    </row>
    <row r="1532" spans="1:5" x14ac:dyDescent="0.2">
      <c r="A1532" s="457" t="s">
        <v>47429</v>
      </c>
      <c r="B1532" s="458" t="s">
        <v>47430</v>
      </c>
      <c r="C1532" s="458" t="s">
        <v>209</v>
      </c>
      <c r="D1532" s="459">
        <v>9.2899999999999991</v>
      </c>
      <c r="E1532" s="459">
        <v>10.19</v>
      </c>
    </row>
    <row r="1533" spans="1:5" x14ac:dyDescent="0.2">
      <c r="A1533" s="457" t="s">
        <v>47431</v>
      </c>
      <c r="B1533" s="458" t="s">
        <v>47432</v>
      </c>
      <c r="C1533" s="458" t="s">
        <v>209</v>
      </c>
      <c r="D1533" s="459">
        <v>9.2899999999999991</v>
      </c>
      <c r="E1533" s="459">
        <v>10.19</v>
      </c>
    </row>
    <row r="1534" spans="1:5" x14ac:dyDescent="0.2">
      <c r="A1534" s="453" t="s">
        <v>47433</v>
      </c>
      <c r="B1534" s="454" t="s">
        <v>47434</v>
      </c>
      <c r="C1534" s="455"/>
      <c r="D1534" s="456"/>
      <c r="E1534" s="456"/>
    </row>
    <row r="1535" spans="1:5" x14ac:dyDescent="0.2">
      <c r="A1535" s="457" t="s">
        <v>47435</v>
      </c>
      <c r="B1535" s="458" t="s">
        <v>47436</v>
      </c>
      <c r="C1535" s="458" t="s">
        <v>198</v>
      </c>
      <c r="D1535" s="459">
        <v>55.65</v>
      </c>
      <c r="E1535" s="459">
        <v>58.24</v>
      </c>
    </row>
    <row r="1536" spans="1:5" x14ac:dyDescent="0.2">
      <c r="A1536" s="453" t="s">
        <v>47437</v>
      </c>
      <c r="B1536" s="454" t="s">
        <v>47438</v>
      </c>
      <c r="C1536" s="455"/>
      <c r="D1536" s="456"/>
      <c r="E1536" s="456"/>
    </row>
    <row r="1537" spans="1:5" x14ac:dyDescent="0.2">
      <c r="A1537" s="457" t="s">
        <v>47439</v>
      </c>
      <c r="B1537" s="458" t="s">
        <v>47440</v>
      </c>
      <c r="C1537" s="458" t="s">
        <v>198</v>
      </c>
      <c r="D1537" s="459">
        <v>19.52</v>
      </c>
      <c r="E1537" s="459">
        <v>21.11</v>
      </c>
    </row>
    <row r="1538" spans="1:5" x14ac:dyDescent="0.2">
      <c r="A1538" s="453" t="s">
        <v>47441</v>
      </c>
      <c r="B1538" s="454" t="s">
        <v>47442</v>
      </c>
      <c r="C1538" s="455"/>
      <c r="D1538" s="456"/>
      <c r="E1538" s="456"/>
    </row>
    <row r="1539" spans="1:5" ht="16.5" x14ac:dyDescent="0.2">
      <c r="A1539" s="457" t="s">
        <v>47443</v>
      </c>
      <c r="B1539" s="458" t="s">
        <v>47444</v>
      </c>
      <c r="C1539" s="458" t="s">
        <v>198</v>
      </c>
      <c r="D1539" s="459">
        <v>46.83</v>
      </c>
      <c r="E1539" s="459">
        <v>48.59</v>
      </c>
    </row>
    <row r="1540" spans="1:5" ht="16.5" x14ac:dyDescent="0.2">
      <c r="A1540" s="457" t="s">
        <v>47445</v>
      </c>
      <c r="B1540" s="458" t="s">
        <v>47446</v>
      </c>
      <c r="C1540" s="458" t="s">
        <v>198</v>
      </c>
      <c r="D1540" s="459">
        <v>167.91</v>
      </c>
      <c r="E1540" s="459">
        <v>171.65</v>
      </c>
    </row>
    <row r="1541" spans="1:5" x14ac:dyDescent="0.2">
      <c r="A1541" s="453" t="s">
        <v>47447</v>
      </c>
      <c r="B1541" s="454" t="s">
        <v>47448</v>
      </c>
      <c r="C1541" s="455"/>
      <c r="D1541" s="456"/>
      <c r="E1541" s="456"/>
    </row>
    <row r="1542" spans="1:5" x14ac:dyDescent="0.2">
      <c r="A1542" s="457" t="s">
        <v>47449</v>
      </c>
      <c r="B1542" s="458" t="s">
        <v>47450</v>
      </c>
      <c r="C1542" s="458" t="s">
        <v>209</v>
      </c>
      <c r="D1542" s="459">
        <v>25.21</v>
      </c>
      <c r="E1542" s="459">
        <v>26.2</v>
      </c>
    </row>
    <row r="1543" spans="1:5" x14ac:dyDescent="0.2">
      <c r="A1543" s="457" t="s">
        <v>47451</v>
      </c>
      <c r="B1543" s="458" t="s">
        <v>47452</v>
      </c>
      <c r="C1543" s="458" t="s">
        <v>198</v>
      </c>
      <c r="D1543" s="459">
        <v>87.54</v>
      </c>
      <c r="E1543" s="459">
        <v>91.5</v>
      </c>
    </row>
    <row r="1544" spans="1:5" x14ac:dyDescent="0.2">
      <c r="A1544" s="457" t="s">
        <v>47453</v>
      </c>
      <c r="B1544" s="458" t="s">
        <v>47454</v>
      </c>
      <c r="C1544" s="458" t="s">
        <v>198</v>
      </c>
      <c r="D1544" s="459">
        <v>255.21</v>
      </c>
      <c r="E1544" s="459">
        <v>261.73</v>
      </c>
    </row>
    <row r="1545" spans="1:5" x14ac:dyDescent="0.2">
      <c r="A1545" s="457" t="s">
        <v>47455</v>
      </c>
      <c r="B1545" s="458" t="s">
        <v>47456</v>
      </c>
      <c r="C1545" s="458" t="s">
        <v>198</v>
      </c>
      <c r="D1545" s="459">
        <v>248.46</v>
      </c>
      <c r="E1545" s="459">
        <v>254.98</v>
      </c>
    </row>
    <row r="1546" spans="1:5" x14ac:dyDescent="0.2">
      <c r="A1546" s="453" t="s">
        <v>47457</v>
      </c>
      <c r="B1546" s="454" t="s">
        <v>47458</v>
      </c>
      <c r="C1546" s="455"/>
      <c r="D1546" s="456"/>
      <c r="E1546" s="456"/>
    </row>
    <row r="1547" spans="1:5" x14ac:dyDescent="0.2">
      <c r="A1547" s="457" t="s">
        <v>47459</v>
      </c>
      <c r="B1547" s="458" t="s">
        <v>47460</v>
      </c>
      <c r="C1547" s="458" t="s">
        <v>209</v>
      </c>
      <c r="D1547" s="459">
        <v>8.4499999999999993</v>
      </c>
      <c r="E1547" s="459">
        <v>8.8699999999999992</v>
      </c>
    </row>
    <row r="1548" spans="1:5" x14ac:dyDescent="0.2">
      <c r="A1548" s="449" t="s">
        <v>47461</v>
      </c>
      <c r="B1548" s="450" t="s">
        <v>47462</v>
      </c>
      <c r="C1548" s="451"/>
      <c r="D1548" s="452"/>
      <c r="E1548" s="452"/>
    </row>
    <row r="1549" spans="1:5" x14ac:dyDescent="0.2">
      <c r="A1549" s="453" t="s">
        <v>47463</v>
      </c>
      <c r="B1549" s="454" t="s">
        <v>47464</v>
      </c>
      <c r="C1549" s="455"/>
      <c r="D1549" s="456"/>
      <c r="E1549" s="456"/>
    </row>
    <row r="1550" spans="1:5" x14ac:dyDescent="0.2">
      <c r="A1550" s="457" t="s">
        <v>47465</v>
      </c>
      <c r="B1550" s="458" t="s">
        <v>47466</v>
      </c>
      <c r="C1550" s="458" t="s">
        <v>198</v>
      </c>
      <c r="D1550" s="459">
        <v>53.07</v>
      </c>
      <c r="E1550" s="459">
        <v>55.36</v>
      </c>
    </row>
    <row r="1551" spans="1:5" x14ac:dyDescent="0.2">
      <c r="A1551" s="457" t="s">
        <v>47467</v>
      </c>
      <c r="B1551" s="458" t="s">
        <v>47468</v>
      </c>
      <c r="C1551" s="458" t="s">
        <v>198</v>
      </c>
      <c r="D1551" s="459">
        <v>67.319999999999993</v>
      </c>
      <c r="E1551" s="459">
        <v>69.959999999999994</v>
      </c>
    </row>
    <row r="1552" spans="1:5" x14ac:dyDescent="0.2">
      <c r="A1552" s="457" t="s">
        <v>47469</v>
      </c>
      <c r="B1552" s="458" t="s">
        <v>47470</v>
      </c>
      <c r="C1552" s="458" t="s">
        <v>198</v>
      </c>
      <c r="D1552" s="459">
        <v>81.58</v>
      </c>
      <c r="E1552" s="459">
        <v>84.56</v>
      </c>
    </row>
    <row r="1553" spans="1:5" x14ac:dyDescent="0.2">
      <c r="A1553" s="457" t="s">
        <v>47471</v>
      </c>
      <c r="B1553" s="458" t="s">
        <v>47472</v>
      </c>
      <c r="C1553" s="458" t="s">
        <v>198</v>
      </c>
      <c r="D1553" s="459">
        <v>61.38</v>
      </c>
      <c r="E1553" s="459">
        <v>64.34</v>
      </c>
    </row>
    <row r="1554" spans="1:5" x14ac:dyDescent="0.2">
      <c r="A1554" s="457" t="s">
        <v>47473</v>
      </c>
      <c r="B1554" s="458" t="s">
        <v>47474</v>
      </c>
      <c r="C1554" s="458" t="s">
        <v>198</v>
      </c>
      <c r="D1554" s="459">
        <v>79.58</v>
      </c>
      <c r="E1554" s="459">
        <v>82.89</v>
      </c>
    </row>
    <row r="1555" spans="1:5" x14ac:dyDescent="0.2">
      <c r="A1555" s="457" t="s">
        <v>47475</v>
      </c>
      <c r="B1555" s="458" t="s">
        <v>47476</v>
      </c>
      <c r="C1555" s="458" t="s">
        <v>198</v>
      </c>
      <c r="D1555" s="459">
        <v>91.86</v>
      </c>
      <c r="E1555" s="459">
        <v>95.51</v>
      </c>
    </row>
    <row r="1556" spans="1:5" x14ac:dyDescent="0.2">
      <c r="A1556" s="453" t="s">
        <v>47477</v>
      </c>
      <c r="B1556" s="454" t="s">
        <v>47478</v>
      </c>
      <c r="C1556" s="455"/>
      <c r="D1556" s="456"/>
      <c r="E1556" s="456"/>
    </row>
    <row r="1557" spans="1:5" x14ac:dyDescent="0.2">
      <c r="A1557" s="457" t="s">
        <v>47479</v>
      </c>
      <c r="B1557" s="458" t="s">
        <v>47480</v>
      </c>
      <c r="C1557" s="458" t="s">
        <v>198</v>
      </c>
      <c r="D1557" s="459">
        <v>34.979999999999997</v>
      </c>
      <c r="E1557" s="459">
        <v>38</v>
      </c>
    </row>
    <row r="1558" spans="1:5" x14ac:dyDescent="0.2">
      <c r="A1558" s="457" t="s">
        <v>47481</v>
      </c>
      <c r="B1558" s="458" t="s">
        <v>47482</v>
      </c>
      <c r="C1558" s="458" t="s">
        <v>198</v>
      </c>
      <c r="D1558" s="459">
        <v>38.119999999999997</v>
      </c>
      <c r="E1558" s="459">
        <v>41.19</v>
      </c>
    </row>
    <row r="1559" spans="1:5" x14ac:dyDescent="0.2">
      <c r="A1559" s="457" t="s">
        <v>47483</v>
      </c>
      <c r="B1559" s="458" t="s">
        <v>47484</v>
      </c>
      <c r="C1559" s="458" t="s">
        <v>198</v>
      </c>
      <c r="D1559" s="459">
        <v>41.25</v>
      </c>
      <c r="E1559" s="459">
        <v>44.38</v>
      </c>
    </row>
    <row r="1560" spans="1:5" x14ac:dyDescent="0.2">
      <c r="A1560" s="453" t="s">
        <v>47485</v>
      </c>
      <c r="B1560" s="454" t="s">
        <v>47486</v>
      </c>
      <c r="C1560" s="455"/>
      <c r="D1560" s="456"/>
      <c r="E1560" s="456"/>
    </row>
    <row r="1561" spans="1:5" x14ac:dyDescent="0.2">
      <c r="A1561" s="457" t="s">
        <v>47487</v>
      </c>
      <c r="B1561" s="458" t="s">
        <v>47488</v>
      </c>
      <c r="C1561" s="458" t="s">
        <v>198</v>
      </c>
      <c r="D1561" s="459">
        <v>44.25</v>
      </c>
      <c r="E1561" s="459">
        <v>47.91</v>
      </c>
    </row>
    <row r="1562" spans="1:5" x14ac:dyDescent="0.2">
      <c r="A1562" s="457" t="s">
        <v>47489</v>
      </c>
      <c r="B1562" s="458" t="s">
        <v>47490</v>
      </c>
      <c r="C1562" s="458" t="s">
        <v>198</v>
      </c>
      <c r="D1562" s="459">
        <v>47.38</v>
      </c>
      <c r="E1562" s="459">
        <v>51.1</v>
      </c>
    </row>
    <row r="1563" spans="1:5" x14ac:dyDescent="0.2">
      <c r="A1563" s="457" t="s">
        <v>47491</v>
      </c>
      <c r="B1563" s="458" t="s">
        <v>47492</v>
      </c>
      <c r="C1563" s="458" t="s">
        <v>198</v>
      </c>
      <c r="D1563" s="459">
        <v>45.67</v>
      </c>
      <c r="E1563" s="459">
        <v>49.33</v>
      </c>
    </row>
    <row r="1564" spans="1:5" x14ac:dyDescent="0.2">
      <c r="A1564" s="457" t="s">
        <v>47493</v>
      </c>
      <c r="B1564" s="458" t="s">
        <v>47494</v>
      </c>
      <c r="C1564" s="458" t="s">
        <v>198</v>
      </c>
      <c r="D1564" s="459">
        <v>48.8</v>
      </c>
      <c r="E1564" s="459">
        <v>52.52</v>
      </c>
    </row>
    <row r="1565" spans="1:5" x14ac:dyDescent="0.2">
      <c r="A1565" s="457" t="s">
        <v>47495</v>
      </c>
      <c r="B1565" s="458" t="s">
        <v>47496</v>
      </c>
      <c r="C1565" s="458" t="s">
        <v>198</v>
      </c>
      <c r="D1565" s="459">
        <v>47.56</v>
      </c>
      <c r="E1565" s="459">
        <v>51.22</v>
      </c>
    </row>
    <row r="1566" spans="1:5" x14ac:dyDescent="0.2">
      <c r="A1566" s="457" t="s">
        <v>47497</v>
      </c>
      <c r="B1566" s="458" t="s">
        <v>47498</v>
      </c>
      <c r="C1566" s="458" t="s">
        <v>198</v>
      </c>
      <c r="D1566" s="459">
        <v>50.69</v>
      </c>
      <c r="E1566" s="459">
        <v>54.41</v>
      </c>
    </row>
    <row r="1567" spans="1:5" x14ac:dyDescent="0.2">
      <c r="A1567" s="453" t="s">
        <v>47499</v>
      </c>
      <c r="B1567" s="454" t="s">
        <v>47500</v>
      </c>
      <c r="C1567" s="455"/>
      <c r="D1567" s="456"/>
      <c r="E1567" s="456"/>
    </row>
    <row r="1568" spans="1:5" x14ac:dyDescent="0.2">
      <c r="A1568" s="457" t="s">
        <v>47501</v>
      </c>
      <c r="B1568" s="458" t="s">
        <v>47480</v>
      </c>
      <c r="C1568" s="458" t="s">
        <v>198</v>
      </c>
      <c r="D1568" s="459">
        <v>39.35</v>
      </c>
      <c r="E1568" s="459">
        <v>42.73</v>
      </c>
    </row>
    <row r="1569" spans="1:5" x14ac:dyDescent="0.2">
      <c r="A1569" s="457" t="s">
        <v>47502</v>
      </c>
      <c r="B1569" s="458" t="s">
        <v>47482</v>
      </c>
      <c r="C1569" s="458" t="s">
        <v>198</v>
      </c>
      <c r="D1569" s="459">
        <v>42.49</v>
      </c>
      <c r="E1569" s="459">
        <v>45.92</v>
      </c>
    </row>
    <row r="1570" spans="1:5" x14ac:dyDescent="0.2">
      <c r="A1570" s="457" t="s">
        <v>47503</v>
      </c>
      <c r="B1570" s="458" t="s">
        <v>47484</v>
      </c>
      <c r="C1570" s="458" t="s">
        <v>198</v>
      </c>
      <c r="D1570" s="459">
        <v>45.62</v>
      </c>
      <c r="E1570" s="459">
        <v>49.11</v>
      </c>
    </row>
    <row r="1571" spans="1:5" x14ac:dyDescent="0.2">
      <c r="A1571" s="453" t="s">
        <v>47504</v>
      </c>
      <c r="B1571" s="454" t="s">
        <v>47505</v>
      </c>
      <c r="C1571" s="455"/>
      <c r="D1571" s="456"/>
      <c r="E1571" s="456"/>
    </row>
    <row r="1572" spans="1:5" x14ac:dyDescent="0.2">
      <c r="A1572" s="457" t="s">
        <v>47506</v>
      </c>
      <c r="B1572" s="458" t="s">
        <v>47507</v>
      </c>
      <c r="C1572" s="458" t="s">
        <v>198</v>
      </c>
      <c r="D1572" s="459">
        <v>47.53</v>
      </c>
      <c r="E1572" s="459">
        <v>51.42</v>
      </c>
    </row>
    <row r="1573" spans="1:5" x14ac:dyDescent="0.2">
      <c r="A1573" s="457" t="s">
        <v>47508</v>
      </c>
      <c r="B1573" s="458" t="s">
        <v>47509</v>
      </c>
      <c r="C1573" s="458" t="s">
        <v>198</v>
      </c>
      <c r="D1573" s="459">
        <v>50.66</v>
      </c>
      <c r="E1573" s="459">
        <v>54.61</v>
      </c>
    </row>
    <row r="1574" spans="1:5" x14ac:dyDescent="0.2">
      <c r="A1574" s="457" t="s">
        <v>47510</v>
      </c>
      <c r="B1574" s="458" t="s">
        <v>47511</v>
      </c>
      <c r="C1574" s="458" t="s">
        <v>198</v>
      </c>
      <c r="D1574" s="459">
        <v>48.95</v>
      </c>
      <c r="E1574" s="459">
        <v>52.84</v>
      </c>
    </row>
    <row r="1575" spans="1:5" x14ac:dyDescent="0.2">
      <c r="A1575" s="457" t="s">
        <v>47512</v>
      </c>
      <c r="B1575" s="458" t="s">
        <v>47513</v>
      </c>
      <c r="C1575" s="458" t="s">
        <v>198</v>
      </c>
      <c r="D1575" s="459">
        <v>52.08</v>
      </c>
      <c r="E1575" s="459">
        <v>56.03</v>
      </c>
    </row>
    <row r="1576" spans="1:5" x14ac:dyDescent="0.2">
      <c r="A1576" s="457" t="s">
        <v>47514</v>
      </c>
      <c r="B1576" s="458" t="s">
        <v>47515</v>
      </c>
      <c r="C1576" s="458" t="s">
        <v>198</v>
      </c>
      <c r="D1576" s="459">
        <v>50.84</v>
      </c>
      <c r="E1576" s="459">
        <v>54.73</v>
      </c>
    </row>
    <row r="1577" spans="1:5" x14ac:dyDescent="0.2">
      <c r="A1577" s="457" t="s">
        <v>47516</v>
      </c>
      <c r="B1577" s="458" t="s">
        <v>47517</v>
      </c>
      <c r="C1577" s="458" t="s">
        <v>198</v>
      </c>
      <c r="D1577" s="459">
        <v>53.97</v>
      </c>
      <c r="E1577" s="459">
        <v>57.92</v>
      </c>
    </row>
    <row r="1578" spans="1:5" x14ac:dyDescent="0.2">
      <c r="A1578" s="453" t="s">
        <v>47518</v>
      </c>
      <c r="B1578" s="454" t="s">
        <v>47519</v>
      </c>
      <c r="C1578" s="455"/>
      <c r="D1578" s="456"/>
      <c r="E1578" s="456"/>
    </row>
    <row r="1579" spans="1:5" x14ac:dyDescent="0.2">
      <c r="A1579" s="457" t="s">
        <v>47520</v>
      </c>
      <c r="B1579" s="458" t="s">
        <v>47480</v>
      </c>
      <c r="C1579" s="458" t="s">
        <v>198</v>
      </c>
      <c r="D1579" s="459">
        <v>39.67</v>
      </c>
      <c r="E1579" s="459">
        <v>43.04</v>
      </c>
    </row>
    <row r="1580" spans="1:5" x14ac:dyDescent="0.2">
      <c r="A1580" s="457" t="s">
        <v>47521</v>
      </c>
      <c r="B1580" s="458" t="s">
        <v>47484</v>
      </c>
      <c r="C1580" s="458" t="s">
        <v>198</v>
      </c>
      <c r="D1580" s="459">
        <v>47.64</v>
      </c>
      <c r="E1580" s="459">
        <v>51.34</v>
      </c>
    </row>
    <row r="1581" spans="1:5" x14ac:dyDescent="0.2">
      <c r="A1581" s="453" t="s">
        <v>47522</v>
      </c>
      <c r="B1581" s="454" t="s">
        <v>16918</v>
      </c>
      <c r="C1581" s="455"/>
      <c r="D1581" s="456"/>
      <c r="E1581" s="456"/>
    </row>
    <row r="1582" spans="1:5" x14ac:dyDescent="0.2">
      <c r="A1582" s="457" t="s">
        <v>47523</v>
      </c>
      <c r="B1582" s="458" t="s">
        <v>47524</v>
      </c>
      <c r="C1582" s="458" t="s">
        <v>198</v>
      </c>
      <c r="D1582" s="459">
        <v>207.58</v>
      </c>
      <c r="E1582" s="459">
        <v>213.56</v>
      </c>
    </row>
    <row r="1583" spans="1:5" x14ac:dyDescent="0.2">
      <c r="A1583" s="453" t="s">
        <v>47525</v>
      </c>
      <c r="B1583" s="454" t="s">
        <v>16933</v>
      </c>
      <c r="C1583" s="455"/>
      <c r="D1583" s="456"/>
      <c r="E1583" s="456"/>
    </row>
    <row r="1584" spans="1:5" ht="16.5" x14ac:dyDescent="0.2">
      <c r="A1584" s="457" t="s">
        <v>47526</v>
      </c>
      <c r="B1584" s="458" t="s">
        <v>47527</v>
      </c>
      <c r="C1584" s="458" t="s">
        <v>198</v>
      </c>
      <c r="D1584" s="459">
        <v>55.78</v>
      </c>
      <c r="E1584" s="459">
        <v>57.73</v>
      </c>
    </row>
    <row r="1585" spans="1:5" ht="16.5" x14ac:dyDescent="0.2">
      <c r="A1585" s="457" t="s">
        <v>47528</v>
      </c>
      <c r="B1585" s="458" t="s">
        <v>47529</v>
      </c>
      <c r="C1585" s="458" t="s">
        <v>198</v>
      </c>
      <c r="D1585" s="459">
        <v>50.88</v>
      </c>
      <c r="E1585" s="459">
        <v>52.29</v>
      </c>
    </row>
    <row r="1586" spans="1:5" ht="16.5" x14ac:dyDescent="0.2">
      <c r="A1586" s="457" t="s">
        <v>47530</v>
      </c>
      <c r="B1586" s="458" t="s">
        <v>47531</v>
      </c>
      <c r="C1586" s="458" t="s">
        <v>198</v>
      </c>
      <c r="D1586" s="459">
        <v>45.87</v>
      </c>
      <c r="E1586" s="459">
        <v>46.67</v>
      </c>
    </row>
    <row r="1587" spans="1:5" x14ac:dyDescent="0.2">
      <c r="A1587" s="453" t="s">
        <v>47532</v>
      </c>
      <c r="B1587" s="454" t="s">
        <v>47533</v>
      </c>
      <c r="C1587" s="455"/>
      <c r="D1587" s="456"/>
      <c r="E1587" s="456"/>
    </row>
    <row r="1588" spans="1:5" x14ac:dyDescent="0.2">
      <c r="A1588" s="457" t="s">
        <v>47534</v>
      </c>
      <c r="B1588" s="458" t="s">
        <v>47452</v>
      </c>
      <c r="C1588" s="458" t="s">
        <v>198</v>
      </c>
      <c r="D1588" s="459">
        <v>89.83</v>
      </c>
      <c r="E1588" s="459">
        <v>93.98</v>
      </c>
    </row>
    <row r="1589" spans="1:5" x14ac:dyDescent="0.2">
      <c r="A1589" s="457" t="s">
        <v>47535</v>
      </c>
      <c r="B1589" s="458" t="s">
        <v>47536</v>
      </c>
      <c r="C1589" s="458" t="s">
        <v>198</v>
      </c>
      <c r="D1589" s="459">
        <v>248.58</v>
      </c>
      <c r="E1589" s="459">
        <v>253.83</v>
      </c>
    </row>
    <row r="1590" spans="1:5" x14ac:dyDescent="0.2">
      <c r="A1590" s="457" t="s">
        <v>47537</v>
      </c>
      <c r="B1590" s="458" t="s">
        <v>47538</v>
      </c>
      <c r="C1590" s="458" t="s">
        <v>198</v>
      </c>
      <c r="D1590" s="459">
        <v>472.06</v>
      </c>
      <c r="E1590" s="459">
        <v>477.31</v>
      </c>
    </row>
    <row r="1591" spans="1:5" x14ac:dyDescent="0.2">
      <c r="A1591" s="453" t="s">
        <v>47539</v>
      </c>
      <c r="B1591" s="454" t="s">
        <v>47540</v>
      </c>
      <c r="C1591" s="455"/>
      <c r="D1591" s="456"/>
      <c r="E1591" s="456"/>
    </row>
    <row r="1592" spans="1:5" x14ac:dyDescent="0.2">
      <c r="A1592" s="457" t="s">
        <v>47541</v>
      </c>
      <c r="B1592" s="458" t="s">
        <v>47542</v>
      </c>
      <c r="C1592" s="458" t="s">
        <v>198</v>
      </c>
      <c r="D1592" s="459">
        <v>85.42</v>
      </c>
      <c r="E1592" s="459">
        <v>89.57</v>
      </c>
    </row>
    <row r="1593" spans="1:5" x14ac:dyDescent="0.2">
      <c r="A1593" s="457" t="s">
        <v>47543</v>
      </c>
      <c r="B1593" s="458" t="s">
        <v>47544</v>
      </c>
      <c r="C1593" s="458" t="s">
        <v>198</v>
      </c>
      <c r="D1593" s="459">
        <v>93.44</v>
      </c>
      <c r="E1593" s="459">
        <v>97.59</v>
      </c>
    </row>
    <row r="1594" spans="1:5" x14ac:dyDescent="0.2">
      <c r="A1594" s="457" t="s">
        <v>47545</v>
      </c>
      <c r="B1594" s="458" t="s">
        <v>47546</v>
      </c>
      <c r="C1594" s="458" t="s">
        <v>198</v>
      </c>
      <c r="D1594" s="459">
        <v>93.44</v>
      </c>
      <c r="E1594" s="459">
        <v>97.59</v>
      </c>
    </row>
    <row r="1595" spans="1:5" x14ac:dyDescent="0.2">
      <c r="A1595" s="453" t="s">
        <v>47547</v>
      </c>
      <c r="B1595" s="454" t="s">
        <v>47548</v>
      </c>
      <c r="C1595" s="455"/>
      <c r="D1595" s="456"/>
      <c r="E1595" s="456"/>
    </row>
    <row r="1596" spans="1:5" x14ac:dyDescent="0.2">
      <c r="A1596" s="457" t="s">
        <v>47549</v>
      </c>
      <c r="B1596" s="458" t="s">
        <v>47550</v>
      </c>
      <c r="C1596" s="458" t="s">
        <v>198</v>
      </c>
      <c r="D1596" s="459">
        <v>83.09</v>
      </c>
      <c r="E1596" s="459">
        <v>83.87</v>
      </c>
    </row>
    <row r="1597" spans="1:5" x14ac:dyDescent="0.2">
      <c r="A1597" s="457" t="s">
        <v>47551</v>
      </c>
      <c r="B1597" s="458" t="s">
        <v>47552</v>
      </c>
      <c r="C1597" s="458" t="s">
        <v>198</v>
      </c>
      <c r="D1597" s="459">
        <v>63.65</v>
      </c>
      <c r="E1597" s="459">
        <v>64.430000000000007</v>
      </c>
    </row>
    <row r="1598" spans="1:5" x14ac:dyDescent="0.2">
      <c r="A1598" s="457" t="s">
        <v>47553</v>
      </c>
      <c r="B1598" s="458" t="s">
        <v>47554</v>
      </c>
      <c r="C1598" s="458" t="s">
        <v>198</v>
      </c>
      <c r="D1598" s="459">
        <v>188.92</v>
      </c>
      <c r="E1598" s="459">
        <v>191.18</v>
      </c>
    </row>
    <row r="1599" spans="1:5" ht="16.5" x14ac:dyDescent="0.2">
      <c r="A1599" s="457" t="s">
        <v>47555</v>
      </c>
      <c r="B1599" s="458" t="s">
        <v>47556</v>
      </c>
      <c r="C1599" s="458" t="s">
        <v>198</v>
      </c>
      <c r="D1599" s="459">
        <v>696.57</v>
      </c>
      <c r="E1599" s="459">
        <v>696.68</v>
      </c>
    </row>
    <row r="1600" spans="1:5" x14ac:dyDescent="0.2">
      <c r="A1600" s="453" t="s">
        <v>47557</v>
      </c>
      <c r="B1600" s="454" t="s">
        <v>47558</v>
      </c>
      <c r="C1600" s="455"/>
      <c r="D1600" s="456"/>
      <c r="E1600" s="456"/>
    </row>
    <row r="1601" spans="1:5" x14ac:dyDescent="0.2">
      <c r="A1601" s="457" t="s">
        <v>47559</v>
      </c>
      <c r="B1601" s="458" t="s">
        <v>47560</v>
      </c>
      <c r="C1601" s="458" t="s">
        <v>198</v>
      </c>
      <c r="D1601" s="459">
        <v>84.21</v>
      </c>
      <c r="E1601" s="459">
        <v>89.02</v>
      </c>
    </row>
    <row r="1602" spans="1:5" x14ac:dyDescent="0.2">
      <c r="A1602" s="453" t="s">
        <v>47561</v>
      </c>
      <c r="B1602" s="454" t="s">
        <v>47562</v>
      </c>
      <c r="C1602" s="455"/>
      <c r="D1602" s="456"/>
      <c r="E1602" s="456"/>
    </row>
    <row r="1603" spans="1:5" x14ac:dyDescent="0.2">
      <c r="A1603" s="457" t="s">
        <v>47563</v>
      </c>
      <c r="B1603" s="458" t="s">
        <v>47564</v>
      </c>
      <c r="C1603" s="458" t="s">
        <v>198</v>
      </c>
      <c r="D1603" s="459">
        <v>64.209999999999994</v>
      </c>
      <c r="E1603" s="459">
        <v>66.47</v>
      </c>
    </row>
    <row r="1604" spans="1:5" ht="16.5" x14ac:dyDescent="0.2">
      <c r="A1604" s="457" t="s">
        <v>47565</v>
      </c>
      <c r="B1604" s="458" t="s">
        <v>47566</v>
      </c>
      <c r="C1604" s="458" t="s">
        <v>198</v>
      </c>
      <c r="D1604" s="459">
        <v>83.05</v>
      </c>
      <c r="E1604" s="459">
        <v>85.89</v>
      </c>
    </row>
    <row r="1605" spans="1:5" x14ac:dyDescent="0.2">
      <c r="A1605" s="457" t="s">
        <v>47567</v>
      </c>
      <c r="B1605" s="458" t="s">
        <v>47568</v>
      </c>
      <c r="C1605" s="458" t="s">
        <v>198</v>
      </c>
      <c r="D1605" s="459">
        <v>115.21</v>
      </c>
      <c r="E1605" s="459">
        <v>120.02</v>
      </c>
    </row>
    <row r="1606" spans="1:5" ht="16.5" x14ac:dyDescent="0.2">
      <c r="A1606" s="457" t="s">
        <v>47569</v>
      </c>
      <c r="B1606" s="458" t="s">
        <v>47570</v>
      </c>
      <c r="C1606" s="458" t="s">
        <v>198</v>
      </c>
      <c r="D1606" s="459">
        <v>108.66</v>
      </c>
      <c r="E1606" s="459">
        <v>112.34</v>
      </c>
    </row>
    <row r="1607" spans="1:5" ht="16.5" x14ac:dyDescent="0.2">
      <c r="A1607" s="457" t="s">
        <v>47571</v>
      </c>
      <c r="B1607" s="458" t="s">
        <v>47572</v>
      </c>
      <c r="C1607" s="458" t="s">
        <v>198</v>
      </c>
      <c r="D1607" s="459">
        <v>124.13</v>
      </c>
      <c r="E1607" s="459">
        <v>127.81</v>
      </c>
    </row>
    <row r="1608" spans="1:5" ht="16.5" x14ac:dyDescent="0.2">
      <c r="A1608" s="457" t="s">
        <v>47573</v>
      </c>
      <c r="B1608" s="458" t="s">
        <v>47574</v>
      </c>
      <c r="C1608" s="458" t="s">
        <v>198</v>
      </c>
      <c r="D1608" s="459">
        <v>6.33</v>
      </c>
      <c r="E1608" s="459">
        <v>6.36</v>
      </c>
    </row>
    <row r="1609" spans="1:5" ht="16.5" x14ac:dyDescent="0.2">
      <c r="A1609" s="457" t="s">
        <v>47575</v>
      </c>
      <c r="B1609" s="458" t="s">
        <v>47576</v>
      </c>
      <c r="C1609" s="458" t="s">
        <v>198</v>
      </c>
      <c r="D1609" s="459">
        <v>6.82</v>
      </c>
      <c r="E1609" s="459">
        <v>6.85</v>
      </c>
    </row>
    <row r="1610" spans="1:5" x14ac:dyDescent="0.2">
      <c r="A1610" s="453" t="s">
        <v>47577</v>
      </c>
      <c r="B1610" s="454" t="s">
        <v>44988</v>
      </c>
      <c r="C1610" s="455"/>
      <c r="D1610" s="456"/>
      <c r="E1610" s="456"/>
    </row>
    <row r="1611" spans="1:5" x14ac:dyDescent="0.2">
      <c r="A1611" s="457" t="s">
        <v>47578</v>
      </c>
      <c r="B1611" s="458" t="s">
        <v>47579</v>
      </c>
      <c r="C1611" s="458" t="s">
        <v>198</v>
      </c>
      <c r="D1611" s="459">
        <v>158.12</v>
      </c>
      <c r="E1611" s="459">
        <v>158.12</v>
      </c>
    </row>
    <row r="1612" spans="1:5" x14ac:dyDescent="0.2">
      <c r="A1612" s="457" t="s">
        <v>47580</v>
      </c>
      <c r="B1612" s="458" t="s">
        <v>47581</v>
      </c>
      <c r="C1612" s="458" t="s">
        <v>198</v>
      </c>
      <c r="D1612" s="459">
        <v>42.77</v>
      </c>
      <c r="E1612" s="459">
        <v>44.53</v>
      </c>
    </row>
    <row r="1613" spans="1:5" x14ac:dyDescent="0.2">
      <c r="A1613" s="453" t="s">
        <v>47582</v>
      </c>
      <c r="B1613" s="454" t="s">
        <v>17032</v>
      </c>
      <c r="C1613" s="455"/>
      <c r="D1613" s="456"/>
      <c r="E1613" s="456"/>
    </row>
    <row r="1614" spans="1:5" x14ac:dyDescent="0.2">
      <c r="A1614" s="457" t="s">
        <v>47583</v>
      </c>
      <c r="B1614" s="458" t="s">
        <v>47584</v>
      </c>
      <c r="C1614" s="458" t="s">
        <v>209</v>
      </c>
      <c r="D1614" s="459">
        <v>25.32</v>
      </c>
      <c r="E1614" s="459">
        <v>25.95</v>
      </c>
    </row>
    <row r="1615" spans="1:5" x14ac:dyDescent="0.2">
      <c r="A1615" s="453" t="s">
        <v>47585</v>
      </c>
      <c r="B1615" s="454" t="s">
        <v>47586</v>
      </c>
      <c r="C1615" s="455"/>
      <c r="D1615" s="456"/>
      <c r="E1615" s="456"/>
    </row>
    <row r="1616" spans="1:5" x14ac:dyDescent="0.2">
      <c r="A1616" s="457" t="s">
        <v>47587</v>
      </c>
      <c r="B1616" s="458" t="s">
        <v>47588</v>
      </c>
      <c r="C1616" s="458" t="s">
        <v>209</v>
      </c>
      <c r="D1616" s="459">
        <v>24.9</v>
      </c>
      <c r="E1616" s="459">
        <v>25.88</v>
      </c>
    </row>
    <row r="1617" spans="1:5" x14ac:dyDescent="0.2">
      <c r="A1617" s="457" t="s">
        <v>47589</v>
      </c>
      <c r="B1617" s="458" t="s">
        <v>47590</v>
      </c>
      <c r="C1617" s="458" t="s">
        <v>209</v>
      </c>
      <c r="D1617" s="459">
        <v>25.21</v>
      </c>
      <c r="E1617" s="459">
        <v>26.2</v>
      </c>
    </row>
    <row r="1618" spans="1:5" x14ac:dyDescent="0.2">
      <c r="A1618" s="457" t="s">
        <v>47591</v>
      </c>
      <c r="B1618" s="458" t="s">
        <v>47592</v>
      </c>
      <c r="C1618" s="458" t="s">
        <v>209</v>
      </c>
      <c r="D1618" s="459">
        <v>37.26</v>
      </c>
      <c r="E1618" s="459">
        <v>38.25</v>
      </c>
    </row>
    <row r="1619" spans="1:5" x14ac:dyDescent="0.2">
      <c r="A1619" s="453" t="s">
        <v>47593</v>
      </c>
      <c r="B1619" s="454" t="s">
        <v>47594</v>
      </c>
      <c r="C1619" s="455"/>
      <c r="D1619" s="456"/>
      <c r="E1619" s="456"/>
    </row>
    <row r="1620" spans="1:5" x14ac:dyDescent="0.2">
      <c r="A1620" s="457" t="s">
        <v>47595</v>
      </c>
      <c r="B1620" s="458" t="s">
        <v>47596</v>
      </c>
      <c r="C1620" s="458" t="s">
        <v>209</v>
      </c>
      <c r="D1620" s="459">
        <v>11.23</v>
      </c>
      <c r="E1620" s="459">
        <v>12.55</v>
      </c>
    </row>
    <row r="1621" spans="1:5" x14ac:dyDescent="0.2">
      <c r="A1621" s="457" t="s">
        <v>47597</v>
      </c>
      <c r="B1621" s="458" t="s">
        <v>47598</v>
      </c>
      <c r="C1621" s="458" t="s">
        <v>209</v>
      </c>
      <c r="D1621" s="459">
        <v>11.48</v>
      </c>
      <c r="E1621" s="459">
        <v>12.8</v>
      </c>
    </row>
    <row r="1622" spans="1:5" x14ac:dyDescent="0.2">
      <c r="A1622" s="453" t="s">
        <v>47599</v>
      </c>
      <c r="B1622" s="454" t="s">
        <v>47600</v>
      </c>
      <c r="C1622" s="455"/>
      <c r="D1622" s="456"/>
      <c r="E1622" s="456"/>
    </row>
    <row r="1623" spans="1:5" x14ac:dyDescent="0.2">
      <c r="A1623" s="457" t="s">
        <v>47601</v>
      </c>
      <c r="B1623" s="458" t="s">
        <v>47602</v>
      </c>
      <c r="C1623" s="458" t="s">
        <v>198</v>
      </c>
      <c r="D1623" s="459">
        <v>257.73</v>
      </c>
      <c r="E1623" s="459">
        <v>265.79000000000002</v>
      </c>
    </row>
    <row r="1624" spans="1:5" x14ac:dyDescent="0.2">
      <c r="A1624" s="457" t="s">
        <v>47603</v>
      </c>
      <c r="B1624" s="458" t="s">
        <v>47604</v>
      </c>
      <c r="C1624" s="458" t="s">
        <v>198</v>
      </c>
      <c r="D1624" s="459">
        <v>466.59</v>
      </c>
      <c r="E1624" s="459">
        <v>474.65</v>
      </c>
    </row>
    <row r="1625" spans="1:5" x14ac:dyDescent="0.2">
      <c r="A1625" s="457" t="s">
        <v>47605</v>
      </c>
      <c r="B1625" s="458" t="s">
        <v>47606</v>
      </c>
      <c r="C1625" s="458" t="s">
        <v>198</v>
      </c>
      <c r="D1625" s="459">
        <v>162.59</v>
      </c>
      <c r="E1625" s="459">
        <v>164.13</v>
      </c>
    </row>
    <row r="1626" spans="1:5" x14ac:dyDescent="0.2">
      <c r="A1626" s="457" t="s">
        <v>47607</v>
      </c>
      <c r="B1626" s="458" t="s">
        <v>47608</v>
      </c>
      <c r="C1626" s="458" t="s">
        <v>198</v>
      </c>
      <c r="D1626" s="459">
        <v>333.55</v>
      </c>
      <c r="E1626" s="459">
        <v>341.61</v>
      </c>
    </row>
    <row r="1627" spans="1:5" x14ac:dyDescent="0.2">
      <c r="A1627" s="453" t="s">
        <v>47609</v>
      </c>
      <c r="B1627" s="454" t="s">
        <v>47610</v>
      </c>
      <c r="C1627" s="455"/>
      <c r="D1627" s="456"/>
      <c r="E1627" s="456"/>
    </row>
    <row r="1628" spans="1:5" x14ac:dyDescent="0.2">
      <c r="A1628" s="457" t="s">
        <v>47611</v>
      </c>
      <c r="B1628" s="458" t="s">
        <v>47612</v>
      </c>
      <c r="C1628" s="458" t="s">
        <v>198</v>
      </c>
      <c r="D1628" s="459">
        <v>257.73</v>
      </c>
      <c r="E1628" s="459">
        <v>265.79000000000002</v>
      </c>
    </row>
    <row r="1629" spans="1:5" x14ac:dyDescent="0.2">
      <c r="A1629" s="457" t="s">
        <v>47613</v>
      </c>
      <c r="B1629" s="458" t="s">
        <v>47614</v>
      </c>
      <c r="C1629" s="458" t="s">
        <v>198</v>
      </c>
      <c r="D1629" s="459">
        <v>466.59</v>
      </c>
      <c r="E1629" s="459">
        <v>474.65</v>
      </c>
    </row>
    <row r="1630" spans="1:5" x14ac:dyDescent="0.2">
      <c r="A1630" s="457" t="s">
        <v>47615</v>
      </c>
      <c r="B1630" s="458" t="s">
        <v>47616</v>
      </c>
      <c r="C1630" s="458" t="s">
        <v>198</v>
      </c>
      <c r="D1630" s="459">
        <v>162.59</v>
      </c>
      <c r="E1630" s="459">
        <v>164.13</v>
      </c>
    </row>
    <row r="1631" spans="1:5" x14ac:dyDescent="0.2">
      <c r="A1631" s="453" t="s">
        <v>47617</v>
      </c>
      <c r="B1631" s="454" t="s">
        <v>17571</v>
      </c>
      <c r="C1631" s="455"/>
      <c r="D1631" s="456"/>
      <c r="E1631" s="456"/>
    </row>
    <row r="1632" spans="1:5" x14ac:dyDescent="0.2">
      <c r="A1632" s="457" t="s">
        <v>47618</v>
      </c>
      <c r="B1632" s="458" t="s">
        <v>47619</v>
      </c>
      <c r="C1632" s="458" t="s">
        <v>209</v>
      </c>
      <c r="D1632" s="459">
        <v>42.39</v>
      </c>
      <c r="E1632" s="459">
        <v>44.86</v>
      </c>
    </row>
    <row r="1633" spans="1:5" x14ac:dyDescent="0.2">
      <c r="A1633" s="457" t="s">
        <v>47620</v>
      </c>
      <c r="B1633" s="458" t="s">
        <v>47621</v>
      </c>
      <c r="C1633" s="458" t="s">
        <v>209</v>
      </c>
      <c r="D1633" s="459">
        <v>51.16</v>
      </c>
      <c r="E1633" s="459">
        <v>54.34</v>
      </c>
    </row>
    <row r="1634" spans="1:5" x14ac:dyDescent="0.2">
      <c r="A1634" s="457" t="s">
        <v>47622</v>
      </c>
      <c r="B1634" s="458" t="s">
        <v>47623</v>
      </c>
      <c r="C1634" s="458" t="s">
        <v>209</v>
      </c>
      <c r="D1634" s="459">
        <v>66.52</v>
      </c>
      <c r="E1634" s="459">
        <v>70.58</v>
      </c>
    </row>
    <row r="1635" spans="1:5" x14ac:dyDescent="0.2">
      <c r="A1635" s="457" t="s">
        <v>47624</v>
      </c>
      <c r="B1635" s="458" t="s">
        <v>47625</v>
      </c>
      <c r="C1635" s="458" t="s">
        <v>209</v>
      </c>
      <c r="D1635" s="459">
        <v>73.94</v>
      </c>
      <c r="E1635" s="459">
        <v>78.45</v>
      </c>
    </row>
    <row r="1636" spans="1:5" x14ac:dyDescent="0.2">
      <c r="A1636" s="457" t="s">
        <v>47626</v>
      </c>
      <c r="B1636" s="458" t="s">
        <v>47627</v>
      </c>
      <c r="C1636" s="458" t="s">
        <v>209</v>
      </c>
      <c r="D1636" s="459">
        <v>108.66</v>
      </c>
      <c r="E1636" s="459">
        <v>115.41</v>
      </c>
    </row>
    <row r="1637" spans="1:5" x14ac:dyDescent="0.2">
      <c r="A1637" s="457" t="s">
        <v>47628</v>
      </c>
      <c r="B1637" s="458" t="s">
        <v>47629</v>
      </c>
      <c r="C1637" s="458" t="s">
        <v>209</v>
      </c>
      <c r="D1637" s="459">
        <v>170.65</v>
      </c>
      <c r="E1637" s="459">
        <v>181.39</v>
      </c>
    </row>
    <row r="1638" spans="1:5" x14ac:dyDescent="0.2">
      <c r="A1638" s="457" t="s">
        <v>47630</v>
      </c>
      <c r="B1638" s="458" t="s">
        <v>47631</v>
      </c>
      <c r="C1638" s="458" t="s">
        <v>209</v>
      </c>
      <c r="D1638" s="459">
        <v>248.23</v>
      </c>
      <c r="E1638" s="459">
        <v>263.85000000000002</v>
      </c>
    </row>
    <row r="1639" spans="1:5" ht="18" x14ac:dyDescent="0.2">
      <c r="A1639" s="453" t="s">
        <v>47632</v>
      </c>
      <c r="B1639" s="454" t="s">
        <v>47633</v>
      </c>
      <c r="C1639" s="455"/>
      <c r="D1639" s="456"/>
      <c r="E1639" s="456"/>
    </row>
    <row r="1640" spans="1:5" x14ac:dyDescent="0.2">
      <c r="A1640" s="457" t="s">
        <v>47634</v>
      </c>
      <c r="B1640" s="458" t="s">
        <v>47635</v>
      </c>
      <c r="C1640" s="458" t="s">
        <v>9421</v>
      </c>
      <c r="D1640" s="459">
        <v>15.38</v>
      </c>
      <c r="E1640" s="459">
        <v>17.22</v>
      </c>
    </row>
    <row r="1641" spans="1:5" x14ac:dyDescent="0.2">
      <c r="A1641" s="449" t="s">
        <v>47636</v>
      </c>
      <c r="B1641" s="450" t="s">
        <v>47637</v>
      </c>
      <c r="C1641" s="451"/>
      <c r="D1641" s="452"/>
      <c r="E1641" s="452"/>
    </row>
    <row r="1642" spans="1:5" x14ac:dyDescent="0.2">
      <c r="A1642" s="453" t="s">
        <v>19257</v>
      </c>
      <c r="B1642" s="454" t="s">
        <v>47638</v>
      </c>
      <c r="C1642" s="455"/>
      <c r="D1642" s="456"/>
      <c r="E1642" s="456"/>
    </row>
    <row r="1643" spans="1:5" x14ac:dyDescent="0.2">
      <c r="A1643" s="457" t="s">
        <v>19258</v>
      </c>
      <c r="B1643" s="681" t="s">
        <v>47639</v>
      </c>
      <c r="C1643" s="458" t="s">
        <v>198</v>
      </c>
      <c r="D1643" s="459">
        <v>149.99</v>
      </c>
      <c r="E1643" s="459">
        <v>152.97</v>
      </c>
    </row>
    <row r="1644" spans="1:5" x14ac:dyDescent="0.2">
      <c r="A1644" s="460"/>
      <c r="B1644" s="681"/>
      <c r="C1644"/>
      <c r="D1644" s="461"/>
      <c r="E1644" s="461"/>
    </row>
    <row r="1645" spans="1:5" x14ac:dyDescent="0.2">
      <c r="A1645" s="457" t="s">
        <v>47640</v>
      </c>
      <c r="B1645" s="681" t="s">
        <v>47641</v>
      </c>
      <c r="C1645" s="458" t="s">
        <v>198</v>
      </c>
      <c r="D1645" s="459">
        <v>184.92</v>
      </c>
      <c r="E1645" s="459">
        <v>187.31</v>
      </c>
    </row>
    <row r="1646" spans="1:5" x14ac:dyDescent="0.2">
      <c r="A1646" s="460"/>
      <c r="B1646" s="681"/>
      <c r="C1646"/>
      <c r="D1646" s="461"/>
      <c r="E1646" s="461"/>
    </row>
    <row r="1647" spans="1:5" x14ac:dyDescent="0.2">
      <c r="A1647" s="457" t="s">
        <v>47642</v>
      </c>
      <c r="B1647" s="681" t="s">
        <v>47643</v>
      </c>
      <c r="C1647" s="458" t="s">
        <v>198</v>
      </c>
      <c r="D1647" s="459">
        <v>176.36</v>
      </c>
      <c r="E1647" s="459">
        <v>178.18</v>
      </c>
    </row>
    <row r="1648" spans="1:5" x14ac:dyDescent="0.2">
      <c r="A1648" s="460"/>
      <c r="B1648" s="681"/>
      <c r="C1648"/>
      <c r="D1648" s="461"/>
      <c r="E1648" s="461"/>
    </row>
    <row r="1649" spans="1:5" x14ac:dyDescent="0.2">
      <c r="A1649" s="457" t="s">
        <v>47644</v>
      </c>
      <c r="B1649" s="681" t="s">
        <v>47645</v>
      </c>
      <c r="C1649" s="458" t="s">
        <v>198</v>
      </c>
      <c r="D1649" s="459">
        <v>155.47999999999999</v>
      </c>
      <c r="E1649" s="459">
        <v>158.46</v>
      </c>
    </row>
    <row r="1650" spans="1:5" x14ac:dyDescent="0.2">
      <c r="A1650" s="460"/>
      <c r="B1650" s="681"/>
      <c r="C1650"/>
      <c r="D1650" s="461"/>
      <c r="E1650" s="461"/>
    </row>
    <row r="1651" spans="1:5" x14ac:dyDescent="0.2">
      <c r="A1651" s="457" t="s">
        <v>47646</v>
      </c>
      <c r="B1651" s="681" t="s">
        <v>47647</v>
      </c>
      <c r="C1651" s="458" t="s">
        <v>198</v>
      </c>
      <c r="D1651" s="459">
        <v>344.92</v>
      </c>
      <c r="E1651" s="459">
        <v>347.31</v>
      </c>
    </row>
    <row r="1652" spans="1:5" x14ac:dyDescent="0.2">
      <c r="A1652" s="460"/>
      <c r="B1652" s="681"/>
      <c r="C1652"/>
      <c r="D1652" s="461"/>
      <c r="E1652" s="461"/>
    </row>
    <row r="1653" spans="1:5" x14ac:dyDescent="0.2">
      <c r="A1653" s="457" t="s">
        <v>47648</v>
      </c>
      <c r="B1653" s="681" t="s">
        <v>47649</v>
      </c>
      <c r="C1653" s="458" t="s">
        <v>198</v>
      </c>
      <c r="D1653" s="459">
        <v>344.6</v>
      </c>
      <c r="E1653" s="459">
        <v>346.42</v>
      </c>
    </row>
    <row r="1654" spans="1:5" x14ac:dyDescent="0.2">
      <c r="A1654" s="460"/>
      <c r="B1654" s="681"/>
      <c r="C1654"/>
      <c r="D1654" s="461"/>
      <c r="E1654" s="461"/>
    </row>
    <row r="1655" spans="1:5" x14ac:dyDescent="0.2">
      <c r="A1655" s="457" t="s">
        <v>47650</v>
      </c>
      <c r="B1655" s="681" t="s">
        <v>47651</v>
      </c>
      <c r="C1655" s="458" t="s">
        <v>198</v>
      </c>
      <c r="D1655" s="459">
        <v>284.20999999999998</v>
      </c>
      <c r="E1655" s="459">
        <v>286.92</v>
      </c>
    </row>
    <row r="1656" spans="1:5" x14ac:dyDescent="0.2">
      <c r="A1656" s="460"/>
      <c r="B1656" s="681"/>
      <c r="C1656"/>
      <c r="D1656" s="461"/>
      <c r="E1656" s="461"/>
    </row>
    <row r="1657" spans="1:5" x14ac:dyDescent="0.2">
      <c r="A1657" s="457" t="s">
        <v>47652</v>
      </c>
      <c r="B1657" s="681" t="s">
        <v>47653</v>
      </c>
      <c r="C1657" s="458" t="s">
        <v>198</v>
      </c>
      <c r="D1657" s="459">
        <v>530.89</v>
      </c>
      <c r="E1657" s="459">
        <v>533.38</v>
      </c>
    </row>
    <row r="1658" spans="1:5" x14ac:dyDescent="0.2">
      <c r="A1658" s="460"/>
      <c r="B1658" s="681"/>
      <c r="C1658"/>
      <c r="D1658" s="461"/>
      <c r="E1658" s="461"/>
    </row>
    <row r="1659" spans="1:5" x14ac:dyDescent="0.2">
      <c r="A1659" s="457" t="s">
        <v>47654</v>
      </c>
      <c r="B1659" s="681" t="s">
        <v>47655</v>
      </c>
      <c r="C1659" s="458" t="s">
        <v>198</v>
      </c>
      <c r="D1659" s="459">
        <v>726.16</v>
      </c>
      <c r="E1659" s="459">
        <v>728.45</v>
      </c>
    </row>
    <row r="1660" spans="1:5" x14ac:dyDescent="0.2">
      <c r="A1660" s="460"/>
      <c r="B1660" s="681"/>
      <c r="C1660"/>
      <c r="D1660" s="461"/>
      <c r="E1660" s="461"/>
    </row>
    <row r="1661" spans="1:5" ht="16.5" x14ac:dyDescent="0.2">
      <c r="A1661" s="457" t="s">
        <v>47656</v>
      </c>
      <c r="B1661" s="458" t="s">
        <v>47657</v>
      </c>
      <c r="C1661" s="458" t="s">
        <v>198</v>
      </c>
      <c r="D1661" s="459">
        <v>350.36</v>
      </c>
      <c r="E1661" s="459">
        <v>356.7</v>
      </c>
    </row>
    <row r="1662" spans="1:5" ht="16.5" x14ac:dyDescent="0.2">
      <c r="A1662" s="457" t="s">
        <v>47658</v>
      </c>
      <c r="B1662" s="458" t="s">
        <v>47659</v>
      </c>
      <c r="C1662" s="458" t="s">
        <v>198</v>
      </c>
      <c r="D1662" s="459">
        <v>589.59</v>
      </c>
      <c r="E1662" s="459">
        <v>595.37</v>
      </c>
    </row>
    <row r="1663" spans="1:5" ht="16.5" x14ac:dyDescent="0.2">
      <c r="A1663" s="457" t="s">
        <v>47660</v>
      </c>
      <c r="B1663" s="458" t="s">
        <v>47661</v>
      </c>
      <c r="C1663" s="458" t="s">
        <v>198</v>
      </c>
      <c r="D1663" s="459">
        <v>778.88</v>
      </c>
      <c r="E1663" s="459">
        <v>784.16</v>
      </c>
    </row>
    <row r="1664" spans="1:5" ht="16.5" x14ac:dyDescent="0.2">
      <c r="A1664" s="457" t="s">
        <v>47662</v>
      </c>
      <c r="B1664" s="458" t="s">
        <v>47663</v>
      </c>
      <c r="C1664" s="458" t="s">
        <v>198</v>
      </c>
      <c r="D1664" s="459">
        <v>227.06</v>
      </c>
      <c r="E1664" s="459">
        <v>232.34</v>
      </c>
    </row>
    <row r="1665" spans="1:5" ht="16.5" x14ac:dyDescent="0.2">
      <c r="A1665" s="457" t="s">
        <v>47664</v>
      </c>
      <c r="B1665" s="458" t="s">
        <v>47665</v>
      </c>
      <c r="C1665" s="458" t="s">
        <v>198</v>
      </c>
      <c r="D1665" s="459">
        <v>258.18</v>
      </c>
      <c r="E1665" s="459">
        <v>263.94</v>
      </c>
    </row>
    <row r="1666" spans="1:5" ht="16.5" x14ac:dyDescent="0.2">
      <c r="A1666" s="457" t="s">
        <v>47666</v>
      </c>
      <c r="B1666" s="458" t="s">
        <v>47667</v>
      </c>
      <c r="C1666" s="458" t="s">
        <v>198</v>
      </c>
      <c r="D1666" s="459">
        <v>294.66000000000003</v>
      </c>
      <c r="E1666" s="459">
        <v>300.07</v>
      </c>
    </row>
    <row r="1667" spans="1:5" x14ac:dyDescent="0.2">
      <c r="A1667" s="453" t="s">
        <v>47668</v>
      </c>
      <c r="B1667" s="454" t="s">
        <v>47669</v>
      </c>
      <c r="C1667" s="455"/>
      <c r="D1667" s="456"/>
      <c r="E1667" s="456"/>
    </row>
    <row r="1668" spans="1:5" x14ac:dyDescent="0.2">
      <c r="A1668" s="457" t="s">
        <v>47670</v>
      </c>
      <c r="B1668" s="681" t="s">
        <v>47671</v>
      </c>
      <c r="C1668" s="458" t="s">
        <v>198</v>
      </c>
      <c r="D1668" s="459">
        <v>378</v>
      </c>
      <c r="E1668" s="459">
        <v>380.9</v>
      </c>
    </row>
    <row r="1669" spans="1:5" x14ac:dyDescent="0.2">
      <c r="A1669" s="460"/>
      <c r="B1669" s="681"/>
      <c r="C1669"/>
      <c r="D1669" s="461"/>
      <c r="E1669" s="461"/>
    </row>
    <row r="1670" spans="1:5" x14ac:dyDescent="0.2">
      <c r="A1670" s="457" t="s">
        <v>47672</v>
      </c>
      <c r="B1670" s="681" t="s">
        <v>47673</v>
      </c>
      <c r="C1670" s="458" t="s">
        <v>198</v>
      </c>
      <c r="D1670" s="459">
        <v>363.05</v>
      </c>
      <c r="E1670" s="459">
        <v>364.46</v>
      </c>
    </row>
    <row r="1671" spans="1:5" x14ac:dyDescent="0.2">
      <c r="A1671" s="460"/>
      <c r="B1671" s="681"/>
      <c r="C1671"/>
      <c r="D1671" s="461"/>
      <c r="E1671" s="461"/>
    </row>
    <row r="1672" spans="1:5" ht="16.5" x14ac:dyDescent="0.2">
      <c r="A1672" s="457" t="s">
        <v>47674</v>
      </c>
      <c r="B1672" s="458" t="s">
        <v>47675</v>
      </c>
      <c r="C1672" s="458" t="s">
        <v>198</v>
      </c>
      <c r="D1672" s="459">
        <v>355.95</v>
      </c>
      <c r="E1672" s="459">
        <v>356.68</v>
      </c>
    </row>
    <row r="1673" spans="1:5" x14ac:dyDescent="0.2">
      <c r="A1673" s="449" t="s">
        <v>47676</v>
      </c>
      <c r="B1673" s="450" t="s">
        <v>21800</v>
      </c>
      <c r="C1673" s="451"/>
      <c r="D1673" s="452"/>
      <c r="E1673" s="452"/>
    </row>
    <row r="1674" spans="1:5" x14ac:dyDescent="0.2">
      <c r="A1674" s="453" t="s">
        <v>47677</v>
      </c>
      <c r="B1674" s="454" t="s">
        <v>47678</v>
      </c>
      <c r="C1674" s="455"/>
      <c r="D1674" s="456"/>
      <c r="E1674" s="456"/>
    </row>
    <row r="1675" spans="1:5" ht="16.5" x14ac:dyDescent="0.2">
      <c r="A1675" s="457" t="s">
        <v>47679</v>
      </c>
      <c r="B1675" s="458" t="s">
        <v>47680</v>
      </c>
      <c r="C1675" s="458" t="s">
        <v>198</v>
      </c>
      <c r="D1675" s="459">
        <v>16.98</v>
      </c>
      <c r="E1675" s="459">
        <v>18.32</v>
      </c>
    </row>
    <row r="1676" spans="1:5" ht="16.5" x14ac:dyDescent="0.2">
      <c r="A1676" s="457" t="s">
        <v>47681</v>
      </c>
      <c r="B1676" s="458" t="s">
        <v>47682</v>
      </c>
      <c r="C1676" s="458" t="s">
        <v>198</v>
      </c>
      <c r="D1676" s="459">
        <v>23.62</v>
      </c>
      <c r="E1676" s="459">
        <v>25.41</v>
      </c>
    </row>
    <row r="1677" spans="1:5" ht="16.5" x14ac:dyDescent="0.2">
      <c r="A1677" s="457" t="s">
        <v>47683</v>
      </c>
      <c r="B1677" s="458" t="s">
        <v>47684</v>
      </c>
      <c r="C1677" s="458" t="s">
        <v>198</v>
      </c>
      <c r="D1677" s="459">
        <v>3.02</v>
      </c>
      <c r="E1677" s="459">
        <v>3.2</v>
      </c>
    </row>
    <row r="1678" spans="1:5" ht="16.5" x14ac:dyDescent="0.2">
      <c r="A1678" s="457" t="s">
        <v>47685</v>
      </c>
      <c r="B1678" s="458" t="s">
        <v>47686</v>
      </c>
      <c r="C1678" s="458" t="s">
        <v>198</v>
      </c>
      <c r="D1678" s="459">
        <v>4.25</v>
      </c>
      <c r="E1678" s="459">
        <v>4.43</v>
      </c>
    </row>
    <row r="1679" spans="1:5" ht="16.5" x14ac:dyDescent="0.2">
      <c r="A1679" s="457" t="s">
        <v>47687</v>
      </c>
      <c r="B1679" s="458" t="s">
        <v>47688</v>
      </c>
      <c r="C1679" s="458" t="s">
        <v>198</v>
      </c>
      <c r="D1679" s="459">
        <v>12.9</v>
      </c>
      <c r="E1679" s="459">
        <v>13.97</v>
      </c>
    </row>
    <row r="1680" spans="1:5" ht="16.5" x14ac:dyDescent="0.2">
      <c r="A1680" s="457" t="s">
        <v>47689</v>
      </c>
      <c r="B1680" s="458" t="s">
        <v>47690</v>
      </c>
      <c r="C1680" s="458" t="s">
        <v>198</v>
      </c>
      <c r="D1680" s="459">
        <v>15.28</v>
      </c>
      <c r="E1680" s="459">
        <v>16.350000000000001</v>
      </c>
    </row>
    <row r="1681" spans="1:5" x14ac:dyDescent="0.2">
      <c r="A1681" s="457" t="s">
        <v>47691</v>
      </c>
      <c r="B1681" s="681" t="s">
        <v>47692</v>
      </c>
      <c r="C1681" s="458" t="s">
        <v>198</v>
      </c>
      <c r="D1681" s="459">
        <v>16.25</v>
      </c>
      <c r="E1681" s="459">
        <v>17.32</v>
      </c>
    </row>
    <row r="1682" spans="1:5" x14ac:dyDescent="0.2">
      <c r="A1682" s="460"/>
      <c r="B1682" s="681"/>
      <c r="C1682"/>
      <c r="D1682" s="461"/>
      <c r="E1682" s="461"/>
    </row>
    <row r="1683" spans="1:5" x14ac:dyDescent="0.2">
      <c r="A1683" s="453" t="s">
        <v>47693</v>
      </c>
      <c r="B1683" s="454" t="s">
        <v>47694</v>
      </c>
      <c r="C1683" s="455"/>
      <c r="D1683" s="456"/>
      <c r="E1683" s="456"/>
    </row>
    <row r="1684" spans="1:5" ht="16.5" x14ac:dyDescent="0.2">
      <c r="A1684" s="457" t="s">
        <v>47695</v>
      </c>
      <c r="B1684" s="458" t="s">
        <v>47696</v>
      </c>
      <c r="C1684" s="458" t="s">
        <v>198</v>
      </c>
      <c r="D1684" s="459">
        <v>17.47</v>
      </c>
      <c r="E1684" s="459">
        <v>19.16</v>
      </c>
    </row>
    <row r="1685" spans="1:5" ht="16.5" x14ac:dyDescent="0.2">
      <c r="A1685" s="457" t="s">
        <v>47697</v>
      </c>
      <c r="B1685" s="458" t="s">
        <v>47698</v>
      </c>
      <c r="C1685" s="458" t="s">
        <v>198</v>
      </c>
      <c r="D1685" s="459">
        <v>23.96</v>
      </c>
      <c r="E1685" s="459">
        <v>26.21</v>
      </c>
    </row>
    <row r="1686" spans="1:5" ht="16.5" x14ac:dyDescent="0.2">
      <c r="A1686" s="457" t="s">
        <v>47699</v>
      </c>
      <c r="B1686" s="458" t="s">
        <v>47700</v>
      </c>
      <c r="C1686" s="458" t="s">
        <v>198</v>
      </c>
      <c r="D1686" s="459">
        <v>11.75</v>
      </c>
      <c r="E1686" s="459">
        <v>12.53</v>
      </c>
    </row>
    <row r="1687" spans="1:5" ht="16.5" x14ac:dyDescent="0.2">
      <c r="A1687" s="457" t="s">
        <v>47701</v>
      </c>
      <c r="B1687" s="458" t="s">
        <v>47702</v>
      </c>
      <c r="C1687" s="458" t="s">
        <v>198</v>
      </c>
      <c r="D1687" s="459">
        <v>14.44</v>
      </c>
      <c r="E1687" s="459">
        <v>15.47</v>
      </c>
    </row>
    <row r="1688" spans="1:5" ht="16.5" x14ac:dyDescent="0.2">
      <c r="A1688" s="457" t="s">
        <v>47703</v>
      </c>
      <c r="B1688" s="458" t="s">
        <v>47704</v>
      </c>
      <c r="C1688" s="458" t="s">
        <v>198</v>
      </c>
      <c r="D1688" s="459">
        <v>3.04</v>
      </c>
      <c r="E1688" s="459">
        <v>3.22</v>
      </c>
    </row>
    <row r="1689" spans="1:5" ht="16.5" x14ac:dyDescent="0.2">
      <c r="A1689" s="457" t="s">
        <v>47705</v>
      </c>
      <c r="B1689" s="458" t="s">
        <v>47706</v>
      </c>
      <c r="C1689" s="458" t="s">
        <v>198</v>
      </c>
      <c r="D1689" s="459">
        <v>2.71</v>
      </c>
      <c r="E1689" s="459">
        <v>2.85</v>
      </c>
    </row>
    <row r="1690" spans="1:5" ht="16.5" x14ac:dyDescent="0.2">
      <c r="A1690" s="457" t="s">
        <v>47707</v>
      </c>
      <c r="B1690" s="458" t="s">
        <v>47708</v>
      </c>
      <c r="C1690" s="458" t="s">
        <v>198</v>
      </c>
      <c r="D1690" s="459">
        <v>4.2699999999999996</v>
      </c>
      <c r="E1690" s="459">
        <v>4.45</v>
      </c>
    </row>
    <row r="1691" spans="1:5" x14ac:dyDescent="0.2">
      <c r="A1691" s="457" t="s">
        <v>47709</v>
      </c>
      <c r="B1691" s="458" t="s">
        <v>47710</v>
      </c>
      <c r="C1691" s="458" t="s">
        <v>198</v>
      </c>
      <c r="D1691" s="459">
        <v>3.94</v>
      </c>
      <c r="E1691" s="459">
        <v>4.08</v>
      </c>
    </row>
    <row r="1692" spans="1:5" ht="16.5" x14ac:dyDescent="0.2">
      <c r="A1692" s="457" t="s">
        <v>47711</v>
      </c>
      <c r="B1692" s="458" t="s">
        <v>47712</v>
      </c>
      <c r="C1692" s="458" t="s">
        <v>198</v>
      </c>
      <c r="D1692" s="459">
        <v>13.74</v>
      </c>
      <c r="E1692" s="459">
        <v>14.56</v>
      </c>
    </row>
    <row r="1693" spans="1:5" ht="16.5" x14ac:dyDescent="0.2">
      <c r="A1693" s="457" t="s">
        <v>47713</v>
      </c>
      <c r="B1693" s="458" t="s">
        <v>47714</v>
      </c>
      <c r="C1693" s="458" t="s">
        <v>198</v>
      </c>
      <c r="D1693" s="459">
        <v>12.25</v>
      </c>
      <c r="E1693" s="459">
        <v>12.87</v>
      </c>
    </row>
    <row r="1694" spans="1:5" x14ac:dyDescent="0.2">
      <c r="A1694" s="457" t="s">
        <v>47715</v>
      </c>
      <c r="B1694" s="681" t="s">
        <v>47716</v>
      </c>
      <c r="C1694" s="458" t="s">
        <v>198</v>
      </c>
      <c r="D1694" s="459">
        <v>17.66</v>
      </c>
      <c r="E1694" s="459">
        <v>18.48</v>
      </c>
    </row>
    <row r="1695" spans="1:5" x14ac:dyDescent="0.2">
      <c r="A1695" s="460"/>
      <c r="B1695" s="681"/>
      <c r="C1695"/>
      <c r="D1695" s="461"/>
      <c r="E1695" s="461"/>
    </row>
    <row r="1696" spans="1:5" ht="16.5" x14ac:dyDescent="0.2">
      <c r="A1696" s="457" t="s">
        <v>47717</v>
      </c>
      <c r="B1696" s="458" t="s">
        <v>47718</v>
      </c>
      <c r="C1696" s="458" t="s">
        <v>198</v>
      </c>
      <c r="D1696" s="459">
        <v>16.170000000000002</v>
      </c>
      <c r="E1696" s="459">
        <v>16.79</v>
      </c>
    </row>
    <row r="1697" spans="1:5" ht="16.5" x14ac:dyDescent="0.2">
      <c r="A1697" s="457" t="s">
        <v>47719</v>
      </c>
      <c r="B1697" s="458" t="s">
        <v>47720</v>
      </c>
      <c r="C1697" s="458" t="s">
        <v>198</v>
      </c>
      <c r="D1697" s="459">
        <v>18.489999999999998</v>
      </c>
      <c r="E1697" s="459">
        <v>19.11</v>
      </c>
    </row>
    <row r="1698" spans="1:5" x14ac:dyDescent="0.2">
      <c r="A1698" s="453" t="s">
        <v>47721</v>
      </c>
      <c r="B1698" s="454" t="s">
        <v>47722</v>
      </c>
      <c r="C1698" s="455"/>
      <c r="D1698" s="456"/>
      <c r="E1698" s="456"/>
    </row>
    <row r="1699" spans="1:5" x14ac:dyDescent="0.2">
      <c r="A1699" s="457" t="s">
        <v>47723</v>
      </c>
      <c r="B1699" s="458" t="s">
        <v>47724</v>
      </c>
      <c r="C1699" s="458" t="s">
        <v>198</v>
      </c>
      <c r="D1699" s="459">
        <v>5.8</v>
      </c>
      <c r="E1699" s="459">
        <v>6.13</v>
      </c>
    </row>
    <row r="1700" spans="1:5" ht="16.5" x14ac:dyDescent="0.2">
      <c r="A1700" s="457" t="s">
        <v>47725</v>
      </c>
      <c r="B1700" s="458" t="s">
        <v>47726</v>
      </c>
      <c r="C1700" s="458" t="s">
        <v>198</v>
      </c>
      <c r="D1700" s="459">
        <v>53.14</v>
      </c>
      <c r="E1700" s="459">
        <v>54.08</v>
      </c>
    </row>
    <row r="1701" spans="1:5" ht="16.5" x14ac:dyDescent="0.2">
      <c r="A1701" s="457" t="s">
        <v>47727</v>
      </c>
      <c r="B1701" s="458" t="s">
        <v>47728</v>
      </c>
      <c r="C1701" s="458" t="s">
        <v>198</v>
      </c>
      <c r="D1701" s="459">
        <v>18.690000000000001</v>
      </c>
      <c r="E1701" s="459">
        <v>19.63</v>
      </c>
    </row>
    <row r="1702" spans="1:5" ht="16.5" x14ac:dyDescent="0.2">
      <c r="A1702" s="457" t="s">
        <v>47729</v>
      </c>
      <c r="B1702" s="458" t="s">
        <v>47730</v>
      </c>
      <c r="C1702" s="458" t="s">
        <v>198</v>
      </c>
      <c r="D1702" s="459">
        <v>21.13</v>
      </c>
      <c r="E1702" s="459">
        <v>22.39</v>
      </c>
    </row>
    <row r="1703" spans="1:5" x14ac:dyDescent="0.2">
      <c r="A1703" s="457" t="s">
        <v>60838</v>
      </c>
      <c r="B1703" s="458" t="s">
        <v>60839</v>
      </c>
      <c r="C1703" s="458" t="s">
        <v>209</v>
      </c>
      <c r="D1703" s="459">
        <v>4.79</v>
      </c>
      <c r="E1703" s="459">
        <v>4.92</v>
      </c>
    </row>
    <row r="1704" spans="1:5" x14ac:dyDescent="0.2">
      <c r="A1704" s="453" t="s">
        <v>47731</v>
      </c>
      <c r="B1704" s="454" t="s">
        <v>47732</v>
      </c>
      <c r="C1704" s="455"/>
      <c r="D1704" s="456"/>
      <c r="E1704" s="456"/>
    </row>
    <row r="1705" spans="1:5" x14ac:dyDescent="0.2">
      <c r="A1705" s="457" t="s">
        <v>47733</v>
      </c>
      <c r="B1705" s="458" t="s">
        <v>47734</v>
      </c>
      <c r="C1705" s="458" t="s">
        <v>198</v>
      </c>
      <c r="D1705" s="459">
        <v>7.02</v>
      </c>
      <c r="E1705" s="459">
        <v>7.82</v>
      </c>
    </row>
    <row r="1706" spans="1:5" ht="16.5" x14ac:dyDescent="0.2">
      <c r="A1706" s="457" t="s">
        <v>47735</v>
      </c>
      <c r="B1706" s="458" t="s">
        <v>47736</v>
      </c>
      <c r="C1706" s="458" t="s">
        <v>198</v>
      </c>
      <c r="D1706" s="459">
        <v>10.82</v>
      </c>
      <c r="E1706" s="459">
        <v>11.62</v>
      </c>
    </row>
    <row r="1707" spans="1:5" x14ac:dyDescent="0.2">
      <c r="A1707" s="457" t="s">
        <v>47737</v>
      </c>
      <c r="B1707" s="681" t="s">
        <v>47738</v>
      </c>
      <c r="C1707" s="458" t="s">
        <v>198</v>
      </c>
      <c r="D1707" s="459">
        <v>22.89</v>
      </c>
      <c r="E1707" s="459">
        <v>24.71</v>
      </c>
    </row>
    <row r="1708" spans="1:5" x14ac:dyDescent="0.2">
      <c r="A1708" s="460"/>
      <c r="B1708" s="681"/>
      <c r="C1708"/>
      <c r="D1708" s="461"/>
      <c r="E1708" s="461"/>
    </row>
    <row r="1709" spans="1:5" ht="16.5" x14ac:dyDescent="0.2">
      <c r="A1709" s="457" t="s">
        <v>47739</v>
      </c>
      <c r="B1709" s="458" t="s">
        <v>47740</v>
      </c>
      <c r="C1709" s="458" t="s">
        <v>198</v>
      </c>
      <c r="D1709" s="459">
        <v>39.53</v>
      </c>
      <c r="E1709" s="459">
        <v>43.16</v>
      </c>
    </row>
    <row r="1710" spans="1:5" x14ac:dyDescent="0.2">
      <c r="A1710" s="457" t="s">
        <v>47741</v>
      </c>
      <c r="B1710" s="681" t="s">
        <v>47742</v>
      </c>
      <c r="C1710" s="458" t="s">
        <v>198</v>
      </c>
      <c r="D1710" s="459">
        <v>39.380000000000003</v>
      </c>
      <c r="E1710" s="459">
        <v>43.01</v>
      </c>
    </row>
    <row r="1711" spans="1:5" x14ac:dyDescent="0.2">
      <c r="A1711" s="460"/>
      <c r="B1711" s="681"/>
      <c r="C1711"/>
      <c r="D1711" s="461"/>
      <c r="E1711" s="461"/>
    </row>
    <row r="1712" spans="1:5" x14ac:dyDescent="0.2">
      <c r="A1712" s="457" t="s">
        <v>47743</v>
      </c>
      <c r="B1712" s="681" t="s">
        <v>47744</v>
      </c>
      <c r="C1712" s="458" t="s">
        <v>198</v>
      </c>
      <c r="D1712" s="459">
        <v>38.83</v>
      </c>
      <c r="E1712" s="459">
        <v>42.46</v>
      </c>
    </row>
    <row r="1713" spans="1:5" x14ac:dyDescent="0.2">
      <c r="A1713" s="460"/>
      <c r="B1713" s="681"/>
      <c r="C1713"/>
      <c r="D1713" s="461"/>
      <c r="E1713" s="461"/>
    </row>
    <row r="1714" spans="1:5" x14ac:dyDescent="0.2">
      <c r="A1714" s="453" t="s">
        <v>47745</v>
      </c>
      <c r="B1714" s="454" t="s">
        <v>16832</v>
      </c>
      <c r="C1714" s="455"/>
      <c r="D1714" s="456"/>
      <c r="E1714" s="456"/>
    </row>
    <row r="1715" spans="1:5" ht="16.5" x14ac:dyDescent="0.2">
      <c r="A1715" s="457" t="s">
        <v>47746</v>
      </c>
      <c r="B1715" s="458" t="s">
        <v>47747</v>
      </c>
      <c r="C1715" s="458" t="s">
        <v>198</v>
      </c>
      <c r="D1715" s="459">
        <v>1.57</v>
      </c>
      <c r="E1715" s="459">
        <v>1.71</v>
      </c>
    </row>
    <row r="1716" spans="1:5" ht="16.5" x14ac:dyDescent="0.2">
      <c r="A1716" s="457" t="s">
        <v>47748</v>
      </c>
      <c r="B1716" s="458" t="s">
        <v>47749</v>
      </c>
      <c r="C1716" s="458" t="s">
        <v>198</v>
      </c>
      <c r="D1716" s="459">
        <v>11.89</v>
      </c>
      <c r="E1716" s="459">
        <v>12.64</v>
      </c>
    </row>
    <row r="1717" spans="1:5" ht="16.5" x14ac:dyDescent="0.2">
      <c r="A1717" s="457" t="s">
        <v>47750</v>
      </c>
      <c r="B1717" s="458" t="s">
        <v>47751</v>
      </c>
      <c r="C1717" s="458" t="s">
        <v>198</v>
      </c>
      <c r="D1717" s="459">
        <v>16.98</v>
      </c>
      <c r="E1717" s="459">
        <v>18.190000000000001</v>
      </c>
    </row>
    <row r="1718" spans="1:5" ht="16.5" x14ac:dyDescent="0.2">
      <c r="A1718" s="457" t="s">
        <v>47752</v>
      </c>
      <c r="B1718" s="458" t="s">
        <v>47753</v>
      </c>
      <c r="C1718" s="458" t="s">
        <v>198</v>
      </c>
      <c r="D1718" s="459">
        <v>17.100000000000001</v>
      </c>
      <c r="E1718" s="459">
        <v>18.37</v>
      </c>
    </row>
    <row r="1719" spans="1:5" ht="16.5" x14ac:dyDescent="0.2">
      <c r="A1719" s="457" t="s">
        <v>47754</v>
      </c>
      <c r="B1719" s="458" t="s">
        <v>47755</v>
      </c>
      <c r="C1719" s="458" t="s">
        <v>198</v>
      </c>
      <c r="D1719" s="459">
        <v>15.6</v>
      </c>
      <c r="E1719" s="459">
        <v>16.87</v>
      </c>
    </row>
    <row r="1720" spans="1:5" ht="16.5" x14ac:dyDescent="0.2">
      <c r="A1720" s="457" t="s">
        <v>47756</v>
      </c>
      <c r="B1720" s="458" t="s">
        <v>47757</v>
      </c>
      <c r="C1720" s="458" t="s">
        <v>198</v>
      </c>
      <c r="D1720" s="459">
        <v>18.03</v>
      </c>
      <c r="E1720" s="459">
        <v>19.239999999999998</v>
      </c>
    </row>
    <row r="1721" spans="1:5" x14ac:dyDescent="0.2">
      <c r="A1721" s="457" t="s">
        <v>47758</v>
      </c>
      <c r="B1721" s="681" t="s">
        <v>47759</v>
      </c>
      <c r="C1721" s="458" t="s">
        <v>198</v>
      </c>
      <c r="D1721" s="459">
        <v>11.97</v>
      </c>
      <c r="E1721" s="459">
        <v>12.99</v>
      </c>
    </row>
    <row r="1722" spans="1:5" x14ac:dyDescent="0.2">
      <c r="A1722" s="460"/>
      <c r="B1722" s="681"/>
      <c r="C1722"/>
      <c r="D1722" s="461"/>
      <c r="E1722" s="461"/>
    </row>
    <row r="1723" spans="1:5" x14ac:dyDescent="0.2">
      <c r="A1723" s="457" t="s">
        <v>47760</v>
      </c>
      <c r="B1723" s="681" t="s">
        <v>47761</v>
      </c>
      <c r="C1723" s="458" t="s">
        <v>198</v>
      </c>
      <c r="D1723" s="459">
        <v>14.06</v>
      </c>
      <c r="E1723" s="459">
        <v>15.08</v>
      </c>
    </row>
    <row r="1724" spans="1:5" x14ac:dyDescent="0.2">
      <c r="A1724" s="460"/>
      <c r="B1724" s="681"/>
      <c r="C1724"/>
      <c r="D1724" s="461"/>
      <c r="E1724" s="461"/>
    </row>
    <row r="1725" spans="1:5" x14ac:dyDescent="0.2">
      <c r="A1725" s="457" t="s">
        <v>47762</v>
      </c>
      <c r="B1725" s="681" t="s">
        <v>47763</v>
      </c>
      <c r="C1725" s="458" t="s">
        <v>198</v>
      </c>
      <c r="D1725" s="459">
        <v>13.13</v>
      </c>
      <c r="E1725" s="459">
        <v>14.15</v>
      </c>
    </row>
    <row r="1726" spans="1:5" x14ac:dyDescent="0.2">
      <c r="A1726" s="460"/>
      <c r="B1726" s="681"/>
      <c r="C1726"/>
      <c r="D1726" s="461"/>
      <c r="E1726" s="461"/>
    </row>
    <row r="1727" spans="1:5" x14ac:dyDescent="0.2">
      <c r="A1727" s="453" t="s">
        <v>47764</v>
      </c>
      <c r="B1727" s="454" t="s">
        <v>47765</v>
      </c>
      <c r="C1727" s="455"/>
      <c r="D1727" s="456"/>
      <c r="E1727" s="456"/>
    </row>
    <row r="1728" spans="1:5" x14ac:dyDescent="0.2">
      <c r="A1728" s="457" t="s">
        <v>47766</v>
      </c>
      <c r="B1728" s="458" t="s">
        <v>47767</v>
      </c>
      <c r="C1728" s="458" t="s">
        <v>198</v>
      </c>
      <c r="D1728" s="459">
        <v>15.28</v>
      </c>
      <c r="E1728" s="459">
        <v>17.09</v>
      </c>
    </row>
    <row r="1729" spans="1:5" x14ac:dyDescent="0.2">
      <c r="A1729" s="457" t="s">
        <v>47768</v>
      </c>
      <c r="B1729" s="458" t="s">
        <v>47769</v>
      </c>
      <c r="C1729" s="458" t="s">
        <v>198</v>
      </c>
      <c r="D1729" s="459">
        <v>19.670000000000002</v>
      </c>
      <c r="E1729" s="459">
        <v>20.79</v>
      </c>
    </row>
    <row r="1730" spans="1:5" x14ac:dyDescent="0.2">
      <c r="A1730" s="457" t="s">
        <v>47770</v>
      </c>
      <c r="B1730" s="458" t="s">
        <v>47771</v>
      </c>
      <c r="C1730" s="458" t="s">
        <v>198</v>
      </c>
      <c r="D1730" s="459">
        <v>16.239999999999998</v>
      </c>
      <c r="E1730" s="459">
        <v>17.36</v>
      </c>
    </row>
    <row r="1731" spans="1:5" x14ac:dyDescent="0.2">
      <c r="A1731" s="457" t="s">
        <v>47772</v>
      </c>
      <c r="B1731" s="458" t="s">
        <v>47773</v>
      </c>
      <c r="C1731" s="458" t="s">
        <v>198</v>
      </c>
      <c r="D1731" s="459">
        <v>17.18</v>
      </c>
      <c r="E1731" s="459">
        <v>18.3</v>
      </c>
    </row>
    <row r="1732" spans="1:5" x14ac:dyDescent="0.2">
      <c r="A1732" s="449" t="s">
        <v>47774</v>
      </c>
      <c r="B1732" s="450" t="s">
        <v>12721</v>
      </c>
      <c r="C1732" s="451"/>
      <c r="D1732" s="452"/>
      <c r="E1732" s="452"/>
    </row>
    <row r="1733" spans="1:5" x14ac:dyDescent="0.2">
      <c r="A1733" s="453" t="s">
        <v>19279</v>
      </c>
      <c r="B1733" s="454" t="s">
        <v>47775</v>
      </c>
      <c r="C1733" s="455"/>
      <c r="D1733" s="456"/>
      <c r="E1733" s="456"/>
    </row>
    <row r="1734" spans="1:5" x14ac:dyDescent="0.2">
      <c r="A1734" s="457" t="s">
        <v>47776</v>
      </c>
      <c r="B1734" s="458" t="s">
        <v>47777</v>
      </c>
      <c r="C1734" s="458" t="s">
        <v>213</v>
      </c>
      <c r="D1734" s="459">
        <v>1999.73</v>
      </c>
      <c r="E1734" s="459">
        <v>2004.52</v>
      </c>
    </row>
    <row r="1735" spans="1:5" x14ac:dyDescent="0.2">
      <c r="A1735" s="457" t="s">
        <v>47778</v>
      </c>
      <c r="B1735" s="458" t="s">
        <v>47779</v>
      </c>
      <c r="C1735" s="458" t="s">
        <v>213</v>
      </c>
      <c r="D1735" s="459">
        <v>3866.64</v>
      </c>
      <c r="E1735" s="459">
        <v>3885.92</v>
      </c>
    </row>
    <row r="1736" spans="1:5" x14ac:dyDescent="0.2">
      <c r="A1736" s="457" t="s">
        <v>47780</v>
      </c>
      <c r="B1736" s="458" t="s">
        <v>47781</v>
      </c>
      <c r="C1736" s="458" t="s">
        <v>44881</v>
      </c>
      <c r="D1736" s="459">
        <v>1708.54</v>
      </c>
      <c r="E1736" s="459">
        <v>1713.21</v>
      </c>
    </row>
    <row r="1737" spans="1:5" x14ac:dyDescent="0.2">
      <c r="A1737" s="457" t="s">
        <v>47782</v>
      </c>
      <c r="B1737" s="458" t="s">
        <v>47783</v>
      </c>
      <c r="C1737" s="458" t="s">
        <v>44881</v>
      </c>
      <c r="D1737" s="459">
        <v>1806.45</v>
      </c>
      <c r="E1737" s="459">
        <v>1811.12</v>
      </c>
    </row>
    <row r="1738" spans="1:5" x14ac:dyDescent="0.2">
      <c r="A1738" s="457" t="s">
        <v>47784</v>
      </c>
      <c r="B1738" s="458" t="s">
        <v>47785</v>
      </c>
      <c r="C1738" s="458" t="s">
        <v>213</v>
      </c>
      <c r="D1738" s="459">
        <v>2599.83</v>
      </c>
      <c r="E1738" s="459">
        <v>2609.3000000000002</v>
      </c>
    </row>
    <row r="1739" spans="1:5" x14ac:dyDescent="0.2">
      <c r="A1739" s="453" t="s">
        <v>19297</v>
      </c>
      <c r="B1739" s="454" t="s">
        <v>47786</v>
      </c>
      <c r="C1739" s="455"/>
      <c r="D1739" s="456"/>
      <c r="E1739" s="456"/>
    </row>
    <row r="1740" spans="1:5" x14ac:dyDescent="0.2">
      <c r="A1740" s="457" t="s">
        <v>47787</v>
      </c>
      <c r="B1740" s="458" t="s">
        <v>47788</v>
      </c>
      <c r="C1740" s="458" t="s">
        <v>213</v>
      </c>
      <c r="D1740" s="459">
        <v>103.85</v>
      </c>
      <c r="E1740" s="459">
        <v>104.31</v>
      </c>
    </row>
    <row r="1741" spans="1:5" x14ac:dyDescent="0.2">
      <c r="A1741" s="457" t="s">
        <v>47789</v>
      </c>
      <c r="B1741" s="458" t="s">
        <v>47790</v>
      </c>
      <c r="C1741" s="458" t="s">
        <v>213</v>
      </c>
      <c r="D1741" s="459">
        <v>513.1</v>
      </c>
      <c r="E1741" s="459">
        <v>515.36</v>
      </c>
    </row>
    <row r="1742" spans="1:5" x14ac:dyDescent="0.2">
      <c r="A1742" s="457" t="s">
        <v>47791</v>
      </c>
      <c r="B1742" s="458" t="s">
        <v>47792</v>
      </c>
      <c r="C1742" s="458" t="s">
        <v>213</v>
      </c>
      <c r="D1742" s="459">
        <v>14.32</v>
      </c>
      <c r="E1742" s="459">
        <v>14.75</v>
      </c>
    </row>
    <row r="1743" spans="1:5" x14ac:dyDescent="0.2">
      <c r="A1743" s="457" t="s">
        <v>47793</v>
      </c>
      <c r="B1743" s="458" t="s">
        <v>47794</v>
      </c>
      <c r="C1743" s="458" t="s">
        <v>213</v>
      </c>
      <c r="D1743" s="459">
        <v>26.23</v>
      </c>
      <c r="E1743" s="459">
        <v>26.38</v>
      </c>
    </row>
    <row r="1744" spans="1:5" x14ac:dyDescent="0.2">
      <c r="A1744" s="457" t="s">
        <v>47795</v>
      </c>
      <c r="B1744" s="458" t="s">
        <v>47796</v>
      </c>
      <c r="C1744" s="458" t="s">
        <v>213</v>
      </c>
      <c r="D1744" s="459">
        <v>39.72</v>
      </c>
      <c r="E1744" s="459">
        <v>39.99</v>
      </c>
    </row>
    <row r="1745" spans="1:5" x14ac:dyDescent="0.2">
      <c r="A1745" s="457" t="s">
        <v>47797</v>
      </c>
      <c r="B1745" s="458" t="s">
        <v>47798</v>
      </c>
      <c r="C1745" s="458" t="s">
        <v>213</v>
      </c>
      <c r="D1745" s="459">
        <v>36.72</v>
      </c>
      <c r="E1745" s="459">
        <v>36.99</v>
      </c>
    </row>
    <row r="1746" spans="1:5" x14ac:dyDescent="0.2">
      <c r="A1746" s="457" t="s">
        <v>47799</v>
      </c>
      <c r="B1746" s="458" t="s">
        <v>47800</v>
      </c>
      <c r="C1746" s="458" t="s">
        <v>213</v>
      </c>
      <c r="D1746" s="459">
        <v>616.20000000000005</v>
      </c>
      <c r="E1746" s="459">
        <v>620.72</v>
      </c>
    </row>
    <row r="1747" spans="1:5" x14ac:dyDescent="0.2">
      <c r="A1747" s="457" t="s">
        <v>47801</v>
      </c>
      <c r="B1747" s="458" t="s">
        <v>47802</v>
      </c>
      <c r="C1747" s="458" t="s">
        <v>213</v>
      </c>
      <c r="D1747" s="459">
        <v>636.79999999999995</v>
      </c>
      <c r="E1747" s="459">
        <v>641.32000000000005</v>
      </c>
    </row>
    <row r="1748" spans="1:5" x14ac:dyDescent="0.2">
      <c r="A1748" s="457" t="s">
        <v>47803</v>
      </c>
      <c r="B1748" s="458" t="s">
        <v>47804</v>
      </c>
      <c r="C1748" s="458" t="s">
        <v>213</v>
      </c>
      <c r="D1748" s="459">
        <v>971.2</v>
      </c>
      <c r="E1748" s="459">
        <v>975.72</v>
      </c>
    </row>
    <row r="1749" spans="1:5" x14ac:dyDescent="0.2">
      <c r="A1749" s="457" t="s">
        <v>47805</v>
      </c>
      <c r="B1749" s="458" t="s">
        <v>47806</v>
      </c>
      <c r="C1749" s="458" t="s">
        <v>213</v>
      </c>
      <c r="D1749" s="459">
        <v>456.2</v>
      </c>
      <c r="E1749" s="459">
        <v>460.72</v>
      </c>
    </row>
    <row r="1750" spans="1:5" x14ac:dyDescent="0.2">
      <c r="A1750" s="457" t="s">
        <v>47807</v>
      </c>
      <c r="B1750" s="458" t="s">
        <v>47808</v>
      </c>
      <c r="C1750" s="458" t="s">
        <v>213</v>
      </c>
      <c r="D1750" s="459">
        <v>676.2</v>
      </c>
      <c r="E1750" s="459">
        <v>680.72</v>
      </c>
    </row>
    <row r="1751" spans="1:5" x14ac:dyDescent="0.2">
      <c r="A1751" s="457" t="s">
        <v>47809</v>
      </c>
      <c r="B1751" s="458" t="s">
        <v>47810</v>
      </c>
      <c r="C1751" s="458" t="s">
        <v>213</v>
      </c>
      <c r="D1751" s="459">
        <v>36.85</v>
      </c>
      <c r="E1751" s="459">
        <v>37.31</v>
      </c>
    </row>
    <row r="1752" spans="1:5" x14ac:dyDescent="0.2">
      <c r="A1752" s="453" t="s">
        <v>47811</v>
      </c>
      <c r="B1752" s="454" t="s">
        <v>47812</v>
      </c>
      <c r="C1752" s="455"/>
      <c r="D1752" s="456"/>
      <c r="E1752" s="456"/>
    </row>
    <row r="1753" spans="1:5" x14ac:dyDescent="0.2">
      <c r="A1753" s="457" t="s">
        <v>47813</v>
      </c>
      <c r="B1753" s="458" t="s">
        <v>60840</v>
      </c>
      <c r="C1753" s="458" t="s">
        <v>213</v>
      </c>
      <c r="D1753" s="459">
        <v>48.33</v>
      </c>
      <c r="E1753" s="459">
        <v>48.76</v>
      </c>
    </row>
    <row r="1754" spans="1:5" x14ac:dyDescent="0.2">
      <c r="A1754" s="457" t="s">
        <v>47814</v>
      </c>
      <c r="B1754" s="458" t="s">
        <v>60841</v>
      </c>
      <c r="C1754" s="458" t="s">
        <v>213</v>
      </c>
      <c r="D1754" s="459">
        <v>48.33</v>
      </c>
      <c r="E1754" s="459">
        <v>48.76</v>
      </c>
    </row>
    <row r="1755" spans="1:5" x14ac:dyDescent="0.2">
      <c r="A1755" s="457" t="s">
        <v>47815</v>
      </c>
      <c r="B1755" s="458" t="s">
        <v>60842</v>
      </c>
      <c r="C1755" s="458" t="s">
        <v>213</v>
      </c>
      <c r="D1755" s="459">
        <v>48.33</v>
      </c>
      <c r="E1755" s="459">
        <v>48.76</v>
      </c>
    </row>
    <row r="1756" spans="1:5" x14ac:dyDescent="0.2">
      <c r="A1756" s="457" t="s">
        <v>47816</v>
      </c>
      <c r="B1756" s="458" t="s">
        <v>47817</v>
      </c>
      <c r="C1756" s="458" t="s">
        <v>213</v>
      </c>
      <c r="D1756" s="459">
        <v>11.23</v>
      </c>
      <c r="E1756" s="459">
        <v>11.66</v>
      </c>
    </row>
    <row r="1757" spans="1:5" x14ac:dyDescent="0.2">
      <c r="A1757" s="457" t="s">
        <v>47818</v>
      </c>
      <c r="B1757" s="458" t="s">
        <v>47819</v>
      </c>
      <c r="C1757" s="458" t="s">
        <v>213</v>
      </c>
      <c r="D1757" s="459">
        <v>19.829999999999998</v>
      </c>
      <c r="E1757" s="459">
        <v>20.260000000000002</v>
      </c>
    </row>
    <row r="1758" spans="1:5" x14ac:dyDescent="0.2">
      <c r="A1758" s="457" t="s">
        <v>47820</v>
      </c>
      <c r="B1758" s="458" t="s">
        <v>47821</v>
      </c>
      <c r="C1758" s="458" t="s">
        <v>213</v>
      </c>
      <c r="D1758" s="459">
        <v>19.829999999999998</v>
      </c>
      <c r="E1758" s="459">
        <v>20.260000000000002</v>
      </c>
    </row>
    <row r="1759" spans="1:5" x14ac:dyDescent="0.2">
      <c r="A1759" s="457" t="s">
        <v>47822</v>
      </c>
      <c r="B1759" s="458" t="s">
        <v>47823</v>
      </c>
      <c r="C1759" s="458" t="s">
        <v>213</v>
      </c>
      <c r="D1759" s="459">
        <v>16.170000000000002</v>
      </c>
      <c r="E1759" s="459">
        <v>16.38</v>
      </c>
    </row>
    <row r="1760" spans="1:5" x14ac:dyDescent="0.2">
      <c r="A1760" s="457" t="s">
        <v>47824</v>
      </c>
      <c r="B1760" s="458" t="s">
        <v>47825</v>
      </c>
      <c r="C1760" s="458" t="s">
        <v>213</v>
      </c>
      <c r="D1760" s="459">
        <v>9.67</v>
      </c>
      <c r="E1760" s="459">
        <v>9.8800000000000008</v>
      </c>
    </row>
    <row r="1761" spans="1:5" x14ac:dyDescent="0.2">
      <c r="A1761" s="457" t="s">
        <v>47826</v>
      </c>
      <c r="B1761" s="458" t="s">
        <v>47827</v>
      </c>
      <c r="C1761" s="458" t="s">
        <v>213</v>
      </c>
      <c r="D1761" s="459">
        <v>9.67</v>
      </c>
      <c r="E1761" s="459">
        <v>9.8800000000000008</v>
      </c>
    </row>
    <row r="1762" spans="1:5" x14ac:dyDescent="0.2">
      <c r="A1762" s="457" t="s">
        <v>47828</v>
      </c>
      <c r="B1762" s="458" t="s">
        <v>47829</v>
      </c>
      <c r="C1762" s="458" t="s">
        <v>213</v>
      </c>
      <c r="D1762" s="459">
        <v>5.33</v>
      </c>
      <c r="E1762" s="459">
        <v>5.76</v>
      </c>
    </row>
    <row r="1763" spans="1:5" x14ac:dyDescent="0.2">
      <c r="A1763" s="457" t="s">
        <v>47830</v>
      </c>
      <c r="B1763" s="458" t="s">
        <v>47831</v>
      </c>
      <c r="C1763" s="458" t="s">
        <v>213</v>
      </c>
      <c r="D1763" s="459">
        <v>9.33</v>
      </c>
      <c r="E1763" s="459">
        <v>9.76</v>
      </c>
    </row>
    <row r="1764" spans="1:5" x14ac:dyDescent="0.2">
      <c r="A1764" s="453" t="s">
        <v>47832</v>
      </c>
      <c r="B1764" s="454" t="s">
        <v>47833</v>
      </c>
      <c r="C1764" s="455"/>
      <c r="D1764" s="456"/>
      <c r="E1764" s="456"/>
    </row>
    <row r="1765" spans="1:5" x14ac:dyDescent="0.2">
      <c r="A1765" s="457" t="s">
        <v>47834</v>
      </c>
      <c r="B1765" s="458" t="s">
        <v>47835</v>
      </c>
      <c r="C1765" s="458" t="s">
        <v>198</v>
      </c>
      <c r="D1765" s="459">
        <v>166.53</v>
      </c>
      <c r="E1765" s="459">
        <v>178.8</v>
      </c>
    </row>
    <row r="1766" spans="1:5" x14ac:dyDescent="0.2">
      <c r="A1766" s="457" t="s">
        <v>47836</v>
      </c>
      <c r="B1766" s="458" t="s">
        <v>47837</v>
      </c>
      <c r="C1766" s="458" t="s">
        <v>198</v>
      </c>
      <c r="D1766" s="459">
        <v>185.36</v>
      </c>
      <c r="E1766" s="459">
        <v>197.63</v>
      </c>
    </row>
    <row r="1767" spans="1:5" x14ac:dyDescent="0.2">
      <c r="A1767" s="457" t="s">
        <v>47838</v>
      </c>
      <c r="B1767" s="458" t="s">
        <v>47839</v>
      </c>
      <c r="C1767" s="458" t="s">
        <v>198</v>
      </c>
      <c r="D1767" s="459">
        <v>521.21</v>
      </c>
      <c r="E1767" s="459">
        <v>531.85</v>
      </c>
    </row>
    <row r="1768" spans="1:5" x14ac:dyDescent="0.2">
      <c r="A1768" s="457" t="s">
        <v>47840</v>
      </c>
      <c r="B1768" s="458" t="s">
        <v>47841</v>
      </c>
      <c r="C1768" s="458" t="s">
        <v>198</v>
      </c>
      <c r="D1768" s="459">
        <v>240.92</v>
      </c>
      <c r="E1768" s="459">
        <v>251.56</v>
      </c>
    </row>
    <row r="1769" spans="1:5" x14ac:dyDescent="0.2">
      <c r="A1769" s="457" t="s">
        <v>47842</v>
      </c>
      <c r="B1769" s="458" t="s">
        <v>47843</v>
      </c>
      <c r="C1769" s="458" t="s">
        <v>198</v>
      </c>
      <c r="D1769" s="459">
        <v>203.5</v>
      </c>
      <c r="E1769" s="459">
        <v>214.14</v>
      </c>
    </row>
    <row r="1770" spans="1:5" x14ac:dyDescent="0.2">
      <c r="A1770" s="457" t="s">
        <v>47844</v>
      </c>
      <c r="B1770" s="458" t="s">
        <v>47845</v>
      </c>
      <c r="C1770" s="458" t="s">
        <v>198</v>
      </c>
      <c r="D1770" s="459">
        <v>359.82</v>
      </c>
      <c r="E1770" s="459">
        <v>368.36</v>
      </c>
    </row>
    <row r="1771" spans="1:5" x14ac:dyDescent="0.2">
      <c r="A1771" s="457" t="s">
        <v>47846</v>
      </c>
      <c r="B1771" s="458" t="s">
        <v>47847</v>
      </c>
      <c r="C1771" s="458" t="s">
        <v>198</v>
      </c>
      <c r="D1771" s="459">
        <v>339.5</v>
      </c>
      <c r="E1771" s="459">
        <v>350.14</v>
      </c>
    </row>
    <row r="1772" spans="1:5" x14ac:dyDescent="0.2">
      <c r="A1772" s="457" t="s">
        <v>47848</v>
      </c>
      <c r="B1772" s="458" t="s">
        <v>47849</v>
      </c>
      <c r="C1772" s="458" t="s">
        <v>209</v>
      </c>
      <c r="D1772" s="459">
        <v>25.21</v>
      </c>
      <c r="E1772" s="459">
        <v>26.2</v>
      </c>
    </row>
    <row r="1773" spans="1:5" x14ac:dyDescent="0.2">
      <c r="A1773" s="457" t="s">
        <v>47850</v>
      </c>
      <c r="B1773" s="458" t="s">
        <v>47851</v>
      </c>
      <c r="C1773" s="458" t="s">
        <v>209</v>
      </c>
      <c r="D1773" s="459">
        <v>37.26</v>
      </c>
      <c r="E1773" s="459">
        <v>38.25</v>
      </c>
    </row>
    <row r="1774" spans="1:5" x14ac:dyDescent="0.2">
      <c r="A1774" s="457" t="s">
        <v>47852</v>
      </c>
      <c r="B1774" s="458" t="s">
        <v>47853</v>
      </c>
      <c r="C1774" s="458" t="s">
        <v>209</v>
      </c>
      <c r="D1774" s="459">
        <v>43.43</v>
      </c>
      <c r="E1774" s="459">
        <v>44.54</v>
      </c>
    </row>
    <row r="1775" spans="1:5" x14ac:dyDescent="0.2">
      <c r="A1775" s="453" t="s">
        <v>47854</v>
      </c>
      <c r="B1775" s="454" t="s">
        <v>47855</v>
      </c>
      <c r="C1775" s="455"/>
      <c r="D1775" s="456"/>
      <c r="E1775" s="456"/>
    </row>
    <row r="1776" spans="1:5" x14ac:dyDescent="0.2">
      <c r="A1776" s="457" t="s">
        <v>47856</v>
      </c>
      <c r="B1776" s="458" t="s">
        <v>47857</v>
      </c>
      <c r="C1776" s="458" t="s">
        <v>198</v>
      </c>
      <c r="D1776" s="459">
        <v>186.4</v>
      </c>
      <c r="E1776" s="459">
        <v>194.94</v>
      </c>
    </row>
    <row r="1777" spans="1:5" x14ac:dyDescent="0.2">
      <c r="A1777" s="457" t="s">
        <v>47858</v>
      </c>
      <c r="B1777" s="458" t="s">
        <v>47859</v>
      </c>
      <c r="C1777" s="458" t="s">
        <v>198</v>
      </c>
      <c r="D1777" s="459">
        <v>223.82</v>
      </c>
      <c r="E1777" s="459">
        <v>232.36</v>
      </c>
    </row>
    <row r="1778" spans="1:5" x14ac:dyDescent="0.2">
      <c r="A1778" s="457" t="s">
        <v>47860</v>
      </c>
      <c r="B1778" s="458" t="s">
        <v>47861</v>
      </c>
      <c r="C1778" s="458" t="s">
        <v>198</v>
      </c>
      <c r="D1778" s="459">
        <v>312.35000000000002</v>
      </c>
      <c r="E1778" s="459">
        <v>322.99</v>
      </c>
    </row>
    <row r="1779" spans="1:5" x14ac:dyDescent="0.2">
      <c r="A1779" s="457" t="s">
        <v>47862</v>
      </c>
      <c r="B1779" s="458" t="s">
        <v>47863</v>
      </c>
      <c r="C1779" s="458" t="s">
        <v>198</v>
      </c>
      <c r="D1779" s="459">
        <v>317.39999999999998</v>
      </c>
      <c r="E1779" s="459">
        <v>325.94</v>
      </c>
    </row>
    <row r="1780" spans="1:5" x14ac:dyDescent="0.2">
      <c r="A1780" s="457" t="s">
        <v>47864</v>
      </c>
      <c r="B1780" s="458" t="s">
        <v>47865</v>
      </c>
      <c r="C1780" s="458" t="s">
        <v>198</v>
      </c>
      <c r="D1780" s="459">
        <v>255.8</v>
      </c>
      <c r="E1780" s="459">
        <v>273.23</v>
      </c>
    </row>
    <row r="1781" spans="1:5" x14ac:dyDescent="0.2">
      <c r="A1781" s="453" t="s">
        <v>47866</v>
      </c>
      <c r="B1781" s="454" t="s">
        <v>47867</v>
      </c>
      <c r="C1781" s="455"/>
      <c r="D1781" s="456"/>
      <c r="E1781" s="456"/>
    </row>
    <row r="1782" spans="1:5" x14ac:dyDescent="0.2">
      <c r="A1782" s="457" t="s">
        <v>47868</v>
      </c>
      <c r="B1782" s="458" t="s">
        <v>47869</v>
      </c>
      <c r="C1782" s="458" t="s">
        <v>209</v>
      </c>
      <c r="D1782" s="459">
        <v>229.54</v>
      </c>
      <c r="E1782" s="459">
        <v>246.56</v>
      </c>
    </row>
    <row r="1783" spans="1:5" x14ac:dyDescent="0.2">
      <c r="A1783" s="457" t="s">
        <v>47870</v>
      </c>
      <c r="B1783" s="458" t="s">
        <v>47871</v>
      </c>
      <c r="C1783" s="458" t="s">
        <v>213</v>
      </c>
      <c r="D1783" s="459">
        <v>153.1</v>
      </c>
      <c r="E1783" s="459">
        <v>162.46</v>
      </c>
    </row>
    <row r="1784" spans="1:5" x14ac:dyDescent="0.2">
      <c r="A1784" s="457" t="s">
        <v>47872</v>
      </c>
      <c r="B1784" s="458" t="s">
        <v>47873</v>
      </c>
      <c r="C1784" s="458" t="s">
        <v>213</v>
      </c>
      <c r="D1784" s="459">
        <v>393.54</v>
      </c>
      <c r="E1784" s="459">
        <v>398.21</v>
      </c>
    </row>
    <row r="1785" spans="1:5" x14ac:dyDescent="0.2">
      <c r="A1785" s="457" t="s">
        <v>47874</v>
      </c>
      <c r="B1785" s="458" t="s">
        <v>47875</v>
      </c>
      <c r="C1785" s="458" t="s">
        <v>209</v>
      </c>
      <c r="D1785" s="459">
        <v>227.91</v>
      </c>
      <c r="E1785" s="459">
        <v>240.97</v>
      </c>
    </row>
    <row r="1786" spans="1:5" x14ac:dyDescent="0.2">
      <c r="A1786" s="457" t="s">
        <v>47876</v>
      </c>
      <c r="B1786" s="458" t="s">
        <v>47877</v>
      </c>
      <c r="C1786" s="458" t="s">
        <v>44881</v>
      </c>
      <c r="D1786" s="459">
        <v>770.65</v>
      </c>
      <c r="E1786" s="459">
        <v>775.97</v>
      </c>
    </row>
    <row r="1787" spans="1:5" ht="16.5" x14ac:dyDescent="0.2">
      <c r="A1787" s="457" t="s">
        <v>47878</v>
      </c>
      <c r="B1787" s="458" t="s">
        <v>47879</v>
      </c>
      <c r="C1787" s="458" t="s">
        <v>44881</v>
      </c>
      <c r="D1787" s="459">
        <v>1284.26</v>
      </c>
      <c r="E1787" s="459">
        <v>1289.43</v>
      </c>
    </row>
    <row r="1788" spans="1:5" x14ac:dyDescent="0.2">
      <c r="A1788" s="453" t="s">
        <v>47880</v>
      </c>
      <c r="B1788" s="454" t="s">
        <v>47881</v>
      </c>
      <c r="C1788" s="455"/>
      <c r="D1788" s="456"/>
      <c r="E1788" s="456"/>
    </row>
    <row r="1789" spans="1:5" x14ac:dyDescent="0.2">
      <c r="A1789" s="457" t="s">
        <v>47882</v>
      </c>
      <c r="B1789" s="458" t="s">
        <v>47883</v>
      </c>
      <c r="C1789" s="458" t="s">
        <v>213</v>
      </c>
      <c r="D1789" s="459">
        <v>1718.25</v>
      </c>
      <c r="E1789" s="459">
        <v>1727.46</v>
      </c>
    </row>
    <row r="1790" spans="1:5" x14ac:dyDescent="0.2">
      <c r="A1790" s="457" t="s">
        <v>47884</v>
      </c>
      <c r="B1790" s="458" t="s">
        <v>47885</v>
      </c>
      <c r="C1790" s="458" t="s">
        <v>213</v>
      </c>
      <c r="D1790" s="459">
        <v>4388.1000000000004</v>
      </c>
      <c r="E1790" s="459">
        <v>4390.3599999999997</v>
      </c>
    </row>
    <row r="1791" spans="1:5" x14ac:dyDescent="0.2">
      <c r="A1791" s="457" t="s">
        <v>47886</v>
      </c>
      <c r="B1791" s="458" t="s">
        <v>47887</v>
      </c>
      <c r="C1791" s="458" t="s">
        <v>213</v>
      </c>
      <c r="D1791" s="459">
        <v>3307.1</v>
      </c>
      <c r="E1791" s="459">
        <v>3309.36</v>
      </c>
    </row>
    <row r="1792" spans="1:5" x14ac:dyDescent="0.2">
      <c r="A1792" s="457" t="s">
        <v>47888</v>
      </c>
      <c r="B1792" s="458" t="s">
        <v>47889</v>
      </c>
      <c r="C1792" s="458" t="s">
        <v>213</v>
      </c>
      <c r="D1792" s="459">
        <v>4068.1</v>
      </c>
      <c r="E1792" s="459">
        <v>4070.36</v>
      </c>
    </row>
    <row r="1793" spans="1:5" x14ac:dyDescent="0.2">
      <c r="A1793" s="457" t="s">
        <v>47890</v>
      </c>
      <c r="B1793" s="458" t="s">
        <v>47891</v>
      </c>
      <c r="C1793" s="458" t="s">
        <v>213</v>
      </c>
      <c r="D1793" s="459">
        <v>1908.1</v>
      </c>
      <c r="E1793" s="459">
        <v>1910.36</v>
      </c>
    </row>
    <row r="1794" spans="1:5" x14ac:dyDescent="0.2">
      <c r="A1794" s="453" t="s">
        <v>47892</v>
      </c>
      <c r="B1794" s="454" t="s">
        <v>47893</v>
      </c>
      <c r="C1794" s="455"/>
      <c r="D1794" s="456"/>
      <c r="E1794" s="456"/>
    </row>
    <row r="1795" spans="1:5" x14ac:dyDescent="0.2">
      <c r="A1795" s="457" t="s">
        <v>47894</v>
      </c>
      <c r="B1795" s="458" t="s">
        <v>47895</v>
      </c>
      <c r="C1795" s="458" t="s">
        <v>213</v>
      </c>
      <c r="D1795" s="459">
        <v>31.62</v>
      </c>
      <c r="E1795" s="459">
        <v>35.04</v>
      </c>
    </row>
    <row r="1796" spans="1:5" x14ac:dyDescent="0.2">
      <c r="A1796" s="453" t="s">
        <v>47896</v>
      </c>
      <c r="B1796" s="454" t="s">
        <v>47897</v>
      </c>
      <c r="C1796" s="455"/>
      <c r="D1796" s="456"/>
      <c r="E1796" s="456"/>
    </row>
    <row r="1797" spans="1:5" x14ac:dyDescent="0.2">
      <c r="A1797" s="457" t="s">
        <v>47898</v>
      </c>
      <c r="B1797" s="681" t="s">
        <v>47899</v>
      </c>
      <c r="C1797" s="458" t="s">
        <v>209</v>
      </c>
      <c r="D1797" s="459">
        <v>40.79</v>
      </c>
      <c r="E1797" s="459">
        <v>42.76</v>
      </c>
    </row>
    <row r="1798" spans="1:5" x14ac:dyDescent="0.2">
      <c r="A1798" s="460"/>
      <c r="B1798" s="681"/>
      <c r="C1798"/>
      <c r="D1798" s="461"/>
      <c r="E1798" s="461"/>
    </row>
    <row r="1799" spans="1:5" x14ac:dyDescent="0.2">
      <c r="A1799" s="457" t="s">
        <v>47900</v>
      </c>
      <c r="B1799" s="681" t="s">
        <v>47901</v>
      </c>
      <c r="C1799" s="458" t="s">
        <v>209</v>
      </c>
      <c r="D1799" s="459">
        <v>54.58</v>
      </c>
      <c r="E1799" s="459">
        <v>57.23</v>
      </c>
    </row>
    <row r="1800" spans="1:5" x14ac:dyDescent="0.2">
      <c r="A1800" s="460"/>
      <c r="B1800" s="681"/>
      <c r="C1800"/>
      <c r="D1800" s="461"/>
      <c r="E1800" s="461"/>
    </row>
    <row r="1801" spans="1:5" x14ac:dyDescent="0.2">
      <c r="A1801" s="457" t="s">
        <v>47902</v>
      </c>
      <c r="B1801" s="458" t="s">
        <v>47903</v>
      </c>
      <c r="C1801" s="458" t="s">
        <v>209</v>
      </c>
      <c r="D1801" s="459">
        <v>33.11</v>
      </c>
      <c r="E1801" s="459">
        <v>36.15</v>
      </c>
    </row>
    <row r="1802" spans="1:5" x14ac:dyDescent="0.2">
      <c r="A1802" s="457" t="s">
        <v>47904</v>
      </c>
      <c r="B1802" s="458" t="s">
        <v>47905</v>
      </c>
      <c r="C1802" s="458" t="s">
        <v>209</v>
      </c>
      <c r="D1802" s="459">
        <v>26.49</v>
      </c>
      <c r="E1802" s="459">
        <v>27.42</v>
      </c>
    </row>
    <row r="1803" spans="1:5" x14ac:dyDescent="0.2">
      <c r="A1803" s="457" t="s">
        <v>47906</v>
      </c>
      <c r="B1803" s="458" t="s">
        <v>47907</v>
      </c>
      <c r="C1803" s="458" t="s">
        <v>209</v>
      </c>
      <c r="D1803" s="459">
        <v>88</v>
      </c>
      <c r="E1803" s="459">
        <v>88.93</v>
      </c>
    </row>
    <row r="1804" spans="1:5" x14ac:dyDescent="0.2">
      <c r="A1804" s="453" t="s">
        <v>47908</v>
      </c>
      <c r="B1804" s="454" t="s">
        <v>47909</v>
      </c>
      <c r="C1804" s="455"/>
      <c r="D1804" s="456"/>
      <c r="E1804" s="456"/>
    </row>
    <row r="1805" spans="1:5" x14ac:dyDescent="0.2">
      <c r="A1805" s="457" t="s">
        <v>47910</v>
      </c>
      <c r="B1805" s="458" t="s">
        <v>45016</v>
      </c>
      <c r="C1805" s="458" t="s">
        <v>209</v>
      </c>
      <c r="D1805" s="459">
        <v>30.26</v>
      </c>
      <c r="E1805" s="459">
        <v>33.840000000000003</v>
      </c>
    </row>
    <row r="1806" spans="1:5" x14ac:dyDescent="0.2">
      <c r="A1806" s="457" t="s">
        <v>47911</v>
      </c>
      <c r="B1806" s="458" t="s">
        <v>47912</v>
      </c>
      <c r="C1806" s="458" t="s">
        <v>209</v>
      </c>
      <c r="D1806" s="459">
        <v>45.05</v>
      </c>
      <c r="E1806" s="459">
        <v>50.41</v>
      </c>
    </row>
    <row r="1807" spans="1:5" x14ac:dyDescent="0.2">
      <c r="A1807" s="453" t="s">
        <v>47913</v>
      </c>
      <c r="B1807" s="454" t="s">
        <v>45722</v>
      </c>
      <c r="C1807" s="455"/>
      <c r="D1807" s="456"/>
      <c r="E1807" s="456"/>
    </row>
    <row r="1808" spans="1:5" x14ac:dyDescent="0.2">
      <c r="A1808" s="457" t="s">
        <v>47914</v>
      </c>
      <c r="B1808" s="458" t="s">
        <v>45724</v>
      </c>
      <c r="C1808" s="458" t="s">
        <v>209</v>
      </c>
      <c r="D1808" s="459">
        <v>25.04</v>
      </c>
      <c r="E1808" s="459">
        <v>26.09</v>
      </c>
    </row>
    <row r="1809" spans="1:5" x14ac:dyDescent="0.2">
      <c r="A1809" s="453" t="s">
        <v>47915</v>
      </c>
      <c r="B1809" s="454" t="s">
        <v>47916</v>
      </c>
      <c r="C1809" s="455"/>
      <c r="D1809" s="456"/>
      <c r="E1809" s="456"/>
    </row>
    <row r="1810" spans="1:5" x14ac:dyDescent="0.2">
      <c r="A1810" s="457" t="s">
        <v>47917</v>
      </c>
      <c r="B1810" s="458" t="s">
        <v>47918</v>
      </c>
      <c r="C1810" s="458" t="s">
        <v>209</v>
      </c>
      <c r="D1810" s="459">
        <v>227.17</v>
      </c>
      <c r="E1810" s="459">
        <v>236.14</v>
      </c>
    </row>
    <row r="1811" spans="1:5" x14ac:dyDescent="0.2">
      <c r="A1811" s="457" t="s">
        <v>47919</v>
      </c>
      <c r="B1811" s="458" t="s">
        <v>47920</v>
      </c>
      <c r="C1811" s="458" t="s">
        <v>209</v>
      </c>
      <c r="D1811" s="459">
        <v>220</v>
      </c>
      <c r="E1811" s="459">
        <v>227.95</v>
      </c>
    </row>
    <row r="1812" spans="1:5" x14ac:dyDescent="0.2">
      <c r="A1812" s="457" t="s">
        <v>47921</v>
      </c>
      <c r="B1812" s="458" t="s">
        <v>47922</v>
      </c>
      <c r="C1812" s="458" t="s">
        <v>209</v>
      </c>
      <c r="D1812" s="459">
        <v>18.510000000000002</v>
      </c>
      <c r="E1812" s="459">
        <v>20.27</v>
      </c>
    </row>
    <row r="1813" spans="1:5" x14ac:dyDescent="0.2">
      <c r="A1813" s="453" t="s">
        <v>47923</v>
      </c>
      <c r="B1813" s="454" t="s">
        <v>47924</v>
      </c>
      <c r="C1813" s="455"/>
      <c r="D1813" s="456"/>
      <c r="E1813" s="456"/>
    </row>
    <row r="1814" spans="1:5" ht="16.5" x14ac:dyDescent="0.2">
      <c r="A1814" s="457" t="s">
        <v>47925</v>
      </c>
      <c r="B1814" s="458" t="s">
        <v>47926</v>
      </c>
      <c r="C1814" s="458" t="s">
        <v>213</v>
      </c>
      <c r="D1814" s="459">
        <v>198.08</v>
      </c>
      <c r="E1814" s="459">
        <v>198.44</v>
      </c>
    </row>
    <row r="1815" spans="1:5" ht="16.5" x14ac:dyDescent="0.2">
      <c r="A1815" s="457" t="s">
        <v>47927</v>
      </c>
      <c r="B1815" s="458" t="s">
        <v>47928</v>
      </c>
      <c r="C1815" s="458" t="s">
        <v>213</v>
      </c>
      <c r="D1815" s="459">
        <v>268.08</v>
      </c>
      <c r="E1815" s="459">
        <v>268.44</v>
      </c>
    </row>
    <row r="1816" spans="1:5" ht="16.5" x14ac:dyDescent="0.2">
      <c r="A1816" s="457" t="s">
        <v>47929</v>
      </c>
      <c r="B1816" s="458" t="s">
        <v>47930</v>
      </c>
      <c r="C1816" s="458" t="s">
        <v>213</v>
      </c>
      <c r="D1816" s="459">
        <v>721.77</v>
      </c>
      <c r="E1816" s="459">
        <v>723.59</v>
      </c>
    </row>
    <row r="1817" spans="1:5" x14ac:dyDescent="0.2">
      <c r="A1817" s="457" t="s">
        <v>47931</v>
      </c>
      <c r="B1817" s="458" t="s">
        <v>47932</v>
      </c>
      <c r="C1817" s="458" t="s">
        <v>213</v>
      </c>
      <c r="D1817" s="459">
        <v>976.77</v>
      </c>
      <c r="E1817" s="459">
        <v>978.59</v>
      </c>
    </row>
    <row r="1818" spans="1:5" x14ac:dyDescent="0.2">
      <c r="A1818" s="449" t="s">
        <v>47933</v>
      </c>
      <c r="B1818" s="450" t="s">
        <v>24052</v>
      </c>
      <c r="C1818" s="451"/>
      <c r="D1818" s="452"/>
      <c r="E1818" s="452"/>
    </row>
    <row r="1819" spans="1:5" x14ac:dyDescent="0.2">
      <c r="A1819" s="453" t="s">
        <v>19327</v>
      </c>
      <c r="B1819" s="682" t="s">
        <v>47934</v>
      </c>
      <c r="C1819" s="455"/>
      <c r="D1819" s="456"/>
      <c r="E1819" s="456"/>
    </row>
    <row r="1820" spans="1:5" x14ac:dyDescent="0.2">
      <c r="A1820" s="460"/>
      <c r="B1820" s="682"/>
      <c r="C1820"/>
      <c r="D1820" s="461"/>
      <c r="E1820" s="461"/>
    </row>
    <row r="1821" spans="1:5" x14ac:dyDescent="0.2">
      <c r="A1821" s="457" t="s">
        <v>19329</v>
      </c>
      <c r="B1821" s="458" t="s">
        <v>47935</v>
      </c>
      <c r="C1821" s="458" t="s">
        <v>209</v>
      </c>
      <c r="D1821" s="459">
        <v>93.02</v>
      </c>
      <c r="E1821" s="459">
        <v>93.88</v>
      </c>
    </row>
    <row r="1822" spans="1:5" x14ac:dyDescent="0.2">
      <c r="A1822" s="457" t="s">
        <v>47936</v>
      </c>
      <c r="B1822" s="458" t="s">
        <v>47937</v>
      </c>
      <c r="C1822" s="458" t="s">
        <v>209</v>
      </c>
      <c r="D1822" s="459">
        <v>505.75</v>
      </c>
      <c r="E1822" s="459">
        <v>507.08</v>
      </c>
    </row>
    <row r="1823" spans="1:5" x14ac:dyDescent="0.2">
      <c r="A1823" s="457" t="s">
        <v>47938</v>
      </c>
      <c r="B1823" s="458" t="s">
        <v>47939</v>
      </c>
      <c r="C1823" s="458" t="s">
        <v>209</v>
      </c>
      <c r="D1823" s="459">
        <v>1515.55</v>
      </c>
      <c r="E1823" s="459">
        <v>1517.81</v>
      </c>
    </row>
    <row r="1824" spans="1:5" x14ac:dyDescent="0.2">
      <c r="A1824" s="457" t="s">
        <v>47940</v>
      </c>
      <c r="B1824" s="458" t="s">
        <v>47941</v>
      </c>
      <c r="C1824" s="458" t="s">
        <v>209</v>
      </c>
      <c r="D1824" s="459">
        <v>244.73</v>
      </c>
      <c r="E1824" s="459">
        <v>246.04</v>
      </c>
    </row>
    <row r="1825" spans="1:5" x14ac:dyDescent="0.2">
      <c r="A1825" s="457" t="s">
        <v>47942</v>
      </c>
      <c r="B1825" s="458" t="s">
        <v>47943</v>
      </c>
      <c r="C1825" s="458" t="s">
        <v>209</v>
      </c>
      <c r="D1825" s="459">
        <v>881.82</v>
      </c>
      <c r="E1825" s="459">
        <v>883.37</v>
      </c>
    </row>
    <row r="1826" spans="1:5" x14ac:dyDescent="0.2">
      <c r="A1826" s="453" t="s">
        <v>19331</v>
      </c>
      <c r="B1826" s="454" t="s">
        <v>47944</v>
      </c>
      <c r="C1826" s="455"/>
      <c r="D1826" s="456"/>
      <c r="E1826" s="456"/>
    </row>
    <row r="1827" spans="1:5" x14ac:dyDescent="0.2">
      <c r="A1827" s="457" t="s">
        <v>19333</v>
      </c>
      <c r="B1827" s="458" t="s">
        <v>47945</v>
      </c>
      <c r="C1827" s="458" t="s">
        <v>209</v>
      </c>
      <c r="D1827" s="459">
        <v>172.48</v>
      </c>
      <c r="E1827" s="459">
        <v>176.52</v>
      </c>
    </row>
    <row r="1828" spans="1:5" x14ac:dyDescent="0.2">
      <c r="A1828" s="457" t="s">
        <v>47946</v>
      </c>
      <c r="B1828" s="458" t="s">
        <v>47947</v>
      </c>
      <c r="C1828" s="458" t="s">
        <v>209</v>
      </c>
      <c r="D1828" s="459">
        <v>212.86</v>
      </c>
      <c r="E1828" s="459">
        <v>217.64</v>
      </c>
    </row>
    <row r="1829" spans="1:5" x14ac:dyDescent="0.2">
      <c r="A1829" s="457" t="s">
        <v>47948</v>
      </c>
      <c r="B1829" s="458" t="s">
        <v>47949</v>
      </c>
      <c r="C1829" s="458" t="s">
        <v>209</v>
      </c>
      <c r="D1829" s="459">
        <v>322.49</v>
      </c>
      <c r="E1829" s="459">
        <v>328.82</v>
      </c>
    </row>
    <row r="1830" spans="1:5" x14ac:dyDescent="0.2">
      <c r="A1830" s="457" t="s">
        <v>47950</v>
      </c>
      <c r="B1830" s="458" t="s">
        <v>47951</v>
      </c>
      <c r="C1830" s="458" t="s">
        <v>209</v>
      </c>
      <c r="D1830" s="459">
        <v>518.04</v>
      </c>
      <c r="E1830" s="459">
        <v>526.21</v>
      </c>
    </row>
    <row r="1831" spans="1:5" x14ac:dyDescent="0.2">
      <c r="A1831" s="457" t="s">
        <v>47952</v>
      </c>
      <c r="B1831" s="458" t="s">
        <v>47953</v>
      </c>
      <c r="C1831" s="458" t="s">
        <v>209</v>
      </c>
      <c r="D1831" s="459">
        <v>650.05999999999995</v>
      </c>
      <c r="E1831" s="459">
        <v>661.52</v>
      </c>
    </row>
    <row r="1832" spans="1:5" x14ac:dyDescent="0.2">
      <c r="A1832" s="457" t="s">
        <v>47954</v>
      </c>
      <c r="B1832" s="458" t="s">
        <v>47955</v>
      </c>
      <c r="C1832" s="458" t="s">
        <v>209</v>
      </c>
      <c r="D1832" s="459">
        <v>946.34</v>
      </c>
      <c r="E1832" s="459">
        <v>960.55</v>
      </c>
    </row>
    <row r="1833" spans="1:5" x14ac:dyDescent="0.2">
      <c r="A1833" s="457" t="s">
        <v>47956</v>
      </c>
      <c r="B1833" s="458" t="s">
        <v>47957</v>
      </c>
      <c r="C1833" s="458" t="s">
        <v>209</v>
      </c>
      <c r="D1833" s="459">
        <v>1373.83</v>
      </c>
      <c r="E1833" s="459">
        <v>1392.64</v>
      </c>
    </row>
    <row r="1834" spans="1:5" x14ac:dyDescent="0.2">
      <c r="A1834" s="453" t="s">
        <v>19335</v>
      </c>
      <c r="B1834" s="454" t="s">
        <v>47958</v>
      </c>
      <c r="C1834" s="455"/>
      <c r="D1834" s="456"/>
      <c r="E1834" s="456"/>
    </row>
    <row r="1835" spans="1:5" x14ac:dyDescent="0.2">
      <c r="A1835" s="457" t="s">
        <v>19337</v>
      </c>
      <c r="B1835" s="458" t="s">
        <v>47945</v>
      </c>
      <c r="C1835" s="458" t="s">
        <v>209</v>
      </c>
      <c r="D1835" s="459">
        <v>179.4</v>
      </c>
      <c r="E1835" s="459">
        <v>183.44</v>
      </c>
    </row>
    <row r="1836" spans="1:5" x14ac:dyDescent="0.2">
      <c r="A1836" s="457" t="s">
        <v>19339</v>
      </c>
      <c r="B1836" s="458" t="s">
        <v>47947</v>
      </c>
      <c r="C1836" s="458" t="s">
        <v>209</v>
      </c>
      <c r="D1836" s="459">
        <v>223.72</v>
      </c>
      <c r="E1836" s="459">
        <v>228.5</v>
      </c>
    </row>
    <row r="1837" spans="1:5" x14ac:dyDescent="0.2">
      <c r="A1837" s="457" t="s">
        <v>47959</v>
      </c>
      <c r="B1837" s="458" t="s">
        <v>47949</v>
      </c>
      <c r="C1837" s="458" t="s">
        <v>209</v>
      </c>
      <c r="D1837" s="459">
        <v>291.38</v>
      </c>
      <c r="E1837" s="459">
        <v>297.70999999999998</v>
      </c>
    </row>
    <row r="1838" spans="1:5" x14ac:dyDescent="0.2">
      <c r="A1838" s="457" t="s">
        <v>47960</v>
      </c>
      <c r="B1838" s="458" t="s">
        <v>47951</v>
      </c>
      <c r="C1838" s="458" t="s">
        <v>209</v>
      </c>
      <c r="D1838" s="459">
        <v>507.18</v>
      </c>
      <c r="E1838" s="459">
        <v>515.35</v>
      </c>
    </row>
    <row r="1839" spans="1:5" x14ac:dyDescent="0.2">
      <c r="A1839" s="457" t="s">
        <v>47961</v>
      </c>
      <c r="B1839" s="458" t="s">
        <v>47953</v>
      </c>
      <c r="C1839" s="458" t="s">
        <v>209</v>
      </c>
      <c r="D1839" s="459">
        <v>695.48</v>
      </c>
      <c r="E1839" s="459">
        <v>706.94</v>
      </c>
    </row>
    <row r="1840" spans="1:5" x14ac:dyDescent="0.2">
      <c r="A1840" s="457" t="s">
        <v>47962</v>
      </c>
      <c r="B1840" s="458" t="s">
        <v>47955</v>
      </c>
      <c r="C1840" s="458" t="s">
        <v>209</v>
      </c>
      <c r="D1840" s="459">
        <v>1000.65</v>
      </c>
      <c r="E1840" s="459">
        <v>1014.86</v>
      </c>
    </row>
    <row r="1841" spans="1:5" x14ac:dyDescent="0.2">
      <c r="A1841" s="457" t="s">
        <v>47963</v>
      </c>
      <c r="B1841" s="458" t="s">
        <v>47957</v>
      </c>
      <c r="C1841" s="458" t="s">
        <v>209</v>
      </c>
      <c r="D1841" s="459">
        <v>1442.95</v>
      </c>
      <c r="E1841" s="459">
        <v>1461.76</v>
      </c>
    </row>
    <row r="1842" spans="1:5" x14ac:dyDescent="0.2">
      <c r="A1842" s="453" t="s">
        <v>19341</v>
      </c>
      <c r="B1842" s="454" t="s">
        <v>47964</v>
      </c>
      <c r="C1842" s="455"/>
      <c r="D1842" s="456"/>
      <c r="E1842" s="456"/>
    </row>
    <row r="1843" spans="1:5" x14ac:dyDescent="0.2">
      <c r="A1843" s="457" t="s">
        <v>19347</v>
      </c>
      <c r="B1843" s="458" t="s">
        <v>47949</v>
      </c>
      <c r="C1843" s="458" t="s">
        <v>209</v>
      </c>
      <c r="D1843" s="459">
        <v>362.49</v>
      </c>
      <c r="E1843" s="459">
        <v>368.82</v>
      </c>
    </row>
    <row r="1844" spans="1:5" x14ac:dyDescent="0.2">
      <c r="A1844" s="457" t="s">
        <v>47965</v>
      </c>
      <c r="B1844" s="458" t="s">
        <v>47951</v>
      </c>
      <c r="C1844" s="458" t="s">
        <v>209</v>
      </c>
      <c r="D1844" s="459">
        <v>592.04</v>
      </c>
      <c r="E1844" s="459">
        <v>600.21</v>
      </c>
    </row>
    <row r="1845" spans="1:5" x14ac:dyDescent="0.2">
      <c r="A1845" s="457" t="s">
        <v>47966</v>
      </c>
      <c r="B1845" s="458" t="s">
        <v>47953</v>
      </c>
      <c r="C1845" s="458" t="s">
        <v>209</v>
      </c>
      <c r="D1845" s="459">
        <v>806.91</v>
      </c>
      <c r="E1845" s="459">
        <v>818.37</v>
      </c>
    </row>
    <row r="1846" spans="1:5" x14ac:dyDescent="0.2">
      <c r="A1846" s="457" t="s">
        <v>47967</v>
      </c>
      <c r="B1846" s="458" t="s">
        <v>47955</v>
      </c>
      <c r="C1846" s="458" t="s">
        <v>209</v>
      </c>
      <c r="D1846" s="459">
        <v>1233.08</v>
      </c>
      <c r="E1846" s="459">
        <v>1247.29</v>
      </c>
    </row>
    <row r="1847" spans="1:5" x14ac:dyDescent="0.2">
      <c r="A1847" s="457" t="s">
        <v>47968</v>
      </c>
      <c r="B1847" s="458" t="s">
        <v>47957</v>
      </c>
      <c r="C1847" s="458" t="s">
        <v>209</v>
      </c>
      <c r="D1847" s="459">
        <v>1927.49</v>
      </c>
      <c r="E1847" s="459">
        <v>1946.3</v>
      </c>
    </row>
    <row r="1848" spans="1:5" x14ac:dyDescent="0.2">
      <c r="A1848" s="453" t="s">
        <v>19351</v>
      </c>
      <c r="B1848" s="454" t="s">
        <v>47969</v>
      </c>
      <c r="C1848" s="455"/>
      <c r="D1848" s="456"/>
      <c r="E1848" s="456"/>
    </row>
    <row r="1849" spans="1:5" x14ac:dyDescent="0.2">
      <c r="A1849" s="457" t="s">
        <v>19353</v>
      </c>
      <c r="B1849" s="458" t="s">
        <v>47970</v>
      </c>
      <c r="C1849" s="458" t="s">
        <v>9421</v>
      </c>
      <c r="D1849" s="459">
        <v>623.55999999999995</v>
      </c>
      <c r="E1849" s="459">
        <v>649.16</v>
      </c>
    </row>
    <row r="1850" spans="1:5" x14ac:dyDescent="0.2">
      <c r="A1850" s="453" t="s">
        <v>19354</v>
      </c>
      <c r="B1850" s="454" t="s">
        <v>47971</v>
      </c>
      <c r="C1850" s="455"/>
      <c r="D1850" s="456"/>
      <c r="E1850" s="456"/>
    </row>
    <row r="1851" spans="1:5" x14ac:dyDescent="0.2">
      <c r="A1851" s="457" t="s">
        <v>19356</v>
      </c>
      <c r="B1851" s="458" t="s">
        <v>47972</v>
      </c>
      <c r="C1851" s="458" t="s">
        <v>198</v>
      </c>
      <c r="D1851" s="459">
        <v>33.090000000000003</v>
      </c>
      <c r="E1851" s="459">
        <v>35.26</v>
      </c>
    </row>
    <row r="1852" spans="1:5" x14ac:dyDescent="0.2">
      <c r="A1852" s="453" t="s">
        <v>47973</v>
      </c>
      <c r="B1852" s="454" t="s">
        <v>47974</v>
      </c>
      <c r="C1852" s="455"/>
      <c r="D1852" s="456"/>
      <c r="E1852" s="456"/>
    </row>
    <row r="1853" spans="1:5" x14ac:dyDescent="0.2">
      <c r="A1853" s="457" t="s">
        <v>47975</v>
      </c>
      <c r="B1853" s="458" t="s">
        <v>47976</v>
      </c>
      <c r="C1853" s="458" t="s">
        <v>198</v>
      </c>
      <c r="D1853" s="459">
        <v>50.81</v>
      </c>
      <c r="E1853" s="459">
        <v>52.04</v>
      </c>
    </row>
    <row r="1854" spans="1:5" x14ac:dyDescent="0.2">
      <c r="A1854" s="453" t="s">
        <v>47977</v>
      </c>
      <c r="B1854" s="454" t="s">
        <v>47978</v>
      </c>
      <c r="C1854" s="455"/>
      <c r="D1854" s="456"/>
      <c r="E1854" s="456"/>
    </row>
    <row r="1855" spans="1:5" x14ac:dyDescent="0.2">
      <c r="A1855" s="457" t="s">
        <v>47979</v>
      </c>
      <c r="B1855" s="458" t="s">
        <v>47980</v>
      </c>
      <c r="C1855" s="458" t="s">
        <v>213</v>
      </c>
      <c r="D1855" s="459">
        <v>1096.9100000000001</v>
      </c>
      <c r="E1855" s="459">
        <v>1145.1099999999999</v>
      </c>
    </row>
    <row r="1856" spans="1:5" x14ac:dyDescent="0.2">
      <c r="A1856" s="457" t="s">
        <v>47981</v>
      </c>
      <c r="B1856" s="458" t="s">
        <v>47982</v>
      </c>
      <c r="C1856" s="458" t="s">
        <v>213</v>
      </c>
      <c r="D1856" s="459">
        <v>1197.0899999999999</v>
      </c>
      <c r="E1856" s="459">
        <v>1250.1400000000001</v>
      </c>
    </row>
    <row r="1857" spans="1:5" x14ac:dyDescent="0.2">
      <c r="A1857" s="457" t="s">
        <v>47983</v>
      </c>
      <c r="B1857" s="458" t="s">
        <v>47984</v>
      </c>
      <c r="C1857" s="458" t="s">
        <v>213</v>
      </c>
      <c r="D1857" s="459">
        <v>1301.8599999999999</v>
      </c>
      <c r="E1857" s="459">
        <v>1360.14</v>
      </c>
    </row>
    <row r="1858" spans="1:5" x14ac:dyDescent="0.2">
      <c r="A1858" s="457" t="s">
        <v>47985</v>
      </c>
      <c r="B1858" s="458" t="s">
        <v>47986</v>
      </c>
      <c r="C1858" s="458" t="s">
        <v>213</v>
      </c>
      <c r="D1858" s="459">
        <v>1408.91</v>
      </c>
      <c r="E1858" s="459">
        <v>1472.58</v>
      </c>
    </row>
    <row r="1859" spans="1:5" x14ac:dyDescent="0.2">
      <c r="A1859" s="457" t="s">
        <v>47987</v>
      </c>
      <c r="B1859" s="458" t="s">
        <v>47988</v>
      </c>
      <c r="C1859" s="458" t="s">
        <v>213</v>
      </c>
      <c r="D1859" s="459">
        <v>1525.97</v>
      </c>
      <c r="E1859" s="459">
        <v>1595.42</v>
      </c>
    </row>
    <row r="1860" spans="1:5" x14ac:dyDescent="0.2">
      <c r="A1860" s="457" t="s">
        <v>47989</v>
      </c>
      <c r="B1860" s="458" t="s">
        <v>47990</v>
      </c>
      <c r="C1860" s="458" t="s">
        <v>213</v>
      </c>
      <c r="D1860" s="459">
        <v>1639.22</v>
      </c>
      <c r="E1860" s="459">
        <v>1714.55</v>
      </c>
    </row>
    <row r="1861" spans="1:5" x14ac:dyDescent="0.2">
      <c r="A1861" s="457" t="s">
        <v>47991</v>
      </c>
      <c r="B1861" s="458" t="s">
        <v>47992</v>
      </c>
      <c r="C1861" s="458" t="s">
        <v>213</v>
      </c>
      <c r="D1861" s="459">
        <v>2277.73</v>
      </c>
      <c r="E1861" s="459">
        <v>2380.1799999999998</v>
      </c>
    </row>
    <row r="1862" spans="1:5" x14ac:dyDescent="0.2">
      <c r="A1862" s="457" t="s">
        <v>47993</v>
      </c>
      <c r="B1862" s="458" t="s">
        <v>47994</v>
      </c>
      <c r="C1862" s="458" t="s">
        <v>213</v>
      </c>
      <c r="D1862" s="459">
        <v>2414.79</v>
      </c>
      <c r="E1862" s="459">
        <v>2524.1999999999998</v>
      </c>
    </row>
    <row r="1863" spans="1:5" x14ac:dyDescent="0.2">
      <c r="A1863" s="457" t="s">
        <v>47995</v>
      </c>
      <c r="B1863" s="458" t="s">
        <v>47996</v>
      </c>
      <c r="C1863" s="458" t="s">
        <v>213</v>
      </c>
      <c r="D1863" s="459">
        <v>2744.26</v>
      </c>
      <c r="E1863" s="459">
        <v>2867.98</v>
      </c>
    </row>
    <row r="1864" spans="1:5" x14ac:dyDescent="0.2">
      <c r="A1864" s="457" t="s">
        <v>47997</v>
      </c>
      <c r="B1864" s="458" t="s">
        <v>47998</v>
      </c>
      <c r="C1864" s="458" t="s">
        <v>213</v>
      </c>
      <c r="D1864" s="459">
        <v>3054.31</v>
      </c>
      <c r="E1864" s="459">
        <v>3193.3</v>
      </c>
    </row>
    <row r="1865" spans="1:5" x14ac:dyDescent="0.2">
      <c r="A1865" s="457" t="s">
        <v>47999</v>
      </c>
      <c r="B1865" s="681" t="s">
        <v>48000</v>
      </c>
      <c r="C1865" s="458" t="s">
        <v>198</v>
      </c>
      <c r="D1865" s="459">
        <v>57.37</v>
      </c>
      <c r="E1865" s="459">
        <v>61.65</v>
      </c>
    </row>
    <row r="1866" spans="1:5" x14ac:dyDescent="0.2">
      <c r="A1866" s="460"/>
      <c r="B1866" s="681"/>
      <c r="C1866"/>
      <c r="D1866" s="461"/>
      <c r="E1866" s="461"/>
    </row>
    <row r="1867" spans="1:5" x14ac:dyDescent="0.2">
      <c r="A1867" s="453" t="s">
        <v>48001</v>
      </c>
      <c r="B1867" s="454" t="s">
        <v>48002</v>
      </c>
      <c r="C1867" s="455"/>
      <c r="D1867" s="456"/>
      <c r="E1867" s="456"/>
    </row>
    <row r="1868" spans="1:5" x14ac:dyDescent="0.2">
      <c r="A1868" s="457" t="s">
        <v>48003</v>
      </c>
      <c r="B1868" s="458" t="s">
        <v>48004</v>
      </c>
      <c r="C1868" s="458" t="s">
        <v>213</v>
      </c>
      <c r="D1868" s="459">
        <v>979.58</v>
      </c>
      <c r="E1868" s="459">
        <v>1025.46</v>
      </c>
    </row>
    <row r="1869" spans="1:5" x14ac:dyDescent="0.2">
      <c r="A1869" s="457" t="s">
        <v>48005</v>
      </c>
      <c r="B1869" s="458" t="s">
        <v>48006</v>
      </c>
      <c r="C1869" s="458" t="s">
        <v>213</v>
      </c>
      <c r="D1869" s="459">
        <v>1665.89</v>
      </c>
      <c r="E1869" s="459">
        <v>1744.97</v>
      </c>
    </row>
    <row r="1870" spans="1:5" x14ac:dyDescent="0.2">
      <c r="A1870" s="453" t="s">
        <v>48007</v>
      </c>
      <c r="B1870" s="454" t="s">
        <v>48008</v>
      </c>
      <c r="C1870" s="455"/>
      <c r="D1870" s="456"/>
      <c r="E1870" s="456"/>
    </row>
    <row r="1871" spans="1:5" x14ac:dyDescent="0.2">
      <c r="A1871" s="457" t="s">
        <v>48009</v>
      </c>
      <c r="B1871" s="458" t="s">
        <v>48010</v>
      </c>
      <c r="C1871" s="458" t="s">
        <v>209</v>
      </c>
      <c r="D1871" s="459">
        <v>851.62</v>
      </c>
      <c r="E1871" s="459">
        <v>891.84</v>
      </c>
    </row>
    <row r="1872" spans="1:5" x14ac:dyDescent="0.2">
      <c r="A1872" s="457" t="s">
        <v>48011</v>
      </c>
      <c r="B1872" s="458" t="s">
        <v>48012</v>
      </c>
      <c r="C1872" s="458" t="s">
        <v>209</v>
      </c>
      <c r="D1872" s="459">
        <v>1425.43</v>
      </c>
      <c r="E1872" s="459">
        <v>1493.51</v>
      </c>
    </row>
    <row r="1873" spans="1:5" x14ac:dyDescent="0.2">
      <c r="A1873" s="453" t="s">
        <v>48013</v>
      </c>
      <c r="B1873" s="454" t="s">
        <v>48014</v>
      </c>
      <c r="C1873" s="455"/>
      <c r="D1873" s="456"/>
      <c r="E1873" s="456"/>
    </row>
    <row r="1874" spans="1:5" x14ac:dyDescent="0.2">
      <c r="A1874" s="457" t="s">
        <v>48015</v>
      </c>
      <c r="B1874" s="458" t="s">
        <v>48016</v>
      </c>
      <c r="C1874" s="458" t="s">
        <v>213</v>
      </c>
      <c r="D1874" s="459">
        <v>562.72</v>
      </c>
      <c r="E1874" s="459">
        <v>569.67999999999995</v>
      </c>
    </row>
    <row r="1875" spans="1:5" x14ac:dyDescent="0.2">
      <c r="A1875" s="457" t="s">
        <v>48017</v>
      </c>
      <c r="B1875" s="458" t="s">
        <v>48018</v>
      </c>
      <c r="C1875" s="458" t="s">
        <v>213</v>
      </c>
      <c r="D1875" s="459">
        <v>440.49</v>
      </c>
      <c r="E1875" s="459">
        <v>447.21</v>
      </c>
    </row>
    <row r="1876" spans="1:5" x14ac:dyDescent="0.2">
      <c r="A1876" s="453" t="s">
        <v>48019</v>
      </c>
      <c r="B1876" s="454" t="s">
        <v>48020</v>
      </c>
      <c r="C1876" s="455"/>
      <c r="D1876" s="456"/>
      <c r="E1876" s="456"/>
    </row>
    <row r="1877" spans="1:5" x14ac:dyDescent="0.2">
      <c r="A1877" s="457" t="s">
        <v>48021</v>
      </c>
      <c r="B1877" s="458" t="s">
        <v>48016</v>
      </c>
      <c r="C1877" s="458" t="s">
        <v>213</v>
      </c>
      <c r="D1877" s="459">
        <v>845.69</v>
      </c>
      <c r="E1877" s="459">
        <v>848.9</v>
      </c>
    </row>
    <row r="1878" spans="1:5" x14ac:dyDescent="0.2">
      <c r="A1878" s="457" t="s">
        <v>48022</v>
      </c>
      <c r="B1878" s="458" t="s">
        <v>48018</v>
      </c>
      <c r="C1878" s="458" t="s">
        <v>213</v>
      </c>
      <c r="D1878" s="459">
        <v>130.52000000000001</v>
      </c>
      <c r="E1878" s="459">
        <v>133.72999999999999</v>
      </c>
    </row>
    <row r="1879" spans="1:5" x14ac:dyDescent="0.2">
      <c r="A1879" s="453" t="s">
        <v>48023</v>
      </c>
      <c r="B1879" s="454" t="s">
        <v>48024</v>
      </c>
      <c r="C1879" s="455"/>
      <c r="D1879" s="456"/>
      <c r="E1879" s="456"/>
    </row>
    <row r="1880" spans="1:5" x14ac:dyDescent="0.2">
      <c r="A1880" s="457" t="s">
        <v>48025</v>
      </c>
      <c r="B1880" s="458" t="s">
        <v>48026</v>
      </c>
      <c r="C1880" s="458" t="s">
        <v>213</v>
      </c>
      <c r="D1880" s="459">
        <v>1424.3</v>
      </c>
      <c r="E1880" s="459">
        <v>1505.76</v>
      </c>
    </row>
    <row r="1881" spans="1:5" x14ac:dyDescent="0.2">
      <c r="A1881" s="457" t="s">
        <v>48027</v>
      </c>
      <c r="B1881" s="458" t="s">
        <v>48028</v>
      </c>
      <c r="C1881" s="458" t="s">
        <v>213</v>
      </c>
      <c r="D1881" s="459">
        <v>1635.1</v>
      </c>
      <c r="E1881" s="459">
        <v>1728.87</v>
      </c>
    </row>
    <row r="1882" spans="1:5" x14ac:dyDescent="0.2">
      <c r="A1882" s="457" t="s">
        <v>48029</v>
      </c>
      <c r="B1882" s="458" t="s">
        <v>48030</v>
      </c>
      <c r="C1882" s="458" t="s">
        <v>213</v>
      </c>
      <c r="D1882" s="459">
        <v>1853.21</v>
      </c>
      <c r="E1882" s="459">
        <v>1959.92</v>
      </c>
    </row>
    <row r="1883" spans="1:5" x14ac:dyDescent="0.2">
      <c r="A1883" s="457" t="s">
        <v>48031</v>
      </c>
      <c r="B1883" s="458" t="s">
        <v>48032</v>
      </c>
      <c r="C1883" s="458" t="s">
        <v>213</v>
      </c>
      <c r="D1883" s="459">
        <v>2296.5700000000002</v>
      </c>
      <c r="E1883" s="459">
        <v>2424.39</v>
      </c>
    </row>
    <row r="1884" spans="1:5" x14ac:dyDescent="0.2">
      <c r="A1884" s="457" t="s">
        <v>48033</v>
      </c>
      <c r="B1884" s="458" t="s">
        <v>48034</v>
      </c>
      <c r="C1884" s="458" t="s">
        <v>213</v>
      </c>
      <c r="D1884" s="459">
        <v>2707.85</v>
      </c>
      <c r="E1884" s="459">
        <v>2859.87</v>
      </c>
    </row>
    <row r="1885" spans="1:5" x14ac:dyDescent="0.2">
      <c r="A1885" s="457" t="s">
        <v>48035</v>
      </c>
      <c r="B1885" s="458" t="s">
        <v>48036</v>
      </c>
      <c r="C1885" s="458" t="s">
        <v>213</v>
      </c>
      <c r="D1885" s="459">
        <v>2977.81</v>
      </c>
      <c r="E1885" s="459">
        <v>3145.63</v>
      </c>
    </row>
    <row r="1886" spans="1:5" x14ac:dyDescent="0.2">
      <c r="A1886" s="457" t="s">
        <v>48037</v>
      </c>
      <c r="B1886" s="458" t="s">
        <v>48038</v>
      </c>
      <c r="C1886" s="458" t="s">
        <v>213</v>
      </c>
      <c r="D1886" s="459">
        <v>3514.09</v>
      </c>
      <c r="E1886" s="459">
        <v>3707.05</v>
      </c>
    </row>
    <row r="1887" spans="1:5" x14ac:dyDescent="0.2">
      <c r="A1887" s="457" t="s">
        <v>48039</v>
      </c>
      <c r="B1887" s="458" t="s">
        <v>48040</v>
      </c>
      <c r="C1887" s="458" t="s">
        <v>213</v>
      </c>
      <c r="D1887" s="459">
        <v>3847.24</v>
      </c>
      <c r="E1887" s="459">
        <v>4059.09</v>
      </c>
    </row>
    <row r="1888" spans="1:5" x14ac:dyDescent="0.2">
      <c r="A1888" s="457" t="s">
        <v>48041</v>
      </c>
      <c r="B1888" s="458" t="s">
        <v>48042</v>
      </c>
      <c r="C1888" s="458" t="s">
        <v>213</v>
      </c>
      <c r="D1888" s="459">
        <v>4151.8500000000004</v>
      </c>
      <c r="E1888" s="459">
        <v>4381.68</v>
      </c>
    </row>
    <row r="1889" spans="1:5" x14ac:dyDescent="0.2">
      <c r="A1889" s="457" t="s">
        <v>48043</v>
      </c>
      <c r="B1889" s="458" t="s">
        <v>48044</v>
      </c>
      <c r="C1889" s="458" t="s">
        <v>213</v>
      </c>
      <c r="D1889" s="459">
        <v>4828.92</v>
      </c>
      <c r="E1889" s="459">
        <v>5097.7</v>
      </c>
    </row>
    <row r="1890" spans="1:5" x14ac:dyDescent="0.2">
      <c r="A1890" s="453" t="s">
        <v>48045</v>
      </c>
      <c r="B1890" s="454" t="s">
        <v>48046</v>
      </c>
      <c r="C1890" s="455"/>
      <c r="D1890" s="456"/>
      <c r="E1890" s="456"/>
    </row>
    <row r="1891" spans="1:5" x14ac:dyDescent="0.2">
      <c r="A1891" s="457" t="s">
        <v>48047</v>
      </c>
      <c r="B1891" s="458" t="s">
        <v>48026</v>
      </c>
      <c r="C1891" s="458" t="s">
        <v>213</v>
      </c>
      <c r="D1891" s="459">
        <v>1852.49</v>
      </c>
      <c r="E1891" s="459">
        <v>1957.31</v>
      </c>
    </row>
    <row r="1892" spans="1:5" x14ac:dyDescent="0.2">
      <c r="A1892" s="457" t="s">
        <v>48048</v>
      </c>
      <c r="B1892" s="458" t="s">
        <v>48028</v>
      </c>
      <c r="C1892" s="458" t="s">
        <v>213</v>
      </c>
      <c r="D1892" s="459">
        <v>2200.8200000000002</v>
      </c>
      <c r="E1892" s="459">
        <v>2323.6999999999998</v>
      </c>
    </row>
    <row r="1893" spans="1:5" x14ac:dyDescent="0.2">
      <c r="A1893" s="457" t="s">
        <v>48049</v>
      </c>
      <c r="B1893" s="458" t="s">
        <v>48030</v>
      </c>
      <c r="C1893" s="458" t="s">
        <v>213</v>
      </c>
      <c r="D1893" s="459">
        <v>2459.81</v>
      </c>
      <c r="E1893" s="459">
        <v>2597.62</v>
      </c>
    </row>
    <row r="1894" spans="1:5" x14ac:dyDescent="0.2">
      <c r="A1894" s="457" t="s">
        <v>48050</v>
      </c>
      <c r="B1894" s="458" t="s">
        <v>48032</v>
      </c>
      <c r="C1894" s="458" t="s">
        <v>213</v>
      </c>
      <c r="D1894" s="459">
        <v>2713.22</v>
      </c>
      <c r="E1894" s="459">
        <v>2865.86</v>
      </c>
    </row>
    <row r="1895" spans="1:5" x14ac:dyDescent="0.2">
      <c r="A1895" s="457" t="s">
        <v>48051</v>
      </c>
      <c r="B1895" s="458" t="s">
        <v>48034</v>
      </c>
      <c r="C1895" s="458" t="s">
        <v>213</v>
      </c>
      <c r="D1895" s="459">
        <v>3267.23</v>
      </c>
      <c r="E1895" s="459">
        <v>3450.29</v>
      </c>
    </row>
    <row r="1896" spans="1:5" x14ac:dyDescent="0.2">
      <c r="A1896" s="457" t="s">
        <v>48052</v>
      </c>
      <c r="B1896" s="458" t="s">
        <v>48036</v>
      </c>
      <c r="C1896" s="458" t="s">
        <v>213</v>
      </c>
      <c r="D1896" s="459">
        <v>3559.18</v>
      </c>
      <c r="E1896" s="459">
        <v>3759.23</v>
      </c>
    </row>
    <row r="1897" spans="1:5" x14ac:dyDescent="0.2">
      <c r="A1897" s="457" t="s">
        <v>48053</v>
      </c>
      <c r="B1897" s="458" t="s">
        <v>48038</v>
      </c>
      <c r="C1897" s="458" t="s">
        <v>213</v>
      </c>
      <c r="D1897" s="459">
        <v>3843.03</v>
      </c>
      <c r="E1897" s="459">
        <v>4060.05</v>
      </c>
    </row>
    <row r="1898" spans="1:5" x14ac:dyDescent="0.2">
      <c r="A1898" s="457" t="s">
        <v>48054</v>
      </c>
      <c r="B1898" s="458" t="s">
        <v>48040</v>
      </c>
      <c r="C1898" s="458" t="s">
        <v>213</v>
      </c>
      <c r="D1898" s="459">
        <v>4156.2</v>
      </c>
      <c r="E1898" s="459">
        <v>4391.76</v>
      </c>
    </row>
    <row r="1899" spans="1:5" x14ac:dyDescent="0.2">
      <c r="A1899" s="457" t="s">
        <v>48055</v>
      </c>
      <c r="B1899" s="458" t="s">
        <v>48042</v>
      </c>
      <c r="C1899" s="458" t="s">
        <v>213</v>
      </c>
      <c r="D1899" s="459">
        <v>4471.18</v>
      </c>
      <c r="E1899" s="459">
        <v>4725.38</v>
      </c>
    </row>
    <row r="1900" spans="1:5" x14ac:dyDescent="0.2">
      <c r="A1900" s="457" t="s">
        <v>48056</v>
      </c>
      <c r="B1900" s="458" t="s">
        <v>48044</v>
      </c>
      <c r="C1900" s="458" t="s">
        <v>213</v>
      </c>
      <c r="D1900" s="459">
        <v>5162.8100000000004</v>
      </c>
      <c r="E1900" s="459">
        <v>5457.39</v>
      </c>
    </row>
    <row r="1901" spans="1:5" x14ac:dyDescent="0.2">
      <c r="A1901" s="453" t="s">
        <v>48057</v>
      </c>
      <c r="B1901" s="454" t="s">
        <v>48058</v>
      </c>
      <c r="C1901" s="455"/>
      <c r="D1901" s="456"/>
      <c r="E1901" s="456"/>
    </row>
    <row r="1902" spans="1:5" x14ac:dyDescent="0.2">
      <c r="A1902" s="457" t="s">
        <v>48059</v>
      </c>
      <c r="B1902" s="458" t="s">
        <v>48026</v>
      </c>
      <c r="C1902" s="458" t="s">
        <v>213</v>
      </c>
      <c r="D1902" s="459">
        <v>2273.54</v>
      </c>
      <c r="E1902" s="459">
        <v>2398.75</v>
      </c>
    </row>
    <row r="1903" spans="1:5" x14ac:dyDescent="0.2">
      <c r="A1903" s="457" t="s">
        <v>48060</v>
      </c>
      <c r="B1903" s="458" t="s">
        <v>48028</v>
      </c>
      <c r="C1903" s="458" t="s">
        <v>213</v>
      </c>
      <c r="D1903" s="459">
        <v>2532.75</v>
      </c>
      <c r="E1903" s="459">
        <v>2672.7</v>
      </c>
    </row>
    <row r="1904" spans="1:5" x14ac:dyDescent="0.2">
      <c r="A1904" s="457" t="s">
        <v>48061</v>
      </c>
      <c r="B1904" s="458" t="s">
        <v>48030</v>
      </c>
      <c r="C1904" s="458" t="s">
        <v>213</v>
      </c>
      <c r="D1904" s="459">
        <v>2805.89</v>
      </c>
      <c r="E1904" s="459">
        <v>2961.42</v>
      </c>
    </row>
    <row r="1905" spans="1:5" x14ac:dyDescent="0.2">
      <c r="A1905" s="457" t="s">
        <v>48062</v>
      </c>
      <c r="B1905" s="458" t="s">
        <v>48032</v>
      </c>
      <c r="C1905" s="458" t="s">
        <v>213</v>
      </c>
      <c r="D1905" s="459">
        <v>3218.36</v>
      </c>
      <c r="E1905" s="459">
        <v>3395.72</v>
      </c>
    </row>
    <row r="1906" spans="1:5" x14ac:dyDescent="0.2">
      <c r="A1906" s="457" t="s">
        <v>48063</v>
      </c>
      <c r="B1906" s="458" t="s">
        <v>48034</v>
      </c>
      <c r="C1906" s="458" t="s">
        <v>213</v>
      </c>
      <c r="D1906" s="459">
        <v>3670.95</v>
      </c>
      <c r="E1906" s="459">
        <v>3874.65</v>
      </c>
    </row>
    <row r="1907" spans="1:5" x14ac:dyDescent="0.2">
      <c r="A1907" s="457" t="s">
        <v>48064</v>
      </c>
      <c r="B1907" s="458" t="s">
        <v>48036</v>
      </c>
      <c r="C1907" s="458" t="s">
        <v>213</v>
      </c>
      <c r="D1907" s="459">
        <v>3978.92</v>
      </c>
      <c r="E1907" s="459">
        <v>4200.5600000000004</v>
      </c>
    </row>
    <row r="1908" spans="1:5" x14ac:dyDescent="0.2">
      <c r="A1908" s="457" t="s">
        <v>48065</v>
      </c>
      <c r="B1908" s="458" t="s">
        <v>48038</v>
      </c>
      <c r="C1908" s="458" t="s">
        <v>213</v>
      </c>
      <c r="D1908" s="459">
        <v>4314.46</v>
      </c>
      <c r="E1908" s="459">
        <v>4555.04</v>
      </c>
    </row>
    <row r="1909" spans="1:5" x14ac:dyDescent="0.2">
      <c r="A1909" s="457" t="s">
        <v>48066</v>
      </c>
      <c r="B1909" s="458" t="s">
        <v>48040</v>
      </c>
      <c r="C1909" s="458" t="s">
        <v>213</v>
      </c>
      <c r="D1909" s="459">
        <v>4647.2299999999996</v>
      </c>
      <c r="E1909" s="459">
        <v>4907.58</v>
      </c>
    </row>
    <row r="1910" spans="1:5" x14ac:dyDescent="0.2">
      <c r="A1910" s="457" t="s">
        <v>48067</v>
      </c>
      <c r="B1910" s="458" t="s">
        <v>48042</v>
      </c>
      <c r="C1910" s="458" t="s">
        <v>213</v>
      </c>
      <c r="D1910" s="459">
        <v>4980.42</v>
      </c>
      <c r="E1910" s="459">
        <v>5260.43</v>
      </c>
    </row>
    <row r="1911" spans="1:5" x14ac:dyDescent="0.2">
      <c r="A1911" s="457" t="s">
        <v>48068</v>
      </c>
      <c r="B1911" s="458" t="s">
        <v>48044</v>
      </c>
      <c r="C1911" s="458" t="s">
        <v>213</v>
      </c>
      <c r="D1911" s="459">
        <v>5714.02</v>
      </c>
      <c r="E1911" s="459">
        <v>6036.35</v>
      </c>
    </row>
    <row r="1912" spans="1:5" x14ac:dyDescent="0.2">
      <c r="A1912" s="453" t="s">
        <v>48069</v>
      </c>
      <c r="B1912" s="454" t="s">
        <v>48070</v>
      </c>
      <c r="C1912" s="455"/>
      <c r="D1912" s="456"/>
      <c r="E1912" s="456"/>
    </row>
    <row r="1913" spans="1:5" x14ac:dyDescent="0.2">
      <c r="A1913" s="457" t="s">
        <v>48071</v>
      </c>
      <c r="B1913" s="458" t="s">
        <v>48026</v>
      </c>
      <c r="C1913" s="458" t="s">
        <v>213</v>
      </c>
      <c r="D1913" s="459">
        <v>2172.02</v>
      </c>
      <c r="E1913" s="459">
        <v>2286.9899999999998</v>
      </c>
    </row>
    <row r="1914" spans="1:5" x14ac:dyDescent="0.2">
      <c r="A1914" s="457" t="s">
        <v>48072</v>
      </c>
      <c r="B1914" s="458" t="s">
        <v>48028</v>
      </c>
      <c r="C1914" s="458" t="s">
        <v>213</v>
      </c>
      <c r="D1914" s="459">
        <v>2271.4</v>
      </c>
      <c r="E1914" s="459">
        <v>2394.4899999999998</v>
      </c>
    </row>
    <row r="1915" spans="1:5" x14ac:dyDescent="0.2">
      <c r="A1915" s="457" t="s">
        <v>48073</v>
      </c>
      <c r="B1915" s="458" t="s">
        <v>48030</v>
      </c>
      <c r="C1915" s="458" t="s">
        <v>213</v>
      </c>
      <c r="D1915" s="459">
        <v>2358.61</v>
      </c>
      <c r="E1915" s="459">
        <v>2489.62</v>
      </c>
    </row>
    <row r="1916" spans="1:5" x14ac:dyDescent="0.2">
      <c r="A1916" s="457" t="s">
        <v>48074</v>
      </c>
      <c r="B1916" s="458" t="s">
        <v>48032</v>
      </c>
      <c r="C1916" s="458" t="s">
        <v>213</v>
      </c>
      <c r="D1916" s="459">
        <v>2666.47</v>
      </c>
      <c r="E1916" s="459">
        <v>2813.09</v>
      </c>
    </row>
    <row r="1917" spans="1:5" x14ac:dyDescent="0.2">
      <c r="A1917" s="457" t="s">
        <v>48075</v>
      </c>
      <c r="B1917" s="458" t="s">
        <v>48034</v>
      </c>
      <c r="C1917" s="458" t="s">
        <v>213</v>
      </c>
      <c r="D1917" s="459">
        <v>2875.81</v>
      </c>
      <c r="E1917" s="459">
        <v>3036.07</v>
      </c>
    </row>
    <row r="1918" spans="1:5" x14ac:dyDescent="0.2">
      <c r="A1918" s="457" t="s">
        <v>48076</v>
      </c>
      <c r="B1918" s="458" t="s">
        <v>48036</v>
      </c>
      <c r="C1918" s="458" t="s">
        <v>213</v>
      </c>
      <c r="D1918" s="459">
        <v>3181.93</v>
      </c>
      <c r="E1918" s="459">
        <v>3361.66</v>
      </c>
    </row>
    <row r="1919" spans="1:5" x14ac:dyDescent="0.2">
      <c r="A1919" s="457" t="s">
        <v>48077</v>
      </c>
      <c r="B1919" s="458" t="s">
        <v>48038</v>
      </c>
      <c r="C1919" s="458" t="s">
        <v>213</v>
      </c>
      <c r="D1919" s="459">
        <v>3812.65</v>
      </c>
      <c r="E1919" s="459">
        <v>4021.54</v>
      </c>
    </row>
    <row r="1920" spans="1:5" x14ac:dyDescent="0.2">
      <c r="A1920" s="457" t="s">
        <v>48078</v>
      </c>
      <c r="B1920" s="458" t="s">
        <v>48040</v>
      </c>
      <c r="C1920" s="458" t="s">
        <v>213</v>
      </c>
      <c r="D1920" s="459">
        <v>4115.2700000000004</v>
      </c>
      <c r="E1920" s="459">
        <v>4341.76</v>
      </c>
    </row>
    <row r="1921" spans="1:5" x14ac:dyDescent="0.2">
      <c r="A1921" s="457" t="s">
        <v>48079</v>
      </c>
      <c r="B1921" s="458" t="s">
        <v>48042</v>
      </c>
      <c r="C1921" s="458" t="s">
        <v>213</v>
      </c>
      <c r="D1921" s="459">
        <v>4442.03</v>
      </c>
      <c r="E1921" s="459">
        <v>4687.47</v>
      </c>
    </row>
    <row r="1922" spans="1:5" x14ac:dyDescent="0.2">
      <c r="A1922" s="457" t="s">
        <v>48080</v>
      </c>
      <c r="B1922" s="458" t="s">
        <v>48044</v>
      </c>
      <c r="C1922" s="458" t="s">
        <v>213</v>
      </c>
      <c r="D1922" s="459">
        <v>5096.5200000000004</v>
      </c>
      <c r="E1922" s="459">
        <v>5380.56</v>
      </c>
    </row>
    <row r="1923" spans="1:5" x14ac:dyDescent="0.2">
      <c r="A1923" s="453" t="s">
        <v>48081</v>
      </c>
      <c r="B1923" s="454" t="s">
        <v>48082</v>
      </c>
      <c r="C1923" s="455"/>
      <c r="D1923" s="456"/>
      <c r="E1923" s="456"/>
    </row>
    <row r="1924" spans="1:5" x14ac:dyDescent="0.2">
      <c r="A1924" s="457" t="s">
        <v>48083</v>
      </c>
      <c r="B1924" s="458" t="s">
        <v>48026</v>
      </c>
      <c r="C1924" s="458" t="s">
        <v>213</v>
      </c>
      <c r="D1924" s="459">
        <v>2647.83</v>
      </c>
      <c r="E1924" s="459">
        <v>2788.1</v>
      </c>
    </row>
    <row r="1925" spans="1:5" x14ac:dyDescent="0.2">
      <c r="A1925" s="457" t="s">
        <v>48084</v>
      </c>
      <c r="B1925" s="458" t="s">
        <v>48028</v>
      </c>
      <c r="C1925" s="458" t="s">
        <v>213</v>
      </c>
      <c r="D1925" s="459">
        <v>2884.53</v>
      </c>
      <c r="E1925" s="459">
        <v>3038.42</v>
      </c>
    </row>
    <row r="1926" spans="1:5" x14ac:dyDescent="0.2">
      <c r="A1926" s="457" t="s">
        <v>48085</v>
      </c>
      <c r="B1926" s="458" t="s">
        <v>48030</v>
      </c>
      <c r="C1926" s="458" t="s">
        <v>213</v>
      </c>
      <c r="D1926" s="459">
        <v>2986.67</v>
      </c>
      <c r="E1926" s="459">
        <v>3148.95</v>
      </c>
    </row>
    <row r="1927" spans="1:5" x14ac:dyDescent="0.2">
      <c r="A1927" s="457" t="s">
        <v>48086</v>
      </c>
      <c r="B1927" s="458" t="s">
        <v>48032</v>
      </c>
      <c r="C1927" s="458" t="s">
        <v>213</v>
      </c>
      <c r="D1927" s="459">
        <v>3081.69</v>
      </c>
      <c r="E1927" s="459">
        <v>3252.16</v>
      </c>
    </row>
    <row r="1928" spans="1:5" x14ac:dyDescent="0.2">
      <c r="A1928" s="457" t="s">
        <v>48087</v>
      </c>
      <c r="B1928" s="458" t="s">
        <v>48034</v>
      </c>
      <c r="C1928" s="458" t="s">
        <v>213</v>
      </c>
      <c r="D1928" s="459">
        <v>3452.42</v>
      </c>
      <c r="E1928" s="459">
        <v>3645.39</v>
      </c>
    </row>
    <row r="1929" spans="1:5" x14ac:dyDescent="0.2">
      <c r="A1929" s="457" t="s">
        <v>48088</v>
      </c>
      <c r="B1929" s="458" t="s">
        <v>48036</v>
      </c>
      <c r="C1929" s="458" t="s">
        <v>213</v>
      </c>
      <c r="D1929" s="459">
        <v>3799.48</v>
      </c>
      <c r="E1929" s="459">
        <v>4011.71</v>
      </c>
    </row>
    <row r="1930" spans="1:5" x14ac:dyDescent="0.2">
      <c r="A1930" s="457" t="s">
        <v>48089</v>
      </c>
      <c r="B1930" s="458" t="s">
        <v>48038</v>
      </c>
      <c r="C1930" s="458" t="s">
        <v>213</v>
      </c>
      <c r="D1930" s="459">
        <v>4117.83</v>
      </c>
      <c r="E1930" s="459">
        <v>4348.6499999999996</v>
      </c>
    </row>
    <row r="1931" spans="1:5" x14ac:dyDescent="0.2">
      <c r="A1931" s="457" t="s">
        <v>48090</v>
      </c>
      <c r="B1931" s="458" t="s">
        <v>48040</v>
      </c>
      <c r="C1931" s="458" t="s">
        <v>213</v>
      </c>
      <c r="D1931" s="459">
        <v>4426.03</v>
      </c>
      <c r="E1931" s="459">
        <v>4674.95</v>
      </c>
    </row>
    <row r="1932" spans="1:5" x14ac:dyDescent="0.2">
      <c r="A1932" s="457" t="s">
        <v>48091</v>
      </c>
      <c r="B1932" s="458" t="s">
        <v>48042</v>
      </c>
      <c r="C1932" s="458" t="s">
        <v>213</v>
      </c>
      <c r="D1932" s="459">
        <v>4766.8999999999996</v>
      </c>
      <c r="E1932" s="459">
        <v>5035.6000000000004</v>
      </c>
    </row>
    <row r="1933" spans="1:5" x14ac:dyDescent="0.2">
      <c r="A1933" s="457" t="s">
        <v>48092</v>
      </c>
      <c r="B1933" s="458" t="s">
        <v>48044</v>
      </c>
      <c r="C1933" s="458" t="s">
        <v>213</v>
      </c>
      <c r="D1933" s="459">
        <v>5466.79</v>
      </c>
      <c r="E1933" s="459">
        <v>5775.97</v>
      </c>
    </row>
    <row r="1934" spans="1:5" x14ac:dyDescent="0.2">
      <c r="A1934" s="453" t="s">
        <v>48093</v>
      </c>
      <c r="B1934" s="454" t="s">
        <v>48094</v>
      </c>
      <c r="C1934" s="455"/>
      <c r="D1934" s="456"/>
      <c r="E1934" s="456"/>
    </row>
    <row r="1935" spans="1:5" x14ac:dyDescent="0.2">
      <c r="A1935" s="457" t="s">
        <v>48095</v>
      </c>
      <c r="B1935" s="458" t="s">
        <v>48026</v>
      </c>
      <c r="C1935" s="458" t="s">
        <v>213</v>
      </c>
      <c r="D1935" s="459">
        <v>3220.99</v>
      </c>
      <c r="E1935" s="459">
        <v>3391.15</v>
      </c>
    </row>
    <row r="1936" spans="1:5" x14ac:dyDescent="0.2">
      <c r="A1936" s="457" t="s">
        <v>48096</v>
      </c>
      <c r="B1936" s="458" t="s">
        <v>48028</v>
      </c>
      <c r="C1936" s="458" t="s">
        <v>213</v>
      </c>
      <c r="D1936" s="459">
        <v>3336.68</v>
      </c>
      <c r="E1936" s="459">
        <v>3515.57</v>
      </c>
    </row>
    <row r="1937" spans="1:5" x14ac:dyDescent="0.2">
      <c r="A1937" s="457" t="s">
        <v>48097</v>
      </c>
      <c r="B1937" s="458" t="s">
        <v>48030</v>
      </c>
      <c r="C1937" s="458" t="s">
        <v>213</v>
      </c>
      <c r="D1937" s="459">
        <v>3438.82</v>
      </c>
      <c r="E1937" s="459">
        <v>3626.09</v>
      </c>
    </row>
    <row r="1938" spans="1:5" x14ac:dyDescent="0.2">
      <c r="A1938" s="457" t="s">
        <v>48098</v>
      </c>
      <c r="B1938" s="458" t="s">
        <v>48032</v>
      </c>
      <c r="C1938" s="458" t="s">
        <v>213</v>
      </c>
      <c r="D1938" s="459">
        <v>3661.67</v>
      </c>
      <c r="E1938" s="459">
        <v>3862.5</v>
      </c>
    </row>
    <row r="1939" spans="1:5" x14ac:dyDescent="0.2">
      <c r="A1939" s="457" t="s">
        <v>48099</v>
      </c>
      <c r="B1939" s="458" t="s">
        <v>48034</v>
      </c>
      <c r="C1939" s="458" t="s">
        <v>213</v>
      </c>
      <c r="D1939" s="459">
        <v>3908.18</v>
      </c>
      <c r="E1939" s="459">
        <v>4126.4799999999996</v>
      </c>
    </row>
    <row r="1940" spans="1:5" x14ac:dyDescent="0.2">
      <c r="A1940" s="457" t="s">
        <v>48100</v>
      </c>
      <c r="B1940" s="458" t="s">
        <v>48036</v>
      </c>
      <c r="C1940" s="458" t="s">
        <v>213</v>
      </c>
      <c r="D1940" s="459">
        <v>4269.4399999999996</v>
      </c>
      <c r="E1940" s="459">
        <v>4507.8500000000004</v>
      </c>
    </row>
    <row r="1941" spans="1:5" x14ac:dyDescent="0.2">
      <c r="A1941" s="457" t="s">
        <v>48101</v>
      </c>
      <c r="B1941" s="458" t="s">
        <v>48038</v>
      </c>
      <c r="C1941" s="458" t="s">
        <v>213</v>
      </c>
      <c r="D1941" s="459">
        <v>4616.22</v>
      </c>
      <c r="E1941" s="459">
        <v>4874.46</v>
      </c>
    </row>
    <row r="1942" spans="1:5" x14ac:dyDescent="0.2">
      <c r="A1942" s="457" t="s">
        <v>48102</v>
      </c>
      <c r="B1942" s="458" t="s">
        <v>48040</v>
      </c>
      <c r="C1942" s="458" t="s">
        <v>213</v>
      </c>
      <c r="D1942" s="459">
        <v>4945.74</v>
      </c>
      <c r="E1942" s="459">
        <v>5223.12</v>
      </c>
    </row>
    <row r="1943" spans="1:5" x14ac:dyDescent="0.2">
      <c r="A1943" s="457" t="s">
        <v>48103</v>
      </c>
      <c r="B1943" s="458" t="s">
        <v>48042</v>
      </c>
      <c r="C1943" s="458" t="s">
        <v>213</v>
      </c>
      <c r="D1943" s="459">
        <v>5300.8</v>
      </c>
      <c r="E1943" s="459">
        <v>5598.82</v>
      </c>
    </row>
    <row r="1944" spans="1:5" x14ac:dyDescent="0.2">
      <c r="A1944" s="457" t="s">
        <v>48104</v>
      </c>
      <c r="B1944" s="458" t="s">
        <v>48044</v>
      </c>
      <c r="C1944" s="458" t="s">
        <v>213</v>
      </c>
      <c r="D1944" s="459">
        <v>6050.46</v>
      </c>
      <c r="E1944" s="459">
        <v>6391.24</v>
      </c>
    </row>
    <row r="1945" spans="1:5" x14ac:dyDescent="0.2">
      <c r="A1945" s="453" t="s">
        <v>48105</v>
      </c>
      <c r="B1945" s="454" t="s">
        <v>48106</v>
      </c>
      <c r="C1945" s="455"/>
      <c r="D1945" s="456"/>
      <c r="E1945" s="456"/>
    </row>
    <row r="1946" spans="1:5" x14ac:dyDescent="0.2">
      <c r="A1946" s="457" t="s">
        <v>48107</v>
      </c>
      <c r="B1946" s="458" t="s">
        <v>48108</v>
      </c>
      <c r="C1946" s="458" t="s">
        <v>209</v>
      </c>
      <c r="D1946" s="459">
        <v>868.53</v>
      </c>
      <c r="E1946" s="459">
        <v>919.29</v>
      </c>
    </row>
    <row r="1947" spans="1:5" x14ac:dyDescent="0.2">
      <c r="A1947" s="457" t="s">
        <v>48109</v>
      </c>
      <c r="B1947" s="458" t="s">
        <v>48110</v>
      </c>
      <c r="C1947" s="458" t="s">
        <v>209</v>
      </c>
      <c r="D1947" s="459">
        <v>504.25</v>
      </c>
      <c r="E1947" s="459">
        <v>514.38</v>
      </c>
    </row>
    <row r="1948" spans="1:5" x14ac:dyDescent="0.2">
      <c r="A1948" s="453" t="s">
        <v>48111</v>
      </c>
      <c r="B1948" s="454" t="s">
        <v>48112</v>
      </c>
      <c r="C1948" s="455"/>
      <c r="D1948" s="456"/>
      <c r="E1948" s="456"/>
    </row>
    <row r="1949" spans="1:5" x14ac:dyDescent="0.2">
      <c r="A1949" s="457" t="s">
        <v>48113</v>
      </c>
      <c r="B1949" s="458" t="s">
        <v>48114</v>
      </c>
      <c r="C1949" s="458" t="s">
        <v>213</v>
      </c>
      <c r="D1949" s="459">
        <v>995.08</v>
      </c>
      <c r="E1949" s="459">
        <v>1027.3399999999999</v>
      </c>
    </row>
    <row r="1950" spans="1:5" x14ac:dyDescent="0.2">
      <c r="A1950" s="457" t="s">
        <v>48115</v>
      </c>
      <c r="B1950" s="458" t="s">
        <v>48116</v>
      </c>
      <c r="C1950" s="458" t="s">
        <v>213</v>
      </c>
      <c r="D1950" s="459">
        <v>116.06</v>
      </c>
      <c r="E1950" s="459">
        <v>128.34</v>
      </c>
    </row>
    <row r="1951" spans="1:5" x14ac:dyDescent="0.2">
      <c r="A1951" s="457" t="s">
        <v>48117</v>
      </c>
      <c r="B1951" s="458" t="s">
        <v>48118</v>
      </c>
      <c r="C1951" s="458" t="s">
        <v>213</v>
      </c>
      <c r="D1951" s="459">
        <v>263.19</v>
      </c>
      <c r="E1951" s="459">
        <v>283.29000000000002</v>
      </c>
    </row>
    <row r="1952" spans="1:5" x14ac:dyDescent="0.2">
      <c r="A1952" s="453" t="s">
        <v>48119</v>
      </c>
      <c r="B1952" s="454" t="s">
        <v>48120</v>
      </c>
      <c r="C1952" s="455"/>
      <c r="D1952" s="456"/>
      <c r="E1952" s="456"/>
    </row>
    <row r="1953" spans="1:5" x14ac:dyDescent="0.2">
      <c r="A1953" s="457" t="s">
        <v>48121</v>
      </c>
      <c r="B1953" s="458" t="s">
        <v>48026</v>
      </c>
      <c r="C1953" s="458" t="s">
        <v>209</v>
      </c>
      <c r="D1953" s="459">
        <v>696.96</v>
      </c>
      <c r="E1953" s="459">
        <v>737.65</v>
      </c>
    </row>
    <row r="1954" spans="1:5" x14ac:dyDescent="0.2">
      <c r="A1954" s="457" t="s">
        <v>48122</v>
      </c>
      <c r="B1954" s="458" t="s">
        <v>48028</v>
      </c>
      <c r="C1954" s="458" t="s">
        <v>209</v>
      </c>
      <c r="D1954" s="459">
        <v>789.11</v>
      </c>
      <c r="E1954" s="459">
        <v>835.78</v>
      </c>
    </row>
    <row r="1955" spans="1:5" x14ac:dyDescent="0.2">
      <c r="A1955" s="457" t="s">
        <v>48123</v>
      </c>
      <c r="B1955" s="458" t="s">
        <v>48030</v>
      </c>
      <c r="C1955" s="458" t="s">
        <v>209</v>
      </c>
      <c r="D1955" s="459">
        <v>875.3</v>
      </c>
      <c r="E1955" s="459">
        <v>927.9</v>
      </c>
    </row>
    <row r="1956" spans="1:5" x14ac:dyDescent="0.2">
      <c r="A1956" s="457" t="s">
        <v>48124</v>
      </c>
      <c r="B1956" s="458" t="s">
        <v>48032</v>
      </c>
      <c r="C1956" s="458" t="s">
        <v>209</v>
      </c>
      <c r="D1956" s="459">
        <v>969.74</v>
      </c>
      <c r="E1956" s="459">
        <v>1028.6099999999999</v>
      </c>
    </row>
    <row r="1957" spans="1:5" x14ac:dyDescent="0.2">
      <c r="A1957" s="457" t="s">
        <v>48125</v>
      </c>
      <c r="B1957" s="458" t="s">
        <v>48034</v>
      </c>
      <c r="C1957" s="458" t="s">
        <v>209</v>
      </c>
      <c r="D1957" s="459">
        <v>1058.23</v>
      </c>
      <c r="E1957" s="459">
        <v>1123.33</v>
      </c>
    </row>
    <row r="1958" spans="1:5" x14ac:dyDescent="0.2">
      <c r="A1958" s="457" t="s">
        <v>48126</v>
      </c>
      <c r="B1958" s="458" t="s">
        <v>48036</v>
      </c>
      <c r="C1958" s="458" t="s">
        <v>209</v>
      </c>
      <c r="D1958" s="459">
        <v>1154.99</v>
      </c>
      <c r="E1958" s="459">
        <v>1226.6300000000001</v>
      </c>
    </row>
    <row r="1959" spans="1:5" x14ac:dyDescent="0.2">
      <c r="A1959" s="457" t="s">
        <v>48127</v>
      </c>
      <c r="B1959" s="458" t="s">
        <v>48038</v>
      </c>
      <c r="C1959" s="458" t="s">
        <v>209</v>
      </c>
      <c r="D1959" s="459">
        <v>1451.07</v>
      </c>
      <c r="E1959" s="459">
        <v>1536.56</v>
      </c>
    </row>
    <row r="1960" spans="1:5" x14ac:dyDescent="0.2">
      <c r="A1960" s="457" t="s">
        <v>48128</v>
      </c>
      <c r="B1960" s="458" t="s">
        <v>48040</v>
      </c>
      <c r="C1960" s="458" t="s">
        <v>209</v>
      </c>
      <c r="D1960" s="459">
        <v>1557.47</v>
      </c>
      <c r="E1960" s="459">
        <v>1650.03</v>
      </c>
    </row>
    <row r="1961" spans="1:5" x14ac:dyDescent="0.2">
      <c r="A1961" s="457" t="s">
        <v>48129</v>
      </c>
      <c r="B1961" s="458" t="s">
        <v>48042</v>
      </c>
      <c r="C1961" s="458" t="s">
        <v>209</v>
      </c>
      <c r="D1961" s="459">
        <v>1665.46</v>
      </c>
      <c r="E1961" s="459">
        <v>1765.25</v>
      </c>
    </row>
    <row r="1962" spans="1:5" x14ac:dyDescent="0.2">
      <c r="A1962" s="457" t="s">
        <v>48130</v>
      </c>
      <c r="B1962" s="458" t="s">
        <v>48044</v>
      </c>
      <c r="C1962" s="458" t="s">
        <v>209</v>
      </c>
      <c r="D1962" s="459">
        <v>2335.64</v>
      </c>
      <c r="E1962" s="459">
        <v>2466.46</v>
      </c>
    </row>
    <row r="1963" spans="1:5" x14ac:dyDescent="0.2">
      <c r="A1963" s="453" t="s">
        <v>48131</v>
      </c>
      <c r="B1963" s="454" t="s">
        <v>48132</v>
      </c>
      <c r="C1963" s="455"/>
      <c r="D1963" s="456"/>
      <c r="E1963" s="456"/>
    </row>
    <row r="1964" spans="1:5" x14ac:dyDescent="0.2">
      <c r="A1964" s="457" t="s">
        <v>48133</v>
      </c>
      <c r="B1964" s="458" t="s">
        <v>48026</v>
      </c>
      <c r="C1964" s="458" t="s">
        <v>209</v>
      </c>
      <c r="D1964" s="459">
        <v>459.98</v>
      </c>
      <c r="E1964" s="459">
        <v>488.53</v>
      </c>
    </row>
    <row r="1965" spans="1:5" x14ac:dyDescent="0.2">
      <c r="A1965" s="457" t="s">
        <v>48134</v>
      </c>
      <c r="B1965" s="458" t="s">
        <v>48028</v>
      </c>
      <c r="C1965" s="458" t="s">
        <v>209</v>
      </c>
      <c r="D1965" s="459">
        <v>547.04999999999995</v>
      </c>
      <c r="E1965" s="459">
        <v>581.1</v>
      </c>
    </row>
    <row r="1966" spans="1:5" x14ac:dyDescent="0.2">
      <c r="A1966" s="457" t="s">
        <v>48135</v>
      </c>
      <c r="B1966" s="458" t="s">
        <v>48030</v>
      </c>
      <c r="C1966" s="458" t="s">
        <v>209</v>
      </c>
      <c r="D1966" s="459">
        <v>627.92999999999995</v>
      </c>
      <c r="E1966" s="459">
        <v>667.38</v>
      </c>
    </row>
    <row r="1967" spans="1:5" x14ac:dyDescent="0.2">
      <c r="A1967" s="457" t="s">
        <v>48136</v>
      </c>
      <c r="B1967" s="458" t="s">
        <v>48032</v>
      </c>
      <c r="C1967" s="458" t="s">
        <v>209</v>
      </c>
      <c r="D1967" s="459">
        <v>717.76</v>
      </c>
      <c r="E1967" s="459">
        <v>763.04</v>
      </c>
    </row>
    <row r="1968" spans="1:5" x14ac:dyDescent="0.2">
      <c r="A1968" s="457" t="s">
        <v>48137</v>
      </c>
      <c r="B1968" s="458" t="s">
        <v>48034</v>
      </c>
      <c r="C1968" s="458" t="s">
        <v>209</v>
      </c>
      <c r="D1968" s="459">
        <v>800.94</v>
      </c>
      <c r="E1968" s="459">
        <v>851.92</v>
      </c>
    </row>
    <row r="1969" spans="1:5" x14ac:dyDescent="0.2">
      <c r="A1969" s="457" t="s">
        <v>48138</v>
      </c>
      <c r="B1969" s="458" t="s">
        <v>48036</v>
      </c>
      <c r="C1969" s="458" t="s">
        <v>209</v>
      </c>
      <c r="D1969" s="459">
        <v>885.97</v>
      </c>
      <c r="E1969" s="459">
        <v>942.86</v>
      </c>
    </row>
    <row r="1970" spans="1:5" x14ac:dyDescent="0.2">
      <c r="A1970" s="457" t="s">
        <v>48139</v>
      </c>
      <c r="B1970" s="458" t="s">
        <v>48038</v>
      </c>
      <c r="C1970" s="458" t="s">
        <v>209</v>
      </c>
      <c r="D1970" s="459">
        <v>1160.8900000000001</v>
      </c>
      <c r="E1970" s="459">
        <v>1230.52</v>
      </c>
    </row>
    <row r="1971" spans="1:5" x14ac:dyDescent="0.2">
      <c r="A1971" s="457" t="s">
        <v>48140</v>
      </c>
      <c r="B1971" s="458" t="s">
        <v>48040</v>
      </c>
      <c r="C1971" s="458" t="s">
        <v>209</v>
      </c>
      <c r="D1971" s="459">
        <v>1262.9100000000001</v>
      </c>
      <c r="E1971" s="459">
        <v>1339.18</v>
      </c>
    </row>
    <row r="1972" spans="1:5" x14ac:dyDescent="0.2">
      <c r="A1972" s="457" t="s">
        <v>48141</v>
      </c>
      <c r="B1972" s="458" t="s">
        <v>48042</v>
      </c>
      <c r="C1972" s="458" t="s">
        <v>209</v>
      </c>
      <c r="D1972" s="459">
        <v>1366.33</v>
      </c>
      <c r="E1972" s="459">
        <v>1449.4</v>
      </c>
    </row>
    <row r="1973" spans="1:5" x14ac:dyDescent="0.2">
      <c r="A1973" s="457" t="s">
        <v>48142</v>
      </c>
      <c r="B1973" s="458" t="s">
        <v>48044</v>
      </c>
      <c r="C1973" s="458" t="s">
        <v>209</v>
      </c>
      <c r="D1973" s="459">
        <v>1996.26</v>
      </c>
      <c r="E1973" s="459">
        <v>2108.42</v>
      </c>
    </row>
    <row r="1974" spans="1:5" x14ac:dyDescent="0.2">
      <c r="A1974" s="453" t="s">
        <v>48143</v>
      </c>
      <c r="B1974" s="454" t="s">
        <v>48144</v>
      </c>
      <c r="C1974" s="455"/>
      <c r="D1974" s="456"/>
      <c r="E1974" s="456"/>
    </row>
    <row r="1975" spans="1:5" ht="16.5" x14ac:dyDescent="0.2">
      <c r="A1975" s="457" t="s">
        <v>48145</v>
      </c>
      <c r="B1975" s="458" t="s">
        <v>48146</v>
      </c>
      <c r="C1975" s="458" t="s">
        <v>209</v>
      </c>
      <c r="D1975" s="459">
        <v>122.1</v>
      </c>
      <c r="E1975" s="459">
        <v>124.24</v>
      </c>
    </row>
    <row r="1976" spans="1:5" ht="16.5" x14ac:dyDescent="0.2">
      <c r="A1976" s="457" t="s">
        <v>48147</v>
      </c>
      <c r="B1976" s="458" t="s">
        <v>48148</v>
      </c>
      <c r="C1976" s="458" t="s">
        <v>209</v>
      </c>
      <c r="D1976" s="459">
        <v>98.42</v>
      </c>
      <c r="E1976" s="459">
        <v>100.86</v>
      </c>
    </row>
    <row r="1977" spans="1:5" x14ac:dyDescent="0.2">
      <c r="A1977" s="457" t="s">
        <v>48149</v>
      </c>
      <c r="B1977" s="458" t="s">
        <v>48150</v>
      </c>
      <c r="C1977" s="458" t="s">
        <v>209</v>
      </c>
      <c r="D1977" s="459">
        <v>146.13</v>
      </c>
      <c r="E1977" s="459">
        <v>150.31</v>
      </c>
    </row>
    <row r="1978" spans="1:5" x14ac:dyDescent="0.2">
      <c r="A1978" s="453" t="s">
        <v>48151</v>
      </c>
      <c r="B1978" s="454" t="s">
        <v>48152</v>
      </c>
      <c r="C1978" s="455"/>
      <c r="D1978" s="456"/>
      <c r="E1978" s="456"/>
    </row>
    <row r="1979" spans="1:5" x14ac:dyDescent="0.2">
      <c r="A1979" s="457" t="s">
        <v>48153</v>
      </c>
      <c r="B1979" s="458" t="s">
        <v>48154</v>
      </c>
      <c r="C1979" s="458" t="s">
        <v>9421</v>
      </c>
      <c r="D1979" s="459">
        <v>151.52000000000001</v>
      </c>
      <c r="E1979" s="459">
        <v>158.88</v>
      </c>
    </row>
    <row r="1980" spans="1:5" x14ac:dyDescent="0.2">
      <c r="A1980" s="457" t="s">
        <v>48155</v>
      </c>
      <c r="B1980" s="458" t="s">
        <v>48156</v>
      </c>
      <c r="C1980" s="458" t="s">
        <v>9421</v>
      </c>
      <c r="D1980" s="459">
        <v>250.04</v>
      </c>
      <c r="E1980" s="459">
        <v>264.76</v>
      </c>
    </row>
    <row r="1981" spans="1:5" x14ac:dyDescent="0.2">
      <c r="A1981" s="453" t="s">
        <v>48157</v>
      </c>
      <c r="B1981" s="454" t="s">
        <v>48158</v>
      </c>
      <c r="C1981" s="455"/>
      <c r="D1981" s="456"/>
      <c r="E1981" s="456"/>
    </row>
    <row r="1982" spans="1:5" x14ac:dyDescent="0.2">
      <c r="A1982" s="457" t="s">
        <v>48159</v>
      </c>
      <c r="B1982" s="458" t="s">
        <v>48160</v>
      </c>
      <c r="C1982" s="458" t="s">
        <v>209</v>
      </c>
      <c r="D1982" s="459">
        <v>35.83</v>
      </c>
      <c r="E1982" s="459">
        <v>36.94</v>
      </c>
    </row>
    <row r="1983" spans="1:5" x14ac:dyDescent="0.2">
      <c r="A1983" s="457" t="s">
        <v>48161</v>
      </c>
      <c r="B1983" s="458" t="s">
        <v>48162</v>
      </c>
      <c r="C1983" s="458" t="s">
        <v>209</v>
      </c>
      <c r="D1983" s="459">
        <v>35.83</v>
      </c>
      <c r="E1983" s="459">
        <v>36.94</v>
      </c>
    </row>
    <row r="1984" spans="1:5" x14ac:dyDescent="0.2">
      <c r="A1984" s="457" t="s">
        <v>48163</v>
      </c>
      <c r="B1984" s="458" t="s">
        <v>48164</v>
      </c>
      <c r="C1984" s="458" t="s">
        <v>209</v>
      </c>
      <c r="D1984" s="459">
        <v>36.869999999999997</v>
      </c>
      <c r="E1984" s="459">
        <v>37.979999999999997</v>
      </c>
    </row>
    <row r="1985" spans="1:5" x14ac:dyDescent="0.2">
      <c r="A1985" s="453" t="s">
        <v>48165</v>
      </c>
      <c r="B1985" s="454" t="s">
        <v>48166</v>
      </c>
      <c r="C1985" s="455"/>
      <c r="D1985" s="456"/>
      <c r="E1985" s="456"/>
    </row>
    <row r="1986" spans="1:5" x14ac:dyDescent="0.2">
      <c r="A1986" s="457" t="s">
        <v>48167</v>
      </c>
      <c r="B1986" s="458" t="s">
        <v>48168</v>
      </c>
      <c r="C1986" s="458" t="s">
        <v>209</v>
      </c>
      <c r="D1986" s="459">
        <v>228.18</v>
      </c>
      <c r="E1986" s="459">
        <v>230.5</v>
      </c>
    </row>
    <row r="1987" spans="1:5" x14ac:dyDescent="0.2">
      <c r="A1987" s="457" t="s">
        <v>48169</v>
      </c>
      <c r="B1987" s="458" t="s">
        <v>48170</v>
      </c>
      <c r="C1987" s="458" t="s">
        <v>209</v>
      </c>
      <c r="D1987" s="459">
        <v>89.09</v>
      </c>
      <c r="E1987" s="459">
        <v>92.39</v>
      </c>
    </row>
    <row r="1988" spans="1:5" x14ac:dyDescent="0.2">
      <c r="A1988" s="457" t="s">
        <v>48171</v>
      </c>
      <c r="B1988" s="458" t="s">
        <v>48172</v>
      </c>
      <c r="C1988" s="458" t="s">
        <v>209</v>
      </c>
      <c r="D1988" s="459">
        <v>116.66</v>
      </c>
      <c r="E1988" s="459">
        <v>120.93</v>
      </c>
    </row>
    <row r="1989" spans="1:5" x14ac:dyDescent="0.2">
      <c r="A1989" s="457" t="s">
        <v>48173</v>
      </c>
      <c r="B1989" s="458" t="s">
        <v>48174</v>
      </c>
      <c r="C1989" s="458" t="s">
        <v>209</v>
      </c>
      <c r="D1989" s="459">
        <v>170.42</v>
      </c>
      <c r="E1989" s="459">
        <v>175.74</v>
      </c>
    </row>
    <row r="1990" spans="1:5" x14ac:dyDescent="0.2">
      <c r="A1990" s="457" t="s">
        <v>48175</v>
      </c>
      <c r="B1990" s="458" t="s">
        <v>48176</v>
      </c>
      <c r="C1990" s="458" t="s">
        <v>209</v>
      </c>
      <c r="D1990" s="459">
        <v>215.04</v>
      </c>
      <c r="E1990" s="459">
        <v>221.45</v>
      </c>
    </row>
    <row r="1991" spans="1:5" x14ac:dyDescent="0.2">
      <c r="A1991" s="457" t="s">
        <v>48177</v>
      </c>
      <c r="B1991" s="458" t="s">
        <v>48178</v>
      </c>
      <c r="C1991" s="458" t="s">
        <v>209</v>
      </c>
      <c r="D1991" s="459">
        <v>459.24</v>
      </c>
      <c r="E1991" s="459">
        <v>465.98</v>
      </c>
    </row>
    <row r="1992" spans="1:5" x14ac:dyDescent="0.2">
      <c r="A1992" s="457" t="s">
        <v>48179</v>
      </c>
      <c r="B1992" s="458" t="s">
        <v>48180</v>
      </c>
      <c r="C1992" s="458" t="s">
        <v>209</v>
      </c>
      <c r="D1992" s="459">
        <v>194.39</v>
      </c>
      <c r="E1992" s="459">
        <v>208.28</v>
      </c>
    </row>
    <row r="1993" spans="1:5" x14ac:dyDescent="0.2">
      <c r="A1993" s="457" t="s">
        <v>48181</v>
      </c>
      <c r="B1993" s="458" t="s">
        <v>48182</v>
      </c>
      <c r="C1993" s="458" t="s">
        <v>209</v>
      </c>
      <c r="D1993" s="459">
        <v>201.63</v>
      </c>
      <c r="E1993" s="459">
        <v>216.42</v>
      </c>
    </row>
    <row r="1994" spans="1:5" x14ac:dyDescent="0.2">
      <c r="A1994" s="457" t="s">
        <v>48183</v>
      </c>
      <c r="B1994" s="458" t="s">
        <v>48184</v>
      </c>
      <c r="C1994" s="458" t="s">
        <v>209</v>
      </c>
      <c r="D1994" s="459">
        <v>139.63</v>
      </c>
      <c r="E1994" s="459">
        <v>148.38999999999999</v>
      </c>
    </row>
    <row r="1995" spans="1:5" x14ac:dyDescent="0.2">
      <c r="A1995" s="457" t="s">
        <v>48185</v>
      </c>
      <c r="B1995" s="458" t="s">
        <v>48186</v>
      </c>
      <c r="C1995" s="458" t="s">
        <v>209</v>
      </c>
      <c r="D1995" s="459">
        <v>194.49</v>
      </c>
      <c r="E1995" s="459">
        <v>208.98</v>
      </c>
    </row>
    <row r="1996" spans="1:5" x14ac:dyDescent="0.2">
      <c r="A1996" s="453" t="s">
        <v>48187</v>
      </c>
      <c r="B1996" s="454" t="s">
        <v>48188</v>
      </c>
      <c r="C1996" s="455"/>
      <c r="D1996" s="456"/>
      <c r="E1996" s="456"/>
    </row>
    <row r="1997" spans="1:5" x14ac:dyDescent="0.2">
      <c r="A1997" s="457" t="s">
        <v>48189</v>
      </c>
      <c r="B1997" s="458" t="s">
        <v>48190</v>
      </c>
      <c r="C1997" s="458" t="s">
        <v>198</v>
      </c>
      <c r="D1997" s="459">
        <v>15.16</v>
      </c>
      <c r="E1997" s="459">
        <v>15.92</v>
      </c>
    </row>
    <row r="1998" spans="1:5" x14ac:dyDescent="0.2">
      <c r="A1998" s="457" t="s">
        <v>48191</v>
      </c>
      <c r="B1998" s="458" t="s">
        <v>48192</v>
      </c>
      <c r="C1998" s="458" t="s">
        <v>198</v>
      </c>
      <c r="D1998" s="459">
        <v>33.35</v>
      </c>
      <c r="E1998" s="459">
        <v>34.85</v>
      </c>
    </row>
    <row r="1999" spans="1:5" x14ac:dyDescent="0.2">
      <c r="A1999" s="453" t="s">
        <v>48193</v>
      </c>
      <c r="B1999" s="454" t="s">
        <v>48194</v>
      </c>
      <c r="C1999" s="455"/>
      <c r="D1999" s="456"/>
      <c r="E1999" s="456"/>
    </row>
    <row r="2000" spans="1:5" x14ac:dyDescent="0.2">
      <c r="A2000" s="457" t="s">
        <v>48195</v>
      </c>
      <c r="B2000" s="458" t="s">
        <v>48196</v>
      </c>
      <c r="C2000" s="458" t="s">
        <v>198</v>
      </c>
      <c r="D2000" s="459">
        <v>95.62</v>
      </c>
      <c r="E2000" s="459">
        <v>100.14</v>
      </c>
    </row>
    <row r="2001" spans="1:5" x14ac:dyDescent="0.2">
      <c r="A2001" s="457" t="s">
        <v>48197</v>
      </c>
      <c r="B2001" s="458" t="s">
        <v>48198</v>
      </c>
      <c r="C2001" s="458" t="s">
        <v>198</v>
      </c>
      <c r="D2001" s="459">
        <v>172.73</v>
      </c>
      <c r="E2001" s="459">
        <v>181.21</v>
      </c>
    </row>
    <row r="2002" spans="1:5" x14ac:dyDescent="0.2">
      <c r="A2002" s="453" t="s">
        <v>48199</v>
      </c>
      <c r="B2002" s="454" t="s">
        <v>48200</v>
      </c>
      <c r="C2002" s="455"/>
      <c r="D2002" s="456"/>
      <c r="E2002" s="456"/>
    </row>
    <row r="2003" spans="1:5" x14ac:dyDescent="0.2">
      <c r="A2003" s="457" t="s">
        <v>48201</v>
      </c>
      <c r="B2003" s="458" t="s">
        <v>48202</v>
      </c>
      <c r="C2003" s="458" t="s">
        <v>198</v>
      </c>
      <c r="D2003" s="459">
        <v>9.6999999999999993</v>
      </c>
      <c r="E2003" s="459">
        <v>10.029999999999999</v>
      </c>
    </row>
    <row r="2004" spans="1:5" x14ac:dyDescent="0.2">
      <c r="A2004" s="453" t="s">
        <v>48203</v>
      </c>
      <c r="B2004" s="454" t="s">
        <v>48204</v>
      </c>
      <c r="C2004" s="455"/>
      <c r="D2004" s="456"/>
      <c r="E2004" s="456"/>
    </row>
    <row r="2005" spans="1:5" x14ac:dyDescent="0.2">
      <c r="A2005" s="457" t="s">
        <v>48205</v>
      </c>
      <c r="B2005" s="458" t="s">
        <v>48206</v>
      </c>
      <c r="C2005" s="458" t="s">
        <v>213</v>
      </c>
      <c r="D2005" s="459">
        <v>1098.56</v>
      </c>
      <c r="E2005" s="459">
        <v>1124.1099999999999</v>
      </c>
    </row>
    <row r="2006" spans="1:5" x14ac:dyDescent="0.2">
      <c r="A2006" s="457" t="s">
        <v>48207</v>
      </c>
      <c r="B2006" s="458" t="s">
        <v>48208</v>
      </c>
      <c r="C2006" s="458" t="s">
        <v>209</v>
      </c>
      <c r="D2006" s="459">
        <v>357.73</v>
      </c>
      <c r="E2006" s="459">
        <v>362.47</v>
      </c>
    </row>
    <row r="2007" spans="1:5" x14ac:dyDescent="0.2">
      <c r="A2007" s="457" t="s">
        <v>48209</v>
      </c>
      <c r="B2007" s="458" t="s">
        <v>48210</v>
      </c>
      <c r="C2007" s="458" t="s">
        <v>213</v>
      </c>
      <c r="D2007" s="459">
        <v>2088.9499999999998</v>
      </c>
      <c r="E2007" s="459">
        <v>2131.77</v>
      </c>
    </row>
    <row r="2008" spans="1:5" x14ac:dyDescent="0.2">
      <c r="A2008" s="457" t="s">
        <v>48211</v>
      </c>
      <c r="B2008" s="458" t="s">
        <v>48212</v>
      </c>
      <c r="C2008" s="458" t="s">
        <v>209</v>
      </c>
      <c r="D2008" s="459">
        <v>698.47</v>
      </c>
      <c r="E2008" s="459">
        <v>701.62</v>
      </c>
    </row>
    <row r="2009" spans="1:5" x14ac:dyDescent="0.2">
      <c r="A2009" s="453" t="s">
        <v>48213</v>
      </c>
      <c r="B2009" s="454" t="s">
        <v>48214</v>
      </c>
      <c r="C2009" s="455"/>
      <c r="D2009" s="456"/>
      <c r="E2009" s="456"/>
    </row>
    <row r="2010" spans="1:5" x14ac:dyDescent="0.2">
      <c r="A2010" s="457" t="s">
        <v>48215</v>
      </c>
      <c r="B2010" s="458" t="s">
        <v>48216</v>
      </c>
      <c r="C2010" s="458" t="s">
        <v>9421</v>
      </c>
      <c r="D2010" s="459">
        <v>208.29</v>
      </c>
      <c r="E2010" s="459">
        <v>211.97</v>
      </c>
    </row>
    <row r="2011" spans="1:5" x14ac:dyDescent="0.2">
      <c r="A2011" s="453" t="s">
        <v>48217</v>
      </c>
      <c r="B2011" s="454" t="s">
        <v>48218</v>
      </c>
      <c r="C2011" s="455"/>
      <c r="D2011" s="456"/>
      <c r="E2011" s="456"/>
    </row>
    <row r="2012" spans="1:5" x14ac:dyDescent="0.2">
      <c r="A2012" s="457" t="s">
        <v>48219</v>
      </c>
      <c r="B2012" s="458" t="s">
        <v>48220</v>
      </c>
      <c r="C2012" s="458" t="s">
        <v>213</v>
      </c>
      <c r="D2012" s="459">
        <v>211.92</v>
      </c>
      <c r="E2012" s="459">
        <v>220.35</v>
      </c>
    </row>
    <row r="2013" spans="1:5" x14ac:dyDescent="0.2">
      <c r="A2013" s="457" t="s">
        <v>48221</v>
      </c>
      <c r="B2013" s="458" t="s">
        <v>48222</v>
      </c>
      <c r="C2013" s="458" t="s">
        <v>213</v>
      </c>
      <c r="D2013" s="459">
        <v>263.55</v>
      </c>
      <c r="E2013" s="459">
        <v>273.62</v>
      </c>
    </row>
    <row r="2014" spans="1:5" x14ac:dyDescent="0.2">
      <c r="A2014" s="457" t="s">
        <v>48223</v>
      </c>
      <c r="B2014" s="458" t="s">
        <v>48224</v>
      </c>
      <c r="C2014" s="458" t="s">
        <v>209</v>
      </c>
      <c r="D2014" s="459">
        <v>154.74</v>
      </c>
      <c r="E2014" s="459">
        <v>158.63</v>
      </c>
    </row>
    <row r="2015" spans="1:5" x14ac:dyDescent="0.2">
      <c r="A2015" s="457" t="s">
        <v>48225</v>
      </c>
      <c r="B2015" s="458" t="s">
        <v>48226</v>
      </c>
      <c r="C2015" s="458" t="s">
        <v>209</v>
      </c>
      <c r="D2015" s="459">
        <v>191.59</v>
      </c>
      <c r="E2015" s="459">
        <v>196.13</v>
      </c>
    </row>
    <row r="2016" spans="1:5" x14ac:dyDescent="0.2">
      <c r="A2016" s="453" t="s">
        <v>48227</v>
      </c>
      <c r="B2016" s="454" t="s">
        <v>48228</v>
      </c>
      <c r="C2016" s="455"/>
      <c r="D2016" s="456"/>
      <c r="E2016" s="456"/>
    </row>
    <row r="2017" spans="1:5" ht="16.5" x14ac:dyDescent="0.2">
      <c r="A2017" s="457" t="s">
        <v>48229</v>
      </c>
      <c r="B2017" s="458" t="s">
        <v>60843</v>
      </c>
      <c r="C2017" s="458" t="s">
        <v>213</v>
      </c>
      <c r="D2017" s="459">
        <v>203.36</v>
      </c>
      <c r="E2017" s="459">
        <v>211.84</v>
      </c>
    </row>
    <row r="2018" spans="1:5" ht="16.5" x14ac:dyDescent="0.2">
      <c r="A2018" s="457" t="s">
        <v>48230</v>
      </c>
      <c r="B2018" s="458" t="s">
        <v>60844</v>
      </c>
      <c r="C2018" s="458" t="s">
        <v>213</v>
      </c>
      <c r="D2018" s="459">
        <v>222.31</v>
      </c>
      <c r="E2018" s="459">
        <v>229.8</v>
      </c>
    </row>
    <row r="2019" spans="1:5" ht="16.5" x14ac:dyDescent="0.2">
      <c r="A2019" s="457" t="s">
        <v>48231</v>
      </c>
      <c r="B2019" s="458" t="s">
        <v>60845</v>
      </c>
      <c r="C2019" s="458" t="s">
        <v>213</v>
      </c>
      <c r="D2019" s="459">
        <v>324.63</v>
      </c>
      <c r="E2019" s="459">
        <v>334.81</v>
      </c>
    </row>
    <row r="2020" spans="1:5" x14ac:dyDescent="0.2">
      <c r="A2020" s="453" t="s">
        <v>48232</v>
      </c>
      <c r="B2020" s="454" t="s">
        <v>48233</v>
      </c>
      <c r="C2020" s="455"/>
      <c r="D2020" s="456"/>
      <c r="E2020" s="456"/>
    </row>
    <row r="2021" spans="1:5" ht="16.5" x14ac:dyDescent="0.2">
      <c r="A2021" s="457" t="s">
        <v>48234</v>
      </c>
      <c r="B2021" s="458" t="s">
        <v>60846</v>
      </c>
      <c r="C2021" s="458" t="s">
        <v>209</v>
      </c>
      <c r="D2021" s="459">
        <v>82.4</v>
      </c>
      <c r="E2021" s="459">
        <v>85.71</v>
      </c>
    </row>
    <row r="2022" spans="1:5" x14ac:dyDescent="0.2">
      <c r="A2022" s="457" t="s">
        <v>48235</v>
      </c>
      <c r="B2022" s="681" t="s">
        <v>60847</v>
      </c>
      <c r="C2022" s="458" t="s">
        <v>209</v>
      </c>
      <c r="D2022" s="459">
        <v>124.26</v>
      </c>
      <c r="E2022" s="459">
        <v>128.41</v>
      </c>
    </row>
    <row r="2023" spans="1:5" x14ac:dyDescent="0.2">
      <c r="A2023" s="460"/>
      <c r="B2023" s="681"/>
      <c r="C2023"/>
      <c r="D2023" s="461"/>
      <c r="E2023" s="461"/>
    </row>
    <row r="2024" spans="1:5" x14ac:dyDescent="0.2">
      <c r="A2024" s="457" t="s">
        <v>48236</v>
      </c>
      <c r="B2024" s="681" t="s">
        <v>60848</v>
      </c>
      <c r="C2024" s="458" t="s">
        <v>209</v>
      </c>
      <c r="D2024" s="459">
        <v>172.9</v>
      </c>
      <c r="E2024" s="459">
        <v>177.99</v>
      </c>
    </row>
    <row r="2025" spans="1:5" x14ac:dyDescent="0.2">
      <c r="A2025" s="460"/>
      <c r="B2025" s="681"/>
      <c r="C2025"/>
      <c r="D2025" s="461"/>
      <c r="E2025" s="461"/>
    </row>
    <row r="2026" spans="1:5" x14ac:dyDescent="0.2">
      <c r="A2026" s="453" t="s">
        <v>48237</v>
      </c>
      <c r="B2026" s="454" t="s">
        <v>48238</v>
      </c>
      <c r="C2026" s="455"/>
      <c r="D2026" s="456"/>
      <c r="E2026" s="456"/>
    </row>
    <row r="2027" spans="1:5" x14ac:dyDescent="0.2">
      <c r="A2027" s="457" t="s">
        <v>48239</v>
      </c>
      <c r="B2027" s="458" t="s">
        <v>48240</v>
      </c>
      <c r="C2027" s="458" t="s">
        <v>209</v>
      </c>
      <c r="D2027" s="459">
        <v>36.9</v>
      </c>
      <c r="E2027" s="459">
        <v>37.28</v>
      </c>
    </row>
    <row r="2028" spans="1:5" x14ac:dyDescent="0.2">
      <c r="A2028" s="457" t="s">
        <v>48241</v>
      </c>
      <c r="B2028" s="458" t="s">
        <v>48242</v>
      </c>
      <c r="C2028" s="458" t="s">
        <v>209</v>
      </c>
      <c r="D2028" s="459">
        <v>73.58</v>
      </c>
      <c r="E2028" s="459">
        <v>74.16</v>
      </c>
    </row>
    <row r="2029" spans="1:5" x14ac:dyDescent="0.2">
      <c r="A2029" s="457" t="s">
        <v>48243</v>
      </c>
      <c r="B2029" s="458" t="s">
        <v>48244</v>
      </c>
      <c r="C2029" s="458" t="s">
        <v>209</v>
      </c>
      <c r="D2029" s="459">
        <v>108.39</v>
      </c>
      <c r="E2029" s="459">
        <v>108.97</v>
      </c>
    </row>
    <row r="2030" spans="1:5" x14ac:dyDescent="0.2">
      <c r="A2030" s="457" t="s">
        <v>48245</v>
      </c>
      <c r="B2030" s="458" t="s">
        <v>48246</v>
      </c>
      <c r="C2030" s="458" t="s">
        <v>209</v>
      </c>
      <c r="D2030" s="459">
        <v>144.46</v>
      </c>
      <c r="E2030" s="459">
        <v>145.69999999999999</v>
      </c>
    </row>
    <row r="2031" spans="1:5" x14ac:dyDescent="0.2">
      <c r="A2031" s="457" t="s">
        <v>48247</v>
      </c>
      <c r="B2031" s="458" t="s">
        <v>48248</v>
      </c>
      <c r="C2031" s="458" t="s">
        <v>209</v>
      </c>
      <c r="D2031" s="459">
        <v>241.82</v>
      </c>
      <c r="E2031" s="459">
        <v>243.06</v>
      </c>
    </row>
    <row r="2032" spans="1:5" x14ac:dyDescent="0.2">
      <c r="A2032" s="457" t="s">
        <v>48249</v>
      </c>
      <c r="B2032" s="458" t="s">
        <v>48250</v>
      </c>
      <c r="C2032" s="458" t="s">
        <v>209</v>
      </c>
      <c r="D2032" s="459">
        <v>470.85</v>
      </c>
      <c r="E2032" s="459">
        <v>472.09</v>
      </c>
    </row>
    <row r="2033" spans="1:5" x14ac:dyDescent="0.2">
      <c r="A2033" s="453" t="s">
        <v>48251</v>
      </c>
      <c r="B2033" s="454" t="s">
        <v>48252</v>
      </c>
      <c r="C2033" s="455"/>
      <c r="D2033" s="456"/>
      <c r="E2033" s="456"/>
    </row>
    <row r="2034" spans="1:5" x14ac:dyDescent="0.2">
      <c r="A2034" s="457" t="s">
        <v>48253</v>
      </c>
      <c r="B2034" s="458" t="s">
        <v>45429</v>
      </c>
      <c r="C2034" s="458" t="s">
        <v>9421</v>
      </c>
      <c r="D2034" s="459">
        <v>199.84</v>
      </c>
      <c r="E2034" s="459">
        <v>203.52</v>
      </c>
    </row>
    <row r="2035" spans="1:5" x14ac:dyDescent="0.2">
      <c r="A2035" s="457" t="s">
        <v>48254</v>
      </c>
      <c r="B2035" s="458" t="s">
        <v>48255</v>
      </c>
      <c r="C2035" s="458" t="s">
        <v>9421</v>
      </c>
      <c r="D2035" s="459">
        <v>224.13</v>
      </c>
      <c r="E2035" s="459">
        <v>227.14</v>
      </c>
    </row>
    <row r="2036" spans="1:5" x14ac:dyDescent="0.2">
      <c r="A2036" s="457" t="s">
        <v>48256</v>
      </c>
      <c r="B2036" s="458" t="s">
        <v>48257</v>
      </c>
      <c r="C2036" s="458" t="s">
        <v>9421</v>
      </c>
      <c r="D2036" s="459">
        <v>224.13</v>
      </c>
      <c r="E2036" s="459">
        <v>227.14</v>
      </c>
    </row>
    <row r="2037" spans="1:5" x14ac:dyDescent="0.2">
      <c r="A2037" s="449" t="s">
        <v>48258</v>
      </c>
      <c r="B2037" s="450" t="s">
        <v>48259</v>
      </c>
      <c r="C2037" s="451"/>
      <c r="D2037" s="452"/>
      <c r="E2037" s="452"/>
    </row>
    <row r="2038" spans="1:5" x14ac:dyDescent="0.2">
      <c r="A2038" s="453" t="s">
        <v>19360</v>
      </c>
      <c r="B2038" s="454" t="s">
        <v>60849</v>
      </c>
      <c r="C2038" s="455"/>
      <c r="D2038" s="456"/>
      <c r="E2038" s="456"/>
    </row>
    <row r="2039" spans="1:5" x14ac:dyDescent="0.2">
      <c r="A2039" s="457" t="s">
        <v>19361</v>
      </c>
      <c r="B2039" s="458" t="s">
        <v>60850</v>
      </c>
      <c r="C2039" s="458" t="s">
        <v>198</v>
      </c>
      <c r="D2039" s="459">
        <v>2.86</v>
      </c>
      <c r="E2039" s="459">
        <v>2.93</v>
      </c>
    </row>
    <row r="2040" spans="1:5" x14ac:dyDescent="0.2">
      <c r="A2040" s="457" t="s">
        <v>48260</v>
      </c>
      <c r="B2040" s="458" t="s">
        <v>60851</v>
      </c>
      <c r="C2040" s="458" t="s">
        <v>198</v>
      </c>
      <c r="D2040" s="459">
        <v>4.3600000000000003</v>
      </c>
      <c r="E2040" s="459">
        <v>4.82</v>
      </c>
    </row>
    <row r="2041" spans="1:5" x14ac:dyDescent="0.2">
      <c r="A2041" s="453" t="s">
        <v>19371</v>
      </c>
      <c r="B2041" s="454" t="s">
        <v>60852</v>
      </c>
      <c r="C2041" s="455"/>
      <c r="D2041" s="456"/>
      <c r="E2041" s="456"/>
    </row>
    <row r="2042" spans="1:5" ht="16.5" x14ac:dyDescent="0.2">
      <c r="A2042" s="457" t="s">
        <v>19372</v>
      </c>
      <c r="B2042" s="458" t="s">
        <v>60853</v>
      </c>
      <c r="C2042" s="458" t="s">
        <v>9421</v>
      </c>
      <c r="D2042" s="459">
        <v>16.77</v>
      </c>
      <c r="E2042" s="459">
        <v>17.16</v>
      </c>
    </row>
    <row r="2043" spans="1:5" x14ac:dyDescent="0.2">
      <c r="A2043" s="453" t="s">
        <v>19376</v>
      </c>
      <c r="B2043" s="454" t="s">
        <v>60854</v>
      </c>
      <c r="C2043" s="455"/>
      <c r="D2043" s="456"/>
      <c r="E2043" s="456"/>
    </row>
    <row r="2044" spans="1:5" x14ac:dyDescent="0.2">
      <c r="A2044" s="457" t="s">
        <v>19383</v>
      </c>
      <c r="B2044" s="681" t="s">
        <v>60855</v>
      </c>
      <c r="C2044" s="458" t="s">
        <v>9421</v>
      </c>
      <c r="D2044" s="459">
        <v>291.62</v>
      </c>
      <c r="E2044" s="459">
        <v>292.01</v>
      </c>
    </row>
    <row r="2045" spans="1:5" x14ac:dyDescent="0.2">
      <c r="A2045" s="460"/>
      <c r="B2045" s="681"/>
      <c r="C2045"/>
      <c r="D2045" s="461"/>
      <c r="E2045" s="461"/>
    </row>
    <row r="2046" spans="1:5" x14ac:dyDescent="0.2">
      <c r="A2046" s="457" t="s">
        <v>60856</v>
      </c>
      <c r="B2046" s="681" t="s">
        <v>60857</v>
      </c>
      <c r="C2046" s="458" t="s">
        <v>9421</v>
      </c>
      <c r="D2046" s="459">
        <v>309.75</v>
      </c>
      <c r="E2046" s="459">
        <v>310.32</v>
      </c>
    </row>
    <row r="2047" spans="1:5" x14ac:dyDescent="0.2">
      <c r="A2047" s="460"/>
      <c r="B2047" s="681"/>
      <c r="C2047"/>
      <c r="D2047" s="461"/>
      <c r="E2047" s="461"/>
    </row>
    <row r="2048" spans="1:5" x14ac:dyDescent="0.2">
      <c r="A2048" s="457" t="s">
        <v>60858</v>
      </c>
      <c r="B2048" s="681" t="s">
        <v>60859</v>
      </c>
      <c r="C2048" s="458" t="s">
        <v>9421</v>
      </c>
      <c r="D2048" s="459">
        <v>363.59</v>
      </c>
      <c r="E2048" s="459">
        <v>367.88</v>
      </c>
    </row>
    <row r="2049" spans="1:5" x14ac:dyDescent="0.2">
      <c r="A2049" s="460"/>
      <c r="B2049" s="681"/>
      <c r="C2049"/>
      <c r="D2049" s="461"/>
      <c r="E2049" s="461"/>
    </row>
    <row r="2050" spans="1:5" ht="16.5" x14ac:dyDescent="0.2">
      <c r="A2050" s="457" t="s">
        <v>60860</v>
      </c>
      <c r="B2050" s="458" t="s">
        <v>60861</v>
      </c>
      <c r="C2050" s="458" t="s">
        <v>9421</v>
      </c>
      <c r="D2050" s="459">
        <v>525.86</v>
      </c>
      <c r="E2050" s="459">
        <v>526.16999999999996</v>
      </c>
    </row>
    <row r="2051" spans="1:5" x14ac:dyDescent="0.2">
      <c r="A2051" s="453" t="s">
        <v>48261</v>
      </c>
      <c r="B2051" s="454" t="s">
        <v>60862</v>
      </c>
      <c r="C2051" s="455"/>
      <c r="D2051" s="456"/>
      <c r="E2051" s="456"/>
    </row>
    <row r="2052" spans="1:5" ht="16.5" x14ac:dyDescent="0.2">
      <c r="A2052" s="457" t="s">
        <v>60863</v>
      </c>
      <c r="B2052" s="458" t="s">
        <v>60864</v>
      </c>
      <c r="C2052" s="458" t="s">
        <v>9421</v>
      </c>
      <c r="D2052" s="459">
        <v>298.27999999999997</v>
      </c>
      <c r="E2052" s="459">
        <v>298.83999999999997</v>
      </c>
    </row>
    <row r="2053" spans="1:5" x14ac:dyDescent="0.2">
      <c r="A2053" s="457" t="s">
        <v>60865</v>
      </c>
      <c r="B2053" s="681" t="s">
        <v>60866</v>
      </c>
      <c r="C2053" s="458" t="s">
        <v>9421</v>
      </c>
      <c r="D2053" s="459">
        <v>308.83999999999997</v>
      </c>
      <c r="E2053" s="459">
        <v>313.18</v>
      </c>
    </row>
    <row r="2054" spans="1:5" x14ac:dyDescent="0.2">
      <c r="A2054" s="460"/>
      <c r="B2054" s="681"/>
      <c r="C2054"/>
      <c r="D2054" s="461"/>
      <c r="E2054" s="461"/>
    </row>
    <row r="2055" spans="1:5" x14ac:dyDescent="0.2">
      <c r="A2055" s="457" t="s">
        <v>60867</v>
      </c>
      <c r="B2055" s="681" t="s">
        <v>60868</v>
      </c>
      <c r="C2055" s="458" t="s">
        <v>9421</v>
      </c>
      <c r="D2055" s="459">
        <v>291.56</v>
      </c>
      <c r="E2055" s="459">
        <v>295.85000000000002</v>
      </c>
    </row>
    <row r="2056" spans="1:5" x14ac:dyDescent="0.2">
      <c r="A2056" s="460"/>
      <c r="B2056" s="681"/>
      <c r="C2056"/>
      <c r="D2056" s="461"/>
      <c r="E2056" s="461"/>
    </row>
    <row r="2057" spans="1:5" x14ac:dyDescent="0.2">
      <c r="A2057" s="457" t="s">
        <v>60869</v>
      </c>
      <c r="B2057" s="681" t="s">
        <v>60870</v>
      </c>
      <c r="C2057" s="458" t="s">
        <v>9421</v>
      </c>
      <c r="D2057" s="459">
        <v>310.22000000000003</v>
      </c>
      <c r="E2057" s="459">
        <v>310.77999999999997</v>
      </c>
    </row>
    <row r="2058" spans="1:5" x14ac:dyDescent="0.2">
      <c r="A2058" s="460"/>
      <c r="B2058" s="681"/>
      <c r="C2058"/>
      <c r="D2058" s="461"/>
      <c r="E2058" s="461"/>
    </row>
    <row r="2059" spans="1:5" ht="16.5" x14ac:dyDescent="0.2">
      <c r="A2059" s="457" t="s">
        <v>60871</v>
      </c>
      <c r="B2059" s="458" t="s">
        <v>60872</v>
      </c>
      <c r="C2059" s="458" t="s">
        <v>9421</v>
      </c>
      <c r="D2059" s="459">
        <v>26.14</v>
      </c>
      <c r="E2059" s="459">
        <v>26.7</v>
      </c>
    </row>
    <row r="2060" spans="1:5" x14ac:dyDescent="0.2">
      <c r="A2060" s="453" t="s">
        <v>48262</v>
      </c>
      <c r="B2060" s="454" t="s">
        <v>45142</v>
      </c>
      <c r="C2060" s="455"/>
      <c r="D2060" s="456"/>
      <c r="E2060" s="456"/>
    </row>
    <row r="2061" spans="1:5" x14ac:dyDescent="0.2">
      <c r="A2061" s="457" t="s">
        <v>48263</v>
      </c>
      <c r="B2061" s="458" t="s">
        <v>60873</v>
      </c>
      <c r="C2061" s="458" t="s">
        <v>25110</v>
      </c>
      <c r="D2061" s="459">
        <v>1.55</v>
      </c>
      <c r="E2061" s="459">
        <v>1.6</v>
      </c>
    </row>
    <row r="2062" spans="1:5" x14ac:dyDescent="0.2">
      <c r="A2062" s="457" t="s">
        <v>48264</v>
      </c>
      <c r="B2062" s="458" t="s">
        <v>60874</v>
      </c>
      <c r="C2062" s="458" t="s">
        <v>25110</v>
      </c>
      <c r="D2062" s="459">
        <v>1.1000000000000001</v>
      </c>
      <c r="E2062" s="459">
        <v>1.1299999999999999</v>
      </c>
    </row>
    <row r="2063" spans="1:5" x14ac:dyDescent="0.2">
      <c r="A2063" s="453" t="s">
        <v>60875</v>
      </c>
      <c r="B2063" s="454" t="s">
        <v>60876</v>
      </c>
      <c r="C2063" s="455"/>
      <c r="D2063" s="456"/>
      <c r="E2063" s="456"/>
    </row>
    <row r="2064" spans="1:5" x14ac:dyDescent="0.2">
      <c r="A2064" s="457" t="s">
        <v>60877</v>
      </c>
      <c r="B2064" s="458" t="s">
        <v>60878</v>
      </c>
      <c r="C2064" s="458" t="s">
        <v>198</v>
      </c>
      <c r="D2064" s="459">
        <v>9.6</v>
      </c>
      <c r="E2064" s="459">
        <v>9.66</v>
      </c>
    </row>
    <row r="2065" spans="1:5" x14ac:dyDescent="0.2">
      <c r="A2065" s="453" t="s">
        <v>48265</v>
      </c>
      <c r="B2065" s="454" t="s">
        <v>60879</v>
      </c>
      <c r="C2065" s="455"/>
      <c r="D2065" s="456"/>
      <c r="E2065" s="456"/>
    </row>
    <row r="2066" spans="1:5" x14ac:dyDescent="0.2">
      <c r="A2066" s="457" t="s">
        <v>48266</v>
      </c>
      <c r="B2066" s="458" t="s">
        <v>60880</v>
      </c>
      <c r="C2066" s="458" t="s">
        <v>198</v>
      </c>
      <c r="D2066" s="459">
        <v>2.2799999999999998</v>
      </c>
      <c r="E2066" s="459">
        <v>2.3199999999999998</v>
      </c>
    </row>
    <row r="2067" spans="1:5" ht="16.5" x14ac:dyDescent="0.2">
      <c r="A2067" s="457" t="s">
        <v>60881</v>
      </c>
      <c r="B2067" s="458" t="s">
        <v>60882</v>
      </c>
      <c r="C2067" s="458" t="s">
        <v>198</v>
      </c>
      <c r="D2067" s="459">
        <v>12.43</v>
      </c>
      <c r="E2067" s="459">
        <v>12.71</v>
      </c>
    </row>
    <row r="2068" spans="1:5" x14ac:dyDescent="0.2">
      <c r="A2068" s="453" t="s">
        <v>60883</v>
      </c>
      <c r="B2068" s="454" t="s">
        <v>60884</v>
      </c>
      <c r="C2068" s="455"/>
      <c r="D2068" s="456"/>
      <c r="E2068" s="456"/>
    </row>
    <row r="2069" spans="1:5" x14ac:dyDescent="0.2">
      <c r="A2069" s="457" t="s">
        <v>60885</v>
      </c>
      <c r="B2069" s="458" t="s">
        <v>60886</v>
      </c>
      <c r="C2069" s="458" t="s">
        <v>16079</v>
      </c>
      <c r="D2069" s="459">
        <v>599.87</v>
      </c>
      <c r="E2069" s="459">
        <v>600.59</v>
      </c>
    </row>
    <row r="2070" spans="1:5" x14ac:dyDescent="0.2">
      <c r="A2070" s="457" t="s">
        <v>60887</v>
      </c>
      <c r="B2070" s="458" t="s">
        <v>60888</v>
      </c>
      <c r="C2070" s="458" t="s">
        <v>16079</v>
      </c>
      <c r="D2070" s="459">
        <v>56.91</v>
      </c>
      <c r="E2070" s="459">
        <v>58.44</v>
      </c>
    </row>
    <row r="2071" spans="1:5" x14ac:dyDescent="0.2">
      <c r="A2071" s="457" t="s">
        <v>60889</v>
      </c>
      <c r="B2071" s="458" t="s">
        <v>60890</v>
      </c>
      <c r="C2071" s="458" t="s">
        <v>16079</v>
      </c>
      <c r="D2071" s="459">
        <v>599.87</v>
      </c>
      <c r="E2071" s="459">
        <v>600.59</v>
      </c>
    </row>
    <row r="2072" spans="1:5" x14ac:dyDescent="0.2">
      <c r="A2072" s="457" t="s">
        <v>60891</v>
      </c>
      <c r="B2072" s="458" t="s">
        <v>60892</v>
      </c>
      <c r="C2072" s="458" t="s">
        <v>16079</v>
      </c>
      <c r="D2072" s="459">
        <v>56.91</v>
      </c>
      <c r="E2072" s="459">
        <v>58.44</v>
      </c>
    </row>
    <row r="2073" spans="1:5" x14ac:dyDescent="0.2">
      <c r="A2073" s="457" t="s">
        <v>60893</v>
      </c>
      <c r="B2073" s="681" t="s">
        <v>60894</v>
      </c>
      <c r="C2073" s="458" t="s">
        <v>16079</v>
      </c>
      <c r="D2073" s="459">
        <v>168.28</v>
      </c>
      <c r="E2073" s="459">
        <v>177.27</v>
      </c>
    </row>
    <row r="2074" spans="1:5" x14ac:dyDescent="0.2">
      <c r="A2074" s="460"/>
      <c r="B2074" s="681"/>
      <c r="C2074"/>
      <c r="D2074" s="461"/>
      <c r="E2074" s="461"/>
    </row>
    <row r="2075" spans="1:5" x14ac:dyDescent="0.2">
      <c r="A2075" s="457" t="s">
        <v>60895</v>
      </c>
      <c r="B2075" s="458" t="s">
        <v>60896</v>
      </c>
      <c r="C2075" s="458" t="s">
        <v>16079</v>
      </c>
      <c r="D2075" s="459">
        <v>572.57000000000005</v>
      </c>
      <c r="E2075" s="459">
        <v>573.29</v>
      </c>
    </row>
    <row r="2076" spans="1:5" x14ac:dyDescent="0.2">
      <c r="A2076" s="457" t="s">
        <v>60897</v>
      </c>
      <c r="B2076" s="458" t="s">
        <v>60898</v>
      </c>
      <c r="C2076" s="458" t="s">
        <v>16079</v>
      </c>
      <c r="D2076" s="459">
        <v>56.91</v>
      </c>
      <c r="E2076" s="459">
        <v>58.44</v>
      </c>
    </row>
    <row r="2077" spans="1:5" x14ac:dyDescent="0.2">
      <c r="A2077" s="457" t="s">
        <v>60899</v>
      </c>
      <c r="B2077" s="458" t="s">
        <v>60900</v>
      </c>
      <c r="C2077" s="458" t="s">
        <v>16079</v>
      </c>
      <c r="D2077" s="459">
        <v>829.57</v>
      </c>
      <c r="E2077" s="459">
        <v>830.29</v>
      </c>
    </row>
    <row r="2078" spans="1:5" x14ac:dyDescent="0.2">
      <c r="A2078" s="457" t="s">
        <v>60901</v>
      </c>
      <c r="B2078" s="458" t="s">
        <v>60902</v>
      </c>
      <c r="C2078" s="458" t="s">
        <v>16079</v>
      </c>
      <c r="D2078" s="459">
        <v>48.23</v>
      </c>
      <c r="E2078" s="459">
        <v>49.63</v>
      </c>
    </row>
    <row r="2079" spans="1:5" ht="16.5" x14ac:dyDescent="0.2">
      <c r="A2079" s="457" t="s">
        <v>60903</v>
      </c>
      <c r="B2079" s="458" t="s">
        <v>60904</v>
      </c>
      <c r="C2079" s="458" t="s">
        <v>16079</v>
      </c>
      <c r="D2079" s="459">
        <v>605.07000000000005</v>
      </c>
      <c r="E2079" s="459">
        <v>605.79</v>
      </c>
    </row>
    <row r="2080" spans="1:5" x14ac:dyDescent="0.2">
      <c r="A2080" s="457" t="s">
        <v>60905</v>
      </c>
      <c r="B2080" s="458" t="s">
        <v>60906</v>
      </c>
      <c r="C2080" s="458" t="s">
        <v>16079</v>
      </c>
      <c r="D2080" s="459">
        <v>56.91</v>
      </c>
      <c r="E2080" s="459">
        <v>58.44</v>
      </c>
    </row>
    <row r="2081" spans="1:5" x14ac:dyDescent="0.2">
      <c r="A2081" s="453" t="s">
        <v>48267</v>
      </c>
      <c r="B2081" s="454" t="s">
        <v>60907</v>
      </c>
      <c r="C2081" s="455"/>
      <c r="D2081" s="456"/>
      <c r="E2081" s="456"/>
    </row>
    <row r="2082" spans="1:5" x14ac:dyDescent="0.2">
      <c r="A2082" s="457" t="s">
        <v>48268</v>
      </c>
      <c r="B2082" s="458" t="s">
        <v>60908</v>
      </c>
      <c r="C2082" s="458" t="s">
        <v>198</v>
      </c>
      <c r="D2082" s="459">
        <v>60.91</v>
      </c>
      <c r="E2082" s="459">
        <v>62.3</v>
      </c>
    </row>
    <row r="2083" spans="1:5" x14ac:dyDescent="0.2">
      <c r="A2083" s="457" t="s">
        <v>60909</v>
      </c>
      <c r="B2083" s="458" t="s">
        <v>60910</v>
      </c>
      <c r="C2083" s="458" t="s">
        <v>198</v>
      </c>
      <c r="D2083" s="459">
        <v>58.89</v>
      </c>
      <c r="E2083" s="459">
        <v>60.28</v>
      </c>
    </row>
    <row r="2084" spans="1:5" ht="16.5" x14ac:dyDescent="0.2">
      <c r="A2084" s="457" t="s">
        <v>60911</v>
      </c>
      <c r="B2084" s="458" t="s">
        <v>60912</v>
      </c>
      <c r="C2084" s="458" t="s">
        <v>198</v>
      </c>
      <c r="D2084" s="459">
        <v>159.63</v>
      </c>
      <c r="E2084" s="459">
        <v>161.02000000000001</v>
      </c>
    </row>
    <row r="2085" spans="1:5" ht="18" x14ac:dyDescent="0.2">
      <c r="A2085" s="453" t="s">
        <v>48269</v>
      </c>
      <c r="B2085" s="454" t="s">
        <v>60913</v>
      </c>
      <c r="C2085" s="455"/>
      <c r="D2085" s="456"/>
      <c r="E2085" s="456"/>
    </row>
    <row r="2086" spans="1:5" ht="16.5" x14ac:dyDescent="0.2">
      <c r="A2086" s="457" t="s">
        <v>48270</v>
      </c>
      <c r="B2086" s="458" t="s">
        <v>60914</v>
      </c>
      <c r="C2086" s="458" t="s">
        <v>198</v>
      </c>
      <c r="D2086" s="459">
        <v>58.53</v>
      </c>
      <c r="E2086" s="459">
        <v>61.14</v>
      </c>
    </row>
    <row r="2087" spans="1:5" ht="16.5" x14ac:dyDescent="0.2">
      <c r="A2087" s="457" t="s">
        <v>60915</v>
      </c>
      <c r="B2087" s="458" t="s">
        <v>60916</v>
      </c>
      <c r="C2087" s="458" t="s">
        <v>198</v>
      </c>
      <c r="D2087" s="459">
        <v>53.72</v>
      </c>
      <c r="E2087" s="459">
        <v>56.52</v>
      </c>
    </row>
    <row r="2088" spans="1:5" x14ac:dyDescent="0.2">
      <c r="A2088" s="453" t="s">
        <v>48271</v>
      </c>
      <c r="B2088" s="454" t="s">
        <v>48272</v>
      </c>
      <c r="C2088" s="455"/>
      <c r="D2088" s="456"/>
      <c r="E2088" s="456"/>
    </row>
    <row r="2089" spans="1:5" x14ac:dyDescent="0.2">
      <c r="A2089" s="457" t="s">
        <v>60917</v>
      </c>
      <c r="B2089" s="681" t="s">
        <v>60918</v>
      </c>
      <c r="C2089" s="458" t="s">
        <v>198</v>
      </c>
      <c r="D2089" s="459">
        <v>81.599999999999994</v>
      </c>
      <c r="E2089" s="459">
        <v>84.72</v>
      </c>
    </row>
    <row r="2090" spans="1:5" x14ac:dyDescent="0.2">
      <c r="A2090" s="460"/>
      <c r="B2090" s="681"/>
      <c r="C2090"/>
      <c r="D2090" s="461"/>
      <c r="E2090" s="461"/>
    </row>
    <row r="2091" spans="1:5" x14ac:dyDescent="0.2">
      <c r="A2091" s="457" t="s">
        <v>60919</v>
      </c>
      <c r="B2091" s="681" t="s">
        <v>60920</v>
      </c>
      <c r="C2091" s="458" t="s">
        <v>198</v>
      </c>
      <c r="D2091" s="459">
        <v>114</v>
      </c>
      <c r="E2091" s="459">
        <v>117.12</v>
      </c>
    </row>
    <row r="2092" spans="1:5" x14ac:dyDescent="0.2">
      <c r="A2092" s="460"/>
      <c r="B2092" s="681"/>
      <c r="C2092"/>
      <c r="D2092" s="461"/>
      <c r="E2092" s="461"/>
    </row>
    <row r="2093" spans="1:5" x14ac:dyDescent="0.2">
      <c r="A2093" s="457" t="s">
        <v>60921</v>
      </c>
      <c r="B2093" s="681" t="s">
        <v>60922</v>
      </c>
      <c r="C2093" s="458" t="s">
        <v>198</v>
      </c>
      <c r="D2093" s="459">
        <v>107.02</v>
      </c>
      <c r="E2093" s="459">
        <v>110.14</v>
      </c>
    </row>
    <row r="2094" spans="1:5" x14ac:dyDescent="0.2">
      <c r="A2094" s="460"/>
      <c r="B2094" s="681"/>
      <c r="C2094"/>
      <c r="D2094" s="461"/>
      <c r="E2094" s="461"/>
    </row>
    <row r="2095" spans="1:5" x14ac:dyDescent="0.2">
      <c r="A2095" s="457" t="s">
        <v>60923</v>
      </c>
      <c r="B2095" s="681" t="s">
        <v>60924</v>
      </c>
      <c r="C2095" s="458" t="s">
        <v>198</v>
      </c>
      <c r="D2095" s="459">
        <v>114</v>
      </c>
      <c r="E2095" s="459">
        <v>117.12</v>
      </c>
    </row>
    <row r="2096" spans="1:5" x14ac:dyDescent="0.2">
      <c r="A2096" s="460"/>
      <c r="B2096" s="681"/>
      <c r="C2096"/>
      <c r="D2096" s="461"/>
      <c r="E2096" s="461"/>
    </row>
    <row r="2097" spans="1:5" x14ac:dyDescent="0.2">
      <c r="A2097" s="457" t="s">
        <v>60925</v>
      </c>
      <c r="B2097" s="681" t="s">
        <v>60926</v>
      </c>
      <c r="C2097" s="458" t="s">
        <v>198</v>
      </c>
      <c r="D2097" s="459">
        <v>119.46</v>
      </c>
      <c r="E2097" s="459">
        <v>122.58</v>
      </c>
    </row>
    <row r="2098" spans="1:5" x14ac:dyDescent="0.2">
      <c r="A2098" s="460"/>
      <c r="B2098" s="681"/>
      <c r="C2098"/>
      <c r="D2098" s="461"/>
      <c r="E2098" s="461"/>
    </row>
    <row r="2099" spans="1:5" x14ac:dyDescent="0.2">
      <c r="A2099" s="457" t="s">
        <v>60927</v>
      </c>
      <c r="B2099" s="681" t="s">
        <v>60928</v>
      </c>
      <c r="C2099" s="458" t="s">
        <v>198</v>
      </c>
      <c r="D2099" s="459">
        <v>121.29</v>
      </c>
      <c r="E2099" s="459">
        <v>124.41</v>
      </c>
    </row>
    <row r="2100" spans="1:5" x14ac:dyDescent="0.2">
      <c r="A2100" s="460"/>
      <c r="B2100" s="681"/>
      <c r="C2100"/>
      <c r="D2100" s="461"/>
      <c r="E2100" s="461"/>
    </row>
    <row r="2101" spans="1:5" x14ac:dyDescent="0.2">
      <c r="A2101" s="457" t="s">
        <v>60929</v>
      </c>
      <c r="B2101" s="458" t="s">
        <v>60930</v>
      </c>
      <c r="C2101" s="458" t="s">
        <v>198</v>
      </c>
      <c r="D2101" s="459">
        <v>2.13</v>
      </c>
      <c r="E2101" s="459">
        <v>2.17</v>
      </c>
    </row>
    <row r="2102" spans="1:5" x14ac:dyDescent="0.2">
      <c r="A2102" s="453" t="s">
        <v>48273</v>
      </c>
      <c r="B2102" s="454" t="s">
        <v>48274</v>
      </c>
      <c r="C2102" s="455"/>
      <c r="D2102" s="456"/>
      <c r="E2102" s="456"/>
    </row>
    <row r="2103" spans="1:5" x14ac:dyDescent="0.2">
      <c r="A2103" s="457" t="s">
        <v>48275</v>
      </c>
      <c r="B2103" s="458" t="s">
        <v>48276</v>
      </c>
      <c r="C2103" s="458" t="s">
        <v>198</v>
      </c>
      <c r="D2103" s="459">
        <v>17.97</v>
      </c>
      <c r="E2103" s="459">
        <v>18.12</v>
      </c>
    </row>
    <row r="2104" spans="1:5" x14ac:dyDescent="0.2">
      <c r="A2104" s="457" t="s">
        <v>48277</v>
      </c>
      <c r="B2104" s="458" t="s">
        <v>48278</v>
      </c>
      <c r="C2104" s="458" t="s">
        <v>198</v>
      </c>
      <c r="D2104" s="459">
        <v>21.97</v>
      </c>
      <c r="E2104" s="459">
        <v>22.11</v>
      </c>
    </row>
    <row r="2105" spans="1:5" x14ac:dyDescent="0.2">
      <c r="A2105" s="453" t="s">
        <v>60931</v>
      </c>
      <c r="B2105" s="454" t="s">
        <v>60932</v>
      </c>
      <c r="C2105" s="455"/>
      <c r="D2105" s="456"/>
      <c r="E2105" s="456"/>
    </row>
    <row r="2106" spans="1:5" x14ac:dyDescent="0.2">
      <c r="A2106" s="457" t="s">
        <v>60933</v>
      </c>
      <c r="B2106" s="458" t="s">
        <v>60934</v>
      </c>
      <c r="C2106" s="458" t="s">
        <v>198</v>
      </c>
      <c r="D2106" s="459">
        <v>61.16</v>
      </c>
      <c r="E2106" s="459">
        <v>61.26</v>
      </c>
    </row>
    <row r="2107" spans="1:5" x14ac:dyDescent="0.2">
      <c r="A2107" s="453" t="s">
        <v>60935</v>
      </c>
      <c r="B2107" s="454" t="s">
        <v>60936</v>
      </c>
      <c r="C2107" s="455"/>
      <c r="D2107" s="456"/>
      <c r="E2107" s="456"/>
    </row>
    <row r="2108" spans="1:5" ht="16.5" x14ac:dyDescent="0.2">
      <c r="A2108" s="457" t="s">
        <v>60937</v>
      </c>
      <c r="B2108" s="458" t="s">
        <v>60938</v>
      </c>
      <c r="C2108" s="458" t="s">
        <v>9421</v>
      </c>
      <c r="D2108" s="459">
        <v>673.02</v>
      </c>
      <c r="E2108" s="459">
        <v>675.76</v>
      </c>
    </row>
    <row r="2109" spans="1:5" x14ac:dyDescent="0.2">
      <c r="A2109" s="453" t="s">
        <v>60939</v>
      </c>
      <c r="B2109" s="454" t="s">
        <v>60940</v>
      </c>
      <c r="C2109" s="455"/>
      <c r="D2109" s="456"/>
      <c r="E2109" s="456"/>
    </row>
    <row r="2110" spans="1:5" ht="16.5" x14ac:dyDescent="0.2">
      <c r="A2110" s="457" t="s">
        <v>60941</v>
      </c>
      <c r="B2110" s="458" t="s">
        <v>60942</v>
      </c>
      <c r="C2110" s="458" t="s">
        <v>176</v>
      </c>
      <c r="D2110" s="459">
        <v>11.42</v>
      </c>
      <c r="E2110" s="459">
        <v>11.62</v>
      </c>
    </row>
    <row r="2111" spans="1:5" x14ac:dyDescent="0.2">
      <c r="A2111" s="457" t="s">
        <v>60943</v>
      </c>
      <c r="B2111" s="458" t="s">
        <v>60944</v>
      </c>
      <c r="C2111" s="458" t="s">
        <v>176</v>
      </c>
      <c r="D2111" s="459">
        <v>8.07</v>
      </c>
      <c r="E2111" s="459">
        <v>8.27</v>
      </c>
    </row>
    <row r="2112" spans="1:5" ht="16.5" x14ac:dyDescent="0.2">
      <c r="A2112" s="457" t="s">
        <v>60945</v>
      </c>
      <c r="B2112" s="458" t="s">
        <v>60946</v>
      </c>
      <c r="C2112" s="458" t="s">
        <v>176</v>
      </c>
      <c r="D2112" s="459">
        <v>11.13</v>
      </c>
      <c r="E2112" s="459">
        <v>11.58</v>
      </c>
    </row>
    <row r="2113" spans="1:5" ht="16.5" x14ac:dyDescent="0.2">
      <c r="A2113" s="457" t="s">
        <v>60947</v>
      </c>
      <c r="B2113" s="458" t="s">
        <v>60948</v>
      </c>
      <c r="C2113" s="458" t="s">
        <v>176</v>
      </c>
      <c r="D2113" s="459">
        <v>11.13</v>
      </c>
      <c r="E2113" s="459">
        <v>11.58</v>
      </c>
    </row>
    <row r="2114" spans="1:5" ht="16.5" x14ac:dyDescent="0.2">
      <c r="A2114" s="457" t="s">
        <v>60949</v>
      </c>
      <c r="B2114" s="458" t="s">
        <v>60950</v>
      </c>
      <c r="C2114" s="458" t="s">
        <v>176</v>
      </c>
      <c r="D2114" s="459">
        <v>10.79</v>
      </c>
      <c r="E2114" s="459">
        <v>11.24</v>
      </c>
    </row>
    <row r="2115" spans="1:5" ht="16.5" x14ac:dyDescent="0.2">
      <c r="A2115" s="457" t="s">
        <v>60951</v>
      </c>
      <c r="B2115" s="458" t="s">
        <v>60952</v>
      </c>
      <c r="C2115" s="458" t="s">
        <v>176</v>
      </c>
      <c r="D2115" s="459">
        <v>51.92</v>
      </c>
      <c r="E2115" s="459">
        <v>53.02</v>
      </c>
    </row>
    <row r="2116" spans="1:5" x14ac:dyDescent="0.2">
      <c r="A2116" s="453" t="s">
        <v>60953</v>
      </c>
      <c r="B2116" s="454" t="s">
        <v>60954</v>
      </c>
      <c r="C2116" s="455"/>
      <c r="D2116" s="456"/>
      <c r="E2116" s="456"/>
    </row>
    <row r="2117" spans="1:5" x14ac:dyDescent="0.2">
      <c r="A2117" s="457" t="s">
        <v>60955</v>
      </c>
      <c r="B2117" s="458" t="s">
        <v>60956</v>
      </c>
      <c r="C2117" s="458" t="s">
        <v>198</v>
      </c>
      <c r="D2117" s="459">
        <v>29.27</v>
      </c>
      <c r="E2117" s="459">
        <v>29.81</v>
      </c>
    </row>
    <row r="2118" spans="1:5" x14ac:dyDescent="0.2">
      <c r="A2118" s="457" t="s">
        <v>60957</v>
      </c>
      <c r="B2118" s="458" t="s">
        <v>60958</v>
      </c>
      <c r="C2118" s="458" t="s">
        <v>176</v>
      </c>
      <c r="D2118" s="459">
        <v>11.13</v>
      </c>
      <c r="E2118" s="459">
        <v>11.58</v>
      </c>
    </row>
    <row r="2119" spans="1:5" x14ac:dyDescent="0.2">
      <c r="A2119" s="453" t="s">
        <v>60959</v>
      </c>
      <c r="B2119" s="454" t="s">
        <v>60960</v>
      </c>
      <c r="C2119" s="455"/>
      <c r="D2119" s="456"/>
      <c r="E2119" s="456"/>
    </row>
    <row r="2120" spans="1:5" ht="16.5" x14ac:dyDescent="0.2">
      <c r="A2120" s="457" t="s">
        <v>60961</v>
      </c>
      <c r="B2120" s="458" t="s">
        <v>60962</v>
      </c>
      <c r="C2120" s="458" t="s">
        <v>209</v>
      </c>
      <c r="D2120" s="459">
        <v>7.38</v>
      </c>
      <c r="E2120" s="459">
        <v>8.27</v>
      </c>
    </row>
    <row r="2121" spans="1:5" x14ac:dyDescent="0.2">
      <c r="A2121" s="453" t="s">
        <v>60963</v>
      </c>
      <c r="B2121" s="454" t="s">
        <v>60964</v>
      </c>
      <c r="C2121" s="455"/>
      <c r="D2121" s="456"/>
      <c r="E2121" s="456"/>
    </row>
    <row r="2122" spans="1:5" x14ac:dyDescent="0.2">
      <c r="A2122" s="457" t="s">
        <v>60965</v>
      </c>
      <c r="B2122" s="458" t="s">
        <v>60966</v>
      </c>
      <c r="C2122" s="458" t="s">
        <v>198</v>
      </c>
      <c r="D2122" s="459">
        <v>3.99</v>
      </c>
      <c r="E2122" s="459">
        <v>4.43</v>
      </c>
    </row>
    <row r="2123" spans="1:5" x14ac:dyDescent="0.2">
      <c r="A2123" s="449" t="s">
        <v>48279</v>
      </c>
      <c r="B2123" s="450" t="s">
        <v>48280</v>
      </c>
      <c r="C2123" s="451"/>
      <c r="D2123" s="452"/>
      <c r="E2123" s="452"/>
    </row>
    <row r="2124" spans="1:5" x14ac:dyDescent="0.2">
      <c r="A2124" s="453" t="s">
        <v>48281</v>
      </c>
      <c r="B2124" s="454" t="s">
        <v>48282</v>
      </c>
      <c r="C2124" s="455"/>
      <c r="D2124" s="456"/>
      <c r="E2124" s="456"/>
    </row>
    <row r="2125" spans="1:5" x14ac:dyDescent="0.2">
      <c r="A2125" s="457" t="s">
        <v>48283</v>
      </c>
      <c r="B2125" s="458" t="s">
        <v>48284</v>
      </c>
      <c r="C2125" s="458" t="s">
        <v>198</v>
      </c>
      <c r="D2125" s="459">
        <v>25.81</v>
      </c>
      <c r="E2125" s="459">
        <v>26.41</v>
      </c>
    </row>
    <row r="2126" spans="1:5" x14ac:dyDescent="0.2">
      <c r="A2126" s="457" t="s">
        <v>48285</v>
      </c>
      <c r="B2126" s="458" t="s">
        <v>48286</v>
      </c>
      <c r="C2126" s="458" t="s">
        <v>198</v>
      </c>
      <c r="D2126" s="459">
        <v>25.81</v>
      </c>
      <c r="E2126" s="459">
        <v>26.41</v>
      </c>
    </row>
    <row r="2127" spans="1:5" x14ac:dyDescent="0.2">
      <c r="A2127" s="457" t="s">
        <v>48287</v>
      </c>
      <c r="B2127" s="458" t="s">
        <v>48288</v>
      </c>
      <c r="C2127" s="458" t="s">
        <v>198</v>
      </c>
      <c r="D2127" s="459">
        <v>34.06</v>
      </c>
      <c r="E2127" s="459">
        <v>34.659999999999997</v>
      </c>
    </row>
    <row r="2128" spans="1:5" x14ac:dyDescent="0.2">
      <c r="A2128" s="453" t="s">
        <v>48289</v>
      </c>
      <c r="B2128" s="454" t="s">
        <v>48290</v>
      </c>
      <c r="C2128" s="455"/>
      <c r="D2128" s="456"/>
      <c r="E2128" s="456"/>
    </row>
    <row r="2129" spans="1:5" x14ac:dyDescent="0.2">
      <c r="A2129" s="457" t="s">
        <v>48291</v>
      </c>
      <c r="B2129" s="458" t="s">
        <v>48292</v>
      </c>
      <c r="C2129" s="458" t="s">
        <v>213</v>
      </c>
      <c r="D2129" s="459">
        <v>19.7</v>
      </c>
      <c r="E2129" s="459">
        <v>22.1</v>
      </c>
    </row>
    <row r="2130" spans="1:5" x14ac:dyDescent="0.2">
      <c r="A2130" s="457" t="s">
        <v>48293</v>
      </c>
      <c r="B2130" s="458" t="s">
        <v>48294</v>
      </c>
      <c r="C2130" s="458" t="s">
        <v>213</v>
      </c>
      <c r="D2130" s="459">
        <v>39.39</v>
      </c>
      <c r="E2130" s="459">
        <v>44.2</v>
      </c>
    </row>
    <row r="2131" spans="1:5" x14ac:dyDescent="0.2">
      <c r="A2131" s="457" t="s">
        <v>48295</v>
      </c>
      <c r="B2131" s="458" t="s">
        <v>48296</v>
      </c>
      <c r="C2131" s="458" t="s">
        <v>213</v>
      </c>
      <c r="D2131" s="459">
        <v>8.42</v>
      </c>
      <c r="E2131" s="459">
        <v>9.4499999999999993</v>
      </c>
    </row>
    <row r="2132" spans="1:5" x14ac:dyDescent="0.2">
      <c r="A2132" s="457" t="s">
        <v>48297</v>
      </c>
      <c r="B2132" s="458" t="s">
        <v>48298</v>
      </c>
      <c r="C2132" s="458" t="s">
        <v>198</v>
      </c>
      <c r="D2132" s="459">
        <v>23.82</v>
      </c>
      <c r="E2132" s="459">
        <v>26.69</v>
      </c>
    </row>
    <row r="2133" spans="1:5" x14ac:dyDescent="0.2">
      <c r="A2133" s="453" t="s">
        <v>48299</v>
      </c>
      <c r="B2133" s="454" t="s">
        <v>48300</v>
      </c>
      <c r="C2133" s="455"/>
      <c r="D2133" s="456"/>
      <c r="E2133" s="456"/>
    </row>
    <row r="2134" spans="1:5" x14ac:dyDescent="0.2">
      <c r="A2134" s="457" t="s">
        <v>48301</v>
      </c>
      <c r="B2134" s="458" t="s">
        <v>48302</v>
      </c>
      <c r="C2134" s="458" t="s">
        <v>9421</v>
      </c>
      <c r="D2134" s="459">
        <v>233.57</v>
      </c>
      <c r="E2134" s="459">
        <v>233.57</v>
      </c>
    </row>
    <row r="2135" spans="1:5" x14ac:dyDescent="0.2">
      <c r="A2135" s="457" t="s">
        <v>48303</v>
      </c>
      <c r="B2135" s="458" t="s">
        <v>48304</v>
      </c>
      <c r="C2135" s="458" t="s">
        <v>9421</v>
      </c>
      <c r="D2135" s="459">
        <v>490</v>
      </c>
      <c r="E2135" s="459">
        <v>490</v>
      </c>
    </row>
    <row r="2136" spans="1:5" x14ac:dyDescent="0.2">
      <c r="A2136" s="457" t="s">
        <v>48305</v>
      </c>
      <c r="B2136" s="458" t="s">
        <v>48306</v>
      </c>
      <c r="C2136" s="458" t="s">
        <v>176</v>
      </c>
      <c r="D2136" s="459">
        <v>3.88</v>
      </c>
      <c r="E2136" s="459">
        <v>3.88</v>
      </c>
    </row>
    <row r="2137" spans="1:5" x14ac:dyDescent="0.2">
      <c r="A2137" s="457" t="s">
        <v>48307</v>
      </c>
      <c r="B2137" s="458" t="s">
        <v>48308</v>
      </c>
      <c r="C2137" s="458" t="s">
        <v>176</v>
      </c>
      <c r="D2137" s="459">
        <v>3.38</v>
      </c>
      <c r="E2137" s="459">
        <v>3.38</v>
      </c>
    </row>
    <row r="2138" spans="1:5" x14ac:dyDescent="0.2">
      <c r="A2138" s="457" t="s">
        <v>48309</v>
      </c>
      <c r="B2138" s="458" t="s">
        <v>48310</v>
      </c>
      <c r="C2138" s="458" t="s">
        <v>176</v>
      </c>
      <c r="D2138" s="459">
        <v>0.72</v>
      </c>
      <c r="E2138" s="459">
        <v>0.72</v>
      </c>
    </row>
    <row r="2139" spans="1:5" x14ac:dyDescent="0.2">
      <c r="A2139" s="453" t="s">
        <v>48311</v>
      </c>
      <c r="B2139" s="454" t="s">
        <v>48312</v>
      </c>
      <c r="C2139" s="455"/>
      <c r="D2139" s="456"/>
      <c r="E2139" s="456"/>
    </row>
    <row r="2140" spans="1:5" x14ac:dyDescent="0.2">
      <c r="A2140" s="457" t="s">
        <v>48313</v>
      </c>
      <c r="B2140" s="458" t="s">
        <v>48314</v>
      </c>
      <c r="C2140" s="458" t="s">
        <v>213</v>
      </c>
      <c r="D2140" s="459">
        <v>140</v>
      </c>
      <c r="E2140" s="459">
        <v>140</v>
      </c>
    </row>
    <row r="2141" spans="1:5" x14ac:dyDescent="0.2">
      <c r="A2141" s="457" t="s">
        <v>48315</v>
      </c>
      <c r="B2141" s="458" t="s">
        <v>48316</v>
      </c>
      <c r="C2141" s="458" t="s">
        <v>213</v>
      </c>
      <c r="D2141" s="459">
        <v>140</v>
      </c>
      <c r="E2141" s="459">
        <v>140</v>
      </c>
    </row>
    <row r="2142" spans="1:5" x14ac:dyDescent="0.2">
      <c r="A2142" s="457" t="s">
        <v>48317</v>
      </c>
      <c r="B2142" s="458" t="s">
        <v>48318</v>
      </c>
      <c r="C2142" s="458" t="s">
        <v>213</v>
      </c>
      <c r="D2142" s="459">
        <v>140</v>
      </c>
      <c r="E2142" s="459">
        <v>140</v>
      </c>
    </row>
    <row r="2143" spans="1:5" x14ac:dyDescent="0.2">
      <c r="A2143" s="457" t="s">
        <v>48319</v>
      </c>
      <c r="B2143" s="458" t="s">
        <v>48320</v>
      </c>
      <c r="C2143" s="458" t="s">
        <v>213</v>
      </c>
      <c r="D2143" s="459">
        <v>140</v>
      </c>
      <c r="E2143" s="459">
        <v>140</v>
      </c>
    </row>
    <row r="2144" spans="1:5" x14ac:dyDescent="0.2">
      <c r="A2144" s="457" t="s">
        <v>48321</v>
      </c>
      <c r="B2144" s="458" t="s">
        <v>48322</v>
      </c>
      <c r="C2144" s="458" t="s">
        <v>213</v>
      </c>
      <c r="D2144" s="459">
        <v>140</v>
      </c>
      <c r="E2144" s="459">
        <v>140</v>
      </c>
    </row>
    <row r="2145" spans="1:5" x14ac:dyDescent="0.2">
      <c r="A2145" s="457" t="s">
        <v>48323</v>
      </c>
      <c r="B2145" s="458" t="s">
        <v>48324</v>
      </c>
      <c r="C2145" s="458" t="s">
        <v>213</v>
      </c>
      <c r="D2145" s="459">
        <v>3.5</v>
      </c>
      <c r="E2145" s="459">
        <v>3.5</v>
      </c>
    </row>
    <row r="2146" spans="1:5" x14ac:dyDescent="0.2">
      <c r="A2146" s="457" t="s">
        <v>48325</v>
      </c>
      <c r="B2146" s="458" t="s">
        <v>48326</v>
      </c>
      <c r="C2146" s="458" t="s">
        <v>213</v>
      </c>
      <c r="D2146" s="459">
        <v>3.5</v>
      </c>
      <c r="E2146" s="459">
        <v>3.5</v>
      </c>
    </row>
    <row r="2147" spans="1:5" x14ac:dyDescent="0.2">
      <c r="A2147" s="457" t="s">
        <v>48327</v>
      </c>
      <c r="B2147" s="458" t="s">
        <v>48328</v>
      </c>
      <c r="C2147" s="458" t="s">
        <v>213</v>
      </c>
      <c r="D2147" s="459">
        <v>3.5</v>
      </c>
      <c r="E2147" s="459">
        <v>3.5</v>
      </c>
    </row>
    <row r="2148" spans="1:5" x14ac:dyDescent="0.2">
      <c r="A2148" s="457" t="s">
        <v>48329</v>
      </c>
      <c r="B2148" s="458" t="s">
        <v>48330</v>
      </c>
      <c r="C2148" s="458" t="s">
        <v>213</v>
      </c>
      <c r="D2148" s="459">
        <v>3.33</v>
      </c>
      <c r="E2148" s="459">
        <v>3.33</v>
      </c>
    </row>
    <row r="2149" spans="1:5" x14ac:dyDescent="0.2">
      <c r="A2149" s="457" t="s">
        <v>48331</v>
      </c>
      <c r="B2149" s="458" t="s">
        <v>48332</v>
      </c>
      <c r="C2149" s="458" t="s">
        <v>213</v>
      </c>
      <c r="D2149" s="459">
        <v>2.39</v>
      </c>
      <c r="E2149" s="459">
        <v>2.39</v>
      </c>
    </row>
    <row r="2150" spans="1:5" x14ac:dyDescent="0.2">
      <c r="A2150" s="457" t="s">
        <v>48333</v>
      </c>
      <c r="B2150" s="458" t="s">
        <v>48334</v>
      </c>
      <c r="C2150" s="458" t="s">
        <v>213</v>
      </c>
      <c r="D2150" s="459">
        <v>140</v>
      </c>
      <c r="E2150" s="459">
        <v>140</v>
      </c>
    </row>
    <row r="2151" spans="1:5" x14ac:dyDescent="0.2">
      <c r="A2151" s="453" t="s">
        <v>48335</v>
      </c>
      <c r="B2151" s="454" t="s">
        <v>48336</v>
      </c>
      <c r="C2151" s="455"/>
      <c r="D2151" s="456"/>
      <c r="E2151" s="456"/>
    </row>
    <row r="2152" spans="1:5" x14ac:dyDescent="0.2">
      <c r="A2152" s="457" t="s">
        <v>48337</v>
      </c>
      <c r="B2152" s="458" t="s">
        <v>48338</v>
      </c>
      <c r="C2152" s="458" t="s">
        <v>213</v>
      </c>
      <c r="D2152" s="459">
        <v>92.42</v>
      </c>
      <c r="E2152" s="459">
        <v>93.65</v>
      </c>
    </row>
    <row r="2153" spans="1:5" x14ac:dyDescent="0.2">
      <c r="A2153" s="453" t="s">
        <v>48339</v>
      </c>
      <c r="B2153" s="454" t="s">
        <v>48340</v>
      </c>
      <c r="C2153" s="455"/>
      <c r="D2153" s="456"/>
      <c r="E2153" s="456"/>
    </row>
    <row r="2154" spans="1:5" x14ac:dyDescent="0.2">
      <c r="A2154" s="457" t="s">
        <v>48341</v>
      </c>
      <c r="B2154" s="458" t="s">
        <v>48342</v>
      </c>
      <c r="C2154" s="458" t="s">
        <v>213</v>
      </c>
      <c r="D2154" s="459">
        <v>158.25</v>
      </c>
      <c r="E2154" s="459">
        <v>177.53</v>
      </c>
    </row>
    <row r="2155" spans="1:5" x14ac:dyDescent="0.2">
      <c r="A2155" s="457" t="s">
        <v>48343</v>
      </c>
      <c r="B2155" s="458" t="s">
        <v>48344</v>
      </c>
      <c r="C2155" s="458" t="s">
        <v>213</v>
      </c>
      <c r="D2155" s="459">
        <v>256.60000000000002</v>
      </c>
      <c r="E2155" s="459">
        <v>287.82</v>
      </c>
    </row>
    <row r="2156" spans="1:5" x14ac:dyDescent="0.2">
      <c r="A2156" s="457" t="s">
        <v>48345</v>
      </c>
      <c r="B2156" s="458" t="s">
        <v>48346</v>
      </c>
      <c r="C2156" s="458" t="s">
        <v>213</v>
      </c>
      <c r="D2156" s="459">
        <v>393.4</v>
      </c>
      <c r="E2156" s="459">
        <v>441.16</v>
      </c>
    </row>
    <row r="2157" spans="1:5" x14ac:dyDescent="0.2">
      <c r="A2157" s="449" t="s">
        <v>48347</v>
      </c>
      <c r="B2157" s="450" t="s">
        <v>48348</v>
      </c>
      <c r="C2157" s="451"/>
      <c r="D2157" s="452"/>
      <c r="E2157" s="452"/>
    </row>
    <row r="2158" spans="1:5" x14ac:dyDescent="0.2">
      <c r="A2158" s="453" t="s">
        <v>48349</v>
      </c>
      <c r="B2158" s="454" t="s">
        <v>48350</v>
      </c>
      <c r="C2158" s="455"/>
      <c r="D2158" s="456"/>
      <c r="E2158" s="456"/>
    </row>
    <row r="2159" spans="1:5" x14ac:dyDescent="0.2">
      <c r="A2159" s="457" t="s">
        <v>48351</v>
      </c>
      <c r="B2159" s="458" t="s">
        <v>48352</v>
      </c>
      <c r="C2159" s="458" t="s">
        <v>9421</v>
      </c>
      <c r="D2159" s="459">
        <v>509.91</v>
      </c>
      <c r="E2159" s="459">
        <v>531.32000000000005</v>
      </c>
    </row>
    <row r="2160" spans="1:5" x14ac:dyDescent="0.2">
      <c r="A2160" s="457" t="s">
        <v>48353</v>
      </c>
      <c r="B2160" s="458" t="s">
        <v>48354</v>
      </c>
      <c r="C2160" s="458" t="s">
        <v>9421</v>
      </c>
      <c r="D2160" s="459">
        <v>528.05999999999995</v>
      </c>
      <c r="E2160" s="459">
        <v>549.47</v>
      </c>
    </row>
    <row r="2161" spans="1:5" x14ac:dyDescent="0.2">
      <c r="A2161" s="453" t="s">
        <v>48355</v>
      </c>
      <c r="B2161" s="454" t="s">
        <v>48356</v>
      </c>
      <c r="C2161" s="455"/>
      <c r="D2161" s="456"/>
      <c r="E2161" s="456"/>
    </row>
    <row r="2162" spans="1:5" x14ac:dyDescent="0.2">
      <c r="A2162" s="457" t="s">
        <v>48357</v>
      </c>
      <c r="B2162" s="458" t="s">
        <v>48358</v>
      </c>
      <c r="C2162" s="458" t="s">
        <v>9421</v>
      </c>
      <c r="D2162" s="459">
        <v>450.9</v>
      </c>
      <c r="E2162" s="459">
        <v>459.03</v>
      </c>
    </row>
    <row r="2163" spans="1:5" x14ac:dyDescent="0.2">
      <c r="A2163" s="457" t="s">
        <v>48359</v>
      </c>
      <c r="B2163" s="458" t="s">
        <v>48360</v>
      </c>
      <c r="C2163" s="458" t="s">
        <v>9421</v>
      </c>
      <c r="D2163" s="459">
        <v>463.44</v>
      </c>
      <c r="E2163" s="459">
        <v>471.57</v>
      </c>
    </row>
    <row r="2164" spans="1:5" x14ac:dyDescent="0.2">
      <c r="A2164" s="457" t="s">
        <v>48361</v>
      </c>
      <c r="B2164" s="458" t="s">
        <v>48362</v>
      </c>
      <c r="C2164" s="458" t="s">
        <v>9421</v>
      </c>
      <c r="D2164" s="459">
        <v>562.91</v>
      </c>
      <c r="E2164" s="459">
        <v>571</v>
      </c>
    </row>
    <row r="2165" spans="1:5" x14ac:dyDescent="0.2">
      <c r="A2165" s="457" t="s">
        <v>48363</v>
      </c>
      <c r="B2165" s="458" t="s">
        <v>48364</v>
      </c>
      <c r="C2165" s="458" t="s">
        <v>9421</v>
      </c>
      <c r="D2165" s="459">
        <v>562.91</v>
      </c>
      <c r="E2165" s="459">
        <v>571</v>
      </c>
    </row>
    <row r="2166" spans="1:5" x14ac:dyDescent="0.2">
      <c r="A2166" s="457" t="s">
        <v>48365</v>
      </c>
      <c r="B2166" s="458" t="s">
        <v>48366</v>
      </c>
      <c r="C2166" s="458" t="s">
        <v>9421</v>
      </c>
      <c r="D2166" s="459">
        <v>602.91</v>
      </c>
      <c r="E2166" s="459">
        <v>610.94000000000005</v>
      </c>
    </row>
    <row r="2167" spans="1:5" x14ac:dyDescent="0.2">
      <c r="A2167" s="457" t="s">
        <v>48367</v>
      </c>
      <c r="B2167" s="458" t="s">
        <v>48368</v>
      </c>
      <c r="C2167" s="458" t="s">
        <v>9421</v>
      </c>
      <c r="D2167" s="459">
        <v>623.64</v>
      </c>
      <c r="E2167" s="459">
        <v>631.64</v>
      </c>
    </row>
    <row r="2168" spans="1:5" x14ac:dyDescent="0.2">
      <c r="A2168" s="457" t="s">
        <v>48369</v>
      </c>
      <c r="B2168" s="458" t="s">
        <v>48370</v>
      </c>
      <c r="C2168" s="458" t="s">
        <v>9421</v>
      </c>
      <c r="D2168" s="459">
        <v>678.4</v>
      </c>
      <c r="E2168" s="459">
        <v>686.88</v>
      </c>
    </row>
    <row r="2169" spans="1:5" x14ac:dyDescent="0.2">
      <c r="A2169" s="453" t="s">
        <v>48371</v>
      </c>
      <c r="B2169" s="454" t="s">
        <v>48372</v>
      </c>
      <c r="C2169" s="455"/>
      <c r="D2169" s="456"/>
      <c r="E2169" s="456"/>
    </row>
    <row r="2170" spans="1:5" x14ac:dyDescent="0.2">
      <c r="A2170" s="457" t="s">
        <v>48373</v>
      </c>
      <c r="B2170" s="458" t="s">
        <v>48374</v>
      </c>
      <c r="C2170" s="458" t="s">
        <v>9421</v>
      </c>
      <c r="D2170" s="459">
        <v>575.09</v>
      </c>
      <c r="E2170" s="459">
        <v>592.04</v>
      </c>
    </row>
    <row r="2171" spans="1:5" x14ac:dyDescent="0.2">
      <c r="A2171" s="457" t="s">
        <v>48375</v>
      </c>
      <c r="B2171" s="458" t="s">
        <v>48376</v>
      </c>
      <c r="C2171" s="458" t="s">
        <v>9421</v>
      </c>
      <c r="D2171" s="459">
        <v>589.26</v>
      </c>
      <c r="E2171" s="459">
        <v>606.21</v>
      </c>
    </row>
    <row r="2172" spans="1:5" ht="16.5" x14ac:dyDescent="0.2">
      <c r="A2172" s="457" t="s">
        <v>48377</v>
      </c>
      <c r="B2172" s="458" t="s">
        <v>48378</v>
      </c>
      <c r="C2172" s="458" t="s">
        <v>9421</v>
      </c>
      <c r="D2172" s="459">
        <v>712.92</v>
      </c>
      <c r="E2172" s="459">
        <v>729.99</v>
      </c>
    </row>
    <row r="2173" spans="1:5" ht="16.5" x14ac:dyDescent="0.2">
      <c r="A2173" s="457" t="s">
        <v>48379</v>
      </c>
      <c r="B2173" s="458" t="s">
        <v>48380</v>
      </c>
      <c r="C2173" s="458" t="s">
        <v>9421</v>
      </c>
      <c r="D2173" s="459">
        <v>712.92</v>
      </c>
      <c r="E2173" s="459">
        <v>729.99</v>
      </c>
    </row>
    <row r="2174" spans="1:5" ht="16.5" x14ac:dyDescent="0.2">
      <c r="A2174" s="457" t="s">
        <v>48381</v>
      </c>
      <c r="B2174" s="458" t="s">
        <v>48382</v>
      </c>
      <c r="C2174" s="458" t="s">
        <v>9421</v>
      </c>
      <c r="D2174" s="459">
        <v>758.92</v>
      </c>
      <c r="E2174" s="459">
        <v>775.92</v>
      </c>
    </row>
    <row r="2175" spans="1:5" ht="16.5" x14ac:dyDescent="0.2">
      <c r="A2175" s="457" t="s">
        <v>48383</v>
      </c>
      <c r="B2175" s="458" t="s">
        <v>48384</v>
      </c>
      <c r="C2175" s="458" t="s">
        <v>9421</v>
      </c>
      <c r="D2175" s="459">
        <v>782.76</v>
      </c>
      <c r="E2175" s="459">
        <v>799.73</v>
      </c>
    </row>
    <row r="2176" spans="1:5" ht="16.5" x14ac:dyDescent="0.2">
      <c r="A2176" s="457" t="s">
        <v>48385</v>
      </c>
      <c r="B2176" s="458" t="s">
        <v>48386</v>
      </c>
      <c r="C2176" s="458" t="s">
        <v>9421</v>
      </c>
      <c r="D2176" s="459">
        <v>845.73</v>
      </c>
      <c r="E2176" s="459">
        <v>863.25</v>
      </c>
    </row>
    <row r="2177" spans="1:5" x14ac:dyDescent="0.2">
      <c r="A2177" s="453" t="s">
        <v>48387</v>
      </c>
      <c r="B2177" s="454" t="s">
        <v>48388</v>
      </c>
      <c r="C2177" s="455"/>
      <c r="D2177" s="456"/>
      <c r="E2177" s="456"/>
    </row>
    <row r="2178" spans="1:5" ht="16.5" x14ac:dyDescent="0.2">
      <c r="A2178" s="457" t="s">
        <v>48389</v>
      </c>
      <c r="B2178" s="458" t="s">
        <v>48390</v>
      </c>
      <c r="C2178" s="458" t="s">
        <v>9421</v>
      </c>
      <c r="D2178" s="459">
        <v>712.17</v>
      </c>
      <c r="E2178" s="459">
        <v>732.03</v>
      </c>
    </row>
    <row r="2179" spans="1:5" ht="16.5" x14ac:dyDescent="0.2">
      <c r="A2179" s="457" t="s">
        <v>48391</v>
      </c>
      <c r="B2179" s="458" t="s">
        <v>48392</v>
      </c>
      <c r="C2179" s="458" t="s">
        <v>9421</v>
      </c>
      <c r="D2179" s="459">
        <v>756.17</v>
      </c>
      <c r="E2179" s="459">
        <v>775.96</v>
      </c>
    </row>
    <row r="2180" spans="1:5" ht="16.5" x14ac:dyDescent="0.2">
      <c r="A2180" s="457" t="s">
        <v>48393</v>
      </c>
      <c r="B2180" s="458" t="s">
        <v>48394</v>
      </c>
      <c r="C2180" s="458" t="s">
        <v>9421</v>
      </c>
      <c r="D2180" s="459">
        <v>778.97</v>
      </c>
      <c r="E2180" s="459">
        <v>798.73</v>
      </c>
    </row>
    <row r="2181" spans="1:5" ht="16.5" x14ac:dyDescent="0.2">
      <c r="A2181" s="457" t="s">
        <v>48395</v>
      </c>
      <c r="B2181" s="458" t="s">
        <v>48396</v>
      </c>
      <c r="C2181" s="458" t="s">
        <v>9421</v>
      </c>
      <c r="D2181" s="459">
        <v>839.21</v>
      </c>
      <c r="E2181" s="459">
        <v>859.5</v>
      </c>
    </row>
    <row r="2182" spans="1:5" x14ac:dyDescent="0.2">
      <c r="A2182" s="453" t="s">
        <v>48397</v>
      </c>
      <c r="B2182" s="454" t="s">
        <v>48398</v>
      </c>
      <c r="C2182" s="455"/>
      <c r="D2182" s="456"/>
      <c r="E2182" s="456"/>
    </row>
    <row r="2183" spans="1:5" x14ac:dyDescent="0.2">
      <c r="A2183" s="457" t="s">
        <v>48399</v>
      </c>
      <c r="B2183" s="458" t="s">
        <v>48400</v>
      </c>
      <c r="C2183" s="458" t="s">
        <v>9421</v>
      </c>
      <c r="D2183" s="459">
        <v>315.16000000000003</v>
      </c>
      <c r="E2183" s="459">
        <v>340.76</v>
      </c>
    </row>
    <row r="2184" spans="1:5" x14ac:dyDescent="0.2">
      <c r="A2184" s="453" t="s">
        <v>48401</v>
      </c>
      <c r="B2184" s="454" t="s">
        <v>48402</v>
      </c>
      <c r="C2184" s="455"/>
      <c r="D2184" s="456"/>
      <c r="E2184" s="456"/>
    </row>
    <row r="2185" spans="1:5" x14ac:dyDescent="0.2">
      <c r="A2185" s="457" t="s">
        <v>48403</v>
      </c>
      <c r="B2185" s="458" t="s">
        <v>48404</v>
      </c>
      <c r="C2185" s="458" t="s">
        <v>9421</v>
      </c>
      <c r="D2185" s="459">
        <v>65.569999999999993</v>
      </c>
      <c r="E2185" s="459">
        <v>73.34</v>
      </c>
    </row>
    <row r="2186" spans="1:5" x14ac:dyDescent="0.2">
      <c r="A2186" s="457" t="s">
        <v>48405</v>
      </c>
      <c r="B2186" s="458" t="s">
        <v>48406</v>
      </c>
      <c r="C2186" s="458" t="s">
        <v>9421</v>
      </c>
      <c r="D2186" s="459">
        <v>26.65</v>
      </c>
      <c r="E2186" s="459">
        <v>29.92</v>
      </c>
    </row>
    <row r="2187" spans="1:5" x14ac:dyDescent="0.2">
      <c r="A2187" s="457" t="s">
        <v>48407</v>
      </c>
      <c r="B2187" s="458" t="s">
        <v>48408</v>
      </c>
      <c r="C2187" s="458" t="s">
        <v>9421</v>
      </c>
      <c r="D2187" s="459">
        <v>92.97</v>
      </c>
      <c r="E2187" s="459">
        <v>103.93</v>
      </c>
    </row>
    <row r="2188" spans="1:5" x14ac:dyDescent="0.2">
      <c r="A2188" s="457" t="s">
        <v>48409</v>
      </c>
      <c r="B2188" s="458" t="s">
        <v>48410</v>
      </c>
      <c r="C2188" s="458" t="s">
        <v>9421</v>
      </c>
      <c r="D2188" s="459">
        <v>54.28</v>
      </c>
      <c r="E2188" s="459">
        <v>60.56</v>
      </c>
    </row>
    <row r="2189" spans="1:5" x14ac:dyDescent="0.2">
      <c r="A2189" s="453" t="s">
        <v>48411</v>
      </c>
      <c r="B2189" s="454" t="s">
        <v>48412</v>
      </c>
      <c r="C2189" s="455"/>
      <c r="D2189" s="456"/>
      <c r="E2189" s="456"/>
    </row>
    <row r="2190" spans="1:5" x14ac:dyDescent="0.2">
      <c r="A2190" s="457" t="s">
        <v>48413</v>
      </c>
      <c r="B2190" s="458" t="s">
        <v>48414</v>
      </c>
      <c r="C2190" s="458" t="s">
        <v>198</v>
      </c>
      <c r="D2190" s="459">
        <v>80.03</v>
      </c>
      <c r="E2190" s="459">
        <v>85.68</v>
      </c>
    </row>
    <row r="2191" spans="1:5" x14ac:dyDescent="0.2">
      <c r="A2191" s="457" t="s">
        <v>48415</v>
      </c>
      <c r="B2191" s="458" t="s">
        <v>48416</v>
      </c>
      <c r="C2191" s="458" t="s">
        <v>198</v>
      </c>
      <c r="D2191" s="459">
        <v>70.37</v>
      </c>
      <c r="E2191" s="459">
        <v>76.150000000000006</v>
      </c>
    </row>
    <row r="2192" spans="1:5" x14ac:dyDescent="0.2">
      <c r="A2192" s="457" t="s">
        <v>48417</v>
      </c>
      <c r="B2192" s="458" t="s">
        <v>48418</v>
      </c>
      <c r="C2192" s="458" t="s">
        <v>198</v>
      </c>
      <c r="D2192" s="459">
        <v>33.46</v>
      </c>
      <c r="E2192" s="459">
        <v>35.549999999999997</v>
      </c>
    </row>
    <row r="2193" spans="1:5" x14ac:dyDescent="0.2">
      <c r="A2193" s="457" t="s">
        <v>48419</v>
      </c>
      <c r="B2193" s="458" t="s">
        <v>48420</v>
      </c>
      <c r="C2193" s="458" t="s">
        <v>198</v>
      </c>
      <c r="D2193" s="459">
        <v>76.8</v>
      </c>
      <c r="E2193" s="459">
        <v>82.91</v>
      </c>
    </row>
    <row r="2194" spans="1:5" x14ac:dyDescent="0.2">
      <c r="A2194" s="457" t="s">
        <v>48421</v>
      </c>
      <c r="B2194" s="458" t="s">
        <v>48422</v>
      </c>
      <c r="C2194" s="458" t="s">
        <v>198</v>
      </c>
      <c r="D2194" s="459">
        <v>69.209999999999994</v>
      </c>
      <c r="E2194" s="459">
        <v>75.5</v>
      </c>
    </row>
    <row r="2195" spans="1:5" x14ac:dyDescent="0.2">
      <c r="A2195" s="457" t="s">
        <v>48423</v>
      </c>
      <c r="B2195" s="458" t="s">
        <v>48424</v>
      </c>
      <c r="C2195" s="458" t="s">
        <v>198</v>
      </c>
      <c r="D2195" s="459">
        <v>73.97</v>
      </c>
      <c r="E2195" s="459">
        <v>80.44</v>
      </c>
    </row>
    <row r="2196" spans="1:5" x14ac:dyDescent="0.2">
      <c r="A2196" s="457" t="s">
        <v>48425</v>
      </c>
      <c r="B2196" s="458" t="s">
        <v>48426</v>
      </c>
      <c r="C2196" s="458" t="s">
        <v>198</v>
      </c>
      <c r="D2196" s="459">
        <v>71.48</v>
      </c>
      <c r="E2196" s="459">
        <v>77.95</v>
      </c>
    </row>
    <row r="2197" spans="1:5" x14ac:dyDescent="0.2">
      <c r="A2197" s="457" t="s">
        <v>48427</v>
      </c>
      <c r="B2197" s="458" t="s">
        <v>48428</v>
      </c>
      <c r="C2197" s="458" t="s">
        <v>198</v>
      </c>
      <c r="D2197" s="459">
        <v>14.14</v>
      </c>
      <c r="E2197" s="459">
        <v>14.79</v>
      </c>
    </row>
    <row r="2198" spans="1:5" x14ac:dyDescent="0.2">
      <c r="A2198" s="457" t="s">
        <v>48429</v>
      </c>
      <c r="B2198" s="458" t="s">
        <v>48430</v>
      </c>
      <c r="C2198" s="458" t="s">
        <v>198</v>
      </c>
      <c r="D2198" s="459">
        <v>33.35</v>
      </c>
      <c r="E2198" s="459">
        <v>34.85</v>
      </c>
    </row>
    <row r="2199" spans="1:5" x14ac:dyDescent="0.2">
      <c r="A2199" s="457" t="s">
        <v>48431</v>
      </c>
      <c r="B2199" s="458" t="s">
        <v>48432</v>
      </c>
      <c r="C2199" s="458" t="s">
        <v>198</v>
      </c>
      <c r="D2199" s="459">
        <v>95.62</v>
      </c>
      <c r="E2199" s="459">
        <v>100.14</v>
      </c>
    </row>
    <row r="2200" spans="1:5" x14ac:dyDescent="0.2">
      <c r="A2200" s="457" t="s">
        <v>48433</v>
      </c>
      <c r="B2200" s="458" t="s">
        <v>48434</v>
      </c>
      <c r="C2200" s="458" t="s">
        <v>198</v>
      </c>
      <c r="D2200" s="459">
        <v>172.73</v>
      </c>
      <c r="E2200" s="459">
        <v>181.21</v>
      </c>
    </row>
    <row r="2201" spans="1:5" x14ac:dyDescent="0.2">
      <c r="A2201" s="453" t="s">
        <v>48435</v>
      </c>
      <c r="B2201" s="454" t="s">
        <v>48436</v>
      </c>
      <c r="C2201" s="455"/>
      <c r="D2201" s="456"/>
      <c r="E2201" s="456"/>
    </row>
    <row r="2202" spans="1:5" x14ac:dyDescent="0.2">
      <c r="A2202" s="457" t="s">
        <v>48437</v>
      </c>
      <c r="B2202" s="458" t="s">
        <v>48438</v>
      </c>
      <c r="C2202" s="458" t="s">
        <v>176</v>
      </c>
      <c r="D2202" s="459">
        <v>10.37</v>
      </c>
      <c r="E2202" s="459">
        <v>10.82</v>
      </c>
    </row>
    <row r="2203" spans="1:5" x14ac:dyDescent="0.2">
      <c r="A2203" s="457" t="s">
        <v>48439</v>
      </c>
      <c r="B2203" s="458" t="s">
        <v>48440</v>
      </c>
      <c r="C2203" s="458" t="s">
        <v>176</v>
      </c>
      <c r="D2203" s="459">
        <v>10.79</v>
      </c>
      <c r="E2203" s="459">
        <v>11.24</v>
      </c>
    </row>
    <row r="2204" spans="1:5" x14ac:dyDescent="0.2">
      <c r="A2204" s="457" t="s">
        <v>48441</v>
      </c>
      <c r="B2204" s="458" t="s">
        <v>48442</v>
      </c>
      <c r="C2204" s="458" t="s">
        <v>176</v>
      </c>
      <c r="D2204" s="459">
        <v>10.69</v>
      </c>
      <c r="E2204" s="459">
        <v>11.14</v>
      </c>
    </row>
    <row r="2205" spans="1:5" x14ac:dyDescent="0.2">
      <c r="A2205" s="457" t="s">
        <v>48443</v>
      </c>
      <c r="B2205" s="458" t="s">
        <v>48444</v>
      </c>
      <c r="C2205" s="458" t="s">
        <v>176</v>
      </c>
      <c r="D2205" s="459">
        <v>11.37</v>
      </c>
      <c r="E2205" s="459">
        <v>11.82</v>
      </c>
    </row>
    <row r="2206" spans="1:5" x14ac:dyDescent="0.2">
      <c r="A2206" s="457" t="s">
        <v>48445</v>
      </c>
      <c r="B2206" s="458" t="s">
        <v>48446</v>
      </c>
      <c r="C2206" s="458" t="s">
        <v>176</v>
      </c>
      <c r="D2206" s="459">
        <v>10.91</v>
      </c>
      <c r="E2206" s="459">
        <v>11.36</v>
      </c>
    </row>
    <row r="2207" spans="1:5" x14ac:dyDescent="0.2">
      <c r="A2207" s="453" t="s">
        <v>48447</v>
      </c>
      <c r="B2207" s="454" t="s">
        <v>48448</v>
      </c>
      <c r="C2207" s="455"/>
      <c r="D2207" s="456"/>
      <c r="E2207" s="456"/>
    </row>
    <row r="2208" spans="1:5" x14ac:dyDescent="0.2">
      <c r="A2208" s="457" t="s">
        <v>48449</v>
      </c>
      <c r="B2208" s="458" t="s">
        <v>48450</v>
      </c>
      <c r="C2208" s="458" t="s">
        <v>9421</v>
      </c>
      <c r="D2208" s="459">
        <v>978.19</v>
      </c>
      <c r="E2208" s="459">
        <v>989.23</v>
      </c>
    </row>
    <row r="2209" spans="1:5" x14ac:dyDescent="0.2">
      <c r="A2209" s="457" t="s">
        <v>48451</v>
      </c>
      <c r="B2209" s="458" t="s">
        <v>48452</v>
      </c>
      <c r="C2209" s="458" t="s">
        <v>9421</v>
      </c>
      <c r="D2209" s="459">
        <v>770.99</v>
      </c>
      <c r="E2209" s="459">
        <v>782.03</v>
      </c>
    </row>
    <row r="2210" spans="1:5" x14ac:dyDescent="0.2">
      <c r="A2210" s="457" t="s">
        <v>48453</v>
      </c>
      <c r="B2210" s="458" t="s">
        <v>48454</v>
      </c>
      <c r="C2210" s="458" t="s">
        <v>9421</v>
      </c>
      <c r="D2210" s="459">
        <v>626.69000000000005</v>
      </c>
      <c r="E2210" s="459">
        <v>637.73</v>
      </c>
    </row>
    <row r="2211" spans="1:5" x14ac:dyDescent="0.2">
      <c r="A2211" s="457" t="s">
        <v>48455</v>
      </c>
      <c r="B2211" s="458" t="s">
        <v>48456</v>
      </c>
      <c r="C2211" s="458" t="s">
        <v>9421</v>
      </c>
      <c r="D2211" s="459">
        <v>571.55999999999995</v>
      </c>
      <c r="E2211" s="459">
        <v>582.6</v>
      </c>
    </row>
    <row r="2212" spans="1:5" x14ac:dyDescent="0.2">
      <c r="A2212" s="457" t="s">
        <v>48457</v>
      </c>
      <c r="B2212" s="458" t="s">
        <v>48458</v>
      </c>
      <c r="C2212" s="458" t="s">
        <v>9421</v>
      </c>
      <c r="D2212" s="459">
        <v>529.19000000000005</v>
      </c>
      <c r="E2212" s="459">
        <v>540.23</v>
      </c>
    </row>
    <row r="2213" spans="1:5" x14ac:dyDescent="0.2">
      <c r="A2213" s="457" t="s">
        <v>48459</v>
      </c>
      <c r="B2213" s="458" t="s">
        <v>48460</v>
      </c>
      <c r="C2213" s="458" t="s">
        <v>9421</v>
      </c>
      <c r="D2213" s="459">
        <v>499.59</v>
      </c>
      <c r="E2213" s="459">
        <v>510.63</v>
      </c>
    </row>
    <row r="2214" spans="1:5" x14ac:dyDescent="0.2">
      <c r="A2214" s="457" t="s">
        <v>48461</v>
      </c>
      <c r="B2214" s="458" t="s">
        <v>48462</v>
      </c>
      <c r="C2214" s="458" t="s">
        <v>9421</v>
      </c>
      <c r="D2214" s="459">
        <v>465.71</v>
      </c>
      <c r="E2214" s="459">
        <v>474.91</v>
      </c>
    </row>
    <row r="2215" spans="1:5" x14ac:dyDescent="0.2">
      <c r="A2215" s="457" t="s">
        <v>48463</v>
      </c>
      <c r="B2215" s="458" t="s">
        <v>48464</v>
      </c>
      <c r="C2215" s="458" t="s">
        <v>9421</v>
      </c>
      <c r="D2215" s="459">
        <v>436.85</v>
      </c>
      <c r="E2215" s="459">
        <v>446.05</v>
      </c>
    </row>
    <row r="2216" spans="1:5" ht="16.5" x14ac:dyDescent="0.2">
      <c r="A2216" s="457" t="s">
        <v>48465</v>
      </c>
      <c r="B2216" s="458" t="s">
        <v>48466</v>
      </c>
      <c r="C2216" s="458" t="s">
        <v>9421</v>
      </c>
      <c r="D2216" s="459">
        <v>748.06</v>
      </c>
      <c r="E2216" s="459">
        <v>759.1</v>
      </c>
    </row>
    <row r="2217" spans="1:5" x14ac:dyDescent="0.2">
      <c r="A2217" s="453" t="s">
        <v>48467</v>
      </c>
      <c r="B2217" s="454" t="s">
        <v>48468</v>
      </c>
      <c r="C2217" s="455"/>
      <c r="D2217" s="456"/>
      <c r="E2217" s="456"/>
    </row>
    <row r="2218" spans="1:5" x14ac:dyDescent="0.2">
      <c r="A2218" s="457" t="s">
        <v>48469</v>
      </c>
      <c r="B2218" s="458" t="s">
        <v>48470</v>
      </c>
      <c r="C2218" s="458" t="s">
        <v>9421</v>
      </c>
      <c r="D2218" s="459">
        <v>626.27</v>
      </c>
      <c r="E2218" s="459">
        <v>637.30999999999995</v>
      </c>
    </row>
    <row r="2219" spans="1:5" x14ac:dyDescent="0.2">
      <c r="A2219" s="453" t="s">
        <v>48471</v>
      </c>
      <c r="B2219" s="454" t="s">
        <v>48472</v>
      </c>
      <c r="C2219" s="455"/>
      <c r="D2219" s="456"/>
      <c r="E2219" s="456"/>
    </row>
    <row r="2220" spans="1:5" x14ac:dyDescent="0.2">
      <c r="A2220" s="457" t="s">
        <v>48473</v>
      </c>
      <c r="B2220" s="458" t="s">
        <v>48474</v>
      </c>
      <c r="C2220" s="458" t="s">
        <v>198</v>
      </c>
      <c r="D2220" s="459">
        <v>65.45</v>
      </c>
      <c r="E2220" s="459">
        <v>69.62</v>
      </c>
    </row>
    <row r="2221" spans="1:5" x14ac:dyDescent="0.2">
      <c r="A2221" s="457" t="s">
        <v>48475</v>
      </c>
      <c r="B2221" s="458" t="s">
        <v>48476</v>
      </c>
      <c r="C2221" s="458" t="s">
        <v>198</v>
      </c>
      <c r="D2221" s="459">
        <v>121.03</v>
      </c>
      <c r="E2221" s="459">
        <v>128.54</v>
      </c>
    </row>
    <row r="2222" spans="1:5" x14ac:dyDescent="0.2">
      <c r="A2222" s="457" t="s">
        <v>48477</v>
      </c>
      <c r="B2222" s="458" t="s">
        <v>48478</v>
      </c>
      <c r="C2222" s="458" t="s">
        <v>198</v>
      </c>
      <c r="D2222" s="459">
        <v>217.14</v>
      </c>
      <c r="E2222" s="459">
        <v>229</v>
      </c>
    </row>
    <row r="2223" spans="1:5" x14ac:dyDescent="0.2">
      <c r="A2223" s="457" t="s">
        <v>48479</v>
      </c>
      <c r="B2223" s="458" t="s">
        <v>48480</v>
      </c>
      <c r="C2223" s="458" t="s">
        <v>198</v>
      </c>
      <c r="D2223" s="459">
        <v>69.069999999999993</v>
      </c>
      <c r="E2223" s="459">
        <v>73.69</v>
      </c>
    </row>
    <row r="2224" spans="1:5" x14ac:dyDescent="0.2">
      <c r="A2224" s="457" t="s">
        <v>48481</v>
      </c>
      <c r="B2224" s="458" t="s">
        <v>48482</v>
      </c>
      <c r="C2224" s="458" t="s">
        <v>198</v>
      </c>
      <c r="D2224" s="459">
        <v>128.27000000000001</v>
      </c>
      <c r="E2224" s="459">
        <v>136.69</v>
      </c>
    </row>
    <row r="2225" spans="1:5" x14ac:dyDescent="0.2">
      <c r="A2225" s="457" t="s">
        <v>48483</v>
      </c>
      <c r="B2225" s="458" t="s">
        <v>48484</v>
      </c>
      <c r="C2225" s="458" t="s">
        <v>198</v>
      </c>
      <c r="D2225" s="459">
        <v>226.2</v>
      </c>
      <c r="E2225" s="459">
        <v>239.19</v>
      </c>
    </row>
    <row r="2226" spans="1:5" x14ac:dyDescent="0.2">
      <c r="A2226" s="457" t="s">
        <v>48485</v>
      </c>
      <c r="B2226" s="458" t="s">
        <v>48486</v>
      </c>
      <c r="C2226" s="458" t="s">
        <v>198</v>
      </c>
      <c r="D2226" s="459">
        <v>51.45</v>
      </c>
      <c r="E2226" s="459">
        <v>55.18</v>
      </c>
    </row>
    <row r="2227" spans="1:5" x14ac:dyDescent="0.2">
      <c r="A2227" s="457" t="s">
        <v>48487</v>
      </c>
      <c r="B2227" s="458" t="s">
        <v>48488</v>
      </c>
      <c r="C2227" s="458" t="s">
        <v>198</v>
      </c>
      <c r="D2227" s="459">
        <v>70.02</v>
      </c>
      <c r="E2227" s="459">
        <v>74.709999999999994</v>
      </c>
    </row>
    <row r="2228" spans="1:5" x14ac:dyDescent="0.2">
      <c r="A2228" s="457" t="s">
        <v>48489</v>
      </c>
      <c r="B2228" s="458" t="s">
        <v>48490</v>
      </c>
      <c r="C2228" s="458" t="s">
        <v>198</v>
      </c>
      <c r="D2228" s="459">
        <v>84.58</v>
      </c>
      <c r="E2228" s="459">
        <v>89.43</v>
      </c>
    </row>
    <row r="2229" spans="1:5" x14ac:dyDescent="0.2">
      <c r="A2229" s="457" t="s">
        <v>48491</v>
      </c>
      <c r="B2229" s="458" t="s">
        <v>48492</v>
      </c>
      <c r="C2229" s="458" t="s">
        <v>198</v>
      </c>
      <c r="D2229" s="459">
        <v>57.79</v>
      </c>
      <c r="E2229" s="459">
        <v>60.58</v>
      </c>
    </row>
    <row r="2230" spans="1:5" x14ac:dyDescent="0.2">
      <c r="A2230" s="457" t="s">
        <v>48493</v>
      </c>
      <c r="B2230" s="458" t="s">
        <v>48494</v>
      </c>
      <c r="C2230" s="458" t="s">
        <v>198</v>
      </c>
      <c r="D2230" s="459">
        <v>65.599999999999994</v>
      </c>
      <c r="E2230" s="459">
        <v>68.63</v>
      </c>
    </row>
    <row r="2231" spans="1:5" x14ac:dyDescent="0.2">
      <c r="A2231" s="457" t="s">
        <v>48495</v>
      </c>
      <c r="B2231" s="458" t="s">
        <v>48496</v>
      </c>
      <c r="C2231" s="458" t="s">
        <v>198</v>
      </c>
      <c r="D2231" s="459">
        <v>78.53</v>
      </c>
      <c r="E2231" s="459">
        <v>81.790000000000006</v>
      </c>
    </row>
    <row r="2232" spans="1:5" x14ac:dyDescent="0.2">
      <c r="A2232" s="457" t="s">
        <v>48497</v>
      </c>
      <c r="B2232" s="458" t="s">
        <v>48498</v>
      </c>
      <c r="C2232" s="458" t="s">
        <v>198</v>
      </c>
      <c r="D2232" s="459">
        <v>62.13</v>
      </c>
      <c r="E2232" s="459">
        <v>65.47</v>
      </c>
    </row>
    <row r="2233" spans="1:5" x14ac:dyDescent="0.2">
      <c r="A2233" s="457" t="s">
        <v>48499</v>
      </c>
      <c r="B2233" s="458" t="s">
        <v>48500</v>
      </c>
      <c r="C2233" s="458" t="s">
        <v>198</v>
      </c>
      <c r="D2233" s="459">
        <v>71.03</v>
      </c>
      <c r="E2233" s="459">
        <v>74.739999999999995</v>
      </c>
    </row>
    <row r="2234" spans="1:5" x14ac:dyDescent="0.2">
      <c r="A2234" s="457" t="s">
        <v>48501</v>
      </c>
      <c r="B2234" s="458" t="s">
        <v>48502</v>
      </c>
      <c r="C2234" s="458" t="s">
        <v>198</v>
      </c>
      <c r="D2234" s="459">
        <v>83.96</v>
      </c>
      <c r="E2234" s="459">
        <v>87.91</v>
      </c>
    </row>
    <row r="2235" spans="1:5" x14ac:dyDescent="0.2">
      <c r="A2235" s="453" t="s">
        <v>48503</v>
      </c>
      <c r="B2235" s="454" t="s">
        <v>21599</v>
      </c>
      <c r="C2235" s="455"/>
      <c r="D2235" s="456"/>
      <c r="E2235" s="456"/>
    </row>
    <row r="2236" spans="1:5" x14ac:dyDescent="0.2">
      <c r="A2236" s="457" t="s">
        <v>48504</v>
      </c>
      <c r="B2236" s="458" t="s">
        <v>48505</v>
      </c>
      <c r="C2236" s="458" t="s">
        <v>198</v>
      </c>
      <c r="D2236" s="459">
        <v>7.82</v>
      </c>
      <c r="E2236" s="459">
        <v>8.4700000000000006</v>
      </c>
    </row>
    <row r="2237" spans="1:5" x14ac:dyDescent="0.2">
      <c r="A2237" s="457" t="s">
        <v>48506</v>
      </c>
      <c r="B2237" s="458" t="s">
        <v>48507</v>
      </c>
      <c r="C2237" s="458" t="s">
        <v>198</v>
      </c>
      <c r="D2237" s="459">
        <v>11.63</v>
      </c>
      <c r="E2237" s="459">
        <v>12.6</v>
      </c>
    </row>
    <row r="2238" spans="1:5" x14ac:dyDescent="0.2">
      <c r="A2238" s="457" t="s">
        <v>48508</v>
      </c>
      <c r="B2238" s="458" t="s">
        <v>48509</v>
      </c>
      <c r="C2238" s="458" t="s">
        <v>198</v>
      </c>
      <c r="D2238" s="459">
        <v>11.62</v>
      </c>
      <c r="E2238" s="459">
        <v>12.6</v>
      </c>
    </row>
    <row r="2239" spans="1:5" x14ac:dyDescent="0.2">
      <c r="A2239" s="457" t="s">
        <v>48510</v>
      </c>
      <c r="B2239" s="458" t="s">
        <v>48511</v>
      </c>
      <c r="C2239" s="458" t="s">
        <v>198</v>
      </c>
      <c r="D2239" s="459">
        <v>25.45</v>
      </c>
      <c r="E2239" s="459">
        <v>27.89</v>
      </c>
    </row>
    <row r="2240" spans="1:5" x14ac:dyDescent="0.2">
      <c r="A2240" s="457" t="s">
        <v>48512</v>
      </c>
      <c r="B2240" s="458" t="s">
        <v>48513</v>
      </c>
      <c r="C2240" s="458" t="s">
        <v>198</v>
      </c>
      <c r="D2240" s="459">
        <v>33.409999999999997</v>
      </c>
      <c r="E2240" s="459">
        <v>36.51</v>
      </c>
    </row>
    <row r="2241" spans="1:5" x14ac:dyDescent="0.2">
      <c r="A2241" s="457" t="s">
        <v>48514</v>
      </c>
      <c r="B2241" s="458" t="s">
        <v>48515</v>
      </c>
      <c r="C2241" s="458" t="s">
        <v>198</v>
      </c>
      <c r="D2241" s="459">
        <v>35.729999999999997</v>
      </c>
      <c r="E2241" s="459">
        <v>38.880000000000003</v>
      </c>
    </row>
    <row r="2242" spans="1:5" x14ac:dyDescent="0.2">
      <c r="A2242" s="457" t="s">
        <v>48516</v>
      </c>
      <c r="B2242" s="458" t="s">
        <v>48517</v>
      </c>
      <c r="C2242" s="458" t="s">
        <v>198</v>
      </c>
      <c r="D2242" s="459">
        <v>60.65</v>
      </c>
      <c r="E2242" s="459">
        <v>63.69</v>
      </c>
    </row>
    <row r="2243" spans="1:5" x14ac:dyDescent="0.2">
      <c r="A2243" s="453" t="s">
        <v>48518</v>
      </c>
      <c r="B2243" s="454" t="s">
        <v>15829</v>
      </c>
      <c r="C2243" s="455"/>
      <c r="D2243" s="456"/>
      <c r="E2243" s="456"/>
    </row>
    <row r="2244" spans="1:5" x14ac:dyDescent="0.2">
      <c r="A2244" s="457" t="s">
        <v>48519</v>
      </c>
      <c r="B2244" s="458" t="s">
        <v>48520</v>
      </c>
      <c r="C2244" s="458" t="s">
        <v>9421</v>
      </c>
      <c r="D2244" s="459">
        <v>46.14</v>
      </c>
      <c r="E2244" s="459">
        <v>51.66</v>
      </c>
    </row>
    <row r="2245" spans="1:5" x14ac:dyDescent="0.2">
      <c r="A2245" s="457" t="s">
        <v>48521</v>
      </c>
      <c r="B2245" s="458" t="s">
        <v>48522</v>
      </c>
      <c r="C2245" s="458" t="s">
        <v>9421</v>
      </c>
      <c r="D2245" s="459">
        <v>61.52</v>
      </c>
      <c r="E2245" s="459">
        <v>68.88</v>
      </c>
    </row>
    <row r="2246" spans="1:5" x14ac:dyDescent="0.2">
      <c r="A2246" s="457" t="s">
        <v>48523</v>
      </c>
      <c r="B2246" s="458" t="s">
        <v>48524</v>
      </c>
      <c r="C2246" s="458" t="s">
        <v>9421</v>
      </c>
      <c r="D2246" s="459">
        <v>76.900000000000006</v>
      </c>
      <c r="E2246" s="459">
        <v>86.1</v>
      </c>
    </row>
    <row r="2247" spans="1:5" x14ac:dyDescent="0.2">
      <c r="A2247" s="457" t="s">
        <v>48525</v>
      </c>
      <c r="B2247" s="458" t="s">
        <v>48526</v>
      </c>
      <c r="C2247" s="458" t="s">
        <v>9421</v>
      </c>
      <c r="D2247" s="459">
        <v>5.58</v>
      </c>
      <c r="E2247" s="459">
        <v>5.74</v>
      </c>
    </row>
    <row r="2248" spans="1:5" x14ac:dyDescent="0.2">
      <c r="A2248" s="457" t="s">
        <v>48527</v>
      </c>
      <c r="B2248" s="458" t="s">
        <v>48528</v>
      </c>
      <c r="C2248" s="458" t="s">
        <v>9421</v>
      </c>
      <c r="D2248" s="459">
        <v>7.07</v>
      </c>
      <c r="E2248" s="459">
        <v>7.29</v>
      </c>
    </row>
    <row r="2249" spans="1:5" x14ac:dyDescent="0.2">
      <c r="A2249" s="457" t="s">
        <v>48529</v>
      </c>
      <c r="B2249" s="458" t="s">
        <v>48530</v>
      </c>
      <c r="C2249" s="458" t="s">
        <v>9421</v>
      </c>
      <c r="D2249" s="459">
        <v>8.27</v>
      </c>
      <c r="E2249" s="459">
        <v>8.51</v>
      </c>
    </row>
    <row r="2250" spans="1:5" x14ac:dyDescent="0.2">
      <c r="A2250" s="457" t="s">
        <v>48531</v>
      </c>
      <c r="B2250" s="458" t="s">
        <v>48532</v>
      </c>
      <c r="C2250" s="458" t="s">
        <v>9421</v>
      </c>
      <c r="D2250" s="459">
        <v>8.85</v>
      </c>
      <c r="E2250" s="459">
        <v>9.1199999999999992</v>
      </c>
    </row>
    <row r="2251" spans="1:5" x14ac:dyDescent="0.2">
      <c r="A2251" s="457" t="s">
        <v>48533</v>
      </c>
      <c r="B2251" s="458" t="s">
        <v>48534</v>
      </c>
      <c r="C2251" s="458" t="s">
        <v>9421</v>
      </c>
      <c r="D2251" s="459">
        <v>6.95</v>
      </c>
      <c r="E2251" s="459">
        <v>7.16</v>
      </c>
    </row>
    <row r="2252" spans="1:5" x14ac:dyDescent="0.2">
      <c r="A2252" s="457" t="s">
        <v>48535</v>
      </c>
      <c r="B2252" s="458" t="s">
        <v>48536</v>
      </c>
      <c r="C2252" s="458" t="s">
        <v>9421</v>
      </c>
      <c r="D2252" s="459">
        <v>8.67</v>
      </c>
      <c r="E2252" s="459">
        <v>8.91</v>
      </c>
    </row>
    <row r="2253" spans="1:5" x14ac:dyDescent="0.2">
      <c r="A2253" s="457" t="s">
        <v>48537</v>
      </c>
      <c r="B2253" s="458" t="s">
        <v>48538</v>
      </c>
      <c r="C2253" s="458" t="s">
        <v>9421</v>
      </c>
      <c r="D2253" s="459">
        <v>10.36</v>
      </c>
      <c r="E2253" s="459">
        <v>10.67</v>
      </c>
    </row>
    <row r="2254" spans="1:5" x14ac:dyDescent="0.2">
      <c r="A2254" s="457" t="s">
        <v>48539</v>
      </c>
      <c r="B2254" s="458" t="s">
        <v>48540</v>
      </c>
      <c r="C2254" s="458" t="s">
        <v>9421</v>
      </c>
      <c r="D2254" s="459">
        <v>10.93</v>
      </c>
      <c r="E2254" s="459">
        <v>11.24</v>
      </c>
    </row>
    <row r="2255" spans="1:5" x14ac:dyDescent="0.2">
      <c r="A2255" s="457" t="s">
        <v>48541</v>
      </c>
      <c r="B2255" s="458" t="s">
        <v>48542</v>
      </c>
      <c r="C2255" s="458" t="s">
        <v>198</v>
      </c>
      <c r="D2255" s="459">
        <v>5.08</v>
      </c>
      <c r="E2255" s="459">
        <v>5.68</v>
      </c>
    </row>
    <row r="2256" spans="1:5" x14ac:dyDescent="0.2">
      <c r="A2256" s="457" t="s">
        <v>48543</v>
      </c>
      <c r="B2256" s="458" t="s">
        <v>48544</v>
      </c>
      <c r="C2256" s="458" t="s">
        <v>198</v>
      </c>
      <c r="D2256" s="459">
        <v>4.3600000000000003</v>
      </c>
      <c r="E2256" s="459">
        <v>4.82</v>
      </c>
    </row>
    <row r="2257" spans="1:5" x14ac:dyDescent="0.2">
      <c r="A2257" s="457" t="s">
        <v>48545</v>
      </c>
      <c r="B2257" s="458" t="s">
        <v>48546</v>
      </c>
      <c r="C2257" s="458" t="s">
        <v>9421</v>
      </c>
      <c r="D2257" s="459">
        <v>46.14</v>
      </c>
      <c r="E2257" s="459">
        <v>51.66</v>
      </c>
    </row>
    <row r="2258" spans="1:5" x14ac:dyDescent="0.2">
      <c r="A2258" s="457" t="s">
        <v>48547</v>
      </c>
      <c r="B2258" s="458" t="s">
        <v>48548</v>
      </c>
      <c r="C2258" s="458" t="s">
        <v>9421</v>
      </c>
      <c r="D2258" s="459">
        <v>21.01</v>
      </c>
      <c r="E2258" s="459">
        <v>23.21</v>
      </c>
    </row>
    <row r="2259" spans="1:5" x14ac:dyDescent="0.2">
      <c r="A2259" s="457" t="s">
        <v>48549</v>
      </c>
      <c r="B2259" s="458" t="s">
        <v>48550</v>
      </c>
      <c r="C2259" s="458" t="s">
        <v>9421</v>
      </c>
      <c r="D2259" s="459">
        <v>5.49</v>
      </c>
      <c r="E2259" s="459">
        <v>5.64</v>
      </c>
    </row>
    <row r="2260" spans="1:5" x14ac:dyDescent="0.2">
      <c r="A2260" s="457" t="s">
        <v>48551</v>
      </c>
      <c r="B2260" s="458" t="s">
        <v>48552</v>
      </c>
      <c r="C2260" s="458" t="s">
        <v>9421</v>
      </c>
      <c r="D2260" s="459">
        <v>26.86</v>
      </c>
      <c r="E2260" s="459">
        <v>29.3</v>
      </c>
    </row>
    <row r="2261" spans="1:5" x14ac:dyDescent="0.2">
      <c r="A2261" s="457" t="s">
        <v>48553</v>
      </c>
      <c r="B2261" s="458" t="s">
        <v>48554</v>
      </c>
      <c r="C2261" s="458" t="s">
        <v>9421</v>
      </c>
      <c r="D2261" s="459">
        <v>2.84</v>
      </c>
      <c r="E2261" s="459">
        <v>2.9</v>
      </c>
    </row>
    <row r="2262" spans="1:5" x14ac:dyDescent="0.2">
      <c r="A2262" s="453" t="s">
        <v>48555</v>
      </c>
      <c r="B2262" s="454" t="s">
        <v>48556</v>
      </c>
      <c r="C2262" s="455"/>
      <c r="D2262" s="456"/>
      <c r="E2262" s="456"/>
    </row>
    <row r="2263" spans="1:5" x14ac:dyDescent="0.2">
      <c r="A2263" s="457" t="s">
        <v>48557</v>
      </c>
      <c r="B2263" s="458" t="s">
        <v>48558</v>
      </c>
      <c r="C2263" s="458" t="s">
        <v>9421</v>
      </c>
      <c r="D2263" s="459">
        <v>659.76</v>
      </c>
      <c r="E2263" s="459">
        <v>689.88</v>
      </c>
    </row>
    <row r="2264" spans="1:5" x14ac:dyDescent="0.2">
      <c r="A2264" s="453" t="s">
        <v>48559</v>
      </c>
      <c r="B2264" s="454" t="s">
        <v>48560</v>
      </c>
      <c r="C2264" s="455"/>
      <c r="D2264" s="456"/>
      <c r="E2264" s="456"/>
    </row>
    <row r="2265" spans="1:5" x14ac:dyDescent="0.2">
      <c r="A2265" s="457" t="s">
        <v>48561</v>
      </c>
      <c r="B2265" s="458" t="s">
        <v>48562</v>
      </c>
      <c r="C2265" s="458" t="s">
        <v>25110</v>
      </c>
      <c r="D2265" s="459">
        <v>1.55</v>
      </c>
      <c r="E2265" s="459">
        <v>1.6</v>
      </c>
    </row>
    <row r="2266" spans="1:5" x14ac:dyDescent="0.2">
      <c r="A2266" s="457" t="s">
        <v>48563</v>
      </c>
      <c r="B2266" s="458" t="s">
        <v>48564</v>
      </c>
      <c r="C2266" s="458" t="s">
        <v>25110</v>
      </c>
      <c r="D2266" s="459">
        <v>1.1000000000000001</v>
      </c>
      <c r="E2266" s="459">
        <v>1.1299999999999999</v>
      </c>
    </row>
    <row r="2267" spans="1:5" x14ac:dyDescent="0.2">
      <c r="A2267" s="453" t="s">
        <v>48565</v>
      </c>
      <c r="B2267" s="454" t="s">
        <v>48566</v>
      </c>
      <c r="C2267" s="455"/>
      <c r="D2267" s="456"/>
      <c r="E2267" s="456"/>
    </row>
    <row r="2268" spans="1:5" x14ac:dyDescent="0.2">
      <c r="A2268" s="457" t="s">
        <v>48567</v>
      </c>
      <c r="B2268" s="458" t="s">
        <v>48568</v>
      </c>
      <c r="C2268" s="458" t="s">
        <v>198</v>
      </c>
      <c r="D2268" s="459">
        <v>3.37</v>
      </c>
      <c r="E2268" s="459">
        <v>3.75</v>
      </c>
    </row>
    <row r="2269" spans="1:5" x14ac:dyDescent="0.2">
      <c r="A2269" s="457" t="s">
        <v>48569</v>
      </c>
      <c r="B2269" s="458" t="s">
        <v>48570</v>
      </c>
      <c r="C2269" s="458" t="s">
        <v>9421</v>
      </c>
      <c r="D2269" s="459">
        <v>25.86</v>
      </c>
      <c r="E2269" s="459">
        <v>27.75</v>
      </c>
    </row>
    <row r="2270" spans="1:5" x14ac:dyDescent="0.2">
      <c r="A2270" s="457" t="s">
        <v>48571</v>
      </c>
      <c r="B2270" s="458" t="s">
        <v>48572</v>
      </c>
      <c r="C2270" s="458" t="s">
        <v>9421</v>
      </c>
      <c r="D2270" s="459">
        <v>8.43</v>
      </c>
      <c r="E2270" s="459">
        <v>8.64</v>
      </c>
    </row>
    <row r="2271" spans="1:5" x14ac:dyDescent="0.2">
      <c r="A2271" s="457" t="s">
        <v>48573</v>
      </c>
      <c r="B2271" s="458" t="s">
        <v>48574</v>
      </c>
      <c r="C2271" s="458" t="s">
        <v>45095</v>
      </c>
      <c r="D2271" s="459">
        <v>47.12</v>
      </c>
      <c r="E2271" s="459">
        <v>48.35</v>
      </c>
    </row>
    <row r="2272" spans="1:5" x14ac:dyDescent="0.2">
      <c r="A2272" s="457" t="s">
        <v>48575</v>
      </c>
      <c r="B2272" s="458" t="s">
        <v>48576</v>
      </c>
      <c r="C2272" s="458" t="s">
        <v>45095</v>
      </c>
      <c r="D2272" s="459">
        <v>95.66</v>
      </c>
      <c r="E2272" s="459">
        <v>98.18</v>
      </c>
    </row>
    <row r="2273" spans="1:5" x14ac:dyDescent="0.2">
      <c r="A2273" s="457" t="s">
        <v>48577</v>
      </c>
      <c r="B2273" s="458" t="s">
        <v>48578</v>
      </c>
      <c r="C2273" s="458" t="s">
        <v>45095</v>
      </c>
      <c r="D2273" s="459">
        <v>142.78</v>
      </c>
      <c r="E2273" s="459">
        <v>146.53</v>
      </c>
    </row>
    <row r="2274" spans="1:5" x14ac:dyDescent="0.2">
      <c r="A2274" s="457" t="s">
        <v>48579</v>
      </c>
      <c r="B2274" s="458" t="s">
        <v>48580</v>
      </c>
      <c r="C2274" s="458" t="s">
        <v>45095</v>
      </c>
      <c r="D2274" s="459">
        <v>189.9</v>
      </c>
      <c r="E2274" s="459">
        <v>194.88</v>
      </c>
    </row>
    <row r="2275" spans="1:5" x14ac:dyDescent="0.2">
      <c r="A2275" s="453" t="s">
        <v>48581</v>
      </c>
      <c r="B2275" s="454" t="s">
        <v>48582</v>
      </c>
      <c r="C2275" s="455"/>
      <c r="D2275" s="456"/>
      <c r="E2275" s="456"/>
    </row>
    <row r="2276" spans="1:5" x14ac:dyDescent="0.2">
      <c r="A2276" s="457" t="s">
        <v>48583</v>
      </c>
      <c r="B2276" s="458" t="s">
        <v>45431</v>
      </c>
      <c r="C2276" s="458" t="s">
        <v>9421</v>
      </c>
      <c r="D2276" s="459">
        <v>224.13</v>
      </c>
      <c r="E2276" s="459">
        <v>227.14</v>
      </c>
    </row>
    <row r="2277" spans="1:5" x14ac:dyDescent="0.2">
      <c r="A2277" s="453" t="s">
        <v>48584</v>
      </c>
      <c r="B2277" s="454" t="s">
        <v>45433</v>
      </c>
      <c r="C2277" s="455"/>
      <c r="D2277" s="456"/>
      <c r="E2277" s="456"/>
    </row>
    <row r="2278" spans="1:5" x14ac:dyDescent="0.2">
      <c r="A2278" s="457" t="s">
        <v>48585</v>
      </c>
      <c r="B2278" s="458" t="s">
        <v>48586</v>
      </c>
      <c r="C2278" s="458" t="s">
        <v>198</v>
      </c>
      <c r="D2278" s="459">
        <v>8.94</v>
      </c>
      <c r="E2278" s="459">
        <v>9.09</v>
      </c>
    </row>
    <row r="2279" spans="1:5" x14ac:dyDescent="0.2">
      <c r="A2279" s="453" t="s">
        <v>48587</v>
      </c>
      <c r="B2279" s="454" t="s">
        <v>48588</v>
      </c>
      <c r="C2279" s="455"/>
      <c r="D2279" s="456"/>
      <c r="E2279" s="456"/>
    </row>
    <row r="2280" spans="1:5" x14ac:dyDescent="0.2">
      <c r="A2280" s="457" t="s">
        <v>48589</v>
      </c>
      <c r="B2280" s="458" t="s">
        <v>45441</v>
      </c>
      <c r="C2280" s="458" t="s">
        <v>213</v>
      </c>
      <c r="D2280" s="459">
        <v>8.89</v>
      </c>
      <c r="E2280" s="459">
        <v>9.43</v>
      </c>
    </row>
    <row r="2281" spans="1:5" x14ac:dyDescent="0.2">
      <c r="A2281" s="453" t="s">
        <v>48590</v>
      </c>
      <c r="B2281" s="454" t="s">
        <v>48591</v>
      </c>
      <c r="C2281" s="455"/>
      <c r="D2281" s="456"/>
      <c r="E2281" s="456"/>
    </row>
    <row r="2282" spans="1:5" x14ac:dyDescent="0.2">
      <c r="A2282" s="457" t="s">
        <v>48592</v>
      </c>
      <c r="B2282" s="458" t="s">
        <v>44998</v>
      </c>
      <c r="C2282" s="458" t="s">
        <v>209</v>
      </c>
      <c r="D2282" s="459">
        <v>2</v>
      </c>
      <c r="E2282" s="459">
        <v>2.16</v>
      </c>
    </row>
    <row r="2283" spans="1:5" x14ac:dyDescent="0.2">
      <c r="A2283" s="453" t="s">
        <v>48593</v>
      </c>
      <c r="B2283" s="454" t="s">
        <v>48594</v>
      </c>
      <c r="C2283" s="455"/>
      <c r="D2283" s="456"/>
      <c r="E2283" s="456"/>
    </row>
    <row r="2284" spans="1:5" x14ac:dyDescent="0.2">
      <c r="A2284" s="457" t="s">
        <v>48595</v>
      </c>
      <c r="B2284" s="458" t="s">
        <v>48596</v>
      </c>
      <c r="C2284" s="458" t="s">
        <v>209</v>
      </c>
      <c r="D2284" s="459">
        <v>88.24</v>
      </c>
      <c r="E2284" s="459">
        <v>90.8</v>
      </c>
    </row>
    <row r="2285" spans="1:5" x14ac:dyDescent="0.2">
      <c r="A2285" s="457" t="s">
        <v>48597</v>
      </c>
      <c r="B2285" s="458" t="s">
        <v>48598</v>
      </c>
      <c r="C2285" s="458" t="s">
        <v>213</v>
      </c>
      <c r="D2285" s="459">
        <v>543.95000000000005</v>
      </c>
      <c r="E2285" s="459">
        <v>554.55999999999995</v>
      </c>
    </row>
    <row r="2286" spans="1:5" x14ac:dyDescent="0.2">
      <c r="A2286" s="457" t="s">
        <v>48599</v>
      </c>
      <c r="B2286" s="458" t="s">
        <v>48216</v>
      </c>
      <c r="C2286" s="458" t="s">
        <v>9421</v>
      </c>
      <c r="D2286" s="459">
        <v>208.29</v>
      </c>
      <c r="E2286" s="459">
        <v>211.97</v>
      </c>
    </row>
    <row r="2287" spans="1:5" x14ac:dyDescent="0.2">
      <c r="A2287" s="457" t="s">
        <v>48600</v>
      </c>
      <c r="B2287" s="458" t="s">
        <v>48202</v>
      </c>
      <c r="C2287" s="458" t="s">
        <v>198</v>
      </c>
      <c r="D2287" s="459">
        <v>9.6999999999999993</v>
      </c>
      <c r="E2287" s="459">
        <v>10.029999999999999</v>
      </c>
    </row>
    <row r="2288" spans="1:5" x14ac:dyDescent="0.2">
      <c r="A2288" s="457" t="s">
        <v>48601</v>
      </c>
      <c r="B2288" s="458" t="s">
        <v>48602</v>
      </c>
      <c r="C2288" s="458" t="s">
        <v>143</v>
      </c>
      <c r="D2288" s="459">
        <v>131.93</v>
      </c>
      <c r="E2288" s="459">
        <v>138.29</v>
      </c>
    </row>
    <row r="2289" spans="1:5" x14ac:dyDescent="0.2">
      <c r="A2289" s="453" t="s">
        <v>48603</v>
      </c>
      <c r="B2289" s="454" t="s">
        <v>48604</v>
      </c>
      <c r="C2289" s="455"/>
      <c r="D2289" s="456"/>
      <c r="E2289" s="456"/>
    </row>
    <row r="2290" spans="1:5" x14ac:dyDescent="0.2">
      <c r="A2290" s="457" t="s">
        <v>48605</v>
      </c>
      <c r="B2290" s="458" t="s">
        <v>48606</v>
      </c>
      <c r="C2290" s="458" t="s">
        <v>209</v>
      </c>
      <c r="D2290" s="459">
        <v>188.87</v>
      </c>
      <c r="E2290" s="459">
        <v>190.7</v>
      </c>
    </row>
    <row r="2291" spans="1:5" x14ac:dyDescent="0.2">
      <c r="A2291" s="457" t="s">
        <v>48607</v>
      </c>
      <c r="B2291" s="458" t="s">
        <v>48608</v>
      </c>
      <c r="C2291" s="458" t="s">
        <v>209</v>
      </c>
      <c r="D2291" s="459">
        <v>261.98</v>
      </c>
      <c r="E2291" s="459">
        <v>264.12</v>
      </c>
    </row>
    <row r="2292" spans="1:5" x14ac:dyDescent="0.2">
      <c r="A2292" s="457" t="s">
        <v>48609</v>
      </c>
      <c r="B2292" s="458" t="s">
        <v>48610</v>
      </c>
      <c r="C2292" s="458" t="s">
        <v>209</v>
      </c>
      <c r="D2292" s="459">
        <v>303.52999999999997</v>
      </c>
      <c r="E2292" s="459">
        <v>305.97000000000003</v>
      </c>
    </row>
    <row r="2293" spans="1:5" x14ac:dyDescent="0.2">
      <c r="A2293" s="457" t="s">
        <v>48611</v>
      </c>
      <c r="B2293" s="458" t="s">
        <v>48612</v>
      </c>
      <c r="C2293" s="458" t="s">
        <v>209</v>
      </c>
      <c r="D2293" s="459">
        <v>462.36</v>
      </c>
      <c r="E2293" s="459">
        <v>465.23</v>
      </c>
    </row>
    <row r="2294" spans="1:5" x14ac:dyDescent="0.2">
      <c r="A2294" s="457" t="s">
        <v>48613</v>
      </c>
      <c r="B2294" s="458" t="s">
        <v>47953</v>
      </c>
      <c r="C2294" s="458" t="s">
        <v>209</v>
      </c>
      <c r="D2294" s="459">
        <v>1047.31</v>
      </c>
      <c r="E2294" s="459">
        <v>1050.9100000000001</v>
      </c>
    </row>
    <row r="2295" spans="1:5" x14ac:dyDescent="0.2">
      <c r="A2295" s="457" t="s">
        <v>48614</v>
      </c>
      <c r="B2295" s="458" t="s">
        <v>47957</v>
      </c>
      <c r="C2295" s="458" t="s">
        <v>209</v>
      </c>
      <c r="D2295" s="459">
        <v>1551.54</v>
      </c>
      <c r="E2295" s="459">
        <v>1558.18</v>
      </c>
    </row>
    <row r="2296" spans="1:5" x14ac:dyDescent="0.2">
      <c r="A2296" s="449" t="s">
        <v>48615</v>
      </c>
      <c r="B2296" s="450" t="s">
        <v>48616</v>
      </c>
      <c r="C2296" s="451"/>
      <c r="D2296" s="452"/>
      <c r="E2296" s="452"/>
    </row>
    <row r="2297" spans="1:5" x14ac:dyDescent="0.2">
      <c r="A2297" s="453" t="s">
        <v>48617</v>
      </c>
      <c r="B2297" s="454" t="s">
        <v>48618</v>
      </c>
      <c r="C2297" s="455"/>
      <c r="D2297" s="456"/>
      <c r="E2297" s="456"/>
    </row>
    <row r="2298" spans="1:5" x14ac:dyDescent="0.2">
      <c r="A2298" s="457" t="s">
        <v>48619</v>
      </c>
      <c r="B2298" s="458" t="s">
        <v>48620</v>
      </c>
      <c r="C2298" s="458" t="s">
        <v>213</v>
      </c>
      <c r="D2298" s="459">
        <v>243.28</v>
      </c>
      <c r="E2298" s="459">
        <v>265.08999999999997</v>
      </c>
    </row>
    <row r="2299" spans="1:5" x14ac:dyDescent="0.2">
      <c r="A2299" s="449" t="s">
        <v>48621</v>
      </c>
      <c r="B2299" s="450" t="s">
        <v>48622</v>
      </c>
      <c r="C2299" s="451"/>
      <c r="D2299" s="452"/>
      <c r="E2299" s="452"/>
    </row>
    <row r="2300" spans="1:5" x14ac:dyDescent="0.2">
      <c r="A2300" s="453" t="s">
        <v>48623</v>
      </c>
      <c r="B2300" s="454" t="s">
        <v>48624</v>
      </c>
      <c r="C2300" s="455"/>
      <c r="D2300" s="456"/>
      <c r="E2300" s="456"/>
    </row>
    <row r="2301" spans="1:5" x14ac:dyDescent="0.2">
      <c r="A2301" s="457" t="s">
        <v>48625</v>
      </c>
      <c r="B2301" s="458" t="s">
        <v>48626</v>
      </c>
      <c r="C2301" s="458" t="s">
        <v>213</v>
      </c>
      <c r="D2301" s="459">
        <v>4.01</v>
      </c>
      <c r="E2301" s="459">
        <v>4.01</v>
      </c>
    </row>
    <row r="2302" spans="1:5" x14ac:dyDescent="0.2">
      <c r="A2302" s="457" t="s">
        <v>48627</v>
      </c>
      <c r="B2302" s="458" t="s">
        <v>48628</v>
      </c>
      <c r="C2302" s="458" t="s">
        <v>213</v>
      </c>
      <c r="D2302" s="459">
        <v>0.25</v>
      </c>
      <c r="E2302" s="459">
        <v>0.25</v>
      </c>
    </row>
    <row r="2303" spans="1:5" x14ac:dyDescent="0.2">
      <c r="A2303" s="449" t="s">
        <v>48629</v>
      </c>
      <c r="B2303" s="450" t="s">
        <v>18258</v>
      </c>
      <c r="C2303" s="451"/>
      <c r="D2303" s="452"/>
      <c r="E2303" s="452"/>
    </row>
    <row r="2304" spans="1:5" x14ac:dyDescent="0.2">
      <c r="A2304" s="453" t="s">
        <v>48630</v>
      </c>
      <c r="B2304" s="454" t="s">
        <v>48631</v>
      </c>
      <c r="C2304" s="455"/>
      <c r="D2304" s="456"/>
      <c r="E2304" s="456"/>
    </row>
    <row r="2305" spans="1:5" x14ac:dyDescent="0.2">
      <c r="A2305" s="457" t="s">
        <v>48632</v>
      </c>
      <c r="B2305" s="458" t="s">
        <v>48633</v>
      </c>
      <c r="C2305" s="458" t="s">
        <v>18572</v>
      </c>
      <c r="D2305" s="459">
        <v>17915.400000000001</v>
      </c>
      <c r="E2305" s="459">
        <v>17915.400000000001</v>
      </c>
    </row>
    <row r="2306" spans="1:5" x14ac:dyDescent="0.2">
      <c r="A2306" s="457" t="s">
        <v>48634</v>
      </c>
      <c r="B2306" s="458" t="s">
        <v>48635</v>
      </c>
      <c r="C2306" s="458" t="s">
        <v>213</v>
      </c>
      <c r="D2306" s="459">
        <v>75.08</v>
      </c>
      <c r="E2306" s="459">
        <v>76.08</v>
      </c>
    </row>
    <row r="2307" spans="1:5" x14ac:dyDescent="0.2">
      <c r="A2307" s="457" t="s">
        <v>48636</v>
      </c>
      <c r="B2307" s="458" t="s">
        <v>48637</v>
      </c>
      <c r="C2307" s="458" t="s">
        <v>18572</v>
      </c>
      <c r="D2307" s="459">
        <v>15794.85</v>
      </c>
      <c r="E2307" s="459">
        <v>17426.150000000001</v>
      </c>
    </row>
    <row r="2308" spans="1:5" x14ac:dyDescent="0.2">
      <c r="A2308" s="457" t="s">
        <v>48638</v>
      </c>
      <c r="B2308" s="458" t="s">
        <v>48639</v>
      </c>
      <c r="C2308" s="458" t="s">
        <v>143</v>
      </c>
      <c r="D2308" s="459">
        <v>1.72</v>
      </c>
      <c r="E2308" s="459">
        <v>1.72</v>
      </c>
    </row>
    <row r="2309" spans="1:5" x14ac:dyDescent="0.2">
      <c r="A2309" s="453" t="s">
        <v>48640</v>
      </c>
      <c r="B2309" s="454" t="s">
        <v>48641</v>
      </c>
      <c r="C2309" s="455"/>
      <c r="D2309" s="456"/>
      <c r="E2309" s="456"/>
    </row>
    <row r="2310" spans="1:5" x14ac:dyDescent="0.2">
      <c r="A2310" s="457" t="s">
        <v>48642</v>
      </c>
      <c r="B2310" s="458" t="s">
        <v>48643</v>
      </c>
      <c r="C2310" s="458" t="s">
        <v>48644</v>
      </c>
      <c r="D2310" s="459">
        <v>3.23</v>
      </c>
      <c r="E2310" s="459">
        <v>3.23</v>
      </c>
    </row>
    <row r="2311" spans="1:5" x14ac:dyDescent="0.2">
      <c r="A2311" s="449" t="s">
        <v>48645</v>
      </c>
      <c r="B2311" s="450" t="s">
        <v>48646</v>
      </c>
      <c r="C2311" s="451"/>
      <c r="D2311" s="452"/>
      <c r="E2311" s="452"/>
    </row>
    <row r="2312" spans="1:5" x14ac:dyDescent="0.2">
      <c r="A2312" s="453" t="s">
        <v>48647</v>
      </c>
      <c r="B2312" s="454" t="s">
        <v>48648</v>
      </c>
      <c r="C2312" s="455"/>
      <c r="D2312" s="456"/>
      <c r="E2312" s="456"/>
    </row>
    <row r="2313" spans="1:5" x14ac:dyDescent="0.2">
      <c r="A2313" s="457" t="s">
        <v>48649</v>
      </c>
      <c r="B2313" s="458" t="s">
        <v>48650</v>
      </c>
      <c r="C2313" s="458" t="s">
        <v>18572</v>
      </c>
      <c r="D2313" s="459">
        <v>19530.43</v>
      </c>
      <c r="E2313" s="459">
        <v>22471.439999999999</v>
      </c>
    </row>
    <row r="2314" spans="1:5" x14ac:dyDescent="0.2">
      <c r="A2314" s="457" t="s">
        <v>48651</v>
      </c>
      <c r="B2314" s="458" t="s">
        <v>48652</v>
      </c>
      <c r="C2314" s="458" t="s">
        <v>18572</v>
      </c>
      <c r="D2314" s="459">
        <v>17276.919999999998</v>
      </c>
      <c r="E2314" s="459">
        <v>19878.580000000002</v>
      </c>
    </row>
    <row r="2315" spans="1:5" x14ac:dyDescent="0.2">
      <c r="A2315" s="457" t="s">
        <v>48653</v>
      </c>
      <c r="B2315" s="458" t="s">
        <v>48654</v>
      </c>
      <c r="C2315" s="458" t="s">
        <v>18572</v>
      </c>
      <c r="D2315" s="459">
        <v>15023.41</v>
      </c>
      <c r="E2315" s="459">
        <v>17285.73</v>
      </c>
    </row>
    <row r="2316" spans="1:5" x14ac:dyDescent="0.2">
      <c r="A2316" s="457" t="s">
        <v>48655</v>
      </c>
      <c r="B2316" s="458" t="s">
        <v>48656</v>
      </c>
      <c r="C2316" s="458" t="s">
        <v>18572</v>
      </c>
      <c r="D2316" s="459">
        <v>10586.99</v>
      </c>
      <c r="E2316" s="459">
        <v>12181.25</v>
      </c>
    </row>
    <row r="2317" spans="1:5" x14ac:dyDescent="0.2">
      <c r="A2317" s="457" t="s">
        <v>48657</v>
      </c>
      <c r="B2317" s="458" t="s">
        <v>48658</v>
      </c>
      <c r="C2317" s="458" t="s">
        <v>18572</v>
      </c>
      <c r="D2317" s="459">
        <v>5857.1</v>
      </c>
      <c r="E2317" s="459">
        <v>6665.55</v>
      </c>
    </row>
    <row r="2318" spans="1:5" x14ac:dyDescent="0.2">
      <c r="A2318" s="457" t="s">
        <v>48659</v>
      </c>
      <c r="B2318" s="458" t="s">
        <v>48660</v>
      </c>
      <c r="C2318" s="458" t="s">
        <v>18572</v>
      </c>
      <c r="D2318" s="459">
        <v>7407.4</v>
      </c>
      <c r="E2318" s="459">
        <v>8456.35</v>
      </c>
    </row>
    <row r="2319" spans="1:5" x14ac:dyDescent="0.2">
      <c r="A2319" s="457" t="s">
        <v>48661</v>
      </c>
      <c r="B2319" s="458" t="s">
        <v>48662</v>
      </c>
      <c r="C2319" s="458" t="s">
        <v>18572</v>
      </c>
      <c r="D2319" s="459">
        <v>7740.4</v>
      </c>
      <c r="E2319" s="459">
        <v>8839.2999999999993</v>
      </c>
    </row>
    <row r="2320" spans="1:5" x14ac:dyDescent="0.2">
      <c r="A2320" s="457" t="s">
        <v>48663</v>
      </c>
      <c r="B2320" s="458" t="s">
        <v>48664</v>
      </c>
      <c r="C2320" s="458" t="s">
        <v>18572</v>
      </c>
      <c r="D2320" s="459">
        <v>3836.9</v>
      </c>
      <c r="E2320" s="459">
        <v>4332.7</v>
      </c>
    </row>
    <row r="2321" spans="1:5" x14ac:dyDescent="0.2">
      <c r="A2321" s="457" t="s">
        <v>48665</v>
      </c>
      <c r="B2321" s="458" t="s">
        <v>48666</v>
      </c>
      <c r="C2321" s="458" t="s">
        <v>18572</v>
      </c>
      <c r="D2321" s="459">
        <v>3418.8</v>
      </c>
      <c r="E2321" s="459">
        <v>3848</v>
      </c>
    </row>
    <row r="2322" spans="1:5" x14ac:dyDescent="0.2">
      <c r="A2322" s="457" t="s">
        <v>48667</v>
      </c>
      <c r="B2322" s="458" t="s">
        <v>48668</v>
      </c>
      <c r="C2322" s="458" t="s">
        <v>18572</v>
      </c>
      <c r="D2322" s="459">
        <v>2845.3</v>
      </c>
      <c r="E2322" s="459">
        <v>3185.7</v>
      </c>
    </row>
    <row r="2323" spans="1:5" x14ac:dyDescent="0.2">
      <c r="A2323" s="457" t="s">
        <v>48669</v>
      </c>
      <c r="B2323" s="458" t="s">
        <v>48670</v>
      </c>
      <c r="C2323" s="458" t="s">
        <v>18572</v>
      </c>
      <c r="D2323" s="459">
        <v>7940.25</v>
      </c>
      <c r="E2323" s="459">
        <v>9135.94</v>
      </c>
    </row>
    <row r="2324" spans="1:5" x14ac:dyDescent="0.2">
      <c r="A2324" s="457" t="s">
        <v>48671</v>
      </c>
      <c r="B2324" s="458" t="s">
        <v>48672</v>
      </c>
      <c r="C2324" s="458" t="s">
        <v>18572</v>
      </c>
      <c r="D2324" s="459">
        <v>9594.4599999999991</v>
      </c>
      <c r="E2324" s="459">
        <v>11039.26</v>
      </c>
    </row>
    <row r="2325" spans="1:5" x14ac:dyDescent="0.2">
      <c r="A2325" s="457" t="s">
        <v>48673</v>
      </c>
      <c r="B2325" s="458" t="s">
        <v>48674</v>
      </c>
      <c r="C2325" s="458" t="s">
        <v>18572</v>
      </c>
      <c r="D2325" s="459">
        <v>11267.55</v>
      </c>
      <c r="E2325" s="459">
        <v>12964.29</v>
      </c>
    </row>
    <row r="2326" spans="1:5" x14ac:dyDescent="0.2">
      <c r="A2326" s="457" t="s">
        <v>48675</v>
      </c>
      <c r="B2326" s="458" t="s">
        <v>48676</v>
      </c>
      <c r="C2326" s="458" t="s">
        <v>18572</v>
      </c>
      <c r="D2326" s="459">
        <v>13614.96</v>
      </c>
      <c r="E2326" s="459">
        <v>15665.19</v>
      </c>
    </row>
    <row r="2327" spans="1:5" x14ac:dyDescent="0.2">
      <c r="A2327" s="457" t="s">
        <v>48677</v>
      </c>
      <c r="B2327" s="458" t="s">
        <v>48678</v>
      </c>
      <c r="C2327" s="458" t="s">
        <v>18572</v>
      </c>
      <c r="D2327" s="459">
        <v>12957.69</v>
      </c>
      <c r="E2327" s="459">
        <v>14908.94</v>
      </c>
    </row>
    <row r="2328" spans="1:5" x14ac:dyDescent="0.2">
      <c r="A2328" s="457" t="s">
        <v>48679</v>
      </c>
      <c r="B2328" s="458" t="s">
        <v>48680</v>
      </c>
      <c r="C2328" s="458" t="s">
        <v>18572</v>
      </c>
      <c r="D2328" s="459">
        <v>15657.21</v>
      </c>
      <c r="E2328" s="459">
        <v>18014.97</v>
      </c>
    </row>
    <row r="2329" spans="1:5" x14ac:dyDescent="0.2">
      <c r="A2329" s="457" t="s">
        <v>48681</v>
      </c>
      <c r="B2329" s="458" t="s">
        <v>48682</v>
      </c>
      <c r="C2329" s="458" t="s">
        <v>18572</v>
      </c>
      <c r="D2329" s="459">
        <v>14647.82</v>
      </c>
      <c r="E2329" s="459">
        <v>16853.580000000002</v>
      </c>
    </row>
    <row r="2330" spans="1:5" x14ac:dyDescent="0.2">
      <c r="A2330" s="457" t="s">
        <v>48683</v>
      </c>
      <c r="B2330" s="458" t="s">
        <v>48684</v>
      </c>
      <c r="C2330" s="458" t="s">
        <v>18572</v>
      </c>
      <c r="D2330" s="459">
        <v>17699.45</v>
      </c>
      <c r="E2330" s="459">
        <v>20364.75</v>
      </c>
    </row>
    <row r="2331" spans="1:5" x14ac:dyDescent="0.2">
      <c r="A2331" s="457" t="s">
        <v>48685</v>
      </c>
      <c r="B2331" s="681" t="s">
        <v>48686</v>
      </c>
      <c r="C2331" s="458" t="s">
        <v>18572</v>
      </c>
      <c r="D2331" s="459">
        <v>10280.34</v>
      </c>
      <c r="E2331" s="459">
        <v>11590.82</v>
      </c>
    </row>
    <row r="2332" spans="1:5" x14ac:dyDescent="0.2">
      <c r="A2332" s="460"/>
      <c r="B2332" s="681"/>
      <c r="C2332"/>
      <c r="D2332" s="461"/>
      <c r="E2332" s="461"/>
    </row>
    <row r="2333" spans="1:5" x14ac:dyDescent="0.2">
      <c r="A2333" s="457" t="s">
        <v>48687</v>
      </c>
      <c r="B2333" s="458" t="s">
        <v>48688</v>
      </c>
      <c r="C2333" s="458" t="s">
        <v>18572</v>
      </c>
      <c r="D2333" s="459">
        <v>13887.42</v>
      </c>
      <c r="E2333" s="459">
        <v>15645.18</v>
      </c>
    </row>
    <row r="2334" spans="1:5" x14ac:dyDescent="0.2">
      <c r="A2334" s="449" t="s">
        <v>48689</v>
      </c>
      <c r="B2334" s="450" t="s">
        <v>48690</v>
      </c>
      <c r="C2334" s="451"/>
      <c r="D2334" s="452"/>
      <c r="E2334" s="452"/>
    </row>
    <row r="2335" spans="1:5" x14ac:dyDescent="0.2">
      <c r="A2335" s="453" t="s">
        <v>48691</v>
      </c>
      <c r="B2335" s="454" t="s">
        <v>48692</v>
      </c>
      <c r="C2335" s="455"/>
      <c r="D2335" s="456"/>
      <c r="E2335" s="456"/>
    </row>
    <row r="2336" spans="1:5" x14ac:dyDescent="0.2">
      <c r="A2336" s="457" t="s">
        <v>48693</v>
      </c>
      <c r="B2336" s="458" t="s">
        <v>48694</v>
      </c>
      <c r="C2336" s="458" t="s">
        <v>18572</v>
      </c>
      <c r="D2336" s="459">
        <v>2108.23</v>
      </c>
      <c r="E2336" s="459">
        <v>2108.23</v>
      </c>
    </row>
    <row r="2337" spans="1:5" x14ac:dyDescent="0.2">
      <c r="A2337" s="457" t="s">
        <v>48695</v>
      </c>
      <c r="B2337" s="458" t="s">
        <v>48696</v>
      </c>
      <c r="C2337" s="458" t="s">
        <v>18572</v>
      </c>
      <c r="D2337" s="459">
        <v>2860</v>
      </c>
      <c r="E2337" s="459">
        <v>2860</v>
      </c>
    </row>
    <row r="2338" spans="1:5" ht="16.5" x14ac:dyDescent="0.2">
      <c r="A2338" s="457" t="s">
        <v>48697</v>
      </c>
      <c r="B2338" s="458" t="s">
        <v>48698</v>
      </c>
      <c r="C2338" s="458" t="s">
        <v>18572</v>
      </c>
      <c r="D2338" s="459">
        <v>4060</v>
      </c>
      <c r="E2338" s="459">
        <v>4060</v>
      </c>
    </row>
    <row r="2339" spans="1:5" x14ac:dyDescent="0.2">
      <c r="A2339" s="457" t="s">
        <v>60967</v>
      </c>
      <c r="B2339" s="681" t="s">
        <v>60968</v>
      </c>
      <c r="C2339" s="458" t="s">
        <v>45095</v>
      </c>
      <c r="D2339" s="459">
        <v>348.28</v>
      </c>
      <c r="E2339" s="459">
        <v>357.62</v>
      </c>
    </row>
    <row r="2340" spans="1:5" x14ac:dyDescent="0.2">
      <c r="A2340" s="460"/>
      <c r="B2340" s="681"/>
      <c r="C2340"/>
      <c r="D2340" s="461"/>
      <c r="E2340" s="461"/>
    </row>
    <row r="2341" spans="1:5" x14ac:dyDescent="0.2">
      <c r="A2341" s="457" t="s">
        <v>60969</v>
      </c>
      <c r="B2341" s="681" t="s">
        <v>60970</v>
      </c>
      <c r="C2341" s="458" t="s">
        <v>45095</v>
      </c>
      <c r="D2341" s="459">
        <v>423.6</v>
      </c>
      <c r="E2341" s="459">
        <v>432.94</v>
      </c>
    </row>
    <row r="2342" spans="1:5" x14ac:dyDescent="0.2">
      <c r="A2342" s="460"/>
      <c r="B2342" s="681"/>
      <c r="C2342"/>
      <c r="D2342" s="461"/>
      <c r="E2342" s="461"/>
    </row>
    <row r="2343" spans="1:5" x14ac:dyDescent="0.2">
      <c r="A2343" s="453" t="s">
        <v>48699</v>
      </c>
      <c r="B2343" s="454" t="s">
        <v>48700</v>
      </c>
      <c r="C2343" s="455"/>
      <c r="D2343" s="456"/>
      <c r="E2343" s="456"/>
    </row>
    <row r="2344" spans="1:5" x14ac:dyDescent="0.2">
      <c r="A2344" s="457" t="s">
        <v>48701</v>
      </c>
      <c r="B2344" s="458" t="s">
        <v>48702</v>
      </c>
      <c r="C2344" s="458" t="s">
        <v>122</v>
      </c>
      <c r="D2344" s="459">
        <v>4.8499999999999996</v>
      </c>
      <c r="E2344" s="459">
        <v>4.8499999999999996</v>
      </c>
    </row>
    <row r="2345" spans="1:5" x14ac:dyDescent="0.2">
      <c r="A2345" s="457" t="s">
        <v>48703</v>
      </c>
      <c r="B2345" s="458" t="s">
        <v>48704</v>
      </c>
      <c r="C2345" s="458" t="s">
        <v>122</v>
      </c>
      <c r="D2345" s="459">
        <v>2.86</v>
      </c>
      <c r="E2345" s="459">
        <v>2.86</v>
      </c>
    </row>
    <row r="2346" spans="1:5" x14ac:dyDescent="0.2">
      <c r="A2346" s="457" t="s">
        <v>48705</v>
      </c>
      <c r="B2346" s="458" t="s">
        <v>48706</v>
      </c>
      <c r="C2346" s="458" t="s">
        <v>122</v>
      </c>
      <c r="D2346" s="459">
        <v>5.37</v>
      </c>
      <c r="E2346" s="459">
        <v>5.37</v>
      </c>
    </row>
    <row r="2347" spans="1:5" x14ac:dyDescent="0.2">
      <c r="A2347" s="449" t="s">
        <v>48707</v>
      </c>
      <c r="B2347" s="450" t="s">
        <v>48708</v>
      </c>
      <c r="C2347" s="451"/>
      <c r="D2347" s="452"/>
      <c r="E2347" s="452"/>
    </row>
    <row r="2348" spans="1:5" x14ac:dyDescent="0.2">
      <c r="A2348" s="453" t="s">
        <v>48709</v>
      </c>
      <c r="B2348" s="454" t="s">
        <v>48710</v>
      </c>
      <c r="C2348" s="455"/>
      <c r="D2348" s="456"/>
      <c r="E2348" s="456"/>
    </row>
    <row r="2349" spans="1:5" x14ac:dyDescent="0.2">
      <c r="A2349" s="457" t="s">
        <v>60971</v>
      </c>
      <c r="B2349" s="681" t="s">
        <v>60972</v>
      </c>
      <c r="C2349" s="458" t="s">
        <v>143</v>
      </c>
      <c r="D2349" s="459">
        <v>579.25</v>
      </c>
      <c r="E2349" s="459">
        <v>582.41999999999996</v>
      </c>
    </row>
    <row r="2350" spans="1:5" x14ac:dyDescent="0.2">
      <c r="A2350" s="460"/>
      <c r="B2350" s="681"/>
      <c r="C2350"/>
      <c r="D2350" s="461"/>
      <c r="E2350" s="461"/>
    </row>
    <row r="2351" spans="1:5" x14ac:dyDescent="0.2">
      <c r="A2351" s="457" t="s">
        <v>48711</v>
      </c>
      <c r="B2351" s="681" t="s">
        <v>48712</v>
      </c>
      <c r="C2351" s="458" t="s">
        <v>143</v>
      </c>
      <c r="D2351" s="459">
        <v>349.49</v>
      </c>
      <c r="E2351" s="459">
        <v>352.66</v>
      </c>
    </row>
    <row r="2352" spans="1:5" x14ac:dyDescent="0.2">
      <c r="A2352" s="460"/>
      <c r="B2352" s="681"/>
      <c r="C2352"/>
      <c r="D2352" s="461"/>
      <c r="E2352" s="461"/>
    </row>
    <row r="2353" spans="1:5" x14ac:dyDescent="0.2">
      <c r="A2353" s="457" t="s">
        <v>48713</v>
      </c>
      <c r="B2353" s="681" t="s">
        <v>48714</v>
      </c>
      <c r="C2353" s="458" t="s">
        <v>143</v>
      </c>
      <c r="D2353" s="459">
        <v>15.34</v>
      </c>
      <c r="E2353" s="459">
        <v>15.34</v>
      </c>
    </row>
    <row r="2354" spans="1:5" x14ac:dyDescent="0.2">
      <c r="A2354" s="460"/>
      <c r="B2354" s="681"/>
      <c r="C2354"/>
      <c r="D2354" s="461"/>
      <c r="E2354" s="461"/>
    </row>
    <row r="2355" spans="1:5" x14ac:dyDescent="0.2">
      <c r="A2355" s="457" t="s">
        <v>48715</v>
      </c>
      <c r="B2355" s="681" t="s">
        <v>48716</v>
      </c>
      <c r="C2355" s="458" t="s">
        <v>143</v>
      </c>
      <c r="D2355" s="459">
        <v>11.34</v>
      </c>
      <c r="E2355" s="459">
        <v>11.34</v>
      </c>
    </row>
    <row r="2356" spans="1:5" x14ac:dyDescent="0.2">
      <c r="A2356" s="460"/>
      <c r="B2356" s="681"/>
      <c r="C2356"/>
      <c r="D2356" s="461"/>
      <c r="E2356" s="461"/>
    </row>
    <row r="2357" spans="1:5" ht="16.5" x14ac:dyDescent="0.2">
      <c r="A2357" s="457" t="s">
        <v>48717</v>
      </c>
      <c r="B2357" s="458" t="s">
        <v>48718</v>
      </c>
      <c r="C2357" s="458" t="s">
        <v>143</v>
      </c>
      <c r="D2357" s="459">
        <v>1533.18</v>
      </c>
      <c r="E2357" s="459">
        <v>1537.41</v>
      </c>
    </row>
    <row r="2358" spans="1:5" x14ac:dyDescent="0.2">
      <c r="A2358" s="453" t="s">
        <v>60973</v>
      </c>
      <c r="B2358" s="454" t="s">
        <v>60974</v>
      </c>
      <c r="C2358" s="455"/>
      <c r="D2358" s="456"/>
      <c r="E2358" s="456"/>
    </row>
    <row r="2359" spans="1:5" x14ac:dyDescent="0.2">
      <c r="A2359" s="457" t="s">
        <v>60975</v>
      </c>
      <c r="B2359" s="458" t="s">
        <v>60976</v>
      </c>
      <c r="C2359" s="458" t="s">
        <v>143</v>
      </c>
      <c r="D2359" s="459">
        <v>99.5</v>
      </c>
      <c r="E2359" s="459">
        <v>103.51</v>
      </c>
    </row>
    <row r="2360" spans="1:5" x14ac:dyDescent="0.2">
      <c r="A2360" s="457" t="s">
        <v>60977</v>
      </c>
      <c r="B2360" s="458" t="s">
        <v>60978</v>
      </c>
      <c r="C2360" s="458" t="s">
        <v>143</v>
      </c>
      <c r="D2360" s="459">
        <v>45.93</v>
      </c>
      <c r="E2360" s="459">
        <v>49.94</v>
      </c>
    </row>
    <row r="2361" spans="1:5" x14ac:dyDescent="0.2">
      <c r="A2361" s="453" t="s">
        <v>48719</v>
      </c>
      <c r="B2361" s="454" t="s">
        <v>48720</v>
      </c>
      <c r="C2361" s="455"/>
      <c r="D2361" s="456"/>
      <c r="E2361" s="456"/>
    </row>
    <row r="2362" spans="1:5" x14ac:dyDescent="0.2">
      <c r="A2362" s="457" t="s">
        <v>48721</v>
      </c>
      <c r="B2362" s="458" t="s">
        <v>48722</v>
      </c>
      <c r="C2362" s="458" t="s">
        <v>143</v>
      </c>
      <c r="D2362" s="459">
        <v>3.25</v>
      </c>
      <c r="E2362" s="459">
        <v>3.25</v>
      </c>
    </row>
    <row r="2363" spans="1:5" x14ac:dyDescent="0.2">
      <c r="A2363" s="457" t="s">
        <v>48723</v>
      </c>
      <c r="B2363" s="458" t="s">
        <v>48724</v>
      </c>
      <c r="C2363" s="458" t="s">
        <v>143</v>
      </c>
      <c r="D2363" s="459">
        <v>0.71</v>
      </c>
      <c r="E2363" s="459">
        <v>0.71</v>
      </c>
    </row>
    <row r="2364" spans="1:5" x14ac:dyDescent="0.2">
      <c r="A2364" s="453" t="s">
        <v>48725</v>
      </c>
      <c r="B2364" s="454" t="s">
        <v>48726</v>
      </c>
      <c r="C2364" s="455"/>
      <c r="D2364" s="456"/>
      <c r="E2364" s="456"/>
    </row>
    <row r="2365" spans="1:5" x14ac:dyDescent="0.2">
      <c r="A2365" s="457" t="s">
        <v>48727</v>
      </c>
      <c r="B2365" s="458" t="s">
        <v>48728</v>
      </c>
      <c r="C2365" s="458" t="s">
        <v>143</v>
      </c>
      <c r="D2365" s="459">
        <v>8.14</v>
      </c>
      <c r="E2365" s="459">
        <v>8.6999999999999993</v>
      </c>
    </row>
    <row r="2366" spans="1:5" x14ac:dyDescent="0.2">
      <c r="A2366" s="457" t="s">
        <v>48729</v>
      </c>
      <c r="B2366" s="458" t="s">
        <v>48730</v>
      </c>
      <c r="C2366" s="458" t="s">
        <v>143</v>
      </c>
      <c r="D2366" s="459">
        <v>5.85</v>
      </c>
      <c r="E2366" s="459">
        <v>6.41</v>
      </c>
    </row>
    <row r="2367" spans="1:5" x14ac:dyDescent="0.2">
      <c r="A2367" s="457" t="s">
        <v>48731</v>
      </c>
      <c r="B2367" s="458" t="s">
        <v>48732</v>
      </c>
      <c r="C2367" s="458" t="s">
        <v>143</v>
      </c>
      <c r="D2367" s="459">
        <v>10.69</v>
      </c>
      <c r="E2367" s="459">
        <v>11.25</v>
      </c>
    </row>
    <row r="2368" spans="1:5" x14ac:dyDescent="0.2">
      <c r="A2368" s="457" t="s">
        <v>48733</v>
      </c>
      <c r="B2368" s="458" t="s">
        <v>48734</v>
      </c>
      <c r="C2368" s="458" t="s">
        <v>143</v>
      </c>
      <c r="D2368" s="459">
        <v>6.4</v>
      </c>
      <c r="E2368" s="459">
        <v>6.96</v>
      </c>
    </row>
    <row r="2369" spans="1:5" x14ac:dyDescent="0.2">
      <c r="A2369" s="453" t="s">
        <v>48735</v>
      </c>
      <c r="B2369" s="454" t="s">
        <v>48736</v>
      </c>
      <c r="C2369" s="455"/>
      <c r="D2369" s="456"/>
      <c r="E2369" s="456"/>
    </row>
    <row r="2370" spans="1:5" x14ac:dyDescent="0.2">
      <c r="A2370" s="457" t="s">
        <v>48737</v>
      </c>
      <c r="B2370" s="458" t="s">
        <v>48738</v>
      </c>
      <c r="C2370" s="458" t="s">
        <v>143</v>
      </c>
      <c r="D2370" s="459">
        <v>142.78</v>
      </c>
      <c r="E2370" s="459">
        <v>146.53</v>
      </c>
    </row>
    <row r="2371" spans="1:5" x14ac:dyDescent="0.2">
      <c r="A2371" s="457" t="s">
        <v>48739</v>
      </c>
      <c r="B2371" s="458" t="s">
        <v>48740</v>
      </c>
      <c r="C2371" s="458" t="s">
        <v>143</v>
      </c>
      <c r="D2371" s="459">
        <v>71.78</v>
      </c>
      <c r="E2371" s="459">
        <v>75.53</v>
      </c>
    </row>
    <row r="2372" spans="1:5" x14ac:dyDescent="0.2">
      <c r="A2372" s="457" t="s">
        <v>48741</v>
      </c>
      <c r="B2372" s="458" t="s">
        <v>48738</v>
      </c>
      <c r="C2372" s="458" t="s">
        <v>143</v>
      </c>
      <c r="D2372" s="459">
        <v>173.5</v>
      </c>
      <c r="E2372" s="459">
        <v>177.25</v>
      </c>
    </row>
    <row r="2373" spans="1:5" x14ac:dyDescent="0.2">
      <c r="A2373" s="457" t="s">
        <v>48742</v>
      </c>
      <c r="B2373" s="458" t="s">
        <v>48740</v>
      </c>
      <c r="C2373" s="458" t="s">
        <v>143</v>
      </c>
      <c r="D2373" s="459">
        <v>85.83</v>
      </c>
      <c r="E2373" s="459">
        <v>89.58</v>
      </c>
    </row>
    <row r="2374" spans="1:5" x14ac:dyDescent="0.2">
      <c r="A2374" s="457" t="s">
        <v>48743</v>
      </c>
      <c r="B2374" s="458" t="s">
        <v>48744</v>
      </c>
      <c r="C2374" s="458" t="s">
        <v>143</v>
      </c>
      <c r="D2374" s="459">
        <v>153.06</v>
      </c>
      <c r="E2374" s="459">
        <v>156.81</v>
      </c>
    </row>
    <row r="2375" spans="1:5" x14ac:dyDescent="0.2">
      <c r="A2375" s="457" t="s">
        <v>48745</v>
      </c>
      <c r="B2375" s="458" t="s">
        <v>48746</v>
      </c>
      <c r="C2375" s="458" t="s">
        <v>143</v>
      </c>
      <c r="D2375" s="459">
        <v>72.02</v>
      </c>
      <c r="E2375" s="459">
        <v>75.77</v>
      </c>
    </row>
    <row r="2376" spans="1:5" x14ac:dyDescent="0.2">
      <c r="A2376" s="457" t="s">
        <v>48747</v>
      </c>
      <c r="B2376" s="458" t="s">
        <v>60979</v>
      </c>
      <c r="C2376" s="458" t="s">
        <v>143</v>
      </c>
      <c r="D2376" s="459">
        <v>155.26</v>
      </c>
      <c r="E2376" s="459">
        <v>159.01</v>
      </c>
    </row>
    <row r="2377" spans="1:5" x14ac:dyDescent="0.2">
      <c r="A2377" s="457" t="s">
        <v>48748</v>
      </c>
      <c r="B2377" s="458" t="s">
        <v>48749</v>
      </c>
      <c r="C2377" s="458" t="s">
        <v>143</v>
      </c>
      <c r="D2377" s="459">
        <v>73.260000000000005</v>
      </c>
      <c r="E2377" s="459">
        <v>77.010000000000005</v>
      </c>
    </row>
    <row r="2378" spans="1:5" x14ac:dyDescent="0.2">
      <c r="A2378" s="457" t="s">
        <v>48750</v>
      </c>
      <c r="B2378" s="458" t="s">
        <v>48751</v>
      </c>
      <c r="C2378" s="458" t="s">
        <v>143</v>
      </c>
      <c r="D2378" s="459">
        <v>148.41</v>
      </c>
      <c r="E2378" s="459">
        <v>152.16</v>
      </c>
    </row>
    <row r="2379" spans="1:5" x14ac:dyDescent="0.2">
      <c r="A2379" s="457" t="s">
        <v>48752</v>
      </c>
      <c r="B2379" s="458" t="s">
        <v>48753</v>
      </c>
      <c r="C2379" s="458" t="s">
        <v>143</v>
      </c>
      <c r="D2379" s="459">
        <v>69.400000000000006</v>
      </c>
      <c r="E2379" s="459">
        <v>73.150000000000006</v>
      </c>
    </row>
    <row r="2380" spans="1:5" x14ac:dyDescent="0.2">
      <c r="A2380" s="457" t="s">
        <v>48754</v>
      </c>
      <c r="B2380" s="681" t="s">
        <v>48755</v>
      </c>
      <c r="C2380" s="458" t="s">
        <v>143</v>
      </c>
      <c r="D2380" s="459">
        <v>15.88</v>
      </c>
      <c r="E2380" s="459">
        <v>15.88</v>
      </c>
    </row>
    <row r="2381" spans="1:5" x14ac:dyDescent="0.2">
      <c r="A2381" s="460"/>
      <c r="B2381" s="681"/>
      <c r="C2381"/>
      <c r="D2381" s="461"/>
      <c r="E2381" s="461"/>
    </row>
    <row r="2382" spans="1:5" x14ac:dyDescent="0.2">
      <c r="A2382" s="457" t="s">
        <v>48756</v>
      </c>
      <c r="B2382" s="681" t="s">
        <v>48757</v>
      </c>
      <c r="C2382" s="458" t="s">
        <v>143</v>
      </c>
      <c r="D2382" s="459">
        <v>10.92</v>
      </c>
      <c r="E2382" s="459">
        <v>10.92</v>
      </c>
    </row>
    <row r="2383" spans="1:5" x14ac:dyDescent="0.2">
      <c r="A2383" s="460"/>
      <c r="B2383" s="681"/>
      <c r="C2383"/>
      <c r="D2383" s="461"/>
      <c r="E2383" s="461"/>
    </row>
    <row r="2384" spans="1:5" x14ac:dyDescent="0.2">
      <c r="A2384" s="457" t="s">
        <v>48758</v>
      </c>
      <c r="B2384" s="458" t="s">
        <v>48759</v>
      </c>
      <c r="C2384" s="458" t="s">
        <v>143</v>
      </c>
      <c r="D2384" s="459">
        <v>164.29</v>
      </c>
      <c r="E2384" s="459">
        <v>168.04</v>
      </c>
    </row>
    <row r="2385" spans="1:5" x14ac:dyDescent="0.2">
      <c r="A2385" s="457" t="s">
        <v>48760</v>
      </c>
      <c r="B2385" s="458" t="s">
        <v>48761</v>
      </c>
      <c r="C2385" s="458" t="s">
        <v>143</v>
      </c>
      <c r="D2385" s="459">
        <v>78.33</v>
      </c>
      <c r="E2385" s="459">
        <v>82.08</v>
      </c>
    </row>
    <row r="2386" spans="1:5" x14ac:dyDescent="0.2">
      <c r="A2386" s="453" t="s">
        <v>48762</v>
      </c>
      <c r="B2386" s="454" t="s">
        <v>48763</v>
      </c>
      <c r="C2386" s="455"/>
      <c r="D2386" s="456"/>
      <c r="E2386" s="456"/>
    </row>
    <row r="2387" spans="1:5" x14ac:dyDescent="0.2">
      <c r="A2387" s="457" t="s">
        <v>48764</v>
      </c>
      <c r="B2387" s="458" t="s">
        <v>48765</v>
      </c>
      <c r="C2387" s="458" t="s">
        <v>143</v>
      </c>
      <c r="D2387" s="459">
        <v>494.82</v>
      </c>
      <c r="E2387" s="459">
        <v>497.99</v>
      </c>
    </row>
    <row r="2388" spans="1:5" x14ac:dyDescent="0.2">
      <c r="A2388" s="457" t="s">
        <v>48766</v>
      </c>
      <c r="B2388" s="458" t="s">
        <v>48767</v>
      </c>
      <c r="C2388" s="458" t="s">
        <v>143</v>
      </c>
      <c r="D2388" s="459">
        <v>207.88</v>
      </c>
      <c r="E2388" s="459">
        <v>211.05</v>
      </c>
    </row>
    <row r="2389" spans="1:5" x14ac:dyDescent="0.2">
      <c r="A2389" s="457" t="s">
        <v>48768</v>
      </c>
      <c r="B2389" s="458" t="s">
        <v>48769</v>
      </c>
      <c r="C2389" s="458" t="s">
        <v>143</v>
      </c>
      <c r="D2389" s="459">
        <v>211.6</v>
      </c>
      <c r="E2389" s="459">
        <v>214.77</v>
      </c>
    </row>
    <row r="2390" spans="1:5" x14ac:dyDescent="0.2">
      <c r="A2390" s="457" t="s">
        <v>48770</v>
      </c>
      <c r="B2390" s="458" t="s">
        <v>48771</v>
      </c>
      <c r="C2390" s="458" t="s">
        <v>143</v>
      </c>
      <c r="D2390" s="459">
        <v>86.28</v>
      </c>
      <c r="E2390" s="459">
        <v>89.45</v>
      </c>
    </row>
    <row r="2391" spans="1:5" ht="16.5" x14ac:dyDescent="0.2">
      <c r="A2391" s="457" t="s">
        <v>48772</v>
      </c>
      <c r="B2391" s="458" t="s">
        <v>48773</v>
      </c>
      <c r="C2391" s="458" t="s">
        <v>143</v>
      </c>
      <c r="D2391" s="459">
        <v>157.44</v>
      </c>
      <c r="E2391" s="459">
        <v>161.44999999999999</v>
      </c>
    </row>
    <row r="2392" spans="1:5" ht="16.5" x14ac:dyDescent="0.2">
      <c r="A2392" s="457" t="s">
        <v>48774</v>
      </c>
      <c r="B2392" s="458" t="s">
        <v>48775</v>
      </c>
      <c r="C2392" s="458" t="s">
        <v>143</v>
      </c>
      <c r="D2392" s="459">
        <v>79.73</v>
      </c>
      <c r="E2392" s="459">
        <v>83.74</v>
      </c>
    </row>
    <row r="2393" spans="1:5" x14ac:dyDescent="0.2">
      <c r="A2393" s="453" t="s">
        <v>48776</v>
      </c>
      <c r="B2393" s="454" t="s">
        <v>48777</v>
      </c>
      <c r="C2393" s="455"/>
      <c r="D2393" s="456"/>
      <c r="E2393" s="456"/>
    </row>
    <row r="2394" spans="1:5" x14ac:dyDescent="0.2">
      <c r="A2394" s="457" t="s">
        <v>48778</v>
      </c>
      <c r="B2394" s="681" t="s">
        <v>48779</v>
      </c>
      <c r="C2394" s="458" t="s">
        <v>143</v>
      </c>
      <c r="D2394" s="459">
        <v>193.61</v>
      </c>
      <c r="E2394" s="459">
        <v>196</v>
      </c>
    </row>
    <row r="2395" spans="1:5" x14ac:dyDescent="0.2">
      <c r="A2395" s="460"/>
      <c r="B2395" s="681"/>
      <c r="C2395"/>
      <c r="D2395" s="461"/>
      <c r="E2395" s="461"/>
    </row>
    <row r="2396" spans="1:5" x14ac:dyDescent="0.2">
      <c r="A2396" s="457" t="s">
        <v>48780</v>
      </c>
      <c r="B2396" s="681" t="s">
        <v>48781</v>
      </c>
      <c r="C2396" s="458" t="s">
        <v>143</v>
      </c>
      <c r="D2396" s="459">
        <v>92.75</v>
      </c>
      <c r="E2396" s="459">
        <v>95.14</v>
      </c>
    </row>
    <row r="2397" spans="1:5" x14ac:dyDescent="0.2">
      <c r="A2397" s="460"/>
      <c r="B2397" s="681"/>
      <c r="C2397"/>
      <c r="D2397" s="461"/>
      <c r="E2397" s="461"/>
    </row>
    <row r="2398" spans="1:5" x14ac:dyDescent="0.2">
      <c r="A2398" s="457" t="s">
        <v>48782</v>
      </c>
      <c r="B2398" s="681" t="s">
        <v>48783</v>
      </c>
      <c r="C2398" s="458" t="s">
        <v>143</v>
      </c>
      <c r="D2398" s="459">
        <v>252.84</v>
      </c>
      <c r="E2398" s="459">
        <v>255.23</v>
      </c>
    </row>
    <row r="2399" spans="1:5" x14ac:dyDescent="0.2">
      <c r="A2399" s="460"/>
      <c r="B2399" s="681"/>
      <c r="C2399"/>
      <c r="D2399" s="461"/>
      <c r="E2399" s="461"/>
    </row>
    <row r="2400" spans="1:5" x14ac:dyDescent="0.2">
      <c r="A2400" s="457" t="s">
        <v>48784</v>
      </c>
      <c r="B2400" s="681" t="s">
        <v>48785</v>
      </c>
      <c r="C2400" s="458" t="s">
        <v>143</v>
      </c>
      <c r="D2400" s="459">
        <v>99.86</v>
      </c>
      <c r="E2400" s="459">
        <v>102.25</v>
      </c>
    </row>
    <row r="2401" spans="1:5" x14ac:dyDescent="0.2">
      <c r="A2401" s="460"/>
      <c r="B2401" s="681"/>
      <c r="C2401"/>
      <c r="D2401" s="461"/>
      <c r="E2401" s="461"/>
    </row>
    <row r="2402" spans="1:5" ht="16.5" x14ac:dyDescent="0.2">
      <c r="A2402" s="457" t="s">
        <v>48786</v>
      </c>
      <c r="B2402" s="458" t="s">
        <v>48787</v>
      </c>
      <c r="C2402" s="458" t="s">
        <v>143</v>
      </c>
      <c r="D2402" s="459">
        <v>256.68</v>
      </c>
      <c r="E2402" s="459">
        <v>259.07</v>
      </c>
    </row>
    <row r="2403" spans="1:5" ht="16.5" x14ac:dyDescent="0.2">
      <c r="A2403" s="457" t="s">
        <v>48788</v>
      </c>
      <c r="B2403" s="458" t="s">
        <v>48789</v>
      </c>
      <c r="C2403" s="458" t="s">
        <v>143</v>
      </c>
      <c r="D2403" s="459">
        <v>102.27</v>
      </c>
      <c r="E2403" s="459">
        <v>104.66</v>
      </c>
    </row>
    <row r="2404" spans="1:5" ht="16.5" x14ac:dyDescent="0.2">
      <c r="A2404" s="457" t="s">
        <v>48790</v>
      </c>
      <c r="B2404" s="458" t="s">
        <v>48791</v>
      </c>
      <c r="C2404" s="458" t="s">
        <v>143</v>
      </c>
      <c r="D2404" s="459">
        <v>189.06</v>
      </c>
      <c r="E2404" s="459">
        <v>191.45</v>
      </c>
    </row>
    <row r="2405" spans="1:5" ht="16.5" x14ac:dyDescent="0.2">
      <c r="A2405" s="457" t="s">
        <v>48792</v>
      </c>
      <c r="B2405" s="458" t="s">
        <v>48793</v>
      </c>
      <c r="C2405" s="458" t="s">
        <v>143</v>
      </c>
      <c r="D2405" s="459">
        <v>79.040000000000006</v>
      </c>
      <c r="E2405" s="459">
        <v>81.430000000000007</v>
      </c>
    </row>
    <row r="2406" spans="1:5" ht="16.5" x14ac:dyDescent="0.2">
      <c r="A2406" s="457" t="s">
        <v>48794</v>
      </c>
      <c r="B2406" s="458" t="s">
        <v>48795</v>
      </c>
      <c r="C2406" s="458" t="s">
        <v>143</v>
      </c>
      <c r="D2406" s="459">
        <v>192.88</v>
      </c>
      <c r="E2406" s="459">
        <v>195.27</v>
      </c>
    </row>
    <row r="2407" spans="1:5" ht="16.5" x14ac:dyDescent="0.2">
      <c r="A2407" s="457" t="s">
        <v>48796</v>
      </c>
      <c r="B2407" s="458" t="s">
        <v>48797</v>
      </c>
      <c r="C2407" s="458" t="s">
        <v>143</v>
      </c>
      <c r="D2407" s="459">
        <v>81.42</v>
      </c>
      <c r="E2407" s="459">
        <v>83.81</v>
      </c>
    </row>
    <row r="2408" spans="1:5" ht="16.5" x14ac:dyDescent="0.2">
      <c r="A2408" s="457" t="s">
        <v>48798</v>
      </c>
      <c r="B2408" s="458" t="s">
        <v>48799</v>
      </c>
      <c r="C2408" s="458" t="s">
        <v>143</v>
      </c>
      <c r="D2408" s="459">
        <v>73.28</v>
      </c>
      <c r="E2408" s="459">
        <v>75.67</v>
      </c>
    </row>
    <row r="2409" spans="1:5" ht="16.5" x14ac:dyDescent="0.2">
      <c r="A2409" s="457" t="s">
        <v>48800</v>
      </c>
      <c r="B2409" s="458" t="s">
        <v>48801</v>
      </c>
      <c r="C2409" s="458" t="s">
        <v>143</v>
      </c>
      <c r="D2409" s="459">
        <v>46.24</v>
      </c>
      <c r="E2409" s="459">
        <v>48.63</v>
      </c>
    </row>
    <row r="2410" spans="1:5" ht="16.5" x14ac:dyDescent="0.2">
      <c r="A2410" s="457" t="s">
        <v>48802</v>
      </c>
      <c r="B2410" s="458" t="s">
        <v>48803</v>
      </c>
      <c r="C2410" s="458" t="s">
        <v>143</v>
      </c>
      <c r="D2410" s="459">
        <v>267.29000000000002</v>
      </c>
      <c r="E2410" s="459">
        <v>269.68</v>
      </c>
    </row>
    <row r="2411" spans="1:5" ht="16.5" x14ac:dyDescent="0.2">
      <c r="A2411" s="457" t="s">
        <v>48804</v>
      </c>
      <c r="B2411" s="458" t="s">
        <v>48805</v>
      </c>
      <c r="C2411" s="458" t="s">
        <v>143</v>
      </c>
      <c r="D2411" s="459">
        <v>112.89</v>
      </c>
      <c r="E2411" s="459">
        <v>115.28</v>
      </c>
    </row>
    <row r="2412" spans="1:5" x14ac:dyDescent="0.2">
      <c r="A2412" s="457" t="s">
        <v>48806</v>
      </c>
      <c r="B2412" s="458" t="s">
        <v>48807</v>
      </c>
      <c r="C2412" s="458" t="s">
        <v>143</v>
      </c>
      <c r="D2412" s="459">
        <v>11.84</v>
      </c>
      <c r="E2412" s="459">
        <v>11.84</v>
      </c>
    </row>
    <row r="2413" spans="1:5" x14ac:dyDescent="0.2">
      <c r="A2413" s="457" t="s">
        <v>48808</v>
      </c>
      <c r="B2413" s="458" t="s">
        <v>48809</v>
      </c>
      <c r="C2413" s="458" t="s">
        <v>143</v>
      </c>
      <c r="D2413" s="459">
        <v>3.67</v>
      </c>
      <c r="E2413" s="459">
        <v>3.67</v>
      </c>
    </row>
    <row r="2414" spans="1:5" x14ac:dyDescent="0.2">
      <c r="A2414" s="457" t="s">
        <v>48810</v>
      </c>
      <c r="B2414" s="458" t="s">
        <v>48811</v>
      </c>
      <c r="C2414" s="458" t="s">
        <v>143</v>
      </c>
      <c r="D2414" s="459">
        <v>6.73</v>
      </c>
      <c r="E2414" s="459">
        <v>6.73</v>
      </c>
    </row>
    <row r="2415" spans="1:5" x14ac:dyDescent="0.2">
      <c r="A2415" s="457" t="s">
        <v>48812</v>
      </c>
      <c r="B2415" s="458" t="s">
        <v>48813</v>
      </c>
      <c r="C2415" s="458" t="s">
        <v>143</v>
      </c>
      <c r="D2415" s="459">
        <v>1.38</v>
      </c>
      <c r="E2415" s="459">
        <v>1.38</v>
      </c>
    </row>
    <row r="2416" spans="1:5" x14ac:dyDescent="0.2">
      <c r="A2416" s="453" t="s">
        <v>48814</v>
      </c>
      <c r="B2416" s="454" t="s">
        <v>48815</v>
      </c>
      <c r="C2416" s="455"/>
      <c r="D2416" s="456"/>
      <c r="E2416" s="456"/>
    </row>
    <row r="2417" spans="1:5" ht="16.5" x14ac:dyDescent="0.2">
      <c r="A2417" s="457" t="s">
        <v>48816</v>
      </c>
      <c r="B2417" s="458" t="s">
        <v>48817</v>
      </c>
      <c r="C2417" s="458" t="s">
        <v>143</v>
      </c>
      <c r="D2417" s="459">
        <v>114.64</v>
      </c>
      <c r="E2417" s="459">
        <v>117.2</v>
      </c>
    </row>
    <row r="2418" spans="1:5" ht="16.5" x14ac:dyDescent="0.2">
      <c r="A2418" s="457" t="s">
        <v>48818</v>
      </c>
      <c r="B2418" s="458" t="s">
        <v>48819</v>
      </c>
      <c r="C2418" s="458" t="s">
        <v>143</v>
      </c>
      <c r="D2418" s="459">
        <v>32.950000000000003</v>
      </c>
      <c r="E2418" s="459">
        <v>35.51</v>
      </c>
    </row>
    <row r="2419" spans="1:5" x14ac:dyDescent="0.2">
      <c r="A2419" s="453" t="s">
        <v>48820</v>
      </c>
      <c r="B2419" s="454" t="s">
        <v>48821</v>
      </c>
      <c r="C2419" s="455"/>
      <c r="D2419" s="456"/>
      <c r="E2419" s="456"/>
    </row>
    <row r="2420" spans="1:5" x14ac:dyDescent="0.2">
      <c r="A2420" s="457" t="s">
        <v>48822</v>
      </c>
      <c r="B2420" s="458" t="s">
        <v>48823</v>
      </c>
      <c r="C2420" s="458" t="s">
        <v>143</v>
      </c>
      <c r="D2420" s="459">
        <v>327.60000000000002</v>
      </c>
      <c r="E2420" s="459">
        <v>334.94</v>
      </c>
    </row>
    <row r="2421" spans="1:5" x14ac:dyDescent="0.2">
      <c r="A2421" s="457" t="s">
        <v>48824</v>
      </c>
      <c r="B2421" s="458" t="s">
        <v>48825</v>
      </c>
      <c r="C2421" s="458" t="s">
        <v>143</v>
      </c>
      <c r="D2421" s="459">
        <v>162.15</v>
      </c>
      <c r="E2421" s="459">
        <v>169.49</v>
      </c>
    </row>
    <row r="2422" spans="1:5" x14ac:dyDescent="0.2">
      <c r="A2422" s="453" t="s">
        <v>48826</v>
      </c>
      <c r="B2422" s="454" t="s">
        <v>48827</v>
      </c>
      <c r="C2422" s="455"/>
      <c r="D2422" s="456"/>
      <c r="E2422" s="456"/>
    </row>
    <row r="2423" spans="1:5" x14ac:dyDescent="0.2">
      <c r="A2423" s="457" t="s">
        <v>48828</v>
      </c>
      <c r="B2423" s="458" t="s">
        <v>48829</v>
      </c>
      <c r="C2423" s="458" t="s">
        <v>143</v>
      </c>
      <c r="D2423" s="459">
        <v>21.32</v>
      </c>
      <c r="E2423" s="459">
        <v>23.86</v>
      </c>
    </row>
    <row r="2424" spans="1:5" x14ac:dyDescent="0.2">
      <c r="A2424" s="457" t="s">
        <v>48830</v>
      </c>
      <c r="B2424" s="458" t="s">
        <v>48831</v>
      </c>
      <c r="C2424" s="458" t="s">
        <v>143</v>
      </c>
      <c r="D2424" s="459">
        <v>20.9</v>
      </c>
      <c r="E2424" s="459">
        <v>23.44</v>
      </c>
    </row>
    <row r="2425" spans="1:5" x14ac:dyDescent="0.2">
      <c r="A2425" s="457" t="s">
        <v>48832</v>
      </c>
      <c r="B2425" s="681" t="s">
        <v>48833</v>
      </c>
      <c r="C2425" s="458" t="s">
        <v>143</v>
      </c>
      <c r="D2425" s="459">
        <v>3.67</v>
      </c>
      <c r="E2425" s="459">
        <v>3.67</v>
      </c>
    </row>
    <row r="2426" spans="1:5" x14ac:dyDescent="0.2">
      <c r="A2426" s="460"/>
      <c r="B2426" s="681"/>
      <c r="C2426"/>
      <c r="D2426" s="461"/>
      <c r="E2426" s="461"/>
    </row>
    <row r="2427" spans="1:5" x14ac:dyDescent="0.2">
      <c r="A2427" s="453" t="s">
        <v>48834</v>
      </c>
      <c r="B2427" s="454" t="s">
        <v>48835</v>
      </c>
      <c r="C2427" s="455"/>
      <c r="D2427" s="456"/>
      <c r="E2427" s="456"/>
    </row>
    <row r="2428" spans="1:5" ht="16.5" x14ac:dyDescent="0.2">
      <c r="A2428" s="457" t="s">
        <v>48836</v>
      </c>
      <c r="B2428" s="458" t="s">
        <v>48837</v>
      </c>
      <c r="C2428" s="458" t="s">
        <v>143</v>
      </c>
      <c r="D2428" s="459">
        <v>151.11000000000001</v>
      </c>
      <c r="E2428" s="459">
        <v>155.12</v>
      </c>
    </row>
    <row r="2429" spans="1:5" ht="16.5" x14ac:dyDescent="0.2">
      <c r="A2429" s="457" t="s">
        <v>48838</v>
      </c>
      <c r="B2429" s="458" t="s">
        <v>48839</v>
      </c>
      <c r="C2429" s="458" t="s">
        <v>143</v>
      </c>
      <c r="D2429" s="459">
        <v>75.349999999999994</v>
      </c>
      <c r="E2429" s="459">
        <v>79.36</v>
      </c>
    </row>
    <row r="2430" spans="1:5" x14ac:dyDescent="0.2">
      <c r="A2430" s="457" t="s">
        <v>48840</v>
      </c>
      <c r="B2430" s="681" t="s">
        <v>48841</v>
      </c>
      <c r="C2430" s="458" t="s">
        <v>143</v>
      </c>
      <c r="D2430" s="459">
        <v>146.07</v>
      </c>
      <c r="E2430" s="459">
        <v>150.08000000000001</v>
      </c>
    </row>
    <row r="2431" spans="1:5" x14ac:dyDescent="0.2">
      <c r="A2431" s="460"/>
      <c r="B2431" s="681"/>
      <c r="C2431"/>
      <c r="D2431" s="461"/>
      <c r="E2431" s="461"/>
    </row>
    <row r="2432" spans="1:5" x14ac:dyDescent="0.2">
      <c r="A2432" s="457" t="s">
        <v>48842</v>
      </c>
      <c r="B2432" s="681" t="s">
        <v>48843</v>
      </c>
      <c r="C2432" s="458" t="s">
        <v>143</v>
      </c>
      <c r="D2432" s="459">
        <v>65.06</v>
      </c>
      <c r="E2432" s="459">
        <v>69.069999999999993</v>
      </c>
    </row>
    <row r="2433" spans="1:5" x14ac:dyDescent="0.2">
      <c r="A2433" s="460"/>
      <c r="B2433" s="681"/>
      <c r="C2433"/>
      <c r="D2433" s="461"/>
      <c r="E2433" s="461"/>
    </row>
    <row r="2434" spans="1:5" ht="16.5" x14ac:dyDescent="0.2">
      <c r="A2434" s="457" t="s">
        <v>48844</v>
      </c>
      <c r="B2434" s="458" t="s">
        <v>48845</v>
      </c>
      <c r="C2434" s="458" t="s">
        <v>143</v>
      </c>
      <c r="D2434" s="459">
        <v>113.49</v>
      </c>
      <c r="E2434" s="459">
        <v>117.5</v>
      </c>
    </row>
    <row r="2435" spans="1:5" ht="16.5" x14ac:dyDescent="0.2">
      <c r="A2435" s="457" t="s">
        <v>48846</v>
      </c>
      <c r="B2435" s="458" t="s">
        <v>48847</v>
      </c>
      <c r="C2435" s="458" t="s">
        <v>143</v>
      </c>
      <c r="D2435" s="459">
        <v>63.86</v>
      </c>
      <c r="E2435" s="459">
        <v>67.87</v>
      </c>
    </row>
    <row r="2436" spans="1:5" x14ac:dyDescent="0.2">
      <c r="A2436" s="457" t="s">
        <v>48848</v>
      </c>
      <c r="B2436" s="681" t="s">
        <v>48849</v>
      </c>
      <c r="C2436" s="458" t="s">
        <v>143</v>
      </c>
      <c r="D2436" s="459">
        <v>208.13</v>
      </c>
      <c r="E2436" s="459">
        <v>212.14</v>
      </c>
    </row>
    <row r="2437" spans="1:5" x14ac:dyDescent="0.2">
      <c r="A2437" s="460"/>
      <c r="B2437" s="681"/>
      <c r="C2437"/>
      <c r="D2437" s="461"/>
      <c r="E2437" s="461"/>
    </row>
    <row r="2438" spans="1:5" x14ac:dyDescent="0.2">
      <c r="A2438" s="457" t="s">
        <v>48850</v>
      </c>
      <c r="B2438" s="681" t="s">
        <v>48851</v>
      </c>
      <c r="C2438" s="458" t="s">
        <v>143</v>
      </c>
      <c r="D2438" s="459">
        <v>95.76</v>
      </c>
      <c r="E2438" s="459">
        <v>99.77</v>
      </c>
    </row>
    <row r="2439" spans="1:5" x14ac:dyDescent="0.2">
      <c r="A2439" s="460"/>
      <c r="B2439" s="681"/>
      <c r="C2439"/>
      <c r="D2439" s="461"/>
      <c r="E2439" s="461"/>
    </row>
    <row r="2440" spans="1:5" x14ac:dyDescent="0.2">
      <c r="A2440" s="457" t="s">
        <v>48852</v>
      </c>
      <c r="B2440" s="681" t="s">
        <v>48853</v>
      </c>
      <c r="C2440" s="458" t="s">
        <v>143</v>
      </c>
      <c r="D2440" s="459">
        <v>303.74</v>
      </c>
      <c r="E2440" s="459">
        <v>307.75</v>
      </c>
    </row>
    <row r="2441" spans="1:5" x14ac:dyDescent="0.2">
      <c r="A2441" s="460"/>
      <c r="B2441" s="681"/>
      <c r="C2441"/>
      <c r="D2441" s="461"/>
      <c r="E2441" s="461"/>
    </row>
    <row r="2442" spans="1:5" x14ac:dyDescent="0.2">
      <c r="A2442" s="457" t="s">
        <v>48854</v>
      </c>
      <c r="B2442" s="681" t="s">
        <v>48855</v>
      </c>
      <c r="C2442" s="458" t="s">
        <v>143</v>
      </c>
      <c r="D2442" s="459">
        <v>126.83</v>
      </c>
      <c r="E2442" s="459">
        <v>130.84</v>
      </c>
    </row>
    <row r="2443" spans="1:5" x14ac:dyDescent="0.2">
      <c r="A2443" s="460"/>
      <c r="B2443" s="681"/>
      <c r="C2443"/>
      <c r="D2443" s="461"/>
      <c r="E2443" s="461"/>
    </row>
    <row r="2444" spans="1:5" x14ac:dyDescent="0.2">
      <c r="A2444" s="453" t="s">
        <v>48856</v>
      </c>
      <c r="B2444" s="454" t="s">
        <v>48857</v>
      </c>
      <c r="C2444" s="455"/>
      <c r="D2444" s="456"/>
      <c r="E2444" s="456"/>
    </row>
    <row r="2445" spans="1:5" x14ac:dyDescent="0.2">
      <c r="A2445" s="457" t="s">
        <v>48858</v>
      </c>
      <c r="B2445" s="458" t="s">
        <v>48859</v>
      </c>
      <c r="C2445" s="458" t="s">
        <v>143</v>
      </c>
      <c r="D2445" s="459">
        <v>20.77</v>
      </c>
      <c r="E2445" s="459">
        <v>22.92</v>
      </c>
    </row>
    <row r="2446" spans="1:5" x14ac:dyDescent="0.2">
      <c r="A2446" s="457" t="s">
        <v>48860</v>
      </c>
      <c r="B2446" s="458" t="s">
        <v>48861</v>
      </c>
      <c r="C2446" s="458" t="s">
        <v>143</v>
      </c>
      <c r="D2446" s="459">
        <v>17.63</v>
      </c>
      <c r="E2446" s="459">
        <v>19.78</v>
      </c>
    </row>
    <row r="2447" spans="1:5" x14ac:dyDescent="0.2">
      <c r="A2447" s="453" t="s">
        <v>48862</v>
      </c>
      <c r="B2447" s="454" t="s">
        <v>48863</v>
      </c>
      <c r="C2447" s="455"/>
      <c r="D2447" s="456"/>
      <c r="E2447" s="456"/>
    </row>
    <row r="2448" spans="1:5" ht="16.5" x14ac:dyDescent="0.2">
      <c r="A2448" s="457" t="s">
        <v>48864</v>
      </c>
      <c r="B2448" s="458" t="s">
        <v>48865</v>
      </c>
      <c r="C2448" s="458" t="s">
        <v>143</v>
      </c>
      <c r="D2448" s="459">
        <v>9.52</v>
      </c>
      <c r="E2448" s="459">
        <v>9.52</v>
      </c>
    </row>
    <row r="2449" spans="1:5" ht="16.5" x14ac:dyDescent="0.2">
      <c r="A2449" s="457" t="s">
        <v>48866</v>
      </c>
      <c r="B2449" s="458" t="s">
        <v>48867</v>
      </c>
      <c r="C2449" s="458" t="s">
        <v>143</v>
      </c>
      <c r="D2449" s="459">
        <v>7.14</v>
      </c>
      <c r="E2449" s="459">
        <v>7.14</v>
      </c>
    </row>
    <row r="2450" spans="1:5" x14ac:dyDescent="0.2">
      <c r="A2450" s="453" t="s">
        <v>48868</v>
      </c>
      <c r="B2450" s="454" t="s">
        <v>48869</v>
      </c>
      <c r="C2450" s="455"/>
      <c r="D2450" s="456"/>
      <c r="E2450" s="456"/>
    </row>
    <row r="2451" spans="1:5" x14ac:dyDescent="0.2">
      <c r="A2451" s="457" t="s">
        <v>48870</v>
      </c>
      <c r="B2451" s="681" t="s">
        <v>48871</v>
      </c>
      <c r="C2451" s="458" t="s">
        <v>143</v>
      </c>
      <c r="D2451" s="459">
        <v>452.04</v>
      </c>
      <c r="E2451" s="459">
        <v>455.88</v>
      </c>
    </row>
    <row r="2452" spans="1:5" x14ac:dyDescent="0.2">
      <c r="A2452" s="460"/>
      <c r="B2452" s="681"/>
      <c r="C2452"/>
      <c r="D2452" s="461"/>
      <c r="E2452" s="461"/>
    </row>
    <row r="2453" spans="1:5" x14ac:dyDescent="0.2">
      <c r="A2453" s="457" t="s">
        <v>48872</v>
      </c>
      <c r="B2453" s="681" t="s">
        <v>48873</v>
      </c>
      <c r="C2453" s="458" t="s">
        <v>143</v>
      </c>
      <c r="D2453" s="459">
        <v>242.15</v>
      </c>
      <c r="E2453" s="459">
        <v>245.99</v>
      </c>
    </row>
    <row r="2454" spans="1:5" x14ac:dyDescent="0.2">
      <c r="A2454" s="460"/>
      <c r="B2454" s="681"/>
      <c r="C2454"/>
      <c r="D2454" s="461"/>
      <c r="E2454" s="461"/>
    </row>
    <row r="2455" spans="1:5" x14ac:dyDescent="0.2">
      <c r="A2455" s="453" t="s">
        <v>48874</v>
      </c>
      <c r="B2455" s="454" t="s">
        <v>48875</v>
      </c>
      <c r="C2455" s="455"/>
      <c r="D2455" s="456"/>
      <c r="E2455" s="456"/>
    </row>
    <row r="2456" spans="1:5" x14ac:dyDescent="0.2">
      <c r="A2456" s="457" t="s">
        <v>48876</v>
      </c>
      <c r="B2456" s="681" t="s">
        <v>48877</v>
      </c>
      <c r="C2456" s="458" t="s">
        <v>143</v>
      </c>
      <c r="D2456" s="459">
        <v>109.5</v>
      </c>
      <c r="E2456" s="459">
        <v>112.17</v>
      </c>
    </row>
    <row r="2457" spans="1:5" x14ac:dyDescent="0.2">
      <c r="A2457" s="460"/>
      <c r="B2457" s="681"/>
      <c r="C2457"/>
      <c r="D2457" s="461"/>
      <c r="E2457" s="461"/>
    </row>
    <row r="2458" spans="1:5" x14ac:dyDescent="0.2">
      <c r="A2458" s="457" t="s">
        <v>48878</v>
      </c>
      <c r="B2458" s="681" t="s">
        <v>48879</v>
      </c>
      <c r="C2458" s="458" t="s">
        <v>143</v>
      </c>
      <c r="D2458" s="459">
        <v>48.49</v>
      </c>
      <c r="E2458" s="459">
        <v>51.16</v>
      </c>
    </row>
    <row r="2459" spans="1:5" x14ac:dyDescent="0.2">
      <c r="A2459" s="460"/>
      <c r="B2459" s="681"/>
      <c r="C2459"/>
      <c r="D2459" s="461"/>
      <c r="E2459" s="461"/>
    </row>
    <row r="2460" spans="1:5" x14ac:dyDescent="0.2">
      <c r="A2460" s="453" t="s">
        <v>48880</v>
      </c>
      <c r="B2460" s="454" t="s">
        <v>48881</v>
      </c>
      <c r="C2460" s="455"/>
      <c r="D2460" s="456"/>
      <c r="E2460" s="456"/>
    </row>
    <row r="2461" spans="1:5" x14ac:dyDescent="0.2">
      <c r="A2461" s="457" t="s">
        <v>48882</v>
      </c>
      <c r="B2461" s="681" t="s">
        <v>48883</v>
      </c>
      <c r="C2461" s="458" t="s">
        <v>143</v>
      </c>
      <c r="D2461" s="459">
        <v>309.64</v>
      </c>
      <c r="E2461" s="459">
        <v>313.87</v>
      </c>
    </row>
    <row r="2462" spans="1:5" x14ac:dyDescent="0.2">
      <c r="A2462" s="460"/>
      <c r="B2462" s="681"/>
      <c r="C2462"/>
      <c r="D2462" s="461"/>
      <c r="E2462" s="461"/>
    </row>
    <row r="2463" spans="1:5" x14ac:dyDescent="0.2">
      <c r="A2463" s="457" t="s">
        <v>48884</v>
      </c>
      <c r="B2463" s="681" t="s">
        <v>48885</v>
      </c>
      <c r="C2463" s="458" t="s">
        <v>143</v>
      </c>
      <c r="D2463" s="459">
        <v>152.06</v>
      </c>
      <c r="E2463" s="459">
        <v>156.29</v>
      </c>
    </row>
    <row r="2464" spans="1:5" x14ac:dyDescent="0.2">
      <c r="A2464" s="460"/>
      <c r="B2464" s="681"/>
      <c r="C2464"/>
      <c r="D2464" s="461"/>
      <c r="E2464" s="461"/>
    </row>
    <row r="2465" spans="1:5" x14ac:dyDescent="0.2">
      <c r="A2465" s="453" t="s">
        <v>48886</v>
      </c>
      <c r="B2465" s="454" t="s">
        <v>48887</v>
      </c>
      <c r="C2465" s="455"/>
      <c r="D2465" s="456"/>
      <c r="E2465" s="456"/>
    </row>
    <row r="2466" spans="1:5" x14ac:dyDescent="0.2">
      <c r="A2466" s="457" t="s">
        <v>48888</v>
      </c>
      <c r="B2466" s="681" t="s">
        <v>48889</v>
      </c>
      <c r="C2466" s="458" t="s">
        <v>143</v>
      </c>
      <c r="D2466" s="459">
        <v>953.32</v>
      </c>
      <c r="E2466" s="459">
        <v>957.95</v>
      </c>
    </row>
    <row r="2467" spans="1:5" x14ac:dyDescent="0.2">
      <c r="A2467" s="460"/>
      <c r="B2467" s="681"/>
      <c r="C2467"/>
      <c r="D2467" s="461"/>
      <c r="E2467" s="461"/>
    </row>
    <row r="2468" spans="1:5" x14ac:dyDescent="0.2">
      <c r="A2468" s="457" t="s">
        <v>48890</v>
      </c>
      <c r="B2468" s="681" t="s">
        <v>48891</v>
      </c>
      <c r="C2468" s="458" t="s">
        <v>143</v>
      </c>
      <c r="D2468" s="459">
        <v>469.47</v>
      </c>
      <c r="E2468" s="459">
        <v>474.1</v>
      </c>
    </row>
    <row r="2469" spans="1:5" x14ac:dyDescent="0.2">
      <c r="A2469" s="460"/>
      <c r="B2469" s="681"/>
      <c r="C2469"/>
      <c r="D2469" s="461"/>
      <c r="E2469" s="461"/>
    </row>
    <row r="2470" spans="1:5" x14ac:dyDescent="0.2">
      <c r="A2470" s="457" t="s">
        <v>48892</v>
      </c>
      <c r="B2470" s="681" t="s">
        <v>48893</v>
      </c>
      <c r="C2470" s="458" t="s">
        <v>143</v>
      </c>
      <c r="D2470" s="459">
        <v>322.45999999999998</v>
      </c>
      <c r="E2470" s="459">
        <v>327.08999999999997</v>
      </c>
    </row>
    <row r="2471" spans="1:5" x14ac:dyDescent="0.2">
      <c r="A2471" s="460"/>
      <c r="B2471" s="681"/>
      <c r="C2471"/>
      <c r="D2471" s="461"/>
      <c r="E2471" s="461"/>
    </row>
    <row r="2472" spans="1:5" x14ac:dyDescent="0.2">
      <c r="A2472" s="457" t="s">
        <v>48894</v>
      </c>
      <c r="B2472" s="681" t="s">
        <v>48895</v>
      </c>
      <c r="C2472" s="458" t="s">
        <v>143</v>
      </c>
      <c r="D2472" s="459">
        <v>139.85</v>
      </c>
      <c r="E2472" s="459">
        <v>144.47999999999999</v>
      </c>
    </row>
    <row r="2473" spans="1:5" x14ac:dyDescent="0.2">
      <c r="A2473" s="460"/>
      <c r="B2473" s="681"/>
      <c r="C2473"/>
      <c r="D2473" s="461"/>
      <c r="E2473" s="461"/>
    </row>
    <row r="2474" spans="1:5" ht="16.5" x14ac:dyDescent="0.2">
      <c r="A2474" s="457" t="s">
        <v>60980</v>
      </c>
      <c r="B2474" s="458" t="s">
        <v>60981</v>
      </c>
      <c r="C2474" s="458" t="s">
        <v>143</v>
      </c>
      <c r="D2474" s="459">
        <v>134.5</v>
      </c>
      <c r="E2474" s="459">
        <v>138.16999999999999</v>
      </c>
    </row>
    <row r="2475" spans="1:5" ht="16.5" x14ac:dyDescent="0.2">
      <c r="A2475" s="457" t="s">
        <v>60982</v>
      </c>
      <c r="B2475" s="458" t="s">
        <v>60983</v>
      </c>
      <c r="C2475" s="458" t="s">
        <v>143</v>
      </c>
      <c r="D2475" s="459">
        <v>52.47</v>
      </c>
      <c r="E2475" s="459">
        <v>56.14</v>
      </c>
    </row>
    <row r="2476" spans="1:5" ht="16.5" x14ac:dyDescent="0.2">
      <c r="A2476" s="457" t="s">
        <v>48896</v>
      </c>
      <c r="B2476" s="458" t="s">
        <v>48897</v>
      </c>
      <c r="C2476" s="458" t="s">
        <v>143</v>
      </c>
      <c r="D2476" s="459">
        <v>166.06</v>
      </c>
      <c r="E2476" s="459">
        <v>169.73</v>
      </c>
    </row>
    <row r="2477" spans="1:5" ht="16.5" x14ac:dyDescent="0.2">
      <c r="A2477" s="457" t="s">
        <v>48898</v>
      </c>
      <c r="B2477" s="458" t="s">
        <v>48899</v>
      </c>
      <c r="C2477" s="458" t="s">
        <v>143</v>
      </c>
      <c r="D2477" s="459">
        <v>48.88</v>
      </c>
      <c r="E2477" s="459">
        <v>52.55</v>
      </c>
    </row>
    <row r="2478" spans="1:5" x14ac:dyDescent="0.2">
      <c r="A2478" s="453" t="s">
        <v>48900</v>
      </c>
      <c r="B2478" s="454" t="s">
        <v>48901</v>
      </c>
      <c r="C2478" s="455"/>
      <c r="D2478" s="456"/>
      <c r="E2478" s="456"/>
    </row>
    <row r="2479" spans="1:5" x14ac:dyDescent="0.2">
      <c r="A2479" s="457" t="s">
        <v>48902</v>
      </c>
      <c r="B2479" s="458" t="s">
        <v>48903</v>
      </c>
      <c r="C2479" s="458" t="s">
        <v>143</v>
      </c>
      <c r="D2479" s="459">
        <v>3.41</v>
      </c>
      <c r="E2479" s="459">
        <v>3.41</v>
      </c>
    </row>
    <row r="2480" spans="1:5" x14ac:dyDescent="0.2">
      <c r="A2480" s="457" t="s">
        <v>48904</v>
      </c>
      <c r="B2480" s="458" t="s">
        <v>48905</v>
      </c>
      <c r="C2480" s="458" t="s">
        <v>143</v>
      </c>
      <c r="D2480" s="459">
        <v>1.36</v>
      </c>
      <c r="E2480" s="459">
        <v>1.36</v>
      </c>
    </row>
    <row r="2481" spans="1:5" ht="16.5" x14ac:dyDescent="0.2">
      <c r="A2481" s="457" t="s">
        <v>60984</v>
      </c>
      <c r="B2481" s="458" t="s">
        <v>60985</v>
      </c>
      <c r="C2481" s="458" t="s">
        <v>143</v>
      </c>
      <c r="D2481" s="459">
        <v>7.95</v>
      </c>
      <c r="E2481" s="459">
        <v>7.95</v>
      </c>
    </row>
    <row r="2482" spans="1:5" ht="16.5" x14ac:dyDescent="0.2">
      <c r="A2482" s="457" t="s">
        <v>60986</v>
      </c>
      <c r="B2482" s="458" t="s">
        <v>60987</v>
      </c>
      <c r="C2482" s="458" t="s">
        <v>143</v>
      </c>
      <c r="D2482" s="459">
        <v>0.54</v>
      </c>
      <c r="E2482" s="459">
        <v>0.54</v>
      </c>
    </row>
    <row r="2483" spans="1:5" x14ac:dyDescent="0.2">
      <c r="A2483" s="453" t="s">
        <v>48906</v>
      </c>
      <c r="B2483" s="454" t="s">
        <v>48907</v>
      </c>
      <c r="C2483" s="455"/>
      <c r="D2483" s="456"/>
      <c r="E2483" s="456"/>
    </row>
    <row r="2484" spans="1:5" ht="16.5" x14ac:dyDescent="0.2">
      <c r="A2484" s="457" t="s">
        <v>48908</v>
      </c>
      <c r="B2484" s="458" t="s">
        <v>48909</v>
      </c>
      <c r="C2484" s="458" t="s">
        <v>143</v>
      </c>
      <c r="D2484" s="459">
        <v>32.64</v>
      </c>
      <c r="E2484" s="459">
        <v>36.31</v>
      </c>
    </row>
    <row r="2485" spans="1:5" ht="16.5" x14ac:dyDescent="0.2">
      <c r="A2485" s="457" t="s">
        <v>48910</v>
      </c>
      <c r="B2485" s="458" t="s">
        <v>48911</v>
      </c>
      <c r="C2485" s="458" t="s">
        <v>143</v>
      </c>
      <c r="D2485" s="459">
        <v>27.26</v>
      </c>
      <c r="E2485" s="459">
        <v>30.93</v>
      </c>
    </row>
    <row r="2486" spans="1:5" ht="16.5" x14ac:dyDescent="0.2">
      <c r="A2486" s="457" t="s">
        <v>48912</v>
      </c>
      <c r="B2486" s="458" t="s">
        <v>48913</v>
      </c>
      <c r="C2486" s="458" t="s">
        <v>143</v>
      </c>
      <c r="D2486" s="459">
        <v>9.07</v>
      </c>
      <c r="E2486" s="459">
        <v>9.07</v>
      </c>
    </row>
    <row r="2487" spans="1:5" ht="16.5" x14ac:dyDescent="0.2">
      <c r="A2487" s="457" t="s">
        <v>48914</v>
      </c>
      <c r="B2487" s="458" t="s">
        <v>48915</v>
      </c>
      <c r="C2487" s="458" t="s">
        <v>143</v>
      </c>
      <c r="D2487" s="459">
        <v>1.59</v>
      </c>
      <c r="E2487" s="459">
        <v>1.59</v>
      </c>
    </row>
    <row r="2488" spans="1:5" x14ac:dyDescent="0.2">
      <c r="A2488" s="457" t="s">
        <v>48916</v>
      </c>
      <c r="B2488" s="458" t="s">
        <v>48917</v>
      </c>
      <c r="C2488" s="458" t="s">
        <v>143</v>
      </c>
      <c r="D2488" s="459">
        <v>0.34</v>
      </c>
      <c r="E2488" s="459">
        <v>0.34</v>
      </c>
    </row>
    <row r="2489" spans="1:5" x14ac:dyDescent="0.2">
      <c r="A2489" s="457" t="s">
        <v>48918</v>
      </c>
      <c r="B2489" s="458" t="s">
        <v>48919</v>
      </c>
      <c r="C2489" s="458" t="s">
        <v>143</v>
      </c>
      <c r="D2489" s="459">
        <v>0.24</v>
      </c>
      <c r="E2489" s="459">
        <v>0.24</v>
      </c>
    </row>
    <row r="2490" spans="1:5" x14ac:dyDescent="0.2">
      <c r="A2490" s="453" t="s">
        <v>48920</v>
      </c>
      <c r="B2490" s="454" t="s">
        <v>48921</v>
      </c>
      <c r="C2490" s="455"/>
      <c r="D2490" s="456"/>
      <c r="E2490" s="456"/>
    </row>
    <row r="2491" spans="1:5" ht="16.5" x14ac:dyDescent="0.2">
      <c r="A2491" s="457" t="s">
        <v>48922</v>
      </c>
      <c r="B2491" s="458" t="s">
        <v>48923</v>
      </c>
      <c r="C2491" s="458" t="s">
        <v>143</v>
      </c>
      <c r="D2491" s="459">
        <v>1.88</v>
      </c>
      <c r="E2491" s="459">
        <v>1.88</v>
      </c>
    </row>
    <row r="2492" spans="1:5" ht="16.5" x14ac:dyDescent="0.2">
      <c r="A2492" s="457" t="s">
        <v>48924</v>
      </c>
      <c r="B2492" s="458" t="s">
        <v>48925</v>
      </c>
      <c r="C2492" s="458" t="s">
        <v>143</v>
      </c>
      <c r="D2492" s="459">
        <v>7.0000000000000007E-2</v>
      </c>
      <c r="E2492" s="459">
        <v>7.0000000000000007E-2</v>
      </c>
    </row>
    <row r="2493" spans="1:5" x14ac:dyDescent="0.2">
      <c r="A2493" s="453" t="s">
        <v>48926</v>
      </c>
      <c r="B2493" s="454" t="s">
        <v>48921</v>
      </c>
      <c r="C2493" s="455"/>
      <c r="D2493" s="456"/>
      <c r="E2493" s="456"/>
    </row>
    <row r="2494" spans="1:5" x14ac:dyDescent="0.2">
      <c r="A2494" s="457" t="s">
        <v>48927</v>
      </c>
      <c r="B2494" s="458" t="s">
        <v>48928</v>
      </c>
      <c r="C2494" s="458" t="s">
        <v>143</v>
      </c>
      <c r="D2494" s="459">
        <v>0.43</v>
      </c>
      <c r="E2494" s="459">
        <v>0.43</v>
      </c>
    </row>
    <row r="2495" spans="1:5" x14ac:dyDescent="0.2">
      <c r="A2495" s="462" t="s">
        <v>48929</v>
      </c>
      <c r="B2495" s="463" t="s">
        <v>48930</v>
      </c>
      <c r="C2495" s="463" t="s">
        <v>143</v>
      </c>
      <c r="D2495" s="464">
        <v>0.37</v>
      </c>
      <c r="E2495" s="464">
        <v>0.37</v>
      </c>
    </row>
    <row r="2496" spans="1:5" x14ac:dyDescent="0.2">
      <c r="A2496" s="528" t="s">
        <v>61719</v>
      </c>
      <c r="B2496" s="529" t="s">
        <v>61720</v>
      </c>
      <c r="C2496" s="529" t="s">
        <v>143</v>
      </c>
      <c r="D2496" s="530">
        <v>33.130000000000003</v>
      </c>
    </row>
    <row r="2497" spans="1:4" ht="16.5" x14ac:dyDescent="0.2">
      <c r="A2497" s="528" t="s">
        <v>61721</v>
      </c>
      <c r="B2497" s="529" t="s">
        <v>61722</v>
      </c>
      <c r="C2497" s="529" t="s">
        <v>213</v>
      </c>
      <c r="D2497" s="530">
        <v>2959440.91</v>
      </c>
    </row>
    <row r="2498" spans="1:4" x14ac:dyDescent="0.2">
      <c r="A2498" s="528" t="s">
        <v>61723</v>
      </c>
      <c r="B2498" s="529" t="s">
        <v>61724</v>
      </c>
      <c r="C2498" s="529" t="s">
        <v>213</v>
      </c>
      <c r="D2498" s="530">
        <v>419700.91</v>
      </c>
    </row>
    <row r="2499" spans="1:4" ht="16.5" x14ac:dyDescent="0.2">
      <c r="A2499" s="528" t="s">
        <v>61725</v>
      </c>
      <c r="B2499" s="529" t="s">
        <v>61726</v>
      </c>
      <c r="C2499" s="529" t="s">
        <v>213</v>
      </c>
      <c r="D2499" s="530">
        <v>3517101.97</v>
      </c>
    </row>
    <row r="2500" spans="1:4" ht="16.5" x14ac:dyDescent="0.2">
      <c r="A2500" s="528" t="s">
        <v>61727</v>
      </c>
      <c r="B2500" s="529" t="s">
        <v>61728</v>
      </c>
      <c r="C2500" s="529" t="s">
        <v>213</v>
      </c>
      <c r="D2500" s="530">
        <v>66709.570000000007</v>
      </c>
    </row>
    <row r="2501" spans="1:4" ht="16.5" x14ac:dyDescent="0.2">
      <c r="A2501" s="528" t="s">
        <v>61729</v>
      </c>
      <c r="B2501" s="529" t="s">
        <v>61730</v>
      </c>
      <c r="C2501" s="529" t="s">
        <v>213</v>
      </c>
      <c r="D2501" s="530">
        <v>138000</v>
      </c>
    </row>
    <row r="2502" spans="1:4" ht="16.5" x14ac:dyDescent="0.2">
      <c r="A2502" s="528" t="s">
        <v>61731</v>
      </c>
      <c r="B2502" s="529" t="s">
        <v>61732</v>
      </c>
      <c r="C2502" s="529" t="s">
        <v>213</v>
      </c>
      <c r="D2502" s="530">
        <v>4199</v>
      </c>
    </row>
    <row r="2503" spans="1:4" x14ac:dyDescent="0.2">
      <c r="A2503" s="528" t="s">
        <v>61733</v>
      </c>
      <c r="B2503" s="529" t="s">
        <v>61734</v>
      </c>
      <c r="C2503" s="529" t="s">
        <v>213</v>
      </c>
      <c r="D2503" s="530">
        <v>5464.52</v>
      </c>
    </row>
    <row r="2504" spans="1:4" x14ac:dyDescent="0.2">
      <c r="A2504" s="528" t="s">
        <v>61735</v>
      </c>
      <c r="B2504" s="529" t="s">
        <v>61736</v>
      </c>
      <c r="C2504" s="529" t="s">
        <v>213</v>
      </c>
      <c r="D2504" s="530">
        <v>7150</v>
      </c>
    </row>
    <row r="2505" spans="1:4" ht="24.75" x14ac:dyDescent="0.2">
      <c r="A2505" s="528" t="s">
        <v>61737</v>
      </c>
      <c r="B2505" s="529" t="s">
        <v>61738</v>
      </c>
      <c r="C2505" s="529" t="s">
        <v>213</v>
      </c>
      <c r="D2505" s="530">
        <v>426643.99</v>
      </c>
    </row>
    <row r="2506" spans="1:4" ht="24.75" x14ac:dyDescent="0.2">
      <c r="A2506" s="528" t="s">
        <v>61739</v>
      </c>
      <c r="B2506" s="529" t="s">
        <v>61740</v>
      </c>
      <c r="C2506" s="529" t="s">
        <v>213</v>
      </c>
      <c r="D2506" s="530">
        <v>582773.68999999994</v>
      </c>
    </row>
    <row r="2507" spans="1:4" ht="16.5" x14ac:dyDescent="0.2">
      <c r="A2507" s="528" t="s">
        <v>61741</v>
      </c>
      <c r="B2507" s="529" t="s">
        <v>61742</v>
      </c>
      <c r="C2507" s="529" t="s">
        <v>213</v>
      </c>
      <c r="D2507" s="530">
        <v>99264.639999999999</v>
      </c>
    </row>
    <row r="2508" spans="1:4" x14ac:dyDescent="0.2">
      <c r="A2508" s="528" t="s">
        <v>61743</v>
      </c>
      <c r="B2508" s="529" t="s">
        <v>61744</v>
      </c>
      <c r="C2508" s="529" t="s">
        <v>213</v>
      </c>
      <c r="D2508" s="530">
        <v>2043660.74</v>
      </c>
    </row>
    <row r="2509" spans="1:4" x14ac:dyDescent="0.2">
      <c r="A2509" s="528" t="s">
        <v>61745</v>
      </c>
      <c r="B2509" s="529" t="s">
        <v>61746</v>
      </c>
      <c r="C2509" s="529" t="s">
        <v>213</v>
      </c>
      <c r="D2509" s="530">
        <v>692528.28</v>
      </c>
    </row>
    <row r="2510" spans="1:4" ht="16.5" x14ac:dyDescent="0.2">
      <c r="A2510" s="528" t="s">
        <v>61747</v>
      </c>
      <c r="B2510" s="529" t="s">
        <v>61748</v>
      </c>
      <c r="C2510" s="529" t="s">
        <v>213</v>
      </c>
      <c r="D2510" s="530">
        <v>738571.44</v>
      </c>
    </row>
    <row r="2511" spans="1:4" ht="24.75" x14ac:dyDescent="0.2">
      <c r="A2511" s="528" t="s">
        <v>61749</v>
      </c>
      <c r="B2511" s="529" t="s">
        <v>61750</v>
      </c>
      <c r="C2511" s="529" t="s">
        <v>213</v>
      </c>
      <c r="D2511" s="530">
        <v>809735.96</v>
      </c>
    </row>
    <row r="2512" spans="1:4" ht="16.5" x14ac:dyDescent="0.2">
      <c r="A2512" s="528" t="s">
        <v>61751</v>
      </c>
      <c r="B2512" s="529" t="s">
        <v>61752</v>
      </c>
      <c r="C2512" s="529" t="s">
        <v>213</v>
      </c>
      <c r="D2512" s="530">
        <v>833762.51</v>
      </c>
    </row>
    <row r="2513" spans="1:4" ht="16.5" x14ac:dyDescent="0.2">
      <c r="A2513" s="528" t="s">
        <v>61753</v>
      </c>
      <c r="B2513" s="529" t="s">
        <v>61754</v>
      </c>
      <c r="C2513" s="529" t="s">
        <v>213</v>
      </c>
      <c r="D2513" s="530">
        <v>601465.48</v>
      </c>
    </row>
    <row r="2514" spans="1:4" ht="16.5" x14ac:dyDescent="0.2">
      <c r="A2514" s="528" t="s">
        <v>61755</v>
      </c>
      <c r="B2514" s="529" t="s">
        <v>61756</v>
      </c>
      <c r="C2514" s="529" t="s">
        <v>213</v>
      </c>
      <c r="D2514" s="530">
        <v>625341.67000000004</v>
      </c>
    </row>
    <row r="2515" spans="1:4" ht="16.5" x14ac:dyDescent="0.2">
      <c r="A2515" s="528" t="s">
        <v>61757</v>
      </c>
      <c r="B2515" s="529" t="s">
        <v>61758</v>
      </c>
      <c r="C2515" s="529" t="s">
        <v>213</v>
      </c>
      <c r="D2515" s="530">
        <v>273509.37</v>
      </c>
    </row>
    <row r="2516" spans="1:4" ht="16.5" x14ac:dyDescent="0.2">
      <c r="A2516" s="528" t="s">
        <v>61759</v>
      </c>
      <c r="B2516" s="529" t="s">
        <v>61760</v>
      </c>
      <c r="C2516" s="529" t="s">
        <v>213</v>
      </c>
      <c r="D2516" s="530">
        <v>940000</v>
      </c>
    </row>
    <row r="2517" spans="1:4" x14ac:dyDescent="0.2">
      <c r="A2517" s="528" t="s">
        <v>61761</v>
      </c>
      <c r="B2517" s="529" t="s">
        <v>61762</v>
      </c>
      <c r="C2517" s="529" t="s">
        <v>213</v>
      </c>
      <c r="D2517" s="530">
        <v>17486.080000000002</v>
      </c>
    </row>
    <row r="2518" spans="1:4" x14ac:dyDescent="0.2">
      <c r="A2518" s="528" t="s">
        <v>61763</v>
      </c>
      <c r="B2518" s="529" t="s">
        <v>61764</v>
      </c>
      <c r="C2518" s="529" t="s">
        <v>213</v>
      </c>
      <c r="D2518" s="530">
        <v>6552.4</v>
      </c>
    </row>
    <row r="2519" spans="1:4" x14ac:dyDescent="0.2">
      <c r="A2519" s="528" t="s">
        <v>61765</v>
      </c>
      <c r="B2519" s="529" t="s">
        <v>61766</v>
      </c>
      <c r="C2519" s="529" t="s">
        <v>213</v>
      </c>
      <c r="D2519" s="530">
        <v>130040.95</v>
      </c>
    </row>
    <row r="2520" spans="1:4" ht="16.5" x14ac:dyDescent="0.2">
      <c r="A2520" s="528" t="s">
        <v>61767</v>
      </c>
      <c r="B2520" s="529" t="s">
        <v>61768</v>
      </c>
      <c r="C2520" s="529" t="s">
        <v>213</v>
      </c>
      <c r="D2520" s="530">
        <v>246246.87</v>
      </c>
    </row>
    <row r="2521" spans="1:4" x14ac:dyDescent="0.2">
      <c r="A2521" s="528" t="s">
        <v>61769</v>
      </c>
      <c r="B2521" s="529" t="s">
        <v>61770</v>
      </c>
      <c r="C2521" s="529" t="s">
        <v>213</v>
      </c>
      <c r="D2521" s="530">
        <v>5314.72</v>
      </c>
    </row>
    <row r="2522" spans="1:4" ht="16.5" x14ac:dyDescent="0.2">
      <c r="A2522" s="528" t="s">
        <v>61771</v>
      </c>
      <c r="B2522" s="529" t="s">
        <v>48833</v>
      </c>
      <c r="C2522" s="529" t="s">
        <v>61772</v>
      </c>
      <c r="D2522" s="530">
        <v>680</v>
      </c>
    </row>
    <row r="2523" spans="1:4" ht="16.5" x14ac:dyDescent="0.2">
      <c r="A2523" s="528" t="s">
        <v>61773</v>
      </c>
      <c r="B2523" s="529" t="s">
        <v>61774</v>
      </c>
      <c r="C2523" s="529" t="s">
        <v>213</v>
      </c>
      <c r="D2523" s="530">
        <v>510882.45</v>
      </c>
    </row>
    <row r="2524" spans="1:4" ht="33" x14ac:dyDescent="0.2">
      <c r="A2524" s="528" t="s">
        <v>61775</v>
      </c>
      <c r="B2524" s="529" t="s">
        <v>61776</v>
      </c>
      <c r="C2524" s="529" t="s">
        <v>213</v>
      </c>
      <c r="D2524" s="530">
        <v>502743.87</v>
      </c>
    </row>
    <row r="2525" spans="1:4" ht="16.5" x14ac:dyDescent="0.2">
      <c r="A2525" s="528" t="s">
        <v>61777</v>
      </c>
      <c r="B2525" s="529" t="s">
        <v>61778</v>
      </c>
      <c r="C2525" s="529" t="s">
        <v>213</v>
      </c>
      <c r="D2525" s="530">
        <v>485757.92</v>
      </c>
    </row>
    <row r="2526" spans="1:4" ht="16.5" x14ac:dyDescent="0.2">
      <c r="A2526" s="528" t="s">
        <v>61779</v>
      </c>
      <c r="B2526" s="529" t="s">
        <v>61780</v>
      </c>
      <c r="C2526" s="529" t="s">
        <v>213</v>
      </c>
      <c r="D2526" s="530">
        <v>829866.45</v>
      </c>
    </row>
    <row r="2527" spans="1:4" ht="16.5" x14ac:dyDescent="0.2">
      <c r="A2527" s="528" t="s">
        <v>61781</v>
      </c>
      <c r="B2527" s="529" t="s">
        <v>61782</v>
      </c>
      <c r="C2527" s="529" t="s">
        <v>213</v>
      </c>
      <c r="D2527" s="530">
        <v>1218306.3400000001</v>
      </c>
    </row>
    <row r="2528" spans="1:4" ht="16.5" x14ac:dyDescent="0.2">
      <c r="A2528" s="528" t="s">
        <v>61783</v>
      </c>
      <c r="B2528" s="529" t="s">
        <v>61784</v>
      </c>
      <c r="C2528" s="529" t="s">
        <v>213</v>
      </c>
      <c r="D2528" s="530">
        <v>39685.97</v>
      </c>
    </row>
    <row r="2529" spans="1:4" ht="16.5" x14ac:dyDescent="0.2">
      <c r="A2529" s="528" t="s">
        <v>61785</v>
      </c>
      <c r="B2529" s="529" t="s">
        <v>61786</v>
      </c>
      <c r="C2529" s="529" t="s">
        <v>213</v>
      </c>
      <c r="D2529" s="530">
        <v>1258165.24</v>
      </c>
    </row>
    <row r="2530" spans="1:4" ht="16.5" x14ac:dyDescent="0.2">
      <c r="A2530" s="528" t="s">
        <v>61787</v>
      </c>
      <c r="B2530" s="529" t="s">
        <v>61788</v>
      </c>
      <c r="C2530" s="529" t="s">
        <v>213</v>
      </c>
      <c r="D2530" s="530">
        <v>212898.11</v>
      </c>
    </row>
    <row r="2531" spans="1:4" ht="16.5" x14ac:dyDescent="0.2">
      <c r="A2531" s="528" t="s">
        <v>61789</v>
      </c>
      <c r="B2531" s="529" t="s">
        <v>61790</v>
      </c>
      <c r="C2531" s="529" t="s">
        <v>213</v>
      </c>
      <c r="D2531" s="530">
        <v>1347297.31</v>
      </c>
    </row>
    <row r="2532" spans="1:4" ht="16.5" x14ac:dyDescent="0.2">
      <c r="A2532" s="528" t="s">
        <v>61791</v>
      </c>
      <c r="B2532" s="529" t="s">
        <v>61792</v>
      </c>
      <c r="C2532" s="529" t="s">
        <v>213</v>
      </c>
      <c r="D2532" s="530">
        <v>596.04</v>
      </c>
    </row>
    <row r="2533" spans="1:4" x14ac:dyDescent="0.2">
      <c r="A2533" s="528" t="s">
        <v>61793</v>
      </c>
      <c r="B2533" s="529" t="s">
        <v>61794</v>
      </c>
      <c r="C2533" s="529" t="s">
        <v>213</v>
      </c>
      <c r="D2533" s="530">
        <v>969</v>
      </c>
    </row>
    <row r="2534" spans="1:4" ht="16.5" x14ac:dyDescent="0.2">
      <c r="A2534" s="528" t="s">
        <v>61795</v>
      </c>
      <c r="B2534" s="529" t="s">
        <v>61796</v>
      </c>
      <c r="C2534" s="529" t="s">
        <v>213</v>
      </c>
      <c r="D2534" s="530">
        <v>4846794.22</v>
      </c>
    </row>
    <row r="2535" spans="1:4" ht="16.5" x14ac:dyDescent="0.2">
      <c r="A2535" s="528" t="s">
        <v>61797</v>
      </c>
      <c r="B2535" s="529" t="s">
        <v>61798</v>
      </c>
      <c r="C2535" s="529" t="s">
        <v>213</v>
      </c>
      <c r="D2535" s="530">
        <v>1332402.95</v>
      </c>
    </row>
    <row r="2536" spans="1:4" x14ac:dyDescent="0.2">
      <c r="A2536" s="528" t="s">
        <v>61799</v>
      </c>
      <c r="B2536" s="529" t="s">
        <v>61800</v>
      </c>
      <c r="C2536" s="529" t="s">
        <v>213</v>
      </c>
      <c r="D2536" s="530">
        <v>305000</v>
      </c>
    </row>
    <row r="2537" spans="1:4" ht="16.5" x14ac:dyDescent="0.2">
      <c r="A2537" s="528" t="s">
        <v>61801</v>
      </c>
      <c r="B2537" s="529" t="s">
        <v>61802</v>
      </c>
      <c r="C2537" s="529" t="s">
        <v>213</v>
      </c>
      <c r="D2537" s="530">
        <v>271161.46999999997</v>
      </c>
    </row>
    <row r="2538" spans="1:4" x14ac:dyDescent="0.2">
      <c r="A2538" s="528" t="s">
        <v>61803</v>
      </c>
      <c r="B2538" s="529" t="s">
        <v>61804</v>
      </c>
      <c r="C2538" s="529" t="s">
        <v>213</v>
      </c>
      <c r="D2538" s="530">
        <v>1479.28</v>
      </c>
    </row>
    <row r="2539" spans="1:4" x14ac:dyDescent="0.2">
      <c r="A2539" s="528" t="s">
        <v>61805</v>
      </c>
      <c r="B2539" s="529" t="s">
        <v>61806</v>
      </c>
      <c r="C2539" s="529" t="s">
        <v>213</v>
      </c>
      <c r="D2539" s="530">
        <v>4176.5</v>
      </c>
    </row>
    <row r="2540" spans="1:4" ht="16.5" x14ac:dyDescent="0.2">
      <c r="A2540" s="528" t="s">
        <v>61807</v>
      </c>
      <c r="B2540" s="529" t="s">
        <v>61808</v>
      </c>
      <c r="C2540" s="529" t="s">
        <v>213</v>
      </c>
      <c r="D2540" s="530">
        <v>6173.95</v>
      </c>
    </row>
    <row r="2541" spans="1:4" x14ac:dyDescent="0.2">
      <c r="A2541" s="528" t="s">
        <v>61809</v>
      </c>
      <c r="B2541" s="529" t="s">
        <v>61810</v>
      </c>
      <c r="C2541" s="529" t="s">
        <v>18572</v>
      </c>
      <c r="D2541" s="530">
        <v>2860</v>
      </c>
    </row>
    <row r="2542" spans="1:4" x14ac:dyDescent="0.2">
      <c r="A2542" s="528" t="s">
        <v>61811</v>
      </c>
      <c r="B2542" s="529" t="s">
        <v>61812</v>
      </c>
      <c r="C2542" s="529" t="s">
        <v>18572</v>
      </c>
      <c r="D2542" s="530">
        <v>4060</v>
      </c>
    </row>
    <row r="2543" spans="1:4" x14ac:dyDescent="0.2">
      <c r="A2543" s="528" t="s">
        <v>61813</v>
      </c>
      <c r="B2543" s="529" t="s">
        <v>61814</v>
      </c>
      <c r="C2543" s="529" t="s">
        <v>18572</v>
      </c>
      <c r="D2543" s="530">
        <v>2108.23</v>
      </c>
    </row>
    <row r="2544" spans="1:4" x14ac:dyDescent="0.2">
      <c r="A2544" s="528" t="s">
        <v>61815</v>
      </c>
      <c r="B2544" s="529" t="s">
        <v>61816</v>
      </c>
      <c r="C2544" s="529" t="s">
        <v>213</v>
      </c>
      <c r="D2544" s="530">
        <v>48.87</v>
      </c>
    </row>
    <row r="2545" spans="1:4" x14ac:dyDescent="0.2">
      <c r="A2545" s="528" t="s">
        <v>61817</v>
      </c>
      <c r="B2545" s="529" t="s">
        <v>61818</v>
      </c>
      <c r="C2545" s="529" t="s">
        <v>213</v>
      </c>
      <c r="D2545" s="530">
        <v>460.23</v>
      </c>
    </row>
    <row r="2546" spans="1:4" x14ac:dyDescent="0.2">
      <c r="A2546" s="528" t="s">
        <v>61819</v>
      </c>
      <c r="B2546" s="529" t="s">
        <v>61820</v>
      </c>
      <c r="C2546" s="529" t="s">
        <v>213</v>
      </c>
      <c r="D2546" s="530">
        <v>2162.0100000000002</v>
      </c>
    </row>
    <row r="2547" spans="1:4" ht="16.5" x14ac:dyDescent="0.2">
      <c r="A2547" s="528" t="s">
        <v>61821</v>
      </c>
      <c r="B2547" s="529" t="s">
        <v>61822</v>
      </c>
      <c r="C2547" s="529" t="s">
        <v>213</v>
      </c>
      <c r="D2547" s="530">
        <v>6621.47</v>
      </c>
    </row>
    <row r="2548" spans="1:4" ht="33" x14ac:dyDescent="0.2">
      <c r="A2548" s="528" t="s">
        <v>61823</v>
      </c>
      <c r="B2548" s="529" t="s">
        <v>61824</v>
      </c>
      <c r="C2548" s="529" t="s">
        <v>213</v>
      </c>
      <c r="D2548" s="530">
        <v>5800</v>
      </c>
    </row>
    <row r="2549" spans="1:4" x14ac:dyDescent="0.2">
      <c r="A2549" s="528" t="s">
        <v>61825</v>
      </c>
      <c r="B2549" s="529" t="s">
        <v>61826</v>
      </c>
      <c r="C2549" s="529" t="s">
        <v>143</v>
      </c>
      <c r="D2549" s="530">
        <v>1.42</v>
      </c>
    </row>
    <row r="2550" spans="1:4" ht="16.5" x14ac:dyDescent="0.2">
      <c r="A2550" s="528" t="s">
        <v>61827</v>
      </c>
      <c r="B2550" s="529" t="s">
        <v>61828</v>
      </c>
      <c r="C2550" s="529" t="s">
        <v>143</v>
      </c>
      <c r="D2550" s="530">
        <v>3.69</v>
      </c>
    </row>
    <row r="2551" spans="1:4" x14ac:dyDescent="0.2">
      <c r="A2551" s="528" t="s">
        <v>61829</v>
      </c>
      <c r="B2551" s="529" t="s">
        <v>61830</v>
      </c>
      <c r="C2551" s="529" t="s">
        <v>143</v>
      </c>
      <c r="D2551" s="530">
        <v>7.38</v>
      </c>
    </row>
    <row r="2552" spans="1:4" x14ac:dyDescent="0.2">
      <c r="A2552" s="528" t="s">
        <v>61831</v>
      </c>
      <c r="B2552" s="529" t="s">
        <v>61832</v>
      </c>
      <c r="C2552" s="529" t="s">
        <v>143</v>
      </c>
      <c r="D2552" s="530">
        <v>8.1300000000000008</v>
      </c>
    </row>
    <row r="2553" spans="1:4" ht="16.5" x14ac:dyDescent="0.2">
      <c r="A2553" s="528" t="s">
        <v>61833</v>
      </c>
      <c r="B2553" s="529" t="s">
        <v>61834</v>
      </c>
      <c r="C2553" s="529" t="s">
        <v>143</v>
      </c>
      <c r="D2553" s="530">
        <v>102.8</v>
      </c>
    </row>
    <row r="2554" spans="1:4" ht="16.5" x14ac:dyDescent="0.2">
      <c r="A2554" s="528" t="s">
        <v>61835</v>
      </c>
      <c r="B2554" s="529" t="s">
        <v>61836</v>
      </c>
      <c r="C2554" s="529" t="s">
        <v>213</v>
      </c>
      <c r="D2554" s="530">
        <v>1111.0999999999999</v>
      </c>
    </row>
    <row r="2555" spans="1:4" x14ac:dyDescent="0.2">
      <c r="A2555" s="528" t="s">
        <v>61837</v>
      </c>
      <c r="B2555" s="529" t="s">
        <v>61838</v>
      </c>
      <c r="C2555" s="529" t="s">
        <v>18572</v>
      </c>
      <c r="D2555" s="530">
        <v>48326.29</v>
      </c>
    </row>
    <row r="2556" spans="1:4" x14ac:dyDescent="0.2">
      <c r="A2556" s="528" t="s">
        <v>61839</v>
      </c>
      <c r="B2556" s="529" t="s">
        <v>61840</v>
      </c>
      <c r="C2556" s="529" t="s">
        <v>143</v>
      </c>
      <c r="D2556" s="530">
        <v>27.19</v>
      </c>
    </row>
    <row r="2557" spans="1:4" x14ac:dyDescent="0.2">
      <c r="A2557" s="528" t="s">
        <v>61841</v>
      </c>
      <c r="B2557" s="529" t="s">
        <v>61842</v>
      </c>
      <c r="C2557" s="529" t="s">
        <v>143</v>
      </c>
      <c r="D2557" s="530">
        <v>20.18</v>
      </c>
    </row>
    <row r="2558" spans="1:4" x14ac:dyDescent="0.2">
      <c r="A2558" s="528" t="s">
        <v>61843</v>
      </c>
      <c r="B2558" s="529" t="s">
        <v>61844</v>
      </c>
      <c r="C2558" s="529" t="s">
        <v>143</v>
      </c>
      <c r="D2558" s="530">
        <v>19.89</v>
      </c>
    </row>
    <row r="2559" spans="1:4" x14ac:dyDescent="0.2">
      <c r="A2559" s="528" t="s">
        <v>61845</v>
      </c>
      <c r="B2559" s="529" t="s">
        <v>61846</v>
      </c>
      <c r="C2559" s="529" t="s">
        <v>143</v>
      </c>
      <c r="D2559" s="530">
        <v>21.46</v>
      </c>
    </row>
    <row r="2560" spans="1:4" x14ac:dyDescent="0.2">
      <c r="A2560" s="528" t="s">
        <v>61847</v>
      </c>
      <c r="B2560" s="529" t="s">
        <v>61848</v>
      </c>
      <c r="C2560" s="529" t="s">
        <v>143</v>
      </c>
      <c r="D2560" s="530">
        <v>27.39</v>
      </c>
    </row>
    <row r="2561" spans="1:4" x14ac:dyDescent="0.2">
      <c r="A2561" s="528" t="s">
        <v>61849</v>
      </c>
      <c r="B2561" s="529" t="s">
        <v>61850</v>
      </c>
      <c r="C2561" s="529" t="s">
        <v>143</v>
      </c>
      <c r="D2561" s="530">
        <v>23.95</v>
      </c>
    </row>
    <row r="2562" spans="1:4" x14ac:dyDescent="0.2">
      <c r="A2562" s="528" t="s">
        <v>61851</v>
      </c>
      <c r="B2562" s="529" t="s">
        <v>61852</v>
      </c>
      <c r="C2562" s="529" t="s">
        <v>143</v>
      </c>
      <c r="D2562" s="530">
        <v>23.95</v>
      </c>
    </row>
    <row r="2563" spans="1:4" x14ac:dyDescent="0.2">
      <c r="A2563" s="528" t="s">
        <v>61853</v>
      </c>
      <c r="B2563" s="529" t="s">
        <v>61854</v>
      </c>
      <c r="C2563" s="529" t="s">
        <v>143</v>
      </c>
      <c r="D2563" s="530">
        <v>19.95</v>
      </c>
    </row>
    <row r="2564" spans="1:4" x14ac:dyDescent="0.2">
      <c r="A2564" s="528" t="s">
        <v>61855</v>
      </c>
      <c r="B2564" s="529" t="s">
        <v>61856</v>
      </c>
      <c r="C2564" s="529" t="s">
        <v>143</v>
      </c>
      <c r="D2564" s="530">
        <v>28.26</v>
      </c>
    </row>
    <row r="2565" spans="1:4" x14ac:dyDescent="0.2">
      <c r="A2565" s="528" t="s">
        <v>61857</v>
      </c>
      <c r="B2565" s="529" t="s">
        <v>61858</v>
      </c>
      <c r="C2565" s="529" t="s">
        <v>143</v>
      </c>
      <c r="D2565" s="530">
        <v>27.19</v>
      </c>
    </row>
    <row r="2566" spans="1:4" x14ac:dyDescent="0.2">
      <c r="A2566" s="528" t="s">
        <v>61859</v>
      </c>
      <c r="B2566" s="529" t="s">
        <v>61860</v>
      </c>
      <c r="C2566" s="529" t="s">
        <v>143</v>
      </c>
      <c r="D2566" s="530">
        <v>30.8</v>
      </c>
    </row>
    <row r="2567" spans="1:4" x14ac:dyDescent="0.2">
      <c r="A2567" s="528" t="s">
        <v>61861</v>
      </c>
      <c r="B2567" s="529" t="s">
        <v>61862</v>
      </c>
      <c r="C2567" s="529" t="s">
        <v>143</v>
      </c>
      <c r="D2567" s="530">
        <v>29.37</v>
      </c>
    </row>
    <row r="2568" spans="1:4" x14ac:dyDescent="0.2">
      <c r="A2568" s="528" t="s">
        <v>61863</v>
      </c>
      <c r="B2568" s="529" t="s">
        <v>61864</v>
      </c>
      <c r="C2568" s="529" t="s">
        <v>143</v>
      </c>
      <c r="D2568" s="530">
        <v>29.37</v>
      </c>
    </row>
    <row r="2569" spans="1:4" x14ac:dyDescent="0.2">
      <c r="A2569" s="528" t="s">
        <v>61865</v>
      </c>
      <c r="B2569" s="529" t="s">
        <v>61866</v>
      </c>
      <c r="C2569" s="529" t="s">
        <v>143</v>
      </c>
      <c r="D2569" s="530">
        <v>17.39</v>
      </c>
    </row>
    <row r="2570" spans="1:4" x14ac:dyDescent="0.2">
      <c r="A2570" s="528" t="s">
        <v>61867</v>
      </c>
      <c r="B2570" s="529" t="s">
        <v>61868</v>
      </c>
      <c r="C2570" s="529" t="s">
        <v>143</v>
      </c>
      <c r="D2570" s="530">
        <v>18.89</v>
      </c>
    </row>
    <row r="2571" spans="1:4" x14ac:dyDescent="0.2">
      <c r="A2571" s="528" t="s">
        <v>61869</v>
      </c>
      <c r="B2571" s="529" t="s">
        <v>61870</v>
      </c>
      <c r="C2571" s="529" t="s">
        <v>143</v>
      </c>
      <c r="D2571" s="530">
        <v>33.26</v>
      </c>
    </row>
    <row r="2572" spans="1:4" x14ac:dyDescent="0.2">
      <c r="A2572" s="528" t="s">
        <v>61871</v>
      </c>
      <c r="B2572" s="529" t="s">
        <v>61872</v>
      </c>
      <c r="C2572" s="529" t="s">
        <v>143</v>
      </c>
      <c r="D2572" s="530">
        <v>30.8</v>
      </c>
    </row>
    <row r="2573" spans="1:4" x14ac:dyDescent="0.2">
      <c r="A2573" s="528" t="s">
        <v>61873</v>
      </c>
      <c r="B2573" s="529" t="s">
        <v>61874</v>
      </c>
      <c r="C2573" s="529" t="s">
        <v>143</v>
      </c>
      <c r="D2573" s="530">
        <v>15.31</v>
      </c>
    </row>
    <row r="2574" spans="1:4" x14ac:dyDescent="0.2">
      <c r="A2574" s="528" t="s">
        <v>61875</v>
      </c>
      <c r="B2574" s="529" t="s">
        <v>61876</v>
      </c>
      <c r="C2574" s="529" t="s">
        <v>143</v>
      </c>
      <c r="D2574" s="530">
        <v>33.56</v>
      </c>
    </row>
    <row r="2575" spans="1:4" x14ac:dyDescent="0.2">
      <c r="A2575" s="528" t="s">
        <v>61877</v>
      </c>
      <c r="B2575" s="529" t="s">
        <v>48664</v>
      </c>
      <c r="C2575" s="529" t="s">
        <v>143</v>
      </c>
      <c r="D2575" s="530">
        <v>20.74</v>
      </c>
    </row>
    <row r="2576" spans="1:4" x14ac:dyDescent="0.2">
      <c r="A2576" s="528" t="s">
        <v>61878</v>
      </c>
      <c r="B2576" s="529" t="s">
        <v>48666</v>
      </c>
      <c r="C2576" s="529" t="s">
        <v>143</v>
      </c>
      <c r="D2576" s="530">
        <v>18.48</v>
      </c>
    </row>
    <row r="2577" spans="1:4" x14ac:dyDescent="0.2">
      <c r="A2577" s="528" t="s">
        <v>61718</v>
      </c>
      <c r="B2577" s="529" t="s">
        <v>61879</v>
      </c>
      <c r="C2577" s="529" t="s">
        <v>143</v>
      </c>
      <c r="D2577" s="530">
        <v>15.81</v>
      </c>
    </row>
    <row r="2578" spans="1:4" x14ac:dyDescent="0.2">
      <c r="A2578" s="528" t="s">
        <v>61880</v>
      </c>
      <c r="B2578" s="529" t="s">
        <v>61881</v>
      </c>
      <c r="C2578" s="529" t="s">
        <v>143</v>
      </c>
      <c r="D2578" s="530">
        <v>15.81</v>
      </c>
    </row>
    <row r="2579" spans="1:4" x14ac:dyDescent="0.2">
      <c r="A2579" s="528" t="s">
        <v>61882</v>
      </c>
      <c r="B2579" s="529" t="s">
        <v>61883</v>
      </c>
      <c r="C2579" s="529" t="s">
        <v>143</v>
      </c>
      <c r="D2579" s="530">
        <v>41.84</v>
      </c>
    </row>
    <row r="2580" spans="1:4" x14ac:dyDescent="0.2">
      <c r="A2580" s="528" t="s">
        <v>61884</v>
      </c>
      <c r="B2580" s="529" t="s">
        <v>61885</v>
      </c>
      <c r="C2580" s="529" t="s">
        <v>143</v>
      </c>
      <c r="D2580" s="530">
        <v>25.95</v>
      </c>
    </row>
    <row r="2581" spans="1:4" x14ac:dyDescent="0.2">
      <c r="A2581" s="528" t="s">
        <v>61886</v>
      </c>
      <c r="B2581" s="529" t="s">
        <v>61887</v>
      </c>
      <c r="C2581" s="529" t="s">
        <v>143</v>
      </c>
      <c r="D2581" s="530">
        <v>20.82</v>
      </c>
    </row>
    <row r="2582" spans="1:4" x14ac:dyDescent="0.2">
      <c r="A2582" s="528" t="s">
        <v>61888</v>
      </c>
      <c r="B2582" s="529" t="s">
        <v>61889</v>
      </c>
      <c r="C2582" s="529" t="s">
        <v>143</v>
      </c>
      <c r="D2582" s="530">
        <v>20.81</v>
      </c>
    </row>
    <row r="2583" spans="1:4" x14ac:dyDescent="0.2">
      <c r="A2583" s="528" t="s">
        <v>61890</v>
      </c>
      <c r="B2583" s="529" t="s">
        <v>61891</v>
      </c>
      <c r="C2583" s="529" t="s">
        <v>143</v>
      </c>
      <c r="D2583" s="530">
        <v>15.89</v>
      </c>
    </row>
    <row r="2584" spans="1:4" x14ac:dyDescent="0.2">
      <c r="A2584" s="528" t="s">
        <v>61892</v>
      </c>
      <c r="B2584" s="529" t="s">
        <v>61893</v>
      </c>
      <c r="C2584" s="529" t="s">
        <v>143</v>
      </c>
      <c r="D2584" s="530">
        <v>20.82</v>
      </c>
    </row>
    <row r="2585" spans="1:4" x14ac:dyDescent="0.2">
      <c r="A2585" s="528" t="s">
        <v>61894</v>
      </c>
      <c r="B2585" s="529" t="s">
        <v>61895</v>
      </c>
      <c r="C2585" s="529" t="s">
        <v>143</v>
      </c>
      <c r="D2585" s="530">
        <v>20.260000000000002</v>
      </c>
    </row>
    <row r="2586" spans="1:4" x14ac:dyDescent="0.2">
      <c r="A2586" s="528" t="s">
        <v>61896</v>
      </c>
      <c r="B2586" s="529" t="s">
        <v>61897</v>
      </c>
      <c r="C2586" s="529" t="s">
        <v>143</v>
      </c>
      <c r="D2586" s="530">
        <v>20.82</v>
      </c>
    </row>
    <row r="2587" spans="1:4" x14ac:dyDescent="0.2">
      <c r="A2587" s="528" t="s">
        <v>61898</v>
      </c>
      <c r="B2587" s="529" t="s">
        <v>61899</v>
      </c>
      <c r="C2587" s="529" t="s">
        <v>143</v>
      </c>
      <c r="D2587" s="530">
        <v>17.86</v>
      </c>
    </row>
    <row r="2588" spans="1:4" x14ac:dyDescent="0.2">
      <c r="A2588" s="528" t="s">
        <v>61900</v>
      </c>
      <c r="B2588" s="529" t="s">
        <v>61901</v>
      </c>
      <c r="C2588" s="529" t="s">
        <v>143</v>
      </c>
      <c r="D2588" s="530">
        <v>20.76</v>
      </c>
    </row>
    <row r="2589" spans="1:4" x14ac:dyDescent="0.2">
      <c r="A2589" s="528" t="s">
        <v>61902</v>
      </c>
      <c r="B2589" s="529" t="s">
        <v>61903</v>
      </c>
      <c r="C2589" s="529" t="s">
        <v>143</v>
      </c>
      <c r="D2589" s="530">
        <v>19.48</v>
      </c>
    </row>
    <row r="2590" spans="1:4" x14ac:dyDescent="0.2">
      <c r="A2590" s="528" t="s">
        <v>61904</v>
      </c>
      <c r="B2590" s="529" t="s">
        <v>61905</v>
      </c>
      <c r="C2590" s="529" t="s">
        <v>143</v>
      </c>
      <c r="D2590" s="530">
        <v>20.82</v>
      </c>
    </row>
    <row r="2591" spans="1:4" x14ac:dyDescent="0.2">
      <c r="A2591" s="528" t="s">
        <v>61906</v>
      </c>
      <c r="B2591" s="529" t="s">
        <v>61907</v>
      </c>
      <c r="C2591" s="529" t="s">
        <v>143</v>
      </c>
      <c r="D2591" s="530">
        <v>20.74</v>
      </c>
    </row>
    <row r="2592" spans="1:4" x14ac:dyDescent="0.2">
      <c r="A2592" s="528" t="s">
        <v>61908</v>
      </c>
      <c r="B2592" s="529" t="s">
        <v>61909</v>
      </c>
      <c r="C2592" s="529" t="s">
        <v>143</v>
      </c>
      <c r="D2592" s="530">
        <v>18.809999999999999</v>
      </c>
    </row>
    <row r="2593" spans="1:4" x14ac:dyDescent="0.2">
      <c r="A2593" s="528" t="s">
        <v>61910</v>
      </c>
      <c r="B2593" s="529" t="s">
        <v>61911</v>
      </c>
      <c r="C2593" s="529" t="s">
        <v>143</v>
      </c>
      <c r="D2593" s="530">
        <v>20.82</v>
      </c>
    </row>
    <row r="2594" spans="1:4" x14ac:dyDescent="0.2">
      <c r="A2594" s="528" t="s">
        <v>61912</v>
      </c>
      <c r="B2594" s="529" t="s">
        <v>61913</v>
      </c>
      <c r="C2594" s="529" t="s">
        <v>143</v>
      </c>
      <c r="D2594" s="530">
        <v>15.81</v>
      </c>
    </row>
    <row r="2595" spans="1:4" x14ac:dyDescent="0.2">
      <c r="A2595" s="528" t="s">
        <v>61914</v>
      </c>
      <c r="B2595" s="529" t="s">
        <v>48660</v>
      </c>
      <c r="C2595" s="529" t="s">
        <v>143</v>
      </c>
      <c r="D2595" s="530">
        <v>40.04</v>
      </c>
    </row>
    <row r="2596" spans="1:4" x14ac:dyDescent="0.2">
      <c r="A2596" s="528" t="s">
        <v>61915</v>
      </c>
      <c r="B2596" s="529" t="s">
        <v>61916</v>
      </c>
      <c r="C2596" s="529" t="s">
        <v>143</v>
      </c>
      <c r="D2596" s="530">
        <v>20.74</v>
      </c>
    </row>
    <row r="2597" spans="1:4" x14ac:dyDescent="0.2">
      <c r="A2597" s="528" t="s">
        <v>61917</v>
      </c>
      <c r="B2597" s="529" t="s">
        <v>61918</v>
      </c>
      <c r="C2597" s="529" t="s">
        <v>143</v>
      </c>
      <c r="D2597" s="530">
        <v>16.510000000000002</v>
      </c>
    </row>
    <row r="2598" spans="1:4" x14ac:dyDescent="0.2">
      <c r="A2598" s="528" t="s">
        <v>61919</v>
      </c>
      <c r="B2598" s="529" t="s">
        <v>48668</v>
      </c>
      <c r="C2598" s="529" t="s">
        <v>143</v>
      </c>
      <c r="D2598" s="530">
        <v>15.38</v>
      </c>
    </row>
    <row r="2599" spans="1:4" x14ac:dyDescent="0.2">
      <c r="A2599" s="528" t="s">
        <v>61920</v>
      </c>
      <c r="B2599" s="529" t="s">
        <v>61921</v>
      </c>
      <c r="C2599" s="529" t="s">
        <v>143</v>
      </c>
      <c r="D2599" s="530">
        <v>20.81</v>
      </c>
    </row>
    <row r="2600" spans="1:4" x14ac:dyDescent="0.2">
      <c r="A2600" s="528" t="s">
        <v>61922</v>
      </c>
      <c r="B2600" s="529" t="s">
        <v>61923</v>
      </c>
      <c r="C2600" s="529" t="s">
        <v>143</v>
      </c>
      <c r="D2600" s="530">
        <v>17.66</v>
      </c>
    </row>
    <row r="2601" spans="1:4" x14ac:dyDescent="0.2">
      <c r="A2601" s="528" t="s">
        <v>61924</v>
      </c>
      <c r="B2601" s="529" t="s">
        <v>61925</v>
      </c>
      <c r="C2601" s="529" t="s">
        <v>143</v>
      </c>
      <c r="D2601" s="530">
        <v>25.36</v>
      </c>
    </row>
    <row r="2602" spans="1:4" x14ac:dyDescent="0.2">
      <c r="A2602" s="528" t="s">
        <v>61926</v>
      </c>
      <c r="B2602" s="529" t="s">
        <v>61927</v>
      </c>
      <c r="C2602" s="529" t="s">
        <v>143</v>
      </c>
      <c r="D2602" s="530">
        <v>17.5</v>
      </c>
    </row>
    <row r="2603" spans="1:4" x14ac:dyDescent="0.2">
      <c r="A2603" s="528" t="s">
        <v>61928</v>
      </c>
      <c r="B2603" s="529" t="s">
        <v>61929</v>
      </c>
      <c r="C2603" s="529" t="s">
        <v>143</v>
      </c>
      <c r="D2603" s="530">
        <v>22.68</v>
      </c>
    </row>
    <row r="2604" spans="1:4" x14ac:dyDescent="0.2">
      <c r="A2604" s="528" t="s">
        <v>61930</v>
      </c>
      <c r="B2604" s="529" t="s">
        <v>61931</v>
      </c>
      <c r="C2604" s="529" t="s">
        <v>143</v>
      </c>
      <c r="D2604" s="530">
        <v>31.66</v>
      </c>
    </row>
    <row r="2605" spans="1:4" x14ac:dyDescent="0.2">
      <c r="A2605" s="528" t="s">
        <v>61932</v>
      </c>
      <c r="B2605" s="529" t="s">
        <v>61933</v>
      </c>
      <c r="C2605" s="529" t="s">
        <v>143</v>
      </c>
      <c r="D2605" s="530">
        <v>28.39</v>
      </c>
    </row>
    <row r="2606" spans="1:4" x14ac:dyDescent="0.2">
      <c r="A2606" s="528" t="s">
        <v>61934</v>
      </c>
      <c r="B2606" s="529" t="s">
        <v>61935</v>
      </c>
      <c r="C2606" s="529" t="s">
        <v>143</v>
      </c>
      <c r="D2606" s="530">
        <v>25.52</v>
      </c>
    </row>
    <row r="2607" spans="1:4" x14ac:dyDescent="0.2">
      <c r="A2607" s="528" t="s">
        <v>61936</v>
      </c>
      <c r="B2607" s="529" t="s">
        <v>61937</v>
      </c>
      <c r="C2607" s="529" t="s">
        <v>143</v>
      </c>
      <c r="D2607" s="530">
        <v>22.65</v>
      </c>
    </row>
    <row r="2608" spans="1:4" x14ac:dyDescent="0.2">
      <c r="A2608" s="528" t="s">
        <v>61938</v>
      </c>
      <c r="B2608" s="529" t="s">
        <v>61939</v>
      </c>
      <c r="C2608" s="529" t="s">
        <v>18572</v>
      </c>
      <c r="D2608" s="530">
        <v>15023.41</v>
      </c>
    </row>
    <row r="2609" spans="1:4" x14ac:dyDescent="0.2">
      <c r="A2609" s="528" t="s">
        <v>61940</v>
      </c>
      <c r="B2609" s="529" t="s">
        <v>61941</v>
      </c>
      <c r="C2609" s="529" t="s">
        <v>18572</v>
      </c>
      <c r="D2609" s="530">
        <v>19530.43</v>
      </c>
    </row>
    <row r="2610" spans="1:4" x14ac:dyDescent="0.2">
      <c r="A2610" s="528" t="s">
        <v>61942</v>
      </c>
      <c r="B2610" s="529" t="s">
        <v>61943</v>
      </c>
      <c r="C2610" s="529" t="s">
        <v>18572</v>
      </c>
      <c r="D2610" s="530">
        <v>17276.919999999998</v>
      </c>
    </row>
    <row r="2611" spans="1:4" x14ac:dyDescent="0.2">
      <c r="A2611" s="528" t="s">
        <v>61944</v>
      </c>
      <c r="B2611" s="529" t="s">
        <v>61945</v>
      </c>
      <c r="C2611" s="529" t="s">
        <v>18572</v>
      </c>
      <c r="D2611" s="530">
        <v>10586.99</v>
      </c>
    </row>
    <row r="2612" spans="1:4" x14ac:dyDescent="0.2">
      <c r="A2612" s="528" t="s">
        <v>61946</v>
      </c>
      <c r="B2612" s="529" t="s">
        <v>48670</v>
      </c>
      <c r="C2612" s="529" t="s">
        <v>18572</v>
      </c>
      <c r="D2612" s="530">
        <v>7940.25</v>
      </c>
    </row>
    <row r="2613" spans="1:4" x14ac:dyDescent="0.2">
      <c r="A2613" s="528" t="s">
        <v>61947</v>
      </c>
      <c r="B2613" s="529" t="s">
        <v>48672</v>
      </c>
      <c r="C2613" s="529" t="s">
        <v>18572</v>
      </c>
      <c r="D2613" s="530">
        <v>9594.4599999999991</v>
      </c>
    </row>
    <row r="2614" spans="1:4" x14ac:dyDescent="0.2">
      <c r="A2614" s="528" t="s">
        <v>61948</v>
      </c>
      <c r="B2614" s="529" t="s">
        <v>48674</v>
      </c>
      <c r="C2614" s="529" t="s">
        <v>18572</v>
      </c>
      <c r="D2614" s="530">
        <v>11267.55</v>
      </c>
    </row>
    <row r="2615" spans="1:4" x14ac:dyDescent="0.2">
      <c r="A2615" s="528" t="s">
        <v>61949</v>
      </c>
      <c r="B2615" s="529" t="s">
        <v>48676</v>
      </c>
      <c r="C2615" s="529" t="s">
        <v>18572</v>
      </c>
      <c r="D2615" s="530">
        <v>13614.96</v>
      </c>
    </row>
    <row r="2616" spans="1:4" x14ac:dyDescent="0.2">
      <c r="A2616" s="528" t="s">
        <v>61950</v>
      </c>
      <c r="B2616" s="529" t="s">
        <v>48678</v>
      </c>
      <c r="C2616" s="529" t="s">
        <v>18572</v>
      </c>
      <c r="D2616" s="530">
        <v>12957.69</v>
      </c>
    </row>
    <row r="2617" spans="1:4" x14ac:dyDescent="0.2">
      <c r="A2617" s="528" t="s">
        <v>61951</v>
      </c>
      <c r="B2617" s="529" t="s">
        <v>48680</v>
      </c>
      <c r="C2617" s="529" t="s">
        <v>18572</v>
      </c>
      <c r="D2617" s="530">
        <v>15657.21</v>
      </c>
    </row>
    <row r="2618" spans="1:4" x14ac:dyDescent="0.2">
      <c r="A2618" s="528" t="s">
        <v>61952</v>
      </c>
      <c r="B2618" s="529" t="s">
        <v>48682</v>
      </c>
      <c r="C2618" s="529" t="s">
        <v>18572</v>
      </c>
      <c r="D2618" s="530">
        <v>14647.82</v>
      </c>
    </row>
    <row r="2619" spans="1:4" x14ac:dyDescent="0.2">
      <c r="A2619" s="528" t="s">
        <v>61953</v>
      </c>
      <c r="B2619" s="529" t="s">
        <v>48684</v>
      </c>
      <c r="C2619" s="529" t="s">
        <v>18572</v>
      </c>
      <c r="D2619" s="530">
        <v>17699.45</v>
      </c>
    </row>
    <row r="2620" spans="1:4" x14ac:dyDescent="0.2">
      <c r="A2620" s="528" t="s">
        <v>61954</v>
      </c>
      <c r="B2620" s="529" t="s">
        <v>61955</v>
      </c>
      <c r="C2620" s="529" t="s">
        <v>143</v>
      </c>
      <c r="D2620" s="530">
        <v>189.14</v>
      </c>
    </row>
    <row r="2621" spans="1:4" x14ac:dyDescent="0.2">
      <c r="A2621" s="528" t="s">
        <v>61956</v>
      </c>
      <c r="B2621" s="529" t="s">
        <v>61957</v>
      </c>
      <c r="C2621" s="529" t="s">
        <v>143</v>
      </c>
      <c r="D2621" s="530">
        <v>172.96</v>
      </c>
    </row>
    <row r="2622" spans="1:4" x14ac:dyDescent="0.2">
      <c r="A2622" s="528" t="s">
        <v>61958</v>
      </c>
      <c r="B2622" s="529" t="s">
        <v>61959</v>
      </c>
      <c r="C2622" s="529" t="s">
        <v>143</v>
      </c>
      <c r="D2622" s="530">
        <v>156.78</v>
      </c>
    </row>
    <row r="2623" spans="1:4" x14ac:dyDescent="0.2">
      <c r="A2623" s="528" t="s">
        <v>61960</v>
      </c>
      <c r="B2623" s="529" t="s">
        <v>61961</v>
      </c>
      <c r="C2623" s="529" t="s">
        <v>143</v>
      </c>
      <c r="D2623" s="530">
        <v>140.61000000000001</v>
      </c>
    </row>
    <row r="2624" spans="1:4" x14ac:dyDescent="0.2">
      <c r="A2624" s="528" t="s">
        <v>61962</v>
      </c>
      <c r="B2624" s="529" t="s">
        <v>61963</v>
      </c>
      <c r="C2624" s="529" t="s">
        <v>143</v>
      </c>
      <c r="D2624" s="530">
        <v>124.43</v>
      </c>
    </row>
    <row r="2625" spans="1:4" x14ac:dyDescent="0.2">
      <c r="A2625" s="528" t="s">
        <v>61964</v>
      </c>
      <c r="B2625" s="529" t="s">
        <v>61965</v>
      </c>
      <c r="C2625" s="529" t="s">
        <v>143</v>
      </c>
      <c r="D2625" s="530">
        <v>111.56</v>
      </c>
    </row>
    <row r="2626" spans="1:4" x14ac:dyDescent="0.2">
      <c r="A2626" s="528" t="s">
        <v>61966</v>
      </c>
      <c r="B2626" s="529" t="s">
        <v>61967</v>
      </c>
      <c r="C2626" s="529" t="s">
        <v>143</v>
      </c>
      <c r="D2626" s="530">
        <v>79.709999999999994</v>
      </c>
    </row>
    <row r="2627" spans="1:4" x14ac:dyDescent="0.2">
      <c r="A2627" s="528" t="s">
        <v>61968</v>
      </c>
      <c r="B2627" s="529" t="s">
        <v>61969</v>
      </c>
      <c r="C2627" s="529" t="s">
        <v>143</v>
      </c>
      <c r="D2627" s="530">
        <v>189.14</v>
      </c>
    </row>
    <row r="2628" spans="1:4" x14ac:dyDescent="0.2">
      <c r="A2628" s="528" t="s">
        <v>61970</v>
      </c>
      <c r="B2628" s="529" t="s">
        <v>61971</v>
      </c>
      <c r="C2628" s="529" t="s">
        <v>143</v>
      </c>
      <c r="D2628" s="530">
        <v>172.96</v>
      </c>
    </row>
    <row r="2629" spans="1:4" x14ac:dyDescent="0.2">
      <c r="A2629" s="528" t="s">
        <v>61972</v>
      </c>
      <c r="B2629" s="529" t="s">
        <v>61973</v>
      </c>
      <c r="C2629" s="529" t="s">
        <v>143</v>
      </c>
      <c r="D2629" s="530">
        <v>156.78</v>
      </c>
    </row>
    <row r="2630" spans="1:4" x14ac:dyDescent="0.2">
      <c r="A2630" s="528" t="s">
        <v>61974</v>
      </c>
      <c r="B2630" s="529" t="s">
        <v>61975</v>
      </c>
      <c r="C2630" s="529" t="s">
        <v>143</v>
      </c>
      <c r="D2630" s="530">
        <v>140.61000000000001</v>
      </c>
    </row>
    <row r="2631" spans="1:4" x14ac:dyDescent="0.2">
      <c r="A2631" s="528" t="s">
        <v>61976</v>
      </c>
      <c r="B2631" s="529" t="s">
        <v>61977</v>
      </c>
      <c r="C2631" s="529" t="s">
        <v>143</v>
      </c>
      <c r="D2631" s="530">
        <v>124.43</v>
      </c>
    </row>
    <row r="2632" spans="1:4" x14ac:dyDescent="0.2">
      <c r="A2632" s="528" t="s">
        <v>61978</v>
      </c>
      <c r="B2632" s="529" t="s">
        <v>61979</v>
      </c>
      <c r="C2632" s="529" t="s">
        <v>143</v>
      </c>
      <c r="D2632" s="530">
        <v>111.56</v>
      </c>
    </row>
    <row r="2633" spans="1:4" x14ac:dyDescent="0.2">
      <c r="A2633" s="528" t="s">
        <v>61980</v>
      </c>
      <c r="B2633" s="529" t="s">
        <v>61981</v>
      </c>
      <c r="C2633" s="529" t="s">
        <v>143</v>
      </c>
      <c r="D2633" s="530">
        <v>79.709999999999994</v>
      </c>
    </row>
    <row r="2634" spans="1:4" x14ac:dyDescent="0.2">
      <c r="A2634" s="528" t="s">
        <v>61982</v>
      </c>
      <c r="B2634" s="529" t="s">
        <v>61983</v>
      </c>
      <c r="C2634" s="529" t="s">
        <v>143</v>
      </c>
      <c r="D2634" s="530">
        <v>57.67</v>
      </c>
    </row>
    <row r="2635" spans="1:4" x14ac:dyDescent="0.2">
      <c r="A2635" s="528" t="s">
        <v>61984</v>
      </c>
      <c r="B2635" s="529" t="s">
        <v>61985</v>
      </c>
      <c r="C2635" s="529" t="s">
        <v>143</v>
      </c>
      <c r="D2635" s="530">
        <v>87.55</v>
      </c>
    </row>
    <row r="2636" spans="1:4" x14ac:dyDescent="0.2">
      <c r="A2636" s="528" t="s">
        <v>61986</v>
      </c>
      <c r="B2636" s="529" t="s">
        <v>61987</v>
      </c>
      <c r="C2636" s="529" t="s">
        <v>143</v>
      </c>
      <c r="D2636" s="530">
        <v>10.15</v>
      </c>
    </row>
    <row r="2637" spans="1:4" x14ac:dyDescent="0.2">
      <c r="A2637" s="528" t="s">
        <v>61988</v>
      </c>
      <c r="B2637" s="529" t="s">
        <v>61989</v>
      </c>
      <c r="C2637" s="529" t="s">
        <v>143</v>
      </c>
      <c r="D2637" s="530">
        <v>23.62</v>
      </c>
    </row>
    <row r="2638" spans="1:4" x14ac:dyDescent="0.2">
      <c r="A2638" s="528" t="s">
        <v>61990</v>
      </c>
      <c r="B2638" s="529" t="s">
        <v>61991</v>
      </c>
      <c r="C2638" s="529" t="s">
        <v>143</v>
      </c>
      <c r="D2638" s="530">
        <v>23.62</v>
      </c>
    </row>
    <row r="2639" spans="1:4" x14ac:dyDescent="0.2">
      <c r="A2639" s="528" t="s">
        <v>61992</v>
      </c>
      <c r="B2639" s="529" t="s">
        <v>61993</v>
      </c>
      <c r="C2639" s="529" t="s">
        <v>143</v>
      </c>
      <c r="D2639" s="530">
        <v>37.229999999999997</v>
      </c>
    </row>
    <row r="2640" spans="1:4" x14ac:dyDescent="0.2">
      <c r="A2640" s="528" t="s">
        <v>61994</v>
      </c>
      <c r="B2640" s="529" t="s">
        <v>61995</v>
      </c>
      <c r="C2640" s="529" t="s">
        <v>143</v>
      </c>
      <c r="D2640" s="530">
        <v>33.4</v>
      </c>
    </row>
    <row r="2641" spans="1:4" x14ac:dyDescent="0.2">
      <c r="A2641" s="528" t="s">
        <v>61996</v>
      </c>
      <c r="B2641" s="529" t="s">
        <v>61997</v>
      </c>
      <c r="C2641" s="529" t="s">
        <v>143</v>
      </c>
      <c r="D2641" s="530">
        <v>29.95</v>
      </c>
    </row>
    <row r="2642" spans="1:4" x14ac:dyDescent="0.2">
      <c r="A2642" s="528" t="s">
        <v>61998</v>
      </c>
      <c r="B2642" s="529" t="s">
        <v>61999</v>
      </c>
      <c r="C2642" s="529" t="s">
        <v>143</v>
      </c>
      <c r="D2642" s="530">
        <v>37.229999999999997</v>
      </c>
    </row>
    <row r="2643" spans="1:4" x14ac:dyDescent="0.2">
      <c r="A2643" s="528" t="s">
        <v>62000</v>
      </c>
      <c r="B2643" s="529" t="s">
        <v>62001</v>
      </c>
      <c r="C2643" s="529" t="s">
        <v>143</v>
      </c>
      <c r="D2643" s="530">
        <v>37.229999999999997</v>
      </c>
    </row>
    <row r="2644" spans="1:4" x14ac:dyDescent="0.2">
      <c r="A2644" s="528" t="s">
        <v>62002</v>
      </c>
      <c r="B2644" s="529" t="s">
        <v>62003</v>
      </c>
      <c r="C2644" s="529" t="s">
        <v>143</v>
      </c>
      <c r="D2644" s="530">
        <v>33.4</v>
      </c>
    </row>
    <row r="2645" spans="1:4" x14ac:dyDescent="0.2">
      <c r="A2645" s="528" t="s">
        <v>62004</v>
      </c>
      <c r="B2645" s="529" t="s">
        <v>62005</v>
      </c>
      <c r="C2645" s="529" t="s">
        <v>143</v>
      </c>
      <c r="D2645" s="530">
        <v>29.95</v>
      </c>
    </row>
    <row r="2646" spans="1:4" x14ac:dyDescent="0.2">
      <c r="A2646" s="528" t="s">
        <v>62006</v>
      </c>
      <c r="B2646" s="529" t="s">
        <v>62007</v>
      </c>
      <c r="C2646" s="529" t="s">
        <v>143</v>
      </c>
      <c r="D2646" s="530">
        <v>33.4</v>
      </c>
    </row>
    <row r="2647" spans="1:4" x14ac:dyDescent="0.2">
      <c r="A2647" s="528" t="s">
        <v>62008</v>
      </c>
      <c r="B2647" s="529" t="s">
        <v>62009</v>
      </c>
      <c r="C2647" s="529" t="s">
        <v>143</v>
      </c>
      <c r="D2647" s="530">
        <v>29.95</v>
      </c>
    </row>
    <row r="2648" spans="1:4" x14ac:dyDescent="0.2">
      <c r="A2648" s="528" t="s">
        <v>62010</v>
      </c>
      <c r="B2648" s="529" t="s">
        <v>62011</v>
      </c>
      <c r="C2648" s="529" t="s">
        <v>143</v>
      </c>
      <c r="D2648" s="530">
        <v>21.28</v>
      </c>
    </row>
    <row r="2649" spans="1:4" x14ac:dyDescent="0.2">
      <c r="A2649" s="528" t="s">
        <v>62012</v>
      </c>
      <c r="B2649" s="529" t="s">
        <v>62013</v>
      </c>
      <c r="C2649" s="529" t="s">
        <v>143</v>
      </c>
      <c r="D2649" s="530">
        <v>25.96</v>
      </c>
    </row>
    <row r="2650" spans="1:4" x14ac:dyDescent="0.2">
      <c r="A2650" s="528" t="s">
        <v>62014</v>
      </c>
      <c r="B2650" s="529" t="s">
        <v>62015</v>
      </c>
      <c r="C2650" s="529" t="s">
        <v>143</v>
      </c>
      <c r="D2650" s="530">
        <v>23.62</v>
      </c>
    </row>
    <row r="2651" spans="1:4" x14ac:dyDescent="0.2">
      <c r="A2651" s="528" t="s">
        <v>62016</v>
      </c>
      <c r="B2651" s="529" t="s">
        <v>62017</v>
      </c>
      <c r="C2651" s="529" t="s">
        <v>143</v>
      </c>
      <c r="D2651" s="530">
        <v>21.28</v>
      </c>
    </row>
    <row r="2652" spans="1:4" x14ac:dyDescent="0.2">
      <c r="A2652" s="528" t="s">
        <v>62018</v>
      </c>
      <c r="B2652" s="529" t="s">
        <v>62019</v>
      </c>
      <c r="C2652" s="529" t="s">
        <v>143</v>
      </c>
      <c r="D2652" s="530">
        <v>34.01</v>
      </c>
    </row>
    <row r="2653" spans="1:4" x14ac:dyDescent="0.2">
      <c r="A2653" s="528" t="s">
        <v>62020</v>
      </c>
      <c r="B2653" s="529" t="s">
        <v>62021</v>
      </c>
      <c r="C2653" s="529" t="s">
        <v>143</v>
      </c>
      <c r="D2653" s="530">
        <v>157.24</v>
      </c>
    </row>
    <row r="2654" spans="1:4" x14ac:dyDescent="0.2">
      <c r="A2654" s="528" t="s">
        <v>62022</v>
      </c>
      <c r="B2654" s="529" t="s">
        <v>62023</v>
      </c>
      <c r="C2654" s="529" t="s">
        <v>143</v>
      </c>
      <c r="D2654" s="530">
        <v>142.53</v>
      </c>
    </row>
    <row r="2655" spans="1:4" x14ac:dyDescent="0.2">
      <c r="A2655" s="528" t="s">
        <v>62024</v>
      </c>
      <c r="B2655" s="529" t="s">
        <v>62025</v>
      </c>
      <c r="C2655" s="529" t="s">
        <v>143</v>
      </c>
      <c r="D2655" s="530">
        <v>127.82</v>
      </c>
    </row>
    <row r="2656" spans="1:4" x14ac:dyDescent="0.2">
      <c r="A2656" s="528" t="s">
        <v>62026</v>
      </c>
      <c r="B2656" s="529" t="s">
        <v>62027</v>
      </c>
      <c r="C2656" s="529" t="s">
        <v>143</v>
      </c>
      <c r="D2656" s="530">
        <v>113.12</v>
      </c>
    </row>
    <row r="2657" spans="1:4" x14ac:dyDescent="0.2">
      <c r="A2657" s="528" t="s">
        <v>62028</v>
      </c>
      <c r="B2657" s="529" t="s">
        <v>62029</v>
      </c>
      <c r="C2657" s="529" t="s">
        <v>143</v>
      </c>
      <c r="D2657" s="530">
        <v>101.42</v>
      </c>
    </row>
    <row r="2658" spans="1:4" x14ac:dyDescent="0.2">
      <c r="A2658" s="528" t="s">
        <v>62030</v>
      </c>
      <c r="B2658" s="529" t="s">
        <v>62031</v>
      </c>
      <c r="C2658" s="529" t="s">
        <v>143</v>
      </c>
      <c r="D2658" s="530">
        <v>72.47</v>
      </c>
    </row>
    <row r="2659" spans="1:4" x14ac:dyDescent="0.2">
      <c r="A2659" s="528" t="s">
        <v>62032</v>
      </c>
      <c r="B2659" s="529" t="s">
        <v>62033</v>
      </c>
      <c r="C2659" s="529" t="s">
        <v>143</v>
      </c>
      <c r="D2659" s="530">
        <v>157.24</v>
      </c>
    </row>
    <row r="2660" spans="1:4" x14ac:dyDescent="0.2">
      <c r="A2660" s="528" t="s">
        <v>62034</v>
      </c>
      <c r="B2660" s="529" t="s">
        <v>62035</v>
      </c>
      <c r="C2660" s="529" t="s">
        <v>143</v>
      </c>
      <c r="D2660" s="530">
        <v>142.53</v>
      </c>
    </row>
    <row r="2661" spans="1:4" x14ac:dyDescent="0.2">
      <c r="A2661" s="528" t="s">
        <v>62036</v>
      </c>
      <c r="B2661" s="529" t="s">
        <v>62037</v>
      </c>
      <c r="C2661" s="529" t="s">
        <v>143</v>
      </c>
      <c r="D2661" s="530">
        <v>127.82</v>
      </c>
    </row>
    <row r="2662" spans="1:4" x14ac:dyDescent="0.2">
      <c r="A2662" s="528" t="s">
        <v>62038</v>
      </c>
      <c r="B2662" s="529" t="s">
        <v>62039</v>
      </c>
      <c r="C2662" s="529" t="s">
        <v>143</v>
      </c>
      <c r="D2662" s="530">
        <v>113.12</v>
      </c>
    </row>
    <row r="2663" spans="1:4" x14ac:dyDescent="0.2">
      <c r="A2663" s="528" t="s">
        <v>62040</v>
      </c>
      <c r="B2663" s="529" t="s">
        <v>62041</v>
      </c>
      <c r="C2663" s="529" t="s">
        <v>143</v>
      </c>
      <c r="D2663" s="530">
        <v>101.42</v>
      </c>
    </row>
    <row r="2664" spans="1:4" x14ac:dyDescent="0.2">
      <c r="A2664" s="528" t="s">
        <v>62042</v>
      </c>
      <c r="B2664" s="529" t="s">
        <v>62043</v>
      </c>
      <c r="C2664" s="529" t="s">
        <v>143</v>
      </c>
      <c r="D2664" s="530">
        <v>72.47</v>
      </c>
    </row>
    <row r="2665" spans="1:4" x14ac:dyDescent="0.2">
      <c r="A2665" s="528" t="s">
        <v>62044</v>
      </c>
      <c r="B2665" s="529" t="s">
        <v>62045</v>
      </c>
      <c r="C2665" s="529" t="s">
        <v>143</v>
      </c>
      <c r="D2665" s="530">
        <v>21.47</v>
      </c>
    </row>
    <row r="2666" spans="1:4" x14ac:dyDescent="0.2">
      <c r="A2666" s="528" t="s">
        <v>62046</v>
      </c>
      <c r="B2666" s="529" t="s">
        <v>62047</v>
      </c>
      <c r="C2666" s="529" t="s">
        <v>143</v>
      </c>
      <c r="D2666" s="530">
        <v>21.47</v>
      </c>
    </row>
    <row r="2667" spans="1:4" x14ac:dyDescent="0.2">
      <c r="A2667" s="528" t="s">
        <v>62048</v>
      </c>
      <c r="B2667" s="529" t="s">
        <v>62049</v>
      </c>
      <c r="C2667" s="529" t="s">
        <v>143</v>
      </c>
      <c r="D2667" s="530">
        <v>33.85</v>
      </c>
    </row>
    <row r="2668" spans="1:4" x14ac:dyDescent="0.2">
      <c r="A2668" s="528" t="s">
        <v>62050</v>
      </c>
      <c r="B2668" s="529" t="s">
        <v>62051</v>
      </c>
      <c r="C2668" s="529" t="s">
        <v>143</v>
      </c>
      <c r="D2668" s="530">
        <v>30.36</v>
      </c>
    </row>
    <row r="2669" spans="1:4" x14ac:dyDescent="0.2">
      <c r="A2669" s="528" t="s">
        <v>62052</v>
      </c>
      <c r="B2669" s="529" t="s">
        <v>62053</v>
      </c>
      <c r="C2669" s="529" t="s">
        <v>143</v>
      </c>
      <c r="D2669" s="530">
        <v>27.23</v>
      </c>
    </row>
    <row r="2670" spans="1:4" x14ac:dyDescent="0.2">
      <c r="A2670" s="528" t="s">
        <v>62054</v>
      </c>
      <c r="B2670" s="529" t="s">
        <v>62055</v>
      </c>
      <c r="C2670" s="529" t="s">
        <v>143</v>
      </c>
      <c r="D2670" s="530">
        <v>30.36</v>
      </c>
    </row>
    <row r="2671" spans="1:4" x14ac:dyDescent="0.2">
      <c r="A2671" s="528" t="s">
        <v>62056</v>
      </c>
      <c r="B2671" s="529" t="s">
        <v>62057</v>
      </c>
      <c r="C2671" s="529" t="s">
        <v>143</v>
      </c>
      <c r="D2671" s="530">
        <v>27.23</v>
      </c>
    </row>
    <row r="2672" spans="1:4" x14ac:dyDescent="0.2">
      <c r="A2672" s="528" t="s">
        <v>62058</v>
      </c>
      <c r="B2672" s="529" t="s">
        <v>62059</v>
      </c>
      <c r="C2672" s="529" t="s">
        <v>143</v>
      </c>
      <c r="D2672" s="530">
        <v>19.350000000000001</v>
      </c>
    </row>
    <row r="2673" spans="1:4" x14ac:dyDescent="0.2">
      <c r="A2673" s="528" t="s">
        <v>62060</v>
      </c>
      <c r="B2673" s="529" t="s">
        <v>62061</v>
      </c>
      <c r="C2673" s="529" t="s">
        <v>143</v>
      </c>
      <c r="D2673" s="530">
        <v>33.85</v>
      </c>
    </row>
    <row r="2674" spans="1:4" x14ac:dyDescent="0.2">
      <c r="A2674" s="528" t="s">
        <v>62062</v>
      </c>
      <c r="B2674" s="529" t="s">
        <v>62063</v>
      </c>
      <c r="C2674" s="529" t="s">
        <v>143</v>
      </c>
      <c r="D2674" s="530">
        <v>30.36</v>
      </c>
    </row>
    <row r="2675" spans="1:4" x14ac:dyDescent="0.2">
      <c r="A2675" s="528" t="s">
        <v>62064</v>
      </c>
      <c r="B2675" s="529" t="s">
        <v>62065</v>
      </c>
      <c r="C2675" s="529" t="s">
        <v>143</v>
      </c>
      <c r="D2675" s="530">
        <v>27.23</v>
      </c>
    </row>
    <row r="2676" spans="1:4" x14ac:dyDescent="0.2">
      <c r="A2676" s="528" t="s">
        <v>62066</v>
      </c>
      <c r="B2676" s="529" t="s">
        <v>62067</v>
      </c>
      <c r="C2676" s="529" t="s">
        <v>143</v>
      </c>
      <c r="D2676" s="530">
        <v>27.23</v>
      </c>
    </row>
    <row r="2677" spans="1:4" x14ac:dyDescent="0.2">
      <c r="A2677" s="528" t="s">
        <v>62068</v>
      </c>
      <c r="B2677" s="529" t="s">
        <v>62069</v>
      </c>
      <c r="C2677" s="529" t="s">
        <v>143</v>
      </c>
      <c r="D2677" s="530">
        <v>19.350000000000001</v>
      </c>
    </row>
    <row r="2678" spans="1:4" x14ac:dyDescent="0.2">
      <c r="A2678" s="528" t="s">
        <v>62070</v>
      </c>
      <c r="B2678" s="529" t="s">
        <v>62071</v>
      </c>
      <c r="C2678" s="529" t="s">
        <v>143</v>
      </c>
      <c r="D2678" s="530">
        <v>18.760000000000002</v>
      </c>
    </row>
    <row r="2679" spans="1:4" x14ac:dyDescent="0.2">
      <c r="A2679" s="528" t="s">
        <v>62072</v>
      </c>
      <c r="B2679" s="529" t="s">
        <v>62073</v>
      </c>
      <c r="C2679" s="529" t="s">
        <v>143</v>
      </c>
      <c r="D2679" s="530">
        <v>33.85</v>
      </c>
    </row>
    <row r="2680" spans="1:4" x14ac:dyDescent="0.2">
      <c r="A2680" s="528" t="s">
        <v>62074</v>
      </c>
      <c r="B2680" s="529" t="s">
        <v>62075</v>
      </c>
      <c r="C2680" s="529" t="s">
        <v>143</v>
      </c>
      <c r="D2680" s="530">
        <v>27.23</v>
      </c>
    </row>
    <row r="2681" spans="1:4" x14ac:dyDescent="0.2">
      <c r="A2681" s="528" t="s">
        <v>62076</v>
      </c>
      <c r="B2681" s="529" t="s">
        <v>62077</v>
      </c>
      <c r="C2681" s="529" t="s">
        <v>143</v>
      </c>
      <c r="D2681" s="530">
        <v>19.350000000000001</v>
      </c>
    </row>
    <row r="2682" spans="1:4" x14ac:dyDescent="0.2">
      <c r="A2682" s="528" t="s">
        <v>62078</v>
      </c>
      <c r="B2682" s="529" t="s">
        <v>62079</v>
      </c>
      <c r="C2682" s="529" t="s">
        <v>143</v>
      </c>
      <c r="D2682" s="530">
        <v>26.13</v>
      </c>
    </row>
    <row r="2683" spans="1:4" x14ac:dyDescent="0.2">
      <c r="A2683" s="528" t="s">
        <v>62080</v>
      </c>
      <c r="B2683" s="529" t="s">
        <v>62081</v>
      </c>
      <c r="C2683" s="529" t="s">
        <v>143</v>
      </c>
      <c r="D2683" s="530">
        <v>18.09</v>
      </c>
    </row>
    <row r="2684" spans="1:4" x14ac:dyDescent="0.2">
      <c r="A2684" s="528" t="s">
        <v>62082</v>
      </c>
      <c r="B2684" s="529" t="s">
        <v>62083</v>
      </c>
      <c r="C2684" s="529" t="s">
        <v>143</v>
      </c>
      <c r="D2684" s="530">
        <v>18.84</v>
      </c>
    </row>
    <row r="2685" spans="1:4" x14ac:dyDescent="0.2">
      <c r="A2685" s="528" t="s">
        <v>62084</v>
      </c>
      <c r="B2685" s="529" t="s">
        <v>62085</v>
      </c>
      <c r="C2685" s="529" t="s">
        <v>176</v>
      </c>
      <c r="D2685" s="530">
        <v>6.14</v>
      </c>
    </row>
    <row r="2686" spans="1:4" x14ac:dyDescent="0.2">
      <c r="A2686" s="528" t="s">
        <v>62086</v>
      </c>
      <c r="B2686" s="529" t="s">
        <v>62087</v>
      </c>
      <c r="C2686" s="529" t="s">
        <v>176</v>
      </c>
      <c r="D2686" s="530">
        <v>9.42</v>
      </c>
    </row>
    <row r="2687" spans="1:4" x14ac:dyDescent="0.2">
      <c r="A2687" s="528" t="s">
        <v>62088</v>
      </c>
      <c r="B2687" s="529" t="s">
        <v>62089</v>
      </c>
      <c r="C2687" s="529" t="s">
        <v>176</v>
      </c>
      <c r="D2687" s="530">
        <v>6.54</v>
      </c>
    </row>
    <row r="2688" spans="1:4" x14ac:dyDescent="0.2">
      <c r="A2688" s="528" t="s">
        <v>62090</v>
      </c>
      <c r="B2688" s="529" t="s">
        <v>62091</v>
      </c>
      <c r="C2688" s="529" t="s">
        <v>176</v>
      </c>
      <c r="D2688" s="530">
        <v>6.54</v>
      </c>
    </row>
    <row r="2689" spans="1:4" x14ac:dyDescent="0.2">
      <c r="A2689" s="528" t="s">
        <v>62092</v>
      </c>
      <c r="B2689" s="529" t="s">
        <v>62093</v>
      </c>
      <c r="C2689" s="529" t="s">
        <v>176</v>
      </c>
      <c r="D2689" s="530">
        <v>6.23</v>
      </c>
    </row>
    <row r="2690" spans="1:4" x14ac:dyDescent="0.2">
      <c r="A2690" s="528" t="s">
        <v>62094</v>
      </c>
      <c r="B2690" s="529" t="s">
        <v>62095</v>
      </c>
      <c r="C2690" s="529" t="s">
        <v>176</v>
      </c>
      <c r="D2690" s="530">
        <v>6.14</v>
      </c>
    </row>
    <row r="2691" spans="1:4" x14ac:dyDescent="0.2">
      <c r="A2691" s="528" t="s">
        <v>62096</v>
      </c>
      <c r="B2691" s="529" t="s">
        <v>62097</v>
      </c>
      <c r="C2691" s="529" t="s">
        <v>176</v>
      </c>
      <c r="D2691" s="530">
        <v>6.14</v>
      </c>
    </row>
    <row r="2692" spans="1:4" x14ac:dyDescent="0.2">
      <c r="A2692" s="528" t="s">
        <v>62098</v>
      </c>
      <c r="B2692" s="529" t="s">
        <v>62099</v>
      </c>
      <c r="C2692" s="529" t="s">
        <v>176</v>
      </c>
      <c r="D2692" s="530">
        <v>6.14</v>
      </c>
    </row>
    <row r="2693" spans="1:4" x14ac:dyDescent="0.2">
      <c r="A2693" s="528" t="s">
        <v>62100</v>
      </c>
      <c r="B2693" s="529" t="s">
        <v>62101</v>
      </c>
      <c r="C2693" s="529" t="s">
        <v>176</v>
      </c>
      <c r="D2693" s="530">
        <v>6.14</v>
      </c>
    </row>
    <row r="2694" spans="1:4" x14ac:dyDescent="0.2">
      <c r="A2694" s="528" t="s">
        <v>62102</v>
      </c>
      <c r="B2694" s="529" t="s">
        <v>62103</v>
      </c>
      <c r="C2694" s="529" t="s">
        <v>176</v>
      </c>
      <c r="D2694" s="530">
        <v>7.83</v>
      </c>
    </row>
    <row r="2695" spans="1:4" x14ac:dyDescent="0.2">
      <c r="A2695" s="528" t="s">
        <v>62104</v>
      </c>
      <c r="B2695" s="529" t="s">
        <v>62105</v>
      </c>
      <c r="C2695" s="529" t="s">
        <v>176</v>
      </c>
      <c r="D2695" s="530">
        <v>6.75</v>
      </c>
    </row>
    <row r="2696" spans="1:4" x14ac:dyDescent="0.2">
      <c r="A2696" s="528" t="s">
        <v>62106</v>
      </c>
      <c r="B2696" s="529" t="s">
        <v>62107</v>
      </c>
      <c r="C2696" s="529" t="s">
        <v>176</v>
      </c>
      <c r="D2696" s="530">
        <v>6.75</v>
      </c>
    </row>
    <row r="2697" spans="1:4" x14ac:dyDescent="0.2">
      <c r="A2697" s="528" t="s">
        <v>62108</v>
      </c>
      <c r="B2697" s="529" t="s">
        <v>62109</v>
      </c>
      <c r="C2697" s="529" t="s">
        <v>176</v>
      </c>
      <c r="D2697" s="530">
        <v>6.75</v>
      </c>
    </row>
    <row r="2698" spans="1:4" x14ac:dyDescent="0.2">
      <c r="A2698" s="528" t="s">
        <v>62110</v>
      </c>
      <c r="B2698" s="529" t="s">
        <v>62111</v>
      </c>
      <c r="C2698" s="529" t="s">
        <v>176</v>
      </c>
      <c r="D2698" s="530">
        <v>7.24</v>
      </c>
    </row>
    <row r="2699" spans="1:4" x14ac:dyDescent="0.2">
      <c r="A2699" s="528" t="s">
        <v>62112</v>
      </c>
      <c r="B2699" s="529" t="s">
        <v>62113</v>
      </c>
      <c r="C2699" s="529" t="s">
        <v>176</v>
      </c>
      <c r="D2699" s="530">
        <v>7.24</v>
      </c>
    </row>
    <row r="2700" spans="1:4" x14ac:dyDescent="0.2">
      <c r="A2700" s="528" t="s">
        <v>62114</v>
      </c>
      <c r="B2700" s="529" t="s">
        <v>62115</v>
      </c>
      <c r="C2700" s="529" t="s">
        <v>176</v>
      </c>
      <c r="D2700" s="530">
        <v>6.93</v>
      </c>
    </row>
    <row r="2701" spans="1:4" x14ac:dyDescent="0.2">
      <c r="A2701" s="528" t="s">
        <v>62116</v>
      </c>
      <c r="B2701" s="529" t="s">
        <v>62117</v>
      </c>
      <c r="C2701" s="529" t="s">
        <v>176</v>
      </c>
      <c r="D2701" s="530">
        <v>6.84</v>
      </c>
    </row>
    <row r="2702" spans="1:4" x14ac:dyDescent="0.2">
      <c r="A2702" s="528" t="s">
        <v>62118</v>
      </c>
      <c r="B2702" s="529" t="s">
        <v>62119</v>
      </c>
      <c r="C2702" s="529" t="s">
        <v>176</v>
      </c>
      <c r="D2702" s="530">
        <v>6.84</v>
      </c>
    </row>
    <row r="2703" spans="1:4" x14ac:dyDescent="0.2">
      <c r="A2703" s="528" t="s">
        <v>62120</v>
      </c>
      <c r="B2703" s="529" t="s">
        <v>62121</v>
      </c>
      <c r="C2703" s="529" t="s">
        <v>176</v>
      </c>
      <c r="D2703" s="530">
        <v>6.84</v>
      </c>
    </row>
    <row r="2704" spans="1:4" x14ac:dyDescent="0.2">
      <c r="A2704" s="528" t="s">
        <v>62122</v>
      </c>
      <c r="B2704" s="529" t="s">
        <v>62123</v>
      </c>
      <c r="C2704" s="529" t="s">
        <v>176</v>
      </c>
      <c r="D2704" s="530">
        <v>6.84</v>
      </c>
    </row>
    <row r="2705" spans="1:4" x14ac:dyDescent="0.2">
      <c r="A2705" s="528" t="s">
        <v>62124</v>
      </c>
      <c r="B2705" s="529" t="s">
        <v>62125</v>
      </c>
      <c r="C2705" s="529" t="s">
        <v>176</v>
      </c>
      <c r="D2705" s="530">
        <v>7.22</v>
      </c>
    </row>
    <row r="2706" spans="1:4" x14ac:dyDescent="0.2">
      <c r="A2706" s="528" t="s">
        <v>62126</v>
      </c>
      <c r="B2706" s="529" t="s">
        <v>62127</v>
      </c>
      <c r="C2706" s="529" t="s">
        <v>176</v>
      </c>
      <c r="D2706" s="530">
        <v>7.07</v>
      </c>
    </row>
    <row r="2707" spans="1:4" x14ac:dyDescent="0.2">
      <c r="A2707" s="528" t="s">
        <v>62128</v>
      </c>
      <c r="B2707" s="529" t="s">
        <v>62129</v>
      </c>
      <c r="C2707" s="529" t="s">
        <v>176</v>
      </c>
      <c r="D2707" s="530">
        <v>7.07</v>
      </c>
    </row>
    <row r="2708" spans="1:4" x14ac:dyDescent="0.2">
      <c r="A2708" s="528" t="s">
        <v>62130</v>
      </c>
      <c r="B2708" s="529" t="s">
        <v>62131</v>
      </c>
      <c r="C2708" s="529" t="s">
        <v>176</v>
      </c>
      <c r="D2708" s="530">
        <v>7.48</v>
      </c>
    </row>
    <row r="2709" spans="1:4" ht="16.5" x14ac:dyDescent="0.2">
      <c r="A2709" s="528" t="s">
        <v>62132</v>
      </c>
      <c r="B2709" s="529" t="s">
        <v>62133</v>
      </c>
      <c r="C2709" s="529" t="s">
        <v>213</v>
      </c>
      <c r="D2709" s="530">
        <v>0.21</v>
      </c>
    </row>
    <row r="2710" spans="1:4" ht="16.5" x14ac:dyDescent="0.2">
      <c r="A2710" s="528" t="s">
        <v>62134</v>
      </c>
      <c r="B2710" s="529" t="s">
        <v>47372</v>
      </c>
      <c r="C2710" s="529" t="s">
        <v>213</v>
      </c>
      <c r="D2710" s="530">
        <v>66.83</v>
      </c>
    </row>
    <row r="2711" spans="1:4" ht="16.5" x14ac:dyDescent="0.2">
      <c r="A2711" s="528" t="s">
        <v>62135</v>
      </c>
      <c r="B2711" s="529" t="s">
        <v>47362</v>
      </c>
      <c r="C2711" s="529" t="s">
        <v>213</v>
      </c>
      <c r="D2711" s="530">
        <v>202.26</v>
      </c>
    </row>
    <row r="2712" spans="1:4" ht="16.5" x14ac:dyDescent="0.2">
      <c r="A2712" s="528" t="s">
        <v>62136</v>
      </c>
      <c r="B2712" s="529" t="s">
        <v>47366</v>
      </c>
      <c r="C2712" s="529" t="s">
        <v>213</v>
      </c>
      <c r="D2712" s="530">
        <v>123.81</v>
      </c>
    </row>
    <row r="2713" spans="1:4" ht="16.5" x14ac:dyDescent="0.2">
      <c r="A2713" s="528" t="s">
        <v>62137</v>
      </c>
      <c r="B2713" s="529" t="s">
        <v>47368</v>
      </c>
      <c r="C2713" s="529" t="s">
        <v>213</v>
      </c>
      <c r="D2713" s="530">
        <v>254.62</v>
      </c>
    </row>
    <row r="2714" spans="1:4" ht="16.5" x14ac:dyDescent="0.2">
      <c r="A2714" s="528" t="s">
        <v>62138</v>
      </c>
      <c r="B2714" s="529" t="s">
        <v>47364</v>
      </c>
      <c r="C2714" s="529" t="s">
        <v>213</v>
      </c>
      <c r="D2714" s="530">
        <v>74</v>
      </c>
    </row>
    <row r="2715" spans="1:4" ht="16.5" x14ac:dyDescent="0.2">
      <c r="A2715" s="528" t="s">
        <v>62139</v>
      </c>
      <c r="B2715" s="529" t="s">
        <v>47370</v>
      </c>
      <c r="C2715" s="529" t="s">
        <v>213</v>
      </c>
      <c r="D2715" s="530">
        <v>257.2</v>
      </c>
    </row>
    <row r="2716" spans="1:4" x14ac:dyDescent="0.2">
      <c r="A2716" s="528" t="s">
        <v>62140</v>
      </c>
      <c r="B2716" s="529" t="s">
        <v>62141</v>
      </c>
      <c r="C2716" s="529" t="s">
        <v>176</v>
      </c>
      <c r="D2716" s="530">
        <v>6.59</v>
      </c>
    </row>
    <row r="2717" spans="1:4" x14ac:dyDescent="0.2">
      <c r="A2717" s="528" t="s">
        <v>62142</v>
      </c>
      <c r="B2717" s="529" t="s">
        <v>62143</v>
      </c>
      <c r="C2717" s="529" t="s">
        <v>176</v>
      </c>
      <c r="D2717" s="530">
        <v>6.8</v>
      </c>
    </row>
    <row r="2718" spans="1:4" x14ac:dyDescent="0.2">
      <c r="A2718" s="528" t="s">
        <v>62144</v>
      </c>
      <c r="B2718" s="529" t="s">
        <v>62145</v>
      </c>
      <c r="C2718" s="529" t="s">
        <v>176</v>
      </c>
      <c r="D2718" s="530">
        <v>6.59</v>
      </c>
    </row>
    <row r="2719" spans="1:4" x14ac:dyDescent="0.2">
      <c r="A2719" s="528" t="s">
        <v>62146</v>
      </c>
      <c r="B2719" s="529" t="s">
        <v>62147</v>
      </c>
      <c r="C2719" s="529" t="s">
        <v>209</v>
      </c>
      <c r="D2719" s="530">
        <v>4.1500000000000004</v>
      </c>
    </row>
    <row r="2720" spans="1:4" x14ac:dyDescent="0.2">
      <c r="A2720" s="528" t="s">
        <v>62148</v>
      </c>
      <c r="B2720" s="529" t="s">
        <v>62149</v>
      </c>
      <c r="C2720" s="529" t="s">
        <v>176</v>
      </c>
      <c r="D2720" s="530">
        <v>6.59</v>
      </c>
    </row>
    <row r="2721" spans="1:4" x14ac:dyDescent="0.2">
      <c r="A2721" s="528" t="s">
        <v>62150</v>
      </c>
      <c r="B2721" s="529" t="s">
        <v>62151</v>
      </c>
      <c r="C2721" s="529" t="s">
        <v>176</v>
      </c>
      <c r="D2721" s="530">
        <v>6.9</v>
      </c>
    </row>
    <row r="2722" spans="1:4" x14ac:dyDescent="0.2">
      <c r="A2722" s="528" t="s">
        <v>62152</v>
      </c>
      <c r="B2722" s="529" t="s">
        <v>62153</v>
      </c>
      <c r="C2722" s="529" t="s">
        <v>176</v>
      </c>
      <c r="D2722" s="530">
        <v>6.9</v>
      </c>
    </row>
    <row r="2723" spans="1:4" x14ac:dyDescent="0.2">
      <c r="A2723" s="528" t="s">
        <v>62154</v>
      </c>
      <c r="B2723" s="529" t="s">
        <v>62155</v>
      </c>
      <c r="C2723" s="529" t="s">
        <v>209</v>
      </c>
      <c r="D2723" s="530">
        <v>1.83</v>
      </c>
    </row>
    <row r="2724" spans="1:4" x14ac:dyDescent="0.2">
      <c r="A2724" s="528" t="s">
        <v>62156</v>
      </c>
      <c r="B2724" s="529" t="s">
        <v>62157</v>
      </c>
      <c r="C2724" s="529" t="s">
        <v>209</v>
      </c>
      <c r="D2724" s="530">
        <v>4.0599999999999996</v>
      </c>
    </row>
    <row r="2725" spans="1:4" x14ac:dyDescent="0.2">
      <c r="A2725" s="528" t="s">
        <v>62158</v>
      </c>
      <c r="B2725" s="529" t="s">
        <v>62159</v>
      </c>
      <c r="C2725" s="529" t="s">
        <v>209</v>
      </c>
      <c r="D2725" s="530">
        <v>3.78</v>
      </c>
    </row>
    <row r="2726" spans="1:4" x14ac:dyDescent="0.2">
      <c r="A2726" s="528" t="s">
        <v>62160</v>
      </c>
      <c r="B2726" s="529" t="s">
        <v>62161</v>
      </c>
      <c r="C2726" s="529" t="s">
        <v>176</v>
      </c>
      <c r="D2726" s="530">
        <v>10.119999999999999</v>
      </c>
    </row>
    <row r="2727" spans="1:4" x14ac:dyDescent="0.2">
      <c r="A2727" s="528" t="s">
        <v>62162</v>
      </c>
      <c r="B2727" s="529" t="s">
        <v>62163</v>
      </c>
      <c r="C2727" s="529" t="s">
        <v>176</v>
      </c>
      <c r="D2727" s="530">
        <v>6.9</v>
      </c>
    </row>
    <row r="2728" spans="1:4" x14ac:dyDescent="0.2">
      <c r="A2728" s="528" t="s">
        <v>62164</v>
      </c>
      <c r="B2728" s="529" t="s">
        <v>62165</v>
      </c>
      <c r="C2728" s="529" t="s">
        <v>176</v>
      </c>
      <c r="D2728" s="530">
        <v>6.88</v>
      </c>
    </row>
    <row r="2729" spans="1:4" x14ac:dyDescent="0.2">
      <c r="A2729" s="528" t="s">
        <v>62166</v>
      </c>
      <c r="B2729" s="529" t="s">
        <v>62167</v>
      </c>
      <c r="C2729" s="529" t="s">
        <v>176</v>
      </c>
      <c r="D2729" s="530">
        <v>6.9</v>
      </c>
    </row>
    <row r="2730" spans="1:4" x14ac:dyDescent="0.2">
      <c r="A2730" s="528" t="s">
        <v>62168</v>
      </c>
      <c r="B2730" s="529" t="s">
        <v>62169</v>
      </c>
      <c r="C2730" s="529" t="s">
        <v>176</v>
      </c>
      <c r="D2730" s="530">
        <v>6.9</v>
      </c>
    </row>
    <row r="2731" spans="1:4" x14ac:dyDescent="0.2">
      <c r="A2731" s="528" t="s">
        <v>62170</v>
      </c>
      <c r="B2731" s="529" t="s">
        <v>62171</v>
      </c>
      <c r="C2731" s="529" t="s">
        <v>176</v>
      </c>
      <c r="D2731" s="530">
        <v>7.82</v>
      </c>
    </row>
    <row r="2732" spans="1:4" x14ac:dyDescent="0.2">
      <c r="A2732" s="528" t="s">
        <v>62172</v>
      </c>
      <c r="B2732" s="529" t="s">
        <v>62173</v>
      </c>
      <c r="C2732" s="529" t="s">
        <v>176</v>
      </c>
      <c r="D2732" s="530">
        <v>7.53</v>
      </c>
    </row>
    <row r="2733" spans="1:4" x14ac:dyDescent="0.2">
      <c r="A2733" s="528" t="s">
        <v>62174</v>
      </c>
      <c r="B2733" s="529" t="s">
        <v>62175</v>
      </c>
      <c r="C2733" s="529" t="s">
        <v>213</v>
      </c>
      <c r="D2733" s="530">
        <v>613.91999999999996</v>
      </c>
    </row>
    <row r="2734" spans="1:4" x14ac:dyDescent="0.2">
      <c r="A2734" s="528" t="s">
        <v>62176</v>
      </c>
      <c r="B2734" s="529" t="s">
        <v>62177</v>
      </c>
      <c r="C2734" s="529" t="s">
        <v>213</v>
      </c>
      <c r="D2734" s="530">
        <v>527.03</v>
      </c>
    </row>
    <row r="2735" spans="1:4" x14ac:dyDescent="0.2">
      <c r="A2735" s="528" t="s">
        <v>62178</v>
      </c>
      <c r="B2735" s="529" t="s">
        <v>62179</v>
      </c>
      <c r="C2735" s="529" t="s">
        <v>213</v>
      </c>
      <c r="D2735" s="530">
        <v>857.7</v>
      </c>
    </row>
    <row r="2736" spans="1:4" x14ac:dyDescent="0.2">
      <c r="A2736" s="528" t="s">
        <v>62180</v>
      </c>
      <c r="B2736" s="529" t="s">
        <v>62181</v>
      </c>
      <c r="C2736" s="529" t="s">
        <v>213</v>
      </c>
      <c r="D2736" s="530">
        <v>691.36</v>
      </c>
    </row>
    <row r="2737" spans="1:4" ht="16.5" x14ac:dyDescent="0.2">
      <c r="A2737" s="528" t="s">
        <v>62182</v>
      </c>
      <c r="B2737" s="529" t="s">
        <v>62183</v>
      </c>
      <c r="C2737" s="529" t="s">
        <v>213</v>
      </c>
      <c r="D2737" s="530">
        <v>784.7</v>
      </c>
    </row>
    <row r="2738" spans="1:4" ht="16.5" x14ac:dyDescent="0.2">
      <c r="A2738" s="528" t="s">
        <v>62184</v>
      </c>
      <c r="B2738" s="529" t="s">
        <v>62185</v>
      </c>
      <c r="C2738" s="529" t="s">
        <v>213</v>
      </c>
      <c r="D2738" s="530">
        <v>863.17</v>
      </c>
    </row>
    <row r="2739" spans="1:4" ht="16.5" x14ac:dyDescent="0.2">
      <c r="A2739" s="528" t="s">
        <v>62186</v>
      </c>
      <c r="B2739" s="529" t="s">
        <v>62187</v>
      </c>
      <c r="C2739" s="529" t="s">
        <v>213</v>
      </c>
      <c r="D2739" s="530">
        <v>941.64</v>
      </c>
    </row>
    <row r="2740" spans="1:4" ht="16.5" x14ac:dyDescent="0.2">
      <c r="A2740" s="528" t="s">
        <v>62188</v>
      </c>
      <c r="B2740" s="529" t="s">
        <v>62189</v>
      </c>
      <c r="C2740" s="529" t="s">
        <v>213</v>
      </c>
      <c r="D2740" s="530">
        <v>277.58999999999997</v>
      </c>
    </row>
    <row r="2741" spans="1:4" x14ac:dyDescent="0.2">
      <c r="A2741" s="528" t="s">
        <v>62190</v>
      </c>
      <c r="B2741" s="529" t="s">
        <v>62191</v>
      </c>
      <c r="C2741" s="529" t="s">
        <v>198</v>
      </c>
      <c r="D2741" s="530">
        <v>5.85</v>
      </c>
    </row>
    <row r="2742" spans="1:4" x14ac:dyDescent="0.2">
      <c r="A2742" s="528" t="s">
        <v>62192</v>
      </c>
      <c r="B2742" s="529" t="s">
        <v>62193</v>
      </c>
      <c r="C2742" s="529" t="s">
        <v>198</v>
      </c>
      <c r="D2742" s="530">
        <v>15.31</v>
      </c>
    </row>
    <row r="2743" spans="1:4" ht="16.5" x14ac:dyDescent="0.2">
      <c r="A2743" s="528" t="s">
        <v>62194</v>
      </c>
      <c r="B2743" s="529" t="s">
        <v>62195</v>
      </c>
      <c r="C2743" s="529" t="s">
        <v>198</v>
      </c>
      <c r="D2743" s="530">
        <v>22.45</v>
      </c>
    </row>
    <row r="2744" spans="1:4" ht="16.5" x14ac:dyDescent="0.2">
      <c r="A2744" s="528" t="s">
        <v>62196</v>
      </c>
      <c r="B2744" s="529" t="s">
        <v>62197</v>
      </c>
      <c r="C2744" s="529" t="s">
        <v>198</v>
      </c>
      <c r="D2744" s="530">
        <v>32.520000000000003</v>
      </c>
    </row>
    <row r="2745" spans="1:4" ht="16.5" x14ac:dyDescent="0.2">
      <c r="A2745" s="528" t="s">
        <v>62198</v>
      </c>
      <c r="B2745" s="529" t="s">
        <v>62199</v>
      </c>
      <c r="C2745" s="529" t="s">
        <v>198</v>
      </c>
      <c r="D2745" s="530">
        <v>11.26</v>
      </c>
    </row>
    <row r="2746" spans="1:4" x14ac:dyDescent="0.2">
      <c r="A2746" s="528" t="s">
        <v>62200</v>
      </c>
      <c r="B2746" s="529" t="s">
        <v>62201</v>
      </c>
      <c r="C2746" s="529" t="s">
        <v>198</v>
      </c>
      <c r="D2746" s="530">
        <v>62.64</v>
      </c>
    </row>
    <row r="2747" spans="1:4" ht="16.5" x14ac:dyDescent="0.2">
      <c r="A2747" s="528" t="s">
        <v>62202</v>
      </c>
      <c r="B2747" s="529" t="s">
        <v>62203</v>
      </c>
      <c r="C2747" s="529" t="s">
        <v>176</v>
      </c>
      <c r="D2747" s="530">
        <v>7.86</v>
      </c>
    </row>
    <row r="2748" spans="1:4" ht="16.5" x14ac:dyDescent="0.2">
      <c r="A2748" s="528" t="s">
        <v>62204</v>
      </c>
      <c r="B2748" s="529" t="s">
        <v>62205</v>
      </c>
      <c r="C2748" s="529" t="s">
        <v>176</v>
      </c>
      <c r="D2748" s="530">
        <v>7.86</v>
      </c>
    </row>
    <row r="2749" spans="1:4" ht="16.5" x14ac:dyDescent="0.2">
      <c r="A2749" s="528" t="s">
        <v>62206</v>
      </c>
      <c r="B2749" s="529" t="s">
        <v>62207</v>
      </c>
      <c r="C2749" s="529" t="s">
        <v>176</v>
      </c>
      <c r="D2749" s="530">
        <v>7.87</v>
      </c>
    </row>
    <row r="2750" spans="1:4" ht="16.5" x14ac:dyDescent="0.2">
      <c r="A2750" s="528" t="s">
        <v>62208</v>
      </c>
      <c r="B2750" s="529" t="s">
        <v>62209</v>
      </c>
      <c r="C2750" s="529" t="s">
        <v>176</v>
      </c>
      <c r="D2750" s="530">
        <v>7.86</v>
      </c>
    </row>
    <row r="2751" spans="1:4" ht="16.5" x14ac:dyDescent="0.2">
      <c r="A2751" s="528" t="s">
        <v>62210</v>
      </c>
      <c r="B2751" s="529" t="s">
        <v>62211</v>
      </c>
      <c r="C2751" s="529" t="s">
        <v>176</v>
      </c>
      <c r="D2751" s="530">
        <v>7.86</v>
      </c>
    </row>
    <row r="2752" spans="1:4" ht="16.5" x14ac:dyDescent="0.2">
      <c r="A2752" s="528" t="s">
        <v>62212</v>
      </c>
      <c r="B2752" s="529" t="s">
        <v>62213</v>
      </c>
      <c r="C2752" s="529" t="s">
        <v>176</v>
      </c>
      <c r="D2752" s="530">
        <v>7.86</v>
      </c>
    </row>
    <row r="2753" spans="1:4" ht="16.5" x14ac:dyDescent="0.2">
      <c r="A2753" s="528" t="s">
        <v>62214</v>
      </c>
      <c r="B2753" s="529" t="s">
        <v>62215</v>
      </c>
      <c r="C2753" s="529" t="s">
        <v>176</v>
      </c>
      <c r="D2753" s="530">
        <v>7.85</v>
      </c>
    </row>
    <row r="2754" spans="1:4" ht="16.5" x14ac:dyDescent="0.2">
      <c r="A2754" s="528" t="s">
        <v>62216</v>
      </c>
      <c r="B2754" s="529" t="s">
        <v>62217</v>
      </c>
      <c r="C2754" s="529" t="s">
        <v>176</v>
      </c>
      <c r="D2754" s="530">
        <v>7.86</v>
      </c>
    </row>
    <row r="2755" spans="1:4" ht="16.5" x14ac:dyDescent="0.2">
      <c r="A2755" s="528" t="s">
        <v>62218</v>
      </c>
      <c r="B2755" s="529" t="s">
        <v>62219</v>
      </c>
      <c r="C2755" s="529" t="s">
        <v>176</v>
      </c>
      <c r="D2755" s="530">
        <v>8.4499999999999993</v>
      </c>
    </row>
    <row r="2756" spans="1:4" ht="16.5" x14ac:dyDescent="0.2">
      <c r="A2756" s="528" t="s">
        <v>62220</v>
      </c>
      <c r="B2756" s="529" t="s">
        <v>62221</v>
      </c>
      <c r="C2756" s="529" t="s">
        <v>176</v>
      </c>
      <c r="D2756" s="530">
        <v>7.56</v>
      </c>
    </row>
    <row r="2757" spans="1:4" ht="16.5" x14ac:dyDescent="0.2">
      <c r="A2757" s="528" t="s">
        <v>62222</v>
      </c>
      <c r="B2757" s="529" t="s">
        <v>62223</v>
      </c>
      <c r="C2757" s="529" t="s">
        <v>176</v>
      </c>
      <c r="D2757" s="530">
        <v>7.89</v>
      </c>
    </row>
    <row r="2758" spans="1:4" ht="16.5" x14ac:dyDescent="0.2">
      <c r="A2758" s="528" t="s">
        <v>62224</v>
      </c>
      <c r="B2758" s="529" t="s">
        <v>62225</v>
      </c>
      <c r="C2758" s="529" t="s">
        <v>176</v>
      </c>
      <c r="D2758" s="530">
        <v>7.9</v>
      </c>
    </row>
    <row r="2759" spans="1:4" ht="16.5" x14ac:dyDescent="0.2">
      <c r="A2759" s="528" t="s">
        <v>62226</v>
      </c>
      <c r="B2759" s="529" t="s">
        <v>62227</v>
      </c>
      <c r="C2759" s="529" t="s">
        <v>176</v>
      </c>
      <c r="D2759" s="530">
        <v>7.9</v>
      </c>
    </row>
    <row r="2760" spans="1:4" ht="16.5" x14ac:dyDescent="0.2">
      <c r="A2760" s="528" t="s">
        <v>62228</v>
      </c>
      <c r="B2760" s="529" t="s">
        <v>62229</v>
      </c>
      <c r="C2760" s="529" t="s">
        <v>176</v>
      </c>
      <c r="D2760" s="530">
        <v>7.56</v>
      </c>
    </row>
    <row r="2761" spans="1:4" ht="16.5" x14ac:dyDescent="0.2">
      <c r="A2761" s="528" t="s">
        <v>62230</v>
      </c>
      <c r="B2761" s="529" t="s">
        <v>62231</v>
      </c>
      <c r="C2761" s="529" t="s">
        <v>176</v>
      </c>
      <c r="D2761" s="530">
        <v>7.89</v>
      </c>
    </row>
    <row r="2762" spans="1:4" ht="16.5" x14ac:dyDescent="0.2">
      <c r="A2762" s="528" t="s">
        <v>62232</v>
      </c>
      <c r="B2762" s="529" t="s">
        <v>62233</v>
      </c>
      <c r="C2762" s="529" t="s">
        <v>176</v>
      </c>
      <c r="D2762" s="530">
        <v>7.9</v>
      </c>
    </row>
    <row r="2763" spans="1:4" ht="16.5" x14ac:dyDescent="0.2">
      <c r="A2763" s="528" t="s">
        <v>62234</v>
      </c>
      <c r="B2763" s="529" t="s">
        <v>62235</v>
      </c>
      <c r="C2763" s="529" t="s">
        <v>176</v>
      </c>
      <c r="D2763" s="530">
        <v>7.9</v>
      </c>
    </row>
    <row r="2764" spans="1:4" ht="16.5" x14ac:dyDescent="0.2">
      <c r="A2764" s="528" t="s">
        <v>62236</v>
      </c>
      <c r="B2764" s="529" t="s">
        <v>62237</v>
      </c>
      <c r="C2764" s="529" t="s">
        <v>176</v>
      </c>
      <c r="D2764" s="530">
        <v>7.85</v>
      </c>
    </row>
    <row r="2765" spans="1:4" x14ac:dyDescent="0.2">
      <c r="A2765" s="528" t="s">
        <v>62238</v>
      </c>
      <c r="B2765" s="529" t="s">
        <v>62239</v>
      </c>
      <c r="C2765" s="529" t="s">
        <v>176</v>
      </c>
      <c r="D2765" s="530">
        <v>11.3</v>
      </c>
    </row>
    <row r="2766" spans="1:4" x14ac:dyDescent="0.2">
      <c r="A2766" s="528" t="s">
        <v>62240</v>
      </c>
      <c r="B2766" s="529" t="s">
        <v>62241</v>
      </c>
      <c r="C2766" s="529" t="s">
        <v>176</v>
      </c>
      <c r="D2766" s="530">
        <v>13.88</v>
      </c>
    </row>
    <row r="2767" spans="1:4" x14ac:dyDescent="0.2">
      <c r="A2767" s="528" t="s">
        <v>62242</v>
      </c>
      <c r="B2767" s="529" t="s">
        <v>62243</v>
      </c>
      <c r="C2767" s="529" t="s">
        <v>176</v>
      </c>
      <c r="D2767" s="530">
        <v>15.99</v>
      </c>
    </row>
    <row r="2768" spans="1:4" x14ac:dyDescent="0.2">
      <c r="A2768" s="528" t="s">
        <v>62244</v>
      </c>
      <c r="B2768" s="529" t="s">
        <v>62245</v>
      </c>
      <c r="C2768" s="529" t="s">
        <v>176</v>
      </c>
      <c r="D2768" s="530">
        <v>17.32</v>
      </c>
    </row>
    <row r="2769" spans="1:4" x14ac:dyDescent="0.2">
      <c r="A2769" s="528" t="s">
        <v>62246</v>
      </c>
      <c r="B2769" s="529" t="s">
        <v>62247</v>
      </c>
      <c r="C2769" s="529" t="s">
        <v>209</v>
      </c>
      <c r="D2769" s="530">
        <v>0.7</v>
      </c>
    </row>
    <row r="2770" spans="1:4" x14ac:dyDescent="0.2">
      <c r="A2770" s="528" t="s">
        <v>62248</v>
      </c>
      <c r="B2770" s="529" t="s">
        <v>62249</v>
      </c>
      <c r="C2770" s="529" t="s">
        <v>176</v>
      </c>
      <c r="D2770" s="530">
        <v>13.86</v>
      </c>
    </row>
    <row r="2771" spans="1:4" x14ac:dyDescent="0.2">
      <c r="A2771" s="528" t="s">
        <v>62250</v>
      </c>
      <c r="B2771" s="529" t="s">
        <v>62251</v>
      </c>
      <c r="C2771" s="529" t="s">
        <v>176</v>
      </c>
      <c r="D2771" s="530">
        <v>15.97</v>
      </c>
    </row>
    <row r="2772" spans="1:4" x14ac:dyDescent="0.2">
      <c r="A2772" s="528" t="s">
        <v>62252</v>
      </c>
      <c r="B2772" s="529" t="s">
        <v>62253</v>
      </c>
      <c r="C2772" s="529" t="s">
        <v>209</v>
      </c>
      <c r="D2772" s="530">
        <v>1.04</v>
      </c>
    </row>
    <row r="2773" spans="1:4" x14ac:dyDescent="0.2">
      <c r="A2773" s="528" t="s">
        <v>62254</v>
      </c>
      <c r="B2773" s="529" t="s">
        <v>62255</v>
      </c>
      <c r="C2773" s="529" t="s">
        <v>176</v>
      </c>
      <c r="D2773" s="530">
        <v>16.190000000000001</v>
      </c>
    </row>
    <row r="2774" spans="1:4" x14ac:dyDescent="0.2">
      <c r="A2774" s="528" t="s">
        <v>62256</v>
      </c>
      <c r="B2774" s="529" t="s">
        <v>62257</v>
      </c>
      <c r="C2774" s="529" t="s">
        <v>176</v>
      </c>
      <c r="D2774" s="530">
        <v>24.53</v>
      </c>
    </row>
    <row r="2775" spans="1:4" ht="16.5" x14ac:dyDescent="0.2">
      <c r="A2775" s="528" t="s">
        <v>62258</v>
      </c>
      <c r="B2775" s="529" t="s">
        <v>62259</v>
      </c>
      <c r="C2775" s="529" t="s">
        <v>209</v>
      </c>
      <c r="D2775" s="530">
        <v>23.75</v>
      </c>
    </row>
    <row r="2776" spans="1:4" ht="16.5" x14ac:dyDescent="0.2">
      <c r="A2776" s="528" t="s">
        <v>62260</v>
      </c>
      <c r="B2776" s="529" t="s">
        <v>62261</v>
      </c>
      <c r="C2776" s="529" t="s">
        <v>209</v>
      </c>
      <c r="D2776" s="530">
        <v>11.46</v>
      </c>
    </row>
    <row r="2777" spans="1:4" ht="16.5" x14ac:dyDescent="0.2">
      <c r="A2777" s="528" t="s">
        <v>62262</v>
      </c>
      <c r="B2777" s="529" t="s">
        <v>62263</v>
      </c>
      <c r="C2777" s="529" t="s">
        <v>209</v>
      </c>
      <c r="D2777" s="530">
        <v>13.87</v>
      </c>
    </row>
    <row r="2778" spans="1:4" ht="16.5" x14ac:dyDescent="0.2">
      <c r="A2778" s="528" t="s">
        <v>62264</v>
      </c>
      <c r="B2778" s="529" t="s">
        <v>62265</v>
      </c>
      <c r="C2778" s="529" t="s">
        <v>209</v>
      </c>
      <c r="D2778" s="530">
        <v>20.93</v>
      </c>
    </row>
    <row r="2779" spans="1:4" ht="16.5" x14ac:dyDescent="0.2">
      <c r="A2779" s="528" t="s">
        <v>62266</v>
      </c>
      <c r="B2779" s="529" t="s">
        <v>62267</v>
      </c>
      <c r="C2779" s="529" t="s">
        <v>209</v>
      </c>
      <c r="D2779" s="530">
        <v>2.04</v>
      </c>
    </row>
    <row r="2780" spans="1:4" ht="16.5" x14ac:dyDescent="0.2">
      <c r="A2780" s="528" t="s">
        <v>62268</v>
      </c>
      <c r="B2780" s="529" t="s">
        <v>62269</v>
      </c>
      <c r="C2780" s="529" t="s">
        <v>209</v>
      </c>
      <c r="D2780" s="530">
        <v>22.2</v>
      </c>
    </row>
    <row r="2781" spans="1:4" ht="16.5" x14ac:dyDescent="0.2">
      <c r="A2781" s="528" t="s">
        <v>62270</v>
      </c>
      <c r="B2781" s="529" t="s">
        <v>62271</v>
      </c>
      <c r="C2781" s="529" t="s">
        <v>209</v>
      </c>
      <c r="D2781" s="530">
        <v>26.42</v>
      </c>
    </row>
    <row r="2782" spans="1:4" ht="16.5" x14ac:dyDescent="0.2">
      <c r="A2782" s="528" t="s">
        <v>62272</v>
      </c>
      <c r="B2782" s="529" t="s">
        <v>62273</v>
      </c>
      <c r="C2782" s="529" t="s">
        <v>209</v>
      </c>
      <c r="D2782" s="530">
        <v>33.76</v>
      </c>
    </row>
    <row r="2783" spans="1:4" ht="16.5" x14ac:dyDescent="0.2">
      <c r="A2783" s="528" t="s">
        <v>62274</v>
      </c>
      <c r="B2783" s="529" t="s">
        <v>62275</v>
      </c>
      <c r="C2783" s="529" t="s">
        <v>122</v>
      </c>
      <c r="D2783" s="530">
        <v>6.16</v>
      </c>
    </row>
    <row r="2784" spans="1:4" x14ac:dyDescent="0.2">
      <c r="A2784" s="528" t="s">
        <v>62276</v>
      </c>
      <c r="B2784" s="529" t="s">
        <v>62277</v>
      </c>
      <c r="C2784" s="529" t="s">
        <v>176</v>
      </c>
      <c r="D2784" s="530">
        <v>28.73</v>
      </c>
    </row>
    <row r="2785" spans="1:4" ht="16.5" x14ac:dyDescent="0.2">
      <c r="A2785" s="528" t="s">
        <v>62278</v>
      </c>
      <c r="B2785" s="529" t="s">
        <v>62279</v>
      </c>
      <c r="C2785" s="529" t="s">
        <v>209</v>
      </c>
      <c r="D2785" s="530">
        <v>55</v>
      </c>
    </row>
    <row r="2786" spans="1:4" ht="16.5" x14ac:dyDescent="0.2">
      <c r="A2786" s="528" t="s">
        <v>62280</v>
      </c>
      <c r="B2786" s="529" t="s">
        <v>62281</v>
      </c>
      <c r="C2786" s="529" t="s">
        <v>209</v>
      </c>
      <c r="D2786" s="530">
        <v>95</v>
      </c>
    </row>
    <row r="2787" spans="1:4" x14ac:dyDescent="0.2">
      <c r="A2787" s="528" t="s">
        <v>62282</v>
      </c>
      <c r="B2787" s="529" t="s">
        <v>62283</v>
      </c>
      <c r="C2787" s="529" t="s">
        <v>209</v>
      </c>
      <c r="D2787" s="530">
        <v>0.19</v>
      </c>
    </row>
    <row r="2788" spans="1:4" x14ac:dyDescent="0.2">
      <c r="A2788" s="528" t="s">
        <v>62284</v>
      </c>
      <c r="B2788" s="529" t="s">
        <v>62285</v>
      </c>
      <c r="C2788" s="529" t="s">
        <v>198</v>
      </c>
      <c r="D2788" s="530">
        <v>1.52</v>
      </c>
    </row>
    <row r="2789" spans="1:4" x14ac:dyDescent="0.2">
      <c r="A2789" s="528" t="s">
        <v>62286</v>
      </c>
      <c r="B2789" s="529" t="s">
        <v>62287</v>
      </c>
      <c r="C2789" s="529" t="s">
        <v>198</v>
      </c>
      <c r="D2789" s="530">
        <v>7.74</v>
      </c>
    </row>
    <row r="2790" spans="1:4" x14ac:dyDescent="0.2">
      <c r="A2790" s="528" t="s">
        <v>62288</v>
      </c>
      <c r="B2790" s="529" t="s">
        <v>62289</v>
      </c>
      <c r="C2790" s="529" t="s">
        <v>198</v>
      </c>
      <c r="D2790" s="530">
        <v>5.75</v>
      </c>
    </row>
    <row r="2791" spans="1:4" x14ac:dyDescent="0.2">
      <c r="A2791" s="528" t="s">
        <v>62290</v>
      </c>
      <c r="B2791" s="529" t="s">
        <v>62291</v>
      </c>
      <c r="C2791" s="529" t="s">
        <v>198</v>
      </c>
      <c r="D2791" s="530">
        <v>6.12</v>
      </c>
    </row>
    <row r="2792" spans="1:4" ht="24.75" x14ac:dyDescent="0.2">
      <c r="A2792" s="528" t="s">
        <v>62292</v>
      </c>
      <c r="B2792" s="529" t="s">
        <v>62293</v>
      </c>
      <c r="C2792" s="529" t="s">
        <v>198</v>
      </c>
      <c r="D2792" s="530">
        <v>56.42</v>
      </c>
    </row>
    <row r="2793" spans="1:4" x14ac:dyDescent="0.2">
      <c r="A2793" s="528" t="s">
        <v>62294</v>
      </c>
      <c r="B2793" s="529" t="s">
        <v>62295</v>
      </c>
      <c r="C2793" s="529" t="s">
        <v>176</v>
      </c>
      <c r="D2793" s="530">
        <v>0.74</v>
      </c>
    </row>
    <row r="2794" spans="1:4" x14ac:dyDescent="0.2">
      <c r="A2794" s="528" t="s">
        <v>62296</v>
      </c>
      <c r="B2794" s="529" t="s">
        <v>62297</v>
      </c>
      <c r="C2794" s="529" t="s">
        <v>176</v>
      </c>
      <c r="D2794" s="530">
        <v>3.94</v>
      </c>
    </row>
    <row r="2795" spans="1:4" x14ac:dyDescent="0.2">
      <c r="A2795" s="528" t="s">
        <v>62298</v>
      </c>
      <c r="B2795" s="529" t="s">
        <v>62299</v>
      </c>
      <c r="C2795" s="529" t="s">
        <v>176</v>
      </c>
      <c r="D2795" s="530">
        <v>0.68</v>
      </c>
    </row>
    <row r="2796" spans="1:4" x14ac:dyDescent="0.2">
      <c r="A2796" s="528" t="s">
        <v>62300</v>
      </c>
      <c r="B2796" s="529" t="s">
        <v>62301</v>
      </c>
      <c r="C2796" s="529" t="s">
        <v>176</v>
      </c>
      <c r="D2796" s="530">
        <v>1.05</v>
      </c>
    </row>
    <row r="2797" spans="1:4" x14ac:dyDescent="0.2">
      <c r="A2797" s="528" t="s">
        <v>62302</v>
      </c>
      <c r="B2797" s="529" t="s">
        <v>62303</v>
      </c>
      <c r="C2797" s="529" t="s">
        <v>176</v>
      </c>
      <c r="D2797" s="530">
        <v>2.09</v>
      </c>
    </row>
    <row r="2798" spans="1:4" x14ac:dyDescent="0.2">
      <c r="A2798" s="528" t="s">
        <v>62304</v>
      </c>
      <c r="B2798" s="529" t="s">
        <v>62305</v>
      </c>
      <c r="C2798" s="529" t="s">
        <v>176</v>
      </c>
      <c r="D2798" s="530">
        <v>4.45</v>
      </c>
    </row>
    <row r="2799" spans="1:4" x14ac:dyDescent="0.2">
      <c r="A2799" s="528" t="s">
        <v>62306</v>
      </c>
      <c r="B2799" s="529" t="s">
        <v>62307</v>
      </c>
      <c r="C2799" s="529" t="s">
        <v>176</v>
      </c>
      <c r="D2799" s="530">
        <v>0.88</v>
      </c>
    </row>
    <row r="2800" spans="1:4" x14ac:dyDescent="0.2">
      <c r="A2800" s="528" t="s">
        <v>62308</v>
      </c>
      <c r="B2800" s="529" t="s">
        <v>62309</v>
      </c>
      <c r="C2800" s="529" t="s">
        <v>176</v>
      </c>
      <c r="D2800" s="530">
        <v>1.25</v>
      </c>
    </row>
    <row r="2801" spans="1:4" x14ac:dyDescent="0.2">
      <c r="A2801" s="528" t="s">
        <v>62310</v>
      </c>
      <c r="B2801" s="529" t="s">
        <v>62311</v>
      </c>
      <c r="C2801" s="529" t="s">
        <v>176</v>
      </c>
      <c r="D2801" s="530">
        <v>0.83</v>
      </c>
    </row>
    <row r="2802" spans="1:4" x14ac:dyDescent="0.2">
      <c r="A2802" s="528" t="s">
        <v>62312</v>
      </c>
      <c r="B2802" s="529" t="s">
        <v>62313</v>
      </c>
      <c r="C2802" s="529" t="s">
        <v>176</v>
      </c>
      <c r="D2802" s="530">
        <v>18.440000000000001</v>
      </c>
    </row>
    <row r="2803" spans="1:4" x14ac:dyDescent="0.2">
      <c r="A2803" s="528" t="s">
        <v>62314</v>
      </c>
      <c r="B2803" s="529" t="s">
        <v>62315</v>
      </c>
      <c r="C2803" s="529" t="s">
        <v>9421</v>
      </c>
      <c r="D2803" s="530">
        <v>15.75</v>
      </c>
    </row>
    <row r="2804" spans="1:4" x14ac:dyDescent="0.2">
      <c r="A2804" s="528" t="s">
        <v>62316</v>
      </c>
      <c r="B2804" s="529" t="s">
        <v>62317</v>
      </c>
      <c r="C2804" s="529" t="s">
        <v>9421</v>
      </c>
      <c r="D2804" s="530">
        <v>183.93</v>
      </c>
    </row>
    <row r="2805" spans="1:4" x14ac:dyDescent="0.2">
      <c r="A2805" s="528" t="s">
        <v>62318</v>
      </c>
      <c r="B2805" s="529" t="s">
        <v>62319</v>
      </c>
      <c r="C2805" s="529" t="s">
        <v>9421</v>
      </c>
      <c r="D2805" s="530">
        <v>169.08</v>
      </c>
    </row>
    <row r="2806" spans="1:4" x14ac:dyDescent="0.2">
      <c r="A2806" s="528" t="s">
        <v>62320</v>
      </c>
      <c r="B2806" s="529" t="s">
        <v>62321</v>
      </c>
      <c r="C2806" s="529" t="s">
        <v>9421</v>
      </c>
      <c r="D2806" s="530">
        <v>185.05</v>
      </c>
    </row>
    <row r="2807" spans="1:4" x14ac:dyDescent="0.2">
      <c r="A2807" s="528" t="s">
        <v>62322</v>
      </c>
      <c r="B2807" s="529" t="s">
        <v>62323</v>
      </c>
      <c r="C2807" s="529" t="s">
        <v>9421</v>
      </c>
      <c r="D2807" s="530">
        <v>176.12</v>
      </c>
    </row>
    <row r="2808" spans="1:4" x14ac:dyDescent="0.2">
      <c r="A2808" s="528" t="s">
        <v>62324</v>
      </c>
      <c r="B2808" s="529" t="s">
        <v>62325</v>
      </c>
      <c r="C2808" s="529" t="s">
        <v>18001</v>
      </c>
      <c r="D2808" s="530">
        <v>3800</v>
      </c>
    </row>
    <row r="2809" spans="1:4" x14ac:dyDescent="0.2">
      <c r="A2809" s="528" t="s">
        <v>62326</v>
      </c>
      <c r="B2809" s="529" t="s">
        <v>62327</v>
      </c>
      <c r="C2809" s="529" t="s">
        <v>9421</v>
      </c>
      <c r="D2809" s="530">
        <v>171.92</v>
      </c>
    </row>
    <row r="2810" spans="1:4" x14ac:dyDescent="0.2">
      <c r="A2810" s="528" t="s">
        <v>62328</v>
      </c>
      <c r="B2810" s="529" t="s">
        <v>62329</v>
      </c>
      <c r="C2810" s="529" t="s">
        <v>9421</v>
      </c>
      <c r="D2810" s="530">
        <v>159.09</v>
      </c>
    </row>
    <row r="2811" spans="1:4" x14ac:dyDescent="0.2">
      <c r="A2811" s="528" t="s">
        <v>62330</v>
      </c>
      <c r="B2811" s="529" t="s">
        <v>62331</v>
      </c>
      <c r="C2811" s="529" t="s">
        <v>9421</v>
      </c>
      <c r="D2811" s="530">
        <v>165.78</v>
      </c>
    </row>
    <row r="2812" spans="1:4" x14ac:dyDescent="0.2">
      <c r="A2812" s="528" t="s">
        <v>62332</v>
      </c>
      <c r="B2812" s="529" t="s">
        <v>62333</v>
      </c>
      <c r="C2812" s="529" t="s">
        <v>9421</v>
      </c>
      <c r="D2812" s="530">
        <v>173.18</v>
      </c>
    </row>
    <row r="2813" spans="1:4" x14ac:dyDescent="0.2">
      <c r="A2813" s="528" t="s">
        <v>62334</v>
      </c>
      <c r="B2813" s="529" t="s">
        <v>62335</v>
      </c>
      <c r="C2813" s="529" t="s">
        <v>9421</v>
      </c>
      <c r="D2813" s="530">
        <v>185.05</v>
      </c>
    </row>
    <row r="2814" spans="1:4" x14ac:dyDescent="0.2">
      <c r="A2814" s="528" t="s">
        <v>62336</v>
      </c>
      <c r="B2814" s="529" t="s">
        <v>62337</v>
      </c>
      <c r="C2814" s="529" t="s">
        <v>16079</v>
      </c>
      <c r="D2814" s="530">
        <v>123.7</v>
      </c>
    </row>
    <row r="2815" spans="1:4" x14ac:dyDescent="0.2">
      <c r="A2815" s="528" t="s">
        <v>62338</v>
      </c>
      <c r="B2815" s="529" t="s">
        <v>62339</v>
      </c>
      <c r="C2815" s="529" t="s">
        <v>16079</v>
      </c>
      <c r="D2815" s="530">
        <v>123.7</v>
      </c>
    </row>
    <row r="2816" spans="1:4" x14ac:dyDescent="0.2">
      <c r="A2816" s="528" t="s">
        <v>62340</v>
      </c>
      <c r="B2816" s="529" t="s">
        <v>62341</v>
      </c>
      <c r="C2816" s="529" t="s">
        <v>9421</v>
      </c>
      <c r="D2816" s="530">
        <v>181.38</v>
      </c>
    </row>
    <row r="2817" spans="1:4" x14ac:dyDescent="0.2">
      <c r="A2817" s="528" t="s">
        <v>62342</v>
      </c>
      <c r="B2817" s="529" t="s">
        <v>62343</v>
      </c>
      <c r="C2817" s="529" t="s">
        <v>9421</v>
      </c>
      <c r="D2817" s="530">
        <v>173.32</v>
      </c>
    </row>
    <row r="2818" spans="1:4" x14ac:dyDescent="0.2">
      <c r="A2818" s="528" t="s">
        <v>62344</v>
      </c>
      <c r="B2818" s="529" t="s">
        <v>62345</v>
      </c>
      <c r="C2818" s="529" t="s">
        <v>9421</v>
      </c>
      <c r="D2818" s="530">
        <v>188.72</v>
      </c>
    </row>
    <row r="2819" spans="1:4" x14ac:dyDescent="0.2">
      <c r="A2819" s="528" t="s">
        <v>62346</v>
      </c>
      <c r="B2819" s="529" t="s">
        <v>62347</v>
      </c>
      <c r="C2819" s="529" t="s">
        <v>213</v>
      </c>
      <c r="D2819" s="530">
        <v>262.41000000000003</v>
      </c>
    </row>
    <row r="2820" spans="1:4" ht="16.5" x14ac:dyDescent="0.2">
      <c r="A2820" s="528" t="s">
        <v>62348</v>
      </c>
      <c r="B2820" s="529" t="s">
        <v>62349</v>
      </c>
      <c r="C2820" s="529" t="s">
        <v>213</v>
      </c>
      <c r="D2820" s="530">
        <v>185.28</v>
      </c>
    </row>
    <row r="2821" spans="1:4" ht="16.5" x14ac:dyDescent="0.2">
      <c r="A2821" s="528" t="s">
        <v>62350</v>
      </c>
      <c r="B2821" s="529" t="s">
        <v>62351</v>
      </c>
      <c r="C2821" s="529" t="s">
        <v>213</v>
      </c>
      <c r="D2821" s="530">
        <v>186.92</v>
      </c>
    </row>
    <row r="2822" spans="1:4" ht="16.5" x14ac:dyDescent="0.2">
      <c r="A2822" s="528" t="s">
        <v>62352</v>
      </c>
      <c r="B2822" s="529" t="s">
        <v>62353</v>
      </c>
      <c r="C2822" s="529" t="s">
        <v>213</v>
      </c>
      <c r="D2822" s="530">
        <v>195.5</v>
      </c>
    </row>
    <row r="2823" spans="1:4" ht="16.5" x14ac:dyDescent="0.2">
      <c r="A2823" s="528" t="s">
        <v>62354</v>
      </c>
      <c r="B2823" s="529" t="s">
        <v>62355</v>
      </c>
      <c r="C2823" s="529" t="s">
        <v>213</v>
      </c>
      <c r="D2823" s="530">
        <v>212.5</v>
      </c>
    </row>
    <row r="2824" spans="1:4" ht="16.5" x14ac:dyDescent="0.2">
      <c r="A2824" s="528" t="s">
        <v>62356</v>
      </c>
      <c r="B2824" s="529" t="s">
        <v>62357</v>
      </c>
      <c r="C2824" s="529" t="s">
        <v>213</v>
      </c>
      <c r="D2824" s="530">
        <v>567.37</v>
      </c>
    </row>
    <row r="2825" spans="1:4" ht="16.5" x14ac:dyDescent="0.2">
      <c r="A2825" s="528" t="s">
        <v>62358</v>
      </c>
      <c r="B2825" s="529" t="s">
        <v>62359</v>
      </c>
      <c r="C2825" s="529" t="s">
        <v>213</v>
      </c>
      <c r="D2825" s="530">
        <v>567.37</v>
      </c>
    </row>
    <row r="2826" spans="1:4" ht="16.5" x14ac:dyDescent="0.2">
      <c r="A2826" s="528" t="s">
        <v>62360</v>
      </c>
      <c r="B2826" s="529" t="s">
        <v>62361</v>
      </c>
      <c r="C2826" s="529" t="s">
        <v>213</v>
      </c>
      <c r="D2826" s="530">
        <v>567.37</v>
      </c>
    </row>
    <row r="2827" spans="1:4" ht="16.5" x14ac:dyDescent="0.2">
      <c r="A2827" s="528" t="s">
        <v>62362</v>
      </c>
      <c r="B2827" s="529" t="s">
        <v>62363</v>
      </c>
      <c r="C2827" s="529" t="s">
        <v>213</v>
      </c>
      <c r="D2827" s="530">
        <v>567.37</v>
      </c>
    </row>
    <row r="2828" spans="1:4" ht="16.5" x14ac:dyDescent="0.2">
      <c r="A2828" s="528" t="s">
        <v>62364</v>
      </c>
      <c r="B2828" s="529" t="s">
        <v>62365</v>
      </c>
      <c r="C2828" s="529" t="s">
        <v>213</v>
      </c>
      <c r="D2828" s="530">
        <v>210</v>
      </c>
    </row>
    <row r="2829" spans="1:4" x14ac:dyDescent="0.2">
      <c r="A2829" s="528" t="s">
        <v>62366</v>
      </c>
      <c r="B2829" s="529" t="s">
        <v>62367</v>
      </c>
      <c r="C2829" s="529" t="s">
        <v>209</v>
      </c>
      <c r="D2829" s="530">
        <v>9</v>
      </c>
    </row>
    <row r="2830" spans="1:4" ht="16.5" x14ac:dyDescent="0.2">
      <c r="A2830" s="528" t="s">
        <v>62368</v>
      </c>
      <c r="B2830" s="529" t="s">
        <v>62369</v>
      </c>
      <c r="C2830" s="529" t="s">
        <v>198</v>
      </c>
      <c r="D2830" s="530">
        <v>110</v>
      </c>
    </row>
    <row r="2831" spans="1:4" ht="16.5" x14ac:dyDescent="0.2">
      <c r="A2831" s="528" t="s">
        <v>62370</v>
      </c>
      <c r="B2831" s="529" t="s">
        <v>62371</v>
      </c>
      <c r="C2831" s="529" t="s">
        <v>213</v>
      </c>
      <c r="D2831" s="530">
        <v>62.69</v>
      </c>
    </row>
    <row r="2832" spans="1:4" ht="24.75" x14ac:dyDescent="0.2">
      <c r="A2832" s="528" t="s">
        <v>62372</v>
      </c>
      <c r="B2832" s="529" t="s">
        <v>62373</v>
      </c>
      <c r="C2832" s="529" t="s">
        <v>213</v>
      </c>
      <c r="D2832" s="530">
        <v>132.88999999999999</v>
      </c>
    </row>
    <row r="2833" spans="1:4" ht="24.75" x14ac:dyDescent="0.2">
      <c r="A2833" s="528" t="s">
        <v>62374</v>
      </c>
      <c r="B2833" s="529" t="s">
        <v>62375</v>
      </c>
      <c r="C2833" s="529" t="s">
        <v>213</v>
      </c>
      <c r="D2833" s="530">
        <v>186.88</v>
      </c>
    </row>
    <row r="2834" spans="1:4" ht="24.75" x14ac:dyDescent="0.2">
      <c r="A2834" s="528" t="s">
        <v>62376</v>
      </c>
      <c r="B2834" s="529" t="s">
        <v>62377</v>
      </c>
      <c r="C2834" s="529" t="s">
        <v>213</v>
      </c>
      <c r="D2834" s="530">
        <v>119.9</v>
      </c>
    </row>
    <row r="2835" spans="1:4" ht="24.75" x14ac:dyDescent="0.2">
      <c r="A2835" s="528" t="s">
        <v>62378</v>
      </c>
      <c r="B2835" s="529" t="s">
        <v>62379</v>
      </c>
      <c r="C2835" s="529" t="s">
        <v>213</v>
      </c>
      <c r="D2835" s="530">
        <v>69.900000000000006</v>
      </c>
    </row>
    <row r="2836" spans="1:4" x14ac:dyDescent="0.2">
      <c r="A2836" s="528" t="s">
        <v>62380</v>
      </c>
      <c r="B2836" s="529" t="s">
        <v>62381</v>
      </c>
      <c r="C2836" s="529" t="s">
        <v>213</v>
      </c>
      <c r="D2836" s="530">
        <v>4.2</v>
      </c>
    </row>
    <row r="2837" spans="1:4" x14ac:dyDescent="0.2">
      <c r="A2837" s="528" t="s">
        <v>62382</v>
      </c>
      <c r="B2837" s="529" t="s">
        <v>62383</v>
      </c>
      <c r="C2837" s="529" t="s">
        <v>213</v>
      </c>
      <c r="D2837" s="530">
        <v>32.9</v>
      </c>
    </row>
    <row r="2838" spans="1:4" ht="16.5" x14ac:dyDescent="0.2">
      <c r="A2838" s="528" t="s">
        <v>62384</v>
      </c>
      <c r="B2838" s="529" t="s">
        <v>62385</v>
      </c>
      <c r="C2838" s="529" t="s">
        <v>213</v>
      </c>
      <c r="D2838" s="530">
        <v>7.97</v>
      </c>
    </row>
    <row r="2839" spans="1:4" ht="16.5" x14ac:dyDescent="0.2">
      <c r="A2839" s="528" t="s">
        <v>62386</v>
      </c>
      <c r="B2839" s="529" t="s">
        <v>62387</v>
      </c>
      <c r="C2839" s="529" t="s">
        <v>213</v>
      </c>
      <c r="D2839" s="530">
        <v>11.9</v>
      </c>
    </row>
    <row r="2840" spans="1:4" ht="16.5" x14ac:dyDescent="0.2">
      <c r="A2840" s="528" t="s">
        <v>62388</v>
      </c>
      <c r="B2840" s="529" t="s">
        <v>62389</v>
      </c>
      <c r="C2840" s="529" t="s">
        <v>213</v>
      </c>
      <c r="D2840" s="530">
        <v>198.16</v>
      </c>
    </row>
    <row r="2841" spans="1:4" x14ac:dyDescent="0.2">
      <c r="A2841" s="528" t="s">
        <v>62390</v>
      </c>
      <c r="B2841" s="529" t="s">
        <v>62391</v>
      </c>
      <c r="C2841" s="529" t="s">
        <v>213</v>
      </c>
      <c r="D2841" s="530">
        <v>2.19</v>
      </c>
    </row>
    <row r="2842" spans="1:4" ht="24.75" x14ac:dyDescent="0.2">
      <c r="A2842" s="528" t="s">
        <v>62392</v>
      </c>
      <c r="B2842" s="529" t="s">
        <v>62393</v>
      </c>
      <c r="C2842" s="529" t="s">
        <v>213</v>
      </c>
      <c r="D2842" s="530">
        <v>13.9</v>
      </c>
    </row>
    <row r="2843" spans="1:4" x14ac:dyDescent="0.2">
      <c r="A2843" s="528" t="s">
        <v>62394</v>
      </c>
      <c r="B2843" s="529" t="s">
        <v>62395</v>
      </c>
      <c r="C2843" s="529" t="s">
        <v>213</v>
      </c>
      <c r="D2843" s="530">
        <v>12.82</v>
      </c>
    </row>
    <row r="2844" spans="1:4" ht="16.5" x14ac:dyDescent="0.2">
      <c r="A2844" s="528" t="s">
        <v>62396</v>
      </c>
      <c r="B2844" s="529" t="s">
        <v>62397</v>
      </c>
      <c r="C2844" s="529" t="s">
        <v>213</v>
      </c>
      <c r="D2844" s="530">
        <v>19.899999999999999</v>
      </c>
    </row>
    <row r="2845" spans="1:4" x14ac:dyDescent="0.2">
      <c r="A2845" s="528" t="s">
        <v>62398</v>
      </c>
      <c r="B2845" s="529" t="s">
        <v>62399</v>
      </c>
      <c r="C2845" s="529" t="s">
        <v>213</v>
      </c>
      <c r="D2845" s="530">
        <v>11.36</v>
      </c>
    </row>
    <row r="2846" spans="1:4" ht="16.5" x14ac:dyDescent="0.2">
      <c r="A2846" s="528" t="s">
        <v>62400</v>
      </c>
      <c r="B2846" s="529" t="s">
        <v>62401</v>
      </c>
      <c r="C2846" s="529" t="s">
        <v>213</v>
      </c>
      <c r="D2846" s="530">
        <v>44.45</v>
      </c>
    </row>
    <row r="2847" spans="1:4" ht="16.5" x14ac:dyDescent="0.2">
      <c r="A2847" s="528" t="s">
        <v>62402</v>
      </c>
      <c r="B2847" s="529" t="s">
        <v>62403</v>
      </c>
      <c r="C2847" s="529" t="s">
        <v>213</v>
      </c>
      <c r="D2847" s="530">
        <v>7</v>
      </c>
    </row>
    <row r="2848" spans="1:4" ht="16.5" x14ac:dyDescent="0.2">
      <c r="A2848" s="528" t="s">
        <v>62404</v>
      </c>
      <c r="B2848" s="529" t="s">
        <v>62405</v>
      </c>
      <c r="C2848" s="529" t="s">
        <v>213</v>
      </c>
      <c r="D2848" s="530">
        <v>85.51</v>
      </c>
    </row>
    <row r="2849" spans="1:4" x14ac:dyDescent="0.2">
      <c r="A2849" s="528" t="s">
        <v>62406</v>
      </c>
      <c r="B2849" s="529" t="s">
        <v>62407</v>
      </c>
      <c r="C2849" s="529" t="s">
        <v>213</v>
      </c>
      <c r="D2849" s="530">
        <v>15</v>
      </c>
    </row>
    <row r="2850" spans="1:4" ht="16.5" x14ac:dyDescent="0.2">
      <c r="A2850" s="528" t="s">
        <v>62408</v>
      </c>
      <c r="B2850" s="529" t="s">
        <v>62409</v>
      </c>
      <c r="C2850" s="529" t="s">
        <v>213</v>
      </c>
      <c r="D2850" s="530">
        <v>70</v>
      </c>
    </row>
    <row r="2851" spans="1:4" ht="16.5" x14ac:dyDescent="0.2">
      <c r="A2851" s="528" t="s">
        <v>62410</v>
      </c>
      <c r="B2851" s="529" t="s">
        <v>62411</v>
      </c>
      <c r="C2851" s="529" t="s">
        <v>213</v>
      </c>
      <c r="D2851" s="530">
        <v>89</v>
      </c>
    </row>
    <row r="2852" spans="1:4" ht="16.5" x14ac:dyDescent="0.2">
      <c r="A2852" s="528" t="s">
        <v>62412</v>
      </c>
      <c r="B2852" s="529" t="s">
        <v>62413</v>
      </c>
      <c r="C2852" s="529" t="s">
        <v>209</v>
      </c>
      <c r="D2852" s="530">
        <v>5.03</v>
      </c>
    </row>
    <row r="2853" spans="1:4" ht="16.5" x14ac:dyDescent="0.2">
      <c r="A2853" s="528" t="s">
        <v>62414</v>
      </c>
      <c r="B2853" s="529" t="s">
        <v>62415</v>
      </c>
      <c r="C2853" s="529" t="s">
        <v>60823</v>
      </c>
      <c r="D2853" s="530">
        <v>15</v>
      </c>
    </row>
    <row r="2854" spans="1:4" ht="16.5" x14ac:dyDescent="0.2">
      <c r="A2854" s="528" t="s">
        <v>62416</v>
      </c>
      <c r="B2854" s="529" t="s">
        <v>62417</v>
      </c>
      <c r="C2854" s="529" t="s">
        <v>60823</v>
      </c>
      <c r="D2854" s="530">
        <v>5.65</v>
      </c>
    </row>
    <row r="2855" spans="1:4" ht="16.5" x14ac:dyDescent="0.2">
      <c r="A2855" s="528" t="s">
        <v>62418</v>
      </c>
      <c r="B2855" s="529" t="s">
        <v>62419</v>
      </c>
      <c r="C2855" s="529" t="s">
        <v>60824</v>
      </c>
      <c r="D2855" s="530">
        <v>24.89</v>
      </c>
    </row>
    <row r="2856" spans="1:4" x14ac:dyDescent="0.2">
      <c r="A2856" s="528" t="s">
        <v>62420</v>
      </c>
      <c r="B2856" s="529" t="s">
        <v>62421</v>
      </c>
      <c r="C2856" s="529" t="s">
        <v>176</v>
      </c>
      <c r="D2856" s="530">
        <v>9.8000000000000007</v>
      </c>
    </row>
    <row r="2857" spans="1:4" ht="24.75" x14ac:dyDescent="0.2">
      <c r="A2857" s="528" t="s">
        <v>62422</v>
      </c>
      <c r="B2857" s="529" t="s">
        <v>62423</v>
      </c>
      <c r="C2857" s="529" t="s">
        <v>44830</v>
      </c>
      <c r="D2857" s="530">
        <v>20</v>
      </c>
    </row>
    <row r="2858" spans="1:4" ht="16.5" x14ac:dyDescent="0.2">
      <c r="A2858" s="528" t="s">
        <v>62424</v>
      </c>
      <c r="B2858" s="529" t="s">
        <v>62425</v>
      </c>
      <c r="C2858" s="529" t="s">
        <v>44830</v>
      </c>
      <c r="D2858" s="530">
        <v>15.31</v>
      </c>
    </row>
    <row r="2859" spans="1:4" ht="16.5" x14ac:dyDescent="0.2">
      <c r="A2859" s="528" t="s">
        <v>62426</v>
      </c>
      <c r="B2859" s="529" t="s">
        <v>62427</v>
      </c>
      <c r="C2859" s="529" t="s">
        <v>44830</v>
      </c>
      <c r="D2859" s="530">
        <v>5.89</v>
      </c>
    </row>
    <row r="2860" spans="1:4" ht="16.5" x14ac:dyDescent="0.2">
      <c r="A2860" s="528" t="s">
        <v>62428</v>
      </c>
      <c r="B2860" s="529" t="s">
        <v>62429</v>
      </c>
      <c r="C2860" s="529" t="s">
        <v>44830</v>
      </c>
      <c r="D2860" s="530">
        <v>10.74</v>
      </c>
    </row>
    <row r="2861" spans="1:4" x14ac:dyDescent="0.2">
      <c r="A2861" s="528" t="s">
        <v>62430</v>
      </c>
      <c r="B2861" s="529" t="s">
        <v>62431</v>
      </c>
      <c r="C2861" s="529" t="s">
        <v>44830</v>
      </c>
      <c r="D2861" s="530">
        <v>3.85</v>
      </c>
    </row>
    <row r="2862" spans="1:4" ht="16.5" x14ac:dyDescent="0.2">
      <c r="A2862" s="528" t="s">
        <v>62432</v>
      </c>
      <c r="B2862" s="529" t="s">
        <v>62433</v>
      </c>
      <c r="C2862" s="529" t="s">
        <v>209</v>
      </c>
      <c r="D2862" s="530">
        <v>126.05</v>
      </c>
    </row>
    <row r="2863" spans="1:4" x14ac:dyDescent="0.2">
      <c r="A2863" s="528" t="s">
        <v>62434</v>
      </c>
      <c r="B2863" s="529" t="s">
        <v>62435</v>
      </c>
      <c r="C2863" s="529" t="s">
        <v>176</v>
      </c>
      <c r="D2863" s="530">
        <v>10.67</v>
      </c>
    </row>
    <row r="2864" spans="1:4" x14ac:dyDescent="0.2">
      <c r="A2864" s="528" t="s">
        <v>62436</v>
      </c>
      <c r="B2864" s="529" t="s">
        <v>62437</v>
      </c>
      <c r="C2864" s="529" t="s">
        <v>176</v>
      </c>
      <c r="D2864" s="530">
        <v>9.8000000000000007</v>
      </c>
    </row>
    <row r="2865" spans="1:4" x14ac:dyDescent="0.2">
      <c r="A2865" s="528" t="s">
        <v>62438</v>
      </c>
      <c r="B2865" s="529" t="s">
        <v>62439</v>
      </c>
      <c r="C2865" s="529" t="s">
        <v>176</v>
      </c>
      <c r="D2865" s="530">
        <v>9.1</v>
      </c>
    </row>
    <row r="2866" spans="1:4" x14ac:dyDescent="0.2">
      <c r="A2866" s="528" t="s">
        <v>62440</v>
      </c>
      <c r="B2866" s="529" t="s">
        <v>62441</v>
      </c>
      <c r="C2866" s="529" t="s">
        <v>176</v>
      </c>
      <c r="D2866" s="530">
        <v>9.1</v>
      </c>
    </row>
    <row r="2867" spans="1:4" ht="16.5" x14ac:dyDescent="0.2">
      <c r="A2867" s="528" t="s">
        <v>62442</v>
      </c>
      <c r="B2867" s="529" t="s">
        <v>62443</v>
      </c>
      <c r="C2867" s="529" t="s">
        <v>213</v>
      </c>
      <c r="D2867" s="530">
        <v>2.95</v>
      </c>
    </row>
    <row r="2868" spans="1:4" ht="16.5" x14ac:dyDescent="0.2">
      <c r="A2868" s="528" t="s">
        <v>62444</v>
      </c>
      <c r="B2868" s="529" t="s">
        <v>62445</v>
      </c>
      <c r="C2868" s="529" t="s">
        <v>213</v>
      </c>
      <c r="D2868" s="530">
        <v>2.4500000000000002</v>
      </c>
    </row>
    <row r="2869" spans="1:4" ht="16.5" x14ac:dyDescent="0.2">
      <c r="A2869" s="528" t="s">
        <v>62446</v>
      </c>
      <c r="B2869" s="529" t="s">
        <v>62447</v>
      </c>
      <c r="C2869" s="529" t="s">
        <v>213</v>
      </c>
      <c r="D2869" s="530">
        <v>1.65</v>
      </c>
    </row>
    <row r="2870" spans="1:4" x14ac:dyDescent="0.2">
      <c r="A2870" s="528" t="s">
        <v>62448</v>
      </c>
      <c r="B2870" s="529" t="s">
        <v>62449</v>
      </c>
      <c r="C2870" s="529" t="s">
        <v>198</v>
      </c>
      <c r="D2870" s="530">
        <v>10.54</v>
      </c>
    </row>
    <row r="2871" spans="1:4" ht="16.5" x14ac:dyDescent="0.2">
      <c r="A2871" s="528" t="s">
        <v>62450</v>
      </c>
      <c r="B2871" s="529" t="s">
        <v>62451</v>
      </c>
      <c r="C2871" s="529" t="s">
        <v>198</v>
      </c>
      <c r="D2871" s="530">
        <v>15.47</v>
      </c>
    </row>
    <row r="2872" spans="1:4" x14ac:dyDescent="0.2">
      <c r="A2872" s="528" t="s">
        <v>62452</v>
      </c>
      <c r="B2872" s="529" t="s">
        <v>62453</v>
      </c>
      <c r="C2872" s="529" t="s">
        <v>198</v>
      </c>
      <c r="D2872" s="530">
        <v>50.49</v>
      </c>
    </row>
    <row r="2873" spans="1:4" x14ac:dyDescent="0.2">
      <c r="A2873" s="528" t="s">
        <v>62454</v>
      </c>
      <c r="B2873" s="529" t="s">
        <v>62455</v>
      </c>
      <c r="C2873" s="529" t="s">
        <v>198</v>
      </c>
      <c r="D2873" s="530">
        <v>57.49</v>
      </c>
    </row>
    <row r="2874" spans="1:4" x14ac:dyDescent="0.2">
      <c r="A2874" s="528" t="s">
        <v>62456</v>
      </c>
      <c r="B2874" s="529" t="s">
        <v>62457</v>
      </c>
      <c r="C2874" s="529" t="s">
        <v>198</v>
      </c>
      <c r="D2874" s="530">
        <v>49.9</v>
      </c>
    </row>
    <row r="2875" spans="1:4" x14ac:dyDescent="0.2">
      <c r="A2875" s="528" t="s">
        <v>62458</v>
      </c>
      <c r="B2875" s="529" t="s">
        <v>62459</v>
      </c>
      <c r="C2875" s="529" t="s">
        <v>198</v>
      </c>
      <c r="D2875" s="530">
        <v>89.9</v>
      </c>
    </row>
    <row r="2876" spans="1:4" x14ac:dyDescent="0.2">
      <c r="A2876" s="528" t="s">
        <v>62460</v>
      </c>
      <c r="B2876" s="529" t="s">
        <v>62461</v>
      </c>
      <c r="C2876" s="529" t="s">
        <v>198</v>
      </c>
      <c r="D2876" s="530">
        <v>28.9</v>
      </c>
    </row>
    <row r="2877" spans="1:4" x14ac:dyDescent="0.2">
      <c r="A2877" s="528" t="s">
        <v>62462</v>
      </c>
      <c r="B2877" s="529" t="s">
        <v>62463</v>
      </c>
      <c r="C2877" s="529" t="s">
        <v>198</v>
      </c>
      <c r="D2877" s="530">
        <v>82.24</v>
      </c>
    </row>
    <row r="2878" spans="1:4" ht="16.5" x14ac:dyDescent="0.2">
      <c r="A2878" s="528" t="s">
        <v>62464</v>
      </c>
      <c r="B2878" s="529" t="s">
        <v>62465</v>
      </c>
      <c r="C2878" s="529" t="s">
        <v>213</v>
      </c>
      <c r="D2878" s="530">
        <v>3.9</v>
      </c>
    </row>
    <row r="2879" spans="1:4" ht="16.5" x14ac:dyDescent="0.2">
      <c r="A2879" s="528" t="s">
        <v>62466</v>
      </c>
      <c r="B2879" s="529" t="s">
        <v>62467</v>
      </c>
      <c r="C2879" s="529" t="s">
        <v>213</v>
      </c>
      <c r="D2879" s="530">
        <v>48.27</v>
      </c>
    </row>
    <row r="2880" spans="1:4" x14ac:dyDescent="0.2">
      <c r="A2880" s="528" t="s">
        <v>62468</v>
      </c>
      <c r="B2880" s="529" t="s">
        <v>62469</v>
      </c>
      <c r="C2880" s="529" t="s">
        <v>213</v>
      </c>
      <c r="D2880" s="530">
        <v>202.68</v>
      </c>
    </row>
    <row r="2881" spans="1:4" x14ac:dyDescent="0.2">
      <c r="A2881" s="528" t="s">
        <v>62470</v>
      </c>
      <c r="B2881" s="529" t="s">
        <v>62471</v>
      </c>
      <c r="C2881" s="529" t="s">
        <v>213</v>
      </c>
      <c r="D2881" s="530">
        <v>26.27</v>
      </c>
    </row>
    <row r="2882" spans="1:4" x14ac:dyDescent="0.2">
      <c r="A2882" s="528" t="s">
        <v>62472</v>
      </c>
      <c r="B2882" s="529" t="s">
        <v>62473</v>
      </c>
      <c r="C2882" s="529" t="s">
        <v>44881</v>
      </c>
      <c r="D2882" s="530">
        <v>1.99</v>
      </c>
    </row>
    <row r="2883" spans="1:4" x14ac:dyDescent="0.2">
      <c r="A2883" s="528" t="s">
        <v>62474</v>
      </c>
      <c r="B2883" s="529" t="s">
        <v>62475</v>
      </c>
      <c r="C2883" s="529" t="s">
        <v>213</v>
      </c>
      <c r="D2883" s="530">
        <v>0.44</v>
      </c>
    </row>
    <row r="2884" spans="1:4" ht="16.5" x14ac:dyDescent="0.2">
      <c r="A2884" s="528" t="s">
        <v>62476</v>
      </c>
      <c r="B2884" s="529" t="s">
        <v>62477</v>
      </c>
      <c r="C2884" s="529" t="s">
        <v>213</v>
      </c>
      <c r="D2884" s="530">
        <v>0.66</v>
      </c>
    </row>
    <row r="2885" spans="1:4" ht="16.5" x14ac:dyDescent="0.2">
      <c r="A2885" s="528" t="s">
        <v>62478</v>
      </c>
      <c r="B2885" s="529" t="s">
        <v>62479</v>
      </c>
      <c r="C2885" s="529" t="s">
        <v>213</v>
      </c>
      <c r="D2885" s="530">
        <v>0.83</v>
      </c>
    </row>
    <row r="2886" spans="1:4" x14ac:dyDescent="0.2">
      <c r="A2886" s="528" t="s">
        <v>62480</v>
      </c>
      <c r="B2886" s="529" t="s">
        <v>62481</v>
      </c>
      <c r="C2886" s="529" t="s">
        <v>213</v>
      </c>
      <c r="D2886" s="530">
        <v>0.3</v>
      </c>
    </row>
    <row r="2887" spans="1:4" x14ac:dyDescent="0.2">
      <c r="A2887" s="528" t="s">
        <v>62482</v>
      </c>
      <c r="B2887" s="529" t="s">
        <v>62483</v>
      </c>
      <c r="C2887" s="529" t="s">
        <v>176</v>
      </c>
      <c r="D2887" s="530">
        <v>39.9</v>
      </c>
    </row>
    <row r="2888" spans="1:4" x14ac:dyDescent="0.2">
      <c r="A2888" s="528" t="s">
        <v>62484</v>
      </c>
      <c r="B2888" s="529" t="s">
        <v>62485</v>
      </c>
      <c r="C2888" s="529" t="s">
        <v>198</v>
      </c>
      <c r="D2888" s="530">
        <v>82</v>
      </c>
    </row>
    <row r="2889" spans="1:4" x14ac:dyDescent="0.2">
      <c r="A2889" s="528" t="s">
        <v>62486</v>
      </c>
      <c r="B2889" s="529" t="s">
        <v>62487</v>
      </c>
      <c r="C2889" s="529" t="s">
        <v>198</v>
      </c>
      <c r="D2889" s="530">
        <v>89</v>
      </c>
    </row>
    <row r="2890" spans="1:4" x14ac:dyDescent="0.2">
      <c r="A2890" s="528" t="s">
        <v>62488</v>
      </c>
      <c r="B2890" s="529" t="s">
        <v>62489</v>
      </c>
      <c r="C2890" s="529" t="s">
        <v>209</v>
      </c>
      <c r="D2890" s="530">
        <v>152.6</v>
      </c>
    </row>
    <row r="2891" spans="1:4" x14ac:dyDescent="0.2">
      <c r="A2891" s="528" t="s">
        <v>62490</v>
      </c>
      <c r="B2891" s="529" t="s">
        <v>62491</v>
      </c>
      <c r="C2891" s="529" t="s">
        <v>209</v>
      </c>
      <c r="D2891" s="530">
        <v>112.44</v>
      </c>
    </row>
    <row r="2892" spans="1:4" x14ac:dyDescent="0.2">
      <c r="A2892" s="528" t="s">
        <v>62492</v>
      </c>
      <c r="B2892" s="529" t="s">
        <v>62493</v>
      </c>
      <c r="C2892" s="529" t="s">
        <v>209</v>
      </c>
      <c r="D2892" s="530">
        <v>88.26</v>
      </c>
    </row>
    <row r="2893" spans="1:4" x14ac:dyDescent="0.2">
      <c r="A2893" s="528" t="s">
        <v>62494</v>
      </c>
      <c r="B2893" s="529" t="s">
        <v>62495</v>
      </c>
      <c r="C2893" s="529" t="s">
        <v>176</v>
      </c>
      <c r="D2893" s="530">
        <v>70</v>
      </c>
    </row>
    <row r="2894" spans="1:4" x14ac:dyDescent="0.2">
      <c r="A2894" s="528" t="s">
        <v>62496</v>
      </c>
      <c r="B2894" s="529" t="s">
        <v>62497</v>
      </c>
      <c r="C2894" s="529" t="s">
        <v>176</v>
      </c>
      <c r="D2894" s="530">
        <v>166.19</v>
      </c>
    </row>
    <row r="2895" spans="1:4" x14ac:dyDescent="0.2">
      <c r="A2895" s="528" t="s">
        <v>62498</v>
      </c>
      <c r="B2895" s="529" t="s">
        <v>62499</v>
      </c>
      <c r="C2895" s="529" t="s">
        <v>176</v>
      </c>
      <c r="D2895" s="530">
        <v>7.62</v>
      </c>
    </row>
    <row r="2896" spans="1:4" x14ac:dyDescent="0.2">
      <c r="A2896" s="528" t="s">
        <v>62500</v>
      </c>
      <c r="B2896" s="529" t="s">
        <v>48704</v>
      </c>
      <c r="C2896" s="529" t="s">
        <v>122</v>
      </c>
      <c r="D2896" s="530">
        <v>2.86</v>
      </c>
    </row>
    <row r="2897" spans="1:4" x14ac:dyDescent="0.2">
      <c r="A2897" s="528" t="s">
        <v>62501</v>
      </c>
      <c r="B2897" s="529" t="s">
        <v>62502</v>
      </c>
      <c r="C2897" s="529" t="s">
        <v>122</v>
      </c>
      <c r="D2897" s="530">
        <v>4.8499999999999996</v>
      </c>
    </row>
    <row r="2898" spans="1:4" x14ac:dyDescent="0.2">
      <c r="A2898" s="528" t="s">
        <v>62503</v>
      </c>
      <c r="B2898" s="529" t="s">
        <v>62504</v>
      </c>
      <c r="C2898" s="529" t="s">
        <v>122</v>
      </c>
      <c r="D2898" s="530">
        <v>5.37</v>
      </c>
    </row>
    <row r="2899" spans="1:4" ht="16.5" x14ac:dyDescent="0.2">
      <c r="A2899" s="528" t="s">
        <v>62505</v>
      </c>
      <c r="B2899" s="529" t="s">
        <v>62506</v>
      </c>
      <c r="C2899" s="529" t="s">
        <v>16079</v>
      </c>
      <c r="D2899" s="530">
        <v>3844.49</v>
      </c>
    </row>
    <row r="2900" spans="1:4" x14ac:dyDescent="0.2">
      <c r="A2900" s="528" t="s">
        <v>62507</v>
      </c>
      <c r="B2900" s="529" t="s">
        <v>62508</v>
      </c>
      <c r="C2900" s="529" t="s">
        <v>16079</v>
      </c>
      <c r="D2900" s="530">
        <v>2900.77</v>
      </c>
    </row>
    <row r="2901" spans="1:4" ht="16.5" x14ac:dyDescent="0.2">
      <c r="A2901" s="528" t="s">
        <v>62509</v>
      </c>
      <c r="B2901" s="529" t="s">
        <v>62510</v>
      </c>
      <c r="C2901" s="529" t="s">
        <v>16079</v>
      </c>
      <c r="D2901" s="530">
        <v>2987.66</v>
      </c>
    </row>
    <row r="2902" spans="1:4" ht="16.5" x14ac:dyDescent="0.2">
      <c r="A2902" s="528" t="s">
        <v>62511</v>
      </c>
      <c r="B2902" s="529" t="s">
        <v>62512</v>
      </c>
      <c r="C2902" s="529" t="s">
        <v>16079</v>
      </c>
      <c r="D2902" s="530">
        <v>2701.03</v>
      </c>
    </row>
    <row r="2903" spans="1:4" ht="16.5" x14ac:dyDescent="0.2">
      <c r="A2903" s="528" t="s">
        <v>62513</v>
      </c>
      <c r="B2903" s="529" t="s">
        <v>62514</v>
      </c>
      <c r="C2903" s="529" t="s">
        <v>16079</v>
      </c>
      <c r="D2903" s="530">
        <v>3269.44</v>
      </c>
    </row>
    <row r="2904" spans="1:4" x14ac:dyDescent="0.2">
      <c r="A2904" s="528" t="s">
        <v>62515</v>
      </c>
      <c r="B2904" s="529" t="s">
        <v>62516</v>
      </c>
      <c r="C2904" s="529" t="s">
        <v>16079</v>
      </c>
      <c r="D2904" s="530">
        <v>573.29999999999995</v>
      </c>
    </row>
    <row r="2905" spans="1:4" x14ac:dyDescent="0.2">
      <c r="A2905" s="528" t="s">
        <v>62517</v>
      </c>
      <c r="B2905" s="529" t="s">
        <v>62518</v>
      </c>
      <c r="C2905" s="529" t="s">
        <v>16079</v>
      </c>
      <c r="D2905" s="530">
        <v>573.29999999999995</v>
      </c>
    </row>
    <row r="2906" spans="1:4" x14ac:dyDescent="0.2">
      <c r="A2906" s="528" t="s">
        <v>62519</v>
      </c>
      <c r="B2906" s="529" t="s">
        <v>62520</v>
      </c>
      <c r="C2906" s="529" t="s">
        <v>16079</v>
      </c>
      <c r="D2906" s="530">
        <v>578.5</v>
      </c>
    </row>
    <row r="2907" spans="1:4" x14ac:dyDescent="0.2">
      <c r="A2907" s="528" t="s">
        <v>62521</v>
      </c>
      <c r="B2907" s="529" t="s">
        <v>62522</v>
      </c>
      <c r="C2907" s="529" t="s">
        <v>16079</v>
      </c>
      <c r="D2907" s="530">
        <v>546</v>
      </c>
    </row>
    <row r="2908" spans="1:4" x14ac:dyDescent="0.2">
      <c r="A2908" s="528" t="s">
        <v>62523</v>
      </c>
      <c r="B2908" s="529" t="s">
        <v>62524</v>
      </c>
      <c r="C2908" s="529" t="s">
        <v>16079</v>
      </c>
      <c r="D2908" s="530">
        <v>803</v>
      </c>
    </row>
    <row r="2909" spans="1:4" x14ac:dyDescent="0.2">
      <c r="A2909" s="528" t="s">
        <v>62525</v>
      </c>
      <c r="B2909" s="529" t="s">
        <v>62526</v>
      </c>
      <c r="C2909" s="529" t="s">
        <v>45095</v>
      </c>
      <c r="D2909" s="530">
        <v>950</v>
      </c>
    </row>
    <row r="2910" spans="1:4" x14ac:dyDescent="0.2">
      <c r="A2910" s="528" t="s">
        <v>62527</v>
      </c>
      <c r="B2910" s="529" t="s">
        <v>62528</v>
      </c>
      <c r="C2910" s="529" t="s">
        <v>45095</v>
      </c>
      <c r="D2910" s="530">
        <v>1700</v>
      </c>
    </row>
    <row r="2911" spans="1:4" x14ac:dyDescent="0.2">
      <c r="A2911" s="528" t="s">
        <v>62529</v>
      </c>
      <c r="B2911" s="529" t="s">
        <v>62530</v>
      </c>
      <c r="C2911" s="529" t="s">
        <v>198</v>
      </c>
      <c r="D2911" s="530">
        <v>78.53</v>
      </c>
    </row>
    <row r="2912" spans="1:4" x14ac:dyDescent="0.2">
      <c r="A2912" s="528" t="s">
        <v>62531</v>
      </c>
      <c r="B2912" s="529" t="s">
        <v>62532</v>
      </c>
      <c r="C2912" s="529" t="s">
        <v>198</v>
      </c>
      <c r="D2912" s="530">
        <v>37.270000000000003</v>
      </c>
    </row>
    <row r="2913" spans="1:4" x14ac:dyDescent="0.2">
      <c r="A2913" s="528" t="s">
        <v>62533</v>
      </c>
      <c r="B2913" s="529" t="s">
        <v>62534</v>
      </c>
      <c r="C2913" s="529" t="s">
        <v>209</v>
      </c>
      <c r="D2913" s="530">
        <v>2.83</v>
      </c>
    </row>
    <row r="2914" spans="1:4" x14ac:dyDescent="0.2">
      <c r="A2914" s="528" t="s">
        <v>62535</v>
      </c>
      <c r="B2914" s="529" t="s">
        <v>62536</v>
      </c>
      <c r="C2914" s="529" t="s">
        <v>209</v>
      </c>
      <c r="D2914" s="530">
        <v>7.5</v>
      </c>
    </row>
    <row r="2915" spans="1:4" ht="16.5" x14ac:dyDescent="0.2">
      <c r="A2915" s="528" t="s">
        <v>62537</v>
      </c>
      <c r="B2915" s="529" t="s">
        <v>62538</v>
      </c>
      <c r="C2915" s="529" t="s">
        <v>198</v>
      </c>
      <c r="D2915" s="530">
        <v>44.78</v>
      </c>
    </row>
    <row r="2916" spans="1:4" x14ac:dyDescent="0.2">
      <c r="A2916" s="528" t="s">
        <v>62539</v>
      </c>
      <c r="B2916" s="529" t="s">
        <v>62540</v>
      </c>
      <c r="C2916" s="529" t="s">
        <v>198</v>
      </c>
      <c r="D2916" s="530">
        <v>40.799999999999997</v>
      </c>
    </row>
    <row r="2917" spans="1:4" x14ac:dyDescent="0.2">
      <c r="A2917" s="528" t="s">
        <v>62541</v>
      </c>
      <c r="B2917" s="529" t="s">
        <v>62542</v>
      </c>
      <c r="C2917" s="529" t="s">
        <v>9421</v>
      </c>
      <c r="D2917" s="530">
        <v>5005.5</v>
      </c>
    </row>
    <row r="2918" spans="1:4" x14ac:dyDescent="0.2">
      <c r="A2918" s="528" t="s">
        <v>62543</v>
      </c>
      <c r="B2918" s="529" t="s">
        <v>62544</v>
      </c>
      <c r="C2918" s="529" t="s">
        <v>209</v>
      </c>
      <c r="D2918" s="530">
        <v>33.409999999999997</v>
      </c>
    </row>
    <row r="2919" spans="1:4" x14ac:dyDescent="0.2">
      <c r="A2919" s="528" t="s">
        <v>62545</v>
      </c>
      <c r="B2919" s="529" t="s">
        <v>62546</v>
      </c>
      <c r="C2919" s="529" t="s">
        <v>209</v>
      </c>
      <c r="D2919" s="530">
        <v>28.99</v>
      </c>
    </row>
    <row r="2920" spans="1:4" x14ac:dyDescent="0.2">
      <c r="A2920" s="528" t="s">
        <v>62547</v>
      </c>
      <c r="B2920" s="529" t="s">
        <v>62548</v>
      </c>
      <c r="C2920" s="529" t="s">
        <v>209</v>
      </c>
      <c r="D2920" s="530">
        <v>16.7</v>
      </c>
    </row>
    <row r="2921" spans="1:4" x14ac:dyDescent="0.2">
      <c r="A2921" s="528" t="s">
        <v>62549</v>
      </c>
      <c r="B2921" s="529" t="s">
        <v>62550</v>
      </c>
      <c r="C2921" s="529" t="s">
        <v>209</v>
      </c>
      <c r="D2921" s="530">
        <v>9.41</v>
      </c>
    </row>
    <row r="2922" spans="1:4" x14ac:dyDescent="0.2">
      <c r="A2922" s="528" t="s">
        <v>62551</v>
      </c>
      <c r="B2922" s="529" t="s">
        <v>62552</v>
      </c>
      <c r="C2922" s="529" t="s">
        <v>209</v>
      </c>
      <c r="D2922" s="530">
        <v>4.0999999999999996</v>
      </c>
    </row>
    <row r="2923" spans="1:4" x14ac:dyDescent="0.2">
      <c r="A2923" s="528" t="s">
        <v>62553</v>
      </c>
      <c r="B2923" s="529" t="s">
        <v>62554</v>
      </c>
      <c r="C2923" s="529" t="s">
        <v>209</v>
      </c>
      <c r="D2923" s="530">
        <v>5.35</v>
      </c>
    </row>
    <row r="2924" spans="1:4" x14ac:dyDescent="0.2">
      <c r="A2924" s="528" t="s">
        <v>62555</v>
      </c>
      <c r="B2924" s="529" t="s">
        <v>62556</v>
      </c>
      <c r="C2924" s="529" t="s">
        <v>209</v>
      </c>
      <c r="D2924" s="530">
        <v>7.3</v>
      </c>
    </row>
    <row r="2925" spans="1:4" x14ac:dyDescent="0.2">
      <c r="A2925" s="528" t="s">
        <v>62557</v>
      </c>
      <c r="B2925" s="529" t="s">
        <v>62558</v>
      </c>
      <c r="C2925" s="529" t="s">
        <v>209</v>
      </c>
      <c r="D2925" s="530">
        <v>2.83</v>
      </c>
    </row>
    <row r="2926" spans="1:4" ht="16.5" x14ac:dyDescent="0.2">
      <c r="A2926" s="528" t="s">
        <v>62559</v>
      </c>
      <c r="B2926" s="529" t="s">
        <v>62560</v>
      </c>
      <c r="C2926" s="529" t="s">
        <v>198</v>
      </c>
      <c r="D2926" s="530">
        <v>22.13</v>
      </c>
    </row>
    <row r="2927" spans="1:4" ht="16.5" x14ac:dyDescent="0.2">
      <c r="A2927" s="528" t="s">
        <v>62561</v>
      </c>
      <c r="B2927" s="529" t="s">
        <v>62562</v>
      </c>
      <c r="C2927" s="529" t="s">
        <v>198</v>
      </c>
      <c r="D2927" s="530">
        <v>25.02</v>
      </c>
    </row>
    <row r="2928" spans="1:4" ht="16.5" x14ac:dyDescent="0.2">
      <c r="A2928" s="528" t="s">
        <v>62563</v>
      </c>
      <c r="B2928" s="529" t="s">
        <v>62564</v>
      </c>
      <c r="C2928" s="529" t="s">
        <v>198</v>
      </c>
      <c r="D2928" s="530">
        <v>39.630000000000003</v>
      </c>
    </row>
    <row r="2929" spans="1:4" ht="16.5" x14ac:dyDescent="0.2">
      <c r="A2929" s="528" t="s">
        <v>62565</v>
      </c>
      <c r="B2929" s="529" t="s">
        <v>62566</v>
      </c>
      <c r="C2929" s="529" t="s">
        <v>198</v>
      </c>
      <c r="D2929" s="530">
        <v>39.630000000000003</v>
      </c>
    </row>
    <row r="2930" spans="1:4" ht="16.5" x14ac:dyDescent="0.2">
      <c r="A2930" s="528" t="s">
        <v>62567</v>
      </c>
      <c r="B2930" s="529" t="s">
        <v>62568</v>
      </c>
      <c r="C2930" s="529" t="s">
        <v>198</v>
      </c>
      <c r="D2930" s="530">
        <v>35.049999999999997</v>
      </c>
    </row>
    <row r="2931" spans="1:4" ht="16.5" x14ac:dyDescent="0.2">
      <c r="A2931" s="528" t="s">
        <v>62569</v>
      </c>
      <c r="B2931" s="529" t="s">
        <v>62570</v>
      </c>
      <c r="C2931" s="529" t="s">
        <v>198</v>
      </c>
      <c r="D2931" s="530">
        <v>52.59</v>
      </c>
    </row>
    <row r="2932" spans="1:4" x14ac:dyDescent="0.2">
      <c r="A2932" s="528" t="s">
        <v>62571</v>
      </c>
      <c r="B2932" s="529" t="s">
        <v>62572</v>
      </c>
      <c r="C2932" s="529" t="s">
        <v>209</v>
      </c>
      <c r="D2932" s="530">
        <v>13.52</v>
      </c>
    </row>
    <row r="2933" spans="1:4" x14ac:dyDescent="0.2">
      <c r="A2933" s="528" t="s">
        <v>62573</v>
      </c>
      <c r="B2933" s="529" t="s">
        <v>62574</v>
      </c>
      <c r="C2933" s="529" t="s">
        <v>209</v>
      </c>
      <c r="D2933" s="530">
        <v>19.829999999999998</v>
      </c>
    </row>
    <row r="2934" spans="1:4" x14ac:dyDescent="0.2">
      <c r="A2934" s="528" t="s">
        <v>62575</v>
      </c>
      <c r="B2934" s="529" t="s">
        <v>62576</v>
      </c>
      <c r="C2934" s="529" t="s">
        <v>198</v>
      </c>
      <c r="D2934" s="530">
        <v>99.9</v>
      </c>
    </row>
    <row r="2935" spans="1:4" ht="16.5" x14ac:dyDescent="0.2">
      <c r="A2935" s="528" t="s">
        <v>62577</v>
      </c>
      <c r="B2935" s="529" t="s">
        <v>62578</v>
      </c>
      <c r="C2935" s="529" t="s">
        <v>198</v>
      </c>
      <c r="D2935" s="530">
        <v>32.89</v>
      </c>
    </row>
    <row r="2936" spans="1:4" x14ac:dyDescent="0.2">
      <c r="A2936" s="528" t="s">
        <v>62579</v>
      </c>
      <c r="B2936" s="529" t="s">
        <v>62580</v>
      </c>
      <c r="C2936" s="529" t="s">
        <v>213</v>
      </c>
      <c r="D2936" s="530">
        <v>243.4</v>
      </c>
    </row>
    <row r="2937" spans="1:4" x14ac:dyDescent="0.2">
      <c r="A2937" s="528" t="s">
        <v>62581</v>
      </c>
      <c r="B2937" s="529" t="s">
        <v>62582</v>
      </c>
      <c r="C2937" s="529" t="s">
        <v>209</v>
      </c>
      <c r="D2937" s="530">
        <v>2.1</v>
      </c>
    </row>
    <row r="2938" spans="1:4" x14ac:dyDescent="0.2">
      <c r="A2938" s="528" t="s">
        <v>62583</v>
      </c>
      <c r="B2938" s="529" t="s">
        <v>62584</v>
      </c>
      <c r="C2938" s="529" t="s">
        <v>209</v>
      </c>
      <c r="D2938" s="530">
        <v>2.63</v>
      </c>
    </row>
    <row r="2939" spans="1:4" x14ac:dyDescent="0.2">
      <c r="A2939" s="528" t="s">
        <v>62585</v>
      </c>
      <c r="B2939" s="529" t="s">
        <v>62586</v>
      </c>
      <c r="C2939" s="529" t="s">
        <v>209</v>
      </c>
      <c r="D2939" s="530">
        <v>6.13</v>
      </c>
    </row>
    <row r="2940" spans="1:4" x14ac:dyDescent="0.2">
      <c r="A2940" s="528" t="s">
        <v>62587</v>
      </c>
      <c r="B2940" s="529" t="s">
        <v>62588</v>
      </c>
      <c r="C2940" s="529" t="s">
        <v>209</v>
      </c>
      <c r="D2940" s="530">
        <v>8.58</v>
      </c>
    </row>
    <row r="2941" spans="1:4" x14ac:dyDescent="0.2">
      <c r="A2941" s="528" t="s">
        <v>62589</v>
      </c>
      <c r="B2941" s="529" t="s">
        <v>62590</v>
      </c>
      <c r="C2941" s="529" t="s">
        <v>209</v>
      </c>
      <c r="D2941" s="530">
        <v>10.89</v>
      </c>
    </row>
    <row r="2942" spans="1:4" x14ac:dyDescent="0.2">
      <c r="A2942" s="528" t="s">
        <v>62591</v>
      </c>
      <c r="B2942" s="529" t="s">
        <v>62592</v>
      </c>
      <c r="C2942" s="529" t="s">
        <v>209</v>
      </c>
      <c r="D2942" s="530">
        <v>18.12</v>
      </c>
    </row>
    <row r="2943" spans="1:4" x14ac:dyDescent="0.2">
      <c r="A2943" s="528" t="s">
        <v>62593</v>
      </c>
      <c r="B2943" s="529" t="s">
        <v>62594</v>
      </c>
      <c r="C2943" s="529" t="s">
        <v>209</v>
      </c>
      <c r="D2943" s="530">
        <v>31.32</v>
      </c>
    </row>
    <row r="2944" spans="1:4" x14ac:dyDescent="0.2">
      <c r="A2944" s="528" t="s">
        <v>62595</v>
      </c>
      <c r="B2944" s="529" t="s">
        <v>62596</v>
      </c>
      <c r="C2944" s="529" t="s">
        <v>209</v>
      </c>
      <c r="D2944" s="530">
        <v>37.08</v>
      </c>
    </row>
    <row r="2945" spans="1:4" x14ac:dyDescent="0.2">
      <c r="A2945" s="528" t="s">
        <v>62597</v>
      </c>
      <c r="B2945" s="529" t="s">
        <v>62598</v>
      </c>
      <c r="C2945" s="529" t="s">
        <v>209</v>
      </c>
      <c r="D2945" s="530">
        <v>61.97</v>
      </c>
    </row>
    <row r="2946" spans="1:4" x14ac:dyDescent="0.2">
      <c r="A2946" s="528" t="s">
        <v>62599</v>
      </c>
      <c r="B2946" s="529" t="s">
        <v>62600</v>
      </c>
      <c r="C2946" s="529" t="s">
        <v>209</v>
      </c>
      <c r="D2946" s="530">
        <v>17.41</v>
      </c>
    </row>
    <row r="2947" spans="1:4" x14ac:dyDescent="0.2">
      <c r="A2947" s="528" t="s">
        <v>62601</v>
      </c>
      <c r="B2947" s="529" t="s">
        <v>62602</v>
      </c>
      <c r="C2947" s="529" t="s">
        <v>209</v>
      </c>
      <c r="D2947" s="530">
        <v>22.4</v>
      </c>
    </row>
    <row r="2948" spans="1:4" x14ac:dyDescent="0.2">
      <c r="A2948" s="528" t="s">
        <v>62603</v>
      </c>
      <c r="B2948" s="529" t="s">
        <v>62604</v>
      </c>
      <c r="C2948" s="529" t="s">
        <v>209</v>
      </c>
      <c r="D2948" s="530">
        <v>27</v>
      </c>
    </row>
    <row r="2949" spans="1:4" x14ac:dyDescent="0.2">
      <c r="A2949" s="528" t="s">
        <v>62605</v>
      </c>
      <c r="B2949" s="529" t="s">
        <v>62606</v>
      </c>
      <c r="C2949" s="529" t="s">
        <v>209</v>
      </c>
      <c r="D2949" s="530">
        <v>29.96</v>
      </c>
    </row>
    <row r="2950" spans="1:4" x14ac:dyDescent="0.2">
      <c r="A2950" s="528" t="s">
        <v>62607</v>
      </c>
      <c r="B2950" s="529" t="s">
        <v>62608</v>
      </c>
      <c r="C2950" s="529" t="s">
        <v>209</v>
      </c>
      <c r="D2950" s="530">
        <v>34.090000000000003</v>
      </c>
    </row>
    <row r="2951" spans="1:4" x14ac:dyDescent="0.2">
      <c r="A2951" s="528" t="s">
        <v>62609</v>
      </c>
      <c r="B2951" s="529" t="s">
        <v>62610</v>
      </c>
      <c r="C2951" s="529" t="s">
        <v>209</v>
      </c>
      <c r="D2951" s="530">
        <v>56</v>
      </c>
    </row>
    <row r="2952" spans="1:4" x14ac:dyDescent="0.2">
      <c r="A2952" s="528" t="s">
        <v>62611</v>
      </c>
      <c r="B2952" s="529" t="s">
        <v>62612</v>
      </c>
      <c r="C2952" s="529" t="s">
        <v>209</v>
      </c>
      <c r="D2952" s="530">
        <v>71</v>
      </c>
    </row>
    <row r="2953" spans="1:4" x14ac:dyDescent="0.2">
      <c r="A2953" s="528" t="s">
        <v>62613</v>
      </c>
      <c r="B2953" s="529" t="s">
        <v>62614</v>
      </c>
      <c r="C2953" s="529" t="s">
        <v>209</v>
      </c>
      <c r="D2953" s="530">
        <v>91</v>
      </c>
    </row>
    <row r="2954" spans="1:4" x14ac:dyDescent="0.2">
      <c r="A2954" s="528" t="s">
        <v>62615</v>
      </c>
      <c r="B2954" s="529" t="s">
        <v>62616</v>
      </c>
      <c r="C2954" s="529" t="s">
        <v>209</v>
      </c>
      <c r="D2954" s="530">
        <v>121</v>
      </c>
    </row>
    <row r="2955" spans="1:4" x14ac:dyDescent="0.2">
      <c r="A2955" s="528" t="s">
        <v>62617</v>
      </c>
      <c r="B2955" s="529" t="s">
        <v>62618</v>
      </c>
      <c r="C2955" s="529" t="s">
        <v>209</v>
      </c>
      <c r="D2955" s="530">
        <v>124.28</v>
      </c>
    </row>
    <row r="2956" spans="1:4" x14ac:dyDescent="0.2">
      <c r="A2956" s="528" t="s">
        <v>62619</v>
      </c>
      <c r="B2956" s="529" t="s">
        <v>62620</v>
      </c>
      <c r="C2956" s="529" t="s">
        <v>209</v>
      </c>
      <c r="D2956" s="530">
        <v>89.4</v>
      </c>
    </row>
    <row r="2957" spans="1:4" x14ac:dyDescent="0.2">
      <c r="A2957" s="528" t="s">
        <v>62621</v>
      </c>
      <c r="B2957" s="529" t="s">
        <v>62622</v>
      </c>
      <c r="C2957" s="529" t="s">
        <v>209</v>
      </c>
      <c r="D2957" s="530">
        <v>105</v>
      </c>
    </row>
    <row r="2958" spans="1:4" x14ac:dyDescent="0.2">
      <c r="A2958" s="528" t="s">
        <v>62623</v>
      </c>
      <c r="B2958" s="529" t="s">
        <v>62624</v>
      </c>
      <c r="C2958" s="529" t="s">
        <v>209</v>
      </c>
      <c r="D2958" s="530">
        <v>134.51</v>
      </c>
    </row>
    <row r="2959" spans="1:4" x14ac:dyDescent="0.2">
      <c r="A2959" s="528" t="s">
        <v>62625</v>
      </c>
      <c r="B2959" s="529" t="s">
        <v>62626</v>
      </c>
      <c r="C2959" s="529" t="s">
        <v>209</v>
      </c>
      <c r="D2959" s="530">
        <v>145.52000000000001</v>
      </c>
    </row>
    <row r="2960" spans="1:4" x14ac:dyDescent="0.2">
      <c r="A2960" s="528" t="s">
        <v>62627</v>
      </c>
      <c r="B2960" s="529" t="s">
        <v>62628</v>
      </c>
      <c r="C2960" s="529" t="s">
        <v>213</v>
      </c>
      <c r="D2960" s="530">
        <v>206.94</v>
      </c>
    </row>
    <row r="2961" spans="1:4" x14ac:dyDescent="0.2">
      <c r="A2961" s="528" t="s">
        <v>62629</v>
      </c>
      <c r="B2961" s="529" t="s">
        <v>62630</v>
      </c>
      <c r="C2961" s="529" t="s">
        <v>213</v>
      </c>
      <c r="D2961" s="530">
        <v>12.7</v>
      </c>
    </row>
    <row r="2962" spans="1:4" x14ac:dyDescent="0.2">
      <c r="A2962" s="528" t="s">
        <v>62631</v>
      </c>
      <c r="B2962" s="529" t="s">
        <v>62632</v>
      </c>
      <c r="C2962" s="529" t="s">
        <v>213</v>
      </c>
      <c r="D2962" s="530">
        <v>7.81</v>
      </c>
    </row>
    <row r="2963" spans="1:4" x14ac:dyDescent="0.2">
      <c r="A2963" s="528" t="s">
        <v>62633</v>
      </c>
      <c r="B2963" s="529" t="s">
        <v>62634</v>
      </c>
      <c r="C2963" s="529" t="s">
        <v>213</v>
      </c>
      <c r="D2963" s="530">
        <v>11.55</v>
      </c>
    </row>
    <row r="2964" spans="1:4" x14ac:dyDescent="0.2">
      <c r="A2964" s="528" t="s">
        <v>62635</v>
      </c>
      <c r="B2964" s="529" t="s">
        <v>62636</v>
      </c>
      <c r="C2964" s="529" t="s">
        <v>213</v>
      </c>
      <c r="D2964" s="530">
        <v>23.1</v>
      </c>
    </row>
    <row r="2965" spans="1:4" x14ac:dyDescent="0.2">
      <c r="A2965" s="528" t="s">
        <v>62637</v>
      </c>
      <c r="B2965" s="529" t="s">
        <v>62638</v>
      </c>
      <c r="C2965" s="529" t="s">
        <v>213</v>
      </c>
      <c r="D2965" s="530">
        <v>57.49</v>
      </c>
    </row>
    <row r="2966" spans="1:4" x14ac:dyDescent="0.2">
      <c r="A2966" s="528" t="s">
        <v>62639</v>
      </c>
      <c r="B2966" s="529" t="s">
        <v>62640</v>
      </c>
      <c r="C2966" s="529" t="s">
        <v>213</v>
      </c>
      <c r="D2966" s="530">
        <v>47.68</v>
      </c>
    </row>
    <row r="2967" spans="1:4" x14ac:dyDescent="0.2">
      <c r="A2967" s="528" t="s">
        <v>62641</v>
      </c>
      <c r="B2967" s="529" t="s">
        <v>62642</v>
      </c>
      <c r="C2967" s="529" t="s">
        <v>209</v>
      </c>
      <c r="D2967" s="530">
        <v>29.08</v>
      </c>
    </row>
    <row r="2968" spans="1:4" x14ac:dyDescent="0.2">
      <c r="A2968" s="528" t="s">
        <v>62643</v>
      </c>
      <c r="B2968" s="529" t="s">
        <v>62644</v>
      </c>
      <c r="C2968" s="529" t="s">
        <v>209</v>
      </c>
      <c r="D2968" s="530">
        <v>37.92</v>
      </c>
    </row>
    <row r="2969" spans="1:4" x14ac:dyDescent="0.2">
      <c r="A2969" s="528" t="s">
        <v>62645</v>
      </c>
      <c r="B2969" s="529" t="s">
        <v>62646</v>
      </c>
      <c r="C2969" s="529" t="s">
        <v>209</v>
      </c>
      <c r="D2969" s="530">
        <v>48.8</v>
      </c>
    </row>
    <row r="2970" spans="1:4" x14ac:dyDescent="0.2">
      <c r="A2970" s="528" t="s">
        <v>62647</v>
      </c>
      <c r="B2970" s="529" t="s">
        <v>62648</v>
      </c>
      <c r="C2970" s="529" t="s">
        <v>209</v>
      </c>
      <c r="D2970" s="530">
        <v>78.3</v>
      </c>
    </row>
    <row r="2971" spans="1:4" x14ac:dyDescent="0.2">
      <c r="A2971" s="528" t="s">
        <v>62649</v>
      </c>
      <c r="B2971" s="529" t="s">
        <v>62650</v>
      </c>
      <c r="C2971" s="529" t="s">
        <v>209</v>
      </c>
      <c r="D2971" s="530">
        <v>96.49</v>
      </c>
    </row>
    <row r="2972" spans="1:4" x14ac:dyDescent="0.2">
      <c r="A2972" s="528" t="s">
        <v>62651</v>
      </c>
      <c r="B2972" s="529" t="s">
        <v>62652</v>
      </c>
      <c r="C2972" s="529" t="s">
        <v>209</v>
      </c>
      <c r="D2972" s="530">
        <v>30.36</v>
      </c>
    </row>
    <row r="2973" spans="1:4" x14ac:dyDescent="0.2">
      <c r="A2973" s="528" t="s">
        <v>62653</v>
      </c>
      <c r="B2973" s="529" t="s">
        <v>62654</v>
      </c>
      <c r="C2973" s="529" t="s">
        <v>209</v>
      </c>
      <c r="D2973" s="530">
        <v>49.3</v>
      </c>
    </row>
    <row r="2974" spans="1:4" x14ac:dyDescent="0.2">
      <c r="A2974" s="528" t="s">
        <v>62655</v>
      </c>
      <c r="B2974" s="529" t="s">
        <v>62656</v>
      </c>
      <c r="C2974" s="529" t="s">
        <v>209</v>
      </c>
      <c r="D2974" s="530">
        <v>70.849999999999994</v>
      </c>
    </row>
    <row r="2975" spans="1:4" x14ac:dyDescent="0.2">
      <c r="A2975" s="528" t="s">
        <v>62657</v>
      </c>
      <c r="B2975" s="529" t="s">
        <v>62658</v>
      </c>
      <c r="C2975" s="529" t="s">
        <v>209</v>
      </c>
      <c r="D2975" s="530">
        <v>13.62</v>
      </c>
    </row>
    <row r="2976" spans="1:4" x14ac:dyDescent="0.2">
      <c r="A2976" s="528" t="s">
        <v>62659</v>
      </c>
      <c r="B2976" s="529" t="s">
        <v>62660</v>
      </c>
      <c r="C2976" s="529" t="s">
        <v>209</v>
      </c>
      <c r="D2976" s="530">
        <v>33.700000000000003</v>
      </c>
    </row>
    <row r="2977" spans="1:4" ht="16.5" x14ac:dyDescent="0.2">
      <c r="A2977" s="528" t="s">
        <v>62661</v>
      </c>
      <c r="B2977" s="529" t="s">
        <v>62662</v>
      </c>
      <c r="C2977" s="529" t="s">
        <v>209</v>
      </c>
      <c r="D2977" s="530">
        <v>86</v>
      </c>
    </row>
    <row r="2978" spans="1:4" ht="16.5" x14ac:dyDescent="0.2">
      <c r="A2978" s="528" t="s">
        <v>62663</v>
      </c>
      <c r="B2978" s="529" t="s">
        <v>62664</v>
      </c>
      <c r="C2978" s="529" t="s">
        <v>209</v>
      </c>
      <c r="D2978" s="530">
        <v>494.77</v>
      </c>
    </row>
    <row r="2979" spans="1:4" ht="16.5" x14ac:dyDescent="0.2">
      <c r="A2979" s="528" t="s">
        <v>62665</v>
      </c>
      <c r="B2979" s="529" t="s">
        <v>62666</v>
      </c>
      <c r="C2979" s="529" t="s">
        <v>209</v>
      </c>
      <c r="D2979" s="530">
        <v>1497</v>
      </c>
    </row>
    <row r="2980" spans="1:4" ht="16.5" x14ac:dyDescent="0.2">
      <c r="A2980" s="528" t="s">
        <v>62667</v>
      </c>
      <c r="B2980" s="529" t="s">
        <v>62668</v>
      </c>
      <c r="C2980" s="529" t="s">
        <v>209</v>
      </c>
      <c r="D2980" s="530">
        <v>233.91</v>
      </c>
    </row>
    <row r="2981" spans="1:4" ht="16.5" x14ac:dyDescent="0.2">
      <c r="A2981" s="528" t="s">
        <v>62669</v>
      </c>
      <c r="B2981" s="529" t="s">
        <v>62670</v>
      </c>
      <c r="C2981" s="529" t="s">
        <v>209</v>
      </c>
      <c r="D2981" s="530">
        <v>869.11</v>
      </c>
    </row>
    <row r="2982" spans="1:4" x14ac:dyDescent="0.2">
      <c r="A2982" s="528" t="s">
        <v>62671</v>
      </c>
      <c r="B2982" s="529" t="s">
        <v>62672</v>
      </c>
      <c r="C2982" s="529" t="s">
        <v>213</v>
      </c>
      <c r="D2982" s="530">
        <v>56.8</v>
      </c>
    </row>
    <row r="2983" spans="1:4" x14ac:dyDescent="0.2">
      <c r="A2983" s="528" t="s">
        <v>62673</v>
      </c>
      <c r="B2983" s="529" t="s">
        <v>62674</v>
      </c>
      <c r="C2983" s="529" t="s">
        <v>213</v>
      </c>
      <c r="D2983" s="530">
        <v>114</v>
      </c>
    </row>
    <row r="2984" spans="1:4" x14ac:dyDescent="0.2">
      <c r="A2984" s="528" t="s">
        <v>62675</v>
      </c>
      <c r="B2984" s="529" t="s">
        <v>62676</v>
      </c>
      <c r="C2984" s="529" t="s">
        <v>213</v>
      </c>
      <c r="D2984" s="530">
        <v>74.09</v>
      </c>
    </row>
    <row r="2985" spans="1:4" x14ac:dyDescent="0.2">
      <c r="A2985" s="528" t="s">
        <v>62677</v>
      </c>
      <c r="B2985" s="529" t="s">
        <v>62678</v>
      </c>
      <c r="C2985" s="529" t="s">
        <v>213</v>
      </c>
      <c r="D2985" s="530">
        <v>200.23</v>
      </c>
    </row>
    <row r="2986" spans="1:4" x14ac:dyDescent="0.2">
      <c r="A2986" s="528" t="s">
        <v>62679</v>
      </c>
      <c r="B2986" s="529" t="s">
        <v>62680</v>
      </c>
      <c r="C2986" s="529" t="s">
        <v>213</v>
      </c>
      <c r="D2986" s="530">
        <v>627</v>
      </c>
    </row>
    <row r="2987" spans="1:4" x14ac:dyDescent="0.2">
      <c r="A2987" s="528" t="s">
        <v>62681</v>
      </c>
      <c r="B2987" s="529" t="s">
        <v>62682</v>
      </c>
      <c r="C2987" s="529" t="s">
        <v>213</v>
      </c>
      <c r="D2987" s="530">
        <v>832</v>
      </c>
    </row>
    <row r="2988" spans="1:4" x14ac:dyDescent="0.2">
      <c r="A2988" s="528" t="s">
        <v>62683</v>
      </c>
      <c r="B2988" s="529" t="s">
        <v>62684</v>
      </c>
      <c r="C2988" s="529" t="s">
        <v>213</v>
      </c>
      <c r="D2988" s="530">
        <v>164.13</v>
      </c>
    </row>
    <row r="2989" spans="1:4" x14ac:dyDescent="0.2">
      <c r="A2989" s="528" t="s">
        <v>62685</v>
      </c>
      <c r="B2989" s="529" t="s">
        <v>62686</v>
      </c>
      <c r="C2989" s="529" t="s">
        <v>213</v>
      </c>
      <c r="D2989" s="530">
        <v>180.51</v>
      </c>
    </row>
    <row r="2990" spans="1:4" x14ac:dyDescent="0.2">
      <c r="A2990" s="528" t="s">
        <v>62687</v>
      </c>
      <c r="B2990" s="529" t="s">
        <v>62688</v>
      </c>
      <c r="C2990" s="529" t="s">
        <v>213</v>
      </c>
      <c r="D2990" s="530">
        <v>286.26</v>
      </c>
    </row>
    <row r="2991" spans="1:4" x14ac:dyDescent="0.2">
      <c r="A2991" s="528" t="s">
        <v>62689</v>
      </c>
      <c r="B2991" s="529" t="s">
        <v>62690</v>
      </c>
      <c r="C2991" s="529" t="s">
        <v>213</v>
      </c>
      <c r="D2991" s="530">
        <v>509.79</v>
      </c>
    </row>
    <row r="2992" spans="1:4" x14ac:dyDescent="0.2">
      <c r="A2992" s="528" t="s">
        <v>62691</v>
      </c>
      <c r="B2992" s="529" t="s">
        <v>62692</v>
      </c>
      <c r="C2992" s="529" t="s">
        <v>213</v>
      </c>
      <c r="D2992" s="530">
        <v>83.08</v>
      </c>
    </row>
    <row r="2993" spans="1:4" x14ac:dyDescent="0.2">
      <c r="A2993" s="528" t="s">
        <v>62693</v>
      </c>
      <c r="B2993" s="529" t="s">
        <v>62694</v>
      </c>
      <c r="C2993" s="529" t="s">
        <v>213</v>
      </c>
      <c r="D2993" s="530">
        <v>201.85</v>
      </c>
    </row>
    <row r="2994" spans="1:4" x14ac:dyDescent="0.2">
      <c r="A2994" s="528" t="s">
        <v>62695</v>
      </c>
      <c r="B2994" s="529" t="s">
        <v>62696</v>
      </c>
      <c r="C2994" s="529" t="s">
        <v>213</v>
      </c>
      <c r="D2994" s="530">
        <v>409.98</v>
      </c>
    </row>
    <row r="2995" spans="1:4" x14ac:dyDescent="0.2">
      <c r="A2995" s="528" t="s">
        <v>62697</v>
      </c>
      <c r="B2995" s="529" t="s">
        <v>62698</v>
      </c>
      <c r="C2995" s="529" t="s">
        <v>213</v>
      </c>
      <c r="D2995" s="530">
        <v>616.55999999999995</v>
      </c>
    </row>
    <row r="2996" spans="1:4" x14ac:dyDescent="0.2">
      <c r="A2996" s="528" t="s">
        <v>62699</v>
      </c>
      <c r="B2996" s="529" t="s">
        <v>62700</v>
      </c>
      <c r="C2996" s="529" t="s">
        <v>213</v>
      </c>
      <c r="D2996" s="530">
        <v>800.53</v>
      </c>
    </row>
    <row r="2997" spans="1:4" x14ac:dyDescent="0.2">
      <c r="A2997" s="528" t="s">
        <v>62701</v>
      </c>
      <c r="B2997" s="529" t="s">
        <v>62702</v>
      </c>
      <c r="C2997" s="529" t="s">
        <v>213</v>
      </c>
      <c r="D2997" s="530">
        <v>1383</v>
      </c>
    </row>
    <row r="2998" spans="1:4" x14ac:dyDescent="0.2">
      <c r="A2998" s="528" t="s">
        <v>62703</v>
      </c>
      <c r="B2998" s="529" t="s">
        <v>62704</v>
      </c>
      <c r="C2998" s="529" t="s">
        <v>213</v>
      </c>
      <c r="D2998" s="530">
        <v>2755.82</v>
      </c>
    </row>
    <row r="2999" spans="1:4" x14ac:dyDescent="0.2">
      <c r="A2999" s="528" t="s">
        <v>62705</v>
      </c>
      <c r="B2999" s="529" t="s">
        <v>62706</v>
      </c>
      <c r="C2999" s="529" t="s">
        <v>213</v>
      </c>
      <c r="D2999" s="530">
        <v>1.69</v>
      </c>
    </row>
    <row r="3000" spans="1:4" x14ac:dyDescent="0.2">
      <c r="A3000" s="528" t="s">
        <v>62707</v>
      </c>
      <c r="B3000" s="529" t="s">
        <v>62708</v>
      </c>
      <c r="C3000" s="529" t="s">
        <v>213</v>
      </c>
      <c r="D3000" s="530">
        <v>2.4900000000000002</v>
      </c>
    </row>
    <row r="3001" spans="1:4" x14ac:dyDescent="0.2">
      <c r="A3001" s="528" t="s">
        <v>62709</v>
      </c>
      <c r="B3001" s="529" t="s">
        <v>62710</v>
      </c>
      <c r="C3001" s="529" t="s">
        <v>213</v>
      </c>
      <c r="D3001" s="530">
        <v>0.61</v>
      </c>
    </row>
    <row r="3002" spans="1:4" x14ac:dyDescent="0.2">
      <c r="A3002" s="528" t="s">
        <v>62711</v>
      </c>
      <c r="B3002" s="529" t="s">
        <v>62712</v>
      </c>
      <c r="C3002" s="529" t="s">
        <v>213</v>
      </c>
      <c r="D3002" s="530">
        <v>13.91</v>
      </c>
    </row>
    <row r="3003" spans="1:4" x14ac:dyDescent="0.2">
      <c r="A3003" s="528" t="s">
        <v>62713</v>
      </c>
      <c r="B3003" s="529" t="s">
        <v>62714</v>
      </c>
      <c r="C3003" s="529" t="s">
        <v>213</v>
      </c>
      <c r="D3003" s="530">
        <v>23.06</v>
      </c>
    </row>
    <row r="3004" spans="1:4" x14ac:dyDescent="0.2">
      <c r="A3004" s="528" t="s">
        <v>62715</v>
      </c>
      <c r="B3004" s="529" t="s">
        <v>62716</v>
      </c>
      <c r="C3004" s="529" t="s">
        <v>213</v>
      </c>
      <c r="D3004" s="530">
        <v>229.9</v>
      </c>
    </row>
    <row r="3005" spans="1:4" x14ac:dyDescent="0.2">
      <c r="A3005" s="528" t="s">
        <v>62717</v>
      </c>
      <c r="B3005" s="529" t="s">
        <v>62718</v>
      </c>
      <c r="C3005" s="529" t="s">
        <v>213</v>
      </c>
      <c r="D3005" s="530">
        <v>224.9</v>
      </c>
    </row>
    <row r="3006" spans="1:4" x14ac:dyDescent="0.2">
      <c r="A3006" s="528" t="s">
        <v>62719</v>
      </c>
      <c r="B3006" s="529" t="s">
        <v>62720</v>
      </c>
      <c r="C3006" s="529" t="s">
        <v>213</v>
      </c>
      <c r="D3006" s="530">
        <v>389.9</v>
      </c>
    </row>
    <row r="3007" spans="1:4" x14ac:dyDescent="0.2">
      <c r="A3007" s="528" t="s">
        <v>62721</v>
      </c>
      <c r="B3007" s="529" t="s">
        <v>62722</v>
      </c>
      <c r="C3007" s="529" t="s">
        <v>213</v>
      </c>
      <c r="D3007" s="530">
        <v>4656</v>
      </c>
    </row>
    <row r="3008" spans="1:4" x14ac:dyDescent="0.2">
      <c r="A3008" s="528" t="s">
        <v>62723</v>
      </c>
      <c r="B3008" s="529" t="s">
        <v>62724</v>
      </c>
      <c r="C3008" s="529" t="s">
        <v>213</v>
      </c>
      <c r="D3008" s="530">
        <v>13.9</v>
      </c>
    </row>
    <row r="3009" spans="1:4" x14ac:dyDescent="0.2">
      <c r="A3009" s="528" t="s">
        <v>62725</v>
      </c>
      <c r="B3009" s="529" t="s">
        <v>62726</v>
      </c>
      <c r="C3009" s="529" t="s">
        <v>213</v>
      </c>
      <c r="D3009" s="530">
        <v>16.84</v>
      </c>
    </row>
    <row r="3010" spans="1:4" x14ac:dyDescent="0.2">
      <c r="A3010" s="528" t="s">
        <v>62727</v>
      </c>
      <c r="B3010" s="529" t="s">
        <v>62728</v>
      </c>
      <c r="C3010" s="529" t="s">
        <v>213</v>
      </c>
      <c r="D3010" s="530">
        <v>68.17</v>
      </c>
    </row>
    <row r="3011" spans="1:4" x14ac:dyDescent="0.2">
      <c r="A3011" s="528" t="s">
        <v>62729</v>
      </c>
      <c r="B3011" s="529" t="s">
        <v>62730</v>
      </c>
      <c r="C3011" s="529" t="s">
        <v>213</v>
      </c>
      <c r="D3011" s="530">
        <v>71.94</v>
      </c>
    </row>
    <row r="3012" spans="1:4" x14ac:dyDescent="0.2">
      <c r="A3012" s="528" t="s">
        <v>62731</v>
      </c>
      <c r="B3012" s="529" t="s">
        <v>62732</v>
      </c>
      <c r="C3012" s="529" t="s">
        <v>213</v>
      </c>
      <c r="D3012" s="530">
        <v>218.39</v>
      </c>
    </row>
    <row r="3013" spans="1:4" x14ac:dyDescent="0.2">
      <c r="A3013" s="528" t="s">
        <v>62733</v>
      </c>
      <c r="B3013" s="529" t="s">
        <v>62734</v>
      </c>
      <c r="C3013" s="529" t="s">
        <v>213</v>
      </c>
      <c r="D3013" s="530">
        <v>169.9</v>
      </c>
    </row>
    <row r="3014" spans="1:4" x14ac:dyDescent="0.2">
      <c r="A3014" s="528" t="s">
        <v>62735</v>
      </c>
      <c r="B3014" s="529" t="s">
        <v>62736</v>
      </c>
      <c r="C3014" s="529" t="s">
        <v>213</v>
      </c>
      <c r="D3014" s="530">
        <v>21.95</v>
      </c>
    </row>
    <row r="3015" spans="1:4" x14ac:dyDescent="0.2">
      <c r="A3015" s="528" t="s">
        <v>62737</v>
      </c>
      <c r="B3015" s="529" t="s">
        <v>62738</v>
      </c>
      <c r="C3015" s="529" t="s">
        <v>213</v>
      </c>
      <c r="D3015" s="530">
        <v>5.87</v>
      </c>
    </row>
    <row r="3016" spans="1:4" x14ac:dyDescent="0.2">
      <c r="A3016" s="528" t="s">
        <v>62739</v>
      </c>
      <c r="B3016" s="529" t="s">
        <v>62740</v>
      </c>
      <c r="C3016" s="529" t="s">
        <v>213</v>
      </c>
      <c r="D3016" s="530">
        <v>94.9</v>
      </c>
    </row>
    <row r="3017" spans="1:4" x14ac:dyDescent="0.2">
      <c r="A3017" s="528" t="s">
        <v>62741</v>
      </c>
      <c r="B3017" s="529" t="s">
        <v>62742</v>
      </c>
      <c r="C3017" s="529" t="s">
        <v>213</v>
      </c>
      <c r="D3017" s="530">
        <v>12.47</v>
      </c>
    </row>
    <row r="3018" spans="1:4" x14ac:dyDescent="0.2">
      <c r="A3018" s="528" t="s">
        <v>62743</v>
      </c>
      <c r="B3018" s="529" t="s">
        <v>46124</v>
      </c>
      <c r="C3018" s="529" t="s">
        <v>213</v>
      </c>
      <c r="D3018" s="530">
        <v>18.62</v>
      </c>
    </row>
    <row r="3019" spans="1:4" x14ac:dyDescent="0.2">
      <c r="A3019" s="528" t="s">
        <v>62744</v>
      </c>
      <c r="B3019" s="529" t="s">
        <v>62745</v>
      </c>
      <c r="C3019" s="529" t="s">
        <v>213</v>
      </c>
      <c r="D3019" s="530">
        <v>40.19</v>
      </c>
    </row>
    <row r="3020" spans="1:4" x14ac:dyDescent="0.2">
      <c r="A3020" s="528" t="s">
        <v>62746</v>
      </c>
      <c r="B3020" s="529" t="s">
        <v>46128</v>
      </c>
      <c r="C3020" s="529" t="s">
        <v>213</v>
      </c>
      <c r="D3020" s="530">
        <v>29.9</v>
      </c>
    </row>
    <row r="3021" spans="1:4" x14ac:dyDescent="0.2">
      <c r="A3021" s="528" t="s">
        <v>62747</v>
      </c>
      <c r="B3021" s="529" t="s">
        <v>62748</v>
      </c>
      <c r="C3021" s="529" t="s">
        <v>213</v>
      </c>
      <c r="D3021" s="530">
        <v>4.8</v>
      </c>
    </row>
    <row r="3022" spans="1:4" x14ac:dyDescent="0.2">
      <c r="A3022" s="528" t="s">
        <v>62749</v>
      </c>
      <c r="B3022" s="529" t="s">
        <v>62750</v>
      </c>
      <c r="C3022" s="529" t="s">
        <v>213</v>
      </c>
      <c r="D3022" s="530">
        <v>14.99</v>
      </c>
    </row>
    <row r="3023" spans="1:4" x14ac:dyDescent="0.2">
      <c r="A3023" s="528" t="s">
        <v>62751</v>
      </c>
      <c r="B3023" s="529" t="s">
        <v>62752</v>
      </c>
      <c r="C3023" s="529" t="s">
        <v>213</v>
      </c>
      <c r="D3023" s="530">
        <v>10.97</v>
      </c>
    </row>
    <row r="3024" spans="1:4" x14ac:dyDescent="0.2">
      <c r="A3024" s="528" t="s">
        <v>62753</v>
      </c>
      <c r="B3024" s="529" t="s">
        <v>62754</v>
      </c>
      <c r="C3024" s="529" t="s">
        <v>213</v>
      </c>
      <c r="D3024" s="530">
        <v>12.97</v>
      </c>
    </row>
    <row r="3025" spans="1:4" x14ac:dyDescent="0.2">
      <c r="A3025" s="528" t="s">
        <v>62755</v>
      </c>
      <c r="B3025" s="529" t="s">
        <v>62756</v>
      </c>
      <c r="C3025" s="529" t="s">
        <v>213</v>
      </c>
      <c r="D3025" s="530">
        <v>19.5</v>
      </c>
    </row>
    <row r="3026" spans="1:4" x14ac:dyDescent="0.2">
      <c r="A3026" s="528" t="s">
        <v>62757</v>
      </c>
      <c r="B3026" s="529" t="s">
        <v>62758</v>
      </c>
      <c r="C3026" s="529" t="s">
        <v>213</v>
      </c>
      <c r="D3026" s="530">
        <v>24.92</v>
      </c>
    </row>
    <row r="3027" spans="1:4" x14ac:dyDescent="0.2">
      <c r="A3027" s="528" t="s">
        <v>62759</v>
      </c>
      <c r="B3027" s="529" t="s">
        <v>62760</v>
      </c>
      <c r="C3027" s="529" t="s">
        <v>213</v>
      </c>
      <c r="D3027" s="530">
        <v>53.39</v>
      </c>
    </row>
    <row r="3028" spans="1:4" x14ac:dyDescent="0.2">
      <c r="A3028" s="528" t="s">
        <v>62761</v>
      </c>
      <c r="B3028" s="529" t="s">
        <v>62762</v>
      </c>
      <c r="C3028" s="529" t="s">
        <v>213</v>
      </c>
      <c r="D3028" s="530">
        <v>48.32</v>
      </c>
    </row>
    <row r="3029" spans="1:4" x14ac:dyDescent="0.2">
      <c r="A3029" s="528" t="s">
        <v>62763</v>
      </c>
      <c r="B3029" s="529" t="s">
        <v>62764</v>
      </c>
      <c r="C3029" s="529" t="s">
        <v>213</v>
      </c>
      <c r="D3029" s="530">
        <v>24.2</v>
      </c>
    </row>
    <row r="3030" spans="1:4" x14ac:dyDescent="0.2">
      <c r="A3030" s="528" t="s">
        <v>62765</v>
      </c>
      <c r="B3030" s="529" t="s">
        <v>62766</v>
      </c>
      <c r="C3030" s="529" t="s">
        <v>213</v>
      </c>
      <c r="D3030" s="530">
        <v>4.25</v>
      </c>
    </row>
    <row r="3031" spans="1:4" x14ac:dyDescent="0.2">
      <c r="A3031" s="528" t="s">
        <v>62767</v>
      </c>
      <c r="B3031" s="529" t="s">
        <v>62768</v>
      </c>
      <c r="C3031" s="529" t="s">
        <v>213</v>
      </c>
      <c r="D3031" s="530">
        <v>31.91</v>
      </c>
    </row>
    <row r="3032" spans="1:4" x14ac:dyDescent="0.2">
      <c r="A3032" s="528" t="s">
        <v>62769</v>
      </c>
      <c r="B3032" s="529" t="s">
        <v>62770</v>
      </c>
      <c r="C3032" s="529" t="s">
        <v>213</v>
      </c>
      <c r="D3032" s="530">
        <v>34.46</v>
      </c>
    </row>
    <row r="3033" spans="1:4" x14ac:dyDescent="0.2">
      <c r="A3033" s="528" t="s">
        <v>62771</v>
      </c>
      <c r="B3033" s="529" t="s">
        <v>62772</v>
      </c>
      <c r="C3033" s="529" t="s">
        <v>213</v>
      </c>
      <c r="D3033" s="530">
        <v>52.53</v>
      </c>
    </row>
    <row r="3034" spans="1:4" x14ac:dyDescent="0.2">
      <c r="A3034" s="528" t="s">
        <v>62773</v>
      </c>
      <c r="B3034" s="529" t="s">
        <v>62774</v>
      </c>
      <c r="C3034" s="529" t="s">
        <v>213</v>
      </c>
      <c r="D3034" s="530">
        <v>74.02</v>
      </c>
    </row>
    <row r="3035" spans="1:4" x14ac:dyDescent="0.2">
      <c r="A3035" s="528" t="s">
        <v>62775</v>
      </c>
      <c r="B3035" s="529" t="s">
        <v>62776</v>
      </c>
      <c r="C3035" s="529" t="s">
        <v>213</v>
      </c>
      <c r="D3035" s="530">
        <v>81.23</v>
      </c>
    </row>
    <row r="3036" spans="1:4" x14ac:dyDescent="0.2">
      <c r="A3036" s="528" t="s">
        <v>62777</v>
      </c>
      <c r="B3036" s="529" t="s">
        <v>62778</v>
      </c>
      <c r="C3036" s="529" t="s">
        <v>213</v>
      </c>
      <c r="D3036" s="530">
        <v>128.9</v>
      </c>
    </row>
    <row r="3037" spans="1:4" x14ac:dyDescent="0.2">
      <c r="A3037" s="528" t="s">
        <v>62779</v>
      </c>
      <c r="B3037" s="529" t="s">
        <v>62780</v>
      </c>
      <c r="C3037" s="529" t="s">
        <v>213</v>
      </c>
      <c r="D3037" s="530">
        <v>442.1</v>
      </c>
    </row>
    <row r="3038" spans="1:4" x14ac:dyDescent="0.2">
      <c r="A3038" s="528" t="s">
        <v>62781</v>
      </c>
      <c r="B3038" s="529" t="s">
        <v>62782</v>
      </c>
      <c r="C3038" s="529" t="s">
        <v>213</v>
      </c>
      <c r="D3038" s="530">
        <v>601.84</v>
      </c>
    </row>
    <row r="3039" spans="1:4" x14ac:dyDescent="0.2">
      <c r="A3039" s="528" t="s">
        <v>62783</v>
      </c>
      <c r="B3039" s="529" t="s">
        <v>62784</v>
      </c>
      <c r="C3039" s="529" t="s">
        <v>213</v>
      </c>
      <c r="D3039" s="530">
        <v>1094.9000000000001</v>
      </c>
    </row>
    <row r="3040" spans="1:4" x14ac:dyDescent="0.2">
      <c r="A3040" s="528" t="s">
        <v>62785</v>
      </c>
      <c r="B3040" s="529" t="s">
        <v>62786</v>
      </c>
      <c r="C3040" s="529" t="s">
        <v>213</v>
      </c>
      <c r="D3040" s="530">
        <v>52.74</v>
      </c>
    </row>
    <row r="3041" spans="1:4" x14ac:dyDescent="0.2">
      <c r="A3041" s="528" t="s">
        <v>62787</v>
      </c>
      <c r="B3041" s="529" t="s">
        <v>62788</v>
      </c>
      <c r="C3041" s="529" t="s">
        <v>213</v>
      </c>
      <c r="D3041" s="530">
        <v>78.77</v>
      </c>
    </row>
    <row r="3042" spans="1:4" x14ac:dyDescent="0.2">
      <c r="A3042" s="528" t="s">
        <v>62789</v>
      </c>
      <c r="B3042" s="529" t="s">
        <v>62790</v>
      </c>
      <c r="C3042" s="529" t="s">
        <v>213</v>
      </c>
      <c r="D3042" s="530">
        <v>93.41</v>
      </c>
    </row>
    <row r="3043" spans="1:4" x14ac:dyDescent="0.2">
      <c r="A3043" s="528" t="s">
        <v>62791</v>
      </c>
      <c r="B3043" s="529" t="s">
        <v>62792</v>
      </c>
      <c r="C3043" s="529" t="s">
        <v>213</v>
      </c>
      <c r="D3043" s="530">
        <v>114.99</v>
      </c>
    </row>
    <row r="3044" spans="1:4" x14ac:dyDescent="0.2">
      <c r="A3044" s="528" t="s">
        <v>62793</v>
      </c>
      <c r="B3044" s="529" t="s">
        <v>62794</v>
      </c>
      <c r="C3044" s="529" t="s">
        <v>213</v>
      </c>
      <c r="D3044" s="530">
        <v>24</v>
      </c>
    </row>
    <row r="3045" spans="1:4" x14ac:dyDescent="0.2">
      <c r="A3045" s="528" t="s">
        <v>62795</v>
      </c>
      <c r="B3045" s="529" t="s">
        <v>62796</v>
      </c>
      <c r="C3045" s="529" t="s">
        <v>213</v>
      </c>
      <c r="D3045" s="530">
        <v>96.55</v>
      </c>
    </row>
    <row r="3046" spans="1:4" x14ac:dyDescent="0.2">
      <c r="A3046" s="528" t="s">
        <v>62797</v>
      </c>
      <c r="B3046" s="529" t="s">
        <v>62798</v>
      </c>
      <c r="C3046" s="529" t="s">
        <v>213</v>
      </c>
      <c r="D3046" s="530">
        <v>179.67</v>
      </c>
    </row>
    <row r="3047" spans="1:4" x14ac:dyDescent="0.2">
      <c r="A3047" s="528" t="s">
        <v>62799</v>
      </c>
      <c r="B3047" s="529" t="s">
        <v>62800</v>
      </c>
      <c r="C3047" s="529" t="s">
        <v>213</v>
      </c>
      <c r="D3047" s="530">
        <v>78.900000000000006</v>
      </c>
    </row>
    <row r="3048" spans="1:4" x14ac:dyDescent="0.2">
      <c r="A3048" s="528" t="s">
        <v>62801</v>
      </c>
      <c r="B3048" s="529" t="s">
        <v>62802</v>
      </c>
      <c r="C3048" s="529" t="s">
        <v>213</v>
      </c>
      <c r="D3048" s="530">
        <v>119.9</v>
      </c>
    </row>
    <row r="3049" spans="1:4" x14ac:dyDescent="0.2">
      <c r="A3049" s="528" t="s">
        <v>62803</v>
      </c>
      <c r="B3049" s="529" t="s">
        <v>62804</v>
      </c>
      <c r="C3049" s="529" t="s">
        <v>213</v>
      </c>
      <c r="D3049" s="530">
        <v>119.9</v>
      </c>
    </row>
    <row r="3050" spans="1:4" ht="16.5" x14ac:dyDescent="0.2">
      <c r="A3050" s="528" t="s">
        <v>62805</v>
      </c>
      <c r="B3050" s="529" t="s">
        <v>62806</v>
      </c>
      <c r="C3050" s="529" t="s">
        <v>213</v>
      </c>
      <c r="D3050" s="530">
        <v>9.7100000000000009</v>
      </c>
    </row>
    <row r="3051" spans="1:4" x14ac:dyDescent="0.2">
      <c r="A3051" s="528" t="s">
        <v>62807</v>
      </c>
      <c r="B3051" s="529" t="s">
        <v>62808</v>
      </c>
      <c r="C3051" s="529" t="s">
        <v>213</v>
      </c>
      <c r="D3051" s="530">
        <v>71.97</v>
      </c>
    </row>
    <row r="3052" spans="1:4" x14ac:dyDescent="0.2">
      <c r="A3052" s="528" t="s">
        <v>62809</v>
      </c>
      <c r="B3052" s="529" t="s">
        <v>62810</v>
      </c>
      <c r="C3052" s="529" t="s">
        <v>213</v>
      </c>
      <c r="D3052" s="530">
        <v>389.9</v>
      </c>
    </row>
    <row r="3053" spans="1:4" x14ac:dyDescent="0.2">
      <c r="A3053" s="528" t="s">
        <v>62811</v>
      </c>
      <c r="B3053" s="529" t="s">
        <v>62812</v>
      </c>
      <c r="C3053" s="529" t="s">
        <v>213</v>
      </c>
      <c r="D3053" s="530">
        <v>459.9</v>
      </c>
    </row>
    <row r="3054" spans="1:4" x14ac:dyDescent="0.2">
      <c r="A3054" s="528" t="s">
        <v>62813</v>
      </c>
      <c r="B3054" s="529" t="s">
        <v>62814</v>
      </c>
      <c r="C3054" s="529" t="s">
        <v>213</v>
      </c>
      <c r="D3054" s="530">
        <v>118.02</v>
      </c>
    </row>
    <row r="3055" spans="1:4" x14ac:dyDescent="0.2">
      <c r="A3055" s="528" t="s">
        <v>62815</v>
      </c>
      <c r="B3055" s="529" t="s">
        <v>62816</v>
      </c>
      <c r="C3055" s="529" t="s">
        <v>213</v>
      </c>
      <c r="D3055" s="530">
        <v>348.09</v>
      </c>
    </row>
    <row r="3056" spans="1:4" x14ac:dyDescent="0.2">
      <c r="A3056" s="528" t="s">
        <v>62817</v>
      </c>
      <c r="B3056" s="529" t="s">
        <v>62818</v>
      </c>
      <c r="C3056" s="529" t="s">
        <v>213</v>
      </c>
      <c r="D3056" s="530">
        <v>299.89999999999998</v>
      </c>
    </row>
    <row r="3057" spans="1:4" x14ac:dyDescent="0.2">
      <c r="A3057" s="528" t="s">
        <v>62819</v>
      </c>
      <c r="B3057" s="529" t="s">
        <v>62820</v>
      </c>
      <c r="C3057" s="529" t="s">
        <v>213</v>
      </c>
      <c r="D3057" s="530">
        <v>453.58</v>
      </c>
    </row>
    <row r="3058" spans="1:4" x14ac:dyDescent="0.2">
      <c r="A3058" s="528" t="s">
        <v>62821</v>
      </c>
      <c r="B3058" s="529" t="s">
        <v>62822</v>
      </c>
      <c r="C3058" s="529" t="s">
        <v>213</v>
      </c>
      <c r="D3058" s="530">
        <v>229.9</v>
      </c>
    </row>
    <row r="3059" spans="1:4" x14ac:dyDescent="0.2">
      <c r="A3059" s="528" t="s">
        <v>62823</v>
      </c>
      <c r="B3059" s="529" t="s">
        <v>62824</v>
      </c>
      <c r="C3059" s="529" t="s">
        <v>213</v>
      </c>
      <c r="D3059" s="530">
        <v>113.3</v>
      </c>
    </row>
    <row r="3060" spans="1:4" x14ac:dyDescent="0.2">
      <c r="A3060" s="528" t="s">
        <v>62825</v>
      </c>
      <c r="B3060" s="529" t="s">
        <v>62826</v>
      </c>
      <c r="C3060" s="529" t="s">
        <v>213</v>
      </c>
      <c r="D3060" s="530">
        <v>97.9</v>
      </c>
    </row>
    <row r="3061" spans="1:4" x14ac:dyDescent="0.2">
      <c r="A3061" s="528" t="s">
        <v>62827</v>
      </c>
      <c r="B3061" s="529" t="s">
        <v>62828</v>
      </c>
      <c r="C3061" s="529" t="s">
        <v>213</v>
      </c>
      <c r="D3061" s="530">
        <v>142.9</v>
      </c>
    </row>
    <row r="3062" spans="1:4" x14ac:dyDescent="0.2">
      <c r="A3062" s="528" t="s">
        <v>62829</v>
      </c>
      <c r="B3062" s="529" t="s">
        <v>62830</v>
      </c>
      <c r="C3062" s="529" t="s">
        <v>213</v>
      </c>
      <c r="D3062" s="530">
        <v>779.07</v>
      </c>
    </row>
    <row r="3063" spans="1:4" x14ac:dyDescent="0.2">
      <c r="A3063" s="528" t="s">
        <v>62831</v>
      </c>
      <c r="B3063" s="529" t="s">
        <v>62832</v>
      </c>
      <c r="C3063" s="529" t="s">
        <v>213</v>
      </c>
      <c r="D3063" s="530">
        <v>144.9</v>
      </c>
    </row>
    <row r="3064" spans="1:4" x14ac:dyDescent="0.2">
      <c r="A3064" s="528" t="s">
        <v>62833</v>
      </c>
      <c r="B3064" s="529" t="s">
        <v>62834</v>
      </c>
      <c r="C3064" s="529" t="s">
        <v>213</v>
      </c>
      <c r="D3064" s="530">
        <v>119.9</v>
      </c>
    </row>
    <row r="3065" spans="1:4" x14ac:dyDescent="0.2">
      <c r="A3065" s="528" t="s">
        <v>62835</v>
      </c>
      <c r="B3065" s="529" t="s">
        <v>62836</v>
      </c>
      <c r="C3065" s="529" t="s">
        <v>213</v>
      </c>
      <c r="D3065" s="530">
        <v>256.89999999999998</v>
      </c>
    </row>
    <row r="3066" spans="1:4" x14ac:dyDescent="0.2">
      <c r="A3066" s="528" t="s">
        <v>62837</v>
      </c>
      <c r="B3066" s="529" t="s">
        <v>62838</v>
      </c>
      <c r="C3066" s="529" t="s">
        <v>213</v>
      </c>
      <c r="D3066" s="530">
        <v>39.71</v>
      </c>
    </row>
    <row r="3067" spans="1:4" x14ac:dyDescent="0.2">
      <c r="A3067" s="528" t="s">
        <v>62839</v>
      </c>
      <c r="B3067" s="529" t="s">
        <v>62840</v>
      </c>
      <c r="C3067" s="529" t="s">
        <v>213</v>
      </c>
      <c r="D3067" s="530">
        <v>46.71</v>
      </c>
    </row>
    <row r="3068" spans="1:4" x14ac:dyDescent="0.2">
      <c r="A3068" s="528" t="s">
        <v>62841</v>
      </c>
      <c r="B3068" s="529" t="s">
        <v>62842</v>
      </c>
      <c r="C3068" s="529" t="s">
        <v>213</v>
      </c>
      <c r="D3068" s="530">
        <v>68.36</v>
      </c>
    </row>
    <row r="3069" spans="1:4" x14ac:dyDescent="0.2">
      <c r="A3069" s="528" t="s">
        <v>62843</v>
      </c>
      <c r="B3069" s="529" t="s">
        <v>62844</v>
      </c>
      <c r="C3069" s="529" t="s">
        <v>213</v>
      </c>
      <c r="D3069" s="530">
        <v>33.130000000000003</v>
      </c>
    </row>
    <row r="3070" spans="1:4" x14ac:dyDescent="0.2">
      <c r="A3070" s="528" t="s">
        <v>62845</v>
      </c>
      <c r="B3070" s="529" t="s">
        <v>62846</v>
      </c>
      <c r="C3070" s="529" t="s">
        <v>213</v>
      </c>
      <c r="D3070" s="530">
        <v>33.6</v>
      </c>
    </row>
    <row r="3071" spans="1:4" x14ac:dyDescent="0.2">
      <c r="A3071" s="528" t="s">
        <v>62847</v>
      </c>
      <c r="B3071" s="529" t="s">
        <v>62848</v>
      </c>
      <c r="C3071" s="529" t="s">
        <v>213</v>
      </c>
      <c r="D3071" s="530">
        <v>39</v>
      </c>
    </row>
    <row r="3072" spans="1:4" x14ac:dyDescent="0.2">
      <c r="A3072" s="528" t="s">
        <v>62849</v>
      </c>
      <c r="B3072" s="529" t="s">
        <v>62850</v>
      </c>
      <c r="C3072" s="529" t="s">
        <v>213</v>
      </c>
      <c r="D3072" s="530">
        <v>13.97</v>
      </c>
    </row>
    <row r="3073" spans="1:4" x14ac:dyDescent="0.2">
      <c r="A3073" s="528" t="s">
        <v>62851</v>
      </c>
      <c r="B3073" s="529" t="s">
        <v>62852</v>
      </c>
      <c r="C3073" s="529" t="s">
        <v>213</v>
      </c>
      <c r="D3073" s="530">
        <v>45.9</v>
      </c>
    </row>
    <row r="3074" spans="1:4" x14ac:dyDescent="0.2">
      <c r="A3074" s="528" t="s">
        <v>62853</v>
      </c>
      <c r="B3074" s="529" t="s">
        <v>62854</v>
      </c>
      <c r="C3074" s="529" t="s">
        <v>213</v>
      </c>
      <c r="D3074" s="530">
        <v>55.98</v>
      </c>
    </row>
    <row r="3075" spans="1:4" x14ac:dyDescent="0.2">
      <c r="A3075" s="528" t="s">
        <v>62855</v>
      </c>
      <c r="B3075" s="529" t="s">
        <v>62856</v>
      </c>
      <c r="C3075" s="529" t="s">
        <v>213</v>
      </c>
      <c r="D3075" s="530">
        <v>119.9</v>
      </c>
    </row>
    <row r="3076" spans="1:4" x14ac:dyDescent="0.2">
      <c r="A3076" s="528" t="s">
        <v>62857</v>
      </c>
      <c r="B3076" s="529" t="s">
        <v>62858</v>
      </c>
      <c r="C3076" s="529" t="s">
        <v>213</v>
      </c>
      <c r="D3076" s="530">
        <v>483.23</v>
      </c>
    </row>
    <row r="3077" spans="1:4" x14ac:dyDescent="0.2">
      <c r="A3077" s="528" t="s">
        <v>62859</v>
      </c>
      <c r="B3077" s="529" t="s">
        <v>62860</v>
      </c>
      <c r="C3077" s="529" t="s">
        <v>213</v>
      </c>
      <c r="D3077" s="530">
        <v>175.9</v>
      </c>
    </row>
    <row r="3078" spans="1:4" x14ac:dyDescent="0.2">
      <c r="A3078" s="528" t="s">
        <v>62861</v>
      </c>
      <c r="B3078" s="529" t="s">
        <v>62862</v>
      </c>
      <c r="C3078" s="529" t="s">
        <v>213</v>
      </c>
      <c r="D3078" s="530">
        <v>18.29</v>
      </c>
    </row>
    <row r="3079" spans="1:4" x14ac:dyDescent="0.2">
      <c r="A3079" s="528" t="s">
        <v>62863</v>
      </c>
      <c r="B3079" s="529" t="s">
        <v>62864</v>
      </c>
      <c r="C3079" s="529" t="s">
        <v>213</v>
      </c>
      <c r="D3079" s="530">
        <v>10.14</v>
      </c>
    </row>
    <row r="3080" spans="1:4" x14ac:dyDescent="0.2">
      <c r="A3080" s="528" t="s">
        <v>62865</v>
      </c>
      <c r="B3080" s="529" t="s">
        <v>62866</v>
      </c>
      <c r="C3080" s="529" t="s">
        <v>213</v>
      </c>
      <c r="D3080" s="530">
        <v>29.9</v>
      </c>
    </row>
    <row r="3081" spans="1:4" x14ac:dyDescent="0.2">
      <c r="A3081" s="528" t="s">
        <v>62867</v>
      </c>
      <c r="B3081" s="529" t="s">
        <v>62868</v>
      </c>
      <c r="C3081" s="529" t="s">
        <v>213</v>
      </c>
      <c r="D3081" s="530">
        <v>28.9</v>
      </c>
    </row>
    <row r="3082" spans="1:4" x14ac:dyDescent="0.2">
      <c r="A3082" s="528" t="s">
        <v>62869</v>
      </c>
      <c r="B3082" s="529" t="s">
        <v>62870</v>
      </c>
      <c r="C3082" s="529" t="s">
        <v>213</v>
      </c>
      <c r="D3082" s="530">
        <v>189.9</v>
      </c>
    </row>
    <row r="3083" spans="1:4" x14ac:dyDescent="0.2">
      <c r="A3083" s="528" t="s">
        <v>62871</v>
      </c>
      <c r="B3083" s="529" t="s">
        <v>62872</v>
      </c>
      <c r="C3083" s="529" t="s">
        <v>213</v>
      </c>
      <c r="D3083" s="530">
        <v>38.4</v>
      </c>
    </row>
    <row r="3084" spans="1:4" x14ac:dyDescent="0.2">
      <c r="A3084" s="528" t="s">
        <v>62873</v>
      </c>
      <c r="B3084" s="529" t="s">
        <v>62874</v>
      </c>
      <c r="C3084" s="529" t="s">
        <v>213</v>
      </c>
      <c r="D3084" s="530">
        <v>50</v>
      </c>
    </row>
    <row r="3085" spans="1:4" x14ac:dyDescent="0.2">
      <c r="A3085" s="528" t="s">
        <v>62875</v>
      </c>
      <c r="B3085" s="529" t="s">
        <v>62876</v>
      </c>
      <c r="C3085" s="529" t="s">
        <v>213</v>
      </c>
      <c r="D3085" s="530">
        <v>93.69</v>
      </c>
    </row>
    <row r="3086" spans="1:4" x14ac:dyDescent="0.2">
      <c r="A3086" s="528" t="s">
        <v>62877</v>
      </c>
      <c r="B3086" s="529" t="s">
        <v>62878</v>
      </c>
      <c r="C3086" s="529" t="s">
        <v>213</v>
      </c>
      <c r="D3086" s="530">
        <v>122.7</v>
      </c>
    </row>
    <row r="3087" spans="1:4" x14ac:dyDescent="0.2">
      <c r="A3087" s="528" t="s">
        <v>62879</v>
      </c>
      <c r="B3087" s="529" t="s">
        <v>62880</v>
      </c>
      <c r="C3087" s="529" t="s">
        <v>213</v>
      </c>
      <c r="D3087" s="530">
        <v>31.09</v>
      </c>
    </row>
    <row r="3088" spans="1:4" x14ac:dyDescent="0.2">
      <c r="A3088" s="528" t="s">
        <v>62881</v>
      </c>
      <c r="B3088" s="529" t="s">
        <v>62882</v>
      </c>
      <c r="C3088" s="529" t="s">
        <v>213</v>
      </c>
      <c r="D3088" s="530">
        <v>26.91</v>
      </c>
    </row>
    <row r="3089" spans="1:4" x14ac:dyDescent="0.2">
      <c r="A3089" s="528" t="s">
        <v>62883</v>
      </c>
      <c r="B3089" s="529" t="s">
        <v>62884</v>
      </c>
      <c r="C3089" s="529" t="s">
        <v>213</v>
      </c>
      <c r="D3089" s="530">
        <v>99.71</v>
      </c>
    </row>
    <row r="3090" spans="1:4" x14ac:dyDescent="0.2">
      <c r="A3090" s="528" t="s">
        <v>62885</v>
      </c>
      <c r="B3090" s="529" t="s">
        <v>62886</v>
      </c>
      <c r="C3090" s="529" t="s">
        <v>213</v>
      </c>
      <c r="D3090" s="530">
        <v>157.16999999999999</v>
      </c>
    </row>
    <row r="3091" spans="1:4" ht="16.5" x14ac:dyDescent="0.2">
      <c r="A3091" s="528" t="s">
        <v>62887</v>
      </c>
      <c r="B3091" s="529" t="s">
        <v>62888</v>
      </c>
      <c r="C3091" s="529" t="s">
        <v>213</v>
      </c>
      <c r="D3091" s="530">
        <v>126.41</v>
      </c>
    </row>
    <row r="3092" spans="1:4" x14ac:dyDescent="0.2">
      <c r="A3092" s="528" t="s">
        <v>62889</v>
      </c>
      <c r="B3092" s="529" t="s">
        <v>62890</v>
      </c>
      <c r="C3092" s="529" t="s">
        <v>213</v>
      </c>
      <c r="D3092" s="530">
        <v>19.89</v>
      </c>
    </row>
    <row r="3093" spans="1:4" x14ac:dyDescent="0.2">
      <c r="A3093" s="528" t="s">
        <v>62891</v>
      </c>
      <c r="B3093" s="529" t="s">
        <v>62892</v>
      </c>
      <c r="C3093" s="529" t="s">
        <v>213</v>
      </c>
      <c r="D3093" s="530">
        <v>41.74</v>
      </c>
    </row>
    <row r="3094" spans="1:4" x14ac:dyDescent="0.2">
      <c r="A3094" s="528" t="s">
        <v>62893</v>
      </c>
      <c r="B3094" s="529" t="s">
        <v>62894</v>
      </c>
      <c r="C3094" s="529" t="s">
        <v>213</v>
      </c>
      <c r="D3094" s="530">
        <v>458.9</v>
      </c>
    </row>
    <row r="3095" spans="1:4" x14ac:dyDescent="0.2">
      <c r="A3095" s="528" t="s">
        <v>62895</v>
      </c>
      <c r="B3095" s="529" t="s">
        <v>62896</v>
      </c>
      <c r="C3095" s="529" t="s">
        <v>213</v>
      </c>
      <c r="D3095" s="530">
        <v>123.03</v>
      </c>
    </row>
    <row r="3096" spans="1:4" x14ac:dyDescent="0.2">
      <c r="A3096" s="528" t="s">
        <v>62897</v>
      </c>
      <c r="B3096" s="529" t="s">
        <v>62898</v>
      </c>
      <c r="C3096" s="529" t="s">
        <v>213</v>
      </c>
      <c r="D3096" s="530">
        <v>213.56</v>
      </c>
    </row>
    <row r="3097" spans="1:4" x14ac:dyDescent="0.2">
      <c r="A3097" s="528" t="s">
        <v>62899</v>
      </c>
      <c r="B3097" s="529" t="s">
        <v>62900</v>
      </c>
      <c r="C3097" s="529" t="s">
        <v>213</v>
      </c>
      <c r="D3097" s="530">
        <v>3.89</v>
      </c>
    </row>
    <row r="3098" spans="1:4" x14ac:dyDescent="0.2">
      <c r="A3098" s="528" t="s">
        <v>62901</v>
      </c>
      <c r="B3098" s="529" t="s">
        <v>62902</v>
      </c>
      <c r="C3098" s="529" t="s">
        <v>213</v>
      </c>
      <c r="D3098" s="530">
        <v>97.9</v>
      </c>
    </row>
    <row r="3099" spans="1:4" x14ac:dyDescent="0.2">
      <c r="A3099" s="528" t="s">
        <v>62903</v>
      </c>
      <c r="B3099" s="529" t="s">
        <v>62904</v>
      </c>
      <c r="C3099" s="529" t="s">
        <v>213</v>
      </c>
      <c r="D3099" s="530">
        <v>20.100000000000001</v>
      </c>
    </row>
    <row r="3100" spans="1:4" x14ac:dyDescent="0.2">
      <c r="A3100" s="528" t="s">
        <v>62905</v>
      </c>
      <c r="B3100" s="529" t="s">
        <v>62906</v>
      </c>
      <c r="C3100" s="529" t="s">
        <v>213</v>
      </c>
      <c r="D3100" s="530">
        <v>107.71</v>
      </c>
    </row>
    <row r="3101" spans="1:4" x14ac:dyDescent="0.2">
      <c r="A3101" s="528" t="s">
        <v>62907</v>
      </c>
      <c r="B3101" s="529" t="s">
        <v>62908</v>
      </c>
      <c r="C3101" s="529" t="s">
        <v>213</v>
      </c>
      <c r="D3101" s="530">
        <v>141.91</v>
      </c>
    </row>
    <row r="3102" spans="1:4" x14ac:dyDescent="0.2">
      <c r="A3102" s="528" t="s">
        <v>62909</v>
      </c>
      <c r="B3102" s="529" t="s">
        <v>62910</v>
      </c>
      <c r="C3102" s="529" t="s">
        <v>213</v>
      </c>
      <c r="D3102" s="530">
        <v>320.8</v>
      </c>
    </row>
    <row r="3103" spans="1:4" x14ac:dyDescent="0.2">
      <c r="A3103" s="528" t="s">
        <v>62911</v>
      </c>
      <c r="B3103" s="529" t="s">
        <v>62912</v>
      </c>
      <c r="C3103" s="529" t="s">
        <v>213</v>
      </c>
      <c r="D3103" s="530">
        <v>211.81</v>
      </c>
    </row>
    <row r="3104" spans="1:4" x14ac:dyDescent="0.2">
      <c r="A3104" s="528" t="s">
        <v>62913</v>
      </c>
      <c r="B3104" s="529" t="s">
        <v>62914</v>
      </c>
      <c r="C3104" s="529" t="s">
        <v>213</v>
      </c>
      <c r="D3104" s="530">
        <v>688.81</v>
      </c>
    </row>
    <row r="3105" spans="1:4" x14ac:dyDescent="0.2">
      <c r="A3105" s="528" t="s">
        <v>62915</v>
      </c>
      <c r="B3105" s="529" t="s">
        <v>62916</v>
      </c>
      <c r="C3105" s="529" t="s">
        <v>213</v>
      </c>
      <c r="D3105" s="530">
        <v>168.71</v>
      </c>
    </row>
    <row r="3106" spans="1:4" ht="16.5" x14ac:dyDescent="0.2">
      <c r="A3106" s="528" t="s">
        <v>62917</v>
      </c>
      <c r="B3106" s="529" t="s">
        <v>62918</v>
      </c>
      <c r="C3106" s="529" t="s">
        <v>213</v>
      </c>
      <c r="D3106" s="530">
        <v>62.15</v>
      </c>
    </row>
    <row r="3107" spans="1:4" x14ac:dyDescent="0.2">
      <c r="A3107" s="528" t="s">
        <v>62919</v>
      </c>
      <c r="B3107" s="529" t="s">
        <v>62920</v>
      </c>
      <c r="C3107" s="529" t="s">
        <v>213</v>
      </c>
      <c r="D3107" s="530">
        <v>31.78</v>
      </c>
    </row>
    <row r="3108" spans="1:4" x14ac:dyDescent="0.2">
      <c r="A3108" s="528" t="s">
        <v>62921</v>
      </c>
      <c r="B3108" s="529" t="s">
        <v>62922</v>
      </c>
      <c r="C3108" s="529" t="s">
        <v>213</v>
      </c>
      <c r="D3108" s="530">
        <v>9.42</v>
      </c>
    </row>
    <row r="3109" spans="1:4" x14ac:dyDescent="0.2">
      <c r="A3109" s="528" t="s">
        <v>62923</v>
      </c>
      <c r="B3109" s="529" t="s">
        <v>46463</v>
      </c>
      <c r="C3109" s="529" t="s">
        <v>213</v>
      </c>
      <c r="D3109" s="530">
        <v>329.32</v>
      </c>
    </row>
    <row r="3110" spans="1:4" x14ac:dyDescent="0.2">
      <c r="A3110" s="528" t="s">
        <v>62924</v>
      </c>
      <c r="B3110" s="529" t="s">
        <v>46461</v>
      </c>
      <c r="C3110" s="529" t="s">
        <v>213</v>
      </c>
      <c r="D3110" s="530">
        <v>251.25</v>
      </c>
    </row>
    <row r="3111" spans="1:4" x14ac:dyDescent="0.2">
      <c r="A3111" s="528" t="s">
        <v>62925</v>
      </c>
      <c r="B3111" s="529" t="s">
        <v>62926</v>
      </c>
      <c r="C3111" s="529" t="s">
        <v>213</v>
      </c>
      <c r="D3111" s="530">
        <v>226.17</v>
      </c>
    </row>
    <row r="3112" spans="1:4" x14ac:dyDescent="0.2">
      <c r="A3112" s="528" t="s">
        <v>62927</v>
      </c>
      <c r="B3112" s="529" t="s">
        <v>62928</v>
      </c>
      <c r="C3112" s="529" t="s">
        <v>213</v>
      </c>
      <c r="D3112" s="530">
        <v>683.69</v>
      </c>
    </row>
    <row r="3113" spans="1:4" x14ac:dyDescent="0.2">
      <c r="A3113" s="528" t="s">
        <v>62929</v>
      </c>
      <c r="B3113" s="529" t="s">
        <v>62930</v>
      </c>
      <c r="C3113" s="529" t="s">
        <v>213</v>
      </c>
      <c r="D3113" s="530">
        <v>179.8</v>
      </c>
    </row>
    <row r="3114" spans="1:4" x14ac:dyDescent="0.2">
      <c r="A3114" s="528" t="s">
        <v>62931</v>
      </c>
      <c r="B3114" s="529" t="s">
        <v>62932</v>
      </c>
      <c r="C3114" s="529" t="s">
        <v>213</v>
      </c>
      <c r="D3114" s="530">
        <v>140.34</v>
      </c>
    </row>
    <row r="3115" spans="1:4" x14ac:dyDescent="0.2">
      <c r="A3115" s="528" t="s">
        <v>62933</v>
      </c>
      <c r="B3115" s="529" t="s">
        <v>62934</v>
      </c>
      <c r="C3115" s="529" t="s">
        <v>213</v>
      </c>
      <c r="D3115" s="530">
        <v>78.59</v>
      </c>
    </row>
    <row r="3116" spans="1:4" x14ac:dyDescent="0.2">
      <c r="A3116" s="528" t="s">
        <v>62935</v>
      </c>
      <c r="B3116" s="529" t="s">
        <v>46445</v>
      </c>
      <c r="C3116" s="529" t="s">
        <v>213</v>
      </c>
      <c r="D3116" s="530">
        <v>157.65</v>
      </c>
    </row>
    <row r="3117" spans="1:4" x14ac:dyDescent="0.2">
      <c r="A3117" s="528" t="s">
        <v>62936</v>
      </c>
      <c r="B3117" s="529" t="s">
        <v>46479</v>
      </c>
      <c r="C3117" s="529" t="s">
        <v>213</v>
      </c>
      <c r="D3117" s="530">
        <v>230.85</v>
      </c>
    </row>
    <row r="3118" spans="1:4" x14ac:dyDescent="0.2">
      <c r="A3118" s="528" t="s">
        <v>62937</v>
      </c>
      <c r="B3118" s="529" t="s">
        <v>46915</v>
      </c>
      <c r="C3118" s="529" t="s">
        <v>213</v>
      </c>
      <c r="D3118" s="530">
        <v>216.97</v>
      </c>
    </row>
    <row r="3119" spans="1:4" x14ac:dyDescent="0.2">
      <c r="A3119" s="528" t="s">
        <v>62938</v>
      </c>
      <c r="B3119" s="529" t="s">
        <v>62939</v>
      </c>
      <c r="C3119" s="529" t="s">
        <v>213</v>
      </c>
      <c r="D3119" s="530">
        <v>393.62</v>
      </c>
    </row>
    <row r="3120" spans="1:4" x14ac:dyDescent="0.2">
      <c r="A3120" s="528" t="s">
        <v>62940</v>
      </c>
      <c r="B3120" s="529" t="s">
        <v>62941</v>
      </c>
      <c r="C3120" s="529" t="s">
        <v>213</v>
      </c>
      <c r="D3120" s="530">
        <v>431.02</v>
      </c>
    </row>
    <row r="3121" spans="1:4" x14ac:dyDescent="0.2">
      <c r="A3121" s="528" t="s">
        <v>62942</v>
      </c>
      <c r="B3121" s="529" t="s">
        <v>46495</v>
      </c>
      <c r="C3121" s="529" t="s">
        <v>213</v>
      </c>
      <c r="D3121" s="530">
        <v>54.41</v>
      </c>
    </row>
    <row r="3122" spans="1:4" x14ac:dyDescent="0.2">
      <c r="A3122" s="528" t="s">
        <v>62943</v>
      </c>
      <c r="B3122" s="529" t="s">
        <v>62944</v>
      </c>
      <c r="C3122" s="529" t="s">
        <v>213</v>
      </c>
      <c r="D3122" s="530">
        <v>119.49</v>
      </c>
    </row>
    <row r="3123" spans="1:4" x14ac:dyDescent="0.2">
      <c r="A3123" s="528" t="s">
        <v>62945</v>
      </c>
      <c r="B3123" s="529" t="s">
        <v>62946</v>
      </c>
      <c r="C3123" s="529" t="s">
        <v>213</v>
      </c>
      <c r="D3123" s="530">
        <v>15.3</v>
      </c>
    </row>
    <row r="3124" spans="1:4" x14ac:dyDescent="0.2">
      <c r="A3124" s="528" t="s">
        <v>62947</v>
      </c>
      <c r="B3124" s="529" t="s">
        <v>62948</v>
      </c>
      <c r="C3124" s="529" t="s">
        <v>213</v>
      </c>
      <c r="D3124" s="530">
        <v>68.510000000000005</v>
      </c>
    </row>
    <row r="3125" spans="1:4" ht="16.5" x14ac:dyDescent="0.2">
      <c r="A3125" s="528" t="s">
        <v>62949</v>
      </c>
      <c r="B3125" s="529" t="s">
        <v>62950</v>
      </c>
      <c r="C3125" s="529" t="s">
        <v>213</v>
      </c>
      <c r="D3125" s="530">
        <v>15.84</v>
      </c>
    </row>
    <row r="3126" spans="1:4" ht="16.5" x14ac:dyDescent="0.2">
      <c r="A3126" s="528" t="s">
        <v>62951</v>
      </c>
      <c r="B3126" s="529" t="s">
        <v>62952</v>
      </c>
      <c r="C3126" s="529" t="s">
        <v>213</v>
      </c>
      <c r="D3126" s="530">
        <v>18.53</v>
      </c>
    </row>
    <row r="3127" spans="1:4" ht="16.5" x14ac:dyDescent="0.2">
      <c r="A3127" s="528" t="s">
        <v>62953</v>
      </c>
      <c r="B3127" s="529" t="s">
        <v>62954</v>
      </c>
      <c r="C3127" s="529" t="s">
        <v>213</v>
      </c>
      <c r="D3127" s="530">
        <v>6.15</v>
      </c>
    </row>
    <row r="3128" spans="1:4" ht="16.5" x14ac:dyDescent="0.2">
      <c r="A3128" s="528" t="s">
        <v>62955</v>
      </c>
      <c r="B3128" s="529" t="s">
        <v>62956</v>
      </c>
      <c r="C3128" s="529" t="s">
        <v>213</v>
      </c>
      <c r="D3128" s="530">
        <v>12.42</v>
      </c>
    </row>
    <row r="3129" spans="1:4" x14ac:dyDescent="0.2">
      <c r="A3129" s="528" t="s">
        <v>62957</v>
      </c>
      <c r="B3129" s="529" t="s">
        <v>62958</v>
      </c>
      <c r="C3129" s="529" t="s">
        <v>213</v>
      </c>
      <c r="D3129" s="530">
        <v>60.99</v>
      </c>
    </row>
    <row r="3130" spans="1:4" x14ac:dyDescent="0.2">
      <c r="A3130" s="528" t="s">
        <v>62959</v>
      </c>
      <c r="B3130" s="529" t="s">
        <v>62960</v>
      </c>
      <c r="C3130" s="529" t="s">
        <v>213</v>
      </c>
      <c r="D3130" s="530">
        <v>56.44</v>
      </c>
    </row>
    <row r="3131" spans="1:4" x14ac:dyDescent="0.2">
      <c r="A3131" s="528" t="s">
        <v>62961</v>
      </c>
      <c r="B3131" s="529" t="s">
        <v>46166</v>
      </c>
      <c r="C3131" s="529" t="s">
        <v>213</v>
      </c>
      <c r="D3131" s="530">
        <v>18.899999999999999</v>
      </c>
    </row>
    <row r="3132" spans="1:4" x14ac:dyDescent="0.2">
      <c r="A3132" s="528" t="s">
        <v>62962</v>
      </c>
      <c r="B3132" s="529" t="s">
        <v>62963</v>
      </c>
      <c r="C3132" s="529" t="s">
        <v>213</v>
      </c>
      <c r="D3132" s="530">
        <v>12.78</v>
      </c>
    </row>
    <row r="3133" spans="1:4" x14ac:dyDescent="0.2">
      <c r="A3133" s="528" t="s">
        <v>62964</v>
      </c>
      <c r="B3133" s="529" t="s">
        <v>62965</v>
      </c>
      <c r="C3133" s="529" t="s">
        <v>213</v>
      </c>
      <c r="D3133" s="530">
        <v>9.81</v>
      </c>
    </row>
    <row r="3134" spans="1:4" x14ac:dyDescent="0.2">
      <c r="A3134" s="528" t="s">
        <v>62966</v>
      </c>
      <c r="B3134" s="529" t="s">
        <v>62967</v>
      </c>
      <c r="C3134" s="529" t="s">
        <v>213</v>
      </c>
      <c r="D3134" s="530">
        <v>7.96</v>
      </c>
    </row>
    <row r="3135" spans="1:4" x14ac:dyDescent="0.2">
      <c r="A3135" s="528" t="s">
        <v>62968</v>
      </c>
      <c r="B3135" s="529" t="s">
        <v>62969</v>
      </c>
      <c r="C3135" s="529" t="s">
        <v>213</v>
      </c>
      <c r="D3135" s="530">
        <v>14.58</v>
      </c>
    </row>
    <row r="3136" spans="1:4" x14ac:dyDescent="0.2">
      <c r="A3136" s="528" t="s">
        <v>62970</v>
      </c>
      <c r="B3136" s="529" t="s">
        <v>62971</v>
      </c>
      <c r="C3136" s="529" t="s">
        <v>213</v>
      </c>
      <c r="D3136" s="530">
        <v>6</v>
      </c>
    </row>
    <row r="3137" spans="1:4" x14ac:dyDescent="0.2">
      <c r="A3137" s="528" t="s">
        <v>62972</v>
      </c>
      <c r="B3137" s="529" t="s">
        <v>46307</v>
      </c>
      <c r="C3137" s="529" t="s">
        <v>213</v>
      </c>
      <c r="D3137" s="530">
        <v>10.43</v>
      </c>
    </row>
    <row r="3138" spans="1:4" x14ac:dyDescent="0.2">
      <c r="A3138" s="528" t="s">
        <v>62973</v>
      </c>
      <c r="B3138" s="529" t="s">
        <v>62974</v>
      </c>
      <c r="C3138" s="529" t="s">
        <v>213</v>
      </c>
      <c r="D3138" s="530">
        <v>34.71</v>
      </c>
    </row>
    <row r="3139" spans="1:4" x14ac:dyDescent="0.2">
      <c r="A3139" s="528" t="s">
        <v>62975</v>
      </c>
      <c r="B3139" s="529" t="s">
        <v>62976</v>
      </c>
      <c r="C3139" s="529" t="s">
        <v>213</v>
      </c>
      <c r="D3139" s="530">
        <v>730.63</v>
      </c>
    </row>
    <row r="3140" spans="1:4" x14ac:dyDescent="0.2">
      <c r="A3140" s="528" t="s">
        <v>62977</v>
      </c>
      <c r="B3140" s="529" t="s">
        <v>62978</v>
      </c>
      <c r="C3140" s="529" t="s">
        <v>213</v>
      </c>
      <c r="D3140" s="530">
        <v>1112.54</v>
      </c>
    </row>
    <row r="3141" spans="1:4" x14ac:dyDescent="0.2">
      <c r="A3141" s="528" t="s">
        <v>62979</v>
      </c>
      <c r="B3141" s="529" t="s">
        <v>62980</v>
      </c>
      <c r="C3141" s="529" t="s">
        <v>213</v>
      </c>
      <c r="D3141" s="530">
        <v>2045.33</v>
      </c>
    </row>
    <row r="3142" spans="1:4" x14ac:dyDescent="0.2">
      <c r="A3142" s="528" t="s">
        <v>62981</v>
      </c>
      <c r="B3142" s="529" t="s">
        <v>62982</v>
      </c>
      <c r="C3142" s="529" t="s">
        <v>213</v>
      </c>
      <c r="D3142" s="530">
        <v>1365.98</v>
      </c>
    </row>
    <row r="3143" spans="1:4" x14ac:dyDescent="0.2">
      <c r="A3143" s="528" t="s">
        <v>62983</v>
      </c>
      <c r="B3143" s="529" t="s">
        <v>62984</v>
      </c>
      <c r="C3143" s="529" t="s">
        <v>213</v>
      </c>
      <c r="D3143" s="530">
        <v>88.06</v>
      </c>
    </row>
    <row r="3144" spans="1:4" x14ac:dyDescent="0.2">
      <c r="A3144" s="528" t="s">
        <v>62985</v>
      </c>
      <c r="B3144" s="529" t="s">
        <v>62986</v>
      </c>
      <c r="C3144" s="529" t="s">
        <v>213</v>
      </c>
      <c r="D3144" s="530">
        <v>116.9</v>
      </c>
    </row>
    <row r="3145" spans="1:4" x14ac:dyDescent="0.2">
      <c r="A3145" s="528" t="s">
        <v>62987</v>
      </c>
      <c r="B3145" s="529" t="s">
        <v>62988</v>
      </c>
      <c r="C3145" s="529" t="s">
        <v>213</v>
      </c>
      <c r="D3145" s="530">
        <v>60.82</v>
      </c>
    </row>
    <row r="3146" spans="1:4" x14ac:dyDescent="0.2">
      <c r="A3146" s="528" t="s">
        <v>62989</v>
      </c>
      <c r="B3146" s="529" t="s">
        <v>62990</v>
      </c>
      <c r="C3146" s="529" t="s">
        <v>213</v>
      </c>
      <c r="D3146" s="530">
        <v>193.19</v>
      </c>
    </row>
    <row r="3147" spans="1:4" x14ac:dyDescent="0.2">
      <c r="A3147" s="528" t="s">
        <v>62991</v>
      </c>
      <c r="B3147" s="529" t="s">
        <v>62992</v>
      </c>
      <c r="C3147" s="529" t="s">
        <v>213</v>
      </c>
      <c r="D3147" s="530">
        <v>95.03</v>
      </c>
    </row>
    <row r="3148" spans="1:4" x14ac:dyDescent="0.2">
      <c r="A3148" s="528" t="s">
        <v>62993</v>
      </c>
      <c r="B3148" s="529" t="s">
        <v>62994</v>
      </c>
      <c r="C3148" s="529" t="s">
        <v>213</v>
      </c>
      <c r="D3148" s="530">
        <v>159.9</v>
      </c>
    </row>
    <row r="3149" spans="1:4" x14ac:dyDescent="0.2">
      <c r="A3149" s="528" t="s">
        <v>62995</v>
      </c>
      <c r="B3149" s="529" t="s">
        <v>62996</v>
      </c>
      <c r="C3149" s="529" t="s">
        <v>213</v>
      </c>
      <c r="D3149" s="530">
        <v>173.82</v>
      </c>
    </row>
    <row r="3150" spans="1:4" x14ac:dyDescent="0.2">
      <c r="A3150" s="528" t="s">
        <v>62997</v>
      </c>
      <c r="B3150" s="529" t="s">
        <v>62998</v>
      </c>
      <c r="C3150" s="529" t="s">
        <v>213</v>
      </c>
      <c r="D3150" s="530">
        <v>532.08000000000004</v>
      </c>
    </row>
    <row r="3151" spans="1:4" x14ac:dyDescent="0.2">
      <c r="A3151" s="528" t="s">
        <v>62999</v>
      </c>
      <c r="B3151" s="529" t="s">
        <v>63000</v>
      </c>
      <c r="C3151" s="529" t="s">
        <v>213</v>
      </c>
      <c r="D3151" s="530">
        <v>290.89999999999998</v>
      </c>
    </row>
    <row r="3152" spans="1:4" x14ac:dyDescent="0.2">
      <c r="A3152" s="528" t="s">
        <v>63001</v>
      </c>
      <c r="B3152" s="529" t="s">
        <v>63002</v>
      </c>
      <c r="C3152" s="529" t="s">
        <v>213</v>
      </c>
      <c r="D3152" s="530">
        <v>229.9</v>
      </c>
    </row>
    <row r="3153" spans="1:4" x14ac:dyDescent="0.2">
      <c r="A3153" s="528" t="s">
        <v>63003</v>
      </c>
      <c r="B3153" s="529" t="s">
        <v>63004</v>
      </c>
      <c r="C3153" s="529" t="s">
        <v>213</v>
      </c>
      <c r="D3153" s="530">
        <v>244.29</v>
      </c>
    </row>
    <row r="3154" spans="1:4" x14ac:dyDescent="0.2">
      <c r="A3154" s="528" t="s">
        <v>63005</v>
      </c>
      <c r="B3154" s="529" t="s">
        <v>63006</v>
      </c>
      <c r="C3154" s="529" t="s">
        <v>213</v>
      </c>
      <c r="D3154" s="530">
        <v>1436.92</v>
      </c>
    </row>
    <row r="3155" spans="1:4" x14ac:dyDescent="0.2">
      <c r="A3155" s="528" t="s">
        <v>63007</v>
      </c>
      <c r="B3155" s="529" t="s">
        <v>63008</v>
      </c>
      <c r="C3155" s="529" t="s">
        <v>213</v>
      </c>
      <c r="D3155" s="530">
        <v>209.9</v>
      </c>
    </row>
    <row r="3156" spans="1:4" x14ac:dyDescent="0.2">
      <c r="A3156" s="528" t="s">
        <v>63009</v>
      </c>
      <c r="B3156" s="529" t="s">
        <v>63010</v>
      </c>
      <c r="C3156" s="529" t="s">
        <v>213</v>
      </c>
      <c r="D3156" s="530">
        <v>339.77</v>
      </c>
    </row>
    <row r="3157" spans="1:4" x14ac:dyDescent="0.2">
      <c r="A3157" s="528" t="s">
        <v>63011</v>
      </c>
      <c r="B3157" s="529" t="s">
        <v>63012</v>
      </c>
      <c r="C3157" s="529" t="s">
        <v>213</v>
      </c>
      <c r="D3157" s="530">
        <v>499.9</v>
      </c>
    </row>
    <row r="3158" spans="1:4" x14ac:dyDescent="0.2">
      <c r="A3158" s="528" t="s">
        <v>63013</v>
      </c>
      <c r="B3158" s="529" t="s">
        <v>63014</v>
      </c>
      <c r="C3158" s="529" t="s">
        <v>213</v>
      </c>
      <c r="D3158" s="530">
        <v>416.81</v>
      </c>
    </row>
    <row r="3159" spans="1:4" x14ac:dyDescent="0.2">
      <c r="A3159" s="528" t="s">
        <v>63015</v>
      </c>
      <c r="B3159" s="529" t="s">
        <v>63016</v>
      </c>
      <c r="C3159" s="529" t="s">
        <v>213</v>
      </c>
      <c r="D3159" s="530">
        <v>159.9</v>
      </c>
    </row>
    <row r="3160" spans="1:4" x14ac:dyDescent="0.2">
      <c r="A3160" s="528" t="s">
        <v>63017</v>
      </c>
      <c r="B3160" s="529" t="s">
        <v>63018</v>
      </c>
      <c r="C3160" s="529" t="s">
        <v>213</v>
      </c>
      <c r="D3160" s="530">
        <v>349.54</v>
      </c>
    </row>
    <row r="3161" spans="1:4" x14ac:dyDescent="0.2">
      <c r="A3161" s="528" t="s">
        <v>63019</v>
      </c>
      <c r="B3161" s="529" t="s">
        <v>63020</v>
      </c>
      <c r="C3161" s="529" t="s">
        <v>209</v>
      </c>
      <c r="D3161" s="530">
        <v>689</v>
      </c>
    </row>
    <row r="3162" spans="1:4" x14ac:dyDescent="0.2">
      <c r="A3162" s="528" t="s">
        <v>63021</v>
      </c>
      <c r="B3162" s="529" t="s">
        <v>63022</v>
      </c>
      <c r="C3162" s="529" t="s">
        <v>213</v>
      </c>
      <c r="D3162" s="530">
        <v>604</v>
      </c>
    </row>
    <row r="3163" spans="1:4" x14ac:dyDescent="0.2">
      <c r="A3163" s="528" t="s">
        <v>63023</v>
      </c>
      <c r="B3163" s="529" t="s">
        <v>63024</v>
      </c>
      <c r="C3163" s="529" t="s">
        <v>213</v>
      </c>
      <c r="D3163" s="530">
        <v>73.900000000000006</v>
      </c>
    </row>
    <row r="3164" spans="1:4" x14ac:dyDescent="0.2">
      <c r="A3164" s="528" t="s">
        <v>63025</v>
      </c>
      <c r="B3164" s="529" t="s">
        <v>63026</v>
      </c>
      <c r="C3164" s="529" t="s">
        <v>213</v>
      </c>
      <c r="D3164" s="530">
        <v>126.51</v>
      </c>
    </row>
    <row r="3165" spans="1:4" x14ac:dyDescent="0.2">
      <c r="A3165" s="528" t="s">
        <v>63027</v>
      </c>
      <c r="B3165" s="529" t="s">
        <v>63028</v>
      </c>
      <c r="C3165" s="529" t="s">
        <v>213</v>
      </c>
      <c r="D3165" s="530">
        <v>481</v>
      </c>
    </row>
    <row r="3166" spans="1:4" x14ac:dyDescent="0.2">
      <c r="A3166" s="528" t="s">
        <v>63029</v>
      </c>
      <c r="B3166" s="529" t="s">
        <v>63030</v>
      </c>
      <c r="C3166" s="529" t="s">
        <v>213</v>
      </c>
      <c r="D3166" s="530">
        <v>87.9</v>
      </c>
    </row>
    <row r="3167" spans="1:4" x14ac:dyDescent="0.2">
      <c r="A3167" s="528" t="s">
        <v>63031</v>
      </c>
      <c r="B3167" s="529" t="s">
        <v>63032</v>
      </c>
      <c r="C3167" s="529" t="s">
        <v>213</v>
      </c>
      <c r="D3167" s="530">
        <v>499.9</v>
      </c>
    </row>
    <row r="3168" spans="1:4" x14ac:dyDescent="0.2">
      <c r="A3168" s="528" t="s">
        <v>63033</v>
      </c>
      <c r="B3168" s="529" t="s">
        <v>63034</v>
      </c>
      <c r="C3168" s="529" t="s">
        <v>213</v>
      </c>
      <c r="D3168" s="530">
        <v>2832.39</v>
      </c>
    </row>
    <row r="3169" spans="1:4" x14ac:dyDescent="0.2">
      <c r="A3169" s="528" t="s">
        <v>63035</v>
      </c>
      <c r="B3169" s="529" t="s">
        <v>63036</v>
      </c>
      <c r="C3169" s="529" t="s">
        <v>213</v>
      </c>
      <c r="D3169" s="530">
        <v>1836.97</v>
      </c>
    </row>
    <row r="3170" spans="1:4" x14ac:dyDescent="0.2">
      <c r="A3170" s="528" t="s">
        <v>63037</v>
      </c>
      <c r="B3170" s="529" t="s">
        <v>46267</v>
      </c>
      <c r="C3170" s="529" t="s">
        <v>213</v>
      </c>
      <c r="D3170" s="530">
        <v>2349.9</v>
      </c>
    </row>
    <row r="3171" spans="1:4" x14ac:dyDescent="0.2">
      <c r="A3171" s="528" t="s">
        <v>63038</v>
      </c>
      <c r="B3171" s="529" t="s">
        <v>63039</v>
      </c>
      <c r="C3171" s="529" t="s">
        <v>213</v>
      </c>
      <c r="D3171" s="530">
        <v>137.35</v>
      </c>
    </row>
    <row r="3172" spans="1:4" x14ac:dyDescent="0.2">
      <c r="A3172" s="528" t="s">
        <v>63040</v>
      </c>
      <c r="B3172" s="529" t="s">
        <v>63041</v>
      </c>
      <c r="C3172" s="529" t="s">
        <v>213</v>
      </c>
      <c r="D3172" s="530">
        <v>2490</v>
      </c>
    </row>
    <row r="3173" spans="1:4" x14ac:dyDescent="0.2">
      <c r="A3173" s="528" t="s">
        <v>63042</v>
      </c>
      <c r="B3173" s="529" t="s">
        <v>63043</v>
      </c>
      <c r="C3173" s="529" t="s">
        <v>213</v>
      </c>
      <c r="D3173" s="530">
        <v>34.9</v>
      </c>
    </row>
    <row r="3174" spans="1:4" x14ac:dyDescent="0.2">
      <c r="A3174" s="528" t="s">
        <v>63044</v>
      </c>
      <c r="B3174" s="529" t="s">
        <v>63045</v>
      </c>
      <c r="C3174" s="529" t="s">
        <v>213</v>
      </c>
      <c r="D3174" s="530">
        <v>112.11</v>
      </c>
    </row>
    <row r="3175" spans="1:4" x14ac:dyDescent="0.2">
      <c r="A3175" s="528" t="s">
        <v>63046</v>
      </c>
      <c r="B3175" s="529" t="s">
        <v>63047</v>
      </c>
      <c r="C3175" s="529" t="s">
        <v>213</v>
      </c>
      <c r="D3175" s="530">
        <v>34.06</v>
      </c>
    </row>
    <row r="3176" spans="1:4" x14ac:dyDescent="0.2">
      <c r="A3176" s="528" t="s">
        <v>63048</v>
      </c>
      <c r="B3176" s="529" t="s">
        <v>63049</v>
      </c>
      <c r="C3176" s="529" t="s">
        <v>213</v>
      </c>
      <c r="D3176" s="530">
        <v>21.99</v>
      </c>
    </row>
    <row r="3177" spans="1:4" x14ac:dyDescent="0.2">
      <c r="A3177" s="528" t="s">
        <v>63050</v>
      </c>
      <c r="B3177" s="529" t="s">
        <v>46287</v>
      </c>
      <c r="C3177" s="529" t="s">
        <v>213</v>
      </c>
      <c r="D3177" s="530">
        <v>30.17</v>
      </c>
    </row>
    <row r="3178" spans="1:4" x14ac:dyDescent="0.2">
      <c r="A3178" s="528" t="s">
        <v>63051</v>
      </c>
      <c r="B3178" s="529" t="s">
        <v>63052</v>
      </c>
      <c r="C3178" s="529" t="s">
        <v>213</v>
      </c>
      <c r="D3178" s="530">
        <v>17.899999999999999</v>
      </c>
    </row>
    <row r="3179" spans="1:4" x14ac:dyDescent="0.2">
      <c r="A3179" s="528" t="s">
        <v>63053</v>
      </c>
      <c r="B3179" s="529" t="s">
        <v>63054</v>
      </c>
      <c r="C3179" s="529" t="s">
        <v>213</v>
      </c>
      <c r="D3179" s="530">
        <v>21.42</v>
      </c>
    </row>
    <row r="3180" spans="1:4" x14ac:dyDescent="0.2">
      <c r="A3180" s="528" t="s">
        <v>63055</v>
      </c>
      <c r="B3180" s="529" t="s">
        <v>63056</v>
      </c>
      <c r="C3180" s="529" t="s">
        <v>213</v>
      </c>
      <c r="D3180" s="530">
        <v>23.21</v>
      </c>
    </row>
    <row r="3181" spans="1:4" x14ac:dyDescent="0.2">
      <c r="A3181" s="528" t="s">
        <v>63057</v>
      </c>
      <c r="B3181" s="529" t="s">
        <v>46281</v>
      </c>
      <c r="C3181" s="529" t="s">
        <v>213</v>
      </c>
      <c r="D3181" s="530">
        <v>25.79</v>
      </c>
    </row>
    <row r="3182" spans="1:4" x14ac:dyDescent="0.2">
      <c r="A3182" s="528" t="s">
        <v>63058</v>
      </c>
      <c r="B3182" s="529" t="s">
        <v>63059</v>
      </c>
      <c r="C3182" s="529" t="s">
        <v>213</v>
      </c>
      <c r="D3182" s="530">
        <v>41.36</v>
      </c>
    </row>
    <row r="3183" spans="1:4" x14ac:dyDescent="0.2">
      <c r="A3183" s="528" t="s">
        <v>63060</v>
      </c>
      <c r="B3183" s="529" t="s">
        <v>63061</v>
      </c>
      <c r="C3183" s="529" t="s">
        <v>213</v>
      </c>
      <c r="D3183" s="530">
        <v>599</v>
      </c>
    </row>
    <row r="3184" spans="1:4" x14ac:dyDescent="0.2">
      <c r="A3184" s="528" t="s">
        <v>63062</v>
      </c>
      <c r="B3184" s="529" t="s">
        <v>63063</v>
      </c>
      <c r="C3184" s="529" t="s">
        <v>213</v>
      </c>
      <c r="D3184" s="530">
        <v>1008.3</v>
      </c>
    </row>
    <row r="3185" spans="1:4" x14ac:dyDescent="0.2">
      <c r="A3185" s="528" t="s">
        <v>63064</v>
      </c>
      <c r="B3185" s="529" t="s">
        <v>63065</v>
      </c>
      <c r="C3185" s="529" t="s">
        <v>122</v>
      </c>
      <c r="D3185" s="530">
        <v>9.02</v>
      </c>
    </row>
    <row r="3186" spans="1:4" x14ac:dyDescent="0.2">
      <c r="A3186" s="528" t="s">
        <v>63066</v>
      </c>
      <c r="B3186" s="529" t="s">
        <v>63067</v>
      </c>
      <c r="C3186" s="529" t="s">
        <v>213</v>
      </c>
      <c r="D3186" s="530">
        <v>6.5</v>
      </c>
    </row>
    <row r="3187" spans="1:4" x14ac:dyDescent="0.2">
      <c r="A3187" s="528" t="s">
        <v>63068</v>
      </c>
      <c r="B3187" s="529" t="s">
        <v>63069</v>
      </c>
      <c r="C3187" s="529" t="s">
        <v>176</v>
      </c>
      <c r="D3187" s="530">
        <v>55.98</v>
      </c>
    </row>
    <row r="3188" spans="1:4" x14ac:dyDescent="0.2">
      <c r="A3188" s="528" t="s">
        <v>63070</v>
      </c>
      <c r="B3188" s="529" t="s">
        <v>63071</v>
      </c>
      <c r="C3188" s="529" t="s">
        <v>122</v>
      </c>
      <c r="D3188" s="530">
        <v>54.54</v>
      </c>
    </row>
    <row r="3189" spans="1:4" x14ac:dyDescent="0.2">
      <c r="A3189" s="528" t="s">
        <v>63072</v>
      </c>
      <c r="B3189" s="529" t="s">
        <v>63073</v>
      </c>
      <c r="C3189" s="529" t="s">
        <v>63074</v>
      </c>
      <c r="D3189" s="530">
        <v>43.78</v>
      </c>
    </row>
    <row r="3190" spans="1:4" x14ac:dyDescent="0.2">
      <c r="A3190" s="528" t="s">
        <v>63075</v>
      </c>
      <c r="B3190" s="529" t="s">
        <v>63076</v>
      </c>
      <c r="C3190" s="529" t="s">
        <v>176</v>
      </c>
      <c r="D3190" s="530">
        <v>42.75</v>
      </c>
    </row>
    <row r="3191" spans="1:4" x14ac:dyDescent="0.2">
      <c r="A3191" s="528" t="s">
        <v>63077</v>
      </c>
      <c r="B3191" s="529" t="s">
        <v>63078</v>
      </c>
      <c r="C3191" s="529" t="s">
        <v>213</v>
      </c>
      <c r="D3191" s="530">
        <v>73.45</v>
      </c>
    </row>
    <row r="3192" spans="1:4" x14ac:dyDescent="0.2">
      <c r="A3192" s="528" t="s">
        <v>63079</v>
      </c>
      <c r="B3192" s="529" t="s">
        <v>63080</v>
      </c>
      <c r="C3192" s="529" t="s">
        <v>209</v>
      </c>
      <c r="D3192" s="530">
        <v>37.82</v>
      </c>
    </row>
    <row r="3193" spans="1:4" x14ac:dyDescent="0.2">
      <c r="A3193" s="528" t="s">
        <v>63081</v>
      </c>
      <c r="B3193" s="529" t="s">
        <v>63082</v>
      </c>
      <c r="C3193" s="529" t="s">
        <v>209</v>
      </c>
      <c r="D3193" s="530">
        <v>89.98</v>
      </c>
    </row>
    <row r="3194" spans="1:4" x14ac:dyDescent="0.2">
      <c r="A3194" s="528" t="s">
        <v>63083</v>
      </c>
      <c r="B3194" s="529" t="s">
        <v>63084</v>
      </c>
      <c r="C3194" s="529" t="s">
        <v>213</v>
      </c>
      <c r="D3194" s="530">
        <v>11.06</v>
      </c>
    </row>
    <row r="3195" spans="1:4" x14ac:dyDescent="0.2">
      <c r="A3195" s="528" t="s">
        <v>63085</v>
      </c>
      <c r="B3195" s="529" t="s">
        <v>63086</v>
      </c>
      <c r="C3195" s="529" t="s">
        <v>209</v>
      </c>
      <c r="D3195" s="530">
        <v>3.36</v>
      </c>
    </row>
    <row r="3196" spans="1:4" x14ac:dyDescent="0.2">
      <c r="A3196" s="528" t="s">
        <v>63087</v>
      </c>
      <c r="B3196" s="529" t="s">
        <v>63088</v>
      </c>
      <c r="C3196" s="529" t="s">
        <v>209</v>
      </c>
      <c r="D3196" s="530">
        <v>5.25</v>
      </c>
    </row>
    <row r="3197" spans="1:4" x14ac:dyDescent="0.2">
      <c r="A3197" s="528" t="s">
        <v>63089</v>
      </c>
      <c r="B3197" s="529" t="s">
        <v>63090</v>
      </c>
      <c r="C3197" s="529" t="s">
        <v>209</v>
      </c>
      <c r="D3197" s="530">
        <v>7.36</v>
      </c>
    </row>
    <row r="3198" spans="1:4" x14ac:dyDescent="0.2">
      <c r="A3198" s="528" t="s">
        <v>63091</v>
      </c>
      <c r="B3198" s="529" t="s">
        <v>63092</v>
      </c>
      <c r="C3198" s="529" t="s">
        <v>209</v>
      </c>
      <c r="D3198" s="530">
        <v>8.77</v>
      </c>
    </row>
    <row r="3199" spans="1:4" x14ac:dyDescent="0.2">
      <c r="A3199" s="528" t="s">
        <v>63093</v>
      </c>
      <c r="B3199" s="529" t="s">
        <v>63094</v>
      </c>
      <c r="C3199" s="529" t="s">
        <v>209</v>
      </c>
      <c r="D3199" s="530">
        <v>1.99</v>
      </c>
    </row>
    <row r="3200" spans="1:4" x14ac:dyDescent="0.2">
      <c r="A3200" s="528" t="s">
        <v>63095</v>
      </c>
      <c r="B3200" s="529" t="s">
        <v>63096</v>
      </c>
      <c r="C3200" s="529" t="s">
        <v>209</v>
      </c>
      <c r="D3200" s="530">
        <v>1.39</v>
      </c>
    </row>
    <row r="3201" spans="1:4" x14ac:dyDescent="0.2">
      <c r="A3201" s="528" t="s">
        <v>63097</v>
      </c>
      <c r="B3201" s="529" t="s">
        <v>63098</v>
      </c>
      <c r="C3201" s="529" t="s">
        <v>209</v>
      </c>
      <c r="D3201" s="530">
        <v>1.92</v>
      </c>
    </row>
    <row r="3202" spans="1:4" ht="16.5" x14ac:dyDescent="0.2">
      <c r="A3202" s="528" t="s">
        <v>63099</v>
      </c>
      <c r="B3202" s="529" t="s">
        <v>63100</v>
      </c>
      <c r="C3202" s="529" t="s">
        <v>209</v>
      </c>
      <c r="D3202" s="530">
        <v>2.6</v>
      </c>
    </row>
    <row r="3203" spans="1:4" ht="16.5" x14ac:dyDescent="0.2">
      <c r="A3203" s="528" t="s">
        <v>63101</v>
      </c>
      <c r="B3203" s="529" t="s">
        <v>63102</v>
      </c>
      <c r="C3203" s="529" t="s">
        <v>209</v>
      </c>
      <c r="D3203" s="530">
        <v>2.57</v>
      </c>
    </row>
    <row r="3204" spans="1:4" ht="16.5" x14ac:dyDescent="0.2">
      <c r="A3204" s="528" t="s">
        <v>63103</v>
      </c>
      <c r="B3204" s="529" t="s">
        <v>63104</v>
      </c>
      <c r="C3204" s="529" t="s">
        <v>209</v>
      </c>
      <c r="D3204" s="530">
        <v>4.5999999999999996</v>
      </c>
    </row>
    <row r="3205" spans="1:4" x14ac:dyDescent="0.2">
      <c r="A3205" s="528" t="s">
        <v>63105</v>
      </c>
      <c r="B3205" s="529" t="s">
        <v>63106</v>
      </c>
      <c r="C3205" s="529" t="s">
        <v>209</v>
      </c>
      <c r="D3205" s="530">
        <v>3.09</v>
      </c>
    </row>
    <row r="3206" spans="1:4" x14ac:dyDescent="0.2">
      <c r="A3206" s="528" t="s">
        <v>63107</v>
      </c>
      <c r="B3206" s="529" t="s">
        <v>63108</v>
      </c>
      <c r="C3206" s="529" t="s">
        <v>209</v>
      </c>
      <c r="D3206" s="530">
        <v>3.84</v>
      </c>
    </row>
    <row r="3207" spans="1:4" ht="16.5" x14ac:dyDescent="0.2">
      <c r="A3207" s="528" t="s">
        <v>63109</v>
      </c>
      <c r="B3207" s="529" t="s">
        <v>63110</v>
      </c>
      <c r="C3207" s="529" t="s">
        <v>209</v>
      </c>
      <c r="D3207" s="530">
        <v>4.37</v>
      </c>
    </row>
    <row r="3208" spans="1:4" ht="16.5" x14ac:dyDescent="0.2">
      <c r="A3208" s="528" t="s">
        <v>63111</v>
      </c>
      <c r="B3208" s="529" t="s">
        <v>63112</v>
      </c>
      <c r="C3208" s="529" t="s">
        <v>209</v>
      </c>
      <c r="D3208" s="530">
        <v>6.5</v>
      </c>
    </row>
    <row r="3209" spans="1:4" ht="16.5" x14ac:dyDescent="0.2">
      <c r="A3209" s="528" t="s">
        <v>63113</v>
      </c>
      <c r="B3209" s="529" t="s">
        <v>63114</v>
      </c>
      <c r="C3209" s="529" t="s">
        <v>209</v>
      </c>
      <c r="D3209" s="530">
        <v>10</v>
      </c>
    </row>
    <row r="3210" spans="1:4" ht="16.5" x14ac:dyDescent="0.2">
      <c r="A3210" s="528" t="s">
        <v>63115</v>
      </c>
      <c r="B3210" s="529" t="s">
        <v>63116</v>
      </c>
      <c r="C3210" s="529" t="s">
        <v>209</v>
      </c>
      <c r="D3210" s="530">
        <v>12.98</v>
      </c>
    </row>
    <row r="3211" spans="1:4" ht="16.5" x14ac:dyDescent="0.2">
      <c r="A3211" s="528" t="s">
        <v>63117</v>
      </c>
      <c r="B3211" s="529" t="s">
        <v>63118</v>
      </c>
      <c r="C3211" s="529" t="s">
        <v>209</v>
      </c>
      <c r="D3211" s="530">
        <v>40.5</v>
      </c>
    </row>
    <row r="3212" spans="1:4" ht="16.5" x14ac:dyDescent="0.2">
      <c r="A3212" s="528" t="s">
        <v>63119</v>
      </c>
      <c r="B3212" s="529" t="s">
        <v>63120</v>
      </c>
      <c r="C3212" s="529" t="s">
        <v>209</v>
      </c>
      <c r="D3212" s="530">
        <v>47.08</v>
      </c>
    </row>
    <row r="3213" spans="1:4" ht="16.5" x14ac:dyDescent="0.2">
      <c r="A3213" s="528" t="s">
        <v>63121</v>
      </c>
      <c r="B3213" s="529" t="s">
        <v>63122</v>
      </c>
      <c r="C3213" s="529" t="s">
        <v>209</v>
      </c>
      <c r="D3213" s="530">
        <v>51.78</v>
      </c>
    </row>
    <row r="3214" spans="1:4" ht="16.5" x14ac:dyDescent="0.2">
      <c r="A3214" s="528" t="s">
        <v>63123</v>
      </c>
      <c r="B3214" s="529" t="s">
        <v>63124</v>
      </c>
      <c r="C3214" s="529" t="s">
        <v>209</v>
      </c>
      <c r="D3214" s="530">
        <v>74.58</v>
      </c>
    </row>
    <row r="3215" spans="1:4" ht="16.5" x14ac:dyDescent="0.2">
      <c r="A3215" s="528" t="s">
        <v>63125</v>
      </c>
      <c r="B3215" s="529" t="s">
        <v>63126</v>
      </c>
      <c r="C3215" s="529" t="s">
        <v>209</v>
      </c>
      <c r="D3215" s="530">
        <v>92.46</v>
      </c>
    </row>
    <row r="3216" spans="1:4" x14ac:dyDescent="0.2">
      <c r="A3216" s="528" t="s">
        <v>63127</v>
      </c>
      <c r="B3216" s="529" t="s">
        <v>63128</v>
      </c>
      <c r="C3216" s="529" t="s">
        <v>209</v>
      </c>
      <c r="D3216" s="530">
        <v>2.4300000000000002</v>
      </c>
    </row>
    <row r="3217" spans="1:4" x14ac:dyDescent="0.2">
      <c r="A3217" s="528" t="s">
        <v>63129</v>
      </c>
      <c r="B3217" s="529" t="s">
        <v>63130</v>
      </c>
      <c r="C3217" s="529" t="s">
        <v>209</v>
      </c>
      <c r="D3217" s="530">
        <v>3.53</v>
      </c>
    </row>
    <row r="3218" spans="1:4" x14ac:dyDescent="0.2">
      <c r="A3218" s="528" t="s">
        <v>63131</v>
      </c>
      <c r="B3218" s="529" t="s">
        <v>63132</v>
      </c>
      <c r="C3218" s="529" t="s">
        <v>209</v>
      </c>
      <c r="D3218" s="530">
        <v>4.74</v>
      </c>
    </row>
    <row r="3219" spans="1:4" ht="16.5" x14ac:dyDescent="0.2">
      <c r="A3219" s="528" t="s">
        <v>63133</v>
      </c>
      <c r="B3219" s="529" t="s">
        <v>63134</v>
      </c>
      <c r="C3219" s="529" t="s">
        <v>209</v>
      </c>
      <c r="D3219" s="530">
        <v>18.440000000000001</v>
      </c>
    </row>
    <row r="3220" spans="1:4" x14ac:dyDescent="0.2">
      <c r="A3220" s="528" t="s">
        <v>63135</v>
      </c>
      <c r="B3220" s="529" t="s">
        <v>63136</v>
      </c>
      <c r="C3220" s="529" t="s">
        <v>209</v>
      </c>
      <c r="D3220" s="530">
        <v>30.27</v>
      </c>
    </row>
    <row r="3221" spans="1:4" ht="16.5" x14ac:dyDescent="0.2">
      <c r="A3221" s="528" t="s">
        <v>63137</v>
      </c>
      <c r="B3221" s="529" t="s">
        <v>63138</v>
      </c>
      <c r="C3221" s="529" t="s">
        <v>209</v>
      </c>
      <c r="D3221" s="530">
        <v>43.05</v>
      </c>
    </row>
    <row r="3222" spans="1:4" ht="16.5" x14ac:dyDescent="0.2">
      <c r="A3222" s="528" t="s">
        <v>63139</v>
      </c>
      <c r="B3222" s="529" t="s">
        <v>63140</v>
      </c>
      <c r="C3222" s="529" t="s">
        <v>209</v>
      </c>
      <c r="D3222" s="530">
        <v>44.33</v>
      </c>
    </row>
    <row r="3223" spans="1:4" x14ac:dyDescent="0.2">
      <c r="A3223" s="528" t="s">
        <v>63141</v>
      </c>
      <c r="B3223" s="529" t="s">
        <v>63142</v>
      </c>
      <c r="C3223" s="529" t="s">
        <v>209</v>
      </c>
      <c r="D3223" s="530">
        <v>16.649999999999999</v>
      </c>
    </row>
    <row r="3224" spans="1:4" x14ac:dyDescent="0.2">
      <c r="A3224" s="528" t="s">
        <v>63143</v>
      </c>
      <c r="B3224" s="529" t="s">
        <v>63144</v>
      </c>
      <c r="C3224" s="529" t="s">
        <v>209</v>
      </c>
      <c r="D3224" s="530">
        <v>26.64</v>
      </c>
    </row>
    <row r="3225" spans="1:4" x14ac:dyDescent="0.2">
      <c r="A3225" s="528" t="s">
        <v>63145</v>
      </c>
      <c r="B3225" s="529" t="s">
        <v>63146</v>
      </c>
      <c r="C3225" s="529" t="s">
        <v>209</v>
      </c>
      <c r="D3225" s="530">
        <v>76.45</v>
      </c>
    </row>
    <row r="3226" spans="1:4" x14ac:dyDescent="0.2">
      <c r="A3226" s="528" t="s">
        <v>63147</v>
      </c>
      <c r="B3226" s="529" t="s">
        <v>63148</v>
      </c>
      <c r="C3226" s="529" t="s">
        <v>209</v>
      </c>
      <c r="D3226" s="530">
        <v>9.77</v>
      </c>
    </row>
    <row r="3227" spans="1:4" x14ac:dyDescent="0.2">
      <c r="A3227" s="528" t="s">
        <v>63149</v>
      </c>
      <c r="B3227" s="529" t="s">
        <v>63150</v>
      </c>
      <c r="C3227" s="529" t="s">
        <v>209</v>
      </c>
      <c r="D3227" s="530">
        <v>6.11</v>
      </c>
    </row>
    <row r="3228" spans="1:4" x14ac:dyDescent="0.2">
      <c r="A3228" s="528" t="s">
        <v>63151</v>
      </c>
      <c r="B3228" s="529" t="s">
        <v>63152</v>
      </c>
      <c r="C3228" s="529" t="s">
        <v>209</v>
      </c>
      <c r="D3228" s="530">
        <v>20.98</v>
      </c>
    </row>
    <row r="3229" spans="1:4" x14ac:dyDescent="0.2">
      <c r="A3229" s="528" t="s">
        <v>63153</v>
      </c>
      <c r="B3229" s="529" t="s">
        <v>63154</v>
      </c>
      <c r="C3229" s="529" t="s">
        <v>209</v>
      </c>
      <c r="D3229" s="530">
        <v>52.33</v>
      </c>
    </row>
    <row r="3230" spans="1:4" x14ac:dyDescent="0.2">
      <c r="A3230" s="528" t="s">
        <v>63155</v>
      </c>
      <c r="B3230" s="529" t="s">
        <v>63156</v>
      </c>
      <c r="C3230" s="529" t="s">
        <v>213</v>
      </c>
      <c r="D3230" s="530">
        <v>9.4</v>
      </c>
    </row>
    <row r="3231" spans="1:4" x14ac:dyDescent="0.2">
      <c r="A3231" s="528" t="s">
        <v>63157</v>
      </c>
      <c r="B3231" s="529" t="s">
        <v>63158</v>
      </c>
      <c r="C3231" s="529" t="s">
        <v>213</v>
      </c>
      <c r="D3231" s="530">
        <v>21</v>
      </c>
    </row>
    <row r="3232" spans="1:4" x14ac:dyDescent="0.2">
      <c r="A3232" s="528" t="s">
        <v>63159</v>
      </c>
      <c r="B3232" s="529" t="s">
        <v>63160</v>
      </c>
      <c r="C3232" s="529" t="s">
        <v>213</v>
      </c>
      <c r="D3232" s="530">
        <v>59.95</v>
      </c>
    </row>
    <row r="3233" spans="1:4" x14ac:dyDescent="0.2">
      <c r="A3233" s="528" t="s">
        <v>63161</v>
      </c>
      <c r="B3233" s="529" t="s">
        <v>63162</v>
      </c>
      <c r="C3233" s="529" t="s">
        <v>213</v>
      </c>
      <c r="D3233" s="530">
        <v>14.8</v>
      </c>
    </row>
    <row r="3234" spans="1:4" x14ac:dyDescent="0.2">
      <c r="A3234" s="528" t="s">
        <v>63163</v>
      </c>
      <c r="B3234" s="529" t="s">
        <v>63164</v>
      </c>
      <c r="C3234" s="529" t="s">
        <v>213</v>
      </c>
      <c r="D3234" s="530">
        <v>28.27</v>
      </c>
    </row>
    <row r="3235" spans="1:4" x14ac:dyDescent="0.2">
      <c r="A3235" s="528" t="s">
        <v>63165</v>
      </c>
      <c r="B3235" s="529" t="s">
        <v>63166</v>
      </c>
      <c r="C3235" s="529" t="s">
        <v>213</v>
      </c>
      <c r="D3235" s="530">
        <v>74.5</v>
      </c>
    </row>
    <row r="3236" spans="1:4" x14ac:dyDescent="0.2">
      <c r="A3236" s="528" t="s">
        <v>63167</v>
      </c>
      <c r="B3236" s="529" t="s">
        <v>63168</v>
      </c>
      <c r="C3236" s="529" t="s">
        <v>209</v>
      </c>
      <c r="D3236" s="530">
        <v>3.19</v>
      </c>
    </row>
    <row r="3237" spans="1:4" ht="16.5" x14ac:dyDescent="0.2">
      <c r="A3237" s="528" t="s">
        <v>63169</v>
      </c>
      <c r="B3237" s="529" t="s">
        <v>63170</v>
      </c>
      <c r="C3237" s="529" t="s">
        <v>213</v>
      </c>
      <c r="D3237" s="530">
        <v>22.12</v>
      </c>
    </row>
    <row r="3238" spans="1:4" x14ac:dyDescent="0.2">
      <c r="A3238" s="528" t="s">
        <v>63171</v>
      </c>
      <c r="B3238" s="529" t="s">
        <v>63172</v>
      </c>
      <c r="C3238" s="529" t="s">
        <v>213</v>
      </c>
      <c r="D3238" s="530">
        <v>22.12</v>
      </c>
    </row>
    <row r="3239" spans="1:4" ht="16.5" x14ac:dyDescent="0.2">
      <c r="A3239" s="528" t="s">
        <v>63173</v>
      </c>
      <c r="B3239" s="529" t="s">
        <v>63174</v>
      </c>
      <c r="C3239" s="529" t="s">
        <v>213</v>
      </c>
      <c r="D3239" s="530">
        <v>34.119999999999997</v>
      </c>
    </row>
    <row r="3240" spans="1:4" ht="16.5" x14ac:dyDescent="0.2">
      <c r="A3240" s="528" t="s">
        <v>63175</v>
      </c>
      <c r="B3240" s="529" t="s">
        <v>63176</v>
      </c>
      <c r="C3240" s="529" t="s">
        <v>213</v>
      </c>
      <c r="D3240" s="530">
        <v>66.5</v>
      </c>
    </row>
    <row r="3241" spans="1:4" ht="16.5" x14ac:dyDescent="0.2">
      <c r="A3241" s="528" t="s">
        <v>63177</v>
      </c>
      <c r="B3241" s="529" t="s">
        <v>63178</v>
      </c>
      <c r="C3241" s="529" t="s">
        <v>213</v>
      </c>
      <c r="D3241" s="530">
        <v>12.5</v>
      </c>
    </row>
    <row r="3242" spans="1:4" ht="16.5" x14ac:dyDescent="0.2">
      <c r="A3242" s="528" t="s">
        <v>63179</v>
      </c>
      <c r="B3242" s="529" t="s">
        <v>63180</v>
      </c>
      <c r="C3242" s="529" t="s">
        <v>213</v>
      </c>
      <c r="D3242" s="530">
        <v>43.92</v>
      </c>
    </row>
    <row r="3243" spans="1:4" ht="16.5" x14ac:dyDescent="0.2">
      <c r="A3243" s="528" t="s">
        <v>63181</v>
      </c>
      <c r="B3243" s="529" t="s">
        <v>63182</v>
      </c>
      <c r="C3243" s="529" t="s">
        <v>213</v>
      </c>
      <c r="D3243" s="530">
        <v>75</v>
      </c>
    </row>
    <row r="3244" spans="1:4" x14ac:dyDescent="0.2">
      <c r="A3244" s="528" t="s">
        <v>63183</v>
      </c>
      <c r="B3244" s="529" t="s">
        <v>63184</v>
      </c>
      <c r="C3244" s="529" t="s">
        <v>213</v>
      </c>
      <c r="D3244" s="530">
        <v>1.6</v>
      </c>
    </row>
    <row r="3245" spans="1:4" x14ac:dyDescent="0.2">
      <c r="A3245" s="528" t="s">
        <v>63185</v>
      </c>
      <c r="B3245" s="529" t="s">
        <v>63186</v>
      </c>
      <c r="C3245" s="529" t="s">
        <v>213</v>
      </c>
      <c r="D3245" s="530">
        <v>2.91</v>
      </c>
    </row>
    <row r="3246" spans="1:4" x14ac:dyDescent="0.2">
      <c r="A3246" s="528" t="s">
        <v>63187</v>
      </c>
      <c r="B3246" s="529" t="s">
        <v>63188</v>
      </c>
      <c r="C3246" s="529" t="s">
        <v>213</v>
      </c>
      <c r="D3246" s="530">
        <v>4.37</v>
      </c>
    </row>
    <row r="3247" spans="1:4" x14ac:dyDescent="0.2">
      <c r="A3247" s="528" t="s">
        <v>63189</v>
      </c>
      <c r="B3247" s="529" t="s">
        <v>63190</v>
      </c>
      <c r="C3247" s="529" t="s">
        <v>213</v>
      </c>
      <c r="D3247" s="530">
        <v>8.65</v>
      </c>
    </row>
    <row r="3248" spans="1:4" x14ac:dyDescent="0.2">
      <c r="A3248" s="528" t="s">
        <v>63191</v>
      </c>
      <c r="B3248" s="529" t="s">
        <v>63192</v>
      </c>
      <c r="C3248" s="529" t="s">
        <v>213</v>
      </c>
      <c r="D3248" s="530">
        <v>0.53</v>
      </c>
    </row>
    <row r="3249" spans="1:4" x14ac:dyDescent="0.2">
      <c r="A3249" s="528" t="s">
        <v>63193</v>
      </c>
      <c r="B3249" s="529" t="s">
        <v>63194</v>
      </c>
      <c r="C3249" s="529" t="s">
        <v>213</v>
      </c>
      <c r="D3249" s="530">
        <v>0.1</v>
      </c>
    </row>
    <row r="3250" spans="1:4" x14ac:dyDescent="0.2">
      <c r="A3250" s="528" t="s">
        <v>63195</v>
      </c>
      <c r="B3250" s="529" t="s">
        <v>63196</v>
      </c>
      <c r="C3250" s="529" t="s">
        <v>213</v>
      </c>
      <c r="D3250" s="530">
        <v>0.19</v>
      </c>
    </row>
    <row r="3251" spans="1:4" x14ac:dyDescent="0.2">
      <c r="A3251" s="528" t="s">
        <v>63197</v>
      </c>
      <c r="B3251" s="529" t="s">
        <v>63198</v>
      </c>
      <c r="C3251" s="529" t="s">
        <v>213</v>
      </c>
      <c r="D3251" s="530">
        <v>0.14000000000000001</v>
      </c>
    </row>
    <row r="3252" spans="1:4" x14ac:dyDescent="0.2">
      <c r="A3252" s="528" t="s">
        <v>63199</v>
      </c>
      <c r="B3252" s="529" t="s">
        <v>63200</v>
      </c>
      <c r="C3252" s="529" t="s">
        <v>213</v>
      </c>
      <c r="D3252" s="530">
        <v>0.16</v>
      </c>
    </row>
    <row r="3253" spans="1:4" x14ac:dyDescent="0.2">
      <c r="A3253" s="528" t="s">
        <v>63201</v>
      </c>
      <c r="B3253" s="529" t="s">
        <v>63202</v>
      </c>
      <c r="C3253" s="529" t="s">
        <v>213</v>
      </c>
      <c r="D3253" s="530">
        <v>0.19</v>
      </c>
    </row>
    <row r="3254" spans="1:4" x14ac:dyDescent="0.2">
      <c r="A3254" s="528" t="s">
        <v>63203</v>
      </c>
      <c r="B3254" s="529" t="s">
        <v>63204</v>
      </c>
      <c r="C3254" s="529" t="s">
        <v>213</v>
      </c>
      <c r="D3254" s="530">
        <v>0.35</v>
      </c>
    </row>
    <row r="3255" spans="1:4" x14ac:dyDescent="0.2">
      <c r="A3255" s="528" t="s">
        <v>63205</v>
      </c>
      <c r="B3255" s="529" t="s">
        <v>63206</v>
      </c>
      <c r="C3255" s="529" t="s">
        <v>213</v>
      </c>
      <c r="D3255" s="530">
        <v>1.01</v>
      </c>
    </row>
    <row r="3256" spans="1:4" x14ac:dyDescent="0.2">
      <c r="A3256" s="528" t="s">
        <v>63207</v>
      </c>
      <c r="B3256" s="529" t="s">
        <v>63208</v>
      </c>
      <c r="C3256" s="529" t="s">
        <v>213</v>
      </c>
      <c r="D3256" s="530">
        <v>0.65</v>
      </c>
    </row>
    <row r="3257" spans="1:4" x14ac:dyDescent="0.2">
      <c r="A3257" s="528" t="s">
        <v>63209</v>
      </c>
      <c r="B3257" s="529" t="s">
        <v>63210</v>
      </c>
      <c r="C3257" s="529" t="s">
        <v>213</v>
      </c>
      <c r="D3257" s="530">
        <v>0.26</v>
      </c>
    </row>
    <row r="3258" spans="1:4" x14ac:dyDescent="0.2">
      <c r="A3258" s="528" t="s">
        <v>63211</v>
      </c>
      <c r="B3258" s="529" t="s">
        <v>63212</v>
      </c>
      <c r="C3258" s="529" t="s">
        <v>213</v>
      </c>
      <c r="D3258" s="530">
        <v>1.44</v>
      </c>
    </row>
    <row r="3259" spans="1:4" x14ac:dyDescent="0.2">
      <c r="A3259" s="528" t="s">
        <v>63213</v>
      </c>
      <c r="B3259" s="529" t="s">
        <v>63214</v>
      </c>
      <c r="C3259" s="529" t="s">
        <v>213</v>
      </c>
      <c r="D3259" s="530">
        <v>3.05</v>
      </c>
    </row>
    <row r="3260" spans="1:4" ht="16.5" x14ac:dyDescent="0.2">
      <c r="A3260" s="528" t="s">
        <v>63215</v>
      </c>
      <c r="B3260" s="529" t="s">
        <v>63216</v>
      </c>
      <c r="C3260" s="529" t="s">
        <v>213</v>
      </c>
      <c r="D3260" s="530">
        <v>3.05</v>
      </c>
    </row>
    <row r="3261" spans="1:4" ht="16.5" x14ac:dyDescent="0.2">
      <c r="A3261" s="528" t="s">
        <v>63217</v>
      </c>
      <c r="B3261" s="529" t="s">
        <v>63218</v>
      </c>
      <c r="C3261" s="529" t="s">
        <v>213</v>
      </c>
      <c r="D3261" s="530">
        <v>25.5</v>
      </c>
    </row>
    <row r="3262" spans="1:4" ht="16.5" x14ac:dyDescent="0.2">
      <c r="A3262" s="528" t="s">
        <v>63219</v>
      </c>
      <c r="B3262" s="529" t="s">
        <v>63220</v>
      </c>
      <c r="C3262" s="529" t="s">
        <v>213</v>
      </c>
      <c r="D3262" s="530">
        <v>91.5</v>
      </c>
    </row>
    <row r="3263" spans="1:4" ht="16.5" x14ac:dyDescent="0.2">
      <c r="A3263" s="528" t="s">
        <v>63221</v>
      </c>
      <c r="B3263" s="529" t="s">
        <v>63222</v>
      </c>
      <c r="C3263" s="529" t="s">
        <v>213</v>
      </c>
      <c r="D3263" s="530">
        <v>187.46</v>
      </c>
    </row>
    <row r="3264" spans="1:4" ht="16.5" x14ac:dyDescent="0.2">
      <c r="A3264" s="528" t="s">
        <v>63223</v>
      </c>
      <c r="B3264" s="529" t="s">
        <v>63224</v>
      </c>
      <c r="C3264" s="529" t="s">
        <v>213</v>
      </c>
      <c r="D3264" s="530">
        <v>384.01</v>
      </c>
    </row>
    <row r="3265" spans="1:4" ht="16.5" x14ac:dyDescent="0.2">
      <c r="A3265" s="528" t="s">
        <v>63225</v>
      </c>
      <c r="B3265" s="529" t="s">
        <v>63226</v>
      </c>
      <c r="C3265" s="529" t="s">
        <v>213</v>
      </c>
      <c r="D3265" s="530">
        <v>547.45000000000005</v>
      </c>
    </row>
    <row r="3266" spans="1:4" ht="16.5" x14ac:dyDescent="0.2">
      <c r="A3266" s="528" t="s">
        <v>63227</v>
      </c>
      <c r="B3266" s="529" t="s">
        <v>63228</v>
      </c>
      <c r="C3266" s="529" t="s">
        <v>213</v>
      </c>
      <c r="D3266" s="530">
        <v>215.77</v>
      </c>
    </row>
    <row r="3267" spans="1:4" ht="16.5" x14ac:dyDescent="0.2">
      <c r="A3267" s="528" t="s">
        <v>63229</v>
      </c>
      <c r="B3267" s="529" t="s">
        <v>63230</v>
      </c>
      <c r="C3267" s="529" t="s">
        <v>213</v>
      </c>
      <c r="D3267" s="530">
        <v>5.6</v>
      </c>
    </row>
    <row r="3268" spans="1:4" ht="16.5" x14ac:dyDescent="0.2">
      <c r="A3268" s="528" t="s">
        <v>63231</v>
      </c>
      <c r="B3268" s="529" t="s">
        <v>63232</v>
      </c>
      <c r="C3268" s="529" t="s">
        <v>213</v>
      </c>
      <c r="D3268" s="530">
        <v>0.9</v>
      </c>
    </row>
    <row r="3269" spans="1:4" ht="16.5" x14ac:dyDescent="0.2">
      <c r="A3269" s="528" t="s">
        <v>63233</v>
      </c>
      <c r="B3269" s="529" t="s">
        <v>63234</v>
      </c>
      <c r="C3269" s="529" t="s">
        <v>213</v>
      </c>
      <c r="D3269" s="530">
        <v>2.64</v>
      </c>
    </row>
    <row r="3270" spans="1:4" x14ac:dyDescent="0.2">
      <c r="A3270" s="528" t="s">
        <v>63235</v>
      </c>
      <c r="B3270" s="529" t="s">
        <v>63236</v>
      </c>
      <c r="C3270" s="529" t="s">
        <v>213</v>
      </c>
      <c r="D3270" s="530">
        <v>490.04</v>
      </c>
    </row>
    <row r="3271" spans="1:4" x14ac:dyDescent="0.2">
      <c r="A3271" s="528" t="s">
        <v>63237</v>
      </c>
      <c r="B3271" s="529" t="s">
        <v>63238</v>
      </c>
      <c r="C3271" s="529" t="s">
        <v>213</v>
      </c>
      <c r="D3271" s="530">
        <v>145.5</v>
      </c>
    </row>
    <row r="3272" spans="1:4" x14ac:dyDescent="0.2">
      <c r="A3272" s="528" t="s">
        <v>63239</v>
      </c>
      <c r="B3272" s="529" t="s">
        <v>63240</v>
      </c>
      <c r="C3272" s="529" t="s">
        <v>213</v>
      </c>
      <c r="D3272" s="530">
        <v>55.87</v>
      </c>
    </row>
    <row r="3273" spans="1:4" x14ac:dyDescent="0.2">
      <c r="A3273" s="528" t="s">
        <v>63241</v>
      </c>
      <c r="B3273" s="529" t="s">
        <v>63242</v>
      </c>
      <c r="C3273" s="529" t="s">
        <v>213</v>
      </c>
      <c r="D3273" s="530">
        <v>26.9</v>
      </c>
    </row>
    <row r="3274" spans="1:4" x14ac:dyDescent="0.2">
      <c r="A3274" s="528" t="s">
        <v>63243</v>
      </c>
      <c r="B3274" s="529" t="s">
        <v>63244</v>
      </c>
      <c r="C3274" s="529" t="s">
        <v>213</v>
      </c>
      <c r="D3274" s="530">
        <v>46.9</v>
      </c>
    </row>
    <row r="3275" spans="1:4" x14ac:dyDescent="0.2">
      <c r="A3275" s="528" t="s">
        <v>63245</v>
      </c>
      <c r="B3275" s="529" t="s">
        <v>63246</v>
      </c>
      <c r="C3275" s="529" t="s">
        <v>213</v>
      </c>
      <c r="D3275" s="530">
        <v>411.34</v>
      </c>
    </row>
    <row r="3276" spans="1:4" x14ac:dyDescent="0.2">
      <c r="A3276" s="528" t="s">
        <v>63247</v>
      </c>
      <c r="B3276" s="529" t="s">
        <v>63248</v>
      </c>
      <c r="C3276" s="529" t="s">
        <v>213</v>
      </c>
      <c r="D3276" s="530">
        <v>66.900000000000006</v>
      </c>
    </row>
    <row r="3277" spans="1:4" x14ac:dyDescent="0.2">
      <c r="A3277" s="528" t="s">
        <v>63249</v>
      </c>
      <c r="B3277" s="529" t="s">
        <v>63250</v>
      </c>
      <c r="C3277" s="529" t="s">
        <v>213</v>
      </c>
      <c r="D3277" s="530">
        <v>230.35</v>
      </c>
    </row>
    <row r="3278" spans="1:4" x14ac:dyDescent="0.2">
      <c r="A3278" s="528" t="s">
        <v>63251</v>
      </c>
      <c r="B3278" s="529" t="s">
        <v>63252</v>
      </c>
      <c r="C3278" s="529" t="s">
        <v>213</v>
      </c>
      <c r="D3278" s="530">
        <v>99.99</v>
      </c>
    </row>
    <row r="3279" spans="1:4" x14ac:dyDescent="0.2">
      <c r="A3279" s="528" t="s">
        <v>63253</v>
      </c>
      <c r="B3279" s="529" t="s">
        <v>63254</v>
      </c>
      <c r="C3279" s="529" t="s">
        <v>213</v>
      </c>
      <c r="D3279" s="530">
        <v>296.89999999999998</v>
      </c>
    </row>
    <row r="3280" spans="1:4" x14ac:dyDescent="0.2">
      <c r="A3280" s="528" t="s">
        <v>63255</v>
      </c>
      <c r="B3280" s="529" t="s">
        <v>63256</v>
      </c>
      <c r="C3280" s="529" t="s">
        <v>213</v>
      </c>
      <c r="D3280" s="530">
        <v>939.9</v>
      </c>
    </row>
    <row r="3281" spans="1:4" x14ac:dyDescent="0.2">
      <c r="A3281" s="528" t="s">
        <v>63257</v>
      </c>
      <c r="B3281" s="529" t="s">
        <v>63258</v>
      </c>
      <c r="C3281" s="529" t="s">
        <v>213</v>
      </c>
      <c r="D3281" s="530">
        <v>499.9</v>
      </c>
    </row>
    <row r="3282" spans="1:4" x14ac:dyDescent="0.2">
      <c r="A3282" s="528" t="s">
        <v>63259</v>
      </c>
      <c r="B3282" s="529" t="s">
        <v>63260</v>
      </c>
      <c r="C3282" s="529" t="s">
        <v>213</v>
      </c>
      <c r="D3282" s="530">
        <v>43.9</v>
      </c>
    </row>
    <row r="3283" spans="1:4" x14ac:dyDescent="0.2">
      <c r="A3283" s="528" t="s">
        <v>63261</v>
      </c>
      <c r="B3283" s="529" t="s">
        <v>63262</v>
      </c>
      <c r="C3283" s="529" t="s">
        <v>213</v>
      </c>
      <c r="D3283" s="530">
        <v>89.9</v>
      </c>
    </row>
    <row r="3284" spans="1:4" x14ac:dyDescent="0.2">
      <c r="A3284" s="528" t="s">
        <v>63263</v>
      </c>
      <c r="B3284" s="529" t="s">
        <v>63264</v>
      </c>
      <c r="C3284" s="529" t="s">
        <v>213</v>
      </c>
      <c r="D3284" s="530">
        <v>586.99</v>
      </c>
    </row>
    <row r="3285" spans="1:4" ht="16.5" x14ac:dyDescent="0.2">
      <c r="A3285" s="528" t="s">
        <v>63265</v>
      </c>
      <c r="B3285" s="529" t="s">
        <v>63266</v>
      </c>
      <c r="C3285" s="529" t="s">
        <v>213</v>
      </c>
      <c r="D3285" s="530">
        <v>487.99</v>
      </c>
    </row>
    <row r="3286" spans="1:4" x14ac:dyDescent="0.2">
      <c r="A3286" s="528" t="s">
        <v>63267</v>
      </c>
      <c r="B3286" s="529" t="s">
        <v>63268</v>
      </c>
      <c r="C3286" s="529" t="s">
        <v>213</v>
      </c>
      <c r="D3286" s="530">
        <v>630.83000000000004</v>
      </c>
    </row>
    <row r="3287" spans="1:4" ht="16.5" x14ac:dyDescent="0.2">
      <c r="A3287" s="528" t="s">
        <v>63269</v>
      </c>
      <c r="B3287" s="529" t="s">
        <v>63270</v>
      </c>
      <c r="C3287" s="529" t="s">
        <v>213</v>
      </c>
      <c r="D3287" s="530">
        <v>31.14</v>
      </c>
    </row>
    <row r="3288" spans="1:4" ht="16.5" x14ac:dyDescent="0.2">
      <c r="A3288" s="528" t="s">
        <v>63271</v>
      </c>
      <c r="B3288" s="529" t="s">
        <v>63272</v>
      </c>
      <c r="C3288" s="529" t="s">
        <v>213</v>
      </c>
      <c r="D3288" s="530">
        <v>45.47</v>
      </c>
    </row>
    <row r="3289" spans="1:4" x14ac:dyDescent="0.2">
      <c r="A3289" s="528" t="s">
        <v>63273</v>
      </c>
      <c r="B3289" s="529" t="s">
        <v>63274</v>
      </c>
      <c r="C3289" s="529" t="s">
        <v>213</v>
      </c>
      <c r="D3289" s="530">
        <v>86.14</v>
      </c>
    </row>
    <row r="3290" spans="1:4" x14ac:dyDescent="0.2">
      <c r="A3290" s="528" t="s">
        <v>63275</v>
      </c>
      <c r="B3290" s="529" t="s">
        <v>63276</v>
      </c>
      <c r="C3290" s="529" t="s">
        <v>213</v>
      </c>
      <c r="D3290" s="530">
        <v>104.19</v>
      </c>
    </row>
    <row r="3291" spans="1:4" ht="16.5" x14ac:dyDescent="0.2">
      <c r="A3291" s="528" t="s">
        <v>63277</v>
      </c>
      <c r="B3291" s="529" t="s">
        <v>63278</v>
      </c>
      <c r="C3291" s="529" t="s">
        <v>213</v>
      </c>
      <c r="D3291" s="530">
        <v>85.88</v>
      </c>
    </row>
    <row r="3292" spans="1:4" ht="16.5" x14ac:dyDescent="0.2">
      <c r="A3292" s="528" t="s">
        <v>63279</v>
      </c>
      <c r="B3292" s="529" t="s">
        <v>63280</v>
      </c>
      <c r="C3292" s="529" t="s">
        <v>213</v>
      </c>
      <c r="D3292" s="530">
        <v>111.1</v>
      </c>
    </row>
    <row r="3293" spans="1:4" ht="16.5" x14ac:dyDescent="0.2">
      <c r="A3293" s="528" t="s">
        <v>63281</v>
      </c>
      <c r="B3293" s="529" t="s">
        <v>63282</v>
      </c>
      <c r="C3293" s="529" t="s">
        <v>213</v>
      </c>
      <c r="D3293" s="530">
        <v>125.21</v>
      </c>
    </row>
    <row r="3294" spans="1:4" ht="16.5" x14ac:dyDescent="0.2">
      <c r="A3294" s="528" t="s">
        <v>63283</v>
      </c>
      <c r="B3294" s="529" t="s">
        <v>63284</v>
      </c>
      <c r="C3294" s="529" t="s">
        <v>213</v>
      </c>
      <c r="D3294" s="530">
        <v>132.69999999999999</v>
      </c>
    </row>
    <row r="3295" spans="1:4" ht="16.5" x14ac:dyDescent="0.2">
      <c r="A3295" s="528" t="s">
        <v>63285</v>
      </c>
      <c r="B3295" s="529" t="s">
        <v>63286</v>
      </c>
      <c r="C3295" s="529" t="s">
        <v>213</v>
      </c>
      <c r="D3295" s="530">
        <v>398.32</v>
      </c>
    </row>
    <row r="3296" spans="1:4" ht="16.5" x14ac:dyDescent="0.2">
      <c r="A3296" s="528" t="s">
        <v>63287</v>
      </c>
      <c r="B3296" s="529" t="s">
        <v>63288</v>
      </c>
      <c r="C3296" s="529" t="s">
        <v>213</v>
      </c>
      <c r="D3296" s="530">
        <v>404.73</v>
      </c>
    </row>
    <row r="3297" spans="1:4" ht="16.5" x14ac:dyDescent="0.2">
      <c r="A3297" s="528" t="s">
        <v>63289</v>
      </c>
      <c r="B3297" s="529" t="s">
        <v>63290</v>
      </c>
      <c r="C3297" s="529" t="s">
        <v>213</v>
      </c>
      <c r="D3297" s="530">
        <v>404.73</v>
      </c>
    </row>
    <row r="3298" spans="1:4" ht="16.5" x14ac:dyDescent="0.2">
      <c r="A3298" s="528" t="s">
        <v>63291</v>
      </c>
      <c r="B3298" s="529" t="s">
        <v>63292</v>
      </c>
      <c r="C3298" s="529" t="s">
        <v>213</v>
      </c>
      <c r="D3298" s="530">
        <v>411.06</v>
      </c>
    </row>
    <row r="3299" spans="1:4" ht="16.5" x14ac:dyDescent="0.2">
      <c r="A3299" s="528" t="s">
        <v>63293</v>
      </c>
      <c r="B3299" s="529" t="s">
        <v>63294</v>
      </c>
      <c r="C3299" s="529" t="s">
        <v>213</v>
      </c>
      <c r="D3299" s="530">
        <v>10.5</v>
      </c>
    </row>
    <row r="3300" spans="1:4" ht="16.5" x14ac:dyDescent="0.2">
      <c r="A3300" s="528" t="s">
        <v>63295</v>
      </c>
      <c r="B3300" s="529" t="s">
        <v>63296</v>
      </c>
      <c r="C3300" s="529" t="s">
        <v>213</v>
      </c>
      <c r="D3300" s="530">
        <v>10.5</v>
      </c>
    </row>
    <row r="3301" spans="1:4" ht="16.5" x14ac:dyDescent="0.2">
      <c r="A3301" s="528" t="s">
        <v>63297</v>
      </c>
      <c r="B3301" s="529" t="s">
        <v>63298</v>
      </c>
      <c r="C3301" s="529" t="s">
        <v>213</v>
      </c>
      <c r="D3301" s="530">
        <v>10.5</v>
      </c>
    </row>
    <row r="3302" spans="1:4" ht="16.5" x14ac:dyDescent="0.2">
      <c r="A3302" s="528" t="s">
        <v>63299</v>
      </c>
      <c r="B3302" s="529" t="s">
        <v>63300</v>
      </c>
      <c r="C3302" s="529" t="s">
        <v>213</v>
      </c>
      <c r="D3302" s="530">
        <v>11.05</v>
      </c>
    </row>
    <row r="3303" spans="1:4" ht="16.5" x14ac:dyDescent="0.2">
      <c r="A3303" s="528" t="s">
        <v>63301</v>
      </c>
      <c r="B3303" s="529" t="s">
        <v>63302</v>
      </c>
      <c r="C3303" s="529" t="s">
        <v>213</v>
      </c>
      <c r="D3303" s="530">
        <v>13.47</v>
      </c>
    </row>
    <row r="3304" spans="1:4" ht="16.5" x14ac:dyDescent="0.2">
      <c r="A3304" s="528" t="s">
        <v>63303</v>
      </c>
      <c r="B3304" s="529" t="s">
        <v>63304</v>
      </c>
      <c r="C3304" s="529" t="s">
        <v>213</v>
      </c>
      <c r="D3304" s="530">
        <v>14.53</v>
      </c>
    </row>
    <row r="3305" spans="1:4" ht="16.5" x14ac:dyDescent="0.2">
      <c r="A3305" s="528" t="s">
        <v>63305</v>
      </c>
      <c r="B3305" s="529" t="s">
        <v>63306</v>
      </c>
      <c r="C3305" s="529" t="s">
        <v>213</v>
      </c>
      <c r="D3305" s="530">
        <v>14.53</v>
      </c>
    </row>
    <row r="3306" spans="1:4" ht="16.5" x14ac:dyDescent="0.2">
      <c r="A3306" s="528" t="s">
        <v>63307</v>
      </c>
      <c r="B3306" s="529" t="s">
        <v>63308</v>
      </c>
      <c r="C3306" s="529" t="s">
        <v>213</v>
      </c>
      <c r="D3306" s="530">
        <v>18.84</v>
      </c>
    </row>
    <row r="3307" spans="1:4" ht="16.5" x14ac:dyDescent="0.2">
      <c r="A3307" s="528" t="s">
        <v>63309</v>
      </c>
      <c r="B3307" s="529" t="s">
        <v>63310</v>
      </c>
      <c r="C3307" s="529" t="s">
        <v>213</v>
      </c>
      <c r="D3307" s="530">
        <v>40.79</v>
      </c>
    </row>
    <row r="3308" spans="1:4" ht="16.5" x14ac:dyDescent="0.2">
      <c r="A3308" s="528" t="s">
        <v>63311</v>
      </c>
      <c r="B3308" s="529" t="s">
        <v>63312</v>
      </c>
      <c r="C3308" s="529" t="s">
        <v>213</v>
      </c>
      <c r="D3308" s="530">
        <v>44.5</v>
      </c>
    </row>
    <row r="3309" spans="1:4" ht="16.5" x14ac:dyDescent="0.2">
      <c r="A3309" s="528" t="s">
        <v>63313</v>
      </c>
      <c r="B3309" s="529" t="s">
        <v>63314</v>
      </c>
      <c r="C3309" s="529" t="s">
        <v>213</v>
      </c>
      <c r="D3309" s="530">
        <v>44.5</v>
      </c>
    </row>
    <row r="3310" spans="1:4" ht="16.5" x14ac:dyDescent="0.2">
      <c r="A3310" s="528" t="s">
        <v>63315</v>
      </c>
      <c r="B3310" s="529" t="s">
        <v>63316</v>
      </c>
      <c r="C3310" s="529" t="s">
        <v>213</v>
      </c>
      <c r="D3310" s="530">
        <v>44.5</v>
      </c>
    </row>
    <row r="3311" spans="1:4" ht="16.5" x14ac:dyDescent="0.2">
      <c r="A3311" s="528" t="s">
        <v>63317</v>
      </c>
      <c r="B3311" s="529" t="s">
        <v>63318</v>
      </c>
      <c r="C3311" s="529" t="s">
        <v>213</v>
      </c>
      <c r="D3311" s="530">
        <v>44.5</v>
      </c>
    </row>
    <row r="3312" spans="1:4" ht="16.5" x14ac:dyDescent="0.2">
      <c r="A3312" s="528" t="s">
        <v>63319</v>
      </c>
      <c r="B3312" s="529" t="s">
        <v>63320</v>
      </c>
      <c r="C3312" s="529" t="s">
        <v>213</v>
      </c>
      <c r="D3312" s="530">
        <v>44.5</v>
      </c>
    </row>
    <row r="3313" spans="1:4" ht="16.5" x14ac:dyDescent="0.2">
      <c r="A3313" s="528" t="s">
        <v>63321</v>
      </c>
      <c r="B3313" s="529" t="s">
        <v>63322</v>
      </c>
      <c r="C3313" s="529" t="s">
        <v>213</v>
      </c>
      <c r="D3313" s="530">
        <v>49.97</v>
      </c>
    </row>
    <row r="3314" spans="1:4" ht="16.5" x14ac:dyDescent="0.2">
      <c r="A3314" s="528" t="s">
        <v>63323</v>
      </c>
      <c r="B3314" s="529" t="s">
        <v>63324</v>
      </c>
      <c r="C3314" s="529" t="s">
        <v>213</v>
      </c>
      <c r="D3314" s="530">
        <v>59.82</v>
      </c>
    </row>
    <row r="3315" spans="1:4" x14ac:dyDescent="0.2">
      <c r="A3315" s="528" t="s">
        <v>63325</v>
      </c>
      <c r="B3315" s="529" t="s">
        <v>63326</v>
      </c>
      <c r="C3315" s="529" t="s">
        <v>213</v>
      </c>
      <c r="D3315" s="530">
        <v>93.9</v>
      </c>
    </row>
    <row r="3316" spans="1:4" x14ac:dyDescent="0.2">
      <c r="A3316" s="528" t="s">
        <v>63327</v>
      </c>
      <c r="B3316" s="529" t="s">
        <v>63328</v>
      </c>
      <c r="C3316" s="529" t="s">
        <v>213</v>
      </c>
      <c r="D3316" s="530">
        <v>113.04</v>
      </c>
    </row>
    <row r="3317" spans="1:4" ht="16.5" x14ac:dyDescent="0.2">
      <c r="A3317" s="528" t="s">
        <v>63329</v>
      </c>
      <c r="B3317" s="529" t="s">
        <v>63330</v>
      </c>
      <c r="C3317" s="529" t="s">
        <v>213</v>
      </c>
      <c r="D3317" s="530">
        <v>73.27</v>
      </c>
    </row>
    <row r="3318" spans="1:4" ht="16.5" x14ac:dyDescent="0.2">
      <c r="A3318" s="528" t="s">
        <v>63331</v>
      </c>
      <c r="B3318" s="529" t="s">
        <v>63332</v>
      </c>
      <c r="C3318" s="529" t="s">
        <v>213</v>
      </c>
      <c r="D3318" s="530">
        <v>63.13</v>
      </c>
    </row>
    <row r="3319" spans="1:4" ht="16.5" x14ac:dyDescent="0.2">
      <c r="A3319" s="528" t="s">
        <v>63333</v>
      </c>
      <c r="B3319" s="529" t="s">
        <v>63334</v>
      </c>
      <c r="C3319" s="529" t="s">
        <v>213</v>
      </c>
      <c r="D3319" s="530">
        <v>76.38</v>
      </c>
    </row>
    <row r="3320" spans="1:4" ht="16.5" x14ac:dyDescent="0.2">
      <c r="A3320" s="528" t="s">
        <v>63335</v>
      </c>
      <c r="B3320" s="529" t="s">
        <v>63336</v>
      </c>
      <c r="C3320" s="529" t="s">
        <v>213</v>
      </c>
      <c r="D3320" s="530">
        <v>76.38</v>
      </c>
    </row>
    <row r="3321" spans="1:4" ht="16.5" x14ac:dyDescent="0.2">
      <c r="A3321" s="528" t="s">
        <v>63337</v>
      </c>
      <c r="B3321" s="529" t="s">
        <v>63338</v>
      </c>
      <c r="C3321" s="529" t="s">
        <v>213</v>
      </c>
      <c r="D3321" s="530">
        <v>78.87</v>
      </c>
    </row>
    <row r="3322" spans="1:4" ht="16.5" x14ac:dyDescent="0.2">
      <c r="A3322" s="528" t="s">
        <v>63339</v>
      </c>
      <c r="B3322" s="529" t="s">
        <v>63340</v>
      </c>
      <c r="C3322" s="529" t="s">
        <v>213</v>
      </c>
      <c r="D3322" s="530">
        <v>78.87</v>
      </c>
    </row>
    <row r="3323" spans="1:4" ht="16.5" x14ac:dyDescent="0.2">
      <c r="A3323" s="528" t="s">
        <v>63341</v>
      </c>
      <c r="B3323" s="529" t="s">
        <v>63342</v>
      </c>
      <c r="C3323" s="529" t="s">
        <v>213</v>
      </c>
      <c r="D3323" s="530">
        <v>73.27</v>
      </c>
    </row>
    <row r="3324" spans="1:4" ht="16.5" x14ac:dyDescent="0.2">
      <c r="A3324" s="528" t="s">
        <v>63343</v>
      </c>
      <c r="B3324" s="529" t="s">
        <v>63344</v>
      </c>
      <c r="C3324" s="529" t="s">
        <v>213</v>
      </c>
      <c r="D3324" s="530">
        <v>102.11</v>
      </c>
    </row>
    <row r="3325" spans="1:4" x14ac:dyDescent="0.2">
      <c r="A3325" s="528" t="s">
        <v>63345</v>
      </c>
      <c r="B3325" s="529" t="s">
        <v>63346</v>
      </c>
      <c r="C3325" s="529" t="s">
        <v>213</v>
      </c>
      <c r="D3325" s="530">
        <v>400</v>
      </c>
    </row>
    <row r="3326" spans="1:4" x14ac:dyDescent="0.2">
      <c r="A3326" s="528" t="s">
        <v>63347</v>
      </c>
      <c r="B3326" s="529" t="s">
        <v>63348</v>
      </c>
      <c r="C3326" s="529" t="s">
        <v>213</v>
      </c>
      <c r="D3326" s="530">
        <v>466.46</v>
      </c>
    </row>
    <row r="3327" spans="1:4" x14ac:dyDescent="0.2">
      <c r="A3327" s="528" t="s">
        <v>63349</v>
      </c>
      <c r="B3327" s="529" t="s">
        <v>63350</v>
      </c>
      <c r="C3327" s="529" t="s">
        <v>213</v>
      </c>
      <c r="D3327" s="530">
        <v>400</v>
      </c>
    </row>
    <row r="3328" spans="1:4" x14ac:dyDescent="0.2">
      <c r="A3328" s="528" t="s">
        <v>63351</v>
      </c>
      <c r="B3328" s="529" t="s">
        <v>63352</v>
      </c>
      <c r="C3328" s="529" t="s">
        <v>213</v>
      </c>
      <c r="D3328" s="530">
        <v>28.77</v>
      </c>
    </row>
    <row r="3329" spans="1:4" x14ac:dyDescent="0.2">
      <c r="A3329" s="528" t="s">
        <v>63353</v>
      </c>
      <c r="B3329" s="529" t="s">
        <v>63354</v>
      </c>
      <c r="C3329" s="529" t="s">
        <v>213</v>
      </c>
      <c r="D3329" s="530">
        <v>24.7</v>
      </c>
    </row>
    <row r="3330" spans="1:4" x14ac:dyDescent="0.2">
      <c r="A3330" s="528" t="s">
        <v>63355</v>
      </c>
      <c r="B3330" s="529" t="s">
        <v>63356</v>
      </c>
      <c r="C3330" s="529" t="s">
        <v>213</v>
      </c>
      <c r="D3330" s="530">
        <v>10.64</v>
      </c>
    </row>
    <row r="3331" spans="1:4" ht="16.5" x14ac:dyDescent="0.2">
      <c r="A3331" s="528" t="s">
        <v>63357</v>
      </c>
      <c r="B3331" s="529" t="s">
        <v>63358</v>
      </c>
      <c r="C3331" s="529" t="s">
        <v>209</v>
      </c>
      <c r="D3331" s="530">
        <v>73.34</v>
      </c>
    </row>
    <row r="3332" spans="1:4" ht="16.5" x14ac:dyDescent="0.2">
      <c r="A3332" s="528" t="s">
        <v>63359</v>
      </c>
      <c r="B3332" s="529" t="s">
        <v>63360</v>
      </c>
      <c r="C3332" s="529" t="s">
        <v>209</v>
      </c>
      <c r="D3332" s="530">
        <v>92.58</v>
      </c>
    </row>
    <row r="3333" spans="1:4" ht="16.5" x14ac:dyDescent="0.2">
      <c r="A3333" s="528" t="s">
        <v>63361</v>
      </c>
      <c r="B3333" s="529" t="s">
        <v>63362</v>
      </c>
      <c r="C3333" s="529" t="s">
        <v>209</v>
      </c>
      <c r="D3333" s="530">
        <v>121.96</v>
      </c>
    </row>
    <row r="3334" spans="1:4" ht="16.5" x14ac:dyDescent="0.2">
      <c r="A3334" s="528" t="s">
        <v>63363</v>
      </c>
      <c r="B3334" s="529" t="s">
        <v>63364</v>
      </c>
      <c r="C3334" s="529" t="s">
        <v>209</v>
      </c>
      <c r="D3334" s="530">
        <v>0.86</v>
      </c>
    </row>
    <row r="3335" spans="1:4" ht="16.5" x14ac:dyDescent="0.2">
      <c r="A3335" s="528" t="s">
        <v>63365</v>
      </c>
      <c r="B3335" s="529" t="s">
        <v>63366</v>
      </c>
      <c r="C3335" s="529" t="s">
        <v>209</v>
      </c>
      <c r="D3335" s="530">
        <v>1.42</v>
      </c>
    </row>
    <row r="3336" spans="1:4" ht="16.5" x14ac:dyDescent="0.2">
      <c r="A3336" s="528" t="s">
        <v>63367</v>
      </c>
      <c r="B3336" s="529" t="s">
        <v>63368</v>
      </c>
      <c r="C3336" s="529" t="s">
        <v>209</v>
      </c>
      <c r="D3336" s="530">
        <v>2.2599999999999998</v>
      </c>
    </row>
    <row r="3337" spans="1:4" ht="16.5" x14ac:dyDescent="0.2">
      <c r="A3337" s="528" t="s">
        <v>63369</v>
      </c>
      <c r="B3337" s="529" t="s">
        <v>63370</v>
      </c>
      <c r="C3337" s="529" t="s">
        <v>209</v>
      </c>
      <c r="D3337" s="530">
        <v>3.17</v>
      </c>
    </row>
    <row r="3338" spans="1:4" ht="16.5" x14ac:dyDescent="0.2">
      <c r="A3338" s="528" t="s">
        <v>63371</v>
      </c>
      <c r="B3338" s="529" t="s">
        <v>63372</v>
      </c>
      <c r="C3338" s="529" t="s">
        <v>209</v>
      </c>
      <c r="D3338" s="530">
        <v>5.14</v>
      </c>
    </row>
    <row r="3339" spans="1:4" ht="16.5" x14ac:dyDescent="0.2">
      <c r="A3339" s="528" t="s">
        <v>63373</v>
      </c>
      <c r="B3339" s="529" t="s">
        <v>63374</v>
      </c>
      <c r="C3339" s="529" t="s">
        <v>209</v>
      </c>
      <c r="D3339" s="530">
        <v>1.1000000000000001</v>
      </c>
    </row>
    <row r="3340" spans="1:4" ht="16.5" x14ac:dyDescent="0.2">
      <c r="A3340" s="528" t="s">
        <v>63375</v>
      </c>
      <c r="B3340" s="529" t="s">
        <v>63376</v>
      </c>
      <c r="C3340" s="529" t="s">
        <v>209</v>
      </c>
      <c r="D3340" s="530">
        <v>0.82</v>
      </c>
    </row>
    <row r="3341" spans="1:4" ht="16.5" x14ac:dyDescent="0.2">
      <c r="A3341" s="528" t="s">
        <v>63377</v>
      </c>
      <c r="B3341" s="529" t="s">
        <v>63378</v>
      </c>
      <c r="C3341" s="529" t="s">
        <v>209</v>
      </c>
      <c r="D3341" s="530">
        <v>1.33</v>
      </c>
    </row>
    <row r="3342" spans="1:4" ht="16.5" x14ac:dyDescent="0.2">
      <c r="A3342" s="528" t="s">
        <v>63379</v>
      </c>
      <c r="B3342" s="529" t="s">
        <v>63380</v>
      </c>
      <c r="C3342" s="529" t="s">
        <v>209</v>
      </c>
      <c r="D3342" s="530">
        <v>2.11</v>
      </c>
    </row>
    <row r="3343" spans="1:4" ht="16.5" x14ac:dyDescent="0.2">
      <c r="A3343" s="528" t="s">
        <v>63381</v>
      </c>
      <c r="B3343" s="529" t="s">
        <v>63382</v>
      </c>
      <c r="C3343" s="529" t="s">
        <v>209</v>
      </c>
      <c r="D3343" s="530">
        <v>3.06</v>
      </c>
    </row>
    <row r="3344" spans="1:4" ht="16.5" x14ac:dyDescent="0.2">
      <c r="A3344" s="528" t="s">
        <v>63383</v>
      </c>
      <c r="B3344" s="529" t="s">
        <v>63384</v>
      </c>
      <c r="C3344" s="529" t="s">
        <v>209</v>
      </c>
      <c r="D3344" s="530">
        <v>5.14</v>
      </c>
    </row>
    <row r="3345" spans="1:4" ht="16.5" x14ac:dyDescent="0.2">
      <c r="A3345" s="528" t="s">
        <v>63385</v>
      </c>
      <c r="B3345" s="529" t="s">
        <v>63386</v>
      </c>
      <c r="C3345" s="529" t="s">
        <v>209</v>
      </c>
      <c r="D3345" s="530">
        <v>7.96</v>
      </c>
    </row>
    <row r="3346" spans="1:4" ht="16.5" x14ac:dyDescent="0.2">
      <c r="A3346" s="528" t="s">
        <v>63387</v>
      </c>
      <c r="B3346" s="529" t="s">
        <v>63388</v>
      </c>
      <c r="C3346" s="529" t="s">
        <v>209</v>
      </c>
      <c r="D3346" s="530">
        <v>12.49</v>
      </c>
    </row>
    <row r="3347" spans="1:4" ht="16.5" x14ac:dyDescent="0.2">
      <c r="A3347" s="528" t="s">
        <v>63389</v>
      </c>
      <c r="B3347" s="529" t="s">
        <v>63390</v>
      </c>
      <c r="C3347" s="529" t="s">
        <v>209</v>
      </c>
      <c r="D3347" s="530">
        <v>17.510000000000002</v>
      </c>
    </row>
    <row r="3348" spans="1:4" ht="16.5" x14ac:dyDescent="0.2">
      <c r="A3348" s="528" t="s">
        <v>63391</v>
      </c>
      <c r="B3348" s="529" t="s">
        <v>63392</v>
      </c>
      <c r="C3348" s="529" t="s">
        <v>209</v>
      </c>
      <c r="D3348" s="530">
        <v>25.44</v>
      </c>
    </row>
    <row r="3349" spans="1:4" ht="16.5" x14ac:dyDescent="0.2">
      <c r="A3349" s="528" t="s">
        <v>63393</v>
      </c>
      <c r="B3349" s="529" t="s">
        <v>63394</v>
      </c>
      <c r="C3349" s="529" t="s">
        <v>209</v>
      </c>
      <c r="D3349" s="530">
        <v>36.08</v>
      </c>
    </row>
    <row r="3350" spans="1:4" ht="16.5" x14ac:dyDescent="0.2">
      <c r="A3350" s="528" t="s">
        <v>63395</v>
      </c>
      <c r="B3350" s="529" t="s">
        <v>63396</v>
      </c>
      <c r="C3350" s="529" t="s">
        <v>209</v>
      </c>
      <c r="D3350" s="530">
        <v>47.53</v>
      </c>
    </row>
    <row r="3351" spans="1:4" ht="16.5" x14ac:dyDescent="0.2">
      <c r="A3351" s="528" t="s">
        <v>63397</v>
      </c>
      <c r="B3351" s="529" t="s">
        <v>63398</v>
      </c>
      <c r="C3351" s="529" t="s">
        <v>209</v>
      </c>
      <c r="D3351" s="530">
        <v>60.41</v>
      </c>
    </row>
    <row r="3352" spans="1:4" ht="24.75" x14ac:dyDescent="0.2">
      <c r="A3352" s="528" t="s">
        <v>63399</v>
      </c>
      <c r="B3352" s="529" t="s">
        <v>63400</v>
      </c>
      <c r="C3352" s="529" t="s">
        <v>209</v>
      </c>
      <c r="D3352" s="530">
        <v>1.02</v>
      </c>
    </row>
    <row r="3353" spans="1:4" ht="24.75" x14ac:dyDescent="0.2">
      <c r="A3353" s="528" t="s">
        <v>63401</v>
      </c>
      <c r="B3353" s="529" t="s">
        <v>63402</v>
      </c>
      <c r="C3353" s="529" t="s">
        <v>209</v>
      </c>
      <c r="D3353" s="530">
        <v>1.55</v>
      </c>
    </row>
    <row r="3354" spans="1:4" ht="24.75" x14ac:dyDescent="0.2">
      <c r="A3354" s="528" t="s">
        <v>63403</v>
      </c>
      <c r="B3354" s="529" t="s">
        <v>63404</v>
      </c>
      <c r="C3354" s="529" t="s">
        <v>209</v>
      </c>
      <c r="D3354" s="530">
        <v>2.34</v>
      </c>
    </row>
    <row r="3355" spans="1:4" ht="24.75" x14ac:dyDescent="0.2">
      <c r="A3355" s="528" t="s">
        <v>63405</v>
      </c>
      <c r="B3355" s="529" t="s">
        <v>63406</v>
      </c>
      <c r="C3355" s="529" t="s">
        <v>209</v>
      </c>
      <c r="D3355" s="530">
        <v>3.33</v>
      </c>
    </row>
    <row r="3356" spans="1:4" ht="24.75" x14ac:dyDescent="0.2">
      <c r="A3356" s="528" t="s">
        <v>63407</v>
      </c>
      <c r="B3356" s="529" t="s">
        <v>63408</v>
      </c>
      <c r="C3356" s="529" t="s">
        <v>209</v>
      </c>
      <c r="D3356" s="530">
        <v>5.35</v>
      </c>
    </row>
    <row r="3357" spans="1:4" ht="24.75" x14ac:dyDescent="0.2">
      <c r="A3357" s="528" t="s">
        <v>63409</v>
      </c>
      <c r="B3357" s="529" t="s">
        <v>63410</v>
      </c>
      <c r="C3357" s="529" t="s">
        <v>209</v>
      </c>
      <c r="D3357" s="530">
        <v>8.3800000000000008</v>
      </c>
    </row>
    <row r="3358" spans="1:4" ht="24.75" x14ac:dyDescent="0.2">
      <c r="A3358" s="528" t="s">
        <v>63411</v>
      </c>
      <c r="B3358" s="529" t="s">
        <v>63412</v>
      </c>
      <c r="C3358" s="529" t="s">
        <v>209</v>
      </c>
      <c r="D3358" s="530">
        <v>12.88</v>
      </c>
    </row>
    <row r="3359" spans="1:4" ht="24.75" x14ac:dyDescent="0.2">
      <c r="A3359" s="528" t="s">
        <v>63413</v>
      </c>
      <c r="B3359" s="529" t="s">
        <v>63414</v>
      </c>
      <c r="C3359" s="529" t="s">
        <v>209</v>
      </c>
      <c r="D3359" s="530">
        <v>17.89</v>
      </c>
    </row>
    <row r="3360" spans="1:4" ht="24.75" x14ac:dyDescent="0.2">
      <c r="A3360" s="528" t="s">
        <v>63415</v>
      </c>
      <c r="B3360" s="529" t="s">
        <v>63416</v>
      </c>
      <c r="C3360" s="529" t="s">
        <v>209</v>
      </c>
      <c r="D3360" s="530">
        <v>25.61</v>
      </c>
    </row>
    <row r="3361" spans="1:4" ht="24.75" x14ac:dyDescent="0.2">
      <c r="A3361" s="528" t="s">
        <v>63417</v>
      </c>
      <c r="B3361" s="529" t="s">
        <v>63418</v>
      </c>
      <c r="C3361" s="529" t="s">
        <v>209</v>
      </c>
      <c r="D3361" s="530">
        <v>36.659999999999997</v>
      </c>
    </row>
    <row r="3362" spans="1:4" ht="24.75" x14ac:dyDescent="0.2">
      <c r="A3362" s="528" t="s">
        <v>63419</v>
      </c>
      <c r="B3362" s="529" t="s">
        <v>63420</v>
      </c>
      <c r="C3362" s="529" t="s">
        <v>209</v>
      </c>
      <c r="D3362" s="530">
        <v>48.22</v>
      </c>
    </row>
    <row r="3363" spans="1:4" ht="24.75" x14ac:dyDescent="0.2">
      <c r="A3363" s="528" t="s">
        <v>63421</v>
      </c>
      <c r="B3363" s="529" t="s">
        <v>63422</v>
      </c>
      <c r="C3363" s="529" t="s">
        <v>209</v>
      </c>
      <c r="D3363" s="530">
        <v>61.97</v>
      </c>
    </row>
    <row r="3364" spans="1:4" x14ac:dyDescent="0.2">
      <c r="A3364" s="528" t="s">
        <v>63423</v>
      </c>
      <c r="B3364" s="529" t="s">
        <v>63424</v>
      </c>
      <c r="C3364" s="529" t="s">
        <v>209</v>
      </c>
      <c r="D3364" s="530">
        <v>6.22</v>
      </c>
    </row>
    <row r="3365" spans="1:4" x14ac:dyDescent="0.2">
      <c r="A3365" s="528" t="s">
        <v>63425</v>
      </c>
      <c r="B3365" s="529" t="s">
        <v>63426</v>
      </c>
      <c r="C3365" s="529" t="s">
        <v>209</v>
      </c>
      <c r="D3365" s="530">
        <v>7.62</v>
      </c>
    </row>
    <row r="3366" spans="1:4" x14ac:dyDescent="0.2">
      <c r="A3366" s="528" t="s">
        <v>63427</v>
      </c>
      <c r="B3366" s="529" t="s">
        <v>63428</v>
      </c>
      <c r="C3366" s="529" t="s">
        <v>209</v>
      </c>
      <c r="D3366" s="530">
        <v>11.97</v>
      </c>
    </row>
    <row r="3367" spans="1:4" x14ac:dyDescent="0.2">
      <c r="A3367" s="528" t="s">
        <v>63429</v>
      </c>
      <c r="B3367" s="529" t="s">
        <v>63430</v>
      </c>
      <c r="C3367" s="529" t="s">
        <v>209</v>
      </c>
      <c r="D3367" s="530">
        <v>17.55</v>
      </c>
    </row>
    <row r="3368" spans="1:4" x14ac:dyDescent="0.2">
      <c r="A3368" s="528" t="s">
        <v>63431</v>
      </c>
      <c r="B3368" s="529" t="s">
        <v>63432</v>
      </c>
      <c r="C3368" s="529" t="s">
        <v>209</v>
      </c>
      <c r="D3368" s="530">
        <v>25.84</v>
      </c>
    </row>
    <row r="3369" spans="1:4" x14ac:dyDescent="0.2">
      <c r="A3369" s="528" t="s">
        <v>63433</v>
      </c>
      <c r="B3369" s="529" t="s">
        <v>63434</v>
      </c>
      <c r="C3369" s="529" t="s">
        <v>209</v>
      </c>
      <c r="D3369" s="530">
        <v>37.159999999999997</v>
      </c>
    </row>
    <row r="3370" spans="1:4" x14ac:dyDescent="0.2">
      <c r="A3370" s="528" t="s">
        <v>63435</v>
      </c>
      <c r="B3370" s="529" t="s">
        <v>63436</v>
      </c>
      <c r="C3370" s="529" t="s">
        <v>213</v>
      </c>
      <c r="D3370" s="530">
        <v>10.36</v>
      </c>
    </row>
    <row r="3371" spans="1:4" x14ac:dyDescent="0.2">
      <c r="A3371" s="528" t="s">
        <v>63437</v>
      </c>
      <c r="B3371" s="529" t="s">
        <v>63438</v>
      </c>
      <c r="C3371" s="529" t="s">
        <v>213</v>
      </c>
      <c r="D3371" s="530">
        <v>7.88</v>
      </c>
    </row>
    <row r="3372" spans="1:4" x14ac:dyDescent="0.2">
      <c r="A3372" s="528" t="s">
        <v>63439</v>
      </c>
      <c r="B3372" s="529" t="s">
        <v>63440</v>
      </c>
      <c r="C3372" s="529" t="s">
        <v>213</v>
      </c>
      <c r="D3372" s="530">
        <v>5.55</v>
      </c>
    </row>
    <row r="3373" spans="1:4" x14ac:dyDescent="0.2">
      <c r="A3373" s="528" t="s">
        <v>63441</v>
      </c>
      <c r="B3373" s="529" t="s">
        <v>63442</v>
      </c>
      <c r="C3373" s="529" t="s">
        <v>213</v>
      </c>
      <c r="D3373" s="530">
        <v>5.88</v>
      </c>
    </row>
    <row r="3374" spans="1:4" x14ac:dyDescent="0.2">
      <c r="A3374" s="528" t="s">
        <v>63443</v>
      </c>
      <c r="B3374" s="529" t="s">
        <v>63444</v>
      </c>
      <c r="C3374" s="529" t="s">
        <v>209</v>
      </c>
      <c r="D3374" s="530">
        <v>5.14</v>
      </c>
    </row>
    <row r="3375" spans="1:4" x14ac:dyDescent="0.2">
      <c r="A3375" s="528" t="s">
        <v>63445</v>
      </c>
      <c r="B3375" s="529" t="s">
        <v>63446</v>
      </c>
      <c r="C3375" s="529" t="s">
        <v>209</v>
      </c>
      <c r="D3375" s="530">
        <v>9.68</v>
      </c>
    </row>
    <row r="3376" spans="1:4" x14ac:dyDescent="0.2">
      <c r="A3376" s="528" t="s">
        <v>63447</v>
      </c>
      <c r="B3376" s="529" t="s">
        <v>63448</v>
      </c>
      <c r="C3376" s="529" t="s">
        <v>209</v>
      </c>
      <c r="D3376" s="530">
        <v>14.18</v>
      </c>
    </row>
    <row r="3377" spans="1:4" x14ac:dyDescent="0.2">
      <c r="A3377" s="528" t="s">
        <v>63449</v>
      </c>
      <c r="B3377" s="529" t="s">
        <v>63450</v>
      </c>
      <c r="C3377" s="529" t="s">
        <v>209</v>
      </c>
      <c r="D3377" s="530">
        <v>18.45</v>
      </c>
    </row>
    <row r="3378" spans="1:4" x14ac:dyDescent="0.2">
      <c r="A3378" s="528" t="s">
        <v>63451</v>
      </c>
      <c r="B3378" s="529" t="s">
        <v>63452</v>
      </c>
      <c r="C3378" s="529" t="s">
        <v>209</v>
      </c>
      <c r="D3378" s="530">
        <v>2.23</v>
      </c>
    </row>
    <row r="3379" spans="1:4" x14ac:dyDescent="0.2">
      <c r="A3379" s="528" t="s">
        <v>63453</v>
      </c>
      <c r="B3379" s="529" t="s">
        <v>63454</v>
      </c>
      <c r="C3379" s="529" t="s">
        <v>209</v>
      </c>
      <c r="D3379" s="530">
        <v>0.91</v>
      </c>
    </row>
    <row r="3380" spans="1:4" x14ac:dyDescent="0.2">
      <c r="A3380" s="528" t="s">
        <v>63455</v>
      </c>
      <c r="B3380" s="529" t="s">
        <v>63456</v>
      </c>
      <c r="C3380" s="529" t="s">
        <v>209</v>
      </c>
      <c r="D3380" s="530">
        <v>1.48</v>
      </c>
    </row>
    <row r="3381" spans="1:4" x14ac:dyDescent="0.2">
      <c r="A3381" s="528" t="s">
        <v>63457</v>
      </c>
      <c r="B3381" s="529" t="s">
        <v>63458</v>
      </c>
      <c r="C3381" s="529" t="s">
        <v>209</v>
      </c>
      <c r="D3381" s="530">
        <v>2.8</v>
      </c>
    </row>
    <row r="3382" spans="1:4" x14ac:dyDescent="0.2">
      <c r="A3382" s="528" t="s">
        <v>63459</v>
      </c>
      <c r="B3382" s="529" t="s">
        <v>63460</v>
      </c>
      <c r="C3382" s="529" t="s">
        <v>209</v>
      </c>
      <c r="D3382" s="530">
        <v>7.03</v>
      </c>
    </row>
    <row r="3383" spans="1:4" x14ac:dyDescent="0.2">
      <c r="A3383" s="528" t="s">
        <v>63461</v>
      </c>
      <c r="B3383" s="529" t="s">
        <v>63462</v>
      </c>
      <c r="C3383" s="529" t="s">
        <v>209</v>
      </c>
      <c r="D3383" s="530">
        <v>12.38</v>
      </c>
    </row>
    <row r="3384" spans="1:4" x14ac:dyDescent="0.2">
      <c r="A3384" s="528" t="s">
        <v>63463</v>
      </c>
      <c r="B3384" s="529" t="s">
        <v>63464</v>
      </c>
      <c r="C3384" s="529" t="s">
        <v>209</v>
      </c>
      <c r="D3384" s="530">
        <v>14.69</v>
      </c>
    </row>
    <row r="3385" spans="1:4" x14ac:dyDescent="0.2">
      <c r="A3385" s="528" t="s">
        <v>63465</v>
      </c>
      <c r="B3385" s="529" t="s">
        <v>63466</v>
      </c>
      <c r="C3385" s="529" t="s">
        <v>209</v>
      </c>
      <c r="D3385" s="530">
        <v>39.89</v>
      </c>
    </row>
    <row r="3386" spans="1:4" x14ac:dyDescent="0.2">
      <c r="A3386" s="528" t="s">
        <v>63467</v>
      </c>
      <c r="B3386" s="529" t="s">
        <v>63468</v>
      </c>
      <c r="C3386" s="529" t="s">
        <v>209</v>
      </c>
      <c r="D3386" s="530">
        <v>3.21</v>
      </c>
    </row>
    <row r="3387" spans="1:4" x14ac:dyDescent="0.2">
      <c r="A3387" s="528" t="s">
        <v>63469</v>
      </c>
      <c r="B3387" s="529" t="s">
        <v>63470</v>
      </c>
      <c r="C3387" s="529" t="s">
        <v>209</v>
      </c>
      <c r="D3387" s="530">
        <v>5.57</v>
      </c>
    </row>
    <row r="3388" spans="1:4" x14ac:dyDescent="0.2">
      <c r="A3388" s="528" t="s">
        <v>63471</v>
      </c>
      <c r="B3388" s="529" t="s">
        <v>63472</v>
      </c>
      <c r="C3388" s="529" t="s">
        <v>213</v>
      </c>
      <c r="D3388" s="530">
        <v>10.68</v>
      </c>
    </row>
    <row r="3389" spans="1:4" x14ac:dyDescent="0.2">
      <c r="A3389" s="528" t="s">
        <v>63473</v>
      </c>
      <c r="B3389" s="529" t="s">
        <v>63474</v>
      </c>
      <c r="C3389" s="529" t="s">
        <v>213</v>
      </c>
      <c r="D3389" s="530">
        <v>18.2</v>
      </c>
    </row>
    <row r="3390" spans="1:4" x14ac:dyDescent="0.2">
      <c r="A3390" s="528" t="s">
        <v>63475</v>
      </c>
      <c r="B3390" s="529" t="s">
        <v>63476</v>
      </c>
      <c r="C3390" s="529" t="s">
        <v>213</v>
      </c>
      <c r="D3390" s="530">
        <v>70.56</v>
      </c>
    </row>
    <row r="3391" spans="1:4" x14ac:dyDescent="0.2">
      <c r="A3391" s="528" t="s">
        <v>63477</v>
      </c>
      <c r="B3391" s="529" t="s">
        <v>63478</v>
      </c>
      <c r="C3391" s="529" t="s">
        <v>213</v>
      </c>
      <c r="D3391" s="530">
        <v>22.9</v>
      </c>
    </row>
    <row r="3392" spans="1:4" x14ac:dyDescent="0.2">
      <c r="A3392" s="528" t="s">
        <v>63479</v>
      </c>
      <c r="B3392" s="529" t="s">
        <v>63480</v>
      </c>
      <c r="C3392" s="529" t="s">
        <v>213</v>
      </c>
      <c r="D3392" s="530">
        <v>30.91</v>
      </c>
    </row>
    <row r="3393" spans="1:4" ht="16.5" x14ac:dyDescent="0.2">
      <c r="A3393" s="528" t="s">
        <v>63481</v>
      </c>
      <c r="B3393" s="529" t="s">
        <v>63482</v>
      </c>
      <c r="C3393" s="529" t="s">
        <v>213</v>
      </c>
      <c r="D3393" s="530">
        <v>6.66</v>
      </c>
    </row>
    <row r="3394" spans="1:4" ht="16.5" x14ac:dyDescent="0.2">
      <c r="A3394" s="528" t="s">
        <v>63483</v>
      </c>
      <c r="B3394" s="529" t="s">
        <v>63484</v>
      </c>
      <c r="C3394" s="529" t="s">
        <v>213</v>
      </c>
      <c r="D3394" s="530">
        <v>13.63</v>
      </c>
    </row>
    <row r="3395" spans="1:4" ht="16.5" x14ac:dyDescent="0.2">
      <c r="A3395" s="528" t="s">
        <v>63485</v>
      </c>
      <c r="B3395" s="529" t="s">
        <v>63486</v>
      </c>
      <c r="C3395" s="529" t="s">
        <v>213</v>
      </c>
      <c r="D3395" s="530">
        <v>19.32</v>
      </c>
    </row>
    <row r="3396" spans="1:4" ht="16.5" x14ac:dyDescent="0.2">
      <c r="A3396" s="528" t="s">
        <v>63487</v>
      </c>
      <c r="B3396" s="529" t="s">
        <v>63488</v>
      </c>
      <c r="C3396" s="529" t="s">
        <v>213</v>
      </c>
      <c r="D3396" s="530">
        <v>25.21</v>
      </c>
    </row>
    <row r="3397" spans="1:4" x14ac:dyDescent="0.2">
      <c r="A3397" s="528" t="s">
        <v>63489</v>
      </c>
      <c r="B3397" s="529" t="s">
        <v>63490</v>
      </c>
      <c r="C3397" s="529" t="s">
        <v>213</v>
      </c>
      <c r="D3397" s="530">
        <v>6.49</v>
      </c>
    </row>
    <row r="3398" spans="1:4" x14ac:dyDescent="0.2">
      <c r="A3398" s="528" t="s">
        <v>63491</v>
      </c>
      <c r="B3398" s="529" t="s">
        <v>63492</v>
      </c>
      <c r="C3398" s="529" t="s">
        <v>213</v>
      </c>
      <c r="D3398" s="530">
        <v>7.1</v>
      </c>
    </row>
    <row r="3399" spans="1:4" ht="16.5" x14ac:dyDescent="0.2">
      <c r="A3399" s="528" t="s">
        <v>63493</v>
      </c>
      <c r="B3399" s="529" t="s">
        <v>63494</v>
      </c>
      <c r="C3399" s="529" t="s">
        <v>213</v>
      </c>
      <c r="D3399" s="530">
        <v>13.68</v>
      </c>
    </row>
    <row r="3400" spans="1:4" ht="16.5" x14ac:dyDescent="0.2">
      <c r="A3400" s="528" t="s">
        <v>63495</v>
      </c>
      <c r="B3400" s="529" t="s">
        <v>63496</v>
      </c>
      <c r="C3400" s="529" t="s">
        <v>213</v>
      </c>
      <c r="D3400" s="530">
        <v>14.78</v>
      </c>
    </row>
    <row r="3401" spans="1:4" ht="16.5" x14ac:dyDescent="0.2">
      <c r="A3401" s="528" t="s">
        <v>63497</v>
      </c>
      <c r="B3401" s="529" t="s">
        <v>63498</v>
      </c>
      <c r="C3401" s="529" t="s">
        <v>213</v>
      </c>
      <c r="D3401" s="530">
        <v>14.45</v>
      </c>
    </row>
    <row r="3402" spans="1:4" ht="16.5" x14ac:dyDescent="0.2">
      <c r="A3402" s="528" t="s">
        <v>63499</v>
      </c>
      <c r="B3402" s="529" t="s">
        <v>63500</v>
      </c>
      <c r="C3402" s="529" t="s">
        <v>213</v>
      </c>
      <c r="D3402" s="530">
        <v>19.43</v>
      </c>
    </row>
    <row r="3403" spans="1:4" ht="16.5" x14ac:dyDescent="0.2">
      <c r="A3403" s="528" t="s">
        <v>63501</v>
      </c>
      <c r="B3403" s="529" t="s">
        <v>63502</v>
      </c>
      <c r="C3403" s="529" t="s">
        <v>213</v>
      </c>
      <c r="D3403" s="530">
        <v>19.809999999999999</v>
      </c>
    </row>
    <row r="3404" spans="1:4" ht="16.5" x14ac:dyDescent="0.2">
      <c r="A3404" s="528" t="s">
        <v>63503</v>
      </c>
      <c r="B3404" s="529" t="s">
        <v>63504</v>
      </c>
      <c r="C3404" s="529" t="s">
        <v>213</v>
      </c>
      <c r="D3404" s="530">
        <v>19.98</v>
      </c>
    </row>
    <row r="3405" spans="1:4" ht="16.5" x14ac:dyDescent="0.2">
      <c r="A3405" s="528" t="s">
        <v>63505</v>
      </c>
      <c r="B3405" s="529" t="s">
        <v>63506</v>
      </c>
      <c r="C3405" s="529" t="s">
        <v>213</v>
      </c>
      <c r="D3405" s="530">
        <v>16.350000000000001</v>
      </c>
    </row>
    <row r="3406" spans="1:4" ht="16.5" x14ac:dyDescent="0.2">
      <c r="A3406" s="528" t="s">
        <v>63507</v>
      </c>
      <c r="B3406" s="529" t="s">
        <v>63508</v>
      </c>
      <c r="C3406" s="529" t="s">
        <v>213</v>
      </c>
      <c r="D3406" s="530">
        <v>13.23</v>
      </c>
    </row>
    <row r="3407" spans="1:4" ht="16.5" x14ac:dyDescent="0.2">
      <c r="A3407" s="528" t="s">
        <v>63509</v>
      </c>
      <c r="B3407" s="529" t="s">
        <v>63510</v>
      </c>
      <c r="C3407" s="529" t="s">
        <v>213</v>
      </c>
      <c r="D3407" s="530">
        <v>8.68</v>
      </c>
    </row>
    <row r="3408" spans="1:4" x14ac:dyDescent="0.2">
      <c r="A3408" s="528" t="s">
        <v>63511</v>
      </c>
      <c r="B3408" s="529" t="s">
        <v>63512</v>
      </c>
      <c r="C3408" s="529" t="s">
        <v>213</v>
      </c>
      <c r="D3408" s="530">
        <v>11.9</v>
      </c>
    </row>
    <row r="3409" spans="1:4" x14ac:dyDescent="0.2">
      <c r="A3409" s="528" t="s">
        <v>63513</v>
      </c>
      <c r="B3409" s="529" t="s">
        <v>63514</v>
      </c>
      <c r="C3409" s="529" t="s">
        <v>213</v>
      </c>
      <c r="D3409" s="530">
        <v>14.1</v>
      </c>
    </row>
    <row r="3410" spans="1:4" ht="16.5" x14ac:dyDescent="0.2">
      <c r="A3410" s="528" t="s">
        <v>63515</v>
      </c>
      <c r="B3410" s="529" t="s">
        <v>63516</v>
      </c>
      <c r="C3410" s="529" t="s">
        <v>213</v>
      </c>
      <c r="D3410" s="530">
        <v>8.68</v>
      </c>
    </row>
    <row r="3411" spans="1:4" ht="16.5" x14ac:dyDescent="0.2">
      <c r="A3411" s="528" t="s">
        <v>63517</v>
      </c>
      <c r="B3411" s="529" t="s">
        <v>63510</v>
      </c>
      <c r="C3411" s="529" t="s">
        <v>213</v>
      </c>
      <c r="D3411" s="530">
        <v>10.49</v>
      </c>
    </row>
    <row r="3412" spans="1:4" x14ac:dyDescent="0.2">
      <c r="A3412" s="528" t="s">
        <v>63518</v>
      </c>
      <c r="B3412" s="529" t="s">
        <v>63519</v>
      </c>
      <c r="C3412" s="529" t="s">
        <v>213</v>
      </c>
      <c r="D3412" s="530">
        <v>6.61</v>
      </c>
    </row>
    <row r="3413" spans="1:4" x14ac:dyDescent="0.2">
      <c r="A3413" s="528" t="s">
        <v>63520</v>
      </c>
      <c r="B3413" s="529" t="s">
        <v>63521</v>
      </c>
      <c r="C3413" s="529" t="s">
        <v>213</v>
      </c>
      <c r="D3413" s="530">
        <v>6.19</v>
      </c>
    </row>
    <row r="3414" spans="1:4" x14ac:dyDescent="0.2">
      <c r="A3414" s="528" t="s">
        <v>63522</v>
      </c>
      <c r="B3414" s="529" t="s">
        <v>63523</v>
      </c>
      <c r="C3414" s="529" t="s">
        <v>213</v>
      </c>
      <c r="D3414" s="530">
        <v>7.8</v>
      </c>
    </row>
    <row r="3415" spans="1:4" x14ac:dyDescent="0.2">
      <c r="A3415" s="528" t="s">
        <v>63524</v>
      </c>
      <c r="B3415" s="529" t="s">
        <v>63525</v>
      </c>
      <c r="C3415" s="529" t="s">
        <v>213</v>
      </c>
      <c r="D3415" s="530">
        <v>13.99</v>
      </c>
    </row>
    <row r="3416" spans="1:4" x14ac:dyDescent="0.2">
      <c r="A3416" s="528" t="s">
        <v>63526</v>
      </c>
      <c r="B3416" s="529" t="s">
        <v>63527</v>
      </c>
      <c r="C3416" s="529" t="s">
        <v>213</v>
      </c>
      <c r="D3416" s="530">
        <v>10.63</v>
      </c>
    </row>
    <row r="3417" spans="1:4" x14ac:dyDescent="0.2">
      <c r="A3417" s="528" t="s">
        <v>63528</v>
      </c>
      <c r="B3417" s="529" t="s">
        <v>63529</v>
      </c>
      <c r="C3417" s="529" t="s">
        <v>213</v>
      </c>
      <c r="D3417" s="530">
        <v>0.8</v>
      </c>
    </row>
    <row r="3418" spans="1:4" x14ac:dyDescent="0.2">
      <c r="A3418" s="528" t="s">
        <v>63530</v>
      </c>
      <c r="B3418" s="529" t="s">
        <v>63531</v>
      </c>
      <c r="C3418" s="529" t="s">
        <v>213</v>
      </c>
      <c r="D3418" s="530">
        <v>0.88</v>
      </c>
    </row>
    <row r="3419" spans="1:4" x14ac:dyDescent="0.2">
      <c r="A3419" s="528" t="s">
        <v>63532</v>
      </c>
      <c r="B3419" s="529" t="s">
        <v>63533</v>
      </c>
      <c r="C3419" s="529" t="s">
        <v>213</v>
      </c>
      <c r="D3419" s="530">
        <v>0.83</v>
      </c>
    </row>
    <row r="3420" spans="1:4" x14ac:dyDescent="0.2">
      <c r="A3420" s="528" t="s">
        <v>63534</v>
      </c>
      <c r="B3420" s="529" t="s">
        <v>63535</v>
      </c>
      <c r="C3420" s="529" t="s">
        <v>213</v>
      </c>
      <c r="D3420" s="530">
        <v>1.08</v>
      </c>
    </row>
    <row r="3421" spans="1:4" x14ac:dyDescent="0.2">
      <c r="A3421" s="528" t="s">
        <v>63536</v>
      </c>
      <c r="B3421" s="529" t="s">
        <v>47116</v>
      </c>
      <c r="C3421" s="529" t="s">
        <v>213</v>
      </c>
      <c r="D3421" s="530">
        <v>3.25</v>
      </c>
    </row>
    <row r="3422" spans="1:4" x14ac:dyDescent="0.2">
      <c r="A3422" s="528" t="s">
        <v>63537</v>
      </c>
      <c r="B3422" s="529" t="s">
        <v>63538</v>
      </c>
      <c r="C3422" s="529" t="s">
        <v>213</v>
      </c>
      <c r="D3422" s="530">
        <v>4.5</v>
      </c>
    </row>
    <row r="3423" spans="1:4" x14ac:dyDescent="0.2">
      <c r="A3423" s="528" t="s">
        <v>63539</v>
      </c>
      <c r="B3423" s="529" t="s">
        <v>63540</v>
      </c>
      <c r="C3423" s="529" t="s">
        <v>213</v>
      </c>
      <c r="D3423" s="530">
        <v>2.61</v>
      </c>
    </row>
    <row r="3424" spans="1:4" ht="16.5" x14ac:dyDescent="0.2">
      <c r="A3424" s="528" t="s">
        <v>63541</v>
      </c>
      <c r="B3424" s="529" t="s">
        <v>63542</v>
      </c>
      <c r="C3424" s="529" t="s">
        <v>213</v>
      </c>
      <c r="D3424" s="530">
        <v>20.54</v>
      </c>
    </row>
    <row r="3425" spans="1:4" x14ac:dyDescent="0.2">
      <c r="A3425" s="528" t="s">
        <v>63543</v>
      </c>
      <c r="B3425" s="529" t="s">
        <v>63544</v>
      </c>
      <c r="C3425" s="529" t="s">
        <v>213</v>
      </c>
      <c r="D3425" s="530">
        <v>8.23</v>
      </c>
    </row>
    <row r="3426" spans="1:4" x14ac:dyDescent="0.2">
      <c r="A3426" s="528" t="s">
        <v>63545</v>
      </c>
      <c r="B3426" s="529" t="s">
        <v>63546</v>
      </c>
      <c r="C3426" s="529" t="s">
        <v>213</v>
      </c>
      <c r="D3426" s="530">
        <v>5.44</v>
      </c>
    </row>
    <row r="3427" spans="1:4" x14ac:dyDescent="0.2">
      <c r="A3427" s="528" t="s">
        <v>63547</v>
      </c>
      <c r="B3427" s="529" t="s">
        <v>63548</v>
      </c>
      <c r="C3427" s="529" t="s">
        <v>213</v>
      </c>
      <c r="D3427" s="530">
        <v>2.04</v>
      </c>
    </row>
    <row r="3428" spans="1:4" ht="16.5" x14ac:dyDescent="0.2">
      <c r="A3428" s="528" t="s">
        <v>63549</v>
      </c>
      <c r="B3428" s="529" t="s">
        <v>63550</v>
      </c>
      <c r="C3428" s="529" t="s">
        <v>213</v>
      </c>
      <c r="D3428" s="530">
        <v>2.04</v>
      </c>
    </row>
    <row r="3429" spans="1:4" ht="16.5" x14ac:dyDescent="0.2">
      <c r="A3429" s="528" t="s">
        <v>63551</v>
      </c>
      <c r="B3429" s="529" t="s">
        <v>63552</v>
      </c>
      <c r="C3429" s="529" t="s">
        <v>213</v>
      </c>
      <c r="D3429" s="530">
        <v>3.59</v>
      </c>
    </row>
    <row r="3430" spans="1:4" x14ac:dyDescent="0.2">
      <c r="A3430" s="528" t="s">
        <v>63553</v>
      </c>
      <c r="B3430" s="529" t="s">
        <v>63554</v>
      </c>
      <c r="C3430" s="529" t="s">
        <v>213</v>
      </c>
      <c r="D3430" s="530">
        <v>3.64</v>
      </c>
    </row>
    <row r="3431" spans="1:4" x14ac:dyDescent="0.2">
      <c r="A3431" s="528" t="s">
        <v>63555</v>
      </c>
      <c r="B3431" s="529" t="s">
        <v>63556</v>
      </c>
      <c r="C3431" s="529" t="s">
        <v>213</v>
      </c>
      <c r="D3431" s="530">
        <v>3.64</v>
      </c>
    </row>
    <row r="3432" spans="1:4" x14ac:dyDescent="0.2">
      <c r="A3432" s="528" t="s">
        <v>63557</v>
      </c>
      <c r="B3432" s="529" t="s">
        <v>63558</v>
      </c>
      <c r="C3432" s="529" t="s">
        <v>213</v>
      </c>
      <c r="D3432" s="530">
        <v>3.64</v>
      </c>
    </row>
    <row r="3433" spans="1:4" x14ac:dyDescent="0.2">
      <c r="A3433" s="528" t="s">
        <v>63559</v>
      </c>
      <c r="B3433" s="529" t="s">
        <v>63560</v>
      </c>
      <c r="C3433" s="529" t="s">
        <v>213</v>
      </c>
      <c r="D3433" s="530">
        <v>4.84</v>
      </c>
    </row>
    <row r="3434" spans="1:4" x14ac:dyDescent="0.2">
      <c r="A3434" s="528" t="s">
        <v>63561</v>
      </c>
      <c r="B3434" s="529" t="s">
        <v>63562</v>
      </c>
      <c r="C3434" s="529" t="s">
        <v>213</v>
      </c>
      <c r="D3434" s="530">
        <v>4.84</v>
      </c>
    </row>
    <row r="3435" spans="1:4" x14ac:dyDescent="0.2">
      <c r="A3435" s="528" t="s">
        <v>63563</v>
      </c>
      <c r="B3435" s="529" t="s">
        <v>63564</v>
      </c>
      <c r="C3435" s="529" t="s">
        <v>213</v>
      </c>
      <c r="D3435" s="530">
        <v>2.29</v>
      </c>
    </row>
    <row r="3436" spans="1:4" x14ac:dyDescent="0.2">
      <c r="A3436" s="528" t="s">
        <v>63565</v>
      </c>
      <c r="B3436" s="529" t="s">
        <v>63566</v>
      </c>
      <c r="C3436" s="529" t="s">
        <v>213</v>
      </c>
      <c r="D3436" s="530">
        <v>4.84</v>
      </c>
    </row>
    <row r="3437" spans="1:4" x14ac:dyDescent="0.2">
      <c r="A3437" s="528" t="s">
        <v>63567</v>
      </c>
      <c r="B3437" s="529" t="s">
        <v>47122</v>
      </c>
      <c r="C3437" s="529" t="s">
        <v>213</v>
      </c>
      <c r="D3437" s="530">
        <v>23</v>
      </c>
    </row>
    <row r="3438" spans="1:4" x14ac:dyDescent="0.2">
      <c r="A3438" s="528" t="s">
        <v>63568</v>
      </c>
      <c r="B3438" s="529" t="s">
        <v>63569</v>
      </c>
      <c r="C3438" s="529" t="s">
        <v>213</v>
      </c>
      <c r="D3438" s="530">
        <v>126.47</v>
      </c>
    </row>
    <row r="3439" spans="1:4" x14ac:dyDescent="0.2">
      <c r="A3439" s="528" t="s">
        <v>63570</v>
      </c>
      <c r="B3439" s="529" t="s">
        <v>63571</v>
      </c>
      <c r="C3439" s="529" t="s">
        <v>213</v>
      </c>
      <c r="D3439" s="530">
        <v>99.75</v>
      </c>
    </row>
    <row r="3440" spans="1:4" x14ac:dyDescent="0.2">
      <c r="A3440" s="528" t="s">
        <v>63572</v>
      </c>
      <c r="B3440" s="529" t="s">
        <v>63573</v>
      </c>
      <c r="C3440" s="529" t="s">
        <v>213</v>
      </c>
      <c r="D3440" s="530">
        <v>93.1</v>
      </c>
    </row>
    <row r="3441" spans="1:4" x14ac:dyDescent="0.2">
      <c r="A3441" s="528" t="s">
        <v>63574</v>
      </c>
      <c r="B3441" s="529" t="s">
        <v>63575</v>
      </c>
      <c r="C3441" s="529" t="s">
        <v>213</v>
      </c>
      <c r="D3441" s="530">
        <v>9.0299999999999994</v>
      </c>
    </row>
    <row r="3442" spans="1:4" x14ac:dyDescent="0.2">
      <c r="A3442" s="528" t="s">
        <v>63576</v>
      </c>
      <c r="B3442" s="529" t="s">
        <v>63577</v>
      </c>
      <c r="C3442" s="529" t="s">
        <v>213</v>
      </c>
      <c r="D3442" s="530">
        <v>22.8</v>
      </c>
    </row>
    <row r="3443" spans="1:4" x14ac:dyDescent="0.2">
      <c r="A3443" s="528" t="s">
        <v>63578</v>
      </c>
      <c r="B3443" s="529" t="s">
        <v>63579</v>
      </c>
      <c r="C3443" s="529" t="s">
        <v>213</v>
      </c>
      <c r="D3443" s="530">
        <v>832</v>
      </c>
    </row>
    <row r="3444" spans="1:4" x14ac:dyDescent="0.2">
      <c r="A3444" s="528" t="s">
        <v>63580</v>
      </c>
      <c r="B3444" s="529" t="s">
        <v>63581</v>
      </c>
      <c r="C3444" s="529" t="s">
        <v>213</v>
      </c>
      <c r="D3444" s="530">
        <v>13.24</v>
      </c>
    </row>
    <row r="3445" spans="1:4" x14ac:dyDescent="0.2">
      <c r="A3445" s="528" t="s">
        <v>63582</v>
      </c>
      <c r="B3445" s="529" t="s">
        <v>63583</v>
      </c>
      <c r="C3445" s="529" t="s">
        <v>213</v>
      </c>
      <c r="D3445" s="530">
        <v>29.8</v>
      </c>
    </row>
    <row r="3446" spans="1:4" x14ac:dyDescent="0.2">
      <c r="A3446" s="528" t="s">
        <v>63584</v>
      </c>
      <c r="B3446" s="529" t="s">
        <v>63585</v>
      </c>
      <c r="C3446" s="529" t="s">
        <v>213</v>
      </c>
      <c r="D3446" s="530">
        <v>199</v>
      </c>
    </row>
    <row r="3447" spans="1:4" x14ac:dyDescent="0.2">
      <c r="A3447" s="528" t="s">
        <v>63586</v>
      </c>
      <c r="B3447" s="529" t="s">
        <v>63587</v>
      </c>
      <c r="C3447" s="529" t="s">
        <v>213</v>
      </c>
      <c r="D3447" s="530">
        <v>1031</v>
      </c>
    </row>
    <row r="3448" spans="1:4" x14ac:dyDescent="0.2">
      <c r="A3448" s="528" t="s">
        <v>63588</v>
      </c>
      <c r="B3448" s="529" t="s">
        <v>63589</v>
      </c>
      <c r="C3448" s="529" t="s">
        <v>213</v>
      </c>
      <c r="D3448" s="530">
        <v>25</v>
      </c>
    </row>
    <row r="3449" spans="1:4" x14ac:dyDescent="0.2">
      <c r="A3449" s="528" t="s">
        <v>63590</v>
      </c>
      <c r="B3449" s="529" t="s">
        <v>63591</v>
      </c>
      <c r="C3449" s="529" t="s">
        <v>213</v>
      </c>
      <c r="D3449" s="530">
        <v>5.68</v>
      </c>
    </row>
    <row r="3450" spans="1:4" x14ac:dyDescent="0.2">
      <c r="A3450" s="528" t="s">
        <v>63592</v>
      </c>
      <c r="B3450" s="529" t="s">
        <v>63593</v>
      </c>
      <c r="C3450" s="529" t="s">
        <v>213</v>
      </c>
      <c r="D3450" s="530">
        <v>8.9</v>
      </c>
    </row>
    <row r="3451" spans="1:4" ht="16.5" x14ac:dyDescent="0.2">
      <c r="A3451" s="528" t="s">
        <v>63594</v>
      </c>
      <c r="B3451" s="529" t="s">
        <v>63595</v>
      </c>
      <c r="C3451" s="529" t="s">
        <v>213</v>
      </c>
      <c r="D3451" s="530">
        <v>5.0999999999999996</v>
      </c>
    </row>
    <row r="3452" spans="1:4" x14ac:dyDescent="0.2">
      <c r="A3452" s="528" t="s">
        <v>63596</v>
      </c>
      <c r="B3452" s="529" t="s">
        <v>63597</v>
      </c>
      <c r="C3452" s="529" t="s">
        <v>213</v>
      </c>
      <c r="D3452" s="530">
        <v>8.41</v>
      </c>
    </row>
    <row r="3453" spans="1:4" x14ac:dyDescent="0.2">
      <c r="A3453" s="528" t="s">
        <v>63598</v>
      </c>
      <c r="B3453" s="529" t="s">
        <v>63599</v>
      </c>
      <c r="C3453" s="529" t="s">
        <v>213</v>
      </c>
      <c r="D3453" s="530">
        <v>8.26</v>
      </c>
    </row>
    <row r="3454" spans="1:4" x14ac:dyDescent="0.2">
      <c r="A3454" s="528" t="s">
        <v>63600</v>
      </c>
      <c r="B3454" s="529" t="s">
        <v>63601</v>
      </c>
      <c r="C3454" s="529" t="s">
        <v>213</v>
      </c>
      <c r="D3454" s="530">
        <v>11.39</v>
      </c>
    </row>
    <row r="3455" spans="1:4" x14ac:dyDescent="0.2">
      <c r="A3455" s="528" t="s">
        <v>63602</v>
      </c>
      <c r="B3455" s="529" t="s">
        <v>63603</v>
      </c>
      <c r="C3455" s="529" t="s">
        <v>213</v>
      </c>
      <c r="D3455" s="530">
        <v>17.16</v>
      </c>
    </row>
    <row r="3456" spans="1:4" x14ac:dyDescent="0.2">
      <c r="A3456" s="528" t="s">
        <v>63604</v>
      </c>
      <c r="B3456" s="529" t="s">
        <v>63605</v>
      </c>
      <c r="C3456" s="529" t="s">
        <v>213</v>
      </c>
      <c r="D3456" s="530">
        <v>19.78</v>
      </c>
    </row>
    <row r="3457" spans="1:4" x14ac:dyDescent="0.2">
      <c r="A3457" s="528" t="s">
        <v>63606</v>
      </c>
      <c r="B3457" s="529" t="s">
        <v>63607</v>
      </c>
      <c r="C3457" s="529" t="s">
        <v>213</v>
      </c>
      <c r="D3457" s="530">
        <v>37.74</v>
      </c>
    </row>
    <row r="3458" spans="1:4" ht="16.5" x14ac:dyDescent="0.2">
      <c r="A3458" s="528" t="s">
        <v>63608</v>
      </c>
      <c r="B3458" s="529" t="s">
        <v>63609</v>
      </c>
      <c r="C3458" s="529" t="s">
        <v>213</v>
      </c>
      <c r="D3458" s="530">
        <v>11</v>
      </c>
    </row>
    <row r="3459" spans="1:4" x14ac:dyDescent="0.2">
      <c r="A3459" s="528" t="s">
        <v>63610</v>
      </c>
      <c r="B3459" s="529" t="s">
        <v>63611</v>
      </c>
      <c r="C3459" s="529" t="s">
        <v>213</v>
      </c>
      <c r="D3459" s="530">
        <v>37.99</v>
      </c>
    </row>
    <row r="3460" spans="1:4" ht="16.5" x14ac:dyDescent="0.2">
      <c r="A3460" s="528" t="s">
        <v>63612</v>
      </c>
      <c r="B3460" s="529" t="s">
        <v>63613</v>
      </c>
      <c r="C3460" s="529" t="s">
        <v>213</v>
      </c>
      <c r="D3460" s="530">
        <v>19.39</v>
      </c>
    </row>
    <row r="3461" spans="1:4" x14ac:dyDescent="0.2">
      <c r="A3461" s="528" t="s">
        <v>63614</v>
      </c>
      <c r="B3461" s="529" t="s">
        <v>63615</v>
      </c>
      <c r="C3461" s="529" t="s">
        <v>213</v>
      </c>
      <c r="D3461" s="530">
        <v>114.54</v>
      </c>
    </row>
    <row r="3462" spans="1:4" x14ac:dyDescent="0.2">
      <c r="A3462" s="528" t="s">
        <v>63616</v>
      </c>
      <c r="B3462" s="529" t="s">
        <v>63617</v>
      </c>
      <c r="C3462" s="529" t="s">
        <v>213</v>
      </c>
      <c r="D3462" s="530">
        <v>116.72</v>
      </c>
    </row>
    <row r="3463" spans="1:4" ht="16.5" x14ac:dyDescent="0.2">
      <c r="A3463" s="528" t="s">
        <v>63618</v>
      </c>
      <c r="B3463" s="529" t="s">
        <v>63619</v>
      </c>
      <c r="C3463" s="529" t="s">
        <v>213</v>
      </c>
      <c r="D3463" s="530">
        <v>100</v>
      </c>
    </row>
    <row r="3464" spans="1:4" x14ac:dyDescent="0.2">
      <c r="A3464" s="528" t="s">
        <v>63620</v>
      </c>
      <c r="B3464" s="529" t="s">
        <v>63621</v>
      </c>
      <c r="C3464" s="529" t="s">
        <v>213</v>
      </c>
      <c r="D3464" s="530">
        <v>71.55</v>
      </c>
    </row>
    <row r="3465" spans="1:4" x14ac:dyDescent="0.2">
      <c r="A3465" s="528" t="s">
        <v>63622</v>
      </c>
      <c r="B3465" s="529" t="s">
        <v>63623</v>
      </c>
      <c r="C3465" s="529" t="s">
        <v>213</v>
      </c>
      <c r="D3465" s="530">
        <v>82.41</v>
      </c>
    </row>
    <row r="3466" spans="1:4" x14ac:dyDescent="0.2">
      <c r="A3466" s="528" t="s">
        <v>63624</v>
      </c>
      <c r="B3466" s="529" t="s">
        <v>63625</v>
      </c>
      <c r="C3466" s="529" t="s">
        <v>213</v>
      </c>
      <c r="D3466" s="530">
        <v>94.31</v>
      </c>
    </row>
    <row r="3467" spans="1:4" x14ac:dyDescent="0.2">
      <c r="A3467" s="528" t="s">
        <v>63626</v>
      </c>
      <c r="B3467" s="529" t="s">
        <v>63627</v>
      </c>
      <c r="C3467" s="529" t="s">
        <v>213</v>
      </c>
      <c r="D3467" s="530">
        <v>152.99</v>
      </c>
    </row>
    <row r="3468" spans="1:4" x14ac:dyDescent="0.2">
      <c r="A3468" s="528" t="s">
        <v>63628</v>
      </c>
      <c r="B3468" s="529" t="s">
        <v>63629</v>
      </c>
      <c r="C3468" s="529" t="s">
        <v>213</v>
      </c>
      <c r="D3468" s="530">
        <v>163.79</v>
      </c>
    </row>
    <row r="3469" spans="1:4" x14ac:dyDescent="0.2">
      <c r="A3469" s="528" t="s">
        <v>63630</v>
      </c>
      <c r="B3469" s="529" t="s">
        <v>63631</v>
      </c>
      <c r="C3469" s="529" t="s">
        <v>213</v>
      </c>
      <c r="D3469" s="530">
        <v>44.49</v>
      </c>
    </row>
    <row r="3470" spans="1:4" x14ac:dyDescent="0.2">
      <c r="A3470" s="528" t="s">
        <v>63632</v>
      </c>
      <c r="B3470" s="529" t="s">
        <v>63633</v>
      </c>
      <c r="C3470" s="529" t="s">
        <v>213</v>
      </c>
      <c r="D3470" s="530">
        <v>66.3</v>
      </c>
    </row>
    <row r="3471" spans="1:4" x14ac:dyDescent="0.2">
      <c r="A3471" s="528" t="s">
        <v>63634</v>
      </c>
      <c r="B3471" s="529" t="s">
        <v>63635</v>
      </c>
      <c r="C3471" s="529" t="s">
        <v>213</v>
      </c>
      <c r="D3471" s="530">
        <v>100.14</v>
      </c>
    </row>
    <row r="3472" spans="1:4" x14ac:dyDescent="0.2">
      <c r="A3472" s="528" t="s">
        <v>63636</v>
      </c>
      <c r="B3472" s="529" t="s">
        <v>63637</v>
      </c>
      <c r="C3472" s="529" t="s">
        <v>213</v>
      </c>
      <c r="D3472" s="530">
        <v>65.180000000000007</v>
      </c>
    </row>
    <row r="3473" spans="1:4" x14ac:dyDescent="0.2">
      <c r="A3473" s="528" t="s">
        <v>63638</v>
      </c>
      <c r="B3473" s="529" t="s">
        <v>63639</v>
      </c>
      <c r="C3473" s="529" t="s">
        <v>213</v>
      </c>
      <c r="D3473" s="530">
        <v>65.180000000000007</v>
      </c>
    </row>
    <row r="3474" spans="1:4" x14ac:dyDescent="0.2">
      <c r="A3474" s="528" t="s">
        <v>63640</v>
      </c>
      <c r="B3474" s="529" t="s">
        <v>63641</v>
      </c>
      <c r="C3474" s="529" t="s">
        <v>213</v>
      </c>
      <c r="D3474" s="530">
        <v>98.43</v>
      </c>
    </row>
    <row r="3475" spans="1:4" x14ac:dyDescent="0.2">
      <c r="A3475" s="528" t="s">
        <v>63642</v>
      </c>
      <c r="B3475" s="529" t="s">
        <v>63643</v>
      </c>
      <c r="C3475" s="529" t="s">
        <v>213</v>
      </c>
      <c r="D3475" s="530">
        <v>98.43</v>
      </c>
    </row>
    <row r="3476" spans="1:4" x14ac:dyDescent="0.2">
      <c r="A3476" s="528" t="s">
        <v>63644</v>
      </c>
      <c r="B3476" s="529" t="s">
        <v>63645</v>
      </c>
      <c r="C3476" s="529" t="s">
        <v>213</v>
      </c>
      <c r="D3476" s="530">
        <v>36.4</v>
      </c>
    </row>
    <row r="3477" spans="1:4" x14ac:dyDescent="0.2">
      <c r="A3477" s="528" t="s">
        <v>63646</v>
      </c>
      <c r="B3477" s="529" t="s">
        <v>63647</v>
      </c>
      <c r="C3477" s="529" t="s">
        <v>213</v>
      </c>
      <c r="D3477" s="530">
        <v>109.9</v>
      </c>
    </row>
    <row r="3478" spans="1:4" ht="16.5" x14ac:dyDescent="0.2">
      <c r="A3478" s="528" t="s">
        <v>63648</v>
      </c>
      <c r="B3478" s="529" t="s">
        <v>63649</v>
      </c>
      <c r="C3478" s="529" t="s">
        <v>213</v>
      </c>
      <c r="D3478" s="530">
        <v>44.26</v>
      </c>
    </row>
    <row r="3479" spans="1:4" ht="16.5" x14ac:dyDescent="0.2">
      <c r="A3479" s="528" t="s">
        <v>63650</v>
      </c>
      <c r="B3479" s="529" t="s">
        <v>63651</v>
      </c>
      <c r="C3479" s="529" t="s">
        <v>213</v>
      </c>
      <c r="D3479" s="530">
        <v>30.23</v>
      </c>
    </row>
    <row r="3480" spans="1:4" x14ac:dyDescent="0.2">
      <c r="A3480" s="528" t="s">
        <v>63652</v>
      </c>
      <c r="B3480" s="529" t="s">
        <v>63653</v>
      </c>
      <c r="C3480" s="529" t="s">
        <v>213</v>
      </c>
      <c r="D3480" s="530">
        <v>125</v>
      </c>
    </row>
    <row r="3481" spans="1:4" x14ac:dyDescent="0.2">
      <c r="A3481" s="528" t="s">
        <v>63654</v>
      </c>
      <c r="B3481" s="529" t="s">
        <v>63655</v>
      </c>
      <c r="C3481" s="529" t="s">
        <v>213</v>
      </c>
      <c r="D3481" s="530">
        <v>103</v>
      </c>
    </row>
    <row r="3482" spans="1:4" x14ac:dyDescent="0.2">
      <c r="A3482" s="528" t="s">
        <v>63656</v>
      </c>
      <c r="B3482" s="529" t="s">
        <v>63657</v>
      </c>
      <c r="C3482" s="529" t="s">
        <v>213</v>
      </c>
      <c r="D3482" s="530">
        <v>4.2</v>
      </c>
    </row>
    <row r="3483" spans="1:4" x14ac:dyDescent="0.2">
      <c r="A3483" s="528" t="s">
        <v>63658</v>
      </c>
      <c r="B3483" s="529" t="s">
        <v>46964</v>
      </c>
      <c r="C3483" s="529" t="s">
        <v>213</v>
      </c>
      <c r="D3483" s="530">
        <v>13.06</v>
      </c>
    </row>
    <row r="3484" spans="1:4" x14ac:dyDescent="0.2">
      <c r="A3484" s="528" t="s">
        <v>63659</v>
      </c>
      <c r="B3484" s="529" t="s">
        <v>63660</v>
      </c>
      <c r="C3484" s="529" t="s">
        <v>213</v>
      </c>
      <c r="D3484" s="530">
        <v>3.79</v>
      </c>
    </row>
    <row r="3485" spans="1:4" x14ac:dyDescent="0.2">
      <c r="A3485" s="528" t="s">
        <v>63661</v>
      </c>
      <c r="B3485" s="529" t="s">
        <v>63662</v>
      </c>
      <c r="C3485" s="529" t="s">
        <v>213</v>
      </c>
      <c r="D3485" s="530">
        <v>93</v>
      </c>
    </row>
    <row r="3486" spans="1:4" x14ac:dyDescent="0.2">
      <c r="A3486" s="528" t="s">
        <v>63663</v>
      </c>
      <c r="B3486" s="529" t="s">
        <v>46968</v>
      </c>
      <c r="C3486" s="529" t="s">
        <v>213</v>
      </c>
      <c r="D3486" s="530">
        <v>117</v>
      </c>
    </row>
    <row r="3487" spans="1:4" x14ac:dyDescent="0.2">
      <c r="A3487" s="528" t="s">
        <v>63664</v>
      </c>
      <c r="B3487" s="529" t="s">
        <v>46970</v>
      </c>
      <c r="C3487" s="529" t="s">
        <v>213</v>
      </c>
      <c r="D3487" s="530">
        <v>142</v>
      </c>
    </row>
    <row r="3488" spans="1:4" x14ac:dyDescent="0.2">
      <c r="A3488" s="528" t="s">
        <v>63665</v>
      </c>
      <c r="B3488" s="529" t="s">
        <v>63666</v>
      </c>
      <c r="C3488" s="529" t="s">
        <v>213</v>
      </c>
      <c r="D3488" s="530">
        <v>5.95</v>
      </c>
    </row>
    <row r="3489" spans="1:4" x14ac:dyDescent="0.2">
      <c r="A3489" s="528" t="s">
        <v>63667</v>
      </c>
      <c r="B3489" s="529" t="s">
        <v>63668</v>
      </c>
      <c r="C3489" s="529" t="s">
        <v>213</v>
      </c>
      <c r="D3489" s="530">
        <v>6.85</v>
      </c>
    </row>
    <row r="3490" spans="1:4" x14ac:dyDescent="0.2">
      <c r="A3490" s="528" t="s">
        <v>63669</v>
      </c>
      <c r="B3490" s="529" t="s">
        <v>63670</v>
      </c>
      <c r="C3490" s="529" t="s">
        <v>213</v>
      </c>
      <c r="D3490" s="530">
        <v>9.15</v>
      </c>
    </row>
    <row r="3491" spans="1:4" x14ac:dyDescent="0.2">
      <c r="A3491" s="528" t="s">
        <v>63671</v>
      </c>
      <c r="B3491" s="529" t="s">
        <v>63672</v>
      </c>
      <c r="C3491" s="529" t="s">
        <v>213</v>
      </c>
      <c r="D3491" s="530">
        <v>13.13</v>
      </c>
    </row>
    <row r="3492" spans="1:4" x14ac:dyDescent="0.2">
      <c r="A3492" s="528" t="s">
        <v>63673</v>
      </c>
      <c r="B3492" s="529" t="s">
        <v>63674</v>
      </c>
      <c r="C3492" s="529" t="s">
        <v>213</v>
      </c>
      <c r="D3492" s="530">
        <v>9.15</v>
      </c>
    </row>
    <row r="3493" spans="1:4" x14ac:dyDescent="0.2">
      <c r="A3493" s="528" t="s">
        <v>63675</v>
      </c>
      <c r="B3493" s="529" t="s">
        <v>63676</v>
      </c>
      <c r="C3493" s="529" t="s">
        <v>213</v>
      </c>
      <c r="D3493" s="530">
        <v>13.13</v>
      </c>
    </row>
    <row r="3494" spans="1:4" x14ac:dyDescent="0.2">
      <c r="A3494" s="528" t="s">
        <v>63677</v>
      </c>
      <c r="B3494" s="529" t="s">
        <v>63678</v>
      </c>
      <c r="C3494" s="529" t="s">
        <v>213</v>
      </c>
      <c r="D3494" s="530">
        <v>13.48</v>
      </c>
    </row>
    <row r="3495" spans="1:4" x14ac:dyDescent="0.2">
      <c r="A3495" s="528" t="s">
        <v>63679</v>
      </c>
      <c r="B3495" s="529" t="s">
        <v>63680</v>
      </c>
      <c r="C3495" s="529" t="s">
        <v>213</v>
      </c>
      <c r="D3495" s="530">
        <v>3.77</v>
      </c>
    </row>
    <row r="3496" spans="1:4" x14ac:dyDescent="0.2">
      <c r="A3496" s="528" t="s">
        <v>63681</v>
      </c>
      <c r="B3496" s="529" t="s">
        <v>63682</v>
      </c>
      <c r="C3496" s="529" t="s">
        <v>213</v>
      </c>
      <c r="D3496" s="530">
        <v>4.4000000000000004</v>
      </c>
    </row>
    <row r="3497" spans="1:4" x14ac:dyDescent="0.2">
      <c r="A3497" s="528" t="s">
        <v>63683</v>
      </c>
      <c r="B3497" s="529" t="s">
        <v>63684</v>
      </c>
      <c r="C3497" s="529" t="s">
        <v>213</v>
      </c>
      <c r="D3497" s="530">
        <v>4.54</v>
      </c>
    </row>
    <row r="3498" spans="1:4" x14ac:dyDescent="0.2">
      <c r="A3498" s="528" t="s">
        <v>63685</v>
      </c>
      <c r="B3498" s="529" t="s">
        <v>63686</v>
      </c>
      <c r="C3498" s="529" t="s">
        <v>213</v>
      </c>
      <c r="D3498" s="530">
        <v>17.239999999999998</v>
      </c>
    </row>
    <row r="3499" spans="1:4" x14ac:dyDescent="0.2">
      <c r="A3499" s="528" t="s">
        <v>63687</v>
      </c>
      <c r="B3499" s="529" t="s">
        <v>63688</v>
      </c>
      <c r="C3499" s="529" t="s">
        <v>213</v>
      </c>
      <c r="D3499" s="530">
        <v>13.33</v>
      </c>
    </row>
    <row r="3500" spans="1:4" x14ac:dyDescent="0.2">
      <c r="A3500" s="528" t="s">
        <v>63689</v>
      </c>
      <c r="B3500" s="529" t="s">
        <v>63690</v>
      </c>
      <c r="C3500" s="529" t="s">
        <v>213</v>
      </c>
      <c r="D3500" s="530">
        <v>18.899999999999999</v>
      </c>
    </row>
    <row r="3501" spans="1:4" x14ac:dyDescent="0.2">
      <c r="A3501" s="528" t="s">
        <v>63691</v>
      </c>
      <c r="B3501" s="529" t="s">
        <v>63692</v>
      </c>
      <c r="C3501" s="529" t="s">
        <v>213</v>
      </c>
      <c r="D3501" s="530">
        <v>18.899999999999999</v>
      </c>
    </row>
    <row r="3502" spans="1:4" x14ac:dyDescent="0.2">
      <c r="A3502" s="528" t="s">
        <v>63693</v>
      </c>
      <c r="B3502" s="529" t="s">
        <v>63694</v>
      </c>
      <c r="C3502" s="529" t="s">
        <v>213</v>
      </c>
      <c r="D3502" s="530">
        <v>30</v>
      </c>
    </row>
    <row r="3503" spans="1:4" x14ac:dyDescent="0.2">
      <c r="A3503" s="528" t="s">
        <v>63695</v>
      </c>
      <c r="B3503" s="529" t="s">
        <v>63696</v>
      </c>
      <c r="C3503" s="529" t="s">
        <v>213</v>
      </c>
      <c r="D3503" s="530">
        <v>39.9</v>
      </c>
    </row>
    <row r="3504" spans="1:4" x14ac:dyDescent="0.2">
      <c r="A3504" s="528" t="s">
        <v>63697</v>
      </c>
      <c r="B3504" s="529" t="s">
        <v>63698</v>
      </c>
      <c r="C3504" s="529" t="s">
        <v>213</v>
      </c>
      <c r="D3504" s="530">
        <v>78</v>
      </c>
    </row>
    <row r="3505" spans="1:4" ht="16.5" x14ac:dyDescent="0.2">
      <c r="A3505" s="528" t="s">
        <v>63699</v>
      </c>
      <c r="B3505" s="529" t="s">
        <v>63700</v>
      </c>
      <c r="C3505" s="529" t="s">
        <v>213</v>
      </c>
      <c r="D3505" s="530">
        <v>13.67</v>
      </c>
    </row>
    <row r="3506" spans="1:4" ht="16.5" x14ac:dyDescent="0.2">
      <c r="A3506" s="528" t="s">
        <v>63701</v>
      </c>
      <c r="B3506" s="529" t="s">
        <v>63702</v>
      </c>
      <c r="C3506" s="529" t="s">
        <v>213</v>
      </c>
      <c r="D3506" s="530">
        <v>26.8</v>
      </c>
    </row>
    <row r="3507" spans="1:4" ht="16.5" x14ac:dyDescent="0.2">
      <c r="A3507" s="528" t="s">
        <v>63703</v>
      </c>
      <c r="B3507" s="529" t="s">
        <v>63704</v>
      </c>
      <c r="C3507" s="529" t="s">
        <v>213</v>
      </c>
      <c r="D3507" s="530">
        <v>8.2100000000000009</v>
      </c>
    </row>
    <row r="3508" spans="1:4" ht="16.5" x14ac:dyDescent="0.2">
      <c r="A3508" s="528" t="s">
        <v>63705</v>
      </c>
      <c r="B3508" s="529" t="s">
        <v>63706</v>
      </c>
      <c r="C3508" s="529" t="s">
        <v>213</v>
      </c>
      <c r="D3508" s="530">
        <v>112.14</v>
      </c>
    </row>
    <row r="3509" spans="1:4" x14ac:dyDescent="0.2">
      <c r="A3509" s="528" t="s">
        <v>63707</v>
      </c>
      <c r="B3509" s="529" t="s">
        <v>63708</v>
      </c>
      <c r="C3509" s="529" t="s">
        <v>213</v>
      </c>
      <c r="D3509" s="530">
        <v>147.07</v>
      </c>
    </row>
    <row r="3510" spans="1:4" ht="16.5" x14ac:dyDescent="0.2">
      <c r="A3510" s="528" t="s">
        <v>63709</v>
      </c>
      <c r="B3510" s="529" t="s">
        <v>63710</v>
      </c>
      <c r="C3510" s="529" t="s">
        <v>213</v>
      </c>
      <c r="D3510" s="530">
        <v>186.19</v>
      </c>
    </row>
    <row r="3511" spans="1:4" x14ac:dyDescent="0.2">
      <c r="A3511" s="528" t="s">
        <v>63711</v>
      </c>
      <c r="B3511" s="529" t="s">
        <v>63712</v>
      </c>
      <c r="C3511" s="529" t="s">
        <v>213</v>
      </c>
      <c r="D3511" s="530">
        <v>89.67</v>
      </c>
    </row>
    <row r="3512" spans="1:4" ht="16.5" x14ac:dyDescent="0.2">
      <c r="A3512" s="528" t="s">
        <v>63713</v>
      </c>
      <c r="B3512" s="529" t="s">
        <v>63714</v>
      </c>
      <c r="C3512" s="529" t="s">
        <v>213</v>
      </c>
      <c r="D3512" s="530">
        <v>12.32</v>
      </c>
    </row>
    <row r="3513" spans="1:4" ht="16.5" x14ac:dyDescent="0.2">
      <c r="A3513" s="528" t="s">
        <v>63715</v>
      </c>
      <c r="B3513" s="529" t="s">
        <v>63716</v>
      </c>
      <c r="C3513" s="529" t="s">
        <v>213</v>
      </c>
      <c r="D3513" s="530">
        <v>0.61</v>
      </c>
    </row>
    <row r="3514" spans="1:4" x14ac:dyDescent="0.2">
      <c r="A3514" s="528" t="s">
        <v>63717</v>
      </c>
      <c r="B3514" s="529" t="s">
        <v>63718</v>
      </c>
      <c r="C3514" s="529" t="s">
        <v>213</v>
      </c>
      <c r="D3514" s="530">
        <v>4.0599999999999996</v>
      </c>
    </row>
    <row r="3515" spans="1:4" x14ac:dyDescent="0.2">
      <c r="A3515" s="528" t="s">
        <v>63719</v>
      </c>
      <c r="B3515" s="529" t="s">
        <v>63720</v>
      </c>
      <c r="C3515" s="529" t="s">
        <v>213</v>
      </c>
      <c r="D3515" s="530">
        <v>5.09</v>
      </c>
    </row>
    <row r="3516" spans="1:4" x14ac:dyDescent="0.2">
      <c r="A3516" s="528" t="s">
        <v>63721</v>
      </c>
      <c r="B3516" s="529" t="s">
        <v>63722</v>
      </c>
      <c r="C3516" s="529" t="s">
        <v>213</v>
      </c>
      <c r="D3516" s="530">
        <v>9.43</v>
      </c>
    </row>
    <row r="3517" spans="1:4" x14ac:dyDescent="0.2">
      <c r="A3517" s="528" t="s">
        <v>63723</v>
      </c>
      <c r="B3517" s="529" t="s">
        <v>63724</v>
      </c>
      <c r="C3517" s="529" t="s">
        <v>213</v>
      </c>
      <c r="D3517" s="530">
        <v>4.54</v>
      </c>
    </row>
    <row r="3518" spans="1:4" x14ac:dyDescent="0.2">
      <c r="A3518" s="528" t="s">
        <v>63725</v>
      </c>
      <c r="B3518" s="529" t="s">
        <v>63726</v>
      </c>
      <c r="C3518" s="529" t="s">
        <v>213</v>
      </c>
      <c r="D3518" s="530">
        <v>5.57</v>
      </c>
    </row>
    <row r="3519" spans="1:4" x14ac:dyDescent="0.2">
      <c r="A3519" s="528" t="s">
        <v>63727</v>
      </c>
      <c r="B3519" s="529" t="s">
        <v>63728</v>
      </c>
      <c r="C3519" s="529" t="s">
        <v>213</v>
      </c>
      <c r="D3519" s="530">
        <v>6.56</v>
      </c>
    </row>
    <row r="3520" spans="1:4" x14ac:dyDescent="0.2">
      <c r="A3520" s="528" t="s">
        <v>63729</v>
      </c>
      <c r="B3520" s="529" t="s">
        <v>63730</v>
      </c>
      <c r="C3520" s="529" t="s">
        <v>213</v>
      </c>
      <c r="D3520" s="530">
        <v>7.68</v>
      </c>
    </row>
    <row r="3521" spans="1:4" x14ac:dyDescent="0.2">
      <c r="A3521" s="528" t="s">
        <v>63731</v>
      </c>
      <c r="B3521" s="529" t="s">
        <v>63732</v>
      </c>
      <c r="C3521" s="529" t="s">
        <v>213</v>
      </c>
      <c r="D3521" s="530">
        <v>13.62</v>
      </c>
    </row>
    <row r="3522" spans="1:4" x14ac:dyDescent="0.2">
      <c r="A3522" s="528" t="s">
        <v>63733</v>
      </c>
      <c r="B3522" s="529" t="s">
        <v>63734</v>
      </c>
      <c r="C3522" s="529" t="s">
        <v>213</v>
      </c>
      <c r="D3522" s="530">
        <v>644.21</v>
      </c>
    </row>
    <row r="3523" spans="1:4" x14ac:dyDescent="0.2">
      <c r="A3523" s="528" t="s">
        <v>63735</v>
      </c>
      <c r="B3523" s="529" t="s">
        <v>63736</v>
      </c>
      <c r="C3523" s="529" t="s">
        <v>213</v>
      </c>
      <c r="D3523" s="530">
        <v>1104.21</v>
      </c>
    </row>
    <row r="3524" spans="1:4" x14ac:dyDescent="0.2">
      <c r="A3524" s="528" t="s">
        <v>63737</v>
      </c>
      <c r="B3524" s="529" t="s">
        <v>63738</v>
      </c>
      <c r="C3524" s="529" t="s">
        <v>213</v>
      </c>
      <c r="D3524" s="530">
        <v>2054.21</v>
      </c>
    </row>
    <row r="3525" spans="1:4" x14ac:dyDescent="0.2">
      <c r="A3525" s="528" t="s">
        <v>63739</v>
      </c>
      <c r="B3525" s="529" t="s">
        <v>63740</v>
      </c>
      <c r="C3525" s="529" t="s">
        <v>213</v>
      </c>
      <c r="D3525" s="530">
        <v>384.17</v>
      </c>
    </row>
    <row r="3526" spans="1:4" x14ac:dyDescent="0.2">
      <c r="A3526" s="528" t="s">
        <v>63741</v>
      </c>
      <c r="B3526" s="529" t="s">
        <v>63742</v>
      </c>
      <c r="C3526" s="529" t="s">
        <v>213</v>
      </c>
      <c r="D3526" s="530">
        <v>823.31</v>
      </c>
    </row>
    <row r="3527" spans="1:4" x14ac:dyDescent="0.2">
      <c r="A3527" s="528" t="s">
        <v>63743</v>
      </c>
      <c r="B3527" s="529" t="s">
        <v>63744</v>
      </c>
      <c r="C3527" s="529" t="s">
        <v>213</v>
      </c>
      <c r="D3527" s="530">
        <v>1146.52</v>
      </c>
    </row>
    <row r="3528" spans="1:4" x14ac:dyDescent="0.2">
      <c r="A3528" s="528" t="s">
        <v>63745</v>
      </c>
      <c r="B3528" s="529" t="s">
        <v>63746</v>
      </c>
      <c r="C3528" s="529" t="s">
        <v>213</v>
      </c>
      <c r="D3528" s="530">
        <v>178.54</v>
      </c>
    </row>
    <row r="3529" spans="1:4" x14ac:dyDescent="0.2">
      <c r="A3529" s="528" t="s">
        <v>63747</v>
      </c>
      <c r="B3529" s="529" t="s">
        <v>63748</v>
      </c>
      <c r="C3529" s="529" t="s">
        <v>213</v>
      </c>
      <c r="D3529" s="530">
        <v>253.14</v>
      </c>
    </row>
    <row r="3530" spans="1:4" x14ac:dyDescent="0.2">
      <c r="A3530" s="528" t="s">
        <v>63749</v>
      </c>
      <c r="B3530" s="529" t="s">
        <v>63750</v>
      </c>
      <c r="C3530" s="529" t="s">
        <v>213</v>
      </c>
      <c r="D3530" s="530">
        <v>529.29</v>
      </c>
    </row>
    <row r="3531" spans="1:4" ht="16.5" x14ac:dyDescent="0.2">
      <c r="A3531" s="528" t="s">
        <v>63751</v>
      </c>
      <c r="B3531" s="529" t="s">
        <v>63752</v>
      </c>
      <c r="C3531" s="529" t="s">
        <v>213</v>
      </c>
      <c r="D3531" s="530">
        <v>10.77</v>
      </c>
    </row>
    <row r="3532" spans="1:4" ht="16.5" x14ac:dyDescent="0.2">
      <c r="A3532" s="528" t="s">
        <v>63753</v>
      </c>
      <c r="B3532" s="529" t="s">
        <v>63754</v>
      </c>
      <c r="C3532" s="529" t="s">
        <v>213</v>
      </c>
      <c r="D3532" s="530">
        <v>15</v>
      </c>
    </row>
    <row r="3533" spans="1:4" ht="16.5" x14ac:dyDescent="0.2">
      <c r="A3533" s="528" t="s">
        <v>63755</v>
      </c>
      <c r="B3533" s="529" t="s">
        <v>63756</v>
      </c>
      <c r="C3533" s="529" t="s">
        <v>213</v>
      </c>
      <c r="D3533" s="530">
        <v>169.78</v>
      </c>
    </row>
    <row r="3534" spans="1:4" x14ac:dyDescent="0.2">
      <c r="A3534" s="528" t="s">
        <v>63757</v>
      </c>
      <c r="B3534" s="529" t="s">
        <v>63758</v>
      </c>
      <c r="C3534" s="529" t="s">
        <v>213</v>
      </c>
      <c r="D3534" s="530">
        <v>185</v>
      </c>
    </row>
    <row r="3535" spans="1:4" x14ac:dyDescent="0.2">
      <c r="A3535" s="528" t="s">
        <v>63759</v>
      </c>
      <c r="B3535" s="529" t="s">
        <v>63760</v>
      </c>
      <c r="C3535" s="529" t="s">
        <v>213</v>
      </c>
      <c r="D3535" s="530">
        <v>24.9</v>
      </c>
    </row>
    <row r="3536" spans="1:4" x14ac:dyDescent="0.2">
      <c r="A3536" s="528" t="s">
        <v>63761</v>
      </c>
      <c r="B3536" s="529" t="s">
        <v>63762</v>
      </c>
      <c r="C3536" s="529" t="s">
        <v>213</v>
      </c>
      <c r="D3536" s="530">
        <v>0.75</v>
      </c>
    </row>
    <row r="3537" spans="1:4" x14ac:dyDescent="0.2">
      <c r="A3537" s="528" t="s">
        <v>63763</v>
      </c>
      <c r="B3537" s="529" t="s">
        <v>63764</v>
      </c>
      <c r="C3537" s="529" t="s">
        <v>213</v>
      </c>
      <c r="D3537" s="530">
        <v>27.67</v>
      </c>
    </row>
    <row r="3538" spans="1:4" ht="16.5" x14ac:dyDescent="0.2">
      <c r="A3538" s="528" t="s">
        <v>63765</v>
      </c>
      <c r="B3538" s="529" t="s">
        <v>63766</v>
      </c>
      <c r="C3538" s="529" t="s">
        <v>213</v>
      </c>
      <c r="D3538" s="530">
        <v>490.34</v>
      </c>
    </row>
    <row r="3539" spans="1:4" x14ac:dyDescent="0.2">
      <c r="A3539" s="528" t="s">
        <v>63767</v>
      </c>
      <c r="B3539" s="529" t="s">
        <v>63768</v>
      </c>
      <c r="C3539" s="529" t="s">
        <v>213</v>
      </c>
      <c r="D3539" s="530">
        <v>1.6</v>
      </c>
    </row>
    <row r="3540" spans="1:4" x14ac:dyDescent="0.2">
      <c r="A3540" s="528" t="s">
        <v>63769</v>
      </c>
      <c r="B3540" s="529" t="s">
        <v>63770</v>
      </c>
      <c r="C3540" s="529" t="s">
        <v>213</v>
      </c>
      <c r="D3540" s="530">
        <v>17</v>
      </c>
    </row>
    <row r="3541" spans="1:4" x14ac:dyDescent="0.2">
      <c r="A3541" s="528" t="s">
        <v>63771</v>
      </c>
      <c r="B3541" s="529" t="s">
        <v>63772</v>
      </c>
      <c r="C3541" s="529" t="s">
        <v>213</v>
      </c>
      <c r="D3541" s="530">
        <v>1.21</v>
      </c>
    </row>
    <row r="3542" spans="1:4" x14ac:dyDescent="0.2">
      <c r="A3542" s="528" t="s">
        <v>63773</v>
      </c>
      <c r="B3542" s="529" t="s">
        <v>63774</v>
      </c>
      <c r="C3542" s="529" t="s">
        <v>213</v>
      </c>
      <c r="D3542" s="530">
        <v>1.49</v>
      </c>
    </row>
    <row r="3543" spans="1:4" ht="16.5" x14ac:dyDescent="0.2">
      <c r="A3543" s="528" t="s">
        <v>63775</v>
      </c>
      <c r="B3543" s="529" t="s">
        <v>63776</v>
      </c>
      <c r="C3543" s="529" t="s">
        <v>213</v>
      </c>
      <c r="D3543" s="530">
        <v>25.9</v>
      </c>
    </row>
    <row r="3544" spans="1:4" x14ac:dyDescent="0.2">
      <c r="A3544" s="528" t="s">
        <v>63777</v>
      </c>
      <c r="B3544" s="529" t="s">
        <v>63778</v>
      </c>
      <c r="C3544" s="529" t="s">
        <v>213</v>
      </c>
      <c r="D3544" s="530">
        <v>1.71</v>
      </c>
    </row>
    <row r="3545" spans="1:4" x14ac:dyDescent="0.2">
      <c r="A3545" s="528" t="s">
        <v>63779</v>
      </c>
      <c r="B3545" s="529" t="s">
        <v>63780</v>
      </c>
      <c r="C3545" s="529" t="s">
        <v>213</v>
      </c>
      <c r="D3545" s="530">
        <v>263</v>
      </c>
    </row>
    <row r="3546" spans="1:4" x14ac:dyDescent="0.2">
      <c r="A3546" s="528" t="s">
        <v>63781</v>
      </c>
      <c r="B3546" s="529" t="s">
        <v>63782</v>
      </c>
      <c r="C3546" s="529" t="s">
        <v>213</v>
      </c>
      <c r="D3546" s="530">
        <v>120</v>
      </c>
    </row>
    <row r="3547" spans="1:4" x14ac:dyDescent="0.2">
      <c r="A3547" s="528" t="s">
        <v>63783</v>
      </c>
      <c r="B3547" s="529" t="s">
        <v>63784</v>
      </c>
      <c r="C3547" s="529" t="s">
        <v>213</v>
      </c>
      <c r="D3547" s="530">
        <v>3.37</v>
      </c>
    </row>
    <row r="3548" spans="1:4" x14ac:dyDescent="0.2">
      <c r="A3548" s="528" t="s">
        <v>63785</v>
      </c>
      <c r="B3548" s="529" t="s">
        <v>63786</v>
      </c>
      <c r="C3548" s="529" t="s">
        <v>213</v>
      </c>
      <c r="D3548" s="530">
        <v>27</v>
      </c>
    </row>
    <row r="3549" spans="1:4" ht="16.5" x14ac:dyDescent="0.2">
      <c r="A3549" s="528" t="s">
        <v>63787</v>
      </c>
      <c r="B3549" s="529" t="s">
        <v>63788</v>
      </c>
      <c r="C3549" s="529" t="s">
        <v>213</v>
      </c>
      <c r="D3549" s="530">
        <v>171.33</v>
      </c>
    </row>
    <row r="3550" spans="1:4" x14ac:dyDescent="0.2">
      <c r="A3550" s="528" t="s">
        <v>63789</v>
      </c>
      <c r="B3550" s="529" t="s">
        <v>63790</v>
      </c>
      <c r="C3550" s="529" t="s">
        <v>213</v>
      </c>
      <c r="D3550" s="530">
        <v>0.38</v>
      </c>
    </row>
    <row r="3551" spans="1:4" x14ac:dyDescent="0.2">
      <c r="A3551" s="528" t="s">
        <v>63791</v>
      </c>
      <c r="B3551" s="529" t="s">
        <v>47236</v>
      </c>
      <c r="C3551" s="529" t="s">
        <v>213</v>
      </c>
      <c r="D3551" s="530">
        <v>1.1499999999999999</v>
      </c>
    </row>
    <row r="3552" spans="1:4" ht="16.5" x14ac:dyDescent="0.2">
      <c r="A3552" s="528" t="s">
        <v>63792</v>
      </c>
      <c r="B3552" s="529" t="s">
        <v>63793</v>
      </c>
      <c r="C3552" s="529" t="s">
        <v>213</v>
      </c>
      <c r="D3552" s="530">
        <v>13.83</v>
      </c>
    </row>
    <row r="3553" spans="1:4" x14ac:dyDescent="0.2">
      <c r="A3553" s="528" t="s">
        <v>63794</v>
      </c>
      <c r="B3553" s="529" t="s">
        <v>63795</v>
      </c>
      <c r="C3553" s="529" t="s">
        <v>213</v>
      </c>
      <c r="D3553" s="530">
        <v>87.78</v>
      </c>
    </row>
    <row r="3554" spans="1:4" x14ac:dyDescent="0.2">
      <c r="A3554" s="528" t="s">
        <v>63796</v>
      </c>
      <c r="B3554" s="529" t="s">
        <v>63797</v>
      </c>
      <c r="C3554" s="529" t="s">
        <v>213</v>
      </c>
      <c r="D3554" s="530">
        <v>61.39</v>
      </c>
    </row>
    <row r="3555" spans="1:4" ht="16.5" x14ac:dyDescent="0.2">
      <c r="A3555" s="528" t="s">
        <v>63798</v>
      </c>
      <c r="B3555" s="529" t="s">
        <v>63799</v>
      </c>
      <c r="C3555" s="529" t="s">
        <v>213</v>
      </c>
      <c r="D3555" s="530">
        <v>3.69</v>
      </c>
    </row>
    <row r="3556" spans="1:4" x14ac:dyDescent="0.2">
      <c r="A3556" s="528" t="s">
        <v>63800</v>
      </c>
      <c r="B3556" s="529" t="s">
        <v>63801</v>
      </c>
      <c r="C3556" s="529" t="s">
        <v>213</v>
      </c>
      <c r="D3556" s="530">
        <v>0.88</v>
      </c>
    </row>
    <row r="3557" spans="1:4" x14ac:dyDescent="0.2">
      <c r="A3557" s="528" t="s">
        <v>63802</v>
      </c>
      <c r="B3557" s="529" t="s">
        <v>63803</v>
      </c>
      <c r="C3557" s="529" t="s">
        <v>213</v>
      </c>
      <c r="D3557" s="530">
        <v>0.28999999999999998</v>
      </c>
    </row>
    <row r="3558" spans="1:4" x14ac:dyDescent="0.2">
      <c r="A3558" s="528" t="s">
        <v>63804</v>
      </c>
      <c r="B3558" s="529" t="s">
        <v>63805</v>
      </c>
      <c r="C3558" s="529" t="s">
        <v>213</v>
      </c>
      <c r="D3558" s="530">
        <v>0.2</v>
      </c>
    </row>
    <row r="3559" spans="1:4" x14ac:dyDescent="0.2">
      <c r="A3559" s="528" t="s">
        <v>63806</v>
      </c>
      <c r="B3559" s="529" t="s">
        <v>63807</v>
      </c>
      <c r="C3559" s="529" t="s">
        <v>213</v>
      </c>
      <c r="D3559" s="530">
        <v>11.14</v>
      </c>
    </row>
    <row r="3560" spans="1:4" x14ac:dyDescent="0.2">
      <c r="A3560" s="528" t="s">
        <v>63808</v>
      </c>
      <c r="B3560" s="529" t="s">
        <v>63809</v>
      </c>
      <c r="C3560" s="529" t="s">
        <v>213</v>
      </c>
      <c r="D3560" s="530">
        <v>15.9</v>
      </c>
    </row>
    <row r="3561" spans="1:4" ht="16.5" x14ac:dyDescent="0.2">
      <c r="A3561" s="528" t="s">
        <v>63810</v>
      </c>
      <c r="B3561" s="529" t="s">
        <v>63811</v>
      </c>
      <c r="C3561" s="529" t="s">
        <v>213</v>
      </c>
      <c r="D3561" s="530">
        <v>27</v>
      </c>
    </row>
    <row r="3562" spans="1:4" ht="16.5" x14ac:dyDescent="0.2">
      <c r="A3562" s="528" t="s">
        <v>63812</v>
      </c>
      <c r="B3562" s="529" t="s">
        <v>63813</v>
      </c>
      <c r="C3562" s="529" t="s">
        <v>213</v>
      </c>
      <c r="D3562" s="530">
        <v>6.06</v>
      </c>
    </row>
    <row r="3563" spans="1:4" x14ac:dyDescent="0.2">
      <c r="A3563" s="528" t="s">
        <v>63814</v>
      </c>
      <c r="B3563" s="529" t="s">
        <v>63815</v>
      </c>
      <c r="C3563" s="529" t="s">
        <v>213</v>
      </c>
      <c r="D3563" s="530">
        <v>16.350000000000001</v>
      </c>
    </row>
    <row r="3564" spans="1:4" x14ac:dyDescent="0.2">
      <c r="A3564" s="528" t="s">
        <v>63816</v>
      </c>
      <c r="B3564" s="529" t="s">
        <v>63817</v>
      </c>
      <c r="C3564" s="529" t="s">
        <v>213</v>
      </c>
      <c r="D3564" s="530">
        <v>534.66</v>
      </c>
    </row>
    <row r="3565" spans="1:4" x14ac:dyDescent="0.2">
      <c r="A3565" s="528" t="s">
        <v>63818</v>
      </c>
      <c r="B3565" s="529" t="s">
        <v>63819</v>
      </c>
      <c r="C3565" s="529" t="s">
        <v>213</v>
      </c>
      <c r="D3565" s="530">
        <v>79</v>
      </c>
    </row>
    <row r="3566" spans="1:4" x14ac:dyDescent="0.2">
      <c r="A3566" s="528" t="s">
        <v>63820</v>
      </c>
      <c r="B3566" s="529" t="s">
        <v>63821</v>
      </c>
      <c r="C3566" s="529" t="s">
        <v>213</v>
      </c>
      <c r="D3566" s="530">
        <v>6.89</v>
      </c>
    </row>
    <row r="3567" spans="1:4" x14ac:dyDescent="0.2">
      <c r="A3567" s="528" t="s">
        <v>63822</v>
      </c>
      <c r="B3567" s="529" t="s">
        <v>63823</v>
      </c>
      <c r="C3567" s="529" t="s">
        <v>213</v>
      </c>
      <c r="D3567" s="530">
        <v>92</v>
      </c>
    </row>
    <row r="3568" spans="1:4" x14ac:dyDescent="0.2">
      <c r="A3568" s="528" t="s">
        <v>63824</v>
      </c>
      <c r="B3568" s="529" t="s">
        <v>63825</v>
      </c>
      <c r="C3568" s="529" t="s">
        <v>213</v>
      </c>
      <c r="D3568" s="530">
        <v>92.35</v>
      </c>
    </row>
    <row r="3569" spans="1:4" x14ac:dyDescent="0.2">
      <c r="A3569" s="528" t="s">
        <v>63826</v>
      </c>
      <c r="B3569" s="529" t="s">
        <v>63827</v>
      </c>
      <c r="C3569" s="529" t="s">
        <v>213</v>
      </c>
      <c r="D3569" s="530">
        <v>18.010000000000002</v>
      </c>
    </row>
    <row r="3570" spans="1:4" x14ac:dyDescent="0.2">
      <c r="A3570" s="528" t="s">
        <v>63828</v>
      </c>
      <c r="B3570" s="529" t="s">
        <v>63829</v>
      </c>
      <c r="C3570" s="529" t="s">
        <v>213</v>
      </c>
      <c r="D3570" s="530">
        <v>39.049999999999997</v>
      </c>
    </row>
    <row r="3571" spans="1:4" x14ac:dyDescent="0.2">
      <c r="A3571" s="528" t="s">
        <v>63830</v>
      </c>
      <c r="B3571" s="529" t="s">
        <v>63831</v>
      </c>
      <c r="C3571" s="529" t="s">
        <v>213</v>
      </c>
      <c r="D3571" s="530">
        <v>83</v>
      </c>
    </row>
    <row r="3572" spans="1:4" x14ac:dyDescent="0.2">
      <c r="A3572" s="528" t="s">
        <v>63832</v>
      </c>
      <c r="B3572" s="529" t="s">
        <v>63833</v>
      </c>
      <c r="C3572" s="529" t="s">
        <v>122</v>
      </c>
      <c r="D3572" s="530">
        <v>14.44</v>
      </c>
    </row>
    <row r="3573" spans="1:4" x14ac:dyDescent="0.2">
      <c r="A3573" s="528" t="s">
        <v>63834</v>
      </c>
      <c r="B3573" s="529" t="s">
        <v>63835</v>
      </c>
      <c r="C3573" s="529" t="s">
        <v>122</v>
      </c>
      <c r="D3573" s="530">
        <v>17.32</v>
      </c>
    </row>
    <row r="3574" spans="1:4" x14ac:dyDescent="0.2">
      <c r="A3574" s="528" t="s">
        <v>63836</v>
      </c>
      <c r="B3574" s="529" t="s">
        <v>63837</v>
      </c>
      <c r="C3574" s="529" t="s">
        <v>176</v>
      </c>
      <c r="D3574" s="530">
        <v>22.09</v>
      </c>
    </row>
    <row r="3575" spans="1:4" x14ac:dyDescent="0.2">
      <c r="A3575" s="528" t="s">
        <v>63838</v>
      </c>
      <c r="B3575" s="529" t="s">
        <v>63839</v>
      </c>
      <c r="C3575" s="529" t="s">
        <v>122</v>
      </c>
      <c r="D3575" s="530">
        <v>22.11</v>
      </c>
    </row>
    <row r="3576" spans="1:4" x14ac:dyDescent="0.2">
      <c r="A3576" s="528" t="s">
        <v>63840</v>
      </c>
      <c r="B3576" s="529" t="s">
        <v>63841</v>
      </c>
      <c r="C3576" s="529" t="s">
        <v>122</v>
      </c>
      <c r="D3576" s="530">
        <v>34</v>
      </c>
    </row>
    <row r="3577" spans="1:4" x14ac:dyDescent="0.2">
      <c r="A3577" s="528" t="s">
        <v>63842</v>
      </c>
      <c r="B3577" s="529" t="s">
        <v>63843</v>
      </c>
      <c r="C3577" s="529" t="s">
        <v>122</v>
      </c>
      <c r="D3577" s="530">
        <v>41.64</v>
      </c>
    </row>
    <row r="3578" spans="1:4" x14ac:dyDescent="0.2">
      <c r="A3578" s="528" t="s">
        <v>63844</v>
      </c>
      <c r="B3578" s="529" t="s">
        <v>63845</v>
      </c>
      <c r="C3578" s="529" t="s">
        <v>122</v>
      </c>
      <c r="D3578" s="530">
        <v>38.86</v>
      </c>
    </row>
    <row r="3579" spans="1:4" x14ac:dyDescent="0.2">
      <c r="A3579" s="528" t="s">
        <v>63846</v>
      </c>
      <c r="B3579" s="529" t="s">
        <v>63847</v>
      </c>
      <c r="C3579" s="529" t="s">
        <v>122</v>
      </c>
      <c r="D3579" s="530">
        <v>41.03</v>
      </c>
    </row>
    <row r="3580" spans="1:4" ht="16.5" x14ac:dyDescent="0.2">
      <c r="A3580" s="528" t="s">
        <v>63848</v>
      </c>
      <c r="B3580" s="529" t="s">
        <v>63849</v>
      </c>
      <c r="C3580" s="529" t="s">
        <v>122</v>
      </c>
      <c r="D3580" s="530">
        <v>46.71</v>
      </c>
    </row>
    <row r="3581" spans="1:4" x14ac:dyDescent="0.2">
      <c r="A3581" s="528" t="s">
        <v>63850</v>
      </c>
      <c r="B3581" s="529" t="s">
        <v>63851</v>
      </c>
      <c r="C3581" s="529" t="s">
        <v>122</v>
      </c>
      <c r="D3581" s="530">
        <v>36.33</v>
      </c>
    </row>
    <row r="3582" spans="1:4" ht="16.5" x14ac:dyDescent="0.2">
      <c r="A3582" s="528" t="s">
        <v>63852</v>
      </c>
      <c r="B3582" s="529" t="s">
        <v>63853</v>
      </c>
      <c r="C3582" s="529" t="s">
        <v>122</v>
      </c>
      <c r="D3582" s="530">
        <v>40.85</v>
      </c>
    </row>
    <row r="3583" spans="1:4" x14ac:dyDescent="0.2">
      <c r="A3583" s="528" t="s">
        <v>63854</v>
      </c>
      <c r="B3583" s="529" t="s">
        <v>63855</v>
      </c>
      <c r="C3583" s="529" t="s">
        <v>122</v>
      </c>
      <c r="D3583" s="530">
        <v>26.41</v>
      </c>
    </row>
    <row r="3584" spans="1:4" x14ac:dyDescent="0.2">
      <c r="A3584" s="528" t="s">
        <v>63856</v>
      </c>
      <c r="B3584" s="529" t="s">
        <v>63857</v>
      </c>
      <c r="C3584" s="529" t="s">
        <v>122</v>
      </c>
      <c r="D3584" s="530">
        <v>23.9</v>
      </c>
    </row>
    <row r="3585" spans="1:4" ht="16.5" x14ac:dyDescent="0.2">
      <c r="A3585" s="528" t="s">
        <v>63858</v>
      </c>
      <c r="B3585" s="529" t="s">
        <v>63859</v>
      </c>
      <c r="C3585" s="529" t="s">
        <v>122</v>
      </c>
      <c r="D3585" s="530">
        <v>17.989999999999998</v>
      </c>
    </row>
    <row r="3586" spans="1:4" x14ac:dyDescent="0.2">
      <c r="A3586" s="528" t="s">
        <v>63860</v>
      </c>
      <c r="B3586" s="529" t="s">
        <v>63861</v>
      </c>
      <c r="C3586" s="529" t="s">
        <v>122</v>
      </c>
      <c r="D3586" s="530">
        <v>77.75</v>
      </c>
    </row>
    <row r="3587" spans="1:4" x14ac:dyDescent="0.2">
      <c r="A3587" s="528" t="s">
        <v>63862</v>
      </c>
      <c r="B3587" s="529" t="s">
        <v>63863</v>
      </c>
      <c r="C3587" s="529" t="s">
        <v>122</v>
      </c>
      <c r="D3587" s="530">
        <v>84.79</v>
      </c>
    </row>
    <row r="3588" spans="1:4" x14ac:dyDescent="0.2">
      <c r="A3588" s="528" t="s">
        <v>63864</v>
      </c>
      <c r="B3588" s="529" t="s">
        <v>63865</v>
      </c>
      <c r="C3588" s="529" t="s">
        <v>122</v>
      </c>
      <c r="D3588" s="530">
        <v>53.86</v>
      </c>
    </row>
    <row r="3589" spans="1:4" x14ac:dyDescent="0.2">
      <c r="A3589" s="528" t="s">
        <v>63866</v>
      </c>
      <c r="B3589" s="529" t="s">
        <v>63867</v>
      </c>
      <c r="C3589" s="529" t="s">
        <v>213</v>
      </c>
      <c r="D3589" s="530">
        <v>9.2899999999999991</v>
      </c>
    </row>
    <row r="3590" spans="1:4" x14ac:dyDescent="0.2">
      <c r="A3590" s="528" t="s">
        <v>63868</v>
      </c>
      <c r="B3590" s="529" t="s">
        <v>63869</v>
      </c>
      <c r="C3590" s="529" t="s">
        <v>176</v>
      </c>
      <c r="D3590" s="530">
        <v>3.91</v>
      </c>
    </row>
    <row r="3591" spans="1:4" x14ac:dyDescent="0.2">
      <c r="A3591" s="528" t="s">
        <v>63870</v>
      </c>
      <c r="B3591" s="529" t="s">
        <v>63871</v>
      </c>
      <c r="C3591" s="529" t="s">
        <v>176</v>
      </c>
      <c r="D3591" s="530">
        <v>18.690000000000001</v>
      </c>
    </row>
    <row r="3592" spans="1:4" x14ac:dyDescent="0.2">
      <c r="A3592" s="528" t="s">
        <v>63872</v>
      </c>
      <c r="B3592" s="529" t="s">
        <v>63873</v>
      </c>
      <c r="C3592" s="529" t="s">
        <v>176</v>
      </c>
      <c r="D3592" s="530">
        <v>7.03</v>
      </c>
    </row>
    <row r="3593" spans="1:4" x14ac:dyDescent="0.2">
      <c r="A3593" s="528" t="s">
        <v>63874</v>
      </c>
      <c r="B3593" s="529" t="s">
        <v>63875</v>
      </c>
      <c r="C3593" s="529" t="s">
        <v>122</v>
      </c>
      <c r="D3593" s="530">
        <v>18.22</v>
      </c>
    </row>
    <row r="3594" spans="1:4" x14ac:dyDescent="0.2">
      <c r="A3594" s="528" t="s">
        <v>63876</v>
      </c>
      <c r="B3594" s="529" t="s">
        <v>63877</v>
      </c>
      <c r="C3594" s="529" t="s">
        <v>122</v>
      </c>
      <c r="D3594" s="530">
        <v>35.32</v>
      </c>
    </row>
    <row r="3595" spans="1:4" x14ac:dyDescent="0.2">
      <c r="A3595" s="528" t="s">
        <v>63878</v>
      </c>
      <c r="B3595" s="529" t="s">
        <v>63879</v>
      </c>
      <c r="C3595" s="529" t="s">
        <v>122</v>
      </c>
      <c r="D3595" s="530">
        <v>10.55</v>
      </c>
    </row>
    <row r="3596" spans="1:4" x14ac:dyDescent="0.2">
      <c r="A3596" s="528" t="s">
        <v>63880</v>
      </c>
      <c r="B3596" s="529" t="s">
        <v>63881</v>
      </c>
      <c r="C3596" s="529" t="s">
        <v>122</v>
      </c>
      <c r="D3596" s="530">
        <v>19.78</v>
      </c>
    </row>
    <row r="3597" spans="1:4" x14ac:dyDescent="0.2">
      <c r="A3597" s="528" t="s">
        <v>63882</v>
      </c>
      <c r="B3597" s="529" t="s">
        <v>63883</v>
      </c>
      <c r="C3597" s="529" t="s">
        <v>122</v>
      </c>
      <c r="D3597" s="530">
        <v>39.14</v>
      </c>
    </row>
    <row r="3598" spans="1:4" x14ac:dyDescent="0.2">
      <c r="A3598" s="528" t="s">
        <v>63884</v>
      </c>
      <c r="B3598" s="529" t="s">
        <v>63885</v>
      </c>
      <c r="C3598" s="529" t="s">
        <v>213</v>
      </c>
      <c r="D3598" s="530">
        <v>10.15</v>
      </c>
    </row>
    <row r="3599" spans="1:4" x14ac:dyDescent="0.2">
      <c r="A3599" s="528" t="s">
        <v>63886</v>
      </c>
      <c r="B3599" s="529" t="s">
        <v>63887</v>
      </c>
      <c r="C3599" s="529" t="s">
        <v>122</v>
      </c>
      <c r="D3599" s="530">
        <v>26.95</v>
      </c>
    </row>
    <row r="3600" spans="1:4" x14ac:dyDescent="0.2">
      <c r="A3600" s="528" t="s">
        <v>63888</v>
      </c>
      <c r="B3600" s="529" t="s">
        <v>63889</v>
      </c>
      <c r="C3600" s="529" t="s">
        <v>213</v>
      </c>
      <c r="D3600" s="530">
        <v>1.96</v>
      </c>
    </row>
    <row r="3601" spans="1:4" x14ac:dyDescent="0.2">
      <c r="A3601" s="528" t="s">
        <v>63890</v>
      </c>
      <c r="B3601" s="529" t="s">
        <v>63891</v>
      </c>
      <c r="C3601" s="529" t="s">
        <v>213</v>
      </c>
      <c r="D3601" s="530">
        <v>1.0900000000000001</v>
      </c>
    </row>
    <row r="3602" spans="1:4" x14ac:dyDescent="0.2">
      <c r="A3602" s="528" t="s">
        <v>63892</v>
      </c>
      <c r="B3602" s="529" t="s">
        <v>63893</v>
      </c>
      <c r="C3602" s="529" t="s">
        <v>213</v>
      </c>
      <c r="D3602" s="530">
        <v>2.68</v>
      </c>
    </row>
    <row r="3603" spans="1:4" x14ac:dyDescent="0.2">
      <c r="A3603" s="528" t="s">
        <v>63894</v>
      </c>
      <c r="B3603" s="529" t="s">
        <v>63895</v>
      </c>
      <c r="C3603" s="529" t="s">
        <v>213</v>
      </c>
      <c r="D3603" s="530">
        <v>6.9</v>
      </c>
    </row>
    <row r="3604" spans="1:4" ht="16.5" x14ac:dyDescent="0.2">
      <c r="A3604" s="528" t="s">
        <v>63896</v>
      </c>
      <c r="B3604" s="529" t="s">
        <v>63897</v>
      </c>
      <c r="C3604" s="529" t="s">
        <v>198</v>
      </c>
      <c r="D3604" s="530">
        <v>56</v>
      </c>
    </row>
    <row r="3605" spans="1:4" ht="16.5" x14ac:dyDescent="0.2">
      <c r="A3605" s="528" t="s">
        <v>63898</v>
      </c>
      <c r="B3605" s="529" t="s">
        <v>63899</v>
      </c>
      <c r="C3605" s="529" t="s">
        <v>198</v>
      </c>
      <c r="D3605" s="530">
        <v>56.9</v>
      </c>
    </row>
    <row r="3606" spans="1:4" ht="16.5" x14ac:dyDescent="0.2">
      <c r="A3606" s="528" t="s">
        <v>63900</v>
      </c>
      <c r="B3606" s="529" t="s">
        <v>63901</v>
      </c>
      <c r="C3606" s="529" t="s">
        <v>198</v>
      </c>
      <c r="D3606" s="530">
        <v>65.3</v>
      </c>
    </row>
    <row r="3607" spans="1:4" ht="16.5" x14ac:dyDescent="0.2">
      <c r="A3607" s="528" t="s">
        <v>63902</v>
      </c>
      <c r="B3607" s="529" t="s">
        <v>63903</v>
      </c>
      <c r="C3607" s="529" t="s">
        <v>198</v>
      </c>
      <c r="D3607" s="530">
        <v>129</v>
      </c>
    </row>
    <row r="3608" spans="1:4" x14ac:dyDescent="0.2">
      <c r="A3608" s="528" t="s">
        <v>63904</v>
      </c>
      <c r="B3608" s="529" t="s">
        <v>63905</v>
      </c>
      <c r="C3608" s="529" t="s">
        <v>209</v>
      </c>
      <c r="D3608" s="530">
        <v>15</v>
      </c>
    </row>
    <row r="3609" spans="1:4" ht="16.5" x14ac:dyDescent="0.2">
      <c r="A3609" s="528" t="s">
        <v>63906</v>
      </c>
      <c r="B3609" s="529" t="s">
        <v>63907</v>
      </c>
      <c r="C3609" s="529" t="s">
        <v>209</v>
      </c>
      <c r="D3609" s="530">
        <v>24</v>
      </c>
    </row>
    <row r="3610" spans="1:4" ht="16.5" x14ac:dyDescent="0.2">
      <c r="A3610" s="528" t="s">
        <v>63908</v>
      </c>
      <c r="B3610" s="529" t="s">
        <v>63909</v>
      </c>
      <c r="C3610" s="529" t="s">
        <v>209</v>
      </c>
      <c r="D3610" s="530">
        <v>31.88</v>
      </c>
    </row>
    <row r="3611" spans="1:4" ht="16.5" x14ac:dyDescent="0.2">
      <c r="A3611" s="528" t="s">
        <v>63910</v>
      </c>
      <c r="B3611" s="529" t="s">
        <v>63911</v>
      </c>
      <c r="C3611" s="529" t="s">
        <v>213</v>
      </c>
      <c r="D3611" s="530">
        <v>18</v>
      </c>
    </row>
    <row r="3612" spans="1:4" x14ac:dyDescent="0.2">
      <c r="A3612" s="528" t="s">
        <v>63912</v>
      </c>
      <c r="B3612" s="529" t="s">
        <v>63913</v>
      </c>
      <c r="C3612" s="529" t="s">
        <v>213</v>
      </c>
      <c r="D3612" s="530">
        <v>63</v>
      </c>
    </row>
    <row r="3613" spans="1:4" ht="16.5" x14ac:dyDescent="0.2">
      <c r="A3613" s="528" t="s">
        <v>63914</v>
      </c>
      <c r="B3613" s="529" t="s">
        <v>63915</v>
      </c>
      <c r="C3613" s="529" t="s">
        <v>213</v>
      </c>
      <c r="D3613" s="530">
        <v>52.94</v>
      </c>
    </row>
    <row r="3614" spans="1:4" x14ac:dyDescent="0.2">
      <c r="A3614" s="528" t="s">
        <v>63916</v>
      </c>
      <c r="B3614" s="529" t="s">
        <v>63917</v>
      </c>
      <c r="C3614" s="529" t="s">
        <v>213</v>
      </c>
      <c r="D3614" s="530">
        <v>54.94</v>
      </c>
    </row>
    <row r="3615" spans="1:4" x14ac:dyDescent="0.2">
      <c r="A3615" s="528" t="s">
        <v>63918</v>
      </c>
      <c r="B3615" s="529" t="s">
        <v>63919</v>
      </c>
      <c r="C3615" s="529" t="s">
        <v>213</v>
      </c>
      <c r="D3615" s="530">
        <v>55</v>
      </c>
    </row>
    <row r="3616" spans="1:4" x14ac:dyDescent="0.2">
      <c r="A3616" s="528" t="s">
        <v>63920</v>
      </c>
      <c r="B3616" s="529" t="s">
        <v>63921</v>
      </c>
      <c r="C3616" s="529" t="s">
        <v>213</v>
      </c>
      <c r="D3616" s="530">
        <v>30</v>
      </c>
    </row>
    <row r="3617" spans="1:4" x14ac:dyDescent="0.2">
      <c r="A3617" s="528" t="s">
        <v>63922</v>
      </c>
      <c r="B3617" s="529" t="s">
        <v>63923</v>
      </c>
      <c r="C3617" s="529" t="s">
        <v>213</v>
      </c>
      <c r="D3617" s="530">
        <v>49.9</v>
      </c>
    </row>
    <row r="3618" spans="1:4" x14ac:dyDescent="0.2">
      <c r="A3618" s="528" t="s">
        <v>63924</v>
      </c>
      <c r="B3618" s="529" t="s">
        <v>63925</v>
      </c>
      <c r="C3618" s="529" t="s">
        <v>213</v>
      </c>
      <c r="D3618" s="530">
        <v>109.88</v>
      </c>
    </row>
    <row r="3619" spans="1:4" ht="24.75" x14ac:dyDescent="0.2">
      <c r="A3619" s="528" t="s">
        <v>63926</v>
      </c>
      <c r="B3619" s="529" t="s">
        <v>63927</v>
      </c>
      <c r="C3619" s="529" t="s">
        <v>198</v>
      </c>
      <c r="D3619" s="530">
        <v>42</v>
      </c>
    </row>
    <row r="3620" spans="1:4" ht="24.75" x14ac:dyDescent="0.2">
      <c r="A3620" s="528" t="s">
        <v>63928</v>
      </c>
      <c r="B3620" s="529" t="s">
        <v>63929</v>
      </c>
      <c r="C3620" s="529" t="s">
        <v>198</v>
      </c>
      <c r="D3620" s="530">
        <v>72.86</v>
      </c>
    </row>
    <row r="3621" spans="1:4" ht="24.75" x14ac:dyDescent="0.2">
      <c r="A3621" s="528" t="s">
        <v>63930</v>
      </c>
      <c r="B3621" s="529" t="s">
        <v>63931</v>
      </c>
      <c r="C3621" s="529" t="s">
        <v>198</v>
      </c>
      <c r="D3621" s="530">
        <v>66.209999999999994</v>
      </c>
    </row>
    <row r="3622" spans="1:4" ht="24.75" x14ac:dyDescent="0.2">
      <c r="A3622" s="528" t="s">
        <v>63932</v>
      </c>
      <c r="B3622" s="529" t="s">
        <v>63933</v>
      </c>
      <c r="C3622" s="529" t="s">
        <v>198</v>
      </c>
      <c r="D3622" s="530">
        <v>78.06</v>
      </c>
    </row>
    <row r="3623" spans="1:4" ht="24.75" x14ac:dyDescent="0.2">
      <c r="A3623" s="528" t="s">
        <v>63934</v>
      </c>
      <c r="B3623" s="529" t="s">
        <v>63935</v>
      </c>
      <c r="C3623" s="529" t="s">
        <v>198</v>
      </c>
      <c r="D3623" s="530">
        <v>79.8</v>
      </c>
    </row>
    <row r="3624" spans="1:4" x14ac:dyDescent="0.2">
      <c r="A3624" s="528" t="s">
        <v>63936</v>
      </c>
      <c r="B3624" s="529" t="s">
        <v>63937</v>
      </c>
      <c r="C3624" s="529" t="s">
        <v>198</v>
      </c>
      <c r="D3624" s="530">
        <v>63</v>
      </c>
    </row>
    <row r="3625" spans="1:4" x14ac:dyDescent="0.2">
      <c r="A3625" s="528" t="s">
        <v>63938</v>
      </c>
      <c r="B3625" s="529" t="s">
        <v>63939</v>
      </c>
      <c r="C3625" s="529" t="s">
        <v>213</v>
      </c>
      <c r="D3625" s="530">
        <v>349</v>
      </c>
    </row>
    <row r="3626" spans="1:4" ht="16.5" x14ac:dyDescent="0.2">
      <c r="A3626" s="528" t="s">
        <v>63940</v>
      </c>
      <c r="B3626" s="529" t="s">
        <v>63941</v>
      </c>
      <c r="C3626" s="529" t="s">
        <v>213</v>
      </c>
      <c r="D3626" s="530">
        <v>700</v>
      </c>
    </row>
    <row r="3627" spans="1:4" ht="16.5" x14ac:dyDescent="0.2">
      <c r="A3627" s="528" t="s">
        <v>63942</v>
      </c>
      <c r="B3627" s="529" t="s">
        <v>63943</v>
      </c>
      <c r="C3627" s="529" t="s">
        <v>213</v>
      </c>
      <c r="D3627" s="530">
        <v>1220</v>
      </c>
    </row>
    <row r="3628" spans="1:4" ht="16.5" x14ac:dyDescent="0.2">
      <c r="A3628" s="528" t="s">
        <v>63944</v>
      </c>
      <c r="B3628" s="529" t="s">
        <v>63945</v>
      </c>
      <c r="C3628" s="529" t="s">
        <v>213</v>
      </c>
      <c r="D3628" s="530">
        <v>167.85</v>
      </c>
    </row>
    <row r="3629" spans="1:4" ht="16.5" x14ac:dyDescent="0.2">
      <c r="A3629" s="528" t="s">
        <v>63946</v>
      </c>
      <c r="B3629" s="529" t="s">
        <v>63947</v>
      </c>
      <c r="C3629" s="529" t="s">
        <v>213</v>
      </c>
      <c r="D3629" s="530">
        <v>260</v>
      </c>
    </row>
    <row r="3630" spans="1:4" ht="16.5" x14ac:dyDescent="0.2">
      <c r="A3630" s="528" t="s">
        <v>63948</v>
      </c>
      <c r="B3630" s="529" t="s">
        <v>63949</v>
      </c>
      <c r="C3630" s="529" t="s">
        <v>213</v>
      </c>
      <c r="D3630" s="530">
        <v>145</v>
      </c>
    </row>
    <row r="3631" spans="1:4" ht="16.5" x14ac:dyDescent="0.2">
      <c r="A3631" s="528" t="s">
        <v>63950</v>
      </c>
      <c r="B3631" s="529" t="s">
        <v>63951</v>
      </c>
      <c r="C3631" s="529" t="s">
        <v>213</v>
      </c>
      <c r="D3631" s="530">
        <v>190</v>
      </c>
    </row>
    <row r="3632" spans="1:4" ht="16.5" x14ac:dyDescent="0.2">
      <c r="A3632" s="528" t="s">
        <v>63952</v>
      </c>
      <c r="B3632" s="529" t="s">
        <v>63953</v>
      </c>
      <c r="C3632" s="529" t="s">
        <v>213</v>
      </c>
      <c r="D3632" s="530">
        <v>380</v>
      </c>
    </row>
    <row r="3633" spans="1:4" ht="16.5" x14ac:dyDescent="0.2">
      <c r="A3633" s="528" t="s">
        <v>63954</v>
      </c>
      <c r="B3633" s="529" t="s">
        <v>63955</v>
      </c>
      <c r="C3633" s="529" t="s">
        <v>213</v>
      </c>
      <c r="D3633" s="530">
        <v>90</v>
      </c>
    </row>
    <row r="3634" spans="1:4" ht="16.5" x14ac:dyDescent="0.2">
      <c r="A3634" s="528" t="s">
        <v>63956</v>
      </c>
      <c r="B3634" s="529" t="s">
        <v>63957</v>
      </c>
      <c r="C3634" s="529" t="s">
        <v>213</v>
      </c>
      <c r="D3634" s="530">
        <v>110</v>
      </c>
    </row>
    <row r="3635" spans="1:4" ht="16.5" x14ac:dyDescent="0.2">
      <c r="A3635" s="528" t="s">
        <v>63958</v>
      </c>
      <c r="B3635" s="529" t="s">
        <v>63959</v>
      </c>
      <c r="C3635" s="529" t="s">
        <v>213</v>
      </c>
      <c r="D3635" s="530">
        <v>250</v>
      </c>
    </row>
    <row r="3636" spans="1:4" ht="16.5" x14ac:dyDescent="0.2">
      <c r="A3636" s="528" t="s">
        <v>63960</v>
      </c>
      <c r="B3636" s="529" t="s">
        <v>63961</v>
      </c>
      <c r="C3636" s="529" t="s">
        <v>213</v>
      </c>
      <c r="D3636" s="530">
        <v>320</v>
      </c>
    </row>
    <row r="3637" spans="1:4" ht="16.5" x14ac:dyDescent="0.2">
      <c r="A3637" s="528" t="s">
        <v>63962</v>
      </c>
      <c r="B3637" s="529" t="s">
        <v>63963</v>
      </c>
      <c r="C3637" s="529" t="s">
        <v>213</v>
      </c>
      <c r="D3637" s="530">
        <v>550</v>
      </c>
    </row>
    <row r="3638" spans="1:4" ht="16.5" x14ac:dyDescent="0.2">
      <c r="A3638" s="528" t="s">
        <v>63964</v>
      </c>
      <c r="B3638" s="529" t="s">
        <v>63965</v>
      </c>
      <c r="C3638" s="529" t="s">
        <v>213</v>
      </c>
      <c r="D3638" s="530">
        <v>56</v>
      </c>
    </row>
    <row r="3639" spans="1:4" ht="16.5" x14ac:dyDescent="0.2">
      <c r="A3639" s="528" t="s">
        <v>63966</v>
      </c>
      <c r="B3639" s="529" t="s">
        <v>63967</v>
      </c>
      <c r="C3639" s="529" t="s">
        <v>213</v>
      </c>
      <c r="D3639" s="530">
        <v>70</v>
      </c>
    </row>
    <row r="3640" spans="1:4" ht="16.5" x14ac:dyDescent="0.2">
      <c r="A3640" s="528" t="s">
        <v>63968</v>
      </c>
      <c r="B3640" s="529" t="s">
        <v>63969</v>
      </c>
      <c r="C3640" s="529" t="s">
        <v>213</v>
      </c>
      <c r="D3640" s="530">
        <v>90</v>
      </c>
    </row>
    <row r="3641" spans="1:4" ht="16.5" x14ac:dyDescent="0.2">
      <c r="A3641" s="528" t="s">
        <v>63970</v>
      </c>
      <c r="B3641" s="529" t="s">
        <v>63971</v>
      </c>
      <c r="C3641" s="529" t="s">
        <v>213</v>
      </c>
      <c r="D3641" s="530">
        <v>130</v>
      </c>
    </row>
    <row r="3642" spans="1:4" ht="16.5" x14ac:dyDescent="0.2">
      <c r="A3642" s="528" t="s">
        <v>63972</v>
      </c>
      <c r="B3642" s="529" t="s">
        <v>63973</v>
      </c>
      <c r="C3642" s="529" t="s">
        <v>213</v>
      </c>
      <c r="D3642" s="530">
        <v>530</v>
      </c>
    </row>
    <row r="3643" spans="1:4" ht="16.5" x14ac:dyDescent="0.2">
      <c r="A3643" s="528" t="s">
        <v>63974</v>
      </c>
      <c r="B3643" s="529" t="s">
        <v>63975</v>
      </c>
      <c r="C3643" s="529" t="s">
        <v>213</v>
      </c>
      <c r="D3643" s="530">
        <v>210</v>
      </c>
    </row>
    <row r="3644" spans="1:4" x14ac:dyDescent="0.2">
      <c r="A3644" s="528" t="s">
        <v>63976</v>
      </c>
      <c r="B3644" s="529" t="s">
        <v>63977</v>
      </c>
      <c r="C3644" s="529" t="s">
        <v>213</v>
      </c>
      <c r="D3644" s="530">
        <v>2326.52</v>
      </c>
    </row>
    <row r="3645" spans="1:4" x14ac:dyDescent="0.2">
      <c r="A3645" s="528" t="s">
        <v>63978</v>
      </c>
      <c r="B3645" s="529" t="s">
        <v>63979</v>
      </c>
      <c r="C3645" s="529" t="s">
        <v>213</v>
      </c>
      <c r="D3645" s="530">
        <v>4060</v>
      </c>
    </row>
    <row r="3646" spans="1:4" x14ac:dyDescent="0.2">
      <c r="A3646" s="528" t="s">
        <v>63980</v>
      </c>
      <c r="B3646" s="529" t="s">
        <v>63981</v>
      </c>
      <c r="C3646" s="529" t="s">
        <v>213</v>
      </c>
      <c r="D3646" s="530">
        <v>140.91999999999999</v>
      </c>
    </row>
    <row r="3647" spans="1:4" x14ac:dyDescent="0.2">
      <c r="A3647" s="528" t="s">
        <v>63982</v>
      </c>
      <c r="B3647" s="529" t="s">
        <v>63983</v>
      </c>
      <c r="C3647" s="529" t="s">
        <v>213</v>
      </c>
      <c r="D3647" s="530">
        <v>160.07</v>
      </c>
    </row>
    <row r="3648" spans="1:4" x14ac:dyDescent="0.2">
      <c r="A3648" s="528" t="s">
        <v>63984</v>
      </c>
      <c r="B3648" s="529" t="s">
        <v>63985</v>
      </c>
      <c r="C3648" s="529" t="s">
        <v>213</v>
      </c>
      <c r="D3648" s="530">
        <v>184.77</v>
      </c>
    </row>
    <row r="3649" spans="1:4" x14ac:dyDescent="0.2">
      <c r="A3649" s="528" t="s">
        <v>63986</v>
      </c>
      <c r="B3649" s="529" t="s">
        <v>63987</v>
      </c>
      <c r="C3649" s="529" t="s">
        <v>213</v>
      </c>
      <c r="D3649" s="530">
        <v>236.19</v>
      </c>
    </row>
    <row r="3650" spans="1:4" x14ac:dyDescent="0.2">
      <c r="A3650" s="528" t="s">
        <v>63988</v>
      </c>
      <c r="B3650" s="529" t="s">
        <v>63989</v>
      </c>
      <c r="C3650" s="529" t="s">
        <v>176</v>
      </c>
      <c r="D3650" s="530">
        <v>14.17</v>
      </c>
    </row>
    <row r="3651" spans="1:4" x14ac:dyDescent="0.2">
      <c r="A3651" s="528" t="s">
        <v>63990</v>
      </c>
      <c r="B3651" s="529" t="s">
        <v>63991</v>
      </c>
      <c r="C3651" s="529" t="s">
        <v>176</v>
      </c>
      <c r="D3651" s="530">
        <v>28.37</v>
      </c>
    </row>
    <row r="3652" spans="1:4" x14ac:dyDescent="0.2">
      <c r="A3652" s="528" t="s">
        <v>63992</v>
      </c>
      <c r="B3652" s="529" t="s">
        <v>63993</v>
      </c>
      <c r="C3652" s="529" t="s">
        <v>176</v>
      </c>
      <c r="D3652" s="530">
        <v>27.51</v>
      </c>
    </row>
    <row r="3653" spans="1:4" x14ac:dyDescent="0.2">
      <c r="A3653" s="528" t="s">
        <v>63994</v>
      </c>
      <c r="B3653" s="529" t="s">
        <v>63995</v>
      </c>
      <c r="C3653" s="529" t="s">
        <v>213</v>
      </c>
      <c r="D3653" s="530">
        <v>1.4</v>
      </c>
    </row>
    <row r="3654" spans="1:4" x14ac:dyDescent="0.2">
      <c r="A3654" s="528" t="s">
        <v>63996</v>
      </c>
      <c r="B3654" s="529" t="s">
        <v>63997</v>
      </c>
      <c r="C3654" s="529" t="s">
        <v>176</v>
      </c>
      <c r="D3654" s="530">
        <v>24.87</v>
      </c>
    </row>
    <row r="3655" spans="1:4" x14ac:dyDescent="0.2">
      <c r="A3655" s="528" t="s">
        <v>63998</v>
      </c>
      <c r="B3655" s="529" t="s">
        <v>63999</v>
      </c>
      <c r="C3655" s="529" t="s">
        <v>176</v>
      </c>
      <c r="D3655" s="530">
        <v>29.9</v>
      </c>
    </row>
    <row r="3656" spans="1:4" x14ac:dyDescent="0.2">
      <c r="A3656" s="528" t="s">
        <v>64000</v>
      </c>
      <c r="B3656" s="529" t="s">
        <v>64001</v>
      </c>
      <c r="C3656" s="529" t="s">
        <v>213</v>
      </c>
      <c r="D3656" s="530">
        <v>1.27</v>
      </c>
    </row>
    <row r="3657" spans="1:4" ht="16.5" x14ac:dyDescent="0.2">
      <c r="A3657" s="528" t="s">
        <v>64002</v>
      </c>
      <c r="B3657" s="529" t="s">
        <v>64003</v>
      </c>
      <c r="C3657" s="529" t="s">
        <v>213</v>
      </c>
      <c r="D3657" s="530">
        <v>0.13</v>
      </c>
    </row>
    <row r="3658" spans="1:4" x14ac:dyDescent="0.2">
      <c r="A3658" s="528" t="s">
        <v>64004</v>
      </c>
      <c r="B3658" s="529" t="s">
        <v>64005</v>
      </c>
      <c r="C3658" s="529" t="s">
        <v>213</v>
      </c>
      <c r="D3658" s="530">
        <v>0.09</v>
      </c>
    </row>
    <row r="3659" spans="1:4" ht="16.5" x14ac:dyDescent="0.2">
      <c r="A3659" s="528" t="s">
        <v>64006</v>
      </c>
      <c r="B3659" s="529" t="s">
        <v>64007</v>
      </c>
      <c r="C3659" s="529" t="s">
        <v>213</v>
      </c>
      <c r="D3659" s="530">
        <v>1.36</v>
      </c>
    </row>
    <row r="3660" spans="1:4" x14ac:dyDescent="0.2">
      <c r="A3660" s="528" t="s">
        <v>64008</v>
      </c>
      <c r="B3660" s="529" t="s">
        <v>64009</v>
      </c>
      <c r="C3660" s="529" t="s">
        <v>213</v>
      </c>
      <c r="D3660" s="530">
        <v>2.39</v>
      </c>
    </row>
    <row r="3661" spans="1:4" x14ac:dyDescent="0.2">
      <c r="A3661" s="528" t="s">
        <v>64010</v>
      </c>
      <c r="B3661" s="529" t="s">
        <v>64011</v>
      </c>
      <c r="C3661" s="529" t="s">
        <v>176</v>
      </c>
      <c r="D3661" s="530">
        <v>22.2</v>
      </c>
    </row>
    <row r="3662" spans="1:4" x14ac:dyDescent="0.2">
      <c r="A3662" s="528" t="s">
        <v>64012</v>
      </c>
      <c r="B3662" s="529" t="s">
        <v>64013</v>
      </c>
      <c r="C3662" s="529" t="s">
        <v>176</v>
      </c>
      <c r="D3662" s="530">
        <v>21.74</v>
      </c>
    </row>
    <row r="3663" spans="1:4" x14ac:dyDescent="0.2">
      <c r="A3663" s="528" t="s">
        <v>64014</v>
      </c>
      <c r="B3663" s="529" t="s">
        <v>64015</v>
      </c>
      <c r="C3663" s="529" t="s">
        <v>213</v>
      </c>
      <c r="D3663" s="530">
        <v>1.1599999999999999</v>
      </c>
    </row>
    <row r="3664" spans="1:4" x14ac:dyDescent="0.2">
      <c r="A3664" s="528" t="s">
        <v>64016</v>
      </c>
      <c r="B3664" s="529" t="s">
        <v>64017</v>
      </c>
      <c r="C3664" s="529" t="s">
        <v>213</v>
      </c>
      <c r="D3664" s="530">
        <v>85.75</v>
      </c>
    </row>
    <row r="3665" spans="1:4" x14ac:dyDescent="0.2">
      <c r="A3665" s="528" t="s">
        <v>64018</v>
      </c>
      <c r="B3665" s="529" t="s">
        <v>64019</v>
      </c>
      <c r="C3665" s="529" t="s">
        <v>213</v>
      </c>
      <c r="D3665" s="530">
        <v>242</v>
      </c>
    </row>
    <row r="3666" spans="1:4" x14ac:dyDescent="0.2">
      <c r="A3666" s="528" t="s">
        <v>64020</v>
      </c>
      <c r="B3666" s="529" t="s">
        <v>64021</v>
      </c>
      <c r="C3666" s="529" t="s">
        <v>176</v>
      </c>
      <c r="D3666" s="530">
        <v>58.29</v>
      </c>
    </row>
    <row r="3667" spans="1:4" ht="16.5" x14ac:dyDescent="0.2">
      <c r="A3667" s="528" t="s">
        <v>64022</v>
      </c>
      <c r="B3667" s="529" t="s">
        <v>64023</v>
      </c>
      <c r="C3667" s="529" t="s">
        <v>213</v>
      </c>
      <c r="D3667" s="530">
        <v>284</v>
      </c>
    </row>
    <row r="3668" spans="1:4" ht="16.5" x14ac:dyDescent="0.2">
      <c r="A3668" s="528" t="s">
        <v>64024</v>
      </c>
      <c r="B3668" s="529" t="s">
        <v>64025</v>
      </c>
      <c r="C3668" s="529" t="s">
        <v>213</v>
      </c>
      <c r="D3668" s="530">
        <v>463.05</v>
      </c>
    </row>
    <row r="3669" spans="1:4" ht="16.5" x14ac:dyDescent="0.2">
      <c r="A3669" s="528" t="s">
        <v>64026</v>
      </c>
      <c r="B3669" s="529" t="s">
        <v>64027</v>
      </c>
      <c r="C3669" s="529" t="s">
        <v>213</v>
      </c>
      <c r="D3669" s="530">
        <v>560.04</v>
      </c>
    </row>
    <row r="3670" spans="1:4" ht="16.5" x14ac:dyDescent="0.2">
      <c r="A3670" s="528" t="s">
        <v>64028</v>
      </c>
      <c r="B3670" s="529" t="s">
        <v>64029</v>
      </c>
      <c r="C3670" s="529" t="s">
        <v>213</v>
      </c>
      <c r="D3670" s="530">
        <v>653.36</v>
      </c>
    </row>
    <row r="3671" spans="1:4" ht="16.5" x14ac:dyDescent="0.2">
      <c r="A3671" s="528" t="s">
        <v>64030</v>
      </c>
      <c r="B3671" s="529" t="s">
        <v>64031</v>
      </c>
      <c r="C3671" s="529" t="s">
        <v>213</v>
      </c>
      <c r="D3671" s="530">
        <v>765.19</v>
      </c>
    </row>
    <row r="3672" spans="1:4" ht="16.5" x14ac:dyDescent="0.2">
      <c r="A3672" s="528" t="s">
        <v>64032</v>
      </c>
      <c r="B3672" s="529" t="s">
        <v>64033</v>
      </c>
      <c r="C3672" s="529" t="s">
        <v>209</v>
      </c>
      <c r="D3672" s="530">
        <v>5.95</v>
      </c>
    </row>
    <row r="3673" spans="1:4" x14ac:dyDescent="0.2">
      <c r="A3673" s="528" t="s">
        <v>64034</v>
      </c>
      <c r="B3673" s="529" t="s">
        <v>64035</v>
      </c>
      <c r="C3673" s="529" t="s">
        <v>213</v>
      </c>
      <c r="D3673" s="530">
        <v>770</v>
      </c>
    </row>
    <row r="3674" spans="1:4" x14ac:dyDescent="0.2">
      <c r="A3674" s="528" t="s">
        <v>64036</v>
      </c>
      <c r="B3674" s="529" t="s">
        <v>64037</v>
      </c>
      <c r="C3674" s="529" t="s">
        <v>209</v>
      </c>
      <c r="D3674" s="530">
        <v>28.28</v>
      </c>
    </row>
    <row r="3675" spans="1:4" x14ac:dyDescent="0.2">
      <c r="A3675" s="528" t="s">
        <v>64038</v>
      </c>
      <c r="B3675" s="529" t="s">
        <v>64039</v>
      </c>
      <c r="C3675" s="529" t="s">
        <v>213</v>
      </c>
      <c r="D3675" s="530">
        <v>525.16999999999996</v>
      </c>
    </row>
    <row r="3676" spans="1:4" x14ac:dyDescent="0.2">
      <c r="A3676" s="528" t="s">
        <v>64040</v>
      </c>
      <c r="B3676" s="529" t="s">
        <v>64041</v>
      </c>
      <c r="C3676" s="529" t="s">
        <v>213</v>
      </c>
      <c r="D3676" s="530">
        <v>420.17</v>
      </c>
    </row>
    <row r="3677" spans="1:4" x14ac:dyDescent="0.2">
      <c r="A3677" s="528" t="s">
        <v>64042</v>
      </c>
      <c r="B3677" s="529" t="s">
        <v>64043</v>
      </c>
      <c r="C3677" s="529" t="s">
        <v>213</v>
      </c>
      <c r="D3677" s="530">
        <v>299.42</v>
      </c>
    </row>
    <row r="3678" spans="1:4" x14ac:dyDescent="0.2">
      <c r="A3678" s="528" t="s">
        <v>64044</v>
      </c>
      <c r="B3678" s="529" t="s">
        <v>64045</v>
      </c>
      <c r="C3678" s="529" t="s">
        <v>213</v>
      </c>
      <c r="D3678" s="530">
        <v>768.5</v>
      </c>
    </row>
    <row r="3679" spans="1:4" x14ac:dyDescent="0.2">
      <c r="A3679" s="528" t="s">
        <v>64046</v>
      </c>
      <c r="B3679" s="529" t="s">
        <v>64047</v>
      </c>
      <c r="C3679" s="529" t="s">
        <v>209</v>
      </c>
      <c r="D3679" s="530">
        <v>56.1</v>
      </c>
    </row>
    <row r="3680" spans="1:4" x14ac:dyDescent="0.2">
      <c r="A3680" s="528" t="s">
        <v>64048</v>
      </c>
      <c r="B3680" s="529" t="s">
        <v>64049</v>
      </c>
      <c r="C3680" s="529" t="s">
        <v>213</v>
      </c>
      <c r="D3680" s="530">
        <v>0.65</v>
      </c>
    </row>
    <row r="3681" spans="1:4" x14ac:dyDescent="0.2">
      <c r="A3681" s="528" t="s">
        <v>64050</v>
      </c>
      <c r="B3681" s="529" t="s">
        <v>64051</v>
      </c>
      <c r="C3681" s="529" t="s">
        <v>213</v>
      </c>
      <c r="D3681" s="530">
        <v>1.64</v>
      </c>
    </row>
    <row r="3682" spans="1:4" x14ac:dyDescent="0.2">
      <c r="A3682" s="528" t="s">
        <v>64052</v>
      </c>
      <c r="B3682" s="529" t="s">
        <v>64053</v>
      </c>
      <c r="C3682" s="529" t="s">
        <v>213</v>
      </c>
      <c r="D3682" s="530">
        <v>1.0900000000000001</v>
      </c>
    </row>
    <row r="3683" spans="1:4" x14ac:dyDescent="0.2">
      <c r="A3683" s="528" t="s">
        <v>64054</v>
      </c>
      <c r="B3683" s="529" t="s">
        <v>64055</v>
      </c>
      <c r="C3683" s="529" t="s">
        <v>213</v>
      </c>
      <c r="D3683" s="530">
        <v>3.34</v>
      </c>
    </row>
    <row r="3684" spans="1:4" x14ac:dyDescent="0.2">
      <c r="A3684" s="528" t="s">
        <v>64056</v>
      </c>
      <c r="B3684" s="529" t="s">
        <v>64057</v>
      </c>
      <c r="C3684" s="529" t="s">
        <v>213</v>
      </c>
      <c r="D3684" s="530">
        <v>3.75</v>
      </c>
    </row>
    <row r="3685" spans="1:4" x14ac:dyDescent="0.2">
      <c r="A3685" s="528" t="s">
        <v>64058</v>
      </c>
      <c r="B3685" s="529" t="s">
        <v>64059</v>
      </c>
      <c r="C3685" s="529" t="s">
        <v>213</v>
      </c>
      <c r="D3685" s="530">
        <v>4.12</v>
      </c>
    </row>
    <row r="3686" spans="1:4" x14ac:dyDescent="0.2">
      <c r="A3686" s="528" t="s">
        <v>64060</v>
      </c>
      <c r="B3686" s="529" t="s">
        <v>64061</v>
      </c>
      <c r="C3686" s="529" t="s">
        <v>213</v>
      </c>
      <c r="D3686" s="530">
        <v>2.4500000000000002</v>
      </c>
    </row>
    <row r="3687" spans="1:4" x14ac:dyDescent="0.2">
      <c r="A3687" s="528" t="s">
        <v>64062</v>
      </c>
      <c r="B3687" s="529" t="s">
        <v>64063</v>
      </c>
      <c r="C3687" s="529" t="s">
        <v>213</v>
      </c>
      <c r="D3687" s="530">
        <v>2.87</v>
      </c>
    </row>
    <row r="3688" spans="1:4" x14ac:dyDescent="0.2">
      <c r="A3688" s="528" t="s">
        <v>64064</v>
      </c>
      <c r="B3688" s="529" t="s">
        <v>64065</v>
      </c>
      <c r="C3688" s="529" t="s">
        <v>213</v>
      </c>
      <c r="D3688" s="530">
        <v>3.68</v>
      </c>
    </row>
    <row r="3689" spans="1:4" ht="16.5" x14ac:dyDescent="0.2">
      <c r="A3689" s="528" t="s">
        <v>64066</v>
      </c>
      <c r="B3689" s="529" t="s">
        <v>64067</v>
      </c>
      <c r="C3689" s="529" t="s">
        <v>198</v>
      </c>
      <c r="D3689" s="530">
        <v>410</v>
      </c>
    </row>
    <row r="3690" spans="1:4" ht="16.5" x14ac:dyDescent="0.2">
      <c r="A3690" s="528" t="s">
        <v>64068</v>
      </c>
      <c r="B3690" s="529" t="s">
        <v>64069</v>
      </c>
      <c r="C3690" s="529" t="s">
        <v>198</v>
      </c>
      <c r="D3690" s="530">
        <v>360</v>
      </c>
    </row>
    <row r="3691" spans="1:4" x14ac:dyDescent="0.2">
      <c r="A3691" s="528" t="s">
        <v>64070</v>
      </c>
      <c r="B3691" s="529" t="s">
        <v>64071</v>
      </c>
      <c r="C3691" s="529" t="s">
        <v>198</v>
      </c>
      <c r="D3691" s="530">
        <v>110</v>
      </c>
    </row>
    <row r="3692" spans="1:4" x14ac:dyDescent="0.2">
      <c r="A3692" s="528" t="s">
        <v>64072</v>
      </c>
      <c r="B3692" s="529" t="s">
        <v>64073</v>
      </c>
      <c r="C3692" s="529" t="s">
        <v>198</v>
      </c>
      <c r="D3692" s="530">
        <v>241</v>
      </c>
    </row>
    <row r="3693" spans="1:4" x14ac:dyDescent="0.2">
      <c r="A3693" s="528" t="s">
        <v>64074</v>
      </c>
      <c r="B3693" s="529" t="s">
        <v>64075</v>
      </c>
      <c r="C3693" s="529" t="s">
        <v>209</v>
      </c>
      <c r="D3693" s="530">
        <v>121.44</v>
      </c>
    </row>
    <row r="3694" spans="1:4" x14ac:dyDescent="0.2">
      <c r="A3694" s="528" t="s">
        <v>64076</v>
      </c>
      <c r="B3694" s="529" t="s">
        <v>64077</v>
      </c>
      <c r="C3694" s="529" t="s">
        <v>209</v>
      </c>
      <c r="D3694" s="530">
        <v>145.13999999999999</v>
      </c>
    </row>
    <row r="3695" spans="1:4" x14ac:dyDescent="0.2">
      <c r="A3695" s="528" t="s">
        <v>64078</v>
      </c>
      <c r="B3695" s="529" t="s">
        <v>64079</v>
      </c>
      <c r="C3695" s="529" t="s">
        <v>209</v>
      </c>
      <c r="D3695" s="530">
        <v>235</v>
      </c>
    </row>
    <row r="3696" spans="1:4" x14ac:dyDescent="0.2">
      <c r="A3696" s="528" t="s">
        <v>64080</v>
      </c>
      <c r="B3696" s="529" t="s">
        <v>64081</v>
      </c>
      <c r="C3696" s="529" t="s">
        <v>209</v>
      </c>
      <c r="D3696" s="530">
        <v>391</v>
      </c>
    </row>
    <row r="3697" spans="1:4" x14ac:dyDescent="0.2">
      <c r="A3697" s="528" t="s">
        <v>64082</v>
      </c>
      <c r="B3697" s="529" t="s">
        <v>64083</v>
      </c>
      <c r="C3697" s="529" t="s">
        <v>209</v>
      </c>
      <c r="D3697" s="530">
        <v>458.15</v>
      </c>
    </row>
    <row r="3698" spans="1:4" x14ac:dyDescent="0.2">
      <c r="A3698" s="528" t="s">
        <v>64084</v>
      </c>
      <c r="B3698" s="529" t="s">
        <v>64085</v>
      </c>
      <c r="C3698" s="529" t="s">
        <v>209</v>
      </c>
      <c r="D3698" s="530">
        <v>684.26</v>
      </c>
    </row>
    <row r="3699" spans="1:4" x14ac:dyDescent="0.2">
      <c r="A3699" s="528" t="s">
        <v>64086</v>
      </c>
      <c r="B3699" s="529" t="s">
        <v>64087</v>
      </c>
      <c r="C3699" s="529" t="s">
        <v>209</v>
      </c>
      <c r="D3699" s="530">
        <v>991.34</v>
      </c>
    </row>
    <row r="3700" spans="1:4" x14ac:dyDescent="0.2">
      <c r="A3700" s="528" t="s">
        <v>64088</v>
      </c>
      <c r="B3700" s="529" t="s">
        <v>64089</v>
      </c>
      <c r="C3700" s="529" t="s">
        <v>209</v>
      </c>
      <c r="D3700" s="530">
        <v>128.36000000000001</v>
      </c>
    </row>
    <row r="3701" spans="1:4" x14ac:dyDescent="0.2">
      <c r="A3701" s="528" t="s">
        <v>64090</v>
      </c>
      <c r="B3701" s="529" t="s">
        <v>64091</v>
      </c>
      <c r="C3701" s="529" t="s">
        <v>209</v>
      </c>
      <c r="D3701" s="530">
        <v>156</v>
      </c>
    </row>
    <row r="3702" spans="1:4" x14ac:dyDescent="0.2">
      <c r="A3702" s="528" t="s">
        <v>64092</v>
      </c>
      <c r="B3702" s="529" t="s">
        <v>64093</v>
      </c>
      <c r="C3702" s="529" t="s">
        <v>209</v>
      </c>
      <c r="D3702" s="530">
        <v>203.89</v>
      </c>
    </row>
    <row r="3703" spans="1:4" x14ac:dyDescent="0.2">
      <c r="A3703" s="528" t="s">
        <v>64094</v>
      </c>
      <c r="B3703" s="529" t="s">
        <v>64095</v>
      </c>
      <c r="C3703" s="529" t="s">
        <v>209</v>
      </c>
      <c r="D3703" s="530">
        <v>380.14</v>
      </c>
    </row>
    <row r="3704" spans="1:4" x14ac:dyDescent="0.2">
      <c r="A3704" s="528" t="s">
        <v>64096</v>
      </c>
      <c r="B3704" s="529" t="s">
        <v>64097</v>
      </c>
      <c r="C3704" s="529" t="s">
        <v>209</v>
      </c>
      <c r="D3704" s="530">
        <v>503.57</v>
      </c>
    </row>
    <row r="3705" spans="1:4" x14ac:dyDescent="0.2">
      <c r="A3705" s="528" t="s">
        <v>64098</v>
      </c>
      <c r="B3705" s="529" t="s">
        <v>64099</v>
      </c>
      <c r="C3705" s="529" t="s">
        <v>209</v>
      </c>
      <c r="D3705" s="530">
        <v>738.57</v>
      </c>
    </row>
    <row r="3706" spans="1:4" x14ac:dyDescent="0.2">
      <c r="A3706" s="528" t="s">
        <v>64100</v>
      </c>
      <c r="B3706" s="529" t="s">
        <v>64101</v>
      </c>
      <c r="C3706" s="529" t="s">
        <v>209</v>
      </c>
      <c r="D3706" s="530">
        <v>1060.46</v>
      </c>
    </row>
    <row r="3707" spans="1:4" x14ac:dyDescent="0.2">
      <c r="A3707" s="528" t="s">
        <v>64102</v>
      </c>
      <c r="B3707" s="529" t="s">
        <v>64103</v>
      </c>
      <c r="C3707" s="529" t="s">
        <v>209</v>
      </c>
      <c r="D3707" s="530">
        <v>275</v>
      </c>
    </row>
    <row r="3708" spans="1:4" x14ac:dyDescent="0.2">
      <c r="A3708" s="528" t="s">
        <v>64104</v>
      </c>
      <c r="B3708" s="529" t="s">
        <v>64105</v>
      </c>
      <c r="C3708" s="529" t="s">
        <v>209</v>
      </c>
      <c r="D3708" s="530">
        <v>465</v>
      </c>
    </row>
    <row r="3709" spans="1:4" x14ac:dyDescent="0.2">
      <c r="A3709" s="528" t="s">
        <v>64106</v>
      </c>
      <c r="B3709" s="529" t="s">
        <v>64107</v>
      </c>
      <c r="C3709" s="529" t="s">
        <v>209</v>
      </c>
      <c r="D3709" s="530">
        <v>615</v>
      </c>
    </row>
    <row r="3710" spans="1:4" x14ac:dyDescent="0.2">
      <c r="A3710" s="528" t="s">
        <v>64108</v>
      </c>
      <c r="B3710" s="529" t="s">
        <v>64109</v>
      </c>
      <c r="C3710" s="529" t="s">
        <v>209</v>
      </c>
      <c r="D3710" s="530">
        <v>945</v>
      </c>
    </row>
    <row r="3711" spans="1:4" x14ac:dyDescent="0.2">
      <c r="A3711" s="528" t="s">
        <v>64110</v>
      </c>
      <c r="B3711" s="529" t="s">
        <v>64111</v>
      </c>
      <c r="C3711" s="529" t="s">
        <v>209</v>
      </c>
      <c r="D3711" s="530">
        <v>1545</v>
      </c>
    </row>
    <row r="3712" spans="1:4" x14ac:dyDescent="0.2">
      <c r="A3712" s="528" t="s">
        <v>64112</v>
      </c>
      <c r="B3712" s="529" t="s">
        <v>64113</v>
      </c>
      <c r="C3712" s="529" t="s">
        <v>209</v>
      </c>
      <c r="D3712" s="530">
        <v>146</v>
      </c>
    </row>
    <row r="3713" spans="1:4" x14ac:dyDescent="0.2">
      <c r="A3713" s="528" t="s">
        <v>64114</v>
      </c>
      <c r="B3713" s="529" t="s">
        <v>64115</v>
      </c>
      <c r="C3713" s="529" t="s">
        <v>209</v>
      </c>
      <c r="D3713" s="530">
        <v>208</v>
      </c>
    </row>
    <row r="3714" spans="1:4" x14ac:dyDescent="0.2">
      <c r="A3714" s="528" t="s">
        <v>64116</v>
      </c>
      <c r="B3714" s="529" t="s">
        <v>64117</v>
      </c>
      <c r="C3714" s="529" t="s">
        <v>209</v>
      </c>
      <c r="D3714" s="530">
        <v>240</v>
      </c>
    </row>
    <row r="3715" spans="1:4" x14ac:dyDescent="0.2">
      <c r="A3715" s="528" t="s">
        <v>64118</v>
      </c>
      <c r="B3715" s="529" t="s">
        <v>64119</v>
      </c>
      <c r="C3715" s="529" t="s">
        <v>209</v>
      </c>
      <c r="D3715" s="530">
        <v>370</v>
      </c>
    </row>
    <row r="3716" spans="1:4" x14ac:dyDescent="0.2">
      <c r="A3716" s="528" t="s">
        <v>64120</v>
      </c>
      <c r="B3716" s="529" t="s">
        <v>64121</v>
      </c>
      <c r="C3716" s="529" t="s">
        <v>209</v>
      </c>
      <c r="D3716" s="530">
        <v>920.25</v>
      </c>
    </row>
    <row r="3717" spans="1:4" x14ac:dyDescent="0.2">
      <c r="A3717" s="528" t="s">
        <v>64122</v>
      </c>
      <c r="B3717" s="529" t="s">
        <v>64123</v>
      </c>
      <c r="C3717" s="529" t="s">
        <v>209</v>
      </c>
      <c r="D3717" s="530">
        <v>1300</v>
      </c>
    </row>
    <row r="3718" spans="1:4" x14ac:dyDescent="0.2">
      <c r="A3718" s="528" t="s">
        <v>64124</v>
      </c>
      <c r="B3718" s="529" t="s">
        <v>64125</v>
      </c>
      <c r="C3718" s="529" t="s">
        <v>209</v>
      </c>
      <c r="D3718" s="530">
        <v>342</v>
      </c>
    </row>
    <row r="3719" spans="1:4" ht="16.5" x14ac:dyDescent="0.2">
      <c r="A3719" s="528" t="s">
        <v>64126</v>
      </c>
      <c r="B3719" s="529" t="s">
        <v>64127</v>
      </c>
      <c r="C3719" s="529" t="s">
        <v>209</v>
      </c>
      <c r="D3719" s="530">
        <v>40.130000000000003</v>
      </c>
    </row>
    <row r="3720" spans="1:4" ht="16.5" x14ac:dyDescent="0.2">
      <c r="A3720" s="528" t="s">
        <v>64128</v>
      </c>
      <c r="B3720" s="529" t="s">
        <v>64129</v>
      </c>
      <c r="C3720" s="529" t="s">
        <v>209</v>
      </c>
      <c r="D3720" s="530">
        <v>49.04</v>
      </c>
    </row>
    <row r="3721" spans="1:4" ht="16.5" x14ac:dyDescent="0.2">
      <c r="A3721" s="528" t="s">
        <v>64130</v>
      </c>
      <c r="B3721" s="529" t="s">
        <v>64131</v>
      </c>
      <c r="C3721" s="529" t="s">
        <v>209</v>
      </c>
      <c r="D3721" s="530">
        <v>64.13</v>
      </c>
    </row>
    <row r="3722" spans="1:4" ht="16.5" x14ac:dyDescent="0.2">
      <c r="A3722" s="528" t="s">
        <v>64132</v>
      </c>
      <c r="B3722" s="529" t="s">
        <v>64133</v>
      </c>
      <c r="C3722" s="529" t="s">
        <v>209</v>
      </c>
      <c r="D3722" s="530">
        <v>104.05</v>
      </c>
    </row>
    <row r="3723" spans="1:4" ht="16.5" x14ac:dyDescent="0.2">
      <c r="A3723" s="528" t="s">
        <v>64134</v>
      </c>
      <c r="B3723" s="529" t="s">
        <v>64135</v>
      </c>
      <c r="C3723" s="529" t="s">
        <v>209</v>
      </c>
      <c r="D3723" s="530">
        <v>134.58000000000001</v>
      </c>
    </row>
    <row r="3724" spans="1:4" ht="16.5" x14ac:dyDescent="0.2">
      <c r="A3724" s="528" t="s">
        <v>64136</v>
      </c>
      <c r="B3724" s="529" t="s">
        <v>64137</v>
      </c>
      <c r="C3724" s="529" t="s">
        <v>213</v>
      </c>
      <c r="D3724" s="530">
        <v>451.5</v>
      </c>
    </row>
    <row r="3725" spans="1:4" x14ac:dyDescent="0.2">
      <c r="A3725" s="528" t="s">
        <v>64138</v>
      </c>
      <c r="B3725" s="529" t="s">
        <v>64139</v>
      </c>
      <c r="C3725" s="529" t="s">
        <v>213</v>
      </c>
      <c r="D3725" s="530">
        <v>246.5</v>
      </c>
    </row>
    <row r="3726" spans="1:4" ht="16.5" x14ac:dyDescent="0.2">
      <c r="A3726" s="528" t="s">
        <v>64140</v>
      </c>
      <c r="B3726" s="529" t="s">
        <v>64141</v>
      </c>
      <c r="C3726" s="529" t="s">
        <v>213</v>
      </c>
      <c r="D3726" s="530">
        <v>66.569999999999993</v>
      </c>
    </row>
    <row r="3727" spans="1:4" x14ac:dyDescent="0.2">
      <c r="A3727" s="528" t="s">
        <v>64142</v>
      </c>
      <c r="B3727" s="529" t="s">
        <v>64143</v>
      </c>
      <c r="C3727" s="529" t="s">
        <v>213</v>
      </c>
      <c r="D3727" s="530">
        <v>451.5</v>
      </c>
    </row>
    <row r="3728" spans="1:4" x14ac:dyDescent="0.2">
      <c r="A3728" s="528" t="s">
        <v>64144</v>
      </c>
      <c r="B3728" s="529" t="s">
        <v>64145</v>
      </c>
      <c r="C3728" s="529" t="s">
        <v>213</v>
      </c>
      <c r="D3728" s="530">
        <v>487.61</v>
      </c>
    </row>
    <row r="3729" spans="1:4" x14ac:dyDescent="0.2">
      <c r="A3729" s="528" t="s">
        <v>64146</v>
      </c>
      <c r="B3729" s="529" t="s">
        <v>64147</v>
      </c>
      <c r="C3729" s="529" t="s">
        <v>209</v>
      </c>
      <c r="D3729" s="530">
        <v>341.89</v>
      </c>
    </row>
    <row r="3730" spans="1:4" x14ac:dyDescent="0.2">
      <c r="A3730" s="528" t="s">
        <v>64148</v>
      </c>
      <c r="B3730" s="529" t="s">
        <v>64149</v>
      </c>
      <c r="C3730" s="529" t="s">
        <v>213</v>
      </c>
      <c r="D3730" s="530">
        <v>818.65</v>
      </c>
    </row>
    <row r="3731" spans="1:4" ht="16.5" x14ac:dyDescent="0.2">
      <c r="A3731" s="528" t="s">
        <v>64150</v>
      </c>
      <c r="B3731" s="529" t="s">
        <v>64151</v>
      </c>
      <c r="C3731" s="529" t="s">
        <v>209</v>
      </c>
      <c r="D3731" s="530">
        <v>160.94999999999999</v>
      </c>
    </row>
    <row r="3732" spans="1:4" x14ac:dyDescent="0.2">
      <c r="A3732" s="528" t="s">
        <v>64152</v>
      </c>
      <c r="B3732" s="529" t="s">
        <v>64153</v>
      </c>
      <c r="C3732" s="529" t="s">
        <v>213</v>
      </c>
      <c r="D3732" s="530">
        <v>103</v>
      </c>
    </row>
    <row r="3733" spans="1:4" x14ac:dyDescent="0.2">
      <c r="A3733" s="528" t="s">
        <v>64154</v>
      </c>
      <c r="B3733" s="529" t="s">
        <v>64155</v>
      </c>
      <c r="C3733" s="529" t="s">
        <v>213</v>
      </c>
      <c r="D3733" s="530">
        <v>192</v>
      </c>
    </row>
    <row r="3734" spans="1:4" x14ac:dyDescent="0.2">
      <c r="A3734" s="528" t="s">
        <v>64156</v>
      </c>
      <c r="B3734" s="529" t="s">
        <v>64157</v>
      </c>
      <c r="C3734" s="529" t="s">
        <v>213</v>
      </c>
      <c r="D3734" s="530">
        <v>181.5</v>
      </c>
    </row>
    <row r="3735" spans="1:4" x14ac:dyDescent="0.2">
      <c r="A3735" s="528" t="s">
        <v>64158</v>
      </c>
      <c r="B3735" s="529" t="s">
        <v>64159</v>
      </c>
      <c r="C3735" s="529" t="s">
        <v>213</v>
      </c>
      <c r="D3735" s="530">
        <v>193.6</v>
      </c>
    </row>
    <row r="3736" spans="1:4" x14ac:dyDescent="0.2">
      <c r="A3736" s="528" t="s">
        <v>64160</v>
      </c>
      <c r="B3736" s="529" t="s">
        <v>64161</v>
      </c>
      <c r="C3736" s="529" t="s">
        <v>213</v>
      </c>
      <c r="D3736" s="530">
        <v>102.85</v>
      </c>
    </row>
    <row r="3737" spans="1:4" x14ac:dyDescent="0.2">
      <c r="A3737" s="528" t="s">
        <v>64162</v>
      </c>
      <c r="B3737" s="529" t="s">
        <v>64163</v>
      </c>
      <c r="C3737" s="529" t="s">
        <v>213</v>
      </c>
      <c r="D3737" s="530">
        <v>780</v>
      </c>
    </row>
    <row r="3738" spans="1:4" ht="16.5" x14ac:dyDescent="0.2">
      <c r="A3738" s="528" t="s">
        <v>64164</v>
      </c>
      <c r="B3738" s="529" t="s">
        <v>64165</v>
      </c>
      <c r="C3738" s="529" t="s">
        <v>209</v>
      </c>
      <c r="D3738" s="530">
        <v>1.64</v>
      </c>
    </row>
    <row r="3739" spans="1:4" x14ac:dyDescent="0.2">
      <c r="A3739" s="528" t="s">
        <v>64166</v>
      </c>
      <c r="B3739" s="529" t="s">
        <v>64167</v>
      </c>
      <c r="C3739" s="529" t="s">
        <v>198</v>
      </c>
      <c r="D3739" s="530">
        <v>94.5</v>
      </c>
    </row>
    <row r="3740" spans="1:4" x14ac:dyDescent="0.2">
      <c r="A3740" s="528" t="s">
        <v>64168</v>
      </c>
      <c r="B3740" s="529" t="s">
        <v>64169</v>
      </c>
      <c r="C3740" s="529" t="s">
        <v>198</v>
      </c>
      <c r="D3740" s="530">
        <v>140</v>
      </c>
    </row>
    <row r="3741" spans="1:4" x14ac:dyDescent="0.2">
      <c r="A3741" s="528" t="s">
        <v>64170</v>
      </c>
      <c r="B3741" s="529" t="s">
        <v>64171</v>
      </c>
      <c r="C3741" s="529" t="s">
        <v>198</v>
      </c>
      <c r="D3741" s="530">
        <v>141.75</v>
      </c>
    </row>
    <row r="3742" spans="1:4" x14ac:dyDescent="0.2">
      <c r="A3742" s="528" t="s">
        <v>64172</v>
      </c>
      <c r="B3742" s="529" t="s">
        <v>64173</v>
      </c>
      <c r="C3742" s="529" t="s">
        <v>198</v>
      </c>
      <c r="D3742" s="530">
        <v>122.85</v>
      </c>
    </row>
    <row r="3743" spans="1:4" x14ac:dyDescent="0.2">
      <c r="A3743" s="528" t="s">
        <v>64174</v>
      </c>
      <c r="B3743" s="529" t="s">
        <v>64175</v>
      </c>
      <c r="C3743" s="529" t="s">
        <v>198</v>
      </c>
      <c r="D3743" s="530">
        <v>99.99</v>
      </c>
    </row>
    <row r="3744" spans="1:4" x14ac:dyDescent="0.2">
      <c r="A3744" s="528" t="s">
        <v>64176</v>
      </c>
      <c r="B3744" s="529" t="s">
        <v>64177</v>
      </c>
      <c r="C3744" s="529" t="s">
        <v>198</v>
      </c>
      <c r="D3744" s="530">
        <v>226.8</v>
      </c>
    </row>
    <row r="3745" spans="1:4" x14ac:dyDescent="0.2">
      <c r="A3745" s="528" t="s">
        <v>64178</v>
      </c>
      <c r="B3745" s="529" t="s">
        <v>64179</v>
      </c>
      <c r="C3745" s="529" t="s">
        <v>198</v>
      </c>
      <c r="D3745" s="530">
        <v>480</v>
      </c>
    </row>
    <row r="3746" spans="1:4" x14ac:dyDescent="0.2">
      <c r="A3746" s="528" t="s">
        <v>64180</v>
      </c>
      <c r="B3746" s="529" t="s">
        <v>64181</v>
      </c>
      <c r="C3746" s="529" t="s">
        <v>198</v>
      </c>
      <c r="D3746" s="530">
        <v>680</v>
      </c>
    </row>
    <row r="3747" spans="1:4" x14ac:dyDescent="0.2">
      <c r="A3747" s="528" t="s">
        <v>64182</v>
      </c>
      <c r="B3747" s="529" t="s">
        <v>64183</v>
      </c>
      <c r="C3747" s="529" t="s">
        <v>198</v>
      </c>
      <c r="D3747" s="530">
        <v>300</v>
      </c>
    </row>
    <row r="3748" spans="1:4" x14ac:dyDescent="0.2">
      <c r="A3748" s="528" t="s">
        <v>64184</v>
      </c>
      <c r="B3748" s="529" t="s">
        <v>64185</v>
      </c>
      <c r="C3748" s="529" t="s">
        <v>198</v>
      </c>
      <c r="D3748" s="530">
        <v>309.99</v>
      </c>
    </row>
    <row r="3749" spans="1:4" x14ac:dyDescent="0.2">
      <c r="A3749" s="528" t="s">
        <v>64186</v>
      </c>
      <c r="B3749" s="529" t="s">
        <v>64187</v>
      </c>
      <c r="C3749" s="529" t="s">
        <v>198</v>
      </c>
      <c r="D3749" s="530">
        <v>117.29</v>
      </c>
    </row>
    <row r="3750" spans="1:4" x14ac:dyDescent="0.2">
      <c r="A3750" s="528" t="s">
        <v>64188</v>
      </c>
      <c r="B3750" s="529" t="s">
        <v>64189</v>
      </c>
      <c r="C3750" s="529" t="s">
        <v>198</v>
      </c>
      <c r="D3750" s="530">
        <v>153.11000000000001</v>
      </c>
    </row>
    <row r="3751" spans="1:4" x14ac:dyDescent="0.2">
      <c r="A3751" s="528" t="s">
        <v>64190</v>
      </c>
      <c r="B3751" s="529" t="s">
        <v>64191</v>
      </c>
      <c r="C3751" s="529" t="s">
        <v>198</v>
      </c>
      <c r="D3751" s="530">
        <v>198.77</v>
      </c>
    </row>
    <row r="3752" spans="1:4" x14ac:dyDescent="0.2">
      <c r="A3752" s="528" t="s">
        <v>64192</v>
      </c>
      <c r="B3752" s="529" t="s">
        <v>64193</v>
      </c>
      <c r="C3752" s="529" t="s">
        <v>198</v>
      </c>
      <c r="D3752" s="530">
        <v>340</v>
      </c>
    </row>
    <row r="3753" spans="1:4" x14ac:dyDescent="0.2">
      <c r="A3753" s="528" t="s">
        <v>64194</v>
      </c>
      <c r="B3753" s="529" t="s">
        <v>64195</v>
      </c>
      <c r="C3753" s="529" t="s">
        <v>209</v>
      </c>
      <c r="D3753" s="530">
        <v>2.8</v>
      </c>
    </row>
    <row r="3754" spans="1:4" x14ac:dyDescent="0.2">
      <c r="A3754" s="528" t="s">
        <v>64196</v>
      </c>
      <c r="B3754" s="529" t="s">
        <v>64197</v>
      </c>
      <c r="C3754" s="529" t="s">
        <v>213</v>
      </c>
      <c r="D3754" s="530">
        <v>37.65</v>
      </c>
    </row>
    <row r="3755" spans="1:4" x14ac:dyDescent="0.2">
      <c r="A3755" s="528" t="s">
        <v>64198</v>
      </c>
      <c r="B3755" s="529" t="s">
        <v>64199</v>
      </c>
      <c r="C3755" s="529" t="s">
        <v>209</v>
      </c>
      <c r="D3755" s="530">
        <v>1.56</v>
      </c>
    </row>
    <row r="3756" spans="1:4" x14ac:dyDescent="0.2">
      <c r="A3756" s="528" t="s">
        <v>64200</v>
      </c>
      <c r="B3756" s="529" t="s">
        <v>64201</v>
      </c>
      <c r="C3756" s="529" t="s">
        <v>198</v>
      </c>
      <c r="D3756" s="530">
        <v>136.4</v>
      </c>
    </row>
    <row r="3757" spans="1:4" ht="16.5" x14ac:dyDescent="0.2">
      <c r="A3757" s="528" t="s">
        <v>64202</v>
      </c>
      <c r="B3757" s="529" t="s">
        <v>64203</v>
      </c>
      <c r="C3757" s="529" t="s">
        <v>198</v>
      </c>
      <c r="D3757" s="530">
        <v>25.99</v>
      </c>
    </row>
    <row r="3758" spans="1:4" ht="16.5" x14ac:dyDescent="0.2">
      <c r="A3758" s="528" t="s">
        <v>64204</v>
      </c>
      <c r="B3758" s="529" t="s">
        <v>64205</v>
      </c>
      <c r="C3758" s="529" t="s">
        <v>198</v>
      </c>
      <c r="D3758" s="530">
        <v>114.9</v>
      </c>
    </row>
    <row r="3759" spans="1:4" ht="16.5" x14ac:dyDescent="0.2">
      <c r="A3759" s="528" t="s">
        <v>64206</v>
      </c>
      <c r="B3759" s="529" t="s">
        <v>64207</v>
      </c>
      <c r="C3759" s="529" t="s">
        <v>198</v>
      </c>
      <c r="D3759" s="530">
        <v>30.34</v>
      </c>
    </row>
    <row r="3760" spans="1:4" x14ac:dyDescent="0.2">
      <c r="A3760" s="528" t="s">
        <v>64208</v>
      </c>
      <c r="B3760" s="529" t="s">
        <v>64209</v>
      </c>
      <c r="C3760" s="529" t="s">
        <v>198</v>
      </c>
      <c r="D3760" s="530">
        <v>42</v>
      </c>
    </row>
    <row r="3761" spans="1:4" x14ac:dyDescent="0.2">
      <c r="A3761" s="528" t="s">
        <v>64210</v>
      </c>
      <c r="B3761" s="529" t="s">
        <v>64211</v>
      </c>
      <c r="C3761" s="529" t="s">
        <v>198</v>
      </c>
      <c r="D3761" s="530">
        <v>37.5</v>
      </c>
    </row>
    <row r="3762" spans="1:4" x14ac:dyDescent="0.2">
      <c r="A3762" s="528" t="s">
        <v>64212</v>
      </c>
      <c r="B3762" s="529" t="s">
        <v>64213</v>
      </c>
      <c r="C3762" s="529" t="s">
        <v>198</v>
      </c>
      <c r="D3762" s="530">
        <v>45</v>
      </c>
    </row>
    <row r="3763" spans="1:4" ht="16.5" x14ac:dyDescent="0.2">
      <c r="A3763" s="528" t="s">
        <v>64214</v>
      </c>
      <c r="B3763" s="529" t="s">
        <v>64215</v>
      </c>
      <c r="C3763" s="529" t="s">
        <v>198</v>
      </c>
      <c r="D3763" s="530">
        <v>45</v>
      </c>
    </row>
    <row r="3764" spans="1:4" ht="16.5" x14ac:dyDescent="0.2">
      <c r="A3764" s="528" t="s">
        <v>64216</v>
      </c>
      <c r="B3764" s="529" t="s">
        <v>64217</v>
      </c>
      <c r="C3764" s="529" t="s">
        <v>198</v>
      </c>
      <c r="D3764" s="530">
        <v>181.43</v>
      </c>
    </row>
    <row r="3765" spans="1:4" x14ac:dyDescent="0.2">
      <c r="A3765" s="528" t="s">
        <v>64218</v>
      </c>
      <c r="B3765" s="529" t="s">
        <v>64219</v>
      </c>
      <c r="C3765" s="529" t="s">
        <v>198</v>
      </c>
      <c r="D3765" s="530">
        <v>390.29</v>
      </c>
    </row>
    <row r="3766" spans="1:4" x14ac:dyDescent="0.2">
      <c r="A3766" s="528" t="s">
        <v>64220</v>
      </c>
      <c r="B3766" s="529" t="s">
        <v>64221</v>
      </c>
      <c r="C3766" s="529" t="s">
        <v>198</v>
      </c>
      <c r="D3766" s="530">
        <v>175</v>
      </c>
    </row>
    <row r="3767" spans="1:4" x14ac:dyDescent="0.2">
      <c r="A3767" s="528" t="s">
        <v>64222</v>
      </c>
      <c r="B3767" s="529" t="s">
        <v>64223</v>
      </c>
      <c r="C3767" s="529" t="s">
        <v>198</v>
      </c>
      <c r="D3767" s="530">
        <v>246</v>
      </c>
    </row>
    <row r="3768" spans="1:4" x14ac:dyDescent="0.2">
      <c r="A3768" s="528" t="s">
        <v>64224</v>
      </c>
      <c r="B3768" s="529" t="s">
        <v>64225</v>
      </c>
      <c r="C3768" s="529" t="s">
        <v>198</v>
      </c>
      <c r="D3768" s="530">
        <v>151</v>
      </c>
    </row>
    <row r="3769" spans="1:4" ht="16.5" x14ac:dyDescent="0.2">
      <c r="A3769" s="528" t="s">
        <v>64226</v>
      </c>
      <c r="B3769" s="529" t="s">
        <v>64227</v>
      </c>
      <c r="C3769" s="529" t="s">
        <v>198</v>
      </c>
      <c r="D3769" s="530">
        <v>69.900000000000006</v>
      </c>
    </row>
    <row r="3770" spans="1:4" x14ac:dyDescent="0.2">
      <c r="A3770" s="528" t="s">
        <v>64228</v>
      </c>
      <c r="B3770" s="529" t="s">
        <v>64229</v>
      </c>
      <c r="C3770" s="529" t="s">
        <v>176</v>
      </c>
      <c r="D3770" s="530">
        <v>24.96</v>
      </c>
    </row>
    <row r="3771" spans="1:4" x14ac:dyDescent="0.2">
      <c r="A3771" s="528" t="s">
        <v>64230</v>
      </c>
      <c r="B3771" s="529" t="s">
        <v>64231</v>
      </c>
      <c r="C3771" s="529" t="s">
        <v>176</v>
      </c>
      <c r="D3771" s="530">
        <v>15.34</v>
      </c>
    </row>
    <row r="3772" spans="1:4" x14ac:dyDescent="0.2">
      <c r="A3772" s="528" t="s">
        <v>64232</v>
      </c>
      <c r="B3772" s="529" t="s">
        <v>64233</v>
      </c>
      <c r="C3772" s="529" t="s">
        <v>213</v>
      </c>
      <c r="D3772" s="530">
        <v>11.36</v>
      </c>
    </row>
    <row r="3773" spans="1:4" x14ac:dyDescent="0.2">
      <c r="A3773" s="528" t="s">
        <v>64234</v>
      </c>
      <c r="B3773" s="529" t="s">
        <v>64235</v>
      </c>
      <c r="C3773" s="529" t="s">
        <v>213</v>
      </c>
      <c r="D3773" s="530">
        <v>22.99</v>
      </c>
    </row>
    <row r="3774" spans="1:4" x14ac:dyDescent="0.2">
      <c r="A3774" s="528" t="s">
        <v>64236</v>
      </c>
      <c r="B3774" s="529" t="s">
        <v>64237</v>
      </c>
      <c r="C3774" s="529" t="s">
        <v>198</v>
      </c>
      <c r="D3774" s="530">
        <v>69.989999999999995</v>
      </c>
    </row>
    <row r="3775" spans="1:4" x14ac:dyDescent="0.2">
      <c r="A3775" s="528" t="s">
        <v>64238</v>
      </c>
      <c r="B3775" s="529" t="s">
        <v>64239</v>
      </c>
      <c r="C3775" s="529" t="s">
        <v>198</v>
      </c>
      <c r="D3775" s="530">
        <v>48</v>
      </c>
    </row>
    <row r="3776" spans="1:4" ht="24.75" x14ac:dyDescent="0.2">
      <c r="A3776" s="528" t="s">
        <v>64240</v>
      </c>
      <c r="B3776" s="529" t="s">
        <v>64241</v>
      </c>
      <c r="C3776" s="529" t="s">
        <v>198</v>
      </c>
      <c r="D3776" s="530">
        <v>690.32</v>
      </c>
    </row>
    <row r="3777" spans="1:4" ht="16.5" x14ac:dyDescent="0.2">
      <c r="A3777" s="528" t="s">
        <v>64242</v>
      </c>
      <c r="B3777" s="529" t="s">
        <v>64243</v>
      </c>
      <c r="C3777" s="529" t="s">
        <v>209</v>
      </c>
      <c r="D3777" s="530">
        <v>1.29</v>
      </c>
    </row>
    <row r="3778" spans="1:4" ht="24.75" x14ac:dyDescent="0.2">
      <c r="A3778" s="528" t="s">
        <v>64244</v>
      </c>
      <c r="B3778" s="529" t="s">
        <v>64245</v>
      </c>
      <c r="C3778" s="529" t="s">
        <v>209</v>
      </c>
      <c r="D3778" s="530">
        <v>32</v>
      </c>
    </row>
    <row r="3779" spans="1:4" ht="16.5" x14ac:dyDescent="0.2">
      <c r="A3779" s="528" t="s">
        <v>64246</v>
      </c>
      <c r="B3779" s="529" t="s">
        <v>64247</v>
      </c>
      <c r="C3779" s="529" t="s">
        <v>209</v>
      </c>
      <c r="D3779" s="530">
        <v>18.05</v>
      </c>
    </row>
    <row r="3780" spans="1:4" ht="16.5" x14ac:dyDescent="0.2">
      <c r="A3780" s="528" t="s">
        <v>64248</v>
      </c>
      <c r="B3780" s="529" t="s">
        <v>64249</v>
      </c>
      <c r="C3780" s="529" t="s">
        <v>209</v>
      </c>
      <c r="D3780" s="530">
        <v>27</v>
      </c>
    </row>
    <row r="3781" spans="1:4" x14ac:dyDescent="0.2">
      <c r="A3781" s="528" t="s">
        <v>64250</v>
      </c>
      <c r="B3781" s="529" t="s">
        <v>64251</v>
      </c>
      <c r="C3781" s="529" t="s">
        <v>209</v>
      </c>
      <c r="D3781" s="530">
        <v>15.52</v>
      </c>
    </row>
    <row r="3782" spans="1:4" x14ac:dyDescent="0.2">
      <c r="A3782" s="528" t="s">
        <v>64252</v>
      </c>
      <c r="B3782" s="529" t="s">
        <v>64253</v>
      </c>
      <c r="C3782" s="529" t="s">
        <v>198</v>
      </c>
      <c r="D3782" s="530">
        <v>141.5</v>
      </c>
    </row>
    <row r="3783" spans="1:4" ht="16.5" x14ac:dyDescent="0.2">
      <c r="A3783" s="528" t="s">
        <v>64254</v>
      </c>
      <c r="B3783" s="529" t="s">
        <v>64255</v>
      </c>
      <c r="C3783" s="529" t="s">
        <v>198</v>
      </c>
      <c r="D3783" s="530">
        <v>245</v>
      </c>
    </row>
    <row r="3784" spans="1:4" x14ac:dyDescent="0.2">
      <c r="A3784" s="528" t="s">
        <v>64256</v>
      </c>
      <c r="B3784" s="529" t="s">
        <v>64257</v>
      </c>
      <c r="C3784" s="529" t="s">
        <v>198</v>
      </c>
      <c r="D3784" s="530">
        <v>29.9</v>
      </c>
    </row>
    <row r="3785" spans="1:4" x14ac:dyDescent="0.2">
      <c r="A3785" s="528" t="s">
        <v>64258</v>
      </c>
      <c r="B3785" s="529" t="s">
        <v>64259</v>
      </c>
      <c r="C3785" s="529" t="s">
        <v>213</v>
      </c>
      <c r="D3785" s="530">
        <v>38.49</v>
      </c>
    </row>
    <row r="3786" spans="1:4" ht="24.75" x14ac:dyDescent="0.2">
      <c r="A3786" s="528" t="s">
        <v>64260</v>
      </c>
      <c r="B3786" s="529" t="s">
        <v>64261</v>
      </c>
      <c r="C3786" s="529" t="s">
        <v>213</v>
      </c>
      <c r="D3786" s="530">
        <v>3904</v>
      </c>
    </row>
    <row r="3787" spans="1:4" x14ac:dyDescent="0.2">
      <c r="A3787" s="528" t="s">
        <v>64262</v>
      </c>
      <c r="B3787" s="529" t="s">
        <v>64263</v>
      </c>
      <c r="C3787" s="529" t="s">
        <v>213</v>
      </c>
      <c r="D3787" s="530">
        <v>3680</v>
      </c>
    </row>
    <row r="3788" spans="1:4" x14ac:dyDescent="0.2">
      <c r="A3788" s="528" t="s">
        <v>64264</v>
      </c>
      <c r="B3788" s="529" t="s">
        <v>64265</v>
      </c>
      <c r="C3788" s="529" t="s">
        <v>44881</v>
      </c>
      <c r="D3788" s="530">
        <v>1595.99</v>
      </c>
    </row>
    <row r="3789" spans="1:4" x14ac:dyDescent="0.2">
      <c r="A3789" s="528" t="s">
        <v>64266</v>
      </c>
      <c r="B3789" s="529" t="s">
        <v>64267</v>
      </c>
      <c r="C3789" s="529" t="s">
        <v>213</v>
      </c>
      <c r="D3789" s="530">
        <v>69.989999999999995</v>
      </c>
    </row>
    <row r="3790" spans="1:4" x14ac:dyDescent="0.2">
      <c r="A3790" s="528" t="s">
        <v>64268</v>
      </c>
      <c r="B3790" s="529" t="s">
        <v>64269</v>
      </c>
      <c r="C3790" s="529" t="s">
        <v>213</v>
      </c>
      <c r="D3790" s="530">
        <v>167.9</v>
      </c>
    </row>
    <row r="3791" spans="1:4" x14ac:dyDescent="0.2">
      <c r="A3791" s="528" t="s">
        <v>64270</v>
      </c>
      <c r="B3791" s="529" t="s">
        <v>47785</v>
      </c>
      <c r="C3791" s="529" t="s">
        <v>213</v>
      </c>
      <c r="D3791" s="530">
        <v>2510</v>
      </c>
    </row>
    <row r="3792" spans="1:4" x14ac:dyDescent="0.2">
      <c r="A3792" s="528" t="s">
        <v>64271</v>
      </c>
      <c r="B3792" s="529" t="s">
        <v>64272</v>
      </c>
      <c r="C3792" s="529" t="s">
        <v>64273</v>
      </c>
      <c r="D3792" s="530">
        <v>517.99</v>
      </c>
    </row>
    <row r="3793" spans="1:4" x14ac:dyDescent="0.2">
      <c r="A3793" s="528" t="s">
        <v>64274</v>
      </c>
      <c r="B3793" s="529" t="s">
        <v>64275</v>
      </c>
      <c r="C3793" s="529" t="s">
        <v>209</v>
      </c>
      <c r="D3793" s="530">
        <v>1.33</v>
      </c>
    </row>
    <row r="3794" spans="1:4" x14ac:dyDescent="0.2">
      <c r="A3794" s="528" t="s">
        <v>64276</v>
      </c>
      <c r="B3794" s="529" t="s">
        <v>64277</v>
      </c>
      <c r="C3794" s="529" t="s">
        <v>213</v>
      </c>
      <c r="D3794" s="530">
        <v>4.5</v>
      </c>
    </row>
    <row r="3795" spans="1:4" x14ac:dyDescent="0.2">
      <c r="A3795" s="528" t="s">
        <v>64278</v>
      </c>
      <c r="B3795" s="529" t="s">
        <v>64279</v>
      </c>
      <c r="C3795" s="529" t="s">
        <v>213</v>
      </c>
      <c r="D3795" s="530">
        <v>1620</v>
      </c>
    </row>
    <row r="3796" spans="1:4" x14ac:dyDescent="0.2">
      <c r="A3796" s="528" t="s">
        <v>64280</v>
      </c>
      <c r="B3796" s="529" t="s">
        <v>47885</v>
      </c>
      <c r="C3796" s="529" t="s">
        <v>213</v>
      </c>
      <c r="D3796" s="530">
        <v>4370</v>
      </c>
    </row>
    <row r="3797" spans="1:4" x14ac:dyDescent="0.2">
      <c r="A3797" s="528" t="s">
        <v>64281</v>
      </c>
      <c r="B3797" s="529" t="s">
        <v>47887</v>
      </c>
      <c r="C3797" s="529" t="s">
        <v>213</v>
      </c>
      <c r="D3797" s="530">
        <v>3289</v>
      </c>
    </row>
    <row r="3798" spans="1:4" x14ac:dyDescent="0.2">
      <c r="A3798" s="528" t="s">
        <v>64282</v>
      </c>
      <c r="B3798" s="529" t="s">
        <v>47889</v>
      </c>
      <c r="C3798" s="529" t="s">
        <v>213</v>
      </c>
      <c r="D3798" s="530">
        <v>4050</v>
      </c>
    </row>
    <row r="3799" spans="1:4" x14ac:dyDescent="0.2">
      <c r="A3799" s="528" t="s">
        <v>64283</v>
      </c>
      <c r="B3799" s="529" t="s">
        <v>47891</v>
      </c>
      <c r="C3799" s="529" t="s">
        <v>213</v>
      </c>
      <c r="D3799" s="530">
        <v>1890</v>
      </c>
    </row>
    <row r="3800" spans="1:4" x14ac:dyDescent="0.2">
      <c r="A3800" s="528" t="s">
        <v>64284</v>
      </c>
      <c r="B3800" s="529" t="s">
        <v>64285</v>
      </c>
      <c r="C3800" s="529" t="s">
        <v>198</v>
      </c>
      <c r="D3800" s="530">
        <v>410</v>
      </c>
    </row>
    <row r="3801" spans="1:4" x14ac:dyDescent="0.2">
      <c r="A3801" s="528" t="s">
        <v>64286</v>
      </c>
      <c r="B3801" s="529" t="s">
        <v>64287</v>
      </c>
      <c r="C3801" s="529" t="s">
        <v>213</v>
      </c>
      <c r="D3801" s="530">
        <v>495</v>
      </c>
    </row>
    <row r="3802" spans="1:4" x14ac:dyDescent="0.2">
      <c r="A3802" s="528" t="s">
        <v>64288</v>
      </c>
      <c r="B3802" s="529" t="s">
        <v>64289</v>
      </c>
      <c r="C3802" s="529" t="s">
        <v>213</v>
      </c>
      <c r="D3802" s="530">
        <v>100</v>
      </c>
    </row>
    <row r="3803" spans="1:4" x14ac:dyDescent="0.2">
      <c r="A3803" s="528" t="s">
        <v>64290</v>
      </c>
      <c r="B3803" s="529" t="s">
        <v>64291</v>
      </c>
      <c r="C3803" s="529" t="s">
        <v>213</v>
      </c>
      <c r="D3803" s="530">
        <v>11</v>
      </c>
    </row>
    <row r="3804" spans="1:4" x14ac:dyDescent="0.2">
      <c r="A3804" s="528" t="s">
        <v>64292</v>
      </c>
      <c r="B3804" s="529" t="s">
        <v>64293</v>
      </c>
      <c r="C3804" s="529" t="s">
        <v>213</v>
      </c>
      <c r="D3804" s="530">
        <v>22</v>
      </c>
    </row>
    <row r="3805" spans="1:4" x14ac:dyDescent="0.2">
      <c r="A3805" s="528" t="s">
        <v>64294</v>
      </c>
      <c r="B3805" s="529" t="s">
        <v>64295</v>
      </c>
      <c r="C3805" s="529" t="s">
        <v>213</v>
      </c>
      <c r="D3805" s="530">
        <v>35</v>
      </c>
    </row>
    <row r="3806" spans="1:4" x14ac:dyDescent="0.2">
      <c r="A3806" s="528" t="s">
        <v>64296</v>
      </c>
      <c r="B3806" s="529" t="s">
        <v>64297</v>
      </c>
      <c r="C3806" s="529" t="s">
        <v>213</v>
      </c>
      <c r="D3806" s="530">
        <v>32</v>
      </c>
    </row>
    <row r="3807" spans="1:4" x14ac:dyDescent="0.2">
      <c r="A3807" s="528" t="s">
        <v>64298</v>
      </c>
      <c r="B3807" s="529" t="s">
        <v>64299</v>
      </c>
      <c r="C3807" s="529" t="s">
        <v>213</v>
      </c>
      <c r="D3807" s="530">
        <v>580</v>
      </c>
    </row>
    <row r="3808" spans="1:4" x14ac:dyDescent="0.2">
      <c r="A3808" s="528" t="s">
        <v>64300</v>
      </c>
      <c r="B3808" s="529" t="s">
        <v>64301</v>
      </c>
      <c r="C3808" s="529" t="s">
        <v>213</v>
      </c>
      <c r="D3808" s="530">
        <v>600.6</v>
      </c>
    </row>
    <row r="3809" spans="1:4" x14ac:dyDescent="0.2">
      <c r="A3809" s="528" t="s">
        <v>64302</v>
      </c>
      <c r="B3809" s="529" t="s">
        <v>64303</v>
      </c>
      <c r="C3809" s="529" t="s">
        <v>213</v>
      </c>
      <c r="D3809" s="530">
        <v>935</v>
      </c>
    </row>
    <row r="3810" spans="1:4" x14ac:dyDescent="0.2">
      <c r="A3810" s="528" t="s">
        <v>64304</v>
      </c>
      <c r="B3810" s="529" t="s">
        <v>64305</v>
      </c>
      <c r="C3810" s="529" t="s">
        <v>213</v>
      </c>
      <c r="D3810" s="530">
        <v>420</v>
      </c>
    </row>
    <row r="3811" spans="1:4" x14ac:dyDescent="0.2">
      <c r="A3811" s="528" t="s">
        <v>64306</v>
      </c>
      <c r="B3811" s="529" t="s">
        <v>64307</v>
      </c>
      <c r="C3811" s="529" t="s">
        <v>213</v>
      </c>
      <c r="D3811" s="530">
        <v>640</v>
      </c>
    </row>
    <row r="3812" spans="1:4" x14ac:dyDescent="0.2">
      <c r="A3812" s="528" t="s">
        <v>64308</v>
      </c>
      <c r="B3812" s="529" t="s">
        <v>64309</v>
      </c>
      <c r="C3812" s="529" t="s">
        <v>213</v>
      </c>
      <c r="D3812" s="530">
        <v>33</v>
      </c>
    </row>
    <row r="3813" spans="1:4" ht="16.5" x14ac:dyDescent="0.2">
      <c r="A3813" s="528" t="s">
        <v>64310</v>
      </c>
      <c r="B3813" s="529" t="s">
        <v>64311</v>
      </c>
      <c r="C3813" s="529" t="s">
        <v>213</v>
      </c>
      <c r="D3813" s="530">
        <v>1020</v>
      </c>
    </row>
    <row r="3814" spans="1:4" x14ac:dyDescent="0.2">
      <c r="A3814" s="528" t="s">
        <v>64312</v>
      </c>
      <c r="B3814" s="529" t="s">
        <v>64313</v>
      </c>
      <c r="C3814" s="529" t="s">
        <v>213</v>
      </c>
      <c r="D3814" s="530">
        <v>1893.78</v>
      </c>
    </row>
    <row r="3815" spans="1:4" x14ac:dyDescent="0.2">
      <c r="A3815" s="528" t="s">
        <v>64314</v>
      </c>
      <c r="B3815" s="529" t="s">
        <v>64315</v>
      </c>
      <c r="C3815" s="529" t="s">
        <v>213</v>
      </c>
      <c r="D3815" s="530">
        <v>450</v>
      </c>
    </row>
    <row r="3816" spans="1:4" x14ac:dyDescent="0.2">
      <c r="A3816" s="528" t="s">
        <v>64316</v>
      </c>
      <c r="B3816" s="529" t="s">
        <v>64317</v>
      </c>
      <c r="C3816" s="529" t="s">
        <v>213</v>
      </c>
      <c r="D3816" s="530">
        <v>550</v>
      </c>
    </row>
    <row r="3817" spans="1:4" x14ac:dyDescent="0.2">
      <c r="A3817" s="528" t="s">
        <v>64318</v>
      </c>
      <c r="B3817" s="529" t="s">
        <v>44836</v>
      </c>
      <c r="C3817" s="529" t="s">
        <v>213</v>
      </c>
      <c r="D3817" s="530">
        <v>410</v>
      </c>
    </row>
    <row r="3818" spans="1:4" x14ac:dyDescent="0.2">
      <c r="A3818" s="528" t="s">
        <v>64319</v>
      </c>
      <c r="B3818" s="529" t="s">
        <v>64320</v>
      </c>
      <c r="C3818" s="529" t="s">
        <v>213</v>
      </c>
      <c r="D3818" s="530">
        <v>480</v>
      </c>
    </row>
    <row r="3819" spans="1:4" x14ac:dyDescent="0.2">
      <c r="A3819" s="528" t="s">
        <v>64321</v>
      </c>
      <c r="B3819" s="529" t="s">
        <v>64322</v>
      </c>
      <c r="C3819" s="529" t="s">
        <v>213</v>
      </c>
      <c r="D3819" s="530">
        <v>7.9</v>
      </c>
    </row>
    <row r="3820" spans="1:4" x14ac:dyDescent="0.2">
      <c r="A3820" s="528" t="s">
        <v>64323</v>
      </c>
      <c r="B3820" s="529" t="s">
        <v>64324</v>
      </c>
      <c r="C3820" s="529" t="s">
        <v>213</v>
      </c>
      <c r="D3820" s="530">
        <v>25</v>
      </c>
    </row>
    <row r="3821" spans="1:4" x14ac:dyDescent="0.2">
      <c r="A3821" s="528" t="s">
        <v>64325</v>
      </c>
      <c r="B3821" s="529" t="s">
        <v>64326</v>
      </c>
      <c r="C3821" s="529" t="s">
        <v>213</v>
      </c>
      <c r="D3821" s="530">
        <v>16.5</v>
      </c>
    </row>
    <row r="3822" spans="1:4" x14ac:dyDescent="0.2">
      <c r="A3822" s="528" t="s">
        <v>64327</v>
      </c>
      <c r="B3822" s="529" t="s">
        <v>64328</v>
      </c>
      <c r="C3822" s="529" t="s">
        <v>213</v>
      </c>
      <c r="D3822" s="530">
        <v>45</v>
      </c>
    </row>
    <row r="3823" spans="1:4" x14ac:dyDescent="0.2">
      <c r="A3823" s="528" t="s">
        <v>64329</v>
      </c>
      <c r="B3823" s="529" t="s">
        <v>64330</v>
      </c>
      <c r="C3823" s="529" t="s">
        <v>213</v>
      </c>
      <c r="D3823" s="530">
        <v>45</v>
      </c>
    </row>
    <row r="3824" spans="1:4" x14ac:dyDescent="0.2">
      <c r="A3824" s="528" t="s">
        <v>64331</v>
      </c>
      <c r="B3824" s="529" t="s">
        <v>64332</v>
      </c>
      <c r="C3824" s="529" t="s">
        <v>213</v>
      </c>
      <c r="D3824" s="530">
        <v>45</v>
      </c>
    </row>
    <row r="3825" spans="1:4" x14ac:dyDescent="0.2">
      <c r="A3825" s="528" t="s">
        <v>64333</v>
      </c>
      <c r="B3825" s="529" t="s">
        <v>64334</v>
      </c>
      <c r="C3825" s="529" t="s">
        <v>213</v>
      </c>
      <c r="D3825" s="530">
        <v>16.5</v>
      </c>
    </row>
    <row r="3826" spans="1:4" x14ac:dyDescent="0.2">
      <c r="A3826" s="528" t="s">
        <v>64335</v>
      </c>
      <c r="B3826" s="529" t="s">
        <v>64336</v>
      </c>
      <c r="C3826" s="529" t="s">
        <v>213</v>
      </c>
      <c r="D3826" s="530">
        <v>14.5</v>
      </c>
    </row>
    <row r="3827" spans="1:4" x14ac:dyDescent="0.2">
      <c r="A3827" s="528" t="s">
        <v>64337</v>
      </c>
      <c r="B3827" s="529" t="s">
        <v>64338</v>
      </c>
      <c r="C3827" s="529" t="s">
        <v>213</v>
      </c>
      <c r="D3827" s="530">
        <v>8</v>
      </c>
    </row>
    <row r="3828" spans="1:4" x14ac:dyDescent="0.2">
      <c r="A3828" s="528" t="s">
        <v>64339</v>
      </c>
      <c r="B3828" s="529" t="s">
        <v>64340</v>
      </c>
      <c r="C3828" s="529" t="s">
        <v>213</v>
      </c>
      <c r="D3828" s="530">
        <v>8</v>
      </c>
    </row>
    <row r="3829" spans="1:4" x14ac:dyDescent="0.2">
      <c r="A3829" s="528" t="s">
        <v>64341</v>
      </c>
      <c r="B3829" s="529" t="s">
        <v>64342</v>
      </c>
      <c r="C3829" s="529" t="s">
        <v>63074</v>
      </c>
      <c r="D3829" s="530">
        <v>2</v>
      </c>
    </row>
    <row r="3830" spans="1:4" x14ac:dyDescent="0.2">
      <c r="A3830" s="528" t="s">
        <v>64343</v>
      </c>
      <c r="B3830" s="529" t="s">
        <v>64344</v>
      </c>
      <c r="C3830" s="529" t="s">
        <v>213</v>
      </c>
      <c r="D3830" s="530">
        <v>6</v>
      </c>
    </row>
    <row r="3831" spans="1:4" x14ac:dyDescent="0.2">
      <c r="A3831" s="528" t="s">
        <v>64345</v>
      </c>
      <c r="B3831" s="529" t="s">
        <v>64346</v>
      </c>
      <c r="C3831" s="529" t="s">
        <v>213</v>
      </c>
      <c r="D3831" s="530">
        <v>43.46</v>
      </c>
    </row>
    <row r="3832" spans="1:4" ht="16.5" x14ac:dyDescent="0.2">
      <c r="A3832" s="528" t="s">
        <v>64347</v>
      </c>
      <c r="B3832" s="529" t="s">
        <v>64348</v>
      </c>
      <c r="C3832" s="529" t="s">
        <v>213</v>
      </c>
      <c r="D3832" s="530">
        <v>270</v>
      </c>
    </row>
    <row r="3833" spans="1:4" x14ac:dyDescent="0.2">
      <c r="A3833" s="528" t="s">
        <v>64349</v>
      </c>
      <c r="B3833" s="529" t="s">
        <v>64350</v>
      </c>
      <c r="C3833" s="529" t="s">
        <v>198</v>
      </c>
      <c r="D3833" s="530">
        <v>5.44</v>
      </c>
    </row>
    <row r="3834" spans="1:4" x14ac:dyDescent="0.2">
      <c r="A3834" s="528" t="s">
        <v>64351</v>
      </c>
      <c r="B3834" s="529" t="s">
        <v>64352</v>
      </c>
      <c r="C3834" s="529" t="s">
        <v>198</v>
      </c>
      <c r="D3834" s="530">
        <v>5.88</v>
      </c>
    </row>
    <row r="3835" spans="1:4" ht="16.5" x14ac:dyDescent="0.2">
      <c r="A3835" s="528" t="s">
        <v>64353</v>
      </c>
      <c r="B3835" s="529" t="s">
        <v>64354</v>
      </c>
      <c r="C3835" s="529" t="s">
        <v>213</v>
      </c>
      <c r="D3835" s="530">
        <v>183</v>
      </c>
    </row>
    <row r="3836" spans="1:4" x14ac:dyDescent="0.2">
      <c r="A3836" s="528" t="s">
        <v>64355</v>
      </c>
      <c r="B3836" s="529" t="s">
        <v>64356</v>
      </c>
      <c r="C3836" s="529" t="s">
        <v>18757</v>
      </c>
      <c r="D3836" s="530">
        <v>1</v>
      </c>
    </row>
    <row r="3837" spans="1:4" x14ac:dyDescent="0.2">
      <c r="A3837" s="528" t="s">
        <v>64357</v>
      </c>
      <c r="B3837" s="529" t="s">
        <v>64358</v>
      </c>
      <c r="C3837" s="529" t="s">
        <v>213</v>
      </c>
      <c r="D3837" s="530">
        <v>310</v>
      </c>
    </row>
    <row r="3838" spans="1:4" x14ac:dyDescent="0.2">
      <c r="A3838" s="528" t="s">
        <v>64359</v>
      </c>
      <c r="B3838" s="529" t="s">
        <v>64360</v>
      </c>
      <c r="C3838" s="529" t="s">
        <v>213</v>
      </c>
      <c r="D3838" s="530">
        <v>666.75</v>
      </c>
    </row>
    <row r="3839" spans="1:4" x14ac:dyDescent="0.2">
      <c r="A3839" s="528" t="s">
        <v>64361</v>
      </c>
      <c r="B3839" s="529" t="s">
        <v>64362</v>
      </c>
      <c r="C3839" s="529" t="s">
        <v>213</v>
      </c>
      <c r="D3839" s="530">
        <v>179.98</v>
      </c>
    </row>
    <row r="3840" spans="1:4" x14ac:dyDescent="0.2">
      <c r="A3840" s="528" t="s">
        <v>64363</v>
      </c>
      <c r="B3840" s="529" t="s">
        <v>64364</v>
      </c>
      <c r="C3840" s="529" t="s">
        <v>213</v>
      </c>
      <c r="D3840" s="530">
        <v>1349.99</v>
      </c>
    </row>
    <row r="3841" spans="1:4" x14ac:dyDescent="0.2">
      <c r="A3841" s="528" t="s">
        <v>64365</v>
      </c>
      <c r="B3841" s="529" t="s">
        <v>64366</v>
      </c>
      <c r="C3841" s="529" t="s">
        <v>213</v>
      </c>
      <c r="D3841" s="530">
        <v>850</v>
      </c>
    </row>
    <row r="3842" spans="1:4" x14ac:dyDescent="0.2">
      <c r="A3842" s="528" t="s">
        <v>64367</v>
      </c>
      <c r="B3842" s="529" t="s">
        <v>64368</v>
      </c>
      <c r="C3842" s="529" t="s">
        <v>213</v>
      </c>
      <c r="D3842" s="530">
        <v>715</v>
      </c>
    </row>
    <row r="3843" spans="1:4" x14ac:dyDescent="0.2">
      <c r="A3843" s="528" t="s">
        <v>64369</v>
      </c>
      <c r="B3843" s="529" t="s">
        <v>64370</v>
      </c>
      <c r="C3843" s="529" t="s">
        <v>213</v>
      </c>
      <c r="D3843" s="530">
        <v>819.9</v>
      </c>
    </row>
    <row r="3844" spans="1:4" x14ac:dyDescent="0.2">
      <c r="A3844" s="528" t="s">
        <v>64371</v>
      </c>
      <c r="B3844" s="529" t="s">
        <v>64372</v>
      </c>
      <c r="C3844" s="529" t="s">
        <v>213</v>
      </c>
      <c r="D3844" s="530">
        <v>1649.94</v>
      </c>
    </row>
    <row r="3845" spans="1:4" x14ac:dyDescent="0.2">
      <c r="A3845" s="528" t="s">
        <v>64373</v>
      </c>
      <c r="B3845" s="529" t="s">
        <v>64374</v>
      </c>
      <c r="C3845" s="529" t="s">
        <v>213</v>
      </c>
      <c r="D3845" s="530">
        <v>885.8</v>
      </c>
    </row>
    <row r="3846" spans="1:4" x14ac:dyDescent="0.2">
      <c r="A3846" s="528" t="s">
        <v>64375</v>
      </c>
      <c r="B3846" s="529" t="s">
        <v>64376</v>
      </c>
      <c r="C3846" s="529" t="s">
        <v>213</v>
      </c>
      <c r="D3846" s="530">
        <v>1343.16</v>
      </c>
    </row>
    <row r="3847" spans="1:4" x14ac:dyDescent="0.2">
      <c r="A3847" s="528" t="s">
        <v>64377</v>
      </c>
      <c r="B3847" s="529" t="s">
        <v>64378</v>
      </c>
      <c r="C3847" s="529" t="s">
        <v>213</v>
      </c>
      <c r="D3847" s="530">
        <v>1159.99</v>
      </c>
    </row>
    <row r="3848" spans="1:4" x14ac:dyDescent="0.2">
      <c r="A3848" s="528" t="s">
        <v>64379</v>
      </c>
      <c r="B3848" s="529" t="s">
        <v>64380</v>
      </c>
      <c r="C3848" s="529" t="s">
        <v>213</v>
      </c>
      <c r="D3848" s="530">
        <v>710.44</v>
      </c>
    </row>
    <row r="3849" spans="1:4" x14ac:dyDescent="0.2">
      <c r="A3849" s="528" t="s">
        <v>64381</v>
      </c>
      <c r="B3849" s="529" t="s">
        <v>64382</v>
      </c>
      <c r="C3849" s="529" t="s">
        <v>213</v>
      </c>
      <c r="D3849" s="530">
        <v>449</v>
      </c>
    </row>
    <row r="3850" spans="1:4" x14ac:dyDescent="0.2">
      <c r="A3850" s="528" t="s">
        <v>64383</v>
      </c>
      <c r="B3850" s="529" t="s">
        <v>64384</v>
      </c>
      <c r="C3850" s="529" t="s">
        <v>213</v>
      </c>
      <c r="D3850" s="530">
        <v>17</v>
      </c>
    </row>
    <row r="3851" spans="1:4" x14ac:dyDescent="0.2">
      <c r="A3851" s="528" t="s">
        <v>64385</v>
      </c>
      <c r="B3851" s="529" t="s">
        <v>64386</v>
      </c>
      <c r="C3851" s="529" t="s">
        <v>213</v>
      </c>
      <c r="D3851" s="530">
        <v>2399</v>
      </c>
    </row>
    <row r="3852" spans="1:4" x14ac:dyDescent="0.2">
      <c r="A3852" s="528" t="s">
        <v>64387</v>
      </c>
      <c r="B3852" s="529" t="s">
        <v>64388</v>
      </c>
      <c r="C3852" s="529" t="s">
        <v>213</v>
      </c>
      <c r="D3852" s="530">
        <v>153.9</v>
      </c>
    </row>
    <row r="3853" spans="1:4" x14ac:dyDescent="0.2">
      <c r="A3853" s="528" t="s">
        <v>64389</v>
      </c>
      <c r="B3853" s="529" t="s">
        <v>64390</v>
      </c>
      <c r="C3853" s="529" t="s">
        <v>213</v>
      </c>
      <c r="D3853" s="530">
        <v>66583.649999999994</v>
      </c>
    </row>
    <row r="3854" spans="1:4" ht="16.5" x14ac:dyDescent="0.2">
      <c r="A3854" s="528" t="s">
        <v>64391</v>
      </c>
      <c r="B3854" s="529" t="s">
        <v>64392</v>
      </c>
      <c r="C3854" s="529" t="s">
        <v>213</v>
      </c>
      <c r="D3854" s="530">
        <v>69217.47</v>
      </c>
    </row>
    <row r="3855" spans="1:4" x14ac:dyDescent="0.2">
      <c r="A3855" s="528" t="s">
        <v>64393</v>
      </c>
      <c r="B3855" s="529" t="s">
        <v>64394</v>
      </c>
      <c r="C3855" s="529" t="s">
        <v>213</v>
      </c>
      <c r="D3855" s="530">
        <v>82950</v>
      </c>
    </row>
    <row r="3856" spans="1:4" x14ac:dyDescent="0.2">
      <c r="A3856" s="528" t="s">
        <v>64395</v>
      </c>
      <c r="B3856" s="529" t="s">
        <v>64396</v>
      </c>
      <c r="C3856" s="529" t="s">
        <v>213</v>
      </c>
      <c r="D3856" s="530">
        <v>40141.79</v>
      </c>
    </row>
    <row r="3857" spans="1:4" x14ac:dyDescent="0.2">
      <c r="A3857" s="528" t="s">
        <v>64397</v>
      </c>
      <c r="B3857" s="529" t="s">
        <v>64398</v>
      </c>
      <c r="C3857" s="529" t="s">
        <v>213</v>
      </c>
      <c r="D3857" s="530">
        <v>400</v>
      </c>
    </row>
    <row r="3858" spans="1:4" x14ac:dyDescent="0.2">
      <c r="A3858" s="528" t="s">
        <v>64399</v>
      </c>
      <c r="B3858" s="529" t="s">
        <v>64400</v>
      </c>
      <c r="C3858" s="529" t="s">
        <v>213</v>
      </c>
      <c r="D3858" s="530">
        <v>204.91</v>
      </c>
    </row>
    <row r="3859" spans="1:4" x14ac:dyDescent="0.2">
      <c r="A3859" s="528" t="s">
        <v>64401</v>
      </c>
      <c r="B3859" s="529" t="s">
        <v>64402</v>
      </c>
      <c r="C3859" s="529" t="s">
        <v>213</v>
      </c>
      <c r="D3859" s="530">
        <v>149.5</v>
      </c>
    </row>
    <row r="3860" spans="1:4" x14ac:dyDescent="0.2">
      <c r="A3860" s="528" t="s">
        <v>64403</v>
      </c>
      <c r="B3860" s="529" t="s">
        <v>64404</v>
      </c>
      <c r="C3860" s="529" t="s">
        <v>213</v>
      </c>
      <c r="D3860" s="530">
        <v>189.9</v>
      </c>
    </row>
    <row r="3861" spans="1:4" x14ac:dyDescent="0.2">
      <c r="A3861" s="528" t="s">
        <v>64405</v>
      </c>
      <c r="B3861" s="529" t="s">
        <v>64406</v>
      </c>
      <c r="C3861" s="529" t="s">
        <v>213</v>
      </c>
      <c r="D3861" s="530">
        <v>932.01</v>
      </c>
    </row>
    <row r="3862" spans="1:4" x14ac:dyDescent="0.2">
      <c r="A3862" s="528" t="s">
        <v>64407</v>
      </c>
      <c r="B3862" s="529" t="s">
        <v>64408</v>
      </c>
      <c r="C3862" s="529" t="s">
        <v>213</v>
      </c>
      <c r="D3862" s="530">
        <v>193.9</v>
      </c>
    </row>
    <row r="3863" spans="1:4" x14ac:dyDescent="0.2">
      <c r="A3863" s="528" t="s">
        <v>64409</v>
      </c>
      <c r="B3863" s="529" t="s">
        <v>64410</v>
      </c>
      <c r="C3863" s="529" t="s">
        <v>213</v>
      </c>
      <c r="D3863" s="530">
        <v>179.24</v>
      </c>
    </row>
    <row r="3864" spans="1:4" x14ac:dyDescent="0.2">
      <c r="A3864" s="528" t="s">
        <v>64411</v>
      </c>
      <c r="B3864" s="529" t="s">
        <v>64412</v>
      </c>
      <c r="C3864" s="529" t="s">
        <v>213</v>
      </c>
      <c r="D3864" s="530">
        <v>319.89999999999998</v>
      </c>
    </row>
    <row r="3865" spans="1:4" ht="16.5" x14ac:dyDescent="0.2">
      <c r="A3865" s="528" t="s">
        <v>64413</v>
      </c>
      <c r="B3865" s="529" t="s">
        <v>64414</v>
      </c>
      <c r="C3865" s="529" t="s">
        <v>213</v>
      </c>
      <c r="D3865" s="530">
        <v>53.24</v>
      </c>
    </row>
    <row r="3866" spans="1:4" ht="16.5" x14ac:dyDescent="0.2">
      <c r="A3866" s="528" t="s">
        <v>64415</v>
      </c>
      <c r="B3866" s="529" t="s">
        <v>64416</v>
      </c>
      <c r="C3866" s="529" t="s">
        <v>213</v>
      </c>
      <c r="D3866" s="530">
        <v>195</v>
      </c>
    </row>
    <row r="3867" spans="1:4" ht="16.5" x14ac:dyDescent="0.2">
      <c r="A3867" s="528" t="s">
        <v>64417</v>
      </c>
      <c r="B3867" s="529" t="s">
        <v>64418</v>
      </c>
      <c r="C3867" s="529" t="s">
        <v>213</v>
      </c>
      <c r="D3867" s="530">
        <v>265</v>
      </c>
    </row>
    <row r="3868" spans="1:4" x14ac:dyDescent="0.2">
      <c r="A3868" s="528" t="s">
        <v>64419</v>
      </c>
      <c r="B3868" s="529" t="s">
        <v>64420</v>
      </c>
      <c r="C3868" s="529" t="s">
        <v>213</v>
      </c>
      <c r="D3868" s="530">
        <v>695</v>
      </c>
    </row>
    <row r="3869" spans="1:4" x14ac:dyDescent="0.2">
      <c r="A3869" s="528" t="s">
        <v>64421</v>
      </c>
      <c r="B3869" s="529" t="s">
        <v>64422</v>
      </c>
      <c r="C3869" s="529" t="s">
        <v>213</v>
      </c>
      <c r="D3869" s="530">
        <v>950</v>
      </c>
    </row>
    <row r="3870" spans="1:4" x14ac:dyDescent="0.2">
      <c r="A3870" s="528" t="s">
        <v>64423</v>
      </c>
      <c r="B3870" s="529" t="s">
        <v>64424</v>
      </c>
      <c r="C3870" s="529" t="s">
        <v>213</v>
      </c>
      <c r="D3870" s="530">
        <v>9.14</v>
      </c>
    </row>
    <row r="3871" spans="1:4" x14ac:dyDescent="0.2">
      <c r="A3871" s="528" t="s">
        <v>64425</v>
      </c>
      <c r="B3871" s="529" t="s">
        <v>64426</v>
      </c>
      <c r="C3871" s="529" t="s">
        <v>213</v>
      </c>
      <c r="D3871" s="530">
        <v>0.75</v>
      </c>
    </row>
    <row r="3872" spans="1:4" x14ac:dyDescent="0.2">
      <c r="A3872" s="528" t="s">
        <v>64427</v>
      </c>
      <c r="B3872" s="529" t="s">
        <v>64428</v>
      </c>
      <c r="C3872" s="529" t="s">
        <v>213</v>
      </c>
      <c r="D3872" s="530">
        <v>12.9</v>
      </c>
    </row>
    <row r="3873" spans="1:4" x14ac:dyDescent="0.2">
      <c r="A3873" s="528" t="s">
        <v>64429</v>
      </c>
      <c r="B3873" s="529" t="s">
        <v>64430</v>
      </c>
      <c r="C3873" s="529" t="s">
        <v>213</v>
      </c>
      <c r="D3873" s="530">
        <v>18.989999999999998</v>
      </c>
    </row>
    <row r="3874" spans="1:4" ht="16.5" x14ac:dyDescent="0.2">
      <c r="A3874" s="528" t="s">
        <v>64431</v>
      </c>
      <c r="B3874" s="529" t="s">
        <v>64432</v>
      </c>
      <c r="C3874" s="529" t="s">
        <v>209</v>
      </c>
      <c r="D3874" s="530">
        <v>0.31</v>
      </c>
    </row>
    <row r="3875" spans="1:4" x14ac:dyDescent="0.2">
      <c r="A3875" s="528" t="s">
        <v>64433</v>
      </c>
      <c r="B3875" s="529" t="s">
        <v>64434</v>
      </c>
      <c r="C3875" s="529" t="s">
        <v>122</v>
      </c>
      <c r="D3875" s="530">
        <v>66.92</v>
      </c>
    </row>
    <row r="3876" spans="1:4" ht="16.5" x14ac:dyDescent="0.2">
      <c r="A3876" s="528" t="s">
        <v>64435</v>
      </c>
      <c r="B3876" s="529" t="s">
        <v>64436</v>
      </c>
      <c r="C3876" s="529" t="s">
        <v>122</v>
      </c>
      <c r="D3876" s="530">
        <v>12.69</v>
      </c>
    </row>
    <row r="3877" spans="1:4" ht="16.5" x14ac:dyDescent="0.2">
      <c r="A3877" s="528" t="s">
        <v>64437</v>
      </c>
      <c r="B3877" s="529" t="s">
        <v>64438</v>
      </c>
      <c r="C3877" s="529" t="s">
        <v>122</v>
      </c>
      <c r="D3877" s="530">
        <v>137.04</v>
      </c>
    </row>
    <row r="3878" spans="1:4" x14ac:dyDescent="0.2">
      <c r="A3878" s="528" t="s">
        <v>64439</v>
      </c>
      <c r="B3878" s="529" t="s">
        <v>64440</v>
      </c>
      <c r="C3878" s="529" t="s">
        <v>176</v>
      </c>
      <c r="D3878" s="530">
        <v>62.91</v>
      </c>
    </row>
    <row r="3879" spans="1:4" x14ac:dyDescent="0.2">
      <c r="A3879" s="528" t="s">
        <v>64441</v>
      </c>
      <c r="B3879" s="529" t="s">
        <v>64442</v>
      </c>
      <c r="C3879" s="529" t="s">
        <v>176</v>
      </c>
      <c r="D3879" s="530">
        <v>16.920000000000002</v>
      </c>
    </row>
    <row r="3880" spans="1:4" ht="16.5" x14ac:dyDescent="0.2">
      <c r="A3880" s="528" t="s">
        <v>64443</v>
      </c>
      <c r="B3880" s="529" t="s">
        <v>64444</v>
      </c>
      <c r="C3880" s="529" t="s">
        <v>176</v>
      </c>
      <c r="D3880" s="530">
        <v>2.87</v>
      </c>
    </row>
    <row r="3881" spans="1:4" x14ac:dyDescent="0.2">
      <c r="A3881" s="528" t="s">
        <v>64445</v>
      </c>
      <c r="B3881" s="529" t="s">
        <v>64446</v>
      </c>
      <c r="C3881" s="529" t="s">
        <v>198</v>
      </c>
      <c r="D3881" s="530">
        <v>4.5</v>
      </c>
    </row>
    <row r="3882" spans="1:4" ht="24.75" x14ac:dyDescent="0.2">
      <c r="A3882" s="528" t="s">
        <v>64447</v>
      </c>
      <c r="B3882" s="529" t="s">
        <v>64448</v>
      </c>
      <c r="C3882" s="529" t="s">
        <v>176</v>
      </c>
      <c r="D3882" s="530">
        <v>13.33</v>
      </c>
    </row>
    <row r="3883" spans="1:4" ht="16.5" x14ac:dyDescent="0.2">
      <c r="A3883" s="528" t="s">
        <v>64449</v>
      </c>
      <c r="B3883" s="529" t="s">
        <v>64450</v>
      </c>
      <c r="C3883" s="529" t="s">
        <v>198</v>
      </c>
      <c r="D3883" s="530">
        <v>31</v>
      </c>
    </row>
    <row r="3884" spans="1:4" ht="16.5" x14ac:dyDescent="0.2">
      <c r="A3884" s="528" t="s">
        <v>64451</v>
      </c>
      <c r="B3884" s="529" t="s">
        <v>64452</v>
      </c>
      <c r="C3884" s="529" t="s">
        <v>198</v>
      </c>
      <c r="D3884" s="530">
        <v>41</v>
      </c>
    </row>
    <row r="3885" spans="1:4" ht="16.5" x14ac:dyDescent="0.2">
      <c r="A3885" s="528" t="s">
        <v>64453</v>
      </c>
      <c r="B3885" s="529" t="s">
        <v>64454</v>
      </c>
      <c r="C3885" s="529" t="s">
        <v>198</v>
      </c>
      <c r="D3885" s="530">
        <v>34.630000000000003</v>
      </c>
    </row>
    <row r="3886" spans="1:4" ht="16.5" x14ac:dyDescent="0.2">
      <c r="A3886" s="528" t="s">
        <v>64455</v>
      </c>
      <c r="B3886" s="529" t="s">
        <v>64456</v>
      </c>
      <c r="C3886" s="529" t="s">
        <v>176</v>
      </c>
      <c r="D3886" s="530">
        <v>12.63</v>
      </c>
    </row>
    <row r="3887" spans="1:4" x14ac:dyDescent="0.2">
      <c r="A3887" s="528" t="s">
        <v>64457</v>
      </c>
      <c r="B3887" s="529" t="s">
        <v>64458</v>
      </c>
      <c r="C3887" s="529" t="s">
        <v>213</v>
      </c>
      <c r="D3887" s="530">
        <v>77.67</v>
      </c>
    </row>
    <row r="3888" spans="1:4" x14ac:dyDescent="0.2">
      <c r="A3888" s="528" t="s">
        <v>64459</v>
      </c>
      <c r="B3888" s="529" t="s">
        <v>64460</v>
      </c>
      <c r="C3888" s="529" t="s">
        <v>213</v>
      </c>
      <c r="D3888" s="530">
        <v>29.12</v>
      </c>
    </row>
    <row r="3889" spans="1:4" x14ac:dyDescent="0.2">
      <c r="A3889" s="528" t="s">
        <v>64461</v>
      </c>
      <c r="B3889" s="529" t="s">
        <v>64462</v>
      </c>
      <c r="C3889" s="529" t="s">
        <v>213</v>
      </c>
      <c r="D3889" s="530">
        <v>72.5</v>
      </c>
    </row>
    <row r="3890" spans="1:4" x14ac:dyDescent="0.2">
      <c r="A3890" s="528" t="s">
        <v>64463</v>
      </c>
      <c r="B3890" s="529" t="s">
        <v>64464</v>
      </c>
      <c r="C3890" s="529" t="s">
        <v>209</v>
      </c>
      <c r="D3890" s="530">
        <v>0.04</v>
      </c>
    </row>
    <row r="3891" spans="1:4" ht="16.5" x14ac:dyDescent="0.2">
      <c r="A3891" s="528" t="s">
        <v>64465</v>
      </c>
      <c r="B3891" s="529" t="s">
        <v>64466</v>
      </c>
      <c r="C3891" s="529" t="s">
        <v>9421</v>
      </c>
      <c r="D3891" s="530">
        <v>50</v>
      </c>
    </row>
    <row r="3892" spans="1:4" x14ac:dyDescent="0.2">
      <c r="A3892" s="528" t="s">
        <v>64467</v>
      </c>
      <c r="B3892" s="529" t="s">
        <v>64468</v>
      </c>
      <c r="C3892" s="529" t="s">
        <v>9421</v>
      </c>
      <c r="D3892" s="530">
        <v>510</v>
      </c>
    </row>
    <row r="3893" spans="1:4" x14ac:dyDescent="0.2">
      <c r="A3893" s="528" t="s">
        <v>64469</v>
      </c>
      <c r="B3893" s="529" t="s">
        <v>64470</v>
      </c>
      <c r="C3893" s="529" t="s">
        <v>9421</v>
      </c>
      <c r="D3893" s="530">
        <v>520</v>
      </c>
    </row>
    <row r="3894" spans="1:4" x14ac:dyDescent="0.2">
      <c r="A3894" s="528" t="s">
        <v>64471</v>
      </c>
      <c r="B3894" s="529" t="s">
        <v>64472</v>
      </c>
      <c r="C3894" s="529" t="s">
        <v>9421</v>
      </c>
      <c r="D3894" s="530">
        <v>530</v>
      </c>
    </row>
    <row r="3895" spans="1:4" x14ac:dyDescent="0.2">
      <c r="A3895" s="528" t="s">
        <v>64473</v>
      </c>
      <c r="B3895" s="529" t="s">
        <v>64474</v>
      </c>
      <c r="C3895" s="529" t="s">
        <v>9421</v>
      </c>
      <c r="D3895" s="530">
        <v>540</v>
      </c>
    </row>
    <row r="3896" spans="1:4" x14ac:dyDescent="0.2">
      <c r="A3896" s="528" t="s">
        <v>64475</v>
      </c>
      <c r="B3896" s="529" t="s">
        <v>64476</v>
      </c>
      <c r="C3896" s="529" t="s">
        <v>9421</v>
      </c>
      <c r="D3896" s="530">
        <v>560</v>
      </c>
    </row>
    <row r="3897" spans="1:4" x14ac:dyDescent="0.2">
      <c r="A3897" s="528" t="s">
        <v>64477</v>
      </c>
      <c r="B3897" s="529" t="s">
        <v>64478</v>
      </c>
      <c r="C3897" s="529" t="s">
        <v>9421</v>
      </c>
      <c r="D3897" s="530">
        <v>515</v>
      </c>
    </row>
    <row r="3898" spans="1:4" x14ac:dyDescent="0.2">
      <c r="A3898" s="528" t="s">
        <v>64479</v>
      </c>
      <c r="B3898" s="529" t="s">
        <v>64480</v>
      </c>
      <c r="C3898" s="529" t="s">
        <v>9421</v>
      </c>
      <c r="D3898" s="530">
        <v>650</v>
      </c>
    </row>
    <row r="3899" spans="1:4" ht="16.5" x14ac:dyDescent="0.2">
      <c r="A3899" s="528" t="s">
        <v>64481</v>
      </c>
      <c r="B3899" s="529" t="s">
        <v>64482</v>
      </c>
      <c r="C3899" s="529" t="s">
        <v>9421</v>
      </c>
      <c r="D3899" s="530">
        <v>535</v>
      </c>
    </row>
    <row r="3900" spans="1:4" ht="16.5" x14ac:dyDescent="0.2">
      <c r="A3900" s="528" t="s">
        <v>64483</v>
      </c>
      <c r="B3900" s="529" t="s">
        <v>64484</v>
      </c>
      <c r="C3900" s="529" t="s">
        <v>9421</v>
      </c>
      <c r="D3900" s="530">
        <v>565</v>
      </c>
    </row>
    <row r="3901" spans="1:4" x14ac:dyDescent="0.2">
      <c r="A3901" s="528" t="s">
        <v>64485</v>
      </c>
      <c r="B3901" s="529" t="s">
        <v>64486</v>
      </c>
      <c r="C3901" s="529" t="s">
        <v>213</v>
      </c>
      <c r="D3901" s="530">
        <v>2000</v>
      </c>
    </row>
    <row r="3902" spans="1:4" x14ac:dyDescent="0.2">
      <c r="A3902" s="528" t="s">
        <v>64487</v>
      </c>
      <c r="B3902" s="529" t="s">
        <v>64488</v>
      </c>
      <c r="C3902" s="529" t="s">
        <v>209</v>
      </c>
      <c r="D3902" s="530">
        <v>24.9</v>
      </c>
    </row>
    <row r="3903" spans="1:4" x14ac:dyDescent="0.2">
      <c r="A3903" s="528" t="s">
        <v>64489</v>
      </c>
      <c r="B3903" s="529" t="s">
        <v>64490</v>
      </c>
      <c r="C3903" s="529" t="s">
        <v>209</v>
      </c>
      <c r="D3903" s="530">
        <v>18.899999999999999</v>
      </c>
    </row>
    <row r="3904" spans="1:4" x14ac:dyDescent="0.2">
      <c r="A3904" s="528" t="s">
        <v>64491</v>
      </c>
      <c r="B3904" s="529" t="s">
        <v>64492</v>
      </c>
      <c r="C3904" s="529" t="s">
        <v>209</v>
      </c>
      <c r="D3904" s="530">
        <v>35</v>
      </c>
    </row>
    <row r="3905" spans="1:4" x14ac:dyDescent="0.2">
      <c r="A3905" s="528" t="s">
        <v>64493</v>
      </c>
      <c r="B3905" s="529" t="s">
        <v>64494</v>
      </c>
      <c r="C3905" s="529" t="s">
        <v>213</v>
      </c>
      <c r="D3905" s="530">
        <v>4800</v>
      </c>
    </row>
    <row r="3906" spans="1:4" x14ac:dyDescent="0.2">
      <c r="A3906" s="528" t="s">
        <v>64495</v>
      </c>
      <c r="B3906" s="529" t="s">
        <v>64496</v>
      </c>
      <c r="C3906" s="529" t="s">
        <v>209</v>
      </c>
      <c r="D3906" s="530">
        <v>38</v>
      </c>
    </row>
    <row r="3907" spans="1:4" x14ac:dyDescent="0.2">
      <c r="A3907" s="528" t="s">
        <v>64497</v>
      </c>
      <c r="B3907" s="529" t="s">
        <v>64498</v>
      </c>
      <c r="C3907" s="529" t="s">
        <v>209</v>
      </c>
      <c r="D3907" s="530">
        <v>55</v>
      </c>
    </row>
    <row r="3908" spans="1:4" x14ac:dyDescent="0.2">
      <c r="A3908" s="528" t="s">
        <v>64499</v>
      </c>
      <c r="B3908" s="529" t="s">
        <v>64500</v>
      </c>
      <c r="C3908" s="529" t="s">
        <v>213</v>
      </c>
      <c r="D3908" s="530">
        <v>20700</v>
      </c>
    </row>
    <row r="3909" spans="1:4" x14ac:dyDescent="0.2">
      <c r="A3909" s="528" t="s">
        <v>64501</v>
      </c>
      <c r="B3909" s="529" t="s">
        <v>64502</v>
      </c>
      <c r="C3909" s="529" t="s">
        <v>209</v>
      </c>
      <c r="D3909" s="530">
        <v>370</v>
      </c>
    </row>
    <row r="3910" spans="1:4" x14ac:dyDescent="0.2">
      <c r="A3910" s="528" t="s">
        <v>64503</v>
      </c>
      <c r="B3910" s="529" t="s">
        <v>64504</v>
      </c>
      <c r="C3910" s="529" t="s">
        <v>209</v>
      </c>
      <c r="D3910" s="530">
        <v>721.91</v>
      </c>
    </row>
    <row r="3911" spans="1:4" ht="16.5" x14ac:dyDescent="0.2">
      <c r="A3911" s="528" t="s">
        <v>64505</v>
      </c>
      <c r="B3911" s="529" t="s">
        <v>64506</v>
      </c>
      <c r="C3911" s="529" t="s">
        <v>143</v>
      </c>
      <c r="D3911" s="530">
        <v>20.3</v>
      </c>
    </row>
    <row r="3912" spans="1:4" x14ac:dyDescent="0.2">
      <c r="A3912" s="528" t="s">
        <v>64507</v>
      </c>
      <c r="B3912" s="529" t="s">
        <v>64508</v>
      </c>
      <c r="C3912" s="529" t="s">
        <v>209</v>
      </c>
      <c r="D3912" s="530">
        <v>280</v>
      </c>
    </row>
    <row r="3913" spans="1:4" x14ac:dyDescent="0.2">
      <c r="A3913" s="528" t="s">
        <v>64509</v>
      </c>
      <c r="B3913" s="529" t="s">
        <v>64510</v>
      </c>
      <c r="C3913" s="529" t="s">
        <v>209</v>
      </c>
      <c r="D3913" s="530">
        <v>430</v>
      </c>
    </row>
    <row r="3914" spans="1:4" x14ac:dyDescent="0.2">
      <c r="A3914" s="528" t="s">
        <v>64511</v>
      </c>
      <c r="B3914" s="529" t="s">
        <v>64512</v>
      </c>
      <c r="C3914" s="529" t="s">
        <v>209</v>
      </c>
      <c r="D3914" s="530">
        <v>450</v>
      </c>
    </row>
    <row r="3915" spans="1:4" x14ac:dyDescent="0.2">
      <c r="A3915" s="528" t="s">
        <v>64513</v>
      </c>
      <c r="B3915" s="529" t="s">
        <v>64514</v>
      </c>
      <c r="C3915" s="529" t="s">
        <v>209</v>
      </c>
      <c r="D3915" s="530">
        <v>582.19000000000005</v>
      </c>
    </row>
    <row r="3916" spans="1:4" x14ac:dyDescent="0.2">
      <c r="A3916" s="528" t="s">
        <v>64515</v>
      </c>
      <c r="B3916" s="529" t="s">
        <v>64516</v>
      </c>
      <c r="C3916" s="529" t="s">
        <v>209</v>
      </c>
      <c r="D3916" s="530">
        <v>784.01</v>
      </c>
    </row>
    <row r="3917" spans="1:4" x14ac:dyDescent="0.2">
      <c r="A3917" s="528" t="s">
        <v>64517</v>
      </c>
      <c r="B3917" s="529" t="s">
        <v>64518</v>
      </c>
      <c r="C3917" s="529" t="s">
        <v>209</v>
      </c>
      <c r="D3917" s="530">
        <v>846.73</v>
      </c>
    </row>
    <row r="3918" spans="1:4" x14ac:dyDescent="0.2">
      <c r="A3918" s="528" t="s">
        <v>64519</v>
      </c>
      <c r="B3918" s="529" t="s">
        <v>64520</v>
      </c>
      <c r="C3918" s="529" t="s">
        <v>213</v>
      </c>
      <c r="D3918" s="530">
        <v>25000</v>
      </c>
    </row>
    <row r="3919" spans="1:4" x14ac:dyDescent="0.2">
      <c r="A3919" s="528" t="s">
        <v>64521</v>
      </c>
      <c r="B3919" s="529" t="s">
        <v>64522</v>
      </c>
      <c r="C3919" s="529" t="s">
        <v>209</v>
      </c>
      <c r="D3919" s="530">
        <v>48</v>
      </c>
    </row>
    <row r="3920" spans="1:4" x14ac:dyDescent="0.2">
      <c r="A3920" s="528" t="s">
        <v>64523</v>
      </c>
      <c r="B3920" s="529" t="s">
        <v>64524</v>
      </c>
      <c r="C3920" s="529" t="s">
        <v>209</v>
      </c>
      <c r="D3920" s="530">
        <v>60</v>
      </c>
    </row>
    <row r="3921" spans="1:4" x14ac:dyDescent="0.2">
      <c r="A3921" s="528" t="s">
        <v>64525</v>
      </c>
      <c r="B3921" s="529" t="s">
        <v>64526</v>
      </c>
      <c r="C3921" s="529" t="s">
        <v>209</v>
      </c>
      <c r="D3921" s="530">
        <v>82</v>
      </c>
    </row>
    <row r="3922" spans="1:4" x14ac:dyDescent="0.2">
      <c r="A3922" s="528" t="s">
        <v>64527</v>
      </c>
      <c r="B3922" s="529" t="s">
        <v>64528</v>
      </c>
      <c r="C3922" s="529" t="s">
        <v>209</v>
      </c>
      <c r="D3922" s="530">
        <v>96</v>
      </c>
    </row>
    <row r="3923" spans="1:4" x14ac:dyDescent="0.2">
      <c r="A3923" s="528" t="s">
        <v>64529</v>
      </c>
      <c r="B3923" s="529" t="s">
        <v>64530</v>
      </c>
      <c r="C3923" s="529" t="s">
        <v>209</v>
      </c>
      <c r="D3923" s="530">
        <v>170</v>
      </c>
    </row>
    <row r="3924" spans="1:4" x14ac:dyDescent="0.2">
      <c r="A3924" s="528" t="s">
        <v>64531</v>
      </c>
      <c r="B3924" s="529" t="s">
        <v>64532</v>
      </c>
      <c r="C3924" s="529" t="s">
        <v>9421</v>
      </c>
      <c r="D3924" s="530">
        <v>17.97</v>
      </c>
    </row>
    <row r="3925" spans="1:4" x14ac:dyDescent="0.2">
      <c r="A3925" s="528" t="s">
        <v>64533</v>
      </c>
      <c r="B3925" s="529" t="s">
        <v>64534</v>
      </c>
      <c r="C3925" s="529" t="s">
        <v>198</v>
      </c>
      <c r="D3925" s="530">
        <v>15</v>
      </c>
    </row>
    <row r="3926" spans="1:4" ht="16.5" x14ac:dyDescent="0.2">
      <c r="A3926" s="528" t="s">
        <v>64535</v>
      </c>
      <c r="B3926" s="529" t="s">
        <v>64536</v>
      </c>
      <c r="C3926" s="529" t="s">
        <v>198</v>
      </c>
      <c r="D3926" s="530">
        <v>15</v>
      </c>
    </row>
    <row r="3927" spans="1:4" ht="16.5" x14ac:dyDescent="0.2">
      <c r="A3927" s="528" t="s">
        <v>64537</v>
      </c>
      <c r="B3927" s="529" t="s">
        <v>64538</v>
      </c>
      <c r="C3927" s="529" t="s">
        <v>213</v>
      </c>
      <c r="D3927" s="530">
        <v>0.93</v>
      </c>
    </row>
    <row r="3928" spans="1:4" x14ac:dyDescent="0.2">
      <c r="A3928" s="528" t="s">
        <v>64539</v>
      </c>
      <c r="B3928" s="529" t="s">
        <v>64540</v>
      </c>
      <c r="C3928" s="529" t="s">
        <v>9421</v>
      </c>
      <c r="D3928" s="530">
        <v>233.57</v>
      </c>
    </row>
    <row r="3929" spans="1:4" x14ac:dyDescent="0.2">
      <c r="A3929" s="528" t="s">
        <v>64541</v>
      </c>
      <c r="B3929" s="529" t="s">
        <v>48304</v>
      </c>
      <c r="C3929" s="529" t="s">
        <v>9421</v>
      </c>
      <c r="D3929" s="530">
        <v>490</v>
      </c>
    </row>
    <row r="3930" spans="1:4" x14ac:dyDescent="0.2">
      <c r="A3930" s="528" t="s">
        <v>64542</v>
      </c>
      <c r="B3930" s="529" t="s">
        <v>64543</v>
      </c>
      <c r="C3930" s="529" t="s">
        <v>176</v>
      </c>
      <c r="D3930" s="530">
        <v>3.88</v>
      </c>
    </row>
    <row r="3931" spans="1:4" x14ac:dyDescent="0.2">
      <c r="A3931" s="528" t="s">
        <v>64544</v>
      </c>
      <c r="B3931" s="529" t="s">
        <v>64545</v>
      </c>
      <c r="C3931" s="529" t="s">
        <v>176</v>
      </c>
      <c r="D3931" s="530">
        <v>3.38</v>
      </c>
    </row>
    <row r="3932" spans="1:4" x14ac:dyDescent="0.2">
      <c r="A3932" s="528" t="s">
        <v>64546</v>
      </c>
      <c r="B3932" s="529" t="s">
        <v>64547</v>
      </c>
      <c r="C3932" s="529" t="s">
        <v>176</v>
      </c>
      <c r="D3932" s="530">
        <v>0.72</v>
      </c>
    </row>
    <row r="3933" spans="1:4" x14ac:dyDescent="0.2">
      <c r="A3933" s="528" t="s">
        <v>64548</v>
      </c>
      <c r="B3933" s="529" t="s">
        <v>64549</v>
      </c>
      <c r="C3933" s="529" t="s">
        <v>213</v>
      </c>
      <c r="D3933" s="530">
        <v>140</v>
      </c>
    </row>
    <row r="3934" spans="1:4" x14ac:dyDescent="0.2">
      <c r="A3934" s="528" t="s">
        <v>64550</v>
      </c>
      <c r="B3934" s="529" t="s">
        <v>64551</v>
      </c>
      <c r="C3934" s="529" t="s">
        <v>213</v>
      </c>
      <c r="D3934" s="530">
        <v>140</v>
      </c>
    </row>
    <row r="3935" spans="1:4" x14ac:dyDescent="0.2">
      <c r="A3935" s="528" t="s">
        <v>64552</v>
      </c>
      <c r="B3935" s="529" t="s">
        <v>64553</v>
      </c>
      <c r="C3935" s="529" t="s">
        <v>213</v>
      </c>
      <c r="D3935" s="530">
        <v>140</v>
      </c>
    </row>
    <row r="3936" spans="1:4" x14ac:dyDescent="0.2">
      <c r="A3936" s="528" t="s">
        <v>64554</v>
      </c>
      <c r="B3936" s="529" t="s">
        <v>64555</v>
      </c>
      <c r="C3936" s="529" t="s">
        <v>213</v>
      </c>
      <c r="D3936" s="530">
        <v>140</v>
      </c>
    </row>
    <row r="3937" spans="1:4" x14ac:dyDescent="0.2">
      <c r="A3937" s="528" t="s">
        <v>64556</v>
      </c>
      <c r="B3937" s="529" t="s">
        <v>64557</v>
      </c>
      <c r="C3937" s="529" t="s">
        <v>213</v>
      </c>
      <c r="D3937" s="530">
        <v>140</v>
      </c>
    </row>
    <row r="3938" spans="1:4" x14ac:dyDescent="0.2">
      <c r="A3938" s="528" t="s">
        <v>64558</v>
      </c>
      <c r="B3938" s="529" t="s">
        <v>48324</v>
      </c>
      <c r="C3938" s="529" t="s">
        <v>213</v>
      </c>
      <c r="D3938" s="530">
        <v>3.5</v>
      </c>
    </row>
    <row r="3939" spans="1:4" x14ac:dyDescent="0.2">
      <c r="A3939" s="528" t="s">
        <v>64559</v>
      </c>
      <c r="B3939" s="529" t="s">
        <v>48326</v>
      </c>
      <c r="C3939" s="529" t="s">
        <v>213</v>
      </c>
      <c r="D3939" s="530">
        <v>3.5</v>
      </c>
    </row>
    <row r="3940" spans="1:4" x14ac:dyDescent="0.2">
      <c r="A3940" s="528" t="s">
        <v>64560</v>
      </c>
      <c r="B3940" s="529" t="s">
        <v>48328</v>
      </c>
      <c r="C3940" s="529" t="s">
        <v>213</v>
      </c>
      <c r="D3940" s="530">
        <v>3.5</v>
      </c>
    </row>
    <row r="3941" spans="1:4" x14ac:dyDescent="0.2">
      <c r="A3941" s="528" t="s">
        <v>64561</v>
      </c>
      <c r="B3941" s="529" t="s">
        <v>48330</v>
      </c>
      <c r="C3941" s="529" t="s">
        <v>213</v>
      </c>
      <c r="D3941" s="530">
        <v>3.33</v>
      </c>
    </row>
    <row r="3942" spans="1:4" x14ac:dyDescent="0.2">
      <c r="A3942" s="528" t="s">
        <v>64562</v>
      </c>
      <c r="B3942" s="529" t="s">
        <v>48332</v>
      </c>
      <c r="C3942" s="529" t="s">
        <v>213</v>
      </c>
      <c r="D3942" s="530">
        <v>2.39</v>
      </c>
    </row>
    <row r="3943" spans="1:4" x14ac:dyDescent="0.2">
      <c r="A3943" s="528" t="s">
        <v>64563</v>
      </c>
      <c r="B3943" s="529" t="s">
        <v>64564</v>
      </c>
      <c r="C3943" s="529" t="s">
        <v>213</v>
      </c>
      <c r="D3943" s="530">
        <v>140</v>
      </c>
    </row>
    <row r="3944" spans="1:4" x14ac:dyDescent="0.2">
      <c r="A3944" s="528" t="s">
        <v>64565</v>
      </c>
      <c r="B3944" s="529" t="s">
        <v>64566</v>
      </c>
      <c r="C3944" s="529" t="s">
        <v>176</v>
      </c>
      <c r="D3944" s="530">
        <v>14.92</v>
      </c>
    </row>
    <row r="3945" spans="1:4" x14ac:dyDescent="0.2">
      <c r="A3945" s="528" t="s">
        <v>64567</v>
      </c>
      <c r="B3945" s="529" t="s">
        <v>64568</v>
      </c>
      <c r="C3945" s="529" t="s">
        <v>198</v>
      </c>
      <c r="D3945" s="530">
        <v>13.5</v>
      </c>
    </row>
    <row r="3946" spans="1:4" x14ac:dyDescent="0.2">
      <c r="A3946" s="528" t="s">
        <v>64569</v>
      </c>
      <c r="B3946" s="529" t="s">
        <v>64570</v>
      </c>
      <c r="C3946" s="529" t="s">
        <v>198</v>
      </c>
      <c r="D3946" s="530">
        <v>130</v>
      </c>
    </row>
    <row r="3947" spans="1:4" x14ac:dyDescent="0.2">
      <c r="A3947" s="528" t="s">
        <v>64571</v>
      </c>
      <c r="B3947" s="529" t="s">
        <v>64572</v>
      </c>
      <c r="C3947" s="529" t="s">
        <v>198</v>
      </c>
      <c r="D3947" s="530">
        <v>48</v>
      </c>
    </row>
    <row r="3948" spans="1:4" x14ac:dyDescent="0.2">
      <c r="A3948" s="528" t="s">
        <v>64573</v>
      </c>
      <c r="B3948" s="529" t="s">
        <v>64574</v>
      </c>
      <c r="C3948" s="529" t="s">
        <v>198</v>
      </c>
      <c r="D3948" s="530">
        <v>59.87</v>
      </c>
    </row>
    <row r="3949" spans="1:4" x14ac:dyDescent="0.2">
      <c r="A3949" s="528" t="s">
        <v>64575</v>
      </c>
      <c r="B3949" s="529" t="s">
        <v>64576</v>
      </c>
      <c r="C3949" s="529" t="s">
        <v>18572</v>
      </c>
      <c r="D3949" s="530">
        <v>890</v>
      </c>
    </row>
    <row r="3950" spans="1:4" x14ac:dyDescent="0.2">
      <c r="A3950" s="528" t="s">
        <v>64577</v>
      </c>
      <c r="B3950" s="529" t="s">
        <v>64578</v>
      </c>
      <c r="C3950" s="529" t="s">
        <v>18572</v>
      </c>
      <c r="D3950" s="530">
        <v>990</v>
      </c>
    </row>
    <row r="3951" spans="1:4" x14ac:dyDescent="0.2">
      <c r="A3951" s="528" t="s">
        <v>64579</v>
      </c>
      <c r="B3951" s="529" t="s">
        <v>64580</v>
      </c>
      <c r="C3951" s="529" t="s">
        <v>18572</v>
      </c>
      <c r="D3951" s="530">
        <v>1075</v>
      </c>
    </row>
    <row r="3952" spans="1:4" x14ac:dyDescent="0.2">
      <c r="A3952" s="528" t="s">
        <v>64581</v>
      </c>
      <c r="B3952" s="529" t="s">
        <v>64582</v>
      </c>
      <c r="C3952" s="529" t="s">
        <v>18572</v>
      </c>
      <c r="D3952" s="530">
        <v>980</v>
      </c>
    </row>
    <row r="3953" spans="1:4" ht="33" x14ac:dyDescent="0.2">
      <c r="A3953" s="528" t="s">
        <v>64583</v>
      </c>
      <c r="B3953" s="529" t="s">
        <v>64584</v>
      </c>
      <c r="C3953" s="529" t="s">
        <v>18572</v>
      </c>
      <c r="D3953" s="530">
        <v>1080</v>
      </c>
    </row>
    <row r="3954" spans="1:4" ht="16.5" x14ac:dyDescent="0.2">
      <c r="A3954" s="528" t="s">
        <v>64585</v>
      </c>
      <c r="B3954" s="529" t="s">
        <v>64586</v>
      </c>
      <c r="C3954" s="529" t="s">
        <v>18572</v>
      </c>
      <c r="D3954" s="530">
        <v>1500</v>
      </c>
    </row>
    <row r="3955" spans="1:4" ht="16.5" x14ac:dyDescent="0.2">
      <c r="A3955" s="528" t="s">
        <v>64587</v>
      </c>
      <c r="B3955" s="529" t="s">
        <v>64588</v>
      </c>
      <c r="C3955" s="529" t="s">
        <v>18572</v>
      </c>
      <c r="D3955" s="530">
        <v>2500</v>
      </c>
    </row>
    <row r="3956" spans="1:4" ht="16.5" x14ac:dyDescent="0.2">
      <c r="A3956" s="528" t="s">
        <v>64589</v>
      </c>
      <c r="B3956" s="529" t="s">
        <v>64590</v>
      </c>
      <c r="C3956" s="529" t="s">
        <v>18572</v>
      </c>
      <c r="D3956" s="530">
        <v>5175</v>
      </c>
    </row>
    <row r="3957" spans="1:4" ht="16.5" x14ac:dyDescent="0.2">
      <c r="A3957" s="528" t="s">
        <v>64591</v>
      </c>
      <c r="B3957" s="529" t="s">
        <v>64592</v>
      </c>
      <c r="C3957" s="529" t="s">
        <v>18572</v>
      </c>
      <c r="D3957" s="530">
        <v>1800</v>
      </c>
    </row>
    <row r="3958" spans="1:4" x14ac:dyDescent="0.2">
      <c r="A3958" s="528" t="s">
        <v>64593</v>
      </c>
      <c r="B3958" s="529" t="s">
        <v>64594</v>
      </c>
      <c r="C3958" s="529" t="s">
        <v>213</v>
      </c>
      <c r="D3958" s="530">
        <v>1400</v>
      </c>
    </row>
    <row r="3959" spans="1:4" x14ac:dyDescent="0.2">
      <c r="A3959" s="528" t="s">
        <v>64595</v>
      </c>
      <c r="B3959" s="529" t="s">
        <v>44796</v>
      </c>
      <c r="C3959" s="529" t="s">
        <v>213</v>
      </c>
      <c r="D3959" s="530">
        <v>1400</v>
      </c>
    </row>
    <row r="3960" spans="1:4" x14ac:dyDescent="0.2">
      <c r="A3960" s="528" t="s">
        <v>64596</v>
      </c>
      <c r="B3960" s="529" t="s">
        <v>64597</v>
      </c>
      <c r="C3960" s="529" t="s">
        <v>18572</v>
      </c>
      <c r="D3960" s="530">
        <v>800</v>
      </c>
    </row>
    <row r="3961" spans="1:4" ht="16.5" x14ac:dyDescent="0.2">
      <c r="A3961" s="528" t="s">
        <v>64598</v>
      </c>
      <c r="B3961" s="529" t="s">
        <v>64599</v>
      </c>
      <c r="C3961" s="529" t="s">
        <v>213</v>
      </c>
      <c r="D3961" s="530">
        <v>600.22</v>
      </c>
    </row>
    <row r="3962" spans="1:4" x14ac:dyDescent="0.2">
      <c r="A3962" s="528" t="s">
        <v>64600</v>
      </c>
      <c r="B3962" s="529" t="s">
        <v>64601</v>
      </c>
      <c r="C3962" s="529" t="s">
        <v>18572</v>
      </c>
      <c r="D3962" s="530">
        <v>750</v>
      </c>
    </row>
    <row r="3963" spans="1:4" x14ac:dyDescent="0.2">
      <c r="A3963" s="528" t="s">
        <v>64602</v>
      </c>
      <c r="B3963" s="529" t="s">
        <v>64603</v>
      </c>
      <c r="C3963" s="529" t="s">
        <v>18572</v>
      </c>
      <c r="D3963" s="530">
        <v>800</v>
      </c>
    </row>
    <row r="3964" spans="1:4" x14ac:dyDescent="0.2">
      <c r="A3964" s="528" t="s">
        <v>64604</v>
      </c>
      <c r="B3964" s="529" t="s">
        <v>64605</v>
      </c>
      <c r="C3964" s="529" t="s">
        <v>18572</v>
      </c>
      <c r="D3964" s="530">
        <v>3000</v>
      </c>
    </row>
    <row r="3965" spans="1:4" x14ac:dyDescent="0.2">
      <c r="A3965" s="528" t="s">
        <v>64606</v>
      </c>
      <c r="B3965" s="529" t="s">
        <v>64607</v>
      </c>
      <c r="C3965" s="529" t="s">
        <v>213</v>
      </c>
      <c r="D3965" s="530">
        <v>1864.97</v>
      </c>
    </row>
    <row r="3966" spans="1:4" ht="16.5" x14ac:dyDescent="0.2">
      <c r="A3966" s="528" t="s">
        <v>64608</v>
      </c>
      <c r="B3966" s="529" t="s">
        <v>64609</v>
      </c>
      <c r="C3966" s="529" t="s">
        <v>213</v>
      </c>
      <c r="D3966" s="530">
        <v>3727.22</v>
      </c>
    </row>
    <row r="3967" spans="1:4" x14ac:dyDescent="0.2">
      <c r="A3967" s="528" t="s">
        <v>64610</v>
      </c>
      <c r="B3967" s="529" t="s">
        <v>64611</v>
      </c>
      <c r="C3967" s="529" t="s">
        <v>64612</v>
      </c>
      <c r="D3967" s="530">
        <v>149</v>
      </c>
    </row>
    <row r="3968" spans="1:4" x14ac:dyDescent="0.2">
      <c r="A3968" s="528" t="s">
        <v>64613</v>
      </c>
      <c r="B3968" s="529" t="s">
        <v>64614</v>
      </c>
      <c r="C3968" s="529" t="s">
        <v>64612</v>
      </c>
      <c r="D3968" s="530">
        <v>1800</v>
      </c>
    </row>
    <row r="3969" spans="1:4" x14ac:dyDescent="0.2">
      <c r="A3969" s="528" t="s">
        <v>64615</v>
      </c>
      <c r="B3969" s="529" t="s">
        <v>64616</v>
      </c>
      <c r="C3969" s="529" t="s">
        <v>213</v>
      </c>
      <c r="D3969" s="530">
        <v>3.51</v>
      </c>
    </row>
    <row r="3970" spans="1:4" x14ac:dyDescent="0.2">
      <c r="A3970" s="528" t="s">
        <v>64617</v>
      </c>
      <c r="B3970" s="529" t="s">
        <v>64618</v>
      </c>
      <c r="C3970" s="529" t="s">
        <v>213</v>
      </c>
      <c r="D3970" s="530">
        <v>4.01</v>
      </c>
    </row>
    <row r="3971" spans="1:4" x14ac:dyDescent="0.2">
      <c r="A3971" s="528" t="s">
        <v>64619</v>
      </c>
      <c r="B3971" s="529" t="s">
        <v>64620</v>
      </c>
      <c r="C3971" s="529" t="s">
        <v>213</v>
      </c>
      <c r="D3971" s="530">
        <v>8.01</v>
      </c>
    </row>
    <row r="3972" spans="1:4" x14ac:dyDescent="0.2">
      <c r="A3972" s="528" t="s">
        <v>64621</v>
      </c>
      <c r="B3972" s="529" t="s">
        <v>64622</v>
      </c>
      <c r="C3972" s="529" t="s">
        <v>213</v>
      </c>
      <c r="D3972" s="530">
        <v>0.25</v>
      </c>
    </row>
    <row r="3973" spans="1:4" x14ac:dyDescent="0.2">
      <c r="A3973" s="528" t="s">
        <v>64623</v>
      </c>
      <c r="B3973" s="529" t="s">
        <v>64624</v>
      </c>
      <c r="C3973" s="529" t="s">
        <v>213</v>
      </c>
      <c r="D3973" s="530">
        <v>0.45</v>
      </c>
    </row>
    <row r="3974" spans="1:4" x14ac:dyDescent="0.2">
      <c r="A3974" s="528" t="s">
        <v>64625</v>
      </c>
      <c r="B3974" s="529" t="s">
        <v>64626</v>
      </c>
      <c r="C3974" s="529" t="s">
        <v>213</v>
      </c>
      <c r="D3974" s="530">
        <v>1.4</v>
      </c>
    </row>
    <row r="3975" spans="1:4" x14ac:dyDescent="0.2">
      <c r="A3975" s="528" t="s">
        <v>64627</v>
      </c>
      <c r="B3975" s="529" t="s">
        <v>64628</v>
      </c>
      <c r="C3975" s="529" t="s">
        <v>213</v>
      </c>
      <c r="D3975" s="530">
        <v>2.5</v>
      </c>
    </row>
    <row r="3976" spans="1:4" x14ac:dyDescent="0.2">
      <c r="A3976" s="528" t="s">
        <v>64629</v>
      </c>
      <c r="B3976" s="529" t="s">
        <v>64630</v>
      </c>
      <c r="C3976" s="529" t="s">
        <v>213</v>
      </c>
      <c r="D3976" s="530">
        <v>5.51</v>
      </c>
    </row>
    <row r="3977" spans="1:4" x14ac:dyDescent="0.2">
      <c r="A3977" s="528" t="s">
        <v>64631</v>
      </c>
      <c r="B3977" s="529" t="s">
        <v>64632</v>
      </c>
      <c r="C3977" s="529" t="s">
        <v>213</v>
      </c>
      <c r="D3977" s="530">
        <v>3</v>
      </c>
    </row>
    <row r="3978" spans="1:4" x14ac:dyDescent="0.2">
      <c r="A3978" s="528" t="s">
        <v>64633</v>
      </c>
      <c r="B3978" s="529" t="s">
        <v>64634</v>
      </c>
      <c r="C3978" s="529" t="s">
        <v>213</v>
      </c>
      <c r="D3978" s="530">
        <v>5.4</v>
      </c>
    </row>
    <row r="3979" spans="1:4" x14ac:dyDescent="0.2">
      <c r="A3979" s="528" t="s">
        <v>64635</v>
      </c>
      <c r="B3979" s="529" t="s">
        <v>64636</v>
      </c>
      <c r="C3979" s="529" t="s">
        <v>213</v>
      </c>
      <c r="D3979" s="530">
        <v>7</v>
      </c>
    </row>
    <row r="3980" spans="1:4" x14ac:dyDescent="0.2">
      <c r="A3980" s="528" t="s">
        <v>64637</v>
      </c>
      <c r="B3980" s="529" t="s">
        <v>64638</v>
      </c>
      <c r="C3980" s="529" t="s">
        <v>213</v>
      </c>
      <c r="D3980" s="530">
        <v>18</v>
      </c>
    </row>
    <row r="3981" spans="1:4" x14ac:dyDescent="0.2">
      <c r="A3981" s="528" t="s">
        <v>64639</v>
      </c>
      <c r="B3981" s="529" t="s">
        <v>64640</v>
      </c>
      <c r="C3981" s="529" t="s">
        <v>213</v>
      </c>
      <c r="D3981" s="530">
        <v>11</v>
      </c>
    </row>
    <row r="3982" spans="1:4" x14ac:dyDescent="0.2">
      <c r="A3982" s="528" t="s">
        <v>64641</v>
      </c>
      <c r="B3982" s="529" t="s">
        <v>64642</v>
      </c>
      <c r="C3982" s="529" t="s">
        <v>213</v>
      </c>
      <c r="D3982" s="530">
        <v>13.5</v>
      </c>
    </row>
    <row r="3983" spans="1:4" x14ac:dyDescent="0.2">
      <c r="A3983" s="528" t="s">
        <v>64643</v>
      </c>
      <c r="B3983" s="529" t="s">
        <v>64644</v>
      </c>
      <c r="C3983" s="529" t="s">
        <v>213</v>
      </c>
      <c r="D3983" s="530">
        <v>0.9</v>
      </c>
    </row>
    <row r="3984" spans="1:4" x14ac:dyDescent="0.2">
      <c r="A3984" s="528" t="s">
        <v>64645</v>
      </c>
      <c r="B3984" s="529" t="s">
        <v>64646</v>
      </c>
      <c r="C3984" s="529" t="s">
        <v>213</v>
      </c>
      <c r="D3984" s="530">
        <v>2.5</v>
      </c>
    </row>
    <row r="3985" spans="1:4" x14ac:dyDescent="0.2">
      <c r="A3985" s="528" t="s">
        <v>64647</v>
      </c>
      <c r="B3985" s="529" t="s">
        <v>64648</v>
      </c>
      <c r="C3985" s="529" t="s">
        <v>213</v>
      </c>
      <c r="D3985" s="530">
        <v>6.5</v>
      </c>
    </row>
    <row r="3986" spans="1:4" x14ac:dyDescent="0.2">
      <c r="A3986" s="528" t="s">
        <v>64649</v>
      </c>
      <c r="B3986" s="529" t="s">
        <v>64650</v>
      </c>
      <c r="C3986" s="529" t="s">
        <v>213</v>
      </c>
      <c r="D3986" s="530">
        <v>8.6999999999999993</v>
      </c>
    </row>
    <row r="3987" spans="1:4" x14ac:dyDescent="0.2">
      <c r="A3987" s="528" t="s">
        <v>64651</v>
      </c>
      <c r="B3987" s="529" t="s">
        <v>64652</v>
      </c>
      <c r="C3987" s="529" t="s">
        <v>213</v>
      </c>
      <c r="D3987" s="530">
        <v>10.8</v>
      </c>
    </row>
    <row r="3988" spans="1:4" x14ac:dyDescent="0.2">
      <c r="A3988" s="528" t="s">
        <v>64653</v>
      </c>
      <c r="B3988" s="529" t="s">
        <v>64654</v>
      </c>
      <c r="C3988" s="529" t="s">
        <v>213</v>
      </c>
      <c r="D3988" s="530">
        <v>12</v>
      </c>
    </row>
    <row r="3989" spans="1:4" x14ac:dyDescent="0.2">
      <c r="A3989" s="528" t="s">
        <v>64655</v>
      </c>
      <c r="B3989" s="529" t="s">
        <v>64656</v>
      </c>
      <c r="C3989" s="529" t="s">
        <v>213</v>
      </c>
      <c r="D3989" s="530">
        <v>16</v>
      </c>
    </row>
    <row r="3990" spans="1:4" x14ac:dyDescent="0.2">
      <c r="A3990" s="528" t="s">
        <v>64657</v>
      </c>
      <c r="B3990" s="529" t="s">
        <v>64658</v>
      </c>
      <c r="C3990" s="529" t="s">
        <v>213</v>
      </c>
      <c r="D3990" s="530">
        <v>3.5</v>
      </c>
    </row>
    <row r="3991" spans="1:4" x14ac:dyDescent="0.2">
      <c r="A3991" s="528" t="s">
        <v>64659</v>
      </c>
      <c r="B3991" s="529" t="s">
        <v>64660</v>
      </c>
      <c r="C3991" s="529" t="s">
        <v>213</v>
      </c>
      <c r="D3991" s="530">
        <v>2.2000000000000002</v>
      </c>
    </row>
    <row r="3992" spans="1:4" x14ac:dyDescent="0.2">
      <c r="A3992" s="528" t="s">
        <v>64661</v>
      </c>
      <c r="B3992" s="529" t="s">
        <v>64662</v>
      </c>
      <c r="C3992" s="529" t="s">
        <v>213</v>
      </c>
      <c r="D3992" s="530">
        <v>2</v>
      </c>
    </row>
    <row r="3993" spans="1:4" x14ac:dyDescent="0.2">
      <c r="A3993" s="528" t="s">
        <v>64663</v>
      </c>
      <c r="B3993" s="529" t="s">
        <v>64664</v>
      </c>
      <c r="C3993" s="529" t="s">
        <v>213</v>
      </c>
      <c r="D3993" s="530">
        <v>0.51</v>
      </c>
    </row>
    <row r="3994" spans="1:4" x14ac:dyDescent="0.2">
      <c r="A3994" s="528" t="s">
        <v>64665</v>
      </c>
      <c r="B3994" s="529" t="s">
        <v>64666</v>
      </c>
      <c r="C3994" s="529" t="s">
        <v>213</v>
      </c>
      <c r="D3994" s="530">
        <v>1.3</v>
      </c>
    </row>
    <row r="3995" spans="1:4" ht="24.75" x14ac:dyDescent="0.2">
      <c r="A3995" s="528" t="s">
        <v>64667</v>
      </c>
      <c r="B3995" s="529" t="s">
        <v>64668</v>
      </c>
      <c r="C3995" s="529" t="s">
        <v>213</v>
      </c>
      <c r="D3995" s="530">
        <v>37.53</v>
      </c>
    </row>
    <row r="3996" spans="1:4" ht="24.75" x14ac:dyDescent="0.2">
      <c r="A3996" s="528" t="s">
        <v>64669</v>
      </c>
      <c r="B3996" s="529" t="s">
        <v>64670</v>
      </c>
      <c r="C3996" s="529" t="s">
        <v>213</v>
      </c>
      <c r="D3996" s="530">
        <v>58.31</v>
      </c>
    </row>
    <row r="3997" spans="1:4" ht="16.5" x14ac:dyDescent="0.2">
      <c r="A3997" s="528" t="s">
        <v>64671</v>
      </c>
      <c r="B3997" s="529" t="s">
        <v>64672</v>
      </c>
      <c r="C3997" s="529" t="s">
        <v>213</v>
      </c>
      <c r="D3997" s="530">
        <v>1500</v>
      </c>
    </row>
    <row r="3998" spans="1:4" x14ac:dyDescent="0.2">
      <c r="A3998" s="528" t="s">
        <v>64673</v>
      </c>
      <c r="B3998" s="529" t="s">
        <v>64674</v>
      </c>
      <c r="C3998" s="529" t="s">
        <v>209</v>
      </c>
      <c r="D3998" s="530">
        <v>95</v>
      </c>
    </row>
    <row r="3999" spans="1:4" ht="16.5" x14ac:dyDescent="0.2">
      <c r="A3999" s="528" t="s">
        <v>64675</v>
      </c>
      <c r="B3999" s="529" t="s">
        <v>64676</v>
      </c>
      <c r="C3999" s="529" t="s">
        <v>213</v>
      </c>
      <c r="D3999" s="530">
        <v>350</v>
      </c>
    </row>
    <row r="4000" spans="1:4" x14ac:dyDescent="0.2">
      <c r="A4000" s="528" t="s">
        <v>64677</v>
      </c>
      <c r="B4000" s="529" t="s">
        <v>64678</v>
      </c>
      <c r="C4000" s="529" t="s">
        <v>213</v>
      </c>
      <c r="D4000" s="530">
        <v>963</v>
      </c>
    </row>
    <row r="4001" spans="1:4" x14ac:dyDescent="0.2">
      <c r="A4001" s="528" t="s">
        <v>64679</v>
      </c>
      <c r="B4001" s="529" t="s">
        <v>64680</v>
      </c>
      <c r="C4001" s="529" t="s">
        <v>209</v>
      </c>
      <c r="D4001" s="530">
        <v>130</v>
      </c>
    </row>
    <row r="4002" spans="1:4" ht="16.5" x14ac:dyDescent="0.2">
      <c r="A4002" s="528" t="s">
        <v>64681</v>
      </c>
      <c r="B4002" s="529" t="s">
        <v>64682</v>
      </c>
      <c r="C4002" s="529" t="s">
        <v>9421</v>
      </c>
      <c r="D4002" s="530">
        <v>680</v>
      </c>
    </row>
    <row r="4003" spans="1:4" x14ac:dyDescent="0.2">
      <c r="A4003" s="528" t="s">
        <v>64683</v>
      </c>
      <c r="B4003" s="529" t="s">
        <v>64684</v>
      </c>
      <c r="C4003" s="529" t="s">
        <v>209</v>
      </c>
      <c r="D4003" s="530">
        <v>600</v>
      </c>
    </row>
    <row r="4004" spans="1:4" x14ac:dyDescent="0.2">
      <c r="A4004" s="528" t="s">
        <v>64685</v>
      </c>
      <c r="B4004" s="529" t="s">
        <v>64686</v>
      </c>
      <c r="C4004" s="529" t="s">
        <v>213</v>
      </c>
      <c r="D4004" s="530">
        <v>3000</v>
      </c>
    </row>
    <row r="4005" spans="1:4" x14ac:dyDescent="0.2">
      <c r="A4005" s="528" t="s">
        <v>64687</v>
      </c>
      <c r="B4005" s="529" t="s">
        <v>64688</v>
      </c>
      <c r="C4005" s="529" t="s">
        <v>213</v>
      </c>
      <c r="D4005" s="530">
        <v>950</v>
      </c>
    </row>
    <row r="4006" spans="1:4" x14ac:dyDescent="0.2">
      <c r="A4006" s="528" t="s">
        <v>64689</v>
      </c>
      <c r="B4006" s="529" t="s">
        <v>64690</v>
      </c>
      <c r="C4006" s="529" t="s">
        <v>209</v>
      </c>
      <c r="D4006" s="530">
        <v>350</v>
      </c>
    </row>
    <row r="4007" spans="1:4" x14ac:dyDescent="0.2">
      <c r="A4007" s="528" t="s">
        <v>64691</v>
      </c>
      <c r="B4007" s="529" t="s">
        <v>64692</v>
      </c>
      <c r="C4007" s="529" t="s">
        <v>209</v>
      </c>
      <c r="D4007" s="530">
        <v>600</v>
      </c>
    </row>
    <row r="4008" spans="1:4" x14ac:dyDescent="0.2">
      <c r="A4008" s="528" t="s">
        <v>64693</v>
      </c>
      <c r="B4008" s="529" t="s">
        <v>64694</v>
      </c>
      <c r="C4008" s="529" t="s">
        <v>209</v>
      </c>
      <c r="D4008" s="530">
        <v>707.17</v>
      </c>
    </row>
    <row r="4009" spans="1:4" ht="16.5" x14ac:dyDescent="0.2">
      <c r="A4009" s="528" t="s">
        <v>64695</v>
      </c>
      <c r="B4009" s="529" t="s">
        <v>64696</v>
      </c>
      <c r="C4009" s="529" t="s">
        <v>213</v>
      </c>
      <c r="D4009" s="530">
        <v>3000</v>
      </c>
    </row>
    <row r="4010" spans="1:4" ht="16.5" x14ac:dyDescent="0.2">
      <c r="A4010" s="528" t="s">
        <v>64697</v>
      </c>
      <c r="B4010" s="529" t="s">
        <v>64698</v>
      </c>
      <c r="C4010" s="529" t="s">
        <v>213</v>
      </c>
      <c r="D4010" s="530">
        <v>1500</v>
      </c>
    </row>
    <row r="4011" spans="1:4" ht="16.5" x14ac:dyDescent="0.2">
      <c r="A4011" s="528" t="s">
        <v>64699</v>
      </c>
      <c r="B4011" s="529" t="s">
        <v>64700</v>
      </c>
      <c r="C4011" s="529" t="s">
        <v>213</v>
      </c>
      <c r="D4011" s="530">
        <v>1000</v>
      </c>
    </row>
    <row r="4012" spans="1:4" ht="16.5" x14ac:dyDescent="0.2">
      <c r="A4012" s="528" t="s">
        <v>64701</v>
      </c>
      <c r="B4012" s="529" t="s">
        <v>64702</v>
      </c>
      <c r="C4012" s="529" t="s">
        <v>213</v>
      </c>
      <c r="D4012" s="530">
        <v>116.38</v>
      </c>
    </row>
    <row r="4013" spans="1:4" ht="16.5" x14ac:dyDescent="0.2">
      <c r="A4013" s="528" t="s">
        <v>64703</v>
      </c>
      <c r="B4013" s="529" t="s">
        <v>64704</v>
      </c>
      <c r="C4013" s="529" t="s">
        <v>213</v>
      </c>
      <c r="D4013" s="530">
        <v>452</v>
      </c>
    </row>
    <row r="4014" spans="1:4" ht="16.5" x14ac:dyDescent="0.2">
      <c r="A4014" s="528" t="s">
        <v>64705</v>
      </c>
      <c r="B4014" s="529" t="s">
        <v>64706</v>
      </c>
      <c r="C4014" s="529" t="s">
        <v>213</v>
      </c>
      <c r="D4014" s="530">
        <v>3037</v>
      </c>
    </row>
    <row r="4015" spans="1:4" ht="16.5" x14ac:dyDescent="0.2">
      <c r="A4015" s="528" t="s">
        <v>64707</v>
      </c>
      <c r="B4015" s="529" t="s">
        <v>64708</v>
      </c>
      <c r="C4015" s="529" t="s">
        <v>213</v>
      </c>
      <c r="D4015" s="530">
        <v>4528.5600000000004</v>
      </c>
    </row>
    <row r="4016" spans="1:4" x14ac:dyDescent="0.2">
      <c r="A4016" s="528" t="s">
        <v>64709</v>
      </c>
      <c r="B4016" s="529" t="s">
        <v>64710</v>
      </c>
      <c r="C4016" s="529" t="s">
        <v>213</v>
      </c>
      <c r="D4016" s="530">
        <v>404.8</v>
      </c>
    </row>
    <row r="4017" spans="1:4" ht="16.5" x14ac:dyDescent="0.2">
      <c r="A4017" s="528" t="s">
        <v>64711</v>
      </c>
      <c r="B4017" s="529" t="s">
        <v>64712</v>
      </c>
      <c r="C4017" s="529" t="s">
        <v>213</v>
      </c>
      <c r="D4017" s="530">
        <v>192.59</v>
      </c>
    </row>
    <row r="4018" spans="1:4" ht="16.5" x14ac:dyDescent="0.2">
      <c r="A4018" s="528" t="s">
        <v>64713</v>
      </c>
      <c r="B4018" s="529" t="s">
        <v>64714</v>
      </c>
      <c r="C4018" s="529" t="s">
        <v>213</v>
      </c>
      <c r="D4018" s="530">
        <v>379.5</v>
      </c>
    </row>
    <row r="4019" spans="1:4" ht="16.5" x14ac:dyDescent="0.2">
      <c r="A4019" s="528" t="s">
        <v>64715</v>
      </c>
      <c r="B4019" s="529" t="s">
        <v>64716</v>
      </c>
      <c r="C4019" s="529" t="s">
        <v>213</v>
      </c>
      <c r="D4019" s="530">
        <v>120</v>
      </c>
    </row>
    <row r="4020" spans="1:4" ht="16.5" x14ac:dyDescent="0.2">
      <c r="A4020" s="528" t="s">
        <v>64717</v>
      </c>
      <c r="B4020" s="529" t="s">
        <v>64718</v>
      </c>
      <c r="C4020" s="529" t="s">
        <v>213</v>
      </c>
      <c r="D4020" s="530">
        <v>150</v>
      </c>
    </row>
    <row r="4021" spans="1:4" ht="16.5" x14ac:dyDescent="0.2">
      <c r="A4021" s="528" t="s">
        <v>64719</v>
      </c>
      <c r="B4021" s="529" t="s">
        <v>64720</v>
      </c>
      <c r="C4021" s="529" t="s">
        <v>213</v>
      </c>
      <c r="D4021" s="530">
        <v>30</v>
      </c>
    </row>
    <row r="4022" spans="1:4" ht="16.5" x14ac:dyDescent="0.2">
      <c r="A4022" s="528" t="s">
        <v>64721</v>
      </c>
      <c r="B4022" s="529" t="s">
        <v>64722</v>
      </c>
      <c r="C4022" s="529" t="s">
        <v>213</v>
      </c>
      <c r="D4022" s="530">
        <v>120</v>
      </c>
    </row>
    <row r="4023" spans="1:4" x14ac:dyDescent="0.2">
      <c r="A4023" s="528" t="s">
        <v>64723</v>
      </c>
      <c r="B4023" s="529" t="s">
        <v>64724</v>
      </c>
      <c r="C4023" s="529" t="s">
        <v>213</v>
      </c>
      <c r="D4023" s="530">
        <v>100</v>
      </c>
    </row>
    <row r="4024" spans="1:4" ht="16.5" x14ac:dyDescent="0.2">
      <c r="A4024" s="528" t="s">
        <v>64725</v>
      </c>
      <c r="B4024" s="529" t="s">
        <v>64726</v>
      </c>
      <c r="C4024" s="529" t="s">
        <v>213</v>
      </c>
      <c r="D4024" s="530">
        <v>250</v>
      </c>
    </row>
    <row r="4025" spans="1:4" x14ac:dyDescent="0.2">
      <c r="A4025" s="528" t="s">
        <v>64727</v>
      </c>
      <c r="B4025" s="529" t="s">
        <v>64728</v>
      </c>
      <c r="C4025" s="529" t="s">
        <v>213</v>
      </c>
      <c r="D4025" s="530">
        <v>75</v>
      </c>
    </row>
    <row r="4026" spans="1:4" x14ac:dyDescent="0.2">
      <c r="A4026" s="528" t="s">
        <v>64729</v>
      </c>
      <c r="B4026" s="529" t="s">
        <v>64730</v>
      </c>
      <c r="C4026" s="529" t="s">
        <v>213</v>
      </c>
      <c r="D4026" s="530">
        <v>75</v>
      </c>
    </row>
    <row r="4027" spans="1:4" x14ac:dyDescent="0.2">
      <c r="A4027" s="528" t="s">
        <v>64731</v>
      </c>
      <c r="B4027" s="529" t="s">
        <v>64732</v>
      </c>
      <c r="C4027" s="529" t="s">
        <v>213</v>
      </c>
      <c r="D4027" s="530">
        <v>250</v>
      </c>
    </row>
    <row r="4028" spans="1:4" ht="16.5" x14ac:dyDescent="0.2">
      <c r="A4028" s="528" t="s">
        <v>64733</v>
      </c>
      <c r="B4028" s="529" t="s">
        <v>64734</v>
      </c>
      <c r="C4028" s="529" t="s">
        <v>213</v>
      </c>
      <c r="D4028" s="530">
        <v>100</v>
      </c>
    </row>
    <row r="4029" spans="1:4" ht="16.5" x14ac:dyDescent="0.2">
      <c r="A4029" s="528" t="s">
        <v>64735</v>
      </c>
      <c r="B4029" s="529" t="s">
        <v>64736</v>
      </c>
      <c r="C4029" s="529" t="s">
        <v>213</v>
      </c>
      <c r="D4029" s="530">
        <v>110</v>
      </c>
    </row>
    <row r="4030" spans="1:4" ht="16.5" x14ac:dyDescent="0.2">
      <c r="A4030" s="528" t="s">
        <v>64737</v>
      </c>
      <c r="B4030" s="529" t="s">
        <v>64738</v>
      </c>
      <c r="C4030" s="529" t="s">
        <v>213</v>
      </c>
      <c r="D4030" s="530">
        <v>120</v>
      </c>
    </row>
    <row r="4031" spans="1:4" ht="16.5" x14ac:dyDescent="0.2">
      <c r="A4031" s="528" t="s">
        <v>64739</v>
      </c>
      <c r="B4031" s="529" t="s">
        <v>64740</v>
      </c>
      <c r="C4031" s="529" t="s">
        <v>213</v>
      </c>
      <c r="D4031" s="530">
        <v>50</v>
      </c>
    </row>
    <row r="4032" spans="1:4" ht="16.5" x14ac:dyDescent="0.2">
      <c r="A4032" s="528" t="s">
        <v>64741</v>
      </c>
      <c r="B4032" s="529" t="s">
        <v>64742</v>
      </c>
      <c r="C4032" s="529" t="s">
        <v>213</v>
      </c>
      <c r="D4032" s="530">
        <v>120</v>
      </c>
    </row>
    <row r="4033" spans="1:4" ht="16.5" x14ac:dyDescent="0.2">
      <c r="A4033" s="528" t="s">
        <v>64743</v>
      </c>
      <c r="B4033" s="529" t="s">
        <v>64744</v>
      </c>
      <c r="C4033" s="529" t="s">
        <v>213</v>
      </c>
      <c r="D4033" s="530">
        <v>150</v>
      </c>
    </row>
    <row r="4034" spans="1:4" ht="16.5" x14ac:dyDescent="0.2">
      <c r="A4034" s="528" t="s">
        <v>64745</v>
      </c>
      <c r="B4034" s="529" t="s">
        <v>64746</v>
      </c>
      <c r="C4034" s="529" t="s">
        <v>213</v>
      </c>
      <c r="D4034" s="530">
        <v>120</v>
      </c>
    </row>
    <row r="4035" spans="1:4" ht="16.5" x14ac:dyDescent="0.2">
      <c r="A4035" s="528" t="s">
        <v>64747</v>
      </c>
      <c r="B4035" s="529" t="s">
        <v>64748</v>
      </c>
      <c r="C4035" s="529" t="s">
        <v>213</v>
      </c>
      <c r="D4035" s="530">
        <v>126</v>
      </c>
    </row>
    <row r="4036" spans="1:4" x14ac:dyDescent="0.2">
      <c r="A4036" s="528" t="s">
        <v>64749</v>
      </c>
      <c r="B4036" s="529" t="s">
        <v>64750</v>
      </c>
      <c r="C4036" s="529" t="s">
        <v>213</v>
      </c>
      <c r="D4036" s="530">
        <v>440</v>
      </c>
    </row>
    <row r="4037" spans="1:4" ht="16.5" x14ac:dyDescent="0.2">
      <c r="A4037" s="528" t="s">
        <v>64751</v>
      </c>
      <c r="B4037" s="529" t="s">
        <v>64752</v>
      </c>
      <c r="C4037" s="529" t="s">
        <v>213</v>
      </c>
      <c r="D4037" s="530">
        <v>500</v>
      </c>
    </row>
    <row r="4038" spans="1:4" ht="16.5" x14ac:dyDescent="0.2">
      <c r="A4038" s="528" t="s">
        <v>64753</v>
      </c>
      <c r="B4038" s="529" t="s">
        <v>64754</v>
      </c>
      <c r="C4038" s="529" t="s">
        <v>213</v>
      </c>
      <c r="D4038" s="530">
        <v>500</v>
      </c>
    </row>
    <row r="4039" spans="1:4" ht="16.5" x14ac:dyDescent="0.2">
      <c r="A4039" s="528" t="s">
        <v>64755</v>
      </c>
      <c r="B4039" s="529" t="s">
        <v>64756</v>
      </c>
      <c r="C4039" s="529" t="s">
        <v>213</v>
      </c>
      <c r="D4039" s="530">
        <v>400</v>
      </c>
    </row>
    <row r="4040" spans="1:4" ht="16.5" x14ac:dyDescent="0.2">
      <c r="A4040" s="528" t="s">
        <v>64757</v>
      </c>
      <c r="B4040" s="529" t="s">
        <v>64758</v>
      </c>
      <c r="C4040" s="529" t="s">
        <v>213</v>
      </c>
      <c r="D4040" s="530">
        <v>2604</v>
      </c>
    </row>
    <row r="4041" spans="1:4" ht="16.5" x14ac:dyDescent="0.2">
      <c r="A4041" s="528" t="s">
        <v>64759</v>
      </c>
      <c r="B4041" s="529" t="s">
        <v>64760</v>
      </c>
      <c r="C4041" s="529" t="s">
        <v>213</v>
      </c>
      <c r="D4041" s="530">
        <v>1089</v>
      </c>
    </row>
    <row r="4042" spans="1:4" ht="16.5" x14ac:dyDescent="0.2">
      <c r="A4042" s="528" t="s">
        <v>64761</v>
      </c>
      <c r="B4042" s="529" t="s">
        <v>64762</v>
      </c>
      <c r="C4042" s="529" t="s">
        <v>213</v>
      </c>
      <c r="D4042" s="530">
        <v>3000</v>
      </c>
    </row>
    <row r="4043" spans="1:4" ht="16.5" x14ac:dyDescent="0.2">
      <c r="A4043" s="528" t="s">
        <v>64763</v>
      </c>
      <c r="B4043" s="529" t="s">
        <v>64764</v>
      </c>
      <c r="C4043" s="529" t="s">
        <v>213</v>
      </c>
      <c r="D4043" s="530">
        <v>3000</v>
      </c>
    </row>
    <row r="4044" spans="1:4" ht="16.5" x14ac:dyDescent="0.2">
      <c r="A4044" s="528" t="s">
        <v>64765</v>
      </c>
      <c r="B4044" s="529" t="s">
        <v>64766</v>
      </c>
      <c r="C4044" s="529" t="s">
        <v>213</v>
      </c>
      <c r="D4044" s="530">
        <v>3000</v>
      </c>
    </row>
    <row r="4045" spans="1:4" ht="16.5" x14ac:dyDescent="0.2">
      <c r="A4045" s="528" t="s">
        <v>64767</v>
      </c>
      <c r="B4045" s="529" t="s">
        <v>64768</v>
      </c>
      <c r="C4045" s="529" t="s">
        <v>213</v>
      </c>
      <c r="D4045" s="530">
        <v>3000</v>
      </c>
    </row>
    <row r="4046" spans="1:4" x14ac:dyDescent="0.2">
      <c r="A4046" s="528" t="s">
        <v>64769</v>
      </c>
      <c r="B4046" s="529" t="s">
        <v>64770</v>
      </c>
      <c r="C4046" s="529" t="s">
        <v>213</v>
      </c>
      <c r="D4046" s="530">
        <v>3000</v>
      </c>
    </row>
    <row r="4047" spans="1:4" ht="16.5" x14ac:dyDescent="0.2">
      <c r="A4047" s="528" t="s">
        <v>64771</v>
      </c>
      <c r="B4047" s="529" t="s">
        <v>64772</v>
      </c>
      <c r="C4047" s="529" t="s">
        <v>213</v>
      </c>
      <c r="D4047" s="530">
        <v>500</v>
      </c>
    </row>
    <row r="4048" spans="1:4" x14ac:dyDescent="0.2">
      <c r="A4048" s="528" t="s">
        <v>64773</v>
      </c>
      <c r="B4048" s="529" t="s">
        <v>64774</v>
      </c>
      <c r="C4048" s="529" t="s">
        <v>213</v>
      </c>
      <c r="D4048" s="530">
        <v>500</v>
      </c>
    </row>
    <row r="4049" spans="1:4" x14ac:dyDescent="0.2">
      <c r="A4049" s="528" t="s">
        <v>64775</v>
      </c>
      <c r="B4049" s="529" t="s">
        <v>64776</v>
      </c>
      <c r="C4049" s="529" t="s">
        <v>213</v>
      </c>
      <c r="D4049" s="530">
        <v>500</v>
      </c>
    </row>
    <row r="4050" spans="1:4" ht="16.5" x14ac:dyDescent="0.2">
      <c r="A4050" s="528" t="s">
        <v>64777</v>
      </c>
      <c r="B4050" s="529" t="s">
        <v>64778</v>
      </c>
      <c r="C4050" s="529" t="s">
        <v>213</v>
      </c>
      <c r="D4050" s="530">
        <v>500</v>
      </c>
    </row>
    <row r="4051" spans="1:4" x14ac:dyDescent="0.2">
      <c r="A4051" s="528" t="s">
        <v>64779</v>
      </c>
      <c r="B4051" s="529" t="s">
        <v>64780</v>
      </c>
      <c r="C4051" s="529" t="s">
        <v>213</v>
      </c>
      <c r="D4051" s="530">
        <v>600</v>
      </c>
    </row>
    <row r="4052" spans="1:4" x14ac:dyDescent="0.2">
      <c r="A4052" s="528" t="s">
        <v>64781</v>
      </c>
      <c r="B4052" s="529" t="s">
        <v>64782</v>
      </c>
      <c r="C4052" s="529" t="s">
        <v>213</v>
      </c>
      <c r="D4052" s="530">
        <v>600</v>
      </c>
    </row>
    <row r="4053" spans="1:4" ht="16.5" x14ac:dyDescent="0.2">
      <c r="A4053" s="528" t="s">
        <v>64783</v>
      </c>
      <c r="B4053" s="529" t="s">
        <v>64784</v>
      </c>
      <c r="C4053" s="529" t="s">
        <v>213</v>
      </c>
      <c r="D4053" s="530">
        <v>126.5</v>
      </c>
    </row>
    <row r="4054" spans="1:4" x14ac:dyDescent="0.2">
      <c r="A4054" s="528" t="s">
        <v>64785</v>
      </c>
      <c r="B4054" s="529" t="s">
        <v>64786</v>
      </c>
      <c r="C4054" s="529" t="s">
        <v>213</v>
      </c>
      <c r="D4054" s="530">
        <v>118</v>
      </c>
    </row>
    <row r="4055" spans="1:4" ht="16.5" x14ac:dyDescent="0.2">
      <c r="A4055" s="528" t="s">
        <v>64787</v>
      </c>
      <c r="B4055" s="529" t="s">
        <v>64788</v>
      </c>
      <c r="C4055" s="529" t="s">
        <v>213</v>
      </c>
      <c r="D4055" s="530">
        <v>118</v>
      </c>
    </row>
    <row r="4056" spans="1:4" ht="16.5" x14ac:dyDescent="0.2">
      <c r="A4056" s="528" t="s">
        <v>64789</v>
      </c>
      <c r="B4056" s="529" t="s">
        <v>64790</v>
      </c>
      <c r="C4056" s="529" t="s">
        <v>213</v>
      </c>
      <c r="D4056" s="530">
        <v>118</v>
      </c>
    </row>
    <row r="4057" spans="1:4" ht="16.5" x14ac:dyDescent="0.2">
      <c r="A4057" s="528" t="s">
        <v>64791</v>
      </c>
      <c r="B4057" s="529" t="s">
        <v>64792</v>
      </c>
      <c r="C4057" s="529" t="s">
        <v>213</v>
      </c>
      <c r="D4057" s="530">
        <v>107.53</v>
      </c>
    </row>
    <row r="4058" spans="1:4" ht="16.5" x14ac:dyDescent="0.2">
      <c r="A4058" s="528" t="s">
        <v>64793</v>
      </c>
      <c r="B4058" s="529" t="s">
        <v>64794</v>
      </c>
      <c r="C4058" s="529" t="s">
        <v>213</v>
      </c>
      <c r="D4058" s="530">
        <v>152</v>
      </c>
    </row>
    <row r="4059" spans="1:4" ht="16.5" x14ac:dyDescent="0.2">
      <c r="A4059" s="528" t="s">
        <v>64795</v>
      </c>
      <c r="B4059" s="529" t="s">
        <v>64796</v>
      </c>
      <c r="C4059" s="529" t="s">
        <v>213</v>
      </c>
      <c r="D4059" s="530">
        <v>350</v>
      </c>
    </row>
    <row r="4060" spans="1:4" x14ac:dyDescent="0.2">
      <c r="A4060" s="528" t="s">
        <v>64797</v>
      </c>
      <c r="B4060" s="529" t="s">
        <v>64798</v>
      </c>
      <c r="C4060" s="529" t="s">
        <v>213</v>
      </c>
      <c r="D4060" s="530">
        <v>316.25</v>
      </c>
    </row>
    <row r="4061" spans="1:4" ht="16.5" x14ac:dyDescent="0.2">
      <c r="A4061" s="528" t="s">
        <v>64799</v>
      </c>
      <c r="B4061" s="529" t="s">
        <v>64800</v>
      </c>
      <c r="C4061" s="529" t="s">
        <v>213</v>
      </c>
      <c r="D4061" s="530">
        <v>287.5</v>
      </c>
    </row>
    <row r="4062" spans="1:4" ht="16.5" x14ac:dyDescent="0.2">
      <c r="A4062" s="528" t="s">
        <v>64801</v>
      </c>
      <c r="B4062" s="529" t="s">
        <v>64802</v>
      </c>
      <c r="C4062" s="529" t="s">
        <v>213</v>
      </c>
      <c r="D4062" s="530">
        <v>150</v>
      </c>
    </row>
    <row r="4063" spans="1:4" ht="16.5" x14ac:dyDescent="0.2">
      <c r="A4063" s="528" t="s">
        <v>64803</v>
      </c>
      <c r="B4063" s="529" t="s">
        <v>64804</v>
      </c>
      <c r="C4063" s="529" t="s">
        <v>213</v>
      </c>
      <c r="D4063" s="530">
        <v>350</v>
      </c>
    </row>
    <row r="4064" spans="1:4" x14ac:dyDescent="0.2">
      <c r="A4064" s="528" t="s">
        <v>64805</v>
      </c>
      <c r="B4064" s="529" t="s">
        <v>64806</v>
      </c>
      <c r="C4064" s="529" t="s">
        <v>213</v>
      </c>
      <c r="D4064" s="530">
        <v>120</v>
      </c>
    </row>
    <row r="4065" spans="1:4" x14ac:dyDescent="0.2">
      <c r="A4065" s="528" t="s">
        <v>64807</v>
      </c>
      <c r="B4065" s="529" t="s">
        <v>64808</v>
      </c>
      <c r="C4065" s="529" t="s">
        <v>213</v>
      </c>
      <c r="D4065" s="530">
        <v>300</v>
      </c>
    </row>
    <row r="4066" spans="1:4" ht="16.5" x14ac:dyDescent="0.2">
      <c r="A4066" s="528" t="s">
        <v>64809</v>
      </c>
      <c r="B4066" s="529" t="s">
        <v>64810</v>
      </c>
      <c r="C4066" s="529" t="s">
        <v>213</v>
      </c>
      <c r="D4066" s="530">
        <v>500</v>
      </c>
    </row>
    <row r="4067" spans="1:4" x14ac:dyDescent="0.2">
      <c r="A4067" s="528" t="s">
        <v>64811</v>
      </c>
      <c r="B4067" s="529" t="s">
        <v>64812</v>
      </c>
      <c r="C4067" s="529" t="s">
        <v>213</v>
      </c>
      <c r="D4067" s="530">
        <v>1878.53</v>
      </c>
    </row>
    <row r="4068" spans="1:4" x14ac:dyDescent="0.2">
      <c r="A4068" s="528" t="s">
        <v>64813</v>
      </c>
      <c r="B4068" s="529" t="s">
        <v>64814</v>
      </c>
      <c r="C4068" s="529" t="s">
        <v>213</v>
      </c>
      <c r="D4068" s="530">
        <v>400</v>
      </c>
    </row>
    <row r="4069" spans="1:4" ht="16.5" x14ac:dyDescent="0.2">
      <c r="A4069" s="528" t="s">
        <v>64815</v>
      </c>
      <c r="B4069" s="529" t="s">
        <v>64816</v>
      </c>
      <c r="C4069" s="529" t="s">
        <v>213</v>
      </c>
      <c r="D4069" s="530">
        <v>120</v>
      </c>
    </row>
    <row r="4070" spans="1:4" ht="24.75" x14ac:dyDescent="0.2">
      <c r="A4070" s="528" t="s">
        <v>64817</v>
      </c>
      <c r="B4070" s="529" t="s">
        <v>64818</v>
      </c>
      <c r="C4070" s="529" t="s">
        <v>213</v>
      </c>
      <c r="D4070" s="530">
        <v>23</v>
      </c>
    </row>
    <row r="4071" spans="1:4" ht="16.5" x14ac:dyDescent="0.2">
      <c r="A4071" s="528" t="s">
        <v>64819</v>
      </c>
      <c r="B4071" s="529" t="s">
        <v>64820</v>
      </c>
      <c r="C4071" s="529" t="s">
        <v>213</v>
      </c>
      <c r="D4071" s="530">
        <v>74.03</v>
      </c>
    </row>
    <row r="4072" spans="1:4" ht="16.5" x14ac:dyDescent="0.2">
      <c r="A4072" s="528" t="s">
        <v>64821</v>
      </c>
      <c r="B4072" s="529" t="s">
        <v>64822</v>
      </c>
      <c r="C4072" s="529" t="s">
        <v>213</v>
      </c>
      <c r="D4072" s="530">
        <v>137.62</v>
      </c>
    </row>
    <row r="4073" spans="1:4" ht="16.5" x14ac:dyDescent="0.2">
      <c r="A4073" s="528" t="s">
        <v>64823</v>
      </c>
      <c r="B4073" s="529" t="s">
        <v>64824</v>
      </c>
      <c r="C4073" s="529" t="s">
        <v>213</v>
      </c>
      <c r="D4073" s="530">
        <v>200</v>
      </c>
    </row>
    <row r="4074" spans="1:4" ht="16.5" x14ac:dyDescent="0.2">
      <c r="A4074" s="528" t="s">
        <v>64825</v>
      </c>
      <c r="B4074" s="529" t="s">
        <v>64826</v>
      </c>
      <c r="C4074" s="529" t="s">
        <v>213</v>
      </c>
      <c r="D4074" s="530">
        <v>600</v>
      </c>
    </row>
    <row r="4075" spans="1:4" ht="16.5" x14ac:dyDescent="0.2">
      <c r="A4075" s="528" t="s">
        <v>64827</v>
      </c>
      <c r="B4075" s="529" t="s">
        <v>64828</v>
      </c>
      <c r="C4075" s="529" t="s">
        <v>213</v>
      </c>
      <c r="D4075" s="530">
        <v>700</v>
      </c>
    </row>
    <row r="4076" spans="1:4" ht="16.5" x14ac:dyDescent="0.2">
      <c r="A4076" s="528" t="s">
        <v>64829</v>
      </c>
      <c r="B4076" s="529" t="s">
        <v>64830</v>
      </c>
      <c r="C4076" s="529" t="s">
        <v>64831</v>
      </c>
      <c r="D4076" s="530">
        <v>800</v>
      </c>
    </row>
    <row r="4077" spans="1:4" ht="16.5" x14ac:dyDescent="0.2">
      <c r="A4077" s="528" t="s">
        <v>64832</v>
      </c>
      <c r="B4077" s="529" t="s">
        <v>64833</v>
      </c>
      <c r="C4077" s="529" t="s">
        <v>64831</v>
      </c>
      <c r="D4077" s="530">
        <v>800</v>
      </c>
    </row>
    <row r="4078" spans="1:4" ht="16.5" x14ac:dyDescent="0.2">
      <c r="A4078" s="528" t="s">
        <v>64834</v>
      </c>
      <c r="B4078" s="529" t="s">
        <v>64835</v>
      </c>
      <c r="C4078" s="529" t="s">
        <v>64831</v>
      </c>
      <c r="D4078" s="530">
        <v>800</v>
      </c>
    </row>
    <row r="4079" spans="1:4" x14ac:dyDescent="0.2">
      <c r="A4079" s="528" t="s">
        <v>64836</v>
      </c>
      <c r="B4079" s="529" t="s">
        <v>64837</v>
      </c>
      <c r="C4079" s="529" t="s">
        <v>64831</v>
      </c>
      <c r="D4079" s="530">
        <v>800</v>
      </c>
    </row>
    <row r="4080" spans="1:4" x14ac:dyDescent="0.2">
      <c r="A4080" s="528" t="s">
        <v>64838</v>
      </c>
      <c r="B4080" s="529" t="s">
        <v>64839</v>
      </c>
      <c r="C4080" s="529" t="s">
        <v>213</v>
      </c>
      <c r="D4080" s="530">
        <v>150</v>
      </c>
    </row>
    <row r="4081" spans="1:4" ht="16.5" x14ac:dyDescent="0.2">
      <c r="A4081" s="462" t="s">
        <v>64840</v>
      </c>
      <c r="B4081" s="463" t="s">
        <v>64841</v>
      </c>
      <c r="C4081" s="463" t="s">
        <v>213</v>
      </c>
      <c r="D4081" s="464">
        <v>500</v>
      </c>
    </row>
  </sheetData>
  <mergeCells count="131">
    <mergeCell ref="B350:B351"/>
    <mergeCell ref="B352:B353"/>
    <mergeCell ref="B354:B355"/>
    <mergeCell ref="B356:B357"/>
    <mergeCell ref="B358:B359"/>
    <mergeCell ref="B360:B361"/>
    <mergeCell ref="B94:B95"/>
    <mergeCell ref="B242:B243"/>
    <mergeCell ref="B300:B301"/>
    <mergeCell ref="B308:B309"/>
    <mergeCell ref="B310:B311"/>
    <mergeCell ref="B488:B489"/>
    <mergeCell ref="B490:B491"/>
    <mergeCell ref="B492:B493"/>
    <mergeCell ref="B494:B495"/>
    <mergeCell ref="B496:B497"/>
    <mergeCell ref="B498:B499"/>
    <mergeCell ref="B362:B363"/>
    <mergeCell ref="B412:B413"/>
    <mergeCell ref="B414:B415"/>
    <mergeCell ref="B482:B483"/>
    <mergeCell ref="B484:B485"/>
    <mergeCell ref="B486:B487"/>
    <mergeCell ref="B674:B675"/>
    <mergeCell ref="B681:B682"/>
    <mergeCell ref="B683:B684"/>
    <mergeCell ref="B687:B688"/>
    <mergeCell ref="B697:B698"/>
    <mergeCell ref="B700:B701"/>
    <mergeCell ref="B553:B554"/>
    <mergeCell ref="B555:B556"/>
    <mergeCell ref="B557:B558"/>
    <mergeCell ref="B559:B560"/>
    <mergeCell ref="B561:B562"/>
    <mergeCell ref="B594:B595"/>
    <mergeCell ref="B1096:B1097"/>
    <mergeCell ref="B1098:B1099"/>
    <mergeCell ref="B1428:B1429"/>
    <mergeCell ref="B1430:B1431"/>
    <mergeCell ref="B1432:B1433"/>
    <mergeCell ref="B1434:B1435"/>
    <mergeCell ref="B1060:B1061"/>
    <mergeCell ref="B1062:B1063"/>
    <mergeCell ref="B1064:B1065"/>
    <mergeCell ref="B1066:B1067"/>
    <mergeCell ref="B1092:B1093"/>
    <mergeCell ref="B1094:B1095"/>
    <mergeCell ref="B1450:B1451"/>
    <mergeCell ref="B1452:B1453"/>
    <mergeCell ref="B1455:B1456"/>
    <mergeCell ref="B1469:B1470"/>
    <mergeCell ref="B1472:B1473"/>
    <mergeCell ref="B1499:B1500"/>
    <mergeCell ref="B1437:B1438"/>
    <mergeCell ref="B1439:B1440"/>
    <mergeCell ref="B1441:B1442"/>
    <mergeCell ref="B1443:B1444"/>
    <mergeCell ref="B1446:B1447"/>
    <mergeCell ref="B1448:B1449"/>
    <mergeCell ref="B1647:B1648"/>
    <mergeCell ref="B1649:B1650"/>
    <mergeCell ref="B1651:B1652"/>
    <mergeCell ref="B1653:B1654"/>
    <mergeCell ref="B1655:B1656"/>
    <mergeCell ref="B1657:B1658"/>
    <mergeCell ref="B1501:B1502"/>
    <mergeCell ref="B1503:B1504"/>
    <mergeCell ref="B1505:B1506"/>
    <mergeCell ref="B1507:B1508"/>
    <mergeCell ref="B1643:B1644"/>
    <mergeCell ref="B1645:B1646"/>
    <mergeCell ref="B1710:B1711"/>
    <mergeCell ref="B1712:B1713"/>
    <mergeCell ref="B1721:B1722"/>
    <mergeCell ref="B1723:B1724"/>
    <mergeCell ref="B1725:B1726"/>
    <mergeCell ref="B1797:B1798"/>
    <mergeCell ref="B1659:B1660"/>
    <mergeCell ref="B1668:B1669"/>
    <mergeCell ref="B1670:B1671"/>
    <mergeCell ref="B1681:B1682"/>
    <mergeCell ref="B1694:B1695"/>
    <mergeCell ref="B1707:B1708"/>
    <mergeCell ref="B2046:B2047"/>
    <mergeCell ref="B2048:B2049"/>
    <mergeCell ref="B2053:B2054"/>
    <mergeCell ref="B2055:B2056"/>
    <mergeCell ref="B2057:B2058"/>
    <mergeCell ref="B2073:B2074"/>
    <mergeCell ref="B1799:B1800"/>
    <mergeCell ref="B1819:B1820"/>
    <mergeCell ref="B1865:B1866"/>
    <mergeCell ref="B2022:B2023"/>
    <mergeCell ref="B2024:B2025"/>
    <mergeCell ref="B2044:B2045"/>
    <mergeCell ref="B2331:B2332"/>
    <mergeCell ref="B2339:B2340"/>
    <mergeCell ref="B2341:B2342"/>
    <mergeCell ref="B2349:B2350"/>
    <mergeCell ref="B2351:B2352"/>
    <mergeCell ref="B2353:B2354"/>
    <mergeCell ref="B2089:B2090"/>
    <mergeCell ref="B2091:B2092"/>
    <mergeCell ref="B2093:B2094"/>
    <mergeCell ref="B2095:B2096"/>
    <mergeCell ref="B2097:B2098"/>
    <mergeCell ref="B2099:B2100"/>
    <mergeCell ref="B2400:B2401"/>
    <mergeCell ref="B2425:B2426"/>
    <mergeCell ref="B2430:B2431"/>
    <mergeCell ref="B2432:B2433"/>
    <mergeCell ref="B2436:B2437"/>
    <mergeCell ref="B2438:B2439"/>
    <mergeCell ref="B2355:B2356"/>
    <mergeCell ref="B2380:B2381"/>
    <mergeCell ref="B2382:B2383"/>
    <mergeCell ref="B2394:B2395"/>
    <mergeCell ref="B2396:B2397"/>
    <mergeCell ref="B2398:B2399"/>
    <mergeCell ref="B2461:B2462"/>
    <mergeCell ref="B2463:B2464"/>
    <mergeCell ref="B2466:B2467"/>
    <mergeCell ref="B2468:B2469"/>
    <mergeCell ref="B2470:B2471"/>
    <mergeCell ref="B2472:B2473"/>
    <mergeCell ref="B2440:B2441"/>
    <mergeCell ref="B2442:B2443"/>
    <mergeCell ref="B2451:B2452"/>
    <mergeCell ref="B2453:B2454"/>
    <mergeCell ref="B2456:B2457"/>
    <mergeCell ref="B2458:B2459"/>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27DE9-8AA7-417A-93E7-E84966A2E768}">
  <dimension ref="A1:D4913"/>
  <sheetViews>
    <sheetView topLeftCell="A3877" workbookViewId="0">
      <selection activeCell="A3897" sqref="A3897"/>
    </sheetView>
  </sheetViews>
  <sheetFormatPr defaultColWidth="8.85546875" defaultRowHeight="12.75" x14ac:dyDescent="0.2"/>
  <cols>
    <col min="1" max="1" width="10.5703125" style="377" customWidth="1"/>
    <col min="2" max="2" width="129" style="377" customWidth="1"/>
    <col min="3" max="3" width="21.140625" style="377" customWidth="1"/>
    <col min="4" max="4" width="22.28515625" style="377" customWidth="1"/>
    <col min="5" max="16384" width="8.85546875" style="377"/>
  </cols>
  <sheetData>
    <row r="1" spans="1:4" x14ac:dyDescent="0.2">
      <c r="A1" s="377" t="s">
        <v>48931</v>
      </c>
      <c r="B1" s="377" t="s">
        <v>48932</v>
      </c>
      <c r="C1" s="377" t="s">
        <v>48933</v>
      </c>
      <c r="D1" s="377" t="s">
        <v>48934</v>
      </c>
    </row>
    <row r="2" spans="1:4" x14ac:dyDescent="0.2">
      <c r="A2" s="377">
        <v>38605</v>
      </c>
      <c r="B2" s="377" t="s">
        <v>48935</v>
      </c>
      <c r="C2" s="377" t="s">
        <v>18782</v>
      </c>
      <c r="D2" s="402" t="s">
        <v>48936</v>
      </c>
    </row>
    <row r="3" spans="1:4" x14ac:dyDescent="0.2">
      <c r="A3" s="377">
        <v>11270</v>
      </c>
      <c r="B3" s="377" t="s">
        <v>48937</v>
      </c>
      <c r="C3" s="377" t="s">
        <v>18782</v>
      </c>
      <c r="D3" s="402" t="s">
        <v>8517</v>
      </c>
    </row>
    <row r="4" spans="1:4" x14ac:dyDescent="0.2">
      <c r="A4" s="377">
        <v>412</v>
      </c>
      <c r="B4" s="377" t="s">
        <v>48938</v>
      </c>
      <c r="C4" s="377" t="s">
        <v>18782</v>
      </c>
      <c r="D4" s="402" t="s">
        <v>18251</v>
      </c>
    </row>
    <row r="5" spans="1:4" x14ac:dyDescent="0.2">
      <c r="A5" s="377">
        <v>414</v>
      </c>
      <c r="B5" s="377" t="s">
        <v>48939</v>
      </c>
      <c r="C5" s="377" t="s">
        <v>18782</v>
      </c>
      <c r="D5" s="402" t="s">
        <v>7802</v>
      </c>
    </row>
    <row r="6" spans="1:4" x14ac:dyDescent="0.2">
      <c r="A6" s="377">
        <v>410</v>
      </c>
      <c r="B6" s="377" t="s">
        <v>48940</v>
      </c>
      <c r="C6" s="377" t="s">
        <v>18782</v>
      </c>
      <c r="D6" s="402" t="s">
        <v>8148</v>
      </c>
    </row>
    <row r="7" spans="1:4" x14ac:dyDescent="0.2">
      <c r="A7" s="377">
        <v>411</v>
      </c>
      <c r="B7" s="377" t="s">
        <v>48941</v>
      </c>
      <c r="C7" s="377" t="s">
        <v>18782</v>
      </c>
      <c r="D7" s="402" t="s">
        <v>8227</v>
      </c>
    </row>
    <row r="8" spans="1:4" x14ac:dyDescent="0.2">
      <c r="A8" s="377" t="s">
        <v>19943</v>
      </c>
      <c r="B8" s="377" t="s">
        <v>48942</v>
      </c>
      <c r="C8" s="377" t="s">
        <v>18782</v>
      </c>
      <c r="D8" s="402" t="s">
        <v>8339</v>
      </c>
    </row>
    <row r="9" spans="1:4" x14ac:dyDescent="0.2">
      <c r="A9" s="377">
        <v>39131</v>
      </c>
      <c r="B9" s="377" t="s">
        <v>48943</v>
      </c>
      <c r="C9" s="377" t="s">
        <v>18782</v>
      </c>
      <c r="D9" s="402" t="s">
        <v>7187</v>
      </c>
    </row>
    <row r="10" spans="1:4" x14ac:dyDescent="0.2">
      <c r="A10" s="377">
        <v>394</v>
      </c>
      <c r="B10" s="377" t="s">
        <v>48944</v>
      </c>
      <c r="C10" s="377" t="s">
        <v>18782</v>
      </c>
      <c r="D10" s="402" t="s">
        <v>48945</v>
      </c>
    </row>
    <row r="11" spans="1:4" x14ac:dyDescent="0.2">
      <c r="A11" s="377">
        <v>39130</v>
      </c>
      <c r="B11" s="377" t="s">
        <v>48946</v>
      </c>
      <c r="C11" s="377" t="s">
        <v>18782</v>
      </c>
      <c r="D11" s="402" t="s">
        <v>9057</v>
      </c>
    </row>
    <row r="12" spans="1:4" x14ac:dyDescent="0.2">
      <c r="A12" s="377">
        <v>395</v>
      </c>
      <c r="B12" s="377" t="s">
        <v>48947</v>
      </c>
      <c r="C12" s="377" t="s">
        <v>18782</v>
      </c>
      <c r="D12" s="402" t="s">
        <v>8678</v>
      </c>
    </row>
    <row r="13" spans="1:4" x14ac:dyDescent="0.2">
      <c r="A13" s="377">
        <v>39127</v>
      </c>
      <c r="B13" s="377" t="s">
        <v>48948</v>
      </c>
      <c r="C13" s="377" t="s">
        <v>18782</v>
      </c>
      <c r="D13" s="402" t="s">
        <v>44514</v>
      </c>
    </row>
    <row r="14" spans="1:4" x14ac:dyDescent="0.2">
      <c r="A14" s="377">
        <v>392</v>
      </c>
      <c r="B14" s="377" t="s">
        <v>48949</v>
      </c>
      <c r="C14" s="377" t="s">
        <v>18782</v>
      </c>
      <c r="D14" s="402" t="s">
        <v>12903</v>
      </c>
    </row>
    <row r="15" spans="1:4" x14ac:dyDescent="0.2">
      <c r="A15" s="377">
        <v>39129</v>
      </c>
      <c r="B15" s="377" t="s">
        <v>48950</v>
      </c>
      <c r="C15" s="377" t="s">
        <v>18782</v>
      </c>
      <c r="D15" s="402" t="s">
        <v>15641</v>
      </c>
    </row>
    <row r="16" spans="1:4" x14ac:dyDescent="0.2">
      <c r="A16" s="377">
        <v>393</v>
      </c>
      <c r="B16" s="377" t="s">
        <v>48951</v>
      </c>
      <c r="C16" s="377" t="s">
        <v>18782</v>
      </c>
      <c r="D16" s="402" t="s">
        <v>41090</v>
      </c>
    </row>
    <row r="17" spans="1:4" x14ac:dyDescent="0.2">
      <c r="A17" s="377">
        <v>39133</v>
      </c>
      <c r="B17" s="377" t="s">
        <v>48952</v>
      </c>
      <c r="C17" s="377" t="s">
        <v>18782</v>
      </c>
      <c r="D17" s="402" t="s">
        <v>8440</v>
      </c>
    </row>
    <row r="18" spans="1:4" x14ac:dyDescent="0.2">
      <c r="A18" s="377">
        <v>397</v>
      </c>
      <c r="B18" s="377" t="s">
        <v>48953</v>
      </c>
      <c r="C18" s="377" t="s">
        <v>18782</v>
      </c>
      <c r="D18" s="402" t="s">
        <v>39810</v>
      </c>
    </row>
    <row r="19" spans="1:4" x14ac:dyDescent="0.2">
      <c r="A19" s="377">
        <v>39132</v>
      </c>
      <c r="B19" s="377" t="s">
        <v>48954</v>
      </c>
      <c r="C19" s="377" t="s">
        <v>18782</v>
      </c>
      <c r="D19" s="402" t="s">
        <v>14013</v>
      </c>
    </row>
    <row r="20" spans="1:4" x14ac:dyDescent="0.2">
      <c r="A20" s="377">
        <v>396</v>
      </c>
      <c r="B20" s="377" t="s">
        <v>48955</v>
      </c>
      <c r="C20" s="377" t="s">
        <v>18782</v>
      </c>
      <c r="D20" s="402" t="s">
        <v>43875</v>
      </c>
    </row>
    <row r="21" spans="1:4" x14ac:dyDescent="0.2">
      <c r="A21" s="377">
        <v>39135</v>
      </c>
      <c r="B21" s="377" t="s">
        <v>48956</v>
      </c>
      <c r="C21" s="377" t="s">
        <v>18782</v>
      </c>
      <c r="D21" s="402" t="s">
        <v>12101</v>
      </c>
    </row>
    <row r="22" spans="1:4" x14ac:dyDescent="0.2">
      <c r="A22" s="377">
        <v>39128</v>
      </c>
      <c r="B22" s="377" t="s">
        <v>48957</v>
      </c>
      <c r="C22" s="377" t="s">
        <v>18782</v>
      </c>
      <c r="D22" s="402" t="s">
        <v>16113</v>
      </c>
    </row>
    <row r="23" spans="1:4" x14ac:dyDescent="0.2">
      <c r="A23" s="377">
        <v>400</v>
      </c>
      <c r="B23" s="377" t="s">
        <v>48958</v>
      </c>
      <c r="C23" s="377" t="s">
        <v>18782</v>
      </c>
      <c r="D23" s="402" t="s">
        <v>200</v>
      </c>
    </row>
    <row r="24" spans="1:4" x14ac:dyDescent="0.2">
      <c r="A24" s="377">
        <v>39125</v>
      </c>
      <c r="B24" s="377" t="s">
        <v>48959</v>
      </c>
      <c r="C24" s="377" t="s">
        <v>18782</v>
      </c>
      <c r="D24" s="402" t="s">
        <v>16113</v>
      </c>
    </row>
    <row r="25" spans="1:4" x14ac:dyDescent="0.2">
      <c r="A25" s="377">
        <v>39134</v>
      </c>
      <c r="B25" s="377" t="s">
        <v>48960</v>
      </c>
      <c r="C25" s="377" t="s">
        <v>18782</v>
      </c>
      <c r="D25" s="402" t="s">
        <v>17041</v>
      </c>
    </row>
    <row r="26" spans="1:4" x14ac:dyDescent="0.2">
      <c r="A26" s="377">
        <v>398</v>
      </c>
      <c r="B26" s="377" t="s">
        <v>48961</v>
      </c>
      <c r="C26" s="377" t="s">
        <v>18782</v>
      </c>
      <c r="D26" s="402" t="s">
        <v>13426</v>
      </c>
    </row>
    <row r="27" spans="1:4" x14ac:dyDescent="0.2">
      <c r="A27" s="377">
        <v>39126</v>
      </c>
      <c r="B27" s="377" t="s">
        <v>48962</v>
      </c>
      <c r="C27" s="377" t="s">
        <v>18782</v>
      </c>
      <c r="D27" s="402" t="s">
        <v>37099</v>
      </c>
    </row>
    <row r="28" spans="1:4" x14ac:dyDescent="0.2">
      <c r="A28" s="377">
        <v>399</v>
      </c>
      <c r="B28" s="377" t="s">
        <v>48963</v>
      </c>
      <c r="C28" s="377" t="s">
        <v>18782</v>
      </c>
      <c r="D28" s="402" t="s">
        <v>42502</v>
      </c>
    </row>
    <row r="29" spans="1:4" x14ac:dyDescent="0.2">
      <c r="A29" s="377">
        <v>39158</v>
      </c>
      <c r="B29" s="377" t="s">
        <v>48964</v>
      </c>
      <c r="C29" s="377" t="s">
        <v>18782</v>
      </c>
      <c r="D29" s="402" t="s">
        <v>13400</v>
      </c>
    </row>
    <row r="30" spans="1:4" x14ac:dyDescent="0.2">
      <c r="A30" s="377">
        <v>39141</v>
      </c>
      <c r="B30" s="377" t="s">
        <v>48965</v>
      </c>
      <c r="C30" s="377" t="s">
        <v>18782</v>
      </c>
      <c r="D30" s="402" t="s">
        <v>16178</v>
      </c>
    </row>
    <row r="31" spans="1:4" x14ac:dyDescent="0.2">
      <c r="A31" s="377">
        <v>39140</v>
      </c>
      <c r="B31" s="377" t="s">
        <v>48966</v>
      </c>
      <c r="C31" s="377" t="s">
        <v>18782</v>
      </c>
      <c r="D31" s="402" t="s">
        <v>8981</v>
      </c>
    </row>
    <row r="32" spans="1:4" x14ac:dyDescent="0.2">
      <c r="A32" s="377">
        <v>39137</v>
      </c>
      <c r="B32" s="377" t="s">
        <v>48967</v>
      </c>
      <c r="C32" s="377" t="s">
        <v>18782</v>
      </c>
      <c r="D32" s="402" t="s">
        <v>17510</v>
      </c>
    </row>
    <row r="33" spans="1:4" x14ac:dyDescent="0.2">
      <c r="A33" s="377">
        <v>39139</v>
      </c>
      <c r="B33" s="377" t="s">
        <v>48968</v>
      </c>
      <c r="C33" s="377" t="s">
        <v>18782</v>
      </c>
      <c r="D33" s="402" t="s">
        <v>39888</v>
      </c>
    </row>
    <row r="34" spans="1:4" x14ac:dyDescent="0.2">
      <c r="A34" s="377">
        <v>39143</v>
      </c>
      <c r="B34" s="377" t="s">
        <v>48969</v>
      </c>
      <c r="C34" s="377" t="s">
        <v>18782</v>
      </c>
      <c r="D34" s="402" t="s">
        <v>7814</v>
      </c>
    </row>
    <row r="35" spans="1:4" x14ac:dyDescent="0.2">
      <c r="A35" s="377">
        <v>39142</v>
      </c>
      <c r="B35" s="377" t="s">
        <v>48970</v>
      </c>
      <c r="C35" s="377" t="s">
        <v>18782</v>
      </c>
      <c r="D35" s="402" t="s">
        <v>39846</v>
      </c>
    </row>
    <row r="36" spans="1:4" x14ac:dyDescent="0.2">
      <c r="A36" s="377">
        <v>39138</v>
      </c>
      <c r="B36" s="377" t="s">
        <v>48971</v>
      </c>
      <c r="C36" s="377" t="s">
        <v>18782</v>
      </c>
      <c r="D36" s="402" t="s">
        <v>18339</v>
      </c>
    </row>
    <row r="37" spans="1:4" x14ac:dyDescent="0.2">
      <c r="A37" s="377">
        <v>39136</v>
      </c>
      <c r="B37" s="377" t="s">
        <v>48972</v>
      </c>
      <c r="C37" s="377" t="s">
        <v>18782</v>
      </c>
      <c r="D37" s="402" t="s">
        <v>8809</v>
      </c>
    </row>
    <row r="38" spans="1:4" x14ac:dyDescent="0.2">
      <c r="A38" s="377">
        <v>39144</v>
      </c>
      <c r="B38" s="377" t="s">
        <v>48973</v>
      </c>
      <c r="C38" s="377" t="s">
        <v>18782</v>
      </c>
      <c r="D38" s="402" t="s">
        <v>8678</v>
      </c>
    </row>
    <row r="39" spans="1:4" x14ac:dyDescent="0.2">
      <c r="A39" s="377">
        <v>39145</v>
      </c>
      <c r="B39" s="377" t="s">
        <v>48974</v>
      </c>
      <c r="C39" s="377" t="s">
        <v>18782</v>
      </c>
      <c r="D39" s="402" t="s">
        <v>11297</v>
      </c>
    </row>
    <row r="40" spans="1:4" x14ac:dyDescent="0.2">
      <c r="A40" s="377">
        <v>12615</v>
      </c>
      <c r="B40" s="377" t="s">
        <v>48975</v>
      </c>
      <c r="C40" s="377" t="s">
        <v>18782</v>
      </c>
      <c r="D40" s="402" t="s">
        <v>13414</v>
      </c>
    </row>
    <row r="41" spans="1:4" x14ac:dyDescent="0.2">
      <c r="A41" s="377">
        <v>11927</v>
      </c>
      <c r="B41" s="377" t="s">
        <v>48976</v>
      </c>
      <c r="C41" s="377" t="s">
        <v>18782</v>
      </c>
      <c r="D41" s="402" t="s">
        <v>27043</v>
      </c>
    </row>
    <row r="42" spans="1:4" x14ac:dyDescent="0.2">
      <c r="A42" s="377">
        <v>11928</v>
      </c>
      <c r="B42" s="377" t="s">
        <v>48977</v>
      </c>
      <c r="C42" s="377" t="s">
        <v>18782</v>
      </c>
      <c r="D42" s="402" t="s">
        <v>16813</v>
      </c>
    </row>
    <row r="43" spans="1:4" x14ac:dyDescent="0.2">
      <c r="A43" s="377">
        <v>11929</v>
      </c>
      <c r="B43" s="377" t="s">
        <v>48978</v>
      </c>
      <c r="C43" s="377" t="s">
        <v>18782</v>
      </c>
      <c r="D43" s="402" t="s">
        <v>8694</v>
      </c>
    </row>
    <row r="44" spans="1:4" x14ac:dyDescent="0.2">
      <c r="A44" s="377">
        <v>36801</v>
      </c>
      <c r="B44" s="377" t="s">
        <v>48979</v>
      </c>
      <c r="C44" s="377" t="s">
        <v>18782</v>
      </c>
      <c r="D44" s="402" t="s">
        <v>18559</v>
      </c>
    </row>
    <row r="45" spans="1:4" x14ac:dyDescent="0.2">
      <c r="A45" s="377">
        <v>36246</v>
      </c>
      <c r="B45" s="377" t="s">
        <v>48980</v>
      </c>
      <c r="C45" s="377" t="s">
        <v>18918</v>
      </c>
      <c r="D45" s="402" t="s">
        <v>38491</v>
      </c>
    </row>
    <row r="46" spans="1:4" x14ac:dyDescent="0.2">
      <c r="A46" s="377">
        <v>37600</v>
      </c>
      <c r="B46" s="377" t="s">
        <v>48981</v>
      </c>
      <c r="C46" s="377" t="s">
        <v>18782</v>
      </c>
      <c r="D46" s="402" t="s">
        <v>48982</v>
      </c>
    </row>
    <row r="47" spans="1:4" x14ac:dyDescent="0.2">
      <c r="A47" s="377">
        <v>37599</v>
      </c>
      <c r="B47" s="377" t="s">
        <v>48983</v>
      </c>
      <c r="C47" s="377" t="s">
        <v>18782</v>
      </c>
      <c r="D47" s="402" t="s">
        <v>37840</v>
      </c>
    </row>
    <row r="48" spans="1:4" x14ac:dyDescent="0.2">
      <c r="A48" s="377">
        <v>1</v>
      </c>
      <c r="B48" s="377" t="s">
        <v>48984</v>
      </c>
      <c r="C48" s="377" t="s">
        <v>184</v>
      </c>
      <c r="D48" s="402" t="s">
        <v>7399</v>
      </c>
    </row>
    <row r="49" spans="1:4" x14ac:dyDescent="0.2">
      <c r="A49" s="377">
        <v>3</v>
      </c>
      <c r="B49" s="377" t="s">
        <v>48985</v>
      </c>
      <c r="C49" s="377" t="s">
        <v>48986</v>
      </c>
      <c r="D49" s="402" t="s">
        <v>42904</v>
      </c>
    </row>
    <row r="50" spans="1:4" x14ac:dyDescent="0.2">
      <c r="A50" s="377">
        <v>43054</v>
      </c>
      <c r="B50" s="377" t="s">
        <v>48987</v>
      </c>
      <c r="C50" s="377" t="s">
        <v>184</v>
      </c>
      <c r="D50" s="402" t="s">
        <v>48988</v>
      </c>
    </row>
    <row r="51" spans="1:4" x14ac:dyDescent="0.2">
      <c r="A51" s="377">
        <v>42402</v>
      </c>
      <c r="B51" s="377" t="s">
        <v>48989</v>
      </c>
      <c r="C51" s="377" t="s">
        <v>184</v>
      </c>
      <c r="D51" s="402" t="s">
        <v>8312</v>
      </c>
    </row>
    <row r="52" spans="1:4" x14ac:dyDescent="0.2">
      <c r="A52" s="377">
        <v>42403</v>
      </c>
      <c r="B52" s="377" t="s">
        <v>48990</v>
      </c>
      <c r="C52" s="377" t="s">
        <v>184</v>
      </c>
      <c r="D52" s="402" t="s">
        <v>16050</v>
      </c>
    </row>
    <row r="53" spans="1:4" x14ac:dyDescent="0.2">
      <c r="A53" s="377">
        <v>42404</v>
      </c>
      <c r="B53" s="377" t="s">
        <v>48991</v>
      </c>
      <c r="C53" s="377" t="s">
        <v>184</v>
      </c>
      <c r="D53" s="402" t="s">
        <v>11207</v>
      </c>
    </row>
    <row r="54" spans="1:4" x14ac:dyDescent="0.2">
      <c r="A54" s="377">
        <v>42405</v>
      </c>
      <c r="B54" s="377" t="s">
        <v>48992</v>
      </c>
      <c r="C54" s="377" t="s">
        <v>184</v>
      </c>
      <c r="D54" s="402" t="s">
        <v>15970</v>
      </c>
    </row>
    <row r="55" spans="1:4" x14ac:dyDescent="0.2">
      <c r="A55" s="377">
        <v>34341</v>
      </c>
      <c r="B55" s="377" t="s">
        <v>48993</v>
      </c>
      <c r="C55" s="377" t="s">
        <v>184</v>
      </c>
      <c r="D55" s="402" t="s">
        <v>14726</v>
      </c>
    </row>
    <row r="56" spans="1:4" x14ac:dyDescent="0.2">
      <c r="A56" s="377">
        <v>43053</v>
      </c>
      <c r="B56" s="377" t="s">
        <v>48994</v>
      </c>
      <c r="C56" s="377" t="s">
        <v>184</v>
      </c>
      <c r="D56" s="402" t="s">
        <v>12546</v>
      </c>
    </row>
    <row r="57" spans="1:4" x14ac:dyDescent="0.2">
      <c r="A57" s="377">
        <v>43058</v>
      </c>
      <c r="B57" s="377" t="s">
        <v>48995</v>
      </c>
      <c r="C57" s="377" t="s">
        <v>184</v>
      </c>
      <c r="D57" s="402" t="s">
        <v>37498</v>
      </c>
    </row>
    <row r="58" spans="1:4" x14ac:dyDescent="0.2">
      <c r="A58" s="377">
        <v>34</v>
      </c>
      <c r="B58" s="377" t="s">
        <v>48996</v>
      </c>
      <c r="C58" s="377" t="s">
        <v>184</v>
      </c>
      <c r="D58" s="402" t="s">
        <v>8602</v>
      </c>
    </row>
    <row r="59" spans="1:4" x14ac:dyDescent="0.2">
      <c r="A59" s="377">
        <v>43055</v>
      </c>
      <c r="B59" s="377" t="s">
        <v>48997</v>
      </c>
      <c r="C59" s="377" t="s">
        <v>184</v>
      </c>
      <c r="D59" s="402" t="s">
        <v>7473</v>
      </c>
    </row>
    <row r="60" spans="1:4" x14ac:dyDescent="0.2">
      <c r="A60" s="377">
        <v>43056</v>
      </c>
      <c r="B60" s="377" t="s">
        <v>48998</v>
      </c>
      <c r="C60" s="377" t="s">
        <v>184</v>
      </c>
      <c r="D60" s="402" t="s">
        <v>37537</v>
      </c>
    </row>
    <row r="61" spans="1:4" x14ac:dyDescent="0.2">
      <c r="A61" s="377">
        <v>43057</v>
      </c>
      <c r="B61" s="377" t="s">
        <v>48999</v>
      </c>
      <c r="C61" s="377" t="s">
        <v>184</v>
      </c>
      <c r="D61" s="402" t="s">
        <v>28142</v>
      </c>
    </row>
    <row r="62" spans="1:4" x14ac:dyDescent="0.2">
      <c r="A62" s="377">
        <v>34449</v>
      </c>
      <c r="B62" s="377" t="s">
        <v>49000</v>
      </c>
      <c r="C62" s="377" t="s">
        <v>184</v>
      </c>
      <c r="D62" s="402" t="s">
        <v>13394</v>
      </c>
    </row>
    <row r="63" spans="1:4" x14ac:dyDescent="0.2">
      <c r="A63" s="377">
        <v>32</v>
      </c>
      <c r="B63" s="377" t="s">
        <v>49001</v>
      </c>
      <c r="C63" s="377" t="s">
        <v>184</v>
      </c>
      <c r="D63" s="402" t="s">
        <v>11184</v>
      </c>
    </row>
    <row r="64" spans="1:4" x14ac:dyDescent="0.2">
      <c r="A64" s="377">
        <v>33</v>
      </c>
      <c r="B64" s="377" t="s">
        <v>49002</v>
      </c>
      <c r="C64" s="377" t="s">
        <v>184</v>
      </c>
      <c r="D64" s="402" t="s">
        <v>11833</v>
      </c>
    </row>
    <row r="65" spans="1:4" x14ac:dyDescent="0.2">
      <c r="A65" s="377">
        <v>43061</v>
      </c>
      <c r="B65" s="377" t="s">
        <v>49003</v>
      </c>
      <c r="C65" s="377" t="s">
        <v>184</v>
      </c>
      <c r="D65" s="402" t="s">
        <v>15890</v>
      </c>
    </row>
    <row r="66" spans="1:4" x14ac:dyDescent="0.2">
      <c r="A66" s="377">
        <v>43059</v>
      </c>
      <c r="B66" s="377" t="s">
        <v>49004</v>
      </c>
      <c r="C66" s="377" t="s">
        <v>184</v>
      </c>
      <c r="D66" s="402" t="s">
        <v>15887</v>
      </c>
    </row>
    <row r="67" spans="1:4" x14ac:dyDescent="0.2">
      <c r="A67" s="377">
        <v>43062</v>
      </c>
      <c r="B67" s="377" t="s">
        <v>49005</v>
      </c>
      <c r="C67" s="377" t="s">
        <v>184</v>
      </c>
      <c r="D67" s="402" t="s">
        <v>11801</v>
      </c>
    </row>
    <row r="68" spans="1:4" x14ac:dyDescent="0.2">
      <c r="A68" s="377">
        <v>43060</v>
      </c>
      <c r="B68" s="377" t="s">
        <v>49006</v>
      </c>
      <c r="C68" s="377" t="s">
        <v>184</v>
      </c>
      <c r="D68" s="402" t="s">
        <v>13398</v>
      </c>
    </row>
    <row r="69" spans="1:4" x14ac:dyDescent="0.2">
      <c r="A69" s="377">
        <v>40410</v>
      </c>
      <c r="B69" s="377" t="s">
        <v>49007</v>
      </c>
      <c r="C69" s="377" t="s">
        <v>18782</v>
      </c>
      <c r="D69" s="402" t="s">
        <v>17325</v>
      </c>
    </row>
    <row r="70" spans="1:4" x14ac:dyDescent="0.2">
      <c r="A70" s="377">
        <v>40411</v>
      </c>
      <c r="B70" s="377" t="s">
        <v>49008</v>
      </c>
      <c r="C70" s="377" t="s">
        <v>18782</v>
      </c>
      <c r="D70" s="402" t="s">
        <v>49009</v>
      </c>
    </row>
    <row r="71" spans="1:4" x14ac:dyDescent="0.2">
      <c r="A71" s="377">
        <v>40412</v>
      </c>
      <c r="B71" s="377" t="s">
        <v>49010</v>
      </c>
      <c r="C71" s="377" t="s">
        <v>18782</v>
      </c>
      <c r="D71" s="402" t="s">
        <v>35240</v>
      </c>
    </row>
    <row r="72" spans="1:4" x14ac:dyDescent="0.2">
      <c r="A72" s="377">
        <v>44254</v>
      </c>
      <c r="B72" s="377" t="s">
        <v>49011</v>
      </c>
      <c r="C72" s="377" t="s">
        <v>18782</v>
      </c>
      <c r="D72" s="402" t="s">
        <v>40300</v>
      </c>
    </row>
    <row r="73" spans="1:4" x14ac:dyDescent="0.2">
      <c r="A73" s="377">
        <v>44255</v>
      </c>
      <c r="B73" s="377" t="s">
        <v>49012</v>
      </c>
      <c r="C73" s="377" t="s">
        <v>18782</v>
      </c>
      <c r="D73" s="402" t="s">
        <v>13961</v>
      </c>
    </row>
    <row r="74" spans="1:4" x14ac:dyDescent="0.2">
      <c r="A74" s="377">
        <v>44256</v>
      </c>
      <c r="B74" s="377" t="s">
        <v>49013</v>
      </c>
      <c r="C74" s="377" t="s">
        <v>18782</v>
      </c>
      <c r="D74" s="402" t="s">
        <v>35491</v>
      </c>
    </row>
    <row r="75" spans="1:4" x14ac:dyDescent="0.2">
      <c r="A75" s="377">
        <v>44257</v>
      </c>
      <c r="B75" s="377" t="s">
        <v>49014</v>
      </c>
      <c r="C75" s="377" t="s">
        <v>18782</v>
      </c>
      <c r="D75" s="402" t="s">
        <v>35277</v>
      </c>
    </row>
    <row r="76" spans="1:4" x14ac:dyDescent="0.2">
      <c r="A76" s="377">
        <v>44258</v>
      </c>
      <c r="B76" s="377" t="s">
        <v>49015</v>
      </c>
      <c r="C76" s="377" t="s">
        <v>18782</v>
      </c>
      <c r="D76" s="402" t="s">
        <v>49016</v>
      </c>
    </row>
    <row r="77" spans="1:4" x14ac:dyDescent="0.2">
      <c r="A77" s="377">
        <v>44259</v>
      </c>
      <c r="B77" s="377" t="s">
        <v>49017</v>
      </c>
      <c r="C77" s="377" t="s">
        <v>18782</v>
      </c>
      <c r="D77" s="402" t="s">
        <v>49018</v>
      </c>
    </row>
    <row r="78" spans="1:4" x14ac:dyDescent="0.2">
      <c r="A78" s="377">
        <v>37997</v>
      </c>
      <c r="B78" s="377" t="s">
        <v>49019</v>
      </c>
      <c r="C78" s="377" t="s">
        <v>18782</v>
      </c>
      <c r="D78" s="402" t="s">
        <v>43041</v>
      </c>
    </row>
    <row r="79" spans="1:4" x14ac:dyDescent="0.2">
      <c r="A79" s="377">
        <v>37998</v>
      </c>
      <c r="B79" s="377" t="s">
        <v>49020</v>
      </c>
      <c r="C79" s="377" t="s">
        <v>18782</v>
      </c>
      <c r="D79" s="402" t="s">
        <v>14180</v>
      </c>
    </row>
    <row r="80" spans="1:4" x14ac:dyDescent="0.2">
      <c r="A80" s="377">
        <v>55</v>
      </c>
      <c r="B80" s="377" t="s">
        <v>49021</v>
      </c>
      <c r="C80" s="377" t="s">
        <v>18782</v>
      </c>
      <c r="D80" s="402" t="s">
        <v>7010</v>
      </c>
    </row>
    <row r="81" spans="1:4" x14ac:dyDescent="0.2">
      <c r="A81" s="377">
        <v>61</v>
      </c>
      <c r="B81" s="377" t="s">
        <v>49022</v>
      </c>
      <c r="C81" s="377" t="s">
        <v>18782</v>
      </c>
      <c r="D81" s="402" t="s">
        <v>12818</v>
      </c>
    </row>
    <row r="82" spans="1:4" x14ac:dyDescent="0.2">
      <c r="A82" s="377">
        <v>62</v>
      </c>
      <c r="B82" s="377" t="s">
        <v>49023</v>
      </c>
      <c r="C82" s="377" t="s">
        <v>18782</v>
      </c>
      <c r="D82" s="402" t="s">
        <v>11953</v>
      </c>
    </row>
    <row r="83" spans="1:4" x14ac:dyDescent="0.2">
      <c r="A83" s="377">
        <v>10899</v>
      </c>
      <c r="B83" s="377" t="s">
        <v>49024</v>
      </c>
      <c r="C83" s="377" t="s">
        <v>18782</v>
      </c>
      <c r="D83" s="402" t="s">
        <v>49025</v>
      </c>
    </row>
    <row r="84" spans="1:4" x14ac:dyDescent="0.2">
      <c r="A84" s="377">
        <v>10900</v>
      </c>
      <c r="B84" s="377" t="s">
        <v>49026</v>
      </c>
      <c r="C84" s="377" t="s">
        <v>18782</v>
      </c>
      <c r="D84" s="402" t="s">
        <v>49027</v>
      </c>
    </row>
    <row r="85" spans="1:4" x14ac:dyDescent="0.2">
      <c r="A85" s="377">
        <v>103</v>
      </c>
      <c r="B85" s="377" t="s">
        <v>49028</v>
      </c>
      <c r="C85" s="377" t="s">
        <v>18782</v>
      </c>
      <c r="D85" s="402" t="s">
        <v>49029</v>
      </c>
    </row>
    <row r="86" spans="1:4" x14ac:dyDescent="0.2">
      <c r="A86" s="377">
        <v>107</v>
      </c>
      <c r="B86" s="377" t="s">
        <v>49030</v>
      </c>
      <c r="C86" s="377" t="s">
        <v>18782</v>
      </c>
      <c r="D86" s="402" t="s">
        <v>8364</v>
      </c>
    </row>
    <row r="87" spans="1:4" x14ac:dyDescent="0.2">
      <c r="A87" s="377">
        <v>65</v>
      </c>
      <c r="B87" s="377" t="s">
        <v>49031</v>
      </c>
      <c r="C87" s="377" t="s">
        <v>18782</v>
      </c>
      <c r="D87" s="402" t="s">
        <v>8372</v>
      </c>
    </row>
    <row r="88" spans="1:4" x14ac:dyDescent="0.2">
      <c r="A88" s="377">
        <v>108</v>
      </c>
      <c r="B88" s="377" t="s">
        <v>49032</v>
      </c>
      <c r="C88" s="377" t="s">
        <v>18782</v>
      </c>
      <c r="D88" s="402" t="s">
        <v>16778</v>
      </c>
    </row>
    <row r="89" spans="1:4" x14ac:dyDescent="0.2">
      <c r="A89" s="377">
        <v>110</v>
      </c>
      <c r="B89" s="377" t="s">
        <v>49033</v>
      </c>
      <c r="C89" s="377" t="s">
        <v>18782</v>
      </c>
      <c r="D89" s="402" t="s">
        <v>7943</v>
      </c>
    </row>
    <row r="90" spans="1:4" x14ac:dyDescent="0.2">
      <c r="A90" s="377">
        <v>109</v>
      </c>
      <c r="B90" s="377" t="s">
        <v>49034</v>
      </c>
      <c r="C90" s="377" t="s">
        <v>18782</v>
      </c>
      <c r="D90" s="402" t="s">
        <v>12550</v>
      </c>
    </row>
    <row r="91" spans="1:4" x14ac:dyDescent="0.2">
      <c r="A91" s="377">
        <v>111</v>
      </c>
      <c r="B91" s="377" t="s">
        <v>49035</v>
      </c>
      <c r="C91" s="377" t="s">
        <v>18782</v>
      </c>
      <c r="D91" s="402" t="s">
        <v>11199</v>
      </c>
    </row>
    <row r="92" spans="1:4" x14ac:dyDescent="0.2">
      <c r="A92" s="377">
        <v>112</v>
      </c>
      <c r="B92" s="377" t="s">
        <v>49036</v>
      </c>
      <c r="C92" s="377" t="s">
        <v>18782</v>
      </c>
      <c r="D92" s="402" t="s">
        <v>8590</v>
      </c>
    </row>
    <row r="93" spans="1:4" x14ac:dyDescent="0.2">
      <c r="A93" s="377">
        <v>113</v>
      </c>
      <c r="B93" s="377" t="s">
        <v>49037</v>
      </c>
      <c r="C93" s="377" t="s">
        <v>18782</v>
      </c>
      <c r="D93" s="402" t="s">
        <v>12543</v>
      </c>
    </row>
    <row r="94" spans="1:4" x14ac:dyDescent="0.2">
      <c r="A94" s="377">
        <v>104</v>
      </c>
      <c r="B94" s="377" t="s">
        <v>49038</v>
      </c>
      <c r="C94" s="377" t="s">
        <v>18782</v>
      </c>
      <c r="D94" s="402" t="s">
        <v>34489</v>
      </c>
    </row>
    <row r="95" spans="1:4" x14ac:dyDescent="0.2">
      <c r="A95" s="377">
        <v>102</v>
      </c>
      <c r="B95" s="377" t="s">
        <v>49039</v>
      </c>
      <c r="C95" s="377" t="s">
        <v>18782</v>
      </c>
      <c r="D95" s="402" t="s">
        <v>31966</v>
      </c>
    </row>
    <row r="96" spans="1:4" x14ac:dyDescent="0.2">
      <c r="A96" s="377">
        <v>95</v>
      </c>
      <c r="B96" s="377" t="s">
        <v>49040</v>
      </c>
      <c r="C96" s="377" t="s">
        <v>18782</v>
      </c>
      <c r="D96" s="402" t="s">
        <v>33557</v>
      </c>
    </row>
    <row r="97" spans="1:4" x14ac:dyDescent="0.2">
      <c r="A97" s="377">
        <v>96</v>
      </c>
      <c r="B97" s="377" t="s">
        <v>49041</v>
      </c>
      <c r="C97" s="377" t="s">
        <v>18782</v>
      </c>
      <c r="D97" s="402" t="s">
        <v>12097</v>
      </c>
    </row>
    <row r="98" spans="1:4" x14ac:dyDescent="0.2">
      <c r="A98" s="377">
        <v>97</v>
      </c>
      <c r="B98" s="377" t="s">
        <v>49042</v>
      </c>
      <c r="C98" s="377" t="s">
        <v>18782</v>
      </c>
      <c r="D98" s="402" t="s">
        <v>42561</v>
      </c>
    </row>
    <row r="99" spans="1:4" x14ac:dyDescent="0.2">
      <c r="A99" s="377">
        <v>98</v>
      </c>
      <c r="B99" s="377" t="s">
        <v>49043</v>
      </c>
      <c r="C99" s="377" t="s">
        <v>18782</v>
      </c>
      <c r="D99" s="402" t="s">
        <v>33688</v>
      </c>
    </row>
    <row r="100" spans="1:4" x14ac:dyDescent="0.2">
      <c r="A100" s="377">
        <v>99</v>
      </c>
      <c r="B100" s="377" t="s">
        <v>49044</v>
      </c>
      <c r="C100" s="377" t="s">
        <v>18782</v>
      </c>
      <c r="D100" s="402" t="s">
        <v>12375</v>
      </c>
    </row>
    <row r="101" spans="1:4" x14ac:dyDescent="0.2">
      <c r="A101" s="377">
        <v>100</v>
      </c>
      <c r="B101" s="377" t="s">
        <v>49045</v>
      </c>
      <c r="C101" s="377" t="s">
        <v>18782</v>
      </c>
      <c r="D101" s="402" t="s">
        <v>38738</v>
      </c>
    </row>
    <row r="102" spans="1:4" x14ac:dyDescent="0.2">
      <c r="A102" s="377">
        <v>75</v>
      </c>
      <c r="B102" s="377" t="s">
        <v>49046</v>
      </c>
      <c r="C102" s="377" t="s">
        <v>18782</v>
      </c>
      <c r="D102" s="402" t="s">
        <v>15109</v>
      </c>
    </row>
    <row r="103" spans="1:4" x14ac:dyDescent="0.2">
      <c r="A103" s="377">
        <v>83</v>
      </c>
      <c r="B103" s="377" t="s">
        <v>49047</v>
      </c>
      <c r="C103" s="377" t="s">
        <v>18782</v>
      </c>
      <c r="D103" s="402" t="s">
        <v>49048</v>
      </c>
    </row>
    <row r="104" spans="1:4" x14ac:dyDescent="0.2">
      <c r="A104" s="377">
        <v>74</v>
      </c>
      <c r="B104" s="377" t="s">
        <v>49049</v>
      </c>
      <c r="C104" s="377" t="s">
        <v>18782</v>
      </c>
      <c r="D104" s="402" t="s">
        <v>49050</v>
      </c>
    </row>
    <row r="105" spans="1:4" x14ac:dyDescent="0.2">
      <c r="A105" s="377">
        <v>106</v>
      </c>
      <c r="B105" s="377" t="s">
        <v>49051</v>
      </c>
      <c r="C105" s="377" t="s">
        <v>18782</v>
      </c>
      <c r="D105" s="402" t="s">
        <v>49052</v>
      </c>
    </row>
    <row r="106" spans="1:4" x14ac:dyDescent="0.2">
      <c r="A106" s="377">
        <v>88</v>
      </c>
      <c r="B106" s="377" t="s">
        <v>49053</v>
      </c>
      <c r="C106" s="377" t="s">
        <v>18782</v>
      </c>
      <c r="D106" s="402" t="s">
        <v>31643</v>
      </c>
    </row>
    <row r="107" spans="1:4" x14ac:dyDescent="0.2">
      <c r="A107" s="377">
        <v>82</v>
      </c>
      <c r="B107" s="377" t="s">
        <v>49054</v>
      </c>
      <c r="C107" s="377" t="s">
        <v>18782</v>
      </c>
      <c r="D107" s="402" t="s">
        <v>49055</v>
      </c>
    </row>
    <row r="108" spans="1:4" x14ac:dyDescent="0.2">
      <c r="A108" s="377">
        <v>105</v>
      </c>
      <c r="B108" s="377" t="s">
        <v>49056</v>
      </c>
      <c r="C108" s="377" t="s">
        <v>18782</v>
      </c>
      <c r="D108" s="402" t="s">
        <v>49057</v>
      </c>
    </row>
    <row r="109" spans="1:4" x14ac:dyDescent="0.2">
      <c r="A109" s="377">
        <v>60</v>
      </c>
      <c r="B109" s="377" t="s">
        <v>49058</v>
      </c>
      <c r="C109" s="377" t="s">
        <v>18782</v>
      </c>
      <c r="D109" s="402" t="s">
        <v>40052</v>
      </c>
    </row>
    <row r="110" spans="1:4" x14ac:dyDescent="0.2">
      <c r="A110" s="377">
        <v>72</v>
      </c>
      <c r="B110" s="377" t="s">
        <v>49059</v>
      </c>
      <c r="C110" s="377" t="s">
        <v>18782</v>
      </c>
      <c r="D110" s="402" t="s">
        <v>35307</v>
      </c>
    </row>
    <row r="111" spans="1:4" x14ac:dyDescent="0.2">
      <c r="A111" s="377">
        <v>67</v>
      </c>
      <c r="B111" s="377" t="s">
        <v>49060</v>
      </c>
      <c r="C111" s="377" t="s">
        <v>18782</v>
      </c>
      <c r="D111" s="402" t="s">
        <v>8519</v>
      </c>
    </row>
    <row r="112" spans="1:4" x14ac:dyDescent="0.2">
      <c r="A112" s="377">
        <v>71</v>
      </c>
      <c r="B112" s="377" t="s">
        <v>49061</v>
      </c>
      <c r="C112" s="377" t="s">
        <v>18782</v>
      </c>
      <c r="D112" s="402" t="s">
        <v>14455</v>
      </c>
    </row>
    <row r="113" spans="1:4" x14ac:dyDescent="0.2">
      <c r="A113" s="377">
        <v>73</v>
      </c>
      <c r="B113" s="377" t="s">
        <v>49062</v>
      </c>
      <c r="C113" s="377" t="s">
        <v>18782</v>
      </c>
      <c r="D113" s="402" t="s">
        <v>13131</v>
      </c>
    </row>
    <row r="114" spans="1:4" x14ac:dyDescent="0.2">
      <c r="A114" s="377">
        <v>46</v>
      </c>
      <c r="B114" s="377" t="s">
        <v>49063</v>
      </c>
      <c r="C114" s="377" t="s">
        <v>18782</v>
      </c>
      <c r="D114" s="402" t="s">
        <v>32556</v>
      </c>
    </row>
    <row r="115" spans="1:4" x14ac:dyDescent="0.2">
      <c r="A115" s="377">
        <v>47</v>
      </c>
      <c r="B115" s="377" t="s">
        <v>49064</v>
      </c>
      <c r="C115" s="377" t="s">
        <v>18782</v>
      </c>
      <c r="D115" s="402" t="s">
        <v>13224</v>
      </c>
    </row>
    <row r="116" spans="1:4" x14ac:dyDescent="0.2">
      <c r="A116" s="377">
        <v>48</v>
      </c>
      <c r="B116" s="377" t="s">
        <v>49065</v>
      </c>
      <c r="C116" s="377" t="s">
        <v>18782</v>
      </c>
      <c r="D116" s="402" t="s">
        <v>49066</v>
      </c>
    </row>
    <row r="117" spans="1:4" x14ac:dyDescent="0.2">
      <c r="A117" s="377">
        <v>52</v>
      </c>
      <c r="B117" s="377" t="s">
        <v>49067</v>
      </c>
      <c r="C117" s="377" t="s">
        <v>18782</v>
      </c>
      <c r="D117" s="402" t="s">
        <v>9475</v>
      </c>
    </row>
    <row r="118" spans="1:4" x14ac:dyDescent="0.2">
      <c r="A118" s="377">
        <v>43</v>
      </c>
      <c r="B118" s="377" t="s">
        <v>49068</v>
      </c>
      <c r="C118" s="377" t="s">
        <v>18782</v>
      </c>
      <c r="D118" s="402" t="s">
        <v>44111</v>
      </c>
    </row>
    <row r="119" spans="1:4" x14ac:dyDescent="0.2">
      <c r="A119" s="377">
        <v>39719</v>
      </c>
      <c r="B119" s="377" t="s">
        <v>49069</v>
      </c>
      <c r="C119" s="377" t="s">
        <v>48986</v>
      </c>
      <c r="D119" s="402" t="s">
        <v>49070</v>
      </c>
    </row>
    <row r="120" spans="1:4" x14ac:dyDescent="0.2">
      <c r="A120" s="377">
        <v>3410</v>
      </c>
      <c r="B120" s="377" t="s">
        <v>49071</v>
      </c>
      <c r="C120" s="377" t="s">
        <v>184</v>
      </c>
      <c r="D120" s="402" t="s">
        <v>11084</v>
      </c>
    </row>
    <row r="121" spans="1:4" x14ac:dyDescent="0.2">
      <c r="A121" s="377">
        <v>4791</v>
      </c>
      <c r="B121" s="377" t="s">
        <v>49072</v>
      </c>
      <c r="C121" s="377" t="s">
        <v>184</v>
      </c>
      <c r="D121" s="402" t="s">
        <v>14132</v>
      </c>
    </row>
    <row r="122" spans="1:4" x14ac:dyDescent="0.2">
      <c r="A122" s="377">
        <v>157</v>
      </c>
      <c r="B122" s="377" t="s">
        <v>49073</v>
      </c>
      <c r="C122" s="377" t="s">
        <v>184</v>
      </c>
      <c r="D122" s="402" t="s">
        <v>49074</v>
      </c>
    </row>
    <row r="123" spans="1:4" x14ac:dyDescent="0.2">
      <c r="A123" s="377">
        <v>156</v>
      </c>
      <c r="B123" s="377" t="s">
        <v>49075</v>
      </c>
      <c r="C123" s="377" t="s">
        <v>184</v>
      </c>
      <c r="D123" s="402" t="s">
        <v>29284</v>
      </c>
    </row>
    <row r="124" spans="1:4" x14ac:dyDescent="0.2">
      <c r="A124" s="377">
        <v>131</v>
      </c>
      <c r="B124" s="377" t="s">
        <v>49076</v>
      </c>
      <c r="C124" s="377" t="s">
        <v>184</v>
      </c>
      <c r="D124" s="402" t="s">
        <v>49077</v>
      </c>
    </row>
    <row r="125" spans="1:4" x14ac:dyDescent="0.2">
      <c r="A125" s="377">
        <v>21114</v>
      </c>
      <c r="B125" s="377" t="s">
        <v>49078</v>
      </c>
      <c r="C125" s="377" t="s">
        <v>18782</v>
      </c>
      <c r="D125" s="402" t="s">
        <v>38704</v>
      </c>
    </row>
    <row r="126" spans="1:4" x14ac:dyDescent="0.2">
      <c r="A126" s="377">
        <v>119</v>
      </c>
      <c r="B126" s="377" t="s">
        <v>49079</v>
      </c>
      <c r="C126" s="377" t="s">
        <v>18782</v>
      </c>
      <c r="D126" s="402" t="s">
        <v>13490</v>
      </c>
    </row>
    <row r="127" spans="1:4" x14ac:dyDescent="0.2">
      <c r="A127" s="377">
        <v>122</v>
      </c>
      <c r="B127" s="377" t="s">
        <v>49080</v>
      </c>
      <c r="C127" s="377" t="s">
        <v>18782</v>
      </c>
      <c r="D127" s="402" t="s">
        <v>49081</v>
      </c>
    </row>
    <row r="128" spans="1:4" x14ac:dyDescent="0.2">
      <c r="A128" s="377">
        <v>20080</v>
      </c>
      <c r="B128" s="377" t="s">
        <v>49082</v>
      </c>
      <c r="C128" s="377" t="s">
        <v>18782</v>
      </c>
      <c r="D128" s="402" t="s">
        <v>13155</v>
      </c>
    </row>
    <row r="129" spans="1:4" x14ac:dyDescent="0.2">
      <c r="A129" s="377">
        <v>124</v>
      </c>
      <c r="B129" s="377" t="s">
        <v>49083</v>
      </c>
      <c r="C129" s="377" t="s">
        <v>48986</v>
      </c>
      <c r="D129" s="402" t="s">
        <v>33660</v>
      </c>
    </row>
    <row r="130" spans="1:4" x14ac:dyDescent="0.2">
      <c r="A130" s="377">
        <v>7334</v>
      </c>
      <c r="B130" s="377" t="s">
        <v>49084</v>
      </c>
      <c r="C130" s="377" t="s">
        <v>48986</v>
      </c>
      <c r="D130" s="402" t="s">
        <v>49085</v>
      </c>
    </row>
    <row r="131" spans="1:4" x14ac:dyDescent="0.2">
      <c r="A131" s="377">
        <v>45146</v>
      </c>
      <c r="B131" s="377" t="s">
        <v>49086</v>
      </c>
      <c r="C131" s="377" t="s">
        <v>184</v>
      </c>
      <c r="D131" s="402" t="s">
        <v>49087</v>
      </c>
    </row>
    <row r="132" spans="1:4" x14ac:dyDescent="0.2">
      <c r="A132" s="377">
        <v>123</v>
      </c>
      <c r="B132" s="377" t="s">
        <v>49088</v>
      </c>
      <c r="C132" s="377" t="s">
        <v>48986</v>
      </c>
      <c r="D132" s="402" t="s">
        <v>40276</v>
      </c>
    </row>
    <row r="133" spans="1:4" x14ac:dyDescent="0.2">
      <c r="A133" s="377">
        <v>127</v>
      </c>
      <c r="B133" s="377" t="s">
        <v>49089</v>
      </c>
      <c r="C133" s="377" t="s">
        <v>48986</v>
      </c>
      <c r="D133" s="402" t="s">
        <v>38294</v>
      </c>
    </row>
    <row r="134" spans="1:4" x14ac:dyDescent="0.2">
      <c r="A134" s="377">
        <v>133</v>
      </c>
      <c r="B134" s="377" t="s">
        <v>49090</v>
      </c>
      <c r="C134" s="377" t="s">
        <v>48986</v>
      </c>
      <c r="D134" s="402" t="s">
        <v>9416</v>
      </c>
    </row>
    <row r="135" spans="1:4" x14ac:dyDescent="0.2">
      <c r="A135" s="377">
        <v>43617</v>
      </c>
      <c r="B135" s="377" t="s">
        <v>49091</v>
      </c>
      <c r="C135" s="377" t="s">
        <v>48986</v>
      </c>
      <c r="D135" s="402" t="s">
        <v>8448</v>
      </c>
    </row>
    <row r="136" spans="1:4" x14ac:dyDescent="0.2">
      <c r="A136" s="377">
        <v>132</v>
      </c>
      <c r="B136" s="377" t="s">
        <v>49092</v>
      </c>
      <c r="C136" s="377" t="s">
        <v>48986</v>
      </c>
      <c r="D136" s="402" t="s">
        <v>43038</v>
      </c>
    </row>
    <row r="137" spans="1:4" x14ac:dyDescent="0.2">
      <c r="A137" s="377">
        <v>43618</v>
      </c>
      <c r="B137" s="377" t="s">
        <v>49093</v>
      </c>
      <c r="C137" s="377" t="s">
        <v>184</v>
      </c>
      <c r="D137" s="402" t="s">
        <v>10114</v>
      </c>
    </row>
    <row r="138" spans="1:4" x14ac:dyDescent="0.2">
      <c r="A138" s="377">
        <v>37476</v>
      </c>
      <c r="B138" s="377" t="s">
        <v>49094</v>
      </c>
      <c r="C138" s="377" t="s">
        <v>18782</v>
      </c>
      <c r="D138" s="402" t="s">
        <v>49095</v>
      </c>
    </row>
    <row r="139" spans="1:4" x14ac:dyDescent="0.2">
      <c r="A139" s="377">
        <v>37478</v>
      </c>
      <c r="B139" s="377" t="s">
        <v>49096</v>
      </c>
      <c r="C139" s="377" t="s">
        <v>18782</v>
      </c>
      <c r="D139" s="402" t="s">
        <v>49097</v>
      </c>
    </row>
    <row r="140" spans="1:4" x14ac:dyDescent="0.2">
      <c r="A140" s="377">
        <v>37477</v>
      </c>
      <c r="B140" s="377" t="s">
        <v>49098</v>
      </c>
      <c r="C140" s="377" t="s">
        <v>18782</v>
      </c>
      <c r="D140" s="402" t="s">
        <v>49099</v>
      </c>
    </row>
    <row r="141" spans="1:4" x14ac:dyDescent="0.2">
      <c r="A141" s="377">
        <v>37479</v>
      </c>
      <c r="B141" s="377" t="s">
        <v>49100</v>
      </c>
      <c r="C141" s="377" t="s">
        <v>18782</v>
      </c>
      <c r="D141" s="402" t="s">
        <v>49101</v>
      </c>
    </row>
    <row r="142" spans="1:4" x14ac:dyDescent="0.2">
      <c r="A142" s="377">
        <v>4319</v>
      </c>
      <c r="B142" s="377" t="s">
        <v>49102</v>
      </c>
      <c r="C142" s="377" t="s">
        <v>18782</v>
      </c>
      <c r="D142" s="402" t="s">
        <v>9217</v>
      </c>
    </row>
    <row r="143" spans="1:4" x14ac:dyDescent="0.2">
      <c r="A143" s="377">
        <v>42409</v>
      </c>
      <c r="B143" s="377" t="s">
        <v>49103</v>
      </c>
      <c r="C143" s="377" t="s">
        <v>184</v>
      </c>
      <c r="D143" s="402" t="s">
        <v>32161</v>
      </c>
    </row>
    <row r="144" spans="1:4" x14ac:dyDescent="0.2">
      <c r="A144" s="377">
        <v>40553</v>
      </c>
      <c r="B144" s="377" t="s">
        <v>49104</v>
      </c>
      <c r="C144" s="377" t="s">
        <v>18877</v>
      </c>
      <c r="D144" s="402" t="s">
        <v>33323</v>
      </c>
    </row>
    <row r="145" spans="1:4" x14ac:dyDescent="0.2">
      <c r="A145" s="377">
        <v>6114</v>
      </c>
      <c r="B145" s="377" t="s">
        <v>49105</v>
      </c>
      <c r="C145" s="377" t="s">
        <v>18777</v>
      </c>
      <c r="D145" s="402" t="s">
        <v>15071</v>
      </c>
    </row>
    <row r="146" spans="1:4" x14ac:dyDescent="0.2">
      <c r="A146" s="377">
        <v>40912</v>
      </c>
      <c r="B146" s="377" t="s">
        <v>49106</v>
      </c>
      <c r="C146" s="377" t="s">
        <v>214</v>
      </c>
      <c r="D146" s="402" t="s">
        <v>49107</v>
      </c>
    </row>
    <row r="147" spans="1:4" x14ac:dyDescent="0.2">
      <c r="A147" s="377">
        <v>247</v>
      </c>
      <c r="B147" s="377" t="s">
        <v>49108</v>
      </c>
      <c r="C147" s="377" t="s">
        <v>18777</v>
      </c>
      <c r="D147" s="402" t="s">
        <v>15071</v>
      </c>
    </row>
    <row r="148" spans="1:4" x14ac:dyDescent="0.2">
      <c r="A148" s="377">
        <v>40919</v>
      </c>
      <c r="B148" s="377" t="s">
        <v>49109</v>
      </c>
      <c r="C148" s="377" t="s">
        <v>214</v>
      </c>
      <c r="D148" s="402" t="s">
        <v>49107</v>
      </c>
    </row>
    <row r="149" spans="1:4" x14ac:dyDescent="0.2">
      <c r="A149" s="377">
        <v>44499</v>
      </c>
      <c r="B149" s="377" t="s">
        <v>49110</v>
      </c>
      <c r="C149" s="377" t="s">
        <v>18777</v>
      </c>
      <c r="D149" s="402" t="s">
        <v>15071</v>
      </c>
    </row>
    <row r="150" spans="1:4" x14ac:dyDescent="0.2">
      <c r="A150" s="377">
        <v>40984</v>
      </c>
      <c r="B150" s="377" t="s">
        <v>49111</v>
      </c>
      <c r="C150" s="377" t="s">
        <v>214</v>
      </c>
      <c r="D150" s="402" t="s">
        <v>49107</v>
      </c>
    </row>
    <row r="151" spans="1:4" x14ac:dyDescent="0.2">
      <c r="A151" s="377">
        <v>248</v>
      </c>
      <c r="B151" s="377" t="s">
        <v>49112</v>
      </c>
      <c r="C151" s="377" t="s">
        <v>18777</v>
      </c>
      <c r="D151" s="402" t="s">
        <v>9344</v>
      </c>
    </row>
    <row r="152" spans="1:4" x14ac:dyDescent="0.2">
      <c r="A152" s="377">
        <v>41086</v>
      </c>
      <c r="B152" s="377" t="s">
        <v>49113</v>
      </c>
      <c r="C152" s="377" t="s">
        <v>214</v>
      </c>
      <c r="D152" s="402" t="s">
        <v>49114</v>
      </c>
    </row>
    <row r="153" spans="1:4" x14ac:dyDescent="0.2">
      <c r="A153" s="377">
        <v>34466</v>
      </c>
      <c r="B153" s="377" t="s">
        <v>49115</v>
      </c>
      <c r="C153" s="377" t="s">
        <v>18777</v>
      </c>
      <c r="D153" s="402" t="s">
        <v>15071</v>
      </c>
    </row>
    <row r="154" spans="1:4" x14ac:dyDescent="0.2">
      <c r="A154" s="377">
        <v>41083</v>
      </c>
      <c r="B154" s="377" t="s">
        <v>49116</v>
      </c>
      <c r="C154" s="377" t="s">
        <v>214</v>
      </c>
      <c r="D154" s="402" t="s">
        <v>49107</v>
      </c>
    </row>
    <row r="155" spans="1:4" x14ac:dyDescent="0.2">
      <c r="A155" s="377">
        <v>252</v>
      </c>
      <c r="B155" s="377" t="s">
        <v>49117</v>
      </c>
      <c r="C155" s="377" t="s">
        <v>18777</v>
      </c>
      <c r="D155" s="402" t="s">
        <v>15071</v>
      </c>
    </row>
    <row r="156" spans="1:4" x14ac:dyDescent="0.2">
      <c r="A156" s="377">
        <v>40909</v>
      </c>
      <c r="B156" s="377" t="s">
        <v>49118</v>
      </c>
      <c r="C156" s="377" t="s">
        <v>214</v>
      </c>
      <c r="D156" s="402" t="s">
        <v>49107</v>
      </c>
    </row>
    <row r="157" spans="1:4" x14ac:dyDescent="0.2">
      <c r="A157" s="377">
        <v>242</v>
      </c>
      <c r="B157" s="377" t="s">
        <v>49119</v>
      </c>
      <c r="C157" s="377" t="s">
        <v>18777</v>
      </c>
      <c r="D157" s="402" t="s">
        <v>9344</v>
      </c>
    </row>
    <row r="158" spans="1:4" x14ac:dyDescent="0.2">
      <c r="A158" s="377">
        <v>41085</v>
      </c>
      <c r="B158" s="377" t="s">
        <v>49120</v>
      </c>
      <c r="C158" s="377" t="s">
        <v>214</v>
      </c>
      <c r="D158" s="402" t="s">
        <v>49114</v>
      </c>
    </row>
    <row r="159" spans="1:4" x14ac:dyDescent="0.2">
      <c r="A159" s="377">
        <v>427</v>
      </c>
      <c r="B159" s="377" t="s">
        <v>49121</v>
      </c>
      <c r="C159" s="377" t="s">
        <v>18782</v>
      </c>
      <c r="D159" s="402" t="s">
        <v>35989</v>
      </c>
    </row>
    <row r="160" spans="1:4" x14ac:dyDescent="0.2">
      <c r="A160" s="377">
        <v>417</v>
      </c>
      <c r="B160" s="377" t="s">
        <v>49122</v>
      </c>
      <c r="C160" s="377" t="s">
        <v>18782</v>
      </c>
      <c r="D160" s="402" t="s">
        <v>39710</v>
      </c>
    </row>
    <row r="161" spans="1:4" x14ac:dyDescent="0.2">
      <c r="A161" s="377">
        <v>11273</v>
      </c>
      <c r="B161" s="377" t="s">
        <v>49123</v>
      </c>
      <c r="C161" s="377" t="s">
        <v>18782</v>
      </c>
      <c r="D161" s="402" t="s">
        <v>8246</v>
      </c>
    </row>
    <row r="162" spans="1:4" x14ac:dyDescent="0.2">
      <c r="A162" s="377">
        <v>11272</v>
      </c>
      <c r="B162" s="377" t="s">
        <v>49124</v>
      </c>
      <c r="C162" s="377" t="s">
        <v>18782</v>
      </c>
      <c r="D162" s="402" t="s">
        <v>11360</v>
      </c>
    </row>
    <row r="163" spans="1:4" x14ac:dyDescent="0.2">
      <c r="A163" s="377">
        <v>11275</v>
      </c>
      <c r="B163" s="377" t="s">
        <v>49125</v>
      </c>
      <c r="C163" s="377" t="s">
        <v>18782</v>
      </c>
      <c r="D163" s="402" t="s">
        <v>9063</v>
      </c>
    </row>
    <row r="164" spans="1:4" x14ac:dyDescent="0.2">
      <c r="A164" s="377">
        <v>11274</v>
      </c>
      <c r="B164" s="377" t="s">
        <v>49126</v>
      </c>
      <c r="C164" s="377" t="s">
        <v>18782</v>
      </c>
      <c r="D164" s="402" t="s">
        <v>8396</v>
      </c>
    </row>
    <row r="165" spans="1:4" x14ac:dyDescent="0.2">
      <c r="A165" s="377">
        <v>38470</v>
      </c>
      <c r="B165" s="377" t="s">
        <v>49127</v>
      </c>
      <c r="C165" s="377" t="s">
        <v>18782</v>
      </c>
      <c r="D165" s="402" t="s">
        <v>42601</v>
      </c>
    </row>
    <row r="166" spans="1:4" x14ac:dyDescent="0.2">
      <c r="A166" s="377">
        <v>38547</v>
      </c>
      <c r="B166" s="377" t="s">
        <v>49128</v>
      </c>
      <c r="C166" s="377" t="s">
        <v>18782</v>
      </c>
      <c r="D166" s="402" t="s">
        <v>41848</v>
      </c>
    </row>
    <row r="167" spans="1:4" x14ac:dyDescent="0.2">
      <c r="A167" s="377">
        <v>38469</v>
      </c>
      <c r="B167" s="377" t="s">
        <v>49129</v>
      </c>
      <c r="C167" s="377" t="s">
        <v>18782</v>
      </c>
      <c r="D167" s="402" t="s">
        <v>44161</v>
      </c>
    </row>
    <row r="168" spans="1:4" x14ac:dyDescent="0.2">
      <c r="A168" s="377">
        <v>38467</v>
      </c>
      <c r="B168" s="377" t="s">
        <v>49130</v>
      </c>
      <c r="C168" s="377" t="s">
        <v>18782</v>
      </c>
      <c r="D168" s="402" t="s">
        <v>43453</v>
      </c>
    </row>
    <row r="169" spans="1:4" x14ac:dyDescent="0.2">
      <c r="A169" s="377">
        <v>38468</v>
      </c>
      <c r="B169" s="377" t="s">
        <v>49131</v>
      </c>
      <c r="C169" s="377" t="s">
        <v>18782</v>
      </c>
      <c r="D169" s="402" t="s">
        <v>13088</v>
      </c>
    </row>
    <row r="170" spans="1:4" x14ac:dyDescent="0.2">
      <c r="A170" s="377">
        <v>38471</v>
      </c>
      <c r="B170" s="377" t="s">
        <v>49132</v>
      </c>
      <c r="C170" s="377" t="s">
        <v>18782</v>
      </c>
      <c r="D170" s="402" t="s">
        <v>43169</v>
      </c>
    </row>
    <row r="171" spans="1:4" x14ac:dyDescent="0.2">
      <c r="A171" s="377">
        <v>37370</v>
      </c>
      <c r="B171" s="377" t="s">
        <v>49133</v>
      </c>
      <c r="C171" s="377" t="s">
        <v>18777</v>
      </c>
      <c r="D171" s="402" t="s">
        <v>39846</v>
      </c>
    </row>
    <row r="172" spans="1:4" x14ac:dyDescent="0.2">
      <c r="A172" s="377">
        <v>40862</v>
      </c>
      <c r="B172" s="377" t="s">
        <v>49134</v>
      </c>
      <c r="C172" s="377" t="s">
        <v>214</v>
      </c>
      <c r="D172" s="402" t="s">
        <v>49135</v>
      </c>
    </row>
    <row r="173" spans="1:4" x14ac:dyDescent="0.2">
      <c r="A173" s="377">
        <v>10658</v>
      </c>
      <c r="B173" s="377" t="s">
        <v>49136</v>
      </c>
      <c r="C173" s="377" t="s">
        <v>18782</v>
      </c>
      <c r="D173" s="402" t="s">
        <v>49137</v>
      </c>
    </row>
    <row r="174" spans="1:4" x14ac:dyDescent="0.2">
      <c r="A174" s="377">
        <v>253</v>
      </c>
      <c r="B174" s="377" t="s">
        <v>49138</v>
      </c>
      <c r="C174" s="377" t="s">
        <v>18777</v>
      </c>
      <c r="D174" s="402" t="s">
        <v>34145</v>
      </c>
    </row>
    <row r="175" spans="1:4" x14ac:dyDescent="0.2">
      <c r="A175" s="377">
        <v>40809</v>
      </c>
      <c r="B175" s="377" t="s">
        <v>49139</v>
      </c>
      <c r="C175" s="377" t="s">
        <v>214</v>
      </c>
      <c r="D175" s="402" t="s">
        <v>49140</v>
      </c>
    </row>
    <row r="176" spans="1:4" x14ac:dyDescent="0.2">
      <c r="A176" s="377">
        <v>42428</v>
      </c>
      <c r="B176" s="377" t="s">
        <v>49141</v>
      </c>
      <c r="C176" s="377" t="s">
        <v>18782</v>
      </c>
      <c r="D176" s="402" t="s">
        <v>49142</v>
      </c>
    </row>
    <row r="177" spans="1:4" x14ac:dyDescent="0.2">
      <c r="A177" s="377">
        <v>301</v>
      </c>
      <c r="B177" s="377" t="s">
        <v>49143</v>
      </c>
      <c r="C177" s="377" t="s">
        <v>18782</v>
      </c>
      <c r="D177" s="402" t="s">
        <v>8063</v>
      </c>
    </row>
    <row r="178" spans="1:4" x14ac:dyDescent="0.2">
      <c r="A178" s="377">
        <v>296</v>
      </c>
      <c r="B178" s="377" t="s">
        <v>49144</v>
      </c>
      <c r="C178" s="377" t="s">
        <v>18782</v>
      </c>
      <c r="D178" s="402" t="s">
        <v>8318</v>
      </c>
    </row>
    <row r="179" spans="1:4" x14ac:dyDescent="0.2">
      <c r="A179" s="377">
        <v>297</v>
      </c>
      <c r="B179" s="377" t="s">
        <v>49145</v>
      </c>
      <c r="C179" s="377" t="s">
        <v>18782</v>
      </c>
      <c r="D179" s="402" t="s">
        <v>18219</v>
      </c>
    </row>
    <row r="180" spans="1:4" x14ac:dyDescent="0.2">
      <c r="A180" s="377">
        <v>299</v>
      </c>
      <c r="B180" s="377" t="s">
        <v>49146</v>
      </c>
      <c r="C180" s="377" t="s">
        <v>18782</v>
      </c>
      <c r="D180" s="402" t="s">
        <v>27985</v>
      </c>
    </row>
    <row r="181" spans="1:4" x14ac:dyDescent="0.2">
      <c r="A181" s="377">
        <v>300</v>
      </c>
      <c r="B181" s="377" t="s">
        <v>49147</v>
      </c>
      <c r="C181" s="377" t="s">
        <v>18782</v>
      </c>
      <c r="D181" s="402" t="s">
        <v>14701</v>
      </c>
    </row>
    <row r="182" spans="1:4" x14ac:dyDescent="0.2">
      <c r="A182" s="377">
        <v>20085</v>
      </c>
      <c r="B182" s="377" t="s">
        <v>49148</v>
      </c>
      <c r="C182" s="377" t="s">
        <v>18782</v>
      </c>
      <c r="D182" s="402" t="s">
        <v>7864</v>
      </c>
    </row>
    <row r="183" spans="1:4" x14ac:dyDescent="0.2">
      <c r="A183" s="377">
        <v>298</v>
      </c>
      <c r="B183" s="377" t="s">
        <v>49149</v>
      </c>
      <c r="C183" s="377" t="s">
        <v>18782</v>
      </c>
      <c r="D183" s="402" t="s">
        <v>7622</v>
      </c>
    </row>
    <row r="184" spans="1:4" x14ac:dyDescent="0.2">
      <c r="A184" s="377">
        <v>311</v>
      </c>
      <c r="B184" s="377" t="s">
        <v>49150</v>
      </c>
      <c r="C184" s="377" t="s">
        <v>18782</v>
      </c>
      <c r="D184" s="402" t="s">
        <v>28309</v>
      </c>
    </row>
    <row r="185" spans="1:4" x14ac:dyDescent="0.2">
      <c r="A185" s="377">
        <v>318</v>
      </c>
      <c r="B185" s="377" t="s">
        <v>49151</v>
      </c>
      <c r="C185" s="377" t="s">
        <v>18782</v>
      </c>
      <c r="D185" s="402" t="s">
        <v>33019</v>
      </c>
    </row>
    <row r="186" spans="1:4" x14ac:dyDescent="0.2">
      <c r="A186" s="377">
        <v>319</v>
      </c>
      <c r="B186" s="377" t="s">
        <v>49152</v>
      </c>
      <c r="C186" s="377" t="s">
        <v>18782</v>
      </c>
      <c r="D186" s="402" t="s">
        <v>14242</v>
      </c>
    </row>
    <row r="187" spans="1:4" x14ac:dyDescent="0.2">
      <c r="A187" s="377">
        <v>303</v>
      </c>
      <c r="B187" s="377" t="s">
        <v>49153</v>
      </c>
      <c r="C187" s="377" t="s">
        <v>18782</v>
      </c>
      <c r="D187" s="402" t="s">
        <v>8607</v>
      </c>
    </row>
    <row r="188" spans="1:4" x14ac:dyDescent="0.2">
      <c r="A188" s="377">
        <v>305</v>
      </c>
      <c r="B188" s="377" t="s">
        <v>49154</v>
      </c>
      <c r="C188" s="377" t="s">
        <v>18782</v>
      </c>
      <c r="D188" s="402" t="s">
        <v>17295</v>
      </c>
    </row>
    <row r="189" spans="1:4" x14ac:dyDescent="0.2">
      <c r="A189" s="377">
        <v>306</v>
      </c>
      <c r="B189" s="377" t="s">
        <v>49155</v>
      </c>
      <c r="C189" s="377" t="s">
        <v>18782</v>
      </c>
      <c r="D189" s="402" t="s">
        <v>33570</v>
      </c>
    </row>
    <row r="190" spans="1:4" x14ac:dyDescent="0.2">
      <c r="A190" s="377">
        <v>307</v>
      </c>
      <c r="B190" s="377" t="s">
        <v>49156</v>
      </c>
      <c r="C190" s="377" t="s">
        <v>18782</v>
      </c>
      <c r="D190" s="402" t="s">
        <v>49157</v>
      </c>
    </row>
    <row r="191" spans="1:4" x14ac:dyDescent="0.2">
      <c r="A191" s="377">
        <v>309</v>
      </c>
      <c r="B191" s="377" t="s">
        <v>49158</v>
      </c>
      <c r="C191" s="377" t="s">
        <v>18782</v>
      </c>
      <c r="D191" s="402" t="s">
        <v>34530</v>
      </c>
    </row>
    <row r="192" spans="1:4" x14ac:dyDescent="0.2">
      <c r="A192" s="377">
        <v>310</v>
      </c>
      <c r="B192" s="377" t="s">
        <v>49159</v>
      </c>
      <c r="C192" s="377" t="s">
        <v>18782</v>
      </c>
      <c r="D192" s="402" t="s">
        <v>49160</v>
      </c>
    </row>
    <row r="193" spans="1:4" x14ac:dyDescent="0.2">
      <c r="A193" s="377">
        <v>328</v>
      </c>
      <c r="B193" s="377" t="s">
        <v>49161</v>
      </c>
      <c r="C193" s="377" t="s">
        <v>18782</v>
      </c>
      <c r="D193" s="402" t="s">
        <v>11618</v>
      </c>
    </row>
    <row r="194" spans="1:4" x14ac:dyDescent="0.2">
      <c r="A194" s="377">
        <v>325</v>
      </c>
      <c r="B194" s="377" t="s">
        <v>49162</v>
      </c>
      <c r="C194" s="377" t="s">
        <v>18782</v>
      </c>
      <c r="D194" s="402" t="s">
        <v>28622</v>
      </c>
    </row>
    <row r="195" spans="1:4" x14ac:dyDescent="0.2">
      <c r="A195" s="377">
        <v>20326</v>
      </c>
      <c r="B195" s="377" t="s">
        <v>49163</v>
      </c>
      <c r="C195" s="377" t="s">
        <v>18782</v>
      </c>
      <c r="D195" s="402" t="s">
        <v>8440</v>
      </c>
    </row>
    <row r="196" spans="1:4" x14ac:dyDescent="0.2">
      <c r="A196" s="377">
        <v>329</v>
      </c>
      <c r="B196" s="377" t="s">
        <v>49164</v>
      </c>
      <c r="C196" s="377" t="s">
        <v>18782</v>
      </c>
      <c r="D196" s="402" t="s">
        <v>34429</v>
      </c>
    </row>
    <row r="197" spans="1:4" x14ac:dyDescent="0.2">
      <c r="A197" s="377">
        <v>308</v>
      </c>
      <c r="B197" s="377" t="s">
        <v>49165</v>
      </c>
      <c r="C197" s="377" t="s">
        <v>18782</v>
      </c>
      <c r="D197" s="402" t="s">
        <v>49166</v>
      </c>
    </row>
    <row r="198" spans="1:4" x14ac:dyDescent="0.2">
      <c r="A198" s="377">
        <v>39642</v>
      </c>
      <c r="B198" s="377" t="s">
        <v>49167</v>
      </c>
      <c r="C198" s="377" t="s">
        <v>18782</v>
      </c>
      <c r="D198" s="402" t="s">
        <v>7664</v>
      </c>
    </row>
    <row r="199" spans="1:4" x14ac:dyDescent="0.2">
      <c r="A199" s="377">
        <v>39641</v>
      </c>
      <c r="B199" s="377" t="s">
        <v>49168</v>
      </c>
      <c r="C199" s="377" t="s">
        <v>18782</v>
      </c>
      <c r="D199" s="402" t="s">
        <v>38247</v>
      </c>
    </row>
    <row r="200" spans="1:4" x14ac:dyDescent="0.2">
      <c r="A200" s="377">
        <v>39643</v>
      </c>
      <c r="B200" s="377" t="s">
        <v>49169</v>
      </c>
      <c r="C200" s="377" t="s">
        <v>18782</v>
      </c>
      <c r="D200" s="402" t="s">
        <v>8736</v>
      </c>
    </row>
    <row r="201" spans="1:4" x14ac:dyDescent="0.2">
      <c r="A201" s="377">
        <v>39644</v>
      </c>
      <c r="B201" s="377" t="s">
        <v>49170</v>
      </c>
      <c r="C201" s="377" t="s">
        <v>18782</v>
      </c>
      <c r="D201" s="402" t="s">
        <v>7175</v>
      </c>
    </row>
    <row r="202" spans="1:4" x14ac:dyDescent="0.2">
      <c r="A202" s="377">
        <v>39645</v>
      </c>
      <c r="B202" s="377" t="s">
        <v>49171</v>
      </c>
      <c r="C202" s="377" t="s">
        <v>18782</v>
      </c>
      <c r="D202" s="402" t="s">
        <v>8376</v>
      </c>
    </row>
    <row r="203" spans="1:4" x14ac:dyDescent="0.2">
      <c r="A203" s="377">
        <v>41610</v>
      </c>
      <c r="B203" s="377" t="s">
        <v>49172</v>
      </c>
      <c r="C203" s="377" t="s">
        <v>18782</v>
      </c>
      <c r="D203" s="402" t="s">
        <v>49173</v>
      </c>
    </row>
    <row r="204" spans="1:4" x14ac:dyDescent="0.2">
      <c r="A204" s="377">
        <v>41611</v>
      </c>
      <c r="B204" s="377" t="s">
        <v>49174</v>
      </c>
      <c r="C204" s="377" t="s">
        <v>18782</v>
      </c>
      <c r="D204" s="402" t="s">
        <v>49175</v>
      </c>
    </row>
    <row r="205" spans="1:4" x14ac:dyDescent="0.2">
      <c r="A205" s="377">
        <v>41612</v>
      </c>
      <c r="B205" s="377" t="s">
        <v>49176</v>
      </c>
      <c r="C205" s="377" t="s">
        <v>18782</v>
      </c>
      <c r="D205" s="402" t="s">
        <v>49177</v>
      </c>
    </row>
    <row r="206" spans="1:4" x14ac:dyDescent="0.2">
      <c r="A206" s="377">
        <v>41637</v>
      </c>
      <c r="B206" s="377" t="s">
        <v>49178</v>
      </c>
      <c r="C206" s="377" t="s">
        <v>18782</v>
      </c>
      <c r="D206" s="402" t="s">
        <v>49179</v>
      </c>
    </row>
    <row r="207" spans="1:4" x14ac:dyDescent="0.2">
      <c r="A207" s="377">
        <v>41638</v>
      </c>
      <c r="B207" s="377" t="s">
        <v>49180</v>
      </c>
      <c r="C207" s="377" t="s">
        <v>18782</v>
      </c>
      <c r="D207" s="402" t="s">
        <v>49181</v>
      </c>
    </row>
    <row r="208" spans="1:4" x14ac:dyDescent="0.2">
      <c r="A208" s="377">
        <v>41639</v>
      </c>
      <c r="B208" s="377" t="s">
        <v>49182</v>
      </c>
      <c r="C208" s="377" t="s">
        <v>18782</v>
      </c>
      <c r="D208" s="402" t="s">
        <v>49183</v>
      </c>
    </row>
    <row r="209" spans="1:4" x14ac:dyDescent="0.2">
      <c r="A209" s="377">
        <v>11789</v>
      </c>
      <c r="B209" s="377" t="s">
        <v>49184</v>
      </c>
      <c r="C209" s="377" t="s">
        <v>18782</v>
      </c>
      <c r="D209" s="402" t="s">
        <v>49185</v>
      </c>
    </row>
    <row r="210" spans="1:4" x14ac:dyDescent="0.2">
      <c r="A210" s="377">
        <v>20975</v>
      </c>
      <c r="B210" s="377" t="s">
        <v>49186</v>
      </c>
      <c r="C210" s="377" t="s">
        <v>18782</v>
      </c>
      <c r="D210" s="402" t="s">
        <v>12840</v>
      </c>
    </row>
    <row r="211" spans="1:4" x14ac:dyDescent="0.2">
      <c r="A211" s="377">
        <v>20976</v>
      </c>
      <c r="B211" s="377" t="s">
        <v>49187</v>
      </c>
      <c r="C211" s="377" t="s">
        <v>18782</v>
      </c>
      <c r="D211" s="402" t="s">
        <v>10547</v>
      </c>
    </row>
    <row r="212" spans="1:4" x14ac:dyDescent="0.2">
      <c r="A212" s="377">
        <v>40340</v>
      </c>
      <c r="B212" s="377" t="s">
        <v>49188</v>
      </c>
      <c r="C212" s="377" t="s">
        <v>18782</v>
      </c>
      <c r="D212" s="402" t="s">
        <v>13142</v>
      </c>
    </row>
    <row r="213" spans="1:4" x14ac:dyDescent="0.2">
      <c r="A213" s="377">
        <v>40341</v>
      </c>
      <c r="B213" s="377" t="s">
        <v>49189</v>
      </c>
      <c r="C213" s="377" t="s">
        <v>18782</v>
      </c>
      <c r="D213" s="402" t="s">
        <v>9025</v>
      </c>
    </row>
    <row r="214" spans="1:4" x14ac:dyDescent="0.2">
      <c r="A214" s="377">
        <v>40342</v>
      </c>
      <c r="B214" s="377" t="s">
        <v>49190</v>
      </c>
      <c r="C214" s="377" t="s">
        <v>18782</v>
      </c>
      <c r="D214" s="402" t="s">
        <v>49191</v>
      </c>
    </row>
    <row r="215" spans="1:4" x14ac:dyDescent="0.2">
      <c r="A215" s="377">
        <v>40343</v>
      </c>
      <c r="B215" s="377" t="s">
        <v>49192</v>
      </c>
      <c r="C215" s="377" t="s">
        <v>18782</v>
      </c>
      <c r="D215" s="402" t="s">
        <v>49193</v>
      </c>
    </row>
    <row r="216" spans="1:4" x14ac:dyDescent="0.2">
      <c r="A216" s="377">
        <v>40344</v>
      </c>
      <c r="B216" s="377" t="s">
        <v>49194</v>
      </c>
      <c r="C216" s="377" t="s">
        <v>18782</v>
      </c>
      <c r="D216" s="402" t="s">
        <v>49195</v>
      </c>
    </row>
    <row r="217" spans="1:4" x14ac:dyDescent="0.2">
      <c r="A217" s="377">
        <v>40345</v>
      </c>
      <c r="B217" s="377" t="s">
        <v>49196</v>
      </c>
      <c r="C217" s="377" t="s">
        <v>18782</v>
      </c>
      <c r="D217" s="402" t="s">
        <v>44304</v>
      </c>
    </row>
    <row r="218" spans="1:4" x14ac:dyDescent="0.2">
      <c r="A218" s="377">
        <v>40346</v>
      </c>
      <c r="B218" s="377" t="s">
        <v>49197</v>
      </c>
      <c r="C218" s="377" t="s">
        <v>18782</v>
      </c>
      <c r="D218" s="402" t="s">
        <v>39105</v>
      </c>
    </row>
    <row r="219" spans="1:4" x14ac:dyDescent="0.2">
      <c r="A219" s="377">
        <v>40347</v>
      </c>
      <c r="B219" s="377" t="s">
        <v>49198</v>
      </c>
      <c r="C219" s="377" t="s">
        <v>18782</v>
      </c>
      <c r="D219" s="402" t="s">
        <v>27488</v>
      </c>
    </row>
    <row r="220" spans="1:4" x14ac:dyDescent="0.2">
      <c r="A220" s="377">
        <v>6138</v>
      </c>
      <c r="B220" s="377" t="s">
        <v>49199</v>
      </c>
      <c r="C220" s="377" t="s">
        <v>18782</v>
      </c>
      <c r="D220" s="402" t="s">
        <v>9461</v>
      </c>
    </row>
    <row r="221" spans="1:4" x14ac:dyDescent="0.2">
      <c r="A221" s="377">
        <v>43424</v>
      </c>
      <c r="B221" s="377" t="s">
        <v>49200</v>
      </c>
      <c r="C221" s="377" t="s">
        <v>18782</v>
      </c>
      <c r="D221" s="402" t="s">
        <v>49201</v>
      </c>
    </row>
    <row r="222" spans="1:4" x14ac:dyDescent="0.2">
      <c r="A222" s="377">
        <v>43426</v>
      </c>
      <c r="B222" s="377" t="s">
        <v>49202</v>
      </c>
      <c r="C222" s="377" t="s">
        <v>18782</v>
      </c>
      <c r="D222" s="402" t="s">
        <v>49203</v>
      </c>
    </row>
    <row r="223" spans="1:4" x14ac:dyDescent="0.2">
      <c r="A223" s="377">
        <v>12565</v>
      </c>
      <c r="B223" s="377" t="s">
        <v>49204</v>
      </c>
      <c r="C223" s="377" t="s">
        <v>18782</v>
      </c>
      <c r="D223" s="402" t="s">
        <v>49205</v>
      </c>
    </row>
    <row r="224" spans="1:4" x14ac:dyDescent="0.2">
      <c r="A224" s="377">
        <v>12567</v>
      </c>
      <c r="B224" s="377" t="s">
        <v>49206</v>
      </c>
      <c r="C224" s="377" t="s">
        <v>18782</v>
      </c>
      <c r="D224" s="402" t="s">
        <v>49207</v>
      </c>
    </row>
    <row r="225" spans="1:4" x14ac:dyDescent="0.2">
      <c r="A225" s="377">
        <v>12568</v>
      </c>
      <c r="B225" s="377" t="s">
        <v>49208</v>
      </c>
      <c r="C225" s="377" t="s">
        <v>18782</v>
      </c>
      <c r="D225" s="402" t="s">
        <v>49209</v>
      </c>
    </row>
    <row r="226" spans="1:4" x14ac:dyDescent="0.2">
      <c r="A226" s="377">
        <v>43441</v>
      </c>
      <c r="B226" s="377" t="s">
        <v>49210</v>
      </c>
      <c r="C226" s="377" t="s">
        <v>18782</v>
      </c>
      <c r="D226" s="402" t="s">
        <v>10243</v>
      </c>
    </row>
    <row r="227" spans="1:4" x14ac:dyDescent="0.2">
      <c r="A227" s="377">
        <v>43423</v>
      </c>
      <c r="B227" s="377" t="s">
        <v>49211</v>
      </c>
      <c r="C227" s="377" t="s">
        <v>18782</v>
      </c>
      <c r="D227" s="402" t="s">
        <v>42708</v>
      </c>
    </row>
    <row r="228" spans="1:4" x14ac:dyDescent="0.2">
      <c r="A228" s="377">
        <v>12532</v>
      </c>
      <c r="B228" s="377" t="s">
        <v>49212</v>
      </c>
      <c r="C228" s="377" t="s">
        <v>18782</v>
      </c>
      <c r="D228" s="402" t="s">
        <v>49213</v>
      </c>
    </row>
    <row r="229" spans="1:4" x14ac:dyDescent="0.2">
      <c r="A229" s="377">
        <v>43444</v>
      </c>
      <c r="B229" s="377" t="s">
        <v>49214</v>
      </c>
      <c r="C229" s="377" t="s">
        <v>18782</v>
      </c>
      <c r="D229" s="402" t="s">
        <v>49215</v>
      </c>
    </row>
    <row r="230" spans="1:4" x14ac:dyDescent="0.2">
      <c r="A230" s="377">
        <v>12551</v>
      </c>
      <c r="B230" s="377" t="s">
        <v>49216</v>
      </c>
      <c r="C230" s="377" t="s">
        <v>18782</v>
      </c>
      <c r="D230" s="402" t="s">
        <v>49217</v>
      </c>
    </row>
    <row r="231" spans="1:4" x14ac:dyDescent="0.2">
      <c r="A231" s="377">
        <v>43442</v>
      </c>
      <c r="B231" s="377" t="s">
        <v>49218</v>
      </c>
      <c r="C231" s="377" t="s">
        <v>18782</v>
      </c>
      <c r="D231" s="402" t="s">
        <v>49219</v>
      </c>
    </row>
    <row r="232" spans="1:4" x14ac:dyDescent="0.2">
      <c r="A232" s="377">
        <v>43443</v>
      </c>
      <c r="B232" s="377" t="s">
        <v>49220</v>
      </c>
      <c r="C232" s="377" t="s">
        <v>18782</v>
      </c>
      <c r="D232" s="402" t="s">
        <v>49221</v>
      </c>
    </row>
    <row r="233" spans="1:4" x14ac:dyDescent="0.2">
      <c r="A233" s="377">
        <v>12544</v>
      </c>
      <c r="B233" s="377" t="s">
        <v>49222</v>
      </c>
      <c r="C233" s="377" t="s">
        <v>18782</v>
      </c>
      <c r="D233" s="402" t="s">
        <v>49223</v>
      </c>
    </row>
    <row r="234" spans="1:4" x14ac:dyDescent="0.2">
      <c r="A234" s="377">
        <v>12547</v>
      </c>
      <c r="B234" s="377" t="s">
        <v>49224</v>
      </c>
      <c r="C234" s="377" t="s">
        <v>18782</v>
      </c>
      <c r="D234" s="402" t="s">
        <v>49225</v>
      </c>
    </row>
    <row r="235" spans="1:4" x14ac:dyDescent="0.2">
      <c r="A235" s="377">
        <v>43445</v>
      </c>
      <c r="B235" s="377" t="s">
        <v>49226</v>
      </c>
      <c r="C235" s="377" t="s">
        <v>18782</v>
      </c>
      <c r="D235" s="402" t="s">
        <v>49227</v>
      </c>
    </row>
    <row r="236" spans="1:4" x14ac:dyDescent="0.2">
      <c r="A236" s="377">
        <v>12563</v>
      </c>
      <c r="B236" s="377" t="s">
        <v>49228</v>
      </c>
      <c r="C236" s="377" t="s">
        <v>18782</v>
      </c>
      <c r="D236" s="402" t="s">
        <v>49229</v>
      </c>
    </row>
    <row r="237" spans="1:4" x14ac:dyDescent="0.2">
      <c r="A237" s="377">
        <v>43425</v>
      </c>
      <c r="B237" s="377" t="s">
        <v>49230</v>
      </c>
      <c r="C237" s="377" t="s">
        <v>18782</v>
      </c>
      <c r="D237" s="402" t="s">
        <v>42133</v>
      </c>
    </row>
    <row r="238" spans="1:4" x14ac:dyDescent="0.2">
      <c r="A238" s="377">
        <v>43446</v>
      </c>
      <c r="B238" s="377" t="s">
        <v>49231</v>
      </c>
      <c r="C238" s="377" t="s">
        <v>18782</v>
      </c>
      <c r="D238" s="402" t="s">
        <v>49232</v>
      </c>
    </row>
    <row r="239" spans="1:4" x14ac:dyDescent="0.2">
      <c r="A239" s="377">
        <v>43447</v>
      </c>
      <c r="B239" s="377" t="s">
        <v>49233</v>
      </c>
      <c r="C239" s="377" t="s">
        <v>18782</v>
      </c>
      <c r="D239" s="402" t="s">
        <v>49234</v>
      </c>
    </row>
    <row r="240" spans="1:4" x14ac:dyDescent="0.2">
      <c r="A240" s="377">
        <v>43448</v>
      </c>
      <c r="B240" s="377" t="s">
        <v>49235</v>
      </c>
      <c r="C240" s="377" t="s">
        <v>18782</v>
      </c>
      <c r="D240" s="402" t="s">
        <v>49236</v>
      </c>
    </row>
    <row r="241" spans="1:4" x14ac:dyDescent="0.2">
      <c r="A241" s="377">
        <v>13761</v>
      </c>
      <c r="B241" s="377" t="s">
        <v>49237</v>
      </c>
      <c r="C241" s="377" t="s">
        <v>18782</v>
      </c>
      <c r="D241" s="402" t="s">
        <v>49238</v>
      </c>
    </row>
    <row r="242" spans="1:4" x14ac:dyDescent="0.2">
      <c r="A242" s="377">
        <v>4814</v>
      </c>
      <c r="B242" s="377" t="s">
        <v>49239</v>
      </c>
      <c r="C242" s="377" t="s">
        <v>18782</v>
      </c>
      <c r="D242" s="402" t="s">
        <v>29293</v>
      </c>
    </row>
    <row r="243" spans="1:4" x14ac:dyDescent="0.2">
      <c r="A243" s="377">
        <v>44473</v>
      </c>
      <c r="B243" s="377" t="s">
        <v>49240</v>
      </c>
      <c r="C243" s="377" t="s">
        <v>18782</v>
      </c>
      <c r="D243" s="402" t="s">
        <v>49241</v>
      </c>
    </row>
    <row r="244" spans="1:4" x14ac:dyDescent="0.2">
      <c r="A244" s="377">
        <v>6122</v>
      </c>
      <c r="B244" s="377" t="s">
        <v>49242</v>
      </c>
      <c r="C244" s="377" t="s">
        <v>18777</v>
      </c>
      <c r="D244" s="402" t="s">
        <v>42503</v>
      </c>
    </row>
    <row r="245" spans="1:4" x14ac:dyDescent="0.2">
      <c r="A245" s="377">
        <v>40810</v>
      </c>
      <c r="B245" s="377" t="s">
        <v>49243</v>
      </c>
      <c r="C245" s="377" t="s">
        <v>214</v>
      </c>
      <c r="D245" s="402" t="s">
        <v>49244</v>
      </c>
    </row>
    <row r="246" spans="1:4" x14ac:dyDescent="0.2">
      <c r="A246" s="377">
        <v>21100</v>
      </c>
      <c r="B246" s="377" t="s">
        <v>49245</v>
      </c>
      <c r="C246" s="377" t="s">
        <v>18782</v>
      </c>
      <c r="D246" s="402" t="s">
        <v>49246</v>
      </c>
    </row>
    <row r="247" spans="1:4" x14ac:dyDescent="0.2">
      <c r="A247" s="377">
        <v>11816</v>
      </c>
      <c r="B247" s="377" t="s">
        <v>49247</v>
      </c>
      <c r="C247" s="377" t="s">
        <v>18782</v>
      </c>
      <c r="D247" s="402" t="s">
        <v>49248</v>
      </c>
    </row>
    <row r="248" spans="1:4" x14ac:dyDescent="0.2">
      <c r="A248" s="377">
        <v>11814</v>
      </c>
      <c r="B248" s="377" t="s">
        <v>49249</v>
      </c>
      <c r="C248" s="377" t="s">
        <v>18782</v>
      </c>
      <c r="D248" s="402" t="s">
        <v>49250</v>
      </c>
    </row>
    <row r="249" spans="1:4" x14ac:dyDescent="0.2">
      <c r="A249" s="377">
        <v>14186</v>
      </c>
      <c r="B249" s="377" t="s">
        <v>49251</v>
      </c>
      <c r="C249" s="377" t="s">
        <v>18782</v>
      </c>
      <c r="D249" s="402" t="s">
        <v>49252</v>
      </c>
    </row>
    <row r="250" spans="1:4" x14ac:dyDescent="0.2">
      <c r="A250" s="377">
        <v>14185</v>
      </c>
      <c r="B250" s="377" t="s">
        <v>49253</v>
      </c>
      <c r="C250" s="377" t="s">
        <v>18782</v>
      </c>
      <c r="D250" s="402" t="s">
        <v>49254</v>
      </c>
    </row>
    <row r="251" spans="1:4" x14ac:dyDescent="0.2">
      <c r="A251" s="377">
        <v>11811</v>
      </c>
      <c r="B251" s="377" t="s">
        <v>49255</v>
      </c>
      <c r="C251" s="377" t="s">
        <v>18782</v>
      </c>
      <c r="D251" s="402" t="s">
        <v>49256</v>
      </c>
    </row>
    <row r="252" spans="1:4" x14ac:dyDescent="0.2">
      <c r="A252" s="377">
        <v>44498</v>
      </c>
      <c r="B252" s="377" t="s">
        <v>49257</v>
      </c>
      <c r="C252" s="377" t="s">
        <v>18782</v>
      </c>
      <c r="D252" s="402" t="s">
        <v>49258</v>
      </c>
    </row>
    <row r="253" spans="1:4" x14ac:dyDescent="0.2">
      <c r="A253" s="377">
        <v>34469</v>
      </c>
      <c r="B253" s="377" t="s">
        <v>49259</v>
      </c>
      <c r="C253" s="377" t="s">
        <v>18782</v>
      </c>
      <c r="D253" s="402" t="s">
        <v>49260</v>
      </c>
    </row>
    <row r="254" spans="1:4" x14ac:dyDescent="0.2">
      <c r="A254" s="377">
        <v>34476</v>
      </c>
      <c r="B254" s="377" t="s">
        <v>49261</v>
      </c>
      <c r="C254" s="377" t="s">
        <v>18782</v>
      </c>
      <c r="D254" s="402" t="s">
        <v>49262</v>
      </c>
    </row>
    <row r="255" spans="1:4" x14ac:dyDescent="0.2">
      <c r="A255" s="377">
        <v>34477</v>
      </c>
      <c r="B255" s="377" t="s">
        <v>49263</v>
      </c>
      <c r="C255" s="377" t="s">
        <v>18782</v>
      </c>
      <c r="D255" s="402" t="s">
        <v>49264</v>
      </c>
    </row>
    <row r="256" spans="1:4" x14ac:dyDescent="0.2">
      <c r="A256" s="377">
        <v>34482</v>
      </c>
      <c r="B256" s="377" t="s">
        <v>49265</v>
      </c>
      <c r="C256" s="377" t="s">
        <v>18782</v>
      </c>
      <c r="D256" s="402" t="s">
        <v>49266</v>
      </c>
    </row>
    <row r="257" spans="1:4" x14ac:dyDescent="0.2">
      <c r="A257" s="377">
        <v>34472</v>
      </c>
      <c r="B257" s="377" t="s">
        <v>49267</v>
      </c>
      <c r="C257" s="377" t="s">
        <v>18782</v>
      </c>
      <c r="D257" s="402" t="s">
        <v>49268</v>
      </c>
    </row>
    <row r="258" spans="1:4" x14ac:dyDescent="0.2">
      <c r="A258" s="377">
        <v>42425</v>
      </c>
      <c r="B258" s="377" t="s">
        <v>49269</v>
      </c>
      <c r="C258" s="377" t="s">
        <v>18782</v>
      </c>
      <c r="D258" s="402" t="s">
        <v>49270</v>
      </c>
    </row>
    <row r="259" spans="1:4" x14ac:dyDescent="0.2">
      <c r="A259" s="377">
        <v>42422</v>
      </c>
      <c r="B259" s="377" t="s">
        <v>49271</v>
      </c>
      <c r="C259" s="377" t="s">
        <v>18782</v>
      </c>
      <c r="D259" s="402" t="s">
        <v>49272</v>
      </c>
    </row>
    <row r="260" spans="1:4" x14ac:dyDescent="0.2">
      <c r="A260" s="377">
        <v>43184</v>
      </c>
      <c r="B260" s="377" t="s">
        <v>49273</v>
      </c>
      <c r="C260" s="377" t="s">
        <v>18782</v>
      </c>
      <c r="D260" s="402" t="s">
        <v>49274</v>
      </c>
    </row>
    <row r="261" spans="1:4" x14ac:dyDescent="0.2">
      <c r="A261" s="377">
        <v>42424</v>
      </c>
      <c r="B261" s="377" t="s">
        <v>49275</v>
      </c>
      <c r="C261" s="377" t="s">
        <v>18782</v>
      </c>
      <c r="D261" s="402" t="s">
        <v>49276</v>
      </c>
    </row>
    <row r="262" spans="1:4" x14ac:dyDescent="0.2">
      <c r="A262" s="377">
        <v>42421</v>
      </c>
      <c r="B262" s="377" t="s">
        <v>49277</v>
      </c>
      <c r="C262" s="377" t="s">
        <v>18782</v>
      </c>
      <c r="D262" s="402" t="s">
        <v>49278</v>
      </c>
    </row>
    <row r="263" spans="1:4" x14ac:dyDescent="0.2">
      <c r="A263" s="377">
        <v>42416</v>
      </c>
      <c r="B263" s="377" t="s">
        <v>49279</v>
      </c>
      <c r="C263" s="377" t="s">
        <v>18782</v>
      </c>
      <c r="D263" s="402" t="s">
        <v>49280</v>
      </c>
    </row>
    <row r="264" spans="1:4" x14ac:dyDescent="0.2">
      <c r="A264" s="377">
        <v>42417</v>
      </c>
      <c r="B264" s="377" t="s">
        <v>49281</v>
      </c>
      <c r="C264" s="377" t="s">
        <v>18782</v>
      </c>
      <c r="D264" s="402" t="s">
        <v>49282</v>
      </c>
    </row>
    <row r="265" spans="1:4" x14ac:dyDescent="0.2">
      <c r="A265" s="377">
        <v>42419</v>
      </c>
      <c r="B265" s="377" t="s">
        <v>49283</v>
      </c>
      <c r="C265" s="377" t="s">
        <v>18782</v>
      </c>
      <c r="D265" s="402" t="s">
        <v>49284</v>
      </c>
    </row>
    <row r="266" spans="1:4" x14ac:dyDescent="0.2">
      <c r="A266" s="377">
        <v>42420</v>
      </c>
      <c r="B266" s="377" t="s">
        <v>49285</v>
      </c>
      <c r="C266" s="377" t="s">
        <v>18782</v>
      </c>
      <c r="D266" s="402" t="s">
        <v>49286</v>
      </c>
    </row>
    <row r="267" spans="1:4" x14ac:dyDescent="0.2">
      <c r="A267" s="377">
        <v>43195</v>
      </c>
      <c r="B267" s="377" t="s">
        <v>49287</v>
      </c>
      <c r="C267" s="377" t="s">
        <v>18782</v>
      </c>
      <c r="D267" s="402" t="s">
        <v>49288</v>
      </c>
    </row>
    <row r="268" spans="1:4" x14ac:dyDescent="0.2">
      <c r="A268" s="377">
        <v>43196</v>
      </c>
      <c r="B268" s="377" t="s">
        <v>49289</v>
      </c>
      <c r="C268" s="377" t="s">
        <v>18782</v>
      </c>
      <c r="D268" s="402" t="s">
        <v>49290</v>
      </c>
    </row>
    <row r="269" spans="1:4" x14ac:dyDescent="0.2">
      <c r="A269" s="377">
        <v>43198</v>
      </c>
      <c r="B269" s="377" t="s">
        <v>49291</v>
      </c>
      <c r="C269" s="377" t="s">
        <v>18782</v>
      </c>
      <c r="D269" s="402" t="s">
        <v>49292</v>
      </c>
    </row>
    <row r="270" spans="1:4" x14ac:dyDescent="0.2">
      <c r="A270" s="377">
        <v>43199</v>
      </c>
      <c r="B270" s="377" t="s">
        <v>49293</v>
      </c>
      <c r="C270" s="377" t="s">
        <v>18782</v>
      </c>
      <c r="D270" s="402" t="s">
        <v>49294</v>
      </c>
    </row>
    <row r="271" spans="1:4" x14ac:dyDescent="0.2">
      <c r="A271" s="377">
        <v>43200</v>
      </c>
      <c r="B271" s="377" t="s">
        <v>49295</v>
      </c>
      <c r="C271" s="377" t="s">
        <v>18782</v>
      </c>
      <c r="D271" s="402" t="s">
        <v>49296</v>
      </c>
    </row>
    <row r="272" spans="1:4" x14ac:dyDescent="0.2">
      <c r="A272" s="377">
        <v>39556</v>
      </c>
      <c r="B272" s="377" t="s">
        <v>49297</v>
      </c>
      <c r="C272" s="377" t="s">
        <v>18782</v>
      </c>
      <c r="D272" s="402" t="s">
        <v>49298</v>
      </c>
    </row>
    <row r="273" spans="1:4" x14ac:dyDescent="0.2">
      <c r="A273" s="377">
        <v>39557</v>
      </c>
      <c r="B273" s="377" t="s">
        <v>49299</v>
      </c>
      <c r="C273" s="377" t="s">
        <v>18782</v>
      </c>
      <c r="D273" s="402" t="s">
        <v>49300</v>
      </c>
    </row>
    <row r="274" spans="1:4" x14ac:dyDescent="0.2">
      <c r="A274" s="377">
        <v>39559</v>
      </c>
      <c r="B274" s="377" t="s">
        <v>49301</v>
      </c>
      <c r="C274" s="377" t="s">
        <v>18782</v>
      </c>
      <c r="D274" s="402" t="s">
        <v>49302</v>
      </c>
    </row>
    <row r="275" spans="1:4" x14ac:dyDescent="0.2">
      <c r="A275" s="377">
        <v>39560</v>
      </c>
      <c r="B275" s="377" t="s">
        <v>49303</v>
      </c>
      <c r="C275" s="377" t="s">
        <v>18782</v>
      </c>
      <c r="D275" s="402" t="s">
        <v>49304</v>
      </c>
    </row>
    <row r="276" spans="1:4" x14ac:dyDescent="0.2">
      <c r="A276" s="377">
        <v>39561</v>
      </c>
      <c r="B276" s="377" t="s">
        <v>49305</v>
      </c>
      <c r="C276" s="377" t="s">
        <v>18782</v>
      </c>
      <c r="D276" s="402" t="s">
        <v>49306</v>
      </c>
    </row>
    <row r="277" spans="1:4" x14ac:dyDescent="0.2">
      <c r="A277" s="377">
        <v>43190</v>
      </c>
      <c r="B277" s="377" t="s">
        <v>49307</v>
      </c>
      <c r="C277" s="377" t="s">
        <v>18782</v>
      </c>
      <c r="D277" s="402" t="s">
        <v>49308</v>
      </c>
    </row>
    <row r="278" spans="1:4" x14ac:dyDescent="0.2">
      <c r="A278" s="377">
        <v>39555</v>
      </c>
      <c r="B278" s="377" t="s">
        <v>49309</v>
      </c>
      <c r="C278" s="377" t="s">
        <v>18782</v>
      </c>
      <c r="D278" s="402" t="s">
        <v>49310</v>
      </c>
    </row>
    <row r="279" spans="1:4" x14ac:dyDescent="0.2">
      <c r="A279" s="377">
        <v>43191</v>
      </c>
      <c r="B279" s="377" t="s">
        <v>49311</v>
      </c>
      <c r="C279" s="377" t="s">
        <v>18782</v>
      </c>
      <c r="D279" s="402" t="s">
        <v>49312</v>
      </c>
    </row>
    <row r="280" spans="1:4" x14ac:dyDescent="0.2">
      <c r="A280" s="377">
        <v>39548</v>
      </c>
      <c r="B280" s="377" t="s">
        <v>49313</v>
      </c>
      <c r="C280" s="377" t="s">
        <v>18782</v>
      </c>
      <c r="D280" s="402" t="s">
        <v>49314</v>
      </c>
    </row>
    <row r="281" spans="1:4" x14ac:dyDescent="0.2">
      <c r="A281" s="377">
        <v>43192</v>
      </c>
      <c r="B281" s="377" t="s">
        <v>49315</v>
      </c>
      <c r="C281" s="377" t="s">
        <v>18782</v>
      </c>
      <c r="D281" s="402" t="s">
        <v>49316</v>
      </c>
    </row>
    <row r="282" spans="1:4" x14ac:dyDescent="0.2">
      <c r="A282" s="377">
        <v>39554</v>
      </c>
      <c r="B282" s="377" t="s">
        <v>49317</v>
      </c>
      <c r="C282" s="377" t="s">
        <v>18782</v>
      </c>
      <c r="D282" s="402" t="s">
        <v>49318</v>
      </c>
    </row>
    <row r="283" spans="1:4" x14ac:dyDescent="0.2">
      <c r="A283" s="377">
        <v>43194</v>
      </c>
      <c r="B283" s="377" t="s">
        <v>49319</v>
      </c>
      <c r="C283" s="377" t="s">
        <v>18782</v>
      </c>
      <c r="D283" s="402" t="s">
        <v>49320</v>
      </c>
    </row>
    <row r="284" spans="1:4" x14ac:dyDescent="0.2">
      <c r="A284" s="377">
        <v>39551</v>
      </c>
      <c r="B284" s="377" t="s">
        <v>49321</v>
      </c>
      <c r="C284" s="377" t="s">
        <v>18782</v>
      </c>
      <c r="D284" s="402" t="s">
        <v>49322</v>
      </c>
    </row>
    <row r="285" spans="1:4" x14ac:dyDescent="0.2">
      <c r="A285" s="377">
        <v>43185</v>
      </c>
      <c r="B285" s="377" t="s">
        <v>49323</v>
      </c>
      <c r="C285" s="377" t="s">
        <v>18782</v>
      </c>
      <c r="D285" s="402" t="s">
        <v>49324</v>
      </c>
    </row>
    <row r="286" spans="1:4" x14ac:dyDescent="0.2">
      <c r="A286" s="377">
        <v>43186</v>
      </c>
      <c r="B286" s="377" t="s">
        <v>49325</v>
      </c>
      <c r="C286" s="377" t="s">
        <v>18782</v>
      </c>
      <c r="D286" s="402" t="s">
        <v>49326</v>
      </c>
    </row>
    <row r="287" spans="1:4" x14ac:dyDescent="0.2">
      <c r="A287" s="377">
        <v>43187</v>
      </c>
      <c r="B287" s="377" t="s">
        <v>49327</v>
      </c>
      <c r="C287" s="377" t="s">
        <v>18782</v>
      </c>
      <c r="D287" s="402" t="s">
        <v>49328</v>
      </c>
    </row>
    <row r="288" spans="1:4" x14ac:dyDescent="0.2">
      <c r="A288" s="377">
        <v>43188</v>
      </c>
      <c r="B288" s="377" t="s">
        <v>49329</v>
      </c>
      <c r="C288" s="377" t="s">
        <v>18782</v>
      </c>
      <c r="D288" s="402" t="s">
        <v>49330</v>
      </c>
    </row>
    <row r="289" spans="1:4" x14ac:dyDescent="0.2">
      <c r="A289" s="377">
        <v>43189</v>
      </c>
      <c r="B289" s="377" t="s">
        <v>49331</v>
      </c>
      <c r="C289" s="377" t="s">
        <v>18782</v>
      </c>
      <c r="D289" s="402" t="s">
        <v>49332</v>
      </c>
    </row>
    <row r="290" spans="1:4" x14ac:dyDescent="0.2">
      <c r="A290" s="377">
        <v>39580</v>
      </c>
      <c r="B290" s="377" t="s">
        <v>49333</v>
      </c>
      <c r="C290" s="377" t="s">
        <v>18782</v>
      </c>
      <c r="D290" s="402" t="s">
        <v>49334</v>
      </c>
    </row>
    <row r="291" spans="1:4" x14ac:dyDescent="0.2">
      <c r="A291" s="377">
        <v>39577</v>
      </c>
      <c r="B291" s="377" t="s">
        <v>49335</v>
      </c>
      <c r="C291" s="377" t="s">
        <v>18782</v>
      </c>
      <c r="D291" s="402" t="s">
        <v>49336</v>
      </c>
    </row>
    <row r="292" spans="1:4" x14ac:dyDescent="0.2">
      <c r="A292" s="377">
        <v>39578</v>
      </c>
      <c r="B292" s="377" t="s">
        <v>49337</v>
      </c>
      <c r="C292" s="377" t="s">
        <v>18782</v>
      </c>
      <c r="D292" s="402" t="s">
        <v>49338</v>
      </c>
    </row>
    <row r="293" spans="1:4" x14ac:dyDescent="0.2">
      <c r="A293" s="377">
        <v>39579</v>
      </c>
      <c r="B293" s="377" t="s">
        <v>49339</v>
      </c>
      <c r="C293" s="377" t="s">
        <v>18782</v>
      </c>
      <c r="D293" s="402" t="s">
        <v>49340</v>
      </c>
    </row>
    <row r="294" spans="1:4" x14ac:dyDescent="0.2">
      <c r="A294" s="377">
        <v>39826</v>
      </c>
      <c r="B294" s="377" t="s">
        <v>49341</v>
      </c>
      <c r="C294" s="377" t="s">
        <v>18782</v>
      </c>
      <c r="D294" s="402" t="s">
        <v>49342</v>
      </c>
    </row>
    <row r="295" spans="1:4" x14ac:dyDescent="0.2">
      <c r="A295" s="377">
        <v>10700</v>
      </c>
      <c r="B295" s="377" t="s">
        <v>49343</v>
      </c>
      <c r="C295" s="377" t="s">
        <v>18782</v>
      </c>
      <c r="D295" s="402" t="s">
        <v>49344</v>
      </c>
    </row>
    <row r="296" spans="1:4" x14ac:dyDescent="0.2">
      <c r="A296" s="377">
        <v>346</v>
      </c>
      <c r="B296" s="377" t="s">
        <v>49345</v>
      </c>
      <c r="C296" s="377" t="s">
        <v>184</v>
      </c>
      <c r="D296" s="402" t="s">
        <v>49346</v>
      </c>
    </row>
    <row r="297" spans="1:4" x14ac:dyDescent="0.2">
      <c r="A297" s="377">
        <v>3312</v>
      </c>
      <c r="B297" s="377" t="s">
        <v>49347</v>
      </c>
      <c r="C297" s="377" t="s">
        <v>184</v>
      </c>
      <c r="D297" s="402" t="s">
        <v>49348</v>
      </c>
    </row>
    <row r="298" spans="1:4" x14ac:dyDescent="0.2">
      <c r="A298" s="377">
        <v>339</v>
      </c>
      <c r="B298" s="377" t="s">
        <v>49349</v>
      </c>
      <c r="C298" s="377" t="s">
        <v>18918</v>
      </c>
      <c r="D298" s="402" t="s">
        <v>17634</v>
      </c>
    </row>
    <row r="299" spans="1:4" x14ac:dyDescent="0.2">
      <c r="A299" s="377">
        <v>340</v>
      </c>
      <c r="B299" s="377" t="s">
        <v>49350</v>
      </c>
      <c r="C299" s="377" t="s">
        <v>18918</v>
      </c>
      <c r="D299" s="402" t="s">
        <v>8559</v>
      </c>
    </row>
    <row r="300" spans="1:4" x14ac:dyDescent="0.2">
      <c r="A300" s="377">
        <v>43130</v>
      </c>
      <c r="B300" s="377" t="s">
        <v>49351</v>
      </c>
      <c r="C300" s="377" t="s">
        <v>184</v>
      </c>
      <c r="D300" s="402" t="s">
        <v>12128</v>
      </c>
    </row>
    <row r="301" spans="1:4" x14ac:dyDescent="0.2">
      <c r="A301" s="377">
        <v>344</v>
      </c>
      <c r="B301" s="377" t="s">
        <v>49352</v>
      </c>
      <c r="C301" s="377" t="s">
        <v>184</v>
      </c>
      <c r="D301" s="402" t="s">
        <v>49353</v>
      </c>
    </row>
    <row r="302" spans="1:4" x14ac:dyDescent="0.2">
      <c r="A302" s="377">
        <v>345</v>
      </c>
      <c r="B302" s="377" t="s">
        <v>49354</v>
      </c>
      <c r="C302" s="377" t="s">
        <v>184</v>
      </c>
      <c r="D302" s="402" t="s">
        <v>49355</v>
      </c>
    </row>
    <row r="303" spans="1:4" x14ac:dyDescent="0.2">
      <c r="A303" s="377">
        <v>43131</v>
      </c>
      <c r="B303" s="377" t="s">
        <v>49356</v>
      </c>
      <c r="C303" s="377" t="s">
        <v>184</v>
      </c>
      <c r="D303" s="402" t="s">
        <v>40537</v>
      </c>
    </row>
    <row r="304" spans="1:4" x14ac:dyDescent="0.2">
      <c r="A304" s="377">
        <v>3313</v>
      </c>
      <c r="B304" s="377" t="s">
        <v>49357</v>
      </c>
      <c r="C304" s="377" t="s">
        <v>184</v>
      </c>
      <c r="D304" s="402" t="s">
        <v>49358</v>
      </c>
    </row>
    <row r="305" spans="1:4" x14ac:dyDescent="0.2">
      <c r="A305" s="377">
        <v>43132</v>
      </c>
      <c r="B305" s="377" t="s">
        <v>49359</v>
      </c>
      <c r="C305" s="377" t="s">
        <v>184</v>
      </c>
      <c r="D305" s="402" t="s">
        <v>12128</v>
      </c>
    </row>
    <row r="306" spans="1:4" x14ac:dyDescent="0.2">
      <c r="A306" s="377">
        <v>366</v>
      </c>
      <c r="B306" s="377" t="s">
        <v>49360</v>
      </c>
      <c r="C306" s="377" t="s">
        <v>18877</v>
      </c>
      <c r="D306" s="402" t="s">
        <v>49361</v>
      </c>
    </row>
    <row r="307" spans="1:4" x14ac:dyDescent="0.2">
      <c r="A307" s="377">
        <v>367</v>
      </c>
      <c r="B307" s="377" t="s">
        <v>49362</v>
      </c>
      <c r="C307" s="377" t="s">
        <v>18877</v>
      </c>
      <c r="D307" s="402" t="s">
        <v>44537</v>
      </c>
    </row>
    <row r="308" spans="1:4" x14ac:dyDescent="0.2">
      <c r="A308" s="377">
        <v>370</v>
      </c>
      <c r="B308" s="377" t="s">
        <v>49363</v>
      </c>
      <c r="C308" s="377" t="s">
        <v>18877</v>
      </c>
      <c r="D308" s="402" t="s">
        <v>49361</v>
      </c>
    </row>
    <row r="309" spans="1:4" x14ac:dyDescent="0.2">
      <c r="A309" s="377">
        <v>368</v>
      </c>
      <c r="B309" s="377" t="s">
        <v>49364</v>
      </c>
      <c r="C309" s="377" t="s">
        <v>18877</v>
      </c>
      <c r="D309" s="402" t="s">
        <v>39268</v>
      </c>
    </row>
    <row r="310" spans="1:4" x14ac:dyDescent="0.2">
      <c r="A310" s="377">
        <v>11075</v>
      </c>
      <c r="B310" s="377" t="s">
        <v>49365</v>
      </c>
      <c r="C310" s="377" t="s">
        <v>18877</v>
      </c>
      <c r="D310" s="402" t="s">
        <v>49366</v>
      </c>
    </row>
    <row r="311" spans="1:4" x14ac:dyDescent="0.2">
      <c r="A311" s="377">
        <v>1381</v>
      </c>
      <c r="B311" s="377" t="s">
        <v>49367</v>
      </c>
      <c r="C311" s="377" t="s">
        <v>184</v>
      </c>
      <c r="D311" s="402" t="s">
        <v>8013</v>
      </c>
    </row>
    <row r="312" spans="1:4" x14ac:dyDescent="0.2">
      <c r="A312" s="377">
        <v>34353</v>
      </c>
      <c r="B312" s="377" t="s">
        <v>49368</v>
      </c>
      <c r="C312" s="377" t="s">
        <v>184</v>
      </c>
      <c r="D312" s="402" t="s">
        <v>8826</v>
      </c>
    </row>
    <row r="313" spans="1:4" x14ac:dyDescent="0.2">
      <c r="A313" s="377">
        <v>37595</v>
      </c>
      <c r="B313" s="377" t="s">
        <v>49369</v>
      </c>
      <c r="C313" s="377" t="s">
        <v>184</v>
      </c>
      <c r="D313" s="402" t="s">
        <v>39713</v>
      </c>
    </row>
    <row r="314" spans="1:4" x14ac:dyDescent="0.2">
      <c r="A314" s="377">
        <v>37596</v>
      </c>
      <c r="B314" s="377" t="s">
        <v>49370</v>
      </c>
      <c r="C314" s="377" t="s">
        <v>184</v>
      </c>
      <c r="D314" s="402" t="s">
        <v>8815</v>
      </c>
    </row>
    <row r="315" spans="1:4" x14ac:dyDescent="0.2">
      <c r="A315" s="377">
        <v>371</v>
      </c>
      <c r="B315" s="377" t="s">
        <v>49371</v>
      </c>
      <c r="C315" s="377" t="s">
        <v>184</v>
      </c>
      <c r="D315" s="402" t="s">
        <v>8746</v>
      </c>
    </row>
    <row r="316" spans="1:4" x14ac:dyDescent="0.2">
      <c r="A316" s="377">
        <v>37553</v>
      </c>
      <c r="B316" s="377" t="s">
        <v>49372</v>
      </c>
      <c r="C316" s="377" t="s">
        <v>184</v>
      </c>
      <c r="D316" s="402" t="s">
        <v>18053</v>
      </c>
    </row>
    <row r="317" spans="1:4" x14ac:dyDescent="0.2">
      <c r="A317" s="377">
        <v>37552</v>
      </c>
      <c r="B317" s="377" t="s">
        <v>49373</v>
      </c>
      <c r="C317" s="377" t="s">
        <v>184</v>
      </c>
      <c r="D317" s="402" t="s">
        <v>8903</v>
      </c>
    </row>
    <row r="318" spans="1:4" x14ac:dyDescent="0.2">
      <c r="A318" s="377">
        <v>36880</v>
      </c>
      <c r="B318" s="377" t="s">
        <v>49374</v>
      </c>
      <c r="C318" s="377" t="s">
        <v>184</v>
      </c>
      <c r="D318" s="402" t="s">
        <v>18393</v>
      </c>
    </row>
    <row r="319" spans="1:4" x14ac:dyDescent="0.2">
      <c r="A319" s="377">
        <v>34355</v>
      </c>
      <c r="B319" s="377" t="s">
        <v>49375</v>
      </c>
      <c r="C319" s="377" t="s">
        <v>184</v>
      </c>
      <c r="D319" s="402" t="s">
        <v>39846</v>
      </c>
    </row>
    <row r="320" spans="1:4" x14ac:dyDescent="0.2">
      <c r="A320" s="377">
        <v>130</v>
      </c>
      <c r="B320" s="377" t="s">
        <v>49376</v>
      </c>
      <c r="C320" s="377" t="s">
        <v>184</v>
      </c>
      <c r="D320" s="402" t="s">
        <v>7852</v>
      </c>
    </row>
    <row r="321" spans="1:4" x14ac:dyDescent="0.2">
      <c r="A321" s="377">
        <v>135</v>
      </c>
      <c r="B321" s="377" t="s">
        <v>49377</v>
      </c>
      <c r="C321" s="377" t="s">
        <v>184</v>
      </c>
      <c r="D321" s="402" t="s">
        <v>15646</v>
      </c>
    </row>
    <row r="322" spans="1:4" x14ac:dyDescent="0.2">
      <c r="A322" s="377">
        <v>36886</v>
      </c>
      <c r="B322" s="377" t="s">
        <v>49378</v>
      </c>
      <c r="C322" s="377" t="s">
        <v>184</v>
      </c>
      <c r="D322" s="402" t="s">
        <v>8586</v>
      </c>
    </row>
    <row r="323" spans="1:4" x14ac:dyDescent="0.2">
      <c r="A323" s="377">
        <v>38546</v>
      </c>
      <c r="B323" s="377" t="s">
        <v>49379</v>
      </c>
      <c r="C323" s="377" t="s">
        <v>18877</v>
      </c>
      <c r="D323" s="402" t="s">
        <v>49380</v>
      </c>
    </row>
    <row r="324" spans="1:4" x14ac:dyDescent="0.2">
      <c r="A324" s="377">
        <v>34549</v>
      </c>
      <c r="B324" s="377" t="s">
        <v>49381</v>
      </c>
      <c r="C324" s="377" t="s">
        <v>18877</v>
      </c>
      <c r="D324" s="402" t="s">
        <v>49382</v>
      </c>
    </row>
    <row r="325" spans="1:4" x14ac:dyDescent="0.2">
      <c r="A325" s="377">
        <v>6081</v>
      </c>
      <c r="B325" s="377" t="s">
        <v>49383</v>
      </c>
      <c r="C325" s="377" t="s">
        <v>18877</v>
      </c>
      <c r="D325" s="402" t="s">
        <v>49384</v>
      </c>
    </row>
    <row r="326" spans="1:4" x14ac:dyDescent="0.2">
      <c r="A326" s="377">
        <v>6077</v>
      </c>
      <c r="B326" s="377" t="s">
        <v>49385</v>
      </c>
      <c r="C326" s="377" t="s">
        <v>18877</v>
      </c>
      <c r="D326" s="402" t="s">
        <v>17562</v>
      </c>
    </row>
    <row r="327" spans="1:4" x14ac:dyDescent="0.2">
      <c r="A327" s="377">
        <v>6079</v>
      </c>
      <c r="B327" s="377" t="s">
        <v>49386</v>
      </c>
      <c r="C327" s="377" t="s">
        <v>18877</v>
      </c>
      <c r="D327" s="402" t="s">
        <v>17562</v>
      </c>
    </row>
    <row r="328" spans="1:4" x14ac:dyDescent="0.2">
      <c r="A328" s="377">
        <v>1091</v>
      </c>
      <c r="B328" s="377" t="s">
        <v>49387</v>
      </c>
      <c r="C328" s="377" t="s">
        <v>18782</v>
      </c>
      <c r="D328" s="402" t="s">
        <v>28780</v>
      </c>
    </row>
    <row r="329" spans="1:4" x14ac:dyDescent="0.2">
      <c r="A329" s="377">
        <v>1094</v>
      </c>
      <c r="B329" s="377" t="s">
        <v>49388</v>
      </c>
      <c r="C329" s="377" t="s">
        <v>18782</v>
      </c>
      <c r="D329" s="402" t="s">
        <v>49389</v>
      </c>
    </row>
    <row r="330" spans="1:4" x14ac:dyDescent="0.2">
      <c r="A330" s="377">
        <v>1095</v>
      </c>
      <c r="B330" s="377" t="s">
        <v>49390</v>
      </c>
      <c r="C330" s="377" t="s">
        <v>18782</v>
      </c>
      <c r="D330" s="402" t="s">
        <v>49391</v>
      </c>
    </row>
    <row r="331" spans="1:4" x14ac:dyDescent="0.2">
      <c r="A331" s="377">
        <v>1092</v>
      </c>
      <c r="B331" s="377" t="s">
        <v>49392</v>
      </c>
      <c r="C331" s="377" t="s">
        <v>18782</v>
      </c>
      <c r="D331" s="402" t="s">
        <v>41468</v>
      </c>
    </row>
    <row r="332" spans="1:4" x14ac:dyDescent="0.2">
      <c r="A332" s="377">
        <v>1093</v>
      </c>
      <c r="B332" s="377" t="s">
        <v>49393</v>
      </c>
      <c r="C332" s="377" t="s">
        <v>18782</v>
      </c>
      <c r="D332" s="402" t="s">
        <v>49394</v>
      </c>
    </row>
    <row r="333" spans="1:4" x14ac:dyDescent="0.2">
      <c r="A333" s="377">
        <v>1090</v>
      </c>
      <c r="B333" s="377" t="s">
        <v>49395</v>
      </c>
      <c r="C333" s="377" t="s">
        <v>18782</v>
      </c>
      <c r="D333" s="402" t="s">
        <v>44184</v>
      </c>
    </row>
    <row r="334" spans="1:4" x14ac:dyDescent="0.2">
      <c r="A334" s="377">
        <v>1096</v>
      </c>
      <c r="B334" s="377" t="s">
        <v>49396</v>
      </c>
      <c r="C334" s="377" t="s">
        <v>18782</v>
      </c>
      <c r="D334" s="402" t="s">
        <v>49397</v>
      </c>
    </row>
    <row r="335" spans="1:4" x14ac:dyDescent="0.2">
      <c r="A335" s="377">
        <v>1097</v>
      </c>
      <c r="B335" s="377" t="s">
        <v>49398</v>
      </c>
      <c r="C335" s="377" t="s">
        <v>18782</v>
      </c>
      <c r="D335" s="402" t="s">
        <v>28458</v>
      </c>
    </row>
    <row r="336" spans="1:4" x14ac:dyDescent="0.2">
      <c r="A336" s="377">
        <v>378</v>
      </c>
      <c r="B336" s="377" t="s">
        <v>49399</v>
      </c>
      <c r="C336" s="377" t="s">
        <v>18777</v>
      </c>
      <c r="D336" s="402" t="s">
        <v>34145</v>
      </c>
    </row>
    <row r="337" spans="1:4" x14ac:dyDescent="0.2">
      <c r="A337" s="377">
        <v>40911</v>
      </c>
      <c r="B337" s="377" t="s">
        <v>49400</v>
      </c>
      <c r="C337" s="377" t="s">
        <v>214</v>
      </c>
      <c r="D337" s="402" t="s">
        <v>49140</v>
      </c>
    </row>
    <row r="338" spans="1:4" x14ac:dyDescent="0.2">
      <c r="A338" s="377">
        <v>33939</v>
      </c>
      <c r="B338" s="377" t="s">
        <v>49401</v>
      </c>
      <c r="C338" s="377" t="s">
        <v>18777</v>
      </c>
      <c r="D338" s="402" t="s">
        <v>49402</v>
      </c>
    </row>
    <row r="339" spans="1:4" x14ac:dyDescent="0.2">
      <c r="A339" s="377">
        <v>40815</v>
      </c>
      <c r="B339" s="377" t="s">
        <v>49403</v>
      </c>
      <c r="C339" s="377" t="s">
        <v>214</v>
      </c>
      <c r="D339" s="402" t="s">
        <v>49404</v>
      </c>
    </row>
    <row r="340" spans="1:4" x14ac:dyDescent="0.2">
      <c r="A340" s="377">
        <v>33952</v>
      </c>
      <c r="B340" s="377" t="s">
        <v>49405</v>
      </c>
      <c r="C340" s="377" t="s">
        <v>18777</v>
      </c>
      <c r="D340" s="402" t="s">
        <v>49406</v>
      </c>
    </row>
    <row r="341" spans="1:4" x14ac:dyDescent="0.2">
      <c r="A341" s="377">
        <v>40816</v>
      </c>
      <c r="B341" s="377" t="s">
        <v>49407</v>
      </c>
      <c r="C341" s="377" t="s">
        <v>214</v>
      </c>
      <c r="D341" s="402" t="s">
        <v>49408</v>
      </c>
    </row>
    <row r="342" spans="1:4" x14ac:dyDescent="0.2">
      <c r="A342" s="377">
        <v>33953</v>
      </c>
      <c r="B342" s="377" t="s">
        <v>49409</v>
      </c>
      <c r="C342" s="377" t="s">
        <v>18777</v>
      </c>
      <c r="D342" s="402" t="s">
        <v>49410</v>
      </c>
    </row>
    <row r="343" spans="1:4" x14ac:dyDescent="0.2">
      <c r="A343" s="377">
        <v>40817</v>
      </c>
      <c r="B343" s="377" t="s">
        <v>49411</v>
      </c>
      <c r="C343" s="377" t="s">
        <v>214</v>
      </c>
      <c r="D343" s="402" t="s">
        <v>49412</v>
      </c>
    </row>
    <row r="344" spans="1:4" x14ac:dyDescent="0.2">
      <c r="A344" s="377">
        <v>13348</v>
      </c>
      <c r="B344" s="377" t="s">
        <v>49413</v>
      </c>
      <c r="C344" s="377" t="s">
        <v>18782</v>
      </c>
      <c r="D344" s="402" t="s">
        <v>44507</v>
      </c>
    </row>
    <row r="345" spans="1:4" x14ac:dyDescent="0.2">
      <c r="A345" s="377">
        <v>39211</v>
      </c>
      <c r="B345" s="377" t="s">
        <v>49414</v>
      </c>
      <c r="C345" s="377" t="s">
        <v>18782</v>
      </c>
      <c r="D345" s="402" t="s">
        <v>7676</v>
      </c>
    </row>
    <row r="346" spans="1:4" x14ac:dyDescent="0.2">
      <c r="A346" s="377">
        <v>39212</v>
      </c>
      <c r="B346" s="377" t="s">
        <v>49415</v>
      </c>
      <c r="C346" s="377" t="s">
        <v>18782</v>
      </c>
      <c r="D346" s="402" t="s">
        <v>27486</v>
      </c>
    </row>
    <row r="347" spans="1:4" x14ac:dyDescent="0.2">
      <c r="A347" s="377">
        <v>39208</v>
      </c>
      <c r="B347" s="377" t="s">
        <v>49416</v>
      </c>
      <c r="C347" s="377" t="s">
        <v>18782</v>
      </c>
      <c r="D347" s="402" t="s">
        <v>8343</v>
      </c>
    </row>
    <row r="348" spans="1:4" x14ac:dyDescent="0.2">
      <c r="A348" s="377">
        <v>39210</v>
      </c>
      <c r="B348" s="377" t="s">
        <v>49417</v>
      </c>
      <c r="C348" s="377" t="s">
        <v>18782</v>
      </c>
      <c r="D348" s="402" t="s">
        <v>16119</v>
      </c>
    </row>
    <row r="349" spans="1:4" x14ac:dyDescent="0.2">
      <c r="A349" s="377">
        <v>39214</v>
      </c>
      <c r="B349" s="377" t="s">
        <v>49418</v>
      </c>
      <c r="C349" s="377" t="s">
        <v>18782</v>
      </c>
      <c r="D349" s="402" t="s">
        <v>28246</v>
      </c>
    </row>
    <row r="350" spans="1:4" x14ac:dyDescent="0.2">
      <c r="A350" s="377">
        <v>39213</v>
      </c>
      <c r="B350" s="377" t="s">
        <v>49419</v>
      </c>
      <c r="C350" s="377" t="s">
        <v>18782</v>
      </c>
      <c r="D350" s="402" t="s">
        <v>17236</v>
      </c>
    </row>
    <row r="351" spans="1:4" x14ac:dyDescent="0.2">
      <c r="A351" s="377">
        <v>39209</v>
      </c>
      <c r="B351" s="377" t="s">
        <v>49420</v>
      </c>
      <c r="C351" s="377" t="s">
        <v>18782</v>
      </c>
      <c r="D351" s="402" t="s">
        <v>18339</v>
      </c>
    </row>
    <row r="352" spans="1:4" x14ac:dyDescent="0.2">
      <c r="A352" s="377">
        <v>39207</v>
      </c>
      <c r="B352" s="377" t="s">
        <v>49421</v>
      </c>
      <c r="C352" s="377" t="s">
        <v>18782</v>
      </c>
      <c r="D352" s="402" t="s">
        <v>16119</v>
      </c>
    </row>
    <row r="353" spans="1:4" x14ac:dyDescent="0.2">
      <c r="A353" s="377">
        <v>39215</v>
      </c>
      <c r="B353" s="377" t="s">
        <v>49422</v>
      </c>
      <c r="C353" s="377" t="s">
        <v>18782</v>
      </c>
      <c r="D353" s="402" t="s">
        <v>8163</v>
      </c>
    </row>
    <row r="354" spans="1:4" x14ac:dyDescent="0.2">
      <c r="A354" s="377">
        <v>39216</v>
      </c>
      <c r="B354" s="377" t="s">
        <v>49423</v>
      </c>
      <c r="C354" s="377" t="s">
        <v>18782</v>
      </c>
      <c r="D354" s="402" t="s">
        <v>13693</v>
      </c>
    </row>
    <row r="355" spans="1:4" x14ac:dyDescent="0.2">
      <c r="A355" s="377">
        <v>11267</v>
      </c>
      <c r="B355" s="377" t="s">
        <v>49424</v>
      </c>
      <c r="C355" s="377" t="s">
        <v>18782</v>
      </c>
      <c r="D355" s="402" t="s">
        <v>12903</v>
      </c>
    </row>
    <row r="356" spans="1:4" x14ac:dyDescent="0.2">
      <c r="A356" s="377">
        <v>379</v>
      </c>
      <c r="B356" s="377" t="s">
        <v>49425</v>
      </c>
      <c r="C356" s="377" t="s">
        <v>18782</v>
      </c>
      <c r="D356" s="402" t="s">
        <v>8288</v>
      </c>
    </row>
    <row r="357" spans="1:4" x14ac:dyDescent="0.2">
      <c r="A357" s="377">
        <v>510</v>
      </c>
      <c r="B357" s="377" t="s">
        <v>49426</v>
      </c>
      <c r="C357" s="377" t="s">
        <v>184</v>
      </c>
      <c r="D357" s="402" t="s">
        <v>16674</v>
      </c>
    </row>
    <row r="358" spans="1:4" x14ac:dyDescent="0.2">
      <c r="A358" s="377">
        <v>516</v>
      </c>
      <c r="B358" s="377" t="s">
        <v>49427</v>
      </c>
      <c r="C358" s="377" t="s">
        <v>184</v>
      </c>
      <c r="D358" s="402" t="s">
        <v>14245</v>
      </c>
    </row>
    <row r="359" spans="1:4" x14ac:dyDescent="0.2">
      <c r="A359" s="377">
        <v>509</v>
      </c>
      <c r="B359" s="377" t="s">
        <v>49428</v>
      </c>
      <c r="C359" s="377" t="s">
        <v>184</v>
      </c>
      <c r="D359" s="402" t="s">
        <v>27887</v>
      </c>
    </row>
    <row r="360" spans="1:4" x14ac:dyDescent="0.2">
      <c r="A360" s="377">
        <v>40331</v>
      </c>
      <c r="B360" s="377" t="s">
        <v>49429</v>
      </c>
      <c r="C360" s="377" t="s">
        <v>18777</v>
      </c>
      <c r="D360" s="402" t="s">
        <v>37255</v>
      </c>
    </row>
    <row r="361" spans="1:4" x14ac:dyDescent="0.2">
      <c r="A361" s="377">
        <v>40930</v>
      </c>
      <c r="B361" s="377" t="s">
        <v>49430</v>
      </c>
      <c r="C361" s="377" t="s">
        <v>214</v>
      </c>
      <c r="D361" s="402" t="s">
        <v>49431</v>
      </c>
    </row>
    <row r="362" spans="1:4" x14ac:dyDescent="0.2">
      <c r="A362" s="377">
        <v>11761</v>
      </c>
      <c r="B362" s="377" t="s">
        <v>49432</v>
      </c>
      <c r="C362" s="377" t="s">
        <v>18782</v>
      </c>
      <c r="D362" s="402" t="s">
        <v>49433</v>
      </c>
    </row>
    <row r="363" spans="1:4" x14ac:dyDescent="0.2">
      <c r="A363" s="377">
        <v>377</v>
      </c>
      <c r="B363" s="377" t="s">
        <v>49434</v>
      </c>
      <c r="C363" s="377" t="s">
        <v>18782</v>
      </c>
      <c r="D363" s="402" t="s">
        <v>49435</v>
      </c>
    </row>
    <row r="364" spans="1:4" x14ac:dyDescent="0.2">
      <c r="A364" s="377">
        <v>7588</v>
      </c>
      <c r="B364" s="377" t="s">
        <v>49436</v>
      </c>
      <c r="C364" s="377" t="s">
        <v>18782</v>
      </c>
      <c r="D364" s="402" t="s">
        <v>16367</v>
      </c>
    </row>
    <row r="365" spans="1:4" x14ac:dyDescent="0.2">
      <c r="A365" s="377">
        <v>34392</v>
      </c>
      <c r="B365" s="377" t="s">
        <v>49437</v>
      </c>
      <c r="C365" s="377" t="s">
        <v>18777</v>
      </c>
      <c r="D365" s="402" t="s">
        <v>9091</v>
      </c>
    </row>
    <row r="366" spans="1:4" x14ac:dyDescent="0.2">
      <c r="A366" s="377">
        <v>40908</v>
      </c>
      <c r="B366" s="377" t="s">
        <v>49438</v>
      </c>
      <c r="C366" s="377" t="s">
        <v>214</v>
      </c>
      <c r="D366" s="402" t="s">
        <v>49439</v>
      </c>
    </row>
    <row r="367" spans="1:4" x14ac:dyDescent="0.2">
      <c r="A367" s="377">
        <v>34551</v>
      </c>
      <c r="B367" s="377" t="s">
        <v>49440</v>
      </c>
      <c r="C367" s="377" t="s">
        <v>18777</v>
      </c>
      <c r="D367" s="402" t="s">
        <v>11354</v>
      </c>
    </row>
    <row r="368" spans="1:4" x14ac:dyDescent="0.2">
      <c r="A368" s="377">
        <v>41078</v>
      </c>
      <c r="B368" s="377" t="s">
        <v>49441</v>
      </c>
      <c r="C368" s="377" t="s">
        <v>214</v>
      </c>
      <c r="D368" s="402" t="s">
        <v>49442</v>
      </c>
    </row>
    <row r="369" spans="1:4" x14ac:dyDescent="0.2">
      <c r="A369" s="377">
        <v>246</v>
      </c>
      <c r="B369" s="377" t="s">
        <v>49443</v>
      </c>
      <c r="C369" s="377" t="s">
        <v>18777</v>
      </c>
      <c r="D369" s="402" t="s">
        <v>15071</v>
      </c>
    </row>
    <row r="370" spans="1:4" x14ac:dyDescent="0.2">
      <c r="A370" s="377">
        <v>40927</v>
      </c>
      <c r="B370" s="377" t="s">
        <v>49444</v>
      </c>
      <c r="C370" s="377" t="s">
        <v>214</v>
      </c>
      <c r="D370" s="402" t="s">
        <v>49107</v>
      </c>
    </row>
    <row r="371" spans="1:4" x14ac:dyDescent="0.2">
      <c r="A371" s="377">
        <v>2350</v>
      </c>
      <c r="B371" s="377" t="s">
        <v>49445</v>
      </c>
      <c r="C371" s="377" t="s">
        <v>18777</v>
      </c>
      <c r="D371" s="402" t="s">
        <v>14768</v>
      </c>
    </row>
    <row r="372" spans="1:4" x14ac:dyDescent="0.2">
      <c r="A372" s="377">
        <v>40812</v>
      </c>
      <c r="B372" s="377" t="s">
        <v>49446</v>
      </c>
      <c r="C372" s="377" t="s">
        <v>214</v>
      </c>
      <c r="D372" s="402" t="s">
        <v>49447</v>
      </c>
    </row>
    <row r="373" spans="1:4" x14ac:dyDescent="0.2">
      <c r="A373" s="377">
        <v>245</v>
      </c>
      <c r="B373" s="377" t="s">
        <v>49448</v>
      </c>
      <c r="C373" s="377" t="s">
        <v>18777</v>
      </c>
      <c r="D373" s="402" t="s">
        <v>36042</v>
      </c>
    </row>
    <row r="374" spans="1:4" x14ac:dyDescent="0.2">
      <c r="A374" s="377">
        <v>41090</v>
      </c>
      <c r="B374" s="377" t="s">
        <v>49449</v>
      </c>
      <c r="C374" s="377" t="s">
        <v>214</v>
      </c>
      <c r="D374" s="402" t="s">
        <v>49450</v>
      </c>
    </row>
    <row r="375" spans="1:4" x14ac:dyDescent="0.2">
      <c r="A375" s="377">
        <v>251</v>
      </c>
      <c r="B375" s="377" t="s">
        <v>49451</v>
      </c>
      <c r="C375" s="377" t="s">
        <v>18777</v>
      </c>
      <c r="D375" s="402" t="s">
        <v>15071</v>
      </c>
    </row>
    <row r="376" spans="1:4" x14ac:dyDescent="0.2">
      <c r="A376" s="377">
        <v>40975</v>
      </c>
      <c r="B376" s="377" t="s">
        <v>49452</v>
      </c>
      <c r="C376" s="377" t="s">
        <v>214</v>
      </c>
      <c r="D376" s="402" t="s">
        <v>49107</v>
      </c>
    </row>
    <row r="377" spans="1:4" x14ac:dyDescent="0.2">
      <c r="A377" s="377">
        <v>6127</v>
      </c>
      <c r="B377" s="377" t="s">
        <v>49453</v>
      </c>
      <c r="C377" s="377" t="s">
        <v>18777</v>
      </c>
      <c r="D377" s="402" t="s">
        <v>15071</v>
      </c>
    </row>
    <row r="378" spans="1:4" x14ac:dyDescent="0.2">
      <c r="A378" s="377">
        <v>41072</v>
      </c>
      <c r="B378" s="377" t="s">
        <v>49454</v>
      </c>
      <c r="C378" s="377" t="s">
        <v>214</v>
      </c>
      <c r="D378" s="402" t="s">
        <v>49107</v>
      </c>
    </row>
    <row r="379" spans="1:4" x14ac:dyDescent="0.2">
      <c r="A379" s="377">
        <v>6121</v>
      </c>
      <c r="B379" s="377" t="s">
        <v>49455</v>
      </c>
      <c r="C379" s="377" t="s">
        <v>18777</v>
      </c>
      <c r="D379" s="402" t="s">
        <v>32872</v>
      </c>
    </row>
    <row r="380" spans="1:4" x14ac:dyDescent="0.2">
      <c r="A380" s="377">
        <v>41071</v>
      </c>
      <c r="B380" s="377" t="s">
        <v>49456</v>
      </c>
      <c r="C380" s="377" t="s">
        <v>214</v>
      </c>
      <c r="D380" s="402" t="s">
        <v>49457</v>
      </c>
    </row>
    <row r="381" spans="1:4" x14ac:dyDescent="0.2">
      <c r="A381" s="377">
        <v>244</v>
      </c>
      <c r="B381" s="377" t="s">
        <v>49458</v>
      </c>
      <c r="C381" s="377" t="s">
        <v>18777</v>
      </c>
      <c r="D381" s="402" t="s">
        <v>16064</v>
      </c>
    </row>
    <row r="382" spans="1:4" x14ac:dyDescent="0.2">
      <c r="A382" s="377">
        <v>41093</v>
      </c>
      <c r="B382" s="377" t="s">
        <v>49459</v>
      </c>
      <c r="C382" s="377" t="s">
        <v>214</v>
      </c>
      <c r="D382" s="402" t="s">
        <v>49460</v>
      </c>
    </row>
    <row r="383" spans="1:4" x14ac:dyDescent="0.2">
      <c r="A383" s="377">
        <v>532</v>
      </c>
      <c r="B383" s="377" t="s">
        <v>49461</v>
      </c>
      <c r="C383" s="377" t="s">
        <v>18777</v>
      </c>
      <c r="D383" s="402" t="s">
        <v>49462</v>
      </c>
    </row>
    <row r="384" spans="1:4" x14ac:dyDescent="0.2">
      <c r="A384" s="377">
        <v>40931</v>
      </c>
      <c r="B384" s="377" t="s">
        <v>49463</v>
      </c>
      <c r="C384" s="377" t="s">
        <v>214</v>
      </c>
      <c r="D384" s="402" t="s">
        <v>49464</v>
      </c>
    </row>
    <row r="385" spans="1:4" x14ac:dyDescent="0.2">
      <c r="A385" s="377">
        <v>36150</v>
      </c>
      <c r="B385" s="377" t="s">
        <v>49465</v>
      </c>
      <c r="C385" s="377" t="s">
        <v>18782</v>
      </c>
      <c r="D385" s="402" t="s">
        <v>49466</v>
      </c>
    </row>
    <row r="386" spans="1:4" x14ac:dyDescent="0.2">
      <c r="A386" s="377">
        <v>4760</v>
      </c>
      <c r="B386" s="377" t="s">
        <v>49467</v>
      </c>
      <c r="C386" s="377" t="s">
        <v>18777</v>
      </c>
      <c r="D386" s="402" t="s">
        <v>13657</v>
      </c>
    </row>
    <row r="387" spans="1:4" x14ac:dyDescent="0.2">
      <c r="A387" s="377">
        <v>41069</v>
      </c>
      <c r="B387" s="377" t="s">
        <v>49468</v>
      </c>
      <c r="C387" s="377" t="s">
        <v>214</v>
      </c>
      <c r="D387" s="402" t="s">
        <v>49469</v>
      </c>
    </row>
    <row r="388" spans="1:4" x14ac:dyDescent="0.2">
      <c r="A388" s="377">
        <v>10422</v>
      </c>
      <c r="B388" s="377" t="s">
        <v>49470</v>
      </c>
      <c r="C388" s="377" t="s">
        <v>18782</v>
      </c>
      <c r="D388" s="402" t="s">
        <v>49471</v>
      </c>
    </row>
    <row r="389" spans="1:4" x14ac:dyDescent="0.2">
      <c r="A389" s="377">
        <v>44019</v>
      </c>
      <c r="B389" s="377" t="s">
        <v>49472</v>
      </c>
      <c r="C389" s="377" t="s">
        <v>18782</v>
      </c>
      <c r="D389" s="402" t="s">
        <v>49473</v>
      </c>
    </row>
    <row r="390" spans="1:4" x14ac:dyDescent="0.2">
      <c r="A390" s="377">
        <v>36520</v>
      </c>
      <c r="B390" s="377" t="s">
        <v>49474</v>
      </c>
      <c r="C390" s="377" t="s">
        <v>18782</v>
      </c>
      <c r="D390" s="402" t="s">
        <v>49475</v>
      </c>
    </row>
    <row r="391" spans="1:4" x14ac:dyDescent="0.2">
      <c r="A391" s="377">
        <v>42319</v>
      </c>
      <c r="B391" s="377" t="s">
        <v>49476</v>
      </c>
      <c r="C391" s="377" t="s">
        <v>18782</v>
      </c>
      <c r="D391" s="402" t="s">
        <v>49477</v>
      </c>
    </row>
    <row r="392" spans="1:4" x14ac:dyDescent="0.2">
      <c r="A392" s="377">
        <v>10420</v>
      </c>
      <c r="B392" s="377" t="s">
        <v>49478</v>
      </c>
      <c r="C392" s="377" t="s">
        <v>18782</v>
      </c>
      <c r="D392" s="402" t="s">
        <v>49479</v>
      </c>
    </row>
    <row r="393" spans="1:4" x14ac:dyDescent="0.2">
      <c r="A393" s="377">
        <v>10421</v>
      </c>
      <c r="B393" s="377" t="s">
        <v>49480</v>
      </c>
      <c r="C393" s="377" t="s">
        <v>18782</v>
      </c>
      <c r="D393" s="402" t="s">
        <v>49481</v>
      </c>
    </row>
    <row r="394" spans="1:4" x14ac:dyDescent="0.2">
      <c r="A394" s="377">
        <v>11786</v>
      </c>
      <c r="B394" s="377" t="s">
        <v>49482</v>
      </c>
      <c r="C394" s="377" t="s">
        <v>18782</v>
      </c>
      <c r="D394" s="402" t="s">
        <v>49483</v>
      </c>
    </row>
    <row r="395" spans="1:4" x14ac:dyDescent="0.2">
      <c r="A395" s="377">
        <v>10</v>
      </c>
      <c r="B395" s="377" t="s">
        <v>49484</v>
      </c>
      <c r="C395" s="377" t="s">
        <v>18782</v>
      </c>
      <c r="D395" s="402" t="s">
        <v>13403</v>
      </c>
    </row>
    <row r="396" spans="1:4" x14ac:dyDescent="0.2">
      <c r="A396" s="377">
        <v>4815</v>
      </c>
      <c r="B396" s="377" t="s">
        <v>49485</v>
      </c>
      <c r="C396" s="377" t="s">
        <v>18782</v>
      </c>
      <c r="D396" s="402" t="s">
        <v>49486</v>
      </c>
    </row>
    <row r="397" spans="1:4" x14ac:dyDescent="0.2">
      <c r="A397" s="377">
        <v>541</v>
      </c>
      <c r="B397" s="377" t="s">
        <v>49487</v>
      </c>
      <c r="C397" s="377" t="s">
        <v>18782</v>
      </c>
      <c r="D397" s="402" t="s">
        <v>49488</v>
      </c>
    </row>
    <row r="398" spans="1:4" x14ac:dyDescent="0.2">
      <c r="A398" s="377">
        <v>542</v>
      </c>
      <c r="B398" s="377" t="s">
        <v>49489</v>
      </c>
      <c r="C398" s="377" t="s">
        <v>18782</v>
      </c>
      <c r="D398" s="402" t="s">
        <v>49490</v>
      </c>
    </row>
    <row r="399" spans="1:4" x14ac:dyDescent="0.2">
      <c r="A399" s="377">
        <v>540</v>
      </c>
      <c r="B399" s="377" t="s">
        <v>49491</v>
      </c>
      <c r="C399" s="377" t="s">
        <v>18782</v>
      </c>
      <c r="D399" s="402" t="s">
        <v>49492</v>
      </c>
    </row>
    <row r="400" spans="1:4" x14ac:dyDescent="0.2">
      <c r="A400" s="377">
        <v>38364</v>
      </c>
      <c r="B400" s="377" t="s">
        <v>49493</v>
      </c>
      <c r="C400" s="377" t="s">
        <v>18782</v>
      </c>
      <c r="D400" s="402" t="s">
        <v>49494</v>
      </c>
    </row>
    <row r="401" spans="1:4" x14ac:dyDescent="0.2">
      <c r="A401" s="377">
        <v>11692</v>
      </c>
      <c r="B401" s="377" t="s">
        <v>49495</v>
      </c>
      <c r="C401" s="377" t="s">
        <v>18825</v>
      </c>
      <c r="D401" s="402" t="s">
        <v>49496</v>
      </c>
    </row>
    <row r="402" spans="1:4" x14ac:dyDescent="0.2">
      <c r="A402" s="377">
        <v>1746</v>
      </c>
      <c r="B402" s="377" t="s">
        <v>49497</v>
      </c>
      <c r="C402" s="377" t="s">
        <v>18782</v>
      </c>
      <c r="D402" s="402" t="s">
        <v>49498</v>
      </c>
    </row>
    <row r="403" spans="1:4" x14ac:dyDescent="0.2">
      <c r="A403" s="377">
        <v>1748</v>
      </c>
      <c r="B403" s="377" t="s">
        <v>49499</v>
      </c>
      <c r="C403" s="377" t="s">
        <v>18782</v>
      </c>
      <c r="D403" s="402" t="s">
        <v>49500</v>
      </c>
    </row>
    <row r="404" spans="1:4" x14ac:dyDescent="0.2">
      <c r="A404" s="377">
        <v>1749</v>
      </c>
      <c r="B404" s="377" t="s">
        <v>49501</v>
      </c>
      <c r="C404" s="377" t="s">
        <v>18782</v>
      </c>
      <c r="D404" s="402" t="s">
        <v>49502</v>
      </c>
    </row>
    <row r="405" spans="1:4" x14ac:dyDescent="0.2">
      <c r="A405" s="377">
        <v>37412</v>
      </c>
      <c r="B405" s="377" t="s">
        <v>49503</v>
      </c>
      <c r="C405" s="377" t="s">
        <v>18782</v>
      </c>
      <c r="D405" s="402" t="s">
        <v>49504</v>
      </c>
    </row>
    <row r="406" spans="1:4" x14ac:dyDescent="0.2">
      <c r="A406" s="377">
        <v>1745</v>
      </c>
      <c r="B406" s="377" t="s">
        <v>49505</v>
      </c>
      <c r="C406" s="377" t="s">
        <v>18782</v>
      </c>
      <c r="D406" s="402" t="s">
        <v>49506</v>
      </c>
    </row>
    <row r="407" spans="1:4" x14ac:dyDescent="0.2">
      <c r="A407" s="377">
        <v>1750</v>
      </c>
      <c r="B407" s="377" t="s">
        <v>49507</v>
      </c>
      <c r="C407" s="377" t="s">
        <v>18782</v>
      </c>
      <c r="D407" s="402" t="s">
        <v>49508</v>
      </c>
    </row>
    <row r="408" spans="1:4" x14ac:dyDescent="0.2">
      <c r="A408" s="377">
        <v>11687</v>
      </c>
      <c r="B408" s="377" t="s">
        <v>49509</v>
      </c>
      <c r="C408" s="377" t="s">
        <v>18918</v>
      </c>
      <c r="D408" s="402" t="s">
        <v>49510</v>
      </c>
    </row>
    <row r="409" spans="1:4" x14ac:dyDescent="0.2">
      <c r="A409" s="377">
        <v>11689</v>
      </c>
      <c r="B409" s="377" t="s">
        <v>49511</v>
      </c>
      <c r="C409" s="377" t="s">
        <v>18918</v>
      </c>
      <c r="D409" s="402" t="s">
        <v>49512</v>
      </c>
    </row>
    <row r="410" spans="1:4" x14ac:dyDescent="0.2">
      <c r="A410" s="377">
        <v>11693</v>
      </c>
      <c r="B410" s="377" t="s">
        <v>49513</v>
      </c>
      <c r="C410" s="377" t="s">
        <v>18825</v>
      </c>
      <c r="D410" s="402" t="s">
        <v>49514</v>
      </c>
    </row>
    <row r="411" spans="1:4" x14ac:dyDescent="0.2">
      <c r="A411" s="377">
        <v>36215</v>
      </c>
      <c r="B411" s="377" t="s">
        <v>49515</v>
      </c>
      <c r="C411" s="377" t="s">
        <v>18782</v>
      </c>
      <c r="D411" s="402" t="s">
        <v>49516</v>
      </c>
    </row>
    <row r="412" spans="1:4" x14ac:dyDescent="0.2">
      <c r="A412" s="377">
        <v>42439</v>
      </c>
      <c r="B412" s="377" t="s">
        <v>49517</v>
      </c>
      <c r="C412" s="377" t="s">
        <v>18782</v>
      </c>
      <c r="D412" s="402" t="s">
        <v>49518</v>
      </c>
    </row>
    <row r="413" spans="1:4" x14ac:dyDescent="0.2">
      <c r="A413" s="377">
        <v>38381</v>
      </c>
      <c r="B413" s="377" t="s">
        <v>49519</v>
      </c>
      <c r="C413" s="377" t="s">
        <v>18782</v>
      </c>
      <c r="D413" s="402" t="s">
        <v>42844</v>
      </c>
    </row>
    <row r="414" spans="1:4" x14ac:dyDescent="0.2">
      <c r="A414" s="377">
        <v>39621</v>
      </c>
      <c r="B414" s="377" t="s">
        <v>49520</v>
      </c>
      <c r="C414" s="377" t="s">
        <v>49521</v>
      </c>
      <c r="D414" s="402" t="s">
        <v>49522</v>
      </c>
    </row>
    <row r="415" spans="1:4" x14ac:dyDescent="0.2">
      <c r="A415" s="377">
        <v>39624</v>
      </c>
      <c r="B415" s="377" t="s">
        <v>49523</v>
      </c>
      <c r="C415" s="377" t="s">
        <v>49521</v>
      </c>
      <c r="D415" s="402" t="s">
        <v>49524</v>
      </c>
    </row>
    <row r="416" spans="1:4" x14ac:dyDescent="0.2">
      <c r="A416" s="377">
        <v>39615</v>
      </c>
      <c r="B416" s="377" t="s">
        <v>49525</v>
      </c>
      <c r="C416" s="377" t="s">
        <v>18782</v>
      </c>
      <c r="D416" s="402" t="s">
        <v>49526</v>
      </c>
    </row>
    <row r="417" spans="1:4" x14ac:dyDescent="0.2">
      <c r="A417" s="377">
        <v>39620</v>
      </c>
      <c r="B417" s="377" t="s">
        <v>49527</v>
      </c>
      <c r="C417" s="377" t="s">
        <v>18782</v>
      </c>
      <c r="D417" s="402" t="s">
        <v>49528</v>
      </c>
    </row>
    <row r="418" spans="1:4" x14ac:dyDescent="0.2">
      <c r="A418" s="377">
        <v>39623</v>
      </c>
      <c r="B418" s="377" t="s">
        <v>49529</v>
      </c>
      <c r="C418" s="377" t="s">
        <v>18782</v>
      </c>
      <c r="D418" s="402" t="s">
        <v>49530</v>
      </c>
    </row>
    <row r="419" spans="1:4" x14ac:dyDescent="0.2">
      <c r="A419" s="377">
        <v>546</v>
      </c>
      <c r="B419" s="377" t="s">
        <v>49531</v>
      </c>
      <c r="C419" s="377" t="s">
        <v>184</v>
      </c>
      <c r="D419" s="402" t="s">
        <v>8708</v>
      </c>
    </row>
    <row r="420" spans="1:4" x14ac:dyDescent="0.2">
      <c r="A420" s="377">
        <v>566</v>
      </c>
      <c r="B420" s="377" t="s">
        <v>49532</v>
      </c>
      <c r="C420" s="377" t="s">
        <v>18918</v>
      </c>
      <c r="D420" s="402" t="s">
        <v>13368</v>
      </c>
    </row>
    <row r="421" spans="1:4" x14ac:dyDescent="0.2">
      <c r="A421" s="377">
        <v>565</v>
      </c>
      <c r="B421" s="377" t="s">
        <v>49533</v>
      </c>
      <c r="C421" s="377" t="s">
        <v>18918</v>
      </c>
      <c r="D421" s="402" t="s">
        <v>13879</v>
      </c>
    </row>
    <row r="422" spans="1:4" x14ac:dyDescent="0.2">
      <c r="A422" s="377">
        <v>555</v>
      </c>
      <c r="B422" s="377" t="s">
        <v>49534</v>
      </c>
      <c r="C422" s="377" t="s">
        <v>18918</v>
      </c>
      <c r="D422" s="402" t="s">
        <v>14844</v>
      </c>
    </row>
    <row r="423" spans="1:4" x14ac:dyDescent="0.2">
      <c r="A423" s="377">
        <v>557</v>
      </c>
      <c r="B423" s="377" t="s">
        <v>49535</v>
      </c>
      <c r="C423" s="377" t="s">
        <v>18918</v>
      </c>
      <c r="D423" s="402" t="s">
        <v>18513</v>
      </c>
    </row>
    <row r="424" spans="1:4" x14ac:dyDescent="0.2">
      <c r="A424" s="377">
        <v>552</v>
      </c>
      <c r="B424" s="377" t="s">
        <v>49536</v>
      </c>
      <c r="C424" s="377" t="s">
        <v>18918</v>
      </c>
      <c r="D424" s="402" t="s">
        <v>13140</v>
      </c>
    </row>
    <row r="425" spans="1:4" x14ac:dyDescent="0.2">
      <c r="A425" s="377">
        <v>563</v>
      </c>
      <c r="B425" s="377" t="s">
        <v>49537</v>
      </c>
      <c r="C425" s="377" t="s">
        <v>18918</v>
      </c>
      <c r="D425" s="402" t="s">
        <v>49538</v>
      </c>
    </row>
    <row r="426" spans="1:4" x14ac:dyDescent="0.2">
      <c r="A426" s="377">
        <v>549</v>
      </c>
      <c r="B426" s="377" t="s">
        <v>49539</v>
      </c>
      <c r="C426" s="377" t="s">
        <v>18918</v>
      </c>
      <c r="D426" s="402" t="s">
        <v>10926</v>
      </c>
    </row>
    <row r="427" spans="1:4" x14ac:dyDescent="0.2">
      <c r="A427" s="377">
        <v>551</v>
      </c>
      <c r="B427" s="377" t="s">
        <v>49540</v>
      </c>
      <c r="C427" s="377" t="s">
        <v>18918</v>
      </c>
      <c r="D427" s="402" t="s">
        <v>30712</v>
      </c>
    </row>
    <row r="428" spans="1:4" x14ac:dyDescent="0.2">
      <c r="A428" s="377">
        <v>559</v>
      </c>
      <c r="B428" s="377" t="s">
        <v>49541</v>
      </c>
      <c r="C428" s="377" t="s">
        <v>18918</v>
      </c>
      <c r="D428" s="402" t="s">
        <v>8546</v>
      </c>
    </row>
    <row r="429" spans="1:4" x14ac:dyDescent="0.2">
      <c r="A429" s="377">
        <v>560</v>
      </c>
      <c r="B429" s="377" t="s">
        <v>49542</v>
      </c>
      <c r="C429" s="377" t="s">
        <v>18918</v>
      </c>
      <c r="D429" s="402" t="s">
        <v>35881</v>
      </c>
    </row>
    <row r="430" spans="1:4" x14ac:dyDescent="0.2">
      <c r="A430" s="377">
        <v>547</v>
      </c>
      <c r="B430" s="377" t="s">
        <v>49543</v>
      </c>
      <c r="C430" s="377" t="s">
        <v>18918</v>
      </c>
      <c r="D430" s="402" t="s">
        <v>49544</v>
      </c>
    </row>
    <row r="431" spans="1:4" x14ac:dyDescent="0.2">
      <c r="A431" s="377">
        <v>36207</v>
      </c>
      <c r="B431" s="377" t="s">
        <v>49545</v>
      </c>
      <c r="C431" s="377" t="s">
        <v>18782</v>
      </c>
      <c r="D431" s="402" t="s">
        <v>49546</v>
      </c>
    </row>
    <row r="432" spans="1:4" x14ac:dyDescent="0.2">
      <c r="A432" s="377">
        <v>36209</v>
      </c>
      <c r="B432" s="377" t="s">
        <v>49547</v>
      </c>
      <c r="C432" s="377" t="s">
        <v>18782</v>
      </c>
      <c r="D432" s="402" t="s">
        <v>49548</v>
      </c>
    </row>
    <row r="433" spans="1:4" x14ac:dyDescent="0.2">
      <c r="A433" s="377">
        <v>36210</v>
      </c>
      <c r="B433" s="377" t="s">
        <v>49549</v>
      </c>
      <c r="C433" s="377" t="s">
        <v>18782</v>
      </c>
      <c r="D433" s="402" t="s">
        <v>49550</v>
      </c>
    </row>
    <row r="434" spans="1:4" x14ac:dyDescent="0.2">
      <c r="A434" s="377">
        <v>36204</v>
      </c>
      <c r="B434" s="377" t="s">
        <v>49551</v>
      </c>
      <c r="C434" s="377" t="s">
        <v>18782</v>
      </c>
      <c r="D434" s="402" t="s">
        <v>49552</v>
      </c>
    </row>
    <row r="435" spans="1:4" x14ac:dyDescent="0.2">
      <c r="A435" s="377">
        <v>36205</v>
      </c>
      <c r="B435" s="377" t="s">
        <v>49553</v>
      </c>
      <c r="C435" s="377" t="s">
        <v>18782</v>
      </c>
      <c r="D435" s="402" t="s">
        <v>49554</v>
      </c>
    </row>
    <row r="436" spans="1:4" x14ac:dyDescent="0.2">
      <c r="A436" s="377">
        <v>36081</v>
      </c>
      <c r="B436" s="377" t="s">
        <v>49555</v>
      </c>
      <c r="C436" s="377" t="s">
        <v>18782</v>
      </c>
      <c r="D436" s="402" t="s">
        <v>49556</v>
      </c>
    </row>
    <row r="437" spans="1:4" x14ac:dyDescent="0.2">
      <c r="A437" s="377">
        <v>36206</v>
      </c>
      <c r="B437" s="377" t="s">
        <v>49557</v>
      </c>
      <c r="C437" s="377" t="s">
        <v>18782</v>
      </c>
      <c r="D437" s="402" t="s">
        <v>49558</v>
      </c>
    </row>
    <row r="438" spans="1:4" x14ac:dyDescent="0.2">
      <c r="A438" s="377">
        <v>36218</v>
      </c>
      <c r="B438" s="377" t="s">
        <v>49559</v>
      </c>
      <c r="C438" s="377" t="s">
        <v>18782</v>
      </c>
      <c r="D438" s="402" t="s">
        <v>33208</v>
      </c>
    </row>
    <row r="439" spans="1:4" x14ac:dyDescent="0.2">
      <c r="A439" s="377">
        <v>36220</v>
      </c>
      <c r="B439" s="377" t="s">
        <v>49560</v>
      </c>
      <c r="C439" s="377" t="s">
        <v>18782</v>
      </c>
      <c r="D439" s="402" t="s">
        <v>49561</v>
      </c>
    </row>
    <row r="440" spans="1:4" x14ac:dyDescent="0.2">
      <c r="A440" s="377">
        <v>36080</v>
      </c>
      <c r="B440" s="377" t="s">
        <v>49562</v>
      </c>
      <c r="C440" s="377" t="s">
        <v>18782</v>
      </c>
      <c r="D440" s="402" t="s">
        <v>49563</v>
      </c>
    </row>
    <row r="441" spans="1:4" x14ac:dyDescent="0.2">
      <c r="A441" s="377">
        <v>36223</v>
      </c>
      <c r="B441" s="377" t="s">
        <v>49564</v>
      </c>
      <c r="C441" s="377" t="s">
        <v>18782</v>
      </c>
      <c r="D441" s="402" t="s">
        <v>49565</v>
      </c>
    </row>
    <row r="442" spans="1:4" x14ac:dyDescent="0.2">
      <c r="A442" s="377">
        <v>38127</v>
      </c>
      <c r="B442" s="377" t="s">
        <v>49566</v>
      </c>
      <c r="C442" s="377" t="s">
        <v>18782</v>
      </c>
      <c r="D442" s="402" t="s">
        <v>49567</v>
      </c>
    </row>
    <row r="443" spans="1:4" x14ac:dyDescent="0.2">
      <c r="A443" s="377">
        <v>38060</v>
      </c>
      <c r="B443" s="377" t="s">
        <v>49568</v>
      </c>
      <c r="C443" s="377" t="s">
        <v>18782</v>
      </c>
      <c r="D443" s="402" t="s">
        <v>15494</v>
      </c>
    </row>
    <row r="444" spans="1:4" x14ac:dyDescent="0.2">
      <c r="A444" s="377">
        <v>10956</v>
      </c>
      <c r="B444" s="377" t="s">
        <v>49569</v>
      </c>
      <c r="C444" s="377" t="s">
        <v>18782</v>
      </c>
      <c r="D444" s="402" t="s">
        <v>49570</v>
      </c>
    </row>
    <row r="445" spans="1:4" x14ac:dyDescent="0.2">
      <c r="A445" s="377">
        <v>39380</v>
      </c>
      <c r="B445" s="377" t="s">
        <v>49571</v>
      </c>
      <c r="C445" s="377" t="s">
        <v>18782</v>
      </c>
      <c r="D445" s="402" t="s">
        <v>8476</v>
      </c>
    </row>
    <row r="446" spans="1:4" x14ac:dyDescent="0.2">
      <c r="A446" s="377">
        <v>44172</v>
      </c>
      <c r="B446" s="377" t="s">
        <v>49572</v>
      </c>
      <c r="C446" s="377" t="s">
        <v>18782</v>
      </c>
      <c r="D446" s="402" t="s">
        <v>36152</v>
      </c>
    </row>
    <row r="447" spans="1:4" x14ac:dyDescent="0.2">
      <c r="A447" s="377">
        <v>37597</v>
      </c>
      <c r="B447" s="377" t="s">
        <v>49573</v>
      </c>
      <c r="C447" s="377" t="s">
        <v>18782</v>
      </c>
      <c r="D447" s="402" t="s">
        <v>49574</v>
      </c>
    </row>
    <row r="448" spans="1:4" x14ac:dyDescent="0.2">
      <c r="A448" s="377">
        <v>183</v>
      </c>
      <c r="B448" s="377" t="s">
        <v>49575</v>
      </c>
      <c r="C448" s="377" t="s">
        <v>49576</v>
      </c>
      <c r="D448" s="402" t="s">
        <v>49577</v>
      </c>
    </row>
    <row r="449" spans="1:4" x14ac:dyDescent="0.2">
      <c r="A449" s="377">
        <v>184</v>
      </c>
      <c r="B449" s="377" t="s">
        <v>49578</v>
      </c>
      <c r="C449" s="377" t="s">
        <v>49576</v>
      </c>
      <c r="D449" s="402" t="s">
        <v>49579</v>
      </c>
    </row>
    <row r="450" spans="1:4" x14ac:dyDescent="0.2">
      <c r="A450" s="377">
        <v>181</v>
      </c>
      <c r="B450" s="377" t="s">
        <v>49580</v>
      </c>
      <c r="C450" s="377" t="s">
        <v>49576</v>
      </c>
      <c r="D450" s="402" t="s">
        <v>49581</v>
      </c>
    </row>
    <row r="451" spans="1:4" x14ac:dyDescent="0.2">
      <c r="A451" s="377">
        <v>20001</v>
      </c>
      <c r="B451" s="377" t="s">
        <v>49582</v>
      </c>
      <c r="C451" s="377" t="s">
        <v>49576</v>
      </c>
      <c r="D451" s="402" t="s">
        <v>49583</v>
      </c>
    </row>
    <row r="452" spans="1:4" x14ac:dyDescent="0.2">
      <c r="A452" s="377">
        <v>39837</v>
      </c>
      <c r="B452" s="377" t="s">
        <v>49584</v>
      </c>
      <c r="C452" s="377" t="s">
        <v>49576</v>
      </c>
      <c r="D452" s="402" t="s">
        <v>49585</v>
      </c>
    </row>
    <row r="453" spans="1:4" x14ac:dyDescent="0.2">
      <c r="A453" s="377">
        <v>43366</v>
      </c>
      <c r="B453" s="377" t="s">
        <v>49586</v>
      </c>
      <c r="C453" s="377" t="s">
        <v>184</v>
      </c>
      <c r="D453" s="402" t="s">
        <v>44092</v>
      </c>
    </row>
    <row r="454" spans="1:4" x14ac:dyDescent="0.2">
      <c r="A454" s="377">
        <v>10535</v>
      </c>
      <c r="B454" s="377" t="s">
        <v>49587</v>
      </c>
      <c r="C454" s="377" t="s">
        <v>18782</v>
      </c>
      <c r="D454" s="402" t="s">
        <v>49588</v>
      </c>
    </row>
    <row r="455" spans="1:4" x14ac:dyDescent="0.2">
      <c r="A455" s="377">
        <v>10537</v>
      </c>
      <c r="B455" s="377" t="s">
        <v>49589</v>
      </c>
      <c r="C455" s="377" t="s">
        <v>18782</v>
      </c>
      <c r="D455" s="402" t="s">
        <v>49590</v>
      </c>
    </row>
    <row r="456" spans="1:4" x14ac:dyDescent="0.2">
      <c r="A456" s="377">
        <v>13891</v>
      </c>
      <c r="B456" s="377" t="s">
        <v>49591</v>
      </c>
      <c r="C456" s="377" t="s">
        <v>18782</v>
      </c>
      <c r="D456" s="402" t="s">
        <v>49592</v>
      </c>
    </row>
    <row r="457" spans="1:4" x14ac:dyDescent="0.2">
      <c r="A457" s="377">
        <v>44492</v>
      </c>
      <c r="B457" s="377" t="s">
        <v>49593</v>
      </c>
      <c r="C457" s="377" t="s">
        <v>18782</v>
      </c>
      <c r="D457" s="402" t="s">
        <v>49594</v>
      </c>
    </row>
    <row r="458" spans="1:4" x14ac:dyDescent="0.2">
      <c r="A458" s="377">
        <v>36396</v>
      </c>
      <c r="B458" s="377" t="s">
        <v>49595</v>
      </c>
      <c r="C458" s="377" t="s">
        <v>18782</v>
      </c>
      <c r="D458" s="402" t="s">
        <v>49596</v>
      </c>
    </row>
    <row r="459" spans="1:4" x14ac:dyDescent="0.2">
      <c r="A459" s="377">
        <v>36397</v>
      </c>
      <c r="B459" s="377" t="s">
        <v>49597</v>
      </c>
      <c r="C459" s="377" t="s">
        <v>18782</v>
      </c>
      <c r="D459" s="402" t="s">
        <v>49598</v>
      </c>
    </row>
    <row r="460" spans="1:4" x14ac:dyDescent="0.2">
      <c r="A460" s="377">
        <v>36398</v>
      </c>
      <c r="B460" s="377" t="s">
        <v>49599</v>
      </c>
      <c r="C460" s="377" t="s">
        <v>18782</v>
      </c>
      <c r="D460" s="402" t="s">
        <v>49600</v>
      </c>
    </row>
    <row r="461" spans="1:4" x14ac:dyDescent="0.2">
      <c r="A461" s="377">
        <v>647</v>
      </c>
      <c r="B461" s="377" t="s">
        <v>49601</v>
      </c>
      <c r="C461" s="377" t="s">
        <v>18777</v>
      </c>
      <c r="D461" s="402" t="s">
        <v>16821</v>
      </c>
    </row>
    <row r="462" spans="1:4" x14ac:dyDescent="0.2">
      <c r="A462" s="377">
        <v>40920</v>
      </c>
      <c r="B462" s="377" t="s">
        <v>49602</v>
      </c>
      <c r="C462" s="377" t="s">
        <v>214</v>
      </c>
      <c r="D462" s="402" t="s">
        <v>49603</v>
      </c>
    </row>
    <row r="463" spans="1:4" x14ac:dyDescent="0.2">
      <c r="A463" s="377">
        <v>715</v>
      </c>
      <c r="B463" s="377" t="s">
        <v>49604</v>
      </c>
      <c r="C463" s="377" t="s">
        <v>18782</v>
      </c>
      <c r="D463" s="402" t="s">
        <v>15913</v>
      </c>
    </row>
    <row r="464" spans="1:4" x14ac:dyDescent="0.2">
      <c r="A464" s="377">
        <v>716</v>
      </c>
      <c r="B464" s="377" t="s">
        <v>49605</v>
      </c>
      <c r="C464" s="377" t="s">
        <v>18782</v>
      </c>
      <c r="D464" s="402" t="s">
        <v>43878</v>
      </c>
    </row>
    <row r="465" spans="1:4" x14ac:dyDescent="0.2">
      <c r="A465" s="377">
        <v>38783</v>
      </c>
      <c r="B465" s="377" t="s">
        <v>49606</v>
      </c>
      <c r="C465" s="377" t="s">
        <v>18782</v>
      </c>
      <c r="D465" s="402" t="s">
        <v>8593</v>
      </c>
    </row>
    <row r="466" spans="1:4" x14ac:dyDescent="0.2">
      <c r="A466" s="377">
        <v>37593</v>
      </c>
      <c r="B466" s="377" t="s">
        <v>49607</v>
      </c>
      <c r="C466" s="377" t="s">
        <v>18782</v>
      </c>
      <c r="D466" s="402" t="s">
        <v>38247</v>
      </c>
    </row>
    <row r="467" spans="1:4" x14ac:dyDescent="0.2">
      <c r="A467" s="377">
        <v>37594</v>
      </c>
      <c r="B467" s="377" t="s">
        <v>49608</v>
      </c>
      <c r="C467" s="377" t="s">
        <v>18782</v>
      </c>
      <c r="D467" s="402" t="s">
        <v>28628</v>
      </c>
    </row>
    <row r="468" spans="1:4" x14ac:dyDescent="0.2">
      <c r="A468" s="377">
        <v>37592</v>
      </c>
      <c r="B468" s="377" t="s">
        <v>49609</v>
      </c>
      <c r="C468" s="377" t="s">
        <v>18782</v>
      </c>
      <c r="D468" s="402" t="s">
        <v>7676</v>
      </c>
    </row>
    <row r="469" spans="1:4" x14ac:dyDescent="0.2">
      <c r="A469" s="377">
        <v>7270</v>
      </c>
      <c r="B469" s="377" t="s">
        <v>49610</v>
      </c>
      <c r="C469" s="377" t="s">
        <v>18782</v>
      </c>
      <c r="D469" s="402" t="s">
        <v>8352</v>
      </c>
    </row>
    <row r="470" spans="1:4" x14ac:dyDescent="0.2">
      <c r="A470" s="377">
        <v>7267</v>
      </c>
      <c r="B470" s="377" t="s">
        <v>49611</v>
      </c>
      <c r="C470" s="377" t="s">
        <v>18782</v>
      </c>
      <c r="D470" s="402" t="s">
        <v>8619</v>
      </c>
    </row>
    <row r="471" spans="1:4" x14ac:dyDescent="0.2">
      <c r="A471" s="377">
        <v>7271</v>
      </c>
      <c r="B471" s="377" t="s">
        <v>49612</v>
      </c>
      <c r="C471" s="377" t="s">
        <v>18782</v>
      </c>
      <c r="D471" s="402" t="s">
        <v>16076</v>
      </c>
    </row>
    <row r="472" spans="1:4" x14ac:dyDescent="0.2">
      <c r="A472" s="377">
        <v>7268</v>
      </c>
      <c r="B472" s="377" t="s">
        <v>49613</v>
      </c>
      <c r="C472" s="377" t="s">
        <v>18782</v>
      </c>
      <c r="D472" s="402" t="s">
        <v>16109</v>
      </c>
    </row>
    <row r="473" spans="1:4" x14ac:dyDescent="0.2">
      <c r="A473" s="377">
        <v>41372</v>
      </c>
      <c r="B473" s="377" t="s">
        <v>49614</v>
      </c>
      <c r="C473" s="377" t="s">
        <v>18825</v>
      </c>
      <c r="D473" s="402" t="s">
        <v>30569</v>
      </c>
    </row>
    <row r="474" spans="1:4" x14ac:dyDescent="0.2">
      <c r="A474" s="377">
        <v>41371</v>
      </c>
      <c r="B474" s="377" t="s">
        <v>49615</v>
      </c>
      <c r="C474" s="377" t="s">
        <v>18825</v>
      </c>
      <c r="D474" s="402" t="s">
        <v>16948</v>
      </c>
    </row>
    <row r="475" spans="1:4" x14ac:dyDescent="0.2">
      <c r="A475" s="377">
        <v>34556</v>
      </c>
      <c r="B475" s="377" t="s">
        <v>49616</v>
      </c>
      <c r="C475" s="377" t="s">
        <v>18782</v>
      </c>
      <c r="D475" s="402" t="s">
        <v>27385</v>
      </c>
    </row>
    <row r="476" spans="1:4" x14ac:dyDescent="0.2">
      <c r="A476" s="377">
        <v>37873</v>
      </c>
      <c r="B476" s="377" t="s">
        <v>49617</v>
      </c>
      <c r="C476" s="377" t="s">
        <v>18782</v>
      </c>
      <c r="D476" s="402" t="s">
        <v>7740</v>
      </c>
    </row>
    <row r="477" spans="1:4" x14ac:dyDescent="0.2">
      <c r="A477" s="377">
        <v>34564</v>
      </c>
      <c r="B477" s="377" t="s">
        <v>49618</v>
      </c>
      <c r="C477" s="377" t="s">
        <v>18782</v>
      </c>
      <c r="D477" s="402" t="s">
        <v>13821</v>
      </c>
    </row>
    <row r="478" spans="1:4" x14ac:dyDescent="0.2">
      <c r="A478" s="377">
        <v>34565</v>
      </c>
      <c r="B478" s="377" t="s">
        <v>49619</v>
      </c>
      <c r="C478" s="377" t="s">
        <v>18782</v>
      </c>
      <c r="D478" s="402" t="s">
        <v>11931</v>
      </c>
    </row>
    <row r="479" spans="1:4" x14ac:dyDescent="0.2">
      <c r="A479" s="377">
        <v>38590</v>
      </c>
      <c r="B479" s="377" t="s">
        <v>49620</v>
      </c>
      <c r="C479" s="377" t="s">
        <v>18782</v>
      </c>
      <c r="D479" s="402" t="s">
        <v>8461</v>
      </c>
    </row>
    <row r="480" spans="1:4" x14ac:dyDescent="0.2">
      <c r="A480" s="377">
        <v>34566</v>
      </c>
      <c r="B480" s="377" t="s">
        <v>49621</v>
      </c>
      <c r="C480" s="377" t="s">
        <v>18782</v>
      </c>
      <c r="D480" s="402" t="s">
        <v>7167</v>
      </c>
    </row>
    <row r="481" spans="1:4" x14ac:dyDescent="0.2">
      <c r="A481" s="377">
        <v>34567</v>
      </c>
      <c r="B481" s="377" t="s">
        <v>49622</v>
      </c>
      <c r="C481" s="377" t="s">
        <v>18782</v>
      </c>
      <c r="D481" s="402" t="s">
        <v>15963</v>
      </c>
    </row>
    <row r="482" spans="1:4" x14ac:dyDescent="0.2">
      <c r="A482" s="377">
        <v>38591</v>
      </c>
      <c r="B482" s="377" t="s">
        <v>49623</v>
      </c>
      <c r="C482" s="377" t="s">
        <v>18782</v>
      </c>
      <c r="D482" s="402" t="s">
        <v>15662</v>
      </c>
    </row>
    <row r="483" spans="1:4" x14ac:dyDescent="0.2">
      <c r="A483" s="377">
        <v>34568</v>
      </c>
      <c r="B483" s="377" t="s">
        <v>49624</v>
      </c>
      <c r="C483" s="377" t="s">
        <v>18782</v>
      </c>
      <c r="D483" s="402" t="s">
        <v>41081</v>
      </c>
    </row>
    <row r="484" spans="1:4" x14ac:dyDescent="0.2">
      <c r="A484" s="377">
        <v>34569</v>
      </c>
      <c r="B484" s="377" t="s">
        <v>49625</v>
      </c>
      <c r="C484" s="377" t="s">
        <v>18782</v>
      </c>
      <c r="D484" s="402" t="s">
        <v>11931</v>
      </c>
    </row>
    <row r="485" spans="1:4" x14ac:dyDescent="0.2">
      <c r="A485" s="377">
        <v>34570</v>
      </c>
      <c r="B485" s="377" t="s">
        <v>49626</v>
      </c>
      <c r="C485" s="377" t="s">
        <v>18782</v>
      </c>
      <c r="D485" s="402" t="s">
        <v>11821</v>
      </c>
    </row>
    <row r="486" spans="1:4" x14ac:dyDescent="0.2">
      <c r="A486" s="377">
        <v>25070</v>
      </c>
      <c r="B486" s="377" t="s">
        <v>49627</v>
      </c>
      <c r="C486" s="377" t="s">
        <v>18782</v>
      </c>
      <c r="D486" s="402" t="s">
        <v>16172</v>
      </c>
    </row>
    <row r="487" spans="1:4" x14ac:dyDescent="0.2">
      <c r="A487" s="377">
        <v>34571</v>
      </c>
      <c r="B487" s="377" t="s">
        <v>49628</v>
      </c>
      <c r="C487" s="377" t="s">
        <v>18782</v>
      </c>
      <c r="D487" s="402" t="s">
        <v>13372</v>
      </c>
    </row>
    <row r="488" spans="1:4" x14ac:dyDescent="0.2">
      <c r="A488" s="377">
        <v>34573</v>
      </c>
      <c r="B488" s="377" t="s">
        <v>49629</v>
      </c>
      <c r="C488" s="377" t="s">
        <v>18782</v>
      </c>
      <c r="D488" s="402" t="s">
        <v>15697</v>
      </c>
    </row>
    <row r="489" spans="1:4" x14ac:dyDescent="0.2">
      <c r="A489" s="377">
        <v>37107</v>
      </c>
      <c r="B489" s="377" t="s">
        <v>49630</v>
      </c>
      <c r="C489" s="377" t="s">
        <v>18782</v>
      </c>
      <c r="D489" s="402" t="s">
        <v>12030</v>
      </c>
    </row>
    <row r="490" spans="1:4" x14ac:dyDescent="0.2">
      <c r="A490" s="377">
        <v>34576</v>
      </c>
      <c r="B490" s="377" t="s">
        <v>49631</v>
      </c>
      <c r="C490" s="377" t="s">
        <v>18782</v>
      </c>
      <c r="D490" s="402" t="s">
        <v>12929</v>
      </c>
    </row>
    <row r="491" spans="1:4" x14ac:dyDescent="0.2">
      <c r="A491" s="377">
        <v>34577</v>
      </c>
      <c r="B491" s="377" t="s">
        <v>49632</v>
      </c>
      <c r="C491" s="377" t="s">
        <v>18782</v>
      </c>
      <c r="D491" s="402" t="s">
        <v>8670</v>
      </c>
    </row>
    <row r="492" spans="1:4" x14ac:dyDescent="0.2">
      <c r="A492" s="377">
        <v>34578</v>
      </c>
      <c r="B492" s="377" t="s">
        <v>49633</v>
      </c>
      <c r="C492" s="377" t="s">
        <v>18782</v>
      </c>
      <c r="D492" s="402" t="s">
        <v>27771</v>
      </c>
    </row>
    <row r="493" spans="1:4" x14ac:dyDescent="0.2">
      <c r="A493" s="377">
        <v>34579</v>
      </c>
      <c r="B493" s="377" t="s">
        <v>49634</v>
      </c>
      <c r="C493" s="377" t="s">
        <v>18782</v>
      </c>
      <c r="D493" s="402" t="s">
        <v>13232</v>
      </c>
    </row>
    <row r="494" spans="1:4" x14ac:dyDescent="0.2">
      <c r="A494" s="377">
        <v>25067</v>
      </c>
      <c r="B494" s="377" t="s">
        <v>49635</v>
      </c>
      <c r="C494" s="377" t="s">
        <v>18782</v>
      </c>
      <c r="D494" s="402" t="s">
        <v>13426</v>
      </c>
    </row>
    <row r="495" spans="1:4" x14ac:dyDescent="0.2">
      <c r="A495" s="377">
        <v>34580</v>
      </c>
      <c r="B495" s="377" t="s">
        <v>49636</v>
      </c>
      <c r="C495" s="377" t="s">
        <v>18782</v>
      </c>
      <c r="D495" s="402" t="s">
        <v>7177</v>
      </c>
    </row>
    <row r="496" spans="1:4" x14ac:dyDescent="0.2">
      <c r="A496" s="377">
        <v>25071</v>
      </c>
      <c r="B496" s="377" t="s">
        <v>49637</v>
      </c>
      <c r="C496" s="377" t="s">
        <v>18782</v>
      </c>
      <c r="D496" s="402" t="s">
        <v>39813</v>
      </c>
    </row>
    <row r="497" spans="1:4" x14ac:dyDescent="0.2">
      <c r="A497" s="377">
        <v>44171</v>
      </c>
      <c r="B497" s="377" t="s">
        <v>49638</v>
      </c>
      <c r="C497" s="377" t="s">
        <v>18782</v>
      </c>
      <c r="D497" s="402" t="s">
        <v>12994</v>
      </c>
    </row>
    <row r="498" spans="1:4" x14ac:dyDescent="0.2">
      <c r="A498" s="377">
        <v>38395</v>
      </c>
      <c r="B498" s="377" t="s">
        <v>49639</v>
      </c>
      <c r="C498" s="377" t="s">
        <v>18782</v>
      </c>
      <c r="D498" s="402" t="s">
        <v>7287</v>
      </c>
    </row>
    <row r="499" spans="1:4" x14ac:dyDescent="0.2">
      <c r="A499" s="377">
        <v>34583</v>
      </c>
      <c r="B499" s="377" t="s">
        <v>49640</v>
      </c>
      <c r="C499" s="377" t="s">
        <v>18825</v>
      </c>
      <c r="D499" s="402" t="s">
        <v>49641</v>
      </c>
    </row>
    <row r="500" spans="1:4" x14ac:dyDescent="0.2">
      <c r="A500" s="377">
        <v>34584</v>
      </c>
      <c r="B500" s="377" t="s">
        <v>49642</v>
      </c>
      <c r="C500" s="377" t="s">
        <v>18825</v>
      </c>
      <c r="D500" s="402" t="s">
        <v>49643</v>
      </c>
    </row>
    <row r="501" spans="1:4" x14ac:dyDescent="0.2">
      <c r="A501" s="377">
        <v>709</v>
      </c>
      <c r="B501" s="377" t="s">
        <v>49644</v>
      </c>
      <c r="C501" s="377" t="s">
        <v>18825</v>
      </c>
      <c r="D501" s="402" t="s">
        <v>49645</v>
      </c>
    </row>
    <row r="502" spans="1:4" x14ac:dyDescent="0.2">
      <c r="A502" s="377">
        <v>34599</v>
      </c>
      <c r="B502" s="377" t="s">
        <v>49646</v>
      </c>
      <c r="C502" s="377" t="s">
        <v>18782</v>
      </c>
      <c r="D502" s="402" t="s">
        <v>9050</v>
      </c>
    </row>
    <row r="503" spans="1:4" x14ac:dyDescent="0.2">
      <c r="A503" s="377">
        <v>34592</v>
      </c>
      <c r="B503" s="377" t="s">
        <v>49647</v>
      </c>
      <c r="C503" s="377" t="s">
        <v>18782</v>
      </c>
      <c r="D503" s="402" t="s">
        <v>8661</v>
      </c>
    </row>
    <row r="504" spans="1:4" x14ac:dyDescent="0.2">
      <c r="A504" s="377">
        <v>37103</v>
      </c>
      <c r="B504" s="377" t="s">
        <v>49648</v>
      </c>
      <c r="C504" s="377" t="s">
        <v>18782</v>
      </c>
      <c r="D504" s="402" t="s">
        <v>13377</v>
      </c>
    </row>
    <row r="505" spans="1:4" x14ac:dyDescent="0.2">
      <c r="A505" s="377">
        <v>34555</v>
      </c>
      <c r="B505" s="377" t="s">
        <v>49649</v>
      </c>
      <c r="C505" s="377" t="s">
        <v>18782</v>
      </c>
      <c r="D505" s="402" t="s">
        <v>15699</v>
      </c>
    </row>
    <row r="506" spans="1:4" x14ac:dyDescent="0.2">
      <c r="A506" s="377">
        <v>674</v>
      </c>
      <c r="B506" s="377" t="s">
        <v>49650</v>
      </c>
      <c r="C506" s="377" t="s">
        <v>18825</v>
      </c>
      <c r="D506" s="402" t="s">
        <v>37758</v>
      </c>
    </row>
    <row r="507" spans="1:4" x14ac:dyDescent="0.2">
      <c r="A507" s="377">
        <v>34600</v>
      </c>
      <c r="B507" s="377" t="s">
        <v>49651</v>
      </c>
      <c r="C507" s="377" t="s">
        <v>18825</v>
      </c>
      <c r="D507" s="402" t="s">
        <v>49652</v>
      </c>
    </row>
    <row r="508" spans="1:4" x14ac:dyDescent="0.2">
      <c r="A508" s="377">
        <v>652</v>
      </c>
      <c r="B508" s="377" t="s">
        <v>49653</v>
      </c>
      <c r="C508" s="377" t="s">
        <v>18825</v>
      </c>
      <c r="D508" s="402" t="s">
        <v>49654</v>
      </c>
    </row>
    <row r="509" spans="1:4" x14ac:dyDescent="0.2">
      <c r="A509" s="377">
        <v>651</v>
      </c>
      <c r="B509" s="377" t="s">
        <v>49655</v>
      </c>
      <c r="C509" s="377" t="s">
        <v>18782</v>
      </c>
      <c r="D509" s="402" t="s">
        <v>44069</v>
      </c>
    </row>
    <row r="510" spans="1:4" x14ac:dyDescent="0.2">
      <c r="A510" s="377">
        <v>654</v>
      </c>
      <c r="B510" s="377" t="s">
        <v>49656</v>
      </c>
      <c r="C510" s="377" t="s">
        <v>18782</v>
      </c>
      <c r="D510" s="402" t="s">
        <v>27385</v>
      </c>
    </row>
    <row r="511" spans="1:4" x14ac:dyDescent="0.2">
      <c r="A511" s="377">
        <v>650</v>
      </c>
      <c r="B511" s="377" t="s">
        <v>49657</v>
      </c>
      <c r="C511" s="377" t="s">
        <v>18782</v>
      </c>
      <c r="D511" s="402" t="s">
        <v>17236</v>
      </c>
    </row>
    <row r="512" spans="1:4" x14ac:dyDescent="0.2">
      <c r="A512" s="377">
        <v>718</v>
      </c>
      <c r="B512" s="377" t="s">
        <v>49658</v>
      </c>
      <c r="C512" s="377" t="s">
        <v>18782</v>
      </c>
      <c r="D512" s="402" t="s">
        <v>13188</v>
      </c>
    </row>
    <row r="513" spans="1:4" x14ac:dyDescent="0.2">
      <c r="A513" s="377">
        <v>11981</v>
      </c>
      <c r="B513" s="377" t="s">
        <v>49659</v>
      </c>
      <c r="C513" s="377" t="s">
        <v>18782</v>
      </c>
      <c r="D513" s="402" t="s">
        <v>33822</v>
      </c>
    </row>
    <row r="514" spans="1:4" x14ac:dyDescent="0.2">
      <c r="A514" s="377">
        <v>34586</v>
      </c>
      <c r="B514" s="377" t="s">
        <v>49660</v>
      </c>
      <c r="C514" s="377" t="s">
        <v>18782</v>
      </c>
      <c r="D514" s="402" t="s">
        <v>18212</v>
      </c>
    </row>
    <row r="515" spans="1:4" x14ac:dyDescent="0.2">
      <c r="A515" s="377">
        <v>38603</v>
      </c>
      <c r="B515" s="377" t="s">
        <v>49661</v>
      </c>
      <c r="C515" s="377" t="s">
        <v>18782</v>
      </c>
      <c r="D515" s="402" t="s">
        <v>12025</v>
      </c>
    </row>
    <row r="516" spans="1:4" x14ac:dyDescent="0.2">
      <c r="A516" s="377">
        <v>34588</v>
      </c>
      <c r="B516" s="377" t="s">
        <v>49662</v>
      </c>
      <c r="C516" s="377" t="s">
        <v>18782</v>
      </c>
      <c r="D516" s="402" t="s">
        <v>39313</v>
      </c>
    </row>
    <row r="517" spans="1:4" x14ac:dyDescent="0.2">
      <c r="A517" s="377">
        <v>34590</v>
      </c>
      <c r="B517" s="377" t="s">
        <v>49663</v>
      </c>
      <c r="C517" s="377" t="s">
        <v>18782</v>
      </c>
      <c r="D517" s="402" t="s">
        <v>39992</v>
      </c>
    </row>
    <row r="518" spans="1:4" x14ac:dyDescent="0.2">
      <c r="A518" s="377">
        <v>34591</v>
      </c>
      <c r="B518" s="377" t="s">
        <v>49664</v>
      </c>
      <c r="C518" s="377" t="s">
        <v>18782</v>
      </c>
      <c r="D518" s="402" t="s">
        <v>8150</v>
      </c>
    </row>
    <row r="519" spans="1:4" x14ac:dyDescent="0.2">
      <c r="A519" s="377">
        <v>40517</v>
      </c>
      <c r="B519" s="377" t="s">
        <v>49665</v>
      </c>
      <c r="C519" s="377" t="s">
        <v>18825</v>
      </c>
      <c r="D519" s="402" t="s">
        <v>34850</v>
      </c>
    </row>
    <row r="520" spans="1:4" x14ac:dyDescent="0.2">
      <c r="A520" s="377">
        <v>40515</v>
      </c>
      <c r="B520" s="377" t="s">
        <v>49666</v>
      </c>
      <c r="C520" s="377" t="s">
        <v>18825</v>
      </c>
      <c r="D520" s="402" t="s">
        <v>49667</v>
      </c>
    </row>
    <row r="521" spans="1:4" x14ac:dyDescent="0.2">
      <c r="A521" s="377">
        <v>40529</v>
      </c>
      <c r="B521" s="377" t="s">
        <v>49668</v>
      </c>
      <c r="C521" s="377" t="s">
        <v>18825</v>
      </c>
      <c r="D521" s="402" t="s">
        <v>49669</v>
      </c>
    </row>
    <row r="522" spans="1:4" x14ac:dyDescent="0.2">
      <c r="A522" s="377">
        <v>36170</v>
      </c>
      <c r="B522" s="377" t="s">
        <v>49670</v>
      </c>
      <c r="C522" s="377" t="s">
        <v>18825</v>
      </c>
      <c r="D522" s="402" t="s">
        <v>36398</v>
      </c>
    </row>
    <row r="523" spans="1:4" x14ac:dyDescent="0.2">
      <c r="A523" s="377">
        <v>40524</v>
      </c>
      <c r="B523" s="377" t="s">
        <v>49671</v>
      </c>
      <c r="C523" s="377" t="s">
        <v>18825</v>
      </c>
      <c r="D523" s="402" t="s">
        <v>17411</v>
      </c>
    </row>
    <row r="524" spans="1:4" x14ac:dyDescent="0.2">
      <c r="A524" s="377">
        <v>36156</v>
      </c>
      <c r="B524" s="377" t="s">
        <v>49672</v>
      </c>
      <c r="C524" s="377" t="s">
        <v>18825</v>
      </c>
      <c r="D524" s="402" t="s">
        <v>49673</v>
      </c>
    </row>
    <row r="525" spans="1:4" x14ac:dyDescent="0.2">
      <c r="A525" s="377">
        <v>36155</v>
      </c>
      <c r="B525" s="377" t="s">
        <v>49674</v>
      </c>
      <c r="C525" s="377" t="s">
        <v>18825</v>
      </c>
      <c r="D525" s="402" t="s">
        <v>49675</v>
      </c>
    </row>
    <row r="526" spans="1:4" x14ac:dyDescent="0.2">
      <c r="A526" s="377">
        <v>36154</v>
      </c>
      <c r="B526" s="377" t="s">
        <v>49676</v>
      </c>
      <c r="C526" s="377" t="s">
        <v>18825</v>
      </c>
      <c r="D526" s="402" t="s">
        <v>13069</v>
      </c>
    </row>
    <row r="527" spans="1:4" x14ac:dyDescent="0.2">
      <c r="A527" s="377">
        <v>695</v>
      </c>
      <c r="B527" s="377" t="s">
        <v>49677</v>
      </c>
      <c r="C527" s="377" t="s">
        <v>18825</v>
      </c>
      <c r="D527" s="402" t="s">
        <v>49678</v>
      </c>
    </row>
    <row r="528" spans="1:4" x14ac:dyDescent="0.2">
      <c r="A528" s="377">
        <v>679</v>
      </c>
      <c r="B528" s="377" t="s">
        <v>49679</v>
      </c>
      <c r="C528" s="377" t="s">
        <v>18825</v>
      </c>
      <c r="D528" s="402" t="s">
        <v>49669</v>
      </c>
    </row>
    <row r="529" spans="1:4" x14ac:dyDescent="0.2">
      <c r="A529" s="377">
        <v>711</v>
      </c>
      <c r="B529" s="377" t="s">
        <v>49680</v>
      </c>
      <c r="C529" s="377" t="s">
        <v>18825</v>
      </c>
      <c r="D529" s="402" t="s">
        <v>49681</v>
      </c>
    </row>
    <row r="530" spans="1:4" x14ac:dyDescent="0.2">
      <c r="A530" s="377">
        <v>712</v>
      </c>
      <c r="B530" s="377" t="s">
        <v>49682</v>
      </c>
      <c r="C530" s="377" t="s">
        <v>18825</v>
      </c>
      <c r="D530" s="402" t="s">
        <v>39012</v>
      </c>
    </row>
    <row r="531" spans="1:4" x14ac:dyDescent="0.2">
      <c r="A531" s="377">
        <v>12614</v>
      </c>
      <c r="B531" s="377" t="s">
        <v>49683</v>
      </c>
      <c r="C531" s="377" t="s">
        <v>18782</v>
      </c>
      <c r="D531" s="402" t="s">
        <v>7078</v>
      </c>
    </row>
    <row r="532" spans="1:4" x14ac:dyDescent="0.2">
      <c r="A532" s="377">
        <v>6140</v>
      </c>
      <c r="B532" s="377" t="s">
        <v>49684</v>
      </c>
      <c r="C532" s="377" t="s">
        <v>18782</v>
      </c>
      <c r="D532" s="402" t="s">
        <v>8272</v>
      </c>
    </row>
    <row r="533" spans="1:4" x14ac:dyDescent="0.2">
      <c r="A533" s="377">
        <v>38399</v>
      </c>
      <c r="B533" s="377" t="s">
        <v>49685</v>
      </c>
      <c r="C533" s="377" t="s">
        <v>18782</v>
      </c>
      <c r="D533" s="402" t="s">
        <v>49686</v>
      </c>
    </row>
    <row r="534" spans="1:4" x14ac:dyDescent="0.2">
      <c r="A534" s="377">
        <v>735</v>
      </c>
      <c r="B534" s="377" t="s">
        <v>49687</v>
      </c>
      <c r="C534" s="377" t="s">
        <v>18782</v>
      </c>
      <c r="D534" s="402" t="s">
        <v>49688</v>
      </c>
    </row>
    <row r="535" spans="1:4" x14ac:dyDescent="0.2">
      <c r="A535" s="377">
        <v>736</v>
      </c>
      <c r="B535" s="377" t="s">
        <v>49689</v>
      </c>
      <c r="C535" s="377" t="s">
        <v>18782</v>
      </c>
      <c r="D535" s="402" t="s">
        <v>49690</v>
      </c>
    </row>
    <row r="536" spans="1:4" x14ac:dyDescent="0.2">
      <c r="A536" s="377">
        <v>729</v>
      </c>
      <c r="B536" s="377" t="s">
        <v>49691</v>
      </c>
      <c r="C536" s="377" t="s">
        <v>18782</v>
      </c>
      <c r="D536" s="402" t="s">
        <v>49692</v>
      </c>
    </row>
    <row r="537" spans="1:4" x14ac:dyDescent="0.2">
      <c r="A537" s="377">
        <v>39925</v>
      </c>
      <c r="B537" s="377" t="s">
        <v>49693</v>
      </c>
      <c r="C537" s="377" t="s">
        <v>18782</v>
      </c>
      <c r="D537" s="402" t="s">
        <v>49694</v>
      </c>
    </row>
    <row r="538" spans="1:4" x14ac:dyDescent="0.2">
      <c r="A538" s="377">
        <v>731</v>
      </c>
      <c r="B538" s="377" t="s">
        <v>49695</v>
      </c>
      <c r="C538" s="377" t="s">
        <v>18782</v>
      </c>
      <c r="D538" s="402" t="s">
        <v>49696</v>
      </c>
    </row>
    <row r="539" spans="1:4" x14ac:dyDescent="0.2">
      <c r="A539" s="377">
        <v>10575</v>
      </c>
      <c r="B539" s="377" t="s">
        <v>49697</v>
      </c>
      <c r="C539" s="377" t="s">
        <v>18782</v>
      </c>
      <c r="D539" s="402" t="s">
        <v>49698</v>
      </c>
    </row>
    <row r="540" spans="1:4" x14ac:dyDescent="0.2">
      <c r="A540" s="377">
        <v>733</v>
      </c>
      <c r="B540" s="377" t="s">
        <v>49699</v>
      </c>
      <c r="C540" s="377" t="s">
        <v>18782</v>
      </c>
      <c r="D540" s="402" t="s">
        <v>49700</v>
      </c>
    </row>
    <row r="541" spans="1:4" x14ac:dyDescent="0.2">
      <c r="A541" s="377">
        <v>732</v>
      </c>
      <c r="B541" s="377" t="s">
        <v>49701</v>
      </c>
      <c r="C541" s="377" t="s">
        <v>18782</v>
      </c>
      <c r="D541" s="402" t="s">
        <v>49702</v>
      </c>
    </row>
    <row r="542" spans="1:4" x14ac:dyDescent="0.2">
      <c r="A542" s="377">
        <v>737</v>
      </c>
      <c r="B542" s="377" t="s">
        <v>49703</v>
      </c>
      <c r="C542" s="377" t="s">
        <v>18782</v>
      </c>
      <c r="D542" s="402" t="s">
        <v>49704</v>
      </c>
    </row>
    <row r="543" spans="1:4" x14ac:dyDescent="0.2">
      <c r="A543" s="377">
        <v>738</v>
      </c>
      <c r="B543" s="377" t="s">
        <v>49705</v>
      </c>
      <c r="C543" s="377" t="s">
        <v>18782</v>
      </c>
      <c r="D543" s="402" t="s">
        <v>49706</v>
      </c>
    </row>
    <row r="544" spans="1:4" x14ac:dyDescent="0.2">
      <c r="A544" s="377">
        <v>740</v>
      </c>
      <c r="B544" s="377" t="s">
        <v>49707</v>
      </c>
      <c r="C544" s="377" t="s">
        <v>18782</v>
      </c>
      <c r="D544" s="402" t="s">
        <v>49708</v>
      </c>
    </row>
    <row r="545" spans="1:4" x14ac:dyDescent="0.2">
      <c r="A545" s="377">
        <v>734</v>
      </c>
      <c r="B545" s="377" t="s">
        <v>49709</v>
      </c>
      <c r="C545" s="377" t="s">
        <v>18782</v>
      </c>
      <c r="D545" s="402" t="s">
        <v>49710</v>
      </c>
    </row>
    <row r="546" spans="1:4" x14ac:dyDescent="0.2">
      <c r="A546" s="377">
        <v>39008</v>
      </c>
      <c r="B546" s="377" t="s">
        <v>49711</v>
      </c>
      <c r="C546" s="377" t="s">
        <v>18782</v>
      </c>
      <c r="D546" s="402" t="s">
        <v>49712</v>
      </c>
    </row>
    <row r="547" spans="1:4" x14ac:dyDescent="0.2">
      <c r="A547" s="377">
        <v>39009</v>
      </c>
      <c r="B547" s="377" t="s">
        <v>49713</v>
      </c>
      <c r="C547" s="377" t="s">
        <v>18782</v>
      </c>
      <c r="D547" s="402" t="s">
        <v>49714</v>
      </c>
    </row>
    <row r="548" spans="1:4" x14ac:dyDescent="0.2">
      <c r="A548" s="377">
        <v>10587</v>
      </c>
      <c r="B548" s="377" t="s">
        <v>49715</v>
      </c>
      <c r="C548" s="377" t="s">
        <v>18782</v>
      </c>
      <c r="D548" s="402" t="s">
        <v>49716</v>
      </c>
    </row>
    <row r="549" spans="1:4" x14ac:dyDescent="0.2">
      <c r="A549" s="377">
        <v>759</v>
      </c>
      <c r="B549" s="377" t="s">
        <v>49717</v>
      </c>
      <c r="C549" s="377" t="s">
        <v>18782</v>
      </c>
      <c r="D549" s="402" t="s">
        <v>49718</v>
      </c>
    </row>
    <row r="550" spans="1:4" x14ac:dyDescent="0.2">
      <c r="A550" s="377">
        <v>761</v>
      </c>
      <c r="B550" s="377" t="s">
        <v>49719</v>
      </c>
      <c r="C550" s="377" t="s">
        <v>18782</v>
      </c>
      <c r="D550" s="402" t="s">
        <v>49720</v>
      </c>
    </row>
    <row r="551" spans="1:4" x14ac:dyDescent="0.2">
      <c r="A551" s="377">
        <v>750</v>
      </c>
      <c r="B551" s="377" t="s">
        <v>49721</v>
      </c>
      <c r="C551" s="377" t="s">
        <v>18782</v>
      </c>
      <c r="D551" s="402" t="s">
        <v>49722</v>
      </c>
    </row>
    <row r="552" spans="1:4" x14ac:dyDescent="0.2">
      <c r="A552" s="377">
        <v>755</v>
      </c>
      <c r="B552" s="377" t="s">
        <v>49723</v>
      </c>
      <c r="C552" s="377" t="s">
        <v>18782</v>
      </c>
      <c r="D552" s="402" t="s">
        <v>49724</v>
      </c>
    </row>
    <row r="553" spans="1:4" x14ac:dyDescent="0.2">
      <c r="A553" s="377">
        <v>749</v>
      </c>
      <c r="B553" s="377" t="s">
        <v>49725</v>
      </c>
      <c r="C553" s="377" t="s">
        <v>18782</v>
      </c>
      <c r="D553" s="402" t="s">
        <v>49726</v>
      </c>
    </row>
    <row r="554" spans="1:4" x14ac:dyDescent="0.2">
      <c r="A554" s="377">
        <v>756</v>
      </c>
      <c r="B554" s="377" t="s">
        <v>49727</v>
      </c>
      <c r="C554" s="377" t="s">
        <v>18782</v>
      </c>
      <c r="D554" s="402" t="s">
        <v>49728</v>
      </c>
    </row>
    <row r="555" spans="1:4" x14ac:dyDescent="0.2">
      <c r="A555" s="377">
        <v>757</v>
      </c>
      <c r="B555" s="377" t="s">
        <v>49729</v>
      </c>
      <c r="C555" s="377" t="s">
        <v>18782</v>
      </c>
      <c r="D555" s="402" t="s">
        <v>49730</v>
      </c>
    </row>
    <row r="556" spans="1:4" x14ac:dyDescent="0.2">
      <c r="A556" s="377">
        <v>10588</v>
      </c>
      <c r="B556" s="377" t="s">
        <v>49731</v>
      </c>
      <c r="C556" s="377" t="s">
        <v>18782</v>
      </c>
      <c r="D556" s="402" t="s">
        <v>49732</v>
      </c>
    </row>
    <row r="557" spans="1:4" x14ac:dyDescent="0.2">
      <c r="A557" s="377">
        <v>10592</v>
      </c>
      <c r="B557" s="377" t="s">
        <v>49733</v>
      </c>
      <c r="C557" s="377" t="s">
        <v>18782</v>
      </c>
      <c r="D557" s="402" t="s">
        <v>49734</v>
      </c>
    </row>
    <row r="558" spans="1:4" x14ac:dyDescent="0.2">
      <c r="A558" s="377">
        <v>10589</v>
      </c>
      <c r="B558" s="377" t="s">
        <v>49735</v>
      </c>
      <c r="C558" s="377" t="s">
        <v>18782</v>
      </c>
      <c r="D558" s="402" t="s">
        <v>49736</v>
      </c>
    </row>
    <row r="559" spans="1:4" x14ac:dyDescent="0.2">
      <c r="A559" s="377">
        <v>760</v>
      </c>
      <c r="B559" s="377" t="s">
        <v>49737</v>
      </c>
      <c r="C559" s="377" t="s">
        <v>18782</v>
      </c>
      <c r="D559" s="402" t="s">
        <v>49738</v>
      </c>
    </row>
    <row r="560" spans="1:4" x14ac:dyDescent="0.2">
      <c r="A560" s="377">
        <v>751</v>
      </c>
      <c r="B560" s="377" t="s">
        <v>49739</v>
      </c>
      <c r="C560" s="377" t="s">
        <v>18782</v>
      </c>
      <c r="D560" s="402" t="s">
        <v>49740</v>
      </c>
    </row>
    <row r="561" spans="1:4" x14ac:dyDescent="0.2">
      <c r="A561" s="377">
        <v>754</v>
      </c>
      <c r="B561" s="377" t="s">
        <v>49741</v>
      </c>
      <c r="C561" s="377" t="s">
        <v>18782</v>
      </c>
      <c r="D561" s="402" t="s">
        <v>49742</v>
      </c>
    </row>
    <row r="562" spans="1:4" x14ac:dyDescent="0.2">
      <c r="A562" s="377">
        <v>44489</v>
      </c>
      <c r="B562" s="377" t="s">
        <v>49743</v>
      </c>
      <c r="C562" s="377" t="s">
        <v>18782</v>
      </c>
      <c r="D562" s="402" t="s">
        <v>49744</v>
      </c>
    </row>
    <row r="563" spans="1:4" x14ac:dyDescent="0.2">
      <c r="A563" s="377">
        <v>39917</v>
      </c>
      <c r="B563" s="377" t="s">
        <v>49745</v>
      </c>
      <c r="C563" s="377" t="s">
        <v>18782</v>
      </c>
      <c r="D563" s="402" t="s">
        <v>49746</v>
      </c>
    </row>
    <row r="564" spans="1:4" x14ac:dyDescent="0.2">
      <c r="A564" s="377">
        <v>38167</v>
      </c>
      <c r="B564" s="377" t="s">
        <v>49747</v>
      </c>
      <c r="C564" s="377" t="s">
        <v>49521</v>
      </c>
      <c r="D564" s="402" t="s">
        <v>10545</v>
      </c>
    </row>
    <row r="565" spans="1:4" x14ac:dyDescent="0.2">
      <c r="A565" s="377">
        <v>36145</v>
      </c>
      <c r="B565" s="377" t="s">
        <v>49748</v>
      </c>
      <c r="C565" s="377" t="s">
        <v>49521</v>
      </c>
      <c r="D565" s="402" t="s">
        <v>43471</v>
      </c>
    </row>
    <row r="566" spans="1:4" x14ac:dyDescent="0.2">
      <c r="A566" s="377">
        <v>12893</v>
      </c>
      <c r="B566" s="377" t="s">
        <v>49749</v>
      </c>
      <c r="C566" s="377" t="s">
        <v>49521</v>
      </c>
      <c r="D566" s="402" t="s">
        <v>13649</v>
      </c>
    </row>
    <row r="567" spans="1:4" x14ac:dyDescent="0.2">
      <c r="A567" s="377">
        <v>11685</v>
      </c>
      <c r="B567" s="377" t="s">
        <v>49750</v>
      </c>
      <c r="C567" s="377" t="s">
        <v>18782</v>
      </c>
      <c r="D567" s="402" t="s">
        <v>13843</v>
      </c>
    </row>
    <row r="568" spans="1:4" x14ac:dyDescent="0.2">
      <c r="A568" s="377">
        <v>11680</v>
      </c>
      <c r="B568" s="377" t="s">
        <v>49751</v>
      </c>
      <c r="C568" s="377" t="s">
        <v>18782</v>
      </c>
      <c r="D568" s="402" t="s">
        <v>34162</v>
      </c>
    </row>
    <row r="569" spans="1:4" x14ac:dyDescent="0.2">
      <c r="A569" s="377">
        <v>11679</v>
      </c>
      <c r="B569" s="377" t="s">
        <v>49752</v>
      </c>
      <c r="C569" s="377" t="s">
        <v>18782</v>
      </c>
      <c r="D569" s="402" t="s">
        <v>18433</v>
      </c>
    </row>
    <row r="570" spans="1:4" x14ac:dyDescent="0.2">
      <c r="A570" s="377">
        <v>2512</v>
      </c>
      <c r="B570" s="377" t="s">
        <v>49753</v>
      </c>
      <c r="C570" s="377" t="s">
        <v>18782</v>
      </c>
      <c r="D570" s="402" t="s">
        <v>49754</v>
      </c>
    </row>
    <row r="571" spans="1:4" x14ac:dyDescent="0.2">
      <c r="A571" s="377">
        <v>4374</v>
      </c>
      <c r="B571" s="377" t="s">
        <v>49755</v>
      </c>
      <c r="C571" s="377" t="s">
        <v>18782</v>
      </c>
      <c r="D571" s="402" t="s">
        <v>18048</v>
      </c>
    </row>
    <row r="572" spans="1:4" x14ac:dyDescent="0.2">
      <c r="A572" s="377">
        <v>7568</v>
      </c>
      <c r="B572" s="377" t="s">
        <v>49756</v>
      </c>
      <c r="C572" s="377" t="s">
        <v>18782</v>
      </c>
      <c r="D572" s="402" t="s">
        <v>8333</v>
      </c>
    </row>
    <row r="573" spans="1:4" x14ac:dyDescent="0.2">
      <c r="A573" s="377">
        <v>7584</v>
      </c>
      <c r="B573" s="377" t="s">
        <v>49757</v>
      </c>
      <c r="C573" s="377" t="s">
        <v>18782</v>
      </c>
      <c r="D573" s="402" t="s">
        <v>16090</v>
      </c>
    </row>
    <row r="574" spans="1:4" x14ac:dyDescent="0.2">
      <c r="A574" s="377">
        <v>11945</v>
      </c>
      <c r="B574" s="377" t="s">
        <v>49758</v>
      </c>
      <c r="C574" s="377" t="s">
        <v>18782</v>
      </c>
      <c r="D574" s="402" t="s">
        <v>8324</v>
      </c>
    </row>
    <row r="575" spans="1:4" x14ac:dyDescent="0.2">
      <c r="A575" s="377">
        <v>11946</v>
      </c>
      <c r="B575" s="377" t="s">
        <v>49759</v>
      </c>
      <c r="C575" s="377" t="s">
        <v>18782</v>
      </c>
      <c r="D575" s="402" t="s">
        <v>8804</v>
      </c>
    </row>
    <row r="576" spans="1:4" x14ac:dyDescent="0.2">
      <c r="A576" s="377">
        <v>4375</v>
      </c>
      <c r="B576" s="377" t="s">
        <v>49760</v>
      </c>
      <c r="C576" s="377" t="s">
        <v>18782</v>
      </c>
      <c r="D576" s="402" t="s">
        <v>8345</v>
      </c>
    </row>
    <row r="577" spans="1:4" x14ac:dyDescent="0.2">
      <c r="A577" s="377">
        <v>11950</v>
      </c>
      <c r="B577" s="377" t="s">
        <v>49761</v>
      </c>
      <c r="C577" s="377" t="s">
        <v>18782</v>
      </c>
      <c r="D577" s="402" t="s">
        <v>8210</v>
      </c>
    </row>
    <row r="578" spans="1:4" x14ac:dyDescent="0.2">
      <c r="A578" s="377">
        <v>4376</v>
      </c>
      <c r="B578" s="377" t="s">
        <v>49762</v>
      </c>
      <c r="C578" s="377" t="s">
        <v>18782</v>
      </c>
      <c r="D578" s="402" t="s">
        <v>8875</v>
      </c>
    </row>
    <row r="579" spans="1:4" x14ac:dyDescent="0.2">
      <c r="A579" s="377">
        <v>7583</v>
      </c>
      <c r="B579" s="377" t="s">
        <v>49763</v>
      </c>
      <c r="C579" s="377" t="s">
        <v>18782</v>
      </c>
      <c r="D579" s="402" t="s">
        <v>40216</v>
      </c>
    </row>
    <row r="580" spans="1:4" x14ac:dyDescent="0.2">
      <c r="A580" s="377">
        <v>4350</v>
      </c>
      <c r="B580" s="377" t="s">
        <v>49764</v>
      </c>
      <c r="C580" s="377" t="s">
        <v>18782</v>
      </c>
      <c r="D580" s="402" t="s">
        <v>8752</v>
      </c>
    </row>
    <row r="581" spans="1:4" x14ac:dyDescent="0.2">
      <c r="A581" s="377">
        <v>44400</v>
      </c>
      <c r="B581" s="377" t="s">
        <v>49765</v>
      </c>
      <c r="C581" s="377" t="s">
        <v>18782</v>
      </c>
      <c r="D581" s="402" t="s">
        <v>49766</v>
      </c>
    </row>
    <row r="582" spans="1:4" x14ac:dyDescent="0.2">
      <c r="A582" s="377">
        <v>39886</v>
      </c>
      <c r="B582" s="377" t="s">
        <v>49767</v>
      </c>
      <c r="C582" s="377" t="s">
        <v>18782</v>
      </c>
      <c r="D582" s="402" t="s">
        <v>11939</v>
      </c>
    </row>
    <row r="583" spans="1:4" x14ac:dyDescent="0.2">
      <c r="A583" s="377">
        <v>39887</v>
      </c>
      <c r="B583" s="377" t="s">
        <v>49768</v>
      </c>
      <c r="C583" s="377" t="s">
        <v>18782</v>
      </c>
      <c r="D583" s="402" t="s">
        <v>11209</v>
      </c>
    </row>
    <row r="584" spans="1:4" x14ac:dyDescent="0.2">
      <c r="A584" s="377">
        <v>39888</v>
      </c>
      <c r="B584" s="377" t="s">
        <v>49769</v>
      </c>
      <c r="C584" s="377" t="s">
        <v>18782</v>
      </c>
      <c r="D584" s="402" t="s">
        <v>7230</v>
      </c>
    </row>
    <row r="585" spans="1:4" x14ac:dyDescent="0.2">
      <c r="A585" s="377">
        <v>39890</v>
      </c>
      <c r="B585" s="377" t="s">
        <v>49770</v>
      </c>
      <c r="C585" s="377" t="s">
        <v>18782</v>
      </c>
      <c r="D585" s="402" t="s">
        <v>16190</v>
      </c>
    </row>
    <row r="586" spans="1:4" x14ac:dyDescent="0.2">
      <c r="A586" s="377">
        <v>39891</v>
      </c>
      <c r="B586" s="377" t="s">
        <v>49771</v>
      </c>
      <c r="C586" s="377" t="s">
        <v>18782</v>
      </c>
      <c r="D586" s="402" t="s">
        <v>9432</v>
      </c>
    </row>
    <row r="587" spans="1:4" x14ac:dyDescent="0.2">
      <c r="A587" s="377">
        <v>39892</v>
      </c>
      <c r="B587" s="377" t="s">
        <v>49772</v>
      </c>
      <c r="C587" s="377" t="s">
        <v>18782</v>
      </c>
      <c r="D587" s="402" t="s">
        <v>37070</v>
      </c>
    </row>
    <row r="588" spans="1:4" x14ac:dyDescent="0.2">
      <c r="A588" s="377">
        <v>790</v>
      </c>
      <c r="B588" s="377" t="s">
        <v>49773</v>
      </c>
      <c r="C588" s="377" t="s">
        <v>18782</v>
      </c>
      <c r="D588" s="402" t="s">
        <v>14896</v>
      </c>
    </row>
    <row r="589" spans="1:4" x14ac:dyDescent="0.2">
      <c r="A589" s="377">
        <v>766</v>
      </c>
      <c r="B589" s="377" t="s">
        <v>49774</v>
      </c>
      <c r="C589" s="377" t="s">
        <v>18782</v>
      </c>
      <c r="D589" s="402" t="s">
        <v>14896</v>
      </c>
    </row>
    <row r="590" spans="1:4" x14ac:dyDescent="0.2">
      <c r="A590" s="377">
        <v>791</v>
      </c>
      <c r="B590" s="377" t="s">
        <v>49775</v>
      </c>
      <c r="C590" s="377" t="s">
        <v>18782</v>
      </c>
      <c r="D590" s="402" t="s">
        <v>14896</v>
      </c>
    </row>
    <row r="591" spans="1:4" x14ac:dyDescent="0.2">
      <c r="A591" s="377">
        <v>767</v>
      </c>
      <c r="B591" s="377" t="s">
        <v>49776</v>
      </c>
      <c r="C591" s="377" t="s">
        <v>18782</v>
      </c>
      <c r="D591" s="402" t="s">
        <v>14896</v>
      </c>
    </row>
    <row r="592" spans="1:4" x14ac:dyDescent="0.2">
      <c r="A592" s="377">
        <v>768</v>
      </c>
      <c r="B592" s="377" t="s">
        <v>49777</v>
      </c>
      <c r="C592" s="377" t="s">
        <v>18782</v>
      </c>
      <c r="D592" s="402" t="s">
        <v>27915</v>
      </c>
    </row>
    <row r="593" spans="1:4" x14ac:dyDescent="0.2">
      <c r="A593" s="377">
        <v>789</v>
      </c>
      <c r="B593" s="377" t="s">
        <v>49778</v>
      </c>
      <c r="C593" s="377" t="s">
        <v>18782</v>
      </c>
      <c r="D593" s="402" t="s">
        <v>18532</v>
      </c>
    </row>
    <row r="594" spans="1:4" x14ac:dyDescent="0.2">
      <c r="A594" s="377">
        <v>769</v>
      </c>
      <c r="B594" s="377" t="s">
        <v>49779</v>
      </c>
      <c r="C594" s="377" t="s">
        <v>18782</v>
      </c>
      <c r="D594" s="402" t="s">
        <v>27915</v>
      </c>
    </row>
    <row r="595" spans="1:4" x14ac:dyDescent="0.2">
      <c r="A595" s="377">
        <v>770</v>
      </c>
      <c r="B595" s="377" t="s">
        <v>49780</v>
      </c>
      <c r="C595" s="377" t="s">
        <v>18782</v>
      </c>
      <c r="D595" s="402" t="s">
        <v>7196</v>
      </c>
    </row>
    <row r="596" spans="1:4" x14ac:dyDescent="0.2">
      <c r="A596" s="377">
        <v>12394</v>
      </c>
      <c r="B596" s="377" t="s">
        <v>49781</v>
      </c>
      <c r="C596" s="377" t="s">
        <v>18782</v>
      </c>
      <c r="D596" s="402" t="s">
        <v>7196</v>
      </c>
    </row>
    <row r="597" spans="1:4" x14ac:dyDescent="0.2">
      <c r="A597" s="377">
        <v>764</v>
      </c>
      <c r="B597" s="377" t="s">
        <v>49782</v>
      </c>
      <c r="C597" s="377" t="s">
        <v>18782</v>
      </c>
      <c r="D597" s="402" t="s">
        <v>31151</v>
      </c>
    </row>
    <row r="598" spans="1:4" x14ac:dyDescent="0.2">
      <c r="A598" s="377">
        <v>765</v>
      </c>
      <c r="B598" s="377" t="s">
        <v>49783</v>
      </c>
      <c r="C598" s="377" t="s">
        <v>18782</v>
      </c>
      <c r="D598" s="402" t="s">
        <v>31151</v>
      </c>
    </row>
    <row r="599" spans="1:4" x14ac:dyDescent="0.2">
      <c r="A599" s="377">
        <v>787</v>
      </c>
      <c r="B599" s="377" t="s">
        <v>49784</v>
      </c>
      <c r="C599" s="377" t="s">
        <v>18782</v>
      </c>
      <c r="D599" s="402" t="s">
        <v>11042</v>
      </c>
    </row>
    <row r="600" spans="1:4" x14ac:dyDescent="0.2">
      <c r="A600" s="377">
        <v>774</v>
      </c>
      <c r="B600" s="377" t="s">
        <v>49785</v>
      </c>
      <c r="C600" s="377" t="s">
        <v>18782</v>
      </c>
      <c r="D600" s="402" t="s">
        <v>11042</v>
      </c>
    </row>
    <row r="601" spans="1:4" x14ac:dyDescent="0.2">
      <c r="A601" s="377">
        <v>773</v>
      </c>
      <c r="B601" s="377" t="s">
        <v>49786</v>
      </c>
      <c r="C601" s="377" t="s">
        <v>18782</v>
      </c>
      <c r="D601" s="402" t="s">
        <v>11042</v>
      </c>
    </row>
    <row r="602" spans="1:4" x14ac:dyDescent="0.2">
      <c r="A602" s="377">
        <v>775</v>
      </c>
      <c r="B602" s="377" t="s">
        <v>49787</v>
      </c>
      <c r="C602" s="377" t="s">
        <v>18782</v>
      </c>
      <c r="D602" s="402" t="s">
        <v>11042</v>
      </c>
    </row>
    <row r="603" spans="1:4" x14ac:dyDescent="0.2">
      <c r="A603" s="377">
        <v>788</v>
      </c>
      <c r="B603" s="377" t="s">
        <v>49788</v>
      </c>
      <c r="C603" s="377" t="s">
        <v>18782</v>
      </c>
      <c r="D603" s="402" t="s">
        <v>39843</v>
      </c>
    </row>
    <row r="604" spans="1:4" x14ac:dyDescent="0.2">
      <c r="A604" s="377">
        <v>772</v>
      </c>
      <c r="B604" s="377" t="s">
        <v>49789</v>
      </c>
      <c r="C604" s="377" t="s">
        <v>18782</v>
      </c>
      <c r="D604" s="402" t="s">
        <v>39843</v>
      </c>
    </row>
    <row r="605" spans="1:4" x14ac:dyDescent="0.2">
      <c r="A605" s="377">
        <v>771</v>
      </c>
      <c r="B605" s="377" t="s">
        <v>49790</v>
      </c>
      <c r="C605" s="377" t="s">
        <v>18782</v>
      </c>
      <c r="D605" s="402" t="s">
        <v>39843</v>
      </c>
    </row>
    <row r="606" spans="1:4" x14ac:dyDescent="0.2">
      <c r="A606" s="377">
        <v>779</v>
      </c>
      <c r="B606" s="377" t="s">
        <v>49791</v>
      </c>
      <c r="C606" s="377" t="s">
        <v>18782</v>
      </c>
      <c r="D606" s="402" t="s">
        <v>12041</v>
      </c>
    </row>
    <row r="607" spans="1:4" x14ac:dyDescent="0.2">
      <c r="A607" s="377">
        <v>776</v>
      </c>
      <c r="B607" s="377" t="s">
        <v>49792</v>
      </c>
      <c r="C607" s="377" t="s">
        <v>18782</v>
      </c>
      <c r="D607" s="402" t="s">
        <v>14136</v>
      </c>
    </row>
    <row r="608" spans="1:4" x14ac:dyDescent="0.2">
      <c r="A608" s="377">
        <v>777</v>
      </c>
      <c r="B608" s="377" t="s">
        <v>49793</v>
      </c>
      <c r="C608" s="377" t="s">
        <v>18782</v>
      </c>
      <c r="D608" s="402" t="s">
        <v>9435</v>
      </c>
    </row>
    <row r="609" spans="1:4" x14ac:dyDescent="0.2">
      <c r="A609" s="377">
        <v>780</v>
      </c>
      <c r="B609" s="377" t="s">
        <v>49794</v>
      </c>
      <c r="C609" s="377" t="s">
        <v>18782</v>
      </c>
      <c r="D609" s="402" t="s">
        <v>49795</v>
      </c>
    </row>
    <row r="610" spans="1:4" x14ac:dyDescent="0.2">
      <c r="A610" s="377">
        <v>778</v>
      </c>
      <c r="B610" s="377" t="s">
        <v>49796</v>
      </c>
      <c r="C610" s="377" t="s">
        <v>18782</v>
      </c>
      <c r="D610" s="402" t="s">
        <v>14136</v>
      </c>
    </row>
    <row r="611" spans="1:4" x14ac:dyDescent="0.2">
      <c r="A611" s="377">
        <v>781</v>
      </c>
      <c r="B611" s="377" t="s">
        <v>49797</v>
      </c>
      <c r="C611" s="377" t="s">
        <v>18782</v>
      </c>
      <c r="D611" s="402" t="s">
        <v>49798</v>
      </c>
    </row>
    <row r="612" spans="1:4" x14ac:dyDescent="0.2">
      <c r="A612" s="377">
        <v>786</v>
      </c>
      <c r="B612" s="377" t="s">
        <v>49799</v>
      </c>
      <c r="C612" s="377" t="s">
        <v>18782</v>
      </c>
      <c r="D612" s="402" t="s">
        <v>49798</v>
      </c>
    </row>
    <row r="613" spans="1:4" x14ac:dyDescent="0.2">
      <c r="A613" s="377">
        <v>782</v>
      </c>
      <c r="B613" s="377" t="s">
        <v>49800</v>
      </c>
      <c r="C613" s="377" t="s">
        <v>18782</v>
      </c>
      <c r="D613" s="402" t="s">
        <v>49798</v>
      </c>
    </row>
    <row r="614" spans="1:4" x14ac:dyDescent="0.2">
      <c r="A614" s="377">
        <v>783</v>
      </c>
      <c r="B614" s="377" t="s">
        <v>49801</v>
      </c>
      <c r="C614" s="377" t="s">
        <v>18782</v>
      </c>
      <c r="D614" s="402" t="s">
        <v>27350</v>
      </c>
    </row>
    <row r="615" spans="1:4" x14ac:dyDescent="0.2">
      <c r="A615" s="377">
        <v>785</v>
      </c>
      <c r="B615" s="377" t="s">
        <v>49802</v>
      </c>
      <c r="C615" s="377" t="s">
        <v>18782</v>
      </c>
      <c r="D615" s="402" t="s">
        <v>49803</v>
      </c>
    </row>
    <row r="616" spans="1:4" x14ac:dyDescent="0.2">
      <c r="A616" s="377">
        <v>784</v>
      </c>
      <c r="B616" s="377" t="s">
        <v>49804</v>
      </c>
      <c r="C616" s="377" t="s">
        <v>18782</v>
      </c>
      <c r="D616" s="402" t="s">
        <v>49805</v>
      </c>
    </row>
    <row r="617" spans="1:4" x14ac:dyDescent="0.2">
      <c r="A617" s="377">
        <v>828</v>
      </c>
      <c r="B617" s="377" t="s">
        <v>49806</v>
      </c>
      <c r="C617" s="377" t="s">
        <v>18782</v>
      </c>
      <c r="D617" s="402" t="s">
        <v>7988</v>
      </c>
    </row>
    <row r="618" spans="1:4" x14ac:dyDescent="0.2">
      <c r="A618" s="377">
        <v>829</v>
      </c>
      <c r="B618" s="377" t="s">
        <v>49807</v>
      </c>
      <c r="C618" s="377" t="s">
        <v>18782</v>
      </c>
      <c r="D618" s="402" t="s">
        <v>8470</v>
      </c>
    </row>
    <row r="619" spans="1:4" x14ac:dyDescent="0.2">
      <c r="A619" s="377">
        <v>812</v>
      </c>
      <c r="B619" s="377" t="s">
        <v>49808</v>
      </c>
      <c r="C619" s="377" t="s">
        <v>18782</v>
      </c>
      <c r="D619" s="402" t="s">
        <v>7864</v>
      </c>
    </row>
    <row r="620" spans="1:4" x14ac:dyDescent="0.2">
      <c r="A620" s="377">
        <v>819</v>
      </c>
      <c r="B620" s="377" t="s">
        <v>49809</v>
      </c>
      <c r="C620" s="377" t="s">
        <v>18782</v>
      </c>
      <c r="D620" s="402" t="s">
        <v>36925</v>
      </c>
    </row>
    <row r="621" spans="1:4" x14ac:dyDescent="0.2">
      <c r="A621" s="377">
        <v>818</v>
      </c>
      <c r="B621" s="377" t="s">
        <v>49810</v>
      </c>
      <c r="C621" s="377" t="s">
        <v>18782</v>
      </c>
      <c r="D621" s="402" t="s">
        <v>9029</v>
      </c>
    </row>
    <row r="622" spans="1:4" x14ac:dyDescent="0.2">
      <c r="A622" s="377">
        <v>832</v>
      </c>
      <c r="B622" s="377" t="s">
        <v>49811</v>
      </c>
      <c r="C622" s="377" t="s">
        <v>18782</v>
      </c>
      <c r="D622" s="402" t="s">
        <v>9057</v>
      </c>
    </row>
    <row r="623" spans="1:4" x14ac:dyDescent="0.2">
      <c r="A623" s="377">
        <v>834</v>
      </c>
      <c r="B623" s="377" t="s">
        <v>49812</v>
      </c>
      <c r="C623" s="377" t="s">
        <v>18782</v>
      </c>
      <c r="D623" s="402" t="s">
        <v>15662</v>
      </c>
    </row>
    <row r="624" spans="1:4" x14ac:dyDescent="0.2">
      <c r="A624" s="377">
        <v>813</v>
      </c>
      <c r="B624" s="377" t="s">
        <v>49813</v>
      </c>
      <c r="C624" s="377" t="s">
        <v>18782</v>
      </c>
      <c r="D624" s="402" t="s">
        <v>15860</v>
      </c>
    </row>
    <row r="625" spans="1:4" x14ac:dyDescent="0.2">
      <c r="A625" s="377">
        <v>820</v>
      </c>
      <c r="B625" s="377" t="s">
        <v>49814</v>
      </c>
      <c r="C625" s="377" t="s">
        <v>18782</v>
      </c>
      <c r="D625" s="402" t="s">
        <v>8965</v>
      </c>
    </row>
    <row r="626" spans="1:4" x14ac:dyDescent="0.2">
      <c r="A626" s="377">
        <v>816</v>
      </c>
      <c r="B626" s="377" t="s">
        <v>49815</v>
      </c>
      <c r="C626" s="377" t="s">
        <v>18782</v>
      </c>
      <c r="D626" s="402" t="s">
        <v>16040</v>
      </c>
    </row>
    <row r="627" spans="1:4" x14ac:dyDescent="0.2">
      <c r="A627" s="377">
        <v>814</v>
      </c>
      <c r="B627" s="377" t="s">
        <v>49816</v>
      </c>
      <c r="C627" s="377" t="s">
        <v>18782</v>
      </c>
      <c r="D627" s="402" t="s">
        <v>37519</v>
      </c>
    </row>
    <row r="628" spans="1:4" x14ac:dyDescent="0.2">
      <c r="A628" s="377">
        <v>822</v>
      </c>
      <c r="B628" s="377" t="s">
        <v>49817</v>
      </c>
      <c r="C628" s="377" t="s">
        <v>18782</v>
      </c>
      <c r="D628" s="402" t="s">
        <v>13253</v>
      </c>
    </row>
    <row r="629" spans="1:4" x14ac:dyDescent="0.2">
      <c r="A629" s="377">
        <v>821</v>
      </c>
      <c r="B629" s="377" t="s">
        <v>49818</v>
      </c>
      <c r="C629" s="377" t="s">
        <v>18782</v>
      </c>
      <c r="D629" s="402" t="s">
        <v>18433</v>
      </c>
    </row>
    <row r="630" spans="1:4" x14ac:dyDescent="0.2">
      <c r="A630" s="377">
        <v>20086</v>
      </c>
      <c r="B630" s="377" t="s">
        <v>49819</v>
      </c>
      <c r="C630" s="377" t="s">
        <v>18782</v>
      </c>
      <c r="D630" s="402" t="s">
        <v>42430</v>
      </c>
    </row>
    <row r="631" spans="1:4" x14ac:dyDescent="0.2">
      <c r="A631" s="377">
        <v>39191</v>
      </c>
      <c r="B631" s="377" t="s">
        <v>49820</v>
      </c>
      <c r="C631" s="377" t="s">
        <v>18782</v>
      </c>
      <c r="D631" s="402" t="s">
        <v>10116</v>
      </c>
    </row>
    <row r="632" spans="1:4" x14ac:dyDescent="0.2">
      <c r="A632" s="377">
        <v>39190</v>
      </c>
      <c r="B632" s="377" t="s">
        <v>49821</v>
      </c>
      <c r="C632" s="377" t="s">
        <v>18782</v>
      </c>
      <c r="D632" s="402" t="s">
        <v>32027</v>
      </c>
    </row>
    <row r="633" spans="1:4" x14ac:dyDescent="0.2">
      <c r="A633" s="377">
        <v>39189</v>
      </c>
      <c r="B633" s="377" t="s">
        <v>49822</v>
      </c>
      <c r="C633" s="377" t="s">
        <v>18782</v>
      </c>
      <c r="D633" s="402" t="s">
        <v>29117</v>
      </c>
    </row>
    <row r="634" spans="1:4" x14ac:dyDescent="0.2">
      <c r="A634" s="377">
        <v>39186</v>
      </c>
      <c r="B634" s="377" t="s">
        <v>49823</v>
      </c>
      <c r="C634" s="377" t="s">
        <v>18782</v>
      </c>
      <c r="D634" s="402" t="s">
        <v>28180</v>
      </c>
    </row>
    <row r="635" spans="1:4" x14ac:dyDescent="0.2">
      <c r="A635" s="377">
        <v>39188</v>
      </c>
      <c r="B635" s="377" t="s">
        <v>49824</v>
      </c>
      <c r="C635" s="377" t="s">
        <v>18782</v>
      </c>
      <c r="D635" s="402" t="s">
        <v>29928</v>
      </c>
    </row>
    <row r="636" spans="1:4" x14ac:dyDescent="0.2">
      <c r="A636" s="377">
        <v>39187</v>
      </c>
      <c r="B636" s="377" t="s">
        <v>49825</v>
      </c>
      <c r="C636" s="377" t="s">
        <v>18782</v>
      </c>
      <c r="D636" s="402" t="s">
        <v>49826</v>
      </c>
    </row>
    <row r="637" spans="1:4" x14ac:dyDescent="0.2">
      <c r="A637" s="377">
        <v>39184</v>
      </c>
      <c r="B637" s="377" t="s">
        <v>49827</v>
      </c>
      <c r="C637" s="377" t="s">
        <v>18782</v>
      </c>
      <c r="D637" s="402" t="s">
        <v>8163</v>
      </c>
    </row>
    <row r="638" spans="1:4" x14ac:dyDescent="0.2">
      <c r="A638" s="377">
        <v>39185</v>
      </c>
      <c r="B638" s="377" t="s">
        <v>49828</v>
      </c>
      <c r="C638" s="377" t="s">
        <v>18782</v>
      </c>
      <c r="D638" s="402" t="s">
        <v>11342</v>
      </c>
    </row>
    <row r="639" spans="1:4" x14ac:dyDescent="0.2">
      <c r="A639" s="377">
        <v>39198</v>
      </c>
      <c r="B639" s="377" t="s">
        <v>49829</v>
      </c>
      <c r="C639" s="377" t="s">
        <v>18782</v>
      </c>
      <c r="D639" s="402" t="s">
        <v>49830</v>
      </c>
    </row>
    <row r="640" spans="1:4" x14ac:dyDescent="0.2">
      <c r="A640" s="377">
        <v>39197</v>
      </c>
      <c r="B640" s="377" t="s">
        <v>49831</v>
      </c>
      <c r="C640" s="377" t="s">
        <v>18782</v>
      </c>
      <c r="D640" s="402" t="s">
        <v>49832</v>
      </c>
    </row>
    <row r="641" spans="1:4" x14ac:dyDescent="0.2">
      <c r="A641" s="377">
        <v>39196</v>
      </c>
      <c r="B641" s="377" t="s">
        <v>49833</v>
      </c>
      <c r="C641" s="377" t="s">
        <v>18782</v>
      </c>
      <c r="D641" s="402" t="s">
        <v>43478</v>
      </c>
    </row>
    <row r="642" spans="1:4" x14ac:dyDescent="0.2">
      <c r="A642" s="377">
        <v>39199</v>
      </c>
      <c r="B642" s="377" t="s">
        <v>49834</v>
      </c>
      <c r="C642" s="377" t="s">
        <v>18782</v>
      </c>
      <c r="D642" s="402" t="s">
        <v>49835</v>
      </c>
    </row>
    <row r="643" spans="1:4" x14ac:dyDescent="0.2">
      <c r="A643" s="377">
        <v>39195</v>
      </c>
      <c r="B643" s="377" t="s">
        <v>49836</v>
      </c>
      <c r="C643" s="377" t="s">
        <v>18782</v>
      </c>
      <c r="D643" s="402" t="s">
        <v>49837</v>
      </c>
    </row>
    <row r="644" spans="1:4" x14ac:dyDescent="0.2">
      <c r="A644" s="377">
        <v>39194</v>
      </c>
      <c r="B644" s="377" t="s">
        <v>49838</v>
      </c>
      <c r="C644" s="377" t="s">
        <v>18782</v>
      </c>
      <c r="D644" s="402" t="s">
        <v>17407</v>
      </c>
    </row>
    <row r="645" spans="1:4" x14ac:dyDescent="0.2">
      <c r="A645" s="377">
        <v>39193</v>
      </c>
      <c r="B645" s="377" t="s">
        <v>49839</v>
      </c>
      <c r="C645" s="377" t="s">
        <v>18782</v>
      </c>
      <c r="D645" s="402" t="s">
        <v>36822</v>
      </c>
    </row>
    <row r="646" spans="1:4" x14ac:dyDescent="0.2">
      <c r="A646" s="377">
        <v>39192</v>
      </c>
      <c r="B646" s="377" t="s">
        <v>49840</v>
      </c>
      <c r="C646" s="377" t="s">
        <v>18782</v>
      </c>
      <c r="D646" s="402" t="s">
        <v>10694</v>
      </c>
    </row>
    <row r="647" spans="1:4" x14ac:dyDescent="0.2">
      <c r="A647" s="377">
        <v>39920</v>
      </c>
      <c r="B647" s="377" t="s">
        <v>49841</v>
      </c>
      <c r="C647" s="377" t="s">
        <v>18782</v>
      </c>
      <c r="D647" s="402" t="s">
        <v>14548</v>
      </c>
    </row>
    <row r="648" spans="1:4" x14ac:dyDescent="0.2">
      <c r="A648" s="377">
        <v>39201</v>
      </c>
      <c r="B648" s="377" t="s">
        <v>49842</v>
      </c>
      <c r="C648" s="377" t="s">
        <v>18782</v>
      </c>
      <c r="D648" s="402" t="s">
        <v>7339</v>
      </c>
    </row>
    <row r="649" spans="1:4" x14ac:dyDescent="0.2">
      <c r="A649" s="377">
        <v>39200</v>
      </c>
      <c r="B649" s="377" t="s">
        <v>49843</v>
      </c>
      <c r="C649" s="377" t="s">
        <v>18782</v>
      </c>
      <c r="D649" s="402" t="s">
        <v>49844</v>
      </c>
    </row>
    <row r="650" spans="1:4" x14ac:dyDescent="0.2">
      <c r="A650" s="377">
        <v>39203</v>
      </c>
      <c r="B650" s="377" t="s">
        <v>49845</v>
      </c>
      <c r="C650" s="377" t="s">
        <v>18782</v>
      </c>
      <c r="D650" s="402" t="s">
        <v>34070</v>
      </c>
    </row>
    <row r="651" spans="1:4" x14ac:dyDescent="0.2">
      <c r="A651" s="377">
        <v>39202</v>
      </c>
      <c r="B651" s="377" t="s">
        <v>49846</v>
      </c>
      <c r="C651" s="377" t="s">
        <v>18782</v>
      </c>
      <c r="D651" s="402" t="s">
        <v>49847</v>
      </c>
    </row>
    <row r="652" spans="1:4" x14ac:dyDescent="0.2">
      <c r="A652" s="377">
        <v>39205</v>
      </c>
      <c r="B652" s="377" t="s">
        <v>49848</v>
      </c>
      <c r="C652" s="377" t="s">
        <v>18782</v>
      </c>
      <c r="D652" s="402" t="s">
        <v>49849</v>
      </c>
    </row>
    <row r="653" spans="1:4" x14ac:dyDescent="0.2">
      <c r="A653" s="377">
        <v>39204</v>
      </c>
      <c r="B653" s="377" t="s">
        <v>49850</v>
      </c>
      <c r="C653" s="377" t="s">
        <v>18782</v>
      </c>
      <c r="D653" s="402" t="s">
        <v>49851</v>
      </c>
    </row>
    <row r="654" spans="1:4" x14ac:dyDescent="0.2">
      <c r="A654" s="377">
        <v>39206</v>
      </c>
      <c r="B654" s="377" t="s">
        <v>49852</v>
      </c>
      <c r="C654" s="377" t="s">
        <v>18782</v>
      </c>
      <c r="D654" s="402" t="s">
        <v>49853</v>
      </c>
    </row>
    <row r="655" spans="1:4" x14ac:dyDescent="0.2">
      <c r="A655" s="377">
        <v>798</v>
      </c>
      <c r="B655" s="377" t="s">
        <v>49854</v>
      </c>
      <c r="C655" s="377" t="s">
        <v>18782</v>
      </c>
      <c r="D655" s="402" t="s">
        <v>7447</v>
      </c>
    </row>
    <row r="656" spans="1:4" x14ac:dyDescent="0.2">
      <c r="A656" s="377">
        <v>797</v>
      </c>
      <c r="B656" s="377" t="s">
        <v>49855</v>
      </c>
      <c r="C656" s="377" t="s">
        <v>18782</v>
      </c>
      <c r="D656" s="402" t="s">
        <v>10081</v>
      </c>
    </row>
    <row r="657" spans="1:4" x14ac:dyDescent="0.2">
      <c r="A657" s="377">
        <v>796</v>
      </c>
      <c r="B657" s="377" t="s">
        <v>49856</v>
      </c>
      <c r="C657" s="377" t="s">
        <v>18782</v>
      </c>
      <c r="D657" s="402" t="s">
        <v>32908</v>
      </c>
    </row>
    <row r="658" spans="1:4" x14ac:dyDescent="0.2">
      <c r="A658" s="377">
        <v>799</v>
      </c>
      <c r="B658" s="377" t="s">
        <v>49857</v>
      </c>
      <c r="C658" s="377" t="s">
        <v>18782</v>
      </c>
      <c r="D658" s="402" t="s">
        <v>7990</v>
      </c>
    </row>
    <row r="659" spans="1:4" x14ac:dyDescent="0.2">
      <c r="A659" s="377">
        <v>792</v>
      </c>
      <c r="B659" s="377" t="s">
        <v>49858</v>
      </c>
      <c r="C659" s="377" t="s">
        <v>18782</v>
      </c>
      <c r="D659" s="402" t="s">
        <v>8715</v>
      </c>
    </row>
    <row r="660" spans="1:4" x14ac:dyDescent="0.2">
      <c r="A660" s="377">
        <v>38001</v>
      </c>
      <c r="B660" s="377" t="s">
        <v>49859</v>
      </c>
      <c r="C660" s="377" t="s">
        <v>18782</v>
      </c>
      <c r="D660" s="402" t="s">
        <v>26768</v>
      </c>
    </row>
    <row r="661" spans="1:4" x14ac:dyDescent="0.2">
      <c r="A661" s="377">
        <v>38002</v>
      </c>
      <c r="B661" s="377" t="s">
        <v>49860</v>
      </c>
      <c r="C661" s="377" t="s">
        <v>18782</v>
      </c>
      <c r="D661" s="402" t="s">
        <v>11995</v>
      </c>
    </row>
    <row r="662" spans="1:4" x14ac:dyDescent="0.2">
      <c r="A662" s="377">
        <v>38003</v>
      </c>
      <c r="B662" s="377" t="s">
        <v>49861</v>
      </c>
      <c r="C662" s="377" t="s">
        <v>18782</v>
      </c>
      <c r="D662" s="402" t="s">
        <v>28094</v>
      </c>
    </row>
    <row r="663" spans="1:4" x14ac:dyDescent="0.2">
      <c r="A663" s="377">
        <v>38004</v>
      </c>
      <c r="B663" s="377" t="s">
        <v>49862</v>
      </c>
      <c r="C663" s="377" t="s">
        <v>18782</v>
      </c>
      <c r="D663" s="402" t="s">
        <v>11037</v>
      </c>
    </row>
    <row r="664" spans="1:4" x14ac:dyDescent="0.2">
      <c r="A664" s="377">
        <v>44263</v>
      </c>
      <c r="B664" s="377" t="s">
        <v>49863</v>
      </c>
      <c r="C664" s="377" t="s">
        <v>18782</v>
      </c>
      <c r="D664" s="402" t="s">
        <v>33256</v>
      </c>
    </row>
    <row r="665" spans="1:4" x14ac:dyDescent="0.2">
      <c r="A665" s="377">
        <v>36327</v>
      </c>
      <c r="B665" s="377" t="s">
        <v>49864</v>
      </c>
      <c r="C665" s="377" t="s">
        <v>18782</v>
      </c>
      <c r="D665" s="402" t="s">
        <v>11995</v>
      </c>
    </row>
    <row r="666" spans="1:4" x14ac:dyDescent="0.2">
      <c r="A666" s="377">
        <v>38992</v>
      </c>
      <c r="B666" s="377" t="s">
        <v>49865</v>
      </c>
      <c r="C666" s="377" t="s">
        <v>18782</v>
      </c>
      <c r="D666" s="402" t="s">
        <v>8590</v>
      </c>
    </row>
    <row r="667" spans="1:4" x14ac:dyDescent="0.2">
      <c r="A667" s="377">
        <v>38993</v>
      </c>
      <c r="B667" s="377" t="s">
        <v>49866</v>
      </c>
      <c r="C667" s="377" t="s">
        <v>18782</v>
      </c>
      <c r="D667" s="402" t="s">
        <v>14235</v>
      </c>
    </row>
    <row r="668" spans="1:4" x14ac:dyDescent="0.2">
      <c r="A668" s="377">
        <v>44175</v>
      </c>
      <c r="B668" s="377" t="s">
        <v>49867</v>
      </c>
      <c r="C668" s="377" t="s">
        <v>18782</v>
      </c>
      <c r="D668" s="402" t="s">
        <v>14821</v>
      </c>
    </row>
    <row r="669" spans="1:4" x14ac:dyDescent="0.2">
      <c r="A669" s="377">
        <v>44177</v>
      </c>
      <c r="B669" s="377" t="s">
        <v>49868</v>
      </c>
      <c r="C669" s="377" t="s">
        <v>18782</v>
      </c>
      <c r="D669" s="402" t="s">
        <v>13576</v>
      </c>
    </row>
    <row r="670" spans="1:4" x14ac:dyDescent="0.2">
      <c r="A670" s="377">
        <v>38418</v>
      </c>
      <c r="B670" s="377" t="s">
        <v>49869</v>
      </c>
      <c r="C670" s="377" t="s">
        <v>18782</v>
      </c>
      <c r="D670" s="402" t="s">
        <v>31610</v>
      </c>
    </row>
    <row r="671" spans="1:4" x14ac:dyDescent="0.2">
      <c r="A671" s="377">
        <v>39178</v>
      </c>
      <c r="B671" s="377" t="s">
        <v>49870</v>
      </c>
      <c r="C671" s="377" t="s">
        <v>18782</v>
      </c>
      <c r="D671" s="402" t="s">
        <v>31814</v>
      </c>
    </row>
    <row r="672" spans="1:4" x14ac:dyDescent="0.2">
      <c r="A672" s="377">
        <v>39177</v>
      </c>
      <c r="B672" s="377" t="s">
        <v>49871</v>
      </c>
      <c r="C672" s="377" t="s">
        <v>18782</v>
      </c>
      <c r="D672" s="402" t="s">
        <v>28028</v>
      </c>
    </row>
    <row r="673" spans="1:4" x14ac:dyDescent="0.2">
      <c r="A673" s="377">
        <v>39174</v>
      </c>
      <c r="B673" s="377" t="s">
        <v>49872</v>
      </c>
      <c r="C673" s="377" t="s">
        <v>18782</v>
      </c>
      <c r="D673" s="402" t="s">
        <v>8838</v>
      </c>
    </row>
    <row r="674" spans="1:4" x14ac:dyDescent="0.2">
      <c r="A674" s="377">
        <v>39176</v>
      </c>
      <c r="B674" s="377" t="s">
        <v>49873</v>
      </c>
      <c r="C674" s="377" t="s">
        <v>18782</v>
      </c>
      <c r="D674" s="402" t="s">
        <v>12854</v>
      </c>
    </row>
    <row r="675" spans="1:4" x14ac:dyDescent="0.2">
      <c r="A675" s="377">
        <v>39180</v>
      </c>
      <c r="B675" s="377" t="s">
        <v>49874</v>
      </c>
      <c r="C675" s="377" t="s">
        <v>18782</v>
      </c>
      <c r="D675" s="402" t="s">
        <v>8448</v>
      </c>
    </row>
    <row r="676" spans="1:4" x14ac:dyDescent="0.2">
      <c r="A676" s="377">
        <v>39179</v>
      </c>
      <c r="B676" s="377" t="s">
        <v>49875</v>
      </c>
      <c r="C676" s="377" t="s">
        <v>18782</v>
      </c>
      <c r="D676" s="402" t="s">
        <v>11369</v>
      </c>
    </row>
    <row r="677" spans="1:4" x14ac:dyDescent="0.2">
      <c r="A677" s="377">
        <v>39175</v>
      </c>
      <c r="B677" s="377" t="s">
        <v>49876</v>
      </c>
      <c r="C677" s="377" t="s">
        <v>18782</v>
      </c>
      <c r="D677" s="402" t="s">
        <v>8348</v>
      </c>
    </row>
    <row r="678" spans="1:4" x14ac:dyDescent="0.2">
      <c r="A678" s="377">
        <v>39217</v>
      </c>
      <c r="B678" s="377" t="s">
        <v>49877</v>
      </c>
      <c r="C678" s="377" t="s">
        <v>18782</v>
      </c>
      <c r="D678" s="402" t="s">
        <v>18335</v>
      </c>
    </row>
    <row r="679" spans="1:4" x14ac:dyDescent="0.2">
      <c r="A679" s="377">
        <v>39181</v>
      </c>
      <c r="B679" s="377" t="s">
        <v>49878</v>
      </c>
      <c r="C679" s="377" t="s">
        <v>18782</v>
      </c>
      <c r="D679" s="402" t="s">
        <v>13802</v>
      </c>
    </row>
    <row r="680" spans="1:4" x14ac:dyDescent="0.2">
      <c r="A680" s="377">
        <v>39182</v>
      </c>
      <c r="B680" s="377" t="s">
        <v>49879</v>
      </c>
      <c r="C680" s="377" t="s">
        <v>18782</v>
      </c>
      <c r="D680" s="402" t="s">
        <v>49880</v>
      </c>
    </row>
    <row r="681" spans="1:4" x14ac:dyDescent="0.2">
      <c r="A681" s="377">
        <v>12616</v>
      </c>
      <c r="B681" s="377" t="s">
        <v>49881</v>
      </c>
      <c r="C681" s="377" t="s">
        <v>18782</v>
      </c>
      <c r="D681" s="402" t="s">
        <v>18224</v>
      </c>
    </row>
    <row r="682" spans="1:4" x14ac:dyDescent="0.2">
      <c r="A682" s="377">
        <v>1049</v>
      </c>
      <c r="B682" s="377" t="s">
        <v>49882</v>
      </c>
      <c r="C682" s="377" t="s">
        <v>18782</v>
      </c>
      <c r="D682" s="402" t="s">
        <v>49883</v>
      </c>
    </row>
    <row r="683" spans="1:4" x14ac:dyDescent="0.2">
      <c r="A683" s="377">
        <v>1099</v>
      </c>
      <c r="B683" s="377" t="s">
        <v>49884</v>
      </c>
      <c r="C683" s="377" t="s">
        <v>18782</v>
      </c>
      <c r="D683" s="402" t="s">
        <v>13553</v>
      </c>
    </row>
    <row r="684" spans="1:4" x14ac:dyDescent="0.2">
      <c r="A684" s="377">
        <v>39678</v>
      </c>
      <c r="B684" s="377" t="s">
        <v>49885</v>
      </c>
      <c r="C684" s="377" t="s">
        <v>18782</v>
      </c>
      <c r="D684" s="402" t="s">
        <v>44473</v>
      </c>
    </row>
    <row r="685" spans="1:4" x14ac:dyDescent="0.2">
      <c r="A685" s="377">
        <v>1050</v>
      </c>
      <c r="B685" s="377" t="s">
        <v>49886</v>
      </c>
      <c r="C685" s="377" t="s">
        <v>18782</v>
      </c>
      <c r="D685" s="402" t="s">
        <v>11282</v>
      </c>
    </row>
    <row r="686" spans="1:4" x14ac:dyDescent="0.2">
      <c r="A686" s="377">
        <v>1101</v>
      </c>
      <c r="B686" s="377" t="s">
        <v>49887</v>
      </c>
      <c r="C686" s="377" t="s">
        <v>18782</v>
      </c>
      <c r="D686" s="402" t="s">
        <v>14363</v>
      </c>
    </row>
    <row r="687" spans="1:4" x14ac:dyDescent="0.2">
      <c r="A687" s="377">
        <v>1100</v>
      </c>
      <c r="B687" s="377" t="s">
        <v>49888</v>
      </c>
      <c r="C687" s="377" t="s">
        <v>18782</v>
      </c>
      <c r="D687" s="402" t="s">
        <v>49889</v>
      </c>
    </row>
    <row r="688" spans="1:4" x14ac:dyDescent="0.2">
      <c r="A688" s="377">
        <v>39679</v>
      </c>
      <c r="B688" s="377" t="s">
        <v>49890</v>
      </c>
      <c r="C688" s="377" t="s">
        <v>18782</v>
      </c>
      <c r="D688" s="402" t="s">
        <v>43277</v>
      </c>
    </row>
    <row r="689" spans="1:4" x14ac:dyDescent="0.2">
      <c r="A689" s="377">
        <v>1098</v>
      </c>
      <c r="B689" s="377" t="s">
        <v>49891</v>
      </c>
      <c r="C689" s="377" t="s">
        <v>18782</v>
      </c>
      <c r="D689" s="402" t="s">
        <v>13464</v>
      </c>
    </row>
    <row r="690" spans="1:4" x14ac:dyDescent="0.2">
      <c r="A690" s="377">
        <v>1102</v>
      </c>
      <c r="B690" s="377" t="s">
        <v>49892</v>
      </c>
      <c r="C690" s="377" t="s">
        <v>18782</v>
      </c>
      <c r="D690" s="402" t="s">
        <v>16229</v>
      </c>
    </row>
    <row r="691" spans="1:4" x14ac:dyDescent="0.2">
      <c r="A691" s="377">
        <v>1051</v>
      </c>
      <c r="B691" s="377" t="s">
        <v>49893</v>
      </c>
      <c r="C691" s="377" t="s">
        <v>18782</v>
      </c>
      <c r="D691" s="402" t="s">
        <v>28889</v>
      </c>
    </row>
    <row r="692" spans="1:4" x14ac:dyDescent="0.2">
      <c r="A692" s="377">
        <v>37399</v>
      </c>
      <c r="B692" s="377" t="s">
        <v>49894</v>
      </c>
      <c r="C692" s="377" t="s">
        <v>18782</v>
      </c>
      <c r="D692" s="402" t="s">
        <v>14821</v>
      </c>
    </row>
    <row r="693" spans="1:4" x14ac:dyDescent="0.2">
      <c r="A693" s="377">
        <v>43834</v>
      </c>
      <c r="B693" s="377" t="s">
        <v>49895</v>
      </c>
      <c r="C693" s="377" t="s">
        <v>18918</v>
      </c>
      <c r="D693" s="402" t="s">
        <v>12046</v>
      </c>
    </row>
    <row r="694" spans="1:4" x14ac:dyDescent="0.2">
      <c r="A694" s="377">
        <v>43835</v>
      </c>
      <c r="B694" s="377" t="s">
        <v>49896</v>
      </c>
      <c r="C694" s="377" t="s">
        <v>18918</v>
      </c>
      <c r="D694" s="402" t="s">
        <v>16595</v>
      </c>
    </row>
    <row r="695" spans="1:4" x14ac:dyDescent="0.2">
      <c r="A695" s="377">
        <v>43833</v>
      </c>
      <c r="B695" s="377" t="s">
        <v>49897</v>
      </c>
      <c r="C695" s="377" t="s">
        <v>18918</v>
      </c>
      <c r="D695" s="402" t="s">
        <v>12903</v>
      </c>
    </row>
    <row r="696" spans="1:4" x14ac:dyDescent="0.2">
      <c r="A696" s="377">
        <v>41955</v>
      </c>
      <c r="B696" s="377" t="s">
        <v>49898</v>
      </c>
      <c r="C696" s="377" t="s">
        <v>184</v>
      </c>
      <c r="D696" s="402" t="s">
        <v>49899</v>
      </c>
    </row>
    <row r="697" spans="1:4" x14ac:dyDescent="0.2">
      <c r="A697" s="377">
        <v>41953</v>
      </c>
      <c r="B697" s="377" t="s">
        <v>49900</v>
      </c>
      <c r="C697" s="377" t="s">
        <v>184</v>
      </c>
      <c r="D697" s="402" t="s">
        <v>41063</v>
      </c>
    </row>
    <row r="698" spans="1:4" x14ac:dyDescent="0.2">
      <c r="A698" s="377">
        <v>41954</v>
      </c>
      <c r="B698" s="377" t="s">
        <v>49901</v>
      </c>
      <c r="C698" s="377" t="s">
        <v>184</v>
      </c>
      <c r="D698" s="402" t="s">
        <v>49902</v>
      </c>
    </row>
    <row r="699" spans="1:4" x14ac:dyDescent="0.2">
      <c r="A699" s="377">
        <v>25004</v>
      </c>
      <c r="B699" s="377" t="s">
        <v>49903</v>
      </c>
      <c r="C699" s="377" t="s">
        <v>184</v>
      </c>
      <c r="D699" s="402" t="s">
        <v>13057</v>
      </c>
    </row>
    <row r="700" spans="1:4" x14ac:dyDescent="0.2">
      <c r="A700" s="377">
        <v>25002</v>
      </c>
      <c r="B700" s="377" t="s">
        <v>49904</v>
      </c>
      <c r="C700" s="377" t="s">
        <v>184</v>
      </c>
      <c r="D700" s="402" t="s">
        <v>13057</v>
      </c>
    </row>
    <row r="701" spans="1:4" x14ac:dyDescent="0.2">
      <c r="A701" s="377">
        <v>37409</v>
      </c>
      <c r="B701" s="377" t="s">
        <v>49905</v>
      </c>
      <c r="C701" s="377" t="s">
        <v>184</v>
      </c>
      <c r="D701" s="402" t="s">
        <v>13057</v>
      </c>
    </row>
    <row r="702" spans="1:4" x14ac:dyDescent="0.2">
      <c r="A702" s="377">
        <v>841</v>
      </c>
      <c r="B702" s="377" t="s">
        <v>49906</v>
      </c>
      <c r="C702" s="377" t="s">
        <v>184</v>
      </c>
      <c r="D702" s="402" t="s">
        <v>44539</v>
      </c>
    </row>
    <row r="703" spans="1:4" x14ac:dyDescent="0.2">
      <c r="A703" s="377">
        <v>25005</v>
      </c>
      <c r="B703" s="377" t="s">
        <v>49907</v>
      </c>
      <c r="C703" s="377" t="s">
        <v>184</v>
      </c>
      <c r="D703" s="402" t="s">
        <v>43510</v>
      </c>
    </row>
    <row r="704" spans="1:4" x14ac:dyDescent="0.2">
      <c r="A704" s="377">
        <v>25003</v>
      </c>
      <c r="B704" s="377" t="s">
        <v>49908</v>
      </c>
      <c r="C704" s="377" t="s">
        <v>184</v>
      </c>
      <c r="D704" s="402" t="s">
        <v>49909</v>
      </c>
    </row>
    <row r="705" spans="1:4" x14ac:dyDescent="0.2">
      <c r="A705" s="377">
        <v>37410</v>
      </c>
      <c r="B705" s="377" t="s">
        <v>49910</v>
      </c>
      <c r="C705" s="377" t="s">
        <v>184</v>
      </c>
      <c r="D705" s="402" t="s">
        <v>43510</v>
      </c>
    </row>
    <row r="706" spans="1:4" x14ac:dyDescent="0.2">
      <c r="A706" s="377">
        <v>842</v>
      </c>
      <c r="B706" s="377" t="s">
        <v>49911</v>
      </c>
      <c r="C706" s="377" t="s">
        <v>184</v>
      </c>
      <c r="D706" s="402" t="s">
        <v>49912</v>
      </c>
    </row>
    <row r="707" spans="1:4" x14ac:dyDescent="0.2">
      <c r="A707" s="377">
        <v>44391</v>
      </c>
      <c r="B707" s="377" t="s">
        <v>49913</v>
      </c>
      <c r="C707" s="377" t="s">
        <v>18918</v>
      </c>
      <c r="D707" s="402" t="s">
        <v>49914</v>
      </c>
    </row>
    <row r="708" spans="1:4" x14ac:dyDescent="0.2">
      <c r="A708" s="377">
        <v>44388</v>
      </c>
      <c r="B708" s="377" t="s">
        <v>49915</v>
      </c>
      <c r="C708" s="377" t="s">
        <v>18918</v>
      </c>
      <c r="D708" s="402" t="s">
        <v>7980</v>
      </c>
    </row>
    <row r="709" spans="1:4" x14ac:dyDescent="0.2">
      <c r="A709" s="377">
        <v>44392</v>
      </c>
      <c r="B709" s="377" t="s">
        <v>49916</v>
      </c>
      <c r="C709" s="377" t="s">
        <v>18918</v>
      </c>
      <c r="D709" s="402" t="s">
        <v>49917</v>
      </c>
    </row>
    <row r="710" spans="1:4" x14ac:dyDescent="0.2">
      <c r="A710" s="377">
        <v>44390</v>
      </c>
      <c r="B710" s="377" t="s">
        <v>49918</v>
      </c>
      <c r="C710" s="377" t="s">
        <v>18918</v>
      </c>
      <c r="D710" s="402" t="s">
        <v>49919</v>
      </c>
    </row>
    <row r="711" spans="1:4" x14ac:dyDescent="0.2">
      <c r="A711" s="377">
        <v>44389</v>
      </c>
      <c r="B711" s="377" t="s">
        <v>49920</v>
      </c>
      <c r="C711" s="377" t="s">
        <v>18918</v>
      </c>
      <c r="D711" s="402" t="s">
        <v>36932</v>
      </c>
    </row>
    <row r="712" spans="1:4" x14ac:dyDescent="0.2">
      <c r="A712" s="377">
        <v>862</v>
      </c>
      <c r="B712" s="377" t="s">
        <v>49921</v>
      </c>
      <c r="C712" s="377" t="s">
        <v>18918</v>
      </c>
      <c r="D712" s="402" t="s">
        <v>11253</v>
      </c>
    </row>
    <row r="713" spans="1:4" x14ac:dyDescent="0.2">
      <c r="A713" s="377">
        <v>866</v>
      </c>
      <c r="B713" s="377" t="s">
        <v>49922</v>
      </c>
      <c r="C713" s="377" t="s">
        <v>18918</v>
      </c>
      <c r="D713" s="402" t="s">
        <v>49923</v>
      </c>
    </row>
    <row r="714" spans="1:4" x14ac:dyDescent="0.2">
      <c r="A714" s="377">
        <v>892</v>
      </c>
      <c r="B714" s="377" t="s">
        <v>49924</v>
      </c>
      <c r="C714" s="377" t="s">
        <v>18918</v>
      </c>
      <c r="D714" s="402" t="s">
        <v>49925</v>
      </c>
    </row>
    <row r="715" spans="1:4" x14ac:dyDescent="0.2">
      <c r="A715" s="377">
        <v>857</v>
      </c>
      <c r="B715" s="377" t="s">
        <v>49926</v>
      </c>
      <c r="C715" s="377" t="s">
        <v>18918</v>
      </c>
      <c r="D715" s="402" t="s">
        <v>31651</v>
      </c>
    </row>
    <row r="716" spans="1:4" x14ac:dyDescent="0.2">
      <c r="A716" s="377">
        <v>37404</v>
      </c>
      <c r="B716" s="377" t="s">
        <v>49927</v>
      </c>
      <c r="C716" s="377" t="s">
        <v>18918</v>
      </c>
      <c r="D716" s="402" t="s">
        <v>7678</v>
      </c>
    </row>
    <row r="717" spans="1:4" x14ac:dyDescent="0.2">
      <c r="A717" s="377">
        <v>868</v>
      </c>
      <c r="B717" s="377" t="s">
        <v>49928</v>
      </c>
      <c r="C717" s="377" t="s">
        <v>18918</v>
      </c>
      <c r="D717" s="402" t="s">
        <v>37657</v>
      </c>
    </row>
    <row r="718" spans="1:4" x14ac:dyDescent="0.2">
      <c r="A718" s="377">
        <v>863</v>
      </c>
      <c r="B718" s="377" t="s">
        <v>49929</v>
      </c>
      <c r="C718" s="377" t="s">
        <v>18918</v>
      </c>
      <c r="D718" s="402" t="s">
        <v>43515</v>
      </c>
    </row>
    <row r="719" spans="1:4" x14ac:dyDescent="0.2">
      <c r="A719" s="377">
        <v>867</v>
      </c>
      <c r="B719" s="377" t="s">
        <v>49930</v>
      </c>
      <c r="C719" s="377" t="s">
        <v>18918</v>
      </c>
      <c r="D719" s="402" t="s">
        <v>49931</v>
      </c>
    </row>
    <row r="720" spans="1:4" x14ac:dyDescent="0.2">
      <c r="A720" s="377">
        <v>864</v>
      </c>
      <c r="B720" s="377" t="s">
        <v>49932</v>
      </c>
      <c r="C720" s="377" t="s">
        <v>18918</v>
      </c>
      <c r="D720" s="402" t="s">
        <v>13055</v>
      </c>
    </row>
    <row r="721" spans="1:4" x14ac:dyDescent="0.2">
      <c r="A721" s="377">
        <v>865</v>
      </c>
      <c r="B721" s="377" t="s">
        <v>49933</v>
      </c>
      <c r="C721" s="377" t="s">
        <v>18918</v>
      </c>
      <c r="D721" s="402" t="s">
        <v>16512</v>
      </c>
    </row>
    <row r="722" spans="1:4" x14ac:dyDescent="0.2">
      <c r="A722" s="377">
        <v>993</v>
      </c>
      <c r="B722" s="377" t="s">
        <v>49934</v>
      </c>
      <c r="C722" s="377" t="s">
        <v>18918</v>
      </c>
      <c r="D722" s="402" t="s">
        <v>12903</v>
      </c>
    </row>
    <row r="723" spans="1:4" x14ac:dyDescent="0.2">
      <c r="A723" s="377">
        <v>1020</v>
      </c>
      <c r="B723" s="377" t="s">
        <v>49935</v>
      </c>
      <c r="C723" s="377" t="s">
        <v>18918</v>
      </c>
      <c r="D723" s="402" t="s">
        <v>12728</v>
      </c>
    </row>
    <row r="724" spans="1:4" x14ac:dyDescent="0.2">
      <c r="A724" s="377">
        <v>1017</v>
      </c>
      <c r="B724" s="377" t="s">
        <v>49936</v>
      </c>
      <c r="C724" s="377" t="s">
        <v>18918</v>
      </c>
      <c r="D724" s="402" t="s">
        <v>49937</v>
      </c>
    </row>
    <row r="725" spans="1:4" x14ac:dyDescent="0.2">
      <c r="A725" s="377">
        <v>999</v>
      </c>
      <c r="B725" s="377" t="s">
        <v>49938</v>
      </c>
      <c r="C725" s="377" t="s">
        <v>18918</v>
      </c>
      <c r="D725" s="402" t="s">
        <v>49939</v>
      </c>
    </row>
    <row r="726" spans="1:4" x14ac:dyDescent="0.2">
      <c r="A726" s="377">
        <v>995</v>
      </c>
      <c r="B726" s="377" t="s">
        <v>49940</v>
      </c>
      <c r="C726" s="377" t="s">
        <v>18918</v>
      </c>
      <c r="D726" s="402" t="s">
        <v>8749</v>
      </c>
    </row>
    <row r="727" spans="1:4" x14ac:dyDescent="0.2">
      <c r="A727" s="377">
        <v>1000</v>
      </c>
      <c r="B727" s="377" t="s">
        <v>49941</v>
      </c>
      <c r="C727" s="377" t="s">
        <v>18918</v>
      </c>
      <c r="D727" s="402" t="s">
        <v>49942</v>
      </c>
    </row>
    <row r="728" spans="1:4" x14ac:dyDescent="0.2">
      <c r="A728" s="377">
        <v>1022</v>
      </c>
      <c r="B728" s="377" t="s">
        <v>49943</v>
      </c>
      <c r="C728" s="377" t="s">
        <v>18918</v>
      </c>
      <c r="D728" s="402" t="s">
        <v>18696</v>
      </c>
    </row>
    <row r="729" spans="1:4" x14ac:dyDescent="0.2">
      <c r="A729" s="377">
        <v>1015</v>
      </c>
      <c r="B729" s="377" t="s">
        <v>49944</v>
      </c>
      <c r="C729" s="377" t="s">
        <v>18918</v>
      </c>
      <c r="D729" s="402" t="s">
        <v>49945</v>
      </c>
    </row>
    <row r="730" spans="1:4" x14ac:dyDescent="0.2">
      <c r="A730" s="377">
        <v>996</v>
      </c>
      <c r="B730" s="377" t="s">
        <v>49946</v>
      </c>
      <c r="C730" s="377" t="s">
        <v>18918</v>
      </c>
      <c r="D730" s="402" t="s">
        <v>7319</v>
      </c>
    </row>
    <row r="731" spans="1:4" x14ac:dyDescent="0.2">
      <c r="A731" s="377">
        <v>1001</v>
      </c>
      <c r="B731" s="377" t="s">
        <v>49947</v>
      </c>
      <c r="C731" s="377" t="s">
        <v>18918</v>
      </c>
      <c r="D731" s="402" t="s">
        <v>49948</v>
      </c>
    </row>
    <row r="732" spans="1:4" x14ac:dyDescent="0.2">
      <c r="A732" s="377">
        <v>1019</v>
      </c>
      <c r="B732" s="377" t="s">
        <v>49949</v>
      </c>
      <c r="C732" s="377" t="s">
        <v>18918</v>
      </c>
      <c r="D732" s="402" t="s">
        <v>17285</v>
      </c>
    </row>
    <row r="733" spans="1:4" x14ac:dyDescent="0.2">
      <c r="A733" s="377">
        <v>1021</v>
      </c>
      <c r="B733" s="377" t="s">
        <v>49950</v>
      </c>
      <c r="C733" s="377" t="s">
        <v>18918</v>
      </c>
      <c r="D733" s="402" t="s">
        <v>9119</v>
      </c>
    </row>
    <row r="734" spans="1:4" x14ac:dyDescent="0.2">
      <c r="A734" s="377">
        <v>39249</v>
      </c>
      <c r="B734" s="377" t="s">
        <v>49951</v>
      </c>
      <c r="C734" s="377" t="s">
        <v>18918</v>
      </c>
      <c r="D734" s="402" t="s">
        <v>49952</v>
      </c>
    </row>
    <row r="735" spans="1:4" x14ac:dyDescent="0.2">
      <c r="A735" s="377">
        <v>1018</v>
      </c>
      <c r="B735" s="377" t="s">
        <v>49953</v>
      </c>
      <c r="C735" s="377" t="s">
        <v>18918</v>
      </c>
      <c r="D735" s="402" t="s">
        <v>49954</v>
      </c>
    </row>
    <row r="736" spans="1:4" x14ac:dyDescent="0.2">
      <c r="A736" s="377">
        <v>39250</v>
      </c>
      <c r="B736" s="377" t="s">
        <v>49955</v>
      </c>
      <c r="C736" s="377" t="s">
        <v>18918</v>
      </c>
      <c r="D736" s="402" t="s">
        <v>49956</v>
      </c>
    </row>
    <row r="737" spans="1:4" x14ac:dyDescent="0.2">
      <c r="A737" s="377">
        <v>994</v>
      </c>
      <c r="B737" s="377" t="s">
        <v>49957</v>
      </c>
      <c r="C737" s="377" t="s">
        <v>18918</v>
      </c>
      <c r="D737" s="402" t="s">
        <v>11846</v>
      </c>
    </row>
    <row r="738" spans="1:4" x14ac:dyDescent="0.2">
      <c r="A738" s="377">
        <v>977</v>
      </c>
      <c r="B738" s="377" t="s">
        <v>49958</v>
      </c>
      <c r="C738" s="377" t="s">
        <v>18918</v>
      </c>
      <c r="D738" s="402" t="s">
        <v>49959</v>
      </c>
    </row>
    <row r="739" spans="1:4" x14ac:dyDescent="0.2">
      <c r="A739" s="377">
        <v>998</v>
      </c>
      <c r="B739" s="377" t="s">
        <v>49960</v>
      </c>
      <c r="C739" s="377" t="s">
        <v>18918</v>
      </c>
      <c r="D739" s="402" t="s">
        <v>39192</v>
      </c>
    </row>
    <row r="740" spans="1:4" x14ac:dyDescent="0.2">
      <c r="A740" s="377">
        <v>39251</v>
      </c>
      <c r="B740" s="377" t="s">
        <v>49961</v>
      </c>
      <c r="C740" s="377" t="s">
        <v>18918</v>
      </c>
      <c r="D740" s="402" t="s">
        <v>40216</v>
      </c>
    </row>
    <row r="741" spans="1:4" x14ac:dyDescent="0.2">
      <c r="A741" s="377">
        <v>1011</v>
      </c>
      <c r="B741" s="377" t="s">
        <v>49962</v>
      </c>
      <c r="C741" s="377" t="s">
        <v>18918</v>
      </c>
      <c r="D741" s="402" t="s">
        <v>7939</v>
      </c>
    </row>
    <row r="742" spans="1:4" x14ac:dyDescent="0.2">
      <c r="A742" s="377">
        <v>39252</v>
      </c>
      <c r="B742" s="377" t="s">
        <v>49963</v>
      </c>
      <c r="C742" s="377" t="s">
        <v>18918</v>
      </c>
      <c r="D742" s="402" t="s">
        <v>18251</v>
      </c>
    </row>
    <row r="743" spans="1:4" x14ac:dyDescent="0.2">
      <c r="A743" s="377">
        <v>1013</v>
      </c>
      <c r="B743" s="377" t="s">
        <v>49964</v>
      </c>
      <c r="C743" s="377" t="s">
        <v>18918</v>
      </c>
      <c r="D743" s="402" t="s">
        <v>8981</v>
      </c>
    </row>
    <row r="744" spans="1:4" x14ac:dyDescent="0.2">
      <c r="A744" s="377">
        <v>980</v>
      </c>
      <c r="B744" s="377" t="s">
        <v>49965</v>
      </c>
      <c r="C744" s="377" t="s">
        <v>18918</v>
      </c>
      <c r="D744" s="402" t="s">
        <v>16782</v>
      </c>
    </row>
    <row r="745" spans="1:4" x14ac:dyDescent="0.2">
      <c r="A745" s="377">
        <v>39237</v>
      </c>
      <c r="B745" s="377" t="s">
        <v>49966</v>
      </c>
      <c r="C745" s="377" t="s">
        <v>18918</v>
      </c>
      <c r="D745" s="402" t="s">
        <v>32068</v>
      </c>
    </row>
    <row r="746" spans="1:4" x14ac:dyDescent="0.2">
      <c r="A746" s="377">
        <v>39238</v>
      </c>
      <c r="B746" s="377" t="s">
        <v>49967</v>
      </c>
      <c r="C746" s="377" t="s">
        <v>18918</v>
      </c>
      <c r="D746" s="402" t="s">
        <v>49968</v>
      </c>
    </row>
    <row r="747" spans="1:4" x14ac:dyDescent="0.2">
      <c r="A747" s="377">
        <v>979</v>
      </c>
      <c r="B747" s="377" t="s">
        <v>49969</v>
      </c>
      <c r="C747" s="377" t="s">
        <v>18918</v>
      </c>
      <c r="D747" s="402" t="s">
        <v>7716</v>
      </c>
    </row>
    <row r="748" spans="1:4" x14ac:dyDescent="0.2">
      <c r="A748" s="377">
        <v>39239</v>
      </c>
      <c r="B748" s="377" t="s">
        <v>49970</v>
      </c>
      <c r="C748" s="377" t="s">
        <v>18918</v>
      </c>
      <c r="D748" s="402" t="s">
        <v>49971</v>
      </c>
    </row>
    <row r="749" spans="1:4" x14ac:dyDescent="0.2">
      <c r="A749" s="377">
        <v>1014</v>
      </c>
      <c r="B749" s="377" t="s">
        <v>49972</v>
      </c>
      <c r="C749" s="377" t="s">
        <v>18918</v>
      </c>
      <c r="D749" s="402" t="s">
        <v>39731</v>
      </c>
    </row>
    <row r="750" spans="1:4" x14ac:dyDescent="0.2">
      <c r="A750" s="377">
        <v>39240</v>
      </c>
      <c r="B750" s="377" t="s">
        <v>49973</v>
      </c>
      <c r="C750" s="377" t="s">
        <v>18918</v>
      </c>
      <c r="D750" s="402" t="s">
        <v>49974</v>
      </c>
    </row>
    <row r="751" spans="1:4" x14ac:dyDescent="0.2">
      <c r="A751" s="377">
        <v>39232</v>
      </c>
      <c r="B751" s="377" t="s">
        <v>49975</v>
      </c>
      <c r="C751" s="377" t="s">
        <v>18918</v>
      </c>
      <c r="D751" s="402" t="s">
        <v>11079</v>
      </c>
    </row>
    <row r="752" spans="1:4" x14ac:dyDescent="0.2">
      <c r="A752" s="377">
        <v>39233</v>
      </c>
      <c r="B752" s="377" t="s">
        <v>49976</v>
      </c>
      <c r="C752" s="377" t="s">
        <v>18918</v>
      </c>
      <c r="D752" s="402" t="s">
        <v>34041</v>
      </c>
    </row>
    <row r="753" spans="1:4" x14ac:dyDescent="0.2">
      <c r="A753" s="377">
        <v>981</v>
      </c>
      <c r="B753" s="377" t="s">
        <v>49977</v>
      </c>
      <c r="C753" s="377" t="s">
        <v>18918</v>
      </c>
      <c r="D753" s="402" t="s">
        <v>8909</v>
      </c>
    </row>
    <row r="754" spans="1:4" x14ac:dyDescent="0.2">
      <c r="A754" s="377">
        <v>39234</v>
      </c>
      <c r="B754" s="377" t="s">
        <v>49978</v>
      </c>
      <c r="C754" s="377" t="s">
        <v>18918</v>
      </c>
      <c r="D754" s="402" t="s">
        <v>12304</v>
      </c>
    </row>
    <row r="755" spans="1:4" x14ac:dyDescent="0.2">
      <c r="A755" s="377">
        <v>982</v>
      </c>
      <c r="B755" s="377" t="s">
        <v>49979</v>
      </c>
      <c r="C755" s="377" t="s">
        <v>18918</v>
      </c>
      <c r="D755" s="402" t="s">
        <v>44511</v>
      </c>
    </row>
    <row r="756" spans="1:4" x14ac:dyDescent="0.2">
      <c r="A756" s="377">
        <v>39235</v>
      </c>
      <c r="B756" s="377" t="s">
        <v>49980</v>
      </c>
      <c r="C756" s="377" t="s">
        <v>18918</v>
      </c>
      <c r="D756" s="402" t="s">
        <v>16996</v>
      </c>
    </row>
    <row r="757" spans="1:4" x14ac:dyDescent="0.2">
      <c r="A757" s="377">
        <v>39236</v>
      </c>
      <c r="B757" s="377" t="s">
        <v>49981</v>
      </c>
      <c r="C757" s="377" t="s">
        <v>18918</v>
      </c>
      <c r="D757" s="402" t="s">
        <v>49982</v>
      </c>
    </row>
    <row r="758" spans="1:4" x14ac:dyDescent="0.2">
      <c r="A758" s="377">
        <v>990</v>
      </c>
      <c r="B758" s="377" t="s">
        <v>49983</v>
      </c>
      <c r="C758" s="377" t="s">
        <v>18918</v>
      </c>
      <c r="D758" s="402" t="s">
        <v>49984</v>
      </c>
    </row>
    <row r="759" spans="1:4" x14ac:dyDescent="0.2">
      <c r="A759" s="377">
        <v>39241</v>
      </c>
      <c r="B759" s="377" t="s">
        <v>49985</v>
      </c>
      <c r="C759" s="377" t="s">
        <v>18918</v>
      </c>
      <c r="D759" s="402" t="s">
        <v>30358</v>
      </c>
    </row>
    <row r="760" spans="1:4" x14ac:dyDescent="0.2">
      <c r="A760" s="377">
        <v>1005</v>
      </c>
      <c r="B760" s="377" t="s">
        <v>49986</v>
      </c>
      <c r="C760" s="377" t="s">
        <v>18918</v>
      </c>
      <c r="D760" s="402" t="s">
        <v>17486</v>
      </c>
    </row>
    <row r="761" spans="1:4" x14ac:dyDescent="0.2">
      <c r="A761" s="377">
        <v>991</v>
      </c>
      <c r="B761" s="377" t="s">
        <v>49987</v>
      </c>
      <c r="C761" s="377" t="s">
        <v>18918</v>
      </c>
      <c r="D761" s="402" t="s">
        <v>49988</v>
      </c>
    </row>
    <row r="762" spans="1:4" x14ac:dyDescent="0.2">
      <c r="A762" s="377">
        <v>986</v>
      </c>
      <c r="B762" s="377" t="s">
        <v>49989</v>
      </c>
      <c r="C762" s="377" t="s">
        <v>18918</v>
      </c>
      <c r="D762" s="402" t="s">
        <v>14116</v>
      </c>
    </row>
    <row r="763" spans="1:4" x14ac:dyDescent="0.2">
      <c r="A763" s="377">
        <v>987</v>
      </c>
      <c r="B763" s="377" t="s">
        <v>49990</v>
      </c>
      <c r="C763" s="377" t="s">
        <v>18918</v>
      </c>
      <c r="D763" s="402" t="s">
        <v>11750</v>
      </c>
    </row>
    <row r="764" spans="1:4" x14ac:dyDescent="0.2">
      <c r="A764" s="377">
        <v>1007</v>
      </c>
      <c r="B764" s="377" t="s">
        <v>49991</v>
      </c>
      <c r="C764" s="377" t="s">
        <v>18918</v>
      </c>
      <c r="D764" s="402" t="s">
        <v>44188</v>
      </c>
    </row>
    <row r="765" spans="1:4" x14ac:dyDescent="0.2">
      <c r="A765" s="377">
        <v>1008</v>
      </c>
      <c r="B765" s="377" t="s">
        <v>49992</v>
      </c>
      <c r="C765" s="377" t="s">
        <v>18918</v>
      </c>
      <c r="D765" s="402" t="s">
        <v>7594</v>
      </c>
    </row>
    <row r="766" spans="1:4" x14ac:dyDescent="0.2">
      <c r="A766" s="377">
        <v>988</v>
      </c>
      <c r="B766" s="377" t="s">
        <v>49993</v>
      </c>
      <c r="C766" s="377" t="s">
        <v>18918</v>
      </c>
      <c r="D766" s="402" t="s">
        <v>8684</v>
      </c>
    </row>
    <row r="767" spans="1:4" x14ac:dyDescent="0.2">
      <c r="A767" s="377">
        <v>989</v>
      </c>
      <c r="B767" s="377" t="s">
        <v>49994</v>
      </c>
      <c r="C767" s="377" t="s">
        <v>18918</v>
      </c>
      <c r="D767" s="402" t="s">
        <v>49995</v>
      </c>
    </row>
    <row r="768" spans="1:4" x14ac:dyDescent="0.2">
      <c r="A768" s="377">
        <v>1006</v>
      </c>
      <c r="B768" s="377" t="s">
        <v>49996</v>
      </c>
      <c r="C768" s="377" t="s">
        <v>18918</v>
      </c>
      <c r="D768" s="402" t="s">
        <v>49997</v>
      </c>
    </row>
    <row r="769" spans="1:4" x14ac:dyDescent="0.2">
      <c r="A769" s="377">
        <v>43972</v>
      </c>
      <c r="B769" s="377" t="s">
        <v>49998</v>
      </c>
      <c r="C769" s="377" t="s">
        <v>18918</v>
      </c>
      <c r="D769" s="402" t="s">
        <v>8607</v>
      </c>
    </row>
    <row r="770" spans="1:4" x14ac:dyDescent="0.2">
      <c r="A770" s="377">
        <v>43971</v>
      </c>
      <c r="B770" s="377" t="s">
        <v>49999</v>
      </c>
      <c r="C770" s="377" t="s">
        <v>18918</v>
      </c>
      <c r="D770" s="402" t="s">
        <v>16775</v>
      </c>
    </row>
    <row r="771" spans="1:4" x14ac:dyDescent="0.2">
      <c r="A771" s="377">
        <v>39598</v>
      </c>
      <c r="B771" s="377" t="s">
        <v>50000</v>
      </c>
      <c r="C771" s="377" t="s">
        <v>18918</v>
      </c>
      <c r="D771" s="402" t="s">
        <v>8544</v>
      </c>
    </row>
    <row r="772" spans="1:4" x14ac:dyDescent="0.2">
      <c r="A772" s="377">
        <v>43973</v>
      </c>
      <c r="B772" s="377" t="s">
        <v>50001</v>
      </c>
      <c r="C772" s="377" t="s">
        <v>18918</v>
      </c>
      <c r="D772" s="402" t="s">
        <v>9119</v>
      </c>
    </row>
    <row r="773" spans="1:4" x14ac:dyDescent="0.2">
      <c r="A773" s="377">
        <v>39599</v>
      </c>
      <c r="B773" s="377" t="s">
        <v>50002</v>
      </c>
      <c r="C773" s="377" t="s">
        <v>18918</v>
      </c>
      <c r="D773" s="402" t="s">
        <v>15905</v>
      </c>
    </row>
    <row r="774" spans="1:4" x14ac:dyDescent="0.2">
      <c r="A774" s="377">
        <v>43832</v>
      </c>
      <c r="B774" s="377" t="s">
        <v>50003</v>
      </c>
      <c r="C774" s="377" t="s">
        <v>18918</v>
      </c>
      <c r="D774" s="402" t="s">
        <v>34331</v>
      </c>
    </row>
    <row r="775" spans="1:4" x14ac:dyDescent="0.2">
      <c r="A775" s="377">
        <v>34602</v>
      </c>
      <c r="B775" s="377" t="s">
        <v>50004</v>
      </c>
      <c r="C775" s="377" t="s">
        <v>18918</v>
      </c>
      <c r="D775" s="402" t="s">
        <v>50005</v>
      </c>
    </row>
    <row r="776" spans="1:4" x14ac:dyDescent="0.2">
      <c r="A776" s="377">
        <v>34607</v>
      </c>
      <c r="B776" s="377" t="s">
        <v>50006</v>
      </c>
      <c r="C776" s="377" t="s">
        <v>18918</v>
      </c>
      <c r="D776" s="402" t="s">
        <v>8006</v>
      </c>
    </row>
    <row r="777" spans="1:4" x14ac:dyDescent="0.2">
      <c r="A777" s="377">
        <v>34609</v>
      </c>
      <c r="B777" s="377" t="s">
        <v>50007</v>
      </c>
      <c r="C777" s="377" t="s">
        <v>18918</v>
      </c>
      <c r="D777" s="402" t="s">
        <v>16813</v>
      </c>
    </row>
    <row r="778" spans="1:4" x14ac:dyDescent="0.2">
      <c r="A778" s="377">
        <v>34618</v>
      </c>
      <c r="B778" s="377" t="s">
        <v>50008</v>
      </c>
      <c r="C778" s="377" t="s">
        <v>18918</v>
      </c>
      <c r="D778" s="402" t="s">
        <v>38484</v>
      </c>
    </row>
    <row r="779" spans="1:4" x14ac:dyDescent="0.2">
      <c r="A779" s="377">
        <v>34621</v>
      </c>
      <c r="B779" s="377" t="s">
        <v>50009</v>
      </c>
      <c r="C779" s="377" t="s">
        <v>18918</v>
      </c>
      <c r="D779" s="402" t="s">
        <v>41527</v>
      </c>
    </row>
    <row r="780" spans="1:4" x14ac:dyDescent="0.2">
      <c r="A780" s="377">
        <v>34622</v>
      </c>
      <c r="B780" s="377" t="s">
        <v>50010</v>
      </c>
      <c r="C780" s="377" t="s">
        <v>18918</v>
      </c>
      <c r="D780" s="402" t="s">
        <v>50011</v>
      </c>
    </row>
    <row r="781" spans="1:4" x14ac:dyDescent="0.2">
      <c r="A781" s="377">
        <v>34624</v>
      </c>
      <c r="B781" s="377" t="s">
        <v>50012</v>
      </c>
      <c r="C781" s="377" t="s">
        <v>18918</v>
      </c>
      <c r="D781" s="402" t="s">
        <v>7473</v>
      </c>
    </row>
    <row r="782" spans="1:4" x14ac:dyDescent="0.2">
      <c r="A782" s="377">
        <v>34627</v>
      </c>
      <c r="B782" s="377" t="s">
        <v>50013</v>
      </c>
      <c r="C782" s="377" t="s">
        <v>18918</v>
      </c>
      <c r="D782" s="402" t="s">
        <v>9344</v>
      </c>
    </row>
    <row r="783" spans="1:4" x14ac:dyDescent="0.2">
      <c r="A783" s="377">
        <v>34629</v>
      </c>
      <c r="B783" s="377" t="s">
        <v>50014</v>
      </c>
      <c r="C783" s="377" t="s">
        <v>18918</v>
      </c>
      <c r="D783" s="402" t="s">
        <v>31688</v>
      </c>
    </row>
    <row r="784" spans="1:4" x14ac:dyDescent="0.2">
      <c r="A784" s="377">
        <v>39257</v>
      </c>
      <c r="B784" s="377" t="s">
        <v>50015</v>
      </c>
      <c r="C784" s="377" t="s">
        <v>18918</v>
      </c>
      <c r="D784" s="402" t="s">
        <v>38484</v>
      </c>
    </row>
    <row r="785" spans="1:4" x14ac:dyDescent="0.2">
      <c r="A785" s="377">
        <v>39261</v>
      </c>
      <c r="B785" s="377" t="s">
        <v>50016</v>
      </c>
      <c r="C785" s="377" t="s">
        <v>18918</v>
      </c>
      <c r="D785" s="402" t="s">
        <v>36126</v>
      </c>
    </row>
    <row r="786" spans="1:4" x14ac:dyDescent="0.2">
      <c r="A786" s="377">
        <v>39268</v>
      </c>
      <c r="B786" s="377" t="s">
        <v>50017</v>
      </c>
      <c r="C786" s="377" t="s">
        <v>18918</v>
      </c>
      <c r="D786" s="402" t="s">
        <v>50018</v>
      </c>
    </row>
    <row r="787" spans="1:4" x14ac:dyDescent="0.2">
      <c r="A787" s="377">
        <v>39262</v>
      </c>
      <c r="B787" s="377" t="s">
        <v>50019</v>
      </c>
      <c r="C787" s="377" t="s">
        <v>18918</v>
      </c>
      <c r="D787" s="402" t="s">
        <v>50020</v>
      </c>
    </row>
    <row r="788" spans="1:4" x14ac:dyDescent="0.2">
      <c r="A788" s="377">
        <v>39258</v>
      </c>
      <c r="B788" s="377" t="s">
        <v>50021</v>
      </c>
      <c r="C788" s="377" t="s">
        <v>18918</v>
      </c>
      <c r="D788" s="402" t="s">
        <v>9029</v>
      </c>
    </row>
    <row r="789" spans="1:4" x14ac:dyDescent="0.2">
      <c r="A789" s="377">
        <v>39263</v>
      </c>
      <c r="B789" s="377" t="s">
        <v>50022</v>
      </c>
      <c r="C789" s="377" t="s">
        <v>18918</v>
      </c>
      <c r="D789" s="402" t="s">
        <v>50023</v>
      </c>
    </row>
    <row r="790" spans="1:4" x14ac:dyDescent="0.2">
      <c r="A790" s="377">
        <v>39264</v>
      </c>
      <c r="B790" s="377" t="s">
        <v>50024</v>
      </c>
      <c r="C790" s="377" t="s">
        <v>18918</v>
      </c>
      <c r="D790" s="402" t="s">
        <v>42597</v>
      </c>
    </row>
    <row r="791" spans="1:4" x14ac:dyDescent="0.2">
      <c r="A791" s="377">
        <v>39259</v>
      </c>
      <c r="B791" s="377" t="s">
        <v>50025</v>
      </c>
      <c r="C791" s="377" t="s">
        <v>18918</v>
      </c>
      <c r="D791" s="402" t="s">
        <v>13952</v>
      </c>
    </row>
    <row r="792" spans="1:4" x14ac:dyDescent="0.2">
      <c r="A792" s="377">
        <v>39265</v>
      </c>
      <c r="B792" s="377" t="s">
        <v>50026</v>
      </c>
      <c r="C792" s="377" t="s">
        <v>18918</v>
      </c>
      <c r="D792" s="402" t="s">
        <v>50027</v>
      </c>
    </row>
    <row r="793" spans="1:4" x14ac:dyDescent="0.2">
      <c r="A793" s="377">
        <v>39260</v>
      </c>
      <c r="B793" s="377" t="s">
        <v>50028</v>
      </c>
      <c r="C793" s="377" t="s">
        <v>18918</v>
      </c>
      <c r="D793" s="402" t="s">
        <v>50029</v>
      </c>
    </row>
    <row r="794" spans="1:4" x14ac:dyDescent="0.2">
      <c r="A794" s="377">
        <v>39266</v>
      </c>
      <c r="B794" s="377" t="s">
        <v>50030</v>
      </c>
      <c r="C794" s="377" t="s">
        <v>18918</v>
      </c>
      <c r="D794" s="402" t="s">
        <v>27176</v>
      </c>
    </row>
    <row r="795" spans="1:4" x14ac:dyDescent="0.2">
      <c r="A795" s="377">
        <v>39267</v>
      </c>
      <c r="B795" s="377" t="s">
        <v>50031</v>
      </c>
      <c r="C795" s="377" t="s">
        <v>18918</v>
      </c>
      <c r="D795" s="402" t="s">
        <v>50032</v>
      </c>
    </row>
    <row r="796" spans="1:4" x14ac:dyDescent="0.2">
      <c r="A796" s="377">
        <v>11901</v>
      </c>
      <c r="B796" s="377" t="s">
        <v>50033</v>
      </c>
      <c r="C796" s="377" t="s">
        <v>18918</v>
      </c>
      <c r="D796" s="402" t="s">
        <v>28296</v>
      </c>
    </row>
    <row r="797" spans="1:4" x14ac:dyDescent="0.2">
      <c r="A797" s="377">
        <v>11902</v>
      </c>
      <c r="B797" s="377" t="s">
        <v>50034</v>
      </c>
      <c r="C797" s="377" t="s">
        <v>18918</v>
      </c>
      <c r="D797" s="402" t="s">
        <v>8838</v>
      </c>
    </row>
    <row r="798" spans="1:4" x14ac:dyDescent="0.2">
      <c r="A798" s="377">
        <v>11903</v>
      </c>
      <c r="B798" s="377" t="s">
        <v>50035</v>
      </c>
      <c r="C798" s="377" t="s">
        <v>18918</v>
      </c>
      <c r="D798" s="402" t="s">
        <v>8536</v>
      </c>
    </row>
    <row r="799" spans="1:4" x14ac:dyDescent="0.2">
      <c r="A799" s="377">
        <v>11904</v>
      </c>
      <c r="B799" s="377" t="s">
        <v>50036</v>
      </c>
      <c r="C799" s="377" t="s">
        <v>18918</v>
      </c>
      <c r="D799" s="402" t="s">
        <v>18060</v>
      </c>
    </row>
    <row r="800" spans="1:4" x14ac:dyDescent="0.2">
      <c r="A800" s="377">
        <v>11905</v>
      </c>
      <c r="B800" s="377" t="s">
        <v>50037</v>
      </c>
      <c r="C800" s="377" t="s">
        <v>18918</v>
      </c>
      <c r="D800" s="402" t="s">
        <v>18393</v>
      </c>
    </row>
    <row r="801" spans="1:4" x14ac:dyDescent="0.2">
      <c r="A801" s="377">
        <v>11906</v>
      </c>
      <c r="B801" s="377" t="s">
        <v>50038</v>
      </c>
      <c r="C801" s="377" t="s">
        <v>18918</v>
      </c>
      <c r="D801" s="402" t="s">
        <v>15638</v>
      </c>
    </row>
    <row r="802" spans="1:4" x14ac:dyDescent="0.2">
      <c r="A802" s="377">
        <v>11919</v>
      </c>
      <c r="B802" s="377" t="s">
        <v>50039</v>
      </c>
      <c r="C802" s="377" t="s">
        <v>18918</v>
      </c>
      <c r="D802" s="402" t="s">
        <v>27068</v>
      </c>
    </row>
    <row r="803" spans="1:4" x14ac:dyDescent="0.2">
      <c r="A803" s="377">
        <v>11920</v>
      </c>
      <c r="B803" s="377" t="s">
        <v>50040</v>
      </c>
      <c r="C803" s="377" t="s">
        <v>18918</v>
      </c>
      <c r="D803" s="402" t="s">
        <v>35982</v>
      </c>
    </row>
    <row r="804" spans="1:4" x14ac:dyDescent="0.2">
      <c r="A804" s="377">
        <v>11924</v>
      </c>
      <c r="B804" s="377" t="s">
        <v>50041</v>
      </c>
      <c r="C804" s="377" t="s">
        <v>18918</v>
      </c>
      <c r="D804" s="402" t="s">
        <v>36382</v>
      </c>
    </row>
    <row r="805" spans="1:4" x14ac:dyDescent="0.2">
      <c r="A805" s="377">
        <v>11921</v>
      </c>
      <c r="B805" s="377" t="s">
        <v>50042</v>
      </c>
      <c r="C805" s="377" t="s">
        <v>18918</v>
      </c>
      <c r="D805" s="402" t="s">
        <v>28065</v>
      </c>
    </row>
    <row r="806" spans="1:4" x14ac:dyDescent="0.2">
      <c r="A806" s="377">
        <v>11922</v>
      </c>
      <c r="B806" s="377" t="s">
        <v>50043</v>
      </c>
      <c r="C806" s="377" t="s">
        <v>18918</v>
      </c>
      <c r="D806" s="402" t="s">
        <v>18081</v>
      </c>
    </row>
    <row r="807" spans="1:4" x14ac:dyDescent="0.2">
      <c r="A807" s="377">
        <v>11923</v>
      </c>
      <c r="B807" s="377" t="s">
        <v>50044</v>
      </c>
      <c r="C807" s="377" t="s">
        <v>18918</v>
      </c>
      <c r="D807" s="402" t="s">
        <v>35722</v>
      </c>
    </row>
    <row r="808" spans="1:4" x14ac:dyDescent="0.2">
      <c r="A808" s="377">
        <v>11916</v>
      </c>
      <c r="B808" s="377" t="s">
        <v>50045</v>
      </c>
      <c r="C808" s="377" t="s">
        <v>18918</v>
      </c>
      <c r="D808" s="402" t="s">
        <v>7204</v>
      </c>
    </row>
    <row r="809" spans="1:4" x14ac:dyDescent="0.2">
      <c r="A809" s="377">
        <v>11914</v>
      </c>
      <c r="B809" s="377" t="s">
        <v>50046</v>
      </c>
      <c r="C809" s="377" t="s">
        <v>18918</v>
      </c>
      <c r="D809" s="402" t="s">
        <v>43100</v>
      </c>
    </row>
    <row r="810" spans="1:4" x14ac:dyDescent="0.2">
      <c r="A810" s="377">
        <v>11917</v>
      </c>
      <c r="B810" s="377" t="s">
        <v>50047</v>
      </c>
      <c r="C810" s="377" t="s">
        <v>18918</v>
      </c>
      <c r="D810" s="402" t="s">
        <v>34960</v>
      </c>
    </row>
    <row r="811" spans="1:4" x14ac:dyDescent="0.2">
      <c r="A811" s="377">
        <v>11918</v>
      </c>
      <c r="B811" s="377" t="s">
        <v>50048</v>
      </c>
      <c r="C811" s="377" t="s">
        <v>18918</v>
      </c>
      <c r="D811" s="402" t="s">
        <v>50049</v>
      </c>
    </row>
    <row r="812" spans="1:4" x14ac:dyDescent="0.2">
      <c r="A812" s="377">
        <v>37734</v>
      </c>
      <c r="B812" s="377" t="s">
        <v>50050</v>
      </c>
      <c r="C812" s="377" t="s">
        <v>18782</v>
      </c>
      <c r="D812" s="402" t="s">
        <v>50051</v>
      </c>
    </row>
    <row r="813" spans="1:4" x14ac:dyDescent="0.2">
      <c r="A813" s="377">
        <v>42251</v>
      </c>
      <c r="B813" s="377" t="s">
        <v>50052</v>
      </c>
      <c r="C813" s="377" t="s">
        <v>18782</v>
      </c>
      <c r="D813" s="402" t="s">
        <v>50053</v>
      </c>
    </row>
    <row r="814" spans="1:4" x14ac:dyDescent="0.2">
      <c r="A814" s="377">
        <v>37733</v>
      </c>
      <c r="B814" s="377" t="s">
        <v>50054</v>
      </c>
      <c r="C814" s="377" t="s">
        <v>18782</v>
      </c>
      <c r="D814" s="402" t="s">
        <v>50055</v>
      </c>
    </row>
    <row r="815" spans="1:4" x14ac:dyDescent="0.2">
      <c r="A815" s="377">
        <v>37735</v>
      </c>
      <c r="B815" s="377" t="s">
        <v>50056</v>
      </c>
      <c r="C815" s="377" t="s">
        <v>18782</v>
      </c>
      <c r="D815" s="402" t="s">
        <v>50057</v>
      </c>
    </row>
    <row r="816" spans="1:4" x14ac:dyDescent="0.2">
      <c r="A816" s="377">
        <v>5090</v>
      </c>
      <c r="B816" s="377" t="s">
        <v>50058</v>
      </c>
      <c r="C816" s="377" t="s">
        <v>18782</v>
      </c>
      <c r="D816" s="402" t="s">
        <v>43798</v>
      </c>
    </row>
    <row r="817" spans="1:4" x14ac:dyDescent="0.2">
      <c r="A817" s="377">
        <v>5085</v>
      </c>
      <c r="B817" s="377" t="s">
        <v>50059</v>
      </c>
      <c r="C817" s="377" t="s">
        <v>18782</v>
      </c>
      <c r="D817" s="402" t="s">
        <v>28498</v>
      </c>
    </row>
    <row r="818" spans="1:4" x14ac:dyDescent="0.2">
      <c r="A818" s="377">
        <v>43603</v>
      </c>
      <c r="B818" s="377" t="s">
        <v>50060</v>
      </c>
      <c r="C818" s="377" t="s">
        <v>18782</v>
      </c>
      <c r="D818" s="402" t="s">
        <v>50061</v>
      </c>
    </row>
    <row r="819" spans="1:4" x14ac:dyDescent="0.2">
      <c r="A819" s="377">
        <v>38374</v>
      </c>
      <c r="B819" s="377" t="s">
        <v>50062</v>
      </c>
      <c r="C819" s="377" t="s">
        <v>18782</v>
      </c>
      <c r="D819" s="402" t="s">
        <v>50063</v>
      </c>
    </row>
    <row r="820" spans="1:4" x14ac:dyDescent="0.2">
      <c r="A820" s="377">
        <v>20212</v>
      </c>
      <c r="B820" s="377" t="s">
        <v>50064</v>
      </c>
      <c r="C820" s="377" t="s">
        <v>18918</v>
      </c>
      <c r="D820" s="402" t="s">
        <v>12134</v>
      </c>
    </row>
    <row r="821" spans="1:4" x14ac:dyDescent="0.2">
      <c r="A821" s="377">
        <v>20209</v>
      </c>
      <c r="B821" s="377" t="s">
        <v>50065</v>
      </c>
      <c r="C821" s="377" t="s">
        <v>18918</v>
      </c>
      <c r="D821" s="402" t="s">
        <v>32556</v>
      </c>
    </row>
    <row r="822" spans="1:4" x14ac:dyDescent="0.2">
      <c r="A822" s="377">
        <v>4430</v>
      </c>
      <c r="B822" s="377" t="s">
        <v>50066</v>
      </c>
      <c r="C822" s="377" t="s">
        <v>18918</v>
      </c>
      <c r="D822" s="402" t="s">
        <v>40434</v>
      </c>
    </row>
    <row r="823" spans="1:4" x14ac:dyDescent="0.2">
      <c r="A823" s="377">
        <v>4433</v>
      </c>
      <c r="B823" s="377" t="s">
        <v>50067</v>
      </c>
      <c r="C823" s="377" t="s">
        <v>18918</v>
      </c>
      <c r="D823" s="402" t="s">
        <v>50068</v>
      </c>
    </row>
    <row r="824" spans="1:4" x14ac:dyDescent="0.2">
      <c r="A824" s="377">
        <v>4400</v>
      </c>
      <c r="B824" s="377" t="s">
        <v>50069</v>
      </c>
      <c r="C824" s="377" t="s">
        <v>18918</v>
      </c>
      <c r="D824" s="402" t="s">
        <v>50070</v>
      </c>
    </row>
    <row r="825" spans="1:4" x14ac:dyDescent="0.2">
      <c r="A825" s="377">
        <v>2729</v>
      </c>
      <c r="B825" s="377" t="s">
        <v>50071</v>
      </c>
      <c r="C825" s="377" t="s">
        <v>18782</v>
      </c>
      <c r="D825" s="402" t="s">
        <v>7086</v>
      </c>
    </row>
    <row r="826" spans="1:4" x14ac:dyDescent="0.2">
      <c r="A826" s="377">
        <v>4513</v>
      </c>
      <c r="B826" s="377" t="s">
        <v>50072</v>
      </c>
      <c r="C826" s="377" t="s">
        <v>18918</v>
      </c>
      <c r="D826" s="402" t="s">
        <v>11268</v>
      </c>
    </row>
    <row r="827" spans="1:4" x14ac:dyDescent="0.2">
      <c r="A827" s="377">
        <v>37106</v>
      </c>
      <c r="B827" s="377" t="s">
        <v>50073</v>
      </c>
      <c r="C827" s="377" t="s">
        <v>18782</v>
      </c>
      <c r="D827" s="402" t="s">
        <v>50074</v>
      </c>
    </row>
    <row r="828" spans="1:4" x14ac:dyDescent="0.2">
      <c r="A828" s="377">
        <v>11869</v>
      </c>
      <c r="B828" s="377" t="s">
        <v>50075</v>
      </c>
      <c r="C828" s="377" t="s">
        <v>18782</v>
      </c>
      <c r="D828" s="402" t="s">
        <v>50076</v>
      </c>
    </row>
    <row r="829" spans="1:4" x14ac:dyDescent="0.2">
      <c r="A829" s="377">
        <v>43981</v>
      </c>
      <c r="B829" s="377" t="s">
        <v>50077</v>
      </c>
      <c r="C829" s="377" t="s">
        <v>18782</v>
      </c>
      <c r="D829" s="402" t="s">
        <v>50078</v>
      </c>
    </row>
    <row r="830" spans="1:4" x14ac:dyDescent="0.2">
      <c r="A830" s="377">
        <v>37104</v>
      </c>
      <c r="B830" s="377" t="s">
        <v>50079</v>
      </c>
      <c r="C830" s="377" t="s">
        <v>18782</v>
      </c>
      <c r="D830" s="402" t="s">
        <v>50080</v>
      </c>
    </row>
    <row r="831" spans="1:4" x14ac:dyDescent="0.2">
      <c r="A831" s="377">
        <v>43982</v>
      </c>
      <c r="B831" s="377" t="s">
        <v>50081</v>
      </c>
      <c r="C831" s="377" t="s">
        <v>18782</v>
      </c>
      <c r="D831" s="402" t="s">
        <v>50082</v>
      </c>
    </row>
    <row r="832" spans="1:4" x14ac:dyDescent="0.2">
      <c r="A832" s="377">
        <v>43978</v>
      </c>
      <c r="B832" s="377" t="s">
        <v>50083</v>
      </c>
      <c r="C832" s="377" t="s">
        <v>18782</v>
      </c>
      <c r="D832" s="402" t="s">
        <v>50084</v>
      </c>
    </row>
    <row r="833" spans="1:4" x14ac:dyDescent="0.2">
      <c r="A833" s="377">
        <v>11871</v>
      </c>
      <c r="B833" s="377" t="s">
        <v>50085</v>
      </c>
      <c r="C833" s="377" t="s">
        <v>18782</v>
      </c>
      <c r="D833" s="402" t="s">
        <v>12748</v>
      </c>
    </row>
    <row r="834" spans="1:4" x14ac:dyDescent="0.2">
      <c r="A834" s="377">
        <v>37105</v>
      </c>
      <c r="B834" s="377" t="s">
        <v>50086</v>
      </c>
      <c r="C834" s="377" t="s">
        <v>18782</v>
      </c>
      <c r="D834" s="402" t="s">
        <v>50087</v>
      </c>
    </row>
    <row r="835" spans="1:4" x14ac:dyDescent="0.2">
      <c r="A835" s="377">
        <v>43980</v>
      </c>
      <c r="B835" s="377" t="s">
        <v>50088</v>
      </c>
      <c r="C835" s="377" t="s">
        <v>18782</v>
      </c>
      <c r="D835" s="402" t="s">
        <v>50089</v>
      </c>
    </row>
    <row r="836" spans="1:4" x14ac:dyDescent="0.2">
      <c r="A836" s="377">
        <v>43979</v>
      </c>
      <c r="B836" s="377" t="s">
        <v>50090</v>
      </c>
      <c r="C836" s="377" t="s">
        <v>18782</v>
      </c>
      <c r="D836" s="402" t="s">
        <v>50091</v>
      </c>
    </row>
    <row r="837" spans="1:4" x14ac:dyDescent="0.2">
      <c r="A837" s="377">
        <v>11868</v>
      </c>
      <c r="B837" s="377" t="s">
        <v>50092</v>
      </c>
      <c r="C837" s="377" t="s">
        <v>18782</v>
      </c>
      <c r="D837" s="402" t="s">
        <v>50093</v>
      </c>
    </row>
    <row r="838" spans="1:4" x14ac:dyDescent="0.2">
      <c r="A838" s="377">
        <v>34636</v>
      </c>
      <c r="B838" s="377" t="s">
        <v>50094</v>
      </c>
      <c r="C838" s="377" t="s">
        <v>18782</v>
      </c>
      <c r="D838" s="402" t="s">
        <v>50095</v>
      </c>
    </row>
    <row r="839" spans="1:4" x14ac:dyDescent="0.2">
      <c r="A839" s="377">
        <v>34639</v>
      </c>
      <c r="B839" s="377" t="s">
        <v>50096</v>
      </c>
      <c r="C839" s="377" t="s">
        <v>18782</v>
      </c>
      <c r="D839" s="402" t="s">
        <v>50097</v>
      </c>
    </row>
    <row r="840" spans="1:4" x14ac:dyDescent="0.2">
      <c r="A840" s="377">
        <v>34640</v>
      </c>
      <c r="B840" s="377" t="s">
        <v>50098</v>
      </c>
      <c r="C840" s="377" t="s">
        <v>18782</v>
      </c>
      <c r="D840" s="402" t="s">
        <v>50099</v>
      </c>
    </row>
    <row r="841" spans="1:4" x14ac:dyDescent="0.2">
      <c r="A841" s="377">
        <v>43977</v>
      </c>
      <c r="B841" s="377" t="s">
        <v>50100</v>
      </c>
      <c r="C841" s="377" t="s">
        <v>18782</v>
      </c>
      <c r="D841" s="402" t="s">
        <v>50101</v>
      </c>
    </row>
    <row r="842" spans="1:4" x14ac:dyDescent="0.2">
      <c r="A842" s="377">
        <v>34637</v>
      </c>
      <c r="B842" s="377" t="s">
        <v>50102</v>
      </c>
      <c r="C842" s="377" t="s">
        <v>18782</v>
      </c>
      <c r="D842" s="402" t="s">
        <v>50103</v>
      </c>
    </row>
    <row r="843" spans="1:4" x14ac:dyDescent="0.2">
      <c r="A843" s="377">
        <v>34638</v>
      </c>
      <c r="B843" s="377" t="s">
        <v>50104</v>
      </c>
      <c r="C843" s="377" t="s">
        <v>18782</v>
      </c>
      <c r="D843" s="402" t="s">
        <v>50105</v>
      </c>
    </row>
    <row r="844" spans="1:4" x14ac:dyDescent="0.2">
      <c r="A844" s="377">
        <v>34641</v>
      </c>
      <c r="B844" s="377" t="s">
        <v>50106</v>
      </c>
      <c r="C844" s="377" t="s">
        <v>18782</v>
      </c>
      <c r="D844" s="402" t="s">
        <v>50107</v>
      </c>
    </row>
    <row r="845" spans="1:4" x14ac:dyDescent="0.2">
      <c r="A845" s="377">
        <v>43434</v>
      </c>
      <c r="B845" s="377" t="s">
        <v>50108</v>
      </c>
      <c r="C845" s="377" t="s">
        <v>18782</v>
      </c>
      <c r="D845" s="402" t="s">
        <v>39069</v>
      </c>
    </row>
    <row r="846" spans="1:4" x14ac:dyDescent="0.2">
      <c r="A846" s="377">
        <v>43435</v>
      </c>
      <c r="B846" s="377" t="s">
        <v>50109</v>
      </c>
      <c r="C846" s="377" t="s">
        <v>18782</v>
      </c>
      <c r="D846" s="402" t="s">
        <v>50110</v>
      </c>
    </row>
    <row r="847" spans="1:4" x14ac:dyDescent="0.2">
      <c r="A847" s="377">
        <v>43436</v>
      </c>
      <c r="B847" s="377" t="s">
        <v>50111</v>
      </c>
      <c r="C847" s="377" t="s">
        <v>18782</v>
      </c>
      <c r="D847" s="402" t="s">
        <v>50112</v>
      </c>
    </row>
    <row r="848" spans="1:4" x14ac:dyDescent="0.2">
      <c r="A848" s="377">
        <v>43437</v>
      </c>
      <c r="B848" s="377" t="s">
        <v>50113</v>
      </c>
      <c r="C848" s="377" t="s">
        <v>18782</v>
      </c>
      <c r="D848" s="402" t="s">
        <v>50114</v>
      </c>
    </row>
    <row r="849" spans="1:4" x14ac:dyDescent="0.2">
      <c r="A849" s="377">
        <v>43438</v>
      </c>
      <c r="B849" s="377" t="s">
        <v>50115</v>
      </c>
      <c r="C849" s="377" t="s">
        <v>18782</v>
      </c>
      <c r="D849" s="402" t="s">
        <v>50116</v>
      </c>
    </row>
    <row r="850" spans="1:4" x14ac:dyDescent="0.2">
      <c r="A850" s="377">
        <v>41627</v>
      </c>
      <c r="B850" s="377" t="s">
        <v>50117</v>
      </c>
      <c r="C850" s="377" t="s">
        <v>18782</v>
      </c>
      <c r="D850" s="402" t="s">
        <v>43412</v>
      </c>
    </row>
    <row r="851" spans="1:4" x14ac:dyDescent="0.2">
      <c r="A851" s="377">
        <v>41628</v>
      </c>
      <c r="B851" s="377" t="s">
        <v>50118</v>
      </c>
      <c r="C851" s="377" t="s">
        <v>18782</v>
      </c>
      <c r="D851" s="402" t="s">
        <v>50119</v>
      </c>
    </row>
    <row r="852" spans="1:4" x14ac:dyDescent="0.2">
      <c r="A852" s="377">
        <v>41629</v>
      </c>
      <c r="B852" s="377" t="s">
        <v>50120</v>
      </c>
      <c r="C852" s="377" t="s">
        <v>18782</v>
      </c>
      <c r="D852" s="402" t="s">
        <v>50121</v>
      </c>
    </row>
    <row r="853" spans="1:4" x14ac:dyDescent="0.2">
      <c r="A853" s="377">
        <v>43429</v>
      </c>
      <c r="B853" s="377" t="s">
        <v>50122</v>
      </c>
      <c r="C853" s="377" t="s">
        <v>18782</v>
      </c>
      <c r="D853" s="402" t="s">
        <v>50123</v>
      </c>
    </row>
    <row r="854" spans="1:4" x14ac:dyDescent="0.2">
      <c r="A854" s="377">
        <v>43430</v>
      </c>
      <c r="B854" s="377" t="s">
        <v>50124</v>
      </c>
      <c r="C854" s="377" t="s">
        <v>18782</v>
      </c>
      <c r="D854" s="402" t="s">
        <v>50125</v>
      </c>
    </row>
    <row r="855" spans="1:4" x14ac:dyDescent="0.2">
      <c r="A855" s="377">
        <v>43431</v>
      </c>
      <c r="B855" s="377" t="s">
        <v>50126</v>
      </c>
      <c r="C855" s="377" t="s">
        <v>18782</v>
      </c>
      <c r="D855" s="402" t="s">
        <v>9881</v>
      </c>
    </row>
    <row r="856" spans="1:4" x14ac:dyDescent="0.2">
      <c r="A856" s="377">
        <v>43432</v>
      </c>
      <c r="B856" s="377" t="s">
        <v>50127</v>
      </c>
      <c r="C856" s="377" t="s">
        <v>18782</v>
      </c>
      <c r="D856" s="402" t="s">
        <v>50128</v>
      </c>
    </row>
    <row r="857" spans="1:4" x14ac:dyDescent="0.2">
      <c r="A857" s="377">
        <v>43433</v>
      </c>
      <c r="B857" s="377" t="s">
        <v>50129</v>
      </c>
      <c r="C857" s="377" t="s">
        <v>18782</v>
      </c>
      <c r="D857" s="402" t="s">
        <v>50130</v>
      </c>
    </row>
    <row r="858" spans="1:4" x14ac:dyDescent="0.2">
      <c r="A858" s="377">
        <v>43094</v>
      </c>
      <c r="B858" s="377" t="s">
        <v>50131</v>
      </c>
      <c r="C858" s="377" t="s">
        <v>18782</v>
      </c>
      <c r="D858" s="402" t="s">
        <v>50132</v>
      </c>
    </row>
    <row r="859" spans="1:4" x14ac:dyDescent="0.2">
      <c r="A859" s="377">
        <v>43093</v>
      </c>
      <c r="B859" s="377" t="s">
        <v>50133</v>
      </c>
      <c r="C859" s="377" t="s">
        <v>18782</v>
      </c>
      <c r="D859" s="402" t="s">
        <v>50134</v>
      </c>
    </row>
    <row r="860" spans="1:4" x14ac:dyDescent="0.2">
      <c r="A860" s="377">
        <v>11694</v>
      </c>
      <c r="B860" s="377" t="s">
        <v>50135</v>
      </c>
      <c r="C860" s="377" t="s">
        <v>18782</v>
      </c>
      <c r="D860" s="402" t="s">
        <v>50136</v>
      </c>
    </row>
    <row r="861" spans="1:4" x14ac:dyDescent="0.2">
      <c r="A861" s="377">
        <v>1030</v>
      </c>
      <c r="B861" s="377" t="s">
        <v>50137</v>
      </c>
      <c r="C861" s="377" t="s">
        <v>18782</v>
      </c>
      <c r="D861" s="402" t="s">
        <v>50138</v>
      </c>
    </row>
    <row r="862" spans="1:4" x14ac:dyDescent="0.2">
      <c r="A862" s="377">
        <v>11881</v>
      </c>
      <c r="B862" s="377" t="s">
        <v>50139</v>
      </c>
      <c r="C862" s="377" t="s">
        <v>18782</v>
      </c>
      <c r="D862" s="402" t="s">
        <v>49223</v>
      </c>
    </row>
    <row r="863" spans="1:4" x14ac:dyDescent="0.2">
      <c r="A863" s="377">
        <v>35277</v>
      </c>
      <c r="B863" s="377" t="s">
        <v>50140</v>
      </c>
      <c r="C863" s="377" t="s">
        <v>18782</v>
      </c>
      <c r="D863" s="402" t="s">
        <v>50141</v>
      </c>
    </row>
    <row r="864" spans="1:4" x14ac:dyDescent="0.2">
      <c r="A864" s="377">
        <v>10521</v>
      </c>
      <c r="B864" s="377" t="s">
        <v>50142</v>
      </c>
      <c r="C864" s="377" t="s">
        <v>18782</v>
      </c>
      <c r="D864" s="402" t="s">
        <v>50143</v>
      </c>
    </row>
    <row r="865" spans="1:4" x14ac:dyDescent="0.2">
      <c r="A865" s="377">
        <v>10885</v>
      </c>
      <c r="B865" s="377" t="s">
        <v>50144</v>
      </c>
      <c r="C865" s="377" t="s">
        <v>18782</v>
      </c>
      <c r="D865" s="402" t="s">
        <v>50145</v>
      </c>
    </row>
    <row r="866" spans="1:4" x14ac:dyDescent="0.2">
      <c r="A866" s="377">
        <v>20962</v>
      </c>
      <c r="B866" s="377" t="s">
        <v>50146</v>
      </c>
      <c r="C866" s="377" t="s">
        <v>18782</v>
      </c>
      <c r="D866" s="402" t="s">
        <v>50147</v>
      </c>
    </row>
    <row r="867" spans="1:4" x14ac:dyDescent="0.2">
      <c r="A867" s="377">
        <v>20963</v>
      </c>
      <c r="B867" s="377" t="s">
        <v>50148</v>
      </c>
      <c r="C867" s="377" t="s">
        <v>18782</v>
      </c>
      <c r="D867" s="402" t="s">
        <v>50149</v>
      </c>
    </row>
    <row r="868" spans="1:4" x14ac:dyDescent="0.2">
      <c r="A868" s="377">
        <v>34643</v>
      </c>
      <c r="B868" s="377" t="s">
        <v>50150</v>
      </c>
      <c r="C868" s="377" t="s">
        <v>18782</v>
      </c>
      <c r="D868" s="402" t="s">
        <v>41059</v>
      </c>
    </row>
    <row r="869" spans="1:4" x14ac:dyDescent="0.2">
      <c r="A869" s="377">
        <v>41480</v>
      </c>
      <c r="B869" s="377" t="s">
        <v>50151</v>
      </c>
      <c r="C869" s="377" t="s">
        <v>18782</v>
      </c>
      <c r="D869" s="402" t="s">
        <v>15111</v>
      </c>
    </row>
    <row r="870" spans="1:4" x14ac:dyDescent="0.2">
      <c r="A870" s="377">
        <v>41474</v>
      </c>
      <c r="B870" s="377" t="s">
        <v>50152</v>
      </c>
      <c r="C870" s="377" t="s">
        <v>18782</v>
      </c>
      <c r="D870" s="402" t="s">
        <v>50153</v>
      </c>
    </row>
    <row r="871" spans="1:4" x14ac:dyDescent="0.2">
      <c r="A871" s="377">
        <v>41475</v>
      </c>
      <c r="B871" s="377" t="s">
        <v>50154</v>
      </c>
      <c r="C871" s="377" t="s">
        <v>18782</v>
      </c>
      <c r="D871" s="402" t="s">
        <v>38557</v>
      </c>
    </row>
    <row r="872" spans="1:4" x14ac:dyDescent="0.2">
      <c r="A872" s="377">
        <v>41476</v>
      </c>
      <c r="B872" s="377" t="s">
        <v>50155</v>
      </c>
      <c r="C872" s="377" t="s">
        <v>18782</v>
      </c>
      <c r="D872" s="402" t="s">
        <v>50156</v>
      </c>
    </row>
    <row r="873" spans="1:4" x14ac:dyDescent="0.2">
      <c r="A873" s="377">
        <v>2555</v>
      </c>
      <c r="B873" s="377" t="s">
        <v>50157</v>
      </c>
      <c r="C873" s="377" t="s">
        <v>18782</v>
      </c>
      <c r="D873" s="402" t="s">
        <v>27456</v>
      </c>
    </row>
    <row r="874" spans="1:4" x14ac:dyDescent="0.2">
      <c r="A874" s="377">
        <v>2556</v>
      </c>
      <c r="B874" s="377" t="s">
        <v>50158</v>
      </c>
      <c r="C874" s="377" t="s">
        <v>18782</v>
      </c>
      <c r="D874" s="402" t="s">
        <v>18069</v>
      </c>
    </row>
    <row r="875" spans="1:4" x14ac:dyDescent="0.2">
      <c r="A875" s="377">
        <v>2557</v>
      </c>
      <c r="B875" s="377" t="s">
        <v>50159</v>
      </c>
      <c r="C875" s="377" t="s">
        <v>18782</v>
      </c>
      <c r="D875" s="402" t="s">
        <v>8909</v>
      </c>
    </row>
    <row r="876" spans="1:4" x14ac:dyDescent="0.2">
      <c r="A876" s="377">
        <v>10569</v>
      </c>
      <c r="B876" s="377" t="s">
        <v>50160</v>
      </c>
      <c r="C876" s="377" t="s">
        <v>18782</v>
      </c>
      <c r="D876" s="402" t="s">
        <v>8909</v>
      </c>
    </row>
    <row r="877" spans="1:4" x14ac:dyDescent="0.2">
      <c r="A877" s="377">
        <v>39810</v>
      </c>
      <c r="B877" s="377" t="s">
        <v>50161</v>
      </c>
      <c r="C877" s="377" t="s">
        <v>18782</v>
      </c>
      <c r="D877" s="402" t="s">
        <v>40319</v>
      </c>
    </row>
    <row r="878" spans="1:4" x14ac:dyDescent="0.2">
      <c r="A878" s="377">
        <v>39811</v>
      </c>
      <c r="B878" s="377" t="s">
        <v>50162</v>
      </c>
      <c r="C878" s="377" t="s">
        <v>18782</v>
      </c>
      <c r="D878" s="402" t="s">
        <v>50163</v>
      </c>
    </row>
    <row r="879" spans="1:4" x14ac:dyDescent="0.2">
      <c r="A879" s="377">
        <v>39812</v>
      </c>
      <c r="B879" s="377" t="s">
        <v>50164</v>
      </c>
      <c r="C879" s="377" t="s">
        <v>18782</v>
      </c>
      <c r="D879" s="402" t="s">
        <v>50165</v>
      </c>
    </row>
    <row r="880" spans="1:4" x14ac:dyDescent="0.2">
      <c r="A880" s="377">
        <v>43096</v>
      </c>
      <c r="B880" s="377" t="s">
        <v>50166</v>
      </c>
      <c r="C880" s="377" t="s">
        <v>18782</v>
      </c>
      <c r="D880" s="402" t="s">
        <v>50167</v>
      </c>
    </row>
    <row r="881" spans="1:4" x14ac:dyDescent="0.2">
      <c r="A881" s="377">
        <v>43102</v>
      </c>
      <c r="B881" s="377" t="s">
        <v>50168</v>
      </c>
      <c r="C881" s="377" t="s">
        <v>18782</v>
      </c>
      <c r="D881" s="402" t="s">
        <v>50169</v>
      </c>
    </row>
    <row r="882" spans="1:4" x14ac:dyDescent="0.2">
      <c r="A882" s="377">
        <v>43103</v>
      </c>
      <c r="B882" s="377" t="s">
        <v>50170</v>
      </c>
      <c r="C882" s="377" t="s">
        <v>18782</v>
      </c>
      <c r="D882" s="402" t="s">
        <v>50171</v>
      </c>
    </row>
    <row r="883" spans="1:4" x14ac:dyDescent="0.2">
      <c r="A883" s="377">
        <v>43098</v>
      </c>
      <c r="B883" s="377" t="s">
        <v>50172</v>
      </c>
      <c r="C883" s="377" t="s">
        <v>18782</v>
      </c>
      <c r="D883" s="402" t="s">
        <v>12501</v>
      </c>
    </row>
    <row r="884" spans="1:4" x14ac:dyDescent="0.2">
      <c r="A884" s="377">
        <v>43097</v>
      </c>
      <c r="B884" s="377" t="s">
        <v>50173</v>
      </c>
      <c r="C884" s="377" t="s">
        <v>18782</v>
      </c>
      <c r="D884" s="402" t="s">
        <v>9102</v>
      </c>
    </row>
    <row r="885" spans="1:4" x14ac:dyDescent="0.2">
      <c r="A885" s="377">
        <v>43104</v>
      </c>
      <c r="B885" s="377" t="s">
        <v>50174</v>
      </c>
      <c r="C885" s="377" t="s">
        <v>18782</v>
      </c>
      <c r="D885" s="402" t="s">
        <v>50175</v>
      </c>
    </row>
    <row r="886" spans="1:4" x14ac:dyDescent="0.2">
      <c r="A886" s="377">
        <v>39771</v>
      </c>
      <c r="B886" s="377" t="s">
        <v>50176</v>
      </c>
      <c r="C886" s="377" t="s">
        <v>18782</v>
      </c>
      <c r="D886" s="402" t="s">
        <v>17370</v>
      </c>
    </row>
    <row r="887" spans="1:4" x14ac:dyDescent="0.2">
      <c r="A887" s="377">
        <v>39772</v>
      </c>
      <c r="B887" s="377" t="s">
        <v>50177</v>
      </c>
      <c r="C887" s="377" t="s">
        <v>18782</v>
      </c>
      <c r="D887" s="402" t="s">
        <v>50178</v>
      </c>
    </row>
    <row r="888" spans="1:4" x14ac:dyDescent="0.2">
      <c r="A888" s="377">
        <v>39773</v>
      </c>
      <c r="B888" s="377" t="s">
        <v>50179</v>
      </c>
      <c r="C888" s="377" t="s">
        <v>18782</v>
      </c>
      <c r="D888" s="402" t="s">
        <v>41532</v>
      </c>
    </row>
    <row r="889" spans="1:4" x14ac:dyDescent="0.2">
      <c r="A889" s="377">
        <v>39774</v>
      </c>
      <c r="B889" s="377" t="s">
        <v>50180</v>
      </c>
      <c r="C889" s="377" t="s">
        <v>18782</v>
      </c>
      <c r="D889" s="402" t="s">
        <v>50181</v>
      </c>
    </row>
    <row r="890" spans="1:4" x14ac:dyDescent="0.2">
      <c r="A890" s="377">
        <v>39775</v>
      </c>
      <c r="B890" s="377" t="s">
        <v>50182</v>
      </c>
      <c r="C890" s="377" t="s">
        <v>18782</v>
      </c>
      <c r="D890" s="402" t="s">
        <v>50183</v>
      </c>
    </row>
    <row r="891" spans="1:4" x14ac:dyDescent="0.2">
      <c r="A891" s="377">
        <v>39776</v>
      </c>
      <c r="B891" s="377" t="s">
        <v>50184</v>
      </c>
      <c r="C891" s="377" t="s">
        <v>18782</v>
      </c>
      <c r="D891" s="402" t="s">
        <v>50185</v>
      </c>
    </row>
    <row r="892" spans="1:4" x14ac:dyDescent="0.2">
      <c r="A892" s="377">
        <v>39777</v>
      </c>
      <c r="B892" s="377" t="s">
        <v>50186</v>
      </c>
      <c r="C892" s="377" t="s">
        <v>18782</v>
      </c>
      <c r="D892" s="402" t="s">
        <v>50187</v>
      </c>
    </row>
    <row r="893" spans="1:4" x14ac:dyDescent="0.2">
      <c r="A893" s="377">
        <v>20254</v>
      </c>
      <c r="B893" s="377" t="s">
        <v>50188</v>
      </c>
      <c r="C893" s="377" t="s">
        <v>18782</v>
      </c>
      <c r="D893" s="402" t="s">
        <v>31956</v>
      </c>
    </row>
    <row r="894" spans="1:4" x14ac:dyDescent="0.2">
      <c r="A894" s="377">
        <v>20253</v>
      </c>
      <c r="B894" s="377" t="s">
        <v>50189</v>
      </c>
      <c r="C894" s="377" t="s">
        <v>18782</v>
      </c>
      <c r="D894" s="402" t="s">
        <v>49394</v>
      </c>
    </row>
    <row r="895" spans="1:4" x14ac:dyDescent="0.2">
      <c r="A895" s="377">
        <v>11247</v>
      </c>
      <c r="B895" s="377" t="s">
        <v>50190</v>
      </c>
      <c r="C895" s="377" t="s">
        <v>18782</v>
      </c>
      <c r="D895" s="402" t="s">
        <v>50191</v>
      </c>
    </row>
    <row r="896" spans="1:4" x14ac:dyDescent="0.2">
      <c r="A896" s="377">
        <v>11250</v>
      </c>
      <c r="B896" s="377" t="s">
        <v>50192</v>
      </c>
      <c r="C896" s="377" t="s">
        <v>18782</v>
      </c>
      <c r="D896" s="402" t="s">
        <v>50193</v>
      </c>
    </row>
    <row r="897" spans="1:4" x14ac:dyDescent="0.2">
      <c r="A897" s="377">
        <v>11249</v>
      </c>
      <c r="B897" s="377" t="s">
        <v>50194</v>
      </c>
      <c r="C897" s="377" t="s">
        <v>18782</v>
      </c>
      <c r="D897" s="402" t="s">
        <v>50195</v>
      </c>
    </row>
    <row r="898" spans="1:4" x14ac:dyDescent="0.2">
      <c r="A898" s="377">
        <v>11251</v>
      </c>
      <c r="B898" s="377" t="s">
        <v>50196</v>
      </c>
      <c r="C898" s="377" t="s">
        <v>18782</v>
      </c>
      <c r="D898" s="402" t="s">
        <v>50197</v>
      </c>
    </row>
    <row r="899" spans="1:4" x14ac:dyDescent="0.2">
      <c r="A899" s="377">
        <v>11253</v>
      </c>
      <c r="B899" s="377" t="s">
        <v>50198</v>
      </c>
      <c r="C899" s="377" t="s">
        <v>18782</v>
      </c>
      <c r="D899" s="402" t="s">
        <v>50199</v>
      </c>
    </row>
    <row r="900" spans="1:4" x14ac:dyDescent="0.2">
      <c r="A900" s="377">
        <v>11255</v>
      </c>
      <c r="B900" s="377" t="s">
        <v>50200</v>
      </c>
      <c r="C900" s="377" t="s">
        <v>18782</v>
      </c>
      <c r="D900" s="402" t="s">
        <v>50201</v>
      </c>
    </row>
    <row r="901" spans="1:4" x14ac:dyDescent="0.2">
      <c r="A901" s="377">
        <v>14055</v>
      </c>
      <c r="B901" s="377" t="s">
        <v>50202</v>
      </c>
      <c r="C901" s="377" t="s">
        <v>18782</v>
      </c>
      <c r="D901" s="402" t="s">
        <v>50203</v>
      </c>
    </row>
    <row r="902" spans="1:4" x14ac:dyDescent="0.2">
      <c r="A902" s="377">
        <v>11256</v>
      </c>
      <c r="B902" s="377" t="s">
        <v>50204</v>
      </c>
      <c r="C902" s="377" t="s">
        <v>18782</v>
      </c>
      <c r="D902" s="402" t="s">
        <v>43264</v>
      </c>
    </row>
    <row r="903" spans="1:4" x14ac:dyDescent="0.2">
      <c r="A903" s="377">
        <v>1872</v>
      </c>
      <c r="B903" s="377" t="s">
        <v>50205</v>
      </c>
      <c r="C903" s="377" t="s">
        <v>18782</v>
      </c>
      <c r="D903" s="402" t="s">
        <v>8262</v>
      </c>
    </row>
    <row r="904" spans="1:4" x14ac:dyDescent="0.2">
      <c r="A904" s="377">
        <v>1873</v>
      </c>
      <c r="B904" s="377" t="s">
        <v>50206</v>
      </c>
      <c r="C904" s="377" t="s">
        <v>18782</v>
      </c>
      <c r="D904" s="402" t="s">
        <v>13349</v>
      </c>
    </row>
    <row r="905" spans="1:4" x14ac:dyDescent="0.2">
      <c r="A905" s="377">
        <v>39693</v>
      </c>
      <c r="B905" s="377" t="s">
        <v>50207</v>
      </c>
      <c r="C905" s="377" t="s">
        <v>18782</v>
      </c>
      <c r="D905" s="402" t="s">
        <v>50208</v>
      </c>
    </row>
    <row r="906" spans="1:4" x14ac:dyDescent="0.2">
      <c r="A906" s="377">
        <v>39692</v>
      </c>
      <c r="B906" s="377" t="s">
        <v>50209</v>
      </c>
      <c r="C906" s="377" t="s">
        <v>18782</v>
      </c>
      <c r="D906" s="402" t="s">
        <v>50210</v>
      </c>
    </row>
    <row r="907" spans="1:4" x14ac:dyDescent="0.2">
      <c r="A907" s="377">
        <v>1062</v>
      </c>
      <c r="B907" s="377" t="s">
        <v>50211</v>
      </c>
      <c r="C907" s="377" t="s">
        <v>18782</v>
      </c>
      <c r="D907" s="402" t="s">
        <v>50212</v>
      </c>
    </row>
    <row r="908" spans="1:4" x14ac:dyDescent="0.2">
      <c r="A908" s="377">
        <v>39686</v>
      </c>
      <c r="B908" s="377" t="s">
        <v>50213</v>
      </c>
      <c r="C908" s="377" t="s">
        <v>18782</v>
      </c>
      <c r="D908" s="402" t="s">
        <v>50214</v>
      </c>
    </row>
    <row r="909" spans="1:4" x14ac:dyDescent="0.2">
      <c r="A909" s="377">
        <v>43095</v>
      </c>
      <c r="B909" s="377" t="s">
        <v>50215</v>
      </c>
      <c r="C909" s="377" t="s">
        <v>18782</v>
      </c>
      <c r="D909" s="402" t="s">
        <v>50216</v>
      </c>
    </row>
    <row r="910" spans="1:4" x14ac:dyDescent="0.2">
      <c r="A910" s="377">
        <v>1871</v>
      </c>
      <c r="B910" s="377" t="s">
        <v>50217</v>
      </c>
      <c r="C910" s="377" t="s">
        <v>18782</v>
      </c>
      <c r="D910" s="402" t="s">
        <v>50218</v>
      </c>
    </row>
    <row r="911" spans="1:4" x14ac:dyDescent="0.2">
      <c r="A911" s="377">
        <v>12001</v>
      </c>
      <c r="B911" s="377" t="s">
        <v>50219</v>
      </c>
      <c r="C911" s="377" t="s">
        <v>18782</v>
      </c>
      <c r="D911" s="402" t="s">
        <v>7943</v>
      </c>
    </row>
    <row r="912" spans="1:4" x14ac:dyDescent="0.2">
      <c r="A912" s="377">
        <v>11882</v>
      </c>
      <c r="B912" s="377" t="s">
        <v>50220</v>
      </c>
      <c r="C912" s="377" t="s">
        <v>18782</v>
      </c>
      <c r="D912" s="402" t="s">
        <v>50221</v>
      </c>
    </row>
    <row r="913" spans="1:4" x14ac:dyDescent="0.2">
      <c r="A913" s="377">
        <v>1068</v>
      </c>
      <c r="B913" s="377" t="s">
        <v>50222</v>
      </c>
      <c r="C913" s="377" t="s">
        <v>18782</v>
      </c>
      <c r="D913" s="402" t="s">
        <v>50223</v>
      </c>
    </row>
    <row r="914" spans="1:4" x14ac:dyDescent="0.2">
      <c r="A914" s="377">
        <v>39690</v>
      </c>
      <c r="B914" s="377" t="s">
        <v>50224</v>
      </c>
      <c r="C914" s="377" t="s">
        <v>18782</v>
      </c>
      <c r="D914" s="402" t="s">
        <v>50225</v>
      </c>
    </row>
    <row r="915" spans="1:4" x14ac:dyDescent="0.2">
      <c r="A915" s="377">
        <v>39691</v>
      </c>
      <c r="B915" s="377" t="s">
        <v>50226</v>
      </c>
      <c r="C915" s="377" t="s">
        <v>18782</v>
      </c>
      <c r="D915" s="402" t="s">
        <v>50227</v>
      </c>
    </row>
    <row r="916" spans="1:4" x14ac:dyDescent="0.2">
      <c r="A916" s="377">
        <v>39808</v>
      </c>
      <c r="B916" s="377" t="s">
        <v>50228</v>
      </c>
      <c r="C916" s="377" t="s">
        <v>18782</v>
      </c>
      <c r="D916" s="402" t="s">
        <v>50229</v>
      </c>
    </row>
    <row r="917" spans="1:4" x14ac:dyDescent="0.2">
      <c r="A917" s="377">
        <v>39809</v>
      </c>
      <c r="B917" s="377" t="s">
        <v>50230</v>
      </c>
      <c r="C917" s="377" t="s">
        <v>18782</v>
      </c>
      <c r="D917" s="402" t="s">
        <v>50231</v>
      </c>
    </row>
    <row r="918" spans="1:4" x14ac:dyDescent="0.2">
      <c r="A918" s="377">
        <v>43439</v>
      </c>
      <c r="B918" s="377" t="s">
        <v>50232</v>
      </c>
      <c r="C918" s="377" t="s">
        <v>18782</v>
      </c>
      <c r="D918" s="402" t="s">
        <v>50233</v>
      </c>
    </row>
    <row r="919" spans="1:4" x14ac:dyDescent="0.2">
      <c r="A919" s="377">
        <v>5103</v>
      </c>
      <c r="B919" s="377" t="s">
        <v>50234</v>
      </c>
      <c r="C919" s="377" t="s">
        <v>18782</v>
      </c>
      <c r="D919" s="402" t="s">
        <v>33529</v>
      </c>
    </row>
    <row r="920" spans="1:4" x14ac:dyDescent="0.2">
      <c r="A920" s="377">
        <v>11880</v>
      </c>
      <c r="B920" s="377" t="s">
        <v>50235</v>
      </c>
      <c r="C920" s="377" t="s">
        <v>18782</v>
      </c>
      <c r="D920" s="402" t="s">
        <v>42208</v>
      </c>
    </row>
    <row r="921" spans="1:4" x14ac:dyDescent="0.2">
      <c r="A921" s="377">
        <v>11714</v>
      </c>
      <c r="B921" s="377" t="s">
        <v>50236</v>
      </c>
      <c r="C921" s="377" t="s">
        <v>18782</v>
      </c>
      <c r="D921" s="402" t="s">
        <v>31529</v>
      </c>
    </row>
    <row r="922" spans="1:4" x14ac:dyDescent="0.2">
      <c r="A922" s="377">
        <v>11712</v>
      </c>
      <c r="B922" s="377" t="s">
        <v>50237</v>
      </c>
      <c r="C922" s="377" t="s">
        <v>18782</v>
      </c>
      <c r="D922" s="402" t="s">
        <v>14128</v>
      </c>
    </row>
    <row r="923" spans="1:4" x14ac:dyDescent="0.2">
      <c r="A923" s="377">
        <v>11717</v>
      </c>
      <c r="B923" s="377" t="s">
        <v>50238</v>
      </c>
      <c r="C923" s="377" t="s">
        <v>18782</v>
      </c>
      <c r="D923" s="402" t="s">
        <v>27760</v>
      </c>
    </row>
    <row r="924" spans="1:4" x14ac:dyDescent="0.2">
      <c r="A924" s="377">
        <v>1106</v>
      </c>
      <c r="B924" s="377" t="s">
        <v>50239</v>
      </c>
      <c r="C924" s="377" t="s">
        <v>184</v>
      </c>
      <c r="D924" s="402" t="s">
        <v>18051</v>
      </c>
    </row>
    <row r="925" spans="1:4" x14ac:dyDescent="0.2">
      <c r="A925" s="377">
        <v>11161</v>
      </c>
      <c r="B925" s="377" t="s">
        <v>50240</v>
      </c>
      <c r="C925" s="377" t="s">
        <v>184</v>
      </c>
      <c r="D925" s="402" t="s">
        <v>7250</v>
      </c>
    </row>
    <row r="926" spans="1:4" x14ac:dyDescent="0.2">
      <c r="A926" s="377">
        <v>1107</v>
      </c>
      <c r="B926" s="377" t="s">
        <v>50241</v>
      </c>
      <c r="C926" s="377" t="s">
        <v>184</v>
      </c>
      <c r="D926" s="402" t="s">
        <v>8752</v>
      </c>
    </row>
    <row r="927" spans="1:4" x14ac:dyDescent="0.2">
      <c r="A927" s="377">
        <v>44479</v>
      </c>
      <c r="B927" s="377" t="s">
        <v>50242</v>
      </c>
      <c r="C927" s="377" t="s">
        <v>184</v>
      </c>
      <c r="D927" s="402" t="s">
        <v>8043</v>
      </c>
    </row>
    <row r="928" spans="1:4" x14ac:dyDescent="0.2">
      <c r="A928" s="377">
        <v>4759</v>
      </c>
      <c r="B928" s="377" t="s">
        <v>50243</v>
      </c>
      <c r="C928" s="377" t="s">
        <v>18777</v>
      </c>
      <c r="D928" s="402" t="s">
        <v>10830</v>
      </c>
    </row>
    <row r="929" spans="1:4" x14ac:dyDescent="0.2">
      <c r="A929" s="377">
        <v>41068</v>
      </c>
      <c r="B929" s="377" t="s">
        <v>50244</v>
      </c>
      <c r="C929" s="377" t="s">
        <v>214</v>
      </c>
      <c r="D929" s="402" t="s">
        <v>50245</v>
      </c>
    </row>
    <row r="930" spans="1:4" x14ac:dyDescent="0.2">
      <c r="A930" s="377">
        <v>12618</v>
      </c>
      <c r="B930" s="377" t="s">
        <v>50246</v>
      </c>
      <c r="C930" s="377" t="s">
        <v>18782</v>
      </c>
      <c r="D930" s="402" t="s">
        <v>50247</v>
      </c>
    </row>
    <row r="931" spans="1:4" x14ac:dyDescent="0.2">
      <c r="A931" s="377">
        <v>1108</v>
      </c>
      <c r="B931" s="377" t="s">
        <v>50248</v>
      </c>
      <c r="C931" s="377" t="s">
        <v>18918</v>
      </c>
      <c r="D931" s="402" t="s">
        <v>38321</v>
      </c>
    </row>
    <row r="932" spans="1:4" x14ac:dyDescent="0.2">
      <c r="A932" s="377">
        <v>1117</v>
      </c>
      <c r="B932" s="377" t="s">
        <v>50249</v>
      </c>
      <c r="C932" s="377" t="s">
        <v>18918</v>
      </c>
      <c r="D932" s="402" t="s">
        <v>50250</v>
      </c>
    </row>
    <row r="933" spans="1:4" x14ac:dyDescent="0.2">
      <c r="A933" s="377">
        <v>1118</v>
      </c>
      <c r="B933" s="377" t="s">
        <v>50251</v>
      </c>
      <c r="C933" s="377" t="s">
        <v>18918</v>
      </c>
      <c r="D933" s="402" t="s">
        <v>35488</v>
      </c>
    </row>
    <row r="934" spans="1:4" x14ac:dyDescent="0.2">
      <c r="A934" s="377">
        <v>1110</v>
      </c>
      <c r="B934" s="377" t="s">
        <v>50252</v>
      </c>
      <c r="C934" s="377" t="s">
        <v>18918</v>
      </c>
      <c r="D934" s="402" t="s">
        <v>35488</v>
      </c>
    </row>
    <row r="935" spans="1:4" x14ac:dyDescent="0.2">
      <c r="A935" s="377">
        <v>40784</v>
      </c>
      <c r="B935" s="377" t="s">
        <v>50253</v>
      </c>
      <c r="C935" s="377" t="s">
        <v>18918</v>
      </c>
      <c r="D935" s="402" t="s">
        <v>50254</v>
      </c>
    </row>
    <row r="936" spans="1:4" x14ac:dyDescent="0.2">
      <c r="A936" s="377">
        <v>40782</v>
      </c>
      <c r="B936" s="377" t="s">
        <v>50255</v>
      </c>
      <c r="C936" s="377" t="s">
        <v>18918</v>
      </c>
      <c r="D936" s="402" t="s">
        <v>50256</v>
      </c>
    </row>
    <row r="937" spans="1:4" x14ac:dyDescent="0.2">
      <c r="A937" s="377">
        <v>40783</v>
      </c>
      <c r="B937" s="377" t="s">
        <v>50257</v>
      </c>
      <c r="C937" s="377" t="s">
        <v>18918</v>
      </c>
      <c r="D937" s="402" t="s">
        <v>15507</v>
      </c>
    </row>
    <row r="938" spans="1:4" x14ac:dyDescent="0.2">
      <c r="A938" s="377">
        <v>1109</v>
      </c>
      <c r="B938" s="377" t="s">
        <v>50258</v>
      </c>
      <c r="C938" s="377" t="s">
        <v>18918</v>
      </c>
      <c r="D938" s="402" t="s">
        <v>38321</v>
      </c>
    </row>
    <row r="939" spans="1:4" x14ac:dyDescent="0.2">
      <c r="A939" s="377">
        <v>1119</v>
      </c>
      <c r="B939" s="377" t="s">
        <v>50259</v>
      </c>
      <c r="C939" s="377" t="s">
        <v>18918</v>
      </c>
      <c r="D939" s="402" t="s">
        <v>50260</v>
      </c>
    </row>
    <row r="940" spans="1:4" x14ac:dyDescent="0.2">
      <c r="A940" s="377">
        <v>13115</v>
      </c>
      <c r="B940" s="377" t="s">
        <v>50261</v>
      </c>
      <c r="C940" s="377" t="s">
        <v>18918</v>
      </c>
      <c r="D940" s="402" t="s">
        <v>36074</v>
      </c>
    </row>
    <row r="941" spans="1:4" x14ac:dyDescent="0.2">
      <c r="A941" s="377">
        <v>10541</v>
      </c>
      <c r="B941" s="377" t="s">
        <v>50262</v>
      </c>
      <c r="C941" s="377" t="s">
        <v>18918</v>
      </c>
      <c r="D941" s="402" t="s">
        <v>33757</v>
      </c>
    </row>
    <row r="942" spans="1:4" x14ac:dyDescent="0.2">
      <c r="A942" s="377">
        <v>10542</v>
      </c>
      <c r="B942" s="377" t="s">
        <v>50263</v>
      </c>
      <c r="C942" s="377" t="s">
        <v>18918</v>
      </c>
      <c r="D942" s="402" t="s">
        <v>7877</v>
      </c>
    </row>
    <row r="943" spans="1:4" x14ac:dyDescent="0.2">
      <c r="A943" s="377">
        <v>10543</v>
      </c>
      <c r="B943" s="377" t="s">
        <v>50264</v>
      </c>
      <c r="C943" s="377" t="s">
        <v>18918</v>
      </c>
      <c r="D943" s="402" t="s">
        <v>32861</v>
      </c>
    </row>
    <row r="944" spans="1:4" x14ac:dyDescent="0.2">
      <c r="A944" s="377">
        <v>10544</v>
      </c>
      <c r="B944" s="377" t="s">
        <v>50265</v>
      </c>
      <c r="C944" s="377" t="s">
        <v>18918</v>
      </c>
      <c r="D944" s="402" t="s">
        <v>50266</v>
      </c>
    </row>
    <row r="945" spans="1:4" x14ac:dyDescent="0.2">
      <c r="A945" s="377">
        <v>10545</v>
      </c>
      <c r="B945" s="377" t="s">
        <v>50267</v>
      </c>
      <c r="C945" s="377" t="s">
        <v>18918</v>
      </c>
      <c r="D945" s="402" t="s">
        <v>50268</v>
      </c>
    </row>
    <row r="946" spans="1:4" x14ac:dyDescent="0.2">
      <c r="A946" s="377">
        <v>38365</v>
      </c>
      <c r="B946" s="377" t="s">
        <v>50269</v>
      </c>
      <c r="C946" s="377" t="s">
        <v>18825</v>
      </c>
      <c r="D946" s="402" t="s">
        <v>39846</v>
      </c>
    </row>
    <row r="947" spans="1:4" x14ac:dyDescent="0.2">
      <c r="A947" s="377">
        <v>44056</v>
      </c>
      <c r="B947" s="377" t="s">
        <v>50270</v>
      </c>
      <c r="C947" s="377" t="s">
        <v>18782</v>
      </c>
      <c r="D947" s="402" t="s">
        <v>50271</v>
      </c>
    </row>
    <row r="948" spans="1:4" x14ac:dyDescent="0.2">
      <c r="A948" s="377">
        <v>44057</v>
      </c>
      <c r="B948" s="377" t="s">
        <v>50272</v>
      </c>
      <c r="C948" s="377" t="s">
        <v>18782</v>
      </c>
      <c r="D948" s="402" t="s">
        <v>50273</v>
      </c>
    </row>
    <row r="949" spans="1:4" x14ac:dyDescent="0.2">
      <c r="A949" s="377">
        <v>37754</v>
      </c>
      <c r="B949" s="377" t="s">
        <v>50274</v>
      </c>
      <c r="C949" s="377" t="s">
        <v>18782</v>
      </c>
      <c r="D949" s="402" t="s">
        <v>50275</v>
      </c>
    </row>
    <row r="950" spans="1:4" x14ac:dyDescent="0.2">
      <c r="A950" s="377">
        <v>37757</v>
      </c>
      <c r="B950" s="377" t="s">
        <v>50276</v>
      </c>
      <c r="C950" s="377" t="s">
        <v>18782</v>
      </c>
      <c r="D950" s="402" t="s">
        <v>50277</v>
      </c>
    </row>
    <row r="951" spans="1:4" x14ac:dyDescent="0.2">
      <c r="A951" s="377">
        <v>44058</v>
      </c>
      <c r="B951" s="377" t="s">
        <v>50278</v>
      </c>
      <c r="C951" s="377" t="s">
        <v>18782</v>
      </c>
      <c r="D951" s="402" t="s">
        <v>50279</v>
      </c>
    </row>
    <row r="952" spans="1:4" x14ac:dyDescent="0.2">
      <c r="A952" s="377">
        <v>37752</v>
      </c>
      <c r="B952" s="377" t="s">
        <v>50280</v>
      </c>
      <c r="C952" s="377" t="s">
        <v>18782</v>
      </c>
      <c r="D952" s="402" t="s">
        <v>50281</v>
      </c>
    </row>
    <row r="953" spans="1:4" x14ac:dyDescent="0.2">
      <c r="A953" s="377">
        <v>44059</v>
      </c>
      <c r="B953" s="377" t="s">
        <v>50282</v>
      </c>
      <c r="C953" s="377" t="s">
        <v>18782</v>
      </c>
      <c r="D953" s="402" t="s">
        <v>50283</v>
      </c>
    </row>
    <row r="954" spans="1:4" x14ac:dyDescent="0.2">
      <c r="A954" s="377">
        <v>37750</v>
      </c>
      <c r="B954" s="377" t="s">
        <v>50284</v>
      </c>
      <c r="C954" s="377" t="s">
        <v>18782</v>
      </c>
      <c r="D954" s="402" t="s">
        <v>50285</v>
      </c>
    </row>
    <row r="955" spans="1:4" x14ac:dyDescent="0.2">
      <c r="A955" s="377">
        <v>37758</v>
      </c>
      <c r="B955" s="377" t="s">
        <v>50286</v>
      </c>
      <c r="C955" s="377" t="s">
        <v>18782</v>
      </c>
      <c r="D955" s="402" t="s">
        <v>50287</v>
      </c>
    </row>
    <row r="956" spans="1:4" x14ac:dyDescent="0.2">
      <c r="A956" s="377">
        <v>44060</v>
      </c>
      <c r="B956" s="377" t="s">
        <v>50288</v>
      </c>
      <c r="C956" s="377" t="s">
        <v>18782</v>
      </c>
      <c r="D956" s="402" t="s">
        <v>50289</v>
      </c>
    </row>
    <row r="957" spans="1:4" x14ac:dyDescent="0.2">
      <c r="A957" s="377">
        <v>37749</v>
      </c>
      <c r="B957" s="377" t="s">
        <v>50290</v>
      </c>
      <c r="C957" s="377" t="s">
        <v>18782</v>
      </c>
      <c r="D957" s="402" t="s">
        <v>50291</v>
      </c>
    </row>
    <row r="958" spans="1:4" x14ac:dyDescent="0.2">
      <c r="A958" s="377">
        <v>44061</v>
      </c>
      <c r="B958" s="377" t="s">
        <v>50292</v>
      </c>
      <c r="C958" s="377" t="s">
        <v>18782</v>
      </c>
      <c r="D958" s="402" t="s">
        <v>50293</v>
      </c>
    </row>
    <row r="959" spans="1:4" x14ac:dyDescent="0.2">
      <c r="A959" s="377">
        <v>1159</v>
      </c>
      <c r="B959" s="377" t="s">
        <v>50294</v>
      </c>
      <c r="C959" s="377" t="s">
        <v>18782</v>
      </c>
      <c r="D959" s="402" t="s">
        <v>50295</v>
      </c>
    </row>
    <row r="960" spans="1:4" x14ac:dyDescent="0.2">
      <c r="A960" s="377">
        <v>12114</v>
      </c>
      <c r="B960" s="377" t="s">
        <v>50296</v>
      </c>
      <c r="C960" s="377" t="s">
        <v>18782</v>
      </c>
      <c r="D960" s="402" t="s">
        <v>42194</v>
      </c>
    </row>
    <row r="961" spans="1:4" x14ac:dyDescent="0.2">
      <c r="A961" s="377">
        <v>38106</v>
      </c>
      <c r="B961" s="377" t="s">
        <v>50297</v>
      </c>
      <c r="C961" s="377" t="s">
        <v>18782</v>
      </c>
      <c r="D961" s="402" t="s">
        <v>31740</v>
      </c>
    </row>
    <row r="962" spans="1:4" x14ac:dyDescent="0.2">
      <c r="A962" s="377">
        <v>38085</v>
      </c>
      <c r="B962" s="377" t="s">
        <v>50298</v>
      </c>
      <c r="C962" s="377" t="s">
        <v>18782</v>
      </c>
      <c r="D962" s="402" t="s">
        <v>28783</v>
      </c>
    </row>
    <row r="963" spans="1:4" x14ac:dyDescent="0.2">
      <c r="A963" s="377">
        <v>38599</v>
      </c>
      <c r="B963" s="377" t="s">
        <v>50299</v>
      </c>
      <c r="C963" s="377" t="s">
        <v>18782</v>
      </c>
      <c r="D963" s="402" t="s">
        <v>11919</v>
      </c>
    </row>
    <row r="964" spans="1:4" x14ac:dyDescent="0.2">
      <c r="A964" s="377">
        <v>38596</v>
      </c>
      <c r="B964" s="377" t="s">
        <v>50300</v>
      </c>
      <c r="C964" s="377" t="s">
        <v>18782</v>
      </c>
      <c r="D964" s="402" t="s">
        <v>13419</v>
      </c>
    </row>
    <row r="965" spans="1:4" x14ac:dyDescent="0.2">
      <c r="A965" s="377">
        <v>38600</v>
      </c>
      <c r="B965" s="377" t="s">
        <v>50301</v>
      </c>
      <c r="C965" s="377" t="s">
        <v>18782</v>
      </c>
      <c r="D965" s="402" t="s">
        <v>13354</v>
      </c>
    </row>
    <row r="966" spans="1:4" x14ac:dyDescent="0.2">
      <c r="A966" s="377">
        <v>38597</v>
      </c>
      <c r="B966" s="377" t="s">
        <v>50302</v>
      </c>
      <c r="C966" s="377" t="s">
        <v>18782</v>
      </c>
      <c r="D966" s="402" t="s">
        <v>7929</v>
      </c>
    </row>
    <row r="967" spans="1:4" x14ac:dyDescent="0.2">
      <c r="A967" s="377">
        <v>659</v>
      </c>
      <c r="B967" s="377" t="s">
        <v>50303</v>
      </c>
      <c r="C967" s="377" t="s">
        <v>18782</v>
      </c>
      <c r="D967" s="402" t="s">
        <v>16773</v>
      </c>
    </row>
    <row r="968" spans="1:4" x14ac:dyDescent="0.2">
      <c r="A968" s="377">
        <v>660</v>
      </c>
      <c r="B968" s="377" t="s">
        <v>50304</v>
      </c>
      <c r="C968" s="377" t="s">
        <v>18782</v>
      </c>
      <c r="D968" s="402" t="s">
        <v>16752</v>
      </c>
    </row>
    <row r="969" spans="1:4" x14ac:dyDescent="0.2">
      <c r="A969" s="377">
        <v>658</v>
      </c>
      <c r="B969" s="377" t="s">
        <v>50305</v>
      </c>
      <c r="C969" s="377" t="s">
        <v>18782</v>
      </c>
      <c r="D969" s="402" t="s">
        <v>15641</v>
      </c>
    </row>
    <row r="970" spans="1:4" x14ac:dyDescent="0.2">
      <c r="A970" s="377">
        <v>38548</v>
      </c>
      <c r="B970" s="377" t="s">
        <v>50306</v>
      </c>
      <c r="C970" s="377" t="s">
        <v>18782</v>
      </c>
      <c r="D970" s="402" t="s">
        <v>8994</v>
      </c>
    </row>
    <row r="971" spans="1:4" x14ac:dyDescent="0.2">
      <c r="A971" s="377">
        <v>34649</v>
      </c>
      <c r="B971" s="377" t="s">
        <v>50307</v>
      </c>
      <c r="C971" s="377" t="s">
        <v>18782</v>
      </c>
      <c r="D971" s="402" t="s">
        <v>38247</v>
      </c>
    </row>
    <row r="972" spans="1:4" x14ac:dyDescent="0.2">
      <c r="A972" s="377">
        <v>34655</v>
      </c>
      <c r="B972" s="377" t="s">
        <v>50308</v>
      </c>
      <c r="C972" s="377" t="s">
        <v>18782</v>
      </c>
      <c r="D972" s="402" t="s">
        <v>14013</v>
      </c>
    </row>
    <row r="973" spans="1:4" x14ac:dyDescent="0.2">
      <c r="A973" s="377">
        <v>40607</v>
      </c>
      <c r="B973" s="377" t="s">
        <v>50309</v>
      </c>
      <c r="C973" s="377" t="s">
        <v>18782</v>
      </c>
      <c r="D973" s="402" t="s">
        <v>8240</v>
      </c>
    </row>
    <row r="974" spans="1:4" x14ac:dyDescent="0.2">
      <c r="A974" s="377">
        <v>567</v>
      </c>
      <c r="B974" s="377" t="s">
        <v>50310</v>
      </c>
      <c r="C974" s="377" t="s">
        <v>18918</v>
      </c>
      <c r="D974" s="402" t="s">
        <v>10839</v>
      </c>
    </row>
    <row r="975" spans="1:4" x14ac:dyDescent="0.2">
      <c r="A975" s="377">
        <v>574</v>
      </c>
      <c r="B975" s="377" t="s">
        <v>50311</v>
      </c>
      <c r="C975" s="377" t="s">
        <v>18918</v>
      </c>
      <c r="D975" s="402" t="s">
        <v>50312</v>
      </c>
    </row>
    <row r="976" spans="1:4" x14ac:dyDescent="0.2">
      <c r="A976" s="377">
        <v>568</v>
      </c>
      <c r="B976" s="377" t="s">
        <v>50313</v>
      </c>
      <c r="C976" s="377" t="s">
        <v>18918</v>
      </c>
      <c r="D976" s="402" t="s">
        <v>50314</v>
      </c>
    </row>
    <row r="977" spans="1:4" x14ac:dyDescent="0.2">
      <c r="A977" s="377">
        <v>4777</v>
      </c>
      <c r="B977" s="377" t="s">
        <v>50315</v>
      </c>
      <c r="C977" s="377" t="s">
        <v>184</v>
      </c>
      <c r="D977" s="402" t="s">
        <v>13524</v>
      </c>
    </row>
    <row r="978" spans="1:4" x14ac:dyDescent="0.2">
      <c r="A978" s="377">
        <v>592</v>
      </c>
      <c r="B978" s="377" t="s">
        <v>50316</v>
      </c>
      <c r="C978" s="377" t="s">
        <v>184</v>
      </c>
      <c r="D978" s="402" t="s">
        <v>35307</v>
      </c>
    </row>
    <row r="979" spans="1:4" x14ac:dyDescent="0.2">
      <c r="A979" s="377">
        <v>586</v>
      </c>
      <c r="B979" s="377" t="s">
        <v>50317</v>
      </c>
      <c r="C979" s="377" t="s">
        <v>18918</v>
      </c>
      <c r="D979" s="402" t="s">
        <v>17105</v>
      </c>
    </row>
    <row r="980" spans="1:4" x14ac:dyDescent="0.2">
      <c r="A980" s="377">
        <v>588</v>
      </c>
      <c r="B980" s="377" t="s">
        <v>50318</v>
      </c>
      <c r="C980" s="377" t="s">
        <v>18918</v>
      </c>
      <c r="D980" s="402" t="s">
        <v>50319</v>
      </c>
    </row>
    <row r="981" spans="1:4" x14ac:dyDescent="0.2">
      <c r="A981" s="377">
        <v>591</v>
      </c>
      <c r="B981" s="377" t="s">
        <v>50320</v>
      </c>
      <c r="C981" s="377" t="s">
        <v>184</v>
      </c>
      <c r="D981" s="402" t="s">
        <v>42537</v>
      </c>
    </row>
    <row r="982" spans="1:4" x14ac:dyDescent="0.2">
      <c r="A982" s="377">
        <v>584</v>
      </c>
      <c r="B982" s="377" t="s">
        <v>50321</v>
      </c>
      <c r="C982" s="377" t="s">
        <v>18918</v>
      </c>
      <c r="D982" s="402" t="s">
        <v>49384</v>
      </c>
    </row>
    <row r="983" spans="1:4" x14ac:dyDescent="0.2">
      <c r="A983" s="377">
        <v>589</v>
      </c>
      <c r="B983" s="377" t="s">
        <v>50322</v>
      </c>
      <c r="C983" s="377" t="s">
        <v>18918</v>
      </c>
      <c r="D983" s="402" t="s">
        <v>27977</v>
      </c>
    </row>
    <row r="984" spans="1:4" x14ac:dyDescent="0.2">
      <c r="A984" s="377">
        <v>1165</v>
      </c>
      <c r="B984" s="377" t="s">
        <v>50323</v>
      </c>
      <c r="C984" s="377" t="s">
        <v>18782</v>
      </c>
      <c r="D984" s="402" t="s">
        <v>27237</v>
      </c>
    </row>
    <row r="985" spans="1:4" x14ac:dyDescent="0.2">
      <c r="A985" s="377">
        <v>1164</v>
      </c>
      <c r="B985" s="377" t="s">
        <v>50324</v>
      </c>
      <c r="C985" s="377" t="s">
        <v>18782</v>
      </c>
      <c r="D985" s="402" t="s">
        <v>7668</v>
      </c>
    </row>
    <row r="986" spans="1:4" x14ac:dyDescent="0.2">
      <c r="A986" s="377">
        <v>1162</v>
      </c>
      <c r="B986" s="377" t="s">
        <v>50325</v>
      </c>
      <c r="C986" s="377" t="s">
        <v>18782</v>
      </c>
      <c r="D986" s="402" t="s">
        <v>11194</v>
      </c>
    </row>
    <row r="987" spans="1:4" x14ac:dyDescent="0.2">
      <c r="A987" s="377">
        <v>12395</v>
      </c>
      <c r="B987" s="377" t="s">
        <v>50326</v>
      </c>
      <c r="C987" s="377" t="s">
        <v>18782</v>
      </c>
      <c r="D987" s="402" t="s">
        <v>37482</v>
      </c>
    </row>
    <row r="988" spans="1:4" x14ac:dyDescent="0.2">
      <c r="A988" s="377">
        <v>1170</v>
      </c>
      <c r="B988" s="377" t="s">
        <v>50327</v>
      </c>
      <c r="C988" s="377" t="s">
        <v>18782</v>
      </c>
      <c r="D988" s="402" t="s">
        <v>28472</v>
      </c>
    </row>
    <row r="989" spans="1:4" x14ac:dyDescent="0.2">
      <c r="A989" s="377">
        <v>1169</v>
      </c>
      <c r="B989" s="377" t="s">
        <v>50328</v>
      </c>
      <c r="C989" s="377" t="s">
        <v>18782</v>
      </c>
      <c r="D989" s="402" t="s">
        <v>14564</v>
      </c>
    </row>
    <row r="990" spans="1:4" x14ac:dyDescent="0.2">
      <c r="A990" s="377">
        <v>1166</v>
      </c>
      <c r="B990" s="377" t="s">
        <v>50329</v>
      </c>
      <c r="C990" s="377" t="s">
        <v>18782</v>
      </c>
      <c r="D990" s="402" t="s">
        <v>44192</v>
      </c>
    </row>
    <row r="991" spans="1:4" x14ac:dyDescent="0.2">
      <c r="A991" s="377">
        <v>1163</v>
      </c>
      <c r="B991" s="377" t="s">
        <v>50330</v>
      </c>
      <c r="C991" s="377" t="s">
        <v>18782</v>
      </c>
      <c r="D991" s="402" t="s">
        <v>9029</v>
      </c>
    </row>
    <row r="992" spans="1:4" x14ac:dyDescent="0.2">
      <c r="A992" s="377">
        <v>12396</v>
      </c>
      <c r="B992" s="377" t="s">
        <v>50331</v>
      </c>
      <c r="C992" s="377" t="s">
        <v>18782</v>
      </c>
      <c r="D992" s="402" t="s">
        <v>37482</v>
      </c>
    </row>
    <row r="993" spans="1:4" x14ac:dyDescent="0.2">
      <c r="A993" s="377">
        <v>1168</v>
      </c>
      <c r="B993" s="377" t="s">
        <v>50332</v>
      </c>
      <c r="C993" s="377" t="s">
        <v>18782</v>
      </c>
      <c r="D993" s="402" t="s">
        <v>50333</v>
      </c>
    </row>
    <row r="994" spans="1:4" x14ac:dyDescent="0.2">
      <c r="A994" s="377">
        <v>1167</v>
      </c>
      <c r="B994" s="377" t="s">
        <v>50334</v>
      </c>
      <c r="C994" s="377" t="s">
        <v>18782</v>
      </c>
      <c r="D994" s="402" t="s">
        <v>50335</v>
      </c>
    </row>
    <row r="995" spans="1:4" x14ac:dyDescent="0.2">
      <c r="A995" s="377">
        <v>36331</v>
      </c>
      <c r="B995" s="377" t="s">
        <v>50336</v>
      </c>
      <c r="C995" s="377" t="s">
        <v>18782</v>
      </c>
      <c r="D995" s="402" t="s">
        <v>8437</v>
      </c>
    </row>
    <row r="996" spans="1:4" x14ac:dyDescent="0.2">
      <c r="A996" s="377">
        <v>36346</v>
      </c>
      <c r="B996" s="377" t="s">
        <v>50337</v>
      </c>
      <c r="C996" s="377" t="s">
        <v>18782</v>
      </c>
      <c r="D996" s="402" t="s">
        <v>14013</v>
      </c>
    </row>
    <row r="997" spans="1:4" x14ac:dyDescent="0.2">
      <c r="A997" s="377">
        <v>1197</v>
      </c>
      <c r="B997" s="377" t="s">
        <v>50338</v>
      </c>
      <c r="C997" s="377" t="s">
        <v>18782</v>
      </c>
      <c r="D997" s="402" t="s">
        <v>44507</v>
      </c>
    </row>
    <row r="998" spans="1:4" x14ac:dyDescent="0.2">
      <c r="A998" s="377">
        <v>1202</v>
      </c>
      <c r="B998" s="377" t="s">
        <v>50339</v>
      </c>
      <c r="C998" s="377" t="s">
        <v>18782</v>
      </c>
      <c r="D998" s="402" t="s">
        <v>11815</v>
      </c>
    </row>
    <row r="999" spans="1:4" x14ac:dyDescent="0.2">
      <c r="A999" s="377">
        <v>1198</v>
      </c>
      <c r="B999" s="377" t="s">
        <v>50340</v>
      </c>
      <c r="C999" s="377" t="s">
        <v>18782</v>
      </c>
      <c r="D999" s="402" t="s">
        <v>18172</v>
      </c>
    </row>
    <row r="1000" spans="1:4" x14ac:dyDescent="0.2">
      <c r="A1000" s="377">
        <v>20088</v>
      </c>
      <c r="B1000" s="377" t="s">
        <v>50341</v>
      </c>
      <c r="C1000" s="377" t="s">
        <v>18782</v>
      </c>
      <c r="D1000" s="402" t="s">
        <v>27702</v>
      </c>
    </row>
    <row r="1001" spans="1:4" x14ac:dyDescent="0.2">
      <c r="A1001" s="377">
        <v>20089</v>
      </c>
      <c r="B1001" s="377" t="s">
        <v>50342</v>
      </c>
      <c r="C1001" s="377" t="s">
        <v>18782</v>
      </c>
      <c r="D1001" s="402" t="s">
        <v>50343</v>
      </c>
    </row>
    <row r="1002" spans="1:4" x14ac:dyDescent="0.2">
      <c r="A1002" s="377">
        <v>20087</v>
      </c>
      <c r="B1002" s="377" t="s">
        <v>50344</v>
      </c>
      <c r="C1002" s="377" t="s">
        <v>18782</v>
      </c>
      <c r="D1002" s="402" t="s">
        <v>42334</v>
      </c>
    </row>
    <row r="1003" spans="1:4" x14ac:dyDescent="0.2">
      <c r="A1003" s="377">
        <v>1200</v>
      </c>
      <c r="B1003" s="377" t="s">
        <v>50345</v>
      </c>
      <c r="C1003" s="377" t="s">
        <v>18782</v>
      </c>
      <c r="D1003" s="402" t="s">
        <v>17295</v>
      </c>
    </row>
    <row r="1004" spans="1:4" x14ac:dyDescent="0.2">
      <c r="A1004" s="377">
        <v>12909</v>
      </c>
      <c r="B1004" s="377" t="s">
        <v>50346</v>
      </c>
      <c r="C1004" s="377" t="s">
        <v>18782</v>
      </c>
      <c r="D1004" s="402" t="s">
        <v>7012</v>
      </c>
    </row>
    <row r="1005" spans="1:4" x14ac:dyDescent="0.2">
      <c r="A1005" s="377">
        <v>12910</v>
      </c>
      <c r="B1005" s="377" t="s">
        <v>50347</v>
      </c>
      <c r="C1005" s="377" t="s">
        <v>18782</v>
      </c>
      <c r="D1005" s="402" t="s">
        <v>14080</v>
      </c>
    </row>
    <row r="1006" spans="1:4" x14ac:dyDescent="0.2">
      <c r="A1006" s="377">
        <v>1191</v>
      </c>
      <c r="B1006" s="377" t="s">
        <v>50348</v>
      </c>
      <c r="C1006" s="377" t="s">
        <v>18782</v>
      </c>
      <c r="D1006" s="402" t="s">
        <v>16178</v>
      </c>
    </row>
    <row r="1007" spans="1:4" x14ac:dyDescent="0.2">
      <c r="A1007" s="377">
        <v>1185</v>
      </c>
      <c r="B1007" s="377" t="s">
        <v>50349</v>
      </c>
      <c r="C1007" s="377" t="s">
        <v>18782</v>
      </c>
      <c r="D1007" s="402" t="s">
        <v>16178</v>
      </c>
    </row>
    <row r="1008" spans="1:4" x14ac:dyDescent="0.2">
      <c r="A1008" s="377">
        <v>1189</v>
      </c>
      <c r="B1008" s="377" t="s">
        <v>50350</v>
      </c>
      <c r="C1008" s="377" t="s">
        <v>18782</v>
      </c>
      <c r="D1008" s="402" t="s">
        <v>12856</v>
      </c>
    </row>
    <row r="1009" spans="1:4" x14ac:dyDescent="0.2">
      <c r="A1009" s="377">
        <v>1193</v>
      </c>
      <c r="B1009" s="377" t="s">
        <v>50351</v>
      </c>
      <c r="C1009" s="377" t="s">
        <v>18782</v>
      </c>
      <c r="D1009" s="402" t="s">
        <v>16082</v>
      </c>
    </row>
    <row r="1010" spans="1:4" x14ac:dyDescent="0.2">
      <c r="A1010" s="377">
        <v>1194</v>
      </c>
      <c r="B1010" s="377" t="s">
        <v>50352</v>
      </c>
      <c r="C1010" s="377" t="s">
        <v>18782</v>
      </c>
      <c r="D1010" s="402" t="s">
        <v>8557</v>
      </c>
    </row>
    <row r="1011" spans="1:4" x14ac:dyDescent="0.2">
      <c r="A1011" s="377">
        <v>1195</v>
      </c>
      <c r="B1011" s="377" t="s">
        <v>50353</v>
      </c>
      <c r="C1011" s="377" t="s">
        <v>18782</v>
      </c>
      <c r="D1011" s="402" t="s">
        <v>11556</v>
      </c>
    </row>
    <row r="1012" spans="1:4" x14ac:dyDescent="0.2">
      <c r="A1012" s="377">
        <v>1204</v>
      </c>
      <c r="B1012" s="377" t="s">
        <v>50354</v>
      </c>
      <c r="C1012" s="377" t="s">
        <v>18782</v>
      </c>
      <c r="D1012" s="402" t="s">
        <v>8152</v>
      </c>
    </row>
    <row r="1013" spans="1:4" x14ac:dyDescent="0.2">
      <c r="A1013" s="377">
        <v>1207</v>
      </c>
      <c r="B1013" s="377" t="s">
        <v>50355</v>
      </c>
      <c r="C1013" s="377" t="s">
        <v>18782</v>
      </c>
      <c r="D1013" s="402" t="s">
        <v>13767</v>
      </c>
    </row>
    <row r="1014" spans="1:4" x14ac:dyDescent="0.2">
      <c r="A1014" s="377">
        <v>1206</v>
      </c>
      <c r="B1014" s="377" t="s">
        <v>50356</v>
      </c>
      <c r="C1014" s="377" t="s">
        <v>18782</v>
      </c>
      <c r="D1014" s="402" t="s">
        <v>36152</v>
      </c>
    </row>
    <row r="1015" spans="1:4" x14ac:dyDescent="0.2">
      <c r="A1015" s="377">
        <v>1183</v>
      </c>
      <c r="B1015" s="377" t="s">
        <v>50357</v>
      </c>
      <c r="C1015" s="377" t="s">
        <v>18782</v>
      </c>
      <c r="D1015" s="402" t="s">
        <v>11896</v>
      </c>
    </row>
    <row r="1016" spans="1:4" x14ac:dyDescent="0.2">
      <c r="A1016" s="377">
        <v>42685</v>
      </c>
      <c r="B1016" s="377" t="s">
        <v>50358</v>
      </c>
      <c r="C1016" s="377" t="s">
        <v>18782</v>
      </c>
      <c r="D1016" s="402" t="s">
        <v>39189</v>
      </c>
    </row>
    <row r="1017" spans="1:4" x14ac:dyDescent="0.2">
      <c r="A1017" s="377">
        <v>42686</v>
      </c>
      <c r="B1017" s="377" t="s">
        <v>50359</v>
      </c>
      <c r="C1017" s="377" t="s">
        <v>18782</v>
      </c>
      <c r="D1017" s="402" t="s">
        <v>50360</v>
      </c>
    </row>
    <row r="1018" spans="1:4" x14ac:dyDescent="0.2">
      <c r="A1018" s="377">
        <v>12894</v>
      </c>
      <c r="B1018" s="377" t="s">
        <v>50361</v>
      </c>
      <c r="C1018" s="377" t="s">
        <v>18782</v>
      </c>
      <c r="D1018" s="402" t="s">
        <v>43093</v>
      </c>
    </row>
    <row r="1019" spans="1:4" x14ac:dyDescent="0.2">
      <c r="A1019" s="377">
        <v>12895</v>
      </c>
      <c r="B1019" s="377" t="s">
        <v>50362</v>
      </c>
      <c r="C1019" s="377" t="s">
        <v>18782</v>
      </c>
      <c r="D1019" s="402" t="s">
        <v>8948</v>
      </c>
    </row>
    <row r="1020" spans="1:4" x14ac:dyDescent="0.2">
      <c r="A1020" s="377">
        <v>1631</v>
      </c>
      <c r="B1020" s="377" t="s">
        <v>50363</v>
      </c>
      <c r="C1020" s="377" t="s">
        <v>18782</v>
      </c>
      <c r="D1020" s="402" t="s">
        <v>26744</v>
      </c>
    </row>
    <row r="1021" spans="1:4" x14ac:dyDescent="0.2">
      <c r="A1021" s="377">
        <v>1633</v>
      </c>
      <c r="B1021" s="377" t="s">
        <v>50364</v>
      </c>
      <c r="C1021" s="377" t="s">
        <v>18782</v>
      </c>
      <c r="D1021" s="402" t="s">
        <v>50365</v>
      </c>
    </row>
    <row r="1022" spans="1:4" x14ac:dyDescent="0.2">
      <c r="A1022" s="377">
        <v>10818</v>
      </c>
      <c r="B1022" s="377" t="s">
        <v>50366</v>
      </c>
      <c r="C1022" s="377" t="s">
        <v>184</v>
      </c>
      <c r="D1022" s="402" t="s">
        <v>11027</v>
      </c>
    </row>
    <row r="1023" spans="1:4" x14ac:dyDescent="0.2">
      <c r="A1023" s="377">
        <v>41410</v>
      </c>
      <c r="B1023" s="377" t="s">
        <v>50367</v>
      </c>
      <c r="C1023" s="377" t="s">
        <v>18782</v>
      </c>
      <c r="D1023" s="402" t="s">
        <v>30733</v>
      </c>
    </row>
    <row r="1024" spans="1:4" x14ac:dyDescent="0.2">
      <c r="A1024" s="377">
        <v>41411</v>
      </c>
      <c r="B1024" s="377" t="s">
        <v>50368</v>
      </c>
      <c r="C1024" s="377" t="s">
        <v>18782</v>
      </c>
      <c r="D1024" s="402" t="s">
        <v>50369</v>
      </c>
    </row>
    <row r="1025" spans="1:4" x14ac:dyDescent="0.2">
      <c r="A1025" s="377">
        <v>41412</v>
      </c>
      <c r="B1025" s="377" t="s">
        <v>50370</v>
      </c>
      <c r="C1025" s="377" t="s">
        <v>18782</v>
      </c>
      <c r="D1025" s="402" t="s">
        <v>41150</v>
      </c>
    </row>
    <row r="1026" spans="1:4" x14ac:dyDescent="0.2">
      <c r="A1026" s="377">
        <v>41413</v>
      </c>
      <c r="B1026" s="377" t="s">
        <v>50371</v>
      </c>
      <c r="C1026" s="377" t="s">
        <v>18782</v>
      </c>
      <c r="D1026" s="402" t="s">
        <v>50372</v>
      </c>
    </row>
    <row r="1027" spans="1:4" x14ac:dyDescent="0.2">
      <c r="A1027" s="377">
        <v>39359</v>
      </c>
      <c r="B1027" s="377" t="s">
        <v>50373</v>
      </c>
      <c r="C1027" s="377" t="s">
        <v>18782</v>
      </c>
      <c r="D1027" s="402" t="s">
        <v>36012</v>
      </c>
    </row>
    <row r="1028" spans="1:4" x14ac:dyDescent="0.2">
      <c r="A1028" s="377">
        <v>39360</v>
      </c>
      <c r="B1028" s="377" t="s">
        <v>50374</v>
      </c>
      <c r="C1028" s="377" t="s">
        <v>18782</v>
      </c>
      <c r="D1028" s="402" t="s">
        <v>36012</v>
      </c>
    </row>
    <row r="1029" spans="1:4" x14ac:dyDescent="0.2">
      <c r="A1029" s="377">
        <v>10710</v>
      </c>
      <c r="B1029" s="377" t="s">
        <v>50375</v>
      </c>
      <c r="C1029" s="377" t="s">
        <v>18825</v>
      </c>
      <c r="D1029" s="402" t="s">
        <v>50376</v>
      </c>
    </row>
    <row r="1030" spans="1:4" x14ac:dyDescent="0.2">
      <c r="A1030" s="377">
        <v>10709</v>
      </c>
      <c r="B1030" s="377" t="s">
        <v>50377</v>
      </c>
      <c r="C1030" s="377" t="s">
        <v>18825</v>
      </c>
      <c r="D1030" s="402" t="s">
        <v>50378</v>
      </c>
    </row>
    <row r="1031" spans="1:4" x14ac:dyDescent="0.2">
      <c r="A1031" s="377">
        <v>39636</v>
      </c>
      <c r="B1031" s="377" t="s">
        <v>50379</v>
      </c>
      <c r="C1031" s="377" t="s">
        <v>18825</v>
      </c>
      <c r="D1031" s="402" t="s">
        <v>50380</v>
      </c>
    </row>
    <row r="1032" spans="1:4" x14ac:dyDescent="0.2">
      <c r="A1032" s="377">
        <v>10708</v>
      </c>
      <c r="B1032" s="377" t="s">
        <v>50381</v>
      </c>
      <c r="C1032" s="377" t="s">
        <v>18825</v>
      </c>
      <c r="D1032" s="402" t="s">
        <v>27438</v>
      </c>
    </row>
    <row r="1033" spans="1:4" x14ac:dyDescent="0.2">
      <c r="A1033" s="377">
        <v>39635</v>
      </c>
      <c r="B1033" s="377" t="s">
        <v>50382</v>
      </c>
      <c r="C1033" s="377" t="s">
        <v>18825</v>
      </c>
      <c r="D1033" s="402" t="s">
        <v>50383</v>
      </c>
    </row>
    <row r="1034" spans="1:4" x14ac:dyDescent="0.2">
      <c r="A1034" s="377">
        <v>6117</v>
      </c>
      <c r="B1034" s="377" t="s">
        <v>50384</v>
      </c>
      <c r="C1034" s="377" t="s">
        <v>18777</v>
      </c>
      <c r="D1034" s="402" t="s">
        <v>15071</v>
      </c>
    </row>
    <row r="1035" spans="1:4" x14ac:dyDescent="0.2">
      <c r="A1035" s="377">
        <v>40913</v>
      </c>
      <c r="B1035" s="377" t="s">
        <v>50385</v>
      </c>
      <c r="C1035" s="377" t="s">
        <v>214</v>
      </c>
      <c r="D1035" s="402" t="s">
        <v>49107</v>
      </c>
    </row>
    <row r="1036" spans="1:4" x14ac:dyDescent="0.2">
      <c r="A1036" s="377">
        <v>1214</v>
      </c>
      <c r="B1036" s="377" t="s">
        <v>50386</v>
      </c>
      <c r="C1036" s="377" t="s">
        <v>18777</v>
      </c>
      <c r="D1036" s="402" t="s">
        <v>29986</v>
      </c>
    </row>
    <row r="1037" spans="1:4" x14ac:dyDescent="0.2">
      <c r="A1037" s="377">
        <v>40915</v>
      </c>
      <c r="B1037" s="377" t="s">
        <v>50387</v>
      </c>
      <c r="C1037" s="377" t="s">
        <v>214</v>
      </c>
      <c r="D1037" s="402" t="s">
        <v>50388</v>
      </c>
    </row>
    <row r="1038" spans="1:4" x14ac:dyDescent="0.2">
      <c r="A1038" s="377">
        <v>1213</v>
      </c>
      <c r="B1038" s="377" t="s">
        <v>50389</v>
      </c>
      <c r="C1038" s="377" t="s">
        <v>18777</v>
      </c>
      <c r="D1038" s="402" t="s">
        <v>34145</v>
      </c>
    </row>
    <row r="1039" spans="1:4" x14ac:dyDescent="0.2">
      <c r="A1039" s="377">
        <v>40914</v>
      </c>
      <c r="B1039" s="377" t="s">
        <v>50390</v>
      </c>
      <c r="C1039" s="377" t="s">
        <v>214</v>
      </c>
      <c r="D1039" s="402" t="s">
        <v>49140</v>
      </c>
    </row>
    <row r="1040" spans="1:4" x14ac:dyDescent="0.2">
      <c r="A1040" s="377">
        <v>5091</v>
      </c>
      <c r="B1040" s="377" t="s">
        <v>50391</v>
      </c>
      <c r="C1040" s="377" t="s">
        <v>18782</v>
      </c>
      <c r="D1040" s="402" t="s">
        <v>43342</v>
      </c>
    </row>
    <row r="1041" spans="1:4" x14ac:dyDescent="0.2">
      <c r="A1041" s="377">
        <v>14615</v>
      </c>
      <c r="B1041" s="377" t="s">
        <v>50392</v>
      </c>
      <c r="C1041" s="377" t="s">
        <v>18782</v>
      </c>
      <c r="D1041" s="402" t="s">
        <v>50393</v>
      </c>
    </row>
    <row r="1042" spans="1:4" x14ac:dyDescent="0.2">
      <c r="A1042" s="377">
        <v>2711</v>
      </c>
      <c r="B1042" s="377" t="s">
        <v>50394</v>
      </c>
      <c r="C1042" s="377" t="s">
        <v>18782</v>
      </c>
      <c r="D1042" s="402" t="s">
        <v>50395</v>
      </c>
    </row>
    <row r="1043" spans="1:4" x14ac:dyDescent="0.2">
      <c r="A1043" s="377">
        <v>37727</v>
      </c>
      <c r="B1043" s="377" t="s">
        <v>50396</v>
      </c>
      <c r="C1043" s="377" t="s">
        <v>18782</v>
      </c>
      <c r="D1043" s="402" t="s">
        <v>50397</v>
      </c>
    </row>
    <row r="1044" spans="1:4" x14ac:dyDescent="0.2">
      <c r="A1044" s="377">
        <v>37728</v>
      </c>
      <c r="B1044" s="377" t="s">
        <v>50398</v>
      </c>
      <c r="C1044" s="377" t="s">
        <v>18782</v>
      </c>
      <c r="D1044" s="402" t="s">
        <v>50399</v>
      </c>
    </row>
    <row r="1045" spans="1:4" x14ac:dyDescent="0.2">
      <c r="A1045" s="377">
        <v>37729</v>
      </c>
      <c r="B1045" s="377" t="s">
        <v>50400</v>
      </c>
      <c r="C1045" s="377" t="s">
        <v>18782</v>
      </c>
      <c r="D1045" s="402" t="s">
        <v>50401</v>
      </c>
    </row>
    <row r="1046" spans="1:4" x14ac:dyDescent="0.2">
      <c r="A1046" s="377">
        <v>37730</v>
      </c>
      <c r="B1046" s="377" t="s">
        <v>50402</v>
      </c>
      <c r="C1046" s="377" t="s">
        <v>18782</v>
      </c>
      <c r="D1046" s="402" t="s">
        <v>50403</v>
      </c>
    </row>
    <row r="1047" spans="1:4" x14ac:dyDescent="0.2">
      <c r="A1047" s="377">
        <v>37731</v>
      </c>
      <c r="B1047" s="377" t="s">
        <v>50404</v>
      </c>
      <c r="C1047" s="377" t="s">
        <v>18782</v>
      </c>
      <c r="D1047" s="402" t="s">
        <v>50405</v>
      </c>
    </row>
    <row r="1048" spans="1:4" x14ac:dyDescent="0.2">
      <c r="A1048" s="377">
        <v>37732</v>
      </c>
      <c r="B1048" s="377" t="s">
        <v>50406</v>
      </c>
      <c r="C1048" s="377" t="s">
        <v>18782</v>
      </c>
      <c r="D1048" s="402" t="s">
        <v>50407</v>
      </c>
    </row>
    <row r="1049" spans="1:4" x14ac:dyDescent="0.2">
      <c r="A1049" s="377">
        <v>42256</v>
      </c>
      <c r="B1049" s="377" t="s">
        <v>50408</v>
      </c>
      <c r="C1049" s="377" t="s">
        <v>184</v>
      </c>
      <c r="D1049" s="402" t="s">
        <v>13728</v>
      </c>
    </row>
    <row r="1050" spans="1:4" x14ac:dyDescent="0.2">
      <c r="A1050" s="377">
        <v>42250</v>
      </c>
      <c r="B1050" s="377" t="s">
        <v>50409</v>
      </c>
      <c r="C1050" s="377" t="s">
        <v>50410</v>
      </c>
      <c r="D1050" s="402" t="s">
        <v>50411</v>
      </c>
    </row>
    <row r="1051" spans="1:4" x14ac:dyDescent="0.2">
      <c r="A1051" s="377">
        <v>4743</v>
      </c>
      <c r="B1051" s="377" t="s">
        <v>50412</v>
      </c>
      <c r="C1051" s="377" t="s">
        <v>18877</v>
      </c>
      <c r="D1051" s="402" t="s">
        <v>50413</v>
      </c>
    </row>
    <row r="1052" spans="1:4" x14ac:dyDescent="0.2">
      <c r="A1052" s="377">
        <v>4744</v>
      </c>
      <c r="B1052" s="377" t="s">
        <v>50414</v>
      </c>
      <c r="C1052" s="377" t="s">
        <v>18877</v>
      </c>
      <c r="D1052" s="402" t="s">
        <v>42924</v>
      </c>
    </row>
    <row r="1053" spans="1:4" x14ac:dyDescent="0.2">
      <c r="A1053" s="377">
        <v>4745</v>
      </c>
      <c r="B1053" s="377" t="s">
        <v>50415</v>
      </c>
      <c r="C1053" s="377" t="s">
        <v>18877</v>
      </c>
      <c r="D1053" s="402" t="s">
        <v>50416</v>
      </c>
    </row>
    <row r="1054" spans="1:4" x14ac:dyDescent="0.2">
      <c r="A1054" s="377">
        <v>36496</v>
      </c>
      <c r="B1054" s="377" t="s">
        <v>50417</v>
      </c>
      <c r="C1054" s="377" t="s">
        <v>18782</v>
      </c>
      <c r="D1054" s="402" t="s">
        <v>50418</v>
      </c>
    </row>
    <row r="1055" spans="1:4" x14ac:dyDescent="0.2">
      <c r="A1055" s="377">
        <v>10630</v>
      </c>
      <c r="B1055" s="377" t="s">
        <v>50419</v>
      </c>
      <c r="C1055" s="377" t="s">
        <v>18782</v>
      </c>
      <c r="D1055" s="402" t="s">
        <v>50420</v>
      </c>
    </row>
    <row r="1056" spans="1:4" x14ac:dyDescent="0.2">
      <c r="A1056" s="377">
        <v>37762</v>
      </c>
      <c r="B1056" s="377" t="s">
        <v>50421</v>
      </c>
      <c r="C1056" s="377" t="s">
        <v>18782</v>
      </c>
      <c r="D1056" s="402" t="s">
        <v>50422</v>
      </c>
    </row>
    <row r="1057" spans="1:4" x14ac:dyDescent="0.2">
      <c r="A1057" s="377">
        <v>37763</v>
      </c>
      <c r="B1057" s="377" t="s">
        <v>50423</v>
      </c>
      <c r="C1057" s="377" t="s">
        <v>18782</v>
      </c>
      <c r="D1057" s="402" t="s">
        <v>50424</v>
      </c>
    </row>
    <row r="1058" spans="1:4" x14ac:dyDescent="0.2">
      <c r="A1058" s="377">
        <v>41992</v>
      </c>
      <c r="B1058" s="377" t="s">
        <v>50425</v>
      </c>
      <c r="C1058" s="377" t="s">
        <v>18782</v>
      </c>
      <c r="D1058" s="402" t="s">
        <v>50426</v>
      </c>
    </row>
    <row r="1059" spans="1:4" x14ac:dyDescent="0.2">
      <c r="A1059" s="377">
        <v>13215</v>
      </c>
      <c r="B1059" s="377" t="s">
        <v>50427</v>
      </c>
      <c r="C1059" s="377" t="s">
        <v>18782</v>
      </c>
      <c r="D1059" s="402" t="s">
        <v>50428</v>
      </c>
    </row>
    <row r="1060" spans="1:4" x14ac:dyDescent="0.2">
      <c r="A1060" s="377">
        <v>4235</v>
      </c>
      <c r="B1060" s="377" t="s">
        <v>50429</v>
      </c>
      <c r="C1060" s="377" t="s">
        <v>18777</v>
      </c>
      <c r="D1060" s="402" t="s">
        <v>34711</v>
      </c>
    </row>
    <row r="1061" spans="1:4" x14ac:dyDescent="0.2">
      <c r="A1061" s="377">
        <v>40976</v>
      </c>
      <c r="B1061" s="377" t="s">
        <v>50430</v>
      </c>
      <c r="C1061" s="377" t="s">
        <v>214</v>
      </c>
      <c r="D1061" s="402" t="s">
        <v>50431</v>
      </c>
    </row>
    <row r="1062" spans="1:4" x14ac:dyDescent="0.2">
      <c r="A1062" s="377">
        <v>43091</v>
      </c>
      <c r="B1062" s="377" t="s">
        <v>50432</v>
      </c>
      <c r="C1062" s="377" t="s">
        <v>18782</v>
      </c>
      <c r="D1062" s="402" t="s">
        <v>50433</v>
      </c>
    </row>
    <row r="1063" spans="1:4" x14ac:dyDescent="0.2">
      <c r="A1063" s="377">
        <v>43092</v>
      </c>
      <c r="B1063" s="377" t="s">
        <v>50434</v>
      </c>
      <c r="C1063" s="377" t="s">
        <v>18782</v>
      </c>
      <c r="D1063" s="402" t="s">
        <v>50435</v>
      </c>
    </row>
    <row r="1064" spans="1:4" x14ac:dyDescent="0.2">
      <c r="A1064" s="377">
        <v>43089</v>
      </c>
      <c r="B1064" s="377" t="s">
        <v>50436</v>
      </c>
      <c r="C1064" s="377" t="s">
        <v>18782</v>
      </c>
      <c r="D1064" s="402" t="s">
        <v>50437</v>
      </c>
    </row>
    <row r="1065" spans="1:4" x14ac:dyDescent="0.2">
      <c r="A1065" s="377">
        <v>43090</v>
      </c>
      <c r="B1065" s="377" t="s">
        <v>50438</v>
      </c>
      <c r="C1065" s="377" t="s">
        <v>18782</v>
      </c>
      <c r="D1065" s="402" t="s">
        <v>50439</v>
      </c>
    </row>
    <row r="1066" spans="1:4" x14ac:dyDescent="0.2">
      <c r="A1066" s="377">
        <v>41967</v>
      </c>
      <c r="B1066" s="377" t="s">
        <v>50440</v>
      </c>
      <c r="C1066" s="377" t="s">
        <v>48986</v>
      </c>
      <c r="D1066" s="402" t="s">
        <v>11052</v>
      </c>
    </row>
    <row r="1067" spans="1:4" x14ac:dyDescent="0.2">
      <c r="A1067" s="377">
        <v>12760</v>
      </c>
      <c r="B1067" s="377" t="s">
        <v>50441</v>
      </c>
      <c r="C1067" s="377" t="s">
        <v>18825</v>
      </c>
      <c r="D1067" s="402" t="s">
        <v>50442</v>
      </c>
    </row>
    <row r="1068" spans="1:4" x14ac:dyDescent="0.2">
      <c r="A1068" s="377">
        <v>12759</v>
      </c>
      <c r="B1068" s="377" t="s">
        <v>50443</v>
      </c>
      <c r="C1068" s="377" t="s">
        <v>18825</v>
      </c>
      <c r="D1068" s="402" t="s">
        <v>50444</v>
      </c>
    </row>
    <row r="1069" spans="1:4" x14ac:dyDescent="0.2">
      <c r="A1069" s="377">
        <v>43105</v>
      </c>
      <c r="B1069" s="377" t="s">
        <v>50445</v>
      </c>
      <c r="C1069" s="377" t="s">
        <v>184</v>
      </c>
      <c r="D1069" s="402" t="s">
        <v>17887</v>
      </c>
    </row>
    <row r="1070" spans="1:4" x14ac:dyDescent="0.2">
      <c r="A1070" s="377">
        <v>40424</v>
      </c>
      <c r="B1070" s="377" t="s">
        <v>50446</v>
      </c>
      <c r="C1070" s="377" t="s">
        <v>184</v>
      </c>
      <c r="D1070" s="402" t="s">
        <v>13476</v>
      </c>
    </row>
    <row r="1071" spans="1:4" x14ac:dyDescent="0.2">
      <c r="A1071" s="377">
        <v>1325</v>
      </c>
      <c r="B1071" s="377" t="s">
        <v>50447</v>
      </c>
      <c r="C1071" s="377" t="s">
        <v>184</v>
      </c>
      <c r="D1071" s="402" t="s">
        <v>27785</v>
      </c>
    </row>
    <row r="1072" spans="1:4" x14ac:dyDescent="0.2">
      <c r="A1072" s="377">
        <v>1327</v>
      </c>
      <c r="B1072" s="377" t="s">
        <v>50448</v>
      </c>
      <c r="C1072" s="377" t="s">
        <v>184</v>
      </c>
      <c r="D1072" s="402" t="s">
        <v>31750</v>
      </c>
    </row>
    <row r="1073" spans="1:4" x14ac:dyDescent="0.2">
      <c r="A1073" s="377">
        <v>1328</v>
      </c>
      <c r="B1073" s="377" t="s">
        <v>50449</v>
      </c>
      <c r="C1073" s="377" t="s">
        <v>184</v>
      </c>
      <c r="D1073" s="402" t="s">
        <v>13408</v>
      </c>
    </row>
    <row r="1074" spans="1:4" x14ac:dyDescent="0.2">
      <c r="A1074" s="377">
        <v>1321</v>
      </c>
      <c r="B1074" s="377" t="s">
        <v>50450</v>
      </c>
      <c r="C1074" s="377" t="s">
        <v>184</v>
      </c>
      <c r="D1074" s="402" t="s">
        <v>31130</v>
      </c>
    </row>
    <row r="1075" spans="1:4" x14ac:dyDescent="0.2">
      <c r="A1075" s="377">
        <v>1318</v>
      </c>
      <c r="B1075" s="377" t="s">
        <v>50451</v>
      </c>
      <c r="C1075" s="377" t="s">
        <v>184</v>
      </c>
      <c r="D1075" s="402" t="s">
        <v>31114</v>
      </c>
    </row>
    <row r="1076" spans="1:4" x14ac:dyDescent="0.2">
      <c r="A1076" s="377">
        <v>1322</v>
      </c>
      <c r="B1076" s="377" t="s">
        <v>50452</v>
      </c>
      <c r="C1076" s="377" t="s">
        <v>184</v>
      </c>
      <c r="D1076" s="402" t="s">
        <v>11207</v>
      </c>
    </row>
    <row r="1077" spans="1:4" x14ac:dyDescent="0.2">
      <c r="A1077" s="377">
        <v>1323</v>
      </c>
      <c r="B1077" s="377" t="s">
        <v>50453</v>
      </c>
      <c r="C1077" s="377" t="s">
        <v>184</v>
      </c>
      <c r="D1077" s="402" t="s">
        <v>11207</v>
      </c>
    </row>
    <row r="1078" spans="1:4" x14ac:dyDescent="0.2">
      <c r="A1078" s="377">
        <v>1319</v>
      </c>
      <c r="B1078" s="377" t="s">
        <v>50454</v>
      </c>
      <c r="C1078" s="377" t="s">
        <v>184</v>
      </c>
      <c r="D1078" s="402" t="s">
        <v>13890</v>
      </c>
    </row>
    <row r="1079" spans="1:4" x14ac:dyDescent="0.2">
      <c r="A1079" s="377">
        <v>11026</v>
      </c>
      <c r="B1079" s="377" t="s">
        <v>50455</v>
      </c>
      <c r="C1079" s="377" t="s">
        <v>184</v>
      </c>
      <c r="D1079" s="402" t="s">
        <v>40037</v>
      </c>
    </row>
    <row r="1080" spans="1:4" x14ac:dyDescent="0.2">
      <c r="A1080" s="377">
        <v>11027</v>
      </c>
      <c r="B1080" s="377" t="s">
        <v>50456</v>
      </c>
      <c r="C1080" s="377" t="s">
        <v>184</v>
      </c>
      <c r="D1080" s="402" t="s">
        <v>38272</v>
      </c>
    </row>
    <row r="1081" spans="1:4" x14ac:dyDescent="0.2">
      <c r="A1081" s="377">
        <v>11046</v>
      </c>
      <c r="B1081" s="377" t="s">
        <v>50457</v>
      </c>
      <c r="C1081" s="377" t="s">
        <v>184</v>
      </c>
      <c r="D1081" s="402" t="s">
        <v>43056</v>
      </c>
    </row>
    <row r="1082" spans="1:4" x14ac:dyDescent="0.2">
      <c r="A1082" s="377">
        <v>11047</v>
      </c>
      <c r="B1082" s="377" t="s">
        <v>50458</v>
      </c>
      <c r="C1082" s="377" t="s">
        <v>184</v>
      </c>
      <c r="D1082" s="402" t="s">
        <v>14701</v>
      </c>
    </row>
    <row r="1083" spans="1:4" x14ac:dyDescent="0.2">
      <c r="A1083" s="377">
        <v>43668</v>
      </c>
      <c r="B1083" s="377" t="s">
        <v>50459</v>
      </c>
      <c r="C1083" s="377" t="s">
        <v>184</v>
      </c>
      <c r="D1083" s="402" t="s">
        <v>7291</v>
      </c>
    </row>
    <row r="1084" spans="1:4" x14ac:dyDescent="0.2">
      <c r="A1084" s="377">
        <v>11049</v>
      </c>
      <c r="B1084" s="377" t="s">
        <v>50460</v>
      </c>
      <c r="C1084" s="377" t="s">
        <v>184</v>
      </c>
      <c r="D1084" s="402" t="s">
        <v>17632</v>
      </c>
    </row>
    <row r="1085" spans="1:4" x14ac:dyDescent="0.2">
      <c r="A1085" s="377">
        <v>43106</v>
      </c>
      <c r="B1085" s="377" t="s">
        <v>50461</v>
      </c>
      <c r="C1085" s="377" t="s">
        <v>184</v>
      </c>
      <c r="D1085" s="402" t="s">
        <v>42333</v>
      </c>
    </row>
    <row r="1086" spans="1:4" x14ac:dyDescent="0.2">
      <c r="A1086" s="377">
        <v>11051</v>
      </c>
      <c r="B1086" s="377" t="s">
        <v>50462</v>
      </c>
      <c r="C1086" s="377" t="s">
        <v>184</v>
      </c>
      <c r="D1086" s="402" t="s">
        <v>7173</v>
      </c>
    </row>
    <row r="1087" spans="1:4" x14ac:dyDescent="0.2">
      <c r="A1087" s="377">
        <v>11061</v>
      </c>
      <c r="B1087" s="377" t="s">
        <v>50463</v>
      </c>
      <c r="C1087" s="377" t="s">
        <v>184</v>
      </c>
      <c r="D1087" s="402" t="s">
        <v>12295</v>
      </c>
    </row>
    <row r="1088" spans="1:4" x14ac:dyDescent="0.2">
      <c r="A1088" s="377">
        <v>43667</v>
      </c>
      <c r="B1088" s="377" t="s">
        <v>50464</v>
      </c>
      <c r="C1088" s="377" t="s">
        <v>184</v>
      </c>
      <c r="D1088" s="402" t="s">
        <v>11351</v>
      </c>
    </row>
    <row r="1089" spans="1:4" x14ac:dyDescent="0.2">
      <c r="A1089" s="377">
        <v>1333</v>
      </c>
      <c r="B1089" s="377" t="s">
        <v>50465</v>
      </c>
      <c r="C1089" s="377" t="s">
        <v>184</v>
      </c>
      <c r="D1089" s="402" t="s">
        <v>14694</v>
      </c>
    </row>
    <row r="1090" spans="1:4" x14ac:dyDescent="0.2">
      <c r="A1090" s="377">
        <v>1330</v>
      </c>
      <c r="B1090" s="377" t="s">
        <v>50466</v>
      </c>
      <c r="C1090" s="377" t="s">
        <v>184</v>
      </c>
      <c r="D1090" s="402" t="s">
        <v>7786</v>
      </c>
    </row>
    <row r="1091" spans="1:4" x14ac:dyDescent="0.2">
      <c r="A1091" s="377">
        <v>10957</v>
      </c>
      <c r="B1091" s="377" t="s">
        <v>50467</v>
      </c>
      <c r="C1091" s="377" t="s">
        <v>184</v>
      </c>
      <c r="D1091" s="402" t="s">
        <v>17630</v>
      </c>
    </row>
    <row r="1092" spans="1:4" x14ac:dyDescent="0.2">
      <c r="A1092" s="377">
        <v>1332</v>
      </c>
      <c r="B1092" s="377" t="s">
        <v>50468</v>
      </c>
      <c r="C1092" s="377" t="s">
        <v>184</v>
      </c>
      <c r="D1092" s="402" t="s">
        <v>8713</v>
      </c>
    </row>
    <row r="1093" spans="1:4" x14ac:dyDescent="0.2">
      <c r="A1093" s="377">
        <v>1334</v>
      </c>
      <c r="B1093" s="377" t="s">
        <v>50469</v>
      </c>
      <c r="C1093" s="377" t="s">
        <v>184</v>
      </c>
      <c r="D1093" s="402" t="s">
        <v>13665</v>
      </c>
    </row>
    <row r="1094" spans="1:4" x14ac:dyDescent="0.2">
      <c r="A1094" s="377">
        <v>1335</v>
      </c>
      <c r="B1094" s="377" t="s">
        <v>50470</v>
      </c>
      <c r="C1094" s="377" t="s">
        <v>184</v>
      </c>
      <c r="D1094" s="402" t="s">
        <v>8688</v>
      </c>
    </row>
    <row r="1095" spans="1:4" x14ac:dyDescent="0.2">
      <c r="A1095" s="377">
        <v>40425</v>
      </c>
      <c r="B1095" s="377" t="s">
        <v>50471</v>
      </c>
      <c r="C1095" s="377" t="s">
        <v>184</v>
      </c>
      <c r="D1095" s="402" t="s">
        <v>13385</v>
      </c>
    </row>
    <row r="1096" spans="1:4" x14ac:dyDescent="0.2">
      <c r="A1096" s="377">
        <v>1337</v>
      </c>
      <c r="B1096" s="377" t="s">
        <v>50472</v>
      </c>
      <c r="C1096" s="377" t="s">
        <v>184</v>
      </c>
      <c r="D1096" s="402" t="s">
        <v>17630</v>
      </c>
    </row>
    <row r="1097" spans="1:4" x14ac:dyDescent="0.2">
      <c r="A1097" s="377">
        <v>1338</v>
      </c>
      <c r="B1097" s="377" t="s">
        <v>50473</v>
      </c>
      <c r="C1097" s="377" t="s">
        <v>18825</v>
      </c>
      <c r="D1097" s="402" t="s">
        <v>30599</v>
      </c>
    </row>
    <row r="1098" spans="1:4" x14ac:dyDescent="0.2">
      <c r="A1098" s="377">
        <v>1340</v>
      </c>
      <c r="B1098" s="377" t="s">
        <v>50474</v>
      </c>
      <c r="C1098" s="377" t="s">
        <v>18825</v>
      </c>
      <c r="D1098" s="402" t="s">
        <v>50475</v>
      </c>
    </row>
    <row r="1099" spans="1:4" x14ac:dyDescent="0.2">
      <c r="A1099" s="377">
        <v>1341</v>
      </c>
      <c r="B1099" s="377" t="s">
        <v>50476</v>
      </c>
      <c r="C1099" s="377" t="s">
        <v>18825</v>
      </c>
      <c r="D1099" s="402" t="s">
        <v>50477</v>
      </c>
    </row>
    <row r="1100" spans="1:4" x14ac:dyDescent="0.2">
      <c r="A1100" s="377">
        <v>34659</v>
      </c>
      <c r="B1100" s="377" t="s">
        <v>50478</v>
      </c>
      <c r="C1100" s="377" t="s">
        <v>18825</v>
      </c>
      <c r="D1100" s="402" t="s">
        <v>50479</v>
      </c>
    </row>
    <row r="1101" spans="1:4" x14ac:dyDescent="0.2">
      <c r="A1101" s="377">
        <v>34514</v>
      </c>
      <c r="B1101" s="377" t="s">
        <v>50480</v>
      </c>
      <c r="C1101" s="377" t="s">
        <v>18825</v>
      </c>
      <c r="D1101" s="402" t="s">
        <v>38799</v>
      </c>
    </row>
    <row r="1102" spans="1:4" x14ac:dyDescent="0.2">
      <c r="A1102" s="377">
        <v>34660</v>
      </c>
      <c r="B1102" s="377" t="s">
        <v>50481</v>
      </c>
      <c r="C1102" s="377" t="s">
        <v>18825</v>
      </c>
      <c r="D1102" s="402" t="s">
        <v>35099</v>
      </c>
    </row>
    <row r="1103" spans="1:4" x14ac:dyDescent="0.2">
      <c r="A1103" s="377">
        <v>34661</v>
      </c>
      <c r="B1103" s="377" t="s">
        <v>50482</v>
      </c>
      <c r="C1103" s="377" t="s">
        <v>18825</v>
      </c>
      <c r="D1103" s="402" t="s">
        <v>50483</v>
      </c>
    </row>
    <row r="1104" spans="1:4" x14ac:dyDescent="0.2">
      <c r="A1104" s="377">
        <v>34667</v>
      </c>
      <c r="B1104" s="377" t="s">
        <v>50484</v>
      </c>
      <c r="C1104" s="377" t="s">
        <v>18825</v>
      </c>
      <c r="D1104" s="402" t="s">
        <v>12142</v>
      </c>
    </row>
    <row r="1105" spans="1:4" x14ac:dyDescent="0.2">
      <c r="A1105" s="377">
        <v>34668</v>
      </c>
      <c r="B1105" s="377" t="s">
        <v>50485</v>
      </c>
      <c r="C1105" s="377" t="s">
        <v>18825</v>
      </c>
      <c r="D1105" s="402" t="s">
        <v>50486</v>
      </c>
    </row>
    <row r="1106" spans="1:4" x14ac:dyDescent="0.2">
      <c r="A1106" s="377">
        <v>34741</v>
      </c>
      <c r="B1106" s="377" t="s">
        <v>50487</v>
      </c>
      <c r="C1106" s="377" t="s">
        <v>18825</v>
      </c>
      <c r="D1106" s="402" t="s">
        <v>43183</v>
      </c>
    </row>
    <row r="1107" spans="1:4" x14ac:dyDescent="0.2">
      <c r="A1107" s="377">
        <v>34664</v>
      </c>
      <c r="B1107" s="377" t="s">
        <v>50488</v>
      </c>
      <c r="C1107" s="377" t="s">
        <v>18825</v>
      </c>
      <c r="D1107" s="402" t="s">
        <v>50489</v>
      </c>
    </row>
    <row r="1108" spans="1:4" x14ac:dyDescent="0.2">
      <c r="A1108" s="377">
        <v>34665</v>
      </c>
      <c r="B1108" s="377" t="s">
        <v>50490</v>
      </c>
      <c r="C1108" s="377" t="s">
        <v>18825</v>
      </c>
      <c r="D1108" s="402" t="s">
        <v>42920</v>
      </c>
    </row>
    <row r="1109" spans="1:4" x14ac:dyDescent="0.2">
      <c r="A1109" s="377">
        <v>34666</v>
      </c>
      <c r="B1109" s="377" t="s">
        <v>50491</v>
      </c>
      <c r="C1109" s="377" t="s">
        <v>18825</v>
      </c>
      <c r="D1109" s="402" t="s">
        <v>50492</v>
      </c>
    </row>
    <row r="1110" spans="1:4" x14ac:dyDescent="0.2">
      <c r="A1110" s="377">
        <v>34669</v>
      </c>
      <c r="B1110" s="377" t="s">
        <v>50493</v>
      </c>
      <c r="C1110" s="377" t="s">
        <v>18825</v>
      </c>
      <c r="D1110" s="402" t="s">
        <v>50494</v>
      </c>
    </row>
    <row r="1111" spans="1:4" x14ac:dyDescent="0.2">
      <c r="A1111" s="377">
        <v>34670</v>
      </c>
      <c r="B1111" s="377" t="s">
        <v>50495</v>
      </c>
      <c r="C1111" s="377" t="s">
        <v>18825</v>
      </c>
      <c r="D1111" s="402" t="s">
        <v>14144</v>
      </c>
    </row>
    <row r="1112" spans="1:4" x14ac:dyDescent="0.2">
      <c r="A1112" s="377">
        <v>34671</v>
      </c>
      <c r="B1112" s="377" t="s">
        <v>50496</v>
      </c>
      <c r="C1112" s="377" t="s">
        <v>18825</v>
      </c>
      <c r="D1112" s="402" t="s">
        <v>34409</v>
      </c>
    </row>
    <row r="1113" spans="1:4" x14ac:dyDescent="0.2">
      <c r="A1113" s="377">
        <v>34672</v>
      </c>
      <c r="B1113" s="377" t="s">
        <v>50497</v>
      </c>
      <c r="C1113" s="377" t="s">
        <v>18825</v>
      </c>
      <c r="D1113" s="402" t="s">
        <v>50498</v>
      </c>
    </row>
    <row r="1114" spans="1:4" x14ac:dyDescent="0.2">
      <c r="A1114" s="377">
        <v>34673</v>
      </c>
      <c r="B1114" s="377" t="s">
        <v>50499</v>
      </c>
      <c r="C1114" s="377" t="s">
        <v>18825</v>
      </c>
      <c r="D1114" s="402" t="s">
        <v>50500</v>
      </c>
    </row>
    <row r="1115" spans="1:4" x14ac:dyDescent="0.2">
      <c r="A1115" s="377">
        <v>34674</v>
      </c>
      <c r="B1115" s="377" t="s">
        <v>50501</v>
      </c>
      <c r="C1115" s="377" t="s">
        <v>18825</v>
      </c>
      <c r="D1115" s="402" t="s">
        <v>12335</v>
      </c>
    </row>
    <row r="1116" spans="1:4" x14ac:dyDescent="0.2">
      <c r="A1116" s="377">
        <v>34675</v>
      </c>
      <c r="B1116" s="377" t="s">
        <v>50502</v>
      </c>
      <c r="C1116" s="377" t="s">
        <v>18825</v>
      </c>
      <c r="D1116" s="402" t="s">
        <v>12751</v>
      </c>
    </row>
    <row r="1117" spans="1:4" x14ac:dyDescent="0.2">
      <c r="A1117" s="377">
        <v>34676</v>
      </c>
      <c r="B1117" s="377" t="s">
        <v>50503</v>
      </c>
      <c r="C1117" s="377" t="s">
        <v>18825</v>
      </c>
      <c r="D1117" s="402" t="s">
        <v>15649</v>
      </c>
    </row>
    <row r="1118" spans="1:4" x14ac:dyDescent="0.2">
      <c r="A1118" s="377">
        <v>34677</v>
      </c>
      <c r="B1118" s="377" t="s">
        <v>50504</v>
      </c>
      <c r="C1118" s="377" t="s">
        <v>18825</v>
      </c>
      <c r="D1118" s="402" t="s">
        <v>32520</v>
      </c>
    </row>
    <row r="1119" spans="1:4" x14ac:dyDescent="0.2">
      <c r="A1119" s="377">
        <v>43126</v>
      </c>
      <c r="B1119" s="377" t="s">
        <v>50505</v>
      </c>
      <c r="C1119" s="377" t="s">
        <v>18825</v>
      </c>
      <c r="D1119" s="402" t="s">
        <v>50506</v>
      </c>
    </row>
    <row r="1120" spans="1:4" x14ac:dyDescent="0.2">
      <c r="A1120" s="377">
        <v>43124</v>
      </c>
      <c r="B1120" s="377" t="s">
        <v>50507</v>
      </c>
      <c r="C1120" s="377" t="s">
        <v>18825</v>
      </c>
      <c r="D1120" s="402" t="s">
        <v>50508</v>
      </c>
    </row>
    <row r="1121" spans="1:4" x14ac:dyDescent="0.2">
      <c r="A1121" s="377">
        <v>43125</v>
      </c>
      <c r="B1121" s="377" t="s">
        <v>50509</v>
      </c>
      <c r="C1121" s="377" t="s">
        <v>18825</v>
      </c>
      <c r="D1121" s="402" t="s">
        <v>50510</v>
      </c>
    </row>
    <row r="1122" spans="1:4" x14ac:dyDescent="0.2">
      <c r="A1122" s="377">
        <v>40623</v>
      </c>
      <c r="B1122" s="377" t="s">
        <v>50511</v>
      </c>
      <c r="C1122" s="377" t="s">
        <v>49521</v>
      </c>
      <c r="D1122" s="402" t="s">
        <v>50512</v>
      </c>
    </row>
    <row r="1123" spans="1:4" x14ac:dyDescent="0.2">
      <c r="A1123" s="377">
        <v>43701</v>
      </c>
      <c r="B1123" s="377" t="s">
        <v>50513</v>
      </c>
      <c r="C1123" s="377" t="s">
        <v>184</v>
      </c>
      <c r="D1123" s="402" t="s">
        <v>42181</v>
      </c>
    </row>
    <row r="1124" spans="1:4" x14ac:dyDescent="0.2">
      <c r="A1124" s="377">
        <v>1345</v>
      </c>
      <c r="B1124" s="377" t="s">
        <v>50514</v>
      </c>
      <c r="C1124" s="377" t="s">
        <v>18825</v>
      </c>
      <c r="D1124" s="402" t="s">
        <v>10991</v>
      </c>
    </row>
    <row r="1125" spans="1:4" x14ac:dyDescent="0.2">
      <c r="A1125" s="377">
        <v>1346</v>
      </c>
      <c r="B1125" s="377" t="s">
        <v>50515</v>
      </c>
      <c r="C1125" s="377" t="s">
        <v>18825</v>
      </c>
      <c r="D1125" s="402" t="s">
        <v>40316</v>
      </c>
    </row>
    <row r="1126" spans="1:4" x14ac:dyDescent="0.2">
      <c r="A1126" s="377">
        <v>1347</v>
      </c>
      <c r="B1126" s="377" t="s">
        <v>50516</v>
      </c>
      <c r="C1126" s="377" t="s">
        <v>18825</v>
      </c>
      <c r="D1126" s="402" t="s">
        <v>7907</v>
      </c>
    </row>
    <row r="1127" spans="1:4" x14ac:dyDescent="0.2">
      <c r="A1127" s="377">
        <v>43678</v>
      </c>
      <c r="B1127" s="377" t="s">
        <v>50517</v>
      </c>
      <c r="C1127" s="377" t="s">
        <v>18825</v>
      </c>
      <c r="D1127" s="402" t="s">
        <v>7102</v>
      </c>
    </row>
    <row r="1128" spans="1:4" x14ac:dyDescent="0.2">
      <c r="A1128" s="377">
        <v>43680</v>
      </c>
      <c r="B1128" s="377" t="s">
        <v>50518</v>
      </c>
      <c r="C1128" s="377" t="s">
        <v>18825</v>
      </c>
      <c r="D1128" s="402" t="s">
        <v>50519</v>
      </c>
    </row>
    <row r="1129" spans="1:4" x14ac:dyDescent="0.2">
      <c r="A1129" s="377">
        <v>43679</v>
      </c>
      <c r="B1129" s="377" t="s">
        <v>50520</v>
      </c>
      <c r="C1129" s="377" t="s">
        <v>18825</v>
      </c>
      <c r="D1129" s="402" t="s">
        <v>12302</v>
      </c>
    </row>
    <row r="1130" spans="1:4" x14ac:dyDescent="0.2">
      <c r="A1130" s="377">
        <v>1355</v>
      </c>
      <c r="B1130" s="377" t="s">
        <v>50521</v>
      </c>
      <c r="C1130" s="377" t="s">
        <v>18825</v>
      </c>
      <c r="D1130" s="402" t="s">
        <v>50522</v>
      </c>
    </row>
    <row r="1131" spans="1:4" x14ac:dyDescent="0.2">
      <c r="A1131" s="377">
        <v>1358</v>
      </c>
      <c r="B1131" s="377" t="s">
        <v>50523</v>
      </c>
      <c r="C1131" s="377" t="s">
        <v>18825</v>
      </c>
      <c r="D1131" s="402" t="s">
        <v>9289</v>
      </c>
    </row>
    <row r="1132" spans="1:4" x14ac:dyDescent="0.2">
      <c r="A1132" s="377">
        <v>43681</v>
      </c>
      <c r="B1132" s="377" t="s">
        <v>50524</v>
      </c>
      <c r="C1132" s="377" t="s">
        <v>18825</v>
      </c>
      <c r="D1132" s="402" t="s">
        <v>50525</v>
      </c>
    </row>
    <row r="1133" spans="1:4" x14ac:dyDescent="0.2">
      <c r="A1133" s="377">
        <v>43677</v>
      </c>
      <c r="B1133" s="377" t="s">
        <v>50526</v>
      </c>
      <c r="C1133" s="377" t="s">
        <v>18825</v>
      </c>
      <c r="D1133" s="402" t="s">
        <v>50527</v>
      </c>
    </row>
    <row r="1134" spans="1:4" x14ac:dyDescent="0.2">
      <c r="A1134" s="377">
        <v>43682</v>
      </c>
      <c r="B1134" s="377" t="s">
        <v>50528</v>
      </c>
      <c r="C1134" s="377" t="s">
        <v>18825</v>
      </c>
      <c r="D1134" s="402" t="s">
        <v>14381</v>
      </c>
    </row>
    <row r="1135" spans="1:4" x14ac:dyDescent="0.2">
      <c r="A1135" s="377">
        <v>20971</v>
      </c>
      <c r="B1135" s="377" t="s">
        <v>50529</v>
      </c>
      <c r="C1135" s="377" t="s">
        <v>18782</v>
      </c>
      <c r="D1135" s="402" t="s">
        <v>18473</v>
      </c>
    </row>
    <row r="1136" spans="1:4" x14ac:dyDescent="0.2">
      <c r="A1136" s="377">
        <v>39746</v>
      </c>
      <c r="B1136" s="377" t="s">
        <v>50530</v>
      </c>
      <c r="C1136" s="377" t="s">
        <v>18782</v>
      </c>
      <c r="D1136" s="402" t="s">
        <v>36707</v>
      </c>
    </row>
    <row r="1137" spans="1:4" x14ac:dyDescent="0.2">
      <c r="A1137" s="377">
        <v>13279</v>
      </c>
      <c r="B1137" s="377" t="s">
        <v>50531</v>
      </c>
      <c r="C1137" s="377" t="s">
        <v>184</v>
      </c>
      <c r="D1137" s="402" t="s">
        <v>16000</v>
      </c>
    </row>
    <row r="1138" spans="1:4" x14ac:dyDescent="0.2">
      <c r="A1138" s="377">
        <v>11977</v>
      </c>
      <c r="B1138" s="377" t="s">
        <v>50532</v>
      </c>
      <c r="C1138" s="377" t="s">
        <v>18782</v>
      </c>
      <c r="D1138" s="402" t="s">
        <v>36845</v>
      </c>
    </row>
    <row r="1139" spans="1:4" x14ac:dyDescent="0.2">
      <c r="A1139" s="377">
        <v>11975</v>
      </c>
      <c r="B1139" s="377" t="s">
        <v>50533</v>
      </c>
      <c r="C1139" s="377" t="s">
        <v>18782</v>
      </c>
      <c r="D1139" s="402" t="s">
        <v>12343</v>
      </c>
    </row>
    <row r="1140" spans="1:4" x14ac:dyDescent="0.2">
      <c r="A1140" s="377">
        <v>11976</v>
      </c>
      <c r="B1140" s="377" t="s">
        <v>50534</v>
      </c>
      <c r="C1140" s="377" t="s">
        <v>18782</v>
      </c>
      <c r="D1140" s="402" t="s">
        <v>8318</v>
      </c>
    </row>
    <row r="1141" spans="1:4" x14ac:dyDescent="0.2">
      <c r="A1141" s="377">
        <v>1368</v>
      </c>
      <c r="B1141" s="377" t="s">
        <v>50535</v>
      </c>
      <c r="C1141" s="377" t="s">
        <v>18782</v>
      </c>
      <c r="D1141" s="402" t="s">
        <v>50536</v>
      </c>
    </row>
    <row r="1142" spans="1:4" x14ac:dyDescent="0.2">
      <c r="A1142" s="377">
        <v>1367</v>
      </c>
      <c r="B1142" s="377" t="s">
        <v>50537</v>
      </c>
      <c r="C1142" s="377" t="s">
        <v>18782</v>
      </c>
      <c r="D1142" s="402" t="s">
        <v>50538</v>
      </c>
    </row>
    <row r="1143" spans="1:4" x14ac:dyDescent="0.2">
      <c r="A1143" s="377">
        <v>1380</v>
      </c>
      <c r="B1143" s="377" t="s">
        <v>50539</v>
      </c>
      <c r="C1143" s="377" t="s">
        <v>184</v>
      </c>
      <c r="D1143" s="402" t="s">
        <v>11272</v>
      </c>
    </row>
    <row r="1144" spans="1:4" x14ac:dyDescent="0.2">
      <c r="A1144" s="377">
        <v>1375</v>
      </c>
      <c r="B1144" s="377" t="s">
        <v>50540</v>
      </c>
      <c r="C1144" s="377" t="s">
        <v>184</v>
      </c>
      <c r="D1144" s="402" t="s">
        <v>35378</v>
      </c>
    </row>
    <row r="1145" spans="1:4" x14ac:dyDescent="0.2">
      <c r="A1145" s="377">
        <v>1379</v>
      </c>
      <c r="B1145" s="377" t="s">
        <v>50541</v>
      </c>
      <c r="C1145" s="377" t="s">
        <v>184</v>
      </c>
      <c r="D1145" s="402" t="s">
        <v>8744</v>
      </c>
    </row>
    <row r="1146" spans="1:4" x14ac:dyDescent="0.2">
      <c r="A1146" s="377">
        <v>13284</v>
      </c>
      <c r="B1146" s="377" t="s">
        <v>50542</v>
      </c>
      <c r="C1146" s="377" t="s">
        <v>184</v>
      </c>
      <c r="D1146" s="402" t="s">
        <v>8613</v>
      </c>
    </row>
    <row r="1147" spans="1:4" x14ac:dyDescent="0.2">
      <c r="A1147" s="377">
        <v>44528</v>
      </c>
      <c r="B1147" s="377" t="s">
        <v>50543</v>
      </c>
      <c r="C1147" s="377" t="s">
        <v>184</v>
      </c>
      <c r="D1147" s="402" t="s">
        <v>8440</v>
      </c>
    </row>
    <row r="1148" spans="1:4" x14ac:dyDescent="0.2">
      <c r="A1148" s="377">
        <v>34753</v>
      </c>
      <c r="B1148" s="377" t="s">
        <v>50544</v>
      </c>
      <c r="C1148" s="377" t="s">
        <v>184</v>
      </c>
      <c r="D1148" s="402" t="s">
        <v>8083</v>
      </c>
    </row>
    <row r="1149" spans="1:4" x14ac:dyDescent="0.2">
      <c r="A1149" s="377">
        <v>420</v>
      </c>
      <c r="B1149" s="377" t="s">
        <v>50545</v>
      </c>
      <c r="C1149" s="377" t="s">
        <v>18782</v>
      </c>
      <c r="D1149" s="402" t="s">
        <v>14397</v>
      </c>
    </row>
    <row r="1150" spans="1:4" x14ac:dyDescent="0.2">
      <c r="A1150" s="377">
        <v>12327</v>
      </c>
      <c r="B1150" s="377" t="s">
        <v>50546</v>
      </c>
      <c r="C1150" s="377" t="s">
        <v>18782</v>
      </c>
      <c r="D1150" s="402" t="s">
        <v>12302</v>
      </c>
    </row>
    <row r="1151" spans="1:4" x14ac:dyDescent="0.2">
      <c r="A1151" s="377">
        <v>36148</v>
      </c>
      <c r="B1151" s="377" t="s">
        <v>50547</v>
      </c>
      <c r="C1151" s="377" t="s">
        <v>18782</v>
      </c>
      <c r="D1151" s="402" t="s">
        <v>13649</v>
      </c>
    </row>
    <row r="1152" spans="1:4" x14ac:dyDescent="0.2">
      <c r="A1152" s="377">
        <v>12329</v>
      </c>
      <c r="B1152" s="377" t="s">
        <v>50548</v>
      </c>
      <c r="C1152" s="377" t="s">
        <v>184</v>
      </c>
      <c r="D1152" s="402" t="s">
        <v>50549</v>
      </c>
    </row>
    <row r="1153" spans="1:4" x14ac:dyDescent="0.2">
      <c r="A1153" s="377">
        <v>1339</v>
      </c>
      <c r="B1153" s="377" t="s">
        <v>50550</v>
      </c>
      <c r="C1153" s="377" t="s">
        <v>184</v>
      </c>
      <c r="D1153" s="402" t="s">
        <v>50551</v>
      </c>
    </row>
    <row r="1154" spans="1:4" x14ac:dyDescent="0.2">
      <c r="A1154" s="377">
        <v>44396</v>
      </c>
      <c r="B1154" s="377" t="s">
        <v>50552</v>
      </c>
      <c r="C1154" s="377" t="s">
        <v>184</v>
      </c>
      <c r="D1154" s="402" t="s">
        <v>41054</v>
      </c>
    </row>
    <row r="1155" spans="1:4" x14ac:dyDescent="0.2">
      <c r="A1155" s="377">
        <v>44327</v>
      </c>
      <c r="B1155" s="377" t="s">
        <v>50553</v>
      </c>
      <c r="C1155" s="377" t="s">
        <v>48986</v>
      </c>
      <c r="D1155" s="402" t="s">
        <v>50554</v>
      </c>
    </row>
    <row r="1156" spans="1:4" x14ac:dyDescent="0.2">
      <c r="A1156" s="377">
        <v>37418</v>
      </c>
      <c r="B1156" s="377" t="s">
        <v>50555</v>
      </c>
      <c r="C1156" s="377" t="s">
        <v>18782</v>
      </c>
      <c r="D1156" s="402" t="s">
        <v>13744</v>
      </c>
    </row>
    <row r="1157" spans="1:4" x14ac:dyDescent="0.2">
      <c r="A1157" s="377">
        <v>37419</v>
      </c>
      <c r="B1157" s="377" t="s">
        <v>50556</v>
      </c>
      <c r="C1157" s="377" t="s">
        <v>18782</v>
      </c>
      <c r="D1157" s="402" t="s">
        <v>17313</v>
      </c>
    </row>
    <row r="1158" spans="1:4" x14ac:dyDescent="0.2">
      <c r="A1158" s="377">
        <v>1427</v>
      </c>
      <c r="B1158" s="377" t="s">
        <v>50557</v>
      </c>
      <c r="C1158" s="377" t="s">
        <v>18782</v>
      </c>
      <c r="D1158" s="402" t="s">
        <v>39370</v>
      </c>
    </row>
    <row r="1159" spans="1:4" x14ac:dyDescent="0.2">
      <c r="A1159" s="377">
        <v>1402</v>
      </c>
      <c r="B1159" s="377" t="s">
        <v>50558</v>
      </c>
      <c r="C1159" s="377" t="s">
        <v>18782</v>
      </c>
      <c r="D1159" s="402" t="s">
        <v>11821</v>
      </c>
    </row>
    <row r="1160" spans="1:4" x14ac:dyDescent="0.2">
      <c r="A1160" s="377">
        <v>1420</v>
      </c>
      <c r="B1160" s="377" t="s">
        <v>50559</v>
      </c>
      <c r="C1160" s="377" t="s">
        <v>18782</v>
      </c>
      <c r="D1160" s="402" t="s">
        <v>31119</v>
      </c>
    </row>
    <row r="1161" spans="1:4" x14ac:dyDescent="0.2">
      <c r="A1161" s="377">
        <v>1419</v>
      </c>
      <c r="B1161" s="377" t="s">
        <v>50560</v>
      </c>
      <c r="C1161" s="377" t="s">
        <v>18782</v>
      </c>
      <c r="D1161" s="402" t="s">
        <v>14080</v>
      </c>
    </row>
    <row r="1162" spans="1:4" x14ac:dyDescent="0.2">
      <c r="A1162" s="377">
        <v>1414</v>
      </c>
      <c r="B1162" s="377" t="s">
        <v>50561</v>
      </c>
      <c r="C1162" s="377" t="s">
        <v>18782</v>
      </c>
      <c r="D1162" s="402" t="s">
        <v>16067</v>
      </c>
    </row>
    <row r="1163" spans="1:4" x14ac:dyDescent="0.2">
      <c r="A1163" s="377">
        <v>1413</v>
      </c>
      <c r="B1163" s="377" t="s">
        <v>50562</v>
      </c>
      <c r="C1163" s="377" t="s">
        <v>18782</v>
      </c>
      <c r="D1163" s="402" t="s">
        <v>8196</v>
      </c>
    </row>
    <row r="1164" spans="1:4" x14ac:dyDescent="0.2">
      <c r="A1164" s="377">
        <v>1412</v>
      </c>
      <c r="B1164" s="377" t="s">
        <v>50563</v>
      </c>
      <c r="C1164" s="377" t="s">
        <v>18782</v>
      </c>
      <c r="D1164" s="402" t="s">
        <v>11312</v>
      </c>
    </row>
    <row r="1165" spans="1:4" x14ac:dyDescent="0.2">
      <c r="A1165" s="377">
        <v>1406</v>
      </c>
      <c r="B1165" s="377" t="s">
        <v>50564</v>
      </c>
      <c r="C1165" s="377" t="s">
        <v>18782</v>
      </c>
      <c r="D1165" s="402" t="s">
        <v>13857</v>
      </c>
    </row>
    <row r="1166" spans="1:4" x14ac:dyDescent="0.2">
      <c r="A1166" s="377">
        <v>11281</v>
      </c>
      <c r="B1166" s="377" t="s">
        <v>50565</v>
      </c>
      <c r="C1166" s="377" t="s">
        <v>18782</v>
      </c>
      <c r="D1166" s="402" t="s">
        <v>50566</v>
      </c>
    </row>
    <row r="1167" spans="1:4" x14ac:dyDescent="0.2">
      <c r="A1167" s="377">
        <v>1442</v>
      </c>
      <c r="B1167" s="377" t="s">
        <v>50567</v>
      </c>
      <c r="C1167" s="377" t="s">
        <v>18782</v>
      </c>
      <c r="D1167" s="402" t="s">
        <v>50568</v>
      </c>
    </row>
    <row r="1168" spans="1:4" x14ac:dyDescent="0.2">
      <c r="A1168" s="377">
        <v>13457</v>
      </c>
      <c r="B1168" s="377" t="s">
        <v>50569</v>
      </c>
      <c r="C1168" s="377" t="s">
        <v>18782</v>
      </c>
      <c r="D1168" s="402" t="s">
        <v>50570</v>
      </c>
    </row>
    <row r="1169" spans="1:4" x14ac:dyDescent="0.2">
      <c r="A1169" s="377">
        <v>40699</v>
      </c>
      <c r="B1169" s="377" t="s">
        <v>50571</v>
      </c>
      <c r="C1169" s="377" t="s">
        <v>18782</v>
      </c>
      <c r="D1169" s="402" t="s">
        <v>50572</v>
      </c>
    </row>
    <row r="1170" spans="1:4" x14ac:dyDescent="0.2">
      <c r="A1170" s="377">
        <v>40701</v>
      </c>
      <c r="B1170" s="377" t="s">
        <v>50573</v>
      </c>
      <c r="C1170" s="377" t="s">
        <v>18782</v>
      </c>
      <c r="D1170" s="402" t="s">
        <v>50574</v>
      </c>
    </row>
    <row r="1171" spans="1:4" x14ac:dyDescent="0.2">
      <c r="A1171" s="377">
        <v>40700</v>
      </c>
      <c r="B1171" s="377" t="s">
        <v>50575</v>
      </c>
      <c r="C1171" s="377" t="s">
        <v>18782</v>
      </c>
      <c r="D1171" s="402" t="s">
        <v>50576</v>
      </c>
    </row>
    <row r="1172" spans="1:4" x14ac:dyDescent="0.2">
      <c r="A1172" s="377">
        <v>13458</v>
      </c>
      <c r="B1172" s="377" t="s">
        <v>50577</v>
      </c>
      <c r="C1172" s="377" t="s">
        <v>18782</v>
      </c>
      <c r="D1172" s="402" t="s">
        <v>50578</v>
      </c>
    </row>
    <row r="1173" spans="1:4" x14ac:dyDescent="0.2">
      <c r="A1173" s="377">
        <v>11134</v>
      </c>
      <c r="B1173" s="377" t="s">
        <v>50579</v>
      </c>
      <c r="C1173" s="377" t="s">
        <v>18825</v>
      </c>
      <c r="D1173" s="402" t="s">
        <v>35616</v>
      </c>
    </row>
    <row r="1174" spans="1:4" x14ac:dyDescent="0.2">
      <c r="A1174" s="377">
        <v>11135</v>
      </c>
      <c r="B1174" s="377" t="s">
        <v>50580</v>
      </c>
      <c r="C1174" s="377" t="s">
        <v>18825</v>
      </c>
      <c r="D1174" s="402" t="s">
        <v>50581</v>
      </c>
    </row>
    <row r="1175" spans="1:4" x14ac:dyDescent="0.2">
      <c r="A1175" s="377">
        <v>11136</v>
      </c>
      <c r="B1175" s="377" t="s">
        <v>50582</v>
      </c>
      <c r="C1175" s="377" t="s">
        <v>18825</v>
      </c>
      <c r="D1175" s="402" t="s">
        <v>50583</v>
      </c>
    </row>
    <row r="1176" spans="1:4" x14ac:dyDescent="0.2">
      <c r="A1176" s="377">
        <v>34743</v>
      </c>
      <c r="B1176" s="377" t="s">
        <v>50584</v>
      </c>
      <c r="C1176" s="377" t="s">
        <v>18825</v>
      </c>
      <c r="D1176" s="402" t="s">
        <v>10805</v>
      </c>
    </row>
    <row r="1177" spans="1:4" x14ac:dyDescent="0.2">
      <c r="A1177" s="377">
        <v>11137</v>
      </c>
      <c r="B1177" s="377" t="s">
        <v>50585</v>
      </c>
      <c r="C1177" s="377" t="s">
        <v>18825</v>
      </c>
      <c r="D1177" s="402" t="s">
        <v>18201</v>
      </c>
    </row>
    <row r="1178" spans="1:4" x14ac:dyDescent="0.2">
      <c r="A1178" s="377">
        <v>34745</v>
      </c>
      <c r="B1178" s="377" t="s">
        <v>50586</v>
      </c>
      <c r="C1178" s="377" t="s">
        <v>18825</v>
      </c>
      <c r="D1178" s="402" t="s">
        <v>50587</v>
      </c>
    </row>
    <row r="1179" spans="1:4" x14ac:dyDescent="0.2">
      <c r="A1179" s="377">
        <v>34746</v>
      </c>
      <c r="B1179" s="377" t="s">
        <v>50588</v>
      </c>
      <c r="C1179" s="377" t="s">
        <v>18825</v>
      </c>
      <c r="D1179" s="402" t="s">
        <v>28250</v>
      </c>
    </row>
    <row r="1180" spans="1:4" x14ac:dyDescent="0.2">
      <c r="A1180" s="377">
        <v>1360</v>
      </c>
      <c r="B1180" s="377" t="s">
        <v>50589</v>
      </c>
      <c r="C1180" s="377" t="s">
        <v>18825</v>
      </c>
      <c r="D1180" s="402" t="s">
        <v>42910</v>
      </c>
    </row>
    <row r="1181" spans="1:4" x14ac:dyDescent="0.2">
      <c r="A1181" s="377">
        <v>36524</v>
      </c>
      <c r="B1181" s="377" t="s">
        <v>50590</v>
      </c>
      <c r="C1181" s="377" t="s">
        <v>18782</v>
      </c>
      <c r="D1181" s="402" t="s">
        <v>50591</v>
      </c>
    </row>
    <row r="1182" spans="1:4" x14ac:dyDescent="0.2">
      <c r="A1182" s="377">
        <v>36526</v>
      </c>
      <c r="B1182" s="377" t="s">
        <v>50592</v>
      </c>
      <c r="C1182" s="377" t="s">
        <v>18782</v>
      </c>
      <c r="D1182" s="402" t="s">
        <v>50593</v>
      </c>
    </row>
    <row r="1183" spans="1:4" x14ac:dyDescent="0.2">
      <c r="A1183" s="377">
        <v>36523</v>
      </c>
      <c r="B1183" s="377" t="s">
        <v>50594</v>
      </c>
      <c r="C1183" s="377" t="s">
        <v>18782</v>
      </c>
      <c r="D1183" s="402" t="s">
        <v>50595</v>
      </c>
    </row>
    <row r="1184" spans="1:4" x14ac:dyDescent="0.2">
      <c r="A1184" s="377">
        <v>36527</v>
      </c>
      <c r="B1184" s="377" t="s">
        <v>50596</v>
      </c>
      <c r="C1184" s="377" t="s">
        <v>18782</v>
      </c>
      <c r="D1184" s="402" t="s">
        <v>50597</v>
      </c>
    </row>
    <row r="1185" spans="1:4" x14ac:dyDescent="0.2">
      <c r="A1185" s="377">
        <v>38642</v>
      </c>
      <c r="B1185" s="377" t="s">
        <v>50598</v>
      </c>
      <c r="C1185" s="377" t="s">
        <v>18782</v>
      </c>
      <c r="D1185" s="402" t="s">
        <v>50599</v>
      </c>
    </row>
    <row r="1186" spans="1:4" x14ac:dyDescent="0.2">
      <c r="A1186" s="377">
        <v>36522</v>
      </c>
      <c r="B1186" s="377" t="s">
        <v>50600</v>
      </c>
      <c r="C1186" s="377" t="s">
        <v>18782</v>
      </c>
      <c r="D1186" s="402" t="s">
        <v>50601</v>
      </c>
    </row>
    <row r="1187" spans="1:4" x14ac:dyDescent="0.2">
      <c r="A1187" s="377">
        <v>36525</v>
      </c>
      <c r="B1187" s="377" t="s">
        <v>50602</v>
      </c>
      <c r="C1187" s="377" t="s">
        <v>18782</v>
      </c>
      <c r="D1187" s="402" t="s">
        <v>50603</v>
      </c>
    </row>
    <row r="1188" spans="1:4" x14ac:dyDescent="0.2">
      <c r="A1188" s="377">
        <v>13803</v>
      </c>
      <c r="B1188" s="377" t="s">
        <v>50604</v>
      </c>
      <c r="C1188" s="377" t="s">
        <v>18782</v>
      </c>
      <c r="D1188" s="402" t="s">
        <v>50605</v>
      </c>
    </row>
    <row r="1189" spans="1:4" x14ac:dyDescent="0.2">
      <c r="A1189" s="377">
        <v>34348</v>
      </c>
      <c r="B1189" s="377" t="s">
        <v>50606</v>
      </c>
      <c r="C1189" s="377" t="s">
        <v>18918</v>
      </c>
      <c r="D1189" s="402" t="s">
        <v>9023</v>
      </c>
    </row>
    <row r="1190" spans="1:4" x14ac:dyDescent="0.2">
      <c r="A1190" s="377">
        <v>34347</v>
      </c>
      <c r="B1190" s="377" t="s">
        <v>50607</v>
      </c>
      <c r="C1190" s="377" t="s">
        <v>18918</v>
      </c>
      <c r="D1190" s="402" t="s">
        <v>40897</v>
      </c>
    </row>
    <row r="1191" spans="1:4" x14ac:dyDescent="0.2">
      <c r="A1191" s="377">
        <v>11146</v>
      </c>
      <c r="B1191" s="377" t="s">
        <v>50608</v>
      </c>
      <c r="C1191" s="377" t="s">
        <v>18877</v>
      </c>
      <c r="D1191" s="402" t="s">
        <v>50609</v>
      </c>
    </row>
    <row r="1192" spans="1:4" x14ac:dyDescent="0.2">
      <c r="A1192" s="377">
        <v>11147</v>
      </c>
      <c r="B1192" s="377" t="s">
        <v>50610</v>
      </c>
      <c r="C1192" s="377" t="s">
        <v>18877</v>
      </c>
      <c r="D1192" s="402" t="s">
        <v>50611</v>
      </c>
    </row>
    <row r="1193" spans="1:4" x14ac:dyDescent="0.2">
      <c r="A1193" s="377">
        <v>34872</v>
      </c>
      <c r="B1193" s="377" t="s">
        <v>50612</v>
      </c>
      <c r="C1193" s="377" t="s">
        <v>18877</v>
      </c>
      <c r="D1193" s="402" t="s">
        <v>50613</v>
      </c>
    </row>
    <row r="1194" spans="1:4" x14ac:dyDescent="0.2">
      <c r="A1194" s="377">
        <v>34491</v>
      </c>
      <c r="B1194" s="377" t="s">
        <v>50614</v>
      </c>
      <c r="C1194" s="377" t="s">
        <v>18877</v>
      </c>
      <c r="D1194" s="402" t="s">
        <v>50615</v>
      </c>
    </row>
    <row r="1195" spans="1:4" x14ac:dyDescent="0.2">
      <c r="A1195" s="377">
        <v>34770</v>
      </c>
      <c r="B1195" s="377" t="s">
        <v>50616</v>
      </c>
      <c r="C1195" s="377" t="s">
        <v>50410</v>
      </c>
      <c r="D1195" s="402" t="s">
        <v>50617</v>
      </c>
    </row>
    <row r="1196" spans="1:4" x14ac:dyDescent="0.2">
      <c r="A1196" s="377">
        <v>1518</v>
      </c>
      <c r="B1196" s="377" t="s">
        <v>50618</v>
      </c>
      <c r="C1196" s="377" t="s">
        <v>50410</v>
      </c>
      <c r="D1196" s="402" t="s">
        <v>50619</v>
      </c>
    </row>
    <row r="1197" spans="1:4" x14ac:dyDescent="0.2">
      <c r="A1197" s="377">
        <v>41965</v>
      </c>
      <c r="B1197" s="377" t="s">
        <v>50620</v>
      </c>
      <c r="C1197" s="377" t="s">
        <v>50410</v>
      </c>
      <c r="D1197" s="402" t="s">
        <v>50621</v>
      </c>
    </row>
    <row r="1198" spans="1:4" x14ac:dyDescent="0.2">
      <c r="A1198" s="377">
        <v>1524</v>
      </c>
      <c r="B1198" s="377" t="s">
        <v>50622</v>
      </c>
      <c r="C1198" s="377" t="s">
        <v>18877</v>
      </c>
      <c r="D1198" s="402" t="s">
        <v>50623</v>
      </c>
    </row>
    <row r="1199" spans="1:4" x14ac:dyDescent="0.2">
      <c r="A1199" s="377">
        <v>34492</v>
      </c>
      <c r="B1199" s="377" t="s">
        <v>50624</v>
      </c>
      <c r="C1199" s="377" t="s">
        <v>18877</v>
      </c>
      <c r="D1199" s="402" t="s">
        <v>50625</v>
      </c>
    </row>
    <row r="1200" spans="1:4" x14ac:dyDescent="0.2">
      <c r="A1200" s="377">
        <v>38404</v>
      </c>
      <c r="B1200" s="377" t="s">
        <v>50626</v>
      </c>
      <c r="C1200" s="377" t="s">
        <v>18877</v>
      </c>
      <c r="D1200" s="402" t="s">
        <v>50627</v>
      </c>
    </row>
    <row r="1201" spans="1:4" x14ac:dyDescent="0.2">
      <c r="A1201" s="377">
        <v>39849</v>
      </c>
      <c r="B1201" s="377" t="s">
        <v>50628</v>
      </c>
      <c r="C1201" s="377" t="s">
        <v>18877</v>
      </c>
      <c r="D1201" s="402" t="s">
        <v>50629</v>
      </c>
    </row>
    <row r="1202" spans="1:4" x14ac:dyDescent="0.2">
      <c r="A1202" s="377">
        <v>38464</v>
      </c>
      <c r="B1202" s="377" t="s">
        <v>50630</v>
      </c>
      <c r="C1202" s="377" t="s">
        <v>18877</v>
      </c>
      <c r="D1202" s="402" t="s">
        <v>50631</v>
      </c>
    </row>
    <row r="1203" spans="1:4" x14ac:dyDescent="0.2">
      <c r="A1203" s="377">
        <v>1527</v>
      </c>
      <c r="B1203" s="377" t="s">
        <v>50632</v>
      </c>
      <c r="C1203" s="377" t="s">
        <v>18877</v>
      </c>
      <c r="D1203" s="402" t="s">
        <v>50633</v>
      </c>
    </row>
    <row r="1204" spans="1:4" x14ac:dyDescent="0.2">
      <c r="A1204" s="377">
        <v>34493</v>
      </c>
      <c r="B1204" s="377" t="s">
        <v>50634</v>
      </c>
      <c r="C1204" s="377" t="s">
        <v>18877</v>
      </c>
      <c r="D1204" s="402" t="s">
        <v>50635</v>
      </c>
    </row>
    <row r="1205" spans="1:4" x14ac:dyDescent="0.2">
      <c r="A1205" s="377">
        <v>38405</v>
      </c>
      <c r="B1205" s="377" t="s">
        <v>50636</v>
      </c>
      <c r="C1205" s="377" t="s">
        <v>18877</v>
      </c>
      <c r="D1205" s="402" t="s">
        <v>50637</v>
      </c>
    </row>
    <row r="1206" spans="1:4" x14ac:dyDescent="0.2">
      <c r="A1206" s="377">
        <v>38408</v>
      </c>
      <c r="B1206" s="377" t="s">
        <v>50638</v>
      </c>
      <c r="C1206" s="377" t="s">
        <v>18877</v>
      </c>
      <c r="D1206" s="402" t="s">
        <v>42346</v>
      </c>
    </row>
    <row r="1207" spans="1:4" x14ac:dyDescent="0.2">
      <c r="A1207" s="377">
        <v>1525</v>
      </c>
      <c r="B1207" s="377" t="s">
        <v>50639</v>
      </c>
      <c r="C1207" s="377" t="s">
        <v>18877</v>
      </c>
      <c r="D1207" s="402" t="s">
        <v>50640</v>
      </c>
    </row>
    <row r="1208" spans="1:4" x14ac:dyDescent="0.2">
      <c r="A1208" s="377">
        <v>34494</v>
      </c>
      <c r="B1208" s="377" t="s">
        <v>50641</v>
      </c>
      <c r="C1208" s="377" t="s">
        <v>18877</v>
      </c>
      <c r="D1208" s="402" t="s">
        <v>50642</v>
      </c>
    </row>
    <row r="1209" spans="1:4" x14ac:dyDescent="0.2">
      <c r="A1209" s="377">
        <v>38406</v>
      </c>
      <c r="B1209" s="377" t="s">
        <v>50643</v>
      </c>
      <c r="C1209" s="377" t="s">
        <v>18877</v>
      </c>
      <c r="D1209" s="402" t="s">
        <v>50644</v>
      </c>
    </row>
    <row r="1210" spans="1:4" x14ac:dyDescent="0.2">
      <c r="A1210" s="377">
        <v>38409</v>
      </c>
      <c r="B1210" s="377" t="s">
        <v>50645</v>
      </c>
      <c r="C1210" s="377" t="s">
        <v>18877</v>
      </c>
      <c r="D1210" s="402" t="s">
        <v>50646</v>
      </c>
    </row>
    <row r="1211" spans="1:4" x14ac:dyDescent="0.2">
      <c r="A1211" s="377">
        <v>43360</v>
      </c>
      <c r="B1211" s="377" t="s">
        <v>50647</v>
      </c>
      <c r="C1211" s="377" t="s">
        <v>18877</v>
      </c>
      <c r="D1211" s="402" t="s">
        <v>50648</v>
      </c>
    </row>
    <row r="1212" spans="1:4" x14ac:dyDescent="0.2">
      <c r="A1212" s="377">
        <v>11145</v>
      </c>
      <c r="B1212" s="377" t="s">
        <v>50649</v>
      </c>
      <c r="C1212" s="377" t="s">
        <v>18877</v>
      </c>
      <c r="D1212" s="402" t="s">
        <v>50613</v>
      </c>
    </row>
    <row r="1213" spans="1:4" x14ac:dyDescent="0.2">
      <c r="A1213" s="377">
        <v>34495</v>
      </c>
      <c r="B1213" s="377" t="s">
        <v>50650</v>
      </c>
      <c r="C1213" s="377" t="s">
        <v>18877</v>
      </c>
      <c r="D1213" s="402" t="s">
        <v>50651</v>
      </c>
    </row>
    <row r="1214" spans="1:4" x14ac:dyDescent="0.2">
      <c r="A1214" s="377">
        <v>34479</v>
      </c>
      <c r="B1214" s="377" t="s">
        <v>50652</v>
      </c>
      <c r="C1214" s="377" t="s">
        <v>18877</v>
      </c>
      <c r="D1214" s="402" t="s">
        <v>50615</v>
      </c>
    </row>
    <row r="1215" spans="1:4" x14ac:dyDescent="0.2">
      <c r="A1215" s="377">
        <v>34496</v>
      </c>
      <c r="B1215" s="377" t="s">
        <v>50653</v>
      </c>
      <c r="C1215" s="377" t="s">
        <v>18877</v>
      </c>
      <c r="D1215" s="402" t="s">
        <v>50654</v>
      </c>
    </row>
    <row r="1216" spans="1:4" x14ac:dyDescent="0.2">
      <c r="A1216" s="377">
        <v>34481</v>
      </c>
      <c r="B1216" s="377" t="s">
        <v>50655</v>
      </c>
      <c r="C1216" s="377" t="s">
        <v>18877</v>
      </c>
      <c r="D1216" s="402" t="s">
        <v>50656</v>
      </c>
    </row>
    <row r="1217" spans="1:4" x14ac:dyDescent="0.2">
      <c r="A1217" s="377">
        <v>34483</v>
      </c>
      <c r="B1217" s="377" t="s">
        <v>50657</v>
      </c>
      <c r="C1217" s="377" t="s">
        <v>18877</v>
      </c>
      <c r="D1217" s="402" t="s">
        <v>50658</v>
      </c>
    </row>
    <row r="1218" spans="1:4" x14ac:dyDescent="0.2">
      <c r="A1218" s="377">
        <v>34485</v>
      </c>
      <c r="B1218" s="377" t="s">
        <v>50659</v>
      </c>
      <c r="C1218" s="377" t="s">
        <v>18877</v>
      </c>
      <c r="D1218" s="402" t="s">
        <v>50660</v>
      </c>
    </row>
    <row r="1219" spans="1:4" x14ac:dyDescent="0.2">
      <c r="A1219" s="377">
        <v>14041</v>
      </c>
      <c r="B1219" s="377" t="s">
        <v>50661</v>
      </c>
      <c r="C1219" s="377" t="s">
        <v>18877</v>
      </c>
      <c r="D1219" s="402" t="s">
        <v>50662</v>
      </c>
    </row>
    <row r="1220" spans="1:4" x14ac:dyDescent="0.2">
      <c r="A1220" s="377">
        <v>1523</v>
      </c>
      <c r="B1220" s="377" t="s">
        <v>50663</v>
      </c>
      <c r="C1220" s="377" t="s">
        <v>18877</v>
      </c>
      <c r="D1220" s="402" t="s">
        <v>50664</v>
      </c>
    </row>
    <row r="1221" spans="1:4" x14ac:dyDescent="0.2">
      <c r="A1221" s="377">
        <v>14052</v>
      </c>
      <c r="B1221" s="377" t="s">
        <v>50665</v>
      </c>
      <c r="C1221" s="377" t="s">
        <v>18782</v>
      </c>
      <c r="D1221" s="402" t="s">
        <v>10832</v>
      </c>
    </row>
    <row r="1222" spans="1:4" x14ac:dyDescent="0.2">
      <c r="A1222" s="377">
        <v>14054</v>
      </c>
      <c r="B1222" s="377" t="s">
        <v>50666</v>
      </c>
      <c r="C1222" s="377" t="s">
        <v>18782</v>
      </c>
      <c r="D1222" s="402" t="s">
        <v>50667</v>
      </c>
    </row>
    <row r="1223" spans="1:4" x14ac:dyDescent="0.2">
      <c r="A1223" s="377">
        <v>14053</v>
      </c>
      <c r="B1223" s="377" t="s">
        <v>50668</v>
      </c>
      <c r="C1223" s="377" t="s">
        <v>18782</v>
      </c>
      <c r="D1223" s="402" t="s">
        <v>8822</v>
      </c>
    </row>
    <row r="1224" spans="1:4" x14ac:dyDescent="0.2">
      <c r="A1224" s="377">
        <v>2558</v>
      </c>
      <c r="B1224" s="377" t="s">
        <v>50669</v>
      </c>
      <c r="C1224" s="377" t="s">
        <v>18782</v>
      </c>
      <c r="D1224" s="402" t="s">
        <v>38272</v>
      </c>
    </row>
    <row r="1225" spans="1:4" x14ac:dyDescent="0.2">
      <c r="A1225" s="377">
        <v>2560</v>
      </c>
      <c r="B1225" s="377" t="s">
        <v>50670</v>
      </c>
      <c r="C1225" s="377" t="s">
        <v>18782</v>
      </c>
      <c r="D1225" s="402" t="s">
        <v>34225</v>
      </c>
    </row>
    <row r="1226" spans="1:4" x14ac:dyDescent="0.2">
      <c r="A1226" s="377">
        <v>2559</v>
      </c>
      <c r="B1226" s="377" t="s">
        <v>50671</v>
      </c>
      <c r="C1226" s="377" t="s">
        <v>18782</v>
      </c>
      <c r="D1226" s="402" t="s">
        <v>16847</v>
      </c>
    </row>
    <row r="1227" spans="1:4" x14ac:dyDescent="0.2">
      <c r="A1227" s="377">
        <v>2592</v>
      </c>
      <c r="B1227" s="377" t="s">
        <v>50672</v>
      </c>
      <c r="C1227" s="377" t="s">
        <v>18782</v>
      </c>
      <c r="D1227" s="402" t="s">
        <v>50673</v>
      </c>
    </row>
    <row r="1228" spans="1:4" x14ac:dyDescent="0.2">
      <c r="A1228" s="377">
        <v>2566</v>
      </c>
      <c r="B1228" s="377" t="s">
        <v>50674</v>
      </c>
      <c r="C1228" s="377" t="s">
        <v>18782</v>
      </c>
      <c r="D1228" s="402" t="s">
        <v>13506</v>
      </c>
    </row>
    <row r="1229" spans="1:4" x14ac:dyDescent="0.2">
      <c r="A1229" s="377">
        <v>2589</v>
      </c>
      <c r="B1229" s="377" t="s">
        <v>50675</v>
      </c>
      <c r="C1229" s="377" t="s">
        <v>18782</v>
      </c>
      <c r="D1229" s="402" t="s">
        <v>10040</v>
      </c>
    </row>
    <row r="1230" spans="1:4" x14ac:dyDescent="0.2">
      <c r="A1230" s="377">
        <v>2591</v>
      </c>
      <c r="B1230" s="377" t="s">
        <v>50676</v>
      </c>
      <c r="C1230" s="377" t="s">
        <v>18782</v>
      </c>
      <c r="D1230" s="402" t="s">
        <v>7311</v>
      </c>
    </row>
    <row r="1231" spans="1:4" x14ac:dyDescent="0.2">
      <c r="A1231" s="377">
        <v>2590</v>
      </c>
      <c r="B1231" s="377" t="s">
        <v>50677</v>
      </c>
      <c r="C1231" s="377" t="s">
        <v>18782</v>
      </c>
      <c r="D1231" s="402" t="s">
        <v>42095</v>
      </c>
    </row>
    <row r="1232" spans="1:4" x14ac:dyDescent="0.2">
      <c r="A1232" s="377">
        <v>2567</v>
      </c>
      <c r="B1232" s="377" t="s">
        <v>50678</v>
      </c>
      <c r="C1232" s="377" t="s">
        <v>18782</v>
      </c>
      <c r="D1232" s="402" t="s">
        <v>50679</v>
      </c>
    </row>
    <row r="1233" spans="1:4" x14ac:dyDescent="0.2">
      <c r="A1233" s="377">
        <v>2565</v>
      </c>
      <c r="B1233" s="377" t="s">
        <v>50680</v>
      </c>
      <c r="C1233" s="377" t="s">
        <v>18782</v>
      </c>
      <c r="D1233" s="402" t="s">
        <v>8790</v>
      </c>
    </row>
    <row r="1234" spans="1:4" x14ac:dyDescent="0.2">
      <c r="A1234" s="377">
        <v>2568</v>
      </c>
      <c r="B1234" s="377" t="s">
        <v>50681</v>
      </c>
      <c r="C1234" s="377" t="s">
        <v>18782</v>
      </c>
      <c r="D1234" s="402" t="s">
        <v>50682</v>
      </c>
    </row>
    <row r="1235" spans="1:4" x14ac:dyDescent="0.2">
      <c r="A1235" s="377">
        <v>2594</v>
      </c>
      <c r="B1235" s="377" t="s">
        <v>50683</v>
      </c>
      <c r="C1235" s="377" t="s">
        <v>18782</v>
      </c>
      <c r="D1235" s="402" t="s">
        <v>50684</v>
      </c>
    </row>
    <row r="1236" spans="1:4" x14ac:dyDescent="0.2">
      <c r="A1236" s="377">
        <v>2587</v>
      </c>
      <c r="B1236" s="377" t="s">
        <v>50685</v>
      </c>
      <c r="C1236" s="377" t="s">
        <v>18782</v>
      </c>
      <c r="D1236" s="402" t="s">
        <v>43513</v>
      </c>
    </row>
    <row r="1237" spans="1:4" x14ac:dyDescent="0.2">
      <c r="A1237" s="377">
        <v>2588</v>
      </c>
      <c r="B1237" s="377" t="s">
        <v>50686</v>
      </c>
      <c r="C1237" s="377" t="s">
        <v>18782</v>
      </c>
      <c r="D1237" s="402" t="s">
        <v>27149</v>
      </c>
    </row>
    <row r="1238" spans="1:4" x14ac:dyDescent="0.2">
      <c r="A1238" s="377">
        <v>2569</v>
      </c>
      <c r="B1238" s="377" t="s">
        <v>50687</v>
      </c>
      <c r="C1238" s="377" t="s">
        <v>18782</v>
      </c>
      <c r="D1238" s="402" t="s">
        <v>13857</v>
      </c>
    </row>
    <row r="1239" spans="1:4" x14ac:dyDescent="0.2">
      <c r="A1239" s="377">
        <v>2570</v>
      </c>
      <c r="B1239" s="377" t="s">
        <v>50688</v>
      </c>
      <c r="C1239" s="377" t="s">
        <v>18782</v>
      </c>
      <c r="D1239" s="402" t="s">
        <v>34708</v>
      </c>
    </row>
    <row r="1240" spans="1:4" x14ac:dyDescent="0.2">
      <c r="A1240" s="377">
        <v>2571</v>
      </c>
      <c r="B1240" s="377" t="s">
        <v>50689</v>
      </c>
      <c r="C1240" s="377" t="s">
        <v>18782</v>
      </c>
      <c r="D1240" s="402" t="s">
        <v>50690</v>
      </c>
    </row>
    <row r="1241" spans="1:4" x14ac:dyDescent="0.2">
      <c r="A1241" s="377">
        <v>2593</v>
      </c>
      <c r="B1241" s="377" t="s">
        <v>50691</v>
      </c>
      <c r="C1241" s="377" t="s">
        <v>18782</v>
      </c>
      <c r="D1241" s="402" t="s">
        <v>8155</v>
      </c>
    </row>
    <row r="1242" spans="1:4" x14ac:dyDescent="0.2">
      <c r="A1242" s="377">
        <v>2572</v>
      </c>
      <c r="B1242" s="377" t="s">
        <v>50692</v>
      </c>
      <c r="C1242" s="377" t="s">
        <v>18782</v>
      </c>
      <c r="D1242" s="402" t="s">
        <v>29172</v>
      </c>
    </row>
    <row r="1243" spans="1:4" x14ac:dyDescent="0.2">
      <c r="A1243" s="377">
        <v>2595</v>
      </c>
      <c r="B1243" s="377" t="s">
        <v>50693</v>
      </c>
      <c r="C1243" s="377" t="s">
        <v>18782</v>
      </c>
      <c r="D1243" s="402" t="s">
        <v>50694</v>
      </c>
    </row>
    <row r="1244" spans="1:4" x14ac:dyDescent="0.2">
      <c r="A1244" s="377">
        <v>2576</v>
      </c>
      <c r="B1244" s="377" t="s">
        <v>50695</v>
      </c>
      <c r="C1244" s="377" t="s">
        <v>18782</v>
      </c>
      <c r="D1244" s="402" t="s">
        <v>43701</v>
      </c>
    </row>
    <row r="1245" spans="1:4" x14ac:dyDescent="0.2">
      <c r="A1245" s="377">
        <v>2575</v>
      </c>
      <c r="B1245" s="377" t="s">
        <v>50696</v>
      </c>
      <c r="C1245" s="377" t="s">
        <v>18782</v>
      </c>
      <c r="D1245" s="402" t="s">
        <v>13257</v>
      </c>
    </row>
    <row r="1246" spans="1:4" x14ac:dyDescent="0.2">
      <c r="A1246" s="377">
        <v>2573</v>
      </c>
      <c r="B1246" s="377" t="s">
        <v>50697</v>
      </c>
      <c r="C1246" s="377" t="s">
        <v>18782</v>
      </c>
      <c r="D1246" s="402" t="s">
        <v>11875</v>
      </c>
    </row>
    <row r="1247" spans="1:4" x14ac:dyDescent="0.2">
      <c r="A1247" s="377">
        <v>2586</v>
      </c>
      <c r="B1247" s="377" t="s">
        <v>50698</v>
      </c>
      <c r="C1247" s="377" t="s">
        <v>18782</v>
      </c>
      <c r="D1247" s="402" t="s">
        <v>35881</v>
      </c>
    </row>
    <row r="1248" spans="1:4" x14ac:dyDescent="0.2">
      <c r="A1248" s="377">
        <v>2577</v>
      </c>
      <c r="B1248" s="377" t="s">
        <v>50699</v>
      </c>
      <c r="C1248" s="377" t="s">
        <v>18782</v>
      </c>
      <c r="D1248" s="402" t="s">
        <v>41918</v>
      </c>
    </row>
    <row r="1249" spans="1:4" x14ac:dyDescent="0.2">
      <c r="A1249" s="377">
        <v>2574</v>
      </c>
      <c r="B1249" s="377" t="s">
        <v>50700</v>
      </c>
      <c r="C1249" s="377" t="s">
        <v>18782</v>
      </c>
      <c r="D1249" s="402" t="s">
        <v>12037</v>
      </c>
    </row>
    <row r="1250" spans="1:4" x14ac:dyDescent="0.2">
      <c r="A1250" s="377">
        <v>2578</v>
      </c>
      <c r="B1250" s="377" t="s">
        <v>50701</v>
      </c>
      <c r="C1250" s="377" t="s">
        <v>18782</v>
      </c>
      <c r="D1250" s="402" t="s">
        <v>50702</v>
      </c>
    </row>
    <row r="1251" spans="1:4" x14ac:dyDescent="0.2">
      <c r="A1251" s="377">
        <v>2585</v>
      </c>
      <c r="B1251" s="377" t="s">
        <v>50703</v>
      </c>
      <c r="C1251" s="377" t="s">
        <v>18782</v>
      </c>
      <c r="D1251" s="402" t="s">
        <v>50704</v>
      </c>
    </row>
    <row r="1252" spans="1:4" x14ac:dyDescent="0.2">
      <c r="A1252" s="377">
        <v>12008</v>
      </c>
      <c r="B1252" s="377" t="s">
        <v>50705</v>
      </c>
      <c r="C1252" s="377" t="s">
        <v>18782</v>
      </c>
      <c r="D1252" s="402" t="s">
        <v>50706</v>
      </c>
    </row>
    <row r="1253" spans="1:4" x14ac:dyDescent="0.2">
      <c r="A1253" s="377">
        <v>2582</v>
      </c>
      <c r="B1253" s="377" t="s">
        <v>50707</v>
      </c>
      <c r="C1253" s="377" t="s">
        <v>18782</v>
      </c>
      <c r="D1253" s="402" t="s">
        <v>41392</v>
      </c>
    </row>
    <row r="1254" spans="1:4" x14ac:dyDescent="0.2">
      <c r="A1254" s="377">
        <v>2597</v>
      </c>
      <c r="B1254" s="377" t="s">
        <v>50708</v>
      </c>
      <c r="C1254" s="377" t="s">
        <v>18782</v>
      </c>
      <c r="D1254" s="402" t="s">
        <v>13018</v>
      </c>
    </row>
    <row r="1255" spans="1:4" x14ac:dyDescent="0.2">
      <c r="A1255" s="377">
        <v>2579</v>
      </c>
      <c r="B1255" s="377" t="s">
        <v>50709</v>
      </c>
      <c r="C1255" s="377" t="s">
        <v>18782</v>
      </c>
      <c r="D1255" s="402" t="s">
        <v>10110</v>
      </c>
    </row>
    <row r="1256" spans="1:4" x14ac:dyDescent="0.2">
      <c r="A1256" s="377">
        <v>2581</v>
      </c>
      <c r="B1256" s="377" t="s">
        <v>50710</v>
      </c>
      <c r="C1256" s="377" t="s">
        <v>18782</v>
      </c>
      <c r="D1256" s="402" t="s">
        <v>43804</v>
      </c>
    </row>
    <row r="1257" spans="1:4" x14ac:dyDescent="0.2">
      <c r="A1257" s="377">
        <v>2596</v>
      </c>
      <c r="B1257" s="377" t="s">
        <v>50711</v>
      </c>
      <c r="C1257" s="377" t="s">
        <v>18782</v>
      </c>
      <c r="D1257" s="402" t="s">
        <v>50712</v>
      </c>
    </row>
    <row r="1258" spans="1:4" x14ac:dyDescent="0.2">
      <c r="A1258" s="377">
        <v>2580</v>
      </c>
      <c r="B1258" s="377" t="s">
        <v>50713</v>
      </c>
      <c r="C1258" s="377" t="s">
        <v>18782</v>
      </c>
      <c r="D1258" s="402" t="s">
        <v>35422</v>
      </c>
    </row>
    <row r="1259" spans="1:4" x14ac:dyDescent="0.2">
      <c r="A1259" s="377">
        <v>2583</v>
      </c>
      <c r="B1259" s="377" t="s">
        <v>50714</v>
      </c>
      <c r="C1259" s="377" t="s">
        <v>18782</v>
      </c>
      <c r="D1259" s="402" t="s">
        <v>50715</v>
      </c>
    </row>
    <row r="1260" spans="1:4" x14ac:dyDescent="0.2">
      <c r="A1260" s="377">
        <v>2584</v>
      </c>
      <c r="B1260" s="377" t="s">
        <v>50716</v>
      </c>
      <c r="C1260" s="377" t="s">
        <v>18782</v>
      </c>
      <c r="D1260" s="402" t="s">
        <v>50717</v>
      </c>
    </row>
    <row r="1261" spans="1:4" x14ac:dyDescent="0.2">
      <c r="A1261" s="377">
        <v>12010</v>
      </c>
      <c r="B1261" s="377" t="s">
        <v>50718</v>
      </c>
      <c r="C1261" s="377" t="s">
        <v>18782</v>
      </c>
      <c r="D1261" s="402" t="s">
        <v>42844</v>
      </c>
    </row>
    <row r="1262" spans="1:4" x14ac:dyDescent="0.2">
      <c r="A1262" s="377">
        <v>39329</v>
      </c>
      <c r="B1262" s="377" t="s">
        <v>50719</v>
      </c>
      <c r="C1262" s="377" t="s">
        <v>18782</v>
      </c>
      <c r="D1262" s="402" t="s">
        <v>40037</v>
      </c>
    </row>
    <row r="1263" spans="1:4" x14ac:dyDescent="0.2">
      <c r="A1263" s="377">
        <v>39330</v>
      </c>
      <c r="B1263" s="377" t="s">
        <v>50720</v>
      </c>
      <c r="C1263" s="377" t="s">
        <v>18782</v>
      </c>
      <c r="D1263" s="402" t="s">
        <v>8718</v>
      </c>
    </row>
    <row r="1264" spans="1:4" x14ac:dyDescent="0.2">
      <c r="A1264" s="377">
        <v>39332</v>
      </c>
      <c r="B1264" s="377" t="s">
        <v>50721</v>
      </c>
      <c r="C1264" s="377" t="s">
        <v>18782</v>
      </c>
      <c r="D1264" s="402" t="s">
        <v>43102</v>
      </c>
    </row>
    <row r="1265" spans="1:4" x14ac:dyDescent="0.2">
      <c r="A1265" s="377">
        <v>39331</v>
      </c>
      <c r="B1265" s="377" t="s">
        <v>50722</v>
      </c>
      <c r="C1265" s="377" t="s">
        <v>18782</v>
      </c>
      <c r="D1265" s="402" t="s">
        <v>31750</v>
      </c>
    </row>
    <row r="1266" spans="1:4" x14ac:dyDescent="0.2">
      <c r="A1266" s="377">
        <v>39333</v>
      </c>
      <c r="B1266" s="377" t="s">
        <v>50723</v>
      </c>
      <c r="C1266" s="377" t="s">
        <v>18782</v>
      </c>
      <c r="D1266" s="402" t="s">
        <v>12242</v>
      </c>
    </row>
    <row r="1267" spans="1:4" x14ac:dyDescent="0.2">
      <c r="A1267" s="377">
        <v>39335</v>
      </c>
      <c r="B1267" s="377" t="s">
        <v>50724</v>
      </c>
      <c r="C1267" s="377" t="s">
        <v>18782</v>
      </c>
      <c r="D1267" s="402" t="s">
        <v>12112</v>
      </c>
    </row>
    <row r="1268" spans="1:4" x14ac:dyDescent="0.2">
      <c r="A1268" s="377">
        <v>39334</v>
      </c>
      <c r="B1268" s="377" t="s">
        <v>50725</v>
      </c>
      <c r="C1268" s="377" t="s">
        <v>18782</v>
      </c>
      <c r="D1268" s="402" t="s">
        <v>13171</v>
      </c>
    </row>
    <row r="1269" spans="1:4" x14ac:dyDescent="0.2">
      <c r="A1269" s="377">
        <v>12016</v>
      </c>
      <c r="B1269" s="377" t="s">
        <v>50726</v>
      </c>
      <c r="C1269" s="377" t="s">
        <v>18782</v>
      </c>
      <c r="D1269" s="402" t="s">
        <v>29786</v>
      </c>
    </row>
    <row r="1270" spans="1:4" x14ac:dyDescent="0.2">
      <c r="A1270" s="377">
        <v>12015</v>
      </c>
      <c r="B1270" s="377" t="s">
        <v>50727</v>
      </c>
      <c r="C1270" s="377" t="s">
        <v>18782</v>
      </c>
      <c r="D1270" s="402" t="s">
        <v>13566</v>
      </c>
    </row>
    <row r="1271" spans="1:4" x14ac:dyDescent="0.2">
      <c r="A1271" s="377">
        <v>12020</v>
      </c>
      <c r="B1271" s="377" t="s">
        <v>50728</v>
      </c>
      <c r="C1271" s="377" t="s">
        <v>18782</v>
      </c>
      <c r="D1271" s="402" t="s">
        <v>29786</v>
      </c>
    </row>
    <row r="1272" spans="1:4" x14ac:dyDescent="0.2">
      <c r="A1272" s="377">
        <v>12019</v>
      </c>
      <c r="B1272" s="377" t="s">
        <v>50729</v>
      </c>
      <c r="C1272" s="377" t="s">
        <v>18782</v>
      </c>
      <c r="D1272" s="402" t="s">
        <v>13566</v>
      </c>
    </row>
    <row r="1273" spans="1:4" x14ac:dyDescent="0.2">
      <c r="A1273" s="377">
        <v>39336</v>
      </c>
      <c r="B1273" s="377" t="s">
        <v>50730</v>
      </c>
      <c r="C1273" s="377" t="s">
        <v>18782</v>
      </c>
      <c r="D1273" s="402" t="s">
        <v>8718</v>
      </c>
    </row>
    <row r="1274" spans="1:4" x14ac:dyDescent="0.2">
      <c r="A1274" s="377">
        <v>39338</v>
      </c>
      <c r="B1274" s="377" t="s">
        <v>50731</v>
      </c>
      <c r="C1274" s="377" t="s">
        <v>18782</v>
      </c>
      <c r="D1274" s="402" t="s">
        <v>43102</v>
      </c>
    </row>
    <row r="1275" spans="1:4" x14ac:dyDescent="0.2">
      <c r="A1275" s="377">
        <v>39337</v>
      </c>
      <c r="B1275" s="377" t="s">
        <v>50732</v>
      </c>
      <c r="C1275" s="377" t="s">
        <v>18782</v>
      </c>
      <c r="D1275" s="402" t="s">
        <v>31750</v>
      </c>
    </row>
    <row r="1276" spans="1:4" x14ac:dyDescent="0.2">
      <c r="A1276" s="377">
        <v>39341</v>
      </c>
      <c r="B1276" s="377" t="s">
        <v>50733</v>
      </c>
      <c r="C1276" s="377" t="s">
        <v>18782</v>
      </c>
      <c r="D1276" s="402" t="s">
        <v>43037</v>
      </c>
    </row>
    <row r="1277" spans="1:4" x14ac:dyDescent="0.2">
      <c r="A1277" s="377">
        <v>39340</v>
      </c>
      <c r="B1277" s="377" t="s">
        <v>50734</v>
      </c>
      <c r="C1277" s="377" t="s">
        <v>18782</v>
      </c>
      <c r="D1277" s="402" t="s">
        <v>31091</v>
      </c>
    </row>
    <row r="1278" spans="1:4" x14ac:dyDescent="0.2">
      <c r="A1278" s="377">
        <v>12025</v>
      </c>
      <c r="B1278" s="377" t="s">
        <v>50735</v>
      </c>
      <c r="C1278" s="377" t="s">
        <v>18782</v>
      </c>
      <c r="D1278" s="402" t="s">
        <v>14707</v>
      </c>
    </row>
    <row r="1279" spans="1:4" x14ac:dyDescent="0.2">
      <c r="A1279" s="377">
        <v>39342</v>
      </c>
      <c r="B1279" s="377" t="s">
        <v>50736</v>
      </c>
      <c r="C1279" s="377" t="s">
        <v>18782</v>
      </c>
      <c r="D1279" s="402" t="s">
        <v>43037</v>
      </c>
    </row>
    <row r="1280" spans="1:4" x14ac:dyDescent="0.2">
      <c r="A1280" s="377">
        <v>39343</v>
      </c>
      <c r="B1280" s="377" t="s">
        <v>50737</v>
      </c>
      <c r="C1280" s="377" t="s">
        <v>18782</v>
      </c>
      <c r="D1280" s="402" t="s">
        <v>13757</v>
      </c>
    </row>
    <row r="1281" spans="1:4" x14ac:dyDescent="0.2">
      <c r="A1281" s="377">
        <v>39345</v>
      </c>
      <c r="B1281" s="377" t="s">
        <v>50738</v>
      </c>
      <c r="C1281" s="377" t="s">
        <v>18782</v>
      </c>
      <c r="D1281" s="402" t="s">
        <v>42561</v>
      </c>
    </row>
    <row r="1282" spans="1:4" x14ac:dyDescent="0.2">
      <c r="A1282" s="377">
        <v>39344</v>
      </c>
      <c r="B1282" s="377" t="s">
        <v>50739</v>
      </c>
      <c r="C1282" s="377" t="s">
        <v>18782</v>
      </c>
      <c r="D1282" s="402" t="s">
        <v>35234</v>
      </c>
    </row>
    <row r="1283" spans="1:4" x14ac:dyDescent="0.2">
      <c r="A1283" s="377">
        <v>12623</v>
      </c>
      <c r="B1283" s="377" t="s">
        <v>50740</v>
      </c>
      <c r="C1283" s="377" t="s">
        <v>18918</v>
      </c>
      <c r="D1283" s="402" t="s">
        <v>50741</v>
      </c>
    </row>
    <row r="1284" spans="1:4" x14ac:dyDescent="0.2">
      <c r="A1284" s="377">
        <v>34498</v>
      </c>
      <c r="B1284" s="377" t="s">
        <v>50742</v>
      </c>
      <c r="C1284" s="377" t="s">
        <v>18782</v>
      </c>
      <c r="D1284" s="402" t="s">
        <v>50743</v>
      </c>
    </row>
    <row r="1285" spans="1:4" x14ac:dyDescent="0.2">
      <c r="A1285" s="377">
        <v>13244</v>
      </c>
      <c r="B1285" s="377" t="s">
        <v>50744</v>
      </c>
      <c r="C1285" s="377" t="s">
        <v>18782</v>
      </c>
      <c r="D1285" s="402" t="s">
        <v>50745</v>
      </c>
    </row>
    <row r="1286" spans="1:4" x14ac:dyDescent="0.2">
      <c r="A1286" s="377">
        <v>38998</v>
      </c>
      <c r="B1286" s="377" t="s">
        <v>50746</v>
      </c>
      <c r="C1286" s="377" t="s">
        <v>18782</v>
      </c>
      <c r="D1286" s="402" t="s">
        <v>42339</v>
      </c>
    </row>
    <row r="1287" spans="1:4" x14ac:dyDescent="0.2">
      <c r="A1287" s="377">
        <v>38999</v>
      </c>
      <c r="B1287" s="377" t="s">
        <v>50747</v>
      </c>
      <c r="C1287" s="377" t="s">
        <v>18782</v>
      </c>
      <c r="D1287" s="402" t="s">
        <v>8282</v>
      </c>
    </row>
    <row r="1288" spans="1:4" x14ac:dyDescent="0.2">
      <c r="A1288" s="377">
        <v>38996</v>
      </c>
      <c r="B1288" s="377" t="s">
        <v>50748</v>
      </c>
      <c r="C1288" s="377" t="s">
        <v>18782</v>
      </c>
      <c r="D1288" s="402" t="s">
        <v>8498</v>
      </c>
    </row>
    <row r="1289" spans="1:4" x14ac:dyDescent="0.2">
      <c r="A1289" s="377">
        <v>44173</v>
      </c>
      <c r="B1289" s="377" t="s">
        <v>50749</v>
      </c>
      <c r="C1289" s="377" t="s">
        <v>18782</v>
      </c>
      <c r="D1289" s="402" t="s">
        <v>34150</v>
      </c>
    </row>
    <row r="1290" spans="1:4" x14ac:dyDescent="0.2">
      <c r="A1290" s="377">
        <v>44174</v>
      </c>
      <c r="B1290" s="377" t="s">
        <v>50750</v>
      </c>
      <c r="C1290" s="377" t="s">
        <v>18782</v>
      </c>
      <c r="D1290" s="402" t="s">
        <v>12992</v>
      </c>
    </row>
    <row r="1291" spans="1:4" x14ac:dyDescent="0.2">
      <c r="A1291" s="377">
        <v>38997</v>
      </c>
      <c r="B1291" s="377" t="s">
        <v>50751</v>
      </c>
      <c r="C1291" s="377" t="s">
        <v>18782</v>
      </c>
      <c r="D1291" s="402" t="s">
        <v>14358</v>
      </c>
    </row>
    <row r="1292" spans="1:4" x14ac:dyDescent="0.2">
      <c r="A1292" s="377">
        <v>39600</v>
      </c>
      <c r="B1292" s="377" t="s">
        <v>50752</v>
      </c>
      <c r="C1292" s="377" t="s">
        <v>18782</v>
      </c>
      <c r="D1292" s="402" t="s">
        <v>31261</v>
      </c>
    </row>
    <row r="1293" spans="1:4" x14ac:dyDescent="0.2">
      <c r="A1293" s="377">
        <v>39601</v>
      </c>
      <c r="B1293" s="377" t="s">
        <v>50753</v>
      </c>
      <c r="C1293" s="377" t="s">
        <v>18782</v>
      </c>
      <c r="D1293" s="402" t="s">
        <v>34967</v>
      </c>
    </row>
    <row r="1294" spans="1:4" x14ac:dyDescent="0.2">
      <c r="A1294" s="377">
        <v>39862</v>
      </c>
      <c r="B1294" s="377" t="s">
        <v>50754</v>
      </c>
      <c r="C1294" s="377" t="s">
        <v>18782</v>
      </c>
      <c r="D1294" s="402" t="s">
        <v>13414</v>
      </c>
    </row>
    <row r="1295" spans="1:4" x14ac:dyDescent="0.2">
      <c r="A1295" s="377">
        <v>39863</v>
      </c>
      <c r="B1295" s="377" t="s">
        <v>50755</v>
      </c>
      <c r="C1295" s="377" t="s">
        <v>18782</v>
      </c>
      <c r="D1295" s="402" t="s">
        <v>8155</v>
      </c>
    </row>
    <row r="1296" spans="1:4" x14ac:dyDescent="0.2">
      <c r="A1296" s="377">
        <v>39864</v>
      </c>
      <c r="B1296" s="377" t="s">
        <v>50756</v>
      </c>
      <c r="C1296" s="377" t="s">
        <v>18782</v>
      </c>
      <c r="D1296" s="402" t="s">
        <v>28564</v>
      </c>
    </row>
    <row r="1297" spans="1:4" x14ac:dyDescent="0.2">
      <c r="A1297" s="377">
        <v>39865</v>
      </c>
      <c r="B1297" s="377" t="s">
        <v>50757</v>
      </c>
      <c r="C1297" s="377" t="s">
        <v>18782</v>
      </c>
      <c r="D1297" s="402" t="s">
        <v>27585</v>
      </c>
    </row>
    <row r="1298" spans="1:4" x14ac:dyDescent="0.2">
      <c r="A1298" s="377">
        <v>2517</v>
      </c>
      <c r="B1298" s="377" t="s">
        <v>50758</v>
      </c>
      <c r="C1298" s="377" t="s">
        <v>18782</v>
      </c>
      <c r="D1298" s="402" t="s">
        <v>15652</v>
      </c>
    </row>
    <row r="1299" spans="1:4" x14ac:dyDescent="0.2">
      <c r="A1299" s="377">
        <v>2522</v>
      </c>
      <c r="B1299" s="377" t="s">
        <v>50759</v>
      </c>
      <c r="C1299" s="377" t="s">
        <v>18782</v>
      </c>
      <c r="D1299" s="402" t="s">
        <v>30355</v>
      </c>
    </row>
    <row r="1300" spans="1:4" x14ac:dyDescent="0.2">
      <c r="A1300" s="377">
        <v>2548</v>
      </c>
      <c r="B1300" s="377" t="s">
        <v>50760</v>
      </c>
      <c r="C1300" s="377" t="s">
        <v>18782</v>
      </c>
      <c r="D1300" s="402" t="s">
        <v>31073</v>
      </c>
    </row>
    <row r="1301" spans="1:4" x14ac:dyDescent="0.2">
      <c r="A1301" s="377">
        <v>2516</v>
      </c>
      <c r="B1301" s="377" t="s">
        <v>50761</v>
      </c>
      <c r="C1301" s="377" t="s">
        <v>18782</v>
      </c>
      <c r="D1301" s="402" t="s">
        <v>35846</v>
      </c>
    </row>
    <row r="1302" spans="1:4" x14ac:dyDescent="0.2">
      <c r="A1302" s="377">
        <v>2518</v>
      </c>
      <c r="B1302" s="377" t="s">
        <v>50762</v>
      </c>
      <c r="C1302" s="377" t="s">
        <v>18782</v>
      </c>
      <c r="D1302" s="402" t="s">
        <v>50763</v>
      </c>
    </row>
    <row r="1303" spans="1:4" x14ac:dyDescent="0.2">
      <c r="A1303" s="377">
        <v>2521</v>
      </c>
      <c r="B1303" s="377" t="s">
        <v>50764</v>
      </c>
      <c r="C1303" s="377" t="s">
        <v>18782</v>
      </c>
      <c r="D1303" s="402" t="s">
        <v>43297</v>
      </c>
    </row>
    <row r="1304" spans="1:4" x14ac:dyDescent="0.2">
      <c r="A1304" s="377">
        <v>2515</v>
      </c>
      <c r="B1304" s="377" t="s">
        <v>50765</v>
      </c>
      <c r="C1304" s="377" t="s">
        <v>18782</v>
      </c>
      <c r="D1304" s="402" t="s">
        <v>12923</v>
      </c>
    </row>
    <row r="1305" spans="1:4" x14ac:dyDescent="0.2">
      <c r="A1305" s="377">
        <v>2519</v>
      </c>
      <c r="B1305" s="377" t="s">
        <v>50766</v>
      </c>
      <c r="C1305" s="377" t="s">
        <v>18782</v>
      </c>
      <c r="D1305" s="402" t="s">
        <v>50767</v>
      </c>
    </row>
    <row r="1306" spans="1:4" x14ac:dyDescent="0.2">
      <c r="A1306" s="377">
        <v>2520</v>
      </c>
      <c r="B1306" s="377" t="s">
        <v>50768</v>
      </c>
      <c r="C1306" s="377" t="s">
        <v>18782</v>
      </c>
      <c r="D1306" s="402" t="s">
        <v>50769</v>
      </c>
    </row>
    <row r="1307" spans="1:4" x14ac:dyDescent="0.2">
      <c r="A1307" s="377">
        <v>1602</v>
      </c>
      <c r="B1307" s="377" t="s">
        <v>50770</v>
      </c>
      <c r="C1307" s="377" t="s">
        <v>18782</v>
      </c>
      <c r="D1307" s="402" t="s">
        <v>14992</v>
      </c>
    </row>
    <row r="1308" spans="1:4" x14ac:dyDescent="0.2">
      <c r="A1308" s="377">
        <v>1601</v>
      </c>
      <c r="B1308" s="377" t="s">
        <v>50771</v>
      </c>
      <c r="C1308" s="377" t="s">
        <v>18782</v>
      </c>
      <c r="D1308" s="402" t="s">
        <v>50772</v>
      </c>
    </row>
    <row r="1309" spans="1:4" x14ac:dyDescent="0.2">
      <c r="A1309" s="377">
        <v>1598</v>
      </c>
      <c r="B1309" s="377" t="s">
        <v>50773</v>
      </c>
      <c r="C1309" s="377" t="s">
        <v>18782</v>
      </c>
      <c r="D1309" s="402" t="s">
        <v>14019</v>
      </c>
    </row>
    <row r="1310" spans="1:4" x14ac:dyDescent="0.2">
      <c r="A1310" s="377">
        <v>1600</v>
      </c>
      <c r="B1310" s="377" t="s">
        <v>50774</v>
      </c>
      <c r="C1310" s="377" t="s">
        <v>18782</v>
      </c>
      <c r="D1310" s="402" t="s">
        <v>8963</v>
      </c>
    </row>
    <row r="1311" spans="1:4" x14ac:dyDescent="0.2">
      <c r="A1311" s="377">
        <v>1603</v>
      </c>
      <c r="B1311" s="377" t="s">
        <v>50775</v>
      </c>
      <c r="C1311" s="377" t="s">
        <v>18782</v>
      </c>
      <c r="D1311" s="402" t="s">
        <v>50776</v>
      </c>
    </row>
    <row r="1312" spans="1:4" x14ac:dyDescent="0.2">
      <c r="A1312" s="377">
        <v>1599</v>
      </c>
      <c r="B1312" s="377" t="s">
        <v>50777</v>
      </c>
      <c r="C1312" s="377" t="s">
        <v>18782</v>
      </c>
      <c r="D1312" s="402" t="s">
        <v>14712</v>
      </c>
    </row>
    <row r="1313" spans="1:4" x14ac:dyDescent="0.2">
      <c r="A1313" s="377">
        <v>1597</v>
      </c>
      <c r="B1313" s="377" t="s">
        <v>50778</v>
      </c>
      <c r="C1313" s="377" t="s">
        <v>18782</v>
      </c>
      <c r="D1313" s="402" t="s">
        <v>50779</v>
      </c>
    </row>
    <row r="1314" spans="1:4" x14ac:dyDescent="0.2">
      <c r="A1314" s="377">
        <v>39602</v>
      </c>
      <c r="B1314" s="377" t="s">
        <v>50780</v>
      </c>
      <c r="C1314" s="377" t="s">
        <v>18782</v>
      </c>
      <c r="D1314" s="402" t="s">
        <v>26770</v>
      </c>
    </row>
    <row r="1315" spans="1:4" x14ac:dyDescent="0.2">
      <c r="A1315" s="377">
        <v>39603</v>
      </c>
      <c r="B1315" s="377" t="s">
        <v>50781</v>
      </c>
      <c r="C1315" s="377" t="s">
        <v>18782</v>
      </c>
      <c r="D1315" s="402" t="s">
        <v>8063</v>
      </c>
    </row>
    <row r="1316" spans="1:4" x14ac:dyDescent="0.2">
      <c r="A1316" s="377">
        <v>11821</v>
      </c>
      <c r="B1316" s="377" t="s">
        <v>50782</v>
      </c>
      <c r="C1316" s="377" t="s">
        <v>18782</v>
      </c>
      <c r="D1316" s="402" t="s">
        <v>15660</v>
      </c>
    </row>
    <row r="1317" spans="1:4" x14ac:dyDescent="0.2">
      <c r="A1317" s="377">
        <v>1562</v>
      </c>
      <c r="B1317" s="377" t="s">
        <v>50783</v>
      </c>
      <c r="C1317" s="377" t="s">
        <v>18782</v>
      </c>
      <c r="D1317" s="402" t="s">
        <v>18463</v>
      </c>
    </row>
    <row r="1318" spans="1:4" x14ac:dyDescent="0.2">
      <c r="A1318" s="377">
        <v>1563</v>
      </c>
      <c r="B1318" s="377" t="s">
        <v>50784</v>
      </c>
      <c r="C1318" s="377" t="s">
        <v>18782</v>
      </c>
      <c r="D1318" s="402" t="s">
        <v>34888</v>
      </c>
    </row>
    <row r="1319" spans="1:4" x14ac:dyDescent="0.2">
      <c r="A1319" s="377">
        <v>11856</v>
      </c>
      <c r="B1319" s="377" t="s">
        <v>50785</v>
      </c>
      <c r="C1319" s="377" t="s">
        <v>18782</v>
      </c>
      <c r="D1319" s="402" t="s">
        <v>40245</v>
      </c>
    </row>
    <row r="1320" spans="1:4" x14ac:dyDescent="0.2">
      <c r="A1320" s="377">
        <v>11857</v>
      </c>
      <c r="B1320" s="377" t="s">
        <v>50786</v>
      </c>
      <c r="C1320" s="377" t="s">
        <v>18782</v>
      </c>
      <c r="D1320" s="402" t="s">
        <v>50787</v>
      </c>
    </row>
    <row r="1321" spans="1:4" x14ac:dyDescent="0.2">
      <c r="A1321" s="377">
        <v>11858</v>
      </c>
      <c r="B1321" s="377" t="s">
        <v>50788</v>
      </c>
      <c r="C1321" s="377" t="s">
        <v>18782</v>
      </c>
      <c r="D1321" s="402" t="s">
        <v>13278</v>
      </c>
    </row>
    <row r="1322" spans="1:4" x14ac:dyDescent="0.2">
      <c r="A1322" s="377">
        <v>1539</v>
      </c>
      <c r="B1322" s="377" t="s">
        <v>50789</v>
      </c>
      <c r="C1322" s="377" t="s">
        <v>18782</v>
      </c>
      <c r="D1322" s="402" t="s">
        <v>31148</v>
      </c>
    </row>
    <row r="1323" spans="1:4" x14ac:dyDescent="0.2">
      <c r="A1323" s="377">
        <v>11859</v>
      </c>
      <c r="B1323" s="377" t="s">
        <v>50790</v>
      </c>
      <c r="C1323" s="377" t="s">
        <v>18782</v>
      </c>
      <c r="D1323" s="402" t="s">
        <v>50791</v>
      </c>
    </row>
    <row r="1324" spans="1:4" x14ac:dyDescent="0.2">
      <c r="A1324" s="377">
        <v>1550</v>
      </c>
      <c r="B1324" s="377" t="s">
        <v>50792</v>
      </c>
      <c r="C1324" s="377" t="s">
        <v>18782</v>
      </c>
      <c r="D1324" s="402" t="s">
        <v>50793</v>
      </c>
    </row>
    <row r="1325" spans="1:4" x14ac:dyDescent="0.2">
      <c r="A1325" s="377">
        <v>11854</v>
      </c>
      <c r="B1325" s="377" t="s">
        <v>50794</v>
      </c>
      <c r="C1325" s="377" t="s">
        <v>18782</v>
      </c>
      <c r="D1325" s="402" t="s">
        <v>14414</v>
      </c>
    </row>
    <row r="1326" spans="1:4" x14ac:dyDescent="0.2">
      <c r="A1326" s="377">
        <v>11862</v>
      </c>
      <c r="B1326" s="377" t="s">
        <v>50795</v>
      </c>
      <c r="C1326" s="377" t="s">
        <v>18782</v>
      </c>
      <c r="D1326" s="402" t="s">
        <v>33529</v>
      </c>
    </row>
    <row r="1327" spans="1:4" x14ac:dyDescent="0.2">
      <c r="A1327" s="377">
        <v>11863</v>
      </c>
      <c r="B1327" s="377" t="s">
        <v>50796</v>
      </c>
      <c r="C1327" s="377" t="s">
        <v>18782</v>
      </c>
      <c r="D1327" s="402" t="s">
        <v>12114</v>
      </c>
    </row>
    <row r="1328" spans="1:4" x14ac:dyDescent="0.2">
      <c r="A1328" s="377">
        <v>11855</v>
      </c>
      <c r="B1328" s="377" t="s">
        <v>50797</v>
      </c>
      <c r="C1328" s="377" t="s">
        <v>18782</v>
      </c>
      <c r="D1328" s="402" t="s">
        <v>7038</v>
      </c>
    </row>
    <row r="1329" spans="1:4" x14ac:dyDescent="0.2">
      <c r="A1329" s="377">
        <v>11864</v>
      </c>
      <c r="B1329" s="377" t="s">
        <v>50798</v>
      </c>
      <c r="C1329" s="377" t="s">
        <v>18782</v>
      </c>
      <c r="D1329" s="402" t="s">
        <v>32306</v>
      </c>
    </row>
    <row r="1330" spans="1:4" x14ac:dyDescent="0.2">
      <c r="A1330" s="377">
        <v>2527</v>
      </c>
      <c r="B1330" s="377" t="s">
        <v>50799</v>
      </c>
      <c r="C1330" s="377" t="s">
        <v>18782</v>
      </c>
      <c r="D1330" s="402" t="s">
        <v>15968</v>
      </c>
    </row>
    <row r="1331" spans="1:4" x14ac:dyDescent="0.2">
      <c r="A1331" s="377">
        <v>2526</v>
      </c>
      <c r="B1331" s="377" t="s">
        <v>50800</v>
      </c>
      <c r="C1331" s="377" t="s">
        <v>18782</v>
      </c>
      <c r="D1331" s="402" t="s">
        <v>32528</v>
      </c>
    </row>
    <row r="1332" spans="1:4" x14ac:dyDescent="0.2">
      <c r="A1332" s="377">
        <v>2487</v>
      </c>
      <c r="B1332" s="377" t="s">
        <v>50801</v>
      </c>
      <c r="C1332" s="377" t="s">
        <v>18782</v>
      </c>
      <c r="D1332" s="402" t="s">
        <v>18393</v>
      </c>
    </row>
    <row r="1333" spans="1:4" x14ac:dyDescent="0.2">
      <c r="A1333" s="377">
        <v>2483</v>
      </c>
      <c r="B1333" s="377" t="s">
        <v>50802</v>
      </c>
      <c r="C1333" s="377" t="s">
        <v>18782</v>
      </c>
      <c r="D1333" s="402" t="s">
        <v>39810</v>
      </c>
    </row>
    <row r="1334" spans="1:4" x14ac:dyDescent="0.2">
      <c r="A1334" s="377">
        <v>2528</v>
      </c>
      <c r="B1334" s="377" t="s">
        <v>50803</v>
      </c>
      <c r="C1334" s="377" t="s">
        <v>18782</v>
      </c>
      <c r="D1334" s="402" t="s">
        <v>27194</v>
      </c>
    </row>
    <row r="1335" spans="1:4" x14ac:dyDescent="0.2">
      <c r="A1335" s="377">
        <v>2489</v>
      </c>
      <c r="B1335" s="377" t="s">
        <v>50804</v>
      </c>
      <c r="C1335" s="377" t="s">
        <v>18782</v>
      </c>
      <c r="D1335" s="402" t="s">
        <v>27282</v>
      </c>
    </row>
    <row r="1336" spans="1:4" x14ac:dyDescent="0.2">
      <c r="A1336" s="377">
        <v>2488</v>
      </c>
      <c r="B1336" s="377" t="s">
        <v>50805</v>
      </c>
      <c r="C1336" s="377" t="s">
        <v>18782</v>
      </c>
      <c r="D1336" s="402" t="s">
        <v>12025</v>
      </c>
    </row>
    <row r="1337" spans="1:4" x14ac:dyDescent="0.2">
      <c r="A1337" s="377">
        <v>2484</v>
      </c>
      <c r="B1337" s="377" t="s">
        <v>50806</v>
      </c>
      <c r="C1337" s="377" t="s">
        <v>18782</v>
      </c>
      <c r="D1337" s="402" t="s">
        <v>41229</v>
      </c>
    </row>
    <row r="1338" spans="1:4" x14ac:dyDescent="0.2">
      <c r="A1338" s="377">
        <v>2485</v>
      </c>
      <c r="B1338" s="377" t="s">
        <v>50807</v>
      </c>
      <c r="C1338" s="377" t="s">
        <v>18782</v>
      </c>
      <c r="D1338" s="402" t="s">
        <v>14477</v>
      </c>
    </row>
    <row r="1339" spans="1:4" x14ac:dyDescent="0.2">
      <c r="A1339" s="377">
        <v>39279</v>
      </c>
      <c r="B1339" s="377" t="s">
        <v>50808</v>
      </c>
      <c r="C1339" s="377" t="s">
        <v>18782</v>
      </c>
      <c r="D1339" s="402" t="s">
        <v>14529</v>
      </c>
    </row>
    <row r="1340" spans="1:4" x14ac:dyDescent="0.2">
      <c r="A1340" s="377">
        <v>39280</v>
      </c>
      <c r="B1340" s="377" t="s">
        <v>50809</v>
      </c>
      <c r="C1340" s="377" t="s">
        <v>18782</v>
      </c>
      <c r="D1340" s="402" t="s">
        <v>11835</v>
      </c>
    </row>
    <row r="1341" spans="1:4" x14ac:dyDescent="0.2">
      <c r="A1341" s="377">
        <v>39281</v>
      </c>
      <c r="B1341" s="377" t="s">
        <v>50810</v>
      </c>
      <c r="C1341" s="377" t="s">
        <v>18782</v>
      </c>
      <c r="D1341" s="402" t="s">
        <v>9146</v>
      </c>
    </row>
    <row r="1342" spans="1:4" x14ac:dyDescent="0.2">
      <c r="A1342" s="377">
        <v>39282</v>
      </c>
      <c r="B1342" s="377" t="s">
        <v>50811</v>
      </c>
      <c r="C1342" s="377" t="s">
        <v>18782</v>
      </c>
      <c r="D1342" s="402" t="s">
        <v>14377</v>
      </c>
    </row>
    <row r="1343" spans="1:4" x14ac:dyDescent="0.2">
      <c r="A1343" s="377">
        <v>38844</v>
      </c>
      <c r="B1343" s="377" t="s">
        <v>50812</v>
      </c>
      <c r="C1343" s="377" t="s">
        <v>18782</v>
      </c>
      <c r="D1343" s="402" t="s">
        <v>13375</v>
      </c>
    </row>
    <row r="1344" spans="1:4" x14ac:dyDescent="0.2">
      <c r="A1344" s="377">
        <v>38846</v>
      </c>
      <c r="B1344" s="377" t="s">
        <v>50813</v>
      </c>
      <c r="C1344" s="377" t="s">
        <v>18782</v>
      </c>
      <c r="D1344" s="402" t="s">
        <v>11255</v>
      </c>
    </row>
    <row r="1345" spans="1:4" x14ac:dyDescent="0.2">
      <c r="A1345" s="377">
        <v>38847</v>
      </c>
      <c r="B1345" s="377" t="s">
        <v>50814</v>
      </c>
      <c r="C1345" s="377" t="s">
        <v>18782</v>
      </c>
      <c r="D1345" s="402" t="s">
        <v>8249</v>
      </c>
    </row>
    <row r="1346" spans="1:4" x14ac:dyDescent="0.2">
      <c r="A1346" s="377">
        <v>38850</v>
      </c>
      <c r="B1346" s="377" t="s">
        <v>50815</v>
      </c>
      <c r="C1346" s="377" t="s">
        <v>18782</v>
      </c>
      <c r="D1346" s="402" t="s">
        <v>34916</v>
      </c>
    </row>
    <row r="1347" spans="1:4" x14ac:dyDescent="0.2">
      <c r="A1347" s="377">
        <v>38848</v>
      </c>
      <c r="B1347" s="377" t="s">
        <v>50816</v>
      </c>
      <c r="C1347" s="377" t="s">
        <v>18782</v>
      </c>
      <c r="D1347" s="402" t="s">
        <v>38283</v>
      </c>
    </row>
    <row r="1348" spans="1:4" x14ac:dyDescent="0.2">
      <c r="A1348" s="377">
        <v>38851</v>
      </c>
      <c r="B1348" s="377" t="s">
        <v>50817</v>
      </c>
      <c r="C1348" s="377" t="s">
        <v>18782</v>
      </c>
      <c r="D1348" s="402" t="s">
        <v>50818</v>
      </c>
    </row>
    <row r="1349" spans="1:4" x14ac:dyDescent="0.2">
      <c r="A1349" s="377">
        <v>38854</v>
      </c>
      <c r="B1349" s="377" t="s">
        <v>50819</v>
      </c>
      <c r="C1349" s="377" t="s">
        <v>18782</v>
      </c>
      <c r="D1349" s="402" t="s">
        <v>26786</v>
      </c>
    </row>
    <row r="1350" spans="1:4" x14ac:dyDescent="0.2">
      <c r="A1350" s="377">
        <v>44247</v>
      </c>
      <c r="B1350" s="377" t="s">
        <v>50820</v>
      </c>
      <c r="C1350" s="377" t="s">
        <v>18782</v>
      </c>
      <c r="D1350" s="402" t="s">
        <v>50821</v>
      </c>
    </row>
    <row r="1351" spans="1:4" x14ac:dyDescent="0.2">
      <c r="A1351" s="377">
        <v>38005</v>
      </c>
      <c r="B1351" s="377" t="s">
        <v>50822</v>
      </c>
      <c r="C1351" s="377" t="s">
        <v>18782</v>
      </c>
      <c r="D1351" s="402" t="s">
        <v>40327</v>
      </c>
    </row>
    <row r="1352" spans="1:4" x14ac:dyDescent="0.2">
      <c r="A1352" s="377">
        <v>38006</v>
      </c>
      <c r="B1352" s="377" t="s">
        <v>50823</v>
      </c>
      <c r="C1352" s="377" t="s">
        <v>18782</v>
      </c>
      <c r="D1352" s="402" t="s">
        <v>32034</v>
      </c>
    </row>
    <row r="1353" spans="1:4" x14ac:dyDescent="0.2">
      <c r="A1353" s="377">
        <v>38428</v>
      </c>
      <c r="B1353" s="377" t="s">
        <v>50824</v>
      </c>
      <c r="C1353" s="377" t="s">
        <v>18782</v>
      </c>
      <c r="D1353" s="402" t="s">
        <v>8242</v>
      </c>
    </row>
    <row r="1354" spans="1:4" x14ac:dyDescent="0.2">
      <c r="A1354" s="377">
        <v>38007</v>
      </c>
      <c r="B1354" s="377" t="s">
        <v>50825</v>
      </c>
      <c r="C1354" s="377" t="s">
        <v>18782</v>
      </c>
      <c r="D1354" s="402" t="s">
        <v>27674</v>
      </c>
    </row>
    <row r="1355" spans="1:4" x14ac:dyDescent="0.2">
      <c r="A1355" s="377">
        <v>38008</v>
      </c>
      <c r="B1355" s="377" t="s">
        <v>50826</v>
      </c>
      <c r="C1355" s="377" t="s">
        <v>18782</v>
      </c>
      <c r="D1355" s="402" t="s">
        <v>41443</v>
      </c>
    </row>
    <row r="1356" spans="1:4" x14ac:dyDescent="0.2">
      <c r="A1356" s="377">
        <v>38009</v>
      </c>
      <c r="B1356" s="377" t="s">
        <v>50827</v>
      </c>
      <c r="C1356" s="377" t="s">
        <v>18782</v>
      </c>
      <c r="D1356" s="402" t="s">
        <v>50828</v>
      </c>
    </row>
    <row r="1357" spans="1:4" x14ac:dyDescent="0.2">
      <c r="A1357" s="377">
        <v>44248</v>
      </c>
      <c r="B1357" s="377" t="s">
        <v>50829</v>
      </c>
      <c r="C1357" s="377" t="s">
        <v>18782</v>
      </c>
      <c r="D1357" s="402" t="s">
        <v>50830</v>
      </c>
    </row>
    <row r="1358" spans="1:4" x14ac:dyDescent="0.2">
      <c r="A1358" s="377">
        <v>44249</v>
      </c>
      <c r="B1358" s="377" t="s">
        <v>50831</v>
      </c>
      <c r="C1358" s="377" t="s">
        <v>18782</v>
      </c>
      <c r="D1358" s="402" t="s">
        <v>50832</v>
      </c>
    </row>
    <row r="1359" spans="1:4" x14ac:dyDescent="0.2">
      <c r="A1359" s="377">
        <v>44250</v>
      </c>
      <c r="B1359" s="377" t="s">
        <v>50833</v>
      </c>
      <c r="C1359" s="377" t="s">
        <v>18782</v>
      </c>
      <c r="D1359" s="402" t="s">
        <v>50834</v>
      </c>
    </row>
    <row r="1360" spans="1:4" x14ac:dyDescent="0.2">
      <c r="A1360" s="377">
        <v>3104</v>
      </c>
      <c r="B1360" s="377" t="s">
        <v>50835</v>
      </c>
      <c r="C1360" s="377" t="s">
        <v>199</v>
      </c>
      <c r="D1360" s="402" t="s">
        <v>50836</v>
      </c>
    </row>
    <row r="1361" spans="1:4" x14ac:dyDescent="0.2">
      <c r="A1361" s="377">
        <v>1607</v>
      </c>
      <c r="B1361" s="377" t="s">
        <v>50837</v>
      </c>
      <c r="C1361" s="377" t="s">
        <v>199</v>
      </c>
      <c r="D1361" s="402" t="s">
        <v>8326</v>
      </c>
    </row>
    <row r="1362" spans="1:4" x14ac:dyDescent="0.2">
      <c r="A1362" s="377">
        <v>38169</v>
      </c>
      <c r="B1362" s="377" t="s">
        <v>50838</v>
      </c>
      <c r="C1362" s="377" t="s">
        <v>199</v>
      </c>
      <c r="D1362" s="402" t="s">
        <v>50839</v>
      </c>
    </row>
    <row r="1363" spans="1:4" x14ac:dyDescent="0.2">
      <c r="A1363" s="377">
        <v>6142</v>
      </c>
      <c r="B1363" s="377" t="s">
        <v>50840</v>
      </c>
      <c r="C1363" s="377" t="s">
        <v>18782</v>
      </c>
      <c r="D1363" s="402" t="s">
        <v>31083</v>
      </c>
    </row>
    <row r="1364" spans="1:4" x14ac:dyDescent="0.2">
      <c r="A1364" s="377">
        <v>11686</v>
      </c>
      <c r="B1364" s="377" t="s">
        <v>50841</v>
      </c>
      <c r="C1364" s="377" t="s">
        <v>18782</v>
      </c>
      <c r="D1364" s="402" t="s">
        <v>11605</v>
      </c>
    </row>
    <row r="1365" spans="1:4" x14ac:dyDescent="0.2">
      <c r="A1365" s="377">
        <v>37598</v>
      </c>
      <c r="B1365" s="377" t="s">
        <v>50842</v>
      </c>
      <c r="C1365" s="377" t="s">
        <v>18782</v>
      </c>
      <c r="D1365" s="402" t="s">
        <v>9342</v>
      </c>
    </row>
    <row r="1366" spans="1:4" x14ac:dyDescent="0.2">
      <c r="A1366" s="377">
        <v>25398</v>
      </c>
      <c r="B1366" s="377" t="s">
        <v>50843</v>
      </c>
      <c r="C1366" s="377" t="s">
        <v>18782</v>
      </c>
      <c r="D1366" s="402" t="s">
        <v>50844</v>
      </c>
    </row>
    <row r="1367" spans="1:4" x14ac:dyDescent="0.2">
      <c r="A1367" s="377">
        <v>25399</v>
      </c>
      <c r="B1367" s="377" t="s">
        <v>50845</v>
      </c>
      <c r="C1367" s="377" t="s">
        <v>18782</v>
      </c>
      <c r="D1367" s="402" t="s">
        <v>50846</v>
      </c>
    </row>
    <row r="1368" spans="1:4" x14ac:dyDescent="0.2">
      <c r="A1368" s="377">
        <v>43440</v>
      </c>
      <c r="B1368" s="377" t="s">
        <v>50847</v>
      </c>
      <c r="C1368" s="377" t="s">
        <v>18782</v>
      </c>
      <c r="D1368" s="402" t="s">
        <v>44440</v>
      </c>
    </row>
    <row r="1369" spans="1:4" x14ac:dyDescent="0.2">
      <c r="A1369" s="377">
        <v>10667</v>
      </c>
      <c r="B1369" s="377" t="s">
        <v>50848</v>
      </c>
      <c r="C1369" s="377" t="s">
        <v>18782</v>
      </c>
      <c r="D1369" s="402" t="s">
        <v>50849</v>
      </c>
    </row>
    <row r="1370" spans="1:4" x14ac:dyDescent="0.2">
      <c r="A1370" s="377">
        <v>1613</v>
      </c>
      <c r="B1370" s="377" t="s">
        <v>50850</v>
      </c>
      <c r="C1370" s="377" t="s">
        <v>18782</v>
      </c>
      <c r="D1370" s="402" t="s">
        <v>50851</v>
      </c>
    </row>
    <row r="1371" spans="1:4" x14ac:dyDescent="0.2">
      <c r="A1371" s="377">
        <v>1626</v>
      </c>
      <c r="B1371" s="377" t="s">
        <v>50852</v>
      </c>
      <c r="C1371" s="377" t="s">
        <v>18782</v>
      </c>
      <c r="D1371" s="402" t="s">
        <v>50853</v>
      </c>
    </row>
    <row r="1372" spans="1:4" x14ac:dyDescent="0.2">
      <c r="A1372" s="377">
        <v>1625</v>
      </c>
      <c r="B1372" s="377" t="s">
        <v>50854</v>
      </c>
      <c r="C1372" s="377" t="s">
        <v>18782</v>
      </c>
      <c r="D1372" s="402" t="s">
        <v>50855</v>
      </c>
    </row>
    <row r="1373" spans="1:4" x14ac:dyDescent="0.2">
      <c r="A1373" s="377">
        <v>1622</v>
      </c>
      <c r="B1373" s="377" t="s">
        <v>50856</v>
      </c>
      <c r="C1373" s="377" t="s">
        <v>18782</v>
      </c>
      <c r="D1373" s="402" t="s">
        <v>50857</v>
      </c>
    </row>
    <row r="1374" spans="1:4" x14ac:dyDescent="0.2">
      <c r="A1374" s="377">
        <v>1620</v>
      </c>
      <c r="B1374" s="377" t="s">
        <v>50858</v>
      </c>
      <c r="C1374" s="377" t="s">
        <v>18782</v>
      </c>
      <c r="D1374" s="402" t="s">
        <v>50859</v>
      </c>
    </row>
    <row r="1375" spans="1:4" x14ac:dyDescent="0.2">
      <c r="A1375" s="377">
        <v>1629</v>
      </c>
      <c r="B1375" s="377" t="s">
        <v>50860</v>
      </c>
      <c r="C1375" s="377" t="s">
        <v>18782</v>
      </c>
      <c r="D1375" s="402" t="s">
        <v>50861</v>
      </c>
    </row>
    <row r="1376" spans="1:4" x14ac:dyDescent="0.2">
      <c r="A1376" s="377">
        <v>1627</v>
      </c>
      <c r="B1376" s="377" t="s">
        <v>50862</v>
      </c>
      <c r="C1376" s="377" t="s">
        <v>18782</v>
      </c>
      <c r="D1376" s="402" t="s">
        <v>50863</v>
      </c>
    </row>
    <row r="1377" spans="1:4" x14ac:dyDescent="0.2">
      <c r="A1377" s="377">
        <v>1623</v>
      </c>
      <c r="B1377" s="377" t="s">
        <v>50864</v>
      </c>
      <c r="C1377" s="377" t="s">
        <v>18782</v>
      </c>
      <c r="D1377" s="402" t="s">
        <v>50865</v>
      </c>
    </row>
    <row r="1378" spans="1:4" x14ac:dyDescent="0.2">
      <c r="A1378" s="377">
        <v>1619</v>
      </c>
      <c r="B1378" s="377" t="s">
        <v>50866</v>
      </c>
      <c r="C1378" s="377" t="s">
        <v>18782</v>
      </c>
      <c r="D1378" s="402" t="s">
        <v>50867</v>
      </c>
    </row>
    <row r="1379" spans="1:4" x14ac:dyDescent="0.2">
      <c r="A1379" s="377">
        <v>1630</v>
      </c>
      <c r="B1379" s="377" t="s">
        <v>50868</v>
      </c>
      <c r="C1379" s="377" t="s">
        <v>18782</v>
      </c>
      <c r="D1379" s="402" t="s">
        <v>50869</v>
      </c>
    </row>
    <row r="1380" spans="1:4" x14ac:dyDescent="0.2">
      <c r="A1380" s="377">
        <v>1616</v>
      </c>
      <c r="B1380" s="377" t="s">
        <v>50870</v>
      </c>
      <c r="C1380" s="377" t="s">
        <v>18782</v>
      </c>
      <c r="D1380" s="402" t="s">
        <v>50871</v>
      </c>
    </row>
    <row r="1381" spans="1:4" x14ac:dyDescent="0.2">
      <c r="A1381" s="377">
        <v>1614</v>
      </c>
      <c r="B1381" s="377" t="s">
        <v>50872</v>
      </c>
      <c r="C1381" s="377" t="s">
        <v>18782</v>
      </c>
      <c r="D1381" s="402" t="s">
        <v>50873</v>
      </c>
    </row>
    <row r="1382" spans="1:4" x14ac:dyDescent="0.2">
      <c r="A1382" s="377">
        <v>1617</v>
      </c>
      <c r="B1382" s="377" t="s">
        <v>50874</v>
      </c>
      <c r="C1382" s="377" t="s">
        <v>18782</v>
      </c>
      <c r="D1382" s="402" t="s">
        <v>50875</v>
      </c>
    </row>
    <row r="1383" spans="1:4" x14ac:dyDescent="0.2">
      <c r="A1383" s="377">
        <v>1621</v>
      </c>
      <c r="B1383" s="377" t="s">
        <v>50876</v>
      </c>
      <c r="C1383" s="377" t="s">
        <v>18782</v>
      </c>
      <c r="D1383" s="402" t="s">
        <v>50877</v>
      </c>
    </row>
    <row r="1384" spans="1:4" x14ac:dyDescent="0.2">
      <c r="A1384" s="377">
        <v>1624</v>
      </c>
      <c r="B1384" s="377" t="s">
        <v>50878</v>
      </c>
      <c r="C1384" s="377" t="s">
        <v>18782</v>
      </c>
      <c r="D1384" s="402" t="s">
        <v>50879</v>
      </c>
    </row>
    <row r="1385" spans="1:4" x14ac:dyDescent="0.2">
      <c r="A1385" s="377">
        <v>1615</v>
      </c>
      <c r="B1385" s="377" t="s">
        <v>50880</v>
      </c>
      <c r="C1385" s="377" t="s">
        <v>18782</v>
      </c>
      <c r="D1385" s="402" t="s">
        <v>50881</v>
      </c>
    </row>
    <row r="1386" spans="1:4" x14ac:dyDescent="0.2">
      <c r="A1386" s="377">
        <v>1612</v>
      </c>
      <c r="B1386" s="377" t="s">
        <v>50882</v>
      </c>
      <c r="C1386" s="377" t="s">
        <v>18782</v>
      </c>
      <c r="D1386" s="402" t="s">
        <v>50883</v>
      </c>
    </row>
    <row r="1387" spans="1:4" x14ac:dyDescent="0.2">
      <c r="A1387" s="377">
        <v>1618</v>
      </c>
      <c r="B1387" s="377" t="s">
        <v>50884</v>
      </c>
      <c r="C1387" s="377" t="s">
        <v>18782</v>
      </c>
      <c r="D1387" s="402" t="s">
        <v>50885</v>
      </c>
    </row>
    <row r="1388" spans="1:4" x14ac:dyDescent="0.2">
      <c r="A1388" s="377">
        <v>14211</v>
      </c>
      <c r="B1388" s="377" t="s">
        <v>50886</v>
      </c>
      <c r="C1388" s="377" t="s">
        <v>18782</v>
      </c>
      <c r="D1388" s="402" t="s">
        <v>50887</v>
      </c>
    </row>
    <row r="1389" spans="1:4" x14ac:dyDescent="0.2">
      <c r="A1389" s="377">
        <v>43657</v>
      </c>
      <c r="B1389" s="377" t="s">
        <v>50888</v>
      </c>
      <c r="C1389" s="377" t="s">
        <v>18918</v>
      </c>
      <c r="D1389" s="402" t="s">
        <v>15688</v>
      </c>
    </row>
    <row r="1390" spans="1:4" x14ac:dyDescent="0.2">
      <c r="A1390" s="377">
        <v>38200</v>
      </c>
      <c r="B1390" s="377" t="s">
        <v>50889</v>
      </c>
      <c r="C1390" s="377" t="s">
        <v>50890</v>
      </c>
      <c r="D1390" s="402" t="s">
        <v>50891</v>
      </c>
    </row>
    <row r="1391" spans="1:4" x14ac:dyDescent="0.2">
      <c r="A1391" s="377">
        <v>39269</v>
      </c>
      <c r="B1391" s="377" t="s">
        <v>50892</v>
      </c>
      <c r="C1391" s="377" t="s">
        <v>18918</v>
      </c>
      <c r="D1391" s="402" t="s">
        <v>16119</v>
      </c>
    </row>
    <row r="1392" spans="1:4" x14ac:dyDescent="0.2">
      <c r="A1392" s="377">
        <v>11889</v>
      </c>
      <c r="B1392" s="377" t="s">
        <v>50893</v>
      </c>
      <c r="C1392" s="377" t="s">
        <v>18918</v>
      </c>
      <c r="D1392" s="402" t="s">
        <v>15854</v>
      </c>
    </row>
    <row r="1393" spans="1:4" x14ac:dyDescent="0.2">
      <c r="A1393" s="377">
        <v>39270</v>
      </c>
      <c r="B1393" s="377" t="s">
        <v>50894</v>
      </c>
      <c r="C1393" s="377" t="s">
        <v>18918</v>
      </c>
      <c r="D1393" s="402" t="s">
        <v>8427</v>
      </c>
    </row>
    <row r="1394" spans="1:4" x14ac:dyDescent="0.2">
      <c r="A1394" s="377">
        <v>11890</v>
      </c>
      <c r="B1394" s="377" t="s">
        <v>50895</v>
      </c>
      <c r="C1394" s="377" t="s">
        <v>18918</v>
      </c>
      <c r="D1394" s="402" t="s">
        <v>50896</v>
      </c>
    </row>
    <row r="1395" spans="1:4" x14ac:dyDescent="0.2">
      <c r="A1395" s="377">
        <v>11891</v>
      </c>
      <c r="B1395" s="377" t="s">
        <v>50897</v>
      </c>
      <c r="C1395" s="377" t="s">
        <v>18918</v>
      </c>
      <c r="D1395" s="402" t="s">
        <v>13464</v>
      </c>
    </row>
    <row r="1396" spans="1:4" x14ac:dyDescent="0.2">
      <c r="A1396" s="377">
        <v>11892</v>
      </c>
      <c r="B1396" s="377" t="s">
        <v>50898</v>
      </c>
      <c r="C1396" s="377" t="s">
        <v>18918</v>
      </c>
      <c r="D1396" s="402" t="s">
        <v>39985</v>
      </c>
    </row>
    <row r="1397" spans="1:4" x14ac:dyDescent="0.2">
      <c r="A1397" s="377">
        <v>37601</v>
      </c>
      <c r="B1397" s="377" t="s">
        <v>50899</v>
      </c>
      <c r="C1397" s="377" t="s">
        <v>18918</v>
      </c>
      <c r="D1397" s="402" t="s">
        <v>13375</v>
      </c>
    </row>
    <row r="1398" spans="1:4" x14ac:dyDescent="0.2">
      <c r="A1398" s="377">
        <v>1634</v>
      </c>
      <c r="B1398" s="377" t="s">
        <v>50900</v>
      </c>
      <c r="C1398" s="377" t="s">
        <v>18918</v>
      </c>
      <c r="D1398" s="402" t="s">
        <v>15691</v>
      </c>
    </row>
    <row r="1399" spans="1:4" x14ac:dyDescent="0.2">
      <c r="A1399" s="377">
        <v>5086</v>
      </c>
      <c r="B1399" s="377" t="s">
        <v>50901</v>
      </c>
      <c r="C1399" s="377" t="s">
        <v>184</v>
      </c>
      <c r="D1399" s="402" t="s">
        <v>17504</v>
      </c>
    </row>
    <row r="1400" spans="1:4" x14ac:dyDescent="0.2">
      <c r="A1400" s="377">
        <v>11280</v>
      </c>
      <c r="B1400" s="377" t="s">
        <v>50902</v>
      </c>
      <c r="C1400" s="377" t="s">
        <v>18782</v>
      </c>
      <c r="D1400" s="402" t="s">
        <v>50903</v>
      </c>
    </row>
    <row r="1401" spans="1:4" x14ac:dyDescent="0.2">
      <c r="A1401" s="377">
        <v>40519</v>
      </c>
      <c r="B1401" s="377" t="s">
        <v>50904</v>
      </c>
      <c r="C1401" s="377" t="s">
        <v>18782</v>
      </c>
      <c r="D1401" s="402" t="s">
        <v>50905</v>
      </c>
    </row>
    <row r="1402" spans="1:4" x14ac:dyDescent="0.2">
      <c r="A1402" s="377">
        <v>39869</v>
      </c>
      <c r="B1402" s="377" t="s">
        <v>50906</v>
      </c>
      <c r="C1402" s="377" t="s">
        <v>18782</v>
      </c>
      <c r="D1402" s="402" t="s">
        <v>30358</v>
      </c>
    </row>
    <row r="1403" spans="1:4" x14ac:dyDescent="0.2">
      <c r="A1403" s="377">
        <v>39870</v>
      </c>
      <c r="B1403" s="377" t="s">
        <v>50907</v>
      </c>
      <c r="C1403" s="377" t="s">
        <v>18782</v>
      </c>
      <c r="D1403" s="402" t="s">
        <v>37281</v>
      </c>
    </row>
    <row r="1404" spans="1:4" x14ac:dyDescent="0.2">
      <c r="A1404" s="377">
        <v>39871</v>
      </c>
      <c r="B1404" s="377" t="s">
        <v>50908</v>
      </c>
      <c r="C1404" s="377" t="s">
        <v>18782</v>
      </c>
      <c r="D1404" s="402" t="s">
        <v>11589</v>
      </c>
    </row>
    <row r="1405" spans="1:4" x14ac:dyDescent="0.2">
      <c r="A1405" s="377">
        <v>12722</v>
      </c>
      <c r="B1405" s="377" t="s">
        <v>50909</v>
      </c>
      <c r="C1405" s="377" t="s">
        <v>18782</v>
      </c>
      <c r="D1405" s="402" t="s">
        <v>50910</v>
      </c>
    </row>
    <row r="1406" spans="1:4" x14ac:dyDescent="0.2">
      <c r="A1406" s="377">
        <v>12714</v>
      </c>
      <c r="B1406" s="377" t="s">
        <v>50911</v>
      </c>
      <c r="C1406" s="377" t="s">
        <v>18782</v>
      </c>
      <c r="D1406" s="402" t="s">
        <v>11846</v>
      </c>
    </row>
    <row r="1407" spans="1:4" x14ac:dyDescent="0.2">
      <c r="A1407" s="377">
        <v>12715</v>
      </c>
      <c r="B1407" s="377" t="s">
        <v>50912</v>
      </c>
      <c r="C1407" s="377" t="s">
        <v>18782</v>
      </c>
      <c r="D1407" s="402" t="s">
        <v>9055</v>
      </c>
    </row>
    <row r="1408" spans="1:4" x14ac:dyDescent="0.2">
      <c r="A1408" s="377">
        <v>12716</v>
      </c>
      <c r="B1408" s="377" t="s">
        <v>50913</v>
      </c>
      <c r="C1408" s="377" t="s">
        <v>18782</v>
      </c>
      <c r="D1408" s="402" t="s">
        <v>13884</v>
      </c>
    </row>
    <row r="1409" spans="1:4" x14ac:dyDescent="0.2">
      <c r="A1409" s="377">
        <v>12717</v>
      </c>
      <c r="B1409" s="377" t="s">
        <v>50914</v>
      </c>
      <c r="C1409" s="377" t="s">
        <v>18782</v>
      </c>
      <c r="D1409" s="402" t="s">
        <v>34314</v>
      </c>
    </row>
    <row r="1410" spans="1:4" x14ac:dyDescent="0.2">
      <c r="A1410" s="377">
        <v>12718</v>
      </c>
      <c r="B1410" s="377" t="s">
        <v>50915</v>
      </c>
      <c r="C1410" s="377" t="s">
        <v>18782</v>
      </c>
      <c r="D1410" s="402" t="s">
        <v>27509</v>
      </c>
    </row>
    <row r="1411" spans="1:4" x14ac:dyDescent="0.2">
      <c r="A1411" s="377">
        <v>12719</v>
      </c>
      <c r="B1411" s="377" t="s">
        <v>50916</v>
      </c>
      <c r="C1411" s="377" t="s">
        <v>18782</v>
      </c>
      <c r="D1411" s="402" t="s">
        <v>49899</v>
      </c>
    </row>
    <row r="1412" spans="1:4" x14ac:dyDescent="0.2">
      <c r="A1412" s="377">
        <v>12720</v>
      </c>
      <c r="B1412" s="377" t="s">
        <v>50917</v>
      </c>
      <c r="C1412" s="377" t="s">
        <v>18782</v>
      </c>
      <c r="D1412" s="402" t="s">
        <v>50918</v>
      </c>
    </row>
    <row r="1413" spans="1:4" x14ac:dyDescent="0.2">
      <c r="A1413" s="377">
        <v>12721</v>
      </c>
      <c r="B1413" s="377" t="s">
        <v>50919</v>
      </c>
      <c r="C1413" s="377" t="s">
        <v>18782</v>
      </c>
      <c r="D1413" s="402" t="s">
        <v>50920</v>
      </c>
    </row>
    <row r="1414" spans="1:4" x14ac:dyDescent="0.2">
      <c r="A1414" s="377">
        <v>3468</v>
      </c>
      <c r="B1414" s="377" t="s">
        <v>50921</v>
      </c>
      <c r="C1414" s="377" t="s">
        <v>18782</v>
      </c>
      <c r="D1414" s="402" t="s">
        <v>17560</v>
      </c>
    </row>
    <row r="1415" spans="1:4" x14ac:dyDescent="0.2">
      <c r="A1415" s="377">
        <v>3465</v>
      </c>
      <c r="B1415" s="377" t="s">
        <v>50922</v>
      </c>
      <c r="C1415" s="377" t="s">
        <v>18782</v>
      </c>
      <c r="D1415" s="402" t="s">
        <v>18358</v>
      </c>
    </row>
    <row r="1416" spans="1:4" x14ac:dyDescent="0.2">
      <c r="A1416" s="377">
        <v>12403</v>
      </c>
      <c r="B1416" s="377" t="s">
        <v>50923</v>
      </c>
      <c r="C1416" s="377" t="s">
        <v>18782</v>
      </c>
      <c r="D1416" s="402" t="s">
        <v>13861</v>
      </c>
    </row>
    <row r="1417" spans="1:4" x14ac:dyDescent="0.2">
      <c r="A1417" s="377">
        <v>3463</v>
      </c>
      <c r="B1417" s="377" t="s">
        <v>50924</v>
      </c>
      <c r="C1417" s="377" t="s">
        <v>18782</v>
      </c>
      <c r="D1417" s="402" t="s">
        <v>36840</v>
      </c>
    </row>
    <row r="1418" spans="1:4" x14ac:dyDescent="0.2">
      <c r="A1418" s="377">
        <v>3464</v>
      </c>
      <c r="B1418" s="377" t="s">
        <v>50925</v>
      </c>
      <c r="C1418" s="377" t="s">
        <v>18782</v>
      </c>
      <c r="D1418" s="402" t="s">
        <v>36840</v>
      </c>
    </row>
    <row r="1419" spans="1:4" x14ac:dyDescent="0.2">
      <c r="A1419" s="377">
        <v>3466</v>
      </c>
      <c r="B1419" s="377" t="s">
        <v>50926</v>
      </c>
      <c r="C1419" s="377" t="s">
        <v>18782</v>
      </c>
      <c r="D1419" s="402" t="s">
        <v>50927</v>
      </c>
    </row>
    <row r="1420" spans="1:4" x14ac:dyDescent="0.2">
      <c r="A1420" s="377">
        <v>3467</v>
      </c>
      <c r="B1420" s="377" t="s">
        <v>50928</v>
      </c>
      <c r="C1420" s="377" t="s">
        <v>18782</v>
      </c>
      <c r="D1420" s="402" t="s">
        <v>50929</v>
      </c>
    </row>
    <row r="1421" spans="1:4" x14ac:dyDescent="0.2">
      <c r="A1421" s="377">
        <v>3462</v>
      </c>
      <c r="B1421" s="377" t="s">
        <v>50930</v>
      </c>
      <c r="C1421" s="377" t="s">
        <v>18782</v>
      </c>
      <c r="D1421" s="402" t="s">
        <v>37463</v>
      </c>
    </row>
    <row r="1422" spans="1:4" x14ac:dyDescent="0.2">
      <c r="A1422" s="377">
        <v>3446</v>
      </c>
      <c r="B1422" s="377" t="s">
        <v>50931</v>
      </c>
      <c r="C1422" s="377" t="s">
        <v>18782</v>
      </c>
      <c r="D1422" s="402" t="s">
        <v>50932</v>
      </c>
    </row>
    <row r="1423" spans="1:4" x14ac:dyDescent="0.2">
      <c r="A1423" s="377">
        <v>3445</v>
      </c>
      <c r="B1423" s="377" t="s">
        <v>50933</v>
      </c>
      <c r="C1423" s="377" t="s">
        <v>18782</v>
      </c>
      <c r="D1423" s="402" t="s">
        <v>50934</v>
      </c>
    </row>
    <row r="1424" spans="1:4" x14ac:dyDescent="0.2">
      <c r="A1424" s="377">
        <v>3441</v>
      </c>
      <c r="B1424" s="377" t="s">
        <v>50935</v>
      </c>
      <c r="C1424" s="377" t="s">
        <v>18782</v>
      </c>
      <c r="D1424" s="402" t="s">
        <v>34183</v>
      </c>
    </row>
    <row r="1425" spans="1:4" x14ac:dyDescent="0.2">
      <c r="A1425" s="377">
        <v>3444</v>
      </c>
      <c r="B1425" s="377" t="s">
        <v>50936</v>
      </c>
      <c r="C1425" s="377" t="s">
        <v>18782</v>
      </c>
      <c r="D1425" s="402" t="s">
        <v>50937</v>
      </c>
    </row>
    <row r="1426" spans="1:4" x14ac:dyDescent="0.2">
      <c r="A1426" s="377">
        <v>12402</v>
      </c>
      <c r="B1426" s="377" t="s">
        <v>50938</v>
      </c>
      <c r="C1426" s="377" t="s">
        <v>18782</v>
      </c>
      <c r="D1426" s="402" t="s">
        <v>41390</v>
      </c>
    </row>
    <row r="1427" spans="1:4" x14ac:dyDescent="0.2">
      <c r="A1427" s="377">
        <v>3447</v>
      </c>
      <c r="B1427" s="377" t="s">
        <v>50939</v>
      </c>
      <c r="C1427" s="377" t="s">
        <v>18782</v>
      </c>
      <c r="D1427" s="402" t="s">
        <v>35194</v>
      </c>
    </row>
    <row r="1428" spans="1:4" x14ac:dyDescent="0.2">
      <c r="A1428" s="377">
        <v>3442</v>
      </c>
      <c r="B1428" s="377" t="s">
        <v>50940</v>
      </c>
      <c r="C1428" s="377" t="s">
        <v>18782</v>
      </c>
      <c r="D1428" s="402" t="s">
        <v>12840</v>
      </c>
    </row>
    <row r="1429" spans="1:4" x14ac:dyDescent="0.2">
      <c r="A1429" s="377">
        <v>3448</v>
      </c>
      <c r="B1429" s="377" t="s">
        <v>50941</v>
      </c>
      <c r="C1429" s="377" t="s">
        <v>18782</v>
      </c>
      <c r="D1429" s="402" t="s">
        <v>50942</v>
      </c>
    </row>
    <row r="1430" spans="1:4" x14ac:dyDescent="0.2">
      <c r="A1430" s="377">
        <v>3449</v>
      </c>
      <c r="B1430" s="377" t="s">
        <v>50943</v>
      </c>
      <c r="C1430" s="377" t="s">
        <v>18782</v>
      </c>
      <c r="D1430" s="402" t="s">
        <v>50944</v>
      </c>
    </row>
    <row r="1431" spans="1:4" x14ac:dyDescent="0.2">
      <c r="A1431" s="377">
        <v>37438</v>
      </c>
      <c r="B1431" s="377" t="s">
        <v>50945</v>
      </c>
      <c r="C1431" s="377" t="s">
        <v>18782</v>
      </c>
      <c r="D1431" s="402" t="s">
        <v>50946</v>
      </c>
    </row>
    <row r="1432" spans="1:4" x14ac:dyDescent="0.2">
      <c r="A1432" s="377">
        <v>37439</v>
      </c>
      <c r="B1432" s="377" t="s">
        <v>50947</v>
      </c>
      <c r="C1432" s="377" t="s">
        <v>18782</v>
      </c>
      <c r="D1432" s="402" t="s">
        <v>50948</v>
      </c>
    </row>
    <row r="1433" spans="1:4" x14ac:dyDescent="0.2">
      <c r="A1433" s="377">
        <v>37435</v>
      </c>
      <c r="B1433" s="377" t="s">
        <v>50949</v>
      </c>
      <c r="C1433" s="377" t="s">
        <v>18782</v>
      </c>
      <c r="D1433" s="402" t="s">
        <v>8188</v>
      </c>
    </row>
    <row r="1434" spans="1:4" x14ac:dyDescent="0.2">
      <c r="A1434" s="377">
        <v>37436</v>
      </c>
      <c r="B1434" s="377" t="s">
        <v>50950</v>
      </c>
      <c r="C1434" s="377" t="s">
        <v>18782</v>
      </c>
      <c r="D1434" s="402" t="s">
        <v>8412</v>
      </c>
    </row>
    <row r="1435" spans="1:4" x14ac:dyDescent="0.2">
      <c r="A1435" s="377">
        <v>37437</v>
      </c>
      <c r="B1435" s="377" t="s">
        <v>50951</v>
      </c>
      <c r="C1435" s="377" t="s">
        <v>18782</v>
      </c>
      <c r="D1435" s="402" t="s">
        <v>14441</v>
      </c>
    </row>
    <row r="1436" spans="1:4" x14ac:dyDescent="0.2">
      <c r="A1436" s="377">
        <v>3473</v>
      </c>
      <c r="B1436" s="377" t="s">
        <v>50952</v>
      </c>
      <c r="C1436" s="377" t="s">
        <v>18782</v>
      </c>
      <c r="D1436" s="402" t="s">
        <v>50953</v>
      </c>
    </row>
    <row r="1437" spans="1:4" x14ac:dyDescent="0.2">
      <c r="A1437" s="377">
        <v>3474</v>
      </c>
      <c r="B1437" s="377" t="s">
        <v>50954</v>
      </c>
      <c r="C1437" s="377" t="s">
        <v>18782</v>
      </c>
      <c r="D1437" s="402" t="s">
        <v>28490</v>
      </c>
    </row>
    <row r="1438" spans="1:4" x14ac:dyDescent="0.2">
      <c r="A1438" s="377">
        <v>3450</v>
      </c>
      <c r="B1438" s="377" t="s">
        <v>50955</v>
      </c>
      <c r="C1438" s="377" t="s">
        <v>18782</v>
      </c>
      <c r="D1438" s="402" t="s">
        <v>31156</v>
      </c>
    </row>
    <row r="1439" spans="1:4" x14ac:dyDescent="0.2">
      <c r="A1439" s="377">
        <v>3443</v>
      </c>
      <c r="B1439" s="377" t="s">
        <v>50956</v>
      </c>
      <c r="C1439" s="377" t="s">
        <v>18782</v>
      </c>
      <c r="D1439" s="402" t="s">
        <v>13040</v>
      </c>
    </row>
    <row r="1440" spans="1:4" x14ac:dyDescent="0.2">
      <c r="A1440" s="377">
        <v>3453</v>
      </c>
      <c r="B1440" s="377" t="s">
        <v>50957</v>
      </c>
      <c r="C1440" s="377" t="s">
        <v>18782</v>
      </c>
      <c r="D1440" s="402" t="s">
        <v>50958</v>
      </c>
    </row>
    <row r="1441" spans="1:4" x14ac:dyDescent="0.2">
      <c r="A1441" s="377">
        <v>3452</v>
      </c>
      <c r="B1441" s="377" t="s">
        <v>50959</v>
      </c>
      <c r="C1441" s="377" t="s">
        <v>18782</v>
      </c>
      <c r="D1441" s="402" t="s">
        <v>41914</v>
      </c>
    </row>
    <row r="1442" spans="1:4" x14ac:dyDescent="0.2">
      <c r="A1442" s="377">
        <v>3451</v>
      </c>
      <c r="B1442" s="377" t="s">
        <v>50960</v>
      </c>
      <c r="C1442" s="377" t="s">
        <v>18782</v>
      </c>
      <c r="D1442" s="402" t="s">
        <v>33557</v>
      </c>
    </row>
    <row r="1443" spans="1:4" x14ac:dyDescent="0.2">
      <c r="A1443" s="377">
        <v>3454</v>
      </c>
      <c r="B1443" s="377" t="s">
        <v>50961</v>
      </c>
      <c r="C1443" s="377" t="s">
        <v>18782</v>
      </c>
      <c r="D1443" s="402" t="s">
        <v>50962</v>
      </c>
    </row>
    <row r="1444" spans="1:4" x14ac:dyDescent="0.2">
      <c r="A1444" s="377">
        <v>3458</v>
      </c>
      <c r="B1444" s="377" t="s">
        <v>50963</v>
      </c>
      <c r="C1444" s="377" t="s">
        <v>18782</v>
      </c>
      <c r="D1444" s="402" t="s">
        <v>50964</v>
      </c>
    </row>
    <row r="1445" spans="1:4" x14ac:dyDescent="0.2">
      <c r="A1445" s="377">
        <v>3457</v>
      </c>
      <c r="B1445" s="377" t="s">
        <v>50965</v>
      </c>
      <c r="C1445" s="377" t="s">
        <v>18782</v>
      </c>
      <c r="D1445" s="402" t="s">
        <v>14120</v>
      </c>
    </row>
    <row r="1446" spans="1:4" x14ac:dyDescent="0.2">
      <c r="A1446" s="377">
        <v>3455</v>
      </c>
      <c r="B1446" s="377" t="s">
        <v>50966</v>
      </c>
      <c r="C1446" s="377" t="s">
        <v>18782</v>
      </c>
      <c r="D1446" s="402" t="s">
        <v>28108</v>
      </c>
    </row>
    <row r="1447" spans="1:4" x14ac:dyDescent="0.2">
      <c r="A1447" s="377">
        <v>3472</v>
      </c>
      <c r="B1447" s="377" t="s">
        <v>50967</v>
      </c>
      <c r="C1447" s="377" t="s">
        <v>18782</v>
      </c>
      <c r="D1447" s="402" t="s">
        <v>42503</v>
      </c>
    </row>
    <row r="1448" spans="1:4" x14ac:dyDescent="0.2">
      <c r="A1448" s="377">
        <v>3470</v>
      </c>
      <c r="B1448" s="377" t="s">
        <v>50968</v>
      </c>
      <c r="C1448" s="377" t="s">
        <v>18782</v>
      </c>
      <c r="D1448" s="402" t="s">
        <v>50969</v>
      </c>
    </row>
    <row r="1449" spans="1:4" x14ac:dyDescent="0.2">
      <c r="A1449" s="377">
        <v>3471</v>
      </c>
      <c r="B1449" s="377" t="s">
        <v>50970</v>
      </c>
      <c r="C1449" s="377" t="s">
        <v>18782</v>
      </c>
      <c r="D1449" s="402" t="s">
        <v>30619</v>
      </c>
    </row>
    <row r="1450" spans="1:4" x14ac:dyDescent="0.2">
      <c r="A1450" s="377">
        <v>3456</v>
      </c>
      <c r="B1450" s="377" t="s">
        <v>50971</v>
      </c>
      <c r="C1450" s="377" t="s">
        <v>18782</v>
      </c>
      <c r="D1450" s="402" t="s">
        <v>33705</v>
      </c>
    </row>
    <row r="1451" spans="1:4" x14ac:dyDescent="0.2">
      <c r="A1451" s="377">
        <v>3459</v>
      </c>
      <c r="B1451" s="377" t="s">
        <v>50972</v>
      </c>
      <c r="C1451" s="377" t="s">
        <v>18782</v>
      </c>
      <c r="D1451" s="402" t="s">
        <v>50973</v>
      </c>
    </row>
    <row r="1452" spans="1:4" x14ac:dyDescent="0.2">
      <c r="A1452" s="377">
        <v>3469</v>
      </c>
      <c r="B1452" s="377" t="s">
        <v>50974</v>
      </c>
      <c r="C1452" s="377" t="s">
        <v>18782</v>
      </c>
      <c r="D1452" s="402" t="s">
        <v>30325</v>
      </c>
    </row>
    <row r="1453" spans="1:4" x14ac:dyDescent="0.2">
      <c r="A1453" s="377">
        <v>3460</v>
      </c>
      <c r="B1453" s="377" t="s">
        <v>50975</v>
      </c>
      <c r="C1453" s="377" t="s">
        <v>18782</v>
      </c>
      <c r="D1453" s="402" t="s">
        <v>50976</v>
      </c>
    </row>
    <row r="1454" spans="1:4" x14ac:dyDescent="0.2">
      <c r="A1454" s="377">
        <v>3461</v>
      </c>
      <c r="B1454" s="377" t="s">
        <v>50977</v>
      </c>
      <c r="C1454" s="377" t="s">
        <v>18782</v>
      </c>
      <c r="D1454" s="402" t="s">
        <v>50978</v>
      </c>
    </row>
    <row r="1455" spans="1:4" x14ac:dyDescent="0.2">
      <c r="A1455" s="377">
        <v>37433</v>
      </c>
      <c r="B1455" s="377" t="s">
        <v>50979</v>
      </c>
      <c r="C1455" s="377" t="s">
        <v>18782</v>
      </c>
      <c r="D1455" s="402" t="s">
        <v>50946</v>
      </c>
    </row>
    <row r="1456" spans="1:4" x14ac:dyDescent="0.2">
      <c r="A1456" s="377">
        <v>37430</v>
      </c>
      <c r="B1456" s="377" t="s">
        <v>50980</v>
      </c>
      <c r="C1456" s="377" t="s">
        <v>18782</v>
      </c>
      <c r="D1456" s="402" t="s">
        <v>11568</v>
      </c>
    </row>
    <row r="1457" spans="1:4" x14ac:dyDescent="0.2">
      <c r="A1457" s="377">
        <v>37434</v>
      </c>
      <c r="B1457" s="377" t="s">
        <v>50981</v>
      </c>
      <c r="C1457" s="377" t="s">
        <v>18782</v>
      </c>
      <c r="D1457" s="402" t="s">
        <v>50982</v>
      </c>
    </row>
    <row r="1458" spans="1:4" x14ac:dyDescent="0.2">
      <c r="A1458" s="377">
        <v>37431</v>
      </c>
      <c r="B1458" s="377" t="s">
        <v>50983</v>
      </c>
      <c r="C1458" s="377" t="s">
        <v>18782</v>
      </c>
      <c r="D1458" s="402" t="s">
        <v>8668</v>
      </c>
    </row>
    <row r="1459" spans="1:4" x14ac:dyDescent="0.2">
      <c r="A1459" s="377">
        <v>37432</v>
      </c>
      <c r="B1459" s="377" t="s">
        <v>50984</v>
      </c>
      <c r="C1459" s="377" t="s">
        <v>18782</v>
      </c>
      <c r="D1459" s="402" t="s">
        <v>50985</v>
      </c>
    </row>
    <row r="1460" spans="1:4" x14ac:dyDescent="0.2">
      <c r="A1460" s="377">
        <v>37413</v>
      </c>
      <c r="B1460" s="377" t="s">
        <v>50986</v>
      </c>
      <c r="C1460" s="377" t="s">
        <v>18782</v>
      </c>
      <c r="D1460" s="402" t="s">
        <v>7993</v>
      </c>
    </row>
    <row r="1461" spans="1:4" x14ac:dyDescent="0.2">
      <c r="A1461" s="377">
        <v>37414</v>
      </c>
      <c r="B1461" s="377" t="s">
        <v>50987</v>
      </c>
      <c r="C1461" s="377" t="s">
        <v>18782</v>
      </c>
      <c r="D1461" s="402" t="s">
        <v>15860</v>
      </c>
    </row>
    <row r="1462" spans="1:4" x14ac:dyDescent="0.2">
      <c r="A1462" s="377">
        <v>37415</v>
      </c>
      <c r="B1462" s="377" t="s">
        <v>50988</v>
      </c>
      <c r="C1462" s="377" t="s">
        <v>18782</v>
      </c>
      <c r="D1462" s="402" t="s">
        <v>28571</v>
      </c>
    </row>
    <row r="1463" spans="1:4" x14ac:dyDescent="0.2">
      <c r="A1463" s="377">
        <v>37416</v>
      </c>
      <c r="B1463" s="377" t="s">
        <v>50989</v>
      </c>
      <c r="C1463" s="377" t="s">
        <v>18782</v>
      </c>
      <c r="D1463" s="402" t="s">
        <v>28175</v>
      </c>
    </row>
    <row r="1464" spans="1:4" x14ac:dyDescent="0.2">
      <c r="A1464" s="377">
        <v>37417</v>
      </c>
      <c r="B1464" s="377" t="s">
        <v>50990</v>
      </c>
      <c r="C1464" s="377" t="s">
        <v>18782</v>
      </c>
      <c r="D1464" s="402" t="s">
        <v>8866</v>
      </c>
    </row>
    <row r="1465" spans="1:4" x14ac:dyDescent="0.2">
      <c r="A1465" s="377">
        <v>43590</v>
      </c>
      <c r="B1465" s="377" t="s">
        <v>50991</v>
      </c>
      <c r="C1465" s="377" t="s">
        <v>18782</v>
      </c>
      <c r="D1465" s="402" t="s">
        <v>50992</v>
      </c>
    </row>
    <row r="1466" spans="1:4" x14ac:dyDescent="0.2">
      <c r="A1466" s="377">
        <v>43589</v>
      </c>
      <c r="B1466" s="377" t="s">
        <v>50993</v>
      </c>
      <c r="C1466" s="377" t="s">
        <v>18782</v>
      </c>
      <c r="D1466" s="402" t="s">
        <v>50994</v>
      </c>
    </row>
    <row r="1467" spans="1:4" x14ac:dyDescent="0.2">
      <c r="A1467" s="377">
        <v>34519</v>
      </c>
      <c r="B1467" s="377" t="s">
        <v>50995</v>
      </c>
      <c r="C1467" s="377" t="s">
        <v>18782</v>
      </c>
      <c r="D1467" s="402" t="s">
        <v>50996</v>
      </c>
    </row>
    <row r="1468" spans="1:4" x14ac:dyDescent="0.2">
      <c r="A1468" s="377">
        <v>1649</v>
      </c>
      <c r="B1468" s="377" t="s">
        <v>50997</v>
      </c>
      <c r="C1468" s="377" t="s">
        <v>18782</v>
      </c>
      <c r="D1468" s="402" t="s">
        <v>44476</v>
      </c>
    </row>
    <row r="1469" spans="1:4" x14ac:dyDescent="0.2">
      <c r="A1469" s="377">
        <v>1653</v>
      </c>
      <c r="B1469" s="377" t="s">
        <v>50998</v>
      </c>
      <c r="C1469" s="377" t="s">
        <v>18782</v>
      </c>
      <c r="D1469" s="402" t="s">
        <v>50999</v>
      </c>
    </row>
    <row r="1470" spans="1:4" x14ac:dyDescent="0.2">
      <c r="A1470" s="377">
        <v>1647</v>
      </c>
      <c r="B1470" s="377" t="s">
        <v>51000</v>
      </c>
      <c r="C1470" s="377" t="s">
        <v>18782</v>
      </c>
      <c r="D1470" s="402" t="s">
        <v>35332</v>
      </c>
    </row>
    <row r="1471" spans="1:4" x14ac:dyDescent="0.2">
      <c r="A1471" s="377">
        <v>1648</v>
      </c>
      <c r="B1471" s="377" t="s">
        <v>51001</v>
      </c>
      <c r="C1471" s="377" t="s">
        <v>18782</v>
      </c>
      <c r="D1471" s="402" t="s">
        <v>44647</v>
      </c>
    </row>
    <row r="1472" spans="1:4" x14ac:dyDescent="0.2">
      <c r="A1472" s="377">
        <v>1651</v>
      </c>
      <c r="B1472" s="377" t="s">
        <v>51002</v>
      </c>
      <c r="C1472" s="377" t="s">
        <v>18782</v>
      </c>
      <c r="D1472" s="402" t="s">
        <v>51003</v>
      </c>
    </row>
    <row r="1473" spans="1:4" x14ac:dyDescent="0.2">
      <c r="A1473" s="377">
        <v>1650</v>
      </c>
      <c r="B1473" s="377" t="s">
        <v>51004</v>
      </c>
      <c r="C1473" s="377" t="s">
        <v>18782</v>
      </c>
      <c r="D1473" s="402" t="s">
        <v>51005</v>
      </c>
    </row>
    <row r="1474" spans="1:4" x14ac:dyDescent="0.2">
      <c r="A1474" s="377">
        <v>1654</v>
      </c>
      <c r="B1474" s="377" t="s">
        <v>51006</v>
      </c>
      <c r="C1474" s="377" t="s">
        <v>18782</v>
      </c>
      <c r="D1474" s="402" t="s">
        <v>49544</v>
      </c>
    </row>
    <row r="1475" spans="1:4" x14ac:dyDescent="0.2">
      <c r="A1475" s="377">
        <v>1652</v>
      </c>
      <c r="B1475" s="377" t="s">
        <v>51007</v>
      </c>
      <c r="C1475" s="377" t="s">
        <v>18782</v>
      </c>
      <c r="D1475" s="402" t="s">
        <v>51008</v>
      </c>
    </row>
    <row r="1476" spans="1:4" x14ac:dyDescent="0.2">
      <c r="A1476" s="377">
        <v>10510</v>
      </c>
      <c r="B1476" s="377" t="s">
        <v>51009</v>
      </c>
      <c r="C1476" s="377" t="s">
        <v>18782</v>
      </c>
      <c r="D1476" s="402" t="s">
        <v>51010</v>
      </c>
    </row>
    <row r="1477" spans="1:4" x14ac:dyDescent="0.2">
      <c r="A1477" s="377">
        <v>1747</v>
      </c>
      <c r="B1477" s="377" t="s">
        <v>51011</v>
      </c>
      <c r="C1477" s="377" t="s">
        <v>18782</v>
      </c>
      <c r="D1477" s="402" t="s">
        <v>51012</v>
      </c>
    </row>
    <row r="1478" spans="1:4" x14ac:dyDescent="0.2">
      <c r="A1478" s="377">
        <v>1744</v>
      </c>
      <c r="B1478" s="377" t="s">
        <v>51013</v>
      </c>
      <c r="C1478" s="377" t="s">
        <v>18782</v>
      </c>
      <c r="D1478" s="402" t="s">
        <v>51014</v>
      </c>
    </row>
    <row r="1479" spans="1:4" x14ac:dyDescent="0.2">
      <c r="A1479" s="377">
        <v>1743</v>
      </c>
      <c r="B1479" s="377" t="s">
        <v>51015</v>
      </c>
      <c r="C1479" s="377" t="s">
        <v>18782</v>
      </c>
      <c r="D1479" s="402" t="s">
        <v>30720</v>
      </c>
    </row>
    <row r="1480" spans="1:4" x14ac:dyDescent="0.2">
      <c r="A1480" s="377">
        <v>39640</v>
      </c>
      <c r="B1480" s="377" t="s">
        <v>51016</v>
      </c>
      <c r="C1480" s="377" t="s">
        <v>18782</v>
      </c>
      <c r="D1480" s="402" t="s">
        <v>33705</v>
      </c>
    </row>
    <row r="1481" spans="1:4" x14ac:dyDescent="0.2">
      <c r="A1481" s="377">
        <v>7216</v>
      </c>
      <c r="B1481" s="377" t="s">
        <v>51017</v>
      </c>
      <c r="C1481" s="377" t="s">
        <v>18782</v>
      </c>
      <c r="D1481" s="402" t="s">
        <v>12630</v>
      </c>
    </row>
    <row r="1482" spans="1:4" x14ac:dyDescent="0.2">
      <c r="A1482" s="377">
        <v>20235</v>
      </c>
      <c r="B1482" s="377" t="s">
        <v>51018</v>
      </c>
      <c r="C1482" s="377" t="s">
        <v>18782</v>
      </c>
      <c r="D1482" s="402" t="s">
        <v>51019</v>
      </c>
    </row>
    <row r="1483" spans="1:4" x14ac:dyDescent="0.2">
      <c r="A1483" s="377">
        <v>7181</v>
      </c>
      <c r="B1483" s="377" t="s">
        <v>51020</v>
      </c>
      <c r="C1483" s="377" t="s">
        <v>18782</v>
      </c>
      <c r="D1483" s="402" t="s">
        <v>28161</v>
      </c>
    </row>
    <row r="1484" spans="1:4" x14ac:dyDescent="0.2">
      <c r="A1484" s="377">
        <v>40742</v>
      </c>
      <c r="B1484" s="377" t="s">
        <v>51021</v>
      </c>
      <c r="C1484" s="377" t="s">
        <v>18782</v>
      </c>
      <c r="D1484" s="402" t="s">
        <v>16876</v>
      </c>
    </row>
    <row r="1485" spans="1:4" x14ac:dyDescent="0.2">
      <c r="A1485" s="377">
        <v>7214</v>
      </c>
      <c r="B1485" s="377" t="s">
        <v>51022</v>
      </c>
      <c r="C1485" s="377" t="s">
        <v>18782</v>
      </c>
      <c r="D1485" s="402" t="s">
        <v>30632</v>
      </c>
    </row>
    <row r="1486" spans="1:4" x14ac:dyDescent="0.2">
      <c r="A1486" s="377">
        <v>7219</v>
      </c>
      <c r="B1486" s="377" t="s">
        <v>51023</v>
      </c>
      <c r="C1486" s="377" t="s">
        <v>18782</v>
      </c>
      <c r="D1486" s="402" t="s">
        <v>38184</v>
      </c>
    </row>
    <row r="1487" spans="1:4" x14ac:dyDescent="0.2">
      <c r="A1487" s="377">
        <v>37971</v>
      </c>
      <c r="B1487" s="377" t="s">
        <v>51024</v>
      </c>
      <c r="C1487" s="377" t="s">
        <v>18782</v>
      </c>
      <c r="D1487" s="402" t="s">
        <v>36946</v>
      </c>
    </row>
    <row r="1488" spans="1:4" x14ac:dyDescent="0.2">
      <c r="A1488" s="377">
        <v>37972</v>
      </c>
      <c r="B1488" s="377" t="s">
        <v>51025</v>
      </c>
      <c r="C1488" s="377" t="s">
        <v>18782</v>
      </c>
      <c r="D1488" s="402" t="s">
        <v>8410</v>
      </c>
    </row>
    <row r="1489" spans="1:4" x14ac:dyDescent="0.2">
      <c r="A1489" s="377">
        <v>37973</v>
      </c>
      <c r="B1489" s="377" t="s">
        <v>51026</v>
      </c>
      <c r="C1489" s="377" t="s">
        <v>18782</v>
      </c>
      <c r="D1489" s="402" t="s">
        <v>7459</v>
      </c>
    </row>
    <row r="1490" spans="1:4" x14ac:dyDescent="0.2">
      <c r="A1490" s="377">
        <v>1926</v>
      </c>
      <c r="B1490" s="377" t="s">
        <v>51027</v>
      </c>
      <c r="C1490" s="377" t="s">
        <v>18782</v>
      </c>
      <c r="D1490" s="402" t="s">
        <v>28345</v>
      </c>
    </row>
    <row r="1491" spans="1:4" x14ac:dyDescent="0.2">
      <c r="A1491" s="377">
        <v>1927</v>
      </c>
      <c r="B1491" s="377" t="s">
        <v>51028</v>
      </c>
      <c r="C1491" s="377" t="s">
        <v>18782</v>
      </c>
      <c r="D1491" s="402" t="s">
        <v>8760</v>
      </c>
    </row>
    <row r="1492" spans="1:4" x14ac:dyDescent="0.2">
      <c r="A1492" s="377">
        <v>1923</v>
      </c>
      <c r="B1492" s="377" t="s">
        <v>51029</v>
      </c>
      <c r="C1492" s="377" t="s">
        <v>18782</v>
      </c>
      <c r="D1492" s="402" t="s">
        <v>13419</v>
      </c>
    </row>
    <row r="1493" spans="1:4" x14ac:dyDescent="0.2">
      <c r="A1493" s="377">
        <v>1929</v>
      </c>
      <c r="B1493" s="377" t="s">
        <v>51030</v>
      </c>
      <c r="C1493" s="377" t="s">
        <v>18782</v>
      </c>
      <c r="D1493" s="402" t="s">
        <v>31610</v>
      </c>
    </row>
    <row r="1494" spans="1:4" x14ac:dyDescent="0.2">
      <c r="A1494" s="377">
        <v>1930</v>
      </c>
      <c r="B1494" s="377" t="s">
        <v>51031</v>
      </c>
      <c r="C1494" s="377" t="s">
        <v>18782</v>
      </c>
      <c r="D1494" s="402" t="s">
        <v>11975</v>
      </c>
    </row>
    <row r="1495" spans="1:4" x14ac:dyDescent="0.2">
      <c r="A1495" s="377">
        <v>1924</v>
      </c>
      <c r="B1495" s="377" t="s">
        <v>51032</v>
      </c>
      <c r="C1495" s="377" t="s">
        <v>18782</v>
      </c>
      <c r="D1495" s="402" t="s">
        <v>33570</v>
      </c>
    </row>
    <row r="1496" spans="1:4" x14ac:dyDescent="0.2">
      <c r="A1496" s="377">
        <v>1922</v>
      </c>
      <c r="B1496" s="377" t="s">
        <v>51033</v>
      </c>
      <c r="C1496" s="377" t="s">
        <v>18782</v>
      </c>
      <c r="D1496" s="402" t="s">
        <v>10442</v>
      </c>
    </row>
    <row r="1497" spans="1:4" x14ac:dyDescent="0.2">
      <c r="A1497" s="377">
        <v>1953</v>
      </c>
      <c r="B1497" s="377" t="s">
        <v>51034</v>
      </c>
      <c r="C1497" s="377" t="s">
        <v>18782</v>
      </c>
      <c r="D1497" s="402" t="s">
        <v>17372</v>
      </c>
    </row>
    <row r="1498" spans="1:4" x14ac:dyDescent="0.2">
      <c r="A1498" s="377">
        <v>1962</v>
      </c>
      <c r="B1498" s="377" t="s">
        <v>51035</v>
      </c>
      <c r="C1498" s="377" t="s">
        <v>18782</v>
      </c>
      <c r="D1498" s="402" t="s">
        <v>51036</v>
      </c>
    </row>
    <row r="1499" spans="1:4" x14ac:dyDescent="0.2">
      <c r="A1499" s="377">
        <v>1955</v>
      </c>
      <c r="B1499" s="377" t="s">
        <v>51037</v>
      </c>
      <c r="C1499" s="377" t="s">
        <v>18782</v>
      </c>
      <c r="D1499" s="402" t="s">
        <v>8903</v>
      </c>
    </row>
    <row r="1500" spans="1:4" x14ac:dyDescent="0.2">
      <c r="A1500" s="377">
        <v>1956</v>
      </c>
      <c r="B1500" s="377" t="s">
        <v>51038</v>
      </c>
      <c r="C1500" s="377" t="s">
        <v>18782</v>
      </c>
      <c r="D1500" s="402" t="s">
        <v>8909</v>
      </c>
    </row>
    <row r="1501" spans="1:4" x14ac:dyDescent="0.2">
      <c r="A1501" s="377">
        <v>1957</v>
      </c>
      <c r="B1501" s="377" t="s">
        <v>51039</v>
      </c>
      <c r="C1501" s="377" t="s">
        <v>18782</v>
      </c>
      <c r="D1501" s="402" t="s">
        <v>15903</v>
      </c>
    </row>
    <row r="1502" spans="1:4" x14ac:dyDescent="0.2">
      <c r="A1502" s="377">
        <v>1958</v>
      </c>
      <c r="B1502" s="377" t="s">
        <v>51040</v>
      </c>
      <c r="C1502" s="377" t="s">
        <v>18782</v>
      </c>
      <c r="D1502" s="402" t="s">
        <v>43892</v>
      </c>
    </row>
    <row r="1503" spans="1:4" x14ac:dyDescent="0.2">
      <c r="A1503" s="377">
        <v>1959</v>
      </c>
      <c r="B1503" s="377" t="s">
        <v>51041</v>
      </c>
      <c r="C1503" s="377" t="s">
        <v>18782</v>
      </c>
      <c r="D1503" s="402" t="s">
        <v>33560</v>
      </c>
    </row>
    <row r="1504" spans="1:4" x14ac:dyDescent="0.2">
      <c r="A1504" s="377">
        <v>1925</v>
      </c>
      <c r="B1504" s="377" t="s">
        <v>51042</v>
      </c>
      <c r="C1504" s="377" t="s">
        <v>18782</v>
      </c>
      <c r="D1504" s="402" t="s">
        <v>44252</v>
      </c>
    </row>
    <row r="1505" spans="1:4" x14ac:dyDescent="0.2">
      <c r="A1505" s="377">
        <v>1960</v>
      </c>
      <c r="B1505" s="377" t="s">
        <v>51043</v>
      </c>
      <c r="C1505" s="377" t="s">
        <v>18782</v>
      </c>
      <c r="D1505" s="402" t="s">
        <v>28841</v>
      </c>
    </row>
    <row r="1506" spans="1:4" x14ac:dyDescent="0.2">
      <c r="A1506" s="377">
        <v>1961</v>
      </c>
      <c r="B1506" s="377" t="s">
        <v>51044</v>
      </c>
      <c r="C1506" s="377" t="s">
        <v>18782</v>
      </c>
      <c r="D1506" s="402" t="s">
        <v>51045</v>
      </c>
    </row>
    <row r="1507" spans="1:4" x14ac:dyDescent="0.2">
      <c r="A1507" s="377">
        <v>38423</v>
      </c>
      <c r="B1507" s="377" t="s">
        <v>51046</v>
      </c>
      <c r="C1507" s="377" t="s">
        <v>18782</v>
      </c>
      <c r="D1507" s="402" t="s">
        <v>34314</v>
      </c>
    </row>
    <row r="1508" spans="1:4" x14ac:dyDescent="0.2">
      <c r="A1508" s="377">
        <v>39866</v>
      </c>
      <c r="B1508" s="377" t="s">
        <v>51047</v>
      </c>
      <c r="C1508" s="377" t="s">
        <v>18782</v>
      </c>
      <c r="D1508" s="402" t="s">
        <v>34331</v>
      </c>
    </row>
    <row r="1509" spans="1:4" x14ac:dyDescent="0.2">
      <c r="A1509" s="377">
        <v>39867</v>
      </c>
      <c r="B1509" s="377" t="s">
        <v>51048</v>
      </c>
      <c r="C1509" s="377" t="s">
        <v>18782</v>
      </c>
      <c r="D1509" s="402" t="s">
        <v>16943</v>
      </c>
    </row>
    <row r="1510" spans="1:4" x14ac:dyDescent="0.2">
      <c r="A1510" s="377">
        <v>39868</v>
      </c>
      <c r="B1510" s="377" t="s">
        <v>51049</v>
      </c>
      <c r="C1510" s="377" t="s">
        <v>18782</v>
      </c>
      <c r="D1510" s="402" t="s">
        <v>27743</v>
      </c>
    </row>
    <row r="1511" spans="1:4" x14ac:dyDescent="0.2">
      <c r="A1511" s="377">
        <v>37999</v>
      </c>
      <c r="B1511" s="377" t="s">
        <v>51050</v>
      </c>
      <c r="C1511" s="377" t="s">
        <v>18782</v>
      </c>
      <c r="D1511" s="402" t="s">
        <v>38878</v>
      </c>
    </row>
    <row r="1512" spans="1:4" x14ac:dyDescent="0.2">
      <c r="A1512" s="377">
        <v>38000</v>
      </c>
      <c r="B1512" s="377" t="s">
        <v>51051</v>
      </c>
      <c r="C1512" s="377" t="s">
        <v>18782</v>
      </c>
      <c r="D1512" s="402" t="s">
        <v>13366</v>
      </c>
    </row>
    <row r="1513" spans="1:4" x14ac:dyDescent="0.2">
      <c r="A1513" s="377">
        <v>38129</v>
      </c>
      <c r="B1513" s="377" t="s">
        <v>51052</v>
      </c>
      <c r="C1513" s="377" t="s">
        <v>18782</v>
      </c>
      <c r="D1513" s="402" t="s">
        <v>11294</v>
      </c>
    </row>
    <row r="1514" spans="1:4" x14ac:dyDescent="0.2">
      <c r="A1514" s="377">
        <v>38025</v>
      </c>
      <c r="B1514" s="377" t="s">
        <v>51053</v>
      </c>
      <c r="C1514" s="377" t="s">
        <v>18782</v>
      </c>
      <c r="D1514" s="402" t="s">
        <v>13460</v>
      </c>
    </row>
    <row r="1515" spans="1:4" x14ac:dyDescent="0.2">
      <c r="A1515" s="377">
        <v>38026</v>
      </c>
      <c r="B1515" s="377" t="s">
        <v>51054</v>
      </c>
      <c r="C1515" s="377" t="s">
        <v>18782</v>
      </c>
      <c r="D1515" s="402" t="s">
        <v>9094</v>
      </c>
    </row>
    <row r="1516" spans="1:4" x14ac:dyDescent="0.2">
      <c r="A1516" s="377">
        <v>1858</v>
      </c>
      <c r="B1516" s="377" t="s">
        <v>51055</v>
      </c>
      <c r="C1516" s="377" t="s">
        <v>18782</v>
      </c>
      <c r="D1516" s="402" t="s">
        <v>28535</v>
      </c>
    </row>
    <row r="1517" spans="1:4" x14ac:dyDescent="0.2">
      <c r="A1517" s="377">
        <v>1844</v>
      </c>
      <c r="B1517" s="377" t="s">
        <v>51056</v>
      </c>
      <c r="C1517" s="377" t="s">
        <v>18782</v>
      </c>
      <c r="D1517" s="402" t="s">
        <v>51057</v>
      </c>
    </row>
    <row r="1518" spans="1:4" x14ac:dyDescent="0.2">
      <c r="A1518" s="377">
        <v>1863</v>
      </c>
      <c r="B1518" s="377" t="s">
        <v>51058</v>
      </c>
      <c r="C1518" s="377" t="s">
        <v>18782</v>
      </c>
      <c r="D1518" s="402" t="s">
        <v>17166</v>
      </c>
    </row>
    <row r="1519" spans="1:4" x14ac:dyDescent="0.2">
      <c r="A1519" s="377">
        <v>1865</v>
      </c>
      <c r="B1519" s="377" t="s">
        <v>51059</v>
      </c>
      <c r="C1519" s="377" t="s">
        <v>18782</v>
      </c>
      <c r="D1519" s="402" t="s">
        <v>51060</v>
      </c>
    </row>
    <row r="1520" spans="1:4" x14ac:dyDescent="0.2">
      <c r="A1520" s="377">
        <v>36355</v>
      </c>
      <c r="B1520" s="377" t="s">
        <v>51061</v>
      </c>
      <c r="C1520" s="377" t="s">
        <v>18782</v>
      </c>
      <c r="D1520" s="402" t="s">
        <v>11222</v>
      </c>
    </row>
    <row r="1521" spans="1:4" x14ac:dyDescent="0.2">
      <c r="A1521" s="377">
        <v>36356</v>
      </c>
      <c r="B1521" s="377" t="s">
        <v>51062</v>
      </c>
      <c r="C1521" s="377" t="s">
        <v>18782</v>
      </c>
      <c r="D1521" s="402" t="s">
        <v>51063</v>
      </c>
    </row>
    <row r="1522" spans="1:4" x14ac:dyDescent="0.2">
      <c r="A1522" s="377">
        <v>1966</v>
      </c>
      <c r="B1522" s="377" t="s">
        <v>51064</v>
      </c>
      <c r="C1522" s="377" t="s">
        <v>18782</v>
      </c>
      <c r="D1522" s="402" t="s">
        <v>18491</v>
      </c>
    </row>
    <row r="1523" spans="1:4" x14ac:dyDescent="0.2">
      <c r="A1523" s="377">
        <v>1933</v>
      </c>
      <c r="B1523" s="377" t="s">
        <v>51065</v>
      </c>
      <c r="C1523" s="377" t="s">
        <v>18782</v>
      </c>
      <c r="D1523" s="402" t="s">
        <v>33567</v>
      </c>
    </row>
    <row r="1524" spans="1:4" x14ac:dyDescent="0.2">
      <c r="A1524" s="377">
        <v>1932</v>
      </c>
      <c r="B1524" s="377" t="s">
        <v>51066</v>
      </c>
      <c r="C1524" s="377" t="s">
        <v>18782</v>
      </c>
      <c r="D1524" s="402" t="s">
        <v>51067</v>
      </c>
    </row>
    <row r="1525" spans="1:4" x14ac:dyDescent="0.2">
      <c r="A1525" s="377">
        <v>1951</v>
      </c>
      <c r="B1525" s="377" t="s">
        <v>51068</v>
      </c>
      <c r="C1525" s="377" t="s">
        <v>18782</v>
      </c>
      <c r="D1525" s="402" t="s">
        <v>51069</v>
      </c>
    </row>
    <row r="1526" spans="1:4" x14ac:dyDescent="0.2">
      <c r="A1526" s="377">
        <v>1970</v>
      </c>
      <c r="B1526" s="377" t="s">
        <v>51070</v>
      </c>
      <c r="C1526" s="377" t="s">
        <v>18782</v>
      </c>
      <c r="D1526" s="402" t="s">
        <v>16012</v>
      </c>
    </row>
    <row r="1527" spans="1:4" x14ac:dyDescent="0.2">
      <c r="A1527" s="377">
        <v>1967</v>
      </c>
      <c r="B1527" s="377" t="s">
        <v>51071</v>
      </c>
      <c r="C1527" s="377" t="s">
        <v>18782</v>
      </c>
      <c r="D1527" s="402" t="s">
        <v>8384</v>
      </c>
    </row>
    <row r="1528" spans="1:4" x14ac:dyDescent="0.2">
      <c r="A1528" s="377">
        <v>1968</v>
      </c>
      <c r="B1528" s="377" t="s">
        <v>51072</v>
      </c>
      <c r="C1528" s="377" t="s">
        <v>18782</v>
      </c>
      <c r="D1528" s="402" t="s">
        <v>11108</v>
      </c>
    </row>
    <row r="1529" spans="1:4" x14ac:dyDescent="0.2">
      <c r="A1529" s="377">
        <v>1969</v>
      </c>
      <c r="B1529" s="377" t="s">
        <v>51073</v>
      </c>
      <c r="C1529" s="377" t="s">
        <v>18782</v>
      </c>
      <c r="D1529" s="402" t="s">
        <v>14441</v>
      </c>
    </row>
    <row r="1530" spans="1:4" x14ac:dyDescent="0.2">
      <c r="A1530" s="377">
        <v>1827</v>
      </c>
      <c r="B1530" s="377" t="s">
        <v>51074</v>
      </c>
      <c r="C1530" s="377" t="s">
        <v>18782</v>
      </c>
      <c r="D1530" s="402" t="s">
        <v>27482</v>
      </c>
    </row>
    <row r="1531" spans="1:4" x14ac:dyDescent="0.2">
      <c r="A1531" s="377">
        <v>1831</v>
      </c>
      <c r="B1531" s="377" t="s">
        <v>51075</v>
      </c>
      <c r="C1531" s="377" t="s">
        <v>18782</v>
      </c>
      <c r="D1531" s="402" t="s">
        <v>33936</v>
      </c>
    </row>
    <row r="1532" spans="1:4" x14ac:dyDescent="0.2">
      <c r="A1532" s="377">
        <v>1825</v>
      </c>
      <c r="B1532" s="377" t="s">
        <v>51076</v>
      </c>
      <c r="C1532" s="377" t="s">
        <v>18782</v>
      </c>
      <c r="D1532" s="402" t="s">
        <v>17029</v>
      </c>
    </row>
    <row r="1533" spans="1:4" x14ac:dyDescent="0.2">
      <c r="A1533" s="377">
        <v>1828</v>
      </c>
      <c r="B1533" s="377" t="s">
        <v>51077</v>
      </c>
      <c r="C1533" s="377" t="s">
        <v>18782</v>
      </c>
      <c r="D1533" s="402" t="s">
        <v>12086</v>
      </c>
    </row>
    <row r="1534" spans="1:4" x14ac:dyDescent="0.2">
      <c r="A1534" s="377">
        <v>1845</v>
      </c>
      <c r="B1534" s="377" t="s">
        <v>51078</v>
      </c>
      <c r="C1534" s="377" t="s">
        <v>18782</v>
      </c>
      <c r="D1534" s="402" t="s">
        <v>12144</v>
      </c>
    </row>
    <row r="1535" spans="1:4" x14ac:dyDescent="0.2">
      <c r="A1535" s="377">
        <v>1824</v>
      </c>
      <c r="B1535" s="377" t="s">
        <v>51079</v>
      </c>
      <c r="C1535" s="377" t="s">
        <v>18782</v>
      </c>
      <c r="D1535" s="402" t="s">
        <v>51080</v>
      </c>
    </row>
    <row r="1536" spans="1:4" x14ac:dyDescent="0.2">
      <c r="A1536" s="377">
        <v>1940</v>
      </c>
      <c r="B1536" s="377" t="s">
        <v>51081</v>
      </c>
      <c r="C1536" s="377" t="s">
        <v>18782</v>
      </c>
      <c r="D1536" s="402" t="s">
        <v>35460</v>
      </c>
    </row>
    <row r="1537" spans="1:4" x14ac:dyDescent="0.2">
      <c r="A1537" s="377">
        <v>1937</v>
      </c>
      <c r="B1537" s="377" t="s">
        <v>51082</v>
      </c>
      <c r="C1537" s="377" t="s">
        <v>18782</v>
      </c>
      <c r="D1537" s="402" t="s">
        <v>10727</v>
      </c>
    </row>
    <row r="1538" spans="1:4" x14ac:dyDescent="0.2">
      <c r="A1538" s="377">
        <v>1939</v>
      </c>
      <c r="B1538" s="377" t="s">
        <v>51083</v>
      </c>
      <c r="C1538" s="377" t="s">
        <v>18782</v>
      </c>
      <c r="D1538" s="402" t="s">
        <v>28363</v>
      </c>
    </row>
    <row r="1539" spans="1:4" x14ac:dyDescent="0.2">
      <c r="A1539" s="377">
        <v>1938</v>
      </c>
      <c r="B1539" s="377" t="s">
        <v>51084</v>
      </c>
      <c r="C1539" s="377" t="s">
        <v>18782</v>
      </c>
      <c r="D1539" s="402" t="s">
        <v>37542</v>
      </c>
    </row>
    <row r="1540" spans="1:4" x14ac:dyDescent="0.2">
      <c r="A1540" s="377">
        <v>42693</v>
      </c>
      <c r="B1540" s="377" t="s">
        <v>51085</v>
      </c>
      <c r="C1540" s="377" t="s">
        <v>18782</v>
      </c>
      <c r="D1540" s="402" t="s">
        <v>51086</v>
      </c>
    </row>
    <row r="1541" spans="1:4" x14ac:dyDescent="0.2">
      <c r="A1541" s="377">
        <v>42695</v>
      </c>
      <c r="B1541" s="377" t="s">
        <v>51087</v>
      </c>
      <c r="C1541" s="377" t="s">
        <v>18782</v>
      </c>
      <c r="D1541" s="402" t="s">
        <v>51088</v>
      </c>
    </row>
    <row r="1542" spans="1:4" x14ac:dyDescent="0.2">
      <c r="A1542" s="377">
        <v>42694</v>
      </c>
      <c r="B1542" s="377" t="s">
        <v>51089</v>
      </c>
      <c r="C1542" s="377" t="s">
        <v>18782</v>
      </c>
      <c r="D1542" s="402" t="s">
        <v>51090</v>
      </c>
    </row>
    <row r="1543" spans="1:4" x14ac:dyDescent="0.2">
      <c r="A1543" s="377">
        <v>20097</v>
      </c>
      <c r="B1543" s="377" t="s">
        <v>51091</v>
      </c>
      <c r="C1543" s="377" t="s">
        <v>18782</v>
      </c>
      <c r="D1543" s="402" t="s">
        <v>36941</v>
      </c>
    </row>
    <row r="1544" spans="1:4" x14ac:dyDescent="0.2">
      <c r="A1544" s="377">
        <v>20098</v>
      </c>
      <c r="B1544" s="377" t="s">
        <v>51092</v>
      </c>
      <c r="C1544" s="377" t="s">
        <v>18782</v>
      </c>
      <c r="D1544" s="402" t="s">
        <v>43279</v>
      </c>
    </row>
    <row r="1545" spans="1:4" x14ac:dyDescent="0.2">
      <c r="A1545" s="377">
        <v>20096</v>
      </c>
      <c r="B1545" s="377" t="s">
        <v>51093</v>
      </c>
      <c r="C1545" s="377" t="s">
        <v>18782</v>
      </c>
      <c r="D1545" s="402" t="s">
        <v>34198</v>
      </c>
    </row>
    <row r="1546" spans="1:4" x14ac:dyDescent="0.2">
      <c r="A1546" s="377">
        <v>1880</v>
      </c>
      <c r="B1546" s="377" t="s">
        <v>51094</v>
      </c>
      <c r="C1546" s="377" t="s">
        <v>18782</v>
      </c>
      <c r="D1546" s="402" t="s">
        <v>50005</v>
      </c>
    </row>
    <row r="1547" spans="1:4" x14ac:dyDescent="0.2">
      <c r="A1547" s="377">
        <v>39274</v>
      </c>
      <c r="B1547" s="377" t="s">
        <v>51095</v>
      </c>
      <c r="C1547" s="377" t="s">
        <v>18782</v>
      </c>
      <c r="D1547" s="402" t="s">
        <v>13442</v>
      </c>
    </row>
    <row r="1548" spans="1:4" x14ac:dyDescent="0.2">
      <c r="A1548" s="377">
        <v>2628</v>
      </c>
      <c r="B1548" s="377" t="s">
        <v>51096</v>
      </c>
      <c r="C1548" s="377" t="s">
        <v>18782</v>
      </c>
      <c r="D1548" s="402" t="s">
        <v>51097</v>
      </c>
    </row>
    <row r="1549" spans="1:4" x14ac:dyDescent="0.2">
      <c r="A1549" s="377">
        <v>2622</v>
      </c>
      <c r="B1549" s="377" t="s">
        <v>51098</v>
      </c>
      <c r="C1549" s="377" t="s">
        <v>18782</v>
      </c>
      <c r="D1549" s="402" t="s">
        <v>11287</v>
      </c>
    </row>
    <row r="1550" spans="1:4" x14ac:dyDescent="0.2">
      <c r="A1550" s="377">
        <v>2623</v>
      </c>
      <c r="B1550" s="377" t="s">
        <v>51099</v>
      </c>
      <c r="C1550" s="377" t="s">
        <v>18782</v>
      </c>
      <c r="D1550" s="402" t="s">
        <v>8824</v>
      </c>
    </row>
    <row r="1551" spans="1:4" x14ac:dyDescent="0.2">
      <c r="A1551" s="377">
        <v>2624</v>
      </c>
      <c r="B1551" s="377" t="s">
        <v>51100</v>
      </c>
      <c r="C1551" s="377" t="s">
        <v>18782</v>
      </c>
      <c r="D1551" s="402" t="s">
        <v>11975</v>
      </c>
    </row>
    <row r="1552" spans="1:4" x14ac:dyDescent="0.2">
      <c r="A1552" s="377">
        <v>2625</v>
      </c>
      <c r="B1552" s="377" t="s">
        <v>51101</v>
      </c>
      <c r="C1552" s="377" t="s">
        <v>18782</v>
      </c>
      <c r="D1552" s="402" t="s">
        <v>204</v>
      </c>
    </row>
    <row r="1553" spans="1:4" x14ac:dyDescent="0.2">
      <c r="A1553" s="377">
        <v>2626</v>
      </c>
      <c r="B1553" s="377" t="s">
        <v>51102</v>
      </c>
      <c r="C1553" s="377" t="s">
        <v>18782</v>
      </c>
      <c r="D1553" s="402" t="s">
        <v>38359</v>
      </c>
    </row>
    <row r="1554" spans="1:4" x14ac:dyDescent="0.2">
      <c r="A1554" s="377">
        <v>2630</v>
      </c>
      <c r="B1554" s="377" t="s">
        <v>51103</v>
      </c>
      <c r="C1554" s="377" t="s">
        <v>18782</v>
      </c>
      <c r="D1554" s="402" t="s">
        <v>11042</v>
      </c>
    </row>
    <row r="1555" spans="1:4" x14ac:dyDescent="0.2">
      <c r="A1555" s="377">
        <v>2627</v>
      </c>
      <c r="B1555" s="377" t="s">
        <v>51104</v>
      </c>
      <c r="C1555" s="377" t="s">
        <v>18782</v>
      </c>
      <c r="D1555" s="402" t="s">
        <v>51105</v>
      </c>
    </row>
    <row r="1556" spans="1:4" x14ac:dyDescent="0.2">
      <c r="A1556" s="377">
        <v>2629</v>
      </c>
      <c r="B1556" s="377" t="s">
        <v>51106</v>
      </c>
      <c r="C1556" s="377" t="s">
        <v>18782</v>
      </c>
      <c r="D1556" s="402" t="s">
        <v>40600</v>
      </c>
    </row>
    <row r="1557" spans="1:4" x14ac:dyDescent="0.2">
      <c r="A1557" s="377">
        <v>12033</v>
      </c>
      <c r="B1557" s="377" t="s">
        <v>51107</v>
      </c>
      <c r="C1557" s="377" t="s">
        <v>18782</v>
      </c>
      <c r="D1557" s="402" t="s">
        <v>51108</v>
      </c>
    </row>
    <row r="1558" spans="1:4" x14ac:dyDescent="0.2">
      <c r="A1558" s="377">
        <v>40408</v>
      </c>
      <c r="B1558" s="377" t="s">
        <v>51109</v>
      </c>
      <c r="C1558" s="377" t="s">
        <v>18782</v>
      </c>
      <c r="D1558" s="402" t="s">
        <v>39985</v>
      </c>
    </row>
    <row r="1559" spans="1:4" x14ac:dyDescent="0.2">
      <c r="A1559" s="377">
        <v>40409</v>
      </c>
      <c r="B1559" s="377" t="s">
        <v>51110</v>
      </c>
      <c r="C1559" s="377" t="s">
        <v>18782</v>
      </c>
      <c r="D1559" s="402" t="s">
        <v>8760</v>
      </c>
    </row>
    <row r="1560" spans="1:4" x14ac:dyDescent="0.2">
      <c r="A1560" s="377">
        <v>39276</v>
      </c>
      <c r="B1560" s="377" t="s">
        <v>51111</v>
      </c>
      <c r="C1560" s="377" t="s">
        <v>18782</v>
      </c>
      <c r="D1560" s="402" t="s">
        <v>11303</v>
      </c>
    </row>
    <row r="1561" spans="1:4" x14ac:dyDescent="0.2">
      <c r="A1561" s="377">
        <v>39277</v>
      </c>
      <c r="B1561" s="377" t="s">
        <v>51112</v>
      </c>
      <c r="C1561" s="377" t="s">
        <v>18782</v>
      </c>
      <c r="D1561" s="402" t="s">
        <v>8542</v>
      </c>
    </row>
    <row r="1562" spans="1:4" x14ac:dyDescent="0.2">
      <c r="A1562" s="377">
        <v>12034</v>
      </c>
      <c r="B1562" s="377" t="s">
        <v>51113</v>
      </c>
      <c r="C1562" s="377" t="s">
        <v>18782</v>
      </c>
      <c r="D1562" s="402" t="s">
        <v>13349</v>
      </c>
    </row>
    <row r="1563" spans="1:4" x14ac:dyDescent="0.2">
      <c r="A1563" s="377">
        <v>39879</v>
      </c>
      <c r="B1563" s="377" t="s">
        <v>51114</v>
      </c>
      <c r="C1563" s="377" t="s">
        <v>18782</v>
      </c>
      <c r="D1563" s="402" t="s">
        <v>51115</v>
      </c>
    </row>
    <row r="1564" spans="1:4" x14ac:dyDescent="0.2">
      <c r="A1564" s="377">
        <v>39880</v>
      </c>
      <c r="B1564" s="377" t="s">
        <v>51116</v>
      </c>
      <c r="C1564" s="377" t="s">
        <v>18782</v>
      </c>
      <c r="D1564" s="402" t="s">
        <v>31225</v>
      </c>
    </row>
    <row r="1565" spans="1:4" x14ac:dyDescent="0.2">
      <c r="A1565" s="377">
        <v>39881</v>
      </c>
      <c r="B1565" s="377" t="s">
        <v>51117</v>
      </c>
      <c r="C1565" s="377" t="s">
        <v>18782</v>
      </c>
      <c r="D1565" s="402" t="s">
        <v>12152</v>
      </c>
    </row>
    <row r="1566" spans="1:4" x14ac:dyDescent="0.2">
      <c r="A1566" s="377">
        <v>39882</v>
      </c>
      <c r="B1566" s="377" t="s">
        <v>51118</v>
      </c>
      <c r="C1566" s="377" t="s">
        <v>18782</v>
      </c>
      <c r="D1566" s="402" t="s">
        <v>34670</v>
      </c>
    </row>
    <row r="1567" spans="1:4" x14ac:dyDescent="0.2">
      <c r="A1567" s="377">
        <v>39883</v>
      </c>
      <c r="B1567" s="377" t="s">
        <v>51119</v>
      </c>
      <c r="C1567" s="377" t="s">
        <v>18782</v>
      </c>
      <c r="D1567" s="402" t="s">
        <v>51120</v>
      </c>
    </row>
    <row r="1568" spans="1:4" x14ac:dyDescent="0.2">
      <c r="A1568" s="377">
        <v>39884</v>
      </c>
      <c r="B1568" s="377" t="s">
        <v>51121</v>
      </c>
      <c r="C1568" s="377" t="s">
        <v>18782</v>
      </c>
      <c r="D1568" s="402" t="s">
        <v>41162</v>
      </c>
    </row>
    <row r="1569" spans="1:4" x14ac:dyDescent="0.2">
      <c r="A1569" s="377">
        <v>39885</v>
      </c>
      <c r="B1569" s="377" t="s">
        <v>51122</v>
      </c>
      <c r="C1569" s="377" t="s">
        <v>18782</v>
      </c>
      <c r="D1569" s="402" t="s">
        <v>51123</v>
      </c>
    </row>
    <row r="1570" spans="1:4" x14ac:dyDescent="0.2">
      <c r="A1570" s="377">
        <v>1777</v>
      </c>
      <c r="B1570" s="377" t="s">
        <v>51124</v>
      </c>
      <c r="C1570" s="377" t="s">
        <v>18782</v>
      </c>
      <c r="D1570" s="402" t="s">
        <v>51125</v>
      </c>
    </row>
    <row r="1571" spans="1:4" x14ac:dyDescent="0.2">
      <c r="A1571" s="377">
        <v>1819</v>
      </c>
      <c r="B1571" s="377" t="s">
        <v>51126</v>
      </c>
      <c r="C1571" s="377" t="s">
        <v>18782</v>
      </c>
      <c r="D1571" s="402" t="s">
        <v>26969</v>
      </c>
    </row>
    <row r="1572" spans="1:4" x14ac:dyDescent="0.2">
      <c r="A1572" s="377">
        <v>1775</v>
      </c>
      <c r="B1572" s="377" t="s">
        <v>51127</v>
      </c>
      <c r="C1572" s="377" t="s">
        <v>18782</v>
      </c>
      <c r="D1572" s="402" t="s">
        <v>13243</v>
      </c>
    </row>
    <row r="1573" spans="1:4" x14ac:dyDescent="0.2">
      <c r="A1573" s="377">
        <v>1776</v>
      </c>
      <c r="B1573" s="377" t="s">
        <v>51128</v>
      </c>
      <c r="C1573" s="377" t="s">
        <v>18782</v>
      </c>
      <c r="D1573" s="402" t="s">
        <v>51129</v>
      </c>
    </row>
    <row r="1574" spans="1:4" x14ac:dyDescent="0.2">
      <c r="A1574" s="377">
        <v>1778</v>
      </c>
      <c r="B1574" s="377" t="s">
        <v>51130</v>
      </c>
      <c r="C1574" s="377" t="s">
        <v>18782</v>
      </c>
      <c r="D1574" s="402" t="s">
        <v>51131</v>
      </c>
    </row>
    <row r="1575" spans="1:4" x14ac:dyDescent="0.2">
      <c r="A1575" s="377">
        <v>1818</v>
      </c>
      <c r="B1575" s="377" t="s">
        <v>51132</v>
      </c>
      <c r="C1575" s="377" t="s">
        <v>18782</v>
      </c>
      <c r="D1575" s="402" t="s">
        <v>51133</v>
      </c>
    </row>
    <row r="1576" spans="1:4" x14ac:dyDescent="0.2">
      <c r="A1576" s="377">
        <v>1820</v>
      </c>
      <c r="B1576" s="377" t="s">
        <v>51134</v>
      </c>
      <c r="C1576" s="377" t="s">
        <v>18782</v>
      </c>
      <c r="D1576" s="402" t="s">
        <v>8963</v>
      </c>
    </row>
    <row r="1577" spans="1:4" x14ac:dyDescent="0.2">
      <c r="A1577" s="377">
        <v>1779</v>
      </c>
      <c r="B1577" s="377" t="s">
        <v>51135</v>
      </c>
      <c r="C1577" s="377" t="s">
        <v>18782</v>
      </c>
      <c r="D1577" s="402" t="s">
        <v>51136</v>
      </c>
    </row>
    <row r="1578" spans="1:4" x14ac:dyDescent="0.2">
      <c r="A1578" s="377">
        <v>1780</v>
      </c>
      <c r="B1578" s="377" t="s">
        <v>51137</v>
      </c>
      <c r="C1578" s="377" t="s">
        <v>18782</v>
      </c>
      <c r="D1578" s="402" t="s">
        <v>51138</v>
      </c>
    </row>
    <row r="1579" spans="1:4" x14ac:dyDescent="0.2">
      <c r="A1579" s="377">
        <v>1783</v>
      </c>
      <c r="B1579" s="377" t="s">
        <v>51139</v>
      </c>
      <c r="C1579" s="377" t="s">
        <v>18782</v>
      </c>
      <c r="D1579" s="402" t="s">
        <v>51140</v>
      </c>
    </row>
    <row r="1580" spans="1:4" x14ac:dyDescent="0.2">
      <c r="A1580" s="377">
        <v>1782</v>
      </c>
      <c r="B1580" s="377" t="s">
        <v>51141</v>
      </c>
      <c r="C1580" s="377" t="s">
        <v>18782</v>
      </c>
      <c r="D1580" s="402" t="s">
        <v>38779</v>
      </c>
    </row>
    <row r="1581" spans="1:4" x14ac:dyDescent="0.2">
      <c r="A1581" s="377">
        <v>1817</v>
      </c>
      <c r="B1581" s="377" t="s">
        <v>51142</v>
      </c>
      <c r="C1581" s="377" t="s">
        <v>18782</v>
      </c>
      <c r="D1581" s="402" t="s">
        <v>13396</v>
      </c>
    </row>
    <row r="1582" spans="1:4" x14ac:dyDescent="0.2">
      <c r="A1582" s="377">
        <v>1781</v>
      </c>
      <c r="B1582" s="377" t="s">
        <v>51143</v>
      </c>
      <c r="C1582" s="377" t="s">
        <v>18782</v>
      </c>
      <c r="D1582" s="402" t="s">
        <v>11983</v>
      </c>
    </row>
    <row r="1583" spans="1:4" x14ac:dyDescent="0.2">
      <c r="A1583" s="377">
        <v>1784</v>
      </c>
      <c r="B1583" s="377" t="s">
        <v>51144</v>
      </c>
      <c r="C1583" s="377" t="s">
        <v>18782</v>
      </c>
      <c r="D1583" s="402" t="s">
        <v>51145</v>
      </c>
    </row>
    <row r="1584" spans="1:4" x14ac:dyDescent="0.2">
      <c r="A1584" s="377">
        <v>1810</v>
      </c>
      <c r="B1584" s="377" t="s">
        <v>51146</v>
      </c>
      <c r="C1584" s="377" t="s">
        <v>18782</v>
      </c>
      <c r="D1584" s="402" t="s">
        <v>39950</v>
      </c>
    </row>
    <row r="1585" spans="1:4" x14ac:dyDescent="0.2">
      <c r="A1585" s="377">
        <v>1811</v>
      </c>
      <c r="B1585" s="377" t="s">
        <v>51147</v>
      </c>
      <c r="C1585" s="377" t="s">
        <v>18782</v>
      </c>
      <c r="D1585" s="402" t="s">
        <v>51148</v>
      </c>
    </row>
    <row r="1586" spans="1:4" x14ac:dyDescent="0.2">
      <c r="A1586" s="377">
        <v>1812</v>
      </c>
      <c r="B1586" s="377" t="s">
        <v>51149</v>
      </c>
      <c r="C1586" s="377" t="s">
        <v>18782</v>
      </c>
      <c r="D1586" s="402" t="s">
        <v>30934</v>
      </c>
    </row>
    <row r="1587" spans="1:4" x14ac:dyDescent="0.2">
      <c r="A1587" s="377">
        <v>40386</v>
      </c>
      <c r="B1587" s="377" t="s">
        <v>51150</v>
      </c>
      <c r="C1587" s="377" t="s">
        <v>18782</v>
      </c>
      <c r="D1587" s="402" t="s">
        <v>51151</v>
      </c>
    </row>
    <row r="1588" spans="1:4" x14ac:dyDescent="0.2">
      <c r="A1588" s="377">
        <v>40384</v>
      </c>
      <c r="B1588" s="377" t="s">
        <v>51152</v>
      </c>
      <c r="C1588" s="377" t="s">
        <v>18782</v>
      </c>
      <c r="D1588" s="402" t="s">
        <v>42954</v>
      </c>
    </row>
    <row r="1589" spans="1:4" x14ac:dyDescent="0.2">
      <c r="A1589" s="377">
        <v>40379</v>
      </c>
      <c r="B1589" s="377" t="s">
        <v>51153</v>
      </c>
      <c r="C1589" s="377" t="s">
        <v>18782</v>
      </c>
      <c r="D1589" s="402" t="s">
        <v>10020</v>
      </c>
    </row>
    <row r="1590" spans="1:4" x14ac:dyDescent="0.2">
      <c r="A1590" s="377">
        <v>40423</v>
      </c>
      <c r="B1590" s="377" t="s">
        <v>51154</v>
      </c>
      <c r="C1590" s="377" t="s">
        <v>18782</v>
      </c>
      <c r="D1590" s="402" t="s">
        <v>17551</v>
      </c>
    </row>
    <row r="1591" spans="1:4" x14ac:dyDescent="0.2">
      <c r="A1591" s="377">
        <v>40389</v>
      </c>
      <c r="B1591" s="377" t="s">
        <v>51155</v>
      </c>
      <c r="C1591" s="377" t="s">
        <v>18782</v>
      </c>
      <c r="D1591" s="402" t="s">
        <v>17711</v>
      </c>
    </row>
    <row r="1592" spans="1:4" x14ac:dyDescent="0.2">
      <c r="A1592" s="377">
        <v>40388</v>
      </c>
      <c r="B1592" s="377" t="s">
        <v>51156</v>
      </c>
      <c r="C1592" s="377" t="s">
        <v>18782</v>
      </c>
      <c r="D1592" s="402" t="s">
        <v>51157</v>
      </c>
    </row>
    <row r="1593" spans="1:4" x14ac:dyDescent="0.2">
      <c r="A1593" s="377">
        <v>40381</v>
      </c>
      <c r="B1593" s="377" t="s">
        <v>51158</v>
      </c>
      <c r="C1593" s="377" t="s">
        <v>18782</v>
      </c>
      <c r="D1593" s="402" t="s">
        <v>8093</v>
      </c>
    </row>
    <row r="1594" spans="1:4" x14ac:dyDescent="0.2">
      <c r="A1594" s="377">
        <v>40391</v>
      </c>
      <c r="B1594" s="377" t="s">
        <v>51159</v>
      </c>
      <c r="C1594" s="377" t="s">
        <v>18782</v>
      </c>
      <c r="D1594" s="402" t="s">
        <v>51160</v>
      </c>
    </row>
    <row r="1595" spans="1:4" x14ac:dyDescent="0.2">
      <c r="A1595" s="377">
        <v>40414</v>
      </c>
      <c r="B1595" s="377" t="s">
        <v>51161</v>
      </c>
      <c r="C1595" s="377" t="s">
        <v>18782</v>
      </c>
      <c r="D1595" s="402" t="s">
        <v>8555</v>
      </c>
    </row>
    <row r="1596" spans="1:4" x14ac:dyDescent="0.2">
      <c r="A1596" s="377">
        <v>40416</v>
      </c>
      <c r="B1596" s="377" t="s">
        <v>51162</v>
      </c>
      <c r="C1596" s="377" t="s">
        <v>18782</v>
      </c>
      <c r="D1596" s="402" t="s">
        <v>35657</v>
      </c>
    </row>
    <row r="1597" spans="1:4" x14ac:dyDescent="0.2">
      <c r="A1597" s="377">
        <v>40418</v>
      </c>
      <c r="B1597" s="377" t="s">
        <v>51163</v>
      </c>
      <c r="C1597" s="377" t="s">
        <v>18782</v>
      </c>
      <c r="D1597" s="402" t="s">
        <v>44187</v>
      </c>
    </row>
    <row r="1598" spans="1:4" x14ac:dyDescent="0.2">
      <c r="A1598" s="377">
        <v>2609</v>
      </c>
      <c r="B1598" s="377" t="s">
        <v>51164</v>
      </c>
      <c r="C1598" s="377" t="s">
        <v>18782</v>
      </c>
      <c r="D1598" s="402" t="s">
        <v>36946</v>
      </c>
    </row>
    <row r="1599" spans="1:4" x14ac:dyDescent="0.2">
      <c r="A1599" s="377">
        <v>2634</v>
      </c>
      <c r="B1599" s="377" t="s">
        <v>51165</v>
      </c>
      <c r="C1599" s="377" t="s">
        <v>18782</v>
      </c>
      <c r="D1599" s="402" t="s">
        <v>27501</v>
      </c>
    </row>
    <row r="1600" spans="1:4" x14ac:dyDescent="0.2">
      <c r="A1600" s="377">
        <v>2611</v>
      </c>
      <c r="B1600" s="377" t="s">
        <v>51166</v>
      </c>
      <c r="C1600" s="377" t="s">
        <v>18782</v>
      </c>
      <c r="D1600" s="402" t="s">
        <v>11570</v>
      </c>
    </row>
    <row r="1601" spans="1:4" x14ac:dyDescent="0.2">
      <c r="A1601" s="377">
        <v>34359</v>
      </c>
      <c r="B1601" s="377" t="s">
        <v>51167</v>
      </c>
      <c r="C1601" s="377" t="s">
        <v>18782</v>
      </c>
      <c r="D1601" s="402" t="s">
        <v>43323</v>
      </c>
    </row>
    <row r="1602" spans="1:4" x14ac:dyDescent="0.2">
      <c r="A1602" s="377">
        <v>1789</v>
      </c>
      <c r="B1602" s="377" t="s">
        <v>51168</v>
      </c>
      <c r="C1602" s="377" t="s">
        <v>18782</v>
      </c>
      <c r="D1602" s="402" t="s">
        <v>16516</v>
      </c>
    </row>
    <row r="1603" spans="1:4" x14ac:dyDescent="0.2">
      <c r="A1603" s="377">
        <v>1788</v>
      </c>
      <c r="B1603" s="377" t="s">
        <v>51169</v>
      </c>
      <c r="C1603" s="377" t="s">
        <v>18782</v>
      </c>
      <c r="D1603" s="402" t="s">
        <v>42518</v>
      </c>
    </row>
    <row r="1604" spans="1:4" x14ac:dyDescent="0.2">
      <c r="A1604" s="377">
        <v>1786</v>
      </c>
      <c r="B1604" s="377" t="s">
        <v>51170</v>
      </c>
      <c r="C1604" s="377" t="s">
        <v>18782</v>
      </c>
      <c r="D1604" s="402" t="s">
        <v>10114</v>
      </c>
    </row>
    <row r="1605" spans="1:4" x14ac:dyDescent="0.2">
      <c r="A1605" s="377">
        <v>1787</v>
      </c>
      <c r="B1605" s="377" t="s">
        <v>51171</v>
      </c>
      <c r="C1605" s="377" t="s">
        <v>18782</v>
      </c>
      <c r="D1605" s="402" t="s">
        <v>13748</v>
      </c>
    </row>
    <row r="1606" spans="1:4" x14ac:dyDescent="0.2">
      <c r="A1606" s="377">
        <v>1791</v>
      </c>
      <c r="B1606" s="377" t="s">
        <v>51172</v>
      </c>
      <c r="C1606" s="377" t="s">
        <v>18782</v>
      </c>
      <c r="D1606" s="402" t="s">
        <v>35675</v>
      </c>
    </row>
    <row r="1607" spans="1:4" x14ac:dyDescent="0.2">
      <c r="A1607" s="377">
        <v>1790</v>
      </c>
      <c r="B1607" s="377" t="s">
        <v>51173</v>
      </c>
      <c r="C1607" s="377" t="s">
        <v>18782</v>
      </c>
      <c r="D1607" s="402" t="s">
        <v>51174</v>
      </c>
    </row>
    <row r="1608" spans="1:4" x14ac:dyDescent="0.2">
      <c r="A1608" s="377">
        <v>1813</v>
      </c>
      <c r="B1608" s="377" t="s">
        <v>51175</v>
      </c>
      <c r="C1608" s="377" t="s">
        <v>18782</v>
      </c>
      <c r="D1608" s="402" t="s">
        <v>8526</v>
      </c>
    </row>
    <row r="1609" spans="1:4" x14ac:dyDescent="0.2">
      <c r="A1609" s="377">
        <v>1792</v>
      </c>
      <c r="B1609" s="377" t="s">
        <v>51176</v>
      </c>
      <c r="C1609" s="377" t="s">
        <v>18782</v>
      </c>
      <c r="D1609" s="402" t="s">
        <v>51177</v>
      </c>
    </row>
    <row r="1610" spans="1:4" x14ac:dyDescent="0.2">
      <c r="A1610" s="377">
        <v>1793</v>
      </c>
      <c r="B1610" s="377" t="s">
        <v>51178</v>
      </c>
      <c r="C1610" s="377" t="s">
        <v>18782</v>
      </c>
      <c r="D1610" s="402" t="s">
        <v>51179</v>
      </c>
    </row>
    <row r="1611" spans="1:4" x14ac:dyDescent="0.2">
      <c r="A1611" s="377">
        <v>1809</v>
      </c>
      <c r="B1611" s="377" t="s">
        <v>51180</v>
      </c>
      <c r="C1611" s="377" t="s">
        <v>18782</v>
      </c>
      <c r="D1611" s="402" t="s">
        <v>51181</v>
      </c>
    </row>
    <row r="1612" spans="1:4" x14ac:dyDescent="0.2">
      <c r="A1612" s="377">
        <v>1814</v>
      </c>
      <c r="B1612" s="377" t="s">
        <v>51182</v>
      </c>
      <c r="C1612" s="377" t="s">
        <v>18782</v>
      </c>
      <c r="D1612" s="402" t="s">
        <v>51183</v>
      </c>
    </row>
    <row r="1613" spans="1:4" x14ac:dyDescent="0.2">
      <c r="A1613" s="377">
        <v>1803</v>
      </c>
      <c r="B1613" s="377" t="s">
        <v>51184</v>
      </c>
      <c r="C1613" s="377" t="s">
        <v>18782</v>
      </c>
      <c r="D1613" s="402" t="s">
        <v>43341</v>
      </c>
    </row>
    <row r="1614" spans="1:4" x14ac:dyDescent="0.2">
      <c r="A1614" s="377">
        <v>1805</v>
      </c>
      <c r="B1614" s="377" t="s">
        <v>51185</v>
      </c>
      <c r="C1614" s="377" t="s">
        <v>18782</v>
      </c>
      <c r="D1614" s="402" t="s">
        <v>10028</v>
      </c>
    </row>
    <row r="1615" spans="1:4" x14ac:dyDescent="0.2">
      <c r="A1615" s="377">
        <v>1821</v>
      </c>
      <c r="B1615" s="377" t="s">
        <v>51186</v>
      </c>
      <c r="C1615" s="377" t="s">
        <v>18782</v>
      </c>
      <c r="D1615" s="402" t="s">
        <v>51187</v>
      </c>
    </row>
    <row r="1616" spans="1:4" x14ac:dyDescent="0.2">
      <c r="A1616" s="377">
        <v>1806</v>
      </c>
      <c r="B1616" s="377" t="s">
        <v>51188</v>
      </c>
      <c r="C1616" s="377" t="s">
        <v>18782</v>
      </c>
      <c r="D1616" s="402" t="s">
        <v>51189</v>
      </c>
    </row>
    <row r="1617" spans="1:4" x14ac:dyDescent="0.2">
      <c r="A1617" s="377">
        <v>1804</v>
      </c>
      <c r="B1617" s="377" t="s">
        <v>51190</v>
      </c>
      <c r="C1617" s="377" t="s">
        <v>18782</v>
      </c>
      <c r="D1617" s="402" t="s">
        <v>51191</v>
      </c>
    </row>
    <row r="1618" spans="1:4" x14ac:dyDescent="0.2">
      <c r="A1618" s="377">
        <v>1807</v>
      </c>
      <c r="B1618" s="377" t="s">
        <v>51192</v>
      </c>
      <c r="C1618" s="377" t="s">
        <v>18782</v>
      </c>
      <c r="D1618" s="402" t="s">
        <v>51193</v>
      </c>
    </row>
    <row r="1619" spans="1:4" x14ac:dyDescent="0.2">
      <c r="A1619" s="377">
        <v>1808</v>
      </c>
      <c r="B1619" s="377" t="s">
        <v>51194</v>
      </c>
      <c r="C1619" s="377" t="s">
        <v>18782</v>
      </c>
      <c r="D1619" s="402" t="s">
        <v>51195</v>
      </c>
    </row>
    <row r="1620" spans="1:4" x14ac:dyDescent="0.2">
      <c r="A1620" s="377">
        <v>1797</v>
      </c>
      <c r="B1620" s="377" t="s">
        <v>51196</v>
      </c>
      <c r="C1620" s="377" t="s">
        <v>18782</v>
      </c>
      <c r="D1620" s="402" t="s">
        <v>51197</v>
      </c>
    </row>
    <row r="1621" spans="1:4" x14ac:dyDescent="0.2">
      <c r="A1621" s="377">
        <v>1796</v>
      </c>
      <c r="B1621" s="377" t="s">
        <v>51198</v>
      </c>
      <c r="C1621" s="377" t="s">
        <v>18782</v>
      </c>
      <c r="D1621" s="402" t="s">
        <v>39079</v>
      </c>
    </row>
    <row r="1622" spans="1:4" x14ac:dyDescent="0.2">
      <c r="A1622" s="377">
        <v>1794</v>
      </c>
      <c r="B1622" s="377" t="s">
        <v>51199</v>
      </c>
      <c r="C1622" s="377" t="s">
        <v>18782</v>
      </c>
      <c r="D1622" s="402" t="s">
        <v>8881</v>
      </c>
    </row>
    <row r="1623" spans="1:4" x14ac:dyDescent="0.2">
      <c r="A1623" s="377">
        <v>1816</v>
      </c>
      <c r="B1623" s="377" t="s">
        <v>51200</v>
      </c>
      <c r="C1623" s="377" t="s">
        <v>18782</v>
      </c>
      <c r="D1623" s="402" t="s">
        <v>51201</v>
      </c>
    </row>
    <row r="1624" spans="1:4" x14ac:dyDescent="0.2">
      <c r="A1624" s="377">
        <v>1815</v>
      </c>
      <c r="B1624" s="377" t="s">
        <v>51202</v>
      </c>
      <c r="C1624" s="377" t="s">
        <v>18782</v>
      </c>
      <c r="D1624" s="402" t="s">
        <v>51203</v>
      </c>
    </row>
    <row r="1625" spans="1:4" x14ac:dyDescent="0.2">
      <c r="A1625" s="377">
        <v>1798</v>
      </c>
      <c r="B1625" s="377" t="s">
        <v>51204</v>
      </c>
      <c r="C1625" s="377" t="s">
        <v>18782</v>
      </c>
      <c r="D1625" s="402" t="s">
        <v>51205</v>
      </c>
    </row>
    <row r="1626" spans="1:4" x14ac:dyDescent="0.2">
      <c r="A1626" s="377">
        <v>1795</v>
      </c>
      <c r="B1626" s="377" t="s">
        <v>51206</v>
      </c>
      <c r="C1626" s="377" t="s">
        <v>18782</v>
      </c>
      <c r="D1626" s="402" t="s">
        <v>13911</v>
      </c>
    </row>
    <row r="1627" spans="1:4" x14ac:dyDescent="0.2">
      <c r="A1627" s="377">
        <v>1799</v>
      </c>
      <c r="B1627" s="377" t="s">
        <v>51207</v>
      </c>
      <c r="C1627" s="377" t="s">
        <v>18782</v>
      </c>
      <c r="D1627" s="402" t="s">
        <v>51208</v>
      </c>
    </row>
    <row r="1628" spans="1:4" x14ac:dyDescent="0.2">
      <c r="A1628" s="377">
        <v>1800</v>
      </c>
      <c r="B1628" s="377" t="s">
        <v>51209</v>
      </c>
      <c r="C1628" s="377" t="s">
        <v>18782</v>
      </c>
      <c r="D1628" s="402" t="s">
        <v>51210</v>
      </c>
    </row>
    <row r="1629" spans="1:4" x14ac:dyDescent="0.2">
      <c r="A1629" s="377">
        <v>1802</v>
      </c>
      <c r="B1629" s="377" t="s">
        <v>51211</v>
      </c>
      <c r="C1629" s="377" t="s">
        <v>18782</v>
      </c>
      <c r="D1629" s="402" t="s">
        <v>51212</v>
      </c>
    </row>
    <row r="1630" spans="1:4" x14ac:dyDescent="0.2">
      <c r="A1630" s="377">
        <v>40385</v>
      </c>
      <c r="B1630" s="377" t="s">
        <v>51213</v>
      </c>
      <c r="C1630" s="377" t="s">
        <v>18782</v>
      </c>
      <c r="D1630" s="402" t="s">
        <v>51151</v>
      </c>
    </row>
    <row r="1631" spans="1:4" x14ac:dyDescent="0.2">
      <c r="A1631" s="377">
        <v>40383</v>
      </c>
      <c r="B1631" s="377" t="s">
        <v>51214</v>
      </c>
      <c r="C1631" s="377" t="s">
        <v>18782</v>
      </c>
      <c r="D1631" s="402" t="s">
        <v>42954</v>
      </c>
    </row>
    <row r="1632" spans="1:4" x14ac:dyDescent="0.2">
      <c r="A1632" s="377">
        <v>40378</v>
      </c>
      <c r="B1632" s="377" t="s">
        <v>51215</v>
      </c>
      <c r="C1632" s="377" t="s">
        <v>18782</v>
      </c>
      <c r="D1632" s="402" t="s">
        <v>10020</v>
      </c>
    </row>
    <row r="1633" spans="1:4" x14ac:dyDescent="0.2">
      <c r="A1633" s="377">
        <v>40382</v>
      </c>
      <c r="B1633" s="377" t="s">
        <v>51216</v>
      </c>
      <c r="C1633" s="377" t="s">
        <v>18782</v>
      </c>
      <c r="D1633" s="402" t="s">
        <v>17551</v>
      </c>
    </row>
    <row r="1634" spans="1:4" x14ac:dyDescent="0.2">
      <c r="A1634" s="377">
        <v>40422</v>
      </c>
      <c r="B1634" s="377" t="s">
        <v>51217</v>
      </c>
      <c r="C1634" s="377" t="s">
        <v>18782</v>
      </c>
      <c r="D1634" s="402" t="s">
        <v>51218</v>
      </c>
    </row>
    <row r="1635" spans="1:4" x14ac:dyDescent="0.2">
      <c r="A1635" s="377">
        <v>40387</v>
      </c>
      <c r="B1635" s="377" t="s">
        <v>51219</v>
      </c>
      <c r="C1635" s="377" t="s">
        <v>18782</v>
      </c>
      <c r="D1635" s="402" t="s">
        <v>51220</v>
      </c>
    </row>
    <row r="1636" spans="1:4" x14ac:dyDescent="0.2">
      <c r="A1636" s="377">
        <v>40380</v>
      </c>
      <c r="B1636" s="377" t="s">
        <v>51221</v>
      </c>
      <c r="C1636" s="377" t="s">
        <v>18782</v>
      </c>
      <c r="D1636" s="402" t="s">
        <v>8093</v>
      </c>
    </row>
    <row r="1637" spans="1:4" x14ac:dyDescent="0.2">
      <c r="A1637" s="377">
        <v>40390</v>
      </c>
      <c r="B1637" s="377" t="s">
        <v>51222</v>
      </c>
      <c r="C1637" s="377" t="s">
        <v>18782</v>
      </c>
      <c r="D1637" s="402" t="s">
        <v>51223</v>
      </c>
    </row>
    <row r="1638" spans="1:4" x14ac:dyDescent="0.2">
      <c r="A1638" s="377">
        <v>40413</v>
      </c>
      <c r="B1638" s="377" t="s">
        <v>51224</v>
      </c>
      <c r="C1638" s="377" t="s">
        <v>18782</v>
      </c>
      <c r="D1638" s="402" t="s">
        <v>16766</v>
      </c>
    </row>
    <row r="1639" spans="1:4" x14ac:dyDescent="0.2">
      <c r="A1639" s="377">
        <v>40415</v>
      </c>
      <c r="B1639" s="377" t="s">
        <v>51225</v>
      </c>
      <c r="C1639" s="377" t="s">
        <v>18782</v>
      </c>
      <c r="D1639" s="402" t="s">
        <v>43407</v>
      </c>
    </row>
    <row r="1640" spans="1:4" x14ac:dyDescent="0.2">
      <c r="A1640" s="377">
        <v>40417</v>
      </c>
      <c r="B1640" s="377" t="s">
        <v>51226</v>
      </c>
      <c r="C1640" s="377" t="s">
        <v>18782</v>
      </c>
      <c r="D1640" s="402" t="s">
        <v>51227</v>
      </c>
    </row>
    <row r="1641" spans="1:4" x14ac:dyDescent="0.2">
      <c r="A1641" s="377">
        <v>39271</v>
      </c>
      <c r="B1641" s="377" t="s">
        <v>51228</v>
      </c>
      <c r="C1641" s="377" t="s">
        <v>18782</v>
      </c>
      <c r="D1641" s="402" t="s">
        <v>18696</v>
      </c>
    </row>
    <row r="1642" spans="1:4" x14ac:dyDescent="0.2">
      <c r="A1642" s="377">
        <v>39273</v>
      </c>
      <c r="B1642" s="377" t="s">
        <v>51229</v>
      </c>
      <c r="C1642" s="377" t="s">
        <v>18782</v>
      </c>
      <c r="D1642" s="402" t="s">
        <v>7984</v>
      </c>
    </row>
    <row r="1643" spans="1:4" x14ac:dyDescent="0.2">
      <c r="A1643" s="377">
        <v>39272</v>
      </c>
      <c r="B1643" s="377" t="s">
        <v>51230</v>
      </c>
      <c r="C1643" s="377" t="s">
        <v>18782</v>
      </c>
      <c r="D1643" s="402" t="s">
        <v>50896</v>
      </c>
    </row>
    <row r="1644" spans="1:4" x14ac:dyDescent="0.2">
      <c r="A1644" s="377">
        <v>1875</v>
      </c>
      <c r="B1644" s="377" t="s">
        <v>51231</v>
      </c>
      <c r="C1644" s="377" t="s">
        <v>18782</v>
      </c>
      <c r="D1644" s="402" t="s">
        <v>11830</v>
      </c>
    </row>
    <row r="1645" spans="1:4" x14ac:dyDescent="0.2">
      <c r="A1645" s="377">
        <v>1874</v>
      </c>
      <c r="B1645" s="377" t="s">
        <v>51232</v>
      </c>
      <c r="C1645" s="377" t="s">
        <v>18782</v>
      </c>
      <c r="D1645" s="402" t="s">
        <v>9046</v>
      </c>
    </row>
    <row r="1646" spans="1:4" x14ac:dyDescent="0.2">
      <c r="A1646" s="377">
        <v>1870</v>
      </c>
      <c r="B1646" s="377" t="s">
        <v>51233</v>
      </c>
      <c r="C1646" s="377" t="s">
        <v>18782</v>
      </c>
      <c r="D1646" s="402" t="s">
        <v>8522</v>
      </c>
    </row>
    <row r="1647" spans="1:4" x14ac:dyDescent="0.2">
      <c r="A1647" s="377">
        <v>1884</v>
      </c>
      <c r="B1647" s="377" t="s">
        <v>51234</v>
      </c>
      <c r="C1647" s="377" t="s">
        <v>18782</v>
      </c>
      <c r="D1647" s="402" t="s">
        <v>15697</v>
      </c>
    </row>
    <row r="1648" spans="1:4" x14ac:dyDescent="0.2">
      <c r="A1648" s="377">
        <v>1887</v>
      </c>
      <c r="B1648" s="377" t="s">
        <v>51235</v>
      </c>
      <c r="C1648" s="377" t="s">
        <v>18782</v>
      </c>
      <c r="D1648" s="402" t="s">
        <v>43477</v>
      </c>
    </row>
    <row r="1649" spans="1:4" x14ac:dyDescent="0.2">
      <c r="A1649" s="377">
        <v>1876</v>
      </c>
      <c r="B1649" s="377" t="s">
        <v>51236</v>
      </c>
      <c r="C1649" s="377" t="s">
        <v>18782</v>
      </c>
      <c r="D1649" s="402" t="s">
        <v>43045</v>
      </c>
    </row>
    <row r="1650" spans="1:4" x14ac:dyDescent="0.2">
      <c r="A1650" s="377">
        <v>1879</v>
      </c>
      <c r="B1650" s="377" t="s">
        <v>51237</v>
      </c>
      <c r="C1650" s="377" t="s">
        <v>18782</v>
      </c>
      <c r="D1650" s="402" t="s">
        <v>17236</v>
      </c>
    </row>
    <row r="1651" spans="1:4" x14ac:dyDescent="0.2">
      <c r="A1651" s="377">
        <v>1877</v>
      </c>
      <c r="B1651" s="377" t="s">
        <v>51238</v>
      </c>
      <c r="C1651" s="377" t="s">
        <v>18782</v>
      </c>
      <c r="D1651" s="402" t="s">
        <v>12132</v>
      </c>
    </row>
    <row r="1652" spans="1:4" x14ac:dyDescent="0.2">
      <c r="A1652" s="377">
        <v>1878</v>
      </c>
      <c r="B1652" s="377" t="s">
        <v>51239</v>
      </c>
      <c r="C1652" s="377" t="s">
        <v>18782</v>
      </c>
      <c r="D1652" s="402" t="s">
        <v>13136</v>
      </c>
    </row>
    <row r="1653" spans="1:4" x14ac:dyDescent="0.2">
      <c r="A1653" s="377">
        <v>2621</v>
      </c>
      <c r="B1653" s="377" t="s">
        <v>51240</v>
      </c>
      <c r="C1653" s="377" t="s">
        <v>18782</v>
      </c>
      <c r="D1653" s="402" t="s">
        <v>51241</v>
      </c>
    </row>
    <row r="1654" spans="1:4" x14ac:dyDescent="0.2">
      <c r="A1654" s="377">
        <v>2616</v>
      </c>
      <c r="B1654" s="377" t="s">
        <v>51242</v>
      </c>
      <c r="C1654" s="377" t="s">
        <v>18782</v>
      </c>
      <c r="D1654" s="402" t="s">
        <v>7191</v>
      </c>
    </row>
    <row r="1655" spans="1:4" x14ac:dyDescent="0.2">
      <c r="A1655" s="377">
        <v>2633</v>
      </c>
      <c r="B1655" s="377" t="s">
        <v>51243</v>
      </c>
      <c r="C1655" s="377" t="s">
        <v>18782</v>
      </c>
      <c r="D1655" s="402" t="s">
        <v>13821</v>
      </c>
    </row>
    <row r="1656" spans="1:4" x14ac:dyDescent="0.2">
      <c r="A1656" s="377">
        <v>2617</v>
      </c>
      <c r="B1656" s="377" t="s">
        <v>51244</v>
      </c>
      <c r="C1656" s="377" t="s">
        <v>18782</v>
      </c>
      <c r="D1656" s="402" t="s">
        <v>34429</v>
      </c>
    </row>
    <row r="1657" spans="1:4" x14ac:dyDescent="0.2">
      <c r="A1657" s="377">
        <v>2618</v>
      </c>
      <c r="B1657" s="377" t="s">
        <v>51245</v>
      </c>
      <c r="C1657" s="377" t="s">
        <v>18782</v>
      </c>
      <c r="D1657" s="402" t="s">
        <v>36845</v>
      </c>
    </row>
    <row r="1658" spans="1:4" x14ac:dyDescent="0.2">
      <c r="A1658" s="377">
        <v>2632</v>
      </c>
      <c r="B1658" s="377" t="s">
        <v>51246</v>
      </c>
      <c r="C1658" s="377" t="s">
        <v>18782</v>
      </c>
      <c r="D1658" s="402" t="s">
        <v>43148</v>
      </c>
    </row>
    <row r="1659" spans="1:4" x14ac:dyDescent="0.2">
      <c r="A1659" s="377">
        <v>2631</v>
      </c>
      <c r="B1659" s="377" t="s">
        <v>51247</v>
      </c>
      <c r="C1659" s="377" t="s">
        <v>18782</v>
      </c>
      <c r="D1659" s="402" t="s">
        <v>51248</v>
      </c>
    </row>
    <row r="1660" spans="1:4" x14ac:dyDescent="0.2">
      <c r="A1660" s="377">
        <v>2619</v>
      </c>
      <c r="B1660" s="377" t="s">
        <v>51249</v>
      </c>
      <c r="C1660" s="377" t="s">
        <v>18782</v>
      </c>
      <c r="D1660" s="402" t="s">
        <v>51250</v>
      </c>
    </row>
    <row r="1661" spans="1:4" x14ac:dyDescent="0.2">
      <c r="A1661" s="377">
        <v>2620</v>
      </c>
      <c r="B1661" s="377" t="s">
        <v>51251</v>
      </c>
      <c r="C1661" s="377" t="s">
        <v>18782</v>
      </c>
      <c r="D1661" s="402" t="s">
        <v>51252</v>
      </c>
    </row>
    <row r="1662" spans="1:4" x14ac:dyDescent="0.2">
      <c r="A1662" s="377">
        <v>44472</v>
      </c>
      <c r="B1662" s="377" t="s">
        <v>51253</v>
      </c>
      <c r="C1662" s="377" t="s">
        <v>18782</v>
      </c>
      <c r="D1662" s="402" t="s">
        <v>39072</v>
      </c>
    </row>
    <row r="1663" spans="1:4" x14ac:dyDescent="0.2">
      <c r="A1663" s="377">
        <v>38369</v>
      </c>
      <c r="B1663" s="377" t="s">
        <v>51254</v>
      </c>
      <c r="C1663" s="377" t="s">
        <v>18782</v>
      </c>
      <c r="D1663" s="402" t="s">
        <v>7254</v>
      </c>
    </row>
    <row r="1664" spans="1:4" x14ac:dyDescent="0.2">
      <c r="A1664" s="377">
        <v>38370</v>
      </c>
      <c r="B1664" s="377" t="s">
        <v>51255</v>
      </c>
      <c r="C1664" s="377" t="s">
        <v>18782</v>
      </c>
      <c r="D1664" s="402" t="s">
        <v>7254</v>
      </c>
    </row>
    <row r="1665" spans="1:4" x14ac:dyDescent="0.2">
      <c r="A1665" s="377">
        <v>38372</v>
      </c>
      <c r="B1665" s="377" t="s">
        <v>51256</v>
      </c>
      <c r="C1665" s="377" t="s">
        <v>18782</v>
      </c>
      <c r="D1665" s="402" t="s">
        <v>10716</v>
      </c>
    </row>
    <row r="1666" spans="1:4" x14ac:dyDescent="0.2">
      <c r="A1666" s="377">
        <v>2357</v>
      </c>
      <c r="B1666" s="377" t="s">
        <v>51257</v>
      </c>
      <c r="C1666" s="377" t="s">
        <v>18777</v>
      </c>
      <c r="D1666" s="402" t="s">
        <v>15077</v>
      </c>
    </row>
    <row r="1667" spans="1:4" x14ac:dyDescent="0.2">
      <c r="A1667" s="377">
        <v>40806</v>
      </c>
      <c r="B1667" s="377" t="s">
        <v>51258</v>
      </c>
      <c r="C1667" s="377" t="s">
        <v>214</v>
      </c>
      <c r="D1667" s="402" t="s">
        <v>51259</v>
      </c>
    </row>
    <row r="1668" spans="1:4" x14ac:dyDescent="0.2">
      <c r="A1668" s="377">
        <v>2355</v>
      </c>
      <c r="B1668" s="377" t="s">
        <v>51260</v>
      </c>
      <c r="C1668" s="377" t="s">
        <v>18777</v>
      </c>
      <c r="D1668" s="402" t="s">
        <v>51261</v>
      </c>
    </row>
    <row r="1669" spans="1:4" x14ac:dyDescent="0.2">
      <c r="A1669" s="377">
        <v>40805</v>
      </c>
      <c r="B1669" s="377" t="s">
        <v>51262</v>
      </c>
      <c r="C1669" s="377" t="s">
        <v>214</v>
      </c>
      <c r="D1669" s="402" t="s">
        <v>51263</v>
      </c>
    </row>
    <row r="1670" spans="1:4" x14ac:dyDescent="0.2">
      <c r="A1670" s="377">
        <v>2358</v>
      </c>
      <c r="B1670" s="377" t="s">
        <v>51264</v>
      </c>
      <c r="C1670" s="377" t="s">
        <v>18777</v>
      </c>
      <c r="D1670" s="402" t="s">
        <v>15277</v>
      </c>
    </row>
    <row r="1671" spans="1:4" x14ac:dyDescent="0.2">
      <c r="A1671" s="377">
        <v>40807</v>
      </c>
      <c r="B1671" s="377" t="s">
        <v>51265</v>
      </c>
      <c r="C1671" s="377" t="s">
        <v>214</v>
      </c>
      <c r="D1671" s="402" t="s">
        <v>51266</v>
      </c>
    </row>
    <row r="1672" spans="1:4" x14ac:dyDescent="0.2">
      <c r="A1672" s="377">
        <v>2359</v>
      </c>
      <c r="B1672" s="377" t="s">
        <v>51267</v>
      </c>
      <c r="C1672" s="377" t="s">
        <v>18777</v>
      </c>
      <c r="D1672" s="402" t="s">
        <v>27872</v>
      </c>
    </row>
    <row r="1673" spans="1:4" x14ac:dyDescent="0.2">
      <c r="A1673" s="377">
        <v>40808</v>
      </c>
      <c r="B1673" s="377" t="s">
        <v>51268</v>
      </c>
      <c r="C1673" s="377" t="s">
        <v>214</v>
      </c>
      <c r="D1673" s="402" t="s">
        <v>51269</v>
      </c>
    </row>
    <row r="1674" spans="1:4" x14ac:dyDescent="0.2">
      <c r="A1674" s="377">
        <v>44330</v>
      </c>
      <c r="B1674" s="377" t="s">
        <v>51270</v>
      </c>
      <c r="C1674" s="377" t="s">
        <v>48986</v>
      </c>
      <c r="D1674" s="402" t="s">
        <v>37681</v>
      </c>
    </row>
    <row r="1675" spans="1:4" x14ac:dyDescent="0.2">
      <c r="A1675" s="377">
        <v>43144</v>
      </c>
      <c r="B1675" s="377" t="s">
        <v>51271</v>
      </c>
      <c r="C1675" s="377" t="s">
        <v>184</v>
      </c>
      <c r="D1675" s="402" t="s">
        <v>15481</v>
      </c>
    </row>
    <row r="1676" spans="1:4" x14ac:dyDescent="0.2">
      <c r="A1676" s="377">
        <v>39397</v>
      </c>
      <c r="B1676" s="377" t="s">
        <v>51272</v>
      </c>
      <c r="C1676" s="377" t="s">
        <v>48986</v>
      </c>
      <c r="D1676" s="402" t="s">
        <v>51273</v>
      </c>
    </row>
    <row r="1677" spans="1:4" x14ac:dyDescent="0.2">
      <c r="A1677" s="377">
        <v>2692</v>
      </c>
      <c r="B1677" s="377" t="s">
        <v>51274</v>
      </c>
      <c r="C1677" s="377" t="s">
        <v>48986</v>
      </c>
      <c r="D1677" s="402" t="s">
        <v>11289</v>
      </c>
    </row>
    <row r="1678" spans="1:4" x14ac:dyDescent="0.2">
      <c r="A1678" s="377">
        <v>44329</v>
      </c>
      <c r="B1678" s="377" t="s">
        <v>51275</v>
      </c>
      <c r="C1678" s="377" t="s">
        <v>48986</v>
      </c>
      <c r="D1678" s="402" t="s">
        <v>36033</v>
      </c>
    </row>
    <row r="1679" spans="1:4" x14ac:dyDescent="0.2">
      <c r="A1679" s="377">
        <v>5318</v>
      </c>
      <c r="B1679" s="377" t="s">
        <v>51276</v>
      </c>
      <c r="C1679" s="377" t="s">
        <v>48986</v>
      </c>
      <c r="D1679" s="402" t="s">
        <v>16069</v>
      </c>
    </row>
    <row r="1680" spans="1:4" x14ac:dyDescent="0.2">
      <c r="A1680" s="377">
        <v>5330</v>
      </c>
      <c r="B1680" s="377" t="s">
        <v>51277</v>
      </c>
      <c r="C1680" s="377" t="s">
        <v>48986</v>
      </c>
      <c r="D1680" s="402" t="s">
        <v>15212</v>
      </c>
    </row>
    <row r="1681" spans="1:4" x14ac:dyDescent="0.2">
      <c r="A1681" s="377">
        <v>44532</v>
      </c>
      <c r="B1681" s="377" t="s">
        <v>51278</v>
      </c>
      <c r="C1681" s="377" t="s">
        <v>18782</v>
      </c>
      <c r="D1681" s="402" t="s">
        <v>51279</v>
      </c>
    </row>
    <row r="1682" spans="1:4" x14ac:dyDescent="0.2">
      <c r="A1682" s="377">
        <v>44531</v>
      </c>
      <c r="B1682" s="377" t="s">
        <v>51280</v>
      </c>
      <c r="C1682" s="377" t="s">
        <v>18782</v>
      </c>
      <c r="D1682" s="402" t="s">
        <v>13786</v>
      </c>
    </row>
    <row r="1683" spans="1:4" x14ac:dyDescent="0.2">
      <c r="A1683" s="377">
        <v>38140</v>
      </c>
      <c r="B1683" s="377" t="s">
        <v>51281</v>
      </c>
      <c r="C1683" s="377" t="s">
        <v>18782</v>
      </c>
      <c r="D1683" s="402" t="s">
        <v>51282</v>
      </c>
    </row>
    <row r="1684" spans="1:4" x14ac:dyDescent="0.2">
      <c r="A1684" s="377">
        <v>13887</v>
      </c>
      <c r="B1684" s="377" t="s">
        <v>51283</v>
      </c>
      <c r="C1684" s="377" t="s">
        <v>18782</v>
      </c>
      <c r="D1684" s="402" t="s">
        <v>51284</v>
      </c>
    </row>
    <row r="1685" spans="1:4" x14ac:dyDescent="0.2">
      <c r="A1685" s="377">
        <v>44495</v>
      </c>
      <c r="B1685" s="377" t="s">
        <v>51285</v>
      </c>
      <c r="C1685" s="377" t="s">
        <v>18782</v>
      </c>
      <c r="D1685" s="402" t="s">
        <v>51286</v>
      </c>
    </row>
    <row r="1686" spans="1:4" x14ac:dyDescent="0.2">
      <c r="A1686" s="377">
        <v>44533</v>
      </c>
      <c r="B1686" s="377" t="s">
        <v>51287</v>
      </c>
      <c r="C1686" s="377" t="s">
        <v>18782</v>
      </c>
      <c r="D1686" s="402" t="s">
        <v>13000</v>
      </c>
    </row>
    <row r="1687" spans="1:4" x14ac:dyDescent="0.2">
      <c r="A1687" s="377">
        <v>44534</v>
      </c>
      <c r="B1687" s="377" t="s">
        <v>51288</v>
      </c>
      <c r="C1687" s="377" t="s">
        <v>18782</v>
      </c>
      <c r="D1687" s="402" t="s">
        <v>14635</v>
      </c>
    </row>
    <row r="1688" spans="1:4" x14ac:dyDescent="0.2">
      <c r="A1688" s="377">
        <v>34544</v>
      </c>
      <c r="B1688" s="377" t="s">
        <v>51289</v>
      </c>
      <c r="C1688" s="377" t="s">
        <v>18782</v>
      </c>
      <c r="D1688" s="402" t="s">
        <v>51290</v>
      </c>
    </row>
    <row r="1689" spans="1:4" x14ac:dyDescent="0.2">
      <c r="A1689" s="377">
        <v>34729</v>
      </c>
      <c r="B1689" s="377" t="s">
        <v>51291</v>
      </c>
      <c r="C1689" s="377" t="s">
        <v>18782</v>
      </c>
      <c r="D1689" s="402" t="s">
        <v>51292</v>
      </c>
    </row>
    <row r="1690" spans="1:4" x14ac:dyDescent="0.2">
      <c r="A1690" s="377">
        <v>34734</v>
      </c>
      <c r="B1690" s="377" t="s">
        <v>51293</v>
      </c>
      <c r="C1690" s="377" t="s">
        <v>18782</v>
      </c>
      <c r="D1690" s="402" t="s">
        <v>51294</v>
      </c>
    </row>
    <row r="1691" spans="1:4" x14ac:dyDescent="0.2">
      <c r="A1691" s="377">
        <v>34738</v>
      </c>
      <c r="B1691" s="377" t="s">
        <v>51295</v>
      </c>
      <c r="C1691" s="377" t="s">
        <v>18782</v>
      </c>
      <c r="D1691" s="402" t="s">
        <v>51296</v>
      </c>
    </row>
    <row r="1692" spans="1:4" x14ac:dyDescent="0.2">
      <c r="A1692" s="377">
        <v>34623</v>
      </c>
      <c r="B1692" s="377" t="s">
        <v>51297</v>
      </c>
      <c r="C1692" s="377" t="s">
        <v>18782</v>
      </c>
      <c r="D1692" s="402" t="s">
        <v>51298</v>
      </c>
    </row>
    <row r="1693" spans="1:4" x14ac:dyDescent="0.2">
      <c r="A1693" s="377">
        <v>34616</v>
      </c>
      <c r="B1693" s="377" t="s">
        <v>51299</v>
      </c>
      <c r="C1693" s="377" t="s">
        <v>18782</v>
      </c>
      <c r="D1693" s="402" t="s">
        <v>51300</v>
      </c>
    </row>
    <row r="1694" spans="1:4" x14ac:dyDescent="0.2">
      <c r="A1694" s="377">
        <v>34628</v>
      </c>
      <c r="B1694" s="377" t="s">
        <v>51301</v>
      </c>
      <c r="C1694" s="377" t="s">
        <v>18782</v>
      </c>
      <c r="D1694" s="402" t="s">
        <v>51302</v>
      </c>
    </row>
    <row r="1695" spans="1:4" x14ac:dyDescent="0.2">
      <c r="A1695" s="377">
        <v>34686</v>
      </c>
      <c r="B1695" s="377" t="s">
        <v>51303</v>
      </c>
      <c r="C1695" s="377" t="s">
        <v>18782</v>
      </c>
      <c r="D1695" s="402" t="s">
        <v>50818</v>
      </c>
    </row>
    <row r="1696" spans="1:4" x14ac:dyDescent="0.2">
      <c r="A1696" s="377">
        <v>34653</v>
      </c>
      <c r="B1696" s="377" t="s">
        <v>51304</v>
      </c>
      <c r="C1696" s="377" t="s">
        <v>18782</v>
      </c>
      <c r="D1696" s="402" t="s">
        <v>16835</v>
      </c>
    </row>
    <row r="1697" spans="1:4" x14ac:dyDescent="0.2">
      <c r="A1697" s="377">
        <v>34688</v>
      </c>
      <c r="B1697" s="377" t="s">
        <v>51305</v>
      </c>
      <c r="C1697" s="377" t="s">
        <v>18782</v>
      </c>
      <c r="D1697" s="402" t="s">
        <v>14122</v>
      </c>
    </row>
    <row r="1698" spans="1:4" x14ac:dyDescent="0.2">
      <c r="A1698" s="377">
        <v>34709</v>
      </c>
      <c r="B1698" s="377" t="s">
        <v>51306</v>
      </c>
      <c r="C1698" s="377" t="s">
        <v>18782</v>
      </c>
      <c r="D1698" s="402" t="s">
        <v>37840</v>
      </c>
    </row>
    <row r="1699" spans="1:4" x14ac:dyDescent="0.2">
      <c r="A1699" s="377">
        <v>34714</v>
      </c>
      <c r="B1699" s="377" t="s">
        <v>51307</v>
      </c>
      <c r="C1699" s="377" t="s">
        <v>18782</v>
      </c>
      <c r="D1699" s="402" t="s">
        <v>51308</v>
      </c>
    </row>
    <row r="1700" spans="1:4" x14ac:dyDescent="0.2">
      <c r="A1700" s="377">
        <v>2391</v>
      </c>
      <c r="B1700" s="377" t="s">
        <v>51309</v>
      </c>
      <c r="C1700" s="377" t="s">
        <v>18782</v>
      </c>
      <c r="D1700" s="402" t="s">
        <v>51310</v>
      </c>
    </row>
    <row r="1701" spans="1:4" x14ac:dyDescent="0.2">
      <c r="A1701" s="377">
        <v>2374</v>
      </c>
      <c r="B1701" s="377" t="s">
        <v>51311</v>
      </c>
      <c r="C1701" s="377" t="s">
        <v>18782</v>
      </c>
      <c r="D1701" s="402" t="s">
        <v>51312</v>
      </c>
    </row>
    <row r="1702" spans="1:4" x14ac:dyDescent="0.2">
      <c r="A1702" s="377">
        <v>2377</v>
      </c>
      <c r="B1702" s="377" t="s">
        <v>51313</v>
      </c>
      <c r="C1702" s="377" t="s">
        <v>18782</v>
      </c>
      <c r="D1702" s="402" t="s">
        <v>51314</v>
      </c>
    </row>
    <row r="1703" spans="1:4" x14ac:dyDescent="0.2">
      <c r="A1703" s="377">
        <v>2393</v>
      </c>
      <c r="B1703" s="377" t="s">
        <v>51315</v>
      </c>
      <c r="C1703" s="377" t="s">
        <v>18782</v>
      </c>
      <c r="D1703" s="402" t="s">
        <v>51316</v>
      </c>
    </row>
    <row r="1704" spans="1:4" x14ac:dyDescent="0.2">
      <c r="A1704" s="377">
        <v>34705</v>
      </c>
      <c r="B1704" s="377" t="s">
        <v>51317</v>
      </c>
      <c r="C1704" s="377" t="s">
        <v>18782</v>
      </c>
      <c r="D1704" s="402" t="s">
        <v>51318</v>
      </c>
    </row>
    <row r="1705" spans="1:4" x14ac:dyDescent="0.2">
      <c r="A1705" s="377">
        <v>34707</v>
      </c>
      <c r="B1705" s="377" t="s">
        <v>51319</v>
      </c>
      <c r="C1705" s="377" t="s">
        <v>18782</v>
      </c>
      <c r="D1705" s="402" t="s">
        <v>51320</v>
      </c>
    </row>
    <row r="1706" spans="1:4" x14ac:dyDescent="0.2">
      <c r="A1706" s="377">
        <v>2378</v>
      </c>
      <c r="B1706" s="377" t="s">
        <v>51321</v>
      </c>
      <c r="C1706" s="377" t="s">
        <v>18782</v>
      </c>
      <c r="D1706" s="402" t="s">
        <v>51322</v>
      </c>
    </row>
    <row r="1707" spans="1:4" x14ac:dyDescent="0.2">
      <c r="A1707" s="377">
        <v>2379</v>
      </c>
      <c r="B1707" s="377" t="s">
        <v>51323</v>
      </c>
      <c r="C1707" s="377" t="s">
        <v>18782</v>
      </c>
      <c r="D1707" s="402" t="s">
        <v>51322</v>
      </c>
    </row>
    <row r="1708" spans="1:4" x14ac:dyDescent="0.2">
      <c r="A1708" s="377">
        <v>2376</v>
      </c>
      <c r="B1708" s="377" t="s">
        <v>51324</v>
      </c>
      <c r="C1708" s="377" t="s">
        <v>18782</v>
      </c>
      <c r="D1708" s="402" t="s">
        <v>51325</v>
      </c>
    </row>
    <row r="1709" spans="1:4" x14ac:dyDescent="0.2">
      <c r="A1709" s="377">
        <v>2394</v>
      </c>
      <c r="B1709" s="377" t="s">
        <v>51326</v>
      </c>
      <c r="C1709" s="377" t="s">
        <v>18782</v>
      </c>
      <c r="D1709" s="402" t="s">
        <v>51327</v>
      </c>
    </row>
    <row r="1710" spans="1:4" x14ac:dyDescent="0.2">
      <c r="A1710" s="377">
        <v>2388</v>
      </c>
      <c r="B1710" s="377" t="s">
        <v>51328</v>
      </c>
      <c r="C1710" s="377" t="s">
        <v>18782</v>
      </c>
      <c r="D1710" s="402" t="s">
        <v>51329</v>
      </c>
    </row>
    <row r="1711" spans="1:4" x14ac:dyDescent="0.2">
      <c r="A1711" s="377">
        <v>34606</v>
      </c>
      <c r="B1711" s="377" t="s">
        <v>51330</v>
      </c>
      <c r="C1711" s="377" t="s">
        <v>18782</v>
      </c>
      <c r="D1711" s="402" t="s">
        <v>51331</v>
      </c>
    </row>
    <row r="1712" spans="1:4" x14ac:dyDescent="0.2">
      <c r="A1712" s="377">
        <v>34689</v>
      </c>
      <c r="B1712" s="377" t="s">
        <v>51332</v>
      </c>
      <c r="C1712" s="377" t="s">
        <v>18782</v>
      </c>
      <c r="D1712" s="402" t="s">
        <v>51333</v>
      </c>
    </row>
    <row r="1713" spans="1:4" x14ac:dyDescent="0.2">
      <c r="A1713" s="377">
        <v>2370</v>
      </c>
      <c r="B1713" s="377" t="s">
        <v>51334</v>
      </c>
      <c r="C1713" s="377" t="s">
        <v>18782</v>
      </c>
      <c r="D1713" s="402" t="s">
        <v>51335</v>
      </c>
    </row>
    <row r="1714" spans="1:4" x14ac:dyDescent="0.2">
      <c r="A1714" s="377">
        <v>2386</v>
      </c>
      <c r="B1714" s="377" t="s">
        <v>51336</v>
      </c>
      <c r="C1714" s="377" t="s">
        <v>18782</v>
      </c>
      <c r="D1714" s="402" t="s">
        <v>17896</v>
      </c>
    </row>
    <row r="1715" spans="1:4" x14ac:dyDescent="0.2">
      <c r="A1715" s="377">
        <v>2392</v>
      </c>
      <c r="B1715" s="377" t="s">
        <v>51337</v>
      </c>
      <c r="C1715" s="377" t="s">
        <v>18782</v>
      </c>
      <c r="D1715" s="402" t="s">
        <v>51338</v>
      </c>
    </row>
    <row r="1716" spans="1:4" x14ac:dyDescent="0.2">
      <c r="A1716" s="377">
        <v>2373</v>
      </c>
      <c r="B1716" s="377" t="s">
        <v>51339</v>
      </c>
      <c r="C1716" s="377" t="s">
        <v>18782</v>
      </c>
      <c r="D1716" s="402" t="s">
        <v>51340</v>
      </c>
    </row>
    <row r="1717" spans="1:4" x14ac:dyDescent="0.2">
      <c r="A1717" s="377">
        <v>39465</v>
      </c>
      <c r="B1717" s="377" t="s">
        <v>51341</v>
      </c>
      <c r="C1717" s="377" t="s">
        <v>18782</v>
      </c>
      <c r="D1717" s="402" t="s">
        <v>51342</v>
      </c>
    </row>
    <row r="1718" spans="1:4" x14ac:dyDescent="0.2">
      <c r="A1718" s="377">
        <v>39466</v>
      </c>
      <c r="B1718" s="377" t="s">
        <v>51343</v>
      </c>
      <c r="C1718" s="377" t="s">
        <v>18782</v>
      </c>
      <c r="D1718" s="402" t="s">
        <v>51344</v>
      </c>
    </row>
    <row r="1719" spans="1:4" x14ac:dyDescent="0.2">
      <c r="A1719" s="377">
        <v>39467</v>
      </c>
      <c r="B1719" s="377" t="s">
        <v>51345</v>
      </c>
      <c r="C1719" s="377" t="s">
        <v>18782</v>
      </c>
      <c r="D1719" s="402" t="s">
        <v>51346</v>
      </c>
    </row>
    <row r="1720" spans="1:4" x14ac:dyDescent="0.2">
      <c r="A1720" s="377">
        <v>39468</v>
      </c>
      <c r="B1720" s="377" t="s">
        <v>51347</v>
      </c>
      <c r="C1720" s="377" t="s">
        <v>18782</v>
      </c>
      <c r="D1720" s="402" t="s">
        <v>51348</v>
      </c>
    </row>
    <row r="1721" spans="1:4" x14ac:dyDescent="0.2">
      <c r="A1721" s="377">
        <v>39469</v>
      </c>
      <c r="B1721" s="377" t="s">
        <v>51349</v>
      </c>
      <c r="C1721" s="377" t="s">
        <v>18782</v>
      </c>
      <c r="D1721" s="402" t="s">
        <v>44213</v>
      </c>
    </row>
    <row r="1722" spans="1:4" x14ac:dyDescent="0.2">
      <c r="A1722" s="377">
        <v>39470</v>
      </c>
      <c r="B1722" s="377" t="s">
        <v>51350</v>
      </c>
      <c r="C1722" s="377" t="s">
        <v>18782</v>
      </c>
      <c r="D1722" s="402" t="s">
        <v>51351</v>
      </c>
    </row>
    <row r="1723" spans="1:4" x14ac:dyDescent="0.2">
      <c r="A1723" s="377">
        <v>39471</v>
      </c>
      <c r="B1723" s="377" t="s">
        <v>51352</v>
      </c>
      <c r="C1723" s="377" t="s">
        <v>18782</v>
      </c>
      <c r="D1723" s="402" t="s">
        <v>51353</v>
      </c>
    </row>
    <row r="1724" spans="1:4" x14ac:dyDescent="0.2">
      <c r="A1724" s="377">
        <v>39472</v>
      </c>
      <c r="B1724" s="377" t="s">
        <v>51354</v>
      </c>
      <c r="C1724" s="377" t="s">
        <v>18782</v>
      </c>
      <c r="D1724" s="402" t="s">
        <v>51355</v>
      </c>
    </row>
    <row r="1725" spans="1:4" x14ac:dyDescent="0.2">
      <c r="A1725" s="377">
        <v>39473</v>
      </c>
      <c r="B1725" s="377" t="s">
        <v>51356</v>
      </c>
      <c r="C1725" s="377" t="s">
        <v>18782</v>
      </c>
      <c r="D1725" s="402" t="s">
        <v>51357</v>
      </c>
    </row>
    <row r="1726" spans="1:4" x14ac:dyDescent="0.2">
      <c r="A1726" s="377">
        <v>39474</v>
      </c>
      <c r="B1726" s="377" t="s">
        <v>51358</v>
      </c>
      <c r="C1726" s="377" t="s">
        <v>18782</v>
      </c>
      <c r="D1726" s="402" t="s">
        <v>51359</v>
      </c>
    </row>
    <row r="1727" spans="1:4" x14ac:dyDescent="0.2">
      <c r="A1727" s="377">
        <v>39475</v>
      </c>
      <c r="B1727" s="377" t="s">
        <v>51360</v>
      </c>
      <c r="C1727" s="377" t="s">
        <v>18782</v>
      </c>
      <c r="D1727" s="402" t="s">
        <v>51361</v>
      </c>
    </row>
    <row r="1728" spans="1:4" x14ac:dyDescent="0.2">
      <c r="A1728" s="377">
        <v>39476</v>
      </c>
      <c r="B1728" s="377" t="s">
        <v>51362</v>
      </c>
      <c r="C1728" s="377" t="s">
        <v>18782</v>
      </c>
      <c r="D1728" s="402" t="s">
        <v>51363</v>
      </c>
    </row>
    <row r="1729" spans="1:4" x14ac:dyDescent="0.2">
      <c r="A1729" s="377">
        <v>39477</v>
      </c>
      <c r="B1729" s="377" t="s">
        <v>51364</v>
      </c>
      <c r="C1729" s="377" t="s">
        <v>18782</v>
      </c>
      <c r="D1729" s="402" t="s">
        <v>51365</v>
      </c>
    </row>
    <row r="1730" spans="1:4" x14ac:dyDescent="0.2">
      <c r="A1730" s="377">
        <v>39478</v>
      </c>
      <c r="B1730" s="377" t="s">
        <v>51366</v>
      </c>
      <c r="C1730" s="377" t="s">
        <v>18782</v>
      </c>
      <c r="D1730" s="402" t="s">
        <v>51367</v>
      </c>
    </row>
    <row r="1731" spans="1:4" x14ac:dyDescent="0.2">
      <c r="A1731" s="377">
        <v>39479</v>
      </c>
      <c r="B1731" s="377" t="s">
        <v>51368</v>
      </c>
      <c r="C1731" s="377" t="s">
        <v>18782</v>
      </c>
      <c r="D1731" s="402" t="s">
        <v>51369</v>
      </c>
    </row>
    <row r="1732" spans="1:4" x14ac:dyDescent="0.2">
      <c r="A1732" s="377">
        <v>39480</v>
      </c>
      <c r="B1732" s="377" t="s">
        <v>51370</v>
      </c>
      <c r="C1732" s="377" t="s">
        <v>18782</v>
      </c>
      <c r="D1732" s="402" t="s">
        <v>51371</v>
      </c>
    </row>
    <row r="1733" spans="1:4" x14ac:dyDescent="0.2">
      <c r="A1733" s="377">
        <v>39459</v>
      </c>
      <c r="B1733" s="377" t="s">
        <v>51372</v>
      </c>
      <c r="C1733" s="377" t="s">
        <v>18782</v>
      </c>
      <c r="D1733" s="402" t="s">
        <v>51373</v>
      </c>
    </row>
    <row r="1734" spans="1:4" x14ac:dyDescent="0.2">
      <c r="A1734" s="377">
        <v>39445</v>
      </c>
      <c r="B1734" s="377" t="s">
        <v>51374</v>
      </c>
      <c r="C1734" s="377" t="s">
        <v>18782</v>
      </c>
      <c r="D1734" s="402" t="s">
        <v>51375</v>
      </c>
    </row>
    <row r="1735" spans="1:4" x14ac:dyDescent="0.2">
      <c r="A1735" s="377">
        <v>39446</v>
      </c>
      <c r="B1735" s="377" t="s">
        <v>51376</v>
      </c>
      <c r="C1735" s="377" t="s">
        <v>18782</v>
      </c>
      <c r="D1735" s="402" t="s">
        <v>51377</v>
      </c>
    </row>
    <row r="1736" spans="1:4" x14ac:dyDescent="0.2">
      <c r="A1736" s="377">
        <v>39447</v>
      </c>
      <c r="B1736" s="377" t="s">
        <v>51378</v>
      </c>
      <c r="C1736" s="377" t="s">
        <v>18782</v>
      </c>
      <c r="D1736" s="402" t="s">
        <v>51379</v>
      </c>
    </row>
    <row r="1737" spans="1:4" x14ac:dyDescent="0.2">
      <c r="A1737" s="377">
        <v>39448</v>
      </c>
      <c r="B1737" s="377" t="s">
        <v>51380</v>
      </c>
      <c r="C1737" s="377" t="s">
        <v>18782</v>
      </c>
      <c r="D1737" s="402" t="s">
        <v>27324</v>
      </c>
    </row>
    <row r="1738" spans="1:4" x14ac:dyDescent="0.2">
      <c r="A1738" s="377">
        <v>39450</v>
      </c>
      <c r="B1738" s="377" t="s">
        <v>51381</v>
      </c>
      <c r="C1738" s="377" t="s">
        <v>18782</v>
      </c>
      <c r="D1738" s="402" t="s">
        <v>51382</v>
      </c>
    </row>
    <row r="1739" spans="1:4" x14ac:dyDescent="0.2">
      <c r="A1739" s="377">
        <v>39451</v>
      </c>
      <c r="B1739" s="377" t="s">
        <v>51383</v>
      </c>
      <c r="C1739" s="377" t="s">
        <v>18782</v>
      </c>
      <c r="D1739" s="402" t="s">
        <v>51384</v>
      </c>
    </row>
    <row r="1740" spans="1:4" x14ac:dyDescent="0.2">
      <c r="A1740" s="377">
        <v>39452</v>
      </c>
      <c r="B1740" s="377" t="s">
        <v>51385</v>
      </c>
      <c r="C1740" s="377" t="s">
        <v>18782</v>
      </c>
      <c r="D1740" s="402" t="s">
        <v>51386</v>
      </c>
    </row>
    <row r="1741" spans="1:4" x14ac:dyDescent="0.2">
      <c r="A1741" s="377">
        <v>39523</v>
      </c>
      <c r="B1741" s="377" t="s">
        <v>51387</v>
      </c>
      <c r="C1741" s="377" t="s">
        <v>18782</v>
      </c>
      <c r="D1741" s="402" t="s">
        <v>51388</v>
      </c>
    </row>
    <row r="1742" spans="1:4" x14ac:dyDescent="0.2">
      <c r="A1742" s="377">
        <v>39449</v>
      </c>
      <c r="B1742" s="377" t="s">
        <v>51389</v>
      </c>
      <c r="C1742" s="377" t="s">
        <v>18782</v>
      </c>
      <c r="D1742" s="402" t="s">
        <v>51390</v>
      </c>
    </row>
    <row r="1743" spans="1:4" x14ac:dyDescent="0.2">
      <c r="A1743" s="377">
        <v>39455</v>
      </c>
      <c r="B1743" s="377" t="s">
        <v>51391</v>
      </c>
      <c r="C1743" s="377" t="s">
        <v>18782</v>
      </c>
      <c r="D1743" s="402" t="s">
        <v>51392</v>
      </c>
    </row>
    <row r="1744" spans="1:4" x14ac:dyDescent="0.2">
      <c r="A1744" s="377">
        <v>39456</v>
      </c>
      <c r="B1744" s="377" t="s">
        <v>51393</v>
      </c>
      <c r="C1744" s="377" t="s">
        <v>18782</v>
      </c>
      <c r="D1744" s="402" t="s">
        <v>51394</v>
      </c>
    </row>
    <row r="1745" spans="1:4" x14ac:dyDescent="0.2">
      <c r="A1745" s="377">
        <v>39457</v>
      </c>
      <c r="B1745" s="377" t="s">
        <v>51395</v>
      </c>
      <c r="C1745" s="377" t="s">
        <v>18782</v>
      </c>
      <c r="D1745" s="402" t="s">
        <v>51348</v>
      </c>
    </row>
    <row r="1746" spans="1:4" x14ac:dyDescent="0.2">
      <c r="A1746" s="377">
        <v>39458</v>
      </c>
      <c r="B1746" s="377" t="s">
        <v>51396</v>
      </c>
      <c r="C1746" s="377" t="s">
        <v>18782</v>
      </c>
      <c r="D1746" s="402" t="s">
        <v>51397</v>
      </c>
    </row>
    <row r="1747" spans="1:4" x14ac:dyDescent="0.2">
      <c r="A1747" s="377">
        <v>39464</v>
      </c>
      <c r="B1747" s="377" t="s">
        <v>51398</v>
      </c>
      <c r="C1747" s="377" t="s">
        <v>18782</v>
      </c>
      <c r="D1747" s="402" t="s">
        <v>51399</v>
      </c>
    </row>
    <row r="1748" spans="1:4" x14ac:dyDescent="0.2">
      <c r="A1748" s="377">
        <v>39460</v>
      </c>
      <c r="B1748" s="377" t="s">
        <v>51400</v>
      </c>
      <c r="C1748" s="377" t="s">
        <v>18782</v>
      </c>
      <c r="D1748" s="402" t="s">
        <v>51401</v>
      </c>
    </row>
    <row r="1749" spans="1:4" x14ac:dyDescent="0.2">
      <c r="A1749" s="377">
        <v>39461</v>
      </c>
      <c r="B1749" s="377" t="s">
        <v>51402</v>
      </c>
      <c r="C1749" s="377" t="s">
        <v>18782</v>
      </c>
      <c r="D1749" s="402" t="s">
        <v>51403</v>
      </c>
    </row>
    <row r="1750" spans="1:4" x14ac:dyDescent="0.2">
      <c r="A1750" s="377">
        <v>39462</v>
      </c>
      <c r="B1750" s="377" t="s">
        <v>51404</v>
      </c>
      <c r="C1750" s="377" t="s">
        <v>18782</v>
      </c>
      <c r="D1750" s="402" t="s">
        <v>51405</v>
      </c>
    </row>
    <row r="1751" spans="1:4" x14ac:dyDescent="0.2">
      <c r="A1751" s="377">
        <v>39463</v>
      </c>
      <c r="B1751" s="377" t="s">
        <v>51406</v>
      </c>
      <c r="C1751" s="377" t="s">
        <v>18782</v>
      </c>
      <c r="D1751" s="402" t="s">
        <v>51407</v>
      </c>
    </row>
    <row r="1752" spans="1:4" x14ac:dyDescent="0.2">
      <c r="A1752" s="377">
        <v>26039</v>
      </c>
      <c r="B1752" s="377" t="s">
        <v>51408</v>
      </c>
      <c r="C1752" s="377" t="s">
        <v>18782</v>
      </c>
      <c r="D1752" s="402" t="s">
        <v>51409</v>
      </c>
    </row>
    <row r="1753" spans="1:4" x14ac:dyDescent="0.2">
      <c r="A1753" s="377">
        <v>2401</v>
      </c>
      <c r="B1753" s="377" t="s">
        <v>51410</v>
      </c>
      <c r="C1753" s="377" t="s">
        <v>18782</v>
      </c>
      <c r="D1753" s="402" t="s">
        <v>51411</v>
      </c>
    </row>
    <row r="1754" spans="1:4" x14ac:dyDescent="0.2">
      <c r="A1754" s="377">
        <v>38870</v>
      </c>
      <c r="B1754" s="377" t="s">
        <v>51412</v>
      </c>
      <c r="C1754" s="377" t="s">
        <v>18782</v>
      </c>
      <c r="D1754" s="402" t="s">
        <v>49544</v>
      </c>
    </row>
    <row r="1755" spans="1:4" x14ac:dyDescent="0.2">
      <c r="A1755" s="377">
        <v>38869</v>
      </c>
      <c r="B1755" s="377" t="s">
        <v>51413</v>
      </c>
      <c r="C1755" s="377" t="s">
        <v>18782</v>
      </c>
      <c r="D1755" s="402" t="s">
        <v>36061</v>
      </c>
    </row>
    <row r="1756" spans="1:4" x14ac:dyDescent="0.2">
      <c r="A1756" s="377">
        <v>38872</v>
      </c>
      <c r="B1756" s="377" t="s">
        <v>51414</v>
      </c>
      <c r="C1756" s="377" t="s">
        <v>18782</v>
      </c>
      <c r="D1756" s="402" t="s">
        <v>51415</v>
      </c>
    </row>
    <row r="1757" spans="1:4" x14ac:dyDescent="0.2">
      <c r="A1757" s="377">
        <v>38871</v>
      </c>
      <c r="B1757" s="377" t="s">
        <v>51416</v>
      </c>
      <c r="C1757" s="377" t="s">
        <v>18782</v>
      </c>
      <c r="D1757" s="402" t="s">
        <v>6996</v>
      </c>
    </row>
    <row r="1758" spans="1:4" x14ac:dyDescent="0.2">
      <c r="A1758" s="377">
        <v>39283</v>
      </c>
      <c r="B1758" s="377" t="s">
        <v>51417</v>
      </c>
      <c r="C1758" s="377" t="s">
        <v>18782</v>
      </c>
      <c r="D1758" s="402" t="s">
        <v>7385</v>
      </c>
    </row>
    <row r="1759" spans="1:4" x14ac:dyDescent="0.2">
      <c r="A1759" s="377">
        <v>39285</v>
      </c>
      <c r="B1759" s="377" t="s">
        <v>51418</v>
      </c>
      <c r="C1759" s="377" t="s">
        <v>18782</v>
      </c>
      <c r="D1759" s="402" t="s">
        <v>51419</v>
      </c>
    </row>
    <row r="1760" spans="1:4" x14ac:dyDescent="0.2">
      <c r="A1760" s="377">
        <v>39286</v>
      </c>
      <c r="B1760" s="377" t="s">
        <v>51420</v>
      </c>
      <c r="C1760" s="377" t="s">
        <v>18782</v>
      </c>
      <c r="D1760" s="402" t="s">
        <v>51421</v>
      </c>
    </row>
    <row r="1761" spans="1:4" x14ac:dyDescent="0.2">
      <c r="A1761" s="377">
        <v>39288</v>
      </c>
      <c r="B1761" s="377" t="s">
        <v>51422</v>
      </c>
      <c r="C1761" s="377" t="s">
        <v>18782</v>
      </c>
      <c r="D1761" s="402" t="s">
        <v>51423</v>
      </c>
    </row>
    <row r="1762" spans="1:4" x14ac:dyDescent="0.2">
      <c r="A1762" s="377">
        <v>44476</v>
      </c>
      <c r="B1762" s="377" t="s">
        <v>51424</v>
      </c>
      <c r="C1762" s="377" t="s">
        <v>18825</v>
      </c>
      <c r="D1762" s="402" t="s">
        <v>51425</v>
      </c>
    </row>
    <row r="1763" spans="1:4" x14ac:dyDescent="0.2">
      <c r="A1763" s="377">
        <v>10629</v>
      </c>
      <c r="B1763" s="377" t="s">
        <v>51426</v>
      </c>
      <c r="C1763" s="377" t="s">
        <v>18825</v>
      </c>
      <c r="D1763" s="402" t="s">
        <v>51427</v>
      </c>
    </row>
    <row r="1764" spans="1:4" x14ac:dyDescent="0.2">
      <c r="A1764" s="377">
        <v>10698</v>
      </c>
      <c r="B1764" s="377" t="s">
        <v>51428</v>
      </c>
      <c r="C1764" s="377" t="s">
        <v>18825</v>
      </c>
      <c r="D1764" s="402" t="s">
        <v>41149</v>
      </c>
    </row>
    <row r="1765" spans="1:4" x14ac:dyDescent="0.2">
      <c r="A1765" s="377">
        <v>40521</v>
      </c>
      <c r="B1765" s="377" t="s">
        <v>51429</v>
      </c>
      <c r="C1765" s="377" t="s">
        <v>18782</v>
      </c>
      <c r="D1765" s="402" t="s">
        <v>51430</v>
      </c>
    </row>
    <row r="1766" spans="1:4" x14ac:dyDescent="0.2">
      <c r="A1766" s="377">
        <v>2432</v>
      </c>
      <c r="B1766" s="377" t="s">
        <v>51431</v>
      </c>
      <c r="C1766" s="377" t="s">
        <v>18782</v>
      </c>
      <c r="D1766" s="402" t="s">
        <v>8152</v>
      </c>
    </row>
    <row r="1767" spans="1:4" x14ac:dyDescent="0.2">
      <c r="A1767" s="377">
        <v>2433</v>
      </c>
      <c r="B1767" s="377" t="s">
        <v>51432</v>
      </c>
      <c r="C1767" s="377" t="s">
        <v>18782</v>
      </c>
      <c r="D1767" s="402" t="s">
        <v>8384</v>
      </c>
    </row>
    <row r="1768" spans="1:4" x14ac:dyDescent="0.2">
      <c r="A1768" s="377">
        <v>2418</v>
      </c>
      <c r="B1768" s="377" t="s">
        <v>51433</v>
      </c>
      <c r="C1768" s="377" t="s">
        <v>18782</v>
      </c>
      <c r="D1768" s="402" t="s">
        <v>8310</v>
      </c>
    </row>
    <row r="1769" spans="1:4" x14ac:dyDescent="0.2">
      <c r="A1769" s="377">
        <v>2420</v>
      </c>
      <c r="B1769" s="377" t="s">
        <v>51434</v>
      </c>
      <c r="C1769" s="377" t="s">
        <v>18782</v>
      </c>
      <c r="D1769" s="402" t="s">
        <v>7459</v>
      </c>
    </row>
    <row r="1770" spans="1:4" x14ac:dyDescent="0.2">
      <c r="A1770" s="377">
        <v>11447</v>
      </c>
      <c r="B1770" s="377" t="s">
        <v>51435</v>
      </c>
      <c r="C1770" s="377" t="s">
        <v>18782</v>
      </c>
      <c r="D1770" s="402" t="s">
        <v>51436</v>
      </c>
    </row>
    <row r="1771" spans="1:4" x14ac:dyDescent="0.2">
      <c r="A1771" s="377">
        <v>11451</v>
      </c>
      <c r="B1771" s="377" t="s">
        <v>51437</v>
      </c>
      <c r="C1771" s="377" t="s">
        <v>18782</v>
      </c>
      <c r="D1771" s="402" t="s">
        <v>51438</v>
      </c>
    </row>
    <row r="1772" spans="1:4" x14ac:dyDescent="0.2">
      <c r="A1772" s="377">
        <v>11116</v>
      </c>
      <c r="B1772" s="377" t="s">
        <v>51439</v>
      </c>
      <c r="C1772" s="377" t="s">
        <v>18782</v>
      </c>
      <c r="D1772" s="402" t="s">
        <v>51440</v>
      </c>
    </row>
    <row r="1773" spans="1:4" x14ac:dyDescent="0.2">
      <c r="A1773" s="377">
        <v>38411</v>
      </c>
      <c r="B1773" s="377" t="s">
        <v>51441</v>
      </c>
      <c r="C1773" s="377" t="s">
        <v>18782</v>
      </c>
      <c r="D1773" s="402" t="s">
        <v>51442</v>
      </c>
    </row>
    <row r="1774" spans="1:4" x14ac:dyDescent="0.2">
      <c r="A1774" s="377">
        <v>38189</v>
      </c>
      <c r="B1774" s="377" t="s">
        <v>51443</v>
      </c>
      <c r="C1774" s="377" t="s">
        <v>18782</v>
      </c>
      <c r="D1774" s="402" t="s">
        <v>51444</v>
      </c>
    </row>
    <row r="1775" spans="1:4" x14ac:dyDescent="0.2">
      <c r="A1775" s="377">
        <v>38190</v>
      </c>
      <c r="B1775" s="377" t="s">
        <v>51445</v>
      </c>
      <c r="C1775" s="377" t="s">
        <v>18782</v>
      </c>
      <c r="D1775" s="402" t="s">
        <v>51446</v>
      </c>
    </row>
    <row r="1776" spans="1:4" x14ac:dyDescent="0.2">
      <c r="A1776" s="377">
        <v>7608</v>
      </c>
      <c r="B1776" s="377" t="s">
        <v>51447</v>
      </c>
      <c r="C1776" s="377" t="s">
        <v>18782</v>
      </c>
      <c r="D1776" s="402" t="s">
        <v>43060</v>
      </c>
    </row>
    <row r="1777" spans="1:4" x14ac:dyDescent="0.2">
      <c r="A1777" s="377">
        <v>1370</v>
      </c>
      <c r="B1777" s="377" t="s">
        <v>51448</v>
      </c>
      <c r="C1777" s="377" t="s">
        <v>18782</v>
      </c>
      <c r="D1777" s="402" t="s">
        <v>51449</v>
      </c>
    </row>
    <row r="1778" spans="1:4" x14ac:dyDescent="0.2">
      <c r="A1778" s="377">
        <v>36516</v>
      </c>
      <c r="B1778" s="377" t="s">
        <v>51450</v>
      </c>
      <c r="C1778" s="377" t="s">
        <v>18782</v>
      </c>
      <c r="D1778" s="402" t="s">
        <v>51451</v>
      </c>
    </row>
    <row r="1779" spans="1:4" x14ac:dyDescent="0.2">
      <c r="A1779" s="377">
        <v>34777</v>
      </c>
      <c r="B1779" s="377" t="s">
        <v>51452</v>
      </c>
      <c r="C1779" s="377" t="s">
        <v>18782</v>
      </c>
      <c r="D1779" s="402" t="s">
        <v>7163</v>
      </c>
    </row>
    <row r="1780" spans="1:4" x14ac:dyDescent="0.2">
      <c r="A1780" s="377">
        <v>7272</v>
      </c>
      <c r="B1780" s="377" t="s">
        <v>51453</v>
      </c>
      <c r="C1780" s="377" t="s">
        <v>18782</v>
      </c>
      <c r="D1780" s="402" t="s">
        <v>44506</v>
      </c>
    </row>
    <row r="1781" spans="1:4" x14ac:dyDescent="0.2">
      <c r="A1781" s="377">
        <v>10605</v>
      </c>
      <c r="B1781" s="377" t="s">
        <v>51454</v>
      </c>
      <c r="C1781" s="377" t="s">
        <v>18782</v>
      </c>
      <c r="D1781" s="402" t="s">
        <v>11931</v>
      </c>
    </row>
    <row r="1782" spans="1:4" x14ac:dyDescent="0.2">
      <c r="A1782" s="377">
        <v>10604</v>
      </c>
      <c r="B1782" s="377" t="s">
        <v>51455</v>
      </c>
      <c r="C1782" s="377" t="s">
        <v>18782</v>
      </c>
      <c r="D1782" s="402" t="s">
        <v>13410</v>
      </c>
    </row>
    <row r="1783" spans="1:4" x14ac:dyDescent="0.2">
      <c r="A1783" s="377">
        <v>672</v>
      </c>
      <c r="B1783" s="377" t="s">
        <v>51456</v>
      </c>
      <c r="C1783" s="377" t="s">
        <v>18782</v>
      </c>
      <c r="D1783" s="402" t="s">
        <v>37339</v>
      </c>
    </row>
    <row r="1784" spans="1:4" x14ac:dyDescent="0.2">
      <c r="A1784" s="377">
        <v>668</v>
      </c>
      <c r="B1784" s="377" t="s">
        <v>51457</v>
      </c>
      <c r="C1784" s="377" t="s">
        <v>18782</v>
      </c>
      <c r="D1784" s="402" t="s">
        <v>43350</v>
      </c>
    </row>
    <row r="1785" spans="1:4" x14ac:dyDescent="0.2">
      <c r="A1785" s="377">
        <v>10578</v>
      </c>
      <c r="B1785" s="377" t="s">
        <v>51458</v>
      </c>
      <c r="C1785" s="377" t="s">
        <v>18782</v>
      </c>
      <c r="D1785" s="402" t="s">
        <v>51459</v>
      </c>
    </row>
    <row r="1786" spans="1:4" x14ac:dyDescent="0.2">
      <c r="A1786" s="377">
        <v>666</v>
      </c>
      <c r="B1786" s="377" t="s">
        <v>51460</v>
      </c>
      <c r="C1786" s="377" t="s">
        <v>18782</v>
      </c>
      <c r="D1786" s="402" t="s">
        <v>51461</v>
      </c>
    </row>
    <row r="1787" spans="1:4" x14ac:dyDescent="0.2">
      <c r="A1787" s="377">
        <v>665</v>
      </c>
      <c r="B1787" s="377" t="s">
        <v>51462</v>
      </c>
      <c r="C1787" s="377" t="s">
        <v>18782</v>
      </c>
      <c r="D1787" s="402" t="s">
        <v>51463</v>
      </c>
    </row>
    <row r="1788" spans="1:4" x14ac:dyDescent="0.2">
      <c r="A1788" s="377">
        <v>10577</v>
      </c>
      <c r="B1788" s="377" t="s">
        <v>51464</v>
      </c>
      <c r="C1788" s="377" t="s">
        <v>18782</v>
      </c>
      <c r="D1788" s="402" t="s">
        <v>51465</v>
      </c>
    </row>
    <row r="1789" spans="1:4" x14ac:dyDescent="0.2">
      <c r="A1789" s="377">
        <v>10583</v>
      </c>
      <c r="B1789" s="377" t="s">
        <v>51466</v>
      </c>
      <c r="C1789" s="377" t="s">
        <v>18782</v>
      </c>
      <c r="D1789" s="402" t="s">
        <v>14352</v>
      </c>
    </row>
    <row r="1790" spans="1:4" x14ac:dyDescent="0.2">
      <c r="A1790" s="377">
        <v>10579</v>
      </c>
      <c r="B1790" s="377" t="s">
        <v>51467</v>
      </c>
      <c r="C1790" s="377" t="s">
        <v>18782</v>
      </c>
      <c r="D1790" s="402" t="s">
        <v>44586</v>
      </c>
    </row>
    <row r="1791" spans="1:4" x14ac:dyDescent="0.2">
      <c r="A1791" s="377">
        <v>10582</v>
      </c>
      <c r="B1791" s="377" t="s">
        <v>51468</v>
      </c>
      <c r="C1791" s="377" t="s">
        <v>18782</v>
      </c>
      <c r="D1791" s="402" t="s">
        <v>18435</v>
      </c>
    </row>
    <row r="1792" spans="1:4" x14ac:dyDescent="0.2">
      <c r="A1792" s="377">
        <v>2436</v>
      </c>
      <c r="B1792" s="377" t="s">
        <v>51469</v>
      </c>
      <c r="C1792" s="377" t="s">
        <v>18777</v>
      </c>
      <c r="D1792" s="402" t="s">
        <v>34145</v>
      </c>
    </row>
    <row r="1793" spans="1:4" x14ac:dyDescent="0.2">
      <c r="A1793" s="377">
        <v>40918</v>
      </c>
      <c r="B1793" s="377" t="s">
        <v>51470</v>
      </c>
      <c r="C1793" s="377" t="s">
        <v>214</v>
      </c>
      <c r="D1793" s="402" t="s">
        <v>49140</v>
      </c>
    </row>
    <row r="1794" spans="1:4" x14ac:dyDescent="0.2">
      <c r="A1794" s="377">
        <v>2439</v>
      </c>
      <c r="B1794" s="377" t="s">
        <v>51471</v>
      </c>
      <c r="C1794" s="377" t="s">
        <v>18777</v>
      </c>
      <c r="D1794" s="402" t="s">
        <v>30485</v>
      </c>
    </row>
    <row r="1795" spans="1:4" x14ac:dyDescent="0.2">
      <c r="A1795" s="377">
        <v>40923</v>
      </c>
      <c r="B1795" s="377" t="s">
        <v>51472</v>
      </c>
      <c r="C1795" s="377" t="s">
        <v>214</v>
      </c>
      <c r="D1795" s="402" t="s">
        <v>51473</v>
      </c>
    </row>
    <row r="1796" spans="1:4" x14ac:dyDescent="0.2">
      <c r="A1796" s="377">
        <v>10998</v>
      </c>
      <c r="B1796" s="377" t="s">
        <v>51474</v>
      </c>
      <c r="C1796" s="377" t="s">
        <v>184</v>
      </c>
      <c r="D1796" s="402" t="s">
        <v>17619</v>
      </c>
    </row>
    <row r="1797" spans="1:4" x14ac:dyDescent="0.2">
      <c r="A1797" s="377">
        <v>11002</v>
      </c>
      <c r="B1797" s="377" t="s">
        <v>51475</v>
      </c>
      <c r="C1797" s="377" t="s">
        <v>184</v>
      </c>
      <c r="D1797" s="402" t="s">
        <v>43460</v>
      </c>
    </row>
    <row r="1798" spans="1:4" x14ac:dyDescent="0.2">
      <c r="A1798" s="377">
        <v>10999</v>
      </c>
      <c r="B1798" s="377" t="s">
        <v>51476</v>
      </c>
      <c r="C1798" s="377" t="s">
        <v>184</v>
      </c>
      <c r="D1798" s="402" t="s">
        <v>51477</v>
      </c>
    </row>
    <row r="1799" spans="1:4" x14ac:dyDescent="0.2">
      <c r="A1799" s="377">
        <v>10997</v>
      </c>
      <c r="B1799" s="377" t="s">
        <v>51478</v>
      </c>
      <c r="C1799" s="377" t="s">
        <v>184</v>
      </c>
      <c r="D1799" s="402" t="s">
        <v>12598</v>
      </c>
    </row>
    <row r="1800" spans="1:4" x14ac:dyDescent="0.2">
      <c r="A1800" s="377">
        <v>2685</v>
      </c>
      <c r="B1800" s="377" t="s">
        <v>51479</v>
      </c>
      <c r="C1800" s="377" t="s">
        <v>18918</v>
      </c>
      <c r="D1800" s="402" t="s">
        <v>13405</v>
      </c>
    </row>
    <row r="1801" spans="1:4" x14ac:dyDescent="0.2">
      <c r="A1801" s="377">
        <v>2680</v>
      </c>
      <c r="B1801" s="377" t="s">
        <v>51480</v>
      </c>
      <c r="C1801" s="377" t="s">
        <v>18918</v>
      </c>
      <c r="D1801" s="402" t="s">
        <v>9418</v>
      </c>
    </row>
    <row r="1802" spans="1:4" x14ac:dyDescent="0.2">
      <c r="A1802" s="377">
        <v>2684</v>
      </c>
      <c r="B1802" s="377" t="s">
        <v>51481</v>
      </c>
      <c r="C1802" s="377" t="s">
        <v>18918</v>
      </c>
      <c r="D1802" s="402" t="s">
        <v>43056</v>
      </c>
    </row>
    <row r="1803" spans="1:4" x14ac:dyDescent="0.2">
      <c r="A1803" s="377">
        <v>2673</v>
      </c>
      <c r="B1803" s="377" t="s">
        <v>51482</v>
      </c>
      <c r="C1803" s="377" t="s">
        <v>18918</v>
      </c>
      <c r="D1803" s="402" t="s">
        <v>7191</v>
      </c>
    </row>
    <row r="1804" spans="1:4" x14ac:dyDescent="0.2">
      <c r="A1804" s="377">
        <v>2681</v>
      </c>
      <c r="B1804" s="377" t="s">
        <v>51483</v>
      </c>
      <c r="C1804" s="377" t="s">
        <v>18918</v>
      </c>
      <c r="D1804" s="402" t="s">
        <v>9088</v>
      </c>
    </row>
    <row r="1805" spans="1:4" x14ac:dyDescent="0.2">
      <c r="A1805" s="377">
        <v>2682</v>
      </c>
      <c r="B1805" s="377" t="s">
        <v>51484</v>
      </c>
      <c r="C1805" s="377" t="s">
        <v>18918</v>
      </c>
      <c r="D1805" s="402" t="s">
        <v>51485</v>
      </c>
    </row>
    <row r="1806" spans="1:4" x14ac:dyDescent="0.2">
      <c r="A1806" s="377">
        <v>2686</v>
      </c>
      <c r="B1806" s="377" t="s">
        <v>51486</v>
      </c>
      <c r="C1806" s="377" t="s">
        <v>18918</v>
      </c>
      <c r="D1806" s="402" t="s">
        <v>44291</v>
      </c>
    </row>
    <row r="1807" spans="1:4" x14ac:dyDescent="0.2">
      <c r="A1807" s="377">
        <v>2674</v>
      </c>
      <c r="B1807" s="377" t="s">
        <v>51487</v>
      </c>
      <c r="C1807" s="377" t="s">
        <v>18918</v>
      </c>
      <c r="D1807" s="402" t="s">
        <v>16722</v>
      </c>
    </row>
    <row r="1808" spans="1:4" x14ac:dyDescent="0.2">
      <c r="A1808" s="377">
        <v>2683</v>
      </c>
      <c r="B1808" s="377" t="s">
        <v>51488</v>
      </c>
      <c r="C1808" s="377" t="s">
        <v>18918</v>
      </c>
      <c r="D1808" s="402" t="s">
        <v>12524</v>
      </c>
    </row>
    <row r="1809" spans="1:4" x14ac:dyDescent="0.2">
      <c r="A1809" s="377">
        <v>2676</v>
      </c>
      <c r="B1809" s="377" t="s">
        <v>51489</v>
      </c>
      <c r="C1809" s="377" t="s">
        <v>18918</v>
      </c>
      <c r="D1809" s="402" t="s">
        <v>8208</v>
      </c>
    </row>
    <row r="1810" spans="1:4" x14ac:dyDescent="0.2">
      <c r="A1810" s="377">
        <v>2678</v>
      </c>
      <c r="B1810" s="377" t="s">
        <v>51490</v>
      </c>
      <c r="C1810" s="377" t="s">
        <v>18918</v>
      </c>
      <c r="D1810" s="402" t="s">
        <v>8686</v>
      </c>
    </row>
    <row r="1811" spans="1:4" x14ac:dyDescent="0.2">
      <c r="A1811" s="377">
        <v>2679</v>
      </c>
      <c r="B1811" s="377" t="s">
        <v>51491</v>
      </c>
      <c r="C1811" s="377" t="s">
        <v>18918</v>
      </c>
      <c r="D1811" s="402" t="s">
        <v>7012</v>
      </c>
    </row>
    <row r="1812" spans="1:4" x14ac:dyDescent="0.2">
      <c r="A1812" s="377">
        <v>12070</v>
      </c>
      <c r="B1812" s="377" t="s">
        <v>51492</v>
      </c>
      <c r="C1812" s="377" t="s">
        <v>18918</v>
      </c>
      <c r="D1812" s="402" t="s">
        <v>11205</v>
      </c>
    </row>
    <row r="1813" spans="1:4" x14ac:dyDescent="0.2">
      <c r="A1813" s="377">
        <v>2675</v>
      </c>
      <c r="B1813" s="377" t="s">
        <v>51493</v>
      </c>
      <c r="C1813" s="377" t="s">
        <v>18918</v>
      </c>
      <c r="D1813" s="402" t="s">
        <v>13375</v>
      </c>
    </row>
    <row r="1814" spans="1:4" x14ac:dyDescent="0.2">
      <c r="A1814" s="377">
        <v>12067</v>
      </c>
      <c r="B1814" s="377" t="s">
        <v>51494</v>
      </c>
      <c r="C1814" s="377" t="s">
        <v>18918</v>
      </c>
      <c r="D1814" s="402" t="s">
        <v>7714</v>
      </c>
    </row>
    <row r="1815" spans="1:4" x14ac:dyDescent="0.2">
      <c r="A1815" s="377">
        <v>21136</v>
      </c>
      <c r="B1815" s="377" t="s">
        <v>51495</v>
      </c>
      <c r="C1815" s="377" t="s">
        <v>18918</v>
      </c>
      <c r="D1815" s="402" t="s">
        <v>51496</v>
      </c>
    </row>
    <row r="1816" spans="1:4" x14ac:dyDescent="0.2">
      <c r="A1816" s="377">
        <v>21128</v>
      </c>
      <c r="B1816" s="377" t="s">
        <v>51497</v>
      </c>
      <c r="C1816" s="377" t="s">
        <v>18918</v>
      </c>
      <c r="D1816" s="402" t="s">
        <v>13638</v>
      </c>
    </row>
    <row r="1817" spans="1:4" x14ac:dyDescent="0.2">
      <c r="A1817" s="377">
        <v>21130</v>
      </c>
      <c r="B1817" s="377" t="s">
        <v>51498</v>
      </c>
      <c r="C1817" s="377" t="s">
        <v>18918</v>
      </c>
      <c r="D1817" s="402" t="s">
        <v>17885</v>
      </c>
    </row>
    <row r="1818" spans="1:4" x14ac:dyDescent="0.2">
      <c r="A1818" s="377">
        <v>21135</v>
      </c>
      <c r="B1818" s="377" t="s">
        <v>51499</v>
      </c>
      <c r="C1818" s="377" t="s">
        <v>18918</v>
      </c>
      <c r="D1818" s="402" t="s">
        <v>35266</v>
      </c>
    </row>
    <row r="1819" spans="1:4" x14ac:dyDescent="0.2">
      <c r="A1819" s="377">
        <v>40401</v>
      </c>
      <c r="B1819" s="377" t="s">
        <v>51500</v>
      </c>
      <c r="C1819" s="377" t="s">
        <v>18918</v>
      </c>
      <c r="D1819" s="402" t="s">
        <v>15646</v>
      </c>
    </row>
    <row r="1820" spans="1:4" x14ac:dyDescent="0.2">
      <c r="A1820" s="377">
        <v>40402</v>
      </c>
      <c r="B1820" s="377" t="s">
        <v>51501</v>
      </c>
      <c r="C1820" s="377" t="s">
        <v>18918</v>
      </c>
      <c r="D1820" s="402" t="s">
        <v>28175</v>
      </c>
    </row>
    <row r="1821" spans="1:4" x14ac:dyDescent="0.2">
      <c r="A1821" s="377">
        <v>40400</v>
      </c>
      <c r="B1821" s="377" t="s">
        <v>51502</v>
      </c>
      <c r="C1821" s="377" t="s">
        <v>18918</v>
      </c>
      <c r="D1821" s="402" t="s">
        <v>27834</v>
      </c>
    </row>
    <row r="1822" spans="1:4" x14ac:dyDescent="0.2">
      <c r="A1822" s="377">
        <v>2504</v>
      </c>
      <c r="B1822" s="377" t="s">
        <v>51503</v>
      </c>
      <c r="C1822" s="377" t="s">
        <v>18918</v>
      </c>
      <c r="D1822" s="402" t="s">
        <v>33961</v>
      </c>
    </row>
    <row r="1823" spans="1:4" x14ac:dyDescent="0.2">
      <c r="A1823" s="377">
        <v>2501</v>
      </c>
      <c r="B1823" s="377" t="s">
        <v>51504</v>
      </c>
      <c r="C1823" s="377" t="s">
        <v>18918</v>
      </c>
      <c r="D1823" s="402" t="s">
        <v>51505</v>
      </c>
    </row>
    <row r="1824" spans="1:4" x14ac:dyDescent="0.2">
      <c r="A1824" s="377">
        <v>2502</v>
      </c>
      <c r="B1824" s="377" t="s">
        <v>51506</v>
      </c>
      <c r="C1824" s="377" t="s">
        <v>18918</v>
      </c>
      <c r="D1824" s="402" t="s">
        <v>10260</v>
      </c>
    </row>
    <row r="1825" spans="1:4" x14ac:dyDescent="0.2">
      <c r="A1825" s="377">
        <v>2503</v>
      </c>
      <c r="B1825" s="377" t="s">
        <v>51507</v>
      </c>
      <c r="C1825" s="377" t="s">
        <v>18918</v>
      </c>
      <c r="D1825" s="402" t="s">
        <v>34041</v>
      </c>
    </row>
    <row r="1826" spans="1:4" x14ac:dyDescent="0.2">
      <c r="A1826" s="377">
        <v>2500</v>
      </c>
      <c r="B1826" s="377" t="s">
        <v>51508</v>
      </c>
      <c r="C1826" s="377" t="s">
        <v>18918</v>
      </c>
      <c r="D1826" s="402" t="s">
        <v>30768</v>
      </c>
    </row>
    <row r="1827" spans="1:4" x14ac:dyDescent="0.2">
      <c r="A1827" s="377">
        <v>2505</v>
      </c>
      <c r="B1827" s="377" t="s">
        <v>51509</v>
      </c>
      <c r="C1827" s="377" t="s">
        <v>18918</v>
      </c>
      <c r="D1827" s="402" t="s">
        <v>51510</v>
      </c>
    </row>
    <row r="1828" spans="1:4" x14ac:dyDescent="0.2">
      <c r="A1828" s="377">
        <v>12056</v>
      </c>
      <c r="B1828" s="377" t="s">
        <v>51511</v>
      </c>
      <c r="C1828" s="377" t="s">
        <v>18918</v>
      </c>
      <c r="D1828" s="402" t="s">
        <v>8864</v>
      </c>
    </row>
    <row r="1829" spans="1:4" x14ac:dyDescent="0.2">
      <c r="A1829" s="377">
        <v>12057</v>
      </c>
      <c r="B1829" s="377" t="s">
        <v>51512</v>
      </c>
      <c r="C1829" s="377" t="s">
        <v>18918</v>
      </c>
      <c r="D1829" s="402" t="s">
        <v>14239</v>
      </c>
    </row>
    <row r="1830" spans="1:4" x14ac:dyDescent="0.2">
      <c r="A1830" s="377">
        <v>12059</v>
      </c>
      <c r="B1830" s="377" t="s">
        <v>51513</v>
      </c>
      <c r="C1830" s="377" t="s">
        <v>18918</v>
      </c>
      <c r="D1830" s="402" t="s">
        <v>11934</v>
      </c>
    </row>
    <row r="1831" spans="1:4" x14ac:dyDescent="0.2">
      <c r="A1831" s="377">
        <v>12058</v>
      </c>
      <c r="B1831" s="377" t="s">
        <v>51514</v>
      </c>
      <c r="C1831" s="377" t="s">
        <v>18918</v>
      </c>
      <c r="D1831" s="402" t="s">
        <v>8404</v>
      </c>
    </row>
    <row r="1832" spans="1:4" x14ac:dyDescent="0.2">
      <c r="A1832" s="377">
        <v>12060</v>
      </c>
      <c r="B1832" s="377" t="s">
        <v>51515</v>
      </c>
      <c r="C1832" s="377" t="s">
        <v>18918</v>
      </c>
      <c r="D1832" s="402" t="s">
        <v>36070</v>
      </c>
    </row>
    <row r="1833" spans="1:4" x14ac:dyDescent="0.2">
      <c r="A1833" s="377">
        <v>12061</v>
      </c>
      <c r="B1833" s="377" t="s">
        <v>51516</v>
      </c>
      <c r="C1833" s="377" t="s">
        <v>18918</v>
      </c>
      <c r="D1833" s="402" t="s">
        <v>12507</v>
      </c>
    </row>
    <row r="1834" spans="1:4" x14ac:dyDescent="0.2">
      <c r="A1834" s="377">
        <v>12062</v>
      </c>
      <c r="B1834" s="377" t="s">
        <v>51517</v>
      </c>
      <c r="C1834" s="377" t="s">
        <v>18918</v>
      </c>
      <c r="D1834" s="402" t="s">
        <v>41841</v>
      </c>
    </row>
    <row r="1835" spans="1:4" x14ac:dyDescent="0.2">
      <c r="A1835" s="377">
        <v>21137</v>
      </c>
      <c r="B1835" s="377" t="s">
        <v>51518</v>
      </c>
      <c r="C1835" s="377" t="s">
        <v>18918</v>
      </c>
      <c r="D1835" s="402" t="s">
        <v>43060</v>
      </c>
    </row>
    <row r="1836" spans="1:4" x14ac:dyDescent="0.2">
      <c r="A1836" s="377">
        <v>2687</v>
      </c>
      <c r="B1836" s="377" t="s">
        <v>51519</v>
      </c>
      <c r="C1836" s="377" t="s">
        <v>18918</v>
      </c>
      <c r="D1836" s="402" t="s">
        <v>18203</v>
      </c>
    </row>
    <row r="1837" spans="1:4" x14ac:dyDescent="0.2">
      <c r="A1837" s="377">
        <v>2689</v>
      </c>
      <c r="B1837" s="377" t="s">
        <v>51520</v>
      </c>
      <c r="C1837" s="377" t="s">
        <v>18918</v>
      </c>
      <c r="D1837" s="402" t="s">
        <v>28300</v>
      </c>
    </row>
    <row r="1838" spans="1:4" x14ac:dyDescent="0.2">
      <c r="A1838" s="377">
        <v>2688</v>
      </c>
      <c r="B1838" s="377" t="s">
        <v>51521</v>
      </c>
      <c r="C1838" s="377" t="s">
        <v>18918</v>
      </c>
      <c r="D1838" s="402" t="s">
        <v>8912</v>
      </c>
    </row>
    <row r="1839" spans="1:4" x14ac:dyDescent="0.2">
      <c r="A1839" s="377">
        <v>2690</v>
      </c>
      <c r="B1839" s="377" t="s">
        <v>51522</v>
      </c>
      <c r="C1839" s="377" t="s">
        <v>18918</v>
      </c>
      <c r="D1839" s="402" t="s">
        <v>13732</v>
      </c>
    </row>
    <row r="1840" spans="1:4" x14ac:dyDescent="0.2">
      <c r="A1840" s="377">
        <v>39243</v>
      </c>
      <c r="B1840" s="377" t="s">
        <v>51523</v>
      </c>
      <c r="C1840" s="377" t="s">
        <v>18918</v>
      </c>
      <c r="D1840" s="402" t="s">
        <v>8678</v>
      </c>
    </row>
    <row r="1841" spans="1:4" x14ac:dyDescent="0.2">
      <c r="A1841" s="377">
        <v>39244</v>
      </c>
      <c r="B1841" s="377" t="s">
        <v>51524</v>
      </c>
      <c r="C1841" s="377" t="s">
        <v>18918</v>
      </c>
      <c r="D1841" s="402" t="s">
        <v>11917</v>
      </c>
    </row>
    <row r="1842" spans="1:4" x14ac:dyDescent="0.2">
      <c r="A1842" s="377">
        <v>39245</v>
      </c>
      <c r="B1842" s="377" t="s">
        <v>51525</v>
      </c>
      <c r="C1842" s="377" t="s">
        <v>18918</v>
      </c>
      <c r="D1842" s="402" t="s">
        <v>11721</v>
      </c>
    </row>
    <row r="1843" spans="1:4" x14ac:dyDescent="0.2">
      <c r="A1843" s="377">
        <v>39254</v>
      </c>
      <c r="B1843" s="377" t="s">
        <v>51526</v>
      </c>
      <c r="C1843" s="377" t="s">
        <v>18918</v>
      </c>
      <c r="D1843" s="402" t="s">
        <v>7716</v>
      </c>
    </row>
    <row r="1844" spans="1:4" x14ac:dyDescent="0.2">
      <c r="A1844" s="377">
        <v>39255</v>
      </c>
      <c r="B1844" s="377" t="s">
        <v>51527</v>
      </c>
      <c r="C1844" s="377" t="s">
        <v>18918</v>
      </c>
      <c r="D1844" s="402" t="s">
        <v>11609</v>
      </c>
    </row>
    <row r="1845" spans="1:4" x14ac:dyDescent="0.2">
      <c r="A1845" s="377">
        <v>39253</v>
      </c>
      <c r="B1845" s="377" t="s">
        <v>51528</v>
      </c>
      <c r="C1845" s="377" t="s">
        <v>18918</v>
      </c>
      <c r="D1845" s="402" t="s">
        <v>43323</v>
      </c>
    </row>
    <row r="1846" spans="1:4" x14ac:dyDescent="0.2">
      <c r="A1846" s="377">
        <v>39246</v>
      </c>
      <c r="B1846" s="377" t="s">
        <v>51529</v>
      </c>
      <c r="C1846" s="377" t="s">
        <v>18918</v>
      </c>
      <c r="D1846" s="402" t="s">
        <v>12003</v>
      </c>
    </row>
    <row r="1847" spans="1:4" x14ac:dyDescent="0.2">
      <c r="A1847" s="377">
        <v>39247</v>
      </c>
      <c r="B1847" s="377" t="s">
        <v>51530</v>
      </c>
      <c r="C1847" s="377" t="s">
        <v>18918</v>
      </c>
      <c r="D1847" s="402" t="s">
        <v>11999</v>
      </c>
    </row>
    <row r="1848" spans="1:4" x14ac:dyDescent="0.2">
      <c r="A1848" s="377">
        <v>2446</v>
      </c>
      <c r="B1848" s="377" t="s">
        <v>51531</v>
      </c>
      <c r="C1848" s="377" t="s">
        <v>18918</v>
      </c>
      <c r="D1848" s="402" t="s">
        <v>31119</v>
      </c>
    </row>
    <row r="1849" spans="1:4" x14ac:dyDescent="0.2">
      <c r="A1849" s="377">
        <v>2442</v>
      </c>
      <c r="B1849" s="377" t="s">
        <v>51532</v>
      </c>
      <c r="C1849" s="377" t="s">
        <v>18918</v>
      </c>
      <c r="D1849" s="402" t="s">
        <v>35982</v>
      </c>
    </row>
    <row r="1850" spans="1:4" x14ac:dyDescent="0.2">
      <c r="A1850" s="377">
        <v>39248</v>
      </c>
      <c r="B1850" s="377" t="s">
        <v>51533</v>
      </c>
      <c r="C1850" s="377" t="s">
        <v>18918</v>
      </c>
      <c r="D1850" s="402" t="s">
        <v>18435</v>
      </c>
    </row>
    <row r="1851" spans="1:4" x14ac:dyDescent="0.2">
      <c r="A1851" s="377">
        <v>2438</v>
      </c>
      <c r="B1851" s="377" t="s">
        <v>51534</v>
      </c>
      <c r="C1851" s="377" t="s">
        <v>18777</v>
      </c>
      <c r="D1851" s="402" t="s">
        <v>10924</v>
      </c>
    </row>
    <row r="1852" spans="1:4" x14ac:dyDescent="0.2">
      <c r="A1852" s="377">
        <v>40922</v>
      </c>
      <c r="B1852" s="377" t="s">
        <v>51535</v>
      </c>
      <c r="C1852" s="377" t="s">
        <v>214</v>
      </c>
      <c r="D1852" s="402" t="s">
        <v>51536</v>
      </c>
    </row>
    <row r="1853" spans="1:4" x14ac:dyDescent="0.2">
      <c r="A1853" s="377">
        <v>36486</v>
      </c>
      <c r="B1853" s="377" t="s">
        <v>51537</v>
      </c>
      <c r="C1853" s="377" t="s">
        <v>18782</v>
      </c>
      <c r="D1853" s="402" t="s">
        <v>51538</v>
      </c>
    </row>
    <row r="1854" spans="1:4" x14ac:dyDescent="0.2">
      <c r="A1854" s="377">
        <v>37777</v>
      </c>
      <c r="B1854" s="377" t="s">
        <v>51539</v>
      </c>
      <c r="C1854" s="377" t="s">
        <v>18782</v>
      </c>
      <c r="D1854" s="402" t="s">
        <v>51540</v>
      </c>
    </row>
    <row r="1855" spans="1:4" x14ac:dyDescent="0.2">
      <c r="A1855" s="377">
        <v>12624</v>
      </c>
      <c r="B1855" s="377" t="s">
        <v>51541</v>
      </c>
      <c r="C1855" s="377" t="s">
        <v>18782</v>
      </c>
      <c r="D1855" s="402" t="s">
        <v>44154</v>
      </c>
    </row>
    <row r="1856" spans="1:4" x14ac:dyDescent="0.2">
      <c r="A1856" s="377">
        <v>517</v>
      </c>
      <c r="B1856" s="377" t="s">
        <v>51542</v>
      </c>
      <c r="C1856" s="377" t="s">
        <v>48986</v>
      </c>
      <c r="D1856" s="402" t="s">
        <v>26587</v>
      </c>
    </row>
    <row r="1857" spans="1:4" x14ac:dyDescent="0.2">
      <c r="A1857" s="377">
        <v>37534</v>
      </c>
      <c r="B1857" s="377" t="s">
        <v>51543</v>
      </c>
      <c r="C1857" s="377" t="s">
        <v>184</v>
      </c>
      <c r="D1857" s="402" t="s">
        <v>10716</v>
      </c>
    </row>
    <row r="1858" spans="1:4" x14ac:dyDescent="0.2">
      <c r="A1858" s="377">
        <v>37535</v>
      </c>
      <c r="B1858" s="377" t="s">
        <v>51544</v>
      </c>
      <c r="C1858" s="377" t="s">
        <v>184</v>
      </c>
      <c r="D1858" s="402" t="s">
        <v>10716</v>
      </c>
    </row>
    <row r="1859" spans="1:4" x14ac:dyDescent="0.2">
      <c r="A1859" s="377">
        <v>37533</v>
      </c>
      <c r="B1859" s="377" t="s">
        <v>51545</v>
      </c>
      <c r="C1859" s="377" t="s">
        <v>184</v>
      </c>
      <c r="D1859" s="402" t="s">
        <v>10716</v>
      </c>
    </row>
    <row r="1860" spans="1:4" x14ac:dyDescent="0.2">
      <c r="A1860" s="377">
        <v>37537</v>
      </c>
      <c r="B1860" s="377" t="s">
        <v>51546</v>
      </c>
      <c r="C1860" s="377" t="s">
        <v>184</v>
      </c>
      <c r="D1860" s="402" t="s">
        <v>8651</v>
      </c>
    </row>
    <row r="1861" spans="1:4" x14ac:dyDescent="0.2">
      <c r="A1861" s="377">
        <v>37536</v>
      </c>
      <c r="B1861" s="377" t="s">
        <v>51547</v>
      </c>
      <c r="C1861" s="377" t="s">
        <v>184</v>
      </c>
      <c r="D1861" s="402" t="s">
        <v>8651</v>
      </c>
    </row>
    <row r="1862" spans="1:4" x14ac:dyDescent="0.2">
      <c r="A1862" s="377">
        <v>37532</v>
      </c>
      <c r="B1862" s="377" t="s">
        <v>51548</v>
      </c>
      <c r="C1862" s="377" t="s">
        <v>184</v>
      </c>
      <c r="D1862" s="402" t="s">
        <v>8651</v>
      </c>
    </row>
    <row r="1863" spans="1:4" x14ac:dyDescent="0.2">
      <c r="A1863" s="377">
        <v>2696</v>
      </c>
      <c r="B1863" s="377" t="s">
        <v>51549</v>
      </c>
      <c r="C1863" s="377" t="s">
        <v>18777</v>
      </c>
      <c r="D1863" s="402" t="s">
        <v>34145</v>
      </c>
    </row>
    <row r="1864" spans="1:4" x14ac:dyDescent="0.2">
      <c r="A1864" s="377">
        <v>40928</v>
      </c>
      <c r="B1864" s="377" t="s">
        <v>51550</v>
      </c>
      <c r="C1864" s="377" t="s">
        <v>214</v>
      </c>
      <c r="D1864" s="402" t="s">
        <v>49140</v>
      </c>
    </row>
    <row r="1865" spans="1:4" x14ac:dyDescent="0.2">
      <c r="A1865" s="377">
        <v>4083</v>
      </c>
      <c r="B1865" s="377" t="s">
        <v>51551</v>
      </c>
      <c r="C1865" s="377" t="s">
        <v>18777</v>
      </c>
      <c r="D1865" s="402" t="s">
        <v>51552</v>
      </c>
    </row>
    <row r="1866" spans="1:4" x14ac:dyDescent="0.2">
      <c r="A1866" s="377">
        <v>40818</v>
      </c>
      <c r="B1866" s="377" t="s">
        <v>51553</v>
      </c>
      <c r="C1866" s="377" t="s">
        <v>214</v>
      </c>
      <c r="D1866" s="402" t="s">
        <v>51554</v>
      </c>
    </row>
    <row r="1867" spans="1:4" x14ac:dyDescent="0.2">
      <c r="A1867" s="377">
        <v>43146</v>
      </c>
      <c r="B1867" s="377" t="s">
        <v>51555</v>
      </c>
      <c r="C1867" s="377" t="s">
        <v>184</v>
      </c>
      <c r="D1867" s="402" t="s">
        <v>14765</v>
      </c>
    </row>
    <row r="1868" spans="1:4" x14ac:dyDescent="0.2">
      <c r="A1868" s="377">
        <v>2705</v>
      </c>
      <c r="B1868" s="377" t="s">
        <v>51556</v>
      </c>
      <c r="C1868" s="377" t="s">
        <v>18874</v>
      </c>
      <c r="D1868" s="402" t="s">
        <v>8279</v>
      </c>
    </row>
    <row r="1869" spans="1:4" x14ac:dyDescent="0.2">
      <c r="A1869" s="377">
        <v>14250</v>
      </c>
      <c r="B1869" s="377" t="s">
        <v>51557</v>
      </c>
      <c r="C1869" s="377" t="s">
        <v>18874</v>
      </c>
      <c r="D1869" s="402" t="s">
        <v>16033</v>
      </c>
    </row>
    <row r="1870" spans="1:4" x14ac:dyDescent="0.2">
      <c r="A1870" s="377">
        <v>11683</v>
      </c>
      <c r="B1870" s="377" t="s">
        <v>51558</v>
      </c>
      <c r="C1870" s="377" t="s">
        <v>18782</v>
      </c>
      <c r="D1870" s="402" t="s">
        <v>15509</v>
      </c>
    </row>
    <row r="1871" spans="1:4" x14ac:dyDescent="0.2">
      <c r="A1871" s="377">
        <v>11684</v>
      </c>
      <c r="B1871" s="377" t="s">
        <v>51559</v>
      </c>
      <c r="C1871" s="377" t="s">
        <v>18782</v>
      </c>
      <c r="D1871" s="402" t="s">
        <v>51560</v>
      </c>
    </row>
    <row r="1872" spans="1:4" x14ac:dyDescent="0.2">
      <c r="A1872" s="377">
        <v>6141</v>
      </c>
      <c r="B1872" s="377" t="s">
        <v>51561</v>
      </c>
      <c r="C1872" s="377" t="s">
        <v>18782</v>
      </c>
      <c r="D1872" s="402" t="s">
        <v>7014</v>
      </c>
    </row>
    <row r="1873" spans="1:4" x14ac:dyDescent="0.2">
      <c r="A1873" s="377">
        <v>11681</v>
      </c>
      <c r="B1873" s="377" t="s">
        <v>51562</v>
      </c>
      <c r="C1873" s="377" t="s">
        <v>18782</v>
      </c>
      <c r="D1873" s="402" t="s">
        <v>15688</v>
      </c>
    </row>
    <row r="1874" spans="1:4" x14ac:dyDescent="0.2">
      <c r="A1874" s="377">
        <v>2706</v>
      </c>
      <c r="B1874" s="377" t="s">
        <v>51563</v>
      </c>
      <c r="C1874" s="377" t="s">
        <v>18777</v>
      </c>
      <c r="D1874" s="402" t="s">
        <v>44219</v>
      </c>
    </row>
    <row r="1875" spans="1:4" x14ac:dyDescent="0.2">
      <c r="A1875" s="377">
        <v>40811</v>
      </c>
      <c r="B1875" s="377" t="s">
        <v>51564</v>
      </c>
      <c r="C1875" s="377" t="s">
        <v>214</v>
      </c>
      <c r="D1875" s="402" t="s">
        <v>51565</v>
      </c>
    </row>
    <row r="1876" spans="1:4" x14ac:dyDescent="0.2">
      <c r="A1876" s="377">
        <v>2707</v>
      </c>
      <c r="B1876" s="377" t="s">
        <v>51566</v>
      </c>
      <c r="C1876" s="377" t="s">
        <v>18777</v>
      </c>
      <c r="D1876" s="402" t="s">
        <v>51567</v>
      </c>
    </row>
    <row r="1877" spans="1:4" x14ac:dyDescent="0.2">
      <c r="A1877" s="377">
        <v>40813</v>
      </c>
      <c r="B1877" s="377" t="s">
        <v>51568</v>
      </c>
      <c r="C1877" s="377" t="s">
        <v>214</v>
      </c>
      <c r="D1877" s="402" t="s">
        <v>51569</v>
      </c>
    </row>
    <row r="1878" spans="1:4" x14ac:dyDescent="0.2">
      <c r="A1878" s="377">
        <v>2708</v>
      </c>
      <c r="B1878" s="377" t="s">
        <v>51570</v>
      </c>
      <c r="C1878" s="377" t="s">
        <v>18777</v>
      </c>
      <c r="D1878" s="402" t="s">
        <v>51571</v>
      </c>
    </row>
    <row r="1879" spans="1:4" x14ac:dyDescent="0.2">
      <c r="A1879" s="377">
        <v>40814</v>
      </c>
      <c r="B1879" s="377" t="s">
        <v>51572</v>
      </c>
      <c r="C1879" s="377" t="s">
        <v>214</v>
      </c>
      <c r="D1879" s="402" t="s">
        <v>51573</v>
      </c>
    </row>
    <row r="1880" spans="1:4" x14ac:dyDescent="0.2">
      <c r="A1880" s="377">
        <v>38403</v>
      </c>
      <c r="B1880" s="377" t="s">
        <v>51574</v>
      </c>
      <c r="C1880" s="377" t="s">
        <v>18782</v>
      </c>
      <c r="D1880" s="402" t="s">
        <v>12487</v>
      </c>
    </row>
    <row r="1881" spans="1:4" x14ac:dyDescent="0.2">
      <c r="A1881" s="377">
        <v>43482</v>
      </c>
      <c r="B1881" s="377" t="s">
        <v>51575</v>
      </c>
      <c r="C1881" s="377" t="s">
        <v>18777</v>
      </c>
      <c r="D1881" s="402" t="s">
        <v>8333</v>
      </c>
    </row>
    <row r="1882" spans="1:4" x14ac:dyDescent="0.2">
      <c r="A1882" s="377">
        <v>43494</v>
      </c>
      <c r="B1882" s="377" t="s">
        <v>51576</v>
      </c>
      <c r="C1882" s="377" t="s">
        <v>214</v>
      </c>
      <c r="D1882" s="402" t="s">
        <v>51577</v>
      </c>
    </row>
    <row r="1883" spans="1:4" x14ac:dyDescent="0.2">
      <c r="A1883" s="377">
        <v>43483</v>
      </c>
      <c r="B1883" s="377" t="s">
        <v>51578</v>
      </c>
      <c r="C1883" s="377" t="s">
        <v>18777</v>
      </c>
      <c r="D1883" s="402" t="s">
        <v>27828</v>
      </c>
    </row>
    <row r="1884" spans="1:4" x14ac:dyDescent="0.2">
      <c r="A1884" s="377">
        <v>43495</v>
      </c>
      <c r="B1884" s="377" t="s">
        <v>51579</v>
      </c>
      <c r="C1884" s="377" t="s">
        <v>214</v>
      </c>
      <c r="D1884" s="402" t="s">
        <v>51580</v>
      </c>
    </row>
    <row r="1885" spans="1:4" x14ac:dyDescent="0.2">
      <c r="A1885" s="377">
        <v>43484</v>
      </c>
      <c r="B1885" s="377" t="s">
        <v>51581</v>
      </c>
      <c r="C1885" s="377" t="s">
        <v>18777</v>
      </c>
      <c r="D1885" s="402" t="s">
        <v>7447</v>
      </c>
    </row>
    <row r="1886" spans="1:4" x14ac:dyDescent="0.2">
      <c r="A1886" s="377">
        <v>43496</v>
      </c>
      <c r="B1886" s="377" t="s">
        <v>51582</v>
      </c>
      <c r="C1886" s="377" t="s">
        <v>214</v>
      </c>
      <c r="D1886" s="402" t="s">
        <v>36854</v>
      </c>
    </row>
    <row r="1887" spans="1:4" x14ac:dyDescent="0.2">
      <c r="A1887" s="377">
        <v>43485</v>
      </c>
      <c r="B1887" s="377" t="s">
        <v>51583</v>
      </c>
      <c r="C1887" s="377" t="s">
        <v>18777</v>
      </c>
      <c r="D1887" s="402" t="s">
        <v>18335</v>
      </c>
    </row>
    <row r="1888" spans="1:4" x14ac:dyDescent="0.2">
      <c r="A1888" s="377">
        <v>43497</v>
      </c>
      <c r="B1888" s="377" t="s">
        <v>51584</v>
      </c>
      <c r="C1888" s="377" t="s">
        <v>214</v>
      </c>
      <c r="D1888" s="402" t="s">
        <v>51585</v>
      </c>
    </row>
    <row r="1889" spans="1:4" x14ac:dyDescent="0.2">
      <c r="A1889" s="377">
        <v>43487</v>
      </c>
      <c r="B1889" s="377" t="s">
        <v>51586</v>
      </c>
      <c r="C1889" s="377" t="s">
        <v>18777</v>
      </c>
      <c r="D1889" s="402" t="s">
        <v>51587</v>
      </c>
    </row>
    <row r="1890" spans="1:4" x14ac:dyDescent="0.2">
      <c r="A1890" s="377">
        <v>43499</v>
      </c>
      <c r="B1890" s="377" t="s">
        <v>51588</v>
      </c>
      <c r="C1890" s="377" t="s">
        <v>214</v>
      </c>
      <c r="D1890" s="402" t="s">
        <v>51589</v>
      </c>
    </row>
    <row r="1891" spans="1:4" x14ac:dyDescent="0.2">
      <c r="A1891" s="377">
        <v>43486</v>
      </c>
      <c r="B1891" s="377" t="s">
        <v>51590</v>
      </c>
      <c r="C1891" s="377" t="s">
        <v>18777</v>
      </c>
      <c r="D1891" s="402" t="s">
        <v>7274</v>
      </c>
    </row>
    <row r="1892" spans="1:4" x14ac:dyDescent="0.2">
      <c r="A1892" s="377">
        <v>43498</v>
      </c>
      <c r="B1892" s="377" t="s">
        <v>51591</v>
      </c>
      <c r="C1892" s="377" t="s">
        <v>214</v>
      </c>
      <c r="D1892" s="402" t="s">
        <v>51592</v>
      </c>
    </row>
    <row r="1893" spans="1:4" x14ac:dyDescent="0.2">
      <c r="A1893" s="377">
        <v>43488</v>
      </c>
      <c r="B1893" s="377" t="s">
        <v>51593</v>
      </c>
      <c r="C1893" s="377" t="s">
        <v>18777</v>
      </c>
      <c r="D1893" s="402" t="s">
        <v>40097</v>
      </c>
    </row>
    <row r="1894" spans="1:4" x14ac:dyDescent="0.2">
      <c r="A1894" s="377">
        <v>43500</v>
      </c>
      <c r="B1894" s="377" t="s">
        <v>51594</v>
      </c>
      <c r="C1894" s="377" t="s">
        <v>214</v>
      </c>
      <c r="D1894" s="402" t="s">
        <v>51595</v>
      </c>
    </row>
    <row r="1895" spans="1:4" x14ac:dyDescent="0.2">
      <c r="A1895" s="377">
        <v>43489</v>
      </c>
      <c r="B1895" s="377" t="s">
        <v>51596</v>
      </c>
      <c r="C1895" s="377" t="s">
        <v>18777</v>
      </c>
      <c r="D1895" s="402" t="s">
        <v>38385</v>
      </c>
    </row>
    <row r="1896" spans="1:4" x14ac:dyDescent="0.2">
      <c r="A1896" s="377">
        <v>43501</v>
      </c>
      <c r="B1896" s="377" t="s">
        <v>51597</v>
      </c>
      <c r="C1896" s="377" t="s">
        <v>214</v>
      </c>
      <c r="D1896" s="402" t="s">
        <v>51598</v>
      </c>
    </row>
    <row r="1897" spans="1:4" x14ac:dyDescent="0.2">
      <c r="A1897" s="377">
        <v>43490</v>
      </c>
      <c r="B1897" s="377" t="s">
        <v>51599</v>
      </c>
      <c r="C1897" s="377" t="s">
        <v>18777</v>
      </c>
      <c r="D1897" s="402" t="s">
        <v>8672</v>
      </c>
    </row>
    <row r="1898" spans="1:4" x14ac:dyDescent="0.2">
      <c r="A1898" s="377">
        <v>43502</v>
      </c>
      <c r="B1898" s="377" t="s">
        <v>51600</v>
      </c>
      <c r="C1898" s="377" t="s">
        <v>214</v>
      </c>
      <c r="D1898" s="402" t="s">
        <v>12808</v>
      </c>
    </row>
    <row r="1899" spans="1:4" x14ac:dyDescent="0.2">
      <c r="A1899" s="377">
        <v>43491</v>
      </c>
      <c r="B1899" s="377" t="s">
        <v>51601</v>
      </c>
      <c r="C1899" s="377" t="s">
        <v>18777</v>
      </c>
      <c r="D1899" s="402" t="s">
        <v>8277</v>
      </c>
    </row>
    <row r="1900" spans="1:4" x14ac:dyDescent="0.2">
      <c r="A1900" s="377">
        <v>43503</v>
      </c>
      <c r="B1900" s="377" t="s">
        <v>51602</v>
      </c>
      <c r="C1900" s="377" t="s">
        <v>214</v>
      </c>
      <c r="D1900" s="402" t="s">
        <v>51603</v>
      </c>
    </row>
    <row r="1901" spans="1:4" x14ac:dyDescent="0.2">
      <c r="A1901" s="377">
        <v>43492</v>
      </c>
      <c r="B1901" s="377" t="s">
        <v>51604</v>
      </c>
      <c r="C1901" s="377" t="s">
        <v>18777</v>
      </c>
      <c r="D1901" s="402" t="s">
        <v>44507</v>
      </c>
    </row>
    <row r="1902" spans="1:4" x14ac:dyDescent="0.2">
      <c r="A1902" s="377">
        <v>43504</v>
      </c>
      <c r="B1902" s="377" t="s">
        <v>51605</v>
      </c>
      <c r="C1902" s="377" t="s">
        <v>214</v>
      </c>
      <c r="D1902" s="402" t="s">
        <v>51606</v>
      </c>
    </row>
    <row r="1903" spans="1:4" x14ac:dyDescent="0.2">
      <c r="A1903" s="377">
        <v>43493</v>
      </c>
      <c r="B1903" s="377" t="s">
        <v>51607</v>
      </c>
      <c r="C1903" s="377" t="s">
        <v>18777</v>
      </c>
      <c r="D1903" s="402" t="s">
        <v>18339</v>
      </c>
    </row>
    <row r="1904" spans="1:4" x14ac:dyDescent="0.2">
      <c r="A1904" s="377">
        <v>43505</v>
      </c>
      <c r="B1904" s="377" t="s">
        <v>51608</v>
      </c>
      <c r="C1904" s="377" t="s">
        <v>214</v>
      </c>
      <c r="D1904" s="402" t="s">
        <v>51609</v>
      </c>
    </row>
    <row r="1905" spans="1:4" x14ac:dyDescent="0.2">
      <c r="A1905" s="377">
        <v>37774</v>
      </c>
      <c r="B1905" s="377" t="s">
        <v>51610</v>
      </c>
      <c r="C1905" s="377" t="s">
        <v>18782</v>
      </c>
      <c r="D1905" s="402" t="s">
        <v>51611</v>
      </c>
    </row>
    <row r="1906" spans="1:4" x14ac:dyDescent="0.2">
      <c r="A1906" s="377">
        <v>38629</v>
      </c>
      <c r="B1906" s="377" t="s">
        <v>51612</v>
      </c>
      <c r="C1906" s="377" t="s">
        <v>18782</v>
      </c>
      <c r="D1906" s="402" t="s">
        <v>51613</v>
      </c>
    </row>
    <row r="1907" spans="1:4" x14ac:dyDescent="0.2">
      <c r="A1907" s="377">
        <v>38630</v>
      </c>
      <c r="B1907" s="377" t="s">
        <v>51614</v>
      </c>
      <c r="C1907" s="377" t="s">
        <v>18782</v>
      </c>
      <c r="D1907" s="402" t="s">
        <v>51615</v>
      </c>
    </row>
    <row r="1908" spans="1:4" x14ac:dyDescent="0.2">
      <c r="A1908" s="377">
        <v>38476</v>
      </c>
      <c r="B1908" s="377" t="s">
        <v>51616</v>
      </c>
      <c r="C1908" s="377" t="s">
        <v>18782</v>
      </c>
      <c r="D1908" s="402" t="s">
        <v>51617</v>
      </c>
    </row>
    <row r="1909" spans="1:4" x14ac:dyDescent="0.2">
      <c r="A1909" s="377">
        <v>38477</v>
      </c>
      <c r="B1909" s="377" t="s">
        <v>51618</v>
      </c>
      <c r="C1909" s="377" t="s">
        <v>18782</v>
      </c>
      <c r="D1909" s="402" t="s">
        <v>51619</v>
      </c>
    </row>
    <row r="1910" spans="1:4" x14ac:dyDescent="0.2">
      <c r="A1910" s="377">
        <v>40635</v>
      </c>
      <c r="B1910" s="377" t="s">
        <v>51620</v>
      </c>
      <c r="C1910" s="377" t="s">
        <v>18782</v>
      </c>
      <c r="D1910" s="402" t="s">
        <v>51621</v>
      </c>
    </row>
    <row r="1911" spans="1:4" x14ac:dyDescent="0.2">
      <c r="A1911" s="377">
        <v>36483</v>
      </c>
      <c r="B1911" s="377" t="s">
        <v>51622</v>
      </c>
      <c r="C1911" s="377" t="s">
        <v>18782</v>
      </c>
      <c r="D1911" s="402" t="s">
        <v>51623</v>
      </c>
    </row>
    <row r="1912" spans="1:4" x14ac:dyDescent="0.2">
      <c r="A1912" s="377">
        <v>14525</v>
      </c>
      <c r="B1912" s="377" t="s">
        <v>51624</v>
      </c>
      <c r="C1912" s="377" t="s">
        <v>18782</v>
      </c>
      <c r="D1912" s="402" t="s">
        <v>51625</v>
      </c>
    </row>
    <row r="1913" spans="1:4" x14ac:dyDescent="0.2">
      <c r="A1913" s="377">
        <v>36482</v>
      </c>
      <c r="B1913" s="377" t="s">
        <v>51626</v>
      </c>
      <c r="C1913" s="377" t="s">
        <v>18782</v>
      </c>
      <c r="D1913" s="402" t="s">
        <v>51627</v>
      </c>
    </row>
    <row r="1914" spans="1:4" x14ac:dyDescent="0.2">
      <c r="A1914" s="377">
        <v>36408</v>
      </c>
      <c r="B1914" s="377" t="s">
        <v>51628</v>
      </c>
      <c r="C1914" s="377" t="s">
        <v>18782</v>
      </c>
      <c r="D1914" s="402" t="s">
        <v>51629</v>
      </c>
    </row>
    <row r="1915" spans="1:4" x14ac:dyDescent="0.2">
      <c r="A1915" s="377">
        <v>2723</v>
      </c>
      <c r="B1915" s="377" t="s">
        <v>51630</v>
      </c>
      <c r="C1915" s="377" t="s">
        <v>18782</v>
      </c>
      <c r="D1915" s="402" t="s">
        <v>51631</v>
      </c>
    </row>
    <row r="1916" spans="1:4" x14ac:dyDescent="0.2">
      <c r="A1916" s="377">
        <v>36481</v>
      </c>
      <c r="B1916" s="377" t="s">
        <v>51632</v>
      </c>
      <c r="C1916" s="377" t="s">
        <v>18782</v>
      </c>
      <c r="D1916" s="402" t="s">
        <v>51633</v>
      </c>
    </row>
    <row r="1917" spans="1:4" x14ac:dyDescent="0.2">
      <c r="A1917" s="377">
        <v>10685</v>
      </c>
      <c r="B1917" s="377" t="s">
        <v>51634</v>
      </c>
      <c r="C1917" s="377" t="s">
        <v>18782</v>
      </c>
      <c r="D1917" s="402" t="s">
        <v>51635</v>
      </c>
    </row>
    <row r="1918" spans="1:4" x14ac:dyDescent="0.2">
      <c r="A1918" s="377">
        <v>40636</v>
      </c>
      <c r="B1918" s="377" t="s">
        <v>51636</v>
      </c>
      <c r="C1918" s="377" t="s">
        <v>18782</v>
      </c>
      <c r="D1918" s="402" t="s">
        <v>51637</v>
      </c>
    </row>
    <row r="1919" spans="1:4" x14ac:dyDescent="0.2">
      <c r="A1919" s="377">
        <v>4111</v>
      </c>
      <c r="B1919" s="377" t="s">
        <v>51638</v>
      </c>
      <c r="C1919" s="377" t="s">
        <v>18782</v>
      </c>
      <c r="D1919" s="402" t="s">
        <v>41368</v>
      </c>
    </row>
    <row r="1920" spans="1:4" x14ac:dyDescent="0.2">
      <c r="A1920" s="377">
        <v>44538</v>
      </c>
      <c r="B1920" s="377" t="s">
        <v>51639</v>
      </c>
      <c r="C1920" s="377" t="s">
        <v>18782</v>
      </c>
      <c r="D1920" s="402" t="s">
        <v>14658</v>
      </c>
    </row>
    <row r="1921" spans="1:4" x14ac:dyDescent="0.2">
      <c r="A1921" s="377">
        <v>12</v>
      </c>
      <c r="B1921" s="377" t="s">
        <v>51640</v>
      </c>
      <c r="C1921" s="377" t="s">
        <v>18782</v>
      </c>
      <c r="D1921" s="402" t="s">
        <v>7461</v>
      </c>
    </row>
    <row r="1922" spans="1:4" x14ac:dyDescent="0.2">
      <c r="A1922" s="377">
        <v>37554</v>
      </c>
      <c r="B1922" s="377" t="s">
        <v>51641</v>
      </c>
      <c r="C1922" s="377" t="s">
        <v>18782</v>
      </c>
      <c r="D1922" s="402" t="s">
        <v>51642</v>
      </c>
    </row>
    <row r="1923" spans="1:4" x14ac:dyDescent="0.2">
      <c r="A1923" s="377">
        <v>37555</v>
      </c>
      <c r="B1923" s="377" t="s">
        <v>51643</v>
      </c>
      <c r="C1923" s="377" t="s">
        <v>18782</v>
      </c>
      <c r="D1923" s="402" t="s">
        <v>51644</v>
      </c>
    </row>
    <row r="1924" spans="1:4" x14ac:dyDescent="0.2">
      <c r="A1924" s="377">
        <v>10902</v>
      </c>
      <c r="B1924" s="377" t="s">
        <v>51645</v>
      </c>
      <c r="C1924" s="377" t="s">
        <v>18782</v>
      </c>
      <c r="D1924" s="402" t="s">
        <v>7656</v>
      </c>
    </row>
    <row r="1925" spans="1:4" x14ac:dyDescent="0.2">
      <c r="A1925" s="377">
        <v>20965</v>
      </c>
      <c r="B1925" s="377" t="s">
        <v>51646</v>
      </c>
      <c r="C1925" s="377" t="s">
        <v>18782</v>
      </c>
      <c r="D1925" s="402" t="s">
        <v>7375</v>
      </c>
    </row>
    <row r="1926" spans="1:4" x14ac:dyDescent="0.2">
      <c r="A1926" s="377">
        <v>20966</v>
      </c>
      <c r="B1926" s="377" t="s">
        <v>51647</v>
      </c>
      <c r="C1926" s="377" t="s">
        <v>18782</v>
      </c>
      <c r="D1926" s="402" t="s">
        <v>12596</v>
      </c>
    </row>
    <row r="1927" spans="1:4" x14ac:dyDescent="0.2">
      <c r="A1927" s="377">
        <v>10903</v>
      </c>
      <c r="B1927" s="377" t="s">
        <v>51648</v>
      </c>
      <c r="C1927" s="377" t="s">
        <v>18782</v>
      </c>
      <c r="D1927" s="402" t="s">
        <v>51649</v>
      </c>
    </row>
    <row r="1928" spans="1:4" x14ac:dyDescent="0.2">
      <c r="A1928" s="377">
        <v>20967</v>
      </c>
      <c r="B1928" s="377" t="s">
        <v>51650</v>
      </c>
      <c r="C1928" s="377" t="s">
        <v>18782</v>
      </c>
      <c r="D1928" s="402" t="s">
        <v>51649</v>
      </c>
    </row>
    <row r="1929" spans="1:4" x14ac:dyDescent="0.2">
      <c r="A1929" s="377">
        <v>20968</v>
      </c>
      <c r="B1929" s="377" t="s">
        <v>51651</v>
      </c>
      <c r="C1929" s="377" t="s">
        <v>18782</v>
      </c>
      <c r="D1929" s="402" t="s">
        <v>51652</v>
      </c>
    </row>
    <row r="1930" spans="1:4" x14ac:dyDescent="0.2">
      <c r="A1930" s="377">
        <v>11359</v>
      </c>
      <c r="B1930" s="377" t="s">
        <v>51653</v>
      </c>
      <c r="C1930" s="377" t="s">
        <v>18782</v>
      </c>
      <c r="D1930" s="402" t="s">
        <v>51654</v>
      </c>
    </row>
    <row r="1931" spans="1:4" x14ac:dyDescent="0.2">
      <c r="A1931" s="377">
        <v>39017</v>
      </c>
      <c r="B1931" s="377" t="s">
        <v>51655</v>
      </c>
      <c r="C1931" s="377" t="s">
        <v>18782</v>
      </c>
      <c r="D1931" s="402" t="s">
        <v>7923</v>
      </c>
    </row>
    <row r="1932" spans="1:4" x14ac:dyDescent="0.2">
      <c r="A1932" s="377">
        <v>39315</v>
      </c>
      <c r="B1932" s="377" t="s">
        <v>51656</v>
      </c>
      <c r="C1932" s="377" t="s">
        <v>18782</v>
      </c>
      <c r="D1932" s="402" t="s">
        <v>8320</v>
      </c>
    </row>
    <row r="1933" spans="1:4" x14ac:dyDescent="0.2">
      <c r="A1933" s="377">
        <v>39016</v>
      </c>
      <c r="B1933" s="377" t="s">
        <v>51657</v>
      </c>
      <c r="C1933" s="377" t="s">
        <v>18782</v>
      </c>
      <c r="D1933" s="402" t="s">
        <v>8320</v>
      </c>
    </row>
    <row r="1934" spans="1:4" x14ac:dyDescent="0.2">
      <c r="A1934" s="377">
        <v>39481</v>
      </c>
      <c r="B1934" s="377" t="s">
        <v>51658</v>
      </c>
      <c r="C1934" s="377" t="s">
        <v>18782</v>
      </c>
      <c r="D1934" s="402" t="s">
        <v>8396</v>
      </c>
    </row>
    <row r="1935" spans="1:4" x14ac:dyDescent="0.2">
      <c r="A1935" s="377">
        <v>39013</v>
      </c>
      <c r="B1935" s="377" t="s">
        <v>51659</v>
      </c>
      <c r="C1935" s="377" t="s">
        <v>18782</v>
      </c>
      <c r="D1935" s="402" t="s">
        <v>7972</v>
      </c>
    </row>
    <row r="1936" spans="1:4" x14ac:dyDescent="0.2">
      <c r="A1936" s="377">
        <v>44919</v>
      </c>
      <c r="B1936" s="377" t="s">
        <v>51660</v>
      </c>
      <c r="C1936" s="377" t="s">
        <v>18782</v>
      </c>
      <c r="D1936" s="402" t="s">
        <v>51661</v>
      </c>
    </row>
    <row r="1937" spans="1:4" x14ac:dyDescent="0.2">
      <c r="A1937" s="377">
        <v>40433</v>
      </c>
      <c r="B1937" s="377" t="s">
        <v>51662</v>
      </c>
      <c r="C1937" s="377" t="s">
        <v>18782</v>
      </c>
      <c r="D1937" s="402" t="s">
        <v>16595</v>
      </c>
    </row>
    <row r="1938" spans="1:4" x14ac:dyDescent="0.2">
      <c r="A1938" s="377">
        <v>20219</v>
      </c>
      <c r="B1938" s="377" t="s">
        <v>51663</v>
      </c>
      <c r="C1938" s="377" t="s">
        <v>18782</v>
      </c>
      <c r="D1938" s="402" t="s">
        <v>51664</v>
      </c>
    </row>
    <row r="1939" spans="1:4" x14ac:dyDescent="0.2">
      <c r="A1939" s="377">
        <v>36484</v>
      </c>
      <c r="B1939" s="377" t="s">
        <v>51665</v>
      </c>
      <c r="C1939" s="377" t="s">
        <v>18782</v>
      </c>
      <c r="D1939" s="402" t="s">
        <v>51666</v>
      </c>
    </row>
    <row r="1940" spans="1:4" x14ac:dyDescent="0.2">
      <c r="A1940" s="377">
        <v>38367</v>
      </c>
      <c r="B1940" s="377" t="s">
        <v>51667</v>
      </c>
      <c r="C1940" s="377" t="s">
        <v>18782</v>
      </c>
      <c r="D1940" s="402" t="s">
        <v>11589</v>
      </c>
    </row>
    <row r="1941" spans="1:4" x14ac:dyDescent="0.2">
      <c r="A1941" s="377">
        <v>38368</v>
      </c>
      <c r="B1941" s="377" t="s">
        <v>51668</v>
      </c>
      <c r="C1941" s="377" t="s">
        <v>18782</v>
      </c>
      <c r="D1941" s="402" t="s">
        <v>13553</v>
      </c>
    </row>
    <row r="1942" spans="1:4" x14ac:dyDescent="0.2">
      <c r="A1942" s="377">
        <v>38091</v>
      </c>
      <c r="B1942" s="377" t="s">
        <v>51669</v>
      </c>
      <c r="C1942" s="377" t="s">
        <v>18782</v>
      </c>
      <c r="D1942" s="402" t="s">
        <v>51670</v>
      </c>
    </row>
    <row r="1943" spans="1:4" x14ac:dyDescent="0.2">
      <c r="A1943" s="377">
        <v>38095</v>
      </c>
      <c r="B1943" s="377" t="s">
        <v>51671</v>
      </c>
      <c r="C1943" s="377" t="s">
        <v>18782</v>
      </c>
      <c r="D1943" s="402" t="s">
        <v>51115</v>
      </c>
    </row>
    <row r="1944" spans="1:4" x14ac:dyDescent="0.2">
      <c r="A1944" s="377">
        <v>38092</v>
      </c>
      <c r="B1944" s="377" t="s">
        <v>51672</v>
      </c>
      <c r="C1944" s="377" t="s">
        <v>18782</v>
      </c>
      <c r="D1944" s="402" t="s">
        <v>8202</v>
      </c>
    </row>
    <row r="1945" spans="1:4" x14ac:dyDescent="0.2">
      <c r="A1945" s="377">
        <v>38093</v>
      </c>
      <c r="B1945" s="377" t="s">
        <v>51673</v>
      </c>
      <c r="C1945" s="377" t="s">
        <v>18782</v>
      </c>
      <c r="D1945" s="402" t="s">
        <v>28345</v>
      </c>
    </row>
    <row r="1946" spans="1:4" x14ac:dyDescent="0.2">
      <c r="A1946" s="377">
        <v>38096</v>
      </c>
      <c r="B1946" s="377" t="s">
        <v>51674</v>
      </c>
      <c r="C1946" s="377" t="s">
        <v>18782</v>
      </c>
      <c r="D1946" s="402" t="s">
        <v>7471</v>
      </c>
    </row>
    <row r="1947" spans="1:4" x14ac:dyDescent="0.2">
      <c r="A1947" s="377">
        <v>38094</v>
      </c>
      <c r="B1947" s="377" t="s">
        <v>51675</v>
      </c>
      <c r="C1947" s="377" t="s">
        <v>18782</v>
      </c>
      <c r="D1947" s="402" t="s">
        <v>14732</v>
      </c>
    </row>
    <row r="1948" spans="1:4" x14ac:dyDescent="0.2">
      <c r="A1948" s="377">
        <v>38097</v>
      </c>
      <c r="B1948" s="377" t="s">
        <v>51676</v>
      </c>
      <c r="C1948" s="377" t="s">
        <v>18782</v>
      </c>
      <c r="D1948" s="402" t="s">
        <v>11282</v>
      </c>
    </row>
    <row r="1949" spans="1:4" x14ac:dyDescent="0.2">
      <c r="A1949" s="377">
        <v>38098</v>
      </c>
      <c r="B1949" s="377" t="s">
        <v>51677</v>
      </c>
      <c r="C1949" s="377" t="s">
        <v>18782</v>
      </c>
      <c r="D1949" s="402" t="s">
        <v>11282</v>
      </c>
    </row>
    <row r="1950" spans="1:4" x14ac:dyDescent="0.2">
      <c r="A1950" s="377">
        <v>11186</v>
      </c>
      <c r="B1950" s="377" t="s">
        <v>51678</v>
      </c>
      <c r="C1950" s="377" t="s">
        <v>18825</v>
      </c>
      <c r="D1950" s="402" t="s">
        <v>51679</v>
      </c>
    </row>
    <row r="1951" spans="1:4" x14ac:dyDescent="0.2">
      <c r="A1951" s="377">
        <v>11558</v>
      </c>
      <c r="B1951" s="377" t="s">
        <v>51680</v>
      </c>
      <c r="C1951" s="377" t="s">
        <v>49521</v>
      </c>
      <c r="D1951" s="402" t="s">
        <v>35094</v>
      </c>
    </row>
    <row r="1952" spans="1:4" x14ac:dyDescent="0.2">
      <c r="A1952" s="377">
        <v>11557</v>
      </c>
      <c r="B1952" s="377" t="s">
        <v>51681</v>
      </c>
      <c r="C1952" s="377" t="s">
        <v>49521</v>
      </c>
      <c r="D1952" s="402" t="s">
        <v>11889</v>
      </c>
    </row>
    <row r="1953" spans="1:4" x14ac:dyDescent="0.2">
      <c r="A1953" s="377">
        <v>2759</v>
      </c>
      <c r="B1953" s="377" t="s">
        <v>51682</v>
      </c>
      <c r="C1953" s="377" t="s">
        <v>18782</v>
      </c>
      <c r="D1953" s="402" t="s">
        <v>11251</v>
      </c>
    </row>
    <row r="1954" spans="1:4" x14ac:dyDescent="0.2">
      <c r="A1954" s="377">
        <v>38124</v>
      </c>
      <c r="B1954" s="377" t="s">
        <v>51683</v>
      </c>
      <c r="C1954" s="377" t="s">
        <v>18782</v>
      </c>
      <c r="D1954" s="402" t="s">
        <v>27664</v>
      </c>
    </row>
    <row r="1955" spans="1:4" x14ac:dyDescent="0.2">
      <c r="A1955" s="377">
        <v>38380</v>
      </c>
      <c r="B1955" s="377" t="s">
        <v>51684</v>
      </c>
      <c r="C1955" s="377" t="s">
        <v>18782</v>
      </c>
      <c r="D1955" s="402" t="s">
        <v>27109</v>
      </c>
    </row>
    <row r="1956" spans="1:4" x14ac:dyDescent="0.2">
      <c r="A1956" s="377">
        <v>42429</v>
      </c>
      <c r="B1956" s="377" t="s">
        <v>51685</v>
      </c>
      <c r="C1956" s="377" t="s">
        <v>18782</v>
      </c>
      <c r="D1956" s="402" t="s">
        <v>51686</v>
      </c>
    </row>
    <row r="1957" spans="1:4" x14ac:dyDescent="0.2">
      <c r="A1957" s="377">
        <v>39616</v>
      </c>
      <c r="B1957" s="377" t="s">
        <v>51687</v>
      </c>
      <c r="C1957" s="377" t="s">
        <v>18782</v>
      </c>
      <c r="D1957" s="402" t="s">
        <v>51688</v>
      </c>
    </row>
    <row r="1958" spans="1:4" x14ac:dyDescent="0.2">
      <c r="A1958" s="377">
        <v>39618</v>
      </c>
      <c r="B1958" s="377" t="s">
        <v>51689</v>
      </c>
      <c r="C1958" s="377" t="s">
        <v>18782</v>
      </c>
      <c r="D1958" s="402" t="s">
        <v>51690</v>
      </c>
    </row>
    <row r="1959" spans="1:4" x14ac:dyDescent="0.2">
      <c r="A1959" s="377">
        <v>39619</v>
      </c>
      <c r="B1959" s="377" t="s">
        <v>51691</v>
      </c>
      <c r="C1959" s="377" t="s">
        <v>18782</v>
      </c>
      <c r="D1959" s="402" t="s">
        <v>51692</v>
      </c>
    </row>
    <row r="1960" spans="1:4" x14ac:dyDescent="0.2">
      <c r="A1960" s="377">
        <v>39613</v>
      </c>
      <c r="B1960" s="377" t="s">
        <v>51693</v>
      </c>
      <c r="C1960" s="377" t="s">
        <v>18782</v>
      </c>
      <c r="D1960" s="402" t="s">
        <v>10437</v>
      </c>
    </row>
    <row r="1961" spans="1:4" x14ac:dyDescent="0.2">
      <c r="A1961" s="377">
        <v>39614</v>
      </c>
      <c r="B1961" s="377" t="s">
        <v>51694</v>
      </c>
      <c r="C1961" s="377" t="s">
        <v>18782</v>
      </c>
      <c r="D1961" s="402" t="s">
        <v>51695</v>
      </c>
    </row>
    <row r="1962" spans="1:4" x14ac:dyDescent="0.2">
      <c r="A1962" s="377">
        <v>38538</v>
      </c>
      <c r="B1962" s="377" t="s">
        <v>51696</v>
      </c>
      <c r="C1962" s="377" t="s">
        <v>18918</v>
      </c>
      <c r="D1962" s="402" t="s">
        <v>51697</v>
      </c>
    </row>
    <row r="1963" spans="1:4" x14ac:dyDescent="0.2">
      <c r="A1963" s="377">
        <v>38539</v>
      </c>
      <c r="B1963" s="377" t="s">
        <v>51698</v>
      </c>
      <c r="C1963" s="377" t="s">
        <v>18918</v>
      </c>
      <c r="D1963" s="402" t="s">
        <v>51699</v>
      </c>
    </row>
    <row r="1964" spans="1:4" x14ac:dyDescent="0.2">
      <c r="A1964" s="377">
        <v>38540</v>
      </c>
      <c r="B1964" s="377" t="s">
        <v>51700</v>
      </c>
      <c r="C1964" s="377" t="s">
        <v>18918</v>
      </c>
      <c r="D1964" s="402" t="s">
        <v>41339</v>
      </c>
    </row>
    <row r="1965" spans="1:4" x14ac:dyDescent="0.2">
      <c r="A1965" s="377">
        <v>38384</v>
      </c>
      <c r="B1965" s="377" t="s">
        <v>51701</v>
      </c>
      <c r="C1965" s="377" t="s">
        <v>18782</v>
      </c>
      <c r="D1965" s="402" t="s">
        <v>14197</v>
      </c>
    </row>
    <row r="1966" spans="1:4" x14ac:dyDescent="0.2">
      <c r="A1966" s="377">
        <v>13</v>
      </c>
      <c r="B1966" s="377" t="s">
        <v>51702</v>
      </c>
      <c r="C1966" s="377" t="s">
        <v>184</v>
      </c>
      <c r="D1966" s="402" t="s">
        <v>13941</v>
      </c>
    </row>
    <row r="1967" spans="1:4" x14ac:dyDescent="0.2">
      <c r="A1967" s="377">
        <v>2762</v>
      </c>
      <c r="B1967" s="377" t="s">
        <v>51703</v>
      </c>
      <c r="C1967" s="377" t="s">
        <v>18918</v>
      </c>
      <c r="D1967" s="402" t="s">
        <v>16813</v>
      </c>
    </row>
    <row r="1968" spans="1:4" x14ac:dyDescent="0.2">
      <c r="A1968" s="377">
        <v>21142</v>
      </c>
      <c r="B1968" s="377" t="s">
        <v>51704</v>
      </c>
      <c r="C1968" s="377" t="s">
        <v>18782</v>
      </c>
      <c r="D1968" s="402" t="s">
        <v>17120</v>
      </c>
    </row>
    <row r="1969" spans="1:4" x14ac:dyDescent="0.2">
      <c r="A1969" s="377">
        <v>4223</v>
      </c>
      <c r="B1969" s="377" t="s">
        <v>51705</v>
      </c>
      <c r="C1969" s="377" t="s">
        <v>48986</v>
      </c>
      <c r="D1969" s="402" t="s">
        <v>7165</v>
      </c>
    </row>
    <row r="1970" spans="1:4" x14ac:dyDescent="0.2">
      <c r="A1970" s="377">
        <v>37372</v>
      </c>
      <c r="B1970" s="377" t="s">
        <v>51706</v>
      </c>
      <c r="C1970" s="377" t="s">
        <v>18777</v>
      </c>
      <c r="D1970" s="402" t="s">
        <v>18053</v>
      </c>
    </row>
    <row r="1971" spans="1:4" x14ac:dyDescent="0.2">
      <c r="A1971" s="377">
        <v>40863</v>
      </c>
      <c r="B1971" s="377" t="s">
        <v>51707</v>
      </c>
      <c r="C1971" s="377" t="s">
        <v>214</v>
      </c>
      <c r="D1971" s="402" t="s">
        <v>51708</v>
      </c>
    </row>
    <row r="1972" spans="1:4" x14ac:dyDescent="0.2">
      <c r="A1972" s="377">
        <v>38475</v>
      </c>
      <c r="B1972" s="377" t="s">
        <v>51709</v>
      </c>
      <c r="C1972" s="377" t="s">
        <v>18782</v>
      </c>
      <c r="D1972" s="402" t="s">
        <v>34271</v>
      </c>
    </row>
    <row r="1973" spans="1:4" x14ac:dyDescent="0.2">
      <c r="A1973" s="377">
        <v>38474</v>
      </c>
      <c r="B1973" s="377" t="s">
        <v>51710</v>
      </c>
      <c r="C1973" s="377" t="s">
        <v>18782</v>
      </c>
      <c r="D1973" s="402" t="s">
        <v>8644</v>
      </c>
    </row>
    <row r="1974" spans="1:4" x14ac:dyDescent="0.2">
      <c r="A1974" s="377">
        <v>10886</v>
      </c>
      <c r="B1974" s="377" t="s">
        <v>51711</v>
      </c>
      <c r="C1974" s="377" t="s">
        <v>18782</v>
      </c>
      <c r="D1974" s="402" t="s">
        <v>51712</v>
      </c>
    </row>
    <row r="1975" spans="1:4" x14ac:dyDescent="0.2">
      <c r="A1975" s="377">
        <v>10888</v>
      </c>
      <c r="B1975" s="377" t="s">
        <v>51713</v>
      </c>
      <c r="C1975" s="377" t="s">
        <v>18782</v>
      </c>
      <c r="D1975" s="402" t="s">
        <v>51714</v>
      </c>
    </row>
    <row r="1976" spans="1:4" x14ac:dyDescent="0.2">
      <c r="A1976" s="377">
        <v>10889</v>
      </c>
      <c r="B1976" s="377" t="s">
        <v>51715</v>
      </c>
      <c r="C1976" s="377" t="s">
        <v>18782</v>
      </c>
      <c r="D1976" s="402" t="s">
        <v>51716</v>
      </c>
    </row>
    <row r="1977" spans="1:4" x14ac:dyDescent="0.2">
      <c r="A1977" s="377">
        <v>10890</v>
      </c>
      <c r="B1977" s="377" t="s">
        <v>51717</v>
      </c>
      <c r="C1977" s="377" t="s">
        <v>18782</v>
      </c>
      <c r="D1977" s="402" t="s">
        <v>51718</v>
      </c>
    </row>
    <row r="1978" spans="1:4" x14ac:dyDescent="0.2">
      <c r="A1978" s="377">
        <v>10891</v>
      </c>
      <c r="B1978" s="377" t="s">
        <v>51719</v>
      </c>
      <c r="C1978" s="377" t="s">
        <v>18782</v>
      </c>
      <c r="D1978" s="402" t="s">
        <v>51720</v>
      </c>
    </row>
    <row r="1979" spans="1:4" x14ac:dyDescent="0.2">
      <c r="A1979" s="377">
        <v>10892</v>
      </c>
      <c r="B1979" s="377" t="s">
        <v>51721</v>
      </c>
      <c r="C1979" s="377" t="s">
        <v>18782</v>
      </c>
      <c r="D1979" s="402" t="s">
        <v>51722</v>
      </c>
    </row>
    <row r="1980" spans="1:4" x14ac:dyDescent="0.2">
      <c r="A1980" s="377">
        <v>20977</v>
      </c>
      <c r="B1980" s="377" t="s">
        <v>51723</v>
      </c>
      <c r="C1980" s="377" t="s">
        <v>18782</v>
      </c>
      <c r="D1980" s="402" t="s">
        <v>51724</v>
      </c>
    </row>
    <row r="1981" spans="1:4" x14ac:dyDescent="0.2">
      <c r="A1981" s="377">
        <v>3073</v>
      </c>
      <c r="B1981" s="377" t="s">
        <v>51725</v>
      </c>
      <c r="C1981" s="377" t="s">
        <v>18782</v>
      </c>
      <c r="D1981" s="402" t="s">
        <v>51726</v>
      </c>
    </row>
    <row r="1982" spans="1:4" x14ac:dyDescent="0.2">
      <c r="A1982" s="377">
        <v>3074</v>
      </c>
      <c r="B1982" s="377" t="s">
        <v>51727</v>
      </c>
      <c r="C1982" s="377" t="s">
        <v>18782</v>
      </c>
      <c r="D1982" s="402" t="s">
        <v>30673</v>
      </c>
    </row>
    <row r="1983" spans="1:4" x14ac:dyDescent="0.2">
      <c r="A1983" s="377">
        <v>3076</v>
      </c>
      <c r="B1983" s="377" t="s">
        <v>51728</v>
      </c>
      <c r="C1983" s="377" t="s">
        <v>18782</v>
      </c>
      <c r="D1983" s="402" t="s">
        <v>51729</v>
      </c>
    </row>
    <row r="1984" spans="1:4" x14ac:dyDescent="0.2">
      <c r="A1984" s="377">
        <v>3075</v>
      </c>
      <c r="B1984" s="377" t="s">
        <v>51730</v>
      </c>
      <c r="C1984" s="377" t="s">
        <v>18782</v>
      </c>
      <c r="D1984" s="402" t="s">
        <v>51731</v>
      </c>
    </row>
    <row r="1985" spans="1:4" x14ac:dyDescent="0.2">
      <c r="A1985" s="377">
        <v>10781</v>
      </c>
      <c r="B1985" s="377" t="s">
        <v>51732</v>
      </c>
      <c r="C1985" s="377" t="s">
        <v>18782</v>
      </c>
      <c r="D1985" s="402" t="s">
        <v>185</v>
      </c>
    </row>
    <row r="1986" spans="1:4" x14ac:dyDescent="0.2">
      <c r="A1986" s="377">
        <v>43612</v>
      </c>
      <c r="B1986" s="377" t="s">
        <v>51733</v>
      </c>
      <c r="C1986" s="377" t="s">
        <v>199</v>
      </c>
      <c r="D1986" s="402" t="s">
        <v>51734</v>
      </c>
    </row>
    <row r="1987" spans="1:4" x14ac:dyDescent="0.2">
      <c r="A1987" s="377">
        <v>43613</v>
      </c>
      <c r="B1987" s="377" t="s">
        <v>51735</v>
      </c>
      <c r="C1987" s="377" t="s">
        <v>199</v>
      </c>
      <c r="D1987" s="402" t="s">
        <v>33767</v>
      </c>
    </row>
    <row r="1988" spans="1:4" x14ac:dyDescent="0.2">
      <c r="A1988" s="377">
        <v>11480</v>
      </c>
      <c r="B1988" s="377" t="s">
        <v>51736</v>
      </c>
      <c r="C1988" s="377" t="s">
        <v>199</v>
      </c>
      <c r="D1988" s="402" t="s">
        <v>51737</v>
      </c>
    </row>
    <row r="1989" spans="1:4" x14ac:dyDescent="0.2">
      <c r="A1989" s="377">
        <v>11469</v>
      </c>
      <c r="B1989" s="377" t="s">
        <v>51738</v>
      </c>
      <c r="C1989" s="377" t="s">
        <v>18782</v>
      </c>
      <c r="D1989" s="402" t="s">
        <v>16094</v>
      </c>
    </row>
    <row r="1990" spans="1:4" x14ac:dyDescent="0.2">
      <c r="A1990" s="377">
        <v>11468</v>
      </c>
      <c r="B1990" s="377" t="s">
        <v>51739</v>
      </c>
      <c r="C1990" s="377" t="s">
        <v>18782</v>
      </c>
      <c r="D1990" s="402" t="s">
        <v>11349</v>
      </c>
    </row>
    <row r="1991" spans="1:4" x14ac:dyDescent="0.2">
      <c r="A1991" s="377">
        <v>11484</v>
      </c>
      <c r="B1991" s="377" t="s">
        <v>51740</v>
      </c>
      <c r="C1991" s="377" t="s">
        <v>18782</v>
      </c>
      <c r="D1991" s="402" t="s">
        <v>8091</v>
      </c>
    </row>
    <row r="1992" spans="1:4" x14ac:dyDescent="0.2">
      <c r="A1992" s="377">
        <v>38155</v>
      </c>
      <c r="B1992" s="377" t="s">
        <v>51741</v>
      </c>
      <c r="C1992" s="377" t="s">
        <v>18782</v>
      </c>
      <c r="D1992" s="402" t="s">
        <v>51742</v>
      </c>
    </row>
    <row r="1993" spans="1:4" x14ac:dyDescent="0.2">
      <c r="A1993" s="377">
        <v>11467</v>
      </c>
      <c r="B1993" s="377" t="s">
        <v>51743</v>
      </c>
      <c r="C1993" s="377" t="s">
        <v>18782</v>
      </c>
      <c r="D1993" s="402" t="s">
        <v>35876</v>
      </c>
    </row>
    <row r="1994" spans="1:4" x14ac:dyDescent="0.2">
      <c r="A1994" s="377">
        <v>38153</v>
      </c>
      <c r="B1994" s="377" t="s">
        <v>51744</v>
      </c>
      <c r="C1994" s="377" t="s">
        <v>199</v>
      </c>
      <c r="D1994" s="402" t="s">
        <v>35783</v>
      </c>
    </row>
    <row r="1995" spans="1:4" x14ac:dyDescent="0.2">
      <c r="A1995" s="377">
        <v>43607</v>
      </c>
      <c r="B1995" s="377" t="s">
        <v>51745</v>
      </c>
      <c r="C1995" s="377" t="s">
        <v>199</v>
      </c>
      <c r="D1995" s="402" t="s">
        <v>51746</v>
      </c>
    </row>
    <row r="1996" spans="1:4" x14ac:dyDescent="0.2">
      <c r="A1996" s="377">
        <v>3080</v>
      </c>
      <c r="B1996" s="377" t="s">
        <v>51747</v>
      </c>
      <c r="C1996" s="377" t="s">
        <v>199</v>
      </c>
      <c r="D1996" s="402" t="s">
        <v>51748</v>
      </c>
    </row>
    <row r="1997" spans="1:4" x14ac:dyDescent="0.2">
      <c r="A1997" s="377">
        <v>3081</v>
      </c>
      <c r="B1997" s="377" t="s">
        <v>51749</v>
      </c>
      <c r="C1997" s="377" t="s">
        <v>199</v>
      </c>
      <c r="D1997" s="402" t="s">
        <v>51750</v>
      </c>
    </row>
    <row r="1998" spans="1:4" x14ac:dyDescent="0.2">
      <c r="A1998" s="377">
        <v>3090</v>
      </c>
      <c r="B1998" s="377" t="s">
        <v>51751</v>
      </c>
      <c r="C1998" s="377" t="s">
        <v>199</v>
      </c>
      <c r="D1998" s="402" t="s">
        <v>51752</v>
      </c>
    </row>
    <row r="1999" spans="1:4" x14ac:dyDescent="0.2">
      <c r="A1999" s="377">
        <v>43611</v>
      </c>
      <c r="B1999" s="377" t="s">
        <v>51753</v>
      </c>
      <c r="C1999" s="377" t="s">
        <v>199</v>
      </c>
      <c r="D1999" s="402" t="s">
        <v>37635</v>
      </c>
    </row>
    <row r="2000" spans="1:4" x14ac:dyDescent="0.2">
      <c r="A2000" s="377">
        <v>3103</v>
      </c>
      <c r="B2000" s="377" t="s">
        <v>51754</v>
      </c>
      <c r="C2000" s="377" t="s">
        <v>18782</v>
      </c>
      <c r="D2000" s="402" t="s">
        <v>50138</v>
      </c>
    </row>
    <row r="2001" spans="1:4" x14ac:dyDescent="0.2">
      <c r="A2001" s="377">
        <v>3097</v>
      </c>
      <c r="B2001" s="377" t="s">
        <v>51755</v>
      </c>
      <c r="C2001" s="377" t="s">
        <v>199</v>
      </c>
      <c r="D2001" s="402" t="s">
        <v>7529</v>
      </c>
    </row>
    <row r="2002" spans="1:4" x14ac:dyDescent="0.2">
      <c r="A2002" s="377">
        <v>3099</v>
      </c>
      <c r="B2002" s="377" t="s">
        <v>51756</v>
      </c>
      <c r="C2002" s="377" t="s">
        <v>199</v>
      </c>
      <c r="D2002" s="402" t="s">
        <v>30424</v>
      </c>
    </row>
    <row r="2003" spans="1:4" x14ac:dyDescent="0.2">
      <c r="A2003" s="377">
        <v>38151</v>
      </c>
      <c r="B2003" s="377" t="s">
        <v>51757</v>
      </c>
      <c r="C2003" s="377" t="s">
        <v>199</v>
      </c>
      <c r="D2003" s="402" t="s">
        <v>14501</v>
      </c>
    </row>
    <row r="2004" spans="1:4" x14ac:dyDescent="0.2">
      <c r="A2004" s="377">
        <v>38152</v>
      </c>
      <c r="B2004" s="377" t="s">
        <v>51758</v>
      </c>
      <c r="C2004" s="377" t="s">
        <v>199</v>
      </c>
      <c r="D2004" s="402" t="s">
        <v>51759</v>
      </c>
    </row>
    <row r="2005" spans="1:4" x14ac:dyDescent="0.2">
      <c r="A2005" s="377">
        <v>43610</v>
      </c>
      <c r="B2005" s="377" t="s">
        <v>51760</v>
      </c>
      <c r="C2005" s="377" t="s">
        <v>199</v>
      </c>
      <c r="D2005" s="402" t="s">
        <v>51761</v>
      </c>
    </row>
    <row r="2006" spans="1:4" x14ac:dyDescent="0.2">
      <c r="A2006" s="377">
        <v>3093</v>
      </c>
      <c r="B2006" s="377" t="s">
        <v>51762</v>
      </c>
      <c r="C2006" s="377" t="s">
        <v>199</v>
      </c>
      <c r="D2006" s="402" t="s">
        <v>30424</v>
      </c>
    </row>
    <row r="2007" spans="1:4" x14ac:dyDescent="0.2">
      <c r="A2007" s="377">
        <v>38165</v>
      </c>
      <c r="B2007" s="377" t="s">
        <v>51763</v>
      </c>
      <c r="C2007" s="377" t="s">
        <v>199</v>
      </c>
      <c r="D2007" s="402" t="s">
        <v>15791</v>
      </c>
    </row>
    <row r="2008" spans="1:4" x14ac:dyDescent="0.2">
      <c r="A2008" s="377">
        <v>38177</v>
      </c>
      <c r="B2008" s="377" t="s">
        <v>51764</v>
      </c>
      <c r="C2008" s="377" t="s">
        <v>18782</v>
      </c>
      <c r="D2008" s="402" t="s">
        <v>14294</v>
      </c>
    </row>
    <row r="2009" spans="1:4" x14ac:dyDescent="0.2">
      <c r="A2009" s="377">
        <v>11458</v>
      </c>
      <c r="B2009" s="377" t="s">
        <v>51765</v>
      </c>
      <c r="C2009" s="377" t="s">
        <v>18782</v>
      </c>
      <c r="D2009" s="402" t="s">
        <v>7779</v>
      </c>
    </row>
    <row r="2010" spans="1:4" x14ac:dyDescent="0.2">
      <c r="A2010" s="377">
        <v>3108</v>
      </c>
      <c r="B2010" s="377" t="s">
        <v>51766</v>
      </c>
      <c r="C2010" s="377" t="s">
        <v>18782</v>
      </c>
      <c r="D2010" s="402" t="s">
        <v>51767</v>
      </c>
    </row>
    <row r="2011" spans="1:4" x14ac:dyDescent="0.2">
      <c r="A2011" s="377">
        <v>3105</v>
      </c>
      <c r="B2011" s="377" t="s">
        <v>51768</v>
      </c>
      <c r="C2011" s="377" t="s">
        <v>18782</v>
      </c>
      <c r="D2011" s="402" t="s">
        <v>51769</v>
      </c>
    </row>
    <row r="2012" spans="1:4" x14ac:dyDescent="0.2">
      <c r="A2012" s="377">
        <v>38178</v>
      </c>
      <c r="B2012" s="377" t="s">
        <v>51770</v>
      </c>
      <c r="C2012" s="377" t="s">
        <v>18782</v>
      </c>
      <c r="D2012" s="402" t="s">
        <v>16002</v>
      </c>
    </row>
    <row r="2013" spans="1:4" x14ac:dyDescent="0.2">
      <c r="A2013" s="377">
        <v>43575</v>
      </c>
      <c r="B2013" s="377" t="s">
        <v>51771</v>
      </c>
      <c r="C2013" s="377" t="s">
        <v>18782</v>
      </c>
      <c r="D2013" s="402" t="s">
        <v>51772</v>
      </c>
    </row>
    <row r="2014" spans="1:4" x14ac:dyDescent="0.2">
      <c r="A2014" s="377">
        <v>43577</v>
      </c>
      <c r="B2014" s="377" t="s">
        <v>51773</v>
      </c>
      <c r="C2014" s="377" t="s">
        <v>18782</v>
      </c>
      <c r="D2014" s="402" t="s">
        <v>51774</v>
      </c>
    </row>
    <row r="2015" spans="1:4" x14ac:dyDescent="0.2">
      <c r="A2015" s="377">
        <v>43458</v>
      </c>
      <c r="B2015" s="377" t="s">
        <v>51775</v>
      </c>
      <c r="C2015" s="377" t="s">
        <v>18777</v>
      </c>
      <c r="D2015" s="402" t="s">
        <v>7802</v>
      </c>
    </row>
    <row r="2016" spans="1:4" x14ac:dyDescent="0.2">
      <c r="A2016" s="377">
        <v>43470</v>
      </c>
      <c r="B2016" s="377" t="s">
        <v>51776</v>
      </c>
      <c r="C2016" s="377" t="s">
        <v>214</v>
      </c>
      <c r="D2016" s="402" t="s">
        <v>8238</v>
      </c>
    </row>
    <row r="2017" spans="1:4" x14ac:dyDescent="0.2">
      <c r="A2017" s="377">
        <v>43459</v>
      </c>
      <c r="B2017" s="377" t="s">
        <v>51777</v>
      </c>
      <c r="C2017" s="377" t="s">
        <v>18777</v>
      </c>
      <c r="D2017" s="402" t="s">
        <v>8085</v>
      </c>
    </row>
    <row r="2018" spans="1:4" x14ac:dyDescent="0.2">
      <c r="A2018" s="377">
        <v>43471</v>
      </c>
      <c r="B2018" s="377" t="s">
        <v>51778</v>
      </c>
      <c r="C2018" s="377" t="s">
        <v>214</v>
      </c>
      <c r="D2018" s="402" t="s">
        <v>51779</v>
      </c>
    </row>
    <row r="2019" spans="1:4" x14ac:dyDescent="0.2">
      <c r="A2019" s="377">
        <v>43460</v>
      </c>
      <c r="B2019" s="377" t="s">
        <v>51780</v>
      </c>
      <c r="C2019" s="377" t="s">
        <v>18777</v>
      </c>
      <c r="D2019" s="402" t="s">
        <v>8033</v>
      </c>
    </row>
    <row r="2020" spans="1:4" x14ac:dyDescent="0.2">
      <c r="A2020" s="377">
        <v>43472</v>
      </c>
      <c r="B2020" s="377" t="s">
        <v>51781</v>
      </c>
      <c r="C2020" s="377" t="s">
        <v>214</v>
      </c>
      <c r="D2020" s="402" t="s">
        <v>51782</v>
      </c>
    </row>
    <row r="2021" spans="1:4" x14ac:dyDescent="0.2">
      <c r="A2021" s="377">
        <v>43461</v>
      </c>
      <c r="B2021" s="377" t="s">
        <v>51783</v>
      </c>
      <c r="C2021" s="377" t="s">
        <v>18777</v>
      </c>
      <c r="D2021" s="402" t="s">
        <v>7978</v>
      </c>
    </row>
    <row r="2022" spans="1:4" x14ac:dyDescent="0.2">
      <c r="A2022" s="377">
        <v>43473</v>
      </c>
      <c r="B2022" s="377" t="s">
        <v>51784</v>
      </c>
      <c r="C2022" s="377" t="s">
        <v>214</v>
      </c>
      <c r="D2022" s="402" t="s">
        <v>28382</v>
      </c>
    </row>
    <row r="2023" spans="1:4" x14ac:dyDescent="0.2">
      <c r="A2023" s="377">
        <v>43463</v>
      </c>
      <c r="B2023" s="377" t="s">
        <v>51785</v>
      </c>
      <c r="C2023" s="377" t="s">
        <v>18777</v>
      </c>
      <c r="D2023" s="402" t="s">
        <v>17934</v>
      </c>
    </row>
    <row r="2024" spans="1:4" x14ac:dyDescent="0.2">
      <c r="A2024" s="377">
        <v>43475</v>
      </c>
      <c r="B2024" s="377" t="s">
        <v>51786</v>
      </c>
      <c r="C2024" s="377" t="s">
        <v>214</v>
      </c>
      <c r="D2024" s="402" t="s">
        <v>51787</v>
      </c>
    </row>
    <row r="2025" spans="1:4" x14ac:dyDescent="0.2">
      <c r="A2025" s="377">
        <v>43462</v>
      </c>
      <c r="B2025" s="377" t="s">
        <v>51788</v>
      </c>
      <c r="C2025" s="377" t="s">
        <v>18777</v>
      </c>
      <c r="D2025" s="402" t="s">
        <v>8782</v>
      </c>
    </row>
    <row r="2026" spans="1:4" x14ac:dyDescent="0.2">
      <c r="A2026" s="377">
        <v>43474</v>
      </c>
      <c r="B2026" s="377" t="s">
        <v>51789</v>
      </c>
      <c r="C2026" s="377" t="s">
        <v>214</v>
      </c>
      <c r="D2026" s="402" t="s">
        <v>51670</v>
      </c>
    </row>
    <row r="2027" spans="1:4" x14ac:dyDescent="0.2">
      <c r="A2027" s="377">
        <v>43464</v>
      </c>
      <c r="B2027" s="377" t="s">
        <v>51790</v>
      </c>
      <c r="C2027" s="377" t="s">
        <v>18777</v>
      </c>
      <c r="D2027" s="402" t="s">
        <v>8782</v>
      </c>
    </row>
    <row r="2028" spans="1:4" x14ac:dyDescent="0.2">
      <c r="A2028" s="377">
        <v>43476</v>
      </c>
      <c r="B2028" s="377" t="s">
        <v>51791</v>
      </c>
      <c r="C2028" s="377" t="s">
        <v>214</v>
      </c>
      <c r="D2028" s="402" t="s">
        <v>8782</v>
      </c>
    </row>
    <row r="2029" spans="1:4" x14ac:dyDescent="0.2">
      <c r="A2029" s="377">
        <v>43465</v>
      </c>
      <c r="B2029" s="377" t="s">
        <v>51792</v>
      </c>
      <c r="C2029" s="377" t="s">
        <v>18777</v>
      </c>
      <c r="D2029" s="402" t="s">
        <v>8722</v>
      </c>
    </row>
    <row r="2030" spans="1:4" x14ac:dyDescent="0.2">
      <c r="A2030" s="377">
        <v>43477</v>
      </c>
      <c r="B2030" s="377" t="s">
        <v>51793</v>
      </c>
      <c r="C2030" s="377" t="s">
        <v>214</v>
      </c>
      <c r="D2030" s="402" t="s">
        <v>51794</v>
      </c>
    </row>
    <row r="2031" spans="1:4" x14ac:dyDescent="0.2">
      <c r="A2031" s="377">
        <v>43466</v>
      </c>
      <c r="B2031" s="377" t="s">
        <v>51795</v>
      </c>
      <c r="C2031" s="377" t="s">
        <v>18777</v>
      </c>
      <c r="D2031" s="402" t="s">
        <v>8427</v>
      </c>
    </row>
    <row r="2032" spans="1:4" x14ac:dyDescent="0.2">
      <c r="A2032" s="377">
        <v>43478</v>
      </c>
      <c r="B2032" s="377" t="s">
        <v>51796</v>
      </c>
      <c r="C2032" s="377" t="s">
        <v>214</v>
      </c>
      <c r="D2032" s="402" t="s">
        <v>51797</v>
      </c>
    </row>
    <row r="2033" spans="1:4" x14ac:dyDescent="0.2">
      <c r="A2033" s="377">
        <v>43467</v>
      </c>
      <c r="B2033" s="377" t="s">
        <v>51798</v>
      </c>
      <c r="C2033" s="377" t="s">
        <v>18777</v>
      </c>
      <c r="D2033" s="402" t="s">
        <v>7988</v>
      </c>
    </row>
    <row r="2034" spans="1:4" x14ac:dyDescent="0.2">
      <c r="A2034" s="377">
        <v>43479</v>
      </c>
      <c r="B2034" s="377" t="s">
        <v>51799</v>
      </c>
      <c r="C2034" s="377" t="s">
        <v>214</v>
      </c>
      <c r="D2034" s="402" t="s">
        <v>51800</v>
      </c>
    </row>
    <row r="2035" spans="1:4" x14ac:dyDescent="0.2">
      <c r="A2035" s="377">
        <v>43468</v>
      </c>
      <c r="B2035" s="377" t="s">
        <v>51801</v>
      </c>
      <c r="C2035" s="377" t="s">
        <v>18777</v>
      </c>
      <c r="D2035" s="402" t="s">
        <v>28437</v>
      </c>
    </row>
    <row r="2036" spans="1:4" x14ac:dyDescent="0.2">
      <c r="A2036" s="377">
        <v>43480</v>
      </c>
      <c r="B2036" s="377" t="s">
        <v>51802</v>
      </c>
      <c r="C2036" s="377" t="s">
        <v>214</v>
      </c>
      <c r="D2036" s="402" t="s">
        <v>51803</v>
      </c>
    </row>
    <row r="2037" spans="1:4" x14ac:dyDescent="0.2">
      <c r="A2037" s="377">
        <v>43469</v>
      </c>
      <c r="B2037" s="377" t="s">
        <v>51804</v>
      </c>
      <c r="C2037" s="377" t="s">
        <v>18777</v>
      </c>
      <c r="D2037" s="402" t="s">
        <v>8324</v>
      </c>
    </row>
    <row r="2038" spans="1:4" x14ac:dyDescent="0.2">
      <c r="A2038" s="377">
        <v>43481</v>
      </c>
      <c r="B2038" s="377" t="s">
        <v>51805</v>
      </c>
      <c r="C2038" s="377" t="s">
        <v>214</v>
      </c>
      <c r="D2038" s="402" t="s">
        <v>16674</v>
      </c>
    </row>
    <row r="2039" spans="1:4" x14ac:dyDescent="0.2">
      <c r="A2039" s="377">
        <v>3119</v>
      </c>
      <c r="B2039" s="377" t="s">
        <v>51806</v>
      </c>
      <c r="C2039" s="377" t="s">
        <v>18782</v>
      </c>
      <c r="D2039" s="402" t="s">
        <v>28625</v>
      </c>
    </row>
    <row r="2040" spans="1:4" x14ac:dyDescent="0.2">
      <c r="A2040" s="377">
        <v>3122</v>
      </c>
      <c r="B2040" s="377" t="s">
        <v>51807</v>
      </c>
      <c r="C2040" s="377" t="s">
        <v>18782</v>
      </c>
      <c r="D2040" s="402" t="s">
        <v>11291</v>
      </c>
    </row>
    <row r="2041" spans="1:4" x14ac:dyDescent="0.2">
      <c r="A2041" s="377">
        <v>3121</v>
      </c>
      <c r="B2041" s="377" t="s">
        <v>51808</v>
      </c>
      <c r="C2041" s="377" t="s">
        <v>18782</v>
      </c>
      <c r="D2041" s="402" t="s">
        <v>11243</v>
      </c>
    </row>
    <row r="2042" spans="1:4" x14ac:dyDescent="0.2">
      <c r="A2042" s="377">
        <v>3120</v>
      </c>
      <c r="B2042" s="377" t="s">
        <v>51809</v>
      </c>
      <c r="C2042" s="377" t="s">
        <v>18782</v>
      </c>
      <c r="D2042" s="402" t="s">
        <v>16813</v>
      </c>
    </row>
    <row r="2043" spans="1:4" x14ac:dyDescent="0.2">
      <c r="A2043" s="377">
        <v>11455</v>
      </c>
      <c r="B2043" s="377" t="s">
        <v>51810</v>
      </c>
      <c r="C2043" s="377" t="s">
        <v>18782</v>
      </c>
      <c r="D2043" s="402" t="s">
        <v>36137</v>
      </c>
    </row>
    <row r="2044" spans="1:4" x14ac:dyDescent="0.2">
      <c r="A2044" s="377">
        <v>11456</v>
      </c>
      <c r="B2044" s="377" t="s">
        <v>51811</v>
      </c>
      <c r="C2044" s="377" t="s">
        <v>18782</v>
      </c>
      <c r="D2044" s="402" t="s">
        <v>51812</v>
      </c>
    </row>
    <row r="2045" spans="1:4" x14ac:dyDescent="0.2">
      <c r="A2045" s="377">
        <v>3107</v>
      </c>
      <c r="B2045" s="377" t="s">
        <v>51813</v>
      </c>
      <c r="C2045" s="377" t="s">
        <v>18782</v>
      </c>
      <c r="D2045" s="402" t="s">
        <v>26587</v>
      </c>
    </row>
    <row r="2046" spans="1:4" x14ac:dyDescent="0.2">
      <c r="A2046" s="377">
        <v>43583</v>
      </c>
      <c r="B2046" s="377" t="s">
        <v>51814</v>
      </c>
      <c r="C2046" s="377" t="s">
        <v>18782</v>
      </c>
      <c r="D2046" s="402" t="s">
        <v>15970</v>
      </c>
    </row>
    <row r="2047" spans="1:4" x14ac:dyDescent="0.2">
      <c r="A2047" s="377">
        <v>43586</v>
      </c>
      <c r="B2047" s="377" t="s">
        <v>51815</v>
      </c>
      <c r="C2047" s="377" t="s">
        <v>18782</v>
      </c>
      <c r="D2047" s="402" t="s">
        <v>35825</v>
      </c>
    </row>
    <row r="2048" spans="1:4" x14ac:dyDescent="0.2">
      <c r="A2048" s="377">
        <v>11461</v>
      </c>
      <c r="B2048" s="377" t="s">
        <v>51816</v>
      </c>
      <c r="C2048" s="377" t="s">
        <v>18782</v>
      </c>
      <c r="D2048" s="402" t="s">
        <v>42334</v>
      </c>
    </row>
    <row r="2049" spans="1:4" x14ac:dyDescent="0.2">
      <c r="A2049" s="377">
        <v>43587</v>
      </c>
      <c r="B2049" s="377" t="s">
        <v>51817</v>
      </c>
      <c r="C2049" s="377" t="s">
        <v>18782</v>
      </c>
      <c r="D2049" s="402" t="s">
        <v>15931</v>
      </c>
    </row>
    <row r="2050" spans="1:4" x14ac:dyDescent="0.2">
      <c r="A2050" s="377">
        <v>3106</v>
      </c>
      <c r="B2050" s="377" t="s">
        <v>51818</v>
      </c>
      <c r="C2050" s="377" t="s">
        <v>18782</v>
      </c>
      <c r="D2050" s="402" t="s">
        <v>35752</v>
      </c>
    </row>
    <row r="2051" spans="1:4" x14ac:dyDescent="0.2">
      <c r="A2051" s="377">
        <v>44539</v>
      </c>
      <c r="B2051" s="377" t="s">
        <v>51819</v>
      </c>
      <c r="C2051" s="377" t="s">
        <v>184</v>
      </c>
      <c r="D2051" s="402" t="s">
        <v>15646</v>
      </c>
    </row>
    <row r="2052" spans="1:4" x14ac:dyDescent="0.2">
      <c r="A2052" s="377">
        <v>3123</v>
      </c>
      <c r="B2052" s="377" t="s">
        <v>51820</v>
      </c>
      <c r="C2052" s="377" t="s">
        <v>184</v>
      </c>
      <c r="D2052" s="402" t="s">
        <v>28815</v>
      </c>
    </row>
    <row r="2053" spans="1:4" x14ac:dyDescent="0.2">
      <c r="A2053" s="377">
        <v>38125</v>
      </c>
      <c r="B2053" s="377" t="s">
        <v>51821</v>
      </c>
      <c r="C2053" s="377" t="s">
        <v>184</v>
      </c>
      <c r="D2053" s="402" t="s">
        <v>41090</v>
      </c>
    </row>
    <row r="2054" spans="1:4" x14ac:dyDescent="0.2">
      <c r="A2054" s="377">
        <v>39014</v>
      </c>
      <c r="B2054" s="377" t="s">
        <v>51822</v>
      </c>
      <c r="C2054" s="377" t="s">
        <v>184</v>
      </c>
      <c r="D2054" s="402" t="s">
        <v>42001</v>
      </c>
    </row>
    <row r="2055" spans="1:4" x14ac:dyDescent="0.2">
      <c r="A2055" s="377">
        <v>39365</v>
      </c>
      <c r="B2055" s="377" t="s">
        <v>51823</v>
      </c>
      <c r="C2055" s="377" t="s">
        <v>18782</v>
      </c>
      <c r="D2055" s="402" t="s">
        <v>51824</v>
      </c>
    </row>
    <row r="2056" spans="1:4" x14ac:dyDescent="0.2">
      <c r="A2056" s="377">
        <v>39366</v>
      </c>
      <c r="B2056" s="377" t="s">
        <v>51825</v>
      </c>
      <c r="C2056" s="377" t="s">
        <v>18782</v>
      </c>
      <c r="D2056" s="402" t="s">
        <v>51826</v>
      </c>
    </row>
    <row r="2057" spans="1:4" x14ac:dyDescent="0.2">
      <c r="A2057" s="377">
        <v>39367</v>
      </c>
      <c r="B2057" s="377" t="s">
        <v>51827</v>
      </c>
      <c r="C2057" s="377" t="s">
        <v>18782</v>
      </c>
      <c r="D2057" s="402" t="s">
        <v>51828</v>
      </c>
    </row>
    <row r="2058" spans="1:4" x14ac:dyDescent="0.2">
      <c r="A2058" s="377">
        <v>37394</v>
      </c>
      <c r="B2058" s="377" t="s">
        <v>51829</v>
      </c>
      <c r="C2058" s="377" t="s">
        <v>51830</v>
      </c>
      <c r="D2058" s="402" t="s">
        <v>12418</v>
      </c>
    </row>
    <row r="2059" spans="1:4" x14ac:dyDescent="0.2">
      <c r="A2059" s="377">
        <v>14146</v>
      </c>
      <c r="B2059" s="377" t="s">
        <v>51831</v>
      </c>
      <c r="C2059" s="377" t="s">
        <v>51830</v>
      </c>
      <c r="D2059" s="402" t="s">
        <v>51832</v>
      </c>
    </row>
    <row r="2060" spans="1:4" x14ac:dyDescent="0.2">
      <c r="A2060" s="377">
        <v>938</v>
      </c>
      <c r="B2060" s="377" t="s">
        <v>51833</v>
      </c>
      <c r="C2060" s="377" t="s">
        <v>18918</v>
      </c>
      <c r="D2060" s="402" t="s">
        <v>32894</v>
      </c>
    </row>
    <row r="2061" spans="1:4" x14ac:dyDescent="0.2">
      <c r="A2061" s="377">
        <v>937</v>
      </c>
      <c r="B2061" s="377" t="s">
        <v>51834</v>
      </c>
      <c r="C2061" s="377" t="s">
        <v>18918</v>
      </c>
      <c r="D2061" s="402" t="s">
        <v>15688</v>
      </c>
    </row>
    <row r="2062" spans="1:4" x14ac:dyDescent="0.2">
      <c r="A2062" s="377">
        <v>939</v>
      </c>
      <c r="B2062" s="377" t="s">
        <v>51835</v>
      </c>
      <c r="C2062" s="377" t="s">
        <v>18918</v>
      </c>
      <c r="D2062" s="402" t="s">
        <v>7980</v>
      </c>
    </row>
    <row r="2063" spans="1:4" x14ac:dyDescent="0.2">
      <c r="A2063" s="377">
        <v>944</v>
      </c>
      <c r="B2063" s="377" t="s">
        <v>51836</v>
      </c>
      <c r="C2063" s="377" t="s">
        <v>18918</v>
      </c>
      <c r="D2063" s="402" t="s">
        <v>8661</v>
      </c>
    </row>
    <row r="2064" spans="1:4" x14ac:dyDescent="0.2">
      <c r="A2064" s="377">
        <v>940</v>
      </c>
      <c r="B2064" s="377" t="s">
        <v>51837</v>
      </c>
      <c r="C2064" s="377" t="s">
        <v>18918</v>
      </c>
      <c r="D2064" s="402" t="s">
        <v>7012</v>
      </c>
    </row>
    <row r="2065" spans="1:4" x14ac:dyDescent="0.2">
      <c r="A2065" s="377">
        <v>44397</v>
      </c>
      <c r="B2065" s="377" t="s">
        <v>51838</v>
      </c>
      <c r="C2065" s="377" t="s">
        <v>18918</v>
      </c>
      <c r="D2065" s="402" t="s">
        <v>7810</v>
      </c>
    </row>
    <row r="2066" spans="1:4" x14ac:dyDescent="0.2">
      <c r="A2066" s="377">
        <v>406</v>
      </c>
      <c r="B2066" s="377" t="s">
        <v>51839</v>
      </c>
      <c r="C2066" s="377" t="s">
        <v>18782</v>
      </c>
      <c r="D2066" s="402" t="s">
        <v>51840</v>
      </c>
    </row>
    <row r="2067" spans="1:4" x14ac:dyDescent="0.2">
      <c r="A2067" s="377">
        <v>42529</v>
      </c>
      <c r="B2067" s="377" t="s">
        <v>51841</v>
      </c>
      <c r="C2067" s="377" t="s">
        <v>18918</v>
      </c>
      <c r="D2067" s="402" t="s">
        <v>32894</v>
      </c>
    </row>
    <row r="2068" spans="1:4" x14ac:dyDescent="0.2">
      <c r="A2068" s="377">
        <v>39634</v>
      </c>
      <c r="B2068" s="377" t="s">
        <v>51842</v>
      </c>
      <c r="C2068" s="377" t="s">
        <v>18918</v>
      </c>
      <c r="D2068" s="402" t="s">
        <v>8870</v>
      </c>
    </row>
    <row r="2069" spans="1:4" x14ac:dyDescent="0.2">
      <c r="A2069" s="377">
        <v>39701</v>
      </c>
      <c r="B2069" s="377" t="s">
        <v>51843</v>
      </c>
      <c r="C2069" s="377" t="s">
        <v>18782</v>
      </c>
      <c r="D2069" s="402" t="s">
        <v>51844</v>
      </c>
    </row>
    <row r="2070" spans="1:4" x14ac:dyDescent="0.2">
      <c r="A2070" s="377">
        <v>12815</v>
      </c>
      <c r="B2070" s="377" t="s">
        <v>51845</v>
      </c>
      <c r="C2070" s="377" t="s">
        <v>18782</v>
      </c>
      <c r="D2070" s="402" t="s">
        <v>9461</v>
      </c>
    </row>
    <row r="2071" spans="1:4" x14ac:dyDescent="0.2">
      <c r="A2071" s="377">
        <v>39431</v>
      </c>
      <c r="B2071" s="377" t="s">
        <v>51846</v>
      </c>
      <c r="C2071" s="377" t="s">
        <v>18918</v>
      </c>
      <c r="D2071" s="402" t="s">
        <v>8322</v>
      </c>
    </row>
    <row r="2072" spans="1:4" x14ac:dyDescent="0.2">
      <c r="A2072" s="377">
        <v>39432</v>
      </c>
      <c r="B2072" s="377" t="s">
        <v>51847</v>
      </c>
      <c r="C2072" s="377" t="s">
        <v>18918</v>
      </c>
      <c r="D2072" s="402" t="s">
        <v>39813</v>
      </c>
    </row>
    <row r="2073" spans="1:4" x14ac:dyDescent="0.2">
      <c r="A2073" s="377">
        <v>20111</v>
      </c>
      <c r="B2073" s="377" t="s">
        <v>51848</v>
      </c>
      <c r="C2073" s="377" t="s">
        <v>18782</v>
      </c>
      <c r="D2073" s="402" t="s">
        <v>17630</v>
      </c>
    </row>
    <row r="2074" spans="1:4" x14ac:dyDescent="0.2">
      <c r="A2074" s="377">
        <v>21127</v>
      </c>
      <c r="B2074" s="377" t="s">
        <v>51849</v>
      </c>
      <c r="C2074" s="377" t="s">
        <v>18782</v>
      </c>
      <c r="D2074" s="402" t="s">
        <v>7984</v>
      </c>
    </row>
    <row r="2075" spans="1:4" x14ac:dyDescent="0.2">
      <c r="A2075" s="377">
        <v>404</v>
      </c>
      <c r="B2075" s="377" t="s">
        <v>51850</v>
      </c>
      <c r="C2075" s="377" t="s">
        <v>18918</v>
      </c>
      <c r="D2075" s="402" t="s">
        <v>8277</v>
      </c>
    </row>
    <row r="2076" spans="1:4" x14ac:dyDescent="0.2">
      <c r="A2076" s="377">
        <v>14151</v>
      </c>
      <c r="B2076" s="377" t="s">
        <v>51851</v>
      </c>
      <c r="C2076" s="377" t="s">
        <v>18782</v>
      </c>
      <c r="D2076" s="402" t="s">
        <v>51852</v>
      </c>
    </row>
    <row r="2077" spans="1:4" x14ac:dyDescent="0.2">
      <c r="A2077" s="377">
        <v>14153</v>
      </c>
      <c r="B2077" s="377" t="s">
        <v>51853</v>
      </c>
      <c r="C2077" s="377" t="s">
        <v>18782</v>
      </c>
      <c r="D2077" s="402" t="s">
        <v>42948</v>
      </c>
    </row>
    <row r="2078" spans="1:4" x14ac:dyDescent="0.2">
      <c r="A2078" s="377">
        <v>14152</v>
      </c>
      <c r="B2078" s="377" t="s">
        <v>51854</v>
      </c>
      <c r="C2078" s="377" t="s">
        <v>18782</v>
      </c>
      <c r="D2078" s="402" t="s">
        <v>51855</v>
      </c>
    </row>
    <row r="2079" spans="1:4" x14ac:dyDescent="0.2">
      <c r="A2079" s="377">
        <v>14154</v>
      </c>
      <c r="B2079" s="377" t="s">
        <v>51856</v>
      </c>
      <c r="C2079" s="377" t="s">
        <v>18782</v>
      </c>
      <c r="D2079" s="402" t="s">
        <v>51857</v>
      </c>
    </row>
    <row r="2080" spans="1:4" x14ac:dyDescent="0.2">
      <c r="A2080" s="377">
        <v>3146</v>
      </c>
      <c r="B2080" s="377" t="s">
        <v>51858</v>
      </c>
      <c r="C2080" s="377" t="s">
        <v>18782</v>
      </c>
      <c r="D2080" s="402" t="s">
        <v>8402</v>
      </c>
    </row>
    <row r="2081" spans="1:4" x14ac:dyDescent="0.2">
      <c r="A2081" s="377">
        <v>3143</v>
      </c>
      <c r="B2081" s="377" t="s">
        <v>51859</v>
      </c>
      <c r="C2081" s="377" t="s">
        <v>18782</v>
      </c>
      <c r="D2081" s="402" t="s">
        <v>14389</v>
      </c>
    </row>
    <row r="2082" spans="1:4" x14ac:dyDescent="0.2">
      <c r="A2082" s="377">
        <v>3148</v>
      </c>
      <c r="B2082" s="377" t="s">
        <v>51860</v>
      </c>
      <c r="C2082" s="377" t="s">
        <v>18782</v>
      </c>
      <c r="D2082" s="402" t="s">
        <v>8728</v>
      </c>
    </row>
    <row r="2083" spans="1:4" x14ac:dyDescent="0.2">
      <c r="A2083" s="377">
        <v>4310</v>
      </c>
      <c r="B2083" s="377" t="s">
        <v>51861</v>
      </c>
      <c r="C2083" s="377" t="s">
        <v>18782</v>
      </c>
      <c r="D2083" s="402" t="s">
        <v>51862</v>
      </c>
    </row>
    <row r="2084" spans="1:4" x14ac:dyDescent="0.2">
      <c r="A2084" s="377">
        <v>4311</v>
      </c>
      <c r="B2084" s="377" t="s">
        <v>51863</v>
      </c>
      <c r="C2084" s="377" t="s">
        <v>18782</v>
      </c>
      <c r="D2084" s="402" t="s">
        <v>15666</v>
      </c>
    </row>
    <row r="2085" spans="1:4" x14ac:dyDescent="0.2">
      <c r="A2085" s="377">
        <v>4312</v>
      </c>
      <c r="B2085" s="377" t="s">
        <v>51864</v>
      </c>
      <c r="C2085" s="377" t="s">
        <v>18782</v>
      </c>
      <c r="D2085" s="402" t="s">
        <v>44069</v>
      </c>
    </row>
    <row r="2086" spans="1:4" x14ac:dyDescent="0.2">
      <c r="A2086" s="377">
        <v>13261</v>
      </c>
      <c r="B2086" s="377" t="s">
        <v>51865</v>
      </c>
      <c r="C2086" s="377" t="s">
        <v>18782</v>
      </c>
      <c r="D2086" s="402" t="s">
        <v>8946</v>
      </c>
    </row>
    <row r="2087" spans="1:4" x14ac:dyDescent="0.2">
      <c r="A2087" s="377">
        <v>3272</v>
      </c>
      <c r="B2087" s="377" t="s">
        <v>51866</v>
      </c>
      <c r="C2087" s="377" t="s">
        <v>18782</v>
      </c>
      <c r="D2087" s="402" t="s">
        <v>13282</v>
      </c>
    </row>
    <row r="2088" spans="1:4" x14ac:dyDescent="0.2">
      <c r="A2088" s="377">
        <v>3265</v>
      </c>
      <c r="B2088" s="377" t="s">
        <v>51867</v>
      </c>
      <c r="C2088" s="377" t="s">
        <v>18782</v>
      </c>
      <c r="D2088" s="402" t="s">
        <v>8144</v>
      </c>
    </row>
    <row r="2089" spans="1:4" x14ac:dyDescent="0.2">
      <c r="A2089" s="377">
        <v>3262</v>
      </c>
      <c r="B2089" s="377" t="s">
        <v>51868</v>
      </c>
      <c r="C2089" s="377" t="s">
        <v>18782</v>
      </c>
      <c r="D2089" s="402" t="s">
        <v>41228</v>
      </c>
    </row>
    <row r="2090" spans="1:4" x14ac:dyDescent="0.2">
      <c r="A2090" s="377">
        <v>3264</v>
      </c>
      <c r="B2090" s="377" t="s">
        <v>51869</v>
      </c>
      <c r="C2090" s="377" t="s">
        <v>18782</v>
      </c>
      <c r="D2090" s="402" t="s">
        <v>17896</v>
      </c>
    </row>
    <row r="2091" spans="1:4" x14ac:dyDescent="0.2">
      <c r="A2091" s="377">
        <v>3267</v>
      </c>
      <c r="B2091" s="377" t="s">
        <v>51870</v>
      </c>
      <c r="C2091" s="377" t="s">
        <v>18782</v>
      </c>
      <c r="D2091" s="402" t="s">
        <v>51871</v>
      </c>
    </row>
    <row r="2092" spans="1:4" x14ac:dyDescent="0.2">
      <c r="A2092" s="377">
        <v>3266</v>
      </c>
      <c r="B2092" s="377" t="s">
        <v>51872</v>
      </c>
      <c r="C2092" s="377" t="s">
        <v>18782</v>
      </c>
      <c r="D2092" s="402" t="s">
        <v>51873</v>
      </c>
    </row>
    <row r="2093" spans="1:4" x14ac:dyDescent="0.2">
      <c r="A2093" s="377">
        <v>3263</v>
      </c>
      <c r="B2093" s="377" t="s">
        <v>51874</v>
      </c>
      <c r="C2093" s="377" t="s">
        <v>18782</v>
      </c>
      <c r="D2093" s="402" t="s">
        <v>51069</v>
      </c>
    </row>
    <row r="2094" spans="1:4" x14ac:dyDescent="0.2">
      <c r="A2094" s="377">
        <v>3268</v>
      </c>
      <c r="B2094" s="377" t="s">
        <v>51875</v>
      </c>
      <c r="C2094" s="377" t="s">
        <v>18782</v>
      </c>
      <c r="D2094" s="402" t="s">
        <v>51876</v>
      </c>
    </row>
    <row r="2095" spans="1:4" x14ac:dyDescent="0.2">
      <c r="A2095" s="377">
        <v>3271</v>
      </c>
      <c r="B2095" s="377" t="s">
        <v>51877</v>
      </c>
      <c r="C2095" s="377" t="s">
        <v>18782</v>
      </c>
      <c r="D2095" s="402" t="s">
        <v>34553</v>
      </c>
    </row>
    <row r="2096" spans="1:4" x14ac:dyDescent="0.2">
      <c r="A2096" s="377">
        <v>3270</v>
      </c>
      <c r="B2096" s="377" t="s">
        <v>51878</v>
      </c>
      <c r="C2096" s="377" t="s">
        <v>18782</v>
      </c>
      <c r="D2096" s="402" t="s">
        <v>51879</v>
      </c>
    </row>
    <row r="2097" spans="1:4" x14ac:dyDescent="0.2">
      <c r="A2097" s="377">
        <v>3275</v>
      </c>
      <c r="B2097" s="377" t="s">
        <v>51880</v>
      </c>
      <c r="C2097" s="377" t="s">
        <v>18825</v>
      </c>
      <c r="D2097" s="402" t="s">
        <v>51881</v>
      </c>
    </row>
    <row r="2098" spans="1:4" x14ac:dyDescent="0.2">
      <c r="A2098" s="377">
        <v>39512</v>
      </c>
      <c r="B2098" s="377" t="s">
        <v>51882</v>
      </c>
      <c r="C2098" s="377" t="s">
        <v>18825</v>
      </c>
      <c r="D2098" s="402" t="s">
        <v>51883</v>
      </c>
    </row>
    <row r="2099" spans="1:4" x14ac:dyDescent="0.2">
      <c r="A2099" s="377">
        <v>39511</v>
      </c>
      <c r="B2099" s="377" t="s">
        <v>51884</v>
      </c>
      <c r="C2099" s="377" t="s">
        <v>18825</v>
      </c>
      <c r="D2099" s="402" t="s">
        <v>51885</v>
      </c>
    </row>
    <row r="2100" spans="1:4" x14ac:dyDescent="0.2">
      <c r="A2100" s="377">
        <v>39513</v>
      </c>
      <c r="B2100" s="377" t="s">
        <v>51886</v>
      </c>
      <c r="C2100" s="377" t="s">
        <v>18825</v>
      </c>
      <c r="D2100" s="402" t="s">
        <v>51887</v>
      </c>
    </row>
    <row r="2101" spans="1:4" x14ac:dyDescent="0.2">
      <c r="A2101" s="377">
        <v>3286</v>
      </c>
      <c r="B2101" s="377" t="s">
        <v>51888</v>
      </c>
      <c r="C2101" s="377" t="s">
        <v>18825</v>
      </c>
      <c r="D2101" s="402" t="s">
        <v>34102</v>
      </c>
    </row>
    <row r="2102" spans="1:4" x14ac:dyDescent="0.2">
      <c r="A2102" s="377">
        <v>3287</v>
      </c>
      <c r="B2102" s="377" t="s">
        <v>51889</v>
      </c>
      <c r="C2102" s="377" t="s">
        <v>18825</v>
      </c>
      <c r="D2102" s="402" t="s">
        <v>7644</v>
      </c>
    </row>
    <row r="2103" spans="1:4" x14ac:dyDescent="0.2">
      <c r="A2103" s="377">
        <v>3283</v>
      </c>
      <c r="B2103" s="377" t="s">
        <v>51890</v>
      </c>
      <c r="C2103" s="377" t="s">
        <v>18825</v>
      </c>
      <c r="D2103" s="402" t="s">
        <v>51891</v>
      </c>
    </row>
    <row r="2104" spans="1:4" x14ac:dyDescent="0.2">
      <c r="A2104" s="377">
        <v>11587</v>
      </c>
      <c r="B2104" s="377" t="s">
        <v>51892</v>
      </c>
      <c r="C2104" s="377" t="s">
        <v>18825</v>
      </c>
      <c r="D2104" s="402" t="s">
        <v>51893</v>
      </c>
    </row>
    <row r="2105" spans="1:4" x14ac:dyDescent="0.2">
      <c r="A2105" s="377">
        <v>36225</v>
      </c>
      <c r="B2105" s="377" t="s">
        <v>51894</v>
      </c>
      <c r="C2105" s="377" t="s">
        <v>18825</v>
      </c>
      <c r="D2105" s="402" t="s">
        <v>14912</v>
      </c>
    </row>
    <row r="2106" spans="1:4" x14ac:dyDescent="0.2">
      <c r="A2106" s="377">
        <v>36230</v>
      </c>
      <c r="B2106" s="377" t="s">
        <v>51895</v>
      </c>
      <c r="C2106" s="377" t="s">
        <v>18825</v>
      </c>
      <c r="D2106" s="402" t="s">
        <v>12170</v>
      </c>
    </row>
    <row r="2107" spans="1:4" x14ac:dyDescent="0.2">
      <c r="A2107" s="377">
        <v>36238</v>
      </c>
      <c r="B2107" s="377" t="s">
        <v>51896</v>
      </c>
      <c r="C2107" s="377" t="s">
        <v>18825</v>
      </c>
      <c r="D2107" s="402" t="s">
        <v>34343</v>
      </c>
    </row>
    <row r="2108" spans="1:4" x14ac:dyDescent="0.2">
      <c r="A2108" s="377">
        <v>39363</v>
      </c>
      <c r="B2108" s="377" t="s">
        <v>51897</v>
      </c>
      <c r="C2108" s="377" t="s">
        <v>18782</v>
      </c>
      <c r="D2108" s="402" t="s">
        <v>51898</v>
      </c>
    </row>
    <row r="2109" spans="1:4" x14ac:dyDescent="0.2">
      <c r="A2109" s="377">
        <v>39361</v>
      </c>
      <c r="B2109" s="377" t="s">
        <v>51899</v>
      </c>
      <c r="C2109" s="377" t="s">
        <v>18782</v>
      </c>
      <c r="D2109" s="402" t="s">
        <v>51900</v>
      </c>
    </row>
    <row r="2110" spans="1:4" x14ac:dyDescent="0.2">
      <c r="A2110" s="377">
        <v>39362</v>
      </c>
      <c r="B2110" s="377" t="s">
        <v>51901</v>
      </c>
      <c r="C2110" s="377" t="s">
        <v>18782</v>
      </c>
      <c r="D2110" s="402" t="s">
        <v>51902</v>
      </c>
    </row>
    <row r="2111" spans="1:4" x14ac:dyDescent="0.2">
      <c r="A2111" s="377">
        <v>39364</v>
      </c>
      <c r="B2111" s="377" t="s">
        <v>51903</v>
      </c>
      <c r="C2111" s="377" t="s">
        <v>18782</v>
      </c>
      <c r="D2111" s="402" t="s">
        <v>51904</v>
      </c>
    </row>
    <row r="2112" spans="1:4" x14ac:dyDescent="0.2">
      <c r="A2112" s="377">
        <v>14576</v>
      </c>
      <c r="B2112" s="377" t="s">
        <v>51905</v>
      </c>
      <c r="C2112" s="377" t="s">
        <v>18782</v>
      </c>
      <c r="D2112" s="402" t="s">
        <v>51906</v>
      </c>
    </row>
    <row r="2113" spans="1:4" x14ac:dyDescent="0.2">
      <c r="A2113" s="377">
        <v>13877</v>
      </c>
      <c r="B2113" s="377" t="s">
        <v>51907</v>
      </c>
      <c r="C2113" s="377" t="s">
        <v>18782</v>
      </c>
      <c r="D2113" s="402" t="s">
        <v>51908</v>
      </c>
    </row>
    <row r="2114" spans="1:4" x14ac:dyDescent="0.2">
      <c r="A2114" s="377">
        <v>7307</v>
      </c>
      <c r="B2114" s="377" t="s">
        <v>51909</v>
      </c>
      <c r="C2114" s="377" t="s">
        <v>48986</v>
      </c>
      <c r="D2114" s="402" t="s">
        <v>40717</v>
      </c>
    </row>
    <row r="2115" spans="1:4" x14ac:dyDescent="0.2">
      <c r="A2115" s="377">
        <v>38122</v>
      </c>
      <c r="B2115" s="377" t="s">
        <v>51910</v>
      </c>
      <c r="C2115" s="377" t="s">
        <v>48986</v>
      </c>
      <c r="D2115" s="402" t="s">
        <v>42904</v>
      </c>
    </row>
    <row r="2116" spans="1:4" x14ac:dyDescent="0.2">
      <c r="A2116" s="377">
        <v>43653</v>
      </c>
      <c r="B2116" s="377" t="s">
        <v>51911</v>
      </c>
      <c r="C2116" s="377" t="s">
        <v>48986</v>
      </c>
      <c r="D2116" s="402" t="s">
        <v>51912</v>
      </c>
    </row>
    <row r="2117" spans="1:4" x14ac:dyDescent="0.2">
      <c r="A2117" s="377">
        <v>38633</v>
      </c>
      <c r="B2117" s="377" t="s">
        <v>51913</v>
      </c>
      <c r="C2117" s="377" t="s">
        <v>18782</v>
      </c>
      <c r="D2117" s="402" t="s">
        <v>11979</v>
      </c>
    </row>
    <row r="2118" spans="1:4" x14ac:dyDescent="0.2">
      <c r="A2118" s="377">
        <v>12344</v>
      </c>
      <c r="B2118" s="377" t="s">
        <v>51914</v>
      </c>
      <c r="C2118" s="377" t="s">
        <v>18782</v>
      </c>
      <c r="D2118" s="402" t="s">
        <v>15860</v>
      </c>
    </row>
    <row r="2119" spans="1:4" x14ac:dyDescent="0.2">
      <c r="A2119" s="377">
        <v>12343</v>
      </c>
      <c r="B2119" s="377" t="s">
        <v>51915</v>
      </c>
      <c r="C2119" s="377" t="s">
        <v>18782</v>
      </c>
      <c r="D2119" s="402" t="s">
        <v>9036</v>
      </c>
    </row>
    <row r="2120" spans="1:4" x14ac:dyDescent="0.2">
      <c r="A2120" s="377">
        <v>3295</v>
      </c>
      <c r="B2120" s="377" t="s">
        <v>51916</v>
      </c>
      <c r="C2120" s="377" t="s">
        <v>18782</v>
      </c>
      <c r="D2120" s="402" t="s">
        <v>27577</v>
      </c>
    </row>
    <row r="2121" spans="1:4" x14ac:dyDescent="0.2">
      <c r="A2121" s="377">
        <v>3302</v>
      </c>
      <c r="B2121" s="377" t="s">
        <v>51917</v>
      </c>
      <c r="C2121" s="377" t="s">
        <v>18782</v>
      </c>
      <c r="D2121" s="402" t="s">
        <v>12132</v>
      </c>
    </row>
    <row r="2122" spans="1:4" x14ac:dyDescent="0.2">
      <c r="A2122" s="377">
        <v>3297</v>
      </c>
      <c r="B2122" s="377" t="s">
        <v>51918</v>
      </c>
      <c r="C2122" s="377" t="s">
        <v>18782</v>
      </c>
      <c r="D2122" s="402" t="s">
        <v>43494</v>
      </c>
    </row>
    <row r="2123" spans="1:4" x14ac:dyDescent="0.2">
      <c r="A2123" s="377">
        <v>3294</v>
      </c>
      <c r="B2123" s="377" t="s">
        <v>51919</v>
      </c>
      <c r="C2123" s="377" t="s">
        <v>18782</v>
      </c>
      <c r="D2123" s="402" t="s">
        <v>10101</v>
      </c>
    </row>
    <row r="2124" spans="1:4" x14ac:dyDescent="0.2">
      <c r="A2124" s="377">
        <v>3292</v>
      </c>
      <c r="B2124" s="377" t="s">
        <v>51920</v>
      </c>
      <c r="C2124" s="377" t="s">
        <v>18782</v>
      </c>
      <c r="D2124" s="402" t="s">
        <v>12784</v>
      </c>
    </row>
    <row r="2125" spans="1:4" x14ac:dyDescent="0.2">
      <c r="A2125" s="377">
        <v>3298</v>
      </c>
      <c r="B2125" s="377" t="s">
        <v>51921</v>
      </c>
      <c r="C2125" s="377" t="s">
        <v>18782</v>
      </c>
      <c r="D2125" s="402" t="s">
        <v>42605</v>
      </c>
    </row>
    <row r="2126" spans="1:4" x14ac:dyDescent="0.2">
      <c r="A2126" s="377">
        <v>11596</v>
      </c>
      <c r="B2126" s="377" t="s">
        <v>51922</v>
      </c>
      <c r="C2126" s="377" t="s">
        <v>18782</v>
      </c>
      <c r="D2126" s="402" t="s">
        <v>51923</v>
      </c>
    </row>
    <row r="2127" spans="1:4" x14ac:dyDescent="0.2">
      <c r="A2127" s="377">
        <v>34802</v>
      </c>
      <c r="B2127" s="377" t="s">
        <v>51924</v>
      </c>
      <c r="C2127" s="377" t="s">
        <v>18782</v>
      </c>
      <c r="D2127" s="402" t="s">
        <v>51925</v>
      </c>
    </row>
    <row r="2128" spans="1:4" x14ac:dyDescent="0.2">
      <c r="A2128" s="377">
        <v>11588</v>
      </c>
      <c r="B2128" s="377" t="s">
        <v>51926</v>
      </c>
      <c r="C2128" s="377" t="s">
        <v>18782</v>
      </c>
      <c r="D2128" s="402" t="s">
        <v>51927</v>
      </c>
    </row>
    <row r="2129" spans="1:4" x14ac:dyDescent="0.2">
      <c r="A2129" s="377">
        <v>34383</v>
      </c>
      <c r="B2129" s="377" t="s">
        <v>51928</v>
      </c>
      <c r="C2129" s="377" t="s">
        <v>18782</v>
      </c>
      <c r="D2129" s="402" t="s">
        <v>51929</v>
      </c>
    </row>
    <row r="2130" spans="1:4" x14ac:dyDescent="0.2">
      <c r="A2130" s="377">
        <v>40451</v>
      </c>
      <c r="B2130" s="377" t="s">
        <v>51930</v>
      </c>
      <c r="C2130" s="377" t="s">
        <v>18825</v>
      </c>
      <c r="D2130" s="402" t="s">
        <v>51931</v>
      </c>
    </row>
    <row r="2131" spans="1:4" x14ac:dyDescent="0.2">
      <c r="A2131" s="377">
        <v>40453</v>
      </c>
      <c r="B2131" s="377" t="s">
        <v>51932</v>
      </c>
      <c r="C2131" s="377" t="s">
        <v>18825</v>
      </c>
      <c r="D2131" s="402" t="s">
        <v>51933</v>
      </c>
    </row>
    <row r="2132" spans="1:4" x14ac:dyDescent="0.2">
      <c r="A2132" s="377">
        <v>40452</v>
      </c>
      <c r="B2132" s="377" t="s">
        <v>51934</v>
      </c>
      <c r="C2132" s="377" t="s">
        <v>18825</v>
      </c>
      <c r="D2132" s="402" t="s">
        <v>51935</v>
      </c>
    </row>
    <row r="2133" spans="1:4" x14ac:dyDescent="0.2">
      <c r="A2133" s="377">
        <v>11594</v>
      </c>
      <c r="B2133" s="377" t="s">
        <v>51936</v>
      </c>
      <c r="C2133" s="377" t="s">
        <v>18782</v>
      </c>
      <c r="D2133" s="402" t="s">
        <v>51937</v>
      </c>
    </row>
    <row r="2134" spans="1:4" x14ac:dyDescent="0.2">
      <c r="A2134" s="377">
        <v>3311</v>
      </c>
      <c r="B2134" s="377" t="s">
        <v>51938</v>
      </c>
      <c r="C2134" s="377" t="s">
        <v>18877</v>
      </c>
      <c r="D2134" s="402" t="s">
        <v>51937</v>
      </c>
    </row>
    <row r="2135" spans="1:4" x14ac:dyDescent="0.2">
      <c r="A2135" s="377">
        <v>11599</v>
      </c>
      <c r="B2135" s="377" t="s">
        <v>51939</v>
      </c>
      <c r="C2135" s="377" t="s">
        <v>18782</v>
      </c>
      <c r="D2135" s="402" t="s">
        <v>51940</v>
      </c>
    </row>
    <row r="2136" spans="1:4" x14ac:dyDescent="0.2">
      <c r="A2136" s="377">
        <v>11593</v>
      </c>
      <c r="B2136" s="377" t="s">
        <v>51941</v>
      </c>
      <c r="C2136" s="377" t="s">
        <v>18782</v>
      </c>
      <c r="D2136" s="402" t="s">
        <v>51942</v>
      </c>
    </row>
    <row r="2137" spans="1:4" x14ac:dyDescent="0.2">
      <c r="A2137" s="377">
        <v>3314</v>
      </c>
      <c r="B2137" s="377" t="s">
        <v>51943</v>
      </c>
      <c r="C2137" s="377" t="s">
        <v>18877</v>
      </c>
      <c r="D2137" s="402" t="s">
        <v>51944</v>
      </c>
    </row>
    <row r="2138" spans="1:4" x14ac:dyDescent="0.2">
      <c r="A2138" s="377">
        <v>11597</v>
      </c>
      <c r="B2138" s="377" t="s">
        <v>51945</v>
      </c>
      <c r="C2138" s="377" t="s">
        <v>18782</v>
      </c>
      <c r="D2138" s="402" t="s">
        <v>51946</v>
      </c>
    </row>
    <row r="2139" spans="1:4" x14ac:dyDescent="0.2">
      <c r="A2139" s="377">
        <v>3309</v>
      </c>
      <c r="B2139" s="377" t="s">
        <v>51947</v>
      </c>
      <c r="C2139" s="377" t="s">
        <v>18877</v>
      </c>
      <c r="D2139" s="402" t="s">
        <v>51923</v>
      </c>
    </row>
    <row r="2140" spans="1:4" x14ac:dyDescent="0.2">
      <c r="A2140" s="377">
        <v>34612</v>
      </c>
      <c r="B2140" s="377" t="s">
        <v>51948</v>
      </c>
      <c r="C2140" s="377" t="s">
        <v>18782</v>
      </c>
      <c r="D2140" s="402" t="s">
        <v>51949</v>
      </c>
    </row>
    <row r="2141" spans="1:4" x14ac:dyDescent="0.2">
      <c r="A2141" s="377">
        <v>34635</v>
      </c>
      <c r="B2141" s="377" t="s">
        <v>51950</v>
      </c>
      <c r="C2141" s="377" t="s">
        <v>18782</v>
      </c>
      <c r="D2141" s="402" t="s">
        <v>51951</v>
      </c>
    </row>
    <row r="2142" spans="1:4" x14ac:dyDescent="0.2">
      <c r="A2142" s="377">
        <v>34633</v>
      </c>
      <c r="B2142" s="377" t="s">
        <v>51952</v>
      </c>
      <c r="C2142" s="377" t="s">
        <v>18782</v>
      </c>
      <c r="D2142" s="402" t="s">
        <v>29559</v>
      </c>
    </row>
    <row r="2143" spans="1:4" x14ac:dyDescent="0.2">
      <c r="A2143" s="377">
        <v>40440</v>
      </c>
      <c r="B2143" s="377" t="s">
        <v>51953</v>
      </c>
      <c r="C2143" s="377" t="s">
        <v>18877</v>
      </c>
      <c r="D2143" s="402" t="s">
        <v>32456</v>
      </c>
    </row>
    <row r="2144" spans="1:4" x14ac:dyDescent="0.2">
      <c r="A2144" s="377">
        <v>40441</v>
      </c>
      <c r="B2144" s="377" t="s">
        <v>51954</v>
      </c>
      <c r="C2144" s="377" t="s">
        <v>18877</v>
      </c>
      <c r="D2144" s="402" t="s">
        <v>51955</v>
      </c>
    </row>
    <row r="2145" spans="1:4" x14ac:dyDescent="0.2">
      <c r="A2145" s="377">
        <v>40449</v>
      </c>
      <c r="B2145" s="377" t="s">
        <v>51956</v>
      </c>
      <c r="C2145" s="377" t="s">
        <v>18877</v>
      </c>
      <c r="D2145" s="402" t="s">
        <v>51957</v>
      </c>
    </row>
    <row r="2146" spans="1:4" x14ac:dyDescent="0.2">
      <c r="A2146" s="377">
        <v>34800</v>
      </c>
      <c r="B2146" s="377" t="s">
        <v>51958</v>
      </c>
      <c r="C2146" s="377" t="s">
        <v>18877</v>
      </c>
      <c r="D2146" s="402" t="s">
        <v>51959</v>
      </c>
    </row>
    <row r="2147" spans="1:4" x14ac:dyDescent="0.2">
      <c r="A2147" s="377">
        <v>11592</v>
      </c>
      <c r="B2147" s="377" t="s">
        <v>51960</v>
      </c>
      <c r="C2147" s="377" t="s">
        <v>18782</v>
      </c>
      <c r="D2147" s="402" t="s">
        <v>51944</v>
      </c>
    </row>
    <row r="2148" spans="1:4" x14ac:dyDescent="0.2">
      <c r="A2148" s="377">
        <v>40438</v>
      </c>
      <c r="B2148" s="377" t="s">
        <v>51961</v>
      </c>
      <c r="C2148" s="377" t="s">
        <v>18877</v>
      </c>
      <c r="D2148" s="402" t="s">
        <v>51962</v>
      </c>
    </row>
    <row r="2149" spans="1:4" x14ac:dyDescent="0.2">
      <c r="A2149" s="377">
        <v>40436</v>
      </c>
      <c r="B2149" s="377" t="s">
        <v>51963</v>
      </c>
      <c r="C2149" s="377" t="s">
        <v>18877</v>
      </c>
      <c r="D2149" s="402" t="s">
        <v>51964</v>
      </c>
    </row>
    <row r="2150" spans="1:4" x14ac:dyDescent="0.2">
      <c r="A2150" s="377">
        <v>4315</v>
      </c>
      <c r="B2150" s="377" t="s">
        <v>51965</v>
      </c>
      <c r="C2150" s="377" t="s">
        <v>18782</v>
      </c>
      <c r="D2150" s="402" t="s">
        <v>13442</v>
      </c>
    </row>
    <row r="2151" spans="1:4" x14ac:dyDescent="0.2">
      <c r="A2151" s="377">
        <v>402</v>
      </c>
      <c r="B2151" s="377" t="s">
        <v>51966</v>
      </c>
      <c r="C2151" s="377" t="s">
        <v>18782</v>
      </c>
      <c r="D2151" s="402" t="s">
        <v>13410</v>
      </c>
    </row>
    <row r="2152" spans="1:4" x14ac:dyDescent="0.2">
      <c r="A2152" s="377">
        <v>4226</v>
      </c>
      <c r="B2152" s="377" t="s">
        <v>51967</v>
      </c>
      <c r="C2152" s="377" t="s">
        <v>184</v>
      </c>
      <c r="D2152" s="402" t="s">
        <v>6980</v>
      </c>
    </row>
    <row r="2153" spans="1:4" x14ac:dyDescent="0.2">
      <c r="A2153" s="377">
        <v>4222</v>
      </c>
      <c r="B2153" s="377" t="s">
        <v>51968</v>
      </c>
      <c r="C2153" s="377" t="s">
        <v>48986</v>
      </c>
      <c r="D2153" s="402" t="s">
        <v>11194</v>
      </c>
    </row>
    <row r="2154" spans="1:4" x14ac:dyDescent="0.2">
      <c r="A2154" s="377">
        <v>34804</v>
      </c>
      <c r="B2154" s="377" t="s">
        <v>51969</v>
      </c>
      <c r="C2154" s="377" t="s">
        <v>18825</v>
      </c>
      <c r="D2154" s="402" t="s">
        <v>43749</v>
      </c>
    </row>
    <row r="2155" spans="1:4" x14ac:dyDescent="0.2">
      <c r="A2155" s="377">
        <v>4013</v>
      </c>
      <c r="B2155" s="377" t="s">
        <v>51970</v>
      </c>
      <c r="C2155" s="377" t="s">
        <v>18825</v>
      </c>
      <c r="D2155" s="402" t="s">
        <v>11321</v>
      </c>
    </row>
    <row r="2156" spans="1:4" x14ac:dyDescent="0.2">
      <c r="A2156" s="377">
        <v>4011</v>
      </c>
      <c r="B2156" s="377" t="s">
        <v>51971</v>
      </c>
      <c r="C2156" s="377" t="s">
        <v>18825</v>
      </c>
      <c r="D2156" s="402" t="s">
        <v>16593</v>
      </c>
    </row>
    <row r="2157" spans="1:4" x14ac:dyDescent="0.2">
      <c r="A2157" s="377">
        <v>4021</v>
      </c>
      <c r="B2157" s="377" t="s">
        <v>51972</v>
      </c>
      <c r="C2157" s="377" t="s">
        <v>18825</v>
      </c>
      <c r="D2157" s="402" t="s">
        <v>7210</v>
      </c>
    </row>
    <row r="2158" spans="1:4" x14ac:dyDescent="0.2">
      <c r="A2158" s="377">
        <v>4019</v>
      </c>
      <c r="B2158" s="377" t="s">
        <v>51973</v>
      </c>
      <c r="C2158" s="377" t="s">
        <v>18825</v>
      </c>
      <c r="D2158" s="402" t="s">
        <v>13693</v>
      </c>
    </row>
    <row r="2159" spans="1:4" x14ac:dyDescent="0.2">
      <c r="A2159" s="377">
        <v>4012</v>
      </c>
      <c r="B2159" s="377" t="s">
        <v>51974</v>
      </c>
      <c r="C2159" s="377" t="s">
        <v>18825</v>
      </c>
      <c r="D2159" s="402" t="s">
        <v>14395</v>
      </c>
    </row>
    <row r="2160" spans="1:4" x14ac:dyDescent="0.2">
      <c r="A2160" s="377">
        <v>4020</v>
      </c>
      <c r="B2160" s="377" t="s">
        <v>51975</v>
      </c>
      <c r="C2160" s="377" t="s">
        <v>18825</v>
      </c>
      <c r="D2160" s="402" t="s">
        <v>37356</v>
      </c>
    </row>
    <row r="2161" spans="1:4" x14ac:dyDescent="0.2">
      <c r="A2161" s="377">
        <v>4018</v>
      </c>
      <c r="B2161" s="377" t="s">
        <v>51976</v>
      </c>
      <c r="C2161" s="377" t="s">
        <v>18825</v>
      </c>
      <c r="D2161" s="402" t="s">
        <v>43336</v>
      </c>
    </row>
    <row r="2162" spans="1:4" x14ac:dyDescent="0.2">
      <c r="A2162" s="377">
        <v>36498</v>
      </c>
      <c r="B2162" s="377" t="s">
        <v>51977</v>
      </c>
      <c r="C2162" s="377" t="s">
        <v>18782</v>
      </c>
      <c r="D2162" s="402" t="s">
        <v>51978</v>
      </c>
    </row>
    <row r="2163" spans="1:4" x14ac:dyDescent="0.2">
      <c r="A2163" s="377">
        <v>12872</v>
      </c>
      <c r="B2163" s="377" t="s">
        <v>51979</v>
      </c>
      <c r="C2163" s="377" t="s">
        <v>18777</v>
      </c>
      <c r="D2163" s="402" t="s">
        <v>14085</v>
      </c>
    </row>
    <row r="2164" spans="1:4" x14ac:dyDescent="0.2">
      <c r="A2164" s="377">
        <v>41075</v>
      </c>
      <c r="B2164" s="377" t="s">
        <v>51980</v>
      </c>
      <c r="C2164" s="377" t="s">
        <v>214</v>
      </c>
      <c r="D2164" s="402" t="s">
        <v>51981</v>
      </c>
    </row>
    <row r="2165" spans="1:4" x14ac:dyDescent="0.2">
      <c r="A2165" s="377">
        <v>44324</v>
      </c>
      <c r="B2165" s="377" t="s">
        <v>51982</v>
      </c>
      <c r="C2165" s="377" t="s">
        <v>184</v>
      </c>
      <c r="D2165" s="402" t="s">
        <v>39758</v>
      </c>
    </row>
    <row r="2166" spans="1:4" x14ac:dyDescent="0.2">
      <c r="A2166" s="377">
        <v>3315</v>
      </c>
      <c r="B2166" s="377" t="s">
        <v>51983</v>
      </c>
      <c r="C2166" s="377" t="s">
        <v>184</v>
      </c>
      <c r="D2166" s="402" t="s">
        <v>8692</v>
      </c>
    </row>
    <row r="2167" spans="1:4" x14ac:dyDescent="0.2">
      <c r="A2167" s="377">
        <v>36870</v>
      </c>
      <c r="B2167" s="377" t="s">
        <v>51984</v>
      </c>
      <c r="C2167" s="377" t="s">
        <v>184</v>
      </c>
      <c r="D2167" s="402" t="s">
        <v>8329</v>
      </c>
    </row>
    <row r="2168" spans="1:4" x14ac:dyDescent="0.2">
      <c r="A2168" s="377">
        <v>5092</v>
      </c>
      <c r="B2168" s="377" t="s">
        <v>51985</v>
      </c>
      <c r="C2168" s="377" t="s">
        <v>49521</v>
      </c>
      <c r="D2168" s="402" t="s">
        <v>12479</v>
      </c>
    </row>
    <row r="2169" spans="1:4" x14ac:dyDescent="0.2">
      <c r="A2169" s="377">
        <v>11462</v>
      </c>
      <c r="B2169" s="377" t="s">
        <v>51986</v>
      </c>
      <c r="C2169" s="377" t="s">
        <v>49521</v>
      </c>
      <c r="D2169" s="402" t="s">
        <v>11079</v>
      </c>
    </row>
    <row r="2170" spans="1:4" x14ac:dyDescent="0.2">
      <c r="A2170" s="377">
        <v>36529</v>
      </c>
      <c r="B2170" s="377" t="s">
        <v>51987</v>
      </c>
      <c r="C2170" s="377" t="s">
        <v>18782</v>
      </c>
      <c r="D2170" s="402" t="s">
        <v>51988</v>
      </c>
    </row>
    <row r="2171" spans="1:4" x14ac:dyDescent="0.2">
      <c r="A2171" s="377">
        <v>3318</v>
      </c>
      <c r="B2171" s="377" t="s">
        <v>51989</v>
      </c>
      <c r="C2171" s="377" t="s">
        <v>18782</v>
      </c>
      <c r="D2171" s="402" t="s">
        <v>51990</v>
      </c>
    </row>
    <row r="2172" spans="1:4" x14ac:dyDescent="0.2">
      <c r="A2172" s="377">
        <v>3324</v>
      </c>
      <c r="B2172" s="377" t="s">
        <v>51991</v>
      </c>
      <c r="C2172" s="377" t="s">
        <v>18825</v>
      </c>
      <c r="D2172" s="402" t="s">
        <v>31225</v>
      </c>
    </row>
    <row r="2173" spans="1:4" x14ac:dyDescent="0.2">
      <c r="A2173" s="377">
        <v>3322</v>
      </c>
      <c r="B2173" s="377" t="s">
        <v>51992</v>
      </c>
      <c r="C2173" s="377" t="s">
        <v>18825</v>
      </c>
      <c r="D2173" s="402" t="s">
        <v>15883</v>
      </c>
    </row>
    <row r="2174" spans="1:4" x14ac:dyDescent="0.2">
      <c r="A2174" s="377">
        <v>5076</v>
      </c>
      <c r="B2174" s="377" t="s">
        <v>51993</v>
      </c>
      <c r="C2174" s="377" t="s">
        <v>184</v>
      </c>
      <c r="D2174" s="402" t="s">
        <v>37406</v>
      </c>
    </row>
    <row r="2175" spans="1:4" x14ac:dyDescent="0.2">
      <c r="A2175" s="377">
        <v>5077</v>
      </c>
      <c r="B2175" s="377" t="s">
        <v>51994</v>
      </c>
      <c r="C2175" s="377" t="s">
        <v>184</v>
      </c>
      <c r="D2175" s="402" t="s">
        <v>7620</v>
      </c>
    </row>
    <row r="2176" spans="1:4" x14ac:dyDescent="0.2">
      <c r="A2176" s="377">
        <v>11837</v>
      </c>
      <c r="B2176" s="377" t="s">
        <v>51995</v>
      </c>
      <c r="C2176" s="377" t="s">
        <v>18782</v>
      </c>
      <c r="D2176" s="402" t="s">
        <v>51996</v>
      </c>
    </row>
    <row r="2177" spans="1:4" x14ac:dyDescent="0.2">
      <c r="A2177" s="377">
        <v>38055</v>
      </c>
      <c r="B2177" s="377" t="s">
        <v>51997</v>
      </c>
      <c r="C2177" s="377" t="s">
        <v>18782</v>
      </c>
      <c r="D2177" s="402" t="s">
        <v>13920</v>
      </c>
    </row>
    <row r="2178" spans="1:4" x14ac:dyDescent="0.2">
      <c r="A2178" s="377">
        <v>415</v>
      </c>
      <c r="B2178" s="377" t="s">
        <v>51998</v>
      </c>
      <c r="C2178" s="377" t="s">
        <v>18782</v>
      </c>
      <c r="D2178" s="402" t="s">
        <v>51999</v>
      </c>
    </row>
    <row r="2179" spans="1:4" x14ac:dyDescent="0.2">
      <c r="A2179" s="377">
        <v>416</v>
      </c>
      <c r="B2179" s="377" t="s">
        <v>52000</v>
      </c>
      <c r="C2179" s="377" t="s">
        <v>18782</v>
      </c>
      <c r="D2179" s="402" t="s">
        <v>14888</v>
      </c>
    </row>
    <row r="2180" spans="1:4" x14ac:dyDescent="0.2">
      <c r="A2180" s="377">
        <v>425</v>
      </c>
      <c r="B2180" s="377" t="s">
        <v>52001</v>
      </c>
      <c r="C2180" s="377" t="s">
        <v>18782</v>
      </c>
      <c r="D2180" s="402" t="s">
        <v>13728</v>
      </c>
    </row>
    <row r="2181" spans="1:4" x14ac:dyDescent="0.2">
      <c r="A2181" s="377">
        <v>426</v>
      </c>
      <c r="B2181" s="377" t="s">
        <v>52002</v>
      </c>
      <c r="C2181" s="377" t="s">
        <v>18782</v>
      </c>
      <c r="D2181" s="402" t="s">
        <v>35030</v>
      </c>
    </row>
    <row r="2182" spans="1:4" x14ac:dyDescent="0.2">
      <c r="A2182" s="377">
        <v>38056</v>
      </c>
      <c r="B2182" s="377" t="s">
        <v>52003</v>
      </c>
      <c r="C2182" s="377" t="s">
        <v>18782</v>
      </c>
      <c r="D2182" s="402" t="s">
        <v>52004</v>
      </c>
    </row>
    <row r="2183" spans="1:4" x14ac:dyDescent="0.2">
      <c r="A2183" s="377">
        <v>1564</v>
      </c>
      <c r="B2183" s="377" t="s">
        <v>52005</v>
      </c>
      <c r="C2183" s="377" t="s">
        <v>18782</v>
      </c>
      <c r="D2183" s="402" t="s">
        <v>13155</v>
      </c>
    </row>
    <row r="2184" spans="1:4" x14ac:dyDescent="0.2">
      <c r="A2184" s="377">
        <v>11032</v>
      </c>
      <c r="B2184" s="377" t="s">
        <v>52006</v>
      </c>
      <c r="C2184" s="377" t="s">
        <v>18782</v>
      </c>
      <c r="D2184" s="402" t="s">
        <v>52007</v>
      </c>
    </row>
    <row r="2185" spans="1:4" x14ac:dyDescent="0.2">
      <c r="A2185" s="377">
        <v>36786</v>
      </c>
      <c r="B2185" s="377" t="s">
        <v>52008</v>
      </c>
      <c r="C2185" s="377" t="s">
        <v>52009</v>
      </c>
      <c r="D2185" s="402" t="s">
        <v>43957</v>
      </c>
    </row>
    <row r="2186" spans="1:4" x14ac:dyDescent="0.2">
      <c r="A2186" s="377">
        <v>36785</v>
      </c>
      <c r="B2186" s="377" t="s">
        <v>52010</v>
      </c>
      <c r="C2186" s="377" t="s">
        <v>52009</v>
      </c>
      <c r="D2186" s="402" t="s">
        <v>52011</v>
      </c>
    </row>
    <row r="2187" spans="1:4" x14ac:dyDescent="0.2">
      <c r="A2187" s="377">
        <v>36782</v>
      </c>
      <c r="B2187" s="377" t="s">
        <v>52012</v>
      </c>
      <c r="C2187" s="377" t="s">
        <v>52009</v>
      </c>
      <c r="D2187" s="402" t="s">
        <v>52013</v>
      </c>
    </row>
    <row r="2188" spans="1:4" x14ac:dyDescent="0.2">
      <c r="A2188" s="377">
        <v>44481</v>
      </c>
      <c r="B2188" s="377" t="s">
        <v>52014</v>
      </c>
      <c r="C2188" s="377" t="s">
        <v>52009</v>
      </c>
      <c r="D2188" s="402" t="s">
        <v>52015</v>
      </c>
    </row>
    <row r="2189" spans="1:4" x14ac:dyDescent="0.2">
      <c r="A2189" s="377">
        <v>4824</v>
      </c>
      <c r="B2189" s="377" t="s">
        <v>52016</v>
      </c>
      <c r="C2189" s="377" t="s">
        <v>184</v>
      </c>
      <c r="D2189" s="402" t="s">
        <v>8809</v>
      </c>
    </row>
    <row r="2190" spans="1:4" x14ac:dyDescent="0.2">
      <c r="A2190" s="377">
        <v>11795</v>
      </c>
      <c r="B2190" s="377" t="s">
        <v>52017</v>
      </c>
      <c r="C2190" s="377" t="s">
        <v>18825</v>
      </c>
      <c r="D2190" s="402" t="s">
        <v>52018</v>
      </c>
    </row>
    <row r="2191" spans="1:4" x14ac:dyDescent="0.2">
      <c r="A2191" s="377">
        <v>134</v>
      </c>
      <c r="B2191" s="377" t="s">
        <v>52019</v>
      </c>
      <c r="C2191" s="377" t="s">
        <v>184</v>
      </c>
      <c r="D2191" s="402" t="s">
        <v>27828</v>
      </c>
    </row>
    <row r="2192" spans="1:4" x14ac:dyDescent="0.2">
      <c r="A2192" s="377">
        <v>4229</v>
      </c>
      <c r="B2192" s="377" t="s">
        <v>52020</v>
      </c>
      <c r="C2192" s="377" t="s">
        <v>184</v>
      </c>
      <c r="D2192" s="402" t="s">
        <v>52021</v>
      </c>
    </row>
    <row r="2193" spans="1:4" x14ac:dyDescent="0.2">
      <c r="A2193" s="377">
        <v>11731</v>
      </c>
      <c r="B2193" s="377" t="s">
        <v>52022</v>
      </c>
      <c r="C2193" s="377" t="s">
        <v>18782</v>
      </c>
      <c r="D2193" s="402" t="s">
        <v>34183</v>
      </c>
    </row>
    <row r="2194" spans="1:4" x14ac:dyDescent="0.2">
      <c r="A2194" s="377">
        <v>11732</v>
      </c>
      <c r="B2194" s="377" t="s">
        <v>52023</v>
      </c>
      <c r="C2194" s="377" t="s">
        <v>18782</v>
      </c>
      <c r="D2194" s="402" t="s">
        <v>31959</v>
      </c>
    </row>
    <row r="2195" spans="1:4" x14ac:dyDescent="0.2">
      <c r="A2195" s="377">
        <v>11244</v>
      </c>
      <c r="B2195" s="377" t="s">
        <v>52024</v>
      </c>
      <c r="C2195" s="377" t="s">
        <v>18782</v>
      </c>
      <c r="D2195" s="402" t="s">
        <v>52025</v>
      </c>
    </row>
    <row r="2196" spans="1:4" x14ac:dyDescent="0.2">
      <c r="A2196" s="377">
        <v>11245</v>
      </c>
      <c r="B2196" s="377" t="s">
        <v>52026</v>
      </c>
      <c r="C2196" s="377" t="s">
        <v>18782</v>
      </c>
      <c r="D2196" s="402" t="s">
        <v>52027</v>
      </c>
    </row>
    <row r="2197" spans="1:4" x14ac:dyDescent="0.2">
      <c r="A2197" s="377">
        <v>11235</v>
      </c>
      <c r="B2197" s="377" t="s">
        <v>52028</v>
      </c>
      <c r="C2197" s="377" t="s">
        <v>18782</v>
      </c>
      <c r="D2197" s="402" t="s">
        <v>52029</v>
      </c>
    </row>
    <row r="2198" spans="1:4" x14ac:dyDescent="0.2">
      <c r="A2198" s="377">
        <v>11236</v>
      </c>
      <c r="B2198" s="377" t="s">
        <v>52030</v>
      </c>
      <c r="C2198" s="377" t="s">
        <v>18782</v>
      </c>
      <c r="D2198" s="402" t="s">
        <v>41342</v>
      </c>
    </row>
    <row r="2199" spans="1:4" x14ac:dyDescent="0.2">
      <c r="A2199" s="377">
        <v>36494</v>
      </c>
      <c r="B2199" s="377" t="s">
        <v>52031</v>
      </c>
      <c r="C2199" s="377" t="s">
        <v>18782</v>
      </c>
      <c r="D2199" s="402" t="s">
        <v>52032</v>
      </c>
    </row>
    <row r="2200" spans="1:4" x14ac:dyDescent="0.2">
      <c r="A2200" s="377">
        <v>36493</v>
      </c>
      <c r="B2200" s="377" t="s">
        <v>52033</v>
      </c>
      <c r="C2200" s="377" t="s">
        <v>18782</v>
      </c>
      <c r="D2200" s="402" t="s">
        <v>52034</v>
      </c>
    </row>
    <row r="2201" spans="1:4" x14ac:dyDescent="0.2">
      <c r="A2201" s="377">
        <v>36492</v>
      </c>
      <c r="B2201" s="377" t="s">
        <v>52035</v>
      </c>
      <c r="C2201" s="377" t="s">
        <v>18782</v>
      </c>
      <c r="D2201" s="402" t="s">
        <v>52036</v>
      </c>
    </row>
    <row r="2202" spans="1:4" x14ac:dyDescent="0.2">
      <c r="A2202" s="377">
        <v>36499</v>
      </c>
      <c r="B2202" s="377" t="s">
        <v>52037</v>
      </c>
      <c r="C2202" s="377" t="s">
        <v>18782</v>
      </c>
      <c r="D2202" s="402" t="s">
        <v>52038</v>
      </c>
    </row>
    <row r="2203" spans="1:4" x14ac:dyDescent="0.2">
      <c r="A2203" s="377">
        <v>13533</v>
      </c>
      <c r="B2203" s="377" t="s">
        <v>52039</v>
      </c>
      <c r="C2203" s="377" t="s">
        <v>18782</v>
      </c>
      <c r="D2203" s="402" t="s">
        <v>52040</v>
      </c>
    </row>
    <row r="2204" spans="1:4" x14ac:dyDescent="0.2">
      <c r="A2204" s="377">
        <v>13333</v>
      </c>
      <c r="B2204" s="377" t="s">
        <v>52041</v>
      </c>
      <c r="C2204" s="377" t="s">
        <v>18782</v>
      </c>
      <c r="D2204" s="402" t="s">
        <v>52042</v>
      </c>
    </row>
    <row r="2205" spans="1:4" x14ac:dyDescent="0.2">
      <c r="A2205" s="377">
        <v>39585</v>
      </c>
      <c r="B2205" s="377" t="s">
        <v>52043</v>
      </c>
      <c r="C2205" s="377" t="s">
        <v>18782</v>
      </c>
      <c r="D2205" s="402" t="s">
        <v>52044</v>
      </c>
    </row>
    <row r="2206" spans="1:4" x14ac:dyDescent="0.2">
      <c r="A2206" s="377">
        <v>39586</v>
      </c>
      <c r="B2206" s="377" t="s">
        <v>52045</v>
      </c>
      <c r="C2206" s="377" t="s">
        <v>18782</v>
      </c>
      <c r="D2206" s="402" t="s">
        <v>52046</v>
      </c>
    </row>
    <row r="2207" spans="1:4" x14ac:dyDescent="0.2">
      <c r="A2207" s="377">
        <v>39587</v>
      </c>
      <c r="B2207" s="377" t="s">
        <v>52047</v>
      </c>
      <c r="C2207" s="377" t="s">
        <v>18782</v>
      </c>
      <c r="D2207" s="402" t="s">
        <v>52048</v>
      </c>
    </row>
    <row r="2208" spans="1:4" x14ac:dyDescent="0.2">
      <c r="A2208" s="377">
        <v>39588</v>
      </c>
      <c r="B2208" s="377" t="s">
        <v>52049</v>
      </c>
      <c r="C2208" s="377" t="s">
        <v>18782</v>
      </c>
      <c r="D2208" s="402" t="s">
        <v>52050</v>
      </c>
    </row>
    <row r="2209" spans="1:4" x14ac:dyDescent="0.2">
      <c r="A2209" s="377">
        <v>39584</v>
      </c>
      <c r="B2209" s="377" t="s">
        <v>52051</v>
      </c>
      <c r="C2209" s="377" t="s">
        <v>18782</v>
      </c>
      <c r="D2209" s="402" t="s">
        <v>52052</v>
      </c>
    </row>
    <row r="2210" spans="1:4" x14ac:dyDescent="0.2">
      <c r="A2210" s="377">
        <v>39590</v>
      </c>
      <c r="B2210" s="377" t="s">
        <v>52053</v>
      </c>
      <c r="C2210" s="377" t="s">
        <v>18782</v>
      </c>
      <c r="D2210" s="402" t="s">
        <v>52054</v>
      </c>
    </row>
    <row r="2211" spans="1:4" x14ac:dyDescent="0.2">
      <c r="A2211" s="377">
        <v>39592</v>
      </c>
      <c r="B2211" s="377" t="s">
        <v>52055</v>
      </c>
      <c r="C2211" s="377" t="s">
        <v>18782</v>
      </c>
      <c r="D2211" s="402" t="s">
        <v>52056</v>
      </c>
    </row>
    <row r="2212" spans="1:4" x14ac:dyDescent="0.2">
      <c r="A2212" s="377">
        <v>39593</v>
      </c>
      <c r="B2212" s="377" t="s">
        <v>52057</v>
      </c>
      <c r="C2212" s="377" t="s">
        <v>18782</v>
      </c>
      <c r="D2212" s="402" t="s">
        <v>52048</v>
      </c>
    </row>
    <row r="2213" spans="1:4" x14ac:dyDescent="0.2">
      <c r="A2213" s="377">
        <v>14254</v>
      </c>
      <c r="B2213" s="377" t="s">
        <v>52058</v>
      </c>
      <c r="C2213" s="377" t="s">
        <v>18782</v>
      </c>
      <c r="D2213" s="402" t="s">
        <v>52059</v>
      </c>
    </row>
    <row r="2214" spans="1:4" x14ac:dyDescent="0.2">
      <c r="A2214" s="377">
        <v>44494</v>
      </c>
      <c r="B2214" s="377" t="s">
        <v>52060</v>
      </c>
      <c r="C2214" s="377" t="s">
        <v>18782</v>
      </c>
      <c r="D2214" s="402" t="s">
        <v>52061</v>
      </c>
    </row>
    <row r="2215" spans="1:4" x14ac:dyDescent="0.2">
      <c r="A2215" s="377">
        <v>25019</v>
      </c>
      <c r="B2215" s="377" t="s">
        <v>52062</v>
      </c>
      <c r="C2215" s="377" t="s">
        <v>18782</v>
      </c>
      <c r="D2215" s="402" t="s">
        <v>52063</v>
      </c>
    </row>
    <row r="2216" spans="1:4" x14ac:dyDescent="0.2">
      <c r="A2216" s="377">
        <v>36501</v>
      </c>
      <c r="B2216" s="377" t="s">
        <v>52064</v>
      </c>
      <c r="C2216" s="377" t="s">
        <v>18782</v>
      </c>
      <c r="D2216" s="402" t="s">
        <v>52065</v>
      </c>
    </row>
    <row r="2217" spans="1:4" x14ac:dyDescent="0.2">
      <c r="A2217" s="377">
        <v>44493</v>
      </c>
      <c r="B2217" s="377" t="s">
        <v>52066</v>
      </c>
      <c r="C2217" s="377" t="s">
        <v>18782</v>
      </c>
      <c r="D2217" s="402" t="s">
        <v>52067</v>
      </c>
    </row>
    <row r="2218" spans="1:4" x14ac:dyDescent="0.2">
      <c r="A2218" s="377">
        <v>36500</v>
      </c>
      <c r="B2218" s="377" t="s">
        <v>52068</v>
      </c>
      <c r="C2218" s="377" t="s">
        <v>18782</v>
      </c>
      <c r="D2218" s="402" t="s">
        <v>52069</v>
      </c>
    </row>
    <row r="2219" spans="1:4" x14ac:dyDescent="0.2">
      <c r="A2219" s="377">
        <v>20017</v>
      </c>
      <c r="B2219" s="377" t="s">
        <v>52070</v>
      </c>
      <c r="C2219" s="377" t="s">
        <v>18918</v>
      </c>
      <c r="D2219" s="402" t="s">
        <v>8708</v>
      </c>
    </row>
    <row r="2220" spans="1:4" x14ac:dyDescent="0.2">
      <c r="A2220" s="377">
        <v>20007</v>
      </c>
      <c r="B2220" s="377" t="s">
        <v>52071</v>
      </c>
      <c r="C2220" s="377" t="s">
        <v>18918</v>
      </c>
      <c r="D2220" s="402" t="s">
        <v>7929</v>
      </c>
    </row>
    <row r="2221" spans="1:4" x14ac:dyDescent="0.2">
      <c r="A2221" s="377">
        <v>39831</v>
      </c>
      <c r="B2221" s="377" t="s">
        <v>52072</v>
      </c>
      <c r="C2221" s="377" t="s">
        <v>49576</v>
      </c>
      <c r="D2221" s="402" t="s">
        <v>52073</v>
      </c>
    </row>
    <row r="2222" spans="1:4" x14ac:dyDescent="0.2">
      <c r="A2222" s="377">
        <v>36888</v>
      </c>
      <c r="B2222" s="377" t="s">
        <v>52074</v>
      </c>
      <c r="C2222" s="377" t="s">
        <v>18918</v>
      </c>
      <c r="D2222" s="402" t="s">
        <v>43489</v>
      </c>
    </row>
    <row r="2223" spans="1:4" x14ac:dyDescent="0.2">
      <c r="A2223" s="377">
        <v>39836</v>
      </c>
      <c r="B2223" s="377" t="s">
        <v>52075</v>
      </c>
      <c r="C2223" s="377" t="s">
        <v>49576</v>
      </c>
      <c r="D2223" s="402" t="s">
        <v>52076</v>
      </c>
    </row>
    <row r="2224" spans="1:4" x14ac:dyDescent="0.2">
      <c r="A2224" s="377">
        <v>39830</v>
      </c>
      <c r="B2224" s="377" t="s">
        <v>52077</v>
      </c>
      <c r="C2224" s="377" t="s">
        <v>49576</v>
      </c>
      <c r="D2224" s="402" t="s">
        <v>52078</v>
      </c>
    </row>
    <row r="2225" spans="1:4" x14ac:dyDescent="0.2">
      <c r="A2225" s="377">
        <v>40527</v>
      </c>
      <c r="B2225" s="377" t="s">
        <v>52079</v>
      </c>
      <c r="C2225" s="377" t="s">
        <v>18782</v>
      </c>
      <c r="D2225" s="402" t="s">
        <v>52080</v>
      </c>
    </row>
    <row r="2226" spans="1:4" x14ac:dyDescent="0.2">
      <c r="A2226" s="377">
        <v>36497</v>
      </c>
      <c r="B2226" s="377" t="s">
        <v>52081</v>
      </c>
      <c r="C2226" s="377" t="s">
        <v>18782</v>
      </c>
      <c r="D2226" s="402" t="s">
        <v>52082</v>
      </c>
    </row>
    <row r="2227" spans="1:4" x14ac:dyDescent="0.2">
      <c r="A2227" s="377">
        <v>36487</v>
      </c>
      <c r="B2227" s="377" t="s">
        <v>52083</v>
      </c>
      <c r="C2227" s="377" t="s">
        <v>18782</v>
      </c>
      <c r="D2227" s="402" t="s">
        <v>52084</v>
      </c>
    </row>
    <row r="2228" spans="1:4" x14ac:dyDescent="0.2">
      <c r="A2228" s="377">
        <v>44475</v>
      </c>
      <c r="B2228" s="377" t="s">
        <v>52085</v>
      </c>
      <c r="C2228" s="377" t="s">
        <v>18782</v>
      </c>
      <c r="D2228" s="402" t="s">
        <v>52086</v>
      </c>
    </row>
    <row r="2229" spans="1:4" x14ac:dyDescent="0.2">
      <c r="A2229" s="377">
        <v>44474</v>
      </c>
      <c r="B2229" s="377" t="s">
        <v>52087</v>
      </c>
      <c r="C2229" s="377" t="s">
        <v>18782</v>
      </c>
      <c r="D2229" s="402" t="s">
        <v>52088</v>
      </c>
    </row>
    <row r="2230" spans="1:4" x14ac:dyDescent="0.2">
      <c r="A2230" s="377">
        <v>44490</v>
      </c>
      <c r="B2230" s="377" t="s">
        <v>52089</v>
      </c>
      <c r="C2230" s="377" t="s">
        <v>18782</v>
      </c>
      <c r="D2230" s="402" t="s">
        <v>52090</v>
      </c>
    </row>
    <row r="2231" spans="1:4" x14ac:dyDescent="0.2">
      <c r="A2231" s="377">
        <v>37776</v>
      </c>
      <c r="B2231" s="377" t="s">
        <v>52091</v>
      </c>
      <c r="C2231" s="377" t="s">
        <v>18782</v>
      </c>
      <c r="D2231" s="402" t="s">
        <v>52092</v>
      </c>
    </row>
    <row r="2232" spans="1:4" x14ac:dyDescent="0.2">
      <c r="A2232" s="377">
        <v>37775</v>
      </c>
      <c r="B2232" s="377" t="s">
        <v>52093</v>
      </c>
      <c r="C2232" s="377" t="s">
        <v>18782</v>
      </c>
      <c r="D2232" s="402" t="s">
        <v>52094</v>
      </c>
    </row>
    <row r="2233" spans="1:4" x14ac:dyDescent="0.2">
      <c r="A2233" s="377">
        <v>36491</v>
      </c>
      <c r="B2233" s="377" t="s">
        <v>52095</v>
      </c>
      <c r="C2233" s="377" t="s">
        <v>18782</v>
      </c>
      <c r="D2233" s="402" t="s">
        <v>52096</v>
      </c>
    </row>
    <row r="2234" spans="1:4" x14ac:dyDescent="0.2">
      <c r="A2234" s="377">
        <v>10712</v>
      </c>
      <c r="B2234" s="377" t="s">
        <v>52097</v>
      </c>
      <c r="C2234" s="377" t="s">
        <v>18782</v>
      </c>
      <c r="D2234" s="402" t="s">
        <v>52098</v>
      </c>
    </row>
    <row r="2235" spans="1:4" x14ac:dyDescent="0.2">
      <c r="A2235" s="377">
        <v>3363</v>
      </c>
      <c r="B2235" s="377" t="s">
        <v>52099</v>
      </c>
      <c r="C2235" s="377" t="s">
        <v>18782</v>
      </c>
      <c r="D2235" s="402" t="s">
        <v>52100</v>
      </c>
    </row>
    <row r="2236" spans="1:4" x14ac:dyDescent="0.2">
      <c r="A2236" s="377">
        <v>3365</v>
      </c>
      <c r="B2236" s="377" t="s">
        <v>52101</v>
      </c>
      <c r="C2236" s="377" t="s">
        <v>18782</v>
      </c>
      <c r="D2236" s="402" t="s">
        <v>52102</v>
      </c>
    </row>
    <row r="2237" spans="1:4" x14ac:dyDescent="0.2">
      <c r="A2237" s="377">
        <v>7569</v>
      </c>
      <c r="B2237" s="377" t="s">
        <v>52103</v>
      </c>
      <c r="C2237" s="377" t="s">
        <v>18782</v>
      </c>
      <c r="D2237" s="402" t="s">
        <v>16570</v>
      </c>
    </row>
    <row r="2238" spans="1:4" x14ac:dyDescent="0.2">
      <c r="A2238" s="377">
        <v>34349</v>
      </c>
      <c r="B2238" s="377" t="s">
        <v>52104</v>
      </c>
      <c r="C2238" s="377" t="s">
        <v>18782</v>
      </c>
      <c r="D2238" s="402" t="s">
        <v>14684</v>
      </c>
    </row>
    <row r="2239" spans="1:4" x14ac:dyDescent="0.2">
      <c r="A2239" s="377">
        <v>3378</v>
      </c>
      <c r="B2239" s="377" t="s">
        <v>52105</v>
      </c>
      <c r="C2239" s="377" t="s">
        <v>18782</v>
      </c>
      <c r="D2239" s="402" t="s">
        <v>52106</v>
      </c>
    </row>
    <row r="2240" spans="1:4" x14ac:dyDescent="0.2">
      <c r="A2240" s="377">
        <v>3380</v>
      </c>
      <c r="B2240" s="377" t="s">
        <v>52107</v>
      </c>
      <c r="C2240" s="377" t="s">
        <v>18782</v>
      </c>
      <c r="D2240" s="402" t="s">
        <v>52108</v>
      </c>
    </row>
    <row r="2241" spans="1:4" x14ac:dyDescent="0.2">
      <c r="A2241" s="377">
        <v>3379</v>
      </c>
      <c r="B2241" s="377" t="s">
        <v>52109</v>
      </c>
      <c r="C2241" s="377" t="s">
        <v>18782</v>
      </c>
      <c r="D2241" s="402" t="s">
        <v>52110</v>
      </c>
    </row>
    <row r="2242" spans="1:4" x14ac:dyDescent="0.2">
      <c r="A2242" s="377">
        <v>11991</v>
      </c>
      <c r="B2242" s="377" t="s">
        <v>52111</v>
      </c>
      <c r="C2242" s="377" t="s">
        <v>18782</v>
      </c>
      <c r="D2242" s="402" t="s">
        <v>52112</v>
      </c>
    </row>
    <row r="2243" spans="1:4" x14ac:dyDescent="0.2">
      <c r="A2243" s="377">
        <v>11029</v>
      </c>
      <c r="B2243" s="377" t="s">
        <v>52113</v>
      </c>
      <c r="C2243" s="377" t="s">
        <v>199</v>
      </c>
      <c r="D2243" s="402" t="s">
        <v>28622</v>
      </c>
    </row>
    <row r="2244" spans="1:4" x14ac:dyDescent="0.2">
      <c r="A2244" s="377">
        <v>4316</v>
      </c>
      <c r="B2244" s="377" t="s">
        <v>52114</v>
      </c>
      <c r="C2244" s="377" t="s">
        <v>18782</v>
      </c>
      <c r="D2244" s="402" t="s">
        <v>51670</v>
      </c>
    </row>
    <row r="2245" spans="1:4" x14ac:dyDescent="0.2">
      <c r="A2245" s="377">
        <v>4313</v>
      </c>
      <c r="B2245" s="377" t="s">
        <v>52115</v>
      </c>
      <c r="C2245" s="377" t="s">
        <v>199</v>
      </c>
      <c r="D2245" s="402" t="s">
        <v>44473</v>
      </c>
    </row>
    <row r="2246" spans="1:4" x14ac:dyDescent="0.2">
      <c r="A2246" s="377">
        <v>4317</v>
      </c>
      <c r="B2246" s="377" t="s">
        <v>52116</v>
      </c>
      <c r="C2246" s="377" t="s">
        <v>18782</v>
      </c>
      <c r="D2246" s="402" t="s">
        <v>11995</v>
      </c>
    </row>
    <row r="2247" spans="1:4" x14ac:dyDescent="0.2">
      <c r="A2247" s="377">
        <v>4314</v>
      </c>
      <c r="B2247" s="377" t="s">
        <v>52117</v>
      </c>
      <c r="C2247" s="377" t="s">
        <v>199</v>
      </c>
      <c r="D2247" s="402" t="s">
        <v>7812</v>
      </c>
    </row>
    <row r="2248" spans="1:4" x14ac:dyDescent="0.2">
      <c r="A2248" s="377">
        <v>10921</v>
      </c>
      <c r="B2248" s="377" t="s">
        <v>52118</v>
      </c>
      <c r="C2248" s="377" t="s">
        <v>18782</v>
      </c>
      <c r="D2248" s="402" t="s">
        <v>52119</v>
      </c>
    </row>
    <row r="2249" spans="1:4" x14ac:dyDescent="0.2">
      <c r="A2249" s="377">
        <v>10922</v>
      </c>
      <c r="B2249" s="377" t="s">
        <v>52120</v>
      </c>
      <c r="C2249" s="377" t="s">
        <v>18782</v>
      </c>
      <c r="D2249" s="402" t="s">
        <v>52121</v>
      </c>
    </row>
    <row r="2250" spans="1:4" x14ac:dyDescent="0.2">
      <c r="A2250" s="377">
        <v>10923</v>
      </c>
      <c r="B2250" s="377" t="s">
        <v>52122</v>
      </c>
      <c r="C2250" s="377" t="s">
        <v>18782</v>
      </c>
      <c r="D2250" s="402" t="s">
        <v>52123</v>
      </c>
    </row>
    <row r="2251" spans="1:4" x14ac:dyDescent="0.2">
      <c r="A2251" s="377">
        <v>10924</v>
      </c>
      <c r="B2251" s="377" t="s">
        <v>52124</v>
      </c>
      <c r="C2251" s="377" t="s">
        <v>18782</v>
      </c>
      <c r="D2251" s="402" t="s">
        <v>52125</v>
      </c>
    </row>
    <row r="2252" spans="1:4" x14ac:dyDescent="0.2">
      <c r="A2252" s="377">
        <v>37772</v>
      </c>
      <c r="B2252" s="377" t="s">
        <v>52126</v>
      </c>
      <c r="C2252" s="377" t="s">
        <v>18782</v>
      </c>
      <c r="D2252" s="402" t="s">
        <v>52127</v>
      </c>
    </row>
    <row r="2253" spans="1:4" x14ac:dyDescent="0.2">
      <c r="A2253" s="377">
        <v>37771</v>
      </c>
      <c r="B2253" s="377" t="s">
        <v>52128</v>
      </c>
      <c r="C2253" s="377" t="s">
        <v>18782</v>
      </c>
      <c r="D2253" s="402" t="s">
        <v>52129</v>
      </c>
    </row>
    <row r="2254" spans="1:4" x14ac:dyDescent="0.2">
      <c r="A2254" s="377">
        <v>12772</v>
      </c>
      <c r="B2254" s="377" t="s">
        <v>52130</v>
      </c>
      <c r="C2254" s="377" t="s">
        <v>18782</v>
      </c>
      <c r="D2254" s="402" t="s">
        <v>52131</v>
      </c>
    </row>
    <row r="2255" spans="1:4" x14ac:dyDescent="0.2">
      <c r="A2255" s="377">
        <v>12770</v>
      </c>
      <c r="B2255" s="377" t="s">
        <v>52132</v>
      </c>
      <c r="C2255" s="377" t="s">
        <v>18782</v>
      </c>
      <c r="D2255" s="402" t="s">
        <v>52133</v>
      </c>
    </row>
    <row r="2256" spans="1:4" x14ac:dyDescent="0.2">
      <c r="A2256" s="377">
        <v>12775</v>
      </c>
      <c r="B2256" s="377" t="s">
        <v>52134</v>
      </c>
      <c r="C2256" s="377" t="s">
        <v>18782</v>
      </c>
      <c r="D2256" s="402" t="s">
        <v>52135</v>
      </c>
    </row>
    <row r="2257" spans="1:4" x14ac:dyDescent="0.2">
      <c r="A2257" s="377">
        <v>12768</v>
      </c>
      <c r="B2257" s="377" t="s">
        <v>52136</v>
      </c>
      <c r="C2257" s="377" t="s">
        <v>18782</v>
      </c>
      <c r="D2257" s="402" t="s">
        <v>52137</v>
      </c>
    </row>
    <row r="2258" spans="1:4" x14ac:dyDescent="0.2">
      <c r="A2258" s="377">
        <v>12769</v>
      </c>
      <c r="B2258" s="377" t="s">
        <v>52138</v>
      </c>
      <c r="C2258" s="377" t="s">
        <v>18782</v>
      </c>
      <c r="D2258" s="402" t="s">
        <v>52139</v>
      </c>
    </row>
    <row r="2259" spans="1:4" x14ac:dyDescent="0.2">
      <c r="A2259" s="377">
        <v>12773</v>
      </c>
      <c r="B2259" s="377" t="s">
        <v>52140</v>
      </c>
      <c r="C2259" s="377" t="s">
        <v>18782</v>
      </c>
      <c r="D2259" s="402" t="s">
        <v>52141</v>
      </c>
    </row>
    <row r="2260" spans="1:4" x14ac:dyDescent="0.2">
      <c r="A2260" s="377">
        <v>12774</v>
      </c>
      <c r="B2260" s="377" t="s">
        <v>52142</v>
      </c>
      <c r="C2260" s="377" t="s">
        <v>18782</v>
      </c>
      <c r="D2260" s="402" t="s">
        <v>52143</v>
      </c>
    </row>
    <row r="2261" spans="1:4" x14ac:dyDescent="0.2">
      <c r="A2261" s="377">
        <v>12776</v>
      </c>
      <c r="B2261" s="377" t="s">
        <v>52144</v>
      </c>
      <c r="C2261" s="377" t="s">
        <v>18782</v>
      </c>
      <c r="D2261" s="402" t="s">
        <v>52145</v>
      </c>
    </row>
    <row r="2262" spans="1:4" x14ac:dyDescent="0.2">
      <c r="A2262" s="377">
        <v>12777</v>
      </c>
      <c r="B2262" s="377" t="s">
        <v>52146</v>
      </c>
      <c r="C2262" s="377" t="s">
        <v>18782</v>
      </c>
      <c r="D2262" s="402" t="s">
        <v>52147</v>
      </c>
    </row>
    <row r="2263" spans="1:4" x14ac:dyDescent="0.2">
      <c r="A2263" s="377">
        <v>3391</v>
      </c>
      <c r="B2263" s="377" t="s">
        <v>52148</v>
      </c>
      <c r="C2263" s="377" t="s">
        <v>18782</v>
      </c>
      <c r="D2263" s="402" t="s">
        <v>52149</v>
      </c>
    </row>
    <row r="2264" spans="1:4" x14ac:dyDescent="0.2">
      <c r="A2264" s="377">
        <v>3389</v>
      </c>
      <c r="B2264" s="377" t="s">
        <v>52150</v>
      </c>
      <c r="C2264" s="377" t="s">
        <v>18782</v>
      </c>
      <c r="D2264" s="402" t="s">
        <v>28094</v>
      </c>
    </row>
    <row r="2265" spans="1:4" x14ac:dyDescent="0.2">
      <c r="A2265" s="377">
        <v>3390</v>
      </c>
      <c r="B2265" s="377" t="s">
        <v>52151</v>
      </c>
      <c r="C2265" s="377" t="s">
        <v>18782</v>
      </c>
      <c r="D2265" s="402" t="s">
        <v>43343</v>
      </c>
    </row>
    <row r="2266" spans="1:4" x14ac:dyDescent="0.2">
      <c r="A2266" s="377">
        <v>12873</v>
      </c>
      <c r="B2266" s="377" t="s">
        <v>52152</v>
      </c>
      <c r="C2266" s="377" t="s">
        <v>18777</v>
      </c>
      <c r="D2266" s="402" t="s">
        <v>34145</v>
      </c>
    </row>
    <row r="2267" spans="1:4" x14ac:dyDescent="0.2">
      <c r="A2267" s="377">
        <v>41076</v>
      </c>
      <c r="B2267" s="377" t="s">
        <v>52153</v>
      </c>
      <c r="C2267" s="377" t="s">
        <v>214</v>
      </c>
      <c r="D2267" s="402" t="s">
        <v>49140</v>
      </c>
    </row>
    <row r="2268" spans="1:4" x14ac:dyDescent="0.2">
      <c r="A2268" s="377">
        <v>140</v>
      </c>
      <c r="B2268" s="377" t="s">
        <v>52154</v>
      </c>
      <c r="C2268" s="377" t="s">
        <v>184</v>
      </c>
      <c r="D2268" s="402" t="s">
        <v>12720</v>
      </c>
    </row>
    <row r="2269" spans="1:4" x14ac:dyDescent="0.2">
      <c r="A2269" s="377">
        <v>151</v>
      </c>
      <c r="B2269" s="377" t="s">
        <v>52155</v>
      </c>
      <c r="C2269" s="377" t="s">
        <v>48986</v>
      </c>
      <c r="D2269" s="402" t="s">
        <v>27434</v>
      </c>
    </row>
    <row r="2270" spans="1:4" x14ac:dyDescent="0.2">
      <c r="A2270" s="377">
        <v>7340</v>
      </c>
      <c r="B2270" s="377" t="s">
        <v>52156</v>
      </c>
      <c r="C2270" s="377" t="s">
        <v>48986</v>
      </c>
      <c r="D2270" s="402" t="s">
        <v>35124</v>
      </c>
    </row>
    <row r="2271" spans="1:4" x14ac:dyDescent="0.2">
      <c r="A2271" s="377">
        <v>40929</v>
      </c>
      <c r="B2271" s="377" t="s">
        <v>52157</v>
      </c>
      <c r="C2271" s="377" t="s">
        <v>214</v>
      </c>
      <c r="D2271" s="402" t="s">
        <v>52158</v>
      </c>
    </row>
    <row r="2272" spans="1:4" x14ac:dyDescent="0.2">
      <c r="A2272" s="377">
        <v>2701</v>
      </c>
      <c r="B2272" s="377" t="s">
        <v>52159</v>
      </c>
      <c r="C2272" s="377" t="s">
        <v>18777</v>
      </c>
      <c r="D2272" s="402" t="s">
        <v>39370</v>
      </c>
    </row>
    <row r="2273" spans="1:4" x14ac:dyDescent="0.2">
      <c r="A2273" s="377">
        <v>38114</v>
      </c>
      <c r="B2273" s="377" t="s">
        <v>52160</v>
      </c>
      <c r="C2273" s="377" t="s">
        <v>18782</v>
      </c>
      <c r="D2273" s="402" t="s">
        <v>14886</v>
      </c>
    </row>
    <row r="2274" spans="1:4" x14ac:dyDescent="0.2">
      <c r="A2274" s="377">
        <v>38064</v>
      </c>
      <c r="B2274" s="377" t="s">
        <v>52161</v>
      </c>
      <c r="C2274" s="377" t="s">
        <v>18782</v>
      </c>
      <c r="D2274" s="402" t="s">
        <v>12965</v>
      </c>
    </row>
    <row r="2275" spans="1:4" x14ac:dyDescent="0.2">
      <c r="A2275" s="377">
        <v>38115</v>
      </c>
      <c r="B2275" s="377" t="s">
        <v>52162</v>
      </c>
      <c r="C2275" s="377" t="s">
        <v>18782</v>
      </c>
      <c r="D2275" s="402" t="s">
        <v>14534</v>
      </c>
    </row>
    <row r="2276" spans="1:4" x14ac:dyDescent="0.2">
      <c r="A2276" s="377">
        <v>38065</v>
      </c>
      <c r="B2276" s="377" t="s">
        <v>52163</v>
      </c>
      <c r="C2276" s="377" t="s">
        <v>18782</v>
      </c>
      <c r="D2276" s="402" t="s">
        <v>34159</v>
      </c>
    </row>
    <row r="2277" spans="1:4" x14ac:dyDescent="0.2">
      <c r="A2277" s="377">
        <v>38078</v>
      </c>
      <c r="B2277" s="377" t="s">
        <v>52164</v>
      </c>
      <c r="C2277" s="377" t="s">
        <v>18782</v>
      </c>
      <c r="D2277" s="402" t="s">
        <v>36364</v>
      </c>
    </row>
    <row r="2278" spans="1:4" x14ac:dyDescent="0.2">
      <c r="A2278" s="377">
        <v>38113</v>
      </c>
      <c r="B2278" s="377" t="s">
        <v>52165</v>
      </c>
      <c r="C2278" s="377" t="s">
        <v>18782</v>
      </c>
      <c r="D2278" s="402" t="s">
        <v>11211</v>
      </c>
    </row>
    <row r="2279" spans="1:4" x14ac:dyDescent="0.2">
      <c r="A2279" s="377">
        <v>38063</v>
      </c>
      <c r="B2279" s="377" t="s">
        <v>52166</v>
      </c>
      <c r="C2279" s="377" t="s">
        <v>18782</v>
      </c>
      <c r="D2279" s="402" t="s">
        <v>13802</v>
      </c>
    </row>
    <row r="2280" spans="1:4" x14ac:dyDescent="0.2">
      <c r="A2280" s="377">
        <v>38080</v>
      </c>
      <c r="B2280" s="377" t="s">
        <v>52167</v>
      </c>
      <c r="C2280" s="377" t="s">
        <v>18782</v>
      </c>
      <c r="D2280" s="402" t="s">
        <v>17368</v>
      </c>
    </row>
    <row r="2281" spans="1:4" x14ac:dyDescent="0.2">
      <c r="A2281" s="377">
        <v>38069</v>
      </c>
      <c r="B2281" s="377" t="s">
        <v>52168</v>
      </c>
      <c r="C2281" s="377" t="s">
        <v>18782</v>
      </c>
      <c r="D2281" s="402" t="s">
        <v>16803</v>
      </c>
    </row>
    <row r="2282" spans="1:4" x14ac:dyDescent="0.2">
      <c r="A2282" s="377">
        <v>38077</v>
      </c>
      <c r="B2282" s="377" t="s">
        <v>52169</v>
      </c>
      <c r="C2282" s="377" t="s">
        <v>18782</v>
      </c>
      <c r="D2282" s="402" t="s">
        <v>37255</v>
      </c>
    </row>
    <row r="2283" spans="1:4" x14ac:dyDescent="0.2">
      <c r="A2283" s="377">
        <v>38073</v>
      </c>
      <c r="B2283" s="377" t="s">
        <v>52170</v>
      </c>
      <c r="C2283" s="377" t="s">
        <v>18782</v>
      </c>
      <c r="D2283" s="402" t="s">
        <v>8220</v>
      </c>
    </row>
    <row r="2284" spans="1:4" x14ac:dyDescent="0.2">
      <c r="A2284" s="377">
        <v>38112</v>
      </c>
      <c r="B2284" s="377" t="s">
        <v>52171</v>
      </c>
      <c r="C2284" s="377" t="s">
        <v>18782</v>
      </c>
      <c r="D2284" s="402" t="s">
        <v>8928</v>
      </c>
    </row>
    <row r="2285" spans="1:4" x14ac:dyDescent="0.2">
      <c r="A2285" s="377">
        <v>38062</v>
      </c>
      <c r="B2285" s="377" t="s">
        <v>52172</v>
      </c>
      <c r="C2285" s="377" t="s">
        <v>18782</v>
      </c>
      <c r="D2285" s="402" t="s">
        <v>14335</v>
      </c>
    </row>
    <row r="2286" spans="1:4" x14ac:dyDescent="0.2">
      <c r="A2286" s="377">
        <v>12128</v>
      </c>
      <c r="B2286" s="377" t="s">
        <v>52173</v>
      </c>
      <c r="C2286" s="377" t="s">
        <v>18782</v>
      </c>
      <c r="D2286" s="402" t="s">
        <v>29215</v>
      </c>
    </row>
    <row r="2287" spans="1:4" x14ac:dyDescent="0.2">
      <c r="A2287" s="377">
        <v>12129</v>
      </c>
      <c r="B2287" s="377" t="s">
        <v>52174</v>
      </c>
      <c r="C2287" s="377" t="s">
        <v>18782</v>
      </c>
      <c r="D2287" s="402" t="s">
        <v>14701</v>
      </c>
    </row>
    <row r="2288" spans="1:4" x14ac:dyDescent="0.2">
      <c r="A2288" s="377">
        <v>38081</v>
      </c>
      <c r="B2288" s="377" t="s">
        <v>52175</v>
      </c>
      <c r="C2288" s="377" t="s">
        <v>18782</v>
      </c>
      <c r="D2288" s="402" t="s">
        <v>43240</v>
      </c>
    </row>
    <row r="2289" spans="1:4" x14ac:dyDescent="0.2">
      <c r="A2289" s="377">
        <v>38070</v>
      </c>
      <c r="B2289" s="377" t="s">
        <v>52176</v>
      </c>
      <c r="C2289" s="377" t="s">
        <v>18782</v>
      </c>
      <c r="D2289" s="402" t="s">
        <v>7202</v>
      </c>
    </row>
    <row r="2290" spans="1:4" x14ac:dyDescent="0.2">
      <c r="A2290" s="377">
        <v>38074</v>
      </c>
      <c r="B2290" s="377" t="s">
        <v>52177</v>
      </c>
      <c r="C2290" s="377" t="s">
        <v>18782</v>
      </c>
      <c r="D2290" s="402" t="s">
        <v>38411</v>
      </c>
    </row>
    <row r="2291" spans="1:4" x14ac:dyDescent="0.2">
      <c r="A2291" s="377">
        <v>38079</v>
      </c>
      <c r="B2291" s="377" t="s">
        <v>52178</v>
      </c>
      <c r="C2291" s="377" t="s">
        <v>18782</v>
      </c>
      <c r="D2291" s="402" t="s">
        <v>14746</v>
      </c>
    </row>
    <row r="2292" spans="1:4" x14ac:dyDescent="0.2">
      <c r="A2292" s="377">
        <v>38072</v>
      </c>
      <c r="B2292" s="377" t="s">
        <v>52179</v>
      </c>
      <c r="C2292" s="377" t="s">
        <v>18782</v>
      </c>
      <c r="D2292" s="402" t="s">
        <v>12356</v>
      </c>
    </row>
    <row r="2293" spans="1:4" x14ac:dyDescent="0.2">
      <c r="A2293" s="377">
        <v>38068</v>
      </c>
      <c r="B2293" s="377" t="s">
        <v>52180</v>
      </c>
      <c r="C2293" s="377" t="s">
        <v>18782</v>
      </c>
      <c r="D2293" s="402" t="s">
        <v>33123</v>
      </c>
    </row>
    <row r="2294" spans="1:4" x14ac:dyDescent="0.2">
      <c r="A2294" s="377">
        <v>38071</v>
      </c>
      <c r="B2294" s="377" t="s">
        <v>52181</v>
      </c>
      <c r="C2294" s="377" t="s">
        <v>18782</v>
      </c>
      <c r="D2294" s="402" t="s">
        <v>7463</v>
      </c>
    </row>
    <row r="2295" spans="1:4" x14ac:dyDescent="0.2">
      <c r="A2295" s="377">
        <v>38412</v>
      </c>
      <c r="B2295" s="377" t="s">
        <v>52182</v>
      </c>
      <c r="C2295" s="377" t="s">
        <v>18782</v>
      </c>
      <c r="D2295" s="402" t="s">
        <v>52183</v>
      </c>
    </row>
    <row r="2296" spans="1:4" x14ac:dyDescent="0.2">
      <c r="A2296" s="377">
        <v>3405</v>
      </c>
      <c r="B2296" s="377" t="s">
        <v>52184</v>
      </c>
      <c r="C2296" s="377" t="s">
        <v>18782</v>
      </c>
      <c r="D2296" s="402" t="s">
        <v>13095</v>
      </c>
    </row>
    <row r="2297" spans="1:4" x14ac:dyDescent="0.2">
      <c r="A2297" s="377">
        <v>3394</v>
      </c>
      <c r="B2297" s="377" t="s">
        <v>52185</v>
      </c>
      <c r="C2297" s="377" t="s">
        <v>18782</v>
      </c>
      <c r="D2297" s="402" t="s">
        <v>52186</v>
      </c>
    </row>
    <row r="2298" spans="1:4" x14ac:dyDescent="0.2">
      <c r="A2298" s="377">
        <v>3393</v>
      </c>
      <c r="B2298" s="377" t="s">
        <v>52187</v>
      </c>
      <c r="C2298" s="377" t="s">
        <v>18782</v>
      </c>
      <c r="D2298" s="402" t="s">
        <v>52188</v>
      </c>
    </row>
    <row r="2299" spans="1:4" x14ac:dyDescent="0.2">
      <c r="A2299" s="377">
        <v>3406</v>
      </c>
      <c r="B2299" s="377" t="s">
        <v>52189</v>
      </c>
      <c r="C2299" s="377" t="s">
        <v>18782</v>
      </c>
      <c r="D2299" s="402" t="s">
        <v>32039</v>
      </c>
    </row>
    <row r="2300" spans="1:4" x14ac:dyDescent="0.2">
      <c r="A2300" s="377">
        <v>3395</v>
      </c>
      <c r="B2300" s="377" t="s">
        <v>52190</v>
      </c>
      <c r="C2300" s="377" t="s">
        <v>18782</v>
      </c>
      <c r="D2300" s="402" t="s">
        <v>51189</v>
      </c>
    </row>
    <row r="2301" spans="1:4" x14ac:dyDescent="0.2">
      <c r="A2301" s="377">
        <v>3398</v>
      </c>
      <c r="B2301" s="377" t="s">
        <v>52191</v>
      </c>
      <c r="C2301" s="377" t="s">
        <v>18782</v>
      </c>
      <c r="D2301" s="402" t="s">
        <v>32531</v>
      </c>
    </row>
    <row r="2302" spans="1:4" x14ac:dyDescent="0.2">
      <c r="A2302" s="377">
        <v>40662</v>
      </c>
      <c r="B2302" s="377" t="s">
        <v>52192</v>
      </c>
      <c r="C2302" s="377" t="s">
        <v>18782</v>
      </c>
      <c r="D2302" s="402" t="s">
        <v>52193</v>
      </c>
    </row>
    <row r="2303" spans="1:4" x14ac:dyDescent="0.2">
      <c r="A2303" s="377">
        <v>3437</v>
      </c>
      <c r="B2303" s="377" t="s">
        <v>52194</v>
      </c>
      <c r="C2303" s="377" t="s">
        <v>18825</v>
      </c>
      <c r="D2303" s="402" t="s">
        <v>52195</v>
      </c>
    </row>
    <row r="2304" spans="1:4" x14ac:dyDescent="0.2">
      <c r="A2304" s="377">
        <v>11190</v>
      </c>
      <c r="B2304" s="377" t="s">
        <v>52196</v>
      </c>
      <c r="C2304" s="377" t="s">
        <v>18782</v>
      </c>
      <c r="D2304" s="402" t="s">
        <v>52197</v>
      </c>
    </row>
    <row r="2305" spans="1:4" x14ac:dyDescent="0.2">
      <c r="A2305" s="377">
        <v>34377</v>
      </c>
      <c r="B2305" s="377" t="s">
        <v>52198</v>
      </c>
      <c r="C2305" s="377" t="s">
        <v>18782</v>
      </c>
      <c r="D2305" s="402" t="s">
        <v>52199</v>
      </c>
    </row>
    <row r="2306" spans="1:4" x14ac:dyDescent="0.2">
      <c r="A2306" s="377">
        <v>3428</v>
      </c>
      <c r="B2306" s="377" t="s">
        <v>52200</v>
      </c>
      <c r="C2306" s="377" t="s">
        <v>18825</v>
      </c>
      <c r="D2306" s="402" t="s">
        <v>52201</v>
      </c>
    </row>
    <row r="2307" spans="1:4" x14ac:dyDescent="0.2">
      <c r="A2307" s="377">
        <v>3429</v>
      </c>
      <c r="B2307" s="377" t="s">
        <v>52202</v>
      </c>
      <c r="C2307" s="377" t="s">
        <v>18825</v>
      </c>
      <c r="D2307" s="402" t="s">
        <v>52203</v>
      </c>
    </row>
    <row r="2308" spans="1:4" x14ac:dyDescent="0.2">
      <c r="A2308" s="377">
        <v>11199</v>
      </c>
      <c r="B2308" s="377" t="s">
        <v>52204</v>
      </c>
      <c r="C2308" s="377" t="s">
        <v>18782</v>
      </c>
      <c r="D2308" s="402" t="s">
        <v>52205</v>
      </c>
    </row>
    <row r="2309" spans="1:4" x14ac:dyDescent="0.2">
      <c r="A2309" s="377">
        <v>34369</v>
      </c>
      <c r="B2309" s="377" t="s">
        <v>52206</v>
      </c>
      <c r="C2309" s="377" t="s">
        <v>18782</v>
      </c>
      <c r="D2309" s="402" t="s">
        <v>52207</v>
      </c>
    </row>
    <row r="2310" spans="1:4" x14ac:dyDescent="0.2">
      <c r="A2310" s="377">
        <v>36896</v>
      </c>
      <c r="B2310" s="377" t="s">
        <v>52208</v>
      </c>
      <c r="C2310" s="377" t="s">
        <v>18782</v>
      </c>
      <c r="D2310" s="402" t="s">
        <v>52209</v>
      </c>
    </row>
    <row r="2311" spans="1:4" x14ac:dyDescent="0.2">
      <c r="A2311" s="377">
        <v>34367</v>
      </c>
      <c r="B2311" s="377" t="s">
        <v>52210</v>
      </c>
      <c r="C2311" s="377" t="s">
        <v>18782</v>
      </c>
      <c r="D2311" s="402" t="s">
        <v>52211</v>
      </c>
    </row>
    <row r="2312" spans="1:4" x14ac:dyDescent="0.2">
      <c r="A2312" s="377">
        <v>36897</v>
      </c>
      <c r="B2312" s="377" t="s">
        <v>52212</v>
      </c>
      <c r="C2312" s="377" t="s">
        <v>18782</v>
      </c>
      <c r="D2312" s="402" t="s">
        <v>52213</v>
      </c>
    </row>
    <row r="2313" spans="1:4" x14ac:dyDescent="0.2">
      <c r="A2313" s="377">
        <v>34364</v>
      </c>
      <c r="B2313" s="377" t="s">
        <v>52214</v>
      </c>
      <c r="C2313" s="377" t="s">
        <v>18782</v>
      </c>
      <c r="D2313" s="402" t="s">
        <v>52215</v>
      </c>
    </row>
    <row r="2314" spans="1:4" x14ac:dyDescent="0.2">
      <c r="A2314" s="377">
        <v>40659</v>
      </c>
      <c r="B2314" s="377" t="s">
        <v>52216</v>
      </c>
      <c r="C2314" s="377" t="s">
        <v>18825</v>
      </c>
      <c r="D2314" s="402" t="s">
        <v>52217</v>
      </c>
    </row>
    <row r="2315" spans="1:4" x14ac:dyDescent="0.2">
      <c r="A2315" s="377">
        <v>40660</v>
      </c>
      <c r="B2315" s="377" t="s">
        <v>52218</v>
      </c>
      <c r="C2315" s="377" t="s">
        <v>18825</v>
      </c>
      <c r="D2315" s="402" t="s">
        <v>52219</v>
      </c>
    </row>
    <row r="2316" spans="1:4" x14ac:dyDescent="0.2">
      <c r="A2316" s="377">
        <v>40661</v>
      </c>
      <c r="B2316" s="377" t="s">
        <v>52220</v>
      </c>
      <c r="C2316" s="377" t="s">
        <v>18825</v>
      </c>
      <c r="D2316" s="402" t="s">
        <v>52221</v>
      </c>
    </row>
    <row r="2317" spans="1:4" x14ac:dyDescent="0.2">
      <c r="A2317" s="377">
        <v>3421</v>
      </c>
      <c r="B2317" s="377" t="s">
        <v>52222</v>
      </c>
      <c r="C2317" s="377" t="s">
        <v>18825</v>
      </c>
      <c r="D2317" s="402" t="s">
        <v>52223</v>
      </c>
    </row>
    <row r="2318" spans="1:4" x14ac:dyDescent="0.2">
      <c r="A2318" s="377">
        <v>599</v>
      </c>
      <c r="B2318" s="377" t="s">
        <v>52224</v>
      </c>
      <c r="C2318" s="377" t="s">
        <v>18825</v>
      </c>
      <c r="D2318" s="402" t="s">
        <v>52225</v>
      </c>
    </row>
    <row r="2319" spans="1:4" x14ac:dyDescent="0.2">
      <c r="A2319" s="377">
        <v>44053</v>
      </c>
      <c r="B2319" s="377" t="s">
        <v>52226</v>
      </c>
      <c r="C2319" s="377" t="s">
        <v>18782</v>
      </c>
      <c r="D2319" s="402" t="s">
        <v>52227</v>
      </c>
    </row>
    <row r="2320" spans="1:4" x14ac:dyDescent="0.2">
      <c r="A2320" s="377">
        <v>3423</v>
      </c>
      <c r="B2320" s="377" t="s">
        <v>52228</v>
      </c>
      <c r="C2320" s="377" t="s">
        <v>18825</v>
      </c>
      <c r="D2320" s="402" t="s">
        <v>52229</v>
      </c>
    </row>
    <row r="2321" spans="1:4" x14ac:dyDescent="0.2">
      <c r="A2321" s="377">
        <v>34381</v>
      </c>
      <c r="B2321" s="377" t="s">
        <v>52230</v>
      </c>
      <c r="C2321" s="377" t="s">
        <v>18782</v>
      </c>
      <c r="D2321" s="402" t="s">
        <v>52231</v>
      </c>
    </row>
    <row r="2322" spans="1:4" x14ac:dyDescent="0.2">
      <c r="A2322" s="377">
        <v>34797</v>
      </c>
      <c r="B2322" s="377" t="s">
        <v>52232</v>
      </c>
      <c r="C2322" s="377" t="s">
        <v>18782</v>
      </c>
      <c r="D2322" s="402" t="s">
        <v>52233</v>
      </c>
    </row>
    <row r="2323" spans="1:4" x14ac:dyDescent="0.2">
      <c r="A2323" s="377">
        <v>44054</v>
      </c>
      <c r="B2323" s="377" t="s">
        <v>52234</v>
      </c>
      <c r="C2323" s="377" t="s">
        <v>18782</v>
      </c>
      <c r="D2323" s="402" t="s">
        <v>10356</v>
      </c>
    </row>
    <row r="2324" spans="1:4" x14ac:dyDescent="0.2">
      <c r="A2324" s="377">
        <v>44399</v>
      </c>
      <c r="B2324" s="377" t="s">
        <v>52235</v>
      </c>
      <c r="C2324" s="377" t="s">
        <v>18782</v>
      </c>
      <c r="D2324" s="402" t="s">
        <v>52236</v>
      </c>
    </row>
    <row r="2325" spans="1:4" x14ac:dyDescent="0.2">
      <c r="A2325" s="377">
        <v>44503</v>
      </c>
      <c r="B2325" s="377" t="s">
        <v>52237</v>
      </c>
      <c r="C2325" s="377" t="s">
        <v>18777</v>
      </c>
      <c r="D2325" s="402" t="s">
        <v>8834</v>
      </c>
    </row>
    <row r="2326" spans="1:4" x14ac:dyDescent="0.2">
      <c r="A2326" s="377">
        <v>41077</v>
      </c>
      <c r="B2326" s="377" t="s">
        <v>52238</v>
      </c>
      <c r="C2326" s="377" t="s">
        <v>214</v>
      </c>
      <c r="D2326" s="402" t="s">
        <v>52239</v>
      </c>
    </row>
    <row r="2327" spans="1:4" x14ac:dyDescent="0.2">
      <c r="A2327" s="377">
        <v>37963</v>
      </c>
      <c r="B2327" s="377" t="s">
        <v>52240</v>
      </c>
      <c r="C2327" s="377" t="s">
        <v>18782</v>
      </c>
      <c r="D2327" s="402" t="s">
        <v>52241</v>
      </c>
    </row>
    <row r="2328" spans="1:4" x14ac:dyDescent="0.2">
      <c r="A2328" s="377">
        <v>37964</v>
      </c>
      <c r="B2328" s="377" t="s">
        <v>52242</v>
      </c>
      <c r="C2328" s="377" t="s">
        <v>18782</v>
      </c>
      <c r="D2328" s="402" t="s">
        <v>40052</v>
      </c>
    </row>
    <row r="2329" spans="1:4" x14ac:dyDescent="0.2">
      <c r="A2329" s="377">
        <v>37965</v>
      </c>
      <c r="B2329" s="377" t="s">
        <v>52243</v>
      </c>
      <c r="C2329" s="377" t="s">
        <v>18782</v>
      </c>
      <c r="D2329" s="402" t="s">
        <v>38878</v>
      </c>
    </row>
    <row r="2330" spans="1:4" x14ac:dyDescent="0.2">
      <c r="A2330" s="377">
        <v>37966</v>
      </c>
      <c r="B2330" s="377" t="s">
        <v>52244</v>
      </c>
      <c r="C2330" s="377" t="s">
        <v>18782</v>
      </c>
      <c r="D2330" s="402" t="s">
        <v>13173</v>
      </c>
    </row>
    <row r="2331" spans="1:4" x14ac:dyDescent="0.2">
      <c r="A2331" s="377">
        <v>37967</v>
      </c>
      <c r="B2331" s="377" t="s">
        <v>52245</v>
      </c>
      <c r="C2331" s="377" t="s">
        <v>18782</v>
      </c>
      <c r="D2331" s="402" t="s">
        <v>32752</v>
      </c>
    </row>
    <row r="2332" spans="1:4" x14ac:dyDescent="0.2">
      <c r="A2332" s="377">
        <v>37968</v>
      </c>
      <c r="B2332" s="377" t="s">
        <v>52246</v>
      </c>
      <c r="C2332" s="377" t="s">
        <v>18782</v>
      </c>
      <c r="D2332" s="402" t="s">
        <v>52247</v>
      </c>
    </row>
    <row r="2333" spans="1:4" x14ac:dyDescent="0.2">
      <c r="A2333" s="377">
        <v>37969</v>
      </c>
      <c r="B2333" s="377" t="s">
        <v>52248</v>
      </c>
      <c r="C2333" s="377" t="s">
        <v>18782</v>
      </c>
      <c r="D2333" s="402" t="s">
        <v>52249</v>
      </c>
    </row>
    <row r="2334" spans="1:4" x14ac:dyDescent="0.2">
      <c r="A2334" s="377">
        <v>37970</v>
      </c>
      <c r="B2334" s="377" t="s">
        <v>52250</v>
      </c>
      <c r="C2334" s="377" t="s">
        <v>18782</v>
      </c>
      <c r="D2334" s="402" t="s">
        <v>52251</v>
      </c>
    </row>
    <row r="2335" spans="1:4" x14ac:dyDescent="0.2">
      <c r="A2335" s="377">
        <v>44251</v>
      </c>
      <c r="B2335" s="377" t="s">
        <v>52252</v>
      </c>
      <c r="C2335" s="377" t="s">
        <v>18782</v>
      </c>
      <c r="D2335" s="402" t="s">
        <v>52253</v>
      </c>
    </row>
    <row r="2336" spans="1:4" x14ac:dyDescent="0.2">
      <c r="A2336" s="377">
        <v>21118</v>
      </c>
      <c r="B2336" s="377" t="s">
        <v>52254</v>
      </c>
      <c r="C2336" s="377" t="s">
        <v>18782</v>
      </c>
      <c r="D2336" s="402" t="s">
        <v>8661</v>
      </c>
    </row>
    <row r="2337" spans="1:4" x14ac:dyDescent="0.2">
      <c r="A2337" s="377">
        <v>37956</v>
      </c>
      <c r="B2337" s="377" t="s">
        <v>52255</v>
      </c>
      <c r="C2337" s="377" t="s">
        <v>18782</v>
      </c>
      <c r="D2337" s="402" t="s">
        <v>8690</v>
      </c>
    </row>
    <row r="2338" spans="1:4" x14ac:dyDescent="0.2">
      <c r="A2338" s="377">
        <v>37957</v>
      </c>
      <c r="B2338" s="377" t="s">
        <v>52256</v>
      </c>
      <c r="C2338" s="377" t="s">
        <v>18782</v>
      </c>
      <c r="D2338" s="402" t="s">
        <v>14073</v>
      </c>
    </row>
    <row r="2339" spans="1:4" x14ac:dyDescent="0.2">
      <c r="A2339" s="377">
        <v>37958</v>
      </c>
      <c r="B2339" s="377" t="s">
        <v>52257</v>
      </c>
      <c r="C2339" s="377" t="s">
        <v>18782</v>
      </c>
      <c r="D2339" s="402" t="s">
        <v>26592</v>
      </c>
    </row>
    <row r="2340" spans="1:4" x14ac:dyDescent="0.2">
      <c r="A2340" s="377">
        <v>37959</v>
      </c>
      <c r="B2340" s="377" t="s">
        <v>52258</v>
      </c>
      <c r="C2340" s="377" t="s">
        <v>18782</v>
      </c>
      <c r="D2340" s="402" t="s">
        <v>13612</v>
      </c>
    </row>
    <row r="2341" spans="1:4" x14ac:dyDescent="0.2">
      <c r="A2341" s="377">
        <v>37960</v>
      </c>
      <c r="B2341" s="377" t="s">
        <v>52259</v>
      </c>
      <c r="C2341" s="377" t="s">
        <v>18782</v>
      </c>
      <c r="D2341" s="402" t="s">
        <v>14212</v>
      </c>
    </row>
    <row r="2342" spans="1:4" x14ac:dyDescent="0.2">
      <c r="A2342" s="377">
        <v>37961</v>
      </c>
      <c r="B2342" s="377" t="s">
        <v>52260</v>
      </c>
      <c r="C2342" s="377" t="s">
        <v>18782</v>
      </c>
      <c r="D2342" s="402" t="s">
        <v>52261</v>
      </c>
    </row>
    <row r="2343" spans="1:4" x14ac:dyDescent="0.2">
      <c r="A2343" s="377">
        <v>37962</v>
      </c>
      <c r="B2343" s="377" t="s">
        <v>52262</v>
      </c>
      <c r="C2343" s="377" t="s">
        <v>18782</v>
      </c>
      <c r="D2343" s="402" t="s">
        <v>52263</v>
      </c>
    </row>
    <row r="2344" spans="1:4" x14ac:dyDescent="0.2">
      <c r="A2344" s="377">
        <v>3533</v>
      </c>
      <c r="B2344" s="377" t="s">
        <v>52264</v>
      </c>
      <c r="C2344" s="377" t="s">
        <v>18782</v>
      </c>
      <c r="D2344" s="402" t="s">
        <v>15638</v>
      </c>
    </row>
    <row r="2345" spans="1:4" x14ac:dyDescent="0.2">
      <c r="A2345" s="377">
        <v>3538</v>
      </c>
      <c r="B2345" s="377" t="s">
        <v>52265</v>
      </c>
      <c r="C2345" s="377" t="s">
        <v>18782</v>
      </c>
      <c r="D2345" s="402" t="s">
        <v>26727</v>
      </c>
    </row>
    <row r="2346" spans="1:4" x14ac:dyDescent="0.2">
      <c r="A2346" s="377">
        <v>3498</v>
      </c>
      <c r="B2346" s="377" t="s">
        <v>52266</v>
      </c>
      <c r="C2346" s="377" t="s">
        <v>18782</v>
      </c>
      <c r="D2346" s="402" t="s">
        <v>27068</v>
      </c>
    </row>
    <row r="2347" spans="1:4" x14ac:dyDescent="0.2">
      <c r="A2347" s="377">
        <v>3496</v>
      </c>
      <c r="B2347" s="377" t="s">
        <v>52267</v>
      </c>
      <c r="C2347" s="377" t="s">
        <v>18782</v>
      </c>
      <c r="D2347" s="402" t="s">
        <v>8615</v>
      </c>
    </row>
    <row r="2348" spans="1:4" x14ac:dyDescent="0.2">
      <c r="A2348" s="377">
        <v>38429</v>
      </c>
      <c r="B2348" s="377" t="s">
        <v>52268</v>
      </c>
      <c r="C2348" s="377" t="s">
        <v>18782</v>
      </c>
      <c r="D2348" s="402" t="s">
        <v>31727</v>
      </c>
    </row>
    <row r="2349" spans="1:4" x14ac:dyDescent="0.2">
      <c r="A2349" s="377">
        <v>38431</v>
      </c>
      <c r="B2349" s="377" t="s">
        <v>52269</v>
      </c>
      <c r="C2349" s="377" t="s">
        <v>18782</v>
      </c>
      <c r="D2349" s="402" t="s">
        <v>14395</v>
      </c>
    </row>
    <row r="2350" spans="1:4" x14ac:dyDescent="0.2">
      <c r="A2350" s="377">
        <v>38430</v>
      </c>
      <c r="B2350" s="377" t="s">
        <v>52270</v>
      </c>
      <c r="C2350" s="377" t="s">
        <v>18782</v>
      </c>
      <c r="D2350" s="402" t="s">
        <v>33536</v>
      </c>
    </row>
    <row r="2351" spans="1:4" x14ac:dyDescent="0.2">
      <c r="A2351" s="377">
        <v>36348</v>
      </c>
      <c r="B2351" s="377" t="s">
        <v>52271</v>
      </c>
      <c r="C2351" s="377" t="s">
        <v>18782</v>
      </c>
      <c r="D2351" s="402" t="s">
        <v>7676</v>
      </c>
    </row>
    <row r="2352" spans="1:4" x14ac:dyDescent="0.2">
      <c r="A2352" s="377">
        <v>36349</v>
      </c>
      <c r="B2352" s="377" t="s">
        <v>52272</v>
      </c>
      <c r="C2352" s="377" t="s">
        <v>18782</v>
      </c>
      <c r="D2352" s="402" t="s">
        <v>39772</v>
      </c>
    </row>
    <row r="2353" spans="1:4" x14ac:dyDescent="0.2">
      <c r="A2353" s="377">
        <v>38987</v>
      </c>
      <c r="B2353" s="377" t="s">
        <v>52273</v>
      </c>
      <c r="C2353" s="377" t="s">
        <v>18782</v>
      </c>
      <c r="D2353" s="402" t="s">
        <v>43091</v>
      </c>
    </row>
    <row r="2354" spans="1:4" x14ac:dyDescent="0.2">
      <c r="A2354" s="377">
        <v>38988</v>
      </c>
      <c r="B2354" s="377" t="s">
        <v>52274</v>
      </c>
      <c r="C2354" s="377" t="s">
        <v>18782</v>
      </c>
      <c r="D2354" s="402" t="s">
        <v>14197</v>
      </c>
    </row>
    <row r="2355" spans="1:4" x14ac:dyDescent="0.2">
      <c r="A2355" s="377">
        <v>38989</v>
      </c>
      <c r="B2355" s="377" t="s">
        <v>52275</v>
      </c>
      <c r="C2355" s="377" t="s">
        <v>18782</v>
      </c>
      <c r="D2355" s="402" t="s">
        <v>26905</v>
      </c>
    </row>
    <row r="2356" spans="1:4" x14ac:dyDescent="0.2">
      <c r="A2356" s="377">
        <v>38990</v>
      </c>
      <c r="B2356" s="377" t="s">
        <v>52276</v>
      </c>
      <c r="C2356" s="377" t="s">
        <v>18782</v>
      </c>
      <c r="D2356" s="402" t="s">
        <v>42118</v>
      </c>
    </row>
    <row r="2357" spans="1:4" x14ac:dyDescent="0.2">
      <c r="A2357" s="377">
        <v>38991</v>
      </c>
      <c r="B2357" s="377" t="s">
        <v>52277</v>
      </c>
      <c r="C2357" s="377" t="s">
        <v>18782</v>
      </c>
      <c r="D2357" s="402" t="s">
        <v>52278</v>
      </c>
    </row>
    <row r="2358" spans="1:4" x14ac:dyDescent="0.2">
      <c r="A2358" s="377">
        <v>38433</v>
      </c>
      <c r="B2358" s="377" t="s">
        <v>52279</v>
      </c>
      <c r="C2358" s="377" t="s">
        <v>18782</v>
      </c>
      <c r="D2358" s="402" t="s">
        <v>15903</v>
      </c>
    </row>
    <row r="2359" spans="1:4" x14ac:dyDescent="0.2">
      <c r="A2359" s="377">
        <v>38440</v>
      </c>
      <c r="B2359" s="377" t="s">
        <v>52280</v>
      </c>
      <c r="C2359" s="377" t="s">
        <v>18782</v>
      </c>
      <c r="D2359" s="402" t="s">
        <v>52281</v>
      </c>
    </row>
    <row r="2360" spans="1:4" x14ac:dyDescent="0.2">
      <c r="A2360" s="377">
        <v>36359</v>
      </c>
      <c r="B2360" s="377" t="s">
        <v>52282</v>
      </c>
      <c r="C2360" s="377" t="s">
        <v>18782</v>
      </c>
      <c r="D2360" s="402" t="s">
        <v>27825</v>
      </c>
    </row>
    <row r="2361" spans="1:4" x14ac:dyDescent="0.2">
      <c r="A2361" s="377">
        <v>36360</v>
      </c>
      <c r="B2361" s="377" t="s">
        <v>52283</v>
      </c>
      <c r="C2361" s="377" t="s">
        <v>18782</v>
      </c>
      <c r="D2361" s="402" t="s">
        <v>39755</v>
      </c>
    </row>
    <row r="2362" spans="1:4" x14ac:dyDescent="0.2">
      <c r="A2362" s="377">
        <v>38434</v>
      </c>
      <c r="B2362" s="377" t="s">
        <v>52284</v>
      </c>
      <c r="C2362" s="377" t="s">
        <v>18782</v>
      </c>
      <c r="D2362" s="402" t="s">
        <v>43875</v>
      </c>
    </row>
    <row r="2363" spans="1:4" x14ac:dyDescent="0.2">
      <c r="A2363" s="377">
        <v>38435</v>
      </c>
      <c r="B2363" s="377" t="s">
        <v>52285</v>
      </c>
      <c r="C2363" s="377" t="s">
        <v>18782</v>
      </c>
      <c r="D2363" s="402" t="s">
        <v>34516</v>
      </c>
    </row>
    <row r="2364" spans="1:4" x14ac:dyDescent="0.2">
      <c r="A2364" s="377">
        <v>38436</v>
      </c>
      <c r="B2364" s="377" t="s">
        <v>52286</v>
      </c>
      <c r="C2364" s="377" t="s">
        <v>18782</v>
      </c>
      <c r="D2364" s="402" t="s">
        <v>32536</v>
      </c>
    </row>
    <row r="2365" spans="1:4" x14ac:dyDescent="0.2">
      <c r="A2365" s="377">
        <v>38437</v>
      </c>
      <c r="B2365" s="377" t="s">
        <v>52287</v>
      </c>
      <c r="C2365" s="377" t="s">
        <v>18782</v>
      </c>
      <c r="D2365" s="402" t="s">
        <v>28487</v>
      </c>
    </row>
    <row r="2366" spans="1:4" x14ac:dyDescent="0.2">
      <c r="A2366" s="377">
        <v>38438</v>
      </c>
      <c r="B2366" s="377" t="s">
        <v>52288</v>
      </c>
      <c r="C2366" s="377" t="s">
        <v>18782</v>
      </c>
      <c r="D2366" s="402" t="s">
        <v>12751</v>
      </c>
    </row>
    <row r="2367" spans="1:4" x14ac:dyDescent="0.2">
      <c r="A2367" s="377">
        <v>38439</v>
      </c>
      <c r="B2367" s="377" t="s">
        <v>52289</v>
      </c>
      <c r="C2367" s="377" t="s">
        <v>18782</v>
      </c>
      <c r="D2367" s="402" t="s">
        <v>52290</v>
      </c>
    </row>
    <row r="2368" spans="1:4" x14ac:dyDescent="0.2">
      <c r="A2368" s="377">
        <v>10836</v>
      </c>
      <c r="B2368" s="377" t="s">
        <v>52291</v>
      </c>
      <c r="C2368" s="377" t="s">
        <v>18782</v>
      </c>
      <c r="D2368" s="402" t="s">
        <v>13963</v>
      </c>
    </row>
    <row r="2369" spans="1:4" x14ac:dyDescent="0.2">
      <c r="A2369" s="377">
        <v>10835</v>
      </c>
      <c r="B2369" s="377" t="s">
        <v>52292</v>
      </c>
      <c r="C2369" s="377" t="s">
        <v>18782</v>
      </c>
      <c r="D2369" s="402" t="s">
        <v>9021</v>
      </c>
    </row>
    <row r="2370" spans="1:4" x14ac:dyDescent="0.2">
      <c r="A2370" s="377">
        <v>3475</v>
      </c>
      <c r="B2370" s="377" t="s">
        <v>52293</v>
      </c>
      <c r="C2370" s="377" t="s">
        <v>18782</v>
      </c>
      <c r="D2370" s="402" t="s">
        <v>52294</v>
      </c>
    </row>
    <row r="2371" spans="1:4" x14ac:dyDescent="0.2">
      <c r="A2371" s="377">
        <v>3485</v>
      </c>
      <c r="B2371" s="377" t="s">
        <v>52295</v>
      </c>
      <c r="C2371" s="377" t="s">
        <v>18782</v>
      </c>
      <c r="D2371" s="402" t="s">
        <v>35234</v>
      </c>
    </row>
    <row r="2372" spans="1:4" x14ac:dyDescent="0.2">
      <c r="A2372" s="377">
        <v>3534</v>
      </c>
      <c r="B2372" s="377" t="s">
        <v>52296</v>
      </c>
      <c r="C2372" s="377" t="s">
        <v>18782</v>
      </c>
      <c r="D2372" s="402" t="s">
        <v>11192</v>
      </c>
    </row>
    <row r="2373" spans="1:4" x14ac:dyDescent="0.2">
      <c r="A2373" s="377">
        <v>3543</v>
      </c>
      <c r="B2373" s="377" t="s">
        <v>52297</v>
      </c>
      <c r="C2373" s="377" t="s">
        <v>18782</v>
      </c>
      <c r="D2373" s="402" t="s">
        <v>27477</v>
      </c>
    </row>
    <row r="2374" spans="1:4" x14ac:dyDescent="0.2">
      <c r="A2374" s="377">
        <v>3482</v>
      </c>
      <c r="B2374" s="377" t="s">
        <v>52298</v>
      </c>
      <c r="C2374" s="377" t="s">
        <v>18782</v>
      </c>
      <c r="D2374" s="402" t="s">
        <v>12103</v>
      </c>
    </row>
    <row r="2375" spans="1:4" x14ac:dyDescent="0.2">
      <c r="A2375" s="377">
        <v>3505</v>
      </c>
      <c r="B2375" s="377" t="s">
        <v>52299</v>
      </c>
      <c r="C2375" s="377" t="s">
        <v>18782</v>
      </c>
      <c r="D2375" s="402" t="s">
        <v>50896</v>
      </c>
    </row>
    <row r="2376" spans="1:4" x14ac:dyDescent="0.2">
      <c r="A2376" s="377">
        <v>3521</v>
      </c>
      <c r="B2376" s="377" t="s">
        <v>52300</v>
      </c>
      <c r="C2376" s="377" t="s">
        <v>18782</v>
      </c>
      <c r="D2376" s="402" t="s">
        <v>52301</v>
      </c>
    </row>
    <row r="2377" spans="1:4" x14ac:dyDescent="0.2">
      <c r="A2377" s="377">
        <v>3531</v>
      </c>
      <c r="B2377" s="377" t="s">
        <v>52302</v>
      </c>
      <c r="C2377" s="377" t="s">
        <v>18782</v>
      </c>
      <c r="D2377" s="402" t="s">
        <v>8682</v>
      </c>
    </row>
    <row r="2378" spans="1:4" x14ac:dyDescent="0.2">
      <c r="A2378" s="377">
        <v>3522</v>
      </c>
      <c r="B2378" s="377" t="s">
        <v>52303</v>
      </c>
      <c r="C2378" s="377" t="s">
        <v>18782</v>
      </c>
      <c r="D2378" s="402" t="s">
        <v>15862</v>
      </c>
    </row>
    <row r="2379" spans="1:4" x14ac:dyDescent="0.2">
      <c r="A2379" s="377">
        <v>3527</v>
      </c>
      <c r="B2379" s="377" t="s">
        <v>52304</v>
      </c>
      <c r="C2379" s="377" t="s">
        <v>18782</v>
      </c>
      <c r="D2379" s="402" t="s">
        <v>14884</v>
      </c>
    </row>
    <row r="2380" spans="1:4" x14ac:dyDescent="0.2">
      <c r="A2380" s="377">
        <v>3516</v>
      </c>
      <c r="B2380" s="377" t="s">
        <v>52305</v>
      </c>
      <c r="C2380" s="377" t="s">
        <v>18782</v>
      </c>
      <c r="D2380" s="402" t="s">
        <v>16775</v>
      </c>
    </row>
    <row r="2381" spans="1:4" x14ac:dyDescent="0.2">
      <c r="A2381" s="377">
        <v>3517</v>
      </c>
      <c r="B2381" s="377" t="s">
        <v>52306</v>
      </c>
      <c r="C2381" s="377" t="s">
        <v>18782</v>
      </c>
      <c r="D2381" s="402" t="s">
        <v>8437</v>
      </c>
    </row>
    <row r="2382" spans="1:4" x14ac:dyDescent="0.2">
      <c r="A2382" s="377">
        <v>3515</v>
      </c>
      <c r="B2382" s="377" t="s">
        <v>52307</v>
      </c>
      <c r="C2382" s="377" t="s">
        <v>18782</v>
      </c>
      <c r="D2382" s="402" t="s">
        <v>14335</v>
      </c>
    </row>
    <row r="2383" spans="1:4" x14ac:dyDescent="0.2">
      <c r="A2383" s="377">
        <v>20147</v>
      </c>
      <c r="B2383" s="377" t="s">
        <v>52308</v>
      </c>
      <c r="C2383" s="377" t="s">
        <v>18782</v>
      </c>
      <c r="D2383" s="402" t="s">
        <v>8840</v>
      </c>
    </row>
    <row r="2384" spans="1:4" x14ac:dyDescent="0.2">
      <c r="A2384" s="377">
        <v>3524</v>
      </c>
      <c r="B2384" s="377" t="s">
        <v>52309</v>
      </c>
      <c r="C2384" s="377" t="s">
        <v>18782</v>
      </c>
      <c r="D2384" s="402" t="s">
        <v>8674</v>
      </c>
    </row>
    <row r="2385" spans="1:4" x14ac:dyDescent="0.2">
      <c r="A2385" s="377">
        <v>3532</v>
      </c>
      <c r="B2385" s="377" t="s">
        <v>52310</v>
      </c>
      <c r="C2385" s="377" t="s">
        <v>18782</v>
      </c>
      <c r="D2385" s="402" t="s">
        <v>42140</v>
      </c>
    </row>
    <row r="2386" spans="1:4" x14ac:dyDescent="0.2">
      <c r="A2386" s="377">
        <v>3528</v>
      </c>
      <c r="B2386" s="377" t="s">
        <v>52311</v>
      </c>
      <c r="C2386" s="377" t="s">
        <v>18782</v>
      </c>
      <c r="D2386" s="402" t="s">
        <v>11363</v>
      </c>
    </row>
    <row r="2387" spans="1:4" x14ac:dyDescent="0.2">
      <c r="A2387" s="377">
        <v>37952</v>
      </c>
      <c r="B2387" s="377" t="s">
        <v>52312</v>
      </c>
      <c r="C2387" s="377" t="s">
        <v>18782</v>
      </c>
      <c r="D2387" s="402" t="s">
        <v>11528</v>
      </c>
    </row>
    <row r="2388" spans="1:4" x14ac:dyDescent="0.2">
      <c r="A2388" s="377">
        <v>37951</v>
      </c>
      <c r="B2388" s="377" t="s">
        <v>52313</v>
      </c>
      <c r="C2388" s="377" t="s">
        <v>18782</v>
      </c>
      <c r="D2388" s="402" t="s">
        <v>12025</v>
      </c>
    </row>
    <row r="2389" spans="1:4" x14ac:dyDescent="0.2">
      <c r="A2389" s="377">
        <v>3518</v>
      </c>
      <c r="B2389" s="377" t="s">
        <v>52314</v>
      </c>
      <c r="C2389" s="377" t="s">
        <v>18782</v>
      </c>
      <c r="D2389" s="402" t="s">
        <v>14521</v>
      </c>
    </row>
    <row r="2390" spans="1:4" x14ac:dyDescent="0.2">
      <c r="A2390" s="377">
        <v>3519</v>
      </c>
      <c r="B2390" s="377" t="s">
        <v>52315</v>
      </c>
      <c r="C2390" s="377" t="s">
        <v>18782</v>
      </c>
      <c r="D2390" s="402" t="s">
        <v>7712</v>
      </c>
    </row>
    <row r="2391" spans="1:4" x14ac:dyDescent="0.2">
      <c r="A2391" s="377">
        <v>3520</v>
      </c>
      <c r="B2391" s="377" t="s">
        <v>52316</v>
      </c>
      <c r="C2391" s="377" t="s">
        <v>18782</v>
      </c>
      <c r="D2391" s="402" t="s">
        <v>13476</v>
      </c>
    </row>
    <row r="2392" spans="1:4" x14ac:dyDescent="0.2">
      <c r="A2392" s="377">
        <v>37950</v>
      </c>
      <c r="B2392" s="377" t="s">
        <v>52317</v>
      </c>
      <c r="C2392" s="377" t="s">
        <v>18782</v>
      </c>
      <c r="D2392" s="402" t="s">
        <v>52318</v>
      </c>
    </row>
    <row r="2393" spans="1:4" x14ac:dyDescent="0.2">
      <c r="A2393" s="377">
        <v>37949</v>
      </c>
      <c r="B2393" s="377" t="s">
        <v>52319</v>
      </c>
      <c r="C2393" s="377" t="s">
        <v>18782</v>
      </c>
      <c r="D2393" s="402" t="s">
        <v>8815</v>
      </c>
    </row>
    <row r="2394" spans="1:4" x14ac:dyDescent="0.2">
      <c r="A2394" s="377">
        <v>3526</v>
      </c>
      <c r="B2394" s="377" t="s">
        <v>52320</v>
      </c>
      <c r="C2394" s="377" t="s">
        <v>18782</v>
      </c>
      <c r="D2394" s="402" t="s">
        <v>48945</v>
      </c>
    </row>
    <row r="2395" spans="1:4" x14ac:dyDescent="0.2">
      <c r="A2395" s="377">
        <v>3509</v>
      </c>
      <c r="B2395" s="377" t="s">
        <v>52321</v>
      </c>
      <c r="C2395" s="377" t="s">
        <v>18782</v>
      </c>
      <c r="D2395" s="402" t="s">
        <v>7183</v>
      </c>
    </row>
    <row r="2396" spans="1:4" x14ac:dyDescent="0.2">
      <c r="A2396" s="377">
        <v>3530</v>
      </c>
      <c r="B2396" s="377" t="s">
        <v>52322</v>
      </c>
      <c r="C2396" s="377" t="s">
        <v>18782</v>
      </c>
      <c r="D2396" s="402" t="s">
        <v>52323</v>
      </c>
    </row>
    <row r="2397" spans="1:4" x14ac:dyDescent="0.2">
      <c r="A2397" s="377">
        <v>3542</v>
      </c>
      <c r="B2397" s="377" t="s">
        <v>52324</v>
      </c>
      <c r="C2397" s="377" t="s">
        <v>18782</v>
      </c>
      <c r="D2397" s="402" t="s">
        <v>7988</v>
      </c>
    </row>
    <row r="2398" spans="1:4" x14ac:dyDescent="0.2">
      <c r="A2398" s="377">
        <v>3529</v>
      </c>
      <c r="B2398" s="377" t="s">
        <v>52325</v>
      </c>
      <c r="C2398" s="377" t="s">
        <v>18782</v>
      </c>
      <c r="D2398" s="402" t="s">
        <v>7274</v>
      </c>
    </row>
    <row r="2399" spans="1:4" x14ac:dyDescent="0.2">
      <c r="A2399" s="377">
        <v>3536</v>
      </c>
      <c r="B2399" s="377" t="s">
        <v>52326</v>
      </c>
      <c r="C2399" s="377" t="s">
        <v>18782</v>
      </c>
      <c r="D2399" s="402" t="s">
        <v>15862</v>
      </c>
    </row>
    <row r="2400" spans="1:4" x14ac:dyDescent="0.2">
      <c r="A2400" s="377">
        <v>3535</v>
      </c>
      <c r="B2400" s="377" t="s">
        <v>52327</v>
      </c>
      <c r="C2400" s="377" t="s">
        <v>18782</v>
      </c>
      <c r="D2400" s="402" t="s">
        <v>11305</v>
      </c>
    </row>
    <row r="2401" spans="1:4" x14ac:dyDescent="0.2">
      <c r="A2401" s="377">
        <v>3540</v>
      </c>
      <c r="B2401" s="377" t="s">
        <v>52328</v>
      </c>
      <c r="C2401" s="377" t="s">
        <v>18782</v>
      </c>
      <c r="D2401" s="402" t="s">
        <v>8216</v>
      </c>
    </row>
    <row r="2402" spans="1:4" x14ac:dyDescent="0.2">
      <c r="A2402" s="377">
        <v>3539</v>
      </c>
      <c r="B2402" s="377" t="s">
        <v>52329</v>
      </c>
      <c r="C2402" s="377" t="s">
        <v>18782</v>
      </c>
      <c r="D2402" s="402" t="s">
        <v>42562</v>
      </c>
    </row>
    <row r="2403" spans="1:4" x14ac:dyDescent="0.2">
      <c r="A2403" s="377">
        <v>3513</v>
      </c>
      <c r="B2403" s="377" t="s">
        <v>52330</v>
      </c>
      <c r="C2403" s="377" t="s">
        <v>18782</v>
      </c>
      <c r="D2403" s="402" t="s">
        <v>52331</v>
      </c>
    </row>
    <row r="2404" spans="1:4" x14ac:dyDescent="0.2">
      <c r="A2404" s="377">
        <v>3510</v>
      </c>
      <c r="B2404" s="377" t="s">
        <v>52332</v>
      </c>
      <c r="C2404" s="377" t="s">
        <v>18782</v>
      </c>
      <c r="D2404" s="402" t="s">
        <v>8728</v>
      </c>
    </row>
    <row r="2405" spans="1:4" x14ac:dyDescent="0.2">
      <c r="A2405" s="377">
        <v>38913</v>
      </c>
      <c r="B2405" s="377" t="s">
        <v>52333</v>
      </c>
      <c r="C2405" s="377" t="s">
        <v>18782</v>
      </c>
      <c r="D2405" s="402" t="s">
        <v>11803</v>
      </c>
    </row>
    <row r="2406" spans="1:4" x14ac:dyDescent="0.2">
      <c r="A2406" s="377">
        <v>38914</v>
      </c>
      <c r="B2406" s="377" t="s">
        <v>52334</v>
      </c>
      <c r="C2406" s="377" t="s">
        <v>18782</v>
      </c>
      <c r="D2406" s="402" t="s">
        <v>16902</v>
      </c>
    </row>
    <row r="2407" spans="1:4" x14ac:dyDescent="0.2">
      <c r="A2407" s="377">
        <v>38915</v>
      </c>
      <c r="B2407" s="377" t="s">
        <v>52335</v>
      </c>
      <c r="C2407" s="377" t="s">
        <v>18782</v>
      </c>
      <c r="D2407" s="402" t="s">
        <v>7254</v>
      </c>
    </row>
    <row r="2408" spans="1:4" x14ac:dyDescent="0.2">
      <c r="A2408" s="377">
        <v>38916</v>
      </c>
      <c r="B2408" s="377" t="s">
        <v>52336</v>
      </c>
      <c r="C2408" s="377" t="s">
        <v>18782</v>
      </c>
      <c r="D2408" s="402" t="s">
        <v>52337</v>
      </c>
    </row>
    <row r="2409" spans="1:4" x14ac:dyDescent="0.2">
      <c r="A2409" s="377">
        <v>39300</v>
      </c>
      <c r="B2409" s="377" t="s">
        <v>52338</v>
      </c>
      <c r="C2409" s="377" t="s">
        <v>18782</v>
      </c>
      <c r="D2409" s="402" t="s">
        <v>11201</v>
      </c>
    </row>
    <row r="2410" spans="1:4" x14ac:dyDescent="0.2">
      <c r="A2410" s="377">
        <v>39301</v>
      </c>
      <c r="B2410" s="377" t="s">
        <v>52339</v>
      </c>
      <c r="C2410" s="377" t="s">
        <v>18782</v>
      </c>
      <c r="D2410" s="402" t="s">
        <v>17941</v>
      </c>
    </row>
    <row r="2411" spans="1:4" x14ac:dyDescent="0.2">
      <c r="A2411" s="377">
        <v>39302</v>
      </c>
      <c r="B2411" s="377" t="s">
        <v>52340</v>
      </c>
      <c r="C2411" s="377" t="s">
        <v>18782</v>
      </c>
      <c r="D2411" s="402" t="s">
        <v>13928</v>
      </c>
    </row>
    <row r="2412" spans="1:4" x14ac:dyDescent="0.2">
      <c r="A2412" s="377">
        <v>38923</v>
      </c>
      <c r="B2412" s="377" t="s">
        <v>52341</v>
      </c>
      <c r="C2412" s="377" t="s">
        <v>18782</v>
      </c>
      <c r="D2412" s="402" t="s">
        <v>7479</v>
      </c>
    </row>
    <row r="2413" spans="1:4" x14ac:dyDescent="0.2">
      <c r="A2413" s="377">
        <v>38925</v>
      </c>
      <c r="B2413" s="377" t="s">
        <v>52342</v>
      </c>
      <c r="C2413" s="377" t="s">
        <v>18782</v>
      </c>
      <c r="D2413" s="402" t="s">
        <v>33683</v>
      </c>
    </row>
    <row r="2414" spans="1:4" x14ac:dyDescent="0.2">
      <c r="A2414" s="377">
        <v>38926</v>
      </c>
      <c r="B2414" s="377" t="s">
        <v>52343</v>
      </c>
      <c r="C2414" s="377" t="s">
        <v>18782</v>
      </c>
      <c r="D2414" s="402" t="s">
        <v>10828</v>
      </c>
    </row>
    <row r="2415" spans="1:4" x14ac:dyDescent="0.2">
      <c r="A2415" s="377">
        <v>38927</v>
      </c>
      <c r="B2415" s="377" t="s">
        <v>52344</v>
      </c>
      <c r="C2415" s="377" t="s">
        <v>18782</v>
      </c>
      <c r="D2415" s="402" t="s">
        <v>31979</v>
      </c>
    </row>
    <row r="2416" spans="1:4" x14ac:dyDescent="0.2">
      <c r="A2416" s="377">
        <v>39304</v>
      </c>
      <c r="B2416" s="377" t="s">
        <v>52345</v>
      </c>
      <c r="C2416" s="377" t="s">
        <v>18782</v>
      </c>
      <c r="D2416" s="402" t="s">
        <v>15970</v>
      </c>
    </row>
    <row r="2417" spans="1:4" x14ac:dyDescent="0.2">
      <c r="A2417" s="377">
        <v>39305</v>
      </c>
      <c r="B2417" s="377" t="s">
        <v>52346</v>
      </c>
      <c r="C2417" s="377" t="s">
        <v>18782</v>
      </c>
      <c r="D2417" s="402" t="s">
        <v>31043</v>
      </c>
    </row>
    <row r="2418" spans="1:4" x14ac:dyDescent="0.2">
      <c r="A2418" s="377">
        <v>39306</v>
      </c>
      <c r="B2418" s="377" t="s">
        <v>52347</v>
      </c>
      <c r="C2418" s="377" t="s">
        <v>18782</v>
      </c>
      <c r="D2418" s="402" t="s">
        <v>8634</v>
      </c>
    </row>
    <row r="2419" spans="1:4" x14ac:dyDescent="0.2">
      <c r="A2419" s="377">
        <v>38928</v>
      </c>
      <c r="B2419" s="377" t="s">
        <v>52348</v>
      </c>
      <c r="C2419" s="377" t="s">
        <v>18782</v>
      </c>
      <c r="D2419" s="402" t="s">
        <v>43796</v>
      </c>
    </row>
    <row r="2420" spans="1:4" x14ac:dyDescent="0.2">
      <c r="A2420" s="377">
        <v>38941</v>
      </c>
      <c r="B2420" s="377" t="s">
        <v>52349</v>
      </c>
      <c r="C2420" s="377" t="s">
        <v>18782</v>
      </c>
      <c r="D2420" s="402" t="s">
        <v>13702</v>
      </c>
    </row>
    <row r="2421" spans="1:4" x14ac:dyDescent="0.2">
      <c r="A2421" s="377">
        <v>38917</v>
      </c>
      <c r="B2421" s="377" t="s">
        <v>52350</v>
      </c>
      <c r="C2421" s="377" t="s">
        <v>18782</v>
      </c>
      <c r="D2421" s="402" t="s">
        <v>33666</v>
      </c>
    </row>
    <row r="2422" spans="1:4" x14ac:dyDescent="0.2">
      <c r="A2422" s="377">
        <v>38919</v>
      </c>
      <c r="B2422" s="377" t="s">
        <v>52351</v>
      </c>
      <c r="C2422" s="377" t="s">
        <v>18782</v>
      </c>
      <c r="D2422" s="402" t="s">
        <v>8749</v>
      </c>
    </row>
    <row r="2423" spans="1:4" x14ac:dyDescent="0.2">
      <c r="A2423" s="377">
        <v>38922</v>
      </c>
      <c r="B2423" s="377" t="s">
        <v>52352</v>
      </c>
      <c r="C2423" s="377" t="s">
        <v>18782</v>
      </c>
      <c r="D2423" s="402" t="s">
        <v>40594</v>
      </c>
    </row>
    <row r="2424" spans="1:4" x14ac:dyDescent="0.2">
      <c r="A2424" s="377">
        <v>20151</v>
      </c>
      <c r="B2424" s="377" t="s">
        <v>52353</v>
      </c>
      <c r="C2424" s="377" t="s">
        <v>18782</v>
      </c>
      <c r="D2424" s="402" t="s">
        <v>17162</v>
      </c>
    </row>
    <row r="2425" spans="1:4" x14ac:dyDescent="0.2">
      <c r="A2425" s="377">
        <v>20152</v>
      </c>
      <c r="B2425" s="377" t="s">
        <v>52354</v>
      </c>
      <c r="C2425" s="377" t="s">
        <v>18782</v>
      </c>
      <c r="D2425" s="402" t="s">
        <v>52355</v>
      </c>
    </row>
    <row r="2426" spans="1:4" x14ac:dyDescent="0.2">
      <c r="A2426" s="377">
        <v>20148</v>
      </c>
      <c r="B2426" s="377" t="s">
        <v>52356</v>
      </c>
      <c r="C2426" s="377" t="s">
        <v>18782</v>
      </c>
      <c r="D2426" s="402" t="s">
        <v>7010</v>
      </c>
    </row>
    <row r="2427" spans="1:4" x14ac:dyDescent="0.2">
      <c r="A2427" s="377">
        <v>20149</v>
      </c>
      <c r="B2427" s="377" t="s">
        <v>52357</v>
      </c>
      <c r="C2427" s="377" t="s">
        <v>18782</v>
      </c>
      <c r="D2427" s="402" t="s">
        <v>11837</v>
      </c>
    </row>
    <row r="2428" spans="1:4" x14ac:dyDescent="0.2">
      <c r="A2428" s="377">
        <v>20150</v>
      </c>
      <c r="B2428" s="377" t="s">
        <v>52358</v>
      </c>
      <c r="C2428" s="377" t="s">
        <v>18782</v>
      </c>
      <c r="D2428" s="402" t="s">
        <v>52359</v>
      </c>
    </row>
    <row r="2429" spans="1:4" x14ac:dyDescent="0.2">
      <c r="A2429" s="377">
        <v>20157</v>
      </c>
      <c r="B2429" s="377" t="s">
        <v>52360</v>
      </c>
      <c r="C2429" s="377" t="s">
        <v>18782</v>
      </c>
      <c r="D2429" s="402" t="s">
        <v>35876</v>
      </c>
    </row>
    <row r="2430" spans="1:4" x14ac:dyDescent="0.2">
      <c r="A2430" s="377">
        <v>20158</v>
      </c>
      <c r="B2430" s="377" t="s">
        <v>52361</v>
      </c>
      <c r="C2430" s="377" t="s">
        <v>18782</v>
      </c>
      <c r="D2430" s="402" t="s">
        <v>52362</v>
      </c>
    </row>
    <row r="2431" spans="1:4" x14ac:dyDescent="0.2">
      <c r="A2431" s="377">
        <v>20154</v>
      </c>
      <c r="B2431" s="377" t="s">
        <v>52363</v>
      </c>
      <c r="C2431" s="377" t="s">
        <v>18782</v>
      </c>
      <c r="D2431" s="402" t="s">
        <v>15963</v>
      </c>
    </row>
    <row r="2432" spans="1:4" x14ac:dyDescent="0.2">
      <c r="A2432" s="377">
        <v>20155</v>
      </c>
      <c r="B2432" s="377" t="s">
        <v>52364</v>
      </c>
      <c r="C2432" s="377" t="s">
        <v>18782</v>
      </c>
      <c r="D2432" s="402" t="s">
        <v>11264</v>
      </c>
    </row>
    <row r="2433" spans="1:4" x14ac:dyDescent="0.2">
      <c r="A2433" s="377">
        <v>20156</v>
      </c>
      <c r="B2433" s="377" t="s">
        <v>52365</v>
      </c>
      <c r="C2433" s="377" t="s">
        <v>18782</v>
      </c>
      <c r="D2433" s="402" t="s">
        <v>14808</v>
      </c>
    </row>
    <row r="2434" spans="1:4" x14ac:dyDescent="0.2">
      <c r="A2434" s="377">
        <v>3499</v>
      </c>
      <c r="B2434" s="377" t="s">
        <v>52366</v>
      </c>
      <c r="C2434" s="377" t="s">
        <v>18782</v>
      </c>
      <c r="D2434" s="402" t="s">
        <v>8981</v>
      </c>
    </row>
    <row r="2435" spans="1:4" x14ac:dyDescent="0.2">
      <c r="A2435" s="377">
        <v>3500</v>
      </c>
      <c r="B2435" s="377" t="s">
        <v>52367</v>
      </c>
      <c r="C2435" s="377" t="s">
        <v>18782</v>
      </c>
      <c r="D2435" s="402" t="s">
        <v>44092</v>
      </c>
    </row>
    <row r="2436" spans="1:4" x14ac:dyDescent="0.2">
      <c r="A2436" s="377">
        <v>3501</v>
      </c>
      <c r="B2436" s="377" t="s">
        <v>52368</v>
      </c>
      <c r="C2436" s="377" t="s">
        <v>18782</v>
      </c>
      <c r="D2436" s="402" t="s">
        <v>7469</v>
      </c>
    </row>
    <row r="2437" spans="1:4" x14ac:dyDescent="0.2">
      <c r="A2437" s="377">
        <v>3502</v>
      </c>
      <c r="B2437" s="377" t="s">
        <v>52369</v>
      </c>
      <c r="C2437" s="377" t="s">
        <v>18782</v>
      </c>
      <c r="D2437" s="402" t="s">
        <v>40276</v>
      </c>
    </row>
    <row r="2438" spans="1:4" x14ac:dyDescent="0.2">
      <c r="A2438" s="377">
        <v>3503</v>
      </c>
      <c r="B2438" s="377" t="s">
        <v>52370</v>
      </c>
      <c r="C2438" s="377" t="s">
        <v>18782</v>
      </c>
      <c r="D2438" s="402" t="s">
        <v>48988</v>
      </c>
    </row>
    <row r="2439" spans="1:4" x14ac:dyDescent="0.2">
      <c r="A2439" s="377">
        <v>3477</v>
      </c>
      <c r="B2439" s="377" t="s">
        <v>52371</v>
      </c>
      <c r="C2439" s="377" t="s">
        <v>18782</v>
      </c>
      <c r="D2439" s="402" t="s">
        <v>43103</v>
      </c>
    </row>
    <row r="2440" spans="1:4" x14ac:dyDescent="0.2">
      <c r="A2440" s="377">
        <v>3478</v>
      </c>
      <c r="B2440" s="377" t="s">
        <v>52372</v>
      </c>
      <c r="C2440" s="377" t="s">
        <v>18782</v>
      </c>
      <c r="D2440" s="402" t="s">
        <v>52373</v>
      </c>
    </row>
    <row r="2441" spans="1:4" x14ac:dyDescent="0.2">
      <c r="A2441" s="377">
        <v>3525</v>
      </c>
      <c r="B2441" s="377" t="s">
        <v>52374</v>
      </c>
      <c r="C2441" s="377" t="s">
        <v>18782</v>
      </c>
      <c r="D2441" s="402" t="s">
        <v>52375</v>
      </c>
    </row>
    <row r="2442" spans="1:4" x14ac:dyDescent="0.2">
      <c r="A2442" s="377">
        <v>3511</v>
      </c>
      <c r="B2442" s="377" t="s">
        <v>52376</v>
      </c>
      <c r="C2442" s="377" t="s">
        <v>18782</v>
      </c>
      <c r="D2442" s="402" t="s">
        <v>39029</v>
      </c>
    </row>
    <row r="2443" spans="1:4" x14ac:dyDescent="0.2">
      <c r="A2443" s="377">
        <v>12032</v>
      </c>
      <c r="B2443" s="377" t="s">
        <v>52377</v>
      </c>
      <c r="C2443" s="377" t="s">
        <v>49576</v>
      </c>
      <c r="D2443" s="402" t="s">
        <v>16369</v>
      </c>
    </row>
    <row r="2444" spans="1:4" x14ac:dyDescent="0.2">
      <c r="A2444" s="377">
        <v>12030</v>
      </c>
      <c r="B2444" s="377" t="s">
        <v>52378</v>
      </c>
      <c r="C2444" s="377" t="s">
        <v>49576</v>
      </c>
      <c r="D2444" s="402" t="s">
        <v>52379</v>
      </c>
    </row>
    <row r="2445" spans="1:4" x14ac:dyDescent="0.2">
      <c r="A2445" s="377">
        <v>10908</v>
      </c>
      <c r="B2445" s="377" t="s">
        <v>52380</v>
      </c>
      <c r="C2445" s="377" t="s">
        <v>18782</v>
      </c>
      <c r="D2445" s="402" t="s">
        <v>10076</v>
      </c>
    </row>
    <row r="2446" spans="1:4" x14ac:dyDescent="0.2">
      <c r="A2446" s="377">
        <v>10909</v>
      </c>
      <c r="B2446" s="377" t="s">
        <v>52381</v>
      </c>
      <c r="C2446" s="377" t="s">
        <v>18782</v>
      </c>
      <c r="D2446" s="402" t="s">
        <v>27585</v>
      </c>
    </row>
    <row r="2447" spans="1:4" x14ac:dyDescent="0.2">
      <c r="A2447" s="377">
        <v>3669</v>
      </c>
      <c r="B2447" s="377" t="s">
        <v>52382</v>
      </c>
      <c r="C2447" s="377" t="s">
        <v>18782</v>
      </c>
      <c r="D2447" s="402" t="s">
        <v>28516</v>
      </c>
    </row>
    <row r="2448" spans="1:4" x14ac:dyDescent="0.2">
      <c r="A2448" s="377">
        <v>20139</v>
      </c>
      <c r="B2448" s="377" t="s">
        <v>52383</v>
      </c>
      <c r="C2448" s="377" t="s">
        <v>18782</v>
      </c>
      <c r="D2448" s="402" t="s">
        <v>52384</v>
      </c>
    </row>
    <row r="2449" spans="1:4" x14ac:dyDescent="0.2">
      <c r="A2449" s="377">
        <v>3668</v>
      </c>
      <c r="B2449" s="377" t="s">
        <v>52385</v>
      </c>
      <c r="C2449" s="377" t="s">
        <v>18782</v>
      </c>
      <c r="D2449" s="402" t="s">
        <v>52386</v>
      </c>
    </row>
    <row r="2450" spans="1:4" x14ac:dyDescent="0.2">
      <c r="A2450" s="377">
        <v>10911</v>
      </c>
      <c r="B2450" s="377" t="s">
        <v>52387</v>
      </c>
      <c r="C2450" s="377" t="s">
        <v>18782</v>
      </c>
      <c r="D2450" s="402" t="s">
        <v>7230</v>
      </c>
    </row>
    <row r="2451" spans="1:4" x14ac:dyDescent="0.2">
      <c r="A2451" s="377">
        <v>3659</v>
      </c>
      <c r="B2451" s="377" t="s">
        <v>52388</v>
      </c>
      <c r="C2451" s="377" t="s">
        <v>18782</v>
      </c>
      <c r="D2451" s="402" t="s">
        <v>52389</v>
      </c>
    </row>
    <row r="2452" spans="1:4" x14ac:dyDescent="0.2">
      <c r="A2452" s="377">
        <v>3660</v>
      </c>
      <c r="B2452" s="377" t="s">
        <v>52390</v>
      </c>
      <c r="C2452" s="377" t="s">
        <v>18782</v>
      </c>
      <c r="D2452" s="402" t="s">
        <v>30825</v>
      </c>
    </row>
    <row r="2453" spans="1:4" x14ac:dyDescent="0.2">
      <c r="A2453" s="377">
        <v>20144</v>
      </c>
      <c r="B2453" s="377" t="s">
        <v>52391</v>
      </c>
      <c r="C2453" s="377" t="s">
        <v>18782</v>
      </c>
      <c r="D2453" s="402" t="s">
        <v>52392</v>
      </c>
    </row>
    <row r="2454" spans="1:4" x14ac:dyDescent="0.2">
      <c r="A2454" s="377">
        <v>20143</v>
      </c>
      <c r="B2454" s="377" t="s">
        <v>52393</v>
      </c>
      <c r="C2454" s="377" t="s">
        <v>18782</v>
      </c>
      <c r="D2454" s="402" t="s">
        <v>52394</v>
      </c>
    </row>
    <row r="2455" spans="1:4" x14ac:dyDescent="0.2">
      <c r="A2455" s="377">
        <v>20145</v>
      </c>
      <c r="B2455" s="377" t="s">
        <v>52395</v>
      </c>
      <c r="C2455" s="377" t="s">
        <v>18782</v>
      </c>
      <c r="D2455" s="402" t="s">
        <v>52396</v>
      </c>
    </row>
    <row r="2456" spans="1:4" x14ac:dyDescent="0.2">
      <c r="A2456" s="377">
        <v>20146</v>
      </c>
      <c r="B2456" s="377" t="s">
        <v>52397</v>
      </c>
      <c r="C2456" s="377" t="s">
        <v>18782</v>
      </c>
      <c r="D2456" s="402" t="s">
        <v>52398</v>
      </c>
    </row>
    <row r="2457" spans="1:4" x14ac:dyDescent="0.2">
      <c r="A2457" s="377">
        <v>20140</v>
      </c>
      <c r="B2457" s="377" t="s">
        <v>52399</v>
      </c>
      <c r="C2457" s="377" t="s">
        <v>18782</v>
      </c>
      <c r="D2457" s="402" t="s">
        <v>8417</v>
      </c>
    </row>
    <row r="2458" spans="1:4" x14ac:dyDescent="0.2">
      <c r="A2458" s="377">
        <v>20141</v>
      </c>
      <c r="B2458" s="377" t="s">
        <v>52400</v>
      </c>
      <c r="C2458" s="377" t="s">
        <v>18782</v>
      </c>
      <c r="D2458" s="402" t="s">
        <v>51191</v>
      </c>
    </row>
    <row r="2459" spans="1:4" x14ac:dyDescent="0.2">
      <c r="A2459" s="377">
        <v>20142</v>
      </c>
      <c r="B2459" s="377" t="s">
        <v>52401</v>
      </c>
      <c r="C2459" s="377" t="s">
        <v>18782</v>
      </c>
      <c r="D2459" s="402" t="s">
        <v>52402</v>
      </c>
    </row>
    <row r="2460" spans="1:4" x14ac:dyDescent="0.2">
      <c r="A2460" s="377">
        <v>3670</v>
      </c>
      <c r="B2460" s="377" t="s">
        <v>52403</v>
      </c>
      <c r="C2460" s="377" t="s">
        <v>18782</v>
      </c>
      <c r="D2460" s="402" t="s">
        <v>11613</v>
      </c>
    </row>
    <row r="2461" spans="1:4" x14ac:dyDescent="0.2">
      <c r="A2461" s="377">
        <v>3666</v>
      </c>
      <c r="B2461" s="377" t="s">
        <v>52404</v>
      </c>
      <c r="C2461" s="377" t="s">
        <v>18782</v>
      </c>
      <c r="D2461" s="402" t="s">
        <v>13422</v>
      </c>
    </row>
    <row r="2462" spans="1:4" x14ac:dyDescent="0.2">
      <c r="A2462" s="377">
        <v>3662</v>
      </c>
      <c r="B2462" s="377" t="s">
        <v>52405</v>
      </c>
      <c r="C2462" s="377" t="s">
        <v>18782</v>
      </c>
      <c r="D2462" s="402" t="s">
        <v>13693</v>
      </c>
    </row>
    <row r="2463" spans="1:4" x14ac:dyDescent="0.2">
      <c r="A2463" s="377">
        <v>3658</v>
      </c>
      <c r="B2463" s="377" t="s">
        <v>52406</v>
      </c>
      <c r="C2463" s="377" t="s">
        <v>18782</v>
      </c>
      <c r="D2463" s="402" t="s">
        <v>28870</v>
      </c>
    </row>
    <row r="2464" spans="1:4" x14ac:dyDescent="0.2">
      <c r="A2464" s="377">
        <v>14157</v>
      </c>
      <c r="B2464" s="377" t="s">
        <v>52407</v>
      </c>
      <c r="C2464" s="377" t="s">
        <v>18782</v>
      </c>
      <c r="D2464" s="402" t="s">
        <v>8760</v>
      </c>
    </row>
    <row r="2465" spans="1:4" x14ac:dyDescent="0.2">
      <c r="A2465" s="377">
        <v>42696</v>
      </c>
      <c r="B2465" s="377" t="s">
        <v>52408</v>
      </c>
      <c r="C2465" s="377" t="s">
        <v>18782</v>
      </c>
      <c r="D2465" s="402" t="s">
        <v>52409</v>
      </c>
    </row>
    <row r="2466" spans="1:4" x14ac:dyDescent="0.2">
      <c r="A2466" s="377">
        <v>39875</v>
      </c>
      <c r="B2466" s="377" t="s">
        <v>52410</v>
      </c>
      <c r="C2466" s="377" t="s">
        <v>18782</v>
      </c>
      <c r="D2466" s="402" t="s">
        <v>52411</v>
      </c>
    </row>
    <row r="2467" spans="1:4" x14ac:dyDescent="0.2">
      <c r="A2467" s="377">
        <v>39876</v>
      </c>
      <c r="B2467" s="377" t="s">
        <v>52412</v>
      </c>
      <c r="C2467" s="377" t="s">
        <v>18782</v>
      </c>
      <c r="D2467" s="402" t="s">
        <v>52413</v>
      </c>
    </row>
    <row r="2468" spans="1:4" x14ac:dyDescent="0.2">
      <c r="A2468" s="377">
        <v>39877</v>
      </c>
      <c r="B2468" s="377" t="s">
        <v>52414</v>
      </c>
      <c r="C2468" s="377" t="s">
        <v>18782</v>
      </c>
      <c r="D2468" s="402" t="s">
        <v>52415</v>
      </c>
    </row>
    <row r="2469" spans="1:4" x14ac:dyDescent="0.2">
      <c r="A2469" s="377">
        <v>39878</v>
      </c>
      <c r="B2469" s="377" t="s">
        <v>52416</v>
      </c>
      <c r="C2469" s="377" t="s">
        <v>18782</v>
      </c>
      <c r="D2469" s="402" t="s">
        <v>52417</v>
      </c>
    </row>
    <row r="2470" spans="1:4" x14ac:dyDescent="0.2">
      <c r="A2470" s="377">
        <v>39872</v>
      </c>
      <c r="B2470" s="377" t="s">
        <v>52418</v>
      </c>
      <c r="C2470" s="377" t="s">
        <v>18782</v>
      </c>
      <c r="D2470" s="402" t="s">
        <v>52419</v>
      </c>
    </row>
    <row r="2471" spans="1:4" x14ac:dyDescent="0.2">
      <c r="A2471" s="377">
        <v>39873</v>
      </c>
      <c r="B2471" s="377" t="s">
        <v>52420</v>
      </c>
      <c r="C2471" s="377" t="s">
        <v>18782</v>
      </c>
      <c r="D2471" s="402" t="s">
        <v>52421</v>
      </c>
    </row>
    <row r="2472" spans="1:4" x14ac:dyDescent="0.2">
      <c r="A2472" s="377">
        <v>39874</v>
      </c>
      <c r="B2472" s="377" t="s">
        <v>52422</v>
      </c>
      <c r="C2472" s="377" t="s">
        <v>18782</v>
      </c>
      <c r="D2472" s="402" t="s">
        <v>52423</v>
      </c>
    </row>
    <row r="2473" spans="1:4" x14ac:dyDescent="0.2">
      <c r="A2473" s="377">
        <v>3674</v>
      </c>
      <c r="B2473" s="377" t="s">
        <v>52424</v>
      </c>
      <c r="C2473" s="377" t="s">
        <v>18918</v>
      </c>
      <c r="D2473" s="402" t="s">
        <v>52425</v>
      </c>
    </row>
    <row r="2474" spans="1:4" x14ac:dyDescent="0.2">
      <c r="A2474" s="377">
        <v>3681</v>
      </c>
      <c r="B2474" s="377" t="s">
        <v>52426</v>
      </c>
      <c r="C2474" s="377" t="s">
        <v>18918</v>
      </c>
      <c r="D2474" s="402" t="s">
        <v>52427</v>
      </c>
    </row>
    <row r="2475" spans="1:4" x14ac:dyDescent="0.2">
      <c r="A2475" s="377">
        <v>3676</v>
      </c>
      <c r="B2475" s="377" t="s">
        <v>52428</v>
      </c>
      <c r="C2475" s="377" t="s">
        <v>18918</v>
      </c>
      <c r="D2475" s="402" t="s">
        <v>9526</v>
      </c>
    </row>
    <row r="2476" spans="1:4" x14ac:dyDescent="0.2">
      <c r="A2476" s="377">
        <v>3679</v>
      </c>
      <c r="B2476" s="377" t="s">
        <v>52429</v>
      </c>
      <c r="C2476" s="377" t="s">
        <v>18918</v>
      </c>
      <c r="D2476" s="402" t="s">
        <v>52430</v>
      </c>
    </row>
    <row r="2477" spans="1:4" x14ac:dyDescent="0.2">
      <c r="A2477" s="377">
        <v>3672</v>
      </c>
      <c r="B2477" s="377" t="s">
        <v>52431</v>
      </c>
      <c r="C2477" s="377" t="s">
        <v>18918</v>
      </c>
      <c r="D2477" s="402" t="s">
        <v>26770</v>
      </c>
    </row>
    <row r="2478" spans="1:4" x14ac:dyDescent="0.2">
      <c r="A2478" s="377">
        <v>3671</v>
      </c>
      <c r="B2478" s="377" t="s">
        <v>52432</v>
      </c>
      <c r="C2478" s="377" t="s">
        <v>18918</v>
      </c>
      <c r="D2478" s="402" t="s">
        <v>8844</v>
      </c>
    </row>
    <row r="2479" spans="1:4" x14ac:dyDescent="0.2">
      <c r="A2479" s="377">
        <v>3673</v>
      </c>
      <c r="B2479" s="377" t="s">
        <v>52433</v>
      </c>
      <c r="C2479" s="377" t="s">
        <v>18918</v>
      </c>
      <c r="D2479" s="402" t="s">
        <v>52301</v>
      </c>
    </row>
    <row r="2480" spans="1:4" x14ac:dyDescent="0.2">
      <c r="A2480" s="377">
        <v>38394</v>
      </c>
      <c r="B2480" s="377" t="s">
        <v>52434</v>
      </c>
      <c r="C2480" s="377" t="s">
        <v>18782</v>
      </c>
      <c r="D2480" s="402" t="s">
        <v>52435</v>
      </c>
    </row>
    <row r="2481" spans="1:4" x14ac:dyDescent="0.2">
      <c r="A2481" s="377">
        <v>3729</v>
      </c>
      <c r="B2481" s="377" t="s">
        <v>52436</v>
      </c>
      <c r="C2481" s="377" t="s">
        <v>18782</v>
      </c>
      <c r="D2481" s="402" t="s">
        <v>52437</v>
      </c>
    </row>
    <row r="2482" spans="1:4" x14ac:dyDescent="0.2">
      <c r="A2482" s="377">
        <v>39357</v>
      </c>
      <c r="B2482" s="377" t="s">
        <v>52438</v>
      </c>
      <c r="C2482" s="377" t="s">
        <v>18782</v>
      </c>
      <c r="D2482" s="402" t="s">
        <v>43252</v>
      </c>
    </row>
    <row r="2483" spans="1:4" x14ac:dyDescent="0.2">
      <c r="A2483" s="377">
        <v>39358</v>
      </c>
      <c r="B2483" s="377" t="s">
        <v>52439</v>
      </c>
      <c r="C2483" s="377" t="s">
        <v>18782</v>
      </c>
      <c r="D2483" s="402" t="s">
        <v>43252</v>
      </c>
    </row>
    <row r="2484" spans="1:4" x14ac:dyDescent="0.2">
      <c r="A2484" s="377">
        <v>39355</v>
      </c>
      <c r="B2484" s="377" t="s">
        <v>52440</v>
      </c>
      <c r="C2484" s="377" t="s">
        <v>18782</v>
      </c>
      <c r="D2484" s="402" t="s">
        <v>52441</v>
      </c>
    </row>
    <row r="2485" spans="1:4" x14ac:dyDescent="0.2">
      <c r="A2485" s="377">
        <v>39356</v>
      </c>
      <c r="B2485" s="377" t="s">
        <v>52442</v>
      </c>
      <c r="C2485" s="377" t="s">
        <v>18782</v>
      </c>
      <c r="D2485" s="402" t="s">
        <v>52443</v>
      </c>
    </row>
    <row r="2486" spans="1:4" x14ac:dyDescent="0.2">
      <c r="A2486" s="377">
        <v>39353</v>
      </c>
      <c r="B2486" s="377" t="s">
        <v>52444</v>
      </c>
      <c r="C2486" s="377" t="s">
        <v>18782</v>
      </c>
      <c r="D2486" s="402" t="s">
        <v>52445</v>
      </c>
    </row>
    <row r="2487" spans="1:4" x14ac:dyDescent="0.2">
      <c r="A2487" s="377">
        <v>39354</v>
      </c>
      <c r="B2487" s="377" t="s">
        <v>52446</v>
      </c>
      <c r="C2487" s="377" t="s">
        <v>18782</v>
      </c>
      <c r="D2487" s="402" t="s">
        <v>52447</v>
      </c>
    </row>
    <row r="2488" spans="1:4" x14ac:dyDescent="0.2">
      <c r="A2488" s="377">
        <v>39398</v>
      </c>
      <c r="B2488" s="377" t="s">
        <v>52448</v>
      </c>
      <c r="C2488" s="377" t="s">
        <v>18782</v>
      </c>
      <c r="D2488" s="402" t="s">
        <v>52449</v>
      </c>
    </row>
    <row r="2489" spans="1:4" x14ac:dyDescent="0.2">
      <c r="A2489" s="377">
        <v>13343</v>
      </c>
      <c r="B2489" s="377" t="s">
        <v>52450</v>
      </c>
      <c r="C2489" s="377" t="s">
        <v>18782</v>
      </c>
      <c r="D2489" s="402" t="s">
        <v>52451</v>
      </c>
    </row>
    <row r="2490" spans="1:4" x14ac:dyDescent="0.2">
      <c r="A2490" s="377">
        <v>12118</v>
      </c>
      <c r="B2490" s="377" t="s">
        <v>52452</v>
      </c>
      <c r="C2490" s="377" t="s">
        <v>18782</v>
      </c>
      <c r="D2490" s="402" t="s">
        <v>17162</v>
      </c>
    </row>
    <row r="2491" spans="1:4" x14ac:dyDescent="0.2">
      <c r="A2491" s="377">
        <v>39482</v>
      </c>
      <c r="B2491" s="377" t="s">
        <v>52453</v>
      </c>
      <c r="C2491" s="377" t="s">
        <v>18782</v>
      </c>
      <c r="D2491" s="402" t="s">
        <v>52454</v>
      </c>
    </row>
    <row r="2492" spans="1:4" x14ac:dyDescent="0.2">
      <c r="A2492" s="377">
        <v>39486</v>
      </c>
      <c r="B2492" s="377" t="s">
        <v>52455</v>
      </c>
      <c r="C2492" s="377" t="s">
        <v>18782</v>
      </c>
      <c r="D2492" s="402" t="s">
        <v>52456</v>
      </c>
    </row>
    <row r="2493" spans="1:4" x14ac:dyDescent="0.2">
      <c r="A2493" s="377">
        <v>39484</v>
      </c>
      <c r="B2493" s="377" t="s">
        <v>52457</v>
      </c>
      <c r="C2493" s="377" t="s">
        <v>18782</v>
      </c>
      <c r="D2493" s="402" t="s">
        <v>52454</v>
      </c>
    </row>
    <row r="2494" spans="1:4" x14ac:dyDescent="0.2">
      <c r="A2494" s="377">
        <v>39488</v>
      </c>
      <c r="B2494" s="377" t="s">
        <v>52458</v>
      </c>
      <c r="C2494" s="377" t="s">
        <v>18782</v>
      </c>
      <c r="D2494" s="402" t="s">
        <v>52459</v>
      </c>
    </row>
    <row r="2495" spans="1:4" x14ac:dyDescent="0.2">
      <c r="A2495" s="377">
        <v>39485</v>
      </c>
      <c r="B2495" s="377" t="s">
        <v>52460</v>
      </c>
      <c r="C2495" s="377" t="s">
        <v>18782</v>
      </c>
      <c r="D2495" s="402" t="s">
        <v>52454</v>
      </c>
    </row>
    <row r="2496" spans="1:4" x14ac:dyDescent="0.2">
      <c r="A2496" s="377">
        <v>39489</v>
      </c>
      <c r="B2496" s="377" t="s">
        <v>52461</v>
      </c>
      <c r="C2496" s="377" t="s">
        <v>18782</v>
      </c>
      <c r="D2496" s="402" t="s">
        <v>52462</v>
      </c>
    </row>
    <row r="2497" spans="1:4" x14ac:dyDescent="0.2">
      <c r="A2497" s="377">
        <v>39490</v>
      </c>
      <c r="B2497" s="377" t="s">
        <v>52463</v>
      </c>
      <c r="C2497" s="377" t="s">
        <v>18782</v>
      </c>
      <c r="D2497" s="402" t="s">
        <v>52464</v>
      </c>
    </row>
    <row r="2498" spans="1:4" x14ac:dyDescent="0.2">
      <c r="A2498" s="377">
        <v>39494</v>
      </c>
      <c r="B2498" s="377" t="s">
        <v>52465</v>
      </c>
      <c r="C2498" s="377" t="s">
        <v>18782</v>
      </c>
      <c r="D2498" s="402" t="s">
        <v>52466</v>
      </c>
    </row>
    <row r="2499" spans="1:4" x14ac:dyDescent="0.2">
      <c r="A2499" s="377">
        <v>39495</v>
      </c>
      <c r="B2499" s="377" t="s">
        <v>52467</v>
      </c>
      <c r="C2499" s="377" t="s">
        <v>18782</v>
      </c>
      <c r="D2499" s="402" t="s">
        <v>52468</v>
      </c>
    </row>
    <row r="2500" spans="1:4" x14ac:dyDescent="0.2">
      <c r="A2500" s="377">
        <v>39496</v>
      </c>
      <c r="B2500" s="377" t="s">
        <v>52469</v>
      </c>
      <c r="C2500" s="377" t="s">
        <v>18782</v>
      </c>
      <c r="D2500" s="402" t="s">
        <v>52470</v>
      </c>
    </row>
    <row r="2501" spans="1:4" x14ac:dyDescent="0.2">
      <c r="A2501" s="377">
        <v>39492</v>
      </c>
      <c r="B2501" s="377" t="s">
        <v>52471</v>
      </c>
      <c r="C2501" s="377" t="s">
        <v>18782</v>
      </c>
      <c r="D2501" s="402" t="s">
        <v>52472</v>
      </c>
    </row>
    <row r="2502" spans="1:4" x14ac:dyDescent="0.2">
      <c r="A2502" s="377">
        <v>39497</v>
      </c>
      <c r="B2502" s="377" t="s">
        <v>52473</v>
      </c>
      <c r="C2502" s="377" t="s">
        <v>18782</v>
      </c>
      <c r="D2502" s="402" t="s">
        <v>52474</v>
      </c>
    </row>
    <row r="2503" spans="1:4" x14ac:dyDescent="0.2">
      <c r="A2503" s="377">
        <v>39493</v>
      </c>
      <c r="B2503" s="377" t="s">
        <v>52475</v>
      </c>
      <c r="C2503" s="377" t="s">
        <v>18782</v>
      </c>
      <c r="D2503" s="402" t="s">
        <v>52476</v>
      </c>
    </row>
    <row r="2504" spans="1:4" x14ac:dyDescent="0.2">
      <c r="A2504" s="377">
        <v>39500</v>
      </c>
      <c r="B2504" s="377" t="s">
        <v>52477</v>
      </c>
      <c r="C2504" s="377" t="s">
        <v>18782</v>
      </c>
      <c r="D2504" s="402" t="s">
        <v>52478</v>
      </c>
    </row>
    <row r="2505" spans="1:4" x14ac:dyDescent="0.2">
      <c r="A2505" s="377">
        <v>39498</v>
      </c>
      <c r="B2505" s="377" t="s">
        <v>52479</v>
      </c>
      <c r="C2505" s="377" t="s">
        <v>18782</v>
      </c>
      <c r="D2505" s="402" t="s">
        <v>52480</v>
      </c>
    </row>
    <row r="2506" spans="1:4" x14ac:dyDescent="0.2">
      <c r="A2506" s="377">
        <v>43628</v>
      </c>
      <c r="B2506" s="377" t="s">
        <v>52481</v>
      </c>
      <c r="C2506" s="377" t="s">
        <v>18782</v>
      </c>
      <c r="D2506" s="402" t="s">
        <v>52482</v>
      </c>
    </row>
    <row r="2507" spans="1:4" x14ac:dyDescent="0.2">
      <c r="A2507" s="377">
        <v>39501</v>
      </c>
      <c r="B2507" s="377" t="s">
        <v>52483</v>
      </c>
      <c r="C2507" s="377" t="s">
        <v>18782</v>
      </c>
      <c r="D2507" s="402" t="s">
        <v>52484</v>
      </c>
    </row>
    <row r="2508" spans="1:4" x14ac:dyDescent="0.2">
      <c r="A2508" s="377">
        <v>39499</v>
      </c>
      <c r="B2508" s="377" t="s">
        <v>52485</v>
      </c>
      <c r="C2508" s="377" t="s">
        <v>18782</v>
      </c>
      <c r="D2508" s="402" t="s">
        <v>52486</v>
      </c>
    </row>
    <row r="2509" spans="1:4" x14ac:dyDescent="0.2">
      <c r="A2509" s="377">
        <v>43621</v>
      </c>
      <c r="B2509" s="377" t="s">
        <v>52487</v>
      </c>
      <c r="C2509" s="377" t="s">
        <v>18782</v>
      </c>
      <c r="D2509" s="402" t="s">
        <v>52488</v>
      </c>
    </row>
    <row r="2510" spans="1:4" x14ac:dyDescent="0.2">
      <c r="A2510" s="377">
        <v>3733</v>
      </c>
      <c r="B2510" s="377" t="s">
        <v>52489</v>
      </c>
      <c r="C2510" s="377" t="s">
        <v>18825</v>
      </c>
      <c r="D2510" s="402" t="s">
        <v>42477</v>
      </c>
    </row>
    <row r="2511" spans="1:4" x14ac:dyDescent="0.2">
      <c r="A2511" s="377">
        <v>3731</v>
      </c>
      <c r="B2511" s="377" t="s">
        <v>52490</v>
      </c>
      <c r="C2511" s="377" t="s">
        <v>18825</v>
      </c>
      <c r="D2511" s="402" t="s">
        <v>16479</v>
      </c>
    </row>
    <row r="2512" spans="1:4" x14ac:dyDescent="0.2">
      <c r="A2512" s="377">
        <v>38137</v>
      </c>
      <c r="B2512" s="377" t="s">
        <v>52491</v>
      </c>
      <c r="C2512" s="377" t="s">
        <v>18825</v>
      </c>
      <c r="D2512" s="402" t="s">
        <v>52492</v>
      </c>
    </row>
    <row r="2513" spans="1:4" x14ac:dyDescent="0.2">
      <c r="A2513" s="377">
        <v>38135</v>
      </c>
      <c r="B2513" s="377" t="s">
        <v>52493</v>
      </c>
      <c r="C2513" s="377" t="s">
        <v>18825</v>
      </c>
      <c r="D2513" s="402" t="s">
        <v>52494</v>
      </c>
    </row>
    <row r="2514" spans="1:4" x14ac:dyDescent="0.2">
      <c r="A2514" s="377">
        <v>38138</v>
      </c>
      <c r="B2514" s="377" t="s">
        <v>52495</v>
      </c>
      <c r="C2514" s="377" t="s">
        <v>18825</v>
      </c>
      <c r="D2514" s="402" t="s">
        <v>52496</v>
      </c>
    </row>
    <row r="2515" spans="1:4" x14ac:dyDescent="0.2">
      <c r="A2515" s="377">
        <v>3736</v>
      </c>
      <c r="B2515" s="377" t="s">
        <v>52497</v>
      </c>
      <c r="C2515" s="377" t="s">
        <v>18825</v>
      </c>
      <c r="D2515" s="402" t="s">
        <v>52498</v>
      </c>
    </row>
    <row r="2516" spans="1:4" x14ac:dyDescent="0.2">
      <c r="A2516" s="377">
        <v>3741</v>
      </c>
      <c r="B2516" s="377" t="s">
        <v>52499</v>
      </c>
      <c r="C2516" s="377" t="s">
        <v>18825</v>
      </c>
      <c r="D2516" s="402" t="s">
        <v>52500</v>
      </c>
    </row>
    <row r="2517" spans="1:4" x14ac:dyDescent="0.2">
      <c r="A2517" s="377">
        <v>3745</v>
      </c>
      <c r="B2517" s="377" t="s">
        <v>52501</v>
      </c>
      <c r="C2517" s="377" t="s">
        <v>18825</v>
      </c>
      <c r="D2517" s="402" t="s">
        <v>33772</v>
      </c>
    </row>
    <row r="2518" spans="1:4" x14ac:dyDescent="0.2">
      <c r="A2518" s="377">
        <v>3743</v>
      </c>
      <c r="B2518" s="377" t="s">
        <v>52502</v>
      </c>
      <c r="C2518" s="377" t="s">
        <v>18825</v>
      </c>
      <c r="D2518" s="402" t="s">
        <v>30622</v>
      </c>
    </row>
    <row r="2519" spans="1:4" x14ac:dyDescent="0.2">
      <c r="A2519" s="377">
        <v>3744</v>
      </c>
      <c r="B2519" s="377" t="s">
        <v>52503</v>
      </c>
      <c r="C2519" s="377" t="s">
        <v>18825</v>
      </c>
      <c r="D2519" s="402" t="s">
        <v>33880</v>
      </c>
    </row>
    <row r="2520" spans="1:4" x14ac:dyDescent="0.2">
      <c r="A2520" s="377">
        <v>3739</v>
      </c>
      <c r="B2520" s="377" t="s">
        <v>52504</v>
      </c>
      <c r="C2520" s="377" t="s">
        <v>18825</v>
      </c>
      <c r="D2520" s="402" t="s">
        <v>31459</v>
      </c>
    </row>
    <row r="2521" spans="1:4" x14ac:dyDescent="0.2">
      <c r="A2521" s="377">
        <v>3737</v>
      </c>
      <c r="B2521" s="377" t="s">
        <v>52505</v>
      </c>
      <c r="C2521" s="377" t="s">
        <v>18825</v>
      </c>
      <c r="D2521" s="402" t="s">
        <v>52506</v>
      </c>
    </row>
    <row r="2522" spans="1:4" x14ac:dyDescent="0.2">
      <c r="A2522" s="377">
        <v>3738</v>
      </c>
      <c r="B2522" s="377" t="s">
        <v>52507</v>
      </c>
      <c r="C2522" s="377" t="s">
        <v>18825</v>
      </c>
      <c r="D2522" s="402" t="s">
        <v>52508</v>
      </c>
    </row>
    <row r="2523" spans="1:4" x14ac:dyDescent="0.2">
      <c r="A2523" s="377">
        <v>3747</v>
      </c>
      <c r="B2523" s="377" t="s">
        <v>52509</v>
      </c>
      <c r="C2523" s="377" t="s">
        <v>18825</v>
      </c>
      <c r="D2523" s="402" t="s">
        <v>33880</v>
      </c>
    </row>
    <row r="2524" spans="1:4" x14ac:dyDescent="0.2">
      <c r="A2524" s="377">
        <v>11649</v>
      </c>
      <c r="B2524" s="377" t="s">
        <v>52510</v>
      </c>
      <c r="C2524" s="377" t="s">
        <v>18782</v>
      </c>
      <c r="D2524" s="402" t="s">
        <v>52511</v>
      </c>
    </row>
    <row r="2525" spans="1:4" x14ac:dyDescent="0.2">
      <c r="A2525" s="377">
        <v>11650</v>
      </c>
      <c r="B2525" s="377" t="s">
        <v>52512</v>
      </c>
      <c r="C2525" s="377" t="s">
        <v>18782</v>
      </c>
      <c r="D2525" s="402" t="s">
        <v>52513</v>
      </c>
    </row>
    <row r="2526" spans="1:4" x14ac:dyDescent="0.2">
      <c r="A2526" s="377">
        <v>3742</v>
      </c>
      <c r="B2526" s="377" t="s">
        <v>52514</v>
      </c>
      <c r="C2526" s="377" t="s">
        <v>18825</v>
      </c>
      <c r="D2526" s="402" t="s">
        <v>43033</v>
      </c>
    </row>
    <row r="2527" spans="1:4" x14ac:dyDescent="0.2">
      <c r="A2527" s="377">
        <v>3746</v>
      </c>
      <c r="B2527" s="377" t="s">
        <v>52515</v>
      </c>
      <c r="C2527" s="377" t="s">
        <v>18825</v>
      </c>
      <c r="D2527" s="402" t="s">
        <v>52516</v>
      </c>
    </row>
    <row r="2528" spans="1:4" x14ac:dyDescent="0.2">
      <c r="A2528" s="377">
        <v>21106</v>
      </c>
      <c r="B2528" s="377" t="s">
        <v>52517</v>
      </c>
      <c r="C2528" s="377" t="s">
        <v>184</v>
      </c>
      <c r="D2528" s="402" t="s">
        <v>27096</v>
      </c>
    </row>
    <row r="2529" spans="1:4" x14ac:dyDescent="0.2">
      <c r="A2529" s="377">
        <v>39377</v>
      </c>
      <c r="B2529" s="377" t="s">
        <v>52518</v>
      </c>
      <c r="C2529" s="377" t="s">
        <v>18782</v>
      </c>
      <c r="D2529" s="402" t="s">
        <v>52519</v>
      </c>
    </row>
    <row r="2530" spans="1:4" x14ac:dyDescent="0.2">
      <c r="A2530" s="377">
        <v>38191</v>
      </c>
      <c r="B2530" s="377" t="s">
        <v>52520</v>
      </c>
      <c r="C2530" s="377" t="s">
        <v>18782</v>
      </c>
      <c r="D2530" s="402" t="s">
        <v>26736</v>
      </c>
    </row>
    <row r="2531" spans="1:4" x14ac:dyDescent="0.2">
      <c r="A2531" s="377">
        <v>39381</v>
      </c>
      <c r="B2531" s="377" t="s">
        <v>52521</v>
      </c>
      <c r="C2531" s="377" t="s">
        <v>18782</v>
      </c>
      <c r="D2531" s="402" t="s">
        <v>14175</v>
      </c>
    </row>
    <row r="2532" spans="1:4" x14ac:dyDescent="0.2">
      <c r="A2532" s="377">
        <v>38780</v>
      </c>
      <c r="B2532" s="377" t="s">
        <v>52522</v>
      </c>
      <c r="C2532" s="377" t="s">
        <v>18782</v>
      </c>
      <c r="D2532" s="402" t="s">
        <v>215</v>
      </c>
    </row>
    <row r="2533" spans="1:4" x14ac:dyDescent="0.2">
      <c r="A2533" s="377">
        <v>38781</v>
      </c>
      <c r="B2533" s="377" t="s">
        <v>52523</v>
      </c>
      <c r="C2533" s="377" t="s">
        <v>18782</v>
      </c>
      <c r="D2533" s="402" t="s">
        <v>52524</v>
      </c>
    </row>
    <row r="2534" spans="1:4" x14ac:dyDescent="0.2">
      <c r="A2534" s="377">
        <v>38192</v>
      </c>
      <c r="B2534" s="377" t="s">
        <v>52525</v>
      </c>
      <c r="C2534" s="377" t="s">
        <v>18782</v>
      </c>
      <c r="D2534" s="402" t="s">
        <v>32089</v>
      </c>
    </row>
    <row r="2535" spans="1:4" x14ac:dyDescent="0.2">
      <c r="A2535" s="377">
        <v>3753</v>
      </c>
      <c r="B2535" s="377" t="s">
        <v>52526</v>
      </c>
      <c r="C2535" s="377" t="s">
        <v>18782</v>
      </c>
      <c r="D2535" s="402" t="s">
        <v>28472</v>
      </c>
    </row>
    <row r="2536" spans="1:4" x14ac:dyDescent="0.2">
      <c r="A2536" s="377">
        <v>38782</v>
      </c>
      <c r="B2536" s="377" t="s">
        <v>52527</v>
      </c>
      <c r="C2536" s="377" t="s">
        <v>18782</v>
      </c>
      <c r="D2536" s="402" t="s">
        <v>31666</v>
      </c>
    </row>
    <row r="2537" spans="1:4" x14ac:dyDescent="0.2">
      <c r="A2537" s="377">
        <v>38778</v>
      </c>
      <c r="B2537" s="377" t="s">
        <v>52528</v>
      </c>
      <c r="C2537" s="377" t="s">
        <v>18782</v>
      </c>
      <c r="D2537" s="402" t="s">
        <v>32161</v>
      </c>
    </row>
    <row r="2538" spans="1:4" x14ac:dyDescent="0.2">
      <c r="A2538" s="377">
        <v>38779</v>
      </c>
      <c r="B2538" s="377" t="s">
        <v>52529</v>
      </c>
      <c r="C2538" s="377" t="s">
        <v>18782</v>
      </c>
      <c r="D2538" s="402" t="s">
        <v>12044</v>
      </c>
    </row>
    <row r="2539" spans="1:4" x14ac:dyDescent="0.2">
      <c r="A2539" s="377">
        <v>39388</v>
      </c>
      <c r="B2539" s="377" t="s">
        <v>52530</v>
      </c>
      <c r="C2539" s="377" t="s">
        <v>18782</v>
      </c>
      <c r="D2539" s="402" t="s">
        <v>32779</v>
      </c>
    </row>
    <row r="2540" spans="1:4" x14ac:dyDescent="0.2">
      <c r="A2540" s="377">
        <v>39387</v>
      </c>
      <c r="B2540" s="377" t="s">
        <v>52531</v>
      </c>
      <c r="C2540" s="377" t="s">
        <v>18782</v>
      </c>
      <c r="D2540" s="402" t="s">
        <v>38176</v>
      </c>
    </row>
    <row r="2541" spans="1:4" x14ac:dyDescent="0.2">
      <c r="A2541" s="377">
        <v>39386</v>
      </c>
      <c r="B2541" s="377" t="s">
        <v>52532</v>
      </c>
      <c r="C2541" s="377" t="s">
        <v>18782</v>
      </c>
      <c r="D2541" s="402" t="s">
        <v>16895</v>
      </c>
    </row>
    <row r="2542" spans="1:4" x14ac:dyDescent="0.2">
      <c r="A2542" s="377">
        <v>38194</v>
      </c>
      <c r="B2542" s="377" t="s">
        <v>52533</v>
      </c>
      <c r="C2542" s="377" t="s">
        <v>18782</v>
      </c>
      <c r="D2542" s="402" t="s">
        <v>6977</v>
      </c>
    </row>
    <row r="2543" spans="1:4" x14ac:dyDescent="0.2">
      <c r="A2543" s="377">
        <v>38193</v>
      </c>
      <c r="B2543" s="377" t="s">
        <v>52534</v>
      </c>
      <c r="C2543" s="377" t="s">
        <v>18782</v>
      </c>
      <c r="D2543" s="402" t="s">
        <v>11305</v>
      </c>
    </row>
    <row r="2544" spans="1:4" x14ac:dyDescent="0.2">
      <c r="A2544" s="377">
        <v>12216</v>
      </c>
      <c r="B2544" s="377" t="s">
        <v>52535</v>
      </c>
      <c r="C2544" s="377" t="s">
        <v>18782</v>
      </c>
      <c r="D2544" s="402" t="s">
        <v>33420</v>
      </c>
    </row>
    <row r="2545" spans="1:4" x14ac:dyDescent="0.2">
      <c r="A2545" s="377">
        <v>3757</v>
      </c>
      <c r="B2545" s="377" t="s">
        <v>52536</v>
      </c>
      <c r="C2545" s="377" t="s">
        <v>18782</v>
      </c>
      <c r="D2545" s="402" t="s">
        <v>43049</v>
      </c>
    </row>
    <row r="2546" spans="1:4" x14ac:dyDescent="0.2">
      <c r="A2546" s="377">
        <v>3758</v>
      </c>
      <c r="B2546" s="377" t="s">
        <v>52537</v>
      </c>
      <c r="C2546" s="377" t="s">
        <v>18782</v>
      </c>
      <c r="D2546" s="402" t="s">
        <v>52538</v>
      </c>
    </row>
    <row r="2547" spans="1:4" x14ac:dyDescent="0.2">
      <c r="A2547" s="377">
        <v>12214</v>
      </c>
      <c r="B2547" s="377" t="s">
        <v>52539</v>
      </c>
      <c r="C2547" s="377" t="s">
        <v>18782</v>
      </c>
      <c r="D2547" s="402" t="s">
        <v>40341</v>
      </c>
    </row>
    <row r="2548" spans="1:4" x14ac:dyDescent="0.2">
      <c r="A2548" s="377">
        <v>3749</v>
      </c>
      <c r="B2548" s="377" t="s">
        <v>52540</v>
      </c>
      <c r="C2548" s="377" t="s">
        <v>18782</v>
      </c>
      <c r="D2548" s="402" t="s">
        <v>52541</v>
      </c>
    </row>
    <row r="2549" spans="1:4" x14ac:dyDescent="0.2">
      <c r="A2549" s="377">
        <v>3751</v>
      </c>
      <c r="B2549" s="377" t="s">
        <v>52542</v>
      </c>
      <c r="C2549" s="377" t="s">
        <v>18782</v>
      </c>
      <c r="D2549" s="402" t="s">
        <v>41389</v>
      </c>
    </row>
    <row r="2550" spans="1:4" x14ac:dyDescent="0.2">
      <c r="A2550" s="377">
        <v>39376</v>
      </c>
      <c r="B2550" s="377" t="s">
        <v>52543</v>
      </c>
      <c r="C2550" s="377" t="s">
        <v>18782</v>
      </c>
      <c r="D2550" s="402" t="s">
        <v>43793</v>
      </c>
    </row>
    <row r="2551" spans="1:4" x14ac:dyDescent="0.2">
      <c r="A2551" s="377">
        <v>3752</v>
      </c>
      <c r="B2551" s="377" t="s">
        <v>52544</v>
      </c>
      <c r="C2551" s="377" t="s">
        <v>18782</v>
      </c>
      <c r="D2551" s="402" t="s">
        <v>13632</v>
      </c>
    </row>
    <row r="2552" spans="1:4" x14ac:dyDescent="0.2">
      <c r="A2552" s="377">
        <v>746</v>
      </c>
      <c r="B2552" s="377" t="s">
        <v>52545</v>
      </c>
      <c r="C2552" s="377" t="s">
        <v>18782</v>
      </c>
      <c r="D2552" s="402" t="s">
        <v>52546</v>
      </c>
    </row>
    <row r="2553" spans="1:4" x14ac:dyDescent="0.2">
      <c r="A2553" s="377">
        <v>20269</v>
      </c>
      <c r="B2553" s="377" t="s">
        <v>52547</v>
      </c>
      <c r="C2553" s="377" t="s">
        <v>18782</v>
      </c>
      <c r="D2553" s="402" t="s">
        <v>14566</v>
      </c>
    </row>
    <row r="2554" spans="1:4" x14ac:dyDescent="0.2">
      <c r="A2554" s="377">
        <v>20270</v>
      </c>
      <c r="B2554" s="377" t="s">
        <v>52548</v>
      </c>
      <c r="C2554" s="377" t="s">
        <v>18782</v>
      </c>
      <c r="D2554" s="402" t="s">
        <v>52549</v>
      </c>
    </row>
    <row r="2555" spans="1:4" x14ac:dyDescent="0.2">
      <c r="A2555" s="377">
        <v>11696</v>
      </c>
      <c r="B2555" s="377" t="s">
        <v>52550</v>
      </c>
      <c r="C2555" s="377" t="s">
        <v>18782</v>
      </c>
      <c r="D2555" s="402" t="s">
        <v>52551</v>
      </c>
    </row>
    <row r="2556" spans="1:4" x14ac:dyDescent="0.2">
      <c r="A2556" s="377">
        <v>10427</v>
      </c>
      <c r="B2556" s="377" t="s">
        <v>52552</v>
      </c>
      <c r="C2556" s="377" t="s">
        <v>18782</v>
      </c>
      <c r="D2556" s="402" t="s">
        <v>52553</v>
      </c>
    </row>
    <row r="2557" spans="1:4" x14ac:dyDescent="0.2">
      <c r="A2557" s="377">
        <v>10428</v>
      </c>
      <c r="B2557" s="377" t="s">
        <v>52554</v>
      </c>
      <c r="C2557" s="377" t="s">
        <v>18782</v>
      </c>
      <c r="D2557" s="402" t="s">
        <v>52555</v>
      </c>
    </row>
    <row r="2558" spans="1:4" x14ac:dyDescent="0.2">
      <c r="A2558" s="377">
        <v>36521</v>
      </c>
      <c r="B2558" s="377" t="s">
        <v>52556</v>
      </c>
      <c r="C2558" s="377" t="s">
        <v>18782</v>
      </c>
      <c r="D2558" s="402" t="s">
        <v>52557</v>
      </c>
    </row>
    <row r="2559" spans="1:4" x14ac:dyDescent="0.2">
      <c r="A2559" s="377">
        <v>36794</v>
      </c>
      <c r="B2559" s="377" t="s">
        <v>52558</v>
      </c>
      <c r="C2559" s="377" t="s">
        <v>18782</v>
      </c>
      <c r="D2559" s="402" t="s">
        <v>52559</v>
      </c>
    </row>
    <row r="2560" spans="1:4" x14ac:dyDescent="0.2">
      <c r="A2560" s="377">
        <v>10426</v>
      </c>
      <c r="B2560" s="377" t="s">
        <v>52560</v>
      </c>
      <c r="C2560" s="377" t="s">
        <v>18782</v>
      </c>
      <c r="D2560" s="402" t="s">
        <v>52561</v>
      </c>
    </row>
    <row r="2561" spans="1:4" x14ac:dyDescent="0.2">
      <c r="A2561" s="377">
        <v>10425</v>
      </c>
      <c r="B2561" s="377" t="s">
        <v>52562</v>
      </c>
      <c r="C2561" s="377" t="s">
        <v>18782</v>
      </c>
      <c r="D2561" s="402" t="s">
        <v>52563</v>
      </c>
    </row>
    <row r="2562" spans="1:4" x14ac:dyDescent="0.2">
      <c r="A2562" s="377">
        <v>10431</v>
      </c>
      <c r="B2562" s="377" t="s">
        <v>52564</v>
      </c>
      <c r="C2562" s="377" t="s">
        <v>18782</v>
      </c>
      <c r="D2562" s="402" t="s">
        <v>52565</v>
      </c>
    </row>
    <row r="2563" spans="1:4" x14ac:dyDescent="0.2">
      <c r="A2563" s="377">
        <v>10429</v>
      </c>
      <c r="B2563" s="377" t="s">
        <v>52566</v>
      </c>
      <c r="C2563" s="377" t="s">
        <v>18782</v>
      </c>
      <c r="D2563" s="402" t="s">
        <v>52567</v>
      </c>
    </row>
    <row r="2564" spans="1:4" x14ac:dyDescent="0.2">
      <c r="A2564" s="377">
        <v>2354</v>
      </c>
      <c r="B2564" s="377" t="s">
        <v>52568</v>
      </c>
      <c r="C2564" s="377" t="s">
        <v>18777</v>
      </c>
      <c r="D2564" s="402" t="s">
        <v>14381</v>
      </c>
    </row>
    <row r="2565" spans="1:4" x14ac:dyDescent="0.2">
      <c r="A2565" s="377">
        <v>40932</v>
      </c>
      <c r="B2565" s="377" t="s">
        <v>52569</v>
      </c>
      <c r="C2565" s="377" t="s">
        <v>214</v>
      </c>
      <c r="D2565" s="402" t="s">
        <v>52570</v>
      </c>
    </row>
    <row r="2566" spans="1:4" x14ac:dyDescent="0.2">
      <c r="A2566" s="377">
        <v>10853</v>
      </c>
      <c r="B2566" s="377" t="s">
        <v>52571</v>
      </c>
      <c r="C2566" s="377" t="s">
        <v>18782</v>
      </c>
      <c r="D2566" s="402" t="s">
        <v>43862</v>
      </c>
    </row>
    <row r="2567" spans="1:4" x14ac:dyDescent="0.2">
      <c r="A2567" s="377">
        <v>5093</v>
      </c>
      <c r="B2567" s="377" t="s">
        <v>52572</v>
      </c>
      <c r="C2567" s="377" t="s">
        <v>49521</v>
      </c>
      <c r="D2567" s="402" t="s">
        <v>35473</v>
      </c>
    </row>
    <row r="2568" spans="1:4" x14ac:dyDescent="0.2">
      <c r="A2568" s="377">
        <v>44331</v>
      </c>
      <c r="B2568" s="377" t="s">
        <v>52573</v>
      </c>
      <c r="C2568" s="377" t="s">
        <v>48986</v>
      </c>
      <c r="D2568" s="402" t="s">
        <v>16008</v>
      </c>
    </row>
    <row r="2569" spans="1:4" x14ac:dyDescent="0.2">
      <c r="A2569" s="377">
        <v>37768</v>
      </c>
      <c r="B2569" s="377" t="s">
        <v>52574</v>
      </c>
      <c r="C2569" s="377" t="s">
        <v>18782</v>
      </c>
      <c r="D2569" s="402" t="s">
        <v>52575</v>
      </c>
    </row>
    <row r="2570" spans="1:4" x14ac:dyDescent="0.2">
      <c r="A2570" s="377">
        <v>37773</v>
      </c>
      <c r="B2570" s="377" t="s">
        <v>52576</v>
      </c>
      <c r="C2570" s="377" t="s">
        <v>18782</v>
      </c>
      <c r="D2570" s="402" t="s">
        <v>52577</v>
      </c>
    </row>
    <row r="2571" spans="1:4" x14ac:dyDescent="0.2">
      <c r="A2571" s="377">
        <v>37769</v>
      </c>
      <c r="B2571" s="377" t="s">
        <v>52578</v>
      </c>
      <c r="C2571" s="377" t="s">
        <v>18782</v>
      </c>
      <c r="D2571" s="402" t="s">
        <v>52579</v>
      </c>
    </row>
    <row r="2572" spans="1:4" x14ac:dyDescent="0.2">
      <c r="A2572" s="377">
        <v>37770</v>
      </c>
      <c r="B2572" s="377" t="s">
        <v>52580</v>
      </c>
      <c r="C2572" s="377" t="s">
        <v>18782</v>
      </c>
      <c r="D2572" s="402" t="s">
        <v>52581</v>
      </c>
    </row>
    <row r="2573" spans="1:4" x14ac:dyDescent="0.2">
      <c r="A2573" s="377">
        <v>38382</v>
      </c>
      <c r="B2573" s="377" t="s">
        <v>52582</v>
      </c>
      <c r="C2573" s="377" t="s">
        <v>18782</v>
      </c>
      <c r="D2573" s="402" t="s">
        <v>9052</v>
      </c>
    </row>
    <row r="2574" spans="1:4" x14ac:dyDescent="0.2">
      <c r="A2574" s="377">
        <v>38383</v>
      </c>
      <c r="B2574" s="377" t="s">
        <v>52583</v>
      </c>
      <c r="C2574" s="377" t="s">
        <v>18782</v>
      </c>
      <c r="D2574" s="402" t="s">
        <v>28622</v>
      </c>
    </row>
    <row r="2575" spans="1:4" x14ac:dyDescent="0.2">
      <c r="A2575" s="377">
        <v>3768</v>
      </c>
      <c r="B2575" s="377" t="s">
        <v>52584</v>
      </c>
      <c r="C2575" s="377" t="s">
        <v>18782</v>
      </c>
      <c r="D2575" s="402" t="s">
        <v>8461</v>
      </c>
    </row>
    <row r="2576" spans="1:4" x14ac:dyDescent="0.2">
      <c r="A2576" s="377">
        <v>3767</v>
      </c>
      <c r="B2576" s="377" t="s">
        <v>52585</v>
      </c>
      <c r="C2576" s="377" t="s">
        <v>18782</v>
      </c>
      <c r="D2576" s="402" t="s">
        <v>28437</v>
      </c>
    </row>
    <row r="2577" spans="1:4" x14ac:dyDescent="0.2">
      <c r="A2577" s="377">
        <v>13192</v>
      </c>
      <c r="B2577" s="377" t="s">
        <v>52586</v>
      </c>
      <c r="C2577" s="377" t="s">
        <v>18782</v>
      </c>
      <c r="D2577" s="402" t="s">
        <v>52587</v>
      </c>
    </row>
    <row r="2578" spans="1:4" x14ac:dyDescent="0.2">
      <c r="A2578" s="377">
        <v>38413</v>
      </c>
      <c r="B2578" s="377" t="s">
        <v>52588</v>
      </c>
      <c r="C2578" s="377" t="s">
        <v>18782</v>
      </c>
      <c r="D2578" s="402" t="s">
        <v>52589</v>
      </c>
    </row>
    <row r="2579" spans="1:4" x14ac:dyDescent="0.2">
      <c r="A2579" s="377">
        <v>42440</v>
      </c>
      <c r="B2579" s="377" t="s">
        <v>52590</v>
      </c>
      <c r="C2579" s="377" t="s">
        <v>18782</v>
      </c>
      <c r="D2579" s="402" t="s">
        <v>52591</v>
      </c>
    </row>
    <row r="2580" spans="1:4" x14ac:dyDescent="0.2">
      <c r="A2580" s="377">
        <v>20193</v>
      </c>
      <c r="B2580" s="377" t="s">
        <v>52592</v>
      </c>
      <c r="C2580" s="377" t="s">
        <v>18910</v>
      </c>
      <c r="D2580" s="402" t="s">
        <v>15883</v>
      </c>
    </row>
    <row r="2581" spans="1:4" x14ac:dyDescent="0.2">
      <c r="A2581" s="377">
        <v>10527</v>
      </c>
      <c r="B2581" s="377" t="s">
        <v>52593</v>
      </c>
      <c r="C2581" s="377" t="s">
        <v>18913</v>
      </c>
      <c r="D2581" s="402" t="s">
        <v>36003</v>
      </c>
    </row>
    <row r="2582" spans="1:4" x14ac:dyDescent="0.2">
      <c r="A2582" s="377">
        <v>41805</v>
      </c>
      <c r="B2582" s="377" t="s">
        <v>52594</v>
      </c>
      <c r="C2582" s="377" t="s">
        <v>214</v>
      </c>
      <c r="D2582" s="402" t="s">
        <v>52595</v>
      </c>
    </row>
    <row r="2583" spans="1:4" x14ac:dyDescent="0.2">
      <c r="A2583" s="377">
        <v>40271</v>
      </c>
      <c r="B2583" s="377" t="s">
        <v>52596</v>
      </c>
      <c r="C2583" s="377" t="s">
        <v>52597</v>
      </c>
      <c r="D2583" s="402" t="s">
        <v>12037</v>
      </c>
    </row>
    <row r="2584" spans="1:4" x14ac:dyDescent="0.2">
      <c r="A2584" s="377">
        <v>40287</v>
      </c>
      <c r="B2584" s="377" t="s">
        <v>52598</v>
      </c>
      <c r="C2584" s="377" t="s">
        <v>214</v>
      </c>
      <c r="D2584" s="402" t="s">
        <v>18222</v>
      </c>
    </row>
    <row r="2585" spans="1:4" x14ac:dyDescent="0.2">
      <c r="A2585" s="377">
        <v>4084</v>
      </c>
      <c r="B2585" s="377" t="s">
        <v>52599</v>
      </c>
      <c r="C2585" s="377" t="s">
        <v>18777</v>
      </c>
      <c r="D2585" s="402" t="s">
        <v>7268</v>
      </c>
    </row>
    <row r="2586" spans="1:4" x14ac:dyDescent="0.2">
      <c r="A2586" s="377">
        <v>743</v>
      </c>
      <c r="B2586" s="377" t="s">
        <v>52600</v>
      </c>
      <c r="C2586" s="377" t="s">
        <v>18777</v>
      </c>
      <c r="D2586" s="402" t="s">
        <v>7268</v>
      </c>
    </row>
    <row r="2587" spans="1:4" x14ac:dyDescent="0.2">
      <c r="A2587" s="377">
        <v>40293</v>
      </c>
      <c r="B2587" s="377" t="s">
        <v>52601</v>
      </c>
      <c r="C2587" s="377" t="s">
        <v>18777</v>
      </c>
      <c r="D2587" s="402" t="s">
        <v>7980</v>
      </c>
    </row>
    <row r="2588" spans="1:4" x14ac:dyDescent="0.2">
      <c r="A2588" s="377">
        <v>40294</v>
      </c>
      <c r="B2588" s="377" t="s">
        <v>52602</v>
      </c>
      <c r="C2588" s="377" t="s">
        <v>18777</v>
      </c>
      <c r="D2588" s="402" t="s">
        <v>7268</v>
      </c>
    </row>
    <row r="2589" spans="1:4" x14ac:dyDescent="0.2">
      <c r="A2589" s="377">
        <v>4085</v>
      </c>
      <c r="B2589" s="377" t="s">
        <v>52603</v>
      </c>
      <c r="C2589" s="377" t="s">
        <v>18777</v>
      </c>
      <c r="D2589" s="402" t="s">
        <v>44506</v>
      </c>
    </row>
    <row r="2590" spans="1:4" x14ac:dyDescent="0.2">
      <c r="A2590" s="377">
        <v>10779</v>
      </c>
      <c r="B2590" s="377" t="s">
        <v>52604</v>
      </c>
      <c r="C2590" s="377" t="s">
        <v>214</v>
      </c>
      <c r="D2590" s="402" t="s">
        <v>52605</v>
      </c>
    </row>
    <row r="2591" spans="1:4" x14ac:dyDescent="0.2">
      <c r="A2591" s="377">
        <v>10777</v>
      </c>
      <c r="B2591" s="377" t="s">
        <v>52606</v>
      </c>
      <c r="C2591" s="377" t="s">
        <v>214</v>
      </c>
      <c r="D2591" s="402" t="s">
        <v>52607</v>
      </c>
    </row>
    <row r="2592" spans="1:4" x14ac:dyDescent="0.2">
      <c r="A2592" s="377">
        <v>10775</v>
      </c>
      <c r="B2592" s="377" t="s">
        <v>52608</v>
      </c>
      <c r="C2592" s="377" t="s">
        <v>214</v>
      </c>
      <c r="D2592" s="402" t="s">
        <v>52609</v>
      </c>
    </row>
    <row r="2593" spans="1:4" x14ac:dyDescent="0.2">
      <c r="A2593" s="377">
        <v>10776</v>
      </c>
      <c r="B2593" s="377" t="s">
        <v>52610</v>
      </c>
      <c r="C2593" s="377" t="s">
        <v>214</v>
      </c>
      <c r="D2593" s="402" t="s">
        <v>52611</v>
      </c>
    </row>
    <row r="2594" spans="1:4" x14ac:dyDescent="0.2">
      <c r="A2594" s="377">
        <v>10778</v>
      </c>
      <c r="B2594" s="377" t="s">
        <v>52612</v>
      </c>
      <c r="C2594" s="377" t="s">
        <v>214</v>
      </c>
      <c r="D2594" s="402" t="s">
        <v>52605</v>
      </c>
    </row>
    <row r="2595" spans="1:4" x14ac:dyDescent="0.2">
      <c r="A2595" s="377">
        <v>40339</v>
      </c>
      <c r="B2595" s="377" t="s">
        <v>52613</v>
      </c>
      <c r="C2595" s="377" t="s">
        <v>52597</v>
      </c>
      <c r="D2595" s="402" t="s">
        <v>8596</v>
      </c>
    </row>
    <row r="2596" spans="1:4" x14ac:dyDescent="0.2">
      <c r="A2596" s="377">
        <v>10749</v>
      </c>
      <c r="B2596" s="377" t="s">
        <v>52614</v>
      </c>
      <c r="C2596" s="377" t="s">
        <v>52597</v>
      </c>
      <c r="D2596" s="402" t="s">
        <v>6990</v>
      </c>
    </row>
    <row r="2597" spans="1:4" x14ac:dyDescent="0.2">
      <c r="A2597" s="377">
        <v>40290</v>
      </c>
      <c r="B2597" s="377" t="s">
        <v>52615</v>
      </c>
      <c r="C2597" s="377" t="s">
        <v>52597</v>
      </c>
      <c r="D2597" s="402" t="s">
        <v>13943</v>
      </c>
    </row>
    <row r="2598" spans="1:4" x14ac:dyDescent="0.2">
      <c r="A2598" s="377">
        <v>3346</v>
      </c>
      <c r="B2598" s="377" t="s">
        <v>52616</v>
      </c>
      <c r="C2598" s="377" t="s">
        <v>18777</v>
      </c>
      <c r="D2598" s="402" t="s">
        <v>15898</v>
      </c>
    </row>
    <row r="2599" spans="1:4" x14ac:dyDescent="0.2">
      <c r="A2599" s="377">
        <v>3348</v>
      </c>
      <c r="B2599" s="377" t="s">
        <v>52617</v>
      </c>
      <c r="C2599" s="377" t="s">
        <v>18777</v>
      </c>
      <c r="D2599" s="402" t="s">
        <v>52618</v>
      </c>
    </row>
    <row r="2600" spans="1:4" x14ac:dyDescent="0.2">
      <c r="A2600" s="377">
        <v>39833</v>
      </c>
      <c r="B2600" s="377" t="s">
        <v>52619</v>
      </c>
      <c r="C2600" s="377" t="s">
        <v>18777</v>
      </c>
      <c r="D2600" s="402" t="s">
        <v>14970</v>
      </c>
    </row>
    <row r="2601" spans="1:4" x14ac:dyDescent="0.2">
      <c r="A2601" s="377">
        <v>7252</v>
      </c>
      <c r="B2601" s="377" t="s">
        <v>52620</v>
      </c>
      <c r="C2601" s="377" t="s">
        <v>18777</v>
      </c>
      <c r="D2601" s="402" t="s">
        <v>39713</v>
      </c>
    </row>
    <row r="2602" spans="1:4" x14ac:dyDescent="0.2">
      <c r="A2602" s="377">
        <v>7247</v>
      </c>
      <c r="B2602" s="377" t="s">
        <v>52621</v>
      </c>
      <c r="C2602" s="377" t="s">
        <v>18777</v>
      </c>
      <c r="D2602" s="402" t="s">
        <v>39713</v>
      </c>
    </row>
    <row r="2603" spans="1:4" x14ac:dyDescent="0.2">
      <c r="A2603" s="377">
        <v>40291</v>
      </c>
      <c r="B2603" s="377" t="s">
        <v>52622</v>
      </c>
      <c r="C2603" s="377" t="s">
        <v>52597</v>
      </c>
      <c r="D2603" s="402" t="s">
        <v>42578</v>
      </c>
    </row>
    <row r="2604" spans="1:4" x14ac:dyDescent="0.2">
      <c r="A2604" s="377">
        <v>40275</v>
      </c>
      <c r="B2604" s="377" t="s">
        <v>52623</v>
      </c>
      <c r="C2604" s="377" t="s">
        <v>52597</v>
      </c>
      <c r="D2604" s="402" t="s">
        <v>14579</v>
      </c>
    </row>
    <row r="2605" spans="1:4" x14ac:dyDescent="0.2">
      <c r="A2605" s="377">
        <v>42408</v>
      </c>
      <c r="B2605" s="377" t="s">
        <v>52624</v>
      </c>
      <c r="C2605" s="377" t="s">
        <v>18825</v>
      </c>
      <c r="D2605" s="402" t="s">
        <v>15672</v>
      </c>
    </row>
    <row r="2606" spans="1:4" x14ac:dyDescent="0.2">
      <c r="A2606" s="377">
        <v>3777</v>
      </c>
      <c r="B2606" s="377" t="s">
        <v>52625</v>
      </c>
      <c r="C2606" s="377" t="s">
        <v>18825</v>
      </c>
      <c r="D2606" s="402" t="s">
        <v>7972</v>
      </c>
    </row>
    <row r="2607" spans="1:4" x14ac:dyDescent="0.2">
      <c r="A2607" s="377">
        <v>44699</v>
      </c>
      <c r="B2607" s="377" t="s">
        <v>52626</v>
      </c>
      <c r="C2607" s="377" t="s">
        <v>184</v>
      </c>
      <c r="D2607" s="402" t="s">
        <v>11035</v>
      </c>
    </row>
    <row r="2608" spans="1:4" x14ac:dyDescent="0.2">
      <c r="A2608" s="377">
        <v>3798</v>
      </c>
      <c r="B2608" s="377" t="s">
        <v>52627</v>
      </c>
      <c r="C2608" s="377" t="s">
        <v>18782</v>
      </c>
      <c r="D2608" s="402" t="s">
        <v>37749</v>
      </c>
    </row>
    <row r="2609" spans="1:4" x14ac:dyDescent="0.2">
      <c r="A2609" s="377">
        <v>38769</v>
      </c>
      <c r="B2609" s="377" t="s">
        <v>52628</v>
      </c>
      <c r="C2609" s="377" t="s">
        <v>18782</v>
      </c>
      <c r="D2609" s="402" t="s">
        <v>11528</v>
      </c>
    </row>
    <row r="2610" spans="1:4" x14ac:dyDescent="0.2">
      <c r="A2610" s="377">
        <v>39510</v>
      </c>
      <c r="B2610" s="377" t="s">
        <v>52629</v>
      </c>
      <c r="C2610" s="377" t="s">
        <v>18782</v>
      </c>
      <c r="D2610" s="402" t="s">
        <v>52630</v>
      </c>
    </row>
    <row r="2611" spans="1:4" x14ac:dyDescent="0.2">
      <c r="A2611" s="377">
        <v>38776</v>
      </c>
      <c r="B2611" s="377" t="s">
        <v>52631</v>
      </c>
      <c r="C2611" s="377" t="s">
        <v>18782</v>
      </c>
      <c r="D2611" s="402" t="s">
        <v>52632</v>
      </c>
    </row>
    <row r="2612" spans="1:4" x14ac:dyDescent="0.2">
      <c r="A2612" s="377">
        <v>38774</v>
      </c>
      <c r="B2612" s="377" t="s">
        <v>52633</v>
      </c>
      <c r="C2612" s="377" t="s">
        <v>18782</v>
      </c>
      <c r="D2612" s="402" t="s">
        <v>12105</v>
      </c>
    </row>
    <row r="2613" spans="1:4" x14ac:dyDescent="0.2">
      <c r="A2613" s="377">
        <v>42247</v>
      </c>
      <c r="B2613" s="377" t="s">
        <v>52634</v>
      </c>
      <c r="C2613" s="377" t="s">
        <v>18782</v>
      </c>
      <c r="D2613" s="402" t="s">
        <v>52635</v>
      </c>
    </row>
    <row r="2614" spans="1:4" x14ac:dyDescent="0.2">
      <c r="A2614" s="377">
        <v>42248</v>
      </c>
      <c r="B2614" s="377" t="s">
        <v>52636</v>
      </c>
      <c r="C2614" s="377" t="s">
        <v>18782</v>
      </c>
      <c r="D2614" s="402" t="s">
        <v>52637</v>
      </c>
    </row>
    <row r="2615" spans="1:4" x14ac:dyDescent="0.2">
      <c r="A2615" s="377">
        <v>42249</v>
      </c>
      <c r="B2615" s="377" t="s">
        <v>52638</v>
      </c>
      <c r="C2615" s="377" t="s">
        <v>18782</v>
      </c>
      <c r="D2615" s="402" t="s">
        <v>52639</v>
      </c>
    </row>
    <row r="2616" spans="1:4" x14ac:dyDescent="0.2">
      <c r="A2616" s="377">
        <v>42244</v>
      </c>
      <c r="B2616" s="377" t="s">
        <v>52640</v>
      </c>
      <c r="C2616" s="377" t="s">
        <v>18782</v>
      </c>
      <c r="D2616" s="402" t="s">
        <v>52641</v>
      </c>
    </row>
    <row r="2617" spans="1:4" x14ac:dyDescent="0.2">
      <c r="A2617" s="377">
        <v>42245</v>
      </c>
      <c r="B2617" s="377" t="s">
        <v>52642</v>
      </c>
      <c r="C2617" s="377" t="s">
        <v>18782</v>
      </c>
      <c r="D2617" s="402" t="s">
        <v>52643</v>
      </c>
    </row>
    <row r="2618" spans="1:4" x14ac:dyDescent="0.2">
      <c r="A2618" s="377">
        <v>42246</v>
      </c>
      <c r="B2618" s="377" t="s">
        <v>52644</v>
      </c>
      <c r="C2618" s="377" t="s">
        <v>18782</v>
      </c>
      <c r="D2618" s="402" t="s">
        <v>52645</v>
      </c>
    </row>
    <row r="2619" spans="1:4" x14ac:dyDescent="0.2">
      <c r="A2619" s="377">
        <v>42243</v>
      </c>
      <c r="B2619" s="377" t="s">
        <v>52646</v>
      </c>
      <c r="C2619" s="377" t="s">
        <v>18782</v>
      </c>
      <c r="D2619" s="402" t="s">
        <v>52647</v>
      </c>
    </row>
    <row r="2620" spans="1:4" x14ac:dyDescent="0.2">
      <c r="A2620" s="377">
        <v>38889</v>
      </c>
      <c r="B2620" s="377" t="s">
        <v>52648</v>
      </c>
      <c r="C2620" s="377" t="s">
        <v>18782</v>
      </c>
      <c r="D2620" s="402" t="s">
        <v>12258</v>
      </c>
    </row>
    <row r="2621" spans="1:4" x14ac:dyDescent="0.2">
      <c r="A2621" s="377">
        <v>38784</v>
      </c>
      <c r="B2621" s="377" t="s">
        <v>52649</v>
      </c>
      <c r="C2621" s="377" t="s">
        <v>18782</v>
      </c>
      <c r="D2621" s="402" t="s">
        <v>52650</v>
      </c>
    </row>
    <row r="2622" spans="1:4" x14ac:dyDescent="0.2">
      <c r="A2622" s="377">
        <v>3788</v>
      </c>
      <c r="B2622" s="377" t="s">
        <v>52651</v>
      </c>
      <c r="C2622" s="377" t="s">
        <v>18782</v>
      </c>
      <c r="D2622" s="402" t="s">
        <v>26972</v>
      </c>
    </row>
    <row r="2623" spans="1:4" x14ac:dyDescent="0.2">
      <c r="A2623" s="377">
        <v>12230</v>
      </c>
      <c r="B2623" s="377" t="s">
        <v>52652</v>
      </c>
      <c r="C2623" s="377" t="s">
        <v>18782</v>
      </c>
      <c r="D2623" s="402" t="s">
        <v>38895</v>
      </c>
    </row>
    <row r="2624" spans="1:4" x14ac:dyDescent="0.2">
      <c r="A2624" s="377">
        <v>3780</v>
      </c>
      <c r="B2624" s="377" t="s">
        <v>52653</v>
      </c>
      <c r="C2624" s="377" t="s">
        <v>18782</v>
      </c>
      <c r="D2624" s="402" t="s">
        <v>32081</v>
      </c>
    </row>
    <row r="2625" spans="1:4" x14ac:dyDescent="0.2">
      <c r="A2625" s="377">
        <v>12231</v>
      </c>
      <c r="B2625" s="377" t="s">
        <v>52654</v>
      </c>
      <c r="C2625" s="377" t="s">
        <v>18782</v>
      </c>
      <c r="D2625" s="402" t="s">
        <v>35488</v>
      </c>
    </row>
    <row r="2626" spans="1:4" x14ac:dyDescent="0.2">
      <c r="A2626" s="377">
        <v>3811</v>
      </c>
      <c r="B2626" s="377" t="s">
        <v>52655</v>
      </c>
      <c r="C2626" s="377" t="s">
        <v>18782</v>
      </c>
      <c r="D2626" s="402" t="s">
        <v>52656</v>
      </c>
    </row>
    <row r="2627" spans="1:4" x14ac:dyDescent="0.2">
      <c r="A2627" s="377">
        <v>12232</v>
      </c>
      <c r="B2627" s="377" t="s">
        <v>52657</v>
      </c>
      <c r="C2627" s="377" t="s">
        <v>18782</v>
      </c>
      <c r="D2627" s="402" t="s">
        <v>52658</v>
      </c>
    </row>
    <row r="2628" spans="1:4" x14ac:dyDescent="0.2">
      <c r="A2628" s="377">
        <v>3799</v>
      </c>
      <c r="B2628" s="377" t="s">
        <v>52659</v>
      </c>
      <c r="C2628" s="377" t="s">
        <v>18782</v>
      </c>
      <c r="D2628" s="402" t="s">
        <v>52660</v>
      </c>
    </row>
    <row r="2629" spans="1:4" x14ac:dyDescent="0.2">
      <c r="A2629" s="377">
        <v>12239</v>
      </c>
      <c r="B2629" s="377" t="s">
        <v>52661</v>
      </c>
      <c r="C2629" s="377" t="s">
        <v>18782</v>
      </c>
      <c r="D2629" s="402" t="s">
        <v>34057</v>
      </c>
    </row>
    <row r="2630" spans="1:4" x14ac:dyDescent="0.2">
      <c r="A2630" s="377">
        <v>38773</v>
      </c>
      <c r="B2630" s="377" t="s">
        <v>52662</v>
      </c>
      <c r="C2630" s="377" t="s">
        <v>18782</v>
      </c>
      <c r="D2630" s="402" t="s">
        <v>8548</v>
      </c>
    </row>
    <row r="2631" spans="1:4" x14ac:dyDescent="0.2">
      <c r="A2631" s="377">
        <v>12271</v>
      </c>
      <c r="B2631" s="377" t="s">
        <v>52663</v>
      </c>
      <c r="C2631" s="377" t="s">
        <v>18782</v>
      </c>
      <c r="D2631" s="402" t="s">
        <v>52664</v>
      </c>
    </row>
    <row r="2632" spans="1:4" x14ac:dyDescent="0.2">
      <c r="A2632" s="377">
        <v>13382</v>
      </c>
      <c r="B2632" s="377" t="s">
        <v>52665</v>
      </c>
      <c r="C2632" s="377" t="s">
        <v>18782</v>
      </c>
      <c r="D2632" s="402" t="s">
        <v>52666</v>
      </c>
    </row>
    <row r="2633" spans="1:4" x14ac:dyDescent="0.2">
      <c r="A2633" s="377">
        <v>38785</v>
      </c>
      <c r="B2633" s="377" t="s">
        <v>52667</v>
      </c>
      <c r="C2633" s="377" t="s">
        <v>18782</v>
      </c>
      <c r="D2633" s="402" t="s">
        <v>52668</v>
      </c>
    </row>
    <row r="2634" spans="1:4" x14ac:dyDescent="0.2">
      <c r="A2634" s="377">
        <v>38786</v>
      </c>
      <c r="B2634" s="377" t="s">
        <v>52669</v>
      </c>
      <c r="C2634" s="377" t="s">
        <v>18782</v>
      </c>
      <c r="D2634" s="402" t="s">
        <v>52670</v>
      </c>
    </row>
    <row r="2635" spans="1:4" x14ac:dyDescent="0.2">
      <c r="A2635" s="377">
        <v>39385</v>
      </c>
      <c r="B2635" s="377" t="s">
        <v>52671</v>
      </c>
      <c r="C2635" s="377" t="s">
        <v>18782</v>
      </c>
      <c r="D2635" s="402" t="s">
        <v>7301</v>
      </c>
    </row>
    <row r="2636" spans="1:4" x14ac:dyDescent="0.2">
      <c r="A2636" s="377">
        <v>39389</v>
      </c>
      <c r="B2636" s="377" t="s">
        <v>52672</v>
      </c>
      <c r="C2636" s="377" t="s">
        <v>18782</v>
      </c>
      <c r="D2636" s="402" t="s">
        <v>34150</v>
      </c>
    </row>
    <row r="2637" spans="1:4" x14ac:dyDescent="0.2">
      <c r="A2637" s="377">
        <v>39390</v>
      </c>
      <c r="B2637" s="377" t="s">
        <v>52673</v>
      </c>
      <c r="C2637" s="377" t="s">
        <v>18782</v>
      </c>
      <c r="D2637" s="402" t="s">
        <v>33294</v>
      </c>
    </row>
    <row r="2638" spans="1:4" x14ac:dyDescent="0.2">
      <c r="A2638" s="377">
        <v>39391</v>
      </c>
      <c r="B2638" s="377" t="s">
        <v>52674</v>
      </c>
      <c r="C2638" s="377" t="s">
        <v>18782</v>
      </c>
      <c r="D2638" s="402" t="s">
        <v>42705</v>
      </c>
    </row>
    <row r="2639" spans="1:4" x14ac:dyDescent="0.2">
      <c r="A2639" s="377">
        <v>3803</v>
      </c>
      <c r="B2639" s="377" t="s">
        <v>52675</v>
      </c>
      <c r="C2639" s="377" t="s">
        <v>18782</v>
      </c>
      <c r="D2639" s="402" t="s">
        <v>29243</v>
      </c>
    </row>
    <row r="2640" spans="1:4" x14ac:dyDescent="0.2">
      <c r="A2640" s="377">
        <v>38770</v>
      </c>
      <c r="B2640" s="377" t="s">
        <v>52676</v>
      </c>
      <c r="C2640" s="377" t="s">
        <v>18782</v>
      </c>
      <c r="D2640" s="402" t="s">
        <v>14774</v>
      </c>
    </row>
    <row r="2641" spans="1:4" x14ac:dyDescent="0.2">
      <c r="A2641" s="377">
        <v>12267</v>
      </c>
      <c r="B2641" s="377" t="s">
        <v>52677</v>
      </c>
      <c r="C2641" s="377" t="s">
        <v>18782</v>
      </c>
      <c r="D2641" s="402" t="s">
        <v>52678</v>
      </c>
    </row>
    <row r="2642" spans="1:4" x14ac:dyDescent="0.2">
      <c r="A2642" s="377">
        <v>43265</v>
      </c>
      <c r="B2642" s="377" t="s">
        <v>52679</v>
      </c>
      <c r="C2642" s="377" t="s">
        <v>18782</v>
      </c>
      <c r="D2642" s="402" t="s">
        <v>29249</v>
      </c>
    </row>
    <row r="2643" spans="1:4" x14ac:dyDescent="0.2">
      <c r="A2643" s="377">
        <v>12266</v>
      </c>
      <c r="B2643" s="377" t="s">
        <v>52680</v>
      </c>
      <c r="C2643" s="377" t="s">
        <v>18782</v>
      </c>
      <c r="D2643" s="402" t="s">
        <v>52681</v>
      </c>
    </row>
    <row r="2644" spans="1:4" x14ac:dyDescent="0.2">
      <c r="A2644" s="377">
        <v>39378</v>
      </c>
      <c r="B2644" s="377" t="s">
        <v>52682</v>
      </c>
      <c r="C2644" s="377" t="s">
        <v>18782</v>
      </c>
      <c r="D2644" s="402" t="s">
        <v>52683</v>
      </c>
    </row>
    <row r="2645" spans="1:4" x14ac:dyDescent="0.2">
      <c r="A2645" s="377">
        <v>43543</v>
      </c>
      <c r="B2645" s="377" t="s">
        <v>52684</v>
      </c>
      <c r="C2645" s="377" t="s">
        <v>18782</v>
      </c>
      <c r="D2645" s="402" t="s">
        <v>52685</v>
      </c>
    </row>
    <row r="2646" spans="1:4" x14ac:dyDescent="0.2">
      <c r="A2646" s="377">
        <v>38775</v>
      </c>
      <c r="B2646" s="377" t="s">
        <v>52686</v>
      </c>
      <c r="C2646" s="377" t="s">
        <v>18782</v>
      </c>
      <c r="D2646" s="402" t="s">
        <v>43284</v>
      </c>
    </row>
    <row r="2647" spans="1:4" x14ac:dyDescent="0.2">
      <c r="A2647" s="377">
        <v>44252</v>
      </c>
      <c r="B2647" s="377" t="s">
        <v>52687</v>
      </c>
      <c r="C2647" s="377" t="s">
        <v>18782</v>
      </c>
      <c r="D2647" s="402" t="s">
        <v>52688</v>
      </c>
    </row>
    <row r="2648" spans="1:4" x14ac:dyDescent="0.2">
      <c r="A2648" s="377">
        <v>21119</v>
      </c>
      <c r="B2648" s="377" t="s">
        <v>52689</v>
      </c>
      <c r="C2648" s="377" t="s">
        <v>18782</v>
      </c>
      <c r="D2648" s="402" t="s">
        <v>7268</v>
      </c>
    </row>
    <row r="2649" spans="1:4" x14ac:dyDescent="0.2">
      <c r="A2649" s="377">
        <v>37974</v>
      </c>
      <c r="B2649" s="377" t="s">
        <v>52690</v>
      </c>
      <c r="C2649" s="377" t="s">
        <v>18782</v>
      </c>
      <c r="D2649" s="402" t="s">
        <v>8437</v>
      </c>
    </row>
    <row r="2650" spans="1:4" x14ac:dyDescent="0.2">
      <c r="A2650" s="377">
        <v>37975</v>
      </c>
      <c r="B2650" s="377" t="s">
        <v>52691</v>
      </c>
      <c r="C2650" s="377" t="s">
        <v>18782</v>
      </c>
      <c r="D2650" s="402" t="s">
        <v>52294</v>
      </c>
    </row>
    <row r="2651" spans="1:4" x14ac:dyDescent="0.2">
      <c r="A2651" s="377">
        <v>37976</v>
      </c>
      <c r="B2651" s="377" t="s">
        <v>52692</v>
      </c>
      <c r="C2651" s="377" t="s">
        <v>18782</v>
      </c>
      <c r="D2651" s="402" t="s">
        <v>13473</v>
      </c>
    </row>
    <row r="2652" spans="1:4" x14ac:dyDescent="0.2">
      <c r="A2652" s="377">
        <v>37977</v>
      </c>
      <c r="B2652" s="377" t="s">
        <v>52693</v>
      </c>
      <c r="C2652" s="377" t="s">
        <v>18782</v>
      </c>
      <c r="D2652" s="402" t="s">
        <v>14245</v>
      </c>
    </row>
    <row r="2653" spans="1:4" x14ac:dyDescent="0.2">
      <c r="A2653" s="377">
        <v>37978</v>
      </c>
      <c r="B2653" s="377" t="s">
        <v>52694</v>
      </c>
      <c r="C2653" s="377" t="s">
        <v>18782</v>
      </c>
      <c r="D2653" s="402" t="s">
        <v>42890</v>
      </c>
    </row>
    <row r="2654" spans="1:4" x14ac:dyDescent="0.2">
      <c r="A2654" s="377">
        <v>37979</v>
      </c>
      <c r="B2654" s="377" t="s">
        <v>52695</v>
      </c>
      <c r="C2654" s="377" t="s">
        <v>18782</v>
      </c>
      <c r="D2654" s="402" t="s">
        <v>52696</v>
      </c>
    </row>
    <row r="2655" spans="1:4" x14ac:dyDescent="0.2">
      <c r="A2655" s="377">
        <v>37980</v>
      </c>
      <c r="B2655" s="377" t="s">
        <v>52697</v>
      </c>
      <c r="C2655" s="377" t="s">
        <v>18782</v>
      </c>
      <c r="D2655" s="402" t="s">
        <v>52698</v>
      </c>
    </row>
    <row r="2656" spans="1:4" x14ac:dyDescent="0.2">
      <c r="A2656" s="377">
        <v>36147</v>
      </c>
      <c r="B2656" s="377" t="s">
        <v>52699</v>
      </c>
      <c r="C2656" s="377" t="s">
        <v>49521</v>
      </c>
      <c r="D2656" s="402" t="s">
        <v>52700</v>
      </c>
    </row>
    <row r="2657" spans="1:4" x14ac:dyDescent="0.2">
      <c r="A2657" s="377">
        <v>12731</v>
      </c>
      <c r="B2657" s="377" t="s">
        <v>52701</v>
      </c>
      <c r="C2657" s="377" t="s">
        <v>18782</v>
      </c>
      <c r="D2657" s="402" t="s">
        <v>52702</v>
      </c>
    </row>
    <row r="2658" spans="1:4" x14ac:dyDescent="0.2">
      <c r="A2658" s="377">
        <v>12723</v>
      </c>
      <c r="B2658" s="377" t="s">
        <v>52703</v>
      </c>
      <c r="C2658" s="377" t="s">
        <v>18782</v>
      </c>
      <c r="D2658" s="402" t="s">
        <v>39772</v>
      </c>
    </row>
    <row r="2659" spans="1:4" x14ac:dyDescent="0.2">
      <c r="A2659" s="377">
        <v>12724</v>
      </c>
      <c r="B2659" s="377" t="s">
        <v>52704</v>
      </c>
      <c r="C2659" s="377" t="s">
        <v>18782</v>
      </c>
      <c r="D2659" s="402" t="s">
        <v>7194</v>
      </c>
    </row>
    <row r="2660" spans="1:4" x14ac:dyDescent="0.2">
      <c r="A2660" s="377">
        <v>12725</v>
      </c>
      <c r="B2660" s="377" t="s">
        <v>52705</v>
      </c>
      <c r="C2660" s="377" t="s">
        <v>18782</v>
      </c>
      <c r="D2660" s="402" t="s">
        <v>13359</v>
      </c>
    </row>
    <row r="2661" spans="1:4" x14ac:dyDescent="0.2">
      <c r="A2661" s="377">
        <v>12726</v>
      </c>
      <c r="B2661" s="377" t="s">
        <v>52706</v>
      </c>
      <c r="C2661" s="377" t="s">
        <v>18782</v>
      </c>
      <c r="D2661" s="402" t="s">
        <v>27717</v>
      </c>
    </row>
    <row r="2662" spans="1:4" x14ac:dyDescent="0.2">
      <c r="A2662" s="377">
        <v>12727</v>
      </c>
      <c r="B2662" s="377" t="s">
        <v>52707</v>
      </c>
      <c r="C2662" s="377" t="s">
        <v>18782</v>
      </c>
      <c r="D2662" s="402" t="s">
        <v>52708</v>
      </c>
    </row>
    <row r="2663" spans="1:4" x14ac:dyDescent="0.2">
      <c r="A2663" s="377">
        <v>12728</v>
      </c>
      <c r="B2663" s="377" t="s">
        <v>52709</v>
      </c>
      <c r="C2663" s="377" t="s">
        <v>18782</v>
      </c>
      <c r="D2663" s="402" t="s">
        <v>12461</v>
      </c>
    </row>
    <row r="2664" spans="1:4" x14ac:dyDescent="0.2">
      <c r="A2664" s="377">
        <v>12729</v>
      </c>
      <c r="B2664" s="377" t="s">
        <v>52710</v>
      </c>
      <c r="C2664" s="377" t="s">
        <v>18782</v>
      </c>
      <c r="D2664" s="402" t="s">
        <v>52711</v>
      </c>
    </row>
    <row r="2665" spans="1:4" x14ac:dyDescent="0.2">
      <c r="A2665" s="377">
        <v>12730</v>
      </c>
      <c r="B2665" s="377" t="s">
        <v>52712</v>
      </c>
      <c r="C2665" s="377" t="s">
        <v>18782</v>
      </c>
      <c r="D2665" s="402" t="s">
        <v>52713</v>
      </c>
    </row>
    <row r="2666" spans="1:4" x14ac:dyDescent="0.2">
      <c r="A2666" s="377">
        <v>3840</v>
      </c>
      <c r="B2666" s="377" t="s">
        <v>52714</v>
      </c>
      <c r="C2666" s="377" t="s">
        <v>18782</v>
      </c>
      <c r="D2666" s="402" t="s">
        <v>52715</v>
      </c>
    </row>
    <row r="2667" spans="1:4" x14ac:dyDescent="0.2">
      <c r="A2667" s="377">
        <v>3838</v>
      </c>
      <c r="B2667" s="377" t="s">
        <v>52716</v>
      </c>
      <c r="C2667" s="377" t="s">
        <v>18782</v>
      </c>
      <c r="D2667" s="402" t="s">
        <v>34538</v>
      </c>
    </row>
    <row r="2668" spans="1:4" x14ac:dyDescent="0.2">
      <c r="A2668" s="377">
        <v>3844</v>
      </c>
      <c r="B2668" s="377" t="s">
        <v>52717</v>
      </c>
      <c r="C2668" s="377" t="s">
        <v>18782</v>
      </c>
      <c r="D2668" s="402" t="s">
        <v>52718</v>
      </c>
    </row>
    <row r="2669" spans="1:4" x14ac:dyDescent="0.2">
      <c r="A2669" s="377">
        <v>3839</v>
      </c>
      <c r="B2669" s="377" t="s">
        <v>52719</v>
      </c>
      <c r="C2669" s="377" t="s">
        <v>18782</v>
      </c>
      <c r="D2669" s="402" t="s">
        <v>52720</v>
      </c>
    </row>
    <row r="2670" spans="1:4" x14ac:dyDescent="0.2">
      <c r="A2670" s="377">
        <v>3843</v>
      </c>
      <c r="B2670" s="377" t="s">
        <v>52721</v>
      </c>
      <c r="C2670" s="377" t="s">
        <v>18782</v>
      </c>
      <c r="D2670" s="402" t="s">
        <v>52722</v>
      </c>
    </row>
    <row r="2671" spans="1:4" x14ac:dyDescent="0.2">
      <c r="A2671" s="377">
        <v>3900</v>
      </c>
      <c r="B2671" s="377" t="s">
        <v>52723</v>
      </c>
      <c r="C2671" s="377" t="s">
        <v>18782</v>
      </c>
      <c r="D2671" s="402" t="s">
        <v>14772</v>
      </c>
    </row>
    <row r="2672" spans="1:4" x14ac:dyDescent="0.2">
      <c r="A2672" s="377">
        <v>3846</v>
      </c>
      <c r="B2672" s="377" t="s">
        <v>52724</v>
      </c>
      <c r="C2672" s="377" t="s">
        <v>18782</v>
      </c>
      <c r="D2672" s="402" t="s">
        <v>12925</v>
      </c>
    </row>
    <row r="2673" spans="1:4" x14ac:dyDescent="0.2">
      <c r="A2673" s="377">
        <v>3886</v>
      </c>
      <c r="B2673" s="377" t="s">
        <v>52725</v>
      </c>
      <c r="C2673" s="377" t="s">
        <v>18782</v>
      </c>
      <c r="D2673" s="402" t="s">
        <v>35183</v>
      </c>
    </row>
    <row r="2674" spans="1:4" x14ac:dyDescent="0.2">
      <c r="A2674" s="377">
        <v>3854</v>
      </c>
      <c r="B2674" s="377" t="s">
        <v>52726</v>
      </c>
      <c r="C2674" s="377" t="s">
        <v>18782</v>
      </c>
      <c r="D2674" s="402" t="s">
        <v>52727</v>
      </c>
    </row>
    <row r="2675" spans="1:4" x14ac:dyDescent="0.2">
      <c r="A2675" s="377">
        <v>3873</v>
      </c>
      <c r="B2675" s="377" t="s">
        <v>52728</v>
      </c>
      <c r="C2675" s="377" t="s">
        <v>18782</v>
      </c>
      <c r="D2675" s="402" t="s">
        <v>11857</v>
      </c>
    </row>
    <row r="2676" spans="1:4" x14ac:dyDescent="0.2">
      <c r="A2676" s="377">
        <v>38021</v>
      </c>
      <c r="B2676" s="377" t="s">
        <v>52729</v>
      </c>
      <c r="C2676" s="377" t="s">
        <v>18782</v>
      </c>
      <c r="D2676" s="402" t="s">
        <v>13207</v>
      </c>
    </row>
    <row r="2677" spans="1:4" x14ac:dyDescent="0.2">
      <c r="A2677" s="377">
        <v>43838</v>
      </c>
      <c r="B2677" s="377" t="s">
        <v>52730</v>
      </c>
      <c r="C2677" s="377" t="s">
        <v>18782</v>
      </c>
      <c r="D2677" s="402" t="s">
        <v>16865</v>
      </c>
    </row>
    <row r="2678" spans="1:4" x14ac:dyDescent="0.2">
      <c r="A2678" s="377">
        <v>3847</v>
      </c>
      <c r="B2678" s="377" t="s">
        <v>52731</v>
      </c>
      <c r="C2678" s="377" t="s">
        <v>18782</v>
      </c>
      <c r="D2678" s="402" t="s">
        <v>13247</v>
      </c>
    </row>
    <row r="2679" spans="1:4" x14ac:dyDescent="0.2">
      <c r="A2679" s="377">
        <v>38022</v>
      </c>
      <c r="B2679" s="377" t="s">
        <v>52732</v>
      </c>
      <c r="C2679" s="377" t="s">
        <v>18782</v>
      </c>
      <c r="D2679" s="402" t="s">
        <v>17148</v>
      </c>
    </row>
    <row r="2680" spans="1:4" x14ac:dyDescent="0.2">
      <c r="A2680" s="377">
        <v>3830</v>
      </c>
      <c r="B2680" s="377" t="s">
        <v>52733</v>
      </c>
      <c r="C2680" s="377" t="s">
        <v>18782</v>
      </c>
      <c r="D2680" s="402" t="s">
        <v>52734</v>
      </c>
    </row>
    <row r="2681" spans="1:4" x14ac:dyDescent="0.2">
      <c r="A2681" s="377">
        <v>37981</v>
      </c>
      <c r="B2681" s="377" t="s">
        <v>52735</v>
      </c>
      <c r="C2681" s="377" t="s">
        <v>18782</v>
      </c>
      <c r="D2681" s="402" t="s">
        <v>7943</v>
      </c>
    </row>
    <row r="2682" spans="1:4" x14ac:dyDescent="0.2">
      <c r="A2682" s="377">
        <v>37982</v>
      </c>
      <c r="B2682" s="377" t="s">
        <v>52736</v>
      </c>
      <c r="C2682" s="377" t="s">
        <v>18782</v>
      </c>
      <c r="D2682" s="402" t="s">
        <v>8582</v>
      </c>
    </row>
    <row r="2683" spans="1:4" x14ac:dyDescent="0.2">
      <c r="A2683" s="377">
        <v>37983</v>
      </c>
      <c r="B2683" s="377" t="s">
        <v>52737</v>
      </c>
      <c r="C2683" s="377" t="s">
        <v>18782</v>
      </c>
      <c r="D2683" s="402" t="s">
        <v>13700</v>
      </c>
    </row>
    <row r="2684" spans="1:4" x14ac:dyDescent="0.2">
      <c r="A2684" s="377">
        <v>37984</v>
      </c>
      <c r="B2684" s="377" t="s">
        <v>52738</v>
      </c>
      <c r="C2684" s="377" t="s">
        <v>18782</v>
      </c>
      <c r="D2684" s="402" t="s">
        <v>14315</v>
      </c>
    </row>
    <row r="2685" spans="1:4" x14ac:dyDescent="0.2">
      <c r="A2685" s="377">
        <v>37985</v>
      </c>
      <c r="B2685" s="377" t="s">
        <v>52739</v>
      </c>
      <c r="C2685" s="377" t="s">
        <v>18782</v>
      </c>
      <c r="D2685" s="402" t="s">
        <v>11709</v>
      </c>
    </row>
    <row r="2686" spans="1:4" x14ac:dyDescent="0.2">
      <c r="A2686" s="377">
        <v>3826</v>
      </c>
      <c r="B2686" s="377" t="s">
        <v>52740</v>
      </c>
      <c r="C2686" s="377" t="s">
        <v>18782</v>
      </c>
      <c r="D2686" s="402" t="s">
        <v>12406</v>
      </c>
    </row>
    <row r="2687" spans="1:4" x14ac:dyDescent="0.2">
      <c r="A2687" s="377">
        <v>3825</v>
      </c>
      <c r="B2687" s="377" t="s">
        <v>52741</v>
      </c>
      <c r="C2687" s="377" t="s">
        <v>18782</v>
      </c>
      <c r="D2687" s="402" t="s">
        <v>34099</v>
      </c>
    </row>
    <row r="2688" spans="1:4" x14ac:dyDescent="0.2">
      <c r="A2688" s="377">
        <v>3827</v>
      </c>
      <c r="B2688" s="377" t="s">
        <v>52742</v>
      </c>
      <c r="C2688" s="377" t="s">
        <v>18782</v>
      </c>
      <c r="D2688" s="402" t="s">
        <v>11046</v>
      </c>
    </row>
    <row r="2689" spans="1:4" x14ac:dyDescent="0.2">
      <c r="A2689" s="377">
        <v>20165</v>
      </c>
      <c r="B2689" s="377" t="s">
        <v>52743</v>
      </c>
      <c r="C2689" s="377" t="s">
        <v>18782</v>
      </c>
      <c r="D2689" s="402" t="s">
        <v>15136</v>
      </c>
    </row>
    <row r="2690" spans="1:4" x14ac:dyDescent="0.2">
      <c r="A2690" s="377">
        <v>20166</v>
      </c>
      <c r="B2690" s="377" t="s">
        <v>52744</v>
      </c>
      <c r="C2690" s="377" t="s">
        <v>18782</v>
      </c>
      <c r="D2690" s="402" t="s">
        <v>52745</v>
      </c>
    </row>
    <row r="2691" spans="1:4" x14ac:dyDescent="0.2">
      <c r="A2691" s="377">
        <v>20164</v>
      </c>
      <c r="B2691" s="377" t="s">
        <v>52746</v>
      </c>
      <c r="C2691" s="377" t="s">
        <v>18782</v>
      </c>
      <c r="D2691" s="402" t="s">
        <v>7295</v>
      </c>
    </row>
    <row r="2692" spans="1:4" x14ac:dyDescent="0.2">
      <c r="A2692" s="377">
        <v>3893</v>
      </c>
      <c r="B2692" s="377" t="s">
        <v>52747</v>
      </c>
      <c r="C2692" s="377" t="s">
        <v>18782</v>
      </c>
      <c r="D2692" s="402" t="s">
        <v>52748</v>
      </c>
    </row>
    <row r="2693" spans="1:4" x14ac:dyDescent="0.2">
      <c r="A2693" s="377">
        <v>3848</v>
      </c>
      <c r="B2693" s="377" t="s">
        <v>52749</v>
      </c>
      <c r="C2693" s="377" t="s">
        <v>18782</v>
      </c>
      <c r="D2693" s="402" t="s">
        <v>14701</v>
      </c>
    </row>
    <row r="2694" spans="1:4" x14ac:dyDescent="0.2">
      <c r="A2694" s="377">
        <v>3895</v>
      </c>
      <c r="B2694" s="377" t="s">
        <v>52750</v>
      </c>
      <c r="C2694" s="377" t="s">
        <v>18782</v>
      </c>
      <c r="D2694" s="402" t="s">
        <v>14884</v>
      </c>
    </row>
    <row r="2695" spans="1:4" x14ac:dyDescent="0.2">
      <c r="A2695" s="377">
        <v>12404</v>
      </c>
      <c r="B2695" s="377" t="s">
        <v>52751</v>
      </c>
      <c r="C2695" s="377" t="s">
        <v>18782</v>
      </c>
      <c r="D2695" s="402" t="s">
        <v>42334</v>
      </c>
    </row>
    <row r="2696" spans="1:4" x14ac:dyDescent="0.2">
      <c r="A2696" s="377">
        <v>3939</v>
      </c>
      <c r="B2696" s="377" t="s">
        <v>52752</v>
      </c>
      <c r="C2696" s="377" t="s">
        <v>18782</v>
      </c>
      <c r="D2696" s="402" t="s">
        <v>8864</v>
      </c>
    </row>
    <row r="2697" spans="1:4" x14ac:dyDescent="0.2">
      <c r="A2697" s="377">
        <v>3911</v>
      </c>
      <c r="B2697" s="377" t="s">
        <v>52753</v>
      </c>
      <c r="C2697" s="377" t="s">
        <v>18782</v>
      </c>
      <c r="D2697" s="402" t="s">
        <v>8694</v>
      </c>
    </row>
    <row r="2698" spans="1:4" x14ac:dyDescent="0.2">
      <c r="A2698" s="377">
        <v>3908</v>
      </c>
      <c r="B2698" s="377" t="s">
        <v>52754</v>
      </c>
      <c r="C2698" s="377" t="s">
        <v>18782</v>
      </c>
      <c r="D2698" s="402" t="s">
        <v>9416</v>
      </c>
    </row>
    <row r="2699" spans="1:4" x14ac:dyDescent="0.2">
      <c r="A2699" s="377">
        <v>3910</v>
      </c>
      <c r="B2699" s="377" t="s">
        <v>52755</v>
      </c>
      <c r="C2699" s="377" t="s">
        <v>18782</v>
      </c>
      <c r="D2699" s="402" t="s">
        <v>18399</v>
      </c>
    </row>
    <row r="2700" spans="1:4" x14ac:dyDescent="0.2">
      <c r="A2700" s="377">
        <v>3913</v>
      </c>
      <c r="B2700" s="377" t="s">
        <v>52756</v>
      </c>
      <c r="C2700" s="377" t="s">
        <v>18782</v>
      </c>
      <c r="D2700" s="402" t="s">
        <v>31947</v>
      </c>
    </row>
    <row r="2701" spans="1:4" x14ac:dyDescent="0.2">
      <c r="A2701" s="377">
        <v>3912</v>
      </c>
      <c r="B2701" s="377" t="s">
        <v>52757</v>
      </c>
      <c r="C2701" s="377" t="s">
        <v>18782</v>
      </c>
      <c r="D2701" s="402" t="s">
        <v>17112</v>
      </c>
    </row>
    <row r="2702" spans="1:4" x14ac:dyDescent="0.2">
      <c r="A2702" s="377">
        <v>3909</v>
      </c>
      <c r="B2702" s="377" t="s">
        <v>52758</v>
      </c>
      <c r="C2702" s="377" t="s">
        <v>18782</v>
      </c>
      <c r="D2702" s="402" t="s">
        <v>16067</v>
      </c>
    </row>
    <row r="2703" spans="1:4" x14ac:dyDescent="0.2">
      <c r="A2703" s="377">
        <v>3914</v>
      </c>
      <c r="B2703" s="377" t="s">
        <v>52759</v>
      </c>
      <c r="C2703" s="377" t="s">
        <v>18782</v>
      </c>
      <c r="D2703" s="402" t="s">
        <v>42206</v>
      </c>
    </row>
    <row r="2704" spans="1:4" x14ac:dyDescent="0.2">
      <c r="A2704" s="377">
        <v>3915</v>
      </c>
      <c r="B2704" s="377" t="s">
        <v>52760</v>
      </c>
      <c r="C2704" s="377" t="s">
        <v>18782</v>
      </c>
      <c r="D2704" s="402" t="s">
        <v>52761</v>
      </c>
    </row>
    <row r="2705" spans="1:4" x14ac:dyDescent="0.2">
      <c r="A2705" s="377">
        <v>3916</v>
      </c>
      <c r="B2705" s="377" t="s">
        <v>52762</v>
      </c>
      <c r="C2705" s="377" t="s">
        <v>18782</v>
      </c>
      <c r="D2705" s="402" t="s">
        <v>52763</v>
      </c>
    </row>
    <row r="2706" spans="1:4" x14ac:dyDescent="0.2">
      <c r="A2706" s="377">
        <v>3917</v>
      </c>
      <c r="B2706" s="377" t="s">
        <v>52764</v>
      </c>
      <c r="C2706" s="377" t="s">
        <v>18782</v>
      </c>
      <c r="D2706" s="402" t="s">
        <v>52765</v>
      </c>
    </row>
    <row r="2707" spans="1:4" x14ac:dyDescent="0.2">
      <c r="A2707" s="377">
        <v>1904</v>
      </c>
      <c r="B2707" s="377" t="s">
        <v>52766</v>
      </c>
      <c r="C2707" s="377" t="s">
        <v>18782</v>
      </c>
      <c r="D2707" s="402" t="s">
        <v>8470</v>
      </c>
    </row>
    <row r="2708" spans="1:4" x14ac:dyDescent="0.2">
      <c r="A2708" s="377">
        <v>1899</v>
      </c>
      <c r="B2708" s="377" t="s">
        <v>52767</v>
      </c>
      <c r="C2708" s="377" t="s">
        <v>18782</v>
      </c>
      <c r="D2708" s="402" t="s">
        <v>8539</v>
      </c>
    </row>
    <row r="2709" spans="1:4" x14ac:dyDescent="0.2">
      <c r="A2709" s="377">
        <v>1900</v>
      </c>
      <c r="B2709" s="377" t="s">
        <v>52768</v>
      </c>
      <c r="C2709" s="377" t="s">
        <v>18782</v>
      </c>
      <c r="D2709" s="402" t="s">
        <v>44507</v>
      </c>
    </row>
    <row r="2710" spans="1:4" x14ac:dyDescent="0.2">
      <c r="A2710" s="377">
        <v>12407</v>
      </c>
      <c r="B2710" s="377" t="s">
        <v>52769</v>
      </c>
      <c r="C2710" s="377" t="s">
        <v>18782</v>
      </c>
      <c r="D2710" s="402" t="s">
        <v>17097</v>
      </c>
    </row>
    <row r="2711" spans="1:4" x14ac:dyDescent="0.2">
      <c r="A2711" s="377">
        <v>12408</v>
      </c>
      <c r="B2711" s="377" t="s">
        <v>52770</v>
      </c>
      <c r="C2711" s="377" t="s">
        <v>18782</v>
      </c>
      <c r="D2711" s="402" t="s">
        <v>28386</v>
      </c>
    </row>
    <row r="2712" spans="1:4" x14ac:dyDescent="0.2">
      <c r="A2712" s="377">
        <v>12409</v>
      </c>
      <c r="B2712" s="377" t="s">
        <v>52771</v>
      </c>
      <c r="C2712" s="377" t="s">
        <v>18782</v>
      </c>
      <c r="D2712" s="402" t="s">
        <v>28386</v>
      </c>
    </row>
    <row r="2713" spans="1:4" x14ac:dyDescent="0.2">
      <c r="A2713" s="377">
        <v>12410</v>
      </c>
      <c r="B2713" s="377" t="s">
        <v>52772</v>
      </c>
      <c r="C2713" s="377" t="s">
        <v>18782</v>
      </c>
      <c r="D2713" s="402" t="s">
        <v>52773</v>
      </c>
    </row>
    <row r="2714" spans="1:4" x14ac:dyDescent="0.2">
      <c r="A2714" s="377">
        <v>3936</v>
      </c>
      <c r="B2714" s="377" t="s">
        <v>52774</v>
      </c>
      <c r="C2714" s="377" t="s">
        <v>18782</v>
      </c>
      <c r="D2714" s="402" t="s">
        <v>15286</v>
      </c>
    </row>
    <row r="2715" spans="1:4" x14ac:dyDescent="0.2">
      <c r="A2715" s="377">
        <v>3922</v>
      </c>
      <c r="B2715" s="377" t="s">
        <v>52775</v>
      </c>
      <c r="C2715" s="377" t="s">
        <v>18782</v>
      </c>
      <c r="D2715" s="402" t="s">
        <v>43490</v>
      </c>
    </row>
    <row r="2716" spans="1:4" x14ac:dyDescent="0.2">
      <c r="A2716" s="377">
        <v>3924</v>
      </c>
      <c r="B2716" s="377" t="s">
        <v>52776</v>
      </c>
      <c r="C2716" s="377" t="s">
        <v>18782</v>
      </c>
      <c r="D2716" s="402" t="s">
        <v>15286</v>
      </c>
    </row>
    <row r="2717" spans="1:4" x14ac:dyDescent="0.2">
      <c r="A2717" s="377">
        <v>3923</v>
      </c>
      <c r="B2717" s="377" t="s">
        <v>52777</v>
      </c>
      <c r="C2717" s="377" t="s">
        <v>18782</v>
      </c>
      <c r="D2717" s="402" t="s">
        <v>15286</v>
      </c>
    </row>
    <row r="2718" spans="1:4" x14ac:dyDescent="0.2">
      <c r="A2718" s="377">
        <v>3937</v>
      </c>
      <c r="B2718" s="377" t="s">
        <v>52778</v>
      </c>
      <c r="C2718" s="377" t="s">
        <v>18782</v>
      </c>
      <c r="D2718" s="402" t="s">
        <v>13831</v>
      </c>
    </row>
    <row r="2719" spans="1:4" x14ac:dyDescent="0.2">
      <c r="A2719" s="377">
        <v>3921</v>
      </c>
      <c r="B2719" s="377" t="s">
        <v>52779</v>
      </c>
      <c r="C2719" s="377" t="s">
        <v>18782</v>
      </c>
      <c r="D2719" s="402" t="s">
        <v>33361</v>
      </c>
    </row>
    <row r="2720" spans="1:4" x14ac:dyDescent="0.2">
      <c r="A2720" s="377">
        <v>3920</v>
      </c>
      <c r="B2720" s="377" t="s">
        <v>52780</v>
      </c>
      <c r="C2720" s="377" t="s">
        <v>18782</v>
      </c>
      <c r="D2720" s="402" t="s">
        <v>13831</v>
      </c>
    </row>
    <row r="2721" spans="1:4" x14ac:dyDescent="0.2">
      <c r="A2721" s="377">
        <v>3938</v>
      </c>
      <c r="B2721" s="377" t="s">
        <v>52781</v>
      </c>
      <c r="C2721" s="377" t="s">
        <v>18782</v>
      </c>
      <c r="D2721" s="402" t="s">
        <v>31666</v>
      </c>
    </row>
    <row r="2722" spans="1:4" x14ac:dyDescent="0.2">
      <c r="A2722" s="377">
        <v>3919</v>
      </c>
      <c r="B2722" s="377" t="s">
        <v>52782</v>
      </c>
      <c r="C2722" s="377" t="s">
        <v>18782</v>
      </c>
      <c r="D2722" s="402" t="s">
        <v>9091</v>
      </c>
    </row>
    <row r="2723" spans="1:4" x14ac:dyDescent="0.2">
      <c r="A2723" s="377">
        <v>3927</v>
      </c>
      <c r="B2723" s="377" t="s">
        <v>52783</v>
      </c>
      <c r="C2723" s="377" t="s">
        <v>18782</v>
      </c>
      <c r="D2723" s="402" t="s">
        <v>29732</v>
      </c>
    </row>
    <row r="2724" spans="1:4" x14ac:dyDescent="0.2">
      <c r="A2724" s="377">
        <v>3928</v>
      </c>
      <c r="B2724" s="377" t="s">
        <v>52784</v>
      </c>
      <c r="C2724" s="377" t="s">
        <v>18782</v>
      </c>
      <c r="D2724" s="402" t="s">
        <v>29732</v>
      </c>
    </row>
    <row r="2725" spans="1:4" x14ac:dyDescent="0.2">
      <c r="A2725" s="377">
        <v>3926</v>
      </c>
      <c r="B2725" s="377" t="s">
        <v>52785</v>
      </c>
      <c r="C2725" s="377" t="s">
        <v>18782</v>
      </c>
      <c r="D2725" s="402" t="s">
        <v>38936</v>
      </c>
    </row>
    <row r="2726" spans="1:4" x14ac:dyDescent="0.2">
      <c r="A2726" s="377">
        <v>3935</v>
      </c>
      <c r="B2726" s="377" t="s">
        <v>52786</v>
      </c>
      <c r="C2726" s="377" t="s">
        <v>18782</v>
      </c>
      <c r="D2726" s="402" t="s">
        <v>38936</v>
      </c>
    </row>
    <row r="2727" spans="1:4" x14ac:dyDescent="0.2">
      <c r="A2727" s="377">
        <v>3925</v>
      </c>
      <c r="B2727" s="377" t="s">
        <v>52787</v>
      </c>
      <c r="C2727" s="377" t="s">
        <v>18782</v>
      </c>
      <c r="D2727" s="402" t="s">
        <v>38936</v>
      </c>
    </row>
    <row r="2728" spans="1:4" x14ac:dyDescent="0.2">
      <c r="A2728" s="377">
        <v>12406</v>
      </c>
      <c r="B2728" s="377" t="s">
        <v>52788</v>
      </c>
      <c r="C2728" s="377" t="s">
        <v>18782</v>
      </c>
      <c r="D2728" s="402" t="s">
        <v>31171</v>
      </c>
    </row>
    <row r="2729" spans="1:4" x14ac:dyDescent="0.2">
      <c r="A2729" s="377">
        <v>3929</v>
      </c>
      <c r="B2729" s="377" t="s">
        <v>52789</v>
      </c>
      <c r="C2729" s="377" t="s">
        <v>18782</v>
      </c>
      <c r="D2729" s="402" t="s">
        <v>14489</v>
      </c>
    </row>
    <row r="2730" spans="1:4" x14ac:dyDescent="0.2">
      <c r="A2730" s="377">
        <v>3931</v>
      </c>
      <c r="B2730" s="377" t="s">
        <v>52790</v>
      </c>
      <c r="C2730" s="377" t="s">
        <v>18782</v>
      </c>
      <c r="D2730" s="402" t="s">
        <v>14489</v>
      </c>
    </row>
    <row r="2731" spans="1:4" x14ac:dyDescent="0.2">
      <c r="A2731" s="377">
        <v>3930</v>
      </c>
      <c r="B2731" s="377" t="s">
        <v>52791</v>
      </c>
      <c r="C2731" s="377" t="s">
        <v>18782</v>
      </c>
      <c r="D2731" s="402" t="s">
        <v>14489</v>
      </c>
    </row>
    <row r="2732" spans="1:4" x14ac:dyDescent="0.2">
      <c r="A2732" s="377">
        <v>3932</v>
      </c>
      <c r="B2732" s="377" t="s">
        <v>52792</v>
      </c>
      <c r="C2732" s="377" t="s">
        <v>18782</v>
      </c>
      <c r="D2732" s="402" t="s">
        <v>52793</v>
      </c>
    </row>
    <row r="2733" spans="1:4" x14ac:dyDescent="0.2">
      <c r="A2733" s="377">
        <v>3933</v>
      </c>
      <c r="B2733" s="377" t="s">
        <v>52794</v>
      </c>
      <c r="C2733" s="377" t="s">
        <v>18782</v>
      </c>
      <c r="D2733" s="402" t="s">
        <v>52793</v>
      </c>
    </row>
    <row r="2734" spans="1:4" x14ac:dyDescent="0.2">
      <c r="A2734" s="377">
        <v>3934</v>
      </c>
      <c r="B2734" s="377" t="s">
        <v>52795</v>
      </c>
      <c r="C2734" s="377" t="s">
        <v>18782</v>
      </c>
      <c r="D2734" s="402" t="s">
        <v>52793</v>
      </c>
    </row>
    <row r="2735" spans="1:4" x14ac:dyDescent="0.2">
      <c r="A2735" s="377">
        <v>40355</v>
      </c>
      <c r="B2735" s="377" t="s">
        <v>52796</v>
      </c>
      <c r="C2735" s="377" t="s">
        <v>18782</v>
      </c>
      <c r="D2735" s="402" t="s">
        <v>12824</v>
      </c>
    </row>
    <row r="2736" spans="1:4" x14ac:dyDescent="0.2">
      <c r="A2736" s="377">
        <v>40364</v>
      </c>
      <c r="B2736" s="377" t="s">
        <v>52797</v>
      </c>
      <c r="C2736" s="377" t="s">
        <v>18782</v>
      </c>
      <c r="D2736" s="402" t="s">
        <v>52798</v>
      </c>
    </row>
    <row r="2737" spans="1:4" x14ac:dyDescent="0.2">
      <c r="A2737" s="377">
        <v>40361</v>
      </c>
      <c r="B2737" s="377" t="s">
        <v>52799</v>
      </c>
      <c r="C2737" s="377" t="s">
        <v>18782</v>
      </c>
      <c r="D2737" s="402" t="s">
        <v>44010</v>
      </c>
    </row>
    <row r="2738" spans="1:4" x14ac:dyDescent="0.2">
      <c r="A2738" s="377">
        <v>40358</v>
      </c>
      <c r="B2738" s="377" t="s">
        <v>52800</v>
      </c>
      <c r="C2738" s="377" t="s">
        <v>18782</v>
      </c>
      <c r="D2738" s="402" t="s">
        <v>40495</v>
      </c>
    </row>
    <row r="2739" spans="1:4" x14ac:dyDescent="0.2">
      <c r="A2739" s="377">
        <v>40370</v>
      </c>
      <c r="B2739" s="377" t="s">
        <v>52801</v>
      </c>
      <c r="C2739" s="377" t="s">
        <v>18782</v>
      </c>
      <c r="D2739" s="402" t="s">
        <v>52802</v>
      </c>
    </row>
    <row r="2740" spans="1:4" x14ac:dyDescent="0.2">
      <c r="A2740" s="377">
        <v>40367</v>
      </c>
      <c r="B2740" s="377" t="s">
        <v>52803</v>
      </c>
      <c r="C2740" s="377" t="s">
        <v>18782</v>
      </c>
      <c r="D2740" s="402" t="s">
        <v>52804</v>
      </c>
    </row>
    <row r="2741" spans="1:4" x14ac:dyDescent="0.2">
      <c r="A2741" s="377">
        <v>40373</v>
      </c>
      <c r="B2741" s="377" t="s">
        <v>52805</v>
      </c>
      <c r="C2741" s="377" t="s">
        <v>18782</v>
      </c>
      <c r="D2741" s="402" t="s">
        <v>52806</v>
      </c>
    </row>
    <row r="2742" spans="1:4" x14ac:dyDescent="0.2">
      <c r="A2742" s="377">
        <v>3907</v>
      </c>
      <c r="B2742" s="377" t="s">
        <v>52807</v>
      </c>
      <c r="C2742" s="377" t="s">
        <v>18782</v>
      </c>
      <c r="D2742" s="402" t="s">
        <v>36287</v>
      </c>
    </row>
    <row r="2743" spans="1:4" x14ac:dyDescent="0.2">
      <c r="A2743" s="377">
        <v>3889</v>
      </c>
      <c r="B2743" s="377" t="s">
        <v>52808</v>
      </c>
      <c r="C2743" s="377" t="s">
        <v>18782</v>
      </c>
      <c r="D2743" s="402" t="s">
        <v>52809</v>
      </c>
    </row>
    <row r="2744" spans="1:4" x14ac:dyDescent="0.2">
      <c r="A2744" s="377">
        <v>3868</v>
      </c>
      <c r="B2744" s="377" t="s">
        <v>52810</v>
      </c>
      <c r="C2744" s="377" t="s">
        <v>18782</v>
      </c>
      <c r="D2744" s="402" t="s">
        <v>27828</v>
      </c>
    </row>
    <row r="2745" spans="1:4" x14ac:dyDescent="0.2">
      <c r="A2745" s="377">
        <v>3869</v>
      </c>
      <c r="B2745" s="377" t="s">
        <v>52811</v>
      </c>
      <c r="C2745" s="377" t="s">
        <v>18782</v>
      </c>
      <c r="D2745" s="402" t="s">
        <v>15643</v>
      </c>
    </row>
    <row r="2746" spans="1:4" x14ac:dyDescent="0.2">
      <c r="A2746" s="377">
        <v>3872</v>
      </c>
      <c r="B2746" s="377" t="s">
        <v>52812</v>
      </c>
      <c r="C2746" s="377" t="s">
        <v>18782</v>
      </c>
      <c r="D2746" s="402" t="s">
        <v>11821</v>
      </c>
    </row>
    <row r="2747" spans="1:4" x14ac:dyDescent="0.2">
      <c r="A2747" s="377">
        <v>3850</v>
      </c>
      <c r="B2747" s="377" t="s">
        <v>52813</v>
      </c>
      <c r="C2747" s="377" t="s">
        <v>18782</v>
      </c>
      <c r="D2747" s="402" t="s">
        <v>15909</v>
      </c>
    </row>
    <row r="2748" spans="1:4" x14ac:dyDescent="0.2">
      <c r="A2748" s="377">
        <v>38023</v>
      </c>
      <c r="B2748" s="377" t="s">
        <v>52814</v>
      </c>
      <c r="C2748" s="377" t="s">
        <v>18782</v>
      </c>
      <c r="D2748" s="402" t="s">
        <v>7943</v>
      </c>
    </row>
    <row r="2749" spans="1:4" x14ac:dyDescent="0.2">
      <c r="A2749" s="377">
        <v>37986</v>
      </c>
      <c r="B2749" s="377" t="s">
        <v>52815</v>
      </c>
      <c r="C2749" s="377" t="s">
        <v>18782</v>
      </c>
      <c r="D2749" s="402" t="s">
        <v>8202</v>
      </c>
    </row>
    <row r="2750" spans="1:4" x14ac:dyDescent="0.2">
      <c r="A2750" s="377">
        <v>37987</v>
      </c>
      <c r="B2750" s="377" t="s">
        <v>52816</v>
      </c>
      <c r="C2750" s="377" t="s">
        <v>18782</v>
      </c>
      <c r="D2750" s="402" t="s">
        <v>52817</v>
      </c>
    </row>
    <row r="2751" spans="1:4" x14ac:dyDescent="0.2">
      <c r="A2751" s="377">
        <v>37988</v>
      </c>
      <c r="B2751" s="377" t="s">
        <v>52818</v>
      </c>
      <c r="C2751" s="377" t="s">
        <v>18782</v>
      </c>
      <c r="D2751" s="402" t="s">
        <v>52819</v>
      </c>
    </row>
    <row r="2752" spans="1:4" x14ac:dyDescent="0.2">
      <c r="A2752" s="377">
        <v>21120</v>
      </c>
      <c r="B2752" s="377" t="s">
        <v>52820</v>
      </c>
      <c r="C2752" s="377" t="s">
        <v>18782</v>
      </c>
      <c r="D2752" s="402" t="s">
        <v>31643</v>
      </c>
    </row>
    <row r="2753" spans="1:4" x14ac:dyDescent="0.2">
      <c r="A2753" s="377">
        <v>39318</v>
      </c>
      <c r="B2753" s="377" t="s">
        <v>52821</v>
      </c>
      <c r="C2753" s="377" t="s">
        <v>18782</v>
      </c>
      <c r="D2753" s="402" t="s">
        <v>11312</v>
      </c>
    </row>
    <row r="2754" spans="1:4" x14ac:dyDescent="0.2">
      <c r="A2754" s="377">
        <v>40366</v>
      </c>
      <c r="B2754" s="377" t="s">
        <v>52822</v>
      </c>
      <c r="C2754" s="377" t="s">
        <v>18782</v>
      </c>
      <c r="D2754" s="402" t="s">
        <v>52823</v>
      </c>
    </row>
    <row r="2755" spans="1:4" x14ac:dyDescent="0.2">
      <c r="A2755" s="377">
        <v>40363</v>
      </c>
      <c r="B2755" s="377" t="s">
        <v>52824</v>
      </c>
      <c r="C2755" s="377" t="s">
        <v>18782</v>
      </c>
      <c r="D2755" s="402" t="s">
        <v>52825</v>
      </c>
    </row>
    <row r="2756" spans="1:4" x14ac:dyDescent="0.2">
      <c r="A2756" s="377">
        <v>40354</v>
      </c>
      <c r="B2756" s="377" t="s">
        <v>52826</v>
      </c>
      <c r="C2756" s="377" t="s">
        <v>18782</v>
      </c>
      <c r="D2756" s="402" t="s">
        <v>35156</v>
      </c>
    </row>
    <row r="2757" spans="1:4" x14ac:dyDescent="0.2">
      <c r="A2757" s="377">
        <v>40360</v>
      </c>
      <c r="B2757" s="377" t="s">
        <v>52827</v>
      </c>
      <c r="C2757" s="377" t="s">
        <v>18782</v>
      </c>
      <c r="D2757" s="402" t="s">
        <v>34050</v>
      </c>
    </row>
    <row r="2758" spans="1:4" x14ac:dyDescent="0.2">
      <c r="A2758" s="377">
        <v>40372</v>
      </c>
      <c r="B2758" s="377" t="s">
        <v>52828</v>
      </c>
      <c r="C2758" s="377" t="s">
        <v>18782</v>
      </c>
      <c r="D2758" s="402" t="s">
        <v>52829</v>
      </c>
    </row>
    <row r="2759" spans="1:4" x14ac:dyDescent="0.2">
      <c r="A2759" s="377">
        <v>40369</v>
      </c>
      <c r="B2759" s="377" t="s">
        <v>52830</v>
      </c>
      <c r="C2759" s="377" t="s">
        <v>18782</v>
      </c>
      <c r="D2759" s="402" t="s">
        <v>52831</v>
      </c>
    </row>
    <row r="2760" spans="1:4" x14ac:dyDescent="0.2">
      <c r="A2760" s="377">
        <v>40357</v>
      </c>
      <c r="B2760" s="377" t="s">
        <v>52832</v>
      </c>
      <c r="C2760" s="377" t="s">
        <v>18782</v>
      </c>
      <c r="D2760" s="402" t="s">
        <v>40495</v>
      </c>
    </row>
    <row r="2761" spans="1:4" x14ac:dyDescent="0.2">
      <c r="A2761" s="377">
        <v>40375</v>
      </c>
      <c r="B2761" s="377" t="s">
        <v>52833</v>
      </c>
      <c r="C2761" s="377" t="s">
        <v>18782</v>
      </c>
      <c r="D2761" s="402" t="s">
        <v>52834</v>
      </c>
    </row>
    <row r="2762" spans="1:4" x14ac:dyDescent="0.2">
      <c r="A2762" s="377">
        <v>1893</v>
      </c>
      <c r="B2762" s="377" t="s">
        <v>52835</v>
      </c>
      <c r="C2762" s="377" t="s">
        <v>18782</v>
      </c>
      <c r="D2762" s="402" t="s">
        <v>8461</v>
      </c>
    </row>
    <row r="2763" spans="1:4" x14ac:dyDescent="0.2">
      <c r="A2763" s="377">
        <v>1902</v>
      </c>
      <c r="B2763" s="377" t="s">
        <v>52836</v>
      </c>
      <c r="C2763" s="377" t="s">
        <v>18782</v>
      </c>
      <c r="D2763" s="402" t="s">
        <v>50896</v>
      </c>
    </row>
    <row r="2764" spans="1:4" x14ac:dyDescent="0.2">
      <c r="A2764" s="377">
        <v>1901</v>
      </c>
      <c r="B2764" s="377" t="s">
        <v>52837</v>
      </c>
      <c r="C2764" s="377" t="s">
        <v>18782</v>
      </c>
      <c r="D2764" s="402" t="s">
        <v>49185</v>
      </c>
    </row>
    <row r="2765" spans="1:4" x14ac:dyDescent="0.2">
      <c r="A2765" s="377">
        <v>1892</v>
      </c>
      <c r="B2765" s="377" t="s">
        <v>52838</v>
      </c>
      <c r="C2765" s="377" t="s">
        <v>18782</v>
      </c>
      <c r="D2765" s="402" t="s">
        <v>8672</v>
      </c>
    </row>
    <row r="2766" spans="1:4" x14ac:dyDescent="0.2">
      <c r="A2766" s="377">
        <v>1907</v>
      </c>
      <c r="B2766" s="377" t="s">
        <v>52839</v>
      </c>
      <c r="C2766" s="377" t="s">
        <v>18782</v>
      </c>
      <c r="D2766" s="402" t="s">
        <v>14463</v>
      </c>
    </row>
    <row r="2767" spans="1:4" x14ac:dyDescent="0.2">
      <c r="A2767" s="377">
        <v>1894</v>
      </c>
      <c r="B2767" s="377" t="s">
        <v>52840</v>
      </c>
      <c r="C2767" s="377" t="s">
        <v>18782</v>
      </c>
      <c r="D2767" s="402" t="s">
        <v>17267</v>
      </c>
    </row>
    <row r="2768" spans="1:4" x14ac:dyDescent="0.2">
      <c r="A2768" s="377">
        <v>1891</v>
      </c>
      <c r="B2768" s="377" t="s">
        <v>52841</v>
      </c>
      <c r="C2768" s="377" t="s">
        <v>18782</v>
      </c>
      <c r="D2768" s="402" t="s">
        <v>38385</v>
      </c>
    </row>
    <row r="2769" spans="1:4" x14ac:dyDescent="0.2">
      <c r="A2769" s="377">
        <v>1896</v>
      </c>
      <c r="B2769" s="377" t="s">
        <v>52842</v>
      </c>
      <c r="C2769" s="377" t="s">
        <v>18782</v>
      </c>
      <c r="D2769" s="402" t="s">
        <v>26884</v>
      </c>
    </row>
    <row r="2770" spans="1:4" x14ac:dyDescent="0.2">
      <c r="A2770" s="377">
        <v>1895</v>
      </c>
      <c r="B2770" s="377" t="s">
        <v>52843</v>
      </c>
      <c r="C2770" s="377" t="s">
        <v>18782</v>
      </c>
      <c r="D2770" s="402" t="s">
        <v>42651</v>
      </c>
    </row>
    <row r="2771" spans="1:4" x14ac:dyDescent="0.2">
      <c r="A2771" s="377">
        <v>2641</v>
      </c>
      <c r="B2771" s="377" t="s">
        <v>52844</v>
      </c>
      <c r="C2771" s="377" t="s">
        <v>18782</v>
      </c>
      <c r="D2771" s="402" t="s">
        <v>6996</v>
      </c>
    </row>
    <row r="2772" spans="1:4" x14ac:dyDescent="0.2">
      <c r="A2772" s="377">
        <v>2636</v>
      </c>
      <c r="B2772" s="377" t="s">
        <v>52845</v>
      </c>
      <c r="C2772" s="377" t="s">
        <v>18782</v>
      </c>
      <c r="D2772" s="402" t="s">
        <v>8775</v>
      </c>
    </row>
    <row r="2773" spans="1:4" x14ac:dyDescent="0.2">
      <c r="A2773" s="377">
        <v>2637</v>
      </c>
      <c r="B2773" s="377" t="s">
        <v>52846</v>
      </c>
      <c r="C2773" s="377" t="s">
        <v>18782</v>
      </c>
      <c r="D2773" s="402" t="s">
        <v>15641</v>
      </c>
    </row>
    <row r="2774" spans="1:4" x14ac:dyDescent="0.2">
      <c r="A2774" s="377">
        <v>2638</v>
      </c>
      <c r="B2774" s="377" t="s">
        <v>52847</v>
      </c>
      <c r="C2774" s="377" t="s">
        <v>18782</v>
      </c>
      <c r="D2774" s="402" t="s">
        <v>9217</v>
      </c>
    </row>
    <row r="2775" spans="1:4" x14ac:dyDescent="0.2">
      <c r="A2775" s="377">
        <v>2639</v>
      </c>
      <c r="B2775" s="377" t="s">
        <v>52848</v>
      </c>
      <c r="C2775" s="377" t="s">
        <v>18782</v>
      </c>
      <c r="D2775" s="402" t="s">
        <v>36280</v>
      </c>
    </row>
    <row r="2776" spans="1:4" x14ac:dyDescent="0.2">
      <c r="A2776" s="377">
        <v>2644</v>
      </c>
      <c r="B2776" s="377" t="s">
        <v>52849</v>
      </c>
      <c r="C2776" s="377" t="s">
        <v>18782</v>
      </c>
      <c r="D2776" s="402" t="s">
        <v>9070</v>
      </c>
    </row>
    <row r="2777" spans="1:4" x14ac:dyDescent="0.2">
      <c r="A2777" s="377">
        <v>2643</v>
      </c>
      <c r="B2777" s="377" t="s">
        <v>52850</v>
      </c>
      <c r="C2777" s="377" t="s">
        <v>18782</v>
      </c>
      <c r="D2777" s="402" t="s">
        <v>52851</v>
      </c>
    </row>
    <row r="2778" spans="1:4" x14ac:dyDescent="0.2">
      <c r="A2778" s="377">
        <v>2640</v>
      </c>
      <c r="B2778" s="377" t="s">
        <v>52852</v>
      </c>
      <c r="C2778" s="377" t="s">
        <v>18782</v>
      </c>
      <c r="D2778" s="402" t="s">
        <v>13164</v>
      </c>
    </row>
    <row r="2779" spans="1:4" x14ac:dyDescent="0.2">
      <c r="A2779" s="377">
        <v>2642</v>
      </c>
      <c r="B2779" s="377" t="s">
        <v>52853</v>
      </c>
      <c r="C2779" s="377" t="s">
        <v>18782</v>
      </c>
      <c r="D2779" s="402" t="s">
        <v>28564</v>
      </c>
    </row>
    <row r="2780" spans="1:4" x14ac:dyDescent="0.2">
      <c r="A2780" s="377">
        <v>39855</v>
      </c>
      <c r="B2780" s="377" t="s">
        <v>52854</v>
      </c>
      <c r="C2780" s="377" t="s">
        <v>18782</v>
      </c>
      <c r="D2780" s="402" t="s">
        <v>8912</v>
      </c>
    </row>
    <row r="2781" spans="1:4" x14ac:dyDescent="0.2">
      <c r="A2781" s="377">
        <v>39856</v>
      </c>
      <c r="B2781" s="377" t="s">
        <v>52855</v>
      </c>
      <c r="C2781" s="377" t="s">
        <v>18782</v>
      </c>
      <c r="D2781" s="402" t="s">
        <v>32528</v>
      </c>
    </row>
    <row r="2782" spans="1:4" x14ac:dyDescent="0.2">
      <c r="A2782" s="377">
        <v>39857</v>
      </c>
      <c r="B2782" s="377" t="s">
        <v>52856</v>
      </c>
      <c r="C2782" s="377" t="s">
        <v>18782</v>
      </c>
      <c r="D2782" s="402" t="s">
        <v>13359</v>
      </c>
    </row>
    <row r="2783" spans="1:4" x14ac:dyDescent="0.2">
      <c r="A2783" s="377">
        <v>39858</v>
      </c>
      <c r="B2783" s="377" t="s">
        <v>52857</v>
      </c>
      <c r="C2783" s="377" t="s">
        <v>18782</v>
      </c>
      <c r="D2783" s="402" t="s">
        <v>8130</v>
      </c>
    </row>
    <row r="2784" spans="1:4" x14ac:dyDescent="0.2">
      <c r="A2784" s="377">
        <v>39859</v>
      </c>
      <c r="B2784" s="377" t="s">
        <v>52858</v>
      </c>
      <c r="C2784" s="377" t="s">
        <v>18782</v>
      </c>
      <c r="D2784" s="402" t="s">
        <v>10902</v>
      </c>
    </row>
    <row r="2785" spans="1:4" x14ac:dyDescent="0.2">
      <c r="A2785" s="377">
        <v>39860</v>
      </c>
      <c r="B2785" s="377" t="s">
        <v>52859</v>
      </c>
      <c r="C2785" s="377" t="s">
        <v>18782</v>
      </c>
      <c r="D2785" s="402" t="s">
        <v>52860</v>
      </c>
    </row>
    <row r="2786" spans="1:4" x14ac:dyDescent="0.2">
      <c r="A2786" s="377">
        <v>39861</v>
      </c>
      <c r="B2786" s="377" t="s">
        <v>52861</v>
      </c>
      <c r="C2786" s="377" t="s">
        <v>18782</v>
      </c>
      <c r="D2786" s="402" t="s">
        <v>52711</v>
      </c>
    </row>
    <row r="2787" spans="1:4" x14ac:dyDescent="0.2">
      <c r="A2787" s="377">
        <v>3867</v>
      </c>
      <c r="B2787" s="377" t="s">
        <v>52862</v>
      </c>
      <c r="C2787" s="377" t="s">
        <v>18782</v>
      </c>
      <c r="D2787" s="402" t="s">
        <v>52863</v>
      </c>
    </row>
    <row r="2788" spans="1:4" x14ac:dyDescent="0.2">
      <c r="A2788" s="377">
        <v>3861</v>
      </c>
      <c r="B2788" s="377" t="s">
        <v>52864</v>
      </c>
      <c r="C2788" s="377" t="s">
        <v>18782</v>
      </c>
      <c r="D2788" s="402" t="s">
        <v>8333</v>
      </c>
    </row>
    <row r="2789" spans="1:4" x14ac:dyDescent="0.2">
      <c r="A2789" s="377">
        <v>3904</v>
      </c>
      <c r="B2789" s="377" t="s">
        <v>52865</v>
      </c>
      <c r="C2789" s="377" t="s">
        <v>18782</v>
      </c>
      <c r="D2789" s="402" t="s">
        <v>49185</v>
      </c>
    </row>
    <row r="2790" spans="1:4" x14ac:dyDescent="0.2">
      <c r="A2790" s="377">
        <v>3903</v>
      </c>
      <c r="B2790" s="377" t="s">
        <v>52866</v>
      </c>
      <c r="C2790" s="377" t="s">
        <v>18782</v>
      </c>
      <c r="D2790" s="402" t="s">
        <v>27388</v>
      </c>
    </row>
    <row r="2791" spans="1:4" x14ac:dyDescent="0.2">
      <c r="A2791" s="377">
        <v>3862</v>
      </c>
      <c r="B2791" s="377" t="s">
        <v>52867</v>
      </c>
      <c r="C2791" s="377" t="s">
        <v>18782</v>
      </c>
      <c r="D2791" s="402" t="s">
        <v>13464</v>
      </c>
    </row>
    <row r="2792" spans="1:4" x14ac:dyDescent="0.2">
      <c r="A2792" s="377">
        <v>3863</v>
      </c>
      <c r="B2792" s="377" t="s">
        <v>52868</v>
      </c>
      <c r="C2792" s="377" t="s">
        <v>18782</v>
      </c>
      <c r="D2792" s="402" t="s">
        <v>8741</v>
      </c>
    </row>
    <row r="2793" spans="1:4" x14ac:dyDescent="0.2">
      <c r="A2793" s="377">
        <v>3864</v>
      </c>
      <c r="B2793" s="377" t="s">
        <v>52869</v>
      </c>
      <c r="C2793" s="377" t="s">
        <v>18782</v>
      </c>
      <c r="D2793" s="402" t="s">
        <v>13700</v>
      </c>
    </row>
    <row r="2794" spans="1:4" x14ac:dyDescent="0.2">
      <c r="A2794" s="377">
        <v>3865</v>
      </c>
      <c r="B2794" s="377" t="s">
        <v>52870</v>
      </c>
      <c r="C2794" s="377" t="s">
        <v>18782</v>
      </c>
      <c r="D2794" s="402" t="s">
        <v>52871</v>
      </c>
    </row>
    <row r="2795" spans="1:4" x14ac:dyDescent="0.2">
      <c r="A2795" s="377">
        <v>3866</v>
      </c>
      <c r="B2795" s="377" t="s">
        <v>52872</v>
      </c>
      <c r="C2795" s="377" t="s">
        <v>18782</v>
      </c>
      <c r="D2795" s="402" t="s">
        <v>52873</v>
      </c>
    </row>
    <row r="2796" spans="1:4" x14ac:dyDescent="0.2">
      <c r="A2796" s="377">
        <v>3878</v>
      </c>
      <c r="B2796" s="377" t="s">
        <v>52874</v>
      </c>
      <c r="C2796" s="377" t="s">
        <v>18782</v>
      </c>
      <c r="D2796" s="402" t="s">
        <v>13712</v>
      </c>
    </row>
    <row r="2797" spans="1:4" x14ac:dyDescent="0.2">
      <c r="A2797" s="377">
        <v>3883</v>
      </c>
      <c r="B2797" s="377" t="s">
        <v>52875</v>
      </c>
      <c r="C2797" s="377" t="s">
        <v>18782</v>
      </c>
      <c r="D2797" s="402" t="s">
        <v>12903</v>
      </c>
    </row>
    <row r="2798" spans="1:4" x14ac:dyDescent="0.2">
      <c r="A2798" s="377">
        <v>3876</v>
      </c>
      <c r="B2798" s="377" t="s">
        <v>52876</v>
      </c>
      <c r="C2798" s="377" t="s">
        <v>18782</v>
      </c>
      <c r="D2798" s="402" t="s">
        <v>11846</v>
      </c>
    </row>
    <row r="2799" spans="1:4" x14ac:dyDescent="0.2">
      <c r="A2799" s="377">
        <v>3884</v>
      </c>
      <c r="B2799" s="377" t="s">
        <v>52877</v>
      </c>
      <c r="C2799" s="377" t="s">
        <v>18782</v>
      </c>
      <c r="D2799" s="402" t="s">
        <v>15862</v>
      </c>
    </row>
    <row r="2800" spans="1:4" x14ac:dyDescent="0.2">
      <c r="A2800" s="377">
        <v>12892</v>
      </c>
      <c r="B2800" s="377" t="s">
        <v>52878</v>
      </c>
      <c r="C2800" s="377" t="s">
        <v>49521</v>
      </c>
      <c r="D2800" s="402" t="s">
        <v>16808</v>
      </c>
    </row>
    <row r="2801" spans="1:4" x14ac:dyDescent="0.2">
      <c r="A2801" s="377">
        <v>38447</v>
      </c>
      <c r="B2801" s="377" t="s">
        <v>52879</v>
      </c>
      <c r="C2801" s="377" t="s">
        <v>18782</v>
      </c>
      <c r="D2801" s="402" t="s">
        <v>42173</v>
      </c>
    </row>
    <row r="2802" spans="1:4" x14ac:dyDescent="0.2">
      <c r="A2802" s="377">
        <v>36320</v>
      </c>
      <c r="B2802" s="377" t="s">
        <v>52880</v>
      </c>
      <c r="C2802" s="377" t="s">
        <v>18782</v>
      </c>
      <c r="D2802" s="402" t="s">
        <v>27486</v>
      </c>
    </row>
    <row r="2803" spans="1:4" x14ac:dyDescent="0.2">
      <c r="A2803" s="377">
        <v>36324</v>
      </c>
      <c r="B2803" s="377" t="s">
        <v>52881</v>
      </c>
      <c r="C2803" s="377" t="s">
        <v>18782</v>
      </c>
      <c r="D2803" s="402" t="s">
        <v>12901</v>
      </c>
    </row>
    <row r="2804" spans="1:4" x14ac:dyDescent="0.2">
      <c r="A2804" s="377">
        <v>38441</v>
      </c>
      <c r="B2804" s="377" t="s">
        <v>52882</v>
      </c>
      <c r="C2804" s="377" t="s">
        <v>18782</v>
      </c>
      <c r="D2804" s="402" t="s">
        <v>7990</v>
      </c>
    </row>
    <row r="2805" spans="1:4" x14ac:dyDescent="0.2">
      <c r="A2805" s="377">
        <v>38442</v>
      </c>
      <c r="B2805" s="377" t="s">
        <v>52883</v>
      </c>
      <c r="C2805" s="377" t="s">
        <v>18782</v>
      </c>
      <c r="D2805" s="402" t="s">
        <v>35825</v>
      </c>
    </row>
    <row r="2806" spans="1:4" x14ac:dyDescent="0.2">
      <c r="A2806" s="377">
        <v>38443</v>
      </c>
      <c r="B2806" s="377" t="s">
        <v>52884</v>
      </c>
      <c r="C2806" s="377" t="s">
        <v>18782</v>
      </c>
      <c r="D2806" s="402" t="s">
        <v>34960</v>
      </c>
    </row>
    <row r="2807" spans="1:4" x14ac:dyDescent="0.2">
      <c r="A2807" s="377">
        <v>38444</v>
      </c>
      <c r="B2807" s="377" t="s">
        <v>52885</v>
      </c>
      <c r="C2807" s="377" t="s">
        <v>18782</v>
      </c>
      <c r="D2807" s="402" t="s">
        <v>13040</v>
      </c>
    </row>
    <row r="2808" spans="1:4" x14ac:dyDescent="0.2">
      <c r="A2808" s="377">
        <v>38445</v>
      </c>
      <c r="B2808" s="377" t="s">
        <v>52886</v>
      </c>
      <c r="C2808" s="377" t="s">
        <v>18782</v>
      </c>
      <c r="D2808" s="402" t="s">
        <v>32125</v>
      </c>
    </row>
    <row r="2809" spans="1:4" x14ac:dyDescent="0.2">
      <c r="A2809" s="377">
        <v>38446</v>
      </c>
      <c r="B2809" s="377" t="s">
        <v>52887</v>
      </c>
      <c r="C2809" s="377" t="s">
        <v>18782</v>
      </c>
      <c r="D2809" s="402" t="s">
        <v>7905</v>
      </c>
    </row>
    <row r="2810" spans="1:4" x14ac:dyDescent="0.2">
      <c r="A2810" s="377">
        <v>3837</v>
      </c>
      <c r="B2810" s="377" t="s">
        <v>52888</v>
      </c>
      <c r="C2810" s="377" t="s">
        <v>18782</v>
      </c>
      <c r="D2810" s="402" t="s">
        <v>7957</v>
      </c>
    </row>
    <row r="2811" spans="1:4" x14ac:dyDescent="0.2">
      <c r="A2811" s="377">
        <v>3845</v>
      </c>
      <c r="B2811" s="377" t="s">
        <v>52889</v>
      </c>
      <c r="C2811" s="377" t="s">
        <v>18782</v>
      </c>
      <c r="D2811" s="402" t="s">
        <v>10085</v>
      </c>
    </row>
    <row r="2812" spans="1:4" x14ac:dyDescent="0.2">
      <c r="A2812" s="377">
        <v>11045</v>
      </c>
      <c r="B2812" s="377" t="s">
        <v>52890</v>
      </c>
      <c r="C2812" s="377" t="s">
        <v>18782</v>
      </c>
      <c r="D2812" s="402" t="s">
        <v>43115</v>
      </c>
    </row>
    <row r="2813" spans="1:4" x14ac:dyDescent="0.2">
      <c r="A2813" s="377">
        <v>20170</v>
      </c>
      <c r="B2813" s="377" t="s">
        <v>52891</v>
      </c>
      <c r="C2813" s="377" t="s">
        <v>18782</v>
      </c>
      <c r="D2813" s="402" t="s">
        <v>27340</v>
      </c>
    </row>
    <row r="2814" spans="1:4" x14ac:dyDescent="0.2">
      <c r="A2814" s="377">
        <v>20171</v>
      </c>
      <c r="B2814" s="377" t="s">
        <v>52892</v>
      </c>
      <c r="C2814" s="377" t="s">
        <v>18782</v>
      </c>
      <c r="D2814" s="402" t="s">
        <v>18481</v>
      </c>
    </row>
    <row r="2815" spans="1:4" x14ac:dyDescent="0.2">
      <c r="A2815" s="377">
        <v>20167</v>
      </c>
      <c r="B2815" s="377" t="s">
        <v>52893</v>
      </c>
      <c r="C2815" s="377" t="s">
        <v>18782</v>
      </c>
      <c r="D2815" s="402" t="s">
        <v>8866</v>
      </c>
    </row>
    <row r="2816" spans="1:4" x14ac:dyDescent="0.2">
      <c r="A2816" s="377">
        <v>20168</v>
      </c>
      <c r="B2816" s="377" t="s">
        <v>52894</v>
      </c>
      <c r="C2816" s="377" t="s">
        <v>18782</v>
      </c>
      <c r="D2816" s="402" t="s">
        <v>17262</v>
      </c>
    </row>
    <row r="2817" spans="1:4" x14ac:dyDescent="0.2">
      <c r="A2817" s="377">
        <v>20169</v>
      </c>
      <c r="B2817" s="377" t="s">
        <v>52895</v>
      </c>
      <c r="C2817" s="377" t="s">
        <v>18782</v>
      </c>
      <c r="D2817" s="402" t="s">
        <v>9146</v>
      </c>
    </row>
    <row r="2818" spans="1:4" x14ac:dyDescent="0.2">
      <c r="A2818" s="377">
        <v>3899</v>
      </c>
      <c r="B2818" s="377" t="s">
        <v>52896</v>
      </c>
      <c r="C2818" s="377" t="s">
        <v>18782</v>
      </c>
      <c r="D2818" s="402" t="s">
        <v>36955</v>
      </c>
    </row>
    <row r="2819" spans="1:4" x14ac:dyDescent="0.2">
      <c r="A2819" s="377">
        <v>38676</v>
      </c>
      <c r="B2819" s="377" t="s">
        <v>52897</v>
      </c>
      <c r="C2819" s="377" t="s">
        <v>18782</v>
      </c>
      <c r="D2819" s="402" t="s">
        <v>35405</v>
      </c>
    </row>
    <row r="2820" spans="1:4" x14ac:dyDescent="0.2">
      <c r="A2820" s="377">
        <v>3897</v>
      </c>
      <c r="B2820" s="377" t="s">
        <v>52898</v>
      </c>
      <c r="C2820" s="377" t="s">
        <v>18782</v>
      </c>
      <c r="D2820" s="402" t="s">
        <v>8775</v>
      </c>
    </row>
    <row r="2821" spans="1:4" x14ac:dyDescent="0.2">
      <c r="A2821" s="377">
        <v>3875</v>
      </c>
      <c r="B2821" s="377" t="s">
        <v>52899</v>
      </c>
      <c r="C2821" s="377" t="s">
        <v>18782</v>
      </c>
      <c r="D2821" s="402" t="s">
        <v>8924</v>
      </c>
    </row>
    <row r="2822" spans="1:4" x14ac:dyDescent="0.2">
      <c r="A2822" s="377">
        <v>3898</v>
      </c>
      <c r="B2822" s="377" t="s">
        <v>52900</v>
      </c>
      <c r="C2822" s="377" t="s">
        <v>18782</v>
      </c>
      <c r="D2822" s="402" t="s">
        <v>11837</v>
      </c>
    </row>
    <row r="2823" spans="1:4" x14ac:dyDescent="0.2">
      <c r="A2823" s="377">
        <v>3855</v>
      </c>
      <c r="B2823" s="377" t="s">
        <v>52901</v>
      </c>
      <c r="C2823" s="377" t="s">
        <v>18782</v>
      </c>
      <c r="D2823" s="402" t="s">
        <v>7662</v>
      </c>
    </row>
    <row r="2824" spans="1:4" x14ac:dyDescent="0.2">
      <c r="A2824" s="377">
        <v>3874</v>
      </c>
      <c r="B2824" s="377" t="s">
        <v>52902</v>
      </c>
      <c r="C2824" s="377" t="s">
        <v>18782</v>
      </c>
      <c r="D2824" s="402" t="s">
        <v>27501</v>
      </c>
    </row>
    <row r="2825" spans="1:4" x14ac:dyDescent="0.2">
      <c r="A2825" s="377">
        <v>3870</v>
      </c>
      <c r="B2825" s="377" t="s">
        <v>52903</v>
      </c>
      <c r="C2825" s="377" t="s">
        <v>18782</v>
      </c>
      <c r="D2825" s="402" t="s">
        <v>9036</v>
      </c>
    </row>
    <row r="2826" spans="1:4" x14ac:dyDescent="0.2">
      <c r="A2826" s="377">
        <v>38678</v>
      </c>
      <c r="B2826" s="377" t="s">
        <v>52904</v>
      </c>
      <c r="C2826" s="377" t="s">
        <v>18782</v>
      </c>
      <c r="D2826" s="402" t="s">
        <v>18471</v>
      </c>
    </row>
    <row r="2827" spans="1:4" x14ac:dyDescent="0.2">
      <c r="A2827" s="377">
        <v>3859</v>
      </c>
      <c r="B2827" s="377" t="s">
        <v>52905</v>
      </c>
      <c r="C2827" s="377" t="s">
        <v>18782</v>
      </c>
      <c r="D2827" s="402" t="s">
        <v>7226</v>
      </c>
    </row>
    <row r="2828" spans="1:4" x14ac:dyDescent="0.2">
      <c r="A2828" s="377">
        <v>3856</v>
      </c>
      <c r="B2828" s="377" t="s">
        <v>52906</v>
      </c>
      <c r="C2828" s="377" t="s">
        <v>18782</v>
      </c>
      <c r="D2828" s="402" t="s">
        <v>38316</v>
      </c>
    </row>
    <row r="2829" spans="1:4" x14ac:dyDescent="0.2">
      <c r="A2829" s="377">
        <v>3906</v>
      </c>
      <c r="B2829" s="377" t="s">
        <v>52907</v>
      </c>
      <c r="C2829" s="377" t="s">
        <v>18782</v>
      </c>
      <c r="D2829" s="402" t="s">
        <v>40042</v>
      </c>
    </row>
    <row r="2830" spans="1:4" x14ac:dyDescent="0.2">
      <c r="A2830" s="377">
        <v>3860</v>
      </c>
      <c r="B2830" s="377" t="s">
        <v>52908</v>
      </c>
      <c r="C2830" s="377" t="s">
        <v>18782</v>
      </c>
      <c r="D2830" s="402" t="s">
        <v>15959</v>
      </c>
    </row>
    <row r="2831" spans="1:4" x14ac:dyDescent="0.2">
      <c r="A2831" s="377">
        <v>3905</v>
      </c>
      <c r="B2831" s="377" t="s">
        <v>52909</v>
      </c>
      <c r="C2831" s="377" t="s">
        <v>18782</v>
      </c>
      <c r="D2831" s="402" t="s">
        <v>11850</v>
      </c>
    </row>
    <row r="2832" spans="1:4" x14ac:dyDescent="0.2">
      <c r="A2832" s="377">
        <v>3871</v>
      </c>
      <c r="B2832" s="377" t="s">
        <v>52910</v>
      </c>
      <c r="C2832" s="377" t="s">
        <v>18782</v>
      </c>
      <c r="D2832" s="402" t="s">
        <v>212</v>
      </c>
    </row>
    <row r="2833" spans="1:4" x14ac:dyDescent="0.2">
      <c r="A2833" s="377">
        <v>39292</v>
      </c>
      <c r="B2833" s="377" t="s">
        <v>52911</v>
      </c>
      <c r="C2833" s="377" t="s">
        <v>18782</v>
      </c>
      <c r="D2833" s="402" t="s">
        <v>14373</v>
      </c>
    </row>
    <row r="2834" spans="1:4" x14ac:dyDescent="0.2">
      <c r="A2834" s="377">
        <v>39293</v>
      </c>
      <c r="B2834" s="377" t="s">
        <v>52912</v>
      </c>
      <c r="C2834" s="377" t="s">
        <v>18782</v>
      </c>
      <c r="D2834" s="402" t="s">
        <v>18699</v>
      </c>
    </row>
    <row r="2835" spans="1:4" x14ac:dyDescent="0.2">
      <c r="A2835" s="377">
        <v>39294</v>
      </c>
      <c r="B2835" s="377" t="s">
        <v>52913</v>
      </c>
      <c r="C2835" s="377" t="s">
        <v>18782</v>
      </c>
      <c r="D2835" s="402" t="s">
        <v>14707</v>
      </c>
    </row>
    <row r="2836" spans="1:4" x14ac:dyDescent="0.2">
      <c r="A2836" s="377">
        <v>39295</v>
      </c>
      <c r="B2836" s="377" t="s">
        <v>52914</v>
      </c>
      <c r="C2836" s="377" t="s">
        <v>18782</v>
      </c>
      <c r="D2836" s="402" t="s">
        <v>34150</v>
      </c>
    </row>
    <row r="2837" spans="1:4" x14ac:dyDescent="0.2">
      <c r="A2837" s="377">
        <v>39312</v>
      </c>
      <c r="B2837" s="377" t="s">
        <v>52915</v>
      </c>
      <c r="C2837" s="377" t="s">
        <v>18782</v>
      </c>
      <c r="D2837" s="402" t="s">
        <v>33588</v>
      </c>
    </row>
    <row r="2838" spans="1:4" x14ac:dyDescent="0.2">
      <c r="A2838" s="377">
        <v>39313</v>
      </c>
      <c r="B2838" s="377" t="s">
        <v>52916</v>
      </c>
      <c r="C2838" s="377" t="s">
        <v>18782</v>
      </c>
      <c r="D2838" s="402" t="s">
        <v>35810</v>
      </c>
    </row>
    <row r="2839" spans="1:4" x14ac:dyDescent="0.2">
      <c r="A2839" s="377">
        <v>39314</v>
      </c>
      <c r="B2839" s="377" t="s">
        <v>52917</v>
      </c>
      <c r="C2839" s="377" t="s">
        <v>18782</v>
      </c>
      <c r="D2839" s="402" t="s">
        <v>36042</v>
      </c>
    </row>
    <row r="2840" spans="1:4" x14ac:dyDescent="0.2">
      <c r="A2840" s="377">
        <v>39296</v>
      </c>
      <c r="B2840" s="377" t="s">
        <v>52918</v>
      </c>
      <c r="C2840" s="377" t="s">
        <v>18782</v>
      </c>
      <c r="D2840" s="402" t="s">
        <v>11951</v>
      </c>
    </row>
    <row r="2841" spans="1:4" x14ac:dyDescent="0.2">
      <c r="A2841" s="377">
        <v>39297</v>
      </c>
      <c r="B2841" s="377" t="s">
        <v>52919</v>
      </c>
      <c r="C2841" s="377" t="s">
        <v>18782</v>
      </c>
      <c r="D2841" s="402" t="s">
        <v>11965</v>
      </c>
    </row>
    <row r="2842" spans="1:4" x14ac:dyDescent="0.2">
      <c r="A2842" s="377">
        <v>39298</v>
      </c>
      <c r="B2842" s="377" t="s">
        <v>52920</v>
      </c>
      <c r="C2842" s="377" t="s">
        <v>18782</v>
      </c>
      <c r="D2842" s="402" t="s">
        <v>40289</v>
      </c>
    </row>
    <row r="2843" spans="1:4" x14ac:dyDescent="0.2">
      <c r="A2843" s="377">
        <v>39299</v>
      </c>
      <c r="B2843" s="377" t="s">
        <v>52921</v>
      </c>
      <c r="C2843" s="377" t="s">
        <v>18782</v>
      </c>
      <c r="D2843" s="402" t="s">
        <v>17323</v>
      </c>
    </row>
    <row r="2844" spans="1:4" x14ac:dyDescent="0.2">
      <c r="A2844" s="377">
        <v>39308</v>
      </c>
      <c r="B2844" s="377" t="s">
        <v>52922</v>
      </c>
      <c r="C2844" s="377" t="s">
        <v>18782</v>
      </c>
      <c r="D2844" s="402" t="s">
        <v>38892</v>
      </c>
    </row>
    <row r="2845" spans="1:4" x14ac:dyDescent="0.2">
      <c r="A2845" s="377">
        <v>39309</v>
      </c>
      <c r="B2845" s="377" t="s">
        <v>52923</v>
      </c>
      <c r="C2845" s="377" t="s">
        <v>18782</v>
      </c>
      <c r="D2845" s="402" t="s">
        <v>11799</v>
      </c>
    </row>
    <row r="2846" spans="1:4" x14ac:dyDescent="0.2">
      <c r="A2846" s="377">
        <v>39310</v>
      </c>
      <c r="B2846" s="377" t="s">
        <v>52924</v>
      </c>
      <c r="C2846" s="377" t="s">
        <v>18782</v>
      </c>
      <c r="D2846" s="402" t="s">
        <v>34099</v>
      </c>
    </row>
    <row r="2847" spans="1:4" x14ac:dyDescent="0.2">
      <c r="A2847" s="377">
        <v>39311</v>
      </c>
      <c r="B2847" s="377" t="s">
        <v>52925</v>
      </c>
      <c r="C2847" s="377" t="s">
        <v>18782</v>
      </c>
      <c r="D2847" s="402" t="s">
        <v>7899</v>
      </c>
    </row>
    <row r="2848" spans="1:4" x14ac:dyDescent="0.2">
      <c r="A2848" s="377">
        <v>37429</v>
      </c>
      <c r="B2848" s="377" t="s">
        <v>52926</v>
      </c>
      <c r="C2848" s="377" t="s">
        <v>18782</v>
      </c>
      <c r="D2848" s="402" t="s">
        <v>52927</v>
      </c>
    </row>
    <row r="2849" spans="1:4" x14ac:dyDescent="0.2">
      <c r="A2849" s="377">
        <v>37426</v>
      </c>
      <c r="B2849" s="377" t="s">
        <v>52928</v>
      </c>
      <c r="C2849" s="377" t="s">
        <v>18782</v>
      </c>
      <c r="D2849" s="402" t="s">
        <v>28479</v>
      </c>
    </row>
    <row r="2850" spans="1:4" x14ac:dyDescent="0.2">
      <c r="A2850" s="377">
        <v>37427</v>
      </c>
      <c r="B2850" s="377" t="s">
        <v>52929</v>
      </c>
      <c r="C2850" s="377" t="s">
        <v>18782</v>
      </c>
      <c r="D2850" s="402" t="s">
        <v>17166</v>
      </c>
    </row>
    <row r="2851" spans="1:4" x14ac:dyDescent="0.2">
      <c r="A2851" s="377">
        <v>37424</v>
      </c>
      <c r="B2851" s="377" t="s">
        <v>52930</v>
      </c>
      <c r="C2851" s="377" t="s">
        <v>18782</v>
      </c>
      <c r="D2851" s="402" t="s">
        <v>18699</v>
      </c>
    </row>
    <row r="2852" spans="1:4" x14ac:dyDescent="0.2">
      <c r="A2852" s="377">
        <v>37428</v>
      </c>
      <c r="B2852" s="377" t="s">
        <v>52931</v>
      </c>
      <c r="C2852" s="377" t="s">
        <v>18782</v>
      </c>
      <c r="D2852" s="402" t="s">
        <v>52932</v>
      </c>
    </row>
    <row r="2853" spans="1:4" x14ac:dyDescent="0.2">
      <c r="A2853" s="377">
        <v>37425</v>
      </c>
      <c r="B2853" s="377" t="s">
        <v>52933</v>
      </c>
      <c r="C2853" s="377" t="s">
        <v>18782</v>
      </c>
      <c r="D2853" s="402" t="s">
        <v>27850</v>
      </c>
    </row>
    <row r="2854" spans="1:4" x14ac:dyDescent="0.2">
      <c r="A2854" s="377">
        <v>11519</v>
      </c>
      <c r="B2854" s="377" t="s">
        <v>52934</v>
      </c>
      <c r="C2854" s="377" t="s">
        <v>49521</v>
      </c>
      <c r="D2854" s="402" t="s">
        <v>44102</v>
      </c>
    </row>
    <row r="2855" spans="1:4" x14ac:dyDescent="0.2">
      <c r="A2855" s="377">
        <v>11520</v>
      </c>
      <c r="B2855" s="377" t="s">
        <v>52935</v>
      </c>
      <c r="C2855" s="377" t="s">
        <v>49521</v>
      </c>
      <c r="D2855" s="402" t="s">
        <v>27864</v>
      </c>
    </row>
    <row r="2856" spans="1:4" x14ac:dyDescent="0.2">
      <c r="A2856" s="377">
        <v>11518</v>
      </c>
      <c r="B2856" s="377" t="s">
        <v>52936</v>
      </c>
      <c r="C2856" s="377" t="s">
        <v>49521</v>
      </c>
      <c r="D2856" s="402" t="s">
        <v>52937</v>
      </c>
    </row>
    <row r="2857" spans="1:4" x14ac:dyDescent="0.2">
      <c r="A2857" s="377">
        <v>38473</v>
      </c>
      <c r="B2857" s="377" t="s">
        <v>52938</v>
      </c>
      <c r="C2857" s="377" t="s">
        <v>18782</v>
      </c>
      <c r="D2857" s="402" t="s">
        <v>52939</v>
      </c>
    </row>
    <row r="2858" spans="1:4" x14ac:dyDescent="0.2">
      <c r="A2858" s="377">
        <v>4244</v>
      </c>
      <c r="B2858" s="377" t="s">
        <v>52940</v>
      </c>
      <c r="C2858" s="377" t="s">
        <v>18777</v>
      </c>
      <c r="D2858" s="402" t="s">
        <v>37339</v>
      </c>
    </row>
    <row r="2859" spans="1:4" x14ac:dyDescent="0.2">
      <c r="A2859" s="377">
        <v>40977</v>
      </c>
      <c r="B2859" s="377" t="s">
        <v>52941</v>
      </c>
      <c r="C2859" s="377" t="s">
        <v>214</v>
      </c>
      <c r="D2859" s="402" t="s">
        <v>52942</v>
      </c>
    </row>
    <row r="2860" spans="1:4" x14ac:dyDescent="0.2">
      <c r="A2860" s="377">
        <v>4115</v>
      </c>
      <c r="B2860" s="377" t="s">
        <v>52943</v>
      </c>
      <c r="C2860" s="377" t="s">
        <v>18918</v>
      </c>
      <c r="D2860" s="402" t="s">
        <v>37385</v>
      </c>
    </row>
    <row r="2861" spans="1:4" x14ac:dyDescent="0.2">
      <c r="A2861" s="377">
        <v>4119</v>
      </c>
      <c r="B2861" s="377" t="s">
        <v>52944</v>
      </c>
      <c r="C2861" s="377" t="s">
        <v>18918</v>
      </c>
      <c r="D2861" s="402" t="s">
        <v>52945</v>
      </c>
    </row>
    <row r="2862" spans="1:4" x14ac:dyDescent="0.2">
      <c r="A2862" s="377">
        <v>2794</v>
      </c>
      <c r="B2862" s="377" t="s">
        <v>52946</v>
      </c>
      <c r="C2862" s="377" t="s">
        <v>18918</v>
      </c>
      <c r="D2862" s="402" t="s">
        <v>52947</v>
      </c>
    </row>
    <row r="2863" spans="1:4" x14ac:dyDescent="0.2">
      <c r="A2863" s="377">
        <v>2788</v>
      </c>
      <c r="B2863" s="377" t="s">
        <v>52948</v>
      </c>
      <c r="C2863" s="377" t="s">
        <v>18918</v>
      </c>
      <c r="D2863" s="402" t="s">
        <v>52949</v>
      </c>
    </row>
    <row r="2864" spans="1:4" x14ac:dyDescent="0.2">
      <c r="A2864" s="377">
        <v>4006</v>
      </c>
      <c r="B2864" s="377" t="s">
        <v>52950</v>
      </c>
      <c r="C2864" s="377" t="s">
        <v>18877</v>
      </c>
      <c r="D2864" s="402" t="s">
        <v>52951</v>
      </c>
    </row>
    <row r="2865" spans="1:4" x14ac:dyDescent="0.2">
      <c r="A2865" s="377">
        <v>36151</v>
      </c>
      <c r="B2865" s="377" t="s">
        <v>52952</v>
      </c>
      <c r="C2865" s="377" t="s">
        <v>18782</v>
      </c>
      <c r="D2865" s="402" t="s">
        <v>35074</v>
      </c>
    </row>
    <row r="2866" spans="1:4" x14ac:dyDescent="0.2">
      <c r="A2866" s="377">
        <v>37457</v>
      </c>
      <c r="B2866" s="377" t="s">
        <v>52953</v>
      </c>
      <c r="C2866" s="377" t="s">
        <v>18918</v>
      </c>
      <c r="D2866" s="402" t="s">
        <v>17257</v>
      </c>
    </row>
    <row r="2867" spans="1:4" x14ac:dyDescent="0.2">
      <c r="A2867" s="377">
        <v>37456</v>
      </c>
      <c r="B2867" s="377" t="s">
        <v>52954</v>
      </c>
      <c r="C2867" s="377" t="s">
        <v>18918</v>
      </c>
      <c r="D2867" s="402" t="s">
        <v>7980</v>
      </c>
    </row>
    <row r="2868" spans="1:4" x14ac:dyDescent="0.2">
      <c r="A2868" s="377">
        <v>37461</v>
      </c>
      <c r="B2868" s="377" t="s">
        <v>52955</v>
      </c>
      <c r="C2868" s="377" t="s">
        <v>18918</v>
      </c>
      <c r="D2868" s="402" t="s">
        <v>8194</v>
      </c>
    </row>
    <row r="2869" spans="1:4" x14ac:dyDescent="0.2">
      <c r="A2869" s="377">
        <v>37460</v>
      </c>
      <c r="B2869" s="377" t="s">
        <v>52956</v>
      </c>
      <c r="C2869" s="377" t="s">
        <v>18918</v>
      </c>
      <c r="D2869" s="402" t="s">
        <v>6992</v>
      </c>
    </row>
    <row r="2870" spans="1:4" x14ac:dyDescent="0.2">
      <c r="A2870" s="377">
        <v>37458</v>
      </c>
      <c r="B2870" s="377" t="s">
        <v>52957</v>
      </c>
      <c r="C2870" s="377" t="s">
        <v>18918</v>
      </c>
      <c r="D2870" s="402" t="s">
        <v>13428</v>
      </c>
    </row>
    <row r="2871" spans="1:4" x14ac:dyDescent="0.2">
      <c r="A2871" s="377">
        <v>37454</v>
      </c>
      <c r="B2871" s="377" t="s">
        <v>52958</v>
      </c>
      <c r="C2871" s="377" t="s">
        <v>18918</v>
      </c>
      <c r="D2871" s="402" t="s">
        <v>44514</v>
      </c>
    </row>
    <row r="2872" spans="1:4" x14ac:dyDescent="0.2">
      <c r="A2872" s="377">
        <v>37455</v>
      </c>
      <c r="B2872" s="377" t="s">
        <v>52959</v>
      </c>
      <c r="C2872" s="377" t="s">
        <v>18918</v>
      </c>
      <c r="D2872" s="402" t="s">
        <v>15666</v>
      </c>
    </row>
    <row r="2873" spans="1:4" x14ac:dyDescent="0.2">
      <c r="A2873" s="377">
        <v>37459</v>
      </c>
      <c r="B2873" s="377" t="s">
        <v>52960</v>
      </c>
      <c r="C2873" s="377" t="s">
        <v>18918</v>
      </c>
      <c r="D2873" s="402" t="s">
        <v>12011</v>
      </c>
    </row>
    <row r="2874" spans="1:4" x14ac:dyDescent="0.2">
      <c r="A2874" s="377">
        <v>21029</v>
      </c>
      <c r="B2874" s="377" t="s">
        <v>52961</v>
      </c>
      <c r="C2874" s="377" t="s">
        <v>18782</v>
      </c>
      <c r="D2874" s="402" t="s">
        <v>52962</v>
      </c>
    </row>
    <row r="2875" spans="1:4" x14ac:dyDescent="0.2">
      <c r="A2875" s="377">
        <v>21030</v>
      </c>
      <c r="B2875" s="377" t="s">
        <v>52963</v>
      </c>
      <c r="C2875" s="377" t="s">
        <v>18782</v>
      </c>
      <c r="D2875" s="402" t="s">
        <v>52964</v>
      </c>
    </row>
    <row r="2876" spans="1:4" x14ac:dyDescent="0.2">
      <c r="A2876" s="377">
        <v>21031</v>
      </c>
      <c r="B2876" s="377" t="s">
        <v>52965</v>
      </c>
      <c r="C2876" s="377" t="s">
        <v>18782</v>
      </c>
      <c r="D2876" s="402" t="s">
        <v>52966</v>
      </c>
    </row>
    <row r="2877" spans="1:4" x14ac:dyDescent="0.2">
      <c r="A2877" s="377">
        <v>21032</v>
      </c>
      <c r="B2877" s="377" t="s">
        <v>52967</v>
      </c>
      <c r="C2877" s="377" t="s">
        <v>18782</v>
      </c>
      <c r="D2877" s="402" t="s">
        <v>52968</v>
      </c>
    </row>
    <row r="2878" spans="1:4" x14ac:dyDescent="0.2">
      <c r="A2878" s="377">
        <v>37527</v>
      </c>
      <c r="B2878" s="377" t="s">
        <v>52969</v>
      </c>
      <c r="C2878" s="377" t="s">
        <v>18782</v>
      </c>
      <c r="D2878" s="402" t="s">
        <v>52970</v>
      </c>
    </row>
    <row r="2879" spans="1:4" x14ac:dyDescent="0.2">
      <c r="A2879" s="377">
        <v>37528</v>
      </c>
      <c r="B2879" s="377" t="s">
        <v>52971</v>
      </c>
      <c r="C2879" s="377" t="s">
        <v>18782</v>
      </c>
      <c r="D2879" s="402" t="s">
        <v>52972</v>
      </c>
    </row>
    <row r="2880" spans="1:4" x14ac:dyDescent="0.2">
      <c r="A2880" s="377">
        <v>37529</v>
      </c>
      <c r="B2880" s="377" t="s">
        <v>52973</v>
      </c>
      <c r="C2880" s="377" t="s">
        <v>18782</v>
      </c>
      <c r="D2880" s="402" t="s">
        <v>52974</v>
      </c>
    </row>
    <row r="2881" spans="1:4" x14ac:dyDescent="0.2">
      <c r="A2881" s="377">
        <v>37530</v>
      </c>
      <c r="B2881" s="377" t="s">
        <v>52975</v>
      </c>
      <c r="C2881" s="377" t="s">
        <v>18782</v>
      </c>
      <c r="D2881" s="402" t="s">
        <v>52976</v>
      </c>
    </row>
    <row r="2882" spans="1:4" x14ac:dyDescent="0.2">
      <c r="A2882" s="377">
        <v>21034</v>
      </c>
      <c r="B2882" s="377" t="s">
        <v>52977</v>
      </c>
      <c r="C2882" s="377" t="s">
        <v>18782</v>
      </c>
      <c r="D2882" s="402" t="s">
        <v>52978</v>
      </c>
    </row>
    <row r="2883" spans="1:4" x14ac:dyDescent="0.2">
      <c r="A2883" s="377">
        <v>37531</v>
      </c>
      <c r="B2883" s="377" t="s">
        <v>52979</v>
      </c>
      <c r="C2883" s="377" t="s">
        <v>18782</v>
      </c>
      <c r="D2883" s="402" t="s">
        <v>52980</v>
      </c>
    </row>
    <row r="2884" spans="1:4" x14ac:dyDescent="0.2">
      <c r="A2884" s="377">
        <v>21036</v>
      </c>
      <c r="B2884" s="377" t="s">
        <v>52981</v>
      </c>
      <c r="C2884" s="377" t="s">
        <v>18782</v>
      </c>
      <c r="D2884" s="402" t="s">
        <v>52982</v>
      </c>
    </row>
    <row r="2885" spans="1:4" x14ac:dyDescent="0.2">
      <c r="A2885" s="377">
        <v>21037</v>
      </c>
      <c r="B2885" s="377" t="s">
        <v>52983</v>
      </c>
      <c r="C2885" s="377" t="s">
        <v>18782</v>
      </c>
      <c r="D2885" s="402" t="s">
        <v>52984</v>
      </c>
    </row>
    <row r="2886" spans="1:4" x14ac:dyDescent="0.2">
      <c r="A2886" s="377">
        <v>20185</v>
      </c>
      <c r="B2886" s="377" t="s">
        <v>52985</v>
      </c>
      <c r="C2886" s="377" t="s">
        <v>18918</v>
      </c>
      <c r="D2886" s="402" t="s">
        <v>39719</v>
      </c>
    </row>
    <row r="2887" spans="1:4" x14ac:dyDescent="0.2">
      <c r="A2887" s="377">
        <v>20260</v>
      </c>
      <c r="B2887" s="377" t="s">
        <v>52986</v>
      </c>
      <c r="C2887" s="377" t="s">
        <v>18782</v>
      </c>
      <c r="D2887" s="402" t="s">
        <v>40514</v>
      </c>
    </row>
    <row r="2888" spans="1:4" x14ac:dyDescent="0.2">
      <c r="A2888" s="377">
        <v>37523</v>
      </c>
      <c r="B2888" s="377" t="s">
        <v>52987</v>
      </c>
      <c r="C2888" s="377" t="s">
        <v>18782</v>
      </c>
      <c r="D2888" s="402" t="s">
        <v>52988</v>
      </c>
    </row>
    <row r="2889" spans="1:4" x14ac:dyDescent="0.2">
      <c r="A2889" s="377">
        <v>37515</v>
      </c>
      <c r="B2889" s="377" t="s">
        <v>52989</v>
      </c>
      <c r="C2889" s="377" t="s">
        <v>18782</v>
      </c>
      <c r="D2889" s="402" t="s">
        <v>52990</v>
      </c>
    </row>
    <row r="2890" spans="1:4" x14ac:dyDescent="0.2">
      <c r="A2890" s="377">
        <v>12899</v>
      </c>
      <c r="B2890" s="377" t="s">
        <v>52991</v>
      </c>
      <c r="C2890" s="377" t="s">
        <v>18782</v>
      </c>
      <c r="D2890" s="402" t="s">
        <v>52992</v>
      </c>
    </row>
    <row r="2891" spans="1:4" x14ac:dyDescent="0.2">
      <c r="A2891" s="377">
        <v>12898</v>
      </c>
      <c r="B2891" s="377" t="s">
        <v>52993</v>
      </c>
      <c r="C2891" s="377" t="s">
        <v>18782</v>
      </c>
      <c r="D2891" s="402" t="s">
        <v>17483</v>
      </c>
    </row>
    <row r="2892" spans="1:4" x14ac:dyDescent="0.2">
      <c r="A2892" s="377">
        <v>39699</v>
      </c>
      <c r="B2892" s="377" t="s">
        <v>52994</v>
      </c>
      <c r="C2892" s="377" t="s">
        <v>18825</v>
      </c>
      <c r="D2892" s="402" t="s">
        <v>13236</v>
      </c>
    </row>
    <row r="2893" spans="1:4" x14ac:dyDescent="0.2">
      <c r="A2893" s="377">
        <v>42528</v>
      </c>
      <c r="B2893" s="377" t="s">
        <v>52995</v>
      </c>
      <c r="C2893" s="377" t="s">
        <v>18825</v>
      </c>
      <c r="D2893" s="402" t="s">
        <v>27564</v>
      </c>
    </row>
    <row r="2894" spans="1:4" x14ac:dyDescent="0.2">
      <c r="A2894" s="377">
        <v>39696</v>
      </c>
      <c r="B2894" s="377" t="s">
        <v>52996</v>
      </c>
      <c r="C2894" s="377" t="s">
        <v>18825</v>
      </c>
      <c r="D2894" s="402" t="s">
        <v>9416</v>
      </c>
    </row>
    <row r="2895" spans="1:4" x14ac:dyDescent="0.2">
      <c r="A2895" s="377">
        <v>39700</v>
      </c>
      <c r="B2895" s="377" t="s">
        <v>52997</v>
      </c>
      <c r="C2895" s="377" t="s">
        <v>18825</v>
      </c>
      <c r="D2895" s="402" t="s">
        <v>12126</v>
      </c>
    </row>
    <row r="2896" spans="1:4" x14ac:dyDescent="0.2">
      <c r="A2896" s="377">
        <v>11621</v>
      </c>
      <c r="B2896" s="377" t="s">
        <v>52998</v>
      </c>
      <c r="C2896" s="377" t="s">
        <v>18825</v>
      </c>
      <c r="D2896" s="402" t="s">
        <v>52999</v>
      </c>
    </row>
    <row r="2897" spans="1:4" x14ac:dyDescent="0.2">
      <c r="A2897" s="377">
        <v>4014</v>
      </c>
      <c r="B2897" s="377" t="s">
        <v>53000</v>
      </c>
      <c r="C2897" s="377" t="s">
        <v>18825</v>
      </c>
      <c r="D2897" s="402" t="s">
        <v>53001</v>
      </c>
    </row>
    <row r="2898" spans="1:4" x14ac:dyDescent="0.2">
      <c r="A2898" s="377">
        <v>4015</v>
      </c>
      <c r="B2898" s="377" t="s">
        <v>53002</v>
      </c>
      <c r="C2898" s="377" t="s">
        <v>18825</v>
      </c>
      <c r="D2898" s="402" t="s">
        <v>53003</v>
      </c>
    </row>
    <row r="2899" spans="1:4" x14ac:dyDescent="0.2">
      <c r="A2899" s="377">
        <v>4017</v>
      </c>
      <c r="B2899" s="377" t="s">
        <v>53004</v>
      </c>
      <c r="C2899" s="377" t="s">
        <v>18825</v>
      </c>
      <c r="D2899" s="402" t="s">
        <v>53005</v>
      </c>
    </row>
    <row r="2900" spans="1:4" x14ac:dyDescent="0.2">
      <c r="A2900" s="377">
        <v>4016</v>
      </c>
      <c r="B2900" s="377" t="s">
        <v>53006</v>
      </c>
      <c r="C2900" s="377" t="s">
        <v>18825</v>
      </c>
      <c r="D2900" s="402" t="s">
        <v>32553</v>
      </c>
    </row>
    <row r="2901" spans="1:4" x14ac:dyDescent="0.2">
      <c r="A2901" s="377">
        <v>38544</v>
      </c>
      <c r="B2901" s="377" t="s">
        <v>53007</v>
      </c>
      <c r="C2901" s="377" t="s">
        <v>18825</v>
      </c>
      <c r="D2901" s="402" t="s">
        <v>31130</v>
      </c>
    </row>
    <row r="2902" spans="1:4" x14ac:dyDescent="0.2">
      <c r="A2902" s="377">
        <v>38545</v>
      </c>
      <c r="B2902" s="377" t="s">
        <v>53008</v>
      </c>
      <c r="C2902" s="377" t="s">
        <v>18825</v>
      </c>
      <c r="D2902" s="402" t="s">
        <v>11323</v>
      </c>
    </row>
    <row r="2903" spans="1:4" x14ac:dyDescent="0.2">
      <c r="A2903" s="377">
        <v>42527</v>
      </c>
      <c r="B2903" s="377" t="s">
        <v>53009</v>
      </c>
      <c r="C2903" s="377" t="s">
        <v>18825</v>
      </c>
      <c r="D2903" s="402" t="s">
        <v>27615</v>
      </c>
    </row>
    <row r="2904" spans="1:4" x14ac:dyDescent="0.2">
      <c r="A2904" s="377">
        <v>39323</v>
      </c>
      <c r="B2904" s="377" t="s">
        <v>53010</v>
      </c>
      <c r="C2904" s="377" t="s">
        <v>18825</v>
      </c>
      <c r="D2904" s="402" t="s">
        <v>8177</v>
      </c>
    </row>
    <row r="2905" spans="1:4" x14ac:dyDescent="0.2">
      <c r="A2905" s="377">
        <v>626</v>
      </c>
      <c r="B2905" s="377" t="s">
        <v>53011</v>
      </c>
      <c r="C2905" s="377" t="s">
        <v>184</v>
      </c>
      <c r="D2905" s="402" t="s">
        <v>18477</v>
      </c>
    </row>
    <row r="2906" spans="1:4" x14ac:dyDescent="0.2">
      <c r="A2906" s="377">
        <v>44504</v>
      </c>
      <c r="B2906" s="377" t="s">
        <v>53012</v>
      </c>
      <c r="C2906" s="377" t="s">
        <v>18825</v>
      </c>
      <c r="D2906" s="402" t="s">
        <v>11894</v>
      </c>
    </row>
    <row r="2907" spans="1:4" x14ac:dyDescent="0.2">
      <c r="A2907" s="377">
        <v>44505</v>
      </c>
      <c r="B2907" s="377" t="s">
        <v>53013</v>
      </c>
      <c r="C2907" s="377" t="s">
        <v>18825</v>
      </c>
      <c r="D2907" s="402" t="s">
        <v>35876</v>
      </c>
    </row>
    <row r="2908" spans="1:4" x14ac:dyDescent="0.2">
      <c r="A2908" s="377">
        <v>44506</v>
      </c>
      <c r="B2908" s="377" t="s">
        <v>53014</v>
      </c>
      <c r="C2908" s="377" t="s">
        <v>18825</v>
      </c>
      <c r="D2908" s="402" t="s">
        <v>40532</v>
      </c>
    </row>
    <row r="2909" spans="1:4" x14ac:dyDescent="0.2">
      <c r="A2909" s="377">
        <v>44507</v>
      </c>
      <c r="B2909" s="377" t="s">
        <v>53015</v>
      </c>
      <c r="C2909" s="377" t="s">
        <v>18825</v>
      </c>
      <c r="D2909" s="402" t="s">
        <v>44587</v>
      </c>
    </row>
    <row r="2910" spans="1:4" x14ac:dyDescent="0.2">
      <c r="A2910" s="377">
        <v>44508</v>
      </c>
      <c r="B2910" s="377" t="s">
        <v>53016</v>
      </c>
      <c r="C2910" s="377" t="s">
        <v>18825</v>
      </c>
      <c r="D2910" s="402" t="s">
        <v>53017</v>
      </c>
    </row>
    <row r="2911" spans="1:4" x14ac:dyDescent="0.2">
      <c r="A2911" s="377">
        <v>44509</v>
      </c>
      <c r="B2911" s="377" t="s">
        <v>53018</v>
      </c>
      <c r="C2911" s="377" t="s">
        <v>18825</v>
      </c>
      <c r="D2911" s="402" t="s">
        <v>50527</v>
      </c>
    </row>
    <row r="2912" spans="1:4" x14ac:dyDescent="0.2">
      <c r="A2912" s="377">
        <v>44510</v>
      </c>
      <c r="B2912" s="377" t="s">
        <v>53019</v>
      </c>
      <c r="C2912" s="377" t="s">
        <v>18825</v>
      </c>
      <c r="D2912" s="402" t="s">
        <v>53020</v>
      </c>
    </row>
    <row r="2913" spans="1:4" x14ac:dyDescent="0.2">
      <c r="A2913" s="377">
        <v>44512</v>
      </c>
      <c r="B2913" s="377" t="s">
        <v>53021</v>
      </c>
      <c r="C2913" s="377" t="s">
        <v>18825</v>
      </c>
      <c r="D2913" s="402" t="s">
        <v>16879</v>
      </c>
    </row>
    <row r="2914" spans="1:4" x14ac:dyDescent="0.2">
      <c r="A2914" s="377">
        <v>44513</v>
      </c>
      <c r="B2914" s="377" t="s">
        <v>53022</v>
      </c>
      <c r="C2914" s="377" t="s">
        <v>18825</v>
      </c>
      <c r="D2914" s="402" t="s">
        <v>7143</v>
      </c>
    </row>
    <row r="2915" spans="1:4" x14ac:dyDescent="0.2">
      <c r="A2915" s="377">
        <v>44514</v>
      </c>
      <c r="B2915" s="377" t="s">
        <v>53023</v>
      </c>
      <c r="C2915" s="377" t="s">
        <v>18825</v>
      </c>
      <c r="D2915" s="402" t="s">
        <v>43039</v>
      </c>
    </row>
    <row r="2916" spans="1:4" x14ac:dyDescent="0.2">
      <c r="A2916" s="377">
        <v>44515</v>
      </c>
      <c r="B2916" s="377" t="s">
        <v>53024</v>
      </c>
      <c r="C2916" s="377" t="s">
        <v>18825</v>
      </c>
      <c r="D2916" s="402" t="s">
        <v>13255</v>
      </c>
    </row>
    <row r="2917" spans="1:4" x14ac:dyDescent="0.2">
      <c r="A2917" s="377">
        <v>44511</v>
      </c>
      <c r="B2917" s="377" t="s">
        <v>53025</v>
      </c>
      <c r="C2917" s="377" t="s">
        <v>18825</v>
      </c>
      <c r="D2917" s="402" t="s">
        <v>27760</v>
      </c>
    </row>
    <row r="2918" spans="1:4" x14ac:dyDescent="0.2">
      <c r="A2918" s="377">
        <v>44516</v>
      </c>
      <c r="B2918" s="377" t="s">
        <v>53026</v>
      </c>
      <c r="C2918" s="377" t="s">
        <v>18825</v>
      </c>
      <c r="D2918" s="402" t="s">
        <v>53027</v>
      </c>
    </row>
    <row r="2919" spans="1:4" x14ac:dyDescent="0.2">
      <c r="A2919" s="377">
        <v>44517</v>
      </c>
      <c r="B2919" s="377" t="s">
        <v>53028</v>
      </c>
      <c r="C2919" s="377" t="s">
        <v>18825</v>
      </c>
      <c r="D2919" s="402" t="s">
        <v>53029</v>
      </c>
    </row>
    <row r="2920" spans="1:4" x14ac:dyDescent="0.2">
      <c r="A2920" s="377">
        <v>11479</v>
      </c>
      <c r="B2920" s="377" t="s">
        <v>53030</v>
      </c>
      <c r="C2920" s="377" t="s">
        <v>18782</v>
      </c>
      <c r="D2920" s="402" t="s">
        <v>17097</v>
      </c>
    </row>
    <row r="2921" spans="1:4" x14ac:dyDescent="0.2">
      <c r="A2921" s="377">
        <v>11481</v>
      </c>
      <c r="B2921" s="377" t="s">
        <v>53031</v>
      </c>
      <c r="C2921" s="377" t="s">
        <v>18782</v>
      </c>
      <c r="D2921" s="402" t="s">
        <v>53032</v>
      </c>
    </row>
    <row r="2922" spans="1:4" x14ac:dyDescent="0.2">
      <c r="A2922" s="377">
        <v>43609</v>
      </c>
      <c r="B2922" s="377" t="s">
        <v>53033</v>
      </c>
      <c r="C2922" s="377" t="s">
        <v>18782</v>
      </c>
      <c r="D2922" s="402" t="s">
        <v>53032</v>
      </c>
    </row>
    <row r="2923" spans="1:4" x14ac:dyDescent="0.2">
      <c r="A2923" s="377">
        <v>11478</v>
      </c>
      <c r="B2923" s="377" t="s">
        <v>53034</v>
      </c>
      <c r="C2923" s="377" t="s">
        <v>18782</v>
      </c>
      <c r="D2923" s="402" t="s">
        <v>8251</v>
      </c>
    </row>
    <row r="2924" spans="1:4" x14ac:dyDescent="0.2">
      <c r="A2924" s="377">
        <v>43608</v>
      </c>
      <c r="B2924" s="377" t="s">
        <v>53035</v>
      </c>
      <c r="C2924" s="377" t="s">
        <v>18782</v>
      </c>
      <c r="D2924" s="402" t="s">
        <v>30754</v>
      </c>
    </row>
    <row r="2925" spans="1:4" x14ac:dyDescent="0.2">
      <c r="A2925" s="377">
        <v>11476</v>
      </c>
      <c r="B2925" s="377" t="s">
        <v>53036</v>
      </c>
      <c r="C2925" s="377" t="s">
        <v>18782</v>
      </c>
      <c r="D2925" s="402" t="s">
        <v>30754</v>
      </c>
    </row>
    <row r="2926" spans="1:4" x14ac:dyDescent="0.2">
      <c r="A2926" s="377">
        <v>40637</v>
      </c>
      <c r="B2926" s="377" t="s">
        <v>53037</v>
      </c>
      <c r="C2926" s="377" t="s">
        <v>18782</v>
      </c>
      <c r="D2926" s="402" t="s">
        <v>53038</v>
      </c>
    </row>
    <row r="2927" spans="1:4" x14ac:dyDescent="0.2">
      <c r="A2927" s="377">
        <v>13836</v>
      </c>
      <c r="B2927" s="377" t="s">
        <v>53039</v>
      </c>
      <c r="C2927" s="377" t="s">
        <v>18782</v>
      </c>
      <c r="D2927" s="402" t="s">
        <v>53040</v>
      </c>
    </row>
    <row r="2928" spans="1:4" x14ac:dyDescent="0.2">
      <c r="A2928" s="377">
        <v>14534</v>
      </c>
      <c r="B2928" s="377" t="s">
        <v>53041</v>
      </c>
      <c r="C2928" s="377" t="s">
        <v>18782</v>
      </c>
      <c r="D2928" s="402" t="s">
        <v>53042</v>
      </c>
    </row>
    <row r="2929" spans="1:4" x14ac:dyDescent="0.2">
      <c r="A2929" s="377">
        <v>14619</v>
      </c>
      <c r="B2929" s="377" t="s">
        <v>53043</v>
      </c>
      <c r="C2929" s="377" t="s">
        <v>18782</v>
      </c>
      <c r="D2929" s="402" t="s">
        <v>53044</v>
      </c>
    </row>
    <row r="2930" spans="1:4" x14ac:dyDescent="0.2">
      <c r="A2930" s="377">
        <v>14535</v>
      </c>
      <c r="B2930" s="377" t="s">
        <v>53045</v>
      </c>
      <c r="C2930" s="377" t="s">
        <v>18782</v>
      </c>
      <c r="D2930" s="402" t="s">
        <v>53046</v>
      </c>
    </row>
    <row r="2931" spans="1:4" x14ac:dyDescent="0.2">
      <c r="A2931" s="377">
        <v>39813</v>
      </c>
      <c r="B2931" s="377" t="s">
        <v>53047</v>
      </c>
      <c r="C2931" s="377" t="s">
        <v>18782</v>
      </c>
      <c r="D2931" s="402" t="s">
        <v>53048</v>
      </c>
    </row>
    <row r="2932" spans="1:4" x14ac:dyDescent="0.2">
      <c r="A2932" s="377">
        <v>40403</v>
      </c>
      <c r="B2932" s="377" t="s">
        <v>53049</v>
      </c>
      <c r="C2932" s="377" t="s">
        <v>18782</v>
      </c>
      <c r="D2932" s="402" t="s">
        <v>29003</v>
      </c>
    </row>
    <row r="2933" spans="1:4" x14ac:dyDescent="0.2">
      <c r="A2933" s="377">
        <v>12868</v>
      </c>
      <c r="B2933" s="377" t="s">
        <v>53050</v>
      </c>
      <c r="C2933" s="377" t="s">
        <v>18777</v>
      </c>
      <c r="D2933" s="402" t="s">
        <v>35212</v>
      </c>
    </row>
    <row r="2934" spans="1:4" x14ac:dyDescent="0.2">
      <c r="A2934" s="377">
        <v>40916</v>
      </c>
      <c r="B2934" s="377" t="s">
        <v>53051</v>
      </c>
      <c r="C2934" s="377" t="s">
        <v>214</v>
      </c>
      <c r="D2934" s="402" t="s">
        <v>53052</v>
      </c>
    </row>
    <row r="2935" spans="1:4" x14ac:dyDescent="0.2">
      <c r="A2935" s="377">
        <v>4755</v>
      </c>
      <c r="B2935" s="377" t="s">
        <v>53053</v>
      </c>
      <c r="C2935" s="377" t="s">
        <v>18777</v>
      </c>
      <c r="D2935" s="402" t="s">
        <v>42561</v>
      </c>
    </row>
    <row r="2936" spans="1:4" x14ac:dyDescent="0.2">
      <c r="A2936" s="377">
        <v>41067</v>
      </c>
      <c r="B2936" s="377" t="s">
        <v>53054</v>
      </c>
      <c r="C2936" s="377" t="s">
        <v>214</v>
      </c>
      <c r="D2936" s="402" t="s">
        <v>53055</v>
      </c>
    </row>
    <row r="2937" spans="1:4" x14ac:dyDescent="0.2">
      <c r="A2937" s="377">
        <v>38463</v>
      </c>
      <c r="B2937" s="377" t="s">
        <v>53056</v>
      </c>
      <c r="C2937" s="377" t="s">
        <v>18782</v>
      </c>
      <c r="D2937" s="402" t="s">
        <v>34171</v>
      </c>
    </row>
    <row r="2938" spans="1:4" x14ac:dyDescent="0.2">
      <c r="A2938" s="377">
        <v>40703</v>
      </c>
      <c r="B2938" s="377" t="s">
        <v>53057</v>
      </c>
      <c r="C2938" s="377" t="s">
        <v>18782</v>
      </c>
      <c r="D2938" s="402" t="s">
        <v>53058</v>
      </c>
    </row>
    <row r="2939" spans="1:4" x14ac:dyDescent="0.2">
      <c r="A2939" s="377">
        <v>14531</v>
      </c>
      <c r="B2939" s="377" t="s">
        <v>53059</v>
      </c>
      <c r="C2939" s="377" t="s">
        <v>18782</v>
      </c>
      <c r="D2939" s="402" t="s">
        <v>53060</v>
      </c>
    </row>
    <row r="2940" spans="1:4" x14ac:dyDescent="0.2">
      <c r="A2940" s="377">
        <v>36533</v>
      </c>
      <c r="B2940" s="377" t="s">
        <v>53061</v>
      </c>
      <c r="C2940" s="377" t="s">
        <v>18782</v>
      </c>
      <c r="D2940" s="402" t="s">
        <v>53062</v>
      </c>
    </row>
    <row r="2941" spans="1:4" x14ac:dyDescent="0.2">
      <c r="A2941" s="377">
        <v>11616</v>
      </c>
      <c r="B2941" s="377" t="s">
        <v>53063</v>
      </c>
      <c r="C2941" s="377" t="s">
        <v>18782</v>
      </c>
      <c r="D2941" s="402" t="s">
        <v>53064</v>
      </c>
    </row>
    <row r="2942" spans="1:4" x14ac:dyDescent="0.2">
      <c r="A2942" s="377">
        <v>41898</v>
      </c>
      <c r="B2942" s="377" t="s">
        <v>53065</v>
      </c>
      <c r="C2942" s="377" t="s">
        <v>18782</v>
      </c>
      <c r="D2942" s="402" t="s">
        <v>53066</v>
      </c>
    </row>
    <row r="2943" spans="1:4" x14ac:dyDescent="0.2">
      <c r="A2943" s="377">
        <v>13447</v>
      </c>
      <c r="B2943" s="377" t="s">
        <v>53067</v>
      </c>
      <c r="C2943" s="377" t="s">
        <v>18782</v>
      </c>
      <c r="D2943" s="402" t="s">
        <v>53068</v>
      </c>
    </row>
    <row r="2944" spans="1:4" x14ac:dyDescent="0.2">
      <c r="A2944" s="377">
        <v>14529</v>
      </c>
      <c r="B2944" s="377" t="s">
        <v>53069</v>
      </c>
      <c r="C2944" s="377" t="s">
        <v>18782</v>
      </c>
      <c r="D2944" s="402" t="s">
        <v>53070</v>
      </c>
    </row>
    <row r="2945" spans="1:4" x14ac:dyDescent="0.2">
      <c r="A2945" s="377">
        <v>10747</v>
      </c>
      <c r="B2945" s="377" t="s">
        <v>53071</v>
      </c>
      <c r="C2945" s="377" t="s">
        <v>18782</v>
      </c>
      <c r="D2945" s="402" t="s">
        <v>53072</v>
      </c>
    </row>
    <row r="2946" spans="1:4" x14ac:dyDescent="0.2">
      <c r="A2946" s="377">
        <v>36141</v>
      </c>
      <c r="B2946" s="377" t="s">
        <v>53073</v>
      </c>
      <c r="C2946" s="377" t="s">
        <v>18782</v>
      </c>
      <c r="D2946" s="402" t="s">
        <v>12393</v>
      </c>
    </row>
    <row r="2947" spans="1:4" x14ac:dyDescent="0.2">
      <c r="A2947" s="377">
        <v>43651</v>
      </c>
      <c r="B2947" s="377" t="s">
        <v>53074</v>
      </c>
      <c r="C2947" s="377" t="s">
        <v>184</v>
      </c>
      <c r="D2947" s="402" t="s">
        <v>42502</v>
      </c>
    </row>
    <row r="2948" spans="1:4" x14ac:dyDescent="0.2">
      <c r="A2948" s="377">
        <v>43626</v>
      </c>
      <c r="B2948" s="377" t="s">
        <v>53075</v>
      </c>
      <c r="C2948" s="377" t="s">
        <v>184</v>
      </c>
      <c r="D2948" s="402" t="s">
        <v>13368</v>
      </c>
    </row>
    <row r="2949" spans="1:4" x14ac:dyDescent="0.2">
      <c r="A2949" s="377">
        <v>39434</v>
      </c>
      <c r="B2949" s="377" t="s">
        <v>53076</v>
      </c>
      <c r="C2949" s="377" t="s">
        <v>184</v>
      </c>
      <c r="D2949" s="402" t="s">
        <v>41215</v>
      </c>
    </row>
    <row r="2950" spans="1:4" x14ac:dyDescent="0.2">
      <c r="A2950" s="377">
        <v>39433</v>
      </c>
      <c r="B2950" s="377" t="s">
        <v>53077</v>
      </c>
      <c r="C2950" s="377" t="s">
        <v>184</v>
      </c>
      <c r="D2950" s="402" t="s">
        <v>8522</v>
      </c>
    </row>
    <row r="2951" spans="1:4" x14ac:dyDescent="0.2">
      <c r="A2951" s="377">
        <v>4049</v>
      </c>
      <c r="B2951" s="377" t="s">
        <v>53078</v>
      </c>
      <c r="C2951" s="377" t="s">
        <v>48986</v>
      </c>
      <c r="D2951" s="402" t="s">
        <v>11665</v>
      </c>
    </row>
    <row r="2952" spans="1:4" x14ac:dyDescent="0.2">
      <c r="A2952" s="377">
        <v>38120</v>
      </c>
      <c r="B2952" s="377" t="s">
        <v>53079</v>
      </c>
      <c r="C2952" s="377" t="s">
        <v>184</v>
      </c>
      <c r="D2952" s="402" t="s">
        <v>53080</v>
      </c>
    </row>
    <row r="2953" spans="1:4" x14ac:dyDescent="0.2">
      <c r="A2953" s="377">
        <v>43652</v>
      </c>
      <c r="B2953" s="377" t="s">
        <v>53081</v>
      </c>
      <c r="C2953" s="377" t="s">
        <v>184</v>
      </c>
      <c r="D2953" s="402" t="s">
        <v>14867</v>
      </c>
    </row>
    <row r="2954" spans="1:4" x14ac:dyDescent="0.2">
      <c r="A2954" s="377">
        <v>10498</v>
      </c>
      <c r="B2954" s="377" t="s">
        <v>53082</v>
      </c>
      <c r="C2954" s="377" t="s">
        <v>184</v>
      </c>
      <c r="D2954" s="402" t="s">
        <v>14736</v>
      </c>
    </row>
    <row r="2955" spans="1:4" x14ac:dyDescent="0.2">
      <c r="A2955" s="377">
        <v>4823</v>
      </c>
      <c r="B2955" s="377" t="s">
        <v>53083</v>
      </c>
      <c r="C2955" s="377" t="s">
        <v>184</v>
      </c>
      <c r="D2955" s="402" t="s">
        <v>28504</v>
      </c>
    </row>
    <row r="2956" spans="1:4" x14ac:dyDescent="0.2">
      <c r="A2956" s="377">
        <v>38877</v>
      </c>
      <c r="B2956" s="377" t="s">
        <v>53084</v>
      </c>
      <c r="C2956" s="377" t="s">
        <v>184</v>
      </c>
      <c r="D2956" s="402" t="s">
        <v>9485</v>
      </c>
    </row>
    <row r="2957" spans="1:4" x14ac:dyDescent="0.2">
      <c r="A2957" s="377">
        <v>34546</v>
      </c>
      <c r="B2957" s="377" t="s">
        <v>53085</v>
      </c>
      <c r="C2957" s="377" t="s">
        <v>184</v>
      </c>
      <c r="D2957" s="402" t="s">
        <v>37542</v>
      </c>
    </row>
    <row r="2958" spans="1:4" x14ac:dyDescent="0.2">
      <c r="A2958" s="377">
        <v>41387</v>
      </c>
      <c r="B2958" s="377" t="s">
        <v>53086</v>
      </c>
      <c r="C2958" s="377" t="s">
        <v>18918</v>
      </c>
      <c r="D2958" s="402" t="s">
        <v>43297</v>
      </c>
    </row>
    <row r="2959" spans="1:4" x14ac:dyDescent="0.2">
      <c r="A2959" s="377">
        <v>41388</v>
      </c>
      <c r="B2959" s="377" t="s">
        <v>53087</v>
      </c>
      <c r="C2959" s="377" t="s">
        <v>18918</v>
      </c>
      <c r="D2959" s="402" t="s">
        <v>53088</v>
      </c>
    </row>
    <row r="2960" spans="1:4" x14ac:dyDescent="0.2">
      <c r="A2960" s="377">
        <v>41380</v>
      </c>
      <c r="B2960" s="377" t="s">
        <v>53089</v>
      </c>
      <c r="C2960" s="377" t="s">
        <v>18782</v>
      </c>
      <c r="D2960" s="402" t="s">
        <v>53090</v>
      </c>
    </row>
    <row r="2961" spans="1:4" x14ac:dyDescent="0.2">
      <c r="A2961" s="377">
        <v>41381</v>
      </c>
      <c r="B2961" s="377" t="s">
        <v>53091</v>
      </c>
      <c r="C2961" s="377" t="s">
        <v>18782</v>
      </c>
      <c r="D2961" s="402" t="s">
        <v>53092</v>
      </c>
    </row>
    <row r="2962" spans="1:4" x14ac:dyDescent="0.2">
      <c r="A2962" s="377">
        <v>41382</v>
      </c>
      <c r="B2962" s="377" t="s">
        <v>53093</v>
      </c>
      <c r="C2962" s="377" t="s">
        <v>18782</v>
      </c>
      <c r="D2962" s="402" t="s">
        <v>53094</v>
      </c>
    </row>
    <row r="2963" spans="1:4" x14ac:dyDescent="0.2">
      <c r="A2963" s="377">
        <v>41383</v>
      </c>
      <c r="B2963" s="377" t="s">
        <v>53095</v>
      </c>
      <c r="C2963" s="377" t="s">
        <v>18782</v>
      </c>
      <c r="D2963" s="402" t="s">
        <v>53096</v>
      </c>
    </row>
    <row r="2964" spans="1:4" x14ac:dyDescent="0.2">
      <c r="A2964" s="377">
        <v>41385</v>
      </c>
      <c r="B2964" s="377" t="s">
        <v>53097</v>
      </c>
      <c r="C2964" s="377" t="s">
        <v>18782</v>
      </c>
      <c r="D2964" s="402" t="s">
        <v>26996</v>
      </c>
    </row>
    <row r="2965" spans="1:4" x14ac:dyDescent="0.2">
      <c r="A2965" s="377">
        <v>11079</v>
      </c>
      <c r="B2965" s="377" t="s">
        <v>53098</v>
      </c>
      <c r="C2965" s="377" t="s">
        <v>18877</v>
      </c>
      <c r="D2965" s="402" t="s">
        <v>53099</v>
      </c>
    </row>
    <row r="2966" spans="1:4" x14ac:dyDescent="0.2">
      <c r="A2966" s="377">
        <v>11082</v>
      </c>
      <c r="B2966" s="377" t="s">
        <v>53100</v>
      </c>
      <c r="C2966" s="377" t="s">
        <v>18877</v>
      </c>
      <c r="D2966" s="402" t="s">
        <v>53099</v>
      </c>
    </row>
    <row r="2967" spans="1:4" x14ac:dyDescent="0.2">
      <c r="A2967" s="377">
        <v>4058</v>
      </c>
      <c r="B2967" s="377" t="s">
        <v>53101</v>
      </c>
      <c r="C2967" s="377" t="s">
        <v>18777</v>
      </c>
      <c r="D2967" s="402" t="s">
        <v>37700</v>
      </c>
    </row>
    <row r="2968" spans="1:4" x14ac:dyDescent="0.2">
      <c r="A2968" s="377">
        <v>40974</v>
      </c>
      <c r="B2968" s="377" t="s">
        <v>53102</v>
      </c>
      <c r="C2968" s="377" t="s">
        <v>214</v>
      </c>
      <c r="D2968" s="402" t="s">
        <v>53103</v>
      </c>
    </row>
    <row r="2969" spans="1:4" x14ac:dyDescent="0.2">
      <c r="A2969" s="377">
        <v>34794</v>
      </c>
      <c r="B2969" s="377" t="s">
        <v>53104</v>
      </c>
      <c r="C2969" s="377" t="s">
        <v>18777</v>
      </c>
      <c r="D2969" s="402" t="s">
        <v>12155</v>
      </c>
    </row>
    <row r="2970" spans="1:4" x14ac:dyDescent="0.2">
      <c r="A2970" s="377">
        <v>40925</v>
      </c>
      <c r="B2970" s="377" t="s">
        <v>53105</v>
      </c>
      <c r="C2970" s="377" t="s">
        <v>214</v>
      </c>
      <c r="D2970" s="402" t="s">
        <v>53106</v>
      </c>
    </row>
    <row r="2971" spans="1:4" x14ac:dyDescent="0.2">
      <c r="A2971" s="377">
        <v>13741</v>
      </c>
      <c r="B2971" s="377" t="s">
        <v>53107</v>
      </c>
      <c r="C2971" s="377" t="s">
        <v>18782</v>
      </c>
      <c r="D2971" s="402" t="s">
        <v>53108</v>
      </c>
    </row>
    <row r="2972" spans="1:4" x14ac:dyDescent="0.2">
      <c r="A2972" s="377">
        <v>3288</v>
      </c>
      <c r="B2972" s="377" t="s">
        <v>53109</v>
      </c>
      <c r="C2972" s="377" t="s">
        <v>18918</v>
      </c>
      <c r="D2972" s="402" t="s">
        <v>13490</v>
      </c>
    </row>
    <row r="2973" spans="1:4" x14ac:dyDescent="0.2">
      <c r="A2973" s="377">
        <v>13587</v>
      </c>
      <c r="B2973" s="377" t="s">
        <v>53110</v>
      </c>
      <c r="C2973" s="377" t="s">
        <v>18918</v>
      </c>
      <c r="D2973" s="402" t="s">
        <v>28161</v>
      </c>
    </row>
    <row r="2974" spans="1:4" x14ac:dyDescent="0.2">
      <c r="A2974" s="377">
        <v>38598</v>
      </c>
      <c r="B2974" s="377" t="s">
        <v>53111</v>
      </c>
      <c r="C2974" s="377" t="s">
        <v>18782</v>
      </c>
      <c r="D2974" s="402" t="s">
        <v>8661</v>
      </c>
    </row>
    <row r="2975" spans="1:4" x14ac:dyDescent="0.2">
      <c r="A2975" s="377">
        <v>38595</v>
      </c>
      <c r="B2975" s="377" t="s">
        <v>53112</v>
      </c>
      <c r="C2975" s="377" t="s">
        <v>18782</v>
      </c>
      <c r="D2975" s="402" t="s">
        <v>14732</v>
      </c>
    </row>
    <row r="2976" spans="1:4" x14ac:dyDescent="0.2">
      <c r="A2976" s="377">
        <v>38592</v>
      </c>
      <c r="B2976" s="377" t="s">
        <v>53113</v>
      </c>
      <c r="C2976" s="377" t="s">
        <v>18782</v>
      </c>
      <c r="D2976" s="402" t="s">
        <v>39313</v>
      </c>
    </row>
    <row r="2977" spans="1:4" x14ac:dyDescent="0.2">
      <c r="A2977" s="377">
        <v>38588</v>
      </c>
      <c r="B2977" s="377" t="s">
        <v>53114</v>
      </c>
      <c r="C2977" s="377" t="s">
        <v>18782</v>
      </c>
      <c r="D2977" s="402" t="s">
        <v>39911</v>
      </c>
    </row>
    <row r="2978" spans="1:4" x14ac:dyDescent="0.2">
      <c r="A2978" s="377">
        <v>38593</v>
      </c>
      <c r="B2978" s="377" t="s">
        <v>53115</v>
      </c>
      <c r="C2978" s="377" t="s">
        <v>18782</v>
      </c>
      <c r="D2978" s="402" t="s">
        <v>43876</v>
      </c>
    </row>
    <row r="2979" spans="1:4" x14ac:dyDescent="0.2">
      <c r="A2979" s="377">
        <v>38589</v>
      </c>
      <c r="B2979" s="377" t="s">
        <v>53116</v>
      </c>
      <c r="C2979" s="377" t="s">
        <v>18782</v>
      </c>
      <c r="D2979" s="402" t="s">
        <v>7161</v>
      </c>
    </row>
    <row r="2980" spans="1:4" x14ac:dyDescent="0.2">
      <c r="A2980" s="377">
        <v>38594</v>
      </c>
      <c r="B2980" s="377" t="s">
        <v>53117</v>
      </c>
      <c r="C2980" s="377" t="s">
        <v>18782</v>
      </c>
      <c r="D2980" s="402" t="s">
        <v>51115</v>
      </c>
    </row>
    <row r="2981" spans="1:4" x14ac:dyDescent="0.2">
      <c r="A2981" s="377">
        <v>34773</v>
      </c>
      <c r="B2981" s="377" t="s">
        <v>53118</v>
      </c>
      <c r="C2981" s="377" t="s">
        <v>18782</v>
      </c>
      <c r="D2981" s="402" t="s">
        <v>51670</v>
      </c>
    </row>
    <row r="2982" spans="1:4" x14ac:dyDescent="0.2">
      <c r="A2982" s="377">
        <v>34769</v>
      </c>
      <c r="B2982" s="377" t="s">
        <v>53119</v>
      </c>
      <c r="C2982" s="377" t="s">
        <v>18782</v>
      </c>
      <c r="D2982" s="402" t="s">
        <v>39813</v>
      </c>
    </row>
    <row r="2983" spans="1:4" x14ac:dyDescent="0.2">
      <c r="A2983" s="377">
        <v>34763</v>
      </c>
      <c r="B2983" s="377" t="s">
        <v>53120</v>
      </c>
      <c r="C2983" s="377" t="s">
        <v>18782</v>
      </c>
      <c r="D2983" s="402" t="s">
        <v>8530</v>
      </c>
    </row>
    <row r="2984" spans="1:4" x14ac:dyDescent="0.2">
      <c r="A2984" s="377">
        <v>34774</v>
      </c>
      <c r="B2984" s="377" t="s">
        <v>53121</v>
      </c>
      <c r="C2984" s="377" t="s">
        <v>18782</v>
      </c>
      <c r="D2984" s="402" t="s">
        <v>8202</v>
      </c>
    </row>
    <row r="2985" spans="1:4" x14ac:dyDescent="0.2">
      <c r="A2985" s="377">
        <v>34771</v>
      </c>
      <c r="B2985" s="377" t="s">
        <v>53122</v>
      </c>
      <c r="C2985" s="377" t="s">
        <v>18782</v>
      </c>
      <c r="D2985" s="402" t="s">
        <v>27754</v>
      </c>
    </row>
    <row r="2986" spans="1:4" x14ac:dyDescent="0.2">
      <c r="A2986" s="377">
        <v>34764</v>
      </c>
      <c r="B2986" s="377" t="s">
        <v>53123</v>
      </c>
      <c r="C2986" s="377" t="s">
        <v>18782</v>
      </c>
      <c r="D2986" s="402" t="s">
        <v>7250</v>
      </c>
    </row>
    <row r="2987" spans="1:4" x14ac:dyDescent="0.2">
      <c r="A2987" s="377">
        <v>34788</v>
      </c>
      <c r="B2987" s="377" t="s">
        <v>53124</v>
      </c>
      <c r="C2987" s="377" t="s">
        <v>18782</v>
      </c>
      <c r="D2987" s="402" t="s">
        <v>8976</v>
      </c>
    </row>
    <row r="2988" spans="1:4" x14ac:dyDescent="0.2">
      <c r="A2988" s="377">
        <v>34781</v>
      </c>
      <c r="B2988" s="377" t="s">
        <v>53125</v>
      </c>
      <c r="C2988" s="377" t="s">
        <v>18782</v>
      </c>
      <c r="D2988" s="402" t="s">
        <v>18305</v>
      </c>
    </row>
    <row r="2989" spans="1:4" x14ac:dyDescent="0.2">
      <c r="A2989" s="377">
        <v>41682</v>
      </c>
      <c r="B2989" s="377" t="s">
        <v>53126</v>
      </c>
      <c r="C2989" s="377" t="s">
        <v>18782</v>
      </c>
      <c r="D2989" s="402" t="s">
        <v>8270</v>
      </c>
    </row>
    <row r="2990" spans="1:4" x14ac:dyDescent="0.2">
      <c r="A2990" s="377">
        <v>41683</v>
      </c>
      <c r="B2990" s="377" t="s">
        <v>53127</v>
      </c>
      <c r="C2990" s="377" t="s">
        <v>18782</v>
      </c>
      <c r="D2990" s="402" t="s">
        <v>41629</v>
      </c>
    </row>
    <row r="2991" spans="1:4" x14ac:dyDescent="0.2">
      <c r="A2991" s="377">
        <v>41680</v>
      </c>
      <c r="B2991" s="377" t="s">
        <v>53128</v>
      </c>
      <c r="C2991" s="377" t="s">
        <v>18782</v>
      </c>
      <c r="D2991" s="402" t="s">
        <v>9194</v>
      </c>
    </row>
    <row r="2992" spans="1:4" x14ac:dyDescent="0.2">
      <c r="A2992" s="377">
        <v>41679</v>
      </c>
      <c r="B2992" s="377" t="s">
        <v>53129</v>
      </c>
      <c r="C2992" s="377" t="s">
        <v>18782</v>
      </c>
      <c r="D2992" s="402" t="s">
        <v>16397</v>
      </c>
    </row>
    <row r="2993" spans="1:4" x14ac:dyDescent="0.2">
      <c r="A2993" s="377">
        <v>41681</v>
      </c>
      <c r="B2993" s="377" t="s">
        <v>53130</v>
      </c>
      <c r="C2993" s="377" t="s">
        <v>18782</v>
      </c>
      <c r="D2993" s="402" t="s">
        <v>26813</v>
      </c>
    </row>
    <row r="2994" spans="1:4" x14ac:dyDescent="0.2">
      <c r="A2994" s="377">
        <v>43386</v>
      </c>
      <c r="B2994" s="377" t="s">
        <v>53131</v>
      </c>
      <c r="C2994" s="377" t="s">
        <v>18782</v>
      </c>
      <c r="D2994" s="402" t="s">
        <v>53132</v>
      </c>
    </row>
    <row r="2995" spans="1:4" x14ac:dyDescent="0.2">
      <c r="A2995" s="377">
        <v>4059</v>
      </c>
      <c r="B2995" s="377" t="s">
        <v>53133</v>
      </c>
      <c r="C2995" s="377" t="s">
        <v>18918</v>
      </c>
      <c r="D2995" s="402" t="s">
        <v>8270</v>
      </c>
    </row>
    <row r="2996" spans="1:4" x14ac:dyDescent="0.2">
      <c r="A2996" s="377">
        <v>4062</v>
      </c>
      <c r="B2996" s="377" t="s">
        <v>53134</v>
      </c>
      <c r="C2996" s="377" t="s">
        <v>18782</v>
      </c>
      <c r="D2996" s="402" t="s">
        <v>8270</v>
      </c>
    </row>
    <row r="2997" spans="1:4" x14ac:dyDescent="0.2">
      <c r="A2997" s="377">
        <v>4061</v>
      </c>
      <c r="B2997" s="377" t="s">
        <v>53135</v>
      </c>
      <c r="C2997" s="377" t="s">
        <v>18782</v>
      </c>
      <c r="D2997" s="402" t="s">
        <v>39090</v>
      </c>
    </row>
    <row r="2998" spans="1:4" x14ac:dyDescent="0.2">
      <c r="A2998" s="377">
        <v>41315</v>
      </c>
      <c r="B2998" s="377" t="s">
        <v>53136</v>
      </c>
      <c r="C2998" s="377" t="s">
        <v>184</v>
      </c>
      <c r="D2998" s="402" t="s">
        <v>37783</v>
      </c>
    </row>
    <row r="2999" spans="1:4" x14ac:dyDescent="0.2">
      <c r="A2999" s="377">
        <v>43148</v>
      </c>
      <c r="B2999" s="377" t="s">
        <v>53137</v>
      </c>
      <c r="C2999" s="377" t="s">
        <v>184</v>
      </c>
      <c r="D2999" s="402" t="s">
        <v>53138</v>
      </c>
    </row>
    <row r="3000" spans="1:4" x14ac:dyDescent="0.2">
      <c r="A3000" s="377">
        <v>43147</v>
      </c>
      <c r="B3000" s="377" t="s">
        <v>53139</v>
      </c>
      <c r="C3000" s="377" t="s">
        <v>184</v>
      </c>
      <c r="D3000" s="402" t="s">
        <v>13558</v>
      </c>
    </row>
    <row r="3001" spans="1:4" x14ac:dyDescent="0.2">
      <c r="A3001" s="377">
        <v>10608</v>
      </c>
      <c r="B3001" s="377" t="s">
        <v>53140</v>
      </c>
      <c r="C3001" s="377" t="s">
        <v>18782</v>
      </c>
      <c r="D3001" s="402" t="s">
        <v>53141</v>
      </c>
    </row>
    <row r="3002" spans="1:4" x14ac:dyDescent="0.2">
      <c r="A3002" s="377">
        <v>4069</v>
      </c>
      <c r="B3002" s="377" t="s">
        <v>53142</v>
      </c>
      <c r="C3002" s="377" t="s">
        <v>18777</v>
      </c>
      <c r="D3002" s="402" t="s">
        <v>53143</v>
      </c>
    </row>
    <row r="3003" spans="1:4" x14ac:dyDescent="0.2">
      <c r="A3003" s="377">
        <v>40819</v>
      </c>
      <c r="B3003" s="377" t="s">
        <v>53144</v>
      </c>
      <c r="C3003" s="377" t="s">
        <v>214</v>
      </c>
      <c r="D3003" s="402" t="s">
        <v>53145</v>
      </c>
    </row>
    <row r="3004" spans="1:4" x14ac:dyDescent="0.2">
      <c r="A3004" s="377">
        <v>34361</v>
      </c>
      <c r="B3004" s="377" t="s">
        <v>53146</v>
      </c>
      <c r="C3004" s="377" t="s">
        <v>184</v>
      </c>
      <c r="D3004" s="402" t="s">
        <v>14855</v>
      </c>
    </row>
    <row r="3005" spans="1:4" x14ac:dyDescent="0.2">
      <c r="A3005" s="377">
        <v>36512</v>
      </c>
      <c r="B3005" s="377" t="s">
        <v>53147</v>
      </c>
      <c r="C3005" s="377" t="s">
        <v>18782</v>
      </c>
      <c r="D3005" s="402" t="s">
        <v>53148</v>
      </c>
    </row>
    <row r="3006" spans="1:4" x14ac:dyDescent="0.2">
      <c r="A3006" s="377">
        <v>44478</v>
      </c>
      <c r="B3006" s="377" t="s">
        <v>53149</v>
      </c>
      <c r="C3006" s="377" t="s">
        <v>184</v>
      </c>
      <c r="D3006" s="402" t="s">
        <v>35825</v>
      </c>
    </row>
    <row r="3007" spans="1:4" x14ac:dyDescent="0.2">
      <c r="A3007" s="377">
        <v>44477</v>
      </c>
      <c r="B3007" s="377" t="s">
        <v>53150</v>
      </c>
      <c r="C3007" s="377" t="s">
        <v>184</v>
      </c>
      <c r="D3007" s="402" t="s">
        <v>35825</v>
      </c>
    </row>
    <row r="3008" spans="1:4" x14ac:dyDescent="0.2">
      <c r="A3008" s="377">
        <v>11697</v>
      </c>
      <c r="B3008" s="377" t="s">
        <v>53151</v>
      </c>
      <c r="C3008" s="377" t="s">
        <v>18782</v>
      </c>
      <c r="D3008" s="402" t="s">
        <v>53152</v>
      </c>
    </row>
    <row r="3009" spans="1:4" x14ac:dyDescent="0.2">
      <c r="A3009" s="377">
        <v>11698</v>
      </c>
      <c r="B3009" s="377" t="s">
        <v>53153</v>
      </c>
      <c r="C3009" s="377" t="s">
        <v>18782</v>
      </c>
      <c r="D3009" s="402" t="s">
        <v>53154</v>
      </c>
    </row>
    <row r="3010" spans="1:4" x14ac:dyDescent="0.2">
      <c r="A3010" s="377">
        <v>11699</v>
      </c>
      <c r="B3010" s="377" t="s">
        <v>53155</v>
      </c>
      <c r="C3010" s="377" t="s">
        <v>18782</v>
      </c>
      <c r="D3010" s="402" t="s">
        <v>53156</v>
      </c>
    </row>
    <row r="3011" spans="1:4" x14ac:dyDescent="0.2">
      <c r="A3011" s="377">
        <v>10432</v>
      </c>
      <c r="B3011" s="377" t="s">
        <v>53157</v>
      </c>
      <c r="C3011" s="377" t="s">
        <v>18782</v>
      </c>
      <c r="D3011" s="402" t="s">
        <v>53158</v>
      </c>
    </row>
    <row r="3012" spans="1:4" x14ac:dyDescent="0.2">
      <c r="A3012" s="377">
        <v>44020</v>
      </c>
      <c r="B3012" s="377" t="s">
        <v>53159</v>
      </c>
      <c r="C3012" s="377" t="s">
        <v>18782</v>
      </c>
      <c r="D3012" s="402" t="s">
        <v>53160</v>
      </c>
    </row>
    <row r="3013" spans="1:4" x14ac:dyDescent="0.2">
      <c r="A3013" s="377">
        <v>41420</v>
      </c>
      <c r="B3013" s="377" t="s">
        <v>53161</v>
      </c>
      <c r="C3013" s="377" t="s">
        <v>18782</v>
      </c>
      <c r="D3013" s="402" t="s">
        <v>14699</v>
      </c>
    </row>
    <row r="3014" spans="1:4" x14ac:dyDescent="0.2">
      <c r="A3014" s="377">
        <v>41422</v>
      </c>
      <c r="B3014" s="377" t="s">
        <v>53162</v>
      </c>
      <c r="C3014" s="377" t="s">
        <v>18782</v>
      </c>
      <c r="D3014" s="402" t="s">
        <v>35425</v>
      </c>
    </row>
    <row r="3015" spans="1:4" x14ac:dyDescent="0.2">
      <c r="A3015" s="377">
        <v>41425</v>
      </c>
      <c r="B3015" s="377" t="s">
        <v>53163</v>
      </c>
      <c r="C3015" s="377" t="s">
        <v>18782</v>
      </c>
      <c r="D3015" s="402" t="s">
        <v>13405</v>
      </c>
    </row>
    <row r="3016" spans="1:4" x14ac:dyDescent="0.2">
      <c r="A3016" s="377">
        <v>41426</v>
      </c>
      <c r="B3016" s="377" t="s">
        <v>53164</v>
      </c>
      <c r="C3016" s="377" t="s">
        <v>18782</v>
      </c>
      <c r="D3016" s="402" t="s">
        <v>53165</v>
      </c>
    </row>
    <row r="3017" spans="1:4" x14ac:dyDescent="0.2">
      <c r="A3017" s="377">
        <v>41419</v>
      </c>
      <c r="B3017" s="377" t="s">
        <v>53166</v>
      </c>
      <c r="C3017" s="377" t="s">
        <v>18782</v>
      </c>
      <c r="D3017" s="402" t="s">
        <v>7455</v>
      </c>
    </row>
    <row r="3018" spans="1:4" x14ac:dyDescent="0.2">
      <c r="A3018" s="377">
        <v>41421</v>
      </c>
      <c r="B3018" s="377" t="s">
        <v>53167</v>
      </c>
      <c r="C3018" s="377" t="s">
        <v>18782</v>
      </c>
      <c r="D3018" s="402" t="s">
        <v>31722</v>
      </c>
    </row>
    <row r="3019" spans="1:4" x14ac:dyDescent="0.2">
      <c r="A3019" s="377">
        <v>41414</v>
      </c>
      <c r="B3019" s="377" t="s">
        <v>53168</v>
      </c>
      <c r="C3019" s="377" t="s">
        <v>18782</v>
      </c>
      <c r="D3019" s="402" t="s">
        <v>53169</v>
      </c>
    </row>
    <row r="3020" spans="1:4" x14ac:dyDescent="0.2">
      <c r="A3020" s="377">
        <v>41415</v>
      </c>
      <c r="B3020" s="377" t="s">
        <v>53170</v>
      </c>
      <c r="C3020" s="377" t="s">
        <v>18782</v>
      </c>
      <c r="D3020" s="402" t="s">
        <v>53171</v>
      </c>
    </row>
    <row r="3021" spans="1:4" x14ac:dyDescent="0.2">
      <c r="A3021" s="377">
        <v>37514</v>
      </c>
      <c r="B3021" s="377" t="s">
        <v>53172</v>
      </c>
      <c r="C3021" s="377" t="s">
        <v>18782</v>
      </c>
      <c r="D3021" s="402" t="s">
        <v>53173</v>
      </c>
    </row>
    <row r="3022" spans="1:4" x14ac:dyDescent="0.2">
      <c r="A3022" s="377">
        <v>37519</v>
      </c>
      <c r="B3022" s="377" t="s">
        <v>53174</v>
      </c>
      <c r="C3022" s="377" t="s">
        <v>18782</v>
      </c>
      <c r="D3022" s="402" t="s">
        <v>53175</v>
      </c>
    </row>
    <row r="3023" spans="1:4" x14ac:dyDescent="0.2">
      <c r="A3023" s="377">
        <v>37520</v>
      </c>
      <c r="B3023" s="377" t="s">
        <v>53176</v>
      </c>
      <c r="C3023" s="377" t="s">
        <v>18782</v>
      </c>
      <c r="D3023" s="402" t="s">
        <v>53177</v>
      </c>
    </row>
    <row r="3024" spans="1:4" x14ac:dyDescent="0.2">
      <c r="A3024" s="377">
        <v>37521</v>
      </c>
      <c r="B3024" s="377" t="s">
        <v>53178</v>
      </c>
      <c r="C3024" s="377" t="s">
        <v>18782</v>
      </c>
      <c r="D3024" s="402" t="s">
        <v>53179</v>
      </c>
    </row>
    <row r="3025" spans="1:4" x14ac:dyDescent="0.2">
      <c r="A3025" s="377">
        <v>37522</v>
      </c>
      <c r="B3025" s="377" t="s">
        <v>53180</v>
      </c>
      <c r="C3025" s="377" t="s">
        <v>18782</v>
      </c>
      <c r="D3025" s="402" t="s">
        <v>53181</v>
      </c>
    </row>
    <row r="3026" spans="1:4" x14ac:dyDescent="0.2">
      <c r="A3026" s="377">
        <v>21109</v>
      </c>
      <c r="B3026" s="377" t="s">
        <v>53182</v>
      </c>
      <c r="C3026" s="377" t="s">
        <v>18782</v>
      </c>
      <c r="D3026" s="402" t="s">
        <v>43150</v>
      </c>
    </row>
    <row r="3027" spans="1:4" x14ac:dyDescent="0.2">
      <c r="A3027" s="377">
        <v>37546</v>
      </c>
      <c r="B3027" s="377" t="s">
        <v>53183</v>
      </c>
      <c r="C3027" s="377" t="s">
        <v>18782</v>
      </c>
      <c r="D3027" s="402" t="s">
        <v>53184</v>
      </c>
    </row>
    <row r="3028" spans="1:4" x14ac:dyDescent="0.2">
      <c r="A3028" s="377">
        <v>37544</v>
      </c>
      <c r="B3028" s="377" t="s">
        <v>53185</v>
      </c>
      <c r="C3028" s="377" t="s">
        <v>18782</v>
      </c>
      <c r="D3028" s="402" t="s">
        <v>53186</v>
      </c>
    </row>
    <row r="3029" spans="1:4" x14ac:dyDescent="0.2">
      <c r="A3029" s="377">
        <v>37545</v>
      </c>
      <c r="B3029" s="377" t="s">
        <v>53187</v>
      </c>
      <c r="C3029" s="377" t="s">
        <v>18782</v>
      </c>
      <c r="D3029" s="402" t="s">
        <v>53188</v>
      </c>
    </row>
    <row r="3030" spans="1:4" x14ac:dyDescent="0.2">
      <c r="A3030" s="377">
        <v>36793</v>
      </c>
      <c r="B3030" s="377" t="s">
        <v>53189</v>
      </c>
      <c r="C3030" s="377" t="s">
        <v>18782</v>
      </c>
      <c r="D3030" s="402" t="s">
        <v>53190</v>
      </c>
    </row>
    <row r="3031" spans="1:4" x14ac:dyDescent="0.2">
      <c r="A3031" s="377">
        <v>11769</v>
      </c>
      <c r="B3031" s="377" t="s">
        <v>53191</v>
      </c>
      <c r="C3031" s="377" t="s">
        <v>18782</v>
      </c>
      <c r="D3031" s="402" t="s">
        <v>53192</v>
      </c>
    </row>
    <row r="3032" spans="1:4" x14ac:dyDescent="0.2">
      <c r="A3032" s="377">
        <v>11771</v>
      </c>
      <c r="B3032" s="377" t="s">
        <v>53193</v>
      </c>
      <c r="C3032" s="377" t="s">
        <v>18782</v>
      </c>
      <c r="D3032" s="402" t="s">
        <v>53194</v>
      </c>
    </row>
    <row r="3033" spans="1:4" x14ac:dyDescent="0.2">
      <c r="A3033" s="377">
        <v>39919</v>
      </c>
      <c r="B3033" s="377" t="s">
        <v>53195</v>
      </c>
      <c r="C3033" s="377" t="s">
        <v>18782</v>
      </c>
      <c r="D3033" s="402" t="s">
        <v>53196</v>
      </c>
    </row>
    <row r="3034" spans="1:4" x14ac:dyDescent="0.2">
      <c r="A3034" s="377">
        <v>38385</v>
      </c>
      <c r="B3034" s="377" t="s">
        <v>53197</v>
      </c>
      <c r="C3034" s="377" t="s">
        <v>18782</v>
      </c>
      <c r="D3034" s="402" t="s">
        <v>41218</v>
      </c>
    </row>
    <row r="3035" spans="1:4" x14ac:dyDescent="0.2">
      <c r="A3035" s="377">
        <v>36800</v>
      </c>
      <c r="B3035" s="377" t="s">
        <v>53198</v>
      </c>
      <c r="C3035" s="377" t="s">
        <v>18782</v>
      </c>
      <c r="D3035" s="402" t="s">
        <v>53199</v>
      </c>
    </row>
    <row r="3036" spans="1:4" x14ac:dyDescent="0.2">
      <c r="A3036" s="377">
        <v>37587</v>
      </c>
      <c r="B3036" s="377" t="s">
        <v>53200</v>
      </c>
      <c r="C3036" s="377" t="s">
        <v>18782</v>
      </c>
      <c r="D3036" s="402" t="s">
        <v>53201</v>
      </c>
    </row>
    <row r="3037" spans="1:4" x14ac:dyDescent="0.2">
      <c r="A3037" s="377">
        <v>11561</v>
      </c>
      <c r="B3037" s="377" t="s">
        <v>53202</v>
      </c>
      <c r="C3037" s="377" t="s">
        <v>18782</v>
      </c>
      <c r="D3037" s="402" t="s">
        <v>53203</v>
      </c>
    </row>
    <row r="3038" spans="1:4" x14ac:dyDescent="0.2">
      <c r="A3038" s="377">
        <v>43604</v>
      </c>
      <c r="B3038" s="377" t="s">
        <v>53204</v>
      </c>
      <c r="C3038" s="377" t="s">
        <v>18782</v>
      </c>
      <c r="D3038" s="402" t="s">
        <v>53205</v>
      </c>
    </row>
    <row r="3039" spans="1:4" x14ac:dyDescent="0.2">
      <c r="A3039" s="377">
        <v>11560</v>
      </c>
      <c r="B3039" s="377" t="s">
        <v>53206</v>
      </c>
      <c r="C3039" s="377" t="s">
        <v>18782</v>
      </c>
      <c r="D3039" s="402" t="s">
        <v>53207</v>
      </c>
    </row>
    <row r="3040" spans="1:4" x14ac:dyDescent="0.2">
      <c r="A3040" s="377">
        <v>11499</v>
      </c>
      <c r="B3040" s="377" t="s">
        <v>53208</v>
      </c>
      <c r="C3040" s="377" t="s">
        <v>18782</v>
      </c>
      <c r="D3040" s="402" t="s">
        <v>53209</v>
      </c>
    </row>
    <row r="3041" spans="1:4" x14ac:dyDescent="0.2">
      <c r="A3041" s="377">
        <v>34761</v>
      </c>
      <c r="B3041" s="377" t="s">
        <v>53210</v>
      </c>
      <c r="C3041" s="377" t="s">
        <v>18777</v>
      </c>
      <c r="D3041" s="402" t="s">
        <v>31685</v>
      </c>
    </row>
    <row r="3042" spans="1:4" x14ac:dyDescent="0.2">
      <c r="A3042" s="377">
        <v>40924</v>
      </c>
      <c r="B3042" s="377" t="s">
        <v>53211</v>
      </c>
      <c r="C3042" s="377" t="s">
        <v>214</v>
      </c>
      <c r="D3042" s="402" t="s">
        <v>53212</v>
      </c>
    </row>
    <row r="3043" spans="1:4" x14ac:dyDescent="0.2">
      <c r="A3043" s="377">
        <v>40983</v>
      </c>
      <c r="B3043" s="377" t="s">
        <v>53213</v>
      </c>
      <c r="C3043" s="377" t="s">
        <v>214</v>
      </c>
      <c r="D3043" s="402" t="s">
        <v>53214</v>
      </c>
    </row>
    <row r="3044" spans="1:4" x14ac:dyDescent="0.2">
      <c r="A3044" s="377">
        <v>44497</v>
      </c>
      <c r="B3044" s="377" t="s">
        <v>53215</v>
      </c>
      <c r="C3044" s="377" t="s">
        <v>18777</v>
      </c>
      <c r="D3044" s="402" t="s">
        <v>12148</v>
      </c>
    </row>
    <row r="3045" spans="1:4" x14ac:dyDescent="0.2">
      <c r="A3045" s="377">
        <v>2437</v>
      </c>
      <c r="B3045" s="377" t="s">
        <v>53216</v>
      </c>
      <c r="C3045" s="377" t="s">
        <v>18777</v>
      </c>
      <c r="D3045" s="402" t="s">
        <v>35442</v>
      </c>
    </row>
    <row r="3046" spans="1:4" x14ac:dyDescent="0.2">
      <c r="A3046" s="377">
        <v>40921</v>
      </c>
      <c r="B3046" s="377" t="s">
        <v>53217</v>
      </c>
      <c r="C3046" s="377" t="s">
        <v>214</v>
      </c>
      <c r="D3046" s="402" t="s">
        <v>53218</v>
      </c>
    </row>
    <row r="3047" spans="1:4" x14ac:dyDescent="0.2">
      <c r="A3047" s="377">
        <v>14252</v>
      </c>
      <c r="B3047" s="377" t="s">
        <v>53219</v>
      </c>
      <c r="C3047" s="377" t="s">
        <v>18782</v>
      </c>
      <c r="D3047" s="402" t="s">
        <v>53220</v>
      </c>
    </row>
    <row r="3048" spans="1:4" x14ac:dyDescent="0.2">
      <c r="A3048" s="377">
        <v>730</v>
      </c>
      <c r="B3048" s="377" t="s">
        <v>53221</v>
      </c>
      <c r="C3048" s="377" t="s">
        <v>18782</v>
      </c>
      <c r="D3048" s="402" t="s">
        <v>53222</v>
      </c>
    </row>
    <row r="3049" spans="1:4" x14ac:dyDescent="0.2">
      <c r="A3049" s="377">
        <v>723</v>
      </c>
      <c r="B3049" s="377" t="s">
        <v>53223</v>
      </c>
      <c r="C3049" s="377" t="s">
        <v>18782</v>
      </c>
      <c r="D3049" s="402" t="s">
        <v>53224</v>
      </c>
    </row>
    <row r="3050" spans="1:4" x14ac:dyDescent="0.2">
      <c r="A3050" s="377">
        <v>36502</v>
      </c>
      <c r="B3050" s="377" t="s">
        <v>53225</v>
      </c>
      <c r="C3050" s="377" t="s">
        <v>18782</v>
      </c>
      <c r="D3050" s="402" t="s">
        <v>53226</v>
      </c>
    </row>
    <row r="3051" spans="1:4" x14ac:dyDescent="0.2">
      <c r="A3051" s="377">
        <v>36503</v>
      </c>
      <c r="B3051" s="377" t="s">
        <v>53227</v>
      </c>
      <c r="C3051" s="377" t="s">
        <v>18782</v>
      </c>
      <c r="D3051" s="402" t="s">
        <v>53228</v>
      </c>
    </row>
    <row r="3052" spans="1:4" x14ac:dyDescent="0.2">
      <c r="A3052" s="377">
        <v>4090</v>
      </c>
      <c r="B3052" s="377" t="s">
        <v>53229</v>
      </c>
      <c r="C3052" s="377" t="s">
        <v>18782</v>
      </c>
      <c r="D3052" s="402" t="s">
        <v>53230</v>
      </c>
    </row>
    <row r="3053" spans="1:4" x14ac:dyDescent="0.2">
      <c r="A3053" s="377">
        <v>13227</v>
      </c>
      <c r="B3053" s="377" t="s">
        <v>53231</v>
      </c>
      <c r="C3053" s="377" t="s">
        <v>18782</v>
      </c>
      <c r="D3053" s="402" t="s">
        <v>53232</v>
      </c>
    </row>
    <row r="3054" spans="1:4" x14ac:dyDescent="0.2">
      <c r="A3054" s="377">
        <v>10597</v>
      </c>
      <c r="B3054" s="377" t="s">
        <v>53233</v>
      </c>
      <c r="C3054" s="377" t="s">
        <v>18782</v>
      </c>
      <c r="D3054" s="402" t="s">
        <v>53234</v>
      </c>
    </row>
    <row r="3055" spans="1:4" x14ac:dyDescent="0.2">
      <c r="A3055" s="377">
        <v>39628</v>
      </c>
      <c r="B3055" s="377" t="s">
        <v>53235</v>
      </c>
      <c r="C3055" s="377" t="s">
        <v>18782</v>
      </c>
      <c r="D3055" s="402" t="s">
        <v>53236</v>
      </c>
    </row>
    <row r="3056" spans="1:4" x14ac:dyDescent="0.2">
      <c r="A3056" s="377">
        <v>39404</v>
      </c>
      <c r="B3056" s="377" t="s">
        <v>53237</v>
      </c>
      <c r="C3056" s="377" t="s">
        <v>18782</v>
      </c>
      <c r="D3056" s="402" t="s">
        <v>53238</v>
      </c>
    </row>
    <row r="3057" spans="1:4" x14ac:dyDescent="0.2">
      <c r="A3057" s="377">
        <v>39402</v>
      </c>
      <c r="B3057" s="377" t="s">
        <v>53239</v>
      </c>
      <c r="C3057" s="377" t="s">
        <v>18782</v>
      </c>
      <c r="D3057" s="402" t="s">
        <v>53240</v>
      </c>
    </row>
    <row r="3058" spans="1:4" x14ac:dyDescent="0.2">
      <c r="A3058" s="377">
        <v>39403</v>
      </c>
      <c r="B3058" s="377" t="s">
        <v>53241</v>
      </c>
      <c r="C3058" s="377" t="s">
        <v>18782</v>
      </c>
      <c r="D3058" s="402" t="s">
        <v>53242</v>
      </c>
    </row>
    <row r="3059" spans="1:4" x14ac:dyDescent="0.2">
      <c r="A3059" s="377">
        <v>4093</v>
      </c>
      <c r="B3059" s="377" t="s">
        <v>53243</v>
      </c>
      <c r="C3059" s="377" t="s">
        <v>18777</v>
      </c>
      <c r="D3059" s="402" t="s">
        <v>10260</v>
      </c>
    </row>
    <row r="3060" spans="1:4" x14ac:dyDescent="0.2">
      <c r="A3060" s="377">
        <v>10512</v>
      </c>
      <c r="B3060" s="377" t="s">
        <v>53244</v>
      </c>
      <c r="C3060" s="377" t="s">
        <v>214</v>
      </c>
      <c r="D3060" s="402" t="s">
        <v>53245</v>
      </c>
    </row>
    <row r="3061" spans="1:4" x14ac:dyDescent="0.2">
      <c r="A3061" s="377">
        <v>4243</v>
      </c>
      <c r="B3061" s="377" t="s">
        <v>53246</v>
      </c>
      <c r="C3061" s="377" t="s">
        <v>18777</v>
      </c>
      <c r="D3061" s="402" t="s">
        <v>13510</v>
      </c>
    </row>
    <row r="3062" spans="1:4" x14ac:dyDescent="0.2">
      <c r="A3062" s="377">
        <v>20020</v>
      </c>
      <c r="B3062" s="377" t="s">
        <v>53247</v>
      </c>
      <c r="C3062" s="377" t="s">
        <v>18777</v>
      </c>
      <c r="D3062" s="402" t="s">
        <v>37305</v>
      </c>
    </row>
    <row r="3063" spans="1:4" x14ac:dyDescent="0.2">
      <c r="A3063" s="377">
        <v>41038</v>
      </c>
      <c r="B3063" s="377" t="s">
        <v>53248</v>
      </c>
      <c r="C3063" s="377" t="s">
        <v>214</v>
      </c>
      <c r="D3063" s="402" t="s">
        <v>53249</v>
      </c>
    </row>
    <row r="3064" spans="1:4" x14ac:dyDescent="0.2">
      <c r="A3064" s="377">
        <v>4094</v>
      </c>
      <c r="B3064" s="377" t="s">
        <v>53250</v>
      </c>
      <c r="C3064" s="377" t="s">
        <v>18777</v>
      </c>
      <c r="D3064" s="402" t="s">
        <v>217</v>
      </c>
    </row>
    <row r="3065" spans="1:4" x14ac:dyDescent="0.2">
      <c r="A3065" s="377">
        <v>40988</v>
      </c>
      <c r="B3065" s="377" t="s">
        <v>53251</v>
      </c>
      <c r="C3065" s="377" t="s">
        <v>214</v>
      </c>
      <c r="D3065" s="402" t="s">
        <v>53252</v>
      </c>
    </row>
    <row r="3066" spans="1:4" x14ac:dyDescent="0.2">
      <c r="A3066" s="377">
        <v>4095</v>
      </c>
      <c r="B3066" s="377" t="s">
        <v>53253</v>
      </c>
      <c r="C3066" s="377" t="s">
        <v>18777</v>
      </c>
      <c r="D3066" s="402" t="s">
        <v>32051</v>
      </c>
    </row>
    <row r="3067" spans="1:4" x14ac:dyDescent="0.2">
      <c r="A3067" s="377">
        <v>40990</v>
      </c>
      <c r="B3067" s="377" t="s">
        <v>53254</v>
      </c>
      <c r="C3067" s="377" t="s">
        <v>214</v>
      </c>
      <c r="D3067" s="402" t="s">
        <v>53255</v>
      </c>
    </row>
    <row r="3068" spans="1:4" x14ac:dyDescent="0.2">
      <c r="A3068" s="377">
        <v>4096</v>
      </c>
      <c r="B3068" s="377" t="s">
        <v>53256</v>
      </c>
      <c r="C3068" s="377" t="s">
        <v>18777</v>
      </c>
      <c r="D3068" s="402" t="s">
        <v>12520</v>
      </c>
    </row>
    <row r="3069" spans="1:4" x14ac:dyDescent="0.2">
      <c r="A3069" s="377">
        <v>40992</v>
      </c>
      <c r="B3069" s="377" t="s">
        <v>53257</v>
      </c>
      <c r="C3069" s="377" t="s">
        <v>214</v>
      </c>
      <c r="D3069" s="402" t="s">
        <v>53258</v>
      </c>
    </row>
    <row r="3070" spans="1:4" x14ac:dyDescent="0.2">
      <c r="A3070" s="377">
        <v>4114</v>
      </c>
      <c r="B3070" s="377" t="s">
        <v>53259</v>
      </c>
      <c r="C3070" s="377" t="s">
        <v>18782</v>
      </c>
      <c r="D3070" s="402" t="s">
        <v>17492</v>
      </c>
    </row>
    <row r="3071" spans="1:4" x14ac:dyDescent="0.2">
      <c r="A3071" s="377">
        <v>36797</v>
      </c>
      <c r="B3071" s="377" t="s">
        <v>53260</v>
      </c>
      <c r="C3071" s="377" t="s">
        <v>18782</v>
      </c>
      <c r="D3071" s="402" t="s">
        <v>53261</v>
      </c>
    </row>
    <row r="3072" spans="1:4" x14ac:dyDescent="0.2">
      <c r="A3072" s="377">
        <v>4107</v>
      </c>
      <c r="B3072" s="377" t="s">
        <v>53262</v>
      </c>
      <c r="C3072" s="377" t="s">
        <v>18782</v>
      </c>
      <c r="D3072" s="402" t="s">
        <v>38118</v>
      </c>
    </row>
    <row r="3073" spans="1:4" x14ac:dyDescent="0.2">
      <c r="A3073" s="377">
        <v>4102</v>
      </c>
      <c r="B3073" s="377" t="s">
        <v>53263</v>
      </c>
      <c r="C3073" s="377" t="s">
        <v>18782</v>
      </c>
      <c r="D3073" s="402" t="s">
        <v>53264</v>
      </c>
    </row>
    <row r="3074" spans="1:4" x14ac:dyDescent="0.2">
      <c r="A3074" s="377">
        <v>36799</v>
      </c>
      <c r="B3074" s="377" t="s">
        <v>53265</v>
      </c>
      <c r="C3074" s="377" t="s">
        <v>18782</v>
      </c>
      <c r="D3074" s="402" t="s">
        <v>53266</v>
      </c>
    </row>
    <row r="3075" spans="1:4" x14ac:dyDescent="0.2">
      <c r="A3075" s="377">
        <v>2747</v>
      </c>
      <c r="B3075" s="377" t="s">
        <v>53267</v>
      </c>
      <c r="C3075" s="377" t="s">
        <v>18918</v>
      </c>
      <c r="D3075" s="402" t="s">
        <v>37308</v>
      </c>
    </row>
    <row r="3076" spans="1:4" x14ac:dyDescent="0.2">
      <c r="A3076" s="377">
        <v>21138</v>
      </c>
      <c r="B3076" s="377" t="s">
        <v>53268</v>
      </c>
      <c r="C3076" s="377" t="s">
        <v>18918</v>
      </c>
      <c r="D3076" s="402" t="s">
        <v>9456</v>
      </c>
    </row>
    <row r="3077" spans="1:4" x14ac:dyDescent="0.2">
      <c r="A3077" s="377">
        <v>10826</v>
      </c>
      <c r="B3077" s="377" t="s">
        <v>53269</v>
      </c>
      <c r="C3077" s="377" t="s">
        <v>18782</v>
      </c>
      <c r="D3077" s="402" t="s">
        <v>8914</v>
      </c>
    </row>
    <row r="3078" spans="1:4" x14ac:dyDescent="0.2">
      <c r="A3078" s="377">
        <v>365</v>
      </c>
      <c r="B3078" s="377" t="s">
        <v>53270</v>
      </c>
      <c r="C3078" s="377" t="s">
        <v>18782</v>
      </c>
      <c r="D3078" s="402" t="s">
        <v>41640</v>
      </c>
    </row>
    <row r="3079" spans="1:4" x14ac:dyDescent="0.2">
      <c r="A3079" s="377">
        <v>38639</v>
      </c>
      <c r="B3079" s="377" t="s">
        <v>53271</v>
      </c>
      <c r="C3079" s="377" t="s">
        <v>18782</v>
      </c>
      <c r="D3079" s="402" t="s">
        <v>53272</v>
      </c>
    </row>
    <row r="3080" spans="1:4" x14ac:dyDescent="0.2">
      <c r="A3080" s="377">
        <v>38640</v>
      </c>
      <c r="B3080" s="377" t="s">
        <v>53273</v>
      </c>
      <c r="C3080" s="377" t="s">
        <v>18782</v>
      </c>
      <c r="D3080" s="402" t="s">
        <v>32837</v>
      </c>
    </row>
    <row r="3081" spans="1:4" x14ac:dyDescent="0.2">
      <c r="A3081" s="377">
        <v>358</v>
      </c>
      <c r="B3081" s="377" t="s">
        <v>53274</v>
      </c>
      <c r="C3081" s="377" t="s">
        <v>18782</v>
      </c>
      <c r="D3081" s="402" t="s">
        <v>15802</v>
      </c>
    </row>
    <row r="3082" spans="1:4" x14ac:dyDescent="0.2">
      <c r="A3082" s="377">
        <v>359</v>
      </c>
      <c r="B3082" s="377" t="s">
        <v>53275</v>
      </c>
      <c r="C3082" s="377" t="s">
        <v>18782</v>
      </c>
      <c r="D3082" s="402" t="s">
        <v>53276</v>
      </c>
    </row>
    <row r="3083" spans="1:4" x14ac:dyDescent="0.2">
      <c r="A3083" s="377">
        <v>38641</v>
      </c>
      <c r="B3083" s="377" t="s">
        <v>53277</v>
      </c>
      <c r="C3083" s="377" t="s">
        <v>18782</v>
      </c>
      <c r="D3083" s="402" t="s">
        <v>53278</v>
      </c>
    </row>
    <row r="3084" spans="1:4" x14ac:dyDescent="0.2">
      <c r="A3084" s="377">
        <v>360</v>
      </c>
      <c r="B3084" s="377" t="s">
        <v>53279</v>
      </c>
      <c r="C3084" s="377" t="s">
        <v>18782</v>
      </c>
      <c r="D3084" s="402" t="s">
        <v>8666</v>
      </c>
    </row>
    <row r="3085" spans="1:4" x14ac:dyDescent="0.2">
      <c r="A3085" s="377">
        <v>42430</v>
      </c>
      <c r="B3085" s="377" t="s">
        <v>53280</v>
      </c>
      <c r="C3085" s="377" t="s">
        <v>18782</v>
      </c>
      <c r="D3085" s="402" t="s">
        <v>53281</v>
      </c>
    </row>
    <row r="3086" spans="1:4" x14ac:dyDescent="0.2">
      <c r="A3086" s="377">
        <v>4209</v>
      </c>
      <c r="B3086" s="377" t="s">
        <v>53282</v>
      </c>
      <c r="C3086" s="377" t="s">
        <v>18782</v>
      </c>
      <c r="D3086" s="402" t="s">
        <v>9019</v>
      </c>
    </row>
    <row r="3087" spans="1:4" x14ac:dyDescent="0.2">
      <c r="A3087" s="377">
        <v>4180</v>
      </c>
      <c r="B3087" s="377" t="s">
        <v>53283</v>
      </c>
      <c r="C3087" s="377" t="s">
        <v>18782</v>
      </c>
      <c r="D3087" s="402" t="s">
        <v>29979</v>
      </c>
    </row>
    <row r="3088" spans="1:4" x14ac:dyDescent="0.2">
      <c r="A3088" s="377">
        <v>4177</v>
      </c>
      <c r="B3088" s="377" t="s">
        <v>53284</v>
      </c>
      <c r="C3088" s="377" t="s">
        <v>18782</v>
      </c>
      <c r="D3088" s="402" t="s">
        <v>11309</v>
      </c>
    </row>
    <row r="3089" spans="1:4" x14ac:dyDescent="0.2">
      <c r="A3089" s="377">
        <v>4179</v>
      </c>
      <c r="B3089" s="377" t="s">
        <v>53285</v>
      </c>
      <c r="C3089" s="377" t="s">
        <v>18782</v>
      </c>
      <c r="D3089" s="402" t="s">
        <v>15879</v>
      </c>
    </row>
    <row r="3090" spans="1:4" x14ac:dyDescent="0.2">
      <c r="A3090" s="377">
        <v>4208</v>
      </c>
      <c r="B3090" s="377" t="s">
        <v>53286</v>
      </c>
      <c r="C3090" s="377" t="s">
        <v>18782</v>
      </c>
      <c r="D3090" s="402" t="s">
        <v>53287</v>
      </c>
    </row>
    <row r="3091" spans="1:4" x14ac:dyDescent="0.2">
      <c r="A3091" s="377">
        <v>4181</v>
      </c>
      <c r="B3091" s="377" t="s">
        <v>53288</v>
      </c>
      <c r="C3091" s="377" t="s">
        <v>18782</v>
      </c>
      <c r="D3091" s="402" t="s">
        <v>53289</v>
      </c>
    </row>
    <row r="3092" spans="1:4" x14ac:dyDescent="0.2">
      <c r="A3092" s="377">
        <v>4178</v>
      </c>
      <c r="B3092" s="377" t="s">
        <v>53290</v>
      </c>
      <c r="C3092" s="377" t="s">
        <v>18782</v>
      </c>
      <c r="D3092" s="402" t="s">
        <v>28142</v>
      </c>
    </row>
    <row r="3093" spans="1:4" x14ac:dyDescent="0.2">
      <c r="A3093" s="377">
        <v>4182</v>
      </c>
      <c r="B3093" s="377" t="s">
        <v>53291</v>
      </c>
      <c r="C3093" s="377" t="s">
        <v>18782</v>
      </c>
      <c r="D3093" s="402" t="s">
        <v>53292</v>
      </c>
    </row>
    <row r="3094" spans="1:4" x14ac:dyDescent="0.2">
      <c r="A3094" s="377">
        <v>4183</v>
      </c>
      <c r="B3094" s="377" t="s">
        <v>53293</v>
      </c>
      <c r="C3094" s="377" t="s">
        <v>18782</v>
      </c>
      <c r="D3094" s="402" t="s">
        <v>53294</v>
      </c>
    </row>
    <row r="3095" spans="1:4" x14ac:dyDescent="0.2">
      <c r="A3095" s="377">
        <v>4184</v>
      </c>
      <c r="B3095" s="377" t="s">
        <v>53295</v>
      </c>
      <c r="C3095" s="377" t="s">
        <v>18782</v>
      </c>
      <c r="D3095" s="402" t="s">
        <v>53296</v>
      </c>
    </row>
    <row r="3096" spans="1:4" x14ac:dyDescent="0.2">
      <c r="A3096" s="377">
        <v>4185</v>
      </c>
      <c r="B3096" s="377" t="s">
        <v>53297</v>
      </c>
      <c r="C3096" s="377" t="s">
        <v>18782</v>
      </c>
      <c r="D3096" s="402" t="s">
        <v>39411</v>
      </c>
    </row>
    <row r="3097" spans="1:4" x14ac:dyDescent="0.2">
      <c r="A3097" s="377">
        <v>4205</v>
      </c>
      <c r="B3097" s="377" t="s">
        <v>53298</v>
      </c>
      <c r="C3097" s="377" t="s">
        <v>18782</v>
      </c>
      <c r="D3097" s="402" t="s">
        <v>43236</v>
      </c>
    </row>
    <row r="3098" spans="1:4" x14ac:dyDescent="0.2">
      <c r="A3098" s="377">
        <v>4192</v>
      </c>
      <c r="B3098" s="377" t="s">
        <v>53299</v>
      </c>
      <c r="C3098" s="377" t="s">
        <v>18782</v>
      </c>
      <c r="D3098" s="402" t="s">
        <v>43236</v>
      </c>
    </row>
    <row r="3099" spans="1:4" x14ac:dyDescent="0.2">
      <c r="A3099" s="377">
        <v>4191</v>
      </c>
      <c r="B3099" s="377" t="s">
        <v>53300</v>
      </c>
      <c r="C3099" s="377" t="s">
        <v>18782</v>
      </c>
      <c r="D3099" s="402" t="s">
        <v>43236</v>
      </c>
    </row>
    <row r="3100" spans="1:4" x14ac:dyDescent="0.2">
      <c r="A3100" s="377">
        <v>4207</v>
      </c>
      <c r="B3100" s="377" t="s">
        <v>53301</v>
      </c>
      <c r="C3100" s="377" t="s">
        <v>18782</v>
      </c>
      <c r="D3100" s="402" t="s">
        <v>53302</v>
      </c>
    </row>
    <row r="3101" spans="1:4" x14ac:dyDescent="0.2">
      <c r="A3101" s="377">
        <v>4206</v>
      </c>
      <c r="B3101" s="377" t="s">
        <v>53303</v>
      </c>
      <c r="C3101" s="377" t="s">
        <v>18782</v>
      </c>
      <c r="D3101" s="402" t="s">
        <v>38255</v>
      </c>
    </row>
    <row r="3102" spans="1:4" x14ac:dyDescent="0.2">
      <c r="A3102" s="377">
        <v>4190</v>
      </c>
      <c r="B3102" s="377" t="s">
        <v>53304</v>
      </c>
      <c r="C3102" s="377" t="s">
        <v>18782</v>
      </c>
      <c r="D3102" s="402" t="s">
        <v>38255</v>
      </c>
    </row>
    <row r="3103" spans="1:4" x14ac:dyDescent="0.2">
      <c r="A3103" s="377">
        <v>4186</v>
      </c>
      <c r="B3103" s="377" t="s">
        <v>53305</v>
      </c>
      <c r="C3103" s="377" t="s">
        <v>18782</v>
      </c>
      <c r="D3103" s="402" t="s">
        <v>8548</v>
      </c>
    </row>
    <row r="3104" spans="1:4" x14ac:dyDescent="0.2">
      <c r="A3104" s="377">
        <v>4188</v>
      </c>
      <c r="B3104" s="377" t="s">
        <v>53306</v>
      </c>
      <c r="C3104" s="377" t="s">
        <v>18782</v>
      </c>
      <c r="D3104" s="402" t="s">
        <v>7299</v>
      </c>
    </row>
    <row r="3105" spans="1:4" x14ac:dyDescent="0.2">
      <c r="A3105" s="377">
        <v>4189</v>
      </c>
      <c r="B3105" s="377" t="s">
        <v>53307</v>
      </c>
      <c r="C3105" s="377" t="s">
        <v>18782</v>
      </c>
      <c r="D3105" s="402" t="s">
        <v>7299</v>
      </c>
    </row>
    <row r="3106" spans="1:4" x14ac:dyDescent="0.2">
      <c r="A3106" s="377">
        <v>4197</v>
      </c>
      <c r="B3106" s="377" t="s">
        <v>53308</v>
      </c>
      <c r="C3106" s="377" t="s">
        <v>18782</v>
      </c>
      <c r="D3106" s="402" t="s">
        <v>53309</v>
      </c>
    </row>
    <row r="3107" spans="1:4" x14ac:dyDescent="0.2">
      <c r="A3107" s="377">
        <v>4194</v>
      </c>
      <c r="B3107" s="377" t="s">
        <v>53310</v>
      </c>
      <c r="C3107" s="377" t="s">
        <v>18782</v>
      </c>
      <c r="D3107" s="402" t="s">
        <v>12389</v>
      </c>
    </row>
    <row r="3108" spans="1:4" x14ac:dyDescent="0.2">
      <c r="A3108" s="377">
        <v>4193</v>
      </c>
      <c r="B3108" s="377" t="s">
        <v>53311</v>
      </c>
      <c r="C3108" s="377" t="s">
        <v>18782</v>
      </c>
      <c r="D3108" s="402" t="s">
        <v>12389</v>
      </c>
    </row>
    <row r="3109" spans="1:4" x14ac:dyDescent="0.2">
      <c r="A3109" s="377">
        <v>4204</v>
      </c>
      <c r="B3109" s="377" t="s">
        <v>53312</v>
      </c>
      <c r="C3109" s="377" t="s">
        <v>18782</v>
      </c>
      <c r="D3109" s="402" t="s">
        <v>12389</v>
      </c>
    </row>
    <row r="3110" spans="1:4" x14ac:dyDescent="0.2">
      <c r="A3110" s="377">
        <v>4187</v>
      </c>
      <c r="B3110" s="377" t="s">
        <v>53313</v>
      </c>
      <c r="C3110" s="377" t="s">
        <v>18782</v>
      </c>
      <c r="D3110" s="402" t="s">
        <v>8417</v>
      </c>
    </row>
    <row r="3111" spans="1:4" x14ac:dyDescent="0.2">
      <c r="A3111" s="377">
        <v>4202</v>
      </c>
      <c r="B3111" s="377" t="s">
        <v>53314</v>
      </c>
      <c r="C3111" s="377" t="s">
        <v>18782</v>
      </c>
      <c r="D3111" s="402" t="s">
        <v>10237</v>
      </c>
    </row>
    <row r="3112" spans="1:4" x14ac:dyDescent="0.2">
      <c r="A3112" s="377">
        <v>4203</v>
      </c>
      <c r="B3112" s="377" t="s">
        <v>53315</v>
      </c>
      <c r="C3112" s="377" t="s">
        <v>18782</v>
      </c>
      <c r="D3112" s="402" t="s">
        <v>53316</v>
      </c>
    </row>
    <row r="3113" spans="1:4" x14ac:dyDescent="0.2">
      <c r="A3113" s="377">
        <v>40368</v>
      </c>
      <c r="B3113" s="377" t="s">
        <v>53317</v>
      </c>
      <c r="C3113" s="377" t="s">
        <v>18782</v>
      </c>
      <c r="D3113" s="402" t="s">
        <v>42636</v>
      </c>
    </row>
    <row r="3114" spans="1:4" x14ac:dyDescent="0.2">
      <c r="A3114" s="377">
        <v>40365</v>
      </c>
      <c r="B3114" s="377" t="s">
        <v>53318</v>
      </c>
      <c r="C3114" s="377" t="s">
        <v>18782</v>
      </c>
      <c r="D3114" s="402" t="s">
        <v>40316</v>
      </c>
    </row>
    <row r="3115" spans="1:4" x14ac:dyDescent="0.2">
      <c r="A3115" s="377">
        <v>40356</v>
      </c>
      <c r="B3115" s="377" t="s">
        <v>53319</v>
      </c>
      <c r="C3115" s="377" t="s">
        <v>18782</v>
      </c>
      <c r="D3115" s="402" t="s">
        <v>13724</v>
      </c>
    </row>
    <row r="3116" spans="1:4" x14ac:dyDescent="0.2">
      <c r="A3116" s="377">
        <v>40362</v>
      </c>
      <c r="B3116" s="377" t="s">
        <v>53320</v>
      </c>
      <c r="C3116" s="377" t="s">
        <v>18782</v>
      </c>
      <c r="D3116" s="402" t="s">
        <v>37333</v>
      </c>
    </row>
    <row r="3117" spans="1:4" x14ac:dyDescent="0.2">
      <c r="A3117" s="377">
        <v>40374</v>
      </c>
      <c r="B3117" s="377" t="s">
        <v>53321</v>
      </c>
      <c r="C3117" s="377" t="s">
        <v>18782</v>
      </c>
      <c r="D3117" s="402" t="s">
        <v>43743</v>
      </c>
    </row>
    <row r="3118" spans="1:4" x14ac:dyDescent="0.2">
      <c r="A3118" s="377">
        <v>40371</v>
      </c>
      <c r="B3118" s="377" t="s">
        <v>53322</v>
      </c>
      <c r="C3118" s="377" t="s">
        <v>18782</v>
      </c>
      <c r="D3118" s="402" t="s">
        <v>53323</v>
      </c>
    </row>
    <row r="3119" spans="1:4" x14ac:dyDescent="0.2">
      <c r="A3119" s="377">
        <v>40359</v>
      </c>
      <c r="B3119" s="377" t="s">
        <v>53324</v>
      </c>
      <c r="C3119" s="377" t="s">
        <v>18782</v>
      </c>
      <c r="D3119" s="402" t="s">
        <v>30492</v>
      </c>
    </row>
    <row r="3120" spans="1:4" x14ac:dyDescent="0.2">
      <c r="A3120" s="377">
        <v>7595</v>
      </c>
      <c r="B3120" s="377" t="s">
        <v>53325</v>
      </c>
      <c r="C3120" s="377" t="s">
        <v>18777</v>
      </c>
      <c r="D3120" s="402" t="s">
        <v>15071</v>
      </c>
    </row>
    <row r="3121" spans="1:4" x14ac:dyDescent="0.2">
      <c r="A3121" s="377">
        <v>41094</v>
      </c>
      <c r="B3121" s="377" t="s">
        <v>53326</v>
      </c>
      <c r="C3121" s="377" t="s">
        <v>214</v>
      </c>
      <c r="D3121" s="402" t="s">
        <v>49107</v>
      </c>
    </row>
    <row r="3122" spans="1:4" x14ac:dyDescent="0.2">
      <c r="A3122" s="377">
        <v>39609</v>
      </c>
      <c r="B3122" s="377" t="s">
        <v>53327</v>
      </c>
      <c r="C3122" s="377" t="s">
        <v>18782</v>
      </c>
      <c r="D3122" s="402" t="s">
        <v>53328</v>
      </c>
    </row>
    <row r="3123" spans="1:4" x14ac:dyDescent="0.2">
      <c r="A3123" s="377">
        <v>39610</v>
      </c>
      <c r="B3123" s="377" t="s">
        <v>53329</v>
      </c>
      <c r="C3123" s="377" t="s">
        <v>18782</v>
      </c>
      <c r="D3123" s="402" t="s">
        <v>53330</v>
      </c>
    </row>
    <row r="3124" spans="1:4" x14ac:dyDescent="0.2">
      <c r="A3124" s="377">
        <v>39611</v>
      </c>
      <c r="B3124" s="377" t="s">
        <v>53331</v>
      </c>
      <c r="C3124" s="377" t="s">
        <v>18782</v>
      </c>
      <c r="D3124" s="402" t="s">
        <v>53332</v>
      </c>
    </row>
    <row r="3125" spans="1:4" x14ac:dyDescent="0.2">
      <c r="A3125" s="377">
        <v>39612</v>
      </c>
      <c r="B3125" s="377" t="s">
        <v>53333</v>
      </c>
      <c r="C3125" s="377" t="s">
        <v>18782</v>
      </c>
      <c r="D3125" s="402" t="s">
        <v>53334</v>
      </c>
    </row>
    <row r="3126" spans="1:4" x14ac:dyDescent="0.2">
      <c r="A3126" s="377">
        <v>39608</v>
      </c>
      <c r="B3126" s="377" t="s">
        <v>53335</v>
      </c>
      <c r="C3126" s="377" t="s">
        <v>18782</v>
      </c>
      <c r="D3126" s="402" t="s">
        <v>53336</v>
      </c>
    </row>
    <row r="3127" spans="1:4" x14ac:dyDescent="0.2">
      <c r="A3127" s="377">
        <v>38175</v>
      </c>
      <c r="B3127" s="377" t="s">
        <v>53337</v>
      </c>
      <c r="C3127" s="377" t="s">
        <v>18782</v>
      </c>
      <c r="D3127" s="402" t="s">
        <v>12003</v>
      </c>
    </row>
    <row r="3128" spans="1:4" x14ac:dyDescent="0.2">
      <c r="A3128" s="377">
        <v>38176</v>
      </c>
      <c r="B3128" s="377" t="s">
        <v>53338</v>
      </c>
      <c r="C3128" s="377" t="s">
        <v>18782</v>
      </c>
      <c r="D3128" s="402" t="s">
        <v>28106</v>
      </c>
    </row>
    <row r="3129" spans="1:4" x14ac:dyDescent="0.2">
      <c r="A3129" s="377">
        <v>36152</v>
      </c>
      <c r="B3129" s="377" t="s">
        <v>53339</v>
      </c>
      <c r="C3129" s="377" t="s">
        <v>18782</v>
      </c>
      <c r="D3129" s="402" t="s">
        <v>41081</v>
      </c>
    </row>
    <row r="3130" spans="1:4" x14ac:dyDescent="0.2">
      <c r="A3130" s="377">
        <v>4221</v>
      </c>
      <c r="B3130" s="377" t="s">
        <v>53340</v>
      </c>
      <c r="C3130" s="377" t="s">
        <v>48986</v>
      </c>
      <c r="D3130" s="402" t="s">
        <v>11307</v>
      </c>
    </row>
    <row r="3131" spans="1:4" x14ac:dyDescent="0.2">
      <c r="A3131" s="377">
        <v>4227</v>
      </c>
      <c r="B3131" s="377" t="s">
        <v>53341</v>
      </c>
      <c r="C3131" s="377" t="s">
        <v>48986</v>
      </c>
      <c r="D3131" s="402" t="s">
        <v>7327</v>
      </c>
    </row>
    <row r="3132" spans="1:4" x14ac:dyDescent="0.2">
      <c r="A3132" s="377">
        <v>38170</v>
      </c>
      <c r="B3132" s="377" t="s">
        <v>53342</v>
      </c>
      <c r="C3132" s="377" t="s">
        <v>18782</v>
      </c>
      <c r="D3132" s="402" t="s">
        <v>17049</v>
      </c>
    </row>
    <row r="3133" spans="1:4" x14ac:dyDescent="0.2">
      <c r="A3133" s="377">
        <v>4252</v>
      </c>
      <c r="B3133" s="377" t="s">
        <v>53343</v>
      </c>
      <c r="C3133" s="377" t="s">
        <v>18777</v>
      </c>
      <c r="D3133" s="402" t="s">
        <v>35263</v>
      </c>
    </row>
    <row r="3134" spans="1:4" x14ac:dyDescent="0.2">
      <c r="A3134" s="377">
        <v>40980</v>
      </c>
      <c r="B3134" s="377" t="s">
        <v>53344</v>
      </c>
      <c r="C3134" s="377" t="s">
        <v>214</v>
      </c>
      <c r="D3134" s="402" t="s">
        <v>53345</v>
      </c>
    </row>
    <row r="3135" spans="1:4" x14ac:dyDescent="0.2">
      <c r="A3135" s="377">
        <v>41031</v>
      </c>
      <c r="B3135" s="377" t="s">
        <v>53346</v>
      </c>
      <c r="C3135" s="377" t="s">
        <v>214</v>
      </c>
      <c r="D3135" s="402" t="s">
        <v>53347</v>
      </c>
    </row>
    <row r="3136" spans="1:4" x14ac:dyDescent="0.2">
      <c r="A3136" s="377">
        <v>37666</v>
      </c>
      <c r="B3136" s="377" t="s">
        <v>53348</v>
      </c>
      <c r="C3136" s="377" t="s">
        <v>18777</v>
      </c>
      <c r="D3136" s="402" t="s">
        <v>33614</v>
      </c>
    </row>
    <row r="3137" spans="1:4" x14ac:dyDescent="0.2">
      <c r="A3137" s="377">
        <v>40986</v>
      </c>
      <c r="B3137" s="377" t="s">
        <v>53349</v>
      </c>
      <c r="C3137" s="377" t="s">
        <v>214</v>
      </c>
      <c r="D3137" s="402" t="s">
        <v>53350</v>
      </c>
    </row>
    <row r="3138" spans="1:4" x14ac:dyDescent="0.2">
      <c r="A3138" s="377">
        <v>4250</v>
      </c>
      <c r="B3138" s="377" t="s">
        <v>53351</v>
      </c>
      <c r="C3138" s="377" t="s">
        <v>18777</v>
      </c>
      <c r="D3138" s="402" t="s">
        <v>18083</v>
      </c>
    </row>
    <row r="3139" spans="1:4" x14ac:dyDescent="0.2">
      <c r="A3139" s="377">
        <v>40978</v>
      </c>
      <c r="B3139" s="377" t="s">
        <v>53352</v>
      </c>
      <c r="C3139" s="377" t="s">
        <v>214</v>
      </c>
      <c r="D3139" s="402" t="s">
        <v>53353</v>
      </c>
    </row>
    <row r="3140" spans="1:4" x14ac:dyDescent="0.2">
      <c r="A3140" s="377">
        <v>44501</v>
      </c>
      <c r="B3140" s="377" t="s">
        <v>53354</v>
      </c>
      <c r="C3140" s="377" t="s">
        <v>18777</v>
      </c>
      <c r="D3140" s="402" t="s">
        <v>13510</v>
      </c>
    </row>
    <row r="3141" spans="1:4" x14ac:dyDescent="0.2">
      <c r="A3141" s="377">
        <v>41043</v>
      </c>
      <c r="B3141" s="377" t="s">
        <v>53355</v>
      </c>
      <c r="C3141" s="377" t="s">
        <v>214</v>
      </c>
      <c r="D3141" s="402" t="s">
        <v>53347</v>
      </c>
    </row>
    <row r="3142" spans="1:4" x14ac:dyDescent="0.2">
      <c r="A3142" s="377">
        <v>4234</v>
      </c>
      <c r="B3142" s="377" t="s">
        <v>53356</v>
      </c>
      <c r="C3142" s="377" t="s">
        <v>18777</v>
      </c>
      <c r="D3142" s="402" t="s">
        <v>53357</v>
      </c>
    </row>
    <row r="3143" spans="1:4" x14ac:dyDescent="0.2">
      <c r="A3143" s="377">
        <v>40987</v>
      </c>
      <c r="B3143" s="377" t="s">
        <v>53358</v>
      </c>
      <c r="C3143" s="377" t="s">
        <v>214</v>
      </c>
      <c r="D3143" s="402" t="s">
        <v>53359</v>
      </c>
    </row>
    <row r="3144" spans="1:4" x14ac:dyDescent="0.2">
      <c r="A3144" s="377">
        <v>4253</v>
      </c>
      <c r="B3144" s="377" t="s">
        <v>53360</v>
      </c>
      <c r="C3144" s="377" t="s">
        <v>18777</v>
      </c>
      <c r="D3144" s="402" t="s">
        <v>33614</v>
      </c>
    </row>
    <row r="3145" spans="1:4" x14ac:dyDescent="0.2">
      <c r="A3145" s="377">
        <v>40981</v>
      </c>
      <c r="B3145" s="377" t="s">
        <v>53361</v>
      </c>
      <c r="C3145" s="377" t="s">
        <v>214</v>
      </c>
      <c r="D3145" s="402" t="s">
        <v>53350</v>
      </c>
    </row>
    <row r="3146" spans="1:4" x14ac:dyDescent="0.2">
      <c r="A3146" s="377">
        <v>4254</v>
      </c>
      <c r="B3146" s="377" t="s">
        <v>53362</v>
      </c>
      <c r="C3146" s="377" t="s">
        <v>18777</v>
      </c>
      <c r="D3146" s="402" t="s">
        <v>12300</v>
      </c>
    </row>
    <row r="3147" spans="1:4" x14ac:dyDescent="0.2">
      <c r="A3147" s="377">
        <v>41036</v>
      </c>
      <c r="B3147" s="377" t="s">
        <v>53363</v>
      </c>
      <c r="C3147" s="377" t="s">
        <v>214</v>
      </c>
      <c r="D3147" s="402" t="s">
        <v>53364</v>
      </c>
    </row>
    <row r="3148" spans="1:4" x14ac:dyDescent="0.2">
      <c r="A3148" s="377">
        <v>4251</v>
      </c>
      <c r="B3148" s="377" t="s">
        <v>53365</v>
      </c>
      <c r="C3148" s="377" t="s">
        <v>18777</v>
      </c>
      <c r="D3148" s="402" t="s">
        <v>50667</v>
      </c>
    </row>
    <row r="3149" spans="1:4" x14ac:dyDescent="0.2">
      <c r="A3149" s="377">
        <v>40979</v>
      </c>
      <c r="B3149" s="377" t="s">
        <v>53366</v>
      </c>
      <c r="C3149" s="377" t="s">
        <v>214</v>
      </c>
      <c r="D3149" s="402" t="s">
        <v>53367</v>
      </c>
    </row>
    <row r="3150" spans="1:4" x14ac:dyDescent="0.2">
      <c r="A3150" s="377">
        <v>4230</v>
      </c>
      <c r="B3150" s="377" t="s">
        <v>53368</v>
      </c>
      <c r="C3150" s="377" t="s">
        <v>18777</v>
      </c>
      <c r="D3150" s="402" t="s">
        <v>53369</v>
      </c>
    </row>
    <row r="3151" spans="1:4" x14ac:dyDescent="0.2">
      <c r="A3151" s="377">
        <v>40998</v>
      </c>
      <c r="B3151" s="377" t="s">
        <v>53370</v>
      </c>
      <c r="C3151" s="377" t="s">
        <v>214</v>
      </c>
      <c r="D3151" s="402" t="s">
        <v>53371</v>
      </c>
    </row>
    <row r="3152" spans="1:4" x14ac:dyDescent="0.2">
      <c r="A3152" s="377">
        <v>4257</v>
      </c>
      <c r="B3152" s="377" t="s">
        <v>53372</v>
      </c>
      <c r="C3152" s="377" t="s">
        <v>18777</v>
      </c>
      <c r="D3152" s="402" t="s">
        <v>18111</v>
      </c>
    </row>
    <row r="3153" spans="1:4" x14ac:dyDescent="0.2">
      <c r="A3153" s="377">
        <v>40982</v>
      </c>
      <c r="B3153" s="377" t="s">
        <v>53373</v>
      </c>
      <c r="C3153" s="377" t="s">
        <v>214</v>
      </c>
      <c r="D3153" s="402" t="s">
        <v>53374</v>
      </c>
    </row>
    <row r="3154" spans="1:4" x14ac:dyDescent="0.2">
      <c r="A3154" s="377">
        <v>4240</v>
      </c>
      <c r="B3154" s="377" t="s">
        <v>53375</v>
      </c>
      <c r="C3154" s="377" t="s">
        <v>18777</v>
      </c>
      <c r="D3154" s="402" t="s">
        <v>33688</v>
      </c>
    </row>
    <row r="3155" spans="1:4" x14ac:dyDescent="0.2">
      <c r="A3155" s="377">
        <v>41026</v>
      </c>
      <c r="B3155" s="377" t="s">
        <v>53376</v>
      </c>
      <c r="C3155" s="377" t="s">
        <v>214</v>
      </c>
      <c r="D3155" s="402" t="s">
        <v>53377</v>
      </c>
    </row>
    <row r="3156" spans="1:4" x14ac:dyDescent="0.2">
      <c r="A3156" s="377">
        <v>4239</v>
      </c>
      <c r="B3156" s="377" t="s">
        <v>53378</v>
      </c>
      <c r="C3156" s="377" t="s">
        <v>18777</v>
      </c>
      <c r="D3156" s="402" t="s">
        <v>33688</v>
      </c>
    </row>
    <row r="3157" spans="1:4" x14ac:dyDescent="0.2">
      <c r="A3157" s="377">
        <v>41024</v>
      </c>
      <c r="B3157" s="377" t="s">
        <v>53379</v>
      </c>
      <c r="C3157" s="377" t="s">
        <v>214</v>
      </c>
      <c r="D3157" s="402" t="s">
        <v>53377</v>
      </c>
    </row>
    <row r="3158" spans="1:4" x14ac:dyDescent="0.2">
      <c r="A3158" s="377">
        <v>4248</v>
      </c>
      <c r="B3158" s="377" t="s">
        <v>53380</v>
      </c>
      <c r="C3158" s="377" t="s">
        <v>18777</v>
      </c>
      <c r="D3158" s="402" t="s">
        <v>13510</v>
      </c>
    </row>
    <row r="3159" spans="1:4" x14ac:dyDescent="0.2">
      <c r="A3159" s="377">
        <v>41033</v>
      </c>
      <c r="B3159" s="377" t="s">
        <v>53381</v>
      </c>
      <c r="C3159" s="377" t="s">
        <v>214</v>
      </c>
      <c r="D3159" s="402" t="s">
        <v>53347</v>
      </c>
    </row>
    <row r="3160" spans="1:4" x14ac:dyDescent="0.2">
      <c r="A3160" s="377">
        <v>44500</v>
      </c>
      <c r="B3160" s="377" t="s">
        <v>53382</v>
      </c>
      <c r="C3160" s="377" t="s">
        <v>18777</v>
      </c>
      <c r="D3160" s="402" t="s">
        <v>13510</v>
      </c>
    </row>
    <row r="3161" spans="1:4" x14ac:dyDescent="0.2">
      <c r="A3161" s="377">
        <v>41040</v>
      </c>
      <c r="B3161" s="377" t="s">
        <v>53383</v>
      </c>
      <c r="C3161" s="377" t="s">
        <v>214</v>
      </c>
      <c r="D3161" s="402" t="s">
        <v>53347</v>
      </c>
    </row>
    <row r="3162" spans="1:4" x14ac:dyDescent="0.2">
      <c r="A3162" s="377">
        <v>4238</v>
      </c>
      <c r="B3162" s="377" t="s">
        <v>53384</v>
      </c>
      <c r="C3162" s="377" t="s">
        <v>18777</v>
      </c>
      <c r="D3162" s="402" t="s">
        <v>15527</v>
      </c>
    </row>
    <row r="3163" spans="1:4" x14ac:dyDescent="0.2">
      <c r="A3163" s="377">
        <v>41012</v>
      </c>
      <c r="B3163" s="377" t="s">
        <v>53385</v>
      </c>
      <c r="C3163" s="377" t="s">
        <v>214</v>
      </c>
      <c r="D3163" s="402" t="s">
        <v>53386</v>
      </c>
    </row>
    <row r="3164" spans="1:4" x14ac:dyDescent="0.2">
      <c r="A3164" s="377">
        <v>4233</v>
      </c>
      <c r="B3164" s="377" t="s">
        <v>53387</v>
      </c>
      <c r="C3164" s="377" t="s">
        <v>18777</v>
      </c>
      <c r="D3164" s="402" t="s">
        <v>33688</v>
      </c>
    </row>
    <row r="3165" spans="1:4" x14ac:dyDescent="0.2">
      <c r="A3165" s="377">
        <v>41001</v>
      </c>
      <c r="B3165" s="377" t="s">
        <v>53388</v>
      </c>
      <c r="C3165" s="377" t="s">
        <v>214</v>
      </c>
      <c r="D3165" s="402" t="s">
        <v>53377</v>
      </c>
    </row>
    <row r="3166" spans="1:4" x14ac:dyDescent="0.2">
      <c r="A3166" s="377">
        <v>2</v>
      </c>
      <c r="B3166" s="377" t="s">
        <v>53389</v>
      </c>
      <c r="C3166" s="377" t="s">
        <v>18877</v>
      </c>
      <c r="D3166" s="402" t="s">
        <v>8140</v>
      </c>
    </row>
    <row r="3167" spans="1:4" x14ac:dyDescent="0.2">
      <c r="A3167" s="377">
        <v>36517</v>
      </c>
      <c r="B3167" s="377" t="s">
        <v>53390</v>
      </c>
      <c r="C3167" s="377" t="s">
        <v>18782</v>
      </c>
      <c r="D3167" s="402" t="s">
        <v>53391</v>
      </c>
    </row>
    <row r="3168" spans="1:4" x14ac:dyDescent="0.2">
      <c r="A3168" s="377">
        <v>4262</v>
      </c>
      <c r="B3168" s="377" t="s">
        <v>53392</v>
      </c>
      <c r="C3168" s="377" t="s">
        <v>18782</v>
      </c>
      <c r="D3168" s="402" t="s">
        <v>53393</v>
      </c>
    </row>
    <row r="3169" spans="1:4" x14ac:dyDescent="0.2">
      <c r="A3169" s="377">
        <v>4263</v>
      </c>
      <c r="B3169" s="377" t="s">
        <v>53394</v>
      </c>
      <c r="C3169" s="377" t="s">
        <v>18782</v>
      </c>
      <c r="D3169" s="402" t="s">
        <v>53395</v>
      </c>
    </row>
    <row r="3170" spans="1:4" x14ac:dyDescent="0.2">
      <c r="A3170" s="377">
        <v>36518</v>
      </c>
      <c r="B3170" s="377" t="s">
        <v>53396</v>
      </c>
      <c r="C3170" s="377" t="s">
        <v>18782</v>
      </c>
      <c r="D3170" s="402" t="s">
        <v>53397</v>
      </c>
    </row>
    <row r="3171" spans="1:4" x14ac:dyDescent="0.2">
      <c r="A3171" s="377">
        <v>14221</v>
      </c>
      <c r="B3171" s="377" t="s">
        <v>53398</v>
      </c>
      <c r="C3171" s="377" t="s">
        <v>18782</v>
      </c>
      <c r="D3171" s="402" t="s">
        <v>53399</v>
      </c>
    </row>
    <row r="3172" spans="1:4" x14ac:dyDescent="0.2">
      <c r="A3172" s="377">
        <v>38402</v>
      </c>
      <c r="B3172" s="377" t="s">
        <v>53400</v>
      </c>
      <c r="C3172" s="377" t="s">
        <v>18782</v>
      </c>
      <c r="D3172" s="402" t="s">
        <v>14075</v>
      </c>
    </row>
    <row r="3173" spans="1:4" x14ac:dyDescent="0.2">
      <c r="A3173" s="377">
        <v>3412</v>
      </c>
      <c r="B3173" s="377" t="s">
        <v>53401</v>
      </c>
      <c r="C3173" s="377" t="s">
        <v>18825</v>
      </c>
      <c r="D3173" s="402" t="s">
        <v>13868</v>
      </c>
    </row>
    <row r="3174" spans="1:4" x14ac:dyDescent="0.2">
      <c r="A3174" s="377">
        <v>3413</v>
      </c>
      <c r="B3174" s="377" t="s">
        <v>53402</v>
      </c>
      <c r="C3174" s="377" t="s">
        <v>18825</v>
      </c>
      <c r="D3174" s="402" t="s">
        <v>53403</v>
      </c>
    </row>
    <row r="3175" spans="1:4" x14ac:dyDescent="0.2">
      <c r="A3175" s="377">
        <v>39744</v>
      </c>
      <c r="B3175" s="377" t="s">
        <v>53404</v>
      </c>
      <c r="C3175" s="377" t="s">
        <v>18825</v>
      </c>
      <c r="D3175" s="402" t="s">
        <v>18491</v>
      </c>
    </row>
    <row r="3176" spans="1:4" x14ac:dyDescent="0.2">
      <c r="A3176" s="377">
        <v>39745</v>
      </c>
      <c r="B3176" s="377" t="s">
        <v>53405</v>
      </c>
      <c r="C3176" s="377" t="s">
        <v>18825</v>
      </c>
      <c r="D3176" s="402" t="s">
        <v>27112</v>
      </c>
    </row>
    <row r="3177" spans="1:4" x14ac:dyDescent="0.2">
      <c r="A3177" s="377">
        <v>39637</v>
      </c>
      <c r="B3177" s="377" t="s">
        <v>53406</v>
      </c>
      <c r="C3177" s="377" t="s">
        <v>18825</v>
      </c>
      <c r="D3177" s="402" t="s">
        <v>41137</v>
      </c>
    </row>
    <row r="3178" spans="1:4" x14ac:dyDescent="0.2">
      <c r="A3178" s="377">
        <v>39638</v>
      </c>
      <c r="B3178" s="377" t="s">
        <v>53407</v>
      </c>
      <c r="C3178" s="377" t="s">
        <v>18825</v>
      </c>
      <c r="D3178" s="402" t="s">
        <v>12499</v>
      </c>
    </row>
    <row r="3179" spans="1:4" x14ac:dyDescent="0.2">
      <c r="A3179" s="377">
        <v>39639</v>
      </c>
      <c r="B3179" s="377" t="s">
        <v>53408</v>
      </c>
      <c r="C3179" s="377" t="s">
        <v>18825</v>
      </c>
      <c r="D3179" s="402" t="s">
        <v>29136</v>
      </c>
    </row>
    <row r="3180" spans="1:4" x14ac:dyDescent="0.2">
      <c r="A3180" s="377">
        <v>39517</v>
      </c>
      <c r="B3180" s="377" t="s">
        <v>53409</v>
      </c>
      <c r="C3180" s="377" t="s">
        <v>18825</v>
      </c>
      <c r="D3180" s="402" t="s">
        <v>43072</v>
      </c>
    </row>
    <row r="3181" spans="1:4" x14ac:dyDescent="0.2">
      <c r="A3181" s="377">
        <v>39518</v>
      </c>
      <c r="B3181" s="377" t="s">
        <v>53410</v>
      </c>
      <c r="C3181" s="377" t="s">
        <v>18825</v>
      </c>
      <c r="D3181" s="402" t="s">
        <v>53411</v>
      </c>
    </row>
    <row r="3182" spans="1:4" x14ac:dyDescent="0.2">
      <c r="A3182" s="377">
        <v>38366</v>
      </c>
      <c r="B3182" s="377" t="s">
        <v>53412</v>
      </c>
      <c r="C3182" s="377" t="s">
        <v>18825</v>
      </c>
      <c r="D3182" s="402" t="s">
        <v>11931</v>
      </c>
    </row>
    <row r="3183" spans="1:4" x14ac:dyDescent="0.2">
      <c r="A3183" s="377">
        <v>11703</v>
      </c>
      <c r="B3183" s="377" t="s">
        <v>53413</v>
      </c>
      <c r="C3183" s="377" t="s">
        <v>18782</v>
      </c>
      <c r="D3183" s="402" t="s">
        <v>53414</v>
      </c>
    </row>
    <row r="3184" spans="1:4" x14ac:dyDescent="0.2">
      <c r="A3184" s="377">
        <v>37400</v>
      </c>
      <c r="B3184" s="377" t="s">
        <v>53415</v>
      </c>
      <c r="C3184" s="377" t="s">
        <v>18782</v>
      </c>
      <c r="D3184" s="402" t="s">
        <v>10543</v>
      </c>
    </row>
    <row r="3185" spans="1:4" x14ac:dyDescent="0.2">
      <c r="A3185" s="377">
        <v>25400</v>
      </c>
      <c r="B3185" s="377" t="s">
        <v>53416</v>
      </c>
      <c r="C3185" s="377" t="s">
        <v>18782</v>
      </c>
      <c r="D3185" s="402" t="s">
        <v>53417</v>
      </c>
    </row>
    <row r="3186" spans="1:4" x14ac:dyDescent="0.2">
      <c r="A3186" s="377">
        <v>4276</v>
      </c>
      <c r="B3186" s="377" t="s">
        <v>53418</v>
      </c>
      <c r="C3186" s="377" t="s">
        <v>18782</v>
      </c>
      <c r="D3186" s="402" t="s">
        <v>53419</v>
      </c>
    </row>
    <row r="3187" spans="1:4" x14ac:dyDescent="0.2">
      <c r="A3187" s="377">
        <v>4273</v>
      </c>
      <c r="B3187" s="377" t="s">
        <v>53420</v>
      </c>
      <c r="C3187" s="377" t="s">
        <v>18782</v>
      </c>
      <c r="D3187" s="402" t="s">
        <v>53421</v>
      </c>
    </row>
    <row r="3188" spans="1:4" x14ac:dyDescent="0.2">
      <c r="A3188" s="377">
        <v>4274</v>
      </c>
      <c r="B3188" s="377" t="s">
        <v>53422</v>
      </c>
      <c r="C3188" s="377" t="s">
        <v>18782</v>
      </c>
      <c r="D3188" s="402" t="s">
        <v>41150</v>
      </c>
    </row>
    <row r="3189" spans="1:4" x14ac:dyDescent="0.2">
      <c r="A3189" s="377">
        <v>39438</v>
      </c>
      <c r="B3189" s="377" t="s">
        <v>53423</v>
      </c>
      <c r="C3189" s="377" t="s">
        <v>18782</v>
      </c>
      <c r="D3189" s="402" t="s">
        <v>8320</v>
      </c>
    </row>
    <row r="3190" spans="1:4" x14ac:dyDescent="0.2">
      <c r="A3190" s="377">
        <v>11963</v>
      </c>
      <c r="B3190" s="377" t="s">
        <v>53424</v>
      </c>
      <c r="C3190" s="377" t="s">
        <v>18782</v>
      </c>
      <c r="D3190" s="402" t="s">
        <v>8728</v>
      </c>
    </row>
    <row r="3191" spans="1:4" x14ac:dyDescent="0.2">
      <c r="A3191" s="377">
        <v>11964</v>
      </c>
      <c r="B3191" s="377" t="s">
        <v>53425</v>
      </c>
      <c r="C3191" s="377" t="s">
        <v>18782</v>
      </c>
      <c r="D3191" s="402" t="s">
        <v>8666</v>
      </c>
    </row>
    <row r="3192" spans="1:4" x14ac:dyDescent="0.2">
      <c r="A3192" s="377">
        <v>4379</v>
      </c>
      <c r="B3192" s="377" t="s">
        <v>53426</v>
      </c>
      <c r="C3192" s="377" t="s">
        <v>18782</v>
      </c>
      <c r="D3192" s="402" t="s">
        <v>8324</v>
      </c>
    </row>
    <row r="3193" spans="1:4" x14ac:dyDescent="0.2">
      <c r="A3193" s="377">
        <v>4377</v>
      </c>
      <c r="B3193" s="377" t="s">
        <v>53427</v>
      </c>
      <c r="C3193" s="377" t="s">
        <v>18782</v>
      </c>
      <c r="D3193" s="402" t="s">
        <v>8875</v>
      </c>
    </row>
    <row r="3194" spans="1:4" x14ac:dyDescent="0.2">
      <c r="A3194" s="377">
        <v>4356</v>
      </c>
      <c r="B3194" s="377" t="s">
        <v>53428</v>
      </c>
      <c r="C3194" s="377" t="s">
        <v>18782</v>
      </c>
      <c r="D3194" s="402" t="s">
        <v>8320</v>
      </c>
    </row>
    <row r="3195" spans="1:4" x14ac:dyDescent="0.2">
      <c r="A3195" s="377">
        <v>13246</v>
      </c>
      <c r="B3195" s="377" t="s">
        <v>53429</v>
      </c>
      <c r="C3195" s="377" t="s">
        <v>18782</v>
      </c>
      <c r="D3195" s="402" t="s">
        <v>7988</v>
      </c>
    </row>
    <row r="3196" spans="1:4" x14ac:dyDescent="0.2">
      <c r="A3196" s="377">
        <v>4346</v>
      </c>
      <c r="B3196" s="377" t="s">
        <v>53430</v>
      </c>
      <c r="C3196" s="377" t="s">
        <v>18782</v>
      </c>
      <c r="D3196" s="402" t="s">
        <v>53431</v>
      </c>
    </row>
    <row r="3197" spans="1:4" x14ac:dyDescent="0.2">
      <c r="A3197" s="377">
        <v>11955</v>
      </c>
      <c r="B3197" s="377" t="s">
        <v>53432</v>
      </c>
      <c r="C3197" s="377" t="s">
        <v>18782</v>
      </c>
      <c r="D3197" s="402" t="s">
        <v>9416</v>
      </c>
    </row>
    <row r="3198" spans="1:4" x14ac:dyDescent="0.2">
      <c r="A3198" s="377">
        <v>11960</v>
      </c>
      <c r="B3198" s="377" t="s">
        <v>53433</v>
      </c>
      <c r="C3198" s="377" t="s">
        <v>18782</v>
      </c>
      <c r="D3198" s="402" t="s">
        <v>8567</v>
      </c>
    </row>
    <row r="3199" spans="1:4" x14ac:dyDescent="0.2">
      <c r="A3199" s="377">
        <v>4333</v>
      </c>
      <c r="B3199" s="377" t="s">
        <v>53434</v>
      </c>
      <c r="C3199" s="377" t="s">
        <v>18782</v>
      </c>
      <c r="D3199" s="402" t="s">
        <v>8320</v>
      </c>
    </row>
    <row r="3200" spans="1:4" x14ac:dyDescent="0.2">
      <c r="A3200" s="377">
        <v>4358</v>
      </c>
      <c r="B3200" s="377" t="s">
        <v>53435</v>
      </c>
      <c r="C3200" s="377" t="s">
        <v>18782</v>
      </c>
      <c r="D3200" s="402" t="s">
        <v>16087</v>
      </c>
    </row>
    <row r="3201" spans="1:4" x14ac:dyDescent="0.2">
      <c r="A3201" s="377">
        <v>39435</v>
      </c>
      <c r="B3201" s="377" t="s">
        <v>53436</v>
      </c>
      <c r="C3201" s="377" t="s">
        <v>18782</v>
      </c>
      <c r="D3201" s="402" t="s">
        <v>8331</v>
      </c>
    </row>
    <row r="3202" spans="1:4" x14ac:dyDescent="0.2">
      <c r="A3202" s="377">
        <v>39436</v>
      </c>
      <c r="B3202" s="377" t="s">
        <v>53437</v>
      </c>
      <c r="C3202" s="377" t="s">
        <v>18782</v>
      </c>
      <c r="D3202" s="402" t="s">
        <v>8366</v>
      </c>
    </row>
    <row r="3203" spans="1:4" x14ac:dyDescent="0.2">
      <c r="A3203" s="377">
        <v>39437</v>
      </c>
      <c r="B3203" s="377" t="s">
        <v>53438</v>
      </c>
      <c r="C3203" s="377" t="s">
        <v>18782</v>
      </c>
      <c r="D3203" s="402" t="s">
        <v>7978</v>
      </c>
    </row>
    <row r="3204" spans="1:4" x14ac:dyDescent="0.2">
      <c r="A3204" s="377">
        <v>39439</v>
      </c>
      <c r="B3204" s="377" t="s">
        <v>53439</v>
      </c>
      <c r="C3204" s="377" t="s">
        <v>18782</v>
      </c>
      <c r="D3204" s="402" t="s">
        <v>7923</v>
      </c>
    </row>
    <row r="3205" spans="1:4" x14ac:dyDescent="0.2">
      <c r="A3205" s="377">
        <v>39440</v>
      </c>
      <c r="B3205" s="377" t="s">
        <v>53440</v>
      </c>
      <c r="C3205" s="377" t="s">
        <v>18782</v>
      </c>
      <c r="D3205" s="402" t="s">
        <v>8872</v>
      </c>
    </row>
    <row r="3206" spans="1:4" x14ac:dyDescent="0.2">
      <c r="A3206" s="377">
        <v>39441</v>
      </c>
      <c r="B3206" s="377" t="s">
        <v>53441</v>
      </c>
      <c r="C3206" s="377" t="s">
        <v>18782</v>
      </c>
      <c r="D3206" s="402" t="s">
        <v>8320</v>
      </c>
    </row>
    <row r="3207" spans="1:4" x14ac:dyDescent="0.2">
      <c r="A3207" s="377">
        <v>39442</v>
      </c>
      <c r="B3207" s="377" t="s">
        <v>53442</v>
      </c>
      <c r="C3207" s="377" t="s">
        <v>18782</v>
      </c>
      <c r="D3207" s="402" t="s">
        <v>8875</v>
      </c>
    </row>
    <row r="3208" spans="1:4" x14ac:dyDescent="0.2">
      <c r="A3208" s="377">
        <v>39443</v>
      </c>
      <c r="B3208" s="377" t="s">
        <v>53443</v>
      </c>
      <c r="C3208" s="377" t="s">
        <v>18782</v>
      </c>
      <c r="D3208" s="402" t="s">
        <v>17993</v>
      </c>
    </row>
    <row r="3209" spans="1:4" x14ac:dyDescent="0.2">
      <c r="A3209" s="377">
        <v>4329</v>
      </c>
      <c r="B3209" s="377" t="s">
        <v>53444</v>
      </c>
      <c r="C3209" s="377" t="s">
        <v>18782</v>
      </c>
      <c r="D3209" s="402" t="s">
        <v>44316</v>
      </c>
    </row>
    <row r="3210" spans="1:4" x14ac:dyDescent="0.2">
      <c r="A3210" s="377">
        <v>4383</v>
      </c>
      <c r="B3210" s="377" t="s">
        <v>53445</v>
      </c>
      <c r="C3210" s="377" t="s">
        <v>18782</v>
      </c>
      <c r="D3210" s="402" t="s">
        <v>53446</v>
      </c>
    </row>
    <row r="3211" spans="1:4" x14ac:dyDescent="0.2">
      <c r="A3211" s="377">
        <v>4344</v>
      </c>
      <c r="B3211" s="377" t="s">
        <v>53447</v>
      </c>
      <c r="C3211" s="377" t="s">
        <v>18782</v>
      </c>
      <c r="D3211" s="402" t="s">
        <v>17329</v>
      </c>
    </row>
    <row r="3212" spans="1:4" x14ac:dyDescent="0.2">
      <c r="A3212" s="377">
        <v>436</v>
      </c>
      <c r="B3212" s="377" t="s">
        <v>53448</v>
      </c>
      <c r="C3212" s="377" t="s">
        <v>18782</v>
      </c>
      <c r="D3212" s="402" t="s">
        <v>14385</v>
      </c>
    </row>
    <row r="3213" spans="1:4" x14ac:dyDescent="0.2">
      <c r="A3213" s="377">
        <v>442</v>
      </c>
      <c r="B3213" s="377" t="s">
        <v>53449</v>
      </c>
      <c r="C3213" s="377" t="s">
        <v>18782</v>
      </c>
      <c r="D3213" s="402" t="s">
        <v>28142</v>
      </c>
    </row>
    <row r="3214" spans="1:4" x14ac:dyDescent="0.2">
      <c r="A3214" s="377">
        <v>11953</v>
      </c>
      <c r="B3214" s="377" t="s">
        <v>53450</v>
      </c>
      <c r="C3214" s="377" t="s">
        <v>18782</v>
      </c>
      <c r="D3214" s="402" t="s">
        <v>27385</v>
      </c>
    </row>
    <row r="3215" spans="1:4" x14ac:dyDescent="0.2">
      <c r="A3215" s="377">
        <v>4335</v>
      </c>
      <c r="B3215" s="377" t="s">
        <v>53451</v>
      </c>
      <c r="C3215" s="377" t="s">
        <v>18782</v>
      </c>
      <c r="D3215" s="402" t="s">
        <v>11900</v>
      </c>
    </row>
    <row r="3216" spans="1:4" x14ac:dyDescent="0.2">
      <c r="A3216" s="377">
        <v>4334</v>
      </c>
      <c r="B3216" s="377" t="s">
        <v>53452</v>
      </c>
      <c r="C3216" s="377" t="s">
        <v>18782</v>
      </c>
      <c r="D3216" s="402" t="s">
        <v>13636</v>
      </c>
    </row>
    <row r="3217" spans="1:4" x14ac:dyDescent="0.2">
      <c r="A3217" s="377">
        <v>4343</v>
      </c>
      <c r="B3217" s="377" t="s">
        <v>53453</v>
      </c>
      <c r="C3217" s="377" t="s">
        <v>18782</v>
      </c>
      <c r="D3217" s="402" t="s">
        <v>8642</v>
      </c>
    </row>
    <row r="3218" spans="1:4" x14ac:dyDescent="0.2">
      <c r="A3218" s="377">
        <v>430</v>
      </c>
      <c r="B3218" s="377" t="s">
        <v>53454</v>
      </c>
      <c r="C3218" s="377" t="s">
        <v>18782</v>
      </c>
      <c r="D3218" s="402" t="s">
        <v>14235</v>
      </c>
    </row>
    <row r="3219" spans="1:4" x14ac:dyDescent="0.2">
      <c r="A3219" s="377">
        <v>441</v>
      </c>
      <c r="B3219" s="377" t="s">
        <v>53455</v>
      </c>
      <c r="C3219" s="377" t="s">
        <v>18782</v>
      </c>
      <c r="D3219" s="402" t="s">
        <v>13647</v>
      </c>
    </row>
    <row r="3220" spans="1:4" x14ac:dyDescent="0.2">
      <c r="A3220" s="377">
        <v>431</v>
      </c>
      <c r="B3220" s="377" t="s">
        <v>53456</v>
      </c>
      <c r="C3220" s="377" t="s">
        <v>18782</v>
      </c>
      <c r="D3220" s="402" t="s">
        <v>42461</v>
      </c>
    </row>
    <row r="3221" spans="1:4" x14ac:dyDescent="0.2">
      <c r="A3221" s="377">
        <v>432</v>
      </c>
      <c r="B3221" s="377" t="s">
        <v>53457</v>
      </c>
      <c r="C3221" s="377" t="s">
        <v>18782</v>
      </c>
      <c r="D3221" s="402" t="s">
        <v>28867</v>
      </c>
    </row>
    <row r="3222" spans="1:4" x14ac:dyDescent="0.2">
      <c r="A3222" s="377">
        <v>429</v>
      </c>
      <c r="B3222" s="377" t="s">
        <v>53458</v>
      </c>
      <c r="C3222" s="377" t="s">
        <v>18782</v>
      </c>
      <c r="D3222" s="402" t="s">
        <v>38954</v>
      </c>
    </row>
    <row r="3223" spans="1:4" x14ac:dyDescent="0.2">
      <c r="A3223" s="377">
        <v>439</v>
      </c>
      <c r="B3223" s="377" t="s">
        <v>53459</v>
      </c>
      <c r="C3223" s="377" t="s">
        <v>18782</v>
      </c>
      <c r="D3223" s="402" t="s">
        <v>43480</v>
      </c>
    </row>
    <row r="3224" spans="1:4" x14ac:dyDescent="0.2">
      <c r="A3224" s="377">
        <v>433</v>
      </c>
      <c r="B3224" s="377" t="s">
        <v>53460</v>
      </c>
      <c r="C3224" s="377" t="s">
        <v>18782</v>
      </c>
      <c r="D3224" s="402" t="s">
        <v>38255</v>
      </c>
    </row>
    <row r="3225" spans="1:4" x14ac:dyDescent="0.2">
      <c r="A3225" s="377">
        <v>437</v>
      </c>
      <c r="B3225" s="377" t="s">
        <v>53461</v>
      </c>
      <c r="C3225" s="377" t="s">
        <v>18782</v>
      </c>
      <c r="D3225" s="402" t="s">
        <v>53462</v>
      </c>
    </row>
    <row r="3226" spans="1:4" x14ac:dyDescent="0.2">
      <c r="A3226" s="377">
        <v>11790</v>
      </c>
      <c r="B3226" s="377" t="s">
        <v>53463</v>
      </c>
      <c r="C3226" s="377" t="s">
        <v>18782</v>
      </c>
      <c r="D3226" s="402" t="s">
        <v>53289</v>
      </c>
    </row>
    <row r="3227" spans="1:4" x14ac:dyDescent="0.2">
      <c r="A3227" s="377">
        <v>428</v>
      </c>
      <c r="B3227" s="377" t="s">
        <v>53464</v>
      </c>
      <c r="C3227" s="377" t="s">
        <v>18782</v>
      </c>
      <c r="D3227" s="402" t="s">
        <v>53465</v>
      </c>
    </row>
    <row r="3228" spans="1:4" x14ac:dyDescent="0.2">
      <c r="A3228" s="377">
        <v>4384</v>
      </c>
      <c r="B3228" s="377" t="s">
        <v>53466</v>
      </c>
      <c r="C3228" s="377" t="s">
        <v>18782</v>
      </c>
      <c r="D3228" s="402" t="s">
        <v>14242</v>
      </c>
    </row>
    <row r="3229" spans="1:4" x14ac:dyDescent="0.2">
      <c r="A3229" s="377">
        <v>4351</v>
      </c>
      <c r="B3229" s="377" t="s">
        <v>53467</v>
      </c>
      <c r="C3229" s="377" t="s">
        <v>18782</v>
      </c>
      <c r="D3229" s="402" t="s">
        <v>32179</v>
      </c>
    </row>
    <row r="3230" spans="1:4" x14ac:dyDescent="0.2">
      <c r="A3230" s="377">
        <v>11054</v>
      </c>
      <c r="B3230" s="377" t="s">
        <v>53468</v>
      </c>
      <c r="C3230" s="377" t="s">
        <v>18782</v>
      </c>
      <c r="D3230" s="402" t="s">
        <v>8368</v>
      </c>
    </row>
    <row r="3231" spans="1:4" x14ac:dyDescent="0.2">
      <c r="A3231" s="377">
        <v>11055</v>
      </c>
      <c r="B3231" s="377" t="s">
        <v>53469</v>
      </c>
      <c r="C3231" s="377" t="s">
        <v>18782</v>
      </c>
      <c r="D3231" s="402" t="s">
        <v>8804</v>
      </c>
    </row>
    <row r="3232" spans="1:4" x14ac:dyDescent="0.2">
      <c r="A3232" s="377">
        <v>11056</v>
      </c>
      <c r="B3232" s="377" t="s">
        <v>53470</v>
      </c>
      <c r="C3232" s="377" t="s">
        <v>18782</v>
      </c>
      <c r="D3232" s="402" t="s">
        <v>17934</v>
      </c>
    </row>
    <row r="3233" spans="1:4" x14ac:dyDescent="0.2">
      <c r="A3233" s="377">
        <v>11057</v>
      </c>
      <c r="B3233" s="377" t="s">
        <v>53471</v>
      </c>
      <c r="C3233" s="377" t="s">
        <v>18782</v>
      </c>
      <c r="D3233" s="402" t="s">
        <v>8567</v>
      </c>
    </row>
    <row r="3234" spans="1:4" x14ac:dyDescent="0.2">
      <c r="A3234" s="377">
        <v>11059</v>
      </c>
      <c r="B3234" s="377" t="s">
        <v>53472</v>
      </c>
      <c r="C3234" s="377" t="s">
        <v>18782</v>
      </c>
      <c r="D3234" s="402" t="s">
        <v>7935</v>
      </c>
    </row>
    <row r="3235" spans="1:4" x14ac:dyDescent="0.2">
      <c r="A3235" s="377">
        <v>11058</v>
      </c>
      <c r="B3235" s="377" t="s">
        <v>53473</v>
      </c>
      <c r="C3235" s="377" t="s">
        <v>18782</v>
      </c>
      <c r="D3235" s="402" t="s">
        <v>8978</v>
      </c>
    </row>
    <row r="3236" spans="1:4" x14ac:dyDescent="0.2">
      <c r="A3236" s="377">
        <v>4380</v>
      </c>
      <c r="B3236" s="377" t="s">
        <v>53474</v>
      </c>
      <c r="C3236" s="377" t="s">
        <v>18782</v>
      </c>
      <c r="D3236" s="402" t="s">
        <v>7268</v>
      </c>
    </row>
    <row r="3237" spans="1:4" x14ac:dyDescent="0.2">
      <c r="A3237" s="377">
        <v>4299</v>
      </c>
      <c r="B3237" s="377" t="s">
        <v>53475</v>
      </c>
      <c r="C3237" s="377" t="s">
        <v>18782</v>
      </c>
      <c r="D3237" s="402" t="s">
        <v>18026</v>
      </c>
    </row>
    <row r="3238" spans="1:4" x14ac:dyDescent="0.2">
      <c r="A3238" s="377">
        <v>4304</v>
      </c>
      <c r="B3238" s="377" t="s">
        <v>53476</v>
      </c>
      <c r="C3238" s="377" t="s">
        <v>18782</v>
      </c>
      <c r="D3238" s="402" t="s">
        <v>27486</v>
      </c>
    </row>
    <row r="3239" spans="1:4" x14ac:dyDescent="0.2">
      <c r="A3239" s="377">
        <v>4305</v>
      </c>
      <c r="B3239" s="377" t="s">
        <v>53477</v>
      </c>
      <c r="C3239" s="377" t="s">
        <v>18782</v>
      </c>
      <c r="D3239" s="402" t="s">
        <v>15666</v>
      </c>
    </row>
    <row r="3240" spans="1:4" x14ac:dyDescent="0.2">
      <c r="A3240" s="377">
        <v>4306</v>
      </c>
      <c r="B3240" s="377" t="s">
        <v>53478</v>
      </c>
      <c r="C3240" s="377" t="s">
        <v>18782</v>
      </c>
      <c r="D3240" s="402" t="s">
        <v>44509</v>
      </c>
    </row>
    <row r="3241" spans="1:4" x14ac:dyDescent="0.2">
      <c r="A3241" s="377">
        <v>4308</v>
      </c>
      <c r="B3241" s="377" t="s">
        <v>53479</v>
      </c>
      <c r="C3241" s="377" t="s">
        <v>18782</v>
      </c>
      <c r="D3241" s="402" t="s">
        <v>8045</v>
      </c>
    </row>
    <row r="3242" spans="1:4" x14ac:dyDescent="0.2">
      <c r="A3242" s="377">
        <v>4302</v>
      </c>
      <c r="B3242" s="377" t="s">
        <v>53480</v>
      </c>
      <c r="C3242" s="377" t="s">
        <v>18782</v>
      </c>
      <c r="D3242" s="402" t="s">
        <v>7929</v>
      </c>
    </row>
    <row r="3243" spans="1:4" x14ac:dyDescent="0.2">
      <c r="A3243" s="377">
        <v>4300</v>
      </c>
      <c r="B3243" s="377" t="s">
        <v>53481</v>
      </c>
      <c r="C3243" s="377" t="s">
        <v>18782</v>
      </c>
      <c r="D3243" s="402" t="s">
        <v>9072</v>
      </c>
    </row>
    <row r="3244" spans="1:4" x14ac:dyDescent="0.2">
      <c r="A3244" s="377">
        <v>4301</v>
      </c>
      <c r="B3244" s="377" t="s">
        <v>53482</v>
      </c>
      <c r="C3244" s="377" t="s">
        <v>18782</v>
      </c>
      <c r="D3244" s="402" t="s">
        <v>18053</v>
      </c>
    </row>
    <row r="3245" spans="1:4" x14ac:dyDescent="0.2">
      <c r="A3245" s="377">
        <v>4320</v>
      </c>
      <c r="B3245" s="377" t="s">
        <v>53483</v>
      </c>
      <c r="C3245" s="377" t="s">
        <v>18782</v>
      </c>
      <c r="D3245" s="402" t="s">
        <v>17231</v>
      </c>
    </row>
    <row r="3246" spans="1:4" x14ac:dyDescent="0.2">
      <c r="A3246" s="377">
        <v>4318</v>
      </c>
      <c r="B3246" s="377" t="s">
        <v>53484</v>
      </c>
      <c r="C3246" s="377" t="s">
        <v>18782</v>
      </c>
      <c r="D3246" s="402" t="s">
        <v>28678</v>
      </c>
    </row>
    <row r="3247" spans="1:4" x14ac:dyDescent="0.2">
      <c r="A3247" s="377">
        <v>40547</v>
      </c>
      <c r="B3247" s="377" t="s">
        <v>53485</v>
      </c>
      <c r="C3247" s="377" t="s">
        <v>51830</v>
      </c>
      <c r="D3247" s="402" t="s">
        <v>13797</v>
      </c>
    </row>
    <row r="3248" spans="1:4" x14ac:dyDescent="0.2">
      <c r="A3248" s="377">
        <v>11962</v>
      </c>
      <c r="B3248" s="377" t="s">
        <v>53486</v>
      </c>
      <c r="C3248" s="377" t="s">
        <v>18782</v>
      </c>
      <c r="D3248" s="402" t="s">
        <v>8326</v>
      </c>
    </row>
    <row r="3249" spans="1:4" x14ac:dyDescent="0.2">
      <c r="A3249" s="377">
        <v>4332</v>
      </c>
      <c r="B3249" s="377" t="s">
        <v>53487</v>
      </c>
      <c r="C3249" s="377" t="s">
        <v>18782</v>
      </c>
      <c r="D3249" s="402" t="s">
        <v>16748</v>
      </c>
    </row>
    <row r="3250" spans="1:4" x14ac:dyDescent="0.2">
      <c r="A3250" s="377">
        <v>4331</v>
      </c>
      <c r="B3250" s="377" t="s">
        <v>53488</v>
      </c>
      <c r="C3250" s="377" t="s">
        <v>18782</v>
      </c>
      <c r="D3250" s="402" t="s">
        <v>11891</v>
      </c>
    </row>
    <row r="3251" spans="1:4" x14ac:dyDescent="0.2">
      <c r="A3251" s="377">
        <v>4336</v>
      </c>
      <c r="B3251" s="377" t="s">
        <v>53489</v>
      </c>
      <c r="C3251" s="377" t="s">
        <v>18782</v>
      </c>
      <c r="D3251" s="402" t="s">
        <v>27771</v>
      </c>
    </row>
    <row r="3252" spans="1:4" x14ac:dyDescent="0.2">
      <c r="A3252" s="377">
        <v>13294</v>
      </c>
      <c r="B3252" s="377" t="s">
        <v>53490</v>
      </c>
      <c r="C3252" s="377" t="s">
        <v>18782</v>
      </c>
      <c r="D3252" s="402" t="s">
        <v>7980</v>
      </c>
    </row>
    <row r="3253" spans="1:4" x14ac:dyDescent="0.2">
      <c r="A3253" s="377">
        <v>11948</v>
      </c>
      <c r="B3253" s="377" t="s">
        <v>53491</v>
      </c>
      <c r="C3253" s="377" t="s">
        <v>18782</v>
      </c>
      <c r="D3253" s="402" t="s">
        <v>7449</v>
      </c>
    </row>
    <row r="3254" spans="1:4" x14ac:dyDescent="0.2">
      <c r="A3254" s="377">
        <v>4382</v>
      </c>
      <c r="B3254" s="377" t="s">
        <v>53492</v>
      </c>
      <c r="C3254" s="377" t="s">
        <v>18782</v>
      </c>
      <c r="D3254" s="402" t="s">
        <v>16116</v>
      </c>
    </row>
    <row r="3255" spans="1:4" x14ac:dyDescent="0.2">
      <c r="A3255" s="377">
        <v>4354</v>
      </c>
      <c r="B3255" s="377" t="s">
        <v>53493</v>
      </c>
      <c r="C3255" s="377" t="s">
        <v>18782</v>
      </c>
      <c r="D3255" s="402" t="s">
        <v>38113</v>
      </c>
    </row>
    <row r="3256" spans="1:4" x14ac:dyDescent="0.2">
      <c r="A3256" s="377">
        <v>40839</v>
      </c>
      <c r="B3256" s="377" t="s">
        <v>53494</v>
      </c>
      <c r="C3256" s="377" t="s">
        <v>51830</v>
      </c>
      <c r="D3256" s="402" t="s">
        <v>53495</v>
      </c>
    </row>
    <row r="3257" spans="1:4" x14ac:dyDescent="0.2">
      <c r="A3257" s="377">
        <v>40552</v>
      </c>
      <c r="B3257" s="377" t="s">
        <v>53496</v>
      </c>
      <c r="C3257" s="377" t="s">
        <v>51830</v>
      </c>
      <c r="D3257" s="402" t="s">
        <v>53497</v>
      </c>
    </row>
    <row r="3258" spans="1:4" x14ac:dyDescent="0.2">
      <c r="A3258" s="377">
        <v>40549</v>
      </c>
      <c r="B3258" s="377" t="s">
        <v>53498</v>
      </c>
      <c r="C3258" s="377" t="s">
        <v>51830</v>
      </c>
      <c r="D3258" s="402" t="s">
        <v>53499</v>
      </c>
    </row>
    <row r="3259" spans="1:4" x14ac:dyDescent="0.2">
      <c r="A3259" s="377">
        <v>4385</v>
      </c>
      <c r="B3259" s="377" t="s">
        <v>53500</v>
      </c>
      <c r="C3259" s="377" t="s">
        <v>53501</v>
      </c>
      <c r="D3259" s="402" t="s">
        <v>53502</v>
      </c>
    </row>
    <row r="3260" spans="1:4" x14ac:dyDescent="0.2">
      <c r="A3260" s="377">
        <v>20078</v>
      </c>
      <c r="B3260" s="377" t="s">
        <v>53503</v>
      </c>
      <c r="C3260" s="377" t="s">
        <v>18782</v>
      </c>
      <c r="D3260" s="402" t="s">
        <v>44249</v>
      </c>
    </row>
    <row r="3261" spans="1:4" x14ac:dyDescent="0.2">
      <c r="A3261" s="377">
        <v>39897</v>
      </c>
      <c r="B3261" s="377" t="s">
        <v>53504</v>
      </c>
      <c r="C3261" s="377" t="s">
        <v>18782</v>
      </c>
      <c r="D3261" s="402" t="s">
        <v>53505</v>
      </c>
    </row>
    <row r="3262" spans="1:4" x14ac:dyDescent="0.2">
      <c r="A3262" s="377">
        <v>118</v>
      </c>
      <c r="B3262" s="377" t="s">
        <v>53506</v>
      </c>
      <c r="C3262" s="377" t="s">
        <v>18782</v>
      </c>
      <c r="D3262" s="402" t="s">
        <v>53507</v>
      </c>
    </row>
    <row r="3263" spans="1:4" x14ac:dyDescent="0.2">
      <c r="A3263" s="377">
        <v>4396</v>
      </c>
      <c r="B3263" s="377" t="s">
        <v>53508</v>
      </c>
      <c r="C3263" s="377" t="s">
        <v>18825</v>
      </c>
      <c r="D3263" s="402" t="s">
        <v>53509</v>
      </c>
    </row>
    <row r="3264" spans="1:4" x14ac:dyDescent="0.2">
      <c r="A3264" s="377">
        <v>36881</v>
      </c>
      <c r="B3264" s="377" t="s">
        <v>53510</v>
      </c>
      <c r="C3264" s="377" t="s">
        <v>18825</v>
      </c>
      <c r="D3264" s="402" t="s">
        <v>53511</v>
      </c>
    </row>
    <row r="3265" spans="1:4" x14ac:dyDescent="0.2">
      <c r="A3265" s="377">
        <v>4397</v>
      </c>
      <c r="B3265" s="377" t="s">
        <v>53512</v>
      </c>
      <c r="C3265" s="377" t="s">
        <v>18825</v>
      </c>
      <c r="D3265" s="402" t="s">
        <v>53513</v>
      </c>
    </row>
    <row r="3266" spans="1:4" x14ac:dyDescent="0.2">
      <c r="A3266" s="377">
        <v>36882</v>
      </c>
      <c r="B3266" s="377" t="s">
        <v>53514</v>
      </c>
      <c r="C3266" s="377" t="s">
        <v>18825</v>
      </c>
      <c r="D3266" s="402" t="s">
        <v>53515</v>
      </c>
    </row>
    <row r="3267" spans="1:4" x14ac:dyDescent="0.2">
      <c r="A3267" s="377">
        <v>4751</v>
      </c>
      <c r="B3267" s="377" t="s">
        <v>53516</v>
      </c>
      <c r="C3267" s="377" t="s">
        <v>18777</v>
      </c>
      <c r="D3267" s="402" t="s">
        <v>34145</v>
      </c>
    </row>
    <row r="3268" spans="1:4" x14ac:dyDescent="0.2">
      <c r="A3268" s="377">
        <v>41066</v>
      </c>
      <c r="B3268" s="377" t="s">
        <v>53517</v>
      </c>
      <c r="C3268" s="377" t="s">
        <v>214</v>
      </c>
      <c r="D3268" s="402" t="s">
        <v>53518</v>
      </c>
    </row>
    <row r="3269" spans="1:4" x14ac:dyDescent="0.2">
      <c r="A3269" s="377">
        <v>39604</v>
      </c>
      <c r="B3269" s="377" t="s">
        <v>53519</v>
      </c>
      <c r="C3269" s="377" t="s">
        <v>18782</v>
      </c>
      <c r="D3269" s="402" t="s">
        <v>10837</v>
      </c>
    </row>
    <row r="3270" spans="1:4" x14ac:dyDescent="0.2">
      <c r="A3270" s="377">
        <v>39605</v>
      </c>
      <c r="B3270" s="377" t="s">
        <v>53520</v>
      </c>
      <c r="C3270" s="377" t="s">
        <v>18782</v>
      </c>
      <c r="D3270" s="402" t="s">
        <v>42000</v>
      </c>
    </row>
    <row r="3271" spans="1:4" x14ac:dyDescent="0.2">
      <c r="A3271" s="377">
        <v>39606</v>
      </c>
      <c r="B3271" s="377" t="s">
        <v>53521</v>
      </c>
      <c r="C3271" s="377" t="s">
        <v>18782</v>
      </c>
      <c r="D3271" s="402" t="s">
        <v>34444</v>
      </c>
    </row>
    <row r="3272" spans="1:4" x14ac:dyDescent="0.2">
      <c r="A3272" s="377">
        <v>39607</v>
      </c>
      <c r="B3272" s="377" t="s">
        <v>53522</v>
      </c>
      <c r="C3272" s="377" t="s">
        <v>18782</v>
      </c>
      <c r="D3272" s="402" t="s">
        <v>16562</v>
      </c>
    </row>
    <row r="3273" spans="1:4" x14ac:dyDescent="0.2">
      <c r="A3273" s="377">
        <v>39594</v>
      </c>
      <c r="B3273" s="377" t="s">
        <v>53523</v>
      </c>
      <c r="C3273" s="377" t="s">
        <v>18782</v>
      </c>
      <c r="D3273" s="402" t="s">
        <v>53524</v>
      </c>
    </row>
    <row r="3274" spans="1:4" x14ac:dyDescent="0.2">
      <c r="A3274" s="377">
        <v>39596</v>
      </c>
      <c r="B3274" s="377" t="s">
        <v>53525</v>
      </c>
      <c r="C3274" s="377" t="s">
        <v>18782</v>
      </c>
      <c r="D3274" s="402" t="s">
        <v>53526</v>
      </c>
    </row>
    <row r="3275" spans="1:4" x14ac:dyDescent="0.2">
      <c r="A3275" s="377">
        <v>39595</v>
      </c>
      <c r="B3275" s="377" t="s">
        <v>53527</v>
      </c>
      <c r="C3275" s="377" t="s">
        <v>18782</v>
      </c>
      <c r="D3275" s="402" t="s">
        <v>53528</v>
      </c>
    </row>
    <row r="3276" spans="1:4" x14ac:dyDescent="0.2">
      <c r="A3276" s="377">
        <v>39597</v>
      </c>
      <c r="B3276" s="377" t="s">
        <v>53529</v>
      </c>
      <c r="C3276" s="377" t="s">
        <v>18782</v>
      </c>
      <c r="D3276" s="402" t="s">
        <v>53530</v>
      </c>
    </row>
    <row r="3277" spans="1:4" x14ac:dyDescent="0.2">
      <c r="A3277" s="377">
        <v>10731</v>
      </c>
      <c r="B3277" s="377" t="s">
        <v>53531</v>
      </c>
      <c r="C3277" s="377" t="s">
        <v>18825</v>
      </c>
      <c r="D3277" s="402" t="s">
        <v>43139</v>
      </c>
    </row>
    <row r="3278" spans="1:4" x14ac:dyDescent="0.2">
      <c r="A3278" s="377">
        <v>4704</v>
      </c>
      <c r="B3278" s="377" t="s">
        <v>53532</v>
      </c>
      <c r="C3278" s="377" t="s">
        <v>18825</v>
      </c>
      <c r="D3278" s="402" t="s">
        <v>10543</v>
      </c>
    </row>
    <row r="3279" spans="1:4" x14ac:dyDescent="0.2">
      <c r="A3279" s="377">
        <v>10730</v>
      </c>
      <c r="B3279" s="377" t="s">
        <v>53533</v>
      </c>
      <c r="C3279" s="377" t="s">
        <v>18825</v>
      </c>
      <c r="D3279" s="402" t="s">
        <v>17372</v>
      </c>
    </row>
    <row r="3280" spans="1:4" x14ac:dyDescent="0.2">
      <c r="A3280" s="377">
        <v>4729</v>
      </c>
      <c r="B3280" s="377" t="s">
        <v>53534</v>
      </c>
      <c r="C3280" s="377" t="s">
        <v>18877</v>
      </c>
      <c r="D3280" s="402" t="s">
        <v>53535</v>
      </c>
    </row>
    <row r="3281" spans="1:4" x14ac:dyDescent="0.2">
      <c r="A3281" s="377">
        <v>4720</v>
      </c>
      <c r="B3281" s="377" t="s">
        <v>53536</v>
      </c>
      <c r="C3281" s="377" t="s">
        <v>18877</v>
      </c>
      <c r="D3281" s="402" t="s">
        <v>53537</v>
      </c>
    </row>
    <row r="3282" spans="1:4" x14ac:dyDescent="0.2">
      <c r="A3282" s="377">
        <v>4721</v>
      </c>
      <c r="B3282" s="377" t="s">
        <v>53538</v>
      </c>
      <c r="C3282" s="377" t="s">
        <v>18877</v>
      </c>
      <c r="D3282" s="402" t="s">
        <v>53539</v>
      </c>
    </row>
    <row r="3283" spans="1:4" x14ac:dyDescent="0.2">
      <c r="A3283" s="377">
        <v>4718</v>
      </c>
      <c r="B3283" s="377" t="s">
        <v>53540</v>
      </c>
      <c r="C3283" s="377" t="s">
        <v>18877</v>
      </c>
      <c r="D3283" s="402" t="s">
        <v>53541</v>
      </c>
    </row>
    <row r="3284" spans="1:4" x14ac:dyDescent="0.2">
      <c r="A3284" s="377">
        <v>4722</v>
      </c>
      <c r="B3284" s="377" t="s">
        <v>53542</v>
      </c>
      <c r="C3284" s="377" t="s">
        <v>18877</v>
      </c>
      <c r="D3284" s="402" t="s">
        <v>53543</v>
      </c>
    </row>
    <row r="3285" spans="1:4" x14ac:dyDescent="0.2">
      <c r="A3285" s="377">
        <v>4723</v>
      </c>
      <c r="B3285" s="377" t="s">
        <v>53544</v>
      </c>
      <c r="C3285" s="377" t="s">
        <v>18877</v>
      </c>
      <c r="D3285" s="402" t="s">
        <v>53545</v>
      </c>
    </row>
    <row r="3286" spans="1:4" x14ac:dyDescent="0.2">
      <c r="A3286" s="377">
        <v>4727</v>
      </c>
      <c r="B3286" s="377" t="s">
        <v>53546</v>
      </c>
      <c r="C3286" s="377" t="s">
        <v>18877</v>
      </c>
      <c r="D3286" s="402" t="s">
        <v>53547</v>
      </c>
    </row>
    <row r="3287" spans="1:4" x14ac:dyDescent="0.2">
      <c r="A3287" s="377">
        <v>4748</v>
      </c>
      <c r="B3287" s="377" t="s">
        <v>53548</v>
      </c>
      <c r="C3287" s="377" t="s">
        <v>18877</v>
      </c>
      <c r="D3287" s="402" t="s">
        <v>53549</v>
      </c>
    </row>
    <row r="3288" spans="1:4" x14ac:dyDescent="0.2">
      <c r="A3288" s="377">
        <v>4730</v>
      </c>
      <c r="B3288" s="377" t="s">
        <v>53550</v>
      </c>
      <c r="C3288" s="377" t="s">
        <v>18877</v>
      </c>
      <c r="D3288" s="402" t="s">
        <v>53551</v>
      </c>
    </row>
    <row r="3289" spans="1:4" x14ac:dyDescent="0.2">
      <c r="A3289" s="377">
        <v>13186</v>
      </c>
      <c r="B3289" s="377" t="s">
        <v>53552</v>
      </c>
      <c r="C3289" s="377" t="s">
        <v>18877</v>
      </c>
      <c r="D3289" s="402" t="s">
        <v>53553</v>
      </c>
    </row>
    <row r="3290" spans="1:4" x14ac:dyDescent="0.2">
      <c r="A3290" s="377">
        <v>10737</v>
      </c>
      <c r="B3290" s="377" t="s">
        <v>53554</v>
      </c>
      <c r="C3290" s="377" t="s">
        <v>18825</v>
      </c>
      <c r="D3290" s="402" t="s">
        <v>43717</v>
      </c>
    </row>
    <row r="3291" spans="1:4" x14ac:dyDescent="0.2">
      <c r="A3291" s="377">
        <v>10734</v>
      </c>
      <c r="B3291" s="377" t="s">
        <v>53555</v>
      </c>
      <c r="C3291" s="377" t="s">
        <v>18825</v>
      </c>
      <c r="D3291" s="402" t="s">
        <v>53556</v>
      </c>
    </row>
    <row r="3292" spans="1:4" x14ac:dyDescent="0.2">
      <c r="A3292" s="377">
        <v>4708</v>
      </c>
      <c r="B3292" s="377" t="s">
        <v>53557</v>
      </c>
      <c r="C3292" s="377" t="s">
        <v>18825</v>
      </c>
      <c r="D3292" s="402" t="s">
        <v>36092</v>
      </c>
    </row>
    <row r="3293" spans="1:4" x14ac:dyDescent="0.2">
      <c r="A3293" s="377">
        <v>4712</v>
      </c>
      <c r="B3293" s="377" t="s">
        <v>53558</v>
      </c>
      <c r="C3293" s="377" t="s">
        <v>18825</v>
      </c>
      <c r="D3293" s="402" t="s">
        <v>53559</v>
      </c>
    </row>
    <row r="3294" spans="1:4" x14ac:dyDescent="0.2">
      <c r="A3294" s="377">
        <v>4710</v>
      </c>
      <c r="B3294" s="377" t="s">
        <v>53560</v>
      </c>
      <c r="C3294" s="377" t="s">
        <v>18825</v>
      </c>
      <c r="D3294" s="402" t="s">
        <v>53561</v>
      </c>
    </row>
    <row r="3295" spans="1:4" x14ac:dyDescent="0.2">
      <c r="A3295" s="377">
        <v>4746</v>
      </c>
      <c r="B3295" s="377" t="s">
        <v>53562</v>
      </c>
      <c r="C3295" s="377" t="s">
        <v>18877</v>
      </c>
      <c r="D3295" s="402" t="s">
        <v>53563</v>
      </c>
    </row>
    <row r="3296" spans="1:4" x14ac:dyDescent="0.2">
      <c r="A3296" s="377">
        <v>4750</v>
      </c>
      <c r="B3296" s="377" t="s">
        <v>53564</v>
      </c>
      <c r="C3296" s="377" t="s">
        <v>18777</v>
      </c>
      <c r="D3296" s="402" t="s">
        <v>34145</v>
      </c>
    </row>
    <row r="3297" spans="1:4" x14ac:dyDescent="0.2">
      <c r="A3297" s="377">
        <v>41065</v>
      </c>
      <c r="B3297" s="377" t="s">
        <v>53565</v>
      </c>
      <c r="C3297" s="377" t="s">
        <v>214</v>
      </c>
      <c r="D3297" s="402" t="s">
        <v>49140</v>
      </c>
    </row>
    <row r="3298" spans="1:4" x14ac:dyDescent="0.2">
      <c r="A3298" s="377">
        <v>34747</v>
      </c>
      <c r="B3298" s="377" t="s">
        <v>53566</v>
      </c>
      <c r="C3298" s="377" t="s">
        <v>18918</v>
      </c>
      <c r="D3298" s="402" t="s">
        <v>41472</v>
      </c>
    </row>
    <row r="3299" spans="1:4" x14ac:dyDescent="0.2">
      <c r="A3299" s="377">
        <v>4826</v>
      </c>
      <c r="B3299" s="377" t="s">
        <v>53567</v>
      </c>
      <c r="C3299" s="377" t="s">
        <v>18918</v>
      </c>
      <c r="D3299" s="402" t="s">
        <v>53568</v>
      </c>
    </row>
    <row r="3300" spans="1:4" x14ac:dyDescent="0.2">
      <c r="A3300" s="377">
        <v>41975</v>
      </c>
      <c r="B3300" s="377" t="s">
        <v>53569</v>
      </c>
      <c r="C3300" s="377" t="s">
        <v>18825</v>
      </c>
      <c r="D3300" s="402" t="s">
        <v>53570</v>
      </c>
    </row>
    <row r="3301" spans="1:4" x14ac:dyDescent="0.2">
      <c r="A3301" s="377">
        <v>4825</v>
      </c>
      <c r="B3301" s="377" t="s">
        <v>53571</v>
      </c>
      <c r="C3301" s="377" t="s">
        <v>18918</v>
      </c>
      <c r="D3301" s="402" t="s">
        <v>53572</v>
      </c>
    </row>
    <row r="3302" spans="1:4" x14ac:dyDescent="0.2">
      <c r="A3302" s="377">
        <v>34744</v>
      </c>
      <c r="B3302" s="377" t="s">
        <v>53573</v>
      </c>
      <c r="C3302" s="377" t="s">
        <v>18825</v>
      </c>
      <c r="D3302" s="402" t="s">
        <v>7323</v>
      </c>
    </row>
    <row r="3303" spans="1:4" x14ac:dyDescent="0.2">
      <c r="A3303" s="377">
        <v>39430</v>
      </c>
      <c r="B3303" s="377" t="s">
        <v>53574</v>
      </c>
      <c r="C3303" s="377" t="s">
        <v>18782</v>
      </c>
      <c r="D3303" s="402" t="s">
        <v>39846</v>
      </c>
    </row>
    <row r="3304" spans="1:4" x14ac:dyDescent="0.2">
      <c r="A3304" s="377">
        <v>39573</v>
      </c>
      <c r="B3304" s="377" t="s">
        <v>53575</v>
      </c>
      <c r="C3304" s="377" t="s">
        <v>18782</v>
      </c>
      <c r="D3304" s="402" t="s">
        <v>41090</v>
      </c>
    </row>
    <row r="3305" spans="1:4" x14ac:dyDescent="0.2">
      <c r="A3305" s="377">
        <v>38410</v>
      </c>
      <c r="B3305" s="377" t="s">
        <v>53576</v>
      </c>
      <c r="C3305" s="377" t="s">
        <v>18782</v>
      </c>
      <c r="D3305" s="402" t="s">
        <v>53577</v>
      </c>
    </row>
    <row r="3306" spans="1:4" x14ac:dyDescent="0.2">
      <c r="A3306" s="377">
        <v>4766</v>
      </c>
      <c r="B3306" s="377" t="s">
        <v>53578</v>
      </c>
      <c r="C3306" s="377" t="s">
        <v>184</v>
      </c>
      <c r="D3306" s="402" t="s">
        <v>16661</v>
      </c>
    </row>
    <row r="3307" spans="1:4" x14ac:dyDescent="0.2">
      <c r="A3307" s="377">
        <v>43082</v>
      </c>
      <c r="B3307" s="377" t="s">
        <v>53579</v>
      </c>
      <c r="C3307" s="377" t="s">
        <v>184</v>
      </c>
      <c r="D3307" s="402" t="s">
        <v>43060</v>
      </c>
    </row>
    <row r="3308" spans="1:4" x14ac:dyDescent="0.2">
      <c r="A3308" s="377">
        <v>43664</v>
      </c>
      <c r="B3308" s="377" t="s">
        <v>53580</v>
      </c>
      <c r="C3308" s="377" t="s">
        <v>184</v>
      </c>
      <c r="D3308" s="402" t="s">
        <v>13543</v>
      </c>
    </row>
    <row r="3309" spans="1:4" x14ac:dyDescent="0.2">
      <c r="A3309" s="377">
        <v>43663</v>
      </c>
      <c r="B3309" s="377" t="s">
        <v>53581</v>
      </c>
      <c r="C3309" s="377" t="s">
        <v>184</v>
      </c>
      <c r="D3309" s="402" t="s">
        <v>12107</v>
      </c>
    </row>
    <row r="3310" spans="1:4" x14ac:dyDescent="0.2">
      <c r="A3310" s="377">
        <v>43083</v>
      </c>
      <c r="B3310" s="377" t="s">
        <v>53582</v>
      </c>
      <c r="C3310" s="377" t="s">
        <v>184</v>
      </c>
      <c r="D3310" s="402" t="s">
        <v>8528</v>
      </c>
    </row>
    <row r="3311" spans="1:4" x14ac:dyDescent="0.2">
      <c r="A3311" s="377">
        <v>40535</v>
      </c>
      <c r="B3311" s="377" t="s">
        <v>53583</v>
      </c>
      <c r="C3311" s="377" t="s">
        <v>184</v>
      </c>
      <c r="D3311" s="402" t="s">
        <v>8528</v>
      </c>
    </row>
    <row r="3312" spans="1:4" x14ac:dyDescent="0.2">
      <c r="A3312" s="377">
        <v>40598</v>
      </c>
      <c r="B3312" s="377" t="s">
        <v>53584</v>
      </c>
      <c r="C3312" s="377" t="s">
        <v>184</v>
      </c>
      <c r="D3312" s="402" t="s">
        <v>15865</v>
      </c>
    </row>
    <row r="3313" spans="1:4" x14ac:dyDescent="0.2">
      <c r="A3313" s="377">
        <v>43692</v>
      </c>
      <c r="B3313" s="377" t="s">
        <v>53585</v>
      </c>
      <c r="C3313" s="377" t="s">
        <v>184</v>
      </c>
      <c r="D3313" s="402" t="s">
        <v>12107</v>
      </c>
    </row>
    <row r="3314" spans="1:4" x14ac:dyDescent="0.2">
      <c r="A3314" s="377">
        <v>43665</v>
      </c>
      <c r="B3314" s="377" t="s">
        <v>53586</v>
      </c>
      <c r="C3314" s="377" t="s">
        <v>184</v>
      </c>
      <c r="D3314" s="402" t="s">
        <v>16661</v>
      </c>
    </row>
    <row r="3315" spans="1:4" x14ac:dyDescent="0.2">
      <c r="A3315" s="377">
        <v>10966</v>
      </c>
      <c r="B3315" s="377" t="s">
        <v>53587</v>
      </c>
      <c r="C3315" s="377" t="s">
        <v>184</v>
      </c>
      <c r="D3315" s="402" t="s">
        <v>12107</v>
      </c>
    </row>
    <row r="3316" spans="1:4" x14ac:dyDescent="0.2">
      <c r="A3316" s="377">
        <v>41594</v>
      </c>
      <c r="B3316" s="377" t="s">
        <v>53588</v>
      </c>
      <c r="C3316" s="377" t="s">
        <v>184</v>
      </c>
      <c r="D3316" s="402" t="s">
        <v>31062</v>
      </c>
    </row>
    <row r="3317" spans="1:4" x14ac:dyDescent="0.2">
      <c r="A3317" s="377">
        <v>41596</v>
      </c>
      <c r="B3317" s="377" t="s">
        <v>53589</v>
      </c>
      <c r="C3317" s="377" t="s">
        <v>184</v>
      </c>
      <c r="D3317" s="402" t="s">
        <v>43056</v>
      </c>
    </row>
    <row r="3318" spans="1:4" x14ac:dyDescent="0.2">
      <c r="A3318" s="377">
        <v>41598</v>
      </c>
      <c r="B3318" s="377" t="s">
        <v>53590</v>
      </c>
      <c r="C3318" s="377" t="s">
        <v>184</v>
      </c>
      <c r="D3318" s="402" t="s">
        <v>43056</v>
      </c>
    </row>
    <row r="3319" spans="1:4" x14ac:dyDescent="0.2">
      <c r="A3319" s="377">
        <v>39427</v>
      </c>
      <c r="B3319" s="377" t="s">
        <v>53591</v>
      </c>
      <c r="C3319" s="377" t="s">
        <v>18918</v>
      </c>
      <c r="D3319" s="402" t="s">
        <v>14802</v>
      </c>
    </row>
    <row r="3320" spans="1:4" x14ac:dyDescent="0.2">
      <c r="A3320" s="377">
        <v>39424</v>
      </c>
      <c r="B3320" s="377" t="s">
        <v>53592</v>
      </c>
      <c r="C3320" s="377" t="s">
        <v>18918</v>
      </c>
      <c r="D3320" s="402" t="s">
        <v>9086</v>
      </c>
    </row>
    <row r="3321" spans="1:4" x14ac:dyDescent="0.2">
      <c r="A3321" s="377">
        <v>39425</v>
      </c>
      <c r="B3321" s="377" t="s">
        <v>53593</v>
      </c>
      <c r="C3321" s="377" t="s">
        <v>18918</v>
      </c>
      <c r="D3321" s="402" t="s">
        <v>53594</v>
      </c>
    </row>
    <row r="3322" spans="1:4" x14ac:dyDescent="0.2">
      <c r="A3322" s="377">
        <v>40664</v>
      </c>
      <c r="B3322" s="377" t="s">
        <v>53595</v>
      </c>
      <c r="C3322" s="377" t="s">
        <v>184</v>
      </c>
      <c r="D3322" s="402" t="s">
        <v>14019</v>
      </c>
    </row>
    <row r="3323" spans="1:4" x14ac:dyDescent="0.2">
      <c r="A3323" s="377">
        <v>34360</v>
      </c>
      <c r="B3323" s="377" t="s">
        <v>53596</v>
      </c>
      <c r="C3323" s="377" t="s">
        <v>184</v>
      </c>
      <c r="D3323" s="402" t="s">
        <v>13088</v>
      </c>
    </row>
    <row r="3324" spans="1:4" x14ac:dyDescent="0.2">
      <c r="A3324" s="377">
        <v>20259</v>
      </c>
      <c r="B3324" s="377" t="s">
        <v>53597</v>
      </c>
      <c r="C3324" s="377" t="s">
        <v>18918</v>
      </c>
      <c r="D3324" s="402" t="s">
        <v>8728</v>
      </c>
    </row>
    <row r="3325" spans="1:4" x14ac:dyDescent="0.2">
      <c r="A3325" s="377">
        <v>14077</v>
      </c>
      <c r="B3325" s="377" t="s">
        <v>53598</v>
      </c>
      <c r="C3325" s="377" t="s">
        <v>18918</v>
      </c>
      <c r="D3325" s="402" t="s">
        <v>53599</v>
      </c>
    </row>
    <row r="3326" spans="1:4" x14ac:dyDescent="0.2">
      <c r="A3326" s="377">
        <v>3678</v>
      </c>
      <c r="B3326" s="377" t="s">
        <v>53600</v>
      </c>
      <c r="C3326" s="377" t="s">
        <v>18918</v>
      </c>
      <c r="D3326" s="402" t="s">
        <v>53601</v>
      </c>
    </row>
    <row r="3327" spans="1:4" x14ac:dyDescent="0.2">
      <c r="A3327" s="377">
        <v>585</v>
      </c>
      <c r="B3327" s="377" t="s">
        <v>53602</v>
      </c>
      <c r="C3327" s="377" t="s">
        <v>184</v>
      </c>
      <c r="D3327" s="402" t="s">
        <v>42537</v>
      </c>
    </row>
    <row r="3328" spans="1:4" x14ac:dyDescent="0.2">
      <c r="A3328" s="377">
        <v>39418</v>
      </c>
      <c r="B3328" s="377" t="s">
        <v>53603</v>
      </c>
      <c r="C3328" s="377" t="s">
        <v>18918</v>
      </c>
      <c r="D3328" s="402" t="s">
        <v>11939</v>
      </c>
    </row>
    <row r="3329" spans="1:4" x14ac:dyDescent="0.2">
      <c r="A3329" s="377">
        <v>39419</v>
      </c>
      <c r="B3329" s="377" t="s">
        <v>53604</v>
      </c>
      <c r="C3329" s="377" t="s">
        <v>18918</v>
      </c>
      <c r="D3329" s="402" t="s">
        <v>8870</v>
      </c>
    </row>
    <row r="3330" spans="1:4" x14ac:dyDescent="0.2">
      <c r="A3330" s="377">
        <v>39420</v>
      </c>
      <c r="B3330" s="377" t="s">
        <v>53605</v>
      </c>
      <c r="C3330" s="377" t="s">
        <v>18918</v>
      </c>
      <c r="D3330" s="402" t="s">
        <v>53606</v>
      </c>
    </row>
    <row r="3331" spans="1:4" x14ac:dyDescent="0.2">
      <c r="A3331" s="377">
        <v>39571</v>
      </c>
      <c r="B3331" s="377" t="s">
        <v>53607</v>
      </c>
      <c r="C3331" s="377" t="s">
        <v>18918</v>
      </c>
      <c r="D3331" s="402" t="s">
        <v>15694</v>
      </c>
    </row>
    <row r="3332" spans="1:4" x14ac:dyDescent="0.2">
      <c r="A3332" s="377">
        <v>39421</v>
      </c>
      <c r="B3332" s="377" t="s">
        <v>53608</v>
      </c>
      <c r="C3332" s="377" t="s">
        <v>18918</v>
      </c>
      <c r="D3332" s="402" t="s">
        <v>14021</v>
      </c>
    </row>
    <row r="3333" spans="1:4" x14ac:dyDescent="0.2">
      <c r="A3333" s="377">
        <v>39422</v>
      </c>
      <c r="B3333" s="377" t="s">
        <v>53609</v>
      </c>
      <c r="C3333" s="377" t="s">
        <v>18918</v>
      </c>
      <c r="D3333" s="402" t="s">
        <v>9312</v>
      </c>
    </row>
    <row r="3334" spans="1:4" x14ac:dyDescent="0.2">
      <c r="A3334" s="377">
        <v>39423</v>
      </c>
      <c r="B3334" s="377" t="s">
        <v>53610</v>
      </c>
      <c r="C3334" s="377" t="s">
        <v>18918</v>
      </c>
      <c r="D3334" s="402" t="s">
        <v>12099</v>
      </c>
    </row>
    <row r="3335" spans="1:4" x14ac:dyDescent="0.2">
      <c r="A3335" s="377">
        <v>39426</v>
      </c>
      <c r="B3335" s="377" t="s">
        <v>53611</v>
      </c>
      <c r="C3335" s="377" t="s">
        <v>18918</v>
      </c>
      <c r="D3335" s="402" t="s">
        <v>53612</v>
      </c>
    </row>
    <row r="3336" spans="1:4" x14ac:dyDescent="0.2">
      <c r="A3336" s="377">
        <v>39429</v>
      </c>
      <c r="B3336" s="377" t="s">
        <v>53613</v>
      </c>
      <c r="C3336" s="377" t="s">
        <v>18918</v>
      </c>
      <c r="D3336" s="402" t="s">
        <v>7943</v>
      </c>
    </row>
    <row r="3337" spans="1:4" x14ac:dyDescent="0.2">
      <c r="A3337" s="377">
        <v>39428</v>
      </c>
      <c r="B3337" s="377" t="s">
        <v>53614</v>
      </c>
      <c r="C3337" s="377" t="s">
        <v>18918</v>
      </c>
      <c r="D3337" s="402" t="s">
        <v>11846</v>
      </c>
    </row>
    <row r="3338" spans="1:4" x14ac:dyDescent="0.2">
      <c r="A3338" s="377">
        <v>39572</v>
      </c>
      <c r="B3338" s="377" t="s">
        <v>53615</v>
      </c>
      <c r="C3338" s="377" t="s">
        <v>18918</v>
      </c>
      <c r="D3338" s="402" t="s">
        <v>12548</v>
      </c>
    </row>
    <row r="3339" spans="1:4" x14ac:dyDescent="0.2">
      <c r="A3339" s="377">
        <v>39570</v>
      </c>
      <c r="B3339" s="377" t="s">
        <v>53616</v>
      </c>
      <c r="C3339" s="377" t="s">
        <v>18918</v>
      </c>
      <c r="D3339" s="402" t="s">
        <v>39343</v>
      </c>
    </row>
    <row r="3340" spans="1:4" x14ac:dyDescent="0.2">
      <c r="A3340" s="377">
        <v>39569</v>
      </c>
      <c r="B3340" s="377" t="s">
        <v>53617</v>
      </c>
      <c r="C3340" s="377" t="s">
        <v>18918</v>
      </c>
      <c r="D3340" s="402" t="s">
        <v>50218</v>
      </c>
    </row>
    <row r="3341" spans="1:4" x14ac:dyDescent="0.2">
      <c r="A3341" s="377">
        <v>11552</v>
      </c>
      <c r="B3341" s="377" t="s">
        <v>53618</v>
      </c>
      <c r="C3341" s="377" t="s">
        <v>18918</v>
      </c>
      <c r="D3341" s="402" t="s">
        <v>11801</v>
      </c>
    </row>
    <row r="3342" spans="1:4" x14ac:dyDescent="0.2">
      <c r="A3342" s="377">
        <v>39029</v>
      </c>
      <c r="B3342" s="377" t="s">
        <v>53619</v>
      </c>
      <c r="C3342" s="377" t="s">
        <v>18918</v>
      </c>
      <c r="D3342" s="402" t="s">
        <v>28516</v>
      </c>
    </row>
    <row r="3343" spans="1:4" x14ac:dyDescent="0.2">
      <c r="A3343" s="377">
        <v>39028</v>
      </c>
      <c r="B3343" s="377" t="s">
        <v>53620</v>
      </c>
      <c r="C3343" s="377" t="s">
        <v>18918</v>
      </c>
      <c r="D3343" s="402" t="s">
        <v>35334</v>
      </c>
    </row>
    <row r="3344" spans="1:4" x14ac:dyDescent="0.2">
      <c r="A3344" s="377">
        <v>39328</v>
      </c>
      <c r="B3344" s="377" t="s">
        <v>53621</v>
      </c>
      <c r="C3344" s="377" t="s">
        <v>18918</v>
      </c>
      <c r="D3344" s="402" t="s">
        <v>8590</v>
      </c>
    </row>
    <row r="3345" spans="1:4" x14ac:dyDescent="0.2">
      <c r="A3345" s="377">
        <v>38541</v>
      </c>
      <c r="B3345" s="377" t="s">
        <v>53622</v>
      </c>
      <c r="C3345" s="377" t="s">
        <v>18782</v>
      </c>
      <c r="D3345" s="402" t="s">
        <v>53623</v>
      </c>
    </row>
    <row r="3346" spans="1:4" x14ac:dyDescent="0.2">
      <c r="A3346" s="377">
        <v>38542</v>
      </c>
      <c r="B3346" s="377" t="s">
        <v>53624</v>
      </c>
      <c r="C3346" s="377" t="s">
        <v>18782</v>
      </c>
      <c r="D3346" s="402" t="s">
        <v>53625</v>
      </c>
    </row>
    <row r="3347" spans="1:4" x14ac:dyDescent="0.2">
      <c r="A3347" s="377">
        <v>38543</v>
      </c>
      <c r="B3347" s="377" t="s">
        <v>53626</v>
      </c>
      <c r="C3347" s="377" t="s">
        <v>18782</v>
      </c>
      <c r="D3347" s="402" t="s">
        <v>53627</v>
      </c>
    </row>
    <row r="3348" spans="1:4" x14ac:dyDescent="0.2">
      <c r="A3348" s="377">
        <v>40406</v>
      </c>
      <c r="B3348" s="377" t="s">
        <v>53628</v>
      </c>
      <c r="C3348" s="377" t="s">
        <v>18782</v>
      </c>
      <c r="D3348" s="402" t="s">
        <v>53629</v>
      </c>
    </row>
    <row r="3349" spans="1:4" x14ac:dyDescent="0.2">
      <c r="A3349" s="377">
        <v>40789</v>
      </c>
      <c r="B3349" s="377" t="s">
        <v>53630</v>
      </c>
      <c r="C3349" s="377" t="s">
        <v>18782</v>
      </c>
      <c r="D3349" s="402" t="s">
        <v>53631</v>
      </c>
    </row>
    <row r="3350" spans="1:4" x14ac:dyDescent="0.2">
      <c r="A3350" s="377">
        <v>40791</v>
      </c>
      <c r="B3350" s="377" t="s">
        <v>53632</v>
      </c>
      <c r="C3350" s="377" t="s">
        <v>18782</v>
      </c>
      <c r="D3350" s="402" t="s">
        <v>53633</v>
      </c>
    </row>
    <row r="3351" spans="1:4" x14ac:dyDescent="0.2">
      <c r="A3351" s="377">
        <v>11651</v>
      </c>
      <c r="B3351" s="377" t="s">
        <v>53634</v>
      </c>
      <c r="C3351" s="377" t="s">
        <v>18782</v>
      </c>
      <c r="D3351" s="402" t="s">
        <v>53635</v>
      </c>
    </row>
    <row r="3352" spans="1:4" x14ac:dyDescent="0.2">
      <c r="A3352" s="377">
        <v>40435</v>
      </c>
      <c r="B3352" s="377" t="s">
        <v>53636</v>
      </c>
      <c r="C3352" s="377" t="s">
        <v>18782</v>
      </c>
      <c r="D3352" s="402" t="s">
        <v>53637</v>
      </c>
    </row>
    <row r="3353" spans="1:4" x14ac:dyDescent="0.2">
      <c r="A3353" s="377">
        <v>39012</v>
      </c>
      <c r="B3353" s="377" t="s">
        <v>53638</v>
      </c>
      <c r="C3353" s="377" t="s">
        <v>18782</v>
      </c>
      <c r="D3353" s="402" t="s">
        <v>53639</v>
      </c>
    </row>
    <row r="3354" spans="1:4" x14ac:dyDescent="0.2">
      <c r="A3354" s="377">
        <v>13617</v>
      </c>
      <c r="B3354" s="377" t="s">
        <v>53640</v>
      </c>
      <c r="C3354" s="377" t="s">
        <v>18782</v>
      </c>
      <c r="D3354" s="402" t="s">
        <v>53641</v>
      </c>
    </row>
    <row r="3355" spans="1:4" x14ac:dyDescent="0.2">
      <c r="A3355" s="377">
        <v>35274</v>
      </c>
      <c r="B3355" s="377" t="s">
        <v>53642</v>
      </c>
      <c r="C3355" s="377" t="s">
        <v>18918</v>
      </c>
      <c r="D3355" s="402" t="s">
        <v>53643</v>
      </c>
    </row>
    <row r="3356" spans="1:4" x14ac:dyDescent="0.2">
      <c r="A3356" s="377">
        <v>35275</v>
      </c>
      <c r="B3356" s="377" t="s">
        <v>53644</v>
      </c>
      <c r="C3356" s="377" t="s">
        <v>18918</v>
      </c>
      <c r="D3356" s="402" t="s">
        <v>37071</v>
      </c>
    </row>
    <row r="3357" spans="1:4" x14ac:dyDescent="0.2">
      <c r="A3357" s="377">
        <v>35276</v>
      </c>
      <c r="B3357" s="377" t="s">
        <v>53645</v>
      </c>
      <c r="C3357" s="377" t="s">
        <v>18918</v>
      </c>
      <c r="D3357" s="402" t="s">
        <v>53646</v>
      </c>
    </row>
    <row r="3358" spans="1:4" x14ac:dyDescent="0.2">
      <c r="A3358" s="377">
        <v>38386</v>
      </c>
      <c r="B3358" s="377" t="s">
        <v>53647</v>
      </c>
      <c r="C3358" s="377" t="s">
        <v>18782</v>
      </c>
      <c r="D3358" s="402" t="s">
        <v>17267</v>
      </c>
    </row>
    <row r="3359" spans="1:4" x14ac:dyDescent="0.2">
      <c r="A3359" s="377">
        <v>11091</v>
      </c>
      <c r="B3359" s="377" t="s">
        <v>53648</v>
      </c>
      <c r="C3359" s="377" t="s">
        <v>18782</v>
      </c>
      <c r="D3359" s="402" t="s">
        <v>7676</v>
      </c>
    </row>
    <row r="3360" spans="1:4" x14ac:dyDescent="0.2">
      <c r="A3360" s="377">
        <v>37586</v>
      </c>
      <c r="B3360" s="377" t="s">
        <v>53649</v>
      </c>
      <c r="C3360" s="377" t="s">
        <v>51830</v>
      </c>
      <c r="D3360" s="402" t="s">
        <v>53650</v>
      </c>
    </row>
    <row r="3361" spans="1:4" x14ac:dyDescent="0.2">
      <c r="A3361" s="377">
        <v>37395</v>
      </c>
      <c r="B3361" s="377" t="s">
        <v>53651</v>
      </c>
      <c r="C3361" s="377" t="s">
        <v>51830</v>
      </c>
      <c r="D3361" s="402" t="s">
        <v>53652</v>
      </c>
    </row>
    <row r="3362" spans="1:4" x14ac:dyDescent="0.2">
      <c r="A3362" s="377">
        <v>14147</v>
      </c>
      <c r="B3362" s="377" t="s">
        <v>53653</v>
      </c>
      <c r="C3362" s="377" t="s">
        <v>51830</v>
      </c>
      <c r="D3362" s="402" t="s">
        <v>53654</v>
      </c>
    </row>
    <row r="3363" spans="1:4" x14ac:dyDescent="0.2">
      <c r="A3363" s="377">
        <v>37396</v>
      </c>
      <c r="B3363" s="377" t="s">
        <v>53655</v>
      </c>
      <c r="C3363" s="377" t="s">
        <v>51830</v>
      </c>
      <c r="D3363" s="402" t="s">
        <v>7080</v>
      </c>
    </row>
    <row r="3364" spans="1:4" x14ac:dyDescent="0.2">
      <c r="A3364" s="377">
        <v>37397</v>
      </c>
      <c r="B3364" s="377" t="s">
        <v>53656</v>
      </c>
      <c r="C3364" s="377" t="s">
        <v>51830</v>
      </c>
      <c r="D3364" s="402" t="s">
        <v>53657</v>
      </c>
    </row>
    <row r="3365" spans="1:4" x14ac:dyDescent="0.2">
      <c r="A3365" s="377">
        <v>43606</v>
      </c>
      <c r="B3365" s="377" t="s">
        <v>53658</v>
      </c>
      <c r="C3365" s="377" t="s">
        <v>18782</v>
      </c>
      <c r="D3365" s="402" t="s">
        <v>8417</v>
      </c>
    </row>
    <row r="3366" spans="1:4" x14ac:dyDescent="0.2">
      <c r="A3366" s="377">
        <v>444</v>
      </c>
      <c r="B3366" s="377" t="s">
        <v>53659</v>
      </c>
      <c r="C3366" s="377" t="s">
        <v>18782</v>
      </c>
      <c r="D3366" s="402" t="s">
        <v>35853</v>
      </c>
    </row>
    <row r="3367" spans="1:4" x14ac:dyDescent="0.2">
      <c r="A3367" s="377">
        <v>445</v>
      </c>
      <c r="B3367" s="377" t="s">
        <v>53660</v>
      </c>
      <c r="C3367" s="377" t="s">
        <v>18782</v>
      </c>
      <c r="D3367" s="402" t="s">
        <v>53661</v>
      </c>
    </row>
    <row r="3368" spans="1:4" x14ac:dyDescent="0.2">
      <c r="A3368" s="377">
        <v>4783</v>
      </c>
      <c r="B3368" s="377" t="s">
        <v>53662</v>
      </c>
      <c r="C3368" s="377" t="s">
        <v>18777</v>
      </c>
      <c r="D3368" s="402" t="s">
        <v>34145</v>
      </c>
    </row>
    <row r="3369" spans="1:4" x14ac:dyDescent="0.2">
      <c r="A3369" s="377">
        <v>41079</v>
      </c>
      <c r="B3369" s="377" t="s">
        <v>53663</v>
      </c>
      <c r="C3369" s="377" t="s">
        <v>214</v>
      </c>
      <c r="D3369" s="402" t="s">
        <v>49140</v>
      </c>
    </row>
    <row r="3370" spans="1:4" x14ac:dyDescent="0.2">
      <c r="A3370" s="377">
        <v>12874</v>
      </c>
      <c r="B3370" s="377" t="s">
        <v>53664</v>
      </c>
      <c r="C3370" s="377" t="s">
        <v>18777</v>
      </c>
      <c r="D3370" s="402" t="s">
        <v>31740</v>
      </c>
    </row>
    <row r="3371" spans="1:4" x14ac:dyDescent="0.2">
      <c r="A3371" s="377">
        <v>41082</v>
      </c>
      <c r="B3371" s="377" t="s">
        <v>53665</v>
      </c>
      <c r="C3371" s="377" t="s">
        <v>214</v>
      </c>
      <c r="D3371" s="402" t="s">
        <v>53666</v>
      </c>
    </row>
    <row r="3372" spans="1:4" x14ac:dyDescent="0.2">
      <c r="A3372" s="377">
        <v>4785</v>
      </c>
      <c r="B3372" s="377" t="s">
        <v>53667</v>
      </c>
      <c r="C3372" s="377" t="s">
        <v>18777</v>
      </c>
      <c r="D3372" s="402" t="s">
        <v>34145</v>
      </c>
    </row>
    <row r="3373" spans="1:4" x14ac:dyDescent="0.2">
      <c r="A3373" s="377">
        <v>41081</v>
      </c>
      <c r="B3373" s="377" t="s">
        <v>53668</v>
      </c>
      <c r="C3373" s="377" t="s">
        <v>214</v>
      </c>
      <c r="D3373" s="402" t="s">
        <v>49140</v>
      </c>
    </row>
    <row r="3374" spans="1:4" x14ac:dyDescent="0.2">
      <c r="A3374" s="377">
        <v>4801</v>
      </c>
      <c r="B3374" s="377" t="s">
        <v>53669</v>
      </c>
      <c r="C3374" s="377" t="s">
        <v>18825</v>
      </c>
      <c r="D3374" s="402" t="s">
        <v>53670</v>
      </c>
    </row>
    <row r="3375" spans="1:4" x14ac:dyDescent="0.2">
      <c r="A3375" s="377">
        <v>4794</v>
      </c>
      <c r="B3375" s="377" t="s">
        <v>53671</v>
      </c>
      <c r="C3375" s="377" t="s">
        <v>18825</v>
      </c>
      <c r="D3375" s="402" t="s">
        <v>53672</v>
      </c>
    </row>
    <row r="3376" spans="1:4" x14ac:dyDescent="0.2">
      <c r="A3376" s="377">
        <v>4796</v>
      </c>
      <c r="B3376" s="377" t="s">
        <v>53673</v>
      </c>
      <c r="C3376" s="377" t="s">
        <v>18825</v>
      </c>
      <c r="D3376" s="402" t="s">
        <v>41276</v>
      </c>
    </row>
    <row r="3377" spans="1:4" x14ac:dyDescent="0.2">
      <c r="A3377" s="377">
        <v>4800</v>
      </c>
      <c r="B3377" s="377" t="s">
        <v>53674</v>
      </c>
      <c r="C3377" s="377" t="s">
        <v>18825</v>
      </c>
      <c r="D3377" s="402" t="s">
        <v>16344</v>
      </c>
    </row>
    <row r="3378" spans="1:4" x14ac:dyDescent="0.2">
      <c r="A3378" s="377">
        <v>4795</v>
      </c>
      <c r="B3378" s="377" t="s">
        <v>53675</v>
      </c>
      <c r="C3378" s="377" t="s">
        <v>18825</v>
      </c>
      <c r="D3378" s="402" t="s">
        <v>53676</v>
      </c>
    </row>
    <row r="3379" spans="1:4" x14ac:dyDescent="0.2">
      <c r="A3379" s="377">
        <v>39694</v>
      </c>
      <c r="B3379" s="377" t="s">
        <v>53677</v>
      </c>
      <c r="C3379" s="377" t="s">
        <v>18825</v>
      </c>
      <c r="D3379" s="402" t="s">
        <v>53678</v>
      </c>
    </row>
    <row r="3380" spans="1:4" x14ac:dyDescent="0.2">
      <c r="A3380" s="377">
        <v>1292</v>
      </c>
      <c r="B3380" s="377" t="s">
        <v>53679</v>
      </c>
      <c r="C3380" s="377" t="s">
        <v>18825</v>
      </c>
      <c r="D3380" s="402" t="s">
        <v>43168</v>
      </c>
    </row>
    <row r="3381" spans="1:4" x14ac:dyDescent="0.2">
      <c r="A3381" s="377">
        <v>1287</v>
      </c>
      <c r="B3381" s="377" t="s">
        <v>53680</v>
      </c>
      <c r="C3381" s="377" t="s">
        <v>18825</v>
      </c>
      <c r="D3381" s="402" t="s">
        <v>53681</v>
      </c>
    </row>
    <row r="3382" spans="1:4" x14ac:dyDescent="0.2">
      <c r="A3382" s="377">
        <v>1297</v>
      </c>
      <c r="B3382" s="377" t="s">
        <v>53682</v>
      </c>
      <c r="C3382" s="377" t="s">
        <v>18825</v>
      </c>
      <c r="D3382" s="402" t="s">
        <v>17501</v>
      </c>
    </row>
    <row r="3383" spans="1:4" x14ac:dyDescent="0.2">
      <c r="A3383" s="377">
        <v>4786</v>
      </c>
      <c r="B3383" s="377" t="s">
        <v>53683</v>
      </c>
      <c r="C3383" s="377" t="s">
        <v>18825</v>
      </c>
      <c r="D3383" s="402" t="s">
        <v>53684</v>
      </c>
    </row>
    <row r="3384" spans="1:4" x14ac:dyDescent="0.2">
      <c r="A3384" s="377">
        <v>10840</v>
      </c>
      <c r="B3384" s="377" t="s">
        <v>53685</v>
      </c>
      <c r="C3384" s="377" t="s">
        <v>18825</v>
      </c>
      <c r="D3384" s="402" t="s">
        <v>53686</v>
      </c>
    </row>
    <row r="3385" spans="1:4" x14ac:dyDescent="0.2">
      <c r="A3385" s="377">
        <v>10841</v>
      </c>
      <c r="B3385" s="377" t="s">
        <v>53687</v>
      </c>
      <c r="C3385" s="377" t="s">
        <v>18825</v>
      </c>
      <c r="D3385" s="402" t="s">
        <v>53688</v>
      </c>
    </row>
    <row r="3386" spans="1:4" x14ac:dyDescent="0.2">
      <c r="A3386" s="377">
        <v>44540</v>
      </c>
      <c r="B3386" s="377" t="s">
        <v>53689</v>
      </c>
      <c r="C3386" s="377" t="s">
        <v>18825</v>
      </c>
      <c r="D3386" s="402" t="s">
        <v>53690</v>
      </c>
    </row>
    <row r="3387" spans="1:4" x14ac:dyDescent="0.2">
      <c r="A3387" s="377">
        <v>10842</v>
      </c>
      <c r="B3387" s="377" t="s">
        <v>53691</v>
      </c>
      <c r="C3387" s="377" t="s">
        <v>18825</v>
      </c>
      <c r="D3387" s="402" t="s">
        <v>53692</v>
      </c>
    </row>
    <row r="3388" spans="1:4" x14ac:dyDescent="0.2">
      <c r="A3388" s="377">
        <v>21108</v>
      </c>
      <c r="B3388" s="377" t="s">
        <v>53693</v>
      </c>
      <c r="C3388" s="377" t="s">
        <v>18825</v>
      </c>
      <c r="D3388" s="402" t="s">
        <v>53694</v>
      </c>
    </row>
    <row r="3389" spans="1:4" x14ac:dyDescent="0.2">
      <c r="A3389" s="377">
        <v>38195</v>
      </c>
      <c r="B3389" s="377" t="s">
        <v>53695</v>
      </c>
      <c r="C3389" s="377" t="s">
        <v>18825</v>
      </c>
      <c r="D3389" s="402" t="s">
        <v>53696</v>
      </c>
    </row>
    <row r="3390" spans="1:4" x14ac:dyDescent="0.2">
      <c r="A3390" s="377">
        <v>38180</v>
      </c>
      <c r="B3390" s="377" t="s">
        <v>53697</v>
      </c>
      <c r="C3390" s="377" t="s">
        <v>18825</v>
      </c>
      <c r="D3390" s="402" t="s">
        <v>53698</v>
      </c>
    </row>
    <row r="3391" spans="1:4" x14ac:dyDescent="0.2">
      <c r="A3391" s="377">
        <v>40648</v>
      </c>
      <c r="B3391" s="377" t="s">
        <v>53699</v>
      </c>
      <c r="C3391" s="377" t="s">
        <v>18825</v>
      </c>
      <c r="D3391" s="402" t="s">
        <v>53700</v>
      </c>
    </row>
    <row r="3392" spans="1:4" x14ac:dyDescent="0.2">
      <c r="A3392" s="377">
        <v>40649</v>
      </c>
      <c r="B3392" s="377" t="s">
        <v>53701</v>
      </c>
      <c r="C3392" s="377" t="s">
        <v>18825</v>
      </c>
      <c r="D3392" s="402" t="s">
        <v>53702</v>
      </c>
    </row>
    <row r="3393" spans="1:4" x14ac:dyDescent="0.2">
      <c r="A3393" s="377">
        <v>40650</v>
      </c>
      <c r="B3393" s="377" t="s">
        <v>53703</v>
      </c>
      <c r="C3393" s="377" t="s">
        <v>18825</v>
      </c>
      <c r="D3393" s="402" t="s">
        <v>53704</v>
      </c>
    </row>
    <row r="3394" spans="1:4" x14ac:dyDescent="0.2">
      <c r="A3394" s="377">
        <v>40651</v>
      </c>
      <c r="B3394" s="377" t="s">
        <v>53705</v>
      </c>
      <c r="C3394" s="377" t="s">
        <v>18825</v>
      </c>
      <c r="D3394" s="402" t="s">
        <v>53706</v>
      </c>
    </row>
    <row r="3395" spans="1:4" x14ac:dyDescent="0.2">
      <c r="A3395" s="377">
        <v>40652</v>
      </c>
      <c r="B3395" s="377" t="s">
        <v>53707</v>
      </c>
      <c r="C3395" s="377" t="s">
        <v>18825</v>
      </c>
      <c r="D3395" s="402" t="s">
        <v>53708</v>
      </c>
    </row>
    <row r="3396" spans="1:4" x14ac:dyDescent="0.2">
      <c r="A3396" s="377">
        <v>40647</v>
      </c>
      <c r="B3396" s="377" t="s">
        <v>53709</v>
      </c>
      <c r="C3396" s="377" t="s">
        <v>18825</v>
      </c>
      <c r="D3396" s="402" t="s">
        <v>53710</v>
      </c>
    </row>
    <row r="3397" spans="1:4" x14ac:dyDescent="0.2">
      <c r="A3397" s="377">
        <v>40653</v>
      </c>
      <c r="B3397" s="377" t="s">
        <v>53711</v>
      </c>
      <c r="C3397" s="377" t="s">
        <v>18825</v>
      </c>
      <c r="D3397" s="402" t="s">
        <v>53712</v>
      </c>
    </row>
    <row r="3398" spans="1:4" x14ac:dyDescent="0.2">
      <c r="A3398" s="377">
        <v>36178</v>
      </c>
      <c r="B3398" s="377" t="s">
        <v>53713</v>
      </c>
      <c r="C3398" s="377" t="s">
        <v>18782</v>
      </c>
      <c r="D3398" s="402" t="s">
        <v>26882</v>
      </c>
    </row>
    <row r="3399" spans="1:4" x14ac:dyDescent="0.2">
      <c r="A3399" s="377">
        <v>38181</v>
      </c>
      <c r="B3399" s="377" t="s">
        <v>53714</v>
      </c>
      <c r="C3399" s="377" t="s">
        <v>18825</v>
      </c>
      <c r="D3399" s="402" t="s">
        <v>53715</v>
      </c>
    </row>
    <row r="3400" spans="1:4" x14ac:dyDescent="0.2">
      <c r="A3400" s="377">
        <v>38182</v>
      </c>
      <c r="B3400" s="377" t="s">
        <v>53716</v>
      </c>
      <c r="C3400" s="377" t="s">
        <v>18825</v>
      </c>
      <c r="D3400" s="402" t="s">
        <v>53717</v>
      </c>
    </row>
    <row r="3401" spans="1:4" x14ac:dyDescent="0.2">
      <c r="A3401" s="377">
        <v>38186</v>
      </c>
      <c r="B3401" s="377" t="s">
        <v>53718</v>
      </c>
      <c r="C3401" s="377" t="s">
        <v>18825</v>
      </c>
      <c r="D3401" s="402" t="s">
        <v>53719</v>
      </c>
    </row>
    <row r="3402" spans="1:4" x14ac:dyDescent="0.2">
      <c r="A3402" s="377">
        <v>38185</v>
      </c>
      <c r="B3402" s="377" t="s">
        <v>53720</v>
      </c>
      <c r="C3402" s="377" t="s">
        <v>18825</v>
      </c>
      <c r="D3402" s="402" t="s">
        <v>53721</v>
      </c>
    </row>
    <row r="3403" spans="1:4" x14ac:dyDescent="0.2">
      <c r="A3403" s="377">
        <v>40654</v>
      </c>
      <c r="B3403" s="377" t="s">
        <v>53722</v>
      </c>
      <c r="C3403" s="377" t="s">
        <v>18825</v>
      </c>
      <c r="D3403" s="402" t="s">
        <v>53723</v>
      </c>
    </row>
    <row r="3404" spans="1:4" x14ac:dyDescent="0.2">
      <c r="A3404" s="377">
        <v>44541</v>
      </c>
      <c r="B3404" s="377" t="s">
        <v>53724</v>
      </c>
      <c r="C3404" s="377" t="s">
        <v>18825</v>
      </c>
      <c r="D3404" s="402" t="s">
        <v>30788</v>
      </c>
    </row>
    <row r="3405" spans="1:4" x14ac:dyDescent="0.2">
      <c r="A3405" s="377">
        <v>4822</v>
      </c>
      <c r="B3405" s="377" t="s">
        <v>53725</v>
      </c>
      <c r="C3405" s="377" t="s">
        <v>18825</v>
      </c>
      <c r="D3405" s="402" t="s">
        <v>53726</v>
      </c>
    </row>
    <row r="3406" spans="1:4" x14ac:dyDescent="0.2">
      <c r="A3406" s="377">
        <v>4818</v>
      </c>
      <c r="B3406" s="377" t="s">
        <v>53727</v>
      </c>
      <c r="C3406" s="377" t="s">
        <v>18825</v>
      </c>
      <c r="D3406" s="402" t="s">
        <v>53728</v>
      </c>
    </row>
    <row r="3407" spans="1:4" x14ac:dyDescent="0.2">
      <c r="A3407" s="377">
        <v>39567</v>
      </c>
      <c r="B3407" s="377" t="s">
        <v>53729</v>
      </c>
      <c r="C3407" s="377" t="s">
        <v>18825</v>
      </c>
      <c r="D3407" s="402" t="s">
        <v>41054</v>
      </c>
    </row>
    <row r="3408" spans="1:4" x14ac:dyDescent="0.2">
      <c r="A3408" s="377">
        <v>39566</v>
      </c>
      <c r="B3408" s="377" t="s">
        <v>53730</v>
      </c>
      <c r="C3408" s="377" t="s">
        <v>18825</v>
      </c>
      <c r="D3408" s="402" t="s">
        <v>36173</v>
      </c>
    </row>
    <row r="3409" spans="1:4" x14ac:dyDescent="0.2">
      <c r="A3409" s="377">
        <v>39416</v>
      </c>
      <c r="B3409" s="377" t="s">
        <v>53731</v>
      </c>
      <c r="C3409" s="377" t="s">
        <v>18825</v>
      </c>
      <c r="D3409" s="402" t="s">
        <v>39843</v>
      </c>
    </row>
    <row r="3410" spans="1:4" x14ac:dyDescent="0.2">
      <c r="A3410" s="377">
        <v>39417</v>
      </c>
      <c r="B3410" s="377" t="s">
        <v>53732</v>
      </c>
      <c r="C3410" s="377" t="s">
        <v>18825</v>
      </c>
      <c r="D3410" s="402" t="s">
        <v>40787</v>
      </c>
    </row>
    <row r="3411" spans="1:4" x14ac:dyDescent="0.2">
      <c r="A3411" s="377">
        <v>43742</v>
      </c>
      <c r="B3411" s="377" t="s">
        <v>53733</v>
      </c>
      <c r="C3411" s="377" t="s">
        <v>18825</v>
      </c>
      <c r="D3411" s="402" t="s">
        <v>43073</v>
      </c>
    </row>
    <row r="3412" spans="1:4" x14ac:dyDescent="0.2">
      <c r="A3412" s="377">
        <v>39414</v>
      </c>
      <c r="B3412" s="377" t="s">
        <v>53734</v>
      </c>
      <c r="C3412" s="377" t="s">
        <v>18825</v>
      </c>
      <c r="D3412" s="402" t="s">
        <v>40300</v>
      </c>
    </row>
    <row r="3413" spans="1:4" x14ac:dyDescent="0.2">
      <c r="A3413" s="377">
        <v>39415</v>
      </c>
      <c r="B3413" s="377" t="s">
        <v>53735</v>
      </c>
      <c r="C3413" s="377" t="s">
        <v>18825</v>
      </c>
      <c r="D3413" s="402" t="s">
        <v>27229</v>
      </c>
    </row>
    <row r="3414" spans="1:4" x14ac:dyDescent="0.2">
      <c r="A3414" s="377">
        <v>43740</v>
      </c>
      <c r="B3414" s="377" t="s">
        <v>53736</v>
      </c>
      <c r="C3414" s="377" t="s">
        <v>18825</v>
      </c>
      <c r="D3414" s="402" t="s">
        <v>53737</v>
      </c>
    </row>
    <row r="3415" spans="1:4" x14ac:dyDescent="0.2">
      <c r="A3415" s="377">
        <v>39412</v>
      </c>
      <c r="B3415" s="377" t="s">
        <v>53738</v>
      </c>
      <c r="C3415" s="377" t="s">
        <v>18825</v>
      </c>
      <c r="D3415" s="402" t="s">
        <v>35928</v>
      </c>
    </row>
    <row r="3416" spans="1:4" x14ac:dyDescent="0.2">
      <c r="A3416" s="377">
        <v>39413</v>
      </c>
      <c r="B3416" s="377" t="s">
        <v>53739</v>
      </c>
      <c r="C3416" s="377" t="s">
        <v>18825</v>
      </c>
      <c r="D3416" s="402" t="s">
        <v>14116</v>
      </c>
    </row>
    <row r="3417" spans="1:4" x14ac:dyDescent="0.2">
      <c r="A3417" s="377">
        <v>43741</v>
      </c>
      <c r="B3417" s="377" t="s">
        <v>53740</v>
      </c>
      <c r="C3417" s="377" t="s">
        <v>18825</v>
      </c>
      <c r="D3417" s="402" t="s">
        <v>11766</v>
      </c>
    </row>
    <row r="3418" spans="1:4" x14ac:dyDescent="0.2">
      <c r="A3418" s="377">
        <v>11062</v>
      </c>
      <c r="B3418" s="377" t="s">
        <v>53741</v>
      </c>
      <c r="C3418" s="377" t="s">
        <v>18825</v>
      </c>
      <c r="D3418" s="402" t="s">
        <v>53742</v>
      </c>
    </row>
    <row r="3419" spans="1:4" x14ac:dyDescent="0.2">
      <c r="A3419" s="377">
        <v>11063</v>
      </c>
      <c r="B3419" s="377" t="s">
        <v>53743</v>
      </c>
      <c r="C3419" s="377" t="s">
        <v>18825</v>
      </c>
      <c r="D3419" s="402" t="s">
        <v>10932</v>
      </c>
    </row>
    <row r="3420" spans="1:4" x14ac:dyDescent="0.2">
      <c r="A3420" s="377">
        <v>13521</v>
      </c>
      <c r="B3420" s="377" t="s">
        <v>53744</v>
      </c>
      <c r="C3420" s="377" t="s">
        <v>18782</v>
      </c>
      <c r="D3420" s="402" t="s">
        <v>53745</v>
      </c>
    </row>
    <row r="3421" spans="1:4" x14ac:dyDescent="0.2">
      <c r="A3421" s="377">
        <v>10851</v>
      </c>
      <c r="B3421" s="377" t="s">
        <v>53746</v>
      </c>
      <c r="C3421" s="377" t="s">
        <v>18782</v>
      </c>
      <c r="D3421" s="402" t="s">
        <v>43928</v>
      </c>
    </row>
    <row r="3422" spans="1:4" x14ac:dyDescent="0.2">
      <c r="A3422" s="377">
        <v>39515</v>
      </c>
      <c r="B3422" s="377" t="s">
        <v>53747</v>
      </c>
      <c r="C3422" s="377" t="s">
        <v>18782</v>
      </c>
      <c r="D3422" s="402" t="s">
        <v>53748</v>
      </c>
    </row>
    <row r="3423" spans="1:4" x14ac:dyDescent="0.2">
      <c r="A3423" s="377">
        <v>39516</v>
      </c>
      <c r="B3423" s="377" t="s">
        <v>53749</v>
      </c>
      <c r="C3423" s="377" t="s">
        <v>18782</v>
      </c>
      <c r="D3423" s="402" t="s">
        <v>31594</v>
      </c>
    </row>
    <row r="3424" spans="1:4" x14ac:dyDescent="0.2">
      <c r="A3424" s="377">
        <v>39514</v>
      </c>
      <c r="B3424" s="377" t="s">
        <v>53750</v>
      </c>
      <c r="C3424" s="377" t="s">
        <v>18782</v>
      </c>
      <c r="D3424" s="402" t="s">
        <v>53751</v>
      </c>
    </row>
    <row r="3425" spans="1:4" x14ac:dyDescent="0.2">
      <c r="A3425" s="377">
        <v>4812</v>
      </c>
      <c r="B3425" s="377" t="s">
        <v>53752</v>
      </c>
      <c r="C3425" s="377" t="s">
        <v>18825</v>
      </c>
      <c r="D3425" s="402" t="s">
        <v>13364</v>
      </c>
    </row>
    <row r="3426" spans="1:4" x14ac:dyDescent="0.2">
      <c r="A3426" s="377">
        <v>10849</v>
      </c>
      <c r="B3426" s="377" t="s">
        <v>53753</v>
      </c>
      <c r="C3426" s="377" t="s">
        <v>18782</v>
      </c>
      <c r="D3426" s="402" t="s">
        <v>53754</v>
      </c>
    </row>
    <row r="3427" spans="1:4" x14ac:dyDescent="0.2">
      <c r="A3427" s="377">
        <v>10848</v>
      </c>
      <c r="B3427" s="377" t="s">
        <v>53755</v>
      </c>
      <c r="C3427" s="377" t="s">
        <v>18782</v>
      </c>
      <c r="D3427" s="402" t="s">
        <v>53756</v>
      </c>
    </row>
    <row r="3428" spans="1:4" x14ac:dyDescent="0.2">
      <c r="A3428" s="377">
        <v>4813</v>
      </c>
      <c r="B3428" s="377" t="s">
        <v>53757</v>
      </c>
      <c r="C3428" s="377" t="s">
        <v>18825</v>
      </c>
      <c r="D3428" s="402" t="s">
        <v>53758</v>
      </c>
    </row>
    <row r="3429" spans="1:4" x14ac:dyDescent="0.2">
      <c r="A3429" s="377">
        <v>37560</v>
      </c>
      <c r="B3429" s="377" t="s">
        <v>53759</v>
      </c>
      <c r="C3429" s="377" t="s">
        <v>18782</v>
      </c>
      <c r="D3429" s="402" t="s">
        <v>53760</v>
      </c>
    </row>
    <row r="3430" spans="1:4" x14ac:dyDescent="0.2">
      <c r="A3430" s="377">
        <v>37557</v>
      </c>
      <c r="B3430" s="377" t="s">
        <v>53761</v>
      </c>
      <c r="C3430" s="377" t="s">
        <v>18782</v>
      </c>
      <c r="D3430" s="402" t="s">
        <v>16876</v>
      </c>
    </row>
    <row r="3431" spans="1:4" x14ac:dyDescent="0.2">
      <c r="A3431" s="377">
        <v>37556</v>
      </c>
      <c r="B3431" s="377" t="s">
        <v>53762</v>
      </c>
      <c r="C3431" s="377" t="s">
        <v>18782</v>
      </c>
      <c r="D3431" s="402" t="s">
        <v>43290</v>
      </c>
    </row>
    <row r="3432" spans="1:4" x14ac:dyDescent="0.2">
      <c r="A3432" s="377">
        <v>37559</v>
      </c>
      <c r="B3432" s="377" t="s">
        <v>53763</v>
      </c>
      <c r="C3432" s="377" t="s">
        <v>18782</v>
      </c>
      <c r="D3432" s="402" t="s">
        <v>35816</v>
      </c>
    </row>
    <row r="3433" spans="1:4" x14ac:dyDescent="0.2">
      <c r="A3433" s="377">
        <v>37539</v>
      </c>
      <c r="B3433" s="377" t="s">
        <v>53764</v>
      </c>
      <c r="C3433" s="377" t="s">
        <v>18782</v>
      </c>
      <c r="D3433" s="402" t="s">
        <v>16758</v>
      </c>
    </row>
    <row r="3434" spans="1:4" x14ac:dyDescent="0.2">
      <c r="A3434" s="377">
        <v>37558</v>
      </c>
      <c r="B3434" s="377" t="s">
        <v>53765</v>
      </c>
      <c r="C3434" s="377" t="s">
        <v>18782</v>
      </c>
      <c r="D3434" s="402" t="s">
        <v>53766</v>
      </c>
    </row>
    <row r="3435" spans="1:4" x14ac:dyDescent="0.2">
      <c r="A3435" s="377">
        <v>34723</v>
      </c>
      <c r="B3435" s="377" t="s">
        <v>53767</v>
      </c>
      <c r="C3435" s="377" t="s">
        <v>18825</v>
      </c>
      <c r="D3435" s="402" t="s">
        <v>53768</v>
      </c>
    </row>
    <row r="3436" spans="1:4" x14ac:dyDescent="0.2">
      <c r="A3436" s="377">
        <v>34721</v>
      </c>
      <c r="B3436" s="377" t="s">
        <v>53769</v>
      </c>
      <c r="C3436" s="377" t="s">
        <v>18825</v>
      </c>
      <c r="D3436" s="402" t="s">
        <v>53770</v>
      </c>
    </row>
    <row r="3437" spans="1:4" x14ac:dyDescent="0.2">
      <c r="A3437" s="377">
        <v>4309</v>
      </c>
      <c r="B3437" s="377" t="s">
        <v>53771</v>
      </c>
      <c r="C3437" s="377" t="s">
        <v>18782</v>
      </c>
      <c r="D3437" s="402" t="s">
        <v>13450</v>
      </c>
    </row>
    <row r="3438" spans="1:4" x14ac:dyDescent="0.2">
      <c r="A3438" s="377">
        <v>4307</v>
      </c>
      <c r="B3438" s="377" t="s">
        <v>53772</v>
      </c>
      <c r="C3438" s="377" t="s">
        <v>18782</v>
      </c>
      <c r="D3438" s="402" t="s">
        <v>38399</v>
      </c>
    </row>
    <row r="3439" spans="1:4" x14ac:dyDescent="0.2">
      <c r="A3439" s="377">
        <v>10850</v>
      </c>
      <c r="B3439" s="377" t="s">
        <v>53773</v>
      </c>
      <c r="C3439" s="377" t="s">
        <v>18782</v>
      </c>
      <c r="D3439" s="402" t="s">
        <v>36183</v>
      </c>
    </row>
    <row r="3440" spans="1:4" x14ac:dyDescent="0.2">
      <c r="A3440" s="377">
        <v>42438</v>
      </c>
      <c r="B3440" s="377" t="s">
        <v>53774</v>
      </c>
      <c r="C3440" s="377" t="s">
        <v>18782</v>
      </c>
      <c r="D3440" s="402" t="s">
        <v>53775</v>
      </c>
    </row>
    <row r="3441" spans="1:4" x14ac:dyDescent="0.2">
      <c r="A3441" s="377">
        <v>4792</v>
      </c>
      <c r="B3441" s="377" t="s">
        <v>53776</v>
      </c>
      <c r="C3441" s="377" t="s">
        <v>18825</v>
      </c>
      <c r="D3441" s="402" t="s">
        <v>53777</v>
      </c>
    </row>
    <row r="3442" spans="1:4" x14ac:dyDescent="0.2">
      <c r="A3442" s="377">
        <v>4790</v>
      </c>
      <c r="B3442" s="377" t="s">
        <v>53778</v>
      </c>
      <c r="C3442" s="377" t="s">
        <v>18825</v>
      </c>
      <c r="D3442" s="402" t="s">
        <v>26940</v>
      </c>
    </row>
    <row r="3443" spans="1:4" x14ac:dyDescent="0.2">
      <c r="A3443" s="377">
        <v>40671</v>
      </c>
      <c r="B3443" s="377" t="s">
        <v>53779</v>
      </c>
      <c r="C3443" s="377" t="s">
        <v>18825</v>
      </c>
      <c r="D3443" s="402" t="s">
        <v>53780</v>
      </c>
    </row>
    <row r="3444" spans="1:4" x14ac:dyDescent="0.2">
      <c r="A3444" s="377">
        <v>7552</v>
      </c>
      <c r="B3444" s="377" t="s">
        <v>53781</v>
      </c>
      <c r="C3444" s="377" t="s">
        <v>18782</v>
      </c>
      <c r="D3444" s="402" t="s">
        <v>43888</v>
      </c>
    </row>
    <row r="3445" spans="1:4" x14ac:dyDescent="0.2">
      <c r="A3445" s="377">
        <v>4893</v>
      </c>
      <c r="B3445" s="377" t="s">
        <v>53782</v>
      </c>
      <c r="C3445" s="377" t="s">
        <v>18782</v>
      </c>
      <c r="D3445" s="402" t="s">
        <v>13674</v>
      </c>
    </row>
    <row r="3446" spans="1:4" x14ac:dyDescent="0.2">
      <c r="A3446" s="377">
        <v>4894</v>
      </c>
      <c r="B3446" s="377" t="s">
        <v>53783</v>
      </c>
      <c r="C3446" s="377" t="s">
        <v>18782</v>
      </c>
      <c r="D3446" s="402" t="s">
        <v>15934</v>
      </c>
    </row>
    <row r="3447" spans="1:4" x14ac:dyDescent="0.2">
      <c r="A3447" s="377">
        <v>4888</v>
      </c>
      <c r="B3447" s="377" t="s">
        <v>53784</v>
      </c>
      <c r="C3447" s="377" t="s">
        <v>18782</v>
      </c>
      <c r="D3447" s="402" t="s">
        <v>13372</v>
      </c>
    </row>
    <row r="3448" spans="1:4" x14ac:dyDescent="0.2">
      <c r="A3448" s="377">
        <v>4890</v>
      </c>
      <c r="B3448" s="377" t="s">
        <v>53785</v>
      </c>
      <c r="C3448" s="377" t="s">
        <v>18782</v>
      </c>
      <c r="D3448" s="402" t="s">
        <v>9312</v>
      </c>
    </row>
    <row r="3449" spans="1:4" x14ac:dyDescent="0.2">
      <c r="A3449" s="377">
        <v>12411</v>
      </c>
      <c r="B3449" s="377" t="s">
        <v>53786</v>
      </c>
      <c r="C3449" s="377" t="s">
        <v>18782</v>
      </c>
      <c r="D3449" s="402" t="s">
        <v>43055</v>
      </c>
    </row>
    <row r="3450" spans="1:4" x14ac:dyDescent="0.2">
      <c r="A3450" s="377">
        <v>4891</v>
      </c>
      <c r="B3450" s="377" t="s">
        <v>53787</v>
      </c>
      <c r="C3450" s="377" t="s">
        <v>18782</v>
      </c>
      <c r="D3450" s="402" t="s">
        <v>31671</v>
      </c>
    </row>
    <row r="3451" spans="1:4" x14ac:dyDescent="0.2">
      <c r="A3451" s="377">
        <v>4889</v>
      </c>
      <c r="B3451" s="377" t="s">
        <v>53788</v>
      </c>
      <c r="C3451" s="377" t="s">
        <v>18782</v>
      </c>
      <c r="D3451" s="402" t="s">
        <v>11360</v>
      </c>
    </row>
    <row r="3452" spans="1:4" x14ac:dyDescent="0.2">
      <c r="A3452" s="377">
        <v>4892</v>
      </c>
      <c r="B3452" s="377" t="s">
        <v>53789</v>
      </c>
      <c r="C3452" s="377" t="s">
        <v>18782</v>
      </c>
      <c r="D3452" s="402" t="s">
        <v>35197</v>
      </c>
    </row>
    <row r="3453" spans="1:4" x14ac:dyDescent="0.2">
      <c r="A3453" s="377">
        <v>12412</v>
      </c>
      <c r="B3453" s="377" t="s">
        <v>53790</v>
      </c>
      <c r="C3453" s="377" t="s">
        <v>18782</v>
      </c>
      <c r="D3453" s="402" t="s">
        <v>39209</v>
      </c>
    </row>
    <row r="3454" spans="1:4" x14ac:dyDescent="0.2">
      <c r="A3454" s="377">
        <v>4907</v>
      </c>
      <c r="B3454" s="377" t="s">
        <v>53791</v>
      </c>
      <c r="C3454" s="377" t="s">
        <v>18782</v>
      </c>
      <c r="D3454" s="402" t="s">
        <v>7254</v>
      </c>
    </row>
    <row r="3455" spans="1:4" x14ac:dyDescent="0.2">
      <c r="A3455" s="377">
        <v>4902</v>
      </c>
      <c r="B3455" s="377" t="s">
        <v>53792</v>
      </c>
      <c r="C3455" s="377" t="s">
        <v>18782</v>
      </c>
      <c r="D3455" s="402" t="s">
        <v>16018</v>
      </c>
    </row>
    <row r="3456" spans="1:4" x14ac:dyDescent="0.2">
      <c r="A3456" s="377">
        <v>11096</v>
      </c>
      <c r="B3456" s="377" t="s">
        <v>53793</v>
      </c>
      <c r="C3456" s="377" t="s">
        <v>184</v>
      </c>
      <c r="D3456" s="402" t="s">
        <v>16113</v>
      </c>
    </row>
    <row r="3457" spans="1:4" x14ac:dyDescent="0.2">
      <c r="A3457" s="377">
        <v>4741</v>
      </c>
      <c r="B3457" s="377" t="s">
        <v>53794</v>
      </c>
      <c r="C3457" s="377" t="s">
        <v>18877</v>
      </c>
      <c r="D3457" s="402" t="s">
        <v>53543</v>
      </c>
    </row>
    <row r="3458" spans="1:4" x14ac:dyDescent="0.2">
      <c r="A3458" s="377">
        <v>4752</v>
      </c>
      <c r="B3458" s="377" t="s">
        <v>53795</v>
      </c>
      <c r="C3458" s="377" t="s">
        <v>18777</v>
      </c>
      <c r="D3458" s="402" t="s">
        <v>33614</v>
      </c>
    </row>
    <row r="3459" spans="1:4" x14ac:dyDescent="0.2">
      <c r="A3459" s="377">
        <v>41091</v>
      </c>
      <c r="B3459" s="377" t="s">
        <v>53796</v>
      </c>
      <c r="C3459" s="377" t="s">
        <v>214</v>
      </c>
      <c r="D3459" s="402" t="s">
        <v>53350</v>
      </c>
    </row>
    <row r="3460" spans="1:4" x14ac:dyDescent="0.2">
      <c r="A3460" s="377">
        <v>13954</v>
      </c>
      <c r="B3460" s="377" t="s">
        <v>53797</v>
      </c>
      <c r="C3460" s="377" t="s">
        <v>18782</v>
      </c>
      <c r="D3460" s="402" t="s">
        <v>53798</v>
      </c>
    </row>
    <row r="3461" spans="1:4" x14ac:dyDescent="0.2">
      <c r="A3461" s="377">
        <v>3411</v>
      </c>
      <c r="B3461" s="377" t="s">
        <v>53799</v>
      </c>
      <c r="C3461" s="377" t="s">
        <v>184</v>
      </c>
      <c r="D3461" s="402" t="s">
        <v>26696</v>
      </c>
    </row>
    <row r="3462" spans="1:4" x14ac:dyDescent="0.2">
      <c r="A3462" s="377">
        <v>39995</v>
      </c>
      <c r="B3462" s="377" t="s">
        <v>53800</v>
      </c>
      <c r="C3462" s="377" t="s">
        <v>18877</v>
      </c>
      <c r="D3462" s="402" t="s">
        <v>53801</v>
      </c>
    </row>
    <row r="3463" spans="1:4" x14ac:dyDescent="0.2">
      <c r="A3463" s="377">
        <v>11615</v>
      </c>
      <c r="B3463" s="377" t="s">
        <v>53802</v>
      </c>
      <c r="C3463" s="377" t="s">
        <v>18825</v>
      </c>
      <c r="D3463" s="402" t="s">
        <v>15666</v>
      </c>
    </row>
    <row r="3464" spans="1:4" x14ac:dyDescent="0.2">
      <c r="A3464" s="377">
        <v>3408</v>
      </c>
      <c r="B3464" s="377" t="s">
        <v>53803</v>
      </c>
      <c r="C3464" s="377" t="s">
        <v>18825</v>
      </c>
      <c r="D3464" s="402" t="s">
        <v>11266</v>
      </c>
    </row>
    <row r="3465" spans="1:4" x14ac:dyDescent="0.2">
      <c r="A3465" s="377">
        <v>3409</v>
      </c>
      <c r="B3465" s="377" t="s">
        <v>53804</v>
      </c>
      <c r="C3465" s="377" t="s">
        <v>18825</v>
      </c>
      <c r="D3465" s="402" t="s">
        <v>49066</v>
      </c>
    </row>
    <row r="3466" spans="1:4" x14ac:dyDescent="0.2">
      <c r="A3466" s="377">
        <v>11427</v>
      </c>
      <c r="B3466" s="377" t="s">
        <v>53805</v>
      </c>
      <c r="C3466" s="377" t="s">
        <v>184</v>
      </c>
      <c r="D3466" s="402" t="s">
        <v>53806</v>
      </c>
    </row>
    <row r="3467" spans="1:4" x14ac:dyDescent="0.2">
      <c r="A3467" s="377">
        <v>4491</v>
      </c>
      <c r="B3467" s="377" t="s">
        <v>53807</v>
      </c>
      <c r="C3467" s="377" t="s">
        <v>18918</v>
      </c>
      <c r="D3467" s="402" t="s">
        <v>11853</v>
      </c>
    </row>
    <row r="3468" spans="1:4" x14ac:dyDescent="0.2">
      <c r="A3468" s="377">
        <v>2745</v>
      </c>
      <c r="B3468" s="377" t="s">
        <v>53808</v>
      </c>
      <c r="C3468" s="377" t="s">
        <v>18918</v>
      </c>
      <c r="D3468" s="402" t="s">
        <v>16750</v>
      </c>
    </row>
    <row r="3469" spans="1:4" x14ac:dyDescent="0.2">
      <c r="A3469" s="377">
        <v>14439</v>
      </c>
      <c r="B3469" s="377" t="s">
        <v>53809</v>
      </c>
      <c r="C3469" s="377" t="s">
        <v>18918</v>
      </c>
      <c r="D3469" s="402" t="s">
        <v>44069</v>
      </c>
    </row>
    <row r="3470" spans="1:4" x14ac:dyDescent="0.2">
      <c r="A3470" s="377">
        <v>44496</v>
      </c>
      <c r="B3470" s="377" t="s">
        <v>53810</v>
      </c>
      <c r="C3470" s="377" t="s">
        <v>18782</v>
      </c>
      <c r="D3470" s="402" t="s">
        <v>53811</v>
      </c>
    </row>
    <row r="3471" spans="1:4" x14ac:dyDescent="0.2">
      <c r="A3471" s="377">
        <v>12362</v>
      </c>
      <c r="B3471" s="377" t="s">
        <v>53812</v>
      </c>
      <c r="C3471" s="377" t="s">
        <v>18782</v>
      </c>
      <c r="D3471" s="402" t="s">
        <v>7666</v>
      </c>
    </row>
    <row r="3472" spans="1:4" x14ac:dyDescent="0.2">
      <c r="A3472" s="377">
        <v>421</v>
      </c>
      <c r="B3472" s="377" t="s">
        <v>53813</v>
      </c>
      <c r="C3472" s="377" t="s">
        <v>18782</v>
      </c>
      <c r="D3472" s="402" t="s">
        <v>13597</v>
      </c>
    </row>
    <row r="3473" spans="1:4" x14ac:dyDescent="0.2">
      <c r="A3473" s="377">
        <v>14148</v>
      </c>
      <c r="B3473" s="377" t="s">
        <v>53814</v>
      </c>
      <c r="C3473" s="377" t="s">
        <v>18782</v>
      </c>
      <c r="D3473" s="402" t="s">
        <v>27477</v>
      </c>
    </row>
    <row r="3474" spans="1:4" x14ac:dyDescent="0.2">
      <c r="A3474" s="377">
        <v>4341</v>
      </c>
      <c r="B3474" s="377" t="s">
        <v>53815</v>
      </c>
      <c r="C3474" s="377" t="s">
        <v>18782</v>
      </c>
      <c r="D3474" s="402" t="s">
        <v>8926</v>
      </c>
    </row>
    <row r="3475" spans="1:4" x14ac:dyDescent="0.2">
      <c r="A3475" s="377">
        <v>4337</v>
      </c>
      <c r="B3475" s="377" t="s">
        <v>53816</v>
      </c>
      <c r="C3475" s="377" t="s">
        <v>18782</v>
      </c>
      <c r="D3475" s="402" t="s">
        <v>8715</v>
      </c>
    </row>
    <row r="3476" spans="1:4" x14ac:dyDescent="0.2">
      <c r="A3476" s="377">
        <v>4339</v>
      </c>
      <c r="B3476" s="377" t="s">
        <v>53817</v>
      </c>
      <c r="C3476" s="377" t="s">
        <v>18782</v>
      </c>
      <c r="D3476" s="402" t="s">
        <v>7274</v>
      </c>
    </row>
    <row r="3477" spans="1:4" x14ac:dyDescent="0.2">
      <c r="A3477" s="377">
        <v>39997</v>
      </c>
      <c r="B3477" s="377" t="s">
        <v>53818</v>
      </c>
      <c r="C3477" s="377" t="s">
        <v>18782</v>
      </c>
      <c r="D3477" s="402" t="s">
        <v>8985</v>
      </c>
    </row>
    <row r="3478" spans="1:4" x14ac:dyDescent="0.2">
      <c r="A3478" s="377">
        <v>11971</v>
      </c>
      <c r="B3478" s="377" t="s">
        <v>53819</v>
      </c>
      <c r="C3478" s="377" t="s">
        <v>18782</v>
      </c>
      <c r="D3478" s="402" t="s">
        <v>53820</v>
      </c>
    </row>
    <row r="3479" spans="1:4" x14ac:dyDescent="0.2">
      <c r="A3479" s="377">
        <v>4342</v>
      </c>
      <c r="B3479" s="377" t="s">
        <v>53821</v>
      </c>
      <c r="C3479" s="377" t="s">
        <v>18782</v>
      </c>
      <c r="D3479" s="402" t="s">
        <v>8326</v>
      </c>
    </row>
    <row r="3480" spans="1:4" x14ac:dyDescent="0.2">
      <c r="A3480" s="377">
        <v>4330</v>
      </c>
      <c r="B3480" s="377" t="s">
        <v>53822</v>
      </c>
      <c r="C3480" s="377" t="s">
        <v>18782</v>
      </c>
      <c r="D3480" s="402" t="s">
        <v>8567</v>
      </c>
    </row>
    <row r="3481" spans="1:4" x14ac:dyDescent="0.2">
      <c r="A3481" s="377">
        <v>4340</v>
      </c>
      <c r="B3481" s="377" t="s">
        <v>53823</v>
      </c>
      <c r="C3481" s="377" t="s">
        <v>18782</v>
      </c>
      <c r="D3481" s="402" t="s">
        <v>18026</v>
      </c>
    </row>
    <row r="3482" spans="1:4" x14ac:dyDescent="0.2">
      <c r="A3482" s="377">
        <v>5088</v>
      </c>
      <c r="B3482" s="377" t="s">
        <v>53824</v>
      </c>
      <c r="C3482" s="377" t="s">
        <v>18782</v>
      </c>
      <c r="D3482" s="402" t="s">
        <v>11366</v>
      </c>
    </row>
    <row r="3483" spans="1:4" x14ac:dyDescent="0.2">
      <c r="A3483" s="377">
        <v>11154</v>
      </c>
      <c r="B3483" s="377" t="s">
        <v>53825</v>
      </c>
      <c r="C3483" s="377" t="s">
        <v>18782</v>
      </c>
      <c r="D3483" s="402" t="s">
        <v>53826</v>
      </c>
    </row>
    <row r="3484" spans="1:4" x14ac:dyDescent="0.2">
      <c r="A3484" s="377">
        <v>4989</v>
      </c>
      <c r="B3484" s="377" t="s">
        <v>53827</v>
      </c>
      <c r="C3484" s="377" t="s">
        <v>18782</v>
      </c>
      <c r="D3484" s="402" t="s">
        <v>53828</v>
      </c>
    </row>
    <row r="3485" spans="1:4" x14ac:dyDescent="0.2">
      <c r="A3485" s="377">
        <v>4982</v>
      </c>
      <c r="B3485" s="377" t="s">
        <v>53829</v>
      </c>
      <c r="C3485" s="377" t="s">
        <v>18782</v>
      </c>
      <c r="D3485" s="402" t="s">
        <v>53830</v>
      </c>
    </row>
    <row r="3486" spans="1:4" x14ac:dyDescent="0.2">
      <c r="A3486" s="377">
        <v>4962</v>
      </c>
      <c r="B3486" s="377" t="s">
        <v>53831</v>
      </c>
      <c r="C3486" s="377" t="s">
        <v>18782</v>
      </c>
      <c r="D3486" s="402" t="s">
        <v>53832</v>
      </c>
    </row>
    <row r="3487" spans="1:4" x14ac:dyDescent="0.2">
      <c r="A3487" s="377">
        <v>4981</v>
      </c>
      <c r="B3487" s="377" t="s">
        <v>53833</v>
      </c>
      <c r="C3487" s="377" t="s">
        <v>18782</v>
      </c>
      <c r="D3487" s="402" t="s">
        <v>53834</v>
      </c>
    </row>
    <row r="3488" spans="1:4" x14ac:dyDescent="0.2">
      <c r="A3488" s="377">
        <v>4964</v>
      </c>
      <c r="B3488" s="377" t="s">
        <v>53835</v>
      </c>
      <c r="C3488" s="377" t="s">
        <v>18782</v>
      </c>
      <c r="D3488" s="402" t="s">
        <v>53836</v>
      </c>
    </row>
    <row r="3489" spans="1:4" x14ac:dyDescent="0.2">
      <c r="A3489" s="377">
        <v>4992</v>
      </c>
      <c r="B3489" s="377" t="s">
        <v>53837</v>
      </c>
      <c r="C3489" s="377" t="s">
        <v>18782</v>
      </c>
      <c r="D3489" s="402" t="s">
        <v>53838</v>
      </c>
    </row>
    <row r="3490" spans="1:4" x14ac:dyDescent="0.2">
      <c r="A3490" s="377">
        <v>4987</v>
      </c>
      <c r="B3490" s="377" t="s">
        <v>53839</v>
      </c>
      <c r="C3490" s="377" t="s">
        <v>18782</v>
      </c>
      <c r="D3490" s="402" t="s">
        <v>53840</v>
      </c>
    </row>
    <row r="3491" spans="1:4" x14ac:dyDescent="0.2">
      <c r="A3491" s="377">
        <v>4930</v>
      </c>
      <c r="B3491" s="377" t="s">
        <v>53841</v>
      </c>
      <c r="C3491" s="377" t="s">
        <v>18825</v>
      </c>
      <c r="D3491" s="402" t="s">
        <v>53842</v>
      </c>
    </row>
    <row r="3492" spans="1:4" x14ac:dyDescent="0.2">
      <c r="A3492" s="377">
        <v>39021</v>
      </c>
      <c r="B3492" s="377" t="s">
        <v>53843</v>
      </c>
      <c r="C3492" s="377" t="s">
        <v>18782</v>
      </c>
      <c r="D3492" s="402" t="s">
        <v>53844</v>
      </c>
    </row>
    <row r="3493" spans="1:4" x14ac:dyDescent="0.2">
      <c r="A3493" s="377">
        <v>39022</v>
      </c>
      <c r="B3493" s="377" t="s">
        <v>53845</v>
      </c>
      <c r="C3493" s="377" t="s">
        <v>18782</v>
      </c>
      <c r="D3493" s="402" t="s">
        <v>53846</v>
      </c>
    </row>
    <row r="3494" spans="1:4" x14ac:dyDescent="0.2">
      <c r="A3494" s="377">
        <v>39024</v>
      </c>
      <c r="B3494" s="377" t="s">
        <v>53847</v>
      </c>
      <c r="C3494" s="377" t="s">
        <v>18782</v>
      </c>
      <c r="D3494" s="402" t="s">
        <v>53848</v>
      </c>
    </row>
    <row r="3495" spans="1:4" x14ac:dyDescent="0.2">
      <c r="A3495" s="377">
        <v>4914</v>
      </c>
      <c r="B3495" s="377" t="s">
        <v>53849</v>
      </c>
      <c r="C3495" s="377" t="s">
        <v>18825</v>
      </c>
      <c r="D3495" s="402" t="s">
        <v>53850</v>
      </c>
    </row>
    <row r="3496" spans="1:4" x14ac:dyDescent="0.2">
      <c r="A3496" s="377">
        <v>4917</v>
      </c>
      <c r="B3496" s="377" t="s">
        <v>53851</v>
      </c>
      <c r="C3496" s="377" t="s">
        <v>18825</v>
      </c>
      <c r="D3496" s="402" t="s">
        <v>53852</v>
      </c>
    </row>
    <row r="3497" spans="1:4" x14ac:dyDescent="0.2">
      <c r="A3497" s="377">
        <v>39025</v>
      </c>
      <c r="B3497" s="377" t="s">
        <v>53853</v>
      </c>
      <c r="C3497" s="377" t="s">
        <v>18782</v>
      </c>
      <c r="D3497" s="402" t="s">
        <v>53854</v>
      </c>
    </row>
    <row r="3498" spans="1:4" x14ac:dyDescent="0.2">
      <c r="A3498" s="377">
        <v>4922</v>
      </c>
      <c r="B3498" s="377" t="s">
        <v>53855</v>
      </c>
      <c r="C3498" s="377" t="s">
        <v>18825</v>
      </c>
      <c r="D3498" s="402" t="s">
        <v>53856</v>
      </c>
    </row>
    <row r="3499" spans="1:4" x14ac:dyDescent="0.2">
      <c r="A3499" s="377">
        <v>4911</v>
      </c>
      <c r="B3499" s="377" t="s">
        <v>53857</v>
      </c>
      <c r="C3499" s="377" t="s">
        <v>18825</v>
      </c>
      <c r="D3499" s="402" t="s">
        <v>53858</v>
      </c>
    </row>
    <row r="3500" spans="1:4" x14ac:dyDescent="0.2">
      <c r="A3500" s="377">
        <v>37518</v>
      </c>
      <c r="B3500" s="377" t="s">
        <v>53859</v>
      </c>
      <c r="C3500" s="377" t="s">
        <v>18825</v>
      </c>
      <c r="D3500" s="402" t="s">
        <v>53860</v>
      </c>
    </row>
    <row r="3501" spans="1:4" x14ac:dyDescent="0.2">
      <c r="A3501" s="377">
        <v>4910</v>
      </c>
      <c r="B3501" s="377" t="s">
        <v>53861</v>
      </c>
      <c r="C3501" s="377" t="s">
        <v>18825</v>
      </c>
      <c r="D3501" s="402" t="s">
        <v>53862</v>
      </c>
    </row>
    <row r="3502" spans="1:4" x14ac:dyDescent="0.2">
      <c r="A3502" s="377">
        <v>4943</v>
      </c>
      <c r="B3502" s="377" t="s">
        <v>53863</v>
      </c>
      <c r="C3502" s="377" t="s">
        <v>18825</v>
      </c>
      <c r="D3502" s="402" t="s">
        <v>53864</v>
      </c>
    </row>
    <row r="3503" spans="1:4" x14ac:dyDescent="0.2">
      <c r="A3503" s="377">
        <v>5002</v>
      </c>
      <c r="B3503" s="377" t="s">
        <v>53865</v>
      </c>
      <c r="C3503" s="377" t="s">
        <v>18825</v>
      </c>
      <c r="D3503" s="402" t="s">
        <v>53866</v>
      </c>
    </row>
    <row r="3504" spans="1:4" x14ac:dyDescent="0.2">
      <c r="A3504" s="377">
        <v>4977</v>
      </c>
      <c r="B3504" s="377" t="s">
        <v>53867</v>
      </c>
      <c r="C3504" s="377" t="s">
        <v>18825</v>
      </c>
      <c r="D3504" s="402" t="s">
        <v>53868</v>
      </c>
    </row>
    <row r="3505" spans="1:4" x14ac:dyDescent="0.2">
      <c r="A3505" s="377">
        <v>5028</v>
      </c>
      <c r="B3505" s="377" t="s">
        <v>53869</v>
      </c>
      <c r="C3505" s="377" t="s">
        <v>18825</v>
      </c>
      <c r="D3505" s="402" t="s">
        <v>53870</v>
      </c>
    </row>
    <row r="3506" spans="1:4" x14ac:dyDescent="0.2">
      <c r="A3506" s="377">
        <v>4998</v>
      </c>
      <c r="B3506" s="377" t="s">
        <v>53871</v>
      </c>
      <c r="C3506" s="377" t="s">
        <v>18825</v>
      </c>
      <c r="D3506" s="402" t="s">
        <v>53872</v>
      </c>
    </row>
    <row r="3507" spans="1:4" x14ac:dyDescent="0.2">
      <c r="A3507" s="377">
        <v>4969</v>
      </c>
      <c r="B3507" s="377" t="s">
        <v>53873</v>
      </c>
      <c r="C3507" s="377" t="s">
        <v>18825</v>
      </c>
      <c r="D3507" s="402" t="s">
        <v>53874</v>
      </c>
    </row>
    <row r="3508" spans="1:4" x14ac:dyDescent="0.2">
      <c r="A3508" s="377">
        <v>11364</v>
      </c>
      <c r="B3508" s="377" t="s">
        <v>53875</v>
      </c>
      <c r="C3508" s="377" t="s">
        <v>18782</v>
      </c>
      <c r="D3508" s="402" t="s">
        <v>41660</v>
      </c>
    </row>
    <row r="3509" spans="1:4" x14ac:dyDescent="0.2">
      <c r="A3509" s="377">
        <v>11365</v>
      </c>
      <c r="B3509" s="377" t="s">
        <v>53876</v>
      </c>
      <c r="C3509" s="377" t="s">
        <v>18782</v>
      </c>
      <c r="D3509" s="402" t="s">
        <v>53877</v>
      </c>
    </row>
    <row r="3510" spans="1:4" x14ac:dyDescent="0.2">
      <c r="A3510" s="377">
        <v>11366</v>
      </c>
      <c r="B3510" s="377" t="s">
        <v>53878</v>
      </c>
      <c r="C3510" s="377" t="s">
        <v>18782</v>
      </c>
      <c r="D3510" s="402" t="s">
        <v>53879</v>
      </c>
    </row>
    <row r="3511" spans="1:4" x14ac:dyDescent="0.2">
      <c r="A3511" s="377">
        <v>43777</v>
      </c>
      <c r="B3511" s="377" t="s">
        <v>53880</v>
      </c>
      <c r="C3511" s="377" t="s">
        <v>18782</v>
      </c>
      <c r="D3511" s="402" t="s">
        <v>53881</v>
      </c>
    </row>
    <row r="3512" spans="1:4" x14ac:dyDescent="0.2">
      <c r="A3512" s="377">
        <v>20322</v>
      </c>
      <c r="B3512" s="377" t="s">
        <v>53882</v>
      </c>
      <c r="C3512" s="377" t="s">
        <v>18782</v>
      </c>
      <c r="D3512" s="402" t="s">
        <v>53883</v>
      </c>
    </row>
    <row r="3513" spans="1:4" x14ac:dyDescent="0.2">
      <c r="A3513" s="377">
        <v>10553</v>
      </c>
      <c r="B3513" s="377" t="s">
        <v>53884</v>
      </c>
      <c r="C3513" s="377" t="s">
        <v>18782</v>
      </c>
      <c r="D3513" s="402" t="s">
        <v>34560</v>
      </c>
    </row>
    <row r="3514" spans="1:4" x14ac:dyDescent="0.2">
      <c r="A3514" s="377">
        <v>5020</v>
      </c>
      <c r="B3514" s="377" t="s">
        <v>53885</v>
      </c>
      <c r="C3514" s="377" t="s">
        <v>18782</v>
      </c>
      <c r="D3514" s="402" t="s">
        <v>53886</v>
      </c>
    </row>
    <row r="3515" spans="1:4" x14ac:dyDescent="0.2">
      <c r="A3515" s="377">
        <v>10554</v>
      </c>
      <c r="B3515" s="377" t="s">
        <v>53887</v>
      </c>
      <c r="C3515" s="377" t="s">
        <v>18782</v>
      </c>
      <c r="D3515" s="402" t="s">
        <v>53888</v>
      </c>
    </row>
    <row r="3516" spans="1:4" x14ac:dyDescent="0.2">
      <c r="A3516" s="377">
        <v>10555</v>
      </c>
      <c r="B3516" s="377" t="s">
        <v>53889</v>
      </c>
      <c r="C3516" s="377" t="s">
        <v>18782</v>
      </c>
      <c r="D3516" s="402" t="s">
        <v>53890</v>
      </c>
    </row>
    <row r="3517" spans="1:4" x14ac:dyDescent="0.2">
      <c r="A3517" s="377">
        <v>10556</v>
      </c>
      <c r="B3517" s="377" t="s">
        <v>53891</v>
      </c>
      <c r="C3517" s="377" t="s">
        <v>18782</v>
      </c>
      <c r="D3517" s="402" t="s">
        <v>53892</v>
      </c>
    </row>
    <row r="3518" spans="1:4" x14ac:dyDescent="0.2">
      <c r="A3518" s="377">
        <v>39502</v>
      </c>
      <c r="B3518" s="377" t="s">
        <v>53893</v>
      </c>
      <c r="C3518" s="377" t="s">
        <v>18782</v>
      </c>
      <c r="D3518" s="402" t="s">
        <v>53894</v>
      </c>
    </row>
    <row r="3519" spans="1:4" x14ac:dyDescent="0.2">
      <c r="A3519" s="377">
        <v>39504</v>
      </c>
      <c r="B3519" s="377" t="s">
        <v>53895</v>
      </c>
      <c r="C3519" s="377" t="s">
        <v>18782</v>
      </c>
      <c r="D3519" s="402" t="s">
        <v>53896</v>
      </c>
    </row>
    <row r="3520" spans="1:4" x14ac:dyDescent="0.2">
      <c r="A3520" s="377">
        <v>39503</v>
      </c>
      <c r="B3520" s="377" t="s">
        <v>53897</v>
      </c>
      <c r="C3520" s="377" t="s">
        <v>18782</v>
      </c>
      <c r="D3520" s="402" t="s">
        <v>53898</v>
      </c>
    </row>
    <row r="3521" spans="1:4" x14ac:dyDescent="0.2">
      <c r="A3521" s="377">
        <v>39505</v>
      </c>
      <c r="B3521" s="377" t="s">
        <v>53899</v>
      </c>
      <c r="C3521" s="377" t="s">
        <v>18782</v>
      </c>
      <c r="D3521" s="402" t="s">
        <v>53900</v>
      </c>
    </row>
    <row r="3522" spans="1:4" x14ac:dyDescent="0.2">
      <c r="A3522" s="377">
        <v>44471</v>
      </c>
      <c r="B3522" s="377" t="s">
        <v>53901</v>
      </c>
      <c r="C3522" s="377" t="s">
        <v>18782</v>
      </c>
      <c r="D3522" s="402" t="s">
        <v>53902</v>
      </c>
    </row>
    <row r="3523" spans="1:4" x14ac:dyDescent="0.2">
      <c r="A3523" s="377">
        <v>4944</v>
      </c>
      <c r="B3523" s="377" t="s">
        <v>53903</v>
      </c>
      <c r="C3523" s="377" t="s">
        <v>18825</v>
      </c>
      <c r="D3523" s="402" t="s">
        <v>53904</v>
      </c>
    </row>
    <row r="3524" spans="1:4" x14ac:dyDescent="0.2">
      <c r="A3524" s="377">
        <v>21102</v>
      </c>
      <c r="B3524" s="377" t="s">
        <v>53905</v>
      </c>
      <c r="C3524" s="377" t="s">
        <v>18782</v>
      </c>
      <c r="D3524" s="402" t="s">
        <v>34505</v>
      </c>
    </row>
    <row r="3525" spans="1:4" x14ac:dyDescent="0.2">
      <c r="A3525" s="377">
        <v>21101</v>
      </c>
      <c r="B3525" s="377" t="s">
        <v>53906</v>
      </c>
      <c r="C3525" s="377" t="s">
        <v>18782</v>
      </c>
      <c r="D3525" s="402" t="s">
        <v>15723</v>
      </c>
    </row>
    <row r="3526" spans="1:4" x14ac:dyDescent="0.2">
      <c r="A3526" s="377">
        <v>34713</v>
      </c>
      <c r="B3526" s="377" t="s">
        <v>53907</v>
      </c>
      <c r="C3526" s="377" t="s">
        <v>18825</v>
      </c>
      <c r="D3526" s="402" t="s">
        <v>53908</v>
      </c>
    </row>
    <row r="3527" spans="1:4" x14ac:dyDescent="0.2">
      <c r="A3527" s="377">
        <v>37563</v>
      </c>
      <c r="B3527" s="377" t="s">
        <v>53909</v>
      </c>
      <c r="C3527" s="377" t="s">
        <v>18825</v>
      </c>
      <c r="D3527" s="402" t="s">
        <v>53910</v>
      </c>
    </row>
    <row r="3528" spans="1:4" x14ac:dyDescent="0.2">
      <c r="A3528" s="377">
        <v>4948</v>
      </c>
      <c r="B3528" s="377" t="s">
        <v>53911</v>
      </c>
      <c r="C3528" s="377" t="s">
        <v>18825</v>
      </c>
      <c r="D3528" s="402" t="s">
        <v>53912</v>
      </c>
    </row>
    <row r="3529" spans="1:4" x14ac:dyDescent="0.2">
      <c r="A3529" s="377">
        <v>37561</v>
      </c>
      <c r="B3529" s="377" t="s">
        <v>53913</v>
      </c>
      <c r="C3529" s="377" t="s">
        <v>18825</v>
      </c>
      <c r="D3529" s="402" t="s">
        <v>53914</v>
      </c>
    </row>
    <row r="3530" spans="1:4" x14ac:dyDescent="0.2">
      <c r="A3530" s="377">
        <v>37562</v>
      </c>
      <c r="B3530" s="377" t="s">
        <v>53915</v>
      </c>
      <c r="C3530" s="377" t="s">
        <v>18825</v>
      </c>
      <c r="D3530" s="402" t="s">
        <v>53916</v>
      </c>
    </row>
    <row r="3531" spans="1:4" x14ac:dyDescent="0.2">
      <c r="A3531" s="377">
        <v>14164</v>
      </c>
      <c r="B3531" s="377" t="s">
        <v>53917</v>
      </c>
      <c r="C3531" s="377" t="s">
        <v>18782</v>
      </c>
      <c r="D3531" s="402" t="s">
        <v>53918</v>
      </c>
    </row>
    <row r="3532" spans="1:4" x14ac:dyDescent="0.2">
      <c r="A3532" s="377">
        <v>14163</v>
      </c>
      <c r="B3532" s="377" t="s">
        <v>53919</v>
      </c>
      <c r="C3532" s="377" t="s">
        <v>18782</v>
      </c>
      <c r="D3532" s="402" t="s">
        <v>53920</v>
      </c>
    </row>
    <row r="3533" spans="1:4" x14ac:dyDescent="0.2">
      <c r="A3533" s="377">
        <v>5051</v>
      </c>
      <c r="B3533" s="377" t="s">
        <v>53921</v>
      </c>
      <c r="C3533" s="377" t="s">
        <v>18782</v>
      </c>
      <c r="D3533" s="402" t="s">
        <v>53922</v>
      </c>
    </row>
    <row r="3534" spans="1:4" x14ac:dyDescent="0.2">
      <c r="A3534" s="377">
        <v>14162</v>
      </c>
      <c r="B3534" s="377" t="s">
        <v>53923</v>
      </c>
      <c r="C3534" s="377" t="s">
        <v>18782</v>
      </c>
      <c r="D3534" s="402" t="s">
        <v>53924</v>
      </c>
    </row>
    <row r="3535" spans="1:4" x14ac:dyDescent="0.2">
      <c r="A3535" s="377">
        <v>5052</v>
      </c>
      <c r="B3535" s="377" t="s">
        <v>53925</v>
      </c>
      <c r="C3535" s="377" t="s">
        <v>18782</v>
      </c>
      <c r="D3535" s="402" t="s">
        <v>53926</v>
      </c>
    </row>
    <row r="3536" spans="1:4" x14ac:dyDescent="0.2">
      <c r="A3536" s="377">
        <v>14166</v>
      </c>
      <c r="B3536" s="377" t="s">
        <v>53927</v>
      </c>
      <c r="C3536" s="377" t="s">
        <v>18782</v>
      </c>
      <c r="D3536" s="402" t="s">
        <v>53928</v>
      </c>
    </row>
    <row r="3537" spans="1:4" x14ac:dyDescent="0.2">
      <c r="A3537" s="377">
        <v>14165</v>
      </c>
      <c r="B3537" s="377" t="s">
        <v>53929</v>
      </c>
      <c r="C3537" s="377" t="s">
        <v>18782</v>
      </c>
      <c r="D3537" s="402" t="s">
        <v>50101</v>
      </c>
    </row>
    <row r="3538" spans="1:4" x14ac:dyDescent="0.2">
      <c r="A3538" s="377">
        <v>5050</v>
      </c>
      <c r="B3538" s="377" t="s">
        <v>53930</v>
      </c>
      <c r="C3538" s="377" t="s">
        <v>18782</v>
      </c>
      <c r="D3538" s="402" t="s">
        <v>53931</v>
      </c>
    </row>
    <row r="3539" spans="1:4" x14ac:dyDescent="0.2">
      <c r="A3539" s="377">
        <v>12366</v>
      </c>
      <c r="B3539" s="377" t="s">
        <v>53932</v>
      </c>
      <c r="C3539" s="377" t="s">
        <v>18782</v>
      </c>
      <c r="D3539" s="402" t="s">
        <v>53933</v>
      </c>
    </row>
    <row r="3540" spans="1:4" x14ac:dyDescent="0.2">
      <c r="A3540" s="377">
        <v>5045</v>
      </c>
      <c r="B3540" s="377" t="s">
        <v>53934</v>
      </c>
      <c r="C3540" s="377" t="s">
        <v>18782</v>
      </c>
      <c r="D3540" s="402" t="s">
        <v>53935</v>
      </c>
    </row>
    <row r="3541" spans="1:4" x14ac:dyDescent="0.2">
      <c r="A3541" s="377">
        <v>5035</v>
      </c>
      <c r="B3541" s="377" t="s">
        <v>53936</v>
      </c>
      <c r="C3541" s="377" t="s">
        <v>18782</v>
      </c>
      <c r="D3541" s="402" t="s">
        <v>53937</v>
      </c>
    </row>
    <row r="3542" spans="1:4" x14ac:dyDescent="0.2">
      <c r="A3542" s="377">
        <v>41180</v>
      </c>
      <c r="B3542" s="377" t="s">
        <v>53938</v>
      </c>
      <c r="C3542" s="377" t="s">
        <v>18782</v>
      </c>
      <c r="D3542" s="402" t="s">
        <v>53939</v>
      </c>
    </row>
    <row r="3543" spans="1:4" x14ac:dyDescent="0.2">
      <c r="A3543" s="377">
        <v>41181</v>
      </c>
      <c r="B3543" s="377" t="s">
        <v>53940</v>
      </c>
      <c r="C3543" s="377" t="s">
        <v>18782</v>
      </c>
      <c r="D3543" s="402" t="s">
        <v>53941</v>
      </c>
    </row>
    <row r="3544" spans="1:4" x14ac:dyDescent="0.2">
      <c r="A3544" s="377">
        <v>41182</v>
      </c>
      <c r="B3544" s="377" t="s">
        <v>53942</v>
      </c>
      <c r="C3544" s="377" t="s">
        <v>18782</v>
      </c>
      <c r="D3544" s="402" t="s">
        <v>53943</v>
      </c>
    </row>
    <row r="3545" spans="1:4" x14ac:dyDescent="0.2">
      <c r="A3545" s="377">
        <v>41183</v>
      </c>
      <c r="B3545" s="377" t="s">
        <v>53944</v>
      </c>
      <c r="C3545" s="377" t="s">
        <v>18782</v>
      </c>
      <c r="D3545" s="402" t="s">
        <v>53945</v>
      </c>
    </row>
    <row r="3546" spans="1:4" x14ac:dyDescent="0.2">
      <c r="A3546" s="377">
        <v>41184</v>
      </c>
      <c r="B3546" s="377" t="s">
        <v>53946</v>
      </c>
      <c r="C3546" s="377" t="s">
        <v>18782</v>
      </c>
      <c r="D3546" s="402" t="s">
        <v>53947</v>
      </c>
    </row>
    <row r="3547" spans="1:4" x14ac:dyDescent="0.2">
      <c r="A3547" s="377">
        <v>41185</v>
      </c>
      <c r="B3547" s="377" t="s">
        <v>53948</v>
      </c>
      <c r="C3547" s="377" t="s">
        <v>18782</v>
      </c>
      <c r="D3547" s="402" t="s">
        <v>53949</v>
      </c>
    </row>
    <row r="3548" spans="1:4" x14ac:dyDescent="0.2">
      <c r="A3548" s="377">
        <v>41186</v>
      </c>
      <c r="B3548" s="377" t="s">
        <v>53950</v>
      </c>
      <c r="C3548" s="377" t="s">
        <v>18782</v>
      </c>
      <c r="D3548" s="402" t="s">
        <v>53951</v>
      </c>
    </row>
    <row r="3549" spans="1:4" x14ac:dyDescent="0.2">
      <c r="A3549" s="377">
        <v>41187</v>
      </c>
      <c r="B3549" s="377" t="s">
        <v>53952</v>
      </c>
      <c r="C3549" s="377" t="s">
        <v>18782</v>
      </c>
      <c r="D3549" s="402" t="s">
        <v>53953</v>
      </c>
    </row>
    <row r="3550" spans="1:4" x14ac:dyDescent="0.2">
      <c r="A3550" s="377">
        <v>41188</v>
      </c>
      <c r="B3550" s="377" t="s">
        <v>53954</v>
      </c>
      <c r="C3550" s="377" t="s">
        <v>18782</v>
      </c>
      <c r="D3550" s="402" t="s">
        <v>53955</v>
      </c>
    </row>
    <row r="3551" spans="1:4" x14ac:dyDescent="0.2">
      <c r="A3551" s="377">
        <v>5036</v>
      </c>
      <c r="B3551" s="377" t="s">
        <v>53956</v>
      </c>
      <c r="C3551" s="377" t="s">
        <v>18782</v>
      </c>
      <c r="D3551" s="402" t="s">
        <v>53957</v>
      </c>
    </row>
    <row r="3552" spans="1:4" x14ac:dyDescent="0.2">
      <c r="A3552" s="377">
        <v>41189</v>
      </c>
      <c r="B3552" s="377" t="s">
        <v>53958</v>
      </c>
      <c r="C3552" s="377" t="s">
        <v>18782</v>
      </c>
      <c r="D3552" s="402" t="s">
        <v>53959</v>
      </c>
    </row>
    <row r="3553" spans="1:4" x14ac:dyDescent="0.2">
      <c r="A3553" s="377">
        <v>41190</v>
      </c>
      <c r="B3553" s="377" t="s">
        <v>53960</v>
      </c>
      <c r="C3553" s="377" t="s">
        <v>18782</v>
      </c>
      <c r="D3553" s="402" t="s">
        <v>53961</v>
      </c>
    </row>
    <row r="3554" spans="1:4" x14ac:dyDescent="0.2">
      <c r="A3554" s="377">
        <v>41191</v>
      </c>
      <c r="B3554" s="377" t="s">
        <v>53962</v>
      </c>
      <c r="C3554" s="377" t="s">
        <v>18782</v>
      </c>
      <c r="D3554" s="402" t="s">
        <v>53963</v>
      </c>
    </row>
    <row r="3555" spans="1:4" x14ac:dyDescent="0.2">
      <c r="A3555" s="377">
        <v>41192</v>
      </c>
      <c r="B3555" s="377" t="s">
        <v>53964</v>
      </c>
      <c r="C3555" s="377" t="s">
        <v>18782</v>
      </c>
      <c r="D3555" s="402" t="s">
        <v>53965</v>
      </c>
    </row>
    <row r="3556" spans="1:4" x14ac:dyDescent="0.2">
      <c r="A3556" s="377">
        <v>41193</v>
      </c>
      <c r="B3556" s="377" t="s">
        <v>53966</v>
      </c>
      <c r="C3556" s="377" t="s">
        <v>18782</v>
      </c>
      <c r="D3556" s="402" t="s">
        <v>53967</v>
      </c>
    </row>
    <row r="3557" spans="1:4" x14ac:dyDescent="0.2">
      <c r="A3557" s="377">
        <v>41194</v>
      </c>
      <c r="B3557" s="377" t="s">
        <v>53968</v>
      </c>
      <c r="C3557" s="377" t="s">
        <v>18782</v>
      </c>
      <c r="D3557" s="402" t="s">
        <v>53969</v>
      </c>
    </row>
    <row r="3558" spans="1:4" x14ac:dyDescent="0.2">
      <c r="A3558" s="377">
        <v>5044</v>
      </c>
      <c r="B3558" s="377" t="s">
        <v>53970</v>
      </c>
      <c r="C3558" s="377" t="s">
        <v>18782</v>
      </c>
      <c r="D3558" s="402" t="s">
        <v>53971</v>
      </c>
    </row>
    <row r="3559" spans="1:4" x14ac:dyDescent="0.2">
      <c r="A3559" s="377">
        <v>5059</v>
      </c>
      <c r="B3559" s="377" t="s">
        <v>53972</v>
      </c>
      <c r="C3559" s="377" t="s">
        <v>18782</v>
      </c>
      <c r="D3559" s="402" t="s">
        <v>53973</v>
      </c>
    </row>
    <row r="3560" spans="1:4" x14ac:dyDescent="0.2">
      <c r="A3560" s="377">
        <v>41201</v>
      </c>
      <c r="B3560" s="377" t="s">
        <v>53974</v>
      </c>
      <c r="C3560" s="377" t="s">
        <v>18782</v>
      </c>
      <c r="D3560" s="402" t="s">
        <v>53975</v>
      </c>
    </row>
    <row r="3561" spans="1:4" x14ac:dyDescent="0.2">
      <c r="A3561" s="377">
        <v>41199</v>
      </c>
      <c r="B3561" s="377" t="s">
        <v>53976</v>
      </c>
      <c r="C3561" s="377" t="s">
        <v>18782</v>
      </c>
      <c r="D3561" s="402" t="s">
        <v>53977</v>
      </c>
    </row>
    <row r="3562" spans="1:4" x14ac:dyDescent="0.2">
      <c r="A3562" s="377">
        <v>5057</v>
      </c>
      <c r="B3562" s="377" t="s">
        <v>53978</v>
      </c>
      <c r="C3562" s="377" t="s">
        <v>18782</v>
      </c>
      <c r="D3562" s="402" t="s">
        <v>53979</v>
      </c>
    </row>
    <row r="3563" spans="1:4" x14ac:dyDescent="0.2">
      <c r="A3563" s="377">
        <v>41200</v>
      </c>
      <c r="B3563" s="377" t="s">
        <v>53980</v>
      </c>
      <c r="C3563" s="377" t="s">
        <v>18782</v>
      </c>
      <c r="D3563" s="402" t="s">
        <v>53981</v>
      </c>
    </row>
    <row r="3564" spans="1:4" x14ac:dyDescent="0.2">
      <c r="A3564" s="377">
        <v>41205</v>
      </c>
      <c r="B3564" s="377" t="s">
        <v>53982</v>
      </c>
      <c r="C3564" s="377" t="s">
        <v>18782</v>
      </c>
      <c r="D3564" s="402" t="s">
        <v>53983</v>
      </c>
    </row>
    <row r="3565" spans="1:4" x14ac:dyDescent="0.2">
      <c r="A3565" s="377">
        <v>41202</v>
      </c>
      <c r="B3565" s="377" t="s">
        <v>53984</v>
      </c>
      <c r="C3565" s="377" t="s">
        <v>18782</v>
      </c>
      <c r="D3565" s="402" t="s">
        <v>53985</v>
      </c>
    </row>
    <row r="3566" spans="1:4" x14ac:dyDescent="0.2">
      <c r="A3566" s="377">
        <v>41206</v>
      </c>
      <c r="B3566" s="377" t="s">
        <v>53986</v>
      </c>
      <c r="C3566" s="377" t="s">
        <v>18782</v>
      </c>
      <c r="D3566" s="402" t="s">
        <v>53987</v>
      </c>
    </row>
    <row r="3567" spans="1:4" x14ac:dyDescent="0.2">
      <c r="A3567" s="377">
        <v>12372</v>
      </c>
      <c r="B3567" s="377" t="s">
        <v>53988</v>
      </c>
      <c r="C3567" s="377" t="s">
        <v>18782</v>
      </c>
      <c r="D3567" s="402" t="s">
        <v>53989</v>
      </c>
    </row>
    <row r="3568" spans="1:4" x14ac:dyDescent="0.2">
      <c r="A3568" s="377">
        <v>41207</v>
      </c>
      <c r="B3568" s="377" t="s">
        <v>53990</v>
      </c>
      <c r="C3568" s="377" t="s">
        <v>18782</v>
      </c>
      <c r="D3568" s="402" t="s">
        <v>53991</v>
      </c>
    </row>
    <row r="3569" spans="1:4" x14ac:dyDescent="0.2">
      <c r="A3569" s="377">
        <v>41203</v>
      </c>
      <c r="B3569" s="377" t="s">
        <v>53992</v>
      </c>
      <c r="C3569" s="377" t="s">
        <v>18782</v>
      </c>
      <c r="D3569" s="402" t="s">
        <v>53993</v>
      </c>
    </row>
    <row r="3570" spans="1:4" x14ac:dyDescent="0.2">
      <c r="A3570" s="377">
        <v>41204</v>
      </c>
      <c r="B3570" s="377" t="s">
        <v>53994</v>
      </c>
      <c r="C3570" s="377" t="s">
        <v>18782</v>
      </c>
      <c r="D3570" s="402" t="s">
        <v>53995</v>
      </c>
    </row>
    <row r="3571" spans="1:4" x14ac:dyDescent="0.2">
      <c r="A3571" s="377">
        <v>41210</v>
      </c>
      <c r="B3571" s="377" t="s">
        <v>53996</v>
      </c>
      <c r="C3571" s="377" t="s">
        <v>18782</v>
      </c>
      <c r="D3571" s="402" t="s">
        <v>53997</v>
      </c>
    </row>
    <row r="3572" spans="1:4" x14ac:dyDescent="0.2">
      <c r="A3572" s="377">
        <v>41208</v>
      </c>
      <c r="B3572" s="377" t="s">
        <v>53998</v>
      </c>
      <c r="C3572" s="377" t="s">
        <v>18782</v>
      </c>
      <c r="D3572" s="402" t="s">
        <v>53999</v>
      </c>
    </row>
    <row r="3573" spans="1:4" x14ac:dyDescent="0.2">
      <c r="A3573" s="377">
        <v>41211</v>
      </c>
      <c r="B3573" s="377" t="s">
        <v>54000</v>
      </c>
      <c r="C3573" s="377" t="s">
        <v>18782</v>
      </c>
      <c r="D3573" s="402" t="s">
        <v>54001</v>
      </c>
    </row>
    <row r="3574" spans="1:4" x14ac:dyDescent="0.2">
      <c r="A3574" s="377">
        <v>13339</v>
      </c>
      <c r="B3574" s="377" t="s">
        <v>54002</v>
      </c>
      <c r="C3574" s="377" t="s">
        <v>18782</v>
      </c>
      <c r="D3574" s="402" t="s">
        <v>54003</v>
      </c>
    </row>
    <row r="3575" spans="1:4" x14ac:dyDescent="0.2">
      <c r="A3575" s="377">
        <v>41213</v>
      </c>
      <c r="B3575" s="377" t="s">
        <v>54004</v>
      </c>
      <c r="C3575" s="377" t="s">
        <v>18782</v>
      </c>
      <c r="D3575" s="402" t="s">
        <v>54005</v>
      </c>
    </row>
    <row r="3576" spans="1:4" x14ac:dyDescent="0.2">
      <c r="A3576" s="377">
        <v>41209</v>
      </c>
      <c r="B3576" s="377" t="s">
        <v>54006</v>
      </c>
      <c r="C3576" s="377" t="s">
        <v>18782</v>
      </c>
      <c r="D3576" s="402" t="s">
        <v>54007</v>
      </c>
    </row>
    <row r="3577" spans="1:4" x14ac:dyDescent="0.2">
      <c r="A3577" s="377">
        <v>41216</v>
      </c>
      <c r="B3577" s="377" t="s">
        <v>54008</v>
      </c>
      <c r="C3577" s="377" t="s">
        <v>18782</v>
      </c>
      <c r="D3577" s="402" t="s">
        <v>54009</v>
      </c>
    </row>
    <row r="3578" spans="1:4" x14ac:dyDescent="0.2">
      <c r="A3578" s="377">
        <v>41217</v>
      </c>
      <c r="B3578" s="377" t="s">
        <v>54010</v>
      </c>
      <c r="C3578" s="377" t="s">
        <v>18782</v>
      </c>
      <c r="D3578" s="402" t="s">
        <v>54011</v>
      </c>
    </row>
    <row r="3579" spans="1:4" x14ac:dyDescent="0.2">
      <c r="A3579" s="377">
        <v>41218</v>
      </c>
      <c r="B3579" s="377" t="s">
        <v>54012</v>
      </c>
      <c r="C3579" s="377" t="s">
        <v>18782</v>
      </c>
      <c r="D3579" s="402" t="s">
        <v>54013</v>
      </c>
    </row>
    <row r="3580" spans="1:4" x14ac:dyDescent="0.2">
      <c r="A3580" s="377">
        <v>41214</v>
      </c>
      <c r="B3580" s="377" t="s">
        <v>54014</v>
      </c>
      <c r="C3580" s="377" t="s">
        <v>18782</v>
      </c>
      <c r="D3580" s="402" t="s">
        <v>54015</v>
      </c>
    </row>
    <row r="3581" spans="1:4" x14ac:dyDescent="0.2">
      <c r="A3581" s="377">
        <v>41215</v>
      </c>
      <c r="B3581" s="377" t="s">
        <v>54016</v>
      </c>
      <c r="C3581" s="377" t="s">
        <v>18782</v>
      </c>
      <c r="D3581" s="402" t="s">
        <v>54017</v>
      </c>
    </row>
    <row r="3582" spans="1:4" x14ac:dyDescent="0.2">
      <c r="A3582" s="377">
        <v>41221</v>
      </c>
      <c r="B3582" s="377" t="s">
        <v>54018</v>
      </c>
      <c r="C3582" s="377" t="s">
        <v>18782</v>
      </c>
      <c r="D3582" s="402" t="s">
        <v>54019</v>
      </c>
    </row>
    <row r="3583" spans="1:4" x14ac:dyDescent="0.2">
      <c r="A3583" s="377">
        <v>41222</v>
      </c>
      <c r="B3583" s="377" t="s">
        <v>54020</v>
      </c>
      <c r="C3583" s="377" t="s">
        <v>18782</v>
      </c>
      <c r="D3583" s="402" t="s">
        <v>54021</v>
      </c>
    </row>
    <row r="3584" spans="1:4" x14ac:dyDescent="0.2">
      <c r="A3584" s="377">
        <v>41195</v>
      </c>
      <c r="B3584" s="377" t="s">
        <v>54022</v>
      </c>
      <c r="C3584" s="377" t="s">
        <v>18782</v>
      </c>
      <c r="D3584" s="402" t="s">
        <v>54023</v>
      </c>
    </row>
    <row r="3585" spans="1:4" x14ac:dyDescent="0.2">
      <c r="A3585" s="377">
        <v>41198</v>
      </c>
      <c r="B3585" s="377" t="s">
        <v>54024</v>
      </c>
      <c r="C3585" s="377" t="s">
        <v>18782</v>
      </c>
      <c r="D3585" s="402" t="s">
        <v>54025</v>
      </c>
    </row>
    <row r="3586" spans="1:4" x14ac:dyDescent="0.2">
      <c r="A3586" s="377">
        <v>41196</v>
      </c>
      <c r="B3586" s="377" t="s">
        <v>54026</v>
      </c>
      <c r="C3586" s="377" t="s">
        <v>18782</v>
      </c>
      <c r="D3586" s="402" t="s">
        <v>9954</v>
      </c>
    </row>
    <row r="3587" spans="1:4" x14ac:dyDescent="0.2">
      <c r="A3587" s="377">
        <v>5033</v>
      </c>
      <c r="B3587" s="377" t="s">
        <v>54027</v>
      </c>
      <c r="C3587" s="377" t="s">
        <v>18782</v>
      </c>
      <c r="D3587" s="402" t="s">
        <v>54028</v>
      </c>
    </row>
    <row r="3588" spans="1:4" x14ac:dyDescent="0.2">
      <c r="A3588" s="377">
        <v>41197</v>
      </c>
      <c r="B3588" s="377" t="s">
        <v>54029</v>
      </c>
      <c r="C3588" s="377" t="s">
        <v>18782</v>
      </c>
      <c r="D3588" s="402" t="s">
        <v>54030</v>
      </c>
    </row>
    <row r="3589" spans="1:4" x14ac:dyDescent="0.2">
      <c r="A3589" s="377">
        <v>12388</v>
      </c>
      <c r="B3589" s="377" t="s">
        <v>54031</v>
      </c>
      <c r="C3589" s="377" t="s">
        <v>18782</v>
      </c>
      <c r="D3589" s="402" t="s">
        <v>54032</v>
      </c>
    </row>
    <row r="3590" spans="1:4" x14ac:dyDescent="0.2">
      <c r="A3590" s="377">
        <v>2731</v>
      </c>
      <c r="B3590" s="377" t="s">
        <v>54033</v>
      </c>
      <c r="C3590" s="377" t="s">
        <v>18918</v>
      </c>
      <c r="D3590" s="402" t="s">
        <v>54034</v>
      </c>
    </row>
    <row r="3591" spans="1:4" x14ac:dyDescent="0.2">
      <c r="A3591" s="377">
        <v>41457</v>
      </c>
      <c r="B3591" s="377" t="s">
        <v>54035</v>
      </c>
      <c r="C3591" s="377" t="s">
        <v>18782</v>
      </c>
      <c r="D3591" s="402" t="s">
        <v>54036</v>
      </c>
    </row>
    <row r="3592" spans="1:4" x14ac:dyDescent="0.2">
      <c r="A3592" s="377">
        <v>41458</v>
      </c>
      <c r="B3592" s="377" t="s">
        <v>54037</v>
      </c>
      <c r="C3592" s="377" t="s">
        <v>18782</v>
      </c>
      <c r="D3592" s="402" t="s">
        <v>54038</v>
      </c>
    </row>
    <row r="3593" spans="1:4" x14ac:dyDescent="0.2">
      <c r="A3593" s="377">
        <v>41459</v>
      </c>
      <c r="B3593" s="377" t="s">
        <v>54039</v>
      </c>
      <c r="C3593" s="377" t="s">
        <v>18782</v>
      </c>
      <c r="D3593" s="402" t="s">
        <v>54040</v>
      </c>
    </row>
    <row r="3594" spans="1:4" x14ac:dyDescent="0.2">
      <c r="A3594" s="377">
        <v>41461</v>
      </c>
      <c r="B3594" s="377" t="s">
        <v>54041</v>
      </c>
      <c r="C3594" s="377" t="s">
        <v>18782</v>
      </c>
      <c r="D3594" s="402" t="s">
        <v>54042</v>
      </c>
    </row>
    <row r="3595" spans="1:4" x14ac:dyDescent="0.2">
      <c r="A3595" s="377">
        <v>44537</v>
      </c>
      <c r="B3595" s="377" t="s">
        <v>54043</v>
      </c>
      <c r="C3595" s="377" t="s">
        <v>50410</v>
      </c>
      <c r="D3595" s="402" t="s">
        <v>54044</v>
      </c>
    </row>
    <row r="3596" spans="1:4" x14ac:dyDescent="0.2">
      <c r="A3596" s="377">
        <v>11844</v>
      </c>
      <c r="B3596" s="377" t="s">
        <v>54045</v>
      </c>
      <c r="C3596" s="377" t="s">
        <v>18918</v>
      </c>
      <c r="D3596" s="402" t="s">
        <v>54046</v>
      </c>
    </row>
    <row r="3597" spans="1:4" x14ac:dyDescent="0.2">
      <c r="A3597" s="377">
        <v>4465</v>
      </c>
      <c r="B3597" s="377" t="s">
        <v>54047</v>
      </c>
      <c r="C3597" s="377" t="s">
        <v>18918</v>
      </c>
      <c r="D3597" s="402" t="s">
        <v>12590</v>
      </c>
    </row>
    <row r="3598" spans="1:4" x14ac:dyDescent="0.2">
      <c r="A3598" s="377">
        <v>35273</v>
      </c>
      <c r="B3598" s="377" t="s">
        <v>54048</v>
      </c>
      <c r="C3598" s="377" t="s">
        <v>18918</v>
      </c>
      <c r="D3598" s="402" t="s">
        <v>27342</v>
      </c>
    </row>
    <row r="3599" spans="1:4" x14ac:dyDescent="0.2">
      <c r="A3599" s="377">
        <v>4470</v>
      </c>
      <c r="B3599" s="377" t="s">
        <v>54049</v>
      </c>
      <c r="C3599" s="377" t="s">
        <v>18918</v>
      </c>
      <c r="D3599" s="402" t="s">
        <v>54050</v>
      </c>
    </row>
    <row r="3600" spans="1:4" x14ac:dyDescent="0.2">
      <c r="A3600" s="377">
        <v>20204</v>
      </c>
      <c r="B3600" s="377" t="s">
        <v>54051</v>
      </c>
      <c r="C3600" s="377" t="s">
        <v>18918</v>
      </c>
      <c r="D3600" s="402" t="s">
        <v>54052</v>
      </c>
    </row>
    <row r="3601" spans="1:4" x14ac:dyDescent="0.2">
      <c r="A3601" s="377">
        <v>20208</v>
      </c>
      <c r="B3601" s="377" t="s">
        <v>54053</v>
      </c>
      <c r="C3601" s="377" t="s">
        <v>18918</v>
      </c>
      <c r="D3601" s="402" t="s">
        <v>54054</v>
      </c>
    </row>
    <row r="3602" spans="1:4" x14ac:dyDescent="0.2">
      <c r="A3602" s="377">
        <v>4437</v>
      </c>
      <c r="B3602" s="377" t="s">
        <v>54055</v>
      </c>
      <c r="C3602" s="377" t="s">
        <v>18918</v>
      </c>
      <c r="D3602" s="402" t="s">
        <v>54056</v>
      </c>
    </row>
    <row r="3603" spans="1:4" x14ac:dyDescent="0.2">
      <c r="A3603" s="377">
        <v>14580</v>
      </c>
      <c r="B3603" s="377" t="s">
        <v>54057</v>
      </c>
      <c r="C3603" s="377" t="s">
        <v>18918</v>
      </c>
      <c r="D3603" s="402" t="s">
        <v>54056</v>
      </c>
    </row>
    <row r="3604" spans="1:4" x14ac:dyDescent="0.2">
      <c r="A3604" s="377">
        <v>40304</v>
      </c>
      <c r="B3604" s="377" t="s">
        <v>54058</v>
      </c>
      <c r="C3604" s="377" t="s">
        <v>184</v>
      </c>
      <c r="D3604" s="402" t="s">
        <v>27335</v>
      </c>
    </row>
    <row r="3605" spans="1:4" x14ac:dyDescent="0.2">
      <c r="A3605" s="377">
        <v>5065</v>
      </c>
      <c r="B3605" s="377" t="s">
        <v>54059</v>
      </c>
      <c r="C3605" s="377" t="s">
        <v>184</v>
      </c>
      <c r="D3605" s="402" t="s">
        <v>54060</v>
      </c>
    </row>
    <row r="3606" spans="1:4" x14ac:dyDescent="0.2">
      <c r="A3606" s="377">
        <v>5072</v>
      </c>
      <c r="B3606" s="377" t="s">
        <v>54061</v>
      </c>
      <c r="C3606" s="377" t="s">
        <v>184</v>
      </c>
      <c r="D3606" s="402" t="s">
        <v>36899</v>
      </c>
    </row>
    <row r="3607" spans="1:4" x14ac:dyDescent="0.2">
      <c r="A3607" s="377">
        <v>5066</v>
      </c>
      <c r="B3607" s="377" t="s">
        <v>54062</v>
      </c>
      <c r="C3607" s="377" t="s">
        <v>184</v>
      </c>
      <c r="D3607" s="402" t="s">
        <v>10932</v>
      </c>
    </row>
    <row r="3608" spans="1:4" x14ac:dyDescent="0.2">
      <c r="A3608" s="377">
        <v>5063</v>
      </c>
      <c r="B3608" s="377" t="s">
        <v>54063</v>
      </c>
      <c r="C3608" s="377" t="s">
        <v>184</v>
      </c>
      <c r="D3608" s="402" t="s">
        <v>42971</v>
      </c>
    </row>
    <row r="3609" spans="1:4" x14ac:dyDescent="0.2">
      <c r="A3609" s="377">
        <v>20247</v>
      </c>
      <c r="B3609" s="377" t="s">
        <v>54064</v>
      </c>
      <c r="C3609" s="377" t="s">
        <v>184</v>
      </c>
      <c r="D3609" s="402" t="s">
        <v>13634</v>
      </c>
    </row>
    <row r="3610" spans="1:4" x14ac:dyDescent="0.2">
      <c r="A3610" s="377">
        <v>5074</v>
      </c>
      <c r="B3610" s="377" t="s">
        <v>54065</v>
      </c>
      <c r="C3610" s="377" t="s">
        <v>184</v>
      </c>
      <c r="D3610" s="402" t="s">
        <v>28380</v>
      </c>
    </row>
    <row r="3611" spans="1:4" x14ac:dyDescent="0.2">
      <c r="A3611" s="377">
        <v>5067</v>
      </c>
      <c r="B3611" s="377" t="s">
        <v>54066</v>
      </c>
      <c r="C3611" s="377" t="s">
        <v>184</v>
      </c>
      <c r="D3611" s="402" t="s">
        <v>17321</v>
      </c>
    </row>
    <row r="3612" spans="1:4" x14ac:dyDescent="0.2">
      <c r="A3612" s="377">
        <v>5078</v>
      </c>
      <c r="B3612" s="377" t="s">
        <v>54067</v>
      </c>
      <c r="C3612" s="377" t="s">
        <v>184</v>
      </c>
      <c r="D3612" s="402" t="s">
        <v>7465</v>
      </c>
    </row>
    <row r="3613" spans="1:4" x14ac:dyDescent="0.2">
      <c r="A3613" s="377">
        <v>5068</v>
      </c>
      <c r="B3613" s="377" t="s">
        <v>54068</v>
      </c>
      <c r="C3613" s="377" t="s">
        <v>184</v>
      </c>
      <c r="D3613" s="402" t="s">
        <v>54069</v>
      </c>
    </row>
    <row r="3614" spans="1:4" x14ac:dyDescent="0.2">
      <c r="A3614" s="377">
        <v>5073</v>
      </c>
      <c r="B3614" s="377" t="s">
        <v>54070</v>
      </c>
      <c r="C3614" s="377" t="s">
        <v>184</v>
      </c>
      <c r="D3614" s="402" t="s">
        <v>35338</v>
      </c>
    </row>
    <row r="3615" spans="1:4" x14ac:dyDescent="0.2">
      <c r="A3615" s="377">
        <v>5069</v>
      </c>
      <c r="B3615" s="377" t="s">
        <v>54071</v>
      </c>
      <c r="C3615" s="377" t="s">
        <v>184</v>
      </c>
      <c r="D3615" s="402" t="s">
        <v>35338</v>
      </c>
    </row>
    <row r="3616" spans="1:4" x14ac:dyDescent="0.2">
      <c r="A3616" s="377">
        <v>5070</v>
      </c>
      <c r="B3616" s="377" t="s">
        <v>54072</v>
      </c>
      <c r="C3616" s="377" t="s">
        <v>184</v>
      </c>
      <c r="D3616" s="402" t="s">
        <v>12356</v>
      </c>
    </row>
    <row r="3617" spans="1:4" x14ac:dyDescent="0.2">
      <c r="A3617" s="377">
        <v>5071</v>
      </c>
      <c r="B3617" s="377" t="s">
        <v>54073</v>
      </c>
      <c r="C3617" s="377" t="s">
        <v>184</v>
      </c>
      <c r="D3617" s="402" t="s">
        <v>54069</v>
      </c>
    </row>
    <row r="3618" spans="1:4" x14ac:dyDescent="0.2">
      <c r="A3618" s="377">
        <v>5061</v>
      </c>
      <c r="B3618" s="377" t="s">
        <v>54074</v>
      </c>
      <c r="C3618" s="377" t="s">
        <v>184</v>
      </c>
      <c r="D3618" s="402" t="s">
        <v>12465</v>
      </c>
    </row>
    <row r="3619" spans="1:4" x14ac:dyDescent="0.2">
      <c r="A3619" s="377">
        <v>5075</v>
      </c>
      <c r="B3619" s="377" t="s">
        <v>54075</v>
      </c>
      <c r="C3619" s="377" t="s">
        <v>184</v>
      </c>
      <c r="D3619" s="402" t="s">
        <v>54069</v>
      </c>
    </row>
    <row r="3620" spans="1:4" x14ac:dyDescent="0.2">
      <c r="A3620" s="377">
        <v>39027</v>
      </c>
      <c r="B3620" s="377" t="s">
        <v>54076</v>
      </c>
      <c r="C3620" s="377" t="s">
        <v>184</v>
      </c>
      <c r="D3620" s="402" t="s">
        <v>7230</v>
      </c>
    </row>
    <row r="3621" spans="1:4" x14ac:dyDescent="0.2">
      <c r="A3621" s="377">
        <v>5062</v>
      </c>
      <c r="B3621" s="377" t="s">
        <v>54077</v>
      </c>
      <c r="C3621" s="377" t="s">
        <v>184</v>
      </c>
      <c r="D3621" s="402" t="s">
        <v>18524</v>
      </c>
    </row>
    <row r="3622" spans="1:4" x14ac:dyDescent="0.2">
      <c r="A3622" s="377">
        <v>40568</v>
      </c>
      <c r="B3622" s="377" t="s">
        <v>54078</v>
      </c>
      <c r="C3622" s="377" t="s">
        <v>184</v>
      </c>
      <c r="D3622" s="402" t="s">
        <v>43350</v>
      </c>
    </row>
    <row r="3623" spans="1:4" x14ac:dyDescent="0.2">
      <c r="A3623" s="377">
        <v>39026</v>
      </c>
      <c r="B3623" s="377" t="s">
        <v>54079</v>
      </c>
      <c r="C3623" s="377" t="s">
        <v>184</v>
      </c>
      <c r="D3623" s="402" t="s">
        <v>43900</v>
      </c>
    </row>
    <row r="3624" spans="1:4" x14ac:dyDescent="0.2">
      <c r="A3624" s="377">
        <v>42431</v>
      </c>
      <c r="B3624" s="377" t="s">
        <v>54080</v>
      </c>
      <c r="C3624" s="377" t="s">
        <v>18782</v>
      </c>
      <c r="D3624" s="402" t="s">
        <v>54081</v>
      </c>
    </row>
    <row r="3625" spans="1:4" x14ac:dyDescent="0.2">
      <c r="A3625" s="377">
        <v>44074</v>
      </c>
      <c r="B3625" s="377" t="s">
        <v>54082</v>
      </c>
      <c r="C3625" s="377" t="s">
        <v>48986</v>
      </c>
      <c r="D3625" s="402" t="s">
        <v>54083</v>
      </c>
    </row>
    <row r="3626" spans="1:4" x14ac:dyDescent="0.2">
      <c r="A3626" s="377">
        <v>44072</v>
      </c>
      <c r="B3626" s="377" t="s">
        <v>54084</v>
      </c>
      <c r="C3626" s="377" t="s">
        <v>48986</v>
      </c>
      <c r="D3626" s="402" t="s">
        <v>54085</v>
      </c>
    </row>
    <row r="3627" spans="1:4" x14ac:dyDescent="0.2">
      <c r="A3627" s="377">
        <v>511</v>
      </c>
      <c r="B3627" s="377" t="s">
        <v>54086</v>
      </c>
      <c r="C3627" s="377" t="s">
        <v>48986</v>
      </c>
      <c r="D3627" s="402" t="s">
        <v>212</v>
      </c>
    </row>
    <row r="3628" spans="1:4" x14ac:dyDescent="0.2">
      <c r="A3628" s="377">
        <v>37540</v>
      </c>
      <c r="B3628" s="377" t="s">
        <v>54087</v>
      </c>
      <c r="C3628" s="377" t="s">
        <v>18782</v>
      </c>
      <c r="D3628" s="402" t="s">
        <v>54088</v>
      </c>
    </row>
    <row r="3629" spans="1:4" x14ac:dyDescent="0.2">
      <c r="A3629" s="377">
        <v>37548</v>
      </c>
      <c r="B3629" s="377" t="s">
        <v>54089</v>
      </c>
      <c r="C3629" s="377" t="s">
        <v>18782</v>
      </c>
      <c r="D3629" s="402" t="s">
        <v>54090</v>
      </c>
    </row>
    <row r="3630" spans="1:4" x14ac:dyDescent="0.2">
      <c r="A3630" s="377">
        <v>39828</v>
      </c>
      <c r="B3630" s="377" t="s">
        <v>54091</v>
      </c>
      <c r="C3630" s="377" t="s">
        <v>18782</v>
      </c>
      <c r="D3630" s="402" t="s">
        <v>54092</v>
      </c>
    </row>
    <row r="3631" spans="1:4" x14ac:dyDescent="0.2">
      <c r="A3631" s="377">
        <v>12273</v>
      </c>
      <c r="B3631" s="377" t="s">
        <v>54093</v>
      </c>
      <c r="C3631" s="377" t="s">
        <v>18782</v>
      </c>
      <c r="D3631" s="402" t="s">
        <v>54094</v>
      </c>
    </row>
    <row r="3632" spans="1:4" x14ac:dyDescent="0.2">
      <c r="A3632" s="377">
        <v>38392</v>
      </c>
      <c r="B3632" s="377" t="s">
        <v>54095</v>
      </c>
      <c r="C3632" s="377" t="s">
        <v>18782</v>
      </c>
      <c r="D3632" s="402" t="s">
        <v>54096</v>
      </c>
    </row>
    <row r="3633" spans="1:4" x14ac:dyDescent="0.2">
      <c r="A3633" s="377">
        <v>11735</v>
      </c>
      <c r="B3633" s="377" t="s">
        <v>54097</v>
      </c>
      <c r="C3633" s="377" t="s">
        <v>18782</v>
      </c>
      <c r="D3633" s="402" t="s">
        <v>54098</v>
      </c>
    </row>
    <row r="3634" spans="1:4" x14ac:dyDescent="0.2">
      <c r="A3634" s="377">
        <v>11737</v>
      </c>
      <c r="B3634" s="377" t="s">
        <v>54099</v>
      </c>
      <c r="C3634" s="377" t="s">
        <v>18782</v>
      </c>
      <c r="D3634" s="402" t="s">
        <v>11967</v>
      </c>
    </row>
    <row r="3635" spans="1:4" x14ac:dyDescent="0.2">
      <c r="A3635" s="377">
        <v>11738</v>
      </c>
      <c r="B3635" s="377" t="s">
        <v>54100</v>
      </c>
      <c r="C3635" s="377" t="s">
        <v>18782</v>
      </c>
      <c r="D3635" s="402" t="s">
        <v>54101</v>
      </c>
    </row>
    <row r="3636" spans="1:4" x14ac:dyDescent="0.2">
      <c r="A3636" s="377">
        <v>36143</v>
      </c>
      <c r="B3636" s="377" t="s">
        <v>54102</v>
      </c>
      <c r="C3636" s="377" t="s">
        <v>18782</v>
      </c>
      <c r="D3636" s="402" t="s">
        <v>35430</v>
      </c>
    </row>
    <row r="3637" spans="1:4" x14ac:dyDescent="0.2">
      <c r="A3637" s="377">
        <v>36142</v>
      </c>
      <c r="B3637" s="377" t="s">
        <v>54103</v>
      </c>
      <c r="C3637" s="377" t="s">
        <v>18782</v>
      </c>
      <c r="D3637" s="402" t="s">
        <v>8983</v>
      </c>
    </row>
    <row r="3638" spans="1:4" x14ac:dyDescent="0.2">
      <c r="A3638" s="377">
        <v>36146</v>
      </c>
      <c r="B3638" s="377" t="s">
        <v>54104</v>
      </c>
      <c r="C3638" s="377" t="s">
        <v>18782</v>
      </c>
      <c r="D3638" s="402" t="s">
        <v>54105</v>
      </c>
    </row>
    <row r="3639" spans="1:4" x14ac:dyDescent="0.2">
      <c r="A3639" s="377">
        <v>39015</v>
      </c>
      <c r="B3639" s="377" t="s">
        <v>54106</v>
      </c>
      <c r="C3639" s="377" t="s">
        <v>18782</v>
      </c>
      <c r="D3639" s="402" t="s">
        <v>16033</v>
      </c>
    </row>
    <row r="3640" spans="1:4" x14ac:dyDescent="0.2">
      <c r="A3640" s="377">
        <v>38377</v>
      </c>
      <c r="B3640" s="377" t="s">
        <v>54107</v>
      </c>
      <c r="C3640" s="377" t="s">
        <v>18782</v>
      </c>
      <c r="D3640" s="402" t="s">
        <v>15808</v>
      </c>
    </row>
    <row r="3641" spans="1:4" x14ac:dyDescent="0.2">
      <c r="A3641" s="377">
        <v>38376</v>
      </c>
      <c r="B3641" s="377" t="s">
        <v>54108</v>
      </c>
      <c r="C3641" s="377" t="s">
        <v>18782</v>
      </c>
      <c r="D3641" s="402" t="s">
        <v>12795</v>
      </c>
    </row>
    <row r="3642" spans="1:4" x14ac:dyDescent="0.2">
      <c r="A3642" s="377">
        <v>38116</v>
      </c>
      <c r="B3642" s="377" t="s">
        <v>54109</v>
      </c>
      <c r="C3642" s="377" t="s">
        <v>18782</v>
      </c>
      <c r="D3642" s="402" t="s">
        <v>13560</v>
      </c>
    </row>
    <row r="3643" spans="1:4" x14ac:dyDescent="0.2">
      <c r="A3643" s="377">
        <v>38066</v>
      </c>
      <c r="B3643" s="377" t="s">
        <v>54110</v>
      </c>
      <c r="C3643" s="377" t="s">
        <v>18782</v>
      </c>
      <c r="D3643" s="402" t="s">
        <v>12099</v>
      </c>
    </row>
    <row r="3644" spans="1:4" x14ac:dyDescent="0.2">
      <c r="A3644" s="377">
        <v>38117</v>
      </c>
      <c r="B3644" s="377" t="s">
        <v>54111</v>
      </c>
      <c r="C3644" s="377" t="s">
        <v>18782</v>
      </c>
      <c r="D3644" s="402" t="s">
        <v>9100</v>
      </c>
    </row>
    <row r="3645" spans="1:4" x14ac:dyDescent="0.2">
      <c r="A3645" s="377">
        <v>38067</v>
      </c>
      <c r="B3645" s="377" t="s">
        <v>54112</v>
      </c>
      <c r="C3645" s="377" t="s">
        <v>18782</v>
      </c>
      <c r="D3645" s="402" t="s">
        <v>12983</v>
      </c>
    </row>
    <row r="3646" spans="1:4" x14ac:dyDescent="0.2">
      <c r="A3646" s="377">
        <v>11522</v>
      </c>
      <c r="B3646" s="377" t="s">
        <v>54113</v>
      </c>
      <c r="C3646" s="377" t="s">
        <v>18782</v>
      </c>
      <c r="D3646" s="402" t="s">
        <v>35234</v>
      </c>
    </row>
    <row r="3647" spans="1:4" x14ac:dyDescent="0.2">
      <c r="A3647" s="377">
        <v>43600</v>
      </c>
      <c r="B3647" s="377" t="s">
        <v>54114</v>
      </c>
      <c r="C3647" s="377" t="s">
        <v>18782</v>
      </c>
      <c r="D3647" s="402" t="s">
        <v>35005</v>
      </c>
    </row>
    <row r="3648" spans="1:4" x14ac:dyDescent="0.2">
      <c r="A3648" s="377">
        <v>5080</v>
      </c>
      <c r="B3648" s="377" t="s">
        <v>54115</v>
      </c>
      <c r="C3648" s="377" t="s">
        <v>18782</v>
      </c>
      <c r="D3648" s="402" t="s">
        <v>16871</v>
      </c>
    </row>
    <row r="3649" spans="1:4" x14ac:dyDescent="0.2">
      <c r="A3649" s="377">
        <v>38168</v>
      </c>
      <c r="B3649" s="377" t="s">
        <v>54116</v>
      </c>
      <c r="C3649" s="377" t="s">
        <v>18782</v>
      </c>
      <c r="D3649" s="402" t="s">
        <v>54117</v>
      </c>
    </row>
    <row r="3650" spans="1:4" x14ac:dyDescent="0.2">
      <c r="A3650" s="377">
        <v>43601</v>
      </c>
      <c r="B3650" s="377" t="s">
        <v>54118</v>
      </c>
      <c r="C3650" s="377" t="s">
        <v>18782</v>
      </c>
      <c r="D3650" s="402" t="s">
        <v>16393</v>
      </c>
    </row>
    <row r="3651" spans="1:4" x14ac:dyDescent="0.2">
      <c r="A3651" s="377">
        <v>13393</v>
      </c>
      <c r="B3651" s="377" t="s">
        <v>54119</v>
      </c>
      <c r="C3651" s="377" t="s">
        <v>18782</v>
      </c>
      <c r="D3651" s="402" t="s">
        <v>54120</v>
      </c>
    </row>
    <row r="3652" spans="1:4" x14ac:dyDescent="0.2">
      <c r="A3652" s="377">
        <v>13395</v>
      </c>
      <c r="B3652" s="377" t="s">
        <v>54121</v>
      </c>
      <c r="C3652" s="377" t="s">
        <v>18782</v>
      </c>
      <c r="D3652" s="402" t="s">
        <v>54122</v>
      </c>
    </row>
    <row r="3653" spans="1:4" x14ac:dyDescent="0.2">
      <c r="A3653" s="377">
        <v>12039</v>
      </c>
      <c r="B3653" s="377" t="s">
        <v>54123</v>
      </c>
      <c r="C3653" s="377" t="s">
        <v>18782</v>
      </c>
      <c r="D3653" s="402" t="s">
        <v>54124</v>
      </c>
    </row>
    <row r="3654" spans="1:4" x14ac:dyDescent="0.2">
      <c r="A3654" s="377">
        <v>13396</v>
      </c>
      <c r="B3654" s="377" t="s">
        <v>54125</v>
      </c>
      <c r="C3654" s="377" t="s">
        <v>18782</v>
      </c>
      <c r="D3654" s="402" t="s">
        <v>54126</v>
      </c>
    </row>
    <row r="3655" spans="1:4" x14ac:dyDescent="0.2">
      <c r="A3655" s="377">
        <v>12041</v>
      </c>
      <c r="B3655" s="377" t="s">
        <v>54127</v>
      </c>
      <c r="C3655" s="377" t="s">
        <v>18782</v>
      </c>
      <c r="D3655" s="402" t="s">
        <v>54128</v>
      </c>
    </row>
    <row r="3656" spans="1:4" x14ac:dyDescent="0.2">
      <c r="A3656" s="377">
        <v>12043</v>
      </c>
      <c r="B3656" s="377" t="s">
        <v>54129</v>
      </c>
      <c r="C3656" s="377" t="s">
        <v>18782</v>
      </c>
      <c r="D3656" s="402" t="s">
        <v>54130</v>
      </c>
    </row>
    <row r="3657" spans="1:4" x14ac:dyDescent="0.2">
      <c r="A3657" s="377">
        <v>39762</v>
      </c>
      <c r="B3657" s="377" t="s">
        <v>54131</v>
      </c>
      <c r="C3657" s="377" t="s">
        <v>18782</v>
      </c>
      <c r="D3657" s="402" t="s">
        <v>54132</v>
      </c>
    </row>
    <row r="3658" spans="1:4" x14ac:dyDescent="0.2">
      <c r="A3658" s="377">
        <v>12042</v>
      </c>
      <c r="B3658" s="377" t="s">
        <v>54133</v>
      </c>
      <c r="C3658" s="377" t="s">
        <v>18782</v>
      </c>
      <c r="D3658" s="402" t="s">
        <v>54134</v>
      </c>
    </row>
    <row r="3659" spans="1:4" x14ac:dyDescent="0.2">
      <c r="A3659" s="377">
        <v>39763</v>
      </c>
      <c r="B3659" s="377" t="s">
        <v>54135</v>
      </c>
      <c r="C3659" s="377" t="s">
        <v>18782</v>
      </c>
      <c r="D3659" s="402" t="s">
        <v>54136</v>
      </c>
    </row>
    <row r="3660" spans="1:4" x14ac:dyDescent="0.2">
      <c r="A3660" s="377">
        <v>39760</v>
      </c>
      <c r="B3660" s="377" t="s">
        <v>54137</v>
      </c>
      <c r="C3660" s="377" t="s">
        <v>18782</v>
      </c>
      <c r="D3660" s="402" t="s">
        <v>54138</v>
      </c>
    </row>
    <row r="3661" spans="1:4" x14ac:dyDescent="0.2">
      <c r="A3661" s="377">
        <v>39756</v>
      </c>
      <c r="B3661" s="377" t="s">
        <v>54139</v>
      </c>
      <c r="C3661" s="377" t="s">
        <v>18782</v>
      </c>
      <c r="D3661" s="402" t="s">
        <v>54140</v>
      </c>
    </row>
    <row r="3662" spans="1:4" x14ac:dyDescent="0.2">
      <c r="A3662" s="377">
        <v>12038</v>
      </c>
      <c r="B3662" s="377" t="s">
        <v>54141</v>
      </c>
      <c r="C3662" s="377" t="s">
        <v>18782</v>
      </c>
      <c r="D3662" s="402" t="s">
        <v>54142</v>
      </c>
    </row>
    <row r="3663" spans="1:4" x14ac:dyDescent="0.2">
      <c r="A3663" s="377">
        <v>39757</v>
      </c>
      <c r="B3663" s="377" t="s">
        <v>54143</v>
      </c>
      <c r="C3663" s="377" t="s">
        <v>18782</v>
      </c>
      <c r="D3663" s="402" t="s">
        <v>54144</v>
      </c>
    </row>
    <row r="3664" spans="1:4" x14ac:dyDescent="0.2">
      <c r="A3664" s="377">
        <v>39758</v>
      </c>
      <c r="B3664" s="377" t="s">
        <v>54145</v>
      </c>
      <c r="C3664" s="377" t="s">
        <v>18782</v>
      </c>
      <c r="D3664" s="402" t="s">
        <v>54146</v>
      </c>
    </row>
    <row r="3665" spans="1:4" x14ac:dyDescent="0.2">
      <c r="A3665" s="377">
        <v>39759</v>
      </c>
      <c r="B3665" s="377" t="s">
        <v>54147</v>
      </c>
      <c r="C3665" s="377" t="s">
        <v>18782</v>
      </c>
      <c r="D3665" s="402" t="s">
        <v>54148</v>
      </c>
    </row>
    <row r="3666" spans="1:4" x14ac:dyDescent="0.2">
      <c r="A3666" s="377">
        <v>39761</v>
      </c>
      <c r="B3666" s="377" t="s">
        <v>54149</v>
      </c>
      <c r="C3666" s="377" t="s">
        <v>18782</v>
      </c>
      <c r="D3666" s="402" t="s">
        <v>54150</v>
      </c>
    </row>
    <row r="3667" spans="1:4" x14ac:dyDescent="0.2">
      <c r="A3667" s="377">
        <v>39805</v>
      </c>
      <c r="B3667" s="377" t="s">
        <v>54151</v>
      </c>
      <c r="C3667" s="377" t="s">
        <v>18782</v>
      </c>
      <c r="D3667" s="402" t="s">
        <v>54152</v>
      </c>
    </row>
    <row r="3668" spans="1:4" x14ac:dyDescent="0.2">
      <c r="A3668" s="377">
        <v>39806</v>
      </c>
      <c r="B3668" s="377" t="s">
        <v>54153</v>
      </c>
      <c r="C3668" s="377" t="s">
        <v>18782</v>
      </c>
      <c r="D3668" s="402" t="s">
        <v>54154</v>
      </c>
    </row>
    <row r="3669" spans="1:4" x14ac:dyDescent="0.2">
      <c r="A3669" s="377">
        <v>39807</v>
      </c>
      <c r="B3669" s="377" t="s">
        <v>54155</v>
      </c>
      <c r="C3669" s="377" t="s">
        <v>18782</v>
      </c>
      <c r="D3669" s="402" t="s">
        <v>54156</v>
      </c>
    </row>
    <row r="3670" spans="1:4" x14ac:dyDescent="0.2">
      <c r="A3670" s="377">
        <v>43100</v>
      </c>
      <c r="B3670" s="377" t="s">
        <v>54157</v>
      </c>
      <c r="C3670" s="377" t="s">
        <v>18782</v>
      </c>
      <c r="D3670" s="402" t="s">
        <v>54158</v>
      </c>
    </row>
    <row r="3671" spans="1:4" x14ac:dyDescent="0.2">
      <c r="A3671" s="377">
        <v>39804</v>
      </c>
      <c r="B3671" s="377" t="s">
        <v>54159</v>
      </c>
      <c r="C3671" s="377" t="s">
        <v>18782</v>
      </c>
      <c r="D3671" s="402" t="s">
        <v>54160</v>
      </c>
    </row>
    <row r="3672" spans="1:4" x14ac:dyDescent="0.2">
      <c r="A3672" s="377">
        <v>39796</v>
      </c>
      <c r="B3672" s="377" t="s">
        <v>54161</v>
      </c>
      <c r="C3672" s="377" t="s">
        <v>18782</v>
      </c>
      <c r="D3672" s="402" t="s">
        <v>54162</v>
      </c>
    </row>
    <row r="3673" spans="1:4" x14ac:dyDescent="0.2">
      <c r="A3673" s="377">
        <v>39797</v>
      </c>
      <c r="B3673" s="377" t="s">
        <v>54163</v>
      </c>
      <c r="C3673" s="377" t="s">
        <v>18782</v>
      </c>
      <c r="D3673" s="402" t="s">
        <v>54164</v>
      </c>
    </row>
    <row r="3674" spans="1:4" x14ac:dyDescent="0.2">
      <c r="A3674" s="377">
        <v>39798</v>
      </c>
      <c r="B3674" s="377" t="s">
        <v>54165</v>
      </c>
      <c r="C3674" s="377" t="s">
        <v>18782</v>
      </c>
      <c r="D3674" s="402" t="s">
        <v>54166</v>
      </c>
    </row>
    <row r="3675" spans="1:4" x14ac:dyDescent="0.2">
      <c r="A3675" s="377">
        <v>39794</v>
      </c>
      <c r="B3675" s="377" t="s">
        <v>54167</v>
      </c>
      <c r="C3675" s="377" t="s">
        <v>18782</v>
      </c>
      <c r="D3675" s="402" t="s">
        <v>43699</v>
      </c>
    </row>
    <row r="3676" spans="1:4" x14ac:dyDescent="0.2">
      <c r="A3676" s="377">
        <v>39795</v>
      </c>
      <c r="B3676" s="377" t="s">
        <v>54168</v>
      </c>
      <c r="C3676" s="377" t="s">
        <v>18782</v>
      </c>
      <c r="D3676" s="402" t="s">
        <v>54169</v>
      </c>
    </row>
    <row r="3677" spans="1:4" x14ac:dyDescent="0.2">
      <c r="A3677" s="377">
        <v>39799</v>
      </c>
      <c r="B3677" s="377" t="s">
        <v>54170</v>
      </c>
      <c r="C3677" s="377" t="s">
        <v>18782</v>
      </c>
      <c r="D3677" s="402" t="s">
        <v>42533</v>
      </c>
    </row>
    <row r="3678" spans="1:4" x14ac:dyDescent="0.2">
      <c r="A3678" s="377">
        <v>39801</v>
      </c>
      <c r="B3678" s="377" t="s">
        <v>54171</v>
      </c>
      <c r="C3678" s="377" t="s">
        <v>18782</v>
      </c>
      <c r="D3678" s="402" t="s">
        <v>48936</v>
      </c>
    </row>
    <row r="3679" spans="1:4" x14ac:dyDescent="0.2">
      <c r="A3679" s="377">
        <v>39802</v>
      </c>
      <c r="B3679" s="377" t="s">
        <v>54172</v>
      </c>
      <c r="C3679" s="377" t="s">
        <v>18782</v>
      </c>
      <c r="D3679" s="402" t="s">
        <v>54173</v>
      </c>
    </row>
    <row r="3680" spans="1:4" x14ac:dyDescent="0.2">
      <c r="A3680" s="377">
        <v>39803</v>
      </c>
      <c r="B3680" s="377" t="s">
        <v>54174</v>
      </c>
      <c r="C3680" s="377" t="s">
        <v>18782</v>
      </c>
      <c r="D3680" s="402" t="s">
        <v>54175</v>
      </c>
    </row>
    <row r="3681" spans="1:4" x14ac:dyDescent="0.2">
      <c r="A3681" s="377">
        <v>39800</v>
      </c>
      <c r="B3681" s="377" t="s">
        <v>54176</v>
      </c>
      <c r="C3681" s="377" t="s">
        <v>18782</v>
      </c>
      <c r="D3681" s="402" t="s">
        <v>54177</v>
      </c>
    </row>
    <row r="3682" spans="1:4" x14ac:dyDescent="0.2">
      <c r="A3682" s="377">
        <v>43837</v>
      </c>
      <c r="B3682" s="377" t="s">
        <v>54178</v>
      </c>
      <c r="C3682" s="377" t="s">
        <v>18782</v>
      </c>
      <c r="D3682" s="402" t="s">
        <v>54179</v>
      </c>
    </row>
    <row r="3683" spans="1:4" x14ac:dyDescent="0.2">
      <c r="A3683" s="377">
        <v>43836</v>
      </c>
      <c r="B3683" s="377" t="s">
        <v>54180</v>
      </c>
      <c r="C3683" s="377" t="s">
        <v>18782</v>
      </c>
      <c r="D3683" s="402" t="s">
        <v>54181</v>
      </c>
    </row>
    <row r="3684" spans="1:4" x14ac:dyDescent="0.2">
      <c r="A3684" s="377">
        <v>21059</v>
      </c>
      <c r="B3684" s="377" t="s">
        <v>54182</v>
      </c>
      <c r="C3684" s="377" t="s">
        <v>18782</v>
      </c>
      <c r="D3684" s="402" t="s">
        <v>54183</v>
      </c>
    </row>
    <row r="3685" spans="1:4" x14ac:dyDescent="0.2">
      <c r="A3685" s="377">
        <v>11234</v>
      </c>
      <c r="B3685" s="377" t="s">
        <v>54184</v>
      </c>
      <c r="C3685" s="377" t="s">
        <v>18782</v>
      </c>
      <c r="D3685" s="402" t="s">
        <v>41061</v>
      </c>
    </row>
    <row r="3686" spans="1:4" x14ac:dyDescent="0.2">
      <c r="A3686" s="377">
        <v>21060</v>
      </c>
      <c r="B3686" s="377" t="s">
        <v>54185</v>
      </c>
      <c r="C3686" s="377" t="s">
        <v>18782</v>
      </c>
      <c r="D3686" s="402" t="s">
        <v>54186</v>
      </c>
    </row>
    <row r="3687" spans="1:4" x14ac:dyDescent="0.2">
      <c r="A3687" s="377">
        <v>21061</v>
      </c>
      <c r="B3687" s="377" t="s">
        <v>54187</v>
      </c>
      <c r="C3687" s="377" t="s">
        <v>18782</v>
      </c>
      <c r="D3687" s="402" t="s">
        <v>54188</v>
      </c>
    </row>
    <row r="3688" spans="1:4" x14ac:dyDescent="0.2">
      <c r="A3688" s="377">
        <v>21062</v>
      </c>
      <c r="B3688" s="377" t="s">
        <v>54189</v>
      </c>
      <c r="C3688" s="377" t="s">
        <v>18782</v>
      </c>
      <c r="D3688" s="402" t="s">
        <v>9609</v>
      </c>
    </row>
    <row r="3689" spans="1:4" x14ac:dyDescent="0.2">
      <c r="A3689" s="377">
        <v>11708</v>
      </c>
      <c r="B3689" s="377" t="s">
        <v>54190</v>
      </c>
      <c r="C3689" s="377" t="s">
        <v>18782</v>
      </c>
      <c r="D3689" s="402" t="s">
        <v>12046</v>
      </c>
    </row>
    <row r="3690" spans="1:4" x14ac:dyDescent="0.2">
      <c r="A3690" s="377">
        <v>11709</v>
      </c>
      <c r="B3690" s="377" t="s">
        <v>54191</v>
      </c>
      <c r="C3690" s="377" t="s">
        <v>18782</v>
      </c>
      <c r="D3690" s="402" t="s">
        <v>41047</v>
      </c>
    </row>
    <row r="3691" spans="1:4" x14ac:dyDescent="0.2">
      <c r="A3691" s="377">
        <v>11710</v>
      </c>
      <c r="B3691" s="377" t="s">
        <v>54192</v>
      </c>
      <c r="C3691" s="377" t="s">
        <v>18782</v>
      </c>
      <c r="D3691" s="402" t="s">
        <v>54193</v>
      </c>
    </row>
    <row r="3692" spans="1:4" x14ac:dyDescent="0.2">
      <c r="A3692" s="377">
        <v>11707</v>
      </c>
      <c r="B3692" s="377" t="s">
        <v>54194</v>
      </c>
      <c r="C3692" s="377" t="s">
        <v>18782</v>
      </c>
      <c r="D3692" s="402" t="s">
        <v>31218</v>
      </c>
    </row>
    <row r="3693" spans="1:4" x14ac:dyDescent="0.2">
      <c r="A3693" s="377">
        <v>5102</v>
      </c>
      <c r="B3693" s="377" t="s">
        <v>54195</v>
      </c>
      <c r="C3693" s="377" t="s">
        <v>18782</v>
      </c>
      <c r="D3693" s="402" t="s">
        <v>38420</v>
      </c>
    </row>
    <row r="3694" spans="1:4" x14ac:dyDescent="0.2">
      <c r="A3694" s="377">
        <v>11739</v>
      </c>
      <c r="B3694" s="377" t="s">
        <v>54196</v>
      </c>
      <c r="C3694" s="377" t="s">
        <v>18782</v>
      </c>
      <c r="D3694" s="402" t="s">
        <v>13232</v>
      </c>
    </row>
    <row r="3695" spans="1:4" x14ac:dyDescent="0.2">
      <c r="A3695" s="377">
        <v>11711</v>
      </c>
      <c r="B3695" s="377" t="s">
        <v>54197</v>
      </c>
      <c r="C3695" s="377" t="s">
        <v>18782</v>
      </c>
      <c r="D3695" s="402" t="s">
        <v>29215</v>
      </c>
    </row>
    <row r="3696" spans="1:4" x14ac:dyDescent="0.2">
      <c r="A3696" s="377">
        <v>11741</v>
      </c>
      <c r="B3696" s="377" t="s">
        <v>54198</v>
      </c>
      <c r="C3696" s="377" t="s">
        <v>18782</v>
      </c>
      <c r="D3696" s="402" t="s">
        <v>27200</v>
      </c>
    </row>
    <row r="3697" spans="1:4" x14ac:dyDescent="0.2">
      <c r="A3697" s="377">
        <v>11745</v>
      </c>
      <c r="B3697" s="377" t="s">
        <v>54199</v>
      </c>
      <c r="C3697" s="377" t="s">
        <v>18782</v>
      </c>
      <c r="D3697" s="402" t="s">
        <v>12162</v>
      </c>
    </row>
    <row r="3698" spans="1:4" x14ac:dyDescent="0.2">
      <c r="A3698" s="377">
        <v>11743</v>
      </c>
      <c r="B3698" s="377" t="s">
        <v>54200</v>
      </c>
      <c r="C3698" s="377" t="s">
        <v>18782</v>
      </c>
      <c r="D3698" s="402" t="s">
        <v>31080</v>
      </c>
    </row>
    <row r="3699" spans="1:4" x14ac:dyDescent="0.2">
      <c r="A3699" s="377">
        <v>1088</v>
      </c>
      <c r="B3699" s="377" t="s">
        <v>54201</v>
      </c>
      <c r="C3699" s="377" t="s">
        <v>18782</v>
      </c>
      <c r="D3699" s="402" t="s">
        <v>54202</v>
      </c>
    </row>
    <row r="3700" spans="1:4" x14ac:dyDescent="0.2">
      <c r="A3700" s="377">
        <v>1087</v>
      </c>
      <c r="B3700" s="377" t="s">
        <v>54203</v>
      </c>
      <c r="C3700" s="377" t="s">
        <v>18782</v>
      </c>
      <c r="D3700" s="402" t="s">
        <v>54204</v>
      </c>
    </row>
    <row r="3701" spans="1:4" x14ac:dyDescent="0.2">
      <c r="A3701" s="377">
        <v>38777</v>
      </c>
      <c r="B3701" s="377" t="s">
        <v>54205</v>
      </c>
      <c r="C3701" s="377" t="s">
        <v>18782</v>
      </c>
      <c r="D3701" s="402" t="s">
        <v>35342</v>
      </c>
    </row>
    <row r="3702" spans="1:4" x14ac:dyDescent="0.2">
      <c r="A3702" s="377">
        <v>1086</v>
      </c>
      <c r="B3702" s="377" t="s">
        <v>54206</v>
      </c>
      <c r="C3702" s="377" t="s">
        <v>18782</v>
      </c>
      <c r="D3702" s="402" t="s">
        <v>30759</v>
      </c>
    </row>
    <row r="3703" spans="1:4" x14ac:dyDescent="0.2">
      <c r="A3703" s="377">
        <v>1079</v>
      </c>
      <c r="B3703" s="377" t="s">
        <v>54207</v>
      </c>
      <c r="C3703" s="377" t="s">
        <v>18782</v>
      </c>
      <c r="D3703" s="402" t="s">
        <v>43492</v>
      </c>
    </row>
    <row r="3704" spans="1:4" x14ac:dyDescent="0.2">
      <c r="A3704" s="377">
        <v>39374</v>
      </c>
      <c r="B3704" s="377" t="s">
        <v>54208</v>
      </c>
      <c r="C3704" s="377" t="s">
        <v>18782</v>
      </c>
      <c r="D3704" s="402" t="s">
        <v>54209</v>
      </c>
    </row>
    <row r="3705" spans="1:4" x14ac:dyDescent="0.2">
      <c r="A3705" s="377">
        <v>1082</v>
      </c>
      <c r="B3705" s="377" t="s">
        <v>54210</v>
      </c>
      <c r="C3705" s="377" t="s">
        <v>18782</v>
      </c>
      <c r="D3705" s="402" t="s">
        <v>54211</v>
      </c>
    </row>
    <row r="3706" spans="1:4" x14ac:dyDescent="0.2">
      <c r="A3706" s="377">
        <v>12316</v>
      </c>
      <c r="B3706" s="377" t="s">
        <v>54212</v>
      </c>
      <c r="C3706" s="377" t="s">
        <v>18782</v>
      </c>
      <c r="D3706" s="402" t="s">
        <v>54213</v>
      </c>
    </row>
    <row r="3707" spans="1:4" x14ac:dyDescent="0.2">
      <c r="A3707" s="377">
        <v>12317</v>
      </c>
      <c r="B3707" s="377" t="s">
        <v>54214</v>
      </c>
      <c r="C3707" s="377" t="s">
        <v>18782</v>
      </c>
      <c r="D3707" s="402" t="s">
        <v>28388</v>
      </c>
    </row>
    <row r="3708" spans="1:4" x14ac:dyDescent="0.2">
      <c r="A3708" s="377">
        <v>12318</v>
      </c>
      <c r="B3708" s="377" t="s">
        <v>54215</v>
      </c>
      <c r="C3708" s="377" t="s">
        <v>18782</v>
      </c>
      <c r="D3708" s="402" t="s">
        <v>54216</v>
      </c>
    </row>
    <row r="3709" spans="1:4" x14ac:dyDescent="0.2">
      <c r="A3709" s="377">
        <v>5104</v>
      </c>
      <c r="B3709" s="377" t="s">
        <v>54217</v>
      </c>
      <c r="C3709" s="377" t="s">
        <v>184</v>
      </c>
      <c r="D3709" s="402" t="s">
        <v>54218</v>
      </c>
    </row>
    <row r="3710" spans="1:4" x14ac:dyDescent="0.2">
      <c r="A3710" s="377">
        <v>44530</v>
      </c>
      <c r="B3710" s="377" t="s">
        <v>54219</v>
      </c>
      <c r="C3710" s="377" t="s">
        <v>18782</v>
      </c>
      <c r="D3710" s="402" t="s">
        <v>31017</v>
      </c>
    </row>
    <row r="3711" spans="1:4" x14ac:dyDescent="0.2">
      <c r="A3711" s="377">
        <v>2710</v>
      </c>
      <c r="B3711" s="377" t="s">
        <v>54220</v>
      </c>
      <c r="C3711" s="377" t="s">
        <v>18782</v>
      </c>
      <c r="D3711" s="402" t="s">
        <v>12711</v>
      </c>
    </row>
    <row r="3712" spans="1:4" x14ac:dyDescent="0.2">
      <c r="A3712" s="377">
        <v>14575</v>
      </c>
      <c r="B3712" s="377" t="s">
        <v>54221</v>
      </c>
      <c r="C3712" s="377" t="s">
        <v>18782</v>
      </c>
      <c r="D3712" s="402" t="s">
        <v>54222</v>
      </c>
    </row>
    <row r="3713" spans="1:4" x14ac:dyDescent="0.2">
      <c r="A3713" s="377">
        <v>20043</v>
      </c>
      <c r="B3713" s="377" t="s">
        <v>54223</v>
      </c>
      <c r="C3713" s="377" t="s">
        <v>18782</v>
      </c>
      <c r="D3713" s="402" t="s">
        <v>16796</v>
      </c>
    </row>
    <row r="3714" spans="1:4" x14ac:dyDescent="0.2">
      <c r="A3714" s="377">
        <v>20044</v>
      </c>
      <c r="B3714" s="377" t="s">
        <v>54224</v>
      </c>
      <c r="C3714" s="377" t="s">
        <v>18782</v>
      </c>
      <c r="D3714" s="402" t="s">
        <v>33895</v>
      </c>
    </row>
    <row r="3715" spans="1:4" x14ac:dyDescent="0.2">
      <c r="A3715" s="377">
        <v>20042</v>
      </c>
      <c r="B3715" s="377" t="s">
        <v>54225</v>
      </c>
      <c r="C3715" s="377" t="s">
        <v>18782</v>
      </c>
      <c r="D3715" s="402" t="s">
        <v>31080</v>
      </c>
    </row>
    <row r="3716" spans="1:4" x14ac:dyDescent="0.2">
      <c r="A3716" s="377">
        <v>20046</v>
      </c>
      <c r="B3716" s="377" t="s">
        <v>54226</v>
      </c>
      <c r="C3716" s="377" t="s">
        <v>18782</v>
      </c>
      <c r="D3716" s="402" t="s">
        <v>14792</v>
      </c>
    </row>
    <row r="3717" spans="1:4" x14ac:dyDescent="0.2">
      <c r="A3717" s="377">
        <v>20047</v>
      </c>
      <c r="B3717" s="377" t="s">
        <v>54227</v>
      </c>
      <c r="C3717" s="377" t="s">
        <v>18782</v>
      </c>
      <c r="D3717" s="402" t="s">
        <v>54228</v>
      </c>
    </row>
    <row r="3718" spans="1:4" x14ac:dyDescent="0.2">
      <c r="A3718" s="377">
        <v>20045</v>
      </c>
      <c r="B3718" s="377" t="s">
        <v>54229</v>
      </c>
      <c r="C3718" s="377" t="s">
        <v>18782</v>
      </c>
      <c r="D3718" s="402" t="s">
        <v>8622</v>
      </c>
    </row>
    <row r="3719" spans="1:4" x14ac:dyDescent="0.2">
      <c r="A3719" s="377">
        <v>20972</v>
      </c>
      <c r="B3719" s="377" t="s">
        <v>54230</v>
      </c>
      <c r="C3719" s="377" t="s">
        <v>18782</v>
      </c>
      <c r="D3719" s="402" t="s">
        <v>54231</v>
      </c>
    </row>
    <row r="3720" spans="1:4" x14ac:dyDescent="0.2">
      <c r="A3720" s="377">
        <v>11321</v>
      </c>
      <c r="B3720" s="377" t="s">
        <v>54232</v>
      </c>
      <c r="C3720" s="377" t="s">
        <v>18782</v>
      </c>
      <c r="D3720" s="402" t="s">
        <v>7114</v>
      </c>
    </row>
    <row r="3721" spans="1:4" x14ac:dyDescent="0.2">
      <c r="A3721" s="377">
        <v>11323</v>
      </c>
      <c r="B3721" s="377" t="s">
        <v>54233</v>
      </c>
      <c r="C3721" s="377" t="s">
        <v>18782</v>
      </c>
      <c r="D3721" s="402" t="s">
        <v>27992</v>
      </c>
    </row>
    <row r="3722" spans="1:4" x14ac:dyDescent="0.2">
      <c r="A3722" s="377">
        <v>20327</v>
      </c>
      <c r="B3722" s="377" t="s">
        <v>54234</v>
      </c>
      <c r="C3722" s="377" t="s">
        <v>18782</v>
      </c>
      <c r="D3722" s="402" t="s">
        <v>16740</v>
      </c>
    </row>
    <row r="3723" spans="1:4" x14ac:dyDescent="0.2">
      <c r="A3723" s="377">
        <v>13390</v>
      </c>
      <c r="B3723" s="377" t="s">
        <v>54235</v>
      </c>
      <c r="C3723" s="377" t="s">
        <v>18782</v>
      </c>
      <c r="D3723" s="402" t="s">
        <v>54236</v>
      </c>
    </row>
    <row r="3724" spans="1:4" x14ac:dyDescent="0.2">
      <c r="A3724" s="377">
        <v>6034</v>
      </c>
      <c r="B3724" s="377" t="s">
        <v>54237</v>
      </c>
      <c r="C3724" s="377" t="s">
        <v>18782</v>
      </c>
      <c r="D3724" s="402" t="s">
        <v>7477</v>
      </c>
    </row>
    <row r="3725" spans="1:4" x14ac:dyDescent="0.2">
      <c r="A3725" s="377">
        <v>6036</v>
      </c>
      <c r="B3725" s="377" t="s">
        <v>54238</v>
      </c>
      <c r="C3725" s="377" t="s">
        <v>18782</v>
      </c>
      <c r="D3725" s="402" t="s">
        <v>43326</v>
      </c>
    </row>
    <row r="3726" spans="1:4" x14ac:dyDescent="0.2">
      <c r="A3726" s="377">
        <v>6031</v>
      </c>
      <c r="B3726" s="377" t="s">
        <v>54239</v>
      </c>
      <c r="C3726" s="377" t="s">
        <v>18782</v>
      </c>
      <c r="D3726" s="402" t="s">
        <v>11904</v>
      </c>
    </row>
    <row r="3727" spans="1:4" x14ac:dyDescent="0.2">
      <c r="A3727" s="377">
        <v>6029</v>
      </c>
      <c r="B3727" s="377" t="s">
        <v>54240</v>
      </c>
      <c r="C3727" s="377" t="s">
        <v>18782</v>
      </c>
      <c r="D3727" s="402" t="s">
        <v>43146</v>
      </c>
    </row>
    <row r="3728" spans="1:4" x14ac:dyDescent="0.2">
      <c r="A3728" s="377">
        <v>6033</v>
      </c>
      <c r="B3728" s="377" t="s">
        <v>54241</v>
      </c>
      <c r="C3728" s="377" t="s">
        <v>18782</v>
      </c>
      <c r="D3728" s="402" t="s">
        <v>33993</v>
      </c>
    </row>
    <row r="3729" spans="1:4" x14ac:dyDescent="0.2">
      <c r="A3729" s="377">
        <v>11672</v>
      </c>
      <c r="B3729" s="377" t="s">
        <v>54242</v>
      </c>
      <c r="C3729" s="377" t="s">
        <v>18782</v>
      </c>
      <c r="D3729" s="402" t="s">
        <v>54243</v>
      </c>
    </row>
    <row r="3730" spans="1:4" x14ac:dyDescent="0.2">
      <c r="A3730" s="377">
        <v>11669</v>
      </c>
      <c r="B3730" s="377" t="s">
        <v>54244</v>
      </c>
      <c r="C3730" s="377" t="s">
        <v>18782</v>
      </c>
      <c r="D3730" s="402" t="s">
        <v>54245</v>
      </c>
    </row>
    <row r="3731" spans="1:4" x14ac:dyDescent="0.2">
      <c r="A3731" s="377">
        <v>11670</v>
      </c>
      <c r="B3731" s="377" t="s">
        <v>54246</v>
      </c>
      <c r="C3731" s="377" t="s">
        <v>18782</v>
      </c>
      <c r="D3731" s="402" t="s">
        <v>13502</v>
      </c>
    </row>
    <row r="3732" spans="1:4" x14ac:dyDescent="0.2">
      <c r="A3732" s="377">
        <v>20055</v>
      </c>
      <c r="B3732" s="377" t="s">
        <v>54247</v>
      </c>
      <c r="C3732" s="377" t="s">
        <v>18782</v>
      </c>
      <c r="D3732" s="402" t="s">
        <v>42117</v>
      </c>
    </row>
    <row r="3733" spans="1:4" x14ac:dyDescent="0.2">
      <c r="A3733" s="377">
        <v>11671</v>
      </c>
      <c r="B3733" s="377" t="s">
        <v>54248</v>
      </c>
      <c r="C3733" s="377" t="s">
        <v>18782</v>
      </c>
      <c r="D3733" s="402" t="s">
        <v>29279</v>
      </c>
    </row>
    <row r="3734" spans="1:4" x14ac:dyDescent="0.2">
      <c r="A3734" s="377">
        <v>6032</v>
      </c>
      <c r="B3734" s="377" t="s">
        <v>54249</v>
      </c>
      <c r="C3734" s="377" t="s">
        <v>18782</v>
      </c>
      <c r="D3734" s="402" t="s">
        <v>50029</v>
      </c>
    </row>
    <row r="3735" spans="1:4" x14ac:dyDescent="0.2">
      <c r="A3735" s="377">
        <v>11673</v>
      </c>
      <c r="B3735" s="377" t="s">
        <v>54250</v>
      </c>
      <c r="C3735" s="377" t="s">
        <v>18782</v>
      </c>
      <c r="D3735" s="402" t="s">
        <v>42337</v>
      </c>
    </row>
    <row r="3736" spans="1:4" x14ac:dyDescent="0.2">
      <c r="A3736" s="377">
        <v>11674</v>
      </c>
      <c r="B3736" s="377" t="s">
        <v>54251</v>
      </c>
      <c r="C3736" s="377" t="s">
        <v>18782</v>
      </c>
      <c r="D3736" s="402" t="s">
        <v>13923</v>
      </c>
    </row>
    <row r="3737" spans="1:4" x14ac:dyDescent="0.2">
      <c r="A3737" s="377">
        <v>11675</v>
      </c>
      <c r="B3737" s="377" t="s">
        <v>54252</v>
      </c>
      <c r="C3737" s="377" t="s">
        <v>18782</v>
      </c>
      <c r="D3737" s="402" t="s">
        <v>50250</v>
      </c>
    </row>
    <row r="3738" spans="1:4" x14ac:dyDescent="0.2">
      <c r="A3738" s="377">
        <v>11676</v>
      </c>
      <c r="B3738" s="377" t="s">
        <v>54253</v>
      </c>
      <c r="C3738" s="377" t="s">
        <v>18782</v>
      </c>
      <c r="D3738" s="402" t="s">
        <v>10028</v>
      </c>
    </row>
    <row r="3739" spans="1:4" x14ac:dyDescent="0.2">
      <c r="A3739" s="377">
        <v>11677</v>
      </c>
      <c r="B3739" s="377" t="s">
        <v>54254</v>
      </c>
      <c r="C3739" s="377" t="s">
        <v>18782</v>
      </c>
      <c r="D3739" s="402" t="s">
        <v>18187</v>
      </c>
    </row>
    <row r="3740" spans="1:4" x14ac:dyDescent="0.2">
      <c r="A3740" s="377">
        <v>11678</v>
      </c>
      <c r="B3740" s="377" t="s">
        <v>54255</v>
      </c>
      <c r="C3740" s="377" t="s">
        <v>18782</v>
      </c>
      <c r="D3740" s="402" t="s">
        <v>10133</v>
      </c>
    </row>
    <row r="3741" spans="1:4" x14ac:dyDescent="0.2">
      <c r="A3741" s="377">
        <v>6038</v>
      </c>
      <c r="B3741" s="377" t="s">
        <v>54256</v>
      </c>
      <c r="C3741" s="377" t="s">
        <v>18782</v>
      </c>
      <c r="D3741" s="402" t="s">
        <v>8272</v>
      </c>
    </row>
    <row r="3742" spans="1:4" x14ac:dyDescent="0.2">
      <c r="A3742" s="377">
        <v>11718</v>
      </c>
      <c r="B3742" s="377" t="s">
        <v>54257</v>
      </c>
      <c r="C3742" s="377" t="s">
        <v>18782</v>
      </c>
      <c r="D3742" s="402" t="s">
        <v>8404</v>
      </c>
    </row>
    <row r="3743" spans="1:4" x14ac:dyDescent="0.2">
      <c r="A3743" s="377">
        <v>6037</v>
      </c>
      <c r="B3743" s="377" t="s">
        <v>54258</v>
      </c>
      <c r="C3743" s="377" t="s">
        <v>18782</v>
      </c>
      <c r="D3743" s="402" t="s">
        <v>12088</v>
      </c>
    </row>
    <row r="3744" spans="1:4" x14ac:dyDescent="0.2">
      <c r="A3744" s="377">
        <v>11719</v>
      </c>
      <c r="B3744" s="377" t="s">
        <v>54259</v>
      </c>
      <c r="C3744" s="377" t="s">
        <v>18782</v>
      </c>
      <c r="D3744" s="402" t="s">
        <v>10863</v>
      </c>
    </row>
    <row r="3745" spans="1:4" x14ac:dyDescent="0.2">
      <c r="A3745" s="377">
        <v>6019</v>
      </c>
      <c r="B3745" s="377" t="s">
        <v>54260</v>
      </c>
      <c r="C3745" s="377" t="s">
        <v>18782</v>
      </c>
      <c r="D3745" s="402" t="s">
        <v>54261</v>
      </c>
    </row>
    <row r="3746" spans="1:4" x14ac:dyDescent="0.2">
      <c r="A3746" s="377">
        <v>6010</v>
      </c>
      <c r="B3746" s="377" t="s">
        <v>54262</v>
      </c>
      <c r="C3746" s="377" t="s">
        <v>18782</v>
      </c>
      <c r="D3746" s="402" t="s">
        <v>54263</v>
      </c>
    </row>
    <row r="3747" spans="1:4" x14ac:dyDescent="0.2">
      <c r="A3747" s="377">
        <v>6017</v>
      </c>
      <c r="B3747" s="377" t="s">
        <v>54264</v>
      </c>
      <c r="C3747" s="377" t="s">
        <v>18782</v>
      </c>
      <c r="D3747" s="402" t="s">
        <v>11116</v>
      </c>
    </row>
    <row r="3748" spans="1:4" x14ac:dyDescent="0.2">
      <c r="A3748" s="377">
        <v>6020</v>
      </c>
      <c r="B3748" s="377" t="s">
        <v>54265</v>
      </c>
      <c r="C3748" s="377" t="s">
        <v>18782</v>
      </c>
      <c r="D3748" s="402" t="s">
        <v>41392</v>
      </c>
    </row>
    <row r="3749" spans="1:4" x14ac:dyDescent="0.2">
      <c r="A3749" s="377">
        <v>6028</v>
      </c>
      <c r="B3749" s="377" t="s">
        <v>54266</v>
      </c>
      <c r="C3749" s="377" t="s">
        <v>18782</v>
      </c>
      <c r="D3749" s="402" t="s">
        <v>42286</v>
      </c>
    </row>
    <row r="3750" spans="1:4" x14ac:dyDescent="0.2">
      <c r="A3750" s="377">
        <v>6011</v>
      </c>
      <c r="B3750" s="377" t="s">
        <v>54267</v>
      </c>
      <c r="C3750" s="377" t="s">
        <v>18782</v>
      </c>
      <c r="D3750" s="402" t="s">
        <v>43606</v>
      </c>
    </row>
    <row r="3751" spans="1:4" x14ac:dyDescent="0.2">
      <c r="A3751" s="377">
        <v>6012</v>
      </c>
      <c r="B3751" s="377" t="s">
        <v>54268</v>
      </c>
      <c r="C3751" s="377" t="s">
        <v>18782</v>
      </c>
      <c r="D3751" s="402" t="s">
        <v>54269</v>
      </c>
    </row>
    <row r="3752" spans="1:4" x14ac:dyDescent="0.2">
      <c r="A3752" s="377">
        <v>6016</v>
      </c>
      <c r="B3752" s="377" t="s">
        <v>54270</v>
      </c>
      <c r="C3752" s="377" t="s">
        <v>18782</v>
      </c>
      <c r="D3752" s="402" t="s">
        <v>17347</v>
      </c>
    </row>
    <row r="3753" spans="1:4" x14ac:dyDescent="0.2">
      <c r="A3753" s="377">
        <v>6027</v>
      </c>
      <c r="B3753" s="377" t="s">
        <v>54271</v>
      </c>
      <c r="C3753" s="377" t="s">
        <v>18782</v>
      </c>
      <c r="D3753" s="402" t="s">
        <v>54272</v>
      </c>
    </row>
    <row r="3754" spans="1:4" x14ac:dyDescent="0.2">
      <c r="A3754" s="377">
        <v>6013</v>
      </c>
      <c r="B3754" s="377" t="s">
        <v>54273</v>
      </c>
      <c r="C3754" s="377" t="s">
        <v>18782</v>
      </c>
      <c r="D3754" s="402" t="s">
        <v>54274</v>
      </c>
    </row>
    <row r="3755" spans="1:4" x14ac:dyDescent="0.2">
      <c r="A3755" s="377">
        <v>6015</v>
      </c>
      <c r="B3755" s="377" t="s">
        <v>54275</v>
      </c>
      <c r="C3755" s="377" t="s">
        <v>18782</v>
      </c>
      <c r="D3755" s="402" t="s">
        <v>54276</v>
      </c>
    </row>
    <row r="3756" spans="1:4" x14ac:dyDescent="0.2">
      <c r="A3756" s="377">
        <v>6014</v>
      </c>
      <c r="B3756" s="377" t="s">
        <v>54277</v>
      </c>
      <c r="C3756" s="377" t="s">
        <v>18782</v>
      </c>
      <c r="D3756" s="402" t="s">
        <v>42449</v>
      </c>
    </row>
    <row r="3757" spans="1:4" x14ac:dyDescent="0.2">
      <c r="A3757" s="377">
        <v>6006</v>
      </c>
      <c r="B3757" s="377" t="s">
        <v>54278</v>
      </c>
      <c r="C3757" s="377" t="s">
        <v>18782</v>
      </c>
      <c r="D3757" s="402" t="s">
        <v>54279</v>
      </c>
    </row>
    <row r="3758" spans="1:4" x14ac:dyDescent="0.2">
      <c r="A3758" s="377">
        <v>6005</v>
      </c>
      <c r="B3758" s="377" t="s">
        <v>54280</v>
      </c>
      <c r="C3758" s="377" t="s">
        <v>18782</v>
      </c>
      <c r="D3758" s="402" t="s">
        <v>51881</v>
      </c>
    </row>
    <row r="3759" spans="1:4" x14ac:dyDescent="0.2">
      <c r="A3759" s="377">
        <v>11756</v>
      </c>
      <c r="B3759" s="377" t="s">
        <v>54281</v>
      </c>
      <c r="C3759" s="377" t="s">
        <v>18782</v>
      </c>
      <c r="D3759" s="402" t="s">
        <v>54282</v>
      </c>
    </row>
    <row r="3760" spans="1:4" x14ac:dyDescent="0.2">
      <c r="A3760" s="377">
        <v>10904</v>
      </c>
      <c r="B3760" s="377" t="s">
        <v>54283</v>
      </c>
      <c r="C3760" s="377" t="s">
        <v>18782</v>
      </c>
      <c r="D3760" s="402" t="s">
        <v>54284</v>
      </c>
    </row>
    <row r="3761" spans="1:4" x14ac:dyDescent="0.2">
      <c r="A3761" s="377">
        <v>11752</v>
      </c>
      <c r="B3761" s="377" t="s">
        <v>54285</v>
      </c>
      <c r="C3761" s="377" t="s">
        <v>18782</v>
      </c>
      <c r="D3761" s="402" t="s">
        <v>12343</v>
      </c>
    </row>
    <row r="3762" spans="1:4" x14ac:dyDescent="0.2">
      <c r="A3762" s="377">
        <v>11753</v>
      </c>
      <c r="B3762" s="377" t="s">
        <v>54286</v>
      </c>
      <c r="C3762" s="377" t="s">
        <v>18782</v>
      </c>
      <c r="D3762" s="402" t="s">
        <v>54287</v>
      </c>
    </row>
    <row r="3763" spans="1:4" x14ac:dyDescent="0.2">
      <c r="A3763" s="377">
        <v>6021</v>
      </c>
      <c r="B3763" s="377" t="s">
        <v>54288</v>
      </c>
      <c r="C3763" s="377" t="s">
        <v>18782</v>
      </c>
      <c r="D3763" s="402" t="s">
        <v>54289</v>
      </c>
    </row>
    <row r="3764" spans="1:4" x14ac:dyDescent="0.2">
      <c r="A3764" s="377">
        <v>6024</v>
      </c>
      <c r="B3764" s="377" t="s">
        <v>54290</v>
      </c>
      <c r="C3764" s="377" t="s">
        <v>18782</v>
      </c>
      <c r="D3764" s="402" t="s">
        <v>54291</v>
      </c>
    </row>
    <row r="3765" spans="1:4" x14ac:dyDescent="0.2">
      <c r="A3765" s="377">
        <v>38379</v>
      </c>
      <c r="B3765" s="377" t="s">
        <v>54292</v>
      </c>
      <c r="C3765" s="377" t="s">
        <v>18918</v>
      </c>
      <c r="D3765" s="402" t="s">
        <v>54293</v>
      </c>
    </row>
    <row r="3766" spans="1:4" x14ac:dyDescent="0.2">
      <c r="A3766" s="377">
        <v>13897</v>
      </c>
      <c r="B3766" s="377" t="s">
        <v>54294</v>
      </c>
      <c r="C3766" s="377" t="s">
        <v>18782</v>
      </c>
      <c r="D3766" s="402" t="s">
        <v>54295</v>
      </c>
    </row>
    <row r="3767" spans="1:4" x14ac:dyDescent="0.2">
      <c r="A3767" s="377">
        <v>10640</v>
      </c>
      <c r="B3767" s="377" t="s">
        <v>54296</v>
      </c>
      <c r="C3767" s="377" t="s">
        <v>18782</v>
      </c>
      <c r="D3767" s="402" t="s">
        <v>54297</v>
      </c>
    </row>
    <row r="3768" spans="1:4" x14ac:dyDescent="0.2">
      <c r="A3768" s="377">
        <v>34357</v>
      </c>
      <c r="B3768" s="377" t="s">
        <v>54298</v>
      </c>
      <c r="C3768" s="377" t="s">
        <v>184</v>
      </c>
      <c r="D3768" s="402" t="s">
        <v>7216</v>
      </c>
    </row>
    <row r="3769" spans="1:4" x14ac:dyDescent="0.2">
      <c r="A3769" s="377">
        <v>37329</v>
      </c>
      <c r="B3769" s="377" t="s">
        <v>54299</v>
      </c>
      <c r="C3769" s="377" t="s">
        <v>184</v>
      </c>
      <c r="D3769" s="402" t="s">
        <v>27327</v>
      </c>
    </row>
    <row r="3770" spans="1:4" x14ac:dyDescent="0.2">
      <c r="A3770" s="377">
        <v>2510</v>
      </c>
      <c r="B3770" s="377" t="s">
        <v>54300</v>
      </c>
      <c r="C3770" s="377" t="s">
        <v>18782</v>
      </c>
      <c r="D3770" s="402" t="s">
        <v>13797</v>
      </c>
    </row>
    <row r="3771" spans="1:4" x14ac:dyDescent="0.2">
      <c r="A3771" s="377">
        <v>12359</v>
      </c>
      <c r="B3771" s="377" t="s">
        <v>54301</v>
      </c>
      <c r="C3771" s="377" t="s">
        <v>18782</v>
      </c>
      <c r="D3771" s="402" t="s">
        <v>54302</v>
      </c>
    </row>
    <row r="3772" spans="1:4" x14ac:dyDescent="0.2">
      <c r="A3772" s="377">
        <v>7353</v>
      </c>
      <c r="B3772" s="377" t="s">
        <v>54303</v>
      </c>
      <c r="C3772" s="377" t="s">
        <v>48986</v>
      </c>
      <c r="D3772" s="402" t="s">
        <v>7752</v>
      </c>
    </row>
    <row r="3773" spans="1:4" x14ac:dyDescent="0.2">
      <c r="A3773" s="377">
        <v>36144</v>
      </c>
      <c r="B3773" s="377" t="s">
        <v>54304</v>
      </c>
      <c r="C3773" s="377" t="s">
        <v>18782</v>
      </c>
      <c r="D3773" s="402" t="s">
        <v>27456</v>
      </c>
    </row>
    <row r="3774" spans="1:4" x14ac:dyDescent="0.2">
      <c r="A3774" s="377">
        <v>10518</v>
      </c>
      <c r="B3774" s="377" t="s">
        <v>54305</v>
      </c>
      <c r="C3774" s="377" t="s">
        <v>18782</v>
      </c>
      <c r="D3774" s="402" t="s">
        <v>54306</v>
      </c>
    </row>
    <row r="3775" spans="1:4" x14ac:dyDescent="0.2">
      <c r="A3775" s="377">
        <v>36530</v>
      </c>
      <c r="B3775" s="377" t="s">
        <v>54307</v>
      </c>
      <c r="C3775" s="377" t="s">
        <v>18782</v>
      </c>
      <c r="D3775" s="402" t="s">
        <v>54308</v>
      </c>
    </row>
    <row r="3776" spans="1:4" x14ac:dyDescent="0.2">
      <c r="A3776" s="377">
        <v>6046</v>
      </c>
      <c r="B3776" s="377" t="s">
        <v>54309</v>
      </c>
      <c r="C3776" s="377" t="s">
        <v>18782</v>
      </c>
      <c r="D3776" s="402" t="s">
        <v>54310</v>
      </c>
    </row>
    <row r="3777" spans="1:4" x14ac:dyDescent="0.2">
      <c r="A3777" s="377">
        <v>36531</v>
      </c>
      <c r="B3777" s="377" t="s">
        <v>54311</v>
      </c>
      <c r="C3777" s="377" t="s">
        <v>18782</v>
      </c>
      <c r="D3777" s="402" t="s">
        <v>54312</v>
      </c>
    </row>
    <row r="3778" spans="1:4" x14ac:dyDescent="0.2">
      <c r="A3778" s="377">
        <v>34684</v>
      </c>
      <c r="B3778" s="377" t="s">
        <v>54313</v>
      </c>
      <c r="C3778" s="377" t="s">
        <v>18825</v>
      </c>
      <c r="D3778" s="402" t="s">
        <v>54314</v>
      </c>
    </row>
    <row r="3779" spans="1:4" x14ac:dyDescent="0.2">
      <c r="A3779" s="377">
        <v>34683</v>
      </c>
      <c r="B3779" s="377" t="s">
        <v>54315</v>
      </c>
      <c r="C3779" s="377" t="s">
        <v>18825</v>
      </c>
      <c r="D3779" s="402" t="s">
        <v>54316</v>
      </c>
    </row>
    <row r="3780" spans="1:4" x14ac:dyDescent="0.2">
      <c r="A3780" s="377">
        <v>533</v>
      </c>
      <c r="B3780" s="377" t="s">
        <v>54317</v>
      </c>
      <c r="C3780" s="377" t="s">
        <v>18825</v>
      </c>
      <c r="D3780" s="402" t="s">
        <v>40713</v>
      </c>
    </row>
    <row r="3781" spans="1:4" x14ac:dyDescent="0.2">
      <c r="A3781" s="377">
        <v>10515</v>
      </c>
      <c r="B3781" s="377" t="s">
        <v>54318</v>
      </c>
      <c r="C3781" s="377" t="s">
        <v>18825</v>
      </c>
      <c r="D3781" s="402" t="s">
        <v>16304</v>
      </c>
    </row>
    <row r="3782" spans="1:4" x14ac:dyDescent="0.2">
      <c r="A3782" s="377">
        <v>536</v>
      </c>
      <c r="B3782" s="377" t="s">
        <v>54319</v>
      </c>
      <c r="C3782" s="377" t="s">
        <v>18825</v>
      </c>
      <c r="D3782" s="402" t="s">
        <v>15718</v>
      </c>
    </row>
    <row r="3783" spans="1:4" x14ac:dyDescent="0.2">
      <c r="A3783" s="377">
        <v>153</v>
      </c>
      <c r="B3783" s="377" t="s">
        <v>54320</v>
      </c>
      <c r="C3783" s="377" t="s">
        <v>48986</v>
      </c>
      <c r="D3783" s="402" t="s">
        <v>54321</v>
      </c>
    </row>
    <row r="3784" spans="1:4" x14ac:dyDescent="0.2">
      <c r="A3784" s="377">
        <v>34682</v>
      </c>
      <c r="B3784" s="377" t="s">
        <v>54322</v>
      </c>
      <c r="C3784" s="377" t="s">
        <v>18825</v>
      </c>
      <c r="D3784" s="402" t="s">
        <v>54323</v>
      </c>
    </row>
    <row r="3785" spans="1:4" x14ac:dyDescent="0.2">
      <c r="A3785" s="377">
        <v>20205</v>
      </c>
      <c r="B3785" s="377" t="s">
        <v>54324</v>
      </c>
      <c r="C3785" s="377" t="s">
        <v>18918</v>
      </c>
      <c r="D3785" s="402" t="s">
        <v>11726</v>
      </c>
    </row>
    <row r="3786" spans="1:4" x14ac:dyDescent="0.2">
      <c r="A3786" s="377">
        <v>4412</v>
      </c>
      <c r="B3786" s="377" t="s">
        <v>54325</v>
      </c>
      <c r="C3786" s="377" t="s">
        <v>18918</v>
      </c>
      <c r="D3786" s="402" t="s">
        <v>39813</v>
      </c>
    </row>
    <row r="3787" spans="1:4" x14ac:dyDescent="0.2">
      <c r="A3787" s="377">
        <v>4408</v>
      </c>
      <c r="B3787" s="377" t="s">
        <v>54326</v>
      </c>
      <c r="C3787" s="377" t="s">
        <v>18918</v>
      </c>
      <c r="D3787" s="402" t="s">
        <v>41215</v>
      </c>
    </row>
    <row r="3788" spans="1:4" x14ac:dyDescent="0.2">
      <c r="A3788" s="377">
        <v>36250</v>
      </c>
      <c r="B3788" s="377" t="s">
        <v>54327</v>
      </c>
      <c r="C3788" s="377" t="s">
        <v>18918</v>
      </c>
      <c r="D3788" s="402" t="s">
        <v>13455</v>
      </c>
    </row>
    <row r="3789" spans="1:4" x14ac:dyDescent="0.2">
      <c r="A3789" s="377">
        <v>10857</v>
      </c>
      <c r="B3789" s="377" t="s">
        <v>54328</v>
      </c>
      <c r="C3789" s="377" t="s">
        <v>18918</v>
      </c>
      <c r="D3789" s="402" t="s">
        <v>195</v>
      </c>
    </row>
    <row r="3790" spans="1:4" x14ac:dyDescent="0.2">
      <c r="A3790" s="377">
        <v>4803</v>
      </c>
      <c r="B3790" s="377" t="s">
        <v>54329</v>
      </c>
      <c r="C3790" s="377" t="s">
        <v>18918</v>
      </c>
      <c r="D3790" s="402" t="s">
        <v>15984</v>
      </c>
    </row>
    <row r="3791" spans="1:4" x14ac:dyDescent="0.2">
      <c r="A3791" s="377">
        <v>6186</v>
      </c>
      <c r="B3791" s="377" t="s">
        <v>54330</v>
      </c>
      <c r="C3791" s="377" t="s">
        <v>18918</v>
      </c>
      <c r="D3791" s="402" t="s">
        <v>10826</v>
      </c>
    </row>
    <row r="3792" spans="1:4" x14ac:dyDescent="0.2">
      <c r="A3792" s="377">
        <v>4829</v>
      </c>
      <c r="B3792" s="377" t="s">
        <v>54331</v>
      </c>
      <c r="C3792" s="377" t="s">
        <v>18918</v>
      </c>
      <c r="D3792" s="402" t="s">
        <v>35177</v>
      </c>
    </row>
    <row r="3793" spans="1:4" x14ac:dyDescent="0.2">
      <c r="A3793" s="377">
        <v>39829</v>
      </c>
      <c r="B3793" s="377" t="s">
        <v>54332</v>
      </c>
      <c r="C3793" s="377" t="s">
        <v>18918</v>
      </c>
      <c r="D3793" s="402" t="s">
        <v>41321</v>
      </c>
    </row>
    <row r="3794" spans="1:4" x14ac:dyDescent="0.2">
      <c r="A3794" s="377">
        <v>20231</v>
      </c>
      <c r="B3794" s="377" t="s">
        <v>54333</v>
      </c>
      <c r="C3794" s="377" t="s">
        <v>18918</v>
      </c>
      <c r="D3794" s="402" t="s">
        <v>17551</v>
      </c>
    </row>
    <row r="3795" spans="1:4" x14ac:dyDescent="0.2">
      <c r="A3795" s="377">
        <v>4804</v>
      </c>
      <c r="B3795" s="377" t="s">
        <v>54334</v>
      </c>
      <c r="C3795" s="377" t="s">
        <v>18918</v>
      </c>
      <c r="D3795" s="402" t="s">
        <v>54335</v>
      </c>
    </row>
    <row r="3796" spans="1:4" x14ac:dyDescent="0.2">
      <c r="A3796" s="377">
        <v>34680</v>
      </c>
      <c r="B3796" s="377" t="s">
        <v>54336</v>
      </c>
      <c r="C3796" s="377" t="s">
        <v>18918</v>
      </c>
      <c r="D3796" s="402" t="s">
        <v>16531</v>
      </c>
    </row>
    <row r="3797" spans="1:4" x14ac:dyDescent="0.2">
      <c r="A3797" s="377">
        <v>11573</v>
      </c>
      <c r="B3797" s="377" t="s">
        <v>54337</v>
      </c>
      <c r="C3797" s="377" t="s">
        <v>18782</v>
      </c>
      <c r="D3797" s="402" t="s">
        <v>13470</v>
      </c>
    </row>
    <row r="3798" spans="1:4" x14ac:dyDescent="0.2">
      <c r="A3798" s="377">
        <v>38401</v>
      </c>
      <c r="B3798" s="377" t="s">
        <v>54338</v>
      </c>
      <c r="C3798" s="377" t="s">
        <v>18782</v>
      </c>
      <c r="D3798" s="402" t="s">
        <v>14381</v>
      </c>
    </row>
    <row r="3799" spans="1:4" x14ac:dyDescent="0.2">
      <c r="A3799" s="377">
        <v>11575</v>
      </c>
      <c r="B3799" s="377" t="s">
        <v>54339</v>
      </c>
      <c r="C3799" s="377" t="s">
        <v>18782</v>
      </c>
      <c r="D3799" s="402" t="s">
        <v>44163</v>
      </c>
    </row>
    <row r="3800" spans="1:4" x14ac:dyDescent="0.2">
      <c r="A3800" s="377">
        <v>38179</v>
      </c>
      <c r="B3800" s="377" t="s">
        <v>54340</v>
      </c>
      <c r="C3800" s="377" t="s">
        <v>18782</v>
      </c>
      <c r="D3800" s="402" t="s">
        <v>39953</v>
      </c>
    </row>
    <row r="3801" spans="1:4" x14ac:dyDescent="0.2">
      <c r="A3801" s="377">
        <v>20256</v>
      </c>
      <c r="B3801" s="377" t="s">
        <v>54341</v>
      </c>
      <c r="C3801" s="377" t="s">
        <v>18782</v>
      </c>
      <c r="D3801" s="402" t="s">
        <v>8999</v>
      </c>
    </row>
    <row r="3802" spans="1:4" x14ac:dyDescent="0.2">
      <c r="A3802" s="377">
        <v>14511</v>
      </c>
      <c r="B3802" s="377" t="s">
        <v>54342</v>
      </c>
      <c r="C3802" s="377" t="s">
        <v>18782</v>
      </c>
      <c r="D3802" s="402" t="s">
        <v>54343</v>
      </c>
    </row>
    <row r="3803" spans="1:4" x14ac:dyDescent="0.2">
      <c r="A3803" s="377">
        <v>10642</v>
      </c>
      <c r="B3803" s="377" t="s">
        <v>54344</v>
      </c>
      <c r="C3803" s="377" t="s">
        <v>18782</v>
      </c>
      <c r="D3803" s="402" t="s">
        <v>54345</v>
      </c>
    </row>
    <row r="3804" spans="1:4" x14ac:dyDescent="0.2">
      <c r="A3804" s="377">
        <v>14489</v>
      </c>
      <c r="B3804" s="377" t="s">
        <v>54346</v>
      </c>
      <c r="C3804" s="377" t="s">
        <v>18782</v>
      </c>
      <c r="D3804" s="402" t="s">
        <v>54347</v>
      </c>
    </row>
    <row r="3805" spans="1:4" x14ac:dyDescent="0.2">
      <c r="A3805" s="377">
        <v>14513</v>
      </c>
      <c r="B3805" s="377" t="s">
        <v>54348</v>
      </c>
      <c r="C3805" s="377" t="s">
        <v>18782</v>
      </c>
      <c r="D3805" s="402" t="s">
        <v>54349</v>
      </c>
    </row>
    <row r="3806" spans="1:4" x14ac:dyDescent="0.2">
      <c r="A3806" s="377">
        <v>13600</v>
      </c>
      <c r="B3806" s="377" t="s">
        <v>54350</v>
      </c>
      <c r="C3806" s="377" t="s">
        <v>18782</v>
      </c>
      <c r="D3806" s="402" t="s">
        <v>54351</v>
      </c>
    </row>
    <row r="3807" spans="1:4" x14ac:dyDescent="0.2">
      <c r="A3807" s="377">
        <v>10646</v>
      </c>
      <c r="B3807" s="377" t="s">
        <v>54352</v>
      </c>
      <c r="C3807" s="377" t="s">
        <v>18782</v>
      </c>
      <c r="D3807" s="402" t="s">
        <v>54353</v>
      </c>
    </row>
    <row r="3808" spans="1:4" x14ac:dyDescent="0.2">
      <c r="A3808" s="377">
        <v>6070</v>
      </c>
      <c r="B3808" s="377" t="s">
        <v>54354</v>
      </c>
      <c r="C3808" s="377" t="s">
        <v>18782</v>
      </c>
      <c r="D3808" s="402" t="s">
        <v>54355</v>
      </c>
    </row>
    <row r="3809" spans="1:4" x14ac:dyDescent="0.2">
      <c r="A3809" s="377">
        <v>6069</v>
      </c>
      <c r="B3809" s="377" t="s">
        <v>54356</v>
      </c>
      <c r="C3809" s="377" t="s">
        <v>18782</v>
      </c>
      <c r="D3809" s="402" t="s">
        <v>54357</v>
      </c>
    </row>
    <row r="3810" spans="1:4" x14ac:dyDescent="0.2">
      <c r="A3810" s="377">
        <v>14626</v>
      </c>
      <c r="B3810" s="377" t="s">
        <v>54358</v>
      </c>
      <c r="C3810" s="377" t="s">
        <v>18782</v>
      </c>
      <c r="D3810" s="402" t="s">
        <v>54359</v>
      </c>
    </row>
    <row r="3811" spans="1:4" x14ac:dyDescent="0.2">
      <c r="A3811" s="377">
        <v>6067</v>
      </c>
      <c r="B3811" s="377" t="s">
        <v>54360</v>
      </c>
      <c r="C3811" s="377" t="s">
        <v>18782</v>
      </c>
      <c r="D3811" s="402" t="s">
        <v>54361</v>
      </c>
    </row>
    <row r="3812" spans="1:4" x14ac:dyDescent="0.2">
      <c r="A3812" s="377">
        <v>38393</v>
      </c>
      <c r="B3812" s="377" t="s">
        <v>54362</v>
      </c>
      <c r="C3812" s="377" t="s">
        <v>18782</v>
      </c>
      <c r="D3812" s="402" t="s">
        <v>43879</v>
      </c>
    </row>
    <row r="3813" spans="1:4" x14ac:dyDescent="0.2">
      <c r="A3813" s="377">
        <v>38390</v>
      </c>
      <c r="B3813" s="377" t="s">
        <v>54363</v>
      </c>
      <c r="C3813" s="377" t="s">
        <v>18782</v>
      </c>
      <c r="D3813" s="402" t="s">
        <v>44465</v>
      </c>
    </row>
    <row r="3814" spans="1:4" x14ac:dyDescent="0.2">
      <c r="A3814" s="377">
        <v>36532</v>
      </c>
      <c r="B3814" s="377" t="s">
        <v>54364</v>
      </c>
      <c r="C3814" s="377" t="s">
        <v>18782</v>
      </c>
      <c r="D3814" s="402" t="s">
        <v>54365</v>
      </c>
    </row>
    <row r="3815" spans="1:4" x14ac:dyDescent="0.2">
      <c r="A3815" s="377">
        <v>11578</v>
      </c>
      <c r="B3815" s="377" t="s">
        <v>54366</v>
      </c>
      <c r="C3815" s="377" t="s">
        <v>18782</v>
      </c>
      <c r="D3815" s="402" t="s">
        <v>12983</v>
      </c>
    </row>
    <row r="3816" spans="1:4" x14ac:dyDescent="0.2">
      <c r="A3816" s="377">
        <v>11577</v>
      </c>
      <c r="B3816" s="377" t="s">
        <v>54367</v>
      </c>
      <c r="C3816" s="377" t="s">
        <v>18782</v>
      </c>
      <c r="D3816" s="402" t="s">
        <v>13999</v>
      </c>
    </row>
    <row r="3817" spans="1:4" x14ac:dyDescent="0.2">
      <c r="A3817" s="377">
        <v>42432</v>
      </c>
      <c r="B3817" s="377" t="s">
        <v>54368</v>
      </c>
      <c r="C3817" s="377" t="s">
        <v>18782</v>
      </c>
      <c r="D3817" s="402" t="s">
        <v>54369</v>
      </c>
    </row>
    <row r="3818" spans="1:4" x14ac:dyDescent="0.2">
      <c r="A3818" s="377">
        <v>42437</v>
      </c>
      <c r="B3818" s="377" t="s">
        <v>54370</v>
      </c>
      <c r="C3818" s="377" t="s">
        <v>18782</v>
      </c>
      <c r="D3818" s="402" t="s">
        <v>54371</v>
      </c>
    </row>
    <row r="3819" spans="1:4" x14ac:dyDescent="0.2">
      <c r="A3819" s="377">
        <v>1116</v>
      </c>
      <c r="B3819" s="377" t="s">
        <v>54372</v>
      </c>
      <c r="C3819" s="377" t="s">
        <v>18918</v>
      </c>
      <c r="D3819" s="402" t="s">
        <v>9213</v>
      </c>
    </row>
    <row r="3820" spans="1:4" x14ac:dyDescent="0.2">
      <c r="A3820" s="377">
        <v>1115</v>
      </c>
      <c r="B3820" s="377" t="s">
        <v>54373</v>
      </c>
      <c r="C3820" s="377" t="s">
        <v>18918</v>
      </c>
      <c r="D3820" s="402" t="s">
        <v>43364</v>
      </c>
    </row>
    <row r="3821" spans="1:4" x14ac:dyDescent="0.2">
      <c r="A3821" s="377">
        <v>1113</v>
      </c>
      <c r="B3821" s="377" t="s">
        <v>54374</v>
      </c>
      <c r="C3821" s="377" t="s">
        <v>18918</v>
      </c>
      <c r="D3821" s="402" t="s">
        <v>38321</v>
      </c>
    </row>
    <row r="3822" spans="1:4" x14ac:dyDescent="0.2">
      <c r="A3822" s="377">
        <v>1114</v>
      </c>
      <c r="B3822" s="377" t="s">
        <v>54375</v>
      </c>
      <c r="C3822" s="377" t="s">
        <v>18918</v>
      </c>
      <c r="D3822" s="402" t="s">
        <v>35488</v>
      </c>
    </row>
    <row r="3823" spans="1:4" x14ac:dyDescent="0.2">
      <c r="A3823" s="377">
        <v>40873</v>
      </c>
      <c r="B3823" s="377" t="s">
        <v>54376</v>
      </c>
      <c r="C3823" s="377" t="s">
        <v>18918</v>
      </c>
      <c r="D3823" s="402" t="s">
        <v>43477</v>
      </c>
    </row>
    <row r="3824" spans="1:4" x14ac:dyDescent="0.2">
      <c r="A3824" s="377">
        <v>20214</v>
      </c>
      <c r="B3824" s="377" t="s">
        <v>54377</v>
      </c>
      <c r="C3824" s="377" t="s">
        <v>18782</v>
      </c>
      <c r="D3824" s="402" t="s">
        <v>9438</v>
      </c>
    </row>
    <row r="3825" spans="1:4" x14ac:dyDescent="0.2">
      <c r="A3825" s="377">
        <v>7237</v>
      </c>
      <c r="B3825" s="377" t="s">
        <v>54378</v>
      </c>
      <c r="C3825" s="377" t="s">
        <v>18782</v>
      </c>
      <c r="D3825" s="402" t="s">
        <v>30280</v>
      </c>
    </row>
    <row r="3826" spans="1:4" x14ac:dyDescent="0.2">
      <c r="A3826" s="377">
        <v>11757</v>
      </c>
      <c r="B3826" s="377" t="s">
        <v>54379</v>
      </c>
      <c r="C3826" s="377" t="s">
        <v>18782</v>
      </c>
      <c r="D3826" s="402" t="s">
        <v>27664</v>
      </c>
    </row>
    <row r="3827" spans="1:4" x14ac:dyDescent="0.2">
      <c r="A3827" s="377">
        <v>11758</v>
      </c>
      <c r="B3827" s="377" t="s">
        <v>54380</v>
      </c>
      <c r="C3827" s="377" t="s">
        <v>18782</v>
      </c>
      <c r="D3827" s="402" t="s">
        <v>54381</v>
      </c>
    </row>
    <row r="3828" spans="1:4" x14ac:dyDescent="0.2">
      <c r="A3828" s="377">
        <v>37526</v>
      </c>
      <c r="B3828" s="377" t="s">
        <v>54382</v>
      </c>
      <c r="C3828" s="377" t="s">
        <v>18782</v>
      </c>
      <c r="D3828" s="402" t="s">
        <v>9057</v>
      </c>
    </row>
    <row r="3829" spans="1:4" x14ac:dyDescent="0.2">
      <c r="A3829" s="377">
        <v>6076</v>
      </c>
      <c r="B3829" s="377" t="s">
        <v>54383</v>
      </c>
      <c r="C3829" s="377" t="s">
        <v>18877</v>
      </c>
      <c r="D3829" s="402" t="s">
        <v>29243</v>
      </c>
    </row>
    <row r="3830" spans="1:4" x14ac:dyDescent="0.2">
      <c r="A3830" s="377">
        <v>13109</v>
      </c>
      <c r="B3830" s="377" t="s">
        <v>54384</v>
      </c>
      <c r="C3830" s="377" t="s">
        <v>18782</v>
      </c>
      <c r="D3830" s="402" t="s">
        <v>54385</v>
      </c>
    </row>
    <row r="3831" spans="1:4" x14ac:dyDescent="0.2">
      <c r="A3831" s="377">
        <v>13110</v>
      </c>
      <c r="B3831" s="377" t="s">
        <v>54386</v>
      </c>
      <c r="C3831" s="377" t="s">
        <v>18782</v>
      </c>
      <c r="D3831" s="402" t="s">
        <v>54387</v>
      </c>
    </row>
    <row r="3832" spans="1:4" x14ac:dyDescent="0.2">
      <c r="A3832" s="377">
        <v>7581</v>
      </c>
      <c r="B3832" s="377" t="s">
        <v>54388</v>
      </c>
      <c r="C3832" s="377" t="s">
        <v>18782</v>
      </c>
      <c r="D3832" s="402" t="s">
        <v>14762</v>
      </c>
    </row>
    <row r="3833" spans="1:4" x14ac:dyDescent="0.2">
      <c r="A3833" s="377">
        <v>4509</v>
      </c>
      <c r="B3833" s="377" t="s">
        <v>54389</v>
      </c>
      <c r="C3833" s="377" t="s">
        <v>18918</v>
      </c>
      <c r="D3833" s="402" t="s">
        <v>16172</v>
      </c>
    </row>
    <row r="3834" spans="1:4" x14ac:dyDescent="0.2">
      <c r="A3834" s="377">
        <v>4512</v>
      </c>
      <c r="B3834" s="377" t="s">
        <v>54390</v>
      </c>
      <c r="C3834" s="377" t="s">
        <v>18918</v>
      </c>
      <c r="D3834" s="402" t="s">
        <v>32897</v>
      </c>
    </row>
    <row r="3835" spans="1:4" x14ac:dyDescent="0.2">
      <c r="A3835" s="377">
        <v>4517</v>
      </c>
      <c r="B3835" s="377" t="s">
        <v>54391</v>
      </c>
      <c r="C3835" s="377" t="s">
        <v>18918</v>
      </c>
      <c r="D3835" s="402" t="s">
        <v>39758</v>
      </c>
    </row>
    <row r="3836" spans="1:4" x14ac:dyDescent="0.2">
      <c r="A3836" s="377">
        <v>20206</v>
      </c>
      <c r="B3836" s="377" t="s">
        <v>54392</v>
      </c>
      <c r="C3836" s="377" t="s">
        <v>18918</v>
      </c>
      <c r="D3836" s="402" t="s">
        <v>15931</v>
      </c>
    </row>
    <row r="3837" spans="1:4" x14ac:dyDescent="0.2">
      <c r="A3837" s="377">
        <v>4460</v>
      </c>
      <c r="B3837" s="377" t="s">
        <v>54393</v>
      </c>
      <c r="C3837" s="377" t="s">
        <v>18918</v>
      </c>
      <c r="D3837" s="402" t="s">
        <v>8419</v>
      </c>
    </row>
    <row r="3838" spans="1:4" x14ac:dyDescent="0.2">
      <c r="A3838" s="377">
        <v>4415</v>
      </c>
      <c r="B3838" s="377" t="s">
        <v>54394</v>
      </c>
      <c r="C3838" s="377" t="s">
        <v>18918</v>
      </c>
      <c r="D3838" s="402" t="s">
        <v>13640</v>
      </c>
    </row>
    <row r="3839" spans="1:4" x14ac:dyDescent="0.2">
      <c r="A3839" s="377">
        <v>4417</v>
      </c>
      <c r="B3839" s="377" t="s">
        <v>54395</v>
      </c>
      <c r="C3839" s="377" t="s">
        <v>18918</v>
      </c>
      <c r="D3839" s="402" t="s">
        <v>38376</v>
      </c>
    </row>
    <row r="3840" spans="1:4" x14ac:dyDescent="0.2">
      <c r="A3840" s="377">
        <v>37373</v>
      </c>
      <c r="B3840" s="377" t="s">
        <v>54396</v>
      </c>
      <c r="C3840" s="377" t="s">
        <v>18777</v>
      </c>
      <c r="D3840" s="402" t="s">
        <v>8075</v>
      </c>
    </row>
    <row r="3841" spans="1:4" x14ac:dyDescent="0.2">
      <c r="A3841" s="377">
        <v>40864</v>
      </c>
      <c r="B3841" s="377" t="s">
        <v>54397</v>
      </c>
      <c r="C3841" s="377" t="s">
        <v>214</v>
      </c>
      <c r="D3841" s="402" t="s">
        <v>13169</v>
      </c>
    </row>
    <row r="3842" spans="1:4" x14ac:dyDescent="0.2">
      <c r="A3842" s="377">
        <v>4734</v>
      </c>
      <c r="B3842" s="377" t="s">
        <v>54398</v>
      </c>
      <c r="C3842" s="377" t="s">
        <v>18877</v>
      </c>
      <c r="D3842" s="402" t="s">
        <v>54399</v>
      </c>
    </row>
    <row r="3843" spans="1:4" x14ac:dyDescent="0.2">
      <c r="A3843" s="377">
        <v>6085</v>
      </c>
      <c r="B3843" s="377" t="s">
        <v>54400</v>
      </c>
      <c r="C3843" s="377" t="s">
        <v>48986</v>
      </c>
      <c r="D3843" s="402" t="s">
        <v>12246</v>
      </c>
    </row>
    <row r="3844" spans="1:4" x14ac:dyDescent="0.2">
      <c r="A3844" s="377">
        <v>38396</v>
      </c>
      <c r="B3844" s="377" t="s">
        <v>54401</v>
      </c>
      <c r="C3844" s="377" t="s">
        <v>18782</v>
      </c>
      <c r="D3844" s="402" t="s">
        <v>54402</v>
      </c>
    </row>
    <row r="3845" spans="1:4" x14ac:dyDescent="0.2">
      <c r="A3845" s="377">
        <v>11622</v>
      </c>
      <c r="B3845" s="377" t="s">
        <v>54403</v>
      </c>
      <c r="C3845" s="377" t="s">
        <v>184</v>
      </c>
      <c r="D3845" s="402" t="s">
        <v>54404</v>
      </c>
    </row>
    <row r="3846" spans="1:4" x14ac:dyDescent="0.2">
      <c r="A3846" s="377">
        <v>43143</v>
      </c>
      <c r="B3846" s="377" t="s">
        <v>54405</v>
      </c>
      <c r="C3846" s="377" t="s">
        <v>48986</v>
      </c>
      <c r="D3846" s="402" t="s">
        <v>32385</v>
      </c>
    </row>
    <row r="3847" spans="1:4" x14ac:dyDescent="0.2">
      <c r="A3847" s="377">
        <v>7317</v>
      </c>
      <c r="B3847" s="377" t="s">
        <v>54406</v>
      </c>
      <c r="C3847" s="377" t="s">
        <v>184</v>
      </c>
      <c r="D3847" s="402" t="s">
        <v>32184</v>
      </c>
    </row>
    <row r="3848" spans="1:4" x14ac:dyDescent="0.2">
      <c r="A3848" s="377">
        <v>142</v>
      </c>
      <c r="B3848" s="377" t="s">
        <v>54407</v>
      </c>
      <c r="C3848" s="377" t="s">
        <v>210</v>
      </c>
      <c r="D3848" s="402" t="s">
        <v>8316</v>
      </c>
    </row>
    <row r="3849" spans="1:4" x14ac:dyDescent="0.2">
      <c r="A3849" s="377">
        <v>43142</v>
      </c>
      <c r="B3849" s="377" t="s">
        <v>54408</v>
      </c>
      <c r="C3849" s="377" t="s">
        <v>48986</v>
      </c>
      <c r="D3849" s="402" t="s">
        <v>54409</v>
      </c>
    </row>
    <row r="3850" spans="1:4" x14ac:dyDescent="0.2">
      <c r="A3850" s="377">
        <v>38123</v>
      </c>
      <c r="B3850" s="377" t="s">
        <v>54410</v>
      </c>
      <c r="C3850" s="377" t="s">
        <v>184</v>
      </c>
      <c r="D3850" s="402" t="s">
        <v>54411</v>
      </c>
    </row>
    <row r="3851" spans="1:4" x14ac:dyDescent="0.2">
      <c r="A3851" s="377">
        <v>42699</v>
      </c>
      <c r="B3851" s="377" t="s">
        <v>54412</v>
      </c>
      <c r="C3851" s="377" t="s">
        <v>18782</v>
      </c>
      <c r="D3851" s="402" t="s">
        <v>13750</v>
      </c>
    </row>
    <row r="3852" spans="1:4" x14ac:dyDescent="0.2">
      <c r="A3852" s="377">
        <v>37743</v>
      </c>
      <c r="B3852" s="377" t="s">
        <v>54413</v>
      </c>
      <c r="C3852" s="377" t="s">
        <v>18782</v>
      </c>
      <c r="D3852" s="402" t="s">
        <v>54414</v>
      </c>
    </row>
    <row r="3853" spans="1:4" x14ac:dyDescent="0.2">
      <c r="A3853" s="377">
        <v>37744</v>
      </c>
      <c r="B3853" s="377" t="s">
        <v>54415</v>
      </c>
      <c r="C3853" s="377" t="s">
        <v>18782</v>
      </c>
      <c r="D3853" s="402" t="s">
        <v>54416</v>
      </c>
    </row>
    <row r="3854" spans="1:4" x14ac:dyDescent="0.2">
      <c r="A3854" s="377">
        <v>37741</v>
      </c>
      <c r="B3854" s="377" t="s">
        <v>54417</v>
      </c>
      <c r="C3854" s="377" t="s">
        <v>18782</v>
      </c>
      <c r="D3854" s="402" t="s">
        <v>54418</v>
      </c>
    </row>
    <row r="3855" spans="1:4" x14ac:dyDescent="0.2">
      <c r="A3855" s="377">
        <v>39396</v>
      </c>
      <c r="B3855" s="377" t="s">
        <v>54419</v>
      </c>
      <c r="C3855" s="377" t="s">
        <v>18782</v>
      </c>
      <c r="D3855" s="402" t="s">
        <v>54420</v>
      </c>
    </row>
    <row r="3856" spans="1:4" x14ac:dyDescent="0.2">
      <c r="A3856" s="377">
        <v>39392</v>
      </c>
      <c r="B3856" s="377" t="s">
        <v>54421</v>
      </c>
      <c r="C3856" s="377" t="s">
        <v>18782</v>
      </c>
      <c r="D3856" s="402" t="s">
        <v>54422</v>
      </c>
    </row>
    <row r="3857" spans="1:4" x14ac:dyDescent="0.2">
      <c r="A3857" s="377">
        <v>39393</v>
      </c>
      <c r="B3857" s="377" t="s">
        <v>54423</v>
      </c>
      <c r="C3857" s="377" t="s">
        <v>18782</v>
      </c>
      <c r="D3857" s="402" t="s">
        <v>29719</v>
      </c>
    </row>
    <row r="3858" spans="1:4" x14ac:dyDescent="0.2">
      <c r="A3858" s="377">
        <v>39394</v>
      </c>
      <c r="B3858" s="377" t="s">
        <v>54424</v>
      </c>
      <c r="C3858" s="377" t="s">
        <v>18782</v>
      </c>
      <c r="D3858" s="402" t="s">
        <v>54425</v>
      </c>
    </row>
    <row r="3859" spans="1:4" x14ac:dyDescent="0.2">
      <c r="A3859" s="377">
        <v>39395</v>
      </c>
      <c r="B3859" s="377" t="s">
        <v>54426</v>
      </c>
      <c r="C3859" s="377" t="s">
        <v>18782</v>
      </c>
      <c r="D3859" s="402" t="s">
        <v>54427</v>
      </c>
    </row>
    <row r="3860" spans="1:4" x14ac:dyDescent="0.2">
      <c r="A3860" s="377">
        <v>14618</v>
      </c>
      <c r="B3860" s="377" t="s">
        <v>54428</v>
      </c>
      <c r="C3860" s="377" t="s">
        <v>18782</v>
      </c>
      <c r="D3860" s="402" t="s">
        <v>54429</v>
      </c>
    </row>
    <row r="3861" spans="1:4" x14ac:dyDescent="0.2">
      <c r="A3861" s="377">
        <v>40269</v>
      </c>
      <c r="B3861" s="377" t="s">
        <v>54430</v>
      </c>
      <c r="C3861" s="377" t="s">
        <v>18782</v>
      </c>
      <c r="D3861" s="402" t="s">
        <v>54431</v>
      </c>
    </row>
    <row r="3862" spans="1:4" x14ac:dyDescent="0.2">
      <c r="A3862" s="377">
        <v>6110</v>
      </c>
      <c r="B3862" s="377" t="s">
        <v>54432</v>
      </c>
      <c r="C3862" s="377" t="s">
        <v>18777</v>
      </c>
      <c r="D3862" s="402" t="s">
        <v>34145</v>
      </c>
    </row>
    <row r="3863" spans="1:4" x14ac:dyDescent="0.2">
      <c r="A3863" s="377">
        <v>40910</v>
      </c>
      <c r="B3863" s="377" t="s">
        <v>54433</v>
      </c>
      <c r="C3863" s="377" t="s">
        <v>214</v>
      </c>
      <c r="D3863" s="402" t="s">
        <v>49140</v>
      </c>
    </row>
    <row r="3864" spans="1:4" x14ac:dyDescent="0.2">
      <c r="A3864" s="377">
        <v>6111</v>
      </c>
      <c r="B3864" s="377" t="s">
        <v>54434</v>
      </c>
      <c r="C3864" s="377" t="s">
        <v>18777</v>
      </c>
      <c r="D3864" s="402" t="s">
        <v>11844</v>
      </c>
    </row>
    <row r="3865" spans="1:4" x14ac:dyDescent="0.2">
      <c r="A3865" s="377">
        <v>41084</v>
      </c>
      <c r="B3865" s="377" t="s">
        <v>54435</v>
      </c>
      <c r="C3865" s="377" t="s">
        <v>214</v>
      </c>
      <c r="D3865" s="402" t="s">
        <v>54436</v>
      </c>
    </row>
    <row r="3866" spans="1:4" x14ac:dyDescent="0.2">
      <c r="A3866" s="377">
        <v>44535</v>
      </c>
      <c r="B3866" s="377" t="s">
        <v>54437</v>
      </c>
      <c r="C3866" s="377" t="s">
        <v>18877</v>
      </c>
      <c r="D3866" s="402" t="s">
        <v>44100</v>
      </c>
    </row>
    <row r="3867" spans="1:4" x14ac:dyDescent="0.2">
      <c r="A3867" s="377">
        <v>44945</v>
      </c>
      <c r="B3867" s="377" t="s">
        <v>54438</v>
      </c>
      <c r="C3867" s="377" t="s">
        <v>18782</v>
      </c>
      <c r="D3867" s="402" t="s">
        <v>27200</v>
      </c>
    </row>
    <row r="3868" spans="1:4" x14ac:dyDescent="0.2">
      <c r="A3868" s="377">
        <v>38637</v>
      </c>
      <c r="B3868" s="377" t="s">
        <v>54439</v>
      </c>
      <c r="C3868" s="377" t="s">
        <v>18782</v>
      </c>
      <c r="D3868" s="402" t="s">
        <v>54440</v>
      </c>
    </row>
    <row r="3869" spans="1:4" x14ac:dyDescent="0.2">
      <c r="A3869" s="377">
        <v>6150</v>
      </c>
      <c r="B3869" s="377" t="s">
        <v>54441</v>
      </c>
      <c r="C3869" s="377" t="s">
        <v>18782</v>
      </c>
      <c r="D3869" s="402" t="s">
        <v>54442</v>
      </c>
    </row>
    <row r="3870" spans="1:4" x14ac:dyDescent="0.2">
      <c r="A3870" s="377">
        <v>6136</v>
      </c>
      <c r="B3870" s="377" t="s">
        <v>54443</v>
      </c>
      <c r="C3870" s="377" t="s">
        <v>18782</v>
      </c>
      <c r="D3870" s="402" t="s">
        <v>54444</v>
      </c>
    </row>
    <row r="3871" spans="1:4" x14ac:dyDescent="0.2">
      <c r="A3871" s="377">
        <v>38638</v>
      </c>
      <c r="B3871" s="377" t="s">
        <v>54445</v>
      </c>
      <c r="C3871" s="377" t="s">
        <v>18782</v>
      </c>
      <c r="D3871" s="402" t="s">
        <v>54446</v>
      </c>
    </row>
    <row r="3872" spans="1:4" x14ac:dyDescent="0.2">
      <c r="A3872" s="377">
        <v>20262</v>
      </c>
      <c r="B3872" s="377" t="s">
        <v>54447</v>
      </c>
      <c r="C3872" s="377" t="s">
        <v>18782</v>
      </c>
      <c r="D3872" s="402" t="s">
        <v>11081</v>
      </c>
    </row>
    <row r="3873" spans="1:4" x14ac:dyDescent="0.2">
      <c r="A3873" s="377">
        <v>6145</v>
      </c>
      <c r="B3873" s="377" t="s">
        <v>54448</v>
      </c>
      <c r="C3873" s="377" t="s">
        <v>18782</v>
      </c>
      <c r="D3873" s="402" t="s">
        <v>12130</v>
      </c>
    </row>
    <row r="3874" spans="1:4" x14ac:dyDescent="0.2">
      <c r="A3874" s="377">
        <v>6149</v>
      </c>
      <c r="B3874" s="377" t="s">
        <v>54449</v>
      </c>
      <c r="C3874" s="377" t="s">
        <v>18782</v>
      </c>
      <c r="D3874" s="402" t="s">
        <v>14652</v>
      </c>
    </row>
    <row r="3875" spans="1:4" x14ac:dyDescent="0.2">
      <c r="A3875" s="377">
        <v>6146</v>
      </c>
      <c r="B3875" s="377" t="s">
        <v>54450</v>
      </c>
      <c r="C3875" s="377" t="s">
        <v>18782</v>
      </c>
      <c r="D3875" s="402" t="s">
        <v>40434</v>
      </c>
    </row>
    <row r="3876" spans="1:4" x14ac:dyDescent="0.2">
      <c r="A3876" s="377">
        <v>44536</v>
      </c>
      <c r="B3876" s="377" t="s">
        <v>54451</v>
      </c>
      <c r="C3876" s="377" t="s">
        <v>184</v>
      </c>
      <c r="D3876" s="402" t="s">
        <v>8262</v>
      </c>
    </row>
    <row r="3877" spans="1:4" x14ac:dyDescent="0.2">
      <c r="A3877" s="377">
        <v>39961</v>
      </c>
      <c r="B3877" s="377" t="s">
        <v>54452</v>
      </c>
      <c r="C3877" s="377" t="s">
        <v>18782</v>
      </c>
      <c r="D3877" s="402" t="s">
        <v>54453</v>
      </c>
    </row>
    <row r="3878" spans="1:4" x14ac:dyDescent="0.2">
      <c r="A3878" s="377">
        <v>42433</v>
      </c>
      <c r="B3878" s="377" t="s">
        <v>54454</v>
      </c>
      <c r="C3878" s="377" t="s">
        <v>18782</v>
      </c>
      <c r="D3878" s="402" t="s">
        <v>54455</v>
      </c>
    </row>
    <row r="3879" spans="1:4" x14ac:dyDescent="0.2">
      <c r="A3879" s="377">
        <v>42434</v>
      </c>
      <c r="B3879" s="377" t="s">
        <v>54456</v>
      </c>
      <c r="C3879" s="377" t="s">
        <v>18782</v>
      </c>
      <c r="D3879" s="402" t="s">
        <v>54457</v>
      </c>
    </row>
    <row r="3880" spans="1:4" x14ac:dyDescent="0.2">
      <c r="A3880" s="377">
        <v>42435</v>
      </c>
      <c r="B3880" s="377" t="s">
        <v>54458</v>
      </c>
      <c r="C3880" s="377" t="s">
        <v>18782</v>
      </c>
      <c r="D3880" s="402" t="s">
        <v>54459</v>
      </c>
    </row>
    <row r="3881" spans="1:4" x14ac:dyDescent="0.2">
      <c r="A3881" s="377">
        <v>38061</v>
      </c>
      <c r="B3881" s="377" t="s">
        <v>54460</v>
      </c>
      <c r="C3881" s="377" t="s">
        <v>18782</v>
      </c>
      <c r="D3881" s="402" t="s">
        <v>54461</v>
      </c>
    </row>
    <row r="3882" spans="1:4" x14ac:dyDescent="0.2">
      <c r="A3882" s="377">
        <v>20250</v>
      </c>
      <c r="B3882" s="377" t="s">
        <v>54462</v>
      </c>
      <c r="C3882" s="377" t="s">
        <v>184</v>
      </c>
      <c r="D3882" s="402" t="s">
        <v>11904</v>
      </c>
    </row>
    <row r="3883" spans="1:4" x14ac:dyDescent="0.2">
      <c r="A3883" s="377">
        <v>13388</v>
      </c>
      <c r="B3883" s="377" t="s">
        <v>54463</v>
      </c>
      <c r="C3883" s="377" t="s">
        <v>184</v>
      </c>
      <c r="D3883" s="402" t="s">
        <v>54464</v>
      </c>
    </row>
    <row r="3884" spans="1:4" x14ac:dyDescent="0.2">
      <c r="A3884" s="377">
        <v>39914</v>
      </c>
      <c r="B3884" s="377" t="s">
        <v>54465</v>
      </c>
      <c r="C3884" s="377" t="s">
        <v>184</v>
      </c>
      <c r="D3884" s="402" t="s">
        <v>54466</v>
      </c>
    </row>
    <row r="3885" spans="1:4" x14ac:dyDescent="0.2">
      <c r="A3885" s="377">
        <v>12732</v>
      </c>
      <c r="B3885" s="377" t="s">
        <v>54467</v>
      </c>
      <c r="C3885" s="377" t="s">
        <v>18782</v>
      </c>
      <c r="D3885" s="402" t="s">
        <v>54468</v>
      </c>
    </row>
    <row r="3886" spans="1:4" x14ac:dyDescent="0.2">
      <c r="A3886" s="377">
        <v>6160</v>
      </c>
      <c r="B3886" s="377" t="s">
        <v>54469</v>
      </c>
      <c r="C3886" s="377" t="s">
        <v>18777</v>
      </c>
      <c r="D3886" s="402" t="s">
        <v>34145</v>
      </c>
    </row>
    <row r="3887" spans="1:4" x14ac:dyDescent="0.2">
      <c r="A3887" s="377">
        <v>41087</v>
      </c>
      <c r="B3887" s="377" t="s">
        <v>54470</v>
      </c>
      <c r="C3887" s="377" t="s">
        <v>214</v>
      </c>
      <c r="D3887" s="402" t="s">
        <v>49140</v>
      </c>
    </row>
    <row r="3888" spans="1:4" x14ac:dyDescent="0.2">
      <c r="A3888" s="377">
        <v>6166</v>
      </c>
      <c r="B3888" s="377" t="s">
        <v>54471</v>
      </c>
      <c r="C3888" s="377" t="s">
        <v>18777</v>
      </c>
      <c r="D3888" s="402" t="s">
        <v>8234</v>
      </c>
    </row>
    <row r="3889" spans="1:4" x14ac:dyDescent="0.2">
      <c r="A3889" s="377">
        <v>41088</v>
      </c>
      <c r="B3889" s="377" t="s">
        <v>54472</v>
      </c>
      <c r="C3889" s="377" t="s">
        <v>214</v>
      </c>
      <c r="D3889" s="402" t="s">
        <v>54473</v>
      </c>
    </row>
    <row r="3890" spans="1:4" x14ac:dyDescent="0.2">
      <c r="A3890" s="377">
        <v>20232</v>
      </c>
      <c r="B3890" s="377" t="s">
        <v>54474</v>
      </c>
      <c r="C3890" s="377" t="s">
        <v>18918</v>
      </c>
      <c r="D3890" s="402" t="s">
        <v>54475</v>
      </c>
    </row>
    <row r="3891" spans="1:4" x14ac:dyDescent="0.2">
      <c r="A3891" s="377">
        <v>10856</v>
      </c>
      <c r="B3891" s="377" t="s">
        <v>54476</v>
      </c>
      <c r="C3891" s="377" t="s">
        <v>18918</v>
      </c>
      <c r="D3891" s="402" t="s">
        <v>54477</v>
      </c>
    </row>
    <row r="3892" spans="1:4" x14ac:dyDescent="0.2">
      <c r="A3892" s="377">
        <v>4828</v>
      </c>
      <c r="B3892" s="377" t="s">
        <v>54478</v>
      </c>
      <c r="C3892" s="377" t="s">
        <v>18918</v>
      </c>
      <c r="D3892" s="402" t="s">
        <v>42640</v>
      </c>
    </row>
    <row r="3893" spans="1:4" x14ac:dyDescent="0.2">
      <c r="A3893" s="377">
        <v>20249</v>
      </c>
      <c r="B3893" s="377" t="s">
        <v>54479</v>
      </c>
      <c r="C3893" s="377" t="s">
        <v>18918</v>
      </c>
      <c r="D3893" s="402" t="s">
        <v>41442</v>
      </c>
    </row>
    <row r="3894" spans="1:4" x14ac:dyDescent="0.2">
      <c r="A3894" s="377">
        <v>11609</v>
      </c>
      <c r="B3894" s="377" t="s">
        <v>54480</v>
      </c>
      <c r="C3894" s="377" t="s">
        <v>48986</v>
      </c>
      <c r="D3894" s="402" t="s">
        <v>11351</v>
      </c>
    </row>
    <row r="3895" spans="1:4" x14ac:dyDescent="0.2">
      <c r="A3895" s="377">
        <v>20083</v>
      </c>
      <c r="B3895" s="377" t="s">
        <v>54481</v>
      </c>
      <c r="C3895" s="377" t="s">
        <v>18782</v>
      </c>
      <c r="D3895" s="402" t="s">
        <v>41552</v>
      </c>
    </row>
    <row r="3896" spans="1:4" x14ac:dyDescent="0.2">
      <c r="A3896" s="377">
        <v>10691</v>
      </c>
      <c r="B3896" s="377" t="s">
        <v>54482</v>
      </c>
      <c r="C3896" s="377" t="s">
        <v>48986</v>
      </c>
      <c r="D3896" s="402" t="s">
        <v>54483</v>
      </c>
    </row>
    <row r="3897" spans="1:4" x14ac:dyDescent="0.2">
      <c r="A3897" s="377">
        <v>12295</v>
      </c>
      <c r="B3897" s="377" t="s">
        <v>54484</v>
      </c>
      <c r="C3897" s="377" t="s">
        <v>18782</v>
      </c>
      <c r="D3897" s="402" t="s">
        <v>28146</v>
      </c>
    </row>
    <row r="3898" spans="1:4" x14ac:dyDescent="0.2">
      <c r="A3898" s="377">
        <v>12296</v>
      </c>
      <c r="B3898" s="377" t="s">
        <v>54485</v>
      </c>
      <c r="C3898" s="377" t="s">
        <v>18782</v>
      </c>
      <c r="D3898" s="402" t="s">
        <v>7652</v>
      </c>
    </row>
    <row r="3899" spans="1:4" x14ac:dyDescent="0.2">
      <c r="A3899" s="377">
        <v>12294</v>
      </c>
      <c r="B3899" s="377" t="s">
        <v>54486</v>
      </c>
      <c r="C3899" s="377" t="s">
        <v>18782</v>
      </c>
      <c r="D3899" s="402" t="s">
        <v>13802</v>
      </c>
    </row>
    <row r="3900" spans="1:4" x14ac:dyDescent="0.2">
      <c r="A3900" s="377">
        <v>14543</v>
      </c>
      <c r="B3900" s="377" t="s">
        <v>54487</v>
      </c>
      <c r="C3900" s="377" t="s">
        <v>18782</v>
      </c>
      <c r="D3900" s="402" t="s">
        <v>27689</v>
      </c>
    </row>
    <row r="3901" spans="1:4" x14ac:dyDescent="0.2">
      <c r="A3901" s="377">
        <v>13329</v>
      </c>
      <c r="B3901" s="377" t="s">
        <v>54488</v>
      </c>
      <c r="C3901" s="377" t="s">
        <v>18782</v>
      </c>
      <c r="D3901" s="402" t="s">
        <v>7921</v>
      </c>
    </row>
    <row r="3902" spans="1:4" x14ac:dyDescent="0.2">
      <c r="A3902" s="377">
        <v>21047</v>
      </c>
      <c r="B3902" s="377" t="s">
        <v>54489</v>
      </c>
      <c r="C3902" s="377" t="s">
        <v>18782</v>
      </c>
      <c r="D3902" s="402" t="s">
        <v>11061</v>
      </c>
    </row>
    <row r="3903" spans="1:4" x14ac:dyDescent="0.2">
      <c r="A3903" s="377">
        <v>21042</v>
      </c>
      <c r="B3903" s="377" t="s">
        <v>54490</v>
      </c>
      <c r="C3903" s="377" t="s">
        <v>18782</v>
      </c>
      <c r="D3903" s="402" t="s">
        <v>35452</v>
      </c>
    </row>
    <row r="3904" spans="1:4" x14ac:dyDescent="0.2">
      <c r="A3904" s="377">
        <v>21043</v>
      </c>
      <c r="B3904" s="377" t="s">
        <v>54491</v>
      </c>
      <c r="C3904" s="377" t="s">
        <v>18782</v>
      </c>
      <c r="D3904" s="402" t="s">
        <v>54492</v>
      </c>
    </row>
    <row r="3905" spans="1:4" x14ac:dyDescent="0.2">
      <c r="A3905" s="377">
        <v>21044</v>
      </c>
      <c r="B3905" s="377" t="s">
        <v>54493</v>
      </c>
      <c r="C3905" s="377" t="s">
        <v>18782</v>
      </c>
      <c r="D3905" s="402" t="s">
        <v>38448</v>
      </c>
    </row>
    <row r="3906" spans="1:4" x14ac:dyDescent="0.2">
      <c r="A3906" s="377">
        <v>21045</v>
      </c>
      <c r="B3906" s="377" t="s">
        <v>54494</v>
      </c>
      <c r="C3906" s="377" t="s">
        <v>18782</v>
      </c>
      <c r="D3906" s="402" t="s">
        <v>54495</v>
      </c>
    </row>
    <row r="3907" spans="1:4" x14ac:dyDescent="0.2">
      <c r="A3907" s="377">
        <v>21041</v>
      </c>
      <c r="B3907" s="377" t="s">
        <v>54496</v>
      </c>
      <c r="C3907" s="377" t="s">
        <v>18782</v>
      </c>
      <c r="D3907" s="402" t="s">
        <v>54497</v>
      </c>
    </row>
    <row r="3908" spans="1:4" x14ac:dyDescent="0.2">
      <c r="A3908" s="377">
        <v>21040</v>
      </c>
      <c r="B3908" s="377" t="s">
        <v>54498</v>
      </c>
      <c r="C3908" s="377" t="s">
        <v>18782</v>
      </c>
      <c r="D3908" s="402" t="s">
        <v>9114</v>
      </c>
    </row>
    <row r="3909" spans="1:4" x14ac:dyDescent="0.2">
      <c r="A3909" s="377">
        <v>14149</v>
      </c>
      <c r="B3909" s="377" t="s">
        <v>54499</v>
      </c>
      <c r="C3909" s="377" t="s">
        <v>51830</v>
      </c>
      <c r="D3909" s="402" t="s">
        <v>54500</v>
      </c>
    </row>
    <row r="3910" spans="1:4" x14ac:dyDescent="0.2">
      <c r="A3910" s="377">
        <v>38099</v>
      </c>
      <c r="B3910" s="377" t="s">
        <v>54501</v>
      </c>
      <c r="C3910" s="377" t="s">
        <v>18782</v>
      </c>
      <c r="D3910" s="402" t="s">
        <v>27828</v>
      </c>
    </row>
    <row r="3911" spans="1:4" x14ac:dyDescent="0.2">
      <c r="A3911" s="377">
        <v>38100</v>
      </c>
      <c r="B3911" s="377" t="s">
        <v>54502</v>
      </c>
      <c r="C3911" s="377" t="s">
        <v>18782</v>
      </c>
      <c r="D3911" s="402" t="s">
        <v>7161</v>
      </c>
    </row>
    <row r="3912" spans="1:4" x14ac:dyDescent="0.2">
      <c r="A3912" s="377">
        <v>7576</v>
      </c>
      <c r="B3912" s="377" t="s">
        <v>54503</v>
      </c>
      <c r="C3912" s="377" t="s">
        <v>18782</v>
      </c>
      <c r="D3912" s="402" t="s">
        <v>26739</v>
      </c>
    </row>
    <row r="3913" spans="1:4" x14ac:dyDescent="0.2">
      <c r="A3913" s="377">
        <v>3384</v>
      </c>
      <c r="B3913" s="377" t="s">
        <v>54504</v>
      </c>
      <c r="C3913" s="377" t="s">
        <v>18782</v>
      </c>
      <c r="D3913" s="402" t="s">
        <v>54505</v>
      </c>
    </row>
    <row r="3914" spans="1:4" x14ac:dyDescent="0.2">
      <c r="A3914" s="377">
        <v>7572</v>
      </c>
      <c r="B3914" s="377" t="s">
        <v>54506</v>
      </c>
      <c r="C3914" s="377" t="s">
        <v>18782</v>
      </c>
      <c r="D3914" s="402" t="s">
        <v>15865</v>
      </c>
    </row>
    <row r="3915" spans="1:4" x14ac:dyDescent="0.2">
      <c r="A3915" s="377">
        <v>3396</v>
      </c>
      <c r="B3915" s="377" t="s">
        <v>54507</v>
      </c>
      <c r="C3915" s="377" t="s">
        <v>18782</v>
      </c>
      <c r="D3915" s="402" t="s">
        <v>11268</v>
      </c>
    </row>
    <row r="3916" spans="1:4" x14ac:dyDescent="0.2">
      <c r="A3916" s="377">
        <v>37590</v>
      </c>
      <c r="B3916" s="377" t="s">
        <v>54508</v>
      </c>
      <c r="C3916" s="377" t="s">
        <v>18782</v>
      </c>
      <c r="D3916" s="402" t="s">
        <v>13923</v>
      </c>
    </row>
    <row r="3917" spans="1:4" x14ac:dyDescent="0.2">
      <c r="A3917" s="377">
        <v>37591</v>
      </c>
      <c r="B3917" s="377" t="s">
        <v>54509</v>
      </c>
      <c r="C3917" s="377" t="s">
        <v>18782</v>
      </c>
      <c r="D3917" s="402" t="s">
        <v>36045</v>
      </c>
    </row>
    <row r="3918" spans="1:4" x14ac:dyDescent="0.2">
      <c r="A3918" s="377">
        <v>12626</v>
      </c>
      <c r="B3918" s="377" t="s">
        <v>54510</v>
      </c>
      <c r="C3918" s="377" t="s">
        <v>18782</v>
      </c>
      <c r="D3918" s="402" t="s">
        <v>34048</v>
      </c>
    </row>
    <row r="3919" spans="1:4" x14ac:dyDescent="0.2">
      <c r="A3919" s="377">
        <v>11033</v>
      </c>
      <c r="B3919" s="377" t="s">
        <v>54511</v>
      </c>
      <c r="C3919" s="377" t="s">
        <v>18782</v>
      </c>
      <c r="D3919" s="402" t="s">
        <v>43799</v>
      </c>
    </row>
    <row r="3920" spans="1:4" x14ac:dyDescent="0.2">
      <c r="A3920" s="377">
        <v>390</v>
      </c>
      <c r="B3920" s="377" t="s">
        <v>54512</v>
      </c>
      <c r="C3920" s="377" t="s">
        <v>18782</v>
      </c>
      <c r="D3920" s="402" t="s">
        <v>9310</v>
      </c>
    </row>
    <row r="3921" spans="1:4" x14ac:dyDescent="0.2">
      <c r="A3921" s="377">
        <v>42436</v>
      </c>
      <c r="B3921" s="377" t="s">
        <v>54513</v>
      </c>
      <c r="C3921" s="377" t="s">
        <v>18782</v>
      </c>
      <c r="D3921" s="402" t="s">
        <v>54514</v>
      </c>
    </row>
    <row r="3922" spans="1:4" x14ac:dyDescent="0.2">
      <c r="A3922" s="377">
        <v>6194</v>
      </c>
      <c r="B3922" s="377" t="s">
        <v>54515</v>
      </c>
      <c r="C3922" s="377" t="s">
        <v>18918</v>
      </c>
      <c r="D3922" s="402" t="s">
        <v>11178</v>
      </c>
    </row>
    <row r="3923" spans="1:4" x14ac:dyDescent="0.2">
      <c r="A3923" s="377">
        <v>10567</v>
      </c>
      <c r="B3923" s="377" t="s">
        <v>54516</v>
      </c>
      <c r="C3923" s="377" t="s">
        <v>18918</v>
      </c>
      <c r="D3923" s="402" t="s">
        <v>13543</v>
      </c>
    </row>
    <row r="3924" spans="1:4" x14ac:dyDescent="0.2">
      <c r="A3924" s="377">
        <v>6212</v>
      </c>
      <c r="B3924" s="377" t="s">
        <v>54517</v>
      </c>
      <c r="C3924" s="377" t="s">
        <v>18918</v>
      </c>
      <c r="D3924" s="402" t="s">
        <v>13879</v>
      </c>
    </row>
    <row r="3925" spans="1:4" x14ac:dyDescent="0.2">
      <c r="A3925" s="377">
        <v>3993</v>
      </c>
      <c r="B3925" s="377" t="s">
        <v>54518</v>
      </c>
      <c r="C3925" s="377" t="s">
        <v>18825</v>
      </c>
      <c r="D3925" s="402" t="s">
        <v>40047</v>
      </c>
    </row>
    <row r="3926" spans="1:4" x14ac:dyDescent="0.2">
      <c r="A3926" s="377">
        <v>3990</v>
      </c>
      <c r="B3926" s="377" t="s">
        <v>54519</v>
      </c>
      <c r="C3926" s="377" t="s">
        <v>18918</v>
      </c>
      <c r="D3926" s="402" t="s">
        <v>27924</v>
      </c>
    </row>
    <row r="3927" spans="1:4" x14ac:dyDescent="0.2">
      <c r="A3927" s="377">
        <v>3992</v>
      </c>
      <c r="B3927" s="377" t="s">
        <v>54520</v>
      </c>
      <c r="C3927" s="377" t="s">
        <v>18918</v>
      </c>
      <c r="D3927" s="402" t="s">
        <v>43082</v>
      </c>
    </row>
    <row r="3928" spans="1:4" x14ac:dyDescent="0.2">
      <c r="A3928" s="377">
        <v>6178</v>
      </c>
      <c r="B3928" s="377" t="s">
        <v>54521</v>
      </c>
      <c r="C3928" s="377" t="s">
        <v>18825</v>
      </c>
      <c r="D3928" s="402" t="s">
        <v>54522</v>
      </c>
    </row>
    <row r="3929" spans="1:4" x14ac:dyDescent="0.2">
      <c r="A3929" s="377">
        <v>6180</v>
      </c>
      <c r="B3929" s="377" t="s">
        <v>54523</v>
      </c>
      <c r="C3929" s="377" t="s">
        <v>18825</v>
      </c>
      <c r="D3929" s="402" t="s">
        <v>54524</v>
      </c>
    </row>
    <row r="3930" spans="1:4" x14ac:dyDescent="0.2">
      <c r="A3930" s="377">
        <v>6182</v>
      </c>
      <c r="B3930" s="377" t="s">
        <v>54525</v>
      </c>
      <c r="C3930" s="377" t="s">
        <v>18825</v>
      </c>
      <c r="D3930" s="402" t="s">
        <v>54526</v>
      </c>
    </row>
    <row r="3931" spans="1:4" x14ac:dyDescent="0.2">
      <c r="A3931" s="377">
        <v>43614</v>
      </c>
      <c r="B3931" s="377" t="s">
        <v>54527</v>
      </c>
      <c r="C3931" s="377" t="s">
        <v>18918</v>
      </c>
      <c r="D3931" s="402" t="s">
        <v>32272</v>
      </c>
    </row>
    <row r="3932" spans="1:4" x14ac:dyDescent="0.2">
      <c r="A3932" s="377">
        <v>6193</v>
      </c>
      <c r="B3932" s="377" t="s">
        <v>54528</v>
      </c>
      <c r="C3932" s="377" t="s">
        <v>18918</v>
      </c>
      <c r="D3932" s="402" t="s">
        <v>34195</v>
      </c>
    </row>
    <row r="3933" spans="1:4" x14ac:dyDescent="0.2">
      <c r="A3933" s="377">
        <v>6189</v>
      </c>
      <c r="B3933" s="377" t="s">
        <v>54529</v>
      </c>
      <c r="C3933" s="377" t="s">
        <v>18918</v>
      </c>
      <c r="D3933" s="402" t="s">
        <v>14586</v>
      </c>
    </row>
    <row r="3934" spans="1:4" x14ac:dyDescent="0.2">
      <c r="A3934" s="377">
        <v>6214</v>
      </c>
      <c r="B3934" s="377" t="s">
        <v>54530</v>
      </c>
      <c r="C3934" s="377" t="s">
        <v>18825</v>
      </c>
      <c r="D3934" s="402" t="s">
        <v>54531</v>
      </c>
    </row>
    <row r="3935" spans="1:4" x14ac:dyDescent="0.2">
      <c r="A3935" s="377">
        <v>36153</v>
      </c>
      <c r="B3935" s="377" t="s">
        <v>54532</v>
      </c>
      <c r="C3935" s="377" t="s">
        <v>18782</v>
      </c>
      <c r="D3935" s="402" t="s">
        <v>28876</v>
      </c>
    </row>
    <row r="3936" spans="1:4" x14ac:dyDescent="0.2">
      <c r="A3936" s="377">
        <v>10740</v>
      </c>
      <c r="B3936" s="377" t="s">
        <v>54533</v>
      </c>
      <c r="C3936" s="377" t="s">
        <v>18782</v>
      </c>
      <c r="D3936" s="402" t="s">
        <v>54534</v>
      </c>
    </row>
    <row r="3937" spans="1:4" x14ac:dyDescent="0.2">
      <c r="A3937" s="377">
        <v>13914</v>
      </c>
      <c r="B3937" s="377" t="s">
        <v>54535</v>
      </c>
      <c r="C3937" s="377" t="s">
        <v>18782</v>
      </c>
      <c r="D3937" s="402" t="s">
        <v>54536</v>
      </c>
    </row>
    <row r="3938" spans="1:4" x14ac:dyDescent="0.2">
      <c r="A3938" s="377">
        <v>10742</v>
      </c>
      <c r="B3938" s="377" t="s">
        <v>54537</v>
      </c>
      <c r="C3938" s="377" t="s">
        <v>18782</v>
      </c>
      <c r="D3938" s="402" t="s">
        <v>54538</v>
      </c>
    </row>
    <row r="3939" spans="1:4" x14ac:dyDescent="0.2">
      <c r="A3939" s="377">
        <v>38465</v>
      </c>
      <c r="B3939" s="377" t="s">
        <v>54539</v>
      </c>
      <c r="C3939" s="377" t="s">
        <v>18782</v>
      </c>
      <c r="D3939" s="402" t="s">
        <v>35788</v>
      </c>
    </row>
    <row r="3940" spans="1:4" x14ac:dyDescent="0.2">
      <c r="A3940" s="377">
        <v>7543</v>
      </c>
      <c r="B3940" s="377" t="s">
        <v>54540</v>
      </c>
      <c r="C3940" s="377" t="s">
        <v>18782</v>
      </c>
      <c r="D3940" s="402" t="s">
        <v>31610</v>
      </c>
    </row>
    <row r="3941" spans="1:4" x14ac:dyDescent="0.2">
      <c r="A3941" s="377">
        <v>43427</v>
      </c>
      <c r="B3941" s="377" t="s">
        <v>54541</v>
      </c>
      <c r="C3941" s="377" t="s">
        <v>18782</v>
      </c>
      <c r="D3941" s="402" t="s">
        <v>54542</v>
      </c>
    </row>
    <row r="3942" spans="1:4" x14ac:dyDescent="0.2">
      <c r="A3942" s="377">
        <v>41613</v>
      </c>
      <c r="B3942" s="377" t="s">
        <v>54543</v>
      </c>
      <c r="C3942" s="377" t="s">
        <v>18782</v>
      </c>
      <c r="D3942" s="402" t="s">
        <v>54544</v>
      </c>
    </row>
    <row r="3943" spans="1:4" x14ac:dyDescent="0.2">
      <c r="A3943" s="377">
        <v>41614</v>
      </c>
      <c r="B3943" s="377" t="s">
        <v>54545</v>
      </c>
      <c r="C3943" s="377" t="s">
        <v>18782</v>
      </c>
      <c r="D3943" s="402" t="s">
        <v>54546</v>
      </c>
    </row>
    <row r="3944" spans="1:4" x14ac:dyDescent="0.2">
      <c r="A3944" s="377">
        <v>41615</v>
      </c>
      <c r="B3944" s="377" t="s">
        <v>54547</v>
      </c>
      <c r="C3944" s="377" t="s">
        <v>18782</v>
      </c>
      <c r="D3944" s="402" t="s">
        <v>54548</v>
      </c>
    </row>
    <row r="3945" spans="1:4" x14ac:dyDescent="0.2">
      <c r="A3945" s="377">
        <v>41616</v>
      </c>
      <c r="B3945" s="377" t="s">
        <v>54549</v>
      </c>
      <c r="C3945" s="377" t="s">
        <v>18782</v>
      </c>
      <c r="D3945" s="402" t="s">
        <v>54550</v>
      </c>
    </row>
    <row r="3946" spans="1:4" x14ac:dyDescent="0.2">
      <c r="A3946" s="377">
        <v>41617</v>
      </c>
      <c r="B3946" s="377" t="s">
        <v>54551</v>
      </c>
      <c r="C3946" s="377" t="s">
        <v>18782</v>
      </c>
      <c r="D3946" s="402" t="s">
        <v>54552</v>
      </c>
    </row>
    <row r="3947" spans="1:4" x14ac:dyDescent="0.2">
      <c r="A3947" s="377">
        <v>41618</v>
      </c>
      <c r="B3947" s="377" t="s">
        <v>54553</v>
      </c>
      <c r="C3947" s="377" t="s">
        <v>18782</v>
      </c>
      <c r="D3947" s="402" t="s">
        <v>54554</v>
      </c>
    </row>
    <row r="3948" spans="1:4" x14ac:dyDescent="0.2">
      <c r="A3948" s="377">
        <v>43428</v>
      </c>
      <c r="B3948" s="377" t="s">
        <v>54555</v>
      </c>
      <c r="C3948" s="377" t="s">
        <v>18782</v>
      </c>
      <c r="D3948" s="402" t="s">
        <v>54556</v>
      </c>
    </row>
    <row r="3949" spans="1:4" x14ac:dyDescent="0.2">
      <c r="A3949" s="377">
        <v>41619</v>
      </c>
      <c r="B3949" s="377" t="s">
        <v>54557</v>
      </c>
      <c r="C3949" s="377" t="s">
        <v>18782</v>
      </c>
      <c r="D3949" s="402" t="s">
        <v>49179</v>
      </c>
    </row>
    <row r="3950" spans="1:4" x14ac:dyDescent="0.2">
      <c r="A3950" s="377">
        <v>41620</v>
      </c>
      <c r="B3950" s="377" t="s">
        <v>54558</v>
      </c>
      <c r="C3950" s="377" t="s">
        <v>18782</v>
      </c>
      <c r="D3950" s="402" t="s">
        <v>54559</v>
      </c>
    </row>
    <row r="3951" spans="1:4" x14ac:dyDescent="0.2">
      <c r="A3951" s="377">
        <v>41622</v>
      </c>
      <c r="B3951" s="377" t="s">
        <v>54560</v>
      </c>
      <c r="C3951" s="377" t="s">
        <v>18782</v>
      </c>
      <c r="D3951" s="402" t="s">
        <v>49135</v>
      </c>
    </row>
    <row r="3952" spans="1:4" x14ac:dyDescent="0.2">
      <c r="A3952" s="377">
        <v>41623</v>
      </c>
      <c r="B3952" s="377" t="s">
        <v>54561</v>
      </c>
      <c r="C3952" s="377" t="s">
        <v>18782</v>
      </c>
      <c r="D3952" s="402" t="s">
        <v>54562</v>
      </c>
    </row>
    <row r="3953" spans="1:4" x14ac:dyDescent="0.2">
      <c r="A3953" s="377">
        <v>41624</v>
      </c>
      <c r="B3953" s="377" t="s">
        <v>54563</v>
      </c>
      <c r="C3953" s="377" t="s">
        <v>18782</v>
      </c>
      <c r="D3953" s="402" t="s">
        <v>54564</v>
      </c>
    </row>
    <row r="3954" spans="1:4" x14ac:dyDescent="0.2">
      <c r="A3954" s="377">
        <v>41625</v>
      </c>
      <c r="B3954" s="377" t="s">
        <v>54565</v>
      </c>
      <c r="C3954" s="377" t="s">
        <v>18782</v>
      </c>
      <c r="D3954" s="402" t="s">
        <v>54566</v>
      </c>
    </row>
    <row r="3955" spans="1:4" x14ac:dyDescent="0.2">
      <c r="A3955" s="377">
        <v>39352</v>
      </c>
      <c r="B3955" s="377" t="s">
        <v>54567</v>
      </c>
      <c r="C3955" s="377" t="s">
        <v>18782</v>
      </c>
      <c r="D3955" s="402" t="s">
        <v>8297</v>
      </c>
    </row>
    <row r="3956" spans="1:4" x14ac:dyDescent="0.2">
      <c r="A3956" s="377">
        <v>39346</v>
      </c>
      <c r="B3956" s="377" t="s">
        <v>54568</v>
      </c>
      <c r="C3956" s="377" t="s">
        <v>18782</v>
      </c>
      <c r="D3956" s="402" t="s">
        <v>8297</v>
      </c>
    </row>
    <row r="3957" spans="1:4" x14ac:dyDescent="0.2">
      <c r="A3957" s="377">
        <v>39350</v>
      </c>
      <c r="B3957" s="377" t="s">
        <v>54569</v>
      </c>
      <c r="C3957" s="377" t="s">
        <v>18782</v>
      </c>
      <c r="D3957" s="402" t="s">
        <v>8461</v>
      </c>
    </row>
    <row r="3958" spans="1:4" x14ac:dyDescent="0.2">
      <c r="A3958" s="377">
        <v>39351</v>
      </c>
      <c r="B3958" s="377" t="s">
        <v>54570</v>
      </c>
      <c r="C3958" s="377" t="s">
        <v>18782</v>
      </c>
      <c r="D3958" s="402" t="s">
        <v>11813</v>
      </c>
    </row>
    <row r="3959" spans="1:4" x14ac:dyDescent="0.2">
      <c r="A3959" s="377">
        <v>38837</v>
      </c>
      <c r="B3959" s="377" t="s">
        <v>54571</v>
      </c>
      <c r="C3959" s="377" t="s">
        <v>18782</v>
      </c>
      <c r="D3959" s="402" t="s">
        <v>53606</v>
      </c>
    </row>
    <row r="3960" spans="1:4" x14ac:dyDescent="0.2">
      <c r="A3960" s="377">
        <v>38836</v>
      </c>
      <c r="B3960" s="377" t="s">
        <v>54572</v>
      </c>
      <c r="C3960" s="377" t="s">
        <v>18782</v>
      </c>
      <c r="D3960" s="402" t="s">
        <v>33567</v>
      </c>
    </row>
    <row r="3961" spans="1:4" x14ac:dyDescent="0.2">
      <c r="A3961" s="377">
        <v>2666</v>
      </c>
      <c r="B3961" s="377" t="s">
        <v>54573</v>
      </c>
      <c r="C3961" s="377" t="s">
        <v>18782</v>
      </c>
      <c r="D3961" s="402" t="s">
        <v>7204</v>
      </c>
    </row>
    <row r="3962" spans="1:4" x14ac:dyDescent="0.2">
      <c r="A3962" s="377">
        <v>2668</v>
      </c>
      <c r="B3962" s="377" t="s">
        <v>54574</v>
      </c>
      <c r="C3962" s="377" t="s">
        <v>18782</v>
      </c>
      <c r="D3962" s="402" t="s">
        <v>13585</v>
      </c>
    </row>
    <row r="3963" spans="1:4" x14ac:dyDescent="0.2">
      <c r="A3963" s="377">
        <v>2664</v>
      </c>
      <c r="B3963" s="377" t="s">
        <v>54575</v>
      </c>
      <c r="C3963" s="377" t="s">
        <v>18782</v>
      </c>
      <c r="D3963" s="402" t="s">
        <v>14235</v>
      </c>
    </row>
    <row r="3964" spans="1:4" x14ac:dyDescent="0.2">
      <c r="A3964" s="377">
        <v>2662</v>
      </c>
      <c r="B3964" s="377" t="s">
        <v>54576</v>
      </c>
      <c r="C3964" s="377" t="s">
        <v>18782</v>
      </c>
      <c r="D3964" s="402" t="s">
        <v>51273</v>
      </c>
    </row>
    <row r="3965" spans="1:4" x14ac:dyDescent="0.2">
      <c r="A3965" s="377">
        <v>20964</v>
      </c>
      <c r="B3965" s="377" t="s">
        <v>54577</v>
      </c>
      <c r="C3965" s="377" t="s">
        <v>18782</v>
      </c>
      <c r="D3965" s="402" t="s">
        <v>15799</v>
      </c>
    </row>
    <row r="3966" spans="1:4" x14ac:dyDescent="0.2">
      <c r="A3966" s="377">
        <v>10905</v>
      </c>
      <c r="B3966" s="377" t="s">
        <v>54578</v>
      </c>
      <c r="C3966" s="377" t="s">
        <v>18782</v>
      </c>
      <c r="D3966" s="402" t="s">
        <v>54579</v>
      </c>
    </row>
    <row r="3967" spans="1:4" x14ac:dyDescent="0.2">
      <c r="A3967" s="377">
        <v>11289</v>
      </c>
      <c r="B3967" s="377" t="s">
        <v>54580</v>
      </c>
      <c r="C3967" s="377" t="s">
        <v>18782</v>
      </c>
      <c r="D3967" s="402" t="s">
        <v>32565</v>
      </c>
    </row>
    <row r="3968" spans="1:4" x14ac:dyDescent="0.2">
      <c r="A3968" s="377">
        <v>11241</v>
      </c>
      <c r="B3968" s="377" t="s">
        <v>54581</v>
      </c>
      <c r="C3968" s="377" t="s">
        <v>18782</v>
      </c>
      <c r="D3968" s="402" t="s">
        <v>54582</v>
      </c>
    </row>
    <row r="3969" spans="1:4" x14ac:dyDescent="0.2">
      <c r="A3969" s="377">
        <v>11301</v>
      </c>
      <c r="B3969" s="377" t="s">
        <v>54583</v>
      </c>
      <c r="C3969" s="377" t="s">
        <v>18782</v>
      </c>
      <c r="D3969" s="402" t="s">
        <v>54584</v>
      </c>
    </row>
    <row r="3970" spans="1:4" x14ac:dyDescent="0.2">
      <c r="A3970" s="377">
        <v>21090</v>
      </c>
      <c r="B3970" s="377" t="s">
        <v>54585</v>
      </c>
      <c r="C3970" s="377" t="s">
        <v>18782</v>
      </c>
      <c r="D3970" s="402" t="s">
        <v>54586</v>
      </c>
    </row>
    <row r="3971" spans="1:4" x14ac:dyDescent="0.2">
      <c r="A3971" s="377">
        <v>11315</v>
      </c>
      <c r="B3971" s="377" t="s">
        <v>54587</v>
      </c>
      <c r="C3971" s="377" t="s">
        <v>18782</v>
      </c>
      <c r="D3971" s="402" t="s">
        <v>53547</v>
      </c>
    </row>
    <row r="3972" spans="1:4" x14ac:dyDescent="0.2">
      <c r="A3972" s="377">
        <v>21071</v>
      </c>
      <c r="B3972" s="377" t="s">
        <v>54588</v>
      </c>
      <c r="C3972" s="377" t="s">
        <v>18782</v>
      </c>
      <c r="D3972" s="402" t="s">
        <v>54589</v>
      </c>
    </row>
    <row r="3973" spans="1:4" x14ac:dyDescent="0.2">
      <c r="A3973" s="377">
        <v>14112</v>
      </c>
      <c r="B3973" s="377" t="s">
        <v>54590</v>
      </c>
      <c r="C3973" s="377" t="s">
        <v>18782</v>
      </c>
      <c r="D3973" s="402" t="s">
        <v>54591</v>
      </c>
    </row>
    <row r="3974" spans="1:4" x14ac:dyDescent="0.2">
      <c r="A3974" s="377">
        <v>11316</v>
      </c>
      <c r="B3974" s="377" t="s">
        <v>54592</v>
      </c>
      <c r="C3974" s="377" t="s">
        <v>18782</v>
      </c>
      <c r="D3974" s="402" t="s">
        <v>54593</v>
      </c>
    </row>
    <row r="3975" spans="1:4" x14ac:dyDescent="0.2">
      <c r="A3975" s="377">
        <v>6243</v>
      </c>
      <c r="B3975" s="377" t="s">
        <v>54594</v>
      </c>
      <c r="C3975" s="377" t="s">
        <v>18782</v>
      </c>
      <c r="D3975" s="402" t="s">
        <v>54595</v>
      </c>
    </row>
    <row r="3976" spans="1:4" x14ac:dyDescent="0.2">
      <c r="A3976" s="377">
        <v>6240</v>
      </c>
      <c r="B3976" s="377" t="s">
        <v>54596</v>
      </c>
      <c r="C3976" s="377" t="s">
        <v>18782</v>
      </c>
      <c r="D3976" s="402" t="s">
        <v>54597</v>
      </c>
    </row>
    <row r="3977" spans="1:4" x14ac:dyDescent="0.2">
      <c r="A3977" s="377">
        <v>11296</v>
      </c>
      <c r="B3977" s="377" t="s">
        <v>54598</v>
      </c>
      <c r="C3977" s="377" t="s">
        <v>18782</v>
      </c>
      <c r="D3977" s="402" t="s">
        <v>54599</v>
      </c>
    </row>
    <row r="3978" spans="1:4" x14ac:dyDescent="0.2">
      <c r="A3978" s="377">
        <v>11299</v>
      </c>
      <c r="B3978" s="377" t="s">
        <v>54600</v>
      </c>
      <c r="C3978" s="377" t="s">
        <v>18782</v>
      </c>
      <c r="D3978" s="402" t="s">
        <v>54601</v>
      </c>
    </row>
    <row r="3979" spans="1:4" x14ac:dyDescent="0.2">
      <c r="A3979" s="377">
        <v>11688</v>
      </c>
      <c r="B3979" s="377" t="s">
        <v>54602</v>
      </c>
      <c r="C3979" s="377" t="s">
        <v>18782</v>
      </c>
      <c r="D3979" s="402" t="s">
        <v>54603</v>
      </c>
    </row>
    <row r="3980" spans="1:4" x14ac:dyDescent="0.2">
      <c r="A3980" s="377">
        <v>37736</v>
      </c>
      <c r="B3980" s="377" t="s">
        <v>54604</v>
      </c>
      <c r="C3980" s="377" t="s">
        <v>18782</v>
      </c>
      <c r="D3980" s="402" t="s">
        <v>54605</v>
      </c>
    </row>
    <row r="3981" spans="1:4" x14ac:dyDescent="0.2">
      <c r="A3981" s="377">
        <v>37739</v>
      </c>
      <c r="B3981" s="377" t="s">
        <v>54606</v>
      </c>
      <c r="C3981" s="377" t="s">
        <v>18782</v>
      </c>
      <c r="D3981" s="402" t="s">
        <v>54607</v>
      </c>
    </row>
    <row r="3982" spans="1:4" x14ac:dyDescent="0.2">
      <c r="A3982" s="377">
        <v>37740</v>
      </c>
      <c r="B3982" s="377" t="s">
        <v>54608</v>
      </c>
      <c r="C3982" s="377" t="s">
        <v>18782</v>
      </c>
      <c r="D3982" s="402" t="s">
        <v>54609</v>
      </c>
    </row>
    <row r="3983" spans="1:4" x14ac:dyDescent="0.2">
      <c r="A3983" s="377">
        <v>37738</v>
      </c>
      <c r="B3983" s="377" t="s">
        <v>54610</v>
      </c>
      <c r="C3983" s="377" t="s">
        <v>18782</v>
      </c>
      <c r="D3983" s="402" t="s">
        <v>54611</v>
      </c>
    </row>
    <row r="3984" spans="1:4" x14ac:dyDescent="0.2">
      <c r="A3984" s="377">
        <v>37737</v>
      </c>
      <c r="B3984" s="377" t="s">
        <v>54612</v>
      </c>
      <c r="C3984" s="377" t="s">
        <v>18782</v>
      </c>
      <c r="D3984" s="402" t="s">
        <v>54613</v>
      </c>
    </row>
    <row r="3985" spans="1:4" x14ac:dyDescent="0.2">
      <c r="A3985" s="377">
        <v>25014</v>
      </c>
      <c r="B3985" s="377" t="s">
        <v>54614</v>
      </c>
      <c r="C3985" s="377" t="s">
        <v>18782</v>
      </c>
      <c r="D3985" s="402" t="s">
        <v>54615</v>
      </c>
    </row>
    <row r="3986" spans="1:4" x14ac:dyDescent="0.2">
      <c r="A3986" s="377">
        <v>25013</v>
      </c>
      <c r="B3986" s="377" t="s">
        <v>54616</v>
      </c>
      <c r="C3986" s="377" t="s">
        <v>18782</v>
      </c>
      <c r="D3986" s="402" t="s">
        <v>54617</v>
      </c>
    </row>
    <row r="3987" spans="1:4" x14ac:dyDescent="0.2">
      <c r="A3987" s="377">
        <v>14405</v>
      </c>
      <c r="B3987" s="377" t="s">
        <v>54618</v>
      </c>
      <c r="C3987" s="377" t="s">
        <v>18782</v>
      </c>
      <c r="D3987" s="402" t="s">
        <v>54619</v>
      </c>
    </row>
    <row r="3988" spans="1:4" x14ac:dyDescent="0.2">
      <c r="A3988" s="377">
        <v>20271</v>
      </c>
      <c r="B3988" s="377" t="s">
        <v>54620</v>
      </c>
      <c r="C3988" s="377" t="s">
        <v>18782</v>
      </c>
      <c r="D3988" s="402" t="s">
        <v>54621</v>
      </c>
    </row>
    <row r="3989" spans="1:4" x14ac:dyDescent="0.2">
      <c r="A3989" s="377">
        <v>10423</v>
      </c>
      <c r="B3989" s="377" t="s">
        <v>54622</v>
      </c>
      <c r="C3989" s="377" t="s">
        <v>18782</v>
      </c>
      <c r="D3989" s="402" t="s">
        <v>32828</v>
      </c>
    </row>
    <row r="3990" spans="1:4" x14ac:dyDescent="0.2">
      <c r="A3990" s="377">
        <v>36790</v>
      </c>
      <c r="B3990" s="377" t="s">
        <v>54623</v>
      </c>
      <c r="C3990" s="377" t="s">
        <v>18782</v>
      </c>
      <c r="D3990" s="402" t="s">
        <v>54624</v>
      </c>
    </row>
    <row r="3991" spans="1:4" x14ac:dyDescent="0.2">
      <c r="A3991" s="377">
        <v>37589</v>
      </c>
      <c r="B3991" s="377" t="s">
        <v>54625</v>
      </c>
      <c r="C3991" s="377" t="s">
        <v>18782</v>
      </c>
      <c r="D3991" s="402" t="s">
        <v>54626</v>
      </c>
    </row>
    <row r="3992" spans="1:4" x14ac:dyDescent="0.2">
      <c r="A3992" s="377">
        <v>11690</v>
      </c>
      <c r="B3992" s="377" t="s">
        <v>54627</v>
      </c>
      <c r="C3992" s="377" t="s">
        <v>18782</v>
      </c>
      <c r="D3992" s="402" t="s">
        <v>54628</v>
      </c>
    </row>
    <row r="3993" spans="1:4" x14ac:dyDescent="0.2">
      <c r="A3993" s="377">
        <v>20234</v>
      </c>
      <c r="B3993" s="377" t="s">
        <v>54629</v>
      </c>
      <c r="C3993" s="377" t="s">
        <v>18782</v>
      </c>
      <c r="D3993" s="402" t="s">
        <v>54630</v>
      </c>
    </row>
    <row r="3994" spans="1:4" x14ac:dyDescent="0.2">
      <c r="A3994" s="377">
        <v>4763</v>
      </c>
      <c r="B3994" s="377" t="s">
        <v>54631</v>
      </c>
      <c r="C3994" s="377" t="s">
        <v>18777</v>
      </c>
      <c r="D3994" s="402" t="s">
        <v>34145</v>
      </c>
    </row>
    <row r="3995" spans="1:4" x14ac:dyDescent="0.2">
      <c r="A3995" s="377">
        <v>41070</v>
      </c>
      <c r="B3995" s="377" t="s">
        <v>54632</v>
      </c>
      <c r="C3995" s="377" t="s">
        <v>214</v>
      </c>
      <c r="D3995" s="402" t="s">
        <v>49140</v>
      </c>
    </row>
    <row r="3996" spans="1:4" x14ac:dyDescent="0.2">
      <c r="A3996" s="377">
        <v>44480</v>
      </c>
      <c r="B3996" s="377" t="s">
        <v>54633</v>
      </c>
      <c r="C3996" s="377" t="s">
        <v>18877</v>
      </c>
      <c r="D3996" s="402" t="s">
        <v>14532</v>
      </c>
    </row>
    <row r="3997" spans="1:4" x14ac:dyDescent="0.2">
      <c r="A3997" s="377">
        <v>11457</v>
      </c>
      <c r="B3997" s="377" t="s">
        <v>54634</v>
      </c>
      <c r="C3997" s="377" t="s">
        <v>18782</v>
      </c>
      <c r="D3997" s="402" t="s">
        <v>54635</v>
      </c>
    </row>
    <row r="3998" spans="1:4" x14ac:dyDescent="0.2">
      <c r="A3998" s="377">
        <v>44073</v>
      </c>
      <c r="B3998" s="377" t="s">
        <v>54636</v>
      </c>
      <c r="C3998" s="377" t="s">
        <v>18918</v>
      </c>
      <c r="D3998" s="402" t="s">
        <v>8372</v>
      </c>
    </row>
    <row r="3999" spans="1:4" x14ac:dyDescent="0.2">
      <c r="A3999" s="377">
        <v>44253</v>
      </c>
      <c r="B3999" s="377" t="s">
        <v>54637</v>
      </c>
      <c r="C3999" s="377" t="s">
        <v>18782</v>
      </c>
      <c r="D3999" s="402" t="s">
        <v>54638</v>
      </c>
    </row>
    <row r="4000" spans="1:4" x14ac:dyDescent="0.2">
      <c r="A4000" s="377">
        <v>21121</v>
      </c>
      <c r="B4000" s="377" t="s">
        <v>54639</v>
      </c>
      <c r="C4000" s="377" t="s">
        <v>18782</v>
      </c>
      <c r="D4000" s="402" t="s">
        <v>54640</v>
      </c>
    </row>
    <row r="4001" spans="1:4" x14ac:dyDescent="0.2">
      <c r="A4001" s="377">
        <v>38010</v>
      </c>
      <c r="B4001" s="377" t="s">
        <v>54641</v>
      </c>
      <c r="C4001" s="377" t="s">
        <v>18782</v>
      </c>
      <c r="D4001" s="402" t="s">
        <v>7640</v>
      </c>
    </row>
    <row r="4002" spans="1:4" x14ac:dyDescent="0.2">
      <c r="A4002" s="377">
        <v>38011</v>
      </c>
      <c r="B4002" s="377" t="s">
        <v>54642</v>
      </c>
      <c r="C4002" s="377" t="s">
        <v>18782</v>
      </c>
      <c r="D4002" s="402" t="s">
        <v>13497</v>
      </c>
    </row>
    <row r="4003" spans="1:4" x14ac:dyDescent="0.2">
      <c r="A4003" s="377">
        <v>38012</v>
      </c>
      <c r="B4003" s="377" t="s">
        <v>54643</v>
      </c>
      <c r="C4003" s="377" t="s">
        <v>18782</v>
      </c>
      <c r="D4003" s="402" t="s">
        <v>54644</v>
      </c>
    </row>
    <row r="4004" spans="1:4" x14ac:dyDescent="0.2">
      <c r="A4004" s="377">
        <v>38013</v>
      </c>
      <c r="B4004" s="377" t="s">
        <v>54645</v>
      </c>
      <c r="C4004" s="377" t="s">
        <v>18782</v>
      </c>
      <c r="D4004" s="402" t="s">
        <v>54646</v>
      </c>
    </row>
    <row r="4005" spans="1:4" x14ac:dyDescent="0.2">
      <c r="A4005" s="377">
        <v>38014</v>
      </c>
      <c r="B4005" s="377" t="s">
        <v>54647</v>
      </c>
      <c r="C4005" s="377" t="s">
        <v>18782</v>
      </c>
      <c r="D4005" s="402" t="s">
        <v>54648</v>
      </c>
    </row>
    <row r="4006" spans="1:4" x14ac:dyDescent="0.2">
      <c r="A4006" s="377">
        <v>38015</v>
      </c>
      <c r="B4006" s="377" t="s">
        <v>54649</v>
      </c>
      <c r="C4006" s="377" t="s">
        <v>18782</v>
      </c>
      <c r="D4006" s="402" t="s">
        <v>54650</v>
      </c>
    </row>
    <row r="4007" spans="1:4" x14ac:dyDescent="0.2">
      <c r="A4007" s="377">
        <v>38016</v>
      </c>
      <c r="B4007" s="377" t="s">
        <v>54651</v>
      </c>
      <c r="C4007" s="377" t="s">
        <v>18782</v>
      </c>
      <c r="D4007" s="402" t="s">
        <v>54652</v>
      </c>
    </row>
    <row r="4008" spans="1:4" x14ac:dyDescent="0.2">
      <c r="A4008" s="377">
        <v>12741</v>
      </c>
      <c r="B4008" s="377" t="s">
        <v>54653</v>
      </c>
      <c r="C4008" s="377" t="s">
        <v>18782</v>
      </c>
      <c r="D4008" s="402" t="s">
        <v>54654</v>
      </c>
    </row>
    <row r="4009" spans="1:4" x14ac:dyDescent="0.2">
      <c r="A4009" s="377">
        <v>12733</v>
      </c>
      <c r="B4009" s="377" t="s">
        <v>54655</v>
      </c>
      <c r="C4009" s="377" t="s">
        <v>18782</v>
      </c>
      <c r="D4009" s="402" t="s">
        <v>8410</v>
      </c>
    </row>
    <row r="4010" spans="1:4" x14ac:dyDescent="0.2">
      <c r="A4010" s="377">
        <v>12734</v>
      </c>
      <c r="B4010" s="377" t="s">
        <v>54656</v>
      </c>
      <c r="C4010" s="377" t="s">
        <v>18782</v>
      </c>
      <c r="D4010" s="402" t="s">
        <v>42511</v>
      </c>
    </row>
    <row r="4011" spans="1:4" x14ac:dyDescent="0.2">
      <c r="A4011" s="377">
        <v>12735</v>
      </c>
      <c r="B4011" s="377" t="s">
        <v>54657</v>
      </c>
      <c r="C4011" s="377" t="s">
        <v>18782</v>
      </c>
      <c r="D4011" s="402" t="s">
        <v>27585</v>
      </c>
    </row>
    <row r="4012" spans="1:4" x14ac:dyDescent="0.2">
      <c r="A4012" s="377">
        <v>12736</v>
      </c>
      <c r="B4012" s="377" t="s">
        <v>54658</v>
      </c>
      <c r="C4012" s="377" t="s">
        <v>18782</v>
      </c>
      <c r="D4012" s="402" t="s">
        <v>42920</v>
      </c>
    </row>
    <row r="4013" spans="1:4" x14ac:dyDescent="0.2">
      <c r="A4013" s="377">
        <v>12737</v>
      </c>
      <c r="B4013" s="377" t="s">
        <v>54659</v>
      </c>
      <c r="C4013" s="377" t="s">
        <v>18782</v>
      </c>
      <c r="D4013" s="402" t="s">
        <v>34901</v>
      </c>
    </row>
    <row r="4014" spans="1:4" x14ac:dyDescent="0.2">
      <c r="A4014" s="377">
        <v>12738</v>
      </c>
      <c r="B4014" s="377" t="s">
        <v>54660</v>
      </c>
      <c r="C4014" s="377" t="s">
        <v>18782</v>
      </c>
      <c r="D4014" s="402" t="s">
        <v>54661</v>
      </c>
    </row>
    <row r="4015" spans="1:4" x14ac:dyDescent="0.2">
      <c r="A4015" s="377">
        <v>12739</v>
      </c>
      <c r="B4015" s="377" t="s">
        <v>54662</v>
      </c>
      <c r="C4015" s="377" t="s">
        <v>18782</v>
      </c>
      <c r="D4015" s="402" t="s">
        <v>54663</v>
      </c>
    </row>
    <row r="4016" spans="1:4" x14ac:dyDescent="0.2">
      <c r="A4016" s="377">
        <v>12740</v>
      </c>
      <c r="B4016" s="377" t="s">
        <v>54664</v>
      </c>
      <c r="C4016" s="377" t="s">
        <v>18782</v>
      </c>
      <c r="D4016" s="402" t="s">
        <v>54665</v>
      </c>
    </row>
    <row r="4017" spans="1:4" x14ac:dyDescent="0.2">
      <c r="A4017" s="377">
        <v>6297</v>
      </c>
      <c r="B4017" s="377" t="s">
        <v>54666</v>
      </c>
      <c r="C4017" s="377" t="s">
        <v>18782</v>
      </c>
      <c r="D4017" s="402" t="s">
        <v>54667</v>
      </c>
    </row>
    <row r="4018" spans="1:4" x14ac:dyDescent="0.2">
      <c r="A4018" s="377">
        <v>6296</v>
      </c>
      <c r="B4018" s="377" t="s">
        <v>54668</v>
      </c>
      <c r="C4018" s="377" t="s">
        <v>18782</v>
      </c>
      <c r="D4018" s="402" t="s">
        <v>43508</v>
      </c>
    </row>
    <row r="4019" spans="1:4" x14ac:dyDescent="0.2">
      <c r="A4019" s="377">
        <v>6294</v>
      </c>
      <c r="B4019" s="377" t="s">
        <v>54669</v>
      </c>
      <c r="C4019" s="377" t="s">
        <v>18782</v>
      </c>
      <c r="D4019" s="402" t="s">
        <v>11803</v>
      </c>
    </row>
    <row r="4020" spans="1:4" x14ac:dyDescent="0.2">
      <c r="A4020" s="377">
        <v>6323</v>
      </c>
      <c r="B4020" s="377" t="s">
        <v>54670</v>
      </c>
      <c r="C4020" s="377" t="s">
        <v>18782</v>
      </c>
      <c r="D4020" s="402" t="s">
        <v>43075</v>
      </c>
    </row>
    <row r="4021" spans="1:4" x14ac:dyDescent="0.2">
      <c r="A4021" s="377">
        <v>6299</v>
      </c>
      <c r="B4021" s="377" t="s">
        <v>54671</v>
      </c>
      <c r="C4021" s="377" t="s">
        <v>18782</v>
      </c>
      <c r="D4021" s="402" t="s">
        <v>54672</v>
      </c>
    </row>
    <row r="4022" spans="1:4" x14ac:dyDescent="0.2">
      <c r="A4022" s="377">
        <v>6298</v>
      </c>
      <c r="B4022" s="377" t="s">
        <v>54673</v>
      </c>
      <c r="C4022" s="377" t="s">
        <v>18782</v>
      </c>
      <c r="D4022" s="402" t="s">
        <v>13755</v>
      </c>
    </row>
    <row r="4023" spans="1:4" x14ac:dyDescent="0.2">
      <c r="A4023" s="377">
        <v>6295</v>
      </c>
      <c r="B4023" s="377" t="s">
        <v>54674</v>
      </c>
      <c r="C4023" s="377" t="s">
        <v>18782</v>
      </c>
      <c r="D4023" s="402" t="s">
        <v>13462</v>
      </c>
    </row>
    <row r="4024" spans="1:4" x14ac:dyDescent="0.2">
      <c r="A4024" s="377">
        <v>6322</v>
      </c>
      <c r="B4024" s="377" t="s">
        <v>54675</v>
      </c>
      <c r="C4024" s="377" t="s">
        <v>18782</v>
      </c>
      <c r="D4024" s="402" t="s">
        <v>54676</v>
      </c>
    </row>
    <row r="4025" spans="1:4" x14ac:dyDescent="0.2">
      <c r="A4025" s="377">
        <v>6300</v>
      </c>
      <c r="B4025" s="377" t="s">
        <v>54677</v>
      </c>
      <c r="C4025" s="377" t="s">
        <v>18782</v>
      </c>
      <c r="D4025" s="402" t="s">
        <v>54678</v>
      </c>
    </row>
    <row r="4026" spans="1:4" x14ac:dyDescent="0.2">
      <c r="A4026" s="377">
        <v>6321</v>
      </c>
      <c r="B4026" s="377" t="s">
        <v>54679</v>
      </c>
      <c r="C4026" s="377" t="s">
        <v>18782</v>
      </c>
      <c r="D4026" s="402" t="s">
        <v>54680</v>
      </c>
    </row>
    <row r="4027" spans="1:4" x14ac:dyDescent="0.2">
      <c r="A4027" s="377">
        <v>6301</v>
      </c>
      <c r="B4027" s="377" t="s">
        <v>54681</v>
      </c>
      <c r="C4027" s="377" t="s">
        <v>18782</v>
      </c>
      <c r="D4027" s="402" t="s">
        <v>54682</v>
      </c>
    </row>
    <row r="4028" spans="1:4" x14ac:dyDescent="0.2">
      <c r="A4028" s="377">
        <v>7105</v>
      </c>
      <c r="B4028" s="377" t="s">
        <v>54683</v>
      </c>
      <c r="C4028" s="377" t="s">
        <v>18782</v>
      </c>
      <c r="D4028" s="402" t="s">
        <v>54684</v>
      </c>
    </row>
    <row r="4029" spans="1:4" x14ac:dyDescent="0.2">
      <c r="A4029" s="377">
        <v>20183</v>
      </c>
      <c r="B4029" s="377" t="s">
        <v>54685</v>
      </c>
      <c r="C4029" s="377" t="s">
        <v>18782</v>
      </c>
      <c r="D4029" s="402" t="s">
        <v>39830</v>
      </c>
    </row>
    <row r="4030" spans="1:4" x14ac:dyDescent="0.2">
      <c r="A4030" s="377">
        <v>38448</v>
      </c>
      <c r="B4030" s="377" t="s">
        <v>54686</v>
      </c>
      <c r="C4030" s="377" t="s">
        <v>18782</v>
      </c>
      <c r="D4030" s="402" t="s">
        <v>54687</v>
      </c>
    </row>
    <row r="4031" spans="1:4" x14ac:dyDescent="0.2">
      <c r="A4031" s="377">
        <v>20182</v>
      </c>
      <c r="B4031" s="377" t="s">
        <v>54688</v>
      </c>
      <c r="C4031" s="377" t="s">
        <v>18782</v>
      </c>
      <c r="D4031" s="402" t="s">
        <v>14926</v>
      </c>
    </row>
    <row r="4032" spans="1:4" x14ac:dyDescent="0.2">
      <c r="A4032" s="377">
        <v>7119</v>
      </c>
      <c r="B4032" s="377" t="s">
        <v>54689</v>
      </c>
      <c r="C4032" s="377" t="s">
        <v>18782</v>
      </c>
      <c r="D4032" s="402" t="s">
        <v>40843</v>
      </c>
    </row>
    <row r="4033" spans="1:4" x14ac:dyDescent="0.2">
      <c r="A4033" s="377">
        <v>7126</v>
      </c>
      <c r="B4033" s="377" t="s">
        <v>54690</v>
      </c>
      <c r="C4033" s="377" t="s">
        <v>18782</v>
      </c>
      <c r="D4033" s="402" t="s">
        <v>13612</v>
      </c>
    </row>
    <row r="4034" spans="1:4" x14ac:dyDescent="0.2">
      <c r="A4034" s="377">
        <v>7120</v>
      </c>
      <c r="B4034" s="377" t="s">
        <v>54691</v>
      </c>
      <c r="C4034" s="377" t="s">
        <v>18782</v>
      </c>
      <c r="D4034" s="402" t="s">
        <v>12088</v>
      </c>
    </row>
    <row r="4035" spans="1:4" x14ac:dyDescent="0.2">
      <c r="A4035" s="377">
        <v>6319</v>
      </c>
      <c r="B4035" s="377" t="s">
        <v>54692</v>
      </c>
      <c r="C4035" s="377" t="s">
        <v>18782</v>
      </c>
      <c r="D4035" s="402" t="s">
        <v>12432</v>
      </c>
    </row>
    <row r="4036" spans="1:4" x14ac:dyDescent="0.2">
      <c r="A4036" s="377">
        <v>6304</v>
      </c>
      <c r="B4036" s="377" t="s">
        <v>54693</v>
      </c>
      <c r="C4036" s="377" t="s">
        <v>18782</v>
      </c>
      <c r="D4036" s="402" t="s">
        <v>12432</v>
      </c>
    </row>
    <row r="4037" spans="1:4" x14ac:dyDescent="0.2">
      <c r="A4037" s="377">
        <v>21116</v>
      </c>
      <c r="B4037" s="377" t="s">
        <v>54694</v>
      </c>
      <c r="C4037" s="377" t="s">
        <v>18782</v>
      </c>
      <c r="D4037" s="402" t="s">
        <v>13797</v>
      </c>
    </row>
    <row r="4038" spans="1:4" x14ac:dyDescent="0.2">
      <c r="A4038" s="377">
        <v>6320</v>
      </c>
      <c r="B4038" s="377" t="s">
        <v>54695</v>
      </c>
      <c r="C4038" s="377" t="s">
        <v>18782</v>
      </c>
      <c r="D4038" s="402" t="s">
        <v>211</v>
      </c>
    </row>
    <row r="4039" spans="1:4" x14ac:dyDescent="0.2">
      <c r="A4039" s="377">
        <v>6303</v>
      </c>
      <c r="B4039" s="377" t="s">
        <v>54696</v>
      </c>
      <c r="C4039" s="377" t="s">
        <v>18782</v>
      </c>
      <c r="D4039" s="402" t="s">
        <v>211</v>
      </c>
    </row>
    <row r="4040" spans="1:4" x14ac:dyDescent="0.2">
      <c r="A4040" s="377">
        <v>6308</v>
      </c>
      <c r="B4040" s="377" t="s">
        <v>54697</v>
      </c>
      <c r="C4040" s="377" t="s">
        <v>18782</v>
      </c>
      <c r="D4040" s="402" t="s">
        <v>54698</v>
      </c>
    </row>
    <row r="4041" spans="1:4" x14ac:dyDescent="0.2">
      <c r="A4041" s="377">
        <v>6317</v>
      </c>
      <c r="B4041" s="377" t="s">
        <v>54699</v>
      </c>
      <c r="C4041" s="377" t="s">
        <v>18782</v>
      </c>
      <c r="D4041" s="402" t="s">
        <v>54698</v>
      </c>
    </row>
    <row r="4042" spans="1:4" x14ac:dyDescent="0.2">
      <c r="A4042" s="377">
        <v>6307</v>
      </c>
      <c r="B4042" s="377" t="s">
        <v>54700</v>
      </c>
      <c r="C4042" s="377" t="s">
        <v>18782</v>
      </c>
      <c r="D4042" s="402" t="s">
        <v>54698</v>
      </c>
    </row>
    <row r="4043" spans="1:4" x14ac:dyDescent="0.2">
      <c r="A4043" s="377">
        <v>6309</v>
      </c>
      <c r="B4043" s="377" t="s">
        <v>54701</v>
      </c>
      <c r="C4043" s="377" t="s">
        <v>18782</v>
      </c>
      <c r="D4043" s="402" t="s">
        <v>54702</v>
      </c>
    </row>
    <row r="4044" spans="1:4" x14ac:dyDescent="0.2">
      <c r="A4044" s="377">
        <v>6318</v>
      </c>
      <c r="B4044" s="377" t="s">
        <v>54703</v>
      </c>
      <c r="C4044" s="377" t="s">
        <v>18782</v>
      </c>
      <c r="D4044" s="402" t="s">
        <v>54704</v>
      </c>
    </row>
    <row r="4045" spans="1:4" x14ac:dyDescent="0.2">
      <c r="A4045" s="377">
        <v>6306</v>
      </c>
      <c r="B4045" s="377" t="s">
        <v>54705</v>
      </c>
      <c r="C4045" s="377" t="s">
        <v>18782</v>
      </c>
      <c r="D4045" s="402" t="s">
        <v>54704</v>
      </c>
    </row>
    <row r="4046" spans="1:4" x14ac:dyDescent="0.2">
      <c r="A4046" s="377">
        <v>6305</v>
      </c>
      <c r="B4046" s="377" t="s">
        <v>54706</v>
      </c>
      <c r="C4046" s="377" t="s">
        <v>18782</v>
      </c>
      <c r="D4046" s="402" t="s">
        <v>54704</v>
      </c>
    </row>
    <row r="4047" spans="1:4" x14ac:dyDescent="0.2">
      <c r="A4047" s="377">
        <v>6302</v>
      </c>
      <c r="B4047" s="377" t="s">
        <v>54707</v>
      </c>
      <c r="C4047" s="377" t="s">
        <v>18782</v>
      </c>
      <c r="D4047" s="402" t="s">
        <v>42503</v>
      </c>
    </row>
    <row r="4048" spans="1:4" x14ac:dyDescent="0.2">
      <c r="A4048" s="377">
        <v>6312</v>
      </c>
      <c r="B4048" s="377" t="s">
        <v>54708</v>
      </c>
      <c r="C4048" s="377" t="s">
        <v>18782</v>
      </c>
      <c r="D4048" s="402" t="s">
        <v>27211</v>
      </c>
    </row>
    <row r="4049" spans="1:4" x14ac:dyDescent="0.2">
      <c r="A4049" s="377">
        <v>6311</v>
      </c>
      <c r="B4049" s="377" t="s">
        <v>54709</v>
      </c>
      <c r="C4049" s="377" t="s">
        <v>18782</v>
      </c>
      <c r="D4049" s="402" t="s">
        <v>27211</v>
      </c>
    </row>
    <row r="4050" spans="1:4" x14ac:dyDescent="0.2">
      <c r="A4050" s="377">
        <v>6310</v>
      </c>
      <c r="B4050" s="377" t="s">
        <v>54710</v>
      </c>
      <c r="C4050" s="377" t="s">
        <v>18782</v>
      </c>
      <c r="D4050" s="402" t="s">
        <v>27211</v>
      </c>
    </row>
    <row r="4051" spans="1:4" x14ac:dyDescent="0.2">
      <c r="A4051" s="377">
        <v>6314</v>
      </c>
      <c r="B4051" s="377" t="s">
        <v>54711</v>
      </c>
      <c r="C4051" s="377" t="s">
        <v>18782</v>
      </c>
      <c r="D4051" s="402" t="s">
        <v>27211</v>
      </c>
    </row>
    <row r="4052" spans="1:4" x14ac:dyDescent="0.2">
      <c r="A4052" s="377">
        <v>6313</v>
      </c>
      <c r="B4052" s="377" t="s">
        <v>54712</v>
      </c>
      <c r="C4052" s="377" t="s">
        <v>18782</v>
      </c>
      <c r="D4052" s="402" t="s">
        <v>27211</v>
      </c>
    </row>
    <row r="4053" spans="1:4" x14ac:dyDescent="0.2">
      <c r="A4053" s="377">
        <v>6315</v>
      </c>
      <c r="B4053" s="377" t="s">
        <v>54713</v>
      </c>
      <c r="C4053" s="377" t="s">
        <v>18782</v>
      </c>
      <c r="D4053" s="402" t="s">
        <v>54714</v>
      </c>
    </row>
    <row r="4054" spans="1:4" x14ac:dyDescent="0.2">
      <c r="A4054" s="377">
        <v>6316</v>
      </c>
      <c r="B4054" s="377" t="s">
        <v>54715</v>
      </c>
      <c r="C4054" s="377" t="s">
        <v>18782</v>
      </c>
      <c r="D4054" s="402" t="s">
        <v>54714</v>
      </c>
    </row>
    <row r="4055" spans="1:4" x14ac:dyDescent="0.2">
      <c r="A4055" s="377">
        <v>39324</v>
      </c>
      <c r="B4055" s="377" t="s">
        <v>54716</v>
      </c>
      <c r="C4055" s="377" t="s">
        <v>18782</v>
      </c>
      <c r="D4055" s="402" t="s">
        <v>8609</v>
      </c>
    </row>
    <row r="4056" spans="1:4" x14ac:dyDescent="0.2">
      <c r="A4056" s="377">
        <v>39325</v>
      </c>
      <c r="B4056" s="377" t="s">
        <v>54717</v>
      </c>
      <c r="C4056" s="377" t="s">
        <v>18782</v>
      </c>
      <c r="D4056" s="402" t="s">
        <v>15890</v>
      </c>
    </row>
    <row r="4057" spans="1:4" x14ac:dyDescent="0.2">
      <c r="A4057" s="377">
        <v>39326</v>
      </c>
      <c r="B4057" s="377" t="s">
        <v>54718</v>
      </c>
      <c r="C4057" s="377" t="s">
        <v>18782</v>
      </c>
      <c r="D4057" s="402" t="s">
        <v>18353</v>
      </c>
    </row>
    <row r="4058" spans="1:4" x14ac:dyDescent="0.2">
      <c r="A4058" s="377">
        <v>39327</v>
      </c>
      <c r="B4058" s="377" t="s">
        <v>54719</v>
      </c>
      <c r="C4058" s="377" t="s">
        <v>18782</v>
      </c>
      <c r="D4058" s="402" t="s">
        <v>9330</v>
      </c>
    </row>
    <row r="4059" spans="1:4" x14ac:dyDescent="0.2">
      <c r="A4059" s="377">
        <v>11378</v>
      </c>
      <c r="B4059" s="377" t="s">
        <v>54720</v>
      </c>
      <c r="C4059" s="377" t="s">
        <v>18782</v>
      </c>
      <c r="D4059" s="402" t="s">
        <v>54721</v>
      </c>
    </row>
    <row r="4060" spans="1:4" x14ac:dyDescent="0.2">
      <c r="A4060" s="377">
        <v>11379</v>
      </c>
      <c r="B4060" s="377" t="s">
        <v>54722</v>
      </c>
      <c r="C4060" s="377" t="s">
        <v>18782</v>
      </c>
      <c r="D4060" s="402" t="s">
        <v>15982</v>
      </c>
    </row>
    <row r="4061" spans="1:4" x14ac:dyDescent="0.2">
      <c r="A4061" s="377">
        <v>11493</v>
      </c>
      <c r="B4061" s="377" t="s">
        <v>54723</v>
      </c>
      <c r="C4061" s="377" t="s">
        <v>18782</v>
      </c>
      <c r="D4061" s="402" t="s">
        <v>18127</v>
      </c>
    </row>
    <row r="4062" spans="1:4" x14ac:dyDescent="0.2">
      <c r="A4062" s="377">
        <v>7106</v>
      </c>
      <c r="B4062" s="377" t="s">
        <v>54724</v>
      </c>
      <c r="C4062" s="377" t="s">
        <v>18782</v>
      </c>
      <c r="D4062" s="402" t="s">
        <v>49942</v>
      </c>
    </row>
    <row r="4063" spans="1:4" x14ac:dyDescent="0.2">
      <c r="A4063" s="377">
        <v>7104</v>
      </c>
      <c r="B4063" s="377" t="s">
        <v>54725</v>
      </c>
      <c r="C4063" s="377" t="s">
        <v>18782</v>
      </c>
      <c r="D4063" s="402" t="s">
        <v>7684</v>
      </c>
    </row>
    <row r="4064" spans="1:4" x14ac:dyDescent="0.2">
      <c r="A4064" s="377">
        <v>7136</v>
      </c>
      <c r="B4064" s="377" t="s">
        <v>54726</v>
      </c>
      <c r="C4064" s="377" t="s">
        <v>18782</v>
      </c>
      <c r="D4064" s="402" t="s">
        <v>13460</v>
      </c>
    </row>
    <row r="4065" spans="1:4" x14ac:dyDescent="0.2">
      <c r="A4065" s="377">
        <v>7128</v>
      </c>
      <c r="B4065" s="377" t="s">
        <v>54727</v>
      </c>
      <c r="C4065" s="377" t="s">
        <v>18782</v>
      </c>
      <c r="D4065" s="402" t="s">
        <v>27365</v>
      </c>
    </row>
    <row r="4066" spans="1:4" x14ac:dyDescent="0.2">
      <c r="A4066" s="377">
        <v>7108</v>
      </c>
      <c r="B4066" s="377" t="s">
        <v>54728</v>
      </c>
      <c r="C4066" s="377" t="s">
        <v>18782</v>
      </c>
      <c r="D4066" s="402" t="s">
        <v>12088</v>
      </c>
    </row>
    <row r="4067" spans="1:4" x14ac:dyDescent="0.2">
      <c r="A4067" s="377">
        <v>7129</v>
      </c>
      <c r="B4067" s="377" t="s">
        <v>54729</v>
      </c>
      <c r="C4067" s="377" t="s">
        <v>18782</v>
      </c>
      <c r="D4067" s="402" t="s">
        <v>36958</v>
      </c>
    </row>
    <row r="4068" spans="1:4" x14ac:dyDescent="0.2">
      <c r="A4068" s="377">
        <v>7130</v>
      </c>
      <c r="B4068" s="377" t="s">
        <v>54730</v>
      </c>
      <c r="C4068" s="377" t="s">
        <v>18782</v>
      </c>
      <c r="D4068" s="402" t="s">
        <v>18206</v>
      </c>
    </row>
    <row r="4069" spans="1:4" x14ac:dyDescent="0.2">
      <c r="A4069" s="377">
        <v>7131</v>
      </c>
      <c r="B4069" s="377" t="s">
        <v>54731</v>
      </c>
      <c r="C4069" s="377" t="s">
        <v>18782</v>
      </c>
      <c r="D4069" s="402" t="s">
        <v>13175</v>
      </c>
    </row>
    <row r="4070" spans="1:4" x14ac:dyDescent="0.2">
      <c r="A4070" s="377">
        <v>7132</v>
      </c>
      <c r="B4070" s="377" t="s">
        <v>54732</v>
      </c>
      <c r="C4070" s="377" t="s">
        <v>18782</v>
      </c>
      <c r="D4070" s="402" t="s">
        <v>32257</v>
      </c>
    </row>
    <row r="4071" spans="1:4" x14ac:dyDescent="0.2">
      <c r="A4071" s="377">
        <v>7133</v>
      </c>
      <c r="B4071" s="377" t="s">
        <v>54733</v>
      </c>
      <c r="C4071" s="377" t="s">
        <v>18782</v>
      </c>
      <c r="D4071" s="402" t="s">
        <v>34824</v>
      </c>
    </row>
    <row r="4072" spans="1:4" x14ac:dyDescent="0.2">
      <c r="A4072" s="377">
        <v>37420</v>
      </c>
      <c r="B4072" s="377" t="s">
        <v>54734</v>
      </c>
      <c r="C4072" s="377" t="s">
        <v>18782</v>
      </c>
      <c r="D4072" s="402" t="s">
        <v>54735</v>
      </c>
    </row>
    <row r="4073" spans="1:4" x14ac:dyDescent="0.2">
      <c r="A4073" s="377">
        <v>37421</v>
      </c>
      <c r="B4073" s="377" t="s">
        <v>54736</v>
      </c>
      <c r="C4073" s="377" t="s">
        <v>18782</v>
      </c>
      <c r="D4073" s="402" t="s">
        <v>34850</v>
      </c>
    </row>
    <row r="4074" spans="1:4" x14ac:dyDescent="0.2">
      <c r="A4074" s="377">
        <v>37422</v>
      </c>
      <c r="B4074" s="377" t="s">
        <v>54737</v>
      </c>
      <c r="C4074" s="377" t="s">
        <v>18782</v>
      </c>
      <c r="D4074" s="402" t="s">
        <v>38595</v>
      </c>
    </row>
    <row r="4075" spans="1:4" x14ac:dyDescent="0.2">
      <c r="A4075" s="377">
        <v>37443</v>
      </c>
      <c r="B4075" s="377" t="s">
        <v>54738</v>
      </c>
      <c r="C4075" s="377" t="s">
        <v>18782</v>
      </c>
      <c r="D4075" s="402" t="s">
        <v>54739</v>
      </c>
    </row>
    <row r="4076" spans="1:4" x14ac:dyDescent="0.2">
      <c r="A4076" s="377">
        <v>37444</v>
      </c>
      <c r="B4076" s="377" t="s">
        <v>54740</v>
      </c>
      <c r="C4076" s="377" t="s">
        <v>18782</v>
      </c>
      <c r="D4076" s="402" t="s">
        <v>54741</v>
      </c>
    </row>
    <row r="4077" spans="1:4" x14ac:dyDescent="0.2">
      <c r="A4077" s="377">
        <v>37445</v>
      </c>
      <c r="B4077" s="377" t="s">
        <v>54742</v>
      </c>
      <c r="C4077" s="377" t="s">
        <v>18782</v>
      </c>
      <c r="D4077" s="402" t="s">
        <v>54743</v>
      </c>
    </row>
    <row r="4078" spans="1:4" x14ac:dyDescent="0.2">
      <c r="A4078" s="377">
        <v>37446</v>
      </c>
      <c r="B4078" s="377" t="s">
        <v>54744</v>
      </c>
      <c r="C4078" s="377" t="s">
        <v>18782</v>
      </c>
      <c r="D4078" s="402" t="s">
        <v>54745</v>
      </c>
    </row>
    <row r="4079" spans="1:4" x14ac:dyDescent="0.2">
      <c r="A4079" s="377">
        <v>37447</v>
      </c>
      <c r="B4079" s="377" t="s">
        <v>54746</v>
      </c>
      <c r="C4079" s="377" t="s">
        <v>18782</v>
      </c>
      <c r="D4079" s="402" t="s">
        <v>54747</v>
      </c>
    </row>
    <row r="4080" spans="1:4" x14ac:dyDescent="0.2">
      <c r="A4080" s="377">
        <v>37448</v>
      </c>
      <c r="B4080" s="377" t="s">
        <v>54748</v>
      </c>
      <c r="C4080" s="377" t="s">
        <v>18782</v>
      </c>
      <c r="D4080" s="402" t="s">
        <v>54749</v>
      </c>
    </row>
    <row r="4081" spans="1:4" x14ac:dyDescent="0.2">
      <c r="A4081" s="377">
        <v>37440</v>
      </c>
      <c r="B4081" s="377" t="s">
        <v>54750</v>
      </c>
      <c r="C4081" s="377" t="s">
        <v>18782</v>
      </c>
      <c r="D4081" s="402" t="s">
        <v>54751</v>
      </c>
    </row>
    <row r="4082" spans="1:4" x14ac:dyDescent="0.2">
      <c r="A4082" s="377">
        <v>37441</v>
      </c>
      <c r="B4082" s="377" t="s">
        <v>54752</v>
      </c>
      <c r="C4082" s="377" t="s">
        <v>18782</v>
      </c>
      <c r="D4082" s="402" t="s">
        <v>54751</v>
      </c>
    </row>
    <row r="4083" spans="1:4" x14ac:dyDescent="0.2">
      <c r="A4083" s="377">
        <v>37442</v>
      </c>
      <c r="B4083" s="377" t="s">
        <v>54753</v>
      </c>
      <c r="C4083" s="377" t="s">
        <v>18782</v>
      </c>
      <c r="D4083" s="402" t="s">
        <v>54754</v>
      </c>
    </row>
    <row r="4084" spans="1:4" x14ac:dyDescent="0.2">
      <c r="A4084" s="377">
        <v>38017</v>
      </c>
      <c r="B4084" s="377" t="s">
        <v>54755</v>
      </c>
      <c r="C4084" s="377" t="s">
        <v>18782</v>
      </c>
      <c r="D4084" s="402" t="s">
        <v>8937</v>
      </c>
    </row>
    <row r="4085" spans="1:4" x14ac:dyDescent="0.2">
      <c r="A4085" s="377">
        <v>38018</v>
      </c>
      <c r="B4085" s="377" t="s">
        <v>54756</v>
      </c>
      <c r="C4085" s="377" t="s">
        <v>18782</v>
      </c>
      <c r="D4085" s="402" t="s">
        <v>11957</v>
      </c>
    </row>
    <row r="4086" spans="1:4" x14ac:dyDescent="0.2">
      <c r="A4086" s="377">
        <v>39895</v>
      </c>
      <c r="B4086" s="377" t="s">
        <v>54757</v>
      </c>
      <c r="C4086" s="377" t="s">
        <v>18782</v>
      </c>
      <c r="D4086" s="402" t="s">
        <v>32309</v>
      </c>
    </row>
    <row r="4087" spans="1:4" x14ac:dyDescent="0.2">
      <c r="A4087" s="377">
        <v>39896</v>
      </c>
      <c r="B4087" s="377" t="s">
        <v>54758</v>
      </c>
      <c r="C4087" s="377" t="s">
        <v>18782</v>
      </c>
      <c r="D4087" s="402" t="s">
        <v>28008</v>
      </c>
    </row>
    <row r="4088" spans="1:4" x14ac:dyDescent="0.2">
      <c r="A4088" s="377">
        <v>38873</v>
      </c>
      <c r="B4088" s="377" t="s">
        <v>54759</v>
      </c>
      <c r="C4088" s="377" t="s">
        <v>18782</v>
      </c>
      <c r="D4088" s="402" t="s">
        <v>14740</v>
      </c>
    </row>
    <row r="4089" spans="1:4" x14ac:dyDescent="0.2">
      <c r="A4089" s="377">
        <v>38874</v>
      </c>
      <c r="B4089" s="377" t="s">
        <v>54760</v>
      </c>
      <c r="C4089" s="377" t="s">
        <v>18782</v>
      </c>
      <c r="D4089" s="402" t="s">
        <v>54761</v>
      </c>
    </row>
    <row r="4090" spans="1:4" x14ac:dyDescent="0.2">
      <c r="A4090" s="377">
        <v>38875</v>
      </c>
      <c r="B4090" s="377" t="s">
        <v>54762</v>
      </c>
      <c r="C4090" s="377" t="s">
        <v>18782</v>
      </c>
      <c r="D4090" s="402" t="s">
        <v>12172</v>
      </c>
    </row>
    <row r="4091" spans="1:4" x14ac:dyDescent="0.2">
      <c r="A4091" s="377">
        <v>38876</v>
      </c>
      <c r="B4091" s="377" t="s">
        <v>54763</v>
      </c>
      <c r="C4091" s="377" t="s">
        <v>18782</v>
      </c>
      <c r="D4091" s="402" t="s">
        <v>31575</v>
      </c>
    </row>
    <row r="4092" spans="1:4" x14ac:dyDescent="0.2">
      <c r="A4092" s="377">
        <v>39000</v>
      </c>
      <c r="B4092" s="377" t="s">
        <v>54764</v>
      </c>
      <c r="C4092" s="377" t="s">
        <v>18782</v>
      </c>
      <c r="D4092" s="402" t="s">
        <v>37311</v>
      </c>
    </row>
    <row r="4093" spans="1:4" x14ac:dyDescent="0.2">
      <c r="A4093" s="377">
        <v>38674</v>
      </c>
      <c r="B4093" s="377" t="s">
        <v>54765</v>
      </c>
      <c r="C4093" s="377" t="s">
        <v>18782</v>
      </c>
      <c r="D4093" s="402" t="s">
        <v>38046</v>
      </c>
    </row>
    <row r="4094" spans="1:4" x14ac:dyDescent="0.2">
      <c r="A4094" s="377">
        <v>38019</v>
      </c>
      <c r="B4094" s="377" t="s">
        <v>54766</v>
      </c>
      <c r="C4094" s="377" t="s">
        <v>18782</v>
      </c>
      <c r="D4094" s="402" t="s">
        <v>11934</v>
      </c>
    </row>
    <row r="4095" spans="1:4" x14ac:dyDescent="0.2">
      <c r="A4095" s="377">
        <v>38020</v>
      </c>
      <c r="B4095" s="377" t="s">
        <v>54767</v>
      </c>
      <c r="C4095" s="377" t="s">
        <v>18782</v>
      </c>
      <c r="D4095" s="402" t="s">
        <v>11201</v>
      </c>
    </row>
    <row r="4096" spans="1:4" x14ac:dyDescent="0.2">
      <c r="A4096" s="377">
        <v>38454</v>
      </c>
      <c r="B4096" s="377" t="s">
        <v>54768</v>
      </c>
      <c r="C4096" s="377" t="s">
        <v>18782</v>
      </c>
      <c r="D4096" s="402" t="s">
        <v>27282</v>
      </c>
    </row>
    <row r="4097" spans="1:4" x14ac:dyDescent="0.2">
      <c r="A4097" s="377">
        <v>38455</v>
      </c>
      <c r="B4097" s="377" t="s">
        <v>54769</v>
      </c>
      <c r="C4097" s="377" t="s">
        <v>18782</v>
      </c>
      <c r="D4097" s="402" t="s">
        <v>44083</v>
      </c>
    </row>
    <row r="4098" spans="1:4" x14ac:dyDescent="0.2">
      <c r="A4098" s="377">
        <v>38462</v>
      </c>
      <c r="B4098" s="377" t="s">
        <v>54770</v>
      </c>
      <c r="C4098" s="377" t="s">
        <v>18782</v>
      </c>
      <c r="D4098" s="402" t="s">
        <v>54771</v>
      </c>
    </row>
    <row r="4099" spans="1:4" x14ac:dyDescent="0.2">
      <c r="A4099" s="377">
        <v>36362</v>
      </c>
      <c r="B4099" s="377" t="s">
        <v>54772</v>
      </c>
      <c r="C4099" s="377" t="s">
        <v>18782</v>
      </c>
      <c r="D4099" s="402" t="s">
        <v>7582</v>
      </c>
    </row>
    <row r="4100" spans="1:4" x14ac:dyDescent="0.2">
      <c r="A4100" s="377">
        <v>36298</v>
      </c>
      <c r="B4100" s="377" t="s">
        <v>54773</v>
      </c>
      <c r="C4100" s="377" t="s">
        <v>18782</v>
      </c>
      <c r="D4100" s="402" t="s">
        <v>17236</v>
      </c>
    </row>
    <row r="4101" spans="1:4" x14ac:dyDescent="0.2">
      <c r="A4101" s="377">
        <v>38456</v>
      </c>
      <c r="B4101" s="377" t="s">
        <v>54774</v>
      </c>
      <c r="C4101" s="377" t="s">
        <v>18782</v>
      </c>
      <c r="D4101" s="402" t="s">
        <v>8602</v>
      </c>
    </row>
    <row r="4102" spans="1:4" x14ac:dyDescent="0.2">
      <c r="A4102" s="377">
        <v>38457</v>
      </c>
      <c r="B4102" s="377" t="s">
        <v>54775</v>
      </c>
      <c r="C4102" s="377" t="s">
        <v>18782</v>
      </c>
      <c r="D4102" s="402" t="s">
        <v>30358</v>
      </c>
    </row>
    <row r="4103" spans="1:4" x14ac:dyDescent="0.2">
      <c r="A4103" s="377">
        <v>38458</v>
      </c>
      <c r="B4103" s="377" t="s">
        <v>54776</v>
      </c>
      <c r="C4103" s="377" t="s">
        <v>18782</v>
      </c>
      <c r="D4103" s="402" t="s">
        <v>13306</v>
      </c>
    </row>
    <row r="4104" spans="1:4" x14ac:dyDescent="0.2">
      <c r="A4104" s="377">
        <v>38459</v>
      </c>
      <c r="B4104" s="377" t="s">
        <v>54777</v>
      </c>
      <c r="C4104" s="377" t="s">
        <v>18782</v>
      </c>
      <c r="D4104" s="402" t="s">
        <v>31454</v>
      </c>
    </row>
    <row r="4105" spans="1:4" x14ac:dyDescent="0.2">
      <c r="A4105" s="377">
        <v>38460</v>
      </c>
      <c r="B4105" s="377" t="s">
        <v>54778</v>
      </c>
      <c r="C4105" s="377" t="s">
        <v>18782</v>
      </c>
      <c r="D4105" s="402" t="s">
        <v>54779</v>
      </c>
    </row>
    <row r="4106" spans="1:4" x14ac:dyDescent="0.2">
      <c r="A4106" s="377">
        <v>38461</v>
      </c>
      <c r="B4106" s="377" t="s">
        <v>54780</v>
      </c>
      <c r="C4106" s="377" t="s">
        <v>18782</v>
      </c>
      <c r="D4106" s="402" t="s">
        <v>54781</v>
      </c>
    </row>
    <row r="4107" spans="1:4" x14ac:dyDescent="0.2">
      <c r="A4107" s="377">
        <v>7094</v>
      </c>
      <c r="B4107" s="377" t="s">
        <v>54782</v>
      </c>
      <c r="C4107" s="377" t="s">
        <v>18782</v>
      </c>
      <c r="D4107" s="402" t="s">
        <v>15931</v>
      </c>
    </row>
    <row r="4108" spans="1:4" x14ac:dyDescent="0.2">
      <c r="A4108" s="377">
        <v>7116</v>
      </c>
      <c r="B4108" s="377" t="s">
        <v>54783</v>
      </c>
      <c r="C4108" s="377" t="s">
        <v>18782</v>
      </c>
      <c r="D4108" s="402" t="s">
        <v>8682</v>
      </c>
    </row>
    <row r="4109" spans="1:4" x14ac:dyDescent="0.2">
      <c r="A4109" s="377">
        <v>7118</v>
      </c>
      <c r="B4109" s="377" t="s">
        <v>54784</v>
      </c>
      <c r="C4109" s="377" t="s">
        <v>18782</v>
      </c>
      <c r="D4109" s="402" t="s">
        <v>33363</v>
      </c>
    </row>
    <row r="4110" spans="1:4" x14ac:dyDescent="0.2">
      <c r="A4110" s="377">
        <v>7098</v>
      </c>
      <c r="B4110" s="377" t="s">
        <v>54785</v>
      </c>
      <c r="C4110" s="377" t="s">
        <v>18782</v>
      </c>
      <c r="D4110" s="402" t="s">
        <v>8350</v>
      </c>
    </row>
    <row r="4111" spans="1:4" x14ac:dyDescent="0.2">
      <c r="A4111" s="377">
        <v>7110</v>
      </c>
      <c r="B4111" s="377" t="s">
        <v>54786</v>
      </c>
      <c r="C4111" s="377" t="s">
        <v>18782</v>
      </c>
      <c r="D4111" s="402" t="s">
        <v>34244</v>
      </c>
    </row>
    <row r="4112" spans="1:4" x14ac:dyDescent="0.2">
      <c r="A4112" s="377">
        <v>7123</v>
      </c>
      <c r="B4112" s="377" t="s">
        <v>54787</v>
      </c>
      <c r="C4112" s="377" t="s">
        <v>18782</v>
      </c>
      <c r="D4112" s="402" t="s">
        <v>9125</v>
      </c>
    </row>
    <row r="4113" spans="1:4" x14ac:dyDescent="0.2">
      <c r="A4113" s="377">
        <v>7121</v>
      </c>
      <c r="B4113" s="377" t="s">
        <v>54788</v>
      </c>
      <c r="C4113" s="377" t="s">
        <v>18782</v>
      </c>
      <c r="D4113" s="402" t="s">
        <v>11965</v>
      </c>
    </row>
    <row r="4114" spans="1:4" x14ac:dyDescent="0.2">
      <c r="A4114" s="377">
        <v>7137</v>
      </c>
      <c r="B4114" s="377" t="s">
        <v>54789</v>
      </c>
      <c r="C4114" s="377" t="s">
        <v>18782</v>
      </c>
      <c r="D4114" s="402" t="s">
        <v>13499</v>
      </c>
    </row>
    <row r="4115" spans="1:4" x14ac:dyDescent="0.2">
      <c r="A4115" s="377">
        <v>7122</v>
      </c>
      <c r="B4115" s="377" t="s">
        <v>54790</v>
      </c>
      <c r="C4115" s="377" t="s">
        <v>18782</v>
      </c>
      <c r="D4115" s="402" t="s">
        <v>38272</v>
      </c>
    </row>
    <row r="4116" spans="1:4" x14ac:dyDescent="0.2">
      <c r="A4116" s="377">
        <v>7114</v>
      </c>
      <c r="B4116" s="377" t="s">
        <v>54791</v>
      </c>
      <c r="C4116" s="377" t="s">
        <v>18782</v>
      </c>
      <c r="D4116" s="402" t="s">
        <v>11948</v>
      </c>
    </row>
    <row r="4117" spans="1:4" x14ac:dyDescent="0.2">
      <c r="A4117" s="377">
        <v>7109</v>
      </c>
      <c r="B4117" s="377" t="s">
        <v>54792</v>
      </c>
      <c r="C4117" s="377" t="s">
        <v>18782</v>
      </c>
      <c r="D4117" s="402" t="s">
        <v>28815</v>
      </c>
    </row>
    <row r="4118" spans="1:4" x14ac:dyDescent="0.2">
      <c r="A4118" s="377">
        <v>7135</v>
      </c>
      <c r="B4118" s="377" t="s">
        <v>54793</v>
      </c>
      <c r="C4118" s="377" t="s">
        <v>18782</v>
      </c>
      <c r="D4118" s="402" t="s">
        <v>8175</v>
      </c>
    </row>
    <row r="4119" spans="1:4" x14ac:dyDescent="0.2">
      <c r="A4119" s="377">
        <v>37947</v>
      </c>
      <c r="B4119" s="377" t="s">
        <v>54794</v>
      </c>
      <c r="C4119" s="377" t="s">
        <v>18782</v>
      </c>
      <c r="D4119" s="402" t="s">
        <v>13380</v>
      </c>
    </row>
    <row r="4120" spans="1:4" x14ac:dyDescent="0.2">
      <c r="A4120" s="377">
        <v>7103</v>
      </c>
      <c r="B4120" s="377" t="s">
        <v>54795</v>
      </c>
      <c r="C4120" s="377" t="s">
        <v>18782</v>
      </c>
      <c r="D4120" s="402" t="s">
        <v>15881</v>
      </c>
    </row>
    <row r="4121" spans="1:4" x14ac:dyDescent="0.2">
      <c r="A4121" s="377">
        <v>40419</v>
      </c>
      <c r="B4121" s="377" t="s">
        <v>54796</v>
      </c>
      <c r="C4121" s="377" t="s">
        <v>18782</v>
      </c>
      <c r="D4121" s="402" t="s">
        <v>37460</v>
      </c>
    </row>
    <row r="4122" spans="1:4" x14ac:dyDescent="0.2">
      <c r="A4122" s="377">
        <v>40420</v>
      </c>
      <c r="B4122" s="377" t="s">
        <v>54797</v>
      </c>
      <c r="C4122" s="377" t="s">
        <v>18782</v>
      </c>
      <c r="D4122" s="402" t="s">
        <v>41827</v>
      </c>
    </row>
    <row r="4123" spans="1:4" x14ac:dyDescent="0.2">
      <c r="A4123" s="377">
        <v>40421</v>
      </c>
      <c r="B4123" s="377" t="s">
        <v>54798</v>
      </c>
      <c r="C4123" s="377" t="s">
        <v>18782</v>
      </c>
      <c r="D4123" s="402" t="s">
        <v>16348</v>
      </c>
    </row>
    <row r="4124" spans="1:4" x14ac:dyDescent="0.2">
      <c r="A4124" s="377">
        <v>38905</v>
      </c>
      <c r="B4124" s="377" t="s">
        <v>54799</v>
      </c>
      <c r="C4124" s="377" t="s">
        <v>18782</v>
      </c>
      <c r="D4124" s="402" t="s">
        <v>27637</v>
      </c>
    </row>
    <row r="4125" spans="1:4" x14ac:dyDescent="0.2">
      <c r="A4125" s="377">
        <v>38907</v>
      </c>
      <c r="B4125" s="377" t="s">
        <v>54800</v>
      </c>
      <c r="C4125" s="377" t="s">
        <v>18782</v>
      </c>
      <c r="D4125" s="402" t="s">
        <v>16758</v>
      </c>
    </row>
    <row r="4126" spans="1:4" x14ac:dyDescent="0.2">
      <c r="A4126" s="377">
        <v>38910</v>
      </c>
      <c r="B4126" s="377" t="s">
        <v>54801</v>
      </c>
      <c r="C4126" s="377" t="s">
        <v>18782</v>
      </c>
      <c r="D4126" s="402" t="s">
        <v>54802</v>
      </c>
    </row>
    <row r="4127" spans="1:4" x14ac:dyDescent="0.2">
      <c r="A4127" s="377">
        <v>11655</v>
      </c>
      <c r="B4127" s="377" t="s">
        <v>54803</v>
      </c>
      <c r="C4127" s="377" t="s">
        <v>18782</v>
      </c>
      <c r="D4127" s="402" t="s">
        <v>11979</v>
      </c>
    </row>
    <row r="4128" spans="1:4" x14ac:dyDescent="0.2">
      <c r="A4128" s="377">
        <v>11656</v>
      </c>
      <c r="B4128" s="377" t="s">
        <v>54804</v>
      </c>
      <c r="C4128" s="377" t="s">
        <v>18782</v>
      </c>
      <c r="D4128" s="402" t="s">
        <v>14418</v>
      </c>
    </row>
    <row r="4129" spans="1:4" x14ac:dyDescent="0.2">
      <c r="A4129" s="377">
        <v>7091</v>
      </c>
      <c r="B4129" s="377" t="s">
        <v>54805</v>
      </c>
      <c r="C4129" s="377" t="s">
        <v>18782</v>
      </c>
      <c r="D4129" s="402" t="s">
        <v>9478</v>
      </c>
    </row>
    <row r="4130" spans="1:4" x14ac:dyDescent="0.2">
      <c r="A4130" s="377">
        <v>37948</v>
      </c>
      <c r="B4130" s="377" t="s">
        <v>54806</v>
      </c>
      <c r="C4130" s="377" t="s">
        <v>18782</v>
      </c>
      <c r="D4130" s="402" t="s">
        <v>7216</v>
      </c>
    </row>
    <row r="4131" spans="1:4" x14ac:dyDescent="0.2">
      <c r="A4131" s="377">
        <v>7097</v>
      </c>
      <c r="B4131" s="377" t="s">
        <v>54807</v>
      </c>
      <c r="C4131" s="377" t="s">
        <v>18782</v>
      </c>
      <c r="D4131" s="402" t="s">
        <v>38878</v>
      </c>
    </row>
    <row r="4132" spans="1:4" x14ac:dyDescent="0.2">
      <c r="A4132" s="377">
        <v>11658</v>
      </c>
      <c r="B4132" s="377" t="s">
        <v>54808</v>
      </c>
      <c r="C4132" s="377" t="s">
        <v>18782</v>
      </c>
      <c r="D4132" s="402" t="s">
        <v>7899</v>
      </c>
    </row>
    <row r="4133" spans="1:4" x14ac:dyDescent="0.2">
      <c r="A4133" s="377">
        <v>7146</v>
      </c>
      <c r="B4133" s="377" t="s">
        <v>54809</v>
      </c>
      <c r="C4133" s="377" t="s">
        <v>18782</v>
      </c>
      <c r="D4133" s="402" t="s">
        <v>54810</v>
      </c>
    </row>
    <row r="4134" spans="1:4" x14ac:dyDescent="0.2">
      <c r="A4134" s="377">
        <v>7138</v>
      </c>
      <c r="B4134" s="377" t="s">
        <v>54811</v>
      </c>
      <c r="C4134" s="377" t="s">
        <v>18782</v>
      </c>
      <c r="D4134" s="402" t="s">
        <v>8214</v>
      </c>
    </row>
    <row r="4135" spans="1:4" x14ac:dyDescent="0.2">
      <c r="A4135" s="377">
        <v>7139</v>
      </c>
      <c r="B4135" s="377" t="s">
        <v>54812</v>
      </c>
      <c r="C4135" s="377" t="s">
        <v>18782</v>
      </c>
      <c r="D4135" s="402" t="s">
        <v>28437</v>
      </c>
    </row>
    <row r="4136" spans="1:4" x14ac:dyDescent="0.2">
      <c r="A4136" s="377">
        <v>7140</v>
      </c>
      <c r="B4136" s="377" t="s">
        <v>54813</v>
      </c>
      <c r="C4136" s="377" t="s">
        <v>18782</v>
      </c>
      <c r="D4136" s="402" t="s">
        <v>14015</v>
      </c>
    </row>
    <row r="4137" spans="1:4" x14ac:dyDescent="0.2">
      <c r="A4137" s="377">
        <v>7141</v>
      </c>
      <c r="B4137" s="377" t="s">
        <v>54814</v>
      </c>
      <c r="C4137" s="377" t="s">
        <v>18782</v>
      </c>
      <c r="D4137" s="402" t="s">
        <v>9083</v>
      </c>
    </row>
    <row r="4138" spans="1:4" x14ac:dyDescent="0.2">
      <c r="A4138" s="377">
        <v>7143</v>
      </c>
      <c r="B4138" s="377" t="s">
        <v>54815</v>
      </c>
      <c r="C4138" s="377" t="s">
        <v>18782</v>
      </c>
      <c r="D4138" s="402" t="s">
        <v>10442</v>
      </c>
    </row>
    <row r="4139" spans="1:4" x14ac:dyDescent="0.2">
      <c r="A4139" s="377">
        <v>7144</v>
      </c>
      <c r="B4139" s="377" t="s">
        <v>54816</v>
      </c>
      <c r="C4139" s="377" t="s">
        <v>18782</v>
      </c>
      <c r="D4139" s="402" t="s">
        <v>54817</v>
      </c>
    </row>
    <row r="4140" spans="1:4" x14ac:dyDescent="0.2">
      <c r="A4140" s="377">
        <v>7145</v>
      </c>
      <c r="B4140" s="377" t="s">
        <v>54818</v>
      </c>
      <c r="C4140" s="377" t="s">
        <v>18782</v>
      </c>
      <c r="D4140" s="402" t="s">
        <v>54819</v>
      </c>
    </row>
    <row r="4141" spans="1:4" x14ac:dyDescent="0.2">
      <c r="A4141" s="377">
        <v>7142</v>
      </c>
      <c r="B4141" s="377" t="s">
        <v>54820</v>
      </c>
      <c r="C4141" s="377" t="s">
        <v>18782</v>
      </c>
      <c r="D4141" s="402" t="s">
        <v>42338</v>
      </c>
    </row>
    <row r="4142" spans="1:4" x14ac:dyDescent="0.2">
      <c r="A4142" s="377">
        <v>3593</v>
      </c>
      <c r="B4142" s="377" t="s">
        <v>54821</v>
      </c>
      <c r="C4142" s="377" t="s">
        <v>18782</v>
      </c>
      <c r="D4142" s="402" t="s">
        <v>54822</v>
      </c>
    </row>
    <row r="4143" spans="1:4" x14ac:dyDescent="0.2">
      <c r="A4143" s="377">
        <v>3588</v>
      </c>
      <c r="B4143" s="377" t="s">
        <v>54823</v>
      </c>
      <c r="C4143" s="377" t="s">
        <v>18782</v>
      </c>
      <c r="D4143" s="402" t="s">
        <v>9285</v>
      </c>
    </row>
    <row r="4144" spans="1:4" x14ac:dyDescent="0.2">
      <c r="A4144" s="377">
        <v>3585</v>
      </c>
      <c r="B4144" s="377" t="s">
        <v>54824</v>
      </c>
      <c r="C4144" s="377" t="s">
        <v>18782</v>
      </c>
      <c r="D4144" s="402" t="s">
        <v>40872</v>
      </c>
    </row>
    <row r="4145" spans="1:4" x14ac:dyDescent="0.2">
      <c r="A4145" s="377">
        <v>3587</v>
      </c>
      <c r="B4145" s="377" t="s">
        <v>54825</v>
      </c>
      <c r="C4145" s="377" t="s">
        <v>18782</v>
      </c>
      <c r="D4145" s="402" t="s">
        <v>39659</v>
      </c>
    </row>
    <row r="4146" spans="1:4" x14ac:dyDescent="0.2">
      <c r="A4146" s="377">
        <v>3590</v>
      </c>
      <c r="B4146" s="377" t="s">
        <v>54826</v>
      </c>
      <c r="C4146" s="377" t="s">
        <v>18782</v>
      </c>
      <c r="D4146" s="402" t="s">
        <v>54827</v>
      </c>
    </row>
    <row r="4147" spans="1:4" x14ac:dyDescent="0.2">
      <c r="A4147" s="377">
        <v>3589</v>
      </c>
      <c r="B4147" s="377" t="s">
        <v>54828</v>
      </c>
      <c r="C4147" s="377" t="s">
        <v>18782</v>
      </c>
      <c r="D4147" s="402" t="s">
        <v>43215</v>
      </c>
    </row>
    <row r="4148" spans="1:4" x14ac:dyDescent="0.2">
      <c r="A4148" s="377">
        <v>3586</v>
      </c>
      <c r="B4148" s="377" t="s">
        <v>54829</v>
      </c>
      <c r="C4148" s="377" t="s">
        <v>18782</v>
      </c>
      <c r="D4148" s="402" t="s">
        <v>42973</v>
      </c>
    </row>
    <row r="4149" spans="1:4" x14ac:dyDescent="0.2">
      <c r="A4149" s="377">
        <v>3592</v>
      </c>
      <c r="B4149" s="377" t="s">
        <v>54830</v>
      </c>
      <c r="C4149" s="377" t="s">
        <v>18782</v>
      </c>
      <c r="D4149" s="402" t="s">
        <v>54831</v>
      </c>
    </row>
    <row r="4150" spans="1:4" x14ac:dyDescent="0.2">
      <c r="A4150" s="377">
        <v>3591</v>
      </c>
      <c r="B4150" s="377" t="s">
        <v>54832</v>
      </c>
      <c r="C4150" s="377" t="s">
        <v>18782</v>
      </c>
      <c r="D4150" s="402" t="s">
        <v>54833</v>
      </c>
    </row>
    <row r="4151" spans="1:4" x14ac:dyDescent="0.2">
      <c r="A4151" s="377">
        <v>40396</v>
      </c>
      <c r="B4151" s="377" t="s">
        <v>54834</v>
      </c>
      <c r="C4151" s="377" t="s">
        <v>18782</v>
      </c>
      <c r="D4151" s="402" t="s">
        <v>54835</v>
      </c>
    </row>
    <row r="4152" spans="1:4" x14ac:dyDescent="0.2">
      <c r="A4152" s="377">
        <v>40395</v>
      </c>
      <c r="B4152" s="377" t="s">
        <v>54836</v>
      </c>
      <c r="C4152" s="377" t="s">
        <v>18782</v>
      </c>
      <c r="D4152" s="402" t="s">
        <v>54837</v>
      </c>
    </row>
    <row r="4153" spans="1:4" x14ac:dyDescent="0.2">
      <c r="A4153" s="377">
        <v>40392</v>
      </c>
      <c r="B4153" s="377" t="s">
        <v>54838</v>
      </c>
      <c r="C4153" s="377" t="s">
        <v>18782</v>
      </c>
      <c r="D4153" s="402" t="s">
        <v>54839</v>
      </c>
    </row>
    <row r="4154" spans="1:4" x14ac:dyDescent="0.2">
      <c r="A4154" s="377">
        <v>40394</v>
      </c>
      <c r="B4154" s="377" t="s">
        <v>54840</v>
      </c>
      <c r="C4154" s="377" t="s">
        <v>18782</v>
      </c>
      <c r="D4154" s="402" t="s">
        <v>54841</v>
      </c>
    </row>
    <row r="4155" spans="1:4" x14ac:dyDescent="0.2">
      <c r="A4155" s="377">
        <v>40398</v>
      </c>
      <c r="B4155" s="377" t="s">
        <v>54842</v>
      </c>
      <c r="C4155" s="377" t="s">
        <v>18782</v>
      </c>
      <c r="D4155" s="402" t="s">
        <v>54843</v>
      </c>
    </row>
    <row r="4156" spans="1:4" x14ac:dyDescent="0.2">
      <c r="A4156" s="377">
        <v>40397</v>
      </c>
      <c r="B4156" s="377" t="s">
        <v>54844</v>
      </c>
      <c r="C4156" s="377" t="s">
        <v>18782</v>
      </c>
      <c r="D4156" s="402" t="s">
        <v>54845</v>
      </c>
    </row>
    <row r="4157" spans="1:4" x14ac:dyDescent="0.2">
      <c r="A4157" s="377">
        <v>40393</v>
      </c>
      <c r="B4157" s="377" t="s">
        <v>54846</v>
      </c>
      <c r="C4157" s="377" t="s">
        <v>18782</v>
      </c>
      <c r="D4157" s="402" t="s">
        <v>54847</v>
      </c>
    </row>
    <row r="4158" spans="1:4" x14ac:dyDescent="0.2">
      <c r="A4158" s="377">
        <v>40399</v>
      </c>
      <c r="B4158" s="377" t="s">
        <v>54848</v>
      </c>
      <c r="C4158" s="377" t="s">
        <v>18782</v>
      </c>
      <c r="D4158" s="402" t="s">
        <v>31372</v>
      </c>
    </row>
    <row r="4159" spans="1:4" x14ac:dyDescent="0.2">
      <c r="A4159" s="377">
        <v>39322</v>
      </c>
      <c r="B4159" s="377" t="s">
        <v>54849</v>
      </c>
      <c r="C4159" s="377" t="s">
        <v>18782</v>
      </c>
      <c r="D4159" s="402" t="s">
        <v>31130</v>
      </c>
    </row>
    <row r="4160" spans="1:4" x14ac:dyDescent="0.2">
      <c r="A4160" s="377">
        <v>39289</v>
      </c>
      <c r="B4160" s="377" t="s">
        <v>54850</v>
      </c>
      <c r="C4160" s="377" t="s">
        <v>18782</v>
      </c>
      <c r="D4160" s="402" t="s">
        <v>50029</v>
      </c>
    </row>
    <row r="4161" spans="1:4" x14ac:dyDescent="0.2">
      <c r="A4161" s="377">
        <v>39290</v>
      </c>
      <c r="B4161" s="377" t="s">
        <v>54851</v>
      </c>
      <c r="C4161" s="377" t="s">
        <v>18782</v>
      </c>
      <c r="D4161" s="402" t="s">
        <v>31884</v>
      </c>
    </row>
    <row r="4162" spans="1:4" x14ac:dyDescent="0.2">
      <c r="A4162" s="377">
        <v>39291</v>
      </c>
      <c r="B4162" s="377" t="s">
        <v>54852</v>
      </c>
      <c r="C4162" s="377" t="s">
        <v>18782</v>
      </c>
      <c r="D4162" s="402" t="s">
        <v>42542</v>
      </c>
    </row>
    <row r="4163" spans="1:4" x14ac:dyDescent="0.2">
      <c r="A4163" s="377">
        <v>41892</v>
      </c>
      <c r="B4163" s="377" t="s">
        <v>54853</v>
      </c>
      <c r="C4163" s="377" t="s">
        <v>18782</v>
      </c>
      <c r="D4163" s="402" t="s">
        <v>27493</v>
      </c>
    </row>
    <row r="4164" spans="1:4" x14ac:dyDescent="0.2">
      <c r="A4164" s="377">
        <v>7048</v>
      </c>
      <c r="B4164" s="377" t="s">
        <v>54854</v>
      </c>
      <c r="C4164" s="377" t="s">
        <v>18782</v>
      </c>
      <c r="D4164" s="402" t="s">
        <v>37409</v>
      </c>
    </row>
    <row r="4165" spans="1:4" x14ac:dyDescent="0.2">
      <c r="A4165" s="377">
        <v>7088</v>
      </c>
      <c r="B4165" s="377" t="s">
        <v>54855</v>
      </c>
      <c r="C4165" s="377" t="s">
        <v>18782</v>
      </c>
      <c r="D4165" s="402" t="s">
        <v>38588</v>
      </c>
    </row>
    <row r="4166" spans="1:4" x14ac:dyDescent="0.2">
      <c r="A4166" s="377">
        <v>20179</v>
      </c>
      <c r="B4166" s="377" t="s">
        <v>54856</v>
      </c>
      <c r="C4166" s="377" t="s">
        <v>18782</v>
      </c>
      <c r="D4166" s="402" t="s">
        <v>54857</v>
      </c>
    </row>
    <row r="4167" spans="1:4" x14ac:dyDescent="0.2">
      <c r="A4167" s="377">
        <v>20178</v>
      </c>
      <c r="B4167" s="377" t="s">
        <v>54858</v>
      </c>
      <c r="C4167" s="377" t="s">
        <v>18782</v>
      </c>
      <c r="D4167" s="402" t="s">
        <v>31554</v>
      </c>
    </row>
    <row r="4168" spans="1:4" x14ac:dyDescent="0.2">
      <c r="A4168" s="377">
        <v>20180</v>
      </c>
      <c r="B4168" s="377" t="s">
        <v>54859</v>
      </c>
      <c r="C4168" s="377" t="s">
        <v>18782</v>
      </c>
      <c r="D4168" s="402" t="s">
        <v>54860</v>
      </c>
    </row>
    <row r="4169" spans="1:4" x14ac:dyDescent="0.2">
      <c r="A4169" s="377">
        <v>20181</v>
      </c>
      <c r="B4169" s="377" t="s">
        <v>54861</v>
      </c>
      <c r="C4169" s="377" t="s">
        <v>18782</v>
      </c>
      <c r="D4169" s="402" t="s">
        <v>54862</v>
      </c>
    </row>
    <row r="4170" spans="1:4" x14ac:dyDescent="0.2">
      <c r="A4170" s="377">
        <v>20177</v>
      </c>
      <c r="B4170" s="377" t="s">
        <v>54863</v>
      </c>
      <c r="C4170" s="377" t="s">
        <v>18782</v>
      </c>
      <c r="D4170" s="402" t="s">
        <v>34409</v>
      </c>
    </row>
    <row r="4171" spans="1:4" x14ac:dyDescent="0.2">
      <c r="A4171" s="377">
        <v>7070</v>
      </c>
      <c r="B4171" s="377" t="s">
        <v>54864</v>
      </c>
      <c r="C4171" s="377" t="s">
        <v>18782</v>
      </c>
      <c r="D4171" s="402" t="s">
        <v>38215</v>
      </c>
    </row>
    <row r="4172" spans="1:4" x14ac:dyDescent="0.2">
      <c r="A4172" s="377">
        <v>40945</v>
      </c>
      <c r="B4172" s="377" t="s">
        <v>54865</v>
      </c>
      <c r="C4172" s="377" t="s">
        <v>18777</v>
      </c>
      <c r="D4172" s="402" t="s">
        <v>11745</v>
      </c>
    </row>
    <row r="4173" spans="1:4" x14ac:dyDescent="0.2">
      <c r="A4173" s="377">
        <v>40946</v>
      </c>
      <c r="B4173" s="377" t="s">
        <v>54866</v>
      </c>
      <c r="C4173" s="377" t="s">
        <v>214</v>
      </c>
      <c r="D4173" s="402" t="s">
        <v>54867</v>
      </c>
    </row>
    <row r="4174" spans="1:4" x14ac:dyDescent="0.2">
      <c r="A4174" s="377">
        <v>7153</v>
      </c>
      <c r="B4174" s="377" t="s">
        <v>54868</v>
      </c>
      <c r="C4174" s="377" t="s">
        <v>18777</v>
      </c>
      <c r="D4174" s="402" t="s">
        <v>11037</v>
      </c>
    </row>
    <row r="4175" spans="1:4" x14ac:dyDescent="0.2">
      <c r="A4175" s="377">
        <v>41089</v>
      </c>
      <c r="B4175" s="377" t="s">
        <v>54869</v>
      </c>
      <c r="C4175" s="377" t="s">
        <v>214</v>
      </c>
      <c r="D4175" s="402" t="s">
        <v>54870</v>
      </c>
    </row>
    <row r="4176" spans="1:4" x14ac:dyDescent="0.2">
      <c r="A4176" s="377">
        <v>40943</v>
      </c>
      <c r="B4176" s="377" t="s">
        <v>54871</v>
      </c>
      <c r="C4176" s="377" t="s">
        <v>18777</v>
      </c>
      <c r="D4176" s="402" t="s">
        <v>42476</v>
      </c>
    </row>
    <row r="4177" spans="1:4" x14ac:dyDescent="0.2">
      <c r="A4177" s="377">
        <v>40944</v>
      </c>
      <c r="B4177" s="377" t="s">
        <v>54872</v>
      </c>
      <c r="C4177" s="377" t="s">
        <v>214</v>
      </c>
      <c r="D4177" s="402" t="s">
        <v>54873</v>
      </c>
    </row>
    <row r="4178" spans="1:4" x14ac:dyDescent="0.2">
      <c r="A4178" s="377">
        <v>6175</v>
      </c>
      <c r="B4178" s="377" t="s">
        <v>54874</v>
      </c>
      <c r="C4178" s="377" t="s">
        <v>18777</v>
      </c>
      <c r="D4178" s="402" t="s">
        <v>40495</v>
      </c>
    </row>
    <row r="4179" spans="1:4" x14ac:dyDescent="0.2">
      <c r="A4179" s="377">
        <v>41092</v>
      </c>
      <c r="B4179" s="377" t="s">
        <v>54875</v>
      </c>
      <c r="C4179" s="377" t="s">
        <v>214</v>
      </c>
      <c r="D4179" s="402" t="s">
        <v>54876</v>
      </c>
    </row>
    <row r="4180" spans="1:4" x14ac:dyDescent="0.2">
      <c r="A4180" s="377">
        <v>37712</v>
      </c>
      <c r="B4180" s="377" t="s">
        <v>54877</v>
      </c>
      <c r="C4180" s="377" t="s">
        <v>18825</v>
      </c>
      <c r="D4180" s="402" t="s">
        <v>54878</v>
      </c>
    </row>
    <row r="4181" spans="1:4" x14ac:dyDescent="0.2">
      <c r="A4181" s="377">
        <v>34547</v>
      </c>
      <c r="B4181" s="377" t="s">
        <v>54879</v>
      </c>
      <c r="C4181" s="377" t="s">
        <v>18918</v>
      </c>
      <c r="D4181" s="402" t="s">
        <v>52241</v>
      </c>
    </row>
    <row r="4182" spans="1:4" x14ac:dyDescent="0.2">
      <c r="A4182" s="377">
        <v>34548</v>
      </c>
      <c r="B4182" s="377" t="s">
        <v>54880</v>
      </c>
      <c r="C4182" s="377" t="s">
        <v>18918</v>
      </c>
      <c r="D4182" s="402" t="s">
        <v>36152</v>
      </c>
    </row>
    <row r="4183" spans="1:4" x14ac:dyDescent="0.2">
      <c r="A4183" s="377">
        <v>34558</v>
      </c>
      <c r="B4183" s="377" t="s">
        <v>54881</v>
      </c>
      <c r="C4183" s="377" t="s">
        <v>18918</v>
      </c>
      <c r="D4183" s="402" t="s">
        <v>14762</v>
      </c>
    </row>
    <row r="4184" spans="1:4" x14ac:dyDescent="0.2">
      <c r="A4184" s="377">
        <v>34550</v>
      </c>
      <c r="B4184" s="377" t="s">
        <v>54882</v>
      </c>
      <c r="C4184" s="377" t="s">
        <v>18918</v>
      </c>
      <c r="D4184" s="402" t="s">
        <v>16105</v>
      </c>
    </row>
    <row r="4185" spans="1:4" x14ac:dyDescent="0.2">
      <c r="A4185" s="377">
        <v>34557</v>
      </c>
      <c r="B4185" s="377" t="s">
        <v>54883</v>
      </c>
      <c r="C4185" s="377" t="s">
        <v>18918</v>
      </c>
      <c r="D4185" s="402" t="s">
        <v>12025</v>
      </c>
    </row>
    <row r="4186" spans="1:4" x14ac:dyDescent="0.2">
      <c r="A4186" s="377">
        <v>37411</v>
      </c>
      <c r="B4186" s="377" t="s">
        <v>54884</v>
      </c>
      <c r="C4186" s="377" t="s">
        <v>18825</v>
      </c>
      <c r="D4186" s="402" t="s">
        <v>13884</v>
      </c>
    </row>
    <row r="4187" spans="1:4" x14ac:dyDescent="0.2">
      <c r="A4187" s="377">
        <v>39508</v>
      </c>
      <c r="B4187" s="377" t="s">
        <v>54885</v>
      </c>
      <c r="C4187" s="377" t="s">
        <v>18825</v>
      </c>
      <c r="D4187" s="402" t="s">
        <v>18210</v>
      </c>
    </row>
    <row r="4188" spans="1:4" x14ac:dyDescent="0.2">
      <c r="A4188" s="377">
        <v>39507</v>
      </c>
      <c r="B4188" s="377" t="s">
        <v>54886</v>
      </c>
      <c r="C4188" s="377" t="s">
        <v>18825</v>
      </c>
      <c r="D4188" s="402" t="s">
        <v>13218</v>
      </c>
    </row>
    <row r="4189" spans="1:4" x14ac:dyDescent="0.2">
      <c r="A4189" s="377">
        <v>7155</v>
      </c>
      <c r="B4189" s="377" t="s">
        <v>54887</v>
      </c>
      <c r="C4189" s="377" t="s">
        <v>18825</v>
      </c>
      <c r="D4189" s="402" t="s">
        <v>35876</v>
      </c>
    </row>
    <row r="4190" spans="1:4" x14ac:dyDescent="0.2">
      <c r="A4190" s="377">
        <v>42406</v>
      </c>
      <c r="B4190" s="377" t="s">
        <v>54888</v>
      </c>
      <c r="C4190" s="377" t="s">
        <v>18825</v>
      </c>
      <c r="D4190" s="402" t="s">
        <v>14862</v>
      </c>
    </row>
    <row r="4191" spans="1:4" x14ac:dyDescent="0.2">
      <c r="A4191" s="377">
        <v>7156</v>
      </c>
      <c r="B4191" s="377" t="s">
        <v>54889</v>
      </c>
      <c r="C4191" s="377" t="s">
        <v>18825</v>
      </c>
      <c r="D4191" s="402" t="s">
        <v>17366</v>
      </c>
    </row>
    <row r="4192" spans="1:4" x14ac:dyDescent="0.2">
      <c r="A4192" s="377">
        <v>43127</v>
      </c>
      <c r="B4192" s="377" t="s">
        <v>54890</v>
      </c>
      <c r="C4192" s="377" t="s">
        <v>18825</v>
      </c>
      <c r="D4192" s="402" t="s">
        <v>54891</v>
      </c>
    </row>
    <row r="4193" spans="1:4" x14ac:dyDescent="0.2">
      <c r="A4193" s="377">
        <v>10917</v>
      </c>
      <c r="B4193" s="377" t="s">
        <v>54892</v>
      </c>
      <c r="C4193" s="377" t="s">
        <v>18825</v>
      </c>
      <c r="D4193" s="402" t="s">
        <v>16061</v>
      </c>
    </row>
    <row r="4194" spans="1:4" x14ac:dyDescent="0.2">
      <c r="A4194" s="377">
        <v>21141</v>
      </c>
      <c r="B4194" s="377" t="s">
        <v>54893</v>
      </c>
      <c r="C4194" s="377" t="s">
        <v>18825</v>
      </c>
      <c r="D4194" s="402" t="s">
        <v>9215</v>
      </c>
    </row>
    <row r="4195" spans="1:4" x14ac:dyDescent="0.2">
      <c r="A4195" s="377">
        <v>39509</v>
      </c>
      <c r="B4195" s="377" t="s">
        <v>54894</v>
      </c>
      <c r="C4195" s="377" t="s">
        <v>18825</v>
      </c>
      <c r="D4195" s="402" t="s">
        <v>27913</v>
      </c>
    </row>
    <row r="4196" spans="1:4" x14ac:dyDescent="0.2">
      <c r="A4196" s="377">
        <v>44529</v>
      </c>
      <c r="B4196" s="377" t="s">
        <v>54895</v>
      </c>
      <c r="C4196" s="377" t="s">
        <v>18825</v>
      </c>
      <c r="D4196" s="402" t="s">
        <v>13410</v>
      </c>
    </row>
    <row r="4197" spans="1:4" x14ac:dyDescent="0.2">
      <c r="A4197" s="377">
        <v>7167</v>
      </c>
      <c r="B4197" s="377" t="s">
        <v>54896</v>
      </c>
      <c r="C4197" s="377" t="s">
        <v>18825</v>
      </c>
      <c r="D4197" s="402" t="s">
        <v>27875</v>
      </c>
    </row>
    <row r="4198" spans="1:4" x14ac:dyDescent="0.2">
      <c r="A4198" s="377">
        <v>10928</v>
      </c>
      <c r="B4198" s="377" t="s">
        <v>54897</v>
      </c>
      <c r="C4198" s="377" t="s">
        <v>18825</v>
      </c>
      <c r="D4198" s="402" t="s">
        <v>8728</v>
      </c>
    </row>
    <row r="4199" spans="1:4" x14ac:dyDescent="0.2">
      <c r="A4199" s="377">
        <v>10933</v>
      </c>
      <c r="B4199" s="377" t="s">
        <v>54898</v>
      </c>
      <c r="C4199" s="377" t="s">
        <v>18825</v>
      </c>
      <c r="D4199" s="402" t="s">
        <v>18140</v>
      </c>
    </row>
    <row r="4200" spans="1:4" x14ac:dyDescent="0.2">
      <c r="A4200" s="377">
        <v>7158</v>
      </c>
      <c r="B4200" s="377" t="s">
        <v>54899</v>
      </c>
      <c r="C4200" s="377" t="s">
        <v>18825</v>
      </c>
      <c r="D4200" s="402" t="s">
        <v>40319</v>
      </c>
    </row>
    <row r="4201" spans="1:4" x14ac:dyDescent="0.2">
      <c r="A4201" s="377">
        <v>10927</v>
      </c>
      <c r="B4201" s="377" t="s">
        <v>54900</v>
      </c>
      <c r="C4201" s="377" t="s">
        <v>18825</v>
      </c>
      <c r="D4201" s="402" t="s">
        <v>16869</v>
      </c>
    </row>
    <row r="4202" spans="1:4" x14ac:dyDescent="0.2">
      <c r="A4202" s="377">
        <v>7162</v>
      </c>
      <c r="B4202" s="377" t="s">
        <v>54901</v>
      </c>
      <c r="C4202" s="377" t="s">
        <v>18825</v>
      </c>
      <c r="D4202" s="402" t="s">
        <v>10669</v>
      </c>
    </row>
    <row r="4203" spans="1:4" x14ac:dyDescent="0.2">
      <c r="A4203" s="377">
        <v>10932</v>
      </c>
      <c r="B4203" s="377" t="s">
        <v>54902</v>
      </c>
      <c r="C4203" s="377" t="s">
        <v>18825</v>
      </c>
      <c r="D4203" s="402" t="s">
        <v>54903</v>
      </c>
    </row>
    <row r="4204" spans="1:4" x14ac:dyDescent="0.2">
      <c r="A4204" s="377">
        <v>10937</v>
      </c>
      <c r="B4204" s="377" t="s">
        <v>54904</v>
      </c>
      <c r="C4204" s="377" t="s">
        <v>18825</v>
      </c>
      <c r="D4204" s="402" t="s">
        <v>17894</v>
      </c>
    </row>
    <row r="4205" spans="1:4" x14ac:dyDescent="0.2">
      <c r="A4205" s="377">
        <v>10935</v>
      </c>
      <c r="B4205" s="377" t="s">
        <v>54905</v>
      </c>
      <c r="C4205" s="377" t="s">
        <v>18825</v>
      </c>
      <c r="D4205" s="402" t="s">
        <v>13057</v>
      </c>
    </row>
    <row r="4206" spans="1:4" x14ac:dyDescent="0.2">
      <c r="A4206" s="377">
        <v>10931</v>
      </c>
      <c r="B4206" s="377" t="s">
        <v>54906</v>
      </c>
      <c r="C4206" s="377" t="s">
        <v>18825</v>
      </c>
      <c r="D4206" s="402" t="s">
        <v>17941</v>
      </c>
    </row>
    <row r="4207" spans="1:4" x14ac:dyDescent="0.2">
      <c r="A4207" s="377">
        <v>7164</v>
      </c>
      <c r="B4207" s="377" t="s">
        <v>54907</v>
      </c>
      <c r="C4207" s="377" t="s">
        <v>18825</v>
      </c>
      <c r="D4207" s="402" t="s">
        <v>54908</v>
      </c>
    </row>
    <row r="4208" spans="1:4" x14ac:dyDescent="0.2">
      <c r="A4208" s="377">
        <v>36887</v>
      </c>
      <c r="B4208" s="377" t="s">
        <v>54909</v>
      </c>
      <c r="C4208" s="377" t="s">
        <v>18825</v>
      </c>
      <c r="D4208" s="402" t="s">
        <v>54910</v>
      </c>
    </row>
    <row r="4209" spans="1:4" x14ac:dyDescent="0.2">
      <c r="A4209" s="377">
        <v>34630</v>
      </c>
      <c r="B4209" s="377" t="s">
        <v>54911</v>
      </c>
      <c r="C4209" s="377" t="s">
        <v>18782</v>
      </c>
      <c r="D4209" s="402" t="s">
        <v>54912</v>
      </c>
    </row>
    <row r="4210" spans="1:4" x14ac:dyDescent="0.2">
      <c r="A4210" s="377">
        <v>7161</v>
      </c>
      <c r="B4210" s="377" t="s">
        <v>54913</v>
      </c>
      <c r="C4210" s="377" t="s">
        <v>18825</v>
      </c>
      <c r="D4210" s="402" t="s">
        <v>13468</v>
      </c>
    </row>
    <row r="4211" spans="1:4" x14ac:dyDescent="0.2">
      <c r="A4211" s="377">
        <v>7170</v>
      </c>
      <c r="B4211" s="377" t="s">
        <v>54914</v>
      </c>
      <c r="C4211" s="377" t="s">
        <v>18825</v>
      </c>
      <c r="D4211" s="402" t="s">
        <v>44316</v>
      </c>
    </row>
    <row r="4212" spans="1:4" x14ac:dyDescent="0.2">
      <c r="A4212" s="377">
        <v>37524</v>
      </c>
      <c r="B4212" s="377" t="s">
        <v>54915</v>
      </c>
      <c r="C4212" s="377" t="s">
        <v>18918</v>
      </c>
      <c r="D4212" s="402" t="s">
        <v>39772</v>
      </c>
    </row>
    <row r="4213" spans="1:4" x14ac:dyDescent="0.2">
      <c r="A4213" s="377">
        <v>37525</v>
      </c>
      <c r="B4213" s="377" t="s">
        <v>54916</v>
      </c>
      <c r="C4213" s="377" t="s">
        <v>18918</v>
      </c>
      <c r="D4213" s="402" t="s">
        <v>8461</v>
      </c>
    </row>
    <row r="4214" spans="1:4" x14ac:dyDescent="0.2">
      <c r="A4214" s="377">
        <v>36789</v>
      </c>
      <c r="B4214" s="377" t="s">
        <v>54917</v>
      </c>
      <c r="C4214" s="377" t="s">
        <v>18782</v>
      </c>
      <c r="D4214" s="402" t="s">
        <v>39772</v>
      </c>
    </row>
    <row r="4215" spans="1:4" x14ac:dyDescent="0.2">
      <c r="A4215" s="377">
        <v>7173</v>
      </c>
      <c r="B4215" s="377" t="s">
        <v>54918</v>
      </c>
      <c r="C4215" s="377" t="s">
        <v>53501</v>
      </c>
      <c r="D4215" s="402" t="s">
        <v>54919</v>
      </c>
    </row>
    <row r="4216" spans="1:4" x14ac:dyDescent="0.2">
      <c r="A4216" s="377">
        <v>7175</v>
      </c>
      <c r="B4216" s="377" t="s">
        <v>54920</v>
      </c>
      <c r="C4216" s="377" t="s">
        <v>18782</v>
      </c>
      <c r="D4216" s="402" t="s">
        <v>28678</v>
      </c>
    </row>
    <row r="4217" spans="1:4" x14ac:dyDescent="0.2">
      <c r="A4217" s="377">
        <v>40741</v>
      </c>
      <c r="B4217" s="377" t="s">
        <v>54921</v>
      </c>
      <c r="C4217" s="377" t="s">
        <v>18782</v>
      </c>
      <c r="D4217" s="402" t="s">
        <v>44509</v>
      </c>
    </row>
    <row r="4218" spans="1:4" x14ac:dyDescent="0.2">
      <c r="A4218" s="377">
        <v>7184</v>
      </c>
      <c r="B4218" s="377" t="s">
        <v>54922</v>
      </c>
      <c r="C4218" s="377" t="s">
        <v>18825</v>
      </c>
      <c r="D4218" s="402" t="s">
        <v>54923</v>
      </c>
    </row>
    <row r="4219" spans="1:4" x14ac:dyDescent="0.2">
      <c r="A4219" s="377">
        <v>34458</v>
      </c>
      <c r="B4219" s="377" t="s">
        <v>54924</v>
      </c>
      <c r="C4219" s="377" t="s">
        <v>18782</v>
      </c>
      <c r="D4219" s="402" t="s">
        <v>42326</v>
      </c>
    </row>
    <row r="4220" spans="1:4" x14ac:dyDescent="0.2">
      <c r="A4220" s="377">
        <v>34464</v>
      </c>
      <c r="B4220" s="377" t="s">
        <v>54925</v>
      </c>
      <c r="C4220" s="377" t="s">
        <v>18782</v>
      </c>
      <c r="D4220" s="402" t="s">
        <v>33146</v>
      </c>
    </row>
    <row r="4221" spans="1:4" x14ac:dyDescent="0.2">
      <c r="A4221" s="377">
        <v>34468</v>
      </c>
      <c r="B4221" s="377" t="s">
        <v>54926</v>
      </c>
      <c r="C4221" s="377" t="s">
        <v>18782</v>
      </c>
      <c r="D4221" s="402" t="s">
        <v>54927</v>
      </c>
    </row>
    <row r="4222" spans="1:4" x14ac:dyDescent="0.2">
      <c r="A4222" s="377">
        <v>34473</v>
      </c>
      <c r="B4222" s="377" t="s">
        <v>54928</v>
      </c>
      <c r="C4222" s="377" t="s">
        <v>18782</v>
      </c>
      <c r="D4222" s="402" t="s">
        <v>54929</v>
      </c>
    </row>
    <row r="4223" spans="1:4" x14ac:dyDescent="0.2">
      <c r="A4223" s="377">
        <v>34480</v>
      </c>
      <c r="B4223" s="377" t="s">
        <v>54930</v>
      </c>
      <c r="C4223" s="377" t="s">
        <v>18782</v>
      </c>
      <c r="D4223" s="402" t="s">
        <v>54931</v>
      </c>
    </row>
    <row r="4224" spans="1:4" x14ac:dyDescent="0.2">
      <c r="A4224" s="377">
        <v>34486</v>
      </c>
      <c r="B4224" s="377" t="s">
        <v>54932</v>
      </c>
      <c r="C4224" s="377" t="s">
        <v>18782</v>
      </c>
      <c r="D4224" s="402" t="s">
        <v>54933</v>
      </c>
    </row>
    <row r="4225" spans="1:4" x14ac:dyDescent="0.2">
      <c r="A4225" s="377">
        <v>7190</v>
      </c>
      <c r="B4225" s="377" t="s">
        <v>54934</v>
      </c>
      <c r="C4225" s="377" t="s">
        <v>18782</v>
      </c>
      <c r="D4225" s="402" t="s">
        <v>12044</v>
      </c>
    </row>
    <row r="4226" spans="1:4" x14ac:dyDescent="0.2">
      <c r="A4226" s="377">
        <v>34417</v>
      </c>
      <c r="B4226" s="377" t="s">
        <v>54935</v>
      </c>
      <c r="C4226" s="377" t="s">
        <v>18782</v>
      </c>
      <c r="D4226" s="402" t="s">
        <v>7185</v>
      </c>
    </row>
    <row r="4227" spans="1:4" x14ac:dyDescent="0.2">
      <c r="A4227" s="377">
        <v>7213</v>
      </c>
      <c r="B4227" s="377" t="s">
        <v>54936</v>
      </c>
      <c r="C4227" s="377" t="s">
        <v>18825</v>
      </c>
      <c r="D4227" s="402" t="s">
        <v>33134</v>
      </c>
    </row>
    <row r="4228" spans="1:4" x14ac:dyDescent="0.2">
      <c r="A4228" s="377">
        <v>7195</v>
      </c>
      <c r="B4228" s="377" t="s">
        <v>54937</v>
      </c>
      <c r="C4228" s="377" t="s">
        <v>18782</v>
      </c>
      <c r="D4228" s="402" t="s">
        <v>8253</v>
      </c>
    </row>
    <row r="4229" spans="1:4" x14ac:dyDescent="0.2">
      <c r="A4229" s="377">
        <v>7186</v>
      </c>
      <c r="B4229" s="377" t="s">
        <v>54938</v>
      </c>
      <c r="C4229" s="377" t="s">
        <v>18782</v>
      </c>
      <c r="D4229" s="402" t="s">
        <v>54939</v>
      </c>
    </row>
    <row r="4230" spans="1:4" x14ac:dyDescent="0.2">
      <c r="A4230" s="377">
        <v>7194</v>
      </c>
      <c r="B4230" s="377" t="s">
        <v>54940</v>
      </c>
      <c r="C4230" s="377" t="s">
        <v>18825</v>
      </c>
      <c r="D4230" s="402" t="s">
        <v>27864</v>
      </c>
    </row>
    <row r="4231" spans="1:4" x14ac:dyDescent="0.2">
      <c r="A4231" s="377">
        <v>7197</v>
      </c>
      <c r="B4231" s="377" t="s">
        <v>54941</v>
      </c>
      <c r="C4231" s="377" t="s">
        <v>18782</v>
      </c>
      <c r="D4231" s="402" t="s">
        <v>54942</v>
      </c>
    </row>
    <row r="4232" spans="1:4" x14ac:dyDescent="0.2">
      <c r="A4232" s="377">
        <v>7192</v>
      </c>
      <c r="B4232" s="377" t="s">
        <v>54943</v>
      </c>
      <c r="C4232" s="377" t="s">
        <v>18782</v>
      </c>
      <c r="D4232" s="402" t="s">
        <v>43409</v>
      </c>
    </row>
    <row r="4233" spans="1:4" x14ac:dyDescent="0.2">
      <c r="A4233" s="377">
        <v>7193</v>
      </c>
      <c r="B4233" s="377" t="s">
        <v>54944</v>
      </c>
      <c r="C4233" s="377" t="s">
        <v>18782</v>
      </c>
      <c r="D4233" s="402" t="s">
        <v>35181</v>
      </c>
    </row>
    <row r="4234" spans="1:4" x14ac:dyDescent="0.2">
      <c r="A4234" s="377">
        <v>7189</v>
      </c>
      <c r="B4234" s="377" t="s">
        <v>54945</v>
      </c>
      <c r="C4234" s="377" t="s">
        <v>18782</v>
      </c>
      <c r="D4234" s="402" t="s">
        <v>54946</v>
      </c>
    </row>
    <row r="4235" spans="1:4" x14ac:dyDescent="0.2">
      <c r="A4235" s="377">
        <v>34402</v>
      </c>
      <c r="B4235" s="377" t="s">
        <v>54947</v>
      </c>
      <c r="C4235" s="377" t="s">
        <v>18782</v>
      </c>
      <c r="D4235" s="402" t="s">
        <v>54948</v>
      </c>
    </row>
    <row r="4236" spans="1:4" x14ac:dyDescent="0.2">
      <c r="A4236" s="377">
        <v>7245</v>
      </c>
      <c r="B4236" s="377" t="s">
        <v>54949</v>
      </c>
      <c r="C4236" s="377" t="s">
        <v>18782</v>
      </c>
      <c r="D4236" s="402" t="s">
        <v>29925</v>
      </c>
    </row>
    <row r="4237" spans="1:4" x14ac:dyDescent="0.2">
      <c r="A4237" s="377">
        <v>34425</v>
      </c>
      <c r="B4237" s="377" t="s">
        <v>54950</v>
      </c>
      <c r="C4237" s="377" t="s">
        <v>18782</v>
      </c>
      <c r="D4237" s="402" t="s">
        <v>54951</v>
      </c>
    </row>
    <row r="4238" spans="1:4" x14ac:dyDescent="0.2">
      <c r="A4238" s="377">
        <v>7223</v>
      </c>
      <c r="B4238" s="377" t="s">
        <v>54952</v>
      </c>
      <c r="C4238" s="377" t="s">
        <v>18782</v>
      </c>
      <c r="D4238" s="402" t="s">
        <v>7832</v>
      </c>
    </row>
    <row r="4239" spans="1:4" x14ac:dyDescent="0.2">
      <c r="A4239" s="377">
        <v>7234</v>
      </c>
      <c r="B4239" s="377" t="s">
        <v>54953</v>
      </c>
      <c r="C4239" s="377" t="s">
        <v>18782</v>
      </c>
      <c r="D4239" s="402" t="s">
        <v>42446</v>
      </c>
    </row>
    <row r="4240" spans="1:4" x14ac:dyDescent="0.2">
      <c r="A4240" s="377">
        <v>7224</v>
      </c>
      <c r="B4240" s="377" t="s">
        <v>54954</v>
      </c>
      <c r="C4240" s="377" t="s">
        <v>18782</v>
      </c>
      <c r="D4240" s="402" t="s">
        <v>54955</v>
      </c>
    </row>
    <row r="4241" spans="1:4" x14ac:dyDescent="0.2">
      <c r="A4241" s="377">
        <v>7225</v>
      </c>
      <c r="B4241" s="377" t="s">
        <v>54956</v>
      </c>
      <c r="C4241" s="377" t="s">
        <v>18782</v>
      </c>
      <c r="D4241" s="402" t="s">
        <v>54957</v>
      </c>
    </row>
    <row r="4242" spans="1:4" x14ac:dyDescent="0.2">
      <c r="A4242" s="377">
        <v>7226</v>
      </c>
      <c r="B4242" s="377" t="s">
        <v>54958</v>
      </c>
      <c r="C4242" s="377" t="s">
        <v>18782</v>
      </c>
      <c r="D4242" s="402" t="s">
        <v>54959</v>
      </c>
    </row>
    <row r="4243" spans="1:4" x14ac:dyDescent="0.2">
      <c r="A4243" s="377">
        <v>7227</v>
      </c>
      <c r="B4243" s="377" t="s">
        <v>54960</v>
      </c>
      <c r="C4243" s="377" t="s">
        <v>18782</v>
      </c>
      <c r="D4243" s="402" t="s">
        <v>42185</v>
      </c>
    </row>
    <row r="4244" spans="1:4" x14ac:dyDescent="0.2">
      <c r="A4244" s="377">
        <v>7212</v>
      </c>
      <c r="B4244" s="377" t="s">
        <v>54961</v>
      </c>
      <c r="C4244" s="377" t="s">
        <v>18782</v>
      </c>
      <c r="D4244" s="402" t="s">
        <v>54962</v>
      </c>
    </row>
    <row r="4245" spans="1:4" x14ac:dyDescent="0.2">
      <c r="A4245" s="377">
        <v>7229</v>
      </c>
      <c r="B4245" s="377" t="s">
        <v>54963</v>
      </c>
      <c r="C4245" s="377" t="s">
        <v>18782</v>
      </c>
      <c r="D4245" s="402" t="s">
        <v>54964</v>
      </c>
    </row>
    <row r="4246" spans="1:4" x14ac:dyDescent="0.2">
      <c r="A4246" s="377">
        <v>7230</v>
      </c>
      <c r="B4246" s="377" t="s">
        <v>54965</v>
      </c>
      <c r="C4246" s="377" t="s">
        <v>18782</v>
      </c>
      <c r="D4246" s="402" t="s">
        <v>54966</v>
      </c>
    </row>
    <row r="4247" spans="1:4" x14ac:dyDescent="0.2">
      <c r="A4247" s="377">
        <v>7231</v>
      </c>
      <c r="B4247" s="377" t="s">
        <v>54967</v>
      </c>
      <c r="C4247" s="377" t="s">
        <v>18782</v>
      </c>
      <c r="D4247" s="402" t="s">
        <v>54968</v>
      </c>
    </row>
    <row r="4248" spans="1:4" x14ac:dyDescent="0.2">
      <c r="A4248" s="377">
        <v>7220</v>
      </c>
      <c r="B4248" s="377" t="s">
        <v>54969</v>
      </c>
      <c r="C4248" s="377" t="s">
        <v>18782</v>
      </c>
      <c r="D4248" s="402" t="s">
        <v>54970</v>
      </c>
    </row>
    <row r="4249" spans="1:4" x14ac:dyDescent="0.2">
      <c r="A4249" s="377">
        <v>34447</v>
      </c>
      <c r="B4249" s="377" t="s">
        <v>54971</v>
      </c>
      <c r="C4249" s="377" t="s">
        <v>18782</v>
      </c>
      <c r="D4249" s="402" t="s">
        <v>54972</v>
      </c>
    </row>
    <row r="4250" spans="1:4" x14ac:dyDescent="0.2">
      <c r="A4250" s="377">
        <v>7233</v>
      </c>
      <c r="B4250" s="377" t="s">
        <v>54973</v>
      </c>
      <c r="C4250" s="377" t="s">
        <v>18782</v>
      </c>
      <c r="D4250" s="402" t="s">
        <v>54974</v>
      </c>
    </row>
    <row r="4251" spans="1:4" x14ac:dyDescent="0.2">
      <c r="A4251" s="377">
        <v>40740</v>
      </c>
      <c r="B4251" s="377" t="s">
        <v>54975</v>
      </c>
      <c r="C4251" s="377" t="s">
        <v>18825</v>
      </c>
      <c r="D4251" s="402" t="s">
        <v>54976</v>
      </c>
    </row>
    <row r="4252" spans="1:4" x14ac:dyDescent="0.2">
      <c r="A4252" s="377">
        <v>25007</v>
      </c>
      <c r="B4252" s="377" t="s">
        <v>54977</v>
      </c>
      <c r="C4252" s="377" t="s">
        <v>18825</v>
      </c>
      <c r="D4252" s="402" t="s">
        <v>40319</v>
      </c>
    </row>
    <row r="4253" spans="1:4" x14ac:dyDescent="0.2">
      <c r="A4253" s="377">
        <v>43071</v>
      </c>
      <c r="B4253" s="377" t="s">
        <v>54978</v>
      </c>
      <c r="C4253" s="377" t="s">
        <v>18825</v>
      </c>
      <c r="D4253" s="402" t="s">
        <v>54979</v>
      </c>
    </row>
    <row r="4254" spans="1:4" x14ac:dyDescent="0.2">
      <c r="A4254" s="377">
        <v>39520</v>
      </c>
      <c r="B4254" s="377" t="s">
        <v>54980</v>
      </c>
      <c r="C4254" s="377" t="s">
        <v>18825</v>
      </c>
      <c r="D4254" s="402" t="s">
        <v>54981</v>
      </c>
    </row>
    <row r="4255" spans="1:4" x14ac:dyDescent="0.2">
      <c r="A4255" s="377">
        <v>39521</v>
      </c>
      <c r="B4255" s="377" t="s">
        <v>54982</v>
      </c>
      <c r="C4255" s="377" t="s">
        <v>18825</v>
      </c>
      <c r="D4255" s="402" t="s">
        <v>54983</v>
      </c>
    </row>
    <row r="4256" spans="1:4" x14ac:dyDescent="0.2">
      <c r="A4256" s="377">
        <v>39522</v>
      </c>
      <c r="B4256" s="377" t="s">
        <v>54984</v>
      </c>
      <c r="C4256" s="377" t="s">
        <v>18825</v>
      </c>
      <c r="D4256" s="402" t="s">
        <v>54985</v>
      </c>
    </row>
    <row r="4257" spans="1:4" x14ac:dyDescent="0.2">
      <c r="A4257" s="377">
        <v>7243</v>
      </c>
      <c r="B4257" s="377" t="s">
        <v>54986</v>
      </c>
      <c r="C4257" s="377" t="s">
        <v>18825</v>
      </c>
      <c r="D4257" s="402" t="s">
        <v>13551</v>
      </c>
    </row>
    <row r="4258" spans="1:4" x14ac:dyDescent="0.2">
      <c r="A4258" s="377">
        <v>11067</v>
      </c>
      <c r="B4258" s="377" t="s">
        <v>54987</v>
      </c>
      <c r="C4258" s="377" t="s">
        <v>18782</v>
      </c>
      <c r="D4258" s="402" t="s">
        <v>54988</v>
      </c>
    </row>
    <row r="4259" spans="1:4" x14ac:dyDescent="0.2">
      <c r="A4259" s="377">
        <v>11068</v>
      </c>
      <c r="B4259" s="377" t="s">
        <v>54989</v>
      </c>
      <c r="C4259" s="377" t="s">
        <v>18782</v>
      </c>
      <c r="D4259" s="402" t="s">
        <v>54990</v>
      </c>
    </row>
    <row r="4260" spans="1:4" x14ac:dyDescent="0.2">
      <c r="A4260" s="377">
        <v>7246</v>
      </c>
      <c r="B4260" s="377" t="s">
        <v>54991</v>
      </c>
      <c r="C4260" s="377" t="s">
        <v>18782</v>
      </c>
      <c r="D4260" s="402" t="s">
        <v>54992</v>
      </c>
    </row>
    <row r="4261" spans="1:4" x14ac:dyDescent="0.2">
      <c r="A4261" s="377">
        <v>41097</v>
      </c>
      <c r="B4261" s="377" t="s">
        <v>54993</v>
      </c>
      <c r="C4261" s="377" t="s">
        <v>214</v>
      </c>
      <c r="D4261" s="402" t="s">
        <v>54994</v>
      </c>
    </row>
    <row r="4262" spans="1:4" x14ac:dyDescent="0.2">
      <c r="A4262" s="377">
        <v>12869</v>
      </c>
      <c r="B4262" s="377" t="s">
        <v>54995</v>
      </c>
      <c r="C4262" s="377" t="s">
        <v>18777</v>
      </c>
      <c r="D4262" s="402" t="s">
        <v>35156</v>
      </c>
    </row>
    <row r="4263" spans="1:4" x14ac:dyDescent="0.2">
      <c r="A4263" s="377">
        <v>1574</v>
      </c>
      <c r="B4263" s="377" t="s">
        <v>54996</v>
      </c>
      <c r="C4263" s="377" t="s">
        <v>18782</v>
      </c>
      <c r="D4263" s="402" t="s">
        <v>28622</v>
      </c>
    </row>
    <row r="4264" spans="1:4" x14ac:dyDescent="0.2">
      <c r="A4264" s="377">
        <v>1581</v>
      </c>
      <c r="B4264" s="377" t="s">
        <v>54997</v>
      </c>
      <c r="C4264" s="377" t="s">
        <v>18782</v>
      </c>
      <c r="D4264" s="402" t="s">
        <v>54998</v>
      </c>
    </row>
    <row r="4265" spans="1:4" x14ac:dyDescent="0.2">
      <c r="A4265" s="377">
        <v>1575</v>
      </c>
      <c r="B4265" s="377" t="s">
        <v>54999</v>
      </c>
      <c r="C4265" s="377" t="s">
        <v>18782</v>
      </c>
      <c r="D4265" s="402" t="s">
        <v>39772</v>
      </c>
    </row>
    <row r="4266" spans="1:4" x14ac:dyDescent="0.2">
      <c r="A4266" s="377">
        <v>1570</v>
      </c>
      <c r="B4266" s="377" t="s">
        <v>55000</v>
      </c>
      <c r="C4266" s="377" t="s">
        <v>18782</v>
      </c>
      <c r="D4266" s="402" t="s">
        <v>7226</v>
      </c>
    </row>
    <row r="4267" spans="1:4" x14ac:dyDescent="0.2">
      <c r="A4267" s="377">
        <v>1576</v>
      </c>
      <c r="B4267" s="377" t="s">
        <v>55001</v>
      </c>
      <c r="C4267" s="377" t="s">
        <v>18782</v>
      </c>
      <c r="D4267" s="402" t="s">
        <v>15662</v>
      </c>
    </row>
    <row r="4268" spans="1:4" x14ac:dyDescent="0.2">
      <c r="A4268" s="377">
        <v>1577</v>
      </c>
      <c r="B4268" s="377" t="s">
        <v>55002</v>
      </c>
      <c r="C4268" s="377" t="s">
        <v>18782</v>
      </c>
      <c r="D4268" s="402" t="s">
        <v>12548</v>
      </c>
    </row>
    <row r="4269" spans="1:4" x14ac:dyDescent="0.2">
      <c r="A4269" s="377">
        <v>1571</v>
      </c>
      <c r="B4269" s="377" t="s">
        <v>55003</v>
      </c>
      <c r="C4269" s="377" t="s">
        <v>18782</v>
      </c>
      <c r="D4269" s="402" t="s">
        <v>16105</v>
      </c>
    </row>
    <row r="4270" spans="1:4" x14ac:dyDescent="0.2">
      <c r="A4270" s="377">
        <v>1578</v>
      </c>
      <c r="B4270" s="377" t="s">
        <v>55004</v>
      </c>
      <c r="C4270" s="377" t="s">
        <v>18782</v>
      </c>
      <c r="D4270" s="402" t="s">
        <v>11921</v>
      </c>
    </row>
    <row r="4271" spans="1:4" x14ac:dyDescent="0.2">
      <c r="A4271" s="377">
        <v>1573</v>
      </c>
      <c r="B4271" s="377" t="s">
        <v>55005</v>
      </c>
      <c r="C4271" s="377" t="s">
        <v>18782</v>
      </c>
      <c r="D4271" s="402" t="s">
        <v>8573</v>
      </c>
    </row>
    <row r="4272" spans="1:4" x14ac:dyDescent="0.2">
      <c r="A4272" s="377">
        <v>1579</v>
      </c>
      <c r="B4272" s="377" t="s">
        <v>55006</v>
      </c>
      <c r="C4272" s="377" t="s">
        <v>18782</v>
      </c>
      <c r="D4272" s="402" t="s">
        <v>7212</v>
      </c>
    </row>
    <row r="4273" spans="1:4" x14ac:dyDescent="0.2">
      <c r="A4273" s="377">
        <v>1580</v>
      </c>
      <c r="B4273" s="377" t="s">
        <v>55007</v>
      </c>
      <c r="C4273" s="377" t="s">
        <v>18782</v>
      </c>
      <c r="D4273" s="402" t="s">
        <v>31051</v>
      </c>
    </row>
    <row r="4274" spans="1:4" x14ac:dyDescent="0.2">
      <c r="A4274" s="377">
        <v>39321</v>
      </c>
      <c r="B4274" s="377" t="s">
        <v>55008</v>
      </c>
      <c r="C4274" s="377" t="s">
        <v>18782</v>
      </c>
      <c r="D4274" s="402" t="s">
        <v>42971</v>
      </c>
    </row>
    <row r="4275" spans="1:4" x14ac:dyDescent="0.2">
      <c r="A4275" s="377">
        <v>39319</v>
      </c>
      <c r="B4275" s="377" t="s">
        <v>55009</v>
      </c>
      <c r="C4275" s="377" t="s">
        <v>18782</v>
      </c>
      <c r="D4275" s="402" t="s">
        <v>11238</v>
      </c>
    </row>
    <row r="4276" spans="1:4" x14ac:dyDescent="0.2">
      <c r="A4276" s="377">
        <v>39320</v>
      </c>
      <c r="B4276" s="377" t="s">
        <v>55010</v>
      </c>
      <c r="C4276" s="377" t="s">
        <v>18782</v>
      </c>
      <c r="D4276" s="402" t="s">
        <v>34022</v>
      </c>
    </row>
    <row r="4277" spans="1:4" x14ac:dyDescent="0.2">
      <c r="A4277" s="377">
        <v>1591</v>
      </c>
      <c r="B4277" s="377" t="s">
        <v>55011</v>
      </c>
      <c r="C4277" s="377" t="s">
        <v>18782</v>
      </c>
      <c r="D4277" s="402" t="s">
        <v>34569</v>
      </c>
    </row>
    <row r="4278" spans="1:4" x14ac:dyDescent="0.2">
      <c r="A4278" s="377">
        <v>1547</v>
      </c>
      <c r="B4278" s="377" t="s">
        <v>55012</v>
      </c>
      <c r="C4278" s="377" t="s">
        <v>18782</v>
      </c>
      <c r="D4278" s="402" t="s">
        <v>55013</v>
      </c>
    </row>
    <row r="4279" spans="1:4" x14ac:dyDescent="0.2">
      <c r="A4279" s="377">
        <v>38196</v>
      </c>
      <c r="B4279" s="377" t="s">
        <v>55014</v>
      </c>
      <c r="C4279" s="377" t="s">
        <v>18782</v>
      </c>
      <c r="D4279" s="402" t="s">
        <v>33165</v>
      </c>
    </row>
    <row r="4280" spans="1:4" x14ac:dyDescent="0.2">
      <c r="A4280" s="377">
        <v>1543</v>
      </c>
      <c r="B4280" s="377" t="s">
        <v>55015</v>
      </c>
      <c r="C4280" s="377" t="s">
        <v>18782</v>
      </c>
      <c r="D4280" s="402" t="s">
        <v>43792</v>
      </c>
    </row>
    <row r="4281" spans="1:4" x14ac:dyDescent="0.2">
      <c r="A4281" s="377">
        <v>1585</v>
      </c>
      <c r="B4281" s="377" t="s">
        <v>55016</v>
      </c>
      <c r="C4281" s="377" t="s">
        <v>18782</v>
      </c>
      <c r="D4281" s="402" t="s">
        <v>11921</v>
      </c>
    </row>
    <row r="4282" spans="1:4" x14ac:dyDescent="0.2">
      <c r="A4282" s="377">
        <v>1593</v>
      </c>
      <c r="B4282" s="377" t="s">
        <v>55017</v>
      </c>
      <c r="C4282" s="377" t="s">
        <v>18782</v>
      </c>
      <c r="D4282" s="402" t="s">
        <v>38961</v>
      </c>
    </row>
    <row r="4283" spans="1:4" x14ac:dyDescent="0.2">
      <c r="A4283" s="377">
        <v>11838</v>
      </c>
      <c r="B4283" s="377" t="s">
        <v>55018</v>
      </c>
      <c r="C4283" s="377" t="s">
        <v>18782</v>
      </c>
      <c r="D4283" s="402" t="s">
        <v>55019</v>
      </c>
    </row>
    <row r="4284" spans="1:4" x14ac:dyDescent="0.2">
      <c r="A4284" s="377">
        <v>1594</v>
      </c>
      <c r="B4284" s="377" t="s">
        <v>55020</v>
      </c>
      <c r="C4284" s="377" t="s">
        <v>18782</v>
      </c>
      <c r="D4284" s="402" t="s">
        <v>26841</v>
      </c>
    </row>
    <row r="4285" spans="1:4" x14ac:dyDescent="0.2">
      <c r="A4285" s="377">
        <v>1586</v>
      </c>
      <c r="B4285" s="377" t="s">
        <v>55021</v>
      </c>
      <c r="C4285" s="377" t="s">
        <v>18782</v>
      </c>
      <c r="D4285" s="402" t="s">
        <v>31083</v>
      </c>
    </row>
    <row r="4286" spans="1:4" x14ac:dyDescent="0.2">
      <c r="A4286" s="377">
        <v>11839</v>
      </c>
      <c r="B4286" s="377" t="s">
        <v>55022</v>
      </c>
      <c r="C4286" s="377" t="s">
        <v>18782</v>
      </c>
      <c r="D4286" s="402" t="s">
        <v>55023</v>
      </c>
    </row>
    <row r="4287" spans="1:4" x14ac:dyDescent="0.2">
      <c r="A4287" s="377">
        <v>1587</v>
      </c>
      <c r="B4287" s="377" t="s">
        <v>55024</v>
      </c>
      <c r="C4287" s="377" t="s">
        <v>18782</v>
      </c>
      <c r="D4287" s="402" t="s">
        <v>16050</v>
      </c>
    </row>
    <row r="4288" spans="1:4" x14ac:dyDescent="0.2">
      <c r="A4288" s="377">
        <v>1545</v>
      </c>
      <c r="B4288" s="377" t="s">
        <v>55025</v>
      </c>
      <c r="C4288" s="377" t="s">
        <v>18782</v>
      </c>
      <c r="D4288" s="402" t="s">
        <v>55026</v>
      </c>
    </row>
    <row r="4289" spans="1:4" x14ac:dyDescent="0.2">
      <c r="A4289" s="377">
        <v>1588</v>
      </c>
      <c r="B4289" s="377" t="s">
        <v>55027</v>
      </c>
      <c r="C4289" s="377" t="s">
        <v>18782</v>
      </c>
      <c r="D4289" s="402" t="s">
        <v>8728</v>
      </c>
    </row>
    <row r="4290" spans="1:4" x14ac:dyDescent="0.2">
      <c r="A4290" s="377">
        <v>1535</v>
      </c>
      <c r="B4290" s="377" t="s">
        <v>55028</v>
      </c>
      <c r="C4290" s="377" t="s">
        <v>18782</v>
      </c>
      <c r="D4290" s="402" t="s">
        <v>32908</v>
      </c>
    </row>
    <row r="4291" spans="1:4" x14ac:dyDescent="0.2">
      <c r="A4291" s="377">
        <v>1589</v>
      </c>
      <c r="B4291" s="377" t="s">
        <v>55029</v>
      </c>
      <c r="C4291" s="377" t="s">
        <v>18782</v>
      </c>
      <c r="D4291" s="402" t="s">
        <v>27624</v>
      </c>
    </row>
    <row r="4292" spans="1:4" x14ac:dyDescent="0.2">
      <c r="A4292" s="377">
        <v>1546</v>
      </c>
      <c r="B4292" s="377" t="s">
        <v>55030</v>
      </c>
      <c r="C4292" s="377" t="s">
        <v>18782</v>
      </c>
      <c r="D4292" s="402" t="s">
        <v>41198</v>
      </c>
    </row>
    <row r="4293" spans="1:4" x14ac:dyDescent="0.2">
      <c r="A4293" s="377">
        <v>1590</v>
      </c>
      <c r="B4293" s="377" t="s">
        <v>55031</v>
      </c>
      <c r="C4293" s="377" t="s">
        <v>18782</v>
      </c>
      <c r="D4293" s="402" t="s">
        <v>38954</v>
      </c>
    </row>
    <row r="4294" spans="1:4" x14ac:dyDescent="0.2">
      <c r="A4294" s="377">
        <v>1542</v>
      </c>
      <c r="B4294" s="377" t="s">
        <v>55032</v>
      </c>
      <c r="C4294" s="377" t="s">
        <v>18782</v>
      </c>
      <c r="D4294" s="402" t="s">
        <v>40550</v>
      </c>
    </row>
    <row r="4295" spans="1:4" x14ac:dyDescent="0.2">
      <c r="A4295" s="377">
        <v>38415</v>
      </c>
      <c r="B4295" s="377" t="s">
        <v>55033</v>
      </c>
      <c r="C4295" s="377" t="s">
        <v>18782</v>
      </c>
      <c r="D4295" s="402" t="s">
        <v>55034</v>
      </c>
    </row>
    <row r="4296" spans="1:4" x14ac:dyDescent="0.2">
      <c r="A4296" s="377">
        <v>38414</v>
      </c>
      <c r="B4296" s="377" t="s">
        <v>55035</v>
      </c>
      <c r="C4296" s="377" t="s">
        <v>18782</v>
      </c>
      <c r="D4296" s="402" t="s">
        <v>55036</v>
      </c>
    </row>
    <row r="4297" spans="1:4" x14ac:dyDescent="0.2">
      <c r="A4297" s="377">
        <v>38128</v>
      </c>
      <c r="B4297" s="377" t="s">
        <v>55037</v>
      </c>
      <c r="C4297" s="377" t="s">
        <v>184</v>
      </c>
      <c r="D4297" s="402" t="s">
        <v>9072</v>
      </c>
    </row>
    <row r="4298" spans="1:4" x14ac:dyDescent="0.2">
      <c r="A4298" s="377">
        <v>7253</v>
      </c>
      <c r="B4298" s="377" t="s">
        <v>55038</v>
      </c>
      <c r="C4298" s="377" t="s">
        <v>18877</v>
      </c>
      <c r="D4298" s="402" t="s">
        <v>42243</v>
      </c>
    </row>
    <row r="4299" spans="1:4" x14ac:dyDescent="0.2">
      <c r="A4299" s="377">
        <v>4806</v>
      </c>
      <c r="B4299" s="377" t="s">
        <v>55039</v>
      </c>
      <c r="C4299" s="377" t="s">
        <v>18918</v>
      </c>
      <c r="D4299" s="402" t="s">
        <v>52359</v>
      </c>
    </row>
    <row r="4300" spans="1:4" x14ac:dyDescent="0.2">
      <c r="A4300" s="377">
        <v>34401</v>
      </c>
      <c r="B4300" s="377" t="s">
        <v>55040</v>
      </c>
      <c r="C4300" s="377" t="s">
        <v>18782</v>
      </c>
      <c r="D4300" s="402" t="s">
        <v>18060</v>
      </c>
    </row>
    <row r="4301" spans="1:4" x14ac:dyDescent="0.2">
      <c r="A4301" s="377">
        <v>7260</v>
      </c>
      <c r="B4301" s="377" t="s">
        <v>55041</v>
      </c>
      <c r="C4301" s="377" t="s">
        <v>18782</v>
      </c>
      <c r="D4301" s="402" t="s">
        <v>18026</v>
      </c>
    </row>
    <row r="4302" spans="1:4" x14ac:dyDescent="0.2">
      <c r="A4302" s="377">
        <v>7256</v>
      </c>
      <c r="B4302" s="377" t="s">
        <v>55042</v>
      </c>
      <c r="C4302" s="377" t="s">
        <v>18782</v>
      </c>
      <c r="D4302" s="402" t="s">
        <v>18305</v>
      </c>
    </row>
    <row r="4303" spans="1:4" x14ac:dyDescent="0.2">
      <c r="A4303" s="377">
        <v>7258</v>
      </c>
      <c r="B4303" s="377" t="s">
        <v>55043</v>
      </c>
      <c r="C4303" s="377" t="s">
        <v>18782</v>
      </c>
      <c r="D4303" s="402" t="s">
        <v>17921</v>
      </c>
    </row>
    <row r="4304" spans="1:4" x14ac:dyDescent="0.2">
      <c r="A4304" s="377">
        <v>34400</v>
      </c>
      <c r="B4304" s="377" t="s">
        <v>55044</v>
      </c>
      <c r="C4304" s="377" t="s">
        <v>18782</v>
      </c>
      <c r="D4304" s="402" t="s">
        <v>15646</v>
      </c>
    </row>
    <row r="4305" spans="1:4" x14ac:dyDescent="0.2">
      <c r="A4305" s="377">
        <v>10617</v>
      </c>
      <c r="B4305" s="377" t="s">
        <v>55045</v>
      </c>
      <c r="C4305" s="377" t="s">
        <v>18782</v>
      </c>
      <c r="D4305" s="402" t="s">
        <v>17267</v>
      </c>
    </row>
    <row r="4306" spans="1:4" x14ac:dyDescent="0.2">
      <c r="A4306" s="377">
        <v>44261</v>
      </c>
      <c r="B4306" s="377" t="s">
        <v>55046</v>
      </c>
      <c r="C4306" s="377" t="s">
        <v>18782</v>
      </c>
      <c r="D4306" s="402" t="s">
        <v>55047</v>
      </c>
    </row>
    <row r="4307" spans="1:4" x14ac:dyDescent="0.2">
      <c r="A4307" s="377">
        <v>7274</v>
      </c>
      <c r="B4307" s="377" t="s">
        <v>55048</v>
      </c>
      <c r="C4307" s="377" t="s">
        <v>18782</v>
      </c>
      <c r="D4307" s="402" t="s">
        <v>55049</v>
      </c>
    </row>
    <row r="4308" spans="1:4" x14ac:dyDescent="0.2">
      <c r="A4308" s="377">
        <v>44326</v>
      </c>
      <c r="B4308" s="377" t="s">
        <v>55050</v>
      </c>
      <c r="C4308" s="377" t="s">
        <v>18782</v>
      </c>
      <c r="D4308" s="402" t="s">
        <v>55051</v>
      </c>
    </row>
    <row r="4309" spans="1:4" x14ac:dyDescent="0.2">
      <c r="A4309" s="377">
        <v>154</v>
      </c>
      <c r="B4309" s="377" t="s">
        <v>55052</v>
      </c>
      <c r="C4309" s="377" t="s">
        <v>48986</v>
      </c>
      <c r="D4309" s="402" t="s">
        <v>55053</v>
      </c>
    </row>
    <row r="4310" spans="1:4" x14ac:dyDescent="0.2">
      <c r="A4310" s="377">
        <v>38121</v>
      </c>
      <c r="B4310" s="377" t="s">
        <v>55054</v>
      </c>
      <c r="C4310" s="377" t="s">
        <v>48986</v>
      </c>
      <c r="D4310" s="402" t="s">
        <v>43342</v>
      </c>
    </row>
    <row r="4311" spans="1:4" x14ac:dyDescent="0.2">
      <c r="A4311" s="377">
        <v>43776</v>
      </c>
      <c r="B4311" s="377" t="s">
        <v>55055</v>
      </c>
      <c r="C4311" s="377" t="s">
        <v>48986</v>
      </c>
      <c r="D4311" s="402" t="s">
        <v>41286</v>
      </c>
    </row>
    <row r="4312" spans="1:4" x14ac:dyDescent="0.2">
      <c r="A4312" s="377">
        <v>7343</v>
      </c>
      <c r="B4312" s="377" t="s">
        <v>55056</v>
      </c>
      <c r="C4312" s="377" t="s">
        <v>48986</v>
      </c>
      <c r="D4312" s="402" t="s">
        <v>10826</v>
      </c>
    </row>
    <row r="4313" spans="1:4" x14ac:dyDescent="0.2">
      <c r="A4313" s="377">
        <v>7348</v>
      </c>
      <c r="B4313" s="377" t="s">
        <v>55057</v>
      </c>
      <c r="C4313" s="377" t="s">
        <v>48986</v>
      </c>
      <c r="D4313" s="402" t="s">
        <v>16862</v>
      </c>
    </row>
    <row r="4314" spans="1:4" x14ac:dyDescent="0.2">
      <c r="A4314" s="377">
        <v>7313</v>
      </c>
      <c r="B4314" s="377" t="s">
        <v>55058</v>
      </c>
      <c r="C4314" s="377" t="s">
        <v>48986</v>
      </c>
      <c r="D4314" s="402" t="s">
        <v>55059</v>
      </c>
    </row>
    <row r="4315" spans="1:4" x14ac:dyDescent="0.2">
      <c r="A4315" s="377">
        <v>7319</v>
      </c>
      <c r="B4315" s="377" t="s">
        <v>55060</v>
      </c>
      <c r="C4315" s="377" t="s">
        <v>48986</v>
      </c>
      <c r="D4315" s="402" t="s">
        <v>28597</v>
      </c>
    </row>
    <row r="4316" spans="1:4" x14ac:dyDescent="0.2">
      <c r="A4316" s="377">
        <v>7314</v>
      </c>
      <c r="B4316" s="377" t="s">
        <v>55061</v>
      </c>
      <c r="C4316" s="377" t="s">
        <v>48986</v>
      </c>
      <c r="D4316" s="402" t="s">
        <v>55062</v>
      </c>
    </row>
    <row r="4317" spans="1:4" x14ac:dyDescent="0.2">
      <c r="A4317" s="377">
        <v>7304</v>
      </c>
      <c r="B4317" s="377" t="s">
        <v>55063</v>
      </c>
      <c r="C4317" s="377" t="s">
        <v>48986</v>
      </c>
      <c r="D4317" s="402" t="s">
        <v>55064</v>
      </c>
    </row>
    <row r="4318" spans="1:4" x14ac:dyDescent="0.2">
      <c r="A4318" s="377">
        <v>43649</v>
      </c>
      <c r="B4318" s="377" t="s">
        <v>55065</v>
      </c>
      <c r="C4318" s="377" t="s">
        <v>48986</v>
      </c>
      <c r="D4318" s="402" t="s">
        <v>14938</v>
      </c>
    </row>
    <row r="4319" spans="1:4" x14ac:dyDescent="0.2">
      <c r="A4319" s="377">
        <v>43650</v>
      </c>
      <c r="B4319" s="377" t="s">
        <v>55066</v>
      </c>
      <c r="C4319" s="377" t="s">
        <v>48986</v>
      </c>
      <c r="D4319" s="402" t="s">
        <v>55067</v>
      </c>
    </row>
    <row r="4320" spans="1:4" x14ac:dyDescent="0.2">
      <c r="A4320" s="377">
        <v>7311</v>
      </c>
      <c r="B4320" s="377" t="s">
        <v>55068</v>
      </c>
      <c r="C4320" s="377" t="s">
        <v>48986</v>
      </c>
      <c r="D4320" s="402" t="s">
        <v>34576</v>
      </c>
    </row>
    <row r="4321" spans="1:4" x14ac:dyDescent="0.2">
      <c r="A4321" s="377">
        <v>7292</v>
      </c>
      <c r="B4321" s="377" t="s">
        <v>55069</v>
      </c>
      <c r="C4321" s="377" t="s">
        <v>48986</v>
      </c>
      <c r="D4321" s="402" t="s">
        <v>7393</v>
      </c>
    </row>
    <row r="4322" spans="1:4" x14ac:dyDescent="0.2">
      <c r="A4322" s="377">
        <v>7293</v>
      </c>
      <c r="B4322" s="377" t="s">
        <v>55070</v>
      </c>
      <c r="C4322" s="377" t="s">
        <v>48986</v>
      </c>
      <c r="D4322" s="402" t="s">
        <v>16479</v>
      </c>
    </row>
    <row r="4323" spans="1:4" x14ac:dyDescent="0.2">
      <c r="A4323" s="377">
        <v>7306</v>
      </c>
      <c r="B4323" s="377" t="s">
        <v>55071</v>
      </c>
      <c r="C4323" s="377" t="s">
        <v>48986</v>
      </c>
      <c r="D4323" s="402" t="s">
        <v>44004</v>
      </c>
    </row>
    <row r="4324" spans="1:4" x14ac:dyDescent="0.2">
      <c r="A4324" s="377">
        <v>7288</v>
      </c>
      <c r="B4324" s="377" t="s">
        <v>55072</v>
      </c>
      <c r="C4324" s="377" t="s">
        <v>48986</v>
      </c>
      <c r="D4324" s="402" t="s">
        <v>8060</v>
      </c>
    </row>
    <row r="4325" spans="1:4" x14ac:dyDescent="0.2">
      <c r="A4325" s="377">
        <v>43625</v>
      </c>
      <c r="B4325" s="377" t="s">
        <v>55073</v>
      </c>
      <c r="C4325" s="377" t="s">
        <v>48986</v>
      </c>
      <c r="D4325" s="402" t="s">
        <v>44189</v>
      </c>
    </row>
    <row r="4326" spans="1:4" x14ac:dyDescent="0.2">
      <c r="A4326" s="377">
        <v>43647</v>
      </c>
      <c r="B4326" s="377" t="s">
        <v>55074</v>
      </c>
      <c r="C4326" s="377" t="s">
        <v>48986</v>
      </c>
      <c r="D4326" s="402" t="s">
        <v>55075</v>
      </c>
    </row>
    <row r="4327" spans="1:4" x14ac:dyDescent="0.2">
      <c r="A4327" s="377">
        <v>43648</v>
      </c>
      <c r="B4327" s="377" t="s">
        <v>55076</v>
      </c>
      <c r="C4327" s="377" t="s">
        <v>48986</v>
      </c>
      <c r="D4327" s="402" t="s">
        <v>35077</v>
      </c>
    </row>
    <row r="4328" spans="1:4" x14ac:dyDescent="0.2">
      <c r="A4328" s="377">
        <v>35693</v>
      </c>
      <c r="B4328" s="377" t="s">
        <v>55077</v>
      </c>
      <c r="C4328" s="377" t="s">
        <v>48986</v>
      </c>
      <c r="D4328" s="402" t="s">
        <v>11249</v>
      </c>
    </row>
    <row r="4329" spans="1:4" x14ac:dyDescent="0.2">
      <c r="A4329" s="377">
        <v>7356</v>
      </c>
      <c r="B4329" s="377" t="s">
        <v>55078</v>
      </c>
      <c r="C4329" s="377" t="s">
        <v>48986</v>
      </c>
      <c r="D4329" s="402" t="s">
        <v>34050</v>
      </c>
    </row>
    <row r="4330" spans="1:4" x14ac:dyDescent="0.2">
      <c r="A4330" s="377">
        <v>35692</v>
      </c>
      <c r="B4330" s="377" t="s">
        <v>55079</v>
      </c>
      <c r="C4330" s="377" t="s">
        <v>48986</v>
      </c>
      <c r="D4330" s="402" t="s">
        <v>42148</v>
      </c>
    </row>
    <row r="4331" spans="1:4" x14ac:dyDescent="0.2">
      <c r="A4331" s="377">
        <v>43624</v>
      </c>
      <c r="B4331" s="377" t="s">
        <v>55080</v>
      </c>
      <c r="C4331" s="377" t="s">
        <v>48986</v>
      </c>
      <c r="D4331" s="402" t="s">
        <v>41442</v>
      </c>
    </row>
    <row r="4332" spans="1:4" x14ac:dyDescent="0.2">
      <c r="A4332" s="377">
        <v>7342</v>
      </c>
      <c r="B4332" s="377" t="s">
        <v>55081</v>
      </c>
      <c r="C4332" s="377" t="s">
        <v>184</v>
      </c>
      <c r="D4332" s="402" t="s">
        <v>18212</v>
      </c>
    </row>
    <row r="4333" spans="1:4" x14ac:dyDescent="0.2">
      <c r="A4333" s="377">
        <v>7350</v>
      </c>
      <c r="B4333" s="377" t="s">
        <v>55082</v>
      </c>
      <c r="C4333" s="377" t="s">
        <v>48986</v>
      </c>
      <c r="D4333" s="402" t="s">
        <v>55083</v>
      </c>
    </row>
    <row r="4334" spans="1:4" x14ac:dyDescent="0.2">
      <c r="A4334" s="377">
        <v>39574</v>
      </c>
      <c r="B4334" s="377" t="s">
        <v>55084</v>
      </c>
      <c r="C4334" s="377" t="s">
        <v>18782</v>
      </c>
      <c r="D4334" s="402" t="s">
        <v>7469</v>
      </c>
    </row>
    <row r="4335" spans="1:4" x14ac:dyDescent="0.2">
      <c r="A4335" s="377">
        <v>11060</v>
      </c>
      <c r="B4335" s="377" t="s">
        <v>55085</v>
      </c>
      <c r="C4335" s="377" t="s">
        <v>18782</v>
      </c>
      <c r="D4335" s="402" t="s">
        <v>14564</v>
      </c>
    </row>
    <row r="4336" spans="1:4" x14ac:dyDescent="0.2">
      <c r="A4336" s="377">
        <v>37401</v>
      </c>
      <c r="B4336" s="377" t="s">
        <v>55086</v>
      </c>
      <c r="C4336" s="377" t="s">
        <v>18782</v>
      </c>
      <c r="D4336" s="402" t="s">
        <v>10543</v>
      </c>
    </row>
    <row r="4337" spans="1:4" x14ac:dyDescent="0.2">
      <c r="A4337" s="377">
        <v>7525</v>
      </c>
      <c r="B4337" s="377" t="s">
        <v>55087</v>
      </c>
      <c r="C4337" s="377" t="s">
        <v>18782</v>
      </c>
      <c r="D4337" s="402" t="s">
        <v>50489</v>
      </c>
    </row>
    <row r="4338" spans="1:4" x14ac:dyDescent="0.2">
      <c r="A4338" s="377">
        <v>7524</v>
      </c>
      <c r="B4338" s="377" t="s">
        <v>55088</v>
      </c>
      <c r="C4338" s="377" t="s">
        <v>18782</v>
      </c>
      <c r="D4338" s="402" t="s">
        <v>43960</v>
      </c>
    </row>
    <row r="4339" spans="1:4" x14ac:dyDescent="0.2">
      <c r="A4339" s="377">
        <v>38105</v>
      </c>
      <c r="B4339" s="377" t="s">
        <v>55089</v>
      </c>
      <c r="C4339" s="377" t="s">
        <v>18782</v>
      </c>
      <c r="D4339" s="402" t="s">
        <v>11859</v>
      </c>
    </row>
    <row r="4340" spans="1:4" x14ac:dyDescent="0.2">
      <c r="A4340" s="377">
        <v>38084</v>
      </c>
      <c r="B4340" s="377" t="s">
        <v>55090</v>
      </c>
      <c r="C4340" s="377" t="s">
        <v>18782</v>
      </c>
      <c r="D4340" s="402" t="s">
        <v>50049</v>
      </c>
    </row>
    <row r="4341" spans="1:4" x14ac:dyDescent="0.2">
      <c r="A4341" s="377">
        <v>38103</v>
      </c>
      <c r="B4341" s="377" t="s">
        <v>55091</v>
      </c>
      <c r="C4341" s="377" t="s">
        <v>18782</v>
      </c>
      <c r="D4341" s="402" t="s">
        <v>7668</v>
      </c>
    </row>
    <row r="4342" spans="1:4" x14ac:dyDescent="0.2">
      <c r="A4342" s="377">
        <v>38082</v>
      </c>
      <c r="B4342" s="377" t="s">
        <v>55092</v>
      </c>
      <c r="C4342" s="377" t="s">
        <v>18782</v>
      </c>
      <c r="D4342" s="402" t="s">
        <v>15898</v>
      </c>
    </row>
    <row r="4343" spans="1:4" x14ac:dyDescent="0.2">
      <c r="A4343" s="377">
        <v>38104</v>
      </c>
      <c r="B4343" s="377" t="s">
        <v>55093</v>
      </c>
      <c r="C4343" s="377" t="s">
        <v>18782</v>
      </c>
      <c r="D4343" s="402" t="s">
        <v>28259</v>
      </c>
    </row>
    <row r="4344" spans="1:4" x14ac:dyDescent="0.2">
      <c r="A4344" s="377">
        <v>38083</v>
      </c>
      <c r="B4344" s="377" t="s">
        <v>55094</v>
      </c>
      <c r="C4344" s="377" t="s">
        <v>18782</v>
      </c>
      <c r="D4344" s="402" t="s">
        <v>11084</v>
      </c>
    </row>
    <row r="4345" spans="1:4" x14ac:dyDescent="0.2">
      <c r="A4345" s="377">
        <v>38101</v>
      </c>
      <c r="B4345" s="377" t="s">
        <v>55095</v>
      </c>
      <c r="C4345" s="377" t="s">
        <v>18782</v>
      </c>
      <c r="D4345" s="402" t="s">
        <v>11340</v>
      </c>
    </row>
    <row r="4346" spans="1:4" x14ac:dyDescent="0.2">
      <c r="A4346" s="377">
        <v>7528</v>
      </c>
      <c r="B4346" s="377" t="s">
        <v>55096</v>
      </c>
      <c r="C4346" s="377" t="s">
        <v>18782</v>
      </c>
      <c r="D4346" s="402" t="s">
        <v>16084</v>
      </c>
    </row>
    <row r="4347" spans="1:4" x14ac:dyDescent="0.2">
      <c r="A4347" s="377">
        <v>12147</v>
      </c>
      <c r="B4347" s="377" t="s">
        <v>55097</v>
      </c>
      <c r="C4347" s="377" t="s">
        <v>18782</v>
      </c>
      <c r="D4347" s="402" t="s">
        <v>26616</v>
      </c>
    </row>
    <row r="4348" spans="1:4" x14ac:dyDescent="0.2">
      <c r="A4348" s="377">
        <v>38075</v>
      </c>
      <c r="B4348" s="377" t="s">
        <v>55098</v>
      </c>
      <c r="C4348" s="377" t="s">
        <v>18782</v>
      </c>
      <c r="D4348" s="402" t="s">
        <v>37272</v>
      </c>
    </row>
    <row r="4349" spans="1:4" x14ac:dyDescent="0.2">
      <c r="A4349" s="377">
        <v>38102</v>
      </c>
      <c r="B4349" s="377" t="s">
        <v>55099</v>
      </c>
      <c r="C4349" s="377" t="s">
        <v>18782</v>
      </c>
      <c r="D4349" s="402" t="s">
        <v>14844</v>
      </c>
    </row>
    <row r="4350" spans="1:4" x14ac:dyDescent="0.2">
      <c r="A4350" s="377">
        <v>38076</v>
      </c>
      <c r="B4350" s="377" t="s">
        <v>55100</v>
      </c>
      <c r="C4350" s="377" t="s">
        <v>18782</v>
      </c>
      <c r="D4350" s="402" t="s">
        <v>14728</v>
      </c>
    </row>
    <row r="4351" spans="1:4" x14ac:dyDescent="0.2">
      <c r="A4351" s="377">
        <v>7592</v>
      </c>
      <c r="B4351" s="377" t="s">
        <v>55101</v>
      </c>
      <c r="C4351" s="377" t="s">
        <v>18777</v>
      </c>
      <c r="D4351" s="402" t="s">
        <v>9098</v>
      </c>
    </row>
    <row r="4352" spans="1:4" x14ac:dyDescent="0.2">
      <c r="A4352" s="377">
        <v>40820</v>
      </c>
      <c r="B4352" s="377" t="s">
        <v>55102</v>
      </c>
      <c r="C4352" s="377" t="s">
        <v>214</v>
      </c>
      <c r="D4352" s="402" t="s">
        <v>55103</v>
      </c>
    </row>
    <row r="4353" spans="1:4" x14ac:dyDescent="0.2">
      <c r="A4353" s="377">
        <v>11826</v>
      </c>
      <c r="B4353" s="377" t="s">
        <v>55104</v>
      </c>
      <c r="C4353" s="377" t="s">
        <v>18782</v>
      </c>
      <c r="D4353" s="402" t="s">
        <v>15083</v>
      </c>
    </row>
    <row r="4354" spans="1:4" x14ac:dyDescent="0.2">
      <c r="A4354" s="377">
        <v>7606</v>
      </c>
      <c r="B4354" s="377" t="s">
        <v>55105</v>
      </c>
      <c r="C4354" s="377" t="s">
        <v>18782</v>
      </c>
      <c r="D4354" s="402" t="s">
        <v>55106</v>
      </c>
    </row>
    <row r="4355" spans="1:4" x14ac:dyDescent="0.2">
      <c r="A4355" s="377">
        <v>11763</v>
      </c>
      <c r="B4355" s="377" t="s">
        <v>55107</v>
      </c>
      <c r="C4355" s="377" t="s">
        <v>18782</v>
      </c>
      <c r="D4355" s="402" t="s">
        <v>51133</v>
      </c>
    </row>
    <row r="4356" spans="1:4" x14ac:dyDescent="0.2">
      <c r="A4356" s="377">
        <v>11764</v>
      </c>
      <c r="B4356" s="377" t="s">
        <v>55108</v>
      </c>
      <c r="C4356" s="377" t="s">
        <v>18782</v>
      </c>
      <c r="D4356" s="402" t="s">
        <v>55109</v>
      </c>
    </row>
    <row r="4357" spans="1:4" x14ac:dyDescent="0.2">
      <c r="A4357" s="377">
        <v>11829</v>
      </c>
      <c r="B4357" s="377" t="s">
        <v>55110</v>
      </c>
      <c r="C4357" s="377" t="s">
        <v>18782</v>
      </c>
      <c r="D4357" s="402" t="s">
        <v>43472</v>
      </c>
    </row>
    <row r="4358" spans="1:4" x14ac:dyDescent="0.2">
      <c r="A4358" s="377">
        <v>11830</v>
      </c>
      <c r="B4358" s="377" t="s">
        <v>55111</v>
      </c>
      <c r="C4358" s="377" t="s">
        <v>18782</v>
      </c>
      <c r="D4358" s="402" t="s">
        <v>13967</v>
      </c>
    </row>
    <row r="4359" spans="1:4" x14ac:dyDescent="0.2">
      <c r="A4359" s="377">
        <v>11825</v>
      </c>
      <c r="B4359" s="377" t="s">
        <v>55112</v>
      </c>
      <c r="C4359" s="377" t="s">
        <v>18782</v>
      </c>
      <c r="D4359" s="402" t="s">
        <v>39093</v>
      </c>
    </row>
    <row r="4360" spans="1:4" x14ac:dyDescent="0.2">
      <c r="A4360" s="377">
        <v>11767</v>
      </c>
      <c r="B4360" s="377" t="s">
        <v>55113</v>
      </c>
      <c r="C4360" s="377" t="s">
        <v>18782</v>
      </c>
      <c r="D4360" s="402" t="s">
        <v>55114</v>
      </c>
    </row>
    <row r="4361" spans="1:4" x14ac:dyDescent="0.2">
      <c r="A4361" s="377">
        <v>11766</v>
      </c>
      <c r="B4361" s="377" t="s">
        <v>55115</v>
      </c>
      <c r="C4361" s="377" t="s">
        <v>18782</v>
      </c>
      <c r="D4361" s="402" t="s">
        <v>36507</v>
      </c>
    </row>
    <row r="4362" spans="1:4" x14ac:dyDescent="0.2">
      <c r="A4362" s="377">
        <v>11765</v>
      </c>
      <c r="B4362" s="377" t="s">
        <v>55116</v>
      </c>
      <c r="C4362" s="377" t="s">
        <v>18782</v>
      </c>
      <c r="D4362" s="402" t="s">
        <v>52443</v>
      </c>
    </row>
    <row r="4363" spans="1:4" x14ac:dyDescent="0.2">
      <c r="A4363" s="377">
        <v>11824</v>
      </c>
      <c r="B4363" s="377" t="s">
        <v>55117</v>
      </c>
      <c r="C4363" s="377" t="s">
        <v>18782</v>
      </c>
      <c r="D4363" s="402" t="s">
        <v>55118</v>
      </c>
    </row>
    <row r="4364" spans="1:4" x14ac:dyDescent="0.2">
      <c r="A4364" s="377">
        <v>44045</v>
      </c>
      <c r="B4364" s="377" t="s">
        <v>55119</v>
      </c>
      <c r="C4364" s="377" t="s">
        <v>18782</v>
      </c>
      <c r="D4364" s="402" t="s">
        <v>55120</v>
      </c>
    </row>
    <row r="4365" spans="1:4" x14ac:dyDescent="0.2">
      <c r="A4365" s="377">
        <v>39702</v>
      </c>
      <c r="B4365" s="377" t="s">
        <v>55121</v>
      </c>
      <c r="C4365" s="377" t="s">
        <v>18782</v>
      </c>
      <c r="D4365" s="402" t="s">
        <v>55122</v>
      </c>
    </row>
    <row r="4366" spans="1:4" x14ac:dyDescent="0.2">
      <c r="A4366" s="377">
        <v>13415</v>
      </c>
      <c r="B4366" s="377" t="s">
        <v>55123</v>
      </c>
      <c r="C4366" s="377" t="s">
        <v>18782</v>
      </c>
      <c r="D4366" s="402" t="s">
        <v>55124</v>
      </c>
    </row>
    <row r="4367" spans="1:4" x14ac:dyDescent="0.2">
      <c r="A4367" s="377">
        <v>7602</v>
      </c>
      <c r="B4367" s="377" t="s">
        <v>55125</v>
      </c>
      <c r="C4367" s="377" t="s">
        <v>18782</v>
      </c>
      <c r="D4367" s="402" t="s">
        <v>55126</v>
      </c>
    </row>
    <row r="4368" spans="1:4" x14ac:dyDescent="0.2">
      <c r="A4368" s="377">
        <v>7603</v>
      </c>
      <c r="B4368" s="377" t="s">
        <v>55127</v>
      </c>
      <c r="C4368" s="377" t="s">
        <v>18782</v>
      </c>
      <c r="D4368" s="402" t="s">
        <v>7072</v>
      </c>
    </row>
    <row r="4369" spans="1:4" x14ac:dyDescent="0.2">
      <c r="A4369" s="377">
        <v>11777</v>
      </c>
      <c r="B4369" s="377" t="s">
        <v>55128</v>
      </c>
      <c r="C4369" s="377" t="s">
        <v>18782</v>
      </c>
      <c r="D4369" s="402" t="s">
        <v>55129</v>
      </c>
    </row>
    <row r="4370" spans="1:4" x14ac:dyDescent="0.2">
      <c r="A4370" s="377">
        <v>13417</v>
      </c>
      <c r="B4370" s="377" t="s">
        <v>55130</v>
      </c>
      <c r="C4370" s="377" t="s">
        <v>18782</v>
      </c>
      <c r="D4370" s="402" t="s">
        <v>55131</v>
      </c>
    </row>
    <row r="4371" spans="1:4" x14ac:dyDescent="0.2">
      <c r="A4371" s="377">
        <v>36791</v>
      </c>
      <c r="B4371" s="377" t="s">
        <v>55132</v>
      </c>
      <c r="C4371" s="377" t="s">
        <v>18782</v>
      </c>
      <c r="D4371" s="402" t="s">
        <v>55133</v>
      </c>
    </row>
    <row r="4372" spans="1:4" x14ac:dyDescent="0.2">
      <c r="A4372" s="377">
        <v>36795</v>
      </c>
      <c r="B4372" s="377" t="s">
        <v>55134</v>
      </c>
      <c r="C4372" s="377" t="s">
        <v>18782</v>
      </c>
      <c r="D4372" s="402" t="s">
        <v>55135</v>
      </c>
    </row>
    <row r="4373" spans="1:4" x14ac:dyDescent="0.2">
      <c r="A4373" s="377">
        <v>36796</v>
      </c>
      <c r="B4373" s="377" t="s">
        <v>55136</v>
      </c>
      <c r="C4373" s="377" t="s">
        <v>18782</v>
      </c>
      <c r="D4373" s="402" t="s">
        <v>55137</v>
      </c>
    </row>
    <row r="4374" spans="1:4" x14ac:dyDescent="0.2">
      <c r="A4374" s="377">
        <v>36792</v>
      </c>
      <c r="B4374" s="377" t="s">
        <v>55138</v>
      </c>
      <c r="C4374" s="377" t="s">
        <v>18782</v>
      </c>
      <c r="D4374" s="402" t="s">
        <v>55139</v>
      </c>
    </row>
    <row r="4375" spans="1:4" x14ac:dyDescent="0.2">
      <c r="A4375" s="377">
        <v>11773</v>
      </c>
      <c r="B4375" s="377" t="s">
        <v>55140</v>
      </c>
      <c r="C4375" s="377" t="s">
        <v>18782</v>
      </c>
      <c r="D4375" s="402" t="s">
        <v>13786</v>
      </c>
    </row>
    <row r="4376" spans="1:4" x14ac:dyDescent="0.2">
      <c r="A4376" s="377">
        <v>11762</v>
      </c>
      <c r="B4376" s="377" t="s">
        <v>55141</v>
      </c>
      <c r="C4376" s="377" t="s">
        <v>18782</v>
      </c>
      <c r="D4376" s="402" t="s">
        <v>55142</v>
      </c>
    </row>
    <row r="4377" spans="1:4" x14ac:dyDescent="0.2">
      <c r="A4377" s="377">
        <v>7604</v>
      </c>
      <c r="B4377" s="377" t="s">
        <v>55143</v>
      </c>
      <c r="C4377" s="377" t="s">
        <v>18782</v>
      </c>
      <c r="D4377" s="402" t="s">
        <v>9142</v>
      </c>
    </row>
    <row r="4378" spans="1:4" x14ac:dyDescent="0.2">
      <c r="A4378" s="377">
        <v>13984</v>
      </c>
      <c r="B4378" s="377" t="s">
        <v>55144</v>
      </c>
      <c r="C4378" s="377" t="s">
        <v>18782</v>
      </c>
      <c r="D4378" s="402" t="s">
        <v>17389</v>
      </c>
    </row>
    <row r="4379" spans="1:4" x14ac:dyDescent="0.2">
      <c r="A4379" s="377">
        <v>11772</v>
      </c>
      <c r="B4379" s="377" t="s">
        <v>55145</v>
      </c>
      <c r="C4379" s="377" t="s">
        <v>18782</v>
      </c>
      <c r="D4379" s="402" t="s">
        <v>55146</v>
      </c>
    </row>
    <row r="4380" spans="1:4" x14ac:dyDescent="0.2">
      <c r="A4380" s="377">
        <v>13983</v>
      </c>
      <c r="B4380" s="377" t="s">
        <v>55147</v>
      </c>
      <c r="C4380" s="377" t="s">
        <v>18782</v>
      </c>
      <c r="D4380" s="402" t="s">
        <v>55148</v>
      </c>
    </row>
    <row r="4381" spans="1:4" x14ac:dyDescent="0.2">
      <c r="A4381" s="377">
        <v>13416</v>
      </c>
      <c r="B4381" s="377" t="s">
        <v>55149</v>
      </c>
      <c r="C4381" s="377" t="s">
        <v>18782</v>
      </c>
      <c r="D4381" s="402" t="s">
        <v>55150</v>
      </c>
    </row>
    <row r="4382" spans="1:4" x14ac:dyDescent="0.2">
      <c r="A4382" s="377">
        <v>40329</v>
      </c>
      <c r="B4382" s="377" t="s">
        <v>55151</v>
      </c>
      <c r="C4382" s="377" t="s">
        <v>18782</v>
      </c>
      <c r="D4382" s="402" t="s">
        <v>43879</v>
      </c>
    </row>
    <row r="4383" spans="1:4" x14ac:dyDescent="0.2">
      <c r="A4383" s="377">
        <v>11823</v>
      </c>
      <c r="B4383" s="377" t="s">
        <v>55152</v>
      </c>
      <c r="C4383" s="377" t="s">
        <v>18782</v>
      </c>
      <c r="D4383" s="402" t="s">
        <v>6977</v>
      </c>
    </row>
    <row r="4384" spans="1:4" x14ac:dyDescent="0.2">
      <c r="A4384" s="377">
        <v>11822</v>
      </c>
      <c r="B4384" s="377" t="s">
        <v>55153</v>
      </c>
      <c r="C4384" s="377" t="s">
        <v>18782</v>
      </c>
      <c r="D4384" s="402" t="s">
        <v>18502</v>
      </c>
    </row>
    <row r="4385" spans="1:4" x14ac:dyDescent="0.2">
      <c r="A4385" s="377">
        <v>11831</v>
      </c>
      <c r="B4385" s="377" t="s">
        <v>55154</v>
      </c>
      <c r="C4385" s="377" t="s">
        <v>18782</v>
      </c>
      <c r="D4385" s="402" t="s">
        <v>14001</v>
      </c>
    </row>
    <row r="4386" spans="1:4" x14ac:dyDescent="0.2">
      <c r="A4386" s="377">
        <v>7613</v>
      </c>
      <c r="B4386" s="377" t="s">
        <v>55155</v>
      </c>
      <c r="C4386" s="377" t="s">
        <v>18782</v>
      </c>
      <c r="D4386" s="402" t="s">
        <v>55156</v>
      </c>
    </row>
    <row r="4387" spans="1:4" x14ac:dyDescent="0.2">
      <c r="A4387" s="377">
        <v>7619</v>
      </c>
      <c r="B4387" s="377" t="s">
        <v>55157</v>
      </c>
      <c r="C4387" s="377" t="s">
        <v>18782</v>
      </c>
      <c r="D4387" s="402" t="s">
        <v>55158</v>
      </c>
    </row>
    <row r="4388" spans="1:4" x14ac:dyDescent="0.2">
      <c r="A4388" s="377">
        <v>12076</v>
      </c>
      <c r="B4388" s="377" t="s">
        <v>55159</v>
      </c>
      <c r="C4388" s="377" t="s">
        <v>18782</v>
      </c>
      <c r="D4388" s="402" t="s">
        <v>55160</v>
      </c>
    </row>
    <row r="4389" spans="1:4" x14ac:dyDescent="0.2">
      <c r="A4389" s="377">
        <v>7614</v>
      </c>
      <c r="B4389" s="377" t="s">
        <v>55161</v>
      </c>
      <c r="C4389" s="377" t="s">
        <v>18782</v>
      </c>
      <c r="D4389" s="402" t="s">
        <v>55162</v>
      </c>
    </row>
    <row r="4390" spans="1:4" x14ac:dyDescent="0.2">
      <c r="A4390" s="377">
        <v>7618</v>
      </c>
      <c r="B4390" s="377" t="s">
        <v>55163</v>
      </c>
      <c r="C4390" s="377" t="s">
        <v>18782</v>
      </c>
      <c r="D4390" s="402" t="s">
        <v>55164</v>
      </c>
    </row>
    <row r="4391" spans="1:4" x14ac:dyDescent="0.2">
      <c r="A4391" s="377">
        <v>7620</v>
      </c>
      <c r="B4391" s="377" t="s">
        <v>55165</v>
      </c>
      <c r="C4391" s="377" t="s">
        <v>18782</v>
      </c>
      <c r="D4391" s="402" t="s">
        <v>55166</v>
      </c>
    </row>
    <row r="4392" spans="1:4" x14ac:dyDescent="0.2">
      <c r="A4392" s="377">
        <v>7610</v>
      </c>
      <c r="B4392" s="377" t="s">
        <v>55167</v>
      </c>
      <c r="C4392" s="377" t="s">
        <v>18782</v>
      </c>
      <c r="D4392" s="402" t="s">
        <v>55168</v>
      </c>
    </row>
    <row r="4393" spans="1:4" x14ac:dyDescent="0.2">
      <c r="A4393" s="377">
        <v>7615</v>
      </c>
      <c r="B4393" s="377" t="s">
        <v>55169</v>
      </c>
      <c r="C4393" s="377" t="s">
        <v>18782</v>
      </c>
      <c r="D4393" s="402" t="s">
        <v>55170</v>
      </c>
    </row>
    <row r="4394" spans="1:4" x14ac:dyDescent="0.2">
      <c r="A4394" s="377">
        <v>7617</v>
      </c>
      <c r="B4394" s="377" t="s">
        <v>55171</v>
      </c>
      <c r="C4394" s="377" t="s">
        <v>18782</v>
      </c>
      <c r="D4394" s="402" t="s">
        <v>55172</v>
      </c>
    </row>
    <row r="4395" spans="1:4" x14ac:dyDescent="0.2">
      <c r="A4395" s="377">
        <v>7616</v>
      </c>
      <c r="B4395" s="377" t="s">
        <v>55173</v>
      </c>
      <c r="C4395" s="377" t="s">
        <v>18782</v>
      </c>
      <c r="D4395" s="402" t="s">
        <v>55174</v>
      </c>
    </row>
    <row r="4396" spans="1:4" x14ac:dyDescent="0.2">
      <c r="A4396" s="377">
        <v>7611</v>
      </c>
      <c r="B4396" s="377" t="s">
        <v>55175</v>
      </c>
      <c r="C4396" s="377" t="s">
        <v>18782</v>
      </c>
      <c r="D4396" s="402" t="s">
        <v>55176</v>
      </c>
    </row>
    <row r="4397" spans="1:4" x14ac:dyDescent="0.2">
      <c r="A4397" s="377">
        <v>7612</v>
      </c>
      <c r="B4397" s="377" t="s">
        <v>55177</v>
      </c>
      <c r="C4397" s="377" t="s">
        <v>18782</v>
      </c>
      <c r="D4397" s="402" t="s">
        <v>55178</v>
      </c>
    </row>
    <row r="4398" spans="1:4" x14ac:dyDescent="0.2">
      <c r="A4398" s="377">
        <v>37371</v>
      </c>
      <c r="B4398" s="377" t="s">
        <v>55179</v>
      </c>
      <c r="C4398" s="377" t="s">
        <v>18777</v>
      </c>
      <c r="D4398" s="402" t="s">
        <v>8586</v>
      </c>
    </row>
    <row r="4399" spans="1:4" x14ac:dyDescent="0.2">
      <c r="A4399" s="377">
        <v>40861</v>
      </c>
      <c r="B4399" s="377" t="s">
        <v>55180</v>
      </c>
      <c r="C4399" s="377" t="s">
        <v>214</v>
      </c>
      <c r="D4399" s="402" t="s">
        <v>55181</v>
      </c>
    </row>
    <row r="4400" spans="1:4" x14ac:dyDescent="0.2">
      <c r="A4400" s="377">
        <v>36510</v>
      </c>
      <c r="B4400" s="377" t="s">
        <v>55182</v>
      </c>
      <c r="C4400" s="377" t="s">
        <v>18782</v>
      </c>
      <c r="D4400" s="402" t="s">
        <v>55183</v>
      </c>
    </row>
    <row r="4401" spans="1:4" x14ac:dyDescent="0.2">
      <c r="A4401" s="377">
        <v>25020</v>
      </c>
      <c r="B4401" s="377" t="s">
        <v>55184</v>
      </c>
      <c r="C4401" s="377" t="s">
        <v>18782</v>
      </c>
      <c r="D4401" s="402" t="s">
        <v>55185</v>
      </c>
    </row>
    <row r="4402" spans="1:4" x14ac:dyDescent="0.2">
      <c r="A4402" s="377">
        <v>7622</v>
      </c>
      <c r="B4402" s="377" t="s">
        <v>55186</v>
      </c>
      <c r="C4402" s="377" t="s">
        <v>18782</v>
      </c>
      <c r="D4402" s="402" t="s">
        <v>55187</v>
      </c>
    </row>
    <row r="4403" spans="1:4" x14ac:dyDescent="0.2">
      <c r="A4403" s="377">
        <v>7624</v>
      </c>
      <c r="B4403" s="377" t="s">
        <v>55188</v>
      </c>
      <c r="C4403" s="377" t="s">
        <v>18782</v>
      </c>
      <c r="D4403" s="402" t="s">
        <v>55189</v>
      </c>
    </row>
    <row r="4404" spans="1:4" x14ac:dyDescent="0.2">
      <c r="A4404" s="377">
        <v>7625</v>
      </c>
      <c r="B4404" s="377" t="s">
        <v>55190</v>
      </c>
      <c r="C4404" s="377" t="s">
        <v>18782</v>
      </c>
      <c r="D4404" s="402" t="s">
        <v>55191</v>
      </c>
    </row>
    <row r="4405" spans="1:4" x14ac:dyDescent="0.2">
      <c r="A4405" s="377">
        <v>7623</v>
      </c>
      <c r="B4405" s="377" t="s">
        <v>55192</v>
      </c>
      <c r="C4405" s="377" t="s">
        <v>18782</v>
      </c>
      <c r="D4405" s="402" t="s">
        <v>55185</v>
      </c>
    </row>
    <row r="4406" spans="1:4" x14ac:dyDescent="0.2">
      <c r="A4406" s="377">
        <v>36508</v>
      </c>
      <c r="B4406" s="377" t="s">
        <v>55193</v>
      </c>
      <c r="C4406" s="377" t="s">
        <v>18782</v>
      </c>
      <c r="D4406" s="402" t="s">
        <v>55194</v>
      </c>
    </row>
    <row r="4407" spans="1:4" x14ac:dyDescent="0.2">
      <c r="A4407" s="377">
        <v>36509</v>
      </c>
      <c r="B4407" s="377" t="s">
        <v>55195</v>
      </c>
      <c r="C4407" s="377" t="s">
        <v>18782</v>
      </c>
      <c r="D4407" s="402" t="s">
        <v>55196</v>
      </c>
    </row>
    <row r="4408" spans="1:4" x14ac:dyDescent="0.2">
      <c r="A4408" s="377">
        <v>13238</v>
      </c>
      <c r="B4408" s="377" t="s">
        <v>55197</v>
      </c>
      <c r="C4408" s="377" t="s">
        <v>18782</v>
      </c>
      <c r="D4408" s="402" t="s">
        <v>55198</v>
      </c>
    </row>
    <row r="4409" spans="1:4" x14ac:dyDescent="0.2">
      <c r="A4409" s="377">
        <v>36511</v>
      </c>
      <c r="B4409" s="377" t="s">
        <v>55199</v>
      </c>
      <c r="C4409" s="377" t="s">
        <v>18782</v>
      </c>
      <c r="D4409" s="402" t="s">
        <v>55200</v>
      </c>
    </row>
    <row r="4410" spans="1:4" x14ac:dyDescent="0.2">
      <c r="A4410" s="377">
        <v>36515</v>
      </c>
      <c r="B4410" s="377" t="s">
        <v>55201</v>
      </c>
      <c r="C4410" s="377" t="s">
        <v>18782</v>
      </c>
      <c r="D4410" s="402" t="s">
        <v>55202</v>
      </c>
    </row>
    <row r="4411" spans="1:4" x14ac:dyDescent="0.2">
      <c r="A4411" s="377">
        <v>10598</v>
      </c>
      <c r="B4411" s="377" t="s">
        <v>55203</v>
      </c>
      <c r="C4411" s="377" t="s">
        <v>18782</v>
      </c>
      <c r="D4411" s="402" t="s">
        <v>55204</v>
      </c>
    </row>
    <row r="4412" spans="1:4" x14ac:dyDescent="0.2">
      <c r="A4412" s="377">
        <v>7640</v>
      </c>
      <c r="B4412" s="377" t="s">
        <v>55205</v>
      </c>
      <c r="C4412" s="377" t="s">
        <v>18782</v>
      </c>
      <c r="D4412" s="402" t="s">
        <v>55206</v>
      </c>
    </row>
    <row r="4413" spans="1:4" x14ac:dyDescent="0.2">
      <c r="A4413" s="377">
        <v>36513</v>
      </c>
      <c r="B4413" s="377" t="s">
        <v>55207</v>
      </c>
      <c r="C4413" s="377" t="s">
        <v>18782</v>
      </c>
      <c r="D4413" s="402" t="s">
        <v>55208</v>
      </c>
    </row>
    <row r="4414" spans="1:4" x14ac:dyDescent="0.2">
      <c r="A4414" s="377">
        <v>36514</v>
      </c>
      <c r="B4414" s="377" t="s">
        <v>55209</v>
      </c>
      <c r="C4414" s="377" t="s">
        <v>18782</v>
      </c>
      <c r="D4414" s="402" t="s">
        <v>55210</v>
      </c>
    </row>
    <row r="4415" spans="1:4" x14ac:dyDescent="0.2">
      <c r="A4415" s="377">
        <v>11572</v>
      </c>
      <c r="B4415" s="377" t="s">
        <v>55211</v>
      </c>
      <c r="C4415" s="377" t="s">
        <v>18782</v>
      </c>
      <c r="D4415" s="402" t="s">
        <v>18489</v>
      </c>
    </row>
    <row r="4416" spans="1:4" x14ac:dyDescent="0.2">
      <c r="A4416" s="377">
        <v>36149</v>
      </c>
      <c r="B4416" s="377" t="s">
        <v>55212</v>
      </c>
      <c r="C4416" s="377" t="s">
        <v>18782</v>
      </c>
      <c r="D4416" s="402" t="s">
        <v>7634</v>
      </c>
    </row>
    <row r="4417" spans="1:4" x14ac:dyDescent="0.2">
      <c r="A4417" s="377">
        <v>42407</v>
      </c>
      <c r="B4417" s="377" t="s">
        <v>55213</v>
      </c>
      <c r="C4417" s="377" t="s">
        <v>18918</v>
      </c>
      <c r="D4417" s="402" t="s">
        <v>12101</v>
      </c>
    </row>
    <row r="4418" spans="1:4" x14ac:dyDescent="0.2">
      <c r="A4418" s="377">
        <v>11581</v>
      </c>
      <c r="B4418" s="377" t="s">
        <v>55214</v>
      </c>
      <c r="C4418" s="377" t="s">
        <v>18918</v>
      </c>
      <c r="D4418" s="402" t="s">
        <v>36694</v>
      </c>
    </row>
    <row r="4419" spans="1:4" x14ac:dyDescent="0.2">
      <c r="A4419" s="377">
        <v>43605</v>
      </c>
      <c r="B4419" s="377" t="s">
        <v>55215</v>
      </c>
      <c r="C4419" s="377" t="s">
        <v>18918</v>
      </c>
      <c r="D4419" s="402" t="s">
        <v>36512</v>
      </c>
    </row>
    <row r="4420" spans="1:4" x14ac:dyDescent="0.2">
      <c r="A4420" s="377">
        <v>11580</v>
      </c>
      <c r="B4420" s="377" t="s">
        <v>55216</v>
      </c>
      <c r="C4420" s="377" t="s">
        <v>18918</v>
      </c>
      <c r="D4420" s="402" t="s">
        <v>11199</v>
      </c>
    </row>
    <row r="4421" spans="1:4" x14ac:dyDescent="0.2">
      <c r="A4421" s="377">
        <v>10743</v>
      </c>
      <c r="B4421" s="377" t="s">
        <v>55217</v>
      </c>
      <c r="C4421" s="377" t="s">
        <v>18782</v>
      </c>
      <c r="D4421" s="402" t="s">
        <v>55218</v>
      </c>
    </row>
    <row r="4422" spans="1:4" x14ac:dyDescent="0.2">
      <c r="A4422" s="377">
        <v>39848</v>
      </c>
      <c r="B4422" s="377" t="s">
        <v>55219</v>
      </c>
      <c r="C4422" s="377" t="s">
        <v>18918</v>
      </c>
      <c r="D4422" s="402" t="s">
        <v>8474</v>
      </c>
    </row>
    <row r="4423" spans="1:4" x14ac:dyDescent="0.2">
      <c r="A4423" s="377">
        <v>20999</v>
      </c>
      <c r="B4423" s="377" t="s">
        <v>55220</v>
      </c>
      <c r="C4423" s="377" t="s">
        <v>18918</v>
      </c>
      <c r="D4423" s="402" t="s">
        <v>34099</v>
      </c>
    </row>
    <row r="4424" spans="1:4" x14ac:dyDescent="0.2">
      <c r="A4424" s="377">
        <v>21001</v>
      </c>
      <c r="B4424" s="377" t="s">
        <v>55221</v>
      </c>
      <c r="C4424" s="377" t="s">
        <v>18918</v>
      </c>
      <c r="D4424" s="402" t="s">
        <v>55222</v>
      </c>
    </row>
    <row r="4425" spans="1:4" x14ac:dyDescent="0.2">
      <c r="A4425" s="377">
        <v>21003</v>
      </c>
      <c r="B4425" s="377" t="s">
        <v>55223</v>
      </c>
      <c r="C4425" s="377" t="s">
        <v>18918</v>
      </c>
      <c r="D4425" s="402" t="s">
        <v>55224</v>
      </c>
    </row>
    <row r="4426" spans="1:4" x14ac:dyDescent="0.2">
      <c r="A4426" s="377">
        <v>21006</v>
      </c>
      <c r="B4426" s="377" t="s">
        <v>55225</v>
      </c>
      <c r="C4426" s="377" t="s">
        <v>18918</v>
      </c>
      <c r="D4426" s="402" t="s">
        <v>40380</v>
      </c>
    </row>
    <row r="4427" spans="1:4" x14ac:dyDescent="0.2">
      <c r="A4427" s="377">
        <v>21019</v>
      </c>
      <c r="B4427" s="377" t="s">
        <v>55226</v>
      </c>
      <c r="C4427" s="377" t="s">
        <v>18918</v>
      </c>
      <c r="D4427" s="402" t="s">
        <v>9411</v>
      </c>
    </row>
    <row r="4428" spans="1:4" x14ac:dyDescent="0.2">
      <c r="A4428" s="377">
        <v>21021</v>
      </c>
      <c r="B4428" s="377" t="s">
        <v>55227</v>
      </c>
      <c r="C4428" s="377" t="s">
        <v>18918</v>
      </c>
      <c r="D4428" s="402" t="s">
        <v>14327</v>
      </c>
    </row>
    <row r="4429" spans="1:4" x14ac:dyDescent="0.2">
      <c r="A4429" s="377">
        <v>21024</v>
      </c>
      <c r="B4429" s="377" t="s">
        <v>55228</v>
      </c>
      <c r="C4429" s="377" t="s">
        <v>18918</v>
      </c>
      <c r="D4429" s="402" t="s">
        <v>55229</v>
      </c>
    </row>
    <row r="4430" spans="1:4" x14ac:dyDescent="0.2">
      <c r="A4430" s="377">
        <v>40624</v>
      </c>
      <c r="B4430" s="377" t="s">
        <v>55230</v>
      </c>
      <c r="C4430" s="377" t="s">
        <v>18918</v>
      </c>
      <c r="D4430" s="402" t="s">
        <v>38128</v>
      </c>
    </row>
    <row r="4431" spans="1:4" x14ac:dyDescent="0.2">
      <c r="A4431" s="377">
        <v>42575</v>
      </c>
      <c r="B4431" s="377" t="s">
        <v>55231</v>
      </c>
      <c r="C4431" s="377" t="s">
        <v>18918</v>
      </c>
      <c r="D4431" s="402" t="s">
        <v>55232</v>
      </c>
    </row>
    <row r="4432" spans="1:4" x14ac:dyDescent="0.2">
      <c r="A4432" s="377">
        <v>13127</v>
      </c>
      <c r="B4432" s="377" t="s">
        <v>55233</v>
      </c>
      <c r="C4432" s="377" t="s">
        <v>18918</v>
      </c>
      <c r="D4432" s="402" t="s">
        <v>14146</v>
      </c>
    </row>
    <row r="4433" spans="1:4" x14ac:dyDescent="0.2">
      <c r="A4433" s="377">
        <v>13137</v>
      </c>
      <c r="B4433" s="377" t="s">
        <v>55234</v>
      </c>
      <c r="C4433" s="377" t="s">
        <v>18918</v>
      </c>
      <c r="D4433" s="402" t="s">
        <v>55235</v>
      </c>
    </row>
    <row r="4434" spans="1:4" x14ac:dyDescent="0.2">
      <c r="A4434" s="377">
        <v>42574</v>
      </c>
      <c r="B4434" s="377" t="s">
        <v>55236</v>
      </c>
      <c r="C4434" s="377" t="s">
        <v>18918</v>
      </c>
      <c r="D4434" s="402" t="s">
        <v>37935</v>
      </c>
    </row>
    <row r="4435" spans="1:4" x14ac:dyDescent="0.2">
      <c r="A4435" s="377">
        <v>20989</v>
      </c>
      <c r="B4435" s="377" t="s">
        <v>55237</v>
      </c>
      <c r="C4435" s="377" t="s">
        <v>18918</v>
      </c>
      <c r="D4435" s="402" t="s">
        <v>55238</v>
      </c>
    </row>
    <row r="4436" spans="1:4" x14ac:dyDescent="0.2">
      <c r="A4436" s="377">
        <v>21147</v>
      </c>
      <c r="B4436" s="377" t="s">
        <v>55239</v>
      </c>
      <c r="C4436" s="377" t="s">
        <v>18918</v>
      </c>
      <c r="D4436" s="402" t="s">
        <v>55240</v>
      </c>
    </row>
    <row r="4437" spans="1:4" x14ac:dyDescent="0.2">
      <c r="A4437" s="377">
        <v>21148</v>
      </c>
      <c r="B4437" s="377" t="s">
        <v>55241</v>
      </c>
      <c r="C4437" s="377" t="s">
        <v>18918</v>
      </c>
      <c r="D4437" s="402" t="s">
        <v>55242</v>
      </c>
    </row>
    <row r="4438" spans="1:4" x14ac:dyDescent="0.2">
      <c r="A4438" s="377">
        <v>20984</v>
      </c>
      <c r="B4438" s="377" t="s">
        <v>55243</v>
      </c>
      <c r="C4438" s="377" t="s">
        <v>18918</v>
      </c>
      <c r="D4438" s="402" t="s">
        <v>55244</v>
      </c>
    </row>
    <row r="4439" spans="1:4" x14ac:dyDescent="0.2">
      <c r="A4439" s="377">
        <v>13042</v>
      </c>
      <c r="B4439" s="377" t="s">
        <v>55245</v>
      </c>
      <c r="C4439" s="377" t="s">
        <v>18918</v>
      </c>
      <c r="D4439" s="402" t="s">
        <v>55246</v>
      </c>
    </row>
    <row r="4440" spans="1:4" x14ac:dyDescent="0.2">
      <c r="A4440" s="377">
        <v>21150</v>
      </c>
      <c r="B4440" s="377" t="s">
        <v>55247</v>
      </c>
      <c r="C4440" s="377" t="s">
        <v>18918</v>
      </c>
      <c r="D4440" s="402" t="s">
        <v>55248</v>
      </c>
    </row>
    <row r="4441" spans="1:4" x14ac:dyDescent="0.2">
      <c r="A4441" s="377">
        <v>13141</v>
      </c>
      <c r="B4441" s="377" t="s">
        <v>55249</v>
      </c>
      <c r="C4441" s="377" t="s">
        <v>18918</v>
      </c>
      <c r="D4441" s="402" t="s">
        <v>33885</v>
      </c>
    </row>
    <row r="4442" spans="1:4" x14ac:dyDescent="0.2">
      <c r="A4442" s="377">
        <v>42576</v>
      </c>
      <c r="B4442" s="377" t="s">
        <v>55250</v>
      </c>
      <c r="C4442" s="377" t="s">
        <v>18918</v>
      </c>
      <c r="D4442" s="402" t="s">
        <v>55251</v>
      </c>
    </row>
    <row r="4443" spans="1:4" x14ac:dyDescent="0.2">
      <c r="A4443" s="377">
        <v>21151</v>
      </c>
      <c r="B4443" s="377" t="s">
        <v>55252</v>
      </c>
      <c r="C4443" s="377" t="s">
        <v>18918</v>
      </c>
      <c r="D4443" s="402" t="s">
        <v>55253</v>
      </c>
    </row>
    <row r="4444" spans="1:4" x14ac:dyDescent="0.2">
      <c r="A4444" s="377">
        <v>13142</v>
      </c>
      <c r="B4444" s="377" t="s">
        <v>55254</v>
      </c>
      <c r="C4444" s="377" t="s">
        <v>18918</v>
      </c>
      <c r="D4444" s="402" t="s">
        <v>55255</v>
      </c>
    </row>
    <row r="4445" spans="1:4" x14ac:dyDescent="0.2">
      <c r="A4445" s="377">
        <v>42577</v>
      </c>
      <c r="B4445" s="377" t="s">
        <v>55256</v>
      </c>
      <c r="C4445" s="377" t="s">
        <v>18918</v>
      </c>
      <c r="D4445" s="402" t="s">
        <v>55257</v>
      </c>
    </row>
    <row r="4446" spans="1:4" x14ac:dyDescent="0.2">
      <c r="A4446" s="377">
        <v>20994</v>
      </c>
      <c r="B4446" s="377" t="s">
        <v>55258</v>
      </c>
      <c r="C4446" s="377" t="s">
        <v>18918</v>
      </c>
      <c r="D4446" s="402" t="s">
        <v>55259</v>
      </c>
    </row>
    <row r="4447" spans="1:4" x14ac:dyDescent="0.2">
      <c r="A4447" s="377">
        <v>7672</v>
      </c>
      <c r="B4447" s="377" t="s">
        <v>55260</v>
      </c>
      <c r="C4447" s="377" t="s">
        <v>18918</v>
      </c>
      <c r="D4447" s="402" t="s">
        <v>55261</v>
      </c>
    </row>
    <row r="4448" spans="1:4" x14ac:dyDescent="0.2">
      <c r="A4448" s="377">
        <v>20995</v>
      </c>
      <c r="B4448" s="377" t="s">
        <v>55262</v>
      </c>
      <c r="C4448" s="377" t="s">
        <v>18918</v>
      </c>
      <c r="D4448" s="402" t="s">
        <v>55263</v>
      </c>
    </row>
    <row r="4449" spans="1:4" x14ac:dyDescent="0.2">
      <c r="A4449" s="377">
        <v>7690</v>
      </c>
      <c r="B4449" s="377" t="s">
        <v>55264</v>
      </c>
      <c r="C4449" s="377" t="s">
        <v>18918</v>
      </c>
      <c r="D4449" s="402" t="s">
        <v>55265</v>
      </c>
    </row>
    <row r="4450" spans="1:4" x14ac:dyDescent="0.2">
      <c r="A4450" s="377">
        <v>20980</v>
      </c>
      <c r="B4450" s="377" t="s">
        <v>55266</v>
      </c>
      <c r="C4450" s="377" t="s">
        <v>18918</v>
      </c>
      <c r="D4450" s="402" t="s">
        <v>55267</v>
      </c>
    </row>
    <row r="4451" spans="1:4" x14ac:dyDescent="0.2">
      <c r="A4451" s="377">
        <v>7661</v>
      </c>
      <c r="B4451" s="377" t="s">
        <v>55268</v>
      </c>
      <c r="C4451" s="377" t="s">
        <v>18918</v>
      </c>
      <c r="D4451" s="402" t="s">
        <v>55269</v>
      </c>
    </row>
    <row r="4452" spans="1:4" x14ac:dyDescent="0.2">
      <c r="A4452" s="377">
        <v>21016</v>
      </c>
      <c r="B4452" s="377" t="s">
        <v>55270</v>
      </c>
      <c r="C4452" s="377" t="s">
        <v>18918</v>
      </c>
      <c r="D4452" s="402" t="s">
        <v>43234</v>
      </c>
    </row>
    <row r="4453" spans="1:4" x14ac:dyDescent="0.2">
      <c r="A4453" s="377">
        <v>21008</v>
      </c>
      <c r="B4453" s="377" t="s">
        <v>55271</v>
      </c>
      <c r="C4453" s="377" t="s">
        <v>18918</v>
      </c>
      <c r="D4453" s="402" t="s">
        <v>212</v>
      </c>
    </row>
    <row r="4454" spans="1:4" x14ac:dyDescent="0.2">
      <c r="A4454" s="377">
        <v>21009</v>
      </c>
      <c r="B4454" s="377" t="s">
        <v>55272</v>
      </c>
      <c r="C4454" s="377" t="s">
        <v>18918</v>
      </c>
      <c r="D4454" s="402" t="s">
        <v>15286</v>
      </c>
    </row>
    <row r="4455" spans="1:4" x14ac:dyDescent="0.2">
      <c r="A4455" s="377">
        <v>21010</v>
      </c>
      <c r="B4455" s="377" t="s">
        <v>55273</v>
      </c>
      <c r="C4455" s="377" t="s">
        <v>18918</v>
      </c>
      <c r="D4455" s="402" t="s">
        <v>54495</v>
      </c>
    </row>
    <row r="4456" spans="1:4" x14ac:dyDescent="0.2">
      <c r="A4456" s="377">
        <v>21011</v>
      </c>
      <c r="B4456" s="377" t="s">
        <v>55274</v>
      </c>
      <c r="C4456" s="377" t="s">
        <v>18918</v>
      </c>
      <c r="D4456" s="402" t="s">
        <v>31799</v>
      </c>
    </row>
    <row r="4457" spans="1:4" x14ac:dyDescent="0.2">
      <c r="A4457" s="377">
        <v>21012</v>
      </c>
      <c r="B4457" s="377" t="s">
        <v>55275</v>
      </c>
      <c r="C4457" s="377" t="s">
        <v>18918</v>
      </c>
      <c r="D4457" s="402" t="s">
        <v>55276</v>
      </c>
    </row>
    <row r="4458" spans="1:4" x14ac:dyDescent="0.2">
      <c r="A4458" s="377">
        <v>21013</v>
      </c>
      <c r="B4458" s="377" t="s">
        <v>55277</v>
      </c>
      <c r="C4458" s="377" t="s">
        <v>18918</v>
      </c>
      <c r="D4458" s="402" t="s">
        <v>55278</v>
      </c>
    </row>
    <row r="4459" spans="1:4" x14ac:dyDescent="0.2">
      <c r="A4459" s="377">
        <v>21014</v>
      </c>
      <c r="B4459" s="377" t="s">
        <v>55279</v>
      </c>
      <c r="C4459" s="377" t="s">
        <v>18918</v>
      </c>
      <c r="D4459" s="402" t="s">
        <v>55280</v>
      </c>
    </row>
    <row r="4460" spans="1:4" x14ac:dyDescent="0.2">
      <c r="A4460" s="377">
        <v>21015</v>
      </c>
      <c r="B4460" s="377" t="s">
        <v>55281</v>
      </c>
      <c r="C4460" s="377" t="s">
        <v>18918</v>
      </c>
      <c r="D4460" s="402" t="s">
        <v>55282</v>
      </c>
    </row>
    <row r="4461" spans="1:4" x14ac:dyDescent="0.2">
      <c r="A4461" s="377">
        <v>7697</v>
      </c>
      <c r="B4461" s="377" t="s">
        <v>55283</v>
      </c>
      <c r="C4461" s="377" t="s">
        <v>18918</v>
      </c>
      <c r="D4461" s="402" t="s">
        <v>7948</v>
      </c>
    </row>
    <row r="4462" spans="1:4" x14ac:dyDescent="0.2">
      <c r="A4462" s="377">
        <v>7698</v>
      </c>
      <c r="B4462" s="377" t="s">
        <v>55284</v>
      </c>
      <c r="C4462" s="377" t="s">
        <v>18918</v>
      </c>
      <c r="D4462" s="402" t="s">
        <v>30754</v>
      </c>
    </row>
    <row r="4463" spans="1:4" x14ac:dyDescent="0.2">
      <c r="A4463" s="377">
        <v>7691</v>
      </c>
      <c r="B4463" s="377" t="s">
        <v>55285</v>
      </c>
      <c r="C4463" s="377" t="s">
        <v>18918</v>
      </c>
      <c r="D4463" s="402" t="s">
        <v>27237</v>
      </c>
    </row>
    <row r="4464" spans="1:4" x14ac:dyDescent="0.2">
      <c r="A4464" s="377">
        <v>40626</v>
      </c>
      <c r="B4464" s="377" t="s">
        <v>55286</v>
      </c>
      <c r="C4464" s="377" t="s">
        <v>18918</v>
      </c>
      <c r="D4464" s="402" t="s">
        <v>35175</v>
      </c>
    </row>
    <row r="4465" spans="1:4" x14ac:dyDescent="0.2">
      <c r="A4465" s="377">
        <v>7701</v>
      </c>
      <c r="B4465" s="377" t="s">
        <v>55287</v>
      </c>
      <c r="C4465" s="377" t="s">
        <v>18918</v>
      </c>
      <c r="D4465" s="402" t="s">
        <v>55288</v>
      </c>
    </row>
    <row r="4466" spans="1:4" x14ac:dyDescent="0.2">
      <c r="A4466" s="377">
        <v>7696</v>
      </c>
      <c r="B4466" s="377" t="s">
        <v>55289</v>
      </c>
      <c r="C4466" s="377" t="s">
        <v>18918</v>
      </c>
      <c r="D4466" s="402" t="s">
        <v>7483</v>
      </c>
    </row>
    <row r="4467" spans="1:4" x14ac:dyDescent="0.2">
      <c r="A4467" s="377">
        <v>7700</v>
      </c>
      <c r="B4467" s="377" t="s">
        <v>55290</v>
      </c>
      <c r="C4467" s="377" t="s">
        <v>18918</v>
      </c>
      <c r="D4467" s="402" t="s">
        <v>14537</v>
      </c>
    </row>
    <row r="4468" spans="1:4" x14ac:dyDescent="0.2">
      <c r="A4468" s="377">
        <v>7694</v>
      </c>
      <c r="B4468" s="377" t="s">
        <v>55291</v>
      </c>
      <c r="C4468" s="377" t="s">
        <v>18918</v>
      </c>
      <c r="D4468" s="402" t="s">
        <v>55292</v>
      </c>
    </row>
    <row r="4469" spans="1:4" x14ac:dyDescent="0.2">
      <c r="A4469" s="377">
        <v>7693</v>
      </c>
      <c r="B4469" s="377" t="s">
        <v>55293</v>
      </c>
      <c r="C4469" s="377" t="s">
        <v>18918</v>
      </c>
      <c r="D4469" s="402" t="s">
        <v>55294</v>
      </c>
    </row>
    <row r="4470" spans="1:4" x14ac:dyDescent="0.2">
      <c r="A4470" s="377">
        <v>7692</v>
      </c>
      <c r="B4470" s="377" t="s">
        <v>55295</v>
      </c>
      <c r="C4470" s="377" t="s">
        <v>18918</v>
      </c>
      <c r="D4470" s="402" t="s">
        <v>55296</v>
      </c>
    </row>
    <row r="4471" spans="1:4" x14ac:dyDescent="0.2">
      <c r="A4471" s="377">
        <v>7695</v>
      </c>
      <c r="B4471" s="377" t="s">
        <v>55297</v>
      </c>
      <c r="C4471" s="377" t="s">
        <v>18918</v>
      </c>
      <c r="D4471" s="402" t="s">
        <v>54314</v>
      </c>
    </row>
    <row r="4472" spans="1:4" x14ac:dyDescent="0.2">
      <c r="A4472" s="377">
        <v>13356</v>
      </c>
      <c r="B4472" s="377" t="s">
        <v>55298</v>
      </c>
      <c r="C4472" s="377" t="s">
        <v>18918</v>
      </c>
      <c r="D4472" s="402" t="s">
        <v>55299</v>
      </c>
    </row>
    <row r="4473" spans="1:4" x14ac:dyDescent="0.2">
      <c r="A4473" s="377">
        <v>36365</v>
      </c>
      <c r="B4473" s="377" t="s">
        <v>55300</v>
      </c>
      <c r="C4473" s="377" t="s">
        <v>18918</v>
      </c>
      <c r="D4473" s="402" t="s">
        <v>8144</v>
      </c>
    </row>
    <row r="4474" spans="1:4" x14ac:dyDescent="0.2">
      <c r="A4474" s="377">
        <v>41930</v>
      </c>
      <c r="B4474" s="377" t="s">
        <v>55301</v>
      </c>
      <c r="C4474" s="377" t="s">
        <v>18918</v>
      </c>
      <c r="D4474" s="402" t="s">
        <v>41920</v>
      </c>
    </row>
    <row r="4475" spans="1:4" x14ac:dyDescent="0.2">
      <c r="A4475" s="377">
        <v>41931</v>
      </c>
      <c r="B4475" s="377" t="s">
        <v>55302</v>
      </c>
      <c r="C4475" s="377" t="s">
        <v>18918</v>
      </c>
      <c r="D4475" s="402" t="s">
        <v>55303</v>
      </c>
    </row>
    <row r="4476" spans="1:4" x14ac:dyDescent="0.2">
      <c r="A4476" s="377">
        <v>41932</v>
      </c>
      <c r="B4476" s="377" t="s">
        <v>55304</v>
      </c>
      <c r="C4476" s="377" t="s">
        <v>18918</v>
      </c>
      <c r="D4476" s="402" t="s">
        <v>55305</v>
      </c>
    </row>
    <row r="4477" spans="1:4" x14ac:dyDescent="0.2">
      <c r="A4477" s="377">
        <v>41933</v>
      </c>
      <c r="B4477" s="377" t="s">
        <v>55306</v>
      </c>
      <c r="C4477" s="377" t="s">
        <v>18918</v>
      </c>
      <c r="D4477" s="402" t="s">
        <v>55307</v>
      </c>
    </row>
    <row r="4478" spans="1:4" x14ac:dyDescent="0.2">
      <c r="A4478" s="377">
        <v>41934</v>
      </c>
      <c r="B4478" s="377" t="s">
        <v>55308</v>
      </c>
      <c r="C4478" s="377" t="s">
        <v>18918</v>
      </c>
      <c r="D4478" s="402" t="s">
        <v>55309</v>
      </c>
    </row>
    <row r="4479" spans="1:4" x14ac:dyDescent="0.2">
      <c r="A4479" s="377">
        <v>41936</v>
      </c>
      <c r="B4479" s="377" t="s">
        <v>55310</v>
      </c>
      <c r="C4479" s="377" t="s">
        <v>18918</v>
      </c>
      <c r="D4479" s="402" t="s">
        <v>42219</v>
      </c>
    </row>
    <row r="4480" spans="1:4" x14ac:dyDescent="0.2">
      <c r="A4480" s="377">
        <v>44812</v>
      </c>
      <c r="B4480" s="377" t="s">
        <v>55311</v>
      </c>
      <c r="C4480" s="377" t="s">
        <v>18918</v>
      </c>
      <c r="D4480" s="402" t="s">
        <v>55312</v>
      </c>
    </row>
    <row r="4481" spans="1:4" x14ac:dyDescent="0.2">
      <c r="A4481" s="377">
        <v>41785</v>
      </c>
      <c r="B4481" s="377" t="s">
        <v>55313</v>
      </c>
      <c r="C4481" s="377" t="s">
        <v>18918</v>
      </c>
      <c r="D4481" s="402" t="s">
        <v>55314</v>
      </c>
    </row>
    <row r="4482" spans="1:4" x14ac:dyDescent="0.2">
      <c r="A4482" s="377">
        <v>41781</v>
      </c>
      <c r="B4482" s="377" t="s">
        <v>55315</v>
      </c>
      <c r="C4482" s="377" t="s">
        <v>18918</v>
      </c>
      <c r="D4482" s="402" t="s">
        <v>55316</v>
      </c>
    </row>
    <row r="4483" spans="1:4" x14ac:dyDescent="0.2">
      <c r="A4483" s="377">
        <v>41783</v>
      </c>
      <c r="B4483" s="377" t="s">
        <v>55317</v>
      </c>
      <c r="C4483" s="377" t="s">
        <v>18918</v>
      </c>
      <c r="D4483" s="402" t="s">
        <v>55318</v>
      </c>
    </row>
    <row r="4484" spans="1:4" x14ac:dyDescent="0.2">
      <c r="A4484" s="377">
        <v>41786</v>
      </c>
      <c r="B4484" s="377" t="s">
        <v>55319</v>
      </c>
      <c r="C4484" s="377" t="s">
        <v>18918</v>
      </c>
      <c r="D4484" s="402" t="s">
        <v>55320</v>
      </c>
    </row>
    <row r="4485" spans="1:4" x14ac:dyDescent="0.2">
      <c r="A4485" s="377">
        <v>41779</v>
      </c>
      <c r="B4485" s="377" t="s">
        <v>55321</v>
      </c>
      <c r="C4485" s="377" t="s">
        <v>18918</v>
      </c>
      <c r="D4485" s="402" t="s">
        <v>40728</v>
      </c>
    </row>
    <row r="4486" spans="1:4" x14ac:dyDescent="0.2">
      <c r="A4486" s="377">
        <v>41780</v>
      </c>
      <c r="B4486" s="377" t="s">
        <v>55322</v>
      </c>
      <c r="C4486" s="377" t="s">
        <v>18918</v>
      </c>
      <c r="D4486" s="402" t="s">
        <v>55323</v>
      </c>
    </row>
    <row r="4487" spans="1:4" x14ac:dyDescent="0.2">
      <c r="A4487" s="377">
        <v>41782</v>
      </c>
      <c r="B4487" s="377" t="s">
        <v>55324</v>
      </c>
      <c r="C4487" s="377" t="s">
        <v>18918</v>
      </c>
      <c r="D4487" s="402" t="s">
        <v>55325</v>
      </c>
    </row>
    <row r="4488" spans="1:4" x14ac:dyDescent="0.2">
      <c r="A4488" s="377">
        <v>38130</v>
      </c>
      <c r="B4488" s="377" t="s">
        <v>55326</v>
      </c>
      <c r="C4488" s="377" t="s">
        <v>18918</v>
      </c>
      <c r="D4488" s="402" t="s">
        <v>41448</v>
      </c>
    </row>
    <row r="4489" spans="1:4" x14ac:dyDescent="0.2">
      <c r="A4489" s="377">
        <v>44260</v>
      </c>
      <c r="B4489" s="377" t="s">
        <v>55327</v>
      </c>
      <c r="C4489" s="377" t="s">
        <v>18918</v>
      </c>
      <c r="D4489" s="402" t="s">
        <v>55328</v>
      </c>
    </row>
    <row r="4490" spans="1:4" x14ac:dyDescent="0.2">
      <c r="A4490" s="377">
        <v>21123</v>
      </c>
      <c r="B4490" s="377" t="s">
        <v>55329</v>
      </c>
      <c r="C4490" s="377" t="s">
        <v>18918</v>
      </c>
      <c r="D4490" s="402" t="s">
        <v>33895</v>
      </c>
    </row>
    <row r="4491" spans="1:4" x14ac:dyDescent="0.2">
      <c r="A4491" s="377">
        <v>21124</v>
      </c>
      <c r="B4491" s="377" t="s">
        <v>55330</v>
      </c>
      <c r="C4491" s="377" t="s">
        <v>18918</v>
      </c>
      <c r="D4491" s="402" t="s">
        <v>28867</v>
      </c>
    </row>
    <row r="4492" spans="1:4" x14ac:dyDescent="0.2">
      <c r="A4492" s="377">
        <v>21125</v>
      </c>
      <c r="B4492" s="377" t="s">
        <v>55331</v>
      </c>
      <c r="C4492" s="377" t="s">
        <v>18918</v>
      </c>
      <c r="D4492" s="402" t="s">
        <v>7046</v>
      </c>
    </row>
    <row r="4493" spans="1:4" x14ac:dyDescent="0.2">
      <c r="A4493" s="377">
        <v>38028</v>
      </c>
      <c r="B4493" s="377" t="s">
        <v>55332</v>
      </c>
      <c r="C4493" s="377" t="s">
        <v>18918</v>
      </c>
      <c r="D4493" s="402" t="s">
        <v>55333</v>
      </c>
    </row>
    <row r="4494" spans="1:4" x14ac:dyDescent="0.2">
      <c r="A4494" s="377">
        <v>38029</v>
      </c>
      <c r="B4494" s="377" t="s">
        <v>55334</v>
      </c>
      <c r="C4494" s="377" t="s">
        <v>18918</v>
      </c>
      <c r="D4494" s="402" t="s">
        <v>55335</v>
      </c>
    </row>
    <row r="4495" spans="1:4" x14ac:dyDescent="0.2">
      <c r="A4495" s="377">
        <v>38030</v>
      </c>
      <c r="B4495" s="377" t="s">
        <v>55336</v>
      </c>
      <c r="C4495" s="377" t="s">
        <v>18918</v>
      </c>
      <c r="D4495" s="402" t="s">
        <v>55337</v>
      </c>
    </row>
    <row r="4496" spans="1:4" x14ac:dyDescent="0.2">
      <c r="A4496" s="377">
        <v>38031</v>
      </c>
      <c r="B4496" s="377" t="s">
        <v>55338</v>
      </c>
      <c r="C4496" s="377" t="s">
        <v>18918</v>
      </c>
      <c r="D4496" s="402" t="s">
        <v>55339</v>
      </c>
    </row>
    <row r="4497" spans="1:4" x14ac:dyDescent="0.2">
      <c r="A4497" s="377">
        <v>39735</v>
      </c>
      <c r="B4497" s="377" t="s">
        <v>55340</v>
      </c>
      <c r="C4497" s="377" t="s">
        <v>18918</v>
      </c>
      <c r="D4497" s="402" t="s">
        <v>55341</v>
      </c>
    </row>
    <row r="4498" spans="1:4" x14ac:dyDescent="0.2">
      <c r="A4498" s="377">
        <v>39734</v>
      </c>
      <c r="B4498" s="377" t="s">
        <v>55342</v>
      </c>
      <c r="C4498" s="377" t="s">
        <v>18918</v>
      </c>
      <c r="D4498" s="402" t="s">
        <v>13298</v>
      </c>
    </row>
    <row r="4499" spans="1:4" x14ac:dyDescent="0.2">
      <c r="A4499" s="377">
        <v>39736</v>
      </c>
      <c r="B4499" s="377" t="s">
        <v>55343</v>
      </c>
      <c r="C4499" s="377" t="s">
        <v>18918</v>
      </c>
      <c r="D4499" s="402" t="s">
        <v>55344</v>
      </c>
    </row>
    <row r="4500" spans="1:4" x14ac:dyDescent="0.2">
      <c r="A4500" s="377">
        <v>39737</v>
      </c>
      <c r="B4500" s="377" t="s">
        <v>55345</v>
      </c>
      <c r="C4500" s="377" t="s">
        <v>18918</v>
      </c>
      <c r="D4500" s="402" t="s">
        <v>55346</v>
      </c>
    </row>
    <row r="4501" spans="1:4" x14ac:dyDescent="0.2">
      <c r="A4501" s="377">
        <v>39738</v>
      </c>
      <c r="B4501" s="377" t="s">
        <v>55347</v>
      </c>
      <c r="C4501" s="377" t="s">
        <v>18918</v>
      </c>
      <c r="D4501" s="402" t="s">
        <v>15636</v>
      </c>
    </row>
    <row r="4502" spans="1:4" x14ac:dyDescent="0.2">
      <c r="A4502" s="377">
        <v>39739</v>
      </c>
      <c r="B4502" s="377" t="s">
        <v>55348</v>
      </c>
      <c r="C4502" s="377" t="s">
        <v>18918</v>
      </c>
      <c r="D4502" s="402" t="s">
        <v>10779</v>
      </c>
    </row>
    <row r="4503" spans="1:4" x14ac:dyDescent="0.2">
      <c r="A4503" s="377">
        <v>39733</v>
      </c>
      <c r="B4503" s="377" t="s">
        <v>55349</v>
      </c>
      <c r="C4503" s="377" t="s">
        <v>18918</v>
      </c>
      <c r="D4503" s="402" t="s">
        <v>55350</v>
      </c>
    </row>
    <row r="4504" spans="1:4" x14ac:dyDescent="0.2">
      <c r="A4504" s="377">
        <v>39854</v>
      </c>
      <c r="B4504" s="377" t="s">
        <v>55351</v>
      </c>
      <c r="C4504" s="377" t="s">
        <v>18918</v>
      </c>
      <c r="D4504" s="402" t="s">
        <v>55352</v>
      </c>
    </row>
    <row r="4505" spans="1:4" x14ac:dyDescent="0.2">
      <c r="A4505" s="377">
        <v>39740</v>
      </c>
      <c r="B4505" s="377" t="s">
        <v>55353</v>
      </c>
      <c r="C4505" s="377" t="s">
        <v>18918</v>
      </c>
      <c r="D4505" s="402" t="s">
        <v>33168</v>
      </c>
    </row>
    <row r="4506" spans="1:4" x14ac:dyDescent="0.2">
      <c r="A4506" s="377">
        <v>39741</v>
      </c>
      <c r="B4506" s="377" t="s">
        <v>55354</v>
      </c>
      <c r="C4506" s="377" t="s">
        <v>18918</v>
      </c>
      <c r="D4506" s="402" t="s">
        <v>33065</v>
      </c>
    </row>
    <row r="4507" spans="1:4" x14ac:dyDescent="0.2">
      <c r="A4507" s="377">
        <v>39853</v>
      </c>
      <c r="B4507" s="377" t="s">
        <v>55355</v>
      </c>
      <c r="C4507" s="377" t="s">
        <v>18918</v>
      </c>
      <c r="D4507" s="402" t="s">
        <v>13868</v>
      </c>
    </row>
    <row r="4508" spans="1:4" x14ac:dyDescent="0.2">
      <c r="A4508" s="377">
        <v>39742</v>
      </c>
      <c r="B4508" s="377" t="s">
        <v>55356</v>
      </c>
      <c r="C4508" s="377" t="s">
        <v>18918</v>
      </c>
      <c r="D4508" s="402" t="s">
        <v>55357</v>
      </c>
    </row>
    <row r="4509" spans="1:4" x14ac:dyDescent="0.2">
      <c r="A4509" s="377">
        <v>39749</v>
      </c>
      <c r="B4509" s="377" t="s">
        <v>55358</v>
      </c>
      <c r="C4509" s="377" t="s">
        <v>18918</v>
      </c>
      <c r="D4509" s="402" t="s">
        <v>30680</v>
      </c>
    </row>
    <row r="4510" spans="1:4" x14ac:dyDescent="0.2">
      <c r="A4510" s="377">
        <v>39751</v>
      </c>
      <c r="B4510" s="377" t="s">
        <v>55359</v>
      </c>
      <c r="C4510" s="377" t="s">
        <v>18918</v>
      </c>
      <c r="D4510" s="402" t="s">
        <v>55360</v>
      </c>
    </row>
    <row r="4511" spans="1:4" x14ac:dyDescent="0.2">
      <c r="A4511" s="377">
        <v>39750</v>
      </c>
      <c r="B4511" s="377" t="s">
        <v>55361</v>
      </c>
      <c r="C4511" s="377" t="s">
        <v>18918</v>
      </c>
      <c r="D4511" s="402" t="s">
        <v>9635</v>
      </c>
    </row>
    <row r="4512" spans="1:4" x14ac:dyDescent="0.2">
      <c r="A4512" s="377">
        <v>39747</v>
      </c>
      <c r="B4512" s="377" t="s">
        <v>55362</v>
      </c>
      <c r="C4512" s="377" t="s">
        <v>18918</v>
      </c>
      <c r="D4512" s="402" t="s">
        <v>16311</v>
      </c>
    </row>
    <row r="4513" spans="1:4" x14ac:dyDescent="0.2">
      <c r="A4513" s="377">
        <v>39753</v>
      </c>
      <c r="B4513" s="377" t="s">
        <v>55363</v>
      </c>
      <c r="C4513" s="377" t="s">
        <v>18918</v>
      </c>
      <c r="D4513" s="402" t="s">
        <v>55364</v>
      </c>
    </row>
    <row r="4514" spans="1:4" x14ac:dyDescent="0.2">
      <c r="A4514" s="377">
        <v>39754</v>
      </c>
      <c r="B4514" s="377" t="s">
        <v>55365</v>
      </c>
      <c r="C4514" s="377" t="s">
        <v>18918</v>
      </c>
      <c r="D4514" s="402" t="s">
        <v>55366</v>
      </c>
    </row>
    <row r="4515" spans="1:4" x14ac:dyDescent="0.2">
      <c r="A4515" s="377">
        <v>39748</v>
      </c>
      <c r="B4515" s="377" t="s">
        <v>55367</v>
      </c>
      <c r="C4515" s="377" t="s">
        <v>18918</v>
      </c>
      <c r="D4515" s="402" t="s">
        <v>52443</v>
      </c>
    </row>
    <row r="4516" spans="1:4" x14ac:dyDescent="0.2">
      <c r="A4516" s="377">
        <v>39755</v>
      </c>
      <c r="B4516" s="377" t="s">
        <v>55368</v>
      </c>
      <c r="C4516" s="377" t="s">
        <v>18918</v>
      </c>
      <c r="D4516" s="402" t="s">
        <v>55369</v>
      </c>
    </row>
    <row r="4517" spans="1:4" x14ac:dyDescent="0.2">
      <c r="A4517" s="377">
        <v>12742</v>
      </c>
      <c r="B4517" s="377" t="s">
        <v>55370</v>
      </c>
      <c r="C4517" s="377" t="s">
        <v>18918</v>
      </c>
      <c r="D4517" s="402" t="s">
        <v>55371</v>
      </c>
    </row>
    <row r="4518" spans="1:4" x14ac:dyDescent="0.2">
      <c r="A4518" s="377">
        <v>12713</v>
      </c>
      <c r="B4518" s="377" t="s">
        <v>55372</v>
      </c>
      <c r="C4518" s="377" t="s">
        <v>18918</v>
      </c>
      <c r="D4518" s="402" t="s">
        <v>16865</v>
      </c>
    </row>
    <row r="4519" spans="1:4" x14ac:dyDescent="0.2">
      <c r="A4519" s="377">
        <v>12743</v>
      </c>
      <c r="B4519" s="377" t="s">
        <v>55373</v>
      </c>
      <c r="C4519" s="377" t="s">
        <v>18918</v>
      </c>
      <c r="D4519" s="402" t="s">
        <v>55374</v>
      </c>
    </row>
    <row r="4520" spans="1:4" x14ac:dyDescent="0.2">
      <c r="A4520" s="377">
        <v>12744</v>
      </c>
      <c r="B4520" s="377" t="s">
        <v>55375</v>
      </c>
      <c r="C4520" s="377" t="s">
        <v>18918</v>
      </c>
      <c r="D4520" s="402" t="s">
        <v>55376</v>
      </c>
    </row>
    <row r="4521" spans="1:4" x14ac:dyDescent="0.2">
      <c r="A4521" s="377">
        <v>12745</v>
      </c>
      <c r="B4521" s="377" t="s">
        <v>55377</v>
      </c>
      <c r="C4521" s="377" t="s">
        <v>18918</v>
      </c>
      <c r="D4521" s="402" t="s">
        <v>43951</v>
      </c>
    </row>
    <row r="4522" spans="1:4" x14ac:dyDescent="0.2">
      <c r="A4522" s="377">
        <v>12746</v>
      </c>
      <c r="B4522" s="377" t="s">
        <v>55378</v>
      </c>
      <c r="C4522" s="377" t="s">
        <v>18918</v>
      </c>
      <c r="D4522" s="402" t="s">
        <v>55379</v>
      </c>
    </row>
    <row r="4523" spans="1:4" x14ac:dyDescent="0.2">
      <c r="A4523" s="377">
        <v>12747</v>
      </c>
      <c r="B4523" s="377" t="s">
        <v>55380</v>
      </c>
      <c r="C4523" s="377" t="s">
        <v>18918</v>
      </c>
      <c r="D4523" s="402" t="s">
        <v>55381</v>
      </c>
    </row>
    <row r="4524" spans="1:4" x14ac:dyDescent="0.2">
      <c r="A4524" s="377">
        <v>12748</v>
      </c>
      <c r="B4524" s="377" t="s">
        <v>55382</v>
      </c>
      <c r="C4524" s="377" t="s">
        <v>18918</v>
      </c>
      <c r="D4524" s="402" t="s">
        <v>55383</v>
      </c>
    </row>
    <row r="4525" spans="1:4" x14ac:dyDescent="0.2">
      <c r="A4525" s="377">
        <v>12749</v>
      </c>
      <c r="B4525" s="377" t="s">
        <v>55384</v>
      </c>
      <c r="C4525" s="377" t="s">
        <v>18918</v>
      </c>
      <c r="D4525" s="402" t="s">
        <v>55385</v>
      </c>
    </row>
    <row r="4526" spans="1:4" x14ac:dyDescent="0.2">
      <c r="A4526" s="377">
        <v>39726</v>
      </c>
      <c r="B4526" s="377" t="s">
        <v>55386</v>
      </c>
      <c r="C4526" s="377" t="s">
        <v>18918</v>
      </c>
      <c r="D4526" s="402" t="s">
        <v>55387</v>
      </c>
    </row>
    <row r="4527" spans="1:4" x14ac:dyDescent="0.2">
      <c r="A4527" s="377">
        <v>39728</v>
      </c>
      <c r="B4527" s="377" t="s">
        <v>55388</v>
      </c>
      <c r="C4527" s="377" t="s">
        <v>18918</v>
      </c>
      <c r="D4527" s="402" t="s">
        <v>55389</v>
      </c>
    </row>
    <row r="4528" spans="1:4" x14ac:dyDescent="0.2">
      <c r="A4528" s="377">
        <v>39727</v>
      </c>
      <c r="B4528" s="377" t="s">
        <v>55390</v>
      </c>
      <c r="C4528" s="377" t="s">
        <v>18918</v>
      </c>
      <c r="D4528" s="402" t="s">
        <v>35044</v>
      </c>
    </row>
    <row r="4529" spans="1:4" x14ac:dyDescent="0.2">
      <c r="A4529" s="377">
        <v>39724</v>
      </c>
      <c r="B4529" s="377" t="s">
        <v>55391</v>
      </c>
      <c r="C4529" s="377" t="s">
        <v>18918</v>
      </c>
      <c r="D4529" s="402" t="s">
        <v>55392</v>
      </c>
    </row>
    <row r="4530" spans="1:4" x14ac:dyDescent="0.2">
      <c r="A4530" s="377">
        <v>39729</v>
      </c>
      <c r="B4530" s="377" t="s">
        <v>55393</v>
      </c>
      <c r="C4530" s="377" t="s">
        <v>18918</v>
      </c>
      <c r="D4530" s="402" t="s">
        <v>55394</v>
      </c>
    </row>
    <row r="4531" spans="1:4" x14ac:dyDescent="0.2">
      <c r="A4531" s="377">
        <v>39730</v>
      </c>
      <c r="B4531" s="377" t="s">
        <v>55395</v>
      </c>
      <c r="C4531" s="377" t="s">
        <v>18918</v>
      </c>
      <c r="D4531" s="402" t="s">
        <v>55396</v>
      </c>
    </row>
    <row r="4532" spans="1:4" x14ac:dyDescent="0.2">
      <c r="A4532" s="377">
        <v>39731</v>
      </c>
      <c r="B4532" s="377" t="s">
        <v>55397</v>
      </c>
      <c r="C4532" s="377" t="s">
        <v>18918</v>
      </c>
      <c r="D4532" s="402" t="s">
        <v>55398</v>
      </c>
    </row>
    <row r="4533" spans="1:4" x14ac:dyDescent="0.2">
      <c r="A4533" s="377">
        <v>39725</v>
      </c>
      <c r="B4533" s="377" t="s">
        <v>55399</v>
      </c>
      <c r="C4533" s="377" t="s">
        <v>18918</v>
      </c>
      <c r="D4533" s="402" t="s">
        <v>30703</v>
      </c>
    </row>
    <row r="4534" spans="1:4" x14ac:dyDescent="0.2">
      <c r="A4534" s="377">
        <v>39732</v>
      </c>
      <c r="B4534" s="377" t="s">
        <v>55400</v>
      </c>
      <c r="C4534" s="377" t="s">
        <v>18918</v>
      </c>
      <c r="D4534" s="402" t="s">
        <v>55401</v>
      </c>
    </row>
    <row r="4535" spans="1:4" x14ac:dyDescent="0.2">
      <c r="A4535" s="377">
        <v>39660</v>
      </c>
      <c r="B4535" s="377" t="s">
        <v>55402</v>
      </c>
      <c r="C4535" s="377" t="s">
        <v>18918</v>
      </c>
      <c r="D4535" s="402" t="s">
        <v>44642</v>
      </c>
    </row>
    <row r="4536" spans="1:4" x14ac:dyDescent="0.2">
      <c r="A4536" s="377">
        <v>39662</v>
      </c>
      <c r="B4536" s="377" t="s">
        <v>55403</v>
      </c>
      <c r="C4536" s="377" t="s">
        <v>18918</v>
      </c>
      <c r="D4536" s="402" t="s">
        <v>9483</v>
      </c>
    </row>
    <row r="4537" spans="1:4" x14ac:dyDescent="0.2">
      <c r="A4537" s="377">
        <v>39661</v>
      </c>
      <c r="B4537" s="377" t="s">
        <v>55404</v>
      </c>
      <c r="C4537" s="377" t="s">
        <v>18918</v>
      </c>
      <c r="D4537" s="402" t="s">
        <v>55405</v>
      </c>
    </row>
    <row r="4538" spans="1:4" x14ac:dyDescent="0.2">
      <c r="A4538" s="377">
        <v>39666</v>
      </c>
      <c r="B4538" s="377" t="s">
        <v>55406</v>
      </c>
      <c r="C4538" s="377" t="s">
        <v>18918</v>
      </c>
      <c r="D4538" s="402" t="s">
        <v>55407</v>
      </c>
    </row>
    <row r="4539" spans="1:4" x14ac:dyDescent="0.2">
      <c r="A4539" s="377">
        <v>39664</v>
      </c>
      <c r="B4539" s="377" t="s">
        <v>55408</v>
      </c>
      <c r="C4539" s="377" t="s">
        <v>18918</v>
      </c>
      <c r="D4539" s="402" t="s">
        <v>15652</v>
      </c>
    </row>
    <row r="4540" spans="1:4" x14ac:dyDescent="0.2">
      <c r="A4540" s="377">
        <v>39663</v>
      </c>
      <c r="B4540" s="377" t="s">
        <v>55409</v>
      </c>
      <c r="C4540" s="377" t="s">
        <v>18918</v>
      </c>
      <c r="D4540" s="402" t="s">
        <v>43364</v>
      </c>
    </row>
    <row r="4541" spans="1:4" x14ac:dyDescent="0.2">
      <c r="A4541" s="377">
        <v>39665</v>
      </c>
      <c r="B4541" s="377" t="s">
        <v>55410</v>
      </c>
      <c r="C4541" s="377" t="s">
        <v>18918</v>
      </c>
      <c r="D4541" s="402" t="s">
        <v>7266</v>
      </c>
    </row>
    <row r="4542" spans="1:4" x14ac:dyDescent="0.2">
      <c r="A4542" s="377">
        <v>39752</v>
      </c>
      <c r="B4542" s="377" t="s">
        <v>55411</v>
      </c>
      <c r="C4542" s="377" t="s">
        <v>18918</v>
      </c>
      <c r="D4542" s="402" t="s">
        <v>55412</v>
      </c>
    </row>
    <row r="4543" spans="1:4" x14ac:dyDescent="0.2">
      <c r="A4543" s="377">
        <v>7725</v>
      </c>
      <c r="B4543" s="377" t="s">
        <v>55413</v>
      </c>
      <c r="C4543" s="377" t="s">
        <v>18918</v>
      </c>
      <c r="D4543" s="402" t="s">
        <v>55414</v>
      </c>
    </row>
    <row r="4544" spans="1:4" x14ac:dyDescent="0.2">
      <c r="A4544" s="377">
        <v>7753</v>
      </c>
      <c r="B4544" s="377" t="s">
        <v>55415</v>
      </c>
      <c r="C4544" s="377" t="s">
        <v>18918</v>
      </c>
      <c r="D4544" s="402" t="s">
        <v>55416</v>
      </c>
    </row>
    <row r="4545" spans="1:4" x14ac:dyDescent="0.2">
      <c r="A4545" s="377">
        <v>13256</v>
      </c>
      <c r="B4545" s="377" t="s">
        <v>55417</v>
      </c>
      <c r="C4545" s="377" t="s">
        <v>18918</v>
      </c>
      <c r="D4545" s="402" t="s">
        <v>55418</v>
      </c>
    </row>
    <row r="4546" spans="1:4" x14ac:dyDescent="0.2">
      <c r="A4546" s="377">
        <v>7757</v>
      </c>
      <c r="B4546" s="377" t="s">
        <v>55419</v>
      </c>
      <c r="C4546" s="377" t="s">
        <v>18918</v>
      </c>
      <c r="D4546" s="402" t="s">
        <v>55420</v>
      </c>
    </row>
    <row r="4547" spans="1:4" x14ac:dyDescent="0.2">
      <c r="A4547" s="377">
        <v>7758</v>
      </c>
      <c r="B4547" s="377" t="s">
        <v>55421</v>
      </c>
      <c r="C4547" s="377" t="s">
        <v>18918</v>
      </c>
      <c r="D4547" s="402" t="s">
        <v>55422</v>
      </c>
    </row>
    <row r="4548" spans="1:4" x14ac:dyDescent="0.2">
      <c r="A4548" s="377">
        <v>7759</v>
      </c>
      <c r="B4548" s="377" t="s">
        <v>55423</v>
      </c>
      <c r="C4548" s="377" t="s">
        <v>18918</v>
      </c>
      <c r="D4548" s="402" t="s">
        <v>55424</v>
      </c>
    </row>
    <row r="4549" spans="1:4" x14ac:dyDescent="0.2">
      <c r="A4549" s="377">
        <v>40334</v>
      </c>
      <c r="B4549" s="377" t="s">
        <v>55425</v>
      </c>
      <c r="C4549" s="377" t="s">
        <v>18918</v>
      </c>
      <c r="D4549" s="402" t="s">
        <v>55426</v>
      </c>
    </row>
    <row r="4550" spans="1:4" x14ac:dyDescent="0.2">
      <c r="A4550" s="377">
        <v>7745</v>
      </c>
      <c r="B4550" s="377" t="s">
        <v>55427</v>
      </c>
      <c r="C4550" s="377" t="s">
        <v>18918</v>
      </c>
      <c r="D4550" s="402" t="s">
        <v>55428</v>
      </c>
    </row>
    <row r="4551" spans="1:4" x14ac:dyDescent="0.2">
      <c r="A4551" s="377">
        <v>7714</v>
      </c>
      <c r="B4551" s="377" t="s">
        <v>55429</v>
      </c>
      <c r="C4551" s="377" t="s">
        <v>18918</v>
      </c>
      <c r="D4551" s="402" t="s">
        <v>31859</v>
      </c>
    </row>
    <row r="4552" spans="1:4" x14ac:dyDescent="0.2">
      <c r="A4552" s="377">
        <v>7742</v>
      </c>
      <c r="B4552" s="377" t="s">
        <v>55430</v>
      </c>
      <c r="C4552" s="377" t="s">
        <v>18918</v>
      </c>
      <c r="D4552" s="402" t="s">
        <v>55431</v>
      </c>
    </row>
    <row r="4553" spans="1:4" x14ac:dyDescent="0.2">
      <c r="A4553" s="377">
        <v>7750</v>
      </c>
      <c r="B4553" s="377" t="s">
        <v>55432</v>
      </c>
      <c r="C4553" s="377" t="s">
        <v>18918</v>
      </c>
      <c r="D4553" s="402" t="s">
        <v>55433</v>
      </c>
    </row>
    <row r="4554" spans="1:4" x14ac:dyDescent="0.2">
      <c r="A4554" s="377">
        <v>7756</v>
      </c>
      <c r="B4554" s="377" t="s">
        <v>55434</v>
      </c>
      <c r="C4554" s="377" t="s">
        <v>18918</v>
      </c>
      <c r="D4554" s="402" t="s">
        <v>55435</v>
      </c>
    </row>
    <row r="4555" spans="1:4" x14ac:dyDescent="0.2">
      <c r="A4555" s="377">
        <v>7765</v>
      </c>
      <c r="B4555" s="377" t="s">
        <v>55436</v>
      </c>
      <c r="C4555" s="377" t="s">
        <v>18918</v>
      </c>
      <c r="D4555" s="402" t="s">
        <v>55437</v>
      </c>
    </row>
    <row r="4556" spans="1:4" x14ac:dyDescent="0.2">
      <c r="A4556" s="377">
        <v>12569</v>
      </c>
      <c r="B4556" s="377" t="s">
        <v>55438</v>
      </c>
      <c r="C4556" s="377" t="s">
        <v>18918</v>
      </c>
      <c r="D4556" s="402" t="s">
        <v>55439</v>
      </c>
    </row>
    <row r="4557" spans="1:4" x14ac:dyDescent="0.2">
      <c r="A4557" s="377">
        <v>7766</v>
      </c>
      <c r="B4557" s="377" t="s">
        <v>55440</v>
      </c>
      <c r="C4557" s="377" t="s">
        <v>18918</v>
      </c>
      <c r="D4557" s="402" t="s">
        <v>55441</v>
      </c>
    </row>
    <row r="4558" spans="1:4" x14ac:dyDescent="0.2">
      <c r="A4558" s="377">
        <v>7767</v>
      </c>
      <c r="B4558" s="377" t="s">
        <v>55442</v>
      </c>
      <c r="C4558" s="377" t="s">
        <v>18918</v>
      </c>
      <c r="D4558" s="402" t="s">
        <v>55443</v>
      </c>
    </row>
    <row r="4559" spans="1:4" x14ac:dyDescent="0.2">
      <c r="A4559" s="377">
        <v>7727</v>
      </c>
      <c r="B4559" s="377" t="s">
        <v>55444</v>
      </c>
      <c r="C4559" s="377" t="s">
        <v>18918</v>
      </c>
      <c r="D4559" s="402" t="s">
        <v>55445</v>
      </c>
    </row>
    <row r="4560" spans="1:4" x14ac:dyDescent="0.2">
      <c r="A4560" s="377">
        <v>7760</v>
      </c>
      <c r="B4560" s="377" t="s">
        <v>55446</v>
      </c>
      <c r="C4560" s="377" t="s">
        <v>18918</v>
      </c>
      <c r="D4560" s="402" t="s">
        <v>54544</v>
      </c>
    </row>
    <row r="4561" spans="1:4" x14ac:dyDescent="0.2">
      <c r="A4561" s="377">
        <v>7761</v>
      </c>
      <c r="B4561" s="377" t="s">
        <v>55447</v>
      </c>
      <c r="C4561" s="377" t="s">
        <v>18918</v>
      </c>
      <c r="D4561" s="402" t="s">
        <v>55448</v>
      </c>
    </row>
    <row r="4562" spans="1:4" x14ac:dyDescent="0.2">
      <c r="A4562" s="377">
        <v>7752</v>
      </c>
      <c r="B4562" s="377" t="s">
        <v>55449</v>
      </c>
      <c r="C4562" s="377" t="s">
        <v>18918</v>
      </c>
      <c r="D4562" s="402" t="s">
        <v>54546</v>
      </c>
    </row>
    <row r="4563" spans="1:4" x14ac:dyDescent="0.2">
      <c r="A4563" s="377">
        <v>7762</v>
      </c>
      <c r="B4563" s="377" t="s">
        <v>55450</v>
      </c>
      <c r="C4563" s="377" t="s">
        <v>18918</v>
      </c>
      <c r="D4563" s="402" t="s">
        <v>55451</v>
      </c>
    </row>
    <row r="4564" spans="1:4" x14ac:dyDescent="0.2">
      <c r="A4564" s="377">
        <v>7722</v>
      </c>
      <c r="B4564" s="377" t="s">
        <v>55452</v>
      </c>
      <c r="C4564" s="377" t="s">
        <v>18918</v>
      </c>
      <c r="D4564" s="402" t="s">
        <v>55453</v>
      </c>
    </row>
    <row r="4565" spans="1:4" x14ac:dyDescent="0.2">
      <c r="A4565" s="377">
        <v>7763</v>
      </c>
      <c r="B4565" s="377" t="s">
        <v>55454</v>
      </c>
      <c r="C4565" s="377" t="s">
        <v>18918</v>
      </c>
      <c r="D4565" s="402" t="s">
        <v>50112</v>
      </c>
    </row>
    <row r="4566" spans="1:4" x14ac:dyDescent="0.2">
      <c r="A4566" s="377">
        <v>7764</v>
      </c>
      <c r="B4566" s="377" t="s">
        <v>55455</v>
      </c>
      <c r="C4566" s="377" t="s">
        <v>18918</v>
      </c>
      <c r="D4566" s="402" t="s">
        <v>55456</v>
      </c>
    </row>
    <row r="4567" spans="1:4" x14ac:dyDescent="0.2">
      <c r="A4567" s="377">
        <v>12572</v>
      </c>
      <c r="B4567" s="377" t="s">
        <v>55457</v>
      </c>
      <c r="C4567" s="377" t="s">
        <v>18918</v>
      </c>
      <c r="D4567" s="402" t="s">
        <v>55418</v>
      </c>
    </row>
    <row r="4568" spans="1:4" x14ac:dyDescent="0.2">
      <c r="A4568" s="377">
        <v>12573</v>
      </c>
      <c r="B4568" s="377" t="s">
        <v>55458</v>
      </c>
      <c r="C4568" s="377" t="s">
        <v>18918</v>
      </c>
      <c r="D4568" s="402" t="s">
        <v>55459</v>
      </c>
    </row>
    <row r="4569" spans="1:4" x14ac:dyDescent="0.2">
      <c r="A4569" s="377">
        <v>12574</v>
      </c>
      <c r="B4569" s="377" t="s">
        <v>55460</v>
      </c>
      <c r="C4569" s="377" t="s">
        <v>18918</v>
      </c>
      <c r="D4569" s="402" t="s">
        <v>55461</v>
      </c>
    </row>
    <row r="4570" spans="1:4" x14ac:dyDescent="0.2">
      <c r="A4570" s="377">
        <v>12575</v>
      </c>
      <c r="B4570" s="377" t="s">
        <v>55462</v>
      </c>
      <c r="C4570" s="377" t="s">
        <v>18918</v>
      </c>
      <c r="D4570" s="402" t="s">
        <v>55463</v>
      </c>
    </row>
    <row r="4571" spans="1:4" x14ac:dyDescent="0.2">
      <c r="A4571" s="377">
        <v>12576</v>
      </c>
      <c r="B4571" s="377" t="s">
        <v>55464</v>
      </c>
      <c r="C4571" s="377" t="s">
        <v>18918</v>
      </c>
      <c r="D4571" s="402" t="s">
        <v>41614</v>
      </c>
    </row>
    <row r="4572" spans="1:4" x14ac:dyDescent="0.2">
      <c r="A4572" s="377">
        <v>12577</v>
      </c>
      <c r="B4572" s="377" t="s">
        <v>55465</v>
      </c>
      <c r="C4572" s="377" t="s">
        <v>18918</v>
      </c>
      <c r="D4572" s="402" t="s">
        <v>55466</v>
      </c>
    </row>
    <row r="4573" spans="1:4" x14ac:dyDescent="0.2">
      <c r="A4573" s="377">
        <v>12578</v>
      </c>
      <c r="B4573" s="377" t="s">
        <v>55467</v>
      </c>
      <c r="C4573" s="377" t="s">
        <v>18918</v>
      </c>
      <c r="D4573" s="402" t="s">
        <v>55468</v>
      </c>
    </row>
    <row r="4574" spans="1:4" x14ac:dyDescent="0.2">
      <c r="A4574" s="377">
        <v>12579</v>
      </c>
      <c r="B4574" s="377" t="s">
        <v>55469</v>
      </c>
      <c r="C4574" s="377" t="s">
        <v>18918</v>
      </c>
      <c r="D4574" s="402" t="s">
        <v>55470</v>
      </c>
    </row>
    <row r="4575" spans="1:4" x14ac:dyDescent="0.2">
      <c r="A4575" s="377">
        <v>12580</v>
      </c>
      <c r="B4575" s="377" t="s">
        <v>55471</v>
      </c>
      <c r="C4575" s="377" t="s">
        <v>18918</v>
      </c>
      <c r="D4575" s="402" t="s">
        <v>55472</v>
      </c>
    </row>
    <row r="4576" spans="1:4" x14ac:dyDescent="0.2">
      <c r="A4576" s="377">
        <v>12581</v>
      </c>
      <c r="B4576" s="377" t="s">
        <v>55473</v>
      </c>
      <c r="C4576" s="377" t="s">
        <v>18918</v>
      </c>
      <c r="D4576" s="402" t="s">
        <v>55474</v>
      </c>
    </row>
    <row r="4577" spans="1:4" x14ac:dyDescent="0.2">
      <c r="A4577" s="377">
        <v>7720</v>
      </c>
      <c r="B4577" s="377" t="s">
        <v>55475</v>
      </c>
      <c r="C4577" s="377" t="s">
        <v>18918</v>
      </c>
      <c r="D4577" s="402" t="s">
        <v>55476</v>
      </c>
    </row>
    <row r="4578" spans="1:4" x14ac:dyDescent="0.2">
      <c r="A4578" s="377">
        <v>40335</v>
      </c>
      <c r="B4578" s="377" t="s">
        <v>55477</v>
      </c>
      <c r="C4578" s="377" t="s">
        <v>18918</v>
      </c>
      <c r="D4578" s="402" t="s">
        <v>33459</v>
      </c>
    </row>
    <row r="4579" spans="1:4" x14ac:dyDescent="0.2">
      <c r="A4579" s="377">
        <v>7740</v>
      </c>
      <c r="B4579" s="377" t="s">
        <v>55478</v>
      </c>
      <c r="C4579" s="377" t="s">
        <v>18918</v>
      </c>
      <c r="D4579" s="402" t="s">
        <v>55479</v>
      </c>
    </row>
    <row r="4580" spans="1:4" x14ac:dyDescent="0.2">
      <c r="A4580" s="377">
        <v>7741</v>
      </c>
      <c r="B4580" s="377" t="s">
        <v>55480</v>
      </c>
      <c r="C4580" s="377" t="s">
        <v>18918</v>
      </c>
      <c r="D4580" s="402" t="s">
        <v>55481</v>
      </c>
    </row>
    <row r="4581" spans="1:4" x14ac:dyDescent="0.2">
      <c r="A4581" s="377">
        <v>7774</v>
      </c>
      <c r="B4581" s="377" t="s">
        <v>55482</v>
      </c>
      <c r="C4581" s="377" t="s">
        <v>18918</v>
      </c>
      <c r="D4581" s="402" t="s">
        <v>55483</v>
      </c>
    </row>
    <row r="4582" spans="1:4" x14ac:dyDescent="0.2">
      <c r="A4582" s="377">
        <v>7744</v>
      </c>
      <c r="B4582" s="377" t="s">
        <v>55484</v>
      </c>
      <c r="C4582" s="377" t="s">
        <v>18918</v>
      </c>
      <c r="D4582" s="402" t="s">
        <v>55485</v>
      </c>
    </row>
    <row r="4583" spans="1:4" x14ac:dyDescent="0.2">
      <c r="A4583" s="377">
        <v>7773</v>
      </c>
      <c r="B4583" s="377" t="s">
        <v>55486</v>
      </c>
      <c r="C4583" s="377" t="s">
        <v>18918</v>
      </c>
      <c r="D4583" s="402" t="s">
        <v>55487</v>
      </c>
    </row>
    <row r="4584" spans="1:4" x14ac:dyDescent="0.2">
      <c r="A4584" s="377">
        <v>7754</v>
      </c>
      <c r="B4584" s="377" t="s">
        <v>55488</v>
      </c>
      <c r="C4584" s="377" t="s">
        <v>18918</v>
      </c>
      <c r="D4584" s="402" t="s">
        <v>55489</v>
      </c>
    </row>
    <row r="4585" spans="1:4" x14ac:dyDescent="0.2">
      <c r="A4585" s="377">
        <v>7735</v>
      </c>
      <c r="B4585" s="377" t="s">
        <v>55490</v>
      </c>
      <c r="C4585" s="377" t="s">
        <v>18918</v>
      </c>
      <c r="D4585" s="402" t="s">
        <v>55491</v>
      </c>
    </row>
    <row r="4586" spans="1:4" x14ac:dyDescent="0.2">
      <c r="A4586" s="377">
        <v>7755</v>
      </c>
      <c r="B4586" s="377" t="s">
        <v>55492</v>
      </c>
      <c r="C4586" s="377" t="s">
        <v>18918</v>
      </c>
      <c r="D4586" s="402" t="s">
        <v>55493</v>
      </c>
    </row>
    <row r="4587" spans="1:4" x14ac:dyDescent="0.2">
      <c r="A4587" s="377">
        <v>7776</v>
      </c>
      <c r="B4587" s="377" t="s">
        <v>55494</v>
      </c>
      <c r="C4587" s="377" t="s">
        <v>18918</v>
      </c>
      <c r="D4587" s="402" t="s">
        <v>55495</v>
      </c>
    </row>
    <row r="4588" spans="1:4" x14ac:dyDescent="0.2">
      <c r="A4588" s="377">
        <v>7743</v>
      </c>
      <c r="B4588" s="377" t="s">
        <v>55496</v>
      </c>
      <c r="C4588" s="377" t="s">
        <v>18918</v>
      </c>
      <c r="D4588" s="402" t="s">
        <v>55497</v>
      </c>
    </row>
    <row r="4589" spans="1:4" x14ac:dyDescent="0.2">
      <c r="A4589" s="377">
        <v>7733</v>
      </c>
      <c r="B4589" s="377" t="s">
        <v>55498</v>
      </c>
      <c r="C4589" s="377" t="s">
        <v>18918</v>
      </c>
      <c r="D4589" s="402" t="s">
        <v>55499</v>
      </c>
    </row>
    <row r="4590" spans="1:4" x14ac:dyDescent="0.2">
      <c r="A4590" s="377">
        <v>7775</v>
      </c>
      <c r="B4590" s="377" t="s">
        <v>55500</v>
      </c>
      <c r="C4590" s="377" t="s">
        <v>18918</v>
      </c>
      <c r="D4590" s="402" t="s">
        <v>55501</v>
      </c>
    </row>
    <row r="4591" spans="1:4" x14ac:dyDescent="0.2">
      <c r="A4591" s="377">
        <v>7734</v>
      </c>
      <c r="B4591" s="377" t="s">
        <v>55502</v>
      </c>
      <c r="C4591" s="377" t="s">
        <v>18918</v>
      </c>
      <c r="D4591" s="402" t="s">
        <v>55503</v>
      </c>
    </row>
    <row r="4592" spans="1:4" x14ac:dyDescent="0.2">
      <c r="A4592" s="377">
        <v>37449</v>
      </c>
      <c r="B4592" s="377" t="s">
        <v>55504</v>
      </c>
      <c r="C4592" s="377" t="s">
        <v>18918</v>
      </c>
      <c r="D4592" s="402" t="s">
        <v>39076</v>
      </c>
    </row>
    <row r="4593" spans="1:4" x14ac:dyDescent="0.2">
      <c r="A4593" s="377">
        <v>37450</v>
      </c>
      <c r="B4593" s="377" t="s">
        <v>55505</v>
      </c>
      <c r="C4593" s="377" t="s">
        <v>18918</v>
      </c>
      <c r="D4593" s="402" t="s">
        <v>17426</v>
      </c>
    </row>
    <row r="4594" spans="1:4" x14ac:dyDescent="0.2">
      <c r="A4594" s="377">
        <v>37451</v>
      </c>
      <c r="B4594" s="377" t="s">
        <v>55506</v>
      </c>
      <c r="C4594" s="377" t="s">
        <v>18918</v>
      </c>
      <c r="D4594" s="402" t="s">
        <v>55507</v>
      </c>
    </row>
    <row r="4595" spans="1:4" x14ac:dyDescent="0.2">
      <c r="A4595" s="377">
        <v>37452</v>
      </c>
      <c r="B4595" s="377" t="s">
        <v>55508</v>
      </c>
      <c r="C4595" s="377" t="s">
        <v>18918</v>
      </c>
      <c r="D4595" s="402" t="s">
        <v>44621</v>
      </c>
    </row>
    <row r="4596" spans="1:4" x14ac:dyDescent="0.2">
      <c r="A4596" s="377">
        <v>37453</v>
      </c>
      <c r="B4596" s="377" t="s">
        <v>55509</v>
      </c>
      <c r="C4596" s="377" t="s">
        <v>18918</v>
      </c>
      <c r="D4596" s="402" t="s">
        <v>55510</v>
      </c>
    </row>
    <row r="4597" spans="1:4" x14ac:dyDescent="0.2">
      <c r="A4597" s="377">
        <v>7778</v>
      </c>
      <c r="B4597" s="377" t="s">
        <v>55511</v>
      </c>
      <c r="C4597" s="377" t="s">
        <v>18918</v>
      </c>
      <c r="D4597" s="402" t="s">
        <v>52494</v>
      </c>
    </row>
    <row r="4598" spans="1:4" x14ac:dyDescent="0.2">
      <c r="A4598" s="377">
        <v>7796</v>
      </c>
      <c r="B4598" s="377" t="s">
        <v>55512</v>
      </c>
      <c r="C4598" s="377" t="s">
        <v>18918</v>
      </c>
      <c r="D4598" s="402" t="s">
        <v>12499</v>
      </c>
    </row>
    <row r="4599" spans="1:4" x14ac:dyDescent="0.2">
      <c r="A4599" s="377">
        <v>7781</v>
      </c>
      <c r="B4599" s="377" t="s">
        <v>55513</v>
      </c>
      <c r="C4599" s="377" t="s">
        <v>18918</v>
      </c>
      <c r="D4599" s="402" t="s">
        <v>17152</v>
      </c>
    </row>
    <row r="4600" spans="1:4" x14ac:dyDescent="0.2">
      <c r="A4600" s="377">
        <v>7795</v>
      </c>
      <c r="B4600" s="377" t="s">
        <v>55514</v>
      </c>
      <c r="C4600" s="377" t="s">
        <v>18918</v>
      </c>
      <c r="D4600" s="402" t="s">
        <v>30818</v>
      </c>
    </row>
    <row r="4601" spans="1:4" x14ac:dyDescent="0.2">
      <c r="A4601" s="377">
        <v>7791</v>
      </c>
      <c r="B4601" s="377" t="s">
        <v>55515</v>
      </c>
      <c r="C4601" s="377" t="s">
        <v>18918</v>
      </c>
      <c r="D4601" s="402" t="s">
        <v>55516</v>
      </c>
    </row>
    <row r="4602" spans="1:4" x14ac:dyDescent="0.2">
      <c r="A4602" s="377">
        <v>7783</v>
      </c>
      <c r="B4602" s="377" t="s">
        <v>55517</v>
      </c>
      <c r="C4602" s="377" t="s">
        <v>18918</v>
      </c>
      <c r="D4602" s="402" t="s">
        <v>27687</v>
      </c>
    </row>
    <row r="4603" spans="1:4" x14ac:dyDescent="0.2">
      <c r="A4603" s="377">
        <v>7790</v>
      </c>
      <c r="B4603" s="377" t="s">
        <v>55518</v>
      </c>
      <c r="C4603" s="377" t="s">
        <v>18918</v>
      </c>
      <c r="D4603" s="402" t="s">
        <v>55519</v>
      </c>
    </row>
    <row r="4604" spans="1:4" x14ac:dyDescent="0.2">
      <c r="A4604" s="377">
        <v>7785</v>
      </c>
      <c r="B4604" s="377" t="s">
        <v>55520</v>
      </c>
      <c r="C4604" s="377" t="s">
        <v>18918</v>
      </c>
      <c r="D4604" s="402" t="s">
        <v>55521</v>
      </c>
    </row>
    <row r="4605" spans="1:4" x14ac:dyDescent="0.2">
      <c r="A4605" s="377">
        <v>7792</v>
      </c>
      <c r="B4605" s="377" t="s">
        <v>55522</v>
      </c>
      <c r="C4605" s="377" t="s">
        <v>18918</v>
      </c>
      <c r="D4605" s="402" t="s">
        <v>55523</v>
      </c>
    </row>
    <row r="4606" spans="1:4" x14ac:dyDescent="0.2">
      <c r="A4606" s="377">
        <v>7793</v>
      </c>
      <c r="B4606" s="377" t="s">
        <v>55524</v>
      </c>
      <c r="C4606" s="377" t="s">
        <v>18918</v>
      </c>
      <c r="D4606" s="402" t="s">
        <v>30688</v>
      </c>
    </row>
    <row r="4607" spans="1:4" x14ac:dyDescent="0.2">
      <c r="A4607" s="377">
        <v>13159</v>
      </c>
      <c r="B4607" s="377" t="s">
        <v>55525</v>
      </c>
      <c r="C4607" s="377" t="s">
        <v>18918</v>
      </c>
      <c r="D4607" s="402" t="s">
        <v>55526</v>
      </c>
    </row>
    <row r="4608" spans="1:4" x14ac:dyDescent="0.2">
      <c r="A4608" s="377">
        <v>13168</v>
      </c>
      <c r="B4608" s="377" t="s">
        <v>55527</v>
      </c>
      <c r="C4608" s="377" t="s">
        <v>18918</v>
      </c>
      <c r="D4608" s="402" t="s">
        <v>42918</v>
      </c>
    </row>
    <row r="4609" spans="1:4" x14ac:dyDescent="0.2">
      <c r="A4609" s="377">
        <v>13173</v>
      </c>
      <c r="B4609" s="377" t="s">
        <v>55528</v>
      </c>
      <c r="C4609" s="377" t="s">
        <v>18918</v>
      </c>
      <c r="D4609" s="402" t="s">
        <v>55529</v>
      </c>
    </row>
    <row r="4610" spans="1:4" x14ac:dyDescent="0.2">
      <c r="A4610" s="377">
        <v>12583</v>
      </c>
      <c r="B4610" s="377" t="s">
        <v>55530</v>
      </c>
      <c r="C4610" s="377" t="s">
        <v>18918</v>
      </c>
      <c r="D4610" s="402" t="s">
        <v>12524</v>
      </c>
    </row>
    <row r="4611" spans="1:4" x14ac:dyDescent="0.2">
      <c r="A4611" s="377">
        <v>12584</v>
      </c>
      <c r="B4611" s="377" t="s">
        <v>55531</v>
      </c>
      <c r="C4611" s="377" t="s">
        <v>18918</v>
      </c>
      <c r="D4611" s="402" t="s">
        <v>55532</v>
      </c>
    </row>
    <row r="4612" spans="1:4" x14ac:dyDescent="0.2">
      <c r="A4612" s="377">
        <v>12613</v>
      </c>
      <c r="B4612" s="377" t="s">
        <v>55533</v>
      </c>
      <c r="C4612" s="377" t="s">
        <v>18782</v>
      </c>
      <c r="D4612" s="402" t="s">
        <v>7728</v>
      </c>
    </row>
    <row r="4613" spans="1:4" x14ac:dyDescent="0.2">
      <c r="A4613" s="377">
        <v>1031</v>
      </c>
      <c r="B4613" s="377" t="s">
        <v>55534</v>
      </c>
      <c r="C4613" s="377" t="s">
        <v>18782</v>
      </c>
      <c r="D4613" s="402" t="s">
        <v>13617</v>
      </c>
    </row>
    <row r="4614" spans="1:4" x14ac:dyDescent="0.2">
      <c r="A4614" s="377">
        <v>39707</v>
      </c>
      <c r="B4614" s="377" t="s">
        <v>55535</v>
      </c>
      <c r="C4614" s="377" t="s">
        <v>18918</v>
      </c>
      <c r="D4614" s="402" t="s">
        <v>8792</v>
      </c>
    </row>
    <row r="4615" spans="1:4" x14ac:dyDescent="0.2">
      <c r="A4615" s="377">
        <v>39708</v>
      </c>
      <c r="B4615" s="377" t="s">
        <v>55536</v>
      </c>
      <c r="C4615" s="377" t="s">
        <v>18918</v>
      </c>
      <c r="D4615" s="402" t="s">
        <v>11274</v>
      </c>
    </row>
    <row r="4616" spans="1:4" x14ac:dyDescent="0.2">
      <c r="A4616" s="377">
        <v>39710</v>
      </c>
      <c r="B4616" s="377" t="s">
        <v>55537</v>
      </c>
      <c r="C4616" s="377" t="s">
        <v>18918</v>
      </c>
      <c r="D4616" s="402" t="s">
        <v>8402</v>
      </c>
    </row>
    <row r="4617" spans="1:4" x14ac:dyDescent="0.2">
      <c r="A4617" s="377">
        <v>39709</v>
      </c>
      <c r="B4617" s="377" t="s">
        <v>55538</v>
      </c>
      <c r="C4617" s="377" t="s">
        <v>18918</v>
      </c>
      <c r="D4617" s="402" t="s">
        <v>12003</v>
      </c>
    </row>
    <row r="4618" spans="1:4" x14ac:dyDescent="0.2">
      <c r="A4618" s="377">
        <v>39711</v>
      </c>
      <c r="B4618" s="377" t="s">
        <v>55539</v>
      </c>
      <c r="C4618" s="377" t="s">
        <v>18918</v>
      </c>
      <c r="D4618" s="402" t="s">
        <v>40052</v>
      </c>
    </row>
    <row r="4619" spans="1:4" x14ac:dyDescent="0.2">
      <c r="A4619" s="377">
        <v>39712</v>
      </c>
      <c r="B4619" s="377" t="s">
        <v>55540</v>
      </c>
      <c r="C4619" s="377" t="s">
        <v>18918</v>
      </c>
      <c r="D4619" s="402" t="s">
        <v>7467</v>
      </c>
    </row>
    <row r="4620" spans="1:4" x14ac:dyDescent="0.2">
      <c r="A4620" s="377">
        <v>39713</v>
      </c>
      <c r="B4620" s="377" t="s">
        <v>55541</v>
      </c>
      <c r="C4620" s="377" t="s">
        <v>18918</v>
      </c>
      <c r="D4620" s="402" t="s">
        <v>15854</v>
      </c>
    </row>
    <row r="4621" spans="1:4" x14ac:dyDescent="0.2">
      <c r="A4621" s="377">
        <v>39714</v>
      </c>
      <c r="B4621" s="377" t="s">
        <v>55542</v>
      </c>
      <c r="C4621" s="377" t="s">
        <v>18918</v>
      </c>
      <c r="D4621" s="402" t="s">
        <v>8924</v>
      </c>
    </row>
    <row r="4622" spans="1:4" x14ac:dyDescent="0.2">
      <c r="A4622" s="377">
        <v>39715</v>
      </c>
      <c r="B4622" s="377" t="s">
        <v>55543</v>
      </c>
      <c r="C4622" s="377" t="s">
        <v>18918</v>
      </c>
      <c r="D4622" s="402" t="s">
        <v>8262</v>
      </c>
    </row>
    <row r="4623" spans="1:4" x14ac:dyDescent="0.2">
      <c r="A4623" s="377">
        <v>39716</v>
      </c>
      <c r="B4623" s="377" t="s">
        <v>55544</v>
      </c>
      <c r="C4623" s="377" t="s">
        <v>18918</v>
      </c>
      <c r="D4623" s="402" t="s">
        <v>8983</v>
      </c>
    </row>
    <row r="4624" spans="1:4" x14ac:dyDescent="0.2">
      <c r="A4624" s="377">
        <v>39718</v>
      </c>
      <c r="B4624" s="377" t="s">
        <v>55545</v>
      </c>
      <c r="C4624" s="377" t="s">
        <v>18918</v>
      </c>
      <c r="D4624" s="402" t="s">
        <v>15643</v>
      </c>
    </row>
    <row r="4625" spans="1:4" x14ac:dyDescent="0.2">
      <c r="A4625" s="377">
        <v>9813</v>
      </c>
      <c r="B4625" s="377" t="s">
        <v>55546</v>
      </c>
      <c r="C4625" s="377" t="s">
        <v>18918</v>
      </c>
      <c r="D4625" s="402" t="s">
        <v>7194</v>
      </c>
    </row>
    <row r="4626" spans="1:4" x14ac:dyDescent="0.2">
      <c r="A4626" s="377">
        <v>9815</v>
      </c>
      <c r="B4626" s="377" t="s">
        <v>55547</v>
      </c>
      <c r="C4626" s="377" t="s">
        <v>18918</v>
      </c>
      <c r="D4626" s="402" t="s">
        <v>42712</v>
      </c>
    </row>
    <row r="4627" spans="1:4" x14ac:dyDescent="0.2">
      <c r="A4627" s="377">
        <v>44543</v>
      </c>
      <c r="B4627" s="377" t="s">
        <v>55548</v>
      </c>
      <c r="C4627" s="377" t="s">
        <v>18918</v>
      </c>
      <c r="D4627" s="402" t="s">
        <v>55549</v>
      </c>
    </row>
    <row r="4628" spans="1:4" x14ac:dyDescent="0.2">
      <c r="A4628" s="377">
        <v>44526</v>
      </c>
      <c r="B4628" s="377" t="s">
        <v>55550</v>
      </c>
      <c r="C4628" s="377" t="s">
        <v>18918</v>
      </c>
      <c r="D4628" s="402" t="s">
        <v>55551</v>
      </c>
    </row>
    <row r="4629" spans="1:4" x14ac:dyDescent="0.2">
      <c r="A4629" s="377">
        <v>44545</v>
      </c>
      <c r="B4629" s="377" t="s">
        <v>55552</v>
      </c>
      <c r="C4629" s="377" t="s">
        <v>18918</v>
      </c>
      <c r="D4629" s="402" t="s">
        <v>55553</v>
      </c>
    </row>
    <row r="4630" spans="1:4" x14ac:dyDescent="0.2">
      <c r="A4630" s="377">
        <v>44525</v>
      </c>
      <c r="B4630" s="377" t="s">
        <v>55554</v>
      </c>
      <c r="C4630" s="377" t="s">
        <v>18918</v>
      </c>
      <c r="D4630" s="402" t="s">
        <v>55555</v>
      </c>
    </row>
    <row r="4631" spans="1:4" x14ac:dyDescent="0.2">
      <c r="A4631" s="377">
        <v>44547</v>
      </c>
      <c r="B4631" s="377" t="s">
        <v>55556</v>
      </c>
      <c r="C4631" s="377" t="s">
        <v>18918</v>
      </c>
      <c r="D4631" s="402" t="s">
        <v>55557</v>
      </c>
    </row>
    <row r="4632" spans="1:4" x14ac:dyDescent="0.2">
      <c r="A4632" s="377">
        <v>44519</v>
      </c>
      <c r="B4632" s="377" t="s">
        <v>55558</v>
      </c>
      <c r="C4632" s="377" t="s">
        <v>18918</v>
      </c>
      <c r="D4632" s="402" t="s">
        <v>55559</v>
      </c>
    </row>
    <row r="4633" spans="1:4" x14ac:dyDescent="0.2">
      <c r="A4633" s="377">
        <v>44520</v>
      </c>
      <c r="B4633" s="377" t="s">
        <v>55560</v>
      </c>
      <c r="C4633" s="377" t="s">
        <v>18918</v>
      </c>
      <c r="D4633" s="402" t="s">
        <v>55561</v>
      </c>
    </row>
    <row r="4634" spans="1:4" x14ac:dyDescent="0.2">
      <c r="A4634" s="377">
        <v>44521</v>
      </c>
      <c r="B4634" s="377" t="s">
        <v>55562</v>
      </c>
      <c r="C4634" s="377" t="s">
        <v>18918</v>
      </c>
      <c r="D4634" s="402" t="s">
        <v>34159</v>
      </c>
    </row>
    <row r="4635" spans="1:4" x14ac:dyDescent="0.2">
      <c r="A4635" s="377">
        <v>44522</v>
      </c>
      <c r="B4635" s="377" t="s">
        <v>55563</v>
      </c>
      <c r="C4635" s="377" t="s">
        <v>18918</v>
      </c>
      <c r="D4635" s="402" t="s">
        <v>55564</v>
      </c>
    </row>
    <row r="4636" spans="1:4" x14ac:dyDescent="0.2">
      <c r="A4636" s="377">
        <v>44523</v>
      </c>
      <c r="B4636" s="377" t="s">
        <v>55565</v>
      </c>
      <c r="C4636" s="377" t="s">
        <v>18918</v>
      </c>
      <c r="D4636" s="402" t="s">
        <v>55566</v>
      </c>
    </row>
    <row r="4637" spans="1:4" x14ac:dyDescent="0.2">
      <c r="A4637" s="377">
        <v>44527</v>
      </c>
      <c r="B4637" s="377" t="s">
        <v>55567</v>
      </c>
      <c r="C4637" s="377" t="s">
        <v>18918</v>
      </c>
      <c r="D4637" s="402" t="s">
        <v>55568</v>
      </c>
    </row>
    <row r="4638" spans="1:4" x14ac:dyDescent="0.2">
      <c r="A4638" s="377">
        <v>44524</v>
      </c>
      <c r="B4638" s="377" t="s">
        <v>55569</v>
      </c>
      <c r="C4638" s="377" t="s">
        <v>18918</v>
      </c>
      <c r="D4638" s="402" t="s">
        <v>55570</v>
      </c>
    </row>
    <row r="4639" spans="1:4" x14ac:dyDescent="0.2">
      <c r="A4639" s="377">
        <v>44542</v>
      </c>
      <c r="B4639" s="377" t="s">
        <v>55571</v>
      </c>
      <c r="C4639" s="377" t="s">
        <v>18918</v>
      </c>
      <c r="D4639" s="402" t="s">
        <v>55572</v>
      </c>
    </row>
    <row r="4640" spans="1:4" x14ac:dyDescent="0.2">
      <c r="A4640" s="377">
        <v>9877</v>
      </c>
      <c r="B4640" s="377" t="s">
        <v>55573</v>
      </c>
      <c r="C4640" s="377" t="s">
        <v>18918</v>
      </c>
      <c r="D4640" s="402" t="s">
        <v>55574</v>
      </c>
    </row>
    <row r="4641" spans="1:4" x14ac:dyDescent="0.2">
      <c r="A4641" s="377">
        <v>9878</v>
      </c>
      <c r="B4641" s="377" t="s">
        <v>55575</v>
      </c>
      <c r="C4641" s="377" t="s">
        <v>18918</v>
      </c>
      <c r="D4641" s="402" t="s">
        <v>13122</v>
      </c>
    </row>
    <row r="4642" spans="1:4" x14ac:dyDescent="0.2">
      <c r="A4642" s="377">
        <v>41986</v>
      </c>
      <c r="B4642" s="377" t="s">
        <v>55576</v>
      </c>
      <c r="C4642" s="377" t="s">
        <v>18918</v>
      </c>
      <c r="D4642" s="402" t="s">
        <v>55577</v>
      </c>
    </row>
    <row r="4643" spans="1:4" x14ac:dyDescent="0.2">
      <c r="A4643" s="377">
        <v>43422</v>
      </c>
      <c r="B4643" s="377" t="s">
        <v>55578</v>
      </c>
      <c r="C4643" s="377" t="s">
        <v>18918</v>
      </c>
      <c r="D4643" s="402" t="s">
        <v>55579</v>
      </c>
    </row>
    <row r="4644" spans="1:4" x14ac:dyDescent="0.2">
      <c r="A4644" s="377">
        <v>41987</v>
      </c>
      <c r="B4644" s="377" t="s">
        <v>55580</v>
      </c>
      <c r="C4644" s="377" t="s">
        <v>18918</v>
      </c>
      <c r="D4644" s="402" t="s">
        <v>55581</v>
      </c>
    </row>
    <row r="4645" spans="1:4" x14ac:dyDescent="0.2">
      <c r="A4645" s="377">
        <v>41988</v>
      </c>
      <c r="B4645" s="377" t="s">
        <v>55582</v>
      </c>
      <c r="C4645" s="377" t="s">
        <v>18918</v>
      </c>
      <c r="D4645" s="402" t="s">
        <v>55583</v>
      </c>
    </row>
    <row r="4646" spans="1:4" x14ac:dyDescent="0.2">
      <c r="A4646" s="377">
        <v>41697</v>
      </c>
      <c r="B4646" s="377" t="s">
        <v>55584</v>
      </c>
      <c r="C4646" s="377" t="s">
        <v>18918</v>
      </c>
      <c r="D4646" s="402" t="s">
        <v>55585</v>
      </c>
    </row>
    <row r="4647" spans="1:4" x14ac:dyDescent="0.2">
      <c r="A4647" s="377">
        <v>41985</v>
      </c>
      <c r="B4647" s="377" t="s">
        <v>55586</v>
      </c>
      <c r="C4647" s="377" t="s">
        <v>18918</v>
      </c>
      <c r="D4647" s="402" t="s">
        <v>55587</v>
      </c>
    </row>
    <row r="4648" spans="1:4" x14ac:dyDescent="0.2">
      <c r="A4648" s="377">
        <v>41699</v>
      </c>
      <c r="B4648" s="377" t="s">
        <v>55588</v>
      </c>
      <c r="C4648" s="377" t="s">
        <v>18918</v>
      </c>
      <c r="D4648" s="402" t="s">
        <v>55589</v>
      </c>
    </row>
    <row r="4649" spans="1:4" x14ac:dyDescent="0.2">
      <c r="A4649" s="377">
        <v>38053</v>
      </c>
      <c r="B4649" s="377" t="s">
        <v>55590</v>
      </c>
      <c r="C4649" s="377" t="s">
        <v>18918</v>
      </c>
      <c r="D4649" s="402" t="s">
        <v>42711</v>
      </c>
    </row>
    <row r="4650" spans="1:4" x14ac:dyDescent="0.2">
      <c r="A4650" s="377">
        <v>38054</v>
      </c>
      <c r="B4650" s="377" t="s">
        <v>55591</v>
      </c>
      <c r="C4650" s="377" t="s">
        <v>18918</v>
      </c>
      <c r="D4650" s="402" t="s">
        <v>55592</v>
      </c>
    </row>
    <row r="4651" spans="1:4" x14ac:dyDescent="0.2">
      <c r="A4651" s="377">
        <v>38052</v>
      </c>
      <c r="B4651" s="377" t="s">
        <v>55593</v>
      </c>
      <c r="C4651" s="377" t="s">
        <v>18918</v>
      </c>
      <c r="D4651" s="402" t="s">
        <v>9059</v>
      </c>
    </row>
    <row r="4652" spans="1:4" x14ac:dyDescent="0.2">
      <c r="A4652" s="377">
        <v>38051</v>
      </c>
      <c r="B4652" s="377" t="s">
        <v>55594</v>
      </c>
      <c r="C4652" s="377" t="s">
        <v>18918</v>
      </c>
      <c r="D4652" s="402" t="s">
        <v>7696</v>
      </c>
    </row>
    <row r="4653" spans="1:4" x14ac:dyDescent="0.2">
      <c r="A4653" s="377">
        <v>38787</v>
      </c>
      <c r="B4653" s="377" t="s">
        <v>55595</v>
      </c>
      <c r="C4653" s="377" t="s">
        <v>18918</v>
      </c>
      <c r="D4653" s="402" t="s">
        <v>11274</v>
      </c>
    </row>
    <row r="4654" spans="1:4" x14ac:dyDescent="0.2">
      <c r="A4654" s="377">
        <v>38825</v>
      </c>
      <c r="B4654" s="377" t="s">
        <v>55596</v>
      </c>
      <c r="C4654" s="377" t="s">
        <v>18918</v>
      </c>
      <c r="D4654" s="402" t="s">
        <v>34429</v>
      </c>
    </row>
    <row r="4655" spans="1:4" x14ac:dyDescent="0.2">
      <c r="A4655" s="377">
        <v>38826</v>
      </c>
      <c r="B4655" s="377" t="s">
        <v>55597</v>
      </c>
      <c r="C4655" s="377" t="s">
        <v>18918</v>
      </c>
      <c r="D4655" s="402" t="s">
        <v>14428</v>
      </c>
    </row>
    <row r="4656" spans="1:4" x14ac:dyDescent="0.2">
      <c r="A4656" s="377">
        <v>38827</v>
      </c>
      <c r="B4656" s="377" t="s">
        <v>55598</v>
      </c>
      <c r="C4656" s="377" t="s">
        <v>18918</v>
      </c>
      <c r="D4656" s="402" t="s">
        <v>13396</v>
      </c>
    </row>
    <row r="4657" spans="1:4" x14ac:dyDescent="0.2">
      <c r="A4657" s="377">
        <v>38830</v>
      </c>
      <c r="B4657" s="377" t="s">
        <v>55599</v>
      </c>
      <c r="C4657" s="377" t="s">
        <v>18918</v>
      </c>
      <c r="D4657" s="402" t="s">
        <v>13835</v>
      </c>
    </row>
    <row r="4658" spans="1:4" x14ac:dyDescent="0.2">
      <c r="A4658" s="377">
        <v>38830</v>
      </c>
      <c r="B4658" s="377" t="s">
        <v>55600</v>
      </c>
      <c r="C4658" s="377" t="s">
        <v>18918</v>
      </c>
      <c r="D4658" s="402" t="s">
        <v>31171</v>
      </c>
    </row>
    <row r="4659" spans="1:4" x14ac:dyDescent="0.2">
      <c r="A4659" s="377">
        <v>38829</v>
      </c>
      <c r="B4659" s="377" t="s">
        <v>55601</v>
      </c>
      <c r="C4659" s="377" t="s">
        <v>18918</v>
      </c>
      <c r="D4659" s="402" t="s">
        <v>39370</v>
      </c>
    </row>
    <row r="4660" spans="1:4" x14ac:dyDescent="0.2">
      <c r="A4660" s="377">
        <v>38831</v>
      </c>
      <c r="B4660" s="377" t="s">
        <v>55602</v>
      </c>
      <c r="C4660" s="377" t="s">
        <v>18918</v>
      </c>
      <c r="D4660" s="402" t="s">
        <v>55603</v>
      </c>
    </row>
    <row r="4661" spans="1:4" x14ac:dyDescent="0.2">
      <c r="A4661" s="377">
        <v>36274</v>
      </c>
      <c r="B4661" s="377" t="s">
        <v>55604</v>
      </c>
      <c r="C4661" s="377" t="s">
        <v>18918</v>
      </c>
      <c r="D4661" s="402" t="s">
        <v>13920</v>
      </c>
    </row>
    <row r="4662" spans="1:4" x14ac:dyDescent="0.2">
      <c r="A4662" s="377">
        <v>36278</v>
      </c>
      <c r="B4662" s="377" t="s">
        <v>55605</v>
      </c>
      <c r="C4662" s="377" t="s">
        <v>18918</v>
      </c>
      <c r="D4662" s="402" t="s">
        <v>29772</v>
      </c>
    </row>
    <row r="4663" spans="1:4" x14ac:dyDescent="0.2">
      <c r="A4663" s="377">
        <v>38977</v>
      </c>
      <c r="B4663" s="377" t="s">
        <v>55606</v>
      </c>
      <c r="C4663" s="377" t="s">
        <v>18918</v>
      </c>
      <c r="D4663" s="402" t="s">
        <v>55607</v>
      </c>
    </row>
    <row r="4664" spans="1:4" x14ac:dyDescent="0.2">
      <c r="A4664" s="377">
        <v>38971</v>
      </c>
      <c r="B4664" s="377" t="s">
        <v>55608</v>
      </c>
      <c r="C4664" s="377" t="s">
        <v>18918</v>
      </c>
      <c r="D4664" s="402" t="s">
        <v>15970</v>
      </c>
    </row>
    <row r="4665" spans="1:4" x14ac:dyDescent="0.2">
      <c r="A4665" s="377">
        <v>38972</v>
      </c>
      <c r="B4665" s="377" t="s">
        <v>55609</v>
      </c>
      <c r="C4665" s="377" t="s">
        <v>18918</v>
      </c>
      <c r="D4665" s="402" t="s">
        <v>32937</v>
      </c>
    </row>
    <row r="4666" spans="1:4" x14ac:dyDescent="0.2">
      <c r="A4666" s="377">
        <v>38973</v>
      </c>
      <c r="B4666" s="377" t="s">
        <v>55610</v>
      </c>
      <c r="C4666" s="377" t="s">
        <v>18918</v>
      </c>
      <c r="D4666" s="402" t="s">
        <v>13941</v>
      </c>
    </row>
    <row r="4667" spans="1:4" x14ac:dyDescent="0.2">
      <c r="A4667" s="377">
        <v>38974</v>
      </c>
      <c r="B4667" s="377" t="s">
        <v>55611</v>
      </c>
      <c r="C4667" s="377" t="s">
        <v>18918</v>
      </c>
      <c r="D4667" s="402" t="s">
        <v>49193</v>
      </c>
    </row>
    <row r="4668" spans="1:4" x14ac:dyDescent="0.2">
      <c r="A4668" s="377">
        <v>38975</v>
      </c>
      <c r="B4668" s="377" t="s">
        <v>55612</v>
      </c>
      <c r="C4668" s="377" t="s">
        <v>18918</v>
      </c>
      <c r="D4668" s="402" t="s">
        <v>43132</v>
      </c>
    </row>
    <row r="4669" spans="1:4" x14ac:dyDescent="0.2">
      <c r="A4669" s="377">
        <v>38976</v>
      </c>
      <c r="B4669" s="377" t="s">
        <v>55613</v>
      </c>
      <c r="C4669" s="377" t="s">
        <v>18918</v>
      </c>
      <c r="D4669" s="402" t="s">
        <v>31014</v>
      </c>
    </row>
    <row r="4670" spans="1:4" x14ac:dyDescent="0.2">
      <c r="A4670" s="377">
        <v>44176</v>
      </c>
      <c r="B4670" s="377" t="s">
        <v>55614</v>
      </c>
      <c r="C4670" s="377" t="s">
        <v>18918</v>
      </c>
      <c r="D4670" s="402" t="s">
        <v>15885</v>
      </c>
    </row>
    <row r="4671" spans="1:4" x14ac:dyDescent="0.2">
      <c r="A4671" s="377">
        <v>38986</v>
      </c>
      <c r="B4671" s="377" t="s">
        <v>55615</v>
      </c>
      <c r="C4671" s="377" t="s">
        <v>18918</v>
      </c>
      <c r="D4671" s="402" t="s">
        <v>55616</v>
      </c>
    </row>
    <row r="4672" spans="1:4" x14ac:dyDescent="0.2">
      <c r="A4672" s="377">
        <v>38978</v>
      </c>
      <c r="B4672" s="377" t="s">
        <v>55617</v>
      </c>
      <c r="C4672" s="377" t="s">
        <v>18918</v>
      </c>
      <c r="D4672" s="402" t="s">
        <v>31240</v>
      </c>
    </row>
    <row r="4673" spans="1:4" x14ac:dyDescent="0.2">
      <c r="A4673" s="377">
        <v>38979</v>
      </c>
      <c r="B4673" s="377" t="s">
        <v>55618</v>
      </c>
      <c r="C4673" s="377" t="s">
        <v>18918</v>
      </c>
      <c r="D4673" s="402" t="s">
        <v>43046</v>
      </c>
    </row>
    <row r="4674" spans="1:4" x14ac:dyDescent="0.2">
      <c r="A4674" s="377">
        <v>38980</v>
      </c>
      <c r="B4674" s="377" t="s">
        <v>55619</v>
      </c>
      <c r="C4674" s="377" t="s">
        <v>18918</v>
      </c>
      <c r="D4674" s="402" t="s">
        <v>30355</v>
      </c>
    </row>
    <row r="4675" spans="1:4" x14ac:dyDescent="0.2">
      <c r="A4675" s="377">
        <v>38981</v>
      </c>
      <c r="B4675" s="377" t="s">
        <v>55620</v>
      </c>
      <c r="C4675" s="377" t="s">
        <v>18918</v>
      </c>
      <c r="D4675" s="402" t="s">
        <v>55621</v>
      </c>
    </row>
    <row r="4676" spans="1:4" x14ac:dyDescent="0.2">
      <c r="A4676" s="377">
        <v>38982</v>
      </c>
      <c r="B4676" s="377" t="s">
        <v>55622</v>
      </c>
      <c r="C4676" s="377" t="s">
        <v>18918</v>
      </c>
      <c r="D4676" s="402" t="s">
        <v>55623</v>
      </c>
    </row>
    <row r="4677" spans="1:4" x14ac:dyDescent="0.2">
      <c r="A4677" s="377">
        <v>38983</v>
      </c>
      <c r="B4677" s="377" t="s">
        <v>55624</v>
      </c>
      <c r="C4677" s="377" t="s">
        <v>18918</v>
      </c>
      <c r="D4677" s="402" t="s">
        <v>18561</v>
      </c>
    </row>
    <row r="4678" spans="1:4" x14ac:dyDescent="0.2">
      <c r="A4678" s="377">
        <v>38984</v>
      </c>
      <c r="B4678" s="377" t="s">
        <v>55625</v>
      </c>
      <c r="C4678" s="377" t="s">
        <v>18918</v>
      </c>
      <c r="D4678" s="402" t="s">
        <v>55626</v>
      </c>
    </row>
    <row r="4679" spans="1:4" x14ac:dyDescent="0.2">
      <c r="A4679" s="377">
        <v>38985</v>
      </c>
      <c r="B4679" s="377" t="s">
        <v>55627</v>
      </c>
      <c r="C4679" s="377" t="s">
        <v>18918</v>
      </c>
      <c r="D4679" s="402" t="s">
        <v>55628</v>
      </c>
    </row>
    <row r="4680" spans="1:4" x14ac:dyDescent="0.2">
      <c r="A4680" s="377">
        <v>9836</v>
      </c>
      <c r="B4680" s="377" t="s">
        <v>55629</v>
      </c>
      <c r="C4680" s="377" t="s">
        <v>18918</v>
      </c>
      <c r="D4680" s="402" t="s">
        <v>11100</v>
      </c>
    </row>
    <row r="4681" spans="1:4" x14ac:dyDescent="0.2">
      <c r="A4681" s="377">
        <v>20065</v>
      </c>
      <c r="B4681" s="377" t="s">
        <v>55630</v>
      </c>
      <c r="C4681" s="377" t="s">
        <v>18918</v>
      </c>
      <c r="D4681" s="402" t="s">
        <v>10853</v>
      </c>
    </row>
    <row r="4682" spans="1:4" x14ac:dyDescent="0.2">
      <c r="A4682" s="377">
        <v>9835</v>
      </c>
      <c r="B4682" s="377" t="s">
        <v>55631</v>
      </c>
      <c r="C4682" s="377" t="s">
        <v>18918</v>
      </c>
      <c r="D4682" s="402" t="s">
        <v>12287</v>
      </c>
    </row>
    <row r="4683" spans="1:4" x14ac:dyDescent="0.2">
      <c r="A4683" s="377">
        <v>38032</v>
      </c>
      <c r="B4683" s="377" t="s">
        <v>55632</v>
      </c>
      <c r="C4683" s="377" t="s">
        <v>18918</v>
      </c>
      <c r="D4683" s="402" t="s">
        <v>26856</v>
      </c>
    </row>
    <row r="4684" spans="1:4" x14ac:dyDescent="0.2">
      <c r="A4684" s="377">
        <v>38033</v>
      </c>
      <c r="B4684" s="377" t="s">
        <v>55633</v>
      </c>
      <c r="C4684" s="377" t="s">
        <v>18918</v>
      </c>
      <c r="D4684" s="402" t="s">
        <v>17428</v>
      </c>
    </row>
    <row r="4685" spans="1:4" x14ac:dyDescent="0.2">
      <c r="A4685" s="377">
        <v>38034</v>
      </c>
      <c r="B4685" s="377" t="s">
        <v>55634</v>
      </c>
      <c r="C4685" s="377" t="s">
        <v>18918</v>
      </c>
      <c r="D4685" s="402" t="s">
        <v>55635</v>
      </c>
    </row>
    <row r="4686" spans="1:4" x14ac:dyDescent="0.2">
      <c r="A4686" s="377">
        <v>38035</v>
      </c>
      <c r="B4686" s="377" t="s">
        <v>55636</v>
      </c>
      <c r="C4686" s="377" t="s">
        <v>18918</v>
      </c>
      <c r="D4686" s="402" t="s">
        <v>55637</v>
      </c>
    </row>
    <row r="4687" spans="1:4" x14ac:dyDescent="0.2">
      <c r="A4687" s="377">
        <v>38036</v>
      </c>
      <c r="B4687" s="377" t="s">
        <v>55638</v>
      </c>
      <c r="C4687" s="377" t="s">
        <v>18918</v>
      </c>
      <c r="D4687" s="402" t="s">
        <v>55639</v>
      </c>
    </row>
    <row r="4688" spans="1:4" x14ac:dyDescent="0.2">
      <c r="A4688" s="377">
        <v>38037</v>
      </c>
      <c r="B4688" s="377" t="s">
        <v>55640</v>
      </c>
      <c r="C4688" s="377" t="s">
        <v>18918</v>
      </c>
      <c r="D4688" s="402" t="s">
        <v>55641</v>
      </c>
    </row>
    <row r="4689" spans="1:4" x14ac:dyDescent="0.2">
      <c r="A4689" s="377">
        <v>9850</v>
      </c>
      <c r="B4689" s="377" t="s">
        <v>55642</v>
      </c>
      <c r="C4689" s="377" t="s">
        <v>18918</v>
      </c>
      <c r="D4689" s="402" t="s">
        <v>55643</v>
      </c>
    </row>
    <row r="4690" spans="1:4" x14ac:dyDescent="0.2">
      <c r="A4690" s="377">
        <v>9853</v>
      </c>
      <c r="B4690" s="377" t="s">
        <v>55644</v>
      </c>
      <c r="C4690" s="377" t="s">
        <v>18918</v>
      </c>
      <c r="D4690" s="402" t="s">
        <v>55645</v>
      </c>
    </row>
    <row r="4691" spans="1:4" x14ac:dyDescent="0.2">
      <c r="A4691" s="377">
        <v>9854</v>
      </c>
      <c r="B4691" s="377" t="s">
        <v>55646</v>
      </c>
      <c r="C4691" s="377" t="s">
        <v>18918</v>
      </c>
      <c r="D4691" s="402" t="s">
        <v>55647</v>
      </c>
    </row>
    <row r="4692" spans="1:4" x14ac:dyDescent="0.2">
      <c r="A4692" s="377">
        <v>9851</v>
      </c>
      <c r="B4692" s="377" t="s">
        <v>55648</v>
      </c>
      <c r="C4692" s="377" t="s">
        <v>18918</v>
      </c>
      <c r="D4692" s="402" t="s">
        <v>53834</v>
      </c>
    </row>
    <row r="4693" spans="1:4" x14ac:dyDescent="0.2">
      <c r="A4693" s="377">
        <v>9825</v>
      </c>
      <c r="B4693" s="377" t="s">
        <v>55649</v>
      </c>
      <c r="C4693" s="377" t="s">
        <v>18918</v>
      </c>
      <c r="D4693" s="402" t="s">
        <v>33956</v>
      </c>
    </row>
    <row r="4694" spans="1:4" x14ac:dyDescent="0.2">
      <c r="A4694" s="377">
        <v>9828</v>
      </c>
      <c r="B4694" s="377" t="s">
        <v>55650</v>
      </c>
      <c r="C4694" s="377" t="s">
        <v>18918</v>
      </c>
      <c r="D4694" s="402" t="s">
        <v>55651</v>
      </c>
    </row>
    <row r="4695" spans="1:4" x14ac:dyDescent="0.2">
      <c r="A4695" s="377">
        <v>9829</v>
      </c>
      <c r="B4695" s="377" t="s">
        <v>55652</v>
      </c>
      <c r="C4695" s="377" t="s">
        <v>18918</v>
      </c>
      <c r="D4695" s="402" t="s">
        <v>55653</v>
      </c>
    </row>
    <row r="4696" spans="1:4" x14ac:dyDescent="0.2">
      <c r="A4696" s="377">
        <v>9826</v>
      </c>
      <c r="B4696" s="377" t="s">
        <v>55654</v>
      </c>
      <c r="C4696" s="377" t="s">
        <v>18918</v>
      </c>
      <c r="D4696" s="402" t="s">
        <v>55655</v>
      </c>
    </row>
    <row r="4697" spans="1:4" x14ac:dyDescent="0.2">
      <c r="A4697" s="377">
        <v>9827</v>
      </c>
      <c r="B4697" s="377" t="s">
        <v>55656</v>
      </c>
      <c r="C4697" s="377" t="s">
        <v>18918</v>
      </c>
      <c r="D4697" s="402" t="s">
        <v>55657</v>
      </c>
    </row>
    <row r="4698" spans="1:4" x14ac:dyDescent="0.2">
      <c r="A4698" s="377">
        <v>36374</v>
      </c>
      <c r="B4698" s="377" t="s">
        <v>55658</v>
      </c>
      <c r="C4698" s="377" t="s">
        <v>18918</v>
      </c>
      <c r="D4698" s="402" t="s">
        <v>7052</v>
      </c>
    </row>
    <row r="4699" spans="1:4" x14ac:dyDescent="0.2">
      <c r="A4699" s="377">
        <v>36084</v>
      </c>
      <c r="B4699" s="377" t="s">
        <v>55659</v>
      </c>
      <c r="C4699" s="377" t="s">
        <v>18918</v>
      </c>
      <c r="D4699" s="402" t="s">
        <v>8400</v>
      </c>
    </row>
    <row r="4700" spans="1:4" x14ac:dyDescent="0.2">
      <c r="A4700" s="377">
        <v>36373</v>
      </c>
      <c r="B4700" s="377" t="s">
        <v>55660</v>
      </c>
      <c r="C4700" s="377" t="s">
        <v>18918</v>
      </c>
      <c r="D4700" s="402" t="s">
        <v>49348</v>
      </c>
    </row>
    <row r="4701" spans="1:4" x14ac:dyDescent="0.2">
      <c r="A4701" s="377">
        <v>36377</v>
      </c>
      <c r="B4701" s="377" t="s">
        <v>55661</v>
      </c>
      <c r="C4701" s="377" t="s">
        <v>18918</v>
      </c>
      <c r="D4701" s="402" t="s">
        <v>55662</v>
      </c>
    </row>
    <row r="4702" spans="1:4" x14ac:dyDescent="0.2">
      <c r="A4702" s="377">
        <v>36375</v>
      </c>
      <c r="B4702" s="377" t="s">
        <v>55663</v>
      </c>
      <c r="C4702" s="377" t="s">
        <v>18918</v>
      </c>
      <c r="D4702" s="402" t="s">
        <v>13615</v>
      </c>
    </row>
    <row r="4703" spans="1:4" x14ac:dyDescent="0.2">
      <c r="A4703" s="377">
        <v>36376</v>
      </c>
      <c r="B4703" s="377" t="s">
        <v>55664</v>
      </c>
      <c r="C4703" s="377" t="s">
        <v>18918</v>
      </c>
      <c r="D4703" s="402" t="s">
        <v>42601</v>
      </c>
    </row>
    <row r="4704" spans="1:4" x14ac:dyDescent="0.2">
      <c r="A4704" s="377">
        <v>36380</v>
      </c>
      <c r="B4704" s="377" t="s">
        <v>55665</v>
      </c>
      <c r="C4704" s="377" t="s">
        <v>18918</v>
      </c>
      <c r="D4704" s="402" t="s">
        <v>38977</v>
      </c>
    </row>
    <row r="4705" spans="1:4" x14ac:dyDescent="0.2">
      <c r="A4705" s="377">
        <v>36378</v>
      </c>
      <c r="B4705" s="377" t="s">
        <v>55666</v>
      </c>
      <c r="C4705" s="377" t="s">
        <v>18918</v>
      </c>
      <c r="D4705" s="402" t="s">
        <v>14896</v>
      </c>
    </row>
    <row r="4706" spans="1:4" x14ac:dyDescent="0.2">
      <c r="A4706" s="377">
        <v>36379</v>
      </c>
      <c r="B4706" s="377" t="s">
        <v>55667</v>
      </c>
      <c r="C4706" s="377" t="s">
        <v>18918</v>
      </c>
      <c r="D4706" s="402" t="s">
        <v>27621</v>
      </c>
    </row>
    <row r="4707" spans="1:4" x14ac:dyDescent="0.2">
      <c r="A4707" s="377">
        <v>9859</v>
      </c>
      <c r="B4707" s="377" t="s">
        <v>55668</v>
      </c>
      <c r="C4707" s="377" t="s">
        <v>18918</v>
      </c>
      <c r="D4707" s="402" t="s">
        <v>17043</v>
      </c>
    </row>
    <row r="4708" spans="1:4" x14ac:dyDescent="0.2">
      <c r="A4708" s="377">
        <v>9838</v>
      </c>
      <c r="B4708" s="377" t="s">
        <v>55669</v>
      </c>
      <c r="C4708" s="377" t="s">
        <v>18918</v>
      </c>
      <c r="D4708" s="402" t="s">
        <v>17632</v>
      </c>
    </row>
    <row r="4709" spans="1:4" x14ac:dyDescent="0.2">
      <c r="A4709" s="377">
        <v>9837</v>
      </c>
      <c r="B4709" s="377" t="s">
        <v>55670</v>
      </c>
      <c r="C4709" s="377" t="s">
        <v>18918</v>
      </c>
      <c r="D4709" s="402" t="s">
        <v>14768</v>
      </c>
    </row>
    <row r="4710" spans="1:4" x14ac:dyDescent="0.2">
      <c r="A4710" s="377">
        <v>44315</v>
      </c>
      <c r="B4710" s="377" t="s">
        <v>55671</v>
      </c>
      <c r="C4710" s="377" t="s">
        <v>18918</v>
      </c>
      <c r="D4710" s="402" t="s">
        <v>55672</v>
      </c>
    </row>
    <row r="4711" spans="1:4" x14ac:dyDescent="0.2">
      <c r="A4711" s="377">
        <v>9863</v>
      </c>
      <c r="B4711" s="377" t="s">
        <v>55673</v>
      </c>
      <c r="C4711" s="377" t="s">
        <v>18918</v>
      </c>
      <c r="D4711" s="402" t="s">
        <v>40357</v>
      </c>
    </row>
    <row r="4712" spans="1:4" x14ac:dyDescent="0.2">
      <c r="A4712" s="377">
        <v>9860</v>
      </c>
      <c r="B4712" s="377" t="s">
        <v>55674</v>
      </c>
      <c r="C4712" s="377" t="s">
        <v>18918</v>
      </c>
      <c r="D4712" s="402" t="s">
        <v>55675</v>
      </c>
    </row>
    <row r="4713" spans="1:4" x14ac:dyDescent="0.2">
      <c r="A4713" s="377">
        <v>9862</v>
      </c>
      <c r="B4713" s="377" t="s">
        <v>55676</v>
      </c>
      <c r="C4713" s="377" t="s">
        <v>18918</v>
      </c>
      <c r="D4713" s="402" t="s">
        <v>33898</v>
      </c>
    </row>
    <row r="4714" spans="1:4" x14ac:dyDescent="0.2">
      <c r="A4714" s="377">
        <v>9861</v>
      </c>
      <c r="B4714" s="377" t="s">
        <v>55677</v>
      </c>
      <c r="C4714" s="377" t="s">
        <v>18918</v>
      </c>
      <c r="D4714" s="402" t="s">
        <v>34171</v>
      </c>
    </row>
    <row r="4715" spans="1:4" x14ac:dyDescent="0.2">
      <c r="A4715" s="377">
        <v>9856</v>
      </c>
      <c r="B4715" s="377" t="s">
        <v>55678</v>
      </c>
      <c r="C4715" s="377" t="s">
        <v>18918</v>
      </c>
      <c r="D4715" s="402" t="s">
        <v>7477</v>
      </c>
    </row>
    <row r="4716" spans="1:4" x14ac:dyDescent="0.2">
      <c r="A4716" s="377">
        <v>9866</v>
      </c>
      <c r="B4716" s="377" t="s">
        <v>55679</v>
      </c>
      <c r="C4716" s="377" t="s">
        <v>18918</v>
      </c>
      <c r="D4716" s="402" t="s">
        <v>14744</v>
      </c>
    </row>
    <row r="4717" spans="1:4" x14ac:dyDescent="0.2">
      <c r="A4717" s="377">
        <v>9841</v>
      </c>
      <c r="B4717" s="377" t="s">
        <v>55680</v>
      </c>
      <c r="C4717" s="377" t="s">
        <v>18918</v>
      </c>
      <c r="D4717" s="402" t="s">
        <v>55681</v>
      </c>
    </row>
    <row r="4718" spans="1:4" x14ac:dyDescent="0.2">
      <c r="A4718" s="377">
        <v>9840</v>
      </c>
      <c r="B4718" s="377" t="s">
        <v>55682</v>
      </c>
      <c r="C4718" s="377" t="s">
        <v>18918</v>
      </c>
      <c r="D4718" s="402" t="s">
        <v>10675</v>
      </c>
    </row>
    <row r="4719" spans="1:4" x14ac:dyDescent="0.2">
      <c r="A4719" s="377">
        <v>20067</v>
      </c>
      <c r="B4719" s="377" t="s">
        <v>55683</v>
      </c>
      <c r="C4719" s="377" t="s">
        <v>18918</v>
      </c>
      <c r="D4719" s="402" t="s">
        <v>27785</v>
      </c>
    </row>
    <row r="4720" spans="1:4" x14ac:dyDescent="0.2">
      <c r="A4720" s="377">
        <v>20068</v>
      </c>
      <c r="B4720" s="377" t="s">
        <v>55684</v>
      </c>
      <c r="C4720" s="377" t="s">
        <v>18918</v>
      </c>
      <c r="D4720" s="402" t="s">
        <v>13462</v>
      </c>
    </row>
    <row r="4721" spans="1:4" x14ac:dyDescent="0.2">
      <c r="A4721" s="377">
        <v>9839</v>
      </c>
      <c r="B4721" s="377" t="s">
        <v>55685</v>
      </c>
      <c r="C4721" s="377" t="s">
        <v>18918</v>
      </c>
      <c r="D4721" s="402" t="s">
        <v>30415</v>
      </c>
    </row>
    <row r="4722" spans="1:4" x14ac:dyDescent="0.2">
      <c r="A4722" s="377">
        <v>9870</v>
      </c>
      <c r="B4722" s="377" t="s">
        <v>55686</v>
      </c>
      <c r="C4722" s="377" t="s">
        <v>18918</v>
      </c>
      <c r="D4722" s="402" t="s">
        <v>55687</v>
      </c>
    </row>
    <row r="4723" spans="1:4" x14ac:dyDescent="0.2">
      <c r="A4723" s="377">
        <v>9867</v>
      </c>
      <c r="B4723" s="377" t="s">
        <v>55688</v>
      </c>
      <c r="C4723" s="377" t="s">
        <v>18918</v>
      </c>
      <c r="D4723" s="402" t="s">
        <v>7652</v>
      </c>
    </row>
    <row r="4724" spans="1:4" x14ac:dyDescent="0.2">
      <c r="A4724" s="377">
        <v>9868</v>
      </c>
      <c r="B4724" s="377" t="s">
        <v>55689</v>
      </c>
      <c r="C4724" s="377" t="s">
        <v>18918</v>
      </c>
      <c r="D4724" s="402" t="s">
        <v>8272</v>
      </c>
    </row>
    <row r="4725" spans="1:4" x14ac:dyDescent="0.2">
      <c r="A4725" s="377">
        <v>9869</v>
      </c>
      <c r="B4725" s="377" t="s">
        <v>55690</v>
      </c>
      <c r="C4725" s="377" t="s">
        <v>18918</v>
      </c>
      <c r="D4725" s="402" t="s">
        <v>13728</v>
      </c>
    </row>
    <row r="4726" spans="1:4" x14ac:dyDescent="0.2">
      <c r="A4726" s="377">
        <v>9874</v>
      </c>
      <c r="B4726" s="377" t="s">
        <v>55691</v>
      </c>
      <c r="C4726" s="377" t="s">
        <v>18918</v>
      </c>
      <c r="D4726" s="402" t="s">
        <v>7461</v>
      </c>
    </row>
    <row r="4727" spans="1:4" x14ac:dyDescent="0.2">
      <c r="A4727" s="377">
        <v>9875</v>
      </c>
      <c r="B4727" s="377" t="s">
        <v>55692</v>
      </c>
      <c r="C4727" s="377" t="s">
        <v>18918</v>
      </c>
      <c r="D4727" s="402" t="s">
        <v>7202</v>
      </c>
    </row>
    <row r="4728" spans="1:4" x14ac:dyDescent="0.2">
      <c r="A4728" s="377">
        <v>9873</v>
      </c>
      <c r="B4728" s="377" t="s">
        <v>55693</v>
      </c>
      <c r="C4728" s="377" t="s">
        <v>18918</v>
      </c>
      <c r="D4728" s="402" t="s">
        <v>6996</v>
      </c>
    </row>
    <row r="4729" spans="1:4" x14ac:dyDescent="0.2">
      <c r="A4729" s="377">
        <v>9871</v>
      </c>
      <c r="B4729" s="377" t="s">
        <v>55694</v>
      </c>
      <c r="C4729" s="377" t="s">
        <v>18918</v>
      </c>
      <c r="D4729" s="402" t="s">
        <v>17019</v>
      </c>
    </row>
    <row r="4730" spans="1:4" x14ac:dyDescent="0.2">
      <c r="A4730" s="377">
        <v>9872</v>
      </c>
      <c r="B4730" s="377" t="s">
        <v>55695</v>
      </c>
      <c r="C4730" s="377" t="s">
        <v>18918</v>
      </c>
      <c r="D4730" s="402" t="s">
        <v>16350</v>
      </c>
    </row>
    <row r="4731" spans="1:4" x14ac:dyDescent="0.2">
      <c r="A4731" s="377">
        <v>7667</v>
      </c>
      <c r="B4731" s="377" t="s">
        <v>55696</v>
      </c>
      <c r="C4731" s="377" t="s">
        <v>18918</v>
      </c>
      <c r="D4731" s="402" t="s">
        <v>55697</v>
      </c>
    </row>
    <row r="4732" spans="1:4" x14ac:dyDescent="0.2">
      <c r="A4732" s="377">
        <v>7660</v>
      </c>
      <c r="B4732" s="377" t="s">
        <v>55698</v>
      </c>
      <c r="C4732" s="377" t="s">
        <v>18918</v>
      </c>
      <c r="D4732" s="402" t="s">
        <v>55699</v>
      </c>
    </row>
    <row r="4733" spans="1:4" x14ac:dyDescent="0.2">
      <c r="A4733" s="377">
        <v>7676</v>
      </c>
      <c r="B4733" s="377" t="s">
        <v>55700</v>
      </c>
      <c r="C4733" s="377" t="s">
        <v>18918</v>
      </c>
      <c r="D4733" s="402" t="s">
        <v>55701</v>
      </c>
    </row>
    <row r="4734" spans="1:4" x14ac:dyDescent="0.2">
      <c r="A4734" s="377">
        <v>12426</v>
      </c>
      <c r="B4734" s="377" t="s">
        <v>55702</v>
      </c>
      <c r="C4734" s="377" t="s">
        <v>18782</v>
      </c>
      <c r="D4734" s="402" t="s">
        <v>41840</v>
      </c>
    </row>
    <row r="4735" spans="1:4" x14ac:dyDescent="0.2">
      <c r="A4735" s="377">
        <v>12425</v>
      </c>
      <c r="B4735" s="377" t="s">
        <v>55703</v>
      </c>
      <c r="C4735" s="377" t="s">
        <v>18782</v>
      </c>
      <c r="D4735" s="402" t="s">
        <v>43979</v>
      </c>
    </row>
    <row r="4736" spans="1:4" x14ac:dyDescent="0.2">
      <c r="A4736" s="377">
        <v>12427</v>
      </c>
      <c r="B4736" s="377" t="s">
        <v>55704</v>
      </c>
      <c r="C4736" s="377" t="s">
        <v>18782</v>
      </c>
      <c r="D4736" s="402" t="s">
        <v>55705</v>
      </c>
    </row>
    <row r="4737" spans="1:4" x14ac:dyDescent="0.2">
      <c r="A4737" s="377">
        <v>12428</v>
      </c>
      <c r="B4737" s="377" t="s">
        <v>55706</v>
      </c>
      <c r="C4737" s="377" t="s">
        <v>18782</v>
      </c>
      <c r="D4737" s="402" t="s">
        <v>55707</v>
      </c>
    </row>
    <row r="4738" spans="1:4" x14ac:dyDescent="0.2">
      <c r="A4738" s="377">
        <v>12430</v>
      </c>
      <c r="B4738" s="377" t="s">
        <v>55708</v>
      </c>
      <c r="C4738" s="377" t="s">
        <v>18782</v>
      </c>
      <c r="D4738" s="402" t="s">
        <v>27893</v>
      </c>
    </row>
    <row r="4739" spans="1:4" x14ac:dyDescent="0.2">
      <c r="A4739" s="377">
        <v>12429</v>
      </c>
      <c r="B4739" s="377" t="s">
        <v>55709</v>
      </c>
      <c r="C4739" s="377" t="s">
        <v>18782</v>
      </c>
      <c r="D4739" s="402" t="s">
        <v>55710</v>
      </c>
    </row>
    <row r="4740" spans="1:4" x14ac:dyDescent="0.2">
      <c r="A4740" s="377">
        <v>12431</v>
      </c>
      <c r="B4740" s="377" t="s">
        <v>55711</v>
      </c>
      <c r="C4740" s="377" t="s">
        <v>18782</v>
      </c>
      <c r="D4740" s="402" t="s">
        <v>55712</v>
      </c>
    </row>
    <row r="4741" spans="1:4" x14ac:dyDescent="0.2">
      <c r="A4741" s="377">
        <v>12432</v>
      </c>
      <c r="B4741" s="377" t="s">
        <v>55713</v>
      </c>
      <c r="C4741" s="377" t="s">
        <v>18782</v>
      </c>
      <c r="D4741" s="402" t="s">
        <v>55714</v>
      </c>
    </row>
    <row r="4742" spans="1:4" x14ac:dyDescent="0.2">
      <c r="A4742" s="377">
        <v>12434</v>
      </c>
      <c r="B4742" s="377" t="s">
        <v>55715</v>
      </c>
      <c r="C4742" s="377" t="s">
        <v>18782</v>
      </c>
      <c r="D4742" s="402" t="s">
        <v>55716</v>
      </c>
    </row>
    <row r="4743" spans="1:4" x14ac:dyDescent="0.2">
      <c r="A4743" s="377">
        <v>12433</v>
      </c>
      <c r="B4743" s="377" t="s">
        <v>55717</v>
      </c>
      <c r="C4743" s="377" t="s">
        <v>18782</v>
      </c>
      <c r="D4743" s="402" t="s">
        <v>55718</v>
      </c>
    </row>
    <row r="4744" spans="1:4" x14ac:dyDescent="0.2">
      <c r="A4744" s="377">
        <v>12435</v>
      </c>
      <c r="B4744" s="377" t="s">
        <v>55719</v>
      </c>
      <c r="C4744" s="377" t="s">
        <v>18782</v>
      </c>
      <c r="D4744" s="402" t="s">
        <v>55720</v>
      </c>
    </row>
    <row r="4745" spans="1:4" x14ac:dyDescent="0.2">
      <c r="A4745" s="377">
        <v>12437</v>
      </c>
      <c r="B4745" s="377" t="s">
        <v>55721</v>
      </c>
      <c r="C4745" s="377" t="s">
        <v>18782</v>
      </c>
      <c r="D4745" s="402" t="s">
        <v>55722</v>
      </c>
    </row>
    <row r="4746" spans="1:4" x14ac:dyDescent="0.2">
      <c r="A4746" s="377">
        <v>12439</v>
      </c>
      <c r="B4746" s="377" t="s">
        <v>55723</v>
      </c>
      <c r="C4746" s="377" t="s">
        <v>18782</v>
      </c>
      <c r="D4746" s="402" t="s">
        <v>55724</v>
      </c>
    </row>
    <row r="4747" spans="1:4" x14ac:dyDescent="0.2">
      <c r="A4747" s="377">
        <v>12438</v>
      </c>
      <c r="B4747" s="377" t="s">
        <v>55725</v>
      </c>
      <c r="C4747" s="377" t="s">
        <v>18782</v>
      </c>
      <c r="D4747" s="402" t="s">
        <v>55726</v>
      </c>
    </row>
    <row r="4748" spans="1:4" x14ac:dyDescent="0.2">
      <c r="A4748" s="377">
        <v>12436</v>
      </c>
      <c r="B4748" s="377" t="s">
        <v>55727</v>
      </c>
      <c r="C4748" s="377" t="s">
        <v>18782</v>
      </c>
      <c r="D4748" s="402" t="s">
        <v>55728</v>
      </c>
    </row>
    <row r="4749" spans="1:4" x14ac:dyDescent="0.2">
      <c r="A4749" s="377">
        <v>36357</v>
      </c>
      <c r="B4749" s="377" t="s">
        <v>55729</v>
      </c>
      <c r="C4749" s="377" t="s">
        <v>18782</v>
      </c>
      <c r="D4749" s="402" t="s">
        <v>55730</v>
      </c>
    </row>
    <row r="4750" spans="1:4" x14ac:dyDescent="0.2">
      <c r="A4750" s="377">
        <v>12424</v>
      </c>
      <c r="B4750" s="377" t="s">
        <v>55731</v>
      </c>
      <c r="C4750" s="377" t="s">
        <v>18782</v>
      </c>
      <c r="D4750" s="402" t="s">
        <v>44134</v>
      </c>
    </row>
    <row r="4751" spans="1:4" x14ac:dyDescent="0.2">
      <c r="A4751" s="377">
        <v>12440</v>
      </c>
      <c r="B4751" s="377" t="s">
        <v>55732</v>
      </c>
      <c r="C4751" s="377" t="s">
        <v>18782</v>
      </c>
      <c r="D4751" s="402" t="s">
        <v>55733</v>
      </c>
    </row>
    <row r="4752" spans="1:4" x14ac:dyDescent="0.2">
      <c r="A4752" s="377">
        <v>9884</v>
      </c>
      <c r="B4752" s="377" t="s">
        <v>55734</v>
      </c>
      <c r="C4752" s="377" t="s">
        <v>18782</v>
      </c>
      <c r="D4752" s="402" t="s">
        <v>35082</v>
      </c>
    </row>
    <row r="4753" spans="1:4" x14ac:dyDescent="0.2">
      <c r="A4753" s="377">
        <v>9888</v>
      </c>
      <c r="B4753" s="377" t="s">
        <v>55735</v>
      </c>
      <c r="C4753" s="377" t="s">
        <v>18782</v>
      </c>
      <c r="D4753" s="402" t="s">
        <v>12495</v>
      </c>
    </row>
    <row r="4754" spans="1:4" x14ac:dyDescent="0.2">
      <c r="A4754" s="377">
        <v>9883</v>
      </c>
      <c r="B4754" s="377" t="s">
        <v>55736</v>
      </c>
      <c r="C4754" s="377" t="s">
        <v>18782</v>
      </c>
      <c r="D4754" s="402" t="s">
        <v>12467</v>
      </c>
    </row>
    <row r="4755" spans="1:4" x14ac:dyDescent="0.2">
      <c r="A4755" s="377">
        <v>9886</v>
      </c>
      <c r="B4755" s="377" t="s">
        <v>55737</v>
      </c>
      <c r="C4755" s="377" t="s">
        <v>18782</v>
      </c>
      <c r="D4755" s="402" t="s">
        <v>36349</v>
      </c>
    </row>
    <row r="4756" spans="1:4" x14ac:dyDescent="0.2">
      <c r="A4756" s="377">
        <v>9889</v>
      </c>
      <c r="B4756" s="377" t="s">
        <v>55738</v>
      </c>
      <c r="C4756" s="377" t="s">
        <v>18782</v>
      </c>
      <c r="D4756" s="402" t="s">
        <v>55739</v>
      </c>
    </row>
    <row r="4757" spans="1:4" x14ac:dyDescent="0.2">
      <c r="A4757" s="377">
        <v>9887</v>
      </c>
      <c r="B4757" s="377" t="s">
        <v>55740</v>
      </c>
      <c r="C4757" s="377" t="s">
        <v>18782</v>
      </c>
      <c r="D4757" s="402" t="s">
        <v>28838</v>
      </c>
    </row>
    <row r="4758" spans="1:4" x14ac:dyDescent="0.2">
      <c r="A4758" s="377">
        <v>9885</v>
      </c>
      <c r="B4758" s="377" t="s">
        <v>55741</v>
      </c>
      <c r="C4758" s="377" t="s">
        <v>18782</v>
      </c>
      <c r="D4758" s="402" t="s">
        <v>12695</v>
      </c>
    </row>
    <row r="4759" spans="1:4" x14ac:dyDescent="0.2">
      <c r="A4759" s="377">
        <v>9890</v>
      </c>
      <c r="B4759" s="377" t="s">
        <v>55742</v>
      </c>
      <c r="C4759" s="377" t="s">
        <v>18782</v>
      </c>
      <c r="D4759" s="402" t="s">
        <v>55743</v>
      </c>
    </row>
    <row r="4760" spans="1:4" x14ac:dyDescent="0.2">
      <c r="A4760" s="377">
        <v>9891</v>
      </c>
      <c r="B4760" s="377" t="s">
        <v>55744</v>
      </c>
      <c r="C4760" s="377" t="s">
        <v>18782</v>
      </c>
      <c r="D4760" s="402" t="s">
        <v>55745</v>
      </c>
    </row>
    <row r="4761" spans="1:4" x14ac:dyDescent="0.2">
      <c r="A4761" s="377">
        <v>36313</v>
      </c>
      <c r="B4761" s="377" t="s">
        <v>55746</v>
      </c>
      <c r="C4761" s="377" t="s">
        <v>18782</v>
      </c>
      <c r="D4761" s="402" t="s">
        <v>31831</v>
      </c>
    </row>
    <row r="4762" spans="1:4" x14ac:dyDescent="0.2">
      <c r="A4762" s="377">
        <v>36316</v>
      </c>
      <c r="B4762" s="377" t="s">
        <v>55747</v>
      </c>
      <c r="C4762" s="377" t="s">
        <v>18782</v>
      </c>
      <c r="D4762" s="402" t="s">
        <v>28487</v>
      </c>
    </row>
    <row r="4763" spans="1:4" x14ac:dyDescent="0.2">
      <c r="A4763" s="377">
        <v>64</v>
      </c>
      <c r="B4763" s="377" t="s">
        <v>55748</v>
      </c>
      <c r="C4763" s="377" t="s">
        <v>18782</v>
      </c>
      <c r="D4763" s="402" t="s">
        <v>55749</v>
      </c>
    </row>
    <row r="4764" spans="1:4" x14ac:dyDescent="0.2">
      <c r="A4764" s="377">
        <v>37423</v>
      </c>
      <c r="B4764" s="377" t="s">
        <v>55750</v>
      </c>
      <c r="C4764" s="377" t="s">
        <v>18782</v>
      </c>
      <c r="D4764" s="402" t="s">
        <v>15966</v>
      </c>
    </row>
    <row r="4765" spans="1:4" x14ac:dyDescent="0.2">
      <c r="A4765" s="377">
        <v>9892</v>
      </c>
      <c r="B4765" s="377" t="s">
        <v>55751</v>
      </c>
      <c r="C4765" s="377" t="s">
        <v>18782</v>
      </c>
      <c r="D4765" s="402" t="s">
        <v>12041</v>
      </c>
    </row>
    <row r="4766" spans="1:4" x14ac:dyDescent="0.2">
      <c r="A4766" s="377">
        <v>9901</v>
      </c>
      <c r="B4766" s="377" t="s">
        <v>55752</v>
      </c>
      <c r="C4766" s="377" t="s">
        <v>18782</v>
      </c>
      <c r="D4766" s="402" t="s">
        <v>53766</v>
      </c>
    </row>
    <row r="4767" spans="1:4" x14ac:dyDescent="0.2">
      <c r="A4767" s="377">
        <v>9900</v>
      </c>
      <c r="B4767" s="377" t="s">
        <v>55753</v>
      </c>
      <c r="C4767" s="377" t="s">
        <v>18782</v>
      </c>
      <c r="D4767" s="402" t="s">
        <v>54453</v>
      </c>
    </row>
    <row r="4768" spans="1:4" x14ac:dyDescent="0.2">
      <c r="A4768" s="377">
        <v>9899</v>
      </c>
      <c r="B4768" s="377" t="s">
        <v>55754</v>
      </c>
      <c r="C4768" s="377" t="s">
        <v>18782</v>
      </c>
      <c r="D4768" s="402" t="s">
        <v>13370</v>
      </c>
    </row>
    <row r="4769" spans="1:4" x14ac:dyDescent="0.2">
      <c r="A4769" s="377">
        <v>9908</v>
      </c>
      <c r="B4769" s="377" t="s">
        <v>55755</v>
      </c>
      <c r="C4769" s="377" t="s">
        <v>18782</v>
      </c>
      <c r="D4769" s="402" t="s">
        <v>55756</v>
      </c>
    </row>
    <row r="4770" spans="1:4" x14ac:dyDescent="0.2">
      <c r="A4770" s="377">
        <v>9905</v>
      </c>
      <c r="B4770" s="377" t="s">
        <v>55757</v>
      </c>
      <c r="C4770" s="377" t="s">
        <v>18782</v>
      </c>
      <c r="D4770" s="402" t="s">
        <v>11824</v>
      </c>
    </row>
    <row r="4771" spans="1:4" x14ac:dyDescent="0.2">
      <c r="A4771" s="377">
        <v>9906</v>
      </c>
      <c r="B4771" s="377" t="s">
        <v>55758</v>
      </c>
      <c r="C4771" s="377" t="s">
        <v>18782</v>
      </c>
      <c r="D4771" s="402" t="s">
        <v>8773</v>
      </c>
    </row>
    <row r="4772" spans="1:4" x14ac:dyDescent="0.2">
      <c r="A4772" s="377">
        <v>9895</v>
      </c>
      <c r="B4772" s="377" t="s">
        <v>55759</v>
      </c>
      <c r="C4772" s="377" t="s">
        <v>18782</v>
      </c>
      <c r="D4772" s="402" t="s">
        <v>55760</v>
      </c>
    </row>
    <row r="4773" spans="1:4" x14ac:dyDescent="0.2">
      <c r="A4773" s="377">
        <v>9894</v>
      </c>
      <c r="B4773" s="377" t="s">
        <v>55761</v>
      </c>
      <c r="C4773" s="377" t="s">
        <v>18782</v>
      </c>
      <c r="D4773" s="402" t="s">
        <v>29008</v>
      </c>
    </row>
    <row r="4774" spans="1:4" x14ac:dyDescent="0.2">
      <c r="A4774" s="377">
        <v>9897</v>
      </c>
      <c r="B4774" s="377" t="s">
        <v>55762</v>
      </c>
      <c r="C4774" s="377" t="s">
        <v>18782</v>
      </c>
      <c r="D4774" s="402" t="s">
        <v>9023</v>
      </c>
    </row>
    <row r="4775" spans="1:4" x14ac:dyDescent="0.2">
      <c r="A4775" s="377">
        <v>9910</v>
      </c>
      <c r="B4775" s="377" t="s">
        <v>55763</v>
      </c>
      <c r="C4775" s="377" t="s">
        <v>18782</v>
      </c>
      <c r="D4775" s="402" t="s">
        <v>55764</v>
      </c>
    </row>
    <row r="4776" spans="1:4" x14ac:dyDescent="0.2">
      <c r="A4776" s="377">
        <v>9909</v>
      </c>
      <c r="B4776" s="377" t="s">
        <v>55765</v>
      </c>
      <c r="C4776" s="377" t="s">
        <v>18782</v>
      </c>
      <c r="D4776" s="402" t="s">
        <v>55766</v>
      </c>
    </row>
    <row r="4777" spans="1:4" x14ac:dyDescent="0.2">
      <c r="A4777" s="377">
        <v>9907</v>
      </c>
      <c r="B4777" s="377" t="s">
        <v>55767</v>
      </c>
      <c r="C4777" s="377" t="s">
        <v>18782</v>
      </c>
      <c r="D4777" s="402" t="s">
        <v>55768</v>
      </c>
    </row>
    <row r="4778" spans="1:4" x14ac:dyDescent="0.2">
      <c r="A4778" s="377">
        <v>20973</v>
      </c>
      <c r="B4778" s="377" t="s">
        <v>55769</v>
      </c>
      <c r="C4778" s="377" t="s">
        <v>18782</v>
      </c>
      <c r="D4778" s="402" t="s">
        <v>55770</v>
      </c>
    </row>
    <row r="4779" spans="1:4" x14ac:dyDescent="0.2">
      <c r="A4779" s="377">
        <v>20974</v>
      </c>
      <c r="B4779" s="377" t="s">
        <v>55771</v>
      </c>
      <c r="C4779" s="377" t="s">
        <v>18782</v>
      </c>
      <c r="D4779" s="402" t="s">
        <v>55772</v>
      </c>
    </row>
    <row r="4780" spans="1:4" x14ac:dyDescent="0.2">
      <c r="A4780" s="377">
        <v>37989</v>
      </c>
      <c r="B4780" s="377" t="s">
        <v>55773</v>
      </c>
      <c r="C4780" s="377" t="s">
        <v>18782</v>
      </c>
      <c r="D4780" s="402" t="s">
        <v>16059</v>
      </c>
    </row>
    <row r="4781" spans="1:4" x14ac:dyDescent="0.2">
      <c r="A4781" s="377">
        <v>37990</v>
      </c>
      <c r="B4781" s="377" t="s">
        <v>55774</v>
      </c>
      <c r="C4781" s="377" t="s">
        <v>18782</v>
      </c>
      <c r="D4781" s="402" t="s">
        <v>37272</v>
      </c>
    </row>
    <row r="4782" spans="1:4" x14ac:dyDescent="0.2">
      <c r="A4782" s="377">
        <v>37991</v>
      </c>
      <c r="B4782" s="377" t="s">
        <v>55775</v>
      </c>
      <c r="C4782" s="377" t="s">
        <v>18782</v>
      </c>
      <c r="D4782" s="402" t="s">
        <v>36003</v>
      </c>
    </row>
    <row r="4783" spans="1:4" x14ac:dyDescent="0.2">
      <c r="A4783" s="377">
        <v>37992</v>
      </c>
      <c r="B4783" s="377" t="s">
        <v>55776</v>
      </c>
      <c r="C4783" s="377" t="s">
        <v>18782</v>
      </c>
      <c r="D4783" s="402" t="s">
        <v>40550</v>
      </c>
    </row>
    <row r="4784" spans="1:4" x14ac:dyDescent="0.2">
      <c r="A4784" s="377">
        <v>37993</v>
      </c>
      <c r="B4784" s="377" t="s">
        <v>55777</v>
      </c>
      <c r="C4784" s="377" t="s">
        <v>18782</v>
      </c>
      <c r="D4784" s="402" t="s">
        <v>17409</v>
      </c>
    </row>
    <row r="4785" spans="1:4" x14ac:dyDescent="0.2">
      <c r="A4785" s="377">
        <v>37994</v>
      </c>
      <c r="B4785" s="377" t="s">
        <v>55778</v>
      </c>
      <c r="C4785" s="377" t="s">
        <v>18782</v>
      </c>
      <c r="D4785" s="402" t="s">
        <v>55779</v>
      </c>
    </row>
    <row r="4786" spans="1:4" x14ac:dyDescent="0.2">
      <c r="A4786" s="377">
        <v>37995</v>
      </c>
      <c r="B4786" s="377" t="s">
        <v>55780</v>
      </c>
      <c r="C4786" s="377" t="s">
        <v>18782</v>
      </c>
      <c r="D4786" s="402" t="s">
        <v>55781</v>
      </c>
    </row>
    <row r="4787" spans="1:4" x14ac:dyDescent="0.2">
      <c r="A4787" s="377">
        <v>37996</v>
      </c>
      <c r="B4787" s="377" t="s">
        <v>55782</v>
      </c>
      <c r="C4787" s="377" t="s">
        <v>18782</v>
      </c>
      <c r="D4787" s="402" t="s">
        <v>55783</v>
      </c>
    </row>
    <row r="4788" spans="1:4" x14ac:dyDescent="0.2">
      <c r="A4788" s="377">
        <v>13883</v>
      </c>
      <c r="B4788" s="377" t="s">
        <v>55784</v>
      </c>
      <c r="C4788" s="377" t="s">
        <v>18782</v>
      </c>
      <c r="D4788" s="402" t="s">
        <v>55785</v>
      </c>
    </row>
    <row r="4789" spans="1:4" x14ac:dyDescent="0.2">
      <c r="A4789" s="377">
        <v>38604</v>
      </c>
      <c r="B4789" s="377" t="s">
        <v>55786</v>
      </c>
      <c r="C4789" s="377" t="s">
        <v>18782</v>
      </c>
      <c r="D4789" s="402" t="s">
        <v>55787</v>
      </c>
    </row>
    <row r="4790" spans="1:4" x14ac:dyDescent="0.2">
      <c r="A4790" s="377">
        <v>10601</v>
      </c>
      <c r="B4790" s="377" t="s">
        <v>55788</v>
      </c>
      <c r="C4790" s="377" t="s">
        <v>18782</v>
      </c>
      <c r="D4790" s="402" t="s">
        <v>55789</v>
      </c>
    </row>
    <row r="4791" spans="1:4" x14ac:dyDescent="0.2">
      <c r="A4791" s="377">
        <v>44469</v>
      </c>
      <c r="B4791" s="377" t="s">
        <v>55790</v>
      </c>
      <c r="C4791" s="377" t="s">
        <v>18782</v>
      </c>
      <c r="D4791" s="402" t="s">
        <v>55791</v>
      </c>
    </row>
    <row r="4792" spans="1:4" x14ac:dyDescent="0.2">
      <c r="A4792" s="377">
        <v>13894</v>
      </c>
      <c r="B4792" s="377" t="s">
        <v>55792</v>
      </c>
      <c r="C4792" s="377" t="s">
        <v>18782</v>
      </c>
      <c r="D4792" s="402" t="s">
        <v>55793</v>
      </c>
    </row>
    <row r="4793" spans="1:4" x14ac:dyDescent="0.2">
      <c r="A4793" s="377">
        <v>13895</v>
      </c>
      <c r="B4793" s="377" t="s">
        <v>55794</v>
      </c>
      <c r="C4793" s="377" t="s">
        <v>18782</v>
      </c>
      <c r="D4793" s="402" t="s">
        <v>55795</v>
      </c>
    </row>
    <row r="4794" spans="1:4" x14ac:dyDescent="0.2">
      <c r="A4794" s="377">
        <v>13892</v>
      </c>
      <c r="B4794" s="377" t="s">
        <v>55796</v>
      </c>
      <c r="C4794" s="377" t="s">
        <v>18782</v>
      </c>
      <c r="D4794" s="402" t="s">
        <v>55797</v>
      </c>
    </row>
    <row r="4795" spans="1:4" x14ac:dyDescent="0.2">
      <c r="A4795" s="377">
        <v>9914</v>
      </c>
      <c r="B4795" s="377" t="s">
        <v>55798</v>
      </c>
      <c r="C4795" s="377" t="s">
        <v>18782</v>
      </c>
      <c r="D4795" s="402" t="s">
        <v>55799</v>
      </c>
    </row>
    <row r="4796" spans="1:4" x14ac:dyDescent="0.2">
      <c r="A4796" s="377">
        <v>36485</v>
      </c>
      <c r="B4796" s="377" t="s">
        <v>55800</v>
      </c>
      <c r="C4796" s="377" t="s">
        <v>18782</v>
      </c>
      <c r="D4796" s="402" t="s">
        <v>55801</v>
      </c>
    </row>
    <row r="4797" spans="1:4" x14ac:dyDescent="0.2">
      <c r="A4797" s="377">
        <v>9912</v>
      </c>
      <c r="B4797" s="377" t="s">
        <v>55802</v>
      </c>
      <c r="C4797" s="377" t="s">
        <v>18782</v>
      </c>
      <c r="D4797" s="402" t="s">
        <v>55803</v>
      </c>
    </row>
    <row r="4798" spans="1:4" x14ac:dyDescent="0.2">
      <c r="A4798" s="377">
        <v>9921</v>
      </c>
      <c r="B4798" s="377" t="s">
        <v>55804</v>
      </c>
      <c r="C4798" s="377" t="s">
        <v>18782</v>
      </c>
      <c r="D4798" s="402" t="s">
        <v>55805</v>
      </c>
    </row>
    <row r="4799" spans="1:4" x14ac:dyDescent="0.2">
      <c r="A4799" s="377">
        <v>21112</v>
      </c>
      <c r="B4799" s="377" t="s">
        <v>55806</v>
      </c>
      <c r="C4799" s="377" t="s">
        <v>18782</v>
      </c>
      <c r="D4799" s="402" t="s">
        <v>55807</v>
      </c>
    </row>
    <row r="4800" spans="1:4" x14ac:dyDescent="0.2">
      <c r="A4800" s="377">
        <v>10228</v>
      </c>
      <c r="B4800" s="377" t="s">
        <v>55808</v>
      </c>
      <c r="C4800" s="377" t="s">
        <v>18782</v>
      </c>
      <c r="D4800" s="402" t="s">
        <v>55809</v>
      </c>
    </row>
    <row r="4801" spans="1:4" x14ac:dyDescent="0.2">
      <c r="A4801" s="377">
        <v>11781</v>
      </c>
      <c r="B4801" s="377" t="s">
        <v>55810</v>
      </c>
      <c r="C4801" s="377" t="s">
        <v>18782</v>
      </c>
      <c r="D4801" s="402" t="s">
        <v>55811</v>
      </c>
    </row>
    <row r="4802" spans="1:4" x14ac:dyDescent="0.2">
      <c r="A4802" s="377">
        <v>37588</v>
      </c>
      <c r="B4802" s="377" t="s">
        <v>55812</v>
      </c>
      <c r="C4802" s="377" t="s">
        <v>18782</v>
      </c>
      <c r="D4802" s="402" t="s">
        <v>36788</v>
      </c>
    </row>
    <row r="4803" spans="1:4" x14ac:dyDescent="0.2">
      <c r="A4803" s="377">
        <v>11746</v>
      </c>
      <c r="B4803" s="377" t="s">
        <v>55813</v>
      </c>
      <c r="C4803" s="377" t="s">
        <v>18782</v>
      </c>
      <c r="D4803" s="402" t="s">
        <v>55814</v>
      </c>
    </row>
    <row r="4804" spans="1:4" x14ac:dyDescent="0.2">
      <c r="A4804" s="377">
        <v>11751</v>
      </c>
      <c r="B4804" s="377" t="s">
        <v>55815</v>
      </c>
      <c r="C4804" s="377" t="s">
        <v>18782</v>
      </c>
      <c r="D4804" s="402" t="s">
        <v>55816</v>
      </c>
    </row>
    <row r="4805" spans="1:4" x14ac:dyDescent="0.2">
      <c r="A4805" s="377">
        <v>11750</v>
      </c>
      <c r="B4805" s="377" t="s">
        <v>55817</v>
      </c>
      <c r="C4805" s="377" t="s">
        <v>18782</v>
      </c>
      <c r="D4805" s="402" t="s">
        <v>55818</v>
      </c>
    </row>
    <row r="4806" spans="1:4" x14ac:dyDescent="0.2">
      <c r="A4806" s="377">
        <v>11748</v>
      </c>
      <c r="B4806" s="377" t="s">
        <v>55819</v>
      </c>
      <c r="C4806" s="377" t="s">
        <v>18782</v>
      </c>
      <c r="D4806" s="402" t="s">
        <v>28227</v>
      </c>
    </row>
    <row r="4807" spans="1:4" x14ac:dyDescent="0.2">
      <c r="A4807" s="377">
        <v>11747</v>
      </c>
      <c r="B4807" s="377" t="s">
        <v>55820</v>
      </c>
      <c r="C4807" s="377" t="s">
        <v>18782</v>
      </c>
      <c r="D4807" s="402" t="s">
        <v>55821</v>
      </c>
    </row>
    <row r="4808" spans="1:4" x14ac:dyDescent="0.2">
      <c r="A4808" s="377">
        <v>11749</v>
      </c>
      <c r="B4808" s="377" t="s">
        <v>55822</v>
      </c>
      <c r="C4808" s="377" t="s">
        <v>18782</v>
      </c>
      <c r="D4808" s="402" t="s">
        <v>55823</v>
      </c>
    </row>
    <row r="4809" spans="1:4" x14ac:dyDescent="0.2">
      <c r="A4809" s="377">
        <v>10236</v>
      </c>
      <c r="B4809" s="377" t="s">
        <v>55824</v>
      </c>
      <c r="C4809" s="377" t="s">
        <v>18782</v>
      </c>
      <c r="D4809" s="402" t="s">
        <v>40590</v>
      </c>
    </row>
    <row r="4810" spans="1:4" x14ac:dyDescent="0.2">
      <c r="A4810" s="377">
        <v>10233</v>
      </c>
      <c r="B4810" s="377" t="s">
        <v>55825</v>
      </c>
      <c r="C4810" s="377" t="s">
        <v>18782</v>
      </c>
      <c r="D4810" s="402" t="s">
        <v>44152</v>
      </c>
    </row>
    <row r="4811" spans="1:4" x14ac:dyDescent="0.2">
      <c r="A4811" s="377">
        <v>10234</v>
      </c>
      <c r="B4811" s="377" t="s">
        <v>55826</v>
      </c>
      <c r="C4811" s="377" t="s">
        <v>18782</v>
      </c>
      <c r="D4811" s="402" t="s">
        <v>27525</v>
      </c>
    </row>
    <row r="4812" spans="1:4" x14ac:dyDescent="0.2">
      <c r="A4812" s="377">
        <v>10231</v>
      </c>
      <c r="B4812" s="377" t="s">
        <v>55827</v>
      </c>
      <c r="C4812" s="377" t="s">
        <v>18782</v>
      </c>
      <c r="D4812" s="402" t="s">
        <v>55828</v>
      </c>
    </row>
    <row r="4813" spans="1:4" x14ac:dyDescent="0.2">
      <c r="A4813" s="377">
        <v>10232</v>
      </c>
      <c r="B4813" s="377" t="s">
        <v>55829</v>
      </c>
      <c r="C4813" s="377" t="s">
        <v>18782</v>
      </c>
      <c r="D4813" s="402" t="s">
        <v>55830</v>
      </c>
    </row>
    <row r="4814" spans="1:4" x14ac:dyDescent="0.2">
      <c r="A4814" s="377">
        <v>10229</v>
      </c>
      <c r="B4814" s="377" t="s">
        <v>55831</v>
      </c>
      <c r="C4814" s="377" t="s">
        <v>18782</v>
      </c>
      <c r="D4814" s="402" t="s">
        <v>8115</v>
      </c>
    </row>
    <row r="4815" spans="1:4" x14ac:dyDescent="0.2">
      <c r="A4815" s="377">
        <v>10235</v>
      </c>
      <c r="B4815" s="377" t="s">
        <v>55832</v>
      </c>
      <c r="C4815" s="377" t="s">
        <v>18782</v>
      </c>
      <c r="D4815" s="402" t="s">
        <v>55833</v>
      </c>
    </row>
    <row r="4816" spans="1:4" x14ac:dyDescent="0.2">
      <c r="A4816" s="377">
        <v>10230</v>
      </c>
      <c r="B4816" s="377" t="s">
        <v>55834</v>
      </c>
      <c r="C4816" s="377" t="s">
        <v>18782</v>
      </c>
      <c r="D4816" s="402" t="s">
        <v>55835</v>
      </c>
    </row>
    <row r="4817" spans="1:4" x14ac:dyDescent="0.2">
      <c r="A4817" s="377">
        <v>10409</v>
      </c>
      <c r="B4817" s="377" t="s">
        <v>55836</v>
      </c>
      <c r="C4817" s="377" t="s">
        <v>18782</v>
      </c>
      <c r="D4817" s="402" t="s">
        <v>43399</v>
      </c>
    </row>
    <row r="4818" spans="1:4" x14ac:dyDescent="0.2">
      <c r="A4818" s="377">
        <v>10411</v>
      </c>
      <c r="B4818" s="377" t="s">
        <v>55837</v>
      </c>
      <c r="C4818" s="377" t="s">
        <v>18782</v>
      </c>
      <c r="D4818" s="402" t="s">
        <v>55838</v>
      </c>
    </row>
    <row r="4819" spans="1:4" x14ac:dyDescent="0.2">
      <c r="A4819" s="377">
        <v>10404</v>
      </c>
      <c r="B4819" s="377" t="s">
        <v>55839</v>
      </c>
      <c r="C4819" s="377" t="s">
        <v>18782</v>
      </c>
      <c r="D4819" s="402" t="s">
        <v>12489</v>
      </c>
    </row>
    <row r="4820" spans="1:4" x14ac:dyDescent="0.2">
      <c r="A4820" s="377">
        <v>10410</v>
      </c>
      <c r="B4820" s="377" t="s">
        <v>55840</v>
      </c>
      <c r="C4820" s="377" t="s">
        <v>18782</v>
      </c>
      <c r="D4820" s="402" t="s">
        <v>42932</v>
      </c>
    </row>
    <row r="4821" spans="1:4" x14ac:dyDescent="0.2">
      <c r="A4821" s="377">
        <v>10405</v>
      </c>
      <c r="B4821" s="377" t="s">
        <v>55841</v>
      </c>
      <c r="C4821" s="377" t="s">
        <v>18782</v>
      </c>
      <c r="D4821" s="402" t="s">
        <v>55842</v>
      </c>
    </row>
    <row r="4822" spans="1:4" x14ac:dyDescent="0.2">
      <c r="A4822" s="377">
        <v>10408</v>
      </c>
      <c r="B4822" s="377" t="s">
        <v>55843</v>
      </c>
      <c r="C4822" s="377" t="s">
        <v>18782</v>
      </c>
      <c r="D4822" s="402" t="s">
        <v>41254</v>
      </c>
    </row>
    <row r="4823" spans="1:4" x14ac:dyDescent="0.2">
      <c r="A4823" s="377">
        <v>10412</v>
      </c>
      <c r="B4823" s="377" t="s">
        <v>55844</v>
      </c>
      <c r="C4823" s="377" t="s">
        <v>18782</v>
      </c>
      <c r="D4823" s="402" t="s">
        <v>9340</v>
      </c>
    </row>
    <row r="4824" spans="1:4" x14ac:dyDescent="0.2">
      <c r="A4824" s="377">
        <v>10406</v>
      </c>
      <c r="B4824" s="377" t="s">
        <v>55845</v>
      </c>
      <c r="C4824" s="377" t="s">
        <v>18782</v>
      </c>
      <c r="D4824" s="402" t="s">
        <v>55846</v>
      </c>
    </row>
    <row r="4825" spans="1:4" x14ac:dyDescent="0.2">
      <c r="A4825" s="377">
        <v>10407</v>
      </c>
      <c r="B4825" s="377" t="s">
        <v>55847</v>
      </c>
      <c r="C4825" s="377" t="s">
        <v>18782</v>
      </c>
      <c r="D4825" s="402" t="s">
        <v>55848</v>
      </c>
    </row>
    <row r="4826" spans="1:4" x14ac:dyDescent="0.2">
      <c r="A4826" s="377">
        <v>10416</v>
      </c>
      <c r="B4826" s="377" t="s">
        <v>55849</v>
      </c>
      <c r="C4826" s="377" t="s">
        <v>18782</v>
      </c>
      <c r="D4826" s="402" t="s">
        <v>55850</v>
      </c>
    </row>
    <row r="4827" spans="1:4" x14ac:dyDescent="0.2">
      <c r="A4827" s="377">
        <v>10419</v>
      </c>
      <c r="B4827" s="377" t="s">
        <v>55851</v>
      </c>
      <c r="C4827" s="377" t="s">
        <v>18782</v>
      </c>
      <c r="D4827" s="402" t="s">
        <v>55852</v>
      </c>
    </row>
    <row r="4828" spans="1:4" x14ac:dyDescent="0.2">
      <c r="A4828" s="377">
        <v>21092</v>
      </c>
      <c r="B4828" s="377" t="s">
        <v>55853</v>
      </c>
      <c r="C4828" s="377" t="s">
        <v>18782</v>
      </c>
      <c r="D4828" s="402" t="s">
        <v>35727</v>
      </c>
    </row>
    <row r="4829" spans="1:4" x14ac:dyDescent="0.2">
      <c r="A4829" s="377">
        <v>10418</v>
      </c>
      <c r="B4829" s="377" t="s">
        <v>55854</v>
      </c>
      <c r="C4829" s="377" t="s">
        <v>18782</v>
      </c>
      <c r="D4829" s="402" t="s">
        <v>55855</v>
      </c>
    </row>
    <row r="4830" spans="1:4" x14ac:dyDescent="0.2">
      <c r="A4830" s="377">
        <v>12657</v>
      </c>
      <c r="B4830" s="377" t="s">
        <v>55856</v>
      </c>
      <c r="C4830" s="377" t="s">
        <v>18782</v>
      </c>
      <c r="D4830" s="402" t="s">
        <v>55857</v>
      </c>
    </row>
    <row r="4831" spans="1:4" x14ac:dyDescent="0.2">
      <c r="A4831" s="377">
        <v>10417</v>
      </c>
      <c r="B4831" s="377" t="s">
        <v>55858</v>
      </c>
      <c r="C4831" s="377" t="s">
        <v>18782</v>
      </c>
      <c r="D4831" s="402" t="s">
        <v>55859</v>
      </c>
    </row>
    <row r="4832" spans="1:4" x14ac:dyDescent="0.2">
      <c r="A4832" s="377">
        <v>10413</v>
      </c>
      <c r="B4832" s="377" t="s">
        <v>55860</v>
      </c>
      <c r="C4832" s="377" t="s">
        <v>18782</v>
      </c>
      <c r="D4832" s="402" t="s">
        <v>55861</v>
      </c>
    </row>
    <row r="4833" spans="1:4" x14ac:dyDescent="0.2">
      <c r="A4833" s="377">
        <v>10414</v>
      </c>
      <c r="B4833" s="377" t="s">
        <v>55862</v>
      </c>
      <c r="C4833" s="377" t="s">
        <v>18782</v>
      </c>
      <c r="D4833" s="402" t="s">
        <v>35057</v>
      </c>
    </row>
    <row r="4834" spans="1:4" x14ac:dyDescent="0.2">
      <c r="A4834" s="377">
        <v>10415</v>
      </c>
      <c r="B4834" s="377" t="s">
        <v>55863</v>
      </c>
      <c r="C4834" s="377" t="s">
        <v>18782</v>
      </c>
      <c r="D4834" s="402" t="s">
        <v>55864</v>
      </c>
    </row>
    <row r="4835" spans="1:4" x14ac:dyDescent="0.2">
      <c r="A4835" s="377">
        <v>38643</v>
      </c>
      <c r="B4835" s="377" t="s">
        <v>55865</v>
      </c>
      <c r="C4835" s="377" t="s">
        <v>18782</v>
      </c>
      <c r="D4835" s="402" t="s">
        <v>55866</v>
      </c>
    </row>
    <row r="4836" spans="1:4" x14ac:dyDescent="0.2">
      <c r="A4836" s="377">
        <v>6157</v>
      </c>
      <c r="B4836" s="377" t="s">
        <v>55867</v>
      </c>
      <c r="C4836" s="377" t="s">
        <v>18782</v>
      </c>
      <c r="D4836" s="402" t="s">
        <v>55868</v>
      </c>
    </row>
    <row r="4837" spans="1:4" x14ac:dyDescent="0.2">
      <c r="A4837" s="377">
        <v>6158</v>
      </c>
      <c r="B4837" s="377" t="s">
        <v>55869</v>
      </c>
      <c r="C4837" s="377" t="s">
        <v>18782</v>
      </c>
      <c r="D4837" s="402" t="s">
        <v>8706</v>
      </c>
    </row>
    <row r="4838" spans="1:4" x14ac:dyDescent="0.2">
      <c r="A4838" s="377">
        <v>6153</v>
      </c>
      <c r="B4838" s="377" t="s">
        <v>55870</v>
      </c>
      <c r="C4838" s="377" t="s">
        <v>18782</v>
      </c>
      <c r="D4838" s="402" t="s">
        <v>7177</v>
      </c>
    </row>
    <row r="4839" spans="1:4" x14ac:dyDescent="0.2">
      <c r="A4839" s="377">
        <v>6156</v>
      </c>
      <c r="B4839" s="377" t="s">
        <v>55871</v>
      </c>
      <c r="C4839" s="377" t="s">
        <v>18782</v>
      </c>
      <c r="D4839" s="402" t="s">
        <v>39985</v>
      </c>
    </row>
    <row r="4840" spans="1:4" x14ac:dyDescent="0.2">
      <c r="A4840" s="377">
        <v>6154</v>
      </c>
      <c r="B4840" s="377" t="s">
        <v>55872</v>
      </c>
      <c r="C4840" s="377" t="s">
        <v>18782</v>
      </c>
      <c r="D4840" s="402" t="s">
        <v>31750</v>
      </c>
    </row>
    <row r="4841" spans="1:4" x14ac:dyDescent="0.2">
      <c r="A4841" s="377">
        <v>6155</v>
      </c>
      <c r="B4841" s="377" t="s">
        <v>55873</v>
      </c>
      <c r="C4841" s="377" t="s">
        <v>18782</v>
      </c>
      <c r="D4841" s="402" t="s">
        <v>38802</v>
      </c>
    </row>
    <row r="4842" spans="1:4" x14ac:dyDescent="0.2">
      <c r="A4842" s="377">
        <v>43595</v>
      </c>
      <c r="B4842" s="377" t="s">
        <v>55874</v>
      </c>
      <c r="C4842" s="377" t="s">
        <v>18782</v>
      </c>
      <c r="D4842" s="402" t="s">
        <v>10789</v>
      </c>
    </row>
    <row r="4843" spans="1:4" x14ac:dyDescent="0.2">
      <c r="A4843" s="377">
        <v>43596</v>
      </c>
      <c r="B4843" s="377" t="s">
        <v>55875</v>
      </c>
      <c r="C4843" s="377" t="s">
        <v>18782</v>
      </c>
      <c r="D4843" s="402" t="s">
        <v>9267</v>
      </c>
    </row>
    <row r="4844" spans="1:4" x14ac:dyDescent="0.2">
      <c r="A4844" s="377">
        <v>38108</v>
      </c>
      <c r="B4844" s="377" t="s">
        <v>55876</v>
      </c>
      <c r="C4844" s="377" t="s">
        <v>18782</v>
      </c>
      <c r="D4844" s="402" t="s">
        <v>55877</v>
      </c>
    </row>
    <row r="4845" spans="1:4" x14ac:dyDescent="0.2">
      <c r="A4845" s="377">
        <v>38087</v>
      </c>
      <c r="B4845" s="377" t="s">
        <v>55878</v>
      </c>
      <c r="C4845" s="377" t="s">
        <v>18782</v>
      </c>
      <c r="D4845" s="402" t="s">
        <v>55879</v>
      </c>
    </row>
    <row r="4846" spans="1:4" x14ac:dyDescent="0.2">
      <c r="A4846" s="377">
        <v>38109</v>
      </c>
      <c r="B4846" s="377" t="s">
        <v>55880</v>
      </c>
      <c r="C4846" s="377" t="s">
        <v>18782</v>
      </c>
      <c r="D4846" s="402" t="s">
        <v>55881</v>
      </c>
    </row>
    <row r="4847" spans="1:4" x14ac:dyDescent="0.2">
      <c r="A4847" s="377">
        <v>38088</v>
      </c>
      <c r="B4847" s="377" t="s">
        <v>55882</v>
      </c>
      <c r="C4847" s="377" t="s">
        <v>18782</v>
      </c>
      <c r="D4847" s="402" t="s">
        <v>44173</v>
      </c>
    </row>
    <row r="4848" spans="1:4" x14ac:dyDescent="0.2">
      <c r="A4848" s="377">
        <v>38110</v>
      </c>
      <c r="B4848" s="377" t="s">
        <v>55883</v>
      </c>
      <c r="C4848" s="377" t="s">
        <v>18782</v>
      </c>
      <c r="D4848" s="402" t="s">
        <v>44082</v>
      </c>
    </row>
    <row r="4849" spans="1:4" x14ac:dyDescent="0.2">
      <c r="A4849" s="377">
        <v>38089</v>
      </c>
      <c r="B4849" s="377" t="s">
        <v>55884</v>
      </c>
      <c r="C4849" s="377" t="s">
        <v>18782</v>
      </c>
      <c r="D4849" s="402" t="s">
        <v>41487</v>
      </c>
    </row>
    <row r="4850" spans="1:4" x14ac:dyDescent="0.2">
      <c r="A4850" s="377">
        <v>38111</v>
      </c>
      <c r="B4850" s="377" t="s">
        <v>55885</v>
      </c>
      <c r="C4850" s="377" t="s">
        <v>18782</v>
      </c>
      <c r="D4850" s="402" t="s">
        <v>11025</v>
      </c>
    </row>
    <row r="4851" spans="1:4" x14ac:dyDescent="0.2">
      <c r="A4851" s="377">
        <v>38090</v>
      </c>
      <c r="B4851" s="377" t="s">
        <v>55886</v>
      </c>
      <c r="C4851" s="377" t="s">
        <v>18782</v>
      </c>
      <c r="D4851" s="402" t="s">
        <v>10032</v>
      </c>
    </row>
    <row r="4852" spans="1:4" x14ac:dyDescent="0.2">
      <c r="A4852" s="377">
        <v>13726</v>
      </c>
      <c r="B4852" s="377" t="s">
        <v>55887</v>
      </c>
      <c r="C4852" s="377" t="s">
        <v>18782</v>
      </c>
      <c r="D4852" s="402" t="s">
        <v>55888</v>
      </c>
    </row>
    <row r="4853" spans="1:4" x14ac:dyDescent="0.2">
      <c r="A4853" s="377">
        <v>38400</v>
      </c>
      <c r="B4853" s="377" t="s">
        <v>55889</v>
      </c>
      <c r="C4853" s="377" t="s">
        <v>18782</v>
      </c>
      <c r="D4853" s="402" t="s">
        <v>27585</v>
      </c>
    </row>
    <row r="4854" spans="1:4" x14ac:dyDescent="0.2">
      <c r="A4854" s="377">
        <v>12627</v>
      </c>
      <c r="B4854" s="377" t="s">
        <v>55890</v>
      </c>
      <c r="C4854" s="377" t="s">
        <v>18782</v>
      </c>
      <c r="D4854" s="402" t="s">
        <v>18053</v>
      </c>
    </row>
    <row r="4855" spans="1:4" x14ac:dyDescent="0.2">
      <c r="A4855" s="377">
        <v>39996</v>
      </c>
      <c r="B4855" s="377" t="s">
        <v>55891</v>
      </c>
      <c r="C4855" s="377" t="s">
        <v>18918</v>
      </c>
      <c r="D4855" s="402" t="s">
        <v>16168</v>
      </c>
    </row>
    <row r="4856" spans="1:4" x14ac:dyDescent="0.2">
      <c r="A4856" s="377">
        <v>10478</v>
      </c>
      <c r="B4856" s="377" t="s">
        <v>55892</v>
      </c>
      <c r="C4856" s="377" t="s">
        <v>48986</v>
      </c>
      <c r="D4856" s="402" t="s">
        <v>14688</v>
      </c>
    </row>
    <row r="4857" spans="1:4" x14ac:dyDescent="0.2">
      <c r="A4857" s="377">
        <v>10481</v>
      </c>
      <c r="B4857" s="377" t="s">
        <v>55893</v>
      </c>
      <c r="C4857" s="377" t="s">
        <v>48986</v>
      </c>
      <c r="D4857" s="402" t="s">
        <v>55894</v>
      </c>
    </row>
    <row r="4858" spans="1:4" x14ac:dyDescent="0.2">
      <c r="A4858" s="377">
        <v>10475</v>
      </c>
      <c r="B4858" s="377" t="s">
        <v>55895</v>
      </c>
      <c r="C4858" s="377" t="s">
        <v>48986</v>
      </c>
      <c r="D4858" s="402" t="s">
        <v>15277</v>
      </c>
    </row>
    <row r="4859" spans="1:4" x14ac:dyDescent="0.2">
      <c r="A4859" s="377">
        <v>4030</v>
      </c>
      <c r="B4859" s="377" t="s">
        <v>55896</v>
      </c>
      <c r="C4859" s="377" t="s">
        <v>18825</v>
      </c>
      <c r="D4859" s="402" t="s">
        <v>11927</v>
      </c>
    </row>
    <row r="4860" spans="1:4" x14ac:dyDescent="0.2">
      <c r="A4860" s="377">
        <v>4031</v>
      </c>
      <c r="B4860" s="377" t="s">
        <v>55897</v>
      </c>
      <c r="C4860" s="377" t="s">
        <v>18825</v>
      </c>
      <c r="D4860" s="402" t="s">
        <v>12422</v>
      </c>
    </row>
    <row r="4861" spans="1:4" x14ac:dyDescent="0.2">
      <c r="A4861" s="377">
        <v>39399</v>
      </c>
      <c r="B4861" s="377" t="s">
        <v>55898</v>
      </c>
      <c r="C4861" s="377" t="s">
        <v>18782</v>
      </c>
      <c r="D4861" s="402" t="s">
        <v>55899</v>
      </c>
    </row>
    <row r="4862" spans="1:4" x14ac:dyDescent="0.2">
      <c r="A4862" s="377">
        <v>39400</v>
      </c>
      <c r="B4862" s="377" t="s">
        <v>55900</v>
      </c>
      <c r="C4862" s="377" t="s">
        <v>18782</v>
      </c>
      <c r="D4862" s="402" t="s">
        <v>55901</v>
      </c>
    </row>
    <row r="4863" spans="1:4" x14ac:dyDescent="0.2">
      <c r="A4863" s="377">
        <v>39401</v>
      </c>
      <c r="B4863" s="377" t="s">
        <v>55902</v>
      </c>
      <c r="C4863" s="377" t="s">
        <v>18782</v>
      </c>
      <c r="D4863" s="402" t="s">
        <v>55903</v>
      </c>
    </row>
    <row r="4864" spans="1:4" x14ac:dyDescent="0.2">
      <c r="A4864" s="377">
        <v>11652</v>
      </c>
      <c r="B4864" s="377" t="s">
        <v>55904</v>
      </c>
      <c r="C4864" s="377" t="s">
        <v>18782</v>
      </c>
      <c r="D4864" s="402" t="s">
        <v>55905</v>
      </c>
    </row>
    <row r="4865" spans="1:4" x14ac:dyDescent="0.2">
      <c r="A4865" s="377">
        <v>13896</v>
      </c>
      <c r="B4865" s="377" t="s">
        <v>55906</v>
      </c>
      <c r="C4865" s="377" t="s">
        <v>18782</v>
      </c>
      <c r="D4865" s="402" t="s">
        <v>55907</v>
      </c>
    </row>
    <row r="4866" spans="1:4" x14ac:dyDescent="0.2">
      <c r="A4866" s="377">
        <v>13475</v>
      </c>
      <c r="B4866" s="377" t="s">
        <v>55908</v>
      </c>
      <c r="C4866" s="377" t="s">
        <v>18782</v>
      </c>
      <c r="D4866" s="402" t="s">
        <v>55909</v>
      </c>
    </row>
    <row r="4867" spans="1:4" x14ac:dyDescent="0.2">
      <c r="A4867" s="377">
        <v>44491</v>
      </c>
      <c r="B4867" s="377" t="s">
        <v>55910</v>
      </c>
      <c r="C4867" s="377" t="s">
        <v>18782</v>
      </c>
      <c r="D4867" s="402" t="s">
        <v>55911</v>
      </c>
    </row>
    <row r="4868" spans="1:4" x14ac:dyDescent="0.2">
      <c r="A4868" s="377">
        <v>44470</v>
      </c>
      <c r="B4868" s="377" t="s">
        <v>55912</v>
      </c>
      <c r="C4868" s="377" t="s">
        <v>18782</v>
      </c>
      <c r="D4868" s="402" t="s">
        <v>55913</v>
      </c>
    </row>
    <row r="4869" spans="1:4" x14ac:dyDescent="0.2">
      <c r="A4869" s="377">
        <v>13476</v>
      </c>
      <c r="B4869" s="377" t="s">
        <v>55914</v>
      </c>
      <c r="C4869" s="377" t="s">
        <v>18782</v>
      </c>
      <c r="D4869" s="402" t="s">
        <v>55915</v>
      </c>
    </row>
    <row r="4870" spans="1:4" x14ac:dyDescent="0.2">
      <c r="A4870" s="377">
        <v>10488</v>
      </c>
      <c r="B4870" s="377" t="s">
        <v>55916</v>
      </c>
      <c r="C4870" s="377" t="s">
        <v>18782</v>
      </c>
      <c r="D4870" s="402" t="s">
        <v>55917</v>
      </c>
    </row>
    <row r="4871" spans="1:4" x14ac:dyDescent="0.2">
      <c r="A4871" s="377">
        <v>13606</v>
      </c>
      <c r="B4871" s="377" t="s">
        <v>55918</v>
      </c>
      <c r="C4871" s="377" t="s">
        <v>18782</v>
      </c>
      <c r="D4871" s="402" t="s">
        <v>55919</v>
      </c>
    </row>
    <row r="4872" spans="1:4" x14ac:dyDescent="0.2">
      <c r="A4872" s="377">
        <v>10489</v>
      </c>
      <c r="B4872" s="377" t="s">
        <v>55920</v>
      </c>
      <c r="C4872" s="377" t="s">
        <v>18777</v>
      </c>
      <c r="D4872" s="402" t="s">
        <v>14049</v>
      </c>
    </row>
    <row r="4873" spans="1:4" x14ac:dyDescent="0.2">
      <c r="A4873" s="377">
        <v>41073</v>
      </c>
      <c r="B4873" s="377" t="s">
        <v>55921</v>
      </c>
      <c r="C4873" s="377" t="s">
        <v>214</v>
      </c>
      <c r="D4873" s="402" t="s">
        <v>55922</v>
      </c>
    </row>
    <row r="4874" spans="1:4" x14ac:dyDescent="0.2">
      <c r="A4874" s="377">
        <v>34391</v>
      </c>
      <c r="B4874" s="377" t="s">
        <v>55923</v>
      </c>
      <c r="C4874" s="377" t="s">
        <v>18825</v>
      </c>
      <c r="D4874" s="402" t="s">
        <v>55924</v>
      </c>
    </row>
    <row r="4875" spans="1:4" x14ac:dyDescent="0.2">
      <c r="A4875" s="377">
        <v>10496</v>
      </c>
      <c r="B4875" s="377" t="s">
        <v>55925</v>
      </c>
      <c r="C4875" s="377" t="s">
        <v>18825</v>
      </c>
      <c r="D4875" s="402" t="s">
        <v>55926</v>
      </c>
    </row>
    <row r="4876" spans="1:4" x14ac:dyDescent="0.2">
      <c r="A4876" s="377">
        <v>10497</v>
      </c>
      <c r="B4876" s="377" t="s">
        <v>55927</v>
      </c>
      <c r="C4876" s="377" t="s">
        <v>18825</v>
      </c>
      <c r="D4876" s="402" t="s">
        <v>55928</v>
      </c>
    </row>
    <row r="4877" spans="1:4" x14ac:dyDescent="0.2">
      <c r="A4877" s="377">
        <v>10504</v>
      </c>
      <c r="B4877" s="377" t="s">
        <v>55929</v>
      </c>
      <c r="C4877" s="377" t="s">
        <v>18825</v>
      </c>
      <c r="D4877" s="402" t="s">
        <v>55930</v>
      </c>
    </row>
    <row r="4878" spans="1:4" x14ac:dyDescent="0.2">
      <c r="A4878" s="377">
        <v>34390</v>
      </c>
      <c r="B4878" s="377" t="s">
        <v>55931</v>
      </c>
      <c r="C4878" s="377" t="s">
        <v>18825</v>
      </c>
      <c r="D4878" s="402" t="s">
        <v>55932</v>
      </c>
    </row>
    <row r="4879" spans="1:4" x14ac:dyDescent="0.2">
      <c r="A4879" s="377">
        <v>34389</v>
      </c>
      <c r="B4879" s="377" t="s">
        <v>55933</v>
      </c>
      <c r="C4879" s="377" t="s">
        <v>18825</v>
      </c>
      <c r="D4879" s="402" t="s">
        <v>55934</v>
      </c>
    </row>
    <row r="4880" spans="1:4" x14ac:dyDescent="0.2">
      <c r="A4880" s="377">
        <v>34388</v>
      </c>
      <c r="B4880" s="377" t="s">
        <v>55935</v>
      </c>
      <c r="C4880" s="377" t="s">
        <v>18825</v>
      </c>
      <c r="D4880" s="402" t="s">
        <v>55936</v>
      </c>
    </row>
    <row r="4881" spans="1:4" x14ac:dyDescent="0.2">
      <c r="A4881" s="377">
        <v>34387</v>
      </c>
      <c r="B4881" s="377" t="s">
        <v>55937</v>
      </c>
      <c r="C4881" s="377" t="s">
        <v>18825</v>
      </c>
      <c r="D4881" s="402" t="s">
        <v>55938</v>
      </c>
    </row>
    <row r="4882" spans="1:4" x14ac:dyDescent="0.2">
      <c r="A4882" s="377">
        <v>11188</v>
      </c>
      <c r="B4882" s="377" t="s">
        <v>55939</v>
      </c>
      <c r="C4882" s="377" t="s">
        <v>18825</v>
      </c>
      <c r="D4882" s="402" t="s">
        <v>55940</v>
      </c>
    </row>
    <row r="4883" spans="1:4" x14ac:dyDescent="0.2">
      <c r="A4883" s="377">
        <v>11189</v>
      </c>
      <c r="B4883" s="377" t="s">
        <v>55941</v>
      </c>
      <c r="C4883" s="377" t="s">
        <v>18825</v>
      </c>
      <c r="D4883" s="402" t="s">
        <v>41290</v>
      </c>
    </row>
    <row r="4884" spans="1:4" x14ac:dyDescent="0.2">
      <c r="A4884" s="377">
        <v>21107</v>
      </c>
      <c r="B4884" s="377" t="s">
        <v>55942</v>
      </c>
      <c r="C4884" s="377" t="s">
        <v>18825</v>
      </c>
      <c r="D4884" s="402" t="s">
        <v>32925</v>
      </c>
    </row>
    <row r="4885" spans="1:4" x14ac:dyDescent="0.2">
      <c r="A4885" s="377">
        <v>34386</v>
      </c>
      <c r="B4885" s="377" t="s">
        <v>55943</v>
      </c>
      <c r="C4885" s="377" t="s">
        <v>18825</v>
      </c>
      <c r="D4885" s="402" t="s">
        <v>55944</v>
      </c>
    </row>
    <row r="4886" spans="1:4" x14ac:dyDescent="0.2">
      <c r="A4886" s="377">
        <v>10490</v>
      </c>
      <c r="B4886" s="377" t="s">
        <v>55945</v>
      </c>
      <c r="C4886" s="377" t="s">
        <v>18825</v>
      </c>
      <c r="D4886" s="402" t="s">
        <v>55946</v>
      </c>
    </row>
    <row r="4887" spans="1:4" x14ac:dyDescent="0.2">
      <c r="A4887" s="377">
        <v>10492</v>
      </c>
      <c r="B4887" s="377" t="s">
        <v>55947</v>
      </c>
      <c r="C4887" s="377" t="s">
        <v>18825</v>
      </c>
      <c r="D4887" s="402" t="s">
        <v>34629</v>
      </c>
    </row>
    <row r="4888" spans="1:4" x14ac:dyDescent="0.2">
      <c r="A4888" s="377">
        <v>10493</v>
      </c>
      <c r="B4888" s="377" t="s">
        <v>55948</v>
      </c>
      <c r="C4888" s="377" t="s">
        <v>18825</v>
      </c>
      <c r="D4888" s="402" t="s">
        <v>55934</v>
      </c>
    </row>
    <row r="4889" spans="1:4" x14ac:dyDescent="0.2">
      <c r="A4889" s="377">
        <v>10491</v>
      </c>
      <c r="B4889" s="377" t="s">
        <v>55949</v>
      </c>
      <c r="C4889" s="377" t="s">
        <v>18825</v>
      </c>
      <c r="D4889" s="402" t="s">
        <v>55950</v>
      </c>
    </row>
    <row r="4890" spans="1:4" x14ac:dyDescent="0.2">
      <c r="A4890" s="377">
        <v>34385</v>
      </c>
      <c r="B4890" s="377" t="s">
        <v>55951</v>
      </c>
      <c r="C4890" s="377" t="s">
        <v>18825</v>
      </c>
      <c r="D4890" s="402" t="s">
        <v>55952</v>
      </c>
    </row>
    <row r="4891" spans="1:4" x14ac:dyDescent="0.2">
      <c r="A4891" s="377">
        <v>10499</v>
      </c>
      <c r="B4891" s="377" t="s">
        <v>55953</v>
      </c>
      <c r="C4891" s="377" t="s">
        <v>18825</v>
      </c>
      <c r="D4891" s="402" t="s">
        <v>37824</v>
      </c>
    </row>
    <row r="4892" spans="1:4" x14ac:dyDescent="0.2">
      <c r="A4892" s="377">
        <v>34384</v>
      </c>
      <c r="B4892" s="377" t="s">
        <v>55954</v>
      </c>
      <c r="C4892" s="377" t="s">
        <v>18825</v>
      </c>
      <c r="D4892" s="402" t="s">
        <v>55944</v>
      </c>
    </row>
    <row r="4893" spans="1:4" x14ac:dyDescent="0.2">
      <c r="A4893" s="377">
        <v>11185</v>
      </c>
      <c r="B4893" s="377" t="s">
        <v>55955</v>
      </c>
      <c r="C4893" s="377" t="s">
        <v>18825</v>
      </c>
      <c r="D4893" s="402" t="s">
        <v>55956</v>
      </c>
    </row>
    <row r="4894" spans="1:4" x14ac:dyDescent="0.2">
      <c r="A4894" s="377">
        <v>10507</v>
      </c>
      <c r="B4894" s="377" t="s">
        <v>55957</v>
      </c>
      <c r="C4894" s="377" t="s">
        <v>18825</v>
      </c>
      <c r="D4894" s="402" t="s">
        <v>55958</v>
      </c>
    </row>
    <row r="4895" spans="1:4" x14ac:dyDescent="0.2">
      <c r="A4895" s="377">
        <v>10505</v>
      </c>
      <c r="B4895" s="377" t="s">
        <v>55959</v>
      </c>
      <c r="C4895" s="377" t="s">
        <v>18825</v>
      </c>
      <c r="D4895" s="402" t="s">
        <v>11013</v>
      </c>
    </row>
    <row r="4896" spans="1:4" x14ac:dyDescent="0.2">
      <c r="A4896" s="377">
        <v>10506</v>
      </c>
      <c r="B4896" s="377" t="s">
        <v>55960</v>
      </c>
      <c r="C4896" s="377" t="s">
        <v>18825</v>
      </c>
      <c r="D4896" s="402" t="s">
        <v>35042</v>
      </c>
    </row>
    <row r="4897" spans="1:4" x14ac:dyDescent="0.2">
      <c r="A4897" s="377">
        <v>5031</v>
      </c>
      <c r="B4897" s="377" t="s">
        <v>55961</v>
      </c>
      <c r="C4897" s="377" t="s">
        <v>18825</v>
      </c>
      <c r="D4897" s="402" t="s">
        <v>55962</v>
      </c>
    </row>
    <row r="4898" spans="1:4" x14ac:dyDescent="0.2">
      <c r="A4898" s="377">
        <v>10502</v>
      </c>
      <c r="B4898" s="377" t="s">
        <v>55963</v>
      </c>
      <c r="C4898" s="377" t="s">
        <v>18825</v>
      </c>
      <c r="D4898" s="402" t="s">
        <v>55964</v>
      </c>
    </row>
    <row r="4899" spans="1:4" x14ac:dyDescent="0.2">
      <c r="A4899" s="377">
        <v>10501</v>
      </c>
      <c r="B4899" s="377" t="s">
        <v>55965</v>
      </c>
      <c r="C4899" s="377" t="s">
        <v>18825</v>
      </c>
      <c r="D4899" s="402" t="s">
        <v>37880</v>
      </c>
    </row>
    <row r="4900" spans="1:4" x14ac:dyDescent="0.2">
      <c r="A4900" s="377">
        <v>10503</v>
      </c>
      <c r="B4900" s="377" t="s">
        <v>55966</v>
      </c>
      <c r="C4900" s="377" t="s">
        <v>18825</v>
      </c>
      <c r="D4900" s="402" t="s">
        <v>55967</v>
      </c>
    </row>
    <row r="4901" spans="1:4" x14ac:dyDescent="0.2">
      <c r="A4901" s="377">
        <v>4500</v>
      </c>
      <c r="B4901" s="377" t="s">
        <v>55968</v>
      </c>
      <c r="C4901" s="377" t="s">
        <v>18918</v>
      </c>
      <c r="D4901" s="402" t="s">
        <v>34109</v>
      </c>
    </row>
    <row r="4902" spans="1:4" x14ac:dyDescent="0.2">
      <c r="A4902" s="377">
        <v>4448</v>
      </c>
      <c r="B4902" s="377" t="s">
        <v>55969</v>
      </c>
      <c r="C4902" s="377" t="s">
        <v>18918</v>
      </c>
      <c r="D4902" s="402" t="s">
        <v>13634</v>
      </c>
    </row>
    <row r="4903" spans="1:4" x14ac:dyDescent="0.2">
      <c r="A4903" s="377">
        <v>20213</v>
      </c>
      <c r="B4903" s="377" t="s">
        <v>55970</v>
      </c>
      <c r="C4903" s="377" t="s">
        <v>18918</v>
      </c>
      <c r="D4903" s="402" t="s">
        <v>55971</v>
      </c>
    </row>
    <row r="4904" spans="1:4" x14ac:dyDescent="0.2">
      <c r="A4904" s="377">
        <v>20211</v>
      </c>
      <c r="B4904" s="377" t="s">
        <v>55972</v>
      </c>
      <c r="C4904" s="377" t="s">
        <v>18918</v>
      </c>
      <c r="D4904" s="402" t="s">
        <v>17586</v>
      </c>
    </row>
    <row r="4905" spans="1:4" x14ac:dyDescent="0.2">
      <c r="A4905" s="377">
        <v>40270</v>
      </c>
      <c r="B4905" s="377" t="s">
        <v>55973</v>
      </c>
      <c r="C4905" s="377" t="s">
        <v>18918</v>
      </c>
      <c r="D4905" s="402" t="s">
        <v>43390</v>
      </c>
    </row>
    <row r="4906" spans="1:4" x14ac:dyDescent="0.2">
      <c r="A4906" s="377">
        <v>4425</v>
      </c>
      <c r="B4906" s="377" t="s">
        <v>55974</v>
      </c>
      <c r="C4906" s="377" t="s">
        <v>18918</v>
      </c>
      <c r="D4906" s="402" t="s">
        <v>10913</v>
      </c>
    </row>
    <row r="4907" spans="1:4" x14ac:dyDescent="0.2">
      <c r="A4907" s="377">
        <v>4472</v>
      </c>
      <c r="B4907" s="377" t="s">
        <v>55975</v>
      </c>
      <c r="C4907" s="377" t="s">
        <v>18918</v>
      </c>
      <c r="D4907" s="402" t="s">
        <v>11027</v>
      </c>
    </row>
    <row r="4908" spans="1:4" x14ac:dyDescent="0.2">
      <c r="A4908" s="377">
        <v>35272</v>
      </c>
      <c r="B4908" s="377" t="s">
        <v>55976</v>
      </c>
      <c r="C4908" s="377" t="s">
        <v>18918</v>
      </c>
      <c r="D4908" s="402" t="s">
        <v>55977</v>
      </c>
    </row>
    <row r="4909" spans="1:4" x14ac:dyDescent="0.2">
      <c r="A4909" s="377">
        <v>4481</v>
      </c>
      <c r="B4909" s="377" t="s">
        <v>55978</v>
      </c>
      <c r="C4909" s="377" t="s">
        <v>18918</v>
      </c>
      <c r="D4909" s="402" t="s">
        <v>43914</v>
      </c>
    </row>
    <row r="4910" spans="1:4" x14ac:dyDescent="0.2">
      <c r="A4910" s="377">
        <v>34345</v>
      </c>
      <c r="B4910" s="377" t="s">
        <v>55979</v>
      </c>
      <c r="C4910" s="377" t="s">
        <v>18777</v>
      </c>
      <c r="D4910" s="402" t="s">
        <v>43877</v>
      </c>
    </row>
    <row r="4911" spans="1:4" x14ac:dyDescent="0.2">
      <c r="A4911" s="377">
        <v>41096</v>
      </c>
      <c r="B4911" s="377" t="s">
        <v>55980</v>
      </c>
      <c r="C4911" s="377" t="s">
        <v>214</v>
      </c>
      <c r="D4911" s="402" t="s">
        <v>55981</v>
      </c>
    </row>
    <row r="4912" spans="1:4" x14ac:dyDescent="0.2">
      <c r="A4912" s="377" t="s">
        <v>158</v>
      </c>
    </row>
    <row r="4913" spans="1:1" x14ac:dyDescent="0.2">
      <c r="A4913" s="377" t="s">
        <v>55982</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F94DD-4827-4073-B572-09173192FBFD}">
  <dimension ref="A1:D4919"/>
  <sheetViews>
    <sheetView topLeftCell="A13" workbookViewId="0">
      <selection activeCell="B32" sqref="B32"/>
    </sheetView>
  </sheetViews>
  <sheetFormatPr defaultColWidth="8.85546875" defaultRowHeight="12.75" x14ac:dyDescent="0.2"/>
  <cols>
    <col min="1" max="1" width="10.5703125" style="377" customWidth="1"/>
    <col min="2" max="2" width="78.140625" style="377" customWidth="1"/>
    <col min="3" max="3" width="21.140625" style="377" customWidth="1"/>
    <col min="4" max="4" width="22.28515625" style="377" customWidth="1"/>
    <col min="5" max="16384" width="8.85546875" style="377"/>
  </cols>
  <sheetData>
    <row r="1" spans="1:4" x14ac:dyDescent="0.2">
      <c r="A1" s="377" t="s">
        <v>55983</v>
      </c>
    </row>
    <row r="2" spans="1:4" x14ac:dyDescent="0.2">
      <c r="A2" s="377" t="s">
        <v>158</v>
      </c>
    </row>
    <row r="3" spans="1:4" x14ac:dyDescent="0.2">
      <c r="A3" s="377" t="s">
        <v>55984</v>
      </c>
    </row>
    <row r="4" spans="1:4" x14ac:dyDescent="0.2">
      <c r="A4" s="377" t="s">
        <v>55985</v>
      </c>
    </row>
    <row r="5" spans="1:4" x14ac:dyDescent="0.2">
      <c r="A5" s="377" t="s">
        <v>55986</v>
      </c>
    </row>
    <row r="6" spans="1:4" x14ac:dyDescent="0.2">
      <c r="A6" s="377" t="s">
        <v>158</v>
      </c>
    </row>
    <row r="7" spans="1:4" x14ac:dyDescent="0.2">
      <c r="A7" s="377" t="s">
        <v>48931</v>
      </c>
      <c r="B7" s="377" t="s">
        <v>48932</v>
      </c>
      <c r="C7" s="377" t="s">
        <v>48933</v>
      </c>
      <c r="D7" s="377" t="s">
        <v>48934</v>
      </c>
    </row>
    <row r="8" spans="1:4" x14ac:dyDescent="0.2">
      <c r="A8" s="377" t="s">
        <v>19943</v>
      </c>
      <c r="B8" s="377" t="s">
        <v>48935</v>
      </c>
      <c r="C8" s="377" t="s">
        <v>18782</v>
      </c>
      <c r="D8" s="402" t="s">
        <v>48936</v>
      </c>
    </row>
    <row r="9" spans="1:4" x14ac:dyDescent="0.2">
      <c r="A9" s="377">
        <v>11270</v>
      </c>
      <c r="B9" s="377" t="s">
        <v>48937</v>
      </c>
      <c r="C9" s="377" t="s">
        <v>18782</v>
      </c>
      <c r="D9" s="402" t="s">
        <v>8517</v>
      </c>
    </row>
    <row r="10" spans="1:4" x14ac:dyDescent="0.2">
      <c r="A10" s="377">
        <v>412</v>
      </c>
      <c r="B10" s="377" t="s">
        <v>48938</v>
      </c>
      <c r="C10" s="377" t="s">
        <v>18782</v>
      </c>
      <c r="D10" s="402" t="s">
        <v>18251</v>
      </c>
    </row>
    <row r="11" spans="1:4" x14ac:dyDescent="0.2">
      <c r="A11" s="377">
        <v>414</v>
      </c>
      <c r="B11" s="377" t="s">
        <v>48939</v>
      </c>
      <c r="C11" s="377" t="s">
        <v>18782</v>
      </c>
      <c r="D11" s="402" t="s">
        <v>7802</v>
      </c>
    </row>
    <row r="12" spans="1:4" x14ac:dyDescent="0.2">
      <c r="A12" s="377">
        <v>410</v>
      </c>
      <c r="B12" s="377" t="s">
        <v>48940</v>
      </c>
      <c r="C12" s="377" t="s">
        <v>18782</v>
      </c>
      <c r="D12" s="402" t="s">
        <v>8148</v>
      </c>
    </row>
    <row r="13" spans="1:4" x14ac:dyDescent="0.2">
      <c r="A13" s="377">
        <v>411</v>
      </c>
      <c r="B13" s="377" t="s">
        <v>48941</v>
      </c>
      <c r="C13" s="377" t="s">
        <v>18782</v>
      </c>
      <c r="D13" s="402" t="s">
        <v>8227</v>
      </c>
    </row>
    <row r="14" spans="1:4" x14ac:dyDescent="0.2">
      <c r="A14" s="377">
        <v>408</v>
      </c>
      <c r="B14" s="377" t="s">
        <v>48942</v>
      </c>
      <c r="C14" s="377" t="s">
        <v>18782</v>
      </c>
      <c r="D14" s="402" t="s">
        <v>8339</v>
      </c>
    </row>
    <row r="15" spans="1:4" x14ac:dyDescent="0.2">
      <c r="A15" s="377">
        <v>39131</v>
      </c>
      <c r="B15" s="377" t="s">
        <v>48943</v>
      </c>
      <c r="C15" s="377" t="s">
        <v>18782</v>
      </c>
      <c r="D15" s="402" t="s">
        <v>7187</v>
      </c>
    </row>
    <row r="16" spans="1:4" x14ac:dyDescent="0.2">
      <c r="A16" s="377">
        <v>394</v>
      </c>
      <c r="B16" s="377" t="s">
        <v>48944</v>
      </c>
      <c r="C16" s="377" t="s">
        <v>18782</v>
      </c>
      <c r="D16" s="402" t="s">
        <v>48945</v>
      </c>
    </row>
    <row r="17" spans="1:4" x14ac:dyDescent="0.2">
      <c r="A17" s="377">
        <v>39130</v>
      </c>
      <c r="B17" s="377" t="s">
        <v>48946</v>
      </c>
      <c r="C17" s="377" t="s">
        <v>18782</v>
      </c>
      <c r="D17" s="402" t="s">
        <v>9057</v>
      </c>
    </row>
    <row r="18" spans="1:4" x14ac:dyDescent="0.2">
      <c r="A18" s="377">
        <v>395</v>
      </c>
      <c r="B18" s="377" t="s">
        <v>48947</v>
      </c>
      <c r="C18" s="377" t="s">
        <v>18782</v>
      </c>
      <c r="D18" s="402" t="s">
        <v>8678</v>
      </c>
    </row>
    <row r="19" spans="1:4" x14ac:dyDescent="0.2">
      <c r="A19" s="377">
        <v>39127</v>
      </c>
      <c r="B19" s="377" t="s">
        <v>48948</v>
      </c>
      <c r="C19" s="377" t="s">
        <v>18782</v>
      </c>
      <c r="D19" s="402" t="s">
        <v>44514</v>
      </c>
    </row>
    <row r="20" spans="1:4" x14ac:dyDescent="0.2">
      <c r="A20" s="377">
        <v>392</v>
      </c>
      <c r="B20" s="377" t="s">
        <v>48949</v>
      </c>
      <c r="C20" s="377" t="s">
        <v>18782</v>
      </c>
      <c r="D20" s="402" t="s">
        <v>12903</v>
      </c>
    </row>
    <row r="21" spans="1:4" x14ac:dyDescent="0.2">
      <c r="A21" s="377">
        <v>39129</v>
      </c>
      <c r="B21" s="377" t="s">
        <v>48950</v>
      </c>
      <c r="C21" s="377" t="s">
        <v>18782</v>
      </c>
      <c r="D21" s="402" t="s">
        <v>15641</v>
      </c>
    </row>
    <row r="22" spans="1:4" x14ac:dyDescent="0.2">
      <c r="A22" s="377">
        <v>393</v>
      </c>
      <c r="B22" s="377" t="s">
        <v>48951</v>
      </c>
      <c r="C22" s="377" t="s">
        <v>18782</v>
      </c>
      <c r="D22" s="402" t="s">
        <v>41090</v>
      </c>
    </row>
    <row r="23" spans="1:4" x14ac:dyDescent="0.2">
      <c r="A23" s="377">
        <v>39133</v>
      </c>
      <c r="B23" s="377" t="s">
        <v>48952</v>
      </c>
      <c r="C23" s="377" t="s">
        <v>18782</v>
      </c>
      <c r="D23" s="402" t="s">
        <v>8440</v>
      </c>
    </row>
    <row r="24" spans="1:4" x14ac:dyDescent="0.2">
      <c r="A24" s="377">
        <v>397</v>
      </c>
      <c r="B24" s="377" t="s">
        <v>48953</v>
      </c>
      <c r="C24" s="377" t="s">
        <v>18782</v>
      </c>
      <c r="D24" s="402" t="s">
        <v>39810</v>
      </c>
    </row>
    <row r="25" spans="1:4" x14ac:dyDescent="0.2">
      <c r="A25" s="377">
        <v>39132</v>
      </c>
      <c r="B25" s="377" t="s">
        <v>48954</v>
      </c>
      <c r="C25" s="377" t="s">
        <v>18782</v>
      </c>
      <c r="D25" s="402" t="s">
        <v>14013</v>
      </c>
    </row>
    <row r="26" spans="1:4" x14ac:dyDescent="0.2">
      <c r="A26" s="377">
        <v>396</v>
      </c>
      <c r="B26" s="377" t="s">
        <v>48955</v>
      </c>
      <c r="C26" s="377" t="s">
        <v>18782</v>
      </c>
      <c r="D26" s="402" t="s">
        <v>43875</v>
      </c>
    </row>
    <row r="27" spans="1:4" x14ac:dyDescent="0.2">
      <c r="A27" s="377">
        <v>39135</v>
      </c>
      <c r="B27" s="377" t="s">
        <v>48956</v>
      </c>
      <c r="C27" s="377" t="s">
        <v>18782</v>
      </c>
      <c r="D27" s="402" t="s">
        <v>12101</v>
      </c>
    </row>
    <row r="28" spans="1:4" x14ac:dyDescent="0.2">
      <c r="A28" s="377">
        <v>39128</v>
      </c>
      <c r="B28" s="377" t="s">
        <v>48957</v>
      </c>
      <c r="C28" s="377" t="s">
        <v>18782</v>
      </c>
      <c r="D28" s="402" t="s">
        <v>16113</v>
      </c>
    </row>
    <row r="29" spans="1:4" x14ac:dyDescent="0.2">
      <c r="A29" s="377">
        <v>400</v>
      </c>
      <c r="B29" s="377" t="s">
        <v>48958</v>
      </c>
      <c r="C29" s="377" t="s">
        <v>18782</v>
      </c>
      <c r="D29" s="402" t="s">
        <v>200</v>
      </c>
    </row>
    <row r="30" spans="1:4" x14ac:dyDescent="0.2">
      <c r="A30" s="377">
        <v>39125</v>
      </c>
      <c r="B30" s="377" t="s">
        <v>48959</v>
      </c>
      <c r="C30" s="377" t="s">
        <v>18782</v>
      </c>
      <c r="D30" s="402" t="s">
        <v>16113</v>
      </c>
    </row>
    <row r="31" spans="1:4" x14ac:dyDescent="0.2">
      <c r="A31" s="377">
        <v>39134</v>
      </c>
      <c r="B31" s="377" t="s">
        <v>48960</v>
      </c>
      <c r="C31" s="377" t="s">
        <v>18782</v>
      </c>
      <c r="D31" s="402" t="s">
        <v>17041</v>
      </c>
    </row>
    <row r="32" spans="1:4" x14ac:dyDescent="0.2">
      <c r="A32" s="377">
        <v>398</v>
      </c>
      <c r="B32" s="377" t="s">
        <v>48961</v>
      </c>
      <c r="C32" s="377" t="s">
        <v>18782</v>
      </c>
      <c r="D32" s="402" t="s">
        <v>13426</v>
      </c>
    </row>
    <row r="33" spans="1:4" x14ac:dyDescent="0.2">
      <c r="A33" s="377">
        <v>39126</v>
      </c>
      <c r="B33" s="377" t="s">
        <v>48962</v>
      </c>
      <c r="C33" s="377" t="s">
        <v>18782</v>
      </c>
      <c r="D33" s="402" t="s">
        <v>37099</v>
      </c>
    </row>
    <row r="34" spans="1:4" x14ac:dyDescent="0.2">
      <c r="A34" s="377">
        <v>399</v>
      </c>
      <c r="B34" s="377" t="s">
        <v>48963</v>
      </c>
      <c r="C34" s="377" t="s">
        <v>18782</v>
      </c>
      <c r="D34" s="402" t="s">
        <v>42502</v>
      </c>
    </row>
    <row r="35" spans="1:4" x14ac:dyDescent="0.2">
      <c r="A35" s="377">
        <v>39158</v>
      </c>
      <c r="B35" s="377" t="s">
        <v>48964</v>
      </c>
      <c r="C35" s="377" t="s">
        <v>18782</v>
      </c>
      <c r="D35" s="402" t="s">
        <v>13400</v>
      </c>
    </row>
    <row r="36" spans="1:4" x14ac:dyDescent="0.2">
      <c r="A36" s="377">
        <v>39141</v>
      </c>
      <c r="B36" s="377" t="s">
        <v>48965</v>
      </c>
      <c r="C36" s="377" t="s">
        <v>18782</v>
      </c>
      <c r="D36" s="402" t="s">
        <v>16178</v>
      </c>
    </row>
    <row r="37" spans="1:4" x14ac:dyDescent="0.2">
      <c r="A37" s="377">
        <v>39140</v>
      </c>
      <c r="B37" s="377" t="s">
        <v>48966</v>
      </c>
      <c r="C37" s="377" t="s">
        <v>18782</v>
      </c>
      <c r="D37" s="402" t="s">
        <v>8981</v>
      </c>
    </row>
    <row r="38" spans="1:4" x14ac:dyDescent="0.2">
      <c r="A38" s="377">
        <v>39137</v>
      </c>
      <c r="B38" s="377" t="s">
        <v>48967</v>
      </c>
      <c r="C38" s="377" t="s">
        <v>18782</v>
      </c>
      <c r="D38" s="402" t="s">
        <v>17510</v>
      </c>
    </row>
    <row r="39" spans="1:4" x14ac:dyDescent="0.2">
      <c r="A39" s="377">
        <v>39139</v>
      </c>
      <c r="B39" s="377" t="s">
        <v>48968</v>
      </c>
      <c r="C39" s="377" t="s">
        <v>18782</v>
      </c>
      <c r="D39" s="402" t="s">
        <v>39888</v>
      </c>
    </row>
    <row r="40" spans="1:4" x14ac:dyDescent="0.2">
      <c r="A40" s="377">
        <v>39143</v>
      </c>
      <c r="B40" s="377" t="s">
        <v>48969</v>
      </c>
      <c r="C40" s="377" t="s">
        <v>18782</v>
      </c>
      <c r="D40" s="402" t="s">
        <v>7814</v>
      </c>
    </row>
    <row r="41" spans="1:4" x14ac:dyDescent="0.2">
      <c r="A41" s="377">
        <v>39142</v>
      </c>
      <c r="B41" s="377" t="s">
        <v>48970</v>
      </c>
      <c r="C41" s="377" t="s">
        <v>18782</v>
      </c>
      <c r="D41" s="402" t="s">
        <v>39846</v>
      </c>
    </row>
    <row r="42" spans="1:4" x14ac:dyDescent="0.2">
      <c r="A42" s="377">
        <v>39138</v>
      </c>
      <c r="B42" s="377" t="s">
        <v>48971</v>
      </c>
      <c r="C42" s="377" t="s">
        <v>18782</v>
      </c>
      <c r="D42" s="402" t="s">
        <v>18339</v>
      </c>
    </row>
    <row r="43" spans="1:4" x14ac:dyDescent="0.2">
      <c r="A43" s="377">
        <v>39136</v>
      </c>
      <c r="B43" s="377" t="s">
        <v>48972</v>
      </c>
      <c r="C43" s="377" t="s">
        <v>18782</v>
      </c>
      <c r="D43" s="402" t="s">
        <v>8809</v>
      </c>
    </row>
    <row r="44" spans="1:4" x14ac:dyDescent="0.2">
      <c r="A44" s="377">
        <v>39144</v>
      </c>
      <c r="B44" s="377" t="s">
        <v>48973</v>
      </c>
      <c r="C44" s="377" t="s">
        <v>18782</v>
      </c>
      <c r="D44" s="402" t="s">
        <v>8678</v>
      </c>
    </row>
    <row r="45" spans="1:4" x14ac:dyDescent="0.2">
      <c r="A45" s="377">
        <v>39145</v>
      </c>
      <c r="B45" s="377" t="s">
        <v>48974</v>
      </c>
      <c r="C45" s="377" t="s">
        <v>18782</v>
      </c>
      <c r="D45" s="402" t="s">
        <v>11297</v>
      </c>
    </row>
    <row r="46" spans="1:4" x14ac:dyDescent="0.2">
      <c r="A46" s="377">
        <v>12615</v>
      </c>
      <c r="B46" s="377" t="s">
        <v>48975</v>
      </c>
      <c r="C46" s="377" t="s">
        <v>18782</v>
      </c>
      <c r="D46" s="402" t="s">
        <v>13414</v>
      </c>
    </row>
    <row r="47" spans="1:4" x14ac:dyDescent="0.2">
      <c r="A47" s="377">
        <v>11927</v>
      </c>
      <c r="B47" s="377" t="s">
        <v>48976</v>
      </c>
      <c r="C47" s="377" t="s">
        <v>18782</v>
      </c>
      <c r="D47" s="402" t="s">
        <v>27043</v>
      </c>
    </row>
    <row r="48" spans="1:4" x14ac:dyDescent="0.2">
      <c r="A48" s="377">
        <v>11928</v>
      </c>
      <c r="B48" s="377" t="s">
        <v>48977</v>
      </c>
      <c r="C48" s="377" t="s">
        <v>18782</v>
      </c>
      <c r="D48" s="402" t="s">
        <v>16813</v>
      </c>
    </row>
    <row r="49" spans="1:4" x14ac:dyDescent="0.2">
      <c r="A49" s="377">
        <v>11929</v>
      </c>
      <c r="B49" s="377" t="s">
        <v>48978</v>
      </c>
      <c r="C49" s="377" t="s">
        <v>18782</v>
      </c>
      <c r="D49" s="402" t="s">
        <v>8694</v>
      </c>
    </row>
    <row r="50" spans="1:4" x14ac:dyDescent="0.2">
      <c r="A50" s="377">
        <v>36801</v>
      </c>
      <c r="B50" s="377" t="s">
        <v>48979</v>
      </c>
      <c r="C50" s="377" t="s">
        <v>18782</v>
      </c>
      <c r="D50" s="402" t="s">
        <v>18559</v>
      </c>
    </row>
    <row r="51" spans="1:4" x14ac:dyDescent="0.2">
      <c r="A51" s="377">
        <v>36246</v>
      </c>
      <c r="B51" s="377" t="s">
        <v>48980</v>
      </c>
      <c r="C51" s="377" t="s">
        <v>18918</v>
      </c>
      <c r="D51" s="402" t="s">
        <v>38491</v>
      </c>
    </row>
    <row r="52" spans="1:4" x14ac:dyDescent="0.2">
      <c r="A52" s="377">
        <v>37600</v>
      </c>
      <c r="B52" s="377" t="s">
        <v>48981</v>
      </c>
      <c r="C52" s="377" t="s">
        <v>18782</v>
      </c>
      <c r="D52" s="402" t="s">
        <v>48982</v>
      </c>
    </row>
    <row r="53" spans="1:4" x14ac:dyDescent="0.2">
      <c r="A53" s="377">
        <v>37599</v>
      </c>
      <c r="B53" s="377" t="s">
        <v>48983</v>
      </c>
      <c r="C53" s="377" t="s">
        <v>18782</v>
      </c>
      <c r="D53" s="402" t="s">
        <v>37840</v>
      </c>
    </row>
    <row r="54" spans="1:4" x14ac:dyDescent="0.2">
      <c r="A54" s="377">
        <v>1</v>
      </c>
      <c r="B54" s="377" t="s">
        <v>48984</v>
      </c>
      <c r="C54" s="377" t="s">
        <v>184</v>
      </c>
      <c r="D54" s="402" t="s">
        <v>7399</v>
      </c>
    </row>
    <row r="55" spans="1:4" x14ac:dyDescent="0.2">
      <c r="A55" s="377">
        <v>3</v>
      </c>
      <c r="B55" s="377" t="s">
        <v>48985</v>
      </c>
      <c r="C55" s="377" t="s">
        <v>48986</v>
      </c>
      <c r="D55" s="402" t="s">
        <v>42904</v>
      </c>
    </row>
    <row r="56" spans="1:4" x14ac:dyDescent="0.2">
      <c r="A56" s="377">
        <v>43054</v>
      </c>
      <c r="B56" s="377" t="s">
        <v>48987</v>
      </c>
      <c r="C56" s="377" t="s">
        <v>184</v>
      </c>
      <c r="D56" s="402" t="s">
        <v>48988</v>
      </c>
    </row>
    <row r="57" spans="1:4" x14ac:dyDescent="0.2">
      <c r="A57" s="377">
        <v>42402</v>
      </c>
      <c r="B57" s="377" t="s">
        <v>48989</v>
      </c>
      <c r="C57" s="377" t="s">
        <v>184</v>
      </c>
      <c r="D57" s="402" t="s">
        <v>8312</v>
      </c>
    </row>
    <row r="58" spans="1:4" x14ac:dyDescent="0.2">
      <c r="A58" s="377">
        <v>42403</v>
      </c>
      <c r="B58" s="377" t="s">
        <v>48990</v>
      </c>
      <c r="C58" s="377" t="s">
        <v>184</v>
      </c>
      <c r="D58" s="402" t="s">
        <v>16050</v>
      </c>
    </row>
    <row r="59" spans="1:4" x14ac:dyDescent="0.2">
      <c r="A59" s="377">
        <v>42404</v>
      </c>
      <c r="B59" s="377" t="s">
        <v>48991</v>
      </c>
      <c r="C59" s="377" t="s">
        <v>184</v>
      </c>
      <c r="D59" s="402" t="s">
        <v>11207</v>
      </c>
    </row>
    <row r="60" spans="1:4" x14ac:dyDescent="0.2">
      <c r="A60" s="377">
        <v>42405</v>
      </c>
      <c r="B60" s="377" t="s">
        <v>48992</v>
      </c>
      <c r="C60" s="377" t="s">
        <v>184</v>
      </c>
      <c r="D60" s="402" t="s">
        <v>15970</v>
      </c>
    </row>
    <row r="61" spans="1:4" x14ac:dyDescent="0.2">
      <c r="A61" s="377">
        <v>34341</v>
      </c>
      <c r="B61" s="377" t="s">
        <v>48993</v>
      </c>
      <c r="C61" s="377" t="s">
        <v>184</v>
      </c>
      <c r="D61" s="402" t="s">
        <v>14726</v>
      </c>
    </row>
    <row r="62" spans="1:4" x14ac:dyDescent="0.2">
      <c r="A62" s="377">
        <v>43053</v>
      </c>
      <c r="B62" s="377" t="s">
        <v>48994</v>
      </c>
      <c r="C62" s="377" t="s">
        <v>184</v>
      </c>
      <c r="D62" s="402" t="s">
        <v>12546</v>
      </c>
    </row>
    <row r="63" spans="1:4" x14ac:dyDescent="0.2">
      <c r="A63" s="377">
        <v>43058</v>
      </c>
      <c r="B63" s="377" t="s">
        <v>48995</v>
      </c>
      <c r="C63" s="377" t="s">
        <v>184</v>
      </c>
      <c r="D63" s="402" t="s">
        <v>37498</v>
      </c>
    </row>
    <row r="64" spans="1:4" x14ac:dyDescent="0.2">
      <c r="A64" s="377">
        <v>34</v>
      </c>
      <c r="B64" s="377" t="s">
        <v>48996</v>
      </c>
      <c r="C64" s="377" t="s">
        <v>184</v>
      </c>
      <c r="D64" s="402" t="s">
        <v>8602</v>
      </c>
    </row>
    <row r="65" spans="1:4" x14ac:dyDescent="0.2">
      <c r="A65" s="377">
        <v>43055</v>
      </c>
      <c r="B65" s="377" t="s">
        <v>48997</v>
      </c>
      <c r="C65" s="377" t="s">
        <v>184</v>
      </c>
      <c r="D65" s="402" t="s">
        <v>7473</v>
      </c>
    </row>
    <row r="66" spans="1:4" x14ac:dyDescent="0.2">
      <c r="A66" s="377">
        <v>43056</v>
      </c>
      <c r="B66" s="377" t="s">
        <v>48998</v>
      </c>
      <c r="C66" s="377" t="s">
        <v>184</v>
      </c>
      <c r="D66" s="402" t="s">
        <v>37537</v>
      </c>
    </row>
    <row r="67" spans="1:4" x14ac:dyDescent="0.2">
      <c r="A67" s="377">
        <v>43057</v>
      </c>
      <c r="B67" s="377" t="s">
        <v>48999</v>
      </c>
      <c r="C67" s="377" t="s">
        <v>184</v>
      </c>
      <c r="D67" s="402" t="s">
        <v>28142</v>
      </c>
    </row>
    <row r="68" spans="1:4" x14ac:dyDescent="0.2">
      <c r="A68" s="377">
        <v>34449</v>
      </c>
      <c r="B68" s="377" t="s">
        <v>49000</v>
      </c>
      <c r="C68" s="377" t="s">
        <v>184</v>
      </c>
      <c r="D68" s="402" t="s">
        <v>13394</v>
      </c>
    </row>
    <row r="69" spans="1:4" x14ac:dyDescent="0.2">
      <c r="A69" s="377">
        <v>32</v>
      </c>
      <c r="B69" s="377" t="s">
        <v>49001</v>
      </c>
      <c r="C69" s="377" t="s">
        <v>184</v>
      </c>
      <c r="D69" s="402" t="s">
        <v>11184</v>
      </c>
    </row>
    <row r="70" spans="1:4" x14ac:dyDescent="0.2">
      <c r="A70" s="377">
        <v>33</v>
      </c>
      <c r="B70" s="377" t="s">
        <v>49002</v>
      </c>
      <c r="C70" s="377" t="s">
        <v>184</v>
      </c>
      <c r="D70" s="402" t="s">
        <v>11833</v>
      </c>
    </row>
    <row r="71" spans="1:4" x14ac:dyDescent="0.2">
      <c r="A71" s="377">
        <v>43061</v>
      </c>
      <c r="B71" s="377" t="s">
        <v>49003</v>
      </c>
      <c r="C71" s="377" t="s">
        <v>184</v>
      </c>
      <c r="D71" s="402" t="s">
        <v>15890</v>
      </c>
    </row>
    <row r="72" spans="1:4" x14ac:dyDescent="0.2">
      <c r="A72" s="377">
        <v>43059</v>
      </c>
      <c r="B72" s="377" t="s">
        <v>49004</v>
      </c>
      <c r="C72" s="377" t="s">
        <v>184</v>
      </c>
      <c r="D72" s="402" t="s">
        <v>15887</v>
      </c>
    </row>
    <row r="73" spans="1:4" x14ac:dyDescent="0.2">
      <c r="A73" s="377">
        <v>43062</v>
      </c>
      <c r="B73" s="377" t="s">
        <v>49005</v>
      </c>
      <c r="C73" s="377" t="s">
        <v>184</v>
      </c>
      <c r="D73" s="402" t="s">
        <v>11801</v>
      </c>
    </row>
    <row r="74" spans="1:4" x14ac:dyDescent="0.2">
      <c r="A74" s="377">
        <v>43060</v>
      </c>
      <c r="B74" s="377" t="s">
        <v>49006</v>
      </c>
      <c r="C74" s="377" t="s">
        <v>184</v>
      </c>
      <c r="D74" s="402" t="s">
        <v>13398</v>
      </c>
    </row>
    <row r="75" spans="1:4" x14ac:dyDescent="0.2">
      <c r="A75" s="377">
        <v>40410</v>
      </c>
      <c r="B75" s="377" t="s">
        <v>49007</v>
      </c>
      <c r="C75" s="377" t="s">
        <v>18782</v>
      </c>
      <c r="D75" s="402" t="s">
        <v>17325</v>
      </c>
    </row>
    <row r="76" spans="1:4" x14ac:dyDescent="0.2">
      <c r="A76" s="377">
        <v>40411</v>
      </c>
      <c r="B76" s="377" t="s">
        <v>49008</v>
      </c>
      <c r="C76" s="377" t="s">
        <v>18782</v>
      </c>
      <c r="D76" s="402" t="s">
        <v>49009</v>
      </c>
    </row>
    <row r="77" spans="1:4" x14ac:dyDescent="0.2">
      <c r="A77" s="377">
        <v>40412</v>
      </c>
      <c r="B77" s="377" t="s">
        <v>49010</v>
      </c>
      <c r="C77" s="377" t="s">
        <v>18782</v>
      </c>
      <c r="D77" s="402" t="s">
        <v>35240</v>
      </c>
    </row>
    <row r="78" spans="1:4" x14ac:dyDescent="0.2">
      <c r="A78" s="377">
        <v>44254</v>
      </c>
      <c r="B78" s="377" t="s">
        <v>49011</v>
      </c>
      <c r="C78" s="377" t="s">
        <v>18782</v>
      </c>
      <c r="D78" s="402" t="s">
        <v>40300</v>
      </c>
    </row>
    <row r="79" spans="1:4" x14ac:dyDescent="0.2">
      <c r="A79" s="377">
        <v>44255</v>
      </c>
      <c r="B79" s="377" t="s">
        <v>49012</v>
      </c>
      <c r="C79" s="377" t="s">
        <v>18782</v>
      </c>
      <c r="D79" s="402" t="s">
        <v>13961</v>
      </c>
    </row>
    <row r="80" spans="1:4" x14ac:dyDescent="0.2">
      <c r="A80" s="377">
        <v>44256</v>
      </c>
      <c r="B80" s="377" t="s">
        <v>49013</v>
      </c>
      <c r="C80" s="377" t="s">
        <v>18782</v>
      </c>
      <c r="D80" s="402" t="s">
        <v>35491</v>
      </c>
    </row>
    <row r="81" spans="1:4" x14ac:dyDescent="0.2">
      <c r="A81" s="377">
        <v>44257</v>
      </c>
      <c r="B81" s="377" t="s">
        <v>49014</v>
      </c>
      <c r="C81" s="377" t="s">
        <v>18782</v>
      </c>
      <c r="D81" s="402" t="s">
        <v>35277</v>
      </c>
    </row>
    <row r="82" spans="1:4" x14ac:dyDescent="0.2">
      <c r="A82" s="377">
        <v>44258</v>
      </c>
      <c r="B82" s="377" t="s">
        <v>49015</v>
      </c>
      <c r="C82" s="377" t="s">
        <v>18782</v>
      </c>
      <c r="D82" s="402" t="s">
        <v>49016</v>
      </c>
    </row>
    <row r="83" spans="1:4" x14ac:dyDescent="0.2">
      <c r="A83" s="377">
        <v>44259</v>
      </c>
      <c r="B83" s="377" t="s">
        <v>49017</v>
      </c>
      <c r="C83" s="377" t="s">
        <v>18782</v>
      </c>
      <c r="D83" s="402" t="s">
        <v>49018</v>
      </c>
    </row>
    <row r="84" spans="1:4" x14ac:dyDescent="0.2">
      <c r="A84" s="377">
        <v>37997</v>
      </c>
      <c r="B84" s="377" t="s">
        <v>49019</v>
      </c>
      <c r="C84" s="377" t="s">
        <v>18782</v>
      </c>
      <c r="D84" s="402" t="s">
        <v>43041</v>
      </c>
    </row>
    <row r="85" spans="1:4" x14ac:dyDescent="0.2">
      <c r="A85" s="377">
        <v>37998</v>
      </c>
      <c r="B85" s="377" t="s">
        <v>49020</v>
      </c>
      <c r="C85" s="377" t="s">
        <v>18782</v>
      </c>
      <c r="D85" s="402" t="s">
        <v>14180</v>
      </c>
    </row>
    <row r="86" spans="1:4" x14ac:dyDescent="0.2">
      <c r="A86" s="377">
        <v>55</v>
      </c>
      <c r="B86" s="377" t="s">
        <v>49021</v>
      </c>
      <c r="C86" s="377" t="s">
        <v>18782</v>
      </c>
      <c r="D86" s="402" t="s">
        <v>7010</v>
      </c>
    </row>
    <row r="87" spans="1:4" x14ac:dyDescent="0.2">
      <c r="A87" s="377">
        <v>61</v>
      </c>
      <c r="B87" s="377" t="s">
        <v>49022</v>
      </c>
      <c r="C87" s="377" t="s">
        <v>18782</v>
      </c>
      <c r="D87" s="402" t="s">
        <v>12818</v>
      </c>
    </row>
    <row r="88" spans="1:4" x14ac:dyDescent="0.2">
      <c r="A88" s="377">
        <v>62</v>
      </c>
      <c r="B88" s="377" t="s">
        <v>49023</v>
      </c>
      <c r="C88" s="377" t="s">
        <v>18782</v>
      </c>
      <c r="D88" s="402" t="s">
        <v>11953</v>
      </c>
    </row>
    <row r="89" spans="1:4" x14ac:dyDescent="0.2">
      <c r="A89" s="377">
        <v>10899</v>
      </c>
      <c r="B89" s="377" t="s">
        <v>49024</v>
      </c>
      <c r="C89" s="377" t="s">
        <v>18782</v>
      </c>
      <c r="D89" s="402" t="s">
        <v>49025</v>
      </c>
    </row>
    <row r="90" spans="1:4" x14ac:dyDescent="0.2">
      <c r="A90" s="377">
        <v>10900</v>
      </c>
      <c r="B90" s="377" t="s">
        <v>49026</v>
      </c>
      <c r="C90" s="377" t="s">
        <v>18782</v>
      </c>
      <c r="D90" s="402" t="s">
        <v>49027</v>
      </c>
    </row>
    <row r="91" spans="1:4" x14ac:dyDescent="0.2">
      <c r="A91" s="377">
        <v>103</v>
      </c>
      <c r="B91" s="377" t="s">
        <v>49028</v>
      </c>
      <c r="C91" s="377" t="s">
        <v>18782</v>
      </c>
      <c r="D91" s="402" t="s">
        <v>49029</v>
      </c>
    </row>
    <row r="92" spans="1:4" x14ac:dyDescent="0.2">
      <c r="A92" s="377">
        <v>107</v>
      </c>
      <c r="B92" s="377" t="s">
        <v>49030</v>
      </c>
      <c r="C92" s="377" t="s">
        <v>18782</v>
      </c>
      <c r="D92" s="402" t="s">
        <v>8364</v>
      </c>
    </row>
    <row r="93" spans="1:4" x14ac:dyDescent="0.2">
      <c r="A93" s="377">
        <v>65</v>
      </c>
      <c r="B93" s="377" t="s">
        <v>49031</v>
      </c>
      <c r="C93" s="377" t="s">
        <v>18782</v>
      </c>
      <c r="D93" s="402" t="s">
        <v>8372</v>
      </c>
    </row>
    <row r="94" spans="1:4" x14ac:dyDescent="0.2">
      <c r="A94" s="377">
        <v>108</v>
      </c>
      <c r="B94" s="377" t="s">
        <v>49032</v>
      </c>
      <c r="C94" s="377" t="s">
        <v>18782</v>
      </c>
      <c r="D94" s="402" t="s">
        <v>16778</v>
      </c>
    </row>
    <row r="95" spans="1:4" x14ac:dyDescent="0.2">
      <c r="A95" s="377">
        <v>110</v>
      </c>
      <c r="B95" s="377" t="s">
        <v>49033</v>
      </c>
      <c r="C95" s="377" t="s">
        <v>18782</v>
      </c>
      <c r="D95" s="402" t="s">
        <v>7943</v>
      </c>
    </row>
    <row r="96" spans="1:4" x14ac:dyDescent="0.2">
      <c r="A96" s="377">
        <v>109</v>
      </c>
      <c r="B96" s="377" t="s">
        <v>49034</v>
      </c>
      <c r="C96" s="377" t="s">
        <v>18782</v>
      </c>
      <c r="D96" s="402" t="s">
        <v>12550</v>
      </c>
    </row>
    <row r="97" spans="1:4" x14ac:dyDescent="0.2">
      <c r="A97" s="377">
        <v>111</v>
      </c>
      <c r="B97" s="377" t="s">
        <v>49035</v>
      </c>
      <c r="C97" s="377" t="s">
        <v>18782</v>
      </c>
      <c r="D97" s="402" t="s">
        <v>11199</v>
      </c>
    </row>
    <row r="98" spans="1:4" x14ac:dyDescent="0.2">
      <c r="A98" s="377">
        <v>112</v>
      </c>
      <c r="B98" s="377" t="s">
        <v>49036</v>
      </c>
      <c r="C98" s="377" t="s">
        <v>18782</v>
      </c>
      <c r="D98" s="402" t="s">
        <v>8590</v>
      </c>
    </row>
    <row r="99" spans="1:4" x14ac:dyDescent="0.2">
      <c r="A99" s="377">
        <v>113</v>
      </c>
      <c r="B99" s="377" t="s">
        <v>49037</v>
      </c>
      <c r="C99" s="377" t="s">
        <v>18782</v>
      </c>
      <c r="D99" s="402" t="s">
        <v>12543</v>
      </c>
    </row>
    <row r="100" spans="1:4" x14ac:dyDescent="0.2">
      <c r="A100" s="377">
        <v>104</v>
      </c>
      <c r="B100" s="377" t="s">
        <v>49038</v>
      </c>
      <c r="C100" s="377" t="s">
        <v>18782</v>
      </c>
      <c r="D100" s="402" t="s">
        <v>34489</v>
      </c>
    </row>
    <row r="101" spans="1:4" x14ac:dyDescent="0.2">
      <c r="A101" s="377">
        <v>102</v>
      </c>
      <c r="B101" s="377" t="s">
        <v>49039</v>
      </c>
      <c r="C101" s="377" t="s">
        <v>18782</v>
      </c>
      <c r="D101" s="402" t="s">
        <v>31966</v>
      </c>
    </row>
    <row r="102" spans="1:4" x14ac:dyDescent="0.2">
      <c r="A102" s="377">
        <v>95</v>
      </c>
      <c r="B102" s="377" t="s">
        <v>49040</v>
      </c>
      <c r="C102" s="377" t="s">
        <v>18782</v>
      </c>
      <c r="D102" s="402" t="s">
        <v>33557</v>
      </c>
    </row>
    <row r="103" spans="1:4" x14ac:dyDescent="0.2">
      <c r="A103" s="377">
        <v>96</v>
      </c>
      <c r="B103" s="377" t="s">
        <v>49041</v>
      </c>
      <c r="C103" s="377" t="s">
        <v>18782</v>
      </c>
      <c r="D103" s="402" t="s">
        <v>12097</v>
      </c>
    </row>
    <row r="104" spans="1:4" x14ac:dyDescent="0.2">
      <c r="A104" s="377">
        <v>97</v>
      </c>
      <c r="B104" s="377" t="s">
        <v>49042</v>
      </c>
      <c r="C104" s="377" t="s">
        <v>18782</v>
      </c>
      <c r="D104" s="402" t="s">
        <v>42561</v>
      </c>
    </row>
    <row r="105" spans="1:4" x14ac:dyDescent="0.2">
      <c r="A105" s="377">
        <v>98</v>
      </c>
      <c r="B105" s="377" t="s">
        <v>49043</v>
      </c>
      <c r="C105" s="377" t="s">
        <v>18782</v>
      </c>
      <c r="D105" s="402" t="s">
        <v>33688</v>
      </c>
    </row>
    <row r="106" spans="1:4" x14ac:dyDescent="0.2">
      <c r="A106" s="377">
        <v>99</v>
      </c>
      <c r="B106" s="377" t="s">
        <v>49044</v>
      </c>
      <c r="C106" s="377" t="s">
        <v>18782</v>
      </c>
      <c r="D106" s="402" t="s">
        <v>12375</v>
      </c>
    </row>
    <row r="107" spans="1:4" x14ac:dyDescent="0.2">
      <c r="A107" s="377">
        <v>100</v>
      </c>
      <c r="B107" s="377" t="s">
        <v>49045</v>
      </c>
      <c r="C107" s="377" t="s">
        <v>18782</v>
      </c>
      <c r="D107" s="402" t="s">
        <v>38738</v>
      </c>
    </row>
    <row r="108" spans="1:4" x14ac:dyDescent="0.2">
      <c r="A108" s="377">
        <v>75</v>
      </c>
      <c r="B108" s="377" t="s">
        <v>49046</v>
      </c>
      <c r="C108" s="377" t="s">
        <v>18782</v>
      </c>
      <c r="D108" s="402" t="s">
        <v>15109</v>
      </c>
    </row>
    <row r="109" spans="1:4" x14ac:dyDescent="0.2">
      <c r="A109" s="377">
        <v>83</v>
      </c>
      <c r="B109" s="377" t="s">
        <v>49047</v>
      </c>
      <c r="C109" s="377" t="s">
        <v>18782</v>
      </c>
      <c r="D109" s="402" t="s">
        <v>49048</v>
      </c>
    </row>
    <row r="110" spans="1:4" x14ac:dyDescent="0.2">
      <c r="A110" s="377">
        <v>74</v>
      </c>
      <c r="B110" s="377" t="s">
        <v>49049</v>
      </c>
      <c r="C110" s="377" t="s">
        <v>18782</v>
      </c>
      <c r="D110" s="402" t="s">
        <v>49050</v>
      </c>
    </row>
    <row r="111" spans="1:4" x14ac:dyDescent="0.2">
      <c r="A111" s="377">
        <v>106</v>
      </c>
      <c r="B111" s="377" t="s">
        <v>49051</v>
      </c>
      <c r="C111" s="377" t="s">
        <v>18782</v>
      </c>
      <c r="D111" s="402" t="s">
        <v>49052</v>
      </c>
    </row>
    <row r="112" spans="1:4" x14ac:dyDescent="0.2">
      <c r="A112" s="377">
        <v>88</v>
      </c>
      <c r="B112" s="377" t="s">
        <v>49053</v>
      </c>
      <c r="C112" s="377" t="s">
        <v>18782</v>
      </c>
      <c r="D112" s="402" t="s">
        <v>31643</v>
      </c>
    </row>
    <row r="113" spans="1:4" x14ac:dyDescent="0.2">
      <c r="A113" s="377">
        <v>82</v>
      </c>
      <c r="B113" s="377" t="s">
        <v>49054</v>
      </c>
      <c r="C113" s="377" t="s">
        <v>18782</v>
      </c>
      <c r="D113" s="402" t="s">
        <v>49055</v>
      </c>
    </row>
    <row r="114" spans="1:4" x14ac:dyDescent="0.2">
      <c r="A114" s="377">
        <v>105</v>
      </c>
      <c r="B114" s="377" t="s">
        <v>49056</v>
      </c>
      <c r="C114" s="377" t="s">
        <v>18782</v>
      </c>
      <c r="D114" s="402" t="s">
        <v>49057</v>
      </c>
    </row>
    <row r="115" spans="1:4" x14ac:dyDescent="0.2">
      <c r="A115" s="377">
        <v>60</v>
      </c>
      <c r="B115" s="377" t="s">
        <v>49058</v>
      </c>
      <c r="C115" s="377" t="s">
        <v>18782</v>
      </c>
      <c r="D115" s="402" t="s">
        <v>40052</v>
      </c>
    </row>
    <row r="116" spans="1:4" x14ac:dyDescent="0.2">
      <c r="A116" s="377">
        <v>72</v>
      </c>
      <c r="B116" s="377" t="s">
        <v>49059</v>
      </c>
      <c r="C116" s="377" t="s">
        <v>18782</v>
      </c>
      <c r="D116" s="402" t="s">
        <v>35307</v>
      </c>
    </row>
    <row r="117" spans="1:4" x14ac:dyDescent="0.2">
      <c r="A117" s="377">
        <v>67</v>
      </c>
      <c r="B117" s="377" t="s">
        <v>49060</v>
      </c>
      <c r="C117" s="377" t="s">
        <v>18782</v>
      </c>
      <c r="D117" s="402" t="s">
        <v>8519</v>
      </c>
    </row>
    <row r="118" spans="1:4" x14ac:dyDescent="0.2">
      <c r="A118" s="377">
        <v>71</v>
      </c>
      <c r="B118" s="377" t="s">
        <v>49061</v>
      </c>
      <c r="C118" s="377" t="s">
        <v>18782</v>
      </c>
      <c r="D118" s="402" t="s">
        <v>14455</v>
      </c>
    </row>
    <row r="119" spans="1:4" x14ac:dyDescent="0.2">
      <c r="A119" s="377">
        <v>73</v>
      </c>
      <c r="B119" s="377" t="s">
        <v>49062</v>
      </c>
      <c r="C119" s="377" t="s">
        <v>18782</v>
      </c>
      <c r="D119" s="402" t="s">
        <v>13131</v>
      </c>
    </row>
    <row r="120" spans="1:4" x14ac:dyDescent="0.2">
      <c r="A120" s="377">
        <v>46</v>
      </c>
      <c r="B120" s="377" t="s">
        <v>49063</v>
      </c>
      <c r="C120" s="377" t="s">
        <v>18782</v>
      </c>
      <c r="D120" s="402" t="s">
        <v>32556</v>
      </c>
    </row>
    <row r="121" spans="1:4" x14ac:dyDescent="0.2">
      <c r="A121" s="377">
        <v>47</v>
      </c>
      <c r="B121" s="377" t="s">
        <v>49064</v>
      </c>
      <c r="C121" s="377" t="s">
        <v>18782</v>
      </c>
      <c r="D121" s="402" t="s">
        <v>13224</v>
      </c>
    </row>
    <row r="122" spans="1:4" x14ac:dyDescent="0.2">
      <c r="A122" s="377">
        <v>48</v>
      </c>
      <c r="B122" s="377" t="s">
        <v>49065</v>
      </c>
      <c r="C122" s="377" t="s">
        <v>18782</v>
      </c>
      <c r="D122" s="402" t="s">
        <v>49066</v>
      </c>
    </row>
    <row r="123" spans="1:4" x14ac:dyDescent="0.2">
      <c r="A123" s="377">
        <v>52</v>
      </c>
      <c r="B123" s="377" t="s">
        <v>49067</v>
      </c>
      <c r="C123" s="377" t="s">
        <v>18782</v>
      </c>
      <c r="D123" s="402" t="s">
        <v>9475</v>
      </c>
    </row>
    <row r="124" spans="1:4" x14ac:dyDescent="0.2">
      <c r="A124" s="377">
        <v>43</v>
      </c>
      <c r="B124" s="377" t="s">
        <v>49068</v>
      </c>
      <c r="C124" s="377" t="s">
        <v>18782</v>
      </c>
      <c r="D124" s="402" t="s">
        <v>44111</v>
      </c>
    </row>
    <row r="125" spans="1:4" x14ac:dyDescent="0.2">
      <c r="A125" s="377">
        <v>39719</v>
      </c>
      <c r="B125" s="377" t="s">
        <v>49069</v>
      </c>
      <c r="C125" s="377" t="s">
        <v>48986</v>
      </c>
      <c r="D125" s="402" t="s">
        <v>49070</v>
      </c>
    </row>
    <row r="126" spans="1:4" x14ac:dyDescent="0.2">
      <c r="A126" s="377">
        <v>3410</v>
      </c>
      <c r="B126" s="377" t="s">
        <v>49071</v>
      </c>
      <c r="C126" s="377" t="s">
        <v>184</v>
      </c>
      <c r="D126" s="402" t="s">
        <v>11084</v>
      </c>
    </row>
    <row r="127" spans="1:4" x14ac:dyDescent="0.2">
      <c r="A127" s="377">
        <v>4791</v>
      </c>
      <c r="B127" s="377" t="s">
        <v>49072</v>
      </c>
      <c r="C127" s="377" t="s">
        <v>184</v>
      </c>
      <c r="D127" s="402" t="s">
        <v>14132</v>
      </c>
    </row>
    <row r="128" spans="1:4" x14ac:dyDescent="0.2">
      <c r="A128" s="377">
        <v>157</v>
      </c>
      <c r="B128" s="377" t="s">
        <v>49073</v>
      </c>
      <c r="C128" s="377" t="s">
        <v>184</v>
      </c>
      <c r="D128" s="402" t="s">
        <v>49074</v>
      </c>
    </row>
    <row r="129" spans="1:4" x14ac:dyDescent="0.2">
      <c r="A129" s="377">
        <v>156</v>
      </c>
      <c r="B129" s="377" t="s">
        <v>49075</v>
      </c>
      <c r="C129" s="377" t="s">
        <v>184</v>
      </c>
      <c r="D129" s="402" t="s">
        <v>29284</v>
      </c>
    </row>
    <row r="130" spans="1:4" x14ac:dyDescent="0.2">
      <c r="A130" s="377">
        <v>131</v>
      </c>
      <c r="B130" s="377" t="s">
        <v>49076</v>
      </c>
      <c r="C130" s="377" t="s">
        <v>184</v>
      </c>
      <c r="D130" s="402" t="s">
        <v>49077</v>
      </c>
    </row>
    <row r="131" spans="1:4" x14ac:dyDescent="0.2">
      <c r="A131" s="377">
        <v>21114</v>
      </c>
      <c r="B131" s="377" t="s">
        <v>49078</v>
      </c>
      <c r="C131" s="377" t="s">
        <v>18782</v>
      </c>
      <c r="D131" s="402" t="s">
        <v>38704</v>
      </c>
    </row>
    <row r="132" spans="1:4" x14ac:dyDescent="0.2">
      <c r="A132" s="377">
        <v>119</v>
      </c>
      <c r="B132" s="377" t="s">
        <v>49079</v>
      </c>
      <c r="C132" s="377" t="s">
        <v>18782</v>
      </c>
      <c r="D132" s="402" t="s">
        <v>13490</v>
      </c>
    </row>
    <row r="133" spans="1:4" x14ac:dyDescent="0.2">
      <c r="A133" s="377">
        <v>122</v>
      </c>
      <c r="B133" s="377" t="s">
        <v>49080</v>
      </c>
      <c r="C133" s="377" t="s">
        <v>18782</v>
      </c>
      <c r="D133" s="402" t="s">
        <v>49081</v>
      </c>
    </row>
    <row r="134" spans="1:4" x14ac:dyDescent="0.2">
      <c r="A134" s="377">
        <v>20080</v>
      </c>
      <c r="B134" s="377" t="s">
        <v>49082</v>
      </c>
      <c r="C134" s="377" t="s">
        <v>18782</v>
      </c>
      <c r="D134" s="402" t="s">
        <v>13155</v>
      </c>
    </row>
    <row r="135" spans="1:4" x14ac:dyDescent="0.2">
      <c r="A135" s="377">
        <v>124</v>
      </c>
      <c r="B135" s="377" t="s">
        <v>49083</v>
      </c>
      <c r="C135" s="377" t="s">
        <v>48986</v>
      </c>
      <c r="D135" s="402" t="s">
        <v>33660</v>
      </c>
    </row>
    <row r="136" spans="1:4" x14ac:dyDescent="0.2">
      <c r="A136" s="377">
        <v>7334</v>
      </c>
      <c r="B136" s="377" t="s">
        <v>49084</v>
      </c>
      <c r="C136" s="377" t="s">
        <v>48986</v>
      </c>
      <c r="D136" s="402" t="s">
        <v>49085</v>
      </c>
    </row>
    <row r="137" spans="1:4" x14ac:dyDescent="0.2">
      <c r="A137" s="377">
        <v>45146</v>
      </c>
      <c r="B137" s="377" t="s">
        <v>49086</v>
      </c>
      <c r="C137" s="377" t="s">
        <v>184</v>
      </c>
      <c r="D137" s="402" t="s">
        <v>49087</v>
      </c>
    </row>
    <row r="138" spans="1:4" x14ac:dyDescent="0.2">
      <c r="A138" s="377">
        <v>123</v>
      </c>
      <c r="B138" s="377" t="s">
        <v>49088</v>
      </c>
      <c r="C138" s="377" t="s">
        <v>48986</v>
      </c>
      <c r="D138" s="402" t="s">
        <v>40276</v>
      </c>
    </row>
    <row r="139" spans="1:4" x14ac:dyDescent="0.2">
      <c r="A139" s="377">
        <v>127</v>
      </c>
      <c r="B139" s="377" t="s">
        <v>49089</v>
      </c>
      <c r="C139" s="377" t="s">
        <v>48986</v>
      </c>
      <c r="D139" s="402" t="s">
        <v>38294</v>
      </c>
    </row>
    <row r="140" spans="1:4" x14ac:dyDescent="0.2">
      <c r="A140" s="377">
        <v>133</v>
      </c>
      <c r="B140" s="377" t="s">
        <v>49090</v>
      </c>
      <c r="C140" s="377" t="s">
        <v>48986</v>
      </c>
      <c r="D140" s="402" t="s">
        <v>9416</v>
      </c>
    </row>
    <row r="141" spans="1:4" x14ac:dyDescent="0.2">
      <c r="A141" s="377">
        <v>43617</v>
      </c>
      <c r="B141" s="377" t="s">
        <v>49091</v>
      </c>
      <c r="C141" s="377" t="s">
        <v>48986</v>
      </c>
      <c r="D141" s="402" t="s">
        <v>8448</v>
      </c>
    </row>
    <row r="142" spans="1:4" x14ac:dyDescent="0.2">
      <c r="A142" s="377">
        <v>132</v>
      </c>
      <c r="B142" s="377" t="s">
        <v>49092</v>
      </c>
      <c r="C142" s="377" t="s">
        <v>48986</v>
      </c>
      <c r="D142" s="402" t="s">
        <v>43038</v>
      </c>
    </row>
    <row r="143" spans="1:4" x14ac:dyDescent="0.2">
      <c r="A143" s="377">
        <v>43618</v>
      </c>
      <c r="B143" s="377" t="s">
        <v>49093</v>
      </c>
      <c r="C143" s="377" t="s">
        <v>184</v>
      </c>
      <c r="D143" s="402" t="s">
        <v>10114</v>
      </c>
    </row>
    <row r="144" spans="1:4" x14ac:dyDescent="0.2">
      <c r="A144" s="377">
        <v>37476</v>
      </c>
      <c r="B144" s="377" t="s">
        <v>49094</v>
      </c>
      <c r="C144" s="377" t="s">
        <v>18782</v>
      </c>
      <c r="D144" s="402" t="s">
        <v>49095</v>
      </c>
    </row>
    <row r="145" spans="1:4" x14ac:dyDescent="0.2">
      <c r="A145" s="377">
        <v>37478</v>
      </c>
      <c r="B145" s="377" t="s">
        <v>49096</v>
      </c>
      <c r="C145" s="377" t="s">
        <v>18782</v>
      </c>
      <c r="D145" s="402" t="s">
        <v>49097</v>
      </c>
    </row>
    <row r="146" spans="1:4" x14ac:dyDescent="0.2">
      <c r="A146" s="377">
        <v>37477</v>
      </c>
      <c r="B146" s="377" t="s">
        <v>49098</v>
      </c>
      <c r="C146" s="377" t="s">
        <v>18782</v>
      </c>
      <c r="D146" s="402" t="s">
        <v>49099</v>
      </c>
    </row>
    <row r="147" spans="1:4" x14ac:dyDescent="0.2">
      <c r="A147" s="377">
        <v>37479</v>
      </c>
      <c r="B147" s="377" t="s">
        <v>49100</v>
      </c>
      <c r="C147" s="377" t="s">
        <v>18782</v>
      </c>
      <c r="D147" s="402" t="s">
        <v>49101</v>
      </c>
    </row>
    <row r="148" spans="1:4" x14ac:dyDescent="0.2">
      <c r="A148" s="377">
        <v>4319</v>
      </c>
      <c r="B148" s="377" t="s">
        <v>49102</v>
      </c>
      <c r="C148" s="377" t="s">
        <v>18782</v>
      </c>
      <c r="D148" s="402" t="s">
        <v>9217</v>
      </c>
    </row>
    <row r="149" spans="1:4" x14ac:dyDescent="0.2">
      <c r="A149" s="377">
        <v>42409</v>
      </c>
      <c r="B149" s="377" t="s">
        <v>49103</v>
      </c>
      <c r="C149" s="377" t="s">
        <v>184</v>
      </c>
      <c r="D149" s="402" t="s">
        <v>32161</v>
      </c>
    </row>
    <row r="150" spans="1:4" x14ac:dyDescent="0.2">
      <c r="A150" s="377">
        <v>40553</v>
      </c>
      <c r="B150" s="377" t="s">
        <v>49104</v>
      </c>
      <c r="C150" s="377" t="s">
        <v>18877</v>
      </c>
      <c r="D150" s="402" t="s">
        <v>33323</v>
      </c>
    </row>
    <row r="151" spans="1:4" x14ac:dyDescent="0.2">
      <c r="A151" s="377">
        <v>6114</v>
      </c>
      <c r="B151" s="377" t="s">
        <v>49105</v>
      </c>
      <c r="C151" s="377" t="s">
        <v>18777</v>
      </c>
      <c r="D151" s="402" t="s">
        <v>13218</v>
      </c>
    </row>
    <row r="152" spans="1:4" x14ac:dyDescent="0.2">
      <c r="A152" s="377">
        <v>40912</v>
      </c>
      <c r="B152" s="377" t="s">
        <v>49106</v>
      </c>
      <c r="C152" s="377" t="s">
        <v>214</v>
      </c>
      <c r="D152" s="402" t="s">
        <v>55987</v>
      </c>
    </row>
    <row r="153" spans="1:4" x14ac:dyDescent="0.2">
      <c r="A153" s="377">
        <v>247</v>
      </c>
      <c r="B153" s="377" t="s">
        <v>49108</v>
      </c>
      <c r="C153" s="377" t="s">
        <v>18777</v>
      </c>
      <c r="D153" s="402" t="s">
        <v>13218</v>
      </c>
    </row>
    <row r="154" spans="1:4" x14ac:dyDescent="0.2">
      <c r="A154" s="377">
        <v>40919</v>
      </c>
      <c r="B154" s="377" t="s">
        <v>49109</v>
      </c>
      <c r="C154" s="377" t="s">
        <v>214</v>
      </c>
      <c r="D154" s="402" t="s">
        <v>55987</v>
      </c>
    </row>
    <row r="155" spans="1:4" x14ac:dyDescent="0.2">
      <c r="A155" s="377">
        <v>44499</v>
      </c>
      <c r="B155" s="377" t="s">
        <v>49110</v>
      </c>
      <c r="C155" s="377" t="s">
        <v>18777</v>
      </c>
      <c r="D155" s="402" t="s">
        <v>13218</v>
      </c>
    </row>
    <row r="156" spans="1:4" x14ac:dyDescent="0.2">
      <c r="A156" s="377">
        <v>40984</v>
      </c>
      <c r="B156" s="377" t="s">
        <v>49111</v>
      </c>
      <c r="C156" s="377" t="s">
        <v>214</v>
      </c>
      <c r="D156" s="402" t="s">
        <v>55987</v>
      </c>
    </row>
    <row r="157" spans="1:4" x14ac:dyDescent="0.2">
      <c r="A157" s="377">
        <v>248</v>
      </c>
      <c r="B157" s="377" t="s">
        <v>49112</v>
      </c>
      <c r="C157" s="377" t="s">
        <v>18777</v>
      </c>
      <c r="D157" s="402" t="s">
        <v>18224</v>
      </c>
    </row>
    <row r="158" spans="1:4" x14ac:dyDescent="0.2">
      <c r="A158" s="377">
        <v>41086</v>
      </c>
      <c r="B158" s="377" t="s">
        <v>49113</v>
      </c>
      <c r="C158" s="377" t="s">
        <v>214</v>
      </c>
      <c r="D158" s="402" t="s">
        <v>55988</v>
      </c>
    </row>
    <row r="159" spans="1:4" x14ac:dyDescent="0.2">
      <c r="A159" s="377">
        <v>34466</v>
      </c>
      <c r="B159" s="377" t="s">
        <v>49115</v>
      </c>
      <c r="C159" s="377" t="s">
        <v>18777</v>
      </c>
      <c r="D159" s="402" t="s">
        <v>13218</v>
      </c>
    </row>
    <row r="160" spans="1:4" x14ac:dyDescent="0.2">
      <c r="A160" s="377">
        <v>41083</v>
      </c>
      <c r="B160" s="377" t="s">
        <v>49116</v>
      </c>
      <c r="C160" s="377" t="s">
        <v>214</v>
      </c>
      <c r="D160" s="402" t="s">
        <v>55987</v>
      </c>
    </row>
    <row r="161" spans="1:4" x14ac:dyDescent="0.2">
      <c r="A161" s="377">
        <v>252</v>
      </c>
      <c r="B161" s="377" t="s">
        <v>49117</v>
      </c>
      <c r="C161" s="377" t="s">
        <v>18777</v>
      </c>
      <c r="D161" s="402" t="s">
        <v>13218</v>
      </c>
    </row>
    <row r="162" spans="1:4" x14ac:dyDescent="0.2">
      <c r="A162" s="377">
        <v>40909</v>
      </c>
      <c r="B162" s="377" t="s">
        <v>49118</v>
      </c>
      <c r="C162" s="377" t="s">
        <v>214</v>
      </c>
      <c r="D162" s="402" t="s">
        <v>55987</v>
      </c>
    </row>
    <row r="163" spans="1:4" x14ac:dyDescent="0.2">
      <c r="A163" s="377">
        <v>242</v>
      </c>
      <c r="B163" s="377" t="s">
        <v>49119</v>
      </c>
      <c r="C163" s="377" t="s">
        <v>18777</v>
      </c>
      <c r="D163" s="402" t="s">
        <v>18224</v>
      </c>
    </row>
    <row r="164" spans="1:4" x14ac:dyDescent="0.2">
      <c r="A164" s="377">
        <v>41085</v>
      </c>
      <c r="B164" s="377" t="s">
        <v>49120</v>
      </c>
      <c r="C164" s="377" t="s">
        <v>214</v>
      </c>
      <c r="D164" s="402" t="s">
        <v>55988</v>
      </c>
    </row>
    <row r="165" spans="1:4" x14ac:dyDescent="0.2">
      <c r="A165" s="377">
        <v>427</v>
      </c>
      <c r="B165" s="377" t="s">
        <v>49121</v>
      </c>
      <c r="C165" s="377" t="s">
        <v>18782</v>
      </c>
      <c r="D165" s="402" t="s">
        <v>35989</v>
      </c>
    </row>
    <row r="166" spans="1:4" x14ac:dyDescent="0.2">
      <c r="A166" s="377">
        <v>417</v>
      </c>
      <c r="B166" s="377" t="s">
        <v>49122</v>
      </c>
      <c r="C166" s="377" t="s">
        <v>18782</v>
      </c>
      <c r="D166" s="402" t="s">
        <v>39710</v>
      </c>
    </row>
    <row r="167" spans="1:4" x14ac:dyDescent="0.2">
      <c r="A167" s="377">
        <v>11273</v>
      </c>
      <c r="B167" s="377" t="s">
        <v>49123</v>
      </c>
      <c r="C167" s="377" t="s">
        <v>18782</v>
      </c>
      <c r="D167" s="402" t="s">
        <v>8246</v>
      </c>
    </row>
    <row r="168" spans="1:4" x14ac:dyDescent="0.2">
      <c r="A168" s="377">
        <v>11272</v>
      </c>
      <c r="B168" s="377" t="s">
        <v>49124</v>
      </c>
      <c r="C168" s="377" t="s">
        <v>18782</v>
      </c>
      <c r="D168" s="402" t="s">
        <v>11360</v>
      </c>
    </row>
    <row r="169" spans="1:4" x14ac:dyDescent="0.2">
      <c r="A169" s="377">
        <v>11275</v>
      </c>
      <c r="B169" s="377" t="s">
        <v>49125</v>
      </c>
      <c r="C169" s="377" t="s">
        <v>18782</v>
      </c>
      <c r="D169" s="402" t="s">
        <v>9063</v>
      </c>
    </row>
    <row r="170" spans="1:4" x14ac:dyDescent="0.2">
      <c r="A170" s="377">
        <v>11274</v>
      </c>
      <c r="B170" s="377" t="s">
        <v>49126</v>
      </c>
      <c r="C170" s="377" t="s">
        <v>18782</v>
      </c>
      <c r="D170" s="402" t="s">
        <v>8396</v>
      </c>
    </row>
    <row r="171" spans="1:4" x14ac:dyDescent="0.2">
      <c r="A171" s="377">
        <v>38470</v>
      </c>
      <c r="B171" s="377" t="s">
        <v>49127</v>
      </c>
      <c r="C171" s="377" t="s">
        <v>18782</v>
      </c>
      <c r="D171" s="402" t="s">
        <v>42601</v>
      </c>
    </row>
    <row r="172" spans="1:4" x14ac:dyDescent="0.2">
      <c r="A172" s="377">
        <v>38547</v>
      </c>
      <c r="B172" s="377" t="s">
        <v>49128</v>
      </c>
      <c r="C172" s="377" t="s">
        <v>18782</v>
      </c>
      <c r="D172" s="402" t="s">
        <v>41848</v>
      </c>
    </row>
    <row r="173" spans="1:4" x14ac:dyDescent="0.2">
      <c r="A173" s="377">
        <v>38469</v>
      </c>
      <c r="B173" s="377" t="s">
        <v>49129</v>
      </c>
      <c r="C173" s="377" t="s">
        <v>18782</v>
      </c>
      <c r="D173" s="402" t="s">
        <v>44161</v>
      </c>
    </row>
    <row r="174" spans="1:4" x14ac:dyDescent="0.2">
      <c r="A174" s="377">
        <v>38467</v>
      </c>
      <c r="B174" s="377" t="s">
        <v>49130</v>
      </c>
      <c r="C174" s="377" t="s">
        <v>18782</v>
      </c>
      <c r="D174" s="402" t="s">
        <v>43453</v>
      </c>
    </row>
    <row r="175" spans="1:4" x14ac:dyDescent="0.2">
      <c r="A175" s="377">
        <v>38468</v>
      </c>
      <c r="B175" s="377" t="s">
        <v>49131</v>
      </c>
      <c r="C175" s="377" t="s">
        <v>18782</v>
      </c>
      <c r="D175" s="402" t="s">
        <v>13088</v>
      </c>
    </row>
    <row r="176" spans="1:4" x14ac:dyDescent="0.2">
      <c r="A176" s="377">
        <v>38471</v>
      </c>
      <c r="B176" s="377" t="s">
        <v>49132</v>
      </c>
      <c r="C176" s="377" t="s">
        <v>18782</v>
      </c>
      <c r="D176" s="402" t="s">
        <v>43169</v>
      </c>
    </row>
    <row r="177" spans="1:4" x14ac:dyDescent="0.2">
      <c r="A177" s="377">
        <v>37370</v>
      </c>
      <c r="B177" s="377" t="s">
        <v>49133</v>
      </c>
      <c r="C177" s="377" t="s">
        <v>18777</v>
      </c>
      <c r="D177" s="402" t="s">
        <v>39846</v>
      </c>
    </row>
    <row r="178" spans="1:4" x14ac:dyDescent="0.2">
      <c r="A178" s="377">
        <v>40862</v>
      </c>
      <c r="B178" s="377" t="s">
        <v>49134</v>
      </c>
      <c r="C178" s="377" t="s">
        <v>214</v>
      </c>
      <c r="D178" s="402" t="s">
        <v>49135</v>
      </c>
    </row>
    <row r="179" spans="1:4" x14ac:dyDescent="0.2">
      <c r="A179" s="377">
        <v>10658</v>
      </c>
      <c r="B179" s="377" t="s">
        <v>49136</v>
      </c>
      <c r="C179" s="377" t="s">
        <v>18782</v>
      </c>
      <c r="D179" s="402" t="s">
        <v>49137</v>
      </c>
    </row>
    <row r="180" spans="1:4" x14ac:dyDescent="0.2">
      <c r="A180" s="377">
        <v>253</v>
      </c>
      <c r="B180" s="377" t="s">
        <v>49138</v>
      </c>
      <c r="C180" s="377" t="s">
        <v>18777</v>
      </c>
      <c r="D180" s="402" t="s">
        <v>32539</v>
      </c>
    </row>
    <row r="181" spans="1:4" x14ac:dyDescent="0.2">
      <c r="A181" s="377">
        <v>40809</v>
      </c>
      <c r="B181" s="377" t="s">
        <v>49139</v>
      </c>
      <c r="C181" s="377" t="s">
        <v>214</v>
      </c>
      <c r="D181" s="402" t="s">
        <v>55989</v>
      </c>
    </row>
    <row r="182" spans="1:4" x14ac:dyDescent="0.2">
      <c r="A182" s="377">
        <v>42428</v>
      </c>
      <c r="B182" s="377" t="s">
        <v>49141</v>
      </c>
      <c r="C182" s="377" t="s">
        <v>18782</v>
      </c>
      <c r="D182" s="402" t="s">
        <v>49142</v>
      </c>
    </row>
    <row r="183" spans="1:4" x14ac:dyDescent="0.2">
      <c r="A183" s="377">
        <v>301</v>
      </c>
      <c r="B183" s="377" t="s">
        <v>49143</v>
      </c>
      <c r="C183" s="377" t="s">
        <v>18782</v>
      </c>
      <c r="D183" s="402" t="s">
        <v>8063</v>
      </c>
    </row>
    <row r="184" spans="1:4" x14ac:dyDescent="0.2">
      <c r="A184" s="377">
        <v>296</v>
      </c>
      <c r="B184" s="377" t="s">
        <v>49144</v>
      </c>
      <c r="C184" s="377" t="s">
        <v>18782</v>
      </c>
      <c r="D184" s="402" t="s">
        <v>8318</v>
      </c>
    </row>
    <row r="185" spans="1:4" x14ac:dyDescent="0.2">
      <c r="A185" s="377">
        <v>297</v>
      </c>
      <c r="B185" s="377" t="s">
        <v>49145</v>
      </c>
      <c r="C185" s="377" t="s">
        <v>18782</v>
      </c>
      <c r="D185" s="402" t="s">
        <v>18219</v>
      </c>
    </row>
    <row r="186" spans="1:4" x14ac:dyDescent="0.2">
      <c r="A186" s="377">
        <v>299</v>
      </c>
      <c r="B186" s="377" t="s">
        <v>49146</v>
      </c>
      <c r="C186" s="377" t="s">
        <v>18782</v>
      </c>
      <c r="D186" s="402" t="s">
        <v>27985</v>
      </c>
    </row>
    <row r="187" spans="1:4" x14ac:dyDescent="0.2">
      <c r="A187" s="377">
        <v>300</v>
      </c>
      <c r="B187" s="377" t="s">
        <v>49147</v>
      </c>
      <c r="C187" s="377" t="s">
        <v>18782</v>
      </c>
      <c r="D187" s="402" t="s">
        <v>14701</v>
      </c>
    </row>
    <row r="188" spans="1:4" x14ac:dyDescent="0.2">
      <c r="A188" s="377">
        <v>20085</v>
      </c>
      <c r="B188" s="377" t="s">
        <v>49148</v>
      </c>
      <c r="C188" s="377" t="s">
        <v>18782</v>
      </c>
      <c r="D188" s="402" t="s">
        <v>7864</v>
      </c>
    </row>
    <row r="189" spans="1:4" x14ac:dyDescent="0.2">
      <c r="A189" s="377">
        <v>298</v>
      </c>
      <c r="B189" s="377" t="s">
        <v>49149</v>
      </c>
      <c r="C189" s="377" t="s">
        <v>18782</v>
      </c>
      <c r="D189" s="402" t="s">
        <v>7622</v>
      </c>
    </row>
    <row r="190" spans="1:4" x14ac:dyDescent="0.2">
      <c r="A190" s="377">
        <v>311</v>
      </c>
      <c r="B190" s="377" t="s">
        <v>49150</v>
      </c>
      <c r="C190" s="377" t="s">
        <v>18782</v>
      </c>
      <c r="D190" s="402" t="s">
        <v>28309</v>
      </c>
    </row>
    <row r="191" spans="1:4" x14ac:dyDescent="0.2">
      <c r="A191" s="377">
        <v>318</v>
      </c>
      <c r="B191" s="377" t="s">
        <v>49151</v>
      </c>
      <c r="C191" s="377" t="s">
        <v>18782</v>
      </c>
      <c r="D191" s="402" t="s">
        <v>33019</v>
      </c>
    </row>
    <row r="192" spans="1:4" x14ac:dyDescent="0.2">
      <c r="A192" s="377">
        <v>319</v>
      </c>
      <c r="B192" s="377" t="s">
        <v>49152</v>
      </c>
      <c r="C192" s="377" t="s">
        <v>18782</v>
      </c>
      <c r="D192" s="402" t="s">
        <v>14242</v>
      </c>
    </row>
    <row r="193" spans="1:4" x14ac:dyDescent="0.2">
      <c r="A193" s="377">
        <v>303</v>
      </c>
      <c r="B193" s="377" t="s">
        <v>49153</v>
      </c>
      <c r="C193" s="377" t="s">
        <v>18782</v>
      </c>
      <c r="D193" s="402" t="s">
        <v>8607</v>
      </c>
    </row>
    <row r="194" spans="1:4" x14ac:dyDescent="0.2">
      <c r="A194" s="377">
        <v>305</v>
      </c>
      <c r="B194" s="377" t="s">
        <v>49154</v>
      </c>
      <c r="C194" s="377" t="s">
        <v>18782</v>
      </c>
      <c r="D194" s="402" t="s">
        <v>17295</v>
      </c>
    </row>
    <row r="195" spans="1:4" x14ac:dyDescent="0.2">
      <c r="A195" s="377">
        <v>306</v>
      </c>
      <c r="B195" s="377" t="s">
        <v>49155</v>
      </c>
      <c r="C195" s="377" t="s">
        <v>18782</v>
      </c>
      <c r="D195" s="402" t="s">
        <v>33570</v>
      </c>
    </row>
    <row r="196" spans="1:4" x14ac:dyDescent="0.2">
      <c r="A196" s="377">
        <v>307</v>
      </c>
      <c r="B196" s="377" t="s">
        <v>49156</v>
      </c>
      <c r="C196" s="377" t="s">
        <v>18782</v>
      </c>
      <c r="D196" s="402" t="s">
        <v>49157</v>
      </c>
    </row>
    <row r="197" spans="1:4" x14ac:dyDescent="0.2">
      <c r="A197" s="377">
        <v>309</v>
      </c>
      <c r="B197" s="377" t="s">
        <v>49158</v>
      </c>
      <c r="C197" s="377" t="s">
        <v>18782</v>
      </c>
      <c r="D197" s="402" t="s">
        <v>34530</v>
      </c>
    </row>
    <row r="198" spans="1:4" x14ac:dyDescent="0.2">
      <c r="A198" s="377">
        <v>310</v>
      </c>
      <c r="B198" s="377" t="s">
        <v>49159</v>
      </c>
      <c r="C198" s="377" t="s">
        <v>18782</v>
      </c>
      <c r="D198" s="402" t="s">
        <v>49160</v>
      </c>
    </row>
    <row r="199" spans="1:4" x14ac:dyDescent="0.2">
      <c r="A199" s="377">
        <v>328</v>
      </c>
      <c r="B199" s="377" t="s">
        <v>49161</v>
      </c>
      <c r="C199" s="377" t="s">
        <v>18782</v>
      </c>
      <c r="D199" s="402" t="s">
        <v>11618</v>
      </c>
    </row>
    <row r="200" spans="1:4" x14ac:dyDescent="0.2">
      <c r="A200" s="377">
        <v>325</v>
      </c>
      <c r="B200" s="377" t="s">
        <v>49162</v>
      </c>
      <c r="C200" s="377" t="s">
        <v>18782</v>
      </c>
      <c r="D200" s="402" t="s">
        <v>28622</v>
      </c>
    </row>
    <row r="201" spans="1:4" x14ac:dyDescent="0.2">
      <c r="A201" s="377">
        <v>20326</v>
      </c>
      <c r="B201" s="377" t="s">
        <v>49163</v>
      </c>
      <c r="C201" s="377" t="s">
        <v>18782</v>
      </c>
      <c r="D201" s="402" t="s">
        <v>8440</v>
      </c>
    </row>
    <row r="202" spans="1:4" x14ac:dyDescent="0.2">
      <c r="A202" s="377">
        <v>329</v>
      </c>
      <c r="B202" s="377" t="s">
        <v>49164</v>
      </c>
      <c r="C202" s="377" t="s">
        <v>18782</v>
      </c>
      <c r="D202" s="402" t="s">
        <v>34429</v>
      </c>
    </row>
    <row r="203" spans="1:4" x14ac:dyDescent="0.2">
      <c r="A203" s="377">
        <v>308</v>
      </c>
      <c r="B203" s="377" t="s">
        <v>49165</v>
      </c>
      <c r="C203" s="377" t="s">
        <v>18782</v>
      </c>
      <c r="D203" s="402" t="s">
        <v>49166</v>
      </c>
    </row>
    <row r="204" spans="1:4" x14ac:dyDescent="0.2">
      <c r="A204" s="377">
        <v>39642</v>
      </c>
      <c r="B204" s="377" t="s">
        <v>49167</v>
      </c>
      <c r="C204" s="377" t="s">
        <v>18782</v>
      </c>
      <c r="D204" s="402" t="s">
        <v>7664</v>
      </c>
    </row>
    <row r="205" spans="1:4" x14ac:dyDescent="0.2">
      <c r="A205" s="377">
        <v>39641</v>
      </c>
      <c r="B205" s="377" t="s">
        <v>49168</v>
      </c>
      <c r="C205" s="377" t="s">
        <v>18782</v>
      </c>
      <c r="D205" s="402" t="s">
        <v>38247</v>
      </c>
    </row>
    <row r="206" spans="1:4" x14ac:dyDescent="0.2">
      <c r="A206" s="377">
        <v>39643</v>
      </c>
      <c r="B206" s="377" t="s">
        <v>49169</v>
      </c>
      <c r="C206" s="377" t="s">
        <v>18782</v>
      </c>
      <c r="D206" s="402" t="s">
        <v>8736</v>
      </c>
    </row>
    <row r="207" spans="1:4" x14ac:dyDescent="0.2">
      <c r="A207" s="377">
        <v>39644</v>
      </c>
      <c r="B207" s="377" t="s">
        <v>49170</v>
      </c>
      <c r="C207" s="377" t="s">
        <v>18782</v>
      </c>
      <c r="D207" s="402" t="s">
        <v>7175</v>
      </c>
    </row>
    <row r="208" spans="1:4" x14ac:dyDescent="0.2">
      <c r="A208" s="377">
        <v>39645</v>
      </c>
      <c r="B208" s="377" t="s">
        <v>49171</v>
      </c>
      <c r="C208" s="377" t="s">
        <v>18782</v>
      </c>
      <c r="D208" s="402" t="s">
        <v>8376</v>
      </c>
    </row>
    <row r="209" spans="1:4" x14ac:dyDescent="0.2">
      <c r="A209" s="377">
        <v>41610</v>
      </c>
      <c r="B209" s="377" t="s">
        <v>49172</v>
      </c>
      <c r="C209" s="377" t="s">
        <v>18782</v>
      </c>
      <c r="D209" s="402" t="s">
        <v>49173</v>
      </c>
    </row>
    <row r="210" spans="1:4" x14ac:dyDescent="0.2">
      <c r="A210" s="377">
        <v>41611</v>
      </c>
      <c r="B210" s="377" t="s">
        <v>49174</v>
      </c>
      <c r="C210" s="377" t="s">
        <v>18782</v>
      </c>
      <c r="D210" s="402" t="s">
        <v>49175</v>
      </c>
    </row>
    <row r="211" spans="1:4" x14ac:dyDescent="0.2">
      <c r="A211" s="377">
        <v>41612</v>
      </c>
      <c r="B211" s="377" t="s">
        <v>49176</v>
      </c>
      <c r="C211" s="377" t="s">
        <v>18782</v>
      </c>
      <c r="D211" s="402" t="s">
        <v>49177</v>
      </c>
    </row>
    <row r="212" spans="1:4" x14ac:dyDescent="0.2">
      <c r="A212" s="377">
        <v>41637</v>
      </c>
      <c r="B212" s="377" t="s">
        <v>49178</v>
      </c>
      <c r="C212" s="377" t="s">
        <v>18782</v>
      </c>
      <c r="D212" s="402" t="s">
        <v>49179</v>
      </c>
    </row>
    <row r="213" spans="1:4" x14ac:dyDescent="0.2">
      <c r="A213" s="377">
        <v>41638</v>
      </c>
      <c r="B213" s="377" t="s">
        <v>49180</v>
      </c>
      <c r="C213" s="377" t="s">
        <v>18782</v>
      </c>
      <c r="D213" s="402" t="s">
        <v>49181</v>
      </c>
    </row>
    <row r="214" spans="1:4" x14ac:dyDescent="0.2">
      <c r="A214" s="377">
        <v>41639</v>
      </c>
      <c r="B214" s="377" t="s">
        <v>49182</v>
      </c>
      <c r="C214" s="377" t="s">
        <v>18782</v>
      </c>
      <c r="D214" s="402" t="s">
        <v>49183</v>
      </c>
    </row>
    <row r="215" spans="1:4" x14ac:dyDescent="0.2">
      <c r="A215" s="377">
        <v>11789</v>
      </c>
      <c r="B215" s="377" t="s">
        <v>49184</v>
      </c>
      <c r="C215" s="377" t="s">
        <v>18782</v>
      </c>
      <c r="D215" s="402" t="s">
        <v>49185</v>
      </c>
    </row>
    <row r="216" spans="1:4" x14ac:dyDescent="0.2">
      <c r="A216" s="377">
        <v>20975</v>
      </c>
      <c r="B216" s="377" t="s">
        <v>49186</v>
      </c>
      <c r="C216" s="377" t="s">
        <v>18782</v>
      </c>
      <c r="D216" s="402" t="s">
        <v>12840</v>
      </c>
    </row>
    <row r="217" spans="1:4" x14ac:dyDescent="0.2">
      <c r="A217" s="377">
        <v>20976</v>
      </c>
      <c r="B217" s="377" t="s">
        <v>49187</v>
      </c>
      <c r="C217" s="377" t="s">
        <v>18782</v>
      </c>
      <c r="D217" s="402" t="s">
        <v>10547</v>
      </c>
    </row>
    <row r="218" spans="1:4" x14ac:dyDescent="0.2">
      <c r="A218" s="377">
        <v>40340</v>
      </c>
      <c r="B218" s="377" t="s">
        <v>49188</v>
      </c>
      <c r="C218" s="377" t="s">
        <v>18782</v>
      </c>
      <c r="D218" s="402" t="s">
        <v>13142</v>
      </c>
    </row>
    <row r="219" spans="1:4" x14ac:dyDescent="0.2">
      <c r="A219" s="377">
        <v>40341</v>
      </c>
      <c r="B219" s="377" t="s">
        <v>49189</v>
      </c>
      <c r="C219" s="377" t="s">
        <v>18782</v>
      </c>
      <c r="D219" s="402" t="s">
        <v>9025</v>
      </c>
    </row>
    <row r="220" spans="1:4" x14ac:dyDescent="0.2">
      <c r="A220" s="377">
        <v>40342</v>
      </c>
      <c r="B220" s="377" t="s">
        <v>49190</v>
      </c>
      <c r="C220" s="377" t="s">
        <v>18782</v>
      </c>
      <c r="D220" s="402" t="s">
        <v>49191</v>
      </c>
    </row>
    <row r="221" spans="1:4" x14ac:dyDescent="0.2">
      <c r="A221" s="377">
        <v>40343</v>
      </c>
      <c r="B221" s="377" t="s">
        <v>49192</v>
      </c>
      <c r="C221" s="377" t="s">
        <v>18782</v>
      </c>
      <c r="D221" s="402" t="s">
        <v>49193</v>
      </c>
    </row>
    <row r="222" spans="1:4" x14ac:dyDescent="0.2">
      <c r="A222" s="377">
        <v>40344</v>
      </c>
      <c r="B222" s="377" t="s">
        <v>49194</v>
      </c>
      <c r="C222" s="377" t="s">
        <v>18782</v>
      </c>
      <c r="D222" s="402" t="s">
        <v>49195</v>
      </c>
    </row>
    <row r="223" spans="1:4" x14ac:dyDescent="0.2">
      <c r="A223" s="377">
        <v>40345</v>
      </c>
      <c r="B223" s="377" t="s">
        <v>49196</v>
      </c>
      <c r="C223" s="377" t="s">
        <v>18782</v>
      </c>
      <c r="D223" s="402" t="s">
        <v>44304</v>
      </c>
    </row>
    <row r="224" spans="1:4" x14ac:dyDescent="0.2">
      <c r="A224" s="377">
        <v>40346</v>
      </c>
      <c r="B224" s="377" t="s">
        <v>49197</v>
      </c>
      <c r="C224" s="377" t="s">
        <v>18782</v>
      </c>
      <c r="D224" s="402" t="s">
        <v>39105</v>
      </c>
    </row>
    <row r="225" spans="1:4" x14ac:dyDescent="0.2">
      <c r="A225" s="377">
        <v>40347</v>
      </c>
      <c r="B225" s="377" t="s">
        <v>49198</v>
      </c>
      <c r="C225" s="377" t="s">
        <v>18782</v>
      </c>
      <c r="D225" s="402" t="s">
        <v>27488</v>
      </c>
    </row>
    <row r="226" spans="1:4" x14ac:dyDescent="0.2">
      <c r="A226" s="377">
        <v>6138</v>
      </c>
      <c r="B226" s="377" t="s">
        <v>49199</v>
      </c>
      <c r="C226" s="377" t="s">
        <v>18782</v>
      </c>
      <c r="D226" s="402" t="s">
        <v>9461</v>
      </c>
    </row>
    <row r="227" spans="1:4" x14ac:dyDescent="0.2">
      <c r="A227" s="377">
        <v>43424</v>
      </c>
      <c r="B227" s="377" t="s">
        <v>49200</v>
      </c>
      <c r="C227" s="377" t="s">
        <v>18782</v>
      </c>
      <c r="D227" s="402" t="s">
        <v>49201</v>
      </c>
    </row>
    <row r="228" spans="1:4" x14ac:dyDescent="0.2">
      <c r="A228" s="377">
        <v>43426</v>
      </c>
      <c r="B228" s="377" t="s">
        <v>49202</v>
      </c>
      <c r="C228" s="377" t="s">
        <v>18782</v>
      </c>
      <c r="D228" s="402" t="s">
        <v>49203</v>
      </c>
    </row>
    <row r="229" spans="1:4" x14ac:dyDescent="0.2">
      <c r="A229" s="377">
        <v>12565</v>
      </c>
      <c r="B229" s="377" t="s">
        <v>49204</v>
      </c>
      <c r="C229" s="377" t="s">
        <v>18782</v>
      </c>
      <c r="D229" s="402" t="s">
        <v>49205</v>
      </c>
    </row>
    <row r="230" spans="1:4" x14ac:dyDescent="0.2">
      <c r="A230" s="377">
        <v>12567</v>
      </c>
      <c r="B230" s="377" t="s">
        <v>49206</v>
      </c>
      <c r="C230" s="377" t="s">
        <v>18782</v>
      </c>
      <c r="D230" s="402" t="s">
        <v>49207</v>
      </c>
    </row>
    <row r="231" spans="1:4" x14ac:dyDescent="0.2">
      <c r="A231" s="377">
        <v>12568</v>
      </c>
      <c r="B231" s="377" t="s">
        <v>49208</v>
      </c>
      <c r="C231" s="377" t="s">
        <v>18782</v>
      </c>
      <c r="D231" s="402" t="s">
        <v>49209</v>
      </c>
    </row>
    <row r="232" spans="1:4" x14ac:dyDescent="0.2">
      <c r="A232" s="377">
        <v>43441</v>
      </c>
      <c r="B232" s="377" t="s">
        <v>49210</v>
      </c>
      <c r="C232" s="377" t="s">
        <v>18782</v>
      </c>
      <c r="D232" s="402" t="s">
        <v>10243</v>
      </c>
    </row>
    <row r="233" spans="1:4" x14ac:dyDescent="0.2">
      <c r="A233" s="377">
        <v>43423</v>
      </c>
      <c r="B233" s="377" t="s">
        <v>49211</v>
      </c>
      <c r="C233" s="377" t="s">
        <v>18782</v>
      </c>
      <c r="D233" s="402" t="s">
        <v>42708</v>
      </c>
    </row>
    <row r="234" spans="1:4" x14ac:dyDescent="0.2">
      <c r="A234" s="377">
        <v>12532</v>
      </c>
      <c r="B234" s="377" t="s">
        <v>49212</v>
      </c>
      <c r="C234" s="377" t="s">
        <v>18782</v>
      </c>
      <c r="D234" s="402" t="s">
        <v>49213</v>
      </c>
    </row>
    <row r="235" spans="1:4" x14ac:dyDescent="0.2">
      <c r="A235" s="377">
        <v>43444</v>
      </c>
      <c r="B235" s="377" t="s">
        <v>49214</v>
      </c>
      <c r="C235" s="377" t="s">
        <v>18782</v>
      </c>
      <c r="D235" s="402" t="s">
        <v>49215</v>
      </c>
    </row>
    <row r="236" spans="1:4" x14ac:dyDescent="0.2">
      <c r="A236" s="377">
        <v>12551</v>
      </c>
      <c r="B236" s="377" t="s">
        <v>49216</v>
      </c>
      <c r="C236" s="377" t="s">
        <v>18782</v>
      </c>
      <c r="D236" s="402" t="s">
        <v>49217</v>
      </c>
    </row>
    <row r="237" spans="1:4" x14ac:dyDescent="0.2">
      <c r="A237" s="377">
        <v>43442</v>
      </c>
      <c r="B237" s="377" t="s">
        <v>49218</v>
      </c>
      <c r="C237" s="377" t="s">
        <v>18782</v>
      </c>
      <c r="D237" s="402" t="s">
        <v>49219</v>
      </c>
    </row>
    <row r="238" spans="1:4" x14ac:dyDescent="0.2">
      <c r="A238" s="377">
        <v>43443</v>
      </c>
      <c r="B238" s="377" t="s">
        <v>49220</v>
      </c>
      <c r="C238" s="377" t="s">
        <v>18782</v>
      </c>
      <c r="D238" s="402" t="s">
        <v>49221</v>
      </c>
    </row>
    <row r="239" spans="1:4" x14ac:dyDescent="0.2">
      <c r="A239" s="377">
        <v>12544</v>
      </c>
      <c r="B239" s="377" t="s">
        <v>49222</v>
      </c>
      <c r="C239" s="377" t="s">
        <v>18782</v>
      </c>
      <c r="D239" s="402" t="s">
        <v>49223</v>
      </c>
    </row>
    <row r="240" spans="1:4" x14ac:dyDescent="0.2">
      <c r="A240" s="377">
        <v>12547</v>
      </c>
      <c r="B240" s="377" t="s">
        <v>49224</v>
      </c>
      <c r="C240" s="377" t="s">
        <v>18782</v>
      </c>
      <c r="D240" s="402" t="s">
        <v>49225</v>
      </c>
    </row>
    <row r="241" spans="1:4" x14ac:dyDescent="0.2">
      <c r="A241" s="377">
        <v>43445</v>
      </c>
      <c r="B241" s="377" t="s">
        <v>49226</v>
      </c>
      <c r="C241" s="377" t="s">
        <v>18782</v>
      </c>
      <c r="D241" s="402" t="s">
        <v>49227</v>
      </c>
    </row>
    <row r="242" spans="1:4" x14ac:dyDescent="0.2">
      <c r="A242" s="377">
        <v>12563</v>
      </c>
      <c r="B242" s="377" t="s">
        <v>49228</v>
      </c>
      <c r="C242" s="377" t="s">
        <v>18782</v>
      </c>
      <c r="D242" s="402" t="s">
        <v>49229</v>
      </c>
    </row>
    <row r="243" spans="1:4" x14ac:dyDescent="0.2">
      <c r="A243" s="377">
        <v>43425</v>
      </c>
      <c r="B243" s="377" t="s">
        <v>49230</v>
      </c>
      <c r="C243" s="377" t="s">
        <v>18782</v>
      </c>
      <c r="D243" s="402" t="s">
        <v>42133</v>
      </c>
    </row>
    <row r="244" spans="1:4" x14ac:dyDescent="0.2">
      <c r="A244" s="377">
        <v>43446</v>
      </c>
      <c r="B244" s="377" t="s">
        <v>49231</v>
      </c>
      <c r="C244" s="377" t="s">
        <v>18782</v>
      </c>
      <c r="D244" s="402" t="s">
        <v>49232</v>
      </c>
    </row>
    <row r="245" spans="1:4" x14ac:dyDescent="0.2">
      <c r="A245" s="377">
        <v>43447</v>
      </c>
      <c r="B245" s="377" t="s">
        <v>49233</v>
      </c>
      <c r="C245" s="377" t="s">
        <v>18782</v>
      </c>
      <c r="D245" s="402" t="s">
        <v>49234</v>
      </c>
    </row>
    <row r="246" spans="1:4" x14ac:dyDescent="0.2">
      <c r="A246" s="377">
        <v>43448</v>
      </c>
      <c r="B246" s="377" t="s">
        <v>49235</v>
      </c>
      <c r="C246" s="377" t="s">
        <v>18782</v>
      </c>
      <c r="D246" s="402" t="s">
        <v>49236</v>
      </c>
    </row>
    <row r="247" spans="1:4" x14ac:dyDescent="0.2">
      <c r="A247" s="377">
        <v>13761</v>
      </c>
      <c r="B247" s="377" t="s">
        <v>49237</v>
      </c>
      <c r="C247" s="377" t="s">
        <v>18782</v>
      </c>
      <c r="D247" s="402" t="s">
        <v>49238</v>
      </c>
    </row>
    <row r="248" spans="1:4" x14ac:dyDescent="0.2">
      <c r="A248" s="377">
        <v>4814</v>
      </c>
      <c r="B248" s="377" t="s">
        <v>49239</v>
      </c>
      <c r="C248" s="377" t="s">
        <v>18782</v>
      </c>
      <c r="D248" s="402" t="s">
        <v>29293</v>
      </c>
    </row>
    <row r="249" spans="1:4" x14ac:dyDescent="0.2">
      <c r="A249" s="377">
        <v>44473</v>
      </c>
      <c r="B249" s="377" t="s">
        <v>49240</v>
      </c>
      <c r="C249" s="377" t="s">
        <v>18782</v>
      </c>
      <c r="D249" s="402" t="s">
        <v>49241</v>
      </c>
    </row>
    <row r="250" spans="1:4" x14ac:dyDescent="0.2">
      <c r="A250" s="377">
        <v>6122</v>
      </c>
      <c r="B250" s="377" t="s">
        <v>49242</v>
      </c>
      <c r="C250" s="377" t="s">
        <v>18777</v>
      </c>
      <c r="D250" s="402" t="s">
        <v>16758</v>
      </c>
    </row>
    <row r="251" spans="1:4" x14ac:dyDescent="0.2">
      <c r="A251" s="377">
        <v>40810</v>
      </c>
      <c r="B251" s="377" t="s">
        <v>49243</v>
      </c>
      <c r="C251" s="377" t="s">
        <v>214</v>
      </c>
      <c r="D251" s="402" t="s">
        <v>55990</v>
      </c>
    </row>
    <row r="252" spans="1:4" x14ac:dyDescent="0.2">
      <c r="A252" s="377">
        <v>21100</v>
      </c>
      <c r="B252" s="377" t="s">
        <v>49245</v>
      </c>
      <c r="C252" s="377" t="s">
        <v>18782</v>
      </c>
      <c r="D252" s="402" t="s">
        <v>49246</v>
      </c>
    </row>
    <row r="253" spans="1:4" x14ac:dyDescent="0.2">
      <c r="A253" s="377">
        <v>11816</v>
      </c>
      <c r="B253" s="377" t="s">
        <v>49247</v>
      </c>
      <c r="C253" s="377" t="s">
        <v>18782</v>
      </c>
      <c r="D253" s="402" t="s">
        <v>49248</v>
      </c>
    </row>
    <row r="254" spans="1:4" x14ac:dyDescent="0.2">
      <c r="A254" s="377">
        <v>11814</v>
      </c>
      <c r="B254" s="377" t="s">
        <v>49249</v>
      </c>
      <c r="C254" s="377" t="s">
        <v>18782</v>
      </c>
      <c r="D254" s="402" t="s">
        <v>49250</v>
      </c>
    </row>
    <row r="255" spans="1:4" x14ac:dyDescent="0.2">
      <c r="A255" s="377">
        <v>14186</v>
      </c>
      <c r="B255" s="377" t="s">
        <v>49251</v>
      </c>
      <c r="C255" s="377" t="s">
        <v>18782</v>
      </c>
      <c r="D255" s="402" t="s">
        <v>49252</v>
      </c>
    </row>
    <row r="256" spans="1:4" x14ac:dyDescent="0.2">
      <c r="A256" s="377">
        <v>14185</v>
      </c>
      <c r="B256" s="377" t="s">
        <v>49253</v>
      </c>
      <c r="C256" s="377" t="s">
        <v>18782</v>
      </c>
      <c r="D256" s="402" t="s">
        <v>49254</v>
      </c>
    </row>
    <row r="257" spans="1:4" x14ac:dyDescent="0.2">
      <c r="A257" s="377">
        <v>11811</v>
      </c>
      <c r="B257" s="377" t="s">
        <v>49255</v>
      </c>
      <c r="C257" s="377" t="s">
        <v>18782</v>
      </c>
      <c r="D257" s="402" t="s">
        <v>49256</v>
      </c>
    </row>
    <row r="258" spans="1:4" x14ac:dyDescent="0.2">
      <c r="A258" s="377">
        <v>44498</v>
      </c>
      <c r="B258" s="377" t="s">
        <v>49257</v>
      </c>
      <c r="C258" s="377" t="s">
        <v>18782</v>
      </c>
      <c r="D258" s="402" t="s">
        <v>49258</v>
      </c>
    </row>
    <row r="259" spans="1:4" x14ac:dyDescent="0.2">
      <c r="A259" s="377">
        <v>34469</v>
      </c>
      <c r="B259" s="377" t="s">
        <v>49259</v>
      </c>
      <c r="C259" s="377" t="s">
        <v>18782</v>
      </c>
      <c r="D259" s="402" t="s">
        <v>49260</v>
      </c>
    </row>
    <row r="260" spans="1:4" x14ac:dyDescent="0.2">
      <c r="A260" s="377">
        <v>34476</v>
      </c>
      <c r="B260" s="377" t="s">
        <v>49261</v>
      </c>
      <c r="C260" s="377" t="s">
        <v>18782</v>
      </c>
      <c r="D260" s="402" t="s">
        <v>49262</v>
      </c>
    </row>
    <row r="261" spans="1:4" x14ac:dyDescent="0.2">
      <c r="A261" s="377">
        <v>34477</v>
      </c>
      <c r="B261" s="377" t="s">
        <v>49263</v>
      </c>
      <c r="C261" s="377" t="s">
        <v>18782</v>
      </c>
      <c r="D261" s="402" t="s">
        <v>49264</v>
      </c>
    </row>
    <row r="262" spans="1:4" x14ac:dyDescent="0.2">
      <c r="A262" s="377">
        <v>34482</v>
      </c>
      <c r="B262" s="377" t="s">
        <v>49265</v>
      </c>
      <c r="C262" s="377" t="s">
        <v>18782</v>
      </c>
      <c r="D262" s="402" t="s">
        <v>49266</v>
      </c>
    </row>
    <row r="263" spans="1:4" x14ac:dyDescent="0.2">
      <c r="A263" s="377">
        <v>34472</v>
      </c>
      <c r="B263" s="377" t="s">
        <v>49267</v>
      </c>
      <c r="C263" s="377" t="s">
        <v>18782</v>
      </c>
      <c r="D263" s="402" t="s">
        <v>49268</v>
      </c>
    </row>
    <row r="264" spans="1:4" x14ac:dyDescent="0.2">
      <c r="A264" s="377">
        <v>42425</v>
      </c>
      <c r="B264" s="377" t="s">
        <v>49269</v>
      </c>
      <c r="C264" s="377" t="s">
        <v>18782</v>
      </c>
      <c r="D264" s="402" t="s">
        <v>49270</v>
      </c>
    </row>
    <row r="265" spans="1:4" x14ac:dyDescent="0.2">
      <c r="A265" s="377">
        <v>42422</v>
      </c>
      <c r="B265" s="377" t="s">
        <v>49271</v>
      </c>
      <c r="C265" s="377" t="s">
        <v>18782</v>
      </c>
      <c r="D265" s="402" t="s">
        <v>49272</v>
      </c>
    </row>
    <row r="266" spans="1:4" x14ac:dyDescent="0.2">
      <c r="A266" s="377">
        <v>43184</v>
      </c>
      <c r="B266" s="377" t="s">
        <v>49273</v>
      </c>
      <c r="C266" s="377" t="s">
        <v>18782</v>
      </c>
      <c r="D266" s="402" t="s">
        <v>49274</v>
      </c>
    </row>
    <row r="267" spans="1:4" x14ac:dyDescent="0.2">
      <c r="A267" s="377">
        <v>42424</v>
      </c>
      <c r="B267" s="377" t="s">
        <v>49275</v>
      </c>
      <c r="C267" s="377" t="s">
        <v>18782</v>
      </c>
      <c r="D267" s="402" t="s">
        <v>49276</v>
      </c>
    </row>
    <row r="268" spans="1:4" x14ac:dyDescent="0.2">
      <c r="A268" s="377">
        <v>42421</v>
      </c>
      <c r="B268" s="377" t="s">
        <v>49277</v>
      </c>
      <c r="C268" s="377" t="s">
        <v>18782</v>
      </c>
      <c r="D268" s="402" t="s">
        <v>49278</v>
      </c>
    </row>
    <row r="269" spans="1:4" x14ac:dyDescent="0.2">
      <c r="A269" s="377">
        <v>42416</v>
      </c>
      <c r="B269" s="377" t="s">
        <v>49279</v>
      </c>
      <c r="C269" s="377" t="s">
        <v>18782</v>
      </c>
      <c r="D269" s="402" t="s">
        <v>49280</v>
      </c>
    </row>
    <row r="270" spans="1:4" x14ac:dyDescent="0.2">
      <c r="A270" s="377">
        <v>42417</v>
      </c>
      <c r="B270" s="377" t="s">
        <v>49281</v>
      </c>
      <c r="C270" s="377" t="s">
        <v>18782</v>
      </c>
      <c r="D270" s="402" t="s">
        <v>49282</v>
      </c>
    </row>
    <row r="271" spans="1:4" x14ac:dyDescent="0.2">
      <c r="A271" s="377">
        <v>42419</v>
      </c>
      <c r="B271" s="377" t="s">
        <v>49283</v>
      </c>
      <c r="C271" s="377" t="s">
        <v>18782</v>
      </c>
      <c r="D271" s="402" t="s">
        <v>49284</v>
      </c>
    </row>
    <row r="272" spans="1:4" x14ac:dyDescent="0.2">
      <c r="A272" s="377">
        <v>42420</v>
      </c>
      <c r="B272" s="377" t="s">
        <v>49285</v>
      </c>
      <c r="C272" s="377" t="s">
        <v>18782</v>
      </c>
      <c r="D272" s="402" t="s">
        <v>49286</v>
      </c>
    </row>
    <row r="273" spans="1:4" x14ac:dyDescent="0.2">
      <c r="A273" s="377">
        <v>43195</v>
      </c>
      <c r="B273" s="377" t="s">
        <v>49287</v>
      </c>
      <c r="C273" s="377" t="s">
        <v>18782</v>
      </c>
      <c r="D273" s="402" t="s">
        <v>49288</v>
      </c>
    </row>
    <row r="274" spans="1:4" x14ac:dyDescent="0.2">
      <c r="A274" s="377">
        <v>43196</v>
      </c>
      <c r="B274" s="377" t="s">
        <v>49289</v>
      </c>
      <c r="C274" s="377" t="s">
        <v>18782</v>
      </c>
      <c r="D274" s="402" t="s">
        <v>49290</v>
      </c>
    </row>
    <row r="275" spans="1:4" x14ac:dyDescent="0.2">
      <c r="A275" s="377">
        <v>43198</v>
      </c>
      <c r="B275" s="377" t="s">
        <v>49291</v>
      </c>
      <c r="C275" s="377" t="s">
        <v>18782</v>
      </c>
      <c r="D275" s="402" t="s">
        <v>49292</v>
      </c>
    </row>
    <row r="276" spans="1:4" x14ac:dyDescent="0.2">
      <c r="A276" s="377">
        <v>43199</v>
      </c>
      <c r="B276" s="377" t="s">
        <v>49293</v>
      </c>
      <c r="C276" s="377" t="s">
        <v>18782</v>
      </c>
      <c r="D276" s="402" t="s">
        <v>49294</v>
      </c>
    </row>
    <row r="277" spans="1:4" x14ac:dyDescent="0.2">
      <c r="A277" s="377">
        <v>43200</v>
      </c>
      <c r="B277" s="377" t="s">
        <v>49295</v>
      </c>
      <c r="C277" s="377" t="s">
        <v>18782</v>
      </c>
      <c r="D277" s="402" t="s">
        <v>49296</v>
      </c>
    </row>
    <row r="278" spans="1:4" x14ac:dyDescent="0.2">
      <c r="A278" s="377">
        <v>39556</v>
      </c>
      <c r="B278" s="377" t="s">
        <v>49297</v>
      </c>
      <c r="C278" s="377" t="s">
        <v>18782</v>
      </c>
      <c r="D278" s="402" t="s">
        <v>49298</v>
      </c>
    </row>
    <row r="279" spans="1:4" x14ac:dyDescent="0.2">
      <c r="A279" s="377">
        <v>39557</v>
      </c>
      <c r="B279" s="377" t="s">
        <v>49299</v>
      </c>
      <c r="C279" s="377" t="s">
        <v>18782</v>
      </c>
      <c r="D279" s="402" t="s">
        <v>49300</v>
      </c>
    </row>
    <row r="280" spans="1:4" x14ac:dyDescent="0.2">
      <c r="A280" s="377">
        <v>39559</v>
      </c>
      <c r="B280" s="377" t="s">
        <v>49301</v>
      </c>
      <c r="C280" s="377" t="s">
        <v>18782</v>
      </c>
      <c r="D280" s="402" t="s">
        <v>49302</v>
      </c>
    </row>
    <row r="281" spans="1:4" x14ac:dyDescent="0.2">
      <c r="A281" s="377">
        <v>39560</v>
      </c>
      <c r="B281" s="377" t="s">
        <v>49303</v>
      </c>
      <c r="C281" s="377" t="s">
        <v>18782</v>
      </c>
      <c r="D281" s="402" t="s">
        <v>49304</v>
      </c>
    </row>
    <row r="282" spans="1:4" x14ac:dyDescent="0.2">
      <c r="A282" s="377">
        <v>39561</v>
      </c>
      <c r="B282" s="377" t="s">
        <v>49305</v>
      </c>
      <c r="C282" s="377" t="s">
        <v>18782</v>
      </c>
      <c r="D282" s="402" t="s">
        <v>49306</v>
      </c>
    </row>
    <row r="283" spans="1:4" x14ac:dyDescent="0.2">
      <c r="A283" s="377">
        <v>43190</v>
      </c>
      <c r="B283" s="377" t="s">
        <v>49307</v>
      </c>
      <c r="C283" s="377" t="s">
        <v>18782</v>
      </c>
      <c r="D283" s="402" t="s">
        <v>49308</v>
      </c>
    </row>
    <row r="284" spans="1:4" x14ac:dyDescent="0.2">
      <c r="A284" s="377">
        <v>39555</v>
      </c>
      <c r="B284" s="377" t="s">
        <v>49309</v>
      </c>
      <c r="C284" s="377" t="s">
        <v>18782</v>
      </c>
      <c r="D284" s="402" t="s">
        <v>49310</v>
      </c>
    </row>
    <row r="285" spans="1:4" x14ac:dyDescent="0.2">
      <c r="A285" s="377">
        <v>43191</v>
      </c>
      <c r="B285" s="377" t="s">
        <v>49311</v>
      </c>
      <c r="C285" s="377" t="s">
        <v>18782</v>
      </c>
      <c r="D285" s="402" t="s">
        <v>49312</v>
      </c>
    </row>
    <row r="286" spans="1:4" x14ac:dyDescent="0.2">
      <c r="A286" s="377">
        <v>39548</v>
      </c>
      <c r="B286" s="377" t="s">
        <v>49313</v>
      </c>
      <c r="C286" s="377" t="s">
        <v>18782</v>
      </c>
      <c r="D286" s="402" t="s">
        <v>49314</v>
      </c>
    </row>
    <row r="287" spans="1:4" x14ac:dyDescent="0.2">
      <c r="A287" s="377">
        <v>43192</v>
      </c>
      <c r="B287" s="377" t="s">
        <v>49315</v>
      </c>
      <c r="C287" s="377" t="s">
        <v>18782</v>
      </c>
      <c r="D287" s="402" t="s">
        <v>49316</v>
      </c>
    </row>
    <row r="288" spans="1:4" x14ac:dyDescent="0.2">
      <c r="A288" s="377">
        <v>39554</v>
      </c>
      <c r="B288" s="377" t="s">
        <v>49317</v>
      </c>
      <c r="C288" s="377" t="s">
        <v>18782</v>
      </c>
      <c r="D288" s="402" t="s">
        <v>49318</v>
      </c>
    </row>
    <row r="289" spans="1:4" x14ac:dyDescent="0.2">
      <c r="A289" s="377">
        <v>43194</v>
      </c>
      <c r="B289" s="377" t="s">
        <v>49319</v>
      </c>
      <c r="C289" s="377" t="s">
        <v>18782</v>
      </c>
      <c r="D289" s="402" t="s">
        <v>49320</v>
      </c>
    </row>
    <row r="290" spans="1:4" x14ac:dyDescent="0.2">
      <c r="A290" s="377">
        <v>39551</v>
      </c>
      <c r="B290" s="377" t="s">
        <v>49321</v>
      </c>
      <c r="C290" s="377" t="s">
        <v>18782</v>
      </c>
      <c r="D290" s="402" t="s">
        <v>49322</v>
      </c>
    </row>
    <row r="291" spans="1:4" x14ac:dyDescent="0.2">
      <c r="A291" s="377">
        <v>43185</v>
      </c>
      <c r="B291" s="377" t="s">
        <v>49323</v>
      </c>
      <c r="C291" s="377" t="s">
        <v>18782</v>
      </c>
      <c r="D291" s="402" t="s">
        <v>49324</v>
      </c>
    </row>
    <row r="292" spans="1:4" x14ac:dyDescent="0.2">
      <c r="A292" s="377">
        <v>43186</v>
      </c>
      <c r="B292" s="377" t="s">
        <v>49325</v>
      </c>
      <c r="C292" s="377" t="s">
        <v>18782</v>
      </c>
      <c r="D292" s="402" t="s">
        <v>49326</v>
      </c>
    </row>
    <row r="293" spans="1:4" x14ac:dyDescent="0.2">
      <c r="A293" s="377">
        <v>43187</v>
      </c>
      <c r="B293" s="377" t="s">
        <v>49327</v>
      </c>
      <c r="C293" s="377" t="s">
        <v>18782</v>
      </c>
      <c r="D293" s="402" t="s">
        <v>49328</v>
      </c>
    </row>
    <row r="294" spans="1:4" x14ac:dyDescent="0.2">
      <c r="A294" s="377">
        <v>43188</v>
      </c>
      <c r="B294" s="377" t="s">
        <v>49329</v>
      </c>
      <c r="C294" s="377" t="s">
        <v>18782</v>
      </c>
      <c r="D294" s="402" t="s">
        <v>49330</v>
      </c>
    </row>
    <row r="295" spans="1:4" x14ac:dyDescent="0.2">
      <c r="A295" s="377">
        <v>43189</v>
      </c>
      <c r="B295" s="377" t="s">
        <v>49331</v>
      </c>
      <c r="C295" s="377" t="s">
        <v>18782</v>
      </c>
      <c r="D295" s="402" t="s">
        <v>49332</v>
      </c>
    </row>
    <row r="296" spans="1:4" x14ac:dyDescent="0.2">
      <c r="A296" s="377">
        <v>39580</v>
      </c>
      <c r="B296" s="377" t="s">
        <v>49333</v>
      </c>
      <c r="C296" s="377" t="s">
        <v>18782</v>
      </c>
      <c r="D296" s="402" t="s">
        <v>49334</v>
      </c>
    </row>
    <row r="297" spans="1:4" x14ac:dyDescent="0.2">
      <c r="A297" s="377">
        <v>39577</v>
      </c>
      <c r="B297" s="377" t="s">
        <v>49335</v>
      </c>
      <c r="C297" s="377" t="s">
        <v>18782</v>
      </c>
      <c r="D297" s="402" t="s">
        <v>49336</v>
      </c>
    </row>
    <row r="298" spans="1:4" x14ac:dyDescent="0.2">
      <c r="A298" s="377">
        <v>39578</v>
      </c>
      <c r="B298" s="377" t="s">
        <v>49337</v>
      </c>
      <c r="C298" s="377" t="s">
        <v>18782</v>
      </c>
      <c r="D298" s="402" t="s">
        <v>49338</v>
      </c>
    </row>
    <row r="299" spans="1:4" x14ac:dyDescent="0.2">
      <c r="A299" s="377">
        <v>39579</v>
      </c>
      <c r="B299" s="377" t="s">
        <v>49339</v>
      </c>
      <c r="C299" s="377" t="s">
        <v>18782</v>
      </c>
      <c r="D299" s="402" t="s">
        <v>49340</v>
      </c>
    </row>
    <row r="300" spans="1:4" x14ac:dyDescent="0.2">
      <c r="A300" s="377">
        <v>39826</v>
      </c>
      <c r="B300" s="377" t="s">
        <v>49341</v>
      </c>
      <c r="C300" s="377" t="s">
        <v>18782</v>
      </c>
      <c r="D300" s="402" t="s">
        <v>49342</v>
      </c>
    </row>
    <row r="301" spans="1:4" x14ac:dyDescent="0.2">
      <c r="A301" s="377">
        <v>10700</v>
      </c>
      <c r="B301" s="377" t="s">
        <v>49343</v>
      </c>
      <c r="C301" s="377" t="s">
        <v>18782</v>
      </c>
      <c r="D301" s="402" t="s">
        <v>49344</v>
      </c>
    </row>
    <row r="302" spans="1:4" x14ac:dyDescent="0.2">
      <c r="A302" s="377">
        <v>346</v>
      </c>
      <c r="B302" s="377" t="s">
        <v>49345</v>
      </c>
      <c r="C302" s="377" t="s">
        <v>184</v>
      </c>
      <c r="D302" s="402" t="s">
        <v>49346</v>
      </c>
    </row>
    <row r="303" spans="1:4" x14ac:dyDescent="0.2">
      <c r="A303" s="377">
        <v>3312</v>
      </c>
      <c r="B303" s="377" t="s">
        <v>49347</v>
      </c>
      <c r="C303" s="377" t="s">
        <v>184</v>
      </c>
      <c r="D303" s="402" t="s">
        <v>49348</v>
      </c>
    </row>
    <row r="304" spans="1:4" x14ac:dyDescent="0.2">
      <c r="A304" s="377">
        <v>339</v>
      </c>
      <c r="B304" s="377" t="s">
        <v>49349</v>
      </c>
      <c r="C304" s="377" t="s">
        <v>18918</v>
      </c>
      <c r="D304" s="402" t="s">
        <v>17634</v>
      </c>
    </row>
    <row r="305" spans="1:4" x14ac:dyDescent="0.2">
      <c r="A305" s="377">
        <v>340</v>
      </c>
      <c r="B305" s="377" t="s">
        <v>49350</v>
      </c>
      <c r="C305" s="377" t="s">
        <v>18918</v>
      </c>
      <c r="D305" s="402" t="s">
        <v>8559</v>
      </c>
    </row>
    <row r="306" spans="1:4" x14ac:dyDescent="0.2">
      <c r="A306" s="377">
        <v>43130</v>
      </c>
      <c r="B306" s="377" t="s">
        <v>49351</v>
      </c>
      <c r="C306" s="377" t="s">
        <v>184</v>
      </c>
      <c r="D306" s="402" t="s">
        <v>12128</v>
      </c>
    </row>
    <row r="307" spans="1:4" x14ac:dyDescent="0.2">
      <c r="A307" s="377">
        <v>344</v>
      </c>
      <c r="B307" s="377" t="s">
        <v>49352</v>
      </c>
      <c r="C307" s="377" t="s">
        <v>184</v>
      </c>
      <c r="D307" s="402" t="s">
        <v>49353</v>
      </c>
    </row>
    <row r="308" spans="1:4" x14ac:dyDescent="0.2">
      <c r="A308" s="377">
        <v>345</v>
      </c>
      <c r="B308" s="377" t="s">
        <v>49354</v>
      </c>
      <c r="C308" s="377" t="s">
        <v>184</v>
      </c>
      <c r="D308" s="402" t="s">
        <v>49355</v>
      </c>
    </row>
    <row r="309" spans="1:4" x14ac:dyDescent="0.2">
      <c r="A309" s="377">
        <v>43131</v>
      </c>
      <c r="B309" s="377" t="s">
        <v>49356</v>
      </c>
      <c r="C309" s="377" t="s">
        <v>184</v>
      </c>
      <c r="D309" s="402" t="s">
        <v>40537</v>
      </c>
    </row>
    <row r="310" spans="1:4" x14ac:dyDescent="0.2">
      <c r="A310" s="377">
        <v>3313</v>
      </c>
      <c r="B310" s="377" t="s">
        <v>49357</v>
      </c>
      <c r="C310" s="377" t="s">
        <v>184</v>
      </c>
      <c r="D310" s="402" t="s">
        <v>49358</v>
      </c>
    </row>
    <row r="311" spans="1:4" x14ac:dyDescent="0.2">
      <c r="A311" s="377">
        <v>43132</v>
      </c>
      <c r="B311" s="377" t="s">
        <v>49359</v>
      </c>
      <c r="C311" s="377" t="s">
        <v>184</v>
      </c>
      <c r="D311" s="402" t="s">
        <v>12128</v>
      </c>
    </row>
    <row r="312" spans="1:4" x14ac:dyDescent="0.2">
      <c r="A312" s="377">
        <v>366</v>
      </c>
      <c r="B312" s="377" t="s">
        <v>49360</v>
      </c>
      <c r="C312" s="377" t="s">
        <v>18877</v>
      </c>
      <c r="D312" s="402" t="s">
        <v>49361</v>
      </c>
    </row>
    <row r="313" spans="1:4" x14ac:dyDescent="0.2">
      <c r="A313" s="377">
        <v>367</v>
      </c>
      <c r="B313" s="377" t="s">
        <v>49362</v>
      </c>
      <c r="C313" s="377" t="s">
        <v>18877</v>
      </c>
      <c r="D313" s="402" t="s">
        <v>44537</v>
      </c>
    </row>
    <row r="314" spans="1:4" x14ac:dyDescent="0.2">
      <c r="A314" s="377">
        <v>370</v>
      </c>
      <c r="B314" s="377" t="s">
        <v>49363</v>
      </c>
      <c r="C314" s="377" t="s">
        <v>18877</v>
      </c>
      <c r="D314" s="402" t="s">
        <v>49361</v>
      </c>
    </row>
    <row r="315" spans="1:4" x14ac:dyDescent="0.2">
      <c r="A315" s="377">
        <v>368</v>
      </c>
      <c r="B315" s="377" t="s">
        <v>49364</v>
      </c>
      <c r="C315" s="377" t="s">
        <v>18877</v>
      </c>
      <c r="D315" s="402" t="s">
        <v>39268</v>
      </c>
    </row>
    <row r="316" spans="1:4" x14ac:dyDescent="0.2">
      <c r="A316" s="377">
        <v>11075</v>
      </c>
      <c r="B316" s="377" t="s">
        <v>49365</v>
      </c>
      <c r="C316" s="377" t="s">
        <v>18877</v>
      </c>
      <c r="D316" s="402" t="s">
        <v>49366</v>
      </c>
    </row>
    <row r="317" spans="1:4" x14ac:dyDescent="0.2">
      <c r="A317" s="377">
        <v>1381</v>
      </c>
      <c r="B317" s="377" t="s">
        <v>49367</v>
      </c>
      <c r="C317" s="377" t="s">
        <v>184</v>
      </c>
      <c r="D317" s="402" t="s">
        <v>8013</v>
      </c>
    </row>
    <row r="318" spans="1:4" x14ac:dyDescent="0.2">
      <c r="A318" s="377">
        <v>34353</v>
      </c>
      <c r="B318" s="377" t="s">
        <v>49368</v>
      </c>
      <c r="C318" s="377" t="s">
        <v>184</v>
      </c>
      <c r="D318" s="402" t="s">
        <v>8826</v>
      </c>
    </row>
    <row r="319" spans="1:4" x14ac:dyDescent="0.2">
      <c r="A319" s="377">
        <v>37595</v>
      </c>
      <c r="B319" s="377" t="s">
        <v>49369</v>
      </c>
      <c r="C319" s="377" t="s">
        <v>184</v>
      </c>
      <c r="D319" s="402" t="s">
        <v>39713</v>
      </c>
    </row>
    <row r="320" spans="1:4" x14ac:dyDescent="0.2">
      <c r="A320" s="377">
        <v>37596</v>
      </c>
      <c r="B320" s="377" t="s">
        <v>49370</v>
      </c>
      <c r="C320" s="377" t="s">
        <v>184</v>
      </c>
      <c r="D320" s="402" t="s">
        <v>8815</v>
      </c>
    </row>
    <row r="321" spans="1:4" x14ac:dyDescent="0.2">
      <c r="A321" s="377">
        <v>371</v>
      </c>
      <c r="B321" s="377" t="s">
        <v>49371</v>
      </c>
      <c r="C321" s="377" t="s">
        <v>184</v>
      </c>
      <c r="D321" s="402" t="s">
        <v>8746</v>
      </c>
    </row>
    <row r="322" spans="1:4" x14ac:dyDescent="0.2">
      <c r="A322" s="377">
        <v>37553</v>
      </c>
      <c r="B322" s="377" t="s">
        <v>49372</v>
      </c>
      <c r="C322" s="377" t="s">
        <v>184</v>
      </c>
      <c r="D322" s="402" t="s">
        <v>18053</v>
      </c>
    </row>
    <row r="323" spans="1:4" x14ac:dyDescent="0.2">
      <c r="A323" s="377">
        <v>37552</v>
      </c>
      <c r="B323" s="377" t="s">
        <v>49373</v>
      </c>
      <c r="C323" s="377" t="s">
        <v>184</v>
      </c>
      <c r="D323" s="402" t="s">
        <v>8903</v>
      </c>
    </row>
    <row r="324" spans="1:4" x14ac:dyDescent="0.2">
      <c r="A324" s="377">
        <v>36880</v>
      </c>
      <c r="B324" s="377" t="s">
        <v>49374</v>
      </c>
      <c r="C324" s="377" t="s">
        <v>184</v>
      </c>
      <c r="D324" s="402" t="s">
        <v>18393</v>
      </c>
    </row>
    <row r="325" spans="1:4" x14ac:dyDescent="0.2">
      <c r="A325" s="377">
        <v>34355</v>
      </c>
      <c r="B325" s="377" t="s">
        <v>49375</v>
      </c>
      <c r="C325" s="377" t="s">
        <v>184</v>
      </c>
      <c r="D325" s="402" t="s">
        <v>39846</v>
      </c>
    </row>
    <row r="326" spans="1:4" x14ac:dyDescent="0.2">
      <c r="A326" s="377">
        <v>130</v>
      </c>
      <c r="B326" s="377" t="s">
        <v>49376</v>
      </c>
      <c r="C326" s="377" t="s">
        <v>184</v>
      </c>
      <c r="D326" s="402" t="s">
        <v>7852</v>
      </c>
    </row>
    <row r="327" spans="1:4" x14ac:dyDescent="0.2">
      <c r="A327" s="377">
        <v>135</v>
      </c>
      <c r="B327" s="377" t="s">
        <v>49377</v>
      </c>
      <c r="C327" s="377" t="s">
        <v>184</v>
      </c>
      <c r="D327" s="402" t="s">
        <v>15646</v>
      </c>
    </row>
    <row r="328" spans="1:4" x14ac:dyDescent="0.2">
      <c r="A328" s="377">
        <v>36886</v>
      </c>
      <c r="B328" s="377" t="s">
        <v>49378</v>
      </c>
      <c r="C328" s="377" t="s">
        <v>184</v>
      </c>
      <c r="D328" s="402" t="s">
        <v>8586</v>
      </c>
    </row>
    <row r="329" spans="1:4" x14ac:dyDescent="0.2">
      <c r="A329" s="377">
        <v>38546</v>
      </c>
      <c r="B329" s="377" t="s">
        <v>49379</v>
      </c>
      <c r="C329" s="377" t="s">
        <v>18877</v>
      </c>
      <c r="D329" s="402" t="s">
        <v>49380</v>
      </c>
    </row>
    <row r="330" spans="1:4" x14ac:dyDescent="0.2">
      <c r="A330" s="377">
        <v>34549</v>
      </c>
      <c r="B330" s="377" t="s">
        <v>49381</v>
      </c>
      <c r="C330" s="377" t="s">
        <v>18877</v>
      </c>
      <c r="D330" s="402" t="s">
        <v>49382</v>
      </c>
    </row>
    <row r="331" spans="1:4" x14ac:dyDescent="0.2">
      <c r="A331" s="377">
        <v>6081</v>
      </c>
      <c r="B331" s="377" t="s">
        <v>49383</v>
      </c>
      <c r="C331" s="377" t="s">
        <v>18877</v>
      </c>
      <c r="D331" s="402" t="s">
        <v>49384</v>
      </c>
    </row>
    <row r="332" spans="1:4" x14ac:dyDescent="0.2">
      <c r="A332" s="377">
        <v>6077</v>
      </c>
      <c r="B332" s="377" t="s">
        <v>49385</v>
      </c>
      <c r="C332" s="377" t="s">
        <v>18877</v>
      </c>
      <c r="D332" s="402" t="s">
        <v>17562</v>
      </c>
    </row>
    <row r="333" spans="1:4" x14ac:dyDescent="0.2">
      <c r="A333" s="377">
        <v>6079</v>
      </c>
      <c r="B333" s="377" t="s">
        <v>49386</v>
      </c>
      <c r="C333" s="377" t="s">
        <v>18877</v>
      </c>
      <c r="D333" s="402" t="s">
        <v>17562</v>
      </c>
    </row>
    <row r="334" spans="1:4" x14ac:dyDescent="0.2">
      <c r="A334" s="377">
        <v>1091</v>
      </c>
      <c r="B334" s="377" t="s">
        <v>49387</v>
      </c>
      <c r="C334" s="377" t="s">
        <v>18782</v>
      </c>
      <c r="D334" s="402" t="s">
        <v>28780</v>
      </c>
    </row>
    <row r="335" spans="1:4" x14ac:dyDescent="0.2">
      <c r="A335" s="377">
        <v>1094</v>
      </c>
      <c r="B335" s="377" t="s">
        <v>49388</v>
      </c>
      <c r="C335" s="377" t="s">
        <v>18782</v>
      </c>
      <c r="D335" s="402" t="s">
        <v>49389</v>
      </c>
    </row>
    <row r="336" spans="1:4" x14ac:dyDescent="0.2">
      <c r="A336" s="377">
        <v>1095</v>
      </c>
      <c r="B336" s="377" t="s">
        <v>49390</v>
      </c>
      <c r="C336" s="377" t="s">
        <v>18782</v>
      </c>
      <c r="D336" s="402" t="s">
        <v>49391</v>
      </c>
    </row>
    <row r="337" spans="1:4" x14ac:dyDescent="0.2">
      <c r="A337" s="377">
        <v>1092</v>
      </c>
      <c r="B337" s="377" t="s">
        <v>49392</v>
      </c>
      <c r="C337" s="377" t="s">
        <v>18782</v>
      </c>
      <c r="D337" s="402" t="s">
        <v>41468</v>
      </c>
    </row>
    <row r="338" spans="1:4" x14ac:dyDescent="0.2">
      <c r="A338" s="377">
        <v>1093</v>
      </c>
      <c r="B338" s="377" t="s">
        <v>49393</v>
      </c>
      <c r="C338" s="377" t="s">
        <v>18782</v>
      </c>
      <c r="D338" s="402" t="s">
        <v>49394</v>
      </c>
    </row>
    <row r="339" spans="1:4" x14ac:dyDescent="0.2">
      <c r="A339" s="377">
        <v>1090</v>
      </c>
      <c r="B339" s="377" t="s">
        <v>49395</v>
      </c>
      <c r="C339" s="377" t="s">
        <v>18782</v>
      </c>
      <c r="D339" s="402" t="s">
        <v>44184</v>
      </c>
    </row>
    <row r="340" spans="1:4" x14ac:dyDescent="0.2">
      <c r="A340" s="377">
        <v>1096</v>
      </c>
      <c r="B340" s="377" t="s">
        <v>49396</v>
      </c>
      <c r="C340" s="377" t="s">
        <v>18782</v>
      </c>
      <c r="D340" s="402" t="s">
        <v>49397</v>
      </c>
    </row>
    <row r="341" spans="1:4" x14ac:dyDescent="0.2">
      <c r="A341" s="377">
        <v>1097</v>
      </c>
      <c r="B341" s="377" t="s">
        <v>49398</v>
      </c>
      <c r="C341" s="377" t="s">
        <v>18782</v>
      </c>
      <c r="D341" s="402" t="s">
        <v>28458</v>
      </c>
    </row>
    <row r="342" spans="1:4" x14ac:dyDescent="0.2">
      <c r="A342" s="377">
        <v>378</v>
      </c>
      <c r="B342" s="377" t="s">
        <v>49399</v>
      </c>
      <c r="C342" s="377" t="s">
        <v>18777</v>
      </c>
      <c r="D342" s="402" t="s">
        <v>32539</v>
      </c>
    </row>
    <row r="343" spans="1:4" x14ac:dyDescent="0.2">
      <c r="A343" s="377">
        <v>40911</v>
      </c>
      <c r="B343" s="377" t="s">
        <v>49400</v>
      </c>
      <c r="C343" s="377" t="s">
        <v>214</v>
      </c>
      <c r="D343" s="402" t="s">
        <v>55989</v>
      </c>
    </row>
    <row r="344" spans="1:4" x14ac:dyDescent="0.2">
      <c r="A344" s="377">
        <v>33939</v>
      </c>
      <c r="B344" s="377" t="s">
        <v>49401</v>
      </c>
      <c r="C344" s="377" t="s">
        <v>18777</v>
      </c>
      <c r="D344" s="402" t="s">
        <v>50510</v>
      </c>
    </row>
    <row r="345" spans="1:4" x14ac:dyDescent="0.2">
      <c r="A345" s="377">
        <v>40815</v>
      </c>
      <c r="B345" s="377" t="s">
        <v>49403</v>
      </c>
      <c r="C345" s="377" t="s">
        <v>214</v>
      </c>
      <c r="D345" s="402" t="s">
        <v>55991</v>
      </c>
    </row>
    <row r="346" spans="1:4" x14ac:dyDescent="0.2">
      <c r="A346" s="377">
        <v>33952</v>
      </c>
      <c r="B346" s="377" t="s">
        <v>49405</v>
      </c>
      <c r="C346" s="377" t="s">
        <v>18777</v>
      </c>
      <c r="D346" s="402" t="s">
        <v>55992</v>
      </c>
    </row>
    <row r="347" spans="1:4" x14ac:dyDescent="0.2">
      <c r="A347" s="377">
        <v>40816</v>
      </c>
      <c r="B347" s="377" t="s">
        <v>49407</v>
      </c>
      <c r="C347" s="377" t="s">
        <v>214</v>
      </c>
      <c r="D347" s="402" t="s">
        <v>55993</v>
      </c>
    </row>
    <row r="348" spans="1:4" x14ac:dyDescent="0.2">
      <c r="A348" s="377">
        <v>33953</v>
      </c>
      <c r="B348" s="377" t="s">
        <v>49409</v>
      </c>
      <c r="C348" s="377" t="s">
        <v>18777</v>
      </c>
      <c r="D348" s="402" t="s">
        <v>13061</v>
      </c>
    </row>
    <row r="349" spans="1:4" x14ac:dyDescent="0.2">
      <c r="A349" s="377">
        <v>40817</v>
      </c>
      <c r="B349" s="377" t="s">
        <v>49411</v>
      </c>
      <c r="C349" s="377" t="s">
        <v>214</v>
      </c>
      <c r="D349" s="402" t="s">
        <v>55994</v>
      </c>
    </row>
    <row r="350" spans="1:4" x14ac:dyDescent="0.2">
      <c r="A350" s="377">
        <v>13348</v>
      </c>
      <c r="B350" s="377" t="s">
        <v>49413</v>
      </c>
      <c r="C350" s="377" t="s">
        <v>18782</v>
      </c>
      <c r="D350" s="402" t="s">
        <v>44507</v>
      </c>
    </row>
    <row r="351" spans="1:4" x14ac:dyDescent="0.2">
      <c r="A351" s="377">
        <v>39211</v>
      </c>
      <c r="B351" s="377" t="s">
        <v>49414</v>
      </c>
      <c r="C351" s="377" t="s">
        <v>18782</v>
      </c>
      <c r="D351" s="402" t="s">
        <v>7676</v>
      </c>
    </row>
    <row r="352" spans="1:4" x14ac:dyDescent="0.2">
      <c r="A352" s="377">
        <v>39212</v>
      </c>
      <c r="B352" s="377" t="s">
        <v>49415</v>
      </c>
      <c r="C352" s="377" t="s">
        <v>18782</v>
      </c>
      <c r="D352" s="402" t="s">
        <v>27486</v>
      </c>
    </row>
    <row r="353" spans="1:4" x14ac:dyDescent="0.2">
      <c r="A353" s="377">
        <v>39208</v>
      </c>
      <c r="B353" s="377" t="s">
        <v>49416</v>
      </c>
      <c r="C353" s="377" t="s">
        <v>18782</v>
      </c>
      <c r="D353" s="402" t="s">
        <v>8343</v>
      </c>
    </row>
    <row r="354" spans="1:4" x14ac:dyDescent="0.2">
      <c r="A354" s="377">
        <v>39210</v>
      </c>
      <c r="B354" s="377" t="s">
        <v>49417</v>
      </c>
      <c r="C354" s="377" t="s">
        <v>18782</v>
      </c>
      <c r="D354" s="402" t="s">
        <v>16119</v>
      </c>
    </row>
    <row r="355" spans="1:4" x14ac:dyDescent="0.2">
      <c r="A355" s="377">
        <v>39214</v>
      </c>
      <c r="B355" s="377" t="s">
        <v>49418</v>
      </c>
      <c r="C355" s="377" t="s">
        <v>18782</v>
      </c>
      <c r="D355" s="402" t="s">
        <v>28246</v>
      </c>
    </row>
    <row r="356" spans="1:4" x14ac:dyDescent="0.2">
      <c r="A356" s="377">
        <v>39213</v>
      </c>
      <c r="B356" s="377" t="s">
        <v>49419</v>
      </c>
      <c r="C356" s="377" t="s">
        <v>18782</v>
      </c>
      <c r="D356" s="402" t="s">
        <v>17236</v>
      </c>
    </row>
    <row r="357" spans="1:4" x14ac:dyDescent="0.2">
      <c r="A357" s="377">
        <v>39209</v>
      </c>
      <c r="B357" s="377" t="s">
        <v>49420</v>
      </c>
      <c r="C357" s="377" t="s">
        <v>18782</v>
      </c>
      <c r="D357" s="402" t="s">
        <v>18339</v>
      </c>
    </row>
    <row r="358" spans="1:4" x14ac:dyDescent="0.2">
      <c r="A358" s="377">
        <v>39207</v>
      </c>
      <c r="B358" s="377" t="s">
        <v>49421</v>
      </c>
      <c r="C358" s="377" t="s">
        <v>18782</v>
      </c>
      <c r="D358" s="402" t="s">
        <v>16119</v>
      </c>
    </row>
    <row r="359" spans="1:4" x14ac:dyDescent="0.2">
      <c r="A359" s="377">
        <v>39215</v>
      </c>
      <c r="B359" s="377" t="s">
        <v>49422</v>
      </c>
      <c r="C359" s="377" t="s">
        <v>18782</v>
      </c>
      <c r="D359" s="402" t="s">
        <v>8163</v>
      </c>
    </row>
    <row r="360" spans="1:4" x14ac:dyDescent="0.2">
      <c r="A360" s="377">
        <v>39216</v>
      </c>
      <c r="B360" s="377" t="s">
        <v>49423</v>
      </c>
      <c r="C360" s="377" t="s">
        <v>18782</v>
      </c>
      <c r="D360" s="402" t="s">
        <v>13693</v>
      </c>
    </row>
    <row r="361" spans="1:4" x14ac:dyDescent="0.2">
      <c r="A361" s="377">
        <v>11267</v>
      </c>
      <c r="B361" s="377" t="s">
        <v>49424</v>
      </c>
      <c r="C361" s="377" t="s">
        <v>18782</v>
      </c>
      <c r="D361" s="402" t="s">
        <v>12903</v>
      </c>
    </row>
    <row r="362" spans="1:4" x14ac:dyDescent="0.2">
      <c r="A362" s="377">
        <v>379</v>
      </c>
      <c r="B362" s="377" t="s">
        <v>49425</v>
      </c>
      <c r="C362" s="377" t="s">
        <v>18782</v>
      </c>
      <c r="D362" s="402" t="s">
        <v>8288</v>
      </c>
    </row>
    <row r="363" spans="1:4" x14ac:dyDescent="0.2">
      <c r="A363" s="377">
        <v>510</v>
      </c>
      <c r="B363" s="377" t="s">
        <v>49426</v>
      </c>
      <c r="C363" s="377" t="s">
        <v>184</v>
      </c>
      <c r="D363" s="402" t="s">
        <v>16674</v>
      </c>
    </row>
    <row r="364" spans="1:4" x14ac:dyDescent="0.2">
      <c r="A364" s="377">
        <v>516</v>
      </c>
      <c r="B364" s="377" t="s">
        <v>49427</v>
      </c>
      <c r="C364" s="377" t="s">
        <v>184</v>
      </c>
      <c r="D364" s="402" t="s">
        <v>14245</v>
      </c>
    </row>
    <row r="365" spans="1:4" x14ac:dyDescent="0.2">
      <c r="A365" s="377">
        <v>509</v>
      </c>
      <c r="B365" s="377" t="s">
        <v>49428</v>
      </c>
      <c r="C365" s="377" t="s">
        <v>184</v>
      </c>
      <c r="D365" s="402" t="s">
        <v>27887</v>
      </c>
    </row>
    <row r="366" spans="1:4" x14ac:dyDescent="0.2">
      <c r="A366" s="377">
        <v>40331</v>
      </c>
      <c r="B366" s="377" t="s">
        <v>49429</v>
      </c>
      <c r="C366" s="377" t="s">
        <v>18777</v>
      </c>
      <c r="D366" s="402" t="s">
        <v>43037</v>
      </c>
    </row>
    <row r="367" spans="1:4" x14ac:dyDescent="0.2">
      <c r="A367" s="377">
        <v>40930</v>
      </c>
      <c r="B367" s="377" t="s">
        <v>49430</v>
      </c>
      <c r="C367" s="377" t="s">
        <v>214</v>
      </c>
      <c r="D367" s="402" t="s">
        <v>55995</v>
      </c>
    </row>
    <row r="368" spans="1:4" x14ac:dyDescent="0.2">
      <c r="A368" s="377">
        <v>11761</v>
      </c>
      <c r="B368" s="377" t="s">
        <v>49432</v>
      </c>
      <c r="C368" s="377" t="s">
        <v>18782</v>
      </c>
      <c r="D368" s="402" t="s">
        <v>49433</v>
      </c>
    </row>
    <row r="369" spans="1:4" x14ac:dyDescent="0.2">
      <c r="A369" s="377">
        <v>377</v>
      </c>
      <c r="B369" s="377" t="s">
        <v>49434</v>
      </c>
      <c r="C369" s="377" t="s">
        <v>18782</v>
      </c>
      <c r="D369" s="402" t="s">
        <v>49435</v>
      </c>
    </row>
    <row r="370" spans="1:4" x14ac:dyDescent="0.2">
      <c r="A370" s="377">
        <v>7588</v>
      </c>
      <c r="B370" s="377" t="s">
        <v>49436</v>
      </c>
      <c r="C370" s="377" t="s">
        <v>18782</v>
      </c>
      <c r="D370" s="402" t="s">
        <v>16367</v>
      </c>
    </row>
    <row r="371" spans="1:4" x14ac:dyDescent="0.2">
      <c r="A371" s="377">
        <v>34392</v>
      </c>
      <c r="B371" s="377" t="s">
        <v>49437</v>
      </c>
      <c r="C371" s="377" t="s">
        <v>18777</v>
      </c>
      <c r="D371" s="402" t="s">
        <v>9079</v>
      </c>
    </row>
    <row r="372" spans="1:4" x14ac:dyDescent="0.2">
      <c r="A372" s="377">
        <v>40908</v>
      </c>
      <c r="B372" s="377" t="s">
        <v>49438</v>
      </c>
      <c r="C372" s="377" t="s">
        <v>214</v>
      </c>
      <c r="D372" s="402" t="s">
        <v>55996</v>
      </c>
    </row>
    <row r="373" spans="1:4" x14ac:dyDescent="0.2">
      <c r="A373" s="377">
        <v>34551</v>
      </c>
      <c r="B373" s="377" t="s">
        <v>49440</v>
      </c>
      <c r="C373" s="377" t="s">
        <v>18777</v>
      </c>
      <c r="D373" s="402" t="s">
        <v>10828</v>
      </c>
    </row>
    <row r="374" spans="1:4" x14ac:dyDescent="0.2">
      <c r="A374" s="377">
        <v>41078</v>
      </c>
      <c r="B374" s="377" t="s">
        <v>49441</v>
      </c>
      <c r="C374" s="377" t="s">
        <v>214</v>
      </c>
      <c r="D374" s="402" t="s">
        <v>55997</v>
      </c>
    </row>
    <row r="375" spans="1:4" x14ac:dyDescent="0.2">
      <c r="A375" s="377">
        <v>246</v>
      </c>
      <c r="B375" s="377" t="s">
        <v>49443</v>
      </c>
      <c r="C375" s="377" t="s">
        <v>18777</v>
      </c>
      <c r="D375" s="402" t="s">
        <v>13218</v>
      </c>
    </row>
    <row r="376" spans="1:4" x14ac:dyDescent="0.2">
      <c r="A376" s="377">
        <v>40927</v>
      </c>
      <c r="B376" s="377" t="s">
        <v>49444</v>
      </c>
      <c r="C376" s="377" t="s">
        <v>214</v>
      </c>
      <c r="D376" s="402" t="s">
        <v>55987</v>
      </c>
    </row>
    <row r="377" spans="1:4" x14ac:dyDescent="0.2">
      <c r="A377" s="377">
        <v>2350</v>
      </c>
      <c r="B377" s="377" t="s">
        <v>49445</v>
      </c>
      <c r="C377" s="377" t="s">
        <v>18777</v>
      </c>
      <c r="D377" s="402" t="s">
        <v>50260</v>
      </c>
    </row>
    <row r="378" spans="1:4" x14ac:dyDescent="0.2">
      <c r="A378" s="377">
        <v>40812</v>
      </c>
      <c r="B378" s="377" t="s">
        <v>49446</v>
      </c>
      <c r="C378" s="377" t="s">
        <v>214</v>
      </c>
      <c r="D378" s="402" t="s">
        <v>55998</v>
      </c>
    </row>
    <row r="379" spans="1:4" x14ac:dyDescent="0.2">
      <c r="A379" s="377">
        <v>245</v>
      </c>
      <c r="B379" s="377" t="s">
        <v>49448</v>
      </c>
      <c r="C379" s="377" t="s">
        <v>18777</v>
      </c>
      <c r="D379" s="402" t="s">
        <v>15093</v>
      </c>
    </row>
    <row r="380" spans="1:4" x14ac:dyDescent="0.2">
      <c r="A380" s="377">
        <v>41090</v>
      </c>
      <c r="B380" s="377" t="s">
        <v>49449</v>
      </c>
      <c r="C380" s="377" t="s">
        <v>214</v>
      </c>
      <c r="D380" s="402" t="s">
        <v>55999</v>
      </c>
    </row>
    <row r="381" spans="1:4" x14ac:dyDescent="0.2">
      <c r="A381" s="377">
        <v>251</v>
      </c>
      <c r="B381" s="377" t="s">
        <v>49451</v>
      </c>
      <c r="C381" s="377" t="s">
        <v>18777</v>
      </c>
      <c r="D381" s="402" t="s">
        <v>13218</v>
      </c>
    </row>
    <row r="382" spans="1:4" x14ac:dyDescent="0.2">
      <c r="A382" s="377">
        <v>40975</v>
      </c>
      <c r="B382" s="377" t="s">
        <v>49452</v>
      </c>
      <c r="C382" s="377" t="s">
        <v>214</v>
      </c>
      <c r="D382" s="402" t="s">
        <v>55987</v>
      </c>
    </row>
    <row r="383" spans="1:4" x14ac:dyDescent="0.2">
      <c r="A383" s="377">
        <v>6127</v>
      </c>
      <c r="B383" s="377" t="s">
        <v>49453</v>
      </c>
      <c r="C383" s="377" t="s">
        <v>18777</v>
      </c>
      <c r="D383" s="402" t="s">
        <v>13218</v>
      </c>
    </row>
    <row r="384" spans="1:4" x14ac:dyDescent="0.2">
      <c r="A384" s="377">
        <v>41072</v>
      </c>
      <c r="B384" s="377" t="s">
        <v>49454</v>
      </c>
      <c r="C384" s="377" t="s">
        <v>214</v>
      </c>
      <c r="D384" s="402" t="s">
        <v>55987</v>
      </c>
    </row>
    <row r="385" spans="1:4" x14ac:dyDescent="0.2">
      <c r="A385" s="377">
        <v>6121</v>
      </c>
      <c r="B385" s="377" t="s">
        <v>49455</v>
      </c>
      <c r="C385" s="377" t="s">
        <v>18777</v>
      </c>
      <c r="D385" s="402" t="s">
        <v>56000</v>
      </c>
    </row>
    <row r="386" spans="1:4" x14ac:dyDescent="0.2">
      <c r="A386" s="377">
        <v>41071</v>
      </c>
      <c r="B386" s="377" t="s">
        <v>49456</v>
      </c>
      <c r="C386" s="377" t="s">
        <v>214</v>
      </c>
      <c r="D386" s="402" t="s">
        <v>56001</v>
      </c>
    </row>
    <row r="387" spans="1:4" x14ac:dyDescent="0.2">
      <c r="A387" s="377">
        <v>244</v>
      </c>
      <c r="B387" s="377" t="s">
        <v>49458</v>
      </c>
      <c r="C387" s="377" t="s">
        <v>18777</v>
      </c>
      <c r="D387" s="402" t="s">
        <v>34916</v>
      </c>
    </row>
    <row r="388" spans="1:4" x14ac:dyDescent="0.2">
      <c r="A388" s="377">
        <v>41093</v>
      </c>
      <c r="B388" s="377" t="s">
        <v>49459</v>
      </c>
      <c r="C388" s="377" t="s">
        <v>214</v>
      </c>
      <c r="D388" s="402" t="s">
        <v>56002</v>
      </c>
    </row>
    <row r="389" spans="1:4" x14ac:dyDescent="0.2">
      <c r="A389" s="377">
        <v>532</v>
      </c>
      <c r="B389" s="377" t="s">
        <v>49461</v>
      </c>
      <c r="C389" s="377" t="s">
        <v>18777</v>
      </c>
      <c r="D389" s="402" t="s">
        <v>28250</v>
      </c>
    </row>
    <row r="390" spans="1:4" x14ac:dyDescent="0.2">
      <c r="A390" s="377">
        <v>40931</v>
      </c>
      <c r="B390" s="377" t="s">
        <v>49463</v>
      </c>
      <c r="C390" s="377" t="s">
        <v>214</v>
      </c>
      <c r="D390" s="402" t="s">
        <v>56003</v>
      </c>
    </row>
    <row r="391" spans="1:4" x14ac:dyDescent="0.2">
      <c r="A391" s="377">
        <v>36150</v>
      </c>
      <c r="B391" s="377" t="s">
        <v>49465</v>
      </c>
      <c r="C391" s="377" t="s">
        <v>18782</v>
      </c>
      <c r="D391" s="402" t="s">
        <v>49466</v>
      </c>
    </row>
    <row r="392" spans="1:4" x14ac:dyDescent="0.2">
      <c r="A392" s="377">
        <v>4760</v>
      </c>
      <c r="B392" s="377" t="s">
        <v>49467</v>
      </c>
      <c r="C392" s="377" t="s">
        <v>18777</v>
      </c>
      <c r="D392" s="402" t="s">
        <v>35354</v>
      </c>
    </row>
    <row r="393" spans="1:4" x14ac:dyDescent="0.2">
      <c r="A393" s="377">
        <v>41069</v>
      </c>
      <c r="B393" s="377" t="s">
        <v>49468</v>
      </c>
      <c r="C393" s="377" t="s">
        <v>214</v>
      </c>
      <c r="D393" s="402" t="s">
        <v>56004</v>
      </c>
    </row>
    <row r="394" spans="1:4" x14ac:dyDescent="0.2">
      <c r="A394" s="377">
        <v>10422</v>
      </c>
      <c r="B394" s="377" t="s">
        <v>49470</v>
      </c>
      <c r="C394" s="377" t="s">
        <v>18782</v>
      </c>
      <c r="D394" s="402" t="s">
        <v>49471</v>
      </c>
    </row>
    <row r="395" spans="1:4" x14ac:dyDescent="0.2">
      <c r="A395" s="377">
        <v>44019</v>
      </c>
      <c r="B395" s="377" t="s">
        <v>49472</v>
      </c>
      <c r="C395" s="377" t="s">
        <v>18782</v>
      </c>
      <c r="D395" s="402" t="s">
        <v>49473</v>
      </c>
    </row>
    <row r="396" spans="1:4" x14ac:dyDescent="0.2">
      <c r="A396" s="377">
        <v>36520</v>
      </c>
      <c r="B396" s="377" t="s">
        <v>49474</v>
      </c>
      <c r="C396" s="377" t="s">
        <v>18782</v>
      </c>
      <c r="D396" s="402" t="s">
        <v>49475</v>
      </c>
    </row>
    <row r="397" spans="1:4" x14ac:dyDescent="0.2">
      <c r="A397" s="377">
        <v>42319</v>
      </c>
      <c r="B397" s="377" t="s">
        <v>49476</v>
      </c>
      <c r="C397" s="377" t="s">
        <v>18782</v>
      </c>
      <c r="D397" s="402" t="s">
        <v>49477</v>
      </c>
    </row>
    <row r="398" spans="1:4" x14ac:dyDescent="0.2">
      <c r="A398" s="377">
        <v>10420</v>
      </c>
      <c r="B398" s="377" t="s">
        <v>49478</v>
      </c>
      <c r="C398" s="377" t="s">
        <v>18782</v>
      </c>
      <c r="D398" s="402" t="s">
        <v>49479</v>
      </c>
    </row>
    <row r="399" spans="1:4" x14ac:dyDescent="0.2">
      <c r="A399" s="377">
        <v>10421</v>
      </c>
      <c r="B399" s="377" t="s">
        <v>49480</v>
      </c>
      <c r="C399" s="377" t="s">
        <v>18782</v>
      </c>
      <c r="D399" s="402" t="s">
        <v>49481</v>
      </c>
    </row>
    <row r="400" spans="1:4" x14ac:dyDescent="0.2">
      <c r="A400" s="377">
        <v>11786</v>
      </c>
      <c r="B400" s="377" t="s">
        <v>49482</v>
      </c>
      <c r="C400" s="377" t="s">
        <v>18782</v>
      </c>
      <c r="D400" s="402" t="s">
        <v>49483</v>
      </c>
    </row>
    <row r="401" spans="1:4" x14ac:dyDescent="0.2">
      <c r="A401" s="377">
        <v>10</v>
      </c>
      <c r="B401" s="377" t="s">
        <v>49484</v>
      </c>
      <c r="C401" s="377" t="s">
        <v>18782</v>
      </c>
      <c r="D401" s="402" t="s">
        <v>13403</v>
      </c>
    </row>
    <row r="402" spans="1:4" x14ac:dyDescent="0.2">
      <c r="A402" s="377">
        <v>4815</v>
      </c>
      <c r="B402" s="377" t="s">
        <v>49485</v>
      </c>
      <c r="C402" s="377" t="s">
        <v>18782</v>
      </c>
      <c r="D402" s="402" t="s">
        <v>49486</v>
      </c>
    </row>
    <row r="403" spans="1:4" x14ac:dyDescent="0.2">
      <c r="A403" s="377">
        <v>541</v>
      </c>
      <c r="B403" s="377" t="s">
        <v>49487</v>
      </c>
      <c r="C403" s="377" t="s">
        <v>18782</v>
      </c>
      <c r="D403" s="402" t="s">
        <v>49488</v>
      </c>
    </row>
    <row r="404" spans="1:4" x14ac:dyDescent="0.2">
      <c r="A404" s="377">
        <v>542</v>
      </c>
      <c r="B404" s="377" t="s">
        <v>49489</v>
      </c>
      <c r="C404" s="377" t="s">
        <v>18782</v>
      </c>
      <c r="D404" s="402" t="s">
        <v>49490</v>
      </c>
    </row>
    <row r="405" spans="1:4" x14ac:dyDescent="0.2">
      <c r="A405" s="377">
        <v>540</v>
      </c>
      <c r="B405" s="377" t="s">
        <v>49491</v>
      </c>
      <c r="C405" s="377" t="s">
        <v>18782</v>
      </c>
      <c r="D405" s="402" t="s">
        <v>49492</v>
      </c>
    </row>
    <row r="406" spans="1:4" x14ac:dyDescent="0.2">
      <c r="A406" s="377">
        <v>38364</v>
      </c>
      <c r="B406" s="377" t="s">
        <v>49493</v>
      </c>
      <c r="C406" s="377" t="s">
        <v>18782</v>
      </c>
      <c r="D406" s="402" t="s">
        <v>49494</v>
      </c>
    </row>
    <row r="407" spans="1:4" x14ac:dyDescent="0.2">
      <c r="A407" s="377">
        <v>11692</v>
      </c>
      <c r="B407" s="377" t="s">
        <v>49495</v>
      </c>
      <c r="C407" s="377" t="s">
        <v>18825</v>
      </c>
      <c r="D407" s="402" t="s">
        <v>49496</v>
      </c>
    </row>
    <row r="408" spans="1:4" x14ac:dyDescent="0.2">
      <c r="A408" s="377">
        <v>1746</v>
      </c>
      <c r="B408" s="377" t="s">
        <v>49497</v>
      </c>
      <c r="C408" s="377" t="s">
        <v>18782</v>
      </c>
      <c r="D408" s="402" t="s">
        <v>49498</v>
      </c>
    </row>
    <row r="409" spans="1:4" x14ac:dyDescent="0.2">
      <c r="A409" s="377">
        <v>1748</v>
      </c>
      <c r="B409" s="377" t="s">
        <v>49499</v>
      </c>
      <c r="C409" s="377" t="s">
        <v>18782</v>
      </c>
      <c r="D409" s="402" t="s">
        <v>49500</v>
      </c>
    </row>
    <row r="410" spans="1:4" x14ac:dyDescent="0.2">
      <c r="A410" s="377">
        <v>1749</v>
      </c>
      <c r="B410" s="377" t="s">
        <v>49501</v>
      </c>
      <c r="C410" s="377" t="s">
        <v>18782</v>
      </c>
      <c r="D410" s="402" t="s">
        <v>49502</v>
      </c>
    </row>
    <row r="411" spans="1:4" x14ac:dyDescent="0.2">
      <c r="A411" s="377">
        <v>37412</v>
      </c>
      <c r="B411" s="377" t="s">
        <v>49503</v>
      </c>
      <c r="C411" s="377" t="s">
        <v>18782</v>
      </c>
      <c r="D411" s="402" t="s">
        <v>49504</v>
      </c>
    </row>
    <row r="412" spans="1:4" x14ac:dyDescent="0.2">
      <c r="A412" s="377">
        <v>1745</v>
      </c>
      <c r="B412" s="377" t="s">
        <v>49505</v>
      </c>
      <c r="C412" s="377" t="s">
        <v>18782</v>
      </c>
      <c r="D412" s="402" t="s">
        <v>49506</v>
      </c>
    </row>
    <row r="413" spans="1:4" x14ac:dyDescent="0.2">
      <c r="A413" s="377">
        <v>1750</v>
      </c>
      <c r="B413" s="377" t="s">
        <v>49507</v>
      </c>
      <c r="C413" s="377" t="s">
        <v>18782</v>
      </c>
      <c r="D413" s="402" t="s">
        <v>49508</v>
      </c>
    </row>
    <row r="414" spans="1:4" x14ac:dyDescent="0.2">
      <c r="A414" s="377">
        <v>11687</v>
      </c>
      <c r="B414" s="377" t="s">
        <v>49509</v>
      </c>
      <c r="C414" s="377" t="s">
        <v>18918</v>
      </c>
      <c r="D414" s="402" t="s">
        <v>49510</v>
      </c>
    </row>
    <row r="415" spans="1:4" x14ac:dyDescent="0.2">
      <c r="A415" s="377">
        <v>11689</v>
      </c>
      <c r="B415" s="377" t="s">
        <v>49511</v>
      </c>
      <c r="C415" s="377" t="s">
        <v>18918</v>
      </c>
      <c r="D415" s="402" t="s">
        <v>49512</v>
      </c>
    </row>
    <row r="416" spans="1:4" x14ac:dyDescent="0.2">
      <c r="A416" s="377">
        <v>11693</v>
      </c>
      <c r="B416" s="377" t="s">
        <v>49513</v>
      </c>
      <c r="C416" s="377" t="s">
        <v>18825</v>
      </c>
      <c r="D416" s="402" t="s">
        <v>49514</v>
      </c>
    </row>
    <row r="417" spans="1:4" x14ac:dyDescent="0.2">
      <c r="A417" s="377">
        <v>36215</v>
      </c>
      <c r="B417" s="377" t="s">
        <v>49515</v>
      </c>
      <c r="C417" s="377" t="s">
        <v>18782</v>
      </c>
      <c r="D417" s="402" t="s">
        <v>49516</v>
      </c>
    </row>
    <row r="418" spans="1:4" x14ac:dyDescent="0.2">
      <c r="A418" s="377">
        <v>42439</v>
      </c>
      <c r="B418" s="377" t="s">
        <v>49517</v>
      </c>
      <c r="C418" s="377" t="s">
        <v>18782</v>
      </c>
      <c r="D418" s="402" t="s">
        <v>49518</v>
      </c>
    </row>
    <row r="419" spans="1:4" x14ac:dyDescent="0.2">
      <c r="A419" s="377">
        <v>38381</v>
      </c>
      <c r="B419" s="377" t="s">
        <v>49519</v>
      </c>
      <c r="C419" s="377" t="s">
        <v>18782</v>
      </c>
      <c r="D419" s="402" t="s">
        <v>42844</v>
      </c>
    </row>
    <row r="420" spans="1:4" x14ac:dyDescent="0.2">
      <c r="A420" s="377">
        <v>39621</v>
      </c>
      <c r="B420" s="377" t="s">
        <v>49520</v>
      </c>
      <c r="C420" s="377" t="s">
        <v>49521</v>
      </c>
      <c r="D420" s="402" t="s">
        <v>49522</v>
      </c>
    </row>
    <row r="421" spans="1:4" x14ac:dyDescent="0.2">
      <c r="A421" s="377">
        <v>39624</v>
      </c>
      <c r="B421" s="377" t="s">
        <v>49523</v>
      </c>
      <c r="C421" s="377" t="s">
        <v>49521</v>
      </c>
      <c r="D421" s="402" t="s">
        <v>49524</v>
      </c>
    </row>
    <row r="422" spans="1:4" x14ac:dyDescent="0.2">
      <c r="A422" s="377">
        <v>39615</v>
      </c>
      <c r="B422" s="377" t="s">
        <v>49525</v>
      </c>
      <c r="C422" s="377" t="s">
        <v>18782</v>
      </c>
      <c r="D422" s="402" t="s">
        <v>49526</v>
      </c>
    </row>
    <row r="423" spans="1:4" x14ac:dyDescent="0.2">
      <c r="A423" s="377">
        <v>39620</v>
      </c>
      <c r="B423" s="377" t="s">
        <v>49527</v>
      </c>
      <c r="C423" s="377" t="s">
        <v>18782</v>
      </c>
      <c r="D423" s="402" t="s">
        <v>49528</v>
      </c>
    </row>
    <row r="424" spans="1:4" x14ac:dyDescent="0.2">
      <c r="A424" s="377">
        <v>39623</v>
      </c>
      <c r="B424" s="377" t="s">
        <v>49529</v>
      </c>
      <c r="C424" s="377" t="s">
        <v>18782</v>
      </c>
      <c r="D424" s="402" t="s">
        <v>49530</v>
      </c>
    </row>
    <row r="425" spans="1:4" x14ac:dyDescent="0.2">
      <c r="A425" s="377">
        <v>546</v>
      </c>
      <c r="B425" s="377" t="s">
        <v>49531</v>
      </c>
      <c r="C425" s="377" t="s">
        <v>184</v>
      </c>
      <c r="D425" s="402" t="s">
        <v>8708</v>
      </c>
    </row>
    <row r="426" spans="1:4" x14ac:dyDescent="0.2">
      <c r="A426" s="377">
        <v>566</v>
      </c>
      <c r="B426" s="377" t="s">
        <v>49532</v>
      </c>
      <c r="C426" s="377" t="s">
        <v>18918</v>
      </c>
      <c r="D426" s="402" t="s">
        <v>13368</v>
      </c>
    </row>
    <row r="427" spans="1:4" x14ac:dyDescent="0.2">
      <c r="A427" s="377">
        <v>565</v>
      </c>
      <c r="B427" s="377" t="s">
        <v>49533</v>
      </c>
      <c r="C427" s="377" t="s">
        <v>18918</v>
      </c>
      <c r="D427" s="402" t="s">
        <v>13879</v>
      </c>
    </row>
    <row r="428" spans="1:4" x14ac:dyDescent="0.2">
      <c r="A428" s="377">
        <v>555</v>
      </c>
      <c r="B428" s="377" t="s">
        <v>49534</v>
      </c>
      <c r="C428" s="377" t="s">
        <v>18918</v>
      </c>
      <c r="D428" s="402" t="s">
        <v>14844</v>
      </c>
    </row>
    <row r="429" spans="1:4" x14ac:dyDescent="0.2">
      <c r="A429" s="377">
        <v>557</v>
      </c>
      <c r="B429" s="377" t="s">
        <v>49535</v>
      </c>
      <c r="C429" s="377" t="s">
        <v>18918</v>
      </c>
      <c r="D429" s="402" t="s">
        <v>18513</v>
      </c>
    </row>
    <row r="430" spans="1:4" x14ac:dyDescent="0.2">
      <c r="A430" s="377">
        <v>552</v>
      </c>
      <c r="B430" s="377" t="s">
        <v>49536</v>
      </c>
      <c r="C430" s="377" t="s">
        <v>18918</v>
      </c>
      <c r="D430" s="402" t="s">
        <v>13140</v>
      </c>
    </row>
    <row r="431" spans="1:4" x14ac:dyDescent="0.2">
      <c r="A431" s="377">
        <v>563</v>
      </c>
      <c r="B431" s="377" t="s">
        <v>49537</v>
      </c>
      <c r="C431" s="377" t="s">
        <v>18918</v>
      </c>
      <c r="D431" s="402" t="s">
        <v>49538</v>
      </c>
    </row>
    <row r="432" spans="1:4" x14ac:dyDescent="0.2">
      <c r="A432" s="377">
        <v>549</v>
      </c>
      <c r="B432" s="377" t="s">
        <v>49539</v>
      </c>
      <c r="C432" s="377" t="s">
        <v>18918</v>
      </c>
      <c r="D432" s="402" t="s">
        <v>10926</v>
      </c>
    </row>
    <row r="433" spans="1:4" x14ac:dyDescent="0.2">
      <c r="A433" s="377">
        <v>551</v>
      </c>
      <c r="B433" s="377" t="s">
        <v>49540</v>
      </c>
      <c r="C433" s="377" t="s">
        <v>18918</v>
      </c>
      <c r="D433" s="402" t="s">
        <v>30712</v>
      </c>
    </row>
    <row r="434" spans="1:4" x14ac:dyDescent="0.2">
      <c r="A434" s="377">
        <v>559</v>
      </c>
      <c r="B434" s="377" t="s">
        <v>49541</v>
      </c>
      <c r="C434" s="377" t="s">
        <v>18918</v>
      </c>
      <c r="D434" s="402" t="s">
        <v>8546</v>
      </c>
    </row>
    <row r="435" spans="1:4" x14ac:dyDescent="0.2">
      <c r="A435" s="377">
        <v>560</v>
      </c>
      <c r="B435" s="377" t="s">
        <v>49542</v>
      </c>
      <c r="C435" s="377" t="s">
        <v>18918</v>
      </c>
      <c r="D435" s="402" t="s">
        <v>35881</v>
      </c>
    </row>
    <row r="436" spans="1:4" x14ac:dyDescent="0.2">
      <c r="A436" s="377">
        <v>547</v>
      </c>
      <c r="B436" s="377" t="s">
        <v>49543</v>
      </c>
      <c r="C436" s="377" t="s">
        <v>18918</v>
      </c>
      <c r="D436" s="402" t="s">
        <v>49544</v>
      </c>
    </row>
    <row r="437" spans="1:4" x14ac:dyDescent="0.2">
      <c r="A437" s="377">
        <v>36207</v>
      </c>
      <c r="B437" s="377" t="s">
        <v>49545</v>
      </c>
      <c r="C437" s="377" t="s">
        <v>18782</v>
      </c>
      <c r="D437" s="402" t="s">
        <v>49546</v>
      </c>
    </row>
    <row r="438" spans="1:4" x14ac:dyDescent="0.2">
      <c r="A438" s="377">
        <v>36209</v>
      </c>
      <c r="B438" s="377" t="s">
        <v>49547</v>
      </c>
      <c r="C438" s="377" t="s">
        <v>18782</v>
      </c>
      <c r="D438" s="402" t="s">
        <v>49548</v>
      </c>
    </row>
    <row r="439" spans="1:4" x14ac:dyDescent="0.2">
      <c r="A439" s="377">
        <v>36210</v>
      </c>
      <c r="B439" s="377" t="s">
        <v>49549</v>
      </c>
      <c r="C439" s="377" t="s">
        <v>18782</v>
      </c>
      <c r="D439" s="402" t="s">
        <v>49550</v>
      </c>
    </row>
    <row r="440" spans="1:4" x14ac:dyDescent="0.2">
      <c r="A440" s="377">
        <v>36204</v>
      </c>
      <c r="B440" s="377" t="s">
        <v>49551</v>
      </c>
      <c r="C440" s="377" t="s">
        <v>18782</v>
      </c>
      <c r="D440" s="402" t="s">
        <v>49552</v>
      </c>
    </row>
    <row r="441" spans="1:4" x14ac:dyDescent="0.2">
      <c r="A441" s="377">
        <v>36205</v>
      </c>
      <c r="B441" s="377" t="s">
        <v>49553</v>
      </c>
      <c r="C441" s="377" t="s">
        <v>18782</v>
      </c>
      <c r="D441" s="402" t="s">
        <v>49554</v>
      </c>
    </row>
    <row r="442" spans="1:4" x14ac:dyDescent="0.2">
      <c r="A442" s="377">
        <v>36081</v>
      </c>
      <c r="B442" s="377" t="s">
        <v>49555</v>
      </c>
      <c r="C442" s="377" t="s">
        <v>18782</v>
      </c>
      <c r="D442" s="402" t="s">
        <v>49556</v>
      </c>
    </row>
    <row r="443" spans="1:4" x14ac:dyDescent="0.2">
      <c r="A443" s="377">
        <v>36206</v>
      </c>
      <c r="B443" s="377" t="s">
        <v>49557</v>
      </c>
      <c r="C443" s="377" t="s">
        <v>18782</v>
      </c>
      <c r="D443" s="402" t="s">
        <v>49558</v>
      </c>
    </row>
    <row r="444" spans="1:4" x14ac:dyDescent="0.2">
      <c r="A444" s="377">
        <v>36218</v>
      </c>
      <c r="B444" s="377" t="s">
        <v>49559</v>
      </c>
      <c r="C444" s="377" t="s">
        <v>18782</v>
      </c>
      <c r="D444" s="402" t="s">
        <v>33208</v>
      </c>
    </row>
    <row r="445" spans="1:4" x14ac:dyDescent="0.2">
      <c r="A445" s="377">
        <v>36220</v>
      </c>
      <c r="B445" s="377" t="s">
        <v>49560</v>
      </c>
      <c r="C445" s="377" t="s">
        <v>18782</v>
      </c>
      <c r="D445" s="402" t="s">
        <v>49561</v>
      </c>
    </row>
    <row r="446" spans="1:4" x14ac:dyDescent="0.2">
      <c r="A446" s="377">
        <v>36080</v>
      </c>
      <c r="B446" s="377" t="s">
        <v>49562</v>
      </c>
      <c r="C446" s="377" t="s">
        <v>18782</v>
      </c>
      <c r="D446" s="402" t="s">
        <v>49563</v>
      </c>
    </row>
    <row r="447" spans="1:4" x14ac:dyDescent="0.2">
      <c r="A447" s="377">
        <v>36223</v>
      </c>
      <c r="B447" s="377" t="s">
        <v>49564</v>
      </c>
      <c r="C447" s="377" t="s">
        <v>18782</v>
      </c>
      <c r="D447" s="402" t="s">
        <v>49565</v>
      </c>
    </row>
    <row r="448" spans="1:4" x14ac:dyDescent="0.2">
      <c r="A448" s="377">
        <v>38127</v>
      </c>
      <c r="B448" s="377" t="s">
        <v>49566</v>
      </c>
      <c r="C448" s="377" t="s">
        <v>18782</v>
      </c>
      <c r="D448" s="402" t="s">
        <v>49567</v>
      </c>
    </row>
    <row r="449" spans="1:4" x14ac:dyDescent="0.2">
      <c r="A449" s="377">
        <v>38060</v>
      </c>
      <c r="B449" s="377" t="s">
        <v>49568</v>
      </c>
      <c r="C449" s="377" t="s">
        <v>18782</v>
      </c>
      <c r="D449" s="402" t="s">
        <v>15494</v>
      </c>
    </row>
    <row r="450" spans="1:4" x14ac:dyDescent="0.2">
      <c r="A450" s="377">
        <v>10956</v>
      </c>
      <c r="B450" s="377" t="s">
        <v>49569</v>
      </c>
      <c r="C450" s="377" t="s">
        <v>18782</v>
      </c>
      <c r="D450" s="402" t="s">
        <v>49570</v>
      </c>
    </row>
    <row r="451" spans="1:4" x14ac:dyDescent="0.2">
      <c r="A451" s="377">
        <v>39380</v>
      </c>
      <c r="B451" s="377" t="s">
        <v>49571</v>
      </c>
      <c r="C451" s="377" t="s">
        <v>18782</v>
      </c>
      <c r="D451" s="402" t="s">
        <v>8476</v>
      </c>
    </row>
    <row r="452" spans="1:4" x14ac:dyDescent="0.2">
      <c r="A452" s="377">
        <v>44172</v>
      </c>
      <c r="B452" s="377" t="s">
        <v>49572</v>
      </c>
      <c r="C452" s="377" t="s">
        <v>18782</v>
      </c>
      <c r="D452" s="402" t="s">
        <v>36152</v>
      </c>
    </row>
    <row r="453" spans="1:4" x14ac:dyDescent="0.2">
      <c r="A453" s="377">
        <v>37597</v>
      </c>
      <c r="B453" s="377" t="s">
        <v>49573</v>
      </c>
      <c r="C453" s="377" t="s">
        <v>18782</v>
      </c>
      <c r="D453" s="402" t="s">
        <v>49574</v>
      </c>
    </row>
    <row r="454" spans="1:4" x14ac:dyDescent="0.2">
      <c r="A454" s="377">
        <v>183</v>
      </c>
      <c r="B454" s="377" t="s">
        <v>49575</v>
      </c>
      <c r="C454" s="377" t="s">
        <v>49576</v>
      </c>
      <c r="D454" s="402" t="s">
        <v>49577</v>
      </c>
    </row>
    <row r="455" spans="1:4" x14ac:dyDescent="0.2">
      <c r="A455" s="377">
        <v>184</v>
      </c>
      <c r="B455" s="377" t="s">
        <v>49578</v>
      </c>
      <c r="C455" s="377" t="s">
        <v>49576</v>
      </c>
      <c r="D455" s="402" t="s">
        <v>49579</v>
      </c>
    </row>
    <row r="456" spans="1:4" x14ac:dyDescent="0.2">
      <c r="A456" s="377">
        <v>181</v>
      </c>
      <c r="B456" s="377" t="s">
        <v>49580</v>
      </c>
      <c r="C456" s="377" t="s">
        <v>49576</v>
      </c>
      <c r="D456" s="402" t="s">
        <v>49581</v>
      </c>
    </row>
    <row r="457" spans="1:4" x14ac:dyDescent="0.2">
      <c r="A457" s="377">
        <v>20001</v>
      </c>
      <c r="B457" s="377" t="s">
        <v>49582</v>
      </c>
      <c r="C457" s="377" t="s">
        <v>49576</v>
      </c>
      <c r="D457" s="402" t="s">
        <v>49583</v>
      </c>
    </row>
    <row r="458" spans="1:4" x14ac:dyDescent="0.2">
      <c r="A458" s="377">
        <v>39837</v>
      </c>
      <c r="B458" s="377" t="s">
        <v>49584</v>
      </c>
      <c r="C458" s="377" t="s">
        <v>49576</v>
      </c>
      <c r="D458" s="402" t="s">
        <v>49585</v>
      </c>
    </row>
    <row r="459" spans="1:4" x14ac:dyDescent="0.2">
      <c r="A459" s="377">
        <v>43366</v>
      </c>
      <c r="B459" s="377" t="s">
        <v>49586</v>
      </c>
      <c r="C459" s="377" t="s">
        <v>184</v>
      </c>
      <c r="D459" s="402" t="s">
        <v>44092</v>
      </c>
    </row>
    <row r="460" spans="1:4" x14ac:dyDescent="0.2">
      <c r="A460" s="377">
        <v>10535</v>
      </c>
      <c r="B460" s="377" t="s">
        <v>49587</v>
      </c>
      <c r="C460" s="377" t="s">
        <v>18782</v>
      </c>
      <c r="D460" s="402" t="s">
        <v>49588</v>
      </c>
    </row>
    <row r="461" spans="1:4" x14ac:dyDescent="0.2">
      <c r="A461" s="377">
        <v>10537</v>
      </c>
      <c r="B461" s="377" t="s">
        <v>49589</v>
      </c>
      <c r="C461" s="377" t="s">
        <v>18782</v>
      </c>
      <c r="D461" s="402" t="s">
        <v>49590</v>
      </c>
    </row>
    <row r="462" spans="1:4" x14ac:dyDescent="0.2">
      <c r="A462" s="377">
        <v>13891</v>
      </c>
      <c r="B462" s="377" t="s">
        <v>49591</v>
      </c>
      <c r="C462" s="377" t="s">
        <v>18782</v>
      </c>
      <c r="D462" s="402" t="s">
        <v>49592</v>
      </c>
    </row>
    <row r="463" spans="1:4" x14ac:dyDescent="0.2">
      <c r="A463" s="377">
        <v>44492</v>
      </c>
      <c r="B463" s="377" t="s">
        <v>49593</v>
      </c>
      <c r="C463" s="377" t="s">
        <v>18782</v>
      </c>
      <c r="D463" s="402" t="s">
        <v>49594</v>
      </c>
    </row>
    <row r="464" spans="1:4" x14ac:dyDescent="0.2">
      <c r="A464" s="377">
        <v>36396</v>
      </c>
      <c r="B464" s="377" t="s">
        <v>49595</v>
      </c>
      <c r="C464" s="377" t="s">
        <v>18782</v>
      </c>
      <c r="D464" s="402" t="s">
        <v>49596</v>
      </c>
    </row>
    <row r="465" spans="1:4" x14ac:dyDescent="0.2">
      <c r="A465" s="377">
        <v>36397</v>
      </c>
      <c r="B465" s="377" t="s">
        <v>49597</v>
      </c>
      <c r="C465" s="377" t="s">
        <v>18782</v>
      </c>
      <c r="D465" s="402" t="s">
        <v>49598</v>
      </c>
    </row>
    <row r="466" spans="1:4" x14ac:dyDescent="0.2">
      <c r="A466" s="377">
        <v>36398</v>
      </c>
      <c r="B466" s="377" t="s">
        <v>49599</v>
      </c>
      <c r="C466" s="377" t="s">
        <v>18782</v>
      </c>
      <c r="D466" s="402" t="s">
        <v>49600</v>
      </c>
    </row>
    <row r="467" spans="1:4" x14ac:dyDescent="0.2">
      <c r="A467" s="377">
        <v>647</v>
      </c>
      <c r="B467" s="377" t="s">
        <v>49601</v>
      </c>
      <c r="C467" s="377" t="s">
        <v>18777</v>
      </c>
      <c r="D467" s="402" t="s">
        <v>15898</v>
      </c>
    </row>
    <row r="468" spans="1:4" x14ac:dyDescent="0.2">
      <c r="A468" s="377">
        <v>40920</v>
      </c>
      <c r="B468" s="377" t="s">
        <v>49602</v>
      </c>
      <c r="C468" s="377" t="s">
        <v>214</v>
      </c>
      <c r="D468" s="402" t="s">
        <v>56005</v>
      </c>
    </row>
    <row r="469" spans="1:4" x14ac:dyDescent="0.2">
      <c r="A469" s="377">
        <v>715</v>
      </c>
      <c r="B469" s="377" t="s">
        <v>49604</v>
      </c>
      <c r="C469" s="377" t="s">
        <v>18782</v>
      </c>
      <c r="D469" s="402" t="s">
        <v>15913</v>
      </c>
    </row>
    <row r="470" spans="1:4" x14ac:dyDescent="0.2">
      <c r="A470" s="377">
        <v>716</v>
      </c>
      <c r="B470" s="377" t="s">
        <v>49605</v>
      </c>
      <c r="C470" s="377" t="s">
        <v>18782</v>
      </c>
      <c r="D470" s="402" t="s">
        <v>43878</v>
      </c>
    </row>
    <row r="471" spans="1:4" x14ac:dyDescent="0.2">
      <c r="A471" s="377">
        <v>38783</v>
      </c>
      <c r="B471" s="377" t="s">
        <v>49606</v>
      </c>
      <c r="C471" s="377" t="s">
        <v>18782</v>
      </c>
      <c r="D471" s="402" t="s">
        <v>8593</v>
      </c>
    </row>
    <row r="472" spans="1:4" x14ac:dyDescent="0.2">
      <c r="A472" s="377">
        <v>37593</v>
      </c>
      <c r="B472" s="377" t="s">
        <v>49607</v>
      </c>
      <c r="C472" s="377" t="s">
        <v>18782</v>
      </c>
      <c r="D472" s="402" t="s">
        <v>38247</v>
      </c>
    </row>
    <row r="473" spans="1:4" x14ac:dyDescent="0.2">
      <c r="A473" s="377">
        <v>37594</v>
      </c>
      <c r="B473" s="377" t="s">
        <v>49608</v>
      </c>
      <c r="C473" s="377" t="s">
        <v>18782</v>
      </c>
      <c r="D473" s="402" t="s">
        <v>28628</v>
      </c>
    </row>
    <row r="474" spans="1:4" x14ac:dyDescent="0.2">
      <c r="A474" s="377">
        <v>37592</v>
      </c>
      <c r="B474" s="377" t="s">
        <v>49609</v>
      </c>
      <c r="C474" s="377" t="s">
        <v>18782</v>
      </c>
      <c r="D474" s="402" t="s">
        <v>7676</v>
      </c>
    </row>
    <row r="475" spans="1:4" x14ac:dyDescent="0.2">
      <c r="A475" s="377">
        <v>7270</v>
      </c>
      <c r="B475" s="377" t="s">
        <v>49610</v>
      </c>
      <c r="C475" s="377" t="s">
        <v>18782</v>
      </c>
      <c r="D475" s="402" t="s">
        <v>8352</v>
      </c>
    </row>
    <row r="476" spans="1:4" x14ac:dyDescent="0.2">
      <c r="A476" s="377">
        <v>7267</v>
      </c>
      <c r="B476" s="377" t="s">
        <v>49611</v>
      </c>
      <c r="C476" s="377" t="s">
        <v>18782</v>
      </c>
      <c r="D476" s="402" t="s">
        <v>8619</v>
      </c>
    </row>
    <row r="477" spans="1:4" x14ac:dyDescent="0.2">
      <c r="A477" s="377">
        <v>7271</v>
      </c>
      <c r="B477" s="377" t="s">
        <v>49612</v>
      </c>
      <c r="C477" s="377" t="s">
        <v>18782</v>
      </c>
      <c r="D477" s="402" t="s">
        <v>16076</v>
      </c>
    </row>
    <row r="478" spans="1:4" x14ac:dyDescent="0.2">
      <c r="A478" s="377">
        <v>7268</v>
      </c>
      <c r="B478" s="377" t="s">
        <v>49613</v>
      </c>
      <c r="C478" s="377" t="s">
        <v>18782</v>
      </c>
      <c r="D478" s="402" t="s">
        <v>16109</v>
      </c>
    </row>
    <row r="479" spans="1:4" x14ac:dyDescent="0.2">
      <c r="A479" s="377">
        <v>41372</v>
      </c>
      <c r="B479" s="377" t="s">
        <v>49614</v>
      </c>
      <c r="C479" s="377" t="s">
        <v>18825</v>
      </c>
      <c r="D479" s="402" t="s">
        <v>30569</v>
      </c>
    </row>
    <row r="480" spans="1:4" x14ac:dyDescent="0.2">
      <c r="A480" s="377">
        <v>41371</v>
      </c>
      <c r="B480" s="377" t="s">
        <v>49615</v>
      </c>
      <c r="C480" s="377" t="s">
        <v>18825</v>
      </c>
      <c r="D480" s="402" t="s">
        <v>16948</v>
      </c>
    </row>
    <row r="481" spans="1:4" x14ac:dyDescent="0.2">
      <c r="A481" s="377">
        <v>34556</v>
      </c>
      <c r="B481" s="377" t="s">
        <v>49616</v>
      </c>
      <c r="C481" s="377" t="s">
        <v>18782</v>
      </c>
      <c r="D481" s="402" t="s">
        <v>27385</v>
      </c>
    </row>
    <row r="482" spans="1:4" x14ac:dyDescent="0.2">
      <c r="A482" s="377">
        <v>37873</v>
      </c>
      <c r="B482" s="377" t="s">
        <v>49617</v>
      </c>
      <c r="C482" s="377" t="s">
        <v>18782</v>
      </c>
      <c r="D482" s="402" t="s">
        <v>7740</v>
      </c>
    </row>
    <row r="483" spans="1:4" x14ac:dyDescent="0.2">
      <c r="A483" s="377">
        <v>34564</v>
      </c>
      <c r="B483" s="377" t="s">
        <v>49618</v>
      </c>
      <c r="C483" s="377" t="s">
        <v>18782</v>
      </c>
      <c r="D483" s="402" t="s">
        <v>13821</v>
      </c>
    </row>
    <row r="484" spans="1:4" x14ac:dyDescent="0.2">
      <c r="A484" s="377">
        <v>34565</v>
      </c>
      <c r="B484" s="377" t="s">
        <v>49619</v>
      </c>
      <c r="C484" s="377" t="s">
        <v>18782</v>
      </c>
      <c r="D484" s="402" t="s">
        <v>11931</v>
      </c>
    </row>
    <row r="485" spans="1:4" x14ac:dyDescent="0.2">
      <c r="A485" s="377">
        <v>38590</v>
      </c>
      <c r="B485" s="377" t="s">
        <v>49620</v>
      </c>
      <c r="C485" s="377" t="s">
        <v>18782</v>
      </c>
      <c r="D485" s="402" t="s">
        <v>8461</v>
      </c>
    </row>
    <row r="486" spans="1:4" x14ac:dyDescent="0.2">
      <c r="A486" s="377">
        <v>34566</v>
      </c>
      <c r="B486" s="377" t="s">
        <v>49621</v>
      </c>
      <c r="C486" s="377" t="s">
        <v>18782</v>
      </c>
      <c r="D486" s="402" t="s">
        <v>7167</v>
      </c>
    </row>
    <row r="487" spans="1:4" x14ac:dyDescent="0.2">
      <c r="A487" s="377">
        <v>34567</v>
      </c>
      <c r="B487" s="377" t="s">
        <v>49622</v>
      </c>
      <c r="C487" s="377" t="s">
        <v>18782</v>
      </c>
      <c r="D487" s="402" t="s">
        <v>15963</v>
      </c>
    </row>
    <row r="488" spans="1:4" x14ac:dyDescent="0.2">
      <c r="A488" s="377">
        <v>38591</v>
      </c>
      <c r="B488" s="377" t="s">
        <v>49623</v>
      </c>
      <c r="C488" s="377" t="s">
        <v>18782</v>
      </c>
      <c r="D488" s="402" t="s">
        <v>15662</v>
      </c>
    </row>
    <row r="489" spans="1:4" x14ac:dyDescent="0.2">
      <c r="A489" s="377">
        <v>34568</v>
      </c>
      <c r="B489" s="377" t="s">
        <v>49624</v>
      </c>
      <c r="C489" s="377" t="s">
        <v>18782</v>
      </c>
      <c r="D489" s="402" t="s">
        <v>41081</v>
      </c>
    </row>
    <row r="490" spans="1:4" x14ac:dyDescent="0.2">
      <c r="A490" s="377">
        <v>34569</v>
      </c>
      <c r="B490" s="377" t="s">
        <v>49625</v>
      </c>
      <c r="C490" s="377" t="s">
        <v>18782</v>
      </c>
      <c r="D490" s="402" t="s">
        <v>11931</v>
      </c>
    </row>
    <row r="491" spans="1:4" x14ac:dyDescent="0.2">
      <c r="A491" s="377">
        <v>34570</v>
      </c>
      <c r="B491" s="377" t="s">
        <v>49626</v>
      </c>
      <c r="C491" s="377" t="s">
        <v>18782</v>
      </c>
      <c r="D491" s="402" t="s">
        <v>11821</v>
      </c>
    </row>
    <row r="492" spans="1:4" x14ac:dyDescent="0.2">
      <c r="A492" s="377">
        <v>25070</v>
      </c>
      <c r="B492" s="377" t="s">
        <v>49627</v>
      </c>
      <c r="C492" s="377" t="s">
        <v>18782</v>
      </c>
      <c r="D492" s="402" t="s">
        <v>16172</v>
      </c>
    </row>
    <row r="493" spans="1:4" x14ac:dyDescent="0.2">
      <c r="A493" s="377">
        <v>34571</v>
      </c>
      <c r="B493" s="377" t="s">
        <v>49628</v>
      </c>
      <c r="C493" s="377" t="s">
        <v>18782</v>
      </c>
      <c r="D493" s="402" t="s">
        <v>13372</v>
      </c>
    </row>
    <row r="494" spans="1:4" x14ac:dyDescent="0.2">
      <c r="A494" s="377">
        <v>34573</v>
      </c>
      <c r="B494" s="377" t="s">
        <v>49629</v>
      </c>
      <c r="C494" s="377" t="s">
        <v>18782</v>
      </c>
      <c r="D494" s="402" t="s">
        <v>15697</v>
      </c>
    </row>
    <row r="495" spans="1:4" x14ac:dyDescent="0.2">
      <c r="A495" s="377">
        <v>37107</v>
      </c>
      <c r="B495" s="377" t="s">
        <v>49630</v>
      </c>
      <c r="C495" s="377" t="s">
        <v>18782</v>
      </c>
      <c r="D495" s="402" t="s">
        <v>12030</v>
      </c>
    </row>
    <row r="496" spans="1:4" x14ac:dyDescent="0.2">
      <c r="A496" s="377">
        <v>34576</v>
      </c>
      <c r="B496" s="377" t="s">
        <v>49631</v>
      </c>
      <c r="C496" s="377" t="s">
        <v>18782</v>
      </c>
      <c r="D496" s="402" t="s">
        <v>12929</v>
      </c>
    </row>
    <row r="497" spans="1:4" x14ac:dyDescent="0.2">
      <c r="A497" s="377">
        <v>34577</v>
      </c>
      <c r="B497" s="377" t="s">
        <v>49632</v>
      </c>
      <c r="C497" s="377" t="s">
        <v>18782</v>
      </c>
      <c r="D497" s="402" t="s">
        <v>8670</v>
      </c>
    </row>
    <row r="498" spans="1:4" x14ac:dyDescent="0.2">
      <c r="A498" s="377">
        <v>34578</v>
      </c>
      <c r="B498" s="377" t="s">
        <v>49633</v>
      </c>
      <c r="C498" s="377" t="s">
        <v>18782</v>
      </c>
      <c r="D498" s="402" t="s">
        <v>27771</v>
      </c>
    </row>
    <row r="499" spans="1:4" x14ac:dyDescent="0.2">
      <c r="A499" s="377">
        <v>34579</v>
      </c>
      <c r="B499" s="377" t="s">
        <v>49634</v>
      </c>
      <c r="C499" s="377" t="s">
        <v>18782</v>
      </c>
      <c r="D499" s="402" t="s">
        <v>13232</v>
      </c>
    </row>
    <row r="500" spans="1:4" x14ac:dyDescent="0.2">
      <c r="A500" s="377">
        <v>25067</v>
      </c>
      <c r="B500" s="377" t="s">
        <v>49635</v>
      </c>
      <c r="C500" s="377" t="s">
        <v>18782</v>
      </c>
      <c r="D500" s="402" t="s">
        <v>13426</v>
      </c>
    </row>
    <row r="501" spans="1:4" x14ac:dyDescent="0.2">
      <c r="A501" s="377">
        <v>34580</v>
      </c>
      <c r="B501" s="377" t="s">
        <v>49636</v>
      </c>
      <c r="C501" s="377" t="s">
        <v>18782</v>
      </c>
      <c r="D501" s="402" t="s">
        <v>7177</v>
      </c>
    </row>
    <row r="502" spans="1:4" x14ac:dyDescent="0.2">
      <c r="A502" s="377">
        <v>25071</v>
      </c>
      <c r="B502" s="377" t="s">
        <v>49637</v>
      </c>
      <c r="C502" s="377" t="s">
        <v>18782</v>
      </c>
      <c r="D502" s="402" t="s">
        <v>39813</v>
      </c>
    </row>
    <row r="503" spans="1:4" x14ac:dyDescent="0.2">
      <c r="A503" s="377">
        <v>44171</v>
      </c>
      <c r="B503" s="377" t="s">
        <v>49638</v>
      </c>
      <c r="C503" s="377" t="s">
        <v>18782</v>
      </c>
      <c r="D503" s="402" t="s">
        <v>12994</v>
      </c>
    </row>
    <row r="504" spans="1:4" x14ac:dyDescent="0.2">
      <c r="A504" s="377">
        <v>38395</v>
      </c>
      <c r="B504" s="377" t="s">
        <v>49639</v>
      </c>
      <c r="C504" s="377" t="s">
        <v>18782</v>
      </c>
      <c r="D504" s="402" t="s">
        <v>7287</v>
      </c>
    </row>
    <row r="505" spans="1:4" x14ac:dyDescent="0.2">
      <c r="A505" s="377">
        <v>34583</v>
      </c>
      <c r="B505" s="377" t="s">
        <v>49640</v>
      </c>
      <c r="C505" s="377" t="s">
        <v>18825</v>
      </c>
      <c r="D505" s="402" t="s">
        <v>49641</v>
      </c>
    </row>
    <row r="506" spans="1:4" x14ac:dyDescent="0.2">
      <c r="A506" s="377">
        <v>34584</v>
      </c>
      <c r="B506" s="377" t="s">
        <v>49642</v>
      </c>
      <c r="C506" s="377" t="s">
        <v>18825</v>
      </c>
      <c r="D506" s="402" t="s">
        <v>49643</v>
      </c>
    </row>
    <row r="507" spans="1:4" x14ac:dyDescent="0.2">
      <c r="A507" s="377">
        <v>709</v>
      </c>
      <c r="B507" s="377" t="s">
        <v>49644</v>
      </c>
      <c r="C507" s="377" t="s">
        <v>18825</v>
      </c>
      <c r="D507" s="402" t="s">
        <v>49645</v>
      </c>
    </row>
    <row r="508" spans="1:4" x14ac:dyDescent="0.2">
      <c r="A508" s="377">
        <v>34599</v>
      </c>
      <c r="B508" s="377" t="s">
        <v>49646</v>
      </c>
      <c r="C508" s="377" t="s">
        <v>18782</v>
      </c>
      <c r="D508" s="402" t="s">
        <v>9050</v>
      </c>
    </row>
    <row r="509" spans="1:4" x14ac:dyDescent="0.2">
      <c r="A509" s="377">
        <v>34592</v>
      </c>
      <c r="B509" s="377" t="s">
        <v>49647</v>
      </c>
      <c r="C509" s="377" t="s">
        <v>18782</v>
      </c>
      <c r="D509" s="402" t="s">
        <v>8661</v>
      </c>
    </row>
    <row r="510" spans="1:4" x14ac:dyDescent="0.2">
      <c r="A510" s="377">
        <v>37103</v>
      </c>
      <c r="B510" s="377" t="s">
        <v>49648</v>
      </c>
      <c r="C510" s="377" t="s">
        <v>18782</v>
      </c>
      <c r="D510" s="402" t="s">
        <v>13377</v>
      </c>
    </row>
    <row r="511" spans="1:4" x14ac:dyDescent="0.2">
      <c r="A511" s="377">
        <v>34555</v>
      </c>
      <c r="B511" s="377" t="s">
        <v>49649</v>
      </c>
      <c r="C511" s="377" t="s">
        <v>18782</v>
      </c>
      <c r="D511" s="402" t="s">
        <v>15699</v>
      </c>
    </row>
    <row r="512" spans="1:4" x14ac:dyDescent="0.2">
      <c r="A512" s="377">
        <v>674</v>
      </c>
      <c r="B512" s="377" t="s">
        <v>49650</v>
      </c>
      <c r="C512" s="377" t="s">
        <v>18825</v>
      </c>
      <c r="D512" s="402" t="s">
        <v>37758</v>
      </c>
    </row>
    <row r="513" spans="1:4" x14ac:dyDescent="0.2">
      <c r="A513" s="377">
        <v>34600</v>
      </c>
      <c r="B513" s="377" t="s">
        <v>49651</v>
      </c>
      <c r="C513" s="377" t="s">
        <v>18825</v>
      </c>
      <c r="D513" s="402" t="s">
        <v>49652</v>
      </c>
    </row>
    <row r="514" spans="1:4" x14ac:dyDescent="0.2">
      <c r="A514" s="377">
        <v>652</v>
      </c>
      <c r="B514" s="377" t="s">
        <v>49653</v>
      </c>
      <c r="C514" s="377" t="s">
        <v>18825</v>
      </c>
      <c r="D514" s="402" t="s">
        <v>49654</v>
      </c>
    </row>
    <row r="515" spans="1:4" x14ac:dyDescent="0.2">
      <c r="A515" s="377">
        <v>651</v>
      </c>
      <c r="B515" s="377" t="s">
        <v>49655</v>
      </c>
      <c r="C515" s="377" t="s">
        <v>18782</v>
      </c>
      <c r="D515" s="402" t="s">
        <v>44069</v>
      </c>
    </row>
    <row r="516" spans="1:4" x14ac:dyDescent="0.2">
      <c r="A516" s="377">
        <v>654</v>
      </c>
      <c r="B516" s="377" t="s">
        <v>49656</v>
      </c>
      <c r="C516" s="377" t="s">
        <v>18782</v>
      </c>
      <c r="D516" s="402" t="s">
        <v>27385</v>
      </c>
    </row>
    <row r="517" spans="1:4" x14ac:dyDescent="0.2">
      <c r="A517" s="377">
        <v>650</v>
      </c>
      <c r="B517" s="377" t="s">
        <v>49657</v>
      </c>
      <c r="C517" s="377" t="s">
        <v>18782</v>
      </c>
      <c r="D517" s="402" t="s">
        <v>17236</v>
      </c>
    </row>
    <row r="518" spans="1:4" x14ac:dyDescent="0.2">
      <c r="A518" s="377">
        <v>718</v>
      </c>
      <c r="B518" s="377" t="s">
        <v>49658</v>
      </c>
      <c r="C518" s="377" t="s">
        <v>18782</v>
      </c>
      <c r="D518" s="402" t="s">
        <v>13188</v>
      </c>
    </row>
    <row r="519" spans="1:4" x14ac:dyDescent="0.2">
      <c r="A519" s="377">
        <v>11981</v>
      </c>
      <c r="B519" s="377" t="s">
        <v>49659</v>
      </c>
      <c r="C519" s="377" t="s">
        <v>18782</v>
      </c>
      <c r="D519" s="402" t="s">
        <v>33822</v>
      </c>
    </row>
    <row r="520" spans="1:4" x14ac:dyDescent="0.2">
      <c r="A520" s="377">
        <v>34586</v>
      </c>
      <c r="B520" s="377" t="s">
        <v>49660</v>
      </c>
      <c r="C520" s="377" t="s">
        <v>18782</v>
      </c>
      <c r="D520" s="402" t="s">
        <v>18212</v>
      </c>
    </row>
    <row r="521" spans="1:4" x14ac:dyDescent="0.2">
      <c r="A521" s="377">
        <v>38603</v>
      </c>
      <c r="B521" s="377" t="s">
        <v>49661</v>
      </c>
      <c r="C521" s="377" t="s">
        <v>18782</v>
      </c>
      <c r="D521" s="402" t="s">
        <v>12025</v>
      </c>
    </row>
    <row r="522" spans="1:4" x14ac:dyDescent="0.2">
      <c r="A522" s="377">
        <v>34588</v>
      </c>
      <c r="B522" s="377" t="s">
        <v>49662</v>
      </c>
      <c r="C522" s="377" t="s">
        <v>18782</v>
      </c>
      <c r="D522" s="402" t="s">
        <v>39313</v>
      </c>
    </row>
    <row r="523" spans="1:4" x14ac:dyDescent="0.2">
      <c r="A523" s="377">
        <v>34590</v>
      </c>
      <c r="B523" s="377" t="s">
        <v>49663</v>
      </c>
      <c r="C523" s="377" t="s">
        <v>18782</v>
      </c>
      <c r="D523" s="402" t="s">
        <v>39992</v>
      </c>
    </row>
    <row r="524" spans="1:4" x14ac:dyDescent="0.2">
      <c r="A524" s="377">
        <v>34591</v>
      </c>
      <c r="B524" s="377" t="s">
        <v>49664</v>
      </c>
      <c r="C524" s="377" t="s">
        <v>18782</v>
      </c>
      <c r="D524" s="402" t="s">
        <v>8150</v>
      </c>
    </row>
    <row r="525" spans="1:4" x14ac:dyDescent="0.2">
      <c r="A525" s="377">
        <v>40517</v>
      </c>
      <c r="B525" s="377" t="s">
        <v>49665</v>
      </c>
      <c r="C525" s="377" t="s">
        <v>18825</v>
      </c>
      <c r="D525" s="402" t="s">
        <v>34850</v>
      </c>
    </row>
    <row r="526" spans="1:4" x14ac:dyDescent="0.2">
      <c r="A526" s="377">
        <v>40515</v>
      </c>
      <c r="B526" s="377" t="s">
        <v>49666</v>
      </c>
      <c r="C526" s="377" t="s">
        <v>18825</v>
      </c>
      <c r="D526" s="402" t="s">
        <v>49667</v>
      </c>
    </row>
    <row r="527" spans="1:4" x14ac:dyDescent="0.2">
      <c r="A527" s="377">
        <v>40529</v>
      </c>
      <c r="B527" s="377" t="s">
        <v>49668</v>
      </c>
      <c r="C527" s="377" t="s">
        <v>18825</v>
      </c>
      <c r="D527" s="402" t="s">
        <v>49669</v>
      </c>
    </row>
    <row r="528" spans="1:4" x14ac:dyDescent="0.2">
      <c r="A528" s="377">
        <v>36170</v>
      </c>
      <c r="B528" s="377" t="s">
        <v>49670</v>
      </c>
      <c r="C528" s="377" t="s">
        <v>18825</v>
      </c>
      <c r="D528" s="402" t="s">
        <v>36398</v>
      </c>
    </row>
    <row r="529" spans="1:4" x14ac:dyDescent="0.2">
      <c r="A529" s="377">
        <v>40524</v>
      </c>
      <c r="B529" s="377" t="s">
        <v>49671</v>
      </c>
      <c r="C529" s="377" t="s">
        <v>18825</v>
      </c>
      <c r="D529" s="402" t="s">
        <v>17411</v>
      </c>
    </row>
    <row r="530" spans="1:4" x14ac:dyDescent="0.2">
      <c r="A530" s="377">
        <v>36156</v>
      </c>
      <c r="B530" s="377" t="s">
        <v>49672</v>
      </c>
      <c r="C530" s="377" t="s">
        <v>18825</v>
      </c>
      <c r="D530" s="402" t="s">
        <v>49673</v>
      </c>
    </row>
    <row r="531" spans="1:4" x14ac:dyDescent="0.2">
      <c r="A531" s="377">
        <v>36155</v>
      </c>
      <c r="B531" s="377" t="s">
        <v>49674</v>
      </c>
      <c r="C531" s="377" t="s">
        <v>18825</v>
      </c>
      <c r="D531" s="402" t="s">
        <v>49675</v>
      </c>
    </row>
    <row r="532" spans="1:4" x14ac:dyDescent="0.2">
      <c r="A532" s="377">
        <v>36154</v>
      </c>
      <c r="B532" s="377" t="s">
        <v>49676</v>
      </c>
      <c r="C532" s="377" t="s">
        <v>18825</v>
      </c>
      <c r="D532" s="402" t="s">
        <v>13069</v>
      </c>
    </row>
    <row r="533" spans="1:4" x14ac:dyDescent="0.2">
      <c r="A533" s="377">
        <v>695</v>
      </c>
      <c r="B533" s="377" t="s">
        <v>49677</v>
      </c>
      <c r="C533" s="377" t="s">
        <v>18825</v>
      </c>
      <c r="D533" s="402" t="s">
        <v>49678</v>
      </c>
    </row>
    <row r="534" spans="1:4" x14ac:dyDescent="0.2">
      <c r="A534" s="377">
        <v>679</v>
      </c>
      <c r="B534" s="377" t="s">
        <v>49679</v>
      </c>
      <c r="C534" s="377" t="s">
        <v>18825</v>
      </c>
      <c r="D534" s="402" t="s">
        <v>49669</v>
      </c>
    </row>
    <row r="535" spans="1:4" x14ac:dyDescent="0.2">
      <c r="A535" s="377">
        <v>711</v>
      </c>
      <c r="B535" s="377" t="s">
        <v>49680</v>
      </c>
      <c r="C535" s="377" t="s">
        <v>18825</v>
      </c>
      <c r="D535" s="402" t="s">
        <v>49681</v>
      </c>
    </row>
    <row r="536" spans="1:4" x14ac:dyDescent="0.2">
      <c r="A536" s="377">
        <v>712</v>
      </c>
      <c r="B536" s="377" t="s">
        <v>49682</v>
      </c>
      <c r="C536" s="377" t="s">
        <v>18825</v>
      </c>
      <c r="D536" s="402" t="s">
        <v>39012</v>
      </c>
    </row>
    <row r="537" spans="1:4" x14ac:dyDescent="0.2">
      <c r="A537" s="377">
        <v>12614</v>
      </c>
      <c r="B537" s="377" t="s">
        <v>49683</v>
      </c>
      <c r="C537" s="377" t="s">
        <v>18782</v>
      </c>
      <c r="D537" s="402" t="s">
        <v>7078</v>
      </c>
    </row>
    <row r="538" spans="1:4" x14ac:dyDescent="0.2">
      <c r="A538" s="377">
        <v>6140</v>
      </c>
      <c r="B538" s="377" t="s">
        <v>49684</v>
      </c>
      <c r="C538" s="377" t="s">
        <v>18782</v>
      </c>
      <c r="D538" s="402" t="s">
        <v>8272</v>
      </c>
    </row>
    <row r="539" spans="1:4" x14ac:dyDescent="0.2">
      <c r="A539" s="377">
        <v>38399</v>
      </c>
      <c r="B539" s="377" t="s">
        <v>49685</v>
      </c>
      <c r="C539" s="377" t="s">
        <v>18782</v>
      </c>
      <c r="D539" s="402" t="s">
        <v>49686</v>
      </c>
    </row>
    <row r="540" spans="1:4" x14ac:dyDescent="0.2">
      <c r="A540" s="377">
        <v>735</v>
      </c>
      <c r="B540" s="377" t="s">
        <v>49687</v>
      </c>
      <c r="C540" s="377" t="s">
        <v>18782</v>
      </c>
      <c r="D540" s="402" t="s">
        <v>49688</v>
      </c>
    </row>
    <row r="541" spans="1:4" x14ac:dyDescent="0.2">
      <c r="A541" s="377">
        <v>736</v>
      </c>
      <c r="B541" s="377" t="s">
        <v>49689</v>
      </c>
      <c r="C541" s="377" t="s">
        <v>18782</v>
      </c>
      <c r="D541" s="402" t="s">
        <v>49690</v>
      </c>
    </row>
    <row r="542" spans="1:4" x14ac:dyDescent="0.2">
      <c r="A542" s="377">
        <v>729</v>
      </c>
      <c r="B542" s="377" t="s">
        <v>49691</v>
      </c>
      <c r="C542" s="377" t="s">
        <v>18782</v>
      </c>
      <c r="D542" s="402" t="s">
        <v>49692</v>
      </c>
    </row>
    <row r="543" spans="1:4" x14ac:dyDescent="0.2">
      <c r="A543" s="377">
        <v>39925</v>
      </c>
      <c r="B543" s="377" t="s">
        <v>49693</v>
      </c>
      <c r="C543" s="377" t="s">
        <v>18782</v>
      </c>
      <c r="D543" s="402" t="s">
        <v>49694</v>
      </c>
    </row>
    <row r="544" spans="1:4" x14ac:dyDescent="0.2">
      <c r="A544" s="377">
        <v>731</v>
      </c>
      <c r="B544" s="377" t="s">
        <v>49695</v>
      </c>
      <c r="C544" s="377" t="s">
        <v>18782</v>
      </c>
      <c r="D544" s="402" t="s">
        <v>49696</v>
      </c>
    </row>
    <row r="545" spans="1:4" x14ac:dyDescent="0.2">
      <c r="A545" s="377">
        <v>10575</v>
      </c>
      <c r="B545" s="377" t="s">
        <v>49697</v>
      </c>
      <c r="C545" s="377" t="s">
        <v>18782</v>
      </c>
      <c r="D545" s="402" t="s">
        <v>49698</v>
      </c>
    </row>
    <row r="546" spans="1:4" x14ac:dyDescent="0.2">
      <c r="A546" s="377">
        <v>733</v>
      </c>
      <c r="B546" s="377" t="s">
        <v>49699</v>
      </c>
      <c r="C546" s="377" t="s">
        <v>18782</v>
      </c>
      <c r="D546" s="402" t="s">
        <v>49700</v>
      </c>
    </row>
    <row r="547" spans="1:4" x14ac:dyDescent="0.2">
      <c r="A547" s="377">
        <v>732</v>
      </c>
      <c r="B547" s="377" t="s">
        <v>49701</v>
      </c>
      <c r="C547" s="377" t="s">
        <v>18782</v>
      </c>
      <c r="D547" s="402" t="s">
        <v>49702</v>
      </c>
    </row>
    <row r="548" spans="1:4" x14ac:dyDescent="0.2">
      <c r="A548" s="377">
        <v>737</v>
      </c>
      <c r="B548" s="377" t="s">
        <v>49703</v>
      </c>
      <c r="C548" s="377" t="s">
        <v>18782</v>
      </c>
      <c r="D548" s="402" t="s">
        <v>49704</v>
      </c>
    </row>
    <row r="549" spans="1:4" x14ac:dyDescent="0.2">
      <c r="A549" s="377">
        <v>738</v>
      </c>
      <c r="B549" s="377" t="s">
        <v>49705</v>
      </c>
      <c r="C549" s="377" t="s">
        <v>18782</v>
      </c>
      <c r="D549" s="402" t="s">
        <v>49706</v>
      </c>
    </row>
    <row r="550" spans="1:4" x14ac:dyDescent="0.2">
      <c r="A550" s="377">
        <v>740</v>
      </c>
      <c r="B550" s="377" t="s">
        <v>49707</v>
      </c>
      <c r="C550" s="377" t="s">
        <v>18782</v>
      </c>
      <c r="D550" s="402" t="s">
        <v>49708</v>
      </c>
    </row>
    <row r="551" spans="1:4" x14ac:dyDescent="0.2">
      <c r="A551" s="377">
        <v>734</v>
      </c>
      <c r="B551" s="377" t="s">
        <v>49709</v>
      </c>
      <c r="C551" s="377" t="s">
        <v>18782</v>
      </c>
      <c r="D551" s="402" t="s">
        <v>49710</v>
      </c>
    </row>
    <row r="552" spans="1:4" x14ac:dyDescent="0.2">
      <c r="A552" s="377">
        <v>39008</v>
      </c>
      <c r="B552" s="377" t="s">
        <v>49711</v>
      </c>
      <c r="C552" s="377" t="s">
        <v>18782</v>
      </c>
      <c r="D552" s="402" t="s">
        <v>49712</v>
      </c>
    </row>
    <row r="553" spans="1:4" x14ac:dyDescent="0.2">
      <c r="A553" s="377">
        <v>39009</v>
      </c>
      <c r="B553" s="377" t="s">
        <v>49713</v>
      </c>
      <c r="C553" s="377" t="s">
        <v>18782</v>
      </c>
      <c r="D553" s="402" t="s">
        <v>49714</v>
      </c>
    </row>
    <row r="554" spans="1:4" x14ac:dyDescent="0.2">
      <c r="A554" s="377">
        <v>10587</v>
      </c>
      <c r="B554" s="377" t="s">
        <v>49715</v>
      </c>
      <c r="C554" s="377" t="s">
        <v>18782</v>
      </c>
      <c r="D554" s="402" t="s">
        <v>49716</v>
      </c>
    </row>
    <row r="555" spans="1:4" x14ac:dyDescent="0.2">
      <c r="A555" s="377">
        <v>759</v>
      </c>
      <c r="B555" s="377" t="s">
        <v>49717</v>
      </c>
      <c r="C555" s="377" t="s">
        <v>18782</v>
      </c>
      <c r="D555" s="402" t="s">
        <v>49718</v>
      </c>
    </row>
    <row r="556" spans="1:4" x14ac:dyDescent="0.2">
      <c r="A556" s="377">
        <v>761</v>
      </c>
      <c r="B556" s="377" t="s">
        <v>49719</v>
      </c>
      <c r="C556" s="377" t="s">
        <v>18782</v>
      </c>
      <c r="D556" s="402" t="s">
        <v>49720</v>
      </c>
    </row>
    <row r="557" spans="1:4" x14ac:dyDescent="0.2">
      <c r="A557" s="377">
        <v>750</v>
      </c>
      <c r="B557" s="377" t="s">
        <v>49721</v>
      </c>
      <c r="C557" s="377" t="s">
        <v>18782</v>
      </c>
      <c r="D557" s="402" t="s">
        <v>49722</v>
      </c>
    </row>
    <row r="558" spans="1:4" x14ac:dyDescent="0.2">
      <c r="A558" s="377">
        <v>755</v>
      </c>
      <c r="B558" s="377" t="s">
        <v>49723</v>
      </c>
      <c r="C558" s="377" t="s">
        <v>18782</v>
      </c>
      <c r="D558" s="402" t="s">
        <v>49724</v>
      </c>
    </row>
    <row r="559" spans="1:4" x14ac:dyDescent="0.2">
      <c r="A559" s="377">
        <v>749</v>
      </c>
      <c r="B559" s="377" t="s">
        <v>49725</v>
      </c>
      <c r="C559" s="377" t="s">
        <v>18782</v>
      </c>
      <c r="D559" s="402" t="s">
        <v>49726</v>
      </c>
    </row>
    <row r="560" spans="1:4" x14ac:dyDescent="0.2">
      <c r="A560" s="377">
        <v>756</v>
      </c>
      <c r="B560" s="377" t="s">
        <v>49727</v>
      </c>
      <c r="C560" s="377" t="s">
        <v>18782</v>
      </c>
      <c r="D560" s="402" t="s">
        <v>49728</v>
      </c>
    </row>
    <row r="561" spans="1:4" x14ac:dyDescent="0.2">
      <c r="A561" s="377">
        <v>757</v>
      </c>
      <c r="B561" s="377" t="s">
        <v>49729</v>
      </c>
      <c r="C561" s="377" t="s">
        <v>18782</v>
      </c>
      <c r="D561" s="402" t="s">
        <v>49730</v>
      </c>
    </row>
    <row r="562" spans="1:4" x14ac:dyDescent="0.2">
      <c r="A562" s="377">
        <v>10588</v>
      </c>
      <c r="B562" s="377" t="s">
        <v>49731</v>
      </c>
      <c r="C562" s="377" t="s">
        <v>18782</v>
      </c>
      <c r="D562" s="402" t="s">
        <v>49732</v>
      </c>
    </row>
    <row r="563" spans="1:4" x14ac:dyDescent="0.2">
      <c r="A563" s="377">
        <v>10592</v>
      </c>
      <c r="B563" s="377" t="s">
        <v>49733</v>
      </c>
      <c r="C563" s="377" t="s">
        <v>18782</v>
      </c>
      <c r="D563" s="402" t="s">
        <v>49734</v>
      </c>
    </row>
    <row r="564" spans="1:4" x14ac:dyDescent="0.2">
      <c r="A564" s="377">
        <v>10589</v>
      </c>
      <c r="B564" s="377" t="s">
        <v>49735</v>
      </c>
      <c r="C564" s="377" t="s">
        <v>18782</v>
      </c>
      <c r="D564" s="402" t="s">
        <v>49736</v>
      </c>
    </row>
    <row r="565" spans="1:4" x14ac:dyDescent="0.2">
      <c r="A565" s="377">
        <v>760</v>
      </c>
      <c r="B565" s="377" t="s">
        <v>49737</v>
      </c>
      <c r="C565" s="377" t="s">
        <v>18782</v>
      </c>
      <c r="D565" s="402" t="s">
        <v>49738</v>
      </c>
    </row>
    <row r="566" spans="1:4" x14ac:dyDescent="0.2">
      <c r="A566" s="377">
        <v>751</v>
      </c>
      <c r="B566" s="377" t="s">
        <v>49739</v>
      </c>
      <c r="C566" s="377" t="s">
        <v>18782</v>
      </c>
      <c r="D566" s="402" t="s">
        <v>49740</v>
      </c>
    </row>
    <row r="567" spans="1:4" x14ac:dyDescent="0.2">
      <c r="A567" s="377">
        <v>754</v>
      </c>
      <c r="B567" s="377" t="s">
        <v>49741</v>
      </c>
      <c r="C567" s="377" t="s">
        <v>18782</v>
      </c>
      <c r="D567" s="402" t="s">
        <v>49742</v>
      </c>
    </row>
    <row r="568" spans="1:4" x14ac:dyDescent="0.2">
      <c r="A568" s="377">
        <v>44489</v>
      </c>
      <c r="B568" s="377" t="s">
        <v>49743</v>
      </c>
      <c r="C568" s="377" t="s">
        <v>18782</v>
      </c>
      <c r="D568" s="402" t="s">
        <v>49744</v>
      </c>
    </row>
    <row r="569" spans="1:4" x14ac:dyDescent="0.2">
      <c r="A569" s="377">
        <v>39917</v>
      </c>
      <c r="B569" s="377" t="s">
        <v>49745</v>
      </c>
      <c r="C569" s="377" t="s">
        <v>18782</v>
      </c>
      <c r="D569" s="402" t="s">
        <v>49746</v>
      </c>
    </row>
    <row r="570" spans="1:4" x14ac:dyDescent="0.2">
      <c r="A570" s="377">
        <v>38167</v>
      </c>
      <c r="B570" s="377" t="s">
        <v>49747</v>
      </c>
      <c r="C570" s="377" t="s">
        <v>49521</v>
      </c>
      <c r="D570" s="402" t="s">
        <v>10545</v>
      </c>
    </row>
    <row r="571" spans="1:4" x14ac:dyDescent="0.2">
      <c r="A571" s="377">
        <v>36145</v>
      </c>
      <c r="B571" s="377" t="s">
        <v>49748</v>
      </c>
      <c r="C571" s="377" t="s">
        <v>49521</v>
      </c>
      <c r="D571" s="402" t="s">
        <v>43471</v>
      </c>
    </row>
    <row r="572" spans="1:4" x14ac:dyDescent="0.2">
      <c r="A572" s="377">
        <v>12893</v>
      </c>
      <c r="B572" s="377" t="s">
        <v>49749</v>
      </c>
      <c r="C572" s="377" t="s">
        <v>49521</v>
      </c>
      <c r="D572" s="402" t="s">
        <v>13649</v>
      </c>
    </row>
    <row r="573" spans="1:4" x14ac:dyDescent="0.2">
      <c r="A573" s="377">
        <v>11685</v>
      </c>
      <c r="B573" s="377" t="s">
        <v>49750</v>
      </c>
      <c r="C573" s="377" t="s">
        <v>18782</v>
      </c>
      <c r="D573" s="402" t="s">
        <v>13843</v>
      </c>
    </row>
    <row r="574" spans="1:4" x14ac:dyDescent="0.2">
      <c r="A574" s="377">
        <v>11680</v>
      </c>
      <c r="B574" s="377" t="s">
        <v>49751</v>
      </c>
      <c r="C574" s="377" t="s">
        <v>18782</v>
      </c>
      <c r="D574" s="402" t="s">
        <v>34162</v>
      </c>
    </row>
    <row r="575" spans="1:4" x14ac:dyDescent="0.2">
      <c r="A575" s="377">
        <v>11679</v>
      </c>
      <c r="B575" s="377" t="s">
        <v>49752</v>
      </c>
      <c r="C575" s="377" t="s">
        <v>18782</v>
      </c>
      <c r="D575" s="402" t="s">
        <v>18433</v>
      </c>
    </row>
    <row r="576" spans="1:4" x14ac:dyDescent="0.2">
      <c r="A576" s="377">
        <v>2512</v>
      </c>
      <c r="B576" s="377" t="s">
        <v>49753</v>
      </c>
      <c r="C576" s="377" t="s">
        <v>18782</v>
      </c>
      <c r="D576" s="402" t="s">
        <v>49754</v>
      </c>
    </row>
    <row r="577" spans="1:4" x14ac:dyDescent="0.2">
      <c r="A577" s="377">
        <v>4374</v>
      </c>
      <c r="B577" s="377" t="s">
        <v>49755</v>
      </c>
      <c r="C577" s="377" t="s">
        <v>18782</v>
      </c>
      <c r="D577" s="402" t="s">
        <v>18048</v>
      </c>
    </row>
    <row r="578" spans="1:4" x14ac:dyDescent="0.2">
      <c r="A578" s="377">
        <v>7568</v>
      </c>
      <c r="B578" s="377" t="s">
        <v>49756</v>
      </c>
      <c r="C578" s="377" t="s">
        <v>18782</v>
      </c>
      <c r="D578" s="402" t="s">
        <v>8333</v>
      </c>
    </row>
    <row r="579" spans="1:4" x14ac:dyDescent="0.2">
      <c r="A579" s="377">
        <v>7584</v>
      </c>
      <c r="B579" s="377" t="s">
        <v>49757</v>
      </c>
      <c r="C579" s="377" t="s">
        <v>18782</v>
      </c>
      <c r="D579" s="402" t="s">
        <v>16090</v>
      </c>
    </row>
    <row r="580" spans="1:4" x14ac:dyDescent="0.2">
      <c r="A580" s="377">
        <v>11945</v>
      </c>
      <c r="B580" s="377" t="s">
        <v>49758</v>
      </c>
      <c r="C580" s="377" t="s">
        <v>18782</v>
      </c>
      <c r="D580" s="402" t="s">
        <v>8324</v>
      </c>
    </row>
    <row r="581" spans="1:4" x14ac:dyDescent="0.2">
      <c r="A581" s="377">
        <v>11946</v>
      </c>
      <c r="B581" s="377" t="s">
        <v>49759</v>
      </c>
      <c r="C581" s="377" t="s">
        <v>18782</v>
      </c>
      <c r="D581" s="402" t="s">
        <v>8804</v>
      </c>
    </row>
    <row r="582" spans="1:4" x14ac:dyDescent="0.2">
      <c r="A582" s="377">
        <v>4375</v>
      </c>
      <c r="B582" s="377" t="s">
        <v>49760</v>
      </c>
      <c r="C582" s="377" t="s">
        <v>18782</v>
      </c>
      <c r="D582" s="402" t="s">
        <v>8345</v>
      </c>
    </row>
    <row r="583" spans="1:4" x14ac:dyDescent="0.2">
      <c r="A583" s="377">
        <v>11950</v>
      </c>
      <c r="B583" s="377" t="s">
        <v>49761</v>
      </c>
      <c r="C583" s="377" t="s">
        <v>18782</v>
      </c>
      <c r="D583" s="402" t="s">
        <v>8210</v>
      </c>
    </row>
    <row r="584" spans="1:4" x14ac:dyDescent="0.2">
      <c r="A584" s="377">
        <v>4376</v>
      </c>
      <c r="B584" s="377" t="s">
        <v>49762</v>
      </c>
      <c r="C584" s="377" t="s">
        <v>18782</v>
      </c>
      <c r="D584" s="402" t="s">
        <v>8875</v>
      </c>
    </row>
    <row r="585" spans="1:4" x14ac:dyDescent="0.2">
      <c r="A585" s="377">
        <v>7583</v>
      </c>
      <c r="B585" s="377" t="s">
        <v>49763</v>
      </c>
      <c r="C585" s="377" t="s">
        <v>18782</v>
      </c>
      <c r="D585" s="402" t="s">
        <v>40216</v>
      </c>
    </row>
    <row r="586" spans="1:4" x14ac:dyDescent="0.2">
      <c r="A586" s="377">
        <v>4350</v>
      </c>
      <c r="B586" s="377" t="s">
        <v>49764</v>
      </c>
      <c r="C586" s="377" t="s">
        <v>18782</v>
      </c>
      <c r="D586" s="402" t="s">
        <v>8752</v>
      </c>
    </row>
    <row r="587" spans="1:4" x14ac:dyDescent="0.2">
      <c r="A587" s="377">
        <v>44400</v>
      </c>
      <c r="B587" s="377" t="s">
        <v>49765</v>
      </c>
      <c r="C587" s="377" t="s">
        <v>18782</v>
      </c>
      <c r="D587" s="402" t="s">
        <v>49766</v>
      </c>
    </row>
    <row r="588" spans="1:4" x14ac:dyDescent="0.2">
      <c r="A588" s="377">
        <v>39886</v>
      </c>
      <c r="B588" s="377" t="s">
        <v>49767</v>
      </c>
      <c r="C588" s="377" t="s">
        <v>18782</v>
      </c>
      <c r="D588" s="402" t="s">
        <v>11939</v>
      </c>
    </row>
    <row r="589" spans="1:4" x14ac:dyDescent="0.2">
      <c r="A589" s="377">
        <v>39887</v>
      </c>
      <c r="B589" s="377" t="s">
        <v>49768</v>
      </c>
      <c r="C589" s="377" t="s">
        <v>18782</v>
      </c>
      <c r="D589" s="402" t="s">
        <v>11209</v>
      </c>
    </row>
    <row r="590" spans="1:4" x14ac:dyDescent="0.2">
      <c r="A590" s="377">
        <v>39888</v>
      </c>
      <c r="B590" s="377" t="s">
        <v>49769</v>
      </c>
      <c r="C590" s="377" t="s">
        <v>18782</v>
      </c>
      <c r="D590" s="402" t="s">
        <v>7230</v>
      </c>
    </row>
    <row r="591" spans="1:4" x14ac:dyDescent="0.2">
      <c r="A591" s="377">
        <v>39890</v>
      </c>
      <c r="B591" s="377" t="s">
        <v>49770</v>
      </c>
      <c r="C591" s="377" t="s">
        <v>18782</v>
      </c>
      <c r="D591" s="402" t="s">
        <v>16190</v>
      </c>
    </row>
    <row r="592" spans="1:4" x14ac:dyDescent="0.2">
      <c r="A592" s="377">
        <v>39891</v>
      </c>
      <c r="B592" s="377" t="s">
        <v>49771</v>
      </c>
      <c r="C592" s="377" t="s">
        <v>18782</v>
      </c>
      <c r="D592" s="402" t="s">
        <v>9432</v>
      </c>
    </row>
    <row r="593" spans="1:4" x14ac:dyDescent="0.2">
      <c r="A593" s="377">
        <v>39892</v>
      </c>
      <c r="B593" s="377" t="s">
        <v>49772</v>
      </c>
      <c r="C593" s="377" t="s">
        <v>18782</v>
      </c>
      <c r="D593" s="402" t="s">
        <v>37070</v>
      </c>
    </row>
    <row r="594" spans="1:4" x14ac:dyDescent="0.2">
      <c r="A594" s="377">
        <v>790</v>
      </c>
      <c r="B594" s="377" t="s">
        <v>49773</v>
      </c>
      <c r="C594" s="377" t="s">
        <v>18782</v>
      </c>
      <c r="D594" s="402" t="s">
        <v>14896</v>
      </c>
    </row>
    <row r="595" spans="1:4" x14ac:dyDescent="0.2">
      <c r="A595" s="377">
        <v>766</v>
      </c>
      <c r="B595" s="377" t="s">
        <v>49774</v>
      </c>
      <c r="C595" s="377" t="s">
        <v>18782</v>
      </c>
      <c r="D595" s="402" t="s">
        <v>14896</v>
      </c>
    </row>
    <row r="596" spans="1:4" x14ac:dyDescent="0.2">
      <c r="A596" s="377">
        <v>791</v>
      </c>
      <c r="B596" s="377" t="s">
        <v>49775</v>
      </c>
      <c r="C596" s="377" t="s">
        <v>18782</v>
      </c>
      <c r="D596" s="402" t="s">
        <v>14896</v>
      </c>
    </row>
    <row r="597" spans="1:4" x14ac:dyDescent="0.2">
      <c r="A597" s="377">
        <v>767</v>
      </c>
      <c r="B597" s="377" t="s">
        <v>49776</v>
      </c>
      <c r="C597" s="377" t="s">
        <v>18782</v>
      </c>
      <c r="D597" s="402" t="s">
        <v>14896</v>
      </c>
    </row>
    <row r="598" spans="1:4" x14ac:dyDescent="0.2">
      <c r="A598" s="377">
        <v>768</v>
      </c>
      <c r="B598" s="377" t="s">
        <v>49777</v>
      </c>
      <c r="C598" s="377" t="s">
        <v>18782</v>
      </c>
      <c r="D598" s="402" t="s">
        <v>27915</v>
      </c>
    </row>
    <row r="599" spans="1:4" x14ac:dyDescent="0.2">
      <c r="A599" s="377">
        <v>789</v>
      </c>
      <c r="B599" s="377" t="s">
        <v>49778</v>
      </c>
      <c r="C599" s="377" t="s">
        <v>18782</v>
      </c>
      <c r="D599" s="402" t="s">
        <v>18532</v>
      </c>
    </row>
    <row r="600" spans="1:4" x14ac:dyDescent="0.2">
      <c r="A600" s="377">
        <v>769</v>
      </c>
      <c r="B600" s="377" t="s">
        <v>49779</v>
      </c>
      <c r="C600" s="377" t="s">
        <v>18782</v>
      </c>
      <c r="D600" s="402" t="s">
        <v>27915</v>
      </c>
    </row>
    <row r="601" spans="1:4" x14ac:dyDescent="0.2">
      <c r="A601" s="377">
        <v>770</v>
      </c>
      <c r="B601" s="377" t="s">
        <v>49780</v>
      </c>
      <c r="C601" s="377" t="s">
        <v>18782</v>
      </c>
      <c r="D601" s="402" t="s">
        <v>7196</v>
      </c>
    </row>
    <row r="602" spans="1:4" x14ac:dyDescent="0.2">
      <c r="A602" s="377">
        <v>12394</v>
      </c>
      <c r="B602" s="377" t="s">
        <v>49781</v>
      </c>
      <c r="C602" s="377" t="s">
        <v>18782</v>
      </c>
      <c r="D602" s="402" t="s">
        <v>7196</v>
      </c>
    </row>
    <row r="603" spans="1:4" x14ac:dyDescent="0.2">
      <c r="A603" s="377">
        <v>764</v>
      </c>
      <c r="B603" s="377" t="s">
        <v>49782</v>
      </c>
      <c r="C603" s="377" t="s">
        <v>18782</v>
      </c>
      <c r="D603" s="402" t="s">
        <v>31151</v>
      </c>
    </row>
    <row r="604" spans="1:4" x14ac:dyDescent="0.2">
      <c r="A604" s="377">
        <v>765</v>
      </c>
      <c r="B604" s="377" t="s">
        <v>49783</v>
      </c>
      <c r="C604" s="377" t="s">
        <v>18782</v>
      </c>
      <c r="D604" s="402" t="s">
        <v>31151</v>
      </c>
    </row>
    <row r="605" spans="1:4" x14ac:dyDescent="0.2">
      <c r="A605" s="377">
        <v>787</v>
      </c>
      <c r="B605" s="377" t="s">
        <v>49784</v>
      </c>
      <c r="C605" s="377" t="s">
        <v>18782</v>
      </c>
      <c r="D605" s="402" t="s">
        <v>11042</v>
      </c>
    </row>
    <row r="606" spans="1:4" x14ac:dyDescent="0.2">
      <c r="A606" s="377">
        <v>774</v>
      </c>
      <c r="B606" s="377" t="s">
        <v>49785</v>
      </c>
      <c r="C606" s="377" t="s">
        <v>18782</v>
      </c>
      <c r="D606" s="402" t="s">
        <v>11042</v>
      </c>
    </row>
    <row r="607" spans="1:4" x14ac:dyDescent="0.2">
      <c r="A607" s="377">
        <v>773</v>
      </c>
      <c r="B607" s="377" t="s">
        <v>49786</v>
      </c>
      <c r="C607" s="377" t="s">
        <v>18782</v>
      </c>
      <c r="D607" s="402" t="s">
        <v>11042</v>
      </c>
    </row>
    <row r="608" spans="1:4" x14ac:dyDescent="0.2">
      <c r="A608" s="377">
        <v>775</v>
      </c>
      <c r="B608" s="377" t="s">
        <v>49787</v>
      </c>
      <c r="C608" s="377" t="s">
        <v>18782</v>
      </c>
      <c r="D608" s="402" t="s">
        <v>11042</v>
      </c>
    </row>
    <row r="609" spans="1:4" x14ac:dyDescent="0.2">
      <c r="A609" s="377">
        <v>788</v>
      </c>
      <c r="B609" s="377" t="s">
        <v>49788</v>
      </c>
      <c r="C609" s="377" t="s">
        <v>18782</v>
      </c>
      <c r="D609" s="402" t="s">
        <v>39843</v>
      </c>
    </row>
    <row r="610" spans="1:4" x14ac:dyDescent="0.2">
      <c r="A610" s="377">
        <v>772</v>
      </c>
      <c r="B610" s="377" t="s">
        <v>49789</v>
      </c>
      <c r="C610" s="377" t="s">
        <v>18782</v>
      </c>
      <c r="D610" s="402" t="s">
        <v>39843</v>
      </c>
    </row>
    <row r="611" spans="1:4" x14ac:dyDescent="0.2">
      <c r="A611" s="377">
        <v>771</v>
      </c>
      <c r="B611" s="377" t="s">
        <v>49790</v>
      </c>
      <c r="C611" s="377" t="s">
        <v>18782</v>
      </c>
      <c r="D611" s="402" t="s">
        <v>39843</v>
      </c>
    </row>
    <row r="612" spans="1:4" x14ac:dyDescent="0.2">
      <c r="A612" s="377">
        <v>779</v>
      </c>
      <c r="B612" s="377" t="s">
        <v>49791</v>
      </c>
      <c r="C612" s="377" t="s">
        <v>18782</v>
      </c>
      <c r="D612" s="402" t="s">
        <v>12041</v>
      </c>
    </row>
    <row r="613" spans="1:4" x14ac:dyDescent="0.2">
      <c r="A613" s="377">
        <v>776</v>
      </c>
      <c r="B613" s="377" t="s">
        <v>49792</v>
      </c>
      <c r="C613" s="377" t="s">
        <v>18782</v>
      </c>
      <c r="D613" s="402" t="s">
        <v>14136</v>
      </c>
    </row>
    <row r="614" spans="1:4" x14ac:dyDescent="0.2">
      <c r="A614" s="377">
        <v>777</v>
      </c>
      <c r="B614" s="377" t="s">
        <v>49793</v>
      </c>
      <c r="C614" s="377" t="s">
        <v>18782</v>
      </c>
      <c r="D614" s="402" t="s">
        <v>9435</v>
      </c>
    </row>
    <row r="615" spans="1:4" x14ac:dyDescent="0.2">
      <c r="A615" s="377">
        <v>780</v>
      </c>
      <c r="B615" s="377" t="s">
        <v>49794</v>
      </c>
      <c r="C615" s="377" t="s">
        <v>18782</v>
      </c>
      <c r="D615" s="402" t="s">
        <v>49795</v>
      </c>
    </row>
    <row r="616" spans="1:4" x14ac:dyDescent="0.2">
      <c r="A616" s="377">
        <v>778</v>
      </c>
      <c r="B616" s="377" t="s">
        <v>49796</v>
      </c>
      <c r="C616" s="377" t="s">
        <v>18782</v>
      </c>
      <c r="D616" s="402" t="s">
        <v>14136</v>
      </c>
    </row>
    <row r="617" spans="1:4" x14ac:dyDescent="0.2">
      <c r="A617" s="377">
        <v>781</v>
      </c>
      <c r="B617" s="377" t="s">
        <v>49797</v>
      </c>
      <c r="C617" s="377" t="s">
        <v>18782</v>
      </c>
      <c r="D617" s="402" t="s">
        <v>49798</v>
      </c>
    </row>
    <row r="618" spans="1:4" x14ac:dyDescent="0.2">
      <c r="A618" s="377">
        <v>786</v>
      </c>
      <c r="B618" s="377" t="s">
        <v>49799</v>
      </c>
      <c r="C618" s="377" t="s">
        <v>18782</v>
      </c>
      <c r="D618" s="402" t="s">
        <v>49798</v>
      </c>
    </row>
    <row r="619" spans="1:4" x14ac:dyDescent="0.2">
      <c r="A619" s="377">
        <v>782</v>
      </c>
      <c r="B619" s="377" t="s">
        <v>49800</v>
      </c>
      <c r="C619" s="377" t="s">
        <v>18782</v>
      </c>
      <c r="D619" s="402" t="s">
        <v>49798</v>
      </c>
    </row>
    <row r="620" spans="1:4" x14ac:dyDescent="0.2">
      <c r="A620" s="377">
        <v>783</v>
      </c>
      <c r="B620" s="377" t="s">
        <v>49801</v>
      </c>
      <c r="C620" s="377" t="s">
        <v>18782</v>
      </c>
      <c r="D620" s="402" t="s">
        <v>27350</v>
      </c>
    </row>
    <row r="621" spans="1:4" x14ac:dyDescent="0.2">
      <c r="A621" s="377">
        <v>785</v>
      </c>
      <c r="B621" s="377" t="s">
        <v>49802</v>
      </c>
      <c r="C621" s="377" t="s">
        <v>18782</v>
      </c>
      <c r="D621" s="402" t="s">
        <v>49803</v>
      </c>
    </row>
    <row r="622" spans="1:4" x14ac:dyDescent="0.2">
      <c r="A622" s="377">
        <v>784</v>
      </c>
      <c r="B622" s="377" t="s">
        <v>49804</v>
      </c>
      <c r="C622" s="377" t="s">
        <v>18782</v>
      </c>
      <c r="D622" s="402" t="s">
        <v>49805</v>
      </c>
    </row>
    <row r="623" spans="1:4" x14ac:dyDescent="0.2">
      <c r="A623" s="377">
        <v>828</v>
      </c>
      <c r="B623" s="377" t="s">
        <v>49806</v>
      </c>
      <c r="C623" s="377" t="s">
        <v>18782</v>
      </c>
      <c r="D623" s="402" t="s">
        <v>7988</v>
      </c>
    </row>
    <row r="624" spans="1:4" x14ac:dyDescent="0.2">
      <c r="A624" s="377">
        <v>829</v>
      </c>
      <c r="B624" s="377" t="s">
        <v>49807</v>
      </c>
      <c r="C624" s="377" t="s">
        <v>18782</v>
      </c>
      <c r="D624" s="402" t="s">
        <v>8470</v>
      </c>
    </row>
    <row r="625" spans="1:4" x14ac:dyDescent="0.2">
      <c r="A625" s="377">
        <v>812</v>
      </c>
      <c r="B625" s="377" t="s">
        <v>49808</v>
      </c>
      <c r="C625" s="377" t="s">
        <v>18782</v>
      </c>
      <c r="D625" s="402" t="s">
        <v>7864</v>
      </c>
    </row>
    <row r="626" spans="1:4" x14ac:dyDescent="0.2">
      <c r="A626" s="377">
        <v>819</v>
      </c>
      <c r="B626" s="377" t="s">
        <v>49809</v>
      </c>
      <c r="C626" s="377" t="s">
        <v>18782</v>
      </c>
      <c r="D626" s="402" t="s">
        <v>36925</v>
      </c>
    </row>
    <row r="627" spans="1:4" x14ac:dyDescent="0.2">
      <c r="A627" s="377">
        <v>818</v>
      </c>
      <c r="B627" s="377" t="s">
        <v>49810</v>
      </c>
      <c r="C627" s="377" t="s">
        <v>18782</v>
      </c>
      <c r="D627" s="402" t="s">
        <v>9029</v>
      </c>
    </row>
    <row r="628" spans="1:4" x14ac:dyDescent="0.2">
      <c r="A628" s="377">
        <v>832</v>
      </c>
      <c r="B628" s="377" t="s">
        <v>49811</v>
      </c>
      <c r="C628" s="377" t="s">
        <v>18782</v>
      </c>
      <c r="D628" s="402" t="s">
        <v>9057</v>
      </c>
    </row>
    <row r="629" spans="1:4" x14ac:dyDescent="0.2">
      <c r="A629" s="377">
        <v>834</v>
      </c>
      <c r="B629" s="377" t="s">
        <v>49812</v>
      </c>
      <c r="C629" s="377" t="s">
        <v>18782</v>
      </c>
      <c r="D629" s="402" t="s">
        <v>15662</v>
      </c>
    </row>
    <row r="630" spans="1:4" x14ac:dyDescent="0.2">
      <c r="A630" s="377">
        <v>813</v>
      </c>
      <c r="B630" s="377" t="s">
        <v>49813</v>
      </c>
      <c r="C630" s="377" t="s">
        <v>18782</v>
      </c>
      <c r="D630" s="402" t="s">
        <v>15860</v>
      </c>
    </row>
    <row r="631" spans="1:4" x14ac:dyDescent="0.2">
      <c r="A631" s="377">
        <v>820</v>
      </c>
      <c r="B631" s="377" t="s">
        <v>49814</v>
      </c>
      <c r="C631" s="377" t="s">
        <v>18782</v>
      </c>
      <c r="D631" s="402" t="s">
        <v>8965</v>
      </c>
    </row>
    <row r="632" spans="1:4" x14ac:dyDescent="0.2">
      <c r="A632" s="377">
        <v>816</v>
      </c>
      <c r="B632" s="377" t="s">
        <v>49815</v>
      </c>
      <c r="C632" s="377" t="s">
        <v>18782</v>
      </c>
      <c r="D632" s="402" t="s">
        <v>16040</v>
      </c>
    </row>
    <row r="633" spans="1:4" x14ac:dyDescent="0.2">
      <c r="A633" s="377">
        <v>814</v>
      </c>
      <c r="B633" s="377" t="s">
        <v>49816</v>
      </c>
      <c r="C633" s="377" t="s">
        <v>18782</v>
      </c>
      <c r="D633" s="402" t="s">
        <v>37519</v>
      </c>
    </row>
    <row r="634" spans="1:4" x14ac:dyDescent="0.2">
      <c r="A634" s="377">
        <v>822</v>
      </c>
      <c r="B634" s="377" t="s">
        <v>49817</v>
      </c>
      <c r="C634" s="377" t="s">
        <v>18782</v>
      </c>
      <c r="D634" s="402" t="s">
        <v>13253</v>
      </c>
    </row>
    <row r="635" spans="1:4" x14ac:dyDescent="0.2">
      <c r="A635" s="377">
        <v>821</v>
      </c>
      <c r="B635" s="377" t="s">
        <v>49818</v>
      </c>
      <c r="C635" s="377" t="s">
        <v>18782</v>
      </c>
      <c r="D635" s="402" t="s">
        <v>18433</v>
      </c>
    </row>
    <row r="636" spans="1:4" x14ac:dyDescent="0.2">
      <c r="A636" s="377">
        <v>20086</v>
      </c>
      <c r="B636" s="377" t="s">
        <v>49819</v>
      </c>
      <c r="C636" s="377" t="s">
        <v>18782</v>
      </c>
      <c r="D636" s="402" t="s">
        <v>42430</v>
      </c>
    </row>
    <row r="637" spans="1:4" x14ac:dyDescent="0.2">
      <c r="A637" s="377">
        <v>39191</v>
      </c>
      <c r="B637" s="377" t="s">
        <v>49820</v>
      </c>
      <c r="C637" s="377" t="s">
        <v>18782</v>
      </c>
      <c r="D637" s="402" t="s">
        <v>10116</v>
      </c>
    </row>
    <row r="638" spans="1:4" x14ac:dyDescent="0.2">
      <c r="A638" s="377">
        <v>39190</v>
      </c>
      <c r="B638" s="377" t="s">
        <v>49821</v>
      </c>
      <c r="C638" s="377" t="s">
        <v>18782</v>
      </c>
      <c r="D638" s="402" t="s">
        <v>32027</v>
      </c>
    </row>
    <row r="639" spans="1:4" x14ac:dyDescent="0.2">
      <c r="A639" s="377">
        <v>39189</v>
      </c>
      <c r="B639" s="377" t="s">
        <v>49822</v>
      </c>
      <c r="C639" s="377" t="s">
        <v>18782</v>
      </c>
      <c r="D639" s="402" t="s">
        <v>29117</v>
      </c>
    </row>
    <row r="640" spans="1:4" x14ac:dyDescent="0.2">
      <c r="A640" s="377">
        <v>39186</v>
      </c>
      <c r="B640" s="377" t="s">
        <v>49823</v>
      </c>
      <c r="C640" s="377" t="s">
        <v>18782</v>
      </c>
      <c r="D640" s="402" t="s">
        <v>28180</v>
      </c>
    </row>
    <row r="641" spans="1:4" x14ac:dyDescent="0.2">
      <c r="A641" s="377">
        <v>39188</v>
      </c>
      <c r="B641" s="377" t="s">
        <v>49824</v>
      </c>
      <c r="C641" s="377" t="s">
        <v>18782</v>
      </c>
      <c r="D641" s="402" t="s">
        <v>29928</v>
      </c>
    </row>
    <row r="642" spans="1:4" x14ac:dyDescent="0.2">
      <c r="A642" s="377">
        <v>39187</v>
      </c>
      <c r="B642" s="377" t="s">
        <v>49825</v>
      </c>
      <c r="C642" s="377" t="s">
        <v>18782</v>
      </c>
      <c r="D642" s="402" t="s">
        <v>49826</v>
      </c>
    </row>
    <row r="643" spans="1:4" x14ac:dyDescent="0.2">
      <c r="A643" s="377">
        <v>39184</v>
      </c>
      <c r="B643" s="377" t="s">
        <v>49827</v>
      </c>
      <c r="C643" s="377" t="s">
        <v>18782</v>
      </c>
      <c r="D643" s="402" t="s">
        <v>8163</v>
      </c>
    </row>
    <row r="644" spans="1:4" x14ac:dyDescent="0.2">
      <c r="A644" s="377">
        <v>39185</v>
      </c>
      <c r="B644" s="377" t="s">
        <v>49828</v>
      </c>
      <c r="C644" s="377" t="s">
        <v>18782</v>
      </c>
      <c r="D644" s="402" t="s">
        <v>11342</v>
      </c>
    </row>
    <row r="645" spans="1:4" x14ac:dyDescent="0.2">
      <c r="A645" s="377">
        <v>39198</v>
      </c>
      <c r="B645" s="377" t="s">
        <v>49829</v>
      </c>
      <c r="C645" s="377" t="s">
        <v>18782</v>
      </c>
      <c r="D645" s="402" t="s">
        <v>49830</v>
      </c>
    </row>
    <row r="646" spans="1:4" x14ac:dyDescent="0.2">
      <c r="A646" s="377">
        <v>39197</v>
      </c>
      <c r="B646" s="377" t="s">
        <v>49831</v>
      </c>
      <c r="C646" s="377" t="s">
        <v>18782</v>
      </c>
      <c r="D646" s="402" t="s">
        <v>49832</v>
      </c>
    </row>
    <row r="647" spans="1:4" x14ac:dyDescent="0.2">
      <c r="A647" s="377">
        <v>39196</v>
      </c>
      <c r="B647" s="377" t="s">
        <v>49833</v>
      </c>
      <c r="C647" s="377" t="s">
        <v>18782</v>
      </c>
      <c r="D647" s="402" t="s">
        <v>43478</v>
      </c>
    </row>
    <row r="648" spans="1:4" x14ac:dyDescent="0.2">
      <c r="A648" s="377">
        <v>39199</v>
      </c>
      <c r="B648" s="377" t="s">
        <v>49834</v>
      </c>
      <c r="C648" s="377" t="s">
        <v>18782</v>
      </c>
      <c r="D648" s="402" t="s">
        <v>49835</v>
      </c>
    </row>
    <row r="649" spans="1:4" x14ac:dyDescent="0.2">
      <c r="A649" s="377">
        <v>39195</v>
      </c>
      <c r="B649" s="377" t="s">
        <v>49836</v>
      </c>
      <c r="C649" s="377" t="s">
        <v>18782</v>
      </c>
      <c r="D649" s="402" t="s">
        <v>49837</v>
      </c>
    </row>
    <row r="650" spans="1:4" x14ac:dyDescent="0.2">
      <c r="A650" s="377">
        <v>39194</v>
      </c>
      <c r="B650" s="377" t="s">
        <v>49838</v>
      </c>
      <c r="C650" s="377" t="s">
        <v>18782</v>
      </c>
      <c r="D650" s="402" t="s">
        <v>17407</v>
      </c>
    </row>
    <row r="651" spans="1:4" x14ac:dyDescent="0.2">
      <c r="A651" s="377">
        <v>39193</v>
      </c>
      <c r="B651" s="377" t="s">
        <v>49839</v>
      </c>
      <c r="C651" s="377" t="s">
        <v>18782</v>
      </c>
      <c r="D651" s="402" t="s">
        <v>36822</v>
      </c>
    </row>
    <row r="652" spans="1:4" x14ac:dyDescent="0.2">
      <c r="A652" s="377">
        <v>39192</v>
      </c>
      <c r="B652" s="377" t="s">
        <v>49840</v>
      </c>
      <c r="C652" s="377" t="s">
        <v>18782</v>
      </c>
      <c r="D652" s="402" t="s">
        <v>10694</v>
      </c>
    </row>
    <row r="653" spans="1:4" x14ac:dyDescent="0.2">
      <c r="A653" s="377">
        <v>39920</v>
      </c>
      <c r="B653" s="377" t="s">
        <v>49841</v>
      </c>
      <c r="C653" s="377" t="s">
        <v>18782</v>
      </c>
      <c r="D653" s="402" t="s">
        <v>14548</v>
      </c>
    </row>
    <row r="654" spans="1:4" x14ac:dyDescent="0.2">
      <c r="A654" s="377">
        <v>39201</v>
      </c>
      <c r="B654" s="377" t="s">
        <v>49842</v>
      </c>
      <c r="C654" s="377" t="s">
        <v>18782</v>
      </c>
      <c r="D654" s="402" t="s">
        <v>7339</v>
      </c>
    </row>
    <row r="655" spans="1:4" x14ac:dyDescent="0.2">
      <c r="A655" s="377">
        <v>39200</v>
      </c>
      <c r="B655" s="377" t="s">
        <v>49843</v>
      </c>
      <c r="C655" s="377" t="s">
        <v>18782</v>
      </c>
      <c r="D655" s="402" t="s">
        <v>49844</v>
      </c>
    </row>
    <row r="656" spans="1:4" x14ac:dyDescent="0.2">
      <c r="A656" s="377">
        <v>39203</v>
      </c>
      <c r="B656" s="377" t="s">
        <v>49845</v>
      </c>
      <c r="C656" s="377" t="s">
        <v>18782</v>
      </c>
      <c r="D656" s="402" t="s">
        <v>34070</v>
      </c>
    </row>
    <row r="657" spans="1:4" x14ac:dyDescent="0.2">
      <c r="A657" s="377">
        <v>39202</v>
      </c>
      <c r="B657" s="377" t="s">
        <v>49846</v>
      </c>
      <c r="C657" s="377" t="s">
        <v>18782</v>
      </c>
      <c r="D657" s="402" t="s">
        <v>49847</v>
      </c>
    </row>
    <row r="658" spans="1:4" x14ac:dyDescent="0.2">
      <c r="A658" s="377">
        <v>39205</v>
      </c>
      <c r="B658" s="377" t="s">
        <v>49848</v>
      </c>
      <c r="C658" s="377" t="s">
        <v>18782</v>
      </c>
      <c r="D658" s="402" t="s">
        <v>49849</v>
      </c>
    </row>
    <row r="659" spans="1:4" x14ac:dyDescent="0.2">
      <c r="A659" s="377">
        <v>39204</v>
      </c>
      <c r="B659" s="377" t="s">
        <v>49850</v>
      </c>
      <c r="C659" s="377" t="s">
        <v>18782</v>
      </c>
      <c r="D659" s="402" t="s">
        <v>49851</v>
      </c>
    </row>
    <row r="660" spans="1:4" x14ac:dyDescent="0.2">
      <c r="A660" s="377">
        <v>39206</v>
      </c>
      <c r="B660" s="377" t="s">
        <v>49852</v>
      </c>
      <c r="C660" s="377" t="s">
        <v>18782</v>
      </c>
      <c r="D660" s="402" t="s">
        <v>49853</v>
      </c>
    </row>
    <row r="661" spans="1:4" x14ac:dyDescent="0.2">
      <c r="A661" s="377">
        <v>798</v>
      </c>
      <c r="B661" s="377" t="s">
        <v>49854</v>
      </c>
      <c r="C661" s="377" t="s">
        <v>18782</v>
      </c>
      <c r="D661" s="402" t="s">
        <v>7447</v>
      </c>
    </row>
    <row r="662" spans="1:4" x14ac:dyDescent="0.2">
      <c r="A662" s="377">
        <v>797</v>
      </c>
      <c r="B662" s="377" t="s">
        <v>49855</v>
      </c>
      <c r="C662" s="377" t="s">
        <v>18782</v>
      </c>
      <c r="D662" s="402" t="s">
        <v>10081</v>
      </c>
    </row>
    <row r="663" spans="1:4" x14ac:dyDescent="0.2">
      <c r="A663" s="377">
        <v>796</v>
      </c>
      <c r="B663" s="377" t="s">
        <v>49856</v>
      </c>
      <c r="C663" s="377" t="s">
        <v>18782</v>
      </c>
      <c r="D663" s="402" t="s">
        <v>32908</v>
      </c>
    </row>
    <row r="664" spans="1:4" x14ac:dyDescent="0.2">
      <c r="A664" s="377">
        <v>799</v>
      </c>
      <c r="B664" s="377" t="s">
        <v>49857</v>
      </c>
      <c r="C664" s="377" t="s">
        <v>18782</v>
      </c>
      <c r="D664" s="402" t="s">
        <v>7990</v>
      </c>
    </row>
    <row r="665" spans="1:4" x14ac:dyDescent="0.2">
      <c r="A665" s="377">
        <v>792</v>
      </c>
      <c r="B665" s="377" t="s">
        <v>49858</v>
      </c>
      <c r="C665" s="377" t="s">
        <v>18782</v>
      </c>
      <c r="D665" s="402" t="s">
        <v>8715</v>
      </c>
    </row>
    <row r="666" spans="1:4" x14ac:dyDescent="0.2">
      <c r="A666" s="377">
        <v>38001</v>
      </c>
      <c r="B666" s="377" t="s">
        <v>49859</v>
      </c>
      <c r="C666" s="377" t="s">
        <v>18782</v>
      </c>
      <c r="D666" s="402" t="s">
        <v>26768</v>
      </c>
    </row>
    <row r="667" spans="1:4" x14ac:dyDescent="0.2">
      <c r="A667" s="377">
        <v>38002</v>
      </c>
      <c r="B667" s="377" t="s">
        <v>49860</v>
      </c>
      <c r="C667" s="377" t="s">
        <v>18782</v>
      </c>
      <c r="D667" s="402" t="s">
        <v>11995</v>
      </c>
    </row>
    <row r="668" spans="1:4" x14ac:dyDescent="0.2">
      <c r="A668" s="377">
        <v>38003</v>
      </c>
      <c r="B668" s="377" t="s">
        <v>49861</v>
      </c>
      <c r="C668" s="377" t="s">
        <v>18782</v>
      </c>
      <c r="D668" s="402" t="s">
        <v>28094</v>
      </c>
    </row>
    <row r="669" spans="1:4" x14ac:dyDescent="0.2">
      <c r="A669" s="377">
        <v>38004</v>
      </c>
      <c r="B669" s="377" t="s">
        <v>49862</v>
      </c>
      <c r="C669" s="377" t="s">
        <v>18782</v>
      </c>
      <c r="D669" s="402" t="s">
        <v>11037</v>
      </c>
    </row>
    <row r="670" spans="1:4" x14ac:dyDescent="0.2">
      <c r="A670" s="377">
        <v>44263</v>
      </c>
      <c r="B670" s="377" t="s">
        <v>49863</v>
      </c>
      <c r="C670" s="377" t="s">
        <v>18782</v>
      </c>
      <c r="D670" s="402" t="s">
        <v>33256</v>
      </c>
    </row>
    <row r="671" spans="1:4" x14ac:dyDescent="0.2">
      <c r="A671" s="377">
        <v>36327</v>
      </c>
      <c r="B671" s="377" t="s">
        <v>49864</v>
      </c>
      <c r="C671" s="377" t="s">
        <v>18782</v>
      </c>
      <c r="D671" s="402" t="s">
        <v>11995</v>
      </c>
    </row>
    <row r="672" spans="1:4" x14ac:dyDescent="0.2">
      <c r="A672" s="377">
        <v>38992</v>
      </c>
      <c r="B672" s="377" t="s">
        <v>49865</v>
      </c>
      <c r="C672" s="377" t="s">
        <v>18782</v>
      </c>
      <c r="D672" s="402" t="s">
        <v>8590</v>
      </c>
    </row>
    <row r="673" spans="1:4" x14ac:dyDescent="0.2">
      <c r="A673" s="377">
        <v>38993</v>
      </c>
      <c r="B673" s="377" t="s">
        <v>49866</v>
      </c>
      <c r="C673" s="377" t="s">
        <v>18782</v>
      </c>
      <c r="D673" s="402" t="s">
        <v>14235</v>
      </c>
    </row>
    <row r="674" spans="1:4" x14ac:dyDescent="0.2">
      <c r="A674" s="377">
        <v>44175</v>
      </c>
      <c r="B674" s="377" t="s">
        <v>49867</v>
      </c>
      <c r="C674" s="377" t="s">
        <v>18782</v>
      </c>
      <c r="D674" s="402" t="s">
        <v>14821</v>
      </c>
    </row>
    <row r="675" spans="1:4" x14ac:dyDescent="0.2">
      <c r="A675" s="377">
        <v>44177</v>
      </c>
      <c r="B675" s="377" t="s">
        <v>49868</v>
      </c>
      <c r="C675" s="377" t="s">
        <v>18782</v>
      </c>
      <c r="D675" s="402" t="s">
        <v>13576</v>
      </c>
    </row>
    <row r="676" spans="1:4" x14ac:dyDescent="0.2">
      <c r="A676" s="377">
        <v>38418</v>
      </c>
      <c r="B676" s="377" t="s">
        <v>49869</v>
      </c>
      <c r="C676" s="377" t="s">
        <v>18782</v>
      </c>
      <c r="D676" s="402" t="s">
        <v>31610</v>
      </c>
    </row>
    <row r="677" spans="1:4" x14ac:dyDescent="0.2">
      <c r="A677" s="377">
        <v>39178</v>
      </c>
      <c r="B677" s="377" t="s">
        <v>49870</v>
      </c>
      <c r="C677" s="377" t="s">
        <v>18782</v>
      </c>
      <c r="D677" s="402" t="s">
        <v>31814</v>
      </c>
    </row>
    <row r="678" spans="1:4" x14ac:dyDescent="0.2">
      <c r="A678" s="377">
        <v>39177</v>
      </c>
      <c r="B678" s="377" t="s">
        <v>49871</v>
      </c>
      <c r="C678" s="377" t="s">
        <v>18782</v>
      </c>
      <c r="D678" s="402" t="s">
        <v>28028</v>
      </c>
    </row>
    <row r="679" spans="1:4" x14ac:dyDescent="0.2">
      <c r="A679" s="377">
        <v>39174</v>
      </c>
      <c r="B679" s="377" t="s">
        <v>49872</v>
      </c>
      <c r="C679" s="377" t="s">
        <v>18782</v>
      </c>
      <c r="D679" s="402" t="s">
        <v>8838</v>
      </c>
    </row>
    <row r="680" spans="1:4" x14ac:dyDescent="0.2">
      <c r="A680" s="377">
        <v>39176</v>
      </c>
      <c r="B680" s="377" t="s">
        <v>49873</v>
      </c>
      <c r="C680" s="377" t="s">
        <v>18782</v>
      </c>
      <c r="D680" s="402" t="s">
        <v>12854</v>
      </c>
    </row>
    <row r="681" spans="1:4" x14ac:dyDescent="0.2">
      <c r="A681" s="377">
        <v>39180</v>
      </c>
      <c r="B681" s="377" t="s">
        <v>49874</v>
      </c>
      <c r="C681" s="377" t="s">
        <v>18782</v>
      </c>
      <c r="D681" s="402" t="s">
        <v>8448</v>
      </c>
    </row>
    <row r="682" spans="1:4" x14ac:dyDescent="0.2">
      <c r="A682" s="377">
        <v>39179</v>
      </c>
      <c r="B682" s="377" t="s">
        <v>49875</v>
      </c>
      <c r="C682" s="377" t="s">
        <v>18782</v>
      </c>
      <c r="D682" s="402" t="s">
        <v>11369</v>
      </c>
    </row>
    <row r="683" spans="1:4" x14ac:dyDescent="0.2">
      <c r="A683" s="377">
        <v>39175</v>
      </c>
      <c r="B683" s="377" t="s">
        <v>49876</v>
      </c>
      <c r="C683" s="377" t="s">
        <v>18782</v>
      </c>
      <c r="D683" s="402" t="s">
        <v>8348</v>
      </c>
    </row>
    <row r="684" spans="1:4" x14ac:dyDescent="0.2">
      <c r="A684" s="377">
        <v>39217</v>
      </c>
      <c r="B684" s="377" t="s">
        <v>49877</v>
      </c>
      <c r="C684" s="377" t="s">
        <v>18782</v>
      </c>
      <c r="D684" s="402" t="s">
        <v>18335</v>
      </c>
    </row>
    <row r="685" spans="1:4" x14ac:dyDescent="0.2">
      <c r="A685" s="377">
        <v>39181</v>
      </c>
      <c r="B685" s="377" t="s">
        <v>49878</v>
      </c>
      <c r="C685" s="377" t="s">
        <v>18782</v>
      </c>
      <c r="D685" s="402" t="s">
        <v>13802</v>
      </c>
    </row>
    <row r="686" spans="1:4" x14ac:dyDescent="0.2">
      <c r="A686" s="377">
        <v>39182</v>
      </c>
      <c r="B686" s="377" t="s">
        <v>49879</v>
      </c>
      <c r="C686" s="377" t="s">
        <v>18782</v>
      </c>
      <c r="D686" s="402" t="s">
        <v>49880</v>
      </c>
    </row>
    <row r="687" spans="1:4" x14ac:dyDescent="0.2">
      <c r="A687" s="377">
        <v>12616</v>
      </c>
      <c r="B687" s="377" t="s">
        <v>49881</v>
      </c>
      <c r="C687" s="377" t="s">
        <v>18782</v>
      </c>
      <c r="D687" s="402" t="s">
        <v>18224</v>
      </c>
    </row>
    <row r="688" spans="1:4" x14ac:dyDescent="0.2">
      <c r="A688" s="377">
        <v>1049</v>
      </c>
      <c r="B688" s="377" t="s">
        <v>49882</v>
      </c>
      <c r="C688" s="377" t="s">
        <v>18782</v>
      </c>
      <c r="D688" s="402" t="s">
        <v>49883</v>
      </c>
    </row>
    <row r="689" spans="1:4" x14ac:dyDescent="0.2">
      <c r="A689" s="377">
        <v>1099</v>
      </c>
      <c r="B689" s="377" t="s">
        <v>49884</v>
      </c>
      <c r="C689" s="377" t="s">
        <v>18782</v>
      </c>
      <c r="D689" s="402" t="s">
        <v>13553</v>
      </c>
    </row>
    <row r="690" spans="1:4" x14ac:dyDescent="0.2">
      <c r="A690" s="377">
        <v>39678</v>
      </c>
      <c r="B690" s="377" t="s">
        <v>49885</v>
      </c>
      <c r="C690" s="377" t="s">
        <v>18782</v>
      </c>
      <c r="D690" s="402" t="s">
        <v>44473</v>
      </c>
    </row>
    <row r="691" spans="1:4" x14ac:dyDescent="0.2">
      <c r="A691" s="377">
        <v>1050</v>
      </c>
      <c r="B691" s="377" t="s">
        <v>49886</v>
      </c>
      <c r="C691" s="377" t="s">
        <v>18782</v>
      </c>
      <c r="D691" s="402" t="s">
        <v>11282</v>
      </c>
    </row>
    <row r="692" spans="1:4" x14ac:dyDescent="0.2">
      <c r="A692" s="377">
        <v>1101</v>
      </c>
      <c r="B692" s="377" t="s">
        <v>49887</v>
      </c>
      <c r="C692" s="377" t="s">
        <v>18782</v>
      </c>
      <c r="D692" s="402" t="s">
        <v>14363</v>
      </c>
    </row>
    <row r="693" spans="1:4" x14ac:dyDescent="0.2">
      <c r="A693" s="377">
        <v>1100</v>
      </c>
      <c r="B693" s="377" t="s">
        <v>49888</v>
      </c>
      <c r="C693" s="377" t="s">
        <v>18782</v>
      </c>
      <c r="D693" s="402" t="s">
        <v>49889</v>
      </c>
    </row>
    <row r="694" spans="1:4" x14ac:dyDescent="0.2">
      <c r="A694" s="377">
        <v>39679</v>
      </c>
      <c r="B694" s="377" t="s">
        <v>49890</v>
      </c>
      <c r="C694" s="377" t="s">
        <v>18782</v>
      </c>
      <c r="D694" s="402" t="s">
        <v>43277</v>
      </c>
    </row>
    <row r="695" spans="1:4" x14ac:dyDescent="0.2">
      <c r="A695" s="377">
        <v>1098</v>
      </c>
      <c r="B695" s="377" t="s">
        <v>49891</v>
      </c>
      <c r="C695" s="377" t="s">
        <v>18782</v>
      </c>
      <c r="D695" s="402" t="s">
        <v>13464</v>
      </c>
    </row>
    <row r="696" spans="1:4" x14ac:dyDescent="0.2">
      <c r="A696" s="377">
        <v>1102</v>
      </c>
      <c r="B696" s="377" t="s">
        <v>49892</v>
      </c>
      <c r="C696" s="377" t="s">
        <v>18782</v>
      </c>
      <c r="D696" s="402" t="s">
        <v>16229</v>
      </c>
    </row>
    <row r="697" spans="1:4" x14ac:dyDescent="0.2">
      <c r="A697" s="377">
        <v>1051</v>
      </c>
      <c r="B697" s="377" t="s">
        <v>49893</v>
      </c>
      <c r="C697" s="377" t="s">
        <v>18782</v>
      </c>
      <c r="D697" s="402" t="s">
        <v>28889</v>
      </c>
    </row>
    <row r="698" spans="1:4" x14ac:dyDescent="0.2">
      <c r="A698" s="377">
        <v>37399</v>
      </c>
      <c r="B698" s="377" t="s">
        <v>49894</v>
      </c>
      <c r="C698" s="377" t="s">
        <v>18782</v>
      </c>
      <c r="D698" s="402" t="s">
        <v>14821</v>
      </c>
    </row>
    <row r="699" spans="1:4" x14ac:dyDescent="0.2">
      <c r="A699" s="377">
        <v>43834</v>
      </c>
      <c r="B699" s="377" t="s">
        <v>49895</v>
      </c>
      <c r="C699" s="377" t="s">
        <v>18918</v>
      </c>
      <c r="D699" s="402" t="s">
        <v>12046</v>
      </c>
    </row>
    <row r="700" spans="1:4" x14ac:dyDescent="0.2">
      <c r="A700" s="377">
        <v>43835</v>
      </c>
      <c r="B700" s="377" t="s">
        <v>49896</v>
      </c>
      <c r="C700" s="377" t="s">
        <v>18918</v>
      </c>
      <c r="D700" s="402" t="s">
        <v>16595</v>
      </c>
    </row>
    <row r="701" spans="1:4" x14ac:dyDescent="0.2">
      <c r="A701" s="377">
        <v>43833</v>
      </c>
      <c r="B701" s="377" t="s">
        <v>49897</v>
      </c>
      <c r="C701" s="377" t="s">
        <v>18918</v>
      </c>
      <c r="D701" s="402" t="s">
        <v>12903</v>
      </c>
    </row>
    <row r="702" spans="1:4" x14ac:dyDescent="0.2">
      <c r="A702" s="377">
        <v>41955</v>
      </c>
      <c r="B702" s="377" t="s">
        <v>49898</v>
      </c>
      <c r="C702" s="377" t="s">
        <v>184</v>
      </c>
      <c r="D702" s="402" t="s">
        <v>49899</v>
      </c>
    </row>
    <row r="703" spans="1:4" x14ac:dyDescent="0.2">
      <c r="A703" s="377">
        <v>41953</v>
      </c>
      <c r="B703" s="377" t="s">
        <v>49900</v>
      </c>
      <c r="C703" s="377" t="s">
        <v>184</v>
      </c>
      <c r="D703" s="402" t="s">
        <v>41063</v>
      </c>
    </row>
    <row r="704" spans="1:4" x14ac:dyDescent="0.2">
      <c r="A704" s="377">
        <v>41954</v>
      </c>
      <c r="B704" s="377" t="s">
        <v>49901</v>
      </c>
      <c r="C704" s="377" t="s">
        <v>184</v>
      </c>
      <c r="D704" s="402" t="s">
        <v>49902</v>
      </c>
    </row>
    <row r="705" spans="1:4" x14ac:dyDescent="0.2">
      <c r="A705" s="377">
        <v>25004</v>
      </c>
      <c r="B705" s="377" t="s">
        <v>49903</v>
      </c>
      <c r="C705" s="377" t="s">
        <v>184</v>
      </c>
      <c r="D705" s="402" t="s">
        <v>13057</v>
      </c>
    </row>
    <row r="706" spans="1:4" x14ac:dyDescent="0.2">
      <c r="A706" s="377">
        <v>25002</v>
      </c>
      <c r="B706" s="377" t="s">
        <v>49904</v>
      </c>
      <c r="C706" s="377" t="s">
        <v>184</v>
      </c>
      <c r="D706" s="402" t="s">
        <v>13057</v>
      </c>
    </row>
    <row r="707" spans="1:4" x14ac:dyDescent="0.2">
      <c r="A707" s="377">
        <v>37409</v>
      </c>
      <c r="B707" s="377" t="s">
        <v>49905</v>
      </c>
      <c r="C707" s="377" t="s">
        <v>184</v>
      </c>
      <c r="D707" s="402" t="s">
        <v>13057</v>
      </c>
    </row>
    <row r="708" spans="1:4" x14ac:dyDescent="0.2">
      <c r="A708" s="377">
        <v>841</v>
      </c>
      <c r="B708" s="377" t="s">
        <v>49906</v>
      </c>
      <c r="C708" s="377" t="s">
        <v>184</v>
      </c>
      <c r="D708" s="402" t="s">
        <v>44539</v>
      </c>
    </row>
    <row r="709" spans="1:4" x14ac:dyDescent="0.2">
      <c r="A709" s="377">
        <v>25005</v>
      </c>
      <c r="B709" s="377" t="s">
        <v>49907</v>
      </c>
      <c r="C709" s="377" t="s">
        <v>184</v>
      </c>
      <c r="D709" s="402" t="s">
        <v>43510</v>
      </c>
    </row>
    <row r="710" spans="1:4" x14ac:dyDescent="0.2">
      <c r="A710" s="377">
        <v>25003</v>
      </c>
      <c r="B710" s="377" t="s">
        <v>49908</v>
      </c>
      <c r="C710" s="377" t="s">
        <v>184</v>
      </c>
      <c r="D710" s="402" t="s">
        <v>49909</v>
      </c>
    </row>
    <row r="711" spans="1:4" x14ac:dyDescent="0.2">
      <c r="A711" s="377">
        <v>37410</v>
      </c>
      <c r="B711" s="377" t="s">
        <v>49910</v>
      </c>
      <c r="C711" s="377" t="s">
        <v>184</v>
      </c>
      <c r="D711" s="402" t="s">
        <v>43510</v>
      </c>
    </row>
    <row r="712" spans="1:4" x14ac:dyDescent="0.2">
      <c r="A712" s="377">
        <v>842</v>
      </c>
      <c r="B712" s="377" t="s">
        <v>49911</v>
      </c>
      <c r="C712" s="377" t="s">
        <v>184</v>
      </c>
      <c r="D712" s="402" t="s">
        <v>49912</v>
      </c>
    </row>
    <row r="713" spans="1:4" x14ac:dyDescent="0.2">
      <c r="A713" s="377">
        <v>44391</v>
      </c>
      <c r="B713" s="377" t="s">
        <v>49913</v>
      </c>
      <c r="C713" s="377" t="s">
        <v>18918</v>
      </c>
      <c r="D713" s="402" t="s">
        <v>49914</v>
      </c>
    </row>
    <row r="714" spans="1:4" x14ac:dyDescent="0.2">
      <c r="A714" s="377">
        <v>44388</v>
      </c>
      <c r="B714" s="377" t="s">
        <v>49915</v>
      </c>
      <c r="C714" s="377" t="s">
        <v>18918</v>
      </c>
      <c r="D714" s="402" t="s">
        <v>7980</v>
      </c>
    </row>
    <row r="715" spans="1:4" x14ac:dyDescent="0.2">
      <c r="A715" s="377">
        <v>44392</v>
      </c>
      <c r="B715" s="377" t="s">
        <v>49916</v>
      </c>
      <c r="C715" s="377" t="s">
        <v>18918</v>
      </c>
      <c r="D715" s="402" t="s">
        <v>49917</v>
      </c>
    </row>
    <row r="716" spans="1:4" x14ac:dyDescent="0.2">
      <c r="A716" s="377">
        <v>44390</v>
      </c>
      <c r="B716" s="377" t="s">
        <v>49918</v>
      </c>
      <c r="C716" s="377" t="s">
        <v>18918</v>
      </c>
      <c r="D716" s="402" t="s">
        <v>49919</v>
      </c>
    </row>
    <row r="717" spans="1:4" x14ac:dyDescent="0.2">
      <c r="A717" s="377">
        <v>44389</v>
      </c>
      <c r="B717" s="377" t="s">
        <v>49920</v>
      </c>
      <c r="C717" s="377" t="s">
        <v>18918</v>
      </c>
      <c r="D717" s="402" t="s">
        <v>36932</v>
      </c>
    </row>
    <row r="718" spans="1:4" x14ac:dyDescent="0.2">
      <c r="A718" s="377">
        <v>862</v>
      </c>
      <c r="B718" s="377" t="s">
        <v>49921</v>
      </c>
      <c r="C718" s="377" t="s">
        <v>18918</v>
      </c>
      <c r="D718" s="402" t="s">
        <v>11253</v>
      </c>
    </row>
    <row r="719" spans="1:4" x14ac:dyDescent="0.2">
      <c r="A719" s="377">
        <v>866</v>
      </c>
      <c r="B719" s="377" t="s">
        <v>49922</v>
      </c>
      <c r="C719" s="377" t="s">
        <v>18918</v>
      </c>
      <c r="D719" s="402" t="s">
        <v>49923</v>
      </c>
    </row>
    <row r="720" spans="1:4" x14ac:dyDescent="0.2">
      <c r="A720" s="377">
        <v>892</v>
      </c>
      <c r="B720" s="377" t="s">
        <v>49924</v>
      </c>
      <c r="C720" s="377" t="s">
        <v>18918</v>
      </c>
      <c r="D720" s="402" t="s">
        <v>49925</v>
      </c>
    </row>
    <row r="721" spans="1:4" x14ac:dyDescent="0.2">
      <c r="A721" s="377">
        <v>857</v>
      </c>
      <c r="B721" s="377" t="s">
        <v>49926</v>
      </c>
      <c r="C721" s="377" t="s">
        <v>18918</v>
      </c>
      <c r="D721" s="402" t="s">
        <v>31651</v>
      </c>
    </row>
    <row r="722" spans="1:4" x14ac:dyDescent="0.2">
      <c r="A722" s="377">
        <v>37404</v>
      </c>
      <c r="B722" s="377" t="s">
        <v>49927</v>
      </c>
      <c r="C722" s="377" t="s">
        <v>18918</v>
      </c>
      <c r="D722" s="402" t="s">
        <v>7678</v>
      </c>
    </row>
    <row r="723" spans="1:4" x14ac:dyDescent="0.2">
      <c r="A723" s="377">
        <v>868</v>
      </c>
      <c r="B723" s="377" t="s">
        <v>49928</v>
      </c>
      <c r="C723" s="377" t="s">
        <v>18918</v>
      </c>
      <c r="D723" s="402" t="s">
        <v>37657</v>
      </c>
    </row>
    <row r="724" spans="1:4" x14ac:dyDescent="0.2">
      <c r="A724" s="377">
        <v>863</v>
      </c>
      <c r="B724" s="377" t="s">
        <v>49929</v>
      </c>
      <c r="C724" s="377" t="s">
        <v>18918</v>
      </c>
      <c r="D724" s="402" t="s">
        <v>43515</v>
      </c>
    </row>
    <row r="725" spans="1:4" x14ac:dyDescent="0.2">
      <c r="A725" s="377">
        <v>867</v>
      </c>
      <c r="B725" s="377" t="s">
        <v>49930</v>
      </c>
      <c r="C725" s="377" t="s">
        <v>18918</v>
      </c>
      <c r="D725" s="402" t="s">
        <v>49931</v>
      </c>
    </row>
    <row r="726" spans="1:4" x14ac:dyDescent="0.2">
      <c r="A726" s="377">
        <v>864</v>
      </c>
      <c r="B726" s="377" t="s">
        <v>49932</v>
      </c>
      <c r="C726" s="377" t="s">
        <v>18918</v>
      </c>
      <c r="D726" s="402" t="s">
        <v>13055</v>
      </c>
    </row>
    <row r="727" spans="1:4" x14ac:dyDescent="0.2">
      <c r="A727" s="377">
        <v>865</v>
      </c>
      <c r="B727" s="377" t="s">
        <v>49933</v>
      </c>
      <c r="C727" s="377" t="s">
        <v>18918</v>
      </c>
      <c r="D727" s="402" t="s">
        <v>16512</v>
      </c>
    </row>
    <row r="728" spans="1:4" x14ac:dyDescent="0.2">
      <c r="A728" s="377">
        <v>993</v>
      </c>
      <c r="B728" s="377" t="s">
        <v>49934</v>
      </c>
      <c r="C728" s="377" t="s">
        <v>18918</v>
      </c>
      <c r="D728" s="402" t="s">
        <v>12903</v>
      </c>
    </row>
    <row r="729" spans="1:4" x14ac:dyDescent="0.2">
      <c r="A729" s="377">
        <v>1020</v>
      </c>
      <c r="B729" s="377" t="s">
        <v>49935</v>
      </c>
      <c r="C729" s="377" t="s">
        <v>18918</v>
      </c>
      <c r="D729" s="402" t="s">
        <v>12728</v>
      </c>
    </row>
    <row r="730" spans="1:4" x14ac:dyDescent="0.2">
      <c r="A730" s="377">
        <v>1017</v>
      </c>
      <c r="B730" s="377" t="s">
        <v>49936</v>
      </c>
      <c r="C730" s="377" t="s">
        <v>18918</v>
      </c>
      <c r="D730" s="402" t="s">
        <v>49937</v>
      </c>
    </row>
    <row r="731" spans="1:4" x14ac:dyDescent="0.2">
      <c r="A731" s="377">
        <v>999</v>
      </c>
      <c r="B731" s="377" t="s">
        <v>49938</v>
      </c>
      <c r="C731" s="377" t="s">
        <v>18918</v>
      </c>
      <c r="D731" s="402" t="s">
        <v>49939</v>
      </c>
    </row>
    <row r="732" spans="1:4" x14ac:dyDescent="0.2">
      <c r="A732" s="377">
        <v>995</v>
      </c>
      <c r="B732" s="377" t="s">
        <v>49940</v>
      </c>
      <c r="C732" s="377" t="s">
        <v>18918</v>
      </c>
      <c r="D732" s="402" t="s">
        <v>8749</v>
      </c>
    </row>
    <row r="733" spans="1:4" x14ac:dyDescent="0.2">
      <c r="A733" s="377">
        <v>1000</v>
      </c>
      <c r="B733" s="377" t="s">
        <v>49941</v>
      </c>
      <c r="C733" s="377" t="s">
        <v>18918</v>
      </c>
      <c r="D733" s="402" t="s">
        <v>49942</v>
      </c>
    </row>
    <row r="734" spans="1:4" x14ac:dyDescent="0.2">
      <c r="A734" s="377">
        <v>1022</v>
      </c>
      <c r="B734" s="377" t="s">
        <v>49943</v>
      </c>
      <c r="C734" s="377" t="s">
        <v>18918</v>
      </c>
      <c r="D734" s="402" t="s">
        <v>18696</v>
      </c>
    </row>
    <row r="735" spans="1:4" x14ac:dyDescent="0.2">
      <c r="A735" s="377">
        <v>1015</v>
      </c>
      <c r="B735" s="377" t="s">
        <v>49944</v>
      </c>
      <c r="C735" s="377" t="s">
        <v>18918</v>
      </c>
      <c r="D735" s="402" t="s">
        <v>49945</v>
      </c>
    </row>
    <row r="736" spans="1:4" x14ac:dyDescent="0.2">
      <c r="A736" s="377">
        <v>996</v>
      </c>
      <c r="B736" s="377" t="s">
        <v>49946</v>
      </c>
      <c r="C736" s="377" t="s">
        <v>18918</v>
      </c>
      <c r="D736" s="402" t="s">
        <v>7319</v>
      </c>
    </row>
    <row r="737" spans="1:4" x14ac:dyDescent="0.2">
      <c r="A737" s="377">
        <v>1001</v>
      </c>
      <c r="B737" s="377" t="s">
        <v>49947</v>
      </c>
      <c r="C737" s="377" t="s">
        <v>18918</v>
      </c>
      <c r="D737" s="402" t="s">
        <v>49948</v>
      </c>
    </row>
    <row r="738" spans="1:4" x14ac:dyDescent="0.2">
      <c r="A738" s="377">
        <v>1019</v>
      </c>
      <c r="B738" s="377" t="s">
        <v>49949</v>
      </c>
      <c r="C738" s="377" t="s">
        <v>18918</v>
      </c>
      <c r="D738" s="402" t="s">
        <v>17285</v>
      </c>
    </row>
    <row r="739" spans="1:4" x14ac:dyDescent="0.2">
      <c r="A739" s="377">
        <v>1021</v>
      </c>
      <c r="B739" s="377" t="s">
        <v>49950</v>
      </c>
      <c r="C739" s="377" t="s">
        <v>18918</v>
      </c>
      <c r="D739" s="402" t="s">
        <v>9119</v>
      </c>
    </row>
    <row r="740" spans="1:4" x14ac:dyDescent="0.2">
      <c r="A740" s="377">
        <v>39249</v>
      </c>
      <c r="B740" s="377" t="s">
        <v>49951</v>
      </c>
      <c r="C740" s="377" t="s">
        <v>18918</v>
      </c>
      <c r="D740" s="402" t="s">
        <v>49952</v>
      </c>
    </row>
    <row r="741" spans="1:4" x14ac:dyDescent="0.2">
      <c r="A741" s="377">
        <v>1018</v>
      </c>
      <c r="B741" s="377" t="s">
        <v>49953</v>
      </c>
      <c r="C741" s="377" t="s">
        <v>18918</v>
      </c>
      <c r="D741" s="402" t="s">
        <v>49954</v>
      </c>
    </row>
    <row r="742" spans="1:4" x14ac:dyDescent="0.2">
      <c r="A742" s="377">
        <v>39250</v>
      </c>
      <c r="B742" s="377" t="s">
        <v>49955</v>
      </c>
      <c r="C742" s="377" t="s">
        <v>18918</v>
      </c>
      <c r="D742" s="402" t="s">
        <v>49956</v>
      </c>
    </row>
    <row r="743" spans="1:4" x14ac:dyDescent="0.2">
      <c r="A743" s="377">
        <v>994</v>
      </c>
      <c r="B743" s="377" t="s">
        <v>49957</v>
      </c>
      <c r="C743" s="377" t="s">
        <v>18918</v>
      </c>
      <c r="D743" s="402" t="s">
        <v>11846</v>
      </c>
    </row>
    <row r="744" spans="1:4" x14ac:dyDescent="0.2">
      <c r="A744" s="377">
        <v>977</v>
      </c>
      <c r="B744" s="377" t="s">
        <v>49958</v>
      </c>
      <c r="C744" s="377" t="s">
        <v>18918</v>
      </c>
      <c r="D744" s="402" t="s">
        <v>49959</v>
      </c>
    </row>
    <row r="745" spans="1:4" x14ac:dyDescent="0.2">
      <c r="A745" s="377">
        <v>998</v>
      </c>
      <c r="B745" s="377" t="s">
        <v>49960</v>
      </c>
      <c r="C745" s="377" t="s">
        <v>18918</v>
      </c>
      <c r="D745" s="402" t="s">
        <v>39192</v>
      </c>
    </row>
    <row r="746" spans="1:4" x14ac:dyDescent="0.2">
      <c r="A746" s="377">
        <v>39251</v>
      </c>
      <c r="B746" s="377" t="s">
        <v>49961</v>
      </c>
      <c r="C746" s="377" t="s">
        <v>18918</v>
      </c>
      <c r="D746" s="402" t="s">
        <v>40216</v>
      </c>
    </row>
    <row r="747" spans="1:4" x14ac:dyDescent="0.2">
      <c r="A747" s="377">
        <v>1011</v>
      </c>
      <c r="B747" s="377" t="s">
        <v>49962</v>
      </c>
      <c r="C747" s="377" t="s">
        <v>18918</v>
      </c>
      <c r="D747" s="402" t="s">
        <v>7939</v>
      </c>
    </row>
    <row r="748" spans="1:4" x14ac:dyDescent="0.2">
      <c r="A748" s="377">
        <v>39252</v>
      </c>
      <c r="B748" s="377" t="s">
        <v>49963</v>
      </c>
      <c r="C748" s="377" t="s">
        <v>18918</v>
      </c>
      <c r="D748" s="402" t="s">
        <v>18251</v>
      </c>
    </row>
    <row r="749" spans="1:4" x14ac:dyDescent="0.2">
      <c r="A749" s="377">
        <v>1013</v>
      </c>
      <c r="B749" s="377" t="s">
        <v>49964</v>
      </c>
      <c r="C749" s="377" t="s">
        <v>18918</v>
      </c>
      <c r="D749" s="402" t="s">
        <v>8981</v>
      </c>
    </row>
    <row r="750" spans="1:4" x14ac:dyDescent="0.2">
      <c r="A750" s="377">
        <v>980</v>
      </c>
      <c r="B750" s="377" t="s">
        <v>49965</v>
      </c>
      <c r="C750" s="377" t="s">
        <v>18918</v>
      </c>
      <c r="D750" s="402" t="s">
        <v>16782</v>
      </c>
    </row>
    <row r="751" spans="1:4" x14ac:dyDescent="0.2">
      <c r="A751" s="377">
        <v>39237</v>
      </c>
      <c r="B751" s="377" t="s">
        <v>49966</v>
      </c>
      <c r="C751" s="377" t="s">
        <v>18918</v>
      </c>
      <c r="D751" s="402" t="s">
        <v>32068</v>
      </c>
    </row>
    <row r="752" spans="1:4" x14ac:dyDescent="0.2">
      <c r="A752" s="377">
        <v>39238</v>
      </c>
      <c r="B752" s="377" t="s">
        <v>49967</v>
      </c>
      <c r="C752" s="377" t="s">
        <v>18918</v>
      </c>
      <c r="D752" s="402" t="s">
        <v>49968</v>
      </c>
    </row>
    <row r="753" spans="1:4" x14ac:dyDescent="0.2">
      <c r="A753" s="377">
        <v>979</v>
      </c>
      <c r="B753" s="377" t="s">
        <v>49969</v>
      </c>
      <c r="C753" s="377" t="s">
        <v>18918</v>
      </c>
      <c r="D753" s="402" t="s">
        <v>7716</v>
      </c>
    </row>
    <row r="754" spans="1:4" x14ac:dyDescent="0.2">
      <c r="A754" s="377">
        <v>39239</v>
      </c>
      <c r="B754" s="377" t="s">
        <v>49970</v>
      </c>
      <c r="C754" s="377" t="s">
        <v>18918</v>
      </c>
      <c r="D754" s="402" t="s">
        <v>49971</v>
      </c>
    </row>
    <row r="755" spans="1:4" x14ac:dyDescent="0.2">
      <c r="A755" s="377">
        <v>1014</v>
      </c>
      <c r="B755" s="377" t="s">
        <v>49972</v>
      </c>
      <c r="C755" s="377" t="s">
        <v>18918</v>
      </c>
      <c r="D755" s="402" t="s">
        <v>39731</v>
      </c>
    </row>
    <row r="756" spans="1:4" x14ac:dyDescent="0.2">
      <c r="A756" s="377">
        <v>39240</v>
      </c>
      <c r="B756" s="377" t="s">
        <v>49973</v>
      </c>
      <c r="C756" s="377" t="s">
        <v>18918</v>
      </c>
      <c r="D756" s="402" t="s">
        <v>49974</v>
      </c>
    </row>
    <row r="757" spans="1:4" x14ac:dyDescent="0.2">
      <c r="A757" s="377">
        <v>39232</v>
      </c>
      <c r="B757" s="377" t="s">
        <v>49975</v>
      </c>
      <c r="C757" s="377" t="s">
        <v>18918</v>
      </c>
      <c r="D757" s="402" t="s">
        <v>11079</v>
      </c>
    </row>
    <row r="758" spans="1:4" x14ac:dyDescent="0.2">
      <c r="A758" s="377">
        <v>39233</v>
      </c>
      <c r="B758" s="377" t="s">
        <v>49976</v>
      </c>
      <c r="C758" s="377" t="s">
        <v>18918</v>
      </c>
      <c r="D758" s="402" t="s">
        <v>34041</v>
      </c>
    </row>
    <row r="759" spans="1:4" x14ac:dyDescent="0.2">
      <c r="A759" s="377">
        <v>981</v>
      </c>
      <c r="B759" s="377" t="s">
        <v>49977</v>
      </c>
      <c r="C759" s="377" t="s">
        <v>18918</v>
      </c>
      <c r="D759" s="402" t="s">
        <v>8909</v>
      </c>
    </row>
    <row r="760" spans="1:4" x14ac:dyDescent="0.2">
      <c r="A760" s="377">
        <v>39234</v>
      </c>
      <c r="B760" s="377" t="s">
        <v>49978</v>
      </c>
      <c r="C760" s="377" t="s">
        <v>18918</v>
      </c>
      <c r="D760" s="402" t="s">
        <v>12304</v>
      </c>
    </row>
    <row r="761" spans="1:4" x14ac:dyDescent="0.2">
      <c r="A761" s="377">
        <v>982</v>
      </c>
      <c r="B761" s="377" t="s">
        <v>49979</v>
      </c>
      <c r="C761" s="377" t="s">
        <v>18918</v>
      </c>
      <c r="D761" s="402" t="s">
        <v>44511</v>
      </c>
    </row>
    <row r="762" spans="1:4" x14ac:dyDescent="0.2">
      <c r="A762" s="377">
        <v>39235</v>
      </c>
      <c r="B762" s="377" t="s">
        <v>49980</v>
      </c>
      <c r="C762" s="377" t="s">
        <v>18918</v>
      </c>
      <c r="D762" s="402" t="s">
        <v>16996</v>
      </c>
    </row>
    <row r="763" spans="1:4" x14ac:dyDescent="0.2">
      <c r="A763" s="377">
        <v>39236</v>
      </c>
      <c r="B763" s="377" t="s">
        <v>49981</v>
      </c>
      <c r="C763" s="377" t="s">
        <v>18918</v>
      </c>
      <c r="D763" s="402" t="s">
        <v>49982</v>
      </c>
    </row>
    <row r="764" spans="1:4" x14ac:dyDescent="0.2">
      <c r="A764" s="377">
        <v>990</v>
      </c>
      <c r="B764" s="377" t="s">
        <v>49983</v>
      </c>
      <c r="C764" s="377" t="s">
        <v>18918</v>
      </c>
      <c r="D764" s="402" t="s">
        <v>49984</v>
      </c>
    </row>
    <row r="765" spans="1:4" x14ac:dyDescent="0.2">
      <c r="A765" s="377">
        <v>39241</v>
      </c>
      <c r="B765" s="377" t="s">
        <v>49985</v>
      </c>
      <c r="C765" s="377" t="s">
        <v>18918</v>
      </c>
      <c r="D765" s="402" t="s">
        <v>30358</v>
      </c>
    </row>
    <row r="766" spans="1:4" x14ac:dyDescent="0.2">
      <c r="A766" s="377">
        <v>1005</v>
      </c>
      <c r="B766" s="377" t="s">
        <v>49986</v>
      </c>
      <c r="C766" s="377" t="s">
        <v>18918</v>
      </c>
      <c r="D766" s="402" t="s">
        <v>17486</v>
      </c>
    </row>
    <row r="767" spans="1:4" x14ac:dyDescent="0.2">
      <c r="A767" s="377">
        <v>991</v>
      </c>
      <c r="B767" s="377" t="s">
        <v>49987</v>
      </c>
      <c r="C767" s="377" t="s">
        <v>18918</v>
      </c>
      <c r="D767" s="402" t="s">
        <v>49988</v>
      </c>
    </row>
    <row r="768" spans="1:4" x14ac:dyDescent="0.2">
      <c r="A768" s="377">
        <v>986</v>
      </c>
      <c r="B768" s="377" t="s">
        <v>49989</v>
      </c>
      <c r="C768" s="377" t="s">
        <v>18918</v>
      </c>
      <c r="D768" s="402" t="s">
        <v>14116</v>
      </c>
    </row>
    <row r="769" spans="1:4" x14ac:dyDescent="0.2">
      <c r="A769" s="377">
        <v>987</v>
      </c>
      <c r="B769" s="377" t="s">
        <v>49990</v>
      </c>
      <c r="C769" s="377" t="s">
        <v>18918</v>
      </c>
      <c r="D769" s="402" t="s">
        <v>11750</v>
      </c>
    </row>
    <row r="770" spans="1:4" x14ac:dyDescent="0.2">
      <c r="A770" s="377">
        <v>1007</v>
      </c>
      <c r="B770" s="377" t="s">
        <v>49991</v>
      </c>
      <c r="C770" s="377" t="s">
        <v>18918</v>
      </c>
      <c r="D770" s="402" t="s">
        <v>44188</v>
      </c>
    </row>
    <row r="771" spans="1:4" x14ac:dyDescent="0.2">
      <c r="A771" s="377">
        <v>1008</v>
      </c>
      <c r="B771" s="377" t="s">
        <v>49992</v>
      </c>
      <c r="C771" s="377" t="s">
        <v>18918</v>
      </c>
      <c r="D771" s="402" t="s">
        <v>7594</v>
      </c>
    </row>
    <row r="772" spans="1:4" x14ac:dyDescent="0.2">
      <c r="A772" s="377">
        <v>988</v>
      </c>
      <c r="B772" s="377" t="s">
        <v>49993</v>
      </c>
      <c r="C772" s="377" t="s">
        <v>18918</v>
      </c>
      <c r="D772" s="402" t="s">
        <v>8684</v>
      </c>
    </row>
    <row r="773" spans="1:4" x14ac:dyDescent="0.2">
      <c r="A773" s="377">
        <v>989</v>
      </c>
      <c r="B773" s="377" t="s">
        <v>49994</v>
      </c>
      <c r="C773" s="377" t="s">
        <v>18918</v>
      </c>
      <c r="D773" s="402" t="s">
        <v>49995</v>
      </c>
    </row>
    <row r="774" spans="1:4" x14ac:dyDescent="0.2">
      <c r="A774" s="377">
        <v>1006</v>
      </c>
      <c r="B774" s="377" t="s">
        <v>49996</v>
      </c>
      <c r="C774" s="377" t="s">
        <v>18918</v>
      </c>
      <c r="D774" s="402" t="s">
        <v>49997</v>
      </c>
    </row>
    <row r="775" spans="1:4" x14ac:dyDescent="0.2">
      <c r="A775" s="377">
        <v>43972</v>
      </c>
      <c r="B775" s="377" t="s">
        <v>49998</v>
      </c>
      <c r="C775" s="377" t="s">
        <v>18918</v>
      </c>
      <c r="D775" s="402" t="s">
        <v>8607</v>
      </c>
    </row>
    <row r="776" spans="1:4" x14ac:dyDescent="0.2">
      <c r="A776" s="377">
        <v>43971</v>
      </c>
      <c r="B776" s="377" t="s">
        <v>49999</v>
      </c>
      <c r="C776" s="377" t="s">
        <v>18918</v>
      </c>
      <c r="D776" s="402" t="s">
        <v>16775</v>
      </c>
    </row>
    <row r="777" spans="1:4" x14ac:dyDescent="0.2">
      <c r="A777" s="377">
        <v>39598</v>
      </c>
      <c r="B777" s="377" t="s">
        <v>50000</v>
      </c>
      <c r="C777" s="377" t="s">
        <v>18918</v>
      </c>
      <c r="D777" s="402" t="s">
        <v>8544</v>
      </c>
    </row>
    <row r="778" spans="1:4" x14ac:dyDescent="0.2">
      <c r="A778" s="377">
        <v>43973</v>
      </c>
      <c r="B778" s="377" t="s">
        <v>50001</v>
      </c>
      <c r="C778" s="377" t="s">
        <v>18918</v>
      </c>
      <c r="D778" s="402" t="s">
        <v>9119</v>
      </c>
    </row>
    <row r="779" spans="1:4" x14ac:dyDescent="0.2">
      <c r="A779" s="377">
        <v>39599</v>
      </c>
      <c r="B779" s="377" t="s">
        <v>50002</v>
      </c>
      <c r="C779" s="377" t="s">
        <v>18918</v>
      </c>
      <c r="D779" s="402" t="s">
        <v>15905</v>
      </c>
    </row>
    <row r="780" spans="1:4" x14ac:dyDescent="0.2">
      <c r="A780" s="377">
        <v>43832</v>
      </c>
      <c r="B780" s="377" t="s">
        <v>50003</v>
      </c>
      <c r="C780" s="377" t="s">
        <v>18918</v>
      </c>
      <c r="D780" s="402" t="s">
        <v>34331</v>
      </c>
    </row>
    <row r="781" spans="1:4" x14ac:dyDescent="0.2">
      <c r="A781" s="377">
        <v>34602</v>
      </c>
      <c r="B781" s="377" t="s">
        <v>50004</v>
      </c>
      <c r="C781" s="377" t="s">
        <v>18918</v>
      </c>
      <c r="D781" s="402" t="s">
        <v>50005</v>
      </c>
    </row>
    <row r="782" spans="1:4" x14ac:dyDescent="0.2">
      <c r="A782" s="377">
        <v>34607</v>
      </c>
      <c r="B782" s="377" t="s">
        <v>50006</v>
      </c>
      <c r="C782" s="377" t="s">
        <v>18918</v>
      </c>
      <c r="D782" s="402" t="s">
        <v>8006</v>
      </c>
    </row>
    <row r="783" spans="1:4" x14ac:dyDescent="0.2">
      <c r="A783" s="377">
        <v>34609</v>
      </c>
      <c r="B783" s="377" t="s">
        <v>50007</v>
      </c>
      <c r="C783" s="377" t="s">
        <v>18918</v>
      </c>
      <c r="D783" s="402" t="s">
        <v>16813</v>
      </c>
    </row>
    <row r="784" spans="1:4" x14ac:dyDescent="0.2">
      <c r="A784" s="377">
        <v>34618</v>
      </c>
      <c r="B784" s="377" t="s">
        <v>50008</v>
      </c>
      <c r="C784" s="377" t="s">
        <v>18918</v>
      </c>
      <c r="D784" s="402" t="s">
        <v>38484</v>
      </c>
    </row>
    <row r="785" spans="1:4" x14ac:dyDescent="0.2">
      <c r="A785" s="377">
        <v>34621</v>
      </c>
      <c r="B785" s="377" t="s">
        <v>50009</v>
      </c>
      <c r="C785" s="377" t="s">
        <v>18918</v>
      </c>
      <c r="D785" s="402" t="s">
        <v>41527</v>
      </c>
    </row>
    <row r="786" spans="1:4" x14ac:dyDescent="0.2">
      <c r="A786" s="377">
        <v>34622</v>
      </c>
      <c r="B786" s="377" t="s">
        <v>50010</v>
      </c>
      <c r="C786" s="377" t="s">
        <v>18918</v>
      </c>
      <c r="D786" s="402" t="s">
        <v>50011</v>
      </c>
    </row>
    <row r="787" spans="1:4" x14ac:dyDescent="0.2">
      <c r="A787" s="377">
        <v>34624</v>
      </c>
      <c r="B787" s="377" t="s">
        <v>50012</v>
      </c>
      <c r="C787" s="377" t="s">
        <v>18918</v>
      </c>
      <c r="D787" s="402" t="s">
        <v>7473</v>
      </c>
    </row>
    <row r="788" spans="1:4" x14ac:dyDescent="0.2">
      <c r="A788" s="377">
        <v>34627</v>
      </c>
      <c r="B788" s="377" t="s">
        <v>50013</v>
      </c>
      <c r="C788" s="377" t="s">
        <v>18918</v>
      </c>
      <c r="D788" s="402" t="s">
        <v>9344</v>
      </c>
    </row>
    <row r="789" spans="1:4" x14ac:dyDescent="0.2">
      <c r="A789" s="377">
        <v>34629</v>
      </c>
      <c r="B789" s="377" t="s">
        <v>50014</v>
      </c>
      <c r="C789" s="377" t="s">
        <v>18918</v>
      </c>
      <c r="D789" s="402" t="s">
        <v>31688</v>
      </c>
    </row>
    <row r="790" spans="1:4" x14ac:dyDescent="0.2">
      <c r="A790" s="377">
        <v>39257</v>
      </c>
      <c r="B790" s="377" t="s">
        <v>50015</v>
      </c>
      <c r="C790" s="377" t="s">
        <v>18918</v>
      </c>
      <c r="D790" s="402" t="s">
        <v>38484</v>
      </c>
    </row>
    <row r="791" spans="1:4" x14ac:dyDescent="0.2">
      <c r="A791" s="377">
        <v>39261</v>
      </c>
      <c r="B791" s="377" t="s">
        <v>50016</v>
      </c>
      <c r="C791" s="377" t="s">
        <v>18918</v>
      </c>
      <c r="D791" s="402" t="s">
        <v>36126</v>
      </c>
    </row>
    <row r="792" spans="1:4" x14ac:dyDescent="0.2">
      <c r="A792" s="377">
        <v>39268</v>
      </c>
      <c r="B792" s="377" t="s">
        <v>50017</v>
      </c>
      <c r="C792" s="377" t="s">
        <v>18918</v>
      </c>
      <c r="D792" s="402" t="s">
        <v>50018</v>
      </c>
    </row>
    <row r="793" spans="1:4" x14ac:dyDescent="0.2">
      <c r="A793" s="377">
        <v>39262</v>
      </c>
      <c r="B793" s="377" t="s">
        <v>50019</v>
      </c>
      <c r="C793" s="377" t="s">
        <v>18918</v>
      </c>
      <c r="D793" s="402" t="s">
        <v>50020</v>
      </c>
    </row>
    <row r="794" spans="1:4" x14ac:dyDescent="0.2">
      <c r="A794" s="377">
        <v>39258</v>
      </c>
      <c r="B794" s="377" t="s">
        <v>50021</v>
      </c>
      <c r="C794" s="377" t="s">
        <v>18918</v>
      </c>
      <c r="D794" s="402" t="s">
        <v>9029</v>
      </c>
    </row>
    <row r="795" spans="1:4" x14ac:dyDescent="0.2">
      <c r="A795" s="377">
        <v>39263</v>
      </c>
      <c r="B795" s="377" t="s">
        <v>50022</v>
      </c>
      <c r="C795" s="377" t="s">
        <v>18918</v>
      </c>
      <c r="D795" s="402" t="s">
        <v>50023</v>
      </c>
    </row>
    <row r="796" spans="1:4" x14ac:dyDescent="0.2">
      <c r="A796" s="377">
        <v>39264</v>
      </c>
      <c r="B796" s="377" t="s">
        <v>50024</v>
      </c>
      <c r="C796" s="377" t="s">
        <v>18918</v>
      </c>
      <c r="D796" s="402" t="s">
        <v>42597</v>
      </c>
    </row>
    <row r="797" spans="1:4" x14ac:dyDescent="0.2">
      <c r="A797" s="377">
        <v>39259</v>
      </c>
      <c r="B797" s="377" t="s">
        <v>50025</v>
      </c>
      <c r="C797" s="377" t="s">
        <v>18918</v>
      </c>
      <c r="D797" s="402" t="s">
        <v>13952</v>
      </c>
    </row>
    <row r="798" spans="1:4" x14ac:dyDescent="0.2">
      <c r="A798" s="377">
        <v>39265</v>
      </c>
      <c r="B798" s="377" t="s">
        <v>50026</v>
      </c>
      <c r="C798" s="377" t="s">
        <v>18918</v>
      </c>
      <c r="D798" s="402" t="s">
        <v>50027</v>
      </c>
    </row>
    <row r="799" spans="1:4" x14ac:dyDescent="0.2">
      <c r="A799" s="377">
        <v>39260</v>
      </c>
      <c r="B799" s="377" t="s">
        <v>50028</v>
      </c>
      <c r="C799" s="377" t="s">
        <v>18918</v>
      </c>
      <c r="D799" s="402" t="s">
        <v>50029</v>
      </c>
    </row>
    <row r="800" spans="1:4" x14ac:dyDescent="0.2">
      <c r="A800" s="377">
        <v>39266</v>
      </c>
      <c r="B800" s="377" t="s">
        <v>50030</v>
      </c>
      <c r="C800" s="377" t="s">
        <v>18918</v>
      </c>
      <c r="D800" s="402" t="s">
        <v>27176</v>
      </c>
    </row>
    <row r="801" spans="1:4" x14ac:dyDescent="0.2">
      <c r="A801" s="377">
        <v>39267</v>
      </c>
      <c r="B801" s="377" t="s">
        <v>50031</v>
      </c>
      <c r="C801" s="377" t="s">
        <v>18918</v>
      </c>
      <c r="D801" s="402" t="s">
        <v>50032</v>
      </c>
    </row>
    <row r="802" spans="1:4" x14ac:dyDescent="0.2">
      <c r="A802" s="377">
        <v>11901</v>
      </c>
      <c r="B802" s="377" t="s">
        <v>50033</v>
      </c>
      <c r="C802" s="377" t="s">
        <v>18918</v>
      </c>
      <c r="D802" s="402" t="s">
        <v>28296</v>
      </c>
    </row>
    <row r="803" spans="1:4" x14ac:dyDescent="0.2">
      <c r="A803" s="377">
        <v>11902</v>
      </c>
      <c r="B803" s="377" t="s">
        <v>50034</v>
      </c>
      <c r="C803" s="377" t="s">
        <v>18918</v>
      </c>
      <c r="D803" s="402" t="s">
        <v>8838</v>
      </c>
    </row>
    <row r="804" spans="1:4" x14ac:dyDescent="0.2">
      <c r="A804" s="377">
        <v>11903</v>
      </c>
      <c r="B804" s="377" t="s">
        <v>50035</v>
      </c>
      <c r="C804" s="377" t="s">
        <v>18918</v>
      </c>
      <c r="D804" s="402" t="s">
        <v>8536</v>
      </c>
    </row>
    <row r="805" spans="1:4" x14ac:dyDescent="0.2">
      <c r="A805" s="377">
        <v>11904</v>
      </c>
      <c r="B805" s="377" t="s">
        <v>50036</v>
      </c>
      <c r="C805" s="377" t="s">
        <v>18918</v>
      </c>
      <c r="D805" s="402" t="s">
        <v>18060</v>
      </c>
    </row>
    <row r="806" spans="1:4" x14ac:dyDescent="0.2">
      <c r="A806" s="377">
        <v>11905</v>
      </c>
      <c r="B806" s="377" t="s">
        <v>50037</v>
      </c>
      <c r="C806" s="377" t="s">
        <v>18918</v>
      </c>
      <c r="D806" s="402" t="s">
        <v>18393</v>
      </c>
    </row>
    <row r="807" spans="1:4" x14ac:dyDescent="0.2">
      <c r="A807" s="377">
        <v>11906</v>
      </c>
      <c r="B807" s="377" t="s">
        <v>50038</v>
      </c>
      <c r="C807" s="377" t="s">
        <v>18918</v>
      </c>
      <c r="D807" s="402" t="s">
        <v>15638</v>
      </c>
    </row>
    <row r="808" spans="1:4" x14ac:dyDescent="0.2">
      <c r="A808" s="377">
        <v>11919</v>
      </c>
      <c r="B808" s="377" t="s">
        <v>50039</v>
      </c>
      <c r="C808" s="377" t="s">
        <v>18918</v>
      </c>
      <c r="D808" s="402" t="s">
        <v>27068</v>
      </c>
    </row>
    <row r="809" spans="1:4" x14ac:dyDescent="0.2">
      <c r="A809" s="377">
        <v>11920</v>
      </c>
      <c r="B809" s="377" t="s">
        <v>50040</v>
      </c>
      <c r="C809" s="377" t="s">
        <v>18918</v>
      </c>
      <c r="D809" s="402" t="s">
        <v>35982</v>
      </c>
    </row>
    <row r="810" spans="1:4" x14ac:dyDescent="0.2">
      <c r="A810" s="377">
        <v>11924</v>
      </c>
      <c r="B810" s="377" t="s">
        <v>50041</v>
      </c>
      <c r="C810" s="377" t="s">
        <v>18918</v>
      </c>
      <c r="D810" s="402" t="s">
        <v>36382</v>
      </c>
    </row>
    <row r="811" spans="1:4" x14ac:dyDescent="0.2">
      <c r="A811" s="377">
        <v>11921</v>
      </c>
      <c r="B811" s="377" t="s">
        <v>50042</v>
      </c>
      <c r="C811" s="377" t="s">
        <v>18918</v>
      </c>
      <c r="D811" s="402" t="s">
        <v>28065</v>
      </c>
    </row>
    <row r="812" spans="1:4" x14ac:dyDescent="0.2">
      <c r="A812" s="377">
        <v>11922</v>
      </c>
      <c r="B812" s="377" t="s">
        <v>50043</v>
      </c>
      <c r="C812" s="377" t="s">
        <v>18918</v>
      </c>
      <c r="D812" s="402" t="s">
        <v>18081</v>
      </c>
    </row>
    <row r="813" spans="1:4" x14ac:dyDescent="0.2">
      <c r="A813" s="377">
        <v>11923</v>
      </c>
      <c r="B813" s="377" t="s">
        <v>50044</v>
      </c>
      <c r="C813" s="377" t="s">
        <v>18918</v>
      </c>
      <c r="D813" s="402" t="s">
        <v>35722</v>
      </c>
    </row>
    <row r="814" spans="1:4" x14ac:dyDescent="0.2">
      <c r="A814" s="377">
        <v>11916</v>
      </c>
      <c r="B814" s="377" t="s">
        <v>50045</v>
      </c>
      <c r="C814" s="377" t="s">
        <v>18918</v>
      </c>
      <c r="D814" s="402" t="s">
        <v>7204</v>
      </c>
    </row>
    <row r="815" spans="1:4" x14ac:dyDescent="0.2">
      <c r="A815" s="377">
        <v>11914</v>
      </c>
      <c r="B815" s="377" t="s">
        <v>50046</v>
      </c>
      <c r="C815" s="377" t="s">
        <v>18918</v>
      </c>
      <c r="D815" s="402" t="s">
        <v>43100</v>
      </c>
    </row>
    <row r="816" spans="1:4" x14ac:dyDescent="0.2">
      <c r="A816" s="377">
        <v>11917</v>
      </c>
      <c r="B816" s="377" t="s">
        <v>50047</v>
      </c>
      <c r="C816" s="377" t="s">
        <v>18918</v>
      </c>
      <c r="D816" s="402" t="s">
        <v>34960</v>
      </c>
    </row>
    <row r="817" spans="1:4" x14ac:dyDescent="0.2">
      <c r="A817" s="377">
        <v>11918</v>
      </c>
      <c r="B817" s="377" t="s">
        <v>50048</v>
      </c>
      <c r="C817" s="377" t="s">
        <v>18918</v>
      </c>
      <c r="D817" s="402" t="s">
        <v>50049</v>
      </c>
    </row>
    <row r="818" spans="1:4" x14ac:dyDescent="0.2">
      <c r="A818" s="377">
        <v>37734</v>
      </c>
      <c r="B818" s="377" t="s">
        <v>50050</v>
      </c>
      <c r="C818" s="377" t="s">
        <v>18782</v>
      </c>
      <c r="D818" s="402" t="s">
        <v>50051</v>
      </c>
    </row>
    <row r="819" spans="1:4" x14ac:dyDescent="0.2">
      <c r="A819" s="377">
        <v>42251</v>
      </c>
      <c r="B819" s="377" t="s">
        <v>50052</v>
      </c>
      <c r="C819" s="377" t="s">
        <v>18782</v>
      </c>
      <c r="D819" s="402" t="s">
        <v>50053</v>
      </c>
    </row>
    <row r="820" spans="1:4" x14ac:dyDescent="0.2">
      <c r="A820" s="377">
        <v>37733</v>
      </c>
      <c r="B820" s="377" t="s">
        <v>50054</v>
      </c>
      <c r="C820" s="377" t="s">
        <v>18782</v>
      </c>
      <c r="D820" s="402" t="s">
        <v>50055</v>
      </c>
    </row>
    <row r="821" spans="1:4" x14ac:dyDescent="0.2">
      <c r="A821" s="377">
        <v>37735</v>
      </c>
      <c r="B821" s="377" t="s">
        <v>50056</v>
      </c>
      <c r="C821" s="377" t="s">
        <v>18782</v>
      </c>
      <c r="D821" s="402" t="s">
        <v>50057</v>
      </c>
    </row>
    <row r="822" spans="1:4" x14ac:dyDescent="0.2">
      <c r="A822" s="377">
        <v>5090</v>
      </c>
      <c r="B822" s="377" t="s">
        <v>50058</v>
      </c>
      <c r="C822" s="377" t="s">
        <v>18782</v>
      </c>
      <c r="D822" s="402" t="s">
        <v>43798</v>
      </c>
    </row>
    <row r="823" spans="1:4" x14ac:dyDescent="0.2">
      <c r="A823" s="377">
        <v>5085</v>
      </c>
      <c r="B823" s="377" t="s">
        <v>50059</v>
      </c>
      <c r="C823" s="377" t="s">
        <v>18782</v>
      </c>
      <c r="D823" s="402" t="s">
        <v>28498</v>
      </c>
    </row>
    <row r="824" spans="1:4" x14ac:dyDescent="0.2">
      <c r="A824" s="377">
        <v>43603</v>
      </c>
      <c r="B824" s="377" t="s">
        <v>50060</v>
      </c>
      <c r="C824" s="377" t="s">
        <v>18782</v>
      </c>
      <c r="D824" s="402" t="s">
        <v>50061</v>
      </c>
    </row>
    <row r="825" spans="1:4" x14ac:dyDescent="0.2">
      <c r="A825" s="377">
        <v>38374</v>
      </c>
      <c r="B825" s="377" t="s">
        <v>50062</v>
      </c>
      <c r="C825" s="377" t="s">
        <v>18782</v>
      </c>
      <c r="D825" s="402" t="s">
        <v>50063</v>
      </c>
    </row>
    <row r="826" spans="1:4" x14ac:dyDescent="0.2">
      <c r="A826" s="377">
        <v>20212</v>
      </c>
      <c r="B826" s="377" t="s">
        <v>50064</v>
      </c>
      <c r="C826" s="377" t="s">
        <v>18918</v>
      </c>
      <c r="D826" s="402" t="s">
        <v>12134</v>
      </c>
    </row>
    <row r="827" spans="1:4" x14ac:dyDescent="0.2">
      <c r="A827" s="377">
        <v>20209</v>
      </c>
      <c r="B827" s="377" t="s">
        <v>50065</v>
      </c>
      <c r="C827" s="377" t="s">
        <v>18918</v>
      </c>
      <c r="D827" s="402" t="s">
        <v>32556</v>
      </c>
    </row>
    <row r="828" spans="1:4" x14ac:dyDescent="0.2">
      <c r="A828" s="377">
        <v>4430</v>
      </c>
      <c r="B828" s="377" t="s">
        <v>50066</v>
      </c>
      <c r="C828" s="377" t="s">
        <v>18918</v>
      </c>
      <c r="D828" s="402" t="s">
        <v>40434</v>
      </c>
    </row>
    <row r="829" spans="1:4" x14ac:dyDescent="0.2">
      <c r="A829" s="377">
        <v>4433</v>
      </c>
      <c r="B829" s="377" t="s">
        <v>50067</v>
      </c>
      <c r="C829" s="377" t="s">
        <v>18918</v>
      </c>
      <c r="D829" s="402" t="s">
        <v>50068</v>
      </c>
    </row>
    <row r="830" spans="1:4" x14ac:dyDescent="0.2">
      <c r="A830" s="377">
        <v>4400</v>
      </c>
      <c r="B830" s="377" t="s">
        <v>50069</v>
      </c>
      <c r="C830" s="377" t="s">
        <v>18918</v>
      </c>
      <c r="D830" s="402" t="s">
        <v>50070</v>
      </c>
    </row>
    <row r="831" spans="1:4" x14ac:dyDescent="0.2">
      <c r="A831" s="377">
        <v>2729</v>
      </c>
      <c r="B831" s="377" t="s">
        <v>50071</v>
      </c>
      <c r="C831" s="377" t="s">
        <v>18782</v>
      </c>
      <c r="D831" s="402" t="s">
        <v>7086</v>
      </c>
    </row>
    <row r="832" spans="1:4" x14ac:dyDescent="0.2">
      <c r="A832" s="377">
        <v>4513</v>
      </c>
      <c r="B832" s="377" t="s">
        <v>50072</v>
      </c>
      <c r="C832" s="377" t="s">
        <v>18918</v>
      </c>
      <c r="D832" s="402" t="s">
        <v>11268</v>
      </c>
    </row>
    <row r="833" spans="1:4" x14ac:dyDescent="0.2">
      <c r="A833" s="377">
        <v>37106</v>
      </c>
      <c r="B833" s="377" t="s">
        <v>50073</v>
      </c>
      <c r="C833" s="377" t="s">
        <v>18782</v>
      </c>
      <c r="D833" s="402" t="s">
        <v>50074</v>
      </c>
    </row>
    <row r="834" spans="1:4" x14ac:dyDescent="0.2">
      <c r="A834" s="377">
        <v>11869</v>
      </c>
      <c r="B834" s="377" t="s">
        <v>50075</v>
      </c>
      <c r="C834" s="377" t="s">
        <v>18782</v>
      </c>
      <c r="D834" s="402" t="s">
        <v>50076</v>
      </c>
    </row>
    <row r="835" spans="1:4" x14ac:dyDescent="0.2">
      <c r="A835" s="377">
        <v>43981</v>
      </c>
      <c r="B835" s="377" t="s">
        <v>50077</v>
      </c>
      <c r="C835" s="377" t="s">
        <v>18782</v>
      </c>
      <c r="D835" s="402" t="s">
        <v>50078</v>
      </c>
    </row>
    <row r="836" spans="1:4" x14ac:dyDescent="0.2">
      <c r="A836" s="377">
        <v>37104</v>
      </c>
      <c r="B836" s="377" t="s">
        <v>50079</v>
      </c>
      <c r="C836" s="377" t="s">
        <v>18782</v>
      </c>
      <c r="D836" s="402" t="s">
        <v>50080</v>
      </c>
    </row>
    <row r="837" spans="1:4" x14ac:dyDescent="0.2">
      <c r="A837" s="377">
        <v>43982</v>
      </c>
      <c r="B837" s="377" t="s">
        <v>50081</v>
      </c>
      <c r="C837" s="377" t="s">
        <v>18782</v>
      </c>
      <c r="D837" s="402" t="s">
        <v>50082</v>
      </c>
    </row>
    <row r="838" spans="1:4" x14ac:dyDescent="0.2">
      <c r="A838" s="377">
        <v>43978</v>
      </c>
      <c r="B838" s="377" t="s">
        <v>50083</v>
      </c>
      <c r="C838" s="377" t="s">
        <v>18782</v>
      </c>
      <c r="D838" s="402" t="s">
        <v>50084</v>
      </c>
    </row>
    <row r="839" spans="1:4" x14ac:dyDescent="0.2">
      <c r="A839" s="377">
        <v>11871</v>
      </c>
      <c r="B839" s="377" t="s">
        <v>50085</v>
      </c>
      <c r="C839" s="377" t="s">
        <v>18782</v>
      </c>
      <c r="D839" s="402" t="s">
        <v>12748</v>
      </c>
    </row>
    <row r="840" spans="1:4" x14ac:dyDescent="0.2">
      <c r="A840" s="377">
        <v>37105</v>
      </c>
      <c r="B840" s="377" t="s">
        <v>50086</v>
      </c>
      <c r="C840" s="377" t="s">
        <v>18782</v>
      </c>
      <c r="D840" s="402" t="s">
        <v>50087</v>
      </c>
    </row>
    <row r="841" spans="1:4" x14ac:dyDescent="0.2">
      <c r="A841" s="377">
        <v>43980</v>
      </c>
      <c r="B841" s="377" t="s">
        <v>50088</v>
      </c>
      <c r="C841" s="377" t="s">
        <v>18782</v>
      </c>
      <c r="D841" s="402" t="s">
        <v>50089</v>
      </c>
    </row>
    <row r="842" spans="1:4" x14ac:dyDescent="0.2">
      <c r="A842" s="377">
        <v>43979</v>
      </c>
      <c r="B842" s="377" t="s">
        <v>50090</v>
      </c>
      <c r="C842" s="377" t="s">
        <v>18782</v>
      </c>
      <c r="D842" s="402" t="s">
        <v>50091</v>
      </c>
    </row>
    <row r="843" spans="1:4" x14ac:dyDescent="0.2">
      <c r="A843" s="377">
        <v>11868</v>
      </c>
      <c r="B843" s="377" t="s">
        <v>50092</v>
      </c>
      <c r="C843" s="377" t="s">
        <v>18782</v>
      </c>
      <c r="D843" s="402" t="s">
        <v>50093</v>
      </c>
    </row>
    <row r="844" spans="1:4" x14ac:dyDescent="0.2">
      <c r="A844" s="377">
        <v>34636</v>
      </c>
      <c r="B844" s="377" t="s">
        <v>50094</v>
      </c>
      <c r="C844" s="377" t="s">
        <v>18782</v>
      </c>
      <c r="D844" s="402" t="s">
        <v>50095</v>
      </c>
    </row>
    <row r="845" spans="1:4" x14ac:dyDescent="0.2">
      <c r="A845" s="377">
        <v>34639</v>
      </c>
      <c r="B845" s="377" t="s">
        <v>50096</v>
      </c>
      <c r="C845" s="377" t="s">
        <v>18782</v>
      </c>
      <c r="D845" s="402" t="s">
        <v>50097</v>
      </c>
    </row>
    <row r="846" spans="1:4" x14ac:dyDescent="0.2">
      <c r="A846" s="377">
        <v>34640</v>
      </c>
      <c r="B846" s="377" t="s">
        <v>50098</v>
      </c>
      <c r="C846" s="377" t="s">
        <v>18782</v>
      </c>
      <c r="D846" s="402" t="s">
        <v>50099</v>
      </c>
    </row>
    <row r="847" spans="1:4" x14ac:dyDescent="0.2">
      <c r="A847" s="377">
        <v>43977</v>
      </c>
      <c r="B847" s="377" t="s">
        <v>50100</v>
      </c>
      <c r="C847" s="377" t="s">
        <v>18782</v>
      </c>
      <c r="D847" s="402" t="s">
        <v>50101</v>
      </c>
    </row>
    <row r="848" spans="1:4" x14ac:dyDescent="0.2">
      <c r="A848" s="377">
        <v>34637</v>
      </c>
      <c r="B848" s="377" t="s">
        <v>50102</v>
      </c>
      <c r="C848" s="377" t="s">
        <v>18782</v>
      </c>
      <c r="D848" s="402" t="s">
        <v>50103</v>
      </c>
    </row>
    <row r="849" spans="1:4" x14ac:dyDescent="0.2">
      <c r="A849" s="377">
        <v>34638</v>
      </c>
      <c r="B849" s="377" t="s">
        <v>50104</v>
      </c>
      <c r="C849" s="377" t="s">
        <v>18782</v>
      </c>
      <c r="D849" s="402" t="s">
        <v>50105</v>
      </c>
    </row>
    <row r="850" spans="1:4" x14ac:dyDescent="0.2">
      <c r="A850" s="377">
        <v>34641</v>
      </c>
      <c r="B850" s="377" t="s">
        <v>50106</v>
      </c>
      <c r="C850" s="377" t="s">
        <v>18782</v>
      </c>
      <c r="D850" s="402" t="s">
        <v>50107</v>
      </c>
    </row>
    <row r="851" spans="1:4" x14ac:dyDescent="0.2">
      <c r="A851" s="377">
        <v>43434</v>
      </c>
      <c r="B851" s="377" t="s">
        <v>50108</v>
      </c>
      <c r="C851" s="377" t="s">
        <v>18782</v>
      </c>
      <c r="D851" s="402" t="s">
        <v>39069</v>
      </c>
    </row>
    <row r="852" spans="1:4" x14ac:dyDescent="0.2">
      <c r="A852" s="377">
        <v>43435</v>
      </c>
      <c r="B852" s="377" t="s">
        <v>50109</v>
      </c>
      <c r="C852" s="377" t="s">
        <v>18782</v>
      </c>
      <c r="D852" s="402" t="s">
        <v>50110</v>
      </c>
    </row>
    <row r="853" spans="1:4" x14ac:dyDescent="0.2">
      <c r="A853" s="377">
        <v>43436</v>
      </c>
      <c r="B853" s="377" t="s">
        <v>50111</v>
      </c>
      <c r="C853" s="377" t="s">
        <v>18782</v>
      </c>
      <c r="D853" s="402" t="s">
        <v>50112</v>
      </c>
    </row>
    <row r="854" spans="1:4" x14ac:dyDescent="0.2">
      <c r="A854" s="377">
        <v>43437</v>
      </c>
      <c r="B854" s="377" t="s">
        <v>50113</v>
      </c>
      <c r="C854" s="377" t="s">
        <v>18782</v>
      </c>
      <c r="D854" s="402" t="s">
        <v>50114</v>
      </c>
    </row>
    <row r="855" spans="1:4" x14ac:dyDescent="0.2">
      <c r="A855" s="377">
        <v>43438</v>
      </c>
      <c r="B855" s="377" t="s">
        <v>50115</v>
      </c>
      <c r="C855" s="377" t="s">
        <v>18782</v>
      </c>
      <c r="D855" s="402" t="s">
        <v>50116</v>
      </c>
    </row>
    <row r="856" spans="1:4" x14ac:dyDescent="0.2">
      <c r="A856" s="377">
        <v>41627</v>
      </c>
      <c r="B856" s="377" t="s">
        <v>50117</v>
      </c>
      <c r="C856" s="377" t="s">
        <v>18782</v>
      </c>
      <c r="D856" s="402" t="s">
        <v>43412</v>
      </c>
    </row>
    <row r="857" spans="1:4" x14ac:dyDescent="0.2">
      <c r="A857" s="377">
        <v>41628</v>
      </c>
      <c r="B857" s="377" t="s">
        <v>50118</v>
      </c>
      <c r="C857" s="377" t="s">
        <v>18782</v>
      </c>
      <c r="D857" s="402" t="s">
        <v>50119</v>
      </c>
    </row>
    <row r="858" spans="1:4" x14ac:dyDescent="0.2">
      <c r="A858" s="377">
        <v>41629</v>
      </c>
      <c r="B858" s="377" t="s">
        <v>50120</v>
      </c>
      <c r="C858" s="377" t="s">
        <v>18782</v>
      </c>
      <c r="D858" s="402" t="s">
        <v>50121</v>
      </c>
    </row>
    <row r="859" spans="1:4" x14ac:dyDescent="0.2">
      <c r="A859" s="377">
        <v>43429</v>
      </c>
      <c r="B859" s="377" t="s">
        <v>50122</v>
      </c>
      <c r="C859" s="377" t="s">
        <v>18782</v>
      </c>
      <c r="D859" s="402" t="s">
        <v>50123</v>
      </c>
    </row>
    <row r="860" spans="1:4" x14ac:dyDescent="0.2">
      <c r="A860" s="377">
        <v>43430</v>
      </c>
      <c r="B860" s="377" t="s">
        <v>50124</v>
      </c>
      <c r="C860" s="377" t="s">
        <v>18782</v>
      </c>
      <c r="D860" s="402" t="s">
        <v>50125</v>
      </c>
    </row>
    <row r="861" spans="1:4" x14ac:dyDescent="0.2">
      <c r="A861" s="377">
        <v>43431</v>
      </c>
      <c r="B861" s="377" t="s">
        <v>50126</v>
      </c>
      <c r="C861" s="377" t="s">
        <v>18782</v>
      </c>
      <c r="D861" s="402" t="s">
        <v>9881</v>
      </c>
    </row>
    <row r="862" spans="1:4" x14ac:dyDescent="0.2">
      <c r="A862" s="377">
        <v>43432</v>
      </c>
      <c r="B862" s="377" t="s">
        <v>50127</v>
      </c>
      <c r="C862" s="377" t="s">
        <v>18782</v>
      </c>
      <c r="D862" s="402" t="s">
        <v>50128</v>
      </c>
    </row>
    <row r="863" spans="1:4" x14ac:dyDescent="0.2">
      <c r="A863" s="377">
        <v>43433</v>
      </c>
      <c r="B863" s="377" t="s">
        <v>50129</v>
      </c>
      <c r="C863" s="377" t="s">
        <v>18782</v>
      </c>
      <c r="D863" s="402" t="s">
        <v>50130</v>
      </c>
    </row>
    <row r="864" spans="1:4" x14ac:dyDescent="0.2">
      <c r="A864" s="377">
        <v>43094</v>
      </c>
      <c r="B864" s="377" t="s">
        <v>50131</v>
      </c>
      <c r="C864" s="377" t="s">
        <v>18782</v>
      </c>
      <c r="D864" s="402" t="s">
        <v>50132</v>
      </c>
    </row>
    <row r="865" spans="1:4" x14ac:dyDescent="0.2">
      <c r="A865" s="377">
        <v>43093</v>
      </c>
      <c r="B865" s="377" t="s">
        <v>50133</v>
      </c>
      <c r="C865" s="377" t="s">
        <v>18782</v>
      </c>
      <c r="D865" s="402" t="s">
        <v>50134</v>
      </c>
    </row>
    <row r="866" spans="1:4" x14ac:dyDescent="0.2">
      <c r="A866" s="377">
        <v>11694</v>
      </c>
      <c r="B866" s="377" t="s">
        <v>50135</v>
      </c>
      <c r="C866" s="377" t="s">
        <v>18782</v>
      </c>
      <c r="D866" s="402" t="s">
        <v>50136</v>
      </c>
    </row>
    <row r="867" spans="1:4" x14ac:dyDescent="0.2">
      <c r="A867" s="377">
        <v>1030</v>
      </c>
      <c r="B867" s="377" t="s">
        <v>50137</v>
      </c>
      <c r="C867" s="377" t="s">
        <v>18782</v>
      </c>
      <c r="D867" s="402" t="s">
        <v>50138</v>
      </c>
    </row>
    <row r="868" spans="1:4" x14ac:dyDescent="0.2">
      <c r="A868" s="377">
        <v>11881</v>
      </c>
      <c r="B868" s="377" t="s">
        <v>50139</v>
      </c>
      <c r="C868" s="377" t="s">
        <v>18782</v>
      </c>
      <c r="D868" s="402" t="s">
        <v>49223</v>
      </c>
    </row>
    <row r="869" spans="1:4" x14ac:dyDescent="0.2">
      <c r="A869" s="377">
        <v>35277</v>
      </c>
      <c r="B869" s="377" t="s">
        <v>50140</v>
      </c>
      <c r="C869" s="377" t="s">
        <v>18782</v>
      </c>
      <c r="D869" s="402" t="s">
        <v>50141</v>
      </c>
    </row>
    <row r="870" spans="1:4" x14ac:dyDescent="0.2">
      <c r="A870" s="377">
        <v>10521</v>
      </c>
      <c r="B870" s="377" t="s">
        <v>50142</v>
      </c>
      <c r="C870" s="377" t="s">
        <v>18782</v>
      </c>
      <c r="D870" s="402" t="s">
        <v>50143</v>
      </c>
    </row>
    <row r="871" spans="1:4" x14ac:dyDescent="0.2">
      <c r="A871" s="377">
        <v>10885</v>
      </c>
      <c r="B871" s="377" t="s">
        <v>50144</v>
      </c>
      <c r="C871" s="377" t="s">
        <v>18782</v>
      </c>
      <c r="D871" s="402" t="s">
        <v>50145</v>
      </c>
    </row>
    <row r="872" spans="1:4" x14ac:dyDescent="0.2">
      <c r="A872" s="377">
        <v>20962</v>
      </c>
      <c r="B872" s="377" t="s">
        <v>50146</v>
      </c>
      <c r="C872" s="377" t="s">
        <v>18782</v>
      </c>
      <c r="D872" s="402" t="s">
        <v>50147</v>
      </c>
    </row>
    <row r="873" spans="1:4" x14ac:dyDescent="0.2">
      <c r="A873" s="377">
        <v>20963</v>
      </c>
      <c r="B873" s="377" t="s">
        <v>50148</v>
      </c>
      <c r="C873" s="377" t="s">
        <v>18782</v>
      </c>
      <c r="D873" s="402" t="s">
        <v>50149</v>
      </c>
    </row>
    <row r="874" spans="1:4" x14ac:dyDescent="0.2">
      <c r="A874" s="377">
        <v>34643</v>
      </c>
      <c r="B874" s="377" t="s">
        <v>50150</v>
      </c>
      <c r="C874" s="377" t="s">
        <v>18782</v>
      </c>
      <c r="D874" s="402" t="s">
        <v>41059</v>
      </c>
    </row>
    <row r="875" spans="1:4" x14ac:dyDescent="0.2">
      <c r="A875" s="377">
        <v>41480</v>
      </c>
      <c r="B875" s="377" t="s">
        <v>50151</v>
      </c>
      <c r="C875" s="377" t="s">
        <v>18782</v>
      </c>
      <c r="D875" s="402" t="s">
        <v>15111</v>
      </c>
    </row>
    <row r="876" spans="1:4" x14ac:dyDescent="0.2">
      <c r="A876" s="377">
        <v>41474</v>
      </c>
      <c r="B876" s="377" t="s">
        <v>50152</v>
      </c>
      <c r="C876" s="377" t="s">
        <v>18782</v>
      </c>
      <c r="D876" s="402" t="s">
        <v>50153</v>
      </c>
    </row>
    <row r="877" spans="1:4" x14ac:dyDescent="0.2">
      <c r="A877" s="377">
        <v>41475</v>
      </c>
      <c r="B877" s="377" t="s">
        <v>50154</v>
      </c>
      <c r="C877" s="377" t="s">
        <v>18782</v>
      </c>
      <c r="D877" s="402" t="s">
        <v>38557</v>
      </c>
    </row>
    <row r="878" spans="1:4" x14ac:dyDescent="0.2">
      <c r="A878" s="377">
        <v>41476</v>
      </c>
      <c r="B878" s="377" t="s">
        <v>50155</v>
      </c>
      <c r="C878" s="377" t="s">
        <v>18782</v>
      </c>
      <c r="D878" s="402" t="s">
        <v>50156</v>
      </c>
    </row>
    <row r="879" spans="1:4" x14ac:dyDescent="0.2">
      <c r="A879" s="377">
        <v>2555</v>
      </c>
      <c r="B879" s="377" t="s">
        <v>50157</v>
      </c>
      <c r="C879" s="377" t="s">
        <v>18782</v>
      </c>
      <c r="D879" s="402" t="s">
        <v>27456</v>
      </c>
    </row>
    <row r="880" spans="1:4" x14ac:dyDescent="0.2">
      <c r="A880" s="377">
        <v>2556</v>
      </c>
      <c r="B880" s="377" t="s">
        <v>50158</v>
      </c>
      <c r="C880" s="377" t="s">
        <v>18782</v>
      </c>
      <c r="D880" s="402" t="s">
        <v>18069</v>
      </c>
    </row>
    <row r="881" spans="1:4" x14ac:dyDescent="0.2">
      <c r="A881" s="377">
        <v>2557</v>
      </c>
      <c r="B881" s="377" t="s">
        <v>50159</v>
      </c>
      <c r="C881" s="377" t="s">
        <v>18782</v>
      </c>
      <c r="D881" s="402" t="s">
        <v>8909</v>
      </c>
    </row>
    <row r="882" spans="1:4" x14ac:dyDescent="0.2">
      <c r="A882" s="377">
        <v>10569</v>
      </c>
      <c r="B882" s="377" t="s">
        <v>50160</v>
      </c>
      <c r="C882" s="377" t="s">
        <v>18782</v>
      </c>
      <c r="D882" s="402" t="s">
        <v>8909</v>
      </c>
    </row>
    <row r="883" spans="1:4" x14ac:dyDescent="0.2">
      <c r="A883" s="377">
        <v>39810</v>
      </c>
      <c r="B883" s="377" t="s">
        <v>50161</v>
      </c>
      <c r="C883" s="377" t="s">
        <v>18782</v>
      </c>
      <c r="D883" s="402" t="s">
        <v>40319</v>
      </c>
    </row>
    <row r="884" spans="1:4" x14ac:dyDescent="0.2">
      <c r="A884" s="377">
        <v>39811</v>
      </c>
      <c r="B884" s="377" t="s">
        <v>50162</v>
      </c>
      <c r="C884" s="377" t="s">
        <v>18782</v>
      </c>
      <c r="D884" s="402" t="s">
        <v>50163</v>
      </c>
    </row>
    <row r="885" spans="1:4" x14ac:dyDescent="0.2">
      <c r="A885" s="377">
        <v>39812</v>
      </c>
      <c r="B885" s="377" t="s">
        <v>50164</v>
      </c>
      <c r="C885" s="377" t="s">
        <v>18782</v>
      </c>
      <c r="D885" s="402" t="s">
        <v>50165</v>
      </c>
    </row>
    <row r="886" spans="1:4" x14ac:dyDescent="0.2">
      <c r="A886" s="377">
        <v>43096</v>
      </c>
      <c r="B886" s="377" t="s">
        <v>50166</v>
      </c>
      <c r="C886" s="377" t="s">
        <v>18782</v>
      </c>
      <c r="D886" s="402" t="s">
        <v>50167</v>
      </c>
    </row>
    <row r="887" spans="1:4" x14ac:dyDescent="0.2">
      <c r="A887" s="377">
        <v>43102</v>
      </c>
      <c r="B887" s="377" t="s">
        <v>50168</v>
      </c>
      <c r="C887" s="377" t="s">
        <v>18782</v>
      </c>
      <c r="D887" s="402" t="s">
        <v>50169</v>
      </c>
    </row>
    <row r="888" spans="1:4" x14ac:dyDescent="0.2">
      <c r="A888" s="377">
        <v>43103</v>
      </c>
      <c r="B888" s="377" t="s">
        <v>50170</v>
      </c>
      <c r="C888" s="377" t="s">
        <v>18782</v>
      </c>
      <c r="D888" s="402" t="s">
        <v>50171</v>
      </c>
    </row>
    <row r="889" spans="1:4" x14ac:dyDescent="0.2">
      <c r="A889" s="377">
        <v>43098</v>
      </c>
      <c r="B889" s="377" t="s">
        <v>50172</v>
      </c>
      <c r="C889" s="377" t="s">
        <v>18782</v>
      </c>
      <c r="D889" s="402" t="s">
        <v>12501</v>
      </c>
    </row>
    <row r="890" spans="1:4" x14ac:dyDescent="0.2">
      <c r="A890" s="377">
        <v>43097</v>
      </c>
      <c r="B890" s="377" t="s">
        <v>50173</v>
      </c>
      <c r="C890" s="377" t="s">
        <v>18782</v>
      </c>
      <c r="D890" s="402" t="s">
        <v>9102</v>
      </c>
    </row>
    <row r="891" spans="1:4" x14ac:dyDescent="0.2">
      <c r="A891" s="377">
        <v>43104</v>
      </c>
      <c r="B891" s="377" t="s">
        <v>50174</v>
      </c>
      <c r="C891" s="377" t="s">
        <v>18782</v>
      </c>
      <c r="D891" s="402" t="s">
        <v>50175</v>
      </c>
    </row>
    <row r="892" spans="1:4" x14ac:dyDescent="0.2">
      <c r="A892" s="377">
        <v>39771</v>
      </c>
      <c r="B892" s="377" t="s">
        <v>50176</v>
      </c>
      <c r="C892" s="377" t="s">
        <v>18782</v>
      </c>
      <c r="D892" s="402" t="s">
        <v>17370</v>
      </c>
    </row>
    <row r="893" spans="1:4" x14ac:dyDescent="0.2">
      <c r="A893" s="377">
        <v>39772</v>
      </c>
      <c r="B893" s="377" t="s">
        <v>50177</v>
      </c>
      <c r="C893" s="377" t="s">
        <v>18782</v>
      </c>
      <c r="D893" s="402" t="s">
        <v>50178</v>
      </c>
    </row>
    <row r="894" spans="1:4" x14ac:dyDescent="0.2">
      <c r="A894" s="377">
        <v>39773</v>
      </c>
      <c r="B894" s="377" t="s">
        <v>50179</v>
      </c>
      <c r="C894" s="377" t="s">
        <v>18782</v>
      </c>
      <c r="D894" s="402" t="s">
        <v>41532</v>
      </c>
    </row>
    <row r="895" spans="1:4" x14ac:dyDescent="0.2">
      <c r="A895" s="377">
        <v>39774</v>
      </c>
      <c r="B895" s="377" t="s">
        <v>50180</v>
      </c>
      <c r="C895" s="377" t="s">
        <v>18782</v>
      </c>
      <c r="D895" s="402" t="s">
        <v>50181</v>
      </c>
    </row>
    <row r="896" spans="1:4" x14ac:dyDescent="0.2">
      <c r="A896" s="377">
        <v>39775</v>
      </c>
      <c r="B896" s="377" t="s">
        <v>50182</v>
      </c>
      <c r="C896" s="377" t="s">
        <v>18782</v>
      </c>
      <c r="D896" s="402" t="s">
        <v>50183</v>
      </c>
    </row>
    <row r="897" spans="1:4" x14ac:dyDescent="0.2">
      <c r="A897" s="377">
        <v>39776</v>
      </c>
      <c r="B897" s="377" t="s">
        <v>50184</v>
      </c>
      <c r="C897" s="377" t="s">
        <v>18782</v>
      </c>
      <c r="D897" s="402" t="s">
        <v>50185</v>
      </c>
    </row>
    <row r="898" spans="1:4" x14ac:dyDescent="0.2">
      <c r="A898" s="377">
        <v>39777</v>
      </c>
      <c r="B898" s="377" t="s">
        <v>50186</v>
      </c>
      <c r="C898" s="377" t="s">
        <v>18782</v>
      </c>
      <c r="D898" s="402" t="s">
        <v>50187</v>
      </c>
    </row>
    <row r="899" spans="1:4" x14ac:dyDescent="0.2">
      <c r="A899" s="377">
        <v>20254</v>
      </c>
      <c r="B899" s="377" t="s">
        <v>50188</v>
      </c>
      <c r="C899" s="377" t="s">
        <v>18782</v>
      </c>
      <c r="D899" s="402" t="s">
        <v>31956</v>
      </c>
    </row>
    <row r="900" spans="1:4" x14ac:dyDescent="0.2">
      <c r="A900" s="377">
        <v>20253</v>
      </c>
      <c r="B900" s="377" t="s">
        <v>50189</v>
      </c>
      <c r="C900" s="377" t="s">
        <v>18782</v>
      </c>
      <c r="D900" s="402" t="s">
        <v>49394</v>
      </c>
    </row>
    <row r="901" spans="1:4" x14ac:dyDescent="0.2">
      <c r="A901" s="377">
        <v>11247</v>
      </c>
      <c r="B901" s="377" t="s">
        <v>50190</v>
      </c>
      <c r="C901" s="377" t="s">
        <v>18782</v>
      </c>
      <c r="D901" s="402" t="s">
        <v>50191</v>
      </c>
    </row>
    <row r="902" spans="1:4" x14ac:dyDescent="0.2">
      <c r="A902" s="377">
        <v>11250</v>
      </c>
      <c r="B902" s="377" t="s">
        <v>50192</v>
      </c>
      <c r="C902" s="377" t="s">
        <v>18782</v>
      </c>
      <c r="D902" s="402" t="s">
        <v>50193</v>
      </c>
    </row>
    <row r="903" spans="1:4" x14ac:dyDescent="0.2">
      <c r="A903" s="377">
        <v>11249</v>
      </c>
      <c r="B903" s="377" t="s">
        <v>50194</v>
      </c>
      <c r="C903" s="377" t="s">
        <v>18782</v>
      </c>
      <c r="D903" s="402" t="s">
        <v>50195</v>
      </c>
    </row>
    <row r="904" spans="1:4" x14ac:dyDescent="0.2">
      <c r="A904" s="377">
        <v>11251</v>
      </c>
      <c r="B904" s="377" t="s">
        <v>50196</v>
      </c>
      <c r="C904" s="377" t="s">
        <v>18782</v>
      </c>
      <c r="D904" s="402" t="s">
        <v>50197</v>
      </c>
    </row>
    <row r="905" spans="1:4" x14ac:dyDescent="0.2">
      <c r="A905" s="377">
        <v>11253</v>
      </c>
      <c r="B905" s="377" t="s">
        <v>50198</v>
      </c>
      <c r="C905" s="377" t="s">
        <v>18782</v>
      </c>
      <c r="D905" s="402" t="s">
        <v>50199</v>
      </c>
    </row>
    <row r="906" spans="1:4" x14ac:dyDescent="0.2">
      <c r="A906" s="377">
        <v>11255</v>
      </c>
      <c r="B906" s="377" t="s">
        <v>50200</v>
      </c>
      <c r="C906" s="377" t="s">
        <v>18782</v>
      </c>
      <c r="D906" s="402" t="s">
        <v>50201</v>
      </c>
    </row>
    <row r="907" spans="1:4" x14ac:dyDescent="0.2">
      <c r="A907" s="377">
        <v>14055</v>
      </c>
      <c r="B907" s="377" t="s">
        <v>50202</v>
      </c>
      <c r="C907" s="377" t="s">
        <v>18782</v>
      </c>
      <c r="D907" s="402" t="s">
        <v>50203</v>
      </c>
    </row>
    <row r="908" spans="1:4" x14ac:dyDescent="0.2">
      <c r="A908" s="377">
        <v>11256</v>
      </c>
      <c r="B908" s="377" t="s">
        <v>50204</v>
      </c>
      <c r="C908" s="377" t="s">
        <v>18782</v>
      </c>
      <c r="D908" s="402" t="s">
        <v>43264</v>
      </c>
    </row>
    <row r="909" spans="1:4" x14ac:dyDescent="0.2">
      <c r="A909" s="377">
        <v>1872</v>
      </c>
      <c r="B909" s="377" t="s">
        <v>50205</v>
      </c>
      <c r="C909" s="377" t="s">
        <v>18782</v>
      </c>
      <c r="D909" s="402" t="s">
        <v>8262</v>
      </c>
    </row>
    <row r="910" spans="1:4" x14ac:dyDescent="0.2">
      <c r="A910" s="377">
        <v>1873</v>
      </c>
      <c r="B910" s="377" t="s">
        <v>50206</v>
      </c>
      <c r="C910" s="377" t="s">
        <v>18782</v>
      </c>
      <c r="D910" s="402" t="s">
        <v>13349</v>
      </c>
    </row>
    <row r="911" spans="1:4" x14ac:dyDescent="0.2">
      <c r="A911" s="377">
        <v>39693</v>
      </c>
      <c r="B911" s="377" t="s">
        <v>50207</v>
      </c>
      <c r="C911" s="377" t="s">
        <v>18782</v>
      </c>
      <c r="D911" s="402" t="s">
        <v>50208</v>
      </c>
    </row>
    <row r="912" spans="1:4" x14ac:dyDescent="0.2">
      <c r="A912" s="377">
        <v>39692</v>
      </c>
      <c r="B912" s="377" t="s">
        <v>50209</v>
      </c>
      <c r="C912" s="377" t="s">
        <v>18782</v>
      </c>
      <c r="D912" s="402" t="s">
        <v>50210</v>
      </c>
    </row>
    <row r="913" spans="1:4" x14ac:dyDescent="0.2">
      <c r="A913" s="377">
        <v>1062</v>
      </c>
      <c r="B913" s="377" t="s">
        <v>50211</v>
      </c>
      <c r="C913" s="377" t="s">
        <v>18782</v>
      </c>
      <c r="D913" s="402" t="s">
        <v>50212</v>
      </c>
    </row>
    <row r="914" spans="1:4" x14ac:dyDescent="0.2">
      <c r="A914" s="377">
        <v>39686</v>
      </c>
      <c r="B914" s="377" t="s">
        <v>50213</v>
      </c>
      <c r="C914" s="377" t="s">
        <v>18782</v>
      </c>
      <c r="D914" s="402" t="s">
        <v>50214</v>
      </c>
    </row>
    <row r="915" spans="1:4" x14ac:dyDescent="0.2">
      <c r="A915" s="377">
        <v>43095</v>
      </c>
      <c r="B915" s="377" t="s">
        <v>50215</v>
      </c>
      <c r="C915" s="377" t="s">
        <v>18782</v>
      </c>
      <c r="D915" s="402" t="s">
        <v>50216</v>
      </c>
    </row>
    <row r="916" spans="1:4" x14ac:dyDescent="0.2">
      <c r="A916" s="377">
        <v>1871</v>
      </c>
      <c r="B916" s="377" t="s">
        <v>50217</v>
      </c>
      <c r="C916" s="377" t="s">
        <v>18782</v>
      </c>
      <c r="D916" s="402" t="s">
        <v>50218</v>
      </c>
    </row>
    <row r="917" spans="1:4" x14ac:dyDescent="0.2">
      <c r="A917" s="377">
        <v>12001</v>
      </c>
      <c r="B917" s="377" t="s">
        <v>50219</v>
      </c>
      <c r="C917" s="377" t="s">
        <v>18782</v>
      </c>
      <c r="D917" s="402" t="s">
        <v>7943</v>
      </c>
    </row>
    <row r="918" spans="1:4" x14ac:dyDescent="0.2">
      <c r="A918" s="377">
        <v>11882</v>
      </c>
      <c r="B918" s="377" t="s">
        <v>50220</v>
      </c>
      <c r="C918" s="377" t="s">
        <v>18782</v>
      </c>
      <c r="D918" s="402" t="s">
        <v>50221</v>
      </c>
    </row>
    <row r="919" spans="1:4" x14ac:dyDescent="0.2">
      <c r="A919" s="377">
        <v>1068</v>
      </c>
      <c r="B919" s="377" t="s">
        <v>50222</v>
      </c>
      <c r="C919" s="377" t="s">
        <v>18782</v>
      </c>
      <c r="D919" s="402" t="s">
        <v>50223</v>
      </c>
    </row>
    <row r="920" spans="1:4" x14ac:dyDescent="0.2">
      <c r="A920" s="377">
        <v>39690</v>
      </c>
      <c r="B920" s="377" t="s">
        <v>50224</v>
      </c>
      <c r="C920" s="377" t="s">
        <v>18782</v>
      </c>
      <c r="D920" s="402" t="s">
        <v>50225</v>
      </c>
    </row>
    <row r="921" spans="1:4" x14ac:dyDescent="0.2">
      <c r="A921" s="377">
        <v>39691</v>
      </c>
      <c r="B921" s="377" t="s">
        <v>50226</v>
      </c>
      <c r="C921" s="377" t="s">
        <v>18782</v>
      </c>
      <c r="D921" s="402" t="s">
        <v>50227</v>
      </c>
    </row>
    <row r="922" spans="1:4" x14ac:dyDescent="0.2">
      <c r="A922" s="377">
        <v>39808</v>
      </c>
      <c r="B922" s="377" t="s">
        <v>50228</v>
      </c>
      <c r="C922" s="377" t="s">
        <v>18782</v>
      </c>
      <c r="D922" s="402" t="s">
        <v>50229</v>
      </c>
    </row>
    <row r="923" spans="1:4" x14ac:dyDescent="0.2">
      <c r="A923" s="377">
        <v>39809</v>
      </c>
      <c r="B923" s="377" t="s">
        <v>50230</v>
      </c>
      <c r="C923" s="377" t="s">
        <v>18782</v>
      </c>
      <c r="D923" s="402" t="s">
        <v>50231</v>
      </c>
    </row>
    <row r="924" spans="1:4" x14ac:dyDescent="0.2">
      <c r="A924" s="377">
        <v>43439</v>
      </c>
      <c r="B924" s="377" t="s">
        <v>50232</v>
      </c>
      <c r="C924" s="377" t="s">
        <v>18782</v>
      </c>
      <c r="D924" s="402" t="s">
        <v>50233</v>
      </c>
    </row>
    <row r="925" spans="1:4" x14ac:dyDescent="0.2">
      <c r="A925" s="377">
        <v>5103</v>
      </c>
      <c r="B925" s="377" t="s">
        <v>50234</v>
      </c>
      <c r="C925" s="377" t="s">
        <v>18782</v>
      </c>
      <c r="D925" s="402" t="s">
        <v>33529</v>
      </c>
    </row>
    <row r="926" spans="1:4" x14ac:dyDescent="0.2">
      <c r="A926" s="377">
        <v>11880</v>
      </c>
      <c r="B926" s="377" t="s">
        <v>50235</v>
      </c>
      <c r="C926" s="377" t="s">
        <v>18782</v>
      </c>
      <c r="D926" s="402" t="s">
        <v>42208</v>
      </c>
    </row>
    <row r="927" spans="1:4" x14ac:dyDescent="0.2">
      <c r="A927" s="377">
        <v>11714</v>
      </c>
      <c r="B927" s="377" t="s">
        <v>50236</v>
      </c>
      <c r="C927" s="377" t="s">
        <v>18782</v>
      </c>
      <c r="D927" s="402" t="s">
        <v>31529</v>
      </c>
    </row>
    <row r="928" spans="1:4" x14ac:dyDescent="0.2">
      <c r="A928" s="377">
        <v>11712</v>
      </c>
      <c r="B928" s="377" t="s">
        <v>50237</v>
      </c>
      <c r="C928" s="377" t="s">
        <v>18782</v>
      </c>
      <c r="D928" s="402" t="s">
        <v>14128</v>
      </c>
    </row>
    <row r="929" spans="1:4" x14ac:dyDescent="0.2">
      <c r="A929" s="377">
        <v>11717</v>
      </c>
      <c r="B929" s="377" t="s">
        <v>50238</v>
      </c>
      <c r="C929" s="377" t="s">
        <v>18782</v>
      </c>
      <c r="D929" s="402" t="s">
        <v>27760</v>
      </c>
    </row>
    <row r="930" spans="1:4" x14ac:dyDescent="0.2">
      <c r="A930" s="377">
        <v>1106</v>
      </c>
      <c r="B930" s="377" t="s">
        <v>50239</v>
      </c>
      <c r="C930" s="377" t="s">
        <v>184</v>
      </c>
      <c r="D930" s="402" t="s">
        <v>18051</v>
      </c>
    </row>
    <row r="931" spans="1:4" x14ac:dyDescent="0.2">
      <c r="A931" s="377">
        <v>11161</v>
      </c>
      <c r="B931" s="377" t="s">
        <v>50240</v>
      </c>
      <c r="C931" s="377" t="s">
        <v>184</v>
      </c>
      <c r="D931" s="402" t="s">
        <v>7250</v>
      </c>
    </row>
    <row r="932" spans="1:4" x14ac:dyDescent="0.2">
      <c r="A932" s="377">
        <v>1107</v>
      </c>
      <c r="B932" s="377" t="s">
        <v>50241</v>
      </c>
      <c r="C932" s="377" t="s">
        <v>184</v>
      </c>
      <c r="D932" s="402" t="s">
        <v>8752</v>
      </c>
    </row>
    <row r="933" spans="1:4" x14ac:dyDescent="0.2">
      <c r="A933" s="377">
        <v>44479</v>
      </c>
      <c r="B933" s="377" t="s">
        <v>50242</v>
      </c>
      <c r="C933" s="377" t="s">
        <v>184</v>
      </c>
      <c r="D933" s="402" t="s">
        <v>8043</v>
      </c>
    </row>
    <row r="934" spans="1:4" x14ac:dyDescent="0.2">
      <c r="A934" s="377">
        <v>4759</v>
      </c>
      <c r="B934" s="377" t="s">
        <v>50243</v>
      </c>
      <c r="C934" s="377" t="s">
        <v>18777</v>
      </c>
      <c r="D934" s="402" t="s">
        <v>56006</v>
      </c>
    </row>
    <row r="935" spans="1:4" x14ac:dyDescent="0.2">
      <c r="A935" s="377">
        <v>41068</v>
      </c>
      <c r="B935" s="377" t="s">
        <v>50244</v>
      </c>
      <c r="C935" s="377" t="s">
        <v>214</v>
      </c>
      <c r="D935" s="402" t="s">
        <v>56007</v>
      </c>
    </row>
    <row r="936" spans="1:4" x14ac:dyDescent="0.2">
      <c r="A936" s="377">
        <v>12618</v>
      </c>
      <c r="B936" s="377" t="s">
        <v>50246</v>
      </c>
      <c r="C936" s="377" t="s">
        <v>18782</v>
      </c>
      <c r="D936" s="402" t="s">
        <v>50247</v>
      </c>
    </row>
    <row r="937" spans="1:4" x14ac:dyDescent="0.2">
      <c r="A937" s="377">
        <v>1108</v>
      </c>
      <c r="B937" s="377" t="s">
        <v>50248</v>
      </c>
      <c r="C937" s="377" t="s">
        <v>18918</v>
      </c>
      <c r="D937" s="402" t="s">
        <v>38321</v>
      </c>
    </row>
    <row r="938" spans="1:4" x14ac:dyDescent="0.2">
      <c r="A938" s="377">
        <v>1117</v>
      </c>
      <c r="B938" s="377" t="s">
        <v>50249</v>
      </c>
      <c r="C938" s="377" t="s">
        <v>18918</v>
      </c>
      <c r="D938" s="402" t="s">
        <v>50250</v>
      </c>
    </row>
    <row r="939" spans="1:4" x14ac:dyDescent="0.2">
      <c r="A939" s="377">
        <v>1118</v>
      </c>
      <c r="B939" s="377" t="s">
        <v>50251</v>
      </c>
      <c r="C939" s="377" t="s">
        <v>18918</v>
      </c>
      <c r="D939" s="402" t="s">
        <v>35488</v>
      </c>
    </row>
    <row r="940" spans="1:4" x14ac:dyDescent="0.2">
      <c r="A940" s="377">
        <v>1110</v>
      </c>
      <c r="B940" s="377" t="s">
        <v>50252</v>
      </c>
      <c r="C940" s="377" t="s">
        <v>18918</v>
      </c>
      <c r="D940" s="402" t="s">
        <v>35488</v>
      </c>
    </row>
    <row r="941" spans="1:4" x14ac:dyDescent="0.2">
      <c r="A941" s="377">
        <v>40784</v>
      </c>
      <c r="B941" s="377" t="s">
        <v>50253</v>
      </c>
      <c r="C941" s="377" t="s">
        <v>18918</v>
      </c>
      <c r="D941" s="402" t="s">
        <v>50254</v>
      </c>
    </row>
    <row r="942" spans="1:4" x14ac:dyDescent="0.2">
      <c r="A942" s="377">
        <v>40782</v>
      </c>
      <c r="B942" s="377" t="s">
        <v>50255</v>
      </c>
      <c r="C942" s="377" t="s">
        <v>18918</v>
      </c>
      <c r="D942" s="402" t="s">
        <v>50256</v>
      </c>
    </row>
    <row r="943" spans="1:4" x14ac:dyDescent="0.2">
      <c r="A943" s="377">
        <v>40783</v>
      </c>
      <c r="B943" s="377" t="s">
        <v>50257</v>
      </c>
      <c r="C943" s="377" t="s">
        <v>18918</v>
      </c>
      <c r="D943" s="402" t="s">
        <v>15507</v>
      </c>
    </row>
    <row r="944" spans="1:4" x14ac:dyDescent="0.2">
      <c r="A944" s="377">
        <v>1109</v>
      </c>
      <c r="B944" s="377" t="s">
        <v>50258</v>
      </c>
      <c r="C944" s="377" t="s">
        <v>18918</v>
      </c>
      <c r="D944" s="402" t="s">
        <v>38321</v>
      </c>
    </row>
    <row r="945" spans="1:4" x14ac:dyDescent="0.2">
      <c r="A945" s="377">
        <v>1119</v>
      </c>
      <c r="B945" s="377" t="s">
        <v>50259</v>
      </c>
      <c r="C945" s="377" t="s">
        <v>18918</v>
      </c>
      <c r="D945" s="402" t="s">
        <v>50260</v>
      </c>
    </row>
    <row r="946" spans="1:4" x14ac:dyDescent="0.2">
      <c r="A946" s="377">
        <v>13115</v>
      </c>
      <c r="B946" s="377" t="s">
        <v>50261</v>
      </c>
      <c r="C946" s="377" t="s">
        <v>18918</v>
      </c>
      <c r="D946" s="402" t="s">
        <v>36074</v>
      </c>
    </row>
    <row r="947" spans="1:4" x14ac:dyDescent="0.2">
      <c r="A947" s="377">
        <v>10541</v>
      </c>
      <c r="B947" s="377" t="s">
        <v>50262</v>
      </c>
      <c r="C947" s="377" t="s">
        <v>18918</v>
      </c>
      <c r="D947" s="402" t="s">
        <v>33757</v>
      </c>
    </row>
    <row r="948" spans="1:4" x14ac:dyDescent="0.2">
      <c r="A948" s="377">
        <v>10542</v>
      </c>
      <c r="B948" s="377" t="s">
        <v>50263</v>
      </c>
      <c r="C948" s="377" t="s">
        <v>18918</v>
      </c>
      <c r="D948" s="402" t="s">
        <v>7877</v>
      </c>
    </row>
    <row r="949" spans="1:4" x14ac:dyDescent="0.2">
      <c r="A949" s="377">
        <v>10543</v>
      </c>
      <c r="B949" s="377" t="s">
        <v>50264</v>
      </c>
      <c r="C949" s="377" t="s">
        <v>18918</v>
      </c>
      <c r="D949" s="402" t="s">
        <v>32861</v>
      </c>
    </row>
    <row r="950" spans="1:4" x14ac:dyDescent="0.2">
      <c r="A950" s="377">
        <v>10544</v>
      </c>
      <c r="B950" s="377" t="s">
        <v>50265</v>
      </c>
      <c r="C950" s="377" t="s">
        <v>18918</v>
      </c>
      <c r="D950" s="402" t="s">
        <v>50266</v>
      </c>
    </row>
    <row r="951" spans="1:4" x14ac:dyDescent="0.2">
      <c r="A951" s="377">
        <v>10545</v>
      </c>
      <c r="B951" s="377" t="s">
        <v>50267</v>
      </c>
      <c r="C951" s="377" t="s">
        <v>18918</v>
      </c>
      <c r="D951" s="402" t="s">
        <v>50268</v>
      </c>
    </row>
    <row r="952" spans="1:4" x14ac:dyDescent="0.2">
      <c r="A952" s="377">
        <v>38365</v>
      </c>
      <c r="B952" s="377" t="s">
        <v>50269</v>
      </c>
      <c r="C952" s="377" t="s">
        <v>18825</v>
      </c>
      <c r="D952" s="402" t="s">
        <v>39846</v>
      </c>
    </row>
    <row r="953" spans="1:4" x14ac:dyDescent="0.2">
      <c r="A953" s="377">
        <v>44056</v>
      </c>
      <c r="B953" s="377" t="s">
        <v>50270</v>
      </c>
      <c r="C953" s="377" t="s">
        <v>18782</v>
      </c>
      <c r="D953" s="402" t="s">
        <v>50271</v>
      </c>
    </row>
    <row r="954" spans="1:4" x14ac:dyDescent="0.2">
      <c r="A954" s="377">
        <v>44057</v>
      </c>
      <c r="B954" s="377" t="s">
        <v>50272</v>
      </c>
      <c r="C954" s="377" t="s">
        <v>18782</v>
      </c>
      <c r="D954" s="402" t="s">
        <v>50273</v>
      </c>
    </row>
    <row r="955" spans="1:4" x14ac:dyDescent="0.2">
      <c r="A955" s="377">
        <v>37754</v>
      </c>
      <c r="B955" s="377" t="s">
        <v>50274</v>
      </c>
      <c r="C955" s="377" t="s">
        <v>18782</v>
      </c>
      <c r="D955" s="402" t="s">
        <v>50275</v>
      </c>
    </row>
    <row r="956" spans="1:4" x14ac:dyDescent="0.2">
      <c r="A956" s="377">
        <v>37757</v>
      </c>
      <c r="B956" s="377" t="s">
        <v>50276</v>
      </c>
      <c r="C956" s="377" t="s">
        <v>18782</v>
      </c>
      <c r="D956" s="402" t="s">
        <v>50277</v>
      </c>
    </row>
    <row r="957" spans="1:4" x14ac:dyDescent="0.2">
      <c r="A957" s="377">
        <v>44058</v>
      </c>
      <c r="B957" s="377" t="s">
        <v>50278</v>
      </c>
      <c r="C957" s="377" t="s">
        <v>18782</v>
      </c>
      <c r="D957" s="402" t="s">
        <v>50279</v>
      </c>
    </row>
    <row r="958" spans="1:4" x14ac:dyDescent="0.2">
      <c r="A958" s="377">
        <v>37752</v>
      </c>
      <c r="B958" s="377" t="s">
        <v>50280</v>
      </c>
      <c r="C958" s="377" t="s">
        <v>18782</v>
      </c>
      <c r="D958" s="402" t="s">
        <v>50281</v>
      </c>
    </row>
    <row r="959" spans="1:4" x14ac:dyDescent="0.2">
      <c r="A959" s="377">
        <v>44059</v>
      </c>
      <c r="B959" s="377" t="s">
        <v>50282</v>
      </c>
      <c r="C959" s="377" t="s">
        <v>18782</v>
      </c>
      <c r="D959" s="402" t="s">
        <v>50283</v>
      </c>
    </row>
    <row r="960" spans="1:4" x14ac:dyDescent="0.2">
      <c r="A960" s="377">
        <v>37750</v>
      </c>
      <c r="B960" s="377" t="s">
        <v>50284</v>
      </c>
      <c r="C960" s="377" t="s">
        <v>18782</v>
      </c>
      <c r="D960" s="402" t="s">
        <v>50285</v>
      </c>
    </row>
    <row r="961" spans="1:4" x14ac:dyDescent="0.2">
      <c r="A961" s="377">
        <v>37758</v>
      </c>
      <c r="B961" s="377" t="s">
        <v>50286</v>
      </c>
      <c r="C961" s="377" t="s">
        <v>18782</v>
      </c>
      <c r="D961" s="402" t="s">
        <v>50287</v>
      </c>
    </row>
    <row r="962" spans="1:4" x14ac:dyDescent="0.2">
      <c r="A962" s="377">
        <v>44060</v>
      </c>
      <c r="B962" s="377" t="s">
        <v>50288</v>
      </c>
      <c r="C962" s="377" t="s">
        <v>18782</v>
      </c>
      <c r="D962" s="402" t="s">
        <v>50289</v>
      </c>
    </row>
    <row r="963" spans="1:4" x14ac:dyDescent="0.2">
      <c r="A963" s="377">
        <v>37749</v>
      </c>
      <c r="B963" s="377" t="s">
        <v>50290</v>
      </c>
      <c r="C963" s="377" t="s">
        <v>18782</v>
      </c>
      <c r="D963" s="402" t="s">
        <v>50291</v>
      </c>
    </row>
    <row r="964" spans="1:4" x14ac:dyDescent="0.2">
      <c r="A964" s="377">
        <v>44061</v>
      </c>
      <c r="B964" s="377" t="s">
        <v>50292</v>
      </c>
      <c r="C964" s="377" t="s">
        <v>18782</v>
      </c>
      <c r="D964" s="402" t="s">
        <v>50293</v>
      </c>
    </row>
    <row r="965" spans="1:4" x14ac:dyDescent="0.2">
      <c r="A965" s="377">
        <v>1159</v>
      </c>
      <c r="B965" s="377" t="s">
        <v>50294</v>
      </c>
      <c r="C965" s="377" t="s">
        <v>18782</v>
      </c>
      <c r="D965" s="402" t="s">
        <v>50295</v>
      </c>
    </row>
    <row r="966" spans="1:4" x14ac:dyDescent="0.2">
      <c r="A966" s="377">
        <v>12114</v>
      </c>
      <c r="B966" s="377" t="s">
        <v>50296</v>
      </c>
      <c r="C966" s="377" t="s">
        <v>18782</v>
      </c>
      <c r="D966" s="402" t="s">
        <v>42194</v>
      </c>
    </row>
    <row r="967" spans="1:4" x14ac:dyDescent="0.2">
      <c r="A967" s="377">
        <v>38106</v>
      </c>
      <c r="B967" s="377" t="s">
        <v>50297</v>
      </c>
      <c r="C967" s="377" t="s">
        <v>18782</v>
      </c>
      <c r="D967" s="402" t="s">
        <v>31740</v>
      </c>
    </row>
    <row r="968" spans="1:4" x14ac:dyDescent="0.2">
      <c r="A968" s="377">
        <v>38085</v>
      </c>
      <c r="B968" s="377" t="s">
        <v>50298</v>
      </c>
      <c r="C968" s="377" t="s">
        <v>18782</v>
      </c>
      <c r="D968" s="402" t="s">
        <v>28783</v>
      </c>
    </row>
    <row r="969" spans="1:4" x14ac:dyDescent="0.2">
      <c r="A969" s="377">
        <v>38599</v>
      </c>
      <c r="B969" s="377" t="s">
        <v>50299</v>
      </c>
      <c r="C969" s="377" t="s">
        <v>18782</v>
      </c>
      <c r="D969" s="402" t="s">
        <v>11919</v>
      </c>
    </row>
    <row r="970" spans="1:4" x14ac:dyDescent="0.2">
      <c r="A970" s="377">
        <v>38596</v>
      </c>
      <c r="B970" s="377" t="s">
        <v>50300</v>
      </c>
      <c r="C970" s="377" t="s">
        <v>18782</v>
      </c>
      <c r="D970" s="402" t="s">
        <v>13419</v>
      </c>
    </row>
    <row r="971" spans="1:4" x14ac:dyDescent="0.2">
      <c r="A971" s="377">
        <v>38600</v>
      </c>
      <c r="B971" s="377" t="s">
        <v>50301</v>
      </c>
      <c r="C971" s="377" t="s">
        <v>18782</v>
      </c>
      <c r="D971" s="402" t="s">
        <v>13354</v>
      </c>
    </row>
    <row r="972" spans="1:4" x14ac:dyDescent="0.2">
      <c r="A972" s="377">
        <v>38597</v>
      </c>
      <c r="B972" s="377" t="s">
        <v>50302</v>
      </c>
      <c r="C972" s="377" t="s">
        <v>18782</v>
      </c>
      <c r="D972" s="402" t="s">
        <v>7929</v>
      </c>
    </row>
    <row r="973" spans="1:4" x14ac:dyDescent="0.2">
      <c r="A973" s="377">
        <v>659</v>
      </c>
      <c r="B973" s="377" t="s">
        <v>50303</v>
      </c>
      <c r="C973" s="377" t="s">
        <v>18782</v>
      </c>
      <c r="D973" s="402" t="s">
        <v>16773</v>
      </c>
    </row>
    <row r="974" spans="1:4" x14ac:dyDescent="0.2">
      <c r="A974" s="377">
        <v>660</v>
      </c>
      <c r="B974" s="377" t="s">
        <v>50304</v>
      </c>
      <c r="C974" s="377" t="s">
        <v>18782</v>
      </c>
      <c r="D974" s="402" t="s">
        <v>16752</v>
      </c>
    </row>
    <row r="975" spans="1:4" x14ac:dyDescent="0.2">
      <c r="A975" s="377">
        <v>658</v>
      </c>
      <c r="B975" s="377" t="s">
        <v>50305</v>
      </c>
      <c r="C975" s="377" t="s">
        <v>18782</v>
      </c>
      <c r="D975" s="402" t="s">
        <v>15641</v>
      </c>
    </row>
    <row r="976" spans="1:4" x14ac:dyDescent="0.2">
      <c r="A976" s="377">
        <v>38548</v>
      </c>
      <c r="B976" s="377" t="s">
        <v>50306</v>
      </c>
      <c r="C976" s="377" t="s">
        <v>18782</v>
      </c>
      <c r="D976" s="402" t="s">
        <v>8994</v>
      </c>
    </row>
    <row r="977" spans="1:4" x14ac:dyDescent="0.2">
      <c r="A977" s="377">
        <v>34649</v>
      </c>
      <c r="B977" s="377" t="s">
        <v>50307</v>
      </c>
      <c r="C977" s="377" t="s">
        <v>18782</v>
      </c>
      <c r="D977" s="402" t="s">
        <v>38247</v>
      </c>
    </row>
    <row r="978" spans="1:4" x14ac:dyDescent="0.2">
      <c r="A978" s="377">
        <v>34655</v>
      </c>
      <c r="B978" s="377" t="s">
        <v>50308</v>
      </c>
      <c r="C978" s="377" t="s">
        <v>18782</v>
      </c>
      <c r="D978" s="402" t="s">
        <v>14013</v>
      </c>
    </row>
    <row r="979" spans="1:4" x14ac:dyDescent="0.2">
      <c r="A979" s="377">
        <v>40607</v>
      </c>
      <c r="B979" s="377" t="s">
        <v>50309</v>
      </c>
      <c r="C979" s="377" t="s">
        <v>18782</v>
      </c>
      <c r="D979" s="402" t="s">
        <v>8240</v>
      </c>
    </row>
    <row r="980" spans="1:4" x14ac:dyDescent="0.2">
      <c r="A980" s="377">
        <v>567</v>
      </c>
      <c r="B980" s="377" t="s">
        <v>50310</v>
      </c>
      <c r="C980" s="377" t="s">
        <v>18918</v>
      </c>
      <c r="D980" s="402" t="s">
        <v>10839</v>
      </c>
    </row>
    <row r="981" spans="1:4" x14ac:dyDescent="0.2">
      <c r="A981" s="377">
        <v>574</v>
      </c>
      <c r="B981" s="377" t="s">
        <v>50311</v>
      </c>
      <c r="C981" s="377" t="s">
        <v>18918</v>
      </c>
      <c r="D981" s="402" t="s">
        <v>50312</v>
      </c>
    </row>
    <row r="982" spans="1:4" x14ac:dyDescent="0.2">
      <c r="A982" s="377">
        <v>568</v>
      </c>
      <c r="B982" s="377" t="s">
        <v>50313</v>
      </c>
      <c r="C982" s="377" t="s">
        <v>18918</v>
      </c>
      <c r="D982" s="402" t="s">
        <v>50314</v>
      </c>
    </row>
    <row r="983" spans="1:4" x14ac:dyDescent="0.2">
      <c r="A983" s="377">
        <v>4777</v>
      </c>
      <c r="B983" s="377" t="s">
        <v>50315</v>
      </c>
      <c r="C983" s="377" t="s">
        <v>184</v>
      </c>
      <c r="D983" s="402" t="s">
        <v>13524</v>
      </c>
    </row>
    <row r="984" spans="1:4" x14ac:dyDescent="0.2">
      <c r="A984" s="377">
        <v>592</v>
      </c>
      <c r="B984" s="377" t="s">
        <v>50316</v>
      </c>
      <c r="C984" s="377" t="s">
        <v>184</v>
      </c>
      <c r="D984" s="402" t="s">
        <v>35307</v>
      </c>
    </row>
    <row r="985" spans="1:4" x14ac:dyDescent="0.2">
      <c r="A985" s="377">
        <v>586</v>
      </c>
      <c r="B985" s="377" t="s">
        <v>50317</v>
      </c>
      <c r="C985" s="377" t="s">
        <v>18918</v>
      </c>
      <c r="D985" s="402" t="s">
        <v>17105</v>
      </c>
    </row>
    <row r="986" spans="1:4" x14ac:dyDescent="0.2">
      <c r="A986" s="377">
        <v>588</v>
      </c>
      <c r="B986" s="377" t="s">
        <v>50318</v>
      </c>
      <c r="C986" s="377" t="s">
        <v>18918</v>
      </c>
      <c r="D986" s="402" t="s">
        <v>50319</v>
      </c>
    </row>
    <row r="987" spans="1:4" x14ac:dyDescent="0.2">
      <c r="A987" s="377">
        <v>591</v>
      </c>
      <c r="B987" s="377" t="s">
        <v>50320</v>
      </c>
      <c r="C987" s="377" t="s">
        <v>184</v>
      </c>
      <c r="D987" s="402" t="s">
        <v>42537</v>
      </c>
    </row>
    <row r="988" spans="1:4" x14ac:dyDescent="0.2">
      <c r="A988" s="377">
        <v>584</v>
      </c>
      <c r="B988" s="377" t="s">
        <v>50321</v>
      </c>
      <c r="C988" s="377" t="s">
        <v>18918</v>
      </c>
      <c r="D988" s="402" t="s">
        <v>49384</v>
      </c>
    </row>
    <row r="989" spans="1:4" x14ac:dyDescent="0.2">
      <c r="A989" s="377">
        <v>589</v>
      </c>
      <c r="B989" s="377" t="s">
        <v>50322</v>
      </c>
      <c r="C989" s="377" t="s">
        <v>18918</v>
      </c>
      <c r="D989" s="402" t="s">
        <v>27977</v>
      </c>
    </row>
    <row r="990" spans="1:4" x14ac:dyDescent="0.2">
      <c r="A990" s="377">
        <v>1165</v>
      </c>
      <c r="B990" s="377" t="s">
        <v>50323</v>
      </c>
      <c r="C990" s="377" t="s">
        <v>18782</v>
      </c>
      <c r="D990" s="402" t="s">
        <v>27237</v>
      </c>
    </row>
    <row r="991" spans="1:4" x14ac:dyDescent="0.2">
      <c r="A991" s="377">
        <v>1164</v>
      </c>
      <c r="B991" s="377" t="s">
        <v>50324</v>
      </c>
      <c r="C991" s="377" t="s">
        <v>18782</v>
      </c>
      <c r="D991" s="402" t="s">
        <v>7668</v>
      </c>
    </row>
    <row r="992" spans="1:4" x14ac:dyDescent="0.2">
      <c r="A992" s="377">
        <v>1162</v>
      </c>
      <c r="B992" s="377" t="s">
        <v>50325</v>
      </c>
      <c r="C992" s="377" t="s">
        <v>18782</v>
      </c>
      <c r="D992" s="402" t="s">
        <v>11194</v>
      </c>
    </row>
    <row r="993" spans="1:4" x14ac:dyDescent="0.2">
      <c r="A993" s="377">
        <v>12395</v>
      </c>
      <c r="B993" s="377" t="s">
        <v>50326</v>
      </c>
      <c r="C993" s="377" t="s">
        <v>18782</v>
      </c>
      <c r="D993" s="402" t="s">
        <v>37482</v>
      </c>
    </row>
    <row r="994" spans="1:4" x14ac:dyDescent="0.2">
      <c r="A994" s="377">
        <v>1170</v>
      </c>
      <c r="B994" s="377" t="s">
        <v>50327</v>
      </c>
      <c r="C994" s="377" t="s">
        <v>18782</v>
      </c>
      <c r="D994" s="402" t="s">
        <v>28472</v>
      </c>
    </row>
    <row r="995" spans="1:4" x14ac:dyDescent="0.2">
      <c r="A995" s="377">
        <v>1169</v>
      </c>
      <c r="B995" s="377" t="s">
        <v>50328</v>
      </c>
      <c r="C995" s="377" t="s">
        <v>18782</v>
      </c>
      <c r="D995" s="402" t="s">
        <v>14564</v>
      </c>
    </row>
    <row r="996" spans="1:4" x14ac:dyDescent="0.2">
      <c r="A996" s="377">
        <v>1166</v>
      </c>
      <c r="B996" s="377" t="s">
        <v>50329</v>
      </c>
      <c r="C996" s="377" t="s">
        <v>18782</v>
      </c>
      <c r="D996" s="402" t="s">
        <v>44192</v>
      </c>
    </row>
    <row r="997" spans="1:4" x14ac:dyDescent="0.2">
      <c r="A997" s="377">
        <v>1163</v>
      </c>
      <c r="B997" s="377" t="s">
        <v>50330</v>
      </c>
      <c r="C997" s="377" t="s">
        <v>18782</v>
      </c>
      <c r="D997" s="402" t="s">
        <v>9029</v>
      </c>
    </row>
    <row r="998" spans="1:4" x14ac:dyDescent="0.2">
      <c r="A998" s="377">
        <v>12396</v>
      </c>
      <c r="B998" s="377" t="s">
        <v>50331</v>
      </c>
      <c r="C998" s="377" t="s">
        <v>18782</v>
      </c>
      <c r="D998" s="402" t="s">
        <v>37482</v>
      </c>
    </row>
    <row r="999" spans="1:4" x14ac:dyDescent="0.2">
      <c r="A999" s="377">
        <v>1168</v>
      </c>
      <c r="B999" s="377" t="s">
        <v>50332</v>
      </c>
      <c r="C999" s="377" t="s">
        <v>18782</v>
      </c>
      <c r="D999" s="402" t="s">
        <v>50333</v>
      </c>
    </row>
    <row r="1000" spans="1:4" x14ac:dyDescent="0.2">
      <c r="A1000" s="377">
        <v>1167</v>
      </c>
      <c r="B1000" s="377" t="s">
        <v>50334</v>
      </c>
      <c r="C1000" s="377" t="s">
        <v>18782</v>
      </c>
      <c r="D1000" s="402" t="s">
        <v>50335</v>
      </c>
    </row>
    <row r="1001" spans="1:4" x14ac:dyDescent="0.2">
      <c r="A1001" s="377">
        <v>36331</v>
      </c>
      <c r="B1001" s="377" t="s">
        <v>50336</v>
      </c>
      <c r="C1001" s="377" t="s">
        <v>18782</v>
      </c>
      <c r="D1001" s="402" t="s">
        <v>8437</v>
      </c>
    </row>
    <row r="1002" spans="1:4" x14ac:dyDescent="0.2">
      <c r="A1002" s="377">
        <v>36346</v>
      </c>
      <c r="B1002" s="377" t="s">
        <v>50337</v>
      </c>
      <c r="C1002" s="377" t="s">
        <v>18782</v>
      </c>
      <c r="D1002" s="402" t="s">
        <v>14013</v>
      </c>
    </row>
    <row r="1003" spans="1:4" x14ac:dyDescent="0.2">
      <c r="A1003" s="377">
        <v>1197</v>
      </c>
      <c r="B1003" s="377" t="s">
        <v>50338</v>
      </c>
      <c r="C1003" s="377" t="s">
        <v>18782</v>
      </c>
      <c r="D1003" s="402" t="s">
        <v>44507</v>
      </c>
    </row>
    <row r="1004" spans="1:4" x14ac:dyDescent="0.2">
      <c r="A1004" s="377">
        <v>1202</v>
      </c>
      <c r="B1004" s="377" t="s">
        <v>50339</v>
      </c>
      <c r="C1004" s="377" t="s">
        <v>18782</v>
      </c>
      <c r="D1004" s="402" t="s">
        <v>11815</v>
      </c>
    </row>
    <row r="1005" spans="1:4" x14ac:dyDescent="0.2">
      <c r="A1005" s="377">
        <v>1198</v>
      </c>
      <c r="B1005" s="377" t="s">
        <v>50340</v>
      </c>
      <c r="C1005" s="377" t="s">
        <v>18782</v>
      </c>
      <c r="D1005" s="402" t="s">
        <v>18172</v>
      </c>
    </row>
    <row r="1006" spans="1:4" x14ac:dyDescent="0.2">
      <c r="A1006" s="377">
        <v>20088</v>
      </c>
      <c r="B1006" s="377" t="s">
        <v>50341</v>
      </c>
      <c r="C1006" s="377" t="s">
        <v>18782</v>
      </c>
      <c r="D1006" s="402" t="s">
        <v>27702</v>
      </c>
    </row>
    <row r="1007" spans="1:4" x14ac:dyDescent="0.2">
      <c r="A1007" s="377">
        <v>20089</v>
      </c>
      <c r="B1007" s="377" t="s">
        <v>50342</v>
      </c>
      <c r="C1007" s="377" t="s">
        <v>18782</v>
      </c>
      <c r="D1007" s="402" t="s">
        <v>50343</v>
      </c>
    </row>
    <row r="1008" spans="1:4" x14ac:dyDescent="0.2">
      <c r="A1008" s="377">
        <v>20087</v>
      </c>
      <c r="B1008" s="377" t="s">
        <v>50344</v>
      </c>
      <c r="C1008" s="377" t="s">
        <v>18782</v>
      </c>
      <c r="D1008" s="402" t="s">
        <v>42334</v>
      </c>
    </row>
    <row r="1009" spans="1:4" x14ac:dyDescent="0.2">
      <c r="A1009" s="377">
        <v>1200</v>
      </c>
      <c r="B1009" s="377" t="s">
        <v>50345</v>
      </c>
      <c r="C1009" s="377" t="s">
        <v>18782</v>
      </c>
      <c r="D1009" s="402" t="s">
        <v>17295</v>
      </c>
    </row>
    <row r="1010" spans="1:4" x14ac:dyDescent="0.2">
      <c r="A1010" s="377">
        <v>12909</v>
      </c>
      <c r="B1010" s="377" t="s">
        <v>50346</v>
      </c>
      <c r="C1010" s="377" t="s">
        <v>18782</v>
      </c>
      <c r="D1010" s="402" t="s">
        <v>7012</v>
      </c>
    </row>
    <row r="1011" spans="1:4" x14ac:dyDescent="0.2">
      <c r="A1011" s="377">
        <v>12910</v>
      </c>
      <c r="B1011" s="377" t="s">
        <v>50347</v>
      </c>
      <c r="C1011" s="377" t="s">
        <v>18782</v>
      </c>
      <c r="D1011" s="402" t="s">
        <v>14080</v>
      </c>
    </row>
    <row r="1012" spans="1:4" x14ac:dyDescent="0.2">
      <c r="A1012" s="377">
        <v>1191</v>
      </c>
      <c r="B1012" s="377" t="s">
        <v>50348</v>
      </c>
      <c r="C1012" s="377" t="s">
        <v>18782</v>
      </c>
      <c r="D1012" s="402" t="s">
        <v>16178</v>
      </c>
    </row>
    <row r="1013" spans="1:4" x14ac:dyDescent="0.2">
      <c r="A1013" s="377">
        <v>1185</v>
      </c>
      <c r="B1013" s="377" t="s">
        <v>50349</v>
      </c>
      <c r="C1013" s="377" t="s">
        <v>18782</v>
      </c>
      <c r="D1013" s="402" t="s">
        <v>16178</v>
      </c>
    </row>
    <row r="1014" spans="1:4" x14ac:dyDescent="0.2">
      <c r="A1014" s="377">
        <v>1189</v>
      </c>
      <c r="B1014" s="377" t="s">
        <v>50350</v>
      </c>
      <c r="C1014" s="377" t="s">
        <v>18782</v>
      </c>
      <c r="D1014" s="402" t="s">
        <v>12856</v>
      </c>
    </row>
    <row r="1015" spans="1:4" x14ac:dyDescent="0.2">
      <c r="A1015" s="377">
        <v>1193</v>
      </c>
      <c r="B1015" s="377" t="s">
        <v>50351</v>
      </c>
      <c r="C1015" s="377" t="s">
        <v>18782</v>
      </c>
      <c r="D1015" s="402" t="s">
        <v>16082</v>
      </c>
    </row>
    <row r="1016" spans="1:4" x14ac:dyDescent="0.2">
      <c r="A1016" s="377">
        <v>1194</v>
      </c>
      <c r="B1016" s="377" t="s">
        <v>50352</v>
      </c>
      <c r="C1016" s="377" t="s">
        <v>18782</v>
      </c>
      <c r="D1016" s="402" t="s">
        <v>8557</v>
      </c>
    </row>
    <row r="1017" spans="1:4" x14ac:dyDescent="0.2">
      <c r="A1017" s="377">
        <v>1195</v>
      </c>
      <c r="B1017" s="377" t="s">
        <v>50353</v>
      </c>
      <c r="C1017" s="377" t="s">
        <v>18782</v>
      </c>
      <c r="D1017" s="402" t="s">
        <v>11556</v>
      </c>
    </row>
    <row r="1018" spans="1:4" x14ac:dyDescent="0.2">
      <c r="A1018" s="377">
        <v>1204</v>
      </c>
      <c r="B1018" s="377" t="s">
        <v>50354</v>
      </c>
      <c r="C1018" s="377" t="s">
        <v>18782</v>
      </c>
      <c r="D1018" s="402" t="s">
        <v>8152</v>
      </c>
    </row>
    <row r="1019" spans="1:4" x14ac:dyDescent="0.2">
      <c r="A1019" s="377">
        <v>1207</v>
      </c>
      <c r="B1019" s="377" t="s">
        <v>50355</v>
      </c>
      <c r="C1019" s="377" t="s">
        <v>18782</v>
      </c>
      <c r="D1019" s="402" t="s">
        <v>13767</v>
      </c>
    </row>
    <row r="1020" spans="1:4" x14ac:dyDescent="0.2">
      <c r="A1020" s="377">
        <v>1206</v>
      </c>
      <c r="B1020" s="377" t="s">
        <v>50356</v>
      </c>
      <c r="C1020" s="377" t="s">
        <v>18782</v>
      </c>
      <c r="D1020" s="402" t="s">
        <v>36152</v>
      </c>
    </row>
    <row r="1021" spans="1:4" x14ac:dyDescent="0.2">
      <c r="A1021" s="377">
        <v>1183</v>
      </c>
      <c r="B1021" s="377" t="s">
        <v>50357</v>
      </c>
      <c r="C1021" s="377" t="s">
        <v>18782</v>
      </c>
      <c r="D1021" s="402" t="s">
        <v>11896</v>
      </c>
    </row>
    <row r="1022" spans="1:4" x14ac:dyDescent="0.2">
      <c r="A1022" s="377">
        <v>42685</v>
      </c>
      <c r="B1022" s="377" t="s">
        <v>50358</v>
      </c>
      <c r="C1022" s="377" t="s">
        <v>18782</v>
      </c>
      <c r="D1022" s="402" t="s">
        <v>39189</v>
      </c>
    </row>
    <row r="1023" spans="1:4" x14ac:dyDescent="0.2">
      <c r="A1023" s="377">
        <v>42686</v>
      </c>
      <c r="B1023" s="377" t="s">
        <v>50359</v>
      </c>
      <c r="C1023" s="377" t="s">
        <v>18782</v>
      </c>
      <c r="D1023" s="402" t="s">
        <v>50360</v>
      </c>
    </row>
    <row r="1024" spans="1:4" x14ac:dyDescent="0.2">
      <c r="A1024" s="377">
        <v>12894</v>
      </c>
      <c r="B1024" s="377" t="s">
        <v>50361</v>
      </c>
      <c r="C1024" s="377" t="s">
        <v>18782</v>
      </c>
      <c r="D1024" s="402" t="s">
        <v>43093</v>
      </c>
    </row>
    <row r="1025" spans="1:4" x14ac:dyDescent="0.2">
      <c r="A1025" s="377">
        <v>12895</v>
      </c>
      <c r="B1025" s="377" t="s">
        <v>50362</v>
      </c>
      <c r="C1025" s="377" t="s">
        <v>18782</v>
      </c>
      <c r="D1025" s="402" t="s">
        <v>8948</v>
      </c>
    </row>
    <row r="1026" spans="1:4" x14ac:dyDescent="0.2">
      <c r="A1026" s="377">
        <v>1631</v>
      </c>
      <c r="B1026" s="377" t="s">
        <v>50363</v>
      </c>
      <c r="C1026" s="377" t="s">
        <v>18782</v>
      </c>
      <c r="D1026" s="402" t="s">
        <v>26744</v>
      </c>
    </row>
    <row r="1027" spans="1:4" x14ac:dyDescent="0.2">
      <c r="A1027" s="377">
        <v>1633</v>
      </c>
      <c r="B1027" s="377" t="s">
        <v>50364</v>
      </c>
      <c r="C1027" s="377" t="s">
        <v>18782</v>
      </c>
      <c r="D1027" s="402" t="s">
        <v>50365</v>
      </c>
    </row>
    <row r="1028" spans="1:4" x14ac:dyDescent="0.2">
      <c r="A1028" s="377">
        <v>10818</v>
      </c>
      <c r="B1028" s="377" t="s">
        <v>50366</v>
      </c>
      <c r="C1028" s="377" t="s">
        <v>184</v>
      </c>
      <c r="D1028" s="402" t="s">
        <v>11027</v>
      </c>
    </row>
    <row r="1029" spans="1:4" x14ac:dyDescent="0.2">
      <c r="A1029" s="377">
        <v>41410</v>
      </c>
      <c r="B1029" s="377" t="s">
        <v>50367</v>
      </c>
      <c r="C1029" s="377" t="s">
        <v>18782</v>
      </c>
      <c r="D1029" s="402" t="s">
        <v>30733</v>
      </c>
    </row>
    <row r="1030" spans="1:4" x14ac:dyDescent="0.2">
      <c r="A1030" s="377">
        <v>41411</v>
      </c>
      <c r="B1030" s="377" t="s">
        <v>50368</v>
      </c>
      <c r="C1030" s="377" t="s">
        <v>18782</v>
      </c>
      <c r="D1030" s="402" t="s">
        <v>50369</v>
      </c>
    </row>
    <row r="1031" spans="1:4" x14ac:dyDescent="0.2">
      <c r="A1031" s="377">
        <v>41412</v>
      </c>
      <c r="B1031" s="377" t="s">
        <v>50370</v>
      </c>
      <c r="C1031" s="377" t="s">
        <v>18782</v>
      </c>
      <c r="D1031" s="402" t="s">
        <v>41150</v>
      </c>
    </row>
    <row r="1032" spans="1:4" x14ac:dyDescent="0.2">
      <c r="A1032" s="377">
        <v>41413</v>
      </c>
      <c r="B1032" s="377" t="s">
        <v>50371</v>
      </c>
      <c r="C1032" s="377" t="s">
        <v>18782</v>
      </c>
      <c r="D1032" s="402" t="s">
        <v>50372</v>
      </c>
    </row>
    <row r="1033" spans="1:4" x14ac:dyDescent="0.2">
      <c r="A1033" s="377">
        <v>39359</v>
      </c>
      <c r="B1033" s="377" t="s">
        <v>50373</v>
      </c>
      <c r="C1033" s="377" t="s">
        <v>18782</v>
      </c>
      <c r="D1033" s="402" t="s">
        <v>36012</v>
      </c>
    </row>
    <row r="1034" spans="1:4" x14ac:dyDescent="0.2">
      <c r="A1034" s="377">
        <v>39360</v>
      </c>
      <c r="B1034" s="377" t="s">
        <v>50374</v>
      </c>
      <c r="C1034" s="377" t="s">
        <v>18782</v>
      </c>
      <c r="D1034" s="402" t="s">
        <v>36012</v>
      </c>
    </row>
    <row r="1035" spans="1:4" x14ac:dyDescent="0.2">
      <c r="A1035" s="377">
        <v>10710</v>
      </c>
      <c r="B1035" s="377" t="s">
        <v>50375</v>
      </c>
      <c r="C1035" s="377" t="s">
        <v>18825</v>
      </c>
      <c r="D1035" s="402" t="s">
        <v>50376</v>
      </c>
    </row>
    <row r="1036" spans="1:4" x14ac:dyDescent="0.2">
      <c r="A1036" s="377">
        <v>10709</v>
      </c>
      <c r="B1036" s="377" t="s">
        <v>50377</v>
      </c>
      <c r="C1036" s="377" t="s">
        <v>18825</v>
      </c>
      <c r="D1036" s="402" t="s">
        <v>50378</v>
      </c>
    </row>
    <row r="1037" spans="1:4" x14ac:dyDescent="0.2">
      <c r="A1037" s="377">
        <v>39636</v>
      </c>
      <c r="B1037" s="377" t="s">
        <v>50379</v>
      </c>
      <c r="C1037" s="377" t="s">
        <v>18825</v>
      </c>
      <c r="D1037" s="402" t="s">
        <v>50380</v>
      </c>
    </row>
    <row r="1038" spans="1:4" x14ac:dyDescent="0.2">
      <c r="A1038" s="377">
        <v>10708</v>
      </c>
      <c r="B1038" s="377" t="s">
        <v>50381</v>
      </c>
      <c r="C1038" s="377" t="s">
        <v>18825</v>
      </c>
      <c r="D1038" s="402" t="s">
        <v>27438</v>
      </c>
    </row>
    <row r="1039" spans="1:4" x14ac:dyDescent="0.2">
      <c r="A1039" s="377">
        <v>39635</v>
      </c>
      <c r="B1039" s="377" t="s">
        <v>50382</v>
      </c>
      <c r="C1039" s="377" t="s">
        <v>18825</v>
      </c>
      <c r="D1039" s="402" t="s">
        <v>50383</v>
      </c>
    </row>
    <row r="1040" spans="1:4" x14ac:dyDescent="0.2">
      <c r="A1040" s="377">
        <v>6117</v>
      </c>
      <c r="B1040" s="377" t="s">
        <v>50384</v>
      </c>
      <c r="C1040" s="377" t="s">
        <v>18777</v>
      </c>
      <c r="D1040" s="402" t="s">
        <v>13218</v>
      </c>
    </row>
    <row r="1041" spans="1:4" x14ac:dyDescent="0.2">
      <c r="A1041" s="377">
        <v>40913</v>
      </c>
      <c r="B1041" s="377" t="s">
        <v>50385</v>
      </c>
      <c r="C1041" s="377" t="s">
        <v>214</v>
      </c>
      <c r="D1041" s="402" t="s">
        <v>55987</v>
      </c>
    </row>
    <row r="1042" spans="1:4" x14ac:dyDescent="0.2">
      <c r="A1042" s="377">
        <v>1214</v>
      </c>
      <c r="B1042" s="377" t="s">
        <v>50386</v>
      </c>
      <c r="C1042" s="377" t="s">
        <v>18777</v>
      </c>
      <c r="D1042" s="402" t="s">
        <v>38448</v>
      </c>
    </row>
    <row r="1043" spans="1:4" x14ac:dyDescent="0.2">
      <c r="A1043" s="377">
        <v>40915</v>
      </c>
      <c r="B1043" s="377" t="s">
        <v>50387</v>
      </c>
      <c r="C1043" s="377" t="s">
        <v>214</v>
      </c>
      <c r="D1043" s="402" t="s">
        <v>56008</v>
      </c>
    </row>
    <row r="1044" spans="1:4" x14ac:dyDescent="0.2">
      <c r="A1044" s="377">
        <v>1213</v>
      </c>
      <c r="B1044" s="377" t="s">
        <v>50389</v>
      </c>
      <c r="C1044" s="377" t="s">
        <v>18777</v>
      </c>
      <c r="D1044" s="402" t="s">
        <v>32539</v>
      </c>
    </row>
    <row r="1045" spans="1:4" x14ac:dyDescent="0.2">
      <c r="A1045" s="377">
        <v>40914</v>
      </c>
      <c r="B1045" s="377" t="s">
        <v>50390</v>
      </c>
      <c r="C1045" s="377" t="s">
        <v>214</v>
      </c>
      <c r="D1045" s="402" t="s">
        <v>55989</v>
      </c>
    </row>
    <row r="1046" spans="1:4" x14ac:dyDescent="0.2">
      <c r="A1046" s="377">
        <v>5091</v>
      </c>
      <c r="B1046" s="377" t="s">
        <v>50391</v>
      </c>
      <c r="C1046" s="377" t="s">
        <v>18782</v>
      </c>
      <c r="D1046" s="402" t="s">
        <v>43342</v>
      </c>
    </row>
    <row r="1047" spans="1:4" x14ac:dyDescent="0.2">
      <c r="A1047" s="377">
        <v>14615</v>
      </c>
      <c r="B1047" s="377" t="s">
        <v>50392</v>
      </c>
      <c r="C1047" s="377" t="s">
        <v>18782</v>
      </c>
      <c r="D1047" s="402" t="s">
        <v>50393</v>
      </c>
    </row>
    <row r="1048" spans="1:4" x14ac:dyDescent="0.2">
      <c r="A1048" s="377">
        <v>2711</v>
      </c>
      <c r="B1048" s="377" t="s">
        <v>50394</v>
      </c>
      <c r="C1048" s="377" t="s">
        <v>18782</v>
      </c>
      <c r="D1048" s="402" t="s">
        <v>50395</v>
      </c>
    </row>
    <row r="1049" spans="1:4" x14ac:dyDescent="0.2">
      <c r="A1049" s="377">
        <v>37727</v>
      </c>
      <c r="B1049" s="377" t="s">
        <v>50396</v>
      </c>
      <c r="C1049" s="377" t="s">
        <v>18782</v>
      </c>
      <c r="D1049" s="402" t="s">
        <v>50397</v>
      </c>
    </row>
    <row r="1050" spans="1:4" x14ac:dyDescent="0.2">
      <c r="A1050" s="377">
        <v>37728</v>
      </c>
      <c r="B1050" s="377" t="s">
        <v>50398</v>
      </c>
      <c r="C1050" s="377" t="s">
        <v>18782</v>
      </c>
      <c r="D1050" s="402" t="s">
        <v>50399</v>
      </c>
    </row>
    <row r="1051" spans="1:4" x14ac:dyDescent="0.2">
      <c r="A1051" s="377">
        <v>37729</v>
      </c>
      <c r="B1051" s="377" t="s">
        <v>50400</v>
      </c>
      <c r="C1051" s="377" t="s">
        <v>18782</v>
      </c>
      <c r="D1051" s="402" t="s">
        <v>50401</v>
      </c>
    </row>
    <row r="1052" spans="1:4" x14ac:dyDescent="0.2">
      <c r="A1052" s="377">
        <v>37730</v>
      </c>
      <c r="B1052" s="377" t="s">
        <v>50402</v>
      </c>
      <c r="C1052" s="377" t="s">
        <v>18782</v>
      </c>
      <c r="D1052" s="402" t="s">
        <v>50403</v>
      </c>
    </row>
    <row r="1053" spans="1:4" x14ac:dyDescent="0.2">
      <c r="A1053" s="377">
        <v>37731</v>
      </c>
      <c r="B1053" s="377" t="s">
        <v>50404</v>
      </c>
      <c r="C1053" s="377" t="s">
        <v>18782</v>
      </c>
      <c r="D1053" s="402" t="s">
        <v>50405</v>
      </c>
    </row>
    <row r="1054" spans="1:4" x14ac:dyDescent="0.2">
      <c r="A1054" s="377">
        <v>37732</v>
      </c>
      <c r="B1054" s="377" t="s">
        <v>50406</v>
      </c>
      <c r="C1054" s="377" t="s">
        <v>18782</v>
      </c>
      <c r="D1054" s="402" t="s">
        <v>50407</v>
      </c>
    </row>
    <row r="1055" spans="1:4" x14ac:dyDescent="0.2">
      <c r="A1055" s="377">
        <v>42256</v>
      </c>
      <c r="B1055" s="377" t="s">
        <v>50408</v>
      </c>
      <c r="C1055" s="377" t="s">
        <v>184</v>
      </c>
      <c r="D1055" s="402" t="s">
        <v>13728</v>
      </c>
    </row>
    <row r="1056" spans="1:4" x14ac:dyDescent="0.2">
      <c r="A1056" s="377">
        <v>42250</v>
      </c>
      <c r="B1056" s="377" t="s">
        <v>50409</v>
      </c>
      <c r="C1056" s="377" t="s">
        <v>50410</v>
      </c>
      <c r="D1056" s="402" t="s">
        <v>50411</v>
      </c>
    </row>
    <row r="1057" spans="1:4" x14ac:dyDescent="0.2">
      <c r="A1057" s="377">
        <v>4743</v>
      </c>
      <c r="B1057" s="377" t="s">
        <v>50412</v>
      </c>
      <c r="C1057" s="377" t="s">
        <v>18877</v>
      </c>
      <c r="D1057" s="402" t="s">
        <v>50413</v>
      </c>
    </row>
    <row r="1058" spans="1:4" x14ac:dyDescent="0.2">
      <c r="A1058" s="377">
        <v>4744</v>
      </c>
      <c r="B1058" s="377" t="s">
        <v>50414</v>
      </c>
      <c r="C1058" s="377" t="s">
        <v>18877</v>
      </c>
      <c r="D1058" s="402" t="s">
        <v>42924</v>
      </c>
    </row>
    <row r="1059" spans="1:4" x14ac:dyDescent="0.2">
      <c r="A1059" s="377">
        <v>4745</v>
      </c>
      <c r="B1059" s="377" t="s">
        <v>50415</v>
      </c>
      <c r="C1059" s="377" t="s">
        <v>18877</v>
      </c>
      <c r="D1059" s="402" t="s">
        <v>50416</v>
      </c>
    </row>
    <row r="1060" spans="1:4" x14ac:dyDescent="0.2">
      <c r="A1060" s="377">
        <v>36496</v>
      </c>
      <c r="B1060" s="377" t="s">
        <v>50417</v>
      </c>
      <c r="C1060" s="377" t="s">
        <v>18782</v>
      </c>
      <c r="D1060" s="402" t="s">
        <v>50418</v>
      </c>
    </row>
    <row r="1061" spans="1:4" x14ac:dyDescent="0.2">
      <c r="A1061" s="377">
        <v>10630</v>
      </c>
      <c r="B1061" s="377" t="s">
        <v>50419</v>
      </c>
      <c r="C1061" s="377" t="s">
        <v>18782</v>
      </c>
      <c r="D1061" s="402" t="s">
        <v>50420</v>
      </c>
    </row>
    <row r="1062" spans="1:4" x14ac:dyDescent="0.2">
      <c r="A1062" s="377">
        <v>37762</v>
      </c>
      <c r="B1062" s="377" t="s">
        <v>50421</v>
      </c>
      <c r="C1062" s="377" t="s">
        <v>18782</v>
      </c>
      <c r="D1062" s="402" t="s">
        <v>50422</v>
      </c>
    </row>
    <row r="1063" spans="1:4" x14ac:dyDescent="0.2">
      <c r="A1063" s="377">
        <v>37763</v>
      </c>
      <c r="B1063" s="377" t="s">
        <v>50423</v>
      </c>
      <c r="C1063" s="377" t="s">
        <v>18782</v>
      </c>
      <c r="D1063" s="402" t="s">
        <v>50424</v>
      </c>
    </row>
    <row r="1064" spans="1:4" x14ac:dyDescent="0.2">
      <c r="A1064" s="377">
        <v>41992</v>
      </c>
      <c r="B1064" s="377" t="s">
        <v>50425</v>
      </c>
      <c r="C1064" s="377" t="s">
        <v>18782</v>
      </c>
      <c r="D1064" s="402" t="s">
        <v>50426</v>
      </c>
    </row>
    <row r="1065" spans="1:4" x14ac:dyDescent="0.2">
      <c r="A1065" s="377">
        <v>13215</v>
      </c>
      <c r="B1065" s="377" t="s">
        <v>50427</v>
      </c>
      <c r="C1065" s="377" t="s">
        <v>18782</v>
      </c>
      <c r="D1065" s="402" t="s">
        <v>50428</v>
      </c>
    </row>
    <row r="1066" spans="1:4" x14ac:dyDescent="0.2">
      <c r="A1066" s="377">
        <v>4235</v>
      </c>
      <c r="B1066" s="377" t="s">
        <v>50429</v>
      </c>
      <c r="C1066" s="377" t="s">
        <v>18777</v>
      </c>
      <c r="D1066" s="402" t="s">
        <v>43295</v>
      </c>
    </row>
    <row r="1067" spans="1:4" x14ac:dyDescent="0.2">
      <c r="A1067" s="377">
        <v>40976</v>
      </c>
      <c r="B1067" s="377" t="s">
        <v>50430</v>
      </c>
      <c r="C1067" s="377" t="s">
        <v>214</v>
      </c>
      <c r="D1067" s="402" t="s">
        <v>56009</v>
      </c>
    </row>
    <row r="1068" spans="1:4" x14ac:dyDescent="0.2">
      <c r="A1068" s="377">
        <v>43091</v>
      </c>
      <c r="B1068" s="377" t="s">
        <v>50432</v>
      </c>
      <c r="C1068" s="377" t="s">
        <v>18782</v>
      </c>
      <c r="D1068" s="402" t="s">
        <v>50433</v>
      </c>
    </row>
    <row r="1069" spans="1:4" x14ac:dyDescent="0.2">
      <c r="A1069" s="377">
        <v>43092</v>
      </c>
      <c r="B1069" s="377" t="s">
        <v>50434</v>
      </c>
      <c r="C1069" s="377" t="s">
        <v>18782</v>
      </c>
      <c r="D1069" s="402" t="s">
        <v>50435</v>
      </c>
    </row>
    <row r="1070" spans="1:4" x14ac:dyDescent="0.2">
      <c r="A1070" s="377">
        <v>43089</v>
      </c>
      <c r="B1070" s="377" t="s">
        <v>50436</v>
      </c>
      <c r="C1070" s="377" t="s">
        <v>18782</v>
      </c>
      <c r="D1070" s="402" t="s">
        <v>50437</v>
      </c>
    </row>
    <row r="1071" spans="1:4" x14ac:dyDescent="0.2">
      <c r="A1071" s="377">
        <v>43090</v>
      </c>
      <c r="B1071" s="377" t="s">
        <v>50438</v>
      </c>
      <c r="C1071" s="377" t="s">
        <v>18782</v>
      </c>
      <c r="D1071" s="402" t="s">
        <v>50439</v>
      </c>
    </row>
    <row r="1072" spans="1:4" x14ac:dyDescent="0.2">
      <c r="A1072" s="377">
        <v>41967</v>
      </c>
      <c r="B1072" s="377" t="s">
        <v>50440</v>
      </c>
      <c r="C1072" s="377" t="s">
        <v>48986</v>
      </c>
      <c r="D1072" s="402" t="s">
        <v>11052</v>
      </c>
    </row>
    <row r="1073" spans="1:4" x14ac:dyDescent="0.2">
      <c r="A1073" s="377">
        <v>12760</v>
      </c>
      <c r="B1073" s="377" t="s">
        <v>50441</v>
      </c>
      <c r="C1073" s="377" t="s">
        <v>18825</v>
      </c>
      <c r="D1073" s="402" t="s">
        <v>50442</v>
      </c>
    </row>
    <row r="1074" spans="1:4" x14ac:dyDescent="0.2">
      <c r="A1074" s="377">
        <v>12759</v>
      </c>
      <c r="B1074" s="377" t="s">
        <v>50443</v>
      </c>
      <c r="C1074" s="377" t="s">
        <v>18825</v>
      </c>
      <c r="D1074" s="402" t="s">
        <v>50444</v>
      </c>
    </row>
    <row r="1075" spans="1:4" x14ac:dyDescent="0.2">
      <c r="A1075" s="377">
        <v>43105</v>
      </c>
      <c r="B1075" s="377" t="s">
        <v>50445</v>
      </c>
      <c r="C1075" s="377" t="s">
        <v>184</v>
      </c>
      <c r="D1075" s="402" t="s">
        <v>17887</v>
      </c>
    </row>
    <row r="1076" spans="1:4" x14ac:dyDescent="0.2">
      <c r="A1076" s="377">
        <v>40424</v>
      </c>
      <c r="B1076" s="377" t="s">
        <v>50446</v>
      </c>
      <c r="C1076" s="377" t="s">
        <v>184</v>
      </c>
      <c r="D1076" s="402" t="s">
        <v>13476</v>
      </c>
    </row>
    <row r="1077" spans="1:4" x14ac:dyDescent="0.2">
      <c r="A1077" s="377">
        <v>1325</v>
      </c>
      <c r="B1077" s="377" t="s">
        <v>50447</v>
      </c>
      <c r="C1077" s="377" t="s">
        <v>184</v>
      </c>
      <c r="D1077" s="402" t="s">
        <v>27785</v>
      </c>
    </row>
    <row r="1078" spans="1:4" x14ac:dyDescent="0.2">
      <c r="A1078" s="377">
        <v>1327</v>
      </c>
      <c r="B1078" s="377" t="s">
        <v>50448</v>
      </c>
      <c r="C1078" s="377" t="s">
        <v>184</v>
      </c>
      <c r="D1078" s="402" t="s">
        <v>31750</v>
      </c>
    </row>
    <row r="1079" spans="1:4" x14ac:dyDescent="0.2">
      <c r="A1079" s="377">
        <v>1328</v>
      </c>
      <c r="B1079" s="377" t="s">
        <v>50449</v>
      </c>
      <c r="C1079" s="377" t="s">
        <v>184</v>
      </c>
      <c r="D1079" s="402" t="s">
        <v>13408</v>
      </c>
    </row>
    <row r="1080" spans="1:4" x14ac:dyDescent="0.2">
      <c r="A1080" s="377">
        <v>1321</v>
      </c>
      <c r="B1080" s="377" t="s">
        <v>50450</v>
      </c>
      <c r="C1080" s="377" t="s">
        <v>184</v>
      </c>
      <c r="D1080" s="402" t="s">
        <v>31130</v>
      </c>
    </row>
    <row r="1081" spans="1:4" x14ac:dyDescent="0.2">
      <c r="A1081" s="377">
        <v>1318</v>
      </c>
      <c r="B1081" s="377" t="s">
        <v>50451</v>
      </c>
      <c r="C1081" s="377" t="s">
        <v>184</v>
      </c>
      <c r="D1081" s="402" t="s">
        <v>31114</v>
      </c>
    </row>
    <row r="1082" spans="1:4" x14ac:dyDescent="0.2">
      <c r="A1082" s="377">
        <v>1322</v>
      </c>
      <c r="B1082" s="377" t="s">
        <v>50452</v>
      </c>
      <c r="C1082" s="377" t="s">
        <v>184</v>
      </c>
      <c r="D1082" s="402" t="s">
        <v>11207</v>
      </c>
    </row>
    <row r="1083" spans="1:4" x14ac:dyDescent="0.2">
      <c r="A1083" s="377">
        <v>1323</v>
      </c>
      <c r="B1083" s="377" t="s">
        <v>50453</v>
      </c>
      <c r="C1083" s="377" t="s">
        <v>184</v>
      </c>
      <c r="D1083" s="402" t="s">
        <v>11207</v>
      </c>
    </row>
    <row r="1084" spans="1:4" x14ac:dyDescent="0.2">
      <c r="A1084" s="377">
        <v>1319</v>
      </c>
      <c r="B1084" s="377" t="s">
        <v>50454</v>
      </c>
      <c r="C1084" s="377" t="s">
        <v>184</v>
      </c>
      <c r="D1084" s="402" t="s">
        <v>13890</v>
      </c>
    </row>
    <row r="1085" spans="1:4" x14ac:dyDescent="0.2">
      <c r="A1085" s="377">
        <v>11026</v>
      </c>
      <c r="B1085" s="377" t="s">
        <v>50455</v>
      </c>
      <c r="C1085" s="377" t="s">
        <v>184</v>
      </c>
      <c r="D1085" s="402" t="s">
        <v>40037</v>
      </c>
    </row>
    <row r="1086" spans="1:4" x14ac:dyDescent="0.2">
      <c r="A1086" s="377">
        <v>11027</v>
      </c>
      <c r="B1086" s="377" t="s">
        <v>50456</v>
      </c>
      <c r="C1086" s="377" t="s">
        <v>184</v>
      </c>
      <c r="D1086" s="402" t="s">
        <v>38272</v>
      </c>
    </row>
    <row r="1087" spans="1:4" x14ac:dyDescent="0.2">
      <c r="A1087" s="377">
        <v>11046</v>
      </c>
      <c r="B1087" s="377" t="s">
        <v>50457</v>
      </c>
      <c r="C1087" s="377" t="s">
        <v>184</v>
      </c>
      <c r="D1087" s="402" t="s">
        <v>43056</v>
      </c>
    </row>
    <row r="1088" spans="1:4" x14ac:dyDescent="0.2">
      <c r="A1088" s="377">
        <v>11047</v>
      </c>
      <c r="B1088" s="377" t="s">
        <v>50458</v>
      </c>
      <c r="C1088" s="377" t="s">
        <v>184</v>
      </c>
      <c r="D1088" s="402" t="s">
        <v>14701</v>
      </c>
    </row>
    <row r="1089" spans="1:4" x14ac:dyDescent="0.2">
      <c r="A1089" s="377">
        <v>43668</v>
      </c>
      <c r="B1089" s="377" t="s">
        <v>50459</v>
      </c>
      <c r="C1089" s="377" t="s">
        <v>184</v>
      </c>
      <c r="D1089" s="402" t="s">
        <v>7291</v>
      </c>
    </row>
    <row r="1090" spans="1:4" x14ac:dyDescent="0.2">
      <c r="A1090" s="377">
        <v>11049</v>
      </c>
      <c r="B1090" s="377" t="s">
        <v>50460</v>
      </c>
      <c r="C1090" s="377" t="s">
        <v>184</v>
      </c>
      <c r="D1090" s="402" t="s">
        <v>17632</v>
      </c>
    </row>
    <row r="1091" spans="1:4" x14ac:dyDescent="0.2">
      <c r="A1091" s="377">
        <v>43106</v>
      </c>
      <c r="B1091" s="377" t="s">
        <v>50461</v>
      </c>
      <c r="C1091" s="377" t="s">
        <v>184</v>
      </c>
      <c r="D1091" s="402" t="s">
        <v>42333</v>
      </c>
    </row>
    <row r="1092" spans="1:4" x14ac:dyDescent="0.2">
      <c r="A1092" s="377">
        <v>11051</v>
      </c>
      <c r="B1092" s="377" t="s">
        <v>50462</v>
      </c>
      <c r="C1092" s="377" t="s">
        <v>184</v>
      </c>
      <c r="D1092" s="402" t="s">
        <v>7173</v>
      </c>
    </row>
    <row r="1093" spans="1:4" x14ac:dyDescent="0.2">
      <c r="A1093" s="377">
        <v>11061</v>
      </c>
      <c r="B1093" s="377" t="s">
        <v>50463</v>
      </c>
      <c r="C1093" s="377" t="s">
        <v>184</v>
      </c>
      <c r="D1093" s="402" t="s">
        <v>12295</v>
      </c>
    </row>
    <row r="1094" spans="1:4" x14ac:dyDescent="0.2">
      <c r="A1094" s="377">
        <v>43667</v>
      </c>
      <c r="B1094" s="377" t="s">
        <v>50464</v>
      </c>
      <c r="C1094" s="377" t="s">
        <v>184</v>
      </c>
      <c r="D1094" s="402" t="s">
        <v>11351</v>
      </c>
    </row>
    <row r="1095" spans="1:4" x14ac:dyDescent="0.2">
      <c r="A1095" s="377">
        <v>1333</v>
      </c>
      <c r="B1095" s="377" t="s">
        <v>50465</v>
      </c>
      <c r="C1095" s="377" t="s">
        <v>184</v>
      </c>
      <c r="D1095" s="402" t="s">
        <v>14694</v>
      </c>
    </row>
    <row r="1096" spans="1:4" x14ac:dyDescent="0.2">
      <c r="A1096" s="377">
        <v>1330</v>
      </c>
      <c r="B1096" s="377" t="s">
        <v>50466</v>
      </c>
      <c r="C1096" s="377" t="s">
        <v>184</v>
      </c>
      <c r="D1096" s="402" t="s">
        <v>7786</v>
      </c>
    </row>
    <row r="1097" spans="1:4" x14ac:dyDescent="0.2">
      <c r="A1097" s="377">
        <v>10957</v>
      </c>
      <c r="B1097" s="377" t="s">
        <v>50467</v>
      </c>
      <c r="C1097" s="377" t="s">
        <v>184</v>
      </c>
      <c r="D1097" s="402" t="s">
        <v>17630</v>
      </c>
    </row>
    <row r="1098" spans="1:4" x14ac:dyDescent="0.2">
      <c r="A1098" s="377">
        <v>1332</v>
      </c>
      <c r="B1098" s="377" t="s">
        <v>50468</v>
      </c>
      <c r="C1098" s="377" t="s">
        <v>184</v>
      </c>
      <c r="D1098" s="402" t="s">
        <v>8713</v>
      </c>
    </row>
    <row r="1099" spans="1:4" x14ac:dyDescent="0.2">
      <c r="A1099" s="377">
        <v>1334</v>
      </c>
      <c r="B1099" s="377" t="s">
        <v>50469</v>
      </c>
      <c r="C1099" s="377" t="s">
        <v>184</v>
      </c>
      <c r="D1099" s="402" t="s">
        <v>13665</v>
      </c>
    </row>
    <row r="1100" spans="1:4" x14ac:dyDescent="0.2">
      <c r="A1100" s="377">
        <v>1335</v>
      </c>
      <c r="B1100" s="377" t="s">
        <v>50470</v>
      </c>
      <c r="C1100" s="377" t="s">
        <v>184</v>
      </c>
      <c r="D1100" s="402" t="s">
        <v>8688</v>
      </c>
    </row>
    <row r="1101" spans="1:4" x14ac:dyDescent="0.2">
      <c r="A1101" s="377">
        <v>40425</v>
      </c>
      <c r="B1101" s="377" t="s">
        <v>50471</v>
      </c>
      <c r="C1101" s="377" t="s">
        <v>184</v>
      </c>
      <c r="D1101" s="402" t="s">
        <v>13385</v>
      </c>
    </row>
    <row r="1102" spans="1:4" x14ac:dyDescent="0.2">
      <c r="A1102" s="377">
        <v>1337</v>
      </c>
      <c r="B1102" s="377" t="s">
        <v>50472</v>
      </c>
      <c r="C1102" s="377" t="s">
        <v>184</v>
      </c>
      <c r="D1102" s="402" t="s">
        <v>17630</v>
      </c>
    </row>
    <row r="1103" spans="1:4" x14ac:dyDescent="0.2">
      <c r="A1103" s="377">
        <v>1338</v>
      </c>
      <c r="B1103" s="377" t="s">
        <v>50473</v>
      </c>
      <c r="C1103" s="377" t="s">
        <v>18825</v>
      </c>
      <c r="D1103" s="402" t="s">
        <v>30599</v>
      </c>
    </row>
    <row r="1104" spans="1:4" x14ac:dyDescent="0.2">
      <c r="A1104" s="377">
        <v>1340</v>
      </c>
      <c r="B1104" s="377" t="s">
        <v>50474</v>
      </c>
      <c r="C1104" s="377" t="s">
        <v>18825</v>
      </c>
      <c r="D1104" s="402" t="s">
        <v>50475</v>
      </c>
    </row>
    <row r="1105" spans="1:4" x14ac:dyDescent="0.2">
      <c r="A1105" s="377">
        <v>1341</v>
      </c>
      <c r="B1105" s="377" t="s">
        <v>50476</v>
      </c>
      <c r="C1105" s="377" t="s">
        <v>18825</v>
      </c>
      <c r="D1105" s="402" t="s">
        <v>50477</v>
      </c>
    </row>
    <row r="1106" spans="1:4" x14ac:dyDescent="0.2">
      <c r="A1106" s="377">
        <v>34659</v>
      </c>
      <c r="B1106" s="377" t="s">
        <v>50478</v>
      </c>
      <c r="C1106" s="377" t="s">
        <v>18825</v>
      </c>
      <c r="D1106" s="402" t="s">
        <v>50479</v>
      </c>
    </row>
    <row r="1107" spans="1:4" x14ac:dyDescent="0.2">
      <c r="A1107" s="377">
        <v>34514</v>
      </c>
      <c r="B1107" s="377" t="s">
        <v>50480</v>
      </c>
      <c r="C1107" s="377" t="s">
        <v>18825</v>
      </c>
      <c r="D1107" s="402" t="s">
        <v>38799</v>
      </c>
    </row>
    <row r="1108" spans="1:4" x14ac:dyDescent="0.2">
      <c r="A1108" s="377">
        <v>34660</v>
      </c>
      <c r="B1108" s="377" t="s">
        <v>50481</v>
      </c>
      <c r="C1108" s="377" t="s">
        <v>18825</v>
      </c>
      <c r="D1108" s="402" t="s">
        <v>35099</v>
      </c>
    </row>
    <row r="1109" spans="1:4" x14ac:dyDescent="0.2">
      <c r="A1109" s="377">
        <v>34661</v>
      </c>
      <c r="B1109" s="377" t="s">
        <v>50482</v>
      </c>
      <c r="C1109" s="377" t="s">
        <v>18825</v>
      </c>
      <c r="D1109" s="402" t="s">
        <v>50483</v>
      </c>
    </row>
    <row r="1110" spans="1:4" x14ac:dyDescent="0.2">
      <c r="A1110" s="377">
        <v>34667</v>
      </c>
      <c r="B1110" s="377" t="s">
        <v>50484</v>
      </c>
      <c r="C1110" s="377" t="s">
        <v>18825</v>
      </c>
      <c r="D1110" s="402" t="s">
        <v>12142</v>
      </c>
    </row>
    <row r="1111" spans="1:4" x14ac:dyDescent="0.2">
      <c r="A1111" s="377">
        <v>34668</v>
      </c>
      <c r="B1111" s="377" t="s">
        <v>50485</v>
      </c>
      <c r="C1111" s="377" t="s">
        <v>18825</v>
      </c>
      <c r="D1111" s="402" t="s">
        <v>50486</v>
      </c>
    </row>
    <row r="1112" spans="1:4" x14ac:dyDescent="0.2">
      <c r="A1112" s="377">
        <v>34741</v>
      </c>
      <c r="B1112" s="377" t="s">
        <v>50487</v>
      </c>
      <c r="C1112" s="377" t="s">
        <v>18825</v>
      </c>
      <c r="D1112" s="402" t="s">
        <v>43183</v>
      </c>
    </row>
    <row r="1113" spans="1:4" x14ac:dyDescent="0.2">
      <c r="A1113" s="377">
        <v>34664</v>
      </c>
      <c r="B1113" s="377" t="s">
        <v>50488</v>
      </c>
      <c r="C1113" s="377" t="s">
        <v>18825</v>
      </c>
      <c r="D1113" s="402" t="s">
        <v>50489</v>
      </c>
    </row>
    <row r="1114" spans="1:4" x14ac:dyDescent="0.2">
      <c r="A1114" s="377">
        <v>34665</v>
      </c>
      <c r="B1114" s="377" t="s">
        <v>50490</v>
      </c>
      <c r="C1114" s="377" t="s">
        <v>18825</v>
      </c>
      <c r="D1114" s="402" t="s">
        <v>42920</v>
      </c>
    </row>
    <row r="1115" spans="1:4" x14ac:dyDescent="0.2">
      <c r="A1115" s="377">
        <v>34666</v>
      </c>
      <c r="B1115" s="377" t="s">
        <v>50491</v>
      </c>
      <c r="C1115" s="377" t="s">
        <v>18825</v>
      </c>
      <c r="D1115" s="402" t="s">
        <v>50492</v>
      </c>
    </row>
    <row r="1116" spans="1:4" x14ac:dyDescent="0.2">
      <c r="A1116" s="377">
        <v>34669</v>
      </c>
      <c r="B1116" s="377" t="s">
        <v>50493</v>
      </c>
      <c r="C1116" s="377" t="s">
        <v>18825</v>
      </c>
      <c r="D1116" s="402" t="s">
        <v>50494</v>
      </c>
    </row>
    <row r="1117" spans="1:4" x14ac:dyDescent="0.2">
      <c r="A1117" s="377">
        <v>34670</v>
      </c>
      <c r="B1117" s="377" t="s">
        <v>50495</v>
      </c>
      <c r="C1117" s="377" t="s">
        <v>18825</v>
      </c>
      <c r="D1117" s="402" t="s">
        <v>14144</v>
      </c>
    </row>
    <row r="1118" spans="1:4" x14ac:dyDescent="0.2">
      <c r="A1118" s="377">
        <v>34671</v>
      </c>
      <c r="B1118" s="377" t="s">
        <v>50496</v>
      </c>
      <c r="C1118" s="377" t="s">
        <v>18825</v>
      </c>
      <c r="D1118" s="402" t="s">
        <v>34409</v>
      </c>
    </row>
    <row r="1119" spans="1:4" x14ac:dyDescent="0.2">
      <c r="A1119" s="377">
        <v>34672</v>
      </c>
      <c r="B1119" s="377" t="s">
        <v>50497</v>
      </c>
      <c r="C1119" s="377" t="s">
        <v>18825</v>
      </c>
      <c r="D1119" s="402" t="s">
        <v>50498</v>
      </c>
    </row>
    <row r="1120" spans="1:4" x14ac:dyDescent="0.2">
      <c r="A1120" s="377">
        <v>34673</v>
      </c>
      <c r="B1120" s="377" t="s">
        <v>50499</v>
      </c>
      <c r="C1120" s="377" t="s">
        <v>18825</v>
      </c>
      <c r="D1120" s="402" t="s">
        <v>50500</v>
      </c>
    </row>
    <row r="1121" spans="1:4" x14ac:dyDescent="0.2">
      <c r="A1121" s="377">
        <v>34674</v>
      </c>
      <c r="B1121" s="377" t="s">
        <v>50501</v>
      </c>
      <c r="C1121" s="377" t="s">
        <v>18825</v>
      </c>
      <c r="D1121" s="402" t="s">
        <v>12335</v>
      </c>
    </row>
    <row r="1122" spans="1:4" x14ac:dyDescent="0.2">
      <c r="A1122" s="377">
        <v>34675</v>
      </c>
      <c r="B1122" s="377" t="s">
        <v>50502</v>
      </c>
      <c r="C1122" s="377" t="s">
        <v>18825</v>
      </c>
      <c r="D1122" s="402" t="s">
        <v>12751</v>
      </c>
    </row>
    <row r="1123" spans="1:4" x14ac:dyDescent="0.2">
      <c r="A1123" s="377">
        <v>34676</v>
      </c>
      <c r="B1123" s="377" t="s">
        <v>50503</v>
      </c>
      <c r="C1123" s="377" t="s">
        <v>18825</v>
      </c>
      <c r="D1123" s="402" t="s">
        <v>15649</v>
      </c>
    </row>
    <row r="1124" spans="1:4" x14ac:dyDescent="0.2">
      <c r="A1124" s="377">
        <v>34677</v>
      </c>
      <c r="B1124" s="377" t="s">
        <v>50504</v>
      </c>
      <c r="C1124" s="377" t="s">
        <v>18825</v>
      </c>
      <c r="D1124" s="402" t="s">
        <v>32520</v>
      </c>
    </row>
    <row r="1125" spans="1:4" x14ac:dyDescent="0.2">
      <c r="A1125" s="377">
        <v>43126</v>
      </c>
      <c r="B1125" s="377" t="s">
        <v>50505</v>
      </c>
      <c r="C1125" s="377" t="s">
        <v>18825</v>
      </c>
      <c r="D1125" s="402" t="s">
        <v>50506</v>
      </c>
    </row>
    <row r="1126" spans="1:4" x14ac:dyDescent="0.2">
      <c r="A1126" s="377">
        <v>43124</v>
      </c>
      <c r="B1126" s="377" t="s">
        <v>50507</v>
      </c>
      <c r="C1126" s="377" t="s">
        <v>18825</v>
      </c>
      <c r="D1126" s="402" t="s">
        <v>50508</v>
      </c>
    </row>
    <row r="1127" spans="1:4" x14ac:dyDescent="0.2">
      <c r="A1127" s="377">
        <v>43125</v>
      </c>
      <c r="B1127" s="377" t="s">
        <v>50509</v>
      </c>
      <c r="C1127" s="377" t="s">
        <v>18825</v>
      </c>
      <c r="D1127" s="402" t="s">
        <v>50510</v>
      </c>
    </row>
    <row r="1128" spans="1:4" x14ac:dyDescent="0.2">
      <c r="A1128" s="377">
        <v>40623</v>
      </c>
      <c r="B1128" s="377" t="s">
        <v>50511</v>
      </c>
      <c r="C1128" s="377" t="s">
        <v>49521</v>
      </c>
      <c r="D1128" s="402" t="s">
        <v>50512</v>
      </c>
    </row>
    <row r="1129" spans="1:4" x14ac:dyDescent="0.2">
      <c r="A1129" s="377">
        <v>43701</v>
      </c>
      <c r="B1129" s="377" t="s">
        <v>50513</v>
      </c>
      <c r="C1129" s="377" t="s">
        <v>184</v>
      </c>
      <c r="D1129" s="402" t="s">
        <v>42181</v>
      </c>
    </row>
    <row r="1130" spans="1:4" x14ac:dyDescent="0.2">
      <c r="A1130" s="377">
        <v>1345</v>
      </c>
      <c r="B1130" s="377" t="s">
        <v>50514</v>
      </c>
      <c r="C1130" s="377" t="s">
        <v>18825</v>
      </c>
      <c r="D1130" s="402" t="s">
        <v>10991</v>
      </c>
    </row>
    <row r="1131" spans="1:4" x14ac:dyDescent="0.2">
      <c r="A1131" s="377">
        <v>1346</v>
      </c>
      <c r="B1131" s="377" t="s">
        <v>50515</v>
      </c>
      <c r="C1131" s="377" t="s">
        <v>18825</v>
      </c>
      <c r="D1131" s="402" t="s">
        <v>40316</v>
      </c>
    </row>
    <row r="1132" spans="1:4" x14ac:dyDescent="0.2">
      <c r="A1132" s="377">
        <v>1347</v>
      </c>
      <c r="B1132" s="377" t="s">
        <v>50516</v>
      </c>
      <c r="C1132" s="377" t="s">
        <v>18825</v>
      </c>
      <c r="D1132" s="402" t="s">
        <v>7907</v>
      </c>
    </row>
    <row r="1133" spans="1:4" x14ac:dyDescent="0.2">
      <c r="A1133" s="377">
        <v>43678</v>
      </c>
      <c r="B1133" s="377" t="s">
        <v>50517</v>
      </c>
      <c r="C1133" s="377" t="s">
        <v>18825</v>
      </c>
      <c r="D1133" s="402" t="s">
        <v>7102</v>
      </c>
    </row>
    <row r="1134" spans="1:4" x14ac:dyDescent="0.2">
      <c r="A1134" s="377">
        <v>43680</v>
      </c>
      <c r="B1134" s="377" t="s">
        <v>50518</v>
      </c>
      <c r="C1134" s="377" t="s">
        <v>18825</v>
      </c>
      <c r="D1134" s="402" t="s">
        <v>50519</v>
      </c>
    </row>
    <row r="1135" spans="1:4" x14ac:dyDescent="0.2">
      <c r="A1135" s="377">
        <v>43679</v>
      </c>
      <c r="B1135" s="377" t="s">
        <v>50520</v>
      </c>
      <c r="C1135" s="377" t="s">
        <v>18825</v>
      </c>
      <c r="D1135" s="402" t="s">
        <v>12302</v>
      </c>
    </row>
    <row r="1136" spans="1:4" x14ac:dyDescent="0.2">
      <c r="A1136" s="377">
        <v>1355</v>
      </c>
      <c r="B1136" s="377" t="s">
        <v>50521</v>
      </c>
      <c r="C1136" s="377" t="s">
        <v>18825</v>
      </c>
      <c r="D1136" s="402" t="s">
        <v>50522</v>
      </c>
    </row>
    <row r="1137" spans="1:4" x14ac:dyDescent="0.2">
      <c r="A1137" s="377">
        <v>1358</v>
      </c>
      <c r="B1137" s="377" t="s">
        <v>50523</v>
      </c>
      <c r="C1137" s="377" t="s">
        <v>18825</v>
      </c>
      <c r="D1137" s="402" t="s">
        <v>9289</v>
      </c>
    </row>
    <row r="1138" spans="1:4" x14ac:dyDescent="0.2">
      <c r="A1138" s="377">
        <v>43681</v>
      </c>
      <c r="B1138" s="377" t="s">
        <v>50524</v>
      </c>
      <c r="C1138" s="377" t="s">
        <v>18825</v>
      </c>
      <c r="D1138" s="402" t="s">
        <v>50525</v>
      </c>
    </row>
    <row r="1139" spans="1:4" x14ac:dyDescent="0.2">
      <c r="A1139" s="377">
        <v>43677</v>
      </c>
      <c r="B1139" s="377" t="s">
        <v>50526</v>
      </c>
      <c r="C1139" s="377" t="s">
        <v>18825</v>
      </c>
      <c r="D1139" s="402" t="s">
        <v>50527</v>
      </c>
    </row>
    <row r="1140" spans="1:4" x14ac:dyDescent="0.2">
      <c r="A1140" s="377">
        <v>43682</v>
      </c>
      <c r="B1140" s="377" t="s">
        <v>50528</v>
      </c>
      <c r="C1140" s="377" t="s">
        <v>18825</v>
      </c>
      <c r="D1140" s="402" t="s">
        <v>14381</v>
      </c>
    </row>
    <row r="1141" spans="1:4" x14ac:dyDescent="0.2">
      <c r="A1141" s="377">
        <v>20971</v>
      </c>
      <c r="B1141" s="377" t="s">
        <v>50529</v>
      </c>
      <c r="C1141" s="377" t="s">
        <v>18782</v>
      </c>
      <c r="D1141" s="402" t="s">
        <v>18473</v>
      </c>
    </row>
    <row r="1142" spans="1:4" x14ac:dyDescent="0.2">
      <c r="A1142" s="377">
        <v>39746</v>
      </c>
      <c r="B1142" s="377" t="s">
        <v>50530</v>
      </c>
      <c r="C1142" s="377" t="s">
        <v>18782</v>
      </c>
      <c r="D1142" s="402" t="s">
        <v>36707</v>
      </c>
    </row>
    <row r="1143" spans="1:4" x14ac:dyDescent="0.2">
      <c r="A1143" s="377">
        <v>13279</v>
      </c>
      <c r="B1143" s="377" t="s">
        <v>50531</v>
      </c>
      <c r="C1143" s="377" t="s">
        <v>184</v>
      </c>
      <c r="D1143" s="402" t="s">
        <v>16000</v>
      </c>
    </row>
    <row r="1144" spans="1:4" x14ac:dyDescent="0.2">
      <c r="A1144" s="377">
        <v>11977</v>
      </c>
      <c r="B1144" s="377" t="s">
        <v>50532</v>
      </c>
      <c r="C1144" s="377" t="s">
        <v>18782</v>
      </c>
      <c r="D1144" s="402" t="s">
        <v>36845</v>
      </c>
    </row>
    <row r="1145" spans="1:4" x14ac:dyDescent="0.2">
      <c r="A1145" s="377">
        <v>11975</v>
      </c>
      <c r="B1145" s="377" t="s">
        <v>50533</v>
      </c>
      <c r="C1145" s="377" t="s">
        <v>18782</v>
      </c>
      <c r="D1145" s="402" t="s">
        <v>12343</v>
      </c>
    </row>
    <row r="1146" spans="1:4" x14ac:dyDescent="0.2">
      <c r="A1146" s="377">
        <v>11976</v>
      </c>
      <c r="B1146" s="377" t="s">
        <v>50534</v>
      </c>
      <c r="C1146" s="377" t="s">
        <v>18782</v>
      </c>
      <c r="D1146" s="402" t="s">
        <v>8318</v>
      </c>
    </row>
    <row r="1147" spans="1:4" x14ac:dyDescent="0.2">
      <c r="A1147" s="377">
        <v>1368</v>
      </c>
      <c r="B1147" s="377" t="s">
        <v>50535</v>
      </c>
      <c r="C1147" s="377" t="s">
        <v>18782</v>
      </c>
      <c r="D1147" s="402" t="s">
        <v>50536</v>
      </c>
    </row>
    <row r="1148" spans="1:4" x14ac:dyDescent="0.2">
      <c r="A1148" s="377">
        <v>1367</v>
      </c>
      <c r="B1148" s="377" t="s">
        <v>50537</v>
      </c>
      <c r="C1148" s="377" t="s">
        <v>18782</v>
      </c>
      <c r="D1148" s="402" t="s">
        <v>50538</v>
      </c>
    </row>
    <row r="1149" spans="1:4" x14ac:dyDescent="0.2">
      <c r="A1149" s="377">
        <v>1380</v>
      </c>
      <c r="B1149" s="377" t="s">
        <v>50539</v>
      </c>
      <c r="C1149" s="377" t="s">
        <v>184</v>
      </c>
      <c r="D1149" s="402" t="s">
        <v>11272</v>
      </c>
    </row>
    <row r="1150" spans="1:4" x14ac:dyDescent="0.2">
      <c r="A1150" s="377">
        <v>1375</v>
      </c>
      <c r="B1150" s="377" t="s">
        <v>50540</v>
      </c>
      <c r="C1150" s="377" t="s">
        <v>184</v>
      </c>
      <c r="D1150" s="402" t="s">
        <v>35378</v>
      </c>
    </row>
    <row r="1151" spans="1:4" x14ac:dyDescent="0.2">
      <c r="A1151" s="377">
        <v>1379</v>
      </c>
      <c r="B1151" s="377" t="s">
        <v>50541</v>
      </c>
      <c r="C1151" s="377" t="s">
        <v>184</v>
      </c>
      <c r="D1151" s="402" t="s">
        <v>8744</v>
      </c>
    </row>
    <row r="1152" spans="1:4" x14ac:dyDescent="0.2">
      <c r="A1152" s="377">
        <v>13284</v>
      </c>
      <c r="B1152" s="377" t="s">
        <v>50542</v>
      </c>
      <c r="C1152" s="377" t="s">
        <v>184</v>
      </c>
      <c r="D1152" s="402" t="s">
        <v>8613</v>
      </c>
    </row>
    <row r="1153" spans="1:4" x14ac:dyDescent="0.2">
      <c r="A1153" s="377">
        <v>44528</v>
      </c>
      <c r="B1153" s="377" t="s">
        <v>50543</v>
      </c>
      <c r="C1153" s="377" t="s">
        <v>184</v>
      </c>
      <c r="D1153" s="402" t="s">
        <v>8440</v>
      </c>
    </row>
    <row r="1154" spans="1:4" x14ac:dyDescent="0.2">
      <c r="A1154" s="377">
        <v>34753</v>
      </c>
      <c r="B1154" s="377" t="s">
        <v>50544</v>
      </c>
      <c r="C1154" s="377" t="s">
        <v>184</v>
      </c>
      <c r="D1154" s="402" t="s">
        <v>8083</v>
      </c>
    </row>
    <row r="1155" spans="1:4" x14ac:dyDescent="0.2">
      <c r="A1155" s="377">
        <v>420</v>
      </c>
      <c r="B1155" s="377" t="s">
        <v>50545</v>
      </c>
      <c r="C1155" s="377" t="s">
        <v>18782</v>
      </c>
      <c r="D1155" s="402" t="s">
        <v>14397</v>
      </c>
    </row>
    <row r="1156" spans="1:4" x14ac:dyDescent="0.2">
      <c r="A1156" s="377">
        <v>12327</v>
      </c>
      <c r="B1156" s="377" t="s">
        <v>50546</v>
      </c>
      <c r="C1156" s="377" t="s">
        <v>18782</v>
      </c>
      <c r="D1156" s="402" t="s">
        <v>12302</v>
      </c>
    </row>
    <row r="1157" spans="1:4" x14ac:dyDescent="0.2">
      <c r="A1157" s="377">
        <v>36148</v>
      </c>
      <c r="B1157" s="377" t="s">
        <v>50547</v>
      </c>
      <c r="C1157" s="377" t="s">
        <v>18782</v>
      </c>
      <c r="D1157" s="402" t="s">
        <v>13649</v>
      </c>
    </row>
    <row r="1158" spans="1:4" x14ac:dyDescent="0.2">
      <c r="A1158" s="377">
        <v>12329</v>
      </c>
      <c r="B1158" s="377" t="s">
        <v>50548</v>
      </c>
      <c r="C1158" s="377" t="s">
        <v>184</v>
      </c>
      <c r="D1158" s="402" t="s">
        <v>50549</v>
      </c>
    </row>
    <row r="1159" spans="1:4" x14ac:dyDescent="0.2">
      <c r="A1159" s="377">
        <v>1339</v>
      </c>
      <c r="B1159" s="377" t="s">
        <v>50550</v>
      </c>
      <c r="C1159" s="377" t="s">
        <v>184</v>
      </c>
      <c r="D1159" s="402" t="s">
        <v>50551</v>
      </c>
    </row>
    <row r="1160" spans="1:4" x14ac:dyDescent="0.2">
      <c r="A1160" s="377">
        <v>44396</v>
      </c>
      <c r="B1160" s="377" t="s">
        <v>50552</v>
      </c>
      <c r="C1160" s="377" t="s">
        <v>184</v>
      </c>
      <c r="D1160" s="402" t="s">
        <v>41054</v>
      </c>
    </row>
    <row r="1161" spans="1:4" x14ac:dyDescent="0.2">
      <c r="A1161" s="377">
        <v>44327</v>
      </c>
      <c r="B1161" s="377" t="s">
        <v>50553</v>
      </c>
      <c r="C1161" s="377" t="s">
        <v>48986</v>
      </c>
      <c r="D1161" s="402" t="s">
        <v>50554</v>
      </c>
    </row>
    <row r="1162" spans="1:4" x14ac:dyDescent="0.2">
      <c r="A1162" s="377">
        <v>37418</v>
      </c>
      <c r="B1162" s="377" t="s">
        <v>50555</v>
      </c>
      <c r="C1162" s="377" t="s">
        <v>18782</v>
      </c>
      <c r="D1162" s="402" t="s">
        <v>13744</v>
      </c>
    </row>
    <row r="1163" spans="1:4" x14ac:dyDescent="0.2">
      <c r="A1163" s="377">
        <v>37419</v>
      </c>
      <c r="B1163" s="377" t="s">
        <v>50556</v>
      </c>
      <c r="C1163" s="377" t="s">
        <v>18782</v>
      </c>
      <c r="D1163" s="402" t="s">
        <v>17313</v>
      </c>
    </row>
    <row r="1164" spans="1:4" x14ac:dyDescent="0.2">
      <c r="A1164" s="377">
        <v>1427</v>
      </c>
      <c r="B1164" s="377" t="s">
        <v>50557</v>
      </c>
      <c r="C1164" s="377" t="s">
        <v>18782</v>
      </c>
      <c r="D1164" s="402" t="s">
        <v>39370</v>
      </c>
    </row>
    <row r="1165" spans="1:4" x14ac:dyDescent="0.2">
      <c r="A1165" s="377">
        <v>1402</v>
      </c>
      <c r="B1165" s="377" t="s">
        <v>50558</v>
      </c>
      <c r="C1165" s="377" t="s">
        <v>18782</v>
      </c>
      <c r="D1165" s="402" t="s">
        <v>11821</v>
      </c>
    </row>
    <row r="1166" spans="1:4" x14ac:dyDescent="0.2">
      <c r="A1166" s="377">
        <v>1420</v>
      </c>
      <c r="B1166" s="377" t="s">
        <v>50559</v>
      </c>
      <c r="C1166" s="377" t="s">
        <v>18782</v>
      </c>
      <c r="D1166" s="402" t="s">
        <v>31119</v>
      </c>
    </row>
    <row r="1167" spans="1:4" x14ac:dyDescent="0.2">
      <c r="A1167" s="377">
        <v>1419</v>
      </c>
      <c r="B1167" s="377" t="s">
        <v>50560</v>
      </c>
      <c r="C1167" s="377" t="s">
        <v>18782</v>
      </c>
      <c r="D1167" s="402" t="s">
        <v>14080</v>
      </c>
    </row>
    <row r="1168" spans="1:4" x14ac:dyDescent="0.2">
      <c r="A1168" s="377">
        <v>1414</v>
      </c>
      <c r="B1168" s="377" t="s">
        <v>50561</v>
      </c>
      <c r="C1168" s="377" t="s">
        <v>18782</v>
      </c>
      <c r="D1168" s="402" t="s">
        <v>16067</v>
      </c>
    </row>
    <row r="1169" spans="1:4" x14ac:dyDescent="0.2">
      <c r="A1169" s="377">
        <v>1413</v>
      </c>
      <c r="B1169" s="377" t="s">
        <v>50562</v>
      </c>
      <c r="C1169" s="377" t="s">
        <v>18782</v>
      </c>
      <c r="D1169" s="402" t="s">
        <v>8196</v>
      </c>
    </row>
    <row r="1170" spans="1:4" x14ac:dyDescent="0.2">
      <c r="A1170" s="377">
        <v>1412</v>
      </c>
      <c r="B1170" s="377" t="s">
        <v>50563</v>
      </c>
      <c r="C1170" s="377" t="s">
        <v>18782</v>
      </c>
      <c r="D1170" s="402" t="s">
        <v>11312</v>
      </c>
    </row>
    <row r="1171" spans="1:4" x14ac:dyDescent="0.2">
      <c r="A1171" s="377">
        <v>1406</v>
      </c>
      <c r="B1171" s="377" t="s">
        <v>50564</v>
      </c>
      <c r="C1171" s="377" t="s">
        <v>18782</v>
      </c>
      <c r="D1171" s="402" t="s">
        <v>13857</v>
      </c>
    </row>
    <row r="1172" spans="1:4" x14ac:dyDescent="0.2">
      <c r="A1172" s="377">
        <v>11281</v>
      </c>
      <c r="B1172" s="377" t="s">
        <v>50565</v>
      </c>
      <c r="C1172" s="377" t="s">
        <v>18782</v>
      </c>
      <c r="D1172" s="402" t="s">
        <v>50566</v>
      </c>
    </row>
    <row r="1173" spans="1:4" x14ac:dyDescent="0.2">
      <c r="A1173" s="377">
        <v>1442</v>
      </c>
      <c r="B1173" s="377" t="s">
        <v>50567</v>
      </c>
      <c r="C1173" s="377" t="s">
        <v>18782</v>
      </c>
      <c r="D1173" s="402" t="s">
        <v>50568</v>
      </c>
    </row>
    <row r="1174" spans="1:4" x14ac:dyDescent="0.2">
      <c r="A1174" s="377">
        <v>13457</v>
      </c>
      <c r="B1174" s="377" t="s">
        <v>50569</v>
      </c>
      <c r="C1174" s="377" t="s">
        <v>18782</v>
      </c>
      <c r="D1174" s="402" t="s">
        <v>50570</v>
      </c>
    </row>
    <row r="1175" spans="1:4" x14ac:dyDescent="0.2">
      <c r="A1175" s="377">
        <v>40699</v>
      </c>
      <c r="B1175" s="377" t="s">
        <v>50571</v>
      </c>
      <c r="C1175" s="377" t="s">
        <v>18782</v>
      </c>
      <c r="D1175" s="402" t="s">
        <v>50572</v>
      </c>
    </row>
    <row r="1176" spans="1:4" x14ac:dyDescent="0.2">
      <c r="A1176" s="377">
        <v>40701</v>
      </c>
      <c r="B1176" s="377" t="s">
        <v>50573</v>
      </c>
      <c r="C1176" s="377" t="s">
        <v>18782</v>
      </c>
      <c r="D1176" s="402" t="s">
        <v>50574</v>
      </c>
    </row>
    <row r="1177" spans="1:4" x14ac:dyDescent="0.2">
      <c r="A1177" s="377">
        <v>40700</v>
      </c>
      <c r="B1177" s="377" t="s">
        <v>50575</v>
      </c>
      <c r="C1177" s="377" t="s">
        <v>18782</v>
      </c>
      <c r="D1177" s="402" t="s">
        <v>50576</v>
      </c>
    </row>
    <row r="1178" spans="1:4" x14ac:dyDescent="0.2">
      <c r="A1178" s="377">
        <v>13458</v>
      </c>
      <c r="B1178" s="377" t="s">
        <v>50577</v>
      </c>
      <c r="C1178" s="377" t="s">
        <v>18782</v>
      </c>
      <c r="D1178" s="402" t="s">
        <v>50578</v>
      </c>
    </row>
    <row r="1179" spans="1:4" x14ac:dyDescent="0.2">
      <c r="A1179" s="377">
        <v>11134</v>
      </c>
      <c r="B1179" s="377" t="s">
        <v>50579</v>
      </c>
      <c r="C1179" s="377" t="s">
        <v>18825</v>
      </c>
      <c r="D1179" s="402" t="s">
        <v>35616</v>
      </c>
    </row>
    <row r="1180" spans="1:4" x14ac:dyDescent="0.2">
      <c r="A1180" s="377">
        <v>11135</v>
      </c>
      <c r="B1180" s="377" t="s">
        <v>50580</v>
      </c>
      <c r="C1180" s="377" t="s">
        <v>18825</v>
      </c>
      <c r="D1180" s="402" t="s">
        <v>50581</v>
      </c>
    </row>
    <row r="1181" spans="1:4" x14ac:dyDescent="0.2">
      <c r="A1181" s="377">
        <v>11136</v>
      </c>
      <c r="B1181" s="377" t="s">
        <v>50582</v>
      </c>
      <c r="C1181" s="377" t="s">
        <v>18825</v>
      </c>
      <c r="D1181" s="402" t="s">
        <v>50583</v>
      </c>
    </row>
    <row r="1182" spans="1:4" x14ac:dyDescent="0.2">
      <c r="A1182" s="377">
        <v>34743</v>
      </c>
      <c r="B1182" s="377" t="s">
        <v>50584</v>
      </c>
      <c r="C1182" s="377" t="s">
        <v>18825</v>
      </c>
      <c r="D1182" s="402" t="s">
        <v>10805</v>
      </c>
    </row>
    <row r="1183" spans="1:4" x14ac:dyDescent="0.2">
      <c r="A1183" s="377">
        <v>11137</v>
      </c>
      <c r="B1183" s="377" t="s">
        <v>50585</v>
      </c>
      <c r="C1183" s="377" t="s">
        <v>18825</v>
      </c>
      <c r="D1183" s="402" t="s">
        <v>18201</v>
      </c>
    </row>
    <row r="1184" spans="1:4" x14ac:dyDescent="0.2">
      <c r="A1184" s="377">
        <v>34745</v>
      </c>
      <c r="B1184" s="377" t="s">
        <v>50586</v>
      </c>
      <c r="C1184" s="377" t="s">
        <v>18825</v>
      </c>
      <c r="D1184" s="402" t="s">
        <v>50587</v>
      </c>
    </row>
    <row r="1185" spans="1:4" x14ac:dyDescent="0.2">
      <c r="A1185" s="377">
        <v>34746</v>
      </c>
      <c r="B1185" s="377" t="s">
        <v>50588</v>
      </c>
      <c r="C1185" s="377" t="s">
        <v>18825</v>
      </c>
      <c r="D1185" s="402" t="s">
        <v>28250</v>
      </c>
    </row>
    <row r="1186" spans="1:4" x14ac:dyDescent="0.2">
      <c r="A1186" s="377">
        <v>1360</v>
      </c>
      <c r="B1186" s="377" t="s">
        <v>50589</v>
      </c>
      <c r="C1186" s="377" t="s">
        <v>18825</v>
      </c>
      <c r="D1186" s="402" t="s">
        <v>42910</v>
      </c>
    </row>
    <row r="1187" spans="1:4" x14ac:dyDescent="0.2">
      <c r="A1187" s="377">
        <v>36524</v>
      </c>
      <c r="B1187" s="377" t="s">
        <v>50590</v>
      </c>
      <c r="C1187" s="377" t="s">
        <v>18782</v>
      </c>
      <c r="D1187" s="402" t="s">
        <v>50591</v>
      </c>
    </row>
    <row r="1188" spans="1:4" x14ac:dyDescent="0.2">
      <c r="A1188" s="377">
        <v>36526</v>
      </c>
      <c r="B1188" s="377" t="s">
        <v>50592</v>
      </c>
      <c r="C1188" s="377" t="s">
        <v>18782</v>
      </c>
      <c r="D1188" s="402" t="s">
        <v>50593</v>
      </c>
    </row>
    <row r="1189" spans="1:4" x14ac:dyDescent="0.2">
      <c r="A1189" s="377">
        <v>36523</v>
      </c>
      <c r="B1189" s="377" t="s">
        <v>50594</v>
      </c>
      <c r="C1189" s="377" t="s">
        <v>18782</v>
      </c>
      <c r="D1189" s="402" t="s">
        <v>50595</v>
      </c>
    </row>
    <row r="1190" spans="1:4" x14ac:dyDescent="0.2">
      <c r="A1190" s="377">
        <v>36527</v>
      </c>
      <c r="B1190" s="377" t="s">
        <v>50596</v>
      </c>
      <c r="C1190" s="377" t="s">
        <v>18782</v>
      </c>
      <c r="D1190" s="402" t="s">
        <v>50597</v>
      </c>
    </row>
    <row r="1191" spans="1:4" x14ac:dyDescent="0.2">
      <c r="A1191" s="377">
        <v>38642</v>
      </c>
      <c r="B1191" s="377" t="s">
        <v>50598</v>
      </c>
      <c r="C1191" s="377" t="s">
        <v>18782</v>
      </c>
      <c r="D1191" s="402" t="s">
        <v>50599</v>
      </c>
    </row>
    <row r="1192" spans="1:4" x14ac:dyDescent="0.2">
      <c r="A1192" s="377">
        <v>36522</v>
      </c>
      <c r="B1192" s="377" t="s">
        <v>50600</v>
      </c>
      <c r="C1192" s="377" t="s">
        <v>18782</v>
      </c>
      <c r="D1192" s="402" t="s">
        <v>50601</v>
      </c>
    </row>
    <row r="1193" spans="1:4" x14ac:dyDescent="0.2">
      <c r="A1193" s="377">
        <v>36525</v>
      </c>
      <c r="B1193" s="377" t="s">
        <v>50602</v>
      </c>
      <c r="C1193" s="377" t="s">
        <v>18782</v>
      </c>
      <c r="D1193" s="402" t="s">
        <v>50603</v>
      </c>
    </row>
    <row r="1194" spans="1:4" x14ac:dyDescent="0.2">
      <c r="A1194" s="377">
        <v>13803</v>
      </c>
      <c r="B1194" s="377" t="s">
        <v>50604</v>
      </c>
      <c r="C1194" s="377" t="s">
        <v>18782</v>
      </c>
      <c r="D1194" s="402" t="s">
        <v>50605</v>
      </c>
    </row>
    <row r="1195" spans="1:4" x14ac:dyDescent="0.2">
      <c r="A1195" s="377">
        <v>34348</v>
      </c>
      <c r="B1195" s="377" t="s">
        <v>50606</v>
      </c>
      <c r="C1195" s="377" t="s">
        <v>18918</v>
      </c>
      <c r="D1195" s="402" t="s">
        <v>9023</v>
      </c>
    </row>
    <row r="1196" spans="1:4" x14ac:dyDescent="0.2">
      <c r="A1196" s="377">
        <v>34347</v>
      </c>
      <c r="B1196" s="377" t="s">
        <v>50607</v>
      </c>
      <c r="C1196" s="377" t="s">
        <v>18918</v>
      </c>
      <c r="D1196" s="402" t="s">
        <v>40897</v>
      </c>
    </row>
    <row r="1197" spans="1:4" x14ac:dyDescent="0.2">
      <c r="A1197" s="377">
        <v>11146</v>
      </c>
      <c r="B1197" s="377" t="s">
        <v>50608</v>
      </c>
      <c r="C1197" s="377" t="s">
        <v>18877</v>
      </c>
      <c r="D1197" s="402" t="s">
        <v>50609</v>
      </c>
    </row>
    <row r="1198" spans="1:4" x14ac:dyDescent="0.2">
      <c r="A1198" s="377">
        <v>11147</v>
      </c>
      <c r="B1198" s="377" t="s">
        <v>50610</v>
      </c>
      <c r="C1198" s="377" t="s">
        <v>18877</v>
      </c>
      <c r="D1198" s="402" t="s">
        <v>50611</v>
      </c>
    </row>
    <row r="1199" spans="1:4" x14ac:dyDescent="0.2">
      <c r="A1199" s="377">
        <v>34872</v>
      </c>
      <c r="B1199" s="377" t="s">
        <v>50612</v>
      </c>
      <c r="C1199" s="377" t="s">
        <v>18877</v>
      </c>
      <c r="D1199" s="402" t="s">
        <v>50613</v>
      </c>
    </row>
    <row r="1200" spans="1:4" x14ac:dyDescent="0.2">
      <c r="A1200" s="377">
        <v>34491</v>
      </c>
      <c r="B1200" s="377" t="s">
        <v>50614</v>
      </c>
      <c r="C1200" s="377" t="s">
        <v>18877</v>
      </c>
      <c r="D1200" s="402" t="s">
        <v>50615</v>
      </c>
    </row>
    <row r="1201" spans="1:4" x14ac:dyDescent="0.2">
      <c r="A1201" s="377">
        <v>34770</v>
      </c>
      <c r="B1201" s="377" t="s">
        <v>50616</v>
      </c>
      <c r="C1201" s="377" t="s">
        <v>50410</v>
      </c>
      <c r="D1201" s="402" t="s">
        <v>50617</v>
      </c>
    </row>
    <row r="1202" spans="1:4" x14ac:dyDescent="0.2">
      <c r="A1202" s="377">
        <v>1518</v>
      </c>
      <c r="B1202" s="377" t="s">
        <v>50618</v>
      </c>
      <c r="C1202" s="377" t="s">
        <v>50410</v>
      </c>
      <c r="D1202" s="402" t="s">
        <v>50619</v>
      </c>
    </row>
    <row r="1203" spans="1:4" x14ac:dyDescent="0.2">
      <c r="A1203" s="377">
        <v>41965</v>
      </c>
      <c r="B1203" s="377" t="s">
        <v>50620</v>
      </c>
      <c r="C1203" s="377" t="s">
        <v>50410</v>
      </c>
      <c r="D1203" s="402" t="s">
        <v>50621</v>
      </c>
    </row>
    <row r="1204" spans="1:4" x14ac:dyDescent="0.2">
      <c r="A1204" s="377">
        <v>1524</v>
      </c>
      <c r="B1204" s="377" t="s">
        <v>50622</v>
      </c>
      <c r="C1204" s="377" t="s">
        <v>18877</v>
      </c>
      <c r="D1204" s="402" t="s">
        <v>50623</v>
      </c>
    </row>
    <row r="1205" spans="1:4" x14ac:dyDescent="0.2">
      <c r="A1205" s="377">
        <v>34492</v>
      </c>
      <c r="B1205" s="377" t="s">
        <v>50624</v>
      </c>
      <c r="C1205" s="377" t="s">
        <v>18877</v>
      </c>
      <c r="D1205" s="402" t="s">
        <v>50625</v>
      </c>
    </row>
    <row r="1206" spans="1:4" x14ac:dyDescent="0.2">
      <c r="A1206" s="377">
        <v>38404</v>
      </c>
      <c r="B1206" s="377" t="s">
        <v>50626</v>
      </c>
      <c r="C1206" s="377" t="s">
        <v>18877</v>
      </c>
      <c r="D1206" s="402" t="s">
        <v>50627</v>
      </c>
    </row>
    <row r="1207" spans="1:4" x14ac:dyDescent="0.2">
      <c r="A1207" s="377">
        <v>39849</v>
      </c>
      <c r="B1207" s="377" t="s">
        <v>50628</v>
      </c>
      <c r="C1207" s="377" t="s">
        <v>18877</v>
      </c>
      <c r="D1207" s="402" t="s">
        <v>50629</v>
      </c>
    </row>
    <row r="1208" spans="1:4" x14ac:dyDescent="0.2">
      <c r="A1208" s="377">
        <v>38464</v>
      </c>
      <c r="B1208" s="377" t="s">
        <v>50630</v>
      </c>
      <c r="C1208" s="377" t="s">
        <v>18877</v>
      </c>
      <c r="D1208" s="402" t="s">
        <v>50631</v>
      </c>
    </row>
    <row r="1209" spans="1:4" x14ac:dyDescent="0.2">
      <c r="A1209" s="377">
        <v>1527</v>
      </c>
      <c r="B1209" s="377" t="s">
        <v>50632</v>
      </c>
      <c r="C1209" s="377" t="s">
        <v>18877</v>
      </c>
      <c r="D1209" s="402" t="s">
        <v>50633</v>
      </c>
    </row>
    <row r="1210" spans="1:4" x14ac:dyDescent="0.2">
      <c r="A1210" s="377">
        <v>34493</v>
      </c>
      <c r="B1210" s="377" t="s">
        <v>50634</v>
      </c>
      <c r="C1210" s="377" t="s">
        <v>18877</v>
      </c>
      <c r="D1210" s="402" t="s">
        <v>50635</v>
      </c>
    </row>
    <row r="1211" spans="1:4" x14ac:dyDescent="0.2">
      <c r="A1211" s="377">
        <v>38405</v>
      </c>
      <c r="B1211" s="377" t="s">
        <v>50636</v>
      </c>
      <c r="C1211" s="377" t="s">
        <v>18877</v>
      </c>
      <c r="D1211" s="402" t="s">
        <v>50637</v>
      </c>
    </row>
    <row r="1212" spans="1:4" x14ac:dyDescent="0.2">
      <c r="A1212" s="377">
        <v>38408</v>
      </c>
      <c r="B1212" s="377" t="s">
        <v>50638</v>
      </c>
      <c r="C1212" s="377" t="s">
        <v>18877</v>
      </c>
      <c r="D1212" s="402" t="s">
        <v>42346</v>
      </c>
    </row>
    <row r="1213" spans="1:4" x14ac:dyDescent="0.2">
      <c r="A1213" s="377">
        <v>1525</v>
      </c>
      <c r="B1213" s="377" t="s">
        <v>50639</v>
      </c>
      <c r="C1213" s="377" t="s">
        <v>18877</v>
      </c>
      <c r="D1213" s="402" t="s">
        <v>50640</v>
      </c>
    </row>
    <row r="1214" spans="1:4" x14ac:dyDescent="0.2">
      <c r="A1214" s="377">
        <v>34494</v>
      </c>
      <c r="B1214" s="377" t="s">
        <v>50641</v>
      </c>
      <c r="C1214" s="377" t="s">
        <v>18877</v>
      </c>
      <c r="D1214" s="402" t="s">
        <v>50642</v>
      </c>
    </row>
    <row r="1215" spans="1:4" x14ac:dyDescent="0.2">
      <c r="A1215" s="377">
        <v>38406</v>
      </c>
      <c r="B1215" s="377" t="s">
        <v>50643</v>
      </c>
      <c r="C1215" s="377" t="s">
        <v>18877</v>
      </c>
      <c r="D1215" s="402" t="s">
        <v>50644</v>
      </c>
    </row>
    <row r="1216" spans="1:4" x14ac:dyDescent="0.2">
      <c r="A1216" s="377">
        <v>38409</v>
      </c>
      <c r="B1216" s="377" t="s">
        <v>50645</v>
      </c>
      <c r="C1216" s="377" t="s">
        <v>18877</v>
      </c>
      <c r="D1216" s="402" t="s">
        <v>50646</v>
      </c>
    </row>
    <row r="1217" spans="1:4" x14ac:dyDescent="0.2">
      <c r="A1217" s="377">
        <v>43360</v>
      </c>
      <c r="B1217" s="377" t="s">
        <v>50647</v>
      </c>
      <c r="C1217" s="377" t="s">
        <v>18877</v>
      </c>
      <c r="D1217" s="402" t="s">
        <v>50648</v>
      </c>
    </row>
    <row r="1218" spans="1:4" x14ac:dyDescent="0.2">
      <c r="A1218" s="377">
        <v>11145</v>
      </c>
      <c r="B1218" s="377" t="s">
        <v>50649</v>
      </c>
      <c r="C1218" s="377" t="s">
        <v>18877</v>
      </c>
      <c r="D1218" s="402" t="s">
        <v>50613</v>
      </c>
    </row>
    <row r="1219" spans="1:4" x14ac:dyDescent="0.2">
      <c r="A1219" s="377">
        <v>34495</v>
      </c>
      <c r="B1219" s="377" t="s">
        <v>50650</v>
      </c>
      <c r="C1219" s="377" t="s">
        <v>18877</v>
      </c>
      <c r="D1219" s="402" t="s">
        <v>50651</v>
      </c>
    </row>
    <row r="1220" spans="1:4" x14ac:dyDescent="0.2">
      <c r="A1220" s="377">
        <v>34479</v>
      </c>
      <c r="B1220" s="377" t="s">
        <v>50652</v>
      </c>
      <c r="C1220" s="377" t="s">
        <v>18877</v>
      </c>
      <c r="D1220" s="402" t="s">
        <v>50615</v>
      </c>
    </row>
    <row r="1221" spans="1:4" x14ac:dyDescent="0.2">
      <c r="A1221" s="377">
        <v>34496</v>
      </c>
      <c r="B1221" s="377" t="s">
        <v>50653</v>
      </c>
      <c r="C1221" s="377" t="s">
        <v>18877</v>
      </c>
      <c r="D1221" s="402" t="s">
        <v>50654</v>
      </c>
    </row>
    <row r="1222" spans="1:4" x14ac:dyDescent="0.2">
      <c r="A1222" s="377">
        <v>34481</v>
      </c>
      <c r="B1222" s="377" t="s">
        <v>50655</v>
      </c>
      <c r="C1222" s="377" t="s">
        <v>18877</v>
      </c>
      <c r="D1222" s="402" t="s">
        <v>50656</v>
      </c>
    </row>
    <row r="1223" spans="1:4" x14ac:dyDescent="0.2">
      <c r="A1223" s="377">
        <v>34483</v>
      </c>
      <c r="B1223" s="377" t="s">
        <v>50657</v>
      </c>
      <c r="C1223" s="377" t="s">
        <v>18877</v>
      </c>
      <c r="D1223" s="402" t="s">
        <v>50658</v>
      </c>
    </row>
    <row r="1224" spans="1:4" x14ac:dyDescent="0.2">
      <c r="A1224" s="377">
        <v>34485</v>
      </c>
      <c r="B1224" s="377" t="s">
        <v>50659</v>
      </c>
      <c r="C1224" s="377" t="s">
        <v>18877</v>
      </c>
      <c r="D1224" s="402" t="s">
        <v>50660</v>
      </c>
    </row>
    <row r="1225" spans="1:4" x14ac:dyDescent="0.2">
      <c r="A1225" s="377">
        <v>14041</v>
      </c>
      <c r="B1225" s="377" t="s">
        <v>50661</v>
      </c>
      <c r="C1225" s="377" t="s">
        <v>18877</v>
      </c>
      <c r="D1225" s="402" t="s">
        <v>50662</v>
      </c>
    </row>
    <row r="1226" spans="1:4" x14ac:dyDescent="0.2">
      <c r="A1226" s="377">
        <v>1523</v>
      </c>
      <c r="B1226" s="377" t="s">
        <v>50663</v>
      </c>
      <c r="C1226" s="377" t="s">
        <v>18877</v>
      </c>
      <c r="D1226" s="402" t="s">
        <v>50664</v>
      </c>
    </row>
    <row r="1227" spans="1:4" x14ac:dyDescent="0.2">
      <c r="A1227" s="377">
        <v>14052</v>
      </c>
      <c r="B1227" s="377" t="s">
        <v>50665</v>
      </c>
      <c r="C1227" s="377" t="s">
        <v>18782</v>
      </c>
      <c r="D1227" s="402" t="s">
        <v>10832</v>
      </c>
    </row>
    <row r="1228" spans="1:4" x14ac:dyDescent="0.2">
      <c r="A1228" s="377">
        <v>14054</v>
      </c>
      <c r="B1228" s="377" t="s">
        <v>50666</v>
      </c>
      <c r="C1228" s="377" t="s">
        <v>18782</v>
      </c>
      <c r="D1228" s="402" t="s">
        <v>50667</v>
      </c>
    </row>
    <row r="1229" spans="1:4" x14ac:dyDescent="0.2">
      <c r="A1229" s="377">
        <v>14053</v>
      </c>
      <c r="B1229" s="377" t="s">
        <v>50668</v>
      </c>
      <c r="C1229" s="377" t="s">
        <v>18782</v>
      </c>
      <c r="D1229" s="402" t="s">
        <v>8822</v>
      </c>
    </row>
    <row r="1230" spans="1:4" x14ac:dyDescent="0.2">
      <c r="A1230" s="377">
        <v>2558</v>
      </c>
      <c r="B1230" s="377" t="s">
        <v>50669</v>
      </c>
      <c r="C1230" s="377" t="s">
        <v>18782</v>
      </c>
      <c r="D1230" s="402" t="s">
        <v>38272</v>
      </c>
    </row>
    <row r="1231" spans="1:4" x14ac:dyDescent="0.2">
      <c r="A1231" s="377">
        <v>2560</v>
      </c>
      <c r="B1231" s="377" t="s">
        <v>50670</v>
      </c>
      <c r="C1231" s="377" t="s">
        <v>18782</v>
      </c>
      <c r="D1231" s="402" t="s">
        <v>34225</v>
      </c>
    </row>
    <row r="1232" spans="1:4" x14ac:dyDescent="0.2">
      <c r="A1232" s="377">
        <v>2559</v>
      </c>
      <c r="B1232" s="377" t="s">
        <v>50671</v>
      </c>
      <c r="C1232" s="377" t="s">
        <v>18782</v>
      </c>
      <c r="D1232" s="402" t="s">
        <v>16847</v>
      </c>
    </row>
    <row r="1233" spans="1:4" x14ac:dyDescent="0.2">
      <c r="A1233" s="377">
        <v>2592</v>
      </c>
      <c r="B1233" s="377" t="s">
        <v>50672</v>
      </c>
      <c r="C1233" s="377" t="s">
        <v>18782</v>
      </c>
      <c r="D1233" s="402" t="s">
        <v>50673</v>
      </c>
    </row>
    <row r="1234" spans="1:4" x14ac:dyDescent="0.2">
      <c r="A1234" s="377">
        <v>2566</v>
      </c>
      <c r="B1234" s="377" t="s">
        <v>50674</v>
      </c>
      <c r="C1234" s="377" t="s">
        <v>18782</v>
      </c>
      <c r="D1234" s="402" t="s">
        <v>13506</v>
      </c>
    </row>
    <row r="1235" spans="1:4" x14ac:dyDescent="0.2">
      <c r="A1235" s="377">
        <v>2589</v>
      </c>
      <c r="B1235" s="377" t="s">
        <v>50675</v>
      </c>
      <c r="C1235" s="377" t="s">
        <v>18782</v>
      </c>
      <c r="D1235" s="402" t="s">
        <v>10040</v>
      </c>
    </row>
    <row r="1236" spans="1:4" x14ac:dyDescent="0.2">
      <c r="A1236" s="377">
        <v>2591</v>
      </c>
      <c r="B1236" s="377" t="s">
        <v>50676</v>
      </c>
      <c r="C1236" s="377" t="s">
        <v>18782</v>
      </c>
      <c r="D1236" s="402" t="s">
        <v>7311</v>
      </c>
    </row>
    <row r="1237" spans="1:4" x14ac:dyDescent="0.2">
      <c r="A1237" s="377">
        <v>2590</v>
      </c>
      <c r="B1237" s="377" t="s">
        <v>50677</v>
      </c>
      <c r="C1237" s="377" t="s">
        <v>18782</v>
      </c>
      <c r="D1237" s="402" t="s">
        <v>42095</v>
      </c>
    </row>
    <row r="1238" spans="1:4" x14ac:dyDescent="0.2">
      <c r="A1238" s="377">
        <v>2567</v>
      </c>
      <c r="B1238" s="377" t="s">
        <v>50678</v>
      </c>
      <c r="C1238" s="377" t="s">
        <v>18782</v>
      </c>
      <c r="D1238" s="402" t="s">
        <v>50679</v>
      </c>
    </row>
    <row r="1239" spans="1:4" x14ac:dyDescent="0.2">
      <c r="A1239" s="377">
        <v>2565</v>
      </c>
      <c r="B1239" s="377" t="s">
        <v>50680</v>
      </c>
      <c r="C1239" s="377" t="s">
        <v>18782</v>
      </c>
      <c r="D1239" s="402" t="s">
        <v>8790</v>
      </c>
    </row>
    <row r="1240" spans="1:4" x14ac:dyDescent="0.2">
      <c r="A1240" s="377">
        <v>2568</v>
      </c>
      <c r="B1240" s="377" t="s">
        <v>50681</v>
      </c>
      <c r="C1240" s="377" t="s">
        <v>18782</v>
      </c>
      <c r="D1240" s="402" t="s">
        <v>50682</v>
      </c>
    </row>
    <row r="1241" spans="1:4" x14ac:dyDescent="0.2">
      <c r="A1241" s="377">
        <v>2594</v>
      </c>
      <c r="B1241" s="377" t="s">
        <v>50683</v>
      </c>
      <c r="C1241" s="377" t="s">
        <v>18782</v>
      </c>
      <c r="D1241" s="402" t="s">
        <v>50684</v>
      </c>
    </row>
    <row r="1242" spans="1:4" x14ac:dyDescent="0.2">
      <c r="A1242" s="377">
        <v>2587</v>
      </c>
      <c r="B1242" s="377" t="s">
        <v>50685</v>
      </c>
      <c r="C1242" s="377" t="s">
        <v>18782</v>
      </c>
      <c r="D1242" s="402" t="s">
        <v>43513</v>
      </c>
    </row>
    <row r="1243" spans="1:4" x14ac:dyDescent="0.2">
      <c r="A1243" s="377">
        <v>2588</v>
      </c>
      <c r="B1243" s="377" t="s">
        <v>50686</v>
      </c>
      <c r="C1243" s="377" t="s">
        <v>18782</v>
      </c>
      <c r="D1243" s="402" t="s">
        <v>27149</v>
      </c>
    </row>
    <row r="1244" spans="1:4" x14ac:dyDescent="0.2">
      <c r="A1244" s="377">
        <v>2569</v>
      </c>
      <c r="B1244" s="377" t="s">
        <v>50687</v>
      </c>
      <c r="C1244" s="377" t="s">
        <v>18782</v>
      </c>
      <c r="D1244" s="402" t="s">
        <v>13857</v>
      </c>
    </row>
    <row r="1245" spans="1:4" x14ac:dyDescent="0.2">
      <c r="A1245" s="377">
        <v>2570</v>
      </c>
      <c r="B1245" s="377" t="s">
        <v>50688</v>
      </c>
      <c r="C1245" s="377" t="s">
        <v>18782</v>
      </c>
      <c r="D1245" s="402" t="s">
        <v>34708</v>
      </c>
    </row>
    <row r="1246" spans="1:4" x14ac:dyDescent="0.2">
      <c r="A1246" s="377">
        <v>2571</v>
      </c>
      <c r="B1246" s="377" t="s">
        <v>50689</v>
      </c>
      <c r="C1246" s="377" t="s">
        <v>18782</v>
      </c>
      <c r="D1246" s="402" t="s">
        <v>50690</v>
      </c>
    </row>
    <row r="1247" spans="1:4" x14ac:dyDescent="0.2">
      <c r="A1247" s="377">
        <v>2593</v>
      </c>
      <c r="B1247" s="377" t="s">
        <v>50691</v>
      </c>
      <c r="C1247" s="377" t="s">
        <v>18782</v>
      </c>
      <c r="D1247" s="402" t="s">
        <v>8155</v>
      </c>
    </row>
    <row r="1248" spans="1:4" x14ac:dyDescent="0.2">
      <c r="A1248" s="377">
        <v>2572</v>
      </c>
      <c r="B1248" s="377" t="s">
        <v>50692</v>
      </c>
      <c r="C1248" s="377" t="s">
        <v>18782</v>
      </c>
      <c r="D1248" s="402" t="s">
        <v>29172</v>
      </c>
    </row>
    <row r="1249" spans="1:4" x14ac:dyDescent="0.2">
      <c r="A1249" s="377">
        <v>2595</v>
      </c>
      <c r="B1249" s="377" t="s">
        <v>50693</v>
      </c>
      <c r="C1249" s="377" t="s">
        <v>18782</v>
      </c>
      <c r="D1249" s="402" t="s">
        <v>50694</v>
      </c>
    </row>
    <row r="1250" spans="1:4" x14ac:dyDescent="0.2">
      <c r="A1250" s="377">
        <v>2576</v>
      </c>
      <c r="B1250" s="377" t="s">
        <v>50695</v>
      </c>
      <c r="C1250" s="377" t="s">
        <v>18782</v>
      </c>
      <c r="D1250" s="402" t="s">
        <v>43701</v>
      </c>
    </row>
    <row r="1251" spans="1:4" x14ac:dyDescent="0.2">
      <c r="A1251" s="377">
        <v>2575</v>
      </c>
      <c r="B1251" s="377" t="s">
        <v>50696</v>
      </c>
      <c r="C1251" s="377" t="s">
        <v>18782</v>
      </c>
      <c r="D1251" s="402" t="s">
        <v>13257</v>
      </c>
    </row>
    <row r="1252" spans="1:4" x14ac:dyDescent="0.2">
      <c r="A1252" s="377">
        <v>2573</v>
      </c>
      <c r="B1252" s="377" t="s">
        <v>50697</v>
      </c>
      <c r="C1252" s="377" t="s">
        <v>18782</v>
      </c>
      <c r="D1252" s="402" t="s">
        <v>11875</v>
      </c>
    </row>
    <row r="1253" spans="1:4" x14ac:dyDescent="0.2">
      <c r="A1253" s="377">
        <v>2586</v>
      </c>
      <c r="B1253" s="377" t="s">
        <v>50698</v>
      </c>
      <c r="C1253" s="377" t="s">
        <v>18782</v>
      </c>
      <c r="D1253" s="402" t="s">
        <v>35881</v>
      </c>
    </row>
    <row r="1254" spans="1:4" x14ac:dyDescent="0.2">
      <c r="A1254" s="377">
        <v>2577</v>
      </c>
      <c r="B1254" s="377" t="s">
        <v>50699</v>
      </c>
      <c r="C1254" s="377" t="s">
        <v>18782</v>
      </c>
      <c r="D1254" s="402" t="s">
        <v>41918</v>
      </c>
    </row>
    <row r="1255" spans="1:4" x14ac:dyDescent="0.2">
      <c r="A1255" s="377">
        <v>2574</v>
      </c>
      <c r="B1255" s="377" t="s">
        <v>50700</v>
      </c>
      <c r="C1255" s="377" t="s">
        <v>18782</v>
      </c>
      <c r="D1255" s="402" t="s">
        <v>12037</v>
      </c>
    </row>
    <row r="1256" spans="1:4" x14ac:dyDescent="0.2">
      <c r="A1256" s="377">
        <v>2578</v>
      </c>
      <c r="B1256" s="377" t="s">
        <v>50701</v>
      </c>
      <c r="C1256" s="377" t="s">
        <v>18782</v>
      </c>
      <c r="D1256" s="402" t="s">
        <v>50702</v>
      </c>
    </row>
    <row r="1257" spans="1:4" x14ac:dyDescent="0.2">
      <c r="A1257" s="377">
        <v>2585</v>
      </c>
      <c r="B1257" s="377" t="s">
        <v>50703</v>
      </c>
      <c r="C1257" s="377" t="s">
        <v>18782</v>
      </c>
      <c r="D1257" s="402" t="s">
        <v>50704</v>
      </c>
    </row>
    <row r="1258" spans="1:4" x14ac:dyDescent="0.2">
      <c r="A1258" s="377">
        <v>12008</v>
      </c>
      <c r="B1258" s="377" t="s">
        <v>50705</v>
      </c>
      <c r="C1258" s="377" t="s">
        <v>18782</v>
      </c>
      <c r="D1258" s="402" t="s">
        <v>50706</v>
      </c>
    </row>
    <row r="1259" spans="1:4" x14ac:dyDescent="0.2">
      <c r="A1259" s="377">
        <v>2582</v>
      </c>
      <c r="B1259" s="377" t="s">
        <v>50707</v>
      </c>
      <c r="C1259" s="377" t="s">
        <v>18782</v>
      </c>
      <c r="D1259" s="402" t="s">
        <v>41392</v>
      </c>
    </row>
    <row r="1260" spans="1:4" x14ac:dyDescent="0.2">
      <c r="A1260" s="377">
        <v>2597</v>
      </c>
      <c r="B1260" s="377" t="s">
        <v>50708</v>
      </c>
      <c r="C1260" s="377" t="s">
        <v>18782</v>
      </c>
      <c r="D1260" s="402" t="s">
        <v>13018</v>
      </c>
    </row>
    <row r="1261" spans="1:4" x14ac:dyDescent="0.2">
      <c r="A1261" s="377">
        <v>2579</v>
      </c>
      <c r="B1261" s="377" t="s">
        <v>50709</v>
      </c>
      <c r="C1261" s="377" t="s">
        <v>18782</v>
      </c>
      <c r="D1261" s="402" t="s">
        <v>10110</v>
      </c>
    </row>
    <row r="1262" spans="1:4" x14ac:dyDescent="0.2">
      <c r="A1262" s="377">
        <v>2581</v>
      </c>
      <c r="B1262" s="377" t="s">
        <v>50710</v>
      </c>
      <c r="C1262" s="377" t="s">
        <v>18782</v>
      </c>
      <c r="D1262" s="402" t="s">
        <v>43804</v>
      </c>
    </row>
    <row r="1263" spans="1:4" x14ac:dyDescent="0.2">
      <c r="A1263" s="377">
        <v>2596</v>
      </c>
      <c r="B1263" s="377" t="s">
        <v>50711</v>
      </c>
      <c r="C1263" s="377" t="s">
        <v>18782</v>
      </c>
      <c r="D1263" s="402" t="s">
        <v>50712</v>
      </c>
    </row>
    <row r="1264" spans="1:4" x14ac:dyDescent="0.2">
      <c r="A1264" s="377">
        <v>2580</v>
      </c>
      <c r="B1264" s="377" t="s">
        <v>50713</v>
      </c>
      <c r="C1264" s="377" t="s">
        <v>18782</v>
      </c>
      <c r="D1264" s="402" t="s">
        <v>35422</v>
      </c>
    </row>
    <row r="1265" spans="1:4" x14ac:dyDescent="0.2">
      <c r="A1265" s="377">
        <v>2583</v>
      </c>
      <c r="B1265" s="377" t="s">
        <v>50714</v>
      </c>
      <c r="C1265" s="377" t="s">
        <v>18782</v>
      </c>
      <c r="D1265" s="402" t="s">
        <v>50715</v>
      </c>
    </row>
    <row r="1266" spans="1:4" x14ac:dyDescent="0.2">
      <c r="A1266" s="377">
        <v>2584</v>
      </c>
      <c r="B1266" s="377" t="s">
        <v>50716</v>
      </c>
      <c r="C1266" s="377" t="s">
        <v>18782</v>
      </c>
      <c r="D1266" s="402" t="s">
        <v>50717</v>
      </c>
    </row>
    <row r="1267" spans="1:4" x14ac:dyDescent="0.2">
      <c r="A1267" s="377">
        <v>12010</v>
      </c>
      <c r="B1267" s="377" t="s">
        <v>50718</v>
      </c>
      <c r="C1267" s="377" t="s">
        <v>18782</v>
      </c>
      <c r="D1267" s="402" t="s">
        <v>42844</v>
      </c>
    </row>
    <row r="1268" spans="1:4" x14ac:dyDescent="0.2">
      <c r="A1268" s="377">
        <v>39329</v>
      </c>
      <c r="B1268" s="377" t="s">
        <v>50719</v>
      </c>
      <c r="C1268" s="377" t="s">
        <v>18782</v>
      </c>
      <c r="D1268" s="402" t="s">
        <v>40037</v>
      </c>
    </row>
    <row r="1269" spans="1:4" x14ac:dyDescent="0.2">
      <c r="A1269" s="377">
        <v>39330</v>
      </c>
      <c r="B1269" s="377" t="s">
        <v>50720</v>
      </c>
      <c r="C1269" s="377" t="s">
        <v>18782</v>
      </c>
      <c r="D1269" s="402" t="s">
        <v>8718</v>
      </c>
    </row>
    <row r="1270" spans="1:4" x14ac:dyDescent="0.2">
      <c r="A1270" s="377">
        <v>39332</v>
      </c>
      <c r="B1270" s="377" t="s">
        <v>50721</v>
      </c>
      <c r="C1270" s="377" t="s">
        <v>18782</v>
      </c>
      <c r="D1270" s="402" t="s">
        <v>43102</v>
      </c>
    </row>
    <row r="1271" spans="1:4" x14ac:dyDescent="0.2">
      <c r="A1271" s="377">
        <v>39331</v>
      </c>
      <c r="B1271" s="377" t="s">
        <v>50722</v>
      </c>
      <c r="C1271" s="377" t="s">
        <v>18782</v>
      </c>
      <c r="D1271" s="402" t="s">
        <v>31750</v>
      </c>
    </row>
    <row r="1272" spans="1:4" x14ac:dyDescent="0.2">
      <c r="A1272" s="377">
        <v>39333</v>
      </c>
      <c r="B1272" s="377" t="s">
        <v>50723</v>
      </c>
      <c r="C1272" s="377" t="s">
        <v>18782</v>
      </c>
      <c r="D1272" s="402" t="s">
        <v>12242</v>
      </c>
    </row>
    <row r="1273" spans="1:4" x14ac:dyDescent="0.2">
      <c r="A1273" s="377">
        <v>39335</v>
      </c>
      <c r="B1273" s="377" t="s">
        <v>50724</v>
      </c>
      <c r="C1273" s="377" t="s">
        <v>18782</v>
      </c>
      <c r="D1273" s="402" t="s">
        <v>12112</v>
      </c>
    </row>
    <row r="1274" spans="1:4" x14ac:dyDescent="0.2">
      <c r="A1274" s="377">
        <v>39334</v>
      </c>
      <c r="B1274" s="377" t="s">
        <v>50725</v>
      </c>
      <c r="C1274" s="377" t="s">
        <v>18782</v>
      </c>
      <c r="D1274" s="402" t="s">
        <v>13171</v>
      </c>
    </row>
    <row r="1275" spans="1:4" x14ac:dyDescent="0.2">
      <c r="A1275" s="377">
        <v>12016</v>
      </c>
      <c r="B1275" s="377" t="s">
        <v>50726</v>
      </c>
      <c r="C1275" s="377" t="s">
        <v>18782</v>
      </c>
      <c r="D1275" s="402" t="s">
        <v>29786</v>
      </c>
    </row>
    <row r="1276" spans="1:4" x14ac:dyDescent="0.2">
      <c r="A1276" s="377">
        <v>12015</v>
      </c>
      <c r="B1276" s="377" t="s">
        <v>50727</v>
      </c>
      <c r="C1276" s="377" t="s">
        <v>18782</v>
      </c>
      <c r="D1276" s="402" t="s">
        <v>13566</v>
      </c>
    </row>
    <row r="1277" spans="1:4" x14ac:dyDescent="0.2">
      <c r="A1277" s="377">
        <v>12020</v>
      </c>
      <c r="B1277" s="377" t="s">
        <v>50728</v>
      </c>
      <c r="C1277" s="377" t="s">
        <v>18782</v>
      </c>
      <c r="D1277" s="402" t="s">
        <v>29786</v>
      </c>
    </row>
    <row r="1278" spans="1:4" x14ac:dyDescent="0.2">
      <c r="A1278" s="377">
        <v>12019</v>
      </c>
      <c r="B1278" s="377" t="s">
        <v>50729</v>
      </c>
      <c r="C1278" s="377" t="s">
        <v>18782</v>
      </c>
      <c r="D1278" s="402" t="s">
        <v>13566</v>
      </c>
    </row>
    <row r="1279" spans="1:4" x14ac:dyDescent="0.2">
      <c r="A1279" s="377">
        <v>39336</v>
      </c>
      <c r="B1279" s="377" t="s">
        <v>50730</v>
      </c>
      <c r="C1279" s="377" t="s">
        <v>18782</v>
      </c>
      <c r="D1279" s="402" t="s">
        <v>8718</v>
      </c>
    </row>
    <row r="1280" spans="1:4" x14ac:dyDescent="0.2">
      <c r="A1280" s="377">
        <v>39338</v>
      </c>
      <c r="B1280" s="377" t="s">
        <v>50731</v>
      </c>
      <c r="C1280" s="377" t="s">
        <v>18782</v>
      </c>
      <c r="D1280" s="402" t="s">
        <v>43102</v>
      </c>
    </row>
    <row r="1281" spans="1:4" x14ac:dyDescent="0.2">
      <c r="A1281" s="377">
        <v>39337</v>
      </c>
      <c r="B1281" s="377" t="s">
        <v>50732</v>
      </c>
      <c r="C1281" s="377" t="s">
        <v>18782</v>
      </c>
      <c r="D1281" s="402" t="s">
        <v>31750</v>
      </c>
    </row>
    <row r="1282" spans="1:4" x14ac:dyDescent="0.2">
      <c r="A1282" s="377">
        <v>39341</v>
      </c>
      <c r="B1282" s="377" t="s">
        <v>50733</v>
      </c>
      <c r="C1282" s="377" t="s">
        <v>18782</v>
      </c>
      <c r="D1282" s="402" t="s">
        <v>43037</v>
      </c>
    </row>
    <row r="1283" spans="1:4" x14ac:dyDescent="0.2">
      <c r="A1283" s="377">
        <v>39340</v>
      </c>
      <c r="B1283" s="377" t="s">
        <v>50734</v>
      </c>
      <c r="C1283" s="377" t="s">
        <v>18782</v>
      </c>
      <c r="D1283" s="402" t="s">
        <v>31091</v>
      </c>
    </row>
    <row r="1284" spans="1:4" x14ac:dyDescent="0.2">
      <c r="A1284" s="377">
        <v>12025</v>
      </c>
      <c r="B1284" s="377" t="s">
        <v>50735</v>
      </c>
      <c r="C1284" s="377" t="s">
        <v>18782</v>
      </c>
      <c r="D1284" s="402" t="s">
        <v>14707</v>
      </c>
    </row>
    <row r="1285" spans="1:4" x14ac:dyDescent="0.2">
      <c r="A1285" s="377">
        <v>39342</v>
      </c>
      <c r="B1285" s="377" t="s">
        <v>50736</v>
      </c>
      <c r="C1285" s="377" t="s">
        <v>18782</v>
      </c>
      <c r="D1285" s="402" t="s">
        <v>43037</v>
      </c>
    </row>
    <row r="1286" spans="1:4" x14ac:dyDescent="0.2">
      <c r="A1286" s="377">
        <v>39343</v>
      </c>
      <c r="B1286" s="377" t="s">
        <v>50737</v>
      </c>
      <c r="C1286" s="377" t="s">
        <v>18782</v>
      </c>
      <c r="D1286" s="402" t="s">
        <v>13757</v>
      </c>
    </row>
    <row r="1287" spans="1:4" x14ac:dyDescent="0.2">
      <c r="A1287" s="377">
        <v>39345</v>
      </c>
      <c r="B1287" s="377" t="s">
        <v>50738</v>
      </c>
      <c r="C1287" s="377" t="s">
        <v>18782</v>
      </c>
      <c r="D1287" s="402" t="s">
        <v>42561</v>
      </c>
    </row>
    <row r="1288" spans="1:4" x14ac:dyDescent="0.2">
      <c r="A1288" s="377">
        <v>39344</v>
      </c>
      <c r="B1288" s="377" t="s">
        <v>50739</v>
      </c>
      <c r="C1288" s="377" t="s">
        <v>18782</v>
      </c>
      <c r="D1288" s="402" t="s">
        <v>35234</v>
      </c>
    </row>
    <row r="1289" spans="1:4" x14ac:dyDescent="0.2">
      <c r="A1289" s="377">
        <v>12623</v>
      </c>
      <c r="B1289" s="377" t="s">
        <v>50740</v>
      </c>
      <c r="C1289" s="377" t="s">
        <v>18918</v>
      </c>
      <c r="D1289" s="402" t="s">
        <v>50741</v>
      </c>
    </row>
    <row r="1290" spans="1:4" x14ac:dyDescent="0.2">
      <c r="A1290" s="377">
        <v>34498</v>
      </c>
      <c r="B1290" s="377" t="s">
        <v>50742</v>
      </c>
      <c r="C1290" s="377" t="s">
        <v>18782</v>
      </c>
      <c r="D1290" s="402" t="s">
        <v>50743</v>
      </c>
    </row>
    <row r="1291" spans="1:4" x14ac:dyDescent="0.2">
      <c r="A1291" s="377">
        <v>13244</v>
      </c>
      <c r="B1291" s="377" t="s">
        <v>50744</v>
      </c>
      <c r="C1291" s="377" t="s">
        <v>18782</v>
      </c>
      <c r="D1291" s="402" t="s">
        <v>50745</v>
      </c>
    </row>
    <row r="1292" spans="1:4" x14ac:dyDescent="0.2">
      <c r="A1292" s="377">
        <v>38998</v>
      </c>
      <c r="B1292" s="377" t="s">
        <v>50746</v>
      </c>
      <c r="C1292" s="377" t="s">
        <v>18782</v>
      </c>
      <c r="D1292" s="402" t="s">
        <v>42339</v>
      </c>
    </row>
    <row r="1293" spans="1:4" x14ac:dyDescent="0.2">
      <c r="A1293" s="377">
        <v>38999</v>
      </c>
      <c r="B1293" s="377" t="s">
        <v>50747</v>
      </c>
      <c r="C1293" s="377" t="s">
        <v>18782</v>
      </c>
      <c r="D1293" s="402" t="s">
        <v>8282</v>
      </c>
    </row>
    <row r="1294" spans="1:4" x14ac:dyDescent="0.2">
      <c r="A1294" s="377">
        <v>38996</v>
      </c>
      <c r="B1294" s="377" t="s">
        <v>50748</v>
      </c>
      <c r="C1294" s="377" t="s">
        <v>18782</v>
      </c>
      <c r="D1294" s="402" t="s">
        <v>8498</v>
      </c>
    </row>
    <row r="1295" spans="1:4" x14ac:dyDescent="0.2">
      <c r="A1295" s="377">
        <v>44173</v>
      </c>
      <c r="B1295" s="377" t="s">
        <v>50749</v>
      </c>
      <c r="C1295" s="377" t="s">
        <v>18782</v>
      </c>
      <c r="D1295" s="402" t="s">
        <v>34150</v>
      </c>
    </row>
    <row r="1296" spans="1:4" x14ac:dyDescent="0.2">
      <c r="A1296" s="377">
        <v>44174</v>
      </c>
      <c r="B1296" s="377" t="s">
        <v>50750</v>
      </c>
      <c r="C1296" s="377" t="s">
        <v>18782</v>
      </c>
      <c r="D1296" s="402" t="s">
        <v>12992</v>
      </c>
    </row>
    <row r="1297" spans="1:4" x14ac:dyDescent="0.2">
      <c r="A1297" s="377">
        <v>38997</v>
      </c>
      <c r="B1297" s="377" t="s">
        <v>50751</v>
      </c>
      <c r="C1297" s="377" t="s">
        <v>18782</v>
      </c>
      <c r="D1297" s="402" t="s">
        <v>14358</v>
      </c>
    </row>
    <row r="1298" spans="1:4" x14ac:dyDescent="0.2">
      <c r="A1298" s="377">
        <v>39600</v>
      </c>
      <c r="B1298" s="377" t="s">
        <v>50752</v>
      </c>
      <c r="C1298" s="377" t="s">
        <v>18782</v>
      </c>
      <c r="D1298" s="402" t="s">
        <v>31261</v>
      </c>
    </row>
    <row r="1299" spans="1:4" x14ac:dyDescent="0.2">
      <c r="A1299" s="377">
        <v>39601</v>
      </c>
      <c r="B1299" s="377" t="s">
        <v>50753</v>
      </c>
      <c r="C1299" s="377" t="s">
        <v>18782</v>
      </c>
      <c r="D1299" s="402" t="s">
        <v>34967</v>
      </c>
    </row>
    <row r="1300" spans="1:4" x14ac:dyDescent="0.2">
      <c r="A1300" s="377">
        <v>39862</v>
      </c>
      <c r="B1300" s="377" t="s">
        <v>50754</v>
      </c>
      <c r="C1300" s="377" t="s">
        <v>18782</v>
      </c>
      <c r="D1300" s="402" t="s">
        <v>13414</v>
      </c>
    </row>
    <row r="1301" spans="1:4" x14ac:dyDescent="0.2">
      <c r="A1301" s="377">
        <v>39863</v>
      </c>
      <c r="B1301" s="377" t="s">
        <v>50755</v>
      </c>
      <c r="C1301" s="377" t="s">
        <v>18782</v>
      </c>
      <c r="D1301" s="402" t="s">
        <v>8155</v>
      </c>
    </row>
    <row r="1302" spans="1:4" x14ac:dyDescent="0.2">
      <c r="A1302" s="377">
        <v>39864</v>
      </c>
      <c r="B1302" s="377" t="s">
        <v>50756</v>
      </c>
      <c r="C1302" s="377" t="s">
        <v>18782</v>
      </c>
      <c r="D1302" s="402" t="s">
        <v>28564</v>
      </c>
    </row>
    <row r="1303" spans="1:4" x14ac:dyDescent="0.2">
      <c r="A1303" s="377">
        <v>39865</v>
      </c>
      <c r="B1303" s="377" t="s">
        <v>50757</v>
      </c>
      <c r="C1303" s="377" t="s">
        <v>18782</v>
      </c>
      <c r="D1303" s="402" t="s">
        <v>27585</v>
      </c>
    </row>
    <row r="1304" spans="1:4" x14ac:dyDescent="0.2">
      <c r="A1304" s="377">
        <v>2517</v>
      </c>
      <c r="B1304" s="377" t="s">
        <v>50758</v>
      </c>
      <c r="C1304" s="377" t="s">
        <v>18782</v>
      </c>
      <c r="D1304" s="402" t="s">
        <v>15652</v>
      </c>
    </row>
    <row r="1305" spans="1:4" x14ac:dyDescent="0.2">
      <c r="A1305" s="377">
        <v>2522</v>
      </c>
      <c r="B1305" s="377" t="s">
        <v>50759</v>
      </c>
      <c r="C1305" s="377" t="s">
        <v>18782</v>
      </c>
      <c r="D1305" s="402" t="s">
        <v>30355</v>
      </c>
    </row>
    <row r="1306" spans="1:4" x14ac:dyDescent="0.2">
      <c r="A1306" s="377">
        <v>2548</v>
      </c>
      <c r="B1306" s="377" t="s">
        <v>50760</v>
      </c>
      <c r="C1306" s="377" t="s">
        <v>18782</v>
      </c>
      <c r="D1306" s="402" t="s">
        <v>31073</v>
      </c>
    </row>
    <row r="1307" spans="1:4" x14ac:dyDescent="0.2">
      <c r="A1307" s="377">
        <v>2516</v>
      </c>
      <c r="B1307" s="377" t="s">
        <v>50761</v>
      </c>
      <c r="C1307" s="377" t="s">
        <v>18782</v>
      </c>
      <c r="D1307" s="402" t="s">
        <v>35846</v>
      </c>
    </row>
    <row r="1308" spans="1:4" x14ac:dyDescent="0.2">
      <c r="A1308" s="377">
        <v>2518</v>
      </c>
      <c r="B1308" s="377" t="s">
        <v>50762</v>
      </c>
      <c r="C1308" s="377" t="s">
        <v>18782</v>
      </c>
      <c r="D1308" s="402" t="s">
        <v>50763</v>
      </c>
    </row>
    <row r="1309" spans="1:4" x14ac:dyDescent="0.2">
      <c r="A1309" s="377">
        <v>2521</v>
      </c>
      <c r="B1309" s="377" t="s">
        <v>50764</v>
      </c>
      <c r="C1309" s="377" t="s">
        <v>18782</v>
      </c>
      <c r="D1309" s="402" t="s">
        <v>43297</v>
      </c>
    </row>
    <row r="1310" spans="1:4" x14ac:dyDescent="0.2">
      <c r="A1310" s="377">
        <v>2515</v>
      </c>
      <c r="B1310" s="377" t="s">
        <v>50765</v>
      </c>
      <c r="C1310" s="377" t="s">
        <v>18782</v>
      </c>
      <c r="D1310" s="402" t="s">
        <v>12923</v>
      </c>
    </row>
    <row r="1311" spans="1:4" x14ac:dyDescent="0.2">
      <c r="A1311" s="377">
        <v>2519</v>
      </c>
      <c r="B1311" s="377" t="s">
        <v>50766</v>
      </c>
      <c r="C1311" s="377" t="s">
        <v>18782</v>
      </c>
      <c r="D1311" s="402" t="s">
        <v>50767</v>
      </c>
    </row>
    <row r="1312" spans="1:4" x14ac:dyDescent="0.2">
      <c r="A1312" s="377">
        <v>2520</v>
      </c>
      <c r="B1312" s="377" t="s">
        <v>50768</v>
      </c>
      <c r="C1312" s="377" t="s">
        <v>18782</v>
      </c>
      <c r="D1312" s="402" t="s">
        <v>50769</v>
      </c>
    </row>
    <row r="1313" spans="1:4" x14ac:dyDescent="0.2">
      <c r="A1313" s="377">
        <v>1602</v>
      </c>
      <c r="B1313" s="377" t="s">
        <v>50770</v>
      </c>
      <c r="C1313" s="377" t="s">
        <v>18782</v>
      </c>
      <c r="D1313" s="402" t="s">
        <v>14992</v>
      </c>
    </row>
    <row r="1314" spans="1:4" x14ac:dyDescent="0.2">
      <c r="A1314" s="377">
        <v>1601</v>
      </c>
      <c r="B1314" s="377" t="s">
        <v>50771</v>
      </c>
      <c r="C1314" s="377" t="s">
        <v>18782</v>
      </c>
      <c r="D1314" s="402" t="s">
        <v>50772</v>
      </c>
    </row>
    <row r="1315" spans="1:4" x14ac:dyDescent="0.2">
      <c r="A1315" s="377">
        <v>1598</v>
      </c>
      <c r="B1315" s="377" t="s">
        <v>50773</v>
      </c>
      <c r="C1315" s="377" t="s">
        <v>18782</v>
      </c>
      <c r="D1315" s="402" t="s">
        <v>14019</v>
      </c>
    </row>
    <row r="1316" spans="1:4" x14ac:dyDescent="0.2">
      <c r="A1316" s="377">
        <v>1600</v>
      </c>
      <c r="B1316" s="377" t="s">
        <v>50774</v>
      </c>
      <c r="C1316" s="377" t="s">
        <v>18782</v>
      </c>
      <c r="D1316" s="402" t="s">
        <v>8963</v>
      </c>
    </row>
    <row r="1317" spans="1:4" x14ac:dyDescent="0.2">
      <c r="A1317" s="377">
        <v>1603</v>
      </c>
      <c r="B1317" s="377" t="s">
        <v>50775</v>
      </c>
      <c r="C1317" s="377" t="s">
        <v>18782</v>
      </c>
      <c r="D1317" s="402" t="s">
        <v>50776</v>
      </c>
    </row>
    <row r="1318" spans="1:4" x14ac:dyDescent="0.2">
      <c r="A1318" s="377">
        <v>1599</v>
      </c>
      <c r="B1318" s="377" t="s">
        <v>50777</v>
      </c>
      <c r="C1318" s="377" t="s">
        <v>18782</v>
      </c>
      <c r="D1318" s="402" t="s">
        <v>14712</v>
      </c>
    </row>
    <row r="1319" spans="1:4" x14ac:dyDescent="0.2">
      <c r="A1319" s="377">
        <v>1597</v>
      </c>
      <c r="B1319" s="377" t="s">
        <v>50778</v>
      </c>
      <c r="C1319" s="377" t="s">
        <v>18782</v>
      </c>
      <c r="D1319" s="402" t="s">
        <v>50779</v>
      </c>
    </row>
    <row r="1320" spans="1:4" x14ac:dyDescent="0.2">
      <c r="A1320" s="377">
        <v>39602</v>
      </c>
      <c r="B1320" s="377" t="s">
        <v>50780</v>
      </c>
      <c r="C1320" s="377" t="s">
        <v>18782</v>
      </c>
      <c r="D1320" s="402" t="s">
        <v>26770</v>
      </c>
    </row>
    <row r="1321" spans="1:4" x14ac:dyDescent="0.2">
      <c r="A1321" s="377">
        <v>39603</v>
      </c>
      <c r="B1321" s="377" t="s">
        <v>50781</v>
      </c>
      <c r="C1321" s="377" t="s">
        <v>18782</v>
      </c>
      <c r="D1321" s="402" t="s">
        <v>8063</v>
      </c>
    </row>
    <row r="1322" spans="1:4" x14ac:dyDescent="0.2">
      <c r="A1322" s="377">
        <v>11821</v>
      </c>
      <c r="B1322" s="377" t="s">
        <v>50782</v>
      </c>
      <c r="C1322" s="377" t="s">
        <v>18782</v>
      </c>
      <c r="D1322" s="402" t="s">
        <v>15660</v>
      </c>
    </row>
    <row r="1323" spans="1:4" x14ac:dyDescent="0.2">
      <c r="A1323" s="377">
        <v>1562</v>
      </c>
      <c r="B1323" s="377" t="s">
        <v>50783</v>
      </c>
      <c r="C1323" s="377" t="s">
        <v>18782</v>
      </c>
      <c r="D1323" s="402" t="s">
        <v>18463</v>
      </c>
    </row>
    <row r="1324" spans="1:4" x14ac:dyDescent="0.2">
      <c r="A1324" s="377">
        <v>1563</v>
      </c>
      <c r="B1324" s="377" t="s">
        <v>50784</v>
      </c>
      <c r="C1324" s="377" t="s">
        <v>18782</v>
      </c>
      <c r="D1324" s="402" t="s">
        <v>34888</v>
      </c>
    </row>
    <row r="1325" spans="1:4" x14ac:dyDescent="0.2">
      <c r="A1325" s="377">
        <v>11856</v>
      </c>
      <c r="B1325" s="377" t="s">
        <v>50785</v>
      </c>
      <c r="C1325" s="377" t="s">
        <v>18782</v>
      </c>
      <c r="D1325" s="402" t="s">
        <v>40245</v>
      </c>
    </row>
    <row r="1326" spans="1:4" x14ac:dyDescent="0.2">
      <c r="A1326" s="377">
        <v>11857</v>
      </c>
      <c r="B1326" s="377" t="s">
        <v>50786</v>
      </c>
      <c r="C1326" s="377" t="s">
        <v>18782</v>
      </c>
      <c r="D1326" s="402" t="s">
        <v>50787</v>
      </c>
    </row>
    <row r="1327" spans="1:4" x14ac:dyDescent="0.2">
      <c r="A1327" s="377">
        <v>11858</v>
      </c>
      <c r="B1327" s="377" t="s">
        <v>50788</v>
      </c>
      <c r="C1327" s="377" t="s">
        <v>18782</v>
      </c>
      <c r="D1327" s="402" t="s">
        <v>13278</v>
      </c>
    </row>
    <row r="1328" spans="1:4" x14ac:dyDescent="0.2">
      <c r="A1328" s="377">
        <v>1539</v>
      </c>
      <c r="B1328" s="377" t="s">
        <v>50789</v>
      </c>
      <c r="C1328" s="377" t="s">
        <v>18782</v>
      </c>
      <c r="D1328" s="402" t="s">
        <v>31148</v>
      </c>
    </row>
    <row r="1329" spans="1:4" x14ac:dyDescent="0.2">
      <c r="A1329" s="377">
        <v>11859</v>
      </c>
      <c r="B1329" s="377" t="s">
        <v>50790</v>
      </c>
      <c r="C1329" s="377" t="s">
        <v>18782</v>
      </c>
      <c r="D1329" s="402" t="s">
        <v>50791</v>
      </c>
    </row>
    <row r="1330" spans="1:4" x14ac:dyDescent="0.2">
      <c r="A1330" s="377">
        <v>1550</v>
      </c>
      <c r="B1330" s="377" t="s">
        <v>50792</v>
      </c>
      <c r="C1330" s="377" t="s">
        <v>18782</v>
      </c>
      <c r="D1330" s="402" t="s">
        <v>50793</v>
      </c>
    </row>
    <row r="1331" spans="1:4" x14ac:dyDescent="0.2">
      <c r="A1331" s="377">
        <v>11854</v>
      </c>
      <c r="B1331" s="377" t="s">
        <v>50794</v>
      </c>
      <c r="C1331" s="377" t="s">
        <v>18782</v>
      </c>
      <c r="D1331" s="402" t="s">
        <v>14414</v>
      </c>
    </row>
    <row r="1332" spans="1:4" x14ac:dyDescent="0.2">
      <c r="A1332" s="377">
        <v>11862</v>
      </c>
      <c r="B1332" s="377" t="s">
        <v>50795</v>
      </c>
      <c r="C1332" s="377" t="s">
        <v>18782</v>
      </c>
      <c r="D1332" s="402" t="s">
        <v>33529</v>
      </c>
    </row>
    <row r="1333" spans="1:4" x14ac:dyDescent="0.2">
      <c r="A1333" s="377">
        <v>11863</v>
      </c>
      <c r="B1333" s="377" t="s">
        <v>50796</v>
      </c>
      <c r="C1333" s="377" t="s">
        <v>18782</v>
      </c>
      <c r="D1333" s="402" t="s">
        <v>12114</v>
      </c>
    </row>
    <row r="1334" spans="1:4" x14ac:dyDescent="0.2">
      <c r="A1334" s="377">
        <v>11855</v>
      </c>
      <c r="B1334" s="377" t="s">
        <v>50797</v>
      </c>
      <c r="C1334" s="377" t="s">
        <v>18782</v>
      </c>
      <c r="D1334" s="402" t="s">
        <v>7038</v>
      </c>
    </row>
    <row r="1335" spans="1:4" x14ac:dyDescent="0.2">
      <c r="A1335" s="377">
        <v>11864</v>
      </c>
      <c r="B1335" s="377" t="s">
        <v>50798</v>
      </c>
      <c r="C1335" s="377" t="s">
        <v>18782</v>
      </c>
      <c r="D1335" s="402" t="s">
        <v>32306</v>
      </c>
    </row>
    <row r="1336" spans="1:4" x14ac:dyDescent="0.2">
      <c r="A1336" s="377">
        <v>2527</v>
      </c>
      <c r="B1336" s="377" t="s">
        <v>50799</v>
      </c>
      <c r="C1336" s="377" t="s">
        <v>18782</v>
      </c>
      <c r="D1336" s="402" t="s">
        <v>15968</v>
      </c>
    </row>
    <row r="1337" spans="1:4" x14ac:dyDescent="0.2">
      <c r="A1337" s="377">
        <v>2526</v>
      </c>
      <c r="B1337" s="377" t="s">
        <v>50800</v>
      </c>
      <c r="C1337" s="377" t="s">
        <v>18782</v>
      </c>
      <c r="D1337" s="402" t="s">
        <v>32528</v>
      </c>
    </row>
    <row r="1338" spans="1:4" x14ac:dyDescent="0.2">
      <c r="A1338" s="377">
        <v>2487</v>
      </c>
      <c r="B1338" s="377" t="s">
        <v>50801</v>
      </c>
      <c r="C1338" s="377" t="s">
        <v>18782</v>
      </c>
      <c r="D1338" s="402" t="s">
        <v>18393</v>
      </c>
    </row>
    <row r="1339" spans="1:4" x14ac:dyDescent="0.2">
      <c r="A1339" s="377">
        <v>2483</v>
      </c>
      <c r="B1339" s="377" t="s">
        <v>50802</v>
      </c>
      <c r="C1339" s="377" t="s">
        <v>18782</v>
      </c>
      <c r="D1339" s="402" t="s">
        <v>39810</v>
      </c>
    </row>
    <row r="1340" spans="1:4" x14ac:dyDescent="0.2">
      <c r="A1340" s="377">
        <v>2528</v>
      </c>
      <c r="B1340" s="377" t="s">
        <v>50803</v>
      </c>
      <c r="C1340" s="377" t="s">
        <v>18782</v>
      </c>
      <c r="D1340" s="402" t="s">
        <v>27194</v>
      </c>
    </row>
    <row r="1341" spans="1:4" x14ac:dyDescent="0.2">
      <c r="A1341" s="377">
        <v>2489</v>
      </c>
      <c r="B1341" s="377" t="s">
        <v>50804</v>
      </c>
      <c r="C1341" s="377" t="s">
        <v>18782</v>
      </c>
      <c r="D1341" s="402" t="s">
        <v>27282</v>
      </c>
    </row>
    <row r="1342" spans="1:4" x14ac:dyDescent="0.2">
      <c r="A1342" s="377">
        <v>2488</v>
      </c>
      <c r="B1342" s="377" t="s">
        <v>50805</v>
      </c>
      <c r="C1342" s="377" t="s">
        <v>18782</v>
      </c>
      <c r="D1342" s="402" t="s">
        <v>12025</v>
      </c>
    </row>
    <row r="1343" spans="1:4" x14ac:dyDescent="0.2">
      <c r="A1343" s="377">
        <v>2484</v>
      </c>
      <c r="B1343" s="377" t="s">
        <v>50806</v>
      </c>
      <c r="C1343" s="377" t="s">
        <v>18782</v>
      </c>
      <c r="D1343" s="402" t="s">
        <v>41229</v>
      </c>
    </row>
    <row r="1344" spans="1:4" x14ac:dyDescent="0.2">
      <c r="A1344" s="377">
        <v>2485</v>
      </c>
      <c r="B1344" s="377" t="s">
        <v>50807</v>
      </c>
      <c r="C1344" s="377" t="s">
        <v>18782</v>
      </c>
      <c r="D1344" s="402" t="s">
        <v>14477</v>
      </c>
    </row>
    <row r="1345" spans="1:4" x14ac:dyDescent="0.2">
      <c r="A1345" s="377">
        <v>39279</v>
      </c>
      <c r="B1345" s="377" t="s">
        <v>50808</v>
      </c>
      <c r="C1345" s="377" t="s">
        <v>18782</v>
      </c>
      <c r="D1345" s="402" t="s">
        <v>14529</v>
      </c>
    </row>
    <row r="1346" spans="1:4" x14ac:dyDescent="0.2">
      <c r="A1346" s="377">
        <v>39280</v>
      </c>
      <c r="B1346" s="377" t="s">
        <v>50809</v>
      </c>
      <c r="C1346" s="377" t="s">
        <v>18782</v>
      </c>
      <c r="D1346" s="402" t="s">
        <v>11835</v>
      </c>
    </row>
    <row r="1347" spans="1:4" x14ac:dyDescent="0.2">
      <c r="A1347" s="377">
        <v>39281</v>
      </c>
      <c r="B1347" s="377" t="s">
        <v>50810</v>
      </c>
      <c r="C1347" s="377" t="s">
        <v>18782</v>
      </c>
      <c r="D1347" s="402" t="s">
        <v>9146</v>
      </c>
    </row>
    <row r="1348" spans="1:4" x14ac:dyDescent="0.2">
      <c r="A1348" s="377">
        <v>39282</v>
      </c>
      <c r="B1348" s="377" t="s">
        <v>50811</v>
      </c>
      <c r="C1348" s="377" t="s">
        <v>18782</v>
      </c>
      <c r="D1348" s="402" t="s">
        <v>14377</v>
      </c>
    </row>
    <row r="1349" spans="1:4" x14ac:dyDescent="0.2">
      <c r="A1349" s="377">
        <v>38844</v>
      </c>
      <c r="B1349" s="377" t="s">
        <v>50812</v>
      </c>
      <c r="C1349" s="377" t="s">
        <v>18782</v>
      </c>
      <c r="D1349" s="402" t="s">
        <v>13375</v>
      </c>
    </row>
    <row r="1350" spans="1:4" x14ac:dyDescent="0.2">
      <c r="A1350" s="377">
        <v>38846</v>
      </c>
      <c r="B1350" s="377" t="s">
        <v>50813</v>
      </c>
      <c r="C1350" s="377" t="s">
        <v>18782</v>
      </c>
      <c r="D1350" s="402" t="s">
        <v>11255</v>
      </c>
    </row>
    <row r="1351" spans="1:4" x14ac:dyDescent="0.2">
      <c r="A1351" s="377">
        <v>38847</v>
      </c>
      <c r="B1351" s="377" t="s">
        <v>50814</v>
      </c>
      <c r="C1351" s="377" t="s">
        <v>18782</v>
      </c>
      <c r="D1351" s="402" t="s">
        <v>8249</v>
      </c>
    </row>
    <row r="1352" spans="1:4" x14ac:dyDescent="0.2">
      <c r="A1352" s="377">
        <v>38850</v>
      </c>
      <c r="B1352" s="377" t="s">
        <v>50815</v>
      </c>
      <c r="C1352" s="377" t="s">
        <v>18782</v>
      </c>
      <c r="D1352" s="402" t="s">
        <v>34916</v>
      </c>
    </row>
    <row r="1353" spans="1:4" x14ac:dyDescent="0.2">
      <c r="A1353" s="377">
        <v>38848</v>
      </c>
      <c r="B1353" s="377" t="s">
        <v>50816</v>
      </c>
      <c r="C1353" s="377" t="s">
        <v>18782</v>
      </c>
      <c r="D1353" s="402" t="s">
        <v>38283</v>
      </c>
    </row>
    <row r="1354" spans="1:4" x14ac:dyDescent="0.2">
      <c r="A1354" s="377">
        <v>38851</v>
      </c>
      <c r="B1354" s="377" t="s">
        <v>50817</v>
      </c>
      <c r="C1354" s="377" t="s">
        <v>18782</v>
      </c>
      <c r="D1354" s="402" t="s">
        <v>50818</v>
      </c>
    </row>
    <row r="1355" spans="1:4" x14ac:dyDescent="0.2">
      <c r="A1355" s="377">
        <v>38854</v>
      </c>
      <c r="B1355" s="377" t="s">
        <v>50819</v>
      </c>
      <c r="C1355" s="377" t="s">
        <v>18782</v>
      </c>
      <c r="D1355" s="402" t="s">
        <v>26786</v>
      </c>
    </row>
    <row r="1356" spans="1:4" x14ac:dyDescent="0.2">
      <c r="A1356" s="377">
        <v>44247</v>
      </c>
      <c r="B1356" s="377" t="s">
        <v>50820</v>
      </c>
      <c r="C1356" s="377" t="s">
        <v>18782</v>
      </c>
      <c r="D1356" s="402" t="s">
        <v>50821</v>
      </c>
    </row>
    <row r="1357" spans="1:4" x14ac:dyDescent="0.2">
      <c r="A1357" s="377">
        <v>38005</v>
      </c>
      <c r="B1357" s="377" t="s">
        <v>50822</v>
      </c>
      <c r="C1357" s="377" t="s">
        <v>18782</v>
      </c>
      <c r="D1357" s="402" t="s">
        <v>40327</v>
      </c>
    </row>
    <row r="1358" spans="1:4" x14ac:dyDescent="0.2">
      <c r="A1358" s="377">
        <v>38006</v>
      </c>
      <c r="B1358" s="377" t="s">
        <v>50823</v>
      </c>
      <c r="C1358" s="377" t="s">
        <v>18782</v>
      </c>
      <c r="D1358" s="402" t="s">
        <v>32034</v>
      </c>
    </row>
    <row r="1359" spans="1:4" x14ac:dyDescent="0.2">
      <c r="A1359" s="377">
        <v>38428</v>
      </c>
      <c r="B1359" s="377" t="s">
        <v>50824</v>
      </c>
      <c r="C1359" s="377" t="s">
        <v>18782</v>
      </c>
      <c r="D1359" s="402" t="s">
        <v>8242</v>
      </c>
    </row>
    <row r="1360" spans="1:4" x14ac:dyDescent="0.2">
      <c r="A1360" s="377">
        <v>38007</v>
      </c>
      <c r="B1360" s="377" t="s">
        <v>50825</v>
      </c>
      <c r="C1360" s="377" t="s">
        <v>18782</v>
      </c>
      <c r="D1360" s="402" t="s">
        <v>27674</v>
      </c>
    </row>
    <row r="1361" spans="1:4" x14ac:dyDescent="0.2">
      <c r="A1361" s="377">
        <v>38008</v>
      </c>
      <c r="B1361" s="377" t="s">
        <v>50826</v>
      </c>
      <c r="C1361" s="377" t="s">
        <v>18782</v>
      </c>
      <c r="D1361" s="402" t="s">
        <v>41443</v>
      </c>
    </row>
    <row r="1362" spans="1:4" x14ac:dyDescent="0.2">
      <c r="A1362" s="377">
        <v>38009</v>
      </c>
      <c r="B1362" s="377" t="s">
        <v>50827</v>
      </c>
      <c r="C1362" s="377" t="s">
        <v>18782</v>
      </c>
      <c r="D1362" s="402" t="s">
        <v>50828</v>
      </c>
    </row>
    <row r="1363" spans="1:4" x14ac:dyDescent="0.2">
      <c r="A1363" s="377">
        <v>44248</v>
      </c>
      <c r="B1363" s="377" t="s">
        <v>50829</v>
      </c>
      <c r="C1363" s="377" t="s">
        <v>18782</v>
      </c>
      <c r="D1363" s="402" t="s">
        <v>50830</v>
      </c>
    </row>
    <row r="1364" spans="1:4" x14ac:dyDescent="0.2">
      <c r="A1364" s="377">
        <v>44249</v>
      </c>
      <c r="B1364" s="377" t="s">
        <v>50831</v>
      </c>
      <c r="C1364" s="377" t="s">
        <v>18782</v>
      </c>
      <c r="D1364" s="402" t="s">
        <v>50832</v>
      </c>
    </row>
    <row r="1365" spans="1:4" x14ac:dyDescent="0.2">
      <c r="A1365" s="377">
        <v>44250</v>
      </c>
      <c r="B1365" s="377" t="s">
        <v>50833</v>
      </c>
      <c r="C1365" s="377" t="s">
        <v>18782</v>
      </c>
      <c r="D1365" s="402" t="s">
        <v>50834</v>
      </c>
    </row>
    <row r="1366" spans="1:4" x14ac:dyDescent="0.2">
      <c r="A1366" s="377">
        <v>3104</v>
      </c>
      <c r="B1366" s="377" t="s">
        <v>50835</v>
      </c>
      <c r="C1366" s="377" t="s">
        <v>199</v>
      </c>
      <c r="D1366" s="402" t="s">
        <v>50836</v>
      </c>
    </row>
    <row r="1367" spans="1:4" x14ac:dyDescent="0.2">
      <c r="A1367" s="377">
        <v>1607</v>
      </c>
      <c r="B1367" s="377" t="s">
        <v>50837</v>
      </c>
      <c r="C1367" s="377" t="s">
        <v>199</v>
      </c>
      <c r="D1367" s="402" t="s">
        <v>8326</v>
      </c>
    </row>
    <row r="1368" spans="1:4" x14ac:dyDescent="0.2">
      <c r="A1368" s="377">
        <v>38169</v>
      </c>
      <c r="B1368" s="377" t="s">
        <v>50838</v>
      </c>
      <c r="C1368" s="377" t="s">
        <v>199</v>
      </c>
      <c r="D1368" s="402" t="s">
        <v>50839</v>
      </c>
    </row>
    <row r="1369" spans="1:4" x14ac:dyDescent="0.2">
      <c r="A1369" s="377">
        <v>6142</v>
      </c>
      <c r="B1369" s="377" t="s">
        <v>50840</v>
      </c>
      <c r="C1369" s="377" t="s">
        <v>18782</v>
      </c>
      <c r="D1369" s="402" t="s">
        <v>31083</v>
      </c>
    </row>
    <row r="1370" spans="1:4" x14ac:dyDescent="0.2">
      <c r="A1370" s="377">
        <v>11686</v>
      </c>
      <c r="B1370" s="377" t="s">
        <v>50841</v>
      </c>
      <c r="C1370" s="377" t="s">
        <v>18782</v>
      </c>
      <c r="D1370" s="402" t="s">
        <v>11605</v>
      </c>
    </row>
    <row r="1371" spans="1:4" x14ac:dyDescent="0.2">
      <c r="A1371" s="377">
        <v>37598</v>
      </c>
      <c r="B1371" s="377" t="s">
        <v>50842</v>
      </c>
      <c r="C1371" s="377" t="s">
        <v>18782</v>
      </c>
      <c r="D1371" s="402" t="s">
        <v>9342</v>
      </c>
    </row>
    <row r="1372" spans="1:4" x14ac:dyDescent="0.2">
      <c r="A1372" s="377">
        <v>25398</v>
      </c>
      <c r="B1372" s="377" t="s">
        <v>50843</v>
      </c>
      <c r="C1372" s="377" t="s">
        <v>18782</v>
      </c>
      <c r="D1372" s="402" t="s">
        <v>50844</v>
      </c>
    </row>
    <row r="1373" spans="1:4" x14ac:dyDescent="0.2">
      <c r="A1373" s="377">
        <v>25399</v>
      </c>
      <c r="B1373" s="377" t="s">
        <v>50845</v>
      </c>
      <c r="C1373" s="377" t="s">
        <v>18782</v>
      </c>
      <c r="D1373" s="402" t="s">
        <v>50846</v>
      </c>
    </row>
    <row r="1374" spans="1:4" x14ac:dyDescent="0.2">
      <c r="A1374" s="377">
        <v>43440</v>
      </c>
      <c r="B1374" s="377" t="s">
        <v>50847</v>
      </c>
      <c r="C1374" s="377" t="s">
        <v>18782</v>
      </c>
      <c r="D1374" s="402" t="s">
        <v>44440</v>
      </c>
    </row>
    <row r="1375" spans="1:4" x14ac:dyDescent="0.2">
      <c r="A1375" s="377">
        <v>10667</v>
      </c>
      <c r="B1375" s="377" t="s">
        <v>50848</v>
      </c>
      <c r="C1375" s="377" t="s">
        <v>18782</v>
      </c>
      <c r="D1375" s="402" t="s">
        <v>50849</v>
      </c>
    </row>
    <row r="1376" spans="1:4" x14ac:dyDescent="0.2">
      <c r="A1376" s="377">
        <v>1613</v>
      </c>
      <c r="B1376" s="377" t="s">
        <v>50850</v>
      </c>
      <c r="C1376" s="377" t="s">
        <v>18782</v>
      </c>
      <c r="D1376" s="402" t="s">
        <v>50851</v>
      </c>
    </row>
    <row r="1377" spans="1:4" x14ac:dyDescent="0.2">
      <c r="A1377" s="377">
        <v>1626</v>
      </c>
      <c r="B1377" s="377" t="s">
        <v>50852</v>
      </c>
      <c r="C1377" s="377" t="s">
        <v>18782</v>
      </c>
      <c r="D1377" s="402" t="s">
        <v>50853</v>
      </c>
    </row>
    <row r="1378" spans="1:4" x14ac:dyDescent="0.2">
      <c r="A1378" s="377">
        <v>1625</v>
      </c>
      <c r="B1378" s="377" t="s">
        <v>50854</v>
      </c>
      <c r="C1378" s="377" t="s">
        <v>18782</v>
      </c>
      <c r="D1378" s="402" t="s">
        <v>50855</v>
      </c>
    </row>
    <row r="1379" spans="1:4" x14ac:dyDescent="0.2">
      <c r="A1379" s="377">
        <v>1622</v>
      </c>
      <c r="B1379" s="377" t="s">
        <v>50856</v>
      </c>
      <c r="C1379" s="377" t="s">
        <v>18782</v>
      </c>
      <c r="D1379" s="402" t="s">
        <v>50857</v>
      </c>
    </row>
    <row r="1380" spans="1:4" x14ac:dyDescent="0.2">
      <c r="A1380" s="377">
        <v>1620</v>
      </c>
      <c r="B1380" s="377" t="s">
        <v>50858</v>
      </c>
      <c r="C1380" s="377" t="s">
        <v>18782</v>
      </c>
      <c r="D1380" s="402" t="s">
        <v>50859</v>
      </c>
    </row>
    <row r="1381" spans="1:4" x14ac:dyDescent="0.2">
      <c r="A1381" s="377">
        <v>1629</v>
      </c>
      <c r="B1381" s="377" t="s">
        <v>50860</v>
      </c>
      <c r="C1381" s="377" t="s">
        <v>18782</v>
      </c>
      <c r="D1381" s="402" t="s">
        <v>50861</v>
      </c>
    </row>
    <row r="1382" spans="1:4" x14ac:dyDescent="0.2">
      <c r="A1382" s="377">
        <v>1627</v>
      </c>
      <c r="B1382" s="377" t="s">
        <v>50862</v>
      </c>
      <c r="C1382" s="377" t="s">
        <v>18782</v>
      </c>
      <c r="D1382" s="402" t="s">
        <v>50863</v>
      </c>
    </row>
    <row r="1383" spans="1:4" x14ac:dyDescent="0.2">
      <c r="A1383" s="377">
        <v>1623</v>
      </c>
      <c r="B1383" s="377" t="s">
        <v>50864</v>
      </c>
      <c r="C1383" s="377" t="s">
        <v>18782</v>
      </c>
      <c r="D1383" s="402" t="s">
        <v>50865</v>
      </c>
    </row>
    <row r="1384" spans="1:4" x14ac:dyDescent="0.2">
      <c r="A1384" s="377">
        <v>1619</v>
      </c>
      <c r="B1384" s="377" t="s">
        <v>50866</v>
      </c>
      <c r="C1384" s="377" t="s">
        <v>18782</v>
      </c>
      <c r="D1384" s="402" t="s">
        <v>50867</v>
      </c>
    </row>
    <row r="1385" spans="1:4" x14ac:dyDescent="0.2">
      <c r="A1385" s="377">
        <v>1630</v>
      </c>
      <c r="B1385" s="377" t="s">
        <v>50868</v>
      </c>
      <c r="C1385" s="377" t="s">
        <v>18782</v>
      </c>
      <c r="D1385" s="402" t="s">
        <v>50869</v>
      </c>
    </row>
    <row r="1386" spans="1:4" x14ac:dyDescent="0.2">
      <c r="A1386" s="377">
        <v>1616</v>
      </c>
      <c r="B1386" s="377" t="s">
        <v>50870</v>
      </c>
      <c r="C1386" s="377" t="s">
        <v>18782</v>
      </c>
      <c r="D1386" s="402" t="s">
        <v>50871</v>
      </c>
    </row>
    <row r="1387" spans="1:4" x14ac:dyDescent="0.2">
      <c r="A1387" s="377">
        <v>1614</v>
      </c>
      <c r="B1387" s="377" t="s">
        <v>50872</v>
      </c>
      <c r="C1387" s="377" t="s">
        <v>18782</v>
      </c>
      <c r="D1387" s="402" t="s">
        <v>50873</v>
      </c>
    </row>
    <row r="1388" spans="1:4" x14ac:dyDescent="0.2">
      <c r="A1388" s="377">
        <v>1617</v>
      </c>
      <c r="B1388" s="377" t="s">
        <v>50874</v>
      </c>
      <c r="C1388" s="377" t="s">
        <v>18782</v>
      </c>
      <c r="D1388" s="402" t="s">
        <v>50875</v>
      </c>
    </row>
    <row r="1389" spans="1:4" x14ac:dyDescent="0.2">
      <c r="A1389" s="377">
        <v>1621</v>
      </c>
      <c r="B1389" s="377" t="s">
        <v>50876</v>
      </c>
      <c r="C1389" s="377" t="s">
        <v>18782</v>
      </c>
      <c r="D1389" s="402" t="s">
        <v>50877</v>
      </c>
    </row>
    <row r="1390" spans="1:4" x14ac:dyDescent="0.2">
      <c r="A1390" s="377">
        <v>1624</v>
      </c>
      <c r="B1390" s="377" t="s">
        <v>50878</v>
      </c>
      <c r="C1390" s="377" t="s">
        <v>18782</v>
      </c>
      <c r="D1390" s="402" t="s">
        <v>50879</v>
      </c>
    </row>
    <row r="1391" spans="1:4" x14ac:dyDescent="0.2">
      <c r="A1391" s="377">
        <v>1615</v>
      </c>
      <c r="B1391" s="377" t="s">
        <v>50880</v>
      </c>
      <c r="C1391" s="377" t="s">
        <v>18782</v>
      </c>
      <c r="D1391" s="402" t="s">
        <v>50881</v>
      </c>
    </row>
    <row r="1392" spans="1:4" x14ac:dyDescent="0.2">
      <c r="A1392" s="377">
        <v>1612</v>
      </c>
      <c r="B1392" s="377" t="s">
        <v>50882</v>
      </c>
      <c r="C1392" s="377" t="s">
        <v>18782</v>
      </c>
      <c r="D1392" s="402" t="s">
        <v>50883</v>
      </c>
    </row>
    <row r="1393" spans="1:4" x14ac:dyDescent="0.2">
      <c r="A1393" s="377">
        <v>1618</v>
      </c>
      <c r="B1393" s="377" t="s">
        <v>50884</v>
      </c>
      <c r="C1393" s="377" t="s">
        <v>18782</v>
      </c>
      <c r="D1393" s="402" t="s">
        <v>50885</v>
      </c>
    </row>
    <row r="1394" spans="1:4" x14ac:dyDescent="0.2">
      <c r="A1394" s="377">
        <v>14211</v>
      </c>
      <c r="B1394" s="377" t="s">
        <v>50886</v>
      </c>
      <c r="C1394" s="377" t="s">
        <v>18782</v>
      </c>
      <c r="D1394" s="402" t="s">
        <v>50887</v>
      </c>
    </row>
    <row r="1395" spans="1:4" x14ac:dyDescent="0.2">
      <c r="A1395" s="377">
        <v>43657</v>
      </c>
      <c r="B1395" s="377" t="s">
        <v>50888</v>
      </c>
      <c r="C1395" s="377" t="s">
        <v>18918</v>
      </c>
      <c r="D1395" s="402" t="s">
        <v>15688</v>
      </c>
    </row>
    <row r="1396" spans="1:4" x14ac:dyDescent="0.2">
      <c r="A1396" s="377">
        <v>38200</v>
      </c>
      <c r="B1396" s="377" t="s">
        <v>50889</v>
      </c>
      <c r="C1396" s="377" t="s">
        <v>50890</v>
      </c>
      <c r="D1396" s="402" t="s">
        <v>50891</v>
      </c>
    </row>
    <row r="1397" spans="1:4" x14ac:dyDescent="0.2">
      <c r="A1397" s="377">
        <v>39269</v>
      </c>
      <c r="B1397" s="377" t="s">
        <v>50892</v>
      </c>
      <c r="C1397" s="377" t="s">
        <v>18918</v>
      </c>
      <c r="D1397" s="402" t="s">
        <v>16119</v>
      </c>
    </row>
    <row r="1398" spans="1:4" x14ac:dyDescent="0.2">
      <c r="A1398" s="377">
        <v>11889</v>
      </c>
      <c r="B1398" s="377" t="s">
        <v>50893</v>
      </c>
      <c r="C1398" s="377" t="s">
        <v>18918</v>
      </c>
      <c r="D1398" s="402" t="s">
        <v>15854</v>
      </c>
    </row>
    <row r="1399" spans="1:4" x14ac:dyDescent="0.2">
      <c r="A1399" s="377">
        <v>39270</v>
      </c>
      <c r="B1399" s="377" t="s">
        <v>50894</v>
      </c>
      <c r="C1399" s="377" t="s">
        <v>18918</v>
      </c>
      <c r="D1399" s="402" t="s">
        <v>8427</v>
      </c>
    </row>
    <row r="1400" spans="1:4" x14ac:dyDescent="0.2">
      <c r="A1400" s="377">
        <v>11890</v>
      </c>
      <c r="B1400" s="377" t="s">
        <v>50895</v>
      </c>
      <c r="C1400" s="377" t="s">
        <v>18918</v>
      </c>
      <c r="D1400" s="402" t="s">
        <v>50896</v>
      </c>
    </row>
    <row r="1401" spans="1:4" x14ac:dyDescent="0.2">
      <c r="A1401" s="377">
        <v>11891</v>
      </c>
      <c r="B1401" s="377" t="s">
        <v>50897</v>
      </c>
      <c r="C1401" s="377" t="s">
        <v>18918</v>
      </c>
      <c r="D1401" s="402" t="s">
        <v>13464</v>
      </c>
    </row>
    <row r="1402" spans="1:4" x14ac:dyDescent="0.2">
      <c r="A1402" s="377">
        <v>11892</v>
      </c>
      <c r="B1402" s="377" t="s">
        <v>50898</v>
      </c>
      <c r="C1402" s="377" t="s">
        <v>18918</v>
      </c>
      <c r="D1402" s="402" t="s">
        <v>39985</v>
      </c>
    </row>
    <row r="1403" spans="1:4" x14ac:dyDescent="0.2">
      <c r="A1403" s="377">
        <v>37601</v>
      </c>
      <c r="B1403" s="377" t="s">
        <v>50899</v>
      </c>
      <c r="C1403" s="377" t="s">
        <v>18918</v>
      </c>
      <c r="D1403" s="402" t="s">
        <v>13375</v>
      </c>
    </row>
    <row r="1404" spans="1:4" x14ac:dyDescent="0.2">
      <c r="A1404" s="377">
        <v>1634</v>
      </c>
      <c r="B1404" s="377" t="s">
        <v>50900</v>
      </c>
      <c r="C1404" s="377" t="s">
        <v>18918</v>
      </c>
      <c r="D1404" s="402" t="s">
        <v>15691</v>
      </c>
    </row>
    <row r="1405" spans="1:4" x14ac:dyDescent="0.2">
      <c r="A1405" s="377">
        <v>5086</v>
      </c>
      <c r="B1405" s="377" t="s">
        <v>50901</v>
      </c>
      <c r="C1405" s="377" t="s">
        <v>184</v>
      </c>
      <c r="D1405" s="402" t="s">
        <v>17504</v>
      </c>
    </row>
    <row r="1406" spans="1:4" x14ac:dyDescent="0.2">
      <c r="A1406" s="377">
        <v>11280</v>
      </c>
      <c r="B1406" s="377" t="s">
        <v>50902</v>
      </c>
      <c r="C1406" s="377" t="s">
        <v>18782</v>
      </c>
      <c r="D1406" s="402" t="s">
        <v>50903</v>
      </c>
    </row>
    <row r="1407" spans="1:4" x14ac:dyDescent="0.2">
      <c r="A1407" s="377">
        <v>40519</v>
      </c>
      <c r="B1407" s="377" t="s">
        <v>50904</v>
      </c>
      <c r="C1407" s="377" t="s">
        <v>18782</v>
      </c>
      <c r="D1407" s="402" t="s">
        <v>50905</v>
      </c>
    </row>
    <row r="1408" spans="1:4" x14ac:dyDescent="0.2">
      <c r="A1408" s="377">
        <v>39869</v>
      </c>
      <c r="B1408" s="377" t="s">
        <v>50906</v>
      </c>
      <c r="C1408" s="377" t="s">
        <v>18782</v>
      </c>
      <c r="D1408" s="402" t="s">
        <v>30358</v>
      </c>
    </row>
    <row r="1409" spans="1:4" x14ac:dyDescent="0.2">
      <c r="A1409" s="377">
        <v>39870</v>
      </c>
      <c r="B1409" s="377" t="s">
        <v>50907</v>
      </c>
      <c r="C1409" s="377" t="s">
        <v>18782</v>
      </c>
      <c r="D1409" s="402" t="s">
        <v>37281</v>
      </c>
    </row>
    <row r="1410" spans="1:4" x14ac:dyDescent="0.2">
      <c r="A1410" s="377">
        <v>39871</v>
      </c>
      <c r="B1410" s="377" t="s">
        <v>50908</v>
      </c>
      <c r="C1410" s="377" t="s">
        <v>18782</v>
      </c>
      <c r="D1410" s="402" t="s">
        <v>11589</v>
      </c>
    </row>
    <row r="1411" spans="1:4" x14ac:dyDescent="0.2">
      <c r="A1411" s="377">
        <v>12722</v>
      </c>
      <c r="B1411" s="377" t="s">
        <v>50909</v>
      </c>
      <c r="C1411" s="377" t="s">
        <v>18782</v>
      </c>
      <c r="D1411" s="402" t="s">
        <v>50910</v>
      </c>
    </row>
    <row r="1412" spans="1:4" x14ac:dyDescent="0.2">
      <c r="A1412" s="377">
        <v>12714</v>
      </c>
      <c r="B1412" s="377" t="s">
        <v>50911</v>
      </c>
      <c r="C1412" s="377" t="s">
        <v>18782</v>
      </c>
      <c r="D1412" s="402" t="s">
        <v>11846</v>
      </c>
    </row>
    <row r="1413" spans="1:4" x14ac:dyDescent="0.2">
      <c r="A1413" s="377">
        <v>12715</v>
      </c>
      <c r="B1413" s="377" t="s">
        <v>50912</v>
      </c>
      <c r="C1413" s="377" t="s">
        <v>18782</v>
      </c>
      <c r="D1413" s="402" t="s">
        <v>9055</v>
      </c>
    </row>
    <row r="1414" spans="1:4" x14ac:dyDescent="0.2">
      <c r="A1414" s="377">
        <v>12716</v>
      </c>
      <c r="B1414" s="377" t="s">
        <v>50913</v>
      </c>
      <c r="C1414" s="377" t="s">
        <v>18782</v>
      </c>
      <c r="D1414" s="402" t="s">
        <v>13884</v>
      </c>
    </row>
    <row r="1415" spans="1:4" x14ac:dyDescent="0.2">
      <c r="A1415" s="377">
        <v>12717</v>
      </c>
      <c r="B1415" s="377" t="s">
        <v>50914</v>
      </c>
      <c r="C1415" s="377" t="s">
        <v>18782</v>
      </c>
      <c r="D1415" s="402" t="s">
        <v>34314</v>
      </c>
    </row>
    <row r="1416" spans="1:4" x14ac:dyDescent="0.2">
      <c r="A1416" s="377">
        <v>12718</v>
      </c>
      <c r="B1416" s="377" t="s">
        <v>50915</v>
      </c>
      <c r="C1416" s="377" t="s">
        <v>18782</v>
      </c>
      <c r="D1416" s="402" t="s">
        <v>27509</v>
      </c>
    </row>
    <row r="1417" spans="1:4" x14ac:dyDescent="0.2">
      <c r="A1417" s="377">
        <v>12719</v>
      </c>
      <c r="B1417" s="377" t="s">
        <v>50916</v>
      </c>
      <c r="C1417" s="377" t="s">
        <v>18782</v>
      </c>
      <c r="D1417" s="402" t="s">
        <v>49899</v>
      </c>
    </row>
    <row r="1418" spans="1:4" x14ac:dyDescent="0.2">
      <c r="A1418" s="377">
        <v>12720</v>
      </c>
      <c r="B1418" s="377" t="s">
        <v>50917</v>
      </c>
      <c r="C1418" s="377" t="s">
        <v>18782</v>
      </c>
      <c r="D1418" s="402" t="s">
        <v>50918</v>
      </c>
    </row>
    <row r="1419" spans="1:4" x14ac:dyDescent="0.2">
      <c r="A1419" s="377">
        <v>12721</v>
      </c>
      <c r="B1419" s="377" t="s">
        <v>50919</v>
      </c>
      <c r="C1419" s="377" t="s">
        <v>18782</v>
      </c>
      <c r="D1419" s="402" t="s">
        <v>50920</v>
      </c>
    </row>
    <row r="1420" spans="1:4" x14ac:dyDescent="0.2">
      <c r="A1420" s="377">
        <v>3468</v>
      </c>
      <c r="B1420" s="377" t="s">
        <v>50921</v>
      </c>
      <c r="C1420" s="377" t="s">
        <v>18782</v>
      </c>
      <c r="D1420" s="402" t="s">
        <v>17560</v>
      </c>
    </row>
    <row r="1421" spans="1:4" x14ac:dyDescent="0.2">
      <c r="A1421" s="377">
        <v>3465</v>
      </c>
      <c r="B1421" s="377" t="s">
        <v>50922</v>
      </c>
      <c r="C1421" s="377" t="s">
        <v>18782</v>
      </c>
      <c r="D1421" s="402" t="s">
        <v>18358</v>
      </c>
    </row>
    <row r="1422" spans="1:4" x14ac:dyDescent="0.2">
      <c r="A1422" s="377">
        <v>12403</v>
      </c>
      <c r="B1422" s="377" t="s">
        <v>50923</v>
      </c>
      <c r="C1422" s="377" t="s">
        <v>18782</v>
      </c>
      <c r="D1422" s="402" t="s">
        <v>13861</v>
      </c>
    </row>
    <row r="1423" spans="1:4" x14ac:dyDescent="0.2">
      <c r="A1423" s="377">
        <v>3463</v>
      </c>
      <c r="B1423" s="377" t="s">
        <v>50924</v>
      </c>
      <c r="C1423" s="377" t="s">
        <v>18782</v>
      </c>
      <c r="D1423" s="402" t="s">
        <v>36840</v>
      </c>
    </row>
    <row r="1424" spans="1:4" x14ac:dyDescent="0.2">
      <c r="A1424" s="377">
        <v>3464</v>
      </c>
      <c r="B1424" s="377" t="s">
        <v>50925</v>
      </c>
      <c r="C1424" s="377" t="s">
        <v>18782</v>
      </c>
      <c r="D1424" s="402" t="s">
        <v>36840</v>
      </c>
    </row>
    <row r="1425" spans="1:4" x14ac:dyDescent="0.2">
      <c r="A1425" s="377">
        <v>3466</v>
      </c>
      <c r="B1425" s="377" t="s">
        <v>50926</v>
      </c>
      <c r="C1425" s="377" t="s">
        <v>18782</v>
      </c>
      <c r="D1425" s="402" t="s">
        <v>50927</v>
      </c>
    </row>
    <row r="1426" spans="1:4" x14ac:dyDescent="0.2">
      <c r="A1426" s="377">
        <v>3467</v>
      </c>
      <c r="B1426" s="377" t="s">
        <v>50928</v>
      </c>
      <c r="C1426" s="377" t="s">
        <v>18782</v>
      </c>
      <c r="D1426" s="402" t="s">
        <v>50929</v>
      </c>
    </row>
    <row r="1427" spans="1:4" x14ac:dyDescent="0.2">
      <c r="A1427" s="377">
        <v>3462</v>
      </c>
      <c r="B1427" s="377" t="s">
        <v>50930</v>
      </c>
      <c r="C1427" s="377" t="s">
        <v>18782</v>
      </c>
      <c r="D1427" s="402" t="s">
        <v>37463</v>
      </c>
    </row>
    <row r="1428" spans="1:4" x14ac:dyDescent="0.2">
      <c r="A1428" s="377">
        <v>3446</v>
      </c>
      <c r="B1428" s="377" t="s">
        <v>50931</v>
      </c>
      <c r="C1428" s="377" t="s">
        <v>18782</v>
      </c>
      <c r="D1428" s="402" t="s">
        <v>50932</v>
      </c>
    </row>
    <row r="1429" spans="1:4" x14ac:dyDescent="0.2">
      <c r="A1429" s="377">
        <v>3445</v>
      </c>
      <c r="B1429" s="377" t="s">
        <v>50933</v>
      </c>
      <c r="C1429" s="377" t="s">
        <v>18782</v>
      </c>
      <c r="D1429" s="402" t="s">
        <v>50934</v>
      </c>
    </row>
    <row r="1430" spans="1:4" x14ac:dyDescent="0.2">
      <c r="A1430" s="377">
        <v>3441</v>
      </c>
      <c r="B1430" s="377" t="s">
        <v>50935</v>
      </c>
      <c r="C1430" s="377" t="s">
        <v>18782</v>
      </c>
      <c r="D1430" s="402" t="s">
        <v>34183</v>
      </c>
    </row>
    <row r="1431" spans="1:4" x14ac:dyDescent="0.2">
      <c r="A1431" s="377">
        <v>3444</v>
      </c>
      <c r="B1431" s="377" t="s">
        <v>50936</v>
      </c>
      <c r="C1431" s="377" t="s">
        <v>18782</v>
      </c>
      <c r="D1431" s="402" t="s">
        <v>50937</v>
      </c>
    </row>
    <row r="1432" spans="1:4" x14ac:dyDescent="0.2">
      <c r="A1432" s="377">
        <v>12402</v>
      </c>
      <c r="B1432" s="377" t="s">
        <v>50938</v>
      </c>
      <c r="C1432" s="377" t="s">
        <v>18782</v>
      </c>
      <c r="D1432" s="402" t="s">
        <v>41390</v>
      </c>
    </row>
    <row r="1433" spans="1:4" x14ac:dyDescent="0.2">
      <c r="A1433" s="377">
        <v>3447</v>
      </c>
      <c r="B1433" s="377" t="s">
        <v>50939</v>
      </c>
      <c r="C1433" s="377" t="s">
        <v>18782</v>
      </c>
      <c r="D1433" s="402" t="s">
        <v>35194</v>
      </c>
    </row>
    <row r="1434" spans="1:4" x14ac:dyDescent="0.2">
      <c r="A1434" s="377">
        <v>3442</v>
      </c>
      <c r="B1434" s="377" t="s">
        <v>50940</v>
      </c>
      <c r="C1434" s="377" t="s">
        <v>18782</v>
      </c>
      <c r="D1434" s="402" t="s">
        <v>12840</v>
      </c>
    </row>
    <row r="1435" spans="1:4" x14ac:dyDescent="0.2">
      <c r="A1435" s="377">
        <v>3448</v>
      </c>
      <c r="B1435" s="377" t="s">
        <v>50941</v>
      </c>
      <c r="C1435" s="377" t="s">
        <v>18782</v>
      </c>
      <c r="D1435" s="402" t="s">
        <v>50942</v>
      </c>
    </row>
    <row r="1436" spans="1:4" x14ac:dyDescent="0.2">
      <c r="A1436" s="377">
        <v>3449</v>
      </c>
      <c r="B1436" s="377" t="s">
        <v>50943</v>
      </c>
      <c r="C1436" s="377" t="s">
        <v>18782</v>
      </c>
      <c r="D1436" s="402" t="s">
        <v>50944</v>
      </c>
    </row>
    <row r="1437" spans="1:4" x14ac:dyDescent="0.2">
      <c r="A1437" s="377">
        <v>37438</v>
      </c>
      <c r="B1437" s="377" t="s">
        <v>50945</v>
      </c>
      <c r="C1437" s="377" t="s">
        <v>18782</v>
      </c>
      <c r="D1437" s="402" t="s">
        <v>50946</v>
      </c>
    </row>
    <row r="1438" spans="1:4" x14ac:dyDescent="0.2">
      <c r="A1438" s="377">
        <v>37439</v>
      </c>
      <c r="B1438" s="377" t="s">
        <v>50947</v>
      </c>
      <c r="C1438" s="377" t="s">
        <v>18782</v>
      </c>
      <c r="D1438" s="402" t="s">
        <v>50948</v>
      </c>
    </row>
    <row r="1439" spans="1:4" x14ac:dyDescent="0.2">
      <c r="A1439" s="377">
        <v>37435</v>
      </c>
      <c r="B1439" s="377" t="s">
        <v>50949</v>
      </c>
      <c r="C1439" s="377" t="s">
        <v>18782</v>
      </c>
      <c r="D1439" s="402" t="s">
        <v>8188</v>
      </c>
    </row>
    <row r="1440" spans="1:4" x14ac:dyDescent="0.2">
      <c r="A1440" s="377">
        <v>37436</v>
      </c>
      <c r="B1440" s="377" t="s">
        <v>50950</v>
      </c>
      <c r="C1440" s="377" t="s">
        <v>18782</v>
      </c>
      <c r="D1440" s="402" t="s">
        <v>8412</v>
      </c>
    </row>
    <row r="1441" spans="1:4" x14ac:dyDescent="0.2">
      <c r="A1441" s="377">
        <v>37437</v>
      </c>
      <c r="B1441" s="377" t="s">
        <v>50951</v>
      </c>
      <c r="C1441" s="377" t="s">
        <v>18782</v>
      </c>
      <c r="D1441" s="402" t="s">
        <v>14441</v>
      </c>
    </row>
    <row r="1442" spans="1:4" x14ac:dyDescent="0.2">
      <c r="A1442" s="377">
        <v>3473</v>
      </c>
      <c r="B1442" s="377" t="s">
        <v>50952</v>
      </c>
      <c r="C1442" s="377" t="s">
        <v>18782</v>
      </c>
      <c r="D1442" s="402" t="s">
        <v>50953</v>
      </c>
    </row>
    <row r="1443" spans="1:4" x14ac:dyDescent="0.2">
      <c r="A1443" s="377">
        <v>3474</v>
      </c>
      <c r="B1443" s="377" t="s">
        <v>50954</v>
      </c>
      <c r="C1443" s="377" t="s">
        <v>18782</v>
      </c>
      <c r="D1443" s="402" t="s">
        <v>28490</v>
      </c>
    </row>
    <row r="1444" spans="1:4" x14ac:dyDescent="0.2">
      <c r="A1444" s="377">
        <v>3450</v>
      </c>
      <c r="B1444" s="377" t="s">
        <v>50955</v>
      </c>
      <c r="C1444" s="377" t="s">
        <v>18782</v>
      </c>
      <c r="D1444" s="402" t="s">
        <v>31156</v>
      </c>
    </row>
    <row r="1445" spans="1:4" x14ac:dyDescent="0.2">
      <c r="A1445" s="377">
        <v>3443</v>
      </c>
      <c r="B1445" s="377" t="s">
        <v>50956</v>
      </c>
      <c r="C1445" s="377" t="s">
        <v>18782</v>
      </c>
      <c r="D1445" s="402" t="s">
        <v>13040</v>
      </c>
    </row>
    <row r="1446" spans="1:4" x14ac:dyDescent="0.2">
      <c r="A1446" s="377">
        <v>3453</v>
      </c>
      <c r="B1446" s="377" t="s">
        <v>50957</v>
      </c>
      <c r="C1446" s="377" t="s">
        <v>18782</v>
      </c>
      <c r="D1446" s="402" t="s">
        <v>50958</v>
      </c>
    </row>
    <row r="1447" spans="1:4" x14ac:dyDescent="0.2">
      <c r="A1447" s="377">
        <v>3452</v>
      </c>
      <c r="B1447" s="377" t="s">
        <v>50959</v>
      </c>
      <c r="C1447" s="377" t="s">
        <v>18782</v>
      </c>
      <c r="D1447" s="402" t="s">
        <v>41914</v>
      </c>
    </row>
    <row r="1448" spans="1:4" x14ac:dyDescent="0.2">
      <c r="A1448" s="377">
        <v>3451</v>
      </c>
      <c r="B1448" s="377" t="s">
        <v>50960</v>
      </c>
      <c r="C1448" s="377" t="s">
        <v>18782</v>
      </c>
      <c r="D1448" s="402" t="s">
        <v>33557</v>
      </c>
    </row>
    <row r="1449" spans="1:4" x14ac:dyDescent="0.2">
      <c r="A1449" s="377">
        <v>3454</v>
      </c>
      <c r="B1449" s="377" t="s">
        <v>50961</v>
      </c>
      <c r="C1449" s="377" t="s">
        <v>18782</v>
      </c>
      <c r="D1449" s="402" t="s">
        <v>50962</v>
      </c>
    </row>
    <row r="1450" spans="1:4" x14ac:dyDescent="0.2">
      <c r="A1450" s="377">
        <v>3458</v>
      </c>
      <c r="B1450" s="377" t="s">
        <v>50963</v>
      </c>
      <c r="C1450" s="377" t="s">
        <v>18782</v>
      </c>
      <c r="D1450" s="402" t="s">
        <v>50964</v>
      </c>
    </row>
    <row r="1451" spans="1:4" x14ac:dyDescent="0.2">
      <c r="A1451" s="377">
        <v>3457</v>
      </c>
      <c r="B1451" s="377" t="s">
        <v>50965</v>
      </c>
      <c r="C1451" s="377" t="s">
        <v>18782</v>
      </c>
      <c r="D1451" s="402" t="s">
        <v>14120</v>
      </c>
    </row>
    <row r="1452" spans="1:4" x14ac:dyDescent="0.2">
      <c r="A1452" s="377">
        <v>3455</v>
      </c>
      <c r="B1452" s="377" t="s">
        <v>50966</v>
      </c>
      <c r="C1452" s="377" t="s">
        <v>18782</v>
      </c>
      <c r="D1452" s="402" t="s">
        <v>28108</v>
      </c>
    </row>
    <row r="1453" spans="1:4" x14ac:dyDescent="0.2">
      <c r="A1453" s="377">
        <v>3472</v>
      </c>
      <c r="B1453" s="377" t="s">
        <v>50967</v>
      </c>
      <c r="C1453" s="377" t="s">
        <v>18782</v>
      </c>
      <c r="D1453" s="402" t="s">
        <v>42503</v>
      </c>
    </row>
    <row r="1454" spans="1:4" x14ac:dyDescent="0.2">
      <c r="A1454" s="377">
        <v>3470</v>
      </c>
      <c r="B1454" s="377" t="s">
        <v>50968</v>
      </c>
      <c r="C1454" s="377" t="s">
        <v>18782</v>
      </c>
      <c r="D1454" s="402" t="s">
        <v>50969</v>
      </c>
    </row>
    <row r="1455" spans="1:4" x14ac:dyDescent="0.2">
      <c r="A1455" s="377">
        <v>3471</v>
      </c>
      <c r="B1455" s="377" t="s">
        <v>50970</v>
      </c>
      <c r="C1455" s="377" t="s">
        <v>18782</v>
      </c>
      <c r="D1455" s="402" t="s">
        <v>30619</v>
      </c>
    </row>
    <row r="1456" spans="1:4" x14ac:dyDescent="0.2">
      <c r="A1456" s="377">
        <v>3456</v>
      </c>
      <c r="B1456" s="377" t="s">
        <v>50971</v>
      </c>
      <c r="C1456" s="377" t="s">
        <v>18782</v>
      </c>
      <c r="D1456" s="402" t="s">
        <v>33705</v>
      </c>
    </row>
    <row r="1457" spans="1:4" x14ac:dyDescent="0.2">
      <c r="A1457" s="377">
        <v>3459</v>
      </c>
      <c r="B1457" s="377" t="s">
        <v>50972</v>
      </c>
      <c r="C1457" s="377" t="s">
        <v>18782</v>
      </c>
      <c r="D1457" s="402" t="s">
        <v>50973</v>
      </c>
    </row>
    <row r="1458" spans="1:4" x14ac:dyDescent="0.2">
      <c r="A1458" s="377">
        <v>3469</v>
      </c>
      <c r="B1458" s="377" t="s">
        <v>50974</v>
      </c>
      <c r="C1458" s="377" t="s">
        <v>18782</v>
      </c>
      <c r="D1458" s="402" t="s">
        <v>30325</v>
      </c>
    </row>
    <row r="1459" spans="1:4" x14ac:dyDescent="0.2">
      <c r="A1459" s="377">
        <v>3460</v>
      </c>
      <c r="B1459" s="377" t="s">
        <v>50975</v>
      </c>
      <c r="C1459" s="377" t="s">
        <v>18782</v>
      </c>
      <c r="D1459" s="402" t="s">
        <v>50976</v>
      </c>
    </row>
    <row r="1460" spans="1:4" x14ac:dyDescent="0.2">
      <c r="A1460" s="377">
        <v>3461</v>
      </c>
      <c r="B1460" s="377" t="s">
        <v>50977</v>
      </c>
      <c r="C1460" s="377" t="s">
        <v>18782</v>
      </c>
      <c r="D1460" s="402" t="s">
        <v>50978</v>
      </c>
    </row>
    <row r="1461" spans="1:4" x14ac:dyDescent="0.2">
      <c r="A1461" s="377">
        <v>37433</v>
      </c>
      <c r="B1461" s="377" t="s">
        <v>50979</v>
      </c>
      <c r="C1461" s="377" t="s">
        <v>18782</v>
      </c>
      <c r="D1461" s="402" t="s">
        <v>50946</v>
      </c>
    </row>
    <row r="1462" spans="1:4" x14ac:dyDescent="0.2">
      <c r="A1462" s="377">
        <v>37430</v>
      </c>
      <c r="B1462" s="377" t="s">
        <v>50980</v>
      </c>
      <c r="C1462" s="377" t="s">
        <v>18782</v>
      </c>
      <c r="D1462" s="402" t="s">
        <v>11568</v>
      </c>
    </row>
    <row r="1463" spans="1:4" x14ac:dyDescent="0.2">
      <c r="A1463" s="377">
        <v>37434</v>
      </c>
      <c r="B1463" s="377" t="s">
        <v>50981</v>
      </c>
      <c r="C1463" s="377" t="s">
        <v>18782</v>
      </c>
      <c r="D1463" s="402" t="s">
        <v>50982</v>
      </c>
    </row>
    <row r="1464" spans="1:4" x14ac:dyDescent="0.2">
      <c r="A1464" s="377">
        <v>37431</v>
      </c>
      <c r="B1464" s="377" t="s">
        <v>50983</v>
      </c>
      <c r="C1464" s="377" t="s">
        <v>18782</v>
      </c>
      <c r="D1464" s="402" t="s">
        <v>8668</v>
      </c>
    </row>
    <row r="1465" spans="1:4" x14ac:dyDescent="0.2">
      <c r="A1465" s="377">
        <v>37432</v>
      </c>
      <c r="B1465" s="377" t="s">
        <v>50984</v>
      </c>
      <c r="C1465" s="377" t="s">
        <v>18782</v>
      </c>
      <c r="D1465" s="402" t="s">
        <v>50985</v>
      </c>
    </row>
    <row r="1466" spans="1:4" x14ac:dyDescent="0.2">
      <c r="A1466" s="377">
        <v>37413</v>
      </c>
      <c r="B1466" s="377" t="s">
        <v>50986</v>
      </c>
      <c r="C1466" s="377" t="s">
        <v>18782</v>
      </c>
      <c r="D1466" s="402" t="s">
        <v>7993</v>
      </c>
    </row>
    <row r="1467" spans="1:4" x14ac:dyDescent="0.2">
      <c r="A1467" s="377">
        <v>37414</v>
      </c>
      <c r="B1467" s="377" t="s">
        <v>50987</v>
      </c>
      <c r="C1467" s="377" t="s">
        <v>18782</v>
      </c>
      <c r="D1467" s="402" t="s">
        <v>15860</v>
      </c>
    </row>
    <row r="1468" spans="1:4" x14ac:dyDescent="0.2">
      <c r="A1468" s="377">
        <v>37415</v>
      </c>
      <c r="B1468" s="377" t="s">
        <v>50988</v>
      </c>
      <c r="C1468" s="377" t="s">
        <v>18782</v>
      </c>
      <c r="D1468" s="402" t="s">
        <v>28571</v>
      </c>
    </row>
    <row r="1469" spans="1:4" x14ac:dyDescent="0.2">
      <c r="A1469" s="377">
        <v>37416</v>
      </c>
      <c r="B1469" s="377" t="s">
        <v>50989</v>
      </c>
      <c r="C1469" s="377" t="s">
        <v>18782</v>
      </c>
      <c r="D1469" s="402" t="s">
        <v>28175</v>
      </c>
    </row>
    <row r="1470" spans="1:4" x14ac:dyDescent="0.2">
      <c r="A1470" s="377">
        <v>37417</v>
      </c>
      <c r="B1470" s="377" t="s">
        <v>50990</v>
      </c>
      <c r="C1470" s="377" t="s">
        <v>18782</v>
      </c>
      <c r="D1470" s="402" t="s">
        <v>8866</v>
      </c>
    </row>
    <row r="1471" spans="1:4" x14ac:dyDescent="0.2">
      <c r="A1471" s="377">
        <v>43590</v>
      </c>
      <c r="B1471" s="377" t="s">
        <v>50991</v>
      </c>
      <c r="C1471" s="377" t="s">
        <v>18782</v>
      </c>
      <c r="D1471" s="402" t="s">
        <v>50992</v>
      </c>
    </row>
    <row r="1472" spans="1:4" x14ac:dyDescent="0.2">
      <c r="A1472" s="377">
        <v>43589</v>
      </c>
      <c r="B1472" s="377" t="s">
        <v>50993</v>
      </c>
      <c r="C1472" s="377" t="s">
        <v>18782</v>
      </c>
      <c r="D1472" s="402" t="s">
        <v>50994</v>
      </c>
    </row>
    <row r="1473" spans="1:4" x14ac:dyDescent="0.2">
      <c r="A1473" s="377">
        <v>34519</v>
      </c>
      <c r="B1473" s="377" t="s">
        <v>50995</v>
      </c>
      <c r="C1473" s="377" t="s">
        <v>18782</v>
      </c>
      <c r="D1473" s="402" t="s">
        <v>50996</v>
      </c>
    </row>
    <row r="1474" spans="1:4" x14ac:dyDescent="0.2">
      <c r="A1474" s="377">
        <v>1649</v>
      </c>
      <c r="B1474" s="377" t="s">
        <v>50997</v>
      </c>
      <c r="C1474" s="377" t="s">
        <v>18782</v>
      </c>
      <c r="D1474" s="402" t="s">
        <v>44476</v>
      </c>
    </row>
    <row r="1475" spans="1:4" x14ac:dyDescent="0.2">
      <c r="A1475" s="377">
        <v>1653</v>
      </c>
      <c r="B1475" s="377" t="s">
        <v>50998</v>
      </c>
      <c r="C1475" s="377" t="s">
        <v>18782</v>
      </c>
      <c r="D1475" s="402" t="s">
        <v>50999</v>
      </c>
    </row>
    <row r="1476" spans="1:4" x14ac:dyDescent="0.2">
      <c r="A1476" s="377">
        <v>1647</v>
      </c>
      <c r="B1476" s="377" t="s">
        <v>51000</v>
      </c>
      <c r="C1476" s="377" t="s">
        <v>18782</v>
      </c>
      <c r="D1476" s="402" t="s">
        <v>35332</v>
      </c>
    </row>
    <row r="1477" spans="1:4" x14ac:dyDescent="0.2">
      <c r="A1477" s="377">
        <v>1648</v>
      </c>
      <c r="B1477" s="377" t="s">
        <v>51001</v>
      </c>
      <c r="C1477" s="377" t="s">
        <v>18782</v>
      </c>
      <c r="D1477" s="402" t="s">
        <v>44647</v>
      </c>
    </row>
    <row r="1478" spans="1:4" x14ac:dyDescent="0.2">
      <c r="A1478" s="377">
        <v>1651</v>
      </c>
      <c r="B1478" s="377" t="s">
        <v>51002</v>
      </c>
      <c r="C1478" s="377" t="s">
        <v>18782</v>
      </c>
      <c r="D1478" s="402" t="s">
        <v>51003</v>
      </c>
    </row>
    <row r="1479" spans="1:4" x14ac:dyDescent="0.2">
      <c r="A1479" s="377">
        <v>1650</v>
      </c>
      <c r="B1479" s="377" t="s">
        <v>51004</v>
      </c>
      <c r="C1479" s="377" t="s">
        <v>18782</v>
      </c>
      <c r="D1479" s="402" t="s">
        <v>51005</v>
      </c>
    </row>
    <row r="1480" spans="1:4" x14ac:dyDescent="0.2">
      <c r="A1480" s="377">
        <v>1654</v>
      </c>
      <c r="B1480" s="377" t="s">
        <v>51006</v>
      </c>
      <c r="C1480" s="377" t="s">
        <v>18782</v>
      </c>
      <c r="D1480" s="402" t="s">
        <v>49544</v>
      </c>
    </row>
    <row r="1481" spans="1:4" x14ac:dyDescent="0.2">
      <c r="A1481" s="377">
        <v>1652</v>
      </c>
      <c r="B1481" s="377" t="s">
        <v>51007</v>
      </c>
      <c r="C1481" s="377" t="s">
        <v>18782</v>
      </c>
      <c r="D1481" s="402" t="s">
        <v>51008</v>
      </c>
    </row>
    <row r="1482" spans="1:4" x14ac:dyDescent="0.2">
      <c r="A1482" s="377">
        <v>10510</v>
      </c>
      <c r="B1482" s="377" t="s">
        <v>51009</v>
      </c>
      <c r="C1482" s="377" t="s">
        <v>18782</v>
      </c>
      <c r="D1482" s="402" t="s">
        <v>51010</v>
      </c>
    </row>
    <row r="1483" spans="1:4" x14ac:dyDescent="0.2">
      <c r="A1483" s="377">
        <v>1747</v>
      </c>
      <c r="B1483" s="377" t="s">
        <v>51011</v>
      </c>
      <c r="C1483" s="377" t="s">
        <v>18782</v>
      </c>
      <c r="D1483" s="402" t="s">
        <v>51012</v>
      </c>
    </row>
    <row r="1484" spans="1:4" x14ac:dyDescent="0.2">
      <c r="A1484" s="377">
        <v>1744</v>
      </c>
      <c r="B1484" s="377" t="s">
        <v>51013</v>
      </c>
      <c r="C1484" s="377" t="s">
        <v>18782</v>
      </c>
      <c r="D1484" s="402" t="s">
        <v>51014</v>
      </c>
    </row>
    <row r="1485" spans="1:4" x14ac:dyDescent="0.2">
      <c r="A1485" s="377">
        <v>1743</v>
      </c>
      <c r="B1485" s="377" t="s">
        <v>51015</v>
      </c>
      <c r="C1485" s="377" t="s">
        <v>18782</v>
      </c>
      <c r="D1485" s="402" t="s">
        <v>30720</v>
      </c>
    </row>
    <row r="1486" spans="1:4" x14ac:dyDescent="0.2">
      <c r="A1486" s="377">
        <v>39640</v>
      </c>
      <c r="B1486" s="377" t="s">
        <v>51016</v>
      </c>
      <c r="C1486" s="377" t="s">
        <v>18782</v>
      </c>
      <c r="D1486" s="402" t="s">
        <v>33705</v>
      </c>
    </row>
    <row r="1487" spans="1:4" x14ac:dyDescent="0.2">
      <c r="A1487" s="377">
        <v>7216</v>
      </c>
      <c r="B1487" s="377" t="s">
        <v>51017</v>
      </c>
      <c r="C1487" s="377" t="s">
        <v>18782</v>
      </c>
      <c r="D1487" s="402" t="s">
        <v>12630</v>
      </c>
    </row>
    <row r="1488" spans="1:4" x14ac:dyDescent="0.2">
      <c r="A1488" s="377">
        <v>20235</v>
      </c>
      <c r="B1488" s="377" t="s">
        <v>51018</v>
      </c>
      <c r="C1488" s="377" t="s">
        <v>18782</v>
      </c>
      <c r="D1488" s="402" t="s">
        <v>51019</v>
      </c>
    </row>
    <row r="1489" spans="1:4" x14ac:dyDescent="0.2">
      <c r="A1489" s="377">
        <v>7181</v>
      </c>
      <c r="B1489" s="377" t="s">
        <v>51020</v>
      </c>
      <c r="C1489" s="377" t="s">
        <v>18782</v>
      </c>
      <c r="D1489" s="402" t="s">
        <v>28161</v>
      </c>
    </row>
    <row r="1490" spans="1:4" x14ac:dyDescent="0.2">
      <c r="A1490" s="377">
        <v>40742</v>
      </c>
      <c r="B1490" s="377" t="s">
        <v>51021</v>
      </c>
      <c r="C1490" s="377" t="s">
        <v>18782</v>
      </c>
      <c r="D1490" s="402" t="s">
        <v>16876</v>
      </c>
    </row>
    <row r="1491" spans="1:4" x14ac:dyDescent="0.2">
      <c r="A1491" s="377">
        <v>7214</v>
      </c>
      <c r="B1491" s="377" t="s">
        <v>51022</v>
      </c>
      <c r="C1491" s="377" t="s">
        <v>18782</v>
      </c>
      <c r="D1491" s="402" t="s">
        <v>30632</v>
      </c>
    </row>
    <row r="1492" spans="1:4" x14ac:dyDescent="0.2">
      <c r="A1492" s="377">
        <v>7219</v>
      </c>
      <c r="B1492" s="377" t="s">
        <v>51023</v>
      </c>
      <c r="C1492" s="377" t="s">
        <v>18782</v>
      </c>
      <c r="D1492" s="402" t="s">
        <v>38184</v>
      </c>
    </row>
    <row r="1493" spans="1:4" x14ac:dyDescent="0.2">
      <c r="A1493" s="377">
        <v>37971</v>
      </c>
      <c r="B1493" s="377" t="s">
        <v>51024</v>
      </c>
      <c r="C1493" s="377" t="s">
        <v>18782</v>
      </c>
      <c r="D1493" s="402" t="s">
        <v>36946</v>
      </c>
    </row>
    <row r="1494" spans="1:4" x14ac:dyDescent="0.2">
      <c r="A1494" s="377">
        <v>37972</v>
      </c>
      <c r="B1494" s="377" t="s">
        <v>51025</v>
      </c>
      <c r="C1494" s="377" t="s">
        <v>18782</v>
      </c>
      <c r="D1494" s="402" t="s">
        <v>8410</v>
      </c>
    </row>
    <row r="1495" spans="1:4" x14ac:dyDescent="0.2">
      <c r="A1495" s="377">
        <v>37973</v>
      </c>
      <c r="B1495" s="377" t="s">
        <v>51026</v>
      </c>
      <c r="C1495" s="377" t="s">
        <v>18782</v>
      </c>
      <c r="D1495" s="402" t="s">
        <v>7459</v>
      </c>
    </row>
    <row r="1496" spans="1:4" x14ac:dyDescent="0.2">
      <c r="A1496" s="377">
        <v>1926</v>
      </c>
      <c r="B1496" s="377" t="s">
        <v>51027</v>
      </c>
      <c r="C1496" s="377" t="s">
        <v>18782</v>
      </c>
      <c r="D1496" s="402" t="s">
        <v>28345</v>
      </c>
    </row>
    <row r="1497" spans="1:4" x14ac:dyDescent="0.2">
      <c r="A1497" s="377">
        <v>1927</v>
      </c>
      <c r="B1497" s="377" t="s">
        <v>51028</v>
      </c>
      <c r="C1497" s="377" t="s">
        <v>18782</v>
      </c>
      <c r="D1497" s="402" t="s">
        <v>8760</v>
      </c>
    </row>
    <row r="1498" spans="1:4" x14ac:dyDescent="0.2">
      <c r="A1498" s="377">
        <v>1923</v>
      </c>
      <c r="B1498" s="377" t="s">
        <v>51029</v>
      </c>
      <c r="C1498" s="377" t="s">
        <v>18782</v>
      </c>
      <c r="D1498" s="402" t="s">
        <v>13419</v>
      </c>
    </row>
    <row r="1499" spans="1:4" x14ac:dyDescent="0.2">
      <c r="A1499" s="377">
        <v>1929</v>
      </c>
      <c r="B1499" s="377" t="s">
        <v>51030</v>
      </c>
      <c r="C1499" s="377" t="s">
        <v>18782</v>
      </c>
      <c r="D1499" s="402" t="s">
        <v>31610</v>
      </c>
    </row>
    <row r="1500" spans="1:4" x14ac:dyDescent="0.2">
      <c r="A1500" s="377">
        <v>1930</v>
      </c>
      <c r="B1500" s="377" t="s">
        <v>51031</v>
      </c>
      <c r="C1500" s="377" t="s">
        <v>18782</v>
      </c>
      <c r="D1500" s="402" t="s">
        <v>11975</v>
      </c>
    </row>
    <row r="1501" spans="1:4" x14ac:dyDescent="0.2">
      <c r="A1501" s="377">
        <v>1924</v>
      </c>
      <c r="B1501" s="377" t="s">
        <v>51032</v>
      </c>
      <c r="C1501" s="377" t="s">
        <v>18782</v>
      </c>
      <c r="D1501" s="402" t="s">
        <v>33570</v>
      </c>
    </row>
    <row r="1502" spans="1:4" x14ac:dyDescent="0.2">
      <c r="A1502" s="377">
        <v>1922</v>
      </c>
      <c r="B1502" s="377" t="s">
        <v>51033</v>
      </c>
      <c r="C1502" s="377" t="s">
        <v>18782</v>
      </c>
      <c r="D1502" s="402" t="s">
        <v>10442</v>
      </c>
    </row>
    <row r="1503" spans="1:4" x14ac:dyDescent="0.2">
      <c r="A1503" s="377">
        <v>1953</v>
      </c>
      <c r="B1503" s="377" t="s">
        <v>51034</v>
      </c>
      <c r="C1503" s="377" t="s">
        <v>18782</v>
      </c>
      <c r="D1503" s="402" t="s">
        <v>17372</v>
      </c>
    </row>
    <row r="1504" spans="1:4" x14ac:dyDescent="0.2">
      <c r="A1504" s="377">
        <v>1962</v>
      </c>
      <c r="B1504" s="377" t="s">
        <v>51035</v>
      </c>
      <c r="C1504" s="377" t="s">
        <v>18782</v>
      </c>
      <c r="D1504" s="402" t="s">
        <v>51036</v>
      </c>
    </row>
    <row r="1505" spans="1:4" x14ac:dyDescent="0.2">
      <c r="A1505" s="377">
        <v>1955</v>
      </c>
      <c r="B1505" s="377" t="s">
        <v>51037</v>
      </c>
      <c r="C1505" s="377" t="s">
        <v>18782</v>
      </c>
      <c r="D1505" s="402" t="s">
        <v>8903</v>
      </c>
    </row>
    <row r="1506" spans="1:4" x14ac:dyDescent="0.2">
      <c r="A1506" s="377">
        <v>1956</v>
      </c>
      <c r="B1506" s="377" t="s">
        <v>51038</v>
      </c>
      <c r="C1506" s="377" t="s">
        <v>18782</v>
      </c>
      <c r="D1506" s="402" t="s">
        <v>8909</v>
      </c>
    </row>
    <row r="1507" spans="1:4" x14ac:dyDescent="0.2">
      <c r="A1507" s="377">
        <v>1957</v>
      </c>
      <c r="B1507" s="377" t="s">
        <v>51039</v>
      </c>
      <c r="C1507" s="377" t="s">
        <v>18782</v>
      </c>
      <c r="D1507" s="402" t="s">
        <v>15903</v>
      </c>
    </row>
    <row r="1508" spans="1:4" x14ac:dyDescent="0.2">
      <c r="A1508" s="377">
        <v>1958</v>
      </c>
      <c r="B1508" s="377" t="s">
        <v>51040</v>
      </c>
      <c r="C1508" s="377" t="s">
        <v>18782</v>
      </c>
      <c r="D1508" s="402" t="s">
        <v>43892</v>
      </c>
    </row>
    <row r="1509" spans="1:4" x14ac:dyDescent="0.2">
      <c r="A1509" s="377">
        <v>1959</v>
      </c>
      <c r="B1509" s="377" t="s">
        <v>51041</v>
      </c>
      <c r="C1509" s="377" t="s">
        <v>18782</v>
      </c>
      <c r="D1509" s="402" t="s">
        <v>33560</v>
      </c>
    </row>
    <row r="1510" spans="1:4" x14ac:dyDescent="0.2">
      <c r="A1510" s="377">
        <v>1925</v>
      </c>
      <c r="B1510" s="377" t="s">
        <v>51042</v>
      </c>
      <c r="C1510" s="377" t="s">
        <v>18782</v>
      </c>
      <c r="D1510" s="402" t="s">
        <v>44252</v>
      </c>
    </row>
    <row r="1511" spans="1:4" x14ac:dyDescent="0.2">
      <c r="A1511" s="377">
        <v>1960</v>
      </c>
      <c r="B1511" s="377" t="s">
        <v>51043</v>
      </c>
      <c r="C1511" s="377" t="s">
        <v>18782</v>
      </c>
      <c r="D1511" s="402" t="s">
        <v>28841</v>
      </c>
    </row>
    <row r="1512" spans="1:4" x14ac:dyDescent="0.2">
      <c r="A1512" s="377">
        <v>1961</v>
      </c>
      <c r="B1512" s="377" t="s">
        <v>51044</v>
      </c>
      <c r="C1512" s="377" t="s">
        <v>18782</v>
      </c>
      <c r="D1512" s="402" t="s">
        <v>51045</v>
      </c>
    </row>
    <row r="1513" spans="1:4" x14ac:dyDescent="0.2">
      <c r="A1513" s="377">
        <v>38423</v>
      </c>
      <c r="B1513" s="377" t="s">
        <v>51046</v>
      </c>
      <c r="C1513" s="377" t="s">
        <v>18782</v>
      </c>
      <c r="D1513" s="402" t="s">
        <v>34314</v>
      </c>
    </row>
    <row r="1514" spans="1:4" x14ac:dyDescent="0.2">
      <c r="A1514" s="377">
        <v>39866</v>
      </c>
      <c r="B1514" s="377" t="s">
        <v>51047</v>
      </c>
      <c r="C1514" s="377" t="s">
        <v>18782</v>
      </c>
      <c r="D1514" s="402" t="s">
        <v>34331</v>
      </c>
    </row>
    <row r="1515" spans="1:4" x14ac:dyDescent="0.2">
      <c r="A1515" s="377">
        <v>39867</v>
      </c>
      <c r="B1515" s="377" t="s">
        <v>51048</v>
      </c>
      <c r="C1515" s="377" t="s">
        <v>18782</v>
      </c>
      <c r="D1515" s="402" t="s">
        <v>16943</v>
      </c>
    </row>
    <row r="1516" spans="1:4" x14ac:dyDescent="0.2">
      <c r="A1516" s="377">
        <v>39868</v>
      </c>
      <c r="B1516" s="377" t="s">
        <v>51049</v>
      </c>
      <c r="C1516" s="377" t="s">
        <v>18782</v>
      </c>
      <c r="D1516" s="402" t="s">
        <v>27743</v>
      </c>
    </row>
    <row r="1517" spans="1:4" x14ac:dyDescent="0.2">
      <c r="A1517" s="377">
        <v>37999</v>
      </c>
      <c r="B1517" s="377" t="s">
        <v>51050</v>
      </c>
      <c r="C1517" s="377" t="s">
        <v>18782</v>
      </c>
      <c r="D1517" s="402" t="s">
        <v>38878</v>
      </c>
    </row>
    <row r="1518" spans="1:4" x14ac:dyDescent="0.2">
      <c r="A1518" s="377">
        <v>38000</v>
      </c>
      <c r="B1518" s="377" t="s">
        <v>51051</v>
      </c>
      <c r="C1518" s="377" t="s">
        <v>18782</v>
      </c>
      <c r="D1518" s="402" t="s">
        <v>13366</v>
      </c>
    </row>
    <row r="1519" spans="1:4" x14ac:dyDescent="0.2">
      <c r="A1519" s="377">
        <v>38129</v>
      </c>
      <c r="B1519" s="377" t="s">
        <v>51052</v>
      </c>
      <c r="C1519" s="377" t="s">
        <v>18782</v>
      </c>
      <c r="D1519" s="402" t="s">
        <v>11294</v>
      </c>
    </row>
    <row r="1520" spans="1:4" x14ac:dyDescent="0.2">
      <c r="A1520" s="377">
        <v>38025</v>
      </c>
      <c r="B1520" s="377" t="s">
        <v>51053</v>
      </c>
      <c r="C1520" s="377" t="s">
        <v>18782</v>
      </c>
      <c r="D1520" s="402" t="s">
        <v>13460</v>
      </c>
    </row>
    <row r="1521" spans="1:4" x14ac:dyDescent="0.2">
      <c r="A1521" s="377">
        <v>38026</v>
      </c>
      <c r="B1521" s="377" t="s">
        <v>51054</v>
      </c>
      <c r="C1521" s="377" t="s">
        <v>18782</v>
      </c>
      <c r="D1521" s="402" t="s">
        <v>9094</v>
      </c>
    </row>
    <row r="1522" spans="1:4" x14ac:dyDescent="0.2">
      <c r="A1522" s="377">
        <v>1858</v>
      </c>
      <c r="B1522" s="377" t="s">
        <v>51055</v>
      </c>
      <c r="C1522" s="377" t="s">
        <v>18782</v>
      </c>
      <c r="D1522" s="402" t="s">
        <v>28535</v>
      </c>
    </row>
    <row r="1523" spans="1:4" x14ac:dyDescent="0.2">
      <c r="A1523" s="377">
        <v>1844</v>
      </c>
      <c r="B1523" s="377" t="s">
        <v>51056</v>
      </c>
      <c r="C1523" s="377" t="s">
        <v>18782</v>
      </c>
      <c r="D1523" s="402" t="s">
        <v>51057</v>
      </c>
    </row>
    <row r="1524" spans="1:4" x14ac:dyDescent="0.2">
      <c r="A1524" s="377">
        <v>1863</v>
      </c>
      <c r="B1524" s="377" t="s">
        <v>51058</v>
      </c>
      <c r="C1524" s="377" t="s">
        <v>18782</v>
      </c>
      <c r="D1524" s="402" t="s">
        <v>17166</v>
      </c>
    </row>
    <row r="1525" spans="1:4" x14ac:dyDescent="0.2">
      <c r="A1525" s="377">
        <v>1865</v>
      </c>
      <c r="B1525" s="377" t="s">
        <v>51059</v>
      </c>
      <c r="C1525" s="377" t="s">
        <v>18782</v>
      </c>
      <c r="D1525" s="402" t="s">
        <v>51060</v>
      </c>
    </row>
    <row r="1526" spans="1:4" x14ac:dyDescent="0.2">
      <c r="A1526" s="377">
        <v>36355</v>
      </c>
      <c r="B1526" s="377" t="s">
        <v>51061</v>
      </c>
      <c r="C1526" s="377" t="s">
        <v>18782</v>
      </c>
      <c r="D1526" s="402" t="s">
        <v>11222</v>
      </c>
    </row>
    <row r="1527" spans="1:4" x14ac:dyDescent="0.2">
      <c r="A1527" s="377">
        <v>36356</v>
      </c>
      <c r="B1527" s="377" t="s">
        <v>51062</v>
      </c>
      <c r="C1527" s="377" t="s">
        <v>18782</v>
      </c>
      <c r="D1527" s="402" t="s">
        <v>51063</v>
      </c>
    </row>
    <row r="1528" spans="1:4" x14ac:dyDescent="0.2">
      <c r="A1528" s="377">
        <v>1966</v>
      </c>
      <c r="B1528" s="377" t="s">
        <v>51064</v>
      </c>
      <c r="C1528" s="377" t="s">
        <v>18782</v>
      </c>
      <c r="D1528" s="402" t="s">
        <v>18491</v>
      </c>
    </row>
    <row r="1529" spans="1:4" x14ac:dyDescent="0.2">
      <c r="A1529" s="377">
        <v>1933</v>
      </c>
      <c r="B1529" s="377" t="s">
        <v>51065</v>
      </c>
      <c r="C1529" s="377" t="s">
        <v>18782</v>
      </c>
      <c r="D1529" s="402" t="s">
        <v>33567</v>
      </c>
    </row>
    <row r="1530" spans="1:4" x14ac:dyDescent="0.2">
      <c r="A1530" s="377">
        <v>1932</v>
      </c>
      <c r="B1530" s="377" t="s">
        <v>51066</v>
      </c>
      <c r="C1530" s="377" t="s">
        <v>18782</v>
      </c>
      <c r="D1530" s="402" t="s">
        <v>51067</v>
      </c>
    </row>
    <row r="1531" spans="1:4" x14ac:dyDescent="0.2">
      <c r="A1531" s="377">
        <v>1951</v>
      </c>
      <c r="B1531" s="377" t="s">
        <v>51068</v>
      </c>
      <c r="C1531" s="377" t="s">
        <v>18782</v>
      </c>
      <c r="D1531" s="402" t="s">
        <v>51069</v>
      </c>
    </row>
    <row r="1532" spans="1:4" x14ac:dyDescent="0.2">
      <c r="A1532" s="377">
        <v>1970</v>
      </c>
      <c r="B1532" s="377" t="s">
        <v>51070</v>
      </c>
      <c r="C1532" s="377" t="s">
        <v>18782</v>
      </c>
      <c r="D1532" s="402" t="s">
        <v>16012</v>
      </c>
    </row>
    <row r="1533" spans="1:4" x14ac:dyDescent="0.2">
      <c r="A1533" s="377">
        <v>1967</v>
      </c>
      <c r="B1533" s="377" t="s">
        <v>51071</v>
      </c>
      <c r="C1533" s="377" t="s">
        <v>18782</v>
      </c>
      <c r="D1533" s="402" t="s">
        <v>8384</v>
      </c>
    </row>
    <row r="1534" spans="1:4" x14ac:dyDescent="0.2">
      <c r="A1534" s="377">
        <v>1968</v>
      </c>
      <c r="B1534" s="377" t="s">
        <v>51072</v>
      </c>
      <c r="C1534" s="377" t="s">
        <v>18782</v>
      </c>
      <c r="D1534" s="402" t="s">
        <v>11108</v>
      </c>
    </row>
    <row r="1535" spans="1:4" x14ac:dyDescent="0.2">
      <c r="A1535" s="377">
        <v>1969</v>
      </c>
      <c r="B1535" s="377" t="s">
        <v>51073</v>
      </c>
      <c r="C1535" s="377" t="s">
        <v>18782</v>
      </c>
      <c r="D1535" s="402" t="s">
        <v>14441</v>
      </c>
    </row>
    <row r="1536" spans="1:4" x14ac:dyDescent="0.2">
      <c r="A1536" s="377">
        <v>1827</v>
      </c>
      <c r="B1536" s="377" t="s">
        <v>51074</v>
      </c>
      <c r="C1536" s="377" t="s">
        <v>18782</v>
      </c>
      <c r="D1536" s="402" t="s">
        <v>27482</v>
      </c>
    </row>
    <row r="1537" spans="1:4" x14ac:dyDescent="0.2">
      <c r="A1537" s="377">
        <v>1831</v>
      </c>
      <c r="B1537" s="377" t="s">
        <v>51075</v>
      </c>
      <c r="C1537" s="377" t="s">
        <v>18782</v>
      </c>
      <c r="D1537" s="402" t="s">
        <v>33936</v>
      </c>
    </row>
    <row r="1538" spans="1:4" x14ac:dyDescent="0.2">
      <c r="A1538" s="377">
        <v>1825</v>
      </c>
      <c r="B1538" s="377" t="s">
        <v>51076</v>
      </c>
      <c r="C1538" s="377" t="s">
        <v>18782</v>
      </c>
      <c r="D1538" s="402" t="s">
        <v>17029</v>
      </c>
    </row>
    <row r="1539" spans="1:4" x14ac:dyDescent="0.2">
      <c r="A1539" s="377">
        <v>1828</v>
      </c>
      <c r="B1539" s="377" t="s">
        <v>51077</v>
      </c>
      <c r="C1539" s="377" t="s">
        <v>18782</v>
      </c>
      <c r="D1539" s="402" t="s">
        <v>12086</v>
      </c>
    </row>
    <row r="1540" spans="1:4" x14ac:dyDescent="0.2">
      <c r="A1540" s="377">
        <v>1845</v>
      </c>
      <c r="B1540" s="377" t="s">
        <v>51078</v>
      </c>
      <c r="C1540" s="377" t="s">
        <v>18782</v>
      </c>
      <c r="D1540" s="402" t="s">
        <v>12144</v>
      </c>
    </row>
    <row r="1541" spans="1:4" x14ac:dyDescent="0.2">
      <c r="A1541" s="377">
        <v>1824</v>
      </c>
      <c r="B1541" s="377" t="s">
        <v>51079</v>
      </c>
      <c r="C1541" s="377" t="s">
        <v>18782</v>
      </c>
      <c r="D1541" s="402" t="s">
        <v>51080</v>
      </c>
    </row>
    <row r="1542" spans="1:4" x14ac:dyDescent="0.2">
      <c r="A1542" s="377">
        <v>1940</v>
      </c>
      <c r="B1542" s="377" t="s">
        <v>51081</v>
      </c>
      <c r="C1542" s="377" t="s">
        <v>18782</v>
      </c>
      <c r="D1542" s="402" t="s">
        <v>35460</v>
      </c>
    </row>
    <row r="1543" spans="1:4" x14ac:dyDescent="0.2">
      <c r="A1543" s="377">
        <v>1937</v>
      </c>
      <c r="B1543" s="377" t="s">
        <v>51082</v>
      </c>
      <c r="C1543" s="377" t="s">
        <v>18782</v>
      </c>
      <c r="D1543" s="402" t="s">
        <v>10727</v>
      </c>
    </row>
    <row r="1544" spans="1:4" x14ac:dyDescent="0.2">
      <c r="A1544" s="377">
        <v>1939</v>
      </c>
      <c r="B1544" s="377" t="s">
        <v>51083</v>
      </c>
      <c r="C1544" s="377" t="s">
        <v>18782</v>
      </c>
      <c r="D1544" s="402" t="s">
        <v>28363</v>
      </c>
    </row>
    <row r="1545" spans="1:4" x14ac:dyDescent="0.2">
      <c r="A1545" s="377">
        <v>1938</v>
      </c>
      <c r="B1545" s="377" t="s">
        <v>51084</v>
      </c>
      <c r="C1545" s="377" t="s">
        <v>18782</v>
      </c>
      <c r="D1545" s="402" t="s">
        <v>37542</v>
      </c>
    </row>
    <row r="1546" spans="1:4" x14ac:dyDescent="0.2">
      <c r="A1546" s="377">
        <v>42693</v>
      </c>
      <c r="B1546" s="377" t="s">
        <v>51085</v>
      </c>
      <c r="C1546" s="377" t="s">
        <v>18782</v>
      </c>
      <c r="D1546" s="402" t="s">
        <v>51086</v>
      </c>
    </row>
    <row r="1547" spans="1:4" x14ac:dyDescent="0.2">
      <c r="A1547" s="377">
        <v>42695</v>
      </c>
      <c r="B1547" s="377" t="s">
        <v>51087</v>
      </c>
      <c r="C1547" s="377" t="s">
        <v>18782</v>
      </c>
      <c r="D1547" s="402" t="s">
        <v>51088</v>
      </c>
    </row>
    <row r="1548" spans="1:4" x14ac:dyDescent="0.2">
      <c r="A1548" s="377">
        <v>42694</v>
      </c>
      <c r="B1548" s="377" t="s">
        <v>51089</v>
      </c>
      <c r="C1548" s="377" t="s">
        <v>18782</v>
      </c>
      <c r="D1548" s="402" t="s">
        <v>51090</v>
      </c>
    </row>
    <row r="1549" spans="1:4" x14ac:dyDescent="0.2">
      <c r="A1549" s="377">
        <v>20097</v>
      </c>
      <c r="B1549" s="377" t="s">
        <v>51091</v>
      </c>
      <c r="C1549" s="377" t="s">
        <v>18782</v>
      </c>
      <c r="D1549" s="402" t="s">
        <v>36941</v>
      </c>
    </row>
    <row r="1550" spans="1:4" x14ac:dyDescent="0.2">
      <c r="A1550" s="377">
        <v>20098</v>
      </c>
      <c r="B1550" s="377" t="s">
        <v>51092</v>
      </c>
      <c r="C1550" s="377" t="s">
        <v>18782</v>
      </c>
      <c r="D1550" s="402" t="s">
        <v>43279</v>
      </c>
    </row>
    <row r="1551" spans="1:4" x14ac:dyDescent="0.2">
      <c r="A1551" s="377">
        <v>20096</v>
      </c>
      <c r="B1551" s="377" t="s">
        <v>51093</v>
      </c>
      <c r="C1551" s="377" t="s">
        <v>18782</v>
      </c>
      <c r="D1551" s="402" t="s">
        <v>34198</v>
      </c>
    </row>
    <row r="1552" spans="1:4" x14ac:dyDescent="0.2">
      <c r="A1552" s="377">
        <v>1880</v>
      </c>
      <c r="B1552" s="377" t="s">
        <v>51094</v>
      </c>
      <c r="C1552" s="377" t="s">
        <v>18782</v>
      </c>
      <c r="D1552" s="402" t="s">
        <v>50005</v>
      </c>
    </row>
    <row r="1553" spans="1:4" x14ac:dyDescent="0.2">
      <c r="A1553" s="377">
        <v>39274</v>
      </c>
      <c r="B1553" s="377" t="s">
        <v>51095</v>
      </c>
      <c r="C1553" s="377" t="s">
        <v>18782</v>
      </c>
      <c r="D1553" s="402" t="s">
        <v>13442</v>
      </c>
    </row>
    <row r="1554" spans="1:4" x14ac:dyDescent="0.2">
      <c r="A1554" s="377">
        <v>2628</v>
      </c>
      <c r="B1554" s="377" t="s">
        <v>51096</v>
      </c>
      <c r="C1554" s="377" t="s">
        <v>18782</v>
      </c>
      <c r="D1554" s="402" t="s">
        <v>51097</v>
      </c>
    </row>
    <row r="1555" spans="1:4" x14ac:dyDescent="0.2">
      <c r="A1555" s="377">
        <v>2622</v>
      </c>
      <c r="B1555" s="377" t="s">
        <v>51098</v>
      </c>
      <c r="C1555" s="377" t="s">
        <v>18782</v>
      </c>
      <c r="D1555" s="402" t="s">
        <v>11287</v>
      </c>
    </row>
    <row r="1556" spans="1:4" x14ac:dyDescent="0.2">
      <c r="A1556" s="377">
        <v>2623</v>
      </c>
      <c r="B1556" s="377" t="s">
        <v>51099</v>
      </c>
      <c r="C1556" s="377" t="s">
        <v>18782</v>
      </c>
      <c r="D1556" s="402" t="s">
        <v>8824</v>
      </c>
    </row>
    <row r="1557" spans="1:4" x14ac:dyDescent="0.2">
      <c r="A1557" s="377">
        <v>2624</v>
      </c>
      <c r="B1557" s="377" t="s">
        <v>51100</v>
      </c>
      <c r="C1557" s="377" t="s">
        <v>18782</v>
      </c>
      <c r="D1557" s="402" t="s">
        <v>11975</v>
      </c>
    </row>
    <row r="1558" spans="1:4" x14ac:dyDescent="0.2">
      <c r="A1558" s="377">
        <v>2625</v>
      </c>
      <c r="B1558" s="377" t="s">
        <v>51101</v>
      </c>
      <c r="C1558" s="377" t="s">
        <v>18782</v>
      </c>
      <c r="D1558" s="402" t="s">
        <v>204</v>
      </c>
    </row>
    <row r="1559" spans="1:4" x14ac:dyDescent="0.2">
      <c r="A1559" s="377">
        <v>2626</v>
      </c>
      <c r="B1559" s="377" t="s">
        <v>51102</v>
      </c>
      <c r="C1559" s="377" t="s">
        <v>18782</v>
      </c>
      <c r="D1559" s="402" t="s">
        <v>38359</v>
      </c>
    </row>
    <row r="1560" spans="1:4" x14ac:dyDescent="0.2">
      <c r="A1560" s="377">
        <v>2630</v>
      </c>
      <c r="B1560" s="377" t="s">
        <v>51103</v>
      </c>
      <c r="C1560" s="377" t="s">
        <v>18782</v>
      </c>
      <c r="D1560" s="402" t="s">
        <v>11042</v>
      </c>
    </row>
    <row r="1561" spans="1:4" x14ac:dyDescent="0.2">
      <c r="A1561" s="377">
        <v>2627</v>
      </c>
      <c r="B1561" s="377" t="s">
        <v>51104</v>
      </c>
      <c r="C1561" s="377" t="s">
        <v>18782</v>
      </c>
      <c r="D1561" s="402" t="s">
        <v>51105</v>
      </c>
    </row>
    <row r="1562" spans="1:4" x14ac:dyDescent="0.2">
      <c r="A1562" s="377">
        <v>2629</v>
      </c>
      <c r="B1562" s="377" t="s">
        <v>51106</v>
      </c>
      <c r="C1562" s="377" t="s">
        <v>18782</v>
      </c>
      <c r="D1562" s="402" t="s">
        <v>40600</v>
      </c>
    </row>
    <row r="1563" spans="1:4" x14ac:dyDescent="0.2">
      <c r="A1563" s="377">
        <v>12033</v>
      </c>
      <c r="B1563" s="377" t="s">
        <v>51107</v>
      </c>
      <c r="C1563" s="377" t="s">
        <v>18782</v>
      </c>
      <c r="D1563" s="402" t="s">
        <v>51108</v>
      </c>
    </row>
    <row r="1564" spans="1:4" x14ac:dyDescent="0.2">
      <c r="A1564" s="377">
        <v>40408</v>
      </c>
      <c r="B1564" s="377" t="s">
        <v>51109</v>
      </c>
      <c r="C1564" s="377" t="s">
        <v>18782</v>
      </c>
      <c r="D1564" s="402" t="s">
        <v>39985</v>
      </c>
    </row>
    <row r="1565" spans="1:4" x14ac:dyDescent="0.2">
      <c r="A1565" s="377">
        <v>40409</v>
      </c>
      <c r="B1565" s="377" t="s">
        <v>51110</v>
      </c>
      <c r="C1565" s="377" t="s">
        <v>18782</v>
      </c>
      <c r="D1565" s="402" t="s">
        <v>8760</v>
      </c>
    </row>
    <row r="1566" spans="1:4" x14ac:dyDescent="0.2">
      <c r="A1566" s="377">
        <v>39276</v>
      </c>
      <c r="B1566" s="377" t="s">
        <v>51111</v>
      </c>
      <c r="C1566" s="377" t="s">
        <v>18782</v>
      </c>
      <c r="D1566" s="402" t="s">
        <v>11303</v>
      </c>
    </row>
    <row r="1567" spans="1:4" x14ac:dyDescent="0.2">
      <c r="A1567" s="377">
        <v>39277</v>
      </c>
      <c r="B1567" s="377" t="s">
        <v>51112</v>
      </c>
      <c r="C1567" s="377" t="s">
        <v>18782</v>
      </c>
      <c r="D1567" s="402" t="s">
        <v>8542</v>
      </c>
    </row>
    <row r="1568" spans="1:4" x14ac:dyDescent="0.2">
      <c r="A1568" s="377">
        <v>12034</v>
      </c>
      <c r="B1568" s="377" t="s">
        <v>51113</v>
      </c>
      <c r="C1568" s="377" t="s">
        <v>18782</v>
      </c>
      <c r="D1568" s="402" t="s">
        <v>13349</v>
      </c>
    </row>
    <row r="1569" spans="1:4" x14ac:dyDescent="0.2">
      <c r="A1569" s="377">
        <v>39879</v>
      </c>
      <c r="B1569" s="377" t="s">
        <v>51114</v>
      </c>
      <c r="C1569" s="377" t="s">
        <v>18782</v>
      </c>
      <c r="D1569" s="402" t="s">
        <v>51115</v>
      </c>
    </row>
    <row r="1570" spans="1:4" x14ac:dyDescent="0.2">
      <c r="A1570" s="377">
        <v>39880</v>
      </c>
      <c r="B1570" s="377" t="s">
        <v>51116</v>
      </c>
      <c r="C1570" s="377" t="s">
        <v>18782</v>
      </c>
      <c r="D1570" s="402" t="s">
        <v>31225</v>
      </c>
    </row>
    <row r="1571" spans="1:4" x14ac:dyDescent="0.2">
      <c r="A1571" s="377">
        <v>39881</v>
      </c>
      <c r="B1571" s="377" t="s">
        <v>51117</v>
      </c>
      <c r="C1571" s="377" t="s">
        <v>18782</v>
      </c>
      <c r="D1571" s="402" t="s">
        <v>12152</v>
      </c>
    </row>
    <row r="1572" spans="1:4" x14ac:dyDescent="0.2">
      <c r="A1572" s="377">
        <v>39882</v>
      </c>
      <c r="B1572" s="377" t="s">
        <v>51118</v>
      </c>
      <c r="C1572" s="377" t="s">
        <v>18782</v>
      </c>
      <c r="D1572" s="402" t="s">
        <v>34670</v>
      </c>
    </row>
    <row r="1573" spans="1:4" x14ac:dyDescent="0.2">
      <c r="A1573" s="377">
        <v>39883</v>
      </c>
      <c r="B1573" s="377" t="s">
        <v>51119</v>
      </c>
      <c r="C1573" s="377" t="s">
        <v>18782</v>
      </c>
      <c r="D1573" s="402" t="s">
        <v>51120</v>
      </c>
    </row>
    <row r="1574" spans="1:4" x14ac:dyDescent="0.2">
      <c r="A1574" s="377">
        <v>39884</v>
      </c>
      <c r="B1574" s="377" t="s">
        <v>51121</v>
      </c>
      <c r="C1574" s="377" t="s">
        <v>18782</v>
      </c>
      <c r="D1574" s="402" t="s">
        <v>41162</v>
      </c>
    </row>
    <row r="1575" spans="1:4" x14ac:dyDescent="0.2">
      <c r="A1575" s="377">
        <v>39885</v>
      </c>
      <c r="B1575" s="377" t="s">
        <v>51122</v>
      </c>
      <c r="C1575" s="377" t="s">
        <v>18782</v>
      </c>
      <c r="D1575" s="402" t="s">
        <v>51123</v>
      </c>
    </row>
    <row r="1576" spans="1:4" x14ac:dyDescent="0.2">
      <c r="A1576" s="377">
        <v>1777</v>
      </c>
      <c r="B1576" s="377" t="s">
        <v>51124</v>
      </c>
      <c r="C1576" s="377" t="s">
        <v>18782</v>
      </c>
      <c r="D1576" s="402" t="s">
        <v>51125</v>
      </c>
    </row>
    <row r="1577" spans="1:4" x14ac:dyDescent="0.2">
      <c r="A1577" s="377">
        <v>1819</v>
      </c>
      <c r="B1577" s="377" t="s">
        <v>51126</v>
      </c>
      <c r="C1577" s="377" t="s">
        <v>18782</v>
      </c>
      <c r="D1577" s="402" t="s">
        <v>26969</v>
      </c>
    </row>
    <row r="1578" spans="1:4" x14ac:dyDescent="0.2">
      <c r="A1578" s="377">
        <v>1775</v>
      </c>
      <c r="B1578" s="377" t="s">
        <v>51127</v>
      </c>
      <c r="C1578" s="377" t="s">
        <v>18782</v>
      </c>
      <c r="D1578" s="402" t="s">
        <v>13243</v>
      </c>
    </row>
    <row r="1579" spans="1:4" x14ac:dyDescent="0.2">
      <c r="A1579" s="377">
        <v>1776</v>
      </c>
      <c r="B1579" s="377" t="s">
        <v>51128</v>
      </c>
      <c r="C1579" s="377" t="s">
        <v>18782</v>
      </c>
      <c r="D1579" s="402" t="s">
        <v>51129</v>
      </c>
    </row>
    <row r="1580" spans="1:4" x14ac:dyDescent="0.2">
      <c r="A1580" s="377">
        <v>1778</v>
      </c>
      <c r="B1580" s="377" t="s">
        <v>51130</v>
      </c>
      <c r="C1580" s="377" t="s">
        <v>18782</v>
      </c>
      <c r="D1580" s="402" t="s">
        <v>51131</v>
      </c>
    </row>
    <row r="1581" spans="1:4" x14ac:dyDescent="0.2">
      <c r="A1581" s="377">
        <v>1818</v>
      </c>
      <c r="B1581" s="377" t="s">
        <v>51132</v>
      </c>
      <c r="C1581" s="377" t="s">
        <v>18782</v>
      </c>
      <c r="D1581" s="402" t="s">
        <v>51133</v>
      </c>
    </row>
    <row r="1582" spans="1:4" x14ac:dyDescent="0.2">
      <c r="A1582" s="377">
        <v>1820</v>
      </c>
      <c r="B1582" s="377" t="s">
        <v>51134</v>
      </c>
      <c r="C1582" s="377" t="s">
        <v>18782</v>
      </c>
      <c r="D1582" s="402" t="s">
        <v>8963</v>
      </c>
    </row>
    <row r="1583" spans="1:4" x14ac:dyDescent="0.2">
      <c r="A1583" s="377">
        <v>1779</v>
      </c>
      <c r="B1583" s="377" t="s">
        <v>51135</v>
      </c>
      <c r="C1583" s="377" t="s">
        <v>18782</v>
      </c>
      <c r="D1583" s="402" t="s">
        <v>51136</v>
      </c>
    </row>
    <row r="1584" spans="1:4" x14ac:dyDescent="0.2">
      <c r="A1584" s="377">
        <v>1780</v>
      </c>
      <c r="B1584" s="377" t="s">
        <v>51137</v>
      </c>
      <c r="C1584" s="377" t="s">
        <v>18782</v>
      </c>
      <c r="D1584" s="402" t="s">
        <v>51138</v>
      </c>
    </row>
    <row r="1585" spans="1:4" x14ac:dyDescent="0.2">
      <c r="A1585" s="377">
        <v>1783</v>
      </c>
      <c r="B1585" s="377" t="s">
        <v>51139</v>
      </c>
      <c r="C1585" s="377" t="s">
        <v>18782</v>
      </c>
      <c r="D1585" s="402" t="s">
        <v>51140</v>
      </c>
    </row>
    <row r="1586" spans="1:4" x14ac:dyDescent="0.2">
      <c r="A1586" s="377">
        <v>1782</v>
      </c>
      <c r="B1586" s="377" t="s">
        <v>51141</v>
      </c>
      <c r="C1586" s="377" t="s">
        <v>18782</v>
      </c>
      <c r="D1586" s="402" t="s">
        <v>38779</v>
      </c>
    </row>
    <row r="1587" spans="1:4" x14ac:dyDescent="0.2">
      <c r="A1587" s="377">
        <v>1817</v>
      </c>
      <c r="B1587" s="377" t="s">
        <v>51142</v>
      </c>
      <c r="C1587" s="377" t="s">
        <v>18782</v>
      </c>
      <c r="D1587" s="402" t="s">
        <v>13396</v>
      </c>
    </row>
    <row r="1588" spans="1:4" x14ac:dyDescent="0.2">
      <c r="A1588" s="377">
        <v>1781</v>
      </c>
      <c r="B1588" s="377" t="s">
        <v>51143</v>
      </c>
      <c r="C1588" s="377" t="s">
        <v>18782</v>
      </c>
      <c r="D1588" s="402" t="s">
        <v>11983</v>
      </c>
    </row>
    <row r="1589" spans="1:4" x14ac:dyDescent="0.2">
      <c r="A1589" s="377">
        <v>1784</v>
      </c>
      <c r="B1589" s="377" t="s">
        <v>51144</v>
      </c>
      <c r="C1589" s="377" t="s">
        <v>18782</v>
      </c>
      <c r="D1589" s="402" t="s">
        <v>51145</v>
      </c>
    </row>
    <row r="1590" spans="1:4" x14ac:dyDescent="0.2">
      <c r="A1590" s="377">
        <v>1810</v>
      </c>
      <c r="B1590" s="377" t="s">
        <v>51146</v>
      </c>
      <c r="C1590" s="377" t="s">
        <v>18782</v>
      </c>
      <c r="D1590" s="402" t="s">
        <v>39950</v>
      </c>
    </row>
    <row r="1591" spans="1:4" x14ac:dyDescent="0.2">
      <c r="A1591" s="377">
        <v>1811</v>
      </c>
      <c r="B1591" s="377" t="s">
        <v>51147</v>
      </c>
      <c r="C1591" s="377" t="s">
        <v>18782</v>
      </c>
      <c r="D1591" s="402" t="s">
        <v>51148</v>
      </c>
    </row>
    <row r="1592" spans="1:4" x14ac:dyDescent="0.2">
      <c r="A1592" s="377">
        <v>1812</v>
      </c>
      <c r="B1592" s="377" t="s">
        <v>51149</v>
      </c>
      <c r="C1592" s="377" t="s">
        <v>18782</v>
      </c>
      <c r="D1592" s="402" t="s">
        <v>30934</v>
      </c>
    </row>
    <row r="1593" spans="1:4" x14ac:dyDescent="0.2">
      <c r="A1593" s="377">
        <v>40386</v>
      </c>
      <c r="B1593" s="377" t="s">
        <v>51150</v>
      </c>
      <c r="C1593" s="377" t="s">
        <v>18782</v>
      </c>
      <c r="D1593" s="402" t="s">
        <v>51151</v>
      </c>
    </row>
    <row r="1594" spans="1:4" x14ac:dyDescent="0.2">
      <c r="A1594" s="377">
        <v>40384</v>
      </c>
      <c r="B1594" s="377" t="s">
        <v>51152</v>
      </c>
      <c r="C1594" s="377" t="s">
        <v>18782</v>
      </c>
      <c r="D1594" s="402" t="s">
        <v>42954</v>
      </c>
    </row>
    <row r="1595" spans="1:4" x14ac:dyDescent="0.2">
      <c r="A1595" s="377">
        <v>40379</v>
      </c>
      <c r="B1595" s="377" t="s">
        <v>51153</v>
      </c>
      <c r="C1595" s="377" t="s">
        <v>18782</v>
      </c>
      <c r="D1595" s="402" t="s">
        <v>10020</v>
      </c>
    </row>
    <row r="1596" spans="1:4" x14ac:dyDescent="0.2">
      <c r="A1596" s="377">
        <v>40423</v>
      </c>
      <c r="B1596" s="377" t="s">
        <v>51154</v>
      </c>
      <c r="C1596" s="377" t="s">
        <v>18782</v>
      </c>
      <c r="D1596" s="402" t="s">
        <v>17551</v>
      </c>
    </row>
    <row r="1597" spans="1:4" x14ac:dyDescent="0.2">
      <c r="A1597" s="377">
        <v>40389</v>
      </c>
      <c r="B1597" s="377" t="s">
        <v>51155</v>
      </c>
      <c r="C1597" s="377" t="s">
        <v>18782</v>
      </c>
      <c r="D1597" s="402" t="s">
        <v>17711</v>
      </c>
    </row>
    <row r="1598" spans="1:4" x14ac:dyDescent="0.2">
      <c r="A1598" s="377">
        <v>40388</v>
      </c>
      <c r="B1598" s="377" t="s">
        <v>51156</v>
      </c>
      <c r="C1598" s="377" t="s">
        <v>18782</v>
      </c>
      <c r="D1598" s="402" t="s">
        <v>51157</v>
      </c>
    </row>
    <row r="1599" spans="1:4" x14ac:dyDescent="0.2">
      <c r="A1599" s="377">
        <v>40381</v>
      </c>
      <c r="B1599" s="377" t="s">
        <v>51158</v>
      </c>
      <c r="C1599" s="377" t="s">
        <v>18782</v>
      </c>
      <c r="D1599" s="402" t="s">
        <v>8093</v>
      </c>
    </row>
    <row r="1600" spans="1:4" x14ac:dyDescent="0.2">
      <c r="A1600" s="377">
        <v>40391</v>
      </c>
      <c r="B1600" s="377" t="s">
        <v>51159</v>
      </c>
      <c r="C1600" s="377" t="s">
        <v>18782</v>
      </c>
      <c r="D1600" s="402" t="s">
        <v>51160</v>
      </c>
    </row>
    <row r="1601" spans="1:4" x14ac:dyDescent="0.2">
      <c r="A1601" s="377">
        <v>40414</v>
      </c>
      <c r="B1601" s="377" t="s">
        <v>51161</v>
      </c>
      <c r="C1601" s="377" t="s">
        <v>18782</v>
      </c>
      <c r="D1601" s="402" t="s">
        <v>8555</v>
      </c>
    </row>
    <row r="1602" spans="1:4" x14ac:dyDescent="0.2">
      <c r="A1602" s="377">
        <v>40416</v>
      </c>
      <c r="B1602" s="377" t="s">
        <v>51162</v>
      </c>
      <c r="C1602" s="377" t="s">
        <v>18782</v>
      </c>
      <c r="D1602" s="402" t="s">
        <v>35657</v>
      </c>
    </row>
    <row r="1603" spans="1:4" x14ac:dyDescent="0.2">
      <c r="A1603" s="377">
        <v>40418</v>
      </c>
      <c r="B1603" s="377" t="s">
        <v>51163</v>
      </c>
      <c r="C1603" s="377" t="s">
        <v>18782</v>
      </c>
      <c r="D1603" s="402" t="s">
        <v>44187</v>
      </c>
    </row>
    <row r="1604" spans="1:4" x14ac:dyDescent="0.2">
      <c r="A1604" s="377">
        <v>2609</v>
      </c>
      <c r="B1604" s="377" t="s">
        <v>51164</v>
      </c>
      <c r="C1604" s="377" t="s">
        <v>18782</v>
      </c>
      <c r="D1604" s="402" t="s">
        <v>36946</v>
      </c>
    </row>
    <row r="1605" spans="1:4" x14ac:dyDescent="0.2">
      <c r="A1605" s="377">
        <v>2634</v>
      </c>
      <c r="B1605" s="377" t="s">
        <v>51165</v>
      </c>
      <c r="C1605" s="377" t="s">
        <v>18782</v>
      </c>
      <c r="D1605" s="402" t="s">
        <v>27501</v>
      </c>
    </row>
    <row r="1606" spans="1:4" x14ac:dyDescent="0.2">
      <c r="A1606" s="377">
        <v>2611</v>
      </c>
      <c r="B1606" s="377" t="s">
        <v>51166</v>
      </c>
      <c r="C1606" s="377" t="s">
        <v>18782</v>
      </c>
      <c r="D1606" s="402" t="s">
        <v>11570</v>
      </c>
    </row>
    <row r="1607" spans="1:4" x14ac:dyDescent="0.2">
      <c r="A1607" s="377">
        <v>34359</v>
      </c>
      <c r="B1607" s="377" t="s">
        <v>51167</v>
      </c>
      <c r="C1607" s="377" t="s">
        <v>18782</v>
      </c>
      <c r="D1607" s="402" t="s">
        <v>43323</v>
      </c>
    </row>
    <row r="1608" spans="1:4" x14ac:dyDescent="0.2">
      <c r="A1608" s="377">
        <v>1789</v>
      </c>
      <c r="B1608" s="377" t="s">
        <v>51168</v>
      </c>
      <c r="C1608" s="377" t="s">
        <v>18782</v>
      </c>
      <c r="D1608" s="402" t="s">
        <v>16516</v>
      </c>
    </row>
    <row r="1609" spans="1:4" x14ac:dyDescent="0.2">
      <c r="A1609" s="377">
        <v>1788</v>
      </c>
      <c r="B1609" s="377" t="s">
        <v>51169</v>
      </c>
      <c r="C1609" s="377" t="s">
        <v>18782</v>
      </c>
      <c r="D1609" s="402" t="s">
        <v>42518</v>
      </c>
    </row>
    <row r="1610" spans="1:4" x14ac:dyDescent="0.2">
      <c r="A1610" s="377">
        <v>1786</v>
      </c>
      <c r="B1610" s="377" t="s">
        <v>51170</v>
      </c>
      <c r="C1610" s="377" t="s">
        <v>18782</v>
      </c>
      <c r="D1610" s="402" t="s">
        <v>10114</v>
      </c>
    </row>
    <row r="1611" spans="1:4" x14ac:dyDescent="0.2">
      <c r="A1611" s="377">
        <v>1787</v>
      </c>
      <c r="B1611" s="377" t="s">
        <v>51171</v>
      </c>
      <c r="C1611" s="377" t="s">
        <v>18782</v>
      </c>
      <c r="D1611" s="402" t="s">
        <v>13748</v>
      </c>
    </row>
    <row r="1612" spans="1:4" x14ac:dyDescent="0.2">
      <c r="A1612" s="377">
        <v>1791</v>
      </c>
      <c r="B1612" s="377" t="s">
        <v>51172</v>
      </c>
      <c r="C1612" s="377" t="s">
        <v>18782</v>
      </c>
      <c r="D1612" s="402" t="s">
        <v>35675</v>
      </c>
    </row>
    <row r="1613" spans="1:4" x14ac:dyDescent="0.2">
      <c r="A1613" s="377">
        <v>1790</v>
      </c>
      <c r="B1613" s="377" t="s">
        <v>51173</v>
      </c>
      <c r="C1613" s="377" t="s">
        <v>18782</v>
      </c>
      <c r="D1613" s="402" t="s">
        <v>51174</v>
      </c>
    </row>
    <row r="1614" spans="1:4" x14ac:dyDescent="0.2">
      <c r="A1614" s="377">
        <v>1813</v>
      </c>
      <c r="B1614" s="377" t="s">
        <v>51175</v>
      </c>
      <c r="C1614" s="377" t="s">
        <v>18782</v>
      </c>
      <c r="D1614" s="402" t="s">
        <v>8526</v>
      </c>
    </row>
    <row r="1615" spans="1:4" x14ac:dyDescent="0.2">
      <c r="A1615" s="377">
        <v>1792</v>
      </c>
      <c r="B1615" s="377" t="s">
        <v>51176</v>
      </c>
      <c r="C1615" s="377" t="s">
        <v>18782</v>
      </c>
      <c r="D1615" s="402" t="s">
        <v>51177</v>
      </c>
    </row>
    <row r="1616" spans="1:4" x14ac:dyDescent="0.2">
      <c r="A1616" s="377">
        <v>1793</v>
      </c>
      <c r="B1616" s="377" t="s">
        <v>51178</v>
      </c>
      <c r="C1616" s="377" t="s">
        <v>18782</v>
      </c>
      <c r="D1616" s="402" t="s">
        <v>51179</v>
      </c>
    </row>
    <row r="1617" spans="1:4" x14ac:dyDescent="0.2">
      <c r="A1617" s="377">
        <v>1809</v>
      </c>
      <c r="B1617" s="377" t="s">
        <v>51180</v>
      </c>
      <c r="C1617" s="377" t="s">
        <v>18782</v>
      </c>
      <c r="D1617" s="402" t="s">
        <v>51181</v>
      </c>
    </row>
    <row r="1618" spans="1:4" x14ac:dyDescent="0.2">
      <c r="A1618" s="377">
        <v>1814</v>
      </c>
      <c r="B1618" s="377" t="s">
        <v>51182</v>
      </c>
      <c r="C1618" s="377" t="s">
        <v>18782</v>
      </c>
      <c r="D1618" s="402" t="s">
        <v>51183</v>
      </c>
    </row>
    <row r="1619" spans="1:4" x14ac:dyDescent="0.2">
      <c r="A1619" s="377">
        <v>1803</v>
      </c>
      <c r="B1619" s="377" t="s">
        <v>51184</v>
      </c>
      <c r="C1619" s="377" t="s">
        <v>18782</v>
      </c>
      <c r="D1619" s="402" t="s">
        <v>43341</v>
      </c>
    </row>
    <row r="1620" spans="1:4" x14ac:dyDescent="0.2">
      <c r="A1620" s="377">
        <v>1805</v>
      </c>
      <c r="B1620" s="377" t="s">
        <v>51185</v>
      </c>
      <c r="C1620" s="377" t="s">
        <v>18782</v>
      </c>
      <c r="D1620" s="402" t="s">
        <v>10028</v>
      </c>
    </row>
    <row r="1621" spans="1:4" x14ac:dyDescent="0.2">
      <c r="A1621" s="377">
        <v>1821</v>
      </c>
      <c r="B1621" s="377" t="s">
        <v>51186</v>
      </c>
      <c r="C1621" s="377" t="s">
        <v>18782</v>
      </c>
      <c r="D1621" s="402" t="s">
        <v>51187</v>
      </c>
    </row>
    <row r="1622" spans="1:4" x14ac:dyDescent="0.2">
      <c r="A1622" s="377">
        <v>1806</v>
      </c>
      <c r="B1622" s="377" t="s">
        <v>51188</v>
      </c>
      <c r="C1622" s="377" t="s">
        <v>18782</v>
      </c>
      <c r="D1622" s="402" t="s">
        <v>51189</v>
      </c>
    </row>
    <row r="1623" spans="1:4" x14ac:dyDescent="0.2">
      <c r="A1623" s="377">
        <v>1804</v>
      </c>
      <c r="B1623" s="377" t="s">
        <v>51190</v>
      </c>
      <c r="C1623" s="377" t="s">
        <v>18782</v>
      </c>
      <c r="D1623" s="402" t="s">
        <v>51191</v>
      </c>
    </row>
    <row r="1624" spans="1:4" x14ac:dyDescent="0.2">
      <c r="A1624" s="377">
        <v>1807</v>
      </c>
      <c r="B1624" s="377" t="s">
        <v>51192</v>
      </c>
      <c r="C1624" s="377" t="s">
        <v>18782</v>
      </c>
      <c r="D1624" s="402" t="s">
        <v>51193</v>
      </c>
    </row>
    <row r="1625" spans="1:4" x14ac:dyDescent="0.2">
      <c r="A1625" s="377">
        <v>1808</v>
      </c>
      <c r="B1625" s="377" t="s">
        <v>51194</v>
      </c>
      <c r="C1625" s="377" t="s">
        <v>18782</v>
      </c>
      <c r="D1625" s="402" t="s">
        <v>51195</v>
      </c>
    </row>
    <row r="1626" spans="1:4" x14ac:dyDescent="0.2">
      <c r="A1626" s="377">
        <v>1797</v>
      </c>
      <c r="B1626" s="377" t="s">
        <v>51196</v>
      </c>
      <c r="C1626" s="377" t="s">
        <v>18782</v>
      </c>
      <c r="D1626" s="402" t="s">
        <v>51197</v>
      </c>
    </row>
    <row r="1627" spans="1:4" x14ac:dyDescent="0.2">
      <c r="A1627" s="377">
        <v>1796</v>
      </c>
      <c r="B1627" s="377" t="s">
        <v>51198</v>
      </c>
      <c r="C1627" s="377" t="s">
        <v>18782</v>
      </c>
      <c r="D1627" s="402" t="s">
        <v>39079</v>
      </c>
    </row>
    <row r="1628" spans="1:4" x14ac:dyDescent="0.2">
      <c r="A1628" s="377">
        <v>1794</v>
      </c>
      <c r="B1628" s="377" t="s">
        <v>51199</v>
      </c>
      <c r="C1628" s="377" t="s">
        <v>18782</v>
      </c>
      <c r="D1628" s="402" t="s">
        <v>8881</v>
      </c>
    </row>
    <row r="1629" spans="1:4" x14ac:dyDescent="0.2">
      <c r="A1629" s="377">
        <v>1816</v>
      </c>
      <c r="B1629" s="377" t="s">
        <v>51200</v>
      </c>
      <c r="C1629" s="377" t="s">
        <v>18782</v>
      </c>
      <c r="D1629" s="402" t="s">
        <v>51201</v>
      </c>
    </row>
    <row r="1630" spans="1:4" x14ac:dyDescent="0.2">
      <c r="A1630" s="377">
        <v>1815</v>
      </c>
      <c r="B1630" s="377" t="s">
        <v>51202</v>
      </c>
      <c r="C1630" s="377" t="s">
        <v>18782</v>
      </c>
      <c r="D1630" s="402" t="s">
        <v>51203</v>
      </c>
    </row>
    <row r="1631" spans="1:4" x14ac:dyDescent="0.2">
      <c r="A1631" s="377">
        <v>1798</v>
      </c>
      <c r="B1631" s="377" t="s">
        <v>51204</v>
      </c>
      <c r="C1631" s="377" t="s">
        <v>18782</v>
      </c>
      <c r="D1631" s="402" t="s">
        <v>51205</v>
      </c>
    </row>
    <row r="1632" spans="1:4" x14ac:dyDescent="0.2">
      <c r="A1632" s="377">
        <v>1795</v>
      </c>
      <c r="B1632" s="377" t="s">
        <v>51206</v>
      </c>
      <c r="C1632" s="377" t="s">
        <v>18782</v>
      </c>
      <c r="D1632" s="402" t="s">
        <v>13911</v>
      </c>
    </row>
    <row r="1633" spans="1:4" x14ac:dyDescent="0.2">
      <c r="A1633" s="377">
        <v>1799</v>
      </c>
      <c r="B1633" s="377" t="s">
        <v>51207</v>
      </c>
      <c r="C1633" s="377" t="s">
        <v>18782</v>
      </c>
      <c r="D1633" s="402" t="s">
        <v>51208</v>
      </c>
    </row>
    <row r="1634" spans="1:4" x14ac:dyDescent="0.2">
      <c r="A1634" s="377">
        <v>1800</v>
      </c>
      <c r="B1634" s="377" t="s">
        <v>51209</v>
      </c>
      <c r="C1634" s="377" t="s">
        <v>18782</v>
      </c>
      <c r="D1634" s="402" t="s">
        <v>51210</v>
      </c>
    </row>
    <row r="1635" spans="1:4" x14ac:dyDescent="0.2">
      <c r="A1635" s="377">
        <v>1802</v>
      </c>
      <c r="B1635" s="377" t="s">
        <v>51211</v>
      </c>
      <c r="C1635" s="377" t="s">
        <v>18782</v>
      </c>
      <c r="D1635" s="402" t="s">
        <v>51212</v>
      </c>
    </row>
    <row r="1636" spans="1:4" x14ac:dyDescent="0.2">
      <c r="A1636" s="377">
        <v>40385</v>
      </c>
      <c r="B1636" s="377" t="s">
        <v>51213</v>
      </c>
      <c r="C1636" s="377" t="s">
        <v>18782</v>
      </c>
      <c r="D1636" s="402" t="s">
        <v>51151</v>
      </c>
    </row>
    <row r="1637" spans="1:4" x14ac:dyDescent="0.2">
      <c r="A1637" s="377">
        <v>40383</v>
      </c>
      <c r="B1637" s="377" t="s">
        <v>51214</v>
      </c>
      <c r="C1637" s="377" t="s">
        <v>18782</v>
      </c>
      <c r="D1637" s="402" t="s">
        <v>42954</v>
      </c>
    </row>
    <row r="1638" spans="1:4" x14ac:dyDescent="0.2">
      <c r="A1638" s="377">
        <v>40378</v>
      </c>
      <c r="B1638" s="377" t="s">
        <v>51215</v>
      </c>
      <c r="C1638" s="377" t="s">
        <v>18782</v>
      </c>
      <c r="D1638" s="402" t="s">
        <v>10020</v>
      </c>
    </row>
    <row r="1639" spans="1:4" x14ac:dyDescent="0.2">
      <c r="A1639" s="377">
        <v>40382</v>
      </c>
      <c r="B1639" s="377" t="s">
        <v>51216</v>
      </c>
      <c r="C1639" s="377" t="s">
        <v>18782</v>
      </c>
      <c r="D1639" s="402" t="s">
        <v>17551</v>
      </c>
    </row>
    <row r="1640" spans="1:4" x14ac:dyDescent="0.2">
      <c r="A1640" s="377">
        <v>40422</v>
      </c>
      <c r="B1640" s="377" t="s">
        <v>51217</v>
      </c>
      <c r="C1640" s="377" t="s">
        <v>18782</v>
      </c>
      <c r="D1640" s="402" t="s">
        <v>51218</v>
      </c>
    </row>
    <row r="1641" spans="1:4" x14ac:dyDescent="0.2">
      <c r="A1641" s="377">
        <v>40387</v>
      </c>
      <c r="B1641" s="377" t="s">
        <v>51219</v>
      </c>
      <c r="C1641" s="377" t="s">
        <v>18782</v>
      </c>
      <c r="D1641" s="402" t="s">
        <v>51220</v>
      </c>
    </row>
    <row r="1642" spans="1:4" x14ac:dyDescent="0.2">
      <c r="A1642" s="377">
        <v>40380</v>
      </c>
      <c r="B1642" s="377" t="s">
        <v>51221</v>
      </c>
      <c r="C1642" s="377" t="s">
        <v>18782</v>
      </c>
      <c r="D1642" s="402" t="s">
        <v>8093</v>
      </c>
    </row>
    <row r="1643" spans="1:4" x14ac:dyDescent="0.2">
      <c r="A1643" s="377">
        <v>40390</v>
      </c>
      <c r="B1643" s="377" t="s">
        <v>51222</v>
      </c>
      <c r="C1643" s="377" t="s">
        <v>18782</v>
      </c>
      <c r="D1643" s="402" t="s">
        <v>51223</v>
      </c>
    </row>
    <row r="1644" spans="1:4" x14ac:dyDescent="0.2">
      <c r="A1644" s="377">
        <v>40413</v>
      </c>
      <c r="B1644" s="377" t="s">
        <v>51224</v>
      </c>
      <c r="C1644" s="377" t="s">
        <v>18782</v>
      </c>
      <c r="D1644" s="402" t="s">
        <v>16766</v>
      </c>
    </row>
    <row r="1645" spans="1:4" x14ac:dyDescent="0.2">
      <c r="A1645" s="377">
        <v>40415</v>
      </c>
      <c r="B1645" s="377" t="s">
        <v>51225</v>
      </c>
      <c r="C1645" s="377" t="s">
        <v>18782</v>
      </c>
      <c r="D1645" s="402" t="s">
        <v>43407</v>
      </c>
    </row>
    <row r="1646" spans="1:4" x14ac:dyDescent="0.2">
      <c r="A1646" s="377">
        <v>40417</v>
      </c>
      <c r="B1646" s="377" t="s">
        <v>51226</v>
      </c>
      <c r="C1646" s="377" t="s">
        <v>18782</v>
      </c>
      <c r="D1646" s="402" t="s">
        <v>51227</v>
      </c>
    </row>
    <row r="1647" spans="1:4" x14ac:dyDescent="0.2">
      <c r="A1647" s="377">
        <v>39271</v>
      </c>
      <c r="B1647" s="377" t="s">
        <v>51228</v>
      </c>
      <c r="C1647" s="377" t="s">
        <v>18782</v>
      </c>
      <c r="D1647" s="402" t="s">
        <v>18696</v>
      </c>
    </row>
    <row r="1648" spans="1:4" x14ac:dyDescent="0.2">
      <c r="A1648" s="377">
        <v>39273</v>
      </c>
      <c r="B1648" s="377" t="s">
        <v>51229</v>
      </c>
      <c r="C1648" s="377" t="s">
        <v>18782</v>
      </c>
      <c r="D1648" s="402" t="s">
        <v>7984</v>
      </c>
    </row>
    <row r="1649" spans="1:4" x14ac:dyDescent="0.2">
      <c r="A1649" s="377">
        <v>39272</v>
      </c>
      <c r="B1649" s="377" t="s">
        <v>51230</v>
      </c>
      <c r="C1649" s="377" t="s">
        <v>18782</v>
      </c>
      <c r="D1649" s="402" t="s">
        <v>50896</v>
      </c>
    </row>
    <row r="1650" spans="1:4" x14ac:dyDescent="0.2">
      <c r="A1650" s="377">
        <v>1875</v>
      </c>
      <c r="B1650" s="377" t="s">
        <v>51231</v>
      </c>
      <c r="C1650" s="377" t="s">
        <v>18782</v>
      </c>
      <c r="D1650" s="402" t="s">
        <v>11830</v>
      </c>
    </row>
    <row r="1651" spans="1:4" x14ac:dyDescent="0.2">
      <c r="A1651" s="377">
        <v>1874</v>
      </c>
      <c r="B1651" s="377" t="s">
        <v>51232</v>
      </c>
      <c r="C1651" s="377" t="s">
        <v>18782</v>
      </c>
      <c r="D1651" s="402" t="s">
        <v>9046</v>
      </c>
    </row>
    <row r="1652" spans="1:4" x14ac:dyDescent="0.2">
      <c r="A1652" s="377">
        <v>1870</v>
      </c>
      <c r="B1652" s="377" t="s">
        <v>51233</v>
      </c>
      <c r="C1652" s="377" t="s">
        <v>18782</v>
      </c>
      <c r="D1652" s="402" t="s">
        <v>8522</v>
      </c>
    </row>
    <row r="1653" spans="1:4" x14ac:dyDescent="0.2">
      <c r="A1653" s="377">
        <v>1884</v>
      </c>
      <c r="B1653" s="377" t="s">
        <v>51234</v>
      </c>
      <c r="C1653" s="377" t="s">
        <v>18782</v>
      </c>
      <c r="D1653" s="402" t="s">
        <v>15697</v>
      </c>
    </row>
    <row r="1654" spans="1:4" x14ac:dyDescent="0.2">
      <c r="A1654" s="377">
        <v>1887</v>
      </c>
      <c r="B1654" s="377" t="s">
        <v>51235</v>
      </c>
      <c r="C1654" s="377" t="s">
        <v>18782</v>
      </c>
      <c r="D1654" s="402" t="s">
        <v>43477</v>
      </c>
    </row>
    <row r="1655" spans="1:4" x14ac:dyDescent="0.2">
      <c r="A1655" s="377">
        <v>1876</v>
      </c>
      <c r="B1655" s="377" t="s">
        <v>51236</v>
      </c>
      <c r="C1655" s="377" t="s">
        <v>18782</v>
      </c>
      <c r="D1655" s="402" t="s">
        <v>43045</v>
      </c>
    </row>
    <row r="1656" spans="1:4" x14ac:dyDescent="0.2">
      <c r="A1656" s="377">
        <v>1879</v>
      </c>
      <c r="B1656" s="377" t="s">
        <v>51237</v>
      </c>
      <c r="C1656" s="377" t="s">
        <v>18782</v>
      </c>
      <c r="D1656" s="402" t="s">
        <v>17236</v>
      </c>
    </row>
    <row r="1657" spans="1:4" x14ac:dyDescent="0.2">
      <c r="A1657" s="377">
        <v>1877</v>
      </c>
      <c r="B1657" s="377" t="s">
        <v>51238</v>
      </c>
      <c r="C1657" s="377" t="s">
        <v>18782</v>
      </c>
      <c r="D1657" s="402" t="s">
        <v>12132</v>
      </c>
    </row>
    <row r="1658" spans="1:4" x14ac:dyDescent="0.2">
      <c r="A1658" s="377">
        <v>1878</v>
      </c>
      <c r="B1658" s="377" t="s">
        <v>51239</v>
      </c>
      <c r="C1658" s="377" t="s">
        <v>18782</v>
      </c>
      <c r="D1658" s="402" t="s">
        <v>13136</v>
      </c>
    </row>
    <row r="1659" spans="1:4" x14ac:dyDescent="0.2">
      <c r="A1659" s="377">
        <v>2621</v>
      </c>
      <c r="B1659" s="377" t="s">
        <v>51240</v>
      </c>
      <c r="C1659" s="377" t="s">
        <v>18782</v>
      </c>
      <c r="D1659" s="402" t="s">
        <v>51241</v>
      </c>
    </row>
    <row r="1660" spans="1:4" x14ac:dyDescent="0.2">
      <c r="A1660" s="377">
        <v>2616</v>
      </c>
      <c r="B1660" s="377" t="s">
        <v>51242</v>
      </c>
      <c r="C1660" s="377" t="s">
        <v>18782</v>
      </c>
      <c r="D1660" s="402" t="s">
        <v>7191</v>
      </c>
    </row>
    <row r="1661" spans="1:4" x14ac:dyDescent="0.2">
      <c r="A1661" s="377">
        <v>2633</v>
      </c>
      <c r="B1661" s="377" t="s">
        <v>51243</v>
      </c>
      <c r="C1661" s="377" t="s">
        <v>18782</v>
      </c>
      <c r="D1661" s="402" t="s">
        <v>13821</v>
      </c>
    </row>
    <row r="1662" spans="1:4" x14ac:dyDescent="0.2">
      <c r="A1662" s="377">
        <v>2617</v>
      </c>
      <c r="B1662" s="377" t="s">
        <v>51244</v>
      </c>
      <c r="C1662" s="377" t="s">
        <v>18782</v>
      </c>
      <c r="D1662" s="402" t="s">
        <v>34429</v>
      </c>
    </row>
    <row r="1663" spans="1:4" x14ac:dyDescent="0.2">
      <c r="A1663" s="377">
        <v>2618</v>
      </c>
      <c r="B1663" s="377" t="s">
        <v>51245</v>
      </c>
      <c r="C1663" s="377" t="s">
        <v>18782</v>
      </c>
      <c r="D1663" s="402" t="s">
        <v>36845</v>
      </c>
    </row>
    <row r="1664" spans="1:4" x14ac:dyDescent="0.2">
      <c r="A1664" s="377">
        <v>2632</v>
      </c>
      <c r="B1664" s="377" t="s">
        <v>51246</v>
      </c>
      <c r="C1664" s="377" t="s">
        <v>18782</v>
      </c>
      <c r="D1664" s="402" t="s">
        <v>43148</v>
      </c>
    </row>
    <row r="1665" spans="1:4" x14ac:dyDescent="0.2">
      <c r="A1665" s="377">
        <v>2631</v>
      </c>
      <c r="B1665" s="377" t="s">
        <v>51247</v>
      </c>
      <c r="C1665" s="377" t="s">
        <v>18782</v>
      </c>
      <c r="D1665" s="402" t="s">
        <v>51248</v>
      </c>
    </row>
    <row r="1666" spans="1:4" x14ac:dyDescent="0.2">
      <c r="A1666" s="377">
        <v>2619</v>
      </c>
      <c r="B1666" s="377" t="s">
        <v>51249</v>
      </c>
      <c r="C1666" s="377" t="s">
        <v>18782</v>
      </c>
      <c r="D1666" s="402" t="s">
        <v>51250</v>
      </c>
    </row>
    <row r="1667" spans="1:4" x14ac:dyDescent="0.2">
      <c r="A1667" s="377">
        <v>2620</v>
      </c>
      <c r="B1667" s="377" t="s">
        <v>51251</v>
      </c>
      <c r="C1667" s="377" t="s">
        <v>18782</v>
      </c>
      <c r="D1667" s="402" t="s">
        <v>51252</v>
      </c>
    </row>
    <row r="1668" spans="1:4" x14ac:dyDescent="0.2">
      <c r="A1668" s="377">
        <v>44472</v>
      </c>
      <c r="B1668" s="377" t="s">
        <v>51253</v>
      </c>
      <c r="C1668" s="377" t="s">
        <v>18782</v>
      </c>
      <c r="D1668" s="402" t="s">
        <v>39072</v>
      </c>
    </row>
    <row r="1669" spans="1:4" x14ac:dyDescent="0.2">
      <c r="A1669" s="377">
        <v>38369</v>
      </c>
      <c r="B1669" s="377" t="s">
        <v>51254</v>
      </c>
      <c r="C1669" s="377" t="s">
        <v>18782</v>
      </c>
      <c r="D1669" s="402" t="s">
        <v>7254</v>
      </c>
    </row>
    <row r="1670" spans="1:4" x14ac:dyDescent="0.2">
      <c r="A1670" s="377">
        <v>38370</v>
      </c>
      <c r="B1670" s="377" t="s">
        <v>51255</v>
      </c>
      <c r="C1670" s="377" t="s">
        <v>18782</v>
      </c>
      <c r="D1670" s="402" t="s">
        <v>7254</v>
      </c>
    </row>
    <row r="1671" spans="1:4" x14ac:dyDescent="0.2">
      <c r="A1671" s="377">
        <v>38372</v>
      </c>
      <c r="B1671" s="377" t="s">
        <v>51256</v>
      </c>
      <c r="C1671" s="377" t="s">
        <v>18782</v>
      </c>
      <c r="D1671" s="402" t="s">
        <v>10716</v>
      </c>
    </row>
    <row r="1672" spans="1:4" x14ac:dyDescent="0.2">
      <c r="A1672" s="377">
        <v>2357</v>
      </c>
      <c r="B1672" s="377" t="s">
        <v>51257</v>
      </c>
      <c r="C1672" s="377" t="s">
        <v>18777</v>
      </c>
      <c r="D1672" s="402" t="s">
        <v>16969</v>
      </c>
    </row>
    <row r="1673" spans="1:4" x14ac:dyDescent="0.2">
      <c r="A1673" s="377">
        <v>40806</v>
      </c>
      <c r="B1673" s="377" t="s">
        <v>51258</v>
      </c>
      <c r="C1673" s="377" t="s">
        <v>214</v>
      </c>
      <c r="D1673" s="402" t="s">
        <v>56010</v>
      </c>
    </row>
    <row r="1674" spans="1:4" x14ac:dyDescent="0.2">
      <c r="A1674" s="377">
        <v>2355</v>
      </c>
      <c r="B1674" s="377" t="s">
        <v>51260</v>
      </c>
      <c r="C1674" s="377" t="s">
        <v>18777</v>
      </c>
      <c r="D1674" s="402" t="s">
        <v>8047</v>
      </c>
    </row>
    <row r="1675" spans="1:4" x14ac:dyDescent="0.2">
      <c r="A1675" s="377">
        <v>40805</v>
      </c>
      <c r="B1675" s="377" t="s">
        <v>51262</v>
      </c>
      <c r="C1675" s="377" t="s">
        <v>214</v>
      </c>
      <c r="D1675" s="402" t="s">
        <v>56011</v>
      </c>
    </row>
    <row r="1676" spans="1:4" x14ac:dyDescent="0.2">
      <c r="A1676" s="377">
        <v>2358</v>
      </c>
      <c r="B1676" s="377" t="s">
        <v>51264</v>
      </c>
      <c r="C1676" s="377" t="s">
        <v>18777</v>
      </c>
      <c r="D1676" s="402" t="s">
        <v>56012</v>
      </c>
    </row>
    <row r="1677" spans="1:4" x14ac:dyDescent="0.2">
      <c r="A1677" s="377">
        <v>40807</v>
      </c>
      <c r="B1677" s="377" t="s">
        <v>51265</v>
      </c>
      <c r="C1677" s="377" t="s">
        <v>214</v>
      </c>
      <c r="D1677" s="402" t="s">
        <v>56013</v>
      </c>
    </row>
    <row r="1678" spans="1:4" x14ac:dyDescent="0.2">
      <c r="A1678" s="377">
        <v>2359</v>
      </c>
      <c r="B1678" s="377" t="s">
        <v>51267</v>
      </c>
      <c r="C1678" s="377" t="s">
        <v>18777</v>
      </c>
      <c r="D1678" s="402" t="s">
        <v>40814</v>
      </c>
    </row>
    <row r="1679" spans="1:4" x14ac:dyDescent="0.2">
      <c r="A1679" s="377">
        <v>40808</v>
      </c>
      <c r="B1679" s="377" t="s">
        <v>51268</v>
      </c>
      <c r="C1679" s="377" t="s">
        <v>214</v>
      </c>
      <c r="D1679" s="402" t="s">
        <v>56014</v>
      </c>
    </row>
    <row r="1680" spans="1:4" x14ac:dyDescent="0.2">
      <c r="A1680" s="377">
        <v>44330</v>
      </c>
      <c r="B1680" s="377" t="s">
        <v>51270</v>
      </c>
      <c r="C1680" s="377" t="s">
        <v>48986</v>
      </c>
      <c r="D1680" s="402" t="s">
        <v>37681</v>
      </c>
    </row>
    <row r="1681" spans="1:4" x14ac:dyDescent="0.2">
      <c r="A1681" s="377">
        <v>43144</v>
      </c>
      <c r="B1681" s="377" t="s">
        <v>51271</v>
      </c>
      <c r="C1681" s="377" t="s">
        <v>184</v>
      </c>
      <c r="D1681" s="402" t="s">
        <v>15481</v>
      </c>
    </row>
    <row r="1682" spans="1:4" x14ac:dyDescent="0.2">
      <c r="A1682" s="377">
        <v>39397</v>
      </c>
      <c r="B1682" s="377" t="s">
        <v>51272</v>
      </c>
      <c r="C1682" s="377" t="s">
        <v>48986</v>
      </c>
      <c r="D1682" s="402" t="s">
        <v>51273</v>
      </c>
    </row>
    <row r="1683" spans="1:4" x14ac:dyDescent="0.2">
      <c r="A1683" s="377">
        <v>2692</v>
      </c>
      <c r="B1683" s="377" t="s">
        <v>51274</v>
      </c>
      <c r="C1683" s="377" t="s">
        <v>48986</v>
      </c>
      <c r="D1683" s="402" t="s">
        <v>11289</v>
      </c>
    </row>
    <row r="1684" spans="1:4" x14ac:dyDescent="0.2">
      <c r="A1684" s="377">
        <v>44329</v>
      </c>
      <c r="B1684" s="377" t="s">
        <v>51275</v>
      </c>
      <c r="C1684" s="377" t="s">
        <v>48986</v>
      </c>
      <c r="D1684" s="402" t="s">
        <v>36033</v>
      </c>
    </row>
    <row r="1685" spans="1:4" x14ac:dyDescent="0.2">
      <c r="A1685" s="377">
        <v>5318</v>
      </c>
      <c r="B1685" s="377" t="s">
        <v>51276</v>
      </c>
      <c r="C1685" s="377" t="s">
        <v>48986</v>
      </c>
      <c r="D1685" s="402" t="s">
        <v>16069</v>
      </c>
    </row>
    <row r="1686" spans="1:4" x14ac:dyDescent="0.2">
      <c r="A1686" s="377">
        <v>5330</v>
      </c>
      <c r="B1686" s="377" t="s">
        <v>51277</v>
      </c>
      <c r="C1686" s="377" t="s">
        <v>48986</v>
      </c>
      <c r="D1686" s="402" t="s">
        <v>15212</v>
      </c>
    </row>
    <row r="1687" spans="1:4" x14ac:dyDescent="0.2">
      <c r="A1687" s="377">
        <v>44532</v>
      </c>
      <c r="B1687" s="377" t="s">
        <v>51278</v>
      </c>
      <c r="C1687" s="377" t="s">
        <v>18782</v>
      </c>
      <c r="D1687" s="402" t="s">
        <v>51279</v>
      </c>
    </row>
    <row r="1688" spans="1:4" x14ac:dyDescent="0.2">
      <c r="A1688" s="377">
        <v>44531</v>
      </c>
      <c r="B1688" s="377" t="s">
        <v>51280</v>
      </c>
      <c r="C1688" s="377" t="s">
        <v>18782</v>
      </c>
      <c r="D1688" s="402" t="s">
        <v>13786</v>
      </c>
    </row>
    <row r="1689" spans="1:4" x14ac:dyDescent="0.2">
      <c r="A1689" s="377">
        <v>38140</v>
      </c>
      <c r="B1689" s="377" t="s">
        <v>51281</v>
      </c>
      <c r="C1689" s="377" t="s">
        <v>18782</v>
      </c>
      <c r="D1689" s="402" t="s">
        <v>51282</v>
      </c>
    </row>
    <row r="1690" spans="1:4" x14ac:dyDescent="0.2">
      <c r="A1690" s="377">
        <v>13887</v>
      </c>
      <c r="B1690" s="377" t="s">
        <v>51283</v>
      </c>
      <c r="C1690" s="377" t="s">
        <v>18782</v>
      </c>
      <c r="D1690" s="402" t="s">
        <v>51284</v>
      </c>
    </row>
    <row r="1691" spans="1:4" x14ac:dyDescent="0.2">
      <c r="A1691" s="377">
        <v>44495</v>
      </c>
      <c r="B1691" s="377" t="s">
        <v>51285</v>
      </c>
      <c r="C1691" s="377" t="s">
        <v>18782</v>
      </c>
      <c r="D1691" s="402" t="s">
        <v>51286</v>
      </c>
    </row>
    <row r="1692" spans="1:4" x14ac:dyDescent="0.2">
      <c r="A1692" s="377">
        <v>44533</v>
      </c>
      <c r="B1692" s="377" t="s">
        <v>51287</v>
      </c>
      <c r="C1692" s="377" t="s">
        <v>18782</v>
      </c>
      <c r="D1692" s="402" t="s">
        <v>13000</v>
      </c>
    </row>
    <row r="1693" spans="1:4" x14ac:dyDescent="0.2">
      <c r="A1693" s="377">
        <v>44534</v>
      </c>
      <c r="B1693" s="377" t="s">
        <v>51288</v>
      </c>
      <c r="C1693" s="377" t="s">
        <v>18782</v>
      </c>
      <c r="D1693" s="402" t="s">
        <v>14635</v>
      </c>
    </row>
    <row r="1694" spans="1:4" x14ac:dyDescent="0.2">
      <c r="A1694" s="377">
        <v>34544</v>
      </c>
      <c r="B1694" s="377" t="s">
        <v>51289</v>
      </c>
      <c r="C1694" s="377" t="s">
        <v>18782</v>
      </c>
      <c r="D1694" s="402" t="s">
        <v>51290</v>
      </c>
    </row>
    <row r="1695" spans="1:4" x14ac:dyDescent="0.2">
      <c r="A1695" s="377">
        <v>34729</v>
      </c>
      <c r="B1695" s="377" t="s">
        <v>51291</v>
      </c>
      <c r="C1695" s="377" t="s">
        <v>18782</v>
      </c>
      <c r="D1695" s="402" t="s">
        <v>51292</v>
      </c>
    </row>
    <row r="1696" spans="1:4" x14ac:dyDescent="0.2">
      <c r="A1696" s="377">
        <v>34734</v>
      </c>
      <c r="B1696" s="377" t="s">
        <v>51293</v>
      </c>
      <c r="C1696" s="377" t="s">
        <v>18782</v>
      </c>
      <c r="D1696" s="402" t="s">
        <v>51294</v>
      </c>
    </row>
    <row r="1697" spans="1:4" x14ac:dyDescent="0.2">
      <c r="A1697" s="377">
        <v>34738</v>
      </c>
      <c r="B1697" s="377" t="s">
        <v>51295</v>
      </c>
      <c r="C1697" s="377" t="s">
        <v>18782</v>
      </c>
      <c r="D1697" s="402" t="s">
        <v>51296</v>
      </c>
    </row>
    <row r="1698" spans="1:4" x14ac:dyDescent="0.2">
      <c r="A1698" s="377">
        <v>34623</v>
      </c>
      <c r="B1698" s="377" t="s">
        <v>51297</v>
      </c>
      <c r="C1698" s="377" t="s">
        <v>18782</v>
      </c>
      <c r="D1698" s="402" t="s">
        <v>51298</v>
      </c>
    </row>
    <row r="1699" spans="1:4" x14ac:dyDescent="0.2">
      <c r="A1699" s="377">
        <v>34616</v>
      </c>
      <c r="B1699" s="377" t="s">
        <v>51299</v>
      </c>
      <c r="C1699" s="377" t="s">
        <v>18782</v>
      </c>
      <c r="D1699" s="402" t="s">
        <v>51300</v>
      </c>
    </row>
    <row r="1700" spans="1:4" x14ac:dyDescent="0.2">
      <c r="A1700" s="377">
        <v>34628</v>
      </c>
      <c r="B1700" s="377" t="s">
        <v>51301</v>
      </c>
      <c r="C1700" s="377" t="s">
        <v>18782</v>
      </c>
      <c r="D1700" s="402" t="s">
        <v>51302</v>
      </c>
    </row>
    <row r="1701" spans="1:4" x14ac:dyDescent="0.2">
      <c r="A1701" s="377">
        <v>34686</v>
      </c>
      <c r="B1701" s="377" t="s">
        <v>51303</v>
      </c>
      <c r="C1701" s="377" t="s">
        <v>18782</v>
      </c>
      <c r="D1701" s="402" t="s">
        <v>50818</v>
      </c>
    </row>
    <row r="1702" spans="1:4" x14ac:dyDescent="0.2">
      <c r="A1702" s="377">
        <v>34653</v>
      </c>
      <c r="B1702" s="377" t="s">
        <v>51304</v>
      </c>
      <c r="C1702" s="377" t="s">
        <v>18782</v>
      </c>
      <c r="D1702" s="402" t="s">
        <v>16835</v>
      </c>
    </row>
    <row r="1703" spans="1:4" x14ac:dyDescent="0.2">
      <c r="A1703" s="377">
        <v>34688</v>
      </c>
      <c r="B1703" s="377" t="s">
        <v>51305</v>
      </c>
      <c r="C1703" s="377" t="s">
        <v>18782</v>
      </c>
      <c r="D1703" s="402" t="s">
        <v>14122</v>
      </c>
    </row>
    <row r="1704" spans="1:4" x14ac:dyDescent="0.2">
      <c r="A1704" s="377">
        <v>34709</v>
      </c>
      <c r="B1704" s="377" t="s">
        <v>51306</v>
      </c>
      <c r="C1704" s="377" t="s">
        <v>18782</v>
      </c>
      <c r="D1704" s="402" t="s">
        <v>37840</v>
      </c>
    </row>
    <row r="1705" spans="1:4" x14ac:dyDescent="0.2">
      <c r="A1705" s="377">
        <v>34714</v>
      </c>
      <c r="B1705" s="377" t="s">
        <v>51307</v>
      </c>
      <c r="C1705" s="377" t="s">
        <v>18782</v>
      </c>
      <c r="D1705" s="402" t="s">
        <v>51308</v>
      </c>
    </row>
    <row r="1706" spans="1:4" x14ac:dyDescent="0.2">
      <c r="A1706" s="377">
        <v>2391</v>
      </c>
      <c r="B1706" s="377" t="s">
        <v>51309</v>
      </c>
      <c r="C1706" s="377" t="s">
        <v>18782</v>
      </c>
      <c r="D1706" s="402" t="s">
        <v>51310</v>
      </c>
    </row>
    <row r="1707" spans="1:4" x14ac:dyDescent="0.2">
      <c r="A1707" s="377">
        <v>2374</v>
      </c>
      <c r="B1707" s="377" t="s">
        <v>51311</v>
      </c>
      <c r="C1707" s="377" t="s">
        <v>18782</v>
      </c>
      <c r="D1707" s="402" t="s">
        <v>51312</v>
      </c>
    </row>
    <row r="1708" spans="1:4" x14ac:dyDescent="0.2">
      <c r="A1708" s="377">
        <v>2377</v>
      </c>
      <c r="B1708" s="377" t="s">
        <v>51313</v>
      </c>
      <c r="C1708" s="377" t="s">
        <v>18782</v>
      </c>
      <c r="D1708" s="402" t="s">
        <v>51314</v>
      </c>
    </row>
    <row r="1709" spans="1:4" x14ac:dyDescent="0.2">
      <c r="A1709" s="377">
        <v>2393</v>
      </c>
      <c r="B1709" s="377" t="s">
        <v>51315</v>
      </c>
      <c r="C1709" s="377" t="s">
        <v>18782</v>
      </c>
      <c r="D1709" s="402" t="s">
        <v>51316</v>
      </c>
    </row>
    <row r="1710" spans="1:4" x14ac:dyDescent="0.2">
      <c r="A1710" s="377">
        <v>34705</v>
      </c>
      <c r="B1710" s="377" t="s">
        <v>51317</v>
      </c>
      <c r="C1710" s="377" t="s">
        <v>18782</v>
      </c>
      <c r="D1710" s="402" t="s">
        <v>51318</v>
      </c>
    </row>
    <row r="1711" spans="1:4" x14ac:dyDescent="0.2">
      <c r="A1711" s="377">
        <v>34707</v>
      </c>
      <c r="B1711" s="377" t="s">
        <v>51319</v>
      </c>
      <c r="C1711" s="377" t="s">
        <v>18782</v>
      </c>
      <c r="D1711" s="402" t="s">
        <v>51320</v>
      </c>
    </row>
    <row r="1712" spans="1:4" x14ac:dyDescent="0.2">
      <c r="A1712" s="377">
        <v>2378</v>
      </c>
      <c r="B1712" s="377" t="s">
        <v>51321</v>
      </c>
      <c r="C1712" s="377" t="s">
        <v>18782</v>
      </c>
      <c r="D1712" s="402" t="s">
        <v>51322</v>
      </c>
    </row>
    <row r="1713" spans="1:4" x14ac:dyDescent="0.2">
      <c r="A1713" s="377">
        <v>2379</v>
      </c>
      <c r="B1713" s="377" t="s">
        <v>51323</v>
      </c>
      <c r="C1713" s="377" t="s">
        <v>18782</v>
      </c>
      <c r="D1713" s="402" t="s">
        <v>51322</v>
      </c>
    </row>
    <row r="1714" spans="1:4" x14ac:dyDescent="0.2">
      <c r="A1714" s="377">
        <v>2376</v>
      </c>
      <c r="B1714" s="377" t="s">
        <v>51324</v>
      </c>
      <c r="C1714" s="377" t="s">
        <v>18782</v>
      </c>
      <c r="D1714" s="402" t="s">
        <v>51325</v>
      </c>
    </row>
    <row r="1715" spans="1:4" x14ac:dyDescent="0.2">
      <c r="A1715" s="377">
        <v>2394</v>
      </c>
      <c r="B1715" s="377" t="s">
        <v>51326</v>
      </c>
      <c r="C1715" s="377" t="s">
        <v>18782</v>
      </c>
      <c r="D1715" s="402" t="s">
        <v>51327</v>
      </c>
    </row>
    <row r="1716" spans="1:4" x14ac:dyDescent="0.2">
      <c r="A1716" s="377">
        <v>2388</v>
      </c>
      <c r="B1716" s="377" t="s">
        <v>51328</v>
      </c>
      <c r="C1716" s="377" t="s">
        <v>18782</v>
      </c>
      <c r="D1716" s="402" t="s">
        <v>51329</v>
      </c>
    </row>
    <row r="1717" spans="1:4" x14ac:dyDescent="0.2">
      <c r="A1717" s="377">
        <v>34606</v>
      </c>
      <c r="B1717" s="377" t="s">
        <v>51330</v>
      </c>
      <c r="C1717" s="377" t="s">
        <v>18782</v>
      </c>
      <c r="D1717" s="402" t="s">
        <v>51331</v>
      </c>
    </row>
    <row r="1718" spans="1:4" x14ac:dyDescent="0.2">
      <c r="A1718" s="377">
        <v>34689</v>
      </c>
      <c r="B1718" s="377" t="s">
        <v>51332</v>
      </c>
      <c r="C1718" s="377" t="s">
        <v>18782</v>
      </c>
      <c r="D1718" s="402" t="s">
        <v>51333</v>
      </c>
    </row>
    <row r="1719" spans="1:4" x14ac:dyDescent="0.2">
      <c r="A1719" s="377">
        <v>2370</v>
      </c>
      <c r="B1719" s="377" t="s">
        <v>51334</v>
      </c>
      <c r="C1719" s="377" t="s">
        <v>18782</v>
      </c>
      <c r="D1719" s="402" t="s">
        <v>51335</v>
      </c>
    </row>
    <row r="1720" spans="1:4" x14ac:dyDescent="0.2">
      <c r="A1720" s="377">
        <v>2386</v>
      </c>
      <c r="B1720" s="377" t="s">
        <v>51336</v>
      </c>
      <c r="C1720" s="377" t="s">
        <v>18782</v>
      </c>
      <c r="D1720" s="402" t="s">
        <v>17896</v>
      </c>
    </row>
    <row r="1721" spans="1:4" x14ac:dyDescent="0.2">
      <c r="A1721" s="377">
        <v>2392</v>
      </c>
      <c r="B1721" s="377" t="s">
        <v>51337</v>
      </c>
      <c r="C1721" s="377" t="s">
        <v>18782</v>
      </c>
      <c r="D1721" s="402" t="s">
        <v>51338</v>
      </c>
    </row>
    <row r="1722" spans="1:4" x14ac:dyDescent="0.2">
      <c r="A1722" s="377">
        <v>2373</v>
      </c>
      <c r="B1722" s="377" t="s">
        <v>51339</v>
      </c>
      <c r="C1722" s="377" t="s">
        <v>18782</v>
      </c>
      <c r="D1722" s="402" t="s">
        <v>51340</v>
      </c>
    </row>
    <row r="1723" spans="1:4" x14ac:dyDescent="0.2">
      <c r="A1723" s="377">
        <v>39465</v>
      </c>
      <c r="B1723" s="377" t="s">
        <v>51341</v>
      </c>
      <c r="C1723" s="377" t="s">
        <v>18782</v>
      </c>
      <c r="D1723" s="402" t="s">
        <v>51342</v>
      </c>
    </row>
    <row r="1724" spans="1:4" x14ac:dyDescent="0.2">
      <c r="A1724" s="377">
        <v>39466</v>
      </c>
      <c r="B1724" s="377" t="s">
        <v>51343</v>
      </c>
      <c r="C1724" s="377" t="s">
        <v>18782</v>
      </c>
      <c r="D1724" s="402" t="s">
        <v>51344</v>
      </c>
    </row>
    <row r="1725" spans="1:4" x14ac:dyDescent="0.2">
      <c r="A1725" s="377">
        <v>39467</v>
      </c>
      <c r="B1725" s="377" t="s">
        <v>51345</v>
      </c>
      <c r="C1725" s="377" t="s">
        <v>18782</v>
      </c>
      <c r="D1725" s="402" t="s">
        <v>51346</v>
      </c>
    </row>
    <row r="1726" spans="1:4" x14ac:dyDescent="0.2">
      <c r="A1726" s="377">
        <v>39468</v>
      </c>
      <c r="B1726" s="377" t="s">
        <v>51347</v>
      </c>
      <c r="C1726" s="377" t="s">
        <v>18782</v>
      </c>
      <c r="D1726" s="402" t="s">
        <v>51348</v>
      </c>
    </row>
    <row r="1727" spans="1:4" x14ac:dyDescent="0.2">
      <c r="A1727" s="377">
        <v>39469</v>
      </c>
      <c r="B1727" s="377" t="s">
        <v>51349</v>
      </c>
      <c r="C1727" s="377" t="s">
        <v>18782</v>
      </c>
      <c r="D1727" s="402" t="s">
        <v>44213</v>
      </c>
    </row>
    <row r="1728" spans="1:4" x14ac:dyDescent="0.2">
      <c r="A1728" s="377">
        <v>39470</v>
      </c>
      <c r="B1728" s="377" t="s">
        <v>51350</v>
      </c>
      <c r="C1728" s="377" t="s">
        <v>18782</v>
      </c>
      <c r="D1728" s="402" t="s">
        <v>51351</v>
      </c>
    </row>
    <row r="1729" spans="1:4" x14ac:dyDescent="0.2">
      <c r="A1729" s="377">
        <v>39471</v>
      </c>
      <c r="B1729" s="377" t="s">
        <v>51352</v>
      </c>
      <c r="C1729" s="377" t="s">
        <v>18782</v>
      </c>
      <c r="D1729" s="402" t="s">
        <v>51353</v>
      </c>
    </row>
    <row r="1730" spans="1:4" x14ac:dyDescent="0.2">
      <c r="A1730" s="377">
        <v>39472</v>
      </c>
      <c r="B1730" s="377" t="s">
        <v>51354</v>
      </c>
      <c r="C1730" s="377" t="s">
        <v>18782</v>
      </c>
      <c r="D1730" s="402" t="s">
        <v>51355</v>
      </c>
    </row>
    <row r="1731" spans="1:4" x14ac:dyDescent="0.2">
      <c r="A1731" s="377">
        <v>39473</v>
      </c>
      <c r="B1731" s="377" t="s">
        <v>51356</v>
      </c>
      <c r="C1731" s="377" t="s">
        <v>18782</v>
      </c>
      <c r="D1731" s="402" t="s">
        <v>51357</v>
      </c>
    </row>
    <row r="1732" spans="1:4" x14ac:dyDescent="0.2">
      <c r="A1732" s="377">
        <v>39474</v>
      </c>
      <c r="B1732" s="377" t="s">
        <v>51358</v>
      </c>
      <c r="C1732" s="377" t="s">
        <v>18782</v>
      </c>
      <c r="D1732" s="402" t="s">
        <v>51359</v>
      </c>
    </row>
    <row r="1733" spans="1:4" x14ac:dyDescent="0.2">
      <c r="A1733" s="377">
        <v>39475</v>
      </c>
      <c r="B1733" s="377" t="s">
        <v>51360</v>
      </c>
      <c r="C1733" s="377" t="s">
        <v>18782</v>
      </c>
      <c r="D1733" s="402" t="s">
        <v>51361</v>
      </c>
    </row>
    <row r="1734" spans="1:4" x14ac:dyDescent="0.2">
      <c r="A1734" s="377">
        <v>39476</v>
      </c>
      <c r="B1734" s="377" t="s">
        <v>51362</v>
      </c>
      <c r="C1734" s="377" t="s">
        <v>18782</v>
      </c>
      <c r="D1734" s="402" t="s">
        <v>51363</v>
      </c>
    </row>
    <row r="1735" spans="1:4" x14ac:dyDescent="0.2">
      <c r="A1735" s="377">
        <v>39477</v>
      </c>
      <c r="B1735" s="377" t="s">
        <v>51364</v>
      </c>
      <c r="C1735" s="377" t="s">
        <v>18782</v>
      </c>
      <c r="D1735" s="402" t="s">
        <v>51365</v>
      </c>
    </row>
    <row r="1736" spans="1:4" x14ac:dyDescent="0.2">
      <c r="A1736" s="377">
        <v>39478</v>
      </c>
      <c r="B1736" s="377" t="s">
        <v>51366</v>
      </c>
      <c r="C1736" s="377" t="s">
        <v>18782</v>
      </c>
      <c r="D1736" s="402" t="s">
        <v>51367</v>
      </c>
    </row>
    <row r="1737" spans="1:4" x14ac:dyDescent="0.2">
      <c r="A1737" s="377">
        <v>39479</v>
      </c>
      <c r="B1737" s="377" t="s">
        <v>51368</v>
      </c>
      <c r="C1737" s="377" t="s">
        <v>18782</v>
      </c>
      <c r="D1737" s="402" t="s">
        <v>51369</v>
      </c>
    </row>
    <row r="1738" spans="1:4" x14ac:dyDescent="0.2">
      <c r="A1738" s="377">
        <v>39480</v>
      </c>
      <c r="B1738" s="377" t="s">
        <v>51370</v>
      </c>
      <c r="C1738" s="377" t="s">
        <v>18782</v>
      </c>
      <c r="D1738" s="402" t="s">
        <v>51371</v>
      </c>
    </row>
    <row r="1739" spans="1:4" x14ac:dyDescent="0.2">
      <c r="A1739" s="377">
        <v>39459</v>
      </c>
      <c r="B1739" s="377" t="s">
        <v>51372</v>
      </c>
      <c r="C1739" s="377" t="s">
        <v>18782</v>
      </c>
      <c r="D1739" s="402" t="s">
        <v>51373</v>
      </c>
    </row>
    <row r="1740" spans="1:4" x14ac:dyDescent="0.2">
      <c r="A1740" s="377">
        <v>39445</v>
      </c>
      <c r="B1740" s="377" t="s">
        <v>51374</v>
      </c>
      <c r="C1740" s="377" t="s">
        <v>18782</v>
      </c>
      <c r="D1740" s="402" t="s">
        <v>51375</v>
      </c>
    </row>
    <row r="1741" spans="1:4" x14ac:dyDescent="0.2">
      <c r="A1741" s="377">
        <v>39446</v>
      </c>
      <c r="B1741" s="377" t="s">
        <v>51376</v>
      </c>
      <c r="C1741" s="377" t="s">
        <v>18782</v>
      </c>
      <c r="D1741" s="402" t="s">
        <v>51377</v>
      </c>
    </row>
    <row r="1742" spans="1:4" x14ac:dyDescent="0.2">
      <c r="A1742" s="377">
        <v>39447</v>
      </c>
      <c r="B1742" s="377" t="s">
        <v>51378</v>
      </c>
      <c r="C1742" s="377" t="s">
        <v>18782</v>
      </c>
      <c r="D1742" s="402" t="s">
        <v>51379</v>
      </c>
    </row>
    <row r="1743" spans="1:4" x14ac:dyDescent="0.2">
      <c r="A1743" s="377">
        <v>39448</v>
      </c>
      <c r="B1743" s="377" t="s">
        <v>51380</v>
      </c>
      <c r="C1743" s="377" t="s">
        <v>18782</v>
      </c>
      <c r="D1743" s="402" t="s">
        <v>27324</v>
      </c>
    </row>
    <row r="1744" spans="1:4" x14ac:dyDescent="0.2">
      <c r="A1744" s="377">
        <v>39450</v>
      </c>
      <c r="B1744" s="377" t="s">
        <v>51381</v>
      </c>
      <c r="C1744" s="377" t="s">
        <v>18782</v>
      </c>
      <c r="D1744" s="402" t="s">
        <v>51382</v>
      </c>
    </row>
    <row r="1745" spans="1:4" x14ac:dyDescent="0.2">
      <c r="A1745" s="377">
        <v>39451</v>
      </c>
      <c r="B1745" s="377" t="s">
        <v>51383</v>
      </c>
      <c r="C1745" s="377" t="s">
        <v>18782</v>
      </c>
      <c r="D1745" s="402" t="s">
        <v>51384</v>
      </c>
    </row>
    <row r="1746" spans="1:4" x14ac:dyDescent="0.2">
      <c r="A1746" s="377">
        <v>39452</v>
      </c>
      <c r="B1746" s="377" t="s">
        <v>51385</v>
      </c>
      <c r="C1746" s="377" t="s">
        <v>18782</v>
      </c>
      <c r="D1746" s="402" t="s">
        <v>51386</v>
      </c>
    </row>
    <row r="1747" spans="1:4" x14ac:dyDescent="0.2">
      <c r="A1747" s="377">
        <v>39523</v>
      </c>
      <c r="B1747" s="377" t="s">
        <v>51387</v>
      </c>
      <c r="C1747" s="377" t="s">
        <v>18782</v>
      </c>
      <c r="D1747" s="402" t="s">
        <v>51388</v>
      </c>
    </row>
    <row r="1748" spans="1:4" x14ac:dyDescent="0.2">
      <c r="A1748" s="377">
        <v>39449</v>
      </c>
      <c r="B1748" s="377" t="s">
        <v>51389</v>
      </c>
      <c r="C1748" s="377" t="s">
        <v>18782</v>
      </c>
      <c r="D1748" s="402" t="s">
        <v>51390</v>
      </c>
    </row>
    <row r="1749" spans="1:4" x14ac:dyDescent="0.2">
      <c r="A1749" s="377">
        <v>39455</v>
      </c>
      <c r="B1749" s="377" t="s">
        <v>51391</v>
      </c>
      <c r="C1749" s="377" t="s">
        <v>18782</v>
      </c>
      <c r="D1749" s="402" t="s">
        <v>51392</v>
      </c>
    </row>
    <row r="1750" spans="1:4" x14ac:dyDescent="0.2">
      <c r="A1750" s="377">
        <v>39456</v>
      </c>
      <c r="B1750" s="377" t="s">
        <v>51393</v>
      </c>
      <c r="C1750" s="377" t="s">
        <v>18782</v>
      </c>
      <c r="D1750" s="402" t="s">
        <v>51394</v>
      </c>
    </row>
    <row r="1751" spans="1:4" x14ac:dyDescent="0.2">
      <c r="A1751" s="377">
        <v>39457</v>
      </c>
      <c r="B1751" s="377" t="s">
        <v>51395</v>
      </c>
      <c r="C1751" s="377" t="s">
        <v>18782</v>
      </c>
      <c r="D1751" s="402" t="s">
        <v>51348</v>
      </c>
    </row>
    <row r="1752" spans="1:4" x14ac:dyDescent="0.2">
      <c r="A1752" s="377">
        <v>39458</v>
      </c>
      <c r="B1752" s="377" t="s">
        <v>51396</v>
      </c>
      <c r="C1752" s="377" t="s">
        <v>18782</v>
      </c>
      <c r="D1752" s="402" t="s">
        <v>51397</v>
      </c>
    </row>
    <row r="1753" spans="1:4" x14ac:dyDescent="0.2">
      <c r="A1753" s="377">
        <v>39464</v>
      </c>
      <c r="B1753" s="377" t="s">
        <v>51398</v>
      </c>
      <c r="C1753" s="377" t="s">
        <v>18782</v>
      </c>
      <c r="D1753" s="402" t="s">
        <v>51399</v>
      </c>
    </row>
    <row r="1754" spans="1:4" x14ac:dyDescent="0.2">
      <c r="A1754" s="377">
        <v>39460</v>
      </c>
      <c r="B1754" s="377" t="s">
        <v>51400</v>
      </c>
      <c r="C1754" s="377" t="s">
        <v>18782</v>
      </c>
      <c r="D1754" s="402" t="s">
        <v>51401</v>
      </c>
    </row>
    <row r="1755" spans="1:4" x14ac:dyDescent="0.2">
      <c r="A1755" s="377">
        <v>39461</v>
      </c>
      <c r="B1755" s="377" t="s">
        <v>51402</v>
      </c>
      <c r="C1755" s="377" t="s">
        <v>18782</v>
      </c>
      <c r="D1755" s="402" t="s">
        <v>51403</v>
      </c>
    </row>
    <row r="1756" spans="1:4" x14ac:dyDescent="0.2">
      <c r="A1756" s="377">
        <v>39462</v>
      </c>
      <c r="B1756" s="377" t="s">
        <v>51404</v>
      </c>
      <c r="C1756" s="377" t="s">
        <v>18782</v>
      </c>
      <c r="D1756" s="402" t="s">
        <v>51405</v>
      </c>
    </row>
    <row r="1757" spans="1:4" x14ac:dyDescent="0.2">
      <c r="A1757" s="377">
        <v>39463</v>
      </c>
      <c r="B1757" s="377" t="s">
        <v>51406</v>
      </c>
      <c r="C1757" s="377" t="s">
        <v>18782</v>
      </c>
      <c r="D1757" s="402" t="s">
        <v>51407</v>
      </c>
    </row>
    <row r="1758" spans="1:4" x14ac:dyDescent="0.2">
      <c r="A1758" s="377">
        <v>26039</v>
      </c>
      <c r="B1758" s="377" t="s">
        <v>51408</v>
      </c>
      <c r="C1758" s="377" t="s">
        <v>18782</v>
      </c>
      <c r="D1758" s="402" t="s">
        <v>51409</v>
      </c>
    </row>
    <row r="1759" spans="1:4" x14ac:dyDescent="0.2">
      <c r="A1759" s="377">
        <v>2401</v>
      </c>
      <c r="B1759" s="377" t="s">
        <v>51410</v>
      </c>
      <c r="C1759" s="377" t="s">
        <v>18782</v>
      </c>
      <c r="D1759" s="402" t="s">
        <v>51411</v>
      </c>
    </row>
    <row r="1760" spans="1:4" x14ac:dyDescent="0.2">
      <c r="A1760" s="377">
        <v>38870</v>
      </c>
      <c r="B1760" s="377" t="s">
        <v>51412</v>
      </c>
      <c r="C1760" s="377" t="s">
        <v>18782</v>
      </c>
      <c r="D1760" s="402" t="s">
        <v>49544</v>
      </c>
    </row>
    <row r="1761" spans="1:4" x14ac:dyDescent="0.2">
      <c r="A1761" s="377">
        <v>38869</v>
      </c>
      <c r="B1761" s="377" t="s">
        <v>51413</v>
      </c>
      <c r="C1761" s="377" t="s">
        <v>18782</v>
      </c>
      <c r="D1761" s="402" t="s">
        <v>36061</v>
      </c>
    </row>
    <row r="1762" spans="1:4" x14ac:dyDescent="0.2">
      <c r="A1762" s="377">
        <v>38872</v>
      </c>
      <c r="B1762" s="377" t="s">
        <v>51414</v>
      </c>
      <c r="C1762" s="377" t="s">
        <v>18782</v>
      </c>
      <c r="D1762" s="402" t="s">
        <v>51415</v>
      </c>
    </row>
    <row r="1763" spans="1:4" x14ac:dyDescent="0.2">
      <c r="A1763" s="377">
        <v>38871</v>
      </c>
      <c r="B1763" s="377" t="s">
        <v>51416</v>
      </c>
      <c r="C1763" s="377" t="s">
        <v>18782</v>
      </c>
      <c r="D1763" s="402" t="s">
        <v>6996</v>
      </c>
    </row>
    <row r="1764" spans="1:4" x14ac:dyDescent="0.2">
      <c r="A1764" s="377">
        <v>39283</v>
      </c>
      <c r="B1764" s="377" t="s">
        <v>51417</v>
      </c>
      <c r="C1764" s="377" t="s">
        <v>18782</v>
      </c>
      <c r="D1764" s="402" t="s">
        <v>7385</v>
      </c>
    </row>
    <row r="1765" spans="1:4" x14ac:dyDescent="0.2">
      <c r="A1765" s="377">
        <v>39285</v>
      </c>
      <c r="B1765" s="377" t="s">
        <v>51418</v>
      </c>
      <c r="C1765" s="377" t="s">
        <v>18782</v>
      </c>
      <c r="D1765" s="402" t="s">
        <v>51419</v>
      </c>
    </row>
    <row r="1766" spans="1:4" x14ac:dyDescent="0.2">
      <c r="A1766" s="377">
        <v>39286</v>
      </c>
      <c r="B1766" s="377" t="s">
        <v>51420</v>
      </c>
      <c r="C1766" s="377" t="s">
        <v>18782</v>
      </c>
      <c r="D1766" s="402" t="s">
        <v>51421</v>
      </c>
    </row>
    <row r="1767" spans="1:4" x14ac:dyDescent="0.2">
      <c r="A1767" s="377">
        <v>39288</v>
      </c>
      <c r="B1767" s="377" t="s">
        <v>51422</v>
      </c>
      <c r="C1767" s="377" t="s">
        <v>18782</v>
      </c>
      <c r="D1767" s="402" t="s">
        <v>51423</v>
      </c>
    </row>
    <row r="1768" spans="1:4" x14ac:dyDescent="0.2">
      <c r="A1768" s="377">
        <v>44476</v>
      </c>
      <c r="B1768" s="377" t="s">
        <v>51424</v>
      </c>
      <c r="C1768" s="377" t="s">
        <v>18825</v>
      </c>
      <c r="D1768" s="402" t="s">
        <v>51425</v>
      </c>
    </row>
    <row r="1769" spans="1:4" x14ac:dyDescent="0.2">
      <c r="A1769" s="377">
        <v>10629</v>
      </c>
      <c r="B1769" s="377" t="s">
        <v>51426</v>
      </c>
      <c r="C1769" s="377" t="s">
        <v>18825</v>
      </c>
      <c r="D1769" s="402" t="s">
        <v>51427</v>
      </c>
    </row>
    <row r="1770" spans="1:4" x14ac:dyDescent="0.2">
      <c r="A1770" s="377">
        <v>10698</v>
      </c>
      <c r="B1770" s="377" t="s">
        <v>51428</v>
      </c>
      <c r="C1770" s="377" t="s">
        <v>18825</v>
      </c>
      <c r="D1770" s="402" t="s">
        <v>41149</v>
      </c>
    </row>
    <row r="1771" spans="1:4" x14ac:dyDescent="0.2">
      <c r="A1771" s="377">
        <v>40521</v>
      </c>
      <c r="B1771" s="377" t="s">
        <v>51429</v>
      </c>
      <c r="C1771" s="377" t="s">
        <v>18782</v>
      </c>
      <c r="D1771" s="402" t="s">
        <v>51430</v>
      </c>
    </row>
    <row r="1772" spans="1:4" x14ac:dyDescent="0.2">
      <c r="A1772" s="377">
        <v>2432</v>
      </c>
      <c r="B1772" s="377" t="s">
        <v>51431</v>
      </c>
      <c r="C1772" s="377" t="s">
        <v>18782</v>
      </c>
      <c r="D1772" s="402" t="s">
        <v>8152</v>
      </c>
    </row>
    <row r="1773" spans="1:4" x14ac:dyDescent="0.2">
      <c r="A1773" s="377">
        <v>2433</v>
      </c>
      <c r="B1773" s="377" t="s">
        <v>51432</v>
      </c>
      <c r="C1773" s="377" t="s">
        <v>18782</v>
      </c>
      <c r="D1773" s="402" t="s">
        <v>8384</v>
      </c>
    </row>
    <row r="1774" spans="1:4" x14ac:dyDescent="0.2">
      <c r="A1774" s="377">
        <v>2418</v>
      </c>
      <c r="B1774" s="377" t="s">
        <v>51433</v>
      </c>
      <c r="C1774" s="377" t="s">
        <v>18782</v>
      </c>
      <c r="D1774" s="402" t="s">
        <v>8310</v>
      </c>
    </row>
    <row r="1775" spans="1:4" x14ac:dyDescent="0.2">
      <c r="A1775" s="377">
        <v>2420</v>
      </c>
      <c r="B1775" s="377" t="s">
        <v>51434</v>
      </c>
      <c r="C1775" s="377" t="s">
        <v>18782</v>
      </c>
      <c r="D1775" s="402" t="s">
        <v>7459</v>
      </c>
    </row>
    <row r="1776" spans="1:4" x14ac:dyDescent="0.2">
      <c r="A1776" s="377">
        <v>11447</v>
      </c>
      <c r="B1776" s="377" t="s">
        <v>51435</v>
      </c>
      <c r="C1776" s="377" t="s">
        <v>18782</v>
      </c>
      <c r="D1776" s="402" t="s">
        <v>51436</v>
      </c>
    </row>
    <row r="1777" spans="1:4" x14ac:dyDescent="0.2">
      <c r="A1777" s="377">
        <v>11451</v>
      </c>
      <c r="B1777" s="377" t="s">
        <v>51437</v>
      </c>
      <c r="C1777" s="377" t="s">
        <v>18782</v>
      </c>
      <c r="D1777" s="402" t="s">
        <v>51438</v>
      </c>
    </row>
    <row r="1778" spans="1:4" x14ac:dyDescent="0.2">
      <c r="A1778" s="377">
        <v>11116</v>
      </c>
      <c r="B1778" s="377" t="s">
        <v>51439</v>
      </c>
      <c r="C1778" s="377" t="s">
        <v>18782</v>
      </c>
      <c r="D1778" s="402" t="s">
        <v>51440</v>
      </c>
    </row>
    <row r="1779" spans="1:4" x14ac:dyDescent="0.2">
      <c r="A1779" s="377">
        <v>38411</v>
      </c>
      <c r="B1779" s="377" t="s">
        <v>51441</v>
      </c>
      <c r="C1779" s="377" t="s">
        <v>18782</v>
      </c>
      <c r="D1779" s="402" t="s">
        <v>51442</v>
      </c>
    </row>
    <row r="1780" spans="1:4" x14ac:dyDescent="0.2">
      <c r="A1780" s="377">
        <v>38189</v>
      </c>
      <c r="B1780" s="377" t="s">
        <v>51443</v>
      </c>
      <c r="C1780" s="377" t="s">
        <v>18782</v>
      </c>
      <c r="D1780" s="402" t="s">
        <v>51444</v>
      </c>
    </row>
    <row r="1781" spans="1:4" x14ac:dyDescent="0.2">
      <c r="A1781" s="377">
        <v>38190</v>
      </c>
      <c r="B1781" s="377" t="s">
        <v>51445</v>
      </c>
      <c r="C1781" s="377" t="s">
        <v>18782</v>
      </c>
      <c r="D1781" s="402" t="s">
        <v>51446</v>
      </c>
    </row>
    <row r="1782" spans="1:4" x14ac:dyDescent="0.2">
      <c r="A1782" s="377">
        <v>7608</v>
      </c>
      <c r="B1782" s="377" t="s">
        <v>51447</v>
      </c>
      <c r="C1782" s="377" t="s">
        <v>18782</v>
      </c>
      <c r="D1782" s="402" t="s">
        <v>43060</v>
      </c>
    </row>
    <row r="1783" spans="1:4" x14ac:dyDescent="0.2">
      <c r="A1783" s="377">
        <v>1370</v>
      </c>
      <c r="B1783" s="377" t="s">
        <v>51448</v>
      </c>
      <c r="C1783" s="377" t="s">
        <v>18782</v>
      </c>
      <c r="D1783" s="402" t="s">
        <v>51449</v>
      </c>
    </row>
    <row r="1784" spans="1:4" x14ac:dyDescent="0.2">
      <c r="A1784" s="377">
        <v>36516</v>
      </c>
      <c r="B1784" s="377" t="s">
        <v>51450</v>
      </c>
      <c r="C1784" s="377" t="s">
        <v>18782</v>
      </c>
      <c r="D1784" s="402" t="s">
        <v>51451</v>
      </c>
    </row>
    <row r="1785" spans="1:4" x14ac:dyDescent="0.2">
      <c r="A1785" s="377">
        <v>34777</v>
      </c>
      <c r="B1785" s="377" t="s">
        <v>51452</v>
      </c>
      <c r="C1785" s="377" t="s">
        <v>18782</v>
      </c>
      <c r="D1785" s="402" t="s">
        <v>7163</v>
      </c>
    </row>
    <row r="1786" spans="1:4" x14ac:dyDescent="0.2">
      <c r="A1786" s="377">
        <v>7272</v>
      </c>
      <c r="B1786" s="377" t="s">
        <v>51453</v>
      </c>
      <c r="C1786" s="377" t="s">
        <v>18782</v>
      </c>
      <c r="D1786" s="402" t="s">
        <v>44506</v>
      </c>
    </row>
    <row r="1787" spans="1:4" x14ac:dyDescent="0.2">
      <c r="A1787" s="377">
        <v>10605</v>
      </c>
      <c r="B1787" s="377" t="s">
        <v>51454</v>
      </c>
      <c r="C1787" s="377" t="s">
        <v>18782</v>
      </c>
      <c r="D1787" s="402" t="s">
        <v>11931</v>
      </c>
    </row>
    <row r="1788" spans="1:4" x14ac:dyDescent="0.2">
      <c r="A1788" s="377">
        <v>10604</v>
      </c>
      <c r="B1788" s="377" t="s">
        <v>51455</v>
      </c>
      <c r="C1788" s="377" t="s">
        <v>18782</v>
      </c>
      <c r="D1788" s="402" t="s">
        <v>13410</v>
      </c>
    </row>
    <row r="1789" spans="1:4" x14ac:dyDescent="0.2">
      <c r="A1789" s="377">
        <v>672</v>
      </c>
      <c r="B1789" s="377" t="s">
        <v>51456</v>
      </c>
      <c r="C1789" s="377" t="s">
        <v>18782</v>
      </c>
      <c r="D1789" s="402" t="s">
        <v>37339</v>
      </c>
    </row>
    <row r="1790" spans="1:4" x14ac:dyDescent="0.2">
      <c r="A1790" s="377">
        <v>668</v>
      </c>
      <c r="B1790" s="377" t="s">
        <v>51457</v>
      </c>
      <c r="C1790" s="377" t="s">
        <v>18782</v>
      </c>
      <c r="D1790" s="402" t="s">
        <v>43350</v>
      </c>
    </row>
    <row r="1791" spans="1:4" x14ac:dyDescent="0.2">
      <c r="A1791" s="377">
        <v>10578</v>
      </c>
      <c r="B1791" s="377" t="s">
        <v>51458</v>
      </c>
      <c r="C1791" s="377" t="s">
        <v>18782</v>
      </c>
      <c r="D1791" s="402" t="s">
        <v>51459</v>
      </c>
    </row>
    <row r="1792" spans="1:4" x14ac:dyDescent="0.2">
      <c r="A1792" s="377">
        <v>666</v>
      </c>
      <c r="B1792" s="377" t="s">
        <v>51460</v>
      </c>
      <c r="C1792" s="377" t="s">
        <v>18782</v>
      </c>
      <c r="D1792" s="402" t="s">
        <v>51461</v>
      </c>
    </row>
    <row r="1793" spans="1:4" x14ac:dyDescent="0.2">
      <c r="A1793" s="377">
        <v>665</v>
      </c>
      <c r="B1793" s="377" t="s">
        <v>51462</v>
      </c>
      <c r="C1793" s="377" t="s">
        <v>18782</v>
      </c>
      <c r="D1793" s="402" t="s">
        <v>51463</v>
      </c>
    </row>
    <row r="1794" spans="1:4" x14ac:dyDescent="0.2">
      <c r="A1794" s="377">
        <v>10577</v>
      </c>
      <c r="B1794" s="377" t="s">
        <v>51464</v>
      </c>
      <c r="C1794" s="377" t="s">
        <v>18782</v>
      </c>
      <c r="D1794" s="402" t="s">
        <v>51465</v>
      </c>
    </row>
    <row r="1795" spans="1:4" x14ac:dyDescent="0.2">
      <c r="A1795" s="377">
        <v>10583</v>
      </c>
      <c r="B1795" s="377" t="s">
        <v>51466</v>
      </c>
      <c r="C1795" s="377" t="s">
        <v>18782</v>
      </c>
      <c r="D1795" s="402" t="s">
        <v>14352</v>
      </c>
    </row>
    <row r="1796" spans="1:4" x14ac:dyDescent="0.2">
      <c r="A1796" s="377">
        <v>10579</v>
      </c>
      <c r="B1796" s="377" t="s">
        <v>51467</v>
      </c>
      <c r="C1796" s="377" t="s">
        <v>18782</v>
      </c>
      <c r="D1796" s="402" t="s">
        <v>44586</v>
      </c>
    </row>
    <row r="1797" spans="1:4" x14ac:dyDescent="0.2">
      <c r="A1797" s="377">
        <v>10582</v>
      </c>
      <c r="B1797" s="377" t="s">
        <v>51468</v>
      </c>
      <c r="C1797" s="377" t="s">
        <v>18782</v>
      </c>
      <c r="D1797" s="402" t="s">
        <v>18435</v>
      </c>
    </row>
    <row r="1798" spans="1:4" x14ac:dyDescent="0.2">
      <c r="A1798" s="377">
        <v>2436</v>
      </c>
      <c r="B1798" s="377" t="s">
        <v>51469</v>
      </c>
      <c r="C1798" s="377" t="s">
        <v>18777</v>
      </c>
      <c r="D1798" s="402" t="s">
        <v>32539</v>
      </c>
    </row>
    <row r="1799" spans="1:4" x14ac:dyDescent="0.2">
      <c r="A1799" s="377">
        <v>40918</v>
      </c>
      <c r="B1799" s="377" t="s">
        <v>51470</v>
      </c>
      <c r="C1799" s="377" t="s">
        <v>214</v>
      </c>
      <c r="D1799" s="402" t="s">
        <v>55989</v>
      </c>
    </row>
    <row r="1800" spans="1:4" x14ac:dyDescent="0.2">
      <c r="A1800" s="377">
        <v>2439</v>
      </c>
      <c r="B1800" s="377" t="s">
        <v>51471</v>
      </c>
      <c r="C1800" s="377" t="s">
        <v>18777</v>
      </c>
      <c r="D1800" s="402" t="s">
        <v>40583</v>
      </c>
    </row>
    <row r="1801" spans="1:4" x14ac:dyDescent="0.2">
      <c r="A1801" s="377">
        <v>40923</v>
      </c>
      <c r="B1801" s="377" t="s">
        <v>51472</v>
      </c>
      <c r="C1801" s="377" t="s">
        <v>214</v>
      </c>
      <c r="D1801" s="402" t="s">
        <v>56015</v>
      </c>
    </row>
    <row r="1802" spans="1:4" x14ac:dyDescent="0.2">
      <c r="A1802" s="377">
        <v>10998</v>
      </c>
      <c r="B1802" s="377" t="s">
        <v>51474</v>
      </c>
      <c r="C1802" s="377" t="s">
        <v>184</v>
      </c>
      <c r="D1802" s="402" t="s">
        <v>17619</v>
      </c>
    </row>
    <row r="1803" spans="1:4" x14ac:dyDescent="0.2">
      <c r="A1803" s="377">
        <v>11002</v>
      </c>
      <c r="B1803" s="377" t="s">
        <v>51475</v>
      </c>
      <c r="C1803" s="377" t="s">
        <v>184</v>
      </c>
      <c r="D1803" s="402" t="s">
        <v>43460</v>
      </c>
    </row>
    <row r="1804" spans="1:4" x14ac:dyDescent="0.2">
      <c r="A1804" s="377">
        <v>10999</v>
      </c>
      <c r="B1804" s="377" t="s">
        <v>51476</v>
      </c>
      <c r="C1804" s="377" t="s">
        <v>184</v>
      </c>
      <c r="D1804" s="402" t="s">
        <v>51477</v>
      </c>
    </row>
    <row r="1805" spans="1:4" x14ac:dyDescent="0.2">
      <c r="A1805" s="377">
        <v>10997</v>
      </c>
      <c r="B1805" s="377" t="s">
        <v>51478</v>
      </c>
      <c r="C1805" s="377" t="s">
        <v>184</v>
      </c>
      <c r="D1805" s="402" t="s">
        <v>12598</v>
      </c>
    </row>
    <row r="1806" spans="1:4" x14ac:dyDescent="0.2">
      <c r="A1806" s="377">
        <v>2685</v>
      </c>
      <c r="B1806" s="377" t="s">
        <v>51479</v>
      </c>
      <c r="C1806" s="377" t="s">
        <v>18918</v>
      </c>
      <c r="D1806" s="402" t="s">
        <v>13405</v>
      </c>
    </row>
    <row r="1807" spans="1:4" x14ac:dyDescent="0.2">
      <c r="A1807" s="377">
        <v>2680</v>
      </c>
      <c r="B1807" s="377" t="s">
        <v>51480</v>
      </c>
      <c r="C1807" s="377" t="s">
        <v>18918</v>
      </c>
      <c r="D1807" s="402" t="s">
        <v>9418</v>
      </c>
    </row>
    <row r="1808" spans="1:4" x14ac:dyDescent="0.2">
      <c r="A1808" s="377">
        <v>2684</v>
      </c>
      <c r="B1808" s="377" t="s">
        <v>51481</v>
      </c>
      <c r="C1808" s="377" t="s">
        <v>18918</v>
      </c>
      <c r="D1808" s="402" t="s">
        <v>43056</v>
      </c>
    </row>
    <row r="1809" spans="1:4" x14ac:dyDescent="0.2">
      <c r="A1809" s="377">
        <v>2673</v>
      </c>
      <c r="B1809" s="377" t="s">
        <v>51482</v>
      </c>
      <c r="C1809" s="377" t="s">
        <v>18918</v>
      </c>
      <c r="D1809" s="402" t="s">
        <v>7191</v>
      </c>
    </row>
    <row r="1810" spans="1:4" x14ac:dyDescent="0.2">
      <c r="A1810" s="377">
        <v>2681</v>
      </c>
      <c r="B1810" s="377" t="s">
        <v>51483</v>
      </c>
      <c r="C1810" s="377" t="s">
        <v>18918</v>
      </c>
      <c r="D1810" s="402" t="s">
        <v>9088</v>
      </c>
    </row>
    <row r="1811" spans="1:4" x14ac:dyDescent="0.2">
      <c r="A1811" s="377">
        <v>2682</v>
      </c>
      <c r="B1811" s="377" t="s">
        <v>51484</v>
      </c>
      <c r="C1811" s="377" t="s">
        <v>18918</v>
      </c>
      <c r="D1811" s="402" t="s">
        <v>51485</v>
      </c>
    </row>
    <row r="1812" spans="1:4" x14ac:dyDescent="0.2">
      <c r="A1812" s="377">
        <v>2686</v>
      </c>
      <c r="B1812" s="377" t="s">
        <v>51486</v>
      </c>
      <c r="C1812" s="377" t="s">
        <v>18918</v>
      </c>
      <c r="D1812" s="402" t="s">
        <v>44291</v>
      </c>
    </row>
    <row r="1813" spans="1:4" x14ac:dyDescent="0.2">
      <c r="A1813" s="377">
        <v>2674</v>
      </c>
      <c r="B1813" s="377" t="s">
        <v>51487</v>
      </c>
      <c r="C1813" s="377" t="s">
        <v>18918</v>
      </c>
      <c r="D1813" s="402" t="s">
        <v>16722</v>
      </c>
    </row>
    <row r="1814" spans="1:4" x14ac:dyDescent="0.2">
      <c r="A1814" s="377">
        <v>2683</v>
      </c>
      <c r="B1814" s="377" t="s">
        <v>51488</v>
      </c>
      <c r="C1814" s="377" t="s">
        <v>18918</v>
      </c>
      <c r="D1814" s="402" t="s">
        <v>12524</v>
      </c>
    </row>
    <row r="1815" spans="1:4" x14ac:dyDescent="0.2">
      <c r="A1815" s="377">
        <v>2676</v>
      </c>
      <c r="B1815" s="377" t="s">
        <v>51489</v>
      </c>
      <c r="C1815" s="377" t="s">
        <v>18918</v>
      </c>
      <c r="D1815" s="402" t="s">
        <v>8208</v>
      </c>
    </row>
    <row r="1816" spans="1:4" x14ac:dyDescent="0.2">
      <c r="A1816" s="377">
        <v>2678</v>
      </c>
      <c r="B1816" s="377" t="s">
        <v>51490</v>
      </c>
      <c r="C1816" s="377" t="s">
        <v>18918</v>
      </c>
      <c r="D1816" s="402" t="s">
        <v>8686</v>
      </c>
    </row>
    <row r="1817" spans="1:4" x14ac:dyDescent="0.2">
      <c r="A1817" s="377">
        <v>2679</v>
      </c>
      <c r="B1817" s="377" t="s">
        <v>51491</v>
      </c>
      <c r="C1817" s="377" t="s">
        <v>18918</v>
      </c>
      <c r="D1817" s="402" t="s">
        <v>7012</v>
      </c>
    </row>
    <row r="1818" spans="1:4" x14ac:dyDescent="0.2">
      <c r="A1818" s="377">
        <v>12070</v>
      </c>
      <c r="B1818" s="377" t="s">
        <v>51492</v>
      </c>
      <c r="C1818" s="377" t="s">
        <v>18918</v>
      </c>
      <c r="D1818" s="402" t="s">
        <v>11205</v>
      </c>
    </row>
    <row r="1819" spans="1:4" x14ac:dyDescent="0.2">
      <c r="A1819" s="377">
        <v>2675</v>
      </c>
      <c r="B1819" s="377" t="s">
        <v>51493</v>
      </c>
      <c r="C1819" s="377" t="s">
        <v>18918</v>
      </c>
      <c r="D1819" s="402" t="s">
        <v>13375</v>
      </c>
    </row>
    <row r="1820" spans="1:4" x14ac:dyDescent="0.2">
      <c r="A1820" s="377">
        <v>12067</v>
      </c>
      <c r="B1820" s="377" t="s">
        <v>51494</v>
      </c>
      <c r="C1820" s="377" t="s">
        <v>18918</v>
      </c>
      <c r="D1820" s="402" t="s">
        <v>7714</v>
      </c>
    </row>
    <row r="1821" spans="1:4" x14ac:dyDescent="0.2">
      <c r="A1821" s="377">
        <v>21136</v>
      </c>
      <c r="B1821" s="377" t="s">
        <v>51495</v>
      </c>
      <c r="C1821" s="377" t="s">
        <v>18918</v>
      </c>
      <c r="D1821" s="402" t="s">
        <v>51496</v>
      </c>
    </row>
    <row r="1822" spans="1:4" x14ac:dyDescent="0.2">
      <c r="A1822" s="377">
        <v>21128</v>
      </c>
      <c r="B1822" s="377" t="s">
        <v>51497</v>
      </c>
      <c r="C1822" s="377" t="s">
        <v>18918</v>
      </c>
      <c r="D1822" s="402" t="s">
        <v>13638</v>
      </c>
    </row>
    <row r="1823" spans="1:4" x14ac:dyDescent="0.2">
      <c r="A1823" s="377">
        <v>21130</v>
      </c>
      <c r="B1823" s="377" t="s">
        <v>51498</v>
      </c>
      <c r="C1823" s="377" t="s">
        <v>18918</v>
      </c>
      <c r="D1823" s="402" t="s">
        <v>17885</v>
      </c>
    </row>
    <row r="1824" spans="1:4" x14ac:dyDescent="0.2">
      <c r="A1824" s="377">
        <v>21135</v>
      </c>
      <c r="B1824" s="377" t="s">
        <v>51499</v>
      </c>
      <c r="C1824" s="377" t="s">
        <v>18918</v>
      </c>
      <c r="D1824" s="402" t="s">
        <v>35266</v>
      </c>
    </row>
    <row r="1825" spans="1:4" x14ac:dyDescent="0.2">
      <c r="A1825" s="377">
        <v>40401</v>
      </c>
      <c r="B1825" s="377" t="s">
        <v>51500</v>
      </c>
      <c r="C1825" s="377" t="s">
        <v>18918</v>
      </c>
      <c r="D1825" s="402" t="s">
        <v>15646</v>
      </c>
    </row>
    <row r="1826" spans="1:4" x14ac:dyDescent="0.2">
      <c r="A1826" s="377">
        <v>40402</v>
      </c>
      <c r="B1826" s="377" t="s">
        <v>51501</v>
      </c>
      <c r="C1826" s="377" t="s">
        <v>18918</v>
      </c>
      <c r="D1826" s="402" t="s">
        <v>28175</v>
      </c>
    </row>
    <row r="1827" spans="1:4" x14ac:dyDescent="0.2">
      <c r="A1827" s="377">
        <v>40400</v>
      </c>
      <c r="B1827" s="377" t="s">
        <v>51502</v>
      </c>
      <c r="C1827" s="377" t="s">
        <v>18918</v>
      </c>
      <c r="D1827" s="402" t="s">
        <v>27834</v>
      </c>
    </row>
    <row r="1828" spans="1:4" x14ac:dyDescent="0.2">
      <c r="A1828" s="377">
        <v>2504</v>
      </c>
      <c r="B1828" s="377" t="s">
        <v>51503</v>
      </c>
      <c r="C1828" s="377" t="s">
        <v>18918</v>
      </c>
      <c r="D1828" s="402" t="s">
        <v>33961</v>
      </c>
    </row>
    <row r="1829" spans="1:4" x14ac:dyDescent="0.2">
      <c r="A1829" s="377">
        <v>2501</v>
      </c>
      <c r="B1829" s="377" t="s">
        <v>51504</v>
      </c>
      <c r="C1829" s="377" t="s">
        <v>18918</v>
      </c>
      <c r="D1829" s="402" t="s">
        <v>51505</v>
      </c>
    </row>
    <row r="1830" spans="1:4" x14ac:dyDescent="0.2">
      <c r="A1830" s="377">
        <v>2502</v>
      </c>
      <c r="B1830" s="377" t="s">
        <v>51506</v>
      </c>
      <c r="C1830" s="377" t="s">
        <v>18918</v>
      </c>
      <c r="D1830" s="402" t="s">
        <v>10260</v>
      </c>
    </row>
    <row r="1831" spans="1:4" x14ac:dyDescent="0.2">
      <c r="A1831" s="377">
        <v>2503</v>
      </c>
      <c r="B1831" s="377" t="s">
        <v>51507</v>
      </c>
      <c r="C1831" s="377" t="s">
        <v>18918</v>
      </c>
      <c r="D1831" s="402" t="s">
        <v>34041</v>
      </c>
    </row>
    <row r="1832" spans="1:4" x14ac:dyDescent="0.2">
      <c r="A1832" s="377">
        <v>2500</v>
      </c>
      <c r="B1832" s="377" t="s">
        <v>51508</v>
      </c>
      <c r="C1832" s="377" t="s">
        <v>18918</v>
      </c>
      <c r="D1832" s="402" t="s">
        <v>30768</v>
      </c>
    </row>
    <row r="1833" spans="1:4" x14ac:dyDescent="0.2">
      <c r="A1833" s="377">
        <v>2505</v>
      </c>
      <c r="B1833" s="377" t="s">
        <v>51509</v>
      </c>
      <c r="C1833" s="377" t="s">
        <v>18918</v>
      </c>
      <c r="D1833" s="402" t="s">
        <v>51510</v>
      </c>
    </row>
    <row r="1834" spans="1:4" x14ac:dyDescent="0.2">
      <c r="A1834" s="377">
        <v>12056</v>
      </c>
      <c r="B1834" s="377" t="s">
        <v>51511</v>
      </c>
      <c r="C1834" s="377" t="s">
        <v>18918</v>
      </c>
      <c r="D1834" s="402" t="s">
        <v>8864</v>
      </c>
    </row>
    <row r="1835" spans="1:4" x14ac:dyDescent="0.2">
      <c r="A1835" s="377">
        <v>12057</v>
      </c>
      <c r="B1835" s="377" t="s">
        <v>51512</v>
      </c>
      <c r="C1835" s="377" t="s">
        <v>18918</v>
      </c>
      <c r="D1835" s="402" t="s">
        <v>14239</v>
      </c>
    </row>
    <row r="1836" spans="1:4" x14ac:dyDescent="0.2">
      <c r="A1836" s="377">
        <v>12059</v>
      </c>
      <c r="B1836" s="377" t="s">
        <v>51513</v>
      </c>
      <c r="C1836" s="377" t="s">
        <v>18918</v>
      </c>
      <c r="D1836" s="402" t="s">
        <v>11934</v>
      </c>
    </row>
    <row r="1837" spans="1:4" x14ac:dyDescent="0.2">
      <c r="A1837" s="377">
        <v>12058</v>
      </c>
      <c r="B1837" s="377" t="s">
        <v>51514</v>
      </c>
      <c r="C1837" s="377" t="s">
        <v>18918</v>
      </c>
      <c r="D1837" s="402" t="s">
        <v>8404</v>
      </c>
    </row>
    <row r="1838" spans="1:4" x14ac:dyDescent="0.2">
      <c r="A1838" s="377">
        <v>12060</v>
      </c>
      <c r="B1838" s="377" t="s">
        <v>51515</v>
      </c>
      <c r="C1838" s="377" t="s">
        <v>18918</v>
      </c>
      <c r="D1838" s="402" t="s">
        <v>36070</v>
      </c>
    </row>
    <row r="1839" spans="1:4" x14ac:dyDescent="0.2">
      <c r="A1839" s="377">
        <v>12061</v>
      </c>
      <c r="B1839" s="377" t="s">
        <v>51516</v>
      </c>
      <c r="C1839" s="377" t="s">
        <v>18918</v>
      </c>
      <c r="D1839" s="402" t="s">
        <v>12507</v>
      </c>
    </row>
    <row r="1840" spans="1:4" x14ac:dyDescent="0.2">
      <c r="A1840" s="377">
        <v>12062</v>
      </c>
      <c r="B1840" s="377" t="s">
        <v>51517</v>
      </c>
      <c r="C1840" s="377" t="s">
        <v>18918</v>
      </c>
      <c r="D1840" s="402" t="s">
        <v>41841</v>
      </c>
    </row>
    <row r="1841" spans="1:4" x14ac:dyDescent="0.2">
      <c r="A1841" s="377">
        <v>21137</v>
      </c>
      <c r="B1841" s="377" t="s">
        <v>51518</v>
      </c>
      <c r="C1841" s="377" t="s">
        <v>18918</v>
      </c>
      <c r="D1841" s="402" t="s">
        <v>43060</v>
      </c>
    </row>
    <row r="1842" spans="1:4" x14ac:dyDescent="0.2">
      <c r="A1842" s="377">
        <v>2687</v>
      </c>
      <c r="B1842" s="377" t="s">
        <v>51519</v>
      </c>
      <c r="C1842" s="377" t="s">
        <v>18918</v>
      </c>
      <c r="D1842" s="402" t="s">
        <v>18203</v>
      </c>
    </row>
    <row r="1843" spans="1:4" x14ac:dyDescent="0.2">
      <c r="A1843" s="377">
        <v>2689</v>
      </c>
      <c r="B1843" s="377" t="s">
        <v>51520</v>
      </c>
      <c r="C1843" s="377" t="s">
        <v>18918</v>
      </c>
      <c r="D1843" s="402" t="s">
        <v>28300</v>
      </c>
    </row>
    <row r="1844" spans="1:4" x14ac:dyDescent="0.2">
      <c r="A1844" s="377">
        <v>2688</v>
      </c>
      <c r="B1844" s="377" t="s">
        <v>51521</v>
      </c>
      <c r="C1844" s="377" t="s">
        <v>18918</v>
      </c>
      <c r="D1844" s="402" t="s">
        <v>8912</v>
      </c>
    </row>
    <row r="1845" spans="1:4" x14ac:dyDescent="0.2">
      <c r="A1845" s="377">
        <v>2690</v>
      </c>
      <c r="B1845" s="377" t="s">
        <v>51522</v>
      </c>
      <c r="C1845" s="377" t="s">
        <v>18918</v>
      </c>
      <c r="D1845" s="402" t="s">
        <v>13732</v>
      </c>
    </row>
    <row r="1846" spans="1:4" x14ac:dyDescent="0.2">
      <c r="A1846" s="377">
        <v>39243</v>
      </c>
      <c r="B1846" s="377" t="s">
        <v>51523</v>
      </c>
      <c r="C1846" s="377" t="s">
        <v>18918</v>
      </c>
      <c r="D1846" s="402" t="s">
        <v>8678</v>
      </c>
    </row>
    <row r="1847" spans="1:4" x14ac:dyDescent="0.2">
      <c r="A1847" s="377">
        <v>39244</v>
      </c>
      <c r="B1847" s="377" t="s">
        <v>51524</v>
      </c>
      <c r="C1847" s="377" t="s">
        <v>18918</v>
      </c>
      <c r="D1847" s="402" t="s">
        <v>11917</v>
      </c>
    </row>
    <row r="1848" spans="1:4" x14ac:dyDescent="0.2">
      <c r="A1848" s="377">
        <v>39245</v>
      </c>
      <c r="B1848" s="377" t="s">
        <v>51525</v>
      </c>
      <c r="C1848" s="377" t="s">
        <v>18918</v>
      </c>
      <c r="D1848" s="402" t="s">
        <v>11721</v>
      </c>
    </row>
    <row r="1849" spans="1:4" x14ac:dyDescent="0.2">
      <c r="A1849" s="377">
        <v>39254</v>
      </c>
      <c r="B1849" s="377" t="s">
        <v>51526</v>
      </c>
      <c r="C1849" s="377" t="s">
        <v>18918</v>
      </c>
      <c r="D1849" s="402" t="s">
        <v>7716</v>
      </c>
    </row>
    <row r="1850" spans="1:4" x14ac:dyDescent="0.2">
      <c r="A1850" s="377">
        <v>39255</v>
      </c>
      <c r="B1850" s="377" t="s">
        <v>51527</v>
      </c>
      <c r="C1850" s="377" t="s">
        <v>18918</v>
      </c>
      <c r="D1850" s="402" t="s">
        <v>11609</v>
      </c>
    </row>
    <row r="1851" spans="1:4" x14ac:dyDescent="0.2">
      <c r="A1851" s="377">
        <v>39253</v>
      </c>
      <c r="B1851" s="377" t="s">
        <v>51528</v>
      </c>
      <c r="C1851" s="377" t="s">
        <v>18918</v>
      </c>
      <c r="D1851" s="402" t="s">
        <v>43323</v>
      </c>
    </row>
    <row r="1852" spans="1:4" x14ac:dyDescent="0.2">
      <c r="A1852" s="377">
        <v>39246</v>
      </c>
      <c r="B1852" s="377" t="s">
        <v>51529</v>
      </c>
      <c r="C1852" s="377" t="s">
        <v>18918</v>
      </c>
      <c r="D1852" s="402" t="s">
        <v>12003</v>
      </c>
    </row>
    <row r="1853" spans="1:4" x14ac:dyDescent="0.2">
      <c r="A1853" s="377">
        <v>39247</v>
      </c>
      <c r="B1853" s="377" t="s">
        <v>51530</v>
      </c>
      <c r="C1853" s="377" t="s">
        <v>18918</v>
      </c>
      <c r="D1853" s="402" t="s">
        <v>11999</v>
      </c>
    </row>
    <row r="1854" spans="1:4" x14ac:dyDescent="0.2">
      <c r="A1854" s="377">
        <v>2446</v>
      </c>
      <c r="B1854" s="377" t="s">
        <v>51531</v>
      </c>
      <c r="C1854" s="377" t="s">
        <v>18918</v>
      </c>
      <c r="D1854" s="402" t="s">
        <v>31119</v>
      </c>
    </row>
    <row r="1855" spans="1:4" x14ac:dyDescent="0.2">
      <c r="A1855" s="377">
        <v>2442</v>
      </c>
      <c r="B1855" s="377" t="s">
        <v>51532</v>
      </c>
      <c r="C1855" s="377" t="s">
        <v>18918</v>
      </c>
      <c r="D1855" s="402" t="s">
        <v>35982</v>
      </c>
    </row>
    <row r="1856" spans="1:4" x14ac:dyDescent="0.2">
      <c r="A1856" s="377">
        <v>39248</v>
      </c>
      <c r="B1856" s="377" t="s">
        <v>51533</v>
      </c>
      <c r="C1856" s="377" t="s">
        <v>18918</v>
      </c>
      <c r="D1856" s="402" t="s">
        <v>18435</v>
      </c>
    </row>
    <row r="1857" spans="1:4" x14ac:dyDescent="0.2">
      <c r="A1857" s="377">
        <v>2438</v>
      </c>
      <c r="B1857" s="377" t="s">
        <v>51534</v>
      </c>
      <c r="C1857" s="377" t="s">
        <v>18777</v>
      </c>
      <c r="D1857" s="402" t="s">
        <v>56016</v>
      </c>
    </row>
    <row r="1858" spans="1:4" x14ac:dyDescent="0.2">
      <c r="A1858" s="377">
        <v>40922</v>
      </c>
      <c r="B1858" s="377" t="s">
        <v>51535</v>
      </c>
      <c r="C1858" s="377" t="s">
        <v>214</v>
      </c>
      <c r="D1858" s="402" t="s">
        <v>56017</v>
      </c>
    </row>
    <row r="1859" spans="1:4" x14ac:dyDescent="0.2">
      <c r="A1859" s="377">
        <v>36486</v>
      </c>
      <c r="B1859" s="377" t="s">
        <v>51537</v>
      </c>
      <c r="C1859" s="377" t="s">
        <v>18782</v>
      </c>
      <c r="D1859" s="402" t="s">
        <v>51538</v>
      </c>
    </row>
    <row r="1860" spans="1:4" x14ac:dyDescent="0.2">
      <c r="A1860" s="377">
        <v>37777</v>
      </c>
      <c r="B1860" s="377" t="s">
        <v>51539</v>
      </c>
      <c r="C1860" s="377" t="s">
        <v>18782</v>
      </c>
      <c r="D1860" s="402" t="s">
        <v>51540</v>
      </c>
    </row>
    <row r="1861" spans="1:4" x14ac:dyDescent="0.2">
      <c r="A1861" s="377">
        <v>12624</v>
      </c>
      <c r="B1861" s="377" t="s">
        <v>51541</v>
      </c>
      <c r="C1861" s="377" t="s">
        <v>18782</v>
      </c>
      <c r="D1861" s="402" t="s">
        <v>44154</v>
      </c>
    </row>
    <row r="1862" spans="1:4" x14ac:dyDescent="0.2">
      <c r="A1862" s="377">
        <v>517</v>
      </c>
      <c r="B1862" s="377" t="s">
        <v>51542</v>
      </c>
      <c r="C1862" s="377" t="s">
        <v>48986</v>
      </c>
      <c r="D1862" s="402" t="s">
        <v>26587</v>
      </c>
    </row>
    <row r="1863" spans="1:4" x14ac:dyDescent="0.2">
      <c r="A1863" s="377">
        <v>37534</v>
      </c>
      <c r="B1863" s="377" t="s">
        <v>51543</v>
      </c>
      <c r="C1863" s="377" t="s">
        <v>184</v>
      </c>
      <c r="D1863" s="402" t="s">
        <v>10716</v>
      </c>
    </row>
    <row r="1864" spans="1:4" x14ac:dyDescent="0.2">
      <c r="A1864" s="377">
        <v>37535</v>
      </c>
      <c r="B1864" s="377" t="s">
        <v>51544</v>
      </c>
      <c r="C1864" s="377" t="s">
        <v>184</v>
      </c>
      <c r="D1864" s="402" t="s">
        <v>10716</v>
      </c>
    </row>
    <row r="1865" spans="1:4" x14ac:dyDescent="0.2">
      <c r="A1865" s="377">
        <v>37533</v>
      </c>
      <c r="B1865" s="377" t="s">
        <v>51545</v>
      </c>
      <c r="C1865" s="377" t="s">
        <v>184</v>
      </c>
      <c r="D1865" s="402" t="s">
        <v>10716</v>
      </c>
    </row>
    <row r="1866" spans="1:4" x14ac:dyDescent="0.2">
      <c r="A1866" s="377">
        <v>37537</v>
      </c>
      <c r="B1866" s="377" t="s">
        <v>51546</v>
      </c>
      <c r="C1866" s="377" t="s">
        <v>184</v>
      </c>
      <c r="D1866" s="402" t="s">
        <v>8651</v>
      </c>
    </row>
    <row r="1867" spans="1:4" x14ac:dyDescent="0.2">
      <c r="A1867" s="377">
        <v>37536</v>
      </c>
      <c r="B1867" s="377" t="s">
        <v>51547</v>
      </c>
      <c r="C1867" s="377" t="s">
        <v>184</v>
      </c>
      <c r="D1867" s="402" t="s">
        <v>8651</v>
      </c>
    </row>
    <row r="1868" spans="1:4" x14ac:dyDescent="0.2">
      <c r="A1868" s="377">
        <v>37532</v>
      </c>
      <c r="B1868" s="377" t="s">
        <v>51548</v>
      </c>
      <c r="C1868" s="377" t="s">
        <v>184</v>
      </c>
      <c r="D1868" s="402" t="s">
        <v>8651</v>
      </c>
    </row>
    <row r="1869" spans="1:4" x14ac:dyDescent="0.2">
      <c r="A1869" s="377">
        <v>2696</v>
      </c>
      <c r="B1869" s="377" t="s">
        <v>51549</v>
      </c>
      <c r="C1869" s="377" t="s">
        <v>18777</v>
      </c>
      <c r="D1869" s="402" t="s">
        <v>32539</v>
      </c>
    </row>
    <row r="1870" spans="1:4" x14ac:dyDescent="0.2">
      <c r="A1870" s="377">
        <v>40928</v>
      </c>
      <c r="B1870" s="377" t="s">
        <v>51550</v>
      </c>
      <c r="C1870" s="377" t="s">
        <v>214</v>
      </c>
      <c r="D1870" s="402" t="s">
        <v>55989</v>
      </c>
    </row>
    <row r="1871" spans="1:4" x14ac:dyDescent="0.2">
      <c r="A1871" s="377">
        <v>4083</v>
      </c>
      <c r="B1871" s="377" t="s">
        <v>51551</v>
      </c>
      <c r="C1871" s="377" t="s">
        <v>18777</v>
      </c>
      <c r="D1871" s="402" t="s">
        <v>14750</v>
      </c>
    </row>
    <row r="1872" spans="1:4" x14ac:dyDescent="0.2">
      <c r="A1872" s="377">
        <v>40818</v>
      </c>
      <c r="B1872" s="377" t="s">
        <v>51553</v>
      </c>
      <c r="C1872" s="377" t="s">
        <v>214</v>
      </c>
      <c r="D1872" s="402" t="s">
        <v>56018</v>
      </c>
    </row>
    <row r="1873" spans="1:4" x14ac:dyDescent="0.2">
      <c r="A1873" s="377">
        <v>43146</v>
      </c>
      <c r="B1873" s="377" t="s">
        <v>51555</v>
      </c>
      <c r="C1873" s="377" t="s">
        <v>184</v>
      </c>
      <c r="D1873" s="402" t="s">
        <v>14765</v>
      </c>
    </row>
    <row r="1874" spans="1:4" x14ac:dyDescent="0.2">
      <c r="A1874" s="377">
        <v>2705</v>
      </c>
      <c r="B1874" s="377" t="s">
        <v>51556</v>
      </c>
      <c r="C1874" s="377" t="s">
        <v>18874</v>
      </c>
      <c r="D1874" s="402" t="s">
        <v>8279</v>
      </c>
    </row>
    <row r="1875" spans="1:4" x14ac:dyDescent="0.2">
      <c r="A1875" s="377">
        <v>14250</v>
      </c>
      <c r="B1875" s="377" t="s">
        <v>51557</v>
      </c>
      <c r="C1875" s="377" t="s">
        <v>18874</v>
      </c>
      <c r="D1875" s="402" t="s">
        <v>16033</v>
      </c>
    </row>
    <row r="1876" spans="1:4" x14ac:dyDescent="0.2">
      <c r="A1876" s="377">
        <v>11683</v>
      </c>
      <c r="B1876" s="377" t="s">
        <v>51558</v>
      </c>
      <c r="C1876" s="377" t="s">
        <v>18782</v>
      </c>
      <c r="D1876" s="402" t="s">
        <v>15509</v>
      </c>
    </row>
    <row r="1877" spans="1:4" x14ac:dyDescent="0.2">
      <c r="A1877" s="377">
        <v>11684</v>
      </c>
      <c r="B1877" s="377" t="s">
        <v>51559</v>
      </c>
      <c r="C1877" s="377" t="s">
        <v>18782</v>
      </c>
      <c r="D1877" s="402" t="s">
        <v>51560</v>
      </c>
    </row>
    <row r="1878" spans="1:4" x14ac:dyDescent="0.2">
      <c r="A1878" s="377">
        <v>6141</v>
      </c>
      <c r="B1878" s="377" t="s">
        <v>51561</v>
      </c>
      <c r="C1878" s="377" t="s">
        <v>18782</v>
      </c>
      <c r="D1878" s="402" t="s">
        <v>7014</v>
      </c>
    </row>
    <row r="1879" spans="1:4" x14ac:dyDescent="0.2">
      <c r="A1879" s="377">
        <v>11681</v>
      </c>
      <c r="B1879" s="377" t="s">
        <v>51562</v>
      </c>
      <c r="C1879" s="377" t="s">
        <v>18782</v>
      </c>
      <c r="D1879" s="402" t="s">
        <v>15688</v>
      </c>
    </row>
    <row r="1880" spans="1:4" x14ac:dyDescent="0.2">
      <c r="A1880" s="377">
        <v>2706</v>
      </c>
      <c r="B1880" s="377" t="s">
        <v>51563</v>
      </c>
      <c r="C1880" s="377" t="s">
        <v>18777</v>
      </c>
      <c r="D1880" s="402" t="s">
        <v>39930</v>
      </c>
    </row>
    <row r="1881" spans="1:4" x14ac:dyDescent="0.2">
      <c r="A1881" s="377">
        <v>40811</v>
      </c>
      <c r="B1881" s="377" t="s">
        <v>51564</v>
      </c>
      <c r="C1881" s="377" t="s">
        <v>214</v>
      </c>
      <c r="D1881" s="402" t="s">
        <v>56019</v>
      </c>
    </row>
    <row r="1882" spans="1:4" x14ac:dyDescent="0.2">
      <c r="A1882" s="377">
        <v>2707</v>
      </c>
      <c r="B1882" s="377" t="s">
        <v>51566</v>
      </c>
      <c r="C1882" s="377" t="s">
        <v>18777</v>
      </c>
      <c r="D1882" s="402" t="s">
        <v>56020</v>
      </c>
    </row>
    <row r="1883" spans="1:4" x14ac:dyDescent="0.2">
      <c r="A1883" s="377">
        <v>40813</v>
      </c>
      <c r="B1883" s="377" t="s">
        <v>51568</v>
      </c>
      <c r="C1883" s="377" t="s">
        <v>214</v>
      </c>
      <c r="D1883" s="402" t="s">
        <v>56021</v>
      </c>
    </row>
    <row r="1884" spans="1:4" x14ac:dyDescent="0.2">
      <c r="A1884" s="377">
        <v>2708</v>
      </c>
      <c r="B1884" s="377" t="s">
        <v>51570</v>
      </c>
      <c r="C1884" s="377" t="s">
        <v>18777</v>
      </c>
      <c r="D1884" s="402" t="s">
        <v>56022</v>
      </c>
    </row>
    <row r="1885" spans="1:4" x14ac:dyDescent="0.2">
      <c r="A1885" s="377">
        <v>40814</v>
      </c>
      <c r="B1885" s="377" t="s">
        <v>51572</v>
      </c>
      <c r="C1885" s="377" t="s">
        <v>214</v>
      </c>
      <c r="D1885" s="402" t="s">
        <v>56023</v>
      </c>
    </row>
    <row r="1886" spans="1:4" x14ac:dyDescent="0.2">
      <c r="A1886" s="377">
        <v>38403</v>
      </c>
      <c r="B1886" s="377" t="s">
        <v>51574</v>
      </c>
      <c r="C1886" s="377" t="s">
        <v>18782</v>
      </c>
      <c r="D1886" s="402" t="s">
        <v>12487</v>
      </c>
    </row>
    <row r="1887" spans="1:4" x14ac:dyDescent="0.2">
      <c r="A1887" s="377">
        <v>43482</v>
      </c>
      <c r="B1887" s="377" t="s">
        <v>51575</v>
      </c>
      <c r="C1887" s="377" t="s">
        <v>18777</v>
      </c>
      <c r="D1887" s="402" t="s">
        <v>8333</v>
      </c>
    </row>
    <row r="1888" spans="1:4" x14ac:dyDescent="0.2">
      <c r="A1888" s="377">
        <v>43494</v>
      </c>
      <c r="B1888" s="377" t="s">
        <v>51576</v>
      </c>
      <c r="C1888" s="377" t="s">
        <v>214</v>
      </c>
      <c r="D1888" s="402" t="s">
        <v>51577</v>
      </c>
    </row>
    <row r="1889" spans="1:4" x14ac:dyDescent="0.2">
      <c r="A1889" s="377">
        <v>43483</v>
      </c>
      <c r="B1889" s="377" t="s">
        <v>51578</v>
      </c>
      <c r="C1889" s="377" t="s">
        <v>18777</v>
      </c>
      <c r="D1889" s="402" t="s">
        <v>27828</v>
      </c>
    </row>
    <row r="1890" spans="1:4" x14ac:dyDescent="0.2">
      <c r="A1890" s="377">
        <v>43495</v>
      </c>
      <c r="B1890" s="377" t="s">
        <v>51579</v>
      </c>
      <c r="C1890" s="377" t="s">
        <v>214</v>
      </c>
      <c r="D1890" s="402" t="s">
        <v>51580</v>
      </c>
    </row>
    <row r="1891" spans="1:4" x14ac:dyDescent="0.2">
      <c r="A1891" s="377">
        <v>43484</v>
      </c>
      <c r="B1891" s="377" t="s">
        <v>51581</v>
      </c>
      <c r="C1891" s="377" t="s">
        <v>18777</v>
      </c>
      <c r="D1891" s="402" t="s">
        <v>7447</v>
      </c>
    </row>
    <row r="1892" spans="1:4" x14ac:dyDescent="0.2">
      <c r="A1892" s="377">
        <v>43496</v>
      </c>
      <c r="B1892" s="377" t="s">
        <v>51582</v>
      </c>
      <c r="C1892" s="377" t="s">
        <v>214</v>
      </c>
      <c r="D1892" s="402" t="s">
        <v>36854</v>
      </c>
    </row>
    <row r="1893" spans="1:4" x14ac:dyDescent="0.2">
      <c r="A1893" s="377">
        <v>43485</v>
      </c>
      <c r="B1893" s="377" t="s">
        <v>51583</v>
      </c>
      <c r="C1893" s="377" t="s">
        <v>18777</v>
      </c>
      <c r="D1893" s="402" t="s">
        <v>18335</v>
      </c>
    </row>
    <row r="1894" spans="1:4" x14ac:dyDescent="0.2">
      <c r="A1894" s="377">
        <v>43497</v>
      </c>
      <c r="B1894" s="377" t="s">
        <v>51584</v>
      </c>
      <c r="C1894" s="377" t="s">
        <v>214</v>
      </c>
      <c r="D1894" s="402" t="s">
        <v>51585</v>
      </c>
    </row>
    <row r="1895" spans="1:4" x14ac:dyDescent="0.2">
      <c r="A1895" s="377">
        <v>43487</v>
      </c>
      <c r="B1895" s="377" t="s">
        <v>51586</v>
      </c>
      <c r="C1895" s="377" t="s">
        <v>18777</v>
      </c>
      <c r="D1895" s="402" t="s">
        <v>51587</v>
      </c>
    </row>
    <row r="1896" spans="1:4" x14ac:dyDescent="0.2">
      <c r="A1896" s="377">
        <v>43499</v>
      </c>
      <c r="B1896" s="377" t="s">
        <v>51588</v>
      </c>
      <c r="C1896" s="377" t="s">
        <v>214</v>
      </c>
      <c r="D1896" s="402" t="s">
        <v>51589</v>
      </c>
    </row>
    <row r="1897" spans="1:4" x14ac:dyDescent="0.2">
      <c r="A1897" s="377">
        <v>43486</v>
      </c>
      <c r="B1897" s="377" t="s">
        <v>51590</v>
      </c>
      <c r="C1897" s="377" t="s">
        <v>18777</v>
      </c>
      <c r="D1897" s="402" t="s">
        <v>7274</v>
      </c>
    </row>
    <row r="1898" spans="1:4" x14ac:dyDescent="0.2">
      <c r="A1898" s="377">
        <v>43498</v>
      </c>
      <c r="B1898" s="377" t="s">
        <v>51591</v>
      </c>
      <c r="C1898" s="377" t="s">
        <v>214</v>
      </c>
      <c r="D1898" s="402" t="s">
        <v>51592</v>
      </c>
    </row>
    <row r="1899" spans="1:4" x14ac:dyDescent="0.2">
      <c r="A1899" s="377">
        <v>43488</v>
      </c>
      <c r="B1899" s="377" t="s">
        <v>51593</v>
      </c>
      <c r="C1899" s="377" t="s">
        <v>18777</v>
      </c>
      <c r="D1899" s="402" t="s">
        <v>40097</v>
      </c>
    </row>
    <row r="1900" spans="1:4" x14ac:dyDescent="0.2">
      <c r="A1900" s="377">
        <v>43500</v>
      </c>
      <c r="B1900" s="377" t="s">
        <v>51594</v>
      </c>
      <c r="C1900" s="377" t="s">
        <v>214</v>
      </c>
      <c r="D1900" s="402" t="s">
        <v>51595</v>
      </c>
    </row>
    <row r="1901" spans="1:4" x14ac:dyDescent="0.2">
      <c r="A1901" s="377">
        <v>43489</v>
      </c>
      <c r="B1901" s="377" t="s">
        <v>51596</v>
      </c>
      <c r="C1901" s="377" t="s">
        <v>18777</v>
      </c>
      <c r="D1901" s="402" t="s">
        <v>38385</v>
      </c>
    </row>
    <row r="1902" spans="1:4" x14ac:dyDescent="0.2">
      <c r="A1902" s="377">
        <v>43501</v>
      </c>
      <c r="B1902" s="377" t="s">
        <v>51597</v>
      </c>
      <c r="C1902" s="377" t="s">
        <v>214</v>
      </c>
      <c r="D1902" s="402" t="s">
        <v>51598</v>
      </c>
    </row>
    <row r="1903" spans="1:4" x14ac:dyDescent="0.2">
      <c r="A1903" s="377">
        <v>43490</v>
      </c>
      <c r="B1903" s="377" t="s">
        <v>51599</v>
      </c>
      <c r="C1903" s="377" t="s">
        <v>18777</v>
      </c>
      <c r="D1903" s="402" t="s">
        <v>8672</v>
      </c>
    </row>
    <row r="1904" spans="1:4" x14ac:dyDescent="0.2">
      <c r="A1904" s="377">
        <v>43502</v>
      </c>
      <c r="B1904" s="377" t="s">
        <v>51600</v>
      </c>
      <c r="C1904" s="377" t="s">
        <v>214</v>
      </c>
      <c r="D1904" s="402" t="s">
        <v>12808</v>
      </c>
    </row>
    <row r="1905" spans="1:4" x14ac:dyDescent="0.2">
      <c r="A1905" s="377">
        <v>43491</v>
      </c>
      <c r="B1905" s="377" t="s">
        <v>51601</v>
      </c>
      <c r="C1905" s="377" t="s">
        <v>18777</v>
      </c>
      <c r="D1905" s="402" t="s">
        <v>8277</v>
      </c>
    </row>
    <row r="1906" spans="1:4" x14ac:dyDescent="0.2">
      <c r="A1906" s="377">
        <v>43503</v>
      </c>
      <c r="B1906" s="377" t="s">
        <v>51602</v>
      </c>
      <c r="C1906" s="377" t="s">
        <v>214</v>
      </c>
      <c r="D1906" s="402" t="s">
        <v>51603</v>
      </c>
    </row>
    <row r="1907" spans="1:4" x14ac:dyDescent="0.2">
      <c r="A1907" s="377">
        <v>43492</v>
      </c>
      <c r="B1907" s="377" t="s">
        <v>51604</v>
      </c>
      <c r="C1907" s="377" t="s">
        <v>18777</v>
      </c>
      <c r="D1907" s="402" t="s">
        <v>44507</v>
      </c>
    </row>
    <row r="1908" spans="1:4" x14ac:dyDescent="0.2">
      <c r="A1908" s="377">
        <v>43504</v>
      </c>
      <c r="B1908" s="377" t="s">
        <v>51605</v>
      </c>
      <c r="C1908" s="377" t="s">
        <v>214</v>
      </c>
      <c r="D1908" s="402" t="s">
        <v>51606</v>
      </c>
    </row>
    <row r="1909" spans="1:4" x14ac:dyDescent="0.2">
      <c r="A1909" s="377">
        <v>43493</v>
      </c>
      <c r="B1909" s="377" t="s">
        <v>51607</v>
      </c>
      <c r="C1909" s="377" t="s">
        <v>18777</v>
      </c>
      <c r="D1909" s="402" t="s">
        <v>18339</v>
      </c>
    </row>
    <row r="1910" spans="1:4" x14ac:dyDescent="0.2">
      <c r="A1910" s="377">
        <v>43505</v>
      </c>
      <c r="B1910" s="377" t="s">
        <v>51608</v>
      </c>
      <c r="C1910" s="377" t="s">
        <v>214</v>
      </c>
      <c r="D1910" s="402" t="s">
        <v>51609</v>
      </c>
    </row>
    <row r="1911" spans="1:4" x14ac:dyDescent="0.2">
      <c r="A1911" s="377">
        <v>37774</v>
      </c>
      <c r="B1911" s="377" t="s">
        <v>51610</v>
      </c>
      <c r="C1911" s="377" t="s">
        <v>18782</v>
      </c>
      <c r="D1911" s="402" t="s">
        <v>51611</v>
      </c>
    </row>
    <row r="1912" spans="1:4" x14ac:dyDescent="0.2">
      <c r="A1912" s="377">
        <v>38629</v>
      </c>
      <c r="B1912" s="377" t="s">
        <v>51612</v>
      </c>
      <c r="C1912" s="377" t="s">
        <v>18782</v>
      </c>
      <c r="D1912" s="402" t="s">
        <v>51613</v>
      </c>
    </row>
    <row r="1913" spans="1:4" x14ac:dyDescent="0.2">
      <c r="A1913" s="377">
        <v>38630</v>
      </c>
      <c r="B1913" s="377" t="s">
        <v>51614</v>
      </c>
      <c r="C1913" s="377" t="s">
        <v>18782</v>
      </c>
      <c r="D1913" s="402" t="s">
        <v>51615</v>
      </c>
    </row>
    <row r="1914" spans="1:4" x14ac:dyDescent="0.2">
      <c r="A1914" s="377">
        <v>38476</v>
      </c>
      <c r="B1914" s="377" t="s">
        <v>51616</v>
      </c>
      <c r="C1914" s="377" t="s">
        <v>18782</v>
      </c>
      <c r="D1914" s="402" t="s">
        <v>51617</v>
      </c>
    </row>
    <row r="1915" spans="1:4" x14ac:dyDescent="0.2">
      <c r="A1915" s="377">
        <v>38477</v>
      </c>
      <c r="B1915" s="377" t="s">
        <v>51618</v>
      </c>
      <c r="C1915" s="377" t="s">
        <v>18782</v>
      </c>
      <c r="D1915" s="402" t="s">
        <v>51619</v>
      </c>
    </row>
    <row r="1916" spans="1:4" x14ac:dyDescent="0.2">
      <c r="A1916" s="377">
        <v>40635</v>
      </c>
      <c r="B1916" s="377" t="s">
        <v>51620</v>
      </c>
      <c r="C1916" s="377" t="s">
        <v>18782</v>
      </c>
      <c r="D1916" s="402" t="s">
        <v>51621</v>
      </c>
    </row>
    <row r="1917" spans="1:4" x14ac:dyDescent="0.2">
      <c r="A1917" s="377">
        <v>36483</v>
      </c>
      <c r="B1917" s="377" t="s">
        <v>51622</v>
      </c>
      <c r="C1917" s="377" t="s">
        <v>18782</v>
      </c>
      <c r="D1917" s="402" t="s">
        <v>51623</v>
      </c>
    </row>
    <row r="1918" spans="1:4" x14ac:dyDescent="0.2">
      <c r="A1918" s="377">
        <v>14525</v>
      </c>
      <c r="B1918" s="377" t="s">
        <v>51624</v>
      </c>
      <c r="C1918" s="377" t="s">
        <v>18782</v>
      </c>
      <c r="D1918" s="402" t="s">
        <v>51625</v>
      </c>
    </row>
    <row r="1919" spans="1:4" x14ac:dyDescent="0.2">
      <c r="A1919" s="377">
        <v>36482</v>
      </c>
      <c r="B1919" s="377" t="s">
        <v>51626</v>
      </c>
      <c r="C1919" s="377" t="s">
        <v>18782</v>
      </c>
      <c r="D1919" s="402" t="s">
        <v>51627</v>
      </c>
    </row>
    <row r="1920" spans="1:4" x14ac:dyDescent="0.2">
      <c r="A1920" s="377">
        <v>36408</v>
      </c>
      <c r="B1920" s="377" t="s">
        <v>51628</v>
      </c>
      <c r="C1920" s="377" t="s">
        <v>18782</v>
      </c>
      <c r="D1920" s="402" t="s">
        <v>51629</v>
      </c>
    </row>
    <row r="1921" spans="1:4" x14ac:dyDescent="0.2">
      <c r="A1921" s="377">
        <v>2723</v>
      </c>
      <c r="B1921" s="377" t="s">
        <v>51630</v>
      </c>
      <c r="C1921" s="377" t="s">
        <v>18782</v>
      </c>
      <c r="D1921" s="402" t="s">
        <v>51631</v>
      </c>
    </row>
    <row r="1922" spans="1:4" x14ac:dyDescent="0.2">
      <c r="A1922" s="377">
        <v>36481</v>
      </c>
      <c r="B1922" s="377" t="s">
        <v>51632</v>
      </c>
      <c r="C1922" s="377" t="s">
        <v>18782</v>
      </c>
      <c r="D1922" s="402" t="s">
        <v>51633</v>
      </c>
    </row>
    <row r="1923" spans="1:4" x14ac:dyDescent="0.2">
      <c r="A1923" s="377">
        <v>10685</v>
      </c>
      <c r="B1923" s="377" t="s">
        <v>51634</v>
      </c>
      <c r="C1923" s="377" t="s">
        <v>18782</v>
      </c>
      <c r="D1923" s="402" t="s">
        <v>51635</v>
      </c>
    </row>
    <row r="1924" spans="1:4" x14ac:dyDescent="0.2">
      <c r="A1924" s="377">
        <v>40636</v>
      </c>
      <c r="B1924" s="377" t="s">
        <v>51636</v>
      </c>
      <c r="C1924" s="377" t="s">
        <v>18782</v>
      </c>
      <c r="D1924" s="402" t="s">
        <v>51637</v>
      </c>
    </row>
    <row r="1925" spans="1:4" x14ac:dyDescent="0.2">
      <c r="A1925" s="377">
        <v>4111</v>
      </c>
      <c r="B1925" s="377" t="s">
        <v>51638</v>
      </c>
      <c r="C1925" s="377" t="s">
        <v>18782</v>
      </c>
      <c r="D1925" s="402" t="s">
        <v>41368</v>
      </c>
    </row>
    <row r="1926" spans="1:4" x14ac:dyDescent="0.2">
      <c r="A1926" s="377">
        <v>44538</v>
      </c>
      <c r="B1926" s="377" t="s">
        <v>51639</v>
      </c>
      <c r="C1926" s="377" t="s">
        <v>18782</v>
      </c>
      <c r="D1926" s="402" t="s">
        <v>14658</v>
      </c>
    </row>
    <row r="1927" spans="1:4" x14ac:dyDescent="0.2">
      <c r="A1927" s="377">
        <v>12</v>
      </c>
      <c r="B1927" s="377" t="s">
        <v>51640</v>
      </c>
      <c r="C1927" s="377" t="s">
        <v>18782</v>
      </c>
      <c r="D1927" s="402" t="s">
        <v>7461</v>
      </c>
    </row>
    <row r="1928" spans="1:4" x14ac:dyDescent="0.2">
      <c r="A1928" s="377">
        <v>37554</v>
      </c>
      <c r="B1928" s="377" t="s">
        <v>51641</v>
      </c>
      <c r="C1928" s="377" t="s">
        <v>18782</v>
      </c>
      <c r="D1928" s="402" t="s">
        <v>51642</v>
      </c>
    </row>
    <row r="1929" spans="1:4" x14ac:dyDescent="0.2">
      <c r="A1929" s="377">
        <v>37555</v>
      </c>
      <c r="B1929" s="377" t="s">
        <v>51643</v>
      </c>
      <c r="C1929" s="377" t="s">
        <v>18782</v>
      </c>
      <c r="D1929" s="402" t="s">
        <v>51644</v>
      </c>
    </row>
    <row r="1930" spans="1:4" x14ac:dyDescent="0.2">
      <c r="A1930" s="377">
        <v>10902</v>
      </c>
      <c r="B1930" s="377" t="s">
        <v>51645</v>
      </c>
      <c r="C1930" s="377" t="s">
        <v>18782</v>
      </c>
      <c r="D1930" s="402" t="s">
        <v>7656</v>
      </c>
    </row>
    <row r="1931" spans="1:4" x14ac:dyDescent="0.2">
      <c r="A1931" s="377">
        <v>20965</v>
      </c>
      <c r="B1931" s="377" t="s">
        <v>51646</v>
      </c>
      <c r="C1931" s="377" t="s">
        <v>18782</v>
      </c>
      <c r="D1931" s="402" t="s">
        <v>7375</v>
      </c>
    </row>
    <row r="1932" spans="1:4" x14ac:dyDescent="0.2">
      <c r="A1932" s="377">
        <v>20966</v>
      </c>
      <c r="B1932" s="377" t="s">
        <v>51647</v>
      </c>
      <c r="C1932" s="377" t="s">
        <v>18782</v>
      </c>
      <c r="D1932" s="402" t="s">
        <v>12596</v>
      </c>
    </row>
    <row r="1933" spans="1:4" x14ac:dyDescent="0.2">
      <c r="A1933" s="377">
        <v>10903</v>
      </c>
      <c r="B1933" s="377" t="s">
        <v>51648</v>
      </c>
      <c r="C1933" s="377" t="s">
        <v>18782</v>
      </c>
      <c r="D1933" s="402" t="s">
        <v>51649</v>
      </c>
    </row>
    <row r="1934" spans="1:4" x14ac:dyDescent="0.2">
      <c r="A1934" s="377">
        <v>20967</v>
      </c>
      <c r="B1934" s="377" t="s">
        <v>51650</v>
      </c>
      <c r="C1934" s="377" t="s">
        <v>18782</v>
      </c>
      <c r="D1934" s="402" t="s">
        <v>51649</v>
      </c>
    </row>
    <row r="1935" spans="1:4" x14ac:dyDescent="0.2">
      <c r="A1935" s="377">
        <v>20968</v>
      </c>
      <c r="B1935" s="377" t="s">
        <v>51651</v>
      </c>
      <c r="C1935" s="377" t="s">
        <v>18782</v>
      </c>
      <c r="D1935" s="402" t="s">
        <v>51652</v>
      </c>
    </row>
    <row r="1936" spans="1:4" x14ac:dyDescent="0.2">
      <c r="A1936" s="377">
        <v>11359</v>
      </c>
      <c r="B1936" s="377" t="s">
        <v>51653</v>
      </c>
      <c r="C1936" s="377" t="s">
        <v>18782</v>
      </c>
      <c r="D1936" s="402" t="s">
        <v>51654</v>
      </c>
    </row>
    <row r="1937" spans="1:4" x14ac:dyDescent="0.2">
      <c r="A1937" s="377">
        <v>39017</v>
      </c>
      <c r="B1937" s="377" t="s">
        <v>51655</v>
      </c>
      <c r="C1937" s="377" t="s">
        <v>18782</v>
      </c>
      <c r="D1937" s="402" t="s">
        <v>7923</v>
      </c>
    </row>
    <row r="1938" spans="1:4" x14ac:dyDescent="0.2">
      <c r="A1938" s="377">
        <v>39315</v>
      </c>
      <c r="B1938" s="377" t="s">
        <v>51656</v>
      </c>
      <c r="C1938" s="377" t="s">
        <v>18782</v>
      </c>
      <c r="D1938" s="402" t="s">
        <v>8320</v>
      </c>
    </row>
    <row r="1939" spans="1:4" x14ac:dyDescent="0.2">
      <c r="A1939" s="377">
        <v>39016</v>
      </c>
      <c r="B1939" s="377" t="s">
        <v>51657</v>
      </c>
      <c r="C1939" s="377" t="s">
        <v>18782</v>
      </c>
      <c r="D1939" s="402" t="s">
        <v>8320</v>
      </c>
    </row>
    <row r="1940" spans="1:4" x14ac:dyDescent="0.2">
      <c r="A1940" s="377">
        <v>39481</v>
      </c>
      <c r="B1940" s="377" t="s">
        <v>51658</v>
      </c>
      <c r="C1940" s="377" t="s">
        <v>18782</v>
      </c>
      <c r="D1940" s="402" t="s">
        <v>8396</v>
      </c>
    </row>
    <row r="1941" spans="1:4" x14ac:dyDescent="0.2">
      <c r="A1941" s="377">
        <v>39013</v>
      </c>
      <c r="B1941" s="377" t="s">
        <v>51659</v>
      </c>
      <c r="C1941" s="377" t="s">
        <v>18782</v>
      </c>
      <c r="D1941" s="402" t="s">
        <v>7972</v>
      </c>
    </row>
    <row r="1942" spans="1:4" x14ac:dyDescent="0.2">
      <c r="A1942" s="377">
        <v>44919</v>
      </c>
      <c r="B1942" s="377" t="s">
        <v>51660</v>
      </c>
      <c r="C1942" s="377" t="s">
        <v>18782</v>
      </c>
      <c r="D1942" s="402" t="s">
        <v>51661</v>
      </c>
    </row>
    <row r="1943" spans="1:4" x14ac:dyDescent="0.2">
      <c r="A1943" s="377">
        <v>40433</v>
      </c>
      <c r="B1943" s="377" t="s">
        <v>51662</v>
      </c>
      <c r="C1943" s="377" t="s">
        <v>18782</v>
      </c>
      <c r="D1943" s="402" t="s">
        <v>16595</v>
      </c>
    </row>
    <row r="1944" spans="1:4" x14ac:dyDescent="0.2">
      <c r="A1944" s="377">
        <v>20219</v>
      </c>
      <c r="B1944" s="377" t="s">
        <v>51663</v>
      </c>
      <c r="C1944" s="377" t="s">
        <v>18782</v>
      </c>
      <c r="D1944" s="402" t="s">
        <v>51664</v>
      </c>
    </row>
    <row r="1945" spans="1:4" x14ac:dyDescent="0.2">
      <c r="A1945" s="377">
        <v>36484</v>
      </c>
      <c r="B1945" s="377" t="s">
        <v>51665</v>
      </c>
      <c r="C1945" s="377" t="s">
        <v>18782</v>
      </c>
      <c r="D1945" s="402" t="s">
        <v>51666</v>
      </c>
    </row>
    <row r="1946" spans="1:4" x14ac:dyDescent="0.2">
      <c r="A1946" s="377">
        <v>38367</v>
      </c>
      <c r="B1946" s="377" t="s">
        <v>51667</v>
      </c>
      <c r="C1946" s="377" t="s">
        <v>18782</v>
      </c>
      <c r="D1946" s="402" t="s">
        <v>11589</v>
      </c>
    </row>
    <row r="1947" spans="1:4" x14ac:dyDescent="0.2">
      <c r="A1947" s="377">
        <v>38368</v>
      </c>
      <c r="B1947" s="377" t="s">
        <v>51668</v>
      </c>
      <c r="C1947" s="377" t="s">
        <v>18782</v>
      </c>
      <c r="D1947" s="402" t="s">
        <v>13553</v>
      </c>
    </row>
    <row r="1948" spans="1:4" x14ac:dyDescent="0.2">
      <c r="A1948" s="377">
        <v>38091</v>
      </c>
      <c r="B1948" s="377" t="s">
        <v>51669</v>
      </c>
      <c r="C1948" s="377" t="s">
        <v>18782</v>
      </c>
      <c r="D1948" s="402" t="s">
        <v>51670</v>
      </c>
    </row>
    <row r="1949" spans="1:4" x14ac:dyDescent="0.2">
      <c r="A1949" s="377">
        <v>38095</v>
      </c>
      <c r="B1949" s="377" t="s">
        <v>51671</v>
      </c>
      <c r="C1949" s="377" t="s">
        <v>18782</v>
      </c>
      <c r="D1949" s="402" t="s">
        <v>51115</v>
      </c>
    </row>
    <row r="1950" spans="1:4" x14ac:dyDescent="0.2">
      <c r="A1950" s="377">
        <v>38092</v>
      </c>
      <c r="B1950" s="377" t="s">
        <v>51672</v>
      </c>
      <c r="C1950" s="377" t="s">
        <v>18782</v>
      </c>
      <c r="D1950" s="402" t="s">
        <v>8202</v>
      </c>
    </row>
    <row r="1951" spans="1:4" x14ac:dyDescent="0.2">
      <c r="A1951" s="377">
        <v>38093</v>
      </c>
      <c r="B1951" s="377" t="s">
        <v>51673</v>
      </c>
      <c r="C1951" s="377" t="s">
        <v>18782</v>
      </c>
      <c r="D1951" s="402" t="s">
        <v>28345</v>
      </c>
    </row>
    <row r="1952" spans="1:4" x14ac:dyDescent="0.2">
      <c r="A1952" s="377">
        <v>38096</v>
      </c>
      <c r="B1952" s="377" t="s">
        <v>51674</v>
      </c>
      <c r="C1952" s="377" t="s">
        <v>18782</v>
      </c>
      <c r="D1952" s="402" t="s">
        <v>7471</v>
      </c>
    </row>
    <row r="1953" spans="1:4" x14ac:dyDescent="0.2">
      <c r="A1953" s="377">
        <v>38094</v>
      </c>
      <c r="B1953" s="377" t="s">
        <v>51675</v>
      </c>
      <c r="C1953" s="377" t="s">
        <v>18782</v>
      </c>
      <c r="D1953" s="402" t="s">
        <v>14732</v>
      </c>
    </row>
    <row r="1954" spans="1:4" x14ac:dyDescent="0.2">
      <c r="A1954" s="377">
        <v>38097</v>
      </c>
      <c r="B1954" s="377" t="s">
        <v>51676</v>
      </c>
      <c r="C1954" s="377" t="s">
        <v>18782</v>
      </c>
      <c r="D1954" s="402" t="s">
        <v>11282</v>
      </c>
    </row>
    <row r="1955" spans="1:4" x14ac:dyDescent="0.2">
      <c r="A1955" s="377">
        <v>38098</v>
      </c>
      <c r="B1955" s="377" t="s">
        <v>51677</v>
      </c>
      <c r="C1955" s="377" t="s">
        <v>18782</v>
      </c>
      <c r="D1955" s="402" t="s">
        <v>11282</v>
      </c>
    </row>
    <row r="1956" spans="1:4" x14ac:dyDescent="0.2">
      <c r="A1956" s="377">
        <v>11186</v>
      </c>
      <c r="B1956" s="377" t="s">
        <v>51678</v>
      </c>
      <c r="C1956" s="377" t="s">
        <v>18825</v>
      </c>
      <c r="D1956" s="402" t="s">
        <v>51679</v>
      </c>
    </row>
    <row r="1957" spans="1:4" x14ac:dyDescent="0.2">
      <c r="A1957" s="377">
        <v>11558</v>
      </c>
      <c r="B1957" s="377" t="s">
        <v>51680</v>
      </c>
      <c r="C1957" s="377" t="s">
        <v>49521</v>
      </c>
      <c r="D1957" s="402" t="s">
        <v>35094</v>
      </c>
    </row>
    <row r="1958" spans="1:4" x14ac:dyDescent="0.2">
      <c r="A1958" s="377">
        <v>11557</v>
      </c>
      <c r="B1958" s="377" t="s">
        <v>51681</v>
      </c>
      <c r="C1958" s="377" t="s">
        <v>49521</v>
      </c>
      <c r="D1958" s="402" t="s">
        <v>11889</v>
      </c>
    </row>
    <row r="1959" spans="1:4" x14ac:dyDescent="0.2">
      <c r="A1959" s="377">
        <v>2759</v>
      </c>
      <c r="B1959" s="377" t="s">
        <v>51682</v>
      </c>
      <c r="C1959" s="377" t="s">
        <v>18782</v>
      </c>
      <c r="D1959" s="402" t="s">
        <v>11251</v>
      </c>
    </row>
    <row r="1960" spans="1:4" x14ac:dyDescent="0.2">
      <c r="A1960" s="377">
        <v>38124</v>
      </c>
      <c r="B1960" s="377" t="s">
        <v>51683</v>
      </c>
      <c r="C1960" s="377" t="s">
        <v>18782</v>
      </c>
      <c r="D1960" s="402" t="s">
        <v>27664</v>
      </c>
    </row>
    <row r="1961" spans="1:4" x14ac:dyDescent="0.2">
      <c r="A1961" s="377">
        <v>38380</v>
      </c>
      <c r="B1961" s="377" t="s">
        <v>51684</v>
      </c>
      <c r="C1961" s="377" t="s">
        <v>18782</v>
      </c>
      <c r="D1961" s="402" t="s">
        <v>27109</v>
      </c>
    </row>
    <row r="1962" spans="1:4" x14ac:dyDescent="0.2">
      <c r="A1962" s="377">
        <v>42429</v>
      </c>
      <c r="B1962" s="377" t="s">
        <v>51685</v>
      </c>
      <c r="C1962" s="377" t="s">
        <v>18782</v>
      </c>
      <c r="D1962" s="402" t="s">
        <v>51686</v>
      </c>
    </row>
    <row r="1963" spans="1:4" x14ac:dyDescent="0.2">
      <c r="A1963" s="377">
        <v>39616</v>
      </c>
      <c r="B1963" s="377" t="s">
        <v>51687</v>
      </c>
      <c r="C1963" s="377" t="s">
        <v>18782</v>
      </c>
      <c r="D1963" s="402" t="s">
        <v>51688</v>
      </c>
    </row>
    <row r="1964" spans="1:4" x14ac:dyDescent="0.2">
      <c r="A1964" s="377">
        <v>39618</v>
      </c>
      <c r="B1964" s="377" t="s">
        <v>51689</v>
      </c>
      <c r="C1964" s="377" t="s">
        <v>18782</v>
      </c>
      <c r="D1964" s="402" t="s">
        <v>51690</v>
      </c>
    </row>
    <row r="1965" spans="1:4" x14ac:dyDescent="0.2">
      <c r="A1965" s="377">
        <v>39619</v>
      </c>
      <c r="B1965" s="377" t="s">
        <v>51691</v>
      </c>
      <c r="C1965" s="377" t="s">
        <v>18782</v>
      </c>
      <c r="D1965" s="402" t="s">
        <v>51692</v>
      </c>
    </row>
    <row r="1966" spans="1:4" x14ac:dyDescent="0.2">
      <c r="A1966" s="377">
        <v>39613</v>
      </c>
      <c r="B1966" s="377" t="s">
        <v>51693</v>
      </c>
      <c r="C1966" s="377" t="s">
        <v>18782</v>
      </c>
      <c r="D1966" s="402" t="s">
        <v>10437</v>
      </c>
    </row>
    <row r="1967" spans="1:4" x14ac:dyDescent="0.2">
      <c r="A1967" s="377">
        <v>39614</v>
      </c>
      <c r="B1967" s="377" t="s">
        <v>51694</v>
      </c>
      <c r="C1967" s="377" t="s">
        <v>18782</v>
      </c>
      <c r="D1967" s="402" t="s">
        <v>51695</v>
      </c>
    </row>
    <row r="1968" spans="1:4" x14ac:dyDescent="0.2">
      <c r="A1968" s="377">
        <v>38538</v>
      </c>
      <c r="B1968" s="377" t="s">
        <v>51696</v>
      </c>
      <c r="C1968" s="377" t="s">
        <v>18918</v>
      </c>
      <c r="D1968" s="402" t="s">
        <v>51697</v>
      </c>
    </row>
    <row r="1969" spans="1:4" x14ac:dyDescent="0.2">
      <c r="A1969" s="377">
        <v>38539</v>
      </c>
      <c r="B1969" s="377" t="s">
        <v>51698</v>
      </c>
      <c r="C1969" s="377" t="s">
        <v>18918</v>
      </c>
      <c r="D1969" s="402" t="s">
        <v>51699</v>
      </c>
    </row>
    <row r="1970" spans="1:4" x14ac:dyDescent="0.2">
      <c r="A1970" s="377">
        <v>38540</v>
      </c>
      <c r="B1970" s="377" t="s">
        <v>51700</v>
      </c>
      <c r="C1970" s="377" t="s">
        <v>18918</v>
      </c>
      <c r="D1970" s="402" t="s">
        <v>41339</v>
      </c>
    </row>
    <row r="1971" spans="1:4" x14ac:dyDescent="0.2">
      <c r="A1971" s="377">
        <v>38384</v>
      </c>
      <c r="B1971" s="377" t="s">
        <v>51701</v>
      </c>
      <c r="C1971" s="377" t="s">
        <v>18782</v>
      </c>
      <c r="D1971" s="402" t="s">
        <v>14197</v>
      </c>
    </row>
    <row r="1972" spans="1:4" x14ac:dyDescent="0.2">
      <c r="A1972" s="377">
        <v>13</v>
      </c>
      <c r="B1972" s="377" t="s">
        <v>51702</v>
      </c>
      <c r="C1972" s="377" t="s">
        <v>184</v>
      </c>
      <c r="D1972" s="402" t="s">
        <v>13941</v>
      </c>
    </row>
    <row r="1973" spans="1:4" x14ac:dyDescent="0.2">
      <c r="A1973" s="377">
        <v>2762</v>
      </c>
      <c r="B1973" s="377" t="s">
        <v>51703</v>
      </c>
      <c r="C1973" s="377" t="s">
        <v>18918</v>
      </c>
      <c r="D1973" s="402" t="s">
        <v>16813</v>
      </c>
    </row>
    <row r="1974" spans="1:4" x14ac:dyDescent="0.2">
      <c r="A1974" s="377">
        <v>21142</v>
      </c>
      <c r="B1974" s="377" t="s">
        <v>51704</v>
      </c>
      <c r="C1974" s="377" t="s">
        <v>18782</v>
      </c>
      <c r="D1974" s="402" t="s">
        <v>17120</v>
      </c>
    </row>
    <row r="1975" spans="1:4" x14ac:dyDescent="0.2">
      <c r="A1975" s="377">
        <v>4223</v>
      </c>
      <c r="B1975" s="377" t="s">
        <v>51705</v>
      </c>
      <c r="C1975" s="377" t="s">
        <v>48986</v>
      </c>
      <c r="D1975" s="402" t="s">
        <v>7165</v>
      </c>
    </row>
    <row r="1976" spans="1:4" x14ac:dyDescent="0.2">
      <c r="A1976" s="377">
        <v>37372</v>
      </c>
      <c r="B1976" s="377" t="s">
        <v>51706</v>
      </c>
      <c r="C1976" s="377" t="s">
        <v>18777</v>
      </c>
      <c r="D1976" s="402" t="s">
        <v>18053</v>
      </c>
    </row>
    <row r="1977" spans="1:4" x14ac:dyDescent="0.2">
      <c r="A1977" s="377">
        <v>40863</v>
      </c>
      <c r="B1977" s="377" t="s">
        <v>51707</v>
      </c>
      <c r="C1977" s="377" t="s">
        <v>214</v>
      </c>
      <c r="D1977" s="402" t="s">
        <v>51708</v>
      </c>
    </row>
    <row r="1978" spans="1:4" x14ac:dyDescent="0.2">
      <c r="A1978" s="377">
        <v>38475</v>
      </c>
      <c r="B1978" s="377" t="s">
        <v>51709</v>
      </c>
      <c r="C1978" s="377" t="s">
        <v>18782</v>
      </c>
      <c r="D1978" s="402" t="s">
        <v>34271</v>
      </c>
    </row>
    <row r="1979" spans="1:4" x14ac:dyDescent="0.2">
      <c r="A1979" s="377">
        <v>38474</v>
      </c>
      <c r="B1979" s="377" t="s">
        <v>51710</v>
      </c>
      <c r="C1979" s="377" t="s">
        <v>18782</v>
      </c>
      <c r="D1979" s="402" t="s">
        <v>8644</v>
      </c>
    </row>
    <row r="1980" spans="1:4" x14ac:dyDescent="0.2">
      <c r="A1980" s="377">
        <v>10886</v>
      </c>
      <c r="B1980" s="377" t="s">
        <v>51711</v>
      </c>
      <c r="C1980" s="377" t="s">
        <v>18782</v>
      </c>
      <c r="D1980" s="402" t="s">
        <v>51712</v>
      </c>
    </row>
    <row r="1981" spans="1:4" x14ac:dyDescent="0.2">
      <c r="A1981" s="377">
        <v>10888</v>
      </c>
      <c r="B1981" s="377" t="s">
        <v>51713</v>
      </c>
      <c r="C1981" s="377" t="s">
        <v>18782</v>
      </c>
      <c r="D1981" s="402" t="s">
        <v>51714</v>
      </c>
    </row>
    <row r="1982" spans="1:4" x14ac:dyDescent="0.2">
      <c r="A1982" s="377">
        <v>10889</v>
      </c>
      <c r="B1982" s="377" t="s">
        <v>51715</v>
      </c>
      <c r="C1982" s="377" t="s">
        <v>18782</v>
      </c>
      <c r="D1982" s="402" t="s">
        <v>51716</v>
      </c>
    </row>
    <row r="1983" spans="1:4" x14ac:dyDescent="0.2">
      <c r="A1983" s="377">
        <v>10890</v>
      </c>
      <c r="B1983" s="377" t="s">
        <v>51717</v>
      </c>
      <c r="C1983" s="377" t="s">
        <v>18782</v>
      </c>
      <c r="D1983" s="402" t="s">
        <v>51718</v>
      </c>
    </row>
    <row r="1984" spans="1:4" x14ac:dyDescent="0.2">
      <c r="A1984" s="377">
        <v>10891</v>
      </c>
      <c r="B1984" s="377" t="s">
        <v>51719</v>
      </c>
      <c r="C1984" s="377" t="s">
        <v>18782</v>
      </c>
      <c r="D1984" s="402" t="s">
        <v>51720</v>
      </c>
    </row>
    <row r="1985" spans="1:4" x14ac:dyDescent="0.2">
      <c r="A1985" s="377">
        <v>10892</v>
      </c>
      <c r="B1985" s="377" t="s">
        <v>51721</v>
      </c>
      <c r="C1985" s="377" t="s">
        <v>18782</v>
      </c>
      <c r="D1985" s="402" t="s">
        <v>51722</v>
      </c>
    </row>
    <row r="1986" spans="1:4" x14ac:dyDescent="0.2">
      <c r="A1986" s="377">
        <v>20977</v>
      </c>
      <c r="B1986" s="377" t="s">
        <v>51723</v>
      </c>
      <c r="C1986" s="377" t="s">
        <v>18782</v>
      </c>
      <c r="D1986" s="402" t="s">
        <v>51724</v>
      </c>
    </row>
    <row r="1987" spans="1:4" x14ac:dyDescent="0.2">
      <c r="A1987" s="377">
        <v>3073</v>
      </c>
      <c r="B1987" s="377" t="s">
        <v>51725</v>
      </c>
      <c r="C1987" s="377" t="s">
        <v>18782</v>
      </c>
      <c r="D1987" s="402" t="s">
        <v>51726</v>
      </c>
    </row>
    <row r="1988" spans="1:4" x14ac:dyDescent="0.2">
      <c r="A1988" s="377">
        <v>3074</v>
      </c>
      <c r="B1988" s="377" t="s">
        <v>51727</v>
      </c>
      <c r="C1988" s="377" t="s">
        <v>18782</v>
      </c>
      <c r="D1988" s="402" t="s">
        <v>30673</v>
      </c>
    </row>
    <row r="1989" spans="1:4" x14ac:dyDescent="0.2">
      <c r="A1989" s="377">
        <v>3076</v>
      </c>
      <c r="B1989" s="377" t="s">
        <v>51728</v>
      </c>
      <c r="C1989" s="377" t="s">
        <v>18782</v>
      </c>
      <c r="D1989" s="402" t="s">
        <v>51729</v>
      </c>
    </row>
    <row r="1990" spans="1:4" x14ac:dyDescent="0.2">
      <c r="A1990" s="377">
        <v>3075</v>
      </c>
      <c r="B1990" s="377" t="s">
        <v>51730</v>
      </c>
      <c r="C1990" s="377" t="s">
        <v>18782</v>
      </c>
      <c r="D1990" s="402" t="s">
        <v>51731</v>
      </c>
    </row>
    <row r="1991" spans="1:4" x14ac:dyDescent="0.2">
      <c r="A1991" s="377">
        <v>10781</v>
      </c>
      <c r="B1991" s="377" t="s">
        <v>51732</v>
      </c>
      <c r="C1991" s="377" t="s">
        <v>18782</v>
      </c>
      <c r="D1991" s="402" t="s">
        <v>185</v>
      </c>
    </row>
    <row r="1992" spans="1:4" x14ac:dyDescent="0.2">
      <c r="A1992" s="377">
        <v>43612</v>
      </c>
      <c r="B1992" s="377" t="s">
        <v>51733</v>
      </c>
      <c r="C1992" s="377" t="s">
        <v>199</v>
      </c>
      <c r="D1992" s="402" t="s">
        <v>51734</v>
      </c>
    </row>
    <row r="1993" spans="1:4" x14ac:dyDescent="0.2">
      <c r="A1993" s="377">
        <v>43613</v>
      </c>
      <c r="B1993" s="377" t="s">
        <v>51735</v>
      </c>
      <c r="C1993" s="377" t="s">
        <v>199</v>
      </c>
      <c r="D1993" s="402" t="s">
        <v>33767</v>
      </c>
    </row>
    <row r="1994" spans="1:4" x14ac:dyDescent="0.2">
      <c r="A1994" s="377">
        <v>11480</v>
      </c>
      <c r="B1994" s="377" t="s">
        <v>51736</v>
      </c>
      <c r="C1994" s="377" t="s">
        <v>199</v>
      </c>
      <c r="D1994" s="402" t="s">
        <v>51737</v>
      </c>
    </row>
    <row r="1995" spans="1:4" x14ac:dyDescent="0.2">
      <c r="A1995" s="377">
        <v>11469</v>
      </c>
      <c r="B1995" s="377" t="s">
        <v>51738</v>
      </c>
      <c r="C1995" s="377" t="s">
        <v>18782</v>
      </c>
      <c r="D1995" s="402" t="s">
        <v>16094</v>
      </c>
    </row>
    <row r="1996" spans="1:4" x14ac:dyDescent="0.2">
      <c r="A1996" s="377">
        <v>11468</v>
      </c>
      <c r="B1996" s="377" t="s">
        <v>51739</v>
      </c>
      <c r="C1996" s="377" t="s">
        <v>18782</v>
      </c>
      <c r="D1996" s="402" t="s">
        <v>11349</v>
      </c>
    </row>
    <row r="1997" spans="1:4" x14ac:dyDescent="0.2">
      <c r="A1997" s="377">
        <v>11484</v>
      </c>
      <c r="B1997" s="377" t="s">
        <v>51740</v>
      </c>
      <c r="C1997" s="377" t="s">
        <v>18782</v>
      </c>
      <c r="D1997" s="402" t="s">
        <v>8091</v>
      </c>
    </row>
    <row r="1998" spans="1:4" x14ac:dyDescent="0.2">
      <c r="A1998" s="377">
        <v>38155</v>
      </c>
      <c r="B1998" s="377" t="s">
        <v>51741</v>
      </c>
      <c r="C1998" s="377" t="s">
        <v>18782</v>
      </c>
      <c r="D1998" s="402" t="s">
        <v>51742</v>
      </c>
    </row>
    <row r="1999" spans="1:4" x14ac:dyDescent="0.2">
      <c r="A1999" s="377">
        <v>11467</v>
      </c>
      <c r="B1999" s="377" t="s">
        <v>51743</v>
      </c>
      <c r="C1999" s="377" t="s">
        <v>18782</v>
      </c>
      <c r="D1999" s="402" t="s">
        <v>35876</v>
      </c>
    </row>
    <row r="2000" spans="1:4" x14ac:dyDescent="0.2">
      <c r="A2000" s="377">
        <v>38153</v>
      </c>
      <c r="B2000" s="377" t="s">
        <v>51744</v>
      </c>
      <c r="C2000" s="377" t="s">
        <v>199</v>
      </c>
      <c r="D2000" s="402" t="s">
        <v>35783</v>
      </c>
    </row>
    <row r="2001" spans="1:4" x14ac:dyDescent="0.2">
      <c r="A2001" s="377">
        <v>43607</v>
      </c>
      <c r="B2001" s="377" t="s">
        <v>51745</v>
      </c>
      <c r="C2001" s="377" t="s">
        <v>199</v>
      </c>
      <c r="D2001" s="402" t="s">
        <v>51746</v>
      </c>
    </row>
    <row r="2002" spans="1:4" x14ac:dyDescent="0.2">
      <c r="A2002" s="377">
        <v>3080</v>
      </c>
      <c r="B2002" s="377" t="s">
        <v>51747</v>
      </c>
      <c r="C2002" s="377" t="s">
        <v>199</v>
      </c>
      <c r="D2002" s="402" t="s">
        <v>51748</v>
      </c>
    </row>
    <row r="2003" spans="1:4" x14ac:dyDescent="0.2">
      <c r="A2003" s="377">
        <v>3081</v>
      </c>
      <c r="B2003" s="377" t="s">
        <v>51749</v>
      </c>
      <c r="C2003" s="377" t="s">
        <v>199</v>
      </c>
      <c r="D2003" s="402" t="s">
        <v>51750</v>
      </c>
    </row>
    <row r="2004" spans="1:4" x14ac:dyDescent="0.2">
      <c r="A2004" s="377">
        <v>3090</v>
      </c>
      <c r="B2004" s="377" t="s">
        <v>51751</v>
      </c>
      <c r="C2004" s="377" t="s">
        <v>199</v>
      </c>
      <c r="D2004" s="402" t="s">
        <v>51752</v>
      </c>
    </row>
    <row r="2005" spans="1:4" x14ac:dyDescent="0.2">
      <c r="A2005" s="377">
        <v>43611</v>
      </c>
      <c r="B2005" s="377" t="s">
        <v>51753</v>
      </c>
      <c r="C2005" s="377" t="s">
        <v>199</v>
      </c>
      <c r="D2005" s="402" t="s">
        <v>37635</v>
      </c>
    </row>
    <row r="2006" spans="1:4" x14ac:dyDescent="0.2">
      <c r="A2006" s="377">
        <v>3103</v>
      </c>
      <c r="B2006" s="377" t="s">
        <v>51754</v>
      </c>
      <c r="C2006" s="377" t="s">
        <v>18782</v>
      </c>
      <c r="D2006" s="402" t="s">
        <v>50138</v>
      </c>
    </row>
    <row r="2007" spans="1:4" x14ac:dyDescent="0.2">
      <c r="A2007" s="377">
        <v>3097</v>
      </c>
      <c r="B2007" s="377" t="s">
        <v>51755</v>
      </c>
      <c r="C2007" s="377" t="s">
        <v>199</v>
      </c>
      <c r="D2007" s="402" t="s">
        <v>7529</v>
      </c>
    </row>
    <row r="2008" spans="1:4" x14ac:dyDescent="0.2">
      <c r="A2008" s="377">
        <v>3099</v>
      </c>
      <c r="B2008" s="377" t="s">
        <v>51756</v>
      </c>
      <c r="C2008" s="377" t="s">
        <v>199</v>
      </c>
      <c r="D2008" s="402" t="s">
        <v>30424</v>
      </c>
    </row>
    <row r="2009" spans="1:4" x14ac:dyDescent="0.2">
      <c r="A2009" s="377">
        <v>38151</v>
      </c>
      <c r="B2009" s="377" t="s">
        <v>51757</v>
      </c>
      <c r="C2009" s="377" t="s">
        <v>199</v>
      </c>
      <c r="D2009" s="402" t="s">
        <v>14501</v>
      </c>
    </row>
    <row r="2010" spans="1:4" x14ac:dyDescent="0.2">
      <c r="A2010" s="377">
        <v>38152</v>
      </c>
      <c r="B2010" s="377" t="s">
        <v>51758</v>
      </c>
      <c r="C2010" s="377" t="s">
        <v>199</v>
      </c>
      <c r="D2010" s="402" t="s">
        <v>51759</v>
      </c>
    </row>
    <row r="2011" spans="1:4" x14ac:dyDescent="0.2">
      <c r="A2011" s="377">
        <v>43610</v>
      </c>
      <c r="B2011" s="377" t="s">
        <v>51760</v>
      </c>
      <c r="C2011" s="377" t="s">
        <v>199</v>
      </c>
      <c r="D2011" s="402" t="s">
        <v>51761</v>
      </c>
    </row>
    <row r="2012" spans="1:4" x14ac:dyDescent="0.2">
      <c r="A2012" s="377">
        <v>3093</v>
      </c>
      <c r="B2012" s="377" t="s">
        <v>51762</v>
      </c>
      <c r="C2012" s="377" t="s">
        <v>199</v>
      </c>
      <c r="D2012" s="402" t="s">
        <v>30424</v>
      </c>
    </row>
    <row r="2013" spans="1:4" x14ac:dyDescent="0.2">
      <c r="A2013" s="377">
        <v>38165</v>
      </c>
      <c r="B2013" s="377" t="s">
        <v>51763</v>
      </c>
      <c r="C2013" s="377" t="s">
        <v>199</v>
      </c>
      <c r="D2013" s="402" t="s">
        <v>15791</v>
      </c>
    </row>
    <row r="2014" spans="1:4" x14ac:dyDescent="0.2">
      <c r="A2014" s="377">
        <v>38177</v>
      </c>
      <c r="B2014" s="377" t="s">
        <v>51764</v>
      </c>
      <c r="C2014" s="377" t="s">
        <v>18782</v>
      </c>
      <c r="D2014" s="402" t="s">
        <v>14294</v>
      </c>
    </row>
    <row r="2015" spans="1:4" x14ac:dyDescent="0.2">
      <c r="A2015" s="377">
        <v>11458</v>
      </c>
      <c r="B2015" s="377" t="s">
        <v>51765</v>
      </c>
      <c r="C2015" s="377" t="s">
        <v>18782</v>
      </c>
      <c r="D2015" s="402" t="s">
        <v>7779</v>
      </c>
    </row>
    <row r="2016" spans="1:4" x14ac:dyDescent="0.2">
      <c r="A2016" s="377">
        <v>3108</v>
      </c>
      <c r="B2016" s="377" t="s">
        <v>51766</v>
      </c>
      <c r="C2016" s="377" t="s">
        <v>18782</v>
      </c>
      <c r="D2016" s="402" t="s">
        <v>51767</v>
      </c>
    </row>
    <row r="2017" spans="1:4" x14ac:dyDescent="0.2">
      <c r="A2017" s="377">
        <v>3105</v>
      </c>
      <c r="B2017" s="377" t="s">
        <v>51768</v>
      </c>
      <c r="C2017" s="377" t="s">
        <v>18782</v>
      </c>
      <c r="D2017" s="402" t="s">
        <v>51769</v>
      </c>
    </row>
    <row r="2018" spans="1:4" x14ac:dyDescent="0.2">
      <c r="A2018" s="377">
        <v>38178</v>
      </c>
      <c r="B2018" s="377" t="s">
        <v>51770</v>
      </c>
      <c r="C2018" s="377" t="s">
        <v>18782</v>
      </c>
      <c r="D2018" s="402" t="s">
        <v>16002</v>
      </c>
    </row>
    <row r="2019" spans="1:4" x14ac:dyDescent="0.2">
      <c r="A2019" s="377">
        <v>43575</v>
      </c>
      <c r="B2019" s="377" t="s">
        <v>51771</v>
      </c>
      <c r="C2019" s="377" t="s">
        <v>18782</v>
      </c>
      <c r="D2019" s="402" t="s">
        <v>51772</v>
      </c>
    </row>
    <row r="2020" spans="1:4" x14ac:dyDescent="0.2">
      <c r="A2020" s="377">
        <v>43577</v>
      </c>
      <c r="B2020" s="377" t="s">
        <v>51773</v>
      </c>
      <c r="C2020" s="377" t="s">
        <v>18782</v>
      </c>
      <c r="D2020" s="402" t="s">
        <v>51774</v>
      </c>
    </row>
    <row r="2021" spans="1:4" x14ac:dyDescent="0.2">
      <c r="A2021" s="377">
        <v>43458</v>
      </c>
      <c r="B2021" s="377" t="s">
        <v>51775</v>
      </c>
      <c r="C2021" s="377" t="s">
        <v>18777</v>
      </c>
      <c r="D2021" s="402" t="s">
        <v>7802</v>
      </c>
    </row>
    <row r="2022" spans="1:4" x14ac:dyDescent="0.2">
      <c r="A2022" s="377">
        <v>43470</v>
      </c>
      <c r="B2022" s="377" t="s">
        <v>51776</v>
      </c>
      <c r="C2022" s="377" t="s">
        <v>214</v>
      </c>
      <c r="D2022" s="402" t="s">
        <v>8238</v>
      </c>
    </row>
    <row r="2023" spans="1:4" x14ac:dyDescent="0.2">
      <c r="A2023" s="377">
        <v>43459</v>
      </c>
      <c r="B2023" s="377" t="s">
        <v>51777</v>
      </c>
      <c r="C2023" s="377" t="s">
        <v>18777</v>
      </c>
      <c r="D2023" s="402" t="s">
        <v>8085</v>
      </c>
    </row>
    <row r="2024" spans="1:4" x14ac:dyDescent="0.2">
      <c r="A2024" s="377">
        <v>43471</v>
      </c>
      <c r="B2024" s="377" t="s">
        <v>51778</v>
      </c>
      <c r="C2024" s="377" t="s">
        <v>214</v>
      </c>
      <c r="D2024" s="402" t="s">
        <v>51779</v>
      </c>
    </row>
    <row r="2025" spans="1:4" x14ac:dyDescent="0.2">
      <c r="A2025" s="377">
        <v>43460</v>
      </c>
      <c r="B2025" s="377" t="s">
        <v>51780</v>
      </c>
      <c r="C2025" s="377" t="s">
        <v>18777</v>
      </c>
      <c r="D2025" s="402" t="s">
        <v>8033</v>
      </c>
    </row>
    <row r="2026" spans="1:4" x14ac:dyDescent="0.2">
      <c r="A2026" s="377">
        <v>43472</v>
      </c>
      <c r="B2026" s="377" t="s">
        <v>51781</v>
      </c>
      <c r="C2026" s="377" t="s">
        <v>214</v>
      </c>
      <c r="D2026" s="402" t="s">
        <v>51782</v>
      </c>
    </row>
    <row r="2027" spans="1:4" x14ac:dyDescent="0.2">
      <c r="A2027" s="377">
        <v>43461</v>
      </c>
      <c r="B2027" s="377" t="s">
        <v>51783</v>
      </c>
      <c r="C2027" s="377" t="s">
        <v>18777</v>
      </c>
      <c r="D2027" s="402" t="s">
        <v>7978</v>
      </c>
    </row>
    <row r="2028" spans="1:4" x14ac:dyDescent="0.2">
      <c r="A2028" s="377">
        <v>43473</v>
      </c>
      <c r="B2028" s="377" t="s">
        <v>51784</v>
      </c>
      <c r="C2028" s="377" t="s">
        <v>214</v>
      </c>
      <c r="D2028" s="402" t="s">
        <v>28382</v>
      </c>
    </row>
    <row r="2029" spans="1:4" x14ac:dyDescent="0.2">
      <c r="A2029" s="377">
        <v>43463</v>
      </c>
      <c r="B2029" s="377" t="s">
        <v>51785</v>
      </c>
      <c r="C2029" s="377" t="s">
        <v>18777</v>
      </c>
      <c r="D2029" s="402" t="s">
        <v>17934</v>
      </c>
    </row>
    <row r="2030" spans="1:4" x14ac:dyDescent="0.2">
      <c r="A2030" s="377">
        <v>43475</v>
      </c>
      <c r="B2030" s="377" t="s">
        <v>51786</v>
      </c>
      <c r="C2030" s="377" t="s">
        <v>214</v>
      </c>
      <c r="D2030" s="402" t="s">
        <v>51787</v>
      </c>
    </row>
    <row r="2031" spans="1:4" x14ac:dyDescent="0.2">
      <c r="A2031" s="377">
        <v>43462</v>
      </c>
      <c r="B2031" s="377" t="s">
        <v>51788</v>
      </c>
      <c r="C2031" s="377" t="s">
        <v>18777</v>
      </c>
      <c r="D2031" s="402" t="s">
        <v>8782</v>
      </c>
    </row>
    <row r="2032" spans="1:4" x14ac:dyDescent="0.2">
      <c r="A2032" s="377">
        <v>43474</v>
      </c>
      <c r="B2032" s="377" t="s">
        <v>51789</v>
      </c>
      <c r="C2032" s="377" t="s">
        <v>214</v>
      </c>
      <c r="D2032" s="402" t="s">
        <v>51670</v>
      </c>
    </row>
    <row r="2033" spans="1:4" x14ac:dyDescent="0.2">
      <c r="A2033" s="377">
        <v>43464</v>
      </c>
      <c r="B2033" s="377" t="s">
        <v>51790</v>
      </c>
      <c r="C2033" s="377" t="s">
        <v>18777</v>
      </c>
      <c r="D2033" s="402" t="s">
        <v>8782</v>
      </c>
    </row>
    <row r="2034" spans="1:4" x14ac:dyDescent="0.2">
      <c r="A2034" s="377">
        <v>43476</v>
      </c>
      <c r="B2034" s="377" t="s">
        <v>51791</v>
      </c>
      <c r="C2034" s="377" t="s">
        <v>214</v>
      </c>
      <c r="D2034" s="402" t="s">
        <v>8782</v>
      </c>
    </row>
    <row r="2035" spans="1:4" x14ac:dyDescent="0.2">
      <c r="A2035" s="377">
        <v>43465</v>
      </c>
      <c r="B2035" s="377" t="s">
        <v>51792</v>
      </c>
      <c r="C2035" s="377" t="s">
        <v>18777</v>
      </c>
      <c r="D2035" s="402" t="s">
        <v>8722</v>
      </c>
    </row>
    <row r="2036" spans="1:4" x14ac:dyDescent="0.2">
      <c r="A2036" s="377">
        <v>43477</v>
      </c>
      <c r="B2036" s="377" t="s">
        <v>51793</v>
      </c>
      <c r="C2036" s="377" t="s">
        <v>214</v>
      </c>
      <c r="D2036" s="402" t="s">
        <v>51794</v>
      </c>
    </row>
    <row r="2037" spans="1:4" x14ac:dyDescent="0.2">
      <c r="A2037" s="377">
        <v>43466</v>
      </c>
      <c r="B2037" s="377" t="s">
        <v>51795</v>
      </c>
      <c r="C2037" s="377" t="s">
        <v>18777</v>
      </c>
      <c r="D2037" s="402" t="s">
        <v>8427</v>
      </c>
    </row>
    <row r="2038" spans="1:4" x14ac:dyDescent="0.2">
      <c r="A2038" s="377">
        <v>43478</v>
      </c>
      <c r="B2038" s="377" t="s">
        <v>51796</v>
      </c>
      <c r="C2038" s="377" t="s">
        <v>214</v>
      </c>
      <c r="D2038" s="402" t="s">
        <v>51797</v>
      </c>
    </row>
    <row r="2039" spans="1:4" x14ac:dyDescent="0.2">
      <c r="A2039" s="377">
        <v>43467</v>
      </c>
      <c r="B2039" s="377" t="s">
        <v>51798</v>
      </c>
      <c r="C2039" s="377" t="s">
        <v>18777</v>
      </c>
      <c r="D2039" s="402" t="s">
        <v>7988</v>
      </c>
    </row>
    <row r="2040" spans="1:4" x14ac:dyDescent="0.2">
      <c r="A2040" s="377">
        <v>43479</v>
      </c>
      <c r="B2040" s="377" t="s">
        <v>51799</v>
      </c>
      <c r="C2040" s="377" t="s">
        <v>214</v>
      </c>
      <c r="D2040" s="402" t="s">
        <v>51800</v>
      </c>
    </row>
    <row r="2041" spans="1:4" x14ac:dyDescent="0.2">
      <c r="A2041" s="377">
        <v>43468</v>
      </c>
      <c r="B2041" s="377" t="s">
        <v>51801</v>
      </c>
      <c r="C2041" s="377" t="s">
        <v>18777</v>
      </c>
      <c r="D2041" s="402" t="s">
        <v>28437</v>
      </c>
    </row>
    <row r="2042" spans="1:4" x14ac:dyDescent="0.2">
      <c r="A2042" s="377">
        <v>43480</v>
      </c>
      <c r="B2042" s="377" t="s">
        <v>51802</v>
      </c>
      <c r="C2042" s="377" t="s">
        <v>214</v>
      </c>
      <c r="D2042" s="402" t="s">
        <v>51803</v>
      </c>
    </row>
    <row r="2043" spans="1:4" x14ac:dyDescent="0.2">
      <c r="A2043" s="377">
        <v>43469</v>
      </c>
      <c r="B2043" s="377" t="s">
        <v>51804</v>
      </c>
      <c r="C2043" s="377" t="s">
        <v>18777</v>
      </c>
      <c r="D2043" s="402" t="s">
        <v>8324</v>
      </c>
    </row>
    <row r="2044" spans="1:4" x14ac:dyDescent="0.2">
      <c r="A2044" s="377">
        <v>43481</v>
      </c>
      <c r="B2044" s="377" t="s">
        <v>51805</v>
      </c>
      <c r="C2044" s="377" t="s">
        <v>214</v>
      </c>
      <c r="D2044" s="402" t="s">
        <v>16674</v>
      </c>
    </row>
    <row r="2045" spans="1:4" x14ac:dyDescent="0.2">
      <c r="A2045" s="377">
        <v>3119</v>
      </c>
      <c r="B2045" s="377" t="s">
        <v>51806</v>
      </c>
      <c r="C2045" s="377" t="s">
        <v>18782</v>
      </c>
      <c r="D2045" s="402" t="s">
        <v>28625</v>
      </c>
    </row>
    <row r="2046" spans="1:4" x14ac:dyDescent="0.2">
      <c r="A2046" s="377">
        <v>3122</v>
      </c>
      <c r="B2046" s="377" t="s">
        <v>51807</v>
      </c>
      <c r="C2046" s="377" t="s">
        <v>18782</v>
      </c>
      <c r="D2046" s="402" t="s">
        <v>11291</v>
      </c>
    </row>
    <row r="2047" spans="1:4" x14ac:dyDescent="0.2">
      <c r="A2047" s="377">
        <v>3121</v>
      </c>
      <c r="B2047" s="377" t="s">
        <v>51808</v>
      </c>
      <c r="C2047" s="377" t="s">
        <v>18782</v>
      </c>
      <c r="D2047" s="402" t="s">
        <v>11243</v>
      </c>
    </row>
    <row r="2048" spans="1:4" x14ac:dyDescent="0.2">
      <c r="A2048" s="377">
        <v>3120</v>
      </c>
      <c r="B2048" s="377" t="s">
        <v>51809</v>
      </c>
      <c r="C2048" s="377" t="s">
        <v>18782</v>
      </c>
      <c r="D2048" s="402" t="s">
        <v>16813</v>
      </c>
    </row>
    <row r="2049" spans="1:4" x14ac:dyDescent="0.2">
      <c r="A2049" s="377">
        <v>11455</v>
      </c>
      <c r="B2049" s="377" t="s">
        <v>51810</v>
      </c>
      <c r="C2049" s="377" t="s">
        <v>18782</v>
      </c>
      <c r="D2049" s="402" t="s">
        <v>36137</v>
      </c>
    </row>
    <row r="2050" spans="1:4" x14ac:dyDescent="0.2">
      <c r="A2050" s="377">
        <v>11456</v>
      </c>
      <c r="B2050" s="377" t="s">
        <v>51811</v>
      </c>
      <c r="C2050" s="377" t="s">
        <v>18782</v>
      </c>
      <c r="D2050" s="402" t="s">
        <v>51812</v>
      </c>
    </row>
    <row r="2051" spans="1:4" x14ac:dyDescent="0.2">
      <c r="A2051" s="377">
        <v>3107</v>
      </c>
      <c r="B2051" s="377" t="s">
        <v>51813</v>
      </c>
      <c r="C2051" s="377" t="s">
        <v>18782</v>
      </c>
      <c r="D2051" s="402" t="s">
        <v>26587</v>
      </c>
    </row>
    <row r="2052" spans="1:4" x14ac:dyDescent="0.2">
      <c r="A2052" s="377">
        <v>43583</v>
      </c>
      <c r="B2052" s="377" t="s">
        <v>51814</v>
      </c>
      <c r="C2052" s="377" t="s">
        <v>18782</v>
      </c>
      <c r="D2052" s="402" t="s">
        <v>15970</v>
      </c>
    </row>
    <row r="2053" spans="1:4" x14ac:dyDescent="0.2">
      <c r="A2053" s="377">
        <v>43586</v>
      </c>
      <c r="B2053" s="377" t="s">
        <v>51815</v>
      </c>
      <c r="C2053" s="377" t="s">
        <v>18782</v>
      </c>
      <c r="D2053" s="402" t="s">
        <v>35825</v>
      </c>
    </row>
    <row r="2054" spans="1:4" x14ac:dyDescent="0.2">
      <c r="A2054" s="377">
        <v>11461</v>
      </c>
      <c r="B2054" s="377" t="s">
        <v>51816</v>
      </c>
      <c r="C2054" s="377" t="s">
        <v>18782</v>
      </c>
      <c r="D2054" s="402" t="s">
        <v>42334</v>
      </c>
    </row>
    <row r="2055" spans="1:4" x14ac:dyDescent="0.2">
      <c r="A2055" s="377">
        <v>43587</v>
      </c>
      <c r="B2055" s="377" t="s">
        <v>51817</v>
      </c>
      <c r="C2055" s="377" t="s">
        <v>18782</v>
      </c>
      <c r="D2055" s="402" t="s">
        <v>15931</v>
      </c>
    </row>
    <row r="2056" spans="1:4" x14ac:dyDescent="0.2">
      <c r="A2056" s="377">
        <v>3106</v>
      </c>
      <c r="B2056" s="377" t="s">
        <v>51818</v>
      </c>
      <c r="C2056" s="377" t="s">
        <v>18782</v>
      </c>
      <c r="D2056" s="402" t="s">
        <v>35752</v>
      </c>
    </row>
    <row r="2057" spans="1:4" x14ac:dyDescent="0.2">
      <c r="A2057" s="377">
        <v>44539</v>
      </c>
      <c r="B2057" s="377" t="s">
        <v>51819</v>
      </c>
      <c r="C2057" s="377" t="s">
        <v>184</v>
      </c>
      <c r="D2057" s="402" t="s">
        <v>15646</v>
      </c>
    </row>
    <row r="2058" spans="1:4" x14ac:dyDescent="0.2">
      <c r="A2058" s="377">
        <v>3123</v>
      </c>
      <c r="B2058" s="377" t="s">
        <v>51820</v>
      </c>
      <c r="C2058" s="377" t="s">
        <v>184</v>
      </c>
      <c r="D2058" s="402" t="s">
        <v>28815</v>
      </c>
    </row>
    <row r="2059" spans="1:4" x14ac:dyDescent="0.2">
      <c r="A2059" s="377">
        <v>38125</v>
      </c>
      <c r="B2059" s="377" t="s">
        <v>51821</v>
      </c>
      <c r="C2059" s="377" t="s">
        <v>184</v>
      </c>
      <c r="D2059" s="402" t="s">
        <v>41090</v>
      </c>
    </row>
    <row r="2060" spans="1:4" x14ac:dyDescent="0.2">
      <c r="A2060" s="377">
        <v>39014</v>
      </c>
      <c r="B2060" s="377" t="s">
        <v>51822</v>
      </c>
      <c r="C2060" s="377" t="s">
        <v>184</v>
      </c>
      <c r="D2060" s="402" t="s">
        <v>42001</v>
      </c>
    </row>
    <row r="2061" spans="1:4" x14ac:dyDescent="0.2">
      <c r="A2061" s="377">
        <v>39365</v>
      </c>
      <c r="B2061" s="377" t="s">
        <v>51823</v>
      </c>
      <c r="C2061" s="377" t="s">
        <v>18782</v>
      </c>
      <c r="D2061" s="402" t="s">
        <v>51824</v>
      </c>
    </row>
    <row r="2062" spans="1:4" x14ac:dyDescent="0.2">
      <c r="A2062" s="377">
        <v>39366</v>
      </c>
      <c r="B2062" s="377" t="s">
        <v>51825</v>
      </c>
      <c r="C2062" s="377" t="s">
        <v>18782</v>
      </c>
      <c r="D2062" s="402" t="s">
        <v>51826</v>
      </c>
    </row>
    <row r="2063" spans="1:4" x14ac:dyDescent="0.2">
      <c r="A2063" s="377">
        <v>39367</v>
      </c>
      <c r="B2063" s="377" t="s">
        <v>51827</v>
      </c>
      <c r="C2063" s="377" t="s">
        <v>18782</v>
      </c>
      <c r="D2063" s="402" t="s">
        <v>51828</v>
      </c>
    </row>
    <row r="2064" spans="1:4" x14ac:dyDescent="0.2">
      <c r="A2064" s="377">
        <v>37394</v>
      </c>
      <c r="B2064" s="377" t="s">
        <v>51829</v>
      </c>
      <c r="C2064" s="377" t="s">
        <v>51830</v>
      </c>
      <c r="D2064" s="402" t="s">
        <v>12418</v>
      </c>
    </row>
    <row r="2065" spans="1:4" x14ac:dyDescent="0.2">
      <c r="A2065" s="377">
        <v>14146</v>
      </c>
      <c r="B2065" s="377" t="s">
        <v>51831</v>
      </c>
      <c r="C2065" s="377" t="s">
        <v>51830</v>
      </c>
      <c r="D2065" s="402" t="s">
        <v>51832</v>
      </c>
    </row>
    <row r="2066" spans="1:4" x14ac:dyDescent="0.2">
      <c r="A2066" s="377">
        <v>938</v>
      </c>
      <c r="B2066" s="377" t="s">
        <v>51833</v>
      </c>
      <c r="C2066" s="377" t="s">
        <v>18918</v>
      </c>
      <c r="D2066" s="402" t="s">
        <v>32894</v>
      </c>
    </row>
    <row r="2067" spans="1:4" x14ac:dyDescent="0.2">
      <c r="A2067" s="377">
        <v>937</v>
      </c>
      <c r="B2067" s="377" t="s">
        <v>51834</v>
      </c>
      <c r="C2067" s="377" t="s">
        <v>18918</v>
      </c>
      <c r="D2067" s="402" t="s">
        <v>15688</v>
      </c>
    </row>
    <row r="2068" spans="1:4" x14ac:dyDescent="0.2">
      <c r="A2068" s="377">
        <v>939</v>
      </c>
      <c r="B2068" s="377" t="s">
        <v>51835</v>
      </c>
      <c r="C2068" s="377" t="s">
        <v>18918</v>
      </c>
      <c r="D2068" s="402" t="s">
        <v>7980</v>
      </c>
    </row>
    <row r="2069" spans="1:4" x14ac:dyDescent="0.2">
      <c r="A2069" s="377">
        <v>944</v>
      </c>
      <c r="B2069" s="377" t="s">
        <v>51836</v>
      </c>
      <c r="C2069" s="377" t="s">
        <v>18918</v>
      </c>
      <c r="D2069" s="402" t="s">
        <v>8661</v>
      </c>
    </row>
    <row r="2070" spans="1:4" x14ac:dyDescent="0.2">
      <c r="A2070" s="377">
        <v>940</v>
      </c>
      <c r="B2070" s="377" t="s">
        <v>51837</v>
      </c>
      <c r="C2070" s="377" t="s">
        <v>18918</v>
      </c>
      <c r="D2070" s="402" t="s">
        <v>7012</v>
      </c>
    </row>
    <row r="2071" spans="1:4" x14ac:dyDescent="0.2">
      <c r="A2071" s="377">
        <v>44397</v>
      </c>
      <c r="B2071" s="377" t="s">
        <v>51838</v>
      </c>
      <c r="C2071" s="377" t="s">
        <v>18918</v>
      </c>
      <c r="D2071" s="402" t="s">
        <v>7810</v>
      </c>
    </row>
    <row r="2072" spans="1:4" x14ac:dyDescent="0.2">
      <c r="A2072" s="377">
        <v>406</v>
      </c>
      <c r="B2072" s="377" t="s">
        <v>51839</v>
      </c>
      <c r="C2072" s="377" t="s">
        <v>18782</v>
      </c>
      <c r="D2072" s="402" t="s">
        <v>51840</v>
      </c>
    </row>
    <row r="2073" spans="1:4" x14ac:dyDescent="0.2">
      <c r="A2073" s="377">
        <v>42529</v>
      </c>
      <c r="B2073" s="377" t="s">
        <v>51841</v>
      </c>
      <c r="C2073" s="377" t="s">
        <v>18918</v>
      </c>
      <c r="D2073" s="402" t="s">
        <v>32894</v>
      </c>
    </row>
    <row r="2074" spans="1:4" x14ac:dyDescent="0.2">
      <c r="A2074" s="377">
        <v>39634</v>
      </c>
      <c r="B2074" s="377" t="s">
        <v>51842</v>
      </c>
      <c r="C2074" s="377" t="s">
        <v>18918</v>
      </c>
      <c r="D2074" s="402" t="s">
        <v>8870</v>
      </c>
    </row>
    <row r="2075" spans="1:4" x14ac:dyDescent="0.2">
      <c r="A2075" s="377">
        <v>39701</v>
      </c>
      <c r="B2075" s="377" t="s">
        <v>51843</v>
      </c>
      <c r="C2075" s="377" t="s">
        <v>18782</v>
      </c>
      <c r="D2075" s="402" t="s">
        <v>51844</v>
      </c>
    </row>
    <row r="2076" spans="1:4" x14ac:dyDescent="0.2">
      <c r="A2076" s="377">
        <v>12815</v>
      </c>
      <c r="B2076" s="377" t="s">
        <v>51845</v>
      </c>
      <c r="C2076" s="377" t="s">
        <v>18782</v>
      </c>
      <c r="D2076" s="402" t="s">
        <v>9461</v>
      </c>
    </row>
    <row r="2077" spans="1:4" x14ac:dyDescent="0.2">
      <c r="A2077" s="377">
        <v>39431</v>
      </c>
      <c r="B2077" s="377" t="s">
        <v>51846</v>
      </c>
      <c r="C2077" s="377" t="s">
        <v>18918</v>
      </c>
      <c r="D2077" s="402" t="s">
        <v>8322</v>
      </c>
    </row>
    <row r="2078" spans="1:4" x14ac:dyDescent="0.2">
      <c r="A2078" s="377">
        <v>39432</v>
      </c>
      <c r="B2078" s="377" t="s">
        <v>51847</v>
      </c>
      <c r="C2078" s="377" t="s">
        <v>18918</v>
      </c>
      <c r="D2078" s="402" t="s">
        <v>39813</v>
      </c>
    </row>
    <row r="2079" spans="1:4" x14ac:dyDescent="0.2">
      <c r="A2079" s="377">
        <v>20111</v>
      </c>
      <c r="B2079" s="377" t="s">
        <v>51848</v>
      </c>
      <c r="C2079" s="377" t="s">
        <v>18782</v>
      </c>
      <c r="D2079" s="402" t="s">
        <v>17630</v>
      </c>
    </row>
    <row r="2080" spans="1:4" x14ac:dyDescent="0.2">
      <c r="A2080" s="377">
        <v>21127</v>
      </c>
      <c r="B2080" s="377" t="s">
        <v>51849</v>
      </c>
      <c r="C2080" s="377" t="s">
        <v>18782</v>
      </c>
      <c r="D2080" s="402" t="s">
        <v>7984</v>
      </c>
    </row>
    <row r="2081" spans="1:4" x14ac:dyDescent="0.2">
      <c r="A2081" s="377">
        <v>404</v>
      </c>
      <c r="B2081" s="377" t="s">
        <v>51850</v>
      </c>
      <c r="C2081" s="377" t="s">
        <v>18918</v>
      </c>
      <c r="D2081" s="402" t="s">
        <v>8277</v>
      </c>
    </row>
    <row r="2082" spans="1:4" x14ac:dyDescent="0.2">
      <c r="A2082" s="377">
        <v>14151</v>
      </c>
      <c r="B2082" s="377" t="s">
        <v>51851</v>
      </c>
      <c r="C2082" s="377" t="s">
        <v>18782</v>
      </c>
      <c r="D2082" s="402" t="s">
        <v>51852</v>
      </c>
    </row>
    <row r="2083" spans="1:4" x14ac:dyDescent="0.2">
      <c r="A2083" s="377">
        <v>14153</v>
      </c>
      <c r="B2083" s="377" t="s">
        <v>51853</v>
      </c>
      <c r="C2083" s="377" t="s">
        <v>18782</v>
      </c>
      <c r="D2083" s="402" t="s">
        <v>42948</v>
      </c>
    </row>
    <row r="2084" spans="1:4" x14ac:dyDescent="0.2">
      <c r="A2084" s="377">
        <v>14152</v>
      </c>
      <c r="B2084" s="377" t="s">
        <v>51854</v>
      </c>
      <c r="C2084" s="377" t="s">
        <v>18782</v>
      </c>
      <c r="D2084" s="402" t="s">
        <v>51855</v>
      </c>
    </row>
    <row r="2085" spans="1:4" x14ac:dyDescent="0.2">
      <c r="A2085" s="377">
        <v>14154</v>
      </c>
      <c r="B2085" s="377" t="s">
        <v>51856</v>
      </c>
      <c r="C2085" s="377" t="s">
        <v>18782</v>
      </c>
      <c r="D2085" s="402" t="s">
        <v>51857</v>
      </c>
    </row>
    <row r="2086" spans="1:4" x14ac:dyDescent="0.2">
      <c r="A2086" s="377">
        <v>3146</v>
      </c>
      <c r="B2086" s="377" t="s">
        <v>51858</v>
      </c>
      <c r="C2086" s="377" t="s">
        <v>18782</v>
      </c>
      <c r="D2086" s="402" t="s">
        <v>8402</v>
      </c>
    </row>
    <row r="2087" spans="1:4" x14ac:dyDescent="0.2">
      <c r="A2087" s="377">
        <v>3143</v>
      </c>
      <c r="B2087" s="377" t="s">
        <v>51859</v>
      </c>
      <c r="C2087" s="377" t="s">
        <v>18782</v>
      </c>
      <c r="D2087" s="402" t="s">
        <v>14389</v>
      </c>
    </row>
    <row r="2088" spans="1:4" x14ac:dyDescent="0.2">
      <c r="A2088" s="377">
        <v>3148</v>
      </c>
      <c r="B2088" s="377" t="s">
        <v>51860</v>
      </c>
      <c r="C2088" s="377" t="s">
        <v>18782</v>
      </c>
      <c r="D2088" s="402" t="s">
        <v>8728</v>
      </c>
    </row>
    <row r="2089" spans="1:4" x14ac:dyDescent="0.2">
      <c r="A2089" s="377">
        <v>4310</v>
      </c>
      <c r="B2089" s="377" t="s">
        <v>51861</v>
      </c>
      <c r="C2089" s="377" t="s">
        <v>18782</v>
      </c>
      <c r="D2089" s="402" t="s">
        <v>51862</v>
      </c>
    </row>
    <row r="2090" spans="1:4" x14ac:dyDescent="0.2">
      <c r="A2090" s="377">
        <v>4311</v>
      </c>
      <c r="B2090" s="377" t="s">
        <v>51863</v>
      </c>
      <c r="C2090" s="377" t="s">
        <v>18782</v>
      </c>
      <c r="D2090" s="402" t="s">
        <v>15666</v>
      </c>
    </row>
    <row r="2091" spans="1:4" x14ac:dyDescent="0.2">
      <c r="A2091" s="377">
        <v>4312</v>
      </c>
      <c r="B2091" s="377" t="s">
        <v>51864</v>
      </c>
      <c r="C2091" s="377" t="s">
        <v>18782</v>
      </c>
      <c r="D2091" s="402" t="s">
        <v>44069</v>
      </c>
    </row>
    <row r="2092" spans="1:4" x14ac:dyDescent="0.2">
      <c r="A2092" s="377">
        <v>13261</v>
      </c>
      <c r="B2092" s="377" t="s">
        <v>51865</v>
      </c>
      <c r="C2092" s="377" t="s">
        <v>18782</v>
      </c>
      <c r="D2092" s="402" t="s">
        <v>8946</v>
      </c>
    </row>
    <row r="2093" spans="1:4" x14ac:dyDescent="0.2">
      <c r="A2093" s="377">
        <v>3272</v>
      </c>
      <c r="B2093" s="377" t="s">
        <v>51866</v>
      </c>
      <c r="C2093" s="377" t="s">
        <v>18782</v>
      </c>
      <c r="D2093" s="402" t="s">
        <v>13282</v>
      </c>
    </row>
    <row r="2094" spans="1:4" x14ac:dyDescent="0.2">
      <c r="A2094" s="377">
        <v>3265</v>
      </c>
      <c r="B2094" s="377" t="s">
        <v>51867</v>
      </c>
      <c r="C2094" s="377" t="s">
        <v>18782</v>
      </c>
      <c r="D2094" s="402" t="s">
        <v>8144</v>
      </c>
    </row>
    <row r="2095" spans="1:4" x14ac:dyDescent="0.2">
      <c r="A2095" s="377">
        <v>3262</v>
      </c>
      <c r="B2095" s="377" t="s">
        <v>51868</v>
      </c>
      <c r="C2095" s="377" t="s">
        <v>18782</v>
      </c>
      <c r="D2095" s="402" t="s">
        <v>41228</v>
      </c>
    </row>
    <row r="2096" spans="1:4" x14ac:dyDescent="0.2">
      <c r="A2096" s="377">
        <v>3264</v>
      </c>
      <c r="B2096" s="377" t="s">
        <v>51869</v>
      </c>
      <c r="C2096" s="377" t="s">
        <v>18782</v>
      </c>
      <c r="D2096" s="402" t="s">
        <v>17896</v>
      </c>
    </row>
    <row r="2097" spans="1:4" x14ac:dyDescent="0.2">
      <c r="A2097" s="377">
        <v>3267</v>
      </c>
      <c r="B2097" s="377" t="s">
        <v>51870</v>
      </c>
      <c r="C2097" s="377" t="s">
        <v>18782</v>
      </c>
      <c r="D2097" s="402" t="s">
        <v>51871</v>
      </c>
    </row>
    <row r="2098" spans="1:4" x14ac:dyDescent="0.2">
      <c r="A2098" s="377">
        <v>3266</v>
      </c>
      <c r="B2098" s="377" t="s">
        <v>51872</v>
      </c>
      <c r="C2098" s="377" t="s">
        <v>18782</v>
      </c>
      <c r="D2098" s="402" t="s">
        <v>51873</v>
      </c>
    </row>
    <row r="2099" spans="1:4" x14ac:dyDescent="0.2">
      <c r="A2099" s="377">
        <v>3263</v>
      </c>
      <c r="B2099" s="377" t="s">
        <v>51874</v>
      </c>
      <c r="C2099" s="377" t="s">
        <v>18782</v>
      </c>
      <c r="D2099" s="402" t="s">
        <v>51069</v>
      </c>
    </row>
    <row r="2100" spans="1:4" x14ac:dyDescent="0.2">
      <c r="A2100" s="377">
        <v>3268</v>
      </c>
      <c r="B2100" s="377" t="s">
        <v>51875</v>
      </c>
      <c r="C2100" s="377" t="s">
        <v>18782</v>
      </c>
      <c r="D2100" s="402" t="s">
        <v>51876</v>
      </c>
    </row>
    <row r="2101" spans="1:4" x14ac:dyDescent="0.2">
      <c r="A2101" s="377">
        <v>3271</v>
      </c>
      <c r="B2101" s="377" t="s">
        <v>51877</v>
      </c>
      <c r="C2101" s="377" t="s">
        <v>18782</v>
      </c>
      <c r="D2101" s="402" t="s">
        <v>34553</v>
      </c>
    </row>
    <row r="2102" spans="1:4" x14ac:dyDescent="0.2">
      <c r="A2102" s="377">
        <v>3270</v>
      </c>
      <c r="B2102" s="377" t="s">
        <v>51878</v>
      </c>
      <c r="C2102" s="377" t="s">
        <v>18782</v>
      </c>
      <c r="D2102" s="402" t="s">
        <v>51879</v>
      </c>
    </row>
    <row r="2103" spans="1:4" x14ac:dyDescent="0.2">
      <c r="A2103" s="377">
        <v>3275</v>
      </c>
      <c r="B2103" s="377" t="s">
        <v>51880</v>
      </c>
      <c r="C2103" s="377" t="s">
        <v>18825</v>
      </c>
      <c r="D2103" s="402" t="s">
        <v>51881</v>
      </c>
    </row>
    <row r="2104" spans="1:4" x14ac:dyDescent="0.2">
      <c r="A2104" s="377">
        <v>39512</v>
      </c>
      <c r="B2104" s="377" t="s">
        <v>51882</v>
      </c>
      <c r="C2104" s="377" t="s">
        <v>18825</v>
      </c>
      <c r="D2104" s="402" t="s">
        <v>51883</v>
      </c>
    </row>
    <row r="2105" spans="1:4" x14ac:dyDescent="0.2">
      <c r="A2105" s="377">
        <v>39511</v>
      </c>
      <c r="B2105" s="377" t="s">
        <v>51884</v>
      </c>
      <c r="C2105" s="377" t="s">
        <v>18825</v>
      </c>
      <c r="D2105" s="402" t="s">
        <v>51885</v>
      </c>
    </row>
    <row r="2106" spans="1:4" x14ac:dyDescent="0.2">
      <c r="A2106" s="377">
        <v>39513</v>
      </c>
      <c r="B2106" s="377" t="s">
        <v>51886</v>
      </c>
      <c r="C2106" s="377" t="s">
        <v>18825</v>
      </c>
      <c r="D2106" s="402" t="s">
        <v>51887</v>
      </c>
    </row>
    <row r="2107" spans="1:4" x14ac:dyDescent="0.2">
      <c r="A2107" s="377">
        <v>3286</v>
      </c>
      <c r="B2107" s="377" t="s">
        <v>51888</v>
      </c>
      <c r="C2107" s="377" t="s">
        <v>18825</v>
      </c>
      <c r="D2107" s="402" t="s">
        <v>34102</v>
      </c>
    </row>
    <row r="2108" spans="1:4" x14ac:dyDescent="0.2">
      <c r="A2108" s="377">
        <v>3287</v>
      </c>
      <c r="B2108" s="377" t="s">
        <v>51889</v>
      </c>
      <c r="C2108" s="377" t="s">
        <v>18825</v>
      </c>
      <c r="D2108" s="402" t="s">
        <v>7644</v>
      </c>
    </row>
    <row r="2109" spans="1:4" x14ac:dyDescent="0.2">
      <c r="A2109" s="377">
        <v>3283</v>
      </c>
      <c r="B2109" s="377" t="s">
        <v>51890</v>
      </c>
      <c r="C2109" s="377" t="s">
        <v>18825</v>
      </c>
      <c r="D2109" s="402" t="s">
        <v>51891</v>
      </c>
    </row>
    <row r="2110" spans="1:4" x14ac:dyDescent="0.2">
      <c r="A2110" s="377">
        <v>11587</v>
      </c>
      <c r="B2110" s="377" t="s">
        <v>51892</v>
      </c>
      <c r="C2110" s="377" t="s">
        <v>18825</v>
      </c>
      <c r="D2110" s="402" t="s">
        <v>51893</v>
      </c>
    </row>
    <row r="2111" spans="1:4" x14ac:dyDescent="0.2">
      <c r="A2111" s="377">
        <v>36225</v>
      </c>
      <c r="B2111" s="377" t="s">
        <v>51894</v>
      </c>
      <c r="C2111" s="377" t="s">
        <v>18825</v>
      </c>
      <c r="D2111" s="402" t="s">
        <v>14912</v>
      </c>
    </row>
    <row r="2112" spans="1:4" x14ac:dyDescent="0.2">
      <c r="A2112" s="377">
        <v>36230</v>
      </c>
      <c r="B2112" s="377" t="s">
        <v>51895</v>
      </c>
      <c r="C2112" s="377" t="s">
        <v>18825</v>
      </c>
      <c r="D2112" s="402" t="s">
        <v>12170</v>
      </c>
    </row>
    <row r="2113" spans="1:4" x14ac:dyDescent="0.2">
      <c r="A2113" s="377">
        <v>36238</v>
      </c>
      <c r="B2113" s="377" t="s">
        <v>51896</v>
      </c>
      <c r="C2113" s="377" t="s">
        <v>18825</v>
      </c>
      <c r="D2113" s="402" t="s">
        <v>34343</v>
      </c>
    </row>
    <row r="2114" spans="1:4" x14ac:dyDescent="0.2">
      <c r="A2114" s="377">
        <v>39363</v>
      </c>
      <c r="B2114" s="377" t="s">
        <v>51897</v>
      </c>
      <c r="C2114" s="377" t="s">
        <v>18782</v>
      </c>
      <c r="D2114" s="402" t="s">
        <v>51898</v>
      </c>
    </row>
    <row r="2115" spans="1:4" x14ac:dyDescent="0.2">
      <c r="A2115" s="377">
        <v>39361</v>
      </c>
      <c r="B2115" s="377" t="s">
        <v>51899</v>
      </c>
      <c r="C2115" s="377" t="s">
        <v>18782</v>
      </c>
      <c r="D2115" s="402" t="s">
        <v>51900</v>
      </c>
    </row>
    <row r="2116" spans="1:4" x14ac:dyDescent="0.2">
      <c r="A2116" s="377">
        <v>39362</v>
      </c>
      <c r="B2116" s="377" t="s">
        <v>51901</v>
      </c>
      <c r="C2116" s="377" t="s">
        <v>18782</v>
      </c>
      <c r="D2116" s="402" t="s">
        <v>51902</v>
      </c>
    </row>
    <row r="2117" spans="1:4" x14ac:dyDescent="0.2">
      <c r="A2117" s="377">
        <v>39364</v>
      </c>
      <c r="B2117" s="377" t="s">
        <v>51903</v>
      </c>
      <c r="C2117" s="377" t="s">
        <v>18782</v>
      </c>
      <c r="D2117" s="402" t="s">
        <v>51904</v>
      </c>
    </row>
    <row r="2118" spans="1:4" x14ac:dyDescent="0.2">
      <c r="A2118" s="377">
        <v>14576</v>
      </c>
      <c r="B2118" s="377" t="s">
        <v>51905</v>
      </c>
      <c r="C2118" s="377" t="s">
        <v>18782</v>
      </c>
      <c r="D2118" s="402" t="s">
        <v>51906</v>
      </c>
    </row>
    <row r="2119" spans="1:4" x14ac:dyDescent="0.2">
      <c r="A2119" s="377">
        <v>13877</v>
      </c>
      <c r="B2119" s="377" t="s">
        <v>51907</v>
      </c>
      <c r="C2119" s="377" t="s">
        <v>18782</v>
      </c>
      <c r="D2119" s="402" t="s">
        <v>51908</v>
      </c>
    </row>
    <row r="2120" spans="1:4" x14ac:dyDescent="0.2">
      <c r="A2120" s="377">
        <v>7307</v>
      </c>
      <c r="B2120" s="377" t="s">
        <v>51909</v>
      </c>
      <c r="C2120" s="377" t="s">
        <v>48986</v>
      </c>
      <c r="D2120" s="402" t="s">
        <v>40717</v>
      </c>
    </row>
    <row r="2121" spans="1:4" x14ac:dyDescent="0.2">
      <c r="A2121" s="377">
        <v>38122</v>
      </c>
      <c r="B2121" s="377" t="s">
        <v>51910</v>
      </c>
      <c r="C2121" s="377" t="s">
        <v>48986</v>
      </c>
      <c r="D2121" s="402" t="s">
        <v>42904</v>
      </c>
    </row>
    <row r="2122" spans="1:4" x14ac:dyDescent="0.2">
      <c r="A2122" s="377">
        <v>43653</v>
      </c>
      <c r="B2122" s="377" t="s">
        <v>51911</v>
      </c>
      <c r="C2122" s="377" t="s">
        <v>48986</v>
      </c>
      <c r="D2122" s="402" t="s">
        <v>51912</v>
      </c>
    </row>
    <row r="2123" spans="1:4" x14ac:dyDescent="0.2">
      <c r="A2123" s="377">
        <v>38633</v>
      </c>
      <c r="B2123" s="377" t="s">
        <v>51913</v>
      </c>
      <c r="C2123" s="377" t="s">
        <v>18782</v>
      </c>
      <c r="D2123" s="402" t="s">
        <v>11979</v>
      </c>
    </row>
    <row r="2124" spans="1:4" x14ac:dyDescent="0.2">
      <c r="A2124" s="377">
        <v>12344</v>
      </c>
      <c r="B2124" s="377" t="s">
        <v>51914</v>
      </c>
      <c r="C2124" s="377" t="s">
        <v>18782</v>
      </c>
      <c r="D2124" s="402" t="s">
        <v>15860</v>
      </c>
    </row>
    <row r="2125" spans="1:4" x14ac:dyDescent="0.2">
      <c r="A2125" s="377">
        <v>12343</v>
      </c>
      <c r="B2125" s="377" t="s">
        <v>51915</v>
      </c>
      <c r="C2125" s="377" t="s">
        <v>18782</v>
      </c>
      <c r="D2125" s="402" t="s">
        <v>9036</v>
      </c>
    </row>
    <row r="2126" spans="1:4" x14ac:dyDescent="0.2">
      <c r="A2126" s="377">
        <v>3295</v>
      </c>
      <c r="B2126" s="377" t="s">
        <v>51916</v>
      </c>
      <c r="C2126" s="377" t="s">
        <v>18782</v>
      </c>
      <c r="D2126" s="402" t="s">
        <v>27577</v>
      </c>
    </row>
    <row r="2127" spans="1:4" x14ac:dyDescent="0.2">
      <c r="A2127" s="377">
        <v>3302</v>
      </c>
      <c r="B2127" s="377" t="s">
        <v>51917</v>
      </c>
      <c r="C2127" s="377" t="s">
        <v>18782</v>
      </c>
      <c r="D2127" s="402" t="s">
        <v>12132</v>
      </c>
    </row>
    <row r="2128" spans="1:4" x14ac:dyDescent="0.2">
      <c r="A2128" s="377">
        <v>3297</v>
      </c>
      <c r="B2128" s="377" t="s">
        <v>51918</v>
      </c>
      <c r="C2128" s="377" t="s">
        <v>18782</v>
      </c>
      <c r="D2128" s="402" t="s">
        <v>43494</v>
      </c>
    </row>
    <row r="2129" spans="1:4" x14ac:dyDescent="0.2">
      <c r="A2129" s="377">
        <v>3294</v>
      </c>
      <c r="B2129" s="377" t="s">
        <v>51919</v>
      </c>
      <c r="C2129" s="377" t="s">
        <v>18782</v>
      </c>
      <c r="D2129" s="402" t="s">
        <v>10101</v>
      </c>
    </row>
    <row r="2130" spans="1:4" x14ac:dyDescent="0.2">
      <c r="A2130" s="377">
        <v>3292</v>
      </c>
      <c r="B2130" s="377" t="s">
        <v>51920</v>
      </c>
      <c r="C2130" s="377" t="s">
        <v>18782</v>
      </c>
      <c r="D2130" s="402" t="s">
        <v>12784</v>
      </c>
    </row>
    <row r="2131" spans="1:4" x14ac:dyDescent="0.2">
      <c r="A2131" s="377">
        <v>3298</v>
      </c>
      <c r="B2131" s="377" t="s">
        <v>51921</v>
      </c>
      <c r="C2131" s="377" t="s">
        <v>18782</v>
      </c>
      <c r="D2131" s="402" t="s">
        <v>42605</v>
      </c>
    </row>
    <row r="2132" spans="1:4" x14ac:dyDescent="0.2">
      <c r="A2132" s="377">
        <v>11596</v>
      </c>
      <c r="B2132" s="377" t="s">
        <v>51922</v>
      </c>
      <c r="C2132" s="377" t="s">
        <v>18782</v>
      </c>
      <c r="D2132" s="402" t="s">
        <v>51923</v>
      </c>
    </row>
    <row r="2133" spans="1:4" x14ac:dyDescent="0.2">
      <c r="A2133" s="377">
        <v>34802</v>
      </c>
      <c r="B2133" s="377" t="s">
        <v>51924</v>
      </c>
      <c r="C2133" s="377" t="s">
        <v>18782</v>
      </c>
      <c r="D2133" s="402" t="s">
        <v>51925</v>
      </c>
    </row>
    <row r="2134" spans="1:4" x14ac:dyDescent="0.2">
      <c r="A2134" s="377">
        <v>11588</v>
      </c>
      <c r="B2134" s="377" t="s">
        <v>51926</v>
      </c>
      <c r="C2134" s="377" t="s">
        <v>18782</v>
      </c>
      <c r="D2134" s="402" t="s">
        <v>51927</v>
      </c>
    </row>
    <row r="2135" spans="1:4" x14ac:dyDescent="0.2">
      <c r="A2135" s="377">
        <v>34383</v>
      </c>
      <c r="B2135" s="377" t="s">
        <v>51928</v>
      </c>
      <c r="C2135" s="377" t="s">
        <v>18782</v>
      </c>
      <c r="D2135" s="402" t="s">
        <v>51929</v>
      </c>
    </row>
    <row r="2136" spans="1:4" x14ac:dyDescent="0.2">
      <c r="A2136" s="377">
        <v>40451</v>
      </c>
      <c r="B2136" s="377" t="s">
        <v>51930</v>
      </c>
      <c r="C2136" s="377" t="s">
        <v>18825</v>
      </c>
      <c r="D2136" s="402" t="s">
        <v>51931</v>
      </c>
    </row>
    <row r="2137" spans="1:4" x14ac:dyDescent="0.2">
      <c r="A2137" s="377">
        <v>40453</v>
      </c>
      <c r="B2137" s="377" t="s">
        <v>51932</v>
      </c>
      <c r="C2137" s="377" t="s">
        <v>18825</v>
      </c>
      <c r="D2137" s="402" t="s">
        <v>51933</v>
      </c>
    </row>
    <row r="2138" spans="1:4" x14ac:dyDescent="0.2">
      <c r="A2138" s="377">
        <v>40452</v>
      </c>
      <c r="B2138" s="377" t="s">
        <v>51934</v>
      </c>
      <c r="C2138" s="377" t="s">
        <v>18825</v>
      </c>
      <c r="D2138" s="402" t="s">
        <v>51935</v>
      </c>
    </row>
    <row r="2139" spans="1:4" x14ac:dyDescent="0.2">
      <c r="A2139" s="377">
        <v>11594</v>
      </c>
      <c r="B2139" s="377" t="s">
        <v>51936</v>
      </c>
      <c r="C2139" s="377" t="s">
        <v>18782</v>
      </c>
      <c r="D2139" s="402" t="s">
        <v>51937</v>
      </c>
    </row>
    <row r="2140" spans="1:4" x14ac:dyDescent="0.2">
      <c r="A2140" s="377">
        <v>3311</v>
      </c>
      <c r="B2140" s="377" t="s">
        <v>51938</v>
      </c>
      <c r="C2140" s="377" t="s">
        <v>18877</v>
      </c>
      <c r="D2140" s="402" t="s">
        <v>51937</v>
      </c>
    </row>
    <row r="2141" spans="1:4" x14ac:dyDescent="0.2">
      <c r="A2141" s="377">
        <v>11599</v>
      </c>
      <c r="B2141" s="377" t="s">
        <v>51939</v>
      </c>
      <c r="C2141" s="377" t="s">
        <v>18782</v>
      </c>
      <c r="D2141" s="402" t="s">
        <v>51940</v>
      </c>
    </row>
    <row r="2142" spans="1:4" x14ac:dyDescent="0.2">
      <c r="A2142" s="377">
        <v>11593</v>
      </c>
      <c r="B2142" s="377" t="s">
        <v>51941</v>
      </c>
      <c r="C2142" s="377" t="s">
        <v>18782</v>
      </c>
      <c r="D2142" s="402" t="s">
        <v>51942</v>
      </c>
    </row>
    <row r="2143" spans="1:4" x14ac:dyDescent="0.2">
      <c r="A2143" s="377">
        <v>3314</v>
      </c>
      <c r="B2143" s="377" t="s">
        <v>51943</v>
      </c>
      <c r="C2143" s="377" t="s">
        <v>18877</v>
      </c>
      <c r="D2143" s="402" t="s">
        <v>51944</v>
      </c>
    </row>
    <row r="2144" spans="1:4" x14ac:dyDescent="0.2">
      <c r="A2144" s="377">
        <v>11597</v>
      </c>
      <c r="B2144" s="377" t="s">
        <v>51945</v>
      </c>
      <c r="C2144" s="377" t="s">
        <v>18782</v>
      </c>
      <c r="D2144" s="402" t="s">
        <v>51946</v>
      </c>
    </row>
    <row r="2145" spans="1:4" x14ac:dyDescent="0.2">
      <c r="A2145" s="377">
        <v>3309</v>
      </c>
      <c r="B2145" s="377" t="s">
        <v>51947</v>
      </c>
      <c r="C2145" s="377" t="s">
        <v>18877</v>
      </c>
      <c r="D2145" s="402" t="s">
        <v>51923</v>
      </c>
    </row>
    <row r="2146" spans="1:4" x14ac:dyDescent="0.2">
      <c r="A2146" s="377">
        <v>34612</v>
      </c>
      <c r="B2146" s="377" t="s">
        <v>51948</v>
      </c>
      <c r="C2146" s="377" t="s">
        <v>18782</v>
      </c>
      <c r="D2146" s="402" t="s">
        <v>51949</v>
      </c>
    </row>
    <row r="2147" spans="1:4" x14ac:dyDescent="0.2">
      <c r="A2147" s="377">
        <v>34635</v>
      </c>
      <c r="B2147" s="377" t="s">
        <v>51950</v>
      </c>
      <c r="C2147" s="377" t="s">
        <v>18782</v>
      </c>
      <c r="D2147" s="402" t="s">
        <v>51951</v>
      </c>
    </row>
    <row r="2148" spans="1:4" x14ac:dyDescent="0.2">
      <c r="A2148" s="377">
        <v>34633</v>
      </c>
      <c r="B2148" s="377" t="s">
        <v>51952</v>
      </c>
      <c r="C2148" s="377" t="s">
        <v>18782</v>
      </c>
      <c r="D2148" s="402" t="s">
        <v>29559</v>
      </c>
    </row>
    <row r="2149" spans="1:4" x14ac:dyDescent="0.2">
      <c r="A2149" s="377">
        <v>40440</v>
      </c>
      <c r="B2149" s="377" t="s">
        <v>51953</v>
      </c>
      <c r="C2149" s="377" t="s">
        <v>18877</v>
      </c>
      <c r="D2149" s="402" t="s">
        <v>32456</v>
      </c>
    </row>
    <row r="2150" spans="1:4" x14ac:dyDescent="0.2">
      <c r="A2150" s="377">
        <v>40441</v>
      </c>
      <c r="B2150" s="377" t="s">
        <v>51954</v>
      </c>
      <c r="C2150" s="377" t="s">
        <v>18877</v>
      </c>
      <c r="D2150" s="402" t="s">
        <v>51955</v>
      </c>
    </row>
    <row r="2151" spans="1:4" x14ac:dyDescent="0.2">
      <c r="A2151" s="377">
        <v>40449</v>
      </c>
      <c r="B2151" s="377" t="s">
        <v>51956</v>
      </c>
      <c r="C2151" s="377" t="s">
        <v>18877</v>
      </c>
      <c r="D2151" s="402" t="s">
        <v>51957</v>
      </c>
    </row>
    <row r="2152" spans="1:4" x14ac:dyDescent="0.2">
      <c r="A2152" s="377">
        <v>34800</v>
      </c>
      <c r="B2152" s="377" t="s">
        <v>51958</v>
      </c>
      <c r="C2152" s="377" t="s">
        <v>18877</v>
      </c>
      <c r="D2152" s="402" t="s">
        <v>51959</v>
      </c>
    </row>
    <row r="2153" spans="1:4" x14ac:dyDescent="0.2">
      <c r="A2153" s="377">
        <v>11592</v>
      </c>
      <c r="B2153" s="377" t="s">
        <v>51960</v>
      </c>
      <c r="C2153" s="377" t="s">
        <v>18782</v>
      </c>
      <c r="D2153" s="402" t="s">
        <v>51944</v>
      </c>
    </row>
    <row r="2154" spans="1:4" x14ac:dyDescent="0.2">
      <c r="A2154" s="377">
        <v>40438</v>
      </c>
      <c r="B2154" s="377" t="s">
        <v>51961</v>
      </c>
      <c r="C2154" s="377" t="s">
        <v>18877</v>
      </c>
      <c r="D2154" s="402" t="s">
        <v>51962</v>
      </c>
    </row>
    <row r="2155" spans="1:4" x14ac:dyDescent="0.2">
      <c r="A2155" s="377">
        <v>40436</v>
      </c>
      <c r="B2155" s="377" t="s">
        <v>51963</v>
      </c>
      <c r="C2155" s="377" t="s">
        <v>18877</v>
      </c>
      <c r="D2155" s="402" t="s">
        <v>51964</v>
      </c>
    </row>
    <row r="2156" spans="1:4" x14ac:dyDescent="0.2">
      <c r="A2156" s="377">
        <v>4315</v>
      </c>
      <c r="B2156" s="377" t="s">
        <v>51965</v>
      </c>
      <c r="C2156" s="377" t="s">
        <v>18782</v>
      </c>
      <c r="D2156" s="402" t="s">
        <v>13442</v>
      </c>
    </row>
    <row r="2157" spans="1:4" x14ac:dyDescent="0.2">
      <c r="A2157" s="377">
        <v>402</v>
      </c>
      <c r="B2157" s="377" t="s">
        <v>51966</v>
      </c>
      <c r="C2157" s="377" t="s">
        <v>18782</v>
      </c>
      <c r="D2157" s="402" t="s">
        <v>13410</v>
      </c>
    </row>
    <row r="2158" spans="1:4" x14ac:dyDescent="0.2">
      <c r="A2158" s="377">
        <v>4226</v>
      </c>
      <c r="B2158" s="377" t="s">
        <v>51967</v>
      </c>
      <c r="C2158" s="377" t="s">
        <v>184</v>
      </c>
      <c r="D2158" s="402" t="s">
        <v>6980</v>
      </c>
    </row>
    <row r="2159" spans="1:4" x14ac:dyDescent="0.2">
      <c r="A2159" s="377">
        <v>4222</v>
      </c>
      <c r="B2159" s="377" t="s">
        <v>51968</v>
      </c>
      <c r="C2159" s="377" t="s">
        <v>48986</v>
      </c>
      <c r="D2159" s="402" t="s">
        <v>11194</v>
      </c>
    </row>
    <row r="2160" spans="1:4" x14ac:dyDescent="0.2">
      <c r="A2160" s="377">
        <v>34804</v>
      </c>
      <c r="B2160" s="377" t="s">
        <v>51969</v>
      </c>
      <c r="C2160" s="377" t="s">
        <v>18825</v>
      </c>
      <c r="D2160" s="402" t="s">
        <v>43749</v>
      </c>
    </row>
    <row r="2161" spans="1:4" x14ac:dyDescent="0.2">
      <c r="A2161" s="377">
        <v>4013</v>
      </c>
      <c r="B2161" s="377" t="s">
        <v>51970</v>
      </c>
      <c r="C2161" s="377" t="s">
        <v>18825</v>
      </c>
      <c r="D2161" s="402" t="s">
        <v>11321</v>
      </c>
    </row>
    <row r="2162" spans="1:4" x14ac:dyDescent="0.2">
      <c r="A2162" s="377">
        <v>4011</v>
      </c>
      <c r="B2162" s="377" t="s">
        <v>51971</v>
      </c>
      <c r="C2162" s="377" t="s">
        <v>18825</v>
      </c>
      <c r="D2162" s="402" t="s">
        <v>16593</v>
      </c>
    </row>
    <row r="2163" spans="1:4" x14ac:dyDescent="0.2">
      <c r="A2163" s="377">
        <v>4021</v>
      </c>
      <c r="B2163" s="377" t="s">
        <v>51972</v>
      </c>
      <c r="C2163" s="377" t="s">
        <v>18825</v>
      </c>
      <c r="D2163" s="402" t="s">
        <v>7210</v>
      </c>
    </row>
    <row r="2164" spans="1:4" x14ac:dyDescent="0.2">
      <c r="A2164" s="377">
        <v>4019</v>
      </c>
      <c r="B2164" s="377" t="s">
        <v>51973</v>
      </c>
      <c r="C2164" s="377" t="s">
        <v>18825</v>
      </c>
      <c r="D2164" s="402" t="s">
        <v>13693</v>
      </c>
    </row>
    <row r="2165" spans="1:4" x14ac:dyDescent="0.2">
      <c r="A2165" s="377">
        <v>4012</v>
      </c>
      <c r="B2165" s="377" t="s">
        <v>51974</v>
      </c>
      <c r="C2165" s="377" t="s">
        <v>18825</v>
      </c>
      <c r="D2165" s="402" t="s">
        <v>14395</v>
      </c>
    </row>
    <row r="2166" spans="1:4" x14ac:dyDescent="0.2">
      <c r="A2166" s="377">
        <v>4020</v>
      </c>
      <c r="B2166" s="377" t="s">
        <v>51975</v>
      </c>
      <c r="C2166" s="377" t="s">
        <v>18825</v>
      </c>
      <c r="D2166" s="402" t="s">
        <v>37356</v>
      </c>
    </row>
    <row r="2167" spans="1:4" x14ac:dyDescent="0.2">
      <c r="A2167" s="377">
        <v>4018</v>
      </c>
      <c r="B2167" s="377" t="s">
        <v>51976</v>
      </c>
      <c r="C2167" s="377" t="s">
        <v>18825</v>
      </c>
      <c r="D2167" s="402" t="s">
        <v>43336</v>
      </c>
    </row>
    <row r="2168" spans="1:4" x14ac:dyDescent="0.2">
      <c r="A2168" s="377">
        <v>36498</v>
      </c>
      <c r="B2168" s="377" t="s">
        <v>51977</v>
      </c>
      <c r="C2168" s="377" t="s">
        <v>18782</v>
      </c>
      <c r="D2168" s="402" t="s">
        <v>51978</v>
      </c>
    </row>
    <row r="2169" spans="1:4" x14ac:dyDescent="0.2">
      <c r="A2169" s="377">
        <v>12872</v>
      </c>
      <c r="B2169" s="377" t="s">
        <v>51979</v>
      </c>
      <c r="C2169" s="377" t="s">
        <v>18777</v>
      </c>
      <c r="D2169" s="402" t="s">
        <v>16871</v>
      </c>
    </row>
    <row r="2170" spans="1:4" x14ac:dyDescent="0.2">
      <c r="A2170" s="377">
        <v>41075</v>
      </c>
      <c r="B2170" s="377" t="s">
        <v>51980</v>
      </c>
      <c r="C2170" s="377" t="s">
        <v>214</v>
      </c>
      <c r="D2170" s="402" t="s">
        <v>56024</v>
      </c>
    </row>
    <row r="2171" spans="1:4" x14ac:dyDescent="0.2">
      <c r="A2171" s="377">
        <v>44324</v>
      </c>
      <c r="B2171" s="377" t="s">
        <v>51982</v>
      </c>
      <c r="C2171" s="377" t="s">
        <v>184</v>
      </c>
      <c r="D2171" s="402" t="s">
        <v>39758</v>
      </c>
    </row>
    <row r="2172" spans="1:4" x14ac:dyDescent="0.2">
      <c r="A2172" s="377">
        <v>3315</v>
      </c>
      <c r="B2172" s="377" t="s">
        <v>51983</v>
      </c>
      <c r="C2172" s="377" t="s">
        <v>184</v>
      </c>
      <c r="D2172" s="402" t="s">
        <v>8692</v>
      </c>
    </row>
    <row r="2173" spans="1:4" x14ac:dyDescent="0.2">
      <c r="A2173" s="377">
        <v>36870</v>
      </c>
      <c r="B2173" s="377" t="s">
        <v>51984</v>
      </c>
      <c r="C2173" s="377" t="s">
        <v>184</v>
      </c>
      <c r="D2173" s="402" t="s">
        <v>8329</v>
      </c>
    </row>
    <row r="2174" spans="1:4" x14ac:dyDescent="0.2">
      <c r="A2174" s="377">
        <v>5092</v>
      </c>
      <c r="B2174" s="377" t="s">
        <v>51985</v>
      </c>
      <c r="C2174" s="377" t="s">
        <v>49521</v>
      </c>
      <c r="D2174" s="402" t="s">
        <v>12479</v>
      </c>
    </row>
    <row r="2175" spans="1:4" x14ac:dyDescent="0.2">
      <c r="A2175" s="377">
        <v>11462</v>
      </c>
      <c r="B2175" s="377" t="s">
        <v>51986</v>
      </c>
      <c r="C2175" s="377" t="s">
        <v>49521</v>
      </c>
      <c r="D2175" s="402" t="s">
        <v>11079</v>
      </c>
    </row>
    <row r="2176" spans="1:4" x14ac:dyDescent="0.2">
      <c r="A2176" s="377">
        <v>36529</v>
      </c>
      <c r="B2176" s="377" t="s">
        <v>51987</v>
      </c>
      <c r="C2176" s="377" t="s">
        <v>18782</v>
      </c>
      <c r="D2176" s="402" t="s">
        <v>51988</v>
      </c>
    </row>
    <row r="2177" spans="1:4" x14ac:dyDescent="0.2">
      <c r="A2177" s="377">
        <v>3318</v>
      </c>
      <c r="B2177" s="377" t="s">
        <v>51989</v>
      </c>
      <c r="C2177" s="377" t="s">
        <v>18782</v>
      </c>
      <c r="D2177" s="402" t="s">
        <v>51990</v>
      </c>
    </row>
    <row r="2178" spans="1:4" x14ac:dyDescent="0.2">
      <c r="A2178" s="377">
        <v>3324</v>
      </c>
      <c r="B2178" s="377" t="s">
        <v>51991</v>
      </c>
      <c r="C2178" s="377" t="s">
        <v>18825</v>
      </c>
      <c r="D2178" s="402" t="s">
        <v>31225</v>
      </c>
    </row>
    <row r="2179" spans="1:4" x14ac:dyDescent="0.2">
      <c r="A2179" s="377">
        <v>3322</v>
      </c>
      <c r="B2179" s="377" t="s">
        <v>51992</v>
      </c>
      <c r="C2179" s="377" t="s">
        <v>18825</v>
      </c>
      <c r="D2179" s="402" t="s">
        <v>15883</v>
      </c>
    </row>
    <row r="2180" spans="1:4" x14ac:dyDescent="0.2">
      <c r="A2180" s="377">
        <v>5076</v>
      </c>
      <c r="B2180" s="377" t="s">
        <v>51993</v>
      </c>
      <c r="C2180" s="377" t="s">
        <v>184</v>
      </c>
      <c r="D2180" s="402" t="s">
        <v>37406</v>
      </c>
    </row>
    <row r="2181" spans="1:4" x14ac:dyDescent="0.2">
      <c r="A2181" s="377">
        <v>5077</v>
      </c>
      <c r="B2181" s="377" t="s">
        <v>51994</v>
      </c>
      <c r="C2181" s="377" t="s">
        <v>184</v>
      </c>
      <c r="D2181" s="402" t="s">
        <v>7620</v>
      </c>
    </row>
    <row r="2182" spans="1:4" x14ac:dyDescent="0.2">
      <c r="A2182" s="377">
        <v>11837</v>
      </c>
      <c r="B2182" s="377" t="s">
        <v>51995</v>
      </c>
      <c r="C2182" s="377" t="s">
        <v>18782</v>
      </c>
      <c r="D2182" s="402" t="s">
        <v>51996</v>
      </c>
    </row>
    <row r="2183" spans="1:4" x14ac:dyDescent="0.2">
      <c r="A2183" s="377">
        <v>38055</v>
      </c>
      <c r="B2183" s="377" t="s">
        <v>51997</v>
      </c>
      <c r="C2183" s="377" t="s">
        <v>18782</v>
      </c>
      <c r="D2183" s="402" t="s">
        <v>13920</v>
      </c>
    </row>
    <row r="2184" spans="1:4" x14ac:dyDescent="0.2">
      <c r="A2184" s="377">
        <v>415</v>
      </c>
      <c r="B2184" s="377" t="s">
        <v>51998</v>
      </c>
      <c r="C2184" s="377" t="s">
        <v>18782</v>
      </c>
      <c r="D2184" s="402" t="s">
        <v>51999</v>
      </c>
    </row>
    <row r="2185" spans="1:4" x14ac:dyDescent="0.2">
      <c r="A2185" s="377">
        <v>416</v>
      </c>
      <c r="B2185" s="377" t="s">
        <v>52000</v>
      </c>
      <c r="C2185" s="377" t="s">
        <v>18782</v>
      </c>
      <c r="D2185" s="402" t="s">
        <v>14888</v>
      </c>
    </row>
    <row r="2186" spans="1:4" x14ac:dyDescent="0.2">
      <c r="A2186" s="377">
        <v>425</v>
      </c>
      <c r="B2186" s="377" t="s">
        <v>52001</v>
      </c>
      <c r="C2186" s="377" t="s">
        <v>18782</v>
      </c>
      <c r="D2186" s="402" t="s">
        <v>13728</v>
      </c>
    </row>
    <row r="2187" spans="1:4" x14ac:dyDescent="0.2">
      <c r="A2187" s="377">
        <v>426</v>
      </c>
      <c r="B2187" s="377" t="s">
        <v>52002</v>
      </c>
      <c r="C2187" s="377" t="s">
        <v>18782</v>
      </c>
      <c r="D2187" s="402" t="s">
        <v>35030</v>
      </c>
    </row>
    <row r="2188" spans="1:4" x14ac:dyDescent="0.2">
      <c r="A2188" s="377">
        <v>38056</v>
      </c>
      <c r="B2188" s="377" t="s">
        <v>52003</v>
      </c>
      <c r="C2188" s="377" t="s">
        <v>18782</v>
      </c>
      <c r="D2188" s="402" t="s">
        <v>52004</v>
      </c>
    </row>
    <row r="2189" spans="1:4" x14ac:dyDescent="0.2">
      <c r="A2189" s="377">
        <v>1564</v>
      </c>
      <c r="B2189" s="377" t="s">
        <v>52005</v>
      </c>
      <c r="C2189" s="377" t="s">
        <v>18782</v>
      </c>
      <c r="D2189" s="402" t="s">
        <v>13155</v>
      </c>
    </row>
    <row r="2190" spans="1:4" x14ac:dyDescent="0.2">
      <c r="A2190" s="377">
        <v>11032</v>
      </c>
      <c r="B2190" s="377" t="s">
        <v>52006</v>
      </c>
      <c r="C2190" s="377" t="s">
        <v>18782</v>
      </c>
      <c r="D2190" s="402" t="s">
        <v>52007</v>
      </c>
    </row>
    <row r="2191" spans="1:4" x14ac:dyDescent="0.2">
      <c r="A2191" s="377">
        <v>36786</v>
      </c>
      <c r="B2191" s="377" t="s">
        <v>52008</v>
      </c>
      <c r="C2191" s="377" t="s">
        <v>52009</v>
      </c>
      <c r="D2191" s="402" t="s">
        <v>43957</v>
      </c>
    </row>
    <row r="2192" spans="1:4" x14ac:dyDescent="0.2">
      <c r="A2192" s="377">
        <v>36785</v>
      </c>
      <c r="B2192" s="377" t="s">
        <v>52010</v>
      </c>
      <c r="C2192" s="377" t="s">
        <v>52009</v>
      </c>
      <c r="D2192" s="402" t="s">
        <v>52011</v>
      </c>
    </row>
    <row r="2193" spans="1:4" x14ac:dyDescent="0.2">
      <c r="A2193" s="377">
        <v>36782</v>
      </c>
      <c r="B2193" s="377" t="s">
        <v>52012</v>
      </c>
      <c r="C2193" s="377" t="s">
        <v>52009</v>
      </c>
      <c r="D2193" s="402" t="s">
        <v>52013</v>
      </c>
    </row>
    <row r="2194" spans="1:4" x14ac:dyDescent="0.2">
      <c r="A2194" s="377">
        <v>44481</v>
      </c>
      <c r="B2194" s="377" t="s">
        <v>52014</v>
      </c>
      <c r="C2194" s="377" t="s">
        <v>52009</v>
      </c>
      <c r="D2194" s="402" t="s">
        <v>52015</v>
      </c>
    </row>
    <row r="2195" spans="1:4" x14ac:dyDescent="0.2">
      <c r="A2195" s="377">
        <v>4824</v>
      </c>
      <c r="B2195" s="377" t="s">
        <v>52016</v>
      </c>
      <c r="C2195" s="377" t="s">
        <v>184</v>
      </c>
      <c r="D2195" s="402" t="s">
        <v>8809</v>
      </c>
    </row>
    <row r="2196" spans="1:4" x14ac:dyDescent="0.2">
      <c r="A2196" s="377">
        <v>11795</v>
      </c>
      <c r="B2196" s="377" t="s">
        <v>52017</v>
      </c>
      <c r="C2196" s="377" t="s">
        <v>18825</v>
      </c>
      <c r="D2196" s="402" t="s">
        <v>52018</v>
      </c>
    </row>
    <row r="2197" spans="1:4" x14ac:dyDescent="0.2">
      <c r="A2197" s="377">
        <v>134</v>
      </c>
      <c r="B2197" s="377" t="s">
        <v>52019</v>
      </c>
      <c r="C2197" s="377" t="s">
        <v>184</v>
      </c>
      <c r="D2197" s="402" t="s">
        <v>27828</v>
      </c>
    </row>
    <row r="2198" spans="1:4" x14ac:dyDescent="0.2">
      <c r="A2198" s="377">
        <v>4229</v>
      </c>
      <c r="B2198" s="377" t="s">
        <v>52020</v>
      </c>
      <c r="C2198" s="377" t="s">
        <v>184</v>
      </c>
      <c r="D2198" s="402" t="s">
        <v>52021</v>
      </c>
    </row>
    <row r="2199" spans="1:4" x14ac:dyDescent="0.2">
      <c r="A2199" s="377">
        <v>11731</v>
      </c>
      <c r="B2199" s="377" t="s">
        <v>52022</v>
      </c>
      <c r="C2199" s="377" t="s">
        <v>18782</v>
      </c>
      <c r="D2199" s="402" t="s">
        <v>34183</v>
      </c>
    </row>
    <row r="2200" spans="1:4" x14ac:dyDescent="0.2">
      <c r="A2200" s="377">
        <v>11732</v>
      </c>
      <c r="B2200" s="377" t="s">
        <v>52023</v>
      </c>
      <c r="C2200" s="377" t="s">
        <v>18782</v>
      </c>
      <c r="D2200" s="402" t="s">
        <v>31959</v>
      </c>
    </row>
    <row r="2201" spans="1:4" x14ac:dyDescent="0.2">
      <c r="A2201" s="377">
        <v>11244</v>
      </c>
      <c r="B2201" s="377" t="s">
        <v>52024</v>
      </c>
      <c r="C2201" s="377" t="s">
        <v>18782</v>
      </c>
      <c r="D2201" s="402" t="s">
        <v>52025</v>
      </c>
    </row>
    <row r="2202" spans="1:4" x14ac:dyDescent="0.2">
      <c r="A2202" s="377">
        <v>11245</v>
      </c>
      <c r="B2202" s="377" t="s">
        <v>52026</v>
      </c>
      <c r="C2202" s="377" t="s">
        <v>18782</v>
      </c>
      <c r="D2202" s="402" t="s">
        <v>52027</v>
      </c>
    </row>
    <row r="2203" spans="1:4" x14ac:dyDescent="0.2">
      <c r="A2203" s="377">
        <v>11235</v>
      </c>
      <c r="B2203" s="377" t="s">
        <v>52028</v>
      </c>
      <c r="C2203" s="377" t="s">
        <v>18782</v>
      </c>
      <c r="D2203" s="402" t="s">
        <v>52029</v>
      </c>
    </row>
    <row r="2204" spans="1:4" x14ac:dyDescent="0.2">
      <c r="A2204" s="377">
        <v>11236</v>
      </c>
      <c r="B2204" s="377" t="s">
        <v>52030</v>
      </c>
      <c r="C2204" s="377" t="s">
        <v>18782</v>
      </c>
      <c r="D2204" s="402" t="s">
        <v>41342</v>
      </c>
    </row>
    <row r="2205" spans="1:4" x14ac:dyDescent="0.2">
      <c r="A2205" s="377">
        <v>36494</v>
      </c>
      <c r="B2205" s="377" t="s">
        <v>52031</v>
      </c>
      <c r="C2205" s="377" t="s">
        <v>18782</v>
      </c>
      <c r="D2205" s="402" t="s">
        <v>52032</v>
      </c>
    </row>
    <row r="2206" spans="1:4" x14ac:dyDescent="0.2">
      <c r="A2206" s="377">
        <v>36493</v>
      </c>
      <c r="B2206" s="377" t="s">
        <v>52033</v>
      </c>
      <c r="C2206" s="377" t="s">
        <v>18782</v>
      </c>
      <c r="D2206" s="402" t="s">
        <v>52034</v>
      </c>
    </row>
    <row r="2207" spans="1:4" x14ac:dyDescent="0.2">
      <c r="A2207" s="377">
        <v>36492</v>
      </c>
      <c r="B2207" s="377" t="s">
        <v>52035</v>
      </c>
      <c r="C2207" s="377" t="s">
        <v>18782</v>
      </c>
      <c r="D2207" s="402" t="s">
        <v>52036</v>
      </c>
    </row>
    <row r="2208" spans="1:4" x14ac:dyDescent="0.2">
      <c r="A2208" s="377">
        <v>36499</v>
      </c>
      <c r="B2208" s="377" t="s">
        <v>52037</v>
      </c>
      <c r="C2208" s="377" t="s">
        <v>18782</v>
      </c>
      <c r="D2208" s="402" t="s">
        <v>52038</v>
      </c>
    </row>
    <row r="2209" spans="1:4" x14ac:dyDescent="0.2">
      <c r="A2209" s="377">
        <v>13533</v>
      </c>
      <c r="B2209" s="377" t="s">
        <v>52039</v>
      </c>
      <c r="C2209" s="377" t="s">
        <v>18782</v>
      </c>
      <c r="D2209" s="402" t="s">
        <v>52040</v>
      </c>
    </row>
    <row r="2210" spans="1:4" x14ac:dyDescent="0.2">
      <c r="A2210" s="377">
        <v>13333</v>
      </c>
      <c r="B2210" s="377" t="s">
        <v>52041</v>
      </c>
      <c r="C2210" s="377" t="s">
        <v>18782</v>
      </c>
      <c r="D2210" s="402" t="s">
        <v>52042</v>
      </c>
    </row>
    <row r="2211" spans="1:4" x14ac:dyDescent="0.2">
      <c r="A2211" s="377">
        <v>39585</v>
      </c>
      <c r="B2211" s="377" t="s">
        <v>52043</v>
      </c>
      <c r="C2211" s="377" t="s">
        <v>18782</v>
      </c>
      <c r="D2211" s="402" t="s">
        <v>52044</v>
      </c>
    </row>
    <row r="2212" spans="1:4" x14ac:dyDescent="0.2">
      <c r="A2212" s="377">
        <v>39586</v>
      </c>
      <c r="B2212" s="377" t="s">
        <v>52045</v>
      </c>
      <c r="C2212" s="377" t="s">
        <v>18782</v>
      </c>
      <c r="D2212" s="402" t="s">
        <v>52046</v>
      </c>
    </row>
    <row r="2213" spans="1:4" x14ac:dyDescent="0.2">
      <c r="A2213" s="377">
        <v>39587</v>
      </c>
      <c r="B2213" s="377" t="s">
        <v>52047</v>
      </c>
      <c r="C2213" s="377" t="s">
        <v>18782</v>
      </c>
      <c r="D2213" s="402" t="s">
        <v>52048</v>
      </c>
    </row>
    <row r="2214" spans="1:4" x14ac:dyDescent="0.2">
      <c r="A2214" s="377">
        <v>39588</v>
      </c>
      <c r="B2214" s="377" t="s">
        <v>52049</v>
      </c>
      <c r="C2214" s="377" t="s">
        <v>18782</v>
      </c>
      <c r="D2214" s="402" t="s">
        <v>52050</v>
      </c>
    </row>
    <row r="2215" spans="1:4" x14ac:dyDescent="0.2">
      <c r="A2215" s="377">
        <v>39584</v>
      </c>
      <c r="B2215" s="377" t="s">
        <v>52051</v>
      </c>
      <c r="C2215" s="377" t="s">
        <v>18782</v>
      </c>
      <c r="D2215" s="402" t="s">
        <v>52052</v>
      </c>
    </row>
    <row r="2216" spans="1:4" x14ac:dyDescent="0.2">
      <c r="A2216" s="377">
        <v>39590</v>
      </c>
      <c r="B2216" s="377" t="s">
        <v>52053</v>
      </c>
      <c r="C2216" s="377" t="s">
        <v>18782</v>
      </c>
      <c r="D2216" s="402" t="s">
        <v>52054</v>
      </c>
    </row>
    <row r="2217" spans="1:4" x14ac:dyDescent="0.2">
      <c r="A2217" s="377">
        <v>39592</v>
      </c>
      <c r="B2217" s="377" t="s">
        <v>52055</v>
      </c>
      <c r="C2217" s="377" t="s">
        <v>18782</v>
      </c>
      <c r="D2217" s="402" t="s">
        <v>52056</v>
      </c>
    </row>
    <row r="2218" spans="1:4" x14ac:dyDescent="0.2">
      <c r="A2218" s="377">
        <v>39593</v>
      </c>
      <c r="B2218" s="377" t="s">
        <v>52057</v>
      </c>
      <c r="C2218" s="377" t="s">
        <v>18782</v>
      </c>
      <c r="D2218" s="402" t="s">
        <v>52048</v>
      </c>
    </row>
    <row r="2219" spans="1:4" x14ac:dyDescent="0.2">
      <c r="A2219" s="377">
        <v>14254</v>
      </c>
      <c r="B2219" s="377" t="s">
        <v>52058</v>
      </c>
      <c r="C2219" s="377" t="s">
        <v>18782</v>
      </c>
      <c r="D2219" s="402" t="s">
        <v>52059</v>
      </c>
    </row>
    <row r="2220" spans="1:4" x14ac:dyDescent="0.2">
      <c r="A2220" s="377">
        <v>44494</v>
      </c>
      <c r="B2220" s="377" t="s">
        <v>52060</v>
      </c>
      <c r="C2220" s="377" t="s">
        <v>18782</v>
      </c>
      <c r="D2220" s="402" t="s">
        <v>52061</v>
      </c>
    </row>
    <row r="2221" spans="1:4" x14ac:dyDescent="0.2">
      <c r="A2221" s="377">
        <v>25019</v>
      </c>
      <c r="B2221" s="377" t="s">
        <v>52062</v>
      </c>
      <c r="C2221" s="377" t="s">
        <v>18782</v>
      </c>
      <c r="D2221" s="402" t="s">
        <v>52063</v>
      </c>
    </row>
    <row r="2222" spans="1:4" x14ac:dyDescent="0.2">
      <c r="A2222" s="377">
        <v>36501</v>
      </c>
      <c r="B2222" s="377" t="s">
        <v>52064</v>
      </c>
      <c r="C2222" s="377" t="s">
        <v>18782</v>
      </c>
      <c r="D2222" s="402" t="s">
        <v>52065</v>
      </c>
    </row>
    <row r="2223" spans="1:4" x14ac:dyDescent="0.2">
      <c r="A2223" s="377">
        <v>44493</v>
      </c>
      <c r="B2223" s="377" t="s">
        <v>52066</v>
      </c>
      <c r="C2223" s="377" t="s">
        <v>18782</v>
      </c>
      <c r="D2223" s="402" t="s">
        <v>52067</v>
      </c>
    </row>
    <row r="2224" spans="1:4" x14ac:dyDescent="0.2">
      <c r="A2224" s="377">
        <v>36500</v>
      </c>
      <c r="B2224" s="377" t="s">
        <v>52068</v>
      </c>
      <c r="C2224" s="377" t="s">
        <v>18782</v>
      </c>
      <c r="D2224" s="402" t="s">
        <v>52069</v>
      </c>
    </row>
    <row r="2225" spans="1:4" x14ac:dyDescent="0.2">
      <c r="A2225" s="377">
        <v>20017</v>
      </c>
      <c r="B2225" s="377" t="s">
        <v>52070</v>
      </c>
      <c r="C2225" s="377" t="s">
        <v>18918</v>
      </c>
      <c r="D2225" s="402" t="s">
        <v>8708</v>
      </c>
    </row>
    <row r="2226" spans="1:4" x14ac:dyDescent="0.2">
      <c r="A2226" s="377">
        <v>20007</v>
      </c>
      <c r="B2226" s="377" t="s">
        <v>52071</v>
      </c>
      <c r="C2226" s="377" t="s">
        <v>18918</v>
      </c>
      <c r="D2226" s="402" t="s">
        <v>7929</v>
      </c>
    </row>
    <row r="2227" spans="1:4" x14ac:dyDescent="0.2">
      <c r="A2227" s="377">
        <v>39831</v>
      </c>
      <c r="B2227" s="377" t="s">
        <v>52072</v>
      </c>
      <c r="C2227" s="377" t="s">
        <v>49576</v>
      </c>
      <c r="D2227" s="402" t="s">
        <v>52073</v>
      </c>
    </row>
    <row r="2228" spans="1:4" x14ac:dyDescent="0.2">
      <c r="A2228" s="377">
        <v>36888</v>
      </c>
      <c r="B2228" s="377" t="s">
        <v>52074</v>
      </c>
      <c r="C2228" s="377" t="s">
        <v>18918</v>
      </c>
      <c r="D2228" s="402" t="s">
        <v>43489</v>
      </c>
    </row>
    <row r="2229" spans="1:4" x14ac:dyDescent="0.2">
      <c r="A2229" s="377">
        <v>39836</v>
      </c>
      <c r="B2229" s="377" t="s">
        <v>52075</v>
      </c>
      <c r="C2229" s="377" t="s">
        <v>49576</v>
      </c>
      <c r="D2229" s="402" t="s">
        <v>52076</v>
      </c>
    </row>
    <row r="2230" spans="1:4" x14ac:dyDescent="0.2">
      <c r="A2230" s="377">
        <v>39830</v>
      </c>
      <c r="B2230" s="377" t="s">
        <v>52077</v>
      </c>
      <c r="C2230" s="377" t="s">
        <v>49576</v>
      </c>
      <c r="D2230" s="402" t="s">
        <v>52078</v>
      </c>
    </row>
    <row r="2231" spans="1:4" x14ac:dyDescent="0.2">
      <c r="A2231" s="377">
        <v>40527</v>
      </c>
      <c r="B2231" s="377" t="s">
        <v>52079</v>
      </c>
      <c r="C2231" s="377" t="s">
        <v>18782</v>
      </c>
      <c r="D2231" s="402" t="s">
        <v>52080</v>
      </c>
    </row>
    <row r="2232" spans="1:4" x14ac:dyDescent="0.2">
      <c r="A2232" s="377">
        <v>36497</v>
      </c>
      <c r="B2232" s="377" t="s">
        <v>52081</v>
      </c>
      <c r="C2232" s="377" t="s">
        <v>18782</v>
      </c>
      <c r="D2232" s="402" t="s">
        <v>52082</v>
      </c>
    </row>
    <row r="2233" spans="1:4" x14ac:dyDescent="0.2">
      <c r="A2233" s="377">
        <v>36487</v>
      </c>
      <c r="B2233" s="377" t="s">
        <v>52083</v>
      </c>
      <c r="C2233" s="377" t="s">
        <v>18782</v>
      </c>
      <c r="D2233" s="402" t="s">
        <v>52084</v>
      </c>
    </row>
    <row r="2234" spans="1:4" x14ac:dyDescent="0.2">
      <c r="A2234" s="377">
        <v>44475</v>
      </c>
      <c r="B2234" s="377" t="s">
        <v>52085</v>
      </c>
      <c r="C2234" s="377" t="s">
        <v>18782</v>
      </c>
      <c r="D2234" s="402" t="s">
        <v>52086</v>
      </c>
    </row>
    <row r="2235" spans="1:4" x14ac:dyDescent="0.2">
      <c r="A2235" s="377">
        <v>44474</v>
      </c>
      <c r="B2235" s="377" t="s">
        <v>52087</v>
      </c>
      <c r="C2235" s="377" t="s">
        <v>18782</v>
      </c>
      <c r="D2235" s="402" t="s">
        <v>52088</v>
      </c>
    </row>
    <row r="2236" spans="1:4" x14ac:dyDescent="0.2">
      <c r="A2236" s="377">
        <v>44490</v>
      </c>
      <c r="B2236" s="377" t="s">
        <v>52089</v>
      </c>
      <c r="C2236" s="377" t="s">
        <v>18782</v>
      </c>
      <c r="D2236" s="402" t="s">
        <v>52090</v>
      </c>
    </row>
    <row r="2237" spans="1:4" x14ac:dyDescent="0.2">
      <c r="A2237" s="377">
        <v>37776</v>
      </c>
      <c r="B2237" s="377" t="s">
        <v>52091</v>
      </c>
      <c r="C2237" s="377" t="s">
        <v>18782</v>
      </c>
      <c r="D2237" s="402" t="s">
        <v>52092</v>
      </c>
    </row>
    <row r="2238" spans="1:4" x14ac:dyDescent="0.2">
      <c r="A2238" s="377">
        <v>37775</v>
      </c>
      <c r="B2238" s="377" t="s">
        <v>52093</v>
      </c>
      <c r="C2238" s="377" t="s">
        <v>18782</v>
      </c>
      <c r="D2238" s="402" t="s">
        <v>52094</v>
      </c>
    </row>
    <row r="2239" spans="1:4" x14ac:dyDescent="0.2">
      <c r="A2239" s="377">
        <v>36491</v>
      </c>
      <c r="B2239" s="377" t="s">
        <v>52095</v>
      </c>
      <c r="C2239" s="377" t="s">
        <v>18782</v>
      </c>
      <c r="D2239" s="402" t="s">
        <v>52096</v>
      </c>
    </row>
    <row r="2240" spans="1:4" x14ac:dyDescent="0.2">
      <c r="A2240" s="377">
        <v>10712</v>
      </c>
      <c r="B2240" s="377" t="s">
        <v>52097</v>
      </c>
      <c r="C2240" s="377" t="s">
        <v>18782</v>
      </c>
      <c r="D2240" s="402" t="s">
        <v>52098</v>
      </c>
    </row>
    <row r="2241" spans="1:4" x14ac:dyDescent="0.2">
      <c r="A2241" s="377">
        <v>3363</v>
      </c>
      <c r="B2241" s="377" t="s">
        <v>52099</v>
      </c>
      <c r="C2241" s="377" t="s">
        <v>18782</v>
      </c>
      <c r="D2241" s="402" t="s">
        <v>52100</v>
      </c>
    </row>
    <row r="2242" spans="1:4" x14ac:dyDescent="0.2">
      <c r="A2242" s="377">
        <v>3365</v>
      </c>
      <c r="B2242" s="377" t="s">
        <v>52101</v>
      </c>
      <c r="C2242" s="377" t="s">
        <v>18782</v>
      </c>
      <c r="D2242" s="402" t="s">
        <v>52102</v>
      </c>
    </row>
    <row r="2243" spans="1:4" x14ac:dyDescent="0.2">
      <c r="A2243" s="377">
        <v>7569</v>
      </c>
      <c r="B2243" s="377" t="s">
        <v>52103</v>
      </c>
      <c r="C2243" s="377" t="s">
        <v>18782</v>
      </c>
      <c r="D2243" s="402" t="s">
        <v>16570</v>
      </c>
    </row>
    <row r="2244" spans="1:4" x14ac:dyDescent="0.2">
      <c r="A2244" s="377">
        <v>34349</v>
      </c>
      <c r="B2244" s="377" t="s">
        <v>52104</v>
      </c>
      <c r="C2244" s="377" t="s">
        <v>18782</v>
      </c>
      <c r="D2244" s="402" t="s">
        <v>14684</v>
      </c>
    </row>
    <row r="2245" spans="1:4" x14ac:dyDescent="0.2">
      <c r="A2245" s="377">
        <v>3378</v>
      </c>
      <c r="B2245" s="377" t="s">
        <v>52105</v>
      </c>
      <c r="C2245" s="377" t="s">
        <v>18782</v>
      </c>
      <c r="D2245" s="402" t="s">
        <v>52106</v>
      </c>
    </row>
    <row r="2246" spans="1:4" x14ac:dyDescent="0.2">
      <c r="A2246" s="377">
        <v>3380</v>
      </c>
      <c r="B2246" s="377" t="s">
        <v>52107</v>
      </c>
      <c r="C2246" s="377" t="s">
        <v>18782</v>
      </c>
      <c r="D2246" s="402" t="s">
        <v>52108</v>
      </c>
    </row>
    <row r="2247" spans="1:4" x14ac:dyDescent="0.2">
      <c r="A2247" s="377">
        <v>3379</v>
      </c>
      <c r="B2247" s="377" t="s">
        <v>52109</v>
      </c>
      <c r="C2247" s="377" t="s">
        <v>18782</v>
      </c>
      <c r="D2247" s="402" t="s">
        <v>52110</v>
      </c>
    </row>
    <row r="2248" spans="1:4" x14ac:dyDescent="0.2">
      <c r="A2248" s="377">
        <v>11991</v>
      </c>
      <c r="B2248" s="377" t="s">
        <v>52111</v>
      </c>
      <c r="C2248" s="377" t="s">
        <v>18782</v>
      </c>
      <c r="D2248" s="402" t="s">
        <v>52112</v>
      </c>
    </row>
    <row r="2249" spans="1:4" x14ac:dyDescent="0.2">
      <c r="A2249" s="377">
        <v>11029</v>
      </c>
      <c r="B2249" s="377" t="s">
        <v>52113</v>
      </c>
      <c r="C2249" s="377" t="s">
        <v>199</v>
      </c>
      <c r="D2249" s="402" t="s">
        <v>28622</v>
      </c>
    </row>
    <row r="2250" spans="1:4" x14ac:dyDescent="0.2">
      <c r="A2250" s="377">
        <v>4316</v>
      </c>
      <c r="B2250" s="377" t="s">
        <v>52114</v>
      </c>
      <c r="C2250" s="377" t="s">
        <v>18782</v>
      </c>
      <c r="D2250" s="402" t="s">
        <v>51670</v>
      </c>
    </row>
    <row r="2251" spans="1:4" x14ac:dyDescent="0.2">
      <c r="A2251" s="377">
        <v>4313</v>
      </c>
      <c r="B2251" s="377" t="s">
        <v>52115</v>
      </c>
      <c r="C2251" s="377" t="s">
        <v>199</v>
      </c>
      <c r="D2251" s="402" t="s">
        <v>44473</v>
      </c>
    </row>
    <row r="2252" spans="1:4" x14ac:dyDescent="0.2">
      <c r="A2252" s="377">
        <v>4317</v>
      </c>
      <c r="B2252" s="377" t="s">
        <v>52116</v>
      </c>
      <c r="C2252" s="377" t="s">
        <v>18782</v>
      </c>
      <c r="D2252" s="402" t="s">
        <v>11995</v>
      </c>
    </row>
    <row r="2253" spans="1:4" x14ac:dyDescent="0.2">
      <c r="A2253" s="377">
        <v>4314</v>
      </c>
      <c r="B2253" s="377" t="s">
        <v>52117</v>
      </c>
      <c r="C2253" s="377" t="s">
        <v>199</v>
      </c>
      <c r="D2253" s="402" t="s">
        <v>7812</v>
      </c>
    </row>
    <row r="2254" spans="1:4" x14ac:dyDescent="0.2">
      <c r="A2254" s="377">
        <v>10921</v>
      </c>
      <c r="B2254" s="377" t="s">
        <v>52118</v>
      </c>
      <c r="C2254" s="377" t="s">
        <v>18782</v>
      </c>
      <c r="D2254" s="402" t="s">
        <v>52119</v>
      </c>
    </row>
    <row r="2255" spans="1:4" x14ac:dyDescent="0.2">
      <c r="A2255" s="377">
        <v>10922</v>
      </c>
      <c r="B2255" s="377" t="s">
        <v>52120</v>
      </c>
      <c r="C2255" s="377" t="s">
        <v>18782</v>
      </c>
      <c r="D2255" s="402" t="s">
        <v>52121</v>
      </c>
    </row>
    <row r="2256" spans="1:4" x14ac:dyDescent="0.2">
      <c r="A2256" s="377">
        <v>10923</v>
      </c>
      <c r="B2256" s="377" t="s">
        <v>52122</v>
      </c>
      <c r="C2256" s="377" t="s">
        <v>18782</v>
      </c>
      <c r="D2256" s="402" t="s">
        <v>52123</v>
      </c>
    </row>
    <row r="2257" spans="1:4" x14ac:dyDescent="0.2">
      <c r="A2257" s="377">
        <v>10924</v>
      </c>
      <c r="B2257" s="377" t="s">
        <v>52124</v>
      </c>
      <c r="C2257" s="377" t="s">
        <v>18782</v>
      </c>
      <c r="D2257" s="402" t="s">
        <v>52125</v>
      </c>
    </row>
    <row r="2258" spans="1:4" x14ac:dyDescent="0.2">
      <c r="A2258" s="377">
        <v>37772</v>
      </c>
      <c r="B2258" s="377" t="s">
        <v>52126</v>
      </c>
      <c r="C2258" s="377" t="s">
        <v>18782</v>
      </c>
      <c r="D2258" s="402" t="s">
        <v>52127</v>
      </c>
    </row>
    <row r="2259" spans="1:4" x14ac:dyDescent="0.2">
      <c r="A2259" s="377">
        <v>37771</v>
      </c>
      <c r="B2259" s="377" t="s">
        <v>52128</v>
      </c>
      <c r="C2259" s="377" t="s">
        <v>18782</v>
      </c>
      <c r="D2259" s="402" t="s">
        <v>52129</v>
      </c>
    </row>
    <row r="2260" spans="1:4" x14ac:dyDescent="0.2">
      <c r="A2260" s="377">
        <v>12772</v>
      </c>
      <c r="B2260" s="377" t="s">
        <v>52130</v>
      </c>
      <c r="C2260" s="377" t="s">
        <v>18782</v>
      </c>
      <c r="D2260" s="402" t="s">
        <v>52131</v>
      </c>
    </row>
    <row r="2261" spans="1:4" x14ac:dyDescent="0.2">
      <c r="A2261" s="377">
        <v>12770</v>
      </c>
      <c r="B2261" s="377" t="s">
        <v>52132</v>
      </c>
      <c r="C2261" s="377" t="s">
        <v>18782</v>
      </c>
      <c r="D2261" s="402" t="s">
        <v>52133</v>
      </c>
    </row>
    <row r="2262" spans="1:4" x14ac:dyDescent="0.2">
      <c r="A2262" s="377">
        <v>12775</v>
      </c>
      <c r="B2262" s="377" t="s">
        <v>52134</v>
      </c>
      <c r="C2262" s="377" t="s">
        <v>18782</v>
      </c>
      <c r="D2262" s="402" t="s">
        <v>52135</v>
      </c>
    </row>
    <row r="2263" spans="1:4" x14ac:dyDescent="0.2">
      <c r="A2263" s="377">
        <v>12768</v>
      </c>
      <c r="B2263" s="377" t="s">
        <v>52136</v>
      </c>
      <c r="C2263" s="377" t="s">
        <v>18782</v>
      </c>
      <c r="D2263" s="402" t="s">
        <v>52137</v>
      </c>
    </row>
    <row r="2264" spans="1:4" x14ac:dyDescent="0.2">
      <c r="A2264" s="377">
        <v>12769</v>
      </c>
      <c r="B2264" s="377" t="s">
        <v>52138</v>
      </c>
      <c r="C2264" s="377" t="s">
        <v>18782</v>
      </c>
      <c r="D2264" s="402" t="s">
        <v>52139</v>
      </c>
    </row>
    <row r="2265" spans="1:4" x14ac:dyDescent="0.2">
      <c r="A2265" s="377">
        <v>12773</v>
      </c>
      <c r="B2265" s="377" t="s">
        <v>52140</v>
      </c>
      <c r="C2265" s="377" t="s">
        <v>18782</v>
      </c>
      <c r="D2265" s="402" t="s">
        <v>52141</v>
      </c>
    </row>
    <row r="2266" spans="1:4" x14ac:dyDescent="0.2">
      <c r="A2266" s="377">
        <v>12774</v>
      </c>
      <c r="B2266" s="377" t="s">
        <v>52142</v>
      </c>
      <c r="C2266" s="377" t="s">
        <v>18782</v>
      </c>
      <c r="D2266" s="402" t="s">
        <v>52143</v>
      </c>
    </row>
    <row r="2267" spans="1:4" x14ac:dyDescent="0.2">
      <c r="A2267" s="377">
        <v>12776</v>
      </c>
      <c r="B2267" s="377" t="s">
        <v>52144</v>
      </c>
      <c r="C2267" s="377" t="s">
        <v>18782</v>
      </c>
      <c r="D2267" s="402" t="s">
        <v>52145</v>
      </c>
    </row>
    <row r="2268" spans="1:4" x14ac:dyDescent="0.2">
      <c r="A2268" s="377">
        <v>12777</v>
      </c>
      <c r="B2268" s="377" t="s">
        <v>52146</v>
      </c>
      <c r="C2268" s="377" t="s">
        <v>18782</v>
      </c>
      <c r="D2268" s="402" t="s">
        <v>52147</v>
      </c>
    </row>
    <row r="2269" spans="1:4" x14ac:dyDescent="0.2">
      <c r="A2269" s="377">
        <v>3391</v>
      </c>
      <c r="B2269" s="377" t="s">
        <v>52148</v>
      </c>
      <c r="C2269" s="377" t="s">
        <v>18782</v>
      </c>
      <c r="D2269" s="402" t="s">
        <v>52149</v>
      </c>
    </row>
    <row r="2270" spans="1:4" x14ac:dyDescent="0.2">
      <c r="A2270" s="377">
        <v>3389</v>
      </c>
      <c r="B2270" s="377" t="s">
        <v>52150</v>
      </c>
      <c r="C2270" s="377" t="s">
        <v>18782</v>
      </c>
      <c r="D2270" s="402" t="s">
        <v>28094</v>
      </c>
    </row>
    <row r="2271" spans="1:4" x14ac:dyDescent="0.2">
      <c r="A2271" s="377">
        <v>3390</v>
      </c>
      <c r="B2271" s="377" t="s">
        <v>52151</v>
      </c>
      <c r="C2271" s="377" t="s">
        <v>18782</v>
      </c>
      <c r="D2271" s="402" t="s">
        <v>43343</v>
      </c>
    </row>
    <row r="2272" spans="1:4" x14ac:dyDescent="0.2">
      <c r="A2272" s="377">
        <v>12873</v>
      </c>
      <c r="B2272" s="377" t="s">
        <v>52152</v>
      </c>
      <c r="C2272" s="377" t="s">
        <v>18777</v>
      </c>
      <c r="D2272" s="402" t="s">
        <v>32539</v>
      </c>
    </row>
    <row r="2273" spans="1:4" x14ac:dyDescent="0.2">
      <c r="A2273" s="377">
        <v>41076</v>
      </c>
      <c r="B2273" s="377" t="s">
        <v>52153</v>
      </c>
      <c r="C2273" s="377" t="s">
        <v>214</v>
      </c>
      <c r="D2273" s="402" t="s">
        <v>55989</v>
      </c>
    </row>
    <row r="2274" spans="1:4" x14ac:dyDescent="0.2">
      <c r="A2274" s="377">
        <v>140</v>
      </c>
      <c r="B2274" s="377" t="s">
        <v>52154</v>
      </c>
      <c r="C2274" s="377" t="s">
        <v>184</v>
      </c>
      <c r="D2274" s="402" t="s">
        <v>12720</v>
      </c>
    </row>
    <row r="2275" spans="1:4" x14ac:dyDescent="0.2">
      <c r="A2275" s="377">
        <v>151</v>
      </c>
      <c r="B2275" s="377" t="s">
        <v>52155</v>
      </c>
      <c r="C2275" s="377" t="s">
        <v>48986</v>
      </c>
      <c r="D2275" s="402" t="s">
        <v>27434</v>
      </c>
    </row>
    <row r="2276" spans="1:4" x14ac:dyDescent="0.2">
      <c r="A2276" s="377">
        <v>7340</v>
      </c>
      <c r="B2276" s="377" t="s">
        <v>52156</v>
      </c>
      <c r="C2276" s="377" t="s">
        <v>48986</v>
      </c>
      <c r="D2276" s="402" t="s">
        <v>35124</v>
      </c>
    </row>
    <row r="2277" spans="1:4" x14ac:dyDescent="0.2">
      <c r="A2277" s="377">
        <v>40929</v>
      </c>
      <c r="B2277" s="377" t="s">
        <v>52157</v>
      </c>
      <c r="C2277" s="377" t="s">
        <v>214</v>
      </c>
      <c r="D2277" s="402" t="s">
        <v>56025</v>
      </c>
    </row>
    <row r="2278" spans="1:4" x14ac:dyDescent="0.2">
      <c r="A2278" s="377">
        <v>2701</v>
      </c>
      <c r="B2278" s="377" t="s">
        <v>52159</v>
      </c>
      <c r="C2278" s="377" t="s">
        <v>18777</v>
      </c>
      <c r="D2278" s="402" t="s">
        <v>50937</v>
      </c>
    </row>
    <row r="2279" spans="1:4" x14ac:dyDescent="0.2">
      <c r="A2279" s="377">
        <v>38114</v>
      </c>
      <c r="B2279" s="377" t="s">
        <v>52160</v>
      </c>
      <c r="C2279" s="377" t="s">
        <v>18782</v>
      </c>
      <c r="D2279" s="402" t="s">
        <v>14886</v>
      </c>
    </row>
    <row r="2280" spans="1:4" x14ac:dyDescent="0.2">
      <c r="A2280" s="377">
        <v>38064</v>
      </c>
      <c r="B2280" s="377" t="s">
        <v>52161</v>
      </c>
      <c r="C2280" s="377" t="s">
        <v>18782</v>
      </c>
      <c r="D2280" s="402" t="s">
        <v>12965</v>
      </c>
    </row>
    <row r="2281" spans="1:4" x14ac:dyDescent="0.2">
      <c r="A2281" s="377">
        <v>38115</v>
      </c>
      <c r="B2281" s="377" t="s">
        <v>52162</v>
      </c>
      <c r="C2281" s="377" t="s">
        <v>18782</v>
      </c>
      <c r="D2281" s="402" t="s">
        <v>14534</v>
      </c>
    </row>
    <row r="2282" spans="1:4" x14ac:dyDescent="0.2">
      <c r="A2282" s="377">
        <v>38065</v>
      </c>
      <c r="B2282" s="377" t="s">
        <v>52163</v>
      </c>
      <c r="C2282" s="377" t="s">
        <v>18782</v>
      </c>
      <c r="D2282" s="402" t="s">
        <v>34159</v>
      </c>
    </row>
    <row r="2283" spans="1:4" x14ac:dyDescent="0.2">
      <c r="A2283" s="377">
        <v>38078</v>
      </c>
      <c r="B2283" s="377" t="s">
        <v>52164</v>
      </c>
      <c r="C2283" s="377" t="s">
        <v>18782</v>
      </c>
      <c r="D2283" s="402" t="s">
        <v>36364</v>
      </c>
    </row>
    <row r="2284" spans="1:4" x14ac:dyDescent="0.2">
      <c r="A2284" s="377">
        <v>38113</v>
      </c>
      <c r="B2284" s="377" t="s">
        <v>52165</v>
      </c>
      <c r="C2284" s="377" t="s">
        <v>18782</v>
      </c>
      <c r="D2284" s="402" t="s">
        <v>11211</v>
      </c>
    </row>
    <row r="2285" spans="1:4" x14ac:dyDescent="0.2">
      <c r="A2285" s="377">
        <v>38063</v>
      </c>
      <c r="B2285" s="377" t="s">
        <v>52166</v>
      </c>
      <c r="C2285" s="377" t="s">
        <v>18782</v>
      </c>
      <c r="D2285" s="402" t="s">
        <v>13802</v>
      </c>
    </row>
    <row r="2286" spans="1:4" x14ac:dyDescent="0.2">
      <c r="A2286" s="377">
        <v>38080</v>
      </c>
      <c r="B2286" s="377" t="s">
        <v>52167</v>
      </c>
      <c r="C2286" s="377" t="s">
        <v>18782</v>
      </c>
      <c r="D2286" s="402" t="s">
        <v>17368</v>
      </c>
    </row>
    <row r="2287" spans="1:4" x14ac:dyDescent="0.2">
      <c r="A2287" s="377">
        <v>38069</v>
      </c>
      <c r="B2287" s="377" t="s">
        <v>52168</v>
      </c>
      <c r="C2287" s="377" t="s">
        <v>18782</v>
      </c>
      <c r="D2287" s="402" t="s">
        <v>16803</v>
      </c>
    </row>
    <row r="2288" spans="1:4" x14ac:dyDescent="0.2">
      <c r="A2288" s="377">
        <v>38077</v>
      </c>
      <c r="B2288" s="377" t="s">
        <v>52169</v>
      </c>
      <c r="C2288" s="377" t="s">
        <v>18782</v>
      </c>
      <c r="D2288" s="402" t="s">
        <v>37255</v>
      </c>
    </row>
    <row r="2289" spans="1:4" x14ac:dyDescent="0.2">
      <c r="A2289" s="377">
        <v>38073</v>
      </c>
      <c r="B2289" s="377" t="s">
        <v>52170</v>
      </c>
      <c r="C2289" s="377" t="s">
        <v>18782</v>
      </c>
      <c r="D2289" s="402" t="s">
        <v>8220</v>
      </c>
    </row>
    <row r="2290" spans="1:4" x14ac:dyDescent="0.2">
      <c r="A2290" s="377">
        <v>38112</v>
      </c>
      <c r="B2290" s="377" t="s">
        <v>52171</v>
      </c>
      <c r="C2290" s="377" t="s">
        <v>18782</v>
      </c>
      <c r="D2290" s="402" t="s">
        <v>8928</v>
      </c>
    </row>
    <row r="2291" spans="1:4" x14ac:dyDescent="0.2">
      <c r="A2291" s="377">
        <v>38062</v>
      </c>
      <c r="B2291" s="377" t="s">
        <v>52172</v>
      </c>
      <c r="C2291" s="377" t="s">
        <v>18782</v>
      </c>
      <c r="D2291" s="402" t="s">
        <v>14335</v>
      </c>
    </row>
    <row r="2292" spans="1:4" x14ac:dyDescent="0.2">
      <c r="A2292" s="377">
        <v>12128</v>
      </c>
      <c r="B2292" s="377" t="s">
        <v>52173</v>
      </c>
      <c r="C2292" s="377" t="s">
        <v>18782</v>
      </c>
      <c r="D2292" s="402" t="s">
        <v>29215</v>
      </c>
    </row>
    <row r="2293" spans="1:4" x14ac:dyDescent="0.2">
      <c r="A2293" s="377">
        <v>12129</v>
      </c>
      <c r="B2293" s="377" t="s">
        <v>52174</v>
      </c>
      <c r="C2293" s="377" t="s">
        <v>18782</v>
      </c>
      <c r="D2293" s="402" t="s">
        <v>14701</v>
      </c>
    </row>
    <row r="2294" spans="1:4" x14ac:dyDescent="0.2">
      <c r="A2294" s="377">
        <v>38081</v>
      </c>
      <c r="B2294" s="377" t="s">
        <v>52175</v>
      </c>
      <c r="C2294" s="377" t="s">
        <v>18782</v>
      </c>
      <c r="D2294" s="402" t="s">
        <v>43240</v>
      </c>
    </row>
    <row r="2295" spans="1:4" x14ac:dyDescent="0.2">
      <c r="A2295" s="377">
        <v>38070</v>
      </c>
      <c r="B2295" s="377" t="s">
        <v>52176</v>
      </c>
      <c r="C2295" s="377" t="s">
        <v>18782</v>
      </c>
      <c r="D2295" s="402" t="s">
        <v>7202</v>
      </c>
    </row>
    <row r="2296" spans="1:4" x14ac:dyDescent="0.2">
      <c r="A2296" s="377">
        <v>38074</v>
      </c>
      <c r="B2296" s="377" t="s">
        <v>52177</v>
      </c>
      <c r="C2296" s="377" t="s">
        <v>18782</v>
      </c>
      <c r="D2296" s="402" t="s">
        <v>38411</v>
      </c>
    </row>
    <row r="2297" spans="1:4" x14ac:dyDescent="0.2">
      <c r="A2297" s="377">
        <v>38079</v>
      </c>
      <c r="B2297" s="377" t="s">
        <v>52178</v>
      </c>
      <c r="C2297" s="377" t="s">
        <v>18782</v>
      </c>
      <c r="D2297" s="402" t="s">
        <v>14746</v>
      </c>
    </row>
    <row r="2298" spans="1:4" x14ac:dyDescent="0.2">
      <c r="A2298" s="377">
        <v>38072</v>
      </c>
      <c r="B2298" s="377" t="s">
        <v>52179</v>
      </c>
      <c r="C2298" s="377" t="s">
        <v>18782</v>
      </c>
      <c r="D2298" s="402" t="s">
        <v>12356</v>
      </c>
    </row>
    <row r="2299" spans="1:4" x14ac:dyDescent="0.2">
      <c r="A2299" s="377">
        <v>38068</v>
      </c>
      <c r="B2299" s="377" t="s">
        <v>52180</v>
      </c>
      <c r="C2299" s="377" t="s">
        <v>18782</v>
      </c>
      <c r="D2299" s="402" t="s">
        <v>33123</v>
      </c>
    </row>
    <row r="2300" spans="1:4" x14ac:dyDescent="0.2">
      <c r="A2300" s="377">
        <v>38071</v>
      </c>
      <c r="B2300" s="377" t="s">
        <v>52181</v>
      </c>
      <c r="C2300" s="377" t="s">
        <v>18782</v>
      </c>
      <c r="D2300" s="402" t="s">
        <v>7463</v>
      </c>
    </row>
    <row r="2301" spans="1:4" x14ac:dyDescent="0.2">
      <c r="A2301" s="377">
        <v>38412</v>
      </c>
      <c r="B2301" s="377" t="s">
        <v>52182</v>
      </c>
      <c r="C2301" s="377" t="s">
        <v>18782</v>
      </c>
      <c r="D2301" s="402" t="s">
        <v>52183</v>
      </c>
    </row>
    <row r="2302" spans="1:4" x14ac:dyDescent="0.2">
      <c r="A2302" s="377">
        <v>3405</v>
      </c>
      <c r="B2302" s="377" t="s">
        <v>52184</v>
      </c>
      <c r="C2302" s="377" t="s">
        <v>18782</v>
      </c>
      <c r="D2302" s="402" t="s">
        <v>13095</v>
      </c>
    </row>
    <row r="2303" spans="1:4" x14ac:dyDescent="0.2">
      <c r="A2303" s="377">
        <v>3394</v>
      </c>
      <c r="B2303" s="377" t="s">
        <v>52185</v>
      </c>
      <c r="C2303" s="377" t="s">
        <v>18782</v>
      </c>
      <c r="D2303" s="402" t="s">
        <v>52186</v>
      </c>
    </row>
    <row r="2304" spans="1:4" x14ac:dyDescent="0.2">
      <c r="A2304" s="377">
        <v>3393</v>
      </c>
      <c r="B2304" s="377" t="s">
        <v>52187</v>
      </c>
      <c r="C2304" s="377" t="s">
        <v>18782</v>
      </c>
      <c r="D2304" s="402" t="s">
        <v>52188</v>
      </c>
    </row>
    <row r="2305" spans="1:4" x14ac:dyDescent="0.2">
      <c r="A2305" s="377">
        <v>3406</v>
      </c>
      <c r="B2305" s="377" t="s">
        <v>52189</v>
      </c>
      <c r="C2305" s="377" t="s">
        <v>18782</v>
      </c>
      <c r="D2305" s="402" t="s">
        <v>32039</v>
      </c>
    </row>
    <row r="2306" spans="1:4" x14ac:dyDescent="0.2">
      <c r="A2306" s="377">
        <v>3395</v>
      </c>
      <c r="B2306" s="377" t="s">
        <v>52190</v>
      </c>
      <c r="C2306" s="377" t="s">
        <v>18782</v>
      </c>
      <c r="D2306" s="402" t="s">
        <v>51189</v>
      </c>
    </row>
    <row r="2307" spans="1:4" x14ac:dyDescent="0.2">
      <c r="A2307" s="377">
        <v>3398</v>
      </c>
      <c r="B2307" s="377" t="s">
        <v>52191</v>
      </c>
      <c r="C2307" s="377" t="s">
        <v>18782</v>
      </c>
      <c r="D2307" s="402" t="s">
        <v>32531</v>
      </c>
    </row>
    <row r="2308" spans="1:4" x14ac:dyDescent="0.2">
      <c r="A2308" s="377">
        <v>40662</v>
      </c>
      <c r="B2308" s="377" t="s">
        <v>52192</v>
      </c>
      <c r="C2308" s="377" t="s">
        <v>18782</v>
      </c>
      <c r="D2308" s="402" t="s">
        <v>52193</v>
      </c>
    </row>
    <row r="2309" spans="1:4" x14ac:dyDescent="0.2">
      <c r="A2309" s="377">
        <v>3437</v>
      </c>
      <c r="B2309" s="377" t="s">
        <v>52194</v>
      </c>
      <c r="C2309" s="377" t="s">
        <v>18825</v>
      </c>
      <c r="D2309" s="402" t="s">
        <v>52195</v>
      </c>
    </row>
    <row r="2310" spans="1:4" x14ac:dyDescent="0.2">
      <c r="A2310" s="377">
        <v>11190</v>
      </c>
      <c r="B2310" s="377" t="s">
        <v>52196</v>
      </c>
      <c r="C2310" s="377" t="s">
        <v>18782</v>
      </c>
      <c r="D2310" s="402" t="s">
        <v>52197</v>
      </c>
    </row>
    <row r="2311" spans="1:4" x14ac:dyDescent="0.2">
      <c r="A2311" s="377">
        <v>34377</v>
      </c>
      <c r="B2311" s="377" t="s">
        <v>52198</v>
      </c>
      <c r="C2311" s="377" t="s">
        <v>18782</v>
      </c>
      <c r="D2311" s="402" t="s">
        <v>52199</v>
      </c>
    </row>
    <row r="2312" spans="1:4" x14ac:dyDescent="0.2">
      <c r="A2312" s="377">
        <v>3428</v>
      </c>
      <c r="B2312" s="377" t="s">
        <v>52200</v>
      </c>
      <c r="C2312" s="377" t="s">
        <v>18825</v>
      </c>
      <c r="D2312" s="402" t="s">
        <v>52201</v>
      </c>
    </row>
    <row r="2313" spans="1:4" x14ac:dyDescent="0.2">
      <c r="A2313" s="377">
        <v>3429</v>
      </c>
      <c r="B2313" s="377" t="s">
        <v>52202</v>
      </c>
      <c r="C2313" s="377" t="s">
        <v>18825</v>
      </c>
      <c r="D2313" s="402" t="s">
        <v>52203</v>
      </c>
    </row>
    <row r="2314" spans="1:4" x14ac:dyDescent="0.2">
      <c r="A2314" s="377">
        <v>11199</v>
      </c>
      <c r="B2314" s="377" t="s">
        <v>52204</v>
      </c>
      <c r="C2314" s="377" t="s">
        <v>18782</v>
      </c>
      <c r="D2314" s="402" t="s">
        <v>52205</v>
      </c>
    </row>
    <row r="2315" spans="1:4" x14ac:dyDescent="0.2">
      <c r="A2315" s="377">
        <v>34369</v>
      </c>
      <c r="B2315" s="377" t="s">
        <v>52206</v>
      </c>
      <c r="C2315" s="377" t="s">
        <v>18782</v>
      </c>
      <c r="D2315" s="402" t="s">
        <v>52207</v>
      </c>
    </row>
    <row r="2316" spans="1:4" x14ac:dyDescent="0.2">
      <c r="A2316" s="377">
        <v>36896</v>
      </c>
      <c r="B2316" s="377" t="s">
        <v>52208</v>
      </c>
      <c r="C2316" s="377" t="s">
        <v>18782</v>
      </c>
      <c r="D2316" s="402" t="s">
        <v>52209</v>
      </c>
    </row>
    <row r="2317" spans="1:4" x14ac:dyDescent="0.2">
      <c r="A2317" s="377">
        <v>34367</v>
      </c>
      <c r="B2317" s="377" t="s">
        <v>52210</v>
      </c>
      <c r="C2317" s="377" t="s">
        <v>18782</v>
      </c>
      <c r="D2317" s="402" t="s">
        <v>52211</v>
      </c>
    </row>
    <row r="2318" spans="1:4" x14ac:dyDescent="0.2">
      <c r="A2318" s="377">
        <v>36897</v>
      </c>
      <c r="B2318" s="377" t="s">
        <v>52212</v>
      </c>
      <c r="C2318" s="377" t="s">
        <v>18782</v>
      </c>
      <c r="D2318" s="402" t="s">
        <v>52213</v>
      </c>
    </row>
    <row r="2319" spans="1:4" x14ac:dyDescent="0.2">
      <c r="A2319" s="377">
        <v>34364</v>
      </c>
      <c r="B2319" s="377" t="s">
        <v>52214</v>
      </c>
      <c r="C2319" s="377" t="s">
        <v>18782</v>
      </c>
      <c r="D2319" s="402" t="s">
        <v>52215</v>
      </c>
    </row>
    <row r="2320" spans="1:4" x14ac:dyDescent="0.2">
      <c r="A2320" s="377">
        <v>40659</v>
      </c>
      <c r="B2320" s="377" t="s">
        <v>52216</v>
      </c>
      <c r="C2320" s="377" t="s">
        <v>18825</v>
      </c>
      <c r="D2320" s="402" t="s">
        <v>52217</v>
      </c>
    </row>
    <row r="2321" spans="1:4" x14ac:dyDescent="0.2">
      <c r="A2321" s="377">
        <v>40660</v>
      </c>
      <c r="B2321" s="377" t="s">
        <v>52218</v>
      </c>
      <c r="C2321" s="377" t="s">
        <v>18825</v>
      </c>
      <c r="D2321" s="402" t="s">
        <v>52219</v>
      </c>
    </row>
    <row r="2322" spans="1:4" x14ac:dyDescent="0.2">
      <c r="A2322" s="377">
        <v>40661</v>
      </c>
      <c r="B2322" s="377" t="s">
        <v>52220</v>
      </c>
      <c r="C2322" s="377" t="s">
        <v>18825</v>
      </c>
      <c r="D2322" s="402" t="s">
        <v>52221</v>
      </c>
    </row>
    <row r="2323" spans="1:4" x14ac:dyDescent="0.2">
      <c r="A2323" s="377">
        <v>3421</v>
      </c>
      <c r="B2323" s="377" t="s">
        <v>52222</v>
      </c>
      <c r="C2323" s="377" t="s">
        <v>18825</v>
      </c>
      <c r="D2323" s="402" t="s">
        <v>52223</v>
      </c>
    </row>
    <row r="2324" spans="1:4" x14ac:dyDescent="0.2">
      <c r="A2324" s="377">
        <v>599</v>
      </c>
      <c r="B2324" s="377" t="s">
        <v>52224</v>
      </c>
      <c r="C2324" s="377" t="s">
        <v>18825</v>
      </c>
      <c r="D2324" s="402" t="s">
        <v>52225</v>
      </c>
    </row>
    <row r="2325" spans="1:4" x14ac:dyDescent="0.2">
      <c r="A2325" s="377">
        <v>44053</v>
      </c>
      <c r="B2325" s="377" t="s">
        <v>52226</v>
      </c>
      <c r="C2325" s="377" t="s">
        <v>18782</v>
      </c>
      <c r="D2325" s="402" t="s">
        <v>52227</v>
      </c>
    </row>
    <row r="2326" spans="1:4" x14ac:dyDescent="0.2">
      <c r="A2326" s="377">
        <v>3423</v>
      </c>
      <c r="B2326" s="377" t="s">
        <v>52228</v>
      </c>
      <c r="C2326" s="377" t="s">
        <v>18825</v>
      </c>
      <c r="D2326" s="402" t="s">
        <v>52229</v>
      </c>
    </row>
    <row r="2327" spans="1:4" x14ac:dyDescent="0.2">
      <c r="A2327" s="377">
        <v>34381</v>
      </c>
      <c r="B2327" s="377" t="s">
        <v>52230</v>
      </c>
      <c r="C2327" s="377" t="s">
        <v>18782</v>
      </c>
      <c r="D2327" s="402" t="s">
        <v>52231</v>
      </c>
    </row>
    <row r="2328" spans="1:4" x14ac:dyDescent="0.2">
      <c r="A2328" s="377">
        <v>34797</v>
      </c>
      <c r="B2328" s="377" t="s">
        <v>52232</v>
      </c>
      <c r="C2328" s="377" t="s">
        <v>18782</v>
      </c>
      <c r="D2328" s="402" t="s">
        <v>52233</v>
      </c>
    </row>
    <row r="2329" spans="1:4" x14ac:dyDescent="0.2">
      <c r="A2329" s="377">
        <v>44054</v>
      </c>
      <c r="B2329" s="377" t="s">
        <v>52234</v>
      </c>
      <c r="C2329" s="377" t="s">
        <v>18782</v>
      </c>
      <c r="D2329" s="402" t="s">
        <v>10356</v>
      </c>
    </row>
    <row r="2330" spans="1:4" x14ac:dyDescent="0.2">
      <c r="A2330" s="377">
        <v>44399</v>
      </c>
      <c r="B2330" s="377" t="s">
        <v>52235</v>
      </c>
      <c r="C2330" s="377" t="s">
        <v>18782</v>
      </c>
      <c r="D2330" s="402" t="s">
        <v>52236</v>
      </c>
    </row>
    <row r="2331" spans="1:4" x14ac:dyDescent="0.2">
      <c r="A2331" s="377">
        <v>44503</v>
      </c>
      <c r="B2331" s="377" t="s">
        <v>52237</v>
      </c>
      <c r="C2331" s="377" t="s">
        <v>18777</v>
      </c>
      <c r="D2331" s="402" t="s">
        <v>11086</v>
      </c>
    </row>
    <row r="2332" spans="1:4" x14ac:dyDescent="0.2">
      <c r="A2332" s="377">
        <v>41077</v>
      </c>
      <c r="B2332" s="377" t="s">
        <v>52238</v>
      </c>
      <c r="C2332" s="377" t="s">
        <v>214</v>
      </c>
      <c r="D2332" s="402" t="s">
        <v>56026</v>
      </c>
    </row>
    <row r="2333" spans="1:4" x14ac:dyDescent="0.2">
      <c r="A2333" s="377">
        <v>37963</v>
      </c>
      <c r="B2333" s="377" t="s">
        <v>52240</v>
      </c>
      <c r="C2333" s="377" t="s">
        <v>18782</v>
      </c>
      <c r="D2333" s="402" t="s">
        <v>52241</v>
      </c>
    </row>
    <row r="2334" spans="1:4" x14ac:dyDescent="0.2">
      <c r="A2334" s="377">
        <v>37964</v>
      </c>
      <c r="B2334" s="377" t="s">
        <v>52242</v>
      </c>
      <c r="C2334" s="377" t="s">
        <v>18782</v>
      </c>
      <c r="D2334" s="402" t="s">
        <v>40052</v>
      </c>
    </row>
    <row r="2335" spans="1:4" x14ac:dyDescent="0.2">
      <c r="A2335" s="377">
        <v>37965</v>
      </c>
      <c r="B2335" s="377" t="s">
        <v>52243</v>
      </c>
      <c r="C2335" s="377" t="s">
        <v>18782</v>
      </c>
      <c r="D2335" s="402" t="s">
        <v>38878</v>
      </c>
    </row>
    <row r="2336" spans="1:4" x14ac:dyDescent="0.2">
      <c r="A2336" s="377">
        <v>37966</v>
      </c>
      <c r="B2336" s="377" t="s">
        <v>52244</v>
      </c>
      <c r="C2336" s="377" t="s">
        <v>18782</v>
      </c>
      <c r="D2336" s="402" t="s">
        <v>13173</v>
      </c>
    </row>
    <row r="2337" spans="1:4" x14ac:dyDescent="0.2">
      <c r="A2337" s="377">
        <v>37967</v>
      </c>
      <c r="B2337" s="377" t="s">
        <v>52245</v>
      </c>
      <c r="C2337" s="377" t="s">
        <v>18782</v>
      </c>
      <c r="D2337" s="402" t="s">
        <v>32752</v>
      </c>
    </row>
    <row r="2338" spans="1:4" x14ac:dyDescent="0.2">
      <c r="A2338" s="377">
        <v>37968</v>
      </c>
      <c r="B2338" s="377" t="s">
        <v>52246</v>
      </c>
      <c r="C2338" s="377" t="s">
        <v>18782</v>
      </c>
      <c r="D2338" s="402" t="s">
        <v>52247</v>
      </c>
    </row>
    <row r="2339" spans="1:4" x14ac:dyDescent="0.2">
      <c r="A2339" s="377">
        <v>37969</v>
      </c>
      <c r="B2339" s="377" t="s">
        <v>52248</v>
      </c>
      <c r="C2339" s="377" t="s">
        <v>18782</v>
      </c>
      <c r="D2339" s="402" t="s">
        <v>52249</v>
      </c>
    </row>
    <row r="2340" spans="1:4" x14ac:dyDescent="0.2">
      <c r="A2340" s="377">
        <v>37970</v>
      </c>
      <c r="B2340" s="377" t="s">
        <v>52250</v>
      </c>
      <c r="C2340" s="377" t="s">
        <v>18782</v>
      </c>
      <c r="D2340" s="402" t="s">
        <v>52251</v>
      </c>
    </row>
    <row r="2341" spans="1:4" x14ac:dyDescent="0.2">
      <c r="A2341" s="377">
        <v>44251</v>
      </c>
      <c r="B2341" s="377" t="s">
        <v>52252</v>
      </c>
      <c r="C2341" s="377" t="s">
        <v>18782</v>
      </c>
      <c r="D2341" s="402" t="s">
        <v>52253</v>
      </c>
    </row>
    <row r="2342" spans="1:4" x14ac:dyDescent="0.2">
      <c r="A2342" s="377">
        <v>21118</v>
      </c>
      <c r="B2342" s="377" t="s">
        <v>52254</v>
      </c>
      <c r="C2342" s="377" t="s">
        <v>18782</v>
      </c>
      <c r="D2342" s="402" t="s">
        <v>8661</v>
      </c>
    </row>
    <row r="2343" spans="1:4" x14ac:dyDescent="0.2">
      <c r="A2343" s="377">
        <v>37956</v>
      </c>
      <c r="B2343" s="377" t="s">
        <v>52255</v>
      </c>
      <c r="C2343" s="377" t="s">
        <v>18782</v>
      </c>
      <c r="D2343" s="402" t="s">
        <v>8690</v>
      </c>
    </row>
    <row r="2344" spans="1:4" x14ac:dyDescent="0.2">
      <c r="A2344" s="377">
        <v>37957</v>
      </c>
      <c r="B2344" s="377" t="s">
        <v>52256</v>
      </c>
      <c r="C2344" s="377" t="s">
        <v>18782</v>
      </c>
      <c r="D2344" s="402" t="s">
        <v>14073</v>
      </c>
    </row>
    <row r="2345" spans="1:4" x14ac:dyDescent="0.2">
      <c r="A2345" s="377">
        <v>37958</v>
      </c>
      <c r="B2345" s="377" t="s">
        <v>52257</v>
      </c>
      <c r="C2345" s="377" t="s">
        <v>18782</v>
      </c>
      <c r="D2345" s="402" t="s">
        <v>26592</v>
      </c>
    </row>
    <row r="2346" spans="1:4" x14ac:dyDescent="0.2">
      <c r="A2346" s="377">
        <v>37959</v>
      </c>
      <c r="B2346" s="377" t="s">
        <v>52258</v>
      </c>
      <c r="C2346" s="377" t="s">
        <v>18782</v>
      </c>
      <c r="D2346" s="402" t="s">
        <v>13612</v>
      </c>
    </row>
    <row r="2347" spans="1:4" x14ac:dyDescent="0.2">
      <c r="A2347" s="377">
        <v>37960</v>
      </c>
      <c r="B2347" s="377" t="s">
        <v>52259</v>
      </c>
      <c r="C2347" s="377" t="s">
        <v>18782</v>
      </c>
      <c r="D2347" s="402" t="s">
        <v>14212</v>
      </c>
    </row>
    <row r="2348" spans="1:4" x14ac:dyDescent="0.2">
      <c r="A2348" s="377">
        <v>37961</v>
      </c>
      <c r="B2348" s="377" t="s">
        <v>52260</v>
      </c>
      <c r="C2348" s="377" t="s">
        <v>18782</v>
      </c>
      <c r="D2348" s="402" t="s">
        <v>52261</v>
      </c>
    </row>
    <row r="2349" spans="1:4" x14ac:dyDescent="0.2">
      <c r="A2349" s="377">
        <v>37962</v>
      </c>
      <c r="B2349" s="377" t="s">
        <v>52262</v>
      </c>
      <c r="C2349" s="377" t="s">
        <v>18782</v>
      </c>
      <c r="D2349" s="402" t="s">
        <v>52263</v>
      </c>
    </row>
    <row r="2350" spans="1:4" x14ac:dyDescent="0.2">
      <c r="A2350" s="377">
        <v>3533</v>
      </c>
      <c r="B2350" s="377" t="s">
        <v>52264</v>
      </c>
      <c r="C2350" s="377" t="s">
        <v>18782</v>
      </c>
      <c r="D2350" s="402" t="s">
        <v>15638</v>
      </c>
    </row>
    <row r="2351" spans="1:4" x14ac:dyDescent="0.2">
      <c r="A2351" s="377">
        <v>3538</v>
      </c>
      <c r="B2351" s="377" t="s">
        <v>52265</v>
      </c>
      <c r="C2351" s="377" t="s">
        <v>18782</v>
      </c>
      <c r="D2351" s="402" t="s">
        <v>26727</v>
      </c>
    </row>
    <row r="2352" spans="1:4" x14ac:dyDescent="0.2">
      <c r="A2352" s="377">
        <v>3498</v>
      </c>
      <c r="B2352" s="377" t="s">
        <v>52266</v>
      </c>
      <c r="C2352" s="377" t="s">
        <v>18782</v>
      </c>
      <c r="D2352" s="402" t="s">
        <v>27068</v>
      </c>
    </row>
    <row r="2353" spans="1:4" x14ac:dyDescent="0.2">
      <c r="A2353" s="377">
        <v>3496</v>
      </c>
      <c r="B2353" s="377" t="s">
        <v>52267</v>
      </c>
      <c r="C2353" s="377" t="s">
        <v>18782</v>
      </c>
      <c r="D2353" s="402" t="s">
        <v>8615</v>
      </c>
    </row>
    <row r="2354" spans="1:4" x14ac:dyDescent="0.2">
      <c r="A2354" s="377">
        <v>38429</v>
      </c>
      <c r="B2354" s="377" t="s">
        <v>52268</v>
      </c>
      <c r="C2354" s="377" t="s">
        <v>18782</v>
      </c>
      <c r="D2354" s="402" t="s">
        <v>31727</v>
      </c>
    </row>
    <row r="2355" spans="1:4" x14ac:dyDescent="0.2">
      <c r="A2355" s="377">
        <v>38431</v>
      </c>
      <c r="B2355" s="377" t="s">
        <v>52269</v>
      </c>
      <c r="C2355" s="377" t="s">
        <v>18782</v>
      </c>
      <c r="D2355" s="402" t="s">
        <v>14395</v>
      </c>
    </row>
    <row r="2356" spans="1:4" x14ac:dyDescent="0.2">
      <c r="A2356" s="377">
        <v>38430</v>
      </c>
      <c r="B2356" s="377" t="s">
        <v>52270</v>
      </c>
      <c r="C2356" s="377" t="s">
        <v>18782</v>
      </c>
      <c r="D2356" s="402" t="s">
        <v>33536</v>
      </c>
    </row>
    <row r="2357" spans="1:4" x14ac:dyDescent="0.2">
      <c r="A2357" s="377">
        <v>36348</v>
      </c>
      <c r="B2357" s="377" t="s">
        <v>52271</v>
      </c>
      <c r="C2357" s="377" t="s">
        <v>18782</v>
      </c>
      <c r="D2357" s="402" t="s">
        <v>7676</v>
      </c>
    </row>
    <row r="2358" spans="1:4" x14ac:dyDescent="0.2">
      <c r="A2358" s="377">
        <v>36349</v>
      </c>
      <c r="B2358" s="377" t="s">
        <v>52272</v>
      </c>
      <c r="C2358" s="377" t="s">
        <v>18782</v>
      </c>
      <c r="D2358" s="402" t="s">
        <v>39772</v>
      </c>
    </row>
    <row r="2359" spans="1:4" x14ac:dyDescent="0.2">
      <c r="A2359" s="377">
        <v>38987</v>
      </c>
      <c r="B2359" s="377" t="s">
        <v>52273</v>
      </c>
      <c r="C2359" s="377" t="s">
        <v>18782</v>
      </c>
      <c r="D2359" s="402" t="s">
        <v>43091</v>
      </c>
    </row>
    <row r="2360" spans="1:4" x14ac:dyDescent="0.2">
      <c r="A2360" s="377">
        <v>38988</v>
      </c>
      <c r="B2360" s="377" t="s">
        <v>52274</v>
      </c>
      <c r="C2360" s="377" t="s">
        <v>18782</v>
      </c>
      <c r="D2360" s="402" t="s">
        <v>14197</v>
      </c>
    </row>
    <row r="2361" spans="1:4" x14ac:dyDescent="0.2">
      <c r="A2361" s="377">
        <v>38989</v>
      </c>
      <c r="B2361" s="377" t="s">
        <v>52275</v>
      </c>
      <c r="C2361" s="377" t="s">
        <v>18782</v>
      </c>
      <c r="D2361" s="402" t="s">
        <v>26905</v>
      </c>
    </row>
    <row r="2362" spans="1:4" x14ac:dyDescent="0.2">
      <c r="A2362" s="377">
        <v>38990</v>
      </c>
      <c r="B2362" s="377" t="s">
        <v>52276</v>
      </c>
      <c r="C2362" s="377" t="s">
        <v>18782</v>
      </c>
      <c r="D2362" s="402" t="s">
        <v>42118</v>
      </c>
    </row>
    <row r="2363" spans="1:4" x14ac:dyDescent="0.2">
      <c r="A2363" s="377">
        <v>38991</v>
      </c>
      <c r="B2363" s="377" t="s">
        <v>52277</v>
      </c>
      <c r="C2363" s="377" t="s">
        <v>18782</v>
      </c>
      <c r="D2363" s="402" t="s">
        <v>52278</v>
      </c>
    </row>
    <row r="2364" spans="1:4" x14ac:dyDescent="0.2">
      <c r="A2364" s="377">
        <v>38433</v>
      </c>
      <c r="B2364" s="377" t="s">
        <v>52279</v>
      </c>
      <c r="C2364" s="377" t="s">
        <v>18782</v>
      </c>
      <c r="D2364" s="402" t="s">
        <v>15903</v>
      </c>
    </row>
    <row r="2365" spans="1:4" x14ac:dyDescent="0.2">
      <c r="A2365" s="377">
        <v>38440</v>
      </c>
      <c r="B2365" s="377" t="s">
        <v>52280</v>
      </c>
      <c r="C2365" s="377" t="s">
        <v>18782</v>
      </c>
      <c r="D2365" s="402" t="s">
        <v>52281</v>
      </c>
    </row>
    <row r="2366" spans="1:4" x14ac:dyDescent="0.2">
      <c r="A2366" s="377">
        <v>36359</v>
      </c>
      <c r="B2366" s="377" t="s">
        <v>52282</v>
      </c>
      <c r="C2366" s="377" t="s">
        <v>18782</v>
      </c>
      <c r="D2366" s="402" t="s">
        <v>27825</v>
      </c>
    </row>
    <row r="2367" spans="1:4" x14ac:dyDescent="0.2">
      <c r="A2367" s="377">
        <v>36360</v>
      </c>
      <c r="B2367" s="377" t="s">
        <v>52283</v>
      </c>
      <c r="C2367" s="377" t="s">
        <v>18782</v>
      </c>
      <c r="D2367" s="402" t="s">
        <v>39755</v>
      </c>
    </row>
    <row r="2368" spans="1:4" x14ac:dyDescent="0.2">
      <c r="A2368" s="377">
        <v>38434</v>
      </c>
      <c r="B2368" s="377" t="s">
        <v>52284</v>
      </c>
      <c r="C2368" s="377" t="s">
        <v>18782</v>
      </c>
      <c r="D2368" s="402" t="s">
        <v>43875</v>
      </c>
    </row>
    <row r="2369" spans="1:4" x14ac:dyDescent="0.2">
      <c r="A2369" s="377">
        <v>38435</v>
      </c>
      <c r="B2369" s="377" t="s">
        <v>52285</v>
      </c>
      <c r="C2369" s="377" t="s">
        <v>18782</v>
      </c>
      <c r="D2369" s="402" t="s">
        <v>34516</v>
      </c>
    </row>
    <row r="2370" spans="1:4" x14ac:dyDescent="0.2">
      <c r="A2370" s="377">
        <v>38436</v>
      </c>
      <c r="B2370" s="377" t="s">
        <v>52286</v>
      </c>
      <c r="C2370" s="377" t="s">
        <v>18782</v>
      </c>
      <c r="D2370" s="402" t="s">
        <v>32536</v>
      </c>
    </row>
    <row r="2371" spans="1:4" x14ac:dyDescent="0.2">
      <c r="A2371" s="377">
        <v>38437</v>
      </c>
      <c r="B2371" s="377" t="s">
        <v>52287</v>
      </c>
      <c r="C2371" s="377" t="s">
        <v>18782</v>
      </c>
      <c r="D2371" s="402" t="s">
        <v>28487</v>
      </c>
    </row>
    <row r="2372" spans="1:4" x14ac:dyDescent="0.2">
      <c r="A2372" s="377">
        <v>38438</v>
      </c>
      <c r="B2372" s="377" t="s">
        <v>52288</v>
      </c>
      <c r="C2372" s="377" t="s">
        <v>18782</v>
      </c>
      <c r="D2372" s="402" t="s">
        <v>12751</v>
      </c>
    </row>
    <row r="2373" spans="1:4" x14ac:dyDescent="0.2">
      <c r="A2373" s="377">
        <v>38439</v>
      </c>
      <c r="B2373" s="377" t="s">
        <v>52289</v>
      </c>
      <c r="C2373" s="377" t="s">
        <v>18782</v>
      </c>
      <c r="D2373" s="402" t="s">
        <v>52290</v>
      </c>
    </row>
    <row r="2374" spans="1:4" x14ac:dyDescent="0.2">
      <c r="A2374" s="377">
        <v>10836</v>
      </c>
      <c r="B2374" s="377" t="s">
        <v>52291</v>
      </c>
      <c r="C2374" s="377" t="s">
        <v>18782</v>
      </c>
      <c r="D2374" s="402" t="s">
        <v>13963</v>
      </c>
    </row>
    <row r="2375" spans="1:4" x14ac:dyDescent="0.2">
      <c r="A2375" s="377">
        <v>10835</v>
      </c>
      <c r="B2375" s="377" t="s">
        <v>52292</v>
      </c>
      <c r="C2375" s="377" t="s">
        <v>18782</v>
      </c>
      <c r="D2375" s="402" t="s">
        <v>9021</v>
      </c>
    </row>
    <row r="2376" spans="1:4" x14ac:dyDescent="0.2">
      <c r="A2376" s="377">
        <v>3475</v>
      </c>
      <c r="B2376" s="377" t="s">
        <v>52293</v>
      </c>
      <c r="C2376" s="377" t="s">
        <v>18782</v>
      </c>
      <c r="D2376" s="402" t="s">
        <v>52294</v>
      </c>
    </row>
    <row r="2377" spans="1:4" x14ac:dyDescent="0.2">
      <c r="A2377" s="377">
        <v>3485</v>
      </c>
      <c r="B2377" s="377" t="s">
        <v>52295</v>
      </c>
      <c r="C2377" s="377" t="s">
        <v>18782</v>
      </c>
      <c r="D2377" s="402" t="s">
        <v>35234</v>
      </c>
    </row>
    <row r="2378" spans="1:4" x14ac:dyDescent="0.2">
      <c r="A2378" s="377">
        <v>3534</v>
      </c>
      <c r="B2378" s="377" t="s">
        <v>52296</v>
      </c>
      <c r="C2378" s="377" t="s">
        <v>18782</v>
      </c>
      <c r="D2378" s="402" t="s">
        <v>11192</v>
      </c>
    </row>
    <row r="2379" spans="1:4" x14ac:dyDescent="0.2">
      <c r="A2379" s="377">
        <v>3543</v>
      </c>
      <c r="B2379" s="377" t="s">
        <v>52297</v>
      </c>
      <c r="C2379" s="377" t="s">
        <v>18782</v>
      </c>
      <c r="D2379" s="402" t="s">
        <v>27477</v>
      </c>
    </row>
    <row r="2380" spans="1:4" x14ac:dyDescent="0.2">
      <c r="A2380" s="377">
        <v>3482</v>
      </c>
      <c r="B2380" s="377" t="s">
        <v>52298</v>
      </c>
      <c r="C2380" s="377" t="s">
        <v>18782</v>
      </c>
      <c r="D2380" s="402" t="s">
        <v>12103</v>
      </c>
    </row>
    <row r="2381" spans="1:4" x14ac:dyDescent="0.2">
      <c r="A2381" s="377">
        <v>3505</v>
      </c>
      <c r="B2381" s="377" t="s">
        <v>52299</v>
      </c>
      <c r="C2381" s="377" t="s">
        <v>18782</v>
      </c>
      <c r="D2381" s="402" t="s">
        <v>50896</v>
      </c>
    </row>
    <row r="2382" spans="1:4" x14ac:dyDescent="0.2">
      <c r="A2382" s="377">
        <v>3521</v>
      </c>
      <c r="B2382" s="377" t="s">
        <v>52300</v>
      </c>
      <c r="C2382" s="377" t="s">
        <v>18782</v>
      </c>
      <c r="D2382" s="402" t="s">
        <v>52301</v>
      </c>
    </row>
    <row r="2383" spans="1:4" x14ac:dyDescent="0.2">
      <c r="A2383" s="377">
        <v>3531</v>
      </c>
      <c r="B2383" s="377" t="s">
        <v>52302</v>
      </c>
      <c r="C2383" s="377" t="s">
        <v>18782</v>
      </c>
      <c r="D2383" s="402" t="s">
        <v>8682</v>
      </c>
    </row>
    <row r="2384" spans="1:4" x14ac:dyDescent="0.2">
      <c r="A2384" s="377">
        <v>3522</v>
      </c>
      <c r="B2384" s="377" t="s">
        <v>52303</v>
      </c>
      <c r="C2384" s="377" t="s">
        <v>18782</v>
      </c>
      <c r="D2384" s="402" t="s">
        <v>15862</v>
      </c>
    </row>
    <row r="2385" spans="1:4" x14ac:dyDescent="0.2">
      <c r="A2385" s="377">
        <v>3527</v>
      </c>
      <c r="B2385" s="377" t="s">
        <v>52304</v>
      </c>
      <c r="C2385" s="377" t="s">
        <v>18782</v>
      </c>
      <c r="D2385" s="402" t="s">
        <v>14884</v>
      </c>
    </row>
    <row r="2386" spans="1:4" x14ac:dyDescent="0.2">
      <c r="A2386" s="377">
        <v>3516</v>
      </c>
      <c r="B2386" s="377" t="s">
        <v>52305</v>
      </c>
      <c r="C2386" s="377" t="s">
        <v>18782</v>
      </c>
      <c r="D2386" s="402" t="s">
        <v>16775</v>
      </c>
    </row>
    <row r="2387" spans="1:4" x14ac:dyDescent="0.2">
      <c r="A2387" s="377">
        <v>3517</v>
      </c>
      <c r="B2387" s="377" t="s">
        <v>52306</v>
      </c>
      <c r="C2387" s="377" t="s">
        <v>18782</v>
      </c>
      <c r="D2387" s="402" t="s">
        <v>8437</v>
      </c>
    </row>
    <row r="2388" spans="1:4" x14ac:dyDescent="0.2">
      <c r="A2388" s="377">
        <v>3515</v>
      </c>
      <c r="B2388" s="377" t="s">
        <v>52307</v>
      </c>
      <c r="C2388" s="377" t="s">
        <v>18782</v>
      </c>
      <c r="D2388" s="402" t="s">
        <v>14335</v>
      </c>
    </row>
    <row r="2389" spans="1:4" x14ac:dyDescent="0.2">
      <c r="A2389" s="377">
        <v>20147</v>
      </c>
      <c r="B2389" s="377" t="s">
        <v>52308</v>
      </c>
      <c r="C2389" s="377" t="s">
        <v>18782</v>
      </c>
      <c r="D2389" s="402" t="s">
        <v>8840</v>
      </c>
    </row>
    <row r="2390" spans="1:4" x14ac:dyDescent="0.2">
      <c r="A2390" s="377">
        <v>3524</v>
      </c>
      <c r="B2390" s="377" t="s">
        <v>52309</v>
      </c>
      <c r="C2390" s="377" t="s">
        <v>18782</v>
      </c>
      <c r="D2390" s="402" t="s">
        <v>8674</v>
      </c>
    </row>
    <row r="2391" spans="1:4" x14ac:dyDescent="0.2">
      <c r="A2391" s="377">
        <v>3532</v>
      </c>
      <c r="B2391" s="377" t="s">
        <v>52310</v>
      </c>
      <c r="C2391" s="377" t="s">
        <v>18782</v>
      </c>
      <c r="D2391" s="402" t="s">
        <v>42140</v>
      </c>
    </row>
    <row r="2392" spans="1:4" x14ac:dyDescent="0.2">
      <c r="A2392" s="377">
        <v>3528</v>
      </c>
      <c r="B2392" s="377" t="s">
        <v>52311</v>
      </c>
      <c r="C2392" s="377" t="s">
        <v>18782</v>
      </c>
      <c r="D2392" s="402" t="s">
        <v>11363</v>
      </c>
    </row>
    <row r="2393" spans="1:4" x14ac:dyDescent="0.2">
      <c r="A2393" s="377">
        <v>37952</v>
      </c>
      <c r="B2393" s="377" t="s">
        <v>52312</v>
      </c>
      <c r="C2393" s="377" t="s">
        <v>18782</v>
      </c>
      <c r="D2393" s="402" t="s">
        <v>11528</v>
      </c>
    </row>
    <row r="2394" spans="1:4" x14ac:dyDescent="0.2">
      <c r="A2394" s="377">
        <v>37951</v>
      </c>
      <c r="B2394" s="377" t="s">
        <v>52313</v>
      </c>
      <c r="C2394" s="377" t="s">
        <v>18782</v>
      </c>
      <c r="D2394" s="402" t="s">
        <v>12025</v>
      </c>
    </row>
    <row r="2395" spans="1:4" x14ac:dyDescent="0.2">
      <c r="A2395" s="377">
        <v>3518</v>
      </c>
      <c r="B2395" s="377" t="s">
        <v>52314</v>
      </c>
      <c r="C2395" s="377" t="s">
        <v>18782</v>
      </c>
      <c r="D2395" s="402" t="s">
        <v>14521</v>
      </c>
    </row>
    <row r="2396" spans="1:4" x14ac:dyDescent="0.2">
      <c r="A2396" s="377">
        <v>3519</v>
      </c>
      <c r="B2396" s="377" t="s">
        <v>52315</v>
      </c>
      <c r="C2396" s="377" t="s">
        <v>18782</v>
      </c>
      <c r="D2396" s="402" t="s">
        <v>7712</v>
      </c>
    </row>
    <row r="2397" spans="1:4" x14ac:dyDescent="0.2">
      <c r="A2397" s="377">
        <v>3520</v>
      </c>
      <c r="B2397" s="377" t="s">
        <v>52316</v>
      </c>
      <c r="C2397" s="377" t="s">
        <v>18782</v>
      </c>
      <c r="D2397" s="402" t="s">
        <v>13476</v>
      </c>
    </row>
    <row r="2398" spans="1:4" x14ac:dyDescent="0.2">
      <c r="A2398" s="377">
        <v>37950</v>
      </c>
      <c r="B2398" s="377" t="s">
        <v>52317</v>
      </c>
      <c r="C2398" s="377" t="s">
        <v>18782</v>
      </c>
      <c r="D2398" s="402" t="s">
        <v>52318</v>
      </c>
    </row>
    <row r="2399" spans="1:4" x14ac:dyDescent="0.2">
      <c r="A2399" s="377">
        <v>37949</v>
      </c>
      <c r="B2399" s="377" t="s">
        <v>52319</v>
      </c>
      <c r="C2399" s="377" t="s">
        <v>18782</v>
      </c>
      <c r="D2399" s="402" t="s">
        <v>8815</v>
      </c>
    </row>
    <row r="2400" spans="1:4" x14ac:dyDescent="0.2">
      <c r="A2400" s="377">
        <v>3526</v>
      </c>
      <c r="B2400" s="377" t="s">
        <v>52320</v>
      </c>
      <c r="C2400" s="377" t="s">
        <v>18782</v>
      </c>
      <c r="D2400" s="402" t="s">
        <v>48945</v>
      </c>
    </row>
    <row r="2401" spans="1:4" x14ac:dyDescent="0.2">
      <c r="A2401" s="377">
        <v>3509</v>
      </c>
      <c r="B2401" s="377" t="s">
        <v>52321</v>
      </c>
      <c r="C2401" s="377" t="s">
        <v>18782</v>
      </c>
      <c r="D2401" s="402" t="s">
        <v>7183</v>
      </c>
    </row>
    <row r="2402" spans="1:4" x14ac:dyDescent="0.2">
      <c r="A2402" s="377">
        <v>3530</v>
      </c>
      <c r="B2402" s="377" t="s">
        <v>52322</v>
      </c>
      <c r="C2402" s="377" t="s">
        <v>18782</v>
      </c>
      <c r="D2402" s="402" t="s">
        <v>52323</v>
      </c>
    </row>
    <row r="2403" spans="1:4" x14ac:dyDescent="0.2">
      <c r="A2403" s="377">
        <v>3542</v>
      </c>
      <c r="B2403" s="377" t="s">
        <v>52324</v>
      </c>
      <c r="C2403" s="377" t="s">
        <v>18782</v>
      </c>
      <c r="D2403" s="402" t="s">
        <v>7988</v>
      </c>
    </row>
    <row r="2404" spans="1:4" x14ac:dyDescent="0.2">
      <c r="A2404" s="377">
        <v>3529</v>
      </c>
      <c r="B2404" s="377" t="s">
        <v>52325</v>
      </c>
      <c r="C2404" s="377" t="s">
        <v>18782</v>
      </c>
      <c r="D2404" s="402" t="s">
        <v>7274</v>
      </c>
    </row>
    <row r="2405" spans="1:4" x14ac:dyDescent="0.2">
      <c r="A2405" s="377">
        <v>3536</v>
      </c>
      <c r="B2405" s="377" t="s">
        <v>52326</v>
      </c>
      <c r="C2405" s="377" t="s">
        <v>18782</v>
      </c>
      <c r="D2405" s="402" t="s">
        <v>15862</v>
      </c>
    </row>
    <row r="2406" spans="1:4" x14ac:dyDescent="0.2">
      <c r="A2406" s="377">
        <v>3535</v>
      </c>
      <c r="B2406" s="377" t="s">
        <v>52327</v>
      </c>
      <c r="C2406" s="377" t="s">
        <v>18782</v>
      </c>
      <c r="D2406" s="402" t="s">
        <v>11305</v>
      </c>
    </row>
    <row r="2407" spans="1:4" x14ac:dyDescent="0.2">
      <c r="A2407" s="377">
        <v>3540</v>
      </c>
      <c r="B2407" s="377" t="s">
        <v>52328</v>
      </c>
      <c r="C2407" s="377" t="s">
        <v>18782</v>
      </c>
      <c r="D2407" s="402" t="s">
        <v>8216</v>
      </c>
    </row>
    <row r="2408" spans="1:4" x14ac:dyDescent="0.2">
      <c r="A2408" s="377">
        <v>3539</v>
      </c>
      <c r="B2408" s="377" t="s">
        <v>52329</v>
      </c>
      <c r="C2408" s="377" t="s">
        <v>18782</v>
      </c>
      <c r="D2408" s="402" t="s">
        <v>42562</v>
      </c>
    </row>
    <row r="2409" spans="1:4" x14ac:dyDescent="0.2">
      <c r="A2409" s="377">
        <v>3513</v>
      </c>
      <c r="B2409" s="377" t="s">
        <v>52330</v>
      </c>
      <c r="C2409" s="377" t="s">
        <v>18782</v>
      </c>
      <c r="D2409" s="402" t="s">
        <v>52331</v>
      </c>
    </row>
    <row r="2410" spans="1:4" x14ac:dyDescent="0.2">
      <c r="A2410" s="377">
        <v>3510</v>
      </c>
      <c r="B2410" s="377" t="s">
        <v>52332</v>
      </c>
      <c r="C2410" s="377" t="s">
        <v>18782</v>
      </c>
      <c r="D2410" s="402" t="s">
        <v>8728</v>
      </c>
    </row>
    <row r="2411" spans="1:4" x14ac:dyDescent="0.2">
      <c r="A2411" s="377">
        <v>38913</v>
      </c>
      <c r="B2411" s="377" t="s">
        <v>52333</v>
      </c>
      <c r="C2411" s="377" t="s">
        <v>18782</v>
      </c>
      <c r="D2411" s="402" t="s">
        <v>11803</v>
      </c>
    </row>
    <row r="2412" spans="1:4" x14ac:dyDescent="0.2">
      <c r="A2412" s="377">
        <v>38914</v>
      </c>
      <c r="B2412" s="377" t="s">
        <v>52334</v>
      </c>
      <c r="C2412" s="377" t="s">
        <v>18782</v>
      </c>
      <c r="D2412" s="402" t="s">
        <v>16902</v>
      </c>
    </row>
    <row r="2413" spans="1:4" x14ac:dyDescent="0.2">
      <c r="A2413" s="377">
        <v>38915</v>
      </c>
      <c r="B2413" s="377" t="s">
        <v>52335</v>
      </c>
      <c r="C2413" s="377" t="s">
        <v>18782</v>
      </c>
      <c r="D2413" s="402" t="s">
        <v>7254</v>
      </c>
    </row>
    <row r="2414" spans="1:4" x14ac:dyDescent="0.2">
      <c r="A2414" s="377">
        <v>38916</v>
      </c>
      <c r="B2414" s="377" t="s">
        <v>52336</v>
      </c>
      <c r="C2414" s="377" t="s">
        <v>18782</v>
      </c>
      <c r="D2414" s="402" t="s">
        <v>52337</v>
      </c>
    </row>
    <row r="2415" spans="1:4" x14ac:dyDescent="0.2">
      <c r="A2415" s="377">
        <v>39300</v>
      </c>
      <c r="B2415" s="377" t="s">
        <v>52338</v>
      </c>
      <c r="C2415" s="377" t="s">
        <v>18782</v>
      </c>
      <c r="D2415" s="402" t="s">
        <v>11201</v>
      </c>
    </row>
    <row r="2416" spans="1:4" x14ac:dyDescent="0.2">
      <c r="A2416" s="377">
        <v>39301</v>
      </c>
      <c r="B2416" s="377" t="s">
        <v>52339</v>
      </c>
      <c r="C2416" s="377" t="s">
        <v>18782</v>
      </c>
      <c r="D2416" s="402" t="s">
        <v>17941</v>
      </c>
    </row>
    <row r="2417" spans="1:4" x14ac:dyDescent="0.2">
      <c r="A2417" s="377">
        <v>39302</v>
      </c>
      <c r="B2417" s="377" t="s">
        <v>52340</v>
      </c>
      <c r="C2417" s="377" t="s">
        <v>18782</v>
      </c>
      <c r="D2417" s="402" t="s">
        <v>13928</v>
      </c>
    </row>
    <row r="2418" spans="1:4" x14ac:dyDescent="0.2">
      <c r="A2418" s="377">
        <v>38923</v>
      </c>
      <c r="B2418" s="377" t="s">
        <v>52341</v>
      </c>
      <c r="C2418" s="377" t="s">
        <v>18782</v>
      </c>
      <c r="D2418" s="402" t="s">
        <v>7479</v>
      </c>
    </row>
    <row r="2419" spans="1:4" x14ac:dyDescent="0.2">
      <c r="A2419" s="377">
        <v>38925</v>
      </c>
      <c r="B2419" s="377" t="s">
        <v>52342</v>
      </c>
      <c r="C2419" s="377" t="s">
        <v>18782</v>
      </c>
      <c r="D2419" s="402" t="s">
        <v>33683</v>
      </c>
    </row>
    <row r="2420" spans="1:4" x14ac:dyDescent="0.2">
      <c r="A2420" s="377">
        <v>38926</v>
      </c>
      <c r="B2420" s="377" t="s">
        <v>52343</v>
      </c>
      <c r="C2420" s="377" t="s">
        <v>18782</v>
      </c>
      <c r="D2420" s="402" t="s">
        <v>10828</v>
      </c>
    </row>
    <row r="2421" spans="1:4" x14ac:dyDescent="0.2">
      <c r="A2421" s="377">
        <v>38927</v>
      </c>
      <c r="B2421" s="377" t="s">
        <v>52344</v>
      </c>
      <c r="C2421" s="377" t="s">
        <v>18782</v>
      </c>
      <c r="D2421" s="402" t="s">
        <v>31979</v>
      </c>
    </row>
    <row r="2422" spans="1:4" x14ac:dyDescent="0.2">
      <c r="A2422" s="377">
        <v>39304</v>
      </c>
      <c r="B2422" s="377" t="s">
        <v>52345</v>
      </c>
      <c r="C2422" s="377" t="s">
        <v>18782</v>
      </c>
      <c r="D2422" s="402" t="s">
        <v>15970</v>
      </c>
    </row>
    <row r="2423" spans="1:4" x14ac:dyDescent="0.2">
      <c r="A2423" s="377">
        <v>39305</v>
      </c>
      <c r="B2423" s="377" t="s">
        <v>52346</v>
      </c>
      <c r="C2423" s="377" t="s">
        <v>18782</v>
      </c>
      <c r="D2423" s="402" t="s">
        <v>31043</v>
      </c>
    </row>
    <row r="2424" spans="1:4" x14ac:dyDescent="0.2">
      <c r="A2424" s="377">
        <v>39306</v>
      </c>
      <c r="B2424" s="377" t="s">
        <v>52347</v>
      </c>
      <c r="C2424" s="377" t="s">
        <v>18782</v>
      </c>
      <c r="D2424" s="402" t="s">
        <v>8634</v>
      </c>
    </row>
    <row r="2425" spans="1:4" x14ac:dyDescent="0.2">
      <c r="A2425" s="377">
        <v>38928</v>
      </c>
      <c r="B2425" s="377" t="s">
        <v>52348</v>
      </c>
      <c r="C2425" s="377" t="s">
        <v>18782</v>
      </c>
      <c r="D2425" s="402" t="s">
        <v>43796</v>
      </c>
    </row>
    <row r="2426" spans="1:4" x14ac:dyDescent="0.2">
      <c r="A2426" s="377">
        <v>38941</v>
      </c>
      <c r="B2426" s="377" t="s">
        <v>52349</v>
      </c>
      <c r="C2426" s="377" t="s">
        <v>18782</v>
      </c>
      <c r="D2426" s="402" t="s">
        <v>13702</v>
      </c>
    </row>
    <row r="2427" spans="1:4" x14ac:dyDescent="0.2">
      <c r="A2427" s="377">
        <v>38917</v>
      </c>
      <c r="B2427" s="377" t="s">
        <v>52350</v>
      </c>
      <c r="C2427" s="377" t="s">
        <v>18782</v>
      </c>
      <c r="D2427" s="402" t="s">
        <v>33666</v>
      </c>
    </row>
    <row r="2428" spans="1:4" x14ac:dyDescent="0.2">
      <c r="A2428" s="377">
        <v>38919</v>
      </c>
      <c r="B2428" s="377" t="s">
        <v>52351</v>
      </c>
      <c r="C2428" s="377" t="s">
        <v>18782</v>
      </c>
      <c r="D2428" s="402" t="s">
        <v>8749</v>
      </c>
    </row>
    <row r="2429" spans="1:4" x14ac:dyDescent="0.2">
      <c r="A2429" s="377">
        <v>38922</v>
      </c>
      <c r="B2429" s="377" t="s">
        <v>52352</v>
      </c>
      <c r="C2429" s="377" t="s">
        <v>18782</v>
      </c>
      <c r="D2429" s="402" t="s">
        <v>40594</v>
      </c>
    </row>
    <row r="2430" spans="1:4" x14ac:dyDescent="0.2">
      <c r="A2430" s="377">
        <v>20151</v>
      </c>
      <c r="B2430" s="377" t="s">
        <v>52353</v>
      </c>
      <c r="C2430" s="377" t="s">
        <v>18782</v>
      </c>
      <c r="D2430" s="402" t="s">
        <v>17162</v>
      </c>
    </row>
    <row r="2431" spans="1:4" x14ac:dyDescent="0.2">
      <c r="A2431" s="377">
        <v>20152</v>
      </c>
      <c r="B2431" s="377" t="s">
        <v>52354</v>
      </c>
      <c r="C2431" s="377" t="s">
        <v>18782</v>
      </c>
      <c r="D2431" s="402" t="s">
        <v>52355</v>
      </c>
    </row>
    <row r="2432" spans="1:4" x14ac:dyDescent="0.2">
      <c r="A2432" s="377">
        <v>20148</v>
      </c>
      <c r="B2432" s="377" t="s">
        <v>52356</v>
      </c>
      <c r="C2432" s="377" t="s">
        <v>18782</v>
      </c>
      <c r="D2432" s="402" t="s">
        <v>7010</v>
      </c>
    </row>
    <row r="2433" spans="1:4" x14ac:dyDescent="0.2">
      <c r="A2433" s="377">
        <v>20149</v>
      </c>
      <c r="B2433" s="377" t="s">
        <v>52357</v>
      </c>
      <c r="C2433" s="377" t="s">
        <v>18782</v>
      </c>
      <c r="D2433" s="402" t="s">
        <v>11837</v>
      </c>
    </row>
    <row r="2434" spans="1:4" x14ac:dyDescent="0.2">
      <c r="A2434" s="377">
        <v>20150</v>
      </c>
      <c r="B2434" s="377" t="s">
        <v>52358</v>
      </c>
      <c r="C2434" s="377" t="s">
        <v>18782</v>
      </c>
      <c r="D2434" s="402" t="s">
        <v>52359</v>
      </c>
    </row>
    <row r="2435" spans="1:4" x14ac:dyDescent="0.2">
      <c r="A2435" s="377">
        <v>20157</v>
      </c>
      <c r="B2435" s="377" t="s">
        <v>52360</v>
      </c>
      <c r="C2435" s="377" t="s">
        <v>18782</v>
      </c>
      <c r="D2435" s="402" t="s">
        <v>35876</v>
      </c>
    </row>
    <row r="2436" spans="1:4" x14ac:dyDescent="0.2">
      <c r="A2436" s="377">
        <v>20158</v>
      </c>
      <c r="B2436" s="377" t="s">
        <v>52361</v>
      </c>
      <c r="C2436" s="377" t="s">
        <v>18782</v>
      </c>
      <c r="D2436" s="402" t="s">
        <v>52362</v>
      </c>
    </row>
    <row r="2437" spans="1:4" x14ac:dyDescent="0.2">
      <c r="A2437" s="377">
        <v>20154</v>
      </c>
      <c r="B2437" s="377" t="s">
        <v>52363</v>
      </c>
      <c r="C2437" s="377" t="s">
        <v>18782</v>
      </c>
      <c r="D2437" s="402" t="s">
        <v>15963</v>
      </c>
    </row>
    <row r="2438" spans="1:4" x14ac:dyDescent="0.2">
      <c r="A2438" s="377">
        <v>20155</v>
      </c>
      <c r="B2438" s="377" t="s">
        <v>52364</v>
      </c>
      <c r="C2438" s="377" t="s">
        <v>18782</v>
      </c>
      <c r="D2438" s="402" t="s">
        <v>11264</v>
      </c>
    </row>
    <row r="2439" spans="1:4" x14ac:dyDescent="0.2">
      <c r="A2439" s="377">
        <v>20156</v>
      </c>
      <c r="B2439" s="377" t="s">
        <v>52365</v>
      </c>
      <c r="C2439" s="377" t="s">
        <v>18782</v>
      </c>
      <c r="D2439" s="402" t="s">
        <v>14808</v>
      </c>
    </row>
    <row r="2440" spans="1:4" x14ac:dyDescent="0.2">
      <c r="A2440" s="377">
        <v>3499</v>
      </c>
      <c r="B2440" s="377" t="s">
        <v>52366</v>
      </c>
      <c r="C2440" s="377" t="s">
        <v>18782</v>
      </c>
      <c r="D2440" s="402" t="s">
        <v>8981</v>
      </c>
    </row>
    <row r="2441" spans="1:4" x14ac:dyDescent="0.2">
      <c r="A2441" s="377">
        <v>3500</v>
      </c>
      <c r="B2441" s="377" t="s">
        <v>52367</v>
      </c>
      <c r="C2441" s="377" t="s">
        <v>18782</v>
      </c>
      <c r="D2441" s="402" t="s">
        <v>44092</v>
      </c>
    </row>
    <row r="2442" spans="1:4" x14ac:dyDescent="0.2">
      <c r="A2442" s="377">
        <v>3501</v>
      </c>
      <c r="B2442" s="377" t="s">
        <v>52368</v>
      </c>
      <c r="C2442" s="377" t="s">
        <v>18782</v>
      </c>
      <c r="D2442" s="402" t="s">
        <v>7469</v>
      </c>
    </row>
    <row r="2443" spans="1:4" x14ac:dyDescent="0.2">
      <c r="A2443" s="377">
        <v>3502</v>
      </c>
      <c r="B2443" s="377" t="s">
        <v>52369</v>
      </c>
      <c r="C2443" s="377" t="s">
        <v>18782</v>
      </c>
      <c r="D2443" s="402" t="s">
        <v>40276</v>
      </c>
    </row>
    <row r="2444" spans="1:4" x14ac:dyDescent="0.2">
      <c r="A2444" s="377">
        <v>3503</v>
      </c>
      <c r="B2444" s="377" t="s">
        <v>52370</v>
      </c>
      <c r="C2444" s="377" t="s">
        <v>18782</v>
      </c>
      <c r="D2444" s="402" t="s">
        <v>48988</v>
      </c>
    </row>
    <row r="2445" spans="1:4" x14ac:dyDescent="0.2">
      <c r="A2445" s="377">
        <v>3477</v>
      </c>
      <c r="B2445" s="377" t="s">
        <v>52371</v>
      </c>
      <c r="C2445" s="377" t="s">
        <v>18782</v>
      </c>
      <c r="D2445" s="402" t="s">
        <v>43103</v>
      </c>
    </row>
    <row r="2446" spans="1:4" x14ac:dyDescent="0.2">
      <c r="A2446" s="377">
        <v>3478</v>
      </c>
      <c r="B2446" s="377" t="s">
        <v>52372</v>
      </c>
      <c r="C2446" s="377" t="s">
        <v>18782</v>
      </c>
      <c r="D2446" s="402" t="s">
        <v>52373</v>
      </c>
    </row>
    <row r="2447" spans="1:4" x14ac:dyDescent="0.2">
      <c r="A2447" s="377">
        <v>3525</v>
      </c>
      <c r="B2447" s="377" t="s">
        <v>52374</v>
      </c>
      <c r="C2447" s="377" t="s">
        <v>18782</v>
      </c>
      <c r="D2447" s="402" t="s">
        <v>52375</v>
      </c>
    </row>
    <row r="2448" spans="1:4" x14ac:dyDescent="0.2">
      <c r="A2448" s="377">
        <v>3511</v>
      </c>
      <c r="B2448" s="377" t="s">
        <v>52376</v>
      </c>
      <c r="C2448" s="377" t="s">
        <v>18782</v>
      </c>
      <c r="D2448" s="402" t="s">
        <v>39029</v>
      </c>
    </row>
    <row r="2449" spans="1:4" x14ac:dyDescent="0.2">
      <c r="A2449" s="377">
        <v>12032</v>
      </c>
      <c r="B2449" s="377" t="s">
        <v>52377</v>
      </c>
      <c r="C2449" s="377" t="s">
        <v>49576</v>
      </c>
      <c r="D2449" s="402" t="s">
        <v>16369</v>
      </c>
    </row>
    <row r="2450" spans="1:4" x14ac:dyDescent="0.2">
      <c r="A2450" s="377">
        <v>12030</v>
      </c>
      <c r="B2450" s="377" t="s">
        <v>52378</v>
      </c>
      <c r="C2450" s="377" t="s">
        <v>49576</v>
      </c>
      <c r="D2450" s="402" t="s">
        <v>52379</v>
      </c>
    </row>
    <row r="2451" spans="1:4" x14ac:dyDescent="0.2">
      <c r="A2451" s="377">
        <v>10908</v>
      </c>
      <c r="B2451" s="377" t="s">
        <v>52380</v>
      </c>
      <c r="C2451" s="377" t="s">
        <v>18782</v>
      </c>
      <c r="D2451" s="402" t="s">
        <v>10076</v>
      </c>
    </row>
    <row r="2452" spans="1:4" x14ac:dyDescent="0.2">
      <c r="A2452" s="377">
        <v>10909</v>
      </c>
      <c r="B2452" s="377" t="s">
        <v>52381</v>
      </c>
      <c r="C2452" s="377" t="s">
        <v>18782</v>
      </c>
      <c r="D2452" s="402" t="s">
        <v>27585</v>
      </c>
    </row>
    <row r="2453" spans="1:4" x14ac:dyDescent="0.2">
      <c r="A2453" s="377">
        <v>3669</v>
      </c>
      <c r="B2453" s="377" t="s">
        <v>52382</v>
      </c>
      <c r="C2453" s="377" t="s">
        <v>18782</v>
      </c>
      <c r="D2453" s="402" t="s">
        <v>28516</v>
      </c>
    </row>
    <row r="2454" spans="1:4" x14ac:dyDescent="0.2">
      <c r="A2454" s="377">
        <v>20139</v>
      </c>
      <c r="B2454" s="377" t="s">
        <v>52383</v>
      </c>
      <c r="C2454" s="377" t="s">
        <v>18782</v>
      </c>
      <c r="D2454" s="402" t="s">
        <v>52384</v>
      </c>
    </row>
    <row r="2455" spans="1:4" x14ac:dyDescent="0.2">
      <c r="A2455" s="377">
        <v>3668</v>
      </c>
      <c r="B2455" s="377" t="s">
        <v>52385</v>
      </c>
      <c r="C2455" s="377" t="s">
        <v>18782</v>
      </c>
      <c r="D2455" s="402" t="s">
        <v>52386</v>
      </c>
    </row>
    <row r="2456" spans="1:4" x14ac:dyDescent="0.2">
      <c r="A2456" s="377">
        <v>10911</v>
      </c>
      <c r="B2456" s="377" t="s">
        <v>52387</v>
      </c>
      <c r="C2456" s="377" t="s">
        <v>18782</v>
      </c>
      <c r="D2456" s="402" t="s">
        <v>7230</v>
      </c>
    </row>
    <row r="2457" spans="1:4" x14ac:dyDescent="0.2">
      <c r="A2457" s="377">
        <v>3659</v>
      </c>
      <c r="B2457" s="377" t="s">
        <v>52388</v>
      </c>
      <c r="C2457" s="377" t="s">
        <v>18782</v>
      </c>
      <c r="D2457" s="402" t="s">
        <v>52389</v>
      </c>
    </row>
    <row r="2458" spans="1:4" x14ac:dyDescent="0.2">
      <c r="A2458" s="377">
        <v>3660</v>
      </c>
      <c r="B2458" s="377" t="s">
        <v>52390</v>
      </c>
      <c r="C2458" s="377" t="s">
        <v>18782</v>
      </c>
      <c r="D2458" s="402" t="s">
        <v>30825</v>
      </c>
    </row>
    <row r="2459" spans="1:4" x14ac:dyDescent="0.2">
      <c r="A2459" s="377">
        <v>20144</v>
      </c>
      <c r="B2459" s="377" t="s">
        <v>52391</v>
      </c>
      <c r="C2459" s="377" t="s">
        <v>18782</v>
      </c>
      <c r="D2459" s="402" t="s">
        <v>52392</v>
      </c>
    </row>
    <row r="2460" spans="1:4" x14ac:dyDescent="0.2">
      <c r="A2460" s="377">
        <v>20143</v>
      </c>
      <c r="B2460" s="377" t="s">
        <v>52393</v>
      </c>
      <c r="C2460" s="377" t="s">
        <v>18782</v>
      </c>
      <c r="D2460" s="402" t="s">
        <v>52394</v>
      </c>
    </row>
    <row r="2461" spans="1:4" x14ac:dyDescent="0.2">
      <c r="A2461" s="377">
        <v>20145</v>
      </c>
      <c r="B2461" s="377" t="s">
        <v>52395</v>
      </c>
      <c r="C2461" s="377" t="s">
        <v>18782</v>
      </c>
      <c r="D2461" s="402" t="s">
        <v>52396</v>
      </c>
    </row>
    <row r="2462" spans="1:4" x14ac:dyDescent="0.2">
      <c r="A2462" s="377">
        <v>20146</v>
      </c>
      <c r="B2462" s="377" t="s">
        <v>52397</v>
      </c>
      <c r="C2462" s="377" t="s">
        <v>18782</v>
      </c>
      <c r="D2462" s="402" t="s">
        <v>52398</v>
      </c>
    </row>
    <row r="2463" spans="1:4" x14ac:dyDescent="0.2">
      <c r="A2463" s="377">
        <v>20140</v>
      </c>
      <c r="B2463" s="377" t="s">
        <v>52399</v>
      </c>
      <c r="C2463" s="377" t="s">
        <v>18782</v>
      </c>
      <c r="D2463" s="402" t="s">
        <v>8417</v>
      </c>
    </row>
    <row r="2464" spans="1:4" x14ac:dyDescent="0.2">
      <c r="A2464" s="377">
        <v>20141</v>
      </c>
      <c r="B2464" s="377" t="s">
        <v>52400</v>
      </c>
      <c r="C2464" s="377" t="s">
        <v>18782</v>
      </c>
      <c r="D2464" s="402" t="s">
        <v>51191</v>
      </c>
    </row>
    <row r="2465" spans="1:4" x14ac:dyDescent="0.2">
      <c r="A2465" s="377">
        <v>20142</v>
      </c>
      <c r="B2465" s="377" t="s">
        <v>52401</v>
      </c>
      <c r="C2465" s="377" t="s">
        <v>18782</v>
      </c>
      <c r="D2465" s="402" t="s">
        <v>52402</v>
      </c>
    </row>
    <row r="2466" spans="1:4" x14ac:dyDescent="0.2">
      <c r="A2466" s="377">
        <v>3670</v>
      </c>
      <c r="B2466" s="377" t="s">
        <v>52403</v>
      </c>
      <c r="C2466" s="377" t="s">
        <v>18782</v>
      </c>
      <c r="D2466" s="402" t="s">
        <v>11613</v>
      </c>
    </row>
    <row r="2467" spans="1:4" x14ac:dyDescent="0.2">
      <c r="A2467" s="377">
        <v>3666</v>
      </c>
      <c r="B2467" s="377" t="s">
        <v>52404</v>
      </c>
      <c r="C2467" s="377" t="s">
        <v>18782</v>
      </c>
      <c r="D2467" s="402" t="s">
        <v>13422</v>
      </c>
    </row>
    <row r="2468" spans="1:4" x14ac:dyDescent="0.2">
      <c r="A2468" s="377">
        <v>3662</v>
      </c>
      <c r="B2468" s="377" t="s">
        <v>52405</v>
      </c>
      <c r="C2468" s="377" t="s">
        <v>18782</v>
      </c>
      <c r="D2468" s="402" t="s">
        <v>13693</v>
      </c>
    </row>
    <row r="2469" spans="1:4" x14ac:dyDescent="0.2">
      <c r="A2469" s="377">
        <v>3658</v>
      </c>
      <c r="B2469" s="377" t="s">
        <v>52406</v>
      </c>
      <c r="C2469" s="377" t="s">
        <v>18782</v>
      </c>
      <c r="D2469" s="402" t="s">
        <v>28870</v>
      </c>
    </row>
    <row r="2470" spans="1:4" x14ac:dyDescent="0.2">
      <c r="A2470" s="377">
        <v>14157</v>
      </c>
      <c r="B2470" s="377" t="s">
        <v>52407</v>
      </c>
      <c r="C2470" s="377" t="s">
        <v>18782</v>
      </c>
      <c r="D2470" s="402" t="s">
        <v>8760</v>
      </c>
    </row>
    <row r="2471" spans="1:4" x14ac:dyDescent="0.2">
      <c r="A2471" s="377">
        <v>42696</v>
      </c>
      <c r="B2471" s="377" t="s">
        <v>52408</v>
      </c>
      <c r="C2471" s="377" t="s">
        <v>18782</v>
      </c>
      <c r="D2471" s="402" t="s">
        <v>52409</v>
      </c>
    </row>
    <row r="2472" spans="1:4" x14ac:dyDescent="0.2">
      <c r="A2472" s="377">
        <v>39875</v>
      </c>
      <c r="B2472" s="377" t="s">
        <v>52410</v>
      </c>
      <c r="C2472" s="377" t="s">
        <v>18782</v>
      </c>
      <c r="D2472" s="402" t="s">
        <v>52411</v>
      </c>
    </row>
    <row r="2473" spans="1:4" x14ac:dyDescent="0.2">
      <c r="A2473" s="377">
        <v>39876</v>
      </c>
      <c r="B2473" s="377" t="s">
        <v>52412</v>
      </c>
      <c r="C2473" s="377" t="s">
        <v>18782</v>
      </c>
      <c r="D2473" s="402" t="s">
        <v>52413</v>
      </c>
    </row>
    <row r="2474" spans="1:4" x14ac:dyDescent="0.2">
      <c r="A2474" s="377">
        <v>39877</v>
      </c>
      <c r="B2474" s="377" t="s">
        <v>52414</v>
      </c>
      <c r="C2474" s="377" t="s">
        <v>18782</v>
      </c>
      <c r="D2474" s="402" t="s">
        <v>52415</v>
      </c>
    </row>
    <row r="2475" spans="1:4" x14ac:dyDescent="0.2">
      <c r="A2475" s="377">
        <v>39878</v>
      </c>
      <c r="B2475" s="377" t="s">
        <v>52416</v>
      </c>
      <c r="C2475" s="377" t="s">
        <v>18782</v>
      </c>
      <c r="D2475" s="402" t="s">
        <v>52417</v>
      </c>
    </row>
    <row r="2476" spans="1:4" x14ac:dyDescent="0.2">
      <c r="A2476" s="377">
        <v>39872</v>
      </c>
      <c r="B2476" s="377" t="s">
        <v>52418</v>
      </c>
      <c r="C2476" s="377" t="s">
        <v>18782</v>
      </c>
      <c r="D2476" s="402" t="s">
        <v>52419</v>
      </c>
    </row>
    <row r="2477" spans="1:4" x14ac:dyDescent="0.2">
      <c r="A2477" s="377">
        <v>39873</v>
      </c>
      <c r="B2477" s="377" t="s">
        <v>52420</v>
      </c>
      <c r="C2477" s="377" t="s">
        <v>18782</v>
      </c>
      <c r="D2477" s="402" t="s">
        <v>52421</v>
      </c>
    </row>
    <row r="2478" spans="1:4" x14ac:dyDescent="0.2">
      <c r="A2478" s="377">
        <v>39874</v>
      </c>
      <c r="B2478" s="377" t="s">
        <v>52422</v>
      </c>
      <c r="C2478" s="377" t="s">
        <v>18782</v>
      </c>
      <c r="D2478" s="402" t="s">
        <v>52423</v>
      </c>
    </row>
    <row r="2479" spans="1:4" x14ac:dyDescent="0.2">
      <c r="A2479" s="377">
        <v>3674</v>
      </c>
      <c r="B2479" s="377" t="s">
        <v>52424</v>
      </c>
      <c r="C2479" s="377" t="s">
        <v>18918</v>
      </c>
      <c r="D2479" s="402" t="s">
        <v>52425</v>
      </c>
    </row>
    <row r="2480" spans="1:4" x14ac:dyDescent="0.2">
      <c r="A2480" s="377">
        <v>3681</v>
      </c>
      <c r="B2480" s="377" t="s">
        <v>52426</v>
      </c>
      <c r="C2480" s="377" t="s">
        <v>18918</v>
      </c>
      <c r="D2480" s="402" t="s">
        <v>52427</v>
      </c>
    </row>
    <row r="2481" spans="1:4" x14ac:dyDescent="0.2">
      <c r="A2481" s="377">
        <v>3676</v>
      </c>
      <c r="B2481" s="377" t="s">
        <v>52428</v>
      </c>
      <c r="C2481" s="377" t="s">
        <v>18918</v>
      </c>
      <c r="D2481" s="402" t="s">
        <v>9526</v>
      </c>
    </row>
    <row r="2482" spans="1:4" x14ac:dyDescent="0.2">
      <c r="A2482" s="377">
        <v>3679</v>
      </c>
      <c r="B2482" s="377" t="s">
        <v>52429</v>
      </c>
      <c r="C2482" s="377" t="s">
        <v>18918</v>
      </c>
      <c r="D2482" s="402" t="s">
        <v>52430</v>
      </c>
    </row>
    <row r="2483" spans="1:4" x14ac:dyDescent="0.2">
      <c r="A2483" s="377">
        <v>3672</v>
      </c>
      <c r="B2483" s="377" t="s">
        <v>52431</v>
      </c>
      <c r="C2483" s="377" t="s">
        <v>18918</v>
      </c>
      <c r="D2483" s="402" t="s">
        <v>26770</v>
      </c>
    </row>
    <row r="2484" spans="1:4" x14ac:dyDescent="0.2">
      <c r="A2484" s="377">
        <v>3671</v>
      </c>
      <c r="B2484" s="377" t="s">
        <v>52432</v>
      </c>
      <c r="C2484" s="377" t="s">
        <v>18918</v>
      </c>
      <c r="D2484" s="402" t="s">
        <v>8844</v>
      </c>
    </row>
    <row r="2485" spans="1:4" x14ac:dyDescent="0.2">
      <c r="A2485" s="377">
        <v>3673</v>
      </c>
      <c r="B2485" s="377" t="s">
        <v>52433</v>
      </c>
      <c r="C2485" s="377" t="s">
        <v>18918</v>
      </c>
      <c r="D2485" s="402" t="s">
        <v>52301</v>
      </c>
    </row>
    <row r="2486" spans="1:4" x14ac:dyDescent="0.2">
      <c r="A2486" s="377">
        <v>38394</v>
      </c>
      <c r="B2486" s="377" t="s">
        <v>52434</v>
      </c>
      <c r="C2486" s="377" t="s">
        <v>18782</v>
      </c>
      <c r="D2486" s="402" t="s">
        <v>52435</v>
      </c>
    </row>
    <row r="2487" spans="1:4" x14ac:dyDescent="0.2">
      <c r="A2487" s="377">
        <v>3729</v>
      </c>
      <c r="B2487" s="377" t="s">
        <v>52436</v>
      </c>
      <c r="C2487" s="377" t="s">
        <v>18782</v>
      </c>
      <c r="D2487" s="402" t="s">
        <v>52437</v>
      </c>
    </row>
    <row r="2488" spans="1:4" x14ac:dyDescent="0.2">
      <c r="A2488" s="377">
        <v>39357</v>
      </c>
      <c r="B2488" s="377" t="s">
        <v>52438</v>
      </c>
      <c r="C2488" s="377" t="s">
        <v>18782</v>
      </c>
      <c r="D2488" s="402" t="s">
        <v>43252</v>
      </c>
    </row>
    <row r="2489" spans="1:4" x14ac:dyDescent="0.2">
      <c r="A2489" s="377">
        <v>39358</v>
      </c>
      <c r="B2489" s="377" t="s">
        <v>52439</v>
      </c>
      <c r="C2489" s="377" t="s">
        <v>18782</v>
      </c>
      <c r="D2489" s="402" t="s">
        <v>43252</v>
      </c>
    </row>
    <row r="2490" spans="1:4" x14ac:dyDescent="0.2">
      <c r="A2490" s="377">
        <v>39355</v>
      </c>
      <c r="B2490" s="377" t="s">
        <v>52440</v>
      </c>
      <c r="C2490" s="377" t="s">
        <v>18782</v>
      </c>
      <c r="D2490" s="402" t="s">
        <v>52441</v>
      </c>
    </row>
    <row r="2491" spans="1:4" x14ac:dyDescent="0.2">
      <c r="A2491" s="377">
        <v>39356</v>
      </c>
      <c r="B2491" s="377" t="s">
        <v>52442</v>
      </c>
      <c r="C2491" s="377" t="s">
        <v>18782</v>
      </c>
      <c r="D2491" s="402" t="s">
        <v>52443</v>
      </c>
    </row>
    <row r="2492" spans="1:4" x14ac:dyDescent="0.2">
      <c r="A2492" s="377">
        <v>39353</v>
      </c>
      <c r="B2492" s="377" t="s">
        <v>52444</v>
      </c>
      <c r="C2492" s="377" t="s">
        <v>18782</v>
      </c>
      <c r="D2492" s="402" t="s">
        <v>52445</v>
      </c>
    </row>
    <row r="2493" spans="1:4" x14ac:dyDescent="0.2">
      <c r="A2493" s="377">
        <v>39354</v>
      </c>
      <c r="B2493" s="377" t="s">
        <v>52446</v>
      </c>
      <c r="C2493" s="377" t="s">
        <v>18782</v>
      </c>
      <c r="D2493" s="402" t="s">
        <v>52447</v>
      </c>
    </row>
    <row r="2494" spans="1:4" x14ac:dyDescent="0.2">
      <c r="A2494" s="377">
        <v>39398</v>
      </c>
      <c r="B2494" s="377" t="s">
        <v>52448</v>
      </c>
      <c r="C2494" s="377" t="s">
        <v>18782</v>
      </c>
      <c r="D2494" s="402" t="s">
        <v>52449</v>
      </c>
    </row>
    <row r="2495" spans="1:4" x14ac:dyDescent="0.2">
      <c r="A2495" s="377">
        <v>13343</v>
      </c>
      <c r="B2495" s="377" t="s">
        <v>52450</v>
      </c>
      <c r="C2495" s="377" t="s">
        <v>18782</v>
      </c>
      <c r="D2495" s="402" t="s">
        <v>52451</v>
      </c>
    </row>
    <row r="2496" spans="1:4" x14ac:dyDescent="0.2">
      <c r="A2496" s="377">
        <v>12118</v>
      </c>
      <c r="B2496" s="377" t="s">
        <v>52452</v>
      </c>
      <c r="C2496" s="377" t="s">
        <v>18782</v>
      </c>
      <c r="D2496" s="402" t="s">
        <v>17162</v>
      </c>
    </row>
    <row r="2497" spans="1:4" x14ac:dyDescent="0.2">
      <c r="A2497" s="377">
        <v>39482</v>
      </c>
      <c r="B2497" s="377" t="s">
        <v>52453</v>
      </c>
      <c r="C2497" s="377" t="s">
        <v>18782</v>
      </c>
      <c r="D2497" s="402" t="s">
        <v>52454</v>
      </c>
    </row>
    <row r="2498" spans="1:4" x14ac:dyDescent="0.2">
      <c r="A2498" s="377">
        <v>39486</v>
      </c>
      <c r="B2498" s="377" t="s">
        <v>52455</v>
      </c>
      <c r="C2498" s="377" t="s">
        <v>18782</v>
      </c>
      <c r="D2498" s="402" t="s">
        <v>52456</v>
      </c>
    </row>
    <row r="2499" spans="1:4" x14ac:dyDescent="0.2">
      <c r="A2499" s="377">
        <v>39484</v>
      </c>
      <c r="B2499" s="377" t="s">
        <v>52457</v>
      </c>
      <c r="C2499" s="377" t="s">
        <v>18782</v>
      </c>
      <c r="D2499" s="402" t="s">
        <v>52454</v>
      </c>
    </row>
    <row r="2500" spans="1:4" x14ac:dyDescent="0.2">
      <c r="A2500" s="377">
        <v>39488</v>
      </c>
      <c r="B2500" s="377" t="s">
        <v>52458</v>
      </c>
      <c r="C2500" s="377" t="s">
        <v>18782</v>
      </c>
      <c r="D2500" s="402" t="s">
        <v>52459</v>
      </c>
    </row>
    <row r="2501" spans="1:4" x14ac:dyDescent="0.2">
      <c r="A2501" s="377">
        <v>39485</v>
      </c>
      <c r="B2501" s="377" t="s">
        <v>52460</v>
      </c>
      <c r="C2501" s="377" t="s">
        <v>18782</v>
      </c>
      <c r="D2501" s="402" t="s">
        <v>52454</v>
      </c>
    </row>
    <row r="2502" spans="1:4" x14ac:dyDescent="0.2">
      <c r="A2502" s="377">
        <v>39489</v>
      </c>
      <c r="B2502" s="377" t="s">
        <v>52461</v>
      </c>
      <c r="C2502" s="377" t="s">
        <v>18782</v>
      </c>
      <c r="D2502" s="402" t="s">
        <v>52462</v>
      </c>
    </row>
    <row r="2503" spans="1:4" x14ac:dyDescent="0.2">
      <c r="A2503" s="377">
        <v>39490</v>
      </c>
      <c r="B2503" s="377" t="s">
        <v>52463</v>
      </c>
      <c r="C2503" s="377" t="s">
        <v>18782</v>
      </c>
      <c r="D2503" s="402" t="s">
        <v>52464</v>
      </c>
    </row>
    <row r="2504" spans="1:4" x14ac:dyDescent="0.2">
      <c r="A2504" s="377">
        <v>39494</v>
      </c>
      <c r="B2504" s="377" t="s">
        <v>52465</v>
      </c>
      <c r="C2504" s="377" t="s">
        <v>18782</v>
      </c>
      <c r="D2504" s="402" t="s">
        <v>52466</v>
      </c>
    </row>
    <row r="2505" spans="1:4" x14ac:dyDescent="0.2">
      <c r="A2505" s="377">
        <v>39495</v>
      </c>
      <c r="B2505" s="377" t="s">
        <v>52467</v>
      </c>
      <c r="C2505" s="377" t="s">
        <v>18782</v>
      </c>
      <c r="D2505" s="402" t="s">
        <v>52468</v>
      </c>
    </row>
    <row r="2506" spans="1:4" x14ac:dyDescent="0.2">
      <c r="A2506" s="377">
        <v>39496</v>
      </c>
      <c r="B2506" s="377" t="s">
        <v>52469</v>
      </c>
      <c r="C2506" s="377" t="s">
        <v>18782</v>
      </c>
      <c r="D2506" s="402" t="s">
        <v>52470</v>
      </c>
    </row>
    <row r="2507" spans="1:4" x14ac:dyDescent="0.2">
      <c r="A2507" s="377">
        <v>39492</v>
      </c>
      <c r="B2507" s="377" t="s">
        <v>52471</v>
      </c>
      <c r="C2507" s="377" t="s">
        <v>18782</v>
      </c>
      <c r="D2507" s="402" t="s">
        <v>52472</v>
      </c>
    </row>
    <row r="2508" spans="1:4" x14ac:dyDescent="0.2">
      <c r="A2508" s="377">
        <v>39497</v>
      </c>
      <c r="B2508" s="377" t="s">
        <v>52473</v>
      </c>
      <c r="C2508" s="377" t="s">
        <v>18782</v>
      </c>
      <c r="D2508" s="402" t="s">
        <v>52474</v>
      </c>
    </row>
    <row r="2509" spans="1:4" x14ac:dyDescent="0.2">
      <c r="A2509" s="377">
        <v>39493</v>
      </c>
      <c r="B2509" s="377" t="s">
        <v>52475</v>
      </c>
      <c r="C2509" s="377" t="s">
        <v>18782</v>
      </c>
      <c r="D2509" s="402" t="s">
        <v>52476</v>
      </c>
    </row>
    <row r="2510" spans="1:4" x14ac:dyDescent="0.2">
      <c r="A2510" s="377">
        <v>39500</v>
      </c>
      <c r="B2510" s="377" t="s">
        <v>52477</v>
      </c>
      <c r="C2510" s="377" t="s">
        <v>18782</v>
      </c>
      <c r="D2510" s="402" t="s">
        <v>52478</v>
      </c>
    </row>
    <row r="2511" spans="1:4" x14ac:dyDescent="0.2">
      <c r="A2511" s="377">
        <v>39498</v>
      </c>
      <c r="B2511" s="377" t="s">
        <v>52479</v>
      </c>
      <c r="C2511" s="377" t="s">
        <v>18782</v>
      </c>
      <c r="D2511" s="402" t="s">
        <v>52480</v>
      </c>
    </row>
    <row r="2512" spans="1:4" x14ac:dyDescent="0.2">
      <c r="A2512" s="377">
        <v>43628</v>
      </c>
      <c r="B2512" s="377" t="s">
        <v>52481</v>
      </c>
      <c r="C2512" s="377" t="s">
        <v>18782</v>
      </c>
      <c r="D2512" s="402" t="s">
        <v>52482</v>
      </c>
    </row>
    <row r="2513" spans="1:4" x14ac:dyDescent="0.2">
      <c r="A2513" s="377">
        <v>39501</v>
      </c>
      <c r="B2513" s="377" t="s">
        <v>52483</v>
      </c>
      <c r="C2513" s="377" t="s">
        <v>18782</v>
      </c>
      <c r="D2513" s="402" t="s">
        <v>52484</v>
      </c>
    </row>
    <row r="2514" spans="1:4" x14ac:dyDescent="0.2">
      <c r="A2514" s="377">
        <v>39499</v>
      </c>
      <c r="B2514" s="377" t="s">
        <v>52485</v>
      </c>
      <c r="C2514" s="377" t="s">
        <v>18782</v>
      </c>
      <c r="D2514" s="402" t="s">
        <v>52486</v>
      </c>
    </row>
    <row r="2515" spans="1:4" x14ac:dyDescent="0.2">
      <c r="A2515" s="377">
        <v>43621</v>
      </c>
      <c r="B2515" s="377" t="s">
        <v>52487</v>
      </c>
      <c r="C2515" s="377" t="s">
        <v>18782</v>
      </c>
      <c r="D2515" s="402" t="s">
        <v>52488</v>
      </c>
    </row>
    <row r="2516" spans="1:4" x14ac:dyDescent="0.2">
      <c r="A2516" s="377">
        <v>3733</v>
      </c>
      <c r="B2516" s="377" t="s">
        <v>52489</v>
      </c>
      <c r="C2516" s="377" t="s">
        <v>18825</v>
      </c>
      <c r="D2516" s="402" t="s">
        <v>42477</v>
      </c>
    </row>
    <row r="2517" spans="1:4" x14ac:dyDescent="0.2">
      <c r="A2517" s="377">
        <v>3731</v>
      </c>
      <c r="B2517" s="377" t="s">
        <v>52490</v>
      </c>
      <c r="C2517" s="377" t="s">
        <v>18825</v>
      </c>
      <c r="D2517" s="402" t="s">
        <v>16479</v>
      </c>
    </row>
    <row r="2518" spans="1:4" x14ac:dyDescent="0.2">
      <c r="A2518" s="377">
        <v>38137</v>
      </c>
      <c r="B2518" s="377" t="s">
        <v>52491</v>
      </c>
      <c r="C2518" s="377" t="s">
        <v>18825</v>
      </c>
      <c r="D2518" s="402" t="s">
        <v>52492</v>
      </c>
    </row>
    <row r="2519" spans="1:4" x14ac:dyDescent="0.2">
      <c r="A2519" s="377">
        <v>38135</v>
      </c>
      <c r="B2519" s="377" t="s">
        <v>52493</v>
      </c>
      <c r="C2519" s="377" t="s">
        <v>18825</v>
      </c>
      <c r="D2519" s="402" t="s">
        <v>52494</v>
      </c>
    </row>
    <row r="2520" spans="1:4" x14ac:dyDescent="0.2">
      <c r="A2520" s="377">
        <v>38138</v>
      </c>
      <c r="B2520" s="377" t="s">
        <v>52495</v>
      </c>
      <c r="C2520" s="377" t="s">
        <v>18825</v>
      </c>
      <c r="D2520" s="402" t="s">
        <v>52496</v>
      </c>
    </row>
    <row r="2521" spans="1:4" x14ac:dyDescent="0.2">
      <c r="A2521" s="377">
        <v>3736</v>
      </c>
      <c r="B2521" s="377" t="s">
        <v>52497</v>
      </c>
      <c r="C2521" s="377" t="s">
        <v>18825</v>
      </c>
      <c r="D2521" s="402" t="s">
        <v>52498</v>
      </c>
    </row>
    <row r="2522" spans="1:4" x14ac:dyDescent="0.2">
      <c r="A2522" s="377">
        <v>3741</v>
      </c>
      <c r="B2522" s="377" t="s">
        <v>52499</v>
      </c>
      <c r="C2522" s="377" t="s">
        <v>18825</v>
      </c>
      <c r="D2522" s="402" t="s">
        <v>52500</v>
      </c>
    </row>
    <row r="2523" spans="1:4" x14ac:dyDescent="0.2">
      <c r="A2523" s="377">
        <v>3745</v>
      </c>
      <c r="B2523" s="377" t="s">
        <v>52501</v>
      </c>
      <c r="C2523" s="377" t="s">
        <v>18825</v>
      </c>
      <c r="D2523" s="402" t="s">
        <v>33772</v>
      </c>
    </row>
    <row r="2524" spans="1:4" x14ac:dyDescent="0.2">
      <c r="A2524" s="377">
        <v>3743</v>
      </c>
      <c r="B2524" s="377" t="s">
        <v>52502</v>
      </c>
      <c r="C2524" s="377" t="s">
        <v>18825</v>
      </c>
      <c r="D2524" s="402" t="s">
        <v>30622</v>
      </c>
    </row>
    <row r="2525" spans="1:4" x14ac:dyDescent="0.2">
      <c r="A2525" s="377">
        <v>3744</v>
      </c>
      <c r="B2525" s="377" t="s">
        <v>52503</v>
      </c>
      <c r="C2525" s="377" t="s">
        <v>18825</v>
      </c>
      <c r="D2525" s="402" t="s">
        <v>33880</v>
      </c>
    </row>
    <row r="2526" spans="1:4" x14ac:dyDescent="0.2">
      <c r="A2526" s="377">
        <v>3739</v>
      </c>
      <c r="B2526" s="377" t="s">
        <v>52504</v>
      </c>
      <c r="C2526" s="377" t="s">
        <v>18825</v>
      </c>
      <c r="D2526" s="402" t="s">
        <v>31459</v>
      </c>
    </row>
    <row r="2527" spans="1:4" x14ac:dyDescent="0.2">
      <c r="A2527" s="377">
        <v>3737</v>
      </c>
      <c r="B2527" s="377" t="s">
        <v>52505</v>
      </c>
      <c r="C2527" s="377" t="s">
        <v>18825</v>
      </c>
      <c r="D2527" s="402" t="s">
        <v>52506</v>
      </c>
    </row>
    <row r="2528" spans="1:4" x14ac:dyDescent="0.2">
      <c r="A2528" s="377">
        <v>3738</v>
      </c>
      <c r="B2528" s="377" t="s">
        <v>52507</v>
      </c>
      <c r="C2528" s="377" t="s">
        <v>18825</v>
      </c>
      <c r="D2528" s="402" t="s">
        <v>52508</v>
      </c>
    </row>
    <row r="2529" spans="1:4" x14ac:dyDescent="0.2">
      <c r="A2529" s="377">
        <v>3747</v>
      </c>
      <c r="B2529" s="377" t="s">
        <v>52509</v>
      </c>
      <c r="C2529" s="377" t="s">
        <v>18825</v>
      </c>
      <c r="D2529" s="402" t="s">
        <v>33880</v>
      </c>
    </row>
    <row r="2530" spans="1:4" x14ac:dyDescent="0.2">
      <c r="A2530" s="377">
        <v>11649</v>
      </c>
      <c r="B2530" s="377" t="s">
        <v>52510</v>
      </c>
      <c r="C2530" s="377" t="s">
        <v>18782</v>
      </c>
      <c r="D2530" s="402" t="s">
        <v>52511</v>
      </c>
    </row>
    <row r="2531" spans="1:4" x14ac:dyDescent="0.2">
      <c r="A2531" s="377">
        <v>11650</v>
      </c>
      <c r="B2531" s="377" t="s">
        <v>52512</v>
      </c>
      <c r="C2531" s="377" t="s">
        <v>18782</v>
      </c>
      <c r="D2531" s="402" t="s">
        <v>52513</v>
      </c>
    </row>
    <row r="2532" spans="1:4" x14ac:dyDescent="0.2">
      <c r="A2532" s="377">
        <v>3742</v>
      </c>
      <c r="B2532" s="377" t="s">
        <v>52514</v>
      </c>
      <c r="C2532" s="377" t="s">
        <v>18825</v>
      </c>
      <c r="D2532" s="402" t="s">
        <v>43033</v>
      </c>
    </row>
    <row r="2533" spans="1:4" x14ac:dyDescent="0.2">
      <c r="A2533" s="377">
        <v>3746</v>
      </c>
      <c r="B2533" s="377" t="s">
        <v>52515</v>
      </c>
      <c r="C2533" s="377" t="s">
        <v>18825</v>
      </c>
      <c r="D2533" s="402" t="s">
        <v>52516</v>
      </c>
    </row>
    <row r="2534" spans="1:4" x14ac:dyDescent="0.2">
      <c r="A2534" s="377">
        <v>21106</v>
      </c>
      <c r="B2534" s="377" t="s">
        <v>52517</v>
      </c>
      <c r="C2534" s="377" t="s">
        <v>184</v>
      </c>
      <c r="D2534" s="402" t="s">
        <v>27096</v>
      </c>
    </row>
    <row r="2535" spans="1:4" x14ac:dyDescent="0.2">
      <c r="A2535" s="377">
        <v>39377</v>
      </c>
      <c r="B2535" s="377" t="s">
        <v>52518</v>
      </c>
      <c r="C2535" s="377" t="s">
        <v>18782</v>
      </c>
      <c r="D2535" s="402" t="s">
        <v>52519</v>
      </c>
    </row>
    <row r="2536" spans="1:4" x14ac:dyDescent="0.2">
      <c r="A2536" s="377">
        <v>38191</v>
      </c>
      <c r="B2536" s="377" t="s">
        <v>52520</v>
      </c>
      <c r="C2536" s="377" t="s">
        <v>18782</v>
      </c>
      <c r="D2536" s="402" t="s">
        <v>26736</v>
      </c>
    </row>
    <row r="2537" spans="1:4" x14ac:dyDescent="0.2">
      <c r="A2537" s="377">
        <v>39381</v>
      </c>
      <c r="B2537" s="377" t="s">
        <v>52521</v>
      </c>
      <c r="C2537" s="377" t="s">
        <v>18782</v>
      </c>
      <c r="D2537" s="402" t="s">
        <v>14175</v>
      </c>
    </row>
    <row r="2538" spans="1:4" x14ac:dyDescent="0.2">
      <c r="A2538" s="377">
        <v>38780</v>
      </c>
      <c r="B2538" s="377" t="s">
        <v>52522</v>
      </c>
      <c r="C2538" s="377" t="s">
        <v>18782</v>
      </c>
      <c r="D2538" s="402" t="s">
        <v>215</v>
      </c>
    </row>
    <row r="2539" spans="1:4" x14ac:dyDescent="0.2">
      <c r="A2539" s="377">
        <v>38781</v>
      </c>
      <c r="B2539" s="377" t="s">
        <v>52523</v>
      </c>
      <c r="C2539" s="377" t="s">
        <v>18782</v>
      </c>
      <c r="D2539" s="402" t="s">
        <v>52524</v>
      </c>
    </row>
    <row r="2540" spans="1:4" x14ac:dyDescent="0.2">
      <c r="A2540" s="377">
        <v>38192</v>
      </c>
      <c r="B2540" s="377" t="s">
        <v>52525</v>
      </c>
      <c r="C2540" s="377" t="s">
        <v>18782</v>
      </c>
      <c r="D2540" s="402" t="s">
        <v>32089</v>
      </c>
    </row>
    <row r="2541" spans="1:4" x14ac:dyDescent="0.2">
      <c r="A2541" s="377">
        <v>3753</v>
      </c>
      <c r="B2541" s="377" t="s">
        <v>52526</v>
      </c>
      <c r="C2541" s="377" t="s">
        <v>18782</v>
      </c>
      <c r="D2541" s="402" t="s">
        <v>28472</v>
      </c>
    </row>
    <row r="2542" spans="1:4" x14ac:dyDescent="0.2">
      <c r="A2542" s="377">
        <v>38782</v>
      </c>
      <c r="B2542" s="377" t="s">
        <v>52527</v>
      </c>
      <c r="C2542" s="377" t="s">
        <v>18782</v>
      </c>
      <c r="D2542" s="402" t="s">
        <v>31666</v>
      </c>
    </row>
    <row r="2543" spans="1:4" x14ac:dyDescent="0.2">
      <c r="A2543" s="377">
        <v>38778</v>
      </c>
      <c r="B2543" s="377" t="s">
        <v>52528</v>
      </c>
      <c r="C2543" s="377" t="s">
        <v>18782</v>
      </c>
      <c r="D2543" s="402" t="s">
        <v>32161</v>
      </c>
    </row>
    <row r="2544" spans="1:4" x14ac:dyDescent="0.2">
      <c r="A2544" s="377">
        <v>38779</v>
      </c>
      <c r="B2544" s="377" t="s">
        <v>52529</v>
      </c>
      <c r="C2544" s="377" t="s">
        <v>18782</v>
      </c>
      <c r="D2544" s="402" t="s">
        <v>12044</v>
      </c>
    </row>
    <row r="2545" spans="1:4" x14ac:dyDescent="0.2">
      <c r="A2545" s="377">
        <v>39388</v>
      </c>
      <c r="B2545" s="377" t="s">
        <v>52530</v>
      </c>
      <c r="C2545" s="377" t="s">
        <v>18782</v>
      </c>
      <c r="D2545" s="402" t="s">
        <v>32779</v>
      </c>
    </row>
    <row r="2546" spans="1:4" x14ac:dyDescent="0.2">
      <c r="A2546" s="377">
        <v>39387</v>
      </c>
      <c r="B2546" s="377" t="s">
        <v>52531</v>
      </c>
      <c r="C2546" s="377" t="s">
        <v>18782</v>
      </c>
      <c r="D2546" s="402" t="s">
        <v>38176</v>
      </c>
    </row>
    <row r="2547" spans="1:4" x14ac:dyDescent="0.2">
      <c r="A2547" s="377">
        <v>39386</v>
      </c>
      <c r="B2547" s="377" t="s">
        <v>52532</v>
      </c>
      <c r="C2547" s="377" t="s">
        <v>18782</v>
      </c>
      <c r="D2547" s="402" t="s">
        <v>16895</v>
      </c>
    </row>
    <row r="2548" spans="1:4" x14ac:dyDescent="0.2">
      <c r="A2548" s="377">
        <v>38194</v>
      </c>
      <c r="B2548" s="377" t="s">
        <v>52533</v>
      </c>
      <c r="C2548" s="377" t="s">
        <v>18782</v>
      </c>
      <c r="D2548" s="402" t="s">
        <v>6977</v>
      </c>
    </row>
    <row r="2549" spans="1:4" x14ac:dyDescent="0.2">
      <c r="A2549" s="377">
        <v>38193</v>
      </c>
      <c r="B2549" s="377" t="s">
        <v>52534</v>
      </c>
      <c r="C2549" s="377" t="s">
        <v>18782</v>
      </c>
      <c r="D2549" s="402" t="s">
        <v>11305</v>
      </c>
    </row>
    <row r="2550" spans="1:4" x14ac:dyDescent="0.2">
      <c r="A2550" s="377">
        <v>12216</v>
      </c>
      <c r="B2550" s="377" t="s">
        <v>52535</v>
      </c>
      <c r="C2550" s="377" t="s">
        <v>18782</v>
      </c>
      <c r="D2550" s="402" t="s">
        <v>33420</v>
      </c>
    </row>
    <row r="2551" spans="1:4" x14ac:dyDescent="0.2">
      <c r="A2551" s="377">
        <v>3757</v>
      </c>
      <c r="B2551" s="377" t="s">
        <v>52536</v>
      </c>
      <c r="C2551" s="377" t="s">
        <v>18782</v>
      </c>
      <c r="D2551" s="402" t="s">
        <v>43049</v>
      </c>
    </row>
    <row r="2552" spans="1:4" x14ac:dyDescent="0.2">
      <c r="A2552" s="377">
        <v>3758</v>
      </c>
      <c r="B2552" s="377" t="s">
        <v>52537</v>
      </c>
      <c r="C2552" s="377" t="s">
        <v>18782</v>
      </c>
      <c r="D2552" s="402" t="s">
        <v>52538</v>
      </c>
    </row>
    <row r="2553" spans="1:4" x14ac:dyDescent="0.2">
      <c r="A2553" s="377">
        <v>12214</v>
      </c>
      <c r="B2553" s="377" t="s">
        <v>52539</v>
      </c>
      <c r="C2553" s="377" t="s">
        <v>18782</v>
      </c>
      <c r="D2553" s="402" t="s">
        <v>40341</v>
      </c>
    </row>
    <row r="2554" spans="1:4" x14ac:dyDescent="0.2">
      <c r="A2554" s="377">
        <v>3749</v>
      </c>
      <c r="B2554" s="377" t="s">
        <v>52540</v>
      </c>
      <c r="C2554" s="377" t="s">
        <v>18782</v>
      </c>
      <c r="D2554" s="402" t="s">
        <v>52541</v>
      </c>
    </row>
    <row r="2555" spans="1:4" x14ac:dyDescent="0.2">
      <c r="A2555" s="377">
        <v>3751</v>
      </c>
      <c r="B2555" s="377" t="s">
        <v>52542</v>
      </c>
      <c r="C2555" s="377" t="s">
        <v>18782</v>
      </c>
      <c r="D2555" s="402" t="s">
        <v>41389</v>
      </c>
    </row>
    <row r="2556" spans="1:4" x14ac:dyDescent="0.2">
      <c r="A2556" s="377">
        <v>39376</v>
      </c>
      <c r="B2556" s="377" t="s">
        <v>52543</v>
      </c>
      <c r="C2556" s="377" t="s">
        <v>18782</v>
      </c>
      <c r="D2556" s="402" t="s">
        <v>43793</v>
      </c>
    </row>
    <row r="2557" spans="1:4" x14ac:dyDescent="0.2">
      <c r="A2557" s="377">
        <v>3752</v>
      </c>
      <c r="B2557" s="377" t="s">
        <v>52544</v>
      </c>
      <c r="C2557" s="377" t="s">
        <v>18782</v>
      </c>
      <c r="D2557" s="402" t="s">
        <v>13632</v>
      </c>
    </row>
    <row r="2558" spans="1:4" x14ac:dyDescent="0.2">
      <c r="A2558" s="377">
        <v>746</v>
      </c>
      <c r="B2558" s="377" t="s">
        <v>52545</v>
      </c>
      <c r="C2558" s="377" t="s">
        <v>18782</v>
      </c>
      <c r="D2558" s="402" t="s">
        <v>52546</v>
      </c>
    </row>
    <row r="2559" spans="1:4" x14ac:dyDescent="0.2">
      <c r="A2559" s="377">
        <v>20269</v>
      </c>
      <c r="B2559" s="377" t="s">
        <v>52547</v>
      </c>
      <c r="C2559" s="377" t="s">
        <v>18782</v>
      </c>
      <c r="D2559" s="402" t="s">
        <v>14566</v>
      </c>
    </row>
    <row r="2560" spans="1:4" x14ac:dyDescent="0.2">
      <c r="A2560" s="377">
        <v>20270</v>
      </c>
      <c r="B2560" s="377" t="s">
        <v>52548</v>
      </c>
      <c r="C2560" s="377" t="s">
        <v>18782</v>
      </c>
      <c r="D2560" s="402" t="s">
        <v>52549</v>
      </c>
    </row>
    <row r="2561" spans="1:4" x14ac:dyDescent="0.2">
      <c r="A2561" s="377">
        <v>11696</v>
      </c>
      <c r="B2561" s="377" t="s">
        <v>52550</v>
      </c>
      <c r="C2561" s="377" t="s">
        <v>18782</v>
      </c>
      <c r="D2561" s="402" t="s">
        <v>52551</v>
      </c>
    </row>
    <row r="2562" spans="1:4" x14ac:dyDescent="0.2">
      <c r="A2562" s="377">
        <v>10427</v>
      </c>
      <c r="B2562" s="377" t="s">
        <v>52552</v>
      </c>
      <c r="C2562" s="377" t="s">
        <v>18782</v>
      </c>
      <c r="D2562" s="402" t="s">
        <v>52553</v>
      </c>
    </row>
    <row r="2563" spans="1:4" x14ac:dyDescent="0.2">
      <c r="A2563" s="377">
        <v>10428</v>
      </c>
      <c r="B2563" s="377" t="s">
        <v>52554</v>
      </c>
      <c r="C2563" s="377" t="s">
        <v>18782</v>
      </c>
      <c r="D2563" s="402" t="s">
        <v>52555</v>
      </c>
    </row>
    <row r="2564" spans="1:4" x14ac:dyDescent="0.2">
      <c r="A2564" s="377">
        <v>36521</v>
      </c>
      <c r="B2564" s="377" t="s">
        <v>52556</v>
      </c>
      <c r="C2564" s="377" t="s">
        <v>18782</v>
      </c>
      <c r="D2564" s="402" t="s">
        <v>52557</v>
      </c>
    </row>
    <row r="2565" spans="1:4" x14ac:dyDescent="0.2">
      <c r="A2565" s="377">
        <v>36794</v>
      </c>
      <c r="B2565" s="377" t="s">
        <v>52558</v>
      </c>
      <c r="C2565" s="377" t="s">
        <v>18782</v>
      </c>
      <c r="D2565" s="402" t="s">
        <v>52559</v>
      </c>
    </row>
    <row r="2566" spans="1:4" x14ac:dyDescent="0.2">
      <c r="A2566" s="377">
        <v>10426</v>
      </c>
      <c r="B2566" s="377" t="s">
        <v>52560</v>
      </c>
      <c r="C2566" s="377" t="s">
        <v>18782</v>
      </c>
      <c r="D2566" s="402" t="s">
        <v>52561</v>
      </c>
    </row>
    <row r="2567" spans="1:4" x14ac:dyDescent="0.2">
      <c r="A2567" s="377">
        <v>10425</v>
      </c>
      <c r="B2567" s="377" t="s">
        <v>52562</v>
      </c>
      <c r="C2567" s="377" t="s">
        <v>18782</v>
      </c>
      <c r="D2567" s="402" t="s">
        <v>52563</v>
      </c>
    </row>
    <row r="2568" spans="1:4" x14ac:dyDescent="0.2">
      <c r="A2568" s="377">
        <v>10431</v>
      </c>
      <c r="B2568" s="377" t="s">
        <v>52564</v>
      </c>
      <c r="C2568" s="377" t="s">
        <v>18782</v>
      </c>
      <c r="D2568" s="402" t="s">
        <v>52565</v>
      </c>
    </row>
    <row r="2569" spans="1:4" x14ac:dyDescent="0.2">
      <c r="A2569" s="377">
        <v>10429</v>
      </c>
      <c r="B2569" s="377" t="s">
        <v>52566</v>
      </c>
      <c r="C2569" s="377" t="s">
        <v>18782</v>
      </c>
      <c r="D2569" s="402" t="s">
        <v>52567</v>
      </c>
    </row>
    <row r="2570" spans="1:4" x14ac:dyDescent="0.2">
      <c r="A2570" s="377">
        <v>2354</v>
      </c>
      <c r="B2570" s="377" t="s">
        <v>52568</v>
      </c>
      <c r="C2570" s="377" t="s">
        <v>18777</v>
      </c>
      <c r="D2570" s="402" t="s">
        <v>12994</v>
      </c>
    </row>
    <row r="2571" spans="1:4" x14ac:dyDescent="0.2">
      <c r="A2571" s="377">
        <v>40932</v>
      </c>
      <c r="B2571" s="377" t="s">
        <v>52569</v>
      </c>
      <c r="C2571" s="377" t="s">
        <v>214</v>
      </c>
      <c r="D2571" s="402" t="s">
        <v>56027</v>
      </c>
    </row>
    <row r="2572" spans="1:4" x14ac:dyDescent="0.2">
      <c r="A2572" s="377">
        <v>10853</v>
      </c>
      <c r="B2572" s="377" t="s">
        <v>52571</v>
      </c>
      <c r="C2572" s="377" t="s">
        <v>18782</v>
      </c>
      <c r="D2572" s="402" t="s">
        <v>43862</v>
      </c>
    </row>
    <row r="2573" spans="1:4" x14ac:dyDescent="0.2">
      <c r="A2573" s="377">
        <v>5093</v>
      </c>
      <c r="B2573" s="377" t="s">
        <v>52572</v>
      </c>
      <c r="C2573" s="377" t="s">
        <v>49521</v>
      </c>
      <c r="D2573" s="402" t="s">
        <v>35473</v>
      </c>
    </row>
    <row r="2574" spans="1:4" x14ac:dyDescent="0.2">
      <c r="A2574" s="377">
        <v>44331</v>
      </c>
      <c r="B2574" s="377" t="s">
        <v>52573</v>
      </c>
      <c r="C2574" s="377" t="s">
        <v>48986</v>
      </c>
      <c r="D2574" s="402" t="s">
        <v>16008</v>
      </c>
    </row>
    <row r="2575" spans="1:4" x14ac:dyDescent="0.2">
      <c r="A2575" s="377">
        <v>37768</v>
      </c>
      <c r="B2575" s="377" t="s">
        <v>52574</v>
      </c>
      <c r="C2575" s="377" t="s">
        <v>18782</v>
      </c>
      <c r="D2575" s="402" t="s">
        <v>52575</v>
      </c>
    </row>
    <row r="2576" spans="1:4" x14ac:dyDescent="0.2">
      <c r="A2576" s="377">
        <v>37773</v>
      </c>
      <c r="B2576" s="377" t="s">
        <v>52576</v>
      </c>
      <c r="C2576" s="377" t="s">
        <v>18782</v>
      </c>
      <c r="D2576" s="402" t="s">
        <v>52577</v>
      </c>
    </row>
    <row r="2577" spans="1:4" x14ac:dyDescent="0.2">
      <c r="A2577" s="377">
        <v>37769</v>
      </c>
      <c r="B2577" s="377" t="s">
        <v>52578</v>
      </c>
      <c r="C2577" s="377" t="s">
        <v>18782</v>
      </c>
      <c r="D2577" s="402" t="s">
        <v>52579</v>
      </c>
    </row>
    <row r="2578" spans="1:4" x14ac:dyDescent="0.2">
      <c r="A2578" s="377">
        <v>37770</v>
      </c>
      <c r="B2578" s="377" t="s">
        <v>52580</v>
      </c>
      <c r="C2578" s="377" t="s">
        <v>18782</v>
      </c>
      <c r="D2578" s="402" t="s">
        <v>52581</v>
      </c>
    </row>
    <row r="2579" spans="1:4" x14ac:dyDescent="0.2">
      <c r="A2579" s="377">
        <v>38382</v>
      </c>
      <c r="B2579" s="377" t="s">
        <v>52582</v>
      </c>
      <c r="C2579" s="377" t="s">
        <v>18782</v>
      </c>
      <c r="D2579" s="402" t="s">
        <v>9052</v>
      </c>
    </row>
    <row r="2580" spans="1:4" x14ac:dyDescent="0.2">
      <c r="A2580" s="377">
        <v>38383</v>
      </c>
      <c r="B2580" s="377" t="s">
        <v>52583</v>
      </c>
      <c r="C2580" s="377" t="s">
        <v>18782</v>
      </c>
      <c r="D2580" s="402" t="s">
        <v>28622</v>
      </c>
    </row>
    <row r="2581" spans="1:4" x14ac:dyDescent="0.2">
      <c r="A2581" s="377">
        <v>3768</v>
      </c>
      <c r="B2581" s="377" t="s">
        <v>52584</v>
      </c>
      <c r="C2581" s="377" t="s">
        <v>18782</v>
      </c>
      <c r="D2581" s="402" t="s">
        <v>8461</v>
      </c>
    </row>
    <row r="2582" spans="1:4" x14ac:dyDescent="0.2">
      <c r="A2582" s="377">
        <v>3767</v>
      </c>
      <c r="B2582" s="377" t="s">
        <v>52585</v>
      </c>
      <c r="C2582" s="377" t="s">
        <v>18782</v>
      </c>
      <c r="D2582" s="402" t="s">
        <v>28437</v>
      </c>
    </row>
    <row r="2583" spans="1:4" x14ac:dyDescent="0.2">
      <c r="A2583" s="377">
        <v>13192</v>
      </c>
      <c r="B2583" s="377" t="s">
        <v>52586</v>
      </c>
      <c r="C2583" s="377" t="s">
        <v>18782</v>
      </c>
      <c r="D2583" s="402" t="s">
        <v>52587</v>
      </c>
    </row>
    <row r="2584" spans="1:4" x14ac:dyDescent="0.2">
      <c r="A2584" s="377">
        <v>38413</v>
      </c>
      <c r="B2584" s="377" t="s">
        <v>52588</v>
      </c>
      <c r="C2584" s="377" t="s">
        <v>18782</v>
      </c>
      <c r="D2584" s="402" t="s">
        <v>52589</v>
      </c>
    </row>
    <row r="2585" spans="1:4" x14ac:dyDescent="0.2">
      <c r="A2585" s="377">
        <v>42440</v>
      </c>
      <c r="B2585" s="377" t="s">
        <v>52590</v>
      </c>
      <c r="C2585" s="377" t="s">
        <v>18782</v>
      </c>
      <c r="D2585" s="402" t="s">
        <v>52591</v>
      </c>
    </row>
    <row r="2586" spans="1:4" x14ac:dyDescent="0.2">
      <c r="A2586" s="377">
        <v>20193</v>
      </c>
      <c r="B2586" s="377" t="s">
        <v>52592</v>
      </c>
      <c r="C2586" s="377" t="s">
        <v>18910</v>
      </c>
      <c r="D2586" s="402" t="s">
        <v>15883</v>
      </c>
    </row>
    <row r="2587" spans="1:4" x14ac:dyDescent="0.2">
      <c r="A2587" s="377">
        <v>10527</v>
      </c>
      <c r="B2587" s="377" t="s">
        <v>52593</v>
      </c>
      <c r="C2587" s="377" t="s">
        <v>18913</v>
      </c>
      <c r="D2587" s="402" t="s">
        <v>36003</v>
      </c>
    </row>
    <row r="2588" spans="1:4" x14ac:dyDescent="0.2">
      <c r="A2588" s="377">
        <v>41805</v>
      </c>
      <c r="B2588" s="377" t="s">
        <v>52594</v>
      </c>
      <c r="C2588" s="377" t="s">
        <v>214</v>
      </c>
      <c r="D2588" s="402" t="s">
        <v>52595</v>
      </c>
    </row>
    <row r="2589" spans="1:4" x14ac:dyDescent="0.2">
      <c r="A2589" s="377">
        <v>40271</v>
      </c>
      <c r="B2589" s="377" t="s">
        <v>52596</v>
      </c>
      <c r="C2589" s="377" t="s">
        <v>52597</v>
      </c>
      <c r="D2589" s="402" t="s">
        <v>12037</v>
      </c>
    </row>
    <row r="2590" spans="1:4" x14ac:dyDescent="0.2">
      <c r="A2590" s="377">
        <v>40287</v>
      </c>
      <c r="B2590" s="377" t="s">
        <v>52598</v>
      </c>
      <c r="C2590" s="377" t="s">
        <v>214</v>
      </c>
      <c r="D2590" s="402" t="s">
        <v>18222</v>
      </c>
    </row>
    <row r="2591" spans="1:4" x14ac:dyDescent="0.2">
      <c r="A2591" s="377">
        <v>4084</v>
      </c>
      <c r="B2591" s="377" t="s">
        <v>52599</v>
      </c>
      <c r="C2591" s="377" t="s">
        <v>18777</v>
      </c>
      <c r="D2591" s="402" t="s">
        <v>7268</v>
      </c>
    </row>
    <row r="2592" spans="1:4" x14ac:dyDescent="0.2">
      <c r="A2592" s="377">
        <v>743</v>
      </c>
      <c r="B2592" s="377" t="s">
        <v>52600</v>
      </c>
      <c r="C2592" s="377" t="s">
        <v>18777</v>
      </c>
      <c r="D2592" s="402" t="s">
        <v>7268</v>
      </c>
    </row>
    <row r="2593" spans="1:4" x14ac:dyDescent="0.2">
      <c r="A2593" s="377">
        <v>40293</v>
      </c>
      <c r="B2593" s="377" t="s">
        <v>52601</v>
      </c>
      <c r="C2593" s="377" t="s">
        <v>18777</v>
      </c>
      <c r="D2593" s="402" t="s">
        <v>7980</v>
      </c>
    </row>
    <row r="2594" spans="1:4" x14ac:dyDescent="0.2">
      <c r="A2594" s="377">
        <v>40294</v>
      </c>
      <c r="B2594" s="377" t="s">
        <v>52602</v>
      </c>
      <c r="C2594" s="377" t="s">
        <v>18777</v>
      </c>
      <c r="D2594" s="402" t="s">
        <v>7268</v>
      </c>
    </row>
    <row r="2595" spans="1:4" x14ac:dyDescent="0.2">
      <c r="A2595" s="377">
        <v>4085</v>
      </c>
      <c r="B2595" s="377" t="s">
        <v>52603</v>
      </c>
      <c r="C2595" s="377" t="s">
        <v>18777</v>
      </c>
      <c r="D2595" s="402" t="s">
        <v>44506</v>
      </c>
    </row>
    <row r="2596" spans="1:4" x14ac:dyDescent="0.2">
      <c r="A2596" s="377">
        <v>10779</v>
      </c>
      <c r="B2596" s="377" t="s">
        <v>52604</v>
      </c>
      <c r="C2596" s="377" t="s">
        <v>214</v>
      </c>
      <c r="D2596" s="402" t="s">
        <v>52605</v>
      </c>
    </row>
    <row r="2597" spans="1:4" x14ac:dyDescent="0.2">
      <c r="A2597" s="377">
        <v>10777</v>
      </c>
      <c r="B2597" s="377" t="s">
        <v>52606</v>
      </c>
      <c r="C2597" s="377" t="s">
        <v>214</v>
      </c>
      <c r="D2597" s="402" t="s">
        <v>52607</v>
      </c>
    </row>
    <row r="2598" spans="1:4" x14ac:dyDescent="0.2">
      <c r="A2598" s="377">
        <v>10775</v>
      </c>
      <c r="B2598" s="377" t="s">
        <v>52608</v>
      </c>
      <c r="C2598" s="377" t="s">
        <v>214</v>
      </c>
      <c r="D2598" s="402" t="s">
        <v>52609</v>
      </c>
    </row>
    <row r="2599" spans="1:4" x14ac:dyDescent="0.2">
      <c r="A2599" s="377">
        <v>10776</v>
      </c>
      <c r="B2599" s="377" t="s">
        <v>52610</v>
      </c>
      <c r="C2599" s="377" t="s">
        <v>214</v>
      </c>
      <c r="D2599" s="402" t="s">
        <v>52611</v>
      </c>
    </row>
    <row r="2600" spans="1:4" x14ac:dyDescent="0.2">
      <c r="A2600" s="377">
        <v>10778</v>
      </c>
      <c r="B2600" s="377" t="s">
        <v>52612</v>
      </c>
      <c r="C2600" s="377" t="s">
        <v>214</v>
      </c>
      <c r="D2600" s="402" t="s">
        <v>52605</v>
      </c>
    </row>
    <row r="2601" spans="1:4" x14ac:dyDescent="0.2">
      <c r="A2601" s="377">
        <v>40339</v>
      </c>
      <c r="B2601" s="377" t="s">
        <v>52613</v>
      </c>
      <c r="C2601" s="377" t="s">
        <v>52597</v>
      </c>
      <c r="D2601" s="402" t="s">
        <v>8596</v>
      </c>
    </row>
    <row r="2602" spans="1:4" x14ac:dyDescent="0.2">
      <c r="A2602" s="377">
        <v>10749</v>
      </c>
      <c r="B2602" s="377" t="s">
        <v>52614</v>
      </c>
      <c r="C2602" s="377" t="s">
        <v>52597</v>
      </c>
      <c r="D2602" s="402" t="s">
        <v>6990</v>
      </c>
    </row>
    <row r="2603" spans="1:4" x14ac:dyDescent="0.2">
      <c r="A2603" s="377">
        <v>40290</v>
      </c>
      <c r="B2603" s="377" t="s">
        <v>52615</v>
      </c>
      <c r="C2603" s="377" t="s">
        <v>52597</v>
      </c>
      <c r="D2603" s="402" t="s">
        <v>13943</v>
      </c>
    </row>
    <row r="2604" spans="1:4" x14ac:dyDescent="0.2">
      <c r="A2604" s="377">
        <v>3346</v>
      </c>
      <c r="B2604" s="377" t="s">
        <v>52616</v>
      </c>
      <c r="C2604" s="377" t="s">
        <v>18777</v>
      </c>
      <c r="D2604" s="402" t="s">
        <v>15898</v>
      </c>
    </row>
    <row r="2605" spans="1:4" x14ac:dyDescent="0.2">
      <c r="A2605" s="377">
        <v>3348</v>
      </c>
      <c r="B2605" s="377" t="s">
        <v>52617</v>
      </c>
      <c r="C2605" s="377" t="s">
        <v>18777</v>
      </c>
      <c r="D2605" s="402" t="s">
        <v>52618</v>
      </c>
    </row>
    <row r="2606" spans="1:4" x14ac:dyDescent="0.2">
      <c r="A2606" s="377">
        <v>39833</v>
      </c>
      <c r="B2606" s="377" t="s">
        <v>52619</v>
      </c>
      <c r="C2606" s="377" t="s">
        <v>18777</v>
      </c>
      <c r="D2606" s="402" t="s">
        <v>14970</v>
      </c>
    </row>
    <row r="2607" spans="1:4" x14ac:dyDescent="0.2">
      <c r="A2607" s="377">
        <v>7252</v>
      </c>
      <c r="B2607" s="377" t="s">
        <v>52620</v>
      </c>
      <c r="C2607" s="377" t="s">
        <v>18777</v>
      </c>
      <c r="D2607" s="402" t="s">
        <v>39713</v>
      </c>
    </row>
    <row r="2608" spans="1:4" x14ac:dyDescent="0.2">
      <c r="A2608" s="377">
        <v>7247</v>
      </c>
      <c r="B2608" s="377" t="s">
        <v>52621</v>
      </c>
      <c r="C2608" s="377" t="s">
        <v>18777</v>
      </c>
      <c r="D2608" s="402" t="s">
        <v>39713</v>
      </c>
    </row>
    <row r="2609" spans="1:4" x14ac:dyDescent="0.2">
      <c r="A2609" s="377">
        <v>40291</v>
      </c>
      <c r="B2609" s="377" t="s">
        <v>52622</v>
      </c>
      <c r="C2609" s="377" t="s">
        <v>52597</v>
      </c>
      <c r="D2609" s="402" t="s">
        <v>42578</v>
      </c>
    </row>
    <row r="2610" spans="1:4" x14ac:dyDescent="0.2">
      <c r="A2610" s="377">
        <v>40275</v>
      </c>
      <c r="B2610" s="377" t="s">
        <v>52623</v>
      </c>
      <c r="C2610" s="377" t="s">
        <v>52597</v>
      </c>
      <c r="D2610" s="402" t="s">
        <v>14579</v>
      </c>
    </row>
    <row r="2611" spans="1:4" x14ac:dyDescent="0.2">
      <c r="A2611" s="377">
        <v>42408</v>
      </c>
      <c r="B2611" s="377" t="s">
        <v>52624</v>
      </c>
      <c r="C2611" s="377" t="s">
        <v>18825</v>
      </c>
      <c r="D2611" s="402" t="s">
        <v>15672</v>
      </c>
    </row>
    <row r="2612" spans="1:4" x14ac:dyDescent="0.2">
      <c r="A2612" s="377">
        <v>3777</v>
      </c>
      <c r="B2612" s="377" t="s">
        <v>52625</v>
      </c>
      <c r="C2612" s="377" t="s">
        <v>18825</v>
      </c>
      <c r="D2612" s="402" t="s">
        <v>7972</v>
      </c>
    </row>
    <row r="2613" spans="1:4" x14ac:dyDescent="0.2">
      <c r="A2613" s="377">
        <v>44699</v>
      </c>
      <c r="B2613" s="377" t="s">
        <v>52626</v>
      </c>
      <c r="C2613" s="377" t="s">
        <v>184</v>
      </c>
      <c r="D2613" s="402" t="s">
        <v>11035</v>
      </c>
    </row>
    <row r="2614" spans="1:4" x14ac:dyDescent="0.2">
      <c r="A2614" s="377">
        <v>3798</v>
      </c>
      <c r="B2614" s="377" t="s">
        <v>52627</v>
      </c>
      <c r="C2614" s="377" t="s">
        <v>18782</v>
      </c>
      <c r="D2614" s="402" t="s">
        <v>37749</v>
      </c>
    </row>
    <row r="2615" spans="1:4" x14ac:dyDescent="0.2">
      <c r="A2615" s="377">
        <v>38769</v>
      </c>
      <c r="B2615" s="377" t="s">
        <v>52628</v>
      </c>
      <c r="C2615" s="377" t="s">
        <v>18782</v>
      </c>
      <c r="D2615" s="402" t="s">
        <v>11528</v>
      </c>
    </row>
    <row r="2616" spans="1:4" x14ac:dyDescent="0.2">
      <c r="A2616" s="377">
        <v>39510</v>
      </c>
      <c r="B2616" s="377" t="s">
        <v>52629</v>
      </c>
      <c r="C2616" s="377" t="s">
        <v>18782</v>
      </c>
      <c r="D2616" s="402" t="s">
        <v>52630</v>
      </c>
    </row>
    <row r="2617" spans="1:4" x14ac:dyDescent="0.2">
      <c r="A2617" s="377">
        <v>38776</v>
      </c>
      <c r="B2617" s="377" t="s">
        <v>52631</v>
      </c>
      <c r="C2617" s="377" t="s">
        <v>18782</v>
      </c>
      <c r="D2617" s="402" t="s">
        <v>52632</v>
      </c>
    </row>
    <row r="2618" spans="1:4" x14ac:dyDescent="0.2">
      <c r="A2618" s="377">
        <v>38774</v>
      </c>
      <c r="B2618" s="377" t="s">
        <v>52633</v>
      </c>
      <c r="C2618" s="377" t="s">
        <v>18782</v>
      </c>
      <c r="D2618" s="402" t="s">
        <v>12105</v>
      </c>
    </row>
    <row r="2619" spans="1:4" x14ac:dyDescent="0.2">
      <c r="A2619" s="377">
        <v>42247</v>
      </c>
      <c r="B2619" s="377" t="s">
        <v>52634</v>
      </c>
      <c r="C2619" s="377" t="s">
        <v>18782</v>
      </c>
      <c r="D2619" s="402" t="s">
        <v>52635</v>
      </c>
    </row>
    <row r="2620" spans="1:4" x14ac:dyDescent="0.2">
      <c r="A2620" s="377">
        <v>42248</v>
      </c>
      <c r="B2620" s="377" t="s">
        <v>52636</v>
      </c>
      <c r="C2620" s="377" t="s">
        <v>18782</v>
      </c>
      <c r="D2620" s="402" t="s">
        <v>52637</v>
      </c>
    </row>
    <row r="2621" spans="1:4" x14ac:dyDescent="0.2">
      <c r="A2621" s="377">
        <v>42249</v>
      </c>
      <c r="B2621" s="377" t="s">
        <v>52638</v>
      </c>
      <c r="C2621" s="377" t="s">
        <v>18782</v>
      </c>
      <c r="D2621" s="402" t="s">
        <v>52639</v>
      </c>
    </row>
    <row r="2622" spans="1:4" x14ac:dyDescent="0.2">
      <c r="A2622" s="377">
        <v>42244</v>
      </c>
      <c r="B2622" s="377" t="s">
        <v>52640</v>
      </c>
      <c r="C2622" s="377" t="s">
        <v>18782</v>
      </c>
      <c r="D2622" s="402" t="s">
        <v>52641</v>
      </c>
    </row>
    <row r="2623" spans="1:4" x14ac:dyDescent="0.2">
      <c r="A2623" s="377">
        <v>42245</v>
      </c>
      <c r="B2623" s="377" t="s">
        <v>52642</v>
      </c>
      <c r="C2623" s="377" t="s">
        <v>18782</v>
      </c>
      <c r="D2623" s="402" t="s">
        <v>52643</v>
      </c>
    </row>
    <row r="2624" spans="1:4" x14ac:dyDescent="0.2">
      <c r="A2624" s="377">
        <v>42246</v>
      </c>
      <c r="B2624" s="377" t="s">
        <v>52644</v>
      </c>
      <c r="C2624" s="377" t="s">
        <v>18782</v>
      </c>
      <c r="D2624" s="402" t="s">
        <v>52645</v>
      </c>
    </row>
    <row r="2625" spans="1:4" x14ac:dyDescent="0.2">
      <c r="A2625" s="377">
        <v>42243</v>
      </c>
      <c r="B2625" s="377" t="s">
        <v>52646</v>
      </c>
      <c r="C2625" s="377" t="s">
        <v>18782</v>
      </c>
      <c r="D2625" s="402" t="s">
        <v>52647</v>
      </c>
    </row>
    <row r="2626" spans="1:4" x14ac:dyDescent="0.2">
      <c r="A2626" s="377">
        <v>38889</v>
      </c>
      <c r="B2626" s="377" t="s">
        <v>52648</v>
      </c>
      <c r="C2626" s="377" t="s">
        <v>18782</v>
      </c>
      <c r="D2626" s="402" t="s">
        <v>12258</v>
      </c>
    </row>
    <row r="2627" spans="1:4" x14ac:dyDescent="0.2">
      <c r="A2627" s="377">
        <v>38784</v>
      </c>
      <c r="B2627" s="377" t="s">
        <v>52649</v>
      </c>
      <c r="C2627" s="377" t="s">
        <v>18782</v>
      </c>
      <c r="D2627" s="402" t="s">
        <v>52650</v>
      </c>
    </row>
    <row r="2628" spans="1:4" x14ac:dyDescent="0.2">
      <c r="A2628" s="377">
        <v>3788</v>
      </c>
      <c r="B2628" s="377" t="s">
        <v>52651</v>
      </c>
      <c r="C2628" s="377" t="s">
        <v>18782</v>
      </c>
      <c r="D2628" s="402" t="s">
        <v>26972</v>
      </c>
    </row>
    <row r="2629" spans="1:4" x14ac:dyDescent="0.2">
      <c r="A2629" s="377">
        <v>12230</v>
      </c>
      <c r="B2629" s="377" t="s">
        <v>52652</v>
      </c>
      <c r="C2629" s="377" t="s">
        <v>18782</v>
      </c>
      <c r="D2629" s="402" t="s">
        <v>38895</v>
      </c>
    </row>
    <row r="2630" spans="1:4" x14ac:dyDescent="0.2">
      <c r="A2630" s="377">
        <v>3780</v>
      </c>
      <c r="B2630" s="377" t="s">
        <v>52653</v>
      </c>
      <c r="C2630" s="377" t="s">
        <v>18782</v>
      </c>
      <c r="D2630" s="402" t="s">
        <v>32081</v>
      </c>
    </row>
    <row r="2631" spans="1:4" x14ac:dyDescent="0.2">
      <c r="A2631" s="377">
        <v>12231</v>
      </c>
      <c r="B2631" s="377" t="s">
        <v>52654</v>
      </c>
      <c r="C2631" s="377" t="s">
        <v>18782</v>
      </c>
      <c r="D2631" s="402" t="s">
        <v>35488</v>
      </c>
    </row>
    <row r="2632" spans="1:4" x14ac:dyDescent="0.2">
      <c r="A2632" s="377">
        <v>3811</v>
      </c>
      <c r="B2632" s="377" t="s">
        <v>52655</v>
      </c>
      <c r="C2632" s="377" t="s">
        <v>18782</v>
      </c>
      <c r="D2632" s="402" t="s">
        <v>52656</v>
      </c>
    </row>
    <row r="2633" spans="1:4" x14ac:dyDescent="0.2">
      <c r="A2633" s="377">
        <v>12232</v>
      </c>
      <c r="B2633" s="377" t="s">
        <v>52657</v>
      </c>
      <c r="C2633" s="377" t="s">
        <v>18782</v>
      </c>
      <c r="D2633" s="402" t="s">
        <v>52658</v>
      </c>
    </row>
    <row r="2634" spans="1:4" x14ac:dyDescent="0.2">
      <c r="A2634" s="377">
        <v>3799</v>
      </c>
      <c r="B2634" s="377" t="s">
        <v>52659</v>
      </c>
      <c r="C2634" s="377" t="s">
        <v>18782</v>
      </c>
      <c r="D2634" s="402" t="s">
        <v>52660</v>
      </c>
    </row>
    <row r="2635" spans="1:4" x14ac:dyDescent="0.2">
      <c r="A2635" s="377">
        <v>12239</v>
      </c>
      <c r="B2635" s="377" t="s">
        <v>52661</v>
      </c>
      <c r="C2635" s="377" t="s">
        <v>18782</v>
      </c>
      <c r="D2635" s="402" t="s">
        <v>34057</v>
      </c>
    </row>
    <row r="2636" spans="1:4" x14ac:dyDescent="0.2">
      <c r="A2636" s="377">
        <v>38773</v>
      </c>
      <c r="B2636" s="377" t="s">
        <v>52662</v>
      </c>
      <c r="C2636" s="377" t="s">
        <v>18782</v>
      </c>
      <c r="D2636" s="402" t="s">
        <v>8548</v>
      </c>
    </row>
    <row r="2637" spans="1:4" x14ac:dyDescent="0.2">
      <c r="A2637" s="377">
        <v>12271</v>
      </c>
      <c r="B2637" s="377" t="s">
        <v>52663</v>
      </c>
      <c r="C2637" s="377" t="s">
        <v>18782</v>
      </c>
      <c r="D2637" s="402" t="s">
        <v>52664</v>
      </c>
    </row>
    <row r="2638" spans="1:4" x14ac:dyDescent="0.2">
      <c r="A2638" s="377">
        <v>13382</v>
      </c>
      <c r="B2638" s="377" t="s">
        <v>52665</v>
      </c>
      <c r="C2638" s="377" t="s">
        <v>18782</v>
      </c>
      <c r="D2638" s="402" t="s">
        <v>52666</v>
      </c>
    </row>
    <row r="2639" spans="1:4" x14ac:dyDescent="0.2">
      <c r="A2639" s="377">
        <v>38785</v>
      </c>
      <c r="B2639" s="377" t="s">
        <v>52667</v>
      </c>
      <c r="C2639" s="377" t="s">
        <v>18782</v>
      </c>
      <c r="D2639" s="402" t="s">
        <v>52668</v>
      </c>
    </row>
    <row r="2640" spans="1:4" x14ac:dyDescent="0.2">
      <c r="A2640" s="377">
        <v>38786</v>
      </c>
      <c r="B2640" s="377" t="s">
        <v>52669</v>
      </c>
      <c r="C2640" s="377" t="s">
        <v>18782</v>
      </c>
      <c r="D2640" s="402" t="s">
        <v>52670</v>
      </c>
    </row>
    <row r="2641" spans="1:4" x14ac:dyDescent="0.2">
      <c r="A2641" s="377">
        <v>39385</v>
      </c>
      <c r="B2641" s="377" t="s">
        <v>52671</v>
      </c>
      <c r="C2641" s="377" t="s">
        <v>18782</v>
      </c>
      <c r="D2641" s="402" t="s">
        <v>7301</v>
      </c>
    </row>
    <row r="2642" spans="1:4" x14ac:dyDescent="0.2">
      <c r="A2642" s="377">
        <v>39389</v>
      </c>
      <c r="B2642" s="377" t="s">
        <v>52672</v>
      </c>
      <c r="C2642" s="377" t="s">
        <v>18782</v>
      </c>
      <c r="D2642" s="402" t="s">
        <v>34150</v>
      </c>
    </row>
    <row r="2643" spans="1:4" x14ac:dyDescent="0.2">
      <c r="A2643" s="377">
        <v>39390</v>
      </c>
      <c r="B2643" s="377" t="s">
        <v>52673</v>
      </c>
      <c r="C2643" s="377" t="s">
        <v>18782</v>
      </c>
      <c r="D2643" s="402" t="s">
        <v>33294</v>
      </c>
    </row>
    <row r="2644" spans="1:4" x14ac:dyDescent="0.2">
      <c r="A2644" s="377">
        <v>39391</v>
      </c>
      <c r="B2644" s="377" t="s">
        <v>52674</v>
      </c>
      <c r="C2644" s="377" t="s">
        <v>18782</v>
      </c>
      <c r="D2644" s="402" t="s">
        <v>42705</v>
      </c>
    </row>
    <row r="2645" spans="1:4" x14ac:dyDescent="0.2">
      <c r="A2645" s="377">
        <v>3803</v>
      </c>
      <c r="B2645" s="377" t="s">
        <v>52675</v>
      </c>
      <c r="C2645" s="377" t="s">
        <v>18782</v>
      </c>
      <c r="D2645" s="402" t="s">
        <v>29243</v>
      </c>
    </row>
    <row r="2646" spans="1:4" x14ac:dyDescent="0.2">
      <c r="A2646" s="377">
        <v>38770</v>
      </c>
      <c r="B2646" s="377" t="s">
        <v>52676</v>
      </c>
      <c r="C2646" s="377" t="s">
        <v>18782</v>
      </c>
      <c r="D2646" s="402" t="s">
        <v>14774</v>
      </c>
    </row>
    <row r="2647" spans="1:4" x14ac:dyDescent="0.2">
      <c r="A2647" s="377">
        <v>12267</v>
      </c>
      <c r="B2647" s="377" t="s">
        <v>52677</v>
      </c>
      <c r="C2647" s="377" t="s">
        <v>18782</v>
      </c>
      <c r="D2647" s="402" t="s">
        <v>52678</v>
      </c>
    </row>
    <row r="2648" spans="1:4" x14ac:dyDescent="0.2">
      <c r="A2648" s="377">
        <v>43265</v>
      </c>
      <c r="B2648" s="377" t="s">
        <v>52679</v>
      </c>
      <c r="C2648" s="377" t="s">
        <v>18782</v>
      </c>
      <c r="D2648" s="402" t="s">
        <v>29249</v>
      </c>
    </row>
    <row r="2649" spans="1:4" x14ac:dyDescent="0.2">
      <c r="A2649" s="377">
        <v>12266</v>
      </c>
      <c r="B2649" s="377" t="s">
        <v>52680</v>
      </c>
      <c r="C2649" s="377" t="s">
        <v>18782</v>
      </c>
      <c r="D2649" s="402" t="s">
        <v>52681</v>
      </c>
    </row>
    <row r="2650" spans="1:4" x14ac:dyDescent="0.2">
      <c r="A2650" s="377">
        <v>39378</v>
      </c>
      <c r="B2650" s="377" t="s">
        <v>52682</v>
      </c>
      <c r="C2650" s="377" t="s">
        <v>18782</v>
      </c>
      <c r="D2650" s="402" t="s">
        <v>52683</v>
      </c>
    </row>
    <row r="2651" spans="1:4" x14ac:dyDescent="0.2">
      <c r="A2651" s="377">
        <v>43543</v>
      </c>
      <c r="B2651" s="377" t="s">
        <v>52684</v>
      </c>
      <c r="C2651" s="377" t="s">
        <v>18782</v>
      </c>
      <c r="D2651" s="402" t="s">
        <v>52685</v>
      </c>
    </row>
    <row r="2652" spans="1:4" x14ac:dyDescent="0.2">
      <c r="A2652" s="377">
        <v>38775</v>
      </c>
      <c r="B2652" s="377" t="s">
        <v>52686</v>
      </c>
      <c r="C2652" s="377" t="s">
        <v>18782</v>
      </c>
      <c r="D2652" s="402" t="s">
        <v>43284</v>
      </c>
    </row>
    <row r="2653" spans="1:4" x14ac:dyDescent="0.2">
      <c r="A2653" s="377">
        <v>44252</v>
      </c>
      <c r="B2653" s="377" t="s">
        <v>52687</v>
      </c>
      <c r="C2653" s="377" t="s">
        <v>18782</v>
      </c>
      <c r="D2653" s="402" t="s">
        <v>52688</v>
      </c>
    </row>
    <row r="2654" spans="1:4" x14ac:dyDescent="0.2">
      <c r="A2654" s="377">
        <v>21119</v>
      </c>
      <c r="B2654" s="377" t="s">
        <v>52689</v>
      </c>
      <c r="C2654" s="377" t="s">
        <v>18782</v>
      </c>
      <c r="D2654" s="402" t="s">
        <v>7268</v>
      </c>
    </row>
    <row r="2655" spans="1:4" x14ac:dyDescent="0.2">
      <c r="A2655" s="377">
        <v>37974</v>
      </c>
      <c r="B2655" s="377" t="s">
        <v>52690</v>
      </c>
      <c r="C2655" s="377" t="s">
        <v>18782</v>
      </c>
      <c r="D2655" s="402" t="s">
        <v>8437</v>
      </c>
    </row>
    <row r="2656" spans="1:4" x14ac:dyDescent="0.2">
      <c r="A2656" s="377">
        <v>37975</v>
      </c>
      <c r="B2656" s="377" t="s">
        <v>52691</v>
      </c>
      <c r="C2656" s="377" t="s">
        <v>18782</v>
      </c>
      <c r="D2656" s="402" t="s">
        <v>52294</v>
      </c>
    </row>
    <row r="2657" spans="1:4" x14ac:dyDescent="0.2">
      <c r="A2657" s="377">
        <v>37976</v>
      </c>
      <c r="B2657" s="377" t="s">
        <v>52692</v>
      </c>
      <c r="C2657" s="377" t="s">
        <v>18782</v>
      </c>
      <c r="D2657" s="402" t="s">
        <v>13473</v>
      </c>
    </row>
    <row r="2658" spans="1:4" x14ac:dyDescent="0.2">
      <c r="A2658" s="377">
        <v>37977</v>
      </c>
      <c r="B2658" s="377" t="s">
        <v>52693</v>
      </c>
      <c r="C2658" s="377" t="s">
        <v>18782</v>
      </c>
      <c r="D2658" s="402" t="s">
        <v>14245</v>
      </c>
    </row>
    <row r="2659" spans="1:4" x14ac:dyDescent="0.2">
      <c r="A2659" s="377">
        <v>37978</v>
      </c>
      <c r="B2659" s="377" t="s">
        <v>52694</v>
      </c>
      <c r="C2659" s="377" t="s">
        <v>18782</v>
      </c>
      <c r="D2659" s="402" t="s">
        <v>42890</v>
      </c>
    </row>
    <row r="2660" spans="1:4" x14ac:dyDescent="0.2">
      <c r="A2660" s="377">
        <v>37979</v>
      </c>
      <c r="B2660" s="377" t="s">
        <v>52695</v>
      </c>
      <c r="C2660" s="377" t="s">
        <v>18782</v>
      </c>
      <c r="D2660" s="402" t="s">
        <v>52696</v>
      </c>
    </row>
    <row r="2661" spans="1:4" x14ac:dyDescent="0.2">
      <c r="A2661" s="377">
        <v>37980</v>
      </c>
      <c r="B2661" s="377" t="s">
        <v>52697</v>
      </c>
      <c r="C2661" s="377" t="s">
        <v>18782</v>
      </c>
      <c r="D2661" s="402" t="s">
        <v>52698</v>
      </c>
    </row>
    <row r="2662" spans="1:4" x14ac:dyDescent="0.2">
      <c r="A2662" s="377">
        <v>36147</v>
      </c>
      <c r="B2662" s="377" t="s">
        <v>52699</v>
      </c>
      <c r="C2662" s="377" t="s">
        <v>49521</v>
      </c>
      <c r="D2662" s="402" t="s">
        <v>52700</v>
      </c>
    </row>
    <row r="2663" spans="1:4" x14ac:dyDescent="0.2">
      <c r="A2663" s="377">
        <v>12731</v>
      </c>
      <c r="B2663" s="377" t="s">
        <v>52701</v>
      </c>
      <c r="C2663" s="377" t="s">
        <v>18782</v>
      </c>
      <c r="D2663" s="402" t="s">
        <v>52702</v>
      </c>
    </row>
    <row r="2664" spans="1:4" x14ac:dyDescent="0.2">
      <c r="A2664" s="377">
        <v>12723</v>
      </c>
      <c r="B2664" s="377" t="s">
        <v>52703</v>
      </c>
      <c r="C2664" s="377" t="s">
        <v>18782</v>
      </c>
      <c r="D2664" s="402" t="s">
        <v>39772</v>
      </c>
    </row>
    <row r="2665" spans="1:4" x14ac:dyDescent="0.2">
      <c r="A2665" s="377">
        <v>12724</v>
      </c>
      <c r="B2665" s="377" t="s">
        <v>52704</v>
      </c>
      <c r="C2665" s="377" t="s">
        <v>18782</v>
      </c>
      <c r="D2665" s="402" t="s">
        <v>7194</v>
      </c>
    </row>
    <row r="2666" spans="1:4" x14ac:dyDescent="0.2">
      <c r="A2666" s="377">
        <v>12725</v>
      </c>
      <c r="B2666" s="377" t="s">
        <v>52705</v>
      </c>
      <c r="C2666" s="377" t="s">
        <v>18782</v>
      </c>
      <c r="D2666" s="402" t="s">
        <v>13359</v>
      </c>
    </row>
    <row r="2667" spans="1:4" x14ac:dyDescent="0.2">
      <c r="A2667" s="377">
        <v>12726</v>
      </c>
      <c r="B2667" s="377" t="s">
        <v>52706</v>
      </c>
      <c r="C2667" s="377" t="s">
        <v>18782</v>
      </c>
      <c r="D2667" s="402" t="s">
        <v>27717</v>
      </c>
    </row>
    <row r="2668" spans="1:4" x14ac:dyDescent="0.2">
      <c r="A2668" s="377">
        <v>12727</v>
      </c>
      <c r="B2668" s="377" t="s">
        <v>52707</v>
      </c>
      <c r="C2668" s="377" t="s">
        <v>18782</v>
      </c>
      <c r="D2668" s="402" t="s">
        <v>52708</v>
      </c>
    </row>
    <row r="2669" spans="1:4" x14ac:dyDescent="0.2">
      <c r="A2669" s="377">
        <v>12728</v>
      </c>
      <c r="B2669" s="377" t="s">
        <v>52709</v>
      </c>
      <c r="C2669" s="377" t="s">
        <v>18782</v>
      </c>
      <c r="D2669" s="402" t="s">
        <v>12461</v>
      </c>
    </row>
    <row r="2670" spans="1:4" x14ac:dyDescent="0.2">
      <c r="A2670" s="377">
        <v>12729</v>
      </c>
      <c r="B2670" s="377" t="s">
        <v>52710</v>
      </c>
      <c r="C2670" s="377" t="s">
        <v>18782</v>
      </c>
      <c r="D2670" s="402" t="s">
        <v>52711</v>
      </c>
    </row>
    <row r="2671" spans="1:4" x14ac:dyDescent="0.2">
      <c r="A2671" s="377">
        <v>12730</v>
      </c>
      <c r="B2671" s="377" t="s">
        <v>52712</v>
      </c>
      <c r="C2671" s="377" t="s">
        <v>18782</v>
      </c>
      <c r="D2671" s="402" t="s">
        <v>52713</v>
      </c>
    </row>
    <row r="2672" spans="1:4" x14ac:dyDescent="0.2">
      <c r="A2672" s="377">
        <v>3840</v>
      </c>
      <c r="B2672" s="377" t="s">
        <v>52714</v>
      </c>
      <c r="C2672" s="377" t="s">
        <v>18782</v>
      </c>
      <c r="D2672" s="402" t="s">
        <v>52715</v>
      </c>
    </row>
    <row r="2673" spans="1:4" x14ac:dyDescent="0.2">
      <c r="A2673" s="377">
        <v>3838</v>
      </c>
      <c r="B2673" s="377" t="s">
        <v>52716</v>
      </c>
      <c r="C2673" s="377" t="s">
        <v>18782</v>
      </c>
      <c r="D2673" s="402" t="s">
        <v>34538</v>
      </c>
    </row>
    <row r="2674" spans="1:4" x14ac:dyDescent="0.2">
      <c r="A2674" s="377">
        <v>3844</v>
      </c>
      <c r="B2674" s="377" t="s">
        <v>52717</v>
      </c>
      <c r="C2674" s="377" t="s">
        <v>18782</v>
      </c>
      <c r="D2674" s="402" t="s">
        <v>52718</v>
      </c>
    </row>
    <row r="2675" spans="1:4" x14ac:dyDescent="0.2">
      <c r="A2675" s="377">
        <v>3839</v>
      </c>
      <c r="B2675" s="377" t="s">
        <v>52719</v>
      </c>
      <c r="C2675" s="377" t="s">
        <v>18782</v>
      </c>
      <c r="D2675" s="402" t="s">
        <v>52720</v>
      </c>
    </row>
    <row r="2676" spans="1:4" x14ac:dyDescent="0.2">
      <c r="A2676" s="377">
        <v>3843</v>
      </c>
      <c r="B2676" s="377" t="s">
        <v>52721</v>
      </c>
      <c r="C2676" s="377" t="s">
        <v>18782</v>
      </c>
      <c r="D2676" s="402" t="s">
        <v>52722</v>
      </c>
    </row>
    <row r="2677" spans="1:4" x14ac:dyDescent="0.2">
      <c r="A2677" s="377">
        <v>3900</v>
      </c>
      <c r="B2677" s="377" t="s">
        <v>52723</v>
      </c>
      <c r="C2677" s="377" t="s">
        <v>18782</v>
      </c>
      <c r="D2677" s="402" t="s">
        <v>14772</v>
      </c>
    </row>
    <row r="2678" spans="1:4" x14ac:dyDescent="0.2">
      <c r="A2678" s="377">
        <v>3846</v>
      </c>
      <c r="B2678" s="377" t="s">
        <v>52724</v>
      </c>
      <c r="C2678" s="377" t="s">
        <v>18782</v>
      </c>
      <c r="D2678" s="402" t="s">
        <v>12925</v>
      </c>
    </row>
    <row r="2679" spans="1:4" x14ac:dyDescent="0.2">
      <c r="A2679" s="377">
        <v>3886</v>
      </c>
      <c r="B2679" s="377" t="s">
        <v>52725</v>
      </c>
      <c r="C2679" s="377" t="s">
        <v>18782</v>
      </c>
      <c r="D2679" s="402" t="s">
        <v>35183</v>
      </c>
    </row>
    <row r="2680" spans="1:4" x14ac:dyDescent="0.2">
      <c r="A2680" s="377">
        <v>3854</v>
      </c>
      <c r="B2680" s="377" t="s">
        <v>52726</v>
      </c>
      <c r="C2680" s="377" t="s">
        <v>18782</v>
      </c>
      <c r="D2680" s="402" t="s">
        <v>52727</v>
      </c>
    </row>
    <row r="2681" spans="1:4" x14ac:dyDescent="0.2">
      <c r="A2681" s="377">
        <v>3873</v>
      </c>
      <c r="B2681" s="377" t="s">
        <v>52728</v>
      </c>
      <c r="C2681" s="377" t="s">
        <v>18782</v>
      </c>
      <c r="D2681" s="402" t="s">
        <v>11857</v>
      </c>
    </row>
    <row r="2682" spans="1:4" x14ac:dyDescent="0.2">
      <c r="A2682" s="377">
        <v>38021</v>
      </c>
      <c r="B2682" s="377" t="s">
        <v>52729</v>
      </c>
      <c r="C2682" s="377" t="s">
        <v>18782</v>
      </c>
      <c r="D2682" s="402" t="s">
        <v>13207</v>
      </c>
    </row>
    <row r="2683" spans="1:4" x14ac:dyDescent="0.2">
      <c r="A2683" s="377">
        <v>43838</v>
      </c>
      <c r="B2683" s="377" t="s">
        <v>52730</v>
      </c>
      <c r="C2683" s="377" t="s">
        <v>18782</v>
      </c>
      <c r="D2683" s="402" t="s">
        <v>16865</v>
      </c>
    </row>
    <row r="2684" spans="1:4" x14ac:dyDescent="0.2">
      <c r="A2684" s="377">
        <v>3847</v>
      </c>
      <c r="B2684" s="377" t="s">
        <v>52731</v>
      </c>
      <c r="C2684" s="377" t="s">
        <v>18782</v>
      </c>
      <c r="D2684" s="402" t="s">
        <v>13247</v>
      </c>
    </row>
    <row r="2685" spans="1:4" x14ac:dyDescent="0.2">
      <c r="A2685" s="377">
        <v>38022</v>
      </c>
      <c r="B2685" s="377" t="s">
        <v>52732</v>
      </c>
      <c r="C2685" s="377" t="s">
        <v>18782</v>
      </c>
      <c r="D2685" s="402" t="s">
        <v>17148</v>
      </c>
    </row>
    <row r="2686" spans="1:4" x14ac:dyDescent="0.2">
      <c r="A2686" s="377">
        <v>3830</v>
      </c>
      <c r="B2686" s="377" t="s">
        <v>52733</v>
      </c>
      <c r="C2686" s="377" t="s">
        <v>18782</v>
      </c>
      <c r="D2686" s="402" t="s">
        <v>52734</v>
      </c>
    </row>
    <row r="2687" spans="1:4" x14ac:dyDescent="0.2">
      <c r="A2687" s="377">
        <v>37981</v>
      </c>
      <c r="B2687" s="377" t="s">
        <v>52735</v>
      </c>
      <c r="C2687" s="377" t="s">
        <v>18782</v>
      </c>
      <c r="D2687" s="402" t="s">
        <v>7943</v>
      </c>
    </row>
    <row r="2688" spans="1:4" x14ac:dyDescent="0.2">
      <c r="A2688" s="377">
        <v>37982</v>
      </c>
      <c r="B2688" s="377" t="s">
        <v>52736</v>
      </c>
      <c r="C2688" s="377" t="s">
        <v>18782</v>
      </c>
      <c r="D2688" s="402" t="s">
        <v>8582</v>
      </c>
    </row>
    <row r="2689" spans="1:4" x14ac:dyDescent="0.2">
      <c r="A2689" s="377">
        <v>37983</v>
      </c>
      <c r="B2689" s="377" t="s">
        <v>52737</v>
      </c>
      <c r="C2689" s="377" t="s">
        <v>18782</v>
      </c>
      <c r="D2689" s="402" t="s">
        <v>13700</v>
      </c>
    </row>
    <row r="2690" spans="1:4" x14ac:dyDescent="0.2">
      <c r="A2690" s="377">
        <v>37984</v>
      </c>
      <c r="B2690" s="377" t="s">
        <v>52738</v>
      </c>
      <c r="C2690" s="377" t="s">
        <v>18782</v>
      </c>
      <c r="D2690" s="402" t="s">
        <v>14315</v>
      </c>
    </row>
    <row r="2691" spans="1:4" x14ac:dyDescent="0.2">
      <c r="A2691" s="377">
        <v>37985</v>
      </c>
      <c r="B2691" s="377" t="s">
        <v>52739</v>
      </c>
      <c r="C2691" s="377" t="s">
        <v>18782</v>
      </c>
      <c r="D2691" s="402" t="s">
        <v>11709</v>
      </c>
    </row>
    <row r="2692" spans="1:4" x14ac:dyDescent="0.2">
      <c r="A2692" s="377">
        <v>3826</v>
      </c>
      <c r="B2692" s="377" t="s">
        <v>52740</v>
      </c>
      <c r="C2692" s="377" t="s">
        <v>18782</v>
      </c>
      <c r="D2692" s="402" t="s">
        <v>12406</v>
      </c>
    </row>
    <row r="2693" spans="1:4" x14ac:dyDescent="0.2">
      <c r="A2693" s="377">
        <v>3825</v>
      </c>
      <c r="B2693" s="377" t="s">
        <v>52741</v>
      </c>
      <c r="C2693" s="377" t="s">
        <v>18782</v>
      </c>
      <c r="D2693" s="402" t="s">
        <v>34099</v>
      </c>
    </row>
    <row r="2694" spans="1:4" x14ac:dyDescent="0.2">
      <c r="A2694" s="377">
        <v>3827</v>
      </c>
      <c r="B2694" s="377" t="s">
        <v>52742</v>
      </c>
      <c r="C2694" s="377" t="s">
        <v>18782</v>
      </c>
      <c r="D2694" s="402" t="s">
        <v>11046</v>
      </c>
    </row>
    <row r="2695" spans="1:4" x14ac:dyDescent="0.2">
      <c r="A2695" s="377">
        <v>20165</v>
      </c>
      <c r="B2695" s="377" t="s">
        <v>52743</v>
      </c>
      <c r="C2695" s="377" t="s">
        <v>18782</v>
      </c>
      <c r="D2695" s="402" t="s">
        <v>15136</v>
      </c>
    </row>
    <row r="2696" spans="1:4" x14ac:dyDescent="0.2">
      <c r="A2696" s="377">
        <v>20166</v>
      </c>
      <c r="B2696" s="377" t="s">
        <v>52744</v>
      </c>
      <c r="C2696" s="377" t="s">
        <v>18782</v>
      </c>
      <c r="D2696" s="402" t="s">
        <v>52745</v>
      </c>
    </row>
    <row r="2697" spans="1:4" x14ac:dyDescent="0.2">
      <c r="A2697" s="377">
        <v>20164</v>
      </c>
      <c r="B2697" s="377" t="s">
        <v>52746</v>
      </c>
      <c r="C2697" s="377" t="s">
        <v>18782</v>
      </c>
      <c r="D2697" s="402" t="s">
        <v>7295</v>
      </c>
    </row>
    <row r="2698" spans="1:4" x14ac:dyDescent="0.2">
      <c r="A2698" s="377">
        <v>3893</v>
      </c>
      <c r="B2698" s="377" t="s">
        <v>52747</v>
      </c>
      <c r="C2698" s="377" t="s">
        <v>18782</v>
      </c>
      <c r="D2698" s="402" t="s">
        <v>52748</v>
      </c>
    </row>
    <row r="2699" spans="1:4" x14ac:dyDescent="0.2">
      <c r="A2699" s="377">
        <v>3848</v>
      </c>
      <c r="B2699" s="377" t="s">
        <v>52749</v>
      </c>
      <c r="C2699" s="377" t="s">
        <v>18782</v>
      </c>
      <c r="D2699" s="402" t="s">
        <v>14701</v>
      </c>
    </row>
    <row r="2700" spans="1:4" x14ac:dyDescent="0.2">
      <c r="A2700" s="377">
        <v>3895</v>
      </c>
      <c r="B2700" s="377" t="s">
        <v>52750</v>
      </c>
      <c r="C2700" s="377" t="s">
        <v>18782</v>
      </c>
      <c r="D2700" s="402" t="s">
        <v>14884</v>
      </c>
    </row>
    <row r="2701" spans="1:4" x14ac:dyDescent="0.2">
      <c r="A2701" s="377">
        <v>12404</v>
      </c>
      <c r="B2701" s="377" t="s">
        <v>52751</v>
      </c>
      <c r="C2701" s="377" t="s">
        <v>18782</v>
      </c>
      <c r="D2701" s="402" t="s">
        <v>42334</v>
      </c>
    </row>
    <row r="2702" spans="1:4" x14ac:dyDescent="0.2">
      <c r="A2702" s="377">
        <v>3939</v>
      </c>
      <c r="B2702" s="377" t="s">
        <v>52752</v>
      </c>
      <c r="C2702" s="377" t="s">
        <v>18782</v>
      </c>
      <c r="D2702" s="402" t="s">
        <v>8864</v>
      </c>
    </row>
    <row r="2703" spans="1:4" x14ac:dyDescent="0.2">
      <c r="A2703" s="377">
        <v>3911</v>
      </c>
      <c r="B2703" s="377" t="s">
        <v>52753</v>
      </c>
      <c r="C2703" s="377" t="s">
        <v>18782</v>
      </c>
      <c r="D2703" s="402" t="s">
        <v>8694</v>
      </c>
    </row>
    <row r="2704" spans="1:4" x14ac:dyDescent="0.2">
      <c r="A2704" s="377">
        <v>3908</v>
      </c>
      <c r="B2704" s="377" t="s">
        <v>52754</v>
      </c>
      <c r="C2704" s="377" t="s">
        <v>18782</v>
      </c>
      <c r="D2704" s="402" t="s">
        <v>9416</v>
      </c>
    </row>
    <row r="2705" spans="1:4" x14ac:dyDescent="0.2">
      <c r="A2705" s="377">
        <v>3910</v>
      </c>
      <c r="B2705" s="377" t="s">
        <v>52755</v>
      </c>
      <c r="C2705" s="377" t="s">
        <v>18782</v>
      </c>
      <c r="D2705" s="402" t="s">
        <v>18399</v>
      </c>
    </row>
    <row r="2706" spans="1:4" x14ac:dyDescent="0.2">
      <c r="A2706" s="377">
        <v>3913</v>
      </c>
      <c r="B2706" s="377" t="s">
        <v>52756</v>
      </c>
      <c r="C2706" s="377" t="s">
        <v>18782</v>
      </c>
      <c r="D2706" s="402" t="s">
        <v>31947</v>
      </c>
    </row>
    <row r="2707" spans="1:4" x14ac:dyDescent="0.2">
      <c r="A2707" s="377">
        <v>3912</v>
      </c>
      <c r="B2707" s="377" t="s">
        <v>52757</v>
      </c>
      <c r="C2707" s="377" t="s">
        <v>18782</v>
      </c>
      <c r="D2707" s="402" t="s">
        <v>17112</v>
      </c>
    </row>
    <row r="2708" spans="1:4" x14ac:dyDescent="0.2">
      <c r="A2708" s="377">
        <v>3909</v>
      </c>
      <c r="B2708" s="377" t="s">
        <v>52758</v>
      </c>
      <c r="C2708" s="377" t="s">
        <v>18782</v>
      </c>
      <c r="D2708" s="402" t="s">
        <v>16067</v>
      </c>
    </row>
    <row r="2709" spans="1:4" x14ac:dyDescent="0.2">
      <c r="A2709" s="377">
        <v>3914</v>
      </c>
      <c r="B2709" s="377" t="s">
        <v>52759</v>
      </c>
      <c r="C2709" s="377" t="s">
        <v>18782</v>
      </c>
      <c r="D2709" s="402" t="s">
        <v>42206</v>
      </c>
    </row>
    <row r="2710" spans="1:4" x14ac:dyDescent="0.2">
      <c r="A2710" s="377">
        <v>3915</v>
      </c>
      <c r="B2710" s="377" t="s">
        <v>52760</v>
      </c>
      <c r="C2710" s="377" t="s">
        <v>18782</v>
      </c>
      <c r="D2710" s="402" t="s">
        <v>52761</v>
      </c>
    </row>
    <row r="2711" spans="1:4" x14ac:dyDescent="0.2">
      <c r="A2711" s="377">
        <v>3916</v>
      </c>
      <c r="B2711" s="377" t="s">
        <v>52762</v>
      </c>
      <c r="C2711" s="377" t="s">
        <v>18782</v>
      </c>
      <c r="D2711" s="402" t="s">
        <v>52763</v>
      </c>
    </row>
    <row r="2712" spans="1:4" x14ac:dyDescent="0.2">
      <c r="A2712" s="377">
        <v>3917</v>
      </c>
      <c r="B2712" s="377" t="s">
        <v>52764</v>
      </c>
      <c r="C2712" s="377" t="s">
        <v>18782</v>
      </c>
      <c r="D2712" s="402" t="s">
        <v>52765</v>
      </c>
    </row>
    <row r="2713" spans="1:4" x14ac:dyDescent="0.2">
      <c r="A2713" s="377">
        <v>1904</v>
      </c>
      <c r="B2713" s="377" t="s">
        <v>52766</v>
      </c>
      <c r="C2713" s="377" t="s">
        <v>18782</v>
      </c>
      <c r="D2713" s="402" t="s">
        <v>8470</v>
      </c>
    </row>
    <row r="2714" spans="1:4" x14ac:dyDescent="0.2">
      <c r="A2714" s="377">
        <v>1899</v>
      </c>
      <c r="B2714" s="377" t="s">
        <v>52767</v>
      </c>
      <c r="C2714" s="377" t="s">
        <v>18782</v>
      </c>
      <c r="D2714" s="402" t="s">
        <v>8539</v>
      </c>
    </row>
    <row r="2715" spans="1:4" x14ac:dyDescent="0.2">
      <c r="A2715" s="377">
        <v>1900</v>
      </c>
      <c r="B2715" s="377" t="s">
        <v>52768</v>
      </c>
      <c r="C2715" s="377" t="s">
        <v>18782</v>
      </c>
      <c r="D2715" s="402" t="s">
        <v>44507</v>
      </c>
    </row>
    <row r="2716" spans="1:4" x14ac:dyDescent="0.2">
      <c r="A2716" s="377">
        <v>12407</v>
      </c>
      <c r="B2716" s="377" t="s">
        <v>52769</v>
      </c>
      <c r="C2716" s="377" t="s">
        <v>18782</v>
      </c>
      <c r="D2716" s="402" t="s">
        <v>17097</v>
      </c>
    </row>
    <row r="2717" spans="1:4" x14ac:dyDescent="0.2">
      <c r="A2717" s="377">
        <v>12408</v>
      </c>
      <c r="B2717" s="377" t="s">
        <v>52770</v>
      </c>
      <c r="C2717" s="377" t="s">
        <v>18782</v>
      </c>
      <c r="D2717" s="402" t="s">
        <v>28386</v>
      </c>
    </row>
    <row r="2718" spans="1:4" x14ac:dyDescent="0.2">
      <c r="A2718" s="377">
        <v>12409</v>
      </c>
      <c r="B2718" s="377" t="s">
        <v>52771</v>
      </c>
      <c r="C2718" s="377" t="s">
        <v>18782</v>
      </c>
      <c r="D2718" s="402" t="s">
        <v>28386</v>
      </c>
    </row>
    <row r="2719" spans="1:4" x14ac:dyDescent="0.2">
      <c r="A2719" s="377">
        <v>12410</v>
      </c>
      <c r="B2719" s="377" t="s">
        <v>52772</v>
      </c>
      <c r="C2719" s="377" t="s">
        <v>18782</v>
      </c>
      <c r="D2719" s="402" t="s">
        <v>52773</v>
      </c>
    </row>
    <row r="2720" spans="1:4" x14ac:dyDescent="0.2">
      <c r="A2720" s="377">
        <v>3936</v>
      </c>
      <c r="B2720" s="377" t="s">
        <v>52774</v>
      </c>
      <c r="C2720" s="377" t="s">
        <v>18782</v>
      </c>
      <c r="D2720" s="402" t="s">
        <v>15286</v>
      </c>
    </row>
    <row r="2721" spans="1:4" x14ac:dyDescent="0.2">
      <c r="A2721" s="377">
        <v>3922</v>
      </c>
      <c r="B2721" s="377" t="s">
        <v>52775</v>
      </c>
      <c r="C2721" s="377" t="s">
        <v>18782</v>
      </c>
      <c r="D2721" s="402" t="s">
        <v>43490</v>
      </c>
    </row>
    <row r="2722" spans="1:4" x14ac:dyDescent="0.2">
      <c r="A2722" s="377">
        <v>3924</v>
      </c>
      <c r="B2722" s="377" t="s">
        <v>52776</v>
      </c>
      <c r="C2722" s="377" t="s">
        <v>18782</v>
      </c>
      <c r="D2722" s="402" t="s">
        <v>15286</v>
      </c>
    </row>
    <row r="2723" spans="1:4" x14ac:dyDescent="0.2">
      <c r="A2723" s="377">
        <v>3923</v>
      </c>
      <c r="B2723" s="377" t="s">
        <v>52777</v>
      </c>
      <c r="C2723" s="377" t="s">
        <v>18782</v>
      </c>
      <c r="D2723" s="402" t="s">
        <v>15286</v>
      </c>
    </row>
    <row r="2724" spans="1:4" x14ac:dyDescent="0.2">
      <c r="A2724" s="377">
        <v>3937</v>
      </c>
      <c r="B2724" s="377" t="s">
        <v>52778</v>
      </c>
      <c r="C2724" s="377" t="s">
        <v>18782</v>
      </c>
      <c r="D2724" s="402" t="s">
        <v>13831</v>
      </c>
    </row>
    <row r="2725" spans="1:4" x14ac:dyDescent="0.2">
      <c r="A2725" s="377">
        <v>3921</v>
      </c>
      <c r="B2725" s="377" t="s">
        <v>52779</v>
      </c>
      <c r="C2725" s="377" t="s">
        <v>18782</v>
      </c>
      <c r="D2725" s="402" t="s">
        <v>33361</v>
      </c>
    </row>
    <row r="2726" spans="1:4" x14ac:dyDescent="0.2">
      <c r="A2726" s="377">
        <v>3920</v>
      </c>
      <c r="B2726" s="377" t="s">
        <v>52780</v>
      </c>
      <c r="C2726" s="377" t="s">
        <v>18782</v>
      </c>
      <c r="D2726" s="402" t="s">
        <v>13831</v>
      </c>
    </row>
    <row r="2727" spans="1:4" x14ac:dyDescent="0.2">
      <c r="A2727" s="377">
        <v>3938</v>
      </c>
      <c r="B2727" s="377" t="s">
        <v>52781</v>
      </c>
      <c r="C2727" s="377" t="s">
        <v>18782</v>
      </c>
      <c r="D2727" s="402" t="s">
        <v>31666</v>
      </c>
    </row>
    <row r="2728" spans="1:4" x14ac:dyDescent="0.2">
      <c r="A2728" s="377">
        <v>3919</v>
      </c>
      <c r="B2728" s="377" t="s">
        <v>52782</v>
      </c>
      <c r="C2728" s="377" t="s">
        <v>18782</v>
      </c>
      <c r="D2728" s="402" t="s">
        <v>9091</v>
      </c>
    </row>
    <row r="2729" spans="1:4" x14ac:dyDescent="0.2">
      <c r="A2729" s="377">
        <v>3927</v>
      </c>
      <c r="B2729" s="377" t="s">
        <v>52783</v>
      </c>
      <c r="C2729" s="377" t="s">
        <v>18782</v>
      </c>
      <c r="D2729" s="402" t="s">
        <v>29732</v>
      </c>
    </row>
    <row r="2730" spans="1:4" x14ac:dyDescent="0.2">
      <c r="A2730" s="377">
        <v>3928</v>
      </c>
      <c r="B2730" s="377" t="s">
        <v>52784</v>
      </c>
      <c r="C2730" s="377" t="s">
        <v>18782</v>
      </c>
      <c r="D2730" s="402" t="s">
        <v>29732</v>
      </c>
    </row>
    <row r="2731" spans="1:4" x14ac:dyDescent="0.2">
      <c r="A2731" s="377">
        <v>3926</v>
      </c>
      <c r="B2731" s="377" t="s">
        <v>52785</v>
      </c>
      <c r="C2731" s="377" t="s">
        <v>18782</v>
      </c>
      <c r="D2731" s="402" t="s">
        <v>38936</v>
      </c>
    </row>
    <row r="2732" spans="1:4" x14ac:dyDescent="0.2">
      <c r="A2732" s="377">
        <v>3935</v>
      </c>
      <c r="B2732" s="377" t="s">
        <v>52786</v>
      </c>
      <c r="C2732" s="377" t="s">
        <v>18782</v>
      </c>
      <c r="D2732" s="402" t="s">
        <v>38936</v>
      </c>
    </row>
    <row r="2733" spans="1:4" x14ac:dyDescent="0.2">
      <c r="A2733" s="377">
        <v>3925</v>
      </c>
      <c r="B2733" s="377" t="s">
        <v>52787</v>
      </c>
      <c r="C2733" s="377" t="s">
        <v>18782</v>
      </c>
      <c r="D2733" s="402" t="s">
        <v>38936</v>
      </c>
    </row>
    <row r="2734" spans="1:4" x14ac:dyDescent="0.2">
      <c r="A2734" s="377">
        <v>12406</v>
      </c>
      <c r="B2734" s="377" t="s">
        <v>52788</v>
      </c>
      <c r="C2734" s="377" t="s">
        <v>18782</v>
      </c>
      <c r="D2734" s="402" t="s">
        <v>31171</v>
      </c>
    </row>
    <row r="2735" spans="1:4" x14ac:dyDescent="0.2">
      <c r="A2735" s="377">
        <v>3929</v>
      </c>
      <c r="B2735" s="377" t="s">
        <v>52789</v>
      </c>
      <c r="C2735" s="377" t="s">
        <v>18782</v>
      </c>
      <c r="D2735" s="402" t="s">
        <v>14489</v>
      </c>
    </row>
    <row r="2736" spans="1:4" x14ac:dyDescent="0.2">
      <c r="A2736" s="377">
        <v>3931</v>
      </c>
      <c r="B2736" s="377" t="s">
        <v>52790</v>
      </c>
      <c r="C2736" s="377" t="s">
        <v>18782</v>
      </c>
      <c r="D2736" s="402" t="s">
        <v>14489</v>
      </c>
    </row>
    <row r="2737" spans="1:4" x14ac:dyDescent="0.2">
      <c r="A2737" s="377">
        <v>3930</v>
      </c>
      <c r="B2737" s="377" t="s">
        <v>52791</v>
      </c>
      <c r="C2737" s="377" t="s">
        <v>18782</v>
      </c>
      <c r="D2737" s="402" t="s">
        <v>14489</v>
      </c>
    </row>
    <row r="2738" spans="1:4" x14ac:dyDescent="0.2">
      <c r="A2738" s="377">
        <v>3932</v>
      </c>
      <c r="B2738" s="377" t="s">
        <v>52792</v>
      </c>
      <c r="C2738" s="377" t="s">
        <v>18782</v>
      </c>
      <c r="D2738" s="402" t="s">
        <v>52793</v>
      </c>
    </row>
    <row r="2739" spans="1:4" x14ac:dyDescent="0.2">
      <c r="A2739" s="377">
        <v>3933</v>
      </c>
      <c r="B2739" s="377" t="s">
        <v>52794</v>
      </c>
      <c r="C2739" s="377" t="s">
        <v>18782</v>
      </c>
      <c r="D2739" s="402" t="s">
        <v>52793</v>
      </c>
    </row>
    <row r="2740" spans="1:4" x14ac:dyDescent="0.2">
      <c r="A2740" s="377">
        <v>3934</v>
      </c>
      <c r="B2740" s="377" t="s">
        <v>52795</v>
      </c>
      <c r="C2740" s="377" t="s">
        <v>18782</v>
      </c>
      <c r="D2740" s="402" t="s">
        <v>52793</v>
      </c>
    </row>
    <row r="2741" spans="1:4" x14ac:dyDescent="0.2">
      <c r="A2741" s="377">
        <v>40355</v>
      </c>
      <c r="B2741" s="377" t="s">
        <v>52796</v>
      </c>
      <c r="C2741" s="377" t="s">
        <v>18782</v>
      </c>
      <c r="D2741" s="402" t="s">
        <v>12824</v>
      </c>
    </row>
    <row r="2742" spans="1:4" x14ac:dyDescent="0.2">
      <c r="A2742" s="377">
        <v>40364</v>
      </c>
      <c r="B2742" s="377" t="s">
        <v>52797</v>
      </c>
      <c r="C2742" s="377" t="s">
        <v>18782</v>
      </c>
      <c r="D2742" s="402" t="s">
        <v>52798</v>
      </c>
    </row>
    <row r="2743" spans="1:4" x14ac:dyDescent="0.2">
      <c r="A2743" s="377">
        <v>40361</v>
      </c>
      <c r="B2743" s="377" t="s">
        <v>52799</v>
      </c>
      <c r="C2743" s="377" t="s">
        <v>18782</v>
      </c>
      <c r="D2743" s="402" t="s">
        <v>44010</v>
      </c>
    </row>
    <row r="2744" spans="1:4" x14ac:dyDescent="0.2">
      <c r="A2744" s="377">
        <v>40358</v>
      </c>
      <c r="B2744" s="377" t="s">
        <v>52800</v>
      </c>
      <c r="C2744" s="377" t="s">
        <v>18782</v>
      </c>
      <c r="D2744" s="402" t="s">
        <v>40495</v>
      </c>
    </row>
    <row r="2745" spans="1:4" x14ac:dyDescent="0.2">
      <c r="A2745" s="377">
        <v>40370</v>
      </c>
      <c r="B2745" s="377" t="s">
        <v>52801</v>
      </c>
      <c r="C2745" s="377" t="s">
        <v>18782</v>
      </c>
      <c r="D2745" s="402" t="s">
        <v>52802</v>
      </c>
    </row>
    <row r="2746" spans="1:4" x14ac:dyDescent="0.2">
      <c r="A2746" s="377">
        <v>40367</v>
      </c>
      <c r="B2746" s="377" t="s">
        <v>52803</v>
      </c>
      <c r="C2746" s="377" t="s">
        <v>18782</v>
      </c>
      <c r="D2746" s="402" t="s">
        <v>52804</v>
      </c>
    </row>
    <row r="2747" spans="1:4" x14ac:dyDescent="0.2">
      <c r="A2747" s="377">
        <v>40373</v>
      </c>
      <c r="B2747" s="377" t="s">
        <v>52805</v>
      </c>
      <c r="C2747" s="377" t="s">
        <v>18782</v>
      </c>
      <c r="D2747" s="402" t="s">
        <v>52806</v>
      </c>
    </row>
    <row r="2748" spans="1:4" x14ac:dyDescent="0.2">
      <c r="A2748" s="377">
        <v>3907</v>
      </c>
      <c r="B2748" s="377" t="s">
        <v>52807</v>
      </c>
      <c r="C2748" s="377" t="s">
        <v>18782</v>
      </c>
      <c r="D2748" s="402" t="s">
        <v>36287</v>
      </c>
    </row>
    <row r="2749" spans="1:4" x14ac:dyDescent="0.2">
      <c r="A2749" s="377">
        <v>3889</v>
      </c>
      <c r="B2749" s="377" t="s">
        <v>52808</v>
      </c>
      <c r="C2749" s="377" t="s">
        <v>18782</v>
      </c>
      <c r="D2749" s="402" t="s">
        <v>52809</v>
      </c>
    </row>
    <row r="2750" spans="1:4" x14ac:dyDescent="0.2">
      <c r="A2750" s="377">
        <v>3868</v>
      </c>
      <c r="B2750" s="377" t="s">
        <v>52810</v>
      </c>
      <c r="C2750" s="377" t="s">
        <v>18782</v>
      </c>
      <c r="D2750" s="402" t="s">
        <v>27828</v>
      </c>
    </row>
    <row r="2751" spans="1:4" x14ac:dyDescent="0.2">
      <c r="A2751" s="377">
        <v>3869</v>
      </c>
      <c r="B2751" s="377" t="s">
        <v>52811</v>
      </c>
      <c r="C2751" s="377" t="s">
        <v>18782</v>
      </c>
      <c r="D2751" s="402" t="s">
        <v>15643</v>
      </c>
    </row>
    <row r="2752" spans="1:4" x14ac:dyDescent="0.2">
      <c r="A2752" s="377">
        <v>3872</v>
      </c>
      <c r="B2752" s="377" t="s">
        <v>52812</v>
      </c>
      <c r="C2752" s="377" t="s">
        <v>18782</v>
      </c>
      <c r="D2752" s="402" t="s">
        <v>11821</v>
      </c>
    </row>
    <row r="2753" spans="1:4" x14ac:dyDescent="0.2">
      <c r="A2753" s="377">
        <v>3850</v>
      </c>
      <c r="B2753" s="377" t="s">
        <v>52813</v>
      </c>
      <c r="C2753" s="377" t="s">
        <v>18782</v>
      </c>
      <c r="D2753" s="402" t="s">
        <v>15909</v>
      </c>
    </row>
    <row r="2754" spans="1:4" x14ac:dyDescent="0.2">
      <c r="A2754" s="377">
        <v>38023</v>
      </c>
      <c r="B2754" s="377" t="s">
        <v>52814</v>
      </c>
      <c r="C2754" s="377" t="s">
        <v>18782</v>
      </c>
      <c r="D2754" s="402" t="s">
        <v>7943</v>
      </c>
    </row>
    <row r="2755" spans="1:4" x14ac:dyDescent="0.2">
      <c r="A2755" s="377">
        <v>37986</v>
      </c>
      <c r="B2755" s="377" t="s">
        <v>52815</v>
      </c>
      <c r="C2755" s="377" t="s">
        <v>18782</v>
      </c>
      <c r="D2755" s="402" t="s">
        <v>8202</v>
      </c>
    </row>
    <row r="2756" spans="1:4" x14ac:dyDescent="0.2">
      <c r="A2756" s="377">
        <v>37987</v>
      </c>
      <c r="B2756" s="377" t="s">
        <v>52816</v>
      </c>
      <c r="C2756" s="377" t="s">
        <v>18782</v>
      </c>
      <c r="D2756" s="402" t="s">
        <v>52817</v>
      </c>
    </row>
    <row r="2757" spans="1:4" x14ac:dyDescent="0.2">
      <c r="A2757" s="377">
        <v>37988</v>
      </c>
      <c r="B2757" s="377" t="s">
        <v>52818</v>
      </c>
      <c r="C2757" s="377" t="s">
        <v>18782</v>
      </c>
      <c r="D2757" s="402" t="s">
        <v>52819</v>
      </c>
    </row>
    <row r="2758" spans="1:4" x14ac:dyDescent="0.2">
      <c r="A2758" s="377">
        <v>21120</v>
      </c>
      <c r="B2758" s="377" t="s">
        <v>52820</v>
      </c>
      <c r="C2758" s="377" t="s">
        <v>18782</v>
      </c>
      <c r="D2758" s="402" t="s">
        <v>31643</v>
      </c>
    </row>
    <row r="2759" spans="1:4" x14ac:dyDescent="0.2">
      <c r="A2759" s="377">
        <v>39318</v>
      </c>
      <c r="B2759" s="377" t="s">
        <v>52821</v>
      </c>
      <c r="C2759" s="377" t="s">
        <v>18782</v>
      </c>
      <c r="D2759" s="402" t="s">
        <v>11312</v>
      </c>
    </row>
    <row r="2760" spans="1:4" x14ac:dyDescent="0.2">
      <c r="A2760" s="377">
        <v>40366</v>
      </c>
      <c r="B2760" s="377" t="s">
        <v>52822</v>
      </c>
      <c r="C2760" s="377" t="s">
        <v>18782</v>
      </c>
      <c r="D2760" s="402" t="s">
        <v>52823</v>
      </c>
    </row>
    <row r="2761" spans="1:4" x14ac:dyDescent="0.2">
      <c r="A2761" s="377">
        <v>40363</v>
      </c>
      <c r="B2761" s="377" t="s">
        <v>52824</v>
      </c>
      <c r="C2761" s="377" t="s">
        <v>18782</v>
      </c>
      <c r="D2761" s="402" t="s">
        <v>52825</v>
      </c>
    </row>
    <row r="2762" spans="1:4" x14ac:dyDescent="0.2">
      <c r="A2762" s="377">
        <v>40354</v>
      </c>
      <c r="B2762" s="377" t="s">
        <v>52826</v>
      </c>
      <c r="C2762" s="377" t="s">
        <v>18782</v>
      </c>
      <c r="D2762" s="402" t="s">
        <v>35156</v>
      </c>
    </row>
    <row r="2763" spans="1:4" x14ac:dyDescent="0.2">
      <c r="A2763" s="377">
        <v>40360</v>
      </c>
      <c r="B2763" s="377" t="s">
        <v>52827</v>
      </c>
      <c r="C2763" s="377" t="s">
        <v>18782</v>
      </c>
      <c r="D2763" s="402" t="s">
        <v>34050</v>
      </c>
    </row>
    <row r="2764" spans="1:4" x14ac:dyDescent="0.2">
      <c r="A2764" s="377">
        <v>40372</v>
      </c>
      <c r="B2764" s="377" t="s">
        <v>52828</v>
      </c>
      <c r="C2764" s="377" t="s">
        <v>18782</v>
      </c>
      <c r="D2764" s="402" t="s">
        <v>52829</v>
      </c>
    </row>
    <row r="2765" spans="1:4" x14ac:dyDescent="0.2">
      <c r="A2765" s="377">
        <v>40369</v>
      </c>
      <c r="B2765" s="377" t="s">
        <v>52830</v>
      </c>
      <c r="C2765" s="377" t="s">
        <v>18782</v>
      </c>
      <c r="D2765" s="402" t="s">
        <v>52831</v>
      </c>
    </row>
    <row r="2766" spans="1:4" x14ac:dyDescent="0.2">
      <c r="A2766" s="377">
        <v>40357</v>
      </c>
      <c r="B2766" s="377" t="s">
        <v>52832</v>
      </c>
      <c r="C2766" s="377" t="s">
        <v>18782</v>
      </c>
      <c r="D2766" s="402" t="s">
        <v>40495</v>
      </c>
    </row>
    <row r="2767" spans="1:4" x14ac:dyDescent="0.2">
      <c r="A2767" s="377">
        <v>40375</v>
      </c>
      <c r="B2767" s="377" t="s">
        <v>52833</v>
      </c>
      <c r="C2767" s="377" t="s">
        <v>18782</v>
      </c>
      <c r="D2767" s="402" t="s">
        <v>52834</v>
      </c>
    </row>
    <row r="2768" spans="1:4" x14ac:dyDescent="0.2">
      <c r="A2768" s="377">
        <v>1893</v>
      </c>
      <c r="B2768" s="377" t="s">
        <v>52835</v>
      </c>
      <c r="C2768" s="377" t="s">
        <v>18782</v>
      </c>
      <c r="D2768" s="402" t="s">
        <v>8461</v>
      </c>
    </row>
    <row r="2769" spans="1:4" x14ac:dyDescent="0.2">
      <c r="A2769" s="377">
        <v>1902</v>
      </c>
      <c r="B2769" s="377" t="s">
        <v>52836</v>
      </c>
      <c r="C2769" s="377" t="s">
        <v>18782</v>
      </c>
      <c r="D2769" s="402" t="s">
        <v>50896</v>
      </c>
    </row>
    <row r="2770" spans="1:4" x14ac:dyDescent="0.2">
      <c r="A2770" s="377">
        <v>1901</v>
      </c>
      <c r="B2770" s="377" t="s">
        <v>52837</v>
      </c>
      <c r="C2770" s="377" t="s">
        <v>18782</v>
      </c>
      <c r="D2770" s="402" t="s">
        <v>49185</v>
      </c>
    </row>
    <row r="2771" spans="1:4" x14ac:dyDescent="0.2">
      <c r="A2771" s="377">
        <v>1892</v>
      </c>
      <c r="B2771" s="377" t="s">
        <v>52838</v>
      </c>
      <c r="C2771" s="377" t="s">
        <v>18782</v>
      </c>
      <c r="D2771" s="402" t="s">
        <v>8672</v>
      </c>
    </row>
    <row r="2772" spans="1:4" x14ac:dyDescent="0.2">
      <c r="A2772" s="377">
        <v>1907</v>
      </c>
      <c r="B2772" s="377" t="s">
        <v>52839</v>
      </c>
      <c r="C2772" s="377" t="s">
        <v>18782</v>
      </c>
      <c r="D2772" s="402" t="s">
        <v>14463</v>
      </c>
    </row>
    <row r="2773" spans="1:4" x14ac:dyDescent="0.2">
      <c r="A2773" s="377">
        <v>1894</v>
      </c>
      <c r="B2773" s="377" t="s">
        <v>52840</v>
      </c>
      <c r="C2773" s="377" t="s">
        <v>18782</v>
      </c>
      <c r="D2773" s="402" t="s">
        <v>17267</v>
      </c>
    </row>
    <row r="2774" spans="1:4" x14ac:dyDescent="0.2">
      <c r="A2774" s="377">
        <v>1891</v>
      </c>
      <c r="B2774" s="377" t="s">
        <v>52841</v>
      </c>
      <c r="C2774" s="377" t="s">
        <v>18782</v>
      </c>
      <c r="D2774" s="402" t="s">
        <v>38385</v>
      </c>
    </row>
    <row r="2775" spans="1:4" x14ac:dyDescent="0.2">
      <c r="A2775" s="377">
        <v>1896</v>
      </c>
      <c r="B2775" s="377" t="s">
        <v>52842</v>
      </c>
      <c r="C2775" s="377" t="s">
        <v>18782</v>
      </c>
      <c r="D2775" s="402" t="s">
        <v>26884</v>
      </c>
    </row>
    <row r="2776" spans="1:4" x14ac:dyDescent="0.2">
      <c r="A2776" s="377">
        <v>1895</v>
      </c>
      <c r="B2776" s="377" t="s">
        <v>52843</v>
      </c>
      <c r="C2776" s="377" t="s">
        <v>18782</v>
      </c>
      <c r="D2776" s="402" t="s">
        <v>42651</v>
      </c>
    </row>
    <row r="2777" spans="1:4" x14ac:dyDescent="0.2">
      <c r="A2777" s="377">
        <v>2641</v>
      </c>
      <c r="B2777" s="377" t="s">
        <v>52844</v>
      </c>
      <c r="C2777" s="377" t="s">
        <v>18782</v>
      </c>
      <c r="D2777" s="402" t="s">
        <v>6996</v>
      </c>
    </row>
    <row r="2778" spans="1:4" x14ac:dyDescent="0.2">
      <c r="A2778" s="377">
        <v>2636</v>
      </c>
      <c r="B2778" s="377" t="s">
        <v>52845</v>
      </c>
      <c r="C2778" s="377" t="s">
        <v>18782</v>
      </c>
      <c r="D2778" s="402" t="s">
        <v>8775</v>
      </c>
    </row>
    <row r="2779" spans="1:4" x14ac:dyDescent="0.2">
      <c r="A2779" s="377">
        <v>2637</v>
      </c>
      <c r="B2779" s="377" t="s">
        <v>52846</v>
      </c>
      <c r="C2779" s="377" t="s">
        <v>18782</v>
      </c>
      <c r="D2779" s="402" t="s">
        <v>15641</v>
      </c>
    </row>
    <row r="2780" spans="1:4" x14ac:dyDescent="0.2">
      <c r="A2780" s="377">
        <v>2638</v>
      </c>
      <c r="B2780" s="377" t="s">
        <v>52847</v>
      </c>
      <c r="C2780" s="377" t="s">
        <v>18782</v>
      </c>
      <c r="D2780" s="402" t="s">
        <v>9217</v>
      </c>
    </row>
    <row r="2781" spans="1:4" x14ac:dyDescent="0.2">
      <c r="A2781" s="377">
        <v>2639</v>
      </c>
      <c r="B2781" s="377" t="s">
        <v>52848</v>
      </c>
      <c r="C2781" s="377" t="s">
        <v>18782</v>
      </c>
      <c r="D2781" s="402" t="s">
        <v>36280</v>
      </c>
    </row>
    <row r="2782" spans="1:4" x14ac:dyDescent="0.2">
      <c r="A2782" s="377">
        <v>2644</v>
      </c>
      <c r="B2782" s="377" t="s">
        <v>52849</v>
      </c>
      <c r="C2782" s="377" t="s">
        <v>18782</v>
      </c>
      <c r="D2782" s="402" t="s">
        <v>9070</v>
      </c>
    </row>
    <row r="2783" spans="1:4" x14ac:dyDescent="0.2">
      <c r="A2783" s="377">
        <v>2643</v>
      </c>
      <c r="B2783" s="377" t="s">
        <v>52850</v>
      </c>
      <c r="C2783" s="377" t="s">
        <v>18782</v>
      </c>
      <c r="D2783" s="402" t="s">
        <v>52851</v>
      </c>
    </row>
    <row r="2784" spans="1:4" x14ac:dyDescent="0.2">
      <c r="A2784" s="377">
        <v>2640</v>
      </c>
      <c r="B2784" s="377" t="s">
        <v>52852</v>
      </c>
      <c r="C2784" s="377" t="s">
        <v>18782</v>
      </c>
      <c r="D2784" s="402" t="s">
        <v>13164</v>
      </c>
    </row>
    <row r="2785" spans="1:4" x14ac:dyDescent="0.2">
      <c r="A2785" s="377">
        <v>2642</v>
      </c>
      <c r="B2785" s="377" t="s">
        <v>52853</v>
      </c>
      <c r="C2785" s="377" t="s">
        <v>18782</v>
      </c>
      <c r="D2785" s="402" t="s">
        <v>28564</v>
      </c>
    </row>
    <row r="2786" spans="1:4" x14ac:dyDescent="0.2">
      <c r="A2786" s="377">
        <v>39855</v>
      </c>
      <c r="B2786" s="377" t="s">
        <v>52854</v>
      </c>
      <c r="C2786" s="377" t="s">
        <v>18782</v>
      </c>
      <c r="D2786" s="402" t="s">
        <v>8912</v>
      </c>
    </row>
    <row r="2787" spans="1:4" x14ac:dyDescent="0.2">
      <c r="A2787" s="377">
        <v>39856</v>
      </c>
      <c r="B2787" s="377" t="s">
        <v>52855</v>
      </c>
      <c r="C2787" s="377" t="s">
        <v>18782</v>
      </c>
      <c r="D2787" s="402" t="s">
        <v>32528</v>
      </c>
    </row>
    <row r="2788" spans="1:4" x14ac:dyDescent="0.2">
      <c r="A2788" s="377">
        <v>39857</v>
      </c>
      <c r="B2788" s="377" t="s">
        <v>52856</v>
      </c>
      <c r="C2788" s="377" t="s">
        <v>18782</v>
      </c>
      <c r="D2788" s="402" t="s">
        <v>13359</v>
      </c>
    </row>
    <row r="2789" spans="1:4" x14ac:dyDescent="0.2">
      <c r="A2789" s="377">
        <v>39858</v>
      </c>
      <c r="B2789" s="377" t="s">
        <v>52857</v>
      </c>
      <c r="C2789" s="377" t="s">
        <v>18782</v>
      </c>
      <c r="D2789" s="402" t="s">
        <v>8130</v>
      </c>
    </row>
    <row r="2790" spans="1:4" x14ac:dyDescent="0.2">
      <c r="A2790" s="377">
        <v>39859</v>
      </c>
      <c r="B2790" s="377" t="s">
        <v>52858</v>
      </c>
      <c r="C2790" s="377" t="s">
        <v>18782</v>
      </c>
      <c r="D2790" s="402" t="s">
        <v>10902</v>
      </c>
    </row>
    <row r="2791" spans="1:4" x14ac:dyDescent="0.2">
      <c r="A2791" s="377">
        <v>39860</v>
      </c>
      <c r="B2791" s="377" t="s">
        <v>52859</v>
      </c>
      <c r="C2791" s="377" t="s">
        <v>18782</v>
      </c>
      <c r="D2791" s="402" t="s">
        <v>52860</v>
      </c>
    </row>
    <row r="2792" spans="1:4" x14ac:dyDescent="0.2">
      <c r="A2792" s="377">
        <v>39861</v>
      </c>
      <c r="B2792" s="377" t="s">
        <v>52861</v>
      </c>
      <c r="C2792" s="377" t="s">
        <v>18782</v>
      </c>
      <c r="D2792" s="402" t="s">
        <v>52711</v>
      </c>
    </row>
    <row r="2793" spans="1:4" x14ac:dyDescent="0.2">
      <c r="A2793" s="377">
        <v>3867</v>
      </c>
      <c r="B2793" s="377" t="s">
        <v>52862</v>
      </c>
      <c r="C2793" s="377" t="s">
        <v>18782</v>
      </c>
      <c r="D2793" s="402" t="s">
        <v>52863</v>
      </c>
    </row>
    <row r="2794" spans="1:4" x14ac:dyDescent="0.2">
      <c r="A2794" s="377">
        <v>3861</v>
      </c>
      <c r="B2794" s="377" t="s">
        <v>52864</v>
      </c>
      <c r="C2794" s="377" t="s">
        <v>18782</v>
      </c>
      <c r="D2794" s="402" t="s">
        <v>8333</v>
      </c>
    </row>
    <row r="2795" spans="1:4" x14ac:dyDescent="0.2">
      <c r="A2795" s="377">
        <v>3904</v>
      </c>
      <c r="B2795" s="377" t="s">
        <v>52865</v>
      </c>
      <c r="C2795" s="377" t="s">
        <v>18782</v>
      </c>
      <c r="D2795" s="402" t="s">
        <v>49185</v>
      </c>
    </row>
    <row r="2796" spans="1:4" x14ac:dyDescent="0.2">
      <c r="A2796" s="377">
        <v>3903</v>
      </c>
      <c r="B2796" s="377" t="s">
        <v>52866</v>
      </c>
      <c r="C2796" s="377" t="s">
        <v>18782</v>
      </c>
      <c r="D2796" s="402" t="s">
        <v>27388</v>
      </c>
    </row>
    <row r="2797" spans="1:4" x14ac:dyDescent="0.2">
      <c r="A2797" s="377">
        <v>3862</v>
      </c>
      <c r="B2797" s="377" t="s">
        <v>52867</v>
      </c>
      <c r="C2797" s="377" t="s">
        <v>18782</v>
      </c>
      <c r="D2797" s="402" t="s">
        <v>13464</v>
      </c>
    </row>
    <row r="2798" spans="1:4" x14ac:dyDescent="0.2">
      <c r="A2798" s="377">
        <v>3863</v>
      </c>
      <c r="B2798" s="377" t="s">
        <v>52868</v>
      </c>
      <c r="C2798" s="377" t="s">
        <v>18782</v>
      </c>
      <c r="D2798" s="402" t="s">
        <v>8741</v>
      </c>
    </row>
    <row r="2799" spans="1:4" x14ac:dyDescent="0.2">
      <c r="A2799" s="377">
        <v>3864</v>
      </c>
      <c r="B2799" s="377" t="s">
        <v>52869</v>
      </c>
      <c r="C2799" s="377" t="s">
        <v>18782</v>
      </c>
      <c r="D2799" s="402" t="s">
        <v>13700</v>
      </c>
    </row>
    <row r="2800" spans="1:4" x14ac:dyDescent="0.2">
      <c r="A2800" s="377">
        <v>3865</v>
      </c>
      <c r="B2800" s="377" t="s">
        <v>52870</v>
      </c>
      <c r="C2800" s="377" t="s">
        <v>18782</v>
      </c>
      <c r="D2800" s="402" t="s">
        <v>52871</v>
      </c>
    </row>
    <row r="2801" spans="1:4" x14ac:dyDescent="0.2">
      <c r="A2801" s="377">
        <v>3866</v>
      </c>
      <c r="B2801" s="377" t="s">
        <v>52872</v>
      </c>
      <c r="C2801" s="377" t="s">
        <v>18782</v>
      </c>
      <c r="D2801" s="402" t="s">
        <v>52873</v>
      </c>
    </row>
    <row r="2802" spans="1:4" x14ac:dyDescent="0.2">
      <c r="A2802" s="377">
        <v>3878</v>
      </c>
      <c r="B2802" s="377" t="s">
        <v>52874</v>
      </c>
      <c r="C2802" s="377" t="s">
        <v>18782</v>
      </c>
      <c r="D2802" s="402" t="s">
        <v>13712</v>
      </c>
    </row>
    <row r="2803" spans="1:4" x14ac:dyDescent="0.2">
      <c r="A2803" s="377">
        <v>3883</v>
      </c>
      <c r="B2803" s="377" t="s">
        <v>52875</v>
      </c>
      <c r="C2803" s="377" t="s">
        <v>18782</v>
      </c>
      <c r="D2803" s="402" t="s">
        <v>12903</v>
      </c>
    </row>
    <row r="2804" spans="1:4" x14ac:dyDescent="0.2">
      <c r="A2804" s="377">
        <v>3876</v>
      </c>
      <c r="B2804" s="377" t="s">
        <v>52876</v>
      </c>
      <c r="C2804" s="377" t="s">
        <v>18782</v>
      </c>
      <c r="D2804" s="402" t="s">
        <v>11846</v>
      </c>
    </row>
    <row r="2805" spans="1:4" x14ac:dyDescent="0.2">
      <c r="A2805" s="377">
        <v>3884</v>
      </c>
      <c r="B2805" s="377" t="s">
        <v>52877</v>
      </c>
      <c r="C2805" s="377" t="s">
        <v>18782</v>
      </c>
      <c r="D2805" s="402" t="s">
        <v>15862</v>
      </c>
    </row>
    <row r="2806" spans="1:4" x14ac:dyDescent="0.2">
      <c r="A2806" s="377">
        <v>12892</v>
      </c>
      <c r="B2806" s="377" t="s">
        <v>52878</v>
      </c>
      <c r="C2806" s="377" t="s">
        <v>49521</v>
      </c>
      <c r="D2806" s="402" t="s">
        <v>16808</v>
      </c>
    </row>
    <row r="2807" spans="1:4" x14ac:dyDescent="0.2">
      <c r="A2807" s="377">
        <v>38447</v>
      </c>
      <c r="B2807" s="377" t="s">
        <v>52879</v>
      </c>
      <c r="C2807" s="377" t="s">
        <v>18782</v>
      </c>
      <c r="D2807" s="402" t="s">
        <v>42173</v>
      </c>
    </row>
    <row r="2808" spans="1:4" x14ac:dyDescent="0.2">
      <c r="A2808" s="377">
        <v>36320</v>
      </c>
      <c r="B2808" s="377" t="s">
        <v>52880</v>
      </c>
      <c r="C2808" s="377" t="s">
        <v>18782</v>
      </c>
      <c r="D2808" s="402" t="s">
        <v>27486</v>
      </c>
    </row>
    <row r="2809" spans="1:4" x14ac:dyDescent="0.2">
      <c r="A2809" s="377">
        <v>36324</v>
      </c>
      <c r="B2809" s="377" t="s">
        <v>52881</v>
      </c>
      <c r="C2809" s="377" t="s">
        <v>18782</v>
      </c>
      <c r="D2809" s="402" t="s">
        <v>12901</v>
      </c>
    </row>
    <row r="2810" spans="1:4" x14ac:dyDescent="0.2">
      <c r="A2810" s="377">
        <v>38441</v>
      </c>
      <c r="B2810" s="377" t="s">
        <v>52882</v>
      </c>
      <c r="C2810" s="377" t="s">
        <v>18782</v>
      </c>
      <c r="D2810" s="402" t="s">
        <v>7990</v>
      </c>
    </row>
    <row r="2811" spans="1:4" x14ac:dyDescent="0.2">
      <c r="A2811" s="377">
        <v>38442</v>
      </c>
      <c r="B2811" s="377" t="s">
        <v>52883</v>
      </c>
      <c r="C2811" s="377" t="s">
        <v>18782</v>
      </c>
      <c r="D2811" s="402" t="s">
        <v>35825</v>
      </c>
    </row>
    <row r="2812" spans="1:4" x14ac:dyDescent="0.2">
      <c r="A2812" s="377">
        <v>38443</v>
      </c>
      <c r="B2812" s="377" t="s">
        <v>52884</v>
      </c>
      <c r="C2812" s="377" t="s">
        <v>18782</v>
      </c>
      <c r="D2812" s="402" t="s">
        <v>34960</v>
      </c>
    </row>
    <row r="2813" spans="1:4" x14ac:dyDescent="0.2">
      <c r="A2813" s="377">
        <v>38444</v>
      </c>
      <c r="B2813" s="377" t="s">
        <v>52885</v>
      </c>
      <c r="C2813" s="377" t="s">
        <v>18782</v>
      </c>
      <c r="D2813" s="402" t="s">
        <v>13040</v>
      </c>
    </row>
    <row r="2814" spans="1:4" x14ac:dyDescent="0.2">
      <c r="A2814" s="377">
        <v>38445</v>
      </c>
      <c r="B2814" s="377" t="s">
        <v>52886</v>
      </c>
      <c r="C2814" s="377" t="s">
        <v>18782</v>
      </c>
      <c r="D2814" s="402" t="s">
        <v>32125</v>
      </c>
    </row>
    <row r="2815" spans="1:4" x14ac:dyDescent="0.2">
      <c r="A2815" s="377">
        <v>38446</v>
      </c>
      <c r="B2815" s="377" t="s">
        <v>52887</v>
      </c>
      <c r="C2815" s="377" t="s">
        <v>18782</v>
      </c>
      <c r="D2815" s="402" t="s">
        <v>7905</v>
      </c>
    </row>
    <row r="2816" spans="1:4" x14ac:dyDescent="0.2">
      <c r="A2816" s="377">
        <v>3837</v>
      </c>
      <c r="B2816" s="377" t="s">
        <v>52888</v>
      </c>
      <c r="C2816" s="377" t="s">
        <v>18782</v>
      </c>
      <c r="D2816" s="402" t="s">
        <v>7957</v>
      </c>
    </row>
    <row r="2817" spans="1:4" x14ac:dyDescent="0.2">
      <c r="A2817" s="377">
        <v>3845</v>
      </c>
      <c r="B2817" s="377" t="s">
        <v>52889</v>
      </c>
      <c r="C2817" s="377" t="s">
        <v>18782</v>
      </c>
      <c r="D2817" s="402" t="s">
        <v>10085</v>
      </c>
    </row>
    <row r="2818" spans="1:4" x14ac:dyDescent="0.2">
      <c r="A2818" s="377">
        <v>11045</v>
      </c>
      <c r="B2818" s="377" t="s">
        <v>52890</v>
      </c>
      <c r="C2818" s="377" t="s">
        <v>18782</v>
      </c>
      <c r="D2818" s="402" t="s">
        <v>43115</v>
      </c>
    </row>
    <row r="2819" spans="1:4" x14ac:dyDescent="0.2">
      <c r="A2819" s="377">
        <v>20170</v>
      </c>
      <c r="B2819" s="377" t="s">
        <v>52891</v>
      </c>
      <c r="C2819" s="377" t="s">
        <v>18782</v>
      </c>
      <c r="D2819" s="402" t="s">
        <v>27340</v>
      </c>
    </row>
    <row r="2820" spans="1:4" x14ac:dyDescent="0.2">
      <c r="A2820" s="377">
        <v>20171</v>
      </c>
      <c r="B2820" s="377" t="s">
        <v>52892</v>
      </c>
      <c r="C2820" s="377" t="s">
        <v>18782</v>
      </c>
      <c r="D2820" s="402" t="s">
        <v>18481</v>
      </c>
    </row>
    <row r="2821" spans="1:4" x14ac:dyDescent="0.2">
      <c r="A2821" s="377">
        <v>20167</v>
      </c>
      <c r="B2821" s="377" t="s">
        <v>52893</v>
      </c>
      <c r="C2821" s="377" t="s">
        <v>18782</v>
      </c>
      <c r="D2821" s="402" t="s">
        <v>8866</v>
      </c>
    </row>
    <row r="2822" spans="1:4" x14ac:dyDescent="0.2">
      <c r="A2822" s="377">
        <v>20168</v>
      </c>
      <c r="B2822" s="377" t="s">
        <v>52894</v>
      </c>
      <c r="C2822" s="377" t="s">
        <v>18782</v>
      </c>
      <c r="D2822" s="402" t="s">
        <v>17262</v>
      </c>
    </row>
    <row r="2823" spans="1:4" x14ac:dyDescent="0.2">
      <c r="A2823" s="377">
        <v>20169</v>
      </c>
      <c r="B2823" s="377" t="s">
        <v>52895</v>
      </c>
      <c r="C2823" s="377" t="s">
        <v>18782</v>
      </c>
      <c r="D2823" s="402" t="s">
        <v>9146</v>
      </c>
    </row>
    <row r="2824" spans="1:4" x14ac:dyDescent="0.2">
      <c r="A2824" s="377">
        <v>3899</v>
      </c>
      <c r="B2824" s="377" t="s">
        <v>52896</v>
      </c>
      <c r="C2824" s="377" t="s">
        <v>18782</v>
      </c>
      <c r="D2824" s="402" t="s">
        <v>36955</v>
      </c>
    </row>
    <row r="2825" spans="1:4" x14ac:dyDescent="0.2">
      <c r="A2825" s="377">
        <v>38676</v>
      </c>
      <c r="B2825" s="377" t="s">
        <v>52897</v>
      </c>
      <c r="C2825" s="377" t="s">
        <v>18782</v>
      </c>
      <c r="D2825" s="402" t="s">
        <v>35405</v>
      </c>
    </row>
    <row r="2826" spans="1:4" x14ac:dyDescent="0.2">
      <c r="A2826" s="377">
        <v>3897</v>
      </c>
      <c r="B2826" s="377" t="s">
        <v>52898</v>
      </c>
      <c r="C2826" s="377" t="s">
        <v>18782</v>
      </c>
      <c r="D2826" s="402" t="s">
        <v>8775</v>
      </c>
    </row>
    <row r="2827" spans="1:4" x14ac:dyDescent="0.2">
      <c r="A2827" s="377">
        <v>3875</v>
      </c>
      <c r="B2827" s="377" t="s">
        <v>52899</v>
      </c>
      <c r="C2827" s="377" t="s">
        <v>18782</v>
      </c>
      <c r="D2827" s="402" t="s">
        <v>8924</v>
      </c>
    </row>
    <row r="2828" spans="1:4" x14ac:dyDescent="0.2">
      <c r="A2828" s="377">
        <v>3898</v>
      </c>
      <c r="B2828" s="377" t="s">
        <v>52900</v>
      </c>
      <c r="C2828" s="377" t="s">
        <v>18782</v>
      </c>
      <c r="D2828" s="402" t="s">
        <v>11837</v>
      </c>
    </row>
    <row r="2829" spans="1:4" x14ac:dyDescent="0.2">
      <c r="A2829" s="377">
        <v>3855</v>
      </c>
      <c r="B2829" s="377" t="s">
        <v>52901</v>
      </c>
      <c r="C2829" s="377" t="s">
        <v>18782</v>
      </c>
      <c r="D2829" s="402" t="s">
        <v>7662</v>
      </c>
    </row>
    <row r="2830" spans="1:4" x14ac:dyDescent="0.2">
      <c r="A2830" s="377">
        <v>3874</v>
      </c>
      <c r="B2830" s="377" t="s">
        <v>52902</v>
      </c>
      <c r="C2830" s="377" t="s">
        <v>18782</v>
      </c>
      <c r="D2830" s="402" t="s">
        <v>27501</v>
      </c>
    </row>
    <row r="2831" spans="1:4" x14ac:dyDescent="0.2">
      <c r="A2831" s="377">
        <v>3870</v>
      </c>
      <c r="B2831" s="377" t="s">
        <v>52903</v>
      </c>
      <c r="C2831" s="377" t="s">
        <v>18782</v>
      </c>
      <c r="D2831" s="402" t="s">
        <v>9036</v>
      </c>
    </row>
    <row r="2832" spans="1:4" x14ac:dyDescent="0.2">
      <c r="A2832" s="377">
        <v>38678</v>
      </c>
      <c r="B2832" s="377" t="s">
        <v>52904</v>
      </c>
      <c r="C2832" s="377" t="s">
        <v>18782</v>
      </c>
      <c r="D2832" s="402" t="s">
        <v>18471</v>
      </c>
    </row>
    <row r="2833" spans="1:4" x14ac:dyDescent="0.2">
      <c r="A2833" s="377">
        <v>3859</v>
      </c>
      <c r="B2833" s="377" t="s">
        <v>52905</v>
      </c>
      <c r="C2833" s="377" t="s">
        <v>18782</v>
      </c>
      <c r="D2833" s="402" t="s">
        <v>7226</v>
      </c>
    </row>
    <row r="2834" spans="1:4" x14ac:dyDescent="0.2">
      <c r="A2834" s="377">
        <v>3856</v>
      </c>
      <c r="B2834" s="377" t="s">
        <v>52906</v>
      </c>
      <c r="C2834" s="377" t="s">
        <v>18782</v>
      </c>
      <c r="D2834" s="402" t="s">
        <v>38316</v>
      </c>
    </row>
    <row r="2835" spans="1:4" x14ac:dyDescent="0.2">
      <c r="A2835" s="377">
        <v>3906</v>
      </c>
      <c r="B2835" s="377" t="s">
        <v>52907</v>
      </c>
      <c r="C2835" s="377" t="s">
        <v>18782</v>
      </c>
      <c r="D2835" s="402" t="s">
        <v>40042</v>
      </c>
    </row>
    <row r="2836" spans="1:4" x14ac:dyDescent="0.2">
      <c r="A2836" s="377">
        <v>3860</v>
      </c>
      <c r="B2836" s="377" t="s">
        <v>52908</v>
      </c>
      <c r="C2836" s="377" t="s">
        <v>18782</v>
      </c>
      <c r="D2836" s="402" t="s">
        <v>15959</v>
      </c>
    </row>
    <row r="2837" spans="1:4" x14ac:dyDescent="0.2">
      <c r="A2837" s="377">
        <v>3905</v>
      </c>
      <c r="B2837" s="377" t="s">
        <v>52909</v>
      </c>
      <c r="C2837" s="377" t="s">
        <v>18782</v>
      </c>
      <c r="D2837" s="402" t="s">
        <v>11850</v>
      </c>
    </row>
    <row r="2838" spans="1:4" x14ac:dyDescent="0.2">
      <c r="A2838" s="377">
        <v>3871</v>
      </c>
      <c r="B2838" s="377" t="s">
        <v>52910</v>
      </c>
      <c r="C2838" s="377" t="s">
        <v>18782</v>
      </c>
      <c r="D2838" s="402" t="s">
        <v>212</v>
      </c>
    </row>
    <row r="2839" spans="1:4" x14ac:dyDescent="0.2">
      <c r="A2839" s="377">
        <v>39292</v>
      </c>
      <c r="B2839" s="377" t="s">
        <v>52911</v>
      </c>
      <c r="C2839" s="377" t="s">
        <v>18782</v>
      </c>
      <c r="D2839" s="402" t="s">
        <v>14373</v>
      </c>
    </row>
    <row r="2840" spans="1:4" x14ac:dyDescent="0.2">
      <c r="A2840" s="377">
        <v>39293</v>
      </c>
      <c r="B2840" s="377" t="s">
        <v>52912</v>
      </c>
      <c r="C2840" s="377" t="s">
        <v>18782</v>
      </c>
      <c r="D2840" s="402" t="s">
        <v>18699</v>
      </c>
    </row>
    <row r="2841" spans="1:4" x14ac:dyDescent="0.2">
      <c r="A2841" s="377">
        <v>39294</v>
      </c>
      <c r="B2841" s="377" t="s">
        <v>52913</v>
      </c>
      <c r="C2841" s="377" t="s">
        <v>18782</v>
      </c>
      <c r="D2841" s="402" t="s">
        <v>14707</v>
      </c>
    </row>
    <row r="2842" spans="1:4" x14ac:dyDescent="0.2">
      <c r="A2842" s="377">
        <v>39295</v>
      </c>
      <c r="B2842" s="377" t="s">
        <v>52914</v>
      </c>
      <c r="C2842" s="377" t="s">
        <v>18782</v>
      </c>
      <c r="D2842" s="402" t="s">
        <v>34150</v>
      </c>
    </row>
    <row r="2843" spans="1:4" x14ac:dyDescent="0.2">
      <c r="A2843" s="377">
        <v>39312</v>
      </c>
      <c r="B2843" s="377" t="s">
        <v>52915</v>
      </c>
      <c r="C2843" s="377" t="s">
        <v>18782</v>
      </c>
      <c r="D2843" s="402" t="s">
        <v>33588</v>
      </c>
    </row>
    <row r="2844" spans="1:4" x14ac:dyDescent="0.2">
      <c r="A2844" s="377">
        <v>39313</v>
      </c>
      <c r="B2844" s="377" t="s">
        <v>52916</v>
      </c>
      <c r="C2844" s="377" t="s">
        <v>18782</v>
      </c>
      <c r="D2844" s="402" t="s">
        <v>35810</v>
      </c>
    </row>
    <row r="2845" spans="1:4" x14ac:dyDescent="0.2">
      <c r="A2845" s="377">
        <v>39314</v>
      </c>
      <c r="B2845" s="377" t="s">
        <v>52917</v>
      </c>
      <c r="C2845" s="377" t="s">
        <v>18782</v>
      </c>
      <c r="D2845" s="402" t="s">
        <v>36042</v>
      </c>
    </row>
    <row r="2846" spans="1:4" x14ac:dyDescent="0.2">
      <c r="A2846" s="377">
        <v>39296</v>
      </c>
      <c r="B2846" s="377" t="s">
        <v>52918</v>
      </c>
      <c r="C2846" s="377" t="s">
        <v>18782</v>
      </c>
      <c r="D2846" s="402" t="s">
        <v>11951</v>
      </c>
    </row>
    <row r="2847" spans="1:4" x14ac:dyDescent="0.2">
      <c r="A2847" s="377">
        <v>39297</v>
      </c>
      <c r="B2847" s="377" t="s">
        <v>52919</v>
      </c>
      <c r="C2847" s="377" t="s">
        <v>18782</v>
      </c>
      <c r="D2847" s="402" t="s">
        <v>11965</v>
      </c>
    </row>
    <row r="2848" spans="1:4" x14ac:dyDescent="0.2">
      <c r="A2848" s="377">
        <v>39298</v>
      </c>
      <c r="B2848" s="377" t="s">
        <v>52920</v>
      </c>
      <c r="C2848" s="377" t="s">
        <v>18782</v>
      </c>
      <c r="D2848" s="402" t="s">
        <v>40289</v>
      </c>
    </row>
    <row r="2849" spans="1:4" x14ac:dyDescent="0.2">
      <c r="A2849" s="377">
        <v>39299</v>
      </c>
      <c r="B2849" s="377" t="s">
        <v>52921</v>
      </c>
      <c r="C2849" s="377" t="s">
        <v>18782</v>
      </c>
      <c r="D2849" s="402" t="s">
        <v>17323</v>
      </c>
    </row>
    <row r="2850" spans="1:4" x14ac:dyDescent="0.2">
      <c r="A2850" s="377">
        <v>39308</v>
      </c>
      <c r="B2850" s="377" t="s">
        <v>52922</v>
      </c>
      <c r="C2850" s="377" t="s">
        <v>18782</v>
      </c>
      <c r="D2850" s="402" t="s">
        <v>38892</v>
      </c>
    </row>
    <row r="2851" spans="1:4" x14ac:dyDescent="0.2">
      <c r="A2851" s="377">
        <v>39309</v>
      </c>
      <c r="B2851" s="377" t="s">
        <v>52923</v>
      </c>
      <c r="C2851" s="377" t="s">
        <v>18782</v>
      </c>
      <c r="D2851" s="402" t="s">
        <v>11799</v>
      </c>
    </row>
    <row r="2852" spans="1:4" x14ac:dyDescent="0.2">
      <c r="A2852" s="377">
        <v>39310</v>
      </c>
      <c r="B2852" s="377" t="s">
        <v>52924</v>
      </c>
      <c r="C2852" s="377" t="s">
        <v>18782</v>
      </c>
      <c r="D2852" s="402" t="s">
        <v>34099</v>
      </c>
    </row>
    <row r="2853" spans="1:4" x14ac:dyDescent="0.2">
      <c r="A2853" s="377">
        <v>39311</v>
      </c>
      <c r="B2853" s="377" t="s">
        <v>52925</v>
      </c>
      <c r="C2853" s="377" t="s">
        <v>18782</v>
      </c>
      <c r="D2853" s="402" t="s">
        <v>7899</v>
      </c>
    </row>
    <row r="2854" spans="1:4" x14ac:dyDescent="0.2">
      <c r="A2854" s="377">
        <v>37429</v>
      </c>
      <c r="B2854" s="377" t="s">
        <v>52926</v>
      </c>
      <c r="C2854" s="377" t="s">
        <v>18782</v>
      </c>
      <c r="D2854" s="402" t="s">
        <v>52927</v>
      </c>
    </row>
    <row r="2855" spans="1:4" x14ac:dyDescent="0.2">
      <c r="A2855" s="377">
        <v>37426</v>
      </c>
      <c r="B2855" s="377" t="s">
        <v>52928</v>
      </c>
      <c r="C2855" s="377" t="s">
        <v>18782</v>
      </c>
      <c r="D2855" s="402" t="s">
        <v>28479</v>
      </c>
    </row>
    <row r="2856" spans="1:4" x14ac:dyDescent="0.2">
      <c r="A2856" s="377">
        <v>37427</v>
      </c>
      <c r="B2856" s="377" t="s">
        <v>52929</v>
      </c>
      <c r="C2856" s="377" t="s">
        <v>18782</v>
      </c>
      <c r="D2856" s="402" t="s">
        <v>17166</v>
      </c>
    </row>
    <row r="2857" spans="1:4" x14ac:dyDescent="0.2">
      <c r="A2857" s="377">
        <v>37424</v>
      </c>
      <c r="B2857" s="377" t="s">
        <v>52930</v>
      </c>
      <c r="C2857" s="377" t="s">
        <v>18782</v>
      </c>
      <c r="D2857" s="402" t="s">
        <v>18699</v>
      </c>
    </row>
    <row r="2858" spans="1:4" x14ac:dyDescent="0.2">
      <c r="A2858" s="377">
        <v>37428</v>
      </c>
      <c r="B2858" s="377" t="s">
        <v>52931</v>
      </c>
      <c r="C2858" s="377" t="s">
        <v>18782</v>
      </c>
      <c r="D2858" s="402" t="s">
        <v>52932</v>
      </c>
    </row>
    <row r="2859" spans="1:4" x14ac:dyDescent="0.2">
      <c r="A2859" s="377">
        <v>37425</v>
      </c>
      <c r="B2859" s="377" t="s">
        <v>52933</v>
      </c>
      <c r="C2859" s="377" t="s">
        <v>18782</v>
      </c>
      <c r="D2859" s="402" t="s">
        <v>27850</v>
      </c>
    </row>
    <row r="2860" spans="1:4" x14ac:dyDescent="0.2">
      <c r="A2860" s="377">
        <v>11519</v>
      </c>
      <c r="B2860" s="377" t="s">
        <v>52934</v>
      </c>
      <c r="C2860" s="377" t="s">
        <v>49521</v>
      </c>
      <c r="D2860" s="402" t="s">
        <v>44102</v>
      </c>
    </row>
    <row r="2861" spans="1:4" x14ac:dyDescent="0.2">
      <c r="A2861" s="377">
        <v>11520</v>
      </c>
      <c r="B2861" s="377" t="s">
        <v>52935</v>
      </c>
      <c r="C2861" s="377" t="s">
        <v>49521</v>
      </c>
      <c r="D2861" s="402" t="s">
        <v>27864</v>
      </c>
    </row>
    <row r="2862" spans="1:4" x14ac:dyDescent="0.2">
      <c r="A2862" s="377">
        <v>11518</v>
      </c>
      <c r="B2862" s="377" t="s">
        <v>52936</v>
      </c>
      <c r="C2862" s="377" t="s">
        <v>49521</v>
      </c>
      <c r="D2862" s="402" t="s">
        <v>52937</v>
      </c>
    </row>
    <row r="2863" spans="1:4" x14ac:dyDescent="0.2">
      <c r="A2863" s="377">
        <v>38473</v>
      </c>
      <c r="B2863" s="377" t="s">
        <v>52938</v>
      </c>
      <c r="C2863" s="377" t="s">
        <v>18782</v>
      </c>
      <c r="D2863" s="402" t="s">
        <v>52939</v>
      </c>
    </row>
    <row r="2864" spans="1:4" x14ac:dyDescent="0.2">
      <c r="A2864" s="377">
        <v>4244</v>
      </c>
      <c r="B2864" s="377" t="s">
        <v>52940</v>
      </c>
      <c r="C2864" s="377" t="s">
        <v>18777</v>
      </c>
      <c r="D2864" s="402" t="s">
        <v>10110</v>
      </c>
    </row>
    <row r="2865" spans="1:4" x14ac:dyDescent="0.2">
      <c r="A2865" s="377">
        <v>40977</v>
      </c>
      <c r="B2865" s="377" t="s">
        <v>52941</v>
      </c>
      <c r="C2865" s="377" t="s">
        <v>214</v>
      </c>
      <c r="D2865" s="402" t="s">
        <v>56028</v>
      </c>
    </row>
    <row r="2866" spans="1:4" x14ac:dyDescent="0.2">
      <c r="A2866" s="377">
        <v>4115</v>
      </c>
      <c r="B2866" s="377" t="s">
        <v>52943</v>
      </c>
      <c r="C2866" s="377" t="s">
        <v>18918</v>
      </c>
      <c r="D2866" s="402" t="s">
        <v>37385</v>
      </c>
    </row>
    <row r="2867" spans="1:4" x14ac:dyDescent="0.2">
      <c r="A2867" s="377">
        <v>4119</v>
      </c>
      <c r="B2867" s="377" t="s">
        <v>52944</v>
      </c>
      <c r="C2867" s="377" t="s">
        <v>18918</v>
      </c>
      <c r="D2867" s="402" t="s">
        <v>52945</v>
      </c>
    </row>
    <row r="2868" spans="1:4" x14ac:dyDescent="0.2">
      <c r="A2868" s="377">
        <v>2794</v>
      </c>
      <c r="B2868" s="377" t="s">
        <v>52946</v>
      </c>
      <c r="C2868" s="377" t="s">
        <v>18918</v>
      </c>
      <c r="D2868" s="402" t="s">
        <v>52947</v>
      </c>
    </row>
    <row r="2869" spans="1:4" x14ac:dyDescent="0.2">
      <c r="A2869" s="377">
        <v>2788</v>
      </c>
      <c r="B2869" s="377" t="s">
        <v>52948</v>
      </c>
      <c r="C2869" s="377" t="s">
        <v>18918</v>
      </c>
      <c r="D2869" s="402" t="s">
        <v>52949</v>
      </c>
    </row>
    <row r="2870" spans="1:4" x14ac:dyDescent="0.2">
      <c r="A2870" s="377">
        <v>4006</v>
      </c>
      <c r="B2870" s="377" t="s">
        <v>52950</v>
      </c>
      <c r="C2870" s="377" t="s">
        <v>18877</v>
      </c>
      <c r="D2870" s="402" t="s">
        <v>52951</v>
      </c>
    </row>
    <row r="2871" spans="1:4" x14ac:dyDescent="0.2">
      <c r="A2871" s="377">
        <v>36151</v>
      </c>
      <c r="B2871" s="377" t="s">
        <v>52952</v>
      </c>
      <c r="C2871" s="377" t="s">
        <v>18782</v>
      </c>
      <c r="D2871" s="402" t="s">
        <v>35074</v>
      </c>
    </row>
    <row r="2872" spans="1:4" x14ac:dyDescent="0.2">
      <c r="A2872" s="377">
        <v>37457</v>
      </c>
      <c r="B2872" s="377" t="s">
        <v>52953</v>
      </c>
      <c r="C2872" s="377" t="s">
        <v>18918</v>
      </c>
      <c r="D2872" s="402" t="s">
        <v>17257</v>
      </c>
    </row>
    <row r="2873" spans="1:4" x14ac:dyDescent="0.2">
      <c r="A2873" s="377">
        <v>37456</v>
      </c>
      <c r="B2873" s="377" t="s">
        <v>52954</v>
      </c>
      <c r="C2873" s="377" t="s">
        <v>18918</v>
      </c>
      <c r="D2873" s="402" t="s">
        <v>7980</v>
      </c>
    </row>
    <row r="2874" spans="1:4" x14ac:dyDescent="0.2">
      <c r="A2874" s="377">
        <v>37461</v>
      </c>
      <c r="B2874" s="377" t="s">
        <v>52955</v>
      </c>
      <c r="C2874" s="377" t="s">
        <v>18918</v>
      </c>
      <c r="D2874" s="402" t="s">
        <v>8194</v>
      </c>
    </row>
    <row r="2875" spans="1:4" x14ac:dyDescent="0.2">
      <c r="A2875" s="377">
        <v>37460</v>
      </c>
      <c r="B2875" s="377" t="s">
        <v>52956</v>
      </c>
      <c r="C2875" s="377" t="s">
        <v>18918</v>
      </c>
      <c r="D2875" s="402" t="s">
        <v>6992</v>
      </c>
    </row>
    <row r="2876" spans="1:4" x14ac:dyDescent="0.2">
      <c r="A2876" s="377">
        <v>37458</v>
      </c>
      <c r="B2876" s="377" t="s">
        <v>52957</v>
      </c>
      <c r="C2876" s="377" t="s">
        <v>18918</v>
      </c>
      <c r="D2876" s="402" t="s">
        <v>13428</v>
      </c>
    </row>
    <row r="2877" spans="1:4" x14ac:dyDescent="0.2">
      <c r="A2877" s="377">
        <v>37454</v>
      </c>
      <c r="B2877" s="377" t="s">
        <v>52958</v>
      </c>
      <c r="C2877" s="377" t="s">
        <v>18918</v>
      </c>
      <c r="D2877" s="402" t="s">
        <v>44514</v>
      </c>
    </row>
    <row r="2878" spans="1:4" x14ac:dyDescent="0.2">
      <c r="A2878" s="377">
        <v>37455</v>
      </c>
      <c r="B2878" s="377" t="s">
        <v>52959</v>
      </c>
      <c r="C2878" s="377" t="s">
        <v>18918</v>
      </c>
      <c r="D2878" s="402" t="s">
        <v>15666</v>
      </c>
    </row>
    <row r="2879" spans="1:4" x14ac:dyDescent="0.2">
      <c r="A2879" s="377">
        <v>37459</v>
      </c>
      <c r="B2879" s="377" t="s">
        <v>52960</v>
      </c>
      <c r="C2879" s="377" t="s">
        <v>18918</v>
      </c>
      <c r="D2879" s="402" t="s">
        <v>12011</v>
      </c>
    </row>
    <row r="2880" spans="1:4" x14ac:dyDescent="0.2">
      <c r="A2880" s="377">
        <v>21029</v>
      </c>
      <c r="B2880" s="377" t="s">
        <v>52961</v>
      </c>
      <c r="C2880" s="377" t="s">
        <v>18782</v>
      </c>
      <c r="D2880" s="402" t="s">
        <v>52962</v>
      </c>
    </row>
    <row r="2881" spans="1:4" x14ac:dyDescent="0.2">
      <c r="A2881" s="377">
        <v>21030</v>
      </c>
      <c r="B2881" s="377" t="s">
        <v>52963</v>
      </c>
      <c r="C2881" s="377" t="s">
        <v>18782</v>
      </c>
      <c r="D2881" s="402" t="s">
        <v>52964</v>
      </c>
    </row>
    <row r="2882" spans="1:4" x14ac:dyDescent="0.2">
      <c r="A2882" s="377">
        <v>21031</v>
      </c>
      <c r="B2882" s="377" t="s">
        <v>52965</v>
      </c>
      <c r="C2882" s="377" t="s">
        <v>18782</v>
      </c>
      <c r="D2882" s="402" t="s">
        <v>52966</v>
      </c>
    </row>
    <row r="2883" spans="1:4" x14ac:dyDescent="0.2">
      <c r="A2883" s="377">
        <v>21032</v>
      </c>
      <c r="B2883" s="377" t="s">
        <v>52967</v>
      </c>
      <c r="C2883" s="377" t="s">
        <v>18782</v>
      </c>
      <c r="D2883" s="402" t="s">
        <v>52968</v>
      </c>
    </row>
    <row r="2884" spans="1:4" x14ac:dyDescent="0.2">
      <c r="A2884" s="377">
        <v>37527</v>
      </c>
      <c r="B2884" s="377" t="s">
        <v>52969</v>
      </c>
      <c r="C2884" s="377" t="s">
        <v>18782</v>
      </c>
      <c r="D2884" s="402" t="s">
        <v>52970</v>
      </c>
    </row>
    <row r="2885" spans="1:4" x14ac:dyDescent="0.2">
      <c r="A2885" s="377">
        <v>37528</v>
      </c>
      <c r="B2885" s="377" t="s">
        <v>52971</v>
      </c>
      <c r="C2885" s="377" t="s">
        <v>18782</v>
      </c>
      <c r="D2885" s="402" t="s">
        <v>52972</v>
      </c>
    </row>
    <row r="2886" spans="1:4" x14ac:dyDescent="0.2">
      <c r="A2886" s="377">
        <v>37529</v>
      </c>
      <c r="B2886" s="377" t="s">
        <v>52973</v>
      </c>
      <c r="C2886" s="377" t="s">
        <v>18782</v>
      </c>
      <c r="D2886" s="402" t="s">
        <v>52974</v>
      </c>
    </row>
    <row r="2887" spans="1:4" x14ac:dyDescent="0.2">
      <c r="A2887" s="377">
        <v>37530</v>
      </c>
      <c r="B2887" s="377" t="s">
        <v>52975</v>
      </c>
      <c r="C2887" s="377" t="s">
        <v>18782</v>
      </c>
      <c r="D2887" s="402" t="s">
        <v>52976</v>
      </c>
    </row>
    <row r="2888" spans="1:4" x14ac:dyDescent="0.2">
      <c r="A2888" s="377">
        <v>21034</v>
      </c>
      <c r="B2888" s="377" t="s">
        <v>52977</v>
      </c>
      <c r="C2888" s="377" t="s">
        <v>18782</v>
      </c>
      <c r="D2888" s="402" t="s">
        <v>52978</v>
      </c>
    </row>
    <row r="2889" spans="1:4" x14ac:dyDescent="0.2">
      <c r="A2889" s="377">
        <v>37531</v>
      </c>
      <c r="B2889" s="377" t="s">
        <v>52979</v>
      </c>
      <c r="C2889" s="377" t="s">
        <v>18782</v>
      </c>
      <c r="D2889" s="402" t="s">
        <v>52980</v>
      </c>
    </row>
    <row r="2890" spans="1:4" x14ac:dyDescent="0.2">
      <c r="A2890" s="377">
        <v>21036</v>
      </c>
      <c r="B2890" s="377" t="s">
        <v>52981</v>
      </c>
      <c r="C2890" s="377" t="s">
        <v>18782</v>
      </c>
      <c r="D2890" s="402" t="s">
        <v>52982</v>
      </c>
    </row>
    <row r="2891" spans="1:4" x14ac:dyDescent="0.2">
      <c r="A2891" s="377">
        <v>21037</v>
      </c>
      <c r="B2891" s="377" t="s">
        <v>52983</v>
      </c>
      <c r="C2891" s="377" t="s">
        <v>18782</v>
      </c>
      <c r="D2891" s="402" t="s">
        <v>52984</v>
      </c>
    </row>
    <row r="2892" spans="1:4" x14ac:dyDescent="0.2">
      <c r="A2892" s="377">
        <v>20185</v>
      </c>
      <c r="B2892" s="377" t="s">
        <v>52985</v>
      </c>
      <c r="C2892" s="377" t="s">
        <v>18918</v>
      </c>
      <c r="D2892" s="402" t="s">
        <v>39719</v>
      </c>
    </row>
    <row r="2893" spans="1:4" x14ac:dyDescent="0.2">
      <c r="A2893" s="377">
        <v>20260</v>
      </c>
      <c r="B2893" s="377" t="s">
        <v>52986</v>
      </c>
      <c r="C2893" s="377" t="s">
        <v>18782</v>
      </c>
      <c r="D2893" s="402" t="s">
        <v>40514</v>
      </c>
    </row>
    <row r="2894" spans="1:4" x14ac:dyDescent="0.2">
      <c r="A2894" s="377">
        <v>37523</v>
      </c>
      <c r="B2894" s="377" t="s">
        <v>52987</v>
      </c>
      <c r="C2894" s="377" t="s">
        <v>18782</v>
      </c>
      <c r="D2894" s="402" t="s">
        <v>52988</v>
      </c>
    </row>
    <row r="2895" spans="1:4" x14ac:dyDescent="0.2">
      <c r="A2895" s="377">
        <v>37515</v>
      </c>
      <c r="B2895" s="377" t="s">
        <v>52989</v>
      </c>
      <c r="C2895" s="377" t="s">
        <v>18782</v>
      </c>
      <c r="D2895" s="402" t="s">
        <v>52990</v>
      </c>
    </row>
    <row r="2896" spans="1:4" x14ac:dyDescent="0.2">
      <c r="A2896" s="377">
        <v>12899</v>
      </c>
      <c r="B2896" s="377" t="s">
        <v>52991</v>
      </c>
      <c r="C2896" s="377" t="s">
        <v>18782</v>
      </c>
      <c r="D2896" s="402" t="s">
        <v>52992</v>
      </c>
    </row>
    <row r="2897" spans="1:4" x14ac:dyDescent="0.2">
      <c r="A2897" s="377">
        <v>12898</v>
      </c>
      <c r="B2897" s="377" t="s">
        <v>52993</v>
      </c>
      <c r="C2897" s="377" t="s">
        <v>18782</v>
      </c>
      <c r="D2897" s="402" t="s">
        <v>17483</v>
      </c>
    </row>
    <row r="2898" spans="1:4" x14ac:dyDescent="0.2">
      <c r="A2898" s="377">
        <v>39699</v>
      </c>
      <c r="B2898" s="377" t="s">
        <v>52994</v>
      </c>
      <c r="C2898" s="377" t="s">
        <v>18825</v>
      </c>
      <c r="D2898" s="402" t="s">
        <v>13236</v>
      </c>
    </row>
    <row r="2899" spans="1:4" x14ac:dyDescent="0.2">
      <c r="A2899" s="377">
        <v>42528</v>
      </c>
      <c r="B2899" s="377" t="s">
        <v>52995</v>
      </c>
      <c r="C2899" s="377" t="s">
        <v>18825</v>
      </c>
      <c r="D2899" s="402" t="s">
        <v>27564</v>
      </c>
    </row>
    <row r="2900" spans="1:4" x14ac:dyDescent="0.2">
      <c r="A2900" s="377">
        <v>39696</v>
      </c>
      <c r="B2900" s="377" t="s">
        <v>52996</v>
      </c>
      <c r="C2900" s="377" t="s">
        <v>18825</v>
      </c>
      <c r="D2900" s="402" t="s">
        <v>9416</v>
      </c>
    </row>
    <row r="2901" spans="1:4" x14ac:dyDescent="0.2">
      <c r="A2901" s="377">
        <v>39700</v>
      </c>
      <c r="B2901" s="377" t="s">
        <v>52997</v>
      </c>
      <c r="C2901" s="377" t="s">
        <v>18825</v>
      </c>
      <c r="D2901" s="402" t="s">
        <v>12126</v>
      </c>
    </row>
    <row r="2902" spans="1:4" x14ac:dyDescent="0.2">
      <c r="A2902" s="377">
        <v>11621</v>
      </c>
      <c r="B2902" s="377" t="s">
        <v>52998</v>
      </c>
      <c r="C2902" s="377" t="s">
        <v>18825</v>
      </c>
      <c r="D2902" s="402" t="s">
        <v>52999</v>
      </c>
    </row>
    <row r="2903" spans="1:4" x14ac:dyDescent="0.2">
      <c r="A2903" s="377">
        <v>4014</v>
      </c>
      <c r="B2903" s="377" t="s">
        <v>53000</v>
      </c>
      <c r="C2903" s="377" t="s">
        <v>18825</v>
      </c>
      <c r="D2903" s="402" t="s">
        <v>53001</v>
      </c>
    </row>
    <row r="2904" spans="1:4" x14ac:dyDescent="0.2">
      <c r="A2904" s="377">
        <v>4015</v>
      </c>
      <c r="B2904" s="377" t="s">
        <v>53002</v>
      </c>
      <c r="C2904" s="377" t="s">
        <v>18825</v>
      </c>
      <c r="D2904" s="402" t="s">
        <v>53003</v>
      </c>
    </row>
    <row r="2905" spans="1:4" x14ac:dyDescent="0.2">
      <c r="A2905" s="377">
        <v>4017</v>
      </c>
      <c r="B2905" s="377" t="s">
        <v>53004</v>
      </c>
      <c r="C2905" s="377" t="s">
        <v>18825</v>
      </c>
      <c r="D2905" s="402" t="s">
        <v>53005</v>
      </c>
    </row>
    <row r="2906" spans="1:4" x14ac:dyDescent="0.2">
      <c r="A2906" s="377">
        <v>4016</v>
      </c>
      <c r="B2906" s="377" t="s">
        <v>53006</v>
      </c>
      <c r="C2906" s="377" t="s">
        <v>18825</v>
      </c>
      <c r="D2906" s="402" t="s">
        <v>32553</v>
      </c>
    </row>
    <row r="2907" spans="1:4" x14ac:dyDescent="0.2">
      <c r="A2907" s="377">
        <v>38544</v>
      </c>
      <c r="B2907" s="377" t="s">
        <v>53007</v>
      </c>
      <c r="C2907" s="377" t="s">
        <v>18825</v>
      </c>
      <c r="D2907" s="402" t="s">
        <v>31130</v>
      </c>
    </row>
    <row r="2908" spans="1:4" x14ac:dyDescent="0.2">
      <c r="A2908" s="377">
        <v>38545</v>
      </c>
      <c r="B2908" s="377" t="s">
        <v>53008</v>
      </c>
      <c r="C2908" s="377" t="s">
        <v>18825</v>
      </c>
      <c r="D2908" s="402" t="s">
        <v>11323</v>
      </c>
    </row>
    <row r="2909" spans="1:4" x14ac:dyDescent="0.2">
      <c r="A2909" s="377">
        <v>42527</v>
      </c>
      <c r="B2909" s="377" t="s">
        <v>53009</v>
      </c>
      <c r="C2909" s="377" t="s">
        <v>18825</v>
      </c>
      <c r="D2909" s="402" t="s">
        <v>27615</v>
      </c>
    </row>
    <row r="2910" spans="1:4" x14ac:dyDescent="0.2">
      <c r="A2910" s="377">
        <v>39323</v>
      </c>
      <c r="B2910" s="377" t="s">
        <v>53010</v>
      </c>
      <c r="C2910" s="377" t="s">
        <v>18825</v>
      </c>
      <c r="D2910" s="402" t="s">
        <v>8177</v>
      </c>
    </row>
    <row r="2911" spans="1:4" x14ac:dyDescent="0.2">
      <c r="A2911" s="377">
        <v>626</v>
      </c>
      <c r="B2911" s="377" t="s">
        <v>53011</v>
      </c>
      <c r="C2911" s="377" t="s">
        <v>184</v>
      </c>
      <c r="D2911" s="402" t="s">
        <v>18477</v>
      </c>
    </row>
    <row r="2912" spans="1:4" x14ac:dyDescent="0.2">
      <c r="A2912" s="377">
        <v>44504</v>
      </c>
      <c r="B2912" s="377" t="s">
        <v>53012</v>
      </c>
      <c r="C2912" s="377" t="s">
        <v>18825</v>
      </c>
      <c r="D2912" s="402" t="s">
        <v>11894</v>
      </c>
    </row>
    <row r="2913" spans="1:4" x14ac:dyDescent="0.2">
      <c r="A2913" s="377">
        <v>44505</v>
      </c>
      <c r="B2913" s="377" t="s">
        <v>53013</v>
      </c>
      <c r="C2913" s="377" t="s">
        <v>18825</v>
      </c>
      <c r="D2913" s="402" t="s">
        <v>35876</v>
      </c>
    </row>
    <row r="2914" spans="1:4" x14ac:dyDescent="0.2">
      <c r="A2914" s="377">
        <v>44506</v>
      </c>
      <c r="B2914" s="377" t="s">
        <v>53014</v>
      </c>
      <c r="C2914" s="377" t="s">
        <v>18825</v>
      </c>
      <c r="D2914" s="402" t="s">
        <v>40532</v>
      </c>
    </row>
    <row r="2915" spans="1:4" x14ac:dyDescent="0.2">
      <c r="A2915" s="377">
        <v>44507</v>
      </c>
      <c r="B2915" s="377" t="s">
        <v>53015</v>
      </c>
      <c r="C2915" s="377" t="s">
        <v>18825</v>
      </c>
      <c r="D2915" s="402" t="s">
        <v>44587</v>
      </c>
    </row>
    <row r="2916" spans="1:4" x14ac:dyDescent="0.2">
      <c r="A2916" s="377">
        <v>44508</v>
      </c>
      <c r="B2916" s="377" t="s">
        <v>53016</v>
      </c>
      <c r="C2916" s="377" t="s">
        <v>18825</v>
      </c>
      <c r="D2916" s="402" t="s">
        <v>53017</v>
      </c>
    </row>
    <row r="2917" spans="1:4" x14ac:dyDescent="0.2">
      <c r="A2917" s="377">
        <v>44509</v>
      </c>
      <c r="B2917" s="377" t="s">
        <v>53018</v>
      </c>
      <c r="C2917" s="377" t="s">
        <v>18825</v>
      </c>
      <c r="D2917" s="402" t="s">
        <v>50527</v>
      </c>
    </row>
    <row r="2918" spans="1:4" x14ac:dyDescent="0.2">
      <c r="A2918" s="377">
        <v>44510</v>
      </c>
      <c r="B2918" s="377" t="s">
        <v>53019</v>
      </c>
      <c r="C2918" s="377" t="s">
        <v>18825</v>
      </c>
      <c r="D2918" s="402" t="s">
        <v>53020</v>
      </c>
    </row>
    <row r="2919" spans="1:4" x14ac:dyDescent="0.2">
      <c r="A2919" s="377">
        <v>44512</v>
      </c>
      <c r="B2919" s="377" t="s">
        <v>53021</v>
      </c>
      <c r="C2919" s="377" t="s">
        <v>18825</v>
      </c>
      <c r="D2919" s="402" t="s">
        <v>16879</v>
      </c>
    </row>
    <row r="2920" spans="1:4" x14ac:dyDescent="0.2">
      <c r="A2920" s="377">
        <v>44513</v>
      </c>
      <c r="B2920" s="377" t="s">
        <v>53022</v>
      </c>
      <c r="C2920" s="377" t="s">
        <v>18825</v>
      </c>
      <c r="D2920" s="402" t="s">
        <v>7143</v>
      </c>
    </row>
    <row r="2921" spans="1:4" x14ac:dyDescent="0.2">
      <c r="A2921" s="377">
        <v>44514</v>
      </c>
      <c r="B2921" s="377" t="s">
        <v>53023</v>
      </c>
      <c r="C2921" s="377" t="s">
        <v>18825</v>
      </c>
      <c r="D2921" s="402" t="s">
        <v>43039</v>
      </c>
    </row>
    <row r="2922" spans="1:4" x14ac:dyDescent="0.2">
      <c r="A2922" s="377">
        <v>44515</v>
      </c>
      <c r="B2922" s="377" t="s">
        <v>53024</v>
      </c>
      <c r="C2922" s="377" t="s">
        <v>18825</v>
      </c>
      <c r="D2922" s="402" t="s">
        <v>13255</v>
      </c>
    </row>
    <row r="2923" spans="1:4" x14ac:dyDescent="0.2">
      <c r="A2923" s="377">
        <v>44511</v>
      </c>
      <c r="B2923" s="377" t="s">
        <v>53025</v>
      </c>
      <c r="C2923" s="377" t="s">
        <v>18825</v>
      </c>
      <c r="D2923" s="402" t="s">
        <v>27760</v>
      </c>
    </row>
    <row r="2924" spans="1:4" x14ac:dyDescent="0.2">
      <c r="A2924" s="377">
        <v>44516</v>
      </c>
      <c r="B2924" s="377" t="s">
        <v>53026</v>
      </c>
      <c r="C2924" s="377" t="s">
        <v>18825</v>
      </c>
      <c r="D2924" s="402" t="s">
        <v>53027</v>
      </c>
    </row>
    <row r="2925" spans="1:4" x14ac:dyDescent="0.2">
      <c r="A2925" s="377">
        <v>44517</v>
      </c>
      <c r="B2925" s="377" t="s">
        <v>53028</v>
      </c>
      <c r="C2925" s="377" t="s">
        <v>18825</v>
      </c>
      <c r="D2925" s="402" t="s">
        <v>53029</v>
      </c>
    </row>
    <row r="2926" spans="1:4" x14ac:dyDescent="0.2">
      <c r="A2926" s="377">
        <v>11479</v>
      </c>
      <c r="B2926" s="377" t="s">
        <v>53030</v>
      </c>
      <c r="C2926" s="377" t="s">
        <v>18782</v>
      </c>
      <c r="D2926" s="402" t="s">
        <v>17097</v>
      </c>
    </row>
    <row r="2927" spans="1:4" x14ac:dyDescent="0.2">
      <c r="A2927" s="377">
        <v>11481</v>
      </c>
      <c r="B2927" s="377" t="s">
        <v>53031</v>
      </c>
      <c r="C2927" s="377" t="s">
        <v>18782</v>
      </c>
      <c r="D2927" s="402" t="s">
        <v>53032</v>
      </c>
    </row>
    <row r="2928" spans="1:4" x14ac:dyDescent="0.2">
      <c r="A2928" s="377">
        <v>43609</v>
      </c>
      <c r="B2928" s="377" t="s">
        <v>53033</v>
      </c>
      <c r="C2928" s="377" t="s">
        <v>18782</v>
      </c>
      <c r="D2928" s="402" t="s">
        <v>53032</v>
      </c>
    </row>
    <row r="2929" spans="1:4" x14ac:dyDescent="0.2">
      <c r="A2929" s="377">
        <v>11478</v>
      </c>
      <c r="B2929" s="377" t="s">
        <v>53034</v>
      </c>
      <c r="C2929" s="377" t="s">
        <v>18782</v>
      </c>
      <c r="D2929" s="402" t="s">
        <v>8251</v>
      </c>
    </row>
    <row r="2930" spans="1:4" x14ac:dyDescent="0.2">
      <c r="A2930" s="377">
        <v>43608</v>
      </c>
      <c r="B2930" s="377" t="s">
        <v>53035</v>
      </c>
      <c r="C2930" s="377" t="s">
        <v>18782</v>
      </c>
      <c r="D2930" s="402" t="s">
        <v>30754</v>
      </c>
    </row>
    <row r="2931" spans="1:4" x14ac:dyDescent="0.2">
      <c r="A2931" s="377">
        <v>11476</v>
      </c>
      <c r="B2931" s="377" t="s">
        <v>53036</v>
      </c>
      <c r="C2931" s="377" t="s">
        <v>18782</v>
      </c>
      <c r="D2931" s="402" t="s">
        <v>30754</v>
      </c>
    </row>
    <row r="2932" spans="1:4" x14ac:dyDescent="0.2">
      <c r="A2932" s="377">
        <v>40637</v>
      </c>
      <c r="B2932" s="377" t="s">
        <v>53037</v>
      </c>
      <c r="C2932" s="377" t="s">
        <v>18782</v>
      </c>
      <c r="D2932" s="402" t="s">
        <v>53038</v>
      </c>
    </row>
    <row r="2933" spans="1:4" x14ac:dyDescent="0.2">
      <c r="A2933" s="377">
        <v>13836</v>
      </c>
      <c r="B2933" s="377" t="s">
        <v>53039</v>
      </c>
      <c r="C2933" s="377" t="s">
        <v>18782</v>
      </c>
      <c r="D2933" s="402" t="s">
        <v>53040</v>
      </c>
    </row>
    <row r="2934" spans="1:4" x14ac:dyDescent="0.2">
      <c r="A2934" s="377">
        <v>14534</v>
      </c>
      <c r="B2934" s="377" t="s">
        <v>53041</v>
      </c>
      <c r="C2934" s="377" t="s">
        <v>18782</v>
      </c>
      <c r="D2934" s="402" t="s">
        <v>53042</v>
      </c>
    </row>
    <row r="2935" spans="1:4" x14ac:dyDescent="0.2">
      <c r="A2935" s="377">
        <v>14619</v>
      </c>
      <c r="B2935" s="377" t="s">
        <v>53043</v>
      </c>
      <c r="C2935" s="377" t="s">
        <v>18782</v>
      </c>
      <c r="D2935" s="402" t="s">
        <v>53044</v>
      </c>
    </row>
    <row r="2936" spans="1:4" x14ac:dyDescent="0.2">
      <c r="A2936" s="377">
        <v>14535</v>
      </c>
      <c r="B2936" s="377" t="s">
        <v>53045</v>
      </c>
      <c r="C2936" s="377" t="s">
        <v>18782</v>
      </c>
      <c r="D2936" s="402" t="s">
        <v>53046</v>
      </c>
    </row>
    <row r="2937" spans="1:4" x14ac:dyDescent="0.2">
      <c r="A2937" s="377">
        <v>39813</v>
      </c>
      <c r="B2937" s="377" t="s">
        <v>53047</v>
      </c>
      <c r="C2937" s="377" t="s">
        <v>18782</v>
      </c>
      <c r="D2937" s="402" t="s">
        <v>53048</v>
      </c>
    </row>
    <row r="2938" spans="1:4" x14ac:dyDescent="0.2">
      <c r="A2938" s="377">
        <v>40403</v>
      </c>
      <c r="B2938" s="377" t="s">
        <v>53049</v>
      </c>
      <c r="C2938" s="377" t="s">
        <v>18782</v>
      </c>
      <c r="D2938" s="402" t="s">
        <v>29003</v>
      </c>
    </row>
    <row r="2939" spans="1:4" x14ac:dyDescent="0.2">
      <c r="A2939" s="377">
        <v>12868</v>
      </c>
      <c r="B2939" s="377" t="s">
        <v>53050</v>
      </c>
      <c r="C2939" s="377" t="s">
        <v>18777</v>
      </c>
      <c r="D2939" s="402" t="s">
        <v>50818</v>
      </c>
    </row>
    <row r="2940" spans="1:4" x14ac:dyDescent="0.2">
      <c r="A2940" s="377">
        <v>40916</v>
      </c>
      <c r="B2940" s="377" t="s">
        <v>53051</v>
      </c>
      <c r="C2940" s="377" t="s">
        <v>214</v>
      </c>
      <c r="D2940" s="402" t="s">
        <v>56029</v>
      </c>
    </row>
    <row r="2941" spans="1:4" x14ac:dyDescent="0.2">
      <c r="A2941" s="377">
        <v>4755</v>
      </c>
      <c r="B2941" s="377" t="s">
        <v>53053</v>
      </c>
      <c r="C2941" s="377" t="s">
        <v>18777</v>
      </c>
      <c r="D2941" s="402" t="s">
        <v>26595</v>
      </c>
    </row>
    <row r="2942" spans="1:4" x14ac:dyDescent="0.2">
      <c r="A2942" s="377">
        <v>41067</v>
      </c>
      <c r="B2942" s="377" t="s">
        <v>53054</v>
      </c>
      <c r="C2942" s="377" t="s">
        <v>214</v>
      </c>
      <c r="D2942" s="402" t="s">
        <v>56030</v>
      </c>
    </row>
    <row r="2943" spans="1:4" x14ac:dyDescent="0.2">
      <c r="A2943" s="377">
        <v>38463</v>
      </c>
      <c r="B2943" s="377" t="s">
        <v>53056</v>
      </c>
      <c r="C2943" s="377" t="s">
        <v>18782</v>
      </c>
      <c r="D2943" s="402" t="s">
        <v>34171</v>
      </c>
    </row>
    <row r="2944" spans="1:4" x14ac:dyDescent="0.2">
      <c r="A2944" s="377">
        <v>40703</v>
      </c>
      <c r="B2944" s="377" t="s">
        <v>53057</v>
      </c>
      <c r="C2944" s="377" t="s">
        <v>18782</v>
      </c>
      <c r="D2944" s="402" t="s">
        <v>53058</v>
      </c>
    </row>
    <row r="2945" spans="1:4" x14ac:dyDescent="0.2">
      <c r="A2945" s="377">
        <v>14531</v>
      </c>
      <c r="B2945" s="377" t="s">
        <v>53059</v>
      </c>
      <c r="C2945" s="377" t="s">
        <v>18782</v>
      </c>
      <c r="D2945" s="402" t="s">
        <v>53060</v>
      </c>
    </row>
    <row r="2946" spans="1:4" x14ac:dyDescent="0.2">
      <c r="A2946" s="377">
        <v>36533</v>
      </c>
      <c r="B2946" s="377" t="s">
        <v>53061</v>
      </c>
      <c r="C2946" s="377" t="s">
        <v>18782</v>
      </c>
      <c r="D2946" s="402" t="s">
        <v>53062</v>
      </c>
    </row>
    <row r="2947" spans="1:4" x14ac:dyDescent="0.2">
      <c r="A2947" s="377">
        <v>11616</v>
      </c>
      <c r="B2947" s="377" t="s">
        <v>53063</v>
      </c>
      <c r="C2947" s="377" t="s">
        <v>18782</v>
      </c>
      <c r="D2947" s="402" t="s">
        <v>53064</v>
      </c>
    </row>
    <row r="2948" spans="1:4" x14ac:dyDescent="0.2">
      <c r="A2948" s="377">
        <v>41898</v>
      </c>
      <c r="B2948" s="377" t="s">
        <v>53065</v>
      </c>
      <c r="C2948" s="377" t="s">
        <v>18782</v>
      </c>
      <c r="D2948" s="402" t="s">
        <v>53066</v>
      </c>
    </row>
    <row r="2949" spans="1:4" x14ac:dyDescent="0.2">
      <c r="A2949" s="377">
        <v>13447</v>
      </c>
      <c r="B2949" s="377" t="s">
        <v>53067</v>
      </c>
      <c r="C2949" s="377" t="s">
        <v>18782</v>
      </c>
      <c r="D2949" s="402" t="s">
        <v>53068</v>
      </c>
    </row>
    <row r="2950" spans="1:4" x14ac:dyDescent="0.2">
      <c r="A2950" s="377">
        <v>14529</v>
      </c>
      <c r="B2950" s="377" t="s">
        <v>53069</v>
      </c>
      <c r="C2950" s="377" t="s">
        <v>18782</v>
      </c>
      <c r="D2950" s="402" t="s">
        <v>53070</v>
      </c>
    </row>
    <row r="2951" spans="1:4" x14ac:dyDescent="0.2">
      <c r="A2951" s="377">
        <v>10747</v>
      </c>
      <c r="B2951" s="377" t="s">
        <v>53071</v>
      </c>
      <c r="C2951" s="377" t="s">
        <v>18782</v>
      </c>
      <c r="D2951" s="402" t="s">
        <v>53072</v>
      </c>
    </row>
    <row r="2952" spans="1:4" x14ac:dyDescent="0.2">
      <c r="A2952" s="377">
        <v>36141</v>
      </c>
      <c r="B2952" s="377" t="s">
        <v>53073</v>
      </c>
      <c r="C2952" s="377" t="s">
        <v>18782</v>
      </c>
      <c r="D2952" s="402" t="s">
        <v>12393</v>
      </c>
    </row>
    <row r="2953" spans="1:4" x14ac:dyDescent="0.2">
      <c r="A2953" s="377">
        <v>43651</v>
      </c>
      <c r="B2953" s="377" t="s">
        <v>53074</v>
      </c>
      <c r="C2953" s="377" t="s">
        <v>184</v>
      </c>
      <c r="D2953" s="402" t="s">
        <v>42502</v>
      </c>
    </row>
    <row r="2954" spans="1:4" x14ac:dyDescent="0.2">
      <c r="A2954" s="377">
        <v>43626</v>
      </c>
      <c r="B2954" s="377" t="s">
        <v>53075</v>
      </c>
      <c r="C2954" s="377" t="s">
        <v>184</v>
      </c>
      <c r="D2954" s="402" t="s">
        <v>13368</v>
      </c>
    </row>
    <row r="2955" spans="1:4" x14ac:dyDescent="0.2">
      <c r="A2955" s="377">
        <v>39434</v>
      </c>
      <c r="B2955" s="377" t="s">
        <v>53076</v>
      </c>
      <c r="C2955" s="377" t="s">
        <v>184</v>
      </c>
      <c r="D2955" s="402" t="s">
        <v>41215</v>
      </c>
    </row>
    <row r="2956" spans="1:4" x14ac:dyDescent="0.2">
      <c r="A2956" s="377">
        <v>39433</v>
      </c>
      <c r="B2956" s="377" t="s">
        <v>53077</v>
      </c>
      <c r="C2956" s="377" t="s">
        <v>184</v>
      </c>
      <c r="D2956" s="402" t="s">
        <v>8522</v>
      </c>
    </row>
    <row r="2957" spans="1:4" x14ac:dyDescent="0.2">
      <c r="A2957" s="377">
        <v>4049</v>
      </c>
      <c r="B2957" s="377" t="s">
        <v>53078</v>
      </c>
      <c r="C2957" s="377" t="s">
        <v>48986</v>
      </c>
      <c r="D2957" s="402" t="s">
        <v>11665</v>
      </c>
    </row>
    <row r="2958" spans="1:4" x14ac:dyDescent="0.2">
      <c r="A2958" s="377">
        <v>38120</v>
      </c>
      <c r="B2958" s="377" t="s">
        <v>53079</v>
      </c>
      <c r="C2958" s="377" t="s">
        <v>184</v>
      </c>
      <c r="D2958" s="402" t="s">
        <v>53080</v>
      </c>
    </row>
    <row r="2959" spans="1:4" x14ac:dyDescent="0.2">
      <c r="A2959" s="377">
        <v>43652</v>
      </c>
      <c r="B2959" s="377" t="s">
        <v>53081</v>
      </c>
      <c r="C2959" s="377" t="s">
        <v>184</v>
      </c>
      <c r="D2959" s="402" t="s">
        <v>14867</v>
      </c>
    </row>
    <row r="2960" spans="1:4" x14ac:dyDescent="0.2">
      <c r="A2960" s="377">
        <v>10498</v>
      </c>
      <c r="B2960" s="377" t="s">
        <v>53082</v>
      </c>
      <c r="C2960" s="377" t="s">
        <v>184</v>
      </c>
      <c r="D2960" s="402" t="s">
        <v>14736</v>
      </c>
    </row>
    <row r="2961" spans="1:4" x14ac:dyDescent="0.2">
      <c r="A2961" s="377">
        <v>4823</v>
      </c>
      <c r="B2961" s="377" t="s">
        <v>53083</v>
      </c>
      <c r="C2961" s="377" t="s">
        <v>184</v>
      </c>
      <c r="D2961" s="402" t="s">
        <v>28504</v>
      </c>
    </row>
    <row r="2962" spans="1:4" x14ac:dyDescent="0.2">
      <c r="A2962" s="377">
        <v>38877</v>
      </c>
      <c r="B2962" s="377" t="s">
        <v>53084</v>
      </c>
      <c r="C2962" s="377" t="s">
        <v>184</v>
      </c>
      <c r="D2962" s="402" t="s">
        <v>9485</v>
      </c>
    </row>
    <row r="2963" spans="1:4" x14ac:dyDescent="0.2">
      <c r="A2963" s="377">
        <v>34546</v>
      </c>
      <c r="B2963" s="377" t="s">
        <v>53085</v>
      </c>
      <c r="C2963" s="377" t="s">
        <v>184</v>
      </c>
      <c r="D2963" s="402" t="s">
        <v>37542</v>
      </c>
    </row>
    <row r="2964" spans="1:4" x14ac:dyDescent="0.2">
      <c r="A2964" s="377">
        <v>41387</v>
      </c>
      <c r="B2964" s="377" t="s">
        <v>53086</v>
      </c>
      <c r="C2964" s="377" t="s">
        <v>18918</v>
      </c>
      <c r="D2964" s="402" t="s">
        <v>43297</v>
      </c>
    </row>
    <row r="2965" spans="1:4" x14ac:dyDescent="0.2">
      <c r="A2965" s="377">
        <v>41388</v>
      </c>
      <c r="B2965" s="377" t="s">
        <v>53087</v>
      </c>
      <c r="C2965" s="377" t="s">
        <v>18918</v>
      </c>
      <c r="D2965" s="402" t="s">
        <v>53088</v>
      </c>
    </row>
    <row r="2966" spans="1:4" x14ac:dyDescent="0.2">
      <c r="A2966" s="377">
        <v>41380</v>
      </c>
      <c r="B2966" s="377" t="s">
        <v>53089</v>
      </c>
      <c r="C2966" s="377" t="s">
        <v>18782</v>
      </c>
      <c r="D2966" s="402" t="s">
        <v>53090</v>
      </c>
    </row>
    <row r="2967" spans="1:4" x14ac:dyDescent="0.2">
      <c r="A2967" s="377">
        <v>41381</v>
      </c>
      <c r="B2967" s="377" t="s">
        <v>53091</v>
      </c>
      <c r="C2967" s="377" t="s">
        <v>18782</v>
      </c>
      <c r="D2967" s="402" t="s">
        <v>53092</v>
      </c>
    </row>
    <row r="2968" spans="1:4" x14ac:dyDescent="0.2">
      <c r="A2968" s="377">
        <v>41382</v>
      </c>
      <c r="B2968" s="377" t="s">
        <v>53093</v>
      </c>
      <c r="C2968" s="377" t="s">
        <v>18782</v>
      </c>
      <c r="D2968" s="402" t="s">
        <v>53094</v>
      </c>
    </row>
    <row r="2969" spans="1:4" x14ac:dyDescent="0.2">
      <c r="A2969" s="377">
        <v>41383</v>
      </c>
      <c r="B2969" s="377" t="s">
        <v>53095</v>
      </c>
      <c r="C2969" s="377" t="s">
        <v>18782</v>
      </c>
      <c r="D2969" s="402" t="s">
        <v>53096</v>
      </c>
    </row>
    <row r="2970" spans="1:4" x14ac:dyDescent="0.2">
      <c r="A2970" s="377">
        <v>41385</v>
      </c>
      <c r="B2970" s="377" t="s">
        <v>53097</v>
      </c>
      <c r="C2970" s="377" t="s">
        <v>18782</v>
      </c>
      <c r="D2970" s="402" t="s">
        <v>26996</v>
      </c>
    </row>
    <row r="2971" spans="1:4" x14ac:dyDescent="0.2">
      <c r="A2971" s="377">
        <v>11079</v>
      </c>
      <c r="B2971" s="377" t="s">
        <v>53098</v>
      </c>
      <c r="C2971" s="377" t="s">
        <v>18877</v>
      </c>
      <c r="D2971" s="402" t="s">
        <v>53099</v>
      </c>
    </row>
    <row r="2972" spans="1:4" x14ac:dyDescent="0.2">
      <c r="A2972" s="377">
        <v>11082</v>
      </c>
      <c r="B2972" s="377" t="s">
        <v>53100</v>
      </c>
      <c r="C2972" s="377" t="s">
        <v>18877</v>
      </c>
      <c r="D2972" s="402" t="s">
        <v>53099</v>
      </c>
    </row>
    <row r="2973" spans="1:4" x14ac:dyDescent="0.2">
      <c r="A2973" s="377">
        <v>4058</v>
      </c>
      <c r="B2973" s="377" t="s">
        <v>53101</v>
      </c>
      <c r="C2973" s="377" t="s">
        <v>18777</v>
      </c>
      <c r="D2973" s="402" t="s">
        <v>51286</v>
      </c>
    </row>
    <row r="2974" spans="1:4" x14ac:dyDescent="0.2">
      <c r="A2974" s="377">
        <v>40974</v>
      </c>
      <c r="B2974" s="377" t="s">
        <v>53102</v>
      </c>
      <c r="C2974" s="377" t="s">
        <v>214</v>
      </c>
      <c r="D2974" s="402" t="s">
        <v>56031</v>
      </c>
    </row>
    <row r="2975" spans="1:4" x14ac:dyDescent="0.2">
      <c r="A2975" s="377">
        <v>34794</v>
      </c>
      <c r="B2975" s="377" t="s">
        <v>53104</v>
      </c>
      <c r="C2975" s="377" t="s">
        <v>18777</v>
      </c>
      <c r="D2975" s="402" t="s">
        <v>7086</v>
      </c>
    </row>
    <row r="2976" spans="1:4" x14ac:dyDescent="0.2">
      <c r="A2976" s="377">
        <v>40925</v>
      </c>
      <c r="B2976" s="377" t="s">
        <v>53105</v>
      </c>
      <c r="C2976" s="377" t="s">
        <v>214</v>
      </c>
      <c r="D2976" s="402" t="s">
        <v>56032</v>
      </c>
    </row>
    <row r="2977" spans="1:4" x14ac:dyDescent="0.2">
      <c r="A2977" s="377">
        <v>13741</v>
      </c>
      <c r="B2977" s="377" t="s">
        <v>53107</v>
      </c>
      <c r="C2977" s="377" t="s">
        <v>18782</v>
      </c>
      <c r="D2977" s="402" t="s">
        <v>53108</v>
      </c>
    </row>
    <row r="2978" spans="1:4" x14ac:dyDescent="0.2">
      <c r="A2978" s="377">
        <v>3288</v>
      </c>
      <c r="B2978" s="377" t="s">
        <v>53109</v>
      </c>
      <c r="C2978" s="377" t="s">
        <v>18918</v>
      </c>
      <c r="D2978" s="402" t="s">
        <v>13490</v>
      </c>
    </row>
    <row r="2979" spans="1:4" x14ac:dyDescent="0.2">
      <c r="A2979" s="377">
        <v>13587</v>
      </c>
      <c r="B2979" s="377" t="s">
        <v>53110</v>
      </c>
      <c r="C2979" s="377" t="s">
        <v>18918</v>
      </c>
      <c r="D2979" s="402" t="s">
        <v>28161</v>
      </c>
    </row>
    <row r="2980" spans="1:4" x14ac:dyDescent="0.2">
      <c r="A2980" s="377">
        <v>38598</v>
      </c>
      <c r="B2980" s="377" t="s">
        <v>53111</v>
      </c>
      <c r="C2980" s="377" t="s">
        <v>18782</v>
      </c>
      <c r="D2980" s="402" t="s">
        <v>8661</v>
      </c>
    </row>
    <row r="2981" spans="1:4" x14ac:dyDescent="0.2">
      <c r="A2981" s="377">
        <v>38595</v>
      </c>
      <c r="B2981" s="377" t="s">
        <v>53112</v>
      </c>
      <c r="C2981" s="377" t="s">
        <v>18782</v>
      </c>
      <c r="D2981" s="402" t="s">
        <v>14732</v>
      </c>
    </row>
    <row r="2982" spans="1:4" x14ac:dyDescent="0.2">
      <c r="A2982" s="377">
        <v>38592</v>
      </c>
      <c r="B2982" s="377" t="s">
        <v>53113</v>
      </c>
      <c r="C2982" s="377" t="s">
        <v>18782</v>
      </c>
      <c r="D2982" s="402" t="s">
        <v>39313</v>
      </c>
    </row>
    <row r="2983" spans="1:4" x14ac:dyDescent="0.2">
      <c r="A2983" s="377">
        <v>38588</v>
      </c>
      <c r="B2983" s="377" t="s">
        <v>53114</v>
      </c>
      <c r="C2983" s="377" t="s">
        <v>18782</v>
      </c>
      <c r="D2983" s="402" t="s">
        <v>39911</v>
      </c>
    </row>
    <row r="2984" spans="1:4" x14ac:dyDescent="0.2">
      <c r="A2984" s="377">
        <v>38593</v>
      </c>
      <c r="B2984" s="377" t="s">
        <v>53115</v>
      </c>
      <c r="C2984" s="377" t="s">
        <v>18782</v>
      </c>
      <c r="D2984" s="402" t="s">
        <v>43876</v>
      </c>
    </row>
    <row r="2985" spans="1:4" x14ac:dyDescent="0.2">
      <c r="A2985" s="377">
        <v>38589</v>
      </c>
      <c r="B2985" s="377" t="s">
        <v>53116</v>
      </c>
      <c r="C2985" s="377" t="s">
        <v>18782</v>
      </c>
      <c r="D2985" s="402" t="s">
        <v>7161</v>
      </c>
    </row>
    <row r="2986" spans="1:4" x14ac:dyDescent="0.2">
      <c r="A2986" s="377">
        <v>38594</v>
      </c>
      <c r="B2986" s="377" t="s">
        <v>53117</v>
      </c>
      <c r="C2986" s="377" t="s">
        <v>18782</v>
      </c>
      <c r="D2986" s="402" t="s">
        <v>51115</v>
      </c>
    </row>
    <row r="2987" spans="1:4" x14ac:dyDescent="0.2">
      <c r="A2987" s="377">
        <v>34773</v>
      </c>
      <c r="B2987" s="377" t="s">
        <v>53118</v>
      </c>
      <c r="C2987" s="377" t="s">
        <v>18782</v>
      </c>
      <c r="D2987" s="402" t="s">
        <v>51670</v>
      </c>
    </row>
    <row r="2988" spans="1:4" x14ac:dyDescent="0.2">
      <c r="A2988" s="377">
        <v>34769</v>
      </c>
      <c r="B2988" s="377" t="s">
        <v>53119</v>
      </c>
      <c r="C2988" s="377" t="s">
        <v>18782</v>
      </c>
      <c r="D2988" s="402" t="s">
        <v>39813</v>
      </c>
    </row>
    <row r="2989" spans="1:4" x14ac:dyDescent="0.2">
      <c r="A2989" s="377">
        <v>34763</v>
      </c>
      <c r="B2989" s="377" t="s">
        <v>53120</v>
      </c>
      <c r="C2989" s="377" t="s">
        <v>18782</v>
      </c>
      <c r="D2989" s="402" t="s">
        <v>8530</v>
      </c>
    </row>
    <row r="2990" spans="1:4" x14ac:dyDescent="0.2">
      <c r="A2990" s="377">
        <v>34774</v>
      </c>
      <c r="B2990" s="377" t="s">
        <v>53121</v>
      </c>
      <c r="C2990" s="377" t="s">
        <v>18782</v>
      </c>
      <c r="D2990" s="402" t="s">
        <v>8202</v>
      </c>
    </row>
    <row r="2991" spans="1:4" x14ac:dyDescent="0.2">
      <c r="A2991" s="377">
        <v>34771</v>
      </c>
      <c r="B2991" s="377" t="s">
        <v>53122</v>
      </c>
      <c r="C2991" s="377" t="s">
        <v>18782</v>
      </c>
      <c r="D2991" s="402" t="s">
        <v>27754</v>
      </c>
    </row>
    <row r="2992" spans="1:4" x14ac:dyDescent="0.2">
      <c r="A2992" s="377">
        <v>34764</v>
      </c>
      <c r="B2992" s="377" t="s">
        <v>53123</v>
      </c>
      <c r="C2992" s="377" t="s">
        <v>18782</v>
      </c>
      <c r="D2992" s="402" t="s">
        <v>7250</v>
      </c>
    </row>
    <row r="2993" spans="1:4" x14ac:dyDescent="0.2">
      <c r="A2993" s="377">
        <v>34788</v>
      </c>
      <c r="B2993" s="377" t="s">
        <v>53124</v>
      </c>
      <c r="C2993" s="377" t="s">
        <v>18782</v>
      </c>
      <c r="D2993" s="402" t="s">
        <v>8976</v>
      </c>
    </row>
    <row r="2994" spans="1:4" x14ac:dyDescent="0.2">
      <c r="A2994" s="377">
        <v>34781</v>
      </c>
      <c r="B2994" s="377" t="s">
        <v>53125</v>
      </c>
      <c r="C2994" s="377" t="s">
        <v>18782</v>
      </c>
      <c r="D2994" s="402" t="s">
        <v>18305</v>
      </c>
    </row>
    <row r="2995" spans="1:4" x14ac:dyDescent="0.2">
      <c r="A2995" s="377">
        <v>41682</v>
      </c>
      <c r="B2995" s="377" t="s">
        <v>53126</v>
      </c>
      <c r="C2995" s="377" t="s">
        <v>18782</v>
      </c>
      <c r="D2995" s="402" t="s">
        <v>8270</v>
      </c>
    </row>
    <row r="2996" spans="1:4" x14ac:dyDescent="0.2">
      <c r="A2996" s="377">
        <v>41683</v>
      </c>
      <c r="B2996" s="377" t="s">
        <v>53127</v>
      </c>
      <c r="C2996" s="377" t="s">
        <v>18782</v>
      </c>
      <c r="D2996" s="402" t="s">
        <v>41629</v>
      </c>
    </row>
    <row r="2997" spans="1:4" x14ac:dyDescent="0.2">
      <c r="A2997" s="377">
        <v>41680</v>
      </c>
      <c r="B2997" s="377" t="s">
        <v>53128</v>
      </c>
      <c r="C2997" s="377" t="s">
        <v>18782</v>
      </c>
      <c r="D2997" s="402" t="s">
        <v>9194</v>
      </c>
    </row>
    <row r="2998" spans="1:4" x14ac:dyDescent="0.2">
      <c r="A2998" s="377">
        <v>41679</v>
      </c>
      <c r="B2998" s="377" t="s">
        <v>53129</v>
      </c>
      <c r="C2998" s="377" t="s">
        <v>18782</v>
      </c>
      <c r="D2998" s="402" t="s">
        <v>16397</v>
      </c>
    </row>
    <row r="2999" spans="1:4" x14ac:dyDescent="0.2">
      <c r="A2999" s="377">
        <v>41681</v>
      </c>
      <c r="B2999" s="377" t="s">
        <v>53130</v>
      </c>
      <c r="C2999" s="377" t="s">
        <v>18782</v>
      </c>
      <c r="D2999" s="402" t="s">
        <v>26813</v>
      </c>
    </row>
    <row r="3000" spans="1:4" x14ac:dyDescent="0.2">
      <c r="A3000" s="377">
        <v>43386</v>
      </c>
      <c r="B3000" s="377" t="s">
        <v>53131</v>
      </c>
      <c r="C3000" s="377" t="s">
        <v>18782</v>
      </c>
      <c r="D3000" s="402" t="s">
        <v>53132</v>
      </c>
    </row>
    <row r="3001" spans="1:4" x14ac:dyDescent="0.2">
      <c r="A3001" s="377">
        <v>4059</v>
      </c>
      <c r="B3001" s="377" t="s">
        <v>53133</v>
      </c>
      <c r="C3001" s="377" t="s">
        <v>18918</v>
      </c>
      <c r="D3001" s="402" t="s">
        <v>8270</v>
      </c>
    </row>
    <row r="3002" spans="1:4" x14ac:dyDescent="0.2">
      <c r="A3002" s="377">
        <v>4062</v>
      </c>
      <c r="B3002" s="377" t="s">
        <v>53134</v>
      </c>
      <c r="C3002" s="377" t="s">
        <v>18782</v>
      </c>
      <c r="D3002" s="402" t="s">
        <v>8270</v>
      </c>
    </row>
    <row r="3003" spans="1:4" x14ac:dyDescent="0.2">
      <c r="A3003" s="377">
        <v>4061</v>
      </c>
      <c r="B3003" s="377" t="s">
        <v>53135</v>
      </c>
      <c r="C3003" s="377" t="s">
        <v>18782</v>
      </c>
      <c r="D3003" s="402" t="s">
        <v>39090</v>
      </c>
    </row>
    <row r="3004" spans="1:4" x14ac:dyDescent="0.2">
      <c r="A3004" s="377">
        <v>41315</v>
      </c>
      <c r="B3004" s="377" t="s">
        <v>53136</v>
      </c>
      <c r="C3004" s="377" t="s">
        <v>184</v>
      </c>
      <c r="D3004" s="402" t="s">
        <v>37783</v>
      </c>
    </row>
    <row r="3005" spans="1:4" x14ac:dyDescent="0.2">
      <c r="A3005" s="377">
        <v>43148</v>
      </c>
      <c r="B3005" s="377" t="s">
        <v>53137</v>
      </c>
      <c r="C3005" s="377" t="s">
        <v>184</v>
      </c>
      <c r="D3005" s="402" t="s">
        <v>53138</v>
      </c>
    </row>
    <row r="3006" spans="1:4" x14ac:dyDescent="0.2">
      <c r="A3006" s="377">
        <v>43147</v>
      </c>
      <c r="B3006" s="377" t="s">
        <v>53139</v>
      </c>
      <c r="C3006" s="377" t="s">
        <v>184</v>
      </c>
      <c r="D3006" s="402" t="s">
        <v>13558</v>
      </c>
    </row>
    <row r="3007" spans="1:4" x14ac:dyDescent="0.2">
      <c r="A3007" s="377">
        <v>10608</v>
      </c>
      <c r="B3007" s="377" t="s">
        <v>53140</v>
      </c>
      <c r="C3007" s="377" t="s">
        <v>18782</v>
      </c>
      <c r="D3007" s="402" t="s">
        <v>53141</v>
      </c>
    </row>
    <row r="3008" spans="1:4" x14ac:dyDescent="0.2">
      <c r="A3008" s="377">
        <v>4069</v>
      </c>
      <c r="B3008" s="377" t="s">
        <v>53142</v>
      </c>
      <c r="C3008" s="377" t="s">
        <v>18777</v>
      </c>
      <c r="D3008" s="402" t="s">
        <v>39096</v>
      </c>
    </row>
    <row r="3009" spans="1:4" x14ac:dyDescent="0.2">
      <c r="A3009" s="377">
        <v>40819</v>
      </c>
      <c r="B3009" s="377" t="s">
        <v>53144</v>
      </c>
      <c r="C3009" s="377" t="s">
        <v>214</v>
      </c>
      <c r="D3009" s="402" t="s">
        <v>56033</v>
      </c>
    </row>
    <row r="3010" spans="1:4" x14ac:dyDescent="0.2">
      <c r="A3010" s="377">
        <v>34361</v>
      </c>
      <c r="B3010" s="377" t="s">
        <v>53146</v>
      </c>
      <c r="C3010" s="377" t="s">
        <v>184</v>
      </c>
      <c r="D3010" s="402" t="s">
        <v>14855</v>
      </c>
    </row>
    <row r="3011" spans="1:4" x14ac:dyDescent="0.2">
      <c r="A3011" s="377">
        <v>36512</v>
      </c>
      <c r="B3011" s="377" t="s">
        <v>53147</v>
      </c>
      <c r="C3011" s="377" t="s">
        <v>18782</v>
      </c>
      <c r="D3011" s="402" t="s">
        <v>53148</v>
      </c>
    </row>
    <row r="3012" spans="1:4" x14ac:dyDescent="0.2">
      <c r="A3012" s="377">
        <v>44478</v>
      </c>
      <c r="B3012" s="377" t="s">
        <v>53149</v>
      </c>
      <c r="C3012" s="377" t="s">
        <v>184</v>
      </c>
      <c r="D3012" s="402" t="s">
        <v>35825</v>
      </c>
    </row>
    <row r="3013" spans="1:4" x14ac:dyDescent="0.2">
      <c r="A3013" s="377">
        <v>44477</v>
      </c>
      <c r="B3013" s="377" t="s">
        <v>53150</v>
      </c>
      <c r="C3013" s="377" t="s">
        <v>184</v>
      </c>
      <c r="D3013" s="402" t="s">
        <v>35825</v>
      </c>
    </row>
    <row r="3014" spans="1:4" x14ac:dyDescent="0.2">
      <c r="A3014" s="377">
        <v>11697</v>
      </c>
      <c r="B3014" s="377" t="s">
        <v>53151</v>
      </c>
      <c r="C3014" s="377" t="s">
        <v>18782</v>
      </c>
      <c r="D3014" s="402" t="s">
        <v>53152</v>
      </c>
    </row>
    <row r="3015" spans="1:4" x14ac:dyDescent="0.2">
      <c r="A3015" s="377">
        <v>11698</v>
      </c>
      <c r="B3015" s="377" t="s">
        <v>53153</v>
      </c>
      <c r="C3015" s="377" t="s">
        <v>18782</v>
      </c>
      <c r="D3015" s="402" t="s">
        <v>53154</v>
      </c>
    </row>
    <row r="3016" spans="1:4" x14ac:dyDescent="0.2">
      <c r="A3016" s="377">
        <v>11699</v>
      </c>
      <c r="B3016" s="377" t="s">
        <v>53155</v>
      </c>
      <c r="C3016" s="377" t="s">
        <v>18782</v>
      </c>
      <c r="D3016" s="402" t="s">
        <v>53156</v>
      </c>
    </row>
    <row r="3017" spans="1:4" x14ac:dyDescent="0.2">
      <c r="A3017" s="377">
        <v>10432</v>
      </c>
      <c r="B3017" s="377" t="s">
        <v>53157</v>
      </c>
      <c r="C3017" s="377" t="s">
        <v>18782</v>
      </c>
      <c r="D3017" s="402" t="s">
        <v>53158</v>
      </c>
    </row>
    <row r="3018" spans="1:4" x14ac:dyDescent="0.2">
      <c r="A3018" s="377">
        <v>44020</v>
      </c>
      <c r="B3018" s="377" t="s">
        <v>53159</v>
      </c>
      <c r="C3018" s="377" t="s">
        <v>18782</v>
      </c>
      <c r="D3018" s="402" t="s">
        <v>53160</v>
      </c>
    </row>
    <row r="3019" spans="1:4" x14ac:dyDescent="0.2">
      <c r="A3019" s="377">
        <v>41420</v>
      </c>
      <c r="B3019" s="377" t="s">
        <v>53161</v>
      </c>
      <c r="C3019" s="377" t="s">
        <v>18782</v>
      </c>
      <c r="D3019" s="402" t="s">
        <v>14699</v>
      </c>
    </row>
    <row r="3020" spans="1:4" x14ac:dyDescent="0.2">
      <c r="A3020" s="377">
        <v>41422</v>
      </c>
      <c r="B3020" s="377" t="s">
        <v>53162</v>
      </c>
      <c r="C3020" s="377" t="s">
        <v>18782</v>
      </c>
      <c r="D3020" s="402" t="s">
        <v>35425</v>
      </c>
    </row>
    <row r="3021" spans="1:4" x14ac:dyDescent="0.2">
      <c r="A3021" s="377">
        <v>41425</v>
      </c>
      <c r="B3021" s="377" t="s">
        <v>53163</v>
      </c>
      <c r="C3021" s="377" t="s">
        <v>18782</v>
      </c>
      <c r="D3021" s="402" t="s">
        <v>13405</v>
      </c>
    </row>
    <row r="3022" spans="1:4" x14ac:dyDescent="0.2">
      <c r="A3022" s="377">
        <v>41426</v>
      </c>
      <c r="B3022" s="377" t="s">
        <v>53164</v>
      </c>
      <c r="C3022" s="377" t="s">
        <v>18782</v>
      </c>
      <c r="D3022" s="402" t="s">
        <v>53165</v>
      </c>
    </row>
    <row r="3023" spans="1:4" x14ac:dyDescent="0.2">
      <c r="A3023" s="377">
        <v>41419</v>
      </c>
      <c r="B3023" s="377" t="s">
        <v>53166</v>
      </c>
      <c r="C3023" s="377" t="s">
        <v>18782</v>
      </c>
      <c r="D3023" s="402" t="s">
        <v>7455</v>
      </c>
    </row>
    <row r="3024" spans="1:4" x14ac:dyDescent="0.2">
      <c r="A3024" s="377">
        <v>41421</v>
      </c>
      <c r="B3024" s="377" t="s">
        <v>53167</v>
      </c>
      <c r="C3024" s="377" t="s">
        <v>18782</v>
      </c>
      <c r="D3024" s="402" t="s">
        <v>31722</v>
      </c>
    </row>
    <row r="3025" spans="1:4" x14ac:dyDescent="0.2">
      <c r="A3025" s="377">
        <v>41414</v>
      </c>
      <c r="B3025" s="377" t="s">
        <v>53168</v>
      </c>
      <c r="C3025" s="377" t="s">
        <v>18782</v>
      </c>
      <c r="D3025" s="402" t="s">
        <v>53169</v>
      </c>
    </row>
    <row r="3026" spans="1:4" x14ac:dyDescent="0.2">
      <c r="A3026" s="377">
        <v>41415</v>
      </c>
      <c r="B3026" s="377" t="s">
        <v>53170</v>
      </c>
      <c r="C3026" s="377" t="s">
        <v>18782</v>
      </c>
      <c r="D3026" s="402" t="s">
        <v>53171</v>
      </c>
    </row>
    <row r="3027" spans="1:4" x14ac:dyDescent="0.2">
      <c r="A3027" s="377">
        <v>37514</v>
      </c>
      <c r="B3027" s="377" t="s">
        <v>53172</v>
      </c>
      <c r="C3027" s="377" t="s">
        <v>18782</v>
      </c>
      <c r="D3027" s="402" t="s">
        <v>53173</v>
      </c>
    </row>
    <row r="3028" spans="1:4" x14ac:dyDescent="0.2">
      <c r="A3028" s="377">
        <v>37519</v>
      </c>
      <c r="B3028" s="377" t="s">
        <v>53174</v>
      </c>
      <c r="C3028" s="377" t="s">
        <v>18782</v>
      </c>
      <c r="D3028" s="402" t="s">
        <v>53175</v>
      </c>
    </row>
    <row r="3029" spans="1:4" x14ac:dyDescent="0.2">
      <c r="A3029" s="377">
        <v>37520</v>
      </c>
      <c r="B3029" s="377" t="s">
        <v>53176</v>
      </c>
      <c r="C3029" s="377" t="s">
        <v>18782</v>
      </c>
      <c r="D3029" s="402" t="s">
        <v>53177</v>
      </c>
    </row>
    <row r="3030" spans="1:4" x14ac:dyDescent="0.2">
      <c r="A3030" s="377">
        <v>37521</v>
      </c>
      <c r="B3030" s="377" t="s">
        <v>53178</v>
      </c>
      <c r="C3030" s="377" t="s">
        <v>18782</v>
      </c>
      <c r="D3030" s="402" t="s">
        <v>53179</v>
      </c>
    </row>
    <row r="3031" spans="1:4" x14ac:dyDescent="0.2">
      <c r="A3031" s="377">
        <v>37522</v>
      </c>
      <c r="B3031" s="377" t="s">
        <v>53180</v>
      </c>
      <c r="C3031" s="377" t="s">
        <v>18782</v>
      </c>
      <c r="D3031" s="402" t="s">
        <v>53181</v>
      </c>
    </row>
    <row r="3032" spans="1:4" x14ac:dyDescent="0.2">
      <c r="A3032" s="377">
        <v>21109</v>
      </c>
      <c r="B3032" s="377" t="s">
        <v>53182</v>
      </c>
      <c r="C3032" s="377" t="s">
        <v>18782</v>
      </c>
      <c r="D3032" s="402" t="s">
        <v>43150</v>
      </c>
    </row>
    <row r="3033" spans="1:4" x14ac:dyDescent="0.2">
      <c r="A3033" s="377">
        <v>37546</v>
      </c>
      <c r="B3033" s="377" t="s">
        <v>53183</v>
      </c>
      <c r="C3033" s="377" t="s">
        <v>18782</v>
      </c>
      <c r="D3033" s="402" t="s">
        <v>53184</v>
      </c>
    </row>
    <row r="3034" spans="1:4" x14ac:dyDescent="0.2">
      <c r="A3034" s="377">
        <v>37544</v>
      </c>
      <c r="B3034" s="377" t="s">
        <v>53185</v>
      </c>
      <c r="C3034" s="377" t="s">
        <v>18782</v>
      </c>
      <c r="D3034" s="402" t="s">
        <v>53186</v>
      </c>
    </row>
    <row r="3035" spans="1:4" x14ac:dyDescent="0.2">
      <c r="A3035" s="377">
        <v>37545</v>
      </c>
      <c r="B3035" s="377" t="s">
        <v>53187</v>
      </c>
      <c r="C3035" s="377" t="s">
        <v>18782</v>
      </c>
      <c r="D3035" s="402" t="s">
        <v>53188</v>
      </c>
    </row>
    <row r="3036" spans="1:4" x14ac:dyDescent="0.2">
      <c r="A3036" s="377">
        <v>36793</v>
      </c>
      <c r="B3036" s="377" t="s">
        <v>53189</v>
      </c>
      <c r="C3036" s="377" t="s">
        <v>18782</v>
      </c>
      <c r="D3036" s="402" t="s">
        <v>53190</v>
      </c>
    </row>
    <row r="3037" spans="1:4" x14ac:dyDescent="0.2">
      <c r="A3037" s="377">
        <v>11769</v>
      </c>
      <c r="B3037" s="377" t="s">
        <v>53191</v>
      </c>
      <c r="C3037" s="377" t="s">
        <v>18782</v>
      </c>
      <c r="D3037" s="402" t="s">
        <v>53192</v>
      </c>
    </row>
    <row r="3038" spans="1:4" x14ac:dyDescent="0.2">
      <c r="A3038" s="377">
        <v>11771</v>
      </c>
      <c r="B3038" s="377" t="s">
        <v>53193</v>
      </c>
      <c r="C3038" s="377" t="s">
        <v>18782</v>
      </c>
      <c r="D3038" s="402" t="s">
        <v>53194</v>
      </c>
    </row>
    <row r="3039" spans="1:4" x14ac:dyDescent="0.2">
      <c r="A3039" s="377">
        <v>39919</v>
      </c>
      <c r="B3039" s="377" t="s">
        <v>53195</v>
      </c>
      <c r="C3039" s="377" t="s">
        <v>18782</v>
      </c>
      <c r="D3039" s="402" t="s">
        <v>53196</v>
      </c>
    </row>
    <row r="3040" spans="1:4" x14ac:dyDescent="0.2">
      <c r="A3040" s="377">
        <v>38385</v>
      </c>
      <c r="B3040" s="377" t="s">
        <v>53197</v>
      </c>
      <c r="C3040" s="377" t="s">
        <v>18782</v>
      </c>
      <c r="D3040" s="402" t="s">
        <v>41218</v>
      </c>
    </row>
    <row r="3041" spans="1:4" x14ac:dyDescent="0.2">
      <c r="A3041" s="377">
        <v>36800</v>
      </c>
      <c r="B3041" s="377" t="s">
        <v>53198</v>
      </c>
      <c r="C3041" s="377" t="s">
        <v>18782</v>
      </c>
      <c r="D3041" s="402" t="s">
        <v>53199</v>
      </c>
    </row>
    <row r="3042" spans="1:4" x14ac:dyDescent="0.2">
      <c r="A3042" s="377">
        <v>37587</v>
      </c>
      <c r="B3042" s="377" t="s">
        <v>53200</v>
      </c>
      <c r="C3042" s="377" t="s">
        <v>18782</v>
      </c>
      <c r="D3042" s="402" t="s">
        <v>53201</v>
      </c>
    </row>
    <row r="3043" spans="1:4" x14ac:dyDescent="0.2">
      <c r="A3043" s="377">
        <v>11561</v>
      </c>
      <c r="B3043" s="377" t="s">
        <v>53202</v>
      </c>
      <c r="C3043" s="377" t="s">
        <v>18782</v>
      </c>
      <c r="D3043" s="402" t="s">
        <v>53203</v>
      </c>
    </row>
    <row r="3044" spans="1:4" x14ac:dyDescent="0.2">
      <c r="A3044" s="377">
        <v>43604</v>
      </c>
      <c r="B3044" s="377" t="s">
        <v>53204</v>
      </c>
      <c r="C3044" s="377" t="s">
        <v>18782</v>
      </c>
      <c r="D3044" s="402" t="s">
        <v>53205</v>
      </c>
    </row>
    <row r="3045" spans="1:4" x14ac:dyDescent="0.2">
      <c r="A3045" s="377">
        <v>11560</v>
      </c>
      <c r="B3045" s="377" t="s">
        <v>53206</v>
      </c>
      <c r="C3045" s="377" t="s">
        <v>18782</v>
      </c>
      <c r="D3045" s="402" t="s">
        <v>53207</v>
      </c>
    </row>
    <row r="3046" spans="1:4" x14ac:dyDescent="0.2">
      <c r="A3046" s="377">
        <v>11499</v>
      </c>
      <c r="B3046" s="377" t="s">
        <v>53208</v>
      </c>
      <c r="C3046" s="377" t="s">
        <v>18782</v>
      </c>
      <c r="D3046" s="402" t="s">
        <v>53209</v>
      </c>
    </row>
    <row r="3047" spans="1:4" x14ac:dyDescent="0.2">
      <c r="A3047" s="377">
        <v>34761</v>
      </c>
      <c r="B3047" s="377" t="s">
        <v>53210</v>
      </c>
      <c r="C3047" s="377" t="s">
        <v>18777</v>
      </c>
      <c r="D3047" s="402" t="s">
        <v>11563</v>
      </c>
    </row>
    <row r="3048" spans="1:4" x14ac:dyDescent="0.2">
      <c r="A3048" s="377">
        <v>40924</v>
      </c>
      <c r="B3048" s="377" t="s">
        <v>53211</v>
      </c>
      <c r="C3048" s="377" t="s">
        <v>214</v>
      </c>
      <c r="D3048" s="402" t="s">
        <v>56034</v>
      </c>
    </row>
    <row r="3049" spans="1:4" x14ac:dyDescent="0.2">
      <c r="A3049" s="377">
        <v>40983</v>
      </c>
      <c r="B3049" s="377" t="s">
        <v>53213</v>
      </c>
      <c r="C3049" s="377" t="s">
        <v>214</v>
      </c>
      <c r="D3049" s="402" t="s">
        <v>56035</v>
      </c>
    </row>
    <row r="3050" spans="1:4" x14ac:dyDescent="0.2">
      <c r="A3050" s="377">
        <v>44497</v>
      </c>
      <c r="B3050" s="377" t="s">
        <v>53215</v>
      </c>
      <c r="C3050" s="377" t="s">
        <v>18777</v>
      </c>
      <c r="D3050" s="402" t="s">
        <v>35928</v>
      </c>
    </row>
    <row r="3051" spans="1:4" x14ac:dyDescent="0.2">
      <c r="A3051" s="377">
        <v>2437</v>
      </c>
      <c r="B3051" s="377" t="s">
        <v>53216</v>
      </c>
      <c r="C3051" s="377" t="s">
        <v>18777</v>
      </c>
      <c r="D3051" s="402" t="s">
        <v>17885</v>
      </c>
    </row>
    <row r="3052" spans="1:4" x14ac:dyDescent="0.2">
      <c r="A3052" s="377">
        <v>40921</v>
      </c>
      <c r="B3052" s="377" t="s">
        <v>53217</v>
      </c>
      <c r="C3052" s="377" t="s">
        <v>214</v>
      </c>
      <c r="D3052" s="402" t="s">
        <v>56036</v>
      </c>
    </row>
    <row r="3053" spans="1:4" x14ac:dyDescent="0.2">
      <c r="A3053" s="377">
        <v>14252</v>
      </c>
      <c r="B3053" s="377" t="s">
        <v>53219</v>
      </c>
      <c r="C3053" s="377" t="s">
        <v>18782</v>
      </c>
      <c r="D3053" s="402" t="s">
        <v>53220</v>
      </c>
    </row>
    <row r="3054" spans="1:4" x14ac:dyDescent="0.2">
      <c r="A3054" s="377">
        <v>730</v>
      </c>
      <c r="B3054" s="377" t="s">
        <v>53221</v>
      </c>
      <c r="C3054" s="377" t="s">
        <v>18782</v>
      </c>
      <c r="D3054" s="402" t="s">
        <v>53222</v>
      </c>
    </row>
    <row r="3055" spans="1:4" x14ac:dyDescent="0.2">
      <c r="A3055" s="377">
        <v>723</v>
      </c>
      <c r="B3055" s="377" t="s">
        <v>53223</v>
      </c>
      <c r="C3055" s="377" t="s">
        <v>18782</v>
      </c>
      <c r="D3055" s="402" t="s">
        <v>53224</v>
      </c>
    </row>
    <row r="3056" spans="1:4" x14ac:dyDescent="0.2">
      <c r="A3056" s="377">
        <v>36502</v>
      </c>
      <c r="B3056" s="377" t="s">
        <v>53225</v>
      </c>
      <c r="C3056" s="377" t="s">
        <v>18782</v>
      </c>
      <c r="D3056" s="402" t="s">
        <v>53226</v>
      </c>
    </row>
    <row r="3057" spans="1:4" x14ac:dyDescent="0.2">
      <c r="A3057" s="377">
        <v>36503</v>
      </c>
      <c r="B3057" s="377" t="s">
        <v>53227</v>
      </c>
      <c r="C3057" s="377" t="s">
        <v>18782</v>
      </c>
      <c r="D3057" s="402" t="s">
        <v>53228</v>
      </c>
    </row>
    <row r="3058" spans="1:4" x14ac:dyDescent="0.2">
      <c r="A3058" s="377">
        <v>4090</v>
      </c>
      <c r="B3058" s="377" t="s">
        <v>53229</v>
      </c>
      <c r="C3058" s="377" t="s">
        <v>18782</v>
      </c>
      <c r="D3058" s="402" t="s">
        <v>53230</v>
      </c>
    </row>
    <row r="3059" spans="1:4" x14ac:dyDescent="0.2">
      <c r="A3059" s="377">
        <v>13227</v>
      </c>
      <c r="B3059" s="377" t="s">
        <v>53231</v>
      </c>
      <c r="C3059" s="377" t="s">
        <v>18782</v>
      </c>
      <c r="D3059" s="402" t="s">
        <v>53232</v>
      </c>
    </row>
    <row r="3060" spans="1:4" x14ac:dyDescent="0.2">
      <c r="A3060" s="377">
        <v>10597</v>
      </c>
      <c r="B3060" s="377" t="s">
        <v>53233</v>
      </c>
      <c r="C3060" s="377" t="s">
        <v>18782</v>
      </c>
      <c r="D3060" s="402" t="s">
        <v>53234</v>
      </c>
    </row>
    <row r="3061" spans="1:4" x14ac:dyDescent="0.2">
      <c r="A3061" s="377">
        <v>39628</v>
      </c>
      <c r="B3061" s="377" t="s">
        <v>53235</v>
      </c>
      <c r="C3061" s="377" t="s">
        <v>18782</v>
      </c>
      <c r="D3061" s="402" t="s">
        <v>53236</v>
      </c>
    </row>
    <row r="3062" spans="1:4" x14ac:dyDescent="0.2">
      <c r="A3062" s="377">
        <v>39404</v>
      </c>
      <c r="B3062" s="377" t="s">
        <v>53237</v>
      </c>
      <c r="C3062" s="377" t="s">
        <v>18782</v>
      </c>
      <c r="D3062" s="402" t="s">
        <v>53238</v>
      </c>
    </row>
    <row r="3063" spans="1:4" x14ac:dyDescent="0.2">
      <c r="A3063" s="377">
        <v>39402</v>
      </c>
      <c r="B3063" s="377" t="s">
        <v>53239</v>
      </c>
      <c r="C3063" s="377" t="s">
        <v>18782</v>
      </c>
      <c r="D3063" s="402" t="s">
        <v>53240</v>
      </c>
    </row>
    <row r="3064" spans="1:4" x14ac:dyDescent="0.2">
      <c r="A3064" s="377">
        <v>39403</v>
      </c>
      <c r="B3064" s="377" t="s">
        <v>53241</v>
      </c>
      <c r="C3064" s="377" t="s">
        <v>18782</v>
      </c>
      <c r="D3064" s="402" t="s">
        <v>53242</v>
      </c>
    </row>
    <row r="3065" spans="1:4" x14ac:dyDescent="0.2">
      <c r="A3065" s="377">
        <v>4093</v>
      </c>
      <c r="B3065" s="377" t="s">
        <v>53243</v>
      </c>
      <c r="C3065" s="377" t="s">
        <v>18777</v>
      </c>
      <c r="D3065" s="402" t="s">
        <v>18491</v>
      </c>
    </row>
    <row r="3066" spans="1:4" x14ac:dyDescent="0.2">
      <c r="A3066" s="377">
        <v>10512</v>
      </c>
      <c r="B3066" s="377" t="s">
        <v>53244</v>
      </c>
      <c r="C3066" s="377" t="s">
        <v>214</v>
      </c>
      <c r="D3066" s="402" t="s">
        <v>56037</v>
      </c>
    </row>
    <row r="3067" spans="1:4" x14ac:dyDescent="0.2">
      <c r="A3067" s="377">
        <v>4243</v>
      </c>
      <c r="B3067" s="377" t="s">
        <v>53246</v>
      </c>
      <c r="C3067" s="377" t="s">
        <v>18777</v>
      </c>
      <c r="D3067" s="402" t="s">
        <v>13769</v>
      </c>
    </row>
    <row r="3068" spans="1:4" x14ac:dyDescent="0.2">
      <c r="A3068" s="377">
        <v>20020</v>
      </c>
      <c r="B3068" s="377" t="s">
        <v>53247</v>
      </c>
      <c r="C3068" s="377" t="s">
        <v>18777</v>
      </c>
      <c r="D3068" s="402" t="s">
        <v>10932</v>
      </c>
    </row>
    <row r="3069" spans="1:4" x14ac:dyDescent="0.2">
      <c r="A3069" s="377">
        <v>41038</v>
      </c>
      <c r="B3069" s="377" t="s">
        <v>53248</v>
      </c>
      <c r="C3069" s="377" t="s">
        <v>214</v>
      </c>
      <c r="D3069" s="402" t="s">
        <v>56038</v>
      </c>
    </row>
    <row r="3070" spans="1:4" x14ac:dyDescent="0.2">
      <c r="A3070" s="377">
        <v>4094</v>
      </c>
      <c r="B3070" s="377" t="s">
        <v>53250</v>
      </c>
      <c r="C3070" s="377" t="s">
        <v>18777</v>
      </c>
      <c r="D3070" s="402" t="s">
        <v>56039</v>
      </c>
    </row>
    <row r="3071" spans="1:4" x14ac:dyDescent="0.2">
      <c r="A3071" s="377">
        <v>40988</v>
      </c>
      <c r="B3071" s="377" t="s">
        <v>53251</v>
      </c>
      <c r="C3071" s="377" t="s">
        <v>214</v>
      </c>
      <c r="D3071" s="402" t="s">
        <v>56040</v>
      </c>
    </row>
    <row r="3072" spans="1:4" x14ac:dyDescent="0.2">
      <c r="A3072" s="377">
        <v>4095</v>
      </c>
      <c r="B3072" s="377" t="s">
        <v>53253</v>
      </c>
      <c r="C3072" s="377" t="s">
        <v>18777</v>
      </c>
      <c r="D3072" s="402" t="s">
        <v>14294</v>
      </c>
    </row>
    <row r="3073" spans="1:4" x14ac:dyDescent="0.2">
      <c r="A3073" s="377">
        <v>40990</v>
      </c>
      <c r="B3073" s="377" t="s">
        <v>53254</v>
      </c>
      <c r="C3073" s="377" t="s">
        <v>214</v>
      </c>
      <c r="D3073" s="402" t="s">
        <v>56041</v>
      </c>
    </row>
    <row r="3074" spans="1:4" x14ac:dyDescent="0.2">
      <c r="A3074" s="377">
        <v>4096</v>
      </c>
      <c r="B3074" s="377" t="s">
        <v>53256</v>
      </c>
      <c r="C3074" s="377" t="s">
        <v>18777</v>
      </c>
      <c r="D3074" s="402" t="s">
        <v>17281</v>
      </c>
    </row>
    <row r="3075" spans="1:4" x14ac:dyDescent="0.2">
      <c r="A3075" s="377">
        <v>40992</v>
      </c>
      <c r="B3075" s="377" t="s">
        <v>53257</v>
      </c>
      <c r="C3075" s="377" t="s">
        <v>214</v>
      </c>
      <c r="D3075" s="402" t="s">
        <v>56042</v>
      </c>
    </row>
    <row r="3076" spans="1:4" x14ac:dyDescent="0.2">
      <c r="A3076" s="377">
        <v>4114</v>
      </c>
      <c r="B3076" s="377" t="s">
        <v>53259</v>
      </c>
      <c r="C3076" s="377" t="s">
        <v>18782</v>
      </c>
      <c r="D3076" s="402" t="s">
        <v>17492</v>
      </c>
    </row>
    <row r="3077" spans="1:4" x14ac:dyDescent="0.2">
      <c r="A3077" s="377">
        <v>36797</v>
      </c>
      <c r="B3077" s="377" t="s">
        <v>53260</v>
      </c>
      <c r="C3077" s="377" t="s">
        <v>18782</v>
      </c>
      <c r="D3077" s="402" t="s">
        <v>53261</v>
      </c>
    </row>
    <row r="3078" spans="1:4" x14ac:dyDescent="0.2">
      <c r="A3078" s="377">
        <v>4107</v>
      </c>
      <c r="B3078" s="377" t="s">
        <v>53262</v>
      </c>
      <c r="C3078" s="377" t="s">
        <v>18782</v>
      </c>
      <c r="D3078" s="402" t="s">
        <v>38118</v>
      </c>
    </row>
    <row r="3079" spans="1:4" x14ac:dyDescent="0.2">
      <c r="A3079" s="377">
        <v>4102</v>
      </c>
      <c r="B3079" s="377" t="s">
        <v>53263</v>
      </c>
      <c r="C3079" s="377" t="s">
        <v>18782</v>
      </c>
      <c r="D3079" s="402" t="s">
        <v>53264</v>
      </c>
    </row>
    <row r="3080" spans="1:4" x14ac:dyDescent="0.2">
      <c r="A3080" s="377">
        <v>36799</v>
      </c>
      <c r="B3080" s="377" t="s">
        <v>53265</v>
      </c>
      <c r="C3080" s="377" t="s">
        <v>18782</v>
      </c>
      <c r="D3080" s="402" t="s">
        <v>53266</v>
      </c>
    </row>
    <row r="3081" spans="1:4" x14ac:dyDescent="0.2">
      <c r="A3081" s="377">
        <v>2747</v>
      </c>
      <c r="B3081" s="377" t="s">
        <v>53267</v>
      </c>
      <c r="C3081" s="377" t="s">
        <v>18918</v>
      </c>
      <c r="D3081" s="402" t="s">
        <v>37308</v>
      </c>
    </row>
    <row r="3082" spans="1:4" x14ac:dyDescent="0.2">
      <c r="A3082" s="377">
        <v>21138</v>
      </c>
      <c r="B3082" s="377" t="s">
        <v>53268</v>
      </c>
      <c r="C3082" s="377" t="s">
        <v>18918</v>
      </c>
      <c r="D3082" s="402" t="s">
        <v>9456</v>
      </c>
    </row>
    <row r="3083" spans="1:4" x14ac:dyDescent="0.2">
      <c r="A3083" s="377">
        <v>10826</v>
      </c>
      <c r="B3083" s="377" t="s">
        <v>53269</v>
      </c>
      <c r="C3083" s="377" t="s">
        <v>18782</v>
      </c>
      <c r="D3083" s="402" t="s">
        <v>8914</v>
      </c>
    </row>
    <row r="3084" spans="1:4" x14ac:dyDescent="0.2">
      <c r="A3084" s="377">
        <v>365</v>
      </c>
      <c r="B3084" s="377" t="s">
        <v>53270</v>
      </c>
      <c r="C3084" s="377" t="s">
        <v>18782</v>
      </c>
      <c r="D3084" s="402" t="s">
        <v>41640</v>
      </c>
    </row>
    <row r="3085" spans="1:4" x14ac:dyDescent="0.2">
      <c r="A3085" s="377">
        <v>38639</v>
      </c>
      <c r="B3085" s="377" t="s">
        <v>53271</v>
      </c>
      <c r="C3085" s="377" t="s">
        <v>18782</v>
      </c>
      <c r="D3085" s="402" t="s">
        <v>53272</v>
      </c>
    </row>
    <row r="3086" spans="1:4" x14ac:dyDescent="0.2">
      <c r="A3086" s="377">
        <v>38640</v>
      </c>
      <c r="B3086" s="377" t="s">
        <v>53273</v>
      </c>
      <c r="C3086" s="377" t="s">
        <v>18782</v>
      </c>
      <c r="D3086" s="402" t="s">
        <v>32837</v>
      </c>
    </row>
    <row r="3087" spans="1:4" x14ac:dyDescent="0.2">
      <c r="A3087" s="377">
        <v>358</v>
      </c>
      <c r="B3087" s="377" t="s">
        <v>53274</v>
      </c>
      <c r="C3087" s="377" t="s">
        <v>18782</v>
      </c>
      <c r="D3087" s="402" t="s">
        <v>15802</v>
      </c>
    </row>
    <row r="3088" spans="1:4" x14ac:dyDescent="0.2">
      <c r="A3088" s="377">
        <v>359</v>
      </c>
      <c r="B3088" s="377" t="s">
        <v>53275</v>
      </c>
      <c r="C3088" s="377" t="s">
        <v>18782</v>
      </c>
      <c r="D3088" s="402" t="s">
        <v>53276</v>
      </c>
    </row>
    <row r="3089" spans="1:4" x14ac:dyDescent="0.2">
      <c r="A3089" s="377">
        <v>38641</v>
      </c>
      <c r="B3089" s="377" t="s">
        <v>53277</v>
      </c>
      <c r="C3089" s="377" t="s">
        <v>18782</v>
      </c>
      <c r="D3089" s="402" t="s">
        <v>53278</v>
      </c>
    </row>
    <row r="3090" spans="1:4" x14ac:dyDescent="0.2">
      <c r="A3090" s="377">
        <v>360</v>
      </c>
      <c r="B3090" s="377" t="s">
        <v>53279</v>
      </c>
      <c r="C3090" s="377" t="s">
        <v>18782</v>
      </c>
      <c r="D3090" s="402" t="s">
        <v>8666</v>
      </c>
    </row>
    <row r="3091" spans="1:4" x14ac:dyDescent="0.2">
      <c r="A3091" s="377">
        <v>42430</v>
      </c>
      <c r="B3091" s="377" t="s">
        <v>53280</v>
      </c>
      <c r="C3091" s="377" t="s">
        <v>18782</v>
      </c>
      <c r="D3091" s="402" t="s">
        <v>53281</v>
      </c>
    </row>
    <row r="3092" spans="1:4" x14ac:dyDescent="0.2">
      <c r="A3092" s="377">
        <v>4209</v>
      </c>
      <c r="B3092" s="377" t="s">
        <v>53282</v>
      </c>
      <c r="C3092" s="377" t="s">
        <v>18782</v>
      </c>
      <c r="D3092" s="402" t="s">
        <v>9019</v>
      </c>
    </row>
    <row r="3093" spans="1:4" x14ac:dyDescent="0.2">
      <c r="A3093" s="377">
        <v>4180</v>
      </c>
      <c r="B3093" s="377" t="s">
        <v>53283</v>
      </c>
      <c r="C3093" s="377" t="s">
        <v>18782</v>
      </c>
      <c r="D3093" s="402" t="s">
        <v>29979</v>
      </c>
    </row>
    <row r="3094" spans="1:4" x14ac:dyDescent="0.2">
      <c r="A3094" s="377">
        <v>4177</v>
      </c>
      <c r="B3094" s="377" t="s">
        <v>53284</v>
      </c>
      <c r="C3094" s="377" t="s">
        <v>18782</v>
      </c>
      <c r="D3094" s="402" t="s">
        <v>11309</v>
      </c>
    </row>
    <row r="3095" spans="1:4" x14ac:dyDescent="0.2">
      <c r="A3095" s="377">
        <v>4179</v>
      </c>
      <c r="B3095" s="377" t="s">
        <v>53285</v>
      </c>
      <c r="C3095" s="377" t="s">
        <v>18782</v>
      </c>
      <c r="D3095" s="402" t="s">
        <v>15879</v>
      </c>
    </row>
    <row r="3096" spans="1:4" x14ac:dyDescent="0.2">
      <c r="A3096" s="377">
        <v>4208</v>
      </c>
      <c r="B3096" s="377" t="s">
        <v>53286</v>
      </c>
      <c r="C3096" s="377" t="s">
        <v>18782</v>
      </c>
      <c r="D3096" s="402" t="s">
        <v>53287</v>
      </c>
    </row>
    <row r="3097" spans="1:4" x14ac:dyDescent="0.2">
      <c r="A3097" s="377">
        <v>4181</v>
      </c>
      <c r="B3097" s="377" t="s">
        <v>53288</v>
      </c>
      <c r="C3097" s="377" t="s">
        <v>18782</v>
      </c>
      <c r="D3097" s="402" t="s">
        <v>53289</v>
      </c>
    </row>
    <row r="3098" spans="1:4" x14ac:dyDescent="0.2">
      <c r="A3098" s="377">
        <v>4178</v>
      </c>
      <c r="B3098" s="377" t="s">
        <v>53290</v>
      </c>
      <c r="C3098" s="377" t="s">
        <v>18782</v>
      </c>
      <c r="D3098" s="402" t="s">
        <v>28142</v>
      </c>
    </row>
    <row r="3099" spans="1:4" x14ac:dyDescent="0.2">
      <c r="A3099" s="377">
        <v>4182</v>
      </c>
      <c r="B3099" s="377" t="s">
        <v>53291</v>
      </c>
      <c r="C3099" s="377" t="s">
        <v>18782</v>
      </c>
      <c r="D3099" s="402" t="s">
        <v>53292</v>
      </c>
    </row>
    <row r="3100" spans="1:4" x14ac:dyDescent="0.2">
      <c r="A3100" s="377">
        <v>4183</v>
      </c>
      <c r="B3100" s="377" t="s">
        <v>53293</v>
      </c>
      <c r="C3100" s="377" t="s">
        <v>18782</v>
      </c>
      <c r="D3100" s="402" t="s">
        <v>53294</v>
      </c>
    </row>
    <row r="3101" spans="1:4" x14ac:dyDescent="0.2">
      <c r="A3101" s="377">
        <v>4184</v>
      </c>
      <c r="B3101" s="377" t="s">
        <v>53295</v>
      </c>
      <c r="C3101" s="377" t="s">
        <v>18782</v>
      </c>
      <c r="D3101" s="402" t="s">
        <v>53296</v>
      </c>
    </row>
    <row r="3102" spans="1:4" x14ac:dyDescent="0.2">
      <c r="A3102" s="377">
        <v>4185</v>
      </c>
      <c r="B3102" s="377" t="s">
        <v>53297</v>
      </c>
      <c r="C3102" s="377" t="s">
        <v>18782</v>
      </c>
      <c r="D3102" s="402" t="s">
        <v>39411</v>
      </c>
    </row>
    <row r="3103" spans="1:4" x14ac:dyDescent="0.2">
      <c r="A3103" s="377">
        <v>4205</v>
      </c>
      <c r="B3103" s="377" t="s">
        <v>53298</v>
      </c>
      <c r="C3103" s="377" t="s">
        <v>18782</v>
      </c>
      <c r="D3103" s="402" t="s">
        <v>43236</v>
      </c>
    </row>
    <row r="3104" spans="1:4" x14ac:dyDescent="0.2">
      <c r="A3104" s="377">
        <v>4192</v>
      </c>
      <c r="B3104" s="377" t="s">
        <v>53299</v>
      </c>
      <c r="C3104" s="377" t="s">
        <v>18782</v>
      </c>
      <c r="D3104" s="402" t="s">
        <v>43236</v>
      </c>
    </row>
    <row r="3105" spans="1:4" x14ac:dyDescent="0.2">
      <c r="A3105" s="377">
        <v>4191</v>
      </c>
      <c r="B3105" s="377" t="s">
        <v>53300</v>
      </c>
      <c r="C3105" s="377" t="s">
        <v>18782</v>
      </c>
      <c r="D3105" s="402" t="s">
        <v>43236</v>
      </c>
    </row>
    <row r="3106" spans="1:4" x14ac:dyDescent="0.2">
      <c r="A3106" s="377">
        <v>4207</v>
      </c>
      <c r="B3106" s="377" t="s">
        <v>53301</v>
      </c>
      <c r="C3106" s="377" t="s">
        <v>18782</v>
      </c>
      <c r="D3106" s="402" t="s">
        <v>53302</v>
      </c>
    </row>
    <row r="3107" spans="1:4" x14ac:dyDescent="0.2">
      <c r="A3107" s="377">
        <v>4206</v>
      </c>
      <c r="B3107" s="377" t="s">
        <v>53303</v>
      </c>
      <c r="C3107" s="377" t="s">
        <v>18782</v>
      </c>
      <c r="D3107" s="402" t="s">
        <v>38255</v>
      </c>
    </row>
    <row r="3108" spans="1:4" x14ac:dyDescent="0.2">
      <c r="A3108" s="377">
        <v>4190</v>
      </c>
      <c r="B3108" s="377" t="s">
        <v>53304</v>
      </c>
      <c r="C3108" s="377" t="s">
        <v>18782</v>
      </c>
      <c r="D3108" s="402" t="s">
        <v>38255</v>
      </c>
    </row>
    <row r="3109" spans="1:4" x14ac:dyDescent="0.2">
      <c r="A3109" s="377">
        <v>4186</v>
      </c>
      <c r="B3109" s="377" t="s">
        <v>53305</v>
      </c>
      <c r="C3109" s="377" t="s">
        <v>18782</v>
      </c>
      <c r="D3109" s="402" t="s">
        <v>8548</v>
      </c>
    </row>
    <row r="3110" spans="1:4" x14ac:dyDescent="0.2">
      <c r="A3110" s="377">
        <v>4188</v>
      </c>
      <c r="B3110" s="377" t="s">
        <v>53306</v>
      </c>
      <c r="C3110" s="377" t="s">
        <v>18782</v>
      </c>
      <c r="D3110" s="402" t="s">
        <v>7299</v>
      </c>
    </row>
    <row r="3111" spans="1:4" x14ac:dyDescent="0.2">
      <c r="A3111" s="377">
        <v>4189</v>
      </c>
      <c r="B3111" s="377" t="s">
        <v>53307</v>
      </c>
      <c r="C3111" s="377" t="s">
        <v>18782</v>
      </c>
      <c r="D3111" s="402" t="s">
        <v>7299</v>
      </c>
    </row>
    <row r="3112" spans="1:4" x14ac:dyDescent="0.2">
      <c r="A3112" s="377">
        <v>4197</v>
      </c>
      <c r="B3112" s="377" t="s">
        <v>53308</v>
      </c>
      <c r="C3112" s="377" t="s">
        <v>18782</v>
      </c>
      <c r="D3112" s="402" t="s">
        <v>53309</v>
      </c>
    </row>
    <row r="3113" spans="1:4" x14ac:dyDescent="0.2">
      <c r="A3113" s="377">
        <v>4194</v>
      </c>
      <c r="B3113" s="377" t="s">
        <v>53310</v>
      </c>
      <c r="C3113" s="377" t="s">
        <v>18782</v>
      </c>
      <c r="D3113" s="402" t="s">
        <v>12389</v>
      </c>
    </row>
    <row r="3114" spans="1:4" x14ac:dyDescent="0.2">
      <c r="A3114" s="377">
        <v>4193</v>
      </c>
      <c r="B3114" s="377" t="s">
        <v>53311</v>
      </c>
      <c r="C3114" s="377" t="s">
        <v>18782</v>
      </c>
      <c r="D3114" s="402" t="s">
        <v>12389</v>
      </c>
    </row>
    <row r="3115" spans="1:4" x14ac:dyDescent="0.2">
      <c r="A3115" s="377">
        <v>4204</v>
      </c>
      <c r="B3115" s="377" t="s">
        <v>53312</v>
      </c>
      <c r="C3115" s="377" t="s">
        <v>18782</v>
      </c>
      <c r="D3115" s="402" t="s">
        <v>12389</v>
      </c>
    </row>
    <row r="3116" spans="1:4" x14ac:dyDescent="0.2">
      <c r="A3116" s="377">
        <v>4187</v>
      </c>
      <c r="B3116" s="377" t="s">
        <v>53313</v>
      </c>
      <c r="C3116" s="377" t="s">
        <v>18782</v>
      </c>
      <c r="D3116" s="402" t="s">
        <v>8417</v>
      </c>
    </row>
    <row r="3117" spans="1:4" x14ac:dyDescent="0.2">
      <c r="A3117" s="377">
        <v>4202</v>
      </c>
      <c r="B3117" s="377" t="s">
        <v>53314</v>
      </c>
      <c r="C3117" s="377" t="s">
        <v>18782</v>
      </c>
      <c r="D3117" s="402" t="s">
        <v>10237</v>
      </c>
    </row>
    <row r="3118" spans="1:4" x14ac:dyDescent="0.2">
      <c r="A3118" s="377">
        <v>4203</v>
      </c>
      <c r="B3118" s="377" t="s">
        <v>53315</v>
      </c>
      <c r="C3118" s="377" t="s">
        <v>18782</v>
      </c>
      <c r="D3118" s="402" t="s">
        <v>53316</v>
      </c>
    </row>
    <row r="3119" spans="1:4" x14ac:dyDescent="0.2">
      <c r="A3119" s="377">
        <v>40368</v>
      </c>
      <c r="B3119" s="377" t="s">
        <v>53317</v>
      </c>
      <c r="C3119" s="377" t="s">
        <v>18782</v>
      </c>
      <c r="D3119" s="402" t="s">
        <v>42636</v>
      </c>
    </row>
    <row r="3120" spans="1:4" x14ac:dyDescent="0.2">
      <c r="A3120" s="377">
        <v>40365</v>
      </c>
      <c r="B3120" s="377" t="s">
        <v>53318</v>
      </c>
      <c r="C3120" s="377" t="s">
        <v>18782</v>
      </c>
      <c r="D3120" s="402" t="s">
        <v>40316</v>
      </c>
    </row>
    <row r="3121" spans="1:4" x14ac:dyDescent="0.2">
      <c r="A3121" s="377">
        <v>40356</v>
      </c>
      <c r="B3121" s="377" t="s">
        <v>53319</v>
      </c>
      <c r="C3121" s="377" t="s">
        <v>18782</v>
      </c>
      <c r="D3121" s="402" t="s">
        <v>13724</v>
      </c>
    </row>
    <row r="3122" spans="1:4" x14ac:dyDescent="0.2">
      <c r="A3122" s="377">
        <v>40362</v>
      </c>
      <c r="B3122" s="377" t="s">
        <v>53320</v>
      </c>
      <c r="C3122" s="377" t="s">
        <v>18782</v>
      </c>
      <c r="D3122" s="402" t="s">
        <v>37333</v>
      </c>
    </row>
    <row r="3123" spans="1:4" x14ac:dyDescent="0.2">
      <c r="A3123" s="377">
        <v>40374</v>
      </c>
      <c r="B3123" s="377" t="s">
        <v>53321</v>
      </c>
      <c r="C3123" s="377" t="s">
        <v>18782</v>
      </c>
      <c r="D3123" s="402" t="s">
        <v>43743</v>
      </c>
    </row>
    <row r="3124" spans="1:4" x14ac:dyDescent="0.2">
      <c r="A3124" s="377">
        <v>40371</v>
      </c>
      <c r="B3124" s="377" t="s">
        <v>53322</v>
      </c>
      <c r="C3124" s="377" t="s">
        <v>18782</v>
      </c>
      <c r="D3124" s="402" t="s">
        <v>53323</v>
      </c>
    </row>
    <row r="3125" spans="1:4" x14ac:dyDescent="0.2">
      <c r="A3125" s="377">
        <v>40359</v>
      </c>
      <c r="B3125" s="377" t="s">
        <v>53324</v>
      </c>
      <c r="C3125" s="377" t="s">
        <v>18782</v>
      </c>
      <c r="D3125" s="402" t="s">
        <v>30492</v>
      </c>
    </row>
    <row r="3126" spans="1:4" x14ac:dyDescent="0.2">
      <c r="A3126" s="377">
        <v>7595</v>
      </c>
      <c r="B3126" s="377" t="s">
        <v>53325</v>
      </c>
      <c r="C3126" s="377" t="s">
        <v>18777</v>
      </c>
      <c r="D3126" s="402" t="s">
        <v>13218</v>
      </c>
    </row>
    <row r="3127" spans="1:4" x14ac:dyDescent="0.2">
      <c r="A3127" s="377">
        <v>41094</v>
      </c>
      <c r="B3127" s="377" t="s">
        <v>53326</v>
      </c>
      <c r="C3127" s="377" t="s">
        <v>214</v>
      </c>
      <c r="D3127" s="402" t="s">
        <v>55987</v>
      </c>
    </row>
    <row r="3128" spans="1:4" x14ac:dyDescent="0.2">
      <c r="A3128" s="377">
        <v>39609</v>
      </c>
      <c r="B3128" s="377" t="s">
        <v>53327</v>
      </c>
      <c r="C3128" s="377" t="s">
        <v>18782</v>
      </c>
      <c r="D3128" s="402" t="s">
        <v>53328</v>
      </c>
    </row>
    <row r="3129" spans="1:4" x14ac:dyDescent="0.2">
      <c r="A3129" s="377">
        <v>39610</v>
      </c>
      <c r="B3129" s="377" t="s">
        <v>53329</v>
      </c>
      <c r="C3129" s="377" t="s">
        <v>18782</v>
      </c>
      <c r="D3129" s="402" t="s">
        <v>53330</v>
      </c>
    </row>
    <row r="3130" spans="1:4" x14ac:dyDescent="0.2">
      <c r="A3130" s="377">
        <v>39611</v>
      </c>
      <c r="B3130" s="377" t="s">
        <v>53331</v>
      </c>
      <c r="C3130" s="377" t="s">
        <v>18782</v>
      </c>
      <c r="D3130" s="402" t="s">
        <v>53332</v>
      </c>
    </row>
    <row r="3131" spans="1:4" x14ac:dyDescent="0.2">
      <c r="A3131" s="377">
        <v>39612</v>
      </c>
      <c r="B3131" s="377" t="s">
        <v>53333</v>
      </c>
      <c r="C3131" s="377" t="s">
        <v>18782</v>
      </c>
      <c r="D3131" s="402" t="s">
        <v>53334</v>
      </c>
    </row>
    <row r="3132" spans="1:4" x14ac:dyDescent="0.2">
      <c r="A3132" s="377">
        <v>39608</v>
      </c>
      <c r="B3132" s="377" t="s">
        <v>53335</v>
      </c>
      <c r="C3132" s="377" t="s">
        <v>18782</v>
      </c>
      <c r="D3132" s="402" t="s">
        <v>53336</v>
      </c>
    </row>
    <row r="3133" spans="1:4" x14ac:dyDescent="0.2">
      <c r="A3133" s="377">
        <v>38175</v>
      </c>
      <c r="B3133" s="377" t="s">
        <v>53337</v>
      </c>
      <c r="C3133" s="377" t="s">
        <v>18782</v>
      </c>
      <c r="D3133" s="402" t="s">
        <v>12003</v>
      </c>
    </row>
    <row r="3134" spans="1:4" x14ac:dyDescent="0.2">
      <c r="A3134" s="377">
        <v>38176</v>
      </c>
      <c r="B3134" s="377" t="s">
        <v>53338</v>
      </c>
      <c r="C3134" s="377" t="s">
        <v>18782</v>
      </c>
      <c r="D3134" s="402" t="s">
        <v>28106</v>
      </c>
    </row>
    <row r="3135" spans="1:4" x14ac:dyDescent="0.2">
      <c r="A3135" s="377">
        <v>36152</v>
      </c>
      <c r="B3135" s="377" t="s">
        <v>53339</v>
      </c>
      <c r="C3135" s="377" t="s">
        <v>18782</v>
      </c>
      <c r="D3135" s="402" t="s">
        <v>41081</v>
      </c>
    </row>
    <row r="3136" spans="1:4" x14ac:dyDescent="0.2">
      <c r="A3136" s="377">
        <v>4221</v>
      </c>
      <c r="B3136" s="377" t="s">
        <v>53340</v>
      </c>
      <c r="C3136" s="377" t="s">
        <v>48986</v>
      </c>
      <c r="D3136" s="402" t="s">
        <v>11307</v>
      </c>
    </row>
    <row r="3137" spans="1:4" x14ac:dyDescent="0.2">
      <c r="A3137" s="377">
        <v>4227</v>
      </c>
      <c r="B3137" s="377" t="s">
        <v>53341</v>
      </c>
      <c r="C3137" s="377" t="s">
        <v>48986</v>
      </c>
      <c r="D3137" s="402" t="s">
        <v>7327</v>
      </c>
    </row>
    <row r="3138" spans="1:4" x14ac:dyDescent="0.2">
      <c r="A3138" s="377">
        <v>38170</v>
      </c>
      <c r="B3138" s="377" t="s">
        <v>53342</v>
      </c>
      <c r="C3138" s="377" t="s">
        <v>18782</v>
      </c>
      <c r="D3138" s="402" t="s">
        <v>17049</v>
      </c>
    </row>
    <row r="3139" spans="1:4" x14ac:dyDescent="0.2">
      <c r="A3139" s="377">
        <v>4252</v>
      </c>
      <c r="B3139" s="377" t="s">
        <v>53343</v>
      </c>
      <c r="C3139" s="377" t="s">
        <v>18777</v>
      </c>
      <c r="D3139" s="402" t="s">
        <v>56043</v>
      </c>
    </row>
    <row r="3140" spans="1:4" x14ac:dyDescent="0.2">
      <c r="A3140" s="377">
        <v>40980</v>
      </c>
      <c r="B3140" s="377" t="s">
        <v>53344</v>
      </c>
      <c r="C3140" s="377" t="s">
        <v>214</v>
      </c>
      <c r="D3140" s="402" t="s">
        <v>56044</v>
      </c>
    </row>
    <row r="3141" spans="1:4" x14ac:dyDescent="0.2">
      <c r="A3141" s="377">
        <v>41031</v>
      </c>
      <c r="B3141" s="377" t="s">
        <v>53346</v>
      </c>
      <c r="C3141" s="377" t="s">
        <v>214</v>
      </c>
      <c r="D3141" s="402" t="s">
        <v>56045</v>
      </c>
    </row>
    <row r="3142" spans="1:4" x14ac:dyDescent="0.2">
      <c r="A3142" s="377">
        <v>37666</v>
      </c>
      <c r="B3142" s="377" t="s">
        <v>53348</v>
      </c>
      <c r="C3142" s="377" t="s">
        <v>18777</v>
      </c>
      <c r="D3142" s="402" t="s">
        <v>9657</v>
      </c>
    </row>
    <row r="3143" spans="1:4" x14ac:dyDescent="0.2">
      <c r="A3143" s="377">
        <v>40986</v>
      </c>
      <c r="B3143" s="377" t="s">
        <v>53349</v>
      </c>
      <c r="C3143" s="377" t="s">
        <v>214</v>
      </c>
      <c r="D3143" s="402" t="s">
        <v>56046</v>
      </c>
    </row>
    <row r="3144" spans="1:4" x14ac:dyDescent="0.2">
      <c r="A3144" s="377">
        <v>4250</v>
      </c>
      <c r="B3144" s="377" t="s">
        <v>53351</v>
      </c>
      <c r="C3144" s="377" t="s">
        <v>18777</v>
      </c>
      <c r="D3144" s="402" t="s">
        <v>13558</v>
      </c>
    </row>
    <row r="3145" spans="1:4" x14ac:dyDescent="0.2">
      <c r="A3145" s="377">
        <v>40978</v>
      </c>
      <c r="B3145" s="377" t="s">
        <v>53352</v>
      </c>
      <c r="C3145" s="377" t="s">
        <v>214</v>
      </c>
      <c r="D3145" s="402" t="s">
        <v>56047</v>
      </c>
    </row>
    <row r="3146" spans="1:4" x14ac:dyDescent="0.2">
      <c r="A3146" s="377">
        <v>44501</v>
      </c>
      <c r="B3146" s="377" t="s">
        <v>53354</v>
      </c>
      <c r="C3146" s="377" t="s">
        <v>18777</v>
      </c>
      <c r="D3146" s="402" t="s">
        <v>13769</v>
      </c>
    </row>
    <row r="3147" spans="1:4" x14ac:dyDescent="0.2">
      <c r="A3147" s="377">
        <v>41043</v>
      </c>
      <c r="B3147" s="377" t="s">
        <v>53355</v>
      </c>
      <c r="C3147" s="377" t="s">
        <v>214</v>
      </c>
      <c r="D3147" s="402" t="s">
        <v>56045</v>
      </c>
    </row>
    <row r="3148" spans="1:4" x14ac:dyDescent="0.2">
      <c r="A3148" s="377">
        <v>4234</v>
      </c>
      <c r="B3148" s="377" t="s">
        <v>53356</v>
      </c>
      <c r="C3148" s="377" t="s">
        <v>18777</v>
      </c>
      <c r="D3148" s="402" t="s">
        <v>56048</v>
      </c>
    </row>
    <row r="3149" spans="1:4" x14ac:dyDescent="0.2">
      <c r="A3149" s="377">
        <v>40987</v>
      </c>
      <c r="B3149" s="377" t="s">
        <v>53358</v>
      </c>
      <c r="C3149" s="377" t="s">
        <v>214</v>
      </c>
      <c r="D3149" s="402" t="s">
        <v>56049</v>
      </c>
    </row>
    <row r="3150" spans="1:4" x14ac:dyDescent="0.2">
      <c r="A3150" s="377">
        <v>4253</v>
      </c>
      <c r="B3150" s="377" t="s">
        <v>53360</v>
      </c>
      <c r="C3150" s="377" t="s">
        <v>18777</v>
      </c>
      <c r="D3150" s="402" t="s">
        <v>9657</v>
      </c>
    </row>
    <row r="3151" spans="1:4" x14ac:dyDescent="0.2">
      <c r="A3151" s="377">
        <v>40981</v>
      </c>
      <c r="B3151" s="377" t="s">
        <v>53361</v>
      </c>
      <c r="C3151" s="377" t="s">
        <v>214</v>
      </c>
      <c r="D3151" s="402" t="s">
        <v>56046</v>
      </c>
    </row>
    <row r="3152" spans="1:4" x14ac:dyDescent="0.2">
      <c r="A3152" s="377">
        <v>4254</v>
      </c>
      <c r="B3152" s="377" t="s">
        <v>53362</v>
      </c>
      <c r="C3152" s="377" t="s">
        <v>18777</v>
      </c>
      <c r="D3152" s="402" t="s">
        <v>34002</v>
      </c>
    </row>
    <row r="3153" spans="1:4" x14ac:dyDescent="0.2">
      <c r="A3153" s="377">
        <v>41036</v>
      </c>
      <c r="B3153" s="377" t="s">
        <v>53363</v>
      </c>
      <c r="C3153" s="377" t="s">
        <v>214</v>
      </c>
      <c r="D3153" s="402" t="s">
        <v>56050</v>
      </c>
    </row>
    <row r="3154" spans="1:4" x14ac:dyDescent="0.2">
      <c r="A3154" s="377">
        <v>4251</v>
      </c>
      <c r="B3154" s="377" t="s">
        <v>53365</v>
      </c>
      <c r="C3154" s="377" t="s">
        <v>18777</v>
      </c>
      <c r="D3154" s="402" t="s">
        <v>8220</v>
      </c>
    </row>
    <row r="3155" spans="1:4" x14ac:dyDescent="0.2">
      <c r="A3155" s="377">
        <v>40979</v>
      </c>
      <c r="B3155" s="377" t="s">
        <v>53366</v>
      </c>
      <c r="C3155" s="377" t="s">
        <v>214</v>
      </c>
      <c r="D3155" s="402" t="s">
        <v>56051</v>
      </c>
    </row>
    <row r="3156" spans="1:4" x14ac:dyDescent="0.2">
      <c r="A3156" s="377">
        <v>4230</v>
      </c>
      <c r="B3156" s="377" t="s">
        <v>53368</v>
      </c>
      <c r="C3156" s="377" t="s">
        <v>18777</v>
      </c>
      <c r="D3156" s="402" t="s">
        <v>56052</v>
      </c>
    </row>
    <row r="3157" spans="1:4" x14ac:dyDescent="0.2">
      <c r="A3157" s="377">
        <v>40998</v>
      </c>
      <c r="B3157" s="377" t="s">
        <v>53370</v>
      </c>
      <c r="C3157" s="377" t="s">
        <v>214</v>
      </c>
      <c r="D3157" s="402" t="s">
        <v>56053</v>
      </c>
    </row>
    <row r="3158" spans="1:4" x14ac:dyDescent="0.2">
      <c r="A3158" s="377">
        <v>4257</v>
      </c>
      <c r="B3158" s="377" t="s">
        <v>53372</v>
      </c>
      <c r="C3158" s="377" t="s">
        <v>18777</v>
      </c>
      <c r="D3158" s="402" t="s">
        <v>52389</v>
      </c>
    </row>
    <row r="3159" spans="1:4" x14ac:dyDescent="0.2">
      <c r="A3159" s="377">
        <v>40982</v>
      </c>
      <c r="B3159" s="377" t="s">
        <v>53373</v>
      </c>
      <c r="C3159" s="377" t="s">
        <v>214</v>
      </c>
      <c r="D3159" s="402" t="s">
        <v>56054</v>
      </c>
    </row>
    <row r="3160" spans="1:4" x14ac:dyDescent="0.2">
      <c r="A3160" s="377">
        <v>4240</v>
      </c>
      <c r="B3160" s="377" t="s">
        <v>53375</v>
      </c>
      <c r="C3160" s="377" t="s">
        <v>18777</v>
      </c>
      <c r="D3160" s="402" t="s">
        <v>43473</v>
      </c>
    </row>
    <row r="3161" spans="1:4" x14ac:dyDescent="0.2">
      <c r="A3161" s="377">
        <v>41026</v>
      </c>
      <c r="B3161" s="377" t="s">
        <v>53376</v>
      </c>
      <c r="C3161" s="377" t="s">
        <v>214</v>
      </c>
      <c r="D3161" s="402" t="s">
        <v>56055</v>
      </c>
    </row>
    <row r="3162" spans="1:4" x14ac:dyDescent="0.2">
      <c r="A3162" s="377">
        <v>4239</v>
      </c>
      <c r="B3162" s="377" t="s">
        <v>53378</v>
      </c>
      <c r="C3162" s="377" t="s">
        <v>18777</v>
      </c>
      <c r="D3162" s="402" t="s">
        <v>43473</v>
      </c>
    </row>
    <row r="3163" spans="1:4" x14ac:dyDescent="0.2">
      <c r="A3163" s="377">
        <v>41024</v>
      </c>
      <c r="B3163" s="377" t="s">
        <v>53379</v>
      </c>
      <c r="C3163" s="377" t="s">
        <v>214</v>
      </c>
      <c r="D3163" s="402" t="s">
        <v>56055</v>
      </c>
    </row>
    <row r="3164" spans="1:4" x14ac:dyDescent="0.2">
      <c r="A3164" s="377">
        <v>4248</v>
      </c>
      <c r="B3164" s="377" t="s">
        <v>53380</v>
      </c>
      <c r="C3164" s="377" t="s">
        <v>18777</v>
      </c>
      <c r="D3164" s="402" t="s">
        <v>13769</v>
      </c>
    </row>
    <row r="3165" spans="1:4" x14ac:dyDescent="0.2">
      <c r="A3165" s="377">
        <v>41033</v>
      </c>
      <c r="B3165" s="377" t="s">
        <v>53381</v>
      </c>
      <c r="C3165" s="377" t="s">
        <v>214</v>
      </c>
      <c r="D3165" s="402" t="s">
        <v>56045</v>
      </c>
    </row>
    <row r="3166" spans="1:4" x14ac:dyDescent="0.2">
      <c r="A3166" s="377">
        <v>44500</v>
      </c>
      <c r="B3166" s="377" t="s">
        <v>53382</v>
      </c>
      <c r="C3166" s="377" t="s">
        <v>18777</v>
      </c>
      <c r="D3166" s="402" t="s">
        <v>13769</v>
      </c>
    </row>
    <row r="3167" spans="1:4" x14ac:dyDescent="0.2">
      <c r="A3167" s="377">
        <v>41040</v>
      </c>
      <c r="B3167" s="377" t="s">
        <v>53383</v>
      </c>
      <c r="C3167" s="377" t="s">
        <v>214</v>
      </c>
      <c r="D3167" s="402" t="s">
        <v>56045</v>
      </c>
    </row>
    <row r="3168" spans="1:4" x14ac:dyDescent="0.2">
      <c r="A3168" s="377">
        <v>4238</v>
      </c>
      <c r="B3168" s="377" t="s">
        <v>53384</v>
      </c>
      <c r="C3168" s="377" t="s">
        <v>18777</v>
      </c>
      <c r="D3168" s="402" t="s">
        <v>41228</v>
      </c>
    </row>
    <row r="3169" spans="1:4" x14ac:dyDescent="0.2">
      <c r="A3169" s="377">
        <v>41012</v>
      </c>
      <c r="B3169" s="377" t="s">
        <v>53385</v>
      </c>
      <c r="C3169" s="377" t="s">
        <v>214</v>
      </c>
      <c r="D3169" s="402" t="s">
        <v>56056</v>
      </c>
    </row>
    <row r="3170" spans="1:4" x14ac:dyDescent="0.2">
      <c r="A3170" s="377">
        <v>4233</v>
      </c>
      <c r="B3170" s="377" t="s">
        <v>53387</v>
      </c>
      <c r="C3170" s="377" t="s">
        <v>18777</v>
      </c>
      <c r="D3170" s="402" t="s">
        <v>43473</v>
      </c>
    </row>
    <row r="3171" spans="1:4" x14ac:dyDescent="0.2">
      <c r="A3171" s="377">
        <v>41001</v>
      </c>
      <c r="B3171" s="377" t="s">
        <v>53388</v>
      </c>
      <c r="C3171" s="377" t="s">
        <v>214</v>
      </c>
      <c r="D3171" s="402" t="s">
        <v>56055</v>
      </c>
    </row>
    <row r="3172" spans="1:4" x14ac:dyDescent="0.2">
      <c r="A3172" s="377">
        <v>2</v>
      </c>
      <c r="B3172" s="377" t="s">
        <v>53389</v>
      </c>
      <c r="C3172" s="377" t="s">
        <v>18877</v>
      </c>
      <c r="D3172" s="402" t="s">
        <v>8140</v>
      </c>
    </row>
    <row r="3173" spans="1:4" x14ac:dyDescent="0.2">
      <c r="A3173" s="377">
        <v>36517</v>
      </c>
      <c r="B3173" s="377" t="s">
        <v>53390</v>
      </c>
      <c r="C3173" s="377" t="s">
        <v>18782</v>
      </c>
      <c r="D3173" s="402" t="s">
        <v>53391</v>
      </c>
    </row>
    <row r="3174" spans="1:4" x14ac:dyDescent="0.2">
      <c r="A3174" s="377">
        <v>4262</v>
      </c>
      <c r="B3174" s="377" t="s">
        <v>53392</v>
      </c>
      <c r="C3174" s="377" t="s">
        <v>18782</v>
      </c>
      <c r="D3174" s="402" t="s">
        <v>53393</v>
      </c>
    </row>
    <row r="3175" spans="1:4" x14ac:dyDescent="0.2">
      <c r="A3175" s="377">
        <v>4263</v>
      </c>
      <c r="B3175" s="377" t="s">
        <v>53394</v>
      </c>
      <c r="C3175" s="377" t="s">
        <v>18782</v>
      </c>
      <c r="D3175" s="402" t="s">
        <v>53395</v>
      </c>
    </row>
    <row r="3176" spans="1:4" x14ac:dyDescent="0.2">
      <c r="A3176" s="377">
        <v>36518</v>
      </c>
      <c r="B3176" s="377" t="s">
        <v>53396</v>
      </c>
      <c r="C3176" s="377" t="s">
        <v>18782</v>
      </c>
      <c r="D3176" s="402" t="s">
        <v>53397</v>
      </c>
    </row>
    <row r="3177" spans="1:4" x14ac:dyDescent="0.2">
      <c r="A3177" s="377">
        <v>14221</v>
      </c>
      <c r="B3177" s="377" t="s">
        <v>53398</v>
      </c>
      <c r="C3177" s="377" t="s">
        <v>18782</v>
      </c>
      <c r="D3177" s="402" t="s">
        <v>53399</v>
      </c>
    </row>
    <row r="3178" spans="1:4" x14ac:dyDescent="0.2">
      <c r="A3178" s="377">
        <v>38402</v>
      </c>
      <c r="B3178" s="377" t="s">
        <v>53400</v>
      </c>
      <c r="C3178" s="377" t="s">
        <v>18782</v>
      </c>
      <c r="D3178" s="402" t="s">
        <v>14075</v>
      </c>
    </row>
    <row r="3179" spans="1:4" x14ac:dyDescent="0.2">
      <c r="A3179" s="377">
        <v>3412</v>
      </c>
      <c r="B3179" s="377" t="s">
        <v>53401</v>
      </c>
      <c r="C3179" s="377" t="s">
        <v>18825</v>
      </c>
      <c r="D3179" s="402" t="s">
        <v>13868</v>
      </c>
    </row>
    <row r="3180" spans="1:4" x14ac:dyDescent="0.2">
      <c r="A3180" s="377">
        <v>3413</v>
      </c>
      <c r="B3180" s="377" t="s">
        <v>53402</v>
      </c>
      <c r="C3180" s="377" t="s">
        <v>18825</v>
      </c>
      <c r="D3180" s="402" t="s">
        <v>53403</v>
      </c>
    </row>
    <row r="3181" spans="1:4" x14ac:dyDescent="0.2">
      <c r="A3181" s="377">
        <v>39744</v>
      </c>
      <c r="B3181" s="377" t="s">
        <v>53404</v>
      </c>
      <c r="C3181" s="377" t="s">
        <v>18825</v>
      </c>
      <c r="D3181" s="402" t="s">
        <v>18491</v>
      </c>
    </row>
    <row r="3182" spans="1:4" x14ac:dyDescent="0.2">
      <c r="A3182" s="377">
        <v>39745</v>
      </c>
      <c r="B3182" s="377" t="s">
        <v>53405</v>
      </c>
      <c r="C3182" s="377" t="s">
        <v>18825</v>
      </c>
      <c r="D3182" s="402" t="s">
        <v>27112</v>
      </c>
    </row>
    <row r="3183" spans="1:4" x14ac:dyDescent="0.2">
      <c r="A3183" s="377">
        <v>39637</v>
      </c>
      <c r="B3183" s="377" t="s">
        <v>53406</v>
      </c>
      <c r="C3183" s="377" t="s">
        <v>18825</v>
      </c>
      <c r="D3183" s="402" t="s">
        <v>41137</v>
      </c>
    </row>
    <row r="3184" spans="1:4" x14ac:dyDescent="0.2">
      <c r="A3184" s="377">
        <v>39638</v>
      </c>
      <c r="B3184" s="377" t="s">
        <v>53407</v>
      </c>
      <c r="C3184" s="377" t="s">
        <v>18825</v>
      </c>
      <c r="D3184" s="402" t="s">
        <v>12499</v>
      </c>
    </row>
    <row r="3185" spans="1:4" x14ac:dyDescent="0.2">
      <c r="A3185" s="377">
        <v>39639</v>
      </c>
      <c r="B3185" s="377" t="s">
        <v>53408</v>
      </c>
      <c r="C3185" s="377" t="s">
        <v>18825</v>
      </c>
      <c r="D3185" s="402" t="s">
        <v>29136</v>
      </c>
    </row>
    <row r="3186" spans="1:4" x14ac:dyDescent="0.2">
      <c r="A3186" s="377">
        <v>39517</v>
      </c>
      <c r="B3186" s="377" t="s">
        <v>53409</v>
      </c>
      <c r="C3186" s="377" t="s">
        <v>18825</v>
      </c>
      <c r="D3186" s="402" t="s">
        <v>43072</v>
      </c>
    </row>
    <row r="3187" spans="1:4" x14ac:dyDescent="0.2">
      <c r="A3187" s="377">
        <v>39518</v>
      </c>
      <c r="B3187" s="377" t="s">
        <v>53410</v>
      </c>
      <c r="C3187" s="377" t="s">
        <v>18825</v>
      </c>
      <c r="D3187" s="402" t="s">
        <v>53411</v>
      </c>
    </row>
    <row r="3188" spans="1:4" x14ac:dyDescent="0.2">
      <c r="A3188" s="377">
        <v>38366</v>
      </c>
      <c r="B3188" s="377" t="s">
        <v>53412</v>
      </c>
      <c r="C3188" s="377" t="s">
        <v>18825</v>
      </c>
      <c r="D3188" s="402" t="s">
        <v>11931</v>
      </c>
    </row>
    <row r="3189" spans="1:4" x14ac:dyDescent="0.2">
      <c r="A3189" s="377">
        <v>11703</v>
      </c>
      <c r="B3189" s="377" t="s">
        <v>53413</v>
      </c>
      <c r="C3189" s="377" t="s">
        <v>18782</v>
      </c>
      <c r="D3189" s="402" t="s">
        <v>53414</v>
      </c>
    </row>
    <row r="3190" spans="1:4" x14ac:dyDescent="0.2">
      <c r="A3190" s="377">
        <v>37400</v>
      </c>
      <c r="B3190" s="377" t="s">
        <v>53415</v>
      </c>
      <c r="C3190" s="377" t="s">
        <v>18782</v>
      </c>
      <c r="D3190" s="402" t="s">
        <v>10543</v>
      </c>
    </row>
    <row r="3191" spans="1:4" x14ac:dyDescent="0.2">
      <c r="A3191" s="377">
        <v>25400</v>
      </c>
      <c r="B3191" s="377" t="s">
        <v>53416</v>
      </c>
      <c r="C3191" s="377" t="s">
        <v>18782</v>
      </c>
      <c r="D3191" s="402" t="s">
        <v>53417</v>
      </c>
    </row>
    <row r="3192" spans="1:4" x14ac:dyDescent="0.2">
      <c r="A3192" s="377">
        <v>4276</v>
      </c>
      <c r="B3192" s="377" t="s">
        <v>53418</v>
      </c>
      <c r="C3192" s="377" t="s">
        <v>18782</v>
      </c>
      <c r="D3192" s="402" t="s">
        <v>53419</v>
      </c>
    </row>
    <row r="3193" spans="1:4" x14ac:dyDescent="0.2">
      <c r="A3193" s="377">
        <v>4273</v>
      </c>
      <c r="B3193" s="377" t="s">
        <v>53420</v>
      </c>
      <c r="C3193" s="377" t="s">
        <v>18782</v>
      </c>
      <c r="D3193" s="402" t="s">
        <v>53421</v>
      </c>
    </row>
    <row r="3194" spans="1:4" x14ac:dyDescent="0.2">
      <c r="A3194" s="377">
        <v>4274</v>
      </c>
      <c r="B3194" s="377" t="s">
        <v>53422</v>
      </c>
      <c r="C3194" s="377" t="s">
        <v>18782</v>
      </c>
      <c r="D3194" s="402" t="s">
        <v>41150</v>
      </c>
    </row>
    <row r="3195" spans="1:4" x14ac:dyDescent="0.2">
      <c r="A3195" s="377">
        <v>39438</v>
      </c>
      <c r="B3195" s="377" t="s">
        <v>53423</v>
      </c>
      <c r="C3195" s="377" t="s">
        <v>18782</v>
      </c>
      <c r="D3195" s="402" t="s">
        <v>8320</v>
      </c>
    </row>
    <row r="3196" spans="1:4" x14ac:dyDescent="0.2">
      <c r="A3196" s="377">
        <v>11963</v>
      </c>
      <c r="B3196" s="377" t="s">
        <v>53424</v>
      </c>
      <c r="C3196" s="377" t="s">
        <v>18782</v>
      </c>
      <c r="D3196" s="402" t="s">
        <v>8728</v>
      </c>
    </row>
    <row r="3197" spans="1:4" x14ac:dyDescent="0.2">
      <c r="A3197" s="377">
        <v>11964</v>
      </c>
      <c r="B3197" s="377" t="s">
        <v>53425</v>
      </c>
      <c r="C3197" s="377" t="s">
        <v>18782</v>
      </c>
      <c r="D3197" s="402" t="s">
        <v>8666</v>
      </c>
    </row>
    <row r="3198" spans="1:4" x14ac:dyDescent="0.2">
      <c r="A3198" s="377">
        <v>4379</v>
      </c>
      <c r="B3198" s="377" t="s">
        <v>53426</v>
      </c>
      <c r="C3198" s="377" t="s">
        <v>18782</v>
      </c>
      <c r="D3198" s="402" t="s">
        <v>8324</v>
      </c>
    </row>
    <row r="3199" spans="1:4" x14ac:dyDescent="0.2">
      <c r="A3199" s="377">
        <v>4377</v>
      </c>
      <c r="B3199" s="377" t="s">
        <v>53427</v>
      </c>
      <c r="C3199" s="377" t="s">
        <v>18782</v>
      </c>
      <c r="D3199" s="402" t="s">
        <v>8875</v>
      </c>
    </row>
    <row r="3200" spans="1:4" x14ac:dyDescent="0.2">
      <c r="A3200" s="377">
        <v>4356</v>
      </c>
      <c r="B3200" s="377" t="s">
        <v>53428</v>
      </c>
      <c r="C3200" s="377" t="s">
        <v>18782</v>
      </c>
      <c r="D3200" s="402" t="s">
        <v>8320</v>
      </c>
    </row>
    <row r="3201" spans="1:4" x14ac:dyDescent="0.2">
      <c r="A3201" s="377">
        <v>13246</v>
      </c>
      <c r="B3201" s="377" t="s">
        <v>53429</v>
      </c>
      <c r="C3201" s="377" t="s">
        <v>18782</v>
      </c>
      <c r="D3201" s="402" t="s">
        <v>7988</v>
      </c>
    </row>
    <row r="3202" spans="1:4" x14ac:dyDescent="0.2">
      <c r="A3202" s="377">
        <v>4346</v>
      </c>
      <c r="B3202" s="377" t="s">
        <v>53430</v>
      </c>
      <c r="C3202" s="377" t="s">
        <v>18782</v>
      </c>
      <c r="D3202" s="402" t="s">
        <v>53431</v>
      </c>
    </row>
    <row r="3203" spans="1:4" x14ac:dyDescent="0.2">
      <c r="A3203" s="377">
        <v>11955</v>
      </c>
      <c r="B3203" s="377" t="s">
        <v>53432</v>
      </c>
      <c r="C3203" s="377" t="s">
        <v>18782</v>
      </c>
      <c r="D3203" s="402" t="s">
        <v>9416</v>
      </c>
    </row>
    <row r="3204" spans="1:4" x14ac:dyDescent="0.2">
      <c r="A3204" s="377">
        <v>11960</v>
      </c>
      <c r="B3204" s="377" t="s">
        <v>53433</v>
      </c>
      <c r="C3204" s="377" t="s">
        <v>18782</v>
      </c>
      <c r="D3204" s="402" t="s">
        <v>8567</v>
      </c>
    </row>
    <row r="3205" spans="1:4" x14ac:dyDescent="0.2">
      <c r="A3205" s="377">
        <v>4333</v>
      </c>
      <c r="B3205" s="377" t="s">
        <v>53434</v>
      </c>
      <c r="C3205" s="377" t="s">
        <v>18782</v>
      </c>
      <c r="D3205" s="402" t="s">
        <v>8320</v>
      </c>
    </row>
    <row r="3206" spans="1:4" x14ac:dyDescent="0.2">
      <c r="A3206" s="377">
        <v>4358</v>
      </c>
      <c r="B3206" s="377" t="s">
        <v>53435</v>
      </c>
      <c r="C3206" s="377" t="s">
        <v>18782</v>
      </c>
      <c r="D3206" s="402" t="s">
        <v>16087</v>
      </c>
    </row>
    <row r="3207" spans="1:4" x14ac:dyDescent="0.2">
      <c r="A3207" s="377">
        <v>39435</v>
      </c>
      <c r="B3207" s="377" t="s">
        <v>53436</v>
      </c>
      <c r="C3207" s="377" t="s">
        <v>18782</v>
      </c>
      <c r="D3207" s="402" t="s">
        <v>8331</v>
      </c>
    </row>
    <row r="3208" spans="1:4" x14ac:dyDescent="0.2">
      <c r="A3208" s="377">
        <v>39436</v>
      </c>
      <c r="B3208" s="377" t="s">
        <v>53437</v>
      </c>
      <c r="C3208" s="377" t="s">
        <v>18782</v>
      </c>
      <c r="D3208" s="402" t="s">
        <v>8366</v>
      </c>
    </row>
    <row r="3209" spans="1:4" x14ac:dyDescent="0.2">
      <c r="A3209" s="377">
        <v>39437</v>
      </c>
      <c r="B3209" s="377" t="s">
        <v>53438</v>
      </c>
      <c r="C3209" s="377" t="s">
        <v>18782</v>
      </c>
      <c r="D3209" s="402" t="s">
        <v>7978</v>
      </c>
    </row>
    <row r="3210" spans="1:4" x14ac:dyDescent="0.2">
      <c r="A3210" s="377">
        <v>39439</v>
      </c>
      <c r="B3210" s="377" t="s">
        <v>53439</v>
      </c>
      <c r="C3210" s="377" t="s">
        <v>18782</v>
      </c>
      <c r="D3210" s="402" t="s">
        <v>7923</v>
      </c>
    </row>
    <row r="3211" spans="1:4" x14ac:dyDescent="0.2">
      <c r="A3211" s="377">
        <v>39440</v>
      </c>
      <c r="B3211" s="377" t="s">
        <v>53440</v>
      </c>
      <c r="C3211" s="377" t="s">
        <v>18782</v>
      </c>
      <c r="D3211" s="402" t="s">
        <v>8872</v>
      </c>
    </row>
    <row r="3212" spans="1:4" x14ac:dyDescent="0.2">
      <c r="A3212" s="377">
        <v>39441</v>
      </c>
      <c r="B3212" s="377" t="s">
        <v>53441</v>
      </c>
      <c r="C3212" s="377" t="s">
        <v>18782</v>
      </c>
      <c r="D3212" s="402" t="s">
        <v>8320</v>
      </c>
    </row>
    <row r="3213" spans="1:4" x14ac:dyDescent="0.2">
      <c r="A3213" s="377">
        <v>39442</v>
      </c>
      <c r="B3213" s="377" t="s">
        <v>53442</v>
      </c>
      <c r="C3213" s="377" t="s">
        <v>18782</v>
      </c>
      <c r="D3213" s="402" t="s">
        <v>8875</v>
      </c>
    </row>
    <row r="3214" spans="1:4" x14ac:dyDescent="0.2">
      <c r="A3214" s="377">
        <v>39443</v>
      </c>
      <c r="B3214" s="377" t="s">
        <v>53443</v>
      </c>
      <c r="C3214" s="377" t="s">
        <v>18782</v>
      </c>
      <c r="D3214" s="402" t="s">
        <v>17993</v>
      </c>
    </row>
    <row r="3215" spans="1:4" x14ac:dyDescent="0.2">
      <c r="A3215" s="377">
        <v>4329</v>
      </c>
      <c r="B3215" s="377" t="s">
        <v>53444</v>
      </c>
      <c r="C3215" s="377" t="s">
        <v>18782</v>
      </c>
      <c r="D3215" s="402" t="s">
        <v>44316</v>
      </c>
    </row>
    <row r="3216" spans="1:4" x14ac:dyDescent="0.2">
      <c r="A3216" s="377">
        <v>4383</v>
      </c>
      <c r="B3216" s="377" t="s">
        <v>53445</v>
      </c>
      <c r="C3216" s="377" t="s">
        <v>18782</v>
      </c>
      <c r="D3216" s="402" t="s">
        <v>53446</v>
      </c>
    </row>
    <row r="3217" spans="1:4" x14ac:dyDescent="0.2">
      <c r="A3217" s="377">
        <v>4344</v>
      </c>
      <c r="B3217" s="377" t="s">
        <v>53447</v>
      </c>
      <c r="C3217" s="377" t="s">
        <v>18782</v>
      </c>
      <c r="D3217" s="402" t="s">
        <v>17329</v>
      </c>
    </row>
    <row r="3218" spans="1:4" x14ac:dyDescent="0.2">
      <c r="A3218" s="377">
        <v>436</v>
      </c>
      <c r="B3218" s="377" t="s">
        <v>53448</v>
      </c>
      <c r="C3218" s="377" t="s">
        <v>18782</v>
      </c>
      <c r="D3218" s="402" t="s">
        <v>14385</v>
      </c>
    </row>
    <row r="3219" spans="1:4" x14ac:dyDescent="0.2">
      <c r="A3219" s="377">
        <v>442</v>
      </c>
      <c r="B3219" s="377" t="s">
        <v>53449</v>
      </c>
      <c r="C3219" s="377" t="s">
        <v>18782</v>
      </c>
      <c r="D3219" s="402" t="s">
        <v>28142</v>
      </c>
    </row>
    <row r="3220" spans="1:4" x14ac:dyDescent="0.2">
      <c r="A3220" s="377">
        <v>11953</v>
      </c>
      <c r="B3220" s="377" t="s">
        <v>53450</v>
      </c>
      <c r="C3220" s="377" t="s">
        <v>18782</v>
      </c>
      <c r="D3220" s="402" t="s">
        <v>27385</v>
      </c>
    </row>
    <row r="3221" spans="1:4" x14ac:dyDescent="0.2">
      <c r="A3221" s="377">
        <v>4335</v>
      </c>
      <c r="B3221" s="377" t="s">
        <v>53451</v>
      </c>
      <c r="C3221" s="377" t="s">
        <v>18782</v>
      </c>
      <c r="D3221" s="402" t="s">
        <v>11900</v>
      </c>
    </row>
    <row r="3222" spans="1:4" x14ac:dyDescent="0.2">
      <c r="A3222" s="377">
        <v>4334</v>
      </c>
      <c r="B3222" s="377" t="s">
        <v>53452</v>
      </c>
      <c r="C3222" s="377" t="s">
        <v>18782</v>
      </c>
      <c r="D3222" s="402" t="s">
        <v>13636</v>
      </c>
    </row>
    <row r="3223" spans="1:4" x14ac:dyDescent="0.2">
      <c r="A3223" s="377">
        <v>4343</v>
      </c>
      <c r="B3223" s="377" t="s">
        <v>53453</v>
      </c>
      <c r="C3223" s="377" t="s">
        <v>18782</v>
      </c>
      <c r="D3223" s="402" t="s">
        <v>8642</v>
      </c>
    </row>
    <row r="3224" spans="1:4" x14ac:dyDescent="0.2">
      <c r="A3224" s="377">
        <v>430</v>
      </c>
      <c r="B3224" s="377" t="s">
        <v>53454</v>
      </c>
      <c r="C3224" s="377" t="s">
        <v>18782</v>
      </c>
      <c r="D3224" s="402" t="s">
        <v>14235</v>
      </c>
    </row>
    <row r="3225" spans="1:4" x14ac:dyDescent="0.2">
      <c r="A3225" s="377">
        <v>441</v>
      </c>
      <c r="B3225" s="377" t="s">
        <v>53455</v>
      </c>
      <c r="C3225" s="377" t="s">
        <v>18782</v>
      </c>
      <c r="D3225" s="402" t="s">
        <v>13647</v>
      </c>
    </row>
    <row r="3226" spans="1:4" x14ac:dyDescent="0.2">
      <c r="A3226" s="377">
        <v>431</v>
      </c>
      <c r="B3226" s="377" t="s">
        <v>53456</v>
      </c>
      <c r="C3226" s="377" t="s">
        <v>18782</v>
      </c>
      <c r="D3226" s="402" t="s">
        <v>42461</v>
      </c>
    </row>
    <row r="3227" spans="1:4" x14ac:dyDescent="0.2">
      <c r="A3227" s="377">
        <v>432</v>
      </c>
      <c r="B3227" s="377" t="s">
        <v>53457</v>
      </c>
      <c r="C3227" s="377" t="s">
        <v>18782</v>
      </c>
      <c r="D3227" s="402" t="s">
        <v>28867</v>
      </c>
    </row>
    <row r="3228" spans="1:4" x14ac:dyDescent="0.2">
      <c r="A3228" s="377">
        <v>429</v>
      </c>
      <c r="B3228" s="377" t="s">
        <v>53458</v>
      </c>
      <c r="C3228" s="377" t="s">
        <v>18782</v>
      </c>
      <c r="D3228" s="402" t="s">
        <v>38954</v>
      </c>
    </row>
    <row r="3229" spans="1:4" x14ac:dyDescent="0.2">
      <c r="A3229" s="377">
        <v>439</v>
      </c>
      <c r="B3229" s="377" t="s">
        <v>53459</v>
      </c>
      <c r="C3229" s="377" t="s">
        <v>18782</v>
      </c>
      <c r="D3229" s="402" t="s">
        <v>43480</v>
      </c>
    </row>
    <row r="3230" spans="1:4" x14ac:dyDescent="0.2">
      <c r="A3230" s="377">
        <v>433</v>
      </c>
      <c r="B3230" s="377" t="s">
        <v>53460</v>
      </c>
      <c r="C3230" s="377" t="s">
        <v>18782</v>
      </c>
      <c r="D3230" s="402" t="s">
        <v>38255</v>
      </c>
    </row>
    <row r="3231" spans="1:4" x14ac:dyDescent="0.2">
      <c r="A3231" s="377">
        <v>437</v>
      </c>
      <c r="B3231" s="377" t="s">
        <v>53461</v>
      </c>
      <c r="C3231" s="377" t="s">
        <v>18782</v>
      </c>
      <c r="D3231" s="402" t="s">
        <v>53462</v>
      </c>
    </row>
    <row r="3232" spans="1:4" x14ac:dyDescent="0.2">
      <c r="A3232" s="377">
        <v>11790</v>
      </c>
      <c r="B3232" s="377" t="s">
        <v>53463</v>
      </c>
      <c r="C3232" s="377" t="s">
        <v>18782</v>
      </c>
      <c r="D3232" s="402" t="s">
        <v>53289</v>
      </c>
    </row>
    <row r="3233" spans="1:4" x14ac:dyDescent="0.2">
      <c r="A3233" s="377">
        <v>428</v>
      </c>
      <c r="B3233" s="377" t="s">
        <v>53464</v>
      </c>
      <c r="C3233" s="377" t="s">
        <v>18782</v>
      </c>
      <c r="D3233" s="402" t="s">
        <v>53465</v>
      </c>
    </row>
    <row r="3234" spans="1:4" x14ac:dyDescent="0.2">
      <c r="A3234" s="377">
        <v>4384</v>
      </c>
      <c r="B3234" s="377" t="s">
        <v>53466</v>
      </c>
      <c r="C3234" s="377" t="s">
        <v>18782</v>
      </c>
      <c r="D3234" s="402" t="s">
        <v>14242</v>
      </c>
    </row>
    <row r="3235" spans="1:4" x14ac:dyDescent="0.2">
      <c r="A3235" s="377">
        <v>4351</v>
      </c>
      <c r="B3235" s="377" t="s">
        <v>53467</v>
      </c>
      <c r="C3235" s="377" t="s">
        <v>18782</v>
      </c>
      <c r="D3235" s="402" t="s">
        <v>32179</v>
      </c>
    </row>
    <row r="3236" spans="1:4" x14ac:dyDescent="0.2">
      <c r="A3236" s="377">
        <v>11054</v>
      </c>
      <c r="B3236" s="377" t="s">
        <v>53468</v>
      </c>
      <c r="C3236" s="377" t="s">
        <v>18782</v>
      </c>
      <c r="D3236" s="402" t="s">
        <v>8368</v>
      </c>
    </row>
    <row r="3237" spans="1:4" x14ac:dyDescent="0.2">
      <c r="A3237" s="377">
        <v>11055</v>
      </c>
      <c r="B3237" s="377" t="s">
        <v>53469</v>
      </c>
      <c r="C3237" s="377" t="s">
        <v>18782</v>
      </c>
      <c r="D3237" s="402" t="s">
        <v>8804</v>
      </c>
    </row>
    <row r="3238" spans="1:4" x14ac:dyDescent="0.2">
      <c r="A3238" s="377">
        <v>11056</v>
      </c>
      <c r="B3238" s="377" t="s">
        <v>53470</v>
      </c>
      <c r="C3238" s="377" t="s">
        <v>18782</v>
      </c>
      <c r="D3238" s="402" t="s">
        <v>17934</v>
      </c>
    </row>
    <row r="3239" spans="1:4" x14ac:dyDescent="0.2">
      <c r="A3239" s="377">
        <v>11057</v>
      </c>
      <c r="B3239" s="377" t="s">
        <v>53471</v>
      </c>
      <c r="C3239" s="377" t="s">
        <v>18782</v>
      </c>
      <c r="D3239" s="402" t="s">
        <v>8567</v>
      </c>
    </row>
    <row r="3240" spans="1:4" x14ac:dyDescent="0.2">
      <c r="A3240" s="377">
        <v>11059</v>
      </c>
      <c r="B3240" s="377" t="s">
        <v>53472</v>
      </c>
      <c r="C3240" s="377" t="s">
        <v>18782</v>
      </c>
      <c r="D3240" s="402" t="s">
        <v>7935</v>
      </c>
    </row>
    <row r="3241" spans="1:4" x14ac:dyDescent="0.2">
      <c r="A3241" s="377">
        <v>11058</v>
      </c>
      <c r="B3241" s="377" t="s">
        <v>53473</v>
      </c>
      <c r="C3241" s="377" t="s">
        <v>18782</v>
      </c>
      <c r="D3241" s="402" t="s">
        <v>8978</v>
      </c>
    </row>
    <row r="3242" spans="1:4" x14ac:dyDescent="0.2">
      <c r="A3242" s="377">
        <v>4380</v>
      </c>
      <c r="B3242" s="377" t="s">
        <v>53474</v>
      </c>
      <c r="C3242" s="377" t="s">
        <v>18782</v>
      </c>
      <c r="D3242" s="402" t="s">
        <v>7268</v>
      </c>
    </row>
    <row r="3243" spans="1:4" x14ac:dyDescent="0.2">
      <c r="A3243" s="377">
        <v>4299</v>
      </c>
      <c r="B3243" s="377" t="s">
        <v>53475</v>
      </c>
      <c r="C3243" s="377" t="s">
        <v>18782</v>
      </c>
      <c r="D3243" s="402" t="s">
        <v>18026</v>
      </c>
    </row>
    <row r="3244" spans="1:4" x14ac:dyDescent="0.2">
      <c r="A3244" s="377">
        <v>4304</v>
      </c>
      <c r="B3244" s="377" t="s">
        <v>53476</v>
      </c>
      <c r="C3244" s="377" t="s">
        <v>18782</v>
      </c>
      <c r="D3244" s="402" t="s">
        <v>27486</v>
      </c>
    </row>
    <row r="3245" spans="1:4" x14ac:dyDescent="0.2">
      <c r="A3245" s="377">
        <v>4305</v>
      </c>
      <c r="B3245" s="377" t="s">
        <v>53477</v>
      </c>
      <c r="C3245" s="377" t="s">
        <v>18782</v>
      </c>
      <c r="D3245" s="402" t="s">
        <v>15666</v>
      </c>
    </row>
    <row r="3246" spans="1:4" x14ac:dyDescent="0.2">
      <c r="A3246" s="377">
        <v>4306</v>
      </c>
      <c r="B3246" s="377" t="s">
        <v>53478</v>
      </c>
      <c r="C3246" s="377" t="s">
        <v>18782</v>
      </c>
      <c r="D3246" s="402" t="s">
        <v>44509</v>
      </c>
    </row>
    <row r="3247" spans="1:4" x14ac:dyDescent="0.2">
      <c r="A3247" s="377">
        <v>4308</v>
      </c>
      <c r="B3247" s="377" t="s">
        <v>53479</v>
      </c>
      <c r="C3247" s="377" t="s">
        <v>18782</v>
      </c>
      <c r="D3247" s="402" t="s">
        <v>8045</v>
      </c>
    </row>
    <row r="3248" spans="1:4" x14ac:dyDescent="0.2">
      <c r="A3248" s="377">
        <v>4302</v>
      </c>
      <c r="B3248" s="377" t="s">
        <v>53480</v>
      </c>
      <c r="C3248" s="377" t="s">
        <v>18782</v>
      </c>
      <c r="D3248" s="402" t="s">
        <v>7929</v>
      </c>
    </row>
    <row r="3249" spans="1:4" x14ac:dyDescent="0.2">
      <c r="A3249" s="377">
        <v>4300</v>
      </c>
      <c r="B3249" s="377" t="s">
        <v>53481</v>
      </c>
      <c r="C3249" s="377" t="s">
        <v>18782</v>
      </c>
      <c r="D3249" s="402" t="s">
        <v>9072</v>
      </c>
    </row>
    <row r="3250" spans="1:4" x14ac:dyDescent="0.2">
      <c r="A3250" s="377">
        <v>4301</v>
      </c>
      <c r="B3250" s="377" t="s">
        <v>53482</v>
      </c>
      <c r="C3250" s="377" t="s">
        <v>18782</v>
      </c>
      <c r="D3250" s="402" t="s">
        <v>18053</v>
      </c>
    </row>
    <row r="3251" spans="1:4" x14ac:dyDescent="0.2">
      <c r="A3251" s="377">
        <v>4320</v>
      </c>
      <c r="B3251" s="377" t="s">
        <v>53483</v>
      </c>
      <c r="C3251" s="377" t="s">
        <v>18782</v>
      </c>
      <c r="D3251" s="402" t="s">
        <v>17231</v>
      </c>
    </row>
    <row r="3252" spans="1:4" x14ac:dyDescent="0.2">
      <c r="A3252" s="377">
        <v>4318</v>
      </c>
      <c r="B3252" s="377" t="s">
        <v>53484</v>
      </c>
      <c r="C3252" s="377" t="s">
        <v>18782</v>
      </c>
      <c r="D3252" s="402" t="s">
        <v>28678</v>
      </c>
    </row>
    <row r="3253" spans="1:4" x14ac:dyDescent="0.2">
      <c r="A3253" s="377">
        <v>40547</v>
      </c>
      <c r="B3253" s="377" t="s">
        <v>53485</v>
      </c>
      <c r="C3253" s="377" t="s">
        <v>51830</v>
      </c>
      <c r="D3253" s="402" t="s">
        <v>13797</v>
      </c>
    </row>
    <row r="3254" spans="1:4" x14ac:dyDescent="0.2">
      <c r="A3254" s="377">
        <v>11962</v>
      </c>
      <c r="B3254" s="377" t="s">
        <v>53486</v>
      </c>
      <c r="C3254" s="377" t="s">
        <v>18782</v>
      </c>
      <c r="D3254" s="402" t="s">
        <v>8326</v>
      </c>
    </row>
    <row r="3255" spans="1:4" x14ac:dyDescent="0.2">
      <c r="A3255" s="377">
        <v>4332</v>
      </c>
      <c r="B3255" s="377" t="s">
        <v>53487</v>
      </c>
      <c r="C3255" s="377" t="s">
        <v>18782</v>
      </c>
      <c r="D3255" s="402" t="s">
        <v>16748</v>
      </c>
    </row>
    <row r="3256" spans="1:4" x14ac:dyDescent="0.2">
      <c r="A3256" s="377">
        <v>4331</v>
      </c>
      <c r="B3256" s="377" t="s">
        <v>53488</v>
      </c>
      <c r="C3256" s="377" t="s">
        <v>18782</v>
      </c>
      <c r="D3256" s="402" t="s">
        <v>11891</v>
      </c>
    </row>
    <row r="3257" spans="1:4" x14ac:dyDescent="0.2">
      <c r="A3257" s="377">
        <v>4336</v>
      </c>
      <c r="B3257" s="377" t="s">
        <v>53489</v>
      </c>
      <c r="C3257" s="377" t="s">
        <v>18782</v>
      </c>
      <c r="D3257" s="402" t="s">
        <v>27771</v>
      </c>
    </row>
    <row r="3258" spans="1:4" x14ac:dyDescent="0.2">
      <c r="A3258" s="377">
        <v>13294</v>
      </c>
      <c r="B3258" s="377" t="s">
        <v>53490</v>
      </c>
      <c r="C3258" s="377" t="s">
        <v>18782</v>
      </c>
      <c r="D3258" s="402" t="s">
        <v>7980</v>
      </c>
    </row>
    <row r="3259" spans="1:4" x14ac:dyDescent="0.2">
      <c r="A3259" s="377">
        <v>11948</v>
      </c>
      <c r="B3259" s="377" t="s">
        <v>53491</v>
      </c>
      <c r="C3259" s="377" t="s">
        <v>18782</v>
      </c>
      <c r="D3259" s="402" t="s">
        <v>7449</v>
      </c>
    </row>
    <row r="3260" spans="1:4" x14ac:dyDescent="0.2">
      <c r="A3260" s="377">
        <v>4382</v>
      </c>
      <c r="B3260" s="377" t="s">
        <v>53492</v>
      </c>
      <c r="C3260" s="377" t="s">
        <v>18782</v>
      </c>
      <c r="D3260" s="402" t="s">
        <v>16116</v>
      </c>
    </row>
    <row r="3261" spans="1:4" x14ac:dyDescent="0.2">
      <c r="A3261" s="377">
        <v>4354</v>
      </c>
      <c r="B3261" s="377" t="s">
        <v>53493</v>
      </c>
      <c r="C3261" s="377" t="s">
        <v>18782</v>
      </c>
      <c r="D3261" s="402" t="s">
        <v>38113</v>
      </c>
    </row>
    <row r="3262" spans="1:4" x14ac:dyDescent="0.2">
      <c r="A3262" s="377">
        <v>40839</v>
      </c>
      <c r="B3262" s="377" t="s">
        <v>53494</v>
      </c>
      <c r="C3262" s="377" t="s">
        <v>51830</v>
      </c>
      <c r="D3262" s="402" t="s">
        <v>53495</v>
      </c>
    </row>
    <row r="3263" spans="1:4" x14ac:dyDescent="0.2">
      <c r="A3263" s="377">
        <v>40552</v>
      </c>
      <c r="B3263" s="377" t="s">
        <v>53496</v>
      </c>
      <c r="C3263" s="377" t="s">
        <v>51830</v>
      </c>
      <c r="D3263" s="402" t="s">
        <v>53497</v>
      </c>
    </row>
    <row r="3264" spans="1:4" x14ac:dyDescent="0.2">
      <c r="A3264" s="377">
        <v>40549</v>
      </c>
      <c r="B3264" s="377" t="s">
        <v>53498</v>
      </c>
      <c r="C3264" s="377" t="s">
        <v>51830</v>
      </c>
      <c r="D3264" s="402" t="s">
        <v>53499</v>
      </c>
    </row>
    <row r="3265" spans="1:4" x14ac:dyDescent="0.2">
      <c r="A3265" s="377">
        <v>4385</v>
      </c>
      <c r="B3265" s="377" t="s">
        <v>53500</v>
      </c>
      <c r="C3265" s="377" t="s">
        <v>53501</v>
      </c>
      <c r="D3265" s="402" t="s">
        <v>53502</v>
      </c>
    </row>
    <row r="3266" spans="1:4" x14ac:dyDescent="0.2">
      <c r="A3266" s="377">
        <v>20078</v>
      </c>
      <c r="B3266" s="377" t="s">
        <v>53503</v>
      </c>
      <c r="C3266" s="377" t="s">
        <v>18782</v>
      </c>
      <c r="D3266" s="402" t="s">
        <v>44249</v>
      </c>
    </row>
    <row r="3267" spans="1:4" x14ac:dyDescent="0.2">
      <c r="A3267" s="377">
        <v>39897</v>
      </c>
      <c r="B3267" s="377" t="s">
        <v>53504</v>
      </c>
      <c r="C3267" s="377" t="s">
        <v>18782</v>
      </c>
      <c r="D3267" s="402" t="s">
        <v>53505</v>
      </c>
    </row>
    <row r="3268" spans="1:4" x14ac:dyDescent="0.2">
      <c r="A3268" s="377">
        <v>118</v>
      </c>
      <c r="B3268" s="377" t="s">
        <v>53506</v>
      </c>
      <c r="C3268" s="377" t="s">
        <v>18782</v>
      </c>
      <c r="D3268" s="402" t="s">
        <v>53507</v>
      </c>
    </row>
    <row r="3269" spans="1:4" x14ac:dyDescent="0.2">
      <c r="A3269" s="377">
        <v>4396</v>
      </c>
      <c r="B3269" s="377" t="s">
        <v>53508</v>
      </c>
      <c r="C3269" s="377" t="s">
        <v>18825</v>
      </c>
      <c r="D3269" s="402" t="s">
        <v>53509</v>
      </c>
    </row>
    <row r="3270" spans="1:4" x14ac:dyDescent="0.2">
      <c r="A3270" s="377">
        <v>36881</v>
      </c>
      <c r="B3270" s="377" t="s">
        <v>53510</v>
      </c>
      <c r="C3270" s="377" t="s">
        <v>18825</v>
      </c>
      <c r="D3270" s="402" t="s">
        <v>53511</v>
      </c>
    </row>
    <row r="3271" spans="1:4" x14ac:dyDescent="0.2">
      <c r="A3271" s="377">
        <v>4397</v>
      </c>
      <c r="B3271" s="377" t="s">
        <v>53512</v>
      </c>
      <c r="C3271" s="377" t="s">
        <v>18825</v>
      </c>
      <c r="D3271" s="402" t="s">
        <v>53513</v>
      </c>
    </row>
    <row r="3272" spans="1:4" x14ac:dyDescent="0.2">
      <c r="A3272" s="377">
        <v>36882</v>
      </c>
      <c r="B3272" s="377" t="s">
        <v>53514</v>
      </c>
      <c r="C3272" s="377" t="s">
        <v>18825</v>
      </c>
      <c r="D3272" s="402" t="s">
        <v>53515</v>
      </c>
    </row>
    <row r="3273" spans="1:4" x14ac:dyDescent="0.2">
      <c r="A3273" s="377">
        <v>4751</v>
      </c>
      <c r="B3273" s="377" t="s">
        <v>53516</v>
      </c>
      <c r="C3273" s="377" t="s">
        <v>18777</v>
      </c>
      <c r="D3273" s="402" t="s">
        <v>32539</v>
      </c>
    </row>
    <row r="3274" spans="1:4" x14ac:dyDescent="0.2">
      <c r="A3274" s="377">
        <v>41066</v>
      </c>
      <c r="B3274" s="377" t="s">
        <v>53517</v>
      </c>
      <c r="C3274" s="377" t="s">
        <v>214</v>
      </c>
      <c r="D3274" s="402" t="s">
        <v>56057</v>
      </c>
    </row>
    <row r="3275" spans="1:4" x14ac:dyDescent="0.2">
      <c r="A3275" s="377">
        <v>39604</v>
      </c>
      <c r="B3275" s="377" t="s">
        <v>53519</v>
      </c>
      <c r="C3275" s="377" t="s">
        <v>18782</v>
      </c>
      <c r="D3275" s="402" t="s">
        <v>10837</v>
      </c>
    </row>
    <row r="3276" spans="1:4" x14ac:dyDescent="0.2">
      <c r="A3276" s="377">
        <v>39605</v>
      </c>
      <c r="B3276" s="377" t="s">
        <v>53520</v>
      </c>
      <c r="C3276" s="377" t="s">
        <v>18782</v>
      </c>
      <c r="D3276" s="402" t="s">
        <v>42000</v>
      </c>
    </row>
    <row r="3277" spans="1:4" x14ac:dyDescent="0.2">
      <c r="A3277" s="377">
        <v>39606</v>
      </c>
      <c r="B3277" s="377" t="s">
        <v>53521</v>
      </c>
      <c r="C3277" s="377" t="s">
        <v>18782</v>
      </c>
      <c r="D3277" s="402" t="s">
        <v>34444</v>
      </c>
    </row>
    <row r="3278" spans="1:4" x14ac:dyDescent="0.2">
      <c r="A3278" s="377">
        <v>39607</v>
      </c>
      <c r="B3278" s="377" t="s">
        <v>53522</v>
      </c>
      <c r="C3278" s="377" t="s">
        <v>18782</v>
      </c>
      <c r="D3278" s="402" t="s">
        <v>16562</v>
      </c>
    </row>
    <row r="3279" spans="1:4" x14ac:dyDescent="0.2">
      <c r="A3279" s="377">
        <v>39594</v>
      </c>
      <c r="B3279" s="377" t="s">
        <v>53523</v>
      </c>
      <c r="C3279" s="377" t="s">
        <v>18782</v>
      </c>
      <c r="D3279" s="402" t="s">
        <v>53524</v>
      </c>
    </row>
    <row r="3280" spans="1:4" x14ac:dyDescent="0.2">
      <c r="A3280" s="377">
        <v>39596</v>
      </c>
      <c r="B3280" s="377" t="s">
        <v>53525</v>
      </c>
      <c r="C3280" s="377" t="s">
        <v>18782</v>
      </c>
      <c r="D3280" s="402" t="s">
        <v>53526</v>
      </c>
    </row>
    <row r="3281" spans="1:4" x14ac:dyDescent="0.2">
      <c r="A3281" s="377">
        <v>39595</v>
      </c>
      <c r="B3281" s="377" t="s">
        <v>53527</v>
      </c>
      <c r="C3281" s="377" t="s">
        <v>18782</v>
      </c>
      <c r="D3281" s="402" t="s">
        <v>53528</v>
      </c>
    </row>
    <row r="3282" spans="1:4" x14ac:dyDescent="0.2">
      <c r="A3282" s="377">
        <v>39597</v>
      </c>
      <c r="B3282" s="377" t="s">
        <v>53529</v>
      </c>
      <c r="C3282" s="377" t="s">
        <v>18782</v>
      </c>
      <c r="D3282" s="402" t="s">
        <v>53530</v>
      </c>
    </row>
    <row r="3283" spans="1:4" x14ac:dyDescent="0.2">
      <c r="A3283" s="377">
        <v>10731</v>
      </c>
      <c r="B3283" s="377" t="s">
        <v>53531</v>
      </c>
      <c r="C3283" s="377" t="s">
        <v>18825</v>
      </c>
      <c r="D3283" s="402" t="s">
        <v>43139</v>
      </c>
    </row>
    <row r="3284" spans="1:4" x14ac:dyDescent="0.2">
      <c r="A3284" s="377">
        <v>4704</v>
      </c>
      <c r="B3284" s="377" t="s">
        <v>53532</v>
      </c>
      <c r="C3284" s="377" t="s">
        <v>18825</v>
      </c>
      <c r="D3284" s="402" t="s">
        <v>10543</v>
      </c>
    </row>
    <row r="3285" spans="1:4" x14ac:dyDescent="0.2">
      <c r="A3285" s="377">
        <v>10730</v>
      </c>
      <c r="B3285" s="377" t="s">
        <v>53533</v>
      </c>
      <c r="C3285" s="377" t="s">
        <v>18825</v>
      </c>
      <c r="D3285" s="402" t="s">
        <v>17372</v>
      </c>
    </row>
    <row r="3286" spans="1:4" x14ac:dyDescent="0.2">
      <c r="A3286" s="377">
        <v>4729</v>
      </c>
      <c r="B3286" s="377" t="s">
        <v>53534</v>
      </c>
      <c r="C3286" s="377" t="s">
        <v>18877</v>
      </c>
      <c r="D3286" s="402" t="s">
        <v>53535</v>
      </c>
    </row>
    <row r="3287" spans="1:4" x14ac:dyDescent="0.2">
      <c r="A3287" s="377">
        <v>4720</v>
      </c>
      <c r="B3287" s="377" t="s">
        <v>53536</v>
      </c>
      <c r="C3287" s="377" t="s">
        <v>18877</v>
      </c>
      <c r="D3287" s="402" t="s">
        <v>53537</v>
      </c>
    </row>
    <row r="3288" spans="1:4" x14ac:dyDescent="0.2">
      <c r="A3288" s="377">
        <v>4721</v>
      </c>
      <c r="B3288" s="377" t="s">
        <v>53538</v>
      </c>
      <c r="C3288" s="377" t="s">
        <v>18877</v>
      </c>
      <c r="D3288" s="402" t="s">
        <v>53539</v>
      </c>
    </row>
    <row r="3289" spans="1:4" x14ac:dyDescent="0.2">
      <c r="A3289" s="377">
        <v>4718</v>
      </c>
      <c r="B3289" s="377" t="s">
        <v>53540</v>
      </c>
      <c r="C3289" s="377" t="s">
        <v>18877</v>
      </c>
      <c r="D3289" s="402" t="s">
        <v>53541</v>
      </c>
    </row>
    <row r="3290" spans="1:4" x14ac:dyDescent="0.2">
      <c r="A3290" s="377">
        <v>4722</v>
      </c>
      <c r="B3290" s="377" t="s">
        <v>53542</v>
      </c>
      <c r="C3290" s="377" t="s">
        <v>18877</v>
      </c>
      <c r="D3290" s="402" t="s">
        <v>53543</v>
      </c>
    </row>
    <row r="3291" spans="1:4" x14ac:dyDescent="0.2">
      <c r="A3291" s="377">
        <v>4723</v>
      </c>
      <c r="B3291" s="377" t="s">
        <v>53544</v>
      </c>
      <c r="C3291" s="377" t="s">
        <v>18877</v>
      </c>
      <c r="D3291" s="402" t="s">
        <v>53545</v>
      </c>
    </row>
    <row r="3292" spans="1:4" x14ac:dyDescent="0.2">
      <c r="A3292" s="377">
        <v>4727</v>
      </c>
      <c r="B3292" s="377" t="s">
        <v>53546</v>
      </c>
      <c r="C3292" s="377" t="s">
        <v>18877</v>
      </c>
      <c r="D3292" s="402" t="s">
        <v>53547</v>
      </c>
    </row>
    <row r="3293" spans="1:4" x14ac:dyDescent="0.2">
      <c r="A3293" s="377">
        <v>4748</v>
      </c>
      <c r="B3293" s="377" t="s">
        <v>53548</v>
      </c>
      <c r="C3293" s="377" t="s">
        <v>18877</v>
      </c>
      <c r="D3293" s="402" t="s">
        <v>53549</v>
      </c>
    </row>
    <row r="3294" spans="1:4" x14ac:dyDescent="0.2">
      <c r="A3294" s="377">
        <v>4730</v>
      </c>
      <c r="B3294" s="377" t="s">
        <v>53550</v>
      </c>
      <c r="C3294" s="377" t="s">
        <v>18877</v>
      </c>
      <c r="D3294" s="402" t="s">
        <v>53551</v>
      </c>
    </row>
    <row r="3295" spans="1:4" x14ac:dyDescent="0.2">
      <c r="A3295" s="377">
        <v>13186</v>
      </c>
      <c r="B3295" s="377" t="s">
        <v>53552</v>
      </c>
      <c r="C3295" s="377" t="s">
        <v>18877</v>
      </c>
      <c r="D3295" s="402" t="s">
        <v>53553</v>
      </c>
    </row>
    <row r="3296" spans="1:4" x14ac:dyDescent="0.2">
      <c r="A3296" s="377">
        <v>10737</v>
      </c>
      <c r="B3296" s="377" t="s">
        <v>53554</v>
      </c>
      <c r="C3296" s="377" t="s">
        <v>18825</v>
      </c>
      <c r="D3296" s="402" t="s">
        <v>43717</v>
      </c>
    </row>
    <row r="3297" spans="1:4" x14ac:dyDescent="0.2">
      <c r="A3297" s="377">
        <v>10734</v>
      </c>
      <c r="B3297" s="377" t="s">
        <v>53555</v>
      </c>
      <c r="C3297" s="377" t="s">
        <v>18825</v>
      </c>
      <c r="D3297" s="402" t="s">
        <v>53556</v>
      </c>
    </row>
    <row r="3298" spans="1:4" x14ac:dyDescent="0.2">
      <c r="A3298" s="377">
        <v>4708</v>
      </c>
      <c r="B3298" s="377" t="s">
        <v>53557</v>
      </c>
      <c r="C3298" s="377" t="s">
        <v>18825</v>
      </c>
      <c r="D3298" s="402" t="s">
        <v>36092</v>
      </c>
    </row>
    <row r="3299" spans="1:4" x14ac:dyDescent="0.2">
      <c r="A3299" s="377">
        <v>4712</v>
      </c>
      <c r="B3299" s="377" t="s">
        <v>53558</v>
      </c>
      <c r="C3299" s="377" t="s">
        <v>18825</v>
      </c>
      <c r="D3299" s="402" t="s">
        <v>53559</v>
      </c>
    </row>
    <row r="3300" spans="1:4" x14ac:dyDescent="0.2">
      <c r="A3300" s="377">
        <v>4710</v>
      </c>
      <c r="B3300" s="377" t="s">
        <v>53560</v>
      </c>
      <c r="C3300" s="377" t="s">
        <v>18825</v>
      </c>
      <c r="D3300" s="402" t="s">
        <v>53561</v>
      </c>
    </row>
    <row r="3301" spans="1:4" x14ac:dyDescent="0.2">
      <c r="A3301" s="377">
        <v>4746</v>
      </c>
      <c r="B3301" s="377" t="s">
        <v>53562</v>
      </c>
      <c r="C3301" s="377" t="s">
        <v>18877</v>
      </c>
      <c r="D3301" s="402" t="s">
        <v>53563</v>
      </c>
    </row>
    <row r="3302" spans="1:4" x14ac:dyDescent="0.2">
      <c r="A3302" s="377">
        <v>4750</v>
      </c>
      <c r="B3302" s="377" t="s">
        <v>53564</v>
      </c>
      <c r="C3302" s="377" t="s">
        <v>18777</v>
      </c>
      <c r="D3302" s="402" t="s">
        <v>32539</v>
      </c>
    </row>
    <row r="3303" spans="1:4" x14ac:dyDescent="0.2">
      <c r="A3303" s="377">
        <v>41065</v>
      </c>
      <c r="B3303" s="377" t="s">
        <v>53565</v>
      </c>
      <c r="C3303" s="377" t="s">
        <v>214</v>
      </c>
      <c r="D3303" s="402" t="s">
        <v>55989</v>
      </c>
    </row>
    <row r="3304" spans="1:4" x14ac:dyDescent="0.2">
      <c r="A3304" s="377">
        <v>34747</v>
      </c>
      <c r="B3304" s="377" t="s">
        <v>53566</v>
      </c>
      <c r="C3304" s="377" t="s">
        <v>18918</v>
      </c>
      <c r="D3304" s="402" t="s">
        <v>41472</v>
      </c>
    </row>
    <row r="3305" spans="1:4" x14ac:dyDescent="0.2">
      <c r="A3305" s="377">
        <v>4826</v>
      </c>
      <c r="B3305" s="377" t="s">
        <v>53567</v>
      </c>
      <c r="C3305" s="377" t="s">
        <v>18918</v>
      </c>
      <c r="D3305" s="402" t="s">
        <v>53568</v>
      </c>
    </row>
    <row r="3306" spans="1:4" x14ac:dyDescent="0.2">
      <c r="A3306" s="377">
        <v>41975</v>
      </c>
      <c r="B3306" s="377" t="s">
        <v>53569</v>
      </c>
      <c r="C3306" s="377" t="s">
        <v>18825</v>
      </c>
      <c r="D3306" s="402" t="s">
        <v>53570</v>
      </c>
    </row>
    <row r="3307" spans="1:4" x14ac:dyDescent="0.2">
      <c r="A3307" s="377">
        <v>4825</v>
      </c>
      <c r="B3307" s="377" t="s">
        <v>53571</v>
      </c>
      <c r="C3307" s="377" t="s">
        <v>18918</v>
      </c>
      <c r="D3307" s="402" t="s">
        <v>53572</v>
      </c>
    </row>
    <row r="3308" spans="1:4" x14ac:dyDescent="0.2">
      <c r="A3308" s="377">
        <v>34744</v>
      </c>
      <c r="B3308" s="377" t="s">
        <v>53573</v>
      </c>
      <c r="C3308" s="377" t="s">
        <v>18825</v>
      </c>
      <c r="D3308" s="402" t="s">
        <v>7323</v>
      </c>
    </row>
    <row r="3309" spans="1:4" x14ac:dyDescent="0.2">
      <c r="A3309" s="377">
        <v>39430</v>
      </c>
      <c r="B3309" s="377" t="s">
        <v>53574</v>
      </c>
      <c r="C3309" s="377" t="s">
        <v>18782</v>
      </c>
      <c r="D3309" s="402" t="s">
        <v>39846</v>
      </c>
    </row>
    <row r="3310" spans="1:4" x14ac:dyDescent="0.2">
      <c r="A3310" s="377">
        <v>39573</v>
      </c>
      <c r="B3310" s="377" t="s">
        <v>53575</v>
      </c>
      <c r="C3310" s="377" t="s">
        <v>18782</v>
      </c>
      <c r="D3310" s="402" t="s">
        <v>41090</v>
      </c>
    </row>
    <row r="3311" spans="1:4" x14ac:dyDescent="0.2">
      <c r="A3311" s="377">
        <v>38410</v>
      </c>
      <c r="B3311" s="377" t="s">
        <v>53576</v>
      </c>
      <c r="C3311" s="377" t="s">
        <v>18782</v>
      </c>
      <c r="D3311" s="402" t="s">
        <v>53577</v>
      </c>
    </row>
    <row r="3312" spans="1:4" x14ac:dyDescent="0.2">
      <c r="A3312" s="377">
        <v>4766</v>
      </c>
      <c r="B3312" s="377" t="s">
        <v>53578</v>
      </c>
      <c r="C3312" s="377" t="s">
        <v>184</v>
      </c>
      <c r="D3312" s="402" t="s">
        <v>16661</v>
      </c>
    </row>
    <row r="3313" spans="1:4" x14ac:dyDescent="0.2">
      <c r="A3313" s="377">
        <v>43082</v>
      </c>
      <c r="B3313" s="377" t="s">
        <v>53579</v>
      </c>
      <c r="C3313" s="377" t="s">
        <v>184</v>
      </c>
      <c r="D3313" s="402" t="s">
        <v>43060</v>
      </c>
    </row>
    <row r="3314" spans="1:4" x14ac:dyDescent="0.2">
      <c r="A3314" s="377">
        <v>43664</v>
      </c>
      <c r="B3314" s="377" t="s">
        <v>53580</v>
      </c>
      <c r="C3314" s="377" t="s">
        <v>184</v>
      </c>
      <c r="D3314" s="402" t="s">
        <v>13543</v>
      </c>
    </row>
    <row r="3315" spans="1:4" x14ac:dyDescent="0.2">
      <c r="A3315" s="377">
        <v>43663</v>
      </c>
      <c r="B3315" s="377" t="s">
        <v>53581</v>
      </c>
      <c r="C3315" s="377" t="s">
        <v>184</v>
      </c>
      <c r="D3315" s="402" t="s">
        <v>12107</v>
      </c>
    </row>
    <row r="3316" spans="1:4" x14ac:dyDescent="0.2">
      <c r="A3316" s="377">
        <v>43083</v>
      </c>
      <c r="B3316" s="377" t="s">
        <v>53582</v>
      </c>
      <c r="C3316" s="377" t="s">
        <v>184</v>
      </c>
      <c r="D3316" s="402" t="s">
        <v>8528</v>
      </c>
    </row>
    <row r="3317" spans="1:4" x14ac:dyDescent="0.2">
      <c r="A3317" s="377">
        <v>40535</v>
      </c>
      <c r="B3317" s="377" t="s">
        <v>53583</v>
      </c>
      <c r="C3317" s="377" t="s">
        <v>184</v>
      </c>
      <c r="D3317" s="402" t="s">
        <v>8528</v>
      </c>
    </row>
    <row r="3318" spans="1:4" x14ac:dyDescent="0.2">
      <c r="A3318" s="377">
        <v>40598</v>
      </c>
      <c r="B3318" s="377" t="s">
        <v>53584</v>
      </c>
      <c r="C3318" s="377" t="s">
        <v>184</v>
      </c>
      <c r="D3318" s="402" t="s">
        <v>15865</v>
      </c>
    </row>
    <row r="3319" spans="1:4" x14ac:dyDescent="0.2">
      <c r="A3319" s="377">
        <v>43692</v>
      </c>
      <c r="B3319" s="377" t="s">
        <v>53585</v>
      </c>
      <c r="C3319" s="377" t="s">
        <v>184</v>
      </c>
      <c r="D3319" s="402" t="s">
        <v>12107</v>
      </c>
    </row>
    <row r="3320" spans="1:4" x14ac:dyDescent="0.2">
      <c r="A3320" s="377">
        <v>43665</v>
      </c>
      <c r="B3320" s="377" t="s">
        <v>53586</v>
      </c>
      <c r="C3320" s="377" t="s">
        <v>184</v>
      </c>
      <c r="D3320" s="402" t="s">
        <v>16661</v>
      </c>
    </row>
    <row r="3321" spans="1:4" x14ac:dyDescent="0.2">
      <c r="A3321" s="377">
        <v>10966</v>
      </c>
      <c r="B3321" s="377" t="s">
        <v>53587</v>
      </c>
      <c r="C3321" s="377" t="s">
        <v>184</v>
      </c>
      <c r="D3321" s="402" t="s">
        <v>12107</v>
      </c>
    </row>
    <row r="3322" spans="1:4" x14ac:dyDescent="0.2">
      <c r="A3322" s="377">
        <v>41594</v>
      </c>
      <c r="B3322" s="377" t="s">
        <v>53588</v>
      </c>
      <c r="C3322" s="377" t="s">
        <v>184</v>
      </c>
      <c r="D3322" s="402" t="s">
        <v>31062</v>
      </c>
    </row>
    <row r="3323" spans="1:4" x14ac:dyDescent="0.2">
      <c r="A3323" s="377">
        <v>41596</v>
      </c>
      <c r="B3323" s="377" t="s">
        <v>53589</v>
      </c>
      <c r="C3323" s="377" t="s">
        <v>184</v>
      </c>
      <c r="D3323" s="402" t="s">
        <v>43056</v>
      </c>
    </row>
    <row r="3324" spans="1:4" x14ac:dyDescent="0.2">
      <c r="A3324" s="377">
        <v>41598</v>
      </c>
      <c r="B3324" s="377" t="s">
        <v>53590</v>
      </c>
      <c r="C3324" s="377" t="s">
        <v>184</v>
      </c>
      <c r="D3324" s="402" t="s">
        <v>43056</v>
      </c>
    </row>
    <row r="3325" spans="1:4" x14ac:dyDescent="0.2">
      <c r="A3325" s="377">
        <v>39427</v>
      </c>
      <c r="B3325" s="377" t="s">
        <v>53591</v>
      </c>
      <c r="C3325" s="377" t="s">
        <v>18918</v>
      </c>
      <c r="D3325" s="402" t="s">
        <v>14802</v>
      </c>
    </row>
    <row r="3326" spans="1:4" x14ac:dyDescent="0.2">
      <c r="A3326" s="377">
        <v>39424</v>
      </c>
      <c r="B3326" s="377" t="s">
        <v>53592</v>
      </c>
      <c r="C3326" s="377" t="s">
        <v>18918</v>
      </c>
      <c r="D3326" s="402" t="s">
        <v>9086</v>
      </c>
    </row>
    <row r="3327" spans="1:4" x14ac:dyDescent="0.2">
      <c r="A3327" s="377">
        <v>39425</v>
      </c>
      <c r="B3327" s="377" t="s">
        <v>53593</v>
      </c>
      <c r="C3327" s="377" t="s">
        <v>18918</v>
      </c>
      <c r="D3327" s="402" t="s">
        <v>53594</v>
      </c>
    </row>
    <row r="3328" spans="1:4" x14ac:dyDescent="0.2">
      <c r="A3328" s="377">
        <v>40664</v>
      </c>
      <c r="B3328" s="377" t="s">
        <v>53595</v>
      </c>
      <c r="C3328" s="377" t="s">
        <v>184</v>
      </c>
      <c r="D3328" s="402" t="s">
        <v>14019</v>
      </c>
    </row>
    <row r="3329" spans="1:4" x14ac:dyDescent="0.2">
      <c r="A3329" s="377">
        <v>34360</v>
      </c>
      <c r="B3329" s="377" t="s">
        <v>53596</v>
      </c>
      <c r="C3329" s="377" t="s">
        <v>184</v>
      </c>
      <c r="D3329" s="402" t="s">
        <v>13088</v>
      </c>
    </row>
    <row r="3330" spans="1:4" x14ac:dyDescent="0.2">
      <c r="A3330" s="377">
        <v>20259</v>
      </c>
      <c r="B3330" s="377" t="s">
        <v>53597</v>
      </c>
      <c r="C3330" s="377" t="s">
        <v>18918</v>
      </c>
      <c r="D3330" s="402" t="s">
        <v>8728</v>
      </c>
    </row>
    <row r="3331" spans="1:4" x14ac:dyDescent="0.2">
      <c r="A3331" s="377">
        <v>14077</v>
      </c>
      <c r="B3331" s="377" t="s">
        <v>53598</v>
      </c>
      <c r="C3331" s="377" t="s">
        <v>18918</v>
      </c>
      <c r="D3331" s="402" t="s">
        <v>53599</v>
      </c>
    </row>
    <row r="3332" spans="1:4" x14ac:dyDescent="0.2">
      <c r="A3332" s="377">
        <v>3678</v>
      </c>
      <c r="B3332" s="377" t="s">
        <v>53600</v>
      </c>
      <c r="C3332" s="377" t="s">
        <v>18918</v>
      </c>
      <c r="D3332" s="402" t="s">
        <v>53601</v>
      </c>
    </row>
    <row r="3333" spans="1:4" x14ac:dyDescent="0.2">
      <c r="A3333" s="377">
        <v>585</v>
      </c>
      <c r="B3333" s="377" t="s">
        <v>53602</v>
      </c>
      <c r="C3333" s="377" t="s">
        <v>184</v>
      </c>
      <c r="D3333" s="402" t="s">
        <v>42537</v>
      </c>
    </row>
    <row r="3334" spans="1:4" x14ac:dyDescent="0.2">
      <c r="A3334" s="377">
        <v>39418</v>
      </c>
      <c r="B3334" s="377" t="s">
        <v>53603</v>
      </c>
      <c r="C3334" s="377" t="s">
        <v>18918</v>
      </c>
      <c r="D3334" s="402" t="s">
        <v>11939</v>
      </c>
    </row>
    <row r="3335" spans="1:4" x14ac:dyDescent="0.2">
      <c r="A3335" s="377">
        <v>39419</v>
      </c>
      <c r="B3335" s="377" t="s">
        <v>53604</v>
      </c>
      <c r="C3335" s="377" t="s">
        <v>18918</v>
      </c>
      <c r="D3335" s="402" t="s">
        <v>8870</v>
      </c>
    </row>
    <row r="3336" spans="1:4" x14ac:dyDescent="0.2">
      <c r="A3336" s="377">
        <v>39420</v>
      </c>
      <c r="B3336" s="377" t="s">
        <v>53605</v>
      </c>
      <c r="C3336" s="377" t="s">
        <v>18918</v>
      </c>
      <c r="D3336" s="402" t="s">
        <v>53606</v>
      </c>
    </row>
    <row r="3337" spans="1:4" x14ac:dyDescent="0.2">
      <c r="A3337" s="377">
        <v>39571</v>
      </c>
      <c r="B3337" s="377" t="s">
        <v>53607</v>
      </c>
      <c r="C3337" s="377" t="s">
        <v>18918</v>
      </c>
      <c r="D3337" s="402" t="s">
        <v>15694</v>
      </c>
    </row>
    <row r="3338" spans="1:4" x14ac:dyDescent="0.2">
      <c r="A3338" s="377">
        <v>39421</v>
      </c>
      <c r="B3338" s="377" t="s">
        <v>53608</v>
      </c>
      <c r="C3338" s="377" t="s">
        <v>18918</v>
      </c>
      <c r="D3338" s="402" t="s">
        <v>14021</v>
      </c>
    </row>
    <row r="3339" spans="1:4" x14ac:dyDescent="0.2">
      <c r="A3339" s="377">
        <v>39422</v>
      </c>
      <c r="B3339" s="377" t="s">
        <v>53609</v>
      </c>
      <c r="C3339" s="377" t="s">
        <v>18918</v>
      </c>
      <c r="D3339" s="402" t="s">
        <v>9312</v>
      </c>
    </row>
    <row r="3340" spans="1:4" x14ac:dyDescent="0.2">
      <c r="A3340" s="377">
        <v>39423</v>
      </c>
      <c r="B3340" s="377" t="s">
        <v>53610</v>
      </c>
      <c r="C3340" s="377" t="s">
        <v>18918</v>
      </c>
      <c r="D3340" s="402" t="s">
        <v>12099</v>
      </c>
    </row>
    <row r="3341" spans="1:4" x14ac:dyDescent="0.2">
      <c r="A3341" s="377">
        <v>39426</v>
      </c>
      <c r="B3341" s="377" t="s">
        <v>53611</v>
      </c>
      <c r="C3341" s="377" t="s">
        <v>18918</v>
      </c>
      <c r="D3341" s="402" t="s">
        <v>53612</v>
      </c>
    </row>
    <row r="3342" spans="1:4" x14ac:dyDescent="0.2">
      <c r="A3342" s="377">
        <v>39429</v>
      </c>
      <c r="B3342" s="377" t="s">
        <v>53613</v>
      </c>
      <c r="C3342" s="377" t="s">
        <v>18918</v>
      </c>
      <c r="D3342" s="402" t="s">
        <v>7943</v>
      </c>
    </row>
    <row r="3343" spans="1:4" x14ac:dyDescent="0.2">
      <c r="A3343" s="377">
        <v>39428</v>
      </c>
      <c r="B3343" s="377" t="s">
        <v>53614</v>
      </c>
      <c r="C3343" s="377" t="s">
        <v>18918</v>
      </c>
      <c r="D3343" s="402" t="s">
        <v>11846</v>
      </c>
    </row>
    <row r="3344" spans="1:4" x14ac:dyDescent="0.2">
      <c r="A3344" s="377">
        <v>39572</v>
      </c>
      <c r="B3344" s="377" t="s">
        <v>53615</v>
      </c>
      <c r="C3344" s="377" t="s">
        <v>18918</v>
      </c>
      <c r="D3344" s="402" t="s">
        <v>12548</v>
      </c>
    </row>
    <row r="3345" spans="1:4" x14ac:dyDescent="0.2">
      <c r="A3345" s="377">
        <v>39570</v>
      </c>
      <c r="B3345" s="377" t="s">
        <v>53616</v>
      </c>
      <c r="C3345" s="377" t="s">
        <v>18918</v>
      </c>
      <c r="D3345" s="402" t="s">
        <v>39343</v>
      </c>
    </row>
    <row r="3346" spans="1:4" x14ac:dyDescent="0.2">
      <c r="A3346" s="377">
        <v>39569</v>
      </c>
      <c r="B3346" s="377" t="s">
        <v>53617</v>
      </c>
      <c r="C3346" s="377" t="s">
        <v>18918</v>
      </c>
      <c r="D3346" s="402" t="s">
        <v>50218</v>
      </c>
    </row>
    <row r="3347" spans="1:4" x14ac:dyDescent="0.2">
      <c r="A3347" s="377">
        <v>11552</v>
      </c>
      <c r="B3347" s="377" t="s">
        <v>53618</v>
      </c>
      <c r="C3347" s="377" t="s">
        <v>18918</v>
      </c>
      <c r="D3347" s="402" t="s">
        <v>11801</v>
      </c>
    </row>
    <row r="3348" spans="1:4" x14ac:dyDescent="0.2">
      <c r="A3348" s="377">
        <v>39029</v>
      </c>
      <c r="B3348" s="377" t="s">
        <v>53619</v>
      </c>
      <c r="C3348" s="377" t="s">
        <v>18918</v>
      </c>
      <c r="D3348" s="402" t="s">
        <v>28516</v>
      </c>
    </row>
    <row r="3349" spans="1:4" x14ac:dyDescent="0.2">
      <c r="A3349" s="377">
        <v>39028</v>
      </c>
      <c r="B3349" s="377" t="s">
        <v>53620</v>
      </c>
      <c r="C3349" s="377" t="s">
        <v>18918</v>
      </c>
      <c r="D3349" s="402" t="s">
        <v>35334</v>
      </c>
    </row>
    <row r="3350" spans="1:4" x14ac:dyDescent="0.2">
      <c r="A3350" s="377">
        <v>39328</v>
      </c>
      <c r="B3350" s="377" t="s">
        <v>53621</v>
      </c>
      <c r="C3350" s="377" t="s">
        <v>18918</v>
      </c>
      <c r="D3350" s="402" t="s">
        <v>8590</v>
      </c>
    </row>
    <row r="3351" spans="1:4" x14ac:dyDescent="0.2">
      <c r="A3351" s="377">
        <v>38541</v>
      </c>
      <c r="B3351" s="377" t="s">
        <v>53622</v>
      </c>
      <c r="C3351" s="377" t="s">
        <v>18782</v>
      </c>
      <c r="D3351" s="402" t="s">
        <v>53623</v>
      </c>
    </row>
    <row r="3352" spans="1:4" x14ac:dyDescent="0.2">
      <c r="A3352" s="377">
        <v>38542</v>
      </c>
      <c r="B3352" s="377" t="s">
        <v>53624</v>
      </c>
      <c r="C3352" s="377" t="s">
        <v>18782</v>
      </c>
      <c r="D3352" s="402" t="s">
        <v>53625</v>
      </c>
    </row>
    <row r="3353" spans="1:4" x14ac:dyDescent="0.2">
      <c r="A3353" s="377">
        <v>38543</v>
      </c>
      <c r="B3353" s="377" t="s">
        <v>53626</v>
      </c>
      <c r="C3353" s="377" t="s">
        <v>18782</v>
      </c>
      <c r="D3353" s="402" t="s">
        <v>53627</v>
      </c>
    </row>
    <row r="3354" spans="1:4" x14ac:dyDescent="0.2">
      <c r="A3354" s="377">
        <v>40406</v>
      </c>
      <c r="B3354" s="377" t="s">
        <v>53628</v>
      </c>
      <c r="C3354" s="377" t="s">
        <v>18782</v>
      </c>
      <c r="D3354" s="402" t="s">
        <v>53629</v>
      </c>
    </row>
    <row r="3355" spans="1:4" x14ac:dyDescent="0.2">
      <c r="A3355" s="377">
        <v>40789</v>
      </c>
      <c r="B3355" s="377" t="s">
        <v>53630</v>
      </c>
      <c r="C3355" s="377" t="s">
        <v>18782</v>
      </c>
      <c r="D3355" s="402" t="s">
        <v>53631</v>
      </c>
    </row>
    <row r="3356" spans="1:4" x14ac:dyDescent="0.2">
      <c r="A3356" s="377">
        <v>40791</v>
      </c>
      <c r="B3356" s="377" t="s">
        <v>53632</v>
      </c>
      <c r="C3356" s="377" t="s">
        <v>18782</v>
      </c>
      <c r="D3356" s="402" t="s">
        <v>53633</v>
      </c>
    </row>
    <row r="3357" spans="1:4" x14ac:dyDescent="0.2">
      <c r="A3357" s="377">
        <v>11651</v>
      </c>
      <c r="B3357" s="377" t="s">
        <v>53634</v>
      </c>
      <c r="C3357" s="377" t="s">
        <v>18782</v>
      </c>
      <c r="D3357" s="402" t="s">
        <v>53635</v>
      </c>
    </row>
    <row r="3358" spans="1:4" x14ac:dyDescent="0.2">
      <c r="A3358" s="377">
        <v>40435</v>
      </c>
      <c r="B3358" s="377" t="s">
        <v>53636</v>
      </c>
      <c r="C3358" s="377" t="s">
        <v>18782</v>
      </c>
      <c r="D3358" s="402" t="s">
        <v>53637</v>
      </c>
    </row>
    <row r="3359" spans="1:4" x14ac:dyDescent="0.2">
      <c r="A3359" s="377">
        <v>39012</v>
      </c>
      <c r="B3359" s="377" t="s">
        <v>53638</v>
      </c>
      <c r="C3359" s="377" t="s">
        <v>18782</v>
      </c>
      <c r="D3359" s="402" t="s">
        <v>53639</v>
      </c>
    </row>
    <row r="3360" spans="1:4" x14ac:dyDescent="0.2">
      <c r="A3360" s="377">
        <v>13617</v>
      </c>
      <c r="B3360" s="377" t="s">
        <v>53640</v>
      </c>
      <c r="C3360" s="377" t="s">
        <v>18782</v>
      </c>
      <c r="D3360" s="402" t="s">
        <v>53641</v>
      </c>
    </row>
    <row r="3361" spans="1:4" x14ac:dyDescent="0.2">
      <c r="A3361" s="377">
        <v>35274</v>
      </c>
      <c r="B3361" s="377" t="s">
        <v>53642</v>
      </c>
      <c r="C3361" s="377" t="s">
        <v>18918</v>
      </c>
      <c r="D3361" s="402" t="s">
        <v>53643</v>
      </c>
    </row>
    <row r="3362" spans="1:4" x14ac:dyDescent="0.2">
      <c r="A3362" s="377">
        <v>35275</v>
      </c>
      <c r="B3362" s="377" t="s">
        <v>53644</v>
      </c>
      <c r="C3362" s="377" t="s">
        <v>18918</v>
      </c>
      <c r="D3362" s="402" t="s">
        <v>37071</v>
      </c>
    </row>
    <row r="3363" spans="1:4" x14ac:dyDescent="0.2">
      <c r="A3363" s="377">
        <v>35276</v>
      </c>
      <c r="B3363" s="377" t="s">
        <v>53645</v>
      </c>
      <c r="C3363" s="377" t="s">
        <v>18918</v>
      </c>
      <c r="D3363" s="402" t="s">
        <v>53646</v>
      </c>
    </row>
    <row r="3364" spans="1:4" x14ac:dyDescent="0.2">
      <c r="A3364" s="377">
        <v>38386</v>
      </c>
      <c r="B3364" s="377" t="s">
        <v>53647</v>
      </c>
      <c r="C3364" s="377" t="s">
        <v>18782</v>
      </c>
      <c r="D3364" s="402" t="s">
        <v>17267</v>
      </c>
    </row>
    <row r="3365" spans="1:4" x14ac:dyDescent="0.2">
      <c r="A3365" s="377">
        <v>11091</v>
      </c>
      <c r="B3365" s="377" t="s">
        <v>53648</v>
      </c>
      <c r="C3365" s="377" t="s">
        <v>18782</v>
      </c>
      <c r="D3365" s="402" t="s">
        <v>7676</v>
      </c>
    </row>
    <row r="3366" spans="1:4" x14ac:dyDescent="0.2">
      <c r="A3366" s="377">
        <v>37586</v>
      </c>
      <c r="B3366" s="377" t="s">
        <v>53649</v>
      </c>
      <c r="C3366" s="377" t="s">
        <v>51830</v>
      </c>
      <c r="D3366" s="402" t="s">
        <v>53650</v>
      </c>
    </row>
    <row r="3367" spans="1:4" x14ac:dyDescent="0.2">
      <c r="A3367" s="377">
        <v>37395</v>
      </c>
      <c r="B3367" s="377" t="s">
        <v>53651</v>
      </c>
      <c r="C3367" s="377" t="s">
        <v>51830</v>
      </c>
      <c r="D3367" s="402" t="s">
        <v>53652</v>
      </c>
    </row>
    <row r="3368" spans="1:4" x14ac:dyDescent="0.2">
      <c r="A3368" s="377">
        <v>14147</v>
      </c>
      <c r="B3368" s="377" t="s">
        <v>53653</v>
      </c>
      <c r="C3368" s="377" t="s">
        <v>51830</v>
      </c>
      <c r="D3368" s="402" t="s">
        <v>53654</v>
      </c>
    </row>
    <row r="3369" spans="1:4" x14ac:dyDescent="0.2">
      <c r="A3369" s="377">
        <v>37396</v>
      </c>
      <c r="B3369" s="377" t="s">
        <v>53655</v>
      </c>
      <c r="C3369" s="377" t="s">
        <v>51830</v>
      </c>
      <c r="D3369" s="402" t="s">
        <v>7080</v>
      </c>
    </row>
    <row r="3370" spans="1:4" x14ac:dyDescent="0.2">
      <c r="A3370" s="377">
        <v>37397</v>
      </c>
      <c r="B3370" s="377" t="s">
        <v>53656</v>
      </c>
      <c r="C3370" s="377" t="s">
        <v>51830</v>
      </c>
      <c r="D3370" s="402" t="s">
        <v>53657</v>
      </c>
    </row>
    <row r="3371" spans="1:4" x14ac:dyDescent="0.2">
      <c r="A3371" s="377">
        <v>43606</v>
      </c>
      <c r="B3371" s="377" t="s">
        <v>53658</v>
      </c>
      <c r="C3371" s="377" t="s">
        <v>18782</v>
      </c>
      <c r="D3371" s="402" t="s">
        <v>8417</v>
      </c>
    </row>
    <row r="3372" spans="1:4" x14ac:dyDescent="0.2">
      <c r="A3372" s="377">
        <v>444</v>
      </c>
      <c r="B3372" s="377" t="s">
        <v>53659</v>
      </c>
      <c r="C3372" s="377" t="s">
        <v>18782</v>
      </c>
      <c r="D3372" s="402" t="s">
        <v>35853</v>
      </c>
    </row>
    <row r="3373" spans="1:4" x14ac:dyDescent="0.2">
      <c r="A3373" s="377">
        <v>445</v>
      </c>
      <c r="B3373" s="377" t="s">
        <v>53660</v>
      </c>
      <c r="C3373" s="377" t="s">
        <v>18782</v>
      </c>
      <c r="D3373" s="402" t="s">
        <v>53661</v>
      </c>
    </row>
    <row r="3374" spans="1:4" x14ac:dyDescent="0.2">
      <c r="A3374" s="377">
        <v>4783</v>
      </c>
      <c r="B3374" s="377" t="s">
        <v>53662</v>
      </c>
      <c r="C3374" s="377" t="s">
        <v>18777</v>
      </c>
      <c r="D3374" s="402" t="s">
        <v>32539</v>
      </c>
    </row>
    <row r="3375" spans="1:4" x14ac:dyDescent="0.2">
      <c r="A3375" s="377">
        <v>41079</v>
      </c>
      <c r="B3375" s="377" t="s">
        <v>53663</v>
      </c>
      <c r="C3375" s="377" t="s">
        <v>214</v>
      </c>
      <c r="D3375" s="402" t="s">
        <v>55989</v>
      </c>
    </row>
    <row r="3376" spans="1:4" x14ac:dyDescent="0.2">
      <c r="A3376" s="377">
        <v>12874</v>
      </c>
      <c r="B3376" s="377" t="s">
        <v>53664</v>
      </c>
      <c r="C3376" s="377" t="s">
        <v>18777</v>
      </c>
      <c r="D3376" s="402" t="s">
        <v>52871</v>
      </c>
    </row>
    <row r="3377" spans="1:4" x14ac:dyDescent="0.2">
      <c r="A3377" s="377">
        <v>41082</v>
      </c>
      <c r="B3377" s="377" t="s">
        <v>53665</v>
      </c>
      <c r="C3377" s="377" t="s">
        <v>214</v>
      </c>
      <c r="D3377" s="402" t="s">
        <v>56058</v>
      </c>
    </row>
    <row r="3378" spans="1:4" x14ac:dyDescent="0.2">
      <c r="A3378" s="377">
        <v>4785</v>
      </c>
      <c r="B3378" s="377" t="s">
        <v>53667</v>
      </c>
      <c r="C3378" s="377" t="s">
        <v>18777</v>
      </c>
      <c r="D3378" s="402" t="s">
        <v>32539</v>
      </c>
    </row>
    <row r="3379" spans="1:4" x14ac:dyDescent="0.2">
      <c r="A3379" s="377">
        <v>41081</v>
      </c>
      <c r="B3379" s="377" t="s">
        <v>53668</v>
      </c>
      <c r="C3379" s="377" t="s">
        <v>214</v>
      </c>
      <c r="D3379" s="402" t="s">
        <v>55989</v>
      </c>
    </row>
    <row r="3380" spans="1:4" x14ac:dyDescent="0.2">
      <c r="A3380" s="377">
        <v>4801</v>
      </c>
      <c r="B3380" s="377" t="s">
        <v>53669</v>
      </c>
      <c r="C3380" s="377" t="s">
        <v>18825</v>
      </c>
      <c r="D3380" s="402" t="s">
        <v>53670</v>
      </c>
    </row>
    <row r="3381" spans="1:4" x14ac:dyDescent="0.2">
      <c r="A3381" s="377">
        <v>4794</v>
      </c>
      <c r="B3381" s="377" t="s">
        <v>53671</v>
      </c>
      <c r="C3381" s="377" t="s">
        <v>18825</v>
      </c>
      <c r="D3381" s="402" t="s">
        <v>53672</v>
      </c>
    </row>
    <row r="3382" spans="1:4" x14ac:dyDescent="0.2">
      <c r="A3382" s="377">
        <v>4796</v>
      </c>
      <c r="B3382" s="377" t="s">
        <v>53673</v>
      </c>
      <c r="C3382" s="377" t="s">
        <v>18825</v>
      </c>
      <c r="D3382" s="402" t="s">
        <v>41276</v>
      </c>
    </row>
    <row r="3383" spans="1:4" x14ac:dyDescent="0.2">
      <c r="A3383" s="377">
        <v>4800</v>
      </c>
      <c r="B3383" s="377" t="s">
        <v>53674</v>
      </c>
      <c r="C3383" s="377" t="s">
        <v>18825</v>
      </c>
      <c r="D3383" s="402" t="s">
        <v>16344</v>
      </c>
    </row>
    <row r="3384" spans="1:4" x14ac:dyDescent="0.2">
      <c r="A3384" s="377">
        <v>4795</v>
      </c>
      <c r="B3384" s="377" t="s">
        <v>53675</v>
      </c>
      <c r="C3384" s="377" t="s">
        <v>18825</v>
      </c>
      <c r="D3384" s="402" t="s">
        <v>53676</v>
      </c>
    </row>
    <row r="3385" spans="1:4" x14ac:dyDescent="0.2">
      <c r="A3385" s="377">
        <v>39694</v>
      </c>
      <c r="B3385" s="377" t="s">
        <v>53677</v>
      </c>
      <c r="C3385" s="377" t="s">
        <v>18825</v>
      </c>
      <c r="D3385" s="402" t="s">
        <v>53678</v>
      </c>
    </row>
    <row r="3386" spans="1:4" x14ac:dyDescent="0.2">
      <c r="A3386" s="377">
        <v>1292</v>
      </c>
      <c r="B3386" s="377" t="s">
        <v>53679</v>
      </c>
      <c r="C3386" s="377" t="s">
        <v>18825</v>
      </c>
      <c r="D3386" s="402" t="s">
        <v>43168</v>
      </c>
    </row>
    <row r="3387" spans="1:4" x14ac:dyDescent="0.2">
      <c r="A3387" s="377">
        <v>1287</v>
      </c>
      <c r="B3387" s="377" t="s">
        <v>53680</v>
      </c>
      <c r="C3387" s="377" t="s">
        <v>18825</v>
      </c>
      <c r="D3387" s="402" t="s">
        <v>53681</v>
      </c>
    </row>
    <row r="3388" spans="1:4" x14ac:dyDescent="0.2">
      <c r="A3388" s="377">
        <v>1297</v>
      </c>
      <c r="B3388" s="377" t="s">
        <v>53682</v>
      </c>
      <c r="C3388" s="377" t="s">
        <v>18825</v>
      </c>
      <c r="D3388" s="402" t="s">
        <v>17501</v>
      </c>
    </row>
    <row r="3389" spans="1:4" x14ac:dyDescent="0.2">
      <c r="A3389" s="377">
        <v>4786</v>
      </c>
      <c r="B3389" s="377" t="s">
        <v>53683</v>
      </c>
      <c r="C3389" s="377" t="s">
        <v>18825</v>
      </c>
      <c r="D3389" s="402" t="s">
        <v>53684</v>
      </c>
    </row>
    <row r="3390" spans="1:4" x14ac:dyDescent="0.2">
      <c r="A3390" s="377">
        <v>10840</v>
      </c>
      <c r="B3390" s="377" t="s">
        <v>53685</v>
      </c>
      <c r="C3390" s="377" t="s">
        <v>18825</v>
      </c>
      <c r="D3390" s="402" t="s">
        <v>53686</v>
      </c>
    </row>
    <row r="3391" spans="1:4" x14ac:dyDescent="0.2">
      <c r="A3391" s="377">
        <v>10841</v>
      </c>
      <c r="B3391" s="377" t="s">
        <v>53687</v>
      </c>
      <c r="C3391" s="377" t="s">
        <v>18825</v>
      </c>
      <c r="D3391" s="402" t="s">
        <v>53688</v>
      </c>
    </row>
    <row r="3392" spans="1:4" x14ac:dyDescent="0.2">
      <c r="A3392" s="377">
        <v>44540</v>
      </c>
      <c r="B3392" s="377" t="s">
        <v>53689</v>
      </c>
      <c r="C3392" s="377" t="s">
        <v>18825</v>
      </c>
      <c r="D3392" s="402" t="s">
        <v>53690</v>
      </c>
    </row>
    <row r="3393" spans="1:4" x14ac:dyDescent="0.2">
      <c r="A3393" s="377">
        <v>10842</v>
      </c>
      <c r="B3393" s="377" t="s">
        <v>53691</v>
      </c>
      <c r="C3393" s="377" t="s">
        <v>18825</v>
      </c>
      <c r="D3393" s="402" t="s">
        <v>53692</v>
      </c>
    </row>
    <row r="3394" spans="1:4" x14ac:dyDescent="0.2">
      <c r="A3394" s="377">
        <v>21108</v>
      </c>
      <c r="B3394" s="377" t="s">
        <v>53693</v>
      </c>
      <c r="C3394" s="377" t="s">
        <v>18825</v>
      </c>
      <c r="D3394" s="402" t="s">
        <v>53694</v>
      </c>
    </row>
    <row r="3395" spans="1:4" x14ac:dyDescent="0.2">
      <c r="A3395" s="377">
        <v>38195</v>
      </c>
      <c r="B3395" s="377" t="s">
        <v>53695</v>
      </c>
      <c r="C3395" s="377" t="s">
        <v>18825</v>
      </c>
      <c r="D3395" s="402" t="s">
        <v>53696</v>
      </c>
    </row>
    <row r="3396" spans="1:4" x14ac:dyDescent="0.2">
      <c r="A3396" s="377">
        <v>38180</v>
      </c>
      <c r="B3396" s="377" t="s">
        <v>53697</v>
      </c>
      <c r="C3396" s="377" t="s">
        <v>18825</v>
      </c>
      <c r="D3396" s="402" t="s">
        <v>53698</v>
      </c>
    </row>
    <row r="3397" spans="1:4" x14ac:dyDescent="0.2">
      <c r="A3397" s="377">
        <v>40648</v>
      </c>
      <c r="B3397" s="377" t="s">
        <v>53699</v>
      </c>
      <c r="C3397" s="377" t="s">
        <v>18825</v>
      </c>
      <c r="D3397" s="402" t="s">
        <v>53700</v>
      </c>
    </row>
    <row r="3398" spans="1:4" x14ac:dyDescent="0.2">
      <c r="A3398" s="377">
        <v>40649</v>
      </c>
      <c r="B3398" s="377" t="s">
        <v>53701</v>
      </c>
      <c r="C3398" s="377" t="s">
        <v>18825</v>
      </c>
      <c r="D3398" s="402" t="s">
        <v>53702</v>
      </c>
    </row>
    <row r="3399" spans="1:4" x14ac:dyDescent="0.2">
      <c r="A3399" s="377">
        <v>40650</v>
      </c>
      <c r="B3399" s="377" t="s">
        <v>53703</v>
      </c>
      <c r="C3399" s="377" t="s">
        <v>18825</v>
      </c>
      <c r="D3399" s="402" t="s">
        <v>53704</v>
      </c>
    </row>
    <row r="3400" spans="1:4" x14ac:dyDescent="0.2">
      <c r="A3400" s="377">
        <v>40651</v>
      </c>
      <c r="B3400" s="377" t="s">
        <v>53705</v>
      </c>
      <c r="C3400" s="377" t="s">
        <v>18825</v>
      </c>
      <c r="D3400" s="402" t="s">
        <v>53706</v>
      </c>
    </row>
    <row r="3401" spans="1:4" x14ac:dyDescent="0.2">
      <c r="A3401" s="377">
        <v>40652</v>
      </c>
      <c r="B3401" s="377" t="s">
        <v>53707</v>
      </c>
      <c r="C3401" s="377" t="s">
        <v>18825</v>
      </c>
      <c r="D3401" s="402" t="s">
        <v>53708</v>
      </c>
    </row>
    <row r="3402" spans="1:4" x14ac:dyDescent="0.2">
      <c r="A3402" s="377">
        <v>40647</v>
      </c>
      <c r="B3402" s="377" t="s">
        <v>53709</v>
      </c>
      <c r="C3402" s="377" t="s">
        <v>18825</v>
      </c>
      <c r="D3402" s="402" t="s">
        <v>53710</v>
      </c>
    </row>
    <row r="3403" spans="1:4" x14ac:dyDescent="0.2">
      <c r="A3403" s="377">
        <v>40653</v>
      </c>
      <c r="B3403" s="377" t="s">
        <v>53711</v>
      </c>
      <c r="C3403" s="377" t="s">
        <v>18825</v>
      </c>
      <c r="D3403" s="402" t="s">
        <v>53712</v>
      </c>
    </row>
    <row r="3404" spans="1:4" x14ac:dyDescent="0.2">
      <c r="A3404" s="377">
        <v>36178</v>
      </c>
      <c r="B3404" s="377" t="s">
        <v>53713</v>
      </c>
      <c r="C3404" s="377" t="s">
        <v>18782</v>
      </c>
      <c r="D3404" s="402" t="s">
        <v>26882</v>
      </c>
    </row>
    <row r="3405" spans="1:4" x14ac:dyDescent="0.2">
      <c r="A3405" s="377">
        <v>38181</v>
      </c>
      <c r="B3405" s="377" t="s">
        <v>53714</v>
      </c>
      <c r="C3405" s="377" t="s">
        <v>18825</v>
      </c>
      <c r="D3405" s="402" t="s">
        <v>53715</v>
      </c>
    </row>
    <row r="3406" spans="1:4" x14ac:dyDescent="0.2">
      <c r="A3406" s="377">
        <v>38182</v>
      </c>
      <c r="B3406" s="377" t="s">
        <v>53716</v>
      </c>
      <c r="C3406" s="377" t="s">
        <v>18825</v>
      </c>
      <c r="D3406" s="402" t="s">
        <v>53717</v>
      </c>
    </row>
    <row r="3407" spans="1:4" x14ac:dyDescent="0.2">
      <c r="A3407" s="377">
        <v>38186</v>
      </c>
      <c r="B3407" s="377" t="s">
        <v>53718</v>
      </c>
      <c r="C3407" s="377" t="s">
        <v>18825</v>
      </c>
      <c r="D3407" s="402" t="s">
        <v>53719</v>
      </c>
    </row>
    <row r="3408" spans="1:4" x14ac:dyDescent="0.2">
      <c r="A3408" s="377">
        <v>38185</v>
      </c>
      <c r="B3408" s="377" t="s">
        <v>53720</v>
      </c>
      <c r="C3408" s="377" t="s">
        <v>18825</v>
      </c>
      <c r="D3408" s="402" t="s">
        <v>53721</v>
      </c>
    </row>
    <row r="3409" spans="1:4" x14ac:dyDescent="0.2">
      <c r="A3409" s="377">
        <v>40654</v>
      </c>
      <c r="B3409" s="377" t="s">
        <v>53722</v>
      </c>
      <c r="C3409" s="377" t="s">
        <v>18825</v>
      </c>
      <c r="D3409" s="402" t="s">
        <v>53723</v>
      </c>
    </row>
    <row r="3410" spans="1:4" x14ac:dyDescent="0.2">
      <c r="A3410" s="377">
        <v>44541</v>
      </c>
      <c r="B3410" s="377" t="s">
        <v>53724</v>
      </c>
      <c r="C3410" s="377" t="s">
        <v>18825</v>
      </c>
      <c r="D3410" s="402" t="s">
        <v>30788</v>
      </c>
    </row>
    <row r="3411" spans="1:4" x14ac:dyDescent="0.2">
      <c r="A3411" s="377">
        <v>4822</v>
      </c>
      <c r="B3411" s="377" t="s">
        <v>53725</v>
      </c>
      <c r="C3411" s="377" t="s">
        <v>18825</v>
      </c>
      <c r="D3411" s="402" t="s">
        <v>53726</v>
      </c>
    </row>
    <row r="3412" spans="1:4" x14ac:dyDescent="0.2">
      <c r="A3412" s="377">
        <v>4818</v>
      </c>
      <c r="B3412" s="377" t="s">
        <v>53727</v>
      </c>
      <c r="C3412" s="377" t="s">
        <v>18825</v>
      </c>
      <c r="D3412" s="402" t="s">
        <v>53728</v>
      </c>
    </row>
    <row r="3413" spans="1:4" x14ac:dyDescent="0.2">
      <c r="A3413" s="377">
        <v>39567</v>
      </c>
      <c r="B3413" s="377" t="s">
        <v>53729</v>
      </c>
      <c r="C3413" s="377" t="s">
        <v>18825</v>
      </c>
      <c r="D3413" s="402" t="s">
        <v>41054</v>
      </c>
    </row>
    <row r="3414" spans="1:4" x14ac:dyDescent="0.2">
      <c r="A3414" s="377">
        <v>39566</v>
      </c>
      <c r="B3414" s="377" t="s">
        <v>53730</v>
      </c>
      <c r="C3414" s="377" t="s">
        <v>18825</v>
      </c>
      <c r="D3414" s="402" t="s">
        <v>36173</v>
      </c>
    </row>
    <row r="3415" spans="1:4" x14ac:dyDescent="0.2">
      <c r="A3415" s="377">
        <v>39416</v>
      </c>
      <c r="B3415" s="377" t="s">
        <v>53731</v>
      </c>
      <c r="C3415" s="377" t="s">
        <v>18825</v>
      </c>
      <c r="D3415" s="402" t="s">
        <v>39843</v>
      </c>
    </row>
    <row r="3416" spans="1:4" x14ac:dyDescent="0.2">
      <c r="A3416" s="377">
        <v>39417</v>
      </c>
      <c r="B3416" s="377" t="s">
        <v>53732</v>
      </c>
      <c r="C3416" s="377" t="s">
        <v>18825</v>
      </c>
      <c r="D3416" s="402" t="s">
        <v>40787</v>
      </c>
    </row>
    <row r="3417" spans="1:4" x14ac:dyDescent="0.2">
      <c r="A3417" s="377">
        <v>43742</v>
      </c>
      <c r="B3417" s="377" t="s">
        <v>53733</v>
      </c>
      <c r="C3417" s="377" t="s">
        <v>18825</v>
      </c>
      <c r="D3417" s="402" t="s">
        <v>43073</v>
      </c>
    </row>
    <row r="3418" spans="1:4" x14ac:dyDescent="0.2">
      <c r="A3418" s="377">
        <v>39414</v>
      </c>
      <c r="B3418" s="377" t="s">
        <v>53734</v>
      </c>
      <c r="C3418" s="377" t="s">
        <v>18825</v>
      </c>
      <c r="D3418" s="402" t="s">
        <v>40300</v>
      </c>
    </row>
    <row r="3419" spans="1:4" x14ac:dyDescent="0.2">
      <c r="A3419" s="377">
        <v>39415</v>
      </c>
      <c r="B3419" s="377" t="s">
        <v>53735</v>
      </c>
      <c r="C3419" s="377" t="s">
        <v>18825</v>
      </c>
      <c r="D3419" s="402" t="s">
        <v>27229</v>
      </c>
    </row>
    <row r="3420" spans="1:4" x14ac:dyDescent="0.2">
      <c r="A3420" s="377">
        <v>43740</v>
      </c>
      <c r="B3420" s="377" t="s">
        <v>53736</v>
      </c>
      <c r="C3420" s="377" t="s">
        <v>18825</v>
      </c>
      <c r="D3420" s="402" t="s">
        <v>53737</v>
      </c>
    </row>
    <row r="3421" spans="1:4" x14ac:dyDescent="0.2">
      <c r="A3421" s="377">
        <v>39412</v>
      </c>
      <c r="B3421" s="377" t="s">
        <v>53738</v>
      </c>
      <c r="C3421" s="377" t="s">
        <v>18825</v>
      </c>
      <c r="D3421" s="402" t="s">
        <v>35928</v>
      </c>
    </row>
    <row r="3422" spans="1:4" x14ac:dyDescent="0.2">
      <c r="A3422" s="377">
        <v>39413</v>
      </c>
      <c r="B3422" s="377" t="s">
        <v>53739</v>
      </c>
      <c r="C3422" s="377" t="s">
        <v>18825</v>
      </c>
      <c r="D3422" s="402" t="s">
        <v>14116</v>
      </c>
    </row>
    <row r="3423" spans="1:4" x14ac:dyDescent="0.2">
      <c r="A3423" s="377">
        <v>43741</v>
      </c>
      <c r="B3423" s="377" t="s">
        <v>53740</v>
      </c>
      <c r="C3423" s="377" t="s">
        <v>18825</v>
      </c>
      <c r="D3423" s="402" t="s">
        <v>11766</v>
      </c>
    </row>
    <row r="3424" spans="1:4" x14ac:dyDescent="0.2">
      <c r="A3424" s="377">
        <v>11062</v>
      </c>
      <c r="B3424" s="377" t="s">
        <v>53741</v>
      </c>
      <c r="C3424" s="377" t="s">
        <v>18825</v>
      </c>
      <c r="D3424" s="402" t="s">
        <v>53742</v>
      </c>
    </row>
    <row r="3425" spans="1:4" x14ac:dyDescent="0.2">
      <c r="A3425" s="377">
        <v>11063</v>
      </c>
      <c r="B3425" s="377" t="s">
        <v>53743</v>
      </c>
      <c r="C3425" s="377" t="s">
        <v>18825</v>
      </c>
      <c r="D3425" s="402" t="s">
        <v>10932</v>
      </c>
    </row>
    <row r="3426" spans="1:4" x14ac:dyDescent="0.2">
      <c r="A3426" s="377">
        <v>13521</v>
      </c>
      <c r="B3426" s="377" t="s">
        <v>53744</v>
      </c>
      <c r="C3426" s="377" t="s">
        <v>18782</v>
      </c>
      <c r="D3426" s="402" t="s">
        <v>53745</v>
      </c>
    </row>
    <row r="3427" spans="1:4" x14ac:dyDescent="0.2">
      <c r="A3427" s="377">
        <v>10851</v>
      </c>
      <c r="B3427" s="377" t="s">
        <v>53746</v>
      </c>
      <c r="C3427" s="377" t="s">
        <v>18782</v>
      </c>
      <c r="D3427" s="402" t="s">
        <v>43928</v>
      </c>
    </row>
    <row r="3428" spans="1:4" x14ac:dyDescent="0.2">
      <c r="A3428" s="377">
        <v>39515</v>
      </c>
      <c r="B3428" s="377" t="s">
        <v>53747</v>
      </c>
      <c r="C3428" s="377" t="s">
        <v>18782</v>
      </c>
      <c r="D3428" s="402" t="s">
        <v>53748</v>
      </c>
    </row>
    <row r="3429" spans="1:4" x14ac:dyDescent="0.2">
      <c r="A3429" s="377">
        <v>39516</v>
      </c>
      <c r="B3429" s="377" t="s">
        <v>53749</v>
      </c>
      <c r="C3429" s="377" t="s">
        <v>18782</v>
      </c>
      <c r="D3429" s="402" t="s">
        <v>31594</v>
      </c>
    </row>
    <row r="3430" spans="1:4" x14ac:dyDescent="0.2">
      <c r="A3430" s="377">
        <v>39514</v>
      </c>
      <c r="B3430" s="377" t="s">
        <v>53750</v>
      </c>
      <c r="C3430" s="377" t="s">
        <v>18782</v>
      </c>
      <c r="D3430" s="402" t="s">
        <v>53751</v>
      </c>
    </row>
    <row r="3431" spans="1:4" x14ac:dyDescent="0.2">
      <c r="A3431" s="377">
        <v>4812</v>
      </c>
      <c r="B3431" s="377" t="s">
        <v>53752</v>
      </c>
      <c r="C3431" s="377" t="s">
        <v>18825</v>
      </c>
      <c r="D3431" s="402" t="s">
        <v>13364</v>
      </c>
    </row>
    <row r="3432" spans="1:4" x14ac:dyDescent="0.2">
      <c r="A3432" s="377">
        <v>10849</v>
      </c>
      <c r="B3432" s="377" t="s">
        <v>53753</v>
      </c>
      <c r="C3432" s="377" t="s">
        <v>18782</v>
      </c>
      <c r="D3432" s="402" t="s">
        <v>53754</v>
      </c>
    </row>
    <row r="3433" spans="1:4" x14ac:dyDescent="0.2">
      <c r="A3433" s="377">
        <v>10848</v>
      </c>
      <c r="B3433" s="377" t="s">
        <v>53755</v>
      </c>
      <c r="C3433" s="377" t="s">
        <v>18782</v>
      </c>
      <c r="D3433" s="402" t="s">
        <v>53756</v>
      </c>
    </row>
    <row r="3434" spans="1:4" x14ac:dyDescent="0.2">
      <c r="A3434" s="377">
        <v>4813</v>
      </c>
      <c r="B3434" s="377" t="s">
        <v>53757</v>
      </c>
      <c r="C3434" s="377" t="s">
        <v>18825</v>
      </c>
      <c r="D3434" s="402" t="s">
        <v>53758</v>
      </c>
    </row>
    <row r="3435" spans="1:4" x14ac:dyDescent="0.2">
      <c r="A3435" s="377">
        <v>37560</v>
      </c>
      <c r="B3435" s="377" t="s">
        <v>53759</v>
      </c>
      <c r="C3435" s="377" t="s">
        <v>18782</v>
      </c>
      <c r="D3435" s="402" t="s">
        <v>53760</v>
      </c>
    </row>
    <row r="3436" spans="1:4" x14ac:dyDescent="0.2">
      <c r="A3436" s="377">
        <v>37557</v>
      </c>
      <c r="B3436" s="377" t="s">
        <v>53761</v>
      </c>
      <c r="C3436" s="377" t="s">
        <v>18782</v>
      </c>
      <c r="D3436" s="402" t="s">
        <v>16876</v>
      </c>
    </row>
    <row r="3437" spans="1:4" x14ac:dyDescent="0.2">
      <c r="A3437" s="377">
        <v>37556</v>
      </c>
      <c r="B3437" s="377" t="s">
        <v>53762</v>
      </c>
      <c r="C3437" s="377" t="s">
        <v>18782</v>
      </c>
      <c r="D3437" s="402" t="s">
        <v>43290</v>
      </c>
    </row>
    <row r="3438" spans="1:4" x14ac:dyDescent="0.2">
      <c r="A3438" s="377">
        <v>37559</v>
      </c>
      <c r="B3438" s="377" t="s">
        <v>53763</v>
      </c>
      <c r="C3438" s="377" t="s">
        <v>18782</v>
      </c>
      <c r="D3438" s="402" t="s">
        <v>35816</v>
      </c>
    </row>
    <row r="3439" spans="1:4" x14ac:dyDescent="0.2">
      <c r="A3439" s="377">
        <v>37539</v>
      </c>
      <c r="B3439" s="377" t="s">
        <v>53764</v>
      </c>
      <c r="C3439" s="377" t="s">
        <v>18782</v>
      </c>
      <c r="D3439" s="402" t="s">
        <v>16758</v>
      </c>
    </row>
    <row r="3440" spans="1:4" x14ac:dyDescent="0.2">
      <c r="A3440" s="377">
        <v>37558</v>
      </c>
      <c r="B3440" s="377" t="s">
        <v>53765</v>
      </c>
      <c r="C3440" s="377" t="s">
        <v>18782</v>
      </c>
      <c r="D3440" s="402" t="s">
        <v>53766</v>
      </c>
    </row>
    <row r="3441" spans="1:4" x14ac:dyDescent="0.2">
      <c r="A3441" s="377">
        <v>34723</v>
      </c>
      <c r="B3441" s="377" t="s">
        <v>53767</v>
      </c>
      <c r="C3441" s="377" t="s">
        <v>18825</v>
      </c>
      <c r="D3441" s="402" t="s">
        <v>53768</v>
      </c>
    </row>
    <row r="3442" spans="1:4" x14ac:dyDescent="0.2">
      <c r="A3442" s="377">
        <v>34721</v>
      </c>
      <c r="B3442" s="377" t="s">
        <v>53769</v>
      </c>
      <c r="C3442" s="377" t="s">
        <v>18825</v>
      </c>
      <c r="D3442" s="402" t="s">
        <v>53770</v>
      </c>
    </row>
    <row r="3443" spans="1:4" x14ac:dyDescent="0.2">
      <c r="A3443" s="377">
        <v>4309</v>
      </c>
      <c r="B3443" s="377" t="s">
        <v>53771</v>
      </c>
      <c r="C3443" s="377" t="s">
        <v>18782</v>
      </c>
      <c r="D3443" s="402" t="s">
        <v>13450</v>
      </c>
    </row>
    <row r="3444" spans="1:4" x14ac:dyDescent="0.2">
      <c r="A3444" s="377">
        <v>4307</v>
      </c>
      <c r="B3444" s="377" t="s">
        <v>53772</v>
      </c>
      <c r="C3444" s="377" t="s">
        <v>18782</v>
      </c>
      <c r="D3444" s="402" t="s">
        <v>38399</v>
      </c>
    </row>
    <row r="3445" spans="1:4" x14ac:dyDescent="0.2">
      <c r="A3445" s="377">
        <v>10850</v>
      </c>
      <c r="B3445" s="377" t="s">
        <v>53773</v>
      </c>
      <c r="C3445" s="377" t="s">
        <v>18782</v>
      </c>
      <c r="D3445" s="402" t="s">
        <v>36183</v>
      </c>
    </row>
    <row r="3446" spans="1:4" x14ac:dyDescent="0.2">
      <c r="A3446" s="377">
        <v>42438</v>
      </c>
      <c r="B3446" s="377" t="s">
        <v>53774</v>
      </c>
      <c r="C3446" s="377" t="s">
        <v>18782</v>
      </c>
      <c r="D3446" s="402" t="s">
        <v>53775</v>
      </c>
    </row>
    <row r="3447" spans="1:4" x14ac:dyDescent="0.2">
      <c r="A3447" s="377">
        <v>4792</v>
      </c>
      <c r="B3447" s="377" t="s">
        <v>53776</v>
      </c>
      <c r="C3447" s="377" t="s">
        <v>18825</v>
      </c>
      <c r="D3447" s="402" t="s">
        <v>53777</v>
      </c>
    </row>
    <row r="3448" spans="1:4" x14ac:dyDescent="0.2">
      <c r="A3448" s="377">
        <v>4790</v>
      </c>
      <c r="B3448" s="377" t="s">
        <v>53778</v>
      </c>
      <c r="C3448" s="377" t="s">
        <v>18825</v>
      </c>
      <c r="D3448" s="402" t="s">
        <v>26940</v>
      </c>
    </row>
    <row r="3449" spans="1:4" x14ac:dyDescent="0.2">
      <c r="A3449" s="377">
        <v>40671</v>
      </c>
      <c r="B3449" s="377" t="s">
        <v>53779</v>
      </c>
      <c r="C3449" s="377" t="s">
        <v>18825</v>
      </c>
      <c r="D3449" s="402" t="s">
        <v>53780</v>
      </c>
    </row>
    <row r="3450" spans="1:4" x14ac:dyDescent="0.2">
      <c r="A3450" s="377">
        <v>7552</v>
      </c>
      <c r="B3450" s="377" t="s">
        <v>53781</v>
      </c>
      <c r="C3450" s="377" t="s">
        <v>18782</v>
      </c>
      <c r="D3450" s="402" t="s">
        <v>43888</v>
      </c>
    </row>
    <row r="3451" spans="1:4" x14ac:dyDescent="0.2">
      <c r="A3451" s="377">
        <v>4893</v>
      </c>
      <c r="B3451" s="377" t="s">
        <v>53782</v>
      </c>
      <c r="C3451" s="377" t="s">
        <v>18782</v>
      </c>
      <c r="D3451" s="402" t="s">
        <v>13674</v>
      </c>
    </row>
    <row r="3452" spans="1:4" x14ac:dyDescent="0.2">
      <c r="A3452" s="377">
        <v>4894</v>
      </c>
      <c r="B3452" s="377" t="s">
        <v>53783</v>
      </c>
      <c r="C3452" s="377" t="s">
        <v>18782</v>
      </c>
      <c r="D3452" s="402" t="s">
        <v>15934</v>
      </c>
    </row>
    <row r="3453" spans="1:4" x14ac:dyDescent="0.2">
      <c r="A3453" s="377">
        <v>4888</v>
      </c>
      <c r="B3453" s="377" t="s">
        <v>53784</v>
      </c>
      <c r="C3453" s="377" t="s">
        <v>18782</v>
      </c>
      <c r="D3453" s="402" t="s">
        <v>13372</v>
      </c>
    </row>
    <row r="3454" spans="1:4" x14ac:dyDescent="0.2">
      <c r="A3454" s="377">
        <v>4890</v>
      </c>
      <c r="B3454" s="377" t="s">
        <v>53785</v>
      </c>
      <c r="C3454" s="377" t="s">
        <v>18782</v>
      </c>
      <c r="D3454" s="402" t="s">
        <v>9312</v>
      </c>
    </row>
    <row r="3455" spans="1:4" x14ac:dyDescent="0.2">
      <c r="A3455" s="377">
        <v>12411</v>
      </c>
      <c r="B3455" s="377" t="s">
        <v>53786</v>
      </c>
      <c r="C3455" s="377" t="s">
        <v>18782</v>
      </c>
      <c r="D3455" s="402" t="s">
        <v>43055</v>
      </c>
    </row>
    <row r="3456" spans="1:4" x14ac:dyDescent="0.2">
      <c r="A3456" s="377">
        <v>4891</v>
      </c>
      <c r="B3456" s="377" t="s">
        <v>53787</v>
      </c>
      <c r="C3456" s="377" t="s">
        <v>18782</v>
      </c>
      <c r="D3456" s="402" t="s">
        <v>31671</v>
      </c>
    </row>
    <row r="3457" spans="1:4" x14ac:dyDescent="0.2">
      <c r="A3457" s="377">
        <v>4889</v>
      </c>
      <c r="B3457" s="377" t="s">
        <v>53788</v>
      </c>
      <c r="C3457" s="377" t="s">
        <v>18782</v>
      </c>
      <c r="D3457" s="402" t="s">
        <v>11360</v>
      </c>
    </row>
    <row r="3458" spans="1:4" x14ac:dyDescent="0.2">
      <c r="A3458" s="377">
        <v>4892</v>
      </c>
      <c r="B3458" s="377" t="s">
        <v>53789</v>
      </c>
      <c r="C3458" s="377" t="s">
        <v>18782</v>
      </c>
      <c r="D3458" s="402" t="s">
        <v>35197</v>
      </c>
    </row>
    <row r="3459" spans="1:4" x14ac:dyDescent="0.2">
      <c r="A3459" s="377">
        <v>12412</v>
      </c>
      <c r="B3459" s="377" t="s">
        <v>53790</v>
      </c>
      <c r="C3459" s="377" t="s">
        <v>18782</v>
      </c>
      <c r="D3459" s="402" t="s">
        <v>39209</v>
      </c>
    </row>
    <row r="3460" spans="1:4" x14ac:dyDescent="0.2">
      <c r="A3460" s="377">
        <v>4907</v>
      </c>
      <c r="B3460" s="377" t="s">
        <v>53791</v>
      </c>
      <c r="C3460" s="377" t="s">
        <v>18782</v>
      </c>
      <c r="D3460" s="402" t="s">
        <v>7254</v>
      </c>
    </row>
    <row r="3461" spans="1:4" x14ac:dyDescent="0.2">
      <c r="A3461" s="377">
        <v>4902</v>
      </c>
      <c r="B3461" s="377" t="s">
        <v>53792</v>
      </c>
      <c r="C3461" s="377" t="s">
        <v>18782</v>
      </c>
      <c r="D3461" s="402" t="s">
        <v>16018</v>
      </c>
    </row>
    <row r="3462" spans="1:4" x14ac:dyDescent="0.2">
      <c r="A3462" s="377">
        <v>11096</v>
      </c>
      <c r="B3462" s="377" t="s">
        <v>53793</v>
      </c>
      <c r="C3462" s="377" t="s">
        <v>184</v>
      </c>
      <c r="D3462" s="402" t="s">
        <v>16113</v>
      </c>
    </row>
    <row r="3463" spans="1:4" x14ac:dyDescent="0.2">
      <c r="A3463" s="377">
        <v>4741</v>
      </c>
      <c r="B3463" s="377" t="s">
        <v>53794</v>
      </c>
      <c r="C3463" s="377" t="s">
        <v>18877</v>
      </c>
      <c r="D3463" s="402" t="s">
        <v>53543</v>
      </c>
    </row>
    <row r="3464" spans="1:4" x14ac:dyDescent="0.2">
      <c r="A3464" s="377">
        <v>4752</v>
      </c>
      <c r="B3464" s="377" t="s">
        <v>53795</v>
      </c>
      <c r="C3464" s="377" t="s">
        <v>18777</v>
      </c>
      <c r="D3464" s="402" t="s">
        <v>9657</v>
      </c>
    </row>
    <row r="3465" spans="1:4" x14ac:dyDescent="0.2">
      <c r="A3465" s="377">
        <v>41091</v>
      </c>
      <c r="B3465" s="377" t="s">
        <v>53796</v>
      </c>
      <c r="C3465" s="377" t="s">
        <v>214</v>
      </c>
      <c r="D3465" s="402" t="s">
        <v>56046</v>
      </c>
    </row>
    <row r="3466" spans="1:4" x14ac:dyDescent="0.2">
      <c r="A3466" s="377">
        <v>13954</v>
      </c>
      <c r="B3466" s="377" t="s">
        <v>53797</v>
      </c>
      <c r="C3466" s="377" t="s">
        <v>18782</v>
      </c>
      <c r="D3466" s="402" t="s">
        <v>53798</v>
      </c>
    </row>
    <row r="3467" spans="1:4" x14ac:dyDescent="0.2">
      <c r="A3467" s="377">
        <v>3411</v>
      </c>
      <c r="B3467" s="377" t="s">
        <v>53799</v>
      </c>
      <c r="C3467" s="377" t="s">
        <v>184</v>
      </c>
      <c r="D3467" s="402" t="s">
        <v>26696</v>
      </c>
    </row>
    <row r="3468" spans="1:4" x14ac:dyDescent="0.2">
      <c r="A3468" s="377">
        <v>39995</v>
      </c>
      <c r="B3468" s="377" t="s">
        <v>53800</v>
      </c>
      <c r="C3468" s="377" t="s">
        <v>18877</v>
      </c>
      <c r="D3468" s="402" t="s">
        <v>53801</v>
      </c>
    </row>
    <row r="3469" spans="1:4" x14ac:dyDescent="0.2">
      <c r="A3469" s="377">
        <v>11615</v>
      </c>
      <c r="B3469" s="377" t="s">
        <v>53802</v>
      </c>
      <c r="C3469" s="377" t="s">
        <v>18825</v>
      </c>
      <c r="D3469" s="402" t="s">
        <v>15666</v>
      </c>
    </row>
    <row r="3470" spans="1:4" x14ac:dyDescent="0.2">
      <c r="A3470" s="377">
        <v>3408</v>
      </c>
      <c r="B3470" s="377" t="s">
        <v>53803</v>
      </c>
      <c r="C3470" s="377" t="s">
        <v>18825</v>
      </c>
      <c r="D3470" s="402" t="s">
        <v>11266</v>
      </c>
    </row>
    <row r="3471" spans="1:4" x14ac:dyDescent="0.2">
      <c r="A3471" s="377">
        <v>3409</v>
      </c>
      <c r="B3471" s="377" t="s">
        <v>53804</v>
      </c>
      <c r="C3471" s="377" t="s">
        <v>18825</v>
      </c>
      <c r="D3471" s="402" t="s">
        <v>49066</v>
      </c>
    </row>
    <row r="3472" spans="1:4" x14ac:dyDescent="0.2">
      <c r="A3472" s="377">
        <v>11427</v>
      </c>
      <c r="B3472" s="377" t="s">
        <v>53805</v>
      </c>
      <c r="C3472" s="377" t="s">
        <v>184</v>
      </c>
      <c r="D3472" s="402" t="s">
        <v>53806</v>
      </c>
    </row>
    <row r="3473" spans="1:4" x14ac:dyDescent="0.2">
      <c r="A3473" s="377">
        <v>4491</v>
      </c>
      <c r="B3473" s="377" t="s">
        <v>53807</v>
      </c>
      <c r="C3473" s="377" t="s">
        <v>18918</v>
      </c>
      <c r="D3473" s="402" t="s">
        <v>11853</v>
      </c>
    </row>
    <row r="3474" spans="1:4" x14ac:dyDescent="0.2">
      <c r="A3474" s="377">
        <v>2745</v>
      </c>
      <c r="B3474" s="377" t="s">
        <v>53808</v>
      </c>
      <c r="C3474" s="377" t="s">
        <v>18918</v>
      </c>
      <c r="D3474" s="402" t="s">
        <v>16750</v>
      </c>
    </row>
    <row r="3475" spans="1:4" x14ac:dyDescent="0.2">
      <c r="A3475" s="377">
        <v>14439</v>
      </c>
      <c r="B3475" s="377" t="s">
        <v>53809</v>
      </c>
      <c r="C3475" s="377" t="s">
        <v>18918</v>
      </c>
      <c r="D3475" s="402" t="s">
        <v>44069</v>
      </c>
    </row>
    <row r="3476" spans="1:4" x14ac:dyDescent="0.2">
      <c r="A3476" s="377">
        <v>44496</v>
      </c>
      <c r="B3476" s="377" t="s">
        <v>53810</v>
      </c>
      <c r="C3476" s="377" t="s">
        <v>18782</v>
      </c>
      <c r="D3476" s="402" t="s">
        <v>53811</v>
      </c>
    </row>
    <row r="3477" spans="1:4" x14ac:dyDescent="0.2">
      <c r="A3477" s="377">
        <v>12362</v>
      </c>
      <c r="B3477" s="377" t="s">
        <v>53812</v>
      </c>
      <c r="C3477" s="377" t="s">
        <v>18782</v>
      </c>
      <c r="D3477" s="402" t="s">
        <v>7666</v>
      </c>
    </row>
    <row r="3478" spans="1:4" x14ac:dyDescent="0.2">
      <c r="A3478" s="377">
        <v>421</v>
      </c>
      <c r="B3478" s="377" t="s">
        <v>53813</v>
      </c>
      <c r="C3478" s="377" t="s">
        <v>18782</v>
      </c>
      <c r="D3478" s="402" t="s">
        <v>13597</v>
      </c>
    </row>
    <row r="3479" spans="1:4" x14ac:dyDescent="0.2">
      <c r="A3479" s="377">
        <v>14148</v>
      </c>
      <c r="B3479" s="377" t="s">
        <v>53814</v>
      </c>
      <c r="C3479" s="377" t="s">
        <v>18782</v>
      </c>
      <c r="D3479" s="402" t="s">
        <v>27477</v>
      </c>
    </row>
    <row r="3480" spans="1:4" x14ac:dyDescent="0.2">
      <c r="A3480" s="377">
        <v>4341</v>
      </c>
      <c r="B3480" s="377" t="s">
        <v>53815</v>
      </c>
      <c r="C3480" s="377" t="s">
        <v>18782</v>
      </c>
      <c r="D3480" s="402" t="s">
        <v>8926</v>
      </c>
    </row>
    <row r="3481" spans="1:4" x14ac:dyDescent="0.2">
      <c r="A3481" s="377">
        <v>4337</v>
      </c>
      <c r="B3481" s="377" t="s">
        <v>53816</v>
      </c>
      <c r="C3481" s="377" t="s">
        <v>18782</v>
      </c>
      <c r="D3481" s="402" t="s">
        <v>8715</v>
      </c>
    </row>
    <row r="3482" spans="1:4" x14ac:dyDescent="0.2">
      <c r="A3482" s="377">
        <v>4339</v>
      </c>
      <c r="B3482" s="377" t="s">
        <v>53817</v>
      </c>
      <c r="C3482" s="377" t="s">
        <v>18782</v>
      </c>
      <c r="D3482" s="402" t="s">
        <v>7274</v>
      </c>
    </row>
    <row r="3483" spans="1:4" x14ac:dyDescent="0.2">
      <c r="A3483" s="377">
        <v>39997</v>
      </c>
      <c r="B3483" s="377" t="s">
        <v>53818</v>
      </c>
      <c r="C3483" s="377" t="s">
        <v>18782</v>
      </c>
      <c r="D3483" s="402" t="s">
        <v>8985</v>
      </c>
    </row>
    <row r="3484" spans="1:4" x14ac:dyDescent="0.2">
      <c r="A3484" s="377">
        <v>11971</v>
      </c>
      <c r="B3484" s="377" t="s">
        <v>53819</v>
      </c>
      <c r="C3484" s="377" t="s">
        <v>18782</v>
      </c>
      <c r="D3484" s="402" t="s">
        <v>53820</v>
      </c>
    </row>
    <row r="3485" spans="1:4" x14ac:dyDescent="0.2">
      <c r="A3485" s="377">
        <v>4342</v>
      </c>
      <c r="B3485" s="377" t="s">
        <v>53821</v>
      </c>
      <c r="C3485" s="377" t="s">
        <v>18782</v>
      </c>
      <c r="D3485" s="402" t="s">
        <v>8326</v>
      </c>
    </row>
    <row r="3486" spans="1:4" x14ac:dyDescent="0.2">
      <c r="A3486" s="377">
        <v>4330</v>
      </c>
      <c r="B3486" s="377" t="s">
        <v>53822</v>
      </c>
      <c r="C3486" s="377" t="s">
        <v>18782</v>
      </c>
      <c r="D3486" s="402" t="s">
        <v>8567</v>
      </c>
    </row>
    <row r="3487" spans="1:4" x14ac:dyDescent="0.2">
      <c r="A3487" s="377">
        <v>4340</v>
      </c>
      <c r="B3487" s="377" t="s">
        <v>53823</v>
      </c>
      <c r="C3487" s="377" t="s">
        <v>18782</v>
      </c>
      <c r="D3487" s="402" t="s">
        <v>18026</v>
      </c>
    </row>
    <row r="3488" spans="1:4" x14ac:dyDescent="0.2">
      <c r="A3488" s="377">
        <v>5088</v>
      </c>
      <c r="B3488" s="377" t="s">
        <v>53824</v>
      </c>
      <c r="C3488" s="377" t="s">
        <v>18782</v>
      </c>
      <c r="D3488" s="402" t="s">
        <v>11366</v>
      </c>
    </row>
    <row r="3489" spans="1:4" x14ac:dyDescent="0.2">
      <c r="A3489" s="377">
        <v>11154</v>
      </c>
      <c r="B3489" s="377" t="s">
        <v>53825</v>
      </c>
      <c r="C3489" s="377" t="s">
        <v>18782</v>
      </c>
      <c r="D3489" s="402" t="s">
        <v>53826</v>
      </c>
    </row>
    <row r="3490" spans="1:4" x14ac:dyDescent="0.2">
      <c r="A3490" s="377">
        <v>4989</v>
      </c>
      <c r="B3490" s="377" t="s">
        <v>53827</v>
      </c>
      <c r="C3490" s="377" t="s">
        <v>18782</v>
      </c>
      <c r="D3490" s="402" t="s">
        <v>53828</v>
      </c>
    </row>
    <row r="3491" spans="1:4" x14ac:dyDescent="0.2">
      <c r="A3491" s="377">
        <v>4982</v>
      </c>
      <c r="B3491" s="377" t="s">
        <v>53829</v>
      </c>
      <c r="C3491" s="377" t="s">
        <v>18782</v>
      </c>
      <c r="D3491" s="402" t="s">
        <v>53830</v>
      </c>
    </row>
    <row r="3492" spans="1:4" x14ac:dyDescent="0.2">
      <c r="A3492" s="377">
        <v>4962</v>
      </c>
      <c r="B3492" s="377" t="s">
        <v>53831</v>
      </c>
      <c r="C3492" s="377" t="s">
        <v>18782</v>
      </c>
      <c r="D3492" s="402" t="s">
        <v>53832</v>
      </c>
    </row>
    <row r="3493" spans="1:4" x14ac:dyDescent="0.2">
      <c r="A3493" s="377">
        <v>4981</v>
      </c>
      <c r="B3493" s="377" t="s">
        <v>53833</v>
      </c>
      <c r="C3493" s="377" t="s">
        <v>18782</v>
      </c>
      <c r="D3493" s="402" t="s">
        <v>53834</v>
      </c>
    </row>
    <row r="3494" spans="1:4" x14ac:dyDescent="0.2">
      <c r="A3494" s="377">
        <v>4964</v>
      </c>
      <c r="B3494" s="377" t="s">
        <v>53835</v>
      </c>
      <c r="C3494" s="377" t="s">
        <v>18782</v>
      </c>
      <c r="D3494" s="402" t="s">
        <v>53836</v>
      </c>
    </row>
    <row r="3495" spans="1:4" x14ac:dyDescent="0.2">
      <c r="A3495" s="377">
        <v>4992</v>
      </c>
      <c r="B3495" s="377" t="s">
        <v>53837</v>
      </c>
      <c r="C3495" s="377" t="s">
        <v>18782</v>
      </c>
      <c r="D3495" s="402" t="s">
        <v>53838</v>
      </c>
    </row>
    <row r="3496" spans="1:4" x14ac:dyDescent="0.2">
      <c r="A3496" s="377">
        <v>4987</v>
      </c>
      <c r="B3496" s="377" t="s">
        <v>53839</v>
      </c>
      <c r="C3496" s="377" t="s">
        <v>18782</v>
      </c>
      <c r="D3496" s="402" t="s">
        <v>53840</v>
      </c>
    </row>
    <row r="3497" spans="1:4" x14ac:dyDescent="0.2">
      <c r="A3497" s="377">
        <v>4930</v>
      </c>
      <c r="B3497" s="377" t="s">
        <v>53841</v>
      </c>
      <c r="C3497" s="377" t="s">
        <v>18825</v>
      </c>
      <c r="D3497" s="402" t="s">
        <v>53842</v>
      </c>
    </row>
    <row r="3498" spans="1:4" x14ac:dyDescent="0.2">
      <c r="A3498" s="377">
        <v>39021</v>
      </c>
      <c r="B3498" s="377" t="s">
        <v>53843</v>
      </c>
      <c r="C3498" s="377" t="s">
        <v>18782</v>
      </c>
      <c r="D3498" s="402" t="s">
        <v>53844</v>
      </c>
    </row>
    <row r="3499" spans="1:4" x14ac:dyDescent="0.2">
      <c r="A3499" s="377">
        <v>39022</v>
      </c>
      <c r="B3499" s="377" t="s">
        <v>53845</v>
      </c>
      <c r="C3499" s="377" t="s">
        <v>18782</v>
      </c>
      <c r="D3499" s="402" t="s">
        <v>53846</v>
      </c>
    </row>
    <row r="3500" spans="1:4" x14ac:dyDescent="0.2">
      <c r="A3500" s="377">
        <v>39024</v>
      </c>
      <c r="B3500" s="377" t="s">
        <v>53847</v>
      </c>
      <c r="C3500" s="377" t="s">
        <v>18782</v>
      </c>
      <c r="D3500" s="402" t="s">
        <v>53848</v>
      </c>
    </row>
    <row r="3501" spans="1:4" x14ac:dyDescent="0.2">
      <c r="A3501" s="377">
        <v>4914</v>
      </c>
      <c r="B3501" s="377" t="s">
        <v>53849</v>
      </c>
      <c r="C3501" s="377" t="s">
        <v>18825</v>
      </c>
      <c r="D3501" s="402" t="s">
        <v>53850</v>
      </c>
    </row>
    <row r="3502" spans="1:4" x14ac:dyDescent="0.2">
      <c r="A3502" s="377">
        <v>4917</v>
      </c>
      <c r="B3502" s="377" t="s">
        <v>53851</v>
      </c>
      <c r="C3502" s="377" t="s">
        <v>18825</v>
      </c>
      <c r="D3502" s="402" t="s">
        <v>53852</v>
      </c>
    </row>
    <row r="3503" spans="1:4" x14ac:dyDescent="0.2">
      <c r="A3503" s="377">
        <v>39025</v>
      </c>
      <c r="B3503" s="377" t="s">
        <v>53853</v>
      </c>
      <c r="C3503" s="377" t="s">
        <v>18782</v>
      </c>
      <c r="D3503" s="402" t="s">
        <v>53854</v>
      </c>
    </row>
    <row r="3504" spans="1:4" x14ac:dyDescent="0.2">
      <c r="A3504" s="377">
        <v>4922</v>
      </c>
      <c r="B3504" s="377" t="s">
        <v>53855</v>
      </c>
      <c r="C3504" s="377" t="s">
        <v>18825</v>
      </c>
      <c r="D3504" s="402" t="s">
        <v>53856</v>
      </c>
    </row>
    <row r="3505" spans="1:4" x14ac:dyDescent="0.2">
      <c r="A3505" s="377">
        <v>4911</v>
      </c>
      <c r="B3505" s="377" t="s">
        <v>53857</v>
      </c>
      <c r="C3505" s="377" t="s">
        <v>18825</v>
      </c>
      <c r="D3505" s="402" t="s">
        <v>53858</v>
      </c>
    </row>
    <row r="3506" spans="1:4" x14ac:dyDescent="0.2">
      <c r="A3506" s="377">
        <v>37518</v>
      </c>
      <c r="B3506" s="377" t="s">
        <v>53859</v>
      </c>
      <c r="C3506" s="377" t="s">
        <v>18825</v>
      </c>
      <c r="D3506" s="402" t="s">
        <v>53860</v>
      </c>
    </row>
    <row r="3507" spans="1:4" x14ac:dyDescent="0.2">
      <c r="A3507" s="377">
        <v>4910</v>
      </c>
      <c r="B3507" s="377" t="s">
        <v>53861</v>
      </c>
      <c r="C3507" s="377" t="s">
        <v>18825</v>
      </c>
      <c r="D3507" s="402" t="s">
        <v>53862</v>
      </c>
    </row>
    <row r="3508" spans="1:4" x14ac:dyDescent="0.2">
      <c r="A3508" s="377">
        <v>4943</v>
      </c>
      <c r="B3508" s="377" t="s">
        <v>53863</v>
      </c>
      <c r="C3508" s="377" t="s">
        <v>18825</v>
      </c>
      <c r="D3508" s="402" t="s">
        <v>53864</v>
      </c>
    </row>
    <row r="3509" spans="1:4" x14ac:dyDescent="0.2">
      <c r="A3509" s="377">
        <v>5002</v>
      </c>
      <c r="B3509" s="377" t="s">
        <v>53865</v>
      </c>
      <c r="C3509" s="377" t="s">
        <v>18825</v>
      </c>
      <c r="D3509" s="402" t="s">
        <v>53866</v>
      </c>
    </row>
    <row r="3510" spans="1:4" x14ac:dyDescent="0.2">
      <c r="A3510" s="377">
        <v>4977</v>
      </c>
      <c r="B3510" s="377" t="s">
        <v>53867</v>
      </c>
      <c r="C3510" s="377" t="s">
        <v>18825</v>
      </c>
      <c r="D3510" s="402" t="s">
        <v>53868</v>
      </c>
    </row>
    <row r="3511" spans="1:4" x14ac:dyDescent="0.2">
      <c r="A3511" s="377">
        <v>5028</v>
      </c>
      <c r="B3511" s="377" t="s">
        <v>53869</v>
      </c>
      <c r="C3511" s="377" t="s">
        <v>18825</v>
      </c>
      <c r="D3511" s="402" t="s">
        <v>53870</v>
      </c>
    </row>
    <row r="3512" spans="1:4" x14ac:dyDescent="0.2">
      <c r="A3512" s="377">
        <v>4998</v>
      </c>
      <c r="B3512" s="377" t="s">
        <v>53871</v>
      </c>
      <c r="C3512" s="377" t="s">
        <v>18825</v>
      </c>
      <c r="D3512" s="402" t="s">
        <v>53872</v>
      </c>
    </row>
    <row r="3513" spans="1:4" x14ac:dyDescent="0.2">
      <c r="A3513" s="377">
        <v>4969</v>
      </c>
      <c r="B3513" s="377" t="s">
        <v>53873</v>
      </c>
      <c r="C3513" s="377" t="s">
        <v>18825</v>
      </c>
      <c r="D3513" s="402" t="s">
        <v>53874</v>
      </c>
    </row>
    <row r="3514" spans="1:4" x14ac:dyDescent="0.2">
      <c r="A3514" s="377">
        <v>11364</v>
      </c>
      <c r="B3514" s="377" t="s">
        <v>53875</v>
      </c>
      <c r="C3514" s="377" t="s">
        <v>18782</v>
      </c>
      <c r="D3514" s="402" t="s">
        <v>41660</v>
      </c>
    </row>
    <row r="3515" spans="1:4" x14ac:dyDescent="0.2">
      <c r="A3515" s="377">
        <v>11365</v>
      </c>
      <c r="B3515" s="377" t="s">
        <v>53876</v>
      </c>
      <c r="C3515" s="377" t="s">
        <v>18782</v>
      </c>
      <c r="D3515" s="402" t="s">
        <v>53877</v>
      </c>
    </row>
    <row r="3516" spans="1:4" x14ac:dyDescent="0.2">
      <c r="A3516" s="377">
        <v>11366</v>
      </c>
      <c r="B3516" s="377" t="s">
        <v>53878</v>
      </c>
      <c r="C3516" s="377" t="s">
        <v>18782</v>
      </c>
      <c r="D3516" s="402" t="s">
        <v>53879</v>
      </c>
    </row>
    <row r="3517" spans="1:4" x14ac:dyDescent="0.2">
      <c r="A3517" s="377">
        <v>43777</v>
      </c>
      <c r="B3517" s="377" t="s">
        <v>53880</v>
      </c>
      <c r="C3517" s="377" t="s">
        <v>18782</v>
      </c>
      <c r="D3517" s="402" t="s">
        <v>53881</v>
      </c>
    </row>
    <row r="3518" spans="1:4" x14ac:dyDescent="0.2">
      <c r="A3518" s="377">
        <v>20322</v>
      </c>
      <c r="B3518" s="377" t="s">
        <v>53882</v>
      </c>
      <c r="C3518" s="377" t="s">
        <v>18782</v>
      </c>
      <c r="D3518" s="402" t="s">
        <v>53883</v>
      </c>
    </row>
    <row r="3519" spans="1:4" x14ac:dyDescent="0.2">
      <c r="A3519" s="377">
        <v>10553</v>
      </c>
      <c r="B3519" s="377" t="s">
        <v>53884</v>
      </c>
      <c r="C3519" s="377" t="s">
        <v>18782</v>
      </c>
      <c r="D3519" s="402" t="s">
        <v>34560</v>
      </c>
    </row>
    <row r="3520" spans="1:4" x14ac:dyDescent="0.2">
      <c r="A3520" s="377">
        <v>5020</v>
      </c>
      <c r="B3520" s="377" t="s">
        <v>53885</v>
      </c>
      <c r="C3520" s="377" t="s">
        <v>18782</v>
      </c>
      <c r="D3520" s="402" t="s">
        <v>53886</v>
      </c>
    </row>
    <row r="3521" spans="1:4" x14ac:dyDescent="0.2">
      <c r="A3521" s="377">
        <v>10554</v>
      </c>
      <c r="B3521" s="377" t="s">
        <v>53887</v>
      </c>
      <c r="C3521" s="377" t="s">
        <v>18782</v>
      </c>
      <c r="D3521" s="402" t="s">
        <v>53888</v>
      </c>
    </row>
    <row r="3522" spans="1:4" x14ac:dyDescent="0.2">
      <c r="A3522" s="377">
        <v>10555</v>
      </c>
      <c r="B3522" s="377" t="s">
        <v>53889</v>
      </c>
      <c r="C3522" s="377" t="s">
        <v>18782</v>
      </c>
      <c r="D3522" s="402" t="s">
        <v>53890</v>
      </c>
    </row>
    <row r="3523" spans="1:4" x14ac:dyDescent="0.2">
      <c r="A3523" s="377">
        <v>10556</v>
      </c>
      <c r="B3523" s="377" t="s">
        <v>53891</v>
      </c>
      <c r="C3523" s="377" t="s">
        <v>18782</v>
      </c>
      <c r="D3523" s="402" t="s">
        <v>53892</v>
      </c>
    </row>
    <row r="3524" spans="1:4" x14ac:dyDescent="0.2">
      <c r="A3524" s="377">
        <v>39502</v>
      </c>
      <c r="B3524" s="377" t="s">
        <v>53893</v>
      </c>
      <c r="C3524" s="377" t="s">
        <v>18782</v>
      </c>
      <c r="D3524" s="402" t="s">
        <v>53894</v>
      </c>
    </row>
    <row r="3525" spans="1:4" x14ac:dyDescent="0.2">
      <c r="A3525" s="377">
        <v>39504</v>
      </c>
      <c r="B3525" s="377" t="s">
        <v>53895</v>
      </c>
      <c r="C3525" s="377" t="s">
        <v>18782</v>
      </c>
      <c r="D3525" s="402" t="s">
        <v>53896</v>
      </c>
    </row>
    <row r="3526" spans="1:4" x14ac:dyDescent="0.2">
      <c r="A3526" s="377">
        <v>39503</v>
      </c>
      <c r="B3526" s="377" t="s">
        <v>53897</v>
      </c>
      <c r="C3526" s="377" t="s">
        <v>18782</v>
      </c>
      <c r="D3526" s="402" t="s">
        <v>53898</v>
      </c>
    </row>
    <row r="3527" spans="1:4" x14ac:dyDescent="0.2">
      <c r="A3527" s="377">
        <v>39505</v>
      </c>
      <c r="B3527" s="377" t="s">
        <v>53899</v>
      </c>
      <c r="C3527" s="377" t="s">
        <v>18782</v>
      </c>
      <c r="D3527" s="402" t="s">
        <v>53900</v>
      </c>
    </row>
    <row r="3528" spans="1:4" x14ac:dyDescent="0.2">
      <c r="A3528" s="377">
        <v>44471</v>
      </c>
      <c r="B3528" s="377" t="s">
        <v>53901</v>
      </c>
      <c r="C3528" s="377" t="s">
        <v>18782</v>
      </c>
      <c r="D3528" s="402" t="s">
        <v>53902</v>
      </c>
    </row>
    <row r="3529" spans="1:4" x14ac:dyDescent="0.2">
      <c r="A3529" s="377">
        <v>4944</v>
      </c>
      <c r="B3529" s="377" t="s">
        <v>53903</v>
      </c>
      <c r="C3529" s="377" t="s">
        <v>18825</v>
      </c>
      <c r="D3529" s="402" t="s">
        <v>53904</v>
      </c>
    </row>
    <row r="3530" spans="1:4" x14ac:dyDescent="0.2">
      <c r="A3530" s="377">
        <v>21102</v>
      </c>
      <c r="B3530" s="377" t="s">
        <v>53905</v>
      </c>
      <c r="C3530" s="377" t="s">
        <v>18782</v>
      </c>
      <c r="D3530" s="402" t="s">
        <v>34505</v>
      </c>
    </row>
    <row r="3531" spans="1:4" x14ac:dyDescent="0.2">
      <c r="A3531" s="377">
        <v>21101</v>
      </c>
      <c r="B3531" s="377" t="s">
        <v>53906</v>
      </c>
      <c r="C3531" s="377" t="s">
        <v>18782</v>
      </c>
      <c r="D3531" s="402" t="s">
        <v>15723</v>
      </c>
    </row>
    <row r="3532" spans="1:4" x14ac:dyDescent="0.2">
      <c r="A3532" s="377">
        <v>34713</v>
      </c>
      <c r="B3532" s="377" t="s">
        <v>53907</v>
      </c>
      <c r="C3532" s="377" t="s">
        <v>18825</v>
      </c>
      <c r="D3532" s="402" t="s">
        <v>53908</v>
      </c>
    </row>
    <row r="3533" spans="1:4" x14ac:dyDescent="0.2">
      <c r="A3533" s="377">
        <v>37563</v>
      </c>
      <c r="B3533" s="377" t="s">
        <v>53909</v>
      </c>
      <c r="C3533" s="377" t="s">
        <v>18825</v>
      </c>
      <c r="D3533" s="402" t="s">
        <v>53910</v>
      </c>
    </row>
    <row r="3534" spans="1:4" x14ac:dyDescent="0.2">
      <c r="A3534" s="377">
        <v>4948</v>
      </c>
      <c r="B3534" s="377" t="s">
        <v>53911</v>
      </c>
      <c r="C3534" s="377" t="s">
        <v>18825</v>
      </c>
      <c r="D3534" s="402" t="s">
        <v>53912</v>
      </c>
    </row>
    <row r="3535" spans="1:4" x14ac:dyDescent="0.2">
      <c r="A3535" s="377">
        <v>37561</v>
      </c>
      <c r="B3535" s="377" t="s">
        <v>53913</v>
      </c>
      <c r="C3535" s="377" t="s">
        <v>18825</v>
      </c>
      <c r="D3535" s="402" t="s">
        <v>53914</v>
      </c>
    </row>
    <row r="3536" spans="1:4" x14ac:dyDescent="0.2">
      <c r="A3536" s="377">
        <v>37562</v>
      </c>
      <c r="B3536" s="377" t="s">
        <v>53915</v>
      </c>
      <c r="C3536" s="377" t="s">
        <v>18825</v>
      </c>
      <c r="D3536" s="402" t="s">
        <v>53916</v>
      </c>
    </row>
    <row r="3537" spans="1:4" x14ac:dyDescent="0.2">
      <c r="A3537" s="377">
        <v>14164</v>
      </c>
      <c r="B3537" s="377" t="s">
        <v>53917</v>
      </c>
      <c r="C3537" s="377" t="s">
        <v>18782</v>
      </c>
      <c r="D3537" s="402" t="s">
        <v>53918</v>
      </c>
    </row>
    <row r="3538" spans="1:4" x14ac:dyDescent="0.2">
      <c r="A3538" s="377">
        <v>14163</v>
      </c>
      <c r="B3538" s="377" t="s">
        <v>53919</v>
      </c>
      <c r="C3538" s="377" t="s">
        <v>18782</v>
      </c>
      <c r="D3538" s="402" t="s">
        <v>53920</v>
      </c>
    </row>
    <row r="3539" spans="1:4" x14ac:dyDescent="0.2">
      <c r="A3539" s="377">
        <v>5051</v>
      </c>
      <c r="B3539" s="377" t="s">
        <v>53921</v>
      </c>
      <c r="C3539" s="377" t="s">
        <v>18782</v>
      </c>
      <c r="D3539" s="402" t="s">
        <v>53922</v>
      </c>
    </row>
    <row r="3540" spans="1:4" x14ac:dyDescent="0.2">
      <c r="A3540" s="377">
        <v>14162</v>
      </c>
      <c r="B3540" s="377" t="s">
        <v>53923</v>
      </c>
      <c r="C3540" s="377" t="s">
        <v>18782</v>
      </c>
      <c r="D3540" s="402" t="s">
        <v>53924</v>
      </c>
    </row>
    <row r="3541" spans="1:4" x14ac:dyDescent="0.2">
      <c r="A3541" s="377">
        <v>5052</v>
      </c>
      <c r="B3541" s="377" t="s">
        <v>53925</v>
      </c>
      <c r="C3541" s="377" t="s">
        <v>18782</v>
      </c>
      <c r="D3541" s="402" t="s">
        <v>53926</v>
      </c>
    </row>
    <row r="3542" spans="1:4" x14ac:dyDescent="0.2">
      <c r="A3542" s="377">
        <v>14166</v>
      </c>
      <c r="B3542" s="377" t="s">
        <v>53927</v>
      </c>
      <c r="C3542" s="377" t="s">
        <v>18782</v>
      </c>
      <c r="D3542" s="402" t="s">
        <v>53928</v>
      </c>
    </row>
    <row r="3543" spans="1:4" x14ac:dyDescent="0.2">
      <c r="A3543" s="377">
        <v>14165</v>
      </c>
      <c r="B3543" s="377" t="s">
        <v>53929</v>
      </c>
      <c r="C3543" s="377" t="s">
        <v>18782</v>
      </c>
      <c r="D3543" s="402" t="s">
        <v>50101</v>
      </c>
    </row>
    <row r="3544" spans="1:4" x14ac:dyDescent="0.2">
      <c r="A3544" s="377">
        <v>5050</v>
      </c>
      <c r="B3544" s="377" t="s">
        <v>53930</v>
      </c>
      <c r="C3544" s="377" t="s">
        <v>18782</v>
      </c>
      <c r="D3544" s="402" t="s">
        <v>53931</v>
      </c>
    </row>
    <row r="3545" spans="1:4" x14ac:dyDescent="0.2">
      <c r="A3545" s="377">
        <v>12366</v>
      </c>
      <c r="B3545" s="377" t="s">
        <v>53932</v>
      </c>
      <c r="C3545" s="377" t="s">
        <v>18782</v>
      </c>
      <c r="D3545" s="402" t="s">
        <v>53933</v>
      </c>
    </row>
    <row r="3546" spans="1:4" x14ac:dyDescent="0.2">
      <c r="A3546" s="377">
        <v>5045</v>
      </c>
      <c r="B3546" s="377" t="s">
        <v>53934</v>
      </c>
      <c r="C3546" s="377" t="s">
        <v>18782</v>
      </c>
      <c r="D3546" s="402" t="s">
        <v>53935</v>
      </c>
    </row>
    <row r="3547" spans="1:4" x14ac:dyDescent="0.2">
      <c r="A3547" s="377">
        <v>5035</v>
      </c>
      <c r="B3547" s="377" t="s">
        <v>53936</v>
      </c>
      <c r="C3547" s="377" t="s">
        <v>18782</v>
      </c>
      <c r="D3547" s="402" t="s">
        <v>53937</v>
      </c>
    </row>
    <row r="3548" spans="1:4" x14ac:dyDescent="0.2">
      <c r="A3548" s="377">
        <v>41180</v>
      </c>
      <c r="B3548" s="377" t="s">
        <v>53938</v>
      </c>
      <c r="C3548" s="377" t="s">
        <v>18782</v>
      </c>
      <c r="D3548" s="402" t="s">
        <v>53939</v>
      </c>
    </row>
    <row r="3549" spans="1:4" x14ac:dyDescent="0.2">
      <c r="A3549" s="377">
        <v>41181</v>
      </c>
      <c r="B3549" s="377" t="s">
        <v>53940</v>
      </c>
      <c r="C3549" s="377" t="s">
        <v>18782</v>
      </c>
      <c r="D3549" s="402" t="s">
        <v>53941</v>
      </c>
    </row>
    <row r="3550" spans="1:4" x14ac:dyDescent="0.2">
      <c r="A3550" s="377">
        <v>41182</v>
      </c>
      <c r="B3550" s="377" t="s">
        <v>53942</v>
      </c>
      <c r="C3550" s="377" t="s">
        <v>18782</v>
      </c>
      <c r="D3550" s="402" t="s">
        <v>53943</v>
      </c>
    </row>
    <row r="3551" spans="1:4" x14ac:dyDescent="0.2">
      <c r="A3551" s="377">
        <v>41183</v>
      </c>
      <c r="B3551" s="377" t="s">
        <v>53944</v>
      </c>
      <c r="C3551" s="377" t="s">
        <v>18782</v>
      </c>
      <c r="D3551" s="402" t="s">
        <v>53945</v>
      </c>
    </row>
    <row r="3552" spans="1:4" x14ac:dyDescent="0.2">
      <c r="A3552" s="377">
        <v>41184</v>
      </c>
      <c r="B3552" s="377" t="s">
        <v>53946</v>
      </c>
      <c r="C3552" s="377" t="s">
        <v>18782</v>
      </c>
      <c r="D3552" s="402" t="s">
        <v>53947</v>
      </c>
    </row>
    <row r="3553" spans="1:4" x14ac:dyDescent="0.2">
      <c r="A3553" s="377">
        <v>41185</v>
      </c>
      <c r="B3553" s="377" t="s">
        <v>53948</v>
      </c>
      <c r="C3553" s="377" t="s">
        <v>18782</v>
      </c>
      <c r="D3553" s="402" t="s">
        <v>53949</v>
      </c>
    </row>
    <row r="3554" spans="1:4" x14ac:dyDescent="0.2">
      <c r="A3554" s="377">
        <v>41186</v>
      </c>
      <c r="B3554" s="377" t="s">
        <v>53950</v>
      </c>
      <c r="C3554" s="377" t="s">
        <v>18782</v>
      </c>
      <c r="D3554" s="402" t="s">
        <v>53951</v>
      </c>
    </row>
    <row r="3555" spans="1:4" x14ac:dyDescent="0.2">
      <c r="A3555" s="377">
        <v>41187</v>
      </c>
      <c r="B3555" s="377" t="s">
        <v>53952</v>
      </c>
      <c r="C3555" s="377" t="s">
        <v>18782</v>
      </c>
      <c r="D3555" s="402" t="s">
        <v>53953</v>
      </c>
    </row>
    <row r="3556" spans="1:4" x14ac:dyDescent="0.2">
      <c r="A3556" s="377">
        <v>41188</v>
      </c>
      <c r="B3556" s="377" t="s">
        <v>53954</v>
      </c>
      <c r="C3556" s="377" t="s">
        <v>18782</v>
      </c>
      <c r="D3556" s="402" t="s">
        <v>53955</v>
      </c>
    </row>
    <row r="3557" spans="1:4" x14ac:dyDescent="0.2">
      <c r="A3557" s="377">
        <v>5036</v>
      </c>
      <c r="B3557" s="377" t="s">
        <v>53956</v>
      </c>
      <c r="C3557" s="377" t="s">
        <v>18782</v>
      </c>
      <c r="D3557" s="402" t="s">
        <v>53957</v>
      </c>
    </row>
    <row r="3558" spans="1:4" x14ac:dyDescent="0.2">
      <c r="A3558" s="377">
        <v>41189</v>
      </c>
      <c r="B3558" s="377" t="s">
        <v>53958</v>
      </c>
      <c r="C3558" s="377" t="s">
        <v>18782</v>
      </c>
      <c r="D3558" s="402" t="s">
        <v>53959</v>
      </c>
    </row>
    <row r="3559" spans="1:4" x14ac:dyDescent="0.2">
      <c r="A3559" s="377">
        <v>41190</v>
      </c>
      <c r="B3559" s="377" t="s">
        <v>53960</v>
      </c>
      <c r="C3559" s="377" t="s">
        <v>18782</v>
      </c>
      <c r="D3559" s="402" t="s">
        <v>53961</v>
      </c>
    </row>
    <row r="3560" spans="1:4" x14ac:dyDescent="0.2">
      <c r="A3560" s="377">
        <v>41191</v>
      </c>
      <c r="B3560" s="377" t="s">
        <v>53962</v>
      </c>
      <c r="C3560" s="377" t="s">
        <v>18782</v>
      </c>
      <c r="D3560" s="402" t="s">
        <v>53963</v>
      </c>
    </row>
    <row r="3561" spans="1:4" x14ac:dyDescent="0.2">
      <c r="A3561" s="377">
        <v>41192</v>
      </c>
      <c r="B3561" s="377" t="s">
        <v>53964</v>
      </c>
      <c r="C3561" s="377" t="s">
        <v>18782</v>
      </c>
      <c r="D3561" s="402" t="s">
        <v>53965</v>
      </c>
    </row>
    <row r="3562" spans="1:4" x14ac:dyDescent="0.2">
      <c r="A3562" s="377">
        <v>41193</v>
      </c>
      <c r="B3562" s="377" t="s">
        <v>53966</v>
      </c>
      <c r="C3562" s="377" t="s">
        <v>18782</v>
      </c>
      <c r="D3562" s="402" t="s">
        <v>53967</v>
      </c>
    </row>
    <row r="3563" spans="1:4" x14ac:dyDescent="0.2">
      <c r="A3563" s="377">
        <v>41194</v>
      </c>
      <c r="B3563" s="377" t="s">
        <v>53968</v>
      </c>
      <c r="C3563" s="377" t="s">
        <v>18782</v>
      </c>
      <c r="D3563" s="402" t="s">
        <v>53969</v>
      </c>
    </row>
    <row r="3564" spans="1:4" x14ac:dyDescent="0.2">
      <c r="A3564" s="377">
        <v>5044</v>
      </c>
      <c r="B3564" s="377" t="s">
        <v>53970</v>
      </c>
      <c r="C3564" s="377" t="s">
        <v>18782</v>
      </c>
      <c r="D3564" s="402" t="s">
        <v>53971</v>
      </c>
    </row>
    <row r="3565" spans="1:4" x14ac:dyDescent="0.2">
      <c r="A3565" s="377">
        <v>5059</v>
      </c>
      <c r="B3565" s="377" t="s">
        <v>53972</v>
      </c>
      <c r="C3565" s="377" t="s">
        <v>18782</v>
      </c>
      <c r="D3565" s="402" t="s">
        <v>53973</v>
      </c>
    </row>
    <row r="3566" spans="1:4" x14ac:dyDescent="0.2">
      <c r="A3566" s="377">
        <v>41201</v>
      </c>
      <c r="B3566" s="377" t="s">
        <v>53974</v>
      </c>
      <c r="C3566" s="377" t="s">
        <v>18782</v>
      </c>
      <c r="D3566" s="402" t="s">
        <v>53975</v>
      </c>
    </row>
    <row r="3567" spans="1:4" x14ac:dyDescent="0.2">
      <c r="A3567" s="377">
        <v>41199</v>
      </c>
      <c r="B3567" s="377" t="s">
        <v>53976</v>
      </c>
      <c r="C3567" s="377" t="s">
        <v>18782</v>
      </c>
      <c r="D3567" s="402" t="s">
        <v>53977</v>
      </c>
    </row>
    <row r="3568" spans="1:4" x14ac:dyDescent="0.2">
      <c r="A3568" s="377">
        <v>5057</v>
      </c>
      <c r="B3568" s="377" t="s">
        <v>53978</v>
      </c>
      <c r="C3568" s="377" t="s">
        <v>18782</v>
      </c>
      <c r="D3568" s="402" t="s">
        <v>53979</v>
      </c>
    </row>
    <row r="3569" spans="1:4" x14ac:dyDescent="0.2">
      <c r="A3569" s="377">
        <v>41200</v>
      </c>
      <c r="B3569" s="377" t="s">
        <v>53980</v>
      </c>
      <c r="C3569" s="377" t="s">
        <v>18782</v>
      </c>
      <c r="D3569" s="402" t="s">
        <v>53981</v>
      </c>
    </row>
    <row r="3570" spans="1:4" x14ac:dyDescent="0.2">
      <c r="A3570" s="377">
        <v>41205</v>
      </c>
      <c r="B3570" s="377" t="s">
        <v>53982</v>
      </c>
      <c r="C3570" s="377" t="s">
        <v>18782</v>
      </c>
      <c r="D3570" s="402" t="s">
        <v>53983</v>
      </c>
    </row>
    <row r="3571" spans="1:4" x14ac:dyDescent="0.2">
      <c r="A3571" s="377">
        <v>41202</v>
      </c>
      <c r="B3571" s="377" t="s">
        <v>53984</v>
      </c>
      <c r="C3571" s="377" t="s">
        <v>18782</v>
      </c>
      <c r="D3571" s="402" t="s">
        <v>53985</v>
      </c>
    </row>
    <row r="3572" spans="1:4" x14ac:dyDescent="0.2">
      <c r="A3572" s="377">
        <v>41206</v>
      </c>
      <c r="B3572" s="377" t="s">
        <v>53986</v>
      </c>
      <c r="C3572" s="377" t="s">
        <v>18782</v>
      </c>
      <c r="D3572" s="402" t="s">
        <v>53987</v>
      </c>
    </row>
    <row r="3573" spans="1:4" x14ac:dyDescent="0.2">
      <c r="A3573" s="377">
        <v>12372</v>
      </c>
      <c r="B3573" s="377" t="s">
        <v>53988</v>
      </c>
      <c r="C3573" s="377" t="s">
        <v>18782</v>
      </c>
      <c r="D3573" s="402" t="s">
        <v>53989</v>
      </c>
    </row>
    <row r="3574" spans="1:4" x14ac:dyDescent="0.2">
      <c r="A3574" s="377">
        <v>41207</v>
      </c>
      <c r="B3574" s="377" t="s">
        <v>53990</v>
      </c>
      <c r="C3574" s="377" t="s">
        <v>18782</v>
      </c>
      <c r="D3574" s="402" t="s">
        <v>53991</v>
      </c>
    </row>
    <row r="3575" spans="1:4" x14ac:dyDescent="0.2">
      <c r="A3575" s="377">
        <v>41203</v>
      </c>
      <c r="B3575" s="377" t="s">
        <v>53992</v>
      </c>
      <c r="C3575" s="377" t="s">
        <v>18782</v>
      </c>
      <c r="D3575" s="402" t="s">
        <v>53993</v>
      </c>
    </row>
    <row r="3576" spans="1:4" x14ac:dyDescent="0.2">
      <c r="A3576" s="377">
        <v>41204</v>
      </c>
      <c r="B3576" s="377" t="s">
        <v>53994</v>
      </c>
      <c r="C3576" s="377" t="s">
        <v>18782</v>
      </c>
      <c r="D3576" s="402" t="s">
        <v>53995</v>
      </c>
    </row>
    <row r="3577" spans="1:4" x14ac:dyDescent="0.2">
      <c r="A3577" s="377">
        <v>41210</v>
      </c>
      <c r="B3577" s="377" t="s">
        <v>53996</v>
      </c>
      <c r="C3577" s="377" t="s">
        <v>18782</v>
      </c>
      <c r="D3577" s="402" t="s">
        <v>53997</v>
      </c>
    </row>
    <row r="3578" spans="1:4" x14ac:dyDescent="0.2">
      <c r="A3578" s="377">
        <v>41208</v>
      </c>
      <c r="B3578" s="377" t="s">
        <v>53998</v>
      </c>
      <c r="C3578" s="377" t="s">
        <v>18782</v>
      </c>
      <c r="D3578" s="402" t="s">
        <v>53999</v>
      </c>
    </row>
    <row r="3579" spans="1:4" x14ac:dyDescent="0.2">
      <c r="A3579" s="377">
        <v>41211</v>
      </c>
      <c r="B3579" s="377" t="s">
        <v>54000</v>
      </c>
      <c r="C3579" s="377" t="s">
        <v>18782</v>
      </c>
      <c r="D3579" s="402" t="s">
        <v>54001</v>
      </c>
    </row>
    <row r="3580" spans="1:4" x14ac:dyDescent="0.2">
      <c r="A3580" s="377">
        <v>13339</v>
      </c>
      <c r="B3580" s="377" t="s">
        <v>54002</v>
      </c>
      <c r="C3580" s="377" t="s">
        <v>18782</v>
      </c>
      <c r="D3580" s="402" t="s">
        <v>54003</v>
      </c>
    </row>
    <row r="3581" spans="1:4" x14ac:dyDescent="0.2">
      <c r="A3581" s="377">
        <v>41213</v>
      </c>
      <c r="B3581" s="377" t="s">
        <v>54004</v>
      </c>
      <c r="C3581" s="377" t="s">
        <v>18782</v>
      </c>
      <c r="D3581" s="402" t="s">
        <v>54005</v>
      </c>
    </row>
    <row r="3582" spans="1:4" x14ac:dyDescent="0.2">
      <c r="A3582" s="377">
        <v>41209</v>
      </c>
      <c r="B3582" s="377" t="s">
        <v>54006</v>
      </c>
      <c r="C3582" s="377" t="s">
        <v>18782</v>
      </c>
      <c r="D3582" s="402" t="s">
        <v>54007</v>
      </c>
    </row>
    <row r="3583" spans="1:4" x14ac:dyDescent="0.2">
      <c r="A3583" s="377">
        <v>41216</v>
      </c>
      <c r="B3583" s="377" t="s">
        <v>54008</v>
      </c>
      <c r="C3583" s="377" t="s">
        <v>18782</v>
      </c>
      <c r="D3583" s="402" t="s">
        <v>54009</v>
      </c>
    </row>
    <row r="3584" spans="1:4" x14ac:dyDescent="0.2">
      <c r="A3584" s="377">
        <v>41217</v>
      </c>
      <c r="B3584" s="377" t="s">
        <v>54010</v>
      </c>
      <c r="C3584" s="377" t="s">
        <v>18782</v>
      </c>
      <c r="D3584" s="402" t="s">
        <v>54011</v>
      </c>
    </row>
    <row r="3585" spans="1:4" x14ac:dyDescent="0.2">
      <c r="A3585" s="377">
        <v>41218</v>
      </c>
      <c r="B3585" s="377" t="s">
        <v>54012</v>
      </c>
      <c r="C3585" s="377" t="s">
        <v>18782</v>
      </c>
      <c r="D3585" s="402" t="s">
        <v>54013</v>
      </c>
    </row>
    <row r="3586" spans="1:4" x14ac:dyDescent="0.2">
      <c r="A3586" s="377">
        <v>41214</v>
      </c>
      <c r="B3586" s="377" t="s">
        <v>54014</v>
      </c>
      <c r="C3586" s="377" t="s">
        <v>18782</v>
      </c>
      <c r="D3586" s="402" t="s">
        <v>54015</v>
      </c>
    </row>
    <row r="3587" spans="1:4" x14ac:dyDescent="0.2">
      <c r="A3587" s="377">
        <v>41215</v>
      </c>
      <c r="B3587" s="377" t="s">
        <v>54016</v>
      </c>
      <c r="C3587" s="377" t="s">
        <v>18782</v>
      </c>
      <c r="D3587" s="402" t="s">
        <v>54017</v>
      </c>
    </row>
    <row r="3588" spans="1:4" x14ac:dyDescent="0.2">
      <c r="A3588" s="377">
        <v>41221</v>
      </c>
      <c r="B3588" s="377" t="s">
        <v>54018</v>
      </c>
      <c r="C3588" s="377" t="s">
        <v>18782</v>
      </c>
      <c r="D3588" s="402" t="s">
        <v>54019</v>
      </c>
    </row>
    <row r="3589" spans="1:4" x14ac:dyDescent="0.2">
      <c r="A3589" s="377">
        <v>41222</v>
      </c>
      <c r="B3589" s="377" t="s">
        <v>54020</v>
      </c>
      <c r="C3589" s="377" t="s">
        <v>18782</v>
      </c>
      <c r="D3589" s="402" t="s">
        <v>54021</v>
      </c>
    </row>
    <row r="3590" spans="1:4" x14ac:dyDescent="0.2">
      <c r="A3590" s="377">
        <v>41195</v>
      </c>
      <c r="B3590" s="377" t="s">
        <v>54022</v>
      </c>
      <c r="C3590" s="377" t="s">
        <v>18782</v>
      </c>
      <c r="D3590" s="402" t="s">
        <v>54023</v>
      </c>
    </row>
    <row r="3591" spans="1:4" x14ac:dyDescent="0.2">
      <c r="A3591" s="377">
        <v>41198</v>
      </c>
      <c r="B3591" s="377" t="s">
        <v>54024</v>
      </c>
      <c r="C3591" s="377" t="s">
        <v>18782</v>
      </c>
      <c r="D3591" s="402" t="s">
        <v>54025</v>
      </c>
    </row>
    <row r="3592" spans="1:4" x14ac:dyDescent="0.2">
      <c r="A3592" s="377">
        <v>41196</v>
      </c>
      <c r="B3592" s="377" t="s">
        <v>54026</v>
      </c>
      <c r="C3592" s="377" t="s">
        <v>18782</v>
      </c>
      <c r="D3592" s="402" t="s">
        <v>9954</v>
      </c>
    </row>
    <row r="3593" spans="1:4" x14ac:dyDescent="0.2">
      <c r="A3593" s="377">
        <v>5033</v>
      </c>
      <c r="B3593" s="377" t="s">
        <v>54027</v>
      </c>
      <c r="C3593" s="377" t="s">
        <v>18782</v>
      </c>
      <c r="D3593" s="402" t="s">
        <v>54028</v>
      </c>
    </row>
    <row r="3594" spans="1:4" x14ac:dyDescent="0.2">
      <c r="A3594" s="377">
        <v>41197</v>
      </c>
      <c r="B3594" s="377" t="s">
        <v>54029</v>
      </c>
      <c r="C3594" s="377" t="s">
        <v>18782</v>
      </c>
      <c r="D3594" s="402" t="s">
        <v>54030</v>
      </c>
    </row>
    <row r="3595" spans="1:4" x14ac:dyDescent="0.2">
      <c r="A3595" s="377">
        <v>12388</v>
      </c>
      <c r="B3595" s="377" t="s">
        <v>54031</v>
      </c>
      <c r="C3595" s="377" t="s">
        <v>18782</v>
      </c>
      <c r="D3595" s="402" t="s">
        <v>54032</v>
      </c>
    </row>
    <row r="3596" spans="1:4" x14ac:dyDescent="0.2">
      <c r="A3596" s="377">
        <v>2731</v>
      </c>
      <c r="B3596" s="377" t="s">
        <v>54033</v>
      </c>
      <c r="C3596" s="377" t="s">
        <v>18918</v>
      </c>
      <c r="D3596" s="402" t="s">
        <v>54034</v>
      </c>
    </row>
    <row r="3597" spans="1:4" x14ac:dyDescent="0.2">
      <c r="A3597" s="377">
        <v>41457</v>
      </c>
      <c r="B3597" s="377" t="s">
        <v>54035</v>
      </c>
      <c r="C3597" s="377" t="s">
        <v>18782</v>
      </c>
      <c r="D3597" s="402" t="s">
        <v>54036</v>
      </c>
    </row>
    <row r="3598" spans="1:4" x14ac:dyDescent="0.2">
      <c r="A3598" s="377">
        <v>41458</v>
      </c>
      <c r="B3598" s="377" t="s">
        <v>54037</v>
      </c>
      <c r="C3598" s="377" t="s">
        <v>18782</v>
      </c>
      <c r="D3598" s="402" t="s">
        <v>54038</v>
      </c>
    </row>
    <row r="3599" spans="1:4" x14ac:dyDescent="0.2">
      <c r="A3599" s="377">
        <v>41459</v>
      </c>
      <c r="B3599" s="377" t="s">
        <v>54039</v>
      </c>
      <c r="C3599" s="377" t="s">
        <v>18782</v>
      </c>
      <c r="D3599" s="402" t="s">
        <v>54040</v>
      </c>
    </row>
    <row r="3600" spans="1:4" x14ac:dyDescent="0.2">
      <c r="A3600" s="377">
        <v>41461</v>
      </c>
      <c r="B3600" s="377" t="s">
        <v>54041</v>
      </c>
      <c r="C3600" s="377" t="s">
        <v>18782</v>
      </c>
      <c r="D3600" s="402" t="s">
        <v>54042</v>
      </c>
    </row>
    <row r="3601" spans="1:4" x14ac:dyDescent="0.2">
      <c r="A3601" s="377">
        <v>44537</v>
      </c>
      <c r="B3601" s="377" t="s">
        <v>54043</v>
      </c>
      <c r="C3601" s="377" t="s">
        <v>50410</v>
      </c>
      <c r="D3601" s="402" t="s">
        <v>54044</v>
      </c>
    </row>
    <row r="3602" spans="1:4" x14ac:dyDescent="0.2">
      <c r="A3602" s="377">
        <v>11844</v>
      </c>
      <c r="B3602" s="377" t="s">
        <v>54045</v>
      </c>
      <c r="C3602" s="377" t="s">
        <v>18918</v>
      </c>
      <c r="D3602" s="402" t="s">
        <v>54046</v>
      </c>
    </row>
    <row r="3603" spans="1:4" x14ac:dyDescent="0.2">
      <c r="A3603" s="377">
        <v>4465</v>
      </c>
      <c r="B3603" s="377" t="s">
        <v>54047</v>
      </c>
      <c r="C3603" s="377" t="s">
        <v>18918</v>
      </c>
      <c r="D3603" s="402" t="s">
        <v>12590</v>
      </c>
    </row>
    <row r="3604" spans="1:4" x14ac:dyDescent="0.2">
      <c r="A3604" s="377">
        <v>35273</v>
      </c>
      <c r="B3604" s="377" t="s">
        <v>54048</v>
      </c>
      <c r="C3604" s="377" t="s">
        <v>18918</v>
      </c>
      <c r="D3604" s="402" t="s">
        <v>27342</v>
      </c>
    </row>
    <row r="3605" spans="1:4" x14ac:dyDescent="0.2">
      <c r="A3605" s="377">
        <v>4470</v>
      </c>
      <c r="B3605" s="377" t="s">
        <v>54049</v>
      </c>
      <c r="C3605" s="377" t="s">
        <v>18918</v>
      </c>
      <c r="D3605" s="402" t="s">
        <v>54050</v>
      </c>
    </row>
    <row r="3606" spans="1:4" x14ac:dyDescent="0.2">
      <c r="A3606" s="377">
        <v>20204</v>
      </c>
      <c r="B3606" s="377" t="s">
        <v>54051</v>
      </c>
      <c r="C3606" s="377" t="s">
        <v>18918</v>
      </c>
      <c r="D3606" s="402" t="s">
        <v>54052</v>
      </c>
    </row>
    <row r="3607" spans="1:4" x14ac:dyDescent="0.2">
      <c r="A3607" s="377">
        <v>20208</v>
      </c>
      <c r="B3607" s="377" t="s">
        <v>54053</v>
      </c>
      <c r="C3607" s="377" t="s">
        <v>18918</v>
      </c>
      <c r="D3607" s="402" t="s">
        <v>54054</v>
      </c>
    </row>
    <row r="3608" spans="1:4" x14ac:dyDescent="0.2">
      <c r="A3608" s="377">
        <v>4437</v>
      </c>
      <c r="B3608" s="377" t="s">
        <v>54055</v>
      </c>
      <c r="C3608" s="377" t="s">
        <v>18918</v>
      </c>
      <c r="D3608" s="402" t="s">
        <v>54056</v>
      </c>
    </row>
    <row r="3609" spans="1:4" x14ac:dyDescent="0.2">
      <c r="A3609" s="377">
        <v>14580</v>
      </c>
      <c r="B3609" s="377" t="s">
        <v>54057</v>
      </c>
      <c r="C3609" s="377" t="s">
        <v>18918</v>
      </c>
      <c r="D3609" s="402" t="s">
        <v>54056</v>
      </c>
    </row>
    <row r="3610" spans="1:4" x14ac:dyDescent="0.2">
      <c r="A3610" s="377">
        <v>40304</v>
      </c>
      <c r="B3610" s="377" t="s">
        <v>54058</v>
      </c>
      <c r="C3610" s="377" t="s">
        <v>184</v>
      </c>
      <c r="D3610" s="402" t="s">
        <v>27335</v>
      </c>
    </row>
    <row r="3611" spans="1:4" x14ac:dyDescent="0.2">
      <c r="A3611" s="377">
        <v>5065</v>
      </c>
      <c r="B3611" s="377" t="s">
        <v>54059</v>
      </c>
      <c r="C3611" s="377" t="s">
        <v>184</v>
      </c>
      <c r="D3611" s="402" t="s">
        <v>54060</v>
      </c>
    </row>
    <row r="3612" spans="1:4" x14ac:dyDescent="0.2">
      <c r="A3612" s="377">
        <v>5072</v>
      </c>
      <c r="B3612" s="377" t="s">
        <v>54061</v>
      </c>
      <c r="C3612" s="377" t="s">
        <v>184</v>
      </c>
      <c r="D3612" s="402" t="s">
        <v>36899</v>
      </c>
    </row>
    <row r="3613" spans="1:4" x14ac:dyDescent="0.2">
      <c r="A3613" s="377">
        <v>5066</v>
      </c>
      <c r="B3613" s="377" t="s">
        <v>54062</v>
      </c>
      <c r="C3613" s="377" t="s">
        <v>184</v>
      </c>
      <c r="D3613" s="402" t="s">
        <v>10932</v>
      </c>
    </row>
    <row r="3614" spans="1:4" x14ac:dyDescent="0.2">
      <c r="A3614" s="377">
        <v>5063</v>
      </c>
      <c r="B3614" s="377" t="s">
        <v>54063</v>
      </c>
      <c r="C3614" s="377" t="s">
        <v>184</v>
      </c>
      <c r="D3614" s="402" t="s">
        <v>42971</v>
      </c>
    </row>
    <row r="3615" spans="1:4" x14ac:dyDescent="0.2">
      <c r="A3615" s="377">
        <v>20247</v>
      </c>
      <c r="B3615" s="377" t="s">
        <v>54064</v>
      </c>
      <c r="C3615" s="377" t="s">
        <v>184</v>
      </c>
      <c r="D3615" s="402" t="s">
        <v>13634</v>
      </c>
    </row>
    <row r="3616" spans="1:4" x14ac:dyDescent="0.2">
      <c r="A3616" s="377">
        <v>5074</v>
      </c>
      <c r="B3616" s="377" t="s">
        <v>54065</v>
      </c>
      <c r="C3616" s="377" t="s">
        <v>184</v>
      </c>
      <c r="D3616" s="402" t="s">
        <v>28380</v>
      </c>
    </row>
    <row r="3617" spans="1:4" x14ac:dyDescent="0.2">
      <c r="A3617" s="377">
        <v>5067</v>
      </c>
      <c r="B3617" s="377" t="s">
        <v>54066</v>
      </c>
      <c r="C3617" s="377" t="s">
        <v>184</v>
      </c>
      <c r="D3617" s="402" t="s">
        <v>17321</v>
      </c>
    </row>
    <row r="3618" spans="1:4" x14ac:dyDescent="0.2">
      <c r="A3618" s="377">
        <v>5078</v>
      </c>
      <c r="B3618" s="377" t="s">
        <v>54067</v>
      </c>
      <c r="C3618" s="377" t="s">
        <v>184</v>
      </c>
      <c r="D3618" s="402" t="s">
        <v>7465</v>
      </c>
    </row>
    <row r="3619" spans="1:4" x14ac:dyDescent="0.2">
      <c r="A3619" s="377">
        <v>5068</v>
      </c>
      <c r="B3619" s="377" t="s">
        <v>54068</v>
      </c>
      <c r="C3619" s="377" t="s">
        <v>184</v>
      </c>
      <c r="D3619" s="402" t="s">
        <v>54069</v>
      </c>
    </row>
    <row r="3620" spans="1:4" x14ac:dyDescent="0.2">
      <c r="A3620" s="377">
        <v>5073</v>
      </c>
      <c r="B3620" s="377" t="s">
        <v>54070</v>
      </c>
      <c r="C3620" s="377" t="s">
        <v>184</v>
      </c>
      <c r="D3620" s="402" t="s">
        <v>35338</v>
      </c>
    </row>
    <row r="3621" spans="1:4" x14ac:dyDescent="0.2">
      <c r="A3621" s="377">
        <v>5069</v>
      </c>
      <c r="B3621" s="377" t="s">
        <v>54071</v>
      </c>
      <c r="C3621" s="377" t="s">
        <v>184</v>
      </c>
      <c r="D3621" s="402" t="s">
        <v>35338</v>
      </c>
    </row>
    <row r="3622" spans="1:4" x14ac:dyDescent="0.2">
      <c r="A3622" s="377">
        <v>5070</v>
      </c>
      <c r="B3622" s="377" t="s">
        <v>54072</v>
      </c>
      <c r="C3622" s="377" t="s">
        <v>184</v>
      </c>
      <c r="D3622" s="402" t="s">
        <v>12356</v>
      </c>
    </row>
    <row r="3623" spans="1:4" x14ac:dyDescent="0.2">
      <c r="A3623" s="377">
        <v>5071</v>
      </c>
      <c r="B3623" s="377" t="s">
        <v>54073</v>
      </c>
      <c r="C3623" s="377" t="s">
        <v>184</v>
      </c>
      <c r="D3623" s="402" t="s">
        <v>54069</v>
      </c>
    </row>
    <row r="3624" spans="1:4" x14ac:dyDescent="0.2">
      <c r="A3624" s="377">
        <v>5061</v>
      </c>
      <c r="B3624" s="377" t="s">
        <v>54074</v>
      </c>
      <c r="C3624" s="377" t="s">
        <v>184</v>
      </c>
      <c r="D3624" s="402" t="s">
        <v>12465</v>
      </c>
    </row>
    <row r="3625" spans="1:4" x14ac:dyDescent="0.2">
      <c r="A3625" s="377">
        <v>5075</v>
      </c>
      <c r="B3625" s="377" t="s">
        <v>54075</v>
      </c>
      <c r="C3625" s="377" t="s">
        <v>184</v>
      </c>
      <c r="D3625" s="402" t="s">
        <v>54069</v>
      </c>
    </row>
    <row r="3626" spans="1:4" x14ac:dyDescent="0.2">
      <c r="A3626" s="377">
        <v>39027</v>
      </c>
      <c r="B3626" s="377" t="s">
        <v>54076</v>
      </c>
      <c r="C3626" s="377" t="s">
        <v>184</v>
      </c>
      <c r="D3626" s="402" t="s">
        <v>7230</v>
      </c>
    </row>
    <row r="3627" spans="1:4" x14ac:dyDescent="0.2">
      <c r="A3627" s="377">
        <v>5062</v>
      </c>
      <c r="B3627" s="377" t="s">
        <v>54077</v>
      </c>
      <c r="C3627" s="377" t="s">
        <v>184</v>
      </c>
      <c r="D3627" s="402" t="s">
        <v>18524</v>
      </c>
    </row>
    <row r="3628" spans="1:4" x14ac:dyDescent="0.2">
      <c r="A3628" s="377">
        <v>40568</v>
      </c>
      <c r="B3628" s="377" t="s">
        <v>54078</v>
      </c>
      <c r="C3628" s="377" t="s">
        <v>184</v>
      </c>
      <c r="D3628" s="402" t="s">
        <v>43350</v>
      </c>
    </row>
    <row r="3629" spans="1:4" x14ac:dyDescent="0.2">
      <c r="A3629" s="377">
        <v>39026</v>
      </c>
      <c r="B3629" s="377" t="s">
        <v>54079</v>
      </c>
      <c r="C3629" s="377" t="s">
        <v>184</v>
      </c>
      <c r="D3629" s="402" t="s">
        <v>43900</v>
      </c>
    </row>
    <row r="3630" spans="1:4" x14ac:dyDescent="0.2">
      <c r="A3630" s="377">
        <v>42431</v>
      </c>
      <c r="B3630" s="377" t="s">
        <v>54080</v>
      </c>
      <c r="C3630" s="377" t="s">
        <v>18782</v>
      </c>
      <c r="D3630" s="402" t="s">
        <v>54081</v>
      </c>
    </row>
    <row r="3631" spans="1:4" x14ac:dyDescent="0.2">
      <c r="A3631" s="377">
        <v>44074</v>
      </c>
      <c r="B3631" s="377" t="s">
        <v>54082</v>
      </c>
      <c r="C3631" s="377" t="s">
        <v>48986</v>
      </c>
      <c r="D3631" s="402" t="s">
        <v>54083</v>
      </c>
    </row>
    <row r="3632" spans="1:4" x14ac:dyDescent="0.2">
      <c r="A3632" s="377">
        <v>44072</v>
      </c>
      <c r="B3632" s="377" t="s">
        <v>54084</v>
      </c>
      <c r="C3632" s="377" t="s">
        <v>48986</v>
      </c>
      <c r="D3632" s="402" t="s">
        <v>54085</v>
      </c>
    </row>
    <row r="3633" spans="1:4" x14ac:dyDescent="0.2">
      <c r="A3633" s="377">
        <v>511</v>
      </c>
      <c r="B3633" s="377" t="s">
        <v>54086</v>
      </c>
      <c r="C3633" s="377" t="s">
        <v>48986</v>
      </c>
      <c r="D3633" s="402" t="s">
        <v>212</v>
      </c>
    </row>
    <row r="3634" spans="1:4" x14ac:dyDescent="0.2">
      <c r="A3634" s="377">
        <v>37540</v>
      </c>
      <c r="B3634" s="377" t="s">
        <v>54087</v>
      </c>
      <c r="C3634" s="377" t="s">
        <v>18782</v>
      </c>
      <c r="D3634" s="402" t="s">
        <v>54088</v>
      </c>
    </row>
    <row r="3635" spans="1:4" x14ac:dyDescent="0.2">
      <c r="A3635" s="377">
        <v>37548</v>
      </c>
      <c r="B3635" s="377" t="s">
        <v>54089</v>
      </c>
      <c r="C3635" s="377" t="s">
        <v>18782</v>
      </c>
      <c r="D3635" s="402" t="s">
        <v>54090</v>
      </c>
    </row>
    <row r="3636" spans="1:4" x14ac:dyDescent="0.2">
      <c r="A3636" s="377">
        <v>39828</v>
      </c>
      <c r="B3636" s="377" t="s">
        <v>54091</v>
      </c>
      <c r="C3636" s="377" t="s">
        <v>18782</v>
      </c>
      <c r="D3636" s="402" t="s">
        <v>54092</v>
      </c>
    </row>
    <row r="3637" spans="1:4" x14ac:dyDescent="0.2">
      <c r="A3637" s="377">
        <v>12273</v>
      </c>
      <c r="B3637" s="377" t="s">
        <v>54093</v>
      </c>
      <c r="C3637" s="377" t="s">
        <v>18782</v>
      </c>
      <c r="D3637" s="402" t="s">
        <v>54094</v>
      </c>
    </row>
    <row r="3638" spans="1:4" x14ac:dyDescent="0.2">
      <c r="A3638" s="377">
        <v>38392</v>
      </c>
      <c r="B3638" s="377" t="s">
        <v>54095</v>
      </c>
      <c r="C3638" s="377" t="s">
        <v>18782</v>
      </c>
      <c r="D3638" s="402" t="s">
        <v>54096</v>
      </c>
    </row>
    <row r="3639" spans="1:4" x14ac:dyDescent="0.2">
      <c r="A3639" s="377">
        <v>11735</v>
      </c>
      <c r="B3639" s="377" t="s">
        <v>54097</v>
      </c>
      <c r="C3639" s="377" t="s">
        <v>18782</v>
      </c>
      <c r="D3639" s="402" t="s">
        <v>54098</v>
      </c>
    </row>
    <row r="3640" spans="1:4" x14ac:dyDescent="0.2">
      <c r="A3640" s="377">
        <v>11737</v>
      </c>
      <c r="B3640" s="377" t="s">
        <v>54099</v>
      </c>
      <c r="C3640" s="377" t="s">
        <v>18782</v>
      </c>
      <c r="D3640" s="402" t="s">
        <v>11967</v>
      </c>
    </row>
    <row r="3641" spans="1:4" x14ac:dyDescent="0.2">
      <c r="A3641" s="377">
        <v>11738</v>
      </c>
      <c r="B3641" s="377" t="s">
        <v>54100</v>
      </c>
      <c r="C3641" s="377" t="s">
        <v>18782</v>
      </c>
      <c r="D3641" s="402" t="s">
        <v>54101</v>
      </c>
    </row>
    <row r="3642" spans="1:4" x14ac:dyDescent="0.2">
      <c r="A3642" s="377">
        <v>36143</v>
      </c>
      <c r="B3642" s="377" t="s">
        <v>54102</v>
      </c>
      <c r="C3642" s="377" t="s">
        <v>18782</v>
      </c>
      <c r="D3642" s="402" t="s">
        <v>35430</v>
      </c>
    </row>
    <row r="3643" spans="1:4" x14ac:dyDescent="0.2">
      <c r="A3643" s="377">
        <v>36142</v>
      </c>
      <c r="B3643" s="377" t="s">
        <v>54103</v>
      </c>
      <c r="C3643" s="377" t="s">
        <v>18782</v>
      </c>
      <c r="D3643" s="402" t="s">
        <v>8983</v>
      </c>
    </row>
    <row r="3644" spans="1:4" x14ac:dyDescent="0.2">
      <c r="A3644" s="377">
        <v>36146</v>
      </c>
      <c r="B3644" s="377" t="s">
        <v>54104</v>
      </c>
      <c r="C3644" s="377" t="s">
        <v>18782</v>
      </c>
      <c r="D3644" s="402" t="s">
        <v>54105</v>
      </c>
    </row>
    <row r="3645" spans="1:4" x14ac:dyDescent="0.2">
      <c r="A3645" s="377">
        <v>39015</v>
      </c>
      <c r="B3645" s="377" t="s">
        <v>54106</v>
      </c>
      <c r="C3645" s="377" t="s">
        <v>18782</v>
      </c>
      <c r="D3645" s="402" t="s">
        <v>16033</v>
      </c>
    </row>
    <row r="3646" spans="1:4" x14ac:dyDescent="0.2">
      <c r="A3646" s="377">
        <v>38377</v>
      </c>
      <c r="B3646" s="377" t="s">
        <v>54107</v>
      </c>
      <c r="C3646" s="377" t="s">
        <v>18782</v>
      </c>
      <c r="D3646" s="402" t="s">
        <v>15808</v>
      </c>
    </row>
    <row r="3647" spans="1:4" x14ac:dyDescent="0.2">
      <c r="A3647" s="377">
        <v>38376</v>
      </c>
      <c r="B3647" s="377" t="s">
        <v>54108</v>
      </c>
      <c r="C3647" s="377" t="s">
        <v>18782</v>
      </c>
      <c r="D3647" s="402" t="s">
        <v>12795</v>
      </c>
    </row>
    <row r="3648" spans="1:4" x14ac:dyDescent="0.2">
      <c r="A3648" s="377">
        <v>38116</v>
      </c>
      <c r="B3648" s="377" t="s">
        <v>54109</v>
      </c>
      <c r="C3648" s="377" t="s">
        <v>18782</v>
      </c>
      <c r="D3648" s="402" t="s">
        <v>13560</v>
      </c>
    </row>
    <row r="3649" spans="1:4" x14ac:dyDescent="0.2">
      <c r="A3649" s="377">
        <v>38066</v>
      </c>
      <c r="B3649" s="377" t="s">
        <v>54110</v>
      </c>
      <c r="C3649" s="377" t="s">
        <v>18782</v>
      </c>
      <c r="D3649" s="402" t="s">
        <v>12099</v>
      </c>
    </row>
    <row r="3650" spans="1:4" x14ac:dyDescent="0.2">
      <c r="A3650" s="377">
        <v>38117</v>
      </c>
      <c r="B3650" s="377" t="s">
        <v>54111</v>
      </c>
      <c r="C3650" s="377" t="s">
        <v>18782</v>
      </c>
      <c r="D3650" s="402" t="s">
        <v>9100</v>
      </c>
    </row>
    <row r="3651" spans="1:4" x14ac:dyDescent="0.2">
      <c r="A3651" s="377">
        <v>38067</v>
      </c>
      <c r="B3651" s="377" t="s">
        <v>54112</v>
      </c>
      <c r="C3651" s="377" t="s">
        <v>18782</v>
      </c>
      <c r="D3651" s="402" t="s">
        <v>12983</v>
      </c>
    </row>
    <row r="3652" spans="1:4" x14ac:dyDescent="0.2">
      <c r="A3652" s="377">
        <v>11522</v>
      </c>
      <c r="B3652" s="377" t="s">
        <v>54113</v>
      </c>
      <c r="C3652" s="377" t="s">
        <v>18782</v>
      </c>
      <c r="D3652" s="402" t="s">
        <v>35234</v>
      </c>
    </row>
    <row r="3653" spans="1:4" x14ac:dyDescent="0.2">
      <c r="A3653" s="377">
        <v>43600</v>
      </c>
      <c r="B3653" s="377" t="s">
        <v>54114</v>
      </c>
      <c r="C3653" s="377" t="s">
        <v>18782</v>
      </c>
      <c r="D3653" s="402" t="s">
        <v>35005</v>
      </c>
    </row>
    <row r="3654" spans="1:4" x14ac:dyDescent="0.2">
      <c r="A3654" s="377">
        <v>5080</v>
      </c>
      <c r="B3654" s="377" t="s">
        <v>54115</v>
      </c>
      <c r="C3654" s="377" t="s">
        <v>18782</v>
      </c>
      <c r="D3654" s="402" t="s">
        <v>16871</v>
      </c>
    </row>
    <row r="3655" spans="1:4" x14ac:dyDescent="0.2">
      <c r="A3655" s="377">
        <v>38168</v>
      </c>
      <c r="B3655" s="377" t="s">
        <v>54116</v>
      </c>
      <c r="C3655" s="377" t="s">
        <v>18782</v>
      </c>
      <c r="D3655" s="402" t="s">
        <v>54117</v>
      </c>
    </row>
    <row r="3656" spans="1:4" x14ac:dyDescent="0.2">
      <c r="A3656" s="377">
        <v>43601</v>
      </c>
      <c r="B3656" s="377" t="s">
        <v>54118</v>
      </c>
      <c r="C3656" s="377" t="s">
        <v>18782</v>
      </c>
      <c r="D3656" s="402" t="s">
        <v>16393</v>
      </c>
    </row>
    <row r="3657" spans="1:4" x14ac:dyDescent="0.2">
      <c r="A3657" s="377">
        <v>13393</v>
      </c>
      <c r="B3657" s="377" t="s">
        <v>54119</v>
      </c>
      <c r="C3657" s="377" t="s">
        <v>18782</v>
      </c>
      <c r="D3657" s="402" t="s">
        <v>54120</v>
      </c>
    </row>
    <row r="3658" spans="1:4" x14ac:dyDescent="0.2">
      <c r="A3658" s="377">
        <v>13395</v>
      </c>
      <c r="B3658" s="377" t="s">
        <v>54121</v>
      </c>
      <c r="C3658" s="377" t="s">
        <v>18782</v>
      </c>
      <c r="D3658" s="402" t="s">
        <v>54122</v>
      </c>
    </row>
    <row r="3659" spans="1:4" x14ac:dyDescent="0.2">
      <c r="A3659" s="377">
        <v>12039</v>
      </c>
      <c r="B3659" s="377" t="s">
        <v>54123</v>
      </c>
      <c r="C3659" s="377" t="s">
        <v>18782</v>
      </c>
      <c r="D3659" s="402" t="s">
        <v>54124</v>
      </c>
    </row>
    <row r="3660" spans="1:4" x14ac:dyDescent="0.2">
      <c r="A3660" s="377">
        <v>13396</v>
      </c>
      <c r="B3660" s="377" t="s">
        <v>54125</v>
      </c>
      <c r="C3660" s="377" t="s">
        <v>18782</v>
      </c>
      <c r="D3660" s="402" t="s">
        <v>54126</v>
      </c>
    </row>
    <row r="3661" spans="1:4" x14ac:dyDescent="0.2">
      <c r="A3661" s="377">
        <v>12041</v>
      </c>
      <c r="B3661" s="377" t="s">
        <v>54127</v>
      </c>
      <c r="C3661" s="377" t="s">
        <v>18782</v>
      </c>
      <c r="D3661" s="402" t="s">
        <v>54128</v>
      </c>
    </row>
    <row r="3662" spans="1:4" x14ac:dyDescent="0.2">
      <c r="A3662" s="377">
        <v>12043</v>
      </c>
      <c r="B3662" s="377" t="s">
        <v>54129</v>
      </c>
      <c r="C3662" s="377" t="s">
        <v>18782</v>
      </c>
      <c r="D3662" s="402" t="s">
        <v>54130</v>
      </c>
    </row>
    <row r="3663" spans="1:4" x14ac:dyDescent="0.2">
      <c r="A3663" s="377">
        <v>39762</v>
      </c>
      <c r="B3663" s="377" t="s">
        <v>54131</v>
      </c>
      <c r="C3663" s="377" t="s">
        <v>18782</v>
      </c>
      <c r="D3663" s="402" t="s">
        <v>54132</v>
      </c>
    </row>
    <row r="3664" spans="1:4" x14ac:dyDescent="0.2">
      <c r="A3664" s="377">
        <v>12042</v>
      </c>
      <c r="B3664" s="377" t="s">
        <v>54133</v>
      </c>
      <c r="C3664" s="377" t="s">
        <v>18782</v>
      </c>
      <c r="D3664" s="402" t="s">
        <v>54134</v>
      </c>
    </row>
    <row r="3665" spans="1:4" x14ac:dyDescent="0.2">
      <c r="A3665" s="377">
        <v>39763</v>
      </c>
      <c r="B3665" s="377" t="s">
        <v>54135</v>
      </c>
      <c r="C3665" s="377" t="s">
        <v>18782</v>
      </c>
      <c r="D3665" s="402" t="s">
        <v>54136</v>
      </c>
    </row>
    <row r="3666" spans="1:4" x14ac:dyDescent="0.2">
      <c r="A3666" s="377">
        <v>39760</v>
      </c>
      <c r="B3666" s="377" t="s">
        <v>54137</v>
      </c>
      <c r="C3666" s="377" t="s">
        <v>18782</v>
      </c>
      <c r="D3666" s="402" t="s">
        <v>54138</v>
      </c>
    </row>
    <row r="3667" spans="1:4" x14ac:dyDescent="0.2">
      <c r="A3667" s="377">
        <v>39756</v>
      </c>
      <c r="B3667" s="377" t="s">
        <v>54139</v>
      </c>
      <c r="C3667" s="377" t="s">
        <v>18782</v>
      </c>
      <c r="D3667" s="402" t="s">
        <v>54140</v>
      </c>
    </row>
    <row r="3668" spans="1:4" x14ac:dyDescent="0.2">
      <c r="A3668" s="377">
        <v>12038</v>
      </c>
      <c r="B3668" s="377" t="s">
        <v>54141</v>
      </c>
      <c r="C3668" s="377" t="s">
        <v>18782</v>
      </c>
      <c r="D3668" s="402" t="s">
        <v>54142</v>
      </c>
    </row>
    <row r="3669" spans="1:4" x14ac:dyDescent="0.2">
      <c r="A3669" s="377">
        <v>39757</v>
      </c>
      <c r="B3669" s="377" t="s">
        <v>54143</v>
      </c>
      <c r="C3669" s="377" t="s">
        <v>18782</v>
      </c>
      <c r="D3669" s="402" t="s">
        <v>54144</v>
      </c>
    </row>
    <row r="3670" spans="1:4" x14ac:dyDescent="0.2">
      <c r="A3670" s="377">
        <v>39758</v>
      </c>
      <c r="B3670" s="377" t="s">
        <v>54145</v>
      </c>
      <c r="C3670" s="377" t="s">
        <v>18782</v>
      </c>
      <c r="D3670" s="402" t="s">
        <v>54146</v>
      </c>
    </row>
    <row r="3671" spans="1:4" x14ac:dyDescent="0.2">
      <c r="A3671" s="377">
        <v>39759</v>
      </c>
      <c r="B3671" s="377" t="s">
        <v>54147</v>
      </c>
      <c r="C3671" s="377" t="s">
        <v>18782</v>
      </c>
      <c r="D3671" s="402" t="s">
        <v>54148</v>
      </c>
    </row>
    <row r="3672" spans="1:4" x14ac:dyDescent="0.2">
      <c r="A3672" s="377">
        <v>39761</v>
      </c>
      <c r="B3672" s="377" t="s">
        <v>54149</v>
      </c>
      <c r="C3672" s="377" t="s">
        <v>18782</v>
      </c>
      <c r="D3672" s="402" t="s">
        <v>54150</v>
      </c>
    </row>
    <row r="3673" spans="1:4" x14ac:dyDescent="0.2">
      <c r="A3673" s="377">
        <v>39805</v>
      </c>
      <c r="B3673" s="377" t="s">
        <v>54151</v>
      </c>
      <c r="C3673" s="377" t="s">
        <v>18782</v>
      </c>
      <c r="D3673" s="402" t="s">
        <v>54152</v>
      </c>
    </row>
    <row r="3674" spans="1:4" x14ac:dyDescent="0.2">
      <c r="A3674" s="377">
        <v>39806</v>
      </c>
      <c r="B3674" s="377" t="s">
        <v>54153</v>
      </c>
      <c r="C3674" s="377" t="s">
        <v>18782</v>
      </c>
      <c r="D3674" s="402" t="s">
        <v>54154</v>
      </c>
    </row>
    <row r="3675" spans="1:4" x14ac:dyDescent="0.2">
      <c r="A3675" s="377">
        <v>39807</v>
      </c>
      <c r="B3675" s="377" t="s">
        <v>54155</v>
      </c>
      <c r="C3675" s="377" t="s">
        <v>18782</v>
      </c>
      <c r="D3675" s="402" t="s">
        <v>54156</v>
      </c>
    </row>
    <row r="3676" spans="1:4" x14ac:dyDescent="0.2">
      <c r="A3676" s="377">
        <v>43100</v>
      </c>
      <c r="B3676" s="377" t="s">
        <v>54157</v>
      </c>
      <c r="C3676" s="377" t="s">
        <v>18782</v>
      </c>
      <c r="D3676" s="402" t="s">
        <v>54158</v>
      </c>
    </row>
    <row r="3677" spans="1:4" x14ac:dyDescent="0.2">
      <c r="A3677" s="377">
        <v>39804</v>
      </c>
      <c r="B3677" s="377" t="s">
        <v>54159</v>
      </c>
      <c r="C3677" s="377" t="s">
        <v>18782</v>
      </c>
      <c r="D3677" s="402" t="s">
        <v>54160</v>
      </c>
    </row>
    <row r="3678" spans="1:4" x14ac:dyDescent="0.2">
      <c r="A3678" s="377">
        <v>39796</v>
      </c>
      <c r="B3678" s="377" t="s">
        <v>54161</v>
      </c>
      <c r="C3678" s="377" t="s">
        <v>18782</v>
      </c>
      <c r="D3678" s="402" t="s">
        <v>54162</v>
      </c>
    </row>
    <row r="3679" spans="1:4" x14ac:dyDescent="0.2">
      <c r="A3679" s="377">
        <v>39797</v>
      </c>
      <c r="B3679" s="377" t="s">
        <v>54163</v>
      </c>
      <c r="C3679" s="377" t="s">
        <v>18782</v>
      </c>
      <c r="D3679" s="402" t="s">
        <v>54164</v>
      </c>
    </row>
    <row r="3680" spans="1:4" x14ac:dyDescent="0.2">
      <c r="A3680" s="377">
        <v>39798</v>
      </c>
      <c r="B3680" s="377" t="s">
        <v>54165</v>
      </c>
      <c r="C3680" s="377" t="s">
        <v>18782</v>
      </c>
      <c r="D3680" s="402" t="s">
        <v>54166</v>
      </c>
    </row>
    <row r="3681" spans="1:4" x14ac:dyDescent="0.2">
      <c r="A3681" s="377">
        <v>39794</v>
      </c>
      <c r="B3681" s="377" t="s">
        <v>54167</v>
      </c>
      <c r="C3681" s="377" t="s">
        <v>18782</v>
      </c>
      <c r="D3681" s="402" t="s">
        <v>43699</v>
      </c>
    </row>
    <row r="3682" spans="1:4" x14ac:dyDescent="0.2">
      <c r="A3682" s="377">
        <v>39795</v>
      </c>
      <c r="B3682" s="377" t="s">
        <v>54168</v>
      </c>
      <c r="C3682" s="377" t="s">
        <v>18782</v>
      </c>
      <c r="D3682" s="402" t="s">
        <v>54169</v>
      </c>
    </row>
    <row r="3683" spans="1:4" x14ac:dyDescent="0.2">
      <c r="A3683" s="377">
        <v>39799</v>
      </c>
      <c r="B3683" s="377" t="s">
        <v>54170</v>
      </c>
      <c r="C3683" s="377" t="s">
        <v>18782</v>
      </c>
      <c r="D3683" s="402" t="s">
        <v>42533</v>
      </c>
    </row>
    <row r="3684" spans="1:4" x14ac:dyDescent="0.2">
      <c r="A3684" s="377">
        <v>39801</v>
      </c>
      <c r="B3684" s="377" t="s">
        <v>54171</v>
      </c>
      <c r="C3684" s="377" t="s">
        <v>18782</v>
      </c>
      <c r="D3684" s="402" t="s">
        <v>48936</v>
      </c>
    </row>
    <row r="3685" spans="1:4" x14ac:dyDescent="0.2">
      <c r="A3685" s="377">
        <v>39802</v>
      </c>
      <c r="B3685" s="377" t="s">
        <v>54172</v>
      </c>
      <c r="C3685" s="377" t="s">
        <v>18782</v>
      </c>
      <c r="D3685" s="402" t="s">
        <v>54173</v>
      </c>
    </row>
    <row r="3686" spans="1:4" x14ac:dyDescent="0.2">
      <c r="A3686" s="377">
        <v>39803</v>
      </c>
      <c r="B3686" s="377" t="s">
        <v>54174</v>
      </c>
      <c r="C3686" s="377" t="s">
        <v>18782</v>
      </c>
      <c r="D3686" s="402" t="s">
        <v>54175</v>
      </c>
    </row>
    <row r="3687" spans="1:4" x14ac:dyDescent="0.2">
      <c r="A3687" s="377">
        <v>39800</v>
      </c>
      <c r="B3687" s="377" t="s">
        <v>54176</v>
      </c>
      <c r="C3687" s="377" t="s">
        <v>18782</v>
      </c>
      <c r="D3687" s="402" t="s">
        <v>54177</v>
      </c>
    </row>
    <row r="3688" spans="1:4" x14ac:dyDescent="0.2">
      <c r="A3688" s="377">
        <v>43837</v>
      </c>
      <c r="B3688" s="377" t="s">
        <v>54178</v>
      </c>
      <c r="C3688" s="377" t="s">
        <v>18782</v>
      </c>
      <c r="D3688" s="402" t="s">
        <v>54179</v>
      </c>
    </row>
    <row r="3689" spans="1:4" x14ac:dyDescent="0.2">
      <c r="A3689" s="377">
        <v>43836</v>
      </c>
      <c r="B3689" s="377" t="s">
        <v>54180</v>
      </c>
      <c r="C3689" s="377" t="s">
        <v>18782</v>
      </c>
      <c r="D3689" s="402" t="s">
        <v>54181</v>
      </c>
    </row>
    <row r="3690" spans="1:4" x14ac:dyDescent="0.2">
      <c r="A3690" s="377">
        <v>21059</v>
      </c>
      <c r="B3690" s="377" t="s">
        <v>54182</v>
      </c>
      <c r="C3690" s="377" t="s">
        <v>18782</v>
      </c>
      <c r="D3690" s="402" t="s">
        <v>54183</v>
      </c>
    </row>
    <row r="3691" spans="1:4" x14ac:dyDescent="0.2">
      <c r="A3691" s="377">
        <v>11234</v>
      </c>
      <c r="B3691" s="377" t="s">
        <v>54184</v>
      </c>
      <c r="C3691" s="377" t="s">
        <v>18782</v>
      </c>
      <c r="D3691" s="402" t="s">
        <v>41061</v>
      </c>
    </row>
    <row r="3692" spans="1:4" x14ac:dyDescent="0.2">
      <c r="A3692" s="377">
        <v>21060</v>
      </c>
      <c r="B3692" s="377" t="s">
        <v>54185</v>
      </c>
      <c r="C3692" s="377" t="s">
        <v>18782</v>
      </c>
      <c r="D3692" s="402" t="s">
        <v>54186</v>
      </c>
    </row>
    <row r="3693" spans="1:4" x14ac:dyDescent="0.2">
      <c r="A3693" s="377">
        <v>21061</v>
      </c>
      <c r="B3693" s="377" t="s">
        <v>54187</v>
      </c>
      <c r="C3693" s="377" t="s">
        <v>18782</v>
      </c>
      <c r="D3693" s="402" t="s">
        <v>54188</v>
      </c>
    </row>
    <row r="3694" spans="1:4" x14ac:dyDescent="0.2">
      <c r="A3694" s="377">
        <v>21062</v>
      </c>
      <c r="B3694" s="377" t="s">
        <v>54189</v>
      </c>
      <c r="C3694" s="377" t="s">
        <v>18782</v>
      </c>
      <c r="D3694" s="402" t="s">
        <v>9609</v>
      </c>
    </row>
    <row r="3695" spans="1:4" x14ac:dyDescent="0.2">
      <c r="A3695" s="377">
        <v>11708</v>
      </c>
      <c r="B3695" s="377" t="s">
        <v>54190</v>
      </c>
      <c r="C3695" s="377" t="s">
        <v>18782</v>
      </c>
      <c r="D3695" s="402" t="s">
        <v>12046</v>
      </c>
    </row>
    <row r="3696" spans="1:4" x14ac:dyDescent="0.2">
      <c r="A3696" s="377">
        <v>11709</v>
      </c>
      <c r="B3696" s="377" t="s">
        <v>54191</v>
      </c>
      <c r="C3696" s="377" t="s">
        <v>18782</v>
      </c>
      <c r="D3696" s="402" t="s">
        <v>41047</v>
      </c>
    </row>
    <row r="3697" spans="1:4" x14ac:dyDescent="0.2">
      <c r="A3697" s="377">
        <v>11710</v>
      </c>
      <c r="B3697" s="377" t="s">
        <v>54192</v>
      </c>
      <c r="C3697" s="377" t="s">
        <v>18782</v>
      </c>
      <c r="D3697" s="402" t="s">
        <v>54193</v>
      </c>
    </row>
    <row r="3698" spans="1:4" x14ac:dyDescent="0.2">
      <c r="A3698" s="377">
        <v>11707</v>
      </c>
      <c r="B3698" s="377" t="s">
        <v>54194</v>
      </c>
      <c r="C3698" s="377" t="s">
        <v>18782</v>
      </c>
      <c r="D3698" s="402" t="s">
        <v>31218</v>
      </c>
    </row>
    <row r="3699" spans="1:4" x14ac:dyDescent="0.2">
      <c r="A3699" s="377">
        <v>5102</v>
      </c>
      <c r="B3699" s="377" t="s">
        <v>54195</v>
      </c>
      <c r="C3699" s="377" t="s">
        <v>18782</v>
      </c>
      <c r="D3699" s="402" t="s">
        <v>38420</v>
      </c>
    </row>
    <row r="3700" spans="1:4" x14ac:dyDescent="0.2">
      <c r="A3700" s="377">
        <v>11739</v>
      </c>
      <c r="B3700" s="377" t="s">
        <v>54196</v>
      </c>
      <c r="C3700" s="377" t="s">
        <v>18782</v>
      </c>
      <c r="D3700" s="402" t="s">
        <v>13232</v>
      </c>
    </row>
    <row r="3701" spans="1:4" x14ac:dyDescent="0.2">
      <c r="A3701" s="377">
        <v>11711</v>
      </c>
      <c r="B3701" s="377" t="s">
        <v>54197</v>
      </c>
      <c r="C3701" s="377" t="s">
        <v>18782</v>
      </c>
      <c r="D3701" s="402" t="s">
        <v>29215</v>
      </c>
    </row>
    <row r="3702" spans="1:4" x14ac:dyDescent="0.2">
      <c r="A3702" s="377">
        <v>11741</v>
      </c>
      <c r="B3702" s="377" t="s">
        <v>54198</v>
      </c>
      <c r="C3702" s="377" t="s">
        <v>18782</v>
      </c>
      <c r="D3702" s="402" t="s">
        <v>27200</v>
      </c>
    </row>
    <row r="3703" spans="1:4" x14ac:dyDescent="0.2">
      <c r="A3703" s="377">
        <v>11745</v>
      </c>
      <c r="B3703" s="377" t="s">
        <v>54199</v>
      </c>
      <c r="C3703" s="377" t="s">
        <v>18782</v>
      </c>
      <c r="D3703" s="402" t="s">
        <v>12162</v>
      </c>
    </row>
    <row r="3704" spans="1:4" x14ac:dyDescent="0.2">
      <c r="A3704" s="377">
        <v>11743</v>
      </c>
      <c r="B3704" s="377" t="s">
        <v>54200</v>
      </c>
      <c r="C3704" s="377" t="s">
        <v>18782</v>
      </c>
      <c r="D3704" s="402" t="s">
        <v>31080</v>
      </c>
    </row>
    <row r="3705" spans="1:4" x14ac:dyDescent="0.2">
      <c r="A3705" s="377">
        <v>1088</v>
      </c>
      <c r="B3705" s="377" t="s">
        <v>54201</v>
      </c>
      <c r="C3705" s="377" t="s">
        <v>18782</v>
      </c>
      <c r="D3705" s="402" t="s">
        <v>54202</v>
      </c>
    </row>
    <row r="3706" spans="1:4" x14ac:dyDescent="0.2">
      <c r="A3706" s="377">
        <v>1087</v>
      </c>
      <c r="B3706" s="377" t="s">
        <v>54203</v>
      </c>
      <c r="C3706" s="377" t="s">
        <v>18782</v>
      </c>
      <c r="D3706" s="402" t="s">
        <v>54204</v>
      </c>
    </row>
    <row r="3707" spans="1:4" x14ac:dyDescent="0.2">
      <c r="A3707" s="377">
        <v>38777</v>
      </c>
      <c r="B3707" s="377" t="s">
        <v>54205</v>
      </c>
      <c r="C3707" s="377" t="s">
        <v>18782</v>
      </c>
      <c r="D3707" s="402" t="s">
        <v>35342</v>
      </c>
    </row>
    <row r="3708" spans="1:4" x14ac:dyDescent="0.2">
      <c r="A3708" s="377">
        <v>1086</v>
      </c>
      <c r="B3708" s="377" t="s">
        <v>54206</v>
      </c>
      <c r="C3708" s="377" t="s">
        <v>18782</v>
      </c>
      <c r="D3708" s="402" t="s">
        <v>30759</v>
      </c>
    </row>
    <row r="3709" spans="1:4" x14ac:dyDescent="0.2">
      <c r="A3709" s="377">
        <v>1079</v>
      </c>
      <c r="B3709" s="377" t="s">
        <v>54207</v>
      </c>
      <c r="C3709" s="377" t="s">
        <v>18782</v>
      </c>
      <c r="D3709" s="402" t="s">
        <v>43492</v>
      </c>
    </row>
    <row r="3710" spans="1:4" x14ac:dyDescent="0.2">
      <c r="A3710" s="377">
        <v>39374</v>
      </c>
      <c r="B3710" s="377" t="s">
        <v>54208</v>
      </c>
      <c r="C3710" s="377" t="s">
        <v>18782</v>
      </c>
      <c r="D3710" s="402" t="s">
        <v>54209</v>
      </c>
    </row>
    <row r="3711" spans="1:4" x14ac:dyDescent="0.2">
      <c r="A3711" s="377">
        <v>1082</v>
      </c>
      <c r="B3711" s="377" t="s">
        <v>54210</v>
      </c>
      <c r="C3711" s="377" t="s">
        <v>18782</v>
      </c>
      <c r="D3711" s="402" t="s">
        <v>54211</v>
      </c>
    </row>
    <row r="3712" spans="1:4" x14ac:dyDescent="0.2">
      <c r="A3712" s="377">
        <v>12316</v>
      </c>
      <c r="B3712" s="377" t="s">
        <v>54212</v>
      </c>
      <c r="C3712" s="377" t="s">
        <v>18782</v>
      </c>
      <c r="D3712" s="402" t="s">
        <v>54213</v>
      </c>
    </row>
    <row r="3713" spans="1:4" x14ac:dyDescent="0.2">
      <c r="A3713" s="377">
        <v>12317</v>
      </c>
      <c r="B3713" s="377" t="s">
        <v>54214</v>
      </c>
      <c r="C3713" s="377" t="s">
        <v>18782</v>
      </c>
      <c r="D3713" s="402" t="s">
        <v>28388</v>
      </c>
    </row>
    <row r="3714" spans="1:4" x14ac:dyDescent="0.2">
      <c r="A3714" s="377">
        <v>12318</v>
      </c>
      <c r="B3714" s="377" t="s">
        <v>54215</v>
      </c>
      <c r="C3714" s="377" t="s">
        <v>18782</v>
      </c>
      <c r="D3714" s="402" t="s">
        <v>54216</v>
      </c>
    </row>
    <row r="3715" spans="1:4" x14ac:dyDescent="0.2">
      <c r="A3715" s="377">
        <v>5104</v>
      </c>
      <c r="B3715" s="377" t="s">
        <v>54217</v>
      </c>
      <c r="C3715" s="377" t="s">
        <v>184</v>
      </c>
      <c r="D3715" s="402" t="s">
        <v>54218</v>
      </c>
    </row>
    <row r="3716" spans="1:4" x14ac:dyDescent="0.2">
      <c r="A3716" s="377">
        <v>44530</v>
      </c>
      <c r="B3716" s="377" t="s">
        <v>54219</v>
      </c>
      <c r="C3716" s="377" t="s">
        <v>18782</v>
      </c>
      <c r="D3716" s="402" t="s">
        <v>31017</v>
      </c>
    </row>
    <row r="3717" spans="1:4" x14ac:dyDescent="0.2">
      <c r="A3717" s="377">
        <v>2710</v>
      </c>
      <c r="B3717" s="377" t="s">
        <v>54220</v>
      </c>
      <c r="C3717" s="377" t="s">
        <v>18782</v>
      </c>
      <c r="D3717" s="402" t="s">
        <v>12711</v>
      </c>
    </row>
    <row r="3718" spans="1:4" x14ac:dyDescent="0.2">
      <c r="A3718" s="377">
        <v>14575</v>
      </c>
      <c r="B3718" s="377" t="s">
        <v>54221</v>
      </c>
      <c r="C3718" s="377" t="s">
        <v>18782</v>
      </c>
      <c r="D3718" s="402" t="s">
        <v>54222</v>
      </c>
    </row>
    <row r="3719" spans="1:4" x14ac:dyDescent="0.2">
      <c r="A3719" s="377">
        <v>20043</v>
      </c>
      <c r="B3719" s="377" t="s">
        <v>54223</v>
      </c>
      <c r="C3719" s="377" t="s">
        <v>18782</v>
      </c>
      <c r="D3719" s="402" t="s">
        <v>16796</v>
      </c>
    </row>
    <row r="3720" spans="1:4" x14ac:dyDescent="0.2">
      <c r="A3720" s="377">
        <v>20044</v>
      </c>
      <c r="B3720" s="377" t="s">
        <v>54224</v>
      </c>
      <c r="C3720" s="377" t="s">
        <v>18782</v>
      </c>
      <c r="D3720" s="402" t="s">
        <v>33895</v>
      </c>
    </row>
    <row r="3721" spans="1:4" x14ac:dyDescent="0.2">
      <c r="A3721" s="377">
        <v>20042</v>
      </c>
      <c r="B3721" s="377" t="s">
        <v>54225</v>
      </c>
      <c r="C3721" s="377" t="s">
        <v>18782</v>
      </c>
      <c r="D3721" s="402" t="s">
        <v>31080</v>
      </c>
    </row>
    <row r="3722" spans="1:4" x14ac:dyDescent="0.2">
      <c r="A3722" s="377">
        <v>20046</v>
      </c>
      <c r="B3722" s="377" t="s">
        <v>54226</v>
      </c>
      <c r="C3722" s="377" t="s">
        <v>18782</v>
      </c>
      <c r="D3722" s="402" t="s">
        <v>14792</v>
      </c>
    </row>
    <row r="3723" spans="1:4" x14ac:dyDescent="0.2">
      <c r="A3723" s="377">
        <v>20047</v>
      </c>
      <c r="B3723" s="377" t="s">
        <v>54227</v>
      </c>
      <c r="C3723" s="377" t="s">
        <v>18782</v>
      </c>
      <c r="D3723" s="402" t="s">
        <v>54228</v>
      </c>
    </row>
    <row r="3724" spans="1:4" x14ac:dyDescent="0.2">
      <c r="A3724" s="377">
        <v>20045</v>
      </c>
      <c r="B3724" s="377" t="s">
        <v>54229</v>
      </c>
      <c r="C3724" s="377" t="s">
        <v>18782</v>
      </c>
      <c r="D3724" s="402" t="s">
        <v>8622</v>
      </c>
    </row>
    <row r="3725" spans="1:4" x14ac:dyDescent="0.2">
      <c r="A3725" s="377">
        <v>20972</v>
      </c>
      <c r="B3725" s="377" t="s">
        <v>54230</v>
      </c>
      <c r="C3725" s="377" t="s">
        <v>18782</v>
      </c>
      <c r="D3725" s="402" t="s">
        <v>54231</v>
      </c>
    </row>
    <row r="3726" spans="1:4" x14ac:dyDescent="0.2">
      <c r="A3726" s="377">
        <v>11321</v>
      </c>
      <c r="B3726" s="377" t="s">
        <v>54232</v>
      </c>
      <c r="C3726" s="377" t="s">
        <v>18782</v>
      </c>
      <c r="D3726" s="402" t="s">
        <v>7114</v>
      </c>
    </row>
    <row r="3727" spans="1:4" x14ac:dyDescent="0.2">
      <c r="A3727" s="377">
        <v>11323</v>
      </c>
      <c r="B3727" s="377" t="s">
        <v>54233</v>
      </c>
      <c r="C3727" s="377" t="s">
        <v>18782</v>
      </c>
      <c r="D3727" s="402" t="s">
        <v>27992</v>
      </c>
    </row>
    <row r="3728" spans="1:4" x14ac:dyDescent="0.2">
      <c r="A3728" s="377">
        <v>20327</v>
      </c>
      <c r="B3728" s="377" t="s">
        <v>54234</v>
      </c>
      <c r="C3728" s="377" t="s">
        <v>18782</v>
      </c>
      <c r="D3728" s="402" t="s">
        <v>16740</v>
      </c>
    </row>
    <row r="3729" spans="1:4" x14ac:dyDescent="0.2">
      <c r="A3729" s="377">
        <v>13390</v>
      </c>
      <c r="B3729" s="377" t="s">
        <v>54235</v>
      </c>
      <c r="C3729" s="377" t="s">
        <v>18782</v>
      </c>
      <c r="D3729" s="402" t="s">
        <v>54236</v>
      </c>
    </row>
    <row r="3730" spans="1:4" x14ac:dyDescent="0.2">
      <c r="A3730" s="377">
        <v>6034</v>
      </c>
      <c r="B3730" s="377" t="s">
        <v>54237</v>
      </c>
      <c r="C3730" s="377" t="s">
        <v>18782</v>
      </c>
      <c r="D3730" s="402" t="s">
        <v>7477</v>
      </c>
    </row>
    <row r="3731" spans="1:4" x14ac:dyDescent="0.2">
      <c r="A3731" s="377">
        <v>6036</v>
      </c>
      <c r="B3731" s="377" t="s">
        <v>54238</v>
      </c>
      <c r="C3731" s="377" t="s">
        <v>18782</v>
      </c>
      <c r="D3731" s="402" t="s">
        <v>43326</v>
      </c>
    </row>
    <row r="3732" spans="1:4" x14ac:dyDescent="0.2">
      <c r="A3732" s="377">
        <v>6031</v>
      </c>
      <c r="B3732" s="377" t="s">
        <v>54239</v>
      </c>
      <c r="C3732" s="377" t="s">
        <v>18782</v>
      </c>
      <c r="D3732" s="402" t="s">
        <v>11904</v>
      </c>
    </row>
    <row r="3733" spans="1:4" x14ac:dyDescent="0.2">
      <c r="A3733" s="377">
        <v>6029</v>
      </c>
      <c r="B3733" s="377" t="s">
        <v>54240</v>
      </c>
      <c r="C3733" s="377" t="s">
        <v>18782</v>
      </c>
      <c r="D3733" s="402" t="s">
        <v>43146</v>
      </c>
    </row>
    <row r="3734" spans="1:4" x14ac:dyDescent="0.2">
      <c r="A3734" s="377">
        <v>6033</v>
      </c>
      <c r="B3734" s="377" t="s">
        <v>54241</v>
      </c>
      <c r="C3734" s="377" t="s">
        <v>18782</v>
      </c>
      <c r="D3734" s="402" t="s">
        <v>33993</v>
      </c>
    </row>
    <row r="3735" spans="1:4" x14ac:dyDescent="0.2">
      <c r="A3735" s="377">
        <v>11672</v>
      </c>
      <c r="B3735" s="377" t="s">
        <v>54242</v>
      </c>
      <c r="C3735" s="377" t="s">
        <v>18782</v>
      </c>
      <c r="D3735" s="402" t="s">
        <v>54243</v>
      </c>
    </row>
    <row r="3736" spans="1:4" x14ac:dyDescent="0.2">
      <c r="A3736" s="377">
        <v>11669</v>
      </c>
      <c r="B3736" s="377" t="s">
        <v>54244</v>
      </c>
      <c r="C3736" s="377" t="s">
        <v>18782</v>
      </c>
      <c r="D3736" s="402" t="s">
        <v>54245</v>
      </c>
    </row>
    <row r="3737" spans="1:4" x14ac:dyDescent="0.2">
      <c r="A3737" s="377">
        <v>11670</v>
      </c>
      <c r="B3737" s="377" t="s">
        <v>54246</v>
      </c>
      <c r="C3737" s="377" t="s">
        <v>18782</v>
      </c>
      <c r="D3737" s="402" t="s">
        <v>13502</v>
      </c>
    </row>
    <row r="3738" spans="1:4" x14ac:dyDescent="0.2">
      <c r="A3738" s="377">
        <v>20055</v>
      </c>
      <c r="B3738" s="377" t="s">
        <v>54247</v>
      </c>
      <c r="C3738" s="377" t="s">
        <v>18782</v>
      </c>
      <c r="D3738" s="402" t="s">
        <v>42117</v>
      </c>
    </row>
    <row r="3739" spans="1:4" x14ac:dyDescent="0.2">
      <c r="A3739" s="377">
        <v>11671</v>
      </c>
      <c r="B3739" s="377" t="s">
        <v>54248</v>
      </c>
      <c r="C3739" s="377" t="s">
        <v>18782</v>
      </c>
      <c r="D3739" s="402" t="s">
        <v>29279</v>
      </c>
    </row>
    <row r="3740" spans="1:4" x14ac:dyDescent="0.2">
      <c r="A3740" s="377">
        <v>6032</v>
      </c>
      <c r="B3740" s="377" t="s">
        <v>54249</v>
      </c>
      <c r="C3740" s="377" t="s">
        <v>18782</v>
      </c>
      <c r="D3740" s="402" t="s">
        <v>50029</v>
      </c>
    </row>
    <row r="3741" spans="1:4" x14ac:dyDescent="0.2">
      <c r="A3741" s="377">
        <v>11673</v>
      </c>
      <c r="B3741" s="377" t="s">
        <v>54250</v>
      </c>
      <c r="C3741" s="377" t="s">
        <v>18782</v>
      </c>
      <c r="D3741" s="402" t="s">
        <v>42337</v>
      </c>
    </row>
    <row r="3742" spans="1:4" x14ac:dyDescent="0.2">
      <c r="A3742" s="377">
        <v>11674</v>
      </c>
      <c r="B3742" s="377" t="s">
        <v>54251</v>
      </c>
      <c r="C3742" s="377" t="s">
        <v>18782</v>
      </c>
      <c r="D3742" s="402" t="s">
        <v>13923</v>
      </c>
    </row>
    <row r="3743" spans="1:4" x14ac:dyDescent="0.2">
      <c r="A3743" s="377">
        <v>11675</v>
      </c>
      <c r="B3743" s="377" t="s">
        <v>54252</v>
      </c>
      <c r="C3743" s="377" t="s">
        <v>18782</v>
      </c>
      <c r="D3743" s="402" t="s">
        <v>50250</v>
      </c>
    </row>
    <row r="3744" spans="1:4" x14ac:dyDescent="0.2">
      <c r="A3744" s="377">
        <v>11676</v>
      </c>
      <c r="B3744" s="377" t="s">
        <v>54253</v>
      </c>
      <c r="C3744" s="377" t="s">
        <v>18782</v>
      </c>
      <c r="D3744" s="402" t="s">
        <v>10028</v>
      </c>
    </row>
    <row r="3745" spans="1:4" x14ac:dyDescent="0.2">
      <c r="A3745" s="377">
        <v>11677</v>
      </c>
      <c r="B3745" s="377" t="s">
        <v>54254</v>
      </c>
      <c r="C3745" s="377" t="s">
        <v>18782</v>
      </c>
      <c r="D3745" s="402" t="s">
        <v>18187</v>
      </c>
    </row>
    <row r="3746" spans="1:4" x14ac:dyDescent="0.2">
      <c r="A3746" s="377">
        <v>11678</v>
      </c>
      <c r="B3746" s="377" t="s">
        <v>54255</v>
      </c>
      <c r="C3746" s="377" t="s">
        <v>18782</v>
      </c>
      <c r="D3746" s="402" t="s">
        <v>10133</v>
      </c>
    </row>
    <row r="3747" spans="1:4" x14ac:dyDescent="0.2">
      <c r="A3747" s="377">
        <v>6038</v>
      </c>
      <c r="B3747" s="377" t="s">
        <v>54256</v>
      </c>
      <c r="C3747" s="377" t="s">
        <v>18782</v>
      </c>
      <c r="D3747" s="402" t="s">
        <v>8272</v>
      </c>
    </row>
    <row r="3748" spans="1:4" x14ac:dyDescent="0.2">
      <c r="A3748" s="377">
        <v>11718</v>
      </c>
      <c r="B3748" s="377" t="s">
        <v>54257</v>
      </c>
      <c r="C3748" s="377" t="s">
        <v>18782</v>
      </c>
      <c r="D3748" s="402" t="s">
        <v>8404</v>
      </c>
    </row>
    <row r="3749" spans="1:4" x14ac:dyDescent="0.2">
      <c r="A3749" s="377">
        <v>6037</v>
      </c>
      <c r="B3749" s="377" t="s">
        <v>54258</v>
      </c>
      <c r="C3749" s="377" t="s">
        <v>18782</v>
      </c>
      <c r="D3749" s="402" t="s">
        <v>12088</v>
      </c>
    </row>
    <row r="3750" spans="1:4" x14ac:dyDescent="0.2">
      <c r="A3750" s="377">
        <v>11719</v>
      </c>
      <c r="B3750" s="377" t="s">
        <v>54259</v>
      </c>
      <c r="C3750" s="377" t="s">
        <v>18782</v>
      </c>
      <c r="D3750" s="402" t="s">
        <v>10863</v>
      </c>
    </row>
    <row r="3751" spans="1:4" x14ac:dyDescent="0.2">
      <c r="A3751" s="377">
        <v>6019</v>
      </c>
      <c r="B3751" s="377" t="s">
        <v>54260</v>
      </c>
      <c r="C3751" s="377" t="s">
        <v>18782</v>
      </c>
      <c r="D3751" s="402" t="s">
        <v>54261</v>
      </c>
    </row>
    <row r="3752" spans="1:4" x14ac:dyDescent="0.2">
      <c r="A3752" s="377">
        <v>6010</v>
      </c>
      <c r="B3752" s="377" t="s">
        <v>54262</v>
      </c>
      <c r="C3752" s="377" t="s">
        <v>18782</v>
      </c>
      <c r="D3752" s="402" t="s">
        <v>54263</v>
      </c>
    </row>
    <row r="3753" spans="1:4" x14ac:dyDescent="0.2">
      <c r="A3753" s="377">
        <v>6017</v>
      </c>
      <c r="B3753" s="377" t="s">
        <v>54264</v>
      </c>
      <c r="C3753" s="377" t="s">
        <v>18782</v>
      </c>
      <c r="D3753" s="402" t="s">
        <v>11116</v>
      </c>
    </row>
    <row r="3754" spans="1:4" x14ac:dyDescent="0.2">
      <c r="A3754" s="377">
        <v>6020</v>
      </c>
      <c r="B3754" s="377" t="s">
        <v>54265</v>
      </c>
      <c r="C3754" s="377" t="s">
        <v>18782</v>
      </c>
      <c r="D3754" s="402" t="s">
        <v>41392</v>
      </c>
    </row>
    <row r="3755" spans="1:4" x14ac:dyDescent="0.2">
      <c r="A3755" s="377">
        <v>6028</v>
      </c>
      <c r="B3755" s="377" t="s">
        <v>54266</v>
      </c>
      <c r="C3755" s="377" t="s">
        <v>18782</v>
      </c>
      <c r="D3755" s="402" t="s">
        <v>42286</v>
      </c>
    </row>
    <row r="3756" spans="1:4" x14ac:dyDescent="0.2">
      <c r="A3756" s="377">
        <v>6011</v>
      </c>
      <c r="B3756" s="377" t="s">
        <v>54267</v>
      </c>
      <c r="C3756" s="377" t="s">
        <v>18782</v>
      </c>
      <c r="D3756" s="402" t="s">
        <v>43606</v>
      </c>
    </row>
    <row r="3757" spans="1:4" x14ac:dyDescent="0.2">
      <c r="A3757" s="377">
        <v>6012</v>
      </c>
      <c r="B3757" s="377" t="s">
        <v>54268</v>
      </c>
      <c r="C3757" s="377" t="s">
        <v>18782</v>
      </c>
      <c r="D3757" s="402" t="s">
        <v>54269</v>
      </c>
    </row>
    <row r="3758" spans="1:4" x14ac:dyDescent="0.2">
      <c r="A3758" s="377">
        <v>6016</v>
      </c>
      <c r="B3758" s="377" t="s">
        <v>54270</v>
      </c>
      <c r="C3758" s="377" t="s">
        <v>18782</v>
      </c>
      <c r="D3758" s="402" t="s">
        <v>17347</v>
      </c>
    </row>
    <row r="3759" spans="1:4" x14ac:dyDescent="0.2">
      <c r="A3759" s="377">
        <v>6027</v>
      </c>
      <c r="B3759" s="377" t="s">
        <v>54271</v>
      </c>
      <c r="C3759" s="377" t="s">
        <v>18782</v>
      </c>
      <c r="D3759" s="402" t="s">
        <v>54272</v>
      </c>
    </row>
    <row r="3760" spans="1:4" x14ac:dyDescent="0.2">
      <c r="A3760" s="377">
        <v>6013</v>
      </c>
      <c r="B3760" s="377" t="s">
        <v>54273</v>
      </c>
      <c r="C3760" s="377" t="s">
        <v>18782</v>
      </c>
      <c r="D3760" s="402" t="s">
        <v>54274</v>
      </c>
    </row>
    <row r="3761" spans="1:4" x14ac:dyDescent="0.2">
      <c r="A3761" s="377">
        <v>6015</v>
      </c>
      <c r="B3761" s="377" t="s">
        <v>54275</v>
      </c>
      <c r="C3761" s="377" t="s">
        <v>18782</v>
      </c>
      <c r="D3761" s="402" t="s">
        <v>54276</v>
      </c>
    </row>
    <row r="3762" spans="1:4" x14ac:dyDescent="0.2">
      <c r="A3762" s="377">
        <v>6014</v>
      </c>
      <c r="B3762" s="377" t="s">
        <v>54277</v>
      </c>
      <c r="C3762" s="377" t="s">
        <v>18782</v>
      </c>
      <c r="D3762" s="402" t="s">
        <v>42449</v>
      </c>
    </row>
    <row r="3763" spans="1:4" x14ac:dyDescent="0.2">
      <c r="A3763" s="377">
        <v>6006</v>
      </c>
      <c r="B3763" s="377" t="s">
        <v>54278</v>
      </c>
      <c r="C3763" s="377" t="s">
        <v>18782</v>
      </c>
      <c r="D3763" s="402" t="s">
        <v>54279</v>
      </c>
    </row>
    <row r="3764" spans="1:4" x14ac:dyDescent="0.2">
      <c r="A3764" s="377">
        <v>6005</v>
      </c>
      <c r="B3764" s="377" t="s">
        <v>54280</v>
      </c>
      <c r="C3764" s="377" t="s">
        <v>18782</v>
      </c>
      <c r="D3764" s="402" t="s">
        <v>51881</v>
      </c>
    </row>
    <row r="3765" spans="1:4" x14ac:dyDescent="0.2">
      <c r="A3765" s="377">
        <v>11756</v>
      </c>
      <c r="B3765" s="377" t="s">
        <v>54281</v>
      </c>
      <c r="C3765" s="377" t="s">
        <v>18782</v>
      </c>
      <c r="D3765" s="402" t="s">
        <v>54282</v>
      </c>
    </row>
    <row r="3766" spans="1:4" x14ac:dyDescent="0.2">
      <c r="A3766" s="377">
        <v>10904</v>
      </c>
      <c r="B3766" s="377" t="s">
        <v>54283</v>
      </c>
      <c r="C3766" s="377" t="s">
        <v>18782</v>
      </c>
      <c r="D3766" s="402" t="s">
        <v>54284</v>
      </c>
    </row>
    <row r="3767" spans="1:4" x14ac:dyDescent="0.2">
      <c r="A3767" s="377">
        <v>11752</v>
      </c>
      <c r="B3767" s="377" t="s">
        <v>54285</v>
      </c>
      <c r="C3767" s="377" t="s">
        <v>18782</v>
      </c>
      <c r="D3767" s="402" t="s">
        <v>12343</v>
      </c>
    </row>
    <row r="3768" spans="1:4" x14ac:dyDescent="0.2">
      <c r="A3768" s="377">
        <v>11753</v>
      </c>
      <c r="B3768" s="377" t="s">
        <v>54286</v>
      </c>
      <c r="C3768" s="377" t="s">
        <v>18782</v>
      </c>
      <c r="D3768" s="402" t="s">
        <v>54287</v>
      </c>
    </row>
    <row r="3769" spans="1:4" x14ac:dyDescent="0.2">
      <c r="A3769" s="377">
        <v>6021</v>
      </c>
      <c r="B3769" s="377" t="s">
        <v>54288</v>
      </c>
      <c r="C3769" s="377" t="s">
        <v>18782</v>
      </c>
      <c r="D3769" s="402" t="s">
        <v>54289</v>
      </c>
    </row>
    <row r="3770" spans="1:4" x14ac:dyDescent="0.2">
      <c r="A3770" s="377">
        <v>6024</v>
      </c>
      <c r="B3770" s="377" t="s">
        <v>54290</v>
      </c>
      <c r="C3770" s="377" t="s">
        <v>18782</v>
      </c>
      <c r="D3770" s="402" t="s">
        <v>54291</v>
      </c>
    </row>
    <row r="3771" spans="1:4" x14ac:dyDescent="0.2">
      <c r="A3771" s="377">
        <v>38379</v>
      </c>
      <c r="B3771" s="377" t="s">
        <v>54292</v>
      </c>
      <c r="C3771" s="377" t="s">
        <v>18918</v>
      </c>
      <c r="D3771" s="402" t="s">
        <v>54293</v>
      </c>
    </row>
    <row r="3772" spans="1:4" x14ac:dyDescent="0.2">
      <c r="A3772" s="377">
        <v>13897</v>
      </c>
      <c r="B3772" s="377" t="s">
        <v>54294</v>
      </c>
      <c r="C3772" s="377" t="s">
        <v>18782</v>
      </c>
      <c r="D3772" s="402" t="s">
        <v>54295</v>
      </c>
    </row>
    <row r="3773" spans="1:4" x14ac:dyDescent="0.2">
      <c r="A3773" s="377">
        <v>10640</v>
      </c>
      <c r="B3773" s="377" t="s">
        <v>54296</v>
      </c>
      <c r="C3773" s="377" t="s">
        <v>18782</v>
      </c>
      <c r="D3773" s="402" t="s">
        <v>54297</v>
      </c>
    </row>
    <row r="3774" spans="1:4" x14ac:dyDescent="0.2">
      <c r="A3774" s="377">
        <v>34357</v>
      </c>
      <c r="B3774" s="377" t="s">
        <v>54298</v>
      </c>
      <c r="C3774" s="377" t="s">
        <v>184</v>
      </c>
      <c r="D3774" s="402" t="s">
        <v>7216</v>
      </c>
    </row>
    <row r="3775" spans="1:4" x14ac:dyDescent="0.2">
      <c r="A3775" s="377">
        <v>37329</v>
      </c>
      <c r="B3775" s="377" t="s">
        <v>54299</v>
      </c>
      <c r="C3775" s="377" t="s">
        <v>184</v>
      </c>
      <c r="D3775" s="402" t="s">
        <v>27327</v>
      </c>
    </row>
    <row r="3776" spans="1:4" x14ac:dyDescent="0.2">
      <c r="A3776" s="377">
        <v>2510</v>
      </c>
      <c r="B3776" s="377" t="s">
        <v>54300</v>
      </c>
      <c r="C3776" s="377" t="s">
        <v>18782</v>
      </c>
      <c r="D3776" s="402" t="s">
        <v>13797</v>
      </c>
    </row>
    <row r="3777" spans="1:4" x14ac:dyDescent="0.2">
      <c r="A3777" s="377">
        <v>12359</v>
      </c>
      <c r="B3777" s="377" t="s">
        <v>54301</v>
      </c>
      <c r="C3777" s="377" t="s">
        <v>18782</v>
      </c>
      <c r="D3777" s="402" t="s">
        <v>54302</v>
      </c>
    </row>
    <row r="3778" spans="1:4" x14ac:dyDescent="0.2">
      <c r="A3778" s="377">
        <v>7353</v>
      </c>
      <c r="B3778" s="377" t="s">
        <v>54303</v>
      </c>
      <c r="C3778" s="377" t="s">
        <v>48986</v>
      </c>
      <c r="D3778" s="402" t="s">
        <v>7752</v>
      </c>
    </row>
    <row r="3779" spans="1:4" x14ac:dyDescent="0.2">
      <c r="A3779" s="377">
        <v>36144</v>
      </c>
      <c r="B3779" s="377" t="s">
        <v>54304</v>
      </c>
      <c r="C3779" s="377" t="s">
        <v>18782</v>
      </c>
      <c r="D3779" s="402" t="s">
        <v>27456</v>
      </c>
    </row>
    <row r="3780" spans="1:4" x14ac:dyDescent="0.2">
      <c r="A3780" s="377">
        <v>10518</v>
      </c>
      <c r="B3780" s="377" t="s">
        <v>54305</v>
      </c>
      <c r="C3780" s="377" t="s">
        <v>18782</v>
      </c>
      <c r="D3780" s="402" t="s">
        <v>54306</v>
      </c>
    </row>
    <row r="3781" spans="1:4" x14ac:dyDescent="0.2">
      <c r="A3781" s="377">
        <v>36530</v>
      </c>
      <c r="B3781" s="377" t="s">
        <v>54307</v>
      </c>
      <c r="C3781" s="377" t="s">
        <v>18782</v>
      </c>
      <c r="D3781" s="402" t="s">
        <v>54308</v>
      </c>
    </row>
    <row r="3782" spans="1:4" x14ac:dyDescent="0.2">
      <c r="A3782" s="377">
        <v>6046</v>
      </c>
      <c r="B3782" s="377" t="s">
        <v>54309</v>
      </c>
      <c r="C3782" s="377" t="s">
        <v>18782</v>
      </c>
      <c r="D3782" s="402" t="s">
        <v>54310</v>
      </c>
    </row>
    <row r="3783" spans="1:4" x14ac:dyDescent="0.2">
      <c r="A3783" s="377">
        <v>36531</v>
      </c>
      <c r="B3783" s="377" t="s">
        <v>54311</v>
      </c>
      <c r="C3783" s="377" t="s">
        <v>18782</v>
      </c>
      <c r="D3783" s="402" t="s">
        <v>54312</v>
      </c>
    </row>
    <row r="3784" spans="1:4" x14ac:dyDescent="0.2">
      <c r="A3784" s="377">
        <v>34684</v>
      </c>
      <c r="B3784" s="377" t="s">
        <v>54313</v>
      </c>
      <c r="C3784" s="377" t="s">
        <v>18825</v>
      </c>
      <c r="D3784" s="402" t="s">
        <v>54314</v>
      </c>
    </row>
    <row r="3785" spans="1:4" x14ac:dyDescent="0.2">
      <c r="A3785" s="377">
        <v>34683</v>
      </c>
      <c r="B3785" s="377" t="s">
        <v>54315</v>
      </c>
      <c r="C3785" s="377" t="s">
        <v>18825</v>
      </c>
      <c r="D3785" s="402" t="s">
        <v>54316</v>
      </c>
    </row>
    <row r="3786" spans="1:4" x14ac:dyDescent="0.2">
      <c r="A3786" s="377">
        <v>533</v>
      </c>
      <c r="B3786" s="377" t="s">
        <v>54317</v>
      </c>
      <c r="C3786" s="377" t="s">
        <v>18825</v>
      </c>
      <c r="D3786" s="402" t="s">
        <v>40713</v>
      </c>
    </row>
    <row r="3787" spans="1:4" x14ac:dyDescent="0.2">
      <c r="A3787" s="377">
        <v>10515</v>
      </c>
      <c r="B3787" s="377" t="s">
        <v>54318</v>
      </c>
      <c r="C3787" s="377" t="s">
        <v>18825</v>
      </c>
      <c r="D3787" s="402" t="s">
        <v>16304</v>
      </c>
    </row>
    <row r="3788" spans="1:4" x14ac:dyDescent="0.2">
      <c r="A3788" s="377">
        <v>536</v>
      </c>
      <c r="B3788" s="377" t="s">
        <v>54319</v>
      </c>
      <c r="C3788" s="377" t="s">
        <v>18825</v>
      </c>
      <c r="D3788" s="402" t="s">
        <v>15718</v>
      </c>
    </row>
    <row r="3789" spans="1:4" x14ac:dyDescent="0.2">
      <c r="A3789" s="377">
        <v>153</v>
      </c>
      <c r="B3789" s="377" t="s">
        <v>54320</v>
      </c>
      <c r="C3789" s="377" t="s">
        <v>48986</v>
      </c>
      <c r="D3789" s="402" t="s">
        <v>54321</v>
      </c>
    </row>
    <row r="3790" spans="1:4" x14ac:dyDescent="0.2">
      <c r="A3790" s="377">
        <v>34682</v>
      </c>
      <c r="B3790" s="377" t="s">
        <v>54322</v>
      </c>
      <c r="C3790" s="377" t="s">
        <v>18825</v>
      </c>
      <c r="D3790" s="402" t="s">
        <v>54323</v>
      </c>
    </row>
    <row r="3791" spans="1:4" x14ac:dyDescent="0.2">
      <c r="A3791" s="377">
        <v>20205</v>
      </c>
      <c r="B3791" s="377" t="s">
        <v>54324</v>
      </c>
      <c r="C3791" s="377" t="s">
        <v>18918</v>
      </c>
      <c r="D3791" s="402" t="s">
        <v>11726</v>
      </c>
    </row>
    <row r="3792" spans="1:4" x14ac:dyDescent="0.2">
      <c r="A3792" s="377">
        <v>4412</v>
      </c>
      <c r="B3792" s="377" t="s">
        <v>54325</v>
      </c>
      <c r="C3792" s="377" t="s">
        <v>18918</v>
      </c>
      <c r="D3792" s="402" t="s">
        <v>39813</v>
      </c>
    </row>
    <row r="3793" spans="1:4" x14ac:dyDescent="0.2">
      <c r="A3793" s="377">
        <v>4408</v>
      </c>
      <c r="B3793" s="377" t="s">
        <v>54326</v>
      </c>
      <c r="C3793" s="377" t="s">
        <v>18918</v>
      </c>
      <c r="D3793" s="402" t="s">
        <v>41215</v>
      </c>
    </row>
    <row r="3794" spans="1:4" x14ac:dyDescent="0.2">
      <c r="A3794" s="377">
        <v>36250</v>
      </c>
      <c r="B3794" s="377" t="s">
        <v>54327</v>
      </c>
      <c r="C3794" s="377" t="s">
        <v>18918</v>
      </c>
      <c r="D3794" s="402" t="s">
        <v>13455</v>
      </c>
    </row>
    <row r="3795" spans="1:4" x14ac:dyDescent="0.2">
      <c r="A3795" s="377">
        <v>10857</v>
      </c>
      <c r="B3795" s="377" t="s">
        <v>54328</v>
      </c>
      <c r="C3795" s="377" t="s">
        <v>18918</v>
      </c>
      <c r="D3795" s="402" t="s">
        <v>195</v>
      </c>
    </row>
    <row r="3796" spans="1:4" x14ac:dyDescent="0.2">
      <c r="A3796" s="377">
        <v>4803</v>
      </c>
      <c r="B3796" s="377" t="s">
        <v>54329</v>
      </c>
      <c r="C3796" s="377" t="s">
        <v>18918</v>
      </c>
      <c r="D3796" s="402" t="s">
        <v>15984</v>
      </c>
    </row>
    <row r="3797" spans="1:4" x14ac:dyDescent="0.2">
      <c r="A3797" s="377">
        <v>6186</v>
      </c>
      <c r="B3797" s="377" t="s">
        <v>54330</v>
      </c>
      <c r="C3797" s="377" t="s">
        <v>18918</v>
      </c>
      <c r="D3797" s="402" t="s">
        <v>10826</v>
      </c>
    </row>
    <row r="3798" spans="1:4" x14ac:dyDescent="0.2">
      <c r="A3798" s="377">
        <v>4829</v>
      </c>
      <c r="B3798" s="377" t="s">
        <v>54331</v>
      </c>
      <c r="C3798" s="377" t="s">
        <v>18918</v>
      </c>
      <c r="D3798" s="402" t="s">
        <v>35177</v>
      </c>
    </row>
    <row r="3799" spans="1:4" x14ac:dyDescent="0.2">
      <c r="A3799" s="377">
        <v>39829</v>
      </c>
      <c r="B3799" s="377" t="s">
        <v>54332</v>
      </c>
      <c r="C3799" s="377" t="s">
        <v>18918</v>
      </c>
      <c r="D3799" s="402" t="s">
        <v>41321</v>
      </c>
    </row>
    <row r="3800" spans="1:4" x14ac:dyDescent="0.2">
      <c r="A3800" s="377">
        <v>20231</v>
      </c>
      <c r="B3800" s="377" t="s">
        <v>54333</v>
      </c>
      <c r="C3800" s="377" t="s">
        <v>18918</v>
      </c>
      <c r="D3800" s="402" t="s">
        <v>17551</v>
      </c>
    </row>
    <row r="3801" spans="1:4" x14ac:dyDescent="0.2">
      <c r="A3801" s="377">
        <v>4804</v>
      </c>
      <c r="B3801" s="377" t="s">
        <v>54334</v>
      </c>
      <c r="C3801" s="377" t="s">
        <v>18918</v>
      </c>
      <c r="D3801" s="402" t="s">
        <v>54335</v>
      </c>
    </row>
    <row r="3802" spans="1:4" x14ac:dyDescent="0.2">
      <c r="A3802" s="377">
        <v>34680</v>
      </c>
      <c r="B3802" s="377" t="s">
        <v>54336</v>
      </c>
      <c r="C3802" s="377" t="s">
        <v>18918</v>
      </c>
      <c r="D3802" s="402" t="s">
        <v>16531</v>
      </c>
    </row>
    <row r="3803" spans="1:4" x14ac:dyDescent="0.2">
      <c r="A3803" s="377">
        <v>11573</v>
      </c>
      <c r="B3803" s="377" t="s">
        <v>54337</v>
      </c>
      <c r="C3803" s="377" t="s">
        <v>18782</v>
      </c>
      <c r="D3803" s="402" t="s">
        <v>13470</v>
      </c>
    </row>
    <row r="3804" spans="1:4" x14ac:dyDescent="0.2">
      <c r="A3804" s="377">
        <v>38401</v>
      </c>
      <c r="B3804" s="377" t="s">
        <v>54338</v>
      </c>
      <c r="C3804" s="377" t="s">
        <v>18782</v>
      </c>
      <c r="D3804" s="402" t="s">
        <v>14381</v>
      </c>
    </row>
    <row r="3805" spans="1:4" x14ac:dyDescent="0.2">
      <c r="A3805" s="377">
        <v>11575</v>
      </c>
      <c r="B3805" s="377" t="s">
        <v>54339</v>
      </c>
      <c r="C3805" s="377" t="s">
        <v>18782</v>
      </c>
      <c r="D3805" s="402" t="s">
        <v>44163</v>
      </c>
    </row>
    <row r="3806" spans="1:4" x14ac:dyDescent="0.2">
      <c r="A3806" s="377">
        <v>38179</v>
      </c>
      <c r="B3806" s="377" t="s">
        <v>54340</v>
      </c>
      <c r="C3806" s="377" t="s">
        <v>18782</v>
      </c>
      <c r="D3806" s="402" t="s">
        <v>39953</v>
      </c>
    </row>
    <row r="3807" spans="1:4" x14ac:dyDescent="0.2">
      <c r="A3807" s="377">
        <v>20256</v>
      </c>
      <c r="B3807" s="377" t="s">
        <v>54341</v>
      </c>
      <c r="C3807" s="377" t="s">
        <v>18782</v>
      </c>
      <c r="D3807" s="402" t="s">
        <v>8999</v>
      </c>
    </row>
    <row r="3808" spans="1:4" x14ac:dyDescent="0.2">
      <c r="A3808" s="377">
        <v>14511</v>
      </c>
      <c r="B3808" s="377" t="s">
        <v>54342</v>
      </c>
      <c r="C3808" s="377" t="s">
        <v>18782</v>
      </c>
      <c r="D3808" s="402" t="s">
        <v>54343</v>
      </c>
    </row>
    <row r="3809" spans="1:4" x14ac:dyDescent="0.2">
      <c r="A3809" s="377">
        <v>10642</v>
      </c>
      <c r="B3809" s="377" t="s">
        <v>54344</v>
      </c>
      <c r="C3809" s="377" t="s">
        <v>18782</v>
      </c>
      <c r="D3809" s="402" t="s">
        <v>54345</v>
      </c>
    </row>
    <row r="3810" spans="1:4" x14ac:dyDescent="0.2">
      <c r="A3810" s="377">
        <v>14489</v>
      </c>
      <c r="B3810" s="377" t="s">
        <v>54346</v>
      </c>
      <c r="C3810" s="377" t="s">
        <v>18782</v>
      </c>
      <c r="D3810" s="402" t="s">
        <v>54347</v>
      </c>
    </row>
    <row r="3811" spans="1:4" x14ac:dyDescent="0.2">
      <c r="A3811" s="377">
        <v>14513</v>
      </c>
      <c r="B3811" s="377" t="s">
        <v>54348</v>
      </c>
      <c r="C3811" s="377" t="s">
        <v>18782</v>
      </c>
      <c r="D3811" s="402" t="s">
        <v>54349</v>
      </c>
    </row>
    <row r="3812" spans="1:4" x14ac:dyDescent="0.2">
      <c r="A3812" s="377">
        <v>13600</v>
      </c>
      <c r="B3812" s="377" t="s">
        <v>54350</v>
      </c>
      <c r="C3812" s="377" t="s">
        <v>18782</v>
      </c>
      <c r="D3812" s="402" t="s">
        <v>54351</v>
      </c>
    </row>
    <row r="3813" spans="1:4" x14ac:dyDescent="0.2">
      <c r="A3813" s="377">
        <v>10646</v>
      </c>
      <c r="B3813" s="377" t="s">
        <v>54352</v>
      </c>
      <c r="C3813" s="377" t="s">
        <v>18782</v>
      </c>
      <c r="D3813" s="402" t="s">
        <v>54353</v>
      </c>
    </row>
    <row r="3814" spans="1:4" x14ac:dyDescent="0.2">
      <c r="A3814" s="377">
        <v>6070</v>
      </c>
      <c r="B3814" s="377" t="s">
        <v>54354</v>
      </c>
      <c r="C3814" s="377" t="s">
        <v>18782</v>
      </c>
      <c r="D3814" s="402" t="s">
        <v>54355</v>
      </c>
    </row>
    <row r="3815" spans="1:4" x14ac:dyDescent="0.2">
      <c r="A3815" s="377">
        <v>6069</v>
      </c>
      <c r="B3815" s="377" t="s">
        <v>54356</v>
      </c>
      <c r="C3815" s="377" t="s">
        <v>18782</v>
      </c>
      <c r="D3815" s="402" t="s">
        <v>54357</v>
      </c>
    </row>
    <row r="3816" spans="1:4" x14ac:dyDescent="0.2">
      <c r="A3816" s="377">
        <v>14626</v>
      </c>
      <c r="B3816" s="377" t="s">
        <v>54358</v>
      </c>
      <c r="C3816" s="377" t="s">
        <v>18782</v>
      </c>
      <c r="D3816" s="402" t="s">
        <v>54359</v>
      </c>
    </row>
    <row r="3817" spans="1:4" x14ac:dyDescent="0.2">
      <c r="A3817" s="377">
        <v>6067</v>
      </c>
      <c r="B3817" s="377" t="s">
        <v>54360</v>
      </c>
      <c r="C3817" s="377" t="s">
        <v>18782</v>
      </c>
      <c r="D3817" s="402" t="s">
        <v>54361</v>
      </c>
    </row>
    <row r="3818" spans="1:4" x14ac:dyDescent="0.2">
      <c r="A3818" s="377">
        <v>38393</v>
      </c>
      <c r="B3818" s="377" t="s">
        <v>54362</v>
      </c>
      <c r="C3818" s="377" t="s">
        <v>18782</v>
      </c>
      <c r="D3818" s="402" t="s">
        <v>43879</v>
      </c>
    </row>
    <row r="3819" spans="1:4" x14ac:dyDescent="0.2">
      <c r="A3819" s="377">
        <v>38390</v>
      </c>
      <c r="B3819" s="377" t="s">
        <v>54363</v>
      </c>
      <c r="C3819" s="377" t="s">
        <v>18782</v>
      </c>
      <c r="D3819" s="402" t="s">
        <v>44465</v>
      </c>
    </row>
    <row r="3820" spans="1:4" x14ac:dyDescent="0.2">
      <c r="A3820" s="377">
        <v>36532</v>
      </c>
      <c r="B3820" s="377" t="s">
        <v>54364</v>
      </c>
      <c r="C3820" s="377" t="s">
        <v>18782</v>
      </c>
      <c r="D3820" s="402" t="s">
        <v>54365</v>
      </c>
    </row>
    <row r="3821" spans="1:4" x14ac:dyDescent="0.2">
      <c r="A3821" s="377">
        <v>11578</v>
      </c>
      <c r="B3821" s="377" t="s">
        <v>54366</v>
      </c>
      <c r="C3821" s="377" t="s">
        <v>18782</v>
      </c>
      <c r="D3821" s="402" t="s">
        <v>12983</v>
      </c>
    </row>
    <row r="3822" spans="1:4" x14ac:dyDescent="0.2">
      <c r="A3822" s="377">
        <v>11577</v>
      </c>
      <c r="B3822" s="377" t="s">
        <v>54367</v>
      </c>
      <c r="C3822" s="377" t="s">
        <v>18782</v>
      </c>
      <c r="D3822" s="402" t="s">
        <v>13999</v>
      </c>
    </row>
    <row r="3823" spans="1:4" x14ac:dyDescent="0.2">
      <c r="A3823" s="377">
        <v>42432</v>
      </c>
      <c r="B3823" s="377" t="s">
        <v>54368</v>
      </c>
      <c r="C3823" s="377" t="s">
        <v>18782</v>
      </c>
      <c r="D3823" s="402" t="s">
        <v>54369</v>
      </c>
    </row>
    <row r="3824" spans="1:4" x14ac:dyDescent="0.2">
      <c r="A3824" s="377">
        <v>42437</v>
      </c>
      <c r="B3824" s="377" t="s">
        <v>54370</v>
      </c>
      <c r="C3824" s="377" t="s">
        <v>18782</v>
      </c>
      <c r="D3824" s="402" t="s">
        <v>54371</v>
      </c>
    </row>
    <row r="3825" spans="1:4" x14ac:dyDescent="0.2">
      <c r="A3825" s="377">
        <v>1116</v>
      </c>
      <c r="B3825" s="377" t="s">
        <v>54372</v>
      </c>
      <c r="C3825" s="377" t="s">
        <v>18918</v>
      </c>
      <c r="D3825" s="402" t="s">
        <v>9213</v>
      </c>
    </row>
    <row r="3826" spans="1:4" x14ac:dyDescent="0.2">
      <c r="A3826" s="377">
        <v>1115</v>
      </c>
      <c r="B3826" s="377" t="s">
        <v>54373</v>
      </c>
      <c r="C3826" s="377" t="s">
        <v>18918</v>
      </c>
      <c r="D3826" s="402" t="s">
        <v>43364</v>
      </c>
    </row>
    <row r="3827" spans="1:4" x14ac:dyDescent="0.2">
      <c r="A3827" s="377">
        <v>1113</v>
      </c>
      <c r="B3827" s="377" t="s">
        <v>54374</v>
      </c>
      <c r="C3827" s="377" t="s">
        <v>18918</v>
      </c>
      <c r="D3827" s="402" t="s">
        <v>38321</v>
      </c>
    </row>
    <row r="3828" spans="1:4" x14ac:dyDescent="0.2">
      <c r="A3828" s="377">
        <v>1114</v>
      </c>
      <c r="B3828" s="377" t="s">
        <v>54375</v>
      </c>
      <c r="C3828" s="377" t="s">
        <v>18918</v>
      </c>
      <c r="D3828" s="402" t="s">
        <v>35488</v>
      </c>
    </row>
    <row r="3829" spans="1:4" x14ac:dyDescent="0.2">
      <c r="A3829" s="377">
        <v>40873</v>
      </c>
      <c r="B3829" s="377" t="s">
        <v>54376</v>
      </c>
      <c r="C3829" s="377" t="s">
        <v>18918</v>
      </c>
      <c r="D3829" s="402" t="s">
        <v>43477</v>
      </c>
    </row>
    <row r="3830" spans="1:4" x14ac:dyDescent="0.2">
      <c r="A3830" s="377">
        <v>20214</v>
      </c>
      <c r="B3830" s="377" t="s">
        <v>54377</v>
      </c>
      <c r="C3830" s="377" t="s">
        <v>18782</v>
      </c>
      <c r="D3830" s="402" t="s">
        <v>9438</v>
      </c>
    </row>
    <row r="3831" spans="1:4" x14ac:dyDescent="0.2">
      <c r="A3831" s="377">
        <v>7237</v>
      </c>
      <c r="B3831" s="377" t="s">
        <v>54378</v>
      </c>
      <c r="C3831" s="377" t="s">
        <v>18782</v>
      </c>
      <c r="D3831" s="402" t="s">
        <v>30280</v>
      </c>
    </row>
    <row r="3832" spans="1:4" x14ac:dyDescent="0.2">
      <c r="A3832" s="377">
        <v>11757</v>
      </c>
      <c r="B3832" s="377" t="s">
        <v>54379</v>
      </c>
      <c r="C3832" s="377" t="s">
        <v>18782</v>
      </c>
      <c r="D3832" s="402" t="s">
        <v>27664</v>
      </c>
    </row>
    <row r="3833" spans="1:4" x14ac:dyDescent="0.2">
      <c r="A3833" s="377">
        <v>11758</v>
      </c>
      <c r="B3833" s="377" t="s">
        <v>54380</v>
      </c>
      <c r="C3833" s="377" t="s">
        <v>18782</v>
      </c>
      <c r="D3833" s="402" t="s">
        <v>54381</v>
      </c>
    </row>
    <row r="3834" spans="1:4" x14ac:dyDescent="0.2">
      <c r="A3834" s="377">
        <v>37526</v>
      </c>
      <c r="B3834" s="377" t="s">
        <v>54382</v>
      </c>
      <c r="C3834" s="377" t="s">
        <v>18782</v>
      </c>
      <c r="D3834" s="402" t="s">
        <v>9057</v>
      </c>
    </row>
    <row r="3835" spans="1:4" x14ac:dyDescent="0.2">
      <c r="A3835" s="377">
        <v>6076</v>
      </c>
      <c r="B3835" s="377" t="s">
        <v>54383</v>
      </c>
      <c r="C3835" s="377" t="s">
        <v>18877</v>
      </c>
      <c r="D3835" s="402" t="s">
        <v>29243</v>
      </c>
    </row>
    <row r="3836" spans="1:4" x14ac:dyDescent="0.2">
      <c r="A3836" s="377">
        <v>13109</v>
      </c>
      <c r="B3836" s="377" t="s">
        <v>54384</v>
      </c>
      <c r="C3836" s="377" t="s">
        <v>18782</v>
      </c>
      <c r="D3836" s="402" t="s">
        <v>54385</v>
      </c>
    </row>
    <row r="3837" spans="1:4" x14ac:dyDescent="0.2">
      <c r="A3837" s="377">
        <v>13110</v>
      </c>
      <c r="B3837" s="377" t="s">
        <v>54386</v>
      </c>
      <c r="C3837" s="377" t="s">
        <v>18782</v>
      </c>
      <c r="D3837" s="402" t="s">
        <v>54387</v>
      </c>
    </row>
    <row r="3838" spans="1:4" x14ac:dyDescent="0.2">
      <c r="A3838" s="377">
        <v>7581</v>
      </c>
      <c r="B3838" s="377" t="s">
        <v>54388</v>
      </c>
      <c r="C3838" s="377" t="s">
        <v>18782</v>
      </c>
      <c r="D3838" s="402" t="s">
        <v>14762</v>
      </c>
    </row>
    <row r="3839" spans="1:4" x14ac:dyDescent="0.2">
      <c r="A3839" s="377">
        <v>4509</v>
      </c>
      <c r="B3839" s="377" t="s">
        <v>54389</v>
      </c>
      <c r="C3839" s="377" t="s">
        <v>18918</v>
      </c>
      <c r="D3839" s="402" t="s">
        <v>16172</v>
      </c>
    </row>
    <row r="3840" spans="1:4" x14ac:dyDescent="0.2">
      <c r="A3840" s="377">
        <v>4512</v>
      </c>
      <c r="B3840" s="377" t="s">
        <v>54390</v>
      </c>
      <c r="C3840" s="377" t="s">
        <v>18918</v>
      </c>
      <c r="D3840" s="402" t="s">
        <v>32897</v>
      </c>
    </row>
    <row r="3841" spans="1:4" x14ac:dyDescent="0.2">
      <c r="A3841" s="377">
        <v>4517</v>
      </c>
      <c r="B3841" s="377" t="s">
        <v>54391</v>
      </c>
      <c r="C3841" s="377" t="s">
        <v>18918</v>
      </c>
      <c r="D3841" s="402" t="s">
        <v>39758</v>
      </c>
    </row>
    <row r="3842" spans="1:4" x14ac:dyDescent="0.2">
      <c r="A3842" s="377">
        <v>20206</v>
      </c>
      <c r="B3842" s="377" t="s">
        <v>54392</v>
      </c>
      <c r="C3842" s="377" t="s">
        <v>18918</v>
      </c>
      <c r="D3842" s="402" t="s">
        <v>15931</v>
      </c>
    </row>
    <row r="3843" spans="1:4" x14ac:dyDescent="0.2">
      <c r="A3843" s="377">
        <v>4460</v>
      </c>
      <c r="B3843" s="377" t="s">
        <v>54393</v>
      </c>
      <c r="C3843" s="377" t="s">
        <v>18918</v>
      </c>
      <c r="D3843" s="402" t="s">
        <v>8419</v>
      </c>
    </row>
    <row r="3844" spans="1:4" x14ac:dyDescent="0.2">
      <c r="A3844" s="377">
        <v>4415</v>
      </c>
      <c r="B3844" s="377" t="s">
        <v>54394</v>
      </c>
      <c r="C3844" s="377" t="s">
        <v>18918</v>
      </c>
      <c r="D3844" s="402" t="s">
        <v>13640</v>
      </c>
    </row>
    <row r="3845" spans="1:4" x14ac:dyDescent="0.2">
      <c r="A3845" s="377">
        <v>4417</v>
      </c>
      <c r="B3845" s="377" t="s">
        <v>54395</v>
      </c>
      <c r="C3845" s="377" t="s">
        <v>18918</v>
      </c>
      <c r="D3845" s="402" t="s">
        <v>38376</v>
      </c>
    </row>
    <row r="3846" spans="1:4" x14ac:dyDescent="0.2">
      <c r="A3846" s="377">
        <v>37373</v>
      </c>
      <c r="B3846" s="377" t="s">
        <v>54396</v>
      </c>
      <c r="C3846" s="377" t="s">
        <v>18777</v>
      </c>
      <c r="D3846" s="402" t="s">
        <v>8075</v>
      </c>
    </row>
    <row r="3847" spans="1:4" x14ac:dyDescent="0.2">
      <c r="A3847" s="377">
        <v>40864</v>
      </c>
      <c r="B3847" s="377" t="s">
        <v>54397</v>
      </c>
      <c r="C3847" s="377" t="s">
        <v>214</v>
      </c>
      <c r="D3847" s="402" t="s">
        <v>13169</v>
      </c>
    </row>
    <row r="3848" spans="1:4" x14ac:dyDescent="0.2">
      <c r="A3848" s="377">
        <v>4734</v>
      </c>
      <c r="B3848" s="377" t="s">
        <v>54398</v>
      </c>
      <c r="C3848" s="377" t="s">
        <v>18877</v>
      </c>
      <c r="D3848" s="402" t="s">
        <v>54399</v>
      </c>
    </row>
    <row r="3849" spans="1:4" x14ac:dyDescent="0.2">
      <c r="A3849" s="377">
        <v>6085</v>
      </c>
      <c r="B3849" s="377" t="s">
        <v>54400</v>
      </c>
      <c r="C3849" s="377" t="s">
        <v>48986</v>
      </c>
      <c r="D3849" s="402" t="s">
        <v>12246</v>
      </c>
    </row>
    <row r="3850" spans="1:4" x14ac:dyDescent="0.2">
      <c r="A3850" s="377">
        <v>38396</v>
      </c>
      <c r="B3850" s="377" t="s">
        <v>54401</v>
      </c>
      <c r="C3850" s="377" t="s">
        <v>18782</v>
      </c>
      <c r="D3850" s="402" t="s">
        <v>54402</v>
      </c>
    </row>
    <row r="3851" spans="1:4" x14ac:dyDescent="0.2">
      <c r="A3851" s="377">
        <v>11622</v>
      </c>
      <c r="B3851" s="377" t="s">
        <v>54403</v>
      </c>
      <c r="C3851" s="377" t="s">
        <v>184</v>
      </c>
      <c r="D3851" s="402" t="s">
        <v>54404</v>
      </c>
    </row>
    <row r="3852" spans="1:4" x14ac:dyDescent="0.2">
      <c r="A3852" s="377">
        <v>43143</v>
      </c>
      <c r="B3852" s="377" t="s">
        <v>54405</v>
      </c>
      <c r="C3852" s="377" t="s">
        <v>48986</v>
      </c>
      <c r="D3852" s="402" t="s">
        <v>32385</v>
      </c>
    </row>
    <row r="3853" spans="1:4" x14ac:dyDescent="0.2">
      <c r="A3853" s="377">
        <v>7317</v>
      </c>
      <c r="B3853" s="377" t="s">
        <v>54406</v>
      </c>
      <c r="C3853" s="377" t="s">
        <v>184</v>
      </c>
      <c r="D3853" s="402" t="s">
        <v>32184</v>
      </c>
    </row>
    <row r="3854" spans="1:4" x14ac:dyDescent="0.2">
      <c r="A3854" s="377">
        <v>142</v>
      </c>
      <c r="B3854" s="377" t="s">
        <v>54407</v>
      </c>
      <c r="C3854" s="377" t="s">
        <v>210</v>
      </c>
      <c r="D3854" s="402" t="s">
        <v>8316</v>
      </c>
    </row>
    <row r="3855" spans="1:4" x14ac:dyDescent="0.2">
      <c r="A3855" s="377">
        <v>43142</v>
      </c>
      <c r="B3855" s="377" t="s">
        <v>54408</v>
      </c>
      <c r="C3855" s="377" t="s">
        <v>48986</v>
      </c>
      <c r="D3855" s="402" t="s">
        <v>54409</v>
      </c>
    </row>
    <row r="3856" spans="1:4" x14ac:dyDescent="0.2">
      <c r="A3856" s="377">
        <v>38123</v>
      </c>
      <c r="B3856" s="377" t="s">
        <v>54410</v>
      </c>
      <c r="C3856" s="377" t="s">
        <v>184</v>
      </c>
      <c r="D3856" s="402" t="s">
        <v>54411</v>
      </c>
    </row>
    <row r="3857" spans="1:4" x14ac:dyDescent="0.2">
      <c r="A3857" s="377">
        <v>42699</v>
      </c>
      <c r="B3857" s="377" t="s">
        <v>54412</v>
      </c>
      <c r="C3857" s="377" t="s">
        <v>18782</v>
      </c>
      <c r="D3857" s="402" t="s">
        <v>13750</v>
      </c>
    </row>
    <row r="3858" spans="1:4" x14ac:dyDescent="0.2">
      <c r="A3858" s="377">
        <v>37743</v>
      </c>
      <c r="B3858" s="377" t="s">
        <v>54413</v>
      </c>
      <c r="C3858" s="377" t="s">
        <v>18782</v>
      </c>
      <c r="D3858" s="402" t="s">
        <v>54414</v>
      </c>
    </row>
    <row r="3859" spans="1:4" x14ac:dyDescent="0.2">
      <c r="A3859" s="377">
        <v>37744</v>
      </c>
      <c r="B3859" s="377" t="s">
        <v>54415</v>
      </c>
      <c r="C3859" s="377" t="s">
        <v>18782</v>
      </c>
      <c r="D3859" s="402" t="s">
        <v>54416</v>
      </c>
    </row>
    <row r="3860" spans="1:4" x14ac:dyDescent="0.2">
      <c r="A3860" s="377">
        <v>37741</v>
      </c>
      <c r="B3860" s="377" t="s">
        <v>54417</v>
      </c>
      <c r="C3860" s="377" t="s">
        <v>18782</v>
      </c>
      <c r="D3860" s="402" t="s">
        <v>54418</v>
      </c>
    </row>
    <row r="3861" spans="1:4" x14ac:dyDescent="0.2">
      <c r="A3861" s="377">
        <v>39396</v>
      </c>
      <c r="B3861" s="377" t="s">
        <v>54419</v>
      </c>
      <c r="C3861" s="377" t="s">
        <v>18782</v>
      </c>
      <c r="D3861" s="402" t="s">
        <v>54420</v>
      </c>
    </row>
    <row r="3862" spans="1:4" x14ac:dyDescent="0.2">
      <c r="A3862" s="377">
        <v>39392</v>
      </c>
      <c r="B3862" s="377" t="s">
        <v>54421</v>
      </c>
      <c r="C3862" s="377" t="s">
        <v>18782</v>
      </c>
      <c r="D3862" s="402" t="s">
        <v>54422</v>
      </c>
    </row>
    <row r="3863" spans="1:4" x14ac:dyDescent="0.2">
      <c r="A3863" s="377">
        <v>39393</v>
      </c>
      <c r="B3863" s="377" t="s">
        <v>54423</v>
      </c>
      <c r="C3863" s="377" t="s">
        <v>18782</v>
      </c>
      <c r="D3863" s="402" t="s">
        <v>29719</v>
      </c>
    </row>
    <row r="3864" spans="1:4" x14ac:dyDescent="0.2">
      <c r="A3864" s="377">
        <v>39394</v>
      </c>
      <c r="B3864" s="377" t="s">
        <v>54424</v>
      </c>
      <c r="C3864" s="377" t="s">
        <v>18782</v>
      </c>
      <c r="D3864" s="402" t="s">
        <v>54425</v>
      </c>
    </row>
    <row r="3865" spans="1:4" x14ac:dyDescent="0.2">
      <c r="A3865" s="377">
        <v>39395</v>
      </c>
      <c r="B3865" s="377" t="s">
        <v>54426</v>
      </c>
      <c r="C3865" s="377" t="s">
        <v>18782</v>
      </c>
      <c r="D3865" s="402" t="s">
        <v>54427</v>
      </c>
    </row>
    <row r="3866" spans="1:4" x14ac:dyDescent="0.2">
      <c r="A3866" s="377">
        <v>14618</v>
      </c>
      <c r="B3866" s="377" t="s">
        <v>54428</v>
      </c>
      <c r="C3866" s="377" t="s">
        <v>18782</v>
      </c>
      <c r="D3866" s="402" t="s">
        <v>54429</v>
      </c>
    </row>
    <row r="3867" spans="1:4" x14ac:dyDescent="0.2">
      <c r="A3867" s="377">
        <v>40269</v>
      </c>
      <c r="B3867" s="377" t="s">
        <v>54430</v>
      </c>
      <c r="C3867" s="377" t="s">
        <v>18782</v>
      </c>
      <c r="D3867" s="402" t="s">
        <v>54431</v>
      </c>
    </row>
    <row r="3868" spans="1:4" x14ac:dyDescent="0.2">
      <c r="A3868" s="377">
        <v>6110</v>
      </c>
      <c r="B3868" s="377" t="s">
        <v>54432</v>
      </c>
      <c r="C3868" s="377" t="s">
        <v>18777</v>
      </c>
      <c r="D3868" s="402" t="s">
        <v>32539</v>
      </c>
    </row>
    <row r="3869" spans="1:4" x14ac:dyDescent="0.2">
      <c r="A3869" s="377">
        <v>40910</v>
      </c>
      <c r="B3869" s="377" t="s">
        <v>54433</v>
      </c>
      <c r="C3869" s="377" t="s">
        <v>214</v>
      </c>
      <c r="D3869" s="402" t="s">
        <v>55989</v>
      </c>
    </row>
    <row r="3870" spans="1:4" x14ac:dyDescent="0.2">
      <c r="A3870" s="377">
        <v>6111</v>
      </c>
      <c r="B3870" s="377" t="s">
        <v>54434</v>
      </c>
      <c r="C3870" s="377" t="s">
        <v>18777</v>
      </c>
      <c r="D3870" s="402" t="s">
        <v>35154</v>
      </c>
    </row>
    <row r="3871" spans="1:4" x14ac:dyDescent="0.2">
      <c r="A3871" s="377">
        <v>41084</v>
      </c>
      <c r="B3871" s="377" t="s">
        <v>54435</v>
      </c>
      <c r="C3871" s="377" t="s">
        <v>214</v>
      </c>
      <c r="D3871" s="402" t="s">
        <v>56059</v>
      </c>
    </row>
    <row r="3872" spans="1:4" x14ac:dyDescent="0.2">
      <c r="A3872" s="377">
        <v>44535</v>
      </c>
      <c r="B3872" s="377" t="s">
        <v>54437</v>
      </c>
      <c r="C3872" s="377" t="s">
        <v>18877</v>
      </c>
      <c r="D3872" s="402" t="s">
        <v>44100</v>
      </c>
    </row>
    <row r="3873" spans="1:4" x14ac:dyDescent="0.2">
      <c r="A3873" s="377">
        <v>44945</v>
      </c>
      <c r="B3873" s="377" t="s">
        <v>54438</v>
      </c>
      <c r="C3873" s="377" t="s">
        <v>18782</v>
      </c>
      <c r="D3873" s="402" t="s">
        <v>27200</v>
      </c>
    </row>
    <row r="3874" spans="1:4" x14ac:dyDescent="0.2">
      <c r="A3874" s="377">
        <v>38637</v>
      </c>
      <c r="B3874" s="377" t="s">
        <v>54439</v>
      </c>
      <c r="C3874" s="377" t="s">
        <v>18782</v>
      </c>
      <c r="D3874" s="402" t="s">
        <v>54440</v>
      </c>
    </row>
    <row r="3875" spans="1:4" x14ac:dyDescent="0.2">
      <c r="A3875" s="377">
        <v>6150</v>
      </c>
      <c r="B3875" s="377" t="s">
        <v>54441</v>
      </c>
      <c r="C3875" s="377" t="s">
        <v>18782</v>
      </c>
      <c r="D3875" s="402" t="s">
        <v>54442</v>
      </c>
    </row>
    <row r="3876" spans="1:4" x14ac:dyDescent="0.2">
      <c r="A3876" s="377">
        <v>6136</v>
      </c>
      <c r="B3876" s="377" t="s">
        <v>54443</v>
      </c>
      <c r="C3876" s="377" t="s">
        <v>18782</v>
      </c>
      <c r="D3876" s="402" t="s">
        <v>54444</v>
      </c>
    </row>
    <row r="3877" spans="1:4" x14ac:dyDescent="0.2">
      <c r="A3877" s="377">
        <v>38638</v>
      </c>
      <c r="B3877" s="377" t="s">
        <v>54445</v>
      </c>
      <c r="C3877" s="377" t="s">
        <v>18782</v>
      </c>
      <c r="D3877" s="402" t="s">
        <v>54446</v>
      </c>
    </row>
    <row r="3878" spans="1:4" x14ac:dyDescent="0.2">
      <c r="A3878" s="377">
        <v>20262</v>
      </c>
      <c r="B3878" s="377" t="s">
        <v>54447</v>
      </c>
      <c r="C3878" s="377" t="s">
        <v>18782</v>
      </c>
      <c r="D3878" s="402" t="s">
        <v>11081</v>
      </c>
    </row>
    <row r="3879" spans="1:4" x14ac:dyDescent="0.2">
      <c r="A3879" s="377">
        <v>6145</v>
      </c>
      <c r="B3879" s="377" t="s">
        <v>54448</v>
      </c>
      <c r="C3879" s="377" t="s">
        <v>18782</v>
      </c>
      <c r="D3879" s="402" t="s">
        <v>12130</v>
      </c>
    </row>
    <row r="3880" spans="1:4" x14ac:dyDescent="0.2">
      <c r="A3880" s="377">
        <v>6149</v>
      </c>
      <c r="B3880" s="377" t="s">
        <v>54449</v>
      </c>
      <c r="C3880" s="377" t="s">
        <v>18782</v>
      </c>
      <c r="D3880" s="402" t="s">
        <v>14652</v>
      </c>
    </row>
    <row r="3881" spans="1:4" x14ac:dyDescent="0.2">
      <c r="A3881" s="377">
        <v>6146</v>
      </c>
      <c r="B3881" s="377" t="s">
        <v>54450</v>
      </c>
      <c r="C3881" s="377" t="s">
        <v>18782</v>
      </c>
      <c r="D3881" s="402" t="s">
        <v>40434</v>
      </c>
    </row>
    <row r="3882" spans="1:4" x14ac:dyDescent="0.2">
      <c r="A3882" s="377">
        <v>44536</v>
      </c>
      <c r="B3882" s="377" t="s">
        <v>54451</v>
      </c>
      <c r="C3882" s="377" t="s">
        <v>184</v>
      </c>
      <c r="D3882" s="402" t="s">
        <v>8262</v>
      </c>
    </row>
    <row r="3883" spans="1:4" x14ac:dyDescent="0.2">
      <c r="A3883" s="377">
        <v>39961</v>
      </c>
      <c r="B3883" s="377" t="s">
        <v>54452</v>
      </c>
      <c r="C3883" s="377" t="s">
        <v>18782</v>
      </c>
      <c r="D3883" s="402" t="s">
        <v>54453</v>
      </c>
    </row>
    <row r="3884" spans="1:4" x14ac:dyDescent="0.2">
      <c r="A3884" s="377">
        <v>42433</v>
      </c>
      <c r="B3884" s="377" t="s">
        <v>54454</v>
      </c>
      <c r="C3884" s="377" t="s">
        <v>18782</v>
      </c>
      <c r="D3884" s="402" t="s">
        <v>54455</v>
      </c>
    </row>
    <row r="3885" spans="1:4" x14ac:dyDescent="0.2">
      <c r="A3885" s="377">
        <v>42434</v>
      </c>
      <c r="B3885" s="377" t="s">
        <v>54456</v>
      </c>
      <c r="C3885" s="377" t="s">
        <v>18782</v>
      </c>
      <c r="D3885" s="402" t="s">
        <v>54457</v>
      </c>
    </row>
    <row r="3886" spans="1:4" x14ac:dyDescent="0.2">
      <c r="A3886" s="377">
        <v>42435</v>
      </c>
      <c r="B3886" s="377" t="s">
        <v>54458</v>
      </c>
      <c r="C3886" s="377" t="s">
        <v>18782</v>
      </c>
      <c r="D3886" s="402" t="s">
        <v>54459</v>
      </c>
    </row>
    <row r="3887" spans="1:4" x14ac:dyDescent="0.2">
      <c r="A3887" s="377">
        <v>38061</v>
      </c>
      <c r="B3887" s="377" t="s">
        <v>54460</v>
      </c>
      <c r="C3887" s="377" t="s">
        <v>18782</v>
      </c>
      <c r="D3887" s="402" t="s">
        <v>54461</v>
      </c>
    </row>
    <row r="3888" spans="1:4" x14ac:dyDescent="0.2">
      <c r="A3888" s="377">
        <v>20250</v>
      </c>
      <c r="B3888" s="377" t="s">
        <v>54462</v>
      </c>
      <c r="C3888" s="377" t="s">
        <v>184</v>
      </c>
      <c r="D3888" s="402" t="s">
        <v>11904</v>
      </c>
    </row>
    <row r="3889" spans="1:4" x14ac:dyDescent="0.2">
      <c r="A3889" s="377">
        <v>13388</v>
      </c>
      <c r="B3889" s="377" t="s">
        <v>54463</v>
      </c>
      <c r="C3889" s="377" t="s">
        <v>184</v>
      </c>
      <c r="D3889" s="402" t="s">
        <v>54464</v>
      </c>
    </row>
    <row r="3890" spans="1:4" x14ac:dyDescent="0.2">
      <c r="A3890" s="377">
        <v>39914</v>
      </c>
      <c r="B3890" s="377" t="s">
        <v>54465</v>
      </c>
      <c r="C3890" s="377" t="s">
        <v>184</v>
      </c>
      <c r="D3890" s="402" t="s">
        <v>54466</v>
      </c>
    </row>
    <row r="3891" spans="1:4" x14ac:dyDescent="0.2">
      <c r="A3891" s="377">
        <v>12732</v>
      </c>
      <c r="B3891" s="377" t="s">
        <v>54467</v>
      </c>
      <c r="C3891" s="377" t="s">
        <v>18782</v>
      </c>
      <c r="D3891" s="402" t="s">
        <v>54468</v>
      </c>
    </row>
    <row r="3892" spans="1:4" x14ac:dyDescent="0.2">
      <c r="A3892" s="377">
        <v>6160</v>
      </c>
      <c r="B3892" s="377" t="s">
        <v>54469</v>
      </c>
      <c r="C3892" s="377" t="s">
        <v>18777</v>
      </c>
      <c r="D3892" s="402" t="s">
        <v>32539</v>
      </c>
    </row>
    <row r="3893" spans="1:4" x14ac:dyDescent="0.2">
      <c r="A3893" s="377">
        <v>41087</v>
      </c>
      <c r="B3893" s="377" t="s">
        <v>54470</v>
      </c>
      <c r="C3893" s="377" t="s">
        <v>214</v>
      </c>
      <c r="D3893" s="402" t="s">
        <v>55989</v>
      </c>
    </row>
    <row r="3894" spans="1:4" x14ac:dyDescent="0.2">
      <c r="A3894" s="377">
        <v>6166</v>
      </c>
      <c r="B3894" s="377" t="s">
        <v>54471</v>
      </c>
      <c r="C3894" s="377" t="s">
        <v>18777</v>
      </c>
      <c r="D3894" s="402" t="s">
        <v>27631</v>
      </c>
    </row>
    <row r="3895" spans="1:4" x14ac:dyDescent="0.2">
      <c r="A3895" s="377">
        <v>41088</v>
      </c>
      <c r="B3895" s="377" t="s">
        <v>54472</v>
      </c>
      <c r="C3895" s="377" t="s">
        <v>214</v>
      </c>
      <c r="D3895" s="402" t="s">
        <v>56060</v>
      </c>
    </row>
    <row r="3896" spans="1:4" x14ac:dyDescent="0.2">
      <c r="A3896" s="377">
        <v>20232</v>
      </c>
      <c r="B3896" s="377" t="s">
        <v>54474</v>
      </c>
      <c r="C3896" s="377" t="s">
        <v>18918</v>
      </c>
      <c r="D3896" s="402" t="s">
        <v>54475</v>
      </c>
    </row>
    <row r="3897" spans="1:4" x14ac:dyDescent="0.2">
      <c r="A3897" s="377">
        <v>10856</v>
      </c>
      <c r="B3897" s="377" t="s">
        <v>54476</v>
      </c>
      <c r="C3897" s="377" t="s">
        <v>18918</v>
      </c>
      <c r="D3897" s="402" t="s">
        <v>54477</v>
      </c>
    </row>
    <row r="3898" spans="1:4" x14ac:dyDescent="0.2">
      <c r="A3898" s="377">
        <v>4828</v>
      </c>
      <c r="B3898" s="377" t="s">
        <v>54478</v>
      </c>
      <c r="C3898" s="377" t="s">
        <v>18918</v>
      </c>
      <c r="D3898" s="402" t="s">
        <v>42640</v>
      </c>
    </row>
    <row r="3899" spans="1:4" x14ac:dyDescent="0.2">
      <c r="A3899" s="377">
        <v>20249</v>
      </c>
      <c r="B3899" s="377" t="s">
        <v>54479</v>
      </c>
      <c r="C3899" s="377" t="s">
        <v>18918</v>
      </c>
      <c r="D3899" s="402" t="s">
        <v>41442</v>
      </c>
    </row>
    <row r="3900" spans="1:4" x14ac:dyDescent="0.2">
      <c r="A3900" s="377">
        <v>11609</v>
      </c>
      <c r="B3900" s="377" t="s">
        <v>54480</v>
      </c>
      <c r="C3900" s="377" t="s">
        <v>48986</v>
      </c>
      <c r="D3900" s="402" t="s">
        <v>11351</v>
      </c>
    </row>
    <row r="3901" spans="1:4" x14ac:dyDescent="0.2">
      <c r="A3901" s="377">
        <v>20083</v>
      </c>
      <c r="B3901" s="377" t="s">
        <v>54481</v>
      </c>
      <c r="C3901" s="377" t="s">
        <v>18782</v>
      </c>
      <c r="D3901" s="402" t="s">
        <v>41552</v>
      </c>
    </row>
    <row r="3902" spans="1:4" x14ac:dyDescent="0.2">
      <c r="A3902" s="377">
        <v>10691</v>
      </c>
      <c r="B3902" s="377" t="s">
        <v>54482</v>
      </c>
      <c r="C3902" s="377" t="s">
        <v>48986</v>
      </c>
      <c r="D3902" s="402" t="s">
        <v>54483</v>
      </c>
    </row>
    <row r="3903" spans="1:4" x14ac:dyDescent="0.2">
      <c r="A3903" s="377">
        <v>12295</v>
      </c>
      <c r="B3903" s="377" t="s">
        <v>54484</v>
      </c>
      <c r="C3903" s="377" t="s">
        <v>18782</v>
      </c>
      <c r="D3903" s="402" t="s">
        <v>28146</v>
      </c>
    </row>
    <row r="3904" spans="1:4" x14ac:dyDescent="0.2">
      <c r="A3904" s="377">
        <v>12296</v>
      </c>
      <c r="B3904" s="377" t="s">
        <v>54485</v>
      </c>
      <c r="C3904" s="377" t="s">
        <v>18782</v>
      </c>
      <c r="D3904" s="402" t="s">
        <v>7652</v>
      </c>
    </row>
    <row r="3905" spans="1:4" x14ac:dyDescent="0.2">
      <c r="A3905" s="377">
        <v>12294</v>
      </c>
      <c r="B3905" s="377" t="s">
        <v>54486</v>
      </c>
      <c r="C3905" s="377" t="s">
        <v>18782</v>
      </c>
      <c r="D3905" s="402" t="s">
        <v>13802</v>
      </c>
    </row>
    <row r="3906" spans="1:4" x14ac:dyDescent="0.2">
      <c r="A3906" s="377">
        <v>14543</v>
      </c>
      <c r="B3906" s="377" t="s">
        <v>54487</v>
      </c>
      <c r="C3906" s="377" t="s">
        <v>18782</v>
      </c>
      <c r="D3906" s="402" t="s">
        <v>27689</v>
      </c>
    </row>
    <row r="3907" spans="1:4" x14ac:dyDescent="0.2">
      <c r="A3907" s="377">
        <v>13329</v>
      </c>
      <c r="B3907" s="377" t="s">
        <v>54488</v>
      </c>
      <c r="C3907" s="377" t="s">
        <v>18782</v>
      </c>
      <c r="D3907" s="402" t="s">
        <v>7921</v>
      </c>
    </row>
    <row r="3908" spans="1:4" x14ac:dyDescent="0.2">
      <c r="A3908" s="377">
        <v>21047</v>
      </c>
      <c r="B3908" s="377" t="s">
        <v>54489</v>
      </c>
      <c r="C3908" s="377" t="s">
        <v>18782</v>
      </c>
      <c r="D3908" s="402" t="s">
        <v>11061</v>
      </c>
    </row>
    <row r="3909" spans="1:4" x14ac:dyDescent="0.2">
      <c r="A3909" s="377">
        <v>21042</v>
      </c>
      <c r="B3909" s="377" t="s">
        <v>54490</v>
      </c>
      <c r="C3909" s="377" t="s">
        <v>18782</v>
      </c>
      <c r="D3909" s="402" t="s">
        <v>35452</v>
      </c>
    </row>
    <row r="3910" spans="1:4" x14ac:dyDescent="0.2">
      <c r="A3910" s="377">
        <v>21043</v>
      </c>
      <c r="B3910" s="377" t="s">
        <v>54491</v>
      </c>
      <c r="C3910" s="377" t="s">
        <v>18782</v>
      </c>
      <c r="D3910" s="402" t="s">
        <v>54492</v>
      </c>
    </row>
    <row r="3911" spans="1:4" x14ac:dyDescent="0.2">
      <c r="A3911" s="377">
        <v>21044</v>
      </c>
      <c r="B3911" s="377" t="s">
        <v>54493</v>
      </c>
      <c r="C3911" s="377" t="s">
        <v>18782</v>
      </c>
      <c r="D3911" s="402" t="s">
        <v>38448</v>
      </c>
    </row>
    <row r="3912" spans="1:4" x14ac:dyDescent="0.2">
      <c r="A3912" s="377">
        <v>21045</v>
      </c>
      <c r="B3912" s="377" t="s">
        <v>54494</v>
      </c>
      <c r="C3912" s="377" t="s">
        <v>18782</v>
      </c>
      <c r="D3912" s="402" t="s">
        <v>54495</v>
      </c>
    </row>
    <row r="3913" spans="1:4" x14ac:dyDescent="0.2">
      <c r="A3913" s="377">
        <v>21041</v>
      </c>
      <c r="B3913" s="377" t="s">
        <v>54496</v>
      </c>
      <c r="C3913" s="377" t="s">
        <v>18782</v>
      </c>
      <c r="D3913" s="402" t="s">
        <v>54497</v>
      </c>
    </row>
    <row r="3914" spans="1:4" x14ac:dyDescent="0.2">
      <c r="A3914" s="377">
        <v>21040</v>
      </c>
      <c r="B3914" s="377" t="s">
        <v>54498</v>
      </c>
      <c r="C3914" s="377" t="s">
        <v>18782</v>
      </c>
      <c r="D3914" s="402" t="s">
        <v>9114</v>
      </c>
    </row>
    <row r="3915" spans="1:4" x14ac:dyDescent="0.2">
      <c r="A3915" s="377">
        <v>14149</v>
      </c>
      <c r="B3915" s="377" t="s">
        <v>54499</v>
      </c>
      <c r="C3915" s="377" t="s">
        <v>51830</v>
      </c>
      <c r="D3915" s="402" t="s">
        <v>54500</v>
      </c>
    </row>
    <row r="3916" spans="1:4" x14ac:dyDescent="0.2">
      <c r="A3916" s="377">
        <v>38099</v>
      </c>
      <c r="B3916" s="377" t="s">
        <v>54501</v>
      </c>
      <c r="C3916" s="377" t="s">
        <v>18782</v>
      </c>
      <c r="D3916" s="402" t="s">
        <v>27828</v>
      </c>
    </row>
    <row r="3917" spans="1:4" x14ac:dyDescent="0.2">
      <c r="A3917" s="377">
        <v>38100</v>
      </c>
      <c r="B3917" s="377" t="s">
        <v>54502</v>
      </c>
      <c r="C3917" s="377" t="s">
        <v>18782</v>
      </c>
      <c r="D3917" s="402" t="s">
        <v>7161</v>
      </c>
    </row>
    <row r="3918" spans="1:4" x14ac:dyDescent="0.2">
      <c r="A3918" s="377">
        <v>7576</v>
      </c>
      <c r="B3918" s="377" t="s">
        <v>54503</v>
      </c>
      <c r="C3918" s="377" t="s">
        <v>18782</v>
      </c>
      <c r="D3918" s="402" t="s">
        <v>26739</v>
      </c>
    </row>
    <row r="3919" spans="1:4" x14ac:dyDescent="0.2">
      <c r="A3919" s="377">
        <v>3384</v>
      </c>
      <c r="B3919" s="377" t="s">
        <v>54504</v>
      </c>
      <c r="C3919" s="377" t="s">
        <v>18782</v>
      </c>
      <c r="D3919" s="402" t="s">
        <v>54505</v>
      </c>
    </row>
    <row r="3920" spans="1:4" x14ac:dyDescent="0.2">
      <c r="A3920" s="377">
        <v>7572</v>
      </c>
      <c r="B3920" s="377" t="s">
        <v>54506</v>
      </c>
      <c r="C3920" s="377" t="s">
        <v>18782</v>
      </c>
      <c r="D3920" s="402" t="s">
        <v>15865</v>
      </c>
    </row>
    <row r="3921" spans="1:4" x14ac:dyDescent="0.2">
      <c r="A3921" s="377">
        <v>3396</v>
      </c>
      <c r="B3921" s="377" t="s">
        <v>54507</v>
      </c>
      <c r="C3921" s="377" t="s">
        <v>18782</v>
      </c>
      <c r="D3921" s="402" t="s">
        <v>11268</v>
      </c>
    </row>
    <row r="3922" spans="1:4" x14ac:dyDescent="0.2">
      <c r="A3922" s="377">
        <v>37590</v>
      </c>
      <c r="B3922" s="377" t="s">
        <v>54508</v>
      </c>
      <c r="C3922" s="377" t="s">
        <v>18782</v>
      </c>
      <c r="D3922" s="402" t="s">
        <v>13923</v>
      </c>
    </row>
    <row r="3923" spans="1:4" x14ac:dyDescent="0.2">
      <c r="A3923" s="377">
        <v>37591</v>
      </c>
      <c r="B3923" s="377" t="s">
        <v>54509</v>
      </c>
      <c r="C3923" s="377" t="s">
        <v>18782</v>
      </c>
      <c r="D3923" s="402" t="s">
        <v>36045</v>
      </c>
    </row>
    <row r="3924" spans="1:4" x14ac:dyDescent="0.2">
      <c r="A3924" s="377">
        <v>12626</v>
      </c>
      <c r="B3924" s="377" t="s">
        <v>54510</v>
      </c>
      <c r="C3924" s="377" t="s">
        <v>18782</v>
      </c>
      <c r="D3924" s="402" t="s">
        <v>34048</v>
      </c>
    </row>
    <row r="3925" spans="1:4" x14ac:dyDescent="0.2">
      <c r="A3925" s="377">
        <v>11033</v>
      </c>
      <c r="B3925" s="377" t="s">
        <v>54511</v>
      </c>
      <c r="C3925" s="377" t="s">
        <v>18782</v>
      </c>
      <c r="D3925" s="402" t="s">
        <v>43799</v>
      </c>
    </row>
    <row r="3926" spans="1:4" x14ac:dyDescent="0.2">
      <c r="A3926" s="377">
        <v>390</v>
      </c>
      <c r="B3926" s="377" t="s">
        <v>54512</v>
      </c>
      <c r="C3926" s="377" t="s">
        <v>18782</v>
      </c>
      <c r="D3926" s="402" t="s">
        <v>9310</v>
      </c>
    </row>
    <row r="3927" spans="1:4" x14ac:dyDescent="0.2">
      <c r="A3927" s="377">
        <v>42436</v>
      </c>
      <c r="B3927" s="377" t="s">
        <v>54513</v>
      </c>
      <c r="C3927" s="377" t="s">
        <v>18782</v>
      </c>
      <c r="D3927" s="402" t="s">
        <v>54514</v>
      </c>
    </row>
    <row r="3928" spans="1:4" x14ac:dyDescent="0.2">
      <c r="A3928" s="377">
        <v>6194</v>
      </c>
      <c r="B3928" s="377" t="s">
        <v>54515</v>
      </c>
      <c r="C3928" s="377" t="s">
        <v>18918</v>
      </c>
      <c r="D3928" s="402" t="s">
        <v>11178</v>
      </c>
    </row>
    <row r="3929" spans="1:4" x14ac:dyDescent="0.2">
      <c r="A3929" s="377">
        <v>10567</v>
      </c>
      <c r="B3929" s="377" t="s">
        <v>54516</v>
      </c>
      <c r="C3929" s="377" t="s">
        <v>18918</v>
      </c>
      <c r="D3929" s="402" t="s">
        <v>13543</v>
      </c>
    </row>
    <row r="3930" spans="1:4" x14ac:dyDescent="0.2">
      <c r="A3930" s="377">
        <v>6212</v>
      </c>
      <c r="B3930" s="377" t="s">
        <v>54517</v>
      </c>
      <c r="C3930" s="377" t="s">
        <v>18918</v>
      </c>
      <c r="D3930" s="402" t="s">
        <v>13879</v>
      </c>
    </row>
    <row r="3931" spans="1:4" x14ac:dyDescent="0.2">
      <c r="A3931" s="377">
        <v>3993</v>
      </c>
      <c r="B3931" s="377" t="s">
        <v>54518</v>
      </c>
      <c r="C3931" s="377" t="s">
        <v>18825</v>
      </c>
      <c r="D3931" s="402" t="s">
        <v>40047</v>
      </c>
    </row>
    <row r="3932" spans="1:4" x14ac:dyDescent="0.2">
      <c r="A3932" s="377">
        <v>3990</v>
      </c>
      <c r="B3932" s="377" t="s">
        <v>54519</v>
      </c>
      <c r="C3932" s="377" t="s">
        <v>18918</v>
      </c>
      <c r="D3932" s="402" t="s">
        <v>27924</v>
      </c>
    </row>
    <row r="3933" spans="1:4" x14ac:dyDescent="0.2">
      <c r="A3933" s="377">
        <v>3992</v>
      </c>
      <c r="B3933" s="377" t="s">
        <v>54520</v>
      </c>
      <c r="C3933" s="377" t="s">
        <v>18918</v>
      </c>
      <c r="D3933" s="402" t="s">
        <v>43082</v>
      </c>
    </row>
    <row r="3934" spans="1:4" x14ac:dyDescent="0.2">
      <c r="A3934" s="377">
        <v>6178</v>
      </c>
      <c r="B3934" s="377" t="s">
        <v>54521</v>
      </c>
      <c r="C3934" s="377" t="s">
        <v>18825</v>
      </c>
      <c r="D3934" s="402" t="s">
        <v>54522</v>
      </c>
    </row>
    <row r="3935" spans="1:4" x14ac:dyDescent="0.2">
      <c r="A3935" s="377">
        <v>6180</v>
      </c>
      <c r="B3935" s="377" t="s">
        <v>54523</v>
      </c>
      <c r="C3935" s="377" t="s">
        <v>18825</v>
      </c>
      <c r="D3935" s="402" t="s">
        <v>54524</v>
      </c>
    </row>
    <row r="3936" spans="1:4" x14ac:dyDescent="0.2">
      <c r="A3936" s="377">
        <v>6182</v>
      </c>
      <c r="B3936" s="377" t="s">
        <v>54525</v>
      </c>
      <c r="C3936" s="377" t="s">
        <v>18825</v>
      </c>
      <c r="D3936" s="402" t="s">
        <v>54526</v>
      </c>
    </row>
    <row r="3937" spans="1:4" x14ac:dyDescent="0.2">
      <c r="A3937" s="377">
        <v>43614</v>
      </c>
      <c r="B3937" s="377" t="s">
        <v>54527</v>
      </c>
      <c r="C3937" s="377" t="s">
        <v>18918</v>
      </c>
      <c r="D3937" s="402" t="s">
        <v>32272</v>
      </c>
    </row>
    <row r="3938" spans="1:4" x14ac:dyDescent="0.2">
      <c r="A3938" s="377">
        <v>6193</v>
      </c>
      <c r="B3938" s="377" t="s">
        <v>54528</v>
      </c>
      <c r="C3938" s="377" t="s">
        <v>18918</v>
      </c>
      <c r="D3938" s="402" t="s">
        <v>34195</v>
      </c>
    </row>
    <row r="3939" spans="1:4" x14ac:dyDescent="0.2">
      <c r="A3939" s="377">
        <v>6189</v>
      </c>
      <c r="B3939" s="377" t="s">
        <v>54529</v>
      </c>
      <c r="C3939" s="377" t="s">
        <v>18918</v>
      </c>
      <c r="D3939" s="402" t="s">
        <v>14586</v>
      </c>
    </row>
    <row r="3940" spans="1:4" x14ac:dyDescent="0.2">
      <c r="A3940" s="377">
        <v>6214</v>
      </c>
      <c r="B3940" s="377" t="s">
        <v>54530</v>
      </c>
      <c r="C3940" s="377" t="s">
        <v>18825</v>
      </c>
      <c r="D3940" s="402" t="s">
        <v>54531</v>
      </c>
    </row>
    <row r="3941" spans="1:4" x14ac:dyDescent="0.2">
      <c r="A3941" s="377">
        <v>36153</v>
      </c>
      <c r="B3941" s="377" t="s">
        <v>54532</v>
      </c>
      <c r="C3941" s="377" t="s">
        <v>18782</v>
      </c>
      <c r="D3941" s="402" t="s">
        <v>28876</v>
      </c>
    </row>
    <row r="3942" spans="1:4" x14ac:dyDescent="0.2">
      <c r="A3942" s="377">
        <v>10740</v>
      </c>
      <c r="B3942" s="377" t="s">
        <v>54533</v>
      </c>
      <c r="C3942" s="377" t="s">
        <v>18782</v>
      </c>
      <c r="D3942" s="402" t="s">
        <v>54534</v>
      </c>
    </row>
    <row r="3943" spans="1:4" x14ac:dyDescent="0.2">
      <c r="A3943" s="377">
        <v>13914</v>
      </c>
      <c r="B3943" s="377" t="s">
        <v>54535</v>
      </c>
      <c r="C3943" s="377" t="s">
        <v>18782</v>
      </c>
      <c r="D3943" s="402" t="s">
        <v>54536</v>
      </c>
    </row>
    <row r="3944" spans="1:4" x14ac:dyDescent="0.2">
      <c r="A3944" s="377">
        <v>10742</v>
      </c>
      <c r="B3944" s="377" t="s">
        <v>54537</v>
      </c>
      <c r="C3944" s="377" t="s">
        <v>18782</v>
      </c>
      <c r="D3944" s="402" t="s">
        <v>54538</v>
      </c>
    </row>
    <row r="3945" spans="1:4" x14ac:dyDescent="0.2">
      <c r="A3945" s="377">
        <v>38465</v>
      </c>
      <c r="B3945" s="377" t="s">
        <v>54539</v>
      </c>
      <c r="C3945" s="377" t="s">
        <v>18782</v>
      </c>
      <c r="D3945" s="402" t="s">
        <v>35788</v>
      </c>
    </row>
    <row r="3946" spans="1:4" x14ac:dyDescent="0.2">
      <c r="A3946" s="377">
        <v>7543</v>
      </c>
      <c r="B3946" s="377" t="s">
        <v>54540</v>
      </c>
      <c r="C3946" s="377" t="s">
        <v>18782</v>
      </c>
      <c r="D3946" s="402" t="s">
        <v>31610</v>
      </c>
    </row>
    <row r="3947" spans="1:4" x14ac:dyDescent="0.2">
      <c r="A3947" s="377">
        <v>43427</v>
      </c>
      <c r="B3947" s="377" t="s">
        <v>54541</v>
      </c>
      <c r="C3947" s="377" t="s">
        <v>18782</v>
      </c>
      <c r="D3947" s="402" t="s">
        <v>54542</v>
      </c>
    </row>
    <row r="3948" spans="1:4" x14ac:dyDescent="0.2">
      <c r="A3948" s="377">
        <v>41613</v>
      </c>
      <c r="B3948" s="377" t="s">
        <v>54543</v>
      </c>
      <c r="C3948" s="377" t="s">
        <v>18782</v>
      </c>
      <c r="D3948" s="402" t="s">
        <v>54544</v>
      </c>
    </row>
    <row r="3949" spans="1:4" x14ac:dyDescent="0.2">
      <c r="A3949" s="377">
        <v>41614</v>
      </c>
      <c r="B3949" s="377" t="s">
        <v>54545</v>
      </c>
      <c r="C3949" s="377" t="s">
        <v>18782</v>
      </c>
      <c r="D3949" s="402" t="s">
        <v>54546</v>
      </c>
    </row>
    <row r="3950" spans="1:4" x14ac:dyDescent="0.2">
      <c r="A3950" s="377">
        <v>41615</v>
      </c>
      <c r="B3950" s="377" t="s">
        <v>54547</v>
      </c>
      <c r="C3950" s="377" t="s">
        <v>18782</v>
      </c>
      <c r="D3950" s="402" t="s">
        <v>54548</v>
      </c>
    </row>
    <row r="3951" spans="1:4" x14ac:dyDescent="0.2">
      <c r="A3951" s="377">
        <v>41616</v>
      </c>
      <c r="B3951" s="377" t="s">
        <v>54549</v>
      </c>
      <c r="C3951" s="377" t="s">
        <v>18782</v>
      </c>
      <c r="D3951" s="402" t="s">
        <v>54550</v>
      </c>
    </row>
    <row r="3952" spans="1:4" x14ac:dyDescent="0.2">
      <c r="A3952" s="377">
        <v>41617</v>
      </c>
      <c r="B3952" s="377" t="s">
        <v>54551</v>
      </c>
      <c r="C3952" s="377" t="s">
        <v>18782</v>
      </c>
      <c r="D3952" s="402" t="s">
        <v>54552</v>
      </c>
    </row>
    <row r="3953" spans="1:4" x14ac:dyDescent="0.2">
      <c r="A3953" s="377">
        <v>41618</v>
      </c>
      <c r="B3953" s="377" t="s">
        <v>54553</v>
      </c>
      <c r="C3953" s="377" t="s">
        <v>18782</v>
      </c>
      <c r="D3953" s="402" t="s">
        <v>54554</v>
      </c>
    </row>
    <row r="3954" spans="1:4" x14ac:dyDescent="0.2">
      <c r="A3954" s="377">
        <v>43428</v>
      </c>
      <c r="B3954" s="377" t="s">
        <v>54555</v>
      </c>
      <c r="C3954" s="377" t="s">
        <v>18782</v>
      </c>
      <c r="D3954" s="402" t="s">
        <v>54556</v>
      </c>
    </row>
    <row r="3955" spans="1:4" x14ac:dyDescent="0.2">
      <c r="A3955" s="377">
        <v>41619</v>
      </c>
      <c r="B3955" s="377" t="s">
        <v>54557</v>
      </c>
      <c r="C3955" s="377" t="s">
        <v>18782</v>
      </c>
      <c r="D3955" s="402" t="s">
        <v>49179</v>
      </c>
    </row>
    <row r="3956" spans="1:4" x14ac:dyDescent="0.2">
      <c r="A3956" s="377">
        <v>41620</v>
      </c>
      <c r="B3956" s="377" t="s">
        <v>54558</v>
      </c>
      <c r="C3956" s="377" t="s">
        <v>18782</v>
      </c>
      <c r="D3956" s="402" t="s">
        <v>54559</v>
      </c>
    </row>
    <row r="3957" spans="1:4" x14ac:dyDescent="0.2">
      <c r="A3957" s="377">
        <v>41622</v>
      </c>
      <c r="B3957" s="377" t="s">
        <v>54560</v>
      </c>
      <c r="C3957" s="377" t="s">
        <v>18782</v>
      </c>
      <c r="D3957" s="402" t="s">
        <v>49135</v>
      </c>
    </row>
    <row r="3958" spans="1:4" x14ac:dyDescent="0.2">
      <c r="A3958" s="377">
        <v>41623</v>
      </c>
      <c r="B3958" s="377" t="s">
        <v>54561</v>
      </c>
      <c r="C3958" s="377" t="s">
        <v>18782</v>
      </c>
      <c r="D3958" s="402" t="s">
        <v>54562</v>
      </c>
    </row>
    <row r="3959" spans="1:4" x14ac:dyDescent="0.2">
      <c r="A3959" s="377">
        <v>41624</v>
      </c>
      <c r="B3959" s="377" t="s">
        <v>54563</v>
      </c>
      <c r="C3959" s="377" t="s">
        <v>18782</v>
      </c>
      <c r="D3959" s="402" t="s">
        <v>54564</v>
      </c>
    </row>
    <row r="3960" spans="1:4" x14ac:dyDescent="0.2">
      <c r="A3960" s="377">
        <v>41625</v>
      </c>
      <c r="B3960" s="377" t="s">
        <v>54565</v>
      </c>
      <c r="C3960" s="377" t="s">
        <v>18782</v>
      </c>
      <c r="D3960" s="402" t="s">
        <v>54566</v>
      </c>
    </row>
    <row r="3961" spans="1:4" x14ac:dyDescent="0.2">
      <c r="A3961" s="377">
        <v>39352</v>
      </c>
      <c r="B3961" s="377" t="s">
        <v>54567</v>
      </c>
      <c r="C3961" s="377" t="s">
        <v>18782</v>
      </c>
      <c r="D3961" s="402" t="s">
        <v>8297</v>
      </c>
    </row>
    <row r="3962" spans="1:4" x14ac:dyDescent="0.2">
      <c r="A3962" s="377">
        <v>39346</v>
      </c>
      <c r="B3962" s="377" t="s">
        <v>54568</v>
      </c>
      <c r="C3962" s="377" t="s">
        <v>18782</v>
      </c>
      <c r="D3962" s="402" t="s">
        <v>8297</v>
      </c>
    </row>
    <row r="3963" spans="1:4" x14ac:dyDescent="0.2">
      <c r="A3963" s="377">
        <v>39350</v>
      </c>
      <c r="B3963" s="377" t="s">
        <v>54569</v>
      </c>
      <c r="C3963" s="377" t="s">
        <v>18782</v>
      </c>
      <c r="D3963" s="402" t="s">
        <v>8461</v>
      </c>
    </row>
    <row r="3964" spans="1:4" x14ac:dyDescent="0.2">
      <c r="A3964" s="377">
        <v>39351</v>
      </c>
      <c r="B3964" s="377" t="s">
        <v>54570</v>
      </c>
      <c r="C3964" s="377" t="s">
        <v>18782</v>
      </c>
      <c r="D3964" s="402" t="s">
        <v>11813</v>
      </c>
    </row>
    <row r="3965" spans="1:4" x14ac:dyDescent="0.2">
      <c r="A3965" s="377">
        <v>38837</v>
      </c>
      <c r="B3965" s="377" t="s">
        <v>54571</v>
      </c>
      <c r="C3965" s="377" t="s">
        <v>18782</v>
      </c>
      <c r="D3965" s="402" t="s">
        <v>53606</v>
      </c>
    </row>
    <row r="3966" spans="1:4" x14ac:dyDescent="0.2">
      <c r="A3966" s="377">
        <v>38836</v>
      </c>
      <c r="B3966" s="377" t="s">
        <v>54572</v>
      </c>
      <c r="C3966" s="377" t="s">
        <v>18782</v>
      </c>
      <c r="D3966" s="402" t="s">
        <v>33567</v>
      </c>
    </row>
    <row r="3967" spans="1:4" x14ac:dyDescent="0.2">
      <c r="A3967" s="377">
        <v>2666</v>
      </c>
      <c r="B3967" s="377" t="s">
        <v>54573</v>
      </c>
      <c r="C3967" s="377" t="s">
        <v>18782</v>
      </c>
      <c r="D3967" s="402" t="s">
        <v>7204</v>
      </c>
    </row>
    <row r="3968" spans="1:4" x14ac:dyDescent="0.2">
      <c r="A3968" s="377">
        <v>2668</v>
      </c>
      <c r="B3968" s="377" t="s">
        <v>54574</v>
      </c>
      <c r="C3968" s="377" t="s">
        <v>18782</v>
      </c>
      <c r="D3968" s="402" t="s">
        <v>13585</v>
      </c>
    </row>
    <row r="3969" spans="1:4" x14ac:dyDescent="0.2">
      <c r="A3969" s="377">
        <v>2664</v>
      </c>
      <c r="B3969" s="377" t="s">
        <v>54575</v>
      </c>
      <c r="C3969" s="377" t="s">
        <v>18782</v>
      </c>
      <c r="D3969" s="402" t="s">
        <v>14235</v>
      </c>
    </row>
    <row r="3970" spans="1:4" x14ac:dyDescent="0.2">
      <c r="A3970" s="377">
        <v>2662</v>
      </c>
      <c r="B3970" s="377" t="s">
        <v>54576</v>
      </c>
      <c r="C3970" s="377" t="s">
        <v>18782</v>
      </c>
      <c r="D3970" s="402" t="s">
        <v>51273</v>
      </c>
    </row>
    <row r="3971" spans="1:4" x14ac:dyDescent="0.2">
      <c r="A3971" s="377">
        <v>20964</v>
      </c>
      <c r="B3971" s="377" t="s">
        <v>54577</v>
      </c>
      <c r="C3971" s="377" t="s">
        <v>18782</v>
      </c>
      <c r="D3971" s="402" t="s">
        <v>15799</v>
      </c>
    </row>
    <row r="3972" spans="1:4" x14ac:dyDescent="0.2">
      <c r="A3972" s="377">
        <v>10905</v>
      </c>
      <c r="B3972" s="377" t="s">
        <v>54578</v>
      </c>
      <c r="C3972" s="377" t="s">
        <v>18782</v>
      </c>
      <c r="D3972" s="402" t="s">
        <v>54579</v>
      </c>
    </row>
    <row r="3973" spans="1:4" x14ac:dyDescent="0.2">
      <c r="A3973" s="377">
        <v>11289</v>
      </c>
      <c r="B3973" s="377" t="s">
        <v>54580</v>
      </c>
      <c r="C3973" s="377" t="s">
        <v>18782</v>
      </c>
      <c r="D3973" s="402" t="s">
        <v>32565</v>
      </c>
    </row>
    <row r="3974" spans="1:4" x14ac:dyDescent="0.2">
      <c r="A3974" s="377">
        <v>11241</v>
      </c>
      <c r="B3974" s="377" t="s">
        <v>54581</v>
      </c>
      <c r="C3974" s="377" t="s">
        <v>18782</v>
      </c>
      <c r="D3974" s="402" t="s">
        <v>54582</v>
      </c>
    </row>
    <row r="3975" spans="1:4" x14ac:dyDescent="0.2">
      <c r="A3975" s="377">
        <v>11301</v>
      </c>
      <c r="B3975" s="377" t="s">
        <v>54583</v>
      </c>
      <c r="C3975" s="377" t="s">
        <v>18782</v>
      </c>
      <c r="D3975" s="402" t="s">
        <v>54584</v>
      </c>
    </row>
    <row r="3976" spans="1:4" x14ac:dyDescent="0.2">
      <c r="A3976" s="377">
        <v>21090</v>
      </c>
      <c r="B3976" s="377" t="s">
        <v>54585</v>
      </c>
      <c r="C3976" s="377" t="s">
        <v>18782</v>
      </c>
      <c r="D3976" s="402" t="s">
        <v>54586</v>
      </c>
    </row>
    <row r="3977" spans="1:4" x14ac:dyDescent="0.2">
      <c r="A3977" s="377">
        <v>11315</v>
      </c>
      <c r="B3977" s="377" t="s">
        <v>54587</v>
      </c>
      <c r="C3977" s="377" t="s">
        <v>18782</v>
      </c>
      <c r="D3977" s="402" t="s">
        <v>53547</v>
      </c>
    </row>
    <row r="3978" spans="1:4" x14ac:dyDescent="0.2">
      <c r="A3978" s="377">
        <v>21071</v>
      </c>
      <c r="B3978" s="377" t="s">
        <v>54588</v>
      </c>
      <c r="C3978" s="377" t="s">
        <v>18782</v>
      </c>
      <c r="D3978" s="402" t="s">
        <v>54589</v>
      </c>
    </row>
    <row r="3979" spans="1:4" x14ac:dyDescent="0.2">
      <c r="A3979" s="377">
        <v>14112</v>
      </c>
      <c r="B3979" s="377" t="s">
        <v>54590</v>
      </c>
      <c r="C3979" s="377" t="s">
        <v>18782</v>
      </c>
      <c r="D3979" s="402" t="s">
        <v>54591</v>
      </c>
    </row>
    <row r="3980" spans="1:4" x14ac:dyDescent="0.2">
      <c r="A3980" s="377">
        <v>11316</v>
      </c>
      <c r="B3980" s="377" t="s">
        <v>54592</v>
      </c>
      <c r="C3980" s="377" t="s">
        <v>18782</v>
      </c>
      <c r="D3980" s="402" t="s">
        <v>54593</v>
      </c>
    </row>
    <row r="3981" spans="1:4" x14ac:dyDescent="0.2">
      <c r="A3981" s="377">
        <v>6243</v>
      </c>
      <c r="B3981" s="377" t="s">
        <v>54594</v>
      </c>
      <c r="C3981" s="377" t="s">
        <v>18782</v>
      </c>
      <c r="D3981" s="402" t="s">
        <v>54595</v>
      </c>
    </row>
    <row r="3982" spans="1:4" x14ac:dyDescent="0.2">
      <c r="A3982" s="377">
        <v>6240</v>
      </c>
      <c r="B3982" s="377" t="s">
        <v>54596</v>
      </c>
      <c r="C3982" s="377" t="s">
        <v>18782</v>
      </c>
      <c r="D3982" s="402" t="s">
        <v>54597</v>
      </c>
    </row>
    <row r="3983" spans="1:4" x14ac:dyDescent="0.2">
      <c r="A3983" s="377">
        <v>11296</v>
      </c>
      <c r="B3983" s="377" t="s">
        <v>54598</v>
      </c>
      <c r="C3983" s="377" t="s">
        <v>18782</v>
      </c>
      <c r="D3983" s="402" t="s">
        <v>54599</v>
      </c>
    </row>
    <row r="3984" spans="1:4" x14ac:dyDescent="0.2">
      <c r="A3984" s="377">
        <v>11299</v>
      </c>
      <c r="B3984" s="377" t="s">
        <v>54600</v>
      </c>
      <c r="C3984" s="377" t="s">
        <v>18782</v>
      </c>
      <c r="D3984" s="402" t="s">
        <v>54601</v>
      </c>
    </row>
    <row r="3985" spans="1:4" x14ac:dyDescent="0.2">
      <c r="A3985" s="377">
        <v>11688</v>
      </c>
      <c r="B3985" s="377" t="s">
        <v>54602</v>
      </c>
      <c r="C3985" s="377" t="s">
        <v>18782</v>
      </c>
      <c r="D3985" s="402" t="s">
        <v>54603</v>
      </c>
    </row>
    <row r="3986" spans="1:4" x14ac:dyDescent="0.2">
      <c r="A3986" s="377">
        <v>37736</v>
      </c>
      <c r="B3986" s="377" t="s">
        <v>54604</v>
      </c>
      <c r="C3986" s="377" t="s">
        <v>18782</v>
      </c>
      <c r="D3986" s="402" t="s">
        <v>54605</v>
      </c>
    </row>
    <row r="3987" spans="1:4" x14ac:dyDescent="0.2">
      <c r="A3987" s="377">
        <v>37739</v>
      </c>
      <c r="B3987" s="377" t="s">
        <v>54606</v>
      </c>
      <c r="C3987" s="377" t="s">
        <v>18782</v>
      </c>
      <c r="D3987" s="402" t="s">
        <v>54607</v>
      </c>
    </row>
    <row r="3988" spans="1:4" x14ac:dyDescent="0.2">
      <c r="A3988" s="377">
        <v>37740</v>
      </c>
      <c r="B3988" s="377" t="s">
        <v>54608</v>
      </c>
      <c r="C3988" s="377" t="s">
        <v>18782</v>
      </c>
      <c r="D3988" s="402" t="s">
        <v>54609</v>
      </c>
    </row>
    <row r="3989" spans="1:4" x14ac:dyDescent="0.2">
      <c r="A3989" s="377">
        <v>37738</v>
      </c>
      <c r="B3989" s="377" t="s">
        <v>54610</v>
      </c>
      <c r="C3989" s="377" t="s">
        <v>18782</v>
      </c>
      <c r="D3989" s="402" t="s">
        <v>54611</v>
      </c>
    </row>
    <row r="3990" spans="1:4" x14ac:dyDescent="0.2">
      <c r="A3990" s="377">
        <v>37737</v>
      </c>
      <c r="B3990" s="377" t="s">
        <v>54612</v>
      </c>
      <c r="C3990" s="377" t="s">
        <v>18782</v>
      </c>
      <c r="D3990" s="402" t="s">
        <v>54613</v>
      </c>
    </row>
    <row r="3991" spans="1:4" x14ac:dyDescent="0.2">
      <c r="A3991" s="377">
        <v>25014</v>
      </c>
      <c r="B3991" s="377" t="s">
        <v>54614</v>
      </c>
      <c r="C3991" s="377" t="s">
        <v>18782</v>
      </c>
      <c r="D3991" s="402" t="s">
        <v>54615</v>
      </c>
    </row>
    <row r="3992" spans="1:4" x14ac:dyDescent="0.2">
      <c r="A3992" s="377">
        <v>25013</v>
      </c>
      <c r="B3992" s="377" t="s">
        <v>54616</v>
      </c>
      <c r="C3992" s="377" t="s">
        <v>18782</v>
      </c>
      <c r="D3992" s="402" t="s">
        <v>54617</v>
      </c>
    </row>
    <row r="3993" spans="1:4" x14ac:dyDescent="0.2">
      <c r="A3993" s="377">
        <v>14405</v>
      </c>
      <c r="B3993" s="377" t="s">
        <v>54618</v>
      </c>
      <c r="C3993" s="377" t="s">
        <v>18782</v>
      </c>
      <c r="D3993" s="402" t="s">
        <v>54619</v>
      </c>
    </row>
    <row r="3994" spans="1:4" x14ac:dyDescent="0.2">
      <c r="A3994" s="377">
        <v>20271</v>
      </c>
      <c r="B3994" s="377" t="s">
        <v>54620</v>
      </c>
      <c r="C3994" s="377" t="s">
        <v>18782</v>
      </c>
      <c r="D3994" s="402" t="s">
        <v>54621</v>
      </c>
    </row>
    <row r="3995" spans="1:4" x14ac:dyDescent="0.2">
      <c r="A3995" s="377">
        <v>10423</v>
      </c>
      <c r="B3995" s="377" t="s">
        <v>54622</v>
      </c>
      <c r="C3995" s="377" t="s">
        <v>18782</v>
      </c>
      <c r="D3995" s="402" t="s">
        <v>32828</v>
      </c>
    </row>
    <row r="3996" spans="1:4" x14ac:dyDescent="0.2">
      <c r="A3996" s="377">
        <v>36790</v>
      </c>
      <c r="B3996" s="377" t="s">
        <v>54623</v>
      </c>
      <c r="C3996" s="377" t="s">
        <v>18782</v>
      </c>
      <c r="D3996" s="402" t="s">
        <v>54624</v>
      </c>
    </row>
    <row r="3997" spans="1:4" x14ac:dyDescent="0.2">
      <c r="A3997" s="377">
        <v>37589</v>
      </c>
      <c r="B3997" s="377" t="s">
        <v>54625</v>
      </c>
      <c r="C3997" s="377" t="s">
        <v>18782</v>
      </c>
      <c r="D3997" s="402" t="s">
        <v>54626</v>
      </c>
    </row>
    <row r="3998" spans="1:4" x14ac:dyDescent="0.2">
      <c r="A3998" s="377">
        <v>11690</v>
      </c>
      <c r="B3998" s="377" t="s">
        <v>54627</v>
      </c>
      <c r="C3998" s="377" t="s">
        <v>18782</v>
      </c>
      <c r="D3998" s="402" t="s">
        <v>54628</v>
      </c>
    </row>
    <row r="3999" spans="1:4" x14ac:dyDescent="0.2">
      <c r="A3999" s="377">
        <v>20234</v>
      </c>
      <c r="B3999" s="377" t="s">
        <v>54629</v>
      </c>
      <c r="C3999" s="377" t="s">
        <v>18782</v>
      </c>
      <c r="D3999" s="402" t="s">
        <v>54630</v>
      </c>
    </row>
    <row r="4000" spans="1:4" x14ac:dyDescent="0.2">
      <c r="A4000" s="377">
        <v>4763</v>
      </c>
      <c r="B4000" s="377" t="s">
        <v>54631</v>
      </c>
      <c r="C4000" s="377" t="s">
        <v>18777</v>
      </c>
      <c r="D4000" s="402" t="s">
        <v>32539</v>
      </c>
    </row>
    <row r="4001" spans="1:4" x14ac:dyDescent="0.2">
      <c r="A4001" s="377">
        <v>41070</v>
      </c>
      <c r="B4001" s="377" t="s">
        <v>54632</v>
      </c>
      <c r="C4001" s="377" t="s">
        <v>214</v>
      </c>
      <c r="D4001" s="402" t="s">
        <v>55989</v>
      </c>
    </row>
    <row r="4002" spans="1:4" x14ac:dyDescent="0.2">
      <c r="A4002" s="377">
        <v>44480</v>
      </c>
      <c r="B4002" s="377" t="s">
        <v>54633</v>
      </c>
      <c r="C4002" s="377" t="s">
        <v>18877</v>
      </c>
      <c r="D4002" s="402" t="s">
        <v>14532</v>
      </c>
    </row>
    <row r="4003" spans="1:4" x14ac:dyDescent="0.2">
      <c r="A4003" s="377">
        <v>11457</v>
      </c>
      <c r="B4003" s="377" t="s">
        <v>54634</v>
      </c>
      <c r="C4003" s="377" t="s">
        <v>18782</v>
      </c>
      <c r="D4003" s="402" t="s">
        <v>54635</v>
      </c>
    </row>
    <row r="4004" spans="1:4" x14ac:dyDescent="0.2">
      <c r="A4004" s="377">
        <v>44073</v>
      </c>
      <c r="B4004" s="377" t="s">
        <v>54636</v>
      </c>
      <c r="C4004" s="377" t="s">
        <v>18918</v>
      </c>
      <c r="D4004" s="402" t="s">
        <v>8372</v>
      </c>
    </row>
    <row r="4005" spans="1:4" x14ac:dyDescent="0.2">
      <c r="A4005" s="377">
        <v>44253</v>
      </c>
      <c r="B4005" s="377" t="s">
        <v>54637</v>
      </c>
      <c r="C4005" s="377" t="s">
        <v>18782</v>
      </c>
      <c r="D4005" s="402" t="s">
        <v>54638</v>
      </c>
    </row>
    <row r="4006" spans="1:4" x14ac:dyDescent="0.2">
      <c r="A4006" s="377">
        <v>21121</v>
      </c>
      <c r="B4006" s="377" t="s">
        <v>54639</v>
      </c>
      <c r="C4006" s="377" t="s">
        <v>18782</v>
      </c>
      <c r="D4006" s="402" t="s">
        <v>54640</v>
      </c>
    </row>
    <row r="4007" spans="1:4" x14ac:dyDescent="0.2">
      <c r="A4007" s="377">
        <v>38010</v>
      </c>
      <c r="B4007" s="377" t="s">
        <v>54641</v>
      </c>
      <c r="C4007" s="377" t="s">
        <v>18782</v>
      </c>
      <c r="D4007" s="402" t="s">
        <v>7640</v>
      </c>
    </row>
    <row r="4008" spans="1:4" x14ac:dyDescent="0.2">
      <c r="A4008" s="377">
        <v>38011</v>
      </c>
      <c r="B4008" s="377" t="s">
        <v>54642</v>
      </c>
      <c r="C4008" s="377" t="s">
        <v>18782</v>
      </c>
      <c r="D4008" s="402" t="s">
        <v>13497</v>
      </c>
    </row>
    <row r="4009" spans="1:4" x14ac:dyDescent="0.2">
      <c r="A4009" s="377">
        <v>38012</v>
      </c>
      <c r="B4009" s="377" t="s">
        <v>54643</v>
      </c>
      <c r="C4009" s="377" t="s">
        <v>18782</v>
      </c>
      <c r="D4009" s="402" t="s">
        <v>54644</v>
      </c>
    </row>
    <row r="4010" spans="1:4" x14ac:dyDescent="0.2">
      <c r="A4010" s="377">
        <v>38013</v>
      </c>
      <c r="B4010" s="377" t="s">
        <v>54645</v>
      </c>
      <c r="C4010" s="377" t="s">
        <v>18782</v>
      </c>
      <c r="D4010" s="402" t="s">
        <v>54646</v>
      </c>
    </row>
    <row r="4011" spans="1:4" x14ac:dyDescent="0.2">
      <c r="A4011" s="377">
        <v>38014</v>
      </c>
      <c r="B4011" s="377" t="s">
        <v>54647</v>
      </c>
      <c r="C4011" s="377" t="s">
        <v>18782</v>
      </c>
      <c r="D4011" s="402" t="s">
        <v>54648</v>
      </c>
    </row>
    <row r="4012" spans="1:4" x14ac:dyDescent="0.2">
      <c r="A4012" s="377">
        <v>38015</v>
      </c>
      <c r="B4012" s="377" t="s">
        <v>54649</v>
      </c>
      <c r="C4012" s="377" t="s">
        <v>18782</v>
      </c>
      <c r="D4012" s="402" t="s">
        <v>54650</v>
      </c>
    </row>
    <row r="4013" spans="1:4" x14ac:dyDescent="0.2">
      <c r="A4013" s="377">
        <v>38016</v>
      </c>
      <c r="B4013" s="377" t="s">
        <v>54651</v>
      </c>
      <c r="C4013" s="377" t="s">
        <v>18782</v>
      </c>
      <c r="D4013" s="402" t="s">
        <v>54652</v>
      </c>
    </row>
    <row r="4014" spans="1:4" x14ac:dyDescent="0.2">
      <c r="A4014" s="377">
        <v>12741</v>
      </c>
      <c r="B4014" s="377" t="s">
        <v>54653</v>
      </c>
      <c r="C4014" s="377" t="s">
        <v>18782</v>
      </c>
      <c r="D4014" s="402" t="s">
        <v>54654</v>
      </c>
    </row>
    <row r="4015" spans="1:4" x14ac:dyDescent="0.2">
      <c r="A4015" s="377">
        <v>12733</v>
      </c>
      <c r="B4015" s="377" t="s">
        <v>54655</v>
      </c>
      <c r="C4015" s="377" t="s">
        <v>18782</v>
      </c>
      <c r="D4015" s="402" t="s">
        <v>8410</v>
      </c>
    </row>
    <row r="4016" spans="1:4" x14ac:dyDescent="0.2">
      <c r="A4016" s="377">
        <v>12734</v>
      </c>
      <c r="B4016" s="377" t="s">
        <v>54656</v>
      </c>
      <c r="C4016" s="377" t="s">
        <v>18782</v>
      </c>
      <c r="D4016" s="402" t="s">
        <v>42511</v>
      </c>
    </row>
    <row r="4017" spans="1:4" x14ac:dyDescent="0.2">
      <c r="A4017" s="377">
        <v>12735</v>
      </c>
      <c r="B4017" s="377" t="s">
        <v>54657</v>
      </c>
      <c r="C4017" s="377" t="s">
        <v>18782</v>
      </c>
      <c r="D4017" s="402" t="s">
        <v>27585</v>
      </c>
    </row>
    <row r="4018" spans="1:4" x14ac:dyDescent="0.2">
      <c r="A4018" s="377">
        <v>12736</v>
      </c>
      <c r="B4018" s="377" t="s">
        <v>54658</v>
      </c>
      <c r="C4018" s="377" t="s">
        <v>18782</v>
      </c>
      <c r="D4018" s="402" t="s">
        <v>42920</v>
      </c>
    </row>
    <row r="4019" spans="1:4" x14ac:dyDescent="0.2">
      <c r="A4019" s="377">
        <v>12737</v>
      </c>
      <c r="B4019" s="377" t="s">
        <v>54659</v>
      </c>
      <c r="C4019" s="377" t="s">
        <v>18782</v>
      </c>
      <c r="D4019" s="402" t="s">
        <v>34901</v>
      </c>
    </row>
    <row r="4020" spans="1:4" x14ac:dyDescent="0.2">
      <c r="A4020" s="377">
        <v>12738</v>
      </c>
      <c r="B4020" s="377" t="s">
        <v>54660</v>
      </c>
      <c r="C4020" s="377" t="s">
        <v>18782</v>
      </c>
      <c r="D4020" s="402" t="s">
        <v>54661</v>
      </c>
    </row>
    <row r="4021" spans="1:4" x14ac:dyDescent="0.2">
      <c r="A4021" s="377">
        <v>12739</v>
      </c>
      <c r="B4021" s="377" t="s">
        <v>54662</v>
      </c>
      <c r="C4021" s="377" t="s">
        <v>18782</v>
      </c>
      <c r="D4021" s="402" t="s">
        <v>54663</v>
      </c>
    </row>
    <row r="4022" spans="1:4" x14ac:dyDescent="0.2">
      <c r="A4022" s="377">
        <v>12740</v>
      </c>
      <c r="B4022" s="377" t="s">
        <v>54664</v>
      </c>
      <c r="C4022" s="377" t="s">
        <v>18782</v>
      </c>
      <c r="D4022" s="402" t="s">
        <v>54665</v>
      </c>
    </row>
    <row r="4023" spans="1:4" x14ac:dyDescent="0.2">
      <c r="A4023" s="377">
        <v>6297</v>
      </c>
      <c r="B4023" s="377" t="s">
        <v>54666</v>
      </c>
      <c r="C4023" s="377" t="s">
        <v>18782</v>
      </c>
      <c r="D4023" s="402" t="s">
        <v>54667</v>
      </c>
    </row>
    <row r="4024" spans="1:4" x14ac:dyDescent="0.2">
      <c r="A4024" s="377">
        <v>6296</v>
      </c>
      <c r="B4024" s="377" t="s">
        <v>54668</v>
      </c>
      <c r="C4024" s="377" t="s">
        <v>18782</v>
      </c>
      <c r="D4024" s="402" t="s">
        <v>43508</v>
      </c>
    </row>
    <row r="4025" spans="1:4" x14ac:dyDescent="0.2">
      <c r="A4025" s="377">
        <v>6294</v>
      </c>
      <c r="B4025" s="377" t="s">
        <v>54669</v>
      </c>
      <c r="C4025" s="377" t="s">
        <v>18782</v>
      </c>
      <c r="D4025" s="402" t="s">
        <v>11803</v>
      </c>
    </row>
    <row r="4026" spans="1:4" x14ac:dyDescent="0.2">
      <c r="A4026" s="377">
        <v>6323</v>
      </c>
      <c r="B4026" s="377" t="s">
        <v>54670</v>
      </c>
      <c r="C4026" s="377" t="s">
        <v>18782</v>
      </c>
      <c r="D4026" s="402" t="s">
        <v>43075</v>
      </c>
    </row>
    <row r="4027" spans="1:4" x14ac:dyDescent="0.2">
      <c r="A4027" s="377">
        <v>6299</v>
      </c>
      <c r="B4027" s="377" t="s">
        <v>54671</v>
      </c>
      <c r="C4027" s="377" t="s">
        <v>18782</v>
      </c>
      <c r="D4027" s="402" t="s">
        <v>54672</v>
      </c>
    </row>
    <row r="4028" spans="1:4" x14ac:dyDescent="0.2">
      <c r="A4028" s="377">
        <v>6298</v>
      </c>
      <c r="B4028" s="377" t="s">
        <v>54673</v>
      </c>
      <c r="C4028" s="377" t="s">
        <v>18782</v>
      </c>
      <c r="D4028" s="402" t="s">
        <v>13755</v>
      </c>
    </row>
    <row r="4029" spans="1:4" x14ac:dyDescent="0.2">
      <c r="A4029" s="377">
        <v>6295</v>
      </c>
      <c r="B4029" s="377" t="s">
        <v>54674</v>
      </c>
      <c r="C4029" s="377" t="s">
        <v>18782</v>
      </c>
      <c r="D4029" s="402" t="s">
        <v>13462</v>
      </c>
    </row>
    <row r="4030" spans="1:4" x14ac:dyDescent="0.2">
      <c r="A4030" s="377">
        <v>6322</v>
      </c>
      <c r="B4030" s="377" t="s">
        <v>54675</v>
      </c>
      <c r="C4030" s="377" t="s">
        <v>18782</v>
      </c>
      <c r="D4030" s="402" t="s">
        <v>54676</v>
      </c>
    </row>
    <row r="4031" spans="1:4" x14ac:dyDescent="0.2">
      <c r="A4031" s="377">
        <v>6300</v>
      </c>
      <c r="B4031" s="377" t="s">
        <v>54677</v>
      </c>
      <c r="C4031" s="377" t="s">
        <v>18782</v>
      </c>
      <c r="D4031" s="402" t="s">
        <v>54678</v>
      </c>
    </row>
    <row r="4032" spans="1:4" x14ac:dyDescent="0.2">
      <c r="A4032" s="377">
        <v>6321</v>
      </c>
      <c r="B4032" s="377" t="s">
        <v>54679</v>
      </c>
      <c r="C4032" s="377" t="s">
        <v>18782</v>
      </c>
      <c r="D4032" s="402" t="s">
        <v>54680</v>
      </c>
    </row>
    <row r="4033" spans="1:4" x14ac:dyDescent="0.2">
      <c r="A4033" s="377">
        <v>6301</v>
      </c>
      <c r="B4033" s="377" t="s">
        <v>54681</v>
      </c>
      <c r="C4033" s="377" t="s">
        <v>18782</v>
      </c>
      <c r="D4033" s="402" t="s">
        <v>54682</v>
      </c>
    </row>
    <row r="4034" spans="1:4" x14ac:dyDescent="0.2">
      <c r="A4034" s="377">
        <v>7105</v>
      </c>
      <c r="B4034" s="377" t="s">
        <v>54683</v>
      </c>
      <c r="C4034" s="377" t="s">
        <v>18782</v>
      </c>
      <c r="D4034" s="402" t="s">
        <v>54684</v>
      </c>
    </row>
    <row r="4035" spans="1:4" x14ac:dyDescent="0.2">
      <c r="A4035" s="377">
        <v>20183</v>
      </c>
      <c r="B4035" s="377" t="s">
        <v>54685</v>
      </c>
      <c r="C4035" s="377" t="s">
        <v>18782</v>
      </c>
      <c r="D4035" s="402" t="s">
        <v>39830</v>
      </c>
    </row>
    <row r="4036" spans="1:4" x14ac:dyDescent="0.2">
      <c r="A4036" s="377">
        <v>38448</v>
      </c>
      <c r="B4036" s="377" t="s">
        <v>54686</v>
      </c>
      <c r="C4036" s="377" t="s">
        <v>18782</v>
      </c>
      <c r="D4036" s="402" t="s">
        <v>54687</v>
      </c>
    </row>
    <row r="4037" spans="1:4" x14ac:dyDescent="0.2">
      <c r="A4037" s="377">
        <v>20182</v>
      </c>
      <c r="B4037" s="377" t="s">
        <v>54688</v>
      </c>
      <c r="C4037" s="377" t="s">
        <v>18782</v>
      </c>
      <c r="D4037" s="402" t="s">
        <v>14926</v>
      </c>
    </row>
    <row r="4038" spans="1:4" x14ac:dyDescent="0.2">
      <c r="A4038" s="377">
        <v>7119</v>
      </c>
      <c r="B4038" s="377" t="s">
        <v>54689</v>
      </c>
      <c r="C4038" s="377" t="s">
        <v>18782</v>
      </c>
      <c r="D4038" s="402" t="s">
        <v>40843</v>
      </c>
    </row>
    <row r="4039" spans="1:4" x14ac:dyDescent="0.2">
      <c r="A4039" s="377">
        <v>7126</v>
      </c>
      <c r="B4039" s="377" t="s">
        <v>54690</v>
      </c>
      <c r="C4039" s="377" t="s">
        <v>18782</v>
      </c>
      <c r="D4039" s="402" t="s">
        <v>13612</v>
      </c>
    </row>
    <row r="4040" spans="1:4" x14ac:dyDescent="0.2">
      <c r="A4040" s="377">
        <v>7120</v>
      </c>
      <c r="B4040" s="377" t="s">
        <v>54691</v>
      </c>
      <c r="C4040" s="377" t="s">
        <v>18782</v>
      </c>
      <c r="D4040" s="402" t="s">
        <v>12088</v>
      </c>
    </row>
    <row r="4041" spans="1:4" x14ac:dyDescent="0.2">
      <c r="A4041" s="377">
        <v>6319</v>
      </c>
      <c r="B4041" s="377" t="s">
        <v>54692</v>
      </c>
      <c r="C4041" s="377" t="s">
        <v>18782</v>
      </c>
      <c r="D4041" s="402" t="s">
        <v>12432</v>
      </c>
    </row>
    <row r="4042" spans="1:4" x14ac:dyDescent="0.2">
      <c r="A4042" s="377">
        <v>6304</v>
      </c>
      <c r="B4042" s="377" t="s">
        <v>54693</v>
      </c>
      <c r="C4042" s="377" t="s">
        <v>18782</v>
      </c>
      <c r="D4042" s="402" t="s">
        <v>12432</v>
      </c>
    </row>
    <row r="4043" spans="1:4" x14ac:dyDescent="0.2">
      <c r="A4043" s="377">
        <v>21116</v>
      </c>
      <c r="B4043" s="377" t="s">
        <v>54694</v>
      </c>
      <c r="C4043" s="377" t="s">
        <v>18782</v>
      </c>
      <c r="D4043" s="402" t="s">
        <v>13797</v>
      </c>
    </row>
    <row r="4044" spans="1:4" x14ac:dyDescent="0.2">
      <c r="A4044" s="377">
        <v>6320</v>
      </c>
      <c r="B4044" s="377" t="s">
        <v>54695</v>
      </c>
      <c r="C4044" s="377" t="s">
        <v>18782</v>
      </c>
      <c r="D4044" s="402" t="s">
        <v>211</v>
      </c>
    </row>
    <row r="4045" spans="1:4" x14ac:dyDescent="0.2">
      <c r="A4045" s="377">
        <v>6303</v>
      </c>
      <c r="B4045" s="377" t="s">
        <v>54696</v>
      </c>
      <c r="C4045" s="377" t="s">
        <v>18782</v>
      </c>
      <c r="D4045" s="402" t="s">
        <v>211</v>
      </c>
    </row>
    <row r="4046" spans="1:4" x14ac:dyDescent="0.2">
      <c r="A4046" s="377">
        <v>6308</v>
      </c>
      <c r="B4046" s="377" t="s">
        <v>54697</v>
      </c>
      <c r="C4046" s="377" t="s">
        <v>18782</v>
      </c>
      <c r="D4046" s="402" t="s">
        <v>54698</v>
      </c>
    </row>
    <row r="4047" spans="1:4" x14ac:dyDescent="0.2">
      <c r="A4047" s="377">
        <v>6317</v>
      </c>
      <c r="B4047" s="377" t="s">
        <v>54699</v>
      </c>
      <c r="C4047" s="377" t="s">
        <v>18782</v>
      </c>
      <c r="D4047" s="402" t="s">
        <v>54698</v>
      </c>
    </row>
    <row r="4048" spans="1:4" x14ac:dyDescent="0.2">
      <c r="A4048" s="377">
        <v>6307</v>
      </c>
      <c r="B4048" s="377" t="s">
        <v>54700</v>
      </c>
      <c r="C4048" s="377" t="s">
        <v>18782</v>
      </c>
      <c r="D4048" s="402" t="s">
        <v>54698</v>
      </c>
    </row>
    <row r="4049" spans="1:4" x14ac:dyDescent="0.2">
      <c r="A4049" s="377">
        <v>6309</v>
      </c>
      <c r="B4049" s="377" t="s">
        <v>54701</v>
      </c>
      <c r="C4049" s="377" t="s">
        <v>18782</v>
      </c>
      <c r="D4049" s="402" t="s">
        <v>54702</v>
      </c>
    </row>
    <row r="4050" spans="1:4" x14ac:dyDescent="0.2">
      <c r="A4050" s="377">
        <v>6318</v>
      </c>
      <c r="B4050" s="377" t="s">
        <v>54703</v>
      </c>
      <c r="C4050" s="377" t="s">
        <v>18782</v>
      </c>
      <c r="D4050" s="402" t="s">
        <v>54704</v>
      </c>
    </row>
    <row r="4051" spans="1:4" x14ac:dyDescent="0.2">
      <c r="A4051" s="377">
        <v>6306</v>
      </c>
      <c r="B4051" s="377" t="s">
        <v>54705</v>
      </c>
      <c r="C4051" s="377" t="s">
        <v>18782</v>
      </c>
      <c r="D4051" s="402" t="s">
        <v>54704</v>
      </c>
    </row>
    <row r="4052" spans="1:4" x14ac:dyDescent="0.2">
      <c r="A4052" s="377">
        <v>6305</v>
      </c>
      <c r="B4052" s="377" t="s">
        <v>54706</v>
      </c>
      <c r="C4052" s="377" t="s">
        <v>18782</v>
      </c>
      <c r="D4052" s="402" t="s">
        <v>54704</v>
      </c>
    </row>
    <row r="4053" spans="1:4" x14ac:dyDescent="0.2">
      <c r="A4053" s="377">
        <v>6302</v>
      </c>
      <c r="B4053" s="377" t="s">
        <v>54707</v>
      </c>
      <c r="C4053" s="377" t="s">
        <v>18782</v>
      </c>
      <c r="D4053" s="402" t="s">
        <v>42503</v>
      </c>
    </row>
    <row r="4054" spans="1:4" x14ac:dyDescent="0.2">
      <c r="A4054" s="377">
        <v>6312</v>
      </c>
      <c r="B4054" s="377" t="s">
        <v>54708</v>
      </c>
      <c r="C4054" s="377" t="s">
        <v>18782</v>
      </c>
      <c r="D4054" s="402" t="s">
        <v>27211</v>
      </c>
    </row>
    <row r="4055" spans="1:4" x14ac:dyDescent="0.2">
      <c r="A4055" s="377">
        <v>6311</v>
      </c>
      <c r="B4055" s="377" t="s">
        <v>54709</v>
      </c>
      <c r="C4055" s="377" t="s">
        <v>18782</v>
      </c>
      <c r="D4055" s="402" t="s">
        <v>27211</v>
      </c>
    </row>
    <row r="4056" spans="1:4" x14ac:dyDescent="0.2">
      <c r="A4056" s="377">
        <v>6310</v>
      </c>
      <c r="B4056" s="377" t="s">
        <v>54710</v>
      </c>
      <c r="C4056" s="377" t="s">
        <v>18782</v>
      </c>
      <c r="D4056" s="402" t="s">
        <v>27211</v>
      </c>
    </row>
    <row r="4057" spans="1:4" x14ac:dyDescent="0.2">
      <c r="A4057" s="377">
        <v>6314</v>
      </c>
      <c r="B4057" s="377" t="s">
        <v>54711</v>
      </c>
      <c r="C4057" s="377" t="s">
        <v>18782</v>
      </c>
      <c r="D4057" s="402" t="s">
        <v>27211</v>
      </c>
    </row>
    <row r="4058" spans="1:4" x14ac:dyDescent="0.2">
      <c r="A4058" s="377">
        <v>6313</v>
      </c>
      <c r="B4058" s="377" t="s">
        <v>54712</v>
      </c>
      <c r="C4058" s="377" t="s">
        <v>18782</v>
      </c>
      <c r="D4058" s="402" t="s">
        <v>27211</v>
      </c>
    </row>
    <row r="4059" spans="1:4" x14ac:dyDescent="0.2">
      <c r="A4059" s="377">
        <v>6315</v>
      </c>
      <c r="B4059" s="377" t="s">
        <v>54713</v>
      </c>
      <c r="C4059" s="377" t="s">
        <v>18782</v>
      </c>
      <c r="D4059" s="402" t="s">
        <v>54714</v>
      </c>
    </row>
    <row r="4060" spans="1:4" x14ac:dyDescent="0.2">
      <c r="A4060" s="377">
        <v>6316</v>
      </c>
      <c r="B4060" s="377" t="s">
        <v>54715</v>
      </c>
      <c r="C4060" s="377" t="s">
        <v>18782</v>
      </c>
      <c r="D4060" s="402" t="s">
        <v>54714</v>
      </c>
    </row>
    <row r="4061" spans="1:4" x14ac:dyDescent="0.2">
      <c r="A4061" s="377">
        <v>39324</v>
      </c>
      <c r="B4061" s="377" t="s">
        <v>54716</v>
      </c>
      <c r="C4061" s="377" t="s">
        <v>18782</v>
      </c>
      <c r="D4061" s="402" t="s">
        <v>8609</v>
      </c>
    </row>
    <row r="4062" spans="1:4" x14ac:dyDescent="0.2">
      <c r="A4062" s="377">
        <v>39325</v>
      </c>
      <c r="B4062" s="377" t="s">
        <v>54717</v>
      </c>
      <c r="C4062" s="377" t="s">
        <v>18782</v>
      </c>
      <c r="D4062" s="402" t="s">
        <v>15890</v>
      </c>
    </row>
    <row r="4063" spans="1:4" x14ac:dyDescent="0.2">
      <c r="A4063" s="377">
        <v>39326</v>
      </c>
      <c r="B4063" s="377" t="s">
        <v>54718</v>
      </c>
      <c r="C4063" s="377" t="s">
        <v>18782</v>
      </c>
      <c r="D4063" s="402" t="s">
        <v>18353</v>
      </c>
    </row>
    <row r="4064" spans="1:4" x14ac:dyDescent="0.2">
      <c r="A4064" s="377">
        <v>39327</v>
      </c>
      <c r="B4064" s="377" t="s">
        <v>54719</v>
      </c>
      <c r="C4064" s="377" t="s">
        <v>18782</v>
      </c>
      <c r="D4064" s="402" t="s">
        <v>9330</v>
      </c>
    </row>
    <row r="4065" spans="1:4" x14ac:dyDescent="0.2">
      <c r="A4065" s="377">
        <v>11378</v>
      </c>
      <c r="B4065" s="377" t="s">
        <v>54720</v>
      </c>
      <c r="C4065" s="377" t="s">
        <v>18782</v>
      </c>
      <c r="D4065" s="402" t="s">
        <v>54721</v>
      </c>
    </row>
    <row r="4066" spans="1:4" x14ac:dyDescent="0.2">
      <c r="A4066" s="377">
        <v>11379</v>
      </c>
      <c r="B4066" s="377" t="s">
        <v>54722</v>
      </c>
      <c r="C4066" s="377" t="s">
        <v>18782</v>
      </c>
      <c r="D4066" s="402" t="s">
        <v>15982</v>
      </c>
    </row>
    <row r="4067" spans="1:4" x14ac:dyDescent="0.2">
      <c r="A4067" s="377">
        <v>11493</v>
      </c>
      <c r="B4067" s="377" t="s">
        <v>54723</v>
      </c>
      <c r="C4067" s="377" t="s">
        <v>18782</v>
      </c>
      <c r="D4067" s="402" t="s">
        <v>18127</v>
      </c>
    </row>
    <row r="4068" spans="1:4" x14ac:dyDescent="0.2">
      <c r="A4068" s="377">
        <v>7106</v>
      </c>
      <c r="B4068" s="377" t="s">
        <v>54724</v>
      </c>
      <c r="C4068" s="377" t="s">
        <v>18782</v>
      </c>
      <c r="D4068" s="402" t="s">
        <v>49942</v>
      </c>
    </row>
    <row r="4069" spans="1:4" x14ac:dyDescent="0.2">
      <c r="A4069" s="377">
        <v>7104</v>
      </c>
      <c r="B4069" s="377" t="s">
        <v>54725</v>
      </c>
      <c r="C4069" s="377" t="s">
        <v>18782</v>
      </c>
      <c r="D4069" s="402" t="s">
        <v>7684</v>
      </c>
    </row>
    <row r="4070" spans="1:4" x14ac:dyDescent="0.2">
      <c r="A4070" s="377">
        <v>7136</v>
      </c>
      <c r="B4070" s="377" t="s">
        <v>54726</v>
      </c>
      <c r="C4070" s="377" t="s">
        <v>18782</v>
      </c>
      <c r="D4070" s="402" t="s">
        <v>13460</v>
      </c>
    </row>
    <row r="4071" spans="1:4" x14ac:dyDescent="0.2">
      <c r="A4071" s="377">
        <v>7128</v>
      </c>
      <c r="B4071" s="377" t="s">
        <v>54727</v>
      </c>
      <c r="C4071" s="377" t="s">
        <v>18782</v>
      </c>
      <c r="D4071" s="402" t="s">
        <v>27365</v>
      </c>
    </row>
    <row r="4072" spans="1:4" x14ac:dyDescent="0.2">
      <c r="A4072" s="377">
        <v>7108</v>
      </c>
      <c r="B4072" s="377" t="s">
        <v>54728</v>
      </c>
      <c r="C4072" s="377" t="s">
        <v>18782</v>
      </c>
      <c r="D4072" s="402" t="s">
        <v>12088</v>
      </c>
    </row>
    <row r="4073" spans="1:4" x14ac:dyDescent="0.2">
      <c r="A4073" s="377">
        <v>7129</v>
      </c>
      <c r="B4073" s="377" t="s">
        <v>54729</v>
      </c>
      <c r="C4073" s="377" t="s">
        <v>18782</v>
      </c>
      <c r="D4073" s="402" t="s">
        <v>36958</v>
      </c>
    </row>
    <row r="4074" spans="1:4" x14ac:dyDescent="0.2">
      <c r="A4074" s="377">
        <v>7130</v>
      </c>
      <c r="B4074" s="377" t="s">
        <v>54730</v>
      </c>
      <c r="C4074" s="377" t="s">
        <v>18782</v>
      </c>
      <c r="D4074" s="402" t="s">
        <v>18206</v>
      </c>
    </row>
    <row r="4075" spans="1:4" x14ac:dyDescent="0.2">
      <c r="A4075" s="377">
        <v>7131</v>
      </c>
      <c r="B4075" s="377" t="s">
        <v>54731</v>
      </c>
      <c r="C4075" s="377" t="s">
        <v>18782</v>
      </c>
      <c r="D4075" s="402" t="s">
        <v>13175</v>
      </c>
    </row>
    <row r="4076" spans="1:4" x14ac:dyDescent="0.2">
      <c r="A4076" s="377">
        <v>7132</v>
      </c>
      <c r="B4076" s="377" t="s">
        <v>54732</v>
      </c>
      <c r="C4076" s="377" t="s">
        <v>18782</v>
      </c>
      <c r="D4076" s="402" t="s">
        <v>32257</v>
      </c>
    </row>
    <row r="4077" spans="1:4" x14ac:dyDescent="0.2">
      <c r="A4077" s="377">
        <v>7133</v>
      </c>
      <c r="B4077" s="377" t="s">
        <v>54733</v>
      </c>
      <c r="C4077" s="377" t="s">
        <v>18782</v>
      </c>
      <c r="D4077" s="402" t="s">
        <v>34824</v>
      </c>
    </row>
    <row r="4078" spans="1:4" x14ac:dyDescent="0.2">
      <c r="A4078" s="377">
        <v>37420</v>
      </c>
      <c r="B4078" s="377" t="s">
        <v>54734</v>
      </c>
      <c r="C4078" s="377" t="s">
        <v>18782</v>
      </c>
      <c r="D4078" s="402" t="s">
        <v>54735</v>
      </c>
    </row>
    <row r="4079" spans="1:4" x14ac:dyDescent="0.2">
      <c r="A4079" s="377">
        <v>37421</v>
      </c>
      <c r="B4079" s="377" t="s">
        <v>54736</v>
      </c>
      <c r="C4079" s="377" t="s">
        <v>18782</v>
      </c>
      <c r="D4079" s="402" t="s">
        <v>34850</v>
      </c>
    </row>
    <row r="4080" spans="1:4" x14ac:dyDescent="0.2">
      <c r="A4080" s="377">
        <v>37422</v>
      </c>
      <c r="B4080" s="377" t="s">
        <v>54737</v>
      </c>
      <c r="C4080" s="377" t="s">
        <v>18782</v>
      </c>
      <c r="D4080" s="402" t="s">
        <v>38595</v>
      </c>
    </row>
    <row r="4081" spans="1:4" x14ac:dyDescent="0.2">
      <c r="A4081" s="377">
        <v>37443</v>
      </c>
      <c r="B4081" s="377" t="s">
        <v>54738</v>
      </c>
      <c r="C4081" s="377" t="s">
        <v>18782</v>
      </c>
      <c r="D4081" s="402" t="s">
        <v>54739</v>
      </c>
    </row>
    <row r="4082" spans="1:4" x14ac:dyDescent="0.2">
      <c r="A4082" s="377">
        <v>37444</v>
      </c>
      <c r="B4082" s="377" t="s">
        <v>54740</v>
      </c>
      <c r="C4082" s="377" t="s">
        <v>18782</v>
      </c>
      <c r="D4082" s="402" t="s">
        <v>54741</v>
      </c>
    </row>
    <row r="4083" spans="1:4" x14ac:dyDescent="0.2">
      <c r="A4083" s="377">
        <v>37445</v>
      </c>
      <c r="B4083" s="377" t="s">
        <v>54742</v>
      </c>
      <c r="C4083" s="377" t="s">
        <v>18782</v>
      </c>
      <c r="D4083" s="402" t="s">
        <v>54743</v>
      </c>
    </row>
    <row r="4084" spans="1:4" x14ac:dyDescent="0.2">
      <c r="A4084" s="377">
        <v>37446</v>
      </c>
      <c r="B4084" s="377" t="s">
        <v>54744</v>
      </c>
      <c r="C4084" s="377" t="s">
        <v>18782</v>
      </c>
      <c r="D4084" s="402" t="s">
        <v>54745</v>
      </c>
    </row>
    <row r="4085" spans="1:4" x14ac:dyDescent="0.2">
      <c r="A4085" s="377">
        <v>37447</v>
      </c>
      <c r="B4085" s="377" t="s">
        <v>54746</v>
      </c>
      <c r="C4085" s="377" t="s">
        <v>18782</v>
      </c>
      <c r="D4085" s="402" t="s">
        <v>54747</v>
      </c>
    </row>
    <row r="4086" spans="1:4" x14ac:dyDescent="0.2">
      <c r="A4086" s="377">
        <v>37448</v>
      </c>
      <c r="B4086" s="377" t="s">
        <v>54748</v>
      </c>
      <c r="C4086" s="377" t="s">
        <v>18782</v>
      </c>
      <c r="D4086" s="402" t="s">
        <v>54749</v>
      </c>
    </row>
    <row r="4087" spans="1:4" x14ac:dyDescent="0.2">
      <c r="A4087" s="377">
        <v>37440</v>
      </c>
      <c r="B4087" s="377" t="s">
        <v>54750</v>
      </c>
      <c r="C4087" s="377" t="s">
        <v>18782</v>
      </c>
      <c r="D4087" s="402" t="s">
        <v>54751</v>
      </c>
    </row>
    <row r="4088" spans="1:4" x14ac:dyDescent="0.2">
      <c r="A4088" s="377">
        <v>37441</v>
      </c>
      <c r="B4088" s="377" t="s">
        <v>54752</v>
      </c>
      <c r="C4088" s="377" t="s">
        <v>18782</v>
      </c>
      <c r="D4088" s="402" t="s">
        <v>54751</v>
      </c>
    </row>
    <row r="4089" spans="1:4" x14ac:dyDescent="0.2">
      <c r="A4089" s="377">
        <v>37442</v>
      </c>
      <c r="B4089" s="377" t="s">
        <v>54753</v>
      </c>
      <c r="C4089" s="377" t="s">
        <v>18782</v>
      </c>
      <c r="D4089" s="402" t="s">
        <v>54754</v>
      </c>
    </row>
    <row r="4090" spans="1:4" x14ac:dyDescent="0.2">
      <c r="A4090" s="377">
        <v>38017</v>
      </c>
      <c r="B4090" s="377" t="s">
        <v>54755</v>
      </c>
      <c r="C4090" s="377" t="s">
        <v>18782</v>
      </c>
      <c r="D4090" s="402" t="s">
        <v>8937</v>
      </c>
    </row>
    <row r="4091" spans="1:4" x14ac:dyDescent="0.2">
      <c r="A4091" s="377">
        <v>38018</v>
      </c>
      <c r="B4091" s="377" t="s">
        <v>54756</v>
      </c>
      <c r="C4091" s="377" t="s">
        <v>18782</v>
      </c>
      <c r="D4091" s="402" t="s">
        <v>11957</v>
      </c>
    </row>
    <row r="4092" spans="1:4" x14ac:dyDescent="0.2">
      <c r="A4092" s="377">
        <v>39895</v>
      </c>
      <c r="B4092" s="377" t="s">
        <v>54757</v>
      </c>
      <c r="C4092" s="377" t="s">
        <v>18782</v>
      </c>
      <c r="D4092" s="402" t="s">
        <v>32309</v>
      </c>
    </row>
    <row r="4093" spans="1:4" x14ac:dyDescent="0.2">
      <c r="A4093" s="377">
        <v>39896</v>
      </c>
      <c r="B4093" s="377" t="s">
        <v>54758</v>
      </c>
      <c r="C4093" s="377" t="s">
        <v>18782</v>
      </c>
      <c r="D4093" s="402" t="s">
        <v>28008</v>
      </c>
    </row>
    <row r="4094" spans="1:4" x14ac:dyDescent="0.2">
      <c r="A4094" s="377">
        <v>38873</v>
      </c>
      <c r="B4094" s="377" t="s">
        <v>54759</v>
      </c>
      <c r="C4094" s="377" t="s">
        <v>18782</v>
      </c>
      <c r="D4094" s="402" t="s">
        <v>14740</v>
      </c>
    </row>
    <row r="4095" spans="1:4" x14ac:dyDescent="0.2">
      <c r="A4095" s="377">
        <v>38874</v>
      </c>
      <c r="B4095" s="377" t="s">
        <v>54760</v>
      </c>
      <c r="C4095" s="377" t="s">
        <v>18782</v>
      </c>
      <c r="D4095" s="402" t="s">
        <v>54761</v>
      </c>
    </row>
    <row r="4096" spans="1:4" x14ac:dyDescent="0.2">
      <c r="A4096" s="377">
        <v>38875</v>
      </c>
      <c r="B4096" s="377" t="s">
        <v>54762</v>
      </c>
      <c r="C4096" s="377" t="s">
        <v>18782</v>
      </c>
      <c r="D4096" s="402" t="s">
        <v>12172</v>
      </c>
    </row>
    <row r="4097" spans="1:4" x14ac:dyDescent="0.2">
      <c r="A4097" s="377">
        <v>38876</v>
      </c>
      <c r="B4097" s="377" t="s">
        <v>54763</v>
      </c>
      <c r="C4097" s="377" t="s">
        <v>18782</v>
      </c>
      <c r="D4097" s="402" t="s">
        <v>31575</v>
      </c>
    </row>
    <row r="4098" spans="1:4" x14ac:dyDescent="0.2">
      <c r="A4098" s="377">
        <v>39000</v>
      </c>
      <c r="B4098" s="377" t="s">
        <v>54764</v>
      </c>
      <c r="C4098" s="377" t="s">
        <v>18782</v>
      </c>
      <c r="D4098" s="402" t="s">
        <v>37311</v>
      </c>
    </row>
    <row r="4099" spans="1:4" x14ac:dyDescent="0.2">
      <c r="A4099" s="377">
        <v>38674</v>
      </c>
      <c r="B4099" s="377" t="s">
        <v>54765</v>
      </c>
      <c r="C4099" s="377" t="s">
        <v>18782</v>
      </c>
      <c r="D4099" s="402" t="s">
        <v>38046</v>
      </c>
    </row>
    <row r="4100" spans="1:4" x14ac:dyDescent="0.2">
      <c r="A4100" s="377">
        <v>38019</v>
      </c>
      <c r="B4100" s="377" t="s">
        <v>54766</v>
      </c>
      <c r="C4100" s="377" t="s">
        <v>18782</v>
      </c>
      <c r="D4100" s="402" t="s">
        <v>11934</v>
      </c>
    </row>
    <row r="4101" spans="1:4" x14ac:dyDescent="0.2">
      <c r="A4101" s="377">
        <v>38020</v>
      </c>
      <c r="B4101" s="377" t="s">
        <v>54767</v>
      </c>
      <c r="C4101" s="377" t="s">
        <v>18782</v>
      </c>
      <c r="D4101" s="402" t="s">
        <v>11201</v>
      </c>
    </row>
    <row r="4102" spans="1:4" x14ac:dyDescent="0.2">
      <c r="A4102" s="377">
        <v>38454</v>
      </c>
      <c r="B4102" s="377" t="s">
        <v>54768</v>
      </c>
      <c r="C4102" s="377" t="s">
        <v>18782</v>
      </c>
      <c r="D4102" s="402" t="s">
        <v>27282</v>
      </c>
    </row>
    <row r="4103" spans="1:4" x14ac:dyDescent="0.2">
      <c r="A4103" s="377">
        <v>38455</v>
      </c>
      <c r="B4103" s="377" t="s">
        <v>54769</v>
      </c>
      <c r="C4103" s="377" t="s">
        <v>18782</v>
      </c>
      <c r="D4103" s="402" t="s">
        <v>44083</v>
      </c>
    </row>
    <row r="4104" spans="1:4" x14ac:dyDescent="0.2">
      <c r="A4104" s="377">
        <v>38462</v>
      </c>
      <c r="B4104" s="377" t="s">
        <v>54770</v>
      </c>
      <c r="C4104" s="377" t="s">
        <v>18782</v>
      </c>
      <c r="D4104" s="402" t="s">
        <v>54771</v>
      </c>
    </row>
    <row r="4105" spans="1:4" x14ac:dyDescent="0.2">
      <c r="A4105" s="377">
        <v>36362</v>
      </c>
      <c r="B4105" s="377" t="s">
        <v>54772</v>
      </c>
      <c r="C4105" s="377" t="s">
        <v>18782</v>
      </c>
      <c r="D4105" s="402" t="s">
        <v>7582</v>
      </c>
    </row>
    <row r="4106" spans="1:4" x14ac:dyDescent="0.2">
      <c r="A4106" s="377">
        <v>36298</v>
      </c>
      <c r="B4106" s="377" t="s">
        <v>54773</v>
      </c>
      <c r="C4106" s="377" t="s">
        <v>18782</v>
      </c>
      <c r="D4106" s="402" t="s">
        <v>17236</v>
      </c>
    </row>
    <row r="4107" spans="1:4" x14ac:dyDescent="0.2">
      <c r="A4107" s="377">
        <v>38456</v>
      </c>
      <c r="B4107" s="377" t="s">
        <v>54774</v>
      </c>
      <c r="C4107" s="377" t="s">
        <v>18782</v>
      </c>
      <c r="D4107" s="402" t="s">
        <v>8602</v>
      </c>
    </row>
    <row r="4108" spans="1:4" x14ac:dyDescent="0.2">
      <c r="A4108" s="377">
        <v>38457</v>
      </c>
      <c r="B4108" s="377" t="s">
        <v>54775</v>
      </c>
      <c r="C4108" s="377" t="s">
        <v>18782</v>
      </c>
      <c r="D4108" s="402" t="s">
        <v>30358</v>
      </c>
    </row>
    <row r="4109" spans="1:4" x14ac:dyDescent="0.2">
      <c r="A4109" s="377">
        <v>38458</v>
      </c>
      <c r="B4109" s="377" t="s">
        <v>54776</v>
      </c>
      <c r="C4109" s="377" t="s">
        <v>18782</v>
      </c>
      <c r="D4109" s="402" t="s">
        <v>13306</v>
      </c>
    </row>
    <row r="4110" spans="1:4" x14ac:dyDescent="0.2">
      <c r="A4110" s="377">
        <v>38459</v>
      </c>
      <c r="B4110" s="377" t="s">
        <v>54777</v>
      </c>
      <c r="C4110" s="377" t="s">
        <v>18782</v>
      </c>
      <c r="D4110" s="402" t="s">
        <v>31454</v>
      </c>
    </row>
    <row r="4111" spans="1:4" x14ac:dyDescent="0.2">
      <c r="A4111" s="377">
        <v>38460</v>
      </c>
      <c r="B4111" s="377" t="s">
        <v>54778</v>
      </c>
      <c r="C4111" s="377" t="s">
        <v>18782</v>
      </c>
      <c r="D4111" s="402" t="s">
        <v>54779</v>
      </c>
    </row>
    <row r="4112" spans="1:4" x14ac:dyDescent="0.2">
      <c r="A4112" s="377">
        <v>38461</v>
      </c>
      <c r="B4112" s="377" t="s">
        <v>54780</v>
      </c>
      <c r="C4112" s="377" t="s">
        <v>18782</v>
      </c>
      <c r="D4112" s="402" t="s">
        <v>54781</v>
      </c>
    </row>
    <row r="4113" spans="1:4" x14ac:dyDescent="0.2">
      <c r="A4113" s="377">
        <v>7094</v>
      </c>
      <c r="B4113" s="377" t="s">
        <v>54782</v>
      </c>
      <c r="C4113" s="377" t="s">
        <v>18782</v>
      </c>
      <c r="D4113" s="402" t="s">
        <v>15931</v>
      </c>
    </row>
    <row r="4114" spans="1:4" x14ac:dyDescent="0.2">
      <c r="A4114" s="377">
        <v>7116</v>
      </c>
      <c r="B4114" s="377" t="s">
        <v>54783</v>
      </c>
      <c r="C4114" s="377" t="s">
        <v>18782</v>
      </c>
      <c r="D4114" s="402" t="s">
        <v>8682</v>
      </c>
    </row>
    <row r="4115" spans="1:4" x14ac:dyDescent="0.2">
      <c r="A4115" s="377">
        <v>7118</v>
      </c>
      <c r="B4115" s="377" t="s">
        <v>54784</v>
      </c>
      <c r="C4115" s="377" t="s">
        <v>18782</v>
      </c>
      <c r="D4115" s="402" t="s">
        <v>33363</v>
      </c>
    </row>
    <row r="4116" spans="1:4" x14ac:dyDescent="0.2">
      <c r="A4116" s="377">
        <v>7098</v>
      </c>
      <c r="B4116" s="377" t="s">
        <v>54785</v>
      </c>
      <c r="C4116" s="377" t="s">
        <v>18782</v>
      </c>
      <c r="D4116" s="402" t="s">
        <v>8350</v>
      </c>
    </row>
    <row r="4117" spans="1:4" x14ac:dyDescent="0.2">
      <c r="A4117" s="377">
        <v>7110</v>
      </c>
      <c r="B4117" s="377" t="s">
        <v>54786</v>
      </c>
      <c r="C4117" s="377" t="s">
        <v>18782</v>
      </c>
      <c r="D4117" s="402" t="s">
        <v>34244</v>
      </c>
    </row>
    <row r="4118" spans="1:4" x14ac:dyDescent="0.2">
      <c r="A4118" s="377">
        <v>7123</v>
      </c>
      <c r="B4118" s="377" t="s">
        <v>54787</v>
      </c>
      <c r="C4118" s="377" t="s">
        <v>18782</v>
      </c>
      <c r="D4118" s="402" t="s">
        <v>9125</v>
      </c>
    </row>
    <row r="4119" spans="1:4" x14ac:dyDescent="0.2">
      <c r="A4119" s="377">
        <v>7121</v>
      </c>
      <c r="B4119" s="377" t="s">
        <v>54788</v>
      </c>
      <c r="C4119" s="377" t="s">
        <v>18782</v>
      </c>
      <c r="D4119" s="402" t="s">
        <v>11965</v>
      </c>
    </row>
    <row r="4120" spans="1:4" x14ac:dyDescent="0.2">
      <c r="A4120" s="377">
        <v>7137</v>
      </c>
      <c r="B4120" s="377" t="s">
        <v>54789</v>
      </c>
      <c r="C4120" s="377" t="s">
        <v>18782</v>
      </c>
      <c r="D4120" s="402" t="s">
        <v>13499</v>
      </c>
    </row>
    <row r="4121" spans="1:4" x14ac:dyDescent="0.2">
      <c r="A4121" s="377">
        <v>7122</v>
      </c>
      <c r="B4121" s="377" t="s">
        <v>54790</v>
      </c>
      <c r="C4121" s="377" t="s">
        <v>18782</v>
      </c>
      <c r="D4121" s="402" t="s">
        <v>38272</v>
      </c>
    </row>
    <row r="4122" spans="1:4" x14ac:dyDescent="0.2">
      <c r="A4122" s="377">
        <v>7114</v>
      </c>
      <c r="B4122" s="377" t="s">
        <v>54791</v>
      </c>
      <c r="C4122" s="377" t="s">
        <v>18782</v>
      </c>
      <c r="D4122" s="402" t="s">
        <v>11948</v>
      </c>
    </row>
    <row r="4123" spans="1:4" x14ac:dyDescent="0.2">
      <c r="A4123" s="377">
        <v>7109</v>
      </c>
      <c r="B4123" s="377" t="s">
        <v>54792</v>
      </c>
      <c r="C4123" s="377" t="s">
        <v>18782</v>
      </c>
      <c r="D4123" s="402" t="s">
        <v>28815</v>
      </c>
    </row>
    <row r="4124" spans="1:4" x14ac:dyDescent="0.2">
      <c r="A4124" s="377">
        <v>7135</v>
      </c>
      <c r="B4124" s="377" t="s">
        <v>54793</v>
      </c>
      <c r="C4124" s="377" t="s">
        <v>18782</v>
      </c>
      <c r="D4124" s="402" t="s">
        <v>8175</v>
      </c>
    </row>
    <row r="4125" spans="1:4" x14ac:dyDescent="0.2">
      <c r="A4125" s="377">
        <v>37947</v>
      </c>
      <c r="B4125" s="377" t="s">
        <v>54794</v>
      </c>
      <c r="C4125" s="377" t="s">
        <v>18782</v>
      </c>
      <c r="D4125" s="402" t="s">
        <v>13380</v>
      </c>
    </row>
    <row r="4126" spans="1:4" x14ac:dyDescent="0.2">
      <c r="A4126" s="377">
        <v>7103</v>
      </c>
      <c r="B4126" s="377" t="s">
        <v>54795</v>
      </c>
      <c r="C4126" s="377" t="s">
        <v>18782</v>
      </c>
      <c r="D4126" s="402" t="s">
        <v>15881</v>
      </c>
    </row>
    <row r="4127" spans="1:4" x14ac:dyDescent="0.2">
      <c r="A4127" s="377">
        <v>40419</v>
      </c>
      <c r="B4127" s="377" t="s">
        <v>54796</v>
      </c>
      <c r="C4127" s="377" t="s">
        <v>18782</v>
      </c>
      <c r="D4127" s="402" t="s">
        <v>37460</v>
      </c>
    </row>
    <row r="4128" spans="1:4" x14ac:dyDescent="0.2">
      <c r="A4128" s="377">
        <v>40420</v>
      </c>
      <c r="B4128" s="377" t="s">
        <v>54797</v>
      </c>
      <c r="C4128" s="377" t="s">
        <v>18782</v>
      </c>
      <c r="D4128" s="402" t="s">
        <v>41827</v>
      </c>
    </row>
    <row r="4129" spans="1:4" x14ac:dyDescent="0.2">
      <c r="A4129" s="377">
        <v>40421</v>
      </c>
      <c r="B4129" s="377" t="s">
        <v>54798</v>
      </c>
      <c r="C4129" s="377" t="s">
        <v>18782</v>
      </c>
      <c r="D4129" s="402" t="s">
        <v>16348</v>
      </c>
    </row>
    <row r="4130" spans="1:4" x14ac:dyDescent="0.2">
      <c r="A4130" s="377">
        <v>38905</v>
      </c>
      <c r="B4130" s="377" t="s">
        <v>54799</v>
      </c>
      <c r="C4130" s="377" t="s">
        <v>18782</v>
      </c>
      <c r="D4130" s="402" t="s">
        <v>27637</v>
      </c>
    </row>
    <row r="4131" spans="1:4" x14ac:dyDescent="0.2">
      <c r="A4131" s="377">
        <v>38907</v>
      </c>
      <c r="B4131" s="377" t="s">
        <v>54800</v>
      </c>
      <c r="C4131" s="377" t="s">
        <v>18782</v>
      </c>
      <c r="D4131" s="402" t="s">
        <v>16758</v>
      </c>
    </row>
    <row r="4132" spans="1:4" x14ac:dyDescent="0.2">
      <c r="A4132" s="377">
        <v>38910</v>
      </c>
      <c r="B4132" s="377" t="s">
        <v>54801</v>
      </c>
      <c r="C4132" s="377" t="s">
        <v>18782</v>
      </c>
      <c r="D4132" s="402" t="s">
        <v>54802</v>
      </c>
    </row>
    <row r="4133" spans="1:4" x14ac:dyDescent="0.2">
      <c r="A4133" s="377">
        <v>11655</v>
      </c>
      <c r="B4133" s="377" t="s">
        <v>54803</v>
      </c>
      <c r="C4133" s="377" t="s">
        <v>18782</v>
      </c>
      <c r="D4133" s="402" t="s">
        <v>11979</v>
      </c>
    </row>
    <row r="4134" spans="1:4" x14ac:dyDescent="0.2">
      <c r="A4134" s="377">
        <v>11656</v>
      </c>
      <c r="B4134" s="377" t="s">
        <v>54804</v>
      </c>
      <c r="C4134" s="377" t="s">
        <v>18782</v>
      </c>
      <c r="D4134" s="402" t="s">
        <v>14418</v>
      </c>
    </row>
    <row r="4135" spans="1:4" x14ac:dyDescent="0.2">
      <c r="A4135" s="377">
        <v>7091</v>
      </c>
      <c r="B4135" s="377" t="s">
        <v>54805</v>
      </c>
      <c r="C4135" s="377" t="s">
        <v>18782</v>
      </c>
      <c r="D4135" s="402" t="s">
        <v>9478</v>
      </c>
    </row>
    <row r="4136" spans="1:4" x14ac:dyDescent="0.2">
      <c r="A4136" s="377">
        <v>37948</v>
      </c>
      <c r="B4136" s="377" t="s">
        <v>54806</v>
      </c>
      <c r="C4136" s="377" t="s">
        <v>18782</v>
      </c>
      <c r="D4136" s="402" t="s">
        <v>7216</v>
      </c>
    </row>
    <row r="4137" spans="1:4" x14ac:dyDescent="0.2">
      <c r="A4137" s="377">
        <v>7097</v>
      </c>
      <c r="B4137" s="377" t="s">
        <v>54807</v>
      </c>
      <c r="C4137" s="377" t="s">
        <v>18782</v>
      </c>
      <c r="D4137" s="402" t="s">
        <v>38878</v>
      </c>
    </row>
    <row r="4138" spans="1:4" x14ac:dyDescent="0.2">
      <c r="A4138" s="377">
        <v>11658</v>
      </c>
      <c r="B4138" s="377" t="s">
        <v>54808</v>
      </c>
      <c r="C4138" s="377" t="s">
        <v>18782</v>
      </c>
      <c r="D4138" s="402" t="s">
        <v>7899</v>
      </c>
    </row>
    <row r="4139" spans="1:4" x14ac:dyDescent="0.2">
      <c r="A4139" s="377">
        <v>7146</v>
      </c>
      <c r="B4139" s="377" t="s">
        <v>54809</v>
      </c>
      <c r="C4139" s="377" t="s">
        <v>18782</v>
      </c>
      <c r="D4139" s="402" t="s">
        <v>54810</v>
      </c>
    </row>
    <row r="4140" spans="1:4" x14ac:dyDescent="0.2">
      <c r="A4140" s="377">
        <v>7138</v>
      </c>
      <c r="B4140" s="377" t="s">
        <v>54811</v>
      </c>
      <c r="C4140" s="377" t="s">
        <v>18782</v>
      </c>
      <c r="D4140" s="402" t="s">
        <v>8214</v>
      </c>
    </row>
    <row r="4141" spans="1:4" x14ac:dyDescent="0.2">
      <c r="A4141" s="377">
        <v>7139</v>
      </c>
      <c r="B4141" s="377" t="s">
        <v>54812</v>
      </c>
      <c r="C4141" s="377" t="s">
        <v>18782</v>
      </c>
      <c r="D4141" s="402" t="s">
        <v>28437</v>
      </c>
    </row>
    <row r="4142" spans="1:4" x14ac:dyDescent="0.2">
      <c r="A4142" s="377">
        <v>7140</v>
      </c>
      <c r="B4142" s="377" t="s">
        <v>54813</v>
      </c>
      <c r="C4142" s="377" t="s">
        <v>18782</v>
      </c>
      <c r="D4142" s="402" t="s">
        <v>14015</v>
      </c>
    </row>
    <row r="4143" spans="1:4" x14ac:dyDescent="0.2">
      <c r="A4143" s="377">
        <v>7141</v>
      </c>
      <c r="B4143" s="377" t="s">
        <v>54814</v>
      </c>
      <c r="C4143" s="377" t="s">
        <v>18782</v>
      </c>
      <c r="D4143" s="402" t="s">
        <v>9083</v>
      </c>
    </row>
    <row r="4144" spans="1:4" x14ac:dyDescent="0.2">
      <c r="A4144" s="377">
        <v>7143</v>
      </c>
      <c r="B4144" s="377" t="s">
        <v>54815</v>
      </c>
      <c r="C4144" s="377" t="s">
        <v>18782</v>
      </c>
      <c r="D4144" s="402" t="s">
        <v>10442</v>
      </c>
    </row>
    <row r="4145" spans="1:4" x14ac:dyDescent="0.2">
      <c r="A4145" s="377">
        <v>7144</v>
      </c>
      <c r="B4145" s="377" t="s">
        <v>54816</v>
      </c>
      <c r="C4145" s="377" t="s">
        <v>18782</v>
      </c>
      <c r="D4145" s="402" t="s">
        <v>54817</v>
      </c>
    </row>
    <row r="4146" spans="1:4" x14ac:dyDescent="0.2">
      <c r="A4146" s="377">
        <v>7145</v>
      </c>
      <c r="B4146" s="377" t="s">
        <v>54818</v>
      </c>
      <c r="C4146" s="377" t="s">
        <v>18782</v>
      </c>
      <c r="D4146" s="402" t="s">
        <v>54819</v>
      </c>
    </row>
    <row r="4147" spans="1:4" x14ac:dyDescent="0.2">
      <c r="A4147" s="377">
        <v>7142</v>
      </c>
      <c r="B4147" s="377" t="s">
        <v>54820</v>
      </c>
      <c r="C4147" s="377" t="s">
        <v>18782</v>
      </c>
      <c r="D4147" s="402" t="s">
        <v>42338</v>
      </c>
    </row>
    <row r="4148" spans="1:4" x14ac:dyDescent="0.2">
      <c r="A4148" s="377">
        <v>3593</v>
      </c>
      <c r="B4148" s="377" t="s">
        <v>54821</v>
      </c>
      <c r="C4148" s="377" t="s">
        <v>18782</v>
      </c>
      <c r="D4148" s="402" t="s">
        <v>54822</v>
      </c>
    </row>
    <row r="4149" spans="1:4" x14ac:dyDescent="0.2">
      <c r="A4149" s="377">
        <v>3588</v>
      </c>
      <c r="B4149" s="377" t="s">
        <v>54823</v>
      </c>
      <c r="C4149" s="377" t="s">
        <v>18782</v>
      </c>
      <c r="D4149" s="402" t="s">
        <v>9285</v>
      </c>
    </row>
    <row r="4150" spans="1:4" x14ac:dyDescent="0.2">
      <c r="A4150" s="377">
        <v>3585</v>
      </c>
      <c r="B4150" s="377" t="s">
        <v>54824</v>
      </c>
      <c r="C4150" s="377" t="s">
        <v>18782</v>
      </c>
      <c r="D4150" s="402" t="s">
        <v>40872</v>
      </c>
    </row>
    <row r="4151" spans="1:4" x14ac:dyDescent="0.2">
      <c r="A4151" s="377">
        <v>3587</v>
      </c>
      <c r="B4151" s="377" t="s">
        <v>54825</v>
      </c>
      <c r="C4151" s="377" t="s">
        <v>18782</v>
      </c>
      <c r="D4151" s="402" t="s">
        <v>39659</v>
      </c>
    </row>
    <row r="4152" spans="1:4" x14ac:dyDescent="0.2">
      <c r="A4152" s="377">
        <v>3590</v>
      </c>
      <c r="B4152" s="377" t="s">
        <v>54826</v>
      </c>
      <c r="C4152" s="377" t="s">
        <v>18782</v>
      </c>
      <c r="D4152" s="402" t="s">
        <v>54827</v>
      </c>
    </row>
    <row r="4153" spans="1:4" x14ac:dyDescent="0.2">
      <c r="A4153" s="377">
        <v>3589</v>
      </c>
      <c r="B4153" s="377" t="s">
        <v>54828</v>
      </c>
      <c r="C4153" s="377" t="s">
        <v>18782</v>
      </c>
      <c r="D4153" s="402" t="s">
        <v>43215</v>
      </c>
    </row>
    <row r="4154" spans="1:4" x14ac:dyDescent="0.2">
      <c r="A4154" s="377">
        <v>3586</v>
      </c>
      <c r="B4154" s="377" t="s">
        <v>54829</v>
      </c>
      <c r="C4154" s="377" t="s">
        <v>18782</v>
      </c>
      <c r="D4154" s="402" t="s">
        <v>42973</v>
      </c>
    </row>
    <row r="4155" spans="1:4" x14ac:dyDescent="0.2">
      <c r="A4155" s="377">
        <v>3592</v>
      </c>
      <c r="B4155" s="377" t="s">
        <v>54830</v>
      </c>
      <c r="C4155" s="377" t="s">
        <v>18782</v>
      </c>
      <c r="D4155" s="402" t="s">
        <v>54831</v>
      </c>
    </row>
    <row r="4156" spans="1:4" x14ac:dyDescent="0.2">
      <c r="A4156" s="377">
        <v>3591</v>
      </c>
      <c r="B4156" s="377" t="s">
        <v>54832</v>
      </c>
      <c r="C4156" s="377" t="s">
        <v>18782</v>
      </c>
      <c r="D4156" s="402" t="s">
        <v>54833</v>
      </c>
    </row>
    <row r="4157" spans="1:4" x14ac:dyDescent="0.2">
      <c r="A4157" s="377">
        <v>40396</v>
      </c>
      <c r="B4157" s="377" t="s">
        <v>54834</v>
      </c>
      <c r="C4157" s="377" t="s">
        <v>18782</v>
      </c>
      <c r="D4157" s="402" t="s">
        <v>54835</v>
      </c>
    </row>
    <row r="4158" spans="1:4" x14ac:dyDescent="0.2">
      <c r="A4158" s="377">
        <v>40395</v>
      </c>
      <c r="B4158" s="377" t="s">
        <v>54836</v>
      </c>
      <c r="C4158" s="377" t="s">
        <v>18782</v>
      </c>
      <c r="D4158" s="402" t="s">
        <v>54837</v>
      </c>
    </row>
    <row r="4159" spans="1:4" x14ac:dyDescent="0.2">
      <c r="A4159" s="377">
        <v>40392</v>
      </c>
      <c r="B4159" s="377" t="s">
        <v>54838</v>
      </c>
      <c r="C4159" s="377" t="s">
        <v>18782</v>
      </c>
      <c r="D4159" s="402" t="s">
        <v>54839</v>
      </c>
    </row>
    <row r="4160" spans="1:4" x14ac:dyDescent="0.2">
      <c r="A4160" s="377">
        <v>40394</v>
      </c>
      <c r="B4160" s="377" t="s">
        <v>54840</v>
      </c>
      <c r="C4160" s="377" t="s">
        <v>18782</v>
      </c>
      <c r="D4160" s="402" t="s">
        <v>54841</v>
      </c>
    </row>
    <row r="4161" spans="1:4" x14ac:dyDescent="0.2">
      <c r="A4161" s="377">
        <v>40398</v>
      </c>
      <c r="B4161" s="377" t="s">
        <v>54842</v>
      </c>
      <c r="C4161" s="377" t="s">
        <v>18782</v>
      </c>
      <c r="D4161" s="402" t="s">
        <v>54843</v>
      </c>
    </row>
    <row r="4162" spans="1:4" x14ac:dyDescent="0.2">
      <c r="A4162" s="377">
        <v>40397</v>
      </c>
      <c r="B4162" s="377" t="s">
        <v>54844</v>
      </c>
      <c r="C4162" s="377" t="s">
        <v>18782</v>
      </c>
      <c r="D4162" s="402" t="s">
        <v>54845</v>
      </c>
    </row>
    <row r="4163" spans="1:4" x14ac:dyDescent="0.2">
      <c r="A4163" s="377">
        <v>40393</v>
      </c>
      <c r="B4163" s="377" t="s">
        <v>54846</v>
      </c>
      <c r="C4163" s="377" t="s">
        <v>18782</v>
      </c>
      <c r="D4163" s="402" t="s">
        <v>54847</v>
      </c>
    </row>
    <row r="4164" spans="1:4" x14ac:dyDescent="0.2">
      <c r="A4164" s="377">
        <v>40399</v>
      </c>
      <c r="B4164" s="377" t="s">
        <v>54848</v>
      </c>
      <c r="C4164" s="377" t="s">
        <v>18782</v>
      </c>
      <c r="D4164" s="402" t="s">
        <v>31372</v>
      </c>
    </row>
    <row r="4165" spans="1:4" x14ac:dyDescent="0.2">
      <c r="A4165" s="377">
        <v>39322</v>
      </c>
      <c r="B4165" s="377" t="s">
        <v>54849</v>
      </c>
      <c r="C4165" s="377" t="s">
        <v>18782</v>
      </c>
      <c r="D4165" s="402" t="s">
        <v>31130</v>
      </c>
    </row>
    <row r="4166" spans="1:4" x14ac:dyDescent="0.2">
      <c r="A4166" s="377">
        <v>39289</v>
      </c>
      <c r="B4166" s="377" t="s">
        <v>54850</v>
      </c>
      <c r="C4166" s="377" t="s">
        <v>18782</v>
      </c>
      <c r="D4166" s="402" t="s">
        <v>50029</v>
      </c>
    </row>
    <row r="4167" spans="1:4" x14ac:dyDescent="0.2">
      <c r="A4167" s="377">
        <v>39290</v>
      </c>
      <c r="B4167" s="377" t="s">
        <v>54851</v>
      </c>
      <c r="C4167" s="377" t="s">
        <v>18782</v>
      </c>
      <c r="D4167" s="402" t="s">
        <v>31884</v>
      </c>
    </row>
    <row r="4168" spans="1:4" x14ac:dyDescent="0.2">
      <c r="A4168" s="377">
        <v>39291</v>
      </c>
      <c r="B4168" s="377" t="s">
        <v>54852</v>
      </c>
      <c r="C4168" s="377" t="s">
        <v>18782</v>
      </c>
      <c r="D4168" s="402" t="s">
        <v>42542</v>
      </c>
    </row>
    <row r="4169" spans="1:4" x14ac:dyDescent="0.2">
      <c r="A4169" s="377">
        <v>41892</v>
      </c>
      <c r="B4169" s="377" t="s">
        <v>54853</v>
      </c>
      <c r="C4169" s="377" t="s">
        <v>18782</v>
      </c>
      <c r="D4169" s="402" t="s">
        <v>27493</v>
      </c>
    </row>
    <row r="4170" spans="1:4" x14ac:dyDescent="0.2">
      <c r="A4170" s="377">
        <v>7048</v>
      </c>
      <c r="B4170" s="377" t="s">
        <v>54854</v>
      </c>
      <c r="C4170" s="377" t="s">
        <v>18782</v>
      </c>
      <c r="D4170" s="402" t="s">
        <v>37409</v>
      </c>
    </row>
    <row r="4171" spans="1:4" x14ac:dyDescent="0.2">
      <c r="A4171" s="377">
        <v>7088</v>
      </c>
      <c r="B4171" s="377" t="s">
        <v>54855</v>
      </c>
      <c r="C4171" s="377" t="s">
        <v>18782</v>
      </c>
      <c r="D4171" s="402" t="s">
        <v>38588</v>
      </c>
    </row>
    <row r="4172" spans="1:4" x14ac:dyDescent="0.2">
      <c r="A4172" s="377">
        <v>20179</v>
      </c>
      <c r="B4172" s="377" t="s">
        <v>54856</v>
      </c>
      <c r="C4172" s="377" t="s">
        <v>18782</v>
      </c>
      <c r="D4172" s="402" t="s">
        <v>54857</v>
      </c>
    </row>
    <row r="4173" spans="1:4" x14ac:dyDescent="0.2">
      <c r="A4173" s="377">
        <v>20178</v>
      </c>
      <c r="B4173" s="377" t="s">
        <v>54858</v>
      </c>
      <c r="C4173" s="377" t="s">
        <v>18782</v>
      </c>
      <c r="D4173" s="402" t="s">
        <v>31554</v>
      </c>
    </row>
    <row r="4174" spans="1:4" x14ac:dyDescent="0.2">
      <c r="A4174" s="377">
        <v>20180</v>
      </c>
      <c r="B4174" s="377" t="s">
        <v>54859</v>
      </c>
      <c r="C4174" s="377" t="s">
        <v>18782</v>
      </c>
      <c r="D4174" s="402" t="s">
        <v>54860</v>
      </c>
    </row>
    <row r="4175" spans="1:4" x14ac:dyDescent="0.2">
      <c r="A4175" s="377">
        <v>20181</v>
      </c>
      <c r="B4175" s="377" t="s">
        <v>54861</v>
      </c>
      <c r="C4175" s="377" t="s">
        <v>18782</v>
      </c>
      <c r="D4175" s="402" t="s">
        <v>54862</v>
      </c>
    </row>
    <row r="4176" spans="1:4" x14ac:dyDescent="0.2">
      <c r="A4176" s="377">
        <v>20177</v>
      </c>
      <c r="B4176" s="377" t="s">
        <v>54863</v>
      </c>
      <c r="C4176" s="377" t="s">
        <v>18782</v>
      </c>
      <c r="D4176" s="402" t="s">
        <v>34409</v>
      </c>
    </row>
    <row r="4177" spans="1:4" x14ac:dyDescent="0.2">
      <c r="A4177" s="377">
        <v>7070</v>
      </c>
      <c r="B4177" s="377" t="s">
        <v>54864</v>
      </c>
      <c r="C4177" s="377" t="s">
        <v>18782</v>
      </c>
      <c r="D4177" s="402" t="s">
        <v>38215</v>
      </c>
    </row>
    <row r="4178" spans="1:4" x14ac:dyDescent="0.2">
      <c r="A4178" s="377">
        <v>40945</v>
      </c>
      <c r="B4178" s="377" t="s">
        <v>54865</v>
      </c>
      <c r="C4178" s="377" t="s">
        <v>18777</v>
      </c>
      <c r="D4178" s="402" t="s">
        <v>56061</v>
      </c>
    </row>
    <row r="4179" spans="1:4" x14ac:dyDescent="0.2">
      <c r="A4179" s="377">
        <v>40946</v>
      </c>
      <c r="B4179" s="377" t="s">
        <v>54866</v>
      </c>
      <c r="C4179" s="377" t="s">
        <v>214</v>
      </c>
      <c r="D4179" s="402" t="s">
        <v>56062</v>
      </c>
    </row>
    <row r="4180" spans="1:4" x14ac:dyDescent="0.2">
      <c r="A4180" s="377">
        <v>7153</v>
      </c>
      <c r="B4180" s="377" t="s">
        <v>54868</v>
      </c>
      <c r="C4180" s="377" t="s">
        <v>18777</v>
      </c>
      <c r="D4180" s="402" t="s">
        <v>56063</v>
      </c>
    </row>
    <row r="4181" spans="1:4" x14ac:dyDescent="0.2">
      <c r="A4181" s="377">
        <v>41089</v>
      </c>
      <c r="B4181" s="377" t="s">
        <v>54869</v>
      </c>
      <c r="C4181" s="377" t="s">
        <v>214</v>
      </c>
      <c r="D4181" s="402" t="s">
        <v>56064</v>
      </c>
    </row>
    <row r="4182" spans="1:4" x14ac:dyDescent="0.2">
      <c r="A4182" s="377">
        <v>40943</v>
      </c>
      <c r="B4182" s="377" t="s">
        <v>54871</v>
      </c>
      <c r="C4182" s="377" t="s">
        <v>18777</v>
      </c>
      <c r="D4182" s="402" t="s">
        <v>11089</v>
      </c>
    </row>
    <row r="4183" spans="1:4" x14ac:dyDescent="0.2">
      <c r="A4183" s="377">
        <v>40944</v>
      </c>
      <c r="B4183" s="377" t="s">
        <v>54872</v>
      </c>
      <c r="C4183" s="377" t="s">
        <v>214</v>
      </c>
      <c r="D4183" s="402" t="s">
        <v>56065</v>
      </c>
    </row>
    <row r="4184" spans="1:4" x14ac:dyDescent="0.2">
      <c r="A4184" s="377">
        <v>6175</v>
      </c>
      <c r="B4184" s="377" t="s">
        <v>54874</v>
      </c>
      <c r="C4184" s="377" t="s">
        <v>18777</v>
      </c>
      <c r="D4184" s="402" t="s">
        <v>38906</v>
      </c>
    </row>
    <row r="4185" spans="1:4" x14ac:dyDescent="0.2">
      <c r="A4185" s="377">
        <v>41092</v>
      </c>
      <c r="B4185" s="377" t="s">
        <v>54875</v>
      </c>
      <c r="C4185" s="377" t="s">
        <v>214</v>
      </c>
      <c r="D4185" s="402" t="s">
        <v>56066</v>
      </c>
    </row>
    <row r="4186" spans="1:4" x14ac:dyDescent="0.2">
      <c r="A4186" s="377">
        <v>37712</v>
      </c>
      <c r="B4186" s="377" t="s">
        <v>54877</v>
      </c>
      <c r="C4186" s="377" t="s">
        <v>18825</v>
      </c>
      <c r="D4186" s="402" t="s">
        <v>54878</v>
      </c>
    </row>
    <row r="4187" spans="1:4" x14ac:dyDescent="0.2">
      <c r="A4187" s="377">
        <v>34547</v>
      </c>
      <c r="B4187" s="377" t="s">
        <v>54879</v>
      </c>
      <c r="C4187" s="377" t="s">
        <v>18918</v>
      </c>
      <c r="D4187" s="402" t="s">
        <v>52241</v>
      </c>
    </row>
    <row r="4188" spans="1:4" x14ac:dyDescent="0.2">
      <c r="A4188" s="377">
        <v>34548</v>
      </c>
      <c r="B4188" s="377" t="s">
        <v>54880</v>
      </c>
      <c r="C4188" s="377" t="s">
        <v>18918</v>
      </c>
      <c r="D4188" s="402" t="s">
        <v>36152</v>
      </c>
    </row>
    <row r="4189" spans="1:4" x14ac:dyDescent="0.2">
      <c r="A4189" s="377">
        <v>34558</v>
      </c>
      <c r="B4189" s="377" t="s">
        <v>54881</v>
      </c>
      <c r="C4189" s="377" t="s">
        <v>18918</v>
      </c>
      <c r="D4189" s="402" t="s">
        <v>14762</v>
      </c>
    </row>
    <row r="4190" spans="1:4" x14ac:dyDescent="0.2">
      <c r="A4190" s="377">
        <v>34550</v>
      </c>
      <c r="B4190" s="377" t="s">
        <v>54882</v>
      </c>
      <c r="C4190" s="377" t="s">
        <v>18918</v>
      </c>
      <c r="D4190" s="402" t="s">
        <v>16105</v>
      </c>
    </row>
    <row r="4191" spans="1:4" x14ac:dyDescent="0.2">
      <c r="A4191" s="377">
        <v>34557</v>
      </c>
      <c r="B4191" s="377" t="s">
        <v>54883</v>
      </c>
      <c r="C4191" s="377" t="s">
        <v>18918</v>
      </c>
      <c r="D4191" s="402" t="s">
        <v>12025</v>
      </c>
    </row>
    <row r="4192" spans="1:4" x14ac:dyDescent="0.2">
      <c r="A4192" s="377">
        <v>37411</v>
      </c>
      <c r="B4192" s="377" t="s">
        <v>54884</v>
      </c>
      <c r="C4192" s="377" t="s">
        <v>18825</v>
      </c>
      <c r="D4192" s="402" t="s">
        <v>13884</v>
      </c>
    </row>
    <row r="4193" spans="1:4" x14ac:dyDescent="0.2">
      <c r="A4193" s="377">
        <v>39508</v>
      </c>
      <c r="B4193" s="377" t="s">
        <v>54885</v>
      </c>
      <c r="C4193" s="377" t="s">
        <v>18825</v>
      </c>
      <c r="D4193" s="402" t="s">
        <v>18210</v>
      </c>
    </row>
    <row r="4194" spans="1:4" x14ac:dyDescent="0.2">
      <c r="A4194" s="377">
        <v>39507</v>
      </c>
      <c r="B4194" s="377" t="s">
        <v>54886</v>
      </c>
      <c r="C4194" s="377" t="s">
        <v>18825</v>
      </c>
      <c r="D4194" s="402" t="s">
        <v>13218</v>
      </c>
    </row>
    <row r="4195" spans="1:4" x14ac:dyDescent="0.2">
      <c r="A4195" s="377">
        <v>7155</v>
      </c>
      <c r="B4195" s="377" t="s">
        <v>54887</v>
      </c>
      <c r="C4195" s="377" t="s">
        <v>18825</v>
      </c>
      <c r="D4195" s="402" t="s">
        <v>35876</v>
      </c>
    </row>
    <row r="4196" spans="1:4" x14ac:dyDescent="0.2">
      <c r="A4196" s="377">
        <v>42406</v>
      </c>
      <c r="B4196" s="377" t="s">
        <v>54888</v>
      </c>
      <c r="C4196" s="377" t="s">
        <v>18825</v>
      </c>
      <c r="D4196" s="402" t="s">
        <v>14862</v>
      </c>
    </row>
    <row r="4197" spans="1:4" x14ac:dyDescent="0.2">
      <c r="A4197" s="377">
        <v>7156</v>
      </c>
      <c r="B4197" s="377" t="s">
        <v>54889</v>
      </c>
      <c r="C4197" s="377" t="s">
        <v>18825</v>
      </c>
      <c r="D4197" s="402" t="s">
        <v>17366</v>
      </c>
    </row>
    <row r="4198" spans="1:4" x14ac:dyDescent="0.2">
      <c r="A4198" s="377">
        <v>43127</v>
      </c>
      <c r="B4198" s="377" t="s">
        <v>54890</v>
      </c>
      <c r="C4198" s="377" t="s">
        <v>18825</v>
      </c>
      <c r="D4198" s="402" t="s">
        <v>54891</v>
      </c>
    </row>
    <row r="4199" spans="1:4" x14ac:dyDescent="0.2">
      <c r="A4199" s="377">
        <v>10917</v>
      </c>
      <c r="B4199" s="377" t="s">
        <v>54892</v>
      </c>
      <c r="C4199" s="377" t="s">
        <v>18825</v>
      </c>
      <c r="D4199" s="402" t="s">
        <v>16061</v>
      </c>
    </row>
    <row r="4200" spans="1:4" x14ac:dyDescent="0.2">
      <c r="A4200" s="377">
        <v>21141</v>
      </c>
      <c r="B4200" s="377" t="s">
        <v>54893</v>
      </c>
      <c r="C4200" s="377" t="s">
        <v>18825</v>
      </c>
      <c r="D4200" s="402" t="s">
        <v>9215</v>
      </c>
    </row>
    <row r="4201" spans="1:4" x14ac:dyDescent="0.2">
      <c r="A4201" s="377">
        <v>39509</v>
      </c>
      <c r="B4201" s="377" t="s">
        <v>54894</v>
      </c>
      <c r="C4201" s="377" t="s">
        <v>18825</v>
      </c>
      <c r="D4201" s="402" t="s">
        <v>27913</v>
      </c>
    </row>
    <row r="4202" spans="1:4" x14ac:dyDescent="0.2">
      <c r="A4202" s="377">
        <v>44529</v>
      </c>
      <c r="B4202" s="377" t="s">
        <v>54895</v>
      </c>
      <c r="C4202" s="377" t="s">
        <v>18825</v>
      </c>
      <c r="D4202" s="402" t="s">
        <v>13410</v>
      </c>
    </row>
    <row r="4203" spans="1:4" x14ac:dyDescent="0.2">
      <c r="A4203" s="377">
        <v>7167</v>
      </c>
      <c r="B4203" s="377" t="s">
        <v>54896</v>
      </c>
      <c r="C4203" s="377" t="s">
        <v>18825</v>
      </c>
      <c r="D4203" s="402" t="s">
        <v>27875</v>
      </c>
    </row>
    <row r="4204" spans="1:4" x14ac:dyDescent="0.2">
      <c r="A4204" s="377">
        <v>10928</v>
      </c>
      <c r="B4204" s="377" t="s">
        <v>54897</v>
      </c>
      <c r="C4204" s="377" t="s">
        <v>18825</v>
      </c>
      <c r="D4204" s="402" t="s">
        <v>8728</v>
      </c>
    </row>
    <row r="4205" spans="1:4" x14ac:dyDescent="0.2">
      <c r="A4205" s="377">
        <v>10933</v>
      </c>
      <c r="B4205" s="377" t="s">
        <v>54898</v>
      </c>
      <c r="C4205" s="377" t="s">
        <v>18825</v>
      </c>
      <c r="D4205" s="402" t="s">
        <v>18140</v>
      </c>
    </row>
    <row r="4206" spans="1:4" x14ac:dyDescent="0.2">
      <c r="A4206" s="377">
        <v>7158</v>
      </c>
      <c r="B4206" s="377" t="s">
        <v>54899</v>
      </c>
      <c r="C4206" s="377" t="s">
        <v>18825</v>
      </c>
      <c r="D4206" s="402" t="s">
        <v>40319</v>
      </c>
    </row>
    <row r="4207" spans="1:4" x14ac:dyDescent="0.2">
      <c r="A4207" s="377">
        <v>10927</v>
      </c>
      <c r="B4207" s="377" t="s">
        <v>54900</v>
      </c>
      <c r="C4207" s="377" t="s">
        <v>18825</v>
      </c>
      <c r="D4207" s="402" t="s">
        <v>16869</v>
      </c>
    </row>
    <row r="4208" spans="1:4" x14ac:dyDescent="0.2">
      <c r="A4208" s="377">
        <v>7162</v>
      </c>
      <c r="B4208" s="377" t="s">
        <v>54901</v>
      </c>
      <c r="C4208" s="377" t="s">
        <v>18825</v>
      </c>
      <c r="D4208" s="402" t="s">
        <v>10669</v>
      </c>
    </row>
    <row r="4209" spans="1:4" x14ac:dyDescent="0.2">
      <c r="A4209" s="377">
        <v>10932</v>
      </c>
      <c r="B4209" s="377" t="s">
        <v>54902</v>
      </c>
      <c r="C4209" s="377" t="s">
        <v>18825</v>
      </c>
      <c r="D4209" s="402" t="s">
        <v>54903</v>
      </c>
    </row>
    <row r="4210" spans="1:4" x14ac:dyDescent="0.2">
      <c r="A4210" s="377">
        <v>10937</v>
      </c>
      <c r="B4210" s="377" t="s">
        <v>54904</v>
      </c>
      <c r="C4210" s="377" t="s">
        <v>18825</v>
      </c>
      <c r="D4210" s="402" t="s">
        <v>17894</v>
      </c>
    </row>
    <row r="4211" spans="1:4" x14ac:dyDescent="0.2">
      <c r="A4211" s="377">
        <v>10935</v>
      </c>
      <c r="B4211" s="377" t="s">
        <v>54905</v>
      </c>
      <c r="C4211" s="377" t="s">
        <v>18825</v>
      </c>
      <c r="D4211" s="402" t="s">
        <v>13057</v>
      </c>
    </row>
    <row r="4212" spans="1:4" x14ac:dyDescent="0.2">
      <c r="A4212" s="377">
        <v>10931</v>
      </c>
      <c r="B4212" s="377" t="s">
        <v>54906</v>
      </c>
      <c r="C4212" s="377" t="s">
        <v>18825</v>
      </c>
      <c r="D4212" s="402" t="s">
        <v>17941</v>
      </c>
    </row>
    <row r="4213" spans="1:4" x14ac:dyDescent="0.2">
      <c r="A4213" s="377">
        <v>7164</v>
      </c>
      <c r="B4213" s="377" t="s">
        <v>54907</v>
      </c>
      <c r="C4213" s="377" t="s">
        <v>18825</v>
      </c>
      <c r="D4213" s="402" t="s">
        <v>54908</v>
      </c>
    </row>
    <row r="4214" spans="1:4" x14ac:dyDescent="0.2">
      <c r="A4214" s="377">
        <v>36887</v>
      </c>
      <c r="B4214" s="377" t="s">
        <v>54909</v>
      </c>
      <c r="C4214" s="377" t="s">
        <v>18825</v>
      </c>
      <c r="D4214" s="402" t="s">
        <v>54910</v>
      </c>
    </row>
    <row r="4215" spans="1:4" x14ac:dyDescent="0.2">
      <c r="A4215" s="377">
        <v>34630</v>
      </c>
      <c r="B4215" s="377" t="s">
        <v>54911</v>
      </c>
      <c r="C4215" s="377" t="s">
        <v>18782</v>
      </c>
      <c r="D4215" s="402" t="s">
        <v>54912</v>
      </c>
    </row>
    <row r="4216" spans="1:4" x14ac:dyDescent="0.2">
      <c r="A4216" s="377">
        <v>7161</v>
      </c>
      <c r="B4216" s="377" t="s">
        <v>54913</v>
      </c>
      <c r="C4216" s="377" t="s">
        <v>18825</v>
      </c>
      <c r="D4216" s="402" t="s">
        <v>13468</v>
      </c>
    </row>
    <row r="4217" spans="1:4" x14ac:dyDescent="0.2">
      <c r="A4217" s="377">
        <v>7170</v>
      </c>
      <c r="B4217" s="377" t="s">
        <v>54914</v>
      </c>
      <c r="C4217" s="377" t="s">
        <v>18825</v>
      </c>
      <c r="D4217" s="402" t="s">
        <v>44316</v>
      </c>
    </row>
    <row r="4218" spans="1:4" x14ac:dyDescent="0.2">
      <c r="A4218" s="377">
        <v>37524</v>
      </c>
      <c r="B4218" s="377" t="s">
        <v>54915</v>
      </c>
      <c r="C4218" s="377" t="s">
        <v>18918</v>
      </c>
      <c r="D4218" s="402" t="s">
        <v>39772</v>
      </c>
    </row>
    <row r="4219" spans="1:4" x14ac:dyDescent="0.2">
      <c r="A4219" s="377">
        <v>37525</v>
      </c>
      <c r="B4219" s="377" t="s">
        <v>54916</v>
      </c>
      <c r="C4219" s="377" t="s">
        <v>18918</v>
      </c>
      <c r="D4219" s="402" t="s">
        <v>8461</v>
      </c>
    </row>
    <row r="4220" spans="1:4" x14ac:dyDescent="0.2">
      <c r="A4220" s="377">
        <v>36789</v>
      </c>
      <c r="B4220" s="377" t="s">
        <v>54917</v>
      </c>
      <c r="C4220" s="377" t="s">
        <v>18782</v>
      </c>
      <c r="D4220" s="402" t="s">
        <v>39772</v>
      </c>
    </row>
    <row r="4221" spans="1:4" x14ac:dyDescent="0.2">
      <c r="A4221" s="377">
        <v>7173</v>
      </c>
      <c r="B4221" s="377" t="s">
        <v>54918</v>
      </c>
      <c r="C4221" s="377" t="s">
        <v>53501</v>
      </c>
      <c r="D4221" s="402" t="s">
        <v>54919</v>
      </c>
    </row>
    <row r="4222" spans="1:4" x14ac:dyDescent="0.2">
      <c r="A4222" s="377">
        <v>7175</v>
      </c>
      <c r="B4222" s="377" t="s">
        <v>54920</v>
      </c>
      <c r="C4222" s="377" t="s">
        <v>18782</v>
      </c>
      <c r="D4222" s="402" t="s">
        <v>28678</v>
      </c>
    </row>
    <row r="4223" spans="1:4" x14ac:dyDescent="0.2">
      <c r="A4223" s="377">
        <v>40741</v>
      </c>
      <c r="B4223" s="377" t="s">
        <v>54921</v>
      </c>
      <c r="C4223" s="377" t="s">
        <v>18782</v>
      </c>
      <c r="D4223" s="402" t="s">
        <v>44509</v>
      </c>
    </row>
    <row r="4224" spans="1:4" x14ac:dyDescent="0.2">
      <c r="A4224" s="377">
        <v>7184</v>
      </c>
      <c r="B4224" s="377" t="s">
        <v>54922</v>
      </c>
      <c r="C4224" s="377" t="s">
        <v>18825</v>
      </c>
      <c r="D4224" s="402" t="s">
        <v>54923</v>
      </c>
    </row>
    <row r="4225" spans="1:4" x14ac:dyDescent="0.2">
      <c r="A4225" s="377">
        <v>34458</v>
      </c>
      <c r="B4225" s="377" t="s">
        <v>54924</v>
      </c>
      <c r="C4225" s="377" t="s">
        <v>18782</v>
      </c>
      <c r="D4225" s="402" t="s">
        <v>42326</v>
      </c>
    </row>
    <row r="4226" spans="1:4" x14ac:dyDescent="0.2">
      <c r="A4226" s="377">
        <v>34464</v>
      </c>
      <c r="B4226" s="377" t="s">
        <v>54925</v>
      </c>
      <c r="C4226" s="377" t="s">
        <v>18782</v>
      </c>
      <c r="D4226" s="402" t="s">
        <v>33146</v>
      </c>
    </row>
    <row r="4227" spans="1:4" x14ac:dyDescent="0.2">
      <c r="A4227" s="377">
        <v>34468</v>
      </c>
      <c r="B4227" s="377" t="s">
        <v>54926</v>
      </c>
      <c r="C4227" s="377" t="s">
        <v>18782</v>
      </c>
      <c r="D4227" s="402" t="s">
        <v>54927</v>
      </c>
    </row>
    <row r="4228" spans="1:4" x14ac:dyDescent="0.2">
      <c r="A4228" s="377">
        <v>34473</v>
      </c>
      <c r="B4228" s="377" t="s">
        <v>54928</v>
      </c>
      <c r="C4228" s="377" t="s">
        <v>18782</v>
      </c>
      <c r="D4228" s="402" t="s">
        <v>54929</v>
      </c>
    </row>
    <row r="4229" spans="1:4" x14ac:dyDescent="0.2">
      <c r="A4229" s="377">
        <v>34480</v>
      </c>
      <c r="B4229" s="377" t="s">
        <v>54930</v>
      </c>
      <c r="C4229" s="377" t="s">
        <v>18782</v>
      </c>
      <c r="D4229" s="402" t="s">
        <v>54931</v>
      </c>
    </row>
    <row r="4230" spans="1:4" x14ac:dyDescent="0.2">
      <c r="A4230" s="377">
        <v>34486</v>
      </c>
      <c r="B4230" s="377" t="s">
        <v>54932</v>
      </c>
      <c r="C4230" s="377" t="s">
        <v>18782</v>
      </c>
      <c r="D4230" s="402" t="s">
        <v>54933</v>
      </c>
    </row>
    <row r="4231" spans="1:4" x14ac:dyDescent="0.2">
      <c r="A4231" s="377">
        <v>7190</v>
      </c>
      <c r="B4231" s="377" t="s">
        <v>54934</v>
      </c>
      <c r="C4231" s="377" t="s">
        <v>18782</v>
      </c>
      <c r="D4231" s="402" t="s">
        <v>12044</v>
      </c>
    </row>
    <row r="4232" spans="1:4" x14ac:dyDescent="0.2">
      <c r="A4232" s="377">
        <v>34417</v>
      </c>
      <c r="B4232" s="377" t="s">
        <v>54935</v>
      </c>
      <c r="C4232" s="377" t="s">
        <v>18782</v>
      </c>
      <c r="D4232" s="402" t="s">
        <v>7185</v>
      </c>
    </row>
    <row r="4233" spans="1:4" x14ac:dyDescent="0.2">
      <c r="A4233" s="377">
        <v>7213</v>
      </c>
      <c r="B4233" s="377" t="s">
        <v>54936</v>
      </c>
      <c r="C4233" s="377" t="s">
        <v>18825</v>
      </c>
      <c r="D4233" s="402" t="s">
        <v>33134</v>
      </c>
    </row>
    <row r="4234" spans="1:4" x14ac:dyDescent="0.2">
      <c r="A4234" s="377">
        <v>7195</v>
      </c>
      <c r="B4234" s="377" t="s">
        <v>54937</v>
      </c>
      <c r="C4234" s="377" t="s">
        <v>18782</v>
      </c>
      <c r="D4234" s="402" t="s">
        <v>8253</v>
      </c>
    </row>
    <row r="4235" spans="1:4" x14ac:dyDescent="0.2">
      <c r="A4235" s="377">
        <v>7186</v>
      </c>
      <c r="B4235" s="377" t="s">
        <v>54938</v>
      </c>
      <c r="C4235" s="377" t="s">
        <v>18782</v>
      </c>
      <c r="D4235" s="402" t="s">
        <v>54939</v>
      </c>
    </row>
    <row r="4236" spans="1:4" x14ac:dyDescent="0.2">
      <c r="A4236" s="377">
        <v>7194</v>
      </c>
      <c r="B4236" s="377" t="s">
        <v>54940</v>
      </c>
      <c r="C4236" s="377" t="s">
        <v>18825</v>
      </c>
      <c r="D4236" s="402" t="s">
        <v>27864</v>
      </c>
    </row>
    <row r="4237" spans="1:4" x14ac:dyDescent="0.2">
      <c r="A4237" s="377">
        <v>7197</v>
      </c>
      <c r="B4237" s="377" t="s">
        <v>54941</v>
      </c>
      <c r="C4237" s="377" t="s">
        <v>18782</v>
      </c>
      <c r="D4237" s="402" t="s">
        <v>54942</v>
      </c>
    </row>
    <row r="4238" spans="1:4" x14ac:dyDescent="0.2">
      <c r="A4238" s="377">
        <v>7192</v>
      </c>
      <c r="B4238" s="377" t="s">
        <v>54943</v>
      </c>
      <c r="C4238" s="377" t="s">
        <v>18782</v>
      </c>
      <c r="D4238" s="402" t="s">
        <v>43409</v>
      </c>
    </row>
    <row r="4239" spans="1:4" x14ac:dyDescent="0.2">
      <c r="A4239" s="377">
        <v>7193</v>
      </c>
      <c r="B4239" s="377" t="s">
        <v>54944</v>
      </c>
      <c r="C4239" s="377" t="s">
        <v>18782</v>
      </c>
      <c r="D4239" s="402" t="s">
        <v>35181</v>
      </c>
    </row>
    <row r="4240" spans="1:4" x14ac:dyDescent="0.2">
      <c r="A4240" s="377">
        <v>7189</v>
      </c>
      <c r="B4240" s="377" t="s">
        <v>54945</v>
      </c>
      <c r="C4240" s="377" t="s">
        <v>18782</v>
      </c>
      <c r="D4240" s="402" t="s">
        <v>54946</v>
      </c>
    </row>
    <row r="4241" spans="1:4" x14ac:dyDescent="0.2">
      <c r="A4241" s="377">
        <v>34402</v>
      </c>
      <c r="B4241" s="377" t="s">
        <v>54947</v>
      </c>
      <c r="C4241" s="377" t="s">
        <v>18782</v>
      </c>
      <c r="D4241" s="402" t="s">
        <v>54948</v>
      </c>
    </row>
    <row r="4242" spans="1:4" x14ac:dyDescent="0.2">
      <c r="A4242" s="377">
        <v>7245</v>
      </c>
      <c r="B4242" s="377" t="s">
        <v>54949</v>
      </c>
      <c r="C4242" s="377" t="s">
        <v>18782</v>
      </c>
      <c r="D4242" s="402" t="s">
        <v>29925</v>
      </c>
    </row>
    <row r="4243" spans="1:4" x14ac:dyDescent="0.2">
      <c r="A4243" s="377">
        <v>34425</v>
      </c>
      <c r="B4243" s="377" t="s">
        <v>54950</v>
      </c>
      <c r="C4243" s="377" t="s">
        <v>18782</v>
      </c>
      <c r="D4243" s="402" t="s">
        <v>54951</v>
      </c>
    </row>
    <row r="4244" spans="1:4" x14ac:dyDescent="0.2">
      <c r="A4244" s="377">
        <v>7223</v>
      </c>
      <c r="B4244" s="377" t="s">
        <v>54952</v>
      </c>
      <c r="C4244" s="377" t="s">
        <v>18782</v>
      </c>
      <c r="D4244" s="402" t="s">
        <v>7832</v>
      </c>
    </row>
    <row r="4245" spans="1:4" x14ac:dyDescent="0.2">
      <c r="A4245" s="377">
        <v>7234</v>
      </c>
      <c r="B4245" s="377" t="s">
        <v>54953</v>
      </c>
      <c r="C4245" s="377" t="s">
        <v>18782</v>
      </c>
      <c r="D4245" s="402" t="s">
        <v>42446</v>
      </c>
    </row>
    <row r="4246" spans="1:4" x14ac:dyDescent="0.2">
      <c r="A4246" s="377">
        <v>7224</v>
      </c>
      <c r="B4246" s="377" t="s">
        <v>54954</v>
      </c>
      <c r="C4246" s="377" t="s">
        <v>18782</v>
      </c>
      <c r="D4246" s="402" t="s">
        <v>54955</v>
      </c>
    </row>
    <row r="4247" spans="1:4" x14ac:dyDescent="0.2">
      <c r="A4247" s="377">
        <v>7225</v>
      </c>
      <c r="B4247" s="377" t="s">
        <v>54956</v>
      </c>
      <c r="C4247" s="377" t="s">
        <v>18782</v>
      </c>
      <c r="D4247" s="402" t="s">
        <v>54957</v>
      </c>
    </row>
    <row r="4248" spans="1:4" x14ac:dyDescent="0.2">
      <c r="A4248" s="377">
        <v>7226</v>
      </c>
      <c r="B4248" s="377" t="s">
        <v>54958</v>
      </c>
      <c r="C4248" s="377" t="s">
        <v>18782</v>
      </c>
      <c r="D4248" s="402" t="s">
        <v>54959</v>
      </c>
    </row>
    <row r="4249" spans="1:4" x14ac:dyDescent="0.2">
      <c r="A4249" s="377">
        <v>7227</v>
      </c>
      <c r="B4249" s="377" t="s">
        <v>54960</v>
      </c>
      <c r="C4249" s="377" t="s">
        <v>18782</v>
      </c>
      <c r="D4249" s="402" t="s">
        <v>42185</v>
      </c>
    </row>
    <row r="4250" spans="1:4" x14ac:dyDescent="0.2">
      <c r="A4250" s="377">
        <v>7212</v>
      </c>
      <c r="B4250" s="377" t="s">
        <v>54961</v>
      </c>
      <c r="C4250" s="377" t="s">
        <v>18782</v>
      </c>
      <c r="D4250" s="402" t="s">
        <v>54962</v>
      </c>
    </row>
    <row r="4251" spans="1:4" x14ac:dyDescent="0.2">
      <c r="A4251" s="377">
        <v>7229</v>
      </c>
      <c r="B4251" s="377" t="s">
        <v>54963</v>
      </c>
      <c r="C4251" s="377" t="s">
        <v>18782</v>
      </c>
      <c r="D4251" s="402" t="s">
        <v>54964</v>
      </c>
    </row>
    <row r="4252" spans="1:4" x14ac:dyDescent="0.2">
      <c r="A4252" s="377">
        <v>7230</v>
      </c>
      <c r="B4252" s="377" t="s">
        <v>54965</v>
      </c>
      <c r="C4252" s="377" t="s">
        <v>18782</v>
      </c>
      <c r="D4252" s="402" t="s">
        <v>54966</v>
      </c>
    </row>
    <row r="4253" spans="1:4" x14ac:dyDescent="0.2">
      <c r="A4253" s="377">
        <v>7231</v>
      </c>
      <c r="B4253" s="377" t="s">
        <v>54967</v>
      </c>
      <c r="C4253" s="377" t="s">
        <v>18782</v>
      </c>
      <c r="D4253" s="402" t="s">
        <v>54968</v>
      </c>
    </row>
    <row r="4254" spans="1:4" x14ac:dyDescent="0.2">
      <c r="A4254" s="377">
        <v>7220</v>
      </c>
      <c r="B4254" s="377" t="s">
        <v>54969</v>
      </c>
      <c r="C4254" s="377" t="s">
        <v>18782</v>
      </c>
      <c r="D4254" s="402" t="s">
        <v>54970</v>
      </c>
    </row>
    <row r="4255" spans="1:4" x14ac:dyDescent="0.2">
      <c r="A4255" s="377">
        <v>34447</v>
      </c>
      <c r="B4255" s="377" t="s">
        <v>54971</v>
      </c>
      <c r="C4255" s="377" t="s">
        <v>18782</v>
      </c>
      <c r="D4255" s="402" t="s">
        <v>54972</v>
      </c>
    </row>
    <row r="4256" spans="1:4" x14ac:dyDescent="0.2">
      <c r="A4256" s="377">
        <v>7233</v>
      </c>
      <c r="B4256" s="377" t="s">
        <v>54973</v>
      </c>
      <c r="C4256" s="377" t="s">
        <v>18782</v>
      </c>
      <c r="D4256" s="402" t="s">
        <v>54974</v>
      </c>
    </row>
    <row r="4257" spans="1:4" x14ac:dyDescent="0.2">
      <c r="A4257" s="377">
        <v>40740</v>
      </c>
      <c r="B4257" s="377" t="s">
        <v>54975</v>
      </c>
      <c r="C4257" s="377" t="s">
        <v>18825</v>
      </c>
      <c r="D4257" s="402" t="s">
        <v>54976</v>
      </c>
    </row>
    <row r="4258" spans="1:4" x14ac:dyDescent="0.2">
      <c r="A4258" s="377">
        <v>25007</v>
      </c>
      <c r="B4258" s="377" t="s">
        <v>54977</v>
      </c>
      <c r="C4258" s="377" t="s">
        <v>18825</v>
      </c>
      <c r="D4258" s="402" t="s">
        <v>40319</v>
      </c>
    </row>
    <row r="4259" spans="1:4" x14ac:dyDescent="0.2">
      <c r="A4259" s="377">
        <v>43071</v>
      </c>
      <c r="B4259" s="377" t="s">
        <v>54978</v>
      </c>
      <c r="C4259" s="377" t="s">
        <v>18825</v>
      </c>
      <c r="D4259" s="402" t="s">
        <v>54979</v>
      </c>
    </row>
    <row r="4260" spans="1:4" x14ac:dyDescent="0.2">
      <c r="A4260" s="377">
        <v>39520</v>
      </c>
      <c r="B4260" s="377" t="s">
        <v>54980</v>
      </c>
      <c r="C4260" s="377" t="s">
        <v>18825</v>
      </c>
      <c r="D4260" s="402" t="s">
        <v>54981</v>
      </c>
    </row>
    <row r="4261" spans="1:4" x14ac:dyDescent="0.2">
      <c r="A4261" s="377">
        <v>39521</v>
      </c>
      <c r="B4261" s="377" t="s">
        <v>54982</v>
      </c>
      <c r="C4261" s="377" t="s">
        <v>18825</v>
      </c>
      <c r="D4261" s="402" t="s">
        <v>54983</v>
      </c>
    </row>
    <row r="4262" spans="1:4" x14ac:dyDescent="0.2">
      <c r="A4262" s="377">
        <v>39522</v>
      </c>
      <c r="B4262" s="377" t="s">
        <v>54984</v>
      </c>
      <c r="C4262" s="377" t="s">
        <v>18825</v>
      </c>
      <c r="D4262" s="402" t="s">
        <v>54985</v>
      </c>
    </row>
    <row r="4263" spans="1:4" x14ac:dyDescent="0.2">
      <c r="A4263" s="377">
        <v>7243</v>
      </c>
      <c r="B4263" s="377" t="s">
        <v>54986</v>
      </c>
      <c r="C4263" s="377" t="s">
        <v>18825</v>
      </c>
      <c r="D4263" s="402" t="s">
        <v>13551</v>
      </c>
    </row>
    <row r="4264" spans="1:4" x14ac:dyDescent="0.2">
      <c r="A4264" s="377">
        <v>11067</v>
      </c>
      <c r="B4264" s="377" t="s">
        <v>54987</v>
      </c>
      <c r="C4264" s="377" t="s">
        <v>18782</v>
      </c>
      <c r="D4264" s="402" t="s">
        <v>54988</v>
      </c>
    </row>
    <row r="4265" spans="1:4" x14ac:dyDescent="0.2">
      <c r="A4265" s="377">
        <v>11068</v>
      </c>
      <c r="B4265" s="377" t="s">
        <v>54989</v>
      </c>
      <c r="C4265" s="377" t="s">
        <v>18782</v>
      </c>
      <c r="D4265" s="402" t="s">
        <v>54990</v>
      </c>
    </row>
    <row r="4266" spans="1:4" x14ac:dyDescent="0.2">
      <c r="A4266" s="377">
        <v>7246</v>
      </c>
      <c r="B4266" s="377" t="s">
        <v>54991</v>
      </c>
      <c r="C4266" s="377" t="s">
        <v>18782</v>
      </c>
      <c r="D4266" s="402" t="s">
        <v>54992</v>
      </c>
    </row>
    <row r="4267" spans="1:4" x14ac:dyDescent="0.2">
      <c r="A4267" s="377">
        <v>41097</v>
      </c>
      <c r="B4267" s="377" t="s">
        <v>54993</v>
      </c>
      <c r="C4267" s="377" t="s">
        <v>214</v>
      </c>
      <c r="D4267" s="402" t="s">
        <v>56067</v>
      </c>
    </row>
    <row r="4268" spans="1:4" x14ac:dyDescent="0.2">
      <c r="A4268" s="377">
        <v>12869</v>
      </c>
      <c r="B4268" s="377" t="s">
        <v>54995</v>
      </c>
      <c r="C4268" s="377" t="s">
        <v>18777</v>
      </c>
      <c r="D4268" s="402" t="s">
        <v>32284</v>
      </c>
    </row>
    <row r="4269" spans="1:4" x14ac:dyDescent="0.2">
      <c r="A4269" s="377">
        <v>1574</v>
      </c>
      <c r="B4269" s="377" t="s">
        <v>54996</v>
      </c>
      <c r="C4269" s="377" t="s">
        <v>18782</v>
      </c>
      <c r="D4269" s="402" t="s">
        <v>28622</v>
      </c>
    </row>
    <row r="4270" spans="1:4" x14ac:dyDescent="0.2">
      <c r="A4270" s="377">
        <v>1581</v>
      </c>
      <c r="B4270" s="377" t="s">
        <v>54997</v>
      </c>
      <c r="C4270" s="377" t="s">
        <v>18782</v>
      </c>
      <c r="D4270" s="402" t="s">
        <v>54998</v>
      </c>
    </row>
    <row r="4271" spans="1:4" x14ac:dyDescent="0.2">
      <c r="A4271" s="377">
        <v>1575</v>
      </c>
      <c r="B4271" s="377" t="s">
        <v>54999</v>
      </c>
      <c r="C4271" s="377" t="s">
        <v>18782</v>
      </c>
      <c r="D4271" s="402" t="s">
        <v>39772</v>
      </c>
    </row>
    <row r="4272" spans="1:4" x14ac:dyDescent="0.2">
      <c r="A4272" s="377">
        <v>1570</v>
      </c>
      <c r="B4272" s="377" t="s">
        <v>55000</v>
      </c>
      <c r="C4272" s="377" t="s">
        <v>18782</v>
      </c>
      <c r="D4272" s="402" t="s">
        <v>7226</v>
      </c>
    </row>
    <row r="4273" spans="1:4" x14ac:dyDescent="0.2">
      <c r="A4273" s="377">
        <v>1576</v>
      </c>
      <c r="B4273" s="377" t="s">
        <v>55001</v>
      </c>
      <c r="C4273" s="377" t="s">
        <v>18782</v>
      </c>
      <c r="D4273" s="402" t="s">
        <v>15662</v>
      </c>
    </row>
    <row r="4274" spans="1:4" x14ac:dyDescent="0.2">
      <c r="A4274" s="377">
        <v>1577</v>
      </c>
      <c r="B4274" s="377" t="s">
        <v>55002</v>
      </c>
      <c r="C4274" s="377" t="s">
        <v>18782</v>
      </c>
      <c r="D4274" s="402" t="s">
        <v>12548</v>
      </c>
    </row>
    <row r="4275" spans="1:4" x14ac:dyDescent="0.2">
      <c r="A4275" s="377">
        <v>1571</v>
      </c>
      <c r="B4275" s="377" t="s">
        <v>55003</v>
      </c>
      <c r="C4275" s="377" t="s">
        <v>18782</v>
      </c>
      <c r="D4275" s="402" t="s">
        <v>16105</v>
      </c>
    </row>
    <row r="4276" spans="1:4" x14ac:dyDescent="0.2">
      <c r="A4276" s="377">
        <v>1578</v>
      </c>
      <c r="B4276" s="377" t="s">
        <v>55004</v>
      </c>
      <c r="C4276" s="377" t="s">
        <v>18782</v>
      </c>
      <c r="D4276" s="402" t="s">
        <v>11921</v>
      </c>
    </row>
    <row r="4277" spans="1:4" x14ac:dyDescent="0.2">
      <c r="A4277" s="377">
        <v>1573</v>
      </c>
      <c r="B4277" s="377" t="s">
        <v>55005</v>
      </c>
      <c r="C4277" s="377" t="s">
        <v>18782</v>
      </c>
      <c r="D4277" s="402" t="s">
        <v>8573</v>
      </c>
    </row>
    <row r="4278" spans="1:4" x14ac:dyDescent="0.2">
      <c r="A4278" s="377">
        <v>1579</v>
      </c>
      <c r="B4278" s="377" t="s">
        <v>55006</v>
      </c>
      <c r="C4278" s="377" t="s">
        <v>18782</v>
      </c>
      <c r="D4278" s="402" t="s">
        <v>7212</v>
      </c>
    </row>
    <row r="4279" spans="1:4" x14ac:dyDescent="0.2">
      <c r="A4279" s="377">
        <v>1580</v>
      </c>
      <c r="B4279" s="377" t="s">
        <v>55007</v>
      </c>
      <c r="C4279" s="377" t="s">
        <v>18782</v>
      </c>
      <c r="D4279" s="402" t="s">
        <v>31051</v>
      </c>
    </row>
    <row r="4280" spans="1:4" x14ac:dyDescent="0.2">
      <c r="A4280" s="377">
        <v>39321</v>
      </c>
      <c r="B4280" s="377" t="s">
        <v>55008</v>
      </c>
      <c r="C4280" s="377" t="s">
        <v>18782</v>
      </c>
      <c r="D4280" s="402" t="s">
        <v>42971</v>
      </c>
    </row>
    <row r="4281" spans="1:4" x14ac:dyDescent="0.2">
      <c r="A4281" s="377">
        <v>39319</v>
      </c>
      <c r="B4281" s="377" t="s">
        <v>55009</v>
      </c>
      <c r="C4281" s="377" t="s">
        <v>18782</v>
      </c>
      <c r="D4281" s="402" t="s">
        <v>11238</v>
      </c>
    </row>
    <row r="4282" spans="1:4" x14ac:dyDescent="0.2">
      <c r="A4282" s="377">
        <v>39320</v>
      </c>
      <c r="B4282" s="377" t="s">
        <v>55010</v>
      </c>
      <c r="C4282" s="377" t="s">
        <v>18782</v>
      </c>
      <c r="D4282" s="402" t="s">
        <v>34022</v>
      </c>
    </row>
    <row r="4283" spans="1:4" x14ac:dyDescent="0.2">
      <c r="A4283" s="377">
        <v>1591</v>
      </c>
      <c r="B4283" s="377" t="s">
        <v>55011</v>
      </c>
      <c r="C4283" s="377" t="s">
        <v>18782</v>
      </c>
      <c r="D4283" s="402" t="s">
        <v>34569</v>
      </c>
    </row>
    <row r="4284" spans="1:4" x14ac:dyDescent="0.2">
      <c r="A4284" s="377">
        <v>1547</v>
      </c>
      <c r="B4284" s="377" t="s">
        <v>55012</v>
      </c>
      <c r="C4284" s="377" t="s">
        <v>18782</v>
      </c>
      <c r="D4284" s="402" t="s">
        <v>55013</v>
      </c>
    </row>
    <row r="4285" spans="1:4" x14ac:dyDescent="0.2">
      <c r="A4285" s="377">
        <v>38196</v>
      </c>
      <c r="B4285" s="377" t="s">
        <v>55014</v>
      </c>
      <c r="C4285" s="377" t="s">
        <v>18782</v>
      </c>
      <c r="D4285" s="402" t="s">
        <v>33165</v>
      </c>
    </row>
    <row r="4286" spans="1:4" x14ac:dyDescent="0.2">
      <c r="A4286" s="377">
        <v>1543</v>
      </c>
      <c r="B4286" s="377" t="s">
        <v>55015</v>
      </c>
      <c r="C4286" s="377" t="s">
        <v>18782</v>
      </c>
      <c r="D4286" s="402" t="s">
        <v>43792</v>
      </c>
    </row>
    <row r="4287" spans="1:4" x14ac:dyDescent="0.2">
      <c r="A4287" s="377">
        <v>1585</v>
      </c>
      <c r="B4287" s="377" t="s">
        <v>55016</v>
      </c>
      <c r="C4287" s="377" t="s">
        <v>18782</v>
      </c>
      <c r="D4287" s="402" t="s">
        <v>11921</v>
      </c>
    </row>
    <row r="4288" spans="1:4" x14ac:dyDescent="0.2">
      <c r="A4288" s="377">
        <v>1593</v>
      </c>
      <c r="B4288" s="377" t="s">
        <v>55017</v>
      </c>
      <c r="C4288" s="377" t="s">
        <v>18782</v>
      </c>
      <c r="D4288" s="402" t="s">
        <v>38961</v>
      </c>
    </row>
    <row r="4289" spans="1:4" x14ac:dyDescent="0.2">
      <c r="A4289" s="377">
        <v>11838</v>
      </c>
      <c r="B4289" s="377" t="s">
        <v>55018</v>
      </c>
      <c r="C4289" s="377" t="s">
        <v>18782</v>
      </c>
      <c r="D4289" s="402" t="s">
        <v>55019</v>
      </c>
    </row>
    <row r="4290" spans="1:4" x14ac:dyDescent="0.2">
      <c r="A4290" s="377">
        <v>1594</v>
      </c>
      <c r="B4290" s="377" t="s">
        <v>55020</v>
      </c>
      <c r="C4290" s="377" t="s">
        <v>18782</v>
      </c>
      <c r="D4290" s="402" t="s">
        <v>26841</v>
      </c>
    </row>
    <row r="4291" spans="1:4" x14ac:dyDescent="0.2">
      <c r="A4291" s="377">
        <v>1586</v>
      </c>
      <c r="B4291" s="377" t="s">
        <v>55021</v>
      </c>
      <c r="C4291" s="377" t="s">
        <v>18782</v>
      </c>
      <c r="D4291" s="402" t="s">
        <v>31083</v>
      </c>
    </row>
    <row r="4292" spans="1:4" x14ac:dyDescent="0.2">
      <c r="A4292" s="377">
        <v>11839</v>
      </c>
      <c r="B4292" s="377" t="s">
        <v>55022</v>
      </c>
      <c r="C4292" s="377" t="s">
        <v>18782</v>
      </c>
      <c r="D4292" s="402" t="s">
        <v>55023</v>
      </c>
    </row>
    <row r="4293" spans="1:4" x14ac:dyDescent="0.2">
      <c r="A4293" s="377">
        <v>1587</v>
      </c>
      <c r="B4293" s="377" t="s">
        <v>55024</v>
      </c>
      <c r="C4293" s="377" t="s">
        <v>18782</v>
      </c>
      <c r="D4293" s="402" t="s">
        <v>16050</v>
      </c>
    </row>
    <row r="4294" spans="1:4" x14ac:dyDescent="0.2">
      <c r="A4294" s="377">
        <v>1545</v>
      </c>
      <c r="B4294" s="377" t="s">
        <v>55025</v>
      </c>
      <c r="C4294" s="377" t="s">
        <v>18782</v>
      </c>
      <c r="D4294" s="402" t="s">
        <v>55026</v>
      </c>
    </row>
    <row r="4295" spans="1:4" x14ac:dyDescent="0.2">
      <c r="A4295" s="377">
        <v>1588</v>
      </c>
      <c r="B4295" s="377" t="s">
        <v>55027</v>
      </c>
      <c r="C4295" s="377" t="s">
        <v>18782</v>
      </c>
      <c r="D4295" s="402" t="s">
        <v>8728</v>
      </c>
    </row>
    <row r="4296" spans="1:4" x14ac:dyDescent="0.2">
      <c r="A4296" s="377">
        <v>1535</v>
      </c>
      <c r="B4296" s="377" t="s">
        <v>55028</v>
      </c>
      <c r="C4296" s="377" t="s">
        <v>18782</v>
      </c>
      <c r="D4296" s="402" t="s">
        <v>32908</v>
      </c>
    </row>
    <row r="4297" spans="1:4" x14ac:dyDescent="0.2">
      <c r="A4297" s="377">
        <v>1589</v>
      </c>
      <c r="B4297" s="377" t="s">
        <v>55029</v>
      </c>
      <c r="C4297" s="377" t="s">
        <v>18782</v>
      </c>
      <c r="D4297" s="402" t="s">
        <v>27624</v>
      </c>
    </row>
    <row r="4298" spans="1:4" x14ac:dyDescent="0.2">
      <c r="A4298" s="377">
        <v>1546</v>
      </c>
      <c r="B4298" s="377" t="s">
        <v>55030</v>
      </c>
      <c r="C4298" s="377" t="s">
        <v>18782</v>
      </c>
      <c r="D4298" s="402" t="s">
        <v>41198</v>
      </c>
    </row>
    <row r="4299" spans="1:4" x14ac:dyDescent="0.2">
      <c r="A4299" s="377">
        <v>1590</v>
      </c>
      <c r="B4299" s="377" t="s">
        <v>55031</v>
      </c>
      <c r="C4299" s="377" t="s">
        <v>18782</v>
      </c>
      <c r="D4299" s="402" t="s">
        <v>38954</v>
      </c>
    </row>
    <row r="4300" spans="1:4" x14ac:dyDescent="0.2">
      <c r="A4300" s="377">
        <v>1542</v>
      </c>
      <c r="B4300" s="377" t="s">
        <v>55032</v>
      </c>
      <c r="C4300" s="377" t="s">
        <v>18782</v>
      </c>
      <c r="D4300" s="402" t="s">
        <v>40550</v>
      </c>
    </row>
    <row r="4301" spans="1:4" x14ac:dyDescent="0.2">
      <c r="A4301" s="377">
        <v>38415</v>
      </c>
      <c r="B4301" s="377" t="s">
        <v>55033</v>
      </c>
      <c r="C4301" s="377" t="s">
        <v>18782</v>
      </c>
      <c r="D4301" s="402" t="s">
        <v>55034</v>
      </c>
    </row>
    <row r="4302" spans="1:4" x14ac:dyDescent="0.2">
      <c r="A4302" s="377">
        <v>38414</v>
      </c>
      <c r="B4302" s="377" t="s">
        <v>55035</v>
      </c>
      <c r="C4302" s="377" t="s">
        <v>18782</v>
      </c>
      <c r="D4302" s="402" t="s">
        <v>55036</v>
      </c>
    </row>
    <row r="4303" spans="1:4" x14ac:dyDescent="0.2">
      <c r="A4303" s="377">
        <v>38128</v>
      </c>
      <c r="B4303" s="377" t="s">
        <v>55037</v>
      </c>
      <c r="C4303" s="377" t="s">
        <v>184</v>
      </c>
      <c r="D4303" s="402" t="s">
        <v>9072</v>
      </c>
    </row>
    <row r="4304" spans="1:4" x14ac:dyDescent="0.2">
      <c r="A4304" s="377">
        <v>7253</v>
      </c>
      <c r="B4304" s="377" t="s">
        <v>55038</v>
      </c>
      <c r="C4304" s="377" t="s">
        <v>18877</v>
      </c>
      <c r="D4304" s="402" t="s">
        <v>42243</v>
      </c>
    </row>
    <row r="4305" spans="1:4" x14ac:dyDescent="0.2">
      <c r="A4305" s="377">
        <v>4806</v>
      </c>
      <c r="B4305" s="377" t="s">
        <v>55039</v>
      </c>
      <c r="C4305" s="377" t="s">
        <v>18918</v>
      </c>
      <c r="D4305" s="402" t="s">
        <v>52359</v>
      </c>
    </row>
    <row r="4306" spans="1:4" x14ac:dyDescent="0.2">
      <c r="A4306" s="377">
        <v>34401</v>
      </c>
      <c r="B4306" s="377" t="s">
        <v>55040</v>
      </c>
      <c r="C4306" s="377" t="s">
        <v>18782</v>
      </c>
      <c r="D4306" s="402" t="s">
        <v>18060</v>
      </c>
    </row>
    <row r="4307" spans="1:4" x14ac:dyDescent="0.2">
      <c r="A4307" s="377">
        <v>7260</v>
      </c>
      <c r="B4307" s="377" t="s">
        <v>55041</v>
      </c>
      <c r="C4307" s="377" t="s">
        <v>18782</v>
      </c>
      <c r="D4307" s="402" t="s">
        <v>18026</v>
      </c>
    </row>
    <row r="4308" spans="1:4" x14ac:dyDescent="0.2">
      <c r="A4308" s="377">
        <v>7256</v>
      </c>
      <c r="B4308" s="377" t="s">
        <v>55042</v>
      </c>
      <c r="C4308" s="377" t="s">
        <v>18782</v>
      </c>
      <c r="D4308" s="402" t="s">
        <v>18305</v>
      </c>
    </row>
    <row r="4309" spans="1:4" x14ac:dyDescent="0.2">
      <c r="A4309" s="377">
        <v>7258</v>
      </c>
      <c r="B4309" s="377" t="s">
        <v>55043</v>
      </c>
      <c r="C4309" s="377" t="s">
        <v>18782</v>
      </c>
      <c r="D4309" s="402" t="s">
        <v>17921</v>
      </c>
    </row>
    <row r="4310" spans="1:4" x14ac:dyDescent="0.2">
      <c r="A4310" s="377">
        <v>34400</v>
      </c>
      <c r="B4310" s="377" t="s">
        <v>55044</v>
      </c>
      <c r="C4310" s="377" t="s">
        <v>18782</v>
      </c>
      <c r="D4310" s="402" t="s">
        <v>15646</v>
      </c>
    </row>
    <row r="4311" spans="1:4" x14ac:dyDescent="0.2">
      <c r="A4311" s="377">
        <v>10617</v>
      </c>
      <c r="B4311" s="377" t="s">
        <v>55045</v>
      </c>
      <c r="C4311" s="377" t="s">
        <v>18782</v>
      </c>
      <c r="D4311" s="402" t="s">
        <v>17267</v>
      </c>
    </row>
    <row r="4312" spans="1:4" x14ac:dyDescent="0.2">
      <c r="A4312" s="377">
        <v>44261</v>
      </c>
      <c r="B4312" s="377" t="s">
        <v>55046</v>
      </c>
      <c r="C4312" s="377" t="s">
        <v>18782</v>
      </c>
      <c r="D4312" s="402" t="s">
        <v>55047</v>
      </c>
    </row>
    <row r="4313" spans="1:4" x14ac:dyDescent="0.2">
      <c r="A4313" s="377">
        <v>7274</v>
      </c>
      <c r="B4313" s="377" t="s">
        <v>55048</v>
      </c>
      <c r="C4313" s="377" t="s">
        <v>18782</v>
      </c>
      <c r="D4313" s="402" t="s">
        <v>55049</v>
      </c>
    </row>
    <row r="4314" spans="1:4" x14ac:dyDescent="0.2">
      <c r="A4314" s="377">
        <v>44326</v>
      </c>
      <c r="B4314" s="377" t="s">
        <v>55050</v>
      </c>
      <c r="C4314" s="377" t="s">
        <v>18782</v>
      </c>
      <c r="D4314" s="402" t="s">
        <v>55051</v>
      </c>
    </row>
    <row r="4315" spans="1:4" x14ac:dyDescent="0.2">
      <c r="A4315" s="377">
        <v>154</v>
      </c>
      <c r="B4315" s="377" t="s">
        <v>55052</v>
      </c>
      <c r="C4315" s="377" t="s">
        <v>48986</v>
      </c>
      <c r="D4315" s="402" t="s">
        <v>55053</v>
      </c>
    </row>
    <row r="4316" spans="1:4" x14ac:dyDescent="0.2">
      <c r="A4316" s="377">
        <v>38121</v>
      </c>
      <c r="B4316" s="377" t="s">
        <v>55054</v>
      </c>
      <c r="C4316" s="377" t="s">
        <v>48986</v>
      </c>
      <c r="D4316" s="402" t="s">
        <v>43342</v>
      </c>
    </row>
    <row r="4317" spans="1:4" x14ac:dyDescent="0.2">
      <c r="A4317" s="377">
        <v>43776</v>
      </c>
      <c r="B4317" s="377" t="s">
        <v>55055</v>
      </c>
      <c r="C4317" s="377" t="s">
        <v>48986</v>
      </c>
      <c r="D4317" s="402" t="s">
        <v>41286</v>
      </c>
    </row>
    <row r="4318" spans="1:4" x14ac:dyDescent="0.2">
      <c r="A4318" s="377">
        <v>7343</v>
      </c>
      <c r="B4318" s="377" t="s">
        <v>55056</v>
      </c>
      <c r="C4318" s="377" t="s">
        <v>48986</v>
      </c>
      <c r="D4318" s="402" t="s">
        <v>10826</v>
      </c>
    </row>
    <row r="4319" spans="1:4" x14ac:dyDescent="0.2">
      <c r="A4319" s="377">
        <v>7348</v>
      </c>
      <c r="B4319" s="377" t="s">
        <v>55057</v>
      </c>
      <c r="C4319" s="377" t="s">
        <v>48986</v>
      </c>
      <c r="D4319" s="402" t="s">
        <v>16862</v>
      </c>
    </row>
    <row r="4320" spans="1:4" x14ac:dyDescent="0.2">
      <c r="A4320" s="377">
        <v>7313</v>
      </c>
      <c r="B4320" s="377" t="s">
        <v>55058</v>
      </c>
      <c r="C4320" s="377" t="s">
        <v>48986</v>
      </c>
      <c r="D4320" s="402" t="s">
        <v>55059</v>
      </c>
    </row>
    <row r="4321" spans="1:4" x14ac:dyDescent="0.2">
      <c r="A4321" s="377">
        <v>7319</v>
      </c>
      <c r="B4321" s="377" t="s">
        <v>55060</v>
      </c>
      <c r="C4321" s="377" t="s">
        <v>48986</v>
      </c>
      <c r="D4321" s="402" t="s">
        <v>28597</v>
      </c>
    </row>
    <row r="4322" spans="1:4" x14ac:dyDescent="0.2">
      <c r="A4322" s="377">
        <v>7314</v>
      </c>
      <c r="B4322" s="377" t="s">
        <v>55061</v>
      </c>
      <c r="C4322" s="377" t="s">
        <v>48986</v>
      </c>
      <c r="D4322" s="402" t="s">
        <v>55062</v>
      </c>
    </row>
    <row r="4323" spans="1:4" x14ac:dyDescent="0.2">
      <c r="A4323" s="377">
        <v>7304</v>
      </c>
      <c r="B4323" s="377" t="s">
        <v>55063</v>
      </c>
      <c r="C4323" s="377" t="s">
        <v>48986</v>
      </c>
      <c r="D4323" s="402" t="s">
        <v>55064</v>
      </c>
    </row>
    <row r="4324" spans="1:4" x14ac:dyDescent="0.2">
      <c r="A4324" s="377">
        <v>43649</v>
      </c>
      <c r="B4324" s="377" t="s">
        <v>55065</v>
      </c>
      <c r="C4324" s="377" t="s">
        <v>48986</v>
      </c>
      <c r="D4324" s="402" t="s">
        <v>14938</v>
      </c>
    </row>
    <row r="4325" spans="1:4" x14ac:dyDescent="0.2">
      <c r="A4325" s="377">
        <v>43650</v>
      </c>
      <c r="B4325" s="377" t="s">
        <v>55066</v>
      </c>
      <c r="C4325" s="377" t="s">
        <v>48986</v>
      </c>
      <c r="D4325" s="402" t="s">
        <v>55067</v>
      </c>
    </row>
    <row r="4326" spans="1:4" x14ac:dyDescent="0.2">
      <c r="A4326" s="377">
        <v>7311</v>
      </c>
      <c r="B4326" s="377" t="s">
        <v>55068</v>
      </c>
      <c r="C4326" s="377" t="s">
        <v>48986</v>
      </c>
      <c r="D4326" s="402" t="s">
        <v>34576</v>
      </c>
    </row>
    <row r="4327" spans="1:4" x14ac:dyDescent="0.2">
      <c r="A4327" s="377">
        <v>7292</v>
      </c>
      <c r="B4327" s="377" t="s">
        <v>55069</v>
      </c>
      <c r="C4327" s="377" t="s">
        <v>48986</v>
      </c>
      <c r="D4327" s="402" t="s">
        <v>7393</v>
      </c>
    </row>
    <row r="4328" spans="1:4" x14ac:dyDescent="0.2">
      <c r="A4328" s="377">
        <v>7293</v>
      </c>
      <c r="B4328" s="377" t="s">
        <v>55070</v>
      </c>
      <c r="C4328" s="377" t="s">
        <v>48986</v>
      </c>
      <c r="D4328" s="402" t="s">
        <v>16479</v>
      </c>
    </row>
    <row r="4329" spans="1:4" x14ac:dyDescent="0.2">
      <c r="A4329" s="377">
        <v>7306</v>
      </c>
      <c r="B4329" s="377" t="s">
        <v>55071</v>
      </c>
      <c r="C4329" s="377" t="s">
        <v>48986</v>
      </c>
      <c r="D4329" s="402" t="s">
        <v>44004</v>
      </c>
    </row>
    <row r="4330" spans="1:4" x14ac:dyDescent="0.2">
      <c r="A4330" s="377">
        <v>7288</v>
      </c>
      <c r="B4330" s="377" t="s">
        <v>55072</v>
      </c>
      <c r="C4330" s="377" t="s">
        <v>48986</v>
      </c>
      <c r="D4330" s="402" t="s">
        <v>8060</v>
      </c>
    </row>
    <row r="4331" spans="1:4" x14ac:dyDescent="0.2">
      <c r="A4331" s="377">
        <v>43625</v>
      </c>
      <c r="B4331" s="377" t="s">
        <v>55073</v>
      </c>
      <c r="C4331" s="377" t="s">
        <v>48986</v>
      </c>
      <c r="D4331" s="402" t="s">
        <v>44189</v>
      </c>
    </row>
    <row r="4332" spans="1:4" x14ac:dyDescent="0.2">
      <c r="A4332" s="377">
        <v>43647</v>
      </c>
      <c r="B4332" s="377" t="s">
        <v>55074</v>
      </c>
      <c r="C4332" s="377" t="s">
        <v>48986</v>
      </c>
      <c r="D4332" s="402" t="s">
        <v>55075</v>
      </c>
    </row>
    <row r="4333" spans="1:4" x14ac:dyDescent="0.2">
      <c r="A4333" s="377">
        <v>43648</v>
      </c>
      <c r="B4333" s="377" t="s">
        <v>55076</v>
      </c>
      <c r="C4333" s="377" t="s">
        <v>48986</v>
      </c>
      <c r="D4333" s="402" t="s">
        <v>35077</v>
      </c>
    </row>
    <row r="4334" spans="1:4" x14ac:dyDescent="0.2">
      <c r="A4334" s="377">
        <v>35693</v>
      </c>
      <c r="B4334" s="377" t="s">
        <v>55077</v>
      </c>
      <c r="C4334" s="377" t="s">
        <v>48986</v>
      </c>
      <c r="D4334" s="402" t="s">
        <v>11249</v>
      </c>
    </row>
    <row r="4335" spans="1:4" x14ac:dyDescent="0.2">
      <c r="A4335" s="377">
        <v>7356</v>
      </c>
      <c r="B4335" s="377" t="s">
        <v>55078</v>
      </c>
      <c r="C4335" s="377" t="s">
        <v>48986</v>
      </c>
      <c r="D4335" s="402" t="s">
        <v>34050</v>
      </c>
    </row>
    <row r="4336" spans="1:4" x14ac:dyDescent="0.2">
      <c r="A4336" s="377">
        <v>35692</v>
      </c>
      <c r="B4336" s="377" t="s">
        <v>55079</v>
      </c>
      <c r="C4336" s="377" t="s">
        <v>48986</v>
      </c>
      <c r="D4336" s="402" t="s">
        <v>42148</v>
      </c>
    </row>
    <row r="4337" spans="1:4" x14ac:dyDescent="0.2">
      <c r="A4337" s="377">
        <v>43624</v>
      </c>
      <c r="B4337" s="377" t="s">
        <v>55080</v>
      </c>
      <c r="C4337" s="377" t="s">
        <v>48986</v>
      </c>
      <c r="D4337" s="402" t="s">
        <v>41442</v>
      </c>
    </row>
    <row r="4338" spans="1:4" x14ac:dyDescent="0.2">
      <c r="A4338" s="377">
        <v>7342</v>
      </c>
      <c r="B4338" s="377" t="s">
        <v>55081</v>
      </c>
      <c r="C4338" s="377" t="s">
        <v>184</v>
      </c>
      <c r="D4338" s="402" t="s">
        <v>18212</v>
      </c>
    </row>
    <row r="4339" spans="1:4" x14ac:dyDescent="0.2">
      <c r="A4339" s="377">
        <v>7350</v>
      </c>
      <c r="B4339" s="377" t="s">
        <v>55082</v>
      </c>
      <c r="C4339" s="377" t="s">
        <v>48986</v>
      </c>
      <c r="D4339" s="402" t="s">
        <v>55083</v>
      </c>
    </row>
    <row r="4340" spans="1:4" x14ac:dyDescent="0.2">
      <c r="A4340" s="377">
        <v>39574</v>
      </c>
      <c r="B4340" s="377" t="s">
        <v>55084</v>
      </c>
      <c r="C4340" s="377" t="s">
        <v>18782</v>
      </c>
      <c r="D4340" s="402" t="s">
        <v>7469</v>
      </c>
    </row>
    <row r="4341" spans="1:4" x14ac:dyDescent="0.2">
      <c r="A4341" s="377">
        <v>11060</v>
      </c>
      <c r="B4341" s="377" t="s">
        <v>55085</v>
      </c>
      <c r="C4341" s="377" t="s">
        <v>18782</v>
      </c>
      <c r="D4341" s="402" t="s">
        <v>14564</v>
      </c>
    </row>
    <row r="4342" spans="1:4" x14ac:dyDescent="0.2">
      <c r="A4342" s="377">
        <v>37401</v>
      </c>
      <c r="B4342" s="377" t="s">
        <v>55086</v>
      </c>
      <c r="C4342" s="377" t="s">
        <v>18782</v>
      </c>
      <c r="D4342" s="402" t="s">
        <v>10543</v>
      </c>
    </row>
    <row r="4343" spans="1:4" x14ac:dyDescent="0.2">
      <c r="A4343" s="377">
        <v>7525</v>
      </c>
      <c r="B4343" s="377" t="s">
        <v>55087</v>
      </c>
      <c r="C4343" s="377" t="s">
        <v>18782</v>
      </c>
      <c r="D4343" s="402" t="s">
        <v>50489</v>
      </c>
    </row>
    <row r="4344" spans="1:4" x14ac:dyDescent="0.2">
      <c r="A4344" s="377">
        <v>7524</v>
      </c>
      <c r="B4344" s="377" t="s">
        <v>55088</v>
      </c>
      <c r="C4344" s="377" t="s">
        <v>18782</v>
      </c>
      <c r="D4344" s="402" t="s">
        <v>43960</v>
      </c>
    </row>
    <row r="4345" spans="1:4" x14ac:dyDescent="0.2">
      <c r="A4345" s="377">
        <v>38105</v>
      </c>
      <c r="B4345" s="377" t="s">
        <v>55089</v>
      </c>
      <c r="C4345" s="377" t="s">
        <v>18782</v>
      </c>
      <c r="D4345" s="402" t="s">
        <v>11859</v>
      </c>
    </row>
    <row r="4346" spans="1:4" x14ac:dyDescent="0.2">
      <c r="A4346" s="377">
        <v>38084</v>
      </c>
      <c r="B4346" s="377" t="s">
        <v>55090</v>
      </c>
      <c r="C4346" s="377" t="s">
        <v>18782</v>
      </c>
      <c r="D4346" s="402" t="s">
        <v>50049</v>
      </c>
    </row>
    <row r="4347" spans="1:4" x14ac:dyDescent="0.2">
      <c r="A4347" s="377">
        <v>38103</v>
      </c>
      <c r="B4347" s="377" t="s">
        <v>55091</v>
      </c>
      <c r="C4347" s="377" t="s">
        <v>18782</v>
      </c>
      <c r="D4347" s="402" t="s">
        <v>7668</v>
      </c>
    </row>
    <row r="4348" spans="1:4" x14ac:dyDescent="0.2">
      <c r="A4348" s="377">
        <v>38082</v>
      </c>
      <c r="B4348" s="377" t="s">
        <v>55092</v>
      </c>
      <c r="C4348" s="377" t="s">
        <v>18782</v>
      </c>
      <c r="D4348" s="402" t="s">
        <v>15898</v>
      </c>
    </row>
    <row r="4349" spans="1:4" x14ac:dyDescent="0.2">
      <c r="A4349" s="377">
        <v>38104</v>
      </c>
      <c r="B4349" s="377" t="s">
        <v>55093</v>
      </c>
      <c r="C4349" s="377" t="s">
        <v>18782</v>
      </c>
      <c r="D4349" s="402" t="s">
        <v>28259</v>
      </c>
    </row>
    <row r="4350" spans="1:4" x14ac:dyDescent="0.2">
      <c r="A4350" s="377">
        <v>38083</v>
      </c>
      <c r="B4350" s="377" t="s">
        <v>55094</v>
      </c>
      <c r="C4350" s="377" t="s">
        <v>18782</v>
      </c>
      <c r="D4350" s="402" t="s">
        <v>11084</v>
      </c>
    </row>
    <row r="4351" spans="1:4" x14ac:dyDescent="0.2">
      <c r="A4351" s="377">
        <v>38101</v>
      </c>
      <c r="B4351" s="377" t="s">
        <v>55095</v>
      </c>
      <c r="C4351" s="377" t="s">
        <v>18782</v>
      </c>
      <c r="D4351" s="402" t="s">
        <v>11340</v>
      </c>
    </row>
    <row r="4352" spans="1:4" x14ac:dyDescent="0.2">
      <c r="A4352" s="377">
        <v>7528</v>
      </c>
      <c r="B4352" s="377" t="s">
        <v>55096</v>
      </c>
      <c r="C4352" s="377" t="s">
        <v>18782</v>
      </c>
      <c r="D4352" s="402" t="s">
        <v>16084</v>
      </c>
    </row>
    <row r="4353" spans="1:4" x14ac:dyDescent="0.2">
      <c r="A4353" s="377">
        <v>12147</v>
      </c>
      <c r="B4353" s="377" t="s">
        <v>55097</v>
      </c>
      <c r="C4353" s="377" t="s">
        <v>18782</v>
      </c>
      <c r="D4353" s="402" t="s">
        <v>26616</v>
      </c>
    </row>
    <row r="4354" spans="1:4" x14ac:dyDescent="0.2">
      <c r="A4354" s="377">
        <v>38075</v>
      </c>
      <c r="B4354" s="377" t="s">
        <v>55098</v>
      </c>
      <c r="C4354" s="377" t="s">
        <v>18782</v>
      </c>
      <c r="D4354" s="402" t="s">
        <v>37272</v>
      </c>
    </row>
    <row r="4355" spans="1:4" x14ac:dyDescent="0.2">
      <c r="A4355" s="377">
        <v>38102</v>
      </c>
      <c r="B4355" s="377" t="s">
        <v>55099</v>
      </c>
      <c r="C4355" s="377" t="s">
        <v>18782</v>
      </c>
      <c r="D4355" s="402" t="s">
        <v>14844</v>
      </c>
    </row>
    <row r="4356" spans="1:4" x14ac:dyDescent="0.2">
      <c r="A4356" s="377">
        <v>38076</v>
      </c>
      <c r="B4356" s="377" t="s">
        <v>55100</v>
      </c>
      <c r="C4356" s="377" t="s">
        <v>18782</v>
      </c>
      <c r="D4356" s="402" t="s">
        <v>14728</v>
      </c>
    </row>
    <row r="4357" spans="1:4" x14ac:dyDescent="0.2">
      <c r="A4357" s="377">
        <v>7592</v>
      </c>
      <c r="B4357" s="377" t="s">
        <v>55101</v>
      </c>
      <c r="C4357" s="377" t="s">
        <v>18777</v>
      </c>
      <c r="D4357" s="402" t="s">
        <v>44539</v>
      </c>
    </row>
    <row r="4358" spans="1:4" x14ac:dyDescent="0.2">
      <c r="A4358" s="377">
        <v>40820</v>
      </c>
      <c r="B4358" s="377" t="s">
        <v>55102</v>
      </c>
      <c r="C4358" s="377" t="s">
        <v>214</v>
      </c>
      <c r="D4358" s="402" t="s">
        <v>56068</v>
      </c>
    </row>
    <row r="4359" spans="1:4" x14ac:dyDescent="0.2">
      <c r="A4359" s="377">
        <v>11826</v>
      </c>
      <c r="B4359" s="377" t="s">
        <v>55104</v>
      </c>
      <c r="C4359" s="377" t="s">
        <v>18782</v>
      </c>
      <c r="D4359" s="402" t="s">
        <v>15083</v>
      </c>
    </row>
    <row r="4360" spans="1:4" x14ac:dyDescent="0.2">
      <c r="A4360" s="377">
        <v>7606</v>
      </c>
      <c r="B4360" s="377" t="s">
        <v>55105</v>
      </c>
      <c r="C4360" s="377" t="s">
        <v>18782</v>
      </c>
      <c r="D4360" s="402" t="s">
        <v>55106</v>
      </c>
    </row>
    <row r="4361" spans="1:4" x14ac:dyDescent="0.2">
      <c r="A4361" s="377">
        <v>11763</v>
      </c>
      <c r="B4361" s="377" t="s">
        <v>55107</v>
      </c>
      <c r="C4361" s="377" t="s">
        <v>18782</v>
      </c>
      <c r="D4361" s="402" t="s">
        <v>51133</v>
      </c>
    </row>
    <row r="4362" spans="1:4" x14ac:dyDescent="0.2">
      <c r="A4362" s="377">
        <v>11764</v>
      </c>
      <c r="B4362" s="377" t="s">
        <v>55108</v>
      </c>
      <c r="C4362" s="377" t="s">
        <v>18782</v>
      </c>
      <c r="D4362" s="402" t="s">
        <v>55109</v>
      </c>
    </row>
    <row r="4363" spans="1:4" x14ac:dyDescent="0.2">
      <c r="A4363" s="377">
        <v>11829</v>
      </c>
      <c r="B4363" s="377" t="s">
        <v>55110</v>
      </c>
      <c r="C4363" s="377" t="s">
        <v>18782</v>
      </c>
      <c r="D4363" s="402" t="s">
        <v>43472</v>
      </c>
    </row>
    <row r="4364" spans="1:4" x14ac:dyDescent="0.2">
      <c r="A4364" s="377">
        <v>11830</v>
      </c>
      <c r="B4364" s="377" t="s">
        <v>55111</v>
      </c>
      <c r="C4364" s="377" t="s">
        <v>18782</v>
      </c>
      <c r="D4364" s="402" t="s">
        <v>13967</v>
      </c>
    </row>
    <row r="4365" spans="1:4" x14ac:dyDescent="0.2">
      <c r="A4365" s="377">
        <v>11825</v>
      </c>
      <c r="B4365" s="377" t="s">
        <v>55112</v>
      </c>
      <c r="C4365" s="377" t="s">
        <v>18782</v>
      </c>
      <c r="D4365" s="402" t="s">
        <v>39093</v>
      </c>
    </row>
    <row r="4366" spans="1:4" x14ac:dyDescent="0.2">
      <c r="A4366" s="377">
        <v>11767</v>
      </c>
      <c r="B4366" s="377" t="s">
        <v>55113</v>
      </c>
      <c r="C4366" s="377" t="s">
        <v>18782</v>
      </c>
      <c r="D4366" s="402" t="s">
        <v>55114</v>
      </c>
    </row>
    <row r="4367" spans="1:4" x14ac:dyDescent="0.2">
      <c r="A4367" s="377">
        <v>11766</v>
      </c>
      <c r="B4367" s="377" t="s">
        <v>55115</v>
      </c>
      <c r="C4367" s="377" t="s">
        <v>18782</v>
      </c>
      <c r="D4367" s="402" t="s">
        <v>36507</v>
      </c>
    </row>
    <row r="4368" spans="1:4" x14ac:dyDescent="0.2">
      <c r="A4368" s="377">
        <v>11765</v>
      </c>
      <c r="B4368" s="377" t="s">
        <v>55116</v>
      </c>
      <c r="C4368" s="377" t="s">
        <v>18782</v>
      </c>
      <c r="D4368" s="402" t="s">
        <v>52443</v>
      </c>
    </row>
    <row r="4369" spans="1:4" x14ac:dyDescent="0.2">
      <c r="A4369" s="377">
        <v>11824</v>
      </c>
      <c r="B4369" s="377" t="s">
        <v>55117</v>
      </c>
      <c r="C4369" s="377" t="s">
        <v>18782</v>
      </c>
      <c r="D4369" s="402" t="s">
        <v>55118</v>
      </c>
    </row>
    <row r="4370" spans="1:4" x14ac:dyDescent="0.2">
      <c r="A4370" s="377">
        <v>44045</v>
      </c>
      <c r="B4370" s="377" t="s">
        <v>55119</v>
      </c>
      <c r="C4370" s="377" t="s">
        <v>18782</v>
      </c>
      <c r="D4370" s="402" t="s">
        <v>55120</v>
      </c>
    </row>
    <row r="4371" spans="1:4" x14ac:dyDescent="0.2">
      <c r="A4371" s="377">
        <v>39702</v>
      </c>
      <c r="B4371" s="377" t="s">
        <v>55121</v>
      </c>
      <c r="C4371" s="377" t="s">
        <v>18782</v>
      </c>
      <c r="D4371" s="402" t="s">
        <v>55122</v>
      </c>
    </row>
    <row r="4372" spans="1:4" x14ac:dyDescent="0.2">
      <c r="A4372" s="377">
        <v>13415</v>
      </c>
      <c r="B4372" s="377" t="s">
        <v>55123</v>
      </c>
      <c r="C4372" s="377" t="s">
        <v>18782</v>
      </c>
      <c r="D4372" s="402" t="s">
        <v>55124</v>
      </c>
    </row>
    <row r="4373" spans="1:4" x14ac:dyDescent="0.2">
      <c r="A4373" s="377">
        <v>7602</v>
      </c>
      <c r="B4373" s="377" t="s">
        <v>55125</v>
      </c>
      <c r="C4373" s="377" t="s">
        <v>18782</v>
      </c>
      <c r="D4373" s="402" t="s">
        <v>55126</v>
      </c>
    </row>
    <row r="4374" spans="1:4" x14ac:dyDescent="0.2">
      <c r="A4374" s="377">
        <v>7603</v>
      </c>
      <c r="B4374" s="377" t="s">
        <v>55127</v>
      </c>
      <c r="C4374" s="377" t="s">
        <v>18782</v>
      </c>
      <c r="D4374" s="402" t="s">
        <v>7072</v>
      </c>
    </row>
    <row r="4375" spans="1:4" x14ac:dyDescent="0.2">
      <c r="A4375" s="377">
        <v>11777</v>
      </c>
      <c r="B4375" s="377" t="s">
        <v>55128</v>
      </c>
      <c r="C4375" s="377" t="s">
        <v>18782</v>
      </c>
      <c r="D4375" s="402" t="s">
        <v>55129</v>
      </c>
    </row>
    <row r="4376" spans="1:4" x14ac:dyDescent="0.2">
      <c r="A4376" s="377">
        <v>13417</v>
      </c>
      <c r="B4376" s="377" t="s">
        <v>55130</v>
      </c>
      <c r="C4376" s="377" t="s">
        <v>18782</v>
      </c>
      <c r="D4376" s="402" t="s">
        <v>55131</v>
      </c>
    </row>
    <row r="4377" spans="1:4" x14ac:dyDescent="0.2">
      <c r="A4377" s="377">
        <v>36791</v>
      </c>
      <c r="B4377" s="377" t="s">
        <v>55132</v>
      </c>
      <c r="C4377" s="377" t="s">
        <v>18782</v>
      </c>
      <c r="D4377" s="402" t="s">
        <v>55133</v>
      </c>
    </row>
    <row r="4378" spans="1:4" x14ac:dyDescent="0.2">
      <c r="A4378" s="377">
        <v>36795</v>
      </c>
      <c r="B4378" s="377" t="s">
        <v>55134</v>
      </c>
      <c r="C4378" s="377" t="s">
        <v>18782</v>
      </c>
      <c r="D4378" s="402" t="s">
        <v>55135</v>
      </c>
    </row>
    <row r="4379" spans="1:4" x14ac:dyDescent="0.2">
      <c r="A4379" s="377">
        <v>36796</v>
      </c>
      <c r="B4379" s="377" t="s">
        <v>55136</v>
      </c>
      <c r="C4379" s="377" t="s">
        <v>18782</v>
      </c>
      <c r="D4379" s="402" t="s">
        <v>55137</v>
      </c>
    </row>
    <row r="4380" spans="1:4" x14ac:dyDescent="0.2">
      <c r="A4380" s="377">
        <v>36792</v>
      </c>
      <c r="B4380" s="377" t="s">
        <v>55138</v>
      </c>
      <c r="C4380" s="377" t="s">
        <v>18782</v>
      </c>
      <c r="D4380" s="402" t="s">
        <v>55139</v>
      </c>
    </row>
    <row r="4381" spans="1:4" x14ac:dyDescent="0.2">
      <c r="A4381" s="377">
        <v>11773</v>
      </c>
      <c r="B4381" s="377" t="s">
        <v>55140</v>
      </c>
      <c r="C4381" s="377" t="s">
        <v>18782</v>
      </c>
      <c r="D4381" s="402" t="s">
        <v>13786</v>
      </c>
    </row>
    <row r="4382" spans="1:4" x14ac:dyDescent="0.2">
      <c r="A4382" s="377">
        <v>11762</v>
      </c>
      <c r="B4382" s="377" t="s">
        <v>55141</v>
      </c>
      <c r="C4382" s="377" t="s">
        <v>18782</v>
      </c>
      <c r="D4382" s="402" t="s">
        <v>55142</v>
      </c>
    </row>
    <row r="4383" spans="1:4" x14ac:dyDescent="0.2">
      <c r="A4383" s="377">
        <v>7604</v>
      </c>
      <c r="B4383" s="377" t="s">
        <v>55143</v>
      </c>
      <c r="C4383" s="377" t="s">
        <v>18782</v>
      </c>
      <c r="D4383" s="402" t="s">
        <v>9142</v>
      </c>
    </row>
    <row r="4384" spans="1:4" x14ac:dyDescent="0.2">
      <c r="A4384" s="377">
        <v>13984</v>
      </c>
      <c r="B4384" s="377" t="s">
        <v>55144</v>
      </c>
      <c r="C4384" s="377" t="s">
        <v>18782</v>
      </c>
      <c r="D4384" s="402" t="s">
        <v>17389</v>
      </c>
    </row>
    <row r="4385" spans="1:4" x14ac:dyDescent="0.2">
      <c r="A4385" s="377">
        <v>11772</v>
      </c>
      <c r="B4385" s="377" t="s">
        <v>55145</v>
      </c>
      <c r="C4385" s="377" t="s">
        <v>18782</v>
      </c>
      <c r="D4385" s="402" t="s">
        <v>55146</v>
      </c>
    </row>
    <row r="4386" spans="1:4" x14ac:dyDescent="0.2">
      <c r="A4386" s="377">
        <v>13983</v>
      </c>
      <c r="B4386" s="377" t="s">
        <v>55147</v>
      </c>
      <c r="C4386" s="377" t="s">
        <v>18782</v>
      </c>
      <c r="D4386" s="402" t="s">
        <v>55148</v>
      </c>
    </row>
    <row r="4387" spans="1:4" x14ac:dyDescent="0.2">
      <c r="A4387" s="377">
        <v>13416</v>
      </c>
      <c r="B4387" s="377" t="s">
        <v>55149</v>
      </c>
      <c r="C4387" s="377" t="s">
        <v>18782</v>
      </c>
      <c r="D4387" s="402" t="s">
        <v>55150</v>
      </c>
    </row>
    <row r="4388" spans="1:4" x14ac:dyDescent="0.2">
      <c r="A4388" s="377">
        <v>40329</v>
      </c>
      <c r="B4388" s="377" t="s">
        <v>55151</v>
      </c>
      <c r="C4388" s="377" t="s">
        <v>18782</v>
      </c>
      <c r="D4388" s="402" t="s">
        <v>43879</v>
      </c>
    </row>
    <row r="4389" spans="1:4" x14ac:dyDescent="0.2">
      <c r="A4389" s="377">
        <v>11823</v>
      </c>
      <c r="B4389" s="377" t="s">
        <v>55152</v>
      </c>
      <c r="C4389" s="377" t="s">
        <v>18782</v>
      </c>
      <c r="D4389" s="402" t="s">
        <v>6977</v>
      </c>
    </row>
    <row r="4390" spans="1:4" x14ac:dyDescent="0.2">
      <c r="A4390" s="377">
        <v>11822</v>
      </c>
      <c r="B4390" s="377" t="s">
        <v>55153</v>
      </c>
      <c r="C4390" s="377" t="s">
        <v>18782</v>
      </c>
      <c r="D4390" s="402" t="s">
        <v>18502</v>
      </c>
    </row>
    <row r="4391" spans="1:4" x14ac:dyDescent="0.2">
      <c r="A4391" s="377">
        <v>11831</v>
      </c>
      <c r="B4391" s="377" t="s">
        <v>55154</v>
      </c>
      <c r="C4391" s="377" t="s">
        <v>18782</v>
      </c>
      <c r="D4391" s="402" t="s">
        <v>14001</v>
      </c>
    </row>
    <row r="4392" spans="1:4" x14ac:dyDescent="0.2">
      <c r="A4392" s="377">
        <v>7613</v>
      </c>
      <c r="B4392" s="377" t="s">
        <v>55155</v>
      </c>
      <c r="C4392" s="377" t="s">
        <v>18782</v>
      </c>
      <c r="D4392" s="402" t="s">
        <v>55156</v>
      </c>
    </row>
    <row r="4393" spans="1:4" x14ac:dyDescent="0.2">
      <c r="A4393" s="377">
        <v>7619</v>
      </c>
      <c r="B4393" s="377" t="s">
        <v>55157</v>
      </c>
      <c r="C4393" s="377" t="s">
        <v>18782</v>
      </c>
      <c r="D4393" s="402" t="s">
        <v>55158</v>
      </c>
    </row>
    <row r="4394" spans="1:4" x14ac:dyDescent="0.2">
      <c r="A4394" s="377">
        <v>12076</v>
      </c>
      <c r="B4394" s="377" t="s">
        <v>55159</v>
      </c>
      <c r="C4394" s="377" t="s">
        <v>18782</v>
      </c>
      <c r="D4394" s="402" t="s">
        <v>55160</v>
      </c>
    </row>
    <row r="4395" spans="1:4" x14ac:dyDescent="0.2">
      <c r="A4395" s="377">
        <v>7614</v>
      </c>
      <c r="B4395" s="377" t="s">
        <v>55161</v>
      </c>
      <c r="C4395" s="377" t="s">
        <v>18782</v>
      </c>
      <c r="D4395" s="402" t="s">
        <v>55162</v>
      </c>
    </row>
    <row r="4396" spans="1:4" x14ac:dyDescent="0.2">
      <c r="A4396" s="377">
        <v>7618</v>
      </c>
      <c r="B4396" s="377" t="s">
        <v>55163</v>
      </c>
      <c r="C4396" s="377" t="s">
        <v>18782</v>
      </c>
      <c r="D4396" s="402" t="s">
        <v>55164</v>
      </c>
    </row>
    <row r="4397" spans="1:4" x14ac:dyDescent="0.2">
      <c r="A4397" s="377">
        <v>7620</v>
      </c>
      <c r="B4397" s="377" t="s">
        <v>55165</v>
      </c>
      <c r="C4397" s="377" t="s">
        <v>18782</v>
      </c>
      <c r="D4397" s="402" t="s">
        <v>55166</v>
      </c>
    </row>
    <row r="4398" spans="1:4" x14ac:dyDescent="0.2">
      <c r="A4398" s="377">
        <v>7610</v>
      </c>
      <c r="B4398" s="377" t="s">
        <v>55167</v>
      </c>
      <c r="C4398" s="377" t="s">
        <v>18782</v>
      </c>
      <c r="D4398" s="402" t="s">
        <v>55168</v>
      </c>
    </row>
    <row r="4399" spans="1:4" x14ac:dyDescent="0.2">
      <c r="A4399" s="377">
        <v>7615</v>
      </c>
      <c r="B4399" s="377" t="s">
        <v>55169</v>
      </c>
      <c r="C4399" s="377" t="s">
        <v>18782</v>
      </c>
      <c r="D4399" s="402" t="s">
        <v>55170</v>
      </c>
    </row>
    <row r="4400" spans="1:4" x14ac:dyDescent="0.2">
      <c r="A4400" s="377">
        <v>7617</v>
      </c>
      <c r="B4400" s="377" t="s">
        <v>55171</v>
      </c>
      <c r="C4400" s="377" t="s">
        <v>18782</v>
      </c>
      <c r="D4400" s="402" t="s">
        <v>55172</v>
      </c>
    </row>
    <row r="4401" spans="1:4" x14ac:dyDescent="0.2">
      <c r="A4401" s="377">
        <v>7616</v>
      </c>
      <c r="B4401" s="377" t="s">
        <v>55173</v>
      </c>
      <c r="C4401" s="377" t="s">
        <v>18782</v>
      </c>
      <c r="D4401" s="402" t="s">
        <v>55174</v>
      </c>
    </row>
    <row r="4402" spans="1:4" x14ac:dyDescent="0.2">
      <c r="A4402" s="377">
        <v>7611</v>
      </c>
      <c r="B4402" s="377" t="s">
        <v>55175</v>
      </c>
      <c r="C4402" s="377" t="s">
        <v>18782</v>
      </c>
      <c r="D4402" s="402" t="s">
        <v>55176</v>
      </c>
    </row>
    <row r="4403" spans="1:4" x14ac:dyDescent="0.2">
      <c r="A4403" s="377">
        <v>7612</v>
      </c>
      <c r="B4403" s="377" t="s">
        <v>55177</v>
      </c>
      <c r="C4403" s="377" t="s">
        <v>18782</v>
      </c>
      <c r="D4403" s="402" t="s">
        <v>55178</v>
      </c>
    </row>
    <row r="4404" spans="1:4" x14ac:dyDescent="0.2">
      <c r="A4404" s="377">
        <v>37371</v>
      </c>
      <c r="B4404" s="377" t="s">
        <v>55179</v>
      </c>
      <c r="C4404" s="377" t="s">
        <v>18777</v>
      </c>
      <c r="D4404" s="402" t="s">
        <v>8586</v>
      </c>
    </row>
    <row r="4405" spans="1:4" x14ac:dyDescent="0.2">
      <c r="A4405" s="377">
        <v>40861</v>
      </c>
      <c r="B4405" s="377" t="s">
        <v>55180</v>
      </c>
      <c r="C4405" s="377" t="s">
        <v>214</v>
      </c>
      <c r="D4405" s="402" t="s">
        <v>55181</v>
      </c>
    </row>
    <row r="4406" spans="1:4" x14ac:dyDescent="0.2">
      <c r="A4406" s="377">
        <v>36510</v>
      </c>
      <c r="B4406" s="377" t="s">
        <v>55182</v>
      </c>
      <c r="C4406" s="377" t="s">
        <v>18782</v>
      </c>
      <c r="D4406" s="402" t="s">
        <v>55183</v>
      </c>
    </row>
    <row r="4407" spans="1:4" x14ac:dyDescent="0.2">
      <c r="A4407" s="377">
        <v>25020</v>
      </c>
      <c r="B4407" s="377" t="s">
        <v>55184</v>
      </c>
      <c r="C4407" s="377" t="s">
        <v>18782</v>
      </c>
      <c r="D4407" s="402" t="s">
        <v>55185</v>
      </c>
    </row>
    <row r="4408" spans="1:4" x14ac:dyDescent="0.2">
      <c r="A4408" s="377">
        <v>7622</v>
      </c>
      <c r="B4408" s="377" t="s">
        <v>55186</v>
      </c>
      <c r="C4408" s="377" t="s">
        <v>18782</v>
      </c>
      <c r="D4408" s="402" t="s">
        <v>55187</v>
      </c>
    </row>
    <row r="4409" spans="1:4" x14ac:dyDescent="0.2">
      <c r="A4409" s="377">
        <v>7624</v>
      </c>
      <c r="B4409" s="377" t="s">
        <v>55188</v>
      </c>
      <c r="C4409" s="377" t="s">
        <v>18782</v>
      </c>
      <c r="D4409" s="402" t="s">
        <v>55189</v>
      </c>
    </row>
    <row r="4410" spans="1:4" x14ac:dyDescent="0.2">
      <c r="A4410" s="377">
        <v>7625</v>
      </c>
      <c r="B4410" s="377" t="s">
        <v>55190</v>
      </c>
      <c r="C4410" s="377" t="s">
        <v>18782</v>
      </c>
      <c r="D4410" s="402" t="s">
        <v>55191</v>
      </c>
    </row>
    <row r="4411" spans="1:4" x14ac:dyDescent="0.2">
      <c r="A4411" s="377">
        <v>7623</v>
      </c>
      <c r="B4411" s="377" t="s">
        <v>55192</v>
      </c>
      <c r="C4411" s="377" t="s">
        <v>18782</v>
      </c>
      <c r="D4411" s="402" t="s">
        <v>55185</v>
      </c>
    </row>
    <row r="4412" spans="1:4" x14ac:dyDescent="0.2">
      <c r="A4412" s="377">
        <v>36508</v>
      </c>
      <c r="B4412" s="377" t="s">
        <v>55193</v>
      </c>
      <c r="C4412" s="377" t="s">
        <v>18782</v>
      </c>
      <c r="D4412" s="402" t="s">
        <v>55194</v>
      </c>
    </row>
    <row r="4413" spans="1:4" x14ac:dyDescent="0.2">
      <c r="A4413" s="377">
        <v>36509</v>
      </c>
      <c r="B4413" s="377" t="s">
        <v>55195</v>
      </c>
      <c r="C4413" s="377" t="s">
        <v>18782</v>
      </c>
      <c r="D4413" s="402" t="s">
        <v>55196</v>
      </c>
    </row>
    <row r="4414" spans="1:4" x14ac:dyDescent="0.2">
      <c r="A4414" s="377">
        <v>13238</v>
      </c>
      <c r="B4414" s="377" t="s">
        <v>55197</v>
      </c>
      <c r="C4414" s="377" t="s">
        <v>18782</v>
      </c>
      <c r="D4414" s="402" t="s">
        <v>55198</v>
      </c>
    </row>
    <row r="4415" spans="1:4" x14ac:dyDescent="0.2">
      <c r="A4415" s="377">
        <v>36511</v>
      </c>
      <c r="B4415" s="377" t="s">
        <v>55199</v>
      </c>
      <c r="C4415" s="377" t="s">
        <v>18782</v>
      </c>
      <c r="D4415" s="402" t="s">
        <v>55200</v>
      </c>
    </row>
    <row r="4416" spans="1:4" x14ac:dyDescent="0.2">
      <c r="A4416" s="377">
        <v>36515</v>
      </c>
      <c r="B4416" s="377" t="s">
        <v>55201</v>
      </c>
      <c r="C4416" s="377" t="s">
        <v>18782</v>
      </c>
      <c r="D4416" s="402" t="s">
        <v>55202</v>
      </c>
    </row>
    <row r="4417" spans="1:4" x14ac:dyDescent="0.2">
      <c r="A4417" s="377">
        <v>10598</v>
      </c>
      <c r="B4417" s="377" t="s">
        <v>55203</v>
      </c>
      <c r="C4417" s="377" t="s">
        <v>18782</v>
      </c>
      <c r="D4417" s="402" t="s">
        <v>55204</v>
      </c>
    </row>
    <row r="4418" spans="1:4" x14ac:dyDescent="0.2">
      <c r="A4418" s="377">
        <v>7640</v>
      </c>
      <c r="B4418" s="377" t="s">
        <v>55205</v>
      </c>
      <c r="C4418" s="377" t="s">
        <v>18782</v>
      </c>
      <c r="D4418" s="402" t="s">
        <v>55206</v>
      </c>
    </row>
    <row r="4419" spans="1:4" x14ac:dyDescent="0.2">
      <c r="A4419" s="377">
        <v>36513</v>
      </c>
      <c r="B4419" s="377" t="s">
        <v>55207</v>
      </c>
      <c r="C4419" s="377" t="s">
        <v>18782</v>
      </c>
      <c r="D4419" s="402" t="s">
        <v>55208</v>
      </c>
    </row>
    <row r="4420" spans="1:4" x14ac:dyDescent="0.2">
      <c r="A4420" s="377">
        <v>36514</v>
      </c>
      <c r="B4420" s="377" t="s">
        <v>55209</v>
      </c>
      <c r="C4420" s="377" t="s">
        <v>18782</v>
      </c>
      <c r="D4420" s="402" t="s">
        <v>55210</v>
      </c>
    </row>
    <row r="4421" spans="1:4" x14ac:dyDescent="0.2">
      <c r="A4421" s="377">
        <v>11572</v>
      </c>
      <c r="B4421" s="377" t="s">
        <v>55211</v>
      </c>
      <c r="C4421" s="377" t="s">
        <v>18782</v>
      </c>
      <c r="D4421" s="402" t="s">
        <v>18489</v>
      </c>
    </row>
    <row r="4422" spans="1:4" x14ac:dyDescent="0.2">
      <c r="A4422" s="377">
        <v>36149</v>
      </c>
      <c r="B4422" s="377" t="s">
        <v>55212</v>
      </c>
      <c r="C4422" s="377" t="s">
        <v>18782</v>
      </c>
      <c r="D4422" s="402" t="s">
        <v>7634</v>
      </c>
    </row>
    <row r="4423" spans="1:4" x14ac:dyDescent="0.2">
      <c r="A4423" s="377">
        <v>42407</v>
      </c>
      <c r="B4423" s="377" t="s">
        <v>55213</v>
      </c>
      <c r="C4423" s="377" t="s">
        <v>18918</v>
      </c>
      <c r="D4423" s="402" t="s">
        <v>12101</v>
      </c>
    </row>
    <row r="4424" spans="1:4" x14ac:dyDescent="0.2">
      <c r="A4424" s="377">
        <v>11581</v>
      </c>
      <c r="B4424" s="377" t="s">
        <v>55214</v>
      </c>
      <c r="C4424" s="377" t="s">
        <v>18918</v>
      </c>
      <c r="D4424" s="402" t="s">
        <v>36694</v>
      </c>
    </row>
    <row r="4425" spans="1:4" x14ac:dyDescent="0.2">
      <c r="A4425" s="377">
        <v>43605</v>
      </c>
      <c r="B4425" s="377" t="s">
        <v>55215</v>
      </c>
      <c r="C4425" s="377" t="s">
        <v>18918</v>
      </c>
      <c r="D4425" s="402" t="s">
        <v>36512</v>
      </c>
    </row>
    <row r="4426" spans="1:4" x14ac:dyDescent="0.2">
      <c r="A4426" s="377">
        <v>11580</v>
      </c>
      <c r="B4426" s="377" t="s">
        <v>55216</v>
      </c>
      <c r="C4426" s="377" t="s">
        <v>18918</v>
      </c>
      <c r="D4426" s="402" t="s">
        <v>11199</v>
      </c>
    </row>
    <row r="4427" spans="1:4" x14ac:dyDescent="0.2">
      <c r="A4427" s="377">
        <v>10743</v>
      </c>
      <c r="B4427" s="377" t="s">
        <v>55217</v>
      </c>
      <c r="C4427" s="377" t="s">
        <v>18782</v>
      </c>
      <c r="D4427" s="402" t="s">
        <v>55218</v>
      </c>
    </row>
    <row r="4428" spans="1:4" x14ac:dyDescent="0.2">
      <c r="A4428" s="377">
        <v>39848</v>
      </c>
      <c r="B4428" s="377" t="s">
        <v>55219</v>
      </c>
      <c r="C4428" s="377" t="s">
        <v>18918</v>
      </c>
      <c r="D4428" s="402" t="s">
        <v>8474</v>
      </c>
    </row>
    <row r="4429" spans="1:4" x14ac:dyDescent="0.2">
      <c r="A4429" s="377">
        <v>20999</v>
      </c>
      <c r="B4429" s="377" t="s">
        <v>55220</v>
      </c>
      <c r="C4429" s="377" t="s">
        <v>18918</v>
      </c>
      <c r="D4429" s="402" t="s">
        <v>34099</v>
      </c>
    </row>
    <row r="4430" spans="1:4" x14ac:dyDescent="0.2">
      <c r="A4430" s="377">
        <v>21001</v>
      </c>
      <c r="B4430" s="377" t="s">
        <v>55221</v>
      </c>
      <c r="C4430" s="377" t="s">
        <v>18918</v>
      </c>
      <c r="D4430" s="402" t="s">
        <v>55222</v>
      </c>
    </row>
    <row r="4431" spans="1:4" x14ac:dyDescent="0.2">
      <c r="A4431" s="377">
        <v>21003</v>
      </c>
      <c r="B4431" s="377" t="s">
        <v>55223</v>
      </c>
      <c r="C4431" s="377" t="s">
        <v>18918</v>
      </c>
      <c r="D4431" s="402" t="s">
        <v>55224</v>
      </c>
    </row>
    <row r="4432" spans="1:4" x14ac:dyDescent="0.2">
      <c r="A4432" s="377">
        <v>21006</v>
      </c>
      <c r="B4432" s="377" t="s">
        <v>55225</v>
      </c>
      <c r="C4432" s="377" t="s">
        <v>18918</v>
      </c>
      <c r="D4432" s="402" t="s">
        <v>40380</v>
      </c>
    </row>
    <row r="4433" spans="1:4" x14ac:dyDescent="0.2">
      <c r="A4433" s="377">
        <v>21019</v>
      </c>
      <c r="B4433" s="377" t="s">
        <v>55226</v>
      </c>
      <c r="C4433" s="377" t="s">
        <v>18918</v>
      </c>
      <c r="D4433" s="402" t="s">
        <v>9411</v>
      </c>
    </row>
    <row r="4434" spans="1:4" x14ac:dyDescent="0.2">
      <c r="A4434" s="377">
        <v>21021</v>
      </c>
      <c r="B4434" s="377" t="s">
        <v>55227</v>
      </c>
      <c r="C4434" s="377" t="s">
        <v>18918</v>
      </c>
      <c r="D4434" s="402" t="s">
        <v>14327</v>
      </c>
    </row>
    <row r="4435" spans="1:4" x14ac:dyDescent="0.2">
      <c r="A4435" s="377">
        <v>21024</v>
      </c>
      <c r="B4435" s="377" t="s">
        <v>55228</v>
      </c>
      <c r="C4435" s="377" t="s">
        <v>18918</v>
      </c>
      <c r="D4435" s="402" t="s">
        <v>55229</v>
      </c>
    </row>
    <row r="4436" spans="1:4" x14ac:dyDescent="0.2">
      <c r="A4436" s="377">
        <v>40624</v>
      </c>
      <c r="B4436" s="377" t="s">
        <v>55230</v>
      </c>
      <c r="C4436" s="377" t="s">
        <v>18918</v>
      </c>
      <c r="D4436" s="402" t="s">
        <v>38128</v>
      </c>
    </row>
    <row r="4437" spans="1:4" x14ac:dyDescent="0.2">
      <c r="A4437" s="377">
        <v>42575</v>
      </c>
      <c r="B4437" s="377" t="s">
        <v>55231</v>
      </c>
      <c r="C4437" s="377" t="s">
        <v>18918</v>
      </c>
      <c r="D4437" s="402" t="s">
        <v>55232</v>
      </c>
    </row>
    <row r="4438" spans="1:4" x14ac:dyDescent="0.2">
      <c r="A4438" s="377">
        <v>13127</v>
      </c>
      <c r="B4438" s="377" t="s">
        <v>55233</v>
      </c>
      <c r="C4438" s="377" t="s">
        <v>18918</v>
      </c>
      <c r="D4438" s="402" t="s">
        <v>14146</v>
      </c>
    </row>
    <row r="4439" spans="1:4" x14ac:dyDescent="0.2">
      <c r="A4439" s="377">
        <v>13137</v>
      </c>
      <c r="B4439" s="377" t="s">
        <v>55234</v>
      </c>
      <c r="C4439" s="377" t="s">
        <v>18918</v>
      </c>
      <c r="D4439" s="402" t="s">
        <v>55235</v>
      </c>
    </row>
    <row r="4440" spans="1:4" x14ac:dyDescent="0.2">
      <c r="A4440" s="377">
        <v>42574</v>
      </c>
      <c r="B4440" s="377" t="s">
        <v>55236</v>
      </c>
      <c r="C4440" s="377" t="s">
        <v>18918</v>
      </c>
      <c r="D4440" s="402" t="s">
        <v>37935</v>
      </c>
    </row>
    <row r="4441" spans="1:4" x14ac:dyDescent="0.2">
      <c r="A4441" s="377">
        <v>20989</v>
      </c>
      <c r="B4441" s="377" t="s">
        <v>55237</v>
      </c>
      <c r="C4441" s="377" t="s">
        <v>18918</v>
      </c>
      <c r="D4441" s="402" t="s">
        <v>55238</v>
      </c>
    </row>
    <row r="4442" spans="1:4" x14ac:dyDescent="0.2">
      <c r="A4442" s="377">
        <v>21147</v>
      </c>
      <c r="B4442" s="377" t="s">
        <v>55239</v>
      </c>
      <c r="C4442" s="377" t="s">
        <v>18918</v>
      </c>
      <c r="D4442" s="402" t="s">
        <v>55240</v>
      </c>
    </row>
    <row r="4443" spans="1:4" x14ac:dyDescent="0.2">
      <c r="A4443" s="377">
        <v>21148</v>
      </c>
      <c r="B4443" s="377" t="s">
        <v>55241</v>
      </c>
      <c r="C4443" s="377" t="s">
        <v>18918</v>
      </c>
      <c r="D4443" s="402" t="s">
        <v>55242</v>
      </c>
    </row>
    <row r="4444" spans="1:4" x14ac:dyDescent="0.2">
      <c r="A4444" s="377">
        <v>20984</v>
      </c>
      <c r="B4444" s="377" t="s">
        <v>55243</v>
      </c>
      <c r="C4444" s="377" t="s">
        <v>18918</v>
      </c>
      <c r="D4444" s="402" t="s">
        <v>55244</v>
      </c>
    </row>
    <row r="4445" spans="1:4" x14ac:dyDescent="0.2">
      <c r="A4445" s="377">
        <v>13042</v>
      </c>
      <c r="B4445" s="377" t="s">
        <v>55245</v>
      </c>
      <c r="C4445" s="377" t="s">
        <v>18918</v>
      </c>
      <c r="D4445" s="402" t="s">
        <v>55246</v>
      </c>
    </row>
    <row r="4446" spans="1:4" x14ac:dyDescent="0.2">
      <c r="A4446" s="377">
        <v>21150</v>
      </c>
      <c r="B4446" s="377" t="s">
        <v>55247</v>
      </c>
      <c r="C4446" s="377" t="s">
        <v>18918</v>
      </c>
      <c r="D4446" s="402" t="s">
        <v>55248</v>
      </c>
    </row>
    <row r="4447" spans="1:4" x14ac:dyDescent="0.2">
      <c r="A4447" s="377">
        <v>13141</v>
      </c>
      <c r="B4447" s="377" t="s">
        <v>55249</v>
      </c>
      <c r="C4447" s="377" t="s">
        <v>18918</v>
      </c>
      <c r="D4447" s="402" t="s">
        <v>33885</v>
      </c>
    </row>
    <row r="4448" spans="1:4" x14ac:dyDescent="0.2">
      <c r="A4448" s="377">
        <v>42576</v>
      </c>
      <c r="B4448" s="377" t="s">
        <v>55250</v>
      </c>
      <c r="C4448" s="377" t="s">
        <v>18918</v>
      </c>
      <c r="D4448" s="402" t="s">
        <v>55251</v>
      </c>
    </row>
    <row r="4449" spans="1:4" x14ac:dyDescent="0.2">
      <c r="A4449" s="377">
        <v>21151</v>
      </c>
      <c r="B4449" s="377" t="s">
        <v>55252</v>
      </c>
      <c r="C4449" s="377" t="s">
        <v>18918</v>
      </c>
      <c r="D4449" s="402" t="s">
        <v>55253</v>
      </c>
    </row>
    <row r="4450" spans="1:4" x14ac:dyDescent="0.2">
      <c r="A4450" s="377">
        <v>13142</v>
      </c>
      <c r="B4450" s="377" t="s">
        <v>55254</v>
      </c>
      <c r="C4450" s="377" t="s">
        <v>18918</v>
      </c>
      <c r="D4450" s="402" t="s">
        <v>55255</v>
      </c>
    </row>
    <row r="4451" spans="1:4" x14ac:dyDescent="0.2">
      <c r="A4451" s="377">
        <v>42577</v>
      </c>
      <c r="B4451" s="377" t="s">
        <v>55256</v>
      </c>
      <c r="C4451" s="377" t="s">
        <v>18918</v>
      </c>
      <c r="D4451" s="402" t="s">
        <v>55257</v>
      </c>
    </row>
    <row r="4452" spans="1:4" x14ac:dyDescent="0.2">
      <c r="A4452" s="377">
        <v>20994</v>
      </c>
      <c r="B4452" s="377" t="s">
        <v>55258</v>
      </c>
      <c r="C4452" s="377" t="s">
        <v>18918</v>
      </c>
      <c r="D4452" s="402" t="s">
        <v>55259</v>
      </c>
    </row>
    <row r="4453" spans="1:4" x14ac:dyDescent="0.2">
      <c r="A4453" s="377">
        <v>7672</v>
      </c>
      <c r="B4453" s="377" t="s">
        <v>55260</v>
      </c>
      <c r="C4453" s="377" t="s">
        <v>18918</v>
      </c>
      <c r="D4453" s="402" t="s">
        <v>55261</v>
      </c>
    </row>
    <row r="4454" spans="1:4" x14ac:dyDescent="0.2">
      <c r="A4454" s="377">
        <v>20995</v>
      </c>
      <c r="B4454" s="377" t="s">
        <v>55262</v>
      </c>
      <c r="C4454" s="377" t="s">
        <v>18918</v>
      </c>
      <c r="D4454" s="402" t="s">
        <v>55263</v>
      </c>
    </row>
    <row r="4455" spans="1:4" x14ac:dyDescent="0.2">
      <c r="A4455" s="377">
        <v>7690</v>
      </c>
      <c r="B4455" s="377" t="s">
        <v>55264</v>
      </c>
      <c r="C4455" s="377" t="s">
        <v>18918</v>
      </c>
      <c r="D4455" s="402" t="s">
        <v>55265</v>
      </c>
    </row>
    <row r="4456" spans="1:4" x14ac:dyDescent="0.2">
      <c r="A4456" s="377">
        <v>20980</v>
      </c>
      <c r="B4456" s="377" t="s">
        <v>55266</v>
      </c>
      <c r="C4456" s="377" t="s">
        <v>18918</v>
      </c>
      <c r="D4456" s="402" t="s">
        <v>55267</v>
      </c>
    </row>
    <row r="4457" spans="1:4" x14ac:dyDescent="0.2">
      <c r="A4457" s="377">
        <v>7661</v>
      </c>
      <c r="B4457" s="377" t="s">
        <v>55268</v>
      </c>
      <c r="C4457" s="377" t="s">
        <v>18918</v>
      </c>
      <c r="D4457" s="402" t="s">
        <v>55269</v>
      </c>
    </row>
    <row r="4458" spans="1:4" x14ac:dyDescent="0.2">
      <c r="A4458" s="377">
        <v>21016</v>
      </c>
      <c r="B4458" s="377" t="s">
        <v>55270</v>
      </c>
      <c r="C4458" s="377" t="s">
        <v>18918</v>
      </c>
      <c r="D4458" s="402" t="s">
        <v>43234</v>
      </c>
    </row>
    <row r="4459" spans="1:4" x14ac:dyDescent="0.2">
      <c r="A4459" s="377">
        <v>21008</v>
      </c>
      <c r="B4459" s="377" t="s">
        <v>55271</v>
      </c>
      <c r="C4459" s="377" t="s">
        <v>18918</v>
      </c>
      <c r="D4459" s="402" t="s">
        <v>212</v>
      </c>
    </row>
    <row r="4460" spans="1:4" x14ac:dyDescent="0.2">
      <c r="A4460" s="377">
        <v>21009</v>
      </c>
      <c r="B4460" s="377" t="s">
        <v>55272</v>
      </c>
      <c r="C4460" s="377" t="s">
        <v>18918</v>
      </c>
      <c r="D4460" s="402" t="s">
        <v>15286</v>
      </c>
    </row>
    <row r="4461" spans="1:4" x14ac:dyDescent="0.2">
      <c r="A4461" s="377">
        <v>21010</v>
      </c>
      <c r="B4461" s="377" t="s">
        <v>55273</v>
      </c>
      <c r="C4461" s="377" t="s">
        <v>18918</v>
      </c>
      <c r="D4461" s="402" t="s">
        <v>54495</v>
      </c>
    </row>
    <row r="4462" spans="1:4" x14ac:dyDescent="0.2">
      <c r="A4462" s="377">
        <v>21011</v>
      </c>
      <c r="B4462" s="377" t="s">
        <v>55274</v>
      </c>
      <c r="C4462" s="377" t="s">
        <v>18918</v>
      </c>
      <c r="D4462" s="402" t="s">
        <v>31799</v>
      </c>
    </row>
    <row r="4463" spans="1:4" x14ac:dyDescent="0.2">
      <c r="A4463" s="377">
        <v>21012</v>
      </c>
      <c r="B4463" s="377" t="s">
        <v>55275</v>
      </c>
      <c r="C4463" s="377" t="s">
        <v>18918</v>
      </c>
      <c r="D4463" s="402" t="s">
        <v>55276</v>
      </c>
    </row>
    <row r="4464" spans="1:4" x14ac:dyDescent="0.2">
      <c r="A4464" s="377">
        <v>21013</v>
      </c>
      <c r="B4464" s="377" t="s">
        <v>55277</v>
      </c>
      <c r="C4464" s="377" t="s">
        <v>18918</v>
      </c>
      <c r="D4464" s="402" t="s">
        <v>55278</v>
      </c>
    </row>
    <row r="4465" spans="1:4" x14ac:dyDescent="0.2">
      <c r="A4465" s="377">
        <v>21014</v>
      </c>
      <c r="B4465" s="377" t="s">
        <v>55279</v>
      </c>
      <c r="C4465" s="377" t="s">
        <v>18918</v>
      </c>
      <c r="D4465" s="402" t="s">
        <v>55280</v>
      </c>
    </row>
    <row r="4466" spans="1:4" x14ac:dyDescent="0.2">
      <c r="A4466" s="377">
        <v>21015</v>
      </c>
      <c r="B4466" s="377" t="s">
        <v>55281</v>
      </c>
      <c r="C4466" s="377" t="s">
        <v>18918</v>
      </c>
      <c r="D4466" s="402" t="s">
        <v>55282</v>
      </c>
    </row>
    <row r="4467" spans="1:4" x14ac:dyDescent="0.2">
      <c r="A4467" s="377">
        <v>7697</v>
      </c>
      <c r="B4467" s="377" t="s">
        <v>55283</v>
      </c>
      <c r="C4467" s="377" t="s">
        <v>18918</v>
      </c>
      <c r="D4467" s="402" t="s">
        <v>7948</v>
      </c>
    </row>
    <row r="4468" spans="1:4" x14ac:dyDescent="0.2">
      <c r="A4468" s="377">
        <v>7698</v>
      </c>
      <c r="B4468" s="377" t="s">
        <v>55284</v>
      </c>
      <c r="C4468" s="377" t="s">
        <v>18918</v>
      </c>
      <c r="D4468" s="402" t="s">
        <v>30754</v>
      </c>
    </row>
    <row r="4469" spans="1:4" x14ac:dyDescent="0.2">
      <c r="A4469" s="377">
        <v>7691</v>
      </c>
      <c r="B4469" s="377" t="s">
        <v>55285</v>
      </c>
      <c r="C4469" s="377" t="s">
        <v>18918</v>
      </c>
      <c r="D4469" s="402" t="s">
        <v>27237</v>
      </c>
    </row>
    <row r="4470" spans="1:4" x14ac:dyDescent="0.2">
      <c r="A4470" s="377">
        <v>40626</v>
      </c>
      <c r="B4470" s="377" t="s">
        <v>55286</v>
      </c>
      <c r="C4470" s="377" t="s">
        <v>18918</v>
      </c>
      <c r="D4470" s="402" t="s">
        <v>35175</v>
      </c>
    </row>
    <row r="4471" spans="1:4" x14ac:dyDescent="0.2">
      <c r="A4471" s="377">
        <v>7701</v>
      </c>
      <c r="B4471" s="377" t="s">
        <v>55287</v>
      </c>
      <c r="C4471" s="377" t="s">
        <v>18918</v>
      </c>
      <c r="D4471" s="402" t="s">
        <v>55288</v>
      </c>
    </row>
    <row r="4472" spans="1:4" x14ac:dyDescent="0.2">
      <c r="A4472" s="377">
        <v>7696</v>
      </c>
      <c r="B4472" s="377" t="s">
        <v>55289</v>
      </c>
      <c r="C4472" s="377" t="s">
        <v>18918</v>
      </c>
      <c r="D4472" s="402" t="s">
        <v>7483</v>
      </c>
    </row>
    <row r="4473" spans="1:4" x14ac:dyDescent="0.2">
      <c r="A4473" s="377">
        <v>7700</v>
      </c>
      <c r="B4473" s="377" t="s">
        <v>55290</v>
      </c>
      <c r="C4473" s="377" t="s">
        <v>18918</v>
      </c>
      <c r="D4473" s="402" t="s">
        <v>14537</v>
      </c>
    </row>
    <row r="4474" spans="1:4" x14ac:dyDescent="0.2">
      <c r="A4474" s="377">
        <v>7694</v>
      </c>
      <c r="B4474" s="377" t="s">
        <v>55291</v>
      </c>
      <c r="C4474" s="377" t="s">
        <v>18918</v>
      </c>
      <c r="D4474" s="402" t="s">
        <v>55292</v>
      </c>
    </row>
    <row r="4475" spans="1:4" x14ac:dyDescent="0.2">
      <c r="A4475" s="377">
        <v>7693</v>
      </c>
      <c r="B4475" s="377" t="s">
        <v>55293</v>
      </c>
      <c r="C4475" s="377" t="s">
        <v>18918</v>
      </c>
      <c r="D4475" s="402" t="s">
        <v>55294</v>
      </c>
    </row>
    <row r="4476" spans="1:4" x14ac:dyDescent="0.2">
      <c r="A4476" s="377">
        <v>7692</v>
      </c>
      <c r="B4476" s="377" t="s">
        <v>55295</v>
      </c>
      <c r="C4476" s="377" t="s">
        <v>18918</v>
      </c>
      <c r="D4476" s="402" t="s">
        <v>55296</v>
      </c>
    </row>
    <row r="4477" spans="1:4" x14ac:dyDescent="0.2">
      <c r="A4477" s="377">
        <v>7695</v>
      </c>
      <c r="B4477" s="377" t="s">
        <v>55297</v>
      </c>
      <c r="C4477" s="377" t="s">
        <v>18918</v>
      </c>
      <c r="D4477" s="402" t="s">
        <v>54314</v>
      </c>
    </row>
    <row r="4478" spans="1:4" x14ac:dyDescent="0.2">
      <c r="A4478" s="377">
        <v>13356</v>
      </c>
      <c r="B4478" s="377" t="s">
        <v>55298</v>
      </c>
      <c r="C4478" s="377" t="s">
        <v>18918</v>
      </c>
      <c r="D4478" s="402" t="s">
        <v>55299</v>
      </c>
    </row>
    <row r="4479" spans="1:4" x14ac:dyDescent="0.2">
      <c r="A4479" s="377">
        <v>36365</v>
      </c>
      <c r="B4479" s="377" t="s">
        <v>55300</v>
      </c>
      <c r="C4479" s="377" t="s">
        <v>18918</v>
      </c>
      <c r="D4479" s="402" t="s">
        <v>8144</v>
      </c>
    </row>
    <row r="4480" spans="1:4" x14ac:dyDescent="0.2">
      <c r="A4480" s="377">
        <v>41930</v>
      </c>
      <c r="B4480" s="377" t="s">
        <v>55301</v>
      </c>
      <c r="C4480" s="377" t="s">
        <v>18918</v>
      </c>
      <c r="D4480" s="402" t="s">
        <v>41920</v>
      </c>
    </row>
    <row r="4481" spans="1:4" x14ac:dyDescent="0.2">
      <c r="A4481" s="377">
        <v>41931</v>
      </c>
      <c r="B4481" s="377" t="s">
        <v>55302</v>
      </c>
      <c r="C4481" s="377" t="s">
        <v>18918</v>
      </c>
      <c r="D4481" s="402" t="s">
        <v>55303</v>
      </c>
    </row>
    <row r="4482" spans="1:4" x14ac:dyDescent="0.2">
      <c r="A4482" s="377">
        <v>41932</v>
      </c>
      <c r="B4482" s="377" t="s">
        <v>55304</v>
      </c>
      <c r="C4482" s="377" t="s">
        <v>18918</v>
      </c>
      <c r="D4482" s="402" t="s">
        <v>55305</v>
      </c>
    </row>
    <row r="4483" spans="1:4" x14ac:dyDescent="0.2">
      <c r="A4483" s="377">
        <v>41933</v>
      </c>
      <c r="B4483" s="377" t="s">
        <v>55306</v>
      </c>
      <c r="C4483" s="377" t="s">
        <v>18918</v>
      </c>
      <c r="D4483" s="402" t="s">
        <v>55307</v>
      </c>
    </row>
    <row r="4484" spans="1:4" x14ac:dyDescent="0.2">
      <c r="A4484" s="377">
        <v>41934</v>
      </c>
      <c r="B4484" s="377" t="s">
        <v>55308</v>
      </c>
      <c r="C4484" s="377" t="s">
        <v>18918</v>
      </c>
      <c r="D4484" s="402" t="s">
        <v>55309</v>
      </c>
    </row>
    <row r="4485" spans="1:4" x14ac:dyDescent="0.2">
      <c r="A4485" s="377">
        <v>41936</v>
      </c>
      <c r="B4485" s="377" t="s">
        <v>55310</v>
      </c>
      <c r="C4485" s="377" t="s">
        <v>18918</v>
      </c>
      <c r="D4485" s="402" t="s">
        <v>42219</v>
      </c>
    </row>
    <row r="4486" spans="1:4" x14ac:dyDescent="0.2">
      <c r="A4486" s="377">
        <v>44812</v>
      </c>
      <c r="B4486" s="377" t="s">
        <v>55311</v>
      </c>
      <c r="C4486" s="377" t="s">
        <v>18918</v>
      </c>
      <c r="D4486" s="402" t="s">
        <v>55312</v>
      </c>
    </row>
    <row r="4487" spans="1:4" x14ac:dyDescent="0.2">
      <c r="A4487" s="377">
        <v>41785</v>
      </c>
      <c r="B4487" s="377" t="s">
        <v>55313</v>
      </c>
      <c r="C4487" s="377" t="s">
        <v>18918</v>
      </c>
      <c r="D4487" s="402" t="s">
        <v>55314</v>
      </c>
    </row>
    <row r="4488" spans="1:4" x14ac:dyDescent="0.2">
      <c r="A4488" s="377">
        <v>41781</v>
      </c>
      <c r="B4488" s="377" t="s">
        <v>55315</v>
      </c>
      <c r="C4488" s="377" t="s">
        <v>18918</v>
      </c>
      <c r="D4488" s="402" t="s">
        <v>55316</v>
      </c>
    </row>
    <row r="4489" spans="1:4" x14ac:dyDescent="0.2">
      <c r="A4489" s="377">
        <v>41783</v>
      </c>
      <c r="B4489" s="377" t="s">
        <v>55317</v>
      </c>
      <c r="C4489" s="377" t="s">
        <v>18918</v>
      </c>
      <c r="D4489" s="402" t="s">
        <v>55318</v>
      </c>
    </row>
    <row r="4490" spans="1:4" x14ac:dyDescent="0.2">
      <c r="A4490" s="377">
        <v>41786</v>
      </c>
      <c r="B4490" s="377" t="s">
        <v>55319</v>
      </c>
      <c r="C4490" s="377" t="s">
        <v>18918</v>
      </c>
      <c r="D4490" s="402" t="s">
        <v>55320</v>
      </c>
    </row>
    <row r="4491" spans="1:4" x14ac:dyDescent="0.2">
      <c r="A4491" s="377">
        <v>41779</v>
      </c>
      <c r="B4491" s="377" t="s">
        <v>55321</v>
      </c>
      <c r="C4491" s="377" t="s">
        <v>18918</v>
      </c>
      <c r="D4491" s="402" t="s">
        <v>40728</v>
      </c>
    </row>
    <row r="4492" spans="1:4" x14ac:dyDescent="0.2">
      <c r="A4492" s="377">
        <v>41780</v>
      </c>
      <c r="B4492" s="377" t="s">
        <v>55322</v>
      </c>
      <c r="C4492" s="377" t="s">
        <v>18918</v>
      </c>
      <c r="D4492" s="402" t="s">
        <v>55323</v>
      </c>
    </row>
    <row r="4493" spans="1:4" x14ac:dyDescent="0.2">
      <c r="A4493" s="377">
        <v>41782</v>
      </c>
      <c r="B4493" s="377" t="s">
        <v>55324</v>
      </c>
      <c r="C4493" s="377" t="s">
        <v>18918</v>
      </c>
      <c r="D4493" s="402" t="s">
        <v>55325</v>
      </c>
    </row>
    <row r="4494" spans="1:4" x14ac:dyDescent="0.2">
      <c r="A4494" s="377">
        <v>38130</v>
      </c>
      <c r="B4494" s="377" t="s">
        <v>55326</v>
      </c>
      <c r="C4494" s="377" t="s">
        <v>18918</v>
      </c>
      <c r="D4494" s="402" t="s">
        <v>41448</v>
      </c>
    </row>
    <row r="4495" spans="1:4" x14ac:dyDescent="0.2">
      <c r="A4495" s="377">
        <v>44260</v>
      </c>
      <c r="B4495" s="377" t="s">
        <v>55327</v>
      </c>
      <c r="C4495" s="377" t="s">
        <v>18918</v>
      </c>
      <c r="D4495" s="402" t="s">
        <v>55328</v>
      </c>
    </row>
    <row r="4496" spans="1:4" x14ac:dyDescent="0.2">
      <c r="A4496" s="377">
        <v>21123</v>
      </c>
      <c r="B4496" s="377" t="s">
        <v>55329</v>
      </c>
      <c r="C4496" s="377" t="s">
        <v>18918</v>
      </c>
      <c r="D4496" s="402" t="s">
        <v>33895</v>
      </c>
    </row>
    <row r="4497" spans="1:4" x14ac:dyDescent="0.2">
      <c r="A4497" s="377">
        <v>21124</v>
      </c>
      <c r="B4497" s="377" t="s">
        <v>55330</v>
      </c>
      <c r="C4497" s="377" t="s">
        <v>18918</v>
      </c>
      <c r="D4497" s="402" t="s">
        <v>28867</v>
      </c>
    </row>
    <row r="4498" spans="1:4" x14ac:dyDescent="0.2">
      <c r="A4498" s="377">
        <v>21125</v>
      </c>
      <c r="B4498" s="377" t="s">
        <v>55331</v>
      </c>
      <c r="C4498" s="377" t="s">
        <v>18918</v>
      </c>
      <c r="D4498" s="402" t="s">
        <v>7046</v>
      </c>
    </row>
    <row r="4499" spans="1:4" x14ac:dyDescent="0.2">
      <c r="A4499" s="377">
        <v>38028</v>
      </c>
      <c r="B4499" s="377" t="s">
        <v>55332</v>
      </c>
      <c r="C4499" s="377" t="s">
        <v>18918</v>
      </c>
      <c r="D4499" s="402" t="s">
        <v>55333</v>
      </c>
    </row>
    <row r="4500" spans="1:4" x14ac:dyDescent="0.2">
      <c r="A4500" s="377">
        <v>38029</v>
      </c>
      <c r="B4500" s="377" t="s">
        <v>55334</v>
      </c>
      <c r="C4500" s="377" t="s">
        <v>18918</v>
      </c>
      <c r="D4500" s="402" t="s">
        <v>55335</v>
      </c>
    </row>
    <row r="4501" spans="1:4" x14ac:dyDescent="0.2">
      <c r="A4501" s="377">
        <v>38030</v>
      </c>
      <c r="B4501" s="377" t="s">
        <v>55336</v>
      </c>
      <c r="C4501" s="377" t="s">
        <v>18918</v>
      </c>
      <c r="D4501" s="402" t="s">
        <v>55337</v>
      </c>
    </row>
    <row r="4502" spans="1:4" x14ac:dyDescent="0.2">
      <c r="A4502" s="377">
        <v>38031</v>
      </c>
      <c r="B4502" s="377" t="s">
        <v>55338</v>
      </c>
      <c r="C4502" s="377" t="s">
        <v>18918</v>
      </c>
      <c r="D4502" s="402" t="s">
        <v>55339</v>
      </c>
    </row>
    <row r="4503" spans="1:4" x14ac:dyDescent="0.2">
      <c r="A4503" s="377">
        <v>39735</v>
      </c>
      <c r="B4503" s="377" t="s">
        <v>55340</v>
      </c>
      <c r="C4503" s="377" t="s">
        <v>18918</v>
      </c>
      <c r="D4503" s="402" t="s">
        <v>55341</v>
      </c>
    </row>
    <row r="4504" spans="1:4" x14ac:dyDescent="0.2">
      <c r="A4504" s="377">
        <v>39734</v>
      </c>
      <c r="B4504" s="377" t="s">
        <v>55342</v>
      </c>
      <c r="C4504" s="377" t="s">
        <v>18918</v>
      </c>
      <c r="D4504" s="402" t="s">
        <v>13298</v>
      </c>
    </row>
    <row r="4505" spans="1:4" x14ac:dyDescent="0.2">
      <c r="A4505" s="377">
        <v>39736</v>
      </c>
      <c r="B4505" s="377" t="s">
        <v>55343</v>
      </c>
      <c r="C4505" s="377" t="s">
        <v>18918</v>
      </c>
      <c r="D4505" s="402" t="s">
        <v>55344</v>
      </c>
    </row>
    <row r="4506" spans="1:4" x14ac:dyDescent="0.2">
      <c r="A4506" s="377">
        <v>39737</v>
      </c>
      <c r="B4506" s="377" t="s">
        <v>55345</v>
      </c>
      <c r="C4506" s="377" t="s">
        <v>18918</v>
      </c>
      <c r="D4506" s="402" t="s">
        <v>55346</v>
      </c>
    </row>
    <row r="4507" spans="1:4" x14ac:dyDescent="0.2">
      <c r="A4507" s="377">
        <v>39738</v>
      </c>
      <c r="B4507" s="377" t="s">
        <v>55347</v>
      </c>
      <c r="C4507" s="377" t="s">
        <v>18918</v>
      </c>
      <c r="D4507" s="402" t="s">
        <v>15636</v>
      </c>
    </row>
    <row r="4508" spans="1:4" x14ac:dyDescent="0.2">
      <c r="A4508" s="377">
        <v>39739</v>
      </c>
      <c r="B4508" s="377" t="s">
        <v>55348</v>
      </c>
      <c r="C4508" s="377" t="s">
        <v>18918</v>
      </c>
      <c r="D4508" s="402" t="s">
        <v>10779</v>
      </c>
    </row>
    <row r="4509" spans="1:4" x14ac:dyDescent="0.2">
      <c r="A4509" s="377">
        <v>39733</v>
      </c>
      <c r="B4509" s="377" t="s">
        <v>55349</v>
      </c>
      <c r="C4509" s="377" t="s">
        <v>18918</v>
      </c>
      <c r="D4509" s="402" t="s">
        <v>55350</v>
      </c>
    </row>
    <row r="4510" spans="1:4" x14ac:dyDescent="0.2">
      <c r="A4510" s="377">
        <v>39854</v>
      </c>
      <c r="B4510" s="377" t="s">
        <v>55351</v>
      </c>
      <c r="C4510" s="377" t="s">
        <v>18918</v>
      </c>
      <c r="D4510" s="402" t="s">
        <v>55352</v>
      </c>
    </row>
    <row r="4511" spans="1:4" x14ac:dyDescent="0.2">
      <c r="A4511" s="377">
        <v>39740</v>
      </c>
      <c r="B4511" s="377" t="s">
        <v>55353</v>
      </c>
      <c r="C4511" s="377" t="s">
        <v>18918</v>
      </c>
      <c r="D4511" s="402" t="s">
        <v>33168</v>
      </c>
    </row>
    <row r="4512" spans="1:4" x14ac:dyDescent="0.2">
      <c r="A4512" s="377">
        <v>39741</v>
      </c>
      <c r="B4512" s="377" t="s">
        <v>55354</v>
      </c>
      <c r="C4512" s="377" t="s">
        <v>18918</v>
      </c>
      <c r="D4512" s="402" t="s">
        <v>33065</v>
      </c>
    </row>
    <row r="4513" spans="1:4" x14ac:dyDescent="0.2">
      <c r="A4513" s="377">
        <v>39853</v>
      </c>
      <c r="B4513" s="377" t="s">
        <v>55355</v>
      </c>
      <c r="C4513" s="377" t="s">
        <v>18918</v>
      </c>
      <c r="D4513" s="402" t="s">
        <v>13868</v>
      </c>
    </row>
    <row r="4514" spans="1:4" x14ac:dyDescent="0.2">
      <c r="A4514" s="377">
        <v>39742</v>
      </c>
      <c r="B4514" s="377" t="s">
        <v>55356</v>
      </c>
      <c r="C4514" s="377" t="s">
        <v>18918</v>
      </c>
      <c r="D4514" s="402" t="s">
        <v>55357</v>
      </c>
    </row>
    <row r="4515" spans="1:4" x14ac:dyDescent="0.2">
      <c r="A4515" s="377">
        <v>39749</v>
      </c>
      <c r="B4515" s="377" t="s">
        <v>55358</v>
      </c>
      <c r="C4515" s="377" t="s">
        <v>18918</v>
      </c>
      <c r="D4515" s="402" t="s">
        <v>30680</v>
      </c>
    </row>
    <row r="4516" spans="1:4" x14ac:dyDescent="0.2">
      <c r="A4516" s="377">
        <v>39751</v>
      </c>
      <c r="B4516" s="377" t="s">
        <v>55359</v>
      </c>
      <c r="C4516" s="377" t="s">
        <v>18918</v>
      </c>
      <c r="D4516" s="402" t="s">
        <v>55360</v>
      </c>
    </row>
    <row r="4517" spans="1:4" x14ac:dyDescent="0.2">
      <c r="A4517" s="377">
        <v>39750</v>
      </c>
      <c r="B4517" s="377" t="s">
        <v>55361</v>
      </c>
      <c r="C4517" s="377" t="s">
        <v>18918</v>
      </c>
      <c r="D4517" s="402" t="s">
        <v>9635</v>
      </c>
    </row>
    <row r="4518" spans="1:4" x14ac:dyDescent="0.2">
      <c r="A4518" s="377">
        <v>39747</v>
      </c>
      <c r="B4518" s="377" t="s">
        <v>55362</v>
      </c>
      <c r="C4518" s="377" t="s">
        <v>18918</v>
      </c>
      <c r="D4518" s="402" t="s">
        <v>16311</v>
      </c>
    </row>
    <row r="4519" spans="1:4" x14ac:dyDescent="0.2">
      <c r="A4519" s="377">
        <v>39753</v>
      </c>
      <c r="B4519" s="377" t="s">
        <v>55363</v>
      </c>
      <c r="C4519" s="377" t="s">
        <v>18918</v>
      </c>
      <c r="D4519" s="402" t="s">
        <v>55364</v>
      </c>
    </row>
    <row r="4520" spans="1:4" x14ac:dyDescent="0.2">
      <c r="A4520" s="377">
        <v>39754</v>
      </c>
      <c r="B4520" s="377" t="s">
        <v>55365</v>
      </c>
      <c r="C4520" s="377" t="s">
        <v>18918</v>
      </c>
      <c r="D4520" s="402" t="s">
        <v>55366</v>
      </c>
    </row>
    <row r="4521" spans="1:4" x14ac:dyDescent="0.2">
      <c r="A4521" s="377">
        <v>39748</v>
      </c>
      <c r="B4521" s="377" t="s">
        <v>55367</v>
      </c>
      <c r="C4521" s="377" t="s">
        <v>18918</v>
      </c>
      <c r="D4521" s="402" t="s">
        <v>52443</v>
      </c>
    </row>
    <row r="4522" spans="1:4" x14ac:dyDescent="0.2">
      <c r="A4522" s="377">
        <v>39755</v>
      </c>
      <c r="B4522" s="377" t="s">
        <v>55368</v>
      </c>
      <c r="C4522" s="377" t="s">
        <v>18918</v>
      </c>
      <c r="D4522" s="402" t="s">
        <v>55369</v>
      </c>
    </row>
    <row r="4523" spans="1:4" x14ac:dyDescent="0.2">
      <c r="A4523" s="377">
        <v>12742</v>
      </c>
      <c r="B4523" s="377" t="s">
        <v>55370</v>
      </c>
      <c r="C4523" s="377" t="s">
        <v>18918</v>
      </c>
      <c r="D4523" s="402" t="s">
        <v>55371</v>
      </c>
    </row>
    <row r="4524" spans="1:4" x14ac:dyDescent="0.2">
      <c r="A4524" s="377">
        <v>12713</v>
      </c>
      <c r="B4524" s="377" t="s">
        <v>55372</v>
      </c>
      <c r="C4524" s="377" t="s">
        <v>18918</v>
      </c>
      <c r="D4524" s="402" t="s">
        <v>16865</v>
      </c>
    </row>
    <row r="4525" spans="1:4" x14ac:dyDescent="0.2">
      <c r="A4525" s="377">
        <v>12743</v>
      </c>
      <c r="B4525" s="377" t="s">
        <v>55373</v>
      </c>
      <c r="C4525" s="377" t="s">
        <v>18918</v>
      </c>
      <c r="D4525" s="402" t="s">
        <v>55374</v>
      </c>
    </row>
    <row r="4526" spans="1:4" x14ac:dyDescent="0.2">
      <c r="A4526" s="377">
        <v>12744</v>
      </c>
      <c r="B4526" s="377" t="s">
        <v>55375</v>
      </c>
      <c r="C4526" s="377" t="s">
        <v>18918</v>
      </c>
      <c r="D4526" s="402" t="s">
        <v>55376</v>
      </c>
    </row>
    <row r="4527" spans="1:4" x14ac:dyDescent="0.2">
      <c r="A4527" s="377">
        <v>12745</v>
      </c>
      <c r="B4527" s="377" t="s">
        <v>55377</v>
      </c>
      <c r="C4527" s="377" t="s">
        <v>18918</v>
      </c>
      <c r="D4527" s="402" t="s">
        <v>43951</v>
      </c>
    </row>
    <row r="4528" spans="1:4" x14ac:dyDescent="0.2">
      <c r="A4528" s="377">
        <v>12746</v>
      </c>
      <c r="B4528" s="377" t="s">
        <v>55378</v>
      </c>
      <c r="C4528" s="377" t="s">
        <v>18918</v>
      </c>
      <c r="D4528" s="402" t="s">
        <v>55379</v>
      </c>
    </row>
    <row r="4529" spans="1:4" x14ac:dyDescent="0.2">
      <c r="A4529" s="377">
        <v>12747</v>
      </c>
      <c r="B4529" s="377" t="s">
        <v>55380</v>
      </c>
      <c r="C4529" s="377" t="s">
        <v>18918</v>
      </c>
      <c r="D4529" s="402" t="s">
        <v>55381</v>
      </c>
    </row>
    <row r="4530" spans="1:4" x14ac:dyDescent="0.2">
      <c r="A4530" s="377">
        <v>12748</v>
      </c>
      <c r="B4530" s="377" t="s">
        <v>55382</v>
      </c>
      <c r="C4530" s="377" t="s">
        <v>18918</v>
      </c>
      <c r="D4530" s="402" t="s">
        <v>55383</v>
      </c>
    </row>
    <row r="4531" spans="1:4" x14ac:dyDescent="0.2">
      <c r="A4531" s="377">
        <v>12749</v>
      </c>
      <c r="B4531" s="377" t="s">
        <v>55384</v>
      </c>
      <c r="C4531" s="377" t="s">
        <v>18918</v>
      </c>
      <c r="D4531" s="402" t="s">
        <v>55385</v>
      </c>
    </row>
    <row r="4532" spans="1:4" x14ac:dyDescent="0.2">
      <c r="A4532" s="377">
        <v>39726</v>
      </c>
      <c r="B4532" s="377" t="s">
        <v>55386</v>
      </c>
      <c r="C4532" s="377" t="s">
        <v>18918</v>
      </c>
      <c r="D4532" s="402" t="s">
        <v>55387</v>
      </c>
    </row>
    <row r="4533" spans="1:4" x14ac:dyDescent="0.2">
      <c r="A4533" s="377">
        <v>39728</v>
      </c>
      <c r="B4533" s="377" t="s">
        <v>55388</v>
      </c>
      <c r="C4533" s="377" t="s">
        <v>18918</v>
      </c>
      <c r="D4533" s="402" t="s">
        <v>55389</v>
      </c>
    </row>
    <row r="4534" spans="1:4" x14ac:dyDescent="0.2">
      <c r="A4534" s="377">
        <v>39727</v>
      </c>
      <c r="B4534" s="377" t="s">
        <v>55390</v>
      </c>
      <c r="C4534" s="377" t="s">
        <v>18918</v>
      </c>
      <c r="D4534" s="402" t="s">
        <v>35044</v>
      </c>
    </row>
    <row r="4535" spans="1:4" x14ac:dyDescent="0.2">
      <c r="A4535" s="377">
        <v>39724</v>
      </c>
      <c r="B4535" s="377" t="s">
        <v>55391</v>
      </c>
      <c r="C4535" s="377" t="s">
        <v>18918</v>
      </c>
      <c r="D4535" s="402" t="s">
        <v>55392</v>
      </c>
    </row>
    <row r="4536" spans="1:4" x14ac:dyDescent="0.2">
      <c r="A4536" s="377">
        <v>39729</v>
      </c>
      <c r="B4536" s="377" t="s">
        <v>55393</v>
      </c>
      <c r="C4536" s="377" t="s">
        <v>18918</v>
      </c>
      <c r="D4536" s="402" t="s">
        <v>55394</v>
      </c>
    </row>
    <row r="4537" spans="1:4" x14ac:dyDescent="0.2">
      <c r="A4537" s="377">
        <v>39730</v>
      </c>
      <c r="B4537" s="377" t="s">
        <v>55395</v>
      </c>
      <c r="C4537" s="377" t="s">
        <v>18918</v>
      </c>
      <c r="D4537" s="402" t="s">
        <v>55396</v>
      </c>
    </row>
    <row r="4538" spans="1:4" x14ac:dyDescent="0.2">
      <c r="A4538" s="377">
        <v>39731</v>
      </c>
      <c r="B4538" s="377" t="s">
        <v>55397</v>
      </c>
      <c r="C4538" s="377" t="s">
        <v>18918</v>
      </c>
      <c r="D4538" s="402" t="s">
        <v>55398</v>
      </c>
    </row>
    <row r="4539" spans="1:4" x14ac:dyDescent="0.2">
      <c r="A4539" s="377">
        <v>39725</v>
      </c>
      <c r="B4539" s="377" t="s">
        <v>55399</v>
      </c>
      <c r="C4539" s="377" t="s">
        <v>18918</v>
      </c>
      <c r="D4539" s="402" t="s">
        <v>30703</v>
      </c>
    </row>
    <row r="4540" spans="1:4" x14ac:dyDescent="0.2">
      <c r="A4540" s="377">
        <v>39732</v>
      </c>
      <c r="B4540" s="377" t="s">
        <v>55400</v>
      </c>
      <c r="C4540" s="377" t="s">
        <v>18918</v>
      </c>
      <c r="D4540" s="402" t="s">
        <v>55401</v>
      </c>
    </row>
    <row r="4541" spans="1:4" x14ac:dyDescent="0.2">
      <c r="A4541" s="377">
        <v>39660</v>
      </c>
      <c r="B4541" s="377" t="s">
        <v>55402</v>
      </c>
      <c r="C4541" s="377" t="s">
        <v>18918</v>
      </c>
      <c r="D4541" s="402" t="s">
        <v>44642</v>
      </c>
    </row>
    <row r="4542" spans="1:4" x14ac:dyDescent="0.2">
      <c r="A4542" s="377">
        <v>39662</v>
      </c>
      <c r="B4542" s="377" t="s">
        <v>55403</v>
      </c>
      <c r="C4542" s="377" t="s">
        <v>18918</v>
      </c>
      <c r="D4542" s="402" t="s">
        <v>9483</v>
      </c>
    </row>
    <row r="4543" spans="1:4" x14ac:dyDescent="0.2">
      <c r="A4543" s="377">
        <v>39661</v>
      </c>
      <c r="B4543" s="377" t="s">
        <v>55404</v>
      </c>
      <c r="C4543" s="377" t="s">
        <v>18918</v>
      </c>
      <c r="D4543" s="402" t="s">
        <v>55405</v>
      </c>
    </row>
    <row r="4544" spans="1:4" x14ac:dyDescent="0.2">
      <c r="A4544" s="377">
        <v>39666</v>
      </c>
      <c r="B4544" s="377" t="s">
        <v>55406</v>
      </c>
      <c r="C4544" s="377" t="s">
        <v>18918</v>
      </c>
      <c r="D4544" s="402" t="s">
        <v>55407</v>
      </c>
    </row>
    <row r="4545" spans="1:4" x14ac:dyDescent="0.2">
      <c r="A4545" s="377">
        <v>39664</v>
      </c>
      <c r="B4545" s="377" t="s">
        <v>55408</v>
      </c>
      <c r="C4545" s="377" t="s">
        <v>18918</v>
      </c>
      <c r="D4545" s="402" t="s">
        <v>15652</v>
      </c>
    </row>
    <row r="4546" spans="1:4" x14ac:dyDescent="0.2">
      <c r="A4546" s="377">
        <v>39663</v>
      </c>
      <c r="B4546" s="377" t="s">
        <v>55409</v>
      </c>
      <c r="C4546" s="377" t="s">
        <v>18918</v>
      </c>
      <c r="D4546" s="402" t="s">
        <v>43364</v>
      </c>
    </row>
    <row r="4547" spans="1:4" x14ac:dyDescent="0.2">
      <c r="A4547" s="377">
        <v>39665</v>
      </c>
      <c r="B4547" s="377" t="s">
        <v>55410</v>
      </c>
      <c r="C4547" s="377" t="s">
        <v>18918</v>
      </c>
      <c r="D4547" s="402" t="s">
        <v>7266</v>
      </c>
    </row>
    <row r="4548" spans="1:4" x14ac:dyDescent="0.2">
      <c r="A4548" s="377">
        <v>39752</v>
      </c>
      <c r="B4548" s="377" t="s">
        <v>55411</v>
      </c>
      <c r="C4548" s="377" t="s">
        <v>18918</v>
      </c>
      <c r="D4548" s="402" t="s">
        <v>55412</v>
      </c>
    </row>
    <row r="4549" spans="1:4" x14ac:dyDescent="0.2">
      <c r="A4549" s="377">
        <v>7725</v>
      </c>
      <c r="B4549" s="377" t="s">
        <v>55413</v>
      </c>
      <c r="C4549" s="377" t="s">
        <v>18918</v>
      </c>
      <c r="D4549" s="402" t="s">
        <v>55414</v>
      </c>
    </row>
    <row r="4550" spans="1:4" x14ac:dyDescent="0.2">
      <c r="A4550" s="377">
        <v>7753</v>
      </c>
      <c r="B4550" s="377" t="s">
        <v>55415</v>
      </c>
      <c r="C4550" s="377" t="s">
        <v>18918</v>
      </c>
      <c r="D4550" s="402" t="s">
        <v>55416</v>
      </c>
    </row>
    <row r="4551" spans="1:4" x14ac:dyDescent="0.2">
      <c r="A4551" s="377">
        <v>13256</v>
      </c>
      <c r="B4551" s="377" t="s">
        <v>55417</v>
      </c>
      <c r="C4551" s="377" t="s">
        <v>18918</v>
      </c>
      <c r="D4551" s="402" t="s">
        <v>55418</v>
      </c>
    </row>
    <row r="4552" spans="1:4" x14ac:dyDescent="0.2">
      <c r="A4552" s="377">
        <v>7757</v>
      </c>
      <c r="B4552" s="377" t="s">
        <v>55419</v>
      </c>
      <c r="C4552" s="377" t="s">
        <v>18918</v>
      </c>
      <c r="D4552" s="402" t="s">
        <v>55420</v>
      </c>
    </row>
    <row r="4553" spans="1:4" x14ac:dyDescent="0.2">
      <c r="A4553" s="377">
        <v>7758</v>
      </c>
      <c r="B4553" s="377" t="s">
        <v>55421</v>
      </c>
      <c r="C4553" s="377" t="s">
        <v>18918</v>
      </c>
      <c r="D4553" s="402" t="s">
        <v>55422</v>
      </c>
    </row>
    <row r="4554" spans="1:4" x14ac:dyDescent="0.2">
      <c r="A4554" s="377">
        <v>7759</v>
      </c>
      <c r="B4554" s="377" t="s">
        <v>55423</v>
      </c>
      <c r="C4554" s="377" t="s">
        <v>18918</v>
      </c>
      <c r="D4554" s="402" t="s">
        <v>55424</v>
      </c>
    </row>
    <row r="4555" spans="1:4" x14ac:dyDescent="0.2">
      <c r="A4555" s="377">
        <v>40334</v>
      </c>
      <c r="B4555" s="377" t="s">
        <v>55425</v>
      </c>
      <c r="C4555" s="377" t="s">
        <v>18918</v>
      </c>
      <c r="D4555" s="402" t="s">
        <v>55426</v>
      </c>
    </row>
    <row r="4556" spans="1:4" x14ac:dyDescent="0.2">
      <c r="A4556" s="377">
        <v>7745</v>
      </c>
      <c r="B4556" s="377" t="s">
        <v>55427</v>
      </c>
      <c r="C4556" s="377" t="s">
        <v>18918</v>
      </c>
      <c r="D4556" s="402" t="s">
        <v>55428</v>
      </c>
    </row>
    <row r="4557" spans="1:4" x14ac:dyDescent="0.2">
      <c r="A4557" s="377">
        <v>7714</v>
      </c>
      <c r="B4557" s="377" t="s">
        <v>55429</v>
      </c>
      <c r="C4557" s="377" t="s">
        <v>18918</v>
      </c>
      <c r="D4557" s="402" t="s">
        <v>31859</v>
      </c>
    </row>
    <row r="4558" spans="1:4" x14ac:dyDescent="0.2">
      <c r="A4558" s="377">
        <v>7742</v>
      </c>
      <c r="B4558" s="377" t="s">
        <v>55430</v>
      </c>
      <c r="C4558" s="377" t="s">
        <v>18918</v>
      </c>
      <c r="D4558" s="402" t="s">
        <v>55431</v>
      </c>
    </row>
    <row r="4559" spans="1:4" x14ac:dyDescent="0.2">
      <c r="A4559" s="377">
        <v>7750</v>
      </c>
      <c r="B4559" s="377" t="s">
        <v>55432</v>
      </c>
      <c r="C4559" s="377" t="s">
        <v>18918</v>
      </c>
      <c r="D4559" s="402" t="s">
        <v>55433</v>
      </c>
    </row>
    <row r="4560" spans="1:4" x14ac:dyDescent="0.2">
      <c r="A4560" s="377">
        <v>7756</v>
      </c>
      <c r="B4560" s="377" t="s">
        <v>55434</v>
      </c>
      <c r="C4560" s="377" t="s">
        <v>18918</v>
      </c>
      <c r="D4560" s="402" t="s">
        <v>55435</v>
      </c>
    </row>
    <row r="4561" spans="1:4" x14ac:dyDescent="0.2">
      <c r="A4561" s="377">
        <v>7765</v>
      </c>
      <c r="B4561" s="377" t="s">
        <v>55436</v>
      </c>
      <c r="C4561" s="377" t="s">
        <v>18918</v>
      </c>
      <c r="D4561" s="402" t="s">
        <v>55437</v>
      </c>
    </row>
    <row r="4562" spans="1:4" x14ac:dyDescent="0.2">
      <c r="A4562" s="377">
        <v>12569</v>
      </c>
      <c r="B4562" s="377" t="s">
        <v>55438</v>
      </c>
      <c r="C4562" s="377" t="s">
        <v>18918</v>
      </c>
      <c r="D4562" s="402" t="s">
        <v>55439</v>
      </c>
    </row>
    <row r="4563" spans="1:4" x14ac:dyDescent="0.2">
      <c r="A4563" s="377">
        <v>7766</v>
      </c>
      <c r="B4563" s="377" t="s">
        <v>55440</v>
      </c>
      <c r="C4563" s="377" t="s">
        <v>18918</v>
      </c>
      <c r="D4563" s="402" t="s">
        <v>55441</v>
      </c>
    </row>
    <row r="4564" spans="1:4" x14ac:dyDescent="0.2">
      <c r="A4564" s="377">
        <v>7767</v>
      </c>
      <c r="B4564" s="377" t="s">
        <v>55442</v>
      </c>
      <c r="C4564" s="377" t="s">
        <v>18918</v>
      </c>
      <c r="D4564" s="402" t="s">
        <v>55443</v>
      </c>
    </row>
    <row r="4565" spans="1:4" x14ac:dyDescent="0.2">
      <c r="A4565" s="377">
        <v>7727</v>
      </c>
      <c r="B4565" s="377" t="s">
        <v>55444</v>
      </c>
      <c r="C4565" s="377" t="s">
        <v>18918</v>
      </c>
      <c r="D4565" s="402" t="s">
        <v>55445</v>
      </c>
    </row>
    <row r="4566" spans="1:4" x14ac:dyDescent="0.2">
      <c r="A4566" s="377">
        <v>7760</v>
      </c>
      <c r="B4566" s="377" t="s">
        <v>55446</v>
      </c>
      <c r="C4566" s="377" t="s">
        <v>18918</v>
      </c>
      <c r="D4566" s="402" t="s">
        <v>54544</v>
      </c>
    </row>
    <row r="4567" spans="1:4" x14ac:dyDescent="0.2">
      <c r="A4567" s="377">
        <v>7761</v>
      </c>
      <c r="B4567" s="377" t="s">
        <v>55447</v>
      </c>
      <c r="C4567" s="377" t="s">
        <v>18918</v>
      </c>
      <c r="D4567" s="402" t="s">
        <v>55448</v>
      </c>
    </row>
    <row r="4568" spans="1:4" x14ac:dyDescent="0.2">
      <c r="A4568" s="377">
        <v>7752</v>
      </c>
      <c r="B4568" s="377" t="s">
        <v>55449</v>
      </c>
      <c r="C4568" s="377" t="s">
        <v>18918</v>
      </c>
      <c r="D4568" s="402" t="s">
        <v>54546</v>
      </c>
    </row>
    <row r="4569" spans="1:4" x14ac:dyDescent="0.2">
      <c r="A4569" s="377">
        <v>7762</v>
      </c>
      <c r="B4569" s="377" t="s">
        <v>55450</v>
      </c>
      <c r="C4569" s="377" t="s">
        <v>18918</v>
      </c>
      <c r="D4569" s="402" t="s">
        <v>55451</v>
      </c>
    </row>
    <row r="4570" spans="1:4" x14ac:dyDescent="0.2">
      <c r="A4570" s="377">
        <v>7722</v>
      </c>
      <c r="B4570" s="377" t="s">
        <v>55452</v>
      </c>
      <c r="C4570" s="377" t="s">
        <v>18918</v>
      </c>
      <c r="D4570" s="402" t="s">
        <v>55453</v>
      </c>
    </row>
    <row r="4571" spans="1:4" x14ac:dyDescent="0.2">
      <c r="A4571" s="377">
        <v>7763</v>
      </c>
      <c r="B4571" s="377" t="s">
        <v>55454</v>
      </c>
      <c r="C4571" s="377" t="s">
        <v>18918</v>
      </c>
      <c r="D4571" s="402" t="s">
        <v>50112</v>
      </c>
    </row>
    <row r="4572" spans="1:4" x14ac:dyDescent="0.2">
      <c r="A4572" s="377">
        <v>7764</v>
      </c>
      <c r="B4572" s="377" t="s">
        <v>55455</v>
      </c>
      <c r="C4572" s="377" t="s">
        <v>18918</v>
      </c>
      <c r="D4572" s="402" t="s">
        <v>55456</v>
      </c>
    </row>
    <row r="4573" spans="1:4" x14ac:dyDescent="0.2">
      <c r="A4573" s="377">
        <v>12572</v>
      </c>
      <c r="B4573" s="377" t="s">
        <v>55457</v>
      </c>
      <c r="C4573" s="377" t="s">
        <v>18918</v>
      </c>
      <c r="D4573" s="402" t="s">
        <v>55418</v>
      </c>
    </row>
    <row r="4574" spans="1:4" x14ac:dyDescent="0.2">
      <c r="A4574" s="377">
        <v>12573</v>
      </c>
      <c r="B4574" s="377" t="s">
        <v>55458</v>
      </c>
      <c r="C4574" s="377" t="s">
        <v>18918</v>
      </c>
      <c r="D4574" s="402" t="s">
        <v>55459</v>
      </c>
    </row>
    <row r="4575" spans="1:4" x14ac:dyDescent="0.2">
      <c r="A4575" s="377">
        <v>12574</v>
      </c>
      <c r="B4575" s="377" t="s">
        <v>55460</v>
      </c>
      <c r="C4575" s="377" t="s">
        <v>18918</v>
      </c>
      <c r="D4575" s="402" t="s">
        <v>55461</v>
      </c>
    </row>
    <row r="4576" spans="1:4" x14ac:dyDescent="0.2">
      <c r="A4576" s="377">
        <v>12575</v>
      </c>
      <c r="B4576" s="377" t="s">
        <v>55462</v>
      </c>
      <c r="C4576" s="377" t="s">
        <v>18918</v>
      </c>
      <c r="D4576" s="402" t="s">
        <v>55463</v>
      </c>
    </row>
    <row r="4577" spans="1:4" x14ac:dyDescent="0.2">
      <c r="A4577" s="377">
        <v>12576</v>
      </c>
      <c r="B4577" s="377" t="s">
        <v>55464</v>
      </c>
      <c r="C4577" s="377" t="s">
        <v>18918</v>
      </c>
      <c r="D4577" s="402" t="s">
        <v>41614</v>
      </c>
    </row>
    <row r="4578" spans="1:4" x14ac:dyDescent="0.2">
      <c r="A4578" s="377">
        <v>12577</v>
      </c>
      <c r="B4578" s="377" t="s">
        <v>55465</v>
      </c>
      <c r="C4578" s="377" t="s">
        <v>18918</v>
      </c>
      <c r="D4578" s="402" t="s">
        <v>55466</v>
      </c>
    </row>
    <row r="4579" spans="1:4" x14ac:dyDescent="0.2">
      <c r="A4579" s="377">
        <v>12578</v>
      </c>
      <c r="B4579" s="377" t="s">
        <v>55467</v>
      </c>
      <c r="C4579" s="377" t="s">
        <v>18918</v>
      </c>
      <c r="D4579" s="402" t="s">
        <v>55468</v>
      </c>
    </row>
    <row r="4580" spans="1:4" x14ac:dyDescent="0.2">
      <c r="A4580" s="377">
        <v>12579</v>
      </c>
      <c r="B4580" s="377" t="s">
        <v>55469</v>
      </c>
      <c r="C4580" s="377" t="s">
        <v>18918</v>
      </c>
      <c r="D4580" s="402" t="s">
        <v>55470</v>
      </c>
    </row>
    <row r="4581" spans="1:4" x14ac:dyDescent="0.2">
      <c r="A4581" s="377">
        <v>12580</v>
      </c>
      <c r="B4581" s="377" t="s">
        <v>55471</v>
      </c>
      <c r="C4581" s="377" t="s">
        <v>18918</v>
      </c>
      <c r="D4581" s="402" t="s">
        <v>55472</v>
      </c>
    </row>
    <row r="4582" spans="1:4" x14ac:dyDescent="0.2">
      <c r="A4582" s="377">
        <v>12581</v>
      </c>
      <c r="B4582" s="377" t="s">
        <v>55473</v>
      </c>
      <c r="C4582" s="377" t="s">
        <v>18918</v>
      </c>
      <c r="D4582" s="402" t="s">
        <v>55474</v>
      </c>
    </row>
    <row r="4583" spans="1:4" x14ac:dyDescent="0.2">
      <c r="A4583" s="377">
        <v>7720</v>
      </c>
      <c r="B4583" s="377" t="s">
        <v>55475</v>
      </c>
      <c r="C4583" s="377" t="s">
        <v>18918</v>
      </c>
      <c r="D4583" s="402" t="s">
        <v>55476</v>
      </c>
    </row>
    <row r="4584" spans="1:4" x14ac:dyDescent="0.2">
      <c r="A4584" s="377">
        <v>40335</v>
      </c>
      <c r="B4584" s="377" t="s">
        <v>55477</v>
      </c>
      <c r="C4584" s="377" t="s">
        <v>18918</v>
      </c>
      <c r="D4584" s="402" t="s">
        <v>33459</v>
      </c>
    </row>
    <row r="4585" spans="1:4" x14ac:dyDescent="0.2">
      <c r="A4585" s="377">
        <v>7740</v>
      </c>
      <c r="B4585" s="377" t="s">
        <v>55478</v>
      </c>
      <c r="C4585" s="377" t="s">
        <v>18918</v>
      </c>
      <c r="D4585" s="402" t="s">
        <v>55479</v>
      </c>
    </row>
    <row r="4586" spans="1:4" x14ac:dyDescent="0.2">
      <c r="A4586" s="377">
        <v>7741</v>
      </c>
      <c r="B4586" s="377" t="s">
        <v>55480</v>
      </c>
      <c r="C4586" s="377" t="s">
        <v>18918</v>
      </c>
      <c r="D4586" s="402" t="s">
        <v>55481</v>
      </c>
    </row>
    <row r="4587" spans="1:4" x14ac:dyDescent="0.2">
      <c r="A4587" s="377">
        <v>7774</v>
      </c>
      <c r="B4587" s="377" t="s">
        <v>55482</v>
      </c>
      <c r="C4587" s="377" t="s">
        <v>18918</v>
      </c>
      <c r="D4587" s="402" t="s">
        <v>55483</v>
      </c>
    </row>
    <row r="4588" spans="1:4" x14ac:dyDescent="0.2">
      <c r="A4588" s="377">
        <v>7744</v>
      </c>
      <c r="B4588" s="377" t="s">
        <v>55484</v>
      </c>
      <c r="C4588" s="377" t="s">
        <v>18918</v>
      </c>
      <c r="D4588" s="402" t="s">
        <v>55485</v>
      </c>
    </row>
    <row r="4589" spans="1:4" x14ac:dyDescent="0.2">
      <c r="A4589" s="377">
        <v>7773</v>
      </c>
      <c r="B4589" s="377" t="s">
        <v>55486</v>
      </c>
      <c r="C4589" s="377" t="s">
        <v>18918</v>
      </c>
      <c r="D4589" s="402" t="s">
        <v>55487</v>
      </c>
    </row>
    <row r="4590" spans="1:4" x14ac:dyDescent="0.2">
      <c r="A4590" s="377">
        <v>7754</v>
      </c>
      <c r="B4590" s="377" t="s">
        <v>55488</v>
      </c>
      <c r="C4590" s="377" t="s">
        <v>18918</v>
      </c>
      <c r="D4590" s="402" t="s">
        <v>55489</v>
      </c>
    </row>
    <row r="4591" spans="1:4" x14ac:dyDescent="0.2">
      <c r="A4591" s="377">
        <v>7735</v>
      </c>
      <c r="B4591" s="377" t="s">
        <v>55490</v>
      </c>
      <c r="C4591" s="377" t="s">
        <v>18918</v>
      </c>
      <c r="D4591" s="402" t="s">
        <v>55491</v>
      </c>
    </row>
    <row r="4592" spans="1:4" x14ac:dyDescent="0.2">
      <c r="A4592" s="377">
        <v>7755</v>
      </c>
      <c r="B4592" s="377" t="s">
        <v>55492</v>
      </c>
      <c r="C4592" s="377" t="s">
        <v>18918</v>
      </c>
      <c r="D4592" s="402" t="s">
        <v>55493</v>
      </c>
    </row>
    <row r="4593" spans="1:4" x14ac:dyDescent="0.2">
      <c r="A4593" s="377">
        <v>7776</v>
      </c>
      <c r="B4593" s="377" t="s">
        <v>55494</v>
      </c>
      <c r="C4593" s="377" t="s">
        <v>18918</v>
      </c>
      <c r="D4593" s="402" t="s">
        <v>55495</v>
      </c>
    </row>
    <row r="4594" spans="1:4" x14ac:dyDescent="0.2">
      <c r="A4594" s="377">
        <v>7743</v>
      </c>
      <c r="B4594" s="377" t="s">
        <v>55496</v>
      </c>
      <c r="C4594" s="377" t="s">
        <v>18918</v>
      </c>
      <c r="D4594" s="402" t="s">
        <v>55497</v>
      </c>
    </row>
    <row r="4595" spans="1:4" x14ac:dyDescent="0.2">
      <c r="A4595" s="377">
        <v>7733</v>
      </c>
      <c r="B4595" s="377" t="s">
        <v>55498</v>
      </c>
      <c r="C4595" s="377" t="s">
        <v>18918</v>
      </c>
      <c r="D4595" s="402" t="s">
        <v>55499</v>
      </c>
    </row>
    <row r="4596" spans="1:4" x14ac:dyDescent="0.2">
      <c r="A4596" s="377">
        <v>7775</v>
      </c>
      <c r="B4596" s="377" t="s">
        <v>55500</v>
      </c>
      <c r="C4596" s="377" t="s">
        <v>18918</v>
      </c>
      <c r="D4596" s="402" t="s">
        <v>55501</v>
      </c>
    </row>
    <row r="4597" spans="1:4" x14ac:dyDescent="0.2">
      <c r="A4597" s="377">
        <v>7734</v>
      </c>
      <c r="B4597" s="377" t="s">
        <v>55502</v>
      </c>
      <c r="C4597" s="377" t="s">
        <v>18918</v>
      </c>
      <c r="D4597" s="402" t="s">
        <v>55503</v>
      </c>
    </row>
    <row r="4598" spans="1:4" x14ac:dyDescent="0.2">
      <c r="A4598" s="377">
        <v>37449</v>
      </c>
      <c r="B4598" s="377" t="s">
        <v>55504</v>
      </c>
      <c r="C4598" s="377" t="s">
        <v>18918</v>
      </c>
      <c r="D4598" s="402" t="s">
        <v>39076</v>
      </c>
    </row>
    <row r="4599" spans="1:4" x14ac:dyDescent="0.2">
      <c r="A4599" s="377">
        <v>37450</v>
      </c>
      <c r="B4599" s="377" t="s">
        <v>55505</v>
      </c>
      <c r="C4599" s="377" t="s">
        <v>18918</v>
      </c>
      <c r="D4599" s="402" t="s">
        <v>17426</v>
      </c>
    </row>
    <row r="4600" spans="1:4" x14ac:dyDescent="0.2">
      <c r="A4600" s="377">
        <v>37451</v>
      </c>
      <c r="B4600" s="377" t="s">
        <v>55506</v>
      </c>
      <c r="C4600" s="377" t="s">
        <v>18918</v>
      </c>
      <c r="D4600" s="402" t="s">
        <v>55507</v>
      </c>
    </row>
    <row r="4601" spans="1:4" x14ac:dyDescent="0.2">
      <c r="A4601" s="377">
        <v>37452</v>
      </c>
      <c r="B4601" s="377" t="s">
        <v>55508</v>
      </c>
      <c r="C4601" s="377" t="s">
        <v>18918</v>
      </c>
      <c r="D4601" s="402" t="s">
        <v>44621</v>
      </c>
    </row>
    <row r="4602" spans="1:4" x14ac:dyDescent="0.2">
      <c r="A4602" s="377">
        <v>37453</v>
      </c>
      <c r="B4602" s="377" t="s">
        <v>55509</v>
      </c>
      <c r="C4602" s="377" t="s">
        <v>18918</v>
      </c>
      <c r="D4602" s="402" t="s">
        <v>55510</v>
      </c>
    </row>
    <row r="4603" spans="1:4" x14ac:dyDescent="0.2">
      <c r="A4603" s="377">
        <v>7778</v>
      </c>
      <c r="B4603" s="377" t="s">
        <v>55511</v>
      </c>
      <c r="C4603" s="377" t="s">
        <v>18918</v>
      </c>
      <c r="D4603" s="402" t="s">
        <v>52494</v>
      </c>
    </row>
    <row r="4604" spans="1:4" x14ac:dyDescent="0.2">
      <c r="A4604" s="377">
        <v>7796</v>
      </c>
      <c r="B4604" s="377" t="s">
        <v>55512</v>
      </c>
      <c r="C4604" s="377" t="s">
        <v>18918</v>
      </c>
      <c r="D4604" s="402" t="s">
        <v>12499</v>
      </c>
    </row>
    <row r="4605" spans="1:4" x14ac:dyDescent="0.2">
      <c r="A4605" s="377">
        <v>7781</v>
      </c>
      <c r="B4605" s="377" t="s">
        <v>55513</v>
      </c>
      <c r="C4605" s="377" t="s">
        <v>18918</v>
      </c>
      <c r="D4605" s="402" t="s">
        <v>17152</v>
      </c>
    </row>
    <row r="4606" spans="1:4" x14ac:dyDescent="0.2">
      <c r="A4606" s="377">
        <v>7795</v>
      </c>
      <c r="B4606" s="377" t="s">
        <v>55514</v>
      </c>
      <c r="C4606" s="377" t="s">
        <v>18918</v>
      </c>
      <c r="D4606" s="402" t="s">
        <v>30818</v>
      </c>
    </row>
    <row r="4607" spans="1:4" x14ac:dyDescent="0.2">
      <c r="A4607" s="377">
        <v>7791</v>
      </c>
      <c r="B4607" s="377" t="s">
        <v>55515</v>
      </c>
      <c r="C4607" s="377" t="s">
        <v>18918</v>
      </c>
      <c r="D4607" s="402" t="s">
        <v>55516</v>
      </c>
    </row>
    <row r="4608" spans="1:4" x14ac:dyDescent="0.2">
      <c r="A4608" s="377">
        <v>7783</v>
      </c>
      <c r="B4608" s="377" t="s">
        <v>55517</v>
      </c>
      <c r="C4608" s="377" t="s">
        <v>18918</v>
      </c>
      <c r="D4608" s="402" t="s">
        <v>27687</v>
      </c>
    </row>
    <row r="4609" spans="1:4" x14ac:dyDescent="0.2">
      <c r="A4609" s="377">
        <v>7790</v>
      </c>
      <c r="B4609" s="377" t="s">
        <v>55518</v>
      </c>
      <c r="C4609" s="377" t="s">
        <v>18918</v>
      </c>
      <c r="D4609" s="402" t="s">
        <v>55519</v>
      </c>
    </row>
    <row r="4610" spans="1:4" x14ac:dyDescent="0.2">
      <c r="A4610" s="377">
        <v>7785</v>
      </c>
      <c r="B4610" s="377" t="s">
        <v>55520</v>
      </c>
      <c r="C4610" s="377" t="s">
        <v>18918</v>
      </c>
      <c r="D4610" s="402" t="s">
        <v>55521</v>
      </c>
    </row>
    <row r="4611" spans="1:4" x14ac:dyDescent="0.2">
      <c r="A4611" s="377">
        <v>7792</v>
      </c>
      <c r="B4611" s="377" t="s">
        <v>55522</v>
      </c>
      <c r="C4611" s="377" t="s">
        <v>18918</v>
      </c>
      <c r="D4611" s="402" t="s">
        <v>55523</v>
      </c>
    </row>
    <row r="4612" spans="1:4" x14ac:dyDescent="0.2">
      <c r="A4612" s="377">
        <v>7793</v>
      </c>
      <c r="B4612" s="377" t="s">
        <v>55524</v>
      </c>
      <c r="C4612" s="377" t="s">
        <v>18918</v>
      </c>
      <c r="D4612" s="402" t="s">
        <v>30688</v>
      </c>
    </row>
    <row r="4613" spans="1:4" x14ac:dyDescent="0.2">
      <c r="A4613" s="377">
        <v>13159</v>
      </c>
      <c r="B4613" s="377" t="s">
        <v>55525</v>
      </c>
      <c r="C4613" s="377" t="s">
        <v>18918</v>
      </c>
      <c r="D4613" s="402" t="s">
        <v>55526</v>
      </c>
    </row>
    <row r="4614" spans="1:4" x14ac:dyDescent="0.2">
      <c r="A4614" s="377">
        <v>13168</v>
      </c>
      <c r="B4614" s="377" t="s">
        <v>55527</v>
      </c>
      <c r="C4614" s="377" t="s">
        <v>18918</v>
      </c>
      <c r="D4614" s="402" t="s">
        <v>42918</v>
      </c>
    </row>
    <row r="4615" spans="1:4" x14ac:dyDescent="0.2">
      <c r="A4615" s="377">
        <v>13173</v>
      </c>
      <c r="B4615" s="377" t="s">
        <v>55528</v>
      </c>
      <c r="C4615" s="377" t="s">
        <v>18918</v>
      </c>
      <c r="D4615" s="402" t="s">
        <v>55529</v>
      </c>
    </row>
    <row r="4616" spans="1:4" x14ac:dyDescent="0.2">
      <c r="A4616" s="377">
        <v>12583</v>
      </c>
      <c r="B4616" s="377" t="s">
        <v>55530</v>
      </c>
      <c r="C4616" s="377" t="s">
        <v>18918</v>
      </c>
      <c r="D4616" s="402" t="s">
        <v>12524</v>
      </c>
    </row>
    <row r="4617" spans="1:4" x14ac:dyDescent="0.2">
      <c r="A4617" s="377">
        <v>12584</v>
      </c>
      <c r="B4617" s="377" t="s">
        <v>55531</v>
      </c>
      <c r="C4617" s="377" t="s">
        <v>18918</v>
      </c>
      <c r="D4617" s="402" t="s">
        <v>55532</v>
      </c>
    </row>
    <row r="4618" spans="1:4" x14ac:dyDescent="0.2">
      <c r="A4618" s="377">
        <v>12613</v>
      </c>
      <c r="B4618" s="377" t="s">
        <v>55533</v>
      </c>
      <c r="C4618" s="377" t="s">
        <v>18782</v>
      </c>
      <c r="D4618" s="402" t="s">
        <v>7728</v>
      </c>
    </row>
    <row r="4619" spans="1:4" x14ac:dyDescent="0.2">
      <c r="A4619" s="377">
        <v>1031</v>
      </c>
      <c r="B4619" s="377" t="s">
        <v>55534</v>
      </c>
      <c r="C4619" s="377" t="s">
        <v>18782</v>
      </c>
      <c r="D4619" s="402" t="s">
        <v>13617</v>
      </c>
    </row>
    <row r="4620" spans="1:4" x14ac:dyDescent="0.2">
      <c r="A4620" s="377">
        <v>39707</v>
      </c>
      <c r="B4620" s="377" t="s">
        <v>55535</v>
      </c>
      <c r="C4620" s="377" t="s">
        <v>18918</v>
      </c>
      <c r="D4620" s="402" t="s">
        <v>8792</v>
      </c>
    </row>
    <row r="4621" spans="1:4" x14ac:dyDescent="0.2">
      <c r="A4621" s="377">
        <v>39708</v>
      </c>
      <c r="B4621" s="377" t="s">
        <v>55536</v>
      </c>
      <c r="C4621" s="377" t="s">
        <v>18918</v>
      </c>
      <c r="D4621" s="402" t="s">
        <v>11274</v>
      </c>
    </row>
    <row r="4622" spans="1:4" x14ac:dyDescent="0.2">
      <c r="A4622" s="377">
        <v>39710</v>
      </c>
      <c r="B4622" s="377" t="s">
        <v>55537</v>
      </c>
      <c r="C4622" s="377" t="s">
        <v>18918</v>
      </c>
      <c r="D4622" s="402" t="s">
        <v>8402</v>
      </c>
    </row>
    <row r="4623" spans="1:4" x14ac:dyDescent="0.2">
      <c r="A4623" s="377">
        <v>39709</v>
      </c>
      <c r="B4623" s="377" t="s">
        <v>55538</v>
      </c>
      <c r="C4623" s="377" t="s">
        <v>18918</v>
      </c>
      <c r="D4623" s="402" t="s">
        <v>12003</v>
      </c>
    </row>
    <row r="4624" spans="1:4" x14ac:dyDescent="0.2">
      <c r="A4624" s="377">
        <v>39711</v>
      </c>
      <c r="B4624" s="377" t="s">
        <v>55539</v>
      </c>
      <c r="C4624" s="377" t="s">
        <v>18918</v>
      </c>
      <c r="D4624" s="402" t="s">
        <v>40052</v>
      </c>
    </row>
    <row r="4625" spans="1:4" x14ac:dyDescent="0.2">
      <c r="A4625" s="377">
        <v>39712</v>
      </c>
      <c r="B4625" s="377" t="s">
        <v>55540</v>
      </c>
      <c r="C4625" s="377" t="s">
        <v>18918</v>
      </c>
      <c r="D4625" s="402" t="s">
        <v>7467</v>
      </c>
    </row>
    <row r="4626" spans="1:4" x14ac:dyDescent="0.2">
      <c r="A4626" s="377">
        <v>39713</v>
      </c>
      <c r="B4626" s="377" t="s">
        <v>55541</v>
      </c>
      <c r="C4626" s="377" t="s">
        <v>18918</v>
      </c>
      <c r="D4626" s="402" t="s">
        <v>15854</v>
      </c>
    </row>
    <row r="4627" spans="1:4" x14ac:dyDescent="0.2">
      <c r="A4627" s="377">
        <v>39714</v>
      </c>
      <c r="B4627" s="377" t="s">
        <v>55542</v>
      </c>
      <c r="C4627" s="377" t="s">
        <v>18918</v>
      </c>
      <c r="D4627" s="402" t="s">
        <v>8924</v>
      </c>
    </row>
    <row r="4628" spans="1:4" x14ac:dyDescent="0.2">
      <c r="A4628" s="377">
        <v>39715</v>
      </c>
      <c r="B4628" s="377" t="s">
        <v>55543</v>
      </c>
      <c r="C4628" s="377" t="s">
        <v>18918</v>
      </c>
      <c r="D4628" s="402" t="s">
        <v>8262</v>
      </c>
    </row>
    <row r="4629" spans="1:4" x14ac:dyDescent="0.2">
      <c r="A4629" s="377">
        <v>39716</v>
      </c>
      <c r="B4629" s="377" t="s">
        <v>55544</v>
      </c>
      <c r="C4629" s="377" t="s">
        <v>18918</v>
      </c>
      <c r="D4629" s="402" t="s">
        <v>8983</v>
      </c>
    </row>
    <row r="4630" spans="1:4" x14ac:dyDescent="0.2">
      <c r="A4630" s="377">
        <v>39718</v>
      </c>
      <c r="B4630" s="377" t="s">
        <v>55545</v>
      </c>
      <c r="C4630" s="377" t="s">
        <v>18918</v>
      </c>
      <c r="D4630" s="402" t="s">
        <v>15643</v>
      </c>
    </row>
    <row r="4631" spans="1:4" x14ac:dyDescent="0.2">
      <c r="A4631" s="377">
        <v>9813</v>
      </c>
      <c r="B4631" s="377" t="s">
        <v>55546</v>
      </c>
      <c r="C4631" s="377" t="s">
        <v>18918</v>
      </c>
      <c r="D4631" s="402" t="s">
        <v>7194</v>
      </c>
    </row>
    <row r="4632" spans="1:4" x14ac:dyDescent="0.2">
      <c r="A4632" s="377">
        <v>9815</v>
      </c>
      <c r="B4632" s="377" t="s">
        <v>55547</v>
      </c>
      <c r="C4632" s="377" t="s">
        <v>18918</v>
      </c>
      <c r="D4632" s="402" t="s">
        <v>42712</v>
      </c>
    </row>
    <row r="4633" spans="1:4" x14ac:dyDescent="0.2">
      <c r="A4633" s="377">
        <v>44543</v>
      </c>
      <c r="B4633" s="377" t="s">
        <v>55548</v>
      </c>
      <c r="C4633" s="377" t="s">
        <v>18918</v>
      </c>
      <c r="D4633" s="402" t="s">
        <v>55549</v>
      </c>
    </row>
    <row r="4634" spans="1:4" x14ac:dyDescent="0.2">
      <c r="A4634" s="377">
        <v>44526</v>
      </c>
      <c r="B4634" s="377" t="s">
        <v>55550</v>
      </c>
      <c r="C4634" s="377" t="s">
        <v>18918</v>
      </c>
      <c r="D4634" s="402" t="s">
        <v>55551</v>
      </c>
    </row>
    <row r="4635" spans="1:4" x14ac:dyDescent="0.2">
      <c r="A4635" s="377">
        <v>44545</v>
      </c>
      <c r="B4635" s="377" t="s">
        <v>55552</v>
      </c>
      <c r="C4635" s="377" t="s">
        <v>18918</v>
      </c>
      <c r="D4635" s="402" t="s">
        <v>55553</v>
      </c>
    </row>
    <row r="4636" spans="1:4" x14ac:dyDescent="0.2">
      <c r="A4636" s="377">
        <v>44525</v>
      </c>
      <c r="B4636" s="377" t="s">
        <v>55554</v>
      </c>
      <c r="C4636" s="377" t="s">
        <v>18918</v>
      </c>
      <c r="D4636" s="402" t="s">
        <v>55555</v>
      </c>
    </row>
    <row r="4637" spans="1:4" x14ac:dyDescent="0.2">
      <c r="A4637" s="377">
        <v>44547</v>
      </c>
      <c r="B4637" s="377" t="s">
        <v>55556</v>
      </c>
      <c r="C4637" s="377" t="s">
        <v>18918</v>
      </c>
      <c r="D4637" s="402" t="s">
        <v>55557</v>
      </c>
    </row>
    <row r="4638" spans="1:4" x14ac:dyDescent="0.2">
      <c r="A4638" s="377">
        <v>44519</v>
      </c>
      <c r="B4638" s="377" t="s">
        <v>55558</v>
      </c>
      <c r="C4638" s="377" t="s">
        <v>18918</v>
      </c>
      <c r="D4638" s="402" t="s">
        <v>55559</v>
      </c>
    </row>
    <row r="4639" spans="1:4" x14ac:dyDescent="0.2">
      <c r="A4639" s="377">
        <v>44520</v>
      </c>
      <c r="B4639" s="377" t="s">
        <v>55560</v>
      </c>
      <c r="C4639" s="377" t="s">
        <v>18918</v>
      </c>
      <c r="D4639" s="402" t="s">
        <v>55561</v>
      </c>
    </row>
    <row r="4640" spans="1:4" x14ac:dyDescent="0.2">
      <c r="A4640" s="377">
        <v>44521</v>
      </c>
      <c r="B4640" s="377" t="s">
        <v>55562</v>
      </c>
      <c r="C4640" s="377" t="s">
        <v>18918</v>
      </c>
      <c r="D4640" s="402" t="s">
        <v>34159</v>
      </c>
    </row>
    <row r="4641" spans="1:4" x14ac:dyDescent="0.2">
      <c r="A4641" s="377">
        <v>44522</v>
      </c>
      <c r="B4641" s="377" t="s">
        <v>55563</v>
      </c>
      <c r="C4641" s="377" t="s">
        <v>18918</v>
      </c>
      <c r="D4641" s="402" t="s">
        <v>55564</v>
      </c>
    </row>
    <row r="4642" spans="1:4" x14ac:dyDescent="0.2">
      <c r="A4642" s="377">
        <v>44523</v>
      </c>
      <c r="B4642" s="377" t="s">
        <v>55565</v>
      </c>
      <c r="C4642" s="377" t="s">
        <v>18918</v>
      </c>
      <c r="D4642" s="402" t="s">
        <v>55566</v>
      </c>
    </row>
    <row r="4643" spans="1:4" x14ac:dyDescent="0.2">
      <c r="A4643" s="377">
        <v>44527</v>
      </c>
      <c r="B4643" s="377" t="s">
        <v>55567</v>
      </c>
      <c r="C4643" s="377" t="s">
        <v>18918</v>
      </c>
      <c r="D4643" s="402" t="s">
        <v>55568</v>
      </c>
    </row>
    <row r="4644" spans="1:4" x14ac:dyDescent="0.2">
      <c r="A4644" s="377">
        <v>44524</v>
      </c>
      <c r="B4644" s="377" t="s">
        <v>55569</v>
      </c>
      <c r="C4644" s="377" t="s">
        <v>18918</v>
      </c>
      <c r="D4644" s="402" t="s">
        <v>55570</v>
      </c>
    </row>
    <row r="4645" spans="1:4" x14ac:dyDescent="0.2">
      <c r="A4645" s="377">
        <v>44542</v>
      </c>
      <c r="B4645" s="377" t="s">
        <v>55571</v>
      </c>
      <c r="C4645" s="377" t="s">
        <v>18918</v>
      </c>
      <c r="D4645" s="402" t="s">
        <v>55572</v>
      </c>
    </row>
    <row r="4646" spans="1:4" x14ac:dyDescent="0.2">
      <c r="A4646" s="377">
        <v>9877</v>
      </c>
      <c r="B4646" s="377" t="s">
        <v>55573</v>
      </c>
      <c r="C4646" s="377" t="s">
        <v>18918</v>
      </c>
      <c r="D4646" s="402" t="s">
        <v>55574</v>
      </c>
    </row>
    <row r="4647" spans="1:4" x14ac:dyDescent="0.2">
      <c r="A4647" s="377">
        <v>9878</v>
      </c>
      <c r="B4647" s="377" t="s">
        <v>55575</v>
      </c>
      <c r="C4647" s="377" t="s">
        <v>18918</v>
      </c>
      <c r="D4647" s="402" t="s">
        <v>13122</v>
      </c>
    </row>
    <row r="4648" spans="1:4" x14ac:dyDescent="0.2">
      <c r="A4648" s="377">
        <v>41986</v>
      </c>
      <c r="B4648" s="377" t="s">
        <v>55576</v>
      </c>
      <c r="C4648" s="377" t="s">
        <v>18918</v>
      </c>
      <c r="D4648" s="402" t="s">
        <v>55577</v>
      </c>
    </row>
    <row r="4649" spans="1:4" x14ac:dyDescent="0.2">
      <c r="A4649" s="377">
        <v>43422</v>
      </c>
      <c r="B4649" s="377" t="s">
        <v>55578</v>
      </c>
      <c r="C4649" s="377" t="s">
        <v>18918</v>
      </c>
      <c r="D4649" s="402" t="s">
        <v>55579</v>
      </c>
    </row>
    <row r="4650" spans="1:4" x14ac:dyDescent="0.2">
      <c r="A4650" s="377">
        <v>41987</v>
      </c>
      <c r="B4650" s="377" t="s">
        <v>55580</v>
      </c>
      <c r="C4650" s="377" t="s">
        <v>18918</v>
      </c>
      <c r="D4650" s="402" t="s">
        <v>55581</v>
      </c>
    </row>
    <row r="4651" spans="1:4" x14ac:dyDescent="0.2">
      <c r="A4651" s="377">
        <v>41988</v>
      </c>
      <c r="B4651" s="377" t="s">
        <v>55582</v>
      </c>
      <c r="C4651" s="377" t="s">
        <v>18918</v>
      </c>
      <c r="D4651" s="402" t="s">
        <v>55583</v>
      </c>
    </row>
    <row r="4652" spans="1:4" x14ac:dyDescent="0.2">
      <c r="A4652" s="377">
        <v>41697</v>
      </c>
      <c r="B4652" s="377" t="s">
        <v>55584</v>
      </c>
      <c r="C4652" s="377" t="s">
        <v>18918</v>
      </c>
      <c r="D4652" s="402" t="s">
        <v>55585</v>
      </c>
    </row>
    <row r="4653" spans="1:4" x14ac:dyDescent="0.2">
      <c r="A4653" s="377">
        <v>41985</v>
      </c>
      <c r="B4653" s="377" t="s">
        <v>55586</v>
      </c>
      <c r="C4653" s="377" t="s">
        <v>18918</v>
      </c>
      <c r="D4653" s="402" t="s">
        <v>55587</v>
      </c>
    </row>
    <row r="4654" spans="1:4" x14ac:dyDescent="0.2">
      <c r="A4654" s="377">
        <v>41699</v>
      </c>
      <c r="B4654" s="377" t="s">
        <v>55588</v>
      </c>
      <c r="C4654" s="377" t="s">
        <v>18918</v>
      </c>
      <c r="D4654" s="402" t="s">
        <v>55589</v>
      </c>
    </row>
    <row r="4655" spans="1:4" x14ac:dyDescent="0.2">
      <c r="A4655" s="377">
        <v>38053</v>
      </c>
      <c r="B4655" s="377" t="s">
        <v>55590</v>
      </c>
      <c r="C4655" s="377" t="s">
        <v>18918</v>
      </c>
      <c r="D4655" s="402" t="s">
        <v>42711</v>
      </c>
    </row>
    <row r="4656" spans="1:4" x14ac:dyDescent="0.2">
      <c r="A4656" s="377">
        <v>38054</v>
      </c>
      <c r="B4656" s="377" t="s">
        <v>55591</v>
      </c>
      <c r="C4656" s="377" t="s">
        <v>18918</v>
      </c>
      <c r="D4656" s="402" t="s">
        <v>55592</v>
      </c>
    </row>
    <row r="4657" spans="1:4" x14ac:dyDescent="0.2">
      <c r="A4657" s="377">
        <v>38052</v>
      </c>
      <c r="B4657" s="377" t="s">
        <v>55593</v>
      </c>
      <c r="C4657" s="377" t="s">
        <v>18918</v>
      </c>
      <c r="D4657" s="402" t="s">
        <v>9059</v>
      </c>
    </row>
    <row r="4658" spans="1:4" x14ac:dyDescent="0.2">
      <c r="A4658" s="377">
        <v>38051</v>
      </c>
      <c r="B4658" s="377" t="s">
        <v>55594</v>
      </c>
      <c r="C4658" s="377" t="s">
        <v>18918</v>
      </c>
      <c r="D4658" s="402" t="s">
        <v>7696</v>
      </c>
    </row>
    <row r="4659" spans="1:4" x14ac:dyDescent="0.2">
      <c r="A4659" s="377">
        <v>38787</v>
      </c>
      <c r="B4659" s="377" t="s">
        <v>55595</v>
      </c>
      <c r="C4659" s="377" t="s">
        <v>18918</v>
      </c>
      <c r="D4659" s="402" t="s">
        <v>11274</v>
      </c>
    </row>
    <row r="4660" spans="1:4" x14ac:dyDescent="0.2">
      <c r="A4660" s="377">
        <v>38825</v>
      </c>
      <c r="B4660" s="377" t="s">
        <v>55596</v>
      </c>
      <c r="C4660" s="377" t="s">
        <v>18918</v>
      </c>
      <c r="D4660" s="402" t="s">
        <v>34429</v>
      </c>
    </row>
    <row r="4661" spans="1:4" x14ac:dyDescent="0.2">
      <c r="A4661" s="377">
        <v>38826</v>
      </c>
      <c r="B4661" s="377" t="s">
        <v>55597</v>
      </c>
      <c r="C4661" s="377" t="s">
        <v>18918</v>
      </c>
      <c r="D4661" s="402" t="s">
        <v>14428</v>
      </c>
    </row>
    <row r="4662" spans="1:4" x14ac:dyDescent="0.2">
      <c r="A4662" s="377">
        <v>38827</v>
      </c>
      <c r="B4662" s="377" t="s">
        <v>55598</v>
      </c>
      <c r="C4662" s="377" t="s">
        <v>18918</v>
      </c>
      <c r="D4662" s="402" t="s">
        <v>13396</v>
      </c>
    </row>
    <row r="4663" spans="1:4" x14ac:dyDescent="0.2">
      <c r="A4663" s="377">
        <v>38830</v>
      </c>
      <c r="B4663" s="377" t="s">
        <v>55599</v>
      </c>
      <c r="C4663" s="377" t="s">
        <v>18918</v>
      </c>
      <c r="D4663" s="402" t="s">
        <v>13835</v>
      </c>
    </row>
    <row r="4664" spans="1:4" x14ac:dyDescent="0.2">
      <c r="A4664" s="377">
        <v>38828</v>
      </c>
      <c r="B4664" s="377" t="s">
        <v>55600</v>
      </c>
      <c r="C4664" s="377" t="s">
        <v>18918</v>
      </c>
      <c r="D4664" s="402" t="s">
        <v>31171</v>
      </c>
    </row>
    <row r="4665" spans="1:4" x14ac:dyDescent="0.2">
      <c r="A4665" s="377">
        <v>38829</v>
      </c>
      <c r="B4665" s="377" t="s">
        <v>55601</v>
      </c>
      <c r="C4665" s="377" t="s">
        <v>18918</v>
      </c>
      <c r="D4665" s="402" t="s">
        <v>39370</v>
      </c>
    </row>
    <row r="4666" spans="1:4" x14ac:dyDescent="0.2">
      <c r="A4666" s="377">
        <v>38831</v>
      </c>
      <c r="B4666" s="377" t="s">
        <v>55602</v>
      </c>
      <c r="C4666" s="377" t="s">
        <v>18918</v>
      </c>
      <c r="D4666" s="402" t="s">
        <v>55603</v>
      </c>
    </row>
    <row r="4667" spans="1:4" x14ac:dyDescent="0.2">
      <c r="A4667" s="377">
        <v>36274</v>
      </c>
      <c r="B4667" s="377" t="s">
        <v>55604</v>
      </c>
      <c r="C4667" s="377" t="s">
        <v>18918</v>
      </c>
      <c r="D4667" s="402" t="s">
        <v>13920</v>
      </c>
    </row>
    <row r="4668" spans="1:4" x14ac:dyDescent="0.2">
      <c r="A4668" s="377">
        <v>36278</v>
      </c>
      <c r="B4668" s="377" t="s">
        <v>55605</v>
      </c>
      <c r="C4668" s="377" t="s">
        <v>18918</v>
      </c>
      <c r="D4668" s="402" t="s">
        <v>29772</v>
      </c>
    </row>
    <row r="4669" spans="1:4" x14ac:dyDescent="0.2">
      <c r="A4669" s="377">
        <v>38977</v>
      </c>
      <c r="B4669" s="377" t="s">
        <v>55606</v>
      </c>
      <c r="C4669" s="377" t="s">
        <v>18918</v>
      </c>
      <c r="D4669" s="402" t="s">
        <v>55607</v>
      </c>
    </row>
    <row r="4670" spans="1:4" x14ac:dyDescent="0.2">
      <c r="A4670" s="377">
        <v>38971</v>
      </c>
      <c r="B4670" s="377" t="s">
        <v>55608</v>
      </c>
      <c r="C4670" s="377" t="s">
        <v>18918</v>
      </c>
      <c r="D4670" s="402" t="s">
        <v>15970</v>
      </c>
    </row>
    <row r="4671" spans="1:4" x14ac:dyDescent="0.2">
      <c r="A4671" s="377">
        <v>38972</v>
      </c>
      <c r="B4671" s="377" t="s">
        <v>55609</v>
      </c>
      <c r="C4671" s="377" t="s">
        <v>18918</v>
      </c>
      <c r="D4671" s="402" t="s">
        <v>32937</v>
      </c>
    </row>
    <row r="4672" spans="1:4" x14ac:dyDescent="0.2">
      <c r="A4672" s="377">
        <v>38973</v>
      </c>
      <c r="B4672" s="377" t="s">
        <v>55610</v>
      </c>
      <c r="C4672" s="377" t="s">
        <v>18918</v>
      </c>
      <c r="D4672" s="402" t="s">
        <v>13941</v>
      </c>
    </row>
    <row r="4673" spans="1:4" x14ac:dyDescent="0.2">
      <c r="A4673" s="377">
        <v>38974</v>
      </c>
      <c r="B4673" s="377" t="s">
        <v>55611</v>
      </c>
      <c r="C4673" s="377" t="s">
        <v>18918</v>
      </c>
      <c r="D4673" s="402" t="s">
        <v>49193</v>
      </c>
    </row>
    <row r="4674" spans="1:4" x14ac:dyDescent="0.2">
      <c r="A4674" s="377">
        <v>38975</v>
      </c>
      <c r="B4674" s="377" t="s">
        <v>55612</v>
      </c>
      <c r="C4674" s="377" t="s">
        <v>18918</v>
      </c>
      <c r="D4674" s="402" t="s">
        <v>43132</v>
      </c>
    </row>
    <row r="4675" spans="1:4" x14ac:dyDescent="0.2">
      <c r="A4675" s="377">
        <v>38976</v>
      </c>
      <c r="B4675" s="377" t="s">
        <v>55613</v>
      </c>
      <c r="C4675" s="377" t="s">
        <v>18918</v>
      </c>
      <c r="D4675" s="402" t="s">
        <v>31014</v>
      </c>
    </row>
    <row r="4676" spans="1:4" x14ac:dyDescent="0.2">
      <c r="A4676" s="377">
        <v>44176</v>
      </c>
      <c r="B4676" s="377" t="s">
        <v>55614</v>
      </c>
      <c r="C4676" s="377" t="s">
        <v>18918</v>
      </c>
      <c r="D4676" s="402" t="s">
        <v>15885</v>
      </c>
    </row>
    <row r="4677" spans="1:4" x14ac:dyDescent="0.2">
      <c r="A4677" s="377">
        <v>38986</v>
      </c>
      <c r="B4677" s="377" t="s">
        <v>55615</v>
      </c>
      <c r="C4677" s="377" t="s">
        <v>18918</v>
      </c>
      <c r="D4677" s="402" t="s">
        <v>55616</v>
      </c>
    </row>
    <row r="4678" spans="1:4" x14ac:dyDescent="0.2">
      <c r="A4678" s="377">
        <v>38978</v>
      </c>
      <c r="B4678" s="377" t="s">
        <v>55617</v>
      </c>
      <c r="C4678" s="377" t="s">
        <v>18918</v>
      </c>
      <c r="D4678" s="402" t="s">
        <v>31240</v>
      </c>
    </row>
    <row r="4679" spans="1:4" x14ac:dyDescent="0.2">
      <c r="A4679" s="377">
        <v>38979</v>
      </c>
      <c r="B4679" s="377" t="s">
        <v>55618</v>
      </c>
      <c r="C4679" s="377" t="s">
        <v>18918</v>
      </c>
      <c r="D4679" s="402" t="s">
        <v>43046</v>
      </c>
    </row>
    <row r="4680" spans="1:4" x14ac:dyDescent="0.2">
      <c r="A4680" s="377">
        <v>38980</v>
      </c>
      <c r="B4680" s="377" t="s">
        <v>55619</v>
      </c>
      <c r="C4680" s="377" t="s">
        <v>18918</v>
      </c>
      <c r="D4680" s="402" t="s">
        <v>30355</v>
      </c>
    </row>
    <row r="4681" spans="1:4" x14ac:dyDescent="0.2">
      <c r="A4681" s="377">
        <v>38981</v>
      </c>
      <c r="B4681" s="377" t="s">
        <v>55620</v>
      </c>
      <c r="C4681" s="377" t="s">
        <v>18918</v>
      </c>
      <c r="D4681" s="402" t="s">
        <v>55621</v>
      </c>
    </row>
    <row r="4682" spans="1:4" x14ac:dyDescent="0.2">
      <c r="A4682" s="377">
        <v>38982</v>
      </c>
      <c r="B4682" s="377" t="s">
        <v>55622</v>
      </c>
      <c r="C4682" s="377" t="s">
        <v>18918</v>
      </c>
      <c r="D4682" s="402" t="s">
        <v>55623</v>
      </c>
    </row>
    <row r="4683" spans="1:4" x14ac:dyDescent="0.2">
      <c r="A4683" s="377">
        <v>38983</v>
      </c>
      <c r="B4683" s="377" t="s">
        <v>55624</v>
      </c>
      <c r="C4683" s="377" t="s">
        <v>18918</v>
      </c>
      <c r="D4683" s="402" t="s">
        <v>18561</v>
      </c>
    </row>
    <row r="4684" spans="1:4" x14ac:dyDescent="0.2">
      <c r="A4684" s="377">
        <v>38984</v>
      </c>
      <c r="B4684" s="377" t="s">
        <v>55625</v>
      </c>
      <c r="C4684" s="377" t="s">
        <v>18918</v>
      </c>
      <c r="D4684" s="402" t="s">
        <v>55626</v>
      </c>
    </row>
    <row r="4685" spans="1:4" x14ac:dyDescent="0.2">
      <c r="A4685" s="377">
        <v>38985</v>
      </c>
      <c r="B4685" s="377" t="s">
        <v>55627</v>
      </c>
      <c r="C4685" s="377" t="s">
        <v>18918</v>
      </c>
      <c r="D4685" s="402" t="s">
        <v>55628</v>
      </c>
    </row>
    <row r="4686" spans="1:4" x14ac:dyDescent="0.2">
      <c r="A4686" s="377">
        <v>9836</v>
      </c>
      <c r="B4686" s="377" t="s">
        <v>55629</v>
      </c>
      <c r="C4686" s="377" t="s">
        <v>18918</v>
      </c>
      <c r="D4686" s="402" t="s">
        <v>11100</v>
      </c>
    </row>
    <row r="4687" spans="1:4" x14ac:dyDescent="0.2">
      <c r="A4687" s="377">
        <v>20065</v>
      </c>
      <c r="B4687" s="377" t="s">
        <v>55630</v>
      </c>
      <c r="C4687" s="377" t="s">
        <v>18918</v>
      </c>
      <c r="D4687" s="402" t="s">
        <v>10853</v>
      </c>
    </row>
    <row r="4688" spans="1:4" x14ac:dyDescent="0.2">
      <c r="A4688" s="377">
        <v>9835</v>
      </c>
      <c r="B4688" s="377" t="s">
        <v>55631</v>
      </c>
      <c r="C4688" s="377" t="s">
        <v>18918</v>
      </c>
      <c r="D4688" s="402" t="s">
        <v>12287</v>
      </c>
    </row>
    <row r="4689" spans="1:4" x14ac:dyDescent="0.2">
      <c r="A4689" s="377">
        <v>38032</v>
      </c>
      <c r="B4689" s="377" t="s">
        <v>55632</v>
      </c>
      <c r="C4689" s="377" t="s">
        <v>18918</v>
      </c>
      <c r="D4689" s="402" t="s">
        <v>26856</v>
      </c>
    </row>
    <row r="4690" spans="1:4" x14ac:dyDescent="0.2">
      <c r="A4690" s="377">
        <v>38033</v>
      </c>
      <c r="B4690" s="377" t="s">
        <v>55633</v>
      </c>
      <c r="C4690" s="377" t="s">
        <v>18918</v>
      </c>
      <c r="D4690" s="402" t="s">
        <v>17428</v>
      </c>
    </row>
    <row r="4691" spans="1:4" x14ac:dyDescent="0.2">
      <c r="A4691" s="377">
        <v>38034</v>
      </c>
      <c r="B4691" s="377" t="s">
        <v>55634</v>
      </c>
      <c r="C4691" s="377" t="s">
        <v>18918</v>
      </c>
      <c r="D4691" s="402" t="s">
        <v>55635</v>
      </c>
    </row>
    <row r="4692" spans="1:4" x14ac:dyDescent="0.2">
      <c r="A4692" s="377">
        <v>38035</v>
      </c>
      <c r="B4692" s="377" t="s">
        <v>55636</v>
      </c>
      <c r="C4692" s="377" t="s">
        <v>18918</v>
      </c>
      <c r="D4692" s="402" t="s">
        <v>55637</v>
      </c>
    </row>
    <row r="4693" spans="1:4" x14ac:dyDescent="0.2">
      <c r="A4693" s="377">
        <v>38036</v>
      </c>
      <c r="B4693" s="377" t="s">
        <v>55638</v>
      </c>
      <c r="C4693" s="377" t="s">
        <v>18918</v>
      </c>
      <c r="D4693" s="402" t="s">
        <v>55639</v>
      </c>
    </row>
    <row r="4694" spans="1:4" x14ac:dyDescent="0.2">
      <c r="A4694" s="377">
        <v>38037</v>
      </c>
      <c r="B4694" s="377" t="s">
        <v>55640</v>
      </c>
      <c r="C4694" s="377" t="s">
        <v>18918</v>
      </c>
      <c r="D4694" s="402" t="s">
        <v>55641</v>
      </c>
    </row>
    <row r="4695" spans="1:4" x14ac:dyDescent="0.2">
      <c r="A4695" s="377">
        <v>9850</v>
      </c>
      <c r="B4695" s="377" t="s">
        <v>55642</v>
      </c>
      <c r="C4695" s="377" t="s">
        <v>18918</v>
      </c>
      <c r="D4695" s="402" t="s">
        <v>55643</v>
      </c>
    </row>
    <row r="4696" spans="1:4" x14ac:dyDescent="0.2">
      <c r="A4696" s="377">
        <v>9853</v>
      </c>
      <c r="B4696" s="377" t="s">
        <v>55644</v>
      </c>
      <c r="C4696" s="377" t="s">
        <v>18918</v>
      </c>
      <c r="D4696" s="402" t="s">
        <v>55645</v>
      </c>
    </row>
    <row r="4697" spans="1:4" x14ac:dyDescent="0.2">
      <c r="A4697" s="377">
        <v>9854</v>
      </c>
      <c r="B4697" s="377" t="s">
        <v>55646</v>
      </c>
      <c r="C4697" s="377" t="s">
        <v>18918</v>
      </c>
      <c r="D4697" s="402" t="s">
        <v>55647</v>
      </c>
    </row>
    <row r="4698" spans="1:4" x14ac:dyDescent="0.2">
      <c r="A4698" s="377">
        <v>9851</v>
      </c>
      <c r="B4698" s="377" t="s">
        <v>55648</v>
      </c>
      <c r="C4698" s="377" t="s">
        <v>18918</v>
      </c>
      <c r="D4698" s="402" t="s">
        <v>53834</v>
      </c>
    </row>
    <row r="4699" spans="1:4" x14ac:dyDescent="0.2">
      <c r="A4699" s="377">
        <v>9825</v>
      </c>
      <c r="B4699" s="377" t="s">
        <v>55649</v>
      </c>
      <c r="C4699" s="377" t="s">
        <v>18918</v>
      </c>
      <c r="D4699" s="402" t="s">
        <v>33956</v>
      </c>
    </row>
    <row r="4700" spans="1:4" x14ac:dyDescent="0.2">
      <c r="A4700" s="377">
        <v>9828</v>
      </c>
      <c r="B4700" s="377" t="s">
        <v>55650</v>
      </c>
      <c r="C4700" s="377" t="s">
        <v>18918</v>
      </c>
      <c r="D4700" s="402" t="s">
        <v>55651</v>
      </c>
    </row>
    <row r="4701" spans="1:4" x14ac:dyDescent="0.2">
      <c r="A4701" s="377">
        <v>9829</v>
      </c>
      <c r="B4701" s="377" t="s">
        <v>55652</v>
      </c>
      <c r="C4701" s="377" t="s">
        <v>18918</v>
      </c>
      <c r="D4701" s="402" t="s">
        <v>55653</v>
      </c>
    </row>
    <row r="4702" spans="1:4" x14ac:dyDescent="0.2">
      <c r="A4702" s="377">
        <v>9826</v>
      </c>
      <c r="B4702" s="377" t="s">
        <v>55654</v>
      </c>
      <c r="C4702" s="377" t="s">
        <v>18918</v>
      </c>
      <c r="D4702" s="402" t="s">
        <v>55655</v>
      </c>
    </row>
    <row r="4703" spans="1:4" x14ac:dyDescent="0.2">
      <c r="A4703" s="377">
        <v>9827</v>
      </c>
      <c r="B4703" s="377" t="s">
        <v>55656</v>
      </c>
      <c r="C4703" s="377" t="s">
        <v>18918</v>
      </c>
      <c r="D4703" s="402" t="s">
        <v>55657</v>
      </c>
    </row>
    <row r="4704" spans="1:4" x14ac:dyDescent="0.2">
      <c r="A4704" s="377">
        <v>36374</v>
      </c>
      <c r="B4704" s="377" t="s">
        <v>55658</v>
      </c>
      <c r="C4704" s="377" t="s">
        <v>18918</v>
      </c>
      <c r="D4704" s="402" t="s">
        <v>7052</v>
      </c>
    </row>
    <row r="4705" spans="1:4" x14ac:dyDescent="0.2">
      <c r="A4705" s="377">
        <v>36084</v>
      </c>
      <c r="B4705" s="377" t="s">
        <v>55659</v>
      </c>
      <c r="C4705" s="377" t="s">
        <v>18918</v>
      </c>
      <c r="D4705" s="402" t="s">
        <v>8400</v>
      </c>
    </row>
    <row r="4706" spans="1:4" x14ac:dyDescent="0.2">
      <c r="A4706" s="377">
        <v>36373</v>
      </c>
      <c r="B4706" s="377" t="s">
        <v>55660</v>
      </c>
      <c r="C4706" s="377" t="s">
        <v>18918</v>
      </c>
      <c r="D4706" s="402" t="s">
        <v>49348</v>
      </c>
    </row>
    <row r="4707" spans="1:4" x14ac:dyDescent="0.2">
      <c r="A4707" s="377">
        <v>36377</v>
      </c>
      <c r="B4707" s="377" t="s">
        <v>55661</v>
      </c>
      <c r="C4707" s="377" t="s">
        <v>18918</v>
      </c>
      <c r="D4707" s="402" t="s">
        <v>55662</v>
      </c>
    </row>
    <row r="4708" spans="1:4" x14ac:dyDescent="0.2">
      <c r="A4708" s="377">
        <v>36375</v>
      </c>
      <c r="B4708" s="377" t="s">
        <v>55663</v>
      </c>
      <c r="C4708" s="377" t="s">
        <v>18918</v>
      </c>
      <c r="D4708" s="402" t="s">
        <v>13615</v>
      </c>
    </row>
    <row r="4709" spans="1:4" x14ac:dyDescent="0.2">
      <c r="A4709" s="377">
        <v>36376</v>
      </c>
      <c r="B4709" s="377" t="s">
        <v>55664</v>
      </c>
      <c r="C4709" s="377" t="s">
        <v>18918</v>
      </c>
      <c r="D4709" s="402" t="s">
        <v>42601</v>
      </c>
    </row>
    <row r="4710" spans="1:4" x14ac:dyDescent="0.2">
      <c r="A4710" s="377">
        <v>36380</v>
      </c>
      <c r="B4710" s="377" t="s">
        <v>55665</v>
      </c>
      <c r="C4710" s="377" t="s">
        <v>18918</v>
      </c>
      <c r="D4710" s="402" t="s">
        <v>38977</v>
      </c>
    </row>
    <row r="4711" spans="1:4" x14ac:dyDescent="0.2">
      <c r="A4711" s="377">
        <v>36378</v>
      </c>
      <c r="B4711" s="377" t="s">
        <v>55666</v>
      </c>
      <c r="C4711" s="377" t="s">
        <v>18918</v>
      </c>
      <c r="D4711" s="402" t="s">
        <v>14896</v>
      </c>
    </row>
    <row r="4712" spans="1:4" x14ac:dyDescent="0.2">
      <c r="A4712" s="377">
        <v>36379</v>
      </c>
      <c r="B4712" s="377" t="s">
        <v>55667</v>
      </c>
      <c r="C4712" s="377" t="s">
        <v>18918</v>
      </c>
      <c r="D4712" s="402" t="s">
        <v>27621</v>
      </c>
    </row>
    <row r="4713" spans="1:4" x14ac:dyDescent="0.2">
      <c r="A4713" s="377">
        <v>9859</v>
      </c>
      <c r="B4713" s="377" t="s">
        <v>55668</v>
      </c>
      <c r="C4713" s="377" t="s">
        <v>18918</v>
      </c>
      <c r="D4713" s="402" t="s">
        <v>17043</v>
      </c>
    </row>
    <row r="4714" spans="1:4" x14ac:dyDescent="0.2">
      <c r="A4714" s="377">
        <v>9838</v>
      </c>
      <c r="B4714" s="377" t="s">
        <v>55669</v>
      </c>
      <c r="C4714" s="377" t="s">
        <v>18918</v>
      </c>
      <c r="D4714" s="402" t="s">
        <v>17632</v>
      </c>
    </row>
    <row r="4715" spans="1:4" x14ac:dyDescent="0.2">
      <c r="A4715" s="377">
        <v>9837</v>
      </c>
      <c r="B4715" s="377" t="s">
        <v>55670</v>
      </c>
      <c r="C4715" s="377" t="s">
        <v>18918</v>
      </c>
      <c r="D4715" s="402" t="s">
        <v>14768</v>
      </c>
    </row>
    <row r="4716" spans="1:4" x14ac:dyDescent="0.2">
      <c r="A4716" s="377">
        <v>44315</v>
      </c>
      <c r="B4716" s="377" t="s">
        <v>55671</v>
      </c>
      <c r="C4716" s="377" t="s">
        <v>18918</v>
      </c>
      <c r="D4716" s="402" t="s">
        <v>55672</v>
      </c>
    </row>
    <row r="4717" spans="1:4" x14ac:dyDescent="0.2">
      <c r="A4717" s="377">
        <v>9863</v>
      </c>
      <c r="B4717" s="377" t="s">
        <v>55673</v>
      </c>
      <c r="C4717" s="377" t="s">
        <v>18918</v>
      </c>
      <c r="D4717" s="402" t="s">
        <v>40357</v>
      </c>
    </row>
    <row r="4718" spans="1:4" x14ac:dyDescent="0.2">
      <c r="A4718" s="377">
        <v>9860</v>
      </c>
      <c r="B4718" s="377" t="s">
        <v>55674</v>
      </c>
      <c r="C4718" s="377" t="s">
        <v>18918</v>
      </c>
      <c r="D4718" s="402" t="s">
        <v>55675</v>
      </c>
    </row>
    <row r="4719" spans="1:4" x14ac:dyDescent="0.2">
      <c r="A4719" s="377">
        <v>9862</v>
      </c>
      <c r="B4719" s="377" t="s">
        <v>55676</v>
      </c>
      <c r="C4719" s="377" t="s">
        <v>18918</v>
      </c>
      <c r="D4719" s="402" t="s">
        <v>33898</v>
      </c>
    </row>
    <row r="4720" spans="1:4" x14ac:dyDescent="0.2">
      <c r="A4720" s="377">
        <v>9861</v>
      </c>
      <c r="B4720" s="377" t="s">
        <v>55677</v>
      </c>
      <c r="C4720" s="377" t="s">
        <v>18918</v>
      </c>
      <c r="D4720" s="402" t="s">
        <v>34171</v>
      </c>
    </row>
    <row r="4721" spans="1:4" x14ac:dyDescent="0.2">
      <c r="A4721" s="377">
        <v>9856</v>
      </c>
      <c r="B4721" s="377" t="s">
        <v>55678</v>
      </c>
      <c r="C4721" s="377" t="s">
        <v>18918</v>
      </c>
      <c r="D4721" s="402" t="s">
        <v>7477</v>
      </c>
    </row>
    <row r="4722" spans="1:4" x14ac:dyDescent="0.2">
      <c r="A4722" s="377">
        <v>9866</v>
      </c>
      <c r="B4722" s="377" t="s">
        <v>55679</v>
      </c>
      <c r="C4722" s="377" t="s">
        <v>18918</v>
      </c>
      <c r="D4722" s="402" t="s">
        <v>14744</v>
      </c>
    </row>
    <row r="4723" spans="1:4" x14ac:dyDescent="0.2">
      <c r="A4723" s="377">
        <v>9841</v>
      </c>
      <c r="B4723" s="377" t="s">
        <v>55680</v>
      </c>
      <c r="C4723" s="377" t="s">
        <v>18918</v>
      </c>
      <c r="D4723" s="402" t="s">
        <v>55681</v>
      </c>
    </row>
    <row r="4724" spans="1:4" x14ac:dyDescent="0.2">
      <c r="A4724" s="377">
        <v>9840</v>
      </c>
      <c r="B4724" s="377" t="s">
        <v>55682</v>
      </c>
      <c r="C4724" s="377" t="s">
        <v>18918</v>
      </c>
      <c r="D4724" s="402" t="s">
        <v>10675</v>
      </c>
    </row>
    <row r="4725" spans="1:4" x14ac:dyDescent="0.2">
      <c r="A4725" s="377">
        <v>20067</v>
      </c>
      <c r="B4725" s="377" t="s">
        <v>55683</v>
      </c>
      <c r="C4725" s="377" t="s">
        <v>18918</v>
      </c>
      <c r="D4725" s="402" t="s">
        <v>27785</v>
      </c>
    </row>
    <row r="4726" spans="1:4" x14ac:dyDescent="0.2">
      <c r="A4726" s="377">
        <v>20068</v>
      </c>
      <c r="B4726" s="377" t="s">
        <v>55684</v>
      </c>
      <c r="C4726" s="377" t="s">
        <v>18918</v>
      </c>
      <c r="D4726" s="402" t="s">
        <v>13462</v>
      </c>
    </row>
    <row r="4727" spans="1:4" x14ac:dyDescent="0.2">
      <c r="A4727" s="377">
        <v>9839</v>
      </c>
      <c r="B4727" s="377" t="s">
        <v>55685</v>
      </c>
      <c r="C4727" s="377" t="s">
        <v>18918</v>
      </c>
      <c r="D4727" s="402" t="s">
        <v>30415</v>
      </c>
    </row>
    <row r="4728" spans="1:4" x14ac:dyDescent="0.2">
      <c r="A4728" s="377">
        <v>9870</v>
      </c>
      <c r="B4728" s="377" t="s">
        <v>55686</v>
      </c>
      <c r="C4728" s="377" t="s">
        <v>18918</v>
      </c>
      <c r="D4728" s="402" t="s">
        <v>55687</v>
      </c>
    </row>
    <row r="4729" spans="1:4" x14ac:dyDescent="0.2">
      <c r="A4729" s="377">
        <v>9867</v>
      </c>
      <c r="B4729" s="377" t="s">
        <v>55688</v>
      </c>
      <c r="C4729" s="377" t="s">
        <v>18918</v>
      </c>
      <c r="D4729" s="402" t="s">
        <v>7652</v>
      </c>
    </row>
    <row r="4730" spans="1:4" x14ac:dyDescent="0.2">
      <c r="A4730" s="377">
        <v>9868</v>
      </c>
      <c r="B4730" s="377" t="s">
        <v>55689</v>
      </c>
      <c r="C4730" s="377" t="s">
        <v>18918</v>
      </c>
      <c r="D4730" s="402" t="s">
        <v>8272</v>
      </c>
    </row>
    <row r="4731" spans="1:4" x14ac:dyDescent="0.2">
      <c r="A4731" s="377">
        <v>9869</v>
      </c>
      <c r="B4731" s="377" t="s">
        <v>55690</v>
      </c>
      <c r="C4731" s="377" t="s">
        <v>18918</v>
      </c>
      <c r="D4731" s="402" t="s">
        <v>13728</v>
      </c>
    </row>
    <row r="4732" spans="1:4" x14ac:dyDescent="0.2">
      <c r="A4732" s="377">
        <v>9874</v>
      </c>
      <c r="B4732" s="377" t="s">
        <v>55691</v>
      </c>
      <c r="C4732" s="377" t="s">
        <v>18918</v>
      </c>
      <c r="D4732" s="402" t="s">
        <v>7461</v>
      </c>
    </row>
    <row r="4733" spans="1:4" x14ac:dyDescent="0.2">
      <c r="A4733" s="377">
        <v>9875</v>
      </c>
      <c r="B4733" s="377" t="s">
        <v>55692</v>
      </c>
      <c r="C4733" s="377" t="s">
        <v>18918</v>
      </c>
      <c r="D4733" s="402" t="s">
        <v>7202</v>
      </c>
    </row>
    <row r="4734" spans="1:4" x14ac:dyDescent="0.2">
      <c r="A4734" s="377">
        <v>9873</v>
      </c>
      <c r="B4734" s="377" t="s">
        <v>55693</v>
      </c>
      <c r="C4734" s="377" t="s">
        <v>18918</v>
      </c>
      <c r="D4734" s="402" t="s">
        <v>6996</v>
      </c>
    </row>
    <row r="4735" spans="1:4" x14ac:dyDescent="0.2">
      <c r="A4735" s="377">
        <v>9871</v>
      </c>
      <c r="B4735" s="377" t="s">
        <v>55694</v>
      </c>
      <c r="C4735" s="377" t="s">
        <v>18918</v>
      </c>
      <c r="D4735" s="402" t="s">
        <v>17019</v>
      </c>
    </row>
    <row r="4736" spans="1:4" x14ac:dyDescent="0.2">
      <c r="A4736" s="377">
        <v>9872</v>
      </c>
      <c r="B4736" s="377" t="s">
        <v>55695</v>
      </c>
      <c r="C4736" s="377" t="s">
        <v>18918</v>
      </c>
      <c r="D4736" s="402" t="s">
        <v>16350</v>
      </c>
    </row>
    <row r="4737" spans="1:4" x14ac:dyDescent="0.2">
      <c r="A4737" s="377">
        <v>7667</v>
      </c>
      <c r="B4737" s="377" t="s">
        <v>55696</v>
      </c>
      <c r="C4737" s="377" t="s">
        <v>18918</v>
      </c>
      <c r="D4737" s="402" t="s">
        <v>55697</v>
      </c>
    </row>
    <row r="4738" spans="1:4" x14ac:dyDescent="0.2">
      <c r="A4738" s="377">
        <v>7660</v>
      </c>
      <c r="B4738" s="377" t="s">
        <v>55698</v>
      </c>
      <c r="C4738" s="377" t="s">
        <v>18918</v>
      </c>
      <c r="D4738" s="402" t="s">
        <v>55699</v>
      </c>
    </row>
    <row r="4739" spans="1:4" x14ac:dyDescent="0.2">
      <c r="A4739" s="377">
        <v>7676</v>
      </c>
      <c r="B4739" s="377" t="s">
        <v>55700</v>
      </c>
      <c r="C4739" s="377" t="s">
        <v>18918</v>
      </c>
      <c r="D4739" s="402" t="s">
        <v>55701</v>
      </c>
    </row>
    <row r="4740" spans="1:4" x14ac:dyDescent="0.2">
      <c r="A4740" s="377">
        <v>12426</v>
      </c>
      <c r="B4740" s="377" t="s">
        <v>55702</v>
      </c>
      <c r="C4740" s="377" t="s">
        <v>18782</v>
      </c>
      <c r="D4740" s="402" t="s">
        <v>41840</v>
      </c>
    </row>
    <row r="4741" spans="1:4" x14ac:dyDescent="0.2">
      <c r="A4741" s="377">
        <v>12425</v>
      </c>
      <c r="B4741" s="377" t="s">
        <v>55703</v>
      </c>
      <c r="C4741" s="377" t="s">
        <v>18782</v>
      </c>
      <c r="D4741" s="402" t="s">
        <v>43979</v>
      </c>
    </row>
    <row r="4742" spans="1:4" x14ac:dyDescent="0.2">
      <c r="A4742" s="377">
        <v>12427</v>
      </c>
      <c r="B4742" s="377" t="s">
        <v>55704</v>
      </c>
      <c r="C4742" s="377" t="s">
        <v>18782</v>
      </c>
      <c r="D4742" s="402" t="s">
        <v>55705</v>
      </c>
    </row>
    <row r="4743" spans="1:4" x14ac:dyDescent="0.2">
      <c r="A4743" s="377">
        <v>12428</v>
      </c>
      <c r="B4743" s="377" t="s">
        <v>55706</v>
      </c>
      <c r="C4743" s="377" t="s">
        <v>18782</v>
      </c>
      <c r="D4743" s="402" t="s">
        <v>55707</v>
      </c>
    </row>
    <row r="4744" spans="1:4" x14ac:dyDescent="0.2">
      <c r="A4744" s="377">
        <v>12430</v>
      </c>
      <c r="B4744" s="377" t="s">
        <v>55708</v>
      </c>
      <c r="C4744" s="377" t="s">
        <v>18782</v>
      </c>
      <c r="D4744" s="402" t="s">
        <v>27893</v>
      </c>
    </row>
    <row r="4745" spans="1:4" x14ac:dyDescent="0.2">
      <c r="A4745" s="377">
        <v>12429</v>
      </c>
      <c r="B4745" s="377" t="s">
        <v>55709</v>
      </c>
      <c r="C4745" s="377" t="s">
        <v>18782</v>
      </c>
      <c r="D4745" s="402" t="s">
        <v>55710</v>
      </c>
    </row>
    <row r="4746" spans="1:4" x14ac:dyDescent="0.2">
      <c r="A4746" s="377">
        <v>12431</v>
      </c>
      <c r="B4746" s="377" t="s">
        <v>55711</v>
      </c>
      <c r="C4746" s="377" t="s">
        <v>18782</v>
      </c>
      <c r="D4746" s="402" t="s">
        <v>55712</v>
      </c>
    </row>
    <row r="4747" spans="1:4" x14ac:dyDescent="0.2">
      <c r="A4747" s="377">
        <v>12432</v>
      </c>
      <c r="B4747" s="377" t="s">
        <v>55713</v>
      </c>
      <c r="C4747" s="377" t="s">
        <v>18782</v>
      </c>
      <c r="D4747" s="402" t="s">
        <v>55714</v>
      </c>
    </row>
    <row r="4748" spans="1:4" x14ac:dyDescent="0.2">
      <c r="A4748" s="377">
        <v>12434</v>
      </c>
      <c r="B4748" s="377" t="s">
        <v>55715</v>
      </c>
      <c r="C4748" s="377" t="s">
        <v>18782</v>
      </c>
      <c r="D4748" s="402" t="s">
        <v>55716</v>
      </c>
    </row>
    <row r="4749" spans="1:4" x14ac:dyDescent="0.2">
      <c r="A4749" s="377">
        <v>12433</v>
      </c>
      <c r="B4749" s="377" t="s">
        <v>55717</v>
      </c>
      <c r="C4749" s="377" t="s">
        <v>18782</v>
      </c>
      <c r="D4749" s="402" t="s">
        <v>55718</v>
      </c>
    </row>
    <row r="4750" spans="1:4" x14ac:dyDescent="0.2">
      <c r="A4750" s="377">
        <v>12435</v>
      </c>
      <c r="B4750" s="377" t="s">
        <v>55719</v>
      </c>
      <c r="C4750" s="377" t="s">
        <v>18782</v>
      </c>
      <c r="D4750" s="402" t="s">
        <v>55720</v>
      </c>
    </row>
    <row r="4751" spans="1:4" x14ac:dyDescent="0.2">
      <c r="A4751" s="377">
        <v>12437</v>
      </c>
      <c r="B4751" s="377" t="s">
        <v>55721</v>
      </c>
      <c r="C4751" s="377" t="s">
        <v>18782</v>
      </c>
      <c r="D4751" s="402" t="s">
        <v>55722</v>
      </c>
    </row>
    <row r="4752" spans="1:4" x14ac:dyDescent="0.2">
      <c r="A4752" s="377">
        <v>12439</v>
      </c>
      <c r="B4752" s="377" t="s">
        <v>55723</v>
      </c>
      <c r="C4752" s="377" t="s">
        <v>18782</v>
      </c>
      <c r="D4752" s="402" t="s">
        <v>55724</v>
      </c>
    </row>
    <row r="4753" spans="1:4" x14ac:dyDescent="0.2">
      <c r="A4753" s="377">
        <v>12438</v>
      </c>
      <c r="B4753" s="377" t="s">
        <v>55725</v>
      </c>
      <c r="C4753" s="377" t="s">
        <v>18782</v>
      </c>
      <c r="D4753" s="402" t="s">
        <v>55726</v>
      </c>
    </row>
    <row r="4754" spans="1:4" x14ac:dyDescent="0.2">
      <c r="A4754" s="377">
        <v>12436</v>
      </c>
      <c r="B4754" s="377" t="s">
        <v>55727</v>
      </c>
      <c r="C4754" s="377" t="s">
        <v>18782</v>
      </c>
      <c r="D4754" s="402" t="s">
        <v>55728</v>
      </c>
    </row>
    <row r="4755" spans="1:4" x14ac:dyDescent="0.2">
      <c r="A4755" s="377">
        <v>36357</v>
      </c>
      <c r="B4755" s="377" t="s">
        <v>55729</v>
      </c>
      <c r="C4755" s="377" t="s">
        <v>18782</v>
      </c>
      <c r="D4755" s="402" t="s">
        <v>55730</v>
      </c>
    </row>
    <row r="4756" spans="1:4" x14ac:dyDescent="0.2">
      <c r="A4756" s="377">
        <v>12424</v>
      </c>
      <c r="B4756" s="377" t="s">
        <v>55731</v>
      </c>
      <c r="C4756" s="377" t="s">
        <v>18782</v>
      </c>
      <c r="D4756" s="402" t="s">
        <v>44134</v>
      </c>
    </row>
    <row r="4757" spans="1:4" x14ac:dyDescent="0.2">
      <c r="A4757" s="377">
        <v>12440</v>
      </c>
      <c r="B4757" s="377" t="s">
        <v>55732</v>
      </c>
      <c r="C4757" s="377" t="s">
        <v>18782</v>
      </c>
      <c r="D4757" s="402" t="s">
        <v>55733</v>
      </c>
    </row>
    <row r="4758" spans="1:4" x14ac:dyDescent="0.2">
      <c r="A4758" s="377">
        <v>9884</v>
      </c>
      <c r="B4758" s="377" t="s">
        <v>55734</v>
      </c>
      <c r="C4758" s="377" t="s">
        <v>18782</v>
      </c>
      <c r="D4758" s="402" t="s">
        <v>35082</v>
      </c>
    </row>
    <row r="4759" spans="1:4" x14ac:dyDescent="0.2">
      <c r="A4759" s="377">
        <v>9888</v>
      </c>
      <c r="B4759" s="377" t="s">
        <v>55735</v>
      </c>
      <c r="C4759" s="377" t="s">
        <v>18782</v>
      </c>
      <c r="D4759" s="402" t="s">
        <v>12495</v>
      </c>
    </row>
    <row r="4760" spans="1:4" x14ac:dyDescent="0.2">
      <c r="A4760" s="377">
        <v>9883</v>
      </c>
      <c r="B4760" s="377" t="s">
        <v>55736</v>
      </c>
      <c r="C4760" s="377" t="s">
        <v>18782</v>
      </c>
      <c r="D4760" s="402" t="s">
        <v>12467</v>
      </c>
    </row>
    <row r="4761" spans="1:4" x14ac:dyDescent="0.2">
      <c r="A4761" s="377">
        <v>9886</v>
      </c>
      <c r="B4761" s="377" t="s">
        <v>55737</v>
      </c>
      <c r="C4761" s="377" t="s">
        <v>18782</v>
      </c>
      <c r="D4761" s="402" t="s">
        <v>36349</v>
      </c>
    </row>
    <row r="4762" spans="1:4" x14ac:dyDescent="0.2">
      <c r="A4762" s="377">
        <v>9889</v>
      </c>
      <c r="B4762" s="377" t="s">
        <v>55738</v>
      </c>
      <c r="C4762" s="377" t="s">
        <v>18782</v>
      </c>
      <c r="D4762" s="402" t="s">
        <v>55739</v>
      </c>
    </row>
    <row r="4763" spans="1:4" x14ac:dyDescent="0.2">
      <c r="A4763" s="377">
        <v>9887</v>
      </c>
      <c r="B4763" s="377" t="s">
        <v>55740</v>
      </c>
      <c r="C4763" s="377" t="s">
        <v>18782</v>
      </c>
      <c r="D4763" s="402" t="s">
        <v>28838</v>
      </c>
    </row>
    <row r="4764" spans="1:4" x14ac:dyDescent="0.2">
      <c r="A4764" s="377">
        <v>9885</v>
      </c>
      <c r="B4764" s="377" t="s">
        <v>55741</v>
      </c>
      <c r="C4764" s="377" t="s">
        <v>18782</v>
      </c>
      <c r="D4764" s="402" t="s">
        <v>12695</v>
      </c>
    </row>
    <row r="4765" spans="1:4" x14ac:dyDescent="0.2">
      <c r="A4765" s="377">
        <v>9890</v>
      </c>
      <c r="B4765" s="377" t="s">
        <v>55742</v>
      </c>
      <c r="C4765" s="377" t="s">
        <v>18782</v>
      </c>
      <c r="D4765" s="402" t="s">
        <v>55743</v>
      </c>
    </row>
    <row r="4766" spans="1:4" x14ac:dyDescent="0.2">
      <c r="A4766" s="377">
        <v>9891</v>
      </c>
      <c r="B4766" s="377" t="s">
        <v>55744</v>
      </c>
      <c r="C4766" s="377" t="s">
        <v>18782</v>
      </c>
      <c r="D4766" s="402" t="s">
        <v>55745</v>
      </c>
    </row>
    <row r="4767" spans="1:4" x14ac:dyDescent="0.2">
      <c r="A4767" s="377">
        <v>36313</v>
      </c>
      <c r="B4767" s="377" t="s">
        <v>55746</v>
      </c>
      <c r="C4767" s="377" t="s">
        <v>18782</v>
      </c>
      <c r="D4767" s="402" t="s">
        <v>31831</v>
      </c>
    </row>
    <row r="4768" spans="1:4" x14ac:dyDescent="0.2">
      <c r="A4768" s="377">
        <v>36316</v>
      </c>
      <c r="B4768" s="377" t="s">
        <v>55747</v>
      </c>
      <c r="C4768" s="377" t="s">
        <v>18782</v>
      </c>
      <c r="D4768" s="402" t="s">
        <v>28487</v>
      </c>
    </row>
    <row r="4769" spans="1:4" x14ac:dyDescent="0.2">
      <c r="A4769" s="377">
        <v>64</v>
      </c>
      <c r="B4769" s="377" t="s">
        <v>55748</v>
      </c>
      <c r="C4769" s="377" t="s">
        <v>18782</v>
      </c>
      <c r="D4769" s="402" t="s">
        <v>55749</v>
      </c>
    </row>
    <row r="4770" spans="1:4" x14ac:dyDescent="0.2">
      <c r="A4770" s="377">
        <v>37423</v>
      </c>
      <c r="B4770" s="377" t="s">
        <v>55750</v>
      </c>
      <c r="C4770" s="377" t="s">
        <v>18782</v>
      </c>
      <c r="D4770" s="402" t="s">
        <v>15966</v>
      </c>
    </row>
    <row r="4771" spans="1:4" x14ac:dyDescent="0.2">
      <c r="A4771" s="377">
        <v>9892</v>
      </c>
      <c r="B4771" s="377" t="s">
        <v>55751</v>
      </c>
      <c r="C4771" s="377" t="s">
        <v>18782</v>
      </c>
      <c r="D4771" s="402" t="s">
        <v>12041</v>
      </c>
    </row>
    <row r="4772" spans="1:4" x14ac:dyDescent="0.2">
      <c r="A4772" s="377">
        <v>9901</v>
      </c>
      <c r="B4772" s="377" t="s">
        <v>55752</v>
      </c>
      <c r="C4772" s="377" t="s">
        <v>18782</v>
      </c>
      <c r="D4772" s="402" t="s">
        <v>53766</v>
      </c>
    </row>
    <row r="4773" spans="1:4" x14ac:dyDescent="0.2">
      <c r="A4773" s="377">
        <v>9900</v>
      </c>
      <c r="B4773" s="377" t="s">
        <v>55753</v>
      </c>
      <c r="C4773" s="377" t="s">
        <v>18782</v>
      </c>
      <c r="D4773" s="402" t="s">
        <v>54453</v>
      </c>
    </row>
    <row r="4774" spans="1:4" x14ac:dyDescent="0.2">
      <c r="A4774" s="377">
        <v>9899</v>
      </c>
      <c r="B4774" s="377" t="s">
        <v>55754</v>
      </c>
      <c r="C4774" s="377" t="s">
        <v>18782</v>
      </c>
      <c r="D4774" s="402" t="s">
        <v>13370</v>
      </c>
    </row>
    <row r="4775" spans="1:4" x14ac:dyDescent="0.2">
      <c r="A4775" s="377">
        <v>9908</v>
      </c>
      <c r="B4775" s="377" t="s">
        <v>55755</v>
      </c>
      <c r="C4775" s="377" t="s">
        <v>18782</v>
      </c>
      <c r="D4775" s="402" t="s">
        <v>55756</v>
      </c>
    </row>
    <row r="4776" spans="1:4" x14ac:dyDescent="0.2">
      <c r="A4776" s="377">
        <v>9905</v>
      </c>
      <c r="B4776" s="377" t="s">
        <v>55757</v>
      </c>
      <c r="C4776" s="377" t="s">
        <v>18782</v>
      </c>
      <c r="D4776" s="402" t="s">
        <v>11824</v>
      </c>
    </row>
    <row r="4777" spans="1:4" x14ac:dyDescent="0.2">
      <c r="A4777" s="377">
        <v>9906</v>
      </c>
      <c r="B4777" s="377" t="s">
        <v>55758</v>
      </c>
      <c r="C4777" s="377" t="s">
        <v>18782</v>
      </c>
      <c r="D4777" s="402" t="s">
        <v>8773</v>
      </c>
    </row>
    <row r="4778" spans="1:4" x14ac:dyDescent="0.2">
      <c r="A4778" s="377">
        <v>9895</v>
      </c>
      <c r="B4778" s="377" t="s">
        <v>55759</v>
      </c>
      <c r="C4778" s="377" t="s">
        <v>18782</v>
      </c>
      <c r="D4778" s="402" t="s">
        <v>55760</v>
      </c>
    </row>
    <row r="4779" spans="1:4" x14ac:dyDescent="0.2">
      <c r="A4779" s="377">
        <v>9894</v>
      </c>
      <c r="B4779" s="377" t="s">
        <v>55761</v>
      </c>
      <c r="C4779" s="377" t="s">
        <v>18782</v>
      </c>
      <c r="D4779" s="402" t="s">
        <v>29008</v>
      </c>
    </row>
    <row r="4780" spans="1:4" x14ac:dyDescent="0.2">
      <c r="A4780" s="377">
        <v>9897</v>
      </c>
      <c r="B4780" s="377" t="s">
        <v>55762</v>
      </c>
      <c r="C4780" s="377" t="s">
        <v>18782</v>
      </c>
      <c r="D4780" s="402" t="s">
        <v>9023</v>
      </c>
    </row>
    <row r="4781" spans="1:4" x14ac:dyDescent="0.2">
      <c r="A4781" s="377">
        <v>9910</v>
      </c>
      <c r="B4781" s="377" t="s">
        <v>55763</v>
      </c>
      <c r="C4781" s="377" t="s">
        <v>18782</v>
      </c>
      <c r="D4781" s="402" t="s">
        <v>55764</v>
      </c>
    </row>
    <row r="4782" spans="1:4" x14ac:dyDescent="0.2">
      <c r="A4782" s="377">
        <v>9909</v>
      </c>
      <c r="B4782" s="377" t="s">
        <v>55765</v>
      </c>
      <c r="C4782" s="377" t="s">
        <v>18782</v>
      </c>
      <c r="D4782" s="402" t="s">
        <v>55766</v>
      </c>
    </row>
    <row r="4783" spans="1:4" x14ac:dyDescent="0.2">
      <c r="A4783" s="377">
        <v>9907</v>
      </c>
      <c r="B4783" s="377" t="s">
        <v>55767</v>
      </c>
      <c r="C4783" s="377" t="s">
        <v>18782</v>
      </c>
      <c r="D4783" s="402" t="s">
        <v>55768</v>
      </c>
    </row>
    <row r="4784" spans="1:4" x14ac:dyDescent="0.2">
      <c r="A4784" s="377">
        <v>20973</v>
      </c>
      <c r="B4784" s="377" t="s">
        <v>55769</v>
      </c>
      <c r="C4784" s="377" t="s">
        <v>18782</v>
      </c>
      <c r="D4784" s="402" t="s">
        <v>55770</v>
      </c>
    </row>
    <row r="4785" spans="1:4" x14ac:dyDescent="0.2">
      <c r="A4785" s="377">
        <v>20974</v>
      </c>
      <c r="B4785" s="377" t="s">
        <v>55771</v>
      </c>
      <c r="C4785" s="377" t="s">
        <v>18782</v>
      </c>
      <c r="D4785" s="402" t="s">
        <v>55772</v>
      </c>
    </row>
    <row r="4786" spans="1:4" x14ac:dyDescent="0.2">
      <c r="A4786" s="377">
        <v>37989</v>
      </c>
      <c r="B4786" s="377" t="s">
        <v>55773</v>
      </c>
      <c r="C4786" s="377" t="s">
        <v>18782</v>
      </c>
      <c r="D4786" s="402" t="s">
        <v>16059</v>
      </c>
    </row>
    <row r="4787" spans="1:4" x14ac:dyDescent="0.2">
      <c r="A4787" s="377">
        <v>37990</v>
      </c>
      <c r="B4787" s="377" t="s">
        <v>55774</v>
      </c>
      <c r="C4787" s="377" t="s">
        <v>18782</v>
      </c>
      <c r="D4787" s="402" t="s">
        <v>37272</v>
      </c>
    </row>
    <row r="4788" spans="1:4" x14ac:dyDescent="0.2">
      <c r="A4788" s="377">
        <v>37991</v>
      </c>
      <c r="B4788" s="377" t="s">
        <v>55775</v>
      </c>
      <c r="C4788" s="377" t="s">
        <v>18782</v>
      </c>
      <c r="D4788" s="402" t="s">
        <v>36003</v>
      </c>
    </row>
    <row r="4789" spans="1:4" x14ac:dyDescent="0.2">
      <c r="A4789" s="377">
        <v>37992</v>
      </c>
      <c r="B4789" s="377" t="s">
        <v>55776</v>
      </c>
      <c r="C4789" s="377" t="s">
        <v>18782</v>
      </c>
      <c r="D4789" s="402" t="s">
        <v>40550</v>
      </c>
    </row>
    <row r="4790" spans="1:4" x14ac:dyDescent="0.2">
      <c r="A4790" s="377">
        <v>37993</v>
      </c>
      <c r="B4790" s="377" t="s">
        <v>55777</v>
      </c>
      <c r="C4790" s="377" t="s">
        <v>18782</v>
      </c>
      <c r="D4790" s="402" t="s">
        <v>17409</v>
      </c>
    </row>
    <row r="4791" spans="1:4" x14ac:dyDescent="0.2">
      <c r="A4791" s="377">
        <v>37994</v>
      </c>
      <c r="B4791" s="377" t="s">
        <v>55778</v>
      </c>
      <c r="C4791" s="377" t="s">
        <v>18782</v>
      </c>
      <c r="D4791" s="402" t="s">
        <v>55779</v>
      </c>
    </row>
    <row r="4792" spans="1:4" x14ac:dyDescent="0.2">
      <c r="A4792" s="377">
        <v>37995</v>
      </c>
      <c r="B4792" s="377" t="s">
        <v>55780</v>
      </c>
      <c r="C4792" s="377" t="s">
        <v>18782</v>
      </c>
      <c r="D4792" s="402" t="s">
        <v>55781</v>
      </c>
    </row>
    <row r="4793" spans="1:4" x14ac:dyDescent="0.2">
      <c r="A4793" s="377">
        <v>37996</v>
      </c>
      <c r="B4793" s="377" t="s">
        <v>55782</v>
      </c>
      <c r="C4793" s="377" t="s">
        <v>18782</v>
      </c>
      <c r="D4793" s="402" t="s">
        <v>55783</v>
      </c>
    </row>
    <row r="4794" spans="1:4" x14ac:dyDescent="0.2">
      <c r="A4794" s="377">
        <v>13883</v>
      </c>
      <c r="B4794" s="377" t="s">
        <v>55784</v>
      </c>
      <c r="C4794" s="377" t="s">
        <v>18782</v>
      </c>
      <c r="D4794" s="402" t="s">
        <v>55785</v>
      </c>
    </row>
    <row r="4795" spans="1:4" x14ac:dyDescent="0.2">
      <c r="A4795" s="377">
        <v>38604</v>
      </c>
      <c r="B4795" s="377" t="s">
        <v>55786</v>
      </c>
      <c r="C4795" s="377" t="s">
        <v>18782</v>
      </c>
      <c r="D4795" s="402" t="s">
        <v>55787</v>
      </c>
    </row>
    <row r="4796" spans="1:4" x14ac:dyDescent="0.2">
      <c r="A4796" s="377">
        <v>10601</v>
      </c>
      <c r="B4796" s="377" t="s">
        <v>55788</v>
      </c>
      <c r="C4796" s="377" t="s">
        <v>18782</v>
      </c>
      <c r="D4796" s="402" t="s">
        <v>55789</v>
      </c>
    </row>
    <row r="4797" spans="1:4" x14ac:dyDescent="0.2">
      <c r="A4797" s="377">
        <v>44469</v>
      </c>
      <c r="B4797" s="377" t="s">
        <v>55790</v>
      </c>
      <c r="C4797" s="377" t="s">
        <v>18782</v>
      </c>
      <c r="D4797" s="402" t="s">
        <v>55791</v>
      </c>
    </row>
    <row r="4798" spans="1:4" x14ac:dyDescent="0.2">
      <c r="A4798" s="377">
        <v>13894</v>
      </c>
      <c r="B4798" s="377" t="s">
        <v>55792</v>
      </c>
      <c r="C4798" s="377" t="s">
        <v>18782</v>
      </c>
      <c r="D4798" s="402" t="s">
        <v>55793</v>
      </c>
    </row>
    <row r="4799" spans="1:4" x14ac:dyDescent="0.2">
      <c r="A4799" s="377">
        <v>13895</v>
      </c>
      <c r="B4799" s="377" t="s">
        <v>55794</v>
      </c>
      <c r="C4799" s="377" t="s">
        <v>18782</v>
      </c>
      <c r="D4799" s="402" t="s">
        <v>55795</v>
      </c>
    </row>
    <row r="4800" spans="1:4" x14ac:dyDescent="0.2">
      <c r="A4800" s="377">
        <v>13892</v>
      </c>
      <c r="B4800" s="377" t="s">
        <v>55796</v>
      </c>
      <c r="C4800" s="377" t="s">
        <v>18782</v>
      </c>
      <c r="D4800" s="402" t="s">
        <v>55797</v>
      </c>
    </row>
    <row r="4801" spans="1:4" x14ac:dyDescent="0.2">
      <c r="A4801" s="377">
        <v>9914</v>
      </c>
      <c r="B4801" s="377" t="s">
        <v>55798</v>
      </c>
      <c r="C4801" s="377" t="s">
        <v>18782</v>
      </c>
      <c r="D4801" s="402" t="s">
        <v>55799</v>
      </c>
    </row>
    <row r="4802" spans="1:4" x14ac:dyDescent="0.2">
      <c r="A4802" s="377">
        <v>36485</v>
      </c>
      <c r="B4802" s="377" t="s">
        <v>55800</v>
      </c>
      <c r="C4802" s="377" t="s">
        <v>18782</v>
      </c>
      <c r="D4802" s="402" t="s">
        <v>55801</v>
      </c>
    </row>
    <row r="4803" spans="1:4" x14ac:dyDescent="0.2">
      <c r="A4803" s="377">
        <v>9912</v>
      </c>
      <c r="B4803" s="377" t="s">
        <v>55802</v>
      </c>
      <c r="C4803" s="377" t="s">
        <v>18782</v>
      </c>
      <c r="D4803" s="402" t="s">
        <v>55803</v>
      </c>
    </row>
    <row r="4804" spans="1:4" x14ac:dyDescent="0.2">
      <c r="A4804" s="377">
        <v>9921</v>
      </c>
      <c r="B4804" s="377" t="s">
        <v>55804</v>
      </c>
      <c r="C4804" s="377" t="s">
        <v>18782</v>
      </c>
      <c r="D4804" s="402" t="s">
        <v>55805</v>
      </c>
    </row>
    <row r="4805" spans="1:4" x14ac:dyDescent="0.2">
      <c r="A4805" s="377">
        <v>21112</v>
      </c>
      <c r="B4805" s="377" t="s">
        <v>55806</v>
      </c>
      <c r="C4805" s="377" t="s">
        <v>18782</v>
      </c>
      <c r="D4805" s="402" t="s">
        <v>55807</v>
      </c>
    </row>
    <row r="4806" spans="1:4" x14ac:dyDescent="0.2">
      <c r="A4806" s="377">
        <v>10228</v>
      </c>
      <c r="B4806" s="377" t="s">
        <v>55808</v>
      </c>
      <c r="C4806" s="377" t="s">
        <v>18782</v>
      </c>
      <c r="D4806" s="402" t="s">
        <v>55809</v>
      </c>
    </row>
    <row r="4807" spans="1:4" x14ac:dyDescent="0.2">
      <c r="A4807" s="377">
        <v>11781</v>
      </c>
      <c r="B4807" s="377" t="s">
        <v>55810</v>
      </c>
      <c r="C4807" s="377" t="s">
        <v>18782</v>
      </c>
      <c r="D4807" s="402" t="s">
        <v>55811</v>
      </c>
    </row>
    <row r="4808" spans="1:4" x14ac:dyDescent="0.2">
      <c r="A4808" s="377">
        <v>37588</v>
      </c>
      <c r="B4808" s="377" t="s">
        <v>55812</v>
      </c>
      <c r="C4808" s="377" t="s">
        <v>18782</v>
      </c>
      <c r="D4808" s="402" t="s">
        <v>36788</v>
      </c>
    </row>
    <row r="4809" spans="1:4" x14ac:dyDescent="0.2">
      <c r="A4809" s="377">
        <v>11746</v>
      </c>
      <c r="B4809" s="377" t="s">
        <v>55813</v>
      </c>
      <c r="C4809" s="377" t="s">
        <v>18782</v>
      </c>
      <c r="D4809" s="402" t="s">
        <v>55814</v>
      </c>
    </row>
    <row r="4810" spans="1:4" x14ac:dyDescent="0.2">
      <c r="A4810" s="377">
        <v>11751</v>
      </c>
      <c r="B4810" s="377" t="s">
        <v>55815</v>
      </c>
      <c r="C4810" s="377" t="s">
        <v>18782</v>
      </c>
      <c r="D4810" s="402" t="s">
        <v>55816</v>
      </c>
    </row>
    <row r="4811" spans="1:4" x14ac:dyDescent="0.2">
      <c r="A4811" s="377">
        <v>11750</v>
      </c>
      <c r="B4811" s="377" t="s">
        <v>55817</v>
      </c>
      <c r="C4811" s="377" t="s">
        <v>18782</v>
      </c>
      <c r="D4811" s="402" t="s">
        <v>55818</v>
      </c>
    </row>
    <row r="4812" spans="1:4" x14ac:dyDescent="0.2">
      <c r="A4812" s="377">
        <v>11748</v>
      </c>
      <c r="B4812" s="377" t="s">
        <v>55819</v>
      </c>
      <c r="C4812" s="377" t="s">
        <v>18782</v>
      </c>
      <c r="D4812" s="402" t="s">
        <v>28227</v>
      </c>
    </row>
    <row r="4813" spans="1:4" x14ac:dyDescent="0.2">
      <c r="A4813" s="377">
        <v>11747</v>
      </c>
      <c r="B4813" s="377" t="s">
        <v>55820</v>
      </c>
      <c r="C4813" s="377" t="s">
        <v>18782</v>
      </c>
      <c r="D4813" s="402" t="s">
        <v>55821</v>
      </c>
    </row>
    <row r="4814" spans="1:4" x14ac:dyDescent="0.2">
      <c r="A4814" s="377">
        <v>11749</v>
      </c>
      <c r="B4814" s="377" t="s">
        <v>55822</v>
      </c>
      <c r="C4814" s="377" t="s">
        <v>18782</v>
      </c>
      <c r="D4814" s="402" t="s">
        <v>55823</v>
      </c>
    </row>
    <row r="4815" spans="1:4" x14ac:dyDescent="0.2">
      <c r="A4815" s="377">
        <v>10236</v>
      </c>
      <c r="B4815" s="377" t="s">
        <v>55824</v>
      </c>
      <c r="C4815" s="377" t="s">
        <v>18782</v>
      </c>
      <c r="D4815" s="402" t="s">
        <v>40590</v>
      </c>
    </row>
    <row r="4816" spans="1:4" x14ac:dyDescent="0.2">
      <c r="A4816" s="377">
        <v>10233</v>
      </c>
      <c r="B4816" s="377" t="s">
        <v>55825</v>
      </c>
      <c r="C4816" s="377" t="s">
        <v>18782</v>
      </c>
      <c r="D4816" s="402" t="s">
        <v>44152</v>
      </c>
    </row>
    <row r="4817" spans="1:4" x14ac:dyDescent="0.2">
      <c r="A4817" s="377">
        <v>10234</v>
      </c>
      <c r="B4817" s="377" t="s">
        <v>55826</v>
      </c>
      <c r="C4817" s="377" t="s">
        <v>18782</v>
      </c>
      <c r="D4817" s="402" t="s">
        <v>27525</v>
      </c>
    </row>
    <row r="4818" spans="1:4" x14ac:dyDescent="0.2">
      <c r="A4818" s="377">
        <v>10231</v>
      </c>
      <c r="B4818" s="377" t="s">
        <v>55827</v>
      </c>
      <c r="C4818" s="377" t="s">
        <v>18782</v>
      </c>
      <c r="D4818" s="402" t="s">
        <v>55828</v>
      </c>
    </row>
    <row r="4819" spans="1:4" x14ac:dyDescent="0.2">
      <c r="A4819" s="377">
        <v>10232</v>
      </c>
      <c r="B4819" s="377" t="s">
        <v>55829</v>
      </c>
      <c r="C4819" s="377" t="s">
        <v>18782</v>
      </c>
      <c r="D4819" s="402" t="s">
        <v>55830</v>
      </c>
    </row>
    <row r="4820" spans="1:4" x14ac:dyDescent="0.2">
      <c r="A4820" s="377">
        <v>10229</v>
      </c>
      <c r="B4820" s="377" t="s">
        <v>55831</v>
      </c>
      <c r="C4820" s="377" t="s">
        <v>18782</v>
      </c>
      <c r="D4820" s="402" t="s">
        <v>8115</v>
      </c>
    </row>
    <row r="4821" spans="1:4" x14ac:dyDescent="0.2">
      <c r="A4821" s="377">
        <v>10235</v>
      </c>
      <c r="B4821" s="377" t="s">
        <v>55832</v>
      </c>
      <c r="C4821" s="377" t="s">
        <v>18782</v>
      </c>
      <c r="D4821" s="402" t="s">
        <v>55833</v>
      </c>
    </row>
    <row r="4822" spans="1:4" x14ac:dyDescent="0.2">
      <c r="A4822" s="377">
        <v>10230</v>
      </c>
      <c r="B4822" s="377" t="s">
        <v>55834</v>
      </c>
      <c r="C4822" s="377" t="s">
        <v>18782</v>
      </c>
      <c r="D4822" s="402" t="s">
        <v>55835</v>
      </c>
    </row>
    <row r="4823" spans="1:4" x14ac:dyDescent="0.2">
      <c r="A4823" s="377">
        <v>10409</v>
      </c>
      <c r="B4823" s="377" t="s">
        <v>55836</v>
      </c>
      <c r="C4823" s="377" t="s">
        <v>18782</v>
      </c>
      <c r="D4823" s="402" t="s">
        <v>43399</v>
      </c>
    </row>
    <row r="4824" spans="1:4" x14ac:dyDescent="0.2">
      <c r="A4824" s="377">
        <v>10411</v>
      </c>
      <c r="B4824" s="377" t="s">
        <v>55837</v>
      </c>
      <c r="C4824" s="377" t="s">
        <v>18782</v>
      </c>
      <c r="D4824" s="402" t="s">
        <v>55838</v>
      </c>
    </row>
    <row r="4825" spans="1:4" x14ac:dyDescent="0.2">
      <c r="A4825" s="377">
        <v>10404</v>
      </c>
      <c r="B4825" s="377" t="s">
        <v>55839</v>
      </c>
      <c r="C4825" s="377" t="s">
        <v>18782</v>
      </c>
      <c r="D4825" s="402" t="s">
        <v>12489</v>
      </c>
    </row>
    <row r="4826" spans="1:4" x14ac:dyDescent="0.2">
      <c r="A4826" s="377">
        <v>10410</v>
      </c>
      <c r="B4826" s="377" t="s">
        <v>55840</v>
      </c>
      <c r="C4826" s="377" t="s">
        <v>18782</v>
      </c>
      <c r="D4826" s="402" t="s">
        <v>42932</v>
      </c>
    </row>
    <row r="4827" spans="1:4" x14ac:dyDescent="0.2">
      <c r="A4827" s="377">
        <v>10405</v>
      </c>
      <c r="B4827" s="377" t="s">
        <v>55841</v>
      </c>
      <c r="C4827" s="377" t="s">
        <v>18782</v>
      </c>
      <c r="D4827" s="402" t="s">
        <v>55842</v>
      </c>
    </row>
    <row r="4828" spans="1:4" x14ac:dyDescent="0.2">
      <c r="A4828" s="377">
        <v>10408</v>
      </c>
      <c r="B4828" s="377" t="s">
        <v>55843</v>
      </c>
      <c r="C4828" s="377" t="s">
        <v>18782</v>
      </c>
      <c r="D4828" s="402" t="s">
        <v>41254</v>
      </c>
    </row>
    <row r="4829" spans="1:4" x14ac:dyDescent="0.2">
      <c r="A4829" s="377">
        <v>10412</v>
      </c>
      <c r="B4829" s="377" t="s">
        <v>55844</v>
      </c>
      <c r="C4829" s="377" t="s">
        <v>18782</v>
      </c>
      <c r="D4829" s="402" t="s">
        <v>9340</v>
      </c>
    </row>
    <row r="4830" spans="1:4" x14ac:dyDescent="0.2">
      <c r="A4830" s="377">
        <v>10406</v>
      </c>
      <c r="B4830" s="377" t="s">
        <v>55845</v>
      </c>
      <c r="C4830" s="377" t="s">
        <v>18782</v>
      </c>
      <c r="D4830" s="402" t="s">
        <v>55846</v>
      </c>
    </row>
    <row r="4831" spans="1:4" x14ac:dyDescent="0.2">
      <c r="A4831" s="377">
        <v>10407</v>
      </c>
      <c r="B4831" s="377" t="s">
        <v>55847</v>
      </c>
      <c r="C4831" s="377" t="s">
        <v>18782</v>
      </c>
      <c r="D4831" s="402" t="s">
        <v>55848</v>
      </c>
    </row>
    <row r="4832" spans="1:4" x14ac:dyDescent="0.2">
      <c r="A4832" s="377">
        <v>10416</v>
      </c>
      <c r="B4832" s="377" t="s">
        <v>55849</v>
      </c>
      <c r="C4832" s="377" t="s">
        <v>18782</v>
      </c>
      <c r="D4832" s="402" t="s">
        <v>55850</v>
      </c>
    </row>
    <row r="4833" spans="1:4" x14ac:dyDescent="0.2">
      <c r="A4833" s="377">
        <v>10419</v>
      </c>
      <c r="B4833" s="377" t="s">
        <v>55851</v>
      </c>
      <c r="C4833" s="377" t="s">
        <v>18782</v>
      </c>
      <c r="D4833" s="402" t="s">
        <v>55852</v>
      </c>
    </row>
    <row r="4834" spans="1:4" x14ac:dyDescent="0.2">
      <c r="A4834" s="377">
        <v>21092</v>
      </c>
      <c r="B4834" s="377" t="s">
        <v>55853</v>
      </c>
      <c r="C4834" s="377" t="s">
        <v>18782</v>
      </c>
      <c r="D4834" s="402" t="s">
        <v>35727</v>
      </c>
    </row>
    <row r="4835" spans="1:4" x14ac:dyDescent="0.2">
      <c r="A4835" s="377">
        <v>10418</v>
      </c>
      <c r="B4835" s="377" t="s">
        <v>55854</v>
      </c>
      <c r="C4835" s="377" t="s">
        <v>18782</v>
      </c>
      <c r="D4835" s="402" t="s">
        <v>55855</v>
      </c>
    </row>
    <row r="4836" spans="1:4" x14ac:dyDescent="0.2">
      <c r="A4836" s="377">
        <v>12657</v>
      </c>
      <c r="B4836" s="377" t="s">
        <v>55856</v>
      </c>
      <c r="C4836" s="377" t="s">
        <v>18782</v>
      </c>
      <c r="D4836" s="402" t="s">
        <v>55857</v>
      </c>
    </row>
    <row r="4837" spans="1:4" x14ac:dyDescent="0.2">
      <c r="A4837" s="377">
        <v>10417</v>
      </c>
      <c r="B4837" s="377" t="s">
        <v>55858</v>
      </c>
      <c r="C4837" s="377" t="s">
        <v>18782</v>
      </c>
      <c r="D4837" s="402" t="s">
        <v>55859</v>
      </c>
    </row>
    <row r="4838" spans="1:4" x14ac:dyDescent="0.2">
      <c r="A4838" s="377">
        <v>10413</v>
      </c>
      <c r="B4838" s="377" t="s">
        <v>55860</v>
      </c>
      <c r="C4838" s="377" t="s">
        <v>18782</v>
      </c>
      <c r="D4838" s="402" t="s">
        <v>55861</v>
      </c>
    </row>
    <row r="4839" spans="1:4" x14ac:dyDescent="0.2">
      <c r="A4839" s="377">
        <v>10414</v>
      </c>
      <c r="B4839" s="377" t="s">
        <v>55862</v>
      </c>
      <c r="C4839" s="377" t="s">
        <v>18782</v>
      </c>
      <c r="D4839" s="402" t="s">
        <v>35057</v>
      </c>
    </row>
    <row r="4840" spans="1:4" x14ac:dyDescent="0.2">
      <c r="A4840" s="377">
        <v>10415</v>
      </c>
      <c r="B4840" s="377" t="s">
        <v>55863</v>
      </c>
      <c r="C4840" s="377" t="s">
        <v>18782</v>
      </c>
      <c r="D4840" s="402" t="s">
        <v>55864</v>
      </c>
    </row>
    <row r="4841" spans="1:4" x14ac:dyDescent="0.2">
      <c r="A4841" s="377">
        <v>38643</v>
      </c>
      <c r="B4841" s="377" t="s">
        <v>55865</v>
      </c>
      <c r="C4841" s="377" t="s">
        <v>18782</v>
      </c>
      <c r="D4841" s="402" t="s">
        <v>55866</v>
      </c>
    </row>
    <row r="4842" spans="1:4" x14ac:dyDescent="0.2">
      <c r="A4842" s="377">
        <v>6157</v>
      </c>
      <c r="B4842" s="377" t="s">
        <v>55867</v>
      </c>
      <c r="C4842" s="377" t="s">
        <v>18782</v>
      </c>
      <c r="D4842" s="402" t="s">
        <v>55868</v>
      </c>
    </row>
    <row r="4843" spans="1:4" x14ac:dyDescent="0.2">
      <c r="A4843" s="377">
        <v>6158</v>
      </c>
      <c r="B4843" s="377" t="s">
        <v>55869</v>
      </c>
      <c r="C4843" s="377" t="s">
        <v>18782</v>
      </c>
      <c r="D4843" s="402" t="s">
        <v>8706</v>
      </c>
    </row>
    <row r="4844" spans="1:4" x14ac:dyDescent="0.2">
      <c r="A4844" s="377">
        <v>6153</v>
      </c>
      <c r="B4844" s="377" t="s">
        <v>55870</v>
      </c>
      <c r="C4844" s="377" t="s">
        <v>18782</v>
      </c>
      <c r="D4844" s="402" t="s">
        <v>7177</v>
      </c>
    </row>
    <row r="4845" spans="1:4" x14ac:dyDescent="0.2">
      <c r="A4845" s="377">
        <v>6156</v>
      </c>
      <c r="B4845" s="377" t="s">
        <v>55871</v>
      </c>
      <c r="C4845" s="377" t="s">
        <v>18782</v>
      </c>
      <c r="D4845" s="402" t="s">
        <v>39985</v>
      </c>
    </row>
    <row r="4846" spans="1:4" x14ac:dyDescent="0.2">
      <c r="A4846" s="377">
        <v>6154</v>
      </c>
      <c r="B4846" s="377" t="s">
        <v>55872</v>
      </c>
      <c r="C4846" s="377" t="s">
        <v>18782</v>
      </c>
      <c r="D4846" s="402" t="s">
        <v>31750</v>
      </c>
    </row>
    <row r="4847" spans="1:4" x14ac:dyDescent="0.2">
      <c r="A4847" s="377">
        <v>6155</v>
      </c>
      <c r="B4847" s="377" t="s">
        <v>55873</v>
      </c>
      <c r="C4847" s="377" t="s">
        <v>18782</v>
      </c>
      <c r="D4847" s="402" t="s">
        <v>38802</v>
      </c>
    </row>
    <row r="4848" spans="1:4" x14ac:dyDescent="0.2">
      <c r="A4848" s="377">
        <v>43595</v>
      </c>
      <c r="B4848" s="377" t="s">
        <v>55874</v>
      </c>
      <c r="C4848" s="377" t="s">
        <v>18782</v>
      </c>
      <c r="D4848" s="402" t="s">
        <v>10789</v>
      </c>
    </row>
    <row r="4849" spans="1:4" x14ac:dyDescent="0.2">
      <c r="A4849" s="377">
        <v>43596</v>
      </c>
      <c r="B4849" s="377" t="s">
        <v>55875</v>
      </c>
      <c r="C4849" s="377" t="s">
        <v>18782</v>
      </c>
      <c r="D4849" s="402" t="s">
        <v>9267</v>
      </c>
    </row>
    <row r="4850" spans="1:4" x14ac:dyDescent="0.2">
      <c r="A4850" s="377">
        <v>38108</v>
      </c>
      <c r="B4850" s="377" t="s">
        <v>55876</v>
      </c>
      <c r="C4850" s="377" t="s">
        <v>18782</v>
      </c>
      <c r="D4850" s="402" t="s">
        <v>55877</v>
      </c>
    </row>
    <row r="4851" spans="1:4" x14ac:dyDescent="0.2">
      <c r="A4851" s="377">
        <v>38087</v>
      </c>
      <c r="B4851" s="377" t="s">
        <v>55878</v>
      </c>
      <c r="C4851" s="377" t="s">
        <v>18782</v>
      </c>
      <c r="D4851" s="402" t="s">
        <v>55879</v>
      </c>
    </row>
    <row r="4852" spans="1:4" x14ac:dyDescent="0.2">
      <c r="A4852" s="377">
        <v>38109</v>
      </c>
      <c r="B4852" s="377" t="s">
        <v>55880</v>
      </c>
      <c r="C4852" s="377" t="s">
        <v>18782</v>
      </c>
      <c r="D4852" s="402" t="s">
        <v>55881</v>
      </c>
    </row>
    <row r="4853" spans="1:4" x14ac:dyDescent="0.2">
      <c r="A4853" s="377">
        <v>38088</v>
      </c>
      <c r="B4853" s="377" t="s">
        <v>55882</v>
      </c>
      <c r="C4853" s="377" t="s">
        <v>18782</v>
      </c>
      <c r="D4853" s="402" t="s">
        <v>44173</v>
      </c>
    </row>
    <row r="4854" spans="1:4" x14ac:dyDescent="0.2">
      <c r="A4854" s="377">
        <v>38110</v>
      </c>
      <c r="B4854" s="377" t="s">
        <v>55883</v>
      </c>
      <c r="C4854" s="377" t="s">
        <v>18782</v>
      </c>
      <c r="D4854" s="402" t="s">
        <v>44082</v>
      </c>
    </row>
    <row r="4855" spans="1:4" x14ac:dyDescent="0.2">
      <c r="A4855" s="377">
        <v>38089</v>
      </c>
      <c r="B4855" s="377" t="s">
        <v>55884</v>
      </c>
      <c r="C4855" s="377" t="s">
        <v>18782</v>
      </c>
      <c r="D4855" s="402" t="s">
        <v>41487</v>
      </c>
    </row>
    <row r="4856" spans="1:4" x14ac:dyDescent="0.2">
      <c r="A4856" s="377">
        <v>38111</v>
      </c>
      <c r="B4856" s="377" t="s">
        <v>55885</v>
      </c>
      <c r="C4856" s="377" t="s">
        <v>18782</v>
      </c>
      <c r="D4856" s="402" t="s">
        <v>11025</v>
      </c>
    </row>
    <row r="4857" spans="1:4" x14ac:dyDescent="0.2">
      <c r="A4857" s="377">
        <v>38090</v>
      </c>
      <c r="B4857" s="377" t="s">
        <v>55886</v>
      </c>
      <c r="C4857" s="377" t="s">
        <v>18782</v>
      </c>
      <c r="D4857" s="402" t="s">
        <v>10032</v>
      </c>
    </row>
    <row r="4858" spans="1:4" x14ac:dyDescent="0.2">
      <c r="A4858" s="377">
        <v>13726</v>
      </c>
      <c r="B4858" s="377" t="s">
        <v>55887</v>
      </c>
      <c r="C4858" s="377" t="s">
        <v>18782</v>
      </c>
      <c r="D4858" s="402" t="s">
        <v>55888</v>
      </c>
    </row>
    <row r="4859" spans="1:4" x14ac:dyDescent="0.2">
      <c r="A4859" s="377">
        <v>38400</v>
      </c>
      <c r="B4859" s="377" t="s">
        <v>55889</v>
      </c>
      <c r="C4859" s="377" t="s">
        <v>18782</v>
      </c>
      <c r="D4859" s="402" t="s">
        <v>27585</v>
      </c>
    </row>
    <row r="4860" spans="1:4" x14ac:dyDescent="0.2">
      <c r="A4860" s="377">
        <v>12627</v>
      </c>
      <c r="B4860" s="377" t="s">
        <v>55890</v>
      </c>
      <c r="C4860" s="377" t="s">
        <v>18782</v>
      </c>
      <c r="D4860" s="402" t="s">
        <v>18053</v>
      </c>
    </row>
    <row r="4861" spans="1:4" x14ac:dyDescent="0.2">
      <c r="A4861" s="377">
        <v>39996</v>
      </c>
      <c r="B4861" s="377" t="s">
        <v>55891</v>
      </c>
      <c r="C4861" s="377" t="s">
        <v>18918</v>
      </c>
      <c r="D4861" s="402" t="s">
        <v>16168</v>
      </c>
    </row>
    <row r="4862" spans="1:4" x14ac:dyDescent="0.2">
      <c r="A4862" s="377">
        <v>10478</v>
      </c>
      <c r="B4862" s="377" t="s">
        <v>55892</v>
      </c>
      <c r="C4862" s="377" t="s">
        <v>48986</v>
      </c>
      <c r="D4862" s="402" t="s">
        <v>14688</v>
      </c>
    </row>
    <row r="4863" spans="1:4" x14ac:dyDescent="0.2">
      <c r="A4863" s="377">
        <v>10481</v>
      </c>
      <c r="B4863" s="377" t="s">
        <v>55893</v>
      </c>
      <c r="C4863" s="377" t="s">
        <v>48986</v>
      </c>
      <c r="D4863" s="402" t="s">
        <v>55894</v>
      </c>
    </row>
    <row r="4864" spans="1:4" x14ac:dyDescent="0.2">
      <c r="A4864" s="377">
        <v>10475</v>
      </c>
      <c r="B4864" s="377" t="s">
        <v>55895</v>
      </c>
      <c r="C4864" s="377" t="s">
        <v>48986</v>
      </c>
      <c r="D4864" s="402" t="s">
        <v>15277</v>
      </c>
    </row>
    <row r="4865" spans="1:4" x14ac:dyDescent="0.2">
      <c r="A4865" s="377">
        <v>4030</v>
      </c>
      <c r="B4865" s="377" t="s">
        <v>55896</v>
      </c>
      <c r="C4865" s="377" t="s">
        <v>18825</v>
      </c>
      <c r="D4865" s="402" t="s">
        <v>11927</v>
      </c>
    </row>
    <row r="4866" spans="1:4" x14ac:dyDescent="0.2">
      <c r="A4866" s="377">
        <v>4031</v>
      </c>
      <c r="B4866" s="377" t="s">
        <v>55897</v>
      </c>
      <c r="C4866" s="377" t="s">
        <v>18825</v>
      </c>
      <c r="D4866" s="402" t="s">
        <v>12422</v>
      </c>
    </row>
    <row r="4867" spans="1:4" x14ac:dyDescent="0.2">
      <c r="A4867" s="377">
        <v>39399</v>
      </c>
      <c r="B4867" s="377" t="s">
        <v>55898</v>
      </c>
      <c r="C4867" s="377" t="s">
        <v>18782</v>
      </c>
      <c r="D4867" s="402" t="s">
        <v>55899</v>
      </c>
    </row>
    <row r="4868" spans="1:4" x14ac:dyDescent="0.2">
      <c r="A4868" s="377">
        <v>39400</v>
      </c>
      <c r="B4868" s="377" t="s">
        <v>55900</v>
      </c>
      <c r="C4868" s="377" t="s">
        <v>18782</v>
      </c>
      <c r="D4868" s="402" t="s">
        <v>55901</v>
      </c>
    </row>
    <row r="4869" spans="1:4" x14ac:dyDescent="0.2">
      <c r="A4869" s="377">
        <v>39401</v>
      </c>
      <c r="B4869" s="377" t="s">
        <v>55902</v>
      </c>
      <c r="C4869" s="377" t="s">
        <v>18782</v>
      </c>
      <c r="D4869" s="402" t="s">
        <v>55903</v>
      </c>
    </row>
    <row r="4870" spans="1:4" x14ac:dyDescent="0.2">
      <c r="A4870" s="377">
        <v>11652</v>
      </c>
      <c r="B4870" s="377" t="s">
        <v>55904</v>
      </c>
      <c r="C4870" s="377" t="s">
        <v>18782</v>
      </c>
      <c r="D4870" s="402" t="s">
        <v>55905</v>
      </c>
    </row>
    <row r="4871" spans="1:4" x14ac:dyDescent="0.2">
      <c r="A4871" s="377">
        <v>13896</v>
      </c>
      <c r="B4871" s="377" t="s">
        <v>55906</v>
      </c>
      <c r="C4871" s="377" t="s">
        <v>18782</v>
      </c>
      <c r="D4871" s="402" t="s">
        <v>55907</v>
      </c>
    </row>
    <row r="4872" spans="1:4" x14ac:dyDescent="0.2">
      <c r="A4872" s="377">
        <v>13475</v>
      </c>
      <c r="B4872" s="377" t="s">
        <v>55908</v>
      </c>
      <c r="C4872" s="377" t="s">
        <v>18782</v>
      </c>
      <c r="D4872" s="402" t="s">
        <v>55909</v>
      </c>
    </row>
    <row r="4873" spans="1:4" x14ac:dyDescent="0.2">
      <c r="A4873" s="377">
        <v>44491</v>
      </c>
      <c r="B4873" s="377" t="s">
        <v>55910</v>
      </c>
      <c r="C4873" s="377" t="s">
        <v>18782</v>
      </c>
      <c r="D4873" s="402" t="s">
        <v>55911</v>
      </c>
    </row>
    <row r="4874" spans="1:4" x14ac:dyDescent="0.2">
      <c r="A4874" s="377">
        <v>44470</v>
      </c>
      <c r="B4874" s="377" t="s">
        <v>55912</v>
      </c>
      <c r="C4874" s="377" t="s">
        <v>18782</v>
      </c>
      <c r="D4874" s="402" t="s">
        <v>55913</v>
      </c>
    </row>
    <row r="4875" spans="1:4" x14ac:dyDescent="0.2">
      <c r="A4875" s="377">
        <v>13476</v>
      </c>
      <c r="B4875" s="377" t="s">
        <v>55914</v>
      </c>
      <c r="C4875" s="377" t="s">
        <v>18782</v>
      </c>
      <c r="D4875" s="402" t="s">
        <v>55915</v>
      </c>
    </row>
    <row r="4876" spans="1:4" x14ac:dyDescent="0.2">
      <c r="A4876" s="377">
        <v>10488</v>
      </c>
      <c r="B4876" s="377" t="s">
        <v>55916</v>
      </c>
      <c r="C4876" s="377" t="s">
        <v>18782</v>
      </c>
      <c r="D4876" s="402" t="s">
        <v>55917</v>
      </c>
    </row>
    <row r="4877" spans="1:4" x14ac:dyDescent="0.2">
      <c r="A4877" s="377">
        <v>13606</v>
      </c>
      <c r="B4877" s="377" t="s">
        <v>55918</v>
      </c>
      <c r="C4877" s="377" t="s">
        <v>18782</v>
      </c>
      <c r="D4877" s="402" t="s">
        <v>55919</v>
      </c>
    </row>
    <row r="4878" spans="1:4" x14ac:dyDescent="0.2">
      <c r="A4878" s="377">
        <v>10489</v>
      </c>
      <c r="B4878" s="377" t="s">
        <v>55920</v>
      </c>
      <c r="C4878" s="377" t="s">
        <v>18777</v>
      </c>
      <c r="D4878" s="402" t="s">
        <v>33745</v>
      </c>
    </row>
    <row r="4879" spans="1:4" x14ac:dyDescent="0.2">
      <c r="A4879" s="377">
        <v>41073</v>
      </c>
      <c r="B4879" s="377" t="s">
        <v>55921</v>
      </c>
      <c r="C4879" s="377" t="s">
        <v>214</v>
      </c>
      <c r="D4879" s="402" t="s">
        <v>56069</v>
      </c>
    </row>
    <row r="4880" spans="1:4" x14ac:dyDescent="0.2">
      <c r="A4880" s="377">
        <v>34391</v>
      </c>
      <c r="B4880" s="377" t="s">
        <v>55923</v>
      </c>
      <c r="C4880" s="377" t="s">
        <v>18825</v>
      </c>
      <c r="D4880" s="402" t="s">
        <v>55924</v>
      </c>
    </row>
    <row r="4881" spans="1:4" x14ac:dyDescent="0.2">
      <c r="A4881" s="377">
        <v>10496</v>
      </c>
      <c r="B4881" s="377" t="s">
        <v>55925</v>
      </c>
      <c r="C4881" s="377" t="s">
        <v>18825</v>
      </c>
      <c r="D4881" s="402" t="s">
        <v>55926</v>
      </c>
    </row>
    <row r="4882" spans="1:4" x14ac:dyDescent="0.2">
      <c r="A4882" s="377">
        <v>10497</v>
      </c>
      <c r="B4882" s="377" t="s">
        <v>55927</v>
      </c>
      <c r="C4882" s="377" t="s">
        <v>18825</v>
      </c>
      <c r="D4882" s="402" t="s">
        <v>55928</v>
      </c>
    </row>
    <row r="4883" spans="1:4" x14ac:dyDescent="0.2">
      <c r="A4883" s="377">
        <v>10504</v>
      </c>
      <c r="B4883" s="377" t="s">
        <v>55929</v>
      </c>
      <c r="C4883" s="377" t="s">
        <v>18825</v>
      </c>
      <c r="D4883" s="402" t="s">
        <v>55930</v>
      </c>
    </row>
    <row r="4884" spans="1:4" x14ac:dyDescent="0.2">
      <c r="A4884" s="377">
        <v>34390</v>
      </c>
      <c r="B4884" s="377" t="s">
        <v>55931</v>
      </c>
      <c r="C4884" s="377" t="s">
        <v>18825</v>
      </c>
      <c r="D4884" s="402" t="s">
        <v>55932</v>
      </c>
    </row>
    <row r="4885" spans="1:4" x14ac:dyDescent="0.2">
      <c r="A4885" s="377">
        <v>34389</v>
      </c>
      <c r="B4885" s="377" t="s">
        <v>55933</v>
      </c>
      <c r="C4885" s="377" t="s">
        <v>18825</v>
      </c>
      <c r="D4885" s="402" t="s">
        <v>55934</v>
      </c>
    </row>
    <row r="4886" spans="1:4" x14ac:dyDescent="0.2">
      <c r="A4886" s="377">
        <v>34388</v>
      </c>
      <c r="B4886" s="377" t="s">
        <v>55935</v>
      </c>
      <c r="C4886" s="377" t="s">
        <v>18825</v>
      </c>
      <c r="D4886" s="402" t="s">
        <v>55936</v>
      </c>
    </row>
    <row r="4887" spans="1:4" x14ac:dyDescent="0.2">
      <c r="A4887" s="377">
        <v>34387</v>
      </c>
      <c r="B4887" s="377" t="s">
        <v>55937</v>
      </c>
      <c r="C4887" s="377" t="s">
        <v>18825</v>
      </c>
      <c r="D4887" s="402" t="s">
        <v>55938</v>
      </c>
    </row>
    <row r="4888" spans="1:4" x14ac:dyDescent="0.2">
      <c r="A4888" s="377">
        <v>11188</v>
      </c>
      <c r="B4888" s="377" t="s">
        <v>55939</v>
      </c>
      <c r="C4888" s="377" t="s">
        <v>18825</v>
      </c>
      <c r="D4888" s="402" t="s">
        <v>55940</v>
      </c>
    </row>
    <row r="4889" spans="1:4" x14ac:dyDescent="0.2">
      <c r="A4889" s="377">
        <v>11189</v>
      </c>
      <c r="B4889" s="377" t="s">
        <v>55941</v>
      </c>
      <c r="C4889" s="377" t="s">
        <v>18825</v>
      </c>
      <c r="D4889" s="402" t="s">
        <v>41290</v>
      </c>
    </row>
    <row r="4890" spans="1:4" x14ac:dyDescent="0.2">
      <c r="A4890" s="377">
        <v>21107</v>
      </c>
      <c r="B4890" s="377" t="s">
        <v>55942</v>
      </c>
      <c r="C4890" s="377" t="s">
        <v>18825</v>
      </c>
      <c r="D4890" s="402" t="s">
        <v>32925</v>
      </c>
    </row>
    <row r="4891" spans="1:4" x14ac:dyDescent="0.2">
      <c r="A4891" s="377">
        <v>34386</v>
      </c>
      <c r="B4891" s="377" t="s">
        <v>55943</v>
      </c>
      <c r="C4891" s="377" t="s">
        <v>18825</v>
      </c>
      <c r="D4891" s="402" t="s">
        <v>55944</v>
      </c>
    </row>
    <row r="4892" spans="1:4" x14ac:dyDescent="0.2">
      <c r="A4892" s="377">
        <v>10490</v>
      </c>
      <c r="B4892" s="377" t="s">
        <v>55945</v>
      </c>
      <c r="C4892" s="377" t="s">
        <v>18825</v>
      </c>
      <c r="D4892" s="402" t="s">
        <v>55946</v>
      </c>
    </row>
    <row r="4893" spans="1:4" x14ac:dyDescent="0.2">
      <c r="A4893" s="377">
        <v>10492</v>
      </c>
      <c r="B4893" s="377" t="s">
        <v>55947</v>
      </c>
      <c r="C4893" s="377" t="s">
        <v>18825</v>
      </c>
      <c r="D4893" s="402" t="s">
        <v>34629</v>
      </c>
    </row>
    <row r="4894" spans="1:4" x14ac:dyDescent="0.2">
      <c r="A4894" s="377">
        <v>10493</v>
      </c>
      <c r="B4894" s="377" t="s">
        <v>55948</v>
      </c>
      <c r="C4894" s="377" t="s">
        <v>18825</v>
      </c>
      <c r="D4894" s="402" t="s">
        <v>55934</v>
      </c>
    </row>
    <row r="4895" spans="1:4" x14ac:dyDescent="0.2">
      <c r="A4895" s="377">
        <v>10491</v>
      </c>
      <c r="B4895" s="377" t="s">
        <v>55949</v>
      </c>
      <c r="C4895" s="377" t="s">
        <v>18825</v>
      </c>
      <c r="D4895" s="402" t="s">
        <v>55950</v>
      </c>
    </row>
    <row r="4896" spans="1:4" x14ac:dyDescent="0.2">
      <c r="A4896" s="377">
        <v>34385</v>
      </c>
      <c r="B4896" s="377" t="s">
        <v>55951</v>
      </c>
      <c r="C4896" s="377" t="s">
        <v>18825</v>
      </c>
      <c r="D4896" s="402" t="s">
        <v>55952</v>
      </c>
    </row>
    <row r="4897" spans="1:4" x14ac:dyDescent="0.2">
      <c r="A4897" s="377">
        <v>10499</v>
      </c>
      <c r="B4897" s="377" t="s">
        <v>55953</v>
      </c>
      <c r="C4897" s="377" t="s">
        <v>18825</v>
      </c>
      <c r="D4897" s="402" t="s">
        <v>37824</v>
      </c>
    </row>
    <row r="4898" spans="1:4" x14ac:dyDescent="0.2">
      <c r="A4898" s="377">
        <v>34384</v>
      </c>
      <c r="B4898" s="377" t="s">
        <v>55954</v>
      </c>
      <c r="C4898" s="377" t="s">
        <v>18825</v>
      </c>
      <c r="D4898" s="402" t="s">
        <v>55944</v>
      </c>
    </row>
    <row r="4899" spans="1:4" x14ac:dyDescent="0.2">
      <c r="A4899" s="377">
        <v>11185</v>
      </c>
      <c r="B4899" s="377" t="s">
        <v>55955</v>
      </c>
      <c r="C4899" s="377" t="s">
        <v>18825</v>
      </c>
      <c r="D4899" s="402" t="s">
        <v>55956</v>
      </c>
    </row>
    <row r="4900" spans="1:4" x14ac:dyDescent="0.2">
      <c r="A4900" s="377">
        <v>10507</v>
      </c>
      <c r="B4900" s="377" t="s">
        <v>55957</v>
      </c>
      <c r="C4900" s="377" t="s">
        <v>18825</v>
      </c>
      <c r="D4900" s="402" t="s">
        <v>55958</v>
      </c>
    </row>
    <row r="4901" spans="1:4" x14ac:dyDescent="0.2">
      <c r="A4901" s="377">
        <v>10505</v>
      </c>
      <c r="B4901" s="377" t="s">
        <v>55959</v>
      </c>
      <c r="C4901" s="377" t="s">
        <v>18825</v>
      </c>
      <c r="D4901" s="402" t="s">
        <v>11013</v>
      </c>
    </row>
    <row r="4902" spans="1:4" x14ac:dyDescent="0.2">
      <c r="A4902" s="377">
        <v>10506</v>
      </c>
      <c r="B4902" s="377" t="s">
        <v>55960</v>
      </c>
      <c r="C4902" s="377" t="s">
        <v>18825</v>
      </c>
      <c r="D4902" s="402" t="s">
        <v>35042</v>
      </c>
    </row>
    <row r="4903" spans="1:4" x14ac:dyDescent="0.2">
      <c r="A4903" s="377">
        <v>5031</v>
      </c>
      <c r="B4903" s="377" t="s">
        <v>55961</v>
      </c>
      <c r="C4903" s="377" t="s">
        <v>18825</v>
      </c>
      <c r="D4903" s="402" t="s">
        <v>55962</v>
      </c>
    </row>
    <row r="4904" spans="1:4" x14ac:dyDescent="0.2">
      <c r="A4904" s="377">
        <v>10502</v>
      </c>
      <c r="B4904" s="377" t="s">
        <v>55963</v>
      </c>
      <c r="C4904" s="377" t="s">
        <v>18825</v>
      </c>
      <c r="D4904" s="402" t="s">
        <v>55964</v>
      </c>
    </row>
    <row r="4905" spans="1:4" x14ac:dyDescent="0.2">
      <c r="A4905" s="377">
        <v>10501</v>
      </c>
      <c r="B4905" s="377" t="s">
        <v>55965</v>
      </c>
      <c r="C4905" s="377" t="s">
        <v>18825</v>
      </c>
      <c r="D4905" s="402" t="s">
        <v>37880</v>
      </c>
    </row>
    <row r="4906" spans="1:4" x14ac:dyDescent="0.2">
      <c r="A4906" s="377">
        <v>10503</v>
      </c>
      <c r="B4906" s="377" t="s">
        <v>55966</v>
      </c>
      <c r="C4906" s="377" t="s">
        <v>18825</v>
      </c>
      <c r="D4906" s="402" t="s">
        <v>55967</v>
      </c>
    </row>
    <row r="4907" spans="1:4" x14ac:dyDescent="0.2">
      <c r="A4907" s="377">
        <v>4500</v>
      </c>
      <c r="B4907" s="377" t="s">
        <v>55968</v>
      </c>
      <c r="C4907" s="377" t="s">
        <v>18918</v>
      </c>
      <c r="D4907" s="402" t="s">
        <v>34109</v>
      </c>
    </row>
    <row r="4908" spans="1:4" x14ac:dyDescent="0.2">
      <c r="A4908" s="377">
        <v>4448</v>
      </c>
      <c r="B4908" s="377" t="s">
        <v>55969</v>
      </c>
      <c r="C4908" s="377" t="s">
        <v>18918</v>
      </c>
      <c r="D4908" s="402" t="s">
        <v>13634</v>
      </c>
    </row>
    <row r="4909" spans="1:4" x14ac:dyDescent="0.2">
      <c r="A4909" s="377">
        <v>20213</v>
      </c>
      <c r="B4909" s="377" t="s">
        <v>55970</v>
      </c>
      <c r="C4909" s="377" t="s">
        <v>18918</v>
      </c>
      <c r="D4909" s="402" t="s">
        <v>55971</v>
      </c>
    </row>
    <row r="4910" spans="1:4" x14ac:dyDescent="0.2">
      <c r="A4910" s="377">
        <v>20211</v>
      </c>
      <c r="B4910" s="377" t="s">
        <v>55972</v>
      </c>
      <c r="C4910" s="377" t="s">
        <v>18918</v>
      </c>
      <c r="D4910" s="402" t="s">
        <v>17586</v>
      </c>
    </row>
    <row r="4911" spans="1:4" x14ac:dyDescent="0.2">
      <c r="A4911" s="377">
        <v>40270</v>
      </c>
      <c r="B4911" s="377" t="s">
        <v>55973</v>
      </c>
      <c r="C4911" s="377" t="s">
        <v>18918</v>
      </c>
      <c r="D4911" s="402" t="s">
        <v>43390</v>
      </c>
    </row>
    <row r="4912" spans="1:4" x14ac:dyDescent="0.2">
      <c r="A4912" s="377">
        <v>4425</v>
      </c>
      <c r="B4912" s="377" t="s">
        <v>55974</v>
      </c>
      <c r="C4912" s="377" t="s">
        <v>18918</v>
      </c>
      <c r="D4912" s="402" t="s">
        <v>10913</v>
      </c>
    </row>
    <row r="4913" spans="1:4" x14ac:dyDescent="0.2">
      <c r="A4913" s="377">
        <v>4472</v>
      </c>
      <c r="B4913" s="377" t="s">
        <v>55975</v>
      </c>
      <c r="C4913" s="377" t="s">
        <v>18918</v>
      </c>
      <c r="D4913" s="402" t="s">
        <v>11027</v>
      </c>
    </row>
    <row r="4914" spans="1:4" x14ac:dyDescent="0.2">
      <c r="A4914" s="377">
        <v>35272</v>
      </c>
      <c r="B4914" s="377" t="s">
        <v>55976</v>
      </c>
      <c r="C4914" s="377" t="s">
        <v>18918</v>
      </c>
      <c r="D4914" s="402" t="s">
        <v>55977</v>
      </c>
    </row>
    <row r="4915" spans="1:4" x14ac:dyDescent="0.2">
      <c r="A4915" s="377">
        <v>4481</v>
      </c>
      <c r="B4915" s="377" t="s">
        <v>55978</v>
      </c>
      <c r="C4915" s="377" t="s">
        <v>18918</v>
      </c>
      <c r="D4915" s="402" t="s">
        <v>43914</v>
      </c>
    </row>
    <row r="4916" spans="1:4" x14ac:dyDescent="0.2">
      <c r="A4916" s="377">
        <v>34345</v>
      </c>
      <c r="B4916" s="377" t="s">
        <v>55979</v>
      </c>
      <c r="C4916" s="377" t="s">
        <v>18777</v>
      </c>
      <c r="D4916" s="402" t="s">
        <v>13744</v>
      </c>
    </row>
    <row r="4917" spans="1:4" x14ac:dyDescent="0.2">
      <c r="A4917" s="377">
        <v>41096</v>
      </c>
      <c r="B4917" s="377" t="s">
        <v>55980</v>
      </c>
      <c r="C4917" s="377" t="s">
        <v>214</v>
      </c>
      <c r="D4917" s="402" t="s">
        <v>56070</v>
      </c>
    </row>
    <row r="4918" spans="1:4" x14ac:dyDescent="0.2">
      <c r="A4918" s="377" t="s">
        <v>158</v>
      </c>
    </row>
    <row r="4919" spans="1:4" x14ac:dyDescent="0.2">
      <c r="A4919" s="377" t="s">
        <v>55982</v>
      </c>
    </row>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5"/>
  <sheetViews>
    <sheetView showGridLines="0" topLeftCell="A2" zoomScaleNormal="100" zoomScaleSheetLayoutView="85" workbookViewId="0">
      <selection activeCell="J5" sqref="J5"/>
    </sheetView>
  </sheetViews>
  <sheetFormatPr defaultColWidth="9.140625" defaultRowHeight="12.75" x14ac:dyDescent="0.2"/>
  <cols>
    <col min="1" max="1" width="9.5703125" style="128" customWidth="1"/>
    <col min="2" max="2" width="13.28515625" style="128" customWidth="1"/>
    <col min="3" max="3" width="10.28515625" style="128" customWidth="1"/>
    <col min="4" max="4" width="24.7109375" style="128" customWidth="1"/>
    <col min="5" max="5" width="27.5703125" style="128" customWidth="1"/>
    <col min="6" max="6" width="5.5703125" style="128" customWidth="1"/>
    <col min="7" max="7" width="22.28515625" style="128" customWidth="1"/>
    <col min="8" max="16384" width="9.140625" style="129"/>
  </cols>
  <sheetData>
    <row r="1" spans="1:7" s="122" customFormat="1" ht="15" x14ac:dyDescent="0.2">
      <c r="A1" s="683" t="s">
        <v>0</v>
      </c>
      <c r="B1" s="684"/>
      <c r="C1" s="684"/>
      <c r="D1" s="684"/>
      <c r="E1" s="684"/>
      <c r="F1" s="685"/>
      <c r="G1" s="686"/>
    </row>
    <row r="2" spans="1:7" s="122" customFormat="1" ht="38.25" customHeight="1" x14ac:dyDescent="0.2">
      <c r="A2" s="689" t="s">
        <v>64897</v>
      </c>
      <c r="B2" s="690"/>
      <c r="C2" s="690"/>
      <c r="D2" s="690"/>
      <c r="E2" s="690"/>
      <c r="F2" s="687"/>
      <c r="G2" s="688"/>
    </row>
    <row r="3" spans="1:7" s="122" customFormat="1" ht="15" x14ac:dyDescent="0.2">
      <c r="A3" s="691" t="s">
        <v>1</v>
      </c>
      <c r="B3" s="692"/>
      <c r="C3" s="692"/>
      <c r="D3" s="692"/>
      <c r="E3" s="692"/>
      <c r="F3" s="687"/>
      <c r="G3" s="688"/>
    </row>
    <row r="4" spans="1:7" s="122" customFormat="1" ht="35.25" customHeight="1" x14ac:dyDescent="0.2">
      <c r="A4" s="693" t="s">
        <v>64900</v>
      </c>
      <c r="B4" s="694"/>
      <c r="C4" s="694"/>
      <c r="D4" s="694"/>
      <c r="E4" s="695"/>
      <c r="F4" s="687"/>
      <c r="G4" s="688"/>
    </row>
    <row r="5" spans="1:7" s="122" customFormat="1" ht="15" x14ac:dyDescent="0.2">
      <c r="A5" s="691" t="s">
        <v>2</v>
      </c>
      <c r="B5" s="692"/>
      <c r="C5" s="692"/>
      <c r="D5" s="696" t="s">
        <v>3</v>
      </c>
      <c r="E5" s="734"/>
      <c r="F5" s="696" t="s">
        <v>4</v>
      </c>
      <c r="G5" s="697"/>
    </row>
    <row r="6" spans="1:7" s="122" customFormat="1" ht="15" x14ac:dyDescent="0.2">
      <c r="A6" s="698" t="s">
        <v>5</v>
      </c>
      <c r="B6" s="699"/>
      <c r="C6" s="699"/>
      <c r="D6" s="285"/>
      <c r="E6" s="285"/>
      <c r="F6" s="700">
        <v>0</v>
      </c>
      <c r="G6" s="701"/>
    </row>
    <row r="7" spans="1:7" s="122" customFormat="1" ht="15" x14ac:dyDescent="0.2">
      <c r="A7" s="691" t="s">
        <v>64901</v>
      </c>
      <c r="B7" s="692"/>
      <c r="C7" s="692"/>
      <c r="D7" s="692"/>
      <c r="E7" s="692"/>
      <c r="F7" s="692"/>
      <c r="G7" s="702"/>
    </row>
    <row r="8" spans="1:7" customFormat="1" ht="16.5" customHeight="1" x14ac:dyDescent="0.2">
      <c r="A8" s="285"/>
      <c r="B8" s="618"/>
      <c r="C8" s="618"/>
      <c r="D8" s="619"/>
      <c r="E8" s="703" t="s">
        <v>6</v>
      </c>
      <c r="F8" s="704"/>
      <c r="G8" s="103">
        <f>'ORÇAMENTO SINTETICO'!H77</f>
        <v>0</v>
      </c>
    </row>
    <row r="9" spans="1:7" customFormat="1" ht="9" customHeight="1" x14ac:dyDescent="0.2">
      <c r="A9" s="705" t="s">
        <v>7</v>
      </c>
      <c r="B9" s="706"/>
      <c r="C9" s="706"/>
      <c r="D9" s="707"/>
      <c r="E9" s="708" t="s">
        <v>8</v>
      </c>
      <c r="F9" s="706"/>
      <c r="G9" s="709"/>
    </row>
    <row r="10" spans="1:7" customFormat="1" ht="15" x14ac:dyDescent="0.2">
      <c r="A10" s="710" t="s">
        <v>9</v>
      </c>
      <c r="B10" s="711"/>
      <c r="C10" s="712"/>
      <c r="D10" s="104" t="s">
        <v>10</v>
      </c>
      <c r="E10" s="713">
        <v>46161</v>
      </c>
      <c r="F10" s="714"/>
      <c r="G10" s="715"/>
    </row>
    <row r="11" spans="1:7" customFormat="1" ht="16.5" customHeight="1" x14ac:dyDescent="0.2">
      <c r="A11" s="719">
        <f>'Leis Sociais'!C9</f>
        <v>0.84440000000000004</v>
      </c>
      <c r="B11" s="720"/>
      <c r="C11" s="721"/>
      <c r="D11" s="130">
        <f>'Leis Sociais'!F9</f>
        <v>0.4748</v>
      </c>
      <c r="E11" s="716"/>
      <c r="F11" s="717"/>
      <c r="G11" s="718"/>
    </row>
    <row r="12" spans="1:7" customFormat="1" x14ac:dyDescent="0.2">
      <c r="A12" s="738" t="s">
        <v>12</v>
      </c>
      <c r="B12" s="739"/>
      <c r="C12" s="739"/>
      <c r="D12" s="739"/>
      <c r="E12" s="739"/>
      <c r="F12" s="739"/>
      <c r="G12" s="740"/>
    </row>
    <row r="13" spans="1:7" customFormat="1" x14ac:dyDescent="0.2">
      <c r="A13" s="105" t="s">
        <v>13</v>
      </c>
      <c r="B13" s="106"/>
      <c r="C13" s="106"/>
      <c r="D13" s="106"/>
      <c r="E13" s="285" t="s">
        <v>14</v>
      </c>
      <c r="F13" s="106"/>
      <c r="G13" s="107"/>
    </row>
    <row r="14" spans="1:7" customFormat="1" x14ac:dyDescent="0.2">
      <c r="A14" s="108" t="s">
        <v>64902</v>
      </c>
      <c r="B14" s="109"/>
      <c r="C14" s="109"/>
      <c r="D14" s="109"/>
      <c r="E14" s="285"/>
      <c r="F14" s="106"/>
      <c r="G14" s="107"/>
    </row>
    <row r="15" spans="1:7" customFormat="1" x14ac:dyDescent="0.2">
      <c r="A15" s="108" t="s">
        <v>64903</v>
      </c>
      <c r="B15" s="109"/>
      <c r="C15" s="109"/>
      <c r="D15" s="109"/>
      <c r="E15" s="285"/>
      <c r="F15" s="106"/>
      <c r="G15" s="107"/>
    </row>
    <row r="16" spans="1:7" customFormat="1" x14ac:dyDescent="0.2">
      <c r="A16" s="108"/>
      <c r="B16" s="109"/>
      <c r="C16" s="109"/>
      <c r="D16" s="109"/>
      <c r="E16" s="285"/>
      <c r="F16" s="106"/>
      <c r="G16" s="107"/>
    </row>
    <row r="17" spans="1:7" customFormat="1" x14ac:dyDescent="0.2">
      <c r="A17" s="108"/>
      <c r="B17" s="109"/>
      <c r="C17" s="109"/>
      <c r="D17" s="109"/>
      <c r="E17" s="285"/>
      <c r="F17" s="106"/>
      <c r="G17" s="107"/>
    </row>
    <row r="18" spans="1:7" customFormat="1" x14ac:dyDescent="0.2">
      <c r="A18" s="108"/>
      <c r="B18" s="106"/>
      <c r="C18" s="106"/>
      <c r="D18" s="106"/>
      <c r="E18" s="285"/>
      <c r="F18" s="106"/>
      <c r="G18" s="107"/>
    </row>
    <row r="19" spans="1:7" customFormat="1" x14ac:dyDescent="0.2">
      <c r="A19" s="110"/>
      <c r="B19" s="106"/>
      <c r="C19" s="106"/>
      <c r="D19" s="106"/>
      <c r="E19" s="285"/>
      <c r="F19" s="106"/>
      <c r="G19" s="107"/>
    </row>
    <row r="20" spans="1:7" customFormat="1" x14ac:dyDescent="0.2">
      <c r="A20" s="110"/>
      <c r="B20" s="111"/>
      <c r="C20" s="111"/>
      <c r="D20" s="111"/>
      <c r="E20" s="286"/>
      <c r="F20" s="111"/>
      <c r="G20" s="112"/>
    </row>
    <row r="21" spans="1:7" s="123" customFormat="1" ht="18" customHeight="1" x14ac:dyDescent="0.2">
      <c r="A21" s="741" t="s">
        <v>15</v>
      </c>
      <c r="B21" s="742"/>
      <c r="C21" s="742"/>
      <c r="D21" s="742"/>
      <c r="E21" s="742"/>
      <c r="F21" s="742"/>
      <c r="G21" s="743"/>
    </row>
    <row r="22" spans="1:7" s="124" customFormat="1" ht="17.25" customHeight="1" x14ac:dyDescent="0.2">
      <c r="A22" s="113" t="s">
        <v>4</v>
      </c>
      <c r="B22" s="114" t="s">
        <v>16</v>
      </c>
      <c r="C22" s="744" t="s">
        <v>17</v>
      </c>
      <c r="D22" s="744"/>
      <c r="E22" s="744"/>
      <c r="F22" s="744"/>
      <c r="G22" s="745"/>
    </row>
    <row r="23" spans="1:7" s="125" customFormat="1" ht="18.75" customHeight="1" x14ac:dyDescent="0.2">
      <c r="A23" s="115">
        <v>0</v>
      </c>
      <c r="B23" s="116" t="s">
        <v>11</v>
      </c>
      <c r="C23" s="735" t="s">
        <v>18</v>
      </c>
      <c r="D23" s="736"/>
      <c r="E23" s="736"/>
      <c r="F23" s="736"/>
      <c r="G23" s="737"/>
    </row>
    <row r="24" spans="1:7" s="125" customFormat="1" ht="18.75" customHeight="1" x14ac:dyDescent="0.2">
      <c r="A24" s="115">
        <v>0</v>
      </c>
      <c r="B24" s="116" t="s">
        <v>11</v>
      </c>
      <c r="C24" s="735" t="s">
        <v>19</v>
      </c>
      <c r="D24" s="736"/>
      <c r="E24" s="736"/>
      <c r="F24" s="736"/>
      <c r="G24" s="737"/>
    </row>
    <row r="25" spans="1:7" s="125" customFormat="1" ht="18.75" customHeight="1" x14ac:dyDescent="0.2">
      <c r="A25" s="115">
        <v>0</v>
      </c>
      <c r="B25" s="116" t="s">
        <v>11</v>
      </c>
      <c r="C25" s="735" t="s">
        <v>20</v>
      </c>
      <c r="D25" s="736"/>
      <c r="E25" s="736"/>
      <c r="F25" s="736"/>
      <c r="G25" s="737"/>
    </row>
    <row r="26" spans="1:7" s="125" customFormat="1" ht="19.5" customHeight="1" x14ac:dyDescent="0.2">
      <c r="A26" s="115">
        <v>0</v>
      </c>
      <c r="B26" s="116" t="s">
        <v>11</v>
      </c>
      <c r="C26" s="735" t="s">
        <v>133</v>
      </c>
      <c r="D26" s="736"/>
      <c r="E26" s="736"/>
      <c r="F26" s="736"/>
      <c r="G26" s="737"/>
    </row>
    <row r="27" spans="1:7" s="125" customFormat="1" ht="18.75" customHeight="1" x14ac:dyDescent="0.2">
      <c r="A27" s="115">
        <v>0</v>
      </c>
      <c r="B27" s="116" t="s">
        <v>11</v>
      </c>
      <c r="C27" s="735" t="s">
        <v>64904</v>
      </c>
      <c r="D27" s="736"/>
      <c r="E27" s="736"/>
      <c r="F27" s="736"/>
      <c r="G27" s="737"/>
    </row>
    <row r="28" spans="1:7" s="125" customFormat="1" ht="18.75" customHeight="1" x14ac:dyDescent="0.2">
      <c r="A28" s="115">
        <v>0</v>
      </c>
      <c r="B28" s="116" t="s">
        <v>11</v>
      </c>
      <c r="C28" s="735" t="s">
        <v>64905</v>
      </c>
      <c r="D28" s="736"/>
      <c r="E28" s="736"/>
      <c r="F28" s="736"/>
      <c r="G28" s="737"/>
    </row>
    <row r="29" spans="1:7" s="125" customFormat="1" ht="18.75" customHeight="1" x14ac:dyDescent="0.2">
      <c r="A29" s="115">
        <v>0</v>
      </c>
      <c r="B29" s="116" t="s">
        <v>11</v>
      </c>
      <c r="C29" s="735" t="s">
        <v>64906</v>
      </c>
      <c r="D29" s="736"/>
      <c r="E29" s="736"/>
      <c r="F29" s="736"/>
      <c r="G29" s="737"/>
    </row>
    <row r="30" spans="1:7" s="125" customFormat="1" ht="18.75" customHeight="1" x14ac:dyDescent="0.2">
      <c r="A30" s="115">
        <v>0</v>
      </c>
      <c r="B30" s="116" t="s">
        <v>11</v>
      </c>
      <c r="C30" s="735" t="s">
        <v>21</v>
      </c>
      <c r="D30" s="736"/>
      <c r="E30" s="736"/>
      <c r="F30" s="736"/>
      <c r="G30" s="737"/>
    </row>
    <row r="31" spans="1:7" s="125" customFormat="1" ht="18.75" customHeight="1" x14ac:dyDescent="0.2">
      <c r="A31" s="117"/>
      <c r="B31" s="118"/>
      <c r="C31" s="722"/>
      <c r="D31" s="723"/>
      <c r="E31" s="723"/>
      <c r="F31" s="723"/>
      <c r="G31" s="724"/>
    </row>
    <row r="32" spans="1:7" s="125" customFormat="1" ht="18.75" customHeight="1" x14ac:dyDescent="0.2">
      <c r="A32" s="117"/>
      <c r="B32" s="118"/>
      <c r="C32" s="722"/>
      <c r="D32" s="723"/>
      <c r="E32" s="723"/>
      <c r="F32" s="723"/>
      <c r="G32" s="724"/>
    </row>
    <row r="33" spans="1:7" s="125" customFormat="1" ht="18.75" customHeight="1" x14ac:dyDescent="0.2">
      <c r="A33" s="117"/>
      <c r="B33" s="118"/>
      <c r="C33" s="722"/>
      <c r="D33" s="723"/>
      <c r="E33" s="723"/>
      <c r="F33" s="723"/>
      <c r="G33" s="724"/>
    </row>
    <row r="34" spans="1:7" s="125" customFormat="1" ht="18.75" customHeight="1" thickBot="1" x14ac:dyDescent="0.25">
      <c r="A34" s="121" t="s">
        <v>22</v>
      </c>
      <c r="B34" s="119"/>
      <c r="C34" s="119"/>
      <c r="D34" s="119"/>
      <c r="E34" s="119"/>
      <c r="F34" s="119"/>
      <c r="G34" s="120"/>
    </row>
    <row r="35" spans="1:7" s="125" customFormat="1" ht="32.25" customHeight="1" x14ac:dyDescent="0.2">
      <c r="A35" s="725"/>
      <c r="B35" s="726"/>
      <c r="C35" s="726"/>
      <c r="D35" s="726"/>
      <c r="E35" s="726"/>
      <c r="F35" s="726"/>
      <c r="G35" s="727"/>
    </row>
    <row r="36" spans="1:7" s="125" customFormat="1" ht="32.25" customHeight="1" x14ac:dyDescent="0.2">
      <c r="A36" s="728"/>
      <c r="B36" s="729"/>
      <c r="C36" s="729"/>
      <c r="D36" s="729"/>
      <c r="E36" s="729"/>
      <c r="F36" s="729"/>
      <c r="G36" s="730"/>
    </row>
    <row r="37" spans="1:7" s="125" customFormat="1" ht="32.25" customHeight="1" thickBot="1" x14ac:dyDescent="0.25">
      <c r="A37" s="731"/>
      <c r="B37" s="732"/>
      <c r="C37" s="732"/>
      <c r="D37" s="732"/>
      <c r="E37" s="732"/>
      <c r="F37" s="732"/>
      <c r="G37" s="733"/>
    </row>
    <row r="38" spans="1:7" s="127" customFormat="1" ht="15" customHeight="1" x14ac:dyDescent="0.2">
      <c r="A38" s="126"/>
      <c r="B38" s="126"/>
      <c r="C38" s="126"/>
      <c r="D38" s="126"/>
      <c r="E38" s="126"/>
      <c r="F38" s="126"/>
      <c r="G38" s="126"/>
    </row>
    <row r="39" spans="1:7" s="127" customFormat="1" ht="15" customHeight="1" x14ac:dyDescent="0.2">
      <c r="A39" s="126"/>
      <c r="B39" s="126"/>
      <c r="C39" s="126"/>
      <c r="D39" s="126"/>
      <c r="E39" s="126"/>
      <c r="F39" s="126"/>
      <c r="G39" s="126"/>
    </row>
    <row r="40" spans="1:7" s="127" customFormat="1" ht="15" customHeight="1" x14ac:dyDescent="0.2">
      <c r="A40" s="126"/>
      <c r="B40" s="126"/>
      <c r="C40" s="126"/>
      <c r="D40" s="126"/>
      <c r="E40" s="126"/>
      <c r="F40" s="126"/>
      <c r="G40" s="126"/>
    </row>
    <row r="41" spans="1:7" s="127" customFormat="1" ht="15" customHeight="1" x14ac:dyDescent="0.2">
      <c r="A41" s="126"/>
      <c r="B41" s="126"/>
      <c r="C41" s="126"/>
      <c r="D41" s="126"/>
      <c r="E41" s="126"/>
      <c r="F41" s="126"/>
      <c r="G41" s="126"/>
    </row>
    <row r="42" spans="1:7" s="127" customFormat="1" ht="15" customHeight="1" x14ac:dyDescent="0.2">
      <c r="A42" s="126"/>
      <c r="B42" s="126"/>
      <c r="C42" s="126"/>
      <c r="D42" s="126"/>
      <c r="E42" s="126"/>
      <c r="F42" s="126"/>
      <c r="G42" s="126"/>
    </row>
    <row r="43" spans="1:7" s="127" customFormat="1" ht="15" customHeight="1" x14ac:dyDescent="0.2">
      <c r="A43" s="126"/>
      <c r="B43" s="126"/>
      <c r="C43" s="126"/>
      <c r="D43" s="126"/>
      <c r="E43" s="126"/>
      <c r="F43" s="126"/>
      <c r="G43" s="126"/>
    </row>
    <row r="44" spans="1:7" s="127" customFormat="1" ht="15" customHeight="1" x14ac:dyDescent="0.2">
      <c r="A44" s="126"/>
      <c r="B44" s="126"/>
      <c r="C44" s="126"/>
      <c r="D44" s="126"/>
      <c r="E44" s="126"/>
      <c r="F44" s="126"/>
      <c r="G44" s="126"/>
    </row>
    <row r="45" spans="1:7" s="127" customFormat="1" ht="15" customHeight="1" x14ac:dyDescent="0.2">
      <c r="A45" s="126"/>
      <c r="B45" s="126"/>
      <c r="C45" s="126"/>
      <c r="D45" s="126"/>
      <c r="E45" s="126"/>
      <c r="F45" s="126"/>
      <c r="G45" s="126"/>
    </row>
    <row r="46" spans="1:7" s="127" customFormat="1" ht="15" customHeight="1" x14ac:dyDescent="0.2">
      <c r="A46" s="126"/>
      <c r="B46" s="126"/>
      <c r="C46" s="126"/>
      <c r="D46" s="126"/>
      <c r="E46" s="126"/>
      <c r="F46" s="126"/>
      <c r="G46" s="126"/>
    </row>
    <row r="47" spans="1:7" s="127" customFormat="1" ht="15" customHeight="1" x14ac:dyDescent="0.2">
      <c r="A47" s="126"/>
      <c r="B47" s="126"/>
      <c r="C47" s="126"/>
      <c r="D47" s="126"/>
      <c r="E47" s="126"/>
      <c r="F47" s="126"/>
      <c r="G47" s="126"/>
    </row>
    <row r="48" spans="1:7" s="127" customFormat="1" ht="15" customHeight="1" x14ac:dyDescent="0.2">
      <c r="A48" s="126"/>
      <c r="B48" s="126"/>
      <c r="C48" s="126"/>
      <c r="D48" s="126"/>
      <c r="E48" s="126"/>
      <c r="F48" s="126"/>
      <c r="G48" s="126"/>
    </row>
    <row r="49" spans="1:7" s="127" customFormat="1" ht="15" customHeight="1" x14ac:dyDescent="0.2">
      <c r="A49" s="126"/>
      <c r="B49" s="126"/>
      <c r="C49" s="126"/>
      <c r="D49" s="126"/>
      <c r="E49" s="126"/>
      <c r="F49" s="126"/>
      <c r="G49" s="126"/>
    </row>
    <row r="50" spans="1:7" s="127" customFormat="1" ht="15" customHeight="1" x14ac:dyDescent="0.2">
      <c r="A50" s="126"/>
      <c r="B50" s="126"/>
      <c r="C50" s="126"/>
      <c r="D50" s="126"/>
      <c r="E50" s="126"/>
      <c r="F50" s="126"/>
      <c r="G50" s="126"/>
    </row>
    <row r="51" spans="1:7" s="127" customFormat="1" ht="15" customHeight="1" x14ac:dyDescent="0.2">
      <c r="A51" s="126"/>
      <c r="B51" s="126"/>
      <c r="C51" s="126"/>
      <c r="D51" s="126"/>
      <c r="E51" s="126"/>
      <c r="F51" s="126"/>
      <c r="G51" s="126"/>
    </row>
    <row r="52" spans="1:7" s="127" customFormat="1" ht="15" customHeight="1" x14ac:dyDescent="0.2">
      <c r="A52" s="126"/>
      <c r="B52" s="126"/>
      <c r="C52" s="126"/>
      <c r="D52" s="126"/>
      <c r="E52" s="126"/>
      <c r="F52" s="126"/>
      <c r="G52" s="126"/>
    </row>
    <row r="53" spans="1:7" s="127" customFormat="1" ht="15" customHeight="1" x14ac:dyDescent="0.2">
      <c r="A53" s="126"/>
      <c r="B53" s="126"/>
      <c r="C53" s="126"/>
      <c r="D53" s="126"/>
      <c r="E53" s="126"/>
      <c r="F53" s="126"/>
      <c r="G53" s="126"/>
    </row>
    <row r="54" spans="1:7" s="127" customFormat="1" ht="15" customHeight="1" x14ac:dyDescent="0.2">
      <c r="A54" s="126"/>
      <c r="B54" s="126"/>
      <c r="C54" s="126"/>
      <c r="D54" s="126"/>
      <c r="E54" s="126"/>
      <c r="F54" s="126"/>
      <c r="G54" s="126"/>
    </row>
    <row r="55" spans="1:7" s="127" customFormat="1" ht="15" customHeight="1" x14ac:dyDescent="0.2">
      <c r="A55" s="126"/>
      <c r="B55" s="126"/>
      <c r="C55" s="126"/>
      <c r="D55" s="126"/>
      <c r="E55" s="126"/>
      <c r="F55" s="126"/>
      <c r="G55" s="126"/>
    </row>
    <row r="56" spans="1:7" s="127" customFormat="1" ht="15" customHeight="1" x14ac:dyDescent="0.2">
      <c r="A56" s="126"/>
      <c r="B56" s="126"/>
      <c r="C56" s="126"/>
      <c r="D56" s="126"/>
      <c r="E56" s="126"/>
      <c r="F56" s="126"/>
      <c r="G56" s="126"/>
    </row>
    <row r="57" spans="1:7" s="127" customFormat="1" ht="15" customHeight="1" x14ac:dyDescent="0.2">
      <c r="A57" s="126"/>
      <c r="B57" s="126"/>
      <c r="C57" s="126"/>
      <c r="D57" s="126"/>
      <c r="E57" s="126"/>
      <c r="F57" s="126"/>
      <c r="G57" s="126"/>
    </row>
    <row r="58" spans="1:7" s="127" customFormat="1" ht="15" customHeight="1" x14ac:dyDescent="0.2">
      <c r="A58" s="126"/>
      <c r="B58" s="126"/>
      <c r="C58" s="126"/>
      <c r="D58" s="126"/>
      <c r="E58" s="126"/>
      <c r="F58" s="126"/>
      <c r="G58" s="126"/>
    </row>
    <row r="59" spans="1:7" s="127" customFormat="1" ht="15" customHeight="1" x14ac:dyDescent="0.2">
      <c r="A59" s="126"/>
      <c r="B59" s="126"/>
      <c r="C59" s="126"/>
      <c r="D59" s="126"/>
      <c r="E59" s="126"/>
      <c r="F59" s="126"/>
      <c r="G59" s="126"/>
    </row>
    <row r="60" spans="1:7" s="127" customFormat="1" ht="15" customHeight="1" x14ac:dyDescent="0.2">
      <c r="A60" s="126"/>
      <c r="B60" s="126"/>
      <c r="C60" s="126"/>
      <c r="D60" s="126"/>
      <c r="E60" s="126"/>
      <c r="F60" s="126"/>
      <c r="G60" s="126"/>
    </row>
    <row r="61" spans="1:7" s="127" customFormat="1" ht="15" customHeight="1" x14ac:dyDescent="0.2">
      <c r="A61" s="126"/>
      <c r="B61" s="126"/>
      <c r="C61" s="126"/>
      <c r="D61" s="126"/>
      <c r="E61" s="126"/>
      <c r="F61" s="126"/>
      <c r="G61" s="126"/>
    </row>
    <row r="62" spans="1:7" s="127" customFormat="1" ht="15" customHeight="1" x14ac:dyDescent="0.2">
      <c r="A62" s="126"/>
      <c r="B62" s="126"/>
      <c r="C62" s="126"/>
      <c r="D62" s="126"/>
      <c r="E62" s="126"/>
      <c r="F62" s="126"/>
      <c r="G62" s="126"/>
    </row>
    <row r="63" spans="1:7" s="127" customFormat="1" ht="15" customHeight="1" x14ac:dyDescent="0.2">
      <c r="A63" s="126"/>
      <c r="B63" s="126"/>
      <c r="C63" s="126"/>
      <c r="D63" s="126"/>
      <c r="E63" s="126"/>
      <c r="F63" s="126"/>
      <c r="G63" s="126"/>
    </row>
    <row r="64" spans="1:7" s="127" customFormat="1" ht="15" customHeight="1" x14ac:dyDescent="0.2">
      <c r="A64" s="126"/>
      <c r="B64" s="126"/>
      <c r="C64" s="126"/>
      <c r="D64" s="126"/>
      <c r="E64" s="126"/>
      <c r="F64" s="126"/>
      <c r="G64" s="126"/>
    </row>
    <row r="65" spans="1:7" s="127" customFormat="1" ht="15" customHeight="1" x14ac:dyDescent="0.2">
      <c r="A65" s="126"/>
      <c r="B65" s="126"/>
      <c r="C65" s="126"/>
      <c r="D65" s="126"/>
      <c r="E65" s="126"/>
      <c r="F65" s="126"/>
      <c r="G65" s="126"/>
    </row>
    <row r="66" spans="1:7" s="127" customFormat="1" ht="15" customHeight="1" x14ac:dyDescent="0.2">
      <c r="A66" s="126"/>
      <c r="B66" s="126"/>
      <c r="C66" s="126"/>
      <c r="D66" s="126"/>
      <c r="E66" s="126"/>
      <c r="F66" s="126"/>
      <c r="G66" s="126"/>
    </row>
    <row r="67" spans="1:7" s="127" customFormat="1" ht="15" customHeight="1" x14ac:dyDescent="0.2">
      <c r="A67" s="126"/>
      <c r="B67" s="126"/>
      <c r="C67" s="126"/>
      <c r="D67" s="126"/>
      <c r="E67" s="126"/>
      <c r="F67" s="126"/>
      <c r="G67" s="126"/>
    </row>
    <row r="68" spans="1:7" s="127" customFormat="1" ht="15" customHeight="1" x14ac:dyDescent="0.2">
      <c r="A68" s="126"/>
      <c r="B68" s="126"/>
      <c r="C68" s="126"/>
      <c r="D68" s="126"/>
      <c r="E68" s="126"/>
      <c r="F68" s="126"/>
      <c r="G68" s="126"/>
    </row>
    <row r="69" spans="1:7" s="127" customFormat="1" ht="15" customHeight="1" x14ac:dyDescent="0.2">
      <c r="A69" s="126"/>
      <c r="B69" s="126"/>
      <c r="C69" s="126"/>
      <c r="D69" s="126"/>
      <c r="E69" s="126"/>
      <c r="F69" s="126"/>
      <c r="G69" s="126"/>
    </row>
    <row r="70" spans="1:7" s="127" customFormat="1" ht="15" customHeight="1" x14ac:dyDescent="0.2">
      <c r="A70" s="126"/>
      <c r="B70" s="126"/>
      <c r="C70" s="126"/>
      <c r="D70" s="126"/>
      <c r="E70" s="126"/>
      <c r="F70" s="126"/>
      <c r="G70" s="126"/>
    </row>
    <row r="71" spans="1:7" s="127" customFormat="1" ht="15" customHeight="1" x14ac:dyDescent="0.2">
      <c r="A71" s="126"/>
      <c r="B71" s="126"/>
      <c r="C71" s="126"/>
      <c r="D71" s="126"/>
      <c r="E71" s="126"/>
      <c r="F71" s="126"/>
      <c r="G71" s="126"/>
    </row>
    <row r="72" spans="1:7" s="127" customFormat="1" ht="15" customHeight="1" x14ac:dyDescent="0.2">
      <c r="A72" s="126"/>
      <c r="B72" s="126"/>
      <c r="C72" s="126"/>
      <c r="D72" s="126"/>
      <c r="E72" s="126"/>
      <c r="F72" s="126"/>
      <c r="G72" s="126"/>
    </row>
    <row r="73" spans="1:7" s="127" customFormat="1" ht="15" customHeight="1" x14ac:dyDescent="0.2">
      <c r="A73" s="126"/>
      <c r="B73" s="126"/>
      <c r="C73" s="126"/>
      <c r="D73" s="126"/>
      <c r="E73" s="126"/>
      <c r="F73" s="126"/>
      <c r="G73" s="126"/>
    </row>
    <row r="74" spans="1:7" ht="15" customHeight="1" x14ac:dyDescent="0.2"/>
    <row r="75" spans="1:7" ht="15" customHeight="1" x14ac:dyDescent="0.2"/>
  </sheetData>
  <mergeCells count="32">
    <mergeCell ref="C31:G31"/>
    <mergeCell ref="C32:G32"/>
    <mergeCell ref="C33:G33"/>
    <mergeCell ref="A35:G37"/>
    <mergeCell ref="D5:E5"/>
    <mergeCell ref="C27:G27"/>
    <mergeCell ref="C28:G28"/>
    <mergeCell ref="C29:G29"/>
    <mergeCell ref="A12:G12"/>
    <mergeCell ref="A21:G21"/>
    <mergeCell ref="C22:G22"/>
    <mergeCell ref="C30:G30"/>
    <mergeCell ref="C23:G23"/>
    <mergeCell ref="C24:G24"/>
    <mergeCell ref="C25:G25"/>
    <mergeCell ref="C26:G26"/>
    <mergeCell ref="E8:F8"/>
    <mergeCell ref="A9:D9"/>
    <mergeCell ref="E9:G9"/>
    <mergeCell ref="A10:C10"/>
    <mergeCell ref="E10:G11"/>
    <mergeCell ref="A11:C11"/>
    <mergeCell ref="A5:C5"/>
    <mergeCell ref="F5:G5"/>
    <mergeCell ref="A6:C6"/>
    <mergeCell ref="F6:G6"/>
    <mergeCell ref="A7:G7"/>
    <mergeCell ref="A1:E1"/>
    <mergeCell ref="F1:G4"/>
    <mergeCell ref="A2:E2"/>
    <mergeCell ref="A3:E3"/>
    <mergeCell ref="A4:E4"/>
  </mergeCells>
  <conditionalFormatting sqref="A6:C6 F6:G6 E8 G8 E10 A10:A11">
    <cfRule type="containsBlanks" dxfId="18" priority="2" stopIfTrue="1">
      <formula>LEN(TRIM(A6))=0</formula>
    </cfRule>
  </conditionalFormatting>
  <conditionalFormatting sqref="A2:E2">
    <cfRule type="containsBlanks" dxfId="17" priority="1" stopIfTrue="1">
      <formula>LEN(TRIM(A2))=0</formula>
    </cfRule>
  </conditionalFormatting>
  <pageMargins left="0.511811024" right="0.511811024" top="0.78740157499999996" bottom="0.78740157499999996" header="0.31496062000000002" footer="0.31496062000000002"/>
  <pageSetup paperSize="9" scale="8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4"/>
  <sheetViews>
    <sheetView showGridLines="0" view="pageBreakPreview" zoomScaleNormal="100" zoomScaleSheetLayoutView="100" workbookViewId="0">
      <pane ySplit="9" topLeftCell="A10" activePane="bottomLeft" state="frozen"/>
      <selection activeCell="I14" sqref="I14"/>
      <selection pane="bottomLeft" activeCell="B1" sqref="B1:E4"/>
    </sheetView>
  </sheetViews>
  <sheetFormatPr defaultColWidth="9" defaultRowHeight="12.75" x14ac:dyDescent="0.2"/>
  <cols>
    <col min="1" max="1" width="1.5703125" style="20" customWidth="1"/>
    <col min="2" max="4" width="3.28515625" style="5" customWidth="1"/>
    <col min="5" max="5" width="8.7109375" style="5" customWidth="1"/>
    <col min="6" max="6" width="71.28515625" style="6" customWidth="1"/>
    <col min="7" max="7" width="7.7109375" style="5" customWidth="1"/>
    <col min="8" max="8" width="10.28515625" style="7" bestFit="1" customWidth="1"/>
    <col min="9" max="9" width="18.28515625" style="7" bestFit="1" customWidth="1"/>
    <col min="10" max="10" width="12.5703125" style="7" bestFit="1" customWidth="1"/>
    <col min="11" max="16384" width="9" style="1"/>
  </cols>
  <sheetData>
    <row r="1" spans="1:10" ht="12.75" customHeight="1" x14ac:dyDescent="0.2">
      <c r="B1" s="758" t="e" vm="1">
        <v>#VALUE!</v>
      </c>
      <c r="C1" s="759"/>
      <c r="D1" s="759"/>
      <c r="E1" s="760"/>
      <c r="F1" s="767" t="s">
        <v>23</v>
      </c>
      <c r="G1" s="348" t="s">
        <v>24</v>
      </c>
      <c r="H1" s="27"/>
      <c r="I1" s="27">
        <f>CAPA!F6</f>
        <v>0</v>
      </c>
      <c r="J1" s="47"/>
    </row>
    <row r="2" spans="1:10" ht="12.75" customHeight="1" x14ac:dyDescent="0.2">
      <c r="B2" s="761"/>
      <c r="C2" s="762"/>
      <c r="D2" s="762"/>
      <c r="E2" s="763"/>
      <c r="F2" s="768"/>
      <c r="G2" s="349" t="s">
        <v>25</v>
      </c>
      <c r="H2" s="11"/>
      <c r="I2" s="600">
        <f>CAPA!E10</f>
        <v>46161</v>
      </c>
      <c r="J2" s="49"/>
    </row>
    <row r="3" spans="1:10" ht="12.75" customHeight="1" x14ac:dyDescent="0.2">
      <c r="B3" s="761"/>
      <c r="C3" s="762"/>
      <c r="D3" s="762"/>
      <c r="E3" s="763"/>
      <c r="F3" s="768"/>
      <c r="G3" s="349" t="s">
        <v>26</v>
      </c>
      <c r="H3" s="11"/>
      <c r="I3" s="11">
        <f>CAPA!G13</f>
        <v>0</v>
      </c>
      <c r="J3" s="49"/>
    </row>
    <row r="4" spans="1:10" ht="12.75" customHeight="1" x14ac:dyDescent="0.2">
      <c r="B4" s="764"/>
      <c r="C4" s="765"/>
      <c r="D4" s="765"/>
      <c r="E4" s="766"/>
      <c r="F4" s="769"/>
      <c r="G4" s="25"/>
      <c r="H4" s="28"/>
      <c r="I4" s="28"/>
      <c r="J4" s="51"/>
    </row>
    <row r="5" spans="1:10" ht="13.5" customHeight="1" x14ac:dyDescent="0.2">
      <c r="B5" s="34" t="s">
        <v>27</v>
      </c>
      <c r="C5" s="24"/>
      <c r="D5" s="24"/>
      <c r="E5" s="24"/>
      <c r="F5" s="350" t="str">
        <f>CAPA!A6&amp;" - "&amp;CAPA!A2</f>
        <v>Reforma / Obra - PREFEITURA MUNICIPAL DE TUNÁPOLIS - SC</v>
      </c>
      <c r="G5" s="746" t="s">
        <v>28</v>
      </c>
      <c r="H5" s="747"/>
      <c r="I5" s="747"/>
      <c r="J5" s="748"/>
    </row>
    <row r="6" spans="1:10" ht="12.75" customHeight="1" x14ac:dyDescent="0.2">
      <c r="B6" s="35" t="s">
        <v>29</v>
      </c>
      <c r="F6" s="351" t="str">
        <f>CAPA!A4</f>
        <v>ENDEREÇO: RUA JOÃO CASTILHO, 298, CENTRO, TUNÁPOLIS - SC</v>
      </c>
      <c r="G6" s="749"/>
      <c r="H6" s="750"/>
      <c r="I6" s="750"/>
      <c r="J6" s="751"/>
    </row>
    <row r="7" spans="1:10" ht="24" customHeight="1" x14ac:dyDescent="0.2">
      <c r="B7" s="749"/>
      <c r="C7" s="750"/>
      <c r="D7" s="750"/>
      <c r="E7" s="750"/>
      <c r="F7" s="351"/>
      <c r="G7" s="752" t="s">
        <v>64907</v>
      </c>
      <c r="H7" s="753"/>
      <c r="I7" s="753"/>
      <c r="J7" s="754"/>
    </row>
    <row r="8" spans="1:10" ht="22.5" customHeight="1" x14ac:dyDescent="0.2">
      <c r="B8" s="770" t="s">
        <v>30</v>
      </c>
      <c r="C8" s="771"/>
      <c r="D8" s="771"/>
      <c r="E8" s="771"/>
      <c r="F8" s="772"/>
      <c r="G8" s="287" t="s">
        <v>31</v>
      </c>
      <c r="H8" s="755"/>
      <c r="I8" s="755"/>
      <c r="J8" s="756"/>
    </row>
    <row r="9" spans="1:10" ht="29.25" customHeight="1" x14ac:dyDescent="0.2">
      <c r="A9" s="20" t="s">
        <v>32</v>
      </c>
      <c r="B9" s="757" t="s">
        <v>33</v>
      </c>
      <c r="C9" s="757"/>
      <c r="D9" s="757"/>
      <c r="E9" s="757"/>
      <c r="F9" s="3" t="s">
        <v>34</v>
      </c>
      <c r="G9" s="2"/>
      <c r="H9" s="4"/>
      <c r="I9" s="23" t="s">
        <v>35</v>
      </c>
      <c r="J9" s="4" t="s">
        <v>36</v>
      </c>
    </row>
    <row r="10" spans="1:10" ht="4.5" customHeight="1" x14ac:dyDescent="0.2">
      <c r="A10" s="20" t="s">
        <v>32</v>
      </c>
      <c r="F10" s="1"/>
      <c r="G10" s="1"/>
    </row>
    <row r="11" spans="1:10" x14ac:dyDescent="0.2">
      <c r="B11" s="91" t="s">
        <v>37</v>
      </c>
      <c r="C11" s="91"/>
      <c r="D11" s="91"/>
      <c r="E11" s="91"/>
      <c r="F11" s="92" t="s">
        <v>38</v>
      </c>
      <c r="G11" s="91" t="s">
        <v>39</v>
      </c>
      <c r="H11" s="93" t="s">
        <v>39</v>
      </c>
      <c r="I11" s="93" t="e">
        <f>VLOOKUP(F11,'ORÇAMENTO SINTETICO'!$D$12:$H$12,5,FALSE)</f>
        <v>#N/A</v>
      </c>
      <c r="J11" s="184" t="e">
        <f t="shared" ref="J11:J40" si="0">I11/$I$42</f>
        <v>#N/A</v>
      </c>
    </row>
    <row r="12" spans="1:10" x14ac:dyDescent="0.2">
      <c r="B12" s="94" t="s">
        <v>40</v>
      </c>
      <c r="C12" s="94"/>
      <c r="D12" s="94"/>
      <c r="E12" s="94"/>
      <c r="F12" s="95" t="s">
        <v>41</v>
      </c>
      <c r="G12" s="94" t="s">
        <v>39</v>
      </c>
      <c r="H12" s="96" t="s">
        <v>39</v>
      </c>
      <c r="I12" s="96" t="e">
        <f>VLOOKUP(F12,'ORÇAMENTO SINTETICO'!$D$12:$H$12,5,FALSE)</f>
        <v>#N/A</v>
      </c>
      <c r="J12" s="185" t="e">
        <f t="shared" si="0"/>
        <v>#N/A</v>
      </c>
    </row>
    <row r="13" spans="1:10" x14ac:dyDescent="0.2">
      <c r="B13" s="91" t="s">
        <v>42</v>
      </c>
      <c r="C13" s="91"/>
      <c r="D13" s="91"/>
      <c r="E13" s="91"/>
      <c r="F13" s="92" t="s">
        <v>43</v>
      </c>
      <c r="G13" s="91" t="s">
        <v>39</v>
      </c>
      <c r="H13" s="93" t="s">
        <v>39</v>
      </c>
      <c r="I13" s="93" t="e">
        <f>VLOOKUP(F13,'ORÇAMENTO SINTETICO'!$D$12:$H$12,5,FALSE)</f>
        <v>#N/A</v>
      </c>
      <c r="J13" s="184" t="e">
        <f t="shared" si="0"/>
        <v>#N/A</v>
      </c>
    </row>
    <row r="14" spans="1:10" x14ac:dyDescent="0.2">
      <c r="B14" s="94" t="s">
        <v>44</v>
      </c>
      <c r="C14" s="94"/>
      <c r="D14" s="94"/>
      <c r="E14" s="94"/>
      <c r="F14" s="95" t="s">
        <v>45</v>
      </c>
      <c r="G14" s="94" t="s">
        <v>39</v>
      </c>
      <c r="H14" s="96" t="s">
        <v>39</v>
      </c>
      <c r="I14" s="96" t="e">
        <f>VLOOKUP(F14,'ORÇAMENTO SINTETICO'!$D$12:$H$12,5,FALSE)</f>
        <v>#N/A</v>
      </c>
      <c r="J14" s="185" t="e">
        <f t="shared" si="0"/>
        <v>#N/A</v>
      </c>
    </row>
    <row r="15" spans="1:10" x14ac:dyDescent="0.2">
      <c r="B15" s="91" t="s">
        <v>46</v>
      </c>
      <c r="C15" s="91"/>
      <c r="D15" s="91"/>
      <c r="E15" s="91"/>
      <c r="F15" s="92" t="s">
        <v>47</v>
      </c>
      <c r="G15" s="91" t="s">
        <v>39</v>
      </c>
      <c r="H15" s="93" t="s">
        <v>39</v>
      </c>
      <c r="I15" s="93" t="e">
        <f>VLOOKUP(F15,'ORÇAMENTO SINTETICO'!$D$12:$H$12,5,FALSE)</f>
        <v>#N/A</v>
      </c>
      <c r="J15" s="184" t="e">
        <f t="shared" si="0"/>
        <v>#N/A</v>
      </c>
    </row>
    <row r="16" spans="1:10" ht="25.5" x14ac:dyDescent="0.2">
      <c r="B16" s="94" t="s">
        <v>48</v>
      </c>
      <c r="C16" s="94"/>
      <c r="D16" s="94"/>
      <c r="E16" s="94"/>
      <c r="F16" s="95" t="s">
        <v>49</v>
      </c>
      <c r="G16" s="94" t="s">
        <v>39</v>
      </c>
      <c r="H16" s="96" t="s">
        <v>39</v>
      </c>
      <c r="I16" s="96" t="e">
        <f>VLOOKUP(F16,'ORÇAMENTO SINTETICO'!$D$12:$H$12,5,FALSE)</f>
        <v>#N/A</v>
      </c>
      <c r="J16" s="185" t="e">
        <f t="shared" si="0"/>
        <v>#N/A</v>
      </c>
    </row>
    <row r="17" spans="2:10" x14ac:dyDescent="0.2">
      <c r="B17" s="91" t="s">
        <v>50</v>
      </c>
      <c r="C17" s="91"/>
      <c r="D17" s="91"/>
      <c r="E17" s="91"/>
      <c r="F17" s="92" t="s">
        <v>51</v>
      </c>
      <c r="G17" s="91" t="s">
        <v>39</v>
      </c>
      <c r="H17" s="93" t="s">
        <v>39</v>
      </c>
      <c r="I17" s="93" t="e">
        <f>VLOOKUP(F17,'ORÇAMENTO SINTETICO'!$D$12:$H$12,5,FALSE)</f>
        <v>#N/A</v>
      </c>
      <c r="J17" s="184" t="e">
        <f t="shared" si="0"/>
        <v>#N/A</v>
      </c>
    </row>
    <row r="18" spans="2:10" x14ac:dyDescent="0.2">
      <c r="B18" s="94" t="s">
        <v>52</v>
      </c>
      <c r="C18" s="94"/>
      <c r="D18" s="94"/>
      <c r="E18" s="94"/>
      <c r="F18" s="95" t="s">
        <v>53</v>
      </c>
      <c r="G18" s="94" t="s">
        <v>39</v>
      </c>
      <c r="H18" s="96" t="s">
        <v>39</v>
      </c>
      <c r="I18" s="96" t="e">
        <f>VLOOKUP(F18,'ORÇAMENTO SINTETICO'!$D$12:$H$12,5,FALSE)</f>
        <v>#N/A</v>
      </c>
      <c r="J18" s="185" t="e">
        <f t="shared" si="0"/>
        <v>#N/A</v>
      </c>
    </row>
    <row r="19" spans="2:10" x14ac:dyDescent="0.2">
      <c r="B19" s="91" t="s">
        <v>54</v>
      </c>
      <c r="C19" s="91"/>
      <c r="D19" s="91"/>
      <c r="E19" s="91"/>
      <c r="F19" s="92" t="s">
        <v>55</v>
      </c>
      <c r="G19" s="91" t="s">
        <v>39</v>
      </c>
      <c r="H19" s="93" t="s">
        <v>39</v>
      </c>
      <c r="I19" s="93" t="e">
        <f>VLOOKUP(F19,'ORÇAMENTO SINTETICO'!$D$12:$H$12,5,FALSE)</f>
        <v>#N/A</v>
      </c>
      <c r="J19" s="184" t="e">
        <f t="shared" si="0"/>
        <v>#N/A</v>
      </c>
    </row>
    <row r="20" spans="2:10" x14ac:dyDescent="0.2">
      <c r="B20" s="94" t="s">
        <v>56</v>
      </c>
      <c r="C20" s="94"/>
      <c r="D20" s="94"/>
      <c r="E20" s="94"/>
      <c r="F20" s="95" t="s">
        <v>57</v>
      </c>
      <c r="G20" s="94" t="s">
        <v>39</v>
      </c>
      <c r="H20" s="96" t="s">
        <v>39</v>
      </c>
      <c r="I20" s="96" t="e">
        <f>VLOOKUP(F20,'ORÇAMENTO SINTETICO'!$D$12:$H$12,5,FALSE)</f>
        <v>#N/A</v>
      </c>
      <c r="J20" s="185" t="e">
        <f t="shared" si="0"/>
        <v>#N/A</v>
      </c>
    </row>
    <row r="21" spans="2:10" x14ac:dyDescent="0.2">
      <c r="B21" s="91" t="s">
        <v>58</v>
      </c>
      <c r="C21" s="91"/>
      <c r="D21" s="91"/>
      <c r="E21" s="91"/>
      <c r="F21" s="92" t="s">
        <v>59</v>
      </c>
      <c r="G21" s="91" t="s">
        <v>39</v>
      </c>
      <c r="H21" s="93" t="s">
        <v>39</v>
      </c>
      <c r="I21" s="93" t="e">
        <f>VLOOKUP(F21,'ORÇAMENTO SINTETICO'!$D$12:$H$12,5,FALSE)</f>
        <v>#N/A</v>
      </c>
      <c r="J21" s="184" t="e">
        <f t="shared" si="0"/>
        <v>#N/A</v>
      </c>
    </row>
    <row r="22" spans="2:10" x14ac:dyDescent="0.2">
      <c r="B22" s="94" t="s">
        <v>60</v>
      </c>
      <c r="C22" s="94"/>
      <c r="D22" s="94"/>
      <c r="E22" s="94"/>
      <c r="F22" s="95" t="s">
        <v>61</v>
      </c>
      <c r="G22" s="94" t="s">
        <v>39</v>
      </c>
      <c r="H22" s="96" t="s">
        <v>39</v>
      </c>
      <c r="I22" s="96" t="e">
        <f>VLOOKUP(F22,'ORÇAMENTO SINTETICO'!$D$12:$H$12,5,FALSE)</f>
        <v>#N/A</v>
      </c>
      <c r="J22" s="185" t="e">
        <f t="shared" si="0"/>
        <v>#N/A</v>
      </c>
    </row>
    <row r="23" spans="2:10" x14ac:dyDescent="0.2">
      <c r="B23" s="91" t="s">
        <v>62</v>
      </c>
      <c r="C23" s="91"/>
      <c r="D23" s="91"/>
      <c r="E23" s="91"/>
      <c r="F23" s="92" t="s">
        <v>63</v>
      </c>
      <c r="G23" s="91" t="s">
        <v>39</v>
      </c>
      <c r="H23" s="93" t="s">
        <v>39</v>
      </c>
      <c r="I23" s="93" t="e">
        <f>VLOOKUP(F23,'ORÇAMENTO SINTETICO'!$D$12:$H$12,5,FALSE)</f>
        <v>#N/A</v>
      </c>
      <c r="J23" s="184" t="e">
        <f t="shared" si="0"/>
        <v>#N/A</v>
      </c>
    </row>
    <row r="24" spans="2:10" x14ac:dyDescent="0.2">
      <c r="B24" s="94" t="s">
        <v>64</v>
      </c>
      <c r="C24" s="94"/>
      <c r="D24" s="94"/>
      <c r="E24" s="94"/>
      <c r="F24" s="95" t="s">
        <v>65</v>
      </c>
      <c r="G24" s="94" t="s">
        <v>39</v>
      </c>
      <c r="H24" s="96" t="s">
        <v>39</v>
      </c>
      <c r="I24" s="96" t="e">
        <f>VLOOKUP(F24,'ORÇAMENTO SINTETICO'!$D$12:$H$12,5,FALSE)</f>
        <v>#N/A</v>
      </c>
      <c r="J24" s="185" t="e">
        <f t="shared" si="0"/>
        <v>#N/A</v>
      </c>
    </row>
    <row r="25" spans="2:10" x14ac:dyDescent="0.2">
      <c r="B25" s="91" t="s">
        <v>66</v>
      </c>
      <c r="C25" s="91"/>
      <c r="D25" s="91"/>
      <c r="E25" s="91"/>
      <c r="F25" s="92" t="s">
        <v>67</v>
      </c>
      <c r="G25" s="91" t="s">
        <v>39</v>
      </c>
      <c r="H25" s="93" t="s">
        <v>39</v>
      </c>
      <c r="I25" s="93" t="e">
        <f>VLOOKUP(F25,'ORÇAMENTO SINTETICO'!$D$12:$H$12,5,FALSE)</f>
        <v>#N/A</v>
      </c>
      <c r="J25" s="184" t="e">
        <f t="shared" si="0"/>
        <v>#N/A</v>
      </c>
    </row>
    <row r="26" spans="2:10" x14ac:dyDescent="0.2">
      <c r="B26" s="94" t="s">
        <v>68</v>
      </c>
      <c r="C26" s="94"/>
      <c r="D26" s="94"/>
      <c r="E26" s="94"/>
      <c r="F26" s="95" t="s">
        <v>69</v>
      </c>
      <c r="G26" s="94" t="s">
        <v>39</v>
      </c>
      <c r="H26" s="96" t="s">
        <v>39</v>
      </c>
      <c r="I26" s="96" t="e">
        <f>VLOOKUP(F26,'ORÇAMENTO SINTETICO'!$D$12:$H$12,5,FALSE)</f>
        <v>#N/A</v>
      </c>
      <c r="J26" s="185" t="e">
        <f t="shared" si="0"/>
        <v>#N/A</v>
      </c>
    </row>
    <row r="27" spans="2:10" x14ac:dyDescent="0.2">
      <c r="B27" s="91" t="s">
        <v>70</v>
      </c>
      <c r="C27" s="91"/>
      <c r="D27" s="91"/>
      <c r="E27" s="91"/>
      <c r="F27" s="92" t="s">
        <v>71</v>
      </c>
      <c r="G27" s="91" t="s">
        <v>39</v>
      </c>
      <c r="H27" s="93" t="s">
        <v>39</v>
      </c>
      <c r="I27" s="93" t="e">
        <f>VLOOKUP(F27,'ORÇAMENTO SINTETICO'!$D$12:$H$12,5,FALSE)</f>
        <v>#N/A</v>
      </c>
      <c r="J27" s="184" t="e">
        <f t="shared" si="0"/>
        <v>#N/A</v>
      </c>
    </row>
    <row r="28" spans="2:10" x14ac:dyDescent="0.2">
      <c r="B28" s="94" t="s">
        <v>72</v>
      </c>
      <c r="C28" s="94"/>
      <c r="D28" s="94"/>
      <c r="E28" s="94"/>
      <c r="F28" s="95" t="s">
        <v>73</v>
      </c>
      <c r="G28" s="94" t="s">
        <v>39</v>
      </c>
      <c r="H28" s="96" t="s">
        <v>39</v>
      </c>
      <c r="I28" s="96" t="e">
        <f>VLOOKUP(F28,'ORÇAMENTO SINTETICO'!$D$12:$H$12,5,FALSE)</f>
        <v>#N/A</v>
      </c>
      <c r="J28" s="185" t="e">
        <f t="shared" si="0"/>
        <v>#N/A</v>
      </c>
    </row>
    <row r="29" spans="2:10" x14ac:dyDescent="0.2">
      <c r="B29" s="91" t="s">
        <v>74</v>
      </c>
      <c r="C29" s="91"/>
      <c r="D29" s="91"/>
      <c r="E29" s="91"/>
      <c r="F29" s="92" t="s">
        <v>75</v>
      </c>
      <c r="G29" s="91" t="s">
        <v>39</v>
      </c>
      <c r="H29" s="93" t="s">
        <v>39</v>
      </c>
      <c r="I29" s="93" t="e">
        <f>VLOOKUP(F29,'ORÇAMENTO SINTETICO'!$D$12:$H$12,5,FALSE)</f>
        <v>#N/A</v>
      </c>
      <c r="J29" s="184" t="e">
        <f t="shared" si="0"/>
        <v>#N/A</v>
      </c>
    </row>
    <row r="30" spans="2:10" x14ac:dyDescent="0.2">
      <c r="B30" s="94" t="s">
        <v>76</v>
      </c>
      <c r="C30" s="94"/>
      <c r="D30" s="94"/>
      <c r="E30" s="94"/>
      <c r="F30" s="95" t="s">
        <v>77</v>
      </c>
      <c r="G30" s="94" t="s">
        <v>39</v>
      </c>
      <c r="H30" s="96" t="s">
        <v>39</v>
      </c>
      <c r="I30" s="96" t="e">
        <f>VLOOKUP(F30,'ORÇAMENTO SINTETICO'!$D$12:$H$12,5,FALSE)</f>
        <v>#N/A</v>
      </c>
      <c r="J30" s="185" t="e">
        <f t="shared" si="0"/>
        <v>#N/A</v>
      </c>
    </row>
    <row r="31" spans="2:10" x14ac:dyDescent="0.2">
      <c r="B31" s="91" t="s">
        <v>78</v>
      </c>
      <c r="C31" s="91"/>
      <c r="D31" s="91"/>
      <c r="E31" s="91"/>
      <c r="F31" s="92" t="s">
        <v>79</v>
      </c>
      <c r="G31" s="91" t="s">
        <v>39</v>
      </c>
      <c r="H31" s="93" t="s">
        <v>39</v>
      </c>
      <c r="I31" s="93" t="e">
        <f>VLOOKUP(F31,'ORÇAMENTO SINTETICO'!$D$12:$H$12,5,FALSE)</f>
        <v>#N/A</v>
      </c>
      <c r="J31" s="184" t="e">
        <f t="shared" si="0"/>
        <v>#N/A</v>
      </c>
    </row>
    <row r="32" spans="2:10" x14ac:dyDescent="0.2">
      <c r="B32" s="94" t="s">
        <v>80</v>
      </c>
      <c r="C32" s="94"/>
      <c r="D32" s="94"/>
      <c r="E32" s="94"/>
      <c r="F32" s="95" t="s">
        <v>81</v>
      </c>
      <c r="G32" s="94" t="s">
        <v>39</v>
      </c>
      <c r="H32" s="96" t="s">
        <v>39</v>
      </c>
      <c r="I32" s="96" t="e">
        <f>VLOOKUP(F32,'ORÇAMENTO SINTETICO'!$D$12:$H$12,5,FALSE)</f>
        <v>#N/A</v>
      </c>
      <c r="J32" s="185" t="e">
        <f t="shared" si="0"/>
        <v>#N/A</v>
      </c>
    </row>
    <row r="33" spans="2:10" x14ac:dyDescent="0.2">
      <c r="B33" s="91" t="s">
        <v>82</v>
      </c>
      <c r="C33" s="91"/>
      <c r="D33" s="91"/>
      <c r="E33" s="91"/>
      <c r="F33" s="92" t="s">
        <v>83</v>
      </c>
      <c r="G33" s="91" t="s">
        <v>39</v>
      </c>
      <c r="H33" s="93" t="s">
        <v>39</v>
      </c>
      <c r="I33" s="93" t="e">
        <f>VLOOKUP(F33,'ORÇAMENTO SINTETICO'!$D$12:$H$12,5,FALSE)</f>
        <v>#N/A</v>
      </c>
      <c r="J33" s="184" t="e">
        <f t="shared" si="0"/>
        <v>#N/A</v>
      </c>
    </row>
    <row r="34" spans="2:10" x14ac:dyDescent="0.2">
      <c r="B34" s="94" t="s">
        <v>84</v>
      </c>
      <c r="C34" s="94"/>
      <c r="D34" s="94"/>
      <c r="E34" s="94"/>
      <c r="F34" s="95" t="s">
        <v>85</v>
      </c>
      <c r="G34" s="94" t="s">
        <v>39</v>
      </c>
      <c r="H34" s="96" t="s">
        <v>39</v>
      </c>
      <c r="I34" s="96" t="e">
        <f>VLOOKUP(F34,'ORÇAMENTO SINTETICO'!$D$12:$H$12,5,FALSE)</f>
        <v>#N/A</v>
      </c>
      <c r="J34" s="185" t="e">
        <f t="shared" si="0"/>
        <v>#N/A</v>
      </c>
    </row>
    <row r="35" spans="2:10" x14ac:dyDescent="0.2">
      <c r="B35" s="91" t="s">
        <v>86</v>
      </c>
      <c r="C35" s="91"/>
      <c r="D35" s="91"/>
      <c r="E35" s="91"/>
      <c r="F35" s="92" t="s">
        <v>87</v>
      </c>
      <c r="G35" s="91" t="s">
        <v>39</v>
      </c>
      <c r="H35" s="93" t="s">
        <v>39</v>
      </c>
      <c r="I35" s="93" t="e">
        <f>VLOOKUP(F35,'ORÇAMENTO SINTETICO'!$D$12:$H$12,5,FALSE)</f>
        <v>#N/A</v>
      </c>
      <c r="J35" s="184" t="e">
        <f t="shared" si="0"/>
        <v>#N/A</v>
      </c>
    </row>
    <row r="36" spans="2:10" x14ac:dyDescent="0.2">
      <c r="B36" s="94" t="s">
        <v>88</v>
      </c>
      <c r="C36" s="94"/>
      <c r="D36" s="94"/>
      <c r="E36" s="94"/>
      <c r="F36" s="95" t="s">
        <v>89</v>
      </c>
      <c r="G36" s="94" t="s">
        <v>39</v>
      </c>
      <c r="H36" s="96" t="s">
        <v>39</v>
      </c>
      <c r="I36" s="96" t="e">
        <f>VLOOKUP(F36,'ORÇAMENTO SINTETICO'!$D$12:$H$12,5,FALSE)</f>
        <v>#N/A</v>
      </c>
      <c r="J36" s="185" t="e">
        <f t="shared" si="0"/>
        <v>#N/A</v>
      </c>
    </row>
    <row r="37" spans="2:10" x14ac:dyDescent="0.2">
      <c r="B37" s="91" t="s">
        <v>90</v>
      </c>
      <c r="C37" s="91"/>
      <c r="D37" s="91"/>
      <c r="E37" s="91"/>
      <c r="F37" s="92" t="s">
        <v>91</v>
      </c>
      <c r="G37" s="91" t="s">
        <v>39</v>
      </c>
      <c r="H37" s="93" t="s">
        <v>39</v>
      </c>
      <c r="I37" s="93" t="e">
        <f>VLOOKUP(F37,'ORÇAMENTO SINTETICO'!$D$12:$H$12,5,FALSE)</f>
        <v>#N/A</v>
      </c>
      <c r="J37" s="184" t="e">
        <f t="shared" si="0"/>
        <v>#N/A</v>
      </c>
    </row>
    <row r="38" spans="2:10" ht="25.5" x14ac:dyDescent="0.2">
      <c r="B38" s="94" t="s">
        <v>92</v>
      </c>
      <c r="C38" s="94"/>
      <c r="D38" s="94"/>
      <c r="E38" s="94"/>
      <c r="F38" s="95" t="s">
        <v>93</v>
      </c>
      <c r="G38" s="94" t="s">
        <v>39</v>
      </c>
      <c r="H38" s="96" t="s">
        <v>39</v>
      </c>
      <c r="I38" s="96" t="e">
        <f>VLOOKUP(F38,'ORÇAMENTO SINTETICO'!$D$12:$H$12,5,FALSE)</f>
        <v>#N/A</v>
      </c>
      <c r="J38" s="185" t="e">
        <f t="shared" si="0"/>
        <v>#N/A</v>
      </c>
    </row>
    <row r="39" spans="2:10" x14ac:dyDescent="0.2">
      <c r="B39" s="91" t="s">
        <v>94</v>
      </c>
      <c r="C39" s="91"/>
      <c r="D39" s="91"/>
      <c r="E39" s="91"/>
      <c r="F39" s="92" t="s">
        <v>95</v>
      </c>
      <c r="G39" s="91" t="s">
        <v>39</v>
      </c>
      <c r="H39" s="93" t="s">
        <v>39</v>
      </c>
      <c r="I39" s="93" t="e">
        <f>VLOOKUP(F39,'ORÇAMENTO SINTETICO'!$D$12:$H$12,5,FALSE)</f>
        <v>#N/A</v>
      </c>
      <c r="J39" s="184" t="e">
        <f t="shared" si="0"/>
        <v>#N/A</v>
      </c>
    </row>
    <row r="40" spans="2:10" x14ac:dyDescent="0.2">
      <c r="B40" s="94" t="s">
        <v>96</v>
      </c>
      <c r="C40" s="94"/>
      <c r="D40" s="94"/>
      <c r="E40" s="94"/>
      <c r="F40" s="95" t="s">
        <v>97</v>
      </c>
      <c r="G40" s="94" t="s">
        <v>39</v>
      </c>
      <c r="H40" s="96" t="s">
        <v>39</v>
      </c>
      <c r="I40" s="96" t="e">
        <f>VLOOKUP(F40,'ORÇAMENTO SINTETICO'!$D$12:$H$12,5,FALSE)</f>
        <v>#N/A</v>
      </c>
      <c r="J40" s="185" t="e">
        <f t="shared" si="0"/>
        <v>#N/A</v>
      </c>
    </row>
    <row r="41" spans="2:10" ht="6" customHeight="1" x14ac:dyDescent="0.2">
      <c r="B41" s="94"/>
      <c r="C41" s="94"/>
      <c r="D41" s="94"/>
      <c r="E41" s="94"/>
      <c r="F41" s="95"/>
      <c r="G41" s="94"/>
      <c r="H41" s="96"/>
      <c r="I41" s="96"/>
      <c r="J41" s="97"/>
    </row>
    <row r="42" spans="2:10" x14ac:dyDescent="0.2">
      <c r="B42" s="45"/>
      <c r="C42" s="37"/>
      <c r="D42" s="37"/>
      <c r="E42" s="37"/>
      <c r="F42" s="40"/>
      <c r="G42" s="17" t="s">
        <v>98</v>
      </c>
      <c r="H42" s="4"/>
      <c r="I42" s="4" t="e">
        <f>SUM(I11:I40)</f>
        <v>#N/A</v>
      </c>
      <c r="J42" s="40"/>
    </row>
    <row r="43" spans="2:10" x14ac:dyDescent="0.2">
      <c r="B43" s="37"/>
      <c r="C43" s="37"/>
      <c r="D43" s="37"/>
      <c r="E43" s="37"/>
      <c r="F43" s="40"/>
      <c r="G43" s="17" t="s">
        <v>99</v>
      </c>
      <c r="H43" s="98">
        <v>0.35410000000000003</v>
      </c>
      <c r="I43" s="4" t="e">
        <f>TRUNC((I42*$H$43),2)</f>
        <v>#N/A</v>
      </c>
      <c r="J43" s="40"/>
    </row>
    <row r="44" spans="2:10" x14ac:dyDescent="0.2">
      <c r="B44" s="37"/>
      <c r="C44" s="37"/>
      <c r="D44" s="37"/>
      <c r="E44" s="37"/>
      <c r="F44" s="40"/>
      <c r="G44" s="17" t="s">
        <v>100</v>
      </c>
      <c r="H44" s="4"/>
      <c r="I44" s="4" t="e">
        <f>I42+I43</f>
        <v>#N/A</v>
      </c>
      <c r="J44" s="40"/>
    </row>
  </sheetData>
  <autoFilter ref="A9:J44" xr:uid="{00000000-0009-0000-0000-000001000000}"/>
  <mergeCells count="8">
    <mergeCell ref="G5:J6"/>
    <mergeCell ref="G7:J7"/>
    <mergeCell ref="H8:J8"/>
    <mergeCell ref="B9:E9"/>
    <mergeCell ref="B1:E4"/>
    <mergeCell ref="F1:F4"/>
    <mergeCell ref="B8:F8"/>
    <mergeCell ref="B7:E7"/>
  </mergeCells>
  <conditionalFormatting sqref="J41">
    <cfRule type="colorScale" priority="1">
      <colorScale>
        <cfvo type="min"/>
        <cfvo type="percentile" val="50"/>
        <cfvo type="max"/>
        <color rgb="FF5A8AC6"/>
        <color rgb="FFFCFCFF"/>
        <color rgb="FFF8696B"/>
      </colorScale>
    </cfRule>
  </conditionalFormatting>
  <pageMargins left="0.78740157480314965" right="0.39370078740157483" top="0.98425196850393704" bottom="0.98425196850393704" header="0.51181102362204722" footer="0.51181102362204722"/>
  <pageSetup paperSize="9" scale="65" fitToHeight="0" orientation="portrait" r:id="rId1"/>
  <headerFooter alignWithMargins="0">
    <oddFoote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7"/>
  <sheetViews>
    <sheetView view="pageBreakPreview" zoomScale="85" zoomScaleNormal="100" zoomScaleSheetLayoutView="85" workbookViewId="0">
      <selection activeCell="I14" sqref="I14"/>
    </sheetView>
  </sheetViews>
  <sheetFormatPr defaultColWidth="9.140625" defaultRowHeight="14.25" x14ac:dyDescent="0.2"/>
  <cols>
    <col min="1" max="8" width="11.5703125" style="229" customWidth="1"/>
    <col min="9" max="16384" width="9.140625" style="220"/>
  </cols>
  <sheetData>
    <row r="1" spans="1:20" ht="12.75" x14ac:dyDescent="0.2">
      <c r="A1" s="773"/>
      <c r="B1" s="774"/>
      <c r="C1" s="774"/>
      <c r="D1" s="774"/>
      <c r="E1" s="774"/>
      <c r="F1" s="774"/>
      <c r="G1" s="237"/>
      <c r="H1" s="238"/>
    </row>
    <row r="2" spans="1:20" ht="12.75" x14ac:dyDescent="0.2">
      <c r="A2" s="221"/>
      <c r="B2" s="222"/>
      <c r="C2" s="222"/>
      <c r="D2" s="222"/>
      <c r="E2" s="222"/>
      <c r="F2" s="222"/>
      <c r="G2" s="239"/>
      <c r="H2" s="240"/>
    </row>
    <row r="3" spans="1:20" ht="12.75" x14ac:dyDescent="0.2">
      <c r="A3" s="221"/>
      <c r="B3" s="222"/>
      <c r="C3" s="222"/>
      <c r="D3" s="222"/>
      <c r="E3" s="222"/>
      <c r="F3" s="222"/>
      <c r="G3" s="239"/>
      <c r="H3" s="240"/>
    </row>
    <row r="4" spans="1:20" ht="12.75" x14ac:dyDescent="0.2">
      <c r="A4" s="223"/>
      <c r="B4" s="224"/>
      <c r="C4" s="224"/>
      <c r="D4" s="224"/>
      <c r="E4" s="224"/>
      <c r="F4" s="224"/>
      <c r="G4" s="239"/>
      <c r="H4" s="240"/>
    </row>
    <row r="5" spans="1:20" ht="15" x14ac:dyDescent="0.2">
      <c r="A5" s="225" t="str">
        <f>CAPA!A2</f>
        <v>PREFEITURA MUNICIPAL DE TUNÁPOLIS - SC</v>
      </c>
      <c r="B5" s="226"/>
      <c r="C5" s="226"/>
      <c r="D5" s="226"/>
      <c r="E5" s="226"/>
      <c r="F5" s="226"/>
      <c r="G5" s="239"/>
      <c r="H5" s="240"/>
    </row>
    <row r="6" spans="1:20" ht="12.75" x14ac:dyDescent="0.2">
      <c r="A6" s="221" t="s">
        <v>101</v>
      </c>
      <c r="B6" s="222"/>
      <c r="C6" s="222"/>
      <c r="D6" s="222"/>
      <c r="E6" s="222"/>
      <c r="F6" s="222"/>
      <c r="G6" s="239"/>
      <c r="H6" s="240"/>
    </row>
    <row r="7" spans="1:20" ht="12.75" x14ac:dyDescent="0.2">
      <c r="A7" s="221"/>
      <c r="B7" s="222"/>
      <c r="C7" s="222"/>
      <c r="D7" s="222"/>
      <c r="E7" s="222"/>
      <c r="F7" s="222"/>
      <c r="G7" s="239"/>
      <c r="H7" s="240"/>
    </row>
    <row r="8" spans="1:20" ht="15" x14ac:dyDescent="0.25">
      <c r="A8" s="227" t="s">
        <v>102</v>
      </c>
      <c r="B8" s="228"/>
      <c r="C8" s="228"/>
      <c r="D8" s="228"/>
      <c r="E8" s="228"/>
      <c r="F8" s="241"/>
      <c r="G8" s="239"/>
      <c r="H8" s="242"/>
      <c r="R8" s="230"/>
      <c r="S8" s="230"/>
      <c r="T8" s="230"/>
    </row>
    <row r="9" spans="1:20" ht="15" x14ac:dyDescent="0.25">
      <c r="A9" s="231"/>
      <c r="B9" s="232" t="s">
        <v>103</v>
      </c>
      <c r="C9" s="233">
        <v>0.84440000000000004</v>
      </c>
      <c r="D9" s="228"/>
      <c r="E9" s="232" t="s">
        <v>104</v>
      </c>
      <c r="F9" s="233">
        <v>0.4748</v>
      </c>
      <c r="G9" s="239"/>
      <c r="H9" s="242"/>
      <c r="R9" s="230"/>
      <c r="S9" s="230"/>
      <c r="T9" s="230"/>
    </row>
    <row r="10" spans="1:20" x14ac:dyDescent="0.2">
      <c r="A10" s="234" t="s">
        <v>105</v>
      </c>
      <c r="B10" s="235"/>
      <c r="C10" s="235"/>
      <c r="D10" s="235"/>
      <c r="E10" s="235"/>
      <c r="F10" s="241"/>
      <c r="G10" s="239"/>
      <c r="H10" s="236">
        <f>'Anexo BDI'!D26</f>
        <v>0.23535496426352442</v>
      </c>
    </row>
    <row r="11" spans="1:20" ht="13.5" thickBot="1" x14ac:dyDescent="0.25">
      <c r="A11" s="223"/>
      <c r="B11" s="224"/>
      <c r="C11" s="224"/>
      <c r="D11" s="224"/>
      <c r="E11" s="224"/>
      <c r="F11" s="224"/>
      <c r="G11" s="239"/>
      <c r="H11" s="240"/>
    </row>
    <row r="12" spans="1:20" x14ac:dyDescent="0.2">
      <c r="A12" s="243"/>
      <c r="B12" s="244"/>
      <c r="C12" s="244"/>
      <c r="D12" s="244"/>
      <c r="E12" s="244"/>
      <c r="F12" s="244"/>
      <c r="G12" s="244"/>
      <c r="H12" s="245"/>
    </row>
    <row r="13" spans="1:20" x14ac:dyDescent="0.2">
      <c r="A13" s="246"/>
      <c r="B13" s="241"/>
      <c r="C13" s="241"/>
      <c r="D13" s="241"/>
      <c r="E13" s="241"/>
      <c r="F13" s="241"/>
      <c r="G13" s="241"/>
      <c r="H13" s="247"/>
    </row>
    <row r="14" spans="1:20" x14ac:dyDescent="0.2">
      <c r="A14" s="246"/>
      <c r="B14" s="241"/>
      <c r="C14" s="241"/>
      <c r="D14" s="241"/>
      <c r="E14" s="241"/>
      <c r="F14" s="241"/>
      <c r="G14" s="241"/>
      <c r="H14" s="247"/>
    </row>
    <row r="15" spans="1:20" x14ac:dyDescent="0.2">
      <c r="A15" s="246"/>
      <c r="B15" s="241"/>
      <c r="C15" s="241"/>
      <c r="D15" s="241"/>
      <c r="E15" s="241"/>
      <c r="F15" s="241"/>
      <c r="G15" s="241"/>
      <c r="H15" s="247"/>
    </row>
    <row r="16" spans="1:20" x14ac:dyDescent="0.2">
      <c r="A16" s="246"/>
      <c r="B16" s="241"/>
      <c r="C16" s="241"/>
      <c r="D16" s="241"/>
      <c r="E16" s="241"/>
      <c r="F16" s="241"/>
      <c r="G16" s="241"/>
      <c r="H16" s="247"/>
    </row>
    <row r="17" spans="1:8" x14ac:dyDescent="0.2">
      <c r="A17" s="246"/>
      <c r="B17" s="241"/>
      <c r="C17" s="241"/>
      <c r="D17" s="241"/>
      <c r="E17" s="241"/>
      <c r="F17" s="241"/>
      <c r="G17" s="241"/>
      <c r="H17" s="247"/>
    </row>
    <row r="18" spans="1:8" x14ac:dyDescent="0.2">
      <c r="A18" s="246"/>
      <c r="B18" s="241"/>
      <c r="C18" s="241"/>
      <c r="D18" s="241"/>
      <c r="E18" s="241"/>
      <c r="F18" s="241"/>
      <c r="G18" s="241"/>
      <c r="H18" s="247"/>
    </row>
    <row r="19" spans="1:8" x14ac:dyDescent="0.2">
      <c r="A19" s="246"/>
      <c r="B19" s="241"/>
      <c r="C19" s="241"/>
      <c r="D19" s="241"/>
      <c r="E19" s="241"/>
      <c r="F19" s="241"/>
      <c r="G19" s="241"/>
      <c r="H19" s="247"/>
    </row>
    <row r="20" spans="1:8" x14ac:dyDescent="0.2">
      <c r="A20" s="246"/>
      <c r="B20" s="241"/>
      <c r="C20" s="241"/>
      <c r="D20" s="241"/>
      <c r="E20" s="241"/>
      <c r="F20" s="241"/>
      <c r="G20" s="241"/>
      <c r="H20" s="247"/>
    </row>
    <row r="21" spans="1:8" x14ac:dyDescent="0.2">
      <c r="A21" s="246"/>
      <c r="B21" s="241"/>
      <c r="C21" s="241"/>
      <c r="D21" s="241"/>
      <c r="E21" s="241"/>
      <c r="F21" s="241"/>
      <c r="G21" s="241"/>
      <c r="H21" s="247"/>
    </row>
    <row r="22" spans="1:8" x14ac:dyDescent="0.2">
      <c r="A22" s="246"/>
      <c r="B22" s="241"/>
      <c r="C22" s="241"/>
      <c r="D22" s="241"/>
      <c r="E22" s="241"/>
      <c r="F22" s="241"/>
      <c r="G22" s="241"/>
      <c r="H22" s="247"/>
    </row>
    <row r="23" spans="1:8" x14ac:dyDescent="0.2">
      <c r="A23" s="246"/>
      <c r="B23" s="241"/>
      <c r="C23" s="241"/>
      <c r="D23" s="241"/>
      <c r="E23" s="241"/>
      <c r="F23" s="241"/>
      <c r="G23" s="241"/>
      <c r="H23" s="247"/>
    </row>
    <row r="24" spans="1:8" x14ac:dyDescent="0.2">
      <c r="A24" s="246"/>
      <c r="B24" s="241"/>
      <c r="C24" s="241"/>
      <c r="D24" s="241"/>
      <c r="E24" s="241"/>
      <c r="F24" s="241"/>
      <c r="G24" s="241"/>
      <c r="H24" s="247"/>
    </row>
    <row r="25" spans="1:8" x14ac:dyDescent="0.2">
      <c r="A25" s="246"/>
      <c r="B25" s="241"/>
      <c r="C25" s="241"/>
      <c r="D25" s="241"/>
      <c r="E25" s="241"/>
      <c r="F25" s="241"/>
      <c r="G25" s="241"/>
      <c r="H25" s="247"/>
    </row>
    <row r="26" spans="1:8" x14ac:dyDescent="0.2">
      <c r="A26" s="246"/>
      <c r="B26" s="241"/>
      <c r="C26" s="241"/>
      <c r="D26" s="241"/>
      <c r="E26" s="241"/>
      <c r="F26" s="241"/>
      <c r="G26" s="241"/>
      <c r="H26" s="247"/>
    </row>
    <row r="27" spans="1:8" x14ac:dyDescent="0.2">
      <c r="A27" s="246"/>
      <c r="B27" s="241"/>
      <c r="C27" s="241"/>
      <c r="D27" s="241"/>
      <c r="E27" s="241"/>
      <c r="F27" s="241"/>
      <c r="G27" s="241"/>
      <c r="H27" s="247"/>
    </row>
    <row r="28" spans="1:8" x14ac:dyDescent="0.2">
      <c r="A28" s="246"/>
      <c r="B28" s="241"/>
      <c r="C28" s="241"/>
      <c r="D28" s="241"/>
      <c r="E28" s="241"/>
      <c r="F28" s="241"/>
      <c r="G28" s="241"/>
      <c r="H28" s="247"/>
    </row>
    <row r="29" spans="1:8" x14ac:dyDescent="0.2">
      <c r="A29" s="246"/>
      <c r="B29" s="241"/>
      <c r="C29" s="241"/>
      <c r="D29" s="241"/>
      <c r="E29" s="241"/>
      <c r="F29" s="241"/>
      <c r="G29" s="241"/>
      <c r="H29" s="247"/>
    </row>
    <row r="30" spans="1:8" x14ac:dyDescent="0.2">
      <c r="A30" s="246"/>
      <c r="B30" s="241"/>
      <c r="C30" s="241"/>
      <c r="D30" s="241"/>
      <c r="E30" s="241"/>
      <c r="F30" s="241"/>
      <c r="G30" s="241"/>
      <c r="H30" s="247"/>
    </row>
    <row r="31" spans="1:8" x14ac:dyDescent="0.2">
      <c r="A31" s="246"/>
      <c r="B31" s="241"/>
      <c r="C31" s="241"/>
      <c r="D31" s="241"/>
      <c r="E31" s="241"/>
      <c r="F31" s="241"/>
      <c r="G31" s="241"/>
      <c r="H31" s="247"/>
    </row>
    <row r="32" spans="1:8" x14ac:dyDescent="0.2">
      <c r="A32" s="246"/>
      <c r="B32" s="241"/>
      <c r="C32" s="241"/>
      <c r="D32" s="241"/>
      <c r="E32" s="241"/>
      <c r="F32" s="241"/>
      <c r="G32" s="241"/>
      <c r="H32" s="247"/>
    </row>
    <row r="33" spans="1:8" x14ac:dyDescent="0.2">
      <c r="A33" s="246"/>
      <c r="B33" s="241"/>
      <c r="C33" s="241"/>
      <c r="D33" s="241"/>
      <c r="E33" s="241"/>
      <c r="F33" s="241"/>
      <c r="G33" s="241"/>
      <c r="H33" s="247"/>
    </row>
    <row r="34" spans="1:8" x14ac:dyDescent="0.2">
      <c r="A34" s="246"/>
      <c r="B34" s="241"/>
      <c r="C34" s="241"/>
      <c r="D34" s="241"/>
      <c r="E34" s="241"/>
      <c r="F34" s="241"/>
      <c r="G34" s="241"/>
      <c r="H34" s="247"/>
    </row>
    <row r="35" spans="1:8" x14ac:dyDescent="0.2">
      <c r="A35" s="246"/>
      <c r="B35" s="241"/>
      <c r="C35" s="241"/>
      <c r="D35" s="241"/>
      <c r="E35" s="241"/>
      <c r="F35" s="241"/>
      <c r="G35" s="241"/>
      <c r="H35" s="247"/>
    </row>
    <row r="36" spans="1:8" x14ac:dyDescent="0.2">
      <c r="A36" s="246"/>
      <c r="B36" s="241"/>
      <c r="C36" s="241"/>
      <c r="D36" s="241"/>
      <c r="E36" s="241"/>
      <c r="F36" s="241"/>
      <c r="G36" s="241"/>
      <c r="H36" s="247"/>
    </row>
    <row r="37" spans="1:8" x14ac:dyDescent="0.2">
      <c r="A37" s="246"/>
      <c r="B37" s="241"/>
      <c r="C37" s="241"/>
      <c r="D37" s="241"/>
      <c r="E37" s="241"/>
      <c r="F37" s="241"/>
      <c r="G37" s="241"/>
      <c r="H37" s="247"/>
    </row>
    <row r="38" spans="1:8" x14ac:dyDescent="0.2">
      <c r="A38" s="246"/>
      <c r="B38" s="241"/>
      <c r="C38" s="241"/>
      <c r="D38" s="241"/>
      <c r="E38" s="241"/>
      <c r="F38" s="241"/>
      <c r="G38" s="241"/>
      <c r="H38" s="247"/>
    </row>
    <row r="39" spans="1:8" x14ac:dyDescent="0.2">
      <c r="A39" s="246"/>
      <c r="B39" s="241"/>
      <c r="C39" s="241"/>
      <c r="D39" s="241"/>
      <c r="E39" s="241"/>
      <c r="F39" s="241"/>
      <c r="G39" s="241"/>
      <c r="H39" s="247"/>
    </row>
    <row r="40" spans="1:8" x14ac:dyDescent="0.2">
      <c r="A40" s="246"/>
      <c r="B40" s="241"/>
      <c r="C40" s="241"/>
      <c r="D40" s="241"/>
      <c r="E40" s="241"/>
      <c r="F40" s="241"/>
      <c r="G40" s="241"/>
      <c r="H40" s="247"/>
    </row>
    <row r="41" spans="1:8" x14ac:dyDescent="0.2">
      <c r="A41" s="246"/>
      <c r="B41" s="241"/>
      <c r="C41" s="241"/>
      <c r="D41" s="241"/>
      <c r="E41" s="241"/>
      <c r="F41" s="241"/>
      <c r="G41" s="241"/>
      <c r="H41" s="247"/>
    </row>
    <row r="42" spans="1:8" x14ac:dyDescent="0.2">
      <c r="A42" s="246"/>
      <c r="B42" s="241"/>
      <c r="C42" s="241"/>
      <c r="D42" s="241"/>
      <c r="E42" s="241"/>
      <c r="F42" s="241"/>
      <c r="G42" s="241"/>
      <c r="H42" s="247"/>
    </row>
    <row r="43" spans="1:8" x14ac:dyDescent="0.2">
      <c r="A43" s="246"/>
      <c r="B43" s="241"/>
      <c r="C43" s="241"/>
      <c r="D43" s="241"/>
      <c r="E43" s="241"/>
      <c r="F43" s="241"/>
      <c r="G43" s="241"/>
      <c r="H43" s="247"/>
    </row>
    <row r="44" spans="1:8" x14ac:dyDescent="0.2">
      <c r="A44" s="246"/>
      <c r="B44" s="241"/>
      <c r="C44" s="241"/>
      <c r="D44" s="241"/>
      <c r="E44" s="241"/>
      <c r="F44" s="241"/>
      <c r="G44" s="241"/>
      <c r="H44" s="247"/>
    </row>
    <row r="45" spans="1:8" x14ac:dyDescent="0.2">
      <c r="A45" s="246"/>
      <c r="B45" s="241"/>
      <c r="C45" s="241"/>
      <c r="D45" s="241"/>
      <c r="E45" s="241"/>
      <c r="F45" s="241"/>
      <c r="G45" s="241"/>
      <c r="H45" s="247"/>
    </row>
    <row r="46" spans="1:8" x14ac:dyDescent="0.2">
      <c r="A46" s="246"/>
      <c r="B46" s="241"/>
      <c r="C46" s="241"/>
      <c r="D46" s="241"/>
      <c r="E46" s="241"/>
      <c r="F46" s="241"/>
      <c r="G46" s="241"/>
      <c r="H46" s="247"/>
    </row>
    <row r="47" spans="1:8" x14ac:dyDescent="0.2">
      <c r="A47" s="246"/>
      <c r="B47" s="241"/>
      <c r="C47" s="241"/>
      <c r="D47" s="241"/>
      <c r="E47" s="241"/>
      <c r="F47" s="241"/>
      <c r="G47" s="241"/>
      <c r="H47" s="247"/>
    </row>
    <row r="48" spans="1:8" x14ac:dyDescent="0.2">
      <c r="A48" s="246"/>
      <c r="B48" s="241"/>
      <c r="C48" s="241"/>
      <c r="D48" s="241"/>
      <c r="E48" s="241"/>
      <c r="F48" s="241"/>
      <c r="G48" s="241"/>
      <c r="H48" s="247"/>
    </row>
    <row r="49" spans="1:8" x14ac:dyDescent="0.2">
      <c r="A49" s="246"/>
      <c r="B49" s="241"/>
      <c r="C49" s="241"/>
      <c r="D49" s="241"/>
      <c r="E49" s="241"/>
      <c r="F49" s="241"/>
      <c r="G49" s="241"/>
      <c r="H49" s="247"/>
    </row>
    <row r="50" spans="1:8" x14ac:dyDescent="0.2">
      <c r="A50" s="246"/>
      <c r="B50" s="241"/>
      <c r="C50" s="241"/>
      <c r="D50" s="241"/>
      <c r="E50" s="241"/>
      <c r="F50" s="241"/>
      <c r="G50" s="241"/>
      <c r="H50" s="247"/>
    </row>
    <row r="51" spans="1:8" x14ac:dyDescent="0.2">
      <c r="A51" s="246"/>
      <c r="B51" s="241"/>
      <c r="C51" s="241"/>
      <c r="D51" s="241"/>
      <c r="E51" s="241"/>
      <c r="F51" s="241"/>
      <c r="G51" s="241"/>
      <c r="H51" s="247"/>
    </row>
    <row r="52" spans="1:8" x14ac:dyDescent="0.2">
      <c r="A52" s="246"/>
      <c r="B52" s="241"/>
      <c r="C52" s="241"/>
      <c r="D52" s="241"/>
      <c r="E52" s="241"/>
      <c r="F52" s="241"/>
      <c r="G52" s="241"/>
      <c r="H52" s="247"/>
    </row>
    <row r="53" spans="1:8" x14ac:dyDescent="0.2">
      <c r="A53" s="246"/>
      <c r="B53" s="241"/>
      <c r="C53" s="241"/>
      <c r="D53" s="241"/>
      <c r="E53" s="241"/>
      <c r="F53" s="241"/>
      <c r="G53" s="241"/>
      <c r="H53" s="247"/>
    </row>
    <row r="54" spans="1:8" x14ac:dyDescent="0.2">
      <c r="A54" s="246"/>
      <c r="B54" s="241"/>
      <c r="C54" s="241"/>
      <c r="D54" s="241"/>
      <c r="E54" s="241"/>
      <c r="F54" s="241"/>
      <c r="G54" s="241"/>
      <c r="H54" s="247"/>
    </row>
    <row r="55" spans="1:8" x14ac:dyDescent="0.2">
      <c r="A55" s="246"/>
      <c r="B55" s="241"/>
      <c r="C55" s="241"/>
      <c r="D55" s="241"/>
      <c r="E55" s="241"/>
      <c r="F55" s="241"/>
      <c r="G55" s="241"/>
      <c r="H55" s="247"/>
    </row>
    <row r="56" spans="1:8" x14ac:dyDescent="0.2">
      <c r="A56" s="246"/>
      <c r="B56" s="241"/>
      <c r="C56" s="241"/>
      <c r="D56" s="241"/>
      <c r="E56" s="241"/>
      <c r="F56" s="241"/>
      <c r="G56" s="241"/>
      <c r="H56" s="247"/>
    </row>
    <row r="57" spans="1:8" ht="15" thickBot="1" x14ac:dyDescent="0.25">
      <c r="A57" s="248"/>
      <c r="B57" s="249"/>
      <c r="C57" s="249"/>
      <c r="D57" s="249"/>
      <c r="E57" s="249"/>
      <c r="F57" s="249"/>
      <c r="G57" s="249"/>
      <c r="H57" s="250"/>
    </row>
  </sheetData>
  <mergeCells count="1">
    <mergeCell ref="A1:F1"/>
  </mergeCells>
  <pageMargins left="0.511811024" right="0.511811024" top="0.78740157499999996" bottom="0.78740157499999996" header="0.31496062000000002" footer="0.31496062000000002"/>
  <pageSetup paperSize="9" scale="9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6"/>
  <sheetViews>
    <sheetView topLeftCell="A9" zoomScale="115" zoomScaleNormal="115" workbookViewId="0">
      <selection activeCell="G17" sqref="G17"/>
    </sheetView>
  </sheetViews>
  <sheetFormatPr defaultColWidth="9.140625" defaultRowHeight="14.25" x14ac:dyDescent="0.2"/>
  <cols>
    <col min="1" max="1" width="9.140625" style="229"/>
    <col min="2" max="2" width="70.5703125" style="229" customWidth="1"/>
    <col min="3" max="3" width="9.140625" style="229"/>
    <col min="4" max="4" width="11.5703125" style="229" customWidth="1"/>
    <col min="5" max="16384" width="9.140625" style="220"/>
  </cols>
  <sheetData>
    <row r="1" spans="1:4" ht="12.75" x14ac:dyDescent="0.2">
      <c r="A1" s="775"/>
      <c r="B1" s="776"/>
      <c r="C1" s="776"/>
      <c r="D1" s="777"/>
    </row>
    <row r="2" spans="1:4" ht="12.75" x14ac:dyDescent="0.2">
      <c r="A2" s="778"/>
      <c r="B2" s="779"/>
      <c r="C2" s="779"/>
      <c r="D2" s="780"/>
    </row>
    <row r="3" spans="1:4" ht="12.75" x14ac:dyDescent="0.2">
      <c r="A3" s="778"/>
      <c r="B3" s="779"/>
      <c r="C3" s="779"/>
      <c r="D3" s="780"/>
    </row>
    <row r="4" spans="1:4" ht="12.75" x14ac:dyDescent="0.2">
      <c r="A4" s="781"/>
      <c r="B4" s="782"/>
      <c r="C4" s="782"/>
      <c r="D4" s="783"/>
    </row>
    <row r="5" spans="1:4" ht="15" x14ac:dyDescent="0.2">
      <c r="A5" s="784" t="s">
        <v>64897</v>
      </c>
      <c r="B5" s="785"/>
      <c r="C5" s="785"/>
      <c r="D5" s="786"/>
    </row>
    <row r="6" spans="1:4" ht="15" x14ac:dyDescent="0.2">
      <c r="A6" s="784" t="s">
        <v>64908</v>
      </c>
      <c r="B6" s="785"/>
      <c r="C6" s="785"/>
      <c r="D6" s="786"/>
    </row>
    <row r="7" spans="1:4" ht="15" x14ac:dyDescent="0.2">
      <c r="A7" s="784" t="s">
        <v>106</v>
      </c>
      <c r="B7" s="785"/>
      <c r="C7" s="785"/>
      <c r="D7" s="786"/>
    </row>
    <row r="8" spans="1:4" ht="15" x14ac:dyDescent="0.2">
      <c r="A8" s="251"/>
      <c r="B8" s="252"/>
      <c r="C8" s="252"/>
      <c r="D8" s="253"/>
    </row>
    <row r="9" spans="1:4" ht="13.5" thickBot="1" x14ac:dyDescent="0.25">
      <c r="A9" s="790" t="s">
        <v>107</v>
      </c>
      <c r="B9" s="791"/>
      <c r="C9" s="791"/>
      <c r="D9" s="792"/>
    </row>
    <row r="10" spans="1:4" ht="12.75" x14ac:dyDescent="0.2">
      <c r="A10" s="793"/>
      <c r="B10" s="794"/>
      <c r="C10" s="794"/>
      <c r="D10" s="795"/>
    </row>
    <row r="11" spans="1:4" ht="12.75" x14ac:dyDescent="0.2">
      <c r="A11" s="254"/>
      <c r="B11" s="255"/>
      <c r="C11" s="255"/>
      <c r="D11" s="256"/>
    </row>
    <row r="12" spans="1:4" ht="12.75" x14ac:dyDescent="0.2">
      <c r="A12" s="257" t="s">
        <v>108</v>
      </c>
      <c r="B12" s="796" t="s">
        <v>109</v>
      </c>
      <c r="C12" s="796"/>
      <c r="D12" s="797"/>
    </row>
    <row r="13" spans="1:4" ht="12.75" x14ac:dyDescent="0.2">
      <c r="A13" s="258">
        <v>1</v>
      </c>
      <c r="B13" s="259" t="s">
        <v>110</v>
      </c>
      <c r="C13" s="787" t="s">
        <v>111</v>
      </c>
      <c r="D13" s="260">
        <f>'Leis Sociais'!C9</f>
        <v>0.84440000000000004</v>
      </c>
    </row>
    <row r="14" spans="1:4" ht="12.75" x14ac:dyDescent="0.2">
      <c r="A14" s="261">
        <v>2</v>
      </c>
      <c r="B14" s="262" t="s">
        <v>112</v>
      </c>
      <c r="C14" s="788"/>
      <c r="D14" s="263">
        <f>'Leis Sociais'!F9</f>
        <v>0.4748</v>
      </c>
    </row>
    <row r="15" spans="1:4" ht="12.75" x14ac:dyDescent="0.2">
      <c r="A15" s="264"/>
      <c r="B15" s="265"/>
      <c r="C15" s="265"/>
      <c r="D15" s="266"/>
    </row>
    <row r="16" spans="1:4" x14ac:dyDescent="0.2">
      <c r="A16" s="267" t="s">
        <v>108</v>
      </c>
      <c r="B16" s="268" t="s">
        <v>113</v>
      </c>
      <c r="C16" s="269"/>
      <c r="D16" s="270"/>
    </row>
    <row r="17" spans="1:5" ht="12.75" x14ac:dyDescent="0.2">
      <c r="A17" s="271">
        <v>1</v>
      </c>
      <c r="B17" s="272" t="s">
        <v>114</v>
      </c>
      <c r="C17" s="273" t="s">
        <v>115</v>
      </c>
      <c r="D17" s="609">
        <v>1.2699999999999999E-2</v>
      </c>
      <c r="E17" s="274"/>
    </row>
    <row r="18" spans="1:5" ht="12.75" x14ac:dyDescent="0.2">
      <c r="A18" s="275">
        <v>2</v>
      </c>
      <c r="B18" s="276" t="s">
        <v>116</v>
      </c>
      <c r="C18" s="277" t="s">
        <v>64880</v>
      </c>
      <c r="D18" s="610">
        <v>8.0000000000000002E-3</v>
      </c>
      <c r="E18" s="274"/>
    </row>
    <row r="19" spans="1:5" ht="12.75" x14ac:dyDescent="0.2">
      <c r="A19" s="278">
        <v>3</v>
      </c>
      <c r="B19" s="279" t="s">
        <v>117</v>
      </c>
      <c r="C19" s="280" t="s">
        <v>118</v>
      </c>
      <c r="D19" s="611">
        <v>1.23E-2</v>
      </c>
      <c r="E19" s="274"/>
    </row>
    <row r="20" spans="1:5" ht="12.75" x14ac:dyDescent="0.2">
      <c r="A20" s="275">
        <v>4</v>
      </c>
      <c r="B20" s="279" t="s">
        <v>119</v>
      </c>
      <c r="C20" s="280" t="s">
        <v>120</v>
      </c>
      <c r="D20" s="611">
        <v>0.04</v>
      </c>
      <c r="E20" s="274"/>
    </row>
    <row r="21" spans="1:5" ht="12.75" x14ac:dyDescent="0.2">
      <c r="A21" s="278">
        <v>5</v>
      </c>
      <c r="B21" s="279" t="s">
        <v>121</v>
      </c>
      <c r="C21" s="280" t="s">
        <v>122</v>
      </c>
      <c r="D21" s="611">
        <v>7.3999999999999996E-2</v>
      </c>
    </row>
    <row r="22" spans="1:5" ht="12.75" x14ac:dyDescent="0.2">
      <c r="A22" s="275">
        <v>6</v>
      </c>
      <c r="B22" s="279" t="s">
        <v>123</v>
      </c>
      <c r="C22" s="789" t="s">
        <v>124</v>
      </c>
      <c r="D22" s="612">
        <v>0.03</v>
      </c>
    </row>
    <row r="23" spans="1:5" ht="12.75" x14ac:dyDescent="0.2">
      <c r="A23" s="278">
        <v>7</v>
      </c>
      <c r="B23" s="279" t="s">
        <v>125</v>
      </c>
      <c r="C23" s="789"/>
      <c r="D23" s="611">
        <v>6.4999999999999997E-3</v>
      </c>
    </row>
    <row r="24" spans="1:5" ht="12.75" x14ac:dyDescent="0.2">
      <c r="A24" s="275">
        <v>8</v>
      </c>
      <c r="B24" s="279" t="s">
        <v>126</v>
      </c>
      <c r="C24" s="789"/>
      <c r="D24" s="611">
        <v>0</v>
      </c>
    </row>
    <row r="25" spans="1:5" ht="12.75" x14ac:dyDescent="0.2">
      <c r="A25" s="278">
        <v>9</v>
      </c>
      <c r="B25" s="279" t="s">
        <v>127</v>
      </c>
      <c r="C25" s="789"/>
      <c r="D25" s="611">
        <v>0.03</v>
      </c>
    </row>
    <row r="26" spans="1:5" ht="26.25" thickBot="1" x14ac:dyDescent="0.25">
      <c r="A26" s="281" t="s">
        <v>128</v>
      </c>
      <c r="B26" s="282" t="s">
        <v>129</v>
      </c>
      <c r="C26" s="283" t="s">
        <v>130</v>
      </c>
      <c r="D26" s="284">
        <f>(((1+(D17+D18+D20))*(1+D19)*(1+D21))/(1-(SUM(D22:D25))))-1</f>
        <v>0.23535496426352442</v>
      </c>
    </row>
  </sheetData>
  <mergeCells count="12">
    <mergeCell ref="C13:C14"/>
    <mergeCell ref="C22:C25"/>
    <mergeCell ref="A6:D6"/>
    <mergeCell ref="A7:D7"/>
    <mergeCell ref="A9:D9"/>
    <mergeCell ref="A10:D10"/>
    <mergeCell ref="B12:D12"/>
    <mergeCell ref="A1:D1"/>
    <mergeCell ref="A2:D2"/>
    <mergeCell ref="A3:D3"/>
    <mergeCell ref="A4:D4"/>
    <mergeCell ref="A5:D5"/>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89"/>
  <sheetViews>
    <sheetView showGridLines="0" tabSelected="1" view="pageBreakPreview" zoomScaleNormal="100" zoomScaleSheetLayoutView="100" workbookViewId="0">
      <pane ySplit="10" topLeftCell="A40" activePane="bottomLeft" state="frozen"/>
      <selection pane="bottomLeft" activeCell="I12" sqref="I12"/>
    </sheetView>
  </sheetViews>
  <sheetFormatPr defaultColWidth="9" defaultRowHeight="12.75" x14ac:dyDescent="0.2"/>
  <cols>
    <col min="1" max="1" width="37.28515625" style="5" bestFit="1" customWidth="1"/>
    <col min="2" max="2" width="14.28515625" style="16" customWidth="1"/>
    <col min="3" max="3" width="21.28515625" style="14" customWidth="1"/>
    <col min="4" max="4" width="93.28515625" style="6" customWidth="1"/>
    <col min="5" max="5" width="7.7109375" style="5" customWidth="1"/>
    <col min="6" max="6" width="12.85546875" style="7" bestFit="1" customWidth="1"/>
    <col min="7" max="7" width="19.28515625" style="405" customWidth="1"/>
    <col min="8" max="8" width="15.42578125" style="405" customWidth="1"/>
    <col min="9" max="16384" width="9" style="1"/>
  </cols>
  <sheetData>
    <row r="1" spans="1:8" ht="12.75" customHeight="1" x14ac:dyDescent="0.2">
      <c r="A1" s="758" t="e" vm="1">
        <v>#VALUE!</v>
      </c>
      <c r="B1" s="760"/>
      <c r="C1" s="802" t="s">
        <v>64897</v>
      </c>
      <c r="D1" s="803"/>
      <c r="E1" s="810"/>
      <c r="F1" s="811"/>
      <c r="G1" s="811"/>
      <c r="H1" s="811"/>
    </row>
    <row r="2" spans="1:8" ht="12.75" customHeight="1" x14ac:dyDescent="0.2">
      <c r="A2" s="761"/>
      <c r="B2" s="763"/>
      <c r="C2" s="804"/>
      <c r="D2" s="805"/>
      <c r="E2" s="812"/>
      <c r="F2" s="813"/>
      <c r="G2" s="813"/>
      <c r="H2" s="813"/>
    </row>
    <row r="3" spans="1:8" ht="12.75" customHeight="1" x14ac:dyDescent="0.2">
      <c r="A3" s="761"/>
      <c r="B3" s="763"/>
      <c r="C3" s="804"/>
      <c r="D3" s="805"/>
      <c r="E3" s="812"/>
      <c r="F3" s="813"/>
      <c r="G3" s="813"/>
      <c r="H3" s="813"/>
    </row>
    <row r="4" spans="1:8" ht="12.75" customHeight="1" x14ac:dyDescent="0.2">
      <c r="A4" s="764"/>
      <c r="B4" s="766"/>
      <c r="C4" s="806"/>
      <c r="D4" s="807"/>
      <c r="E4" s="812"/>
      <c r="F4" s="813"/>
      <c r="G4" s="813"/>
      <c r="H4" s="813"/>
    </row>
    <row r="5" spans="1:8" ht="13.5" customHeight="1" x14ac:dyDescent="0.2">
      <c r="A5" s="34" t="s">
        <v>27</v>
      </c>
      <c r="B5" s="30"/>
      <c r="C5" s="353"/>
      <c r="D5" s="350" t="s">
        <v>64895</v>
      </c>
      <c r="E5" s="814"/>
      <c r="F5" s="815"/>
      <c r="G5" s="815"/>
      <c r="H5" s="815"/>
    </row>
    <row r="6" spans="1:8" ht="25.5" customHeight="1" x14ac:dyDescent="0.2">
      <c r="A6" s="35" t="s">
        <v>29</v>
      </c>
      <c r="D6" s="351" t="s">
        <v>64898</v>
      </c>
      <c r="E6" s="348" t="s">
        <v>131</v>
      </c>
      <c r="F6" s="409"/>
      <c r="G6" s="816">
        <f>CAPA!F11</f>
        <v>0</v>
      </c>
      <c r="H6" s="816"/>
    </row>
    <row r="7" spans="1:8" x14ac:dyDescent="0.2">
      <c r="A7" s="35" t="s">
        <v>28</v>
      </c>
      <c r="D7" s="351" t="str">
        <f>RESUMO!G7</f>
        <v xml:space="preserve">NASSER - CREA/MG </v>
      </c>
      <c r="E7" s="349" t="s">
        <v>25</v>
      </c>
      <c r="F7" s="411"/>
      <c r="G7" s="817">
        <v>46161</v>
      </c>
      <c r="H7" s="817"/>
    </row>
    <row r="8" spans="1:8" ht="0.6" customHeight="1" x14ac:dyDescent="0.2">
      <c r="A8" s="35" t="s">
        <v>31</v>
      </c>
      <c r="D8" s="354">
        <f>RESUMO!H8</f>
        <v>0</v>
      </c>
      <c r="E8" s="349" t="s">
        <v>26</v>
      </c>
      <c r="F8" s="411"/>
      <c r="G8" s="818" t="s">
        <v>64920</v>
      </c>
      <c r="H8" s="819"/>
    </row>
    <row r="9" spans="1:8" ht="15.75" x14ac:dyDescent="0.2">
      <c r="A9" s="799" t="s">
        <v>64879</v>
      </c>
      <c r="B9" s="800"/>
      <c r="C9" s="800"/>
      <c r="D9" s="801"/>
      <c r="E9" s="808" t="s">
        <v>64921</v>
      </c>
      <c r="F9" s="809"/>
      <c r="G9" s="809"/>
      <c r="H9" s="809"/>
    </row>
    <row r="10" spans="1:8" ht="29.25" customHeight="1" x14ac:dyDescent="0.2">
      <c r="A10" s="2" t="s">
        <v>33</v>
      </c>
      <c r="B10" s="15" t="s">
        <v>134</v>
      </c>
      <c r="C10" s="13" t="s">
        <v>135</v>
      </c>
      <c r="D10" s="3" t="s">
        <v>34</v>
      </c>
      <c r="E10" s="2" t="s">
        <v>136</v>
      </c>
      <c r="F10" s="4" t="s">
        <v>137</v>
      </c>
      <c r="G10" s="403" t="s">
        <v>138</v>
      </c>
      <c r="H10" s="404" t="s">
        <v>35</v>
      </c>
    </row>
    <row r="11" spans="1:8" ht="4.5" customHeight="1" x14ac:dyDescent="0.2">
      <c r="C11" s="5"/>
      <c r="D11" s="1"/>
      <c r="E11" s="1"/>
    </row>
    <row r="12" spans="1:8" x14ac:dyDescent="0.2">
      <c r="A12" s="493" t="s">
        <v>37</v>
      </c>
      <c r="B12" s="494"/>
      <c r="C12" s="493"/>
      <c r="D12" s="495" t="s">
        <v>56071</v>
      </c>
      <c r="E12" s="495" t="s">
        <v>39</v>
      </c>
      <c r="F12" s="496" t="s">
        <v>39</v>
      </c>
      <c r="G12" s="497" t="s">
        <v>39</v>
      </c>
      <c r="H12" s="497">
        <f>SUM(,H13,H15,H41,H65)</f>
        <v>63377.527440000013</v>
      </c>
    </row>
    <row r="13" spans="1:8" x14ac:dyDescent="0.2">
      <c r="A13" s="498" t="s">
        <v>18778</v>
      </c>
      <c r="B13" s="661"/>
      <c r="C13" s="498"/>
      <c r="D13" s="500" t="s">
        <v>56072</v>
      </c>
      <c r="E13" s="500" t="s">
        <v>39</v>
      </c>
      <c r="F13" s="501" t="s">
        <v>39</v>
      </c>
      <c r="G13" s="604" t="s">
        <v>39</v>
      </c>
      <c r="H13" s="502">
        <f>H14</f>
        <v>1437.47</v>
      </c>
    </row>
    <row r="14" spans="1:8" ht="25.5" x14ac:dyDescent="0.2">
      <c r="A14" s="503" t="s">
        <v>18780</v>
      </c>
      <c r="B14" s="660" t="s">
        <v>141</v>
      </c>
      <c r="C14" s="626">
        <v>103689</v>
      </c>
      <c r="D14" s="654" t="s">
        <v>38223</v>
      </c>
      <c r="E14" s="626" t="s">
        <v>198</v>
      </c>
      <c r="F14" s="627">
        <v>2.88</v>
      </c>
      <c r="G14" s="636">
        <v>499.12</v>
      </c>
      <c r="H14" s="506">
        <f>ROUND(F14*G14,2)</f>
        <v>1437.47</v>
      </c>
    </row>
    <row r="15" spans="1:8" x14ac:dyDescent="0.2">
      <c r="A15" s="498" t="s">
        <v>40</v>
      </c>
      <c r="B15" s="499"/>
      <c r="C15" s="498"/>
      <c r="D15" s="500" t="s">
        <v>64868</v>
      </c>
      <c r="E15" s="500" t="s">
        <v>39</v>
      </c>
      <c r="F15" s="621" t="s">
        <v>39</v>
      </c>
      <c r="G15" s="604" t="s">
        <v>39</v>
      </c>
      <c r="H15" s="502">
        <f>SUM(H16,H20,H24,H29,H36,)</f>
        <v>27775.191340000001</v>
      </c>
    </row>
    <row r="16" spans="1:8" x14ac:dyDescent="0.2">
      <c r="A16" s="659" t="s">
        <v>18787</v>
      </c>
      <c r="B16" s="542"/>
      <c r="C16" s="542"/>
      <c r="D16" s="542" t="s">
        <v>64869</v>
      </c>
      <c r="E16" s="542"/>
      <c r="F16" s="623"/>
      <c r="G16" s="542"/>
      <c r="H16" s="544">
        <f>SUM(H17:H19)</f>
        <v>5852.8662000000004</v>
      </c>
    </row>
    <row r="17" spans="1:9" s="545" customFormat="1" x14ac:dyDescent="0.2">
      <c r="A17" s="507" t="s">
        <v>18794</v>
      </c>
      <c r="B17" s="639" t="s">
        <v>141</v>
      </c>
      <c r="C17" s="626">
        <v>97644</v>
      </c>
      <c r="D17" s="643" t="s">
        <v>39998</v>
      </c>
      <c r="E17" s="626" t="s">
        <v>198</v>
      </c>
      <c r="F17" s="630">
        <v>2.1</v>
      </c>
      <c r="G17" s="641">
        <v>11.39</v>
      </c>
      <c r="H17" s="620">
        <f t="shared" ref="H17:H19" si="0">F17*G17</f>
        <v>23.919</v>
      </c>
    </row>
    <row r="18" spans="1:9" ht="25.5" x14ac:dyDescent="0.2">
      <c r="A18" s="507" t="s">
        <v>18800</v>
      </c>
      <c r="B18" s="639" t="s">
        <v>141</v>
      </c>
      <c r="C18" s="640">
        <v>100702</v>
      </c>
      <c r="D18" s="632" t="s">
        <v>64877</v>
      </c>
      <c r="E18" s="507" t="s">
        <v>198</v>
      </c>
      <c r="F18" s="630">
        <v>4.8</v>
      </c>
      <c r="G18" s="636">
        <v>818.71</v>
      </c>
      <c r="H18" s="620">
        <f t="shared" si="0"/>
        <v>3929.808</v>
      </c>
    </row>
    <row r="19" spans="1:9" ht="25.5" x14ac:dyDescent="0.2">
      <c r="A19" s="507" t="s">
        <v>18804</v>
      </c>
      <c r="B19" s="639" t="s">
        <v>141</v>
      </c>
      <c r="C19" s="626">
        <v>4914</v>
      </c>
      <c r="D19" s="651" t="s">
        <v>64871</v>
      </c>
      <c r="E19" s="507" t="s">
        <v>198</v>
      </c>
      <c r="F19" s="540">
        <v>1.68</v>
      </c>
      <c r="G19" s="656">
        <v>1130.44</v>
      </c>
      <c r="H19" s="620">
        <f t="shared" si="0"/>
        <v>1899.1392000000001</v>
      </c>
      <c r="I19" s="602"/>
    </row>
    <row r="20" spans="1:9" s="545" customFormat="1" x14ac:dyDescent="0.2">
      <c r="A20" s="659" t="s">
        <v>18809</v>
      </c>
      <c r="B20" s="542"/>
      <c r="C20" s="541"/>
      <c r="D20" s="601" t="s">
        <v>64870</v>
      </c>
      <c r="E20" s="543"/>
      <c r="F20" s="622"/>
      <c r="G20" s="605"/>
      <c r="H20" s="544">
        <f>SUM(H21:H23)</f>
        <v>7036.1370000000006</v>
      </c>
    </row>
    <row r="21" spans="1:9" x14ac:dyDescent="0.2">
      <c r="A21" s="507" t="s">
        <v>18811</v>
      </c>
      <c r="B21" s="625" t="s">
        <v>141</v>
      </c>
      <c r="C21" s="640">
        <v>97645</v>
      </c>
      <c r="D21" s="648" t="s">
        <v>40000</v>
      </c>
      <c r="E21" s="640" t="s">
        <v>198</v>
      </c>
      <c r="F21" s="640">
        <v>12.5</v>
      </c>
      <c r="G21" s="606">
        <v>29.41</v>
      </c>
      <c r="H21" s="620">
        <f t="shared" ref="H21:H23" si="1">F21*G21</f>
        <v>367.625</v>
      </c>
    </row>
    <row r="22" spans="1:9" ht="51" x14ac:dyDescent="0.2">
      <c r="A22" s="507" t="s">
        <v>18815</v>
      </c>
      <c r="B22" s="625" t="s">
        <v>141</v>
      </c>
      <c r="C22" s="640">
        <v>94570</v>
      </c>
      <c r="D22" s="632" t="s">
        <v>64878</v>
      </c>
      <c r="E22" s="507" t="s">
        <v>198</v>
      </c>
      <c r="F22" s="627">
        <v>12.8</v>
      </c>
      <c r="G22" s="636">
        <v>406.54</v>
      </c>
      <c r="H22" s="620">
        <f t="shared" si="1"/>
        <v>5203.7120000000004</v>
      </c>
    </row>
    <row r="23" spans="1:9" s="545" customFormat="1" ht="25.5" x14ac:dyDescent="0.2">
      <c r="A23" s="507" t="s">
        <v>64922</v>
      </c>
      <c r="B23" s="625" t="s">
        <v>141</v>
      </c>
      <c r="C23" s="633">
        <v>101965</v>
      </c>
      <c r="D23" s="631" t="s">
        <v>64909</v>
      </c>
      <c r="E23" s="507" t="s">
        <v>209</v>
      </c>
      <c r="F23" s="627">
        <v>8</v>
      </c>
      <c r="G23" s="635">
        <v>183.1</v>
      </c>
      <c r="H23" s="620">
        <f t="shared" si="1"/>
        <v>1464.8</v>
      </c>
    </row>
    <row r="24" spans="1:9" s="545" customFormat="1" x14ac:dyDescent="0.2">
      <c r="A24" s="659" t="s">
        <v>18819</v>
      </c>
      <c r="B24" s="542"/>
      <c r="C24" s="541"/>
      <c r="D24" s="601" t="s">
        <v>16917</v>
      </c>
      <c r="E24" s="543"/>
      <c r="F24" s="622"/>
      <c r="G24" s="605"/>
      <c r="H24" s="544">
        <f>SUM(H25:H28)</f>
        <v>8433.6934999999994</v>
      </c>
    </row>
    <row r="25" spans="1:9" x14ac:dyDescent="0.2">
      <c r="A25" s="507" t="s">
        <v>18821</v>
      </c>
      <c r="B25" s="644" t="s">
        <v>141</v>
      </c>
      <c r="C25" s="628">
        <v>97633</v>
      </c>
      <c r="D25" s="628" t="s">
        <v>39973</v>
      </c>
      <c r="E25" s="645" t="s">
        <v>198</v>
      </c>
      <c r="F25" s="646">
        <v>46.65</v>
      </c>
      <c r="G25" s="647">
        <v>27.16</v>
      </c>
      <c r="H25" s="620">
        <f t="shared" ref="H25:H28" si="2">F25*G25</f>
        <v>1267.0139999999999</v>
      </c>
    </row>
    <row r="26" spans="1:9" ht="38.25" x14ac:dyDescent="0.2">
      <c r="A26" s="507" t="s">
        <v>64923</v>
      </c>
      <c r="B26" s="644" t="s">
        <v>141</v>
      </c>
      <c r="C26" s="633">
        <v>87622</v>
      </c>
      <c r="D26" s="629" t="s">
        <v>38706</v>
      </c>
      <c r="E26" s="645" t="s">
        <v>198</v>
      </c>
      <c r="F26" s="627">
        <v>46.65</v>
      </c>
      <c r="G26" s="635">
        <v>41.66</v>
      </c>
      <c r="H26" s="620">
        <f t="shared" si="2"/>
        <v>1943.4389999999999</v>
      </c>
    </row>
    <row r="27" spans="1:9" ht="25.5" x14ac:dyDescent="0.2">
      <c r="A27" s="507" t="s">
        <v>44927</v>
      </c>
      <c r="B27" s="644" t="s">
        <v>141</v>
      </c>
      <c r="C27" s="640">
        <v>87263</v>
      </c>
      <c r="D27" s="631" t="s">
        <v>38554</v>
      </c>
      <c r="E27" s="645" t="s">
        <v>198</v>
      </c>
      <c r="F27" s="646">
        <v>46.65</v>
      </c>
      <c r="G27" s="647">
        <v>105.97</v>
      </c>
      <c r="H27" s="620">
        <f t="shared" ref="H27" si="3">F27*G27</f>
        <v>4943.5005000000001</v>
      </c>
    </row>
    <row r="28" spans="1:9" x14ac:dyDescent="0.2">
      <c r="A28" s="507" t="s">
        <v>64924</v>
      </c>
      <c r="B28" s="644" t="s">
        <v>141</v>
      </c>
      <c r="C28" s="655">
        <v>98689</v>
      </c>
      <c r="D28" s="632" t="s">
        <v>64872</v>
      </c>
      <c r="E28" s="507" t="s">
        <v>209</v>
      </c>
      <c r="F28" s="627">
        <v>2</v>
      </c>
      <c r="G28" s="635">
        <v>139.87</v>
      </c>
      <c r="H28" s="620">
        <f t="shared" si="2"/>
        <v>279.74</v>
      </c>
    </row>
    <row r="29" spans="1:9" s="545" customFormat="1" x14ac:dyDescent="0.2">
      <c r="A29" s="659" t="s">
        <v>44933</v>
      </c>
      <c r="B29" s="542"/>
      <c r="C29" s="541"/>
      <c r="D29" s="601" t="s">
        <v>64875</v>
      </c>
      <c r="E29" s="543"/>
      <c r="F29" s="622"/>
      <c r="G29" s="605"/>
      <c r="H29" s="544">
        <f>SUM(H30:H35)</f>
        <v>2686.2646399999999</v>
      </c>
    </row>
    <row r="30" spans="1:9" s="545" customFormat="1" ht="25.5" x14ac:dyDescent="0.2">
      <c r="A30" s="507" t="s">
        <v>44935</v>
      </c>
      <c r="B30" s="625" t="s">
        <v>141</v>
      </c>
      <c r="C30" s="626">
        <v>97622</v>
      </c>
      <c r="D30" s="654" t="s">
        <v>39952</v>
      </c>
      <c r="E30" s="626" t="s">
        <v>9421</v>
      </c>
      <c r="F30" s="662">
        <v>1.31</v>
      </c>
      <c r="G30" s="636">
        <v>67.08</v>
      </c>
      <c r="H30" s="663">
        <f t="shared" ref="H30:H35" si="4">F30*G30</f>
        <v>87.874800000000008</v>
      </c>
    </row>
    <row r="31" spans="1:9" s="545" customFormat="1" ht="25.5" x14ac:dyDescent="0.2">
      <c r="A31" s="507" t="s">
        <v>44937</v>
      </c>
      <c r="B31" s="625" t="s">
        <v>141</v>
      </c>
      <c r="C31" s="626">
        <v>103355</v>
      </c>
      <c r="D31" s="632" t="s">
        <v>64918</v>
      </c>
      <c r="E31" s="640" t="s">
        <v>198</v>
      </c>
      <c r="F31" s="662">
        <v>6.85</v>
      </c>
      <c r="G31" s="636">
        <v>107.69</v>
      </c>
      <c r="H31" s="663">
        <f t="shared" si="4"/>
        <v>737.67649999999992</v>
      </c>
    </row>
    <row r="32" spans="1:9" s="545" customFormat="1" ht="25.5" x14ac:dyDescent="0.2">
      <c r="A32" s="507" t="s">
        <v>64925</v>
      </c>
      <c r="B32" s="625" t="s">
        <v>141</v>
      </c>
      <c r="C32" s="625">
        <v>87878</v>
      </c>
      <c r="D32" s="631" t="s">
        <v>64919</v>
      </c>
      <c r="E32" s="640" t="s">
        <v>198</v>
      </c>
      <c r="F32" s="664">
        <v>13.7</v>
      </c>
      <c r="G32" s="606">
        <v>5.86</v>
      </c>
      <c r="H32" s="663">
        <f t="shared" si="4"/>
        <v>80.281999999999996</v>
      </c>
    </row>
    <row r="33" spans="1:9" s="545" customFormat="1" ht="38.25" x14ac:dyDescent="0.2">
      <c r="A33" s="507" t="s">
        <v>64926</v>
      </c>
      <c r="B33" s="625" t="s">
        <v>141</v>
      </c>
      <c r="C33" s="625">
        <v>87368</v>
      </c>
      <c r="D33" s="639" t="s">
        <v>39519</v>
      </c>
      <c r="E33" s="640" t="s">
        <v>9421</v>
      </c>
      <c r="F33" s="664">
        <v>0.27400000000000002</v>
      </c>
      <c r="G33" s="606">
        <v>781.61</v>
      </c>
      <c r="H33" s="606">
        <f t="shared" ref="H33" si="5">G33*F33</f>
        <v>214.16114000000002</v>
      </c>
    </row>
    <row r="34" spans="1:9" s="545" customFormat="1" ht="25.5" x14ac:dyDescent="0.2">
      <c r="A34" s="507" t="s">
        <v>64927</v>
      </c>
      <c r="B34" s="625" t="s">
        <v>141</v>
      </c>
      <c r="C34" s="626">
        <v>88495</v>
      </c>
      <c r="D34" s="632" t="s">
        <v>38276</v>
      </c>
      <c r="E34" s="626" t="s">
        <v>198</v>
      </c>
      <c r="F34" s="662">
        <v>57.86</v>
      </c>
      <c r="G34" s="636">
        <v>13.49</v>
      </c>
      <c r="H34" s="663">
        <f t="shared" si="4"/>
        <v>780.53139999999996</v>
      </c>
    </row>
    <row r="35" spans="1:9" s="545" customFormat="1" x14ac:dyDescent="0.2">
      <c r="A35" s="507" t="s">
        <v>64928</v>
      </c>
      <c r="B35" s="625" t="s">
        <v>141</v>
      </c>
      <c r="C35" s="626">
        <v>88489</v>
      </c>
      <c r="D35" s="643" t="s">
        <v>38271</v>
      </c>
      <c r="E35" s="626" t="s">
        <v>198</v>
      </c>
      <c r="F35" s="662">
        <v>57.86</v>
      </c>
      <c r="G35" s="636">
        <v>13.58</v>
      </c>
      <c r="H35" s="663">
        <f t="shared" si="4"/>
        <v>785.73879999999997</v>
      </c>
    </row>
    <row r="36" spans="1:9" x14ac:dyDescent="0.2">
      <c r="A36" s="659" t="s">
        <v>64929</v>
      </c>
      <c r="B36" s="542"/>
      <c r="C36" s="541"/>
      <c r="D36" s="601" t="s">
        <v>64876</v>
      </c>
      <c r="E36" s="543"/>
      <c r="F36" s="622"/>
      <c r="G36" s="605"/>
      <c r="H36" s="544">
        <f>SUM(H37:H40)</f>
        <v>3766.2300000000005</v>
      </c>
    </row>
    <row r="37" spans="1:9" s="545" customFormat="1" ht="25.5" x14ac:dyDescent="0.2">
      <c r="A37" s="507" t="s">
        <v>64930</v>
      </c>
      <c r="B37" s="625" t="s">
        <v>141</v>
      </c>
      <c r="C37" s="640">
        <v>97640</v>
      </c>
      <c r="D37" s="632" t="s">
        <v>39989</v>
      </c>
      <c r="E37" s="626" t="s">
        <v>198</v>
      </c>
      <c r="F37" s="662">
        <v>46.65</v>
      </c>
      <c r="G37" s="641">
        <v>2.35</v>
      </c>
      <c r="H37" s="663">
        <f t="shared" ref="H37:H40" si="6">F37*G37</f>
        <v>109.6275</v>
      </c>
    </row>
    <row r="38" spans="1:9" s="545" customFormat="1" ht="25.5" x14ac:dyDescent="0.2">
      <c r="A38" s="507" t="s">
        <v>64931</v>
      </c>
      <c r="B38" s="625" t="s">
        <v>141</v>
      </c>
      <c r="C38" s="640">
        <v>96486</v>
      </c>
      <c r="D38" s="632" t="s">
        <v>39328</v>
      </c>
      <c r="E38" s="626" t="s">
        <v>198</v>
      </c>
      <c r="F38" s="662">
        <v>46.65</v>
      </c>
      <c r="G38" s="641">
        <v>74.650000000000006</v>
      </c>
      <c r="H38" s="663">
        <f t="shared" si="6"/>
        <v>3482.4225000000001</v>
      </c>
    </row>
    <row r="39" spans="1:9" x14ac:dyDescent="0.2">
      <c r="A39" s="507" t="s">
        <v>64932</v>
      </c>
      <c r="B39" s="625" t="s">
        <v>141</v>
      </c>
      <c r="C39" s="640">
        <v>97665</v>
      </c>
      <c r="D39" s="642" t="s">
        <v>40041</v>
      </c>
      <c r="E39" s="507" t="s">
        <v>213</v>
      </c>
      <c r="F39" s="665">
        <v>4</v>
      </c>
      <c r="G39" s="641">
        <v>2.34</v>
      </c>
      <c r="H39" s="663">
        <f t="shared" si="6"/>
        <v>9.36</v>
      </c>
    </row>
    <row r="40" spans="1:9" ht="25.5" x14ac:dyDescent="0.2">
      <c r="A40" s="507" t="s">
        <v>64933</v>
      </c>
      <c r="B40" s="625" t="s">
        <v>141</v>
      </c>
      <c r="C40" s="640">
        <v>103785</v>
      </c>
      <c r="D40" s="632" t="s">
        <v>64910</v>
      </c>
      <c r="E40" s="507" t="s">
        <v>213</v>
      </c>
      <c r="F40" s="665">
        <v>6</v>
      </c>
      <c r="G40" s="641">
        <v>27.47</v>
      </c>
      <c r="H40" s="663">
        <f t="shared" si="6"/>
        <v>164.82</v>
      </c>
      <c r="I40" s="602"/>
    </row>
    <row r="41" spans="1:9" x14ac:dyDescent="0.2">
      <c r="A41" s="498" t="s">
        <v>42</v>
      </c>
      <c r="B41" s="499"/>
      <c r="C41" s="498"/>
      <c r="D41" s="498" t="s">
        <v>64874</v>
      </c>
      <c r="E41" s="500"/>
      <c r="F41" s="621"/>
      <c r="G41" s="604" t="s">
        <v>39</v>
      </c>
      <c r="H41" s="502">
        <f>SUM(H42,H45,H49,H53,H60)</f>
        <v>19717.562900000004</v>
      </c>
    </row>
    <row r="42" spans="1:9" s="545" customFormat="1" x14ac:dyDescent="0.2">
      <c r="A42" s="659" t="s">
        <v>18828</v>
      </c>
      <c r="B42" s="542"/>
      <c r="C42" s="541"/>
      <c r="D42" s="601" t="s">
        <v>64869</v>
      </c>
      <c r="E42" s="543"/>
      <c r="F42" s="622"/>
      <c r="G42" s="605" t="s">
        <v>39</v>
      </c>
      <c r="H42" s="544">
        <f>SUM(H43:H44)</f>
        <v>1918.2744</v>
      </c>
    </row>
    <row r="43" spans="1:9" s="545" customFormat="1" x14ac:dyDescent="0.2">
      <c r="A43" s="507" t="s">
        <v>18830</v>
      </c>
      <c r="B43" s="625" t="s">
        <v>141</v>
      </c>
      <c r="C43" s="626">
        <v>97644</v>
      </c>
      <c r="D43" s="643" t="s">
        <v>39998</v>
      </c>
      <c r="E43" s="626" t="s">
        <v>198</v>
      </c>
      <c r="F43" s="635">
        <v>1.68</v>
      </c>
      <c r="G43" s="641">
        <v>11.39</v>
      </c>
      <c r="H43" s="663">
        <f t="shared" ref="H43:H48" si="7">F43*G43</f>
        <v>19.135200000000001</v>
      </c>
    </row>
    <row r="44" spans="1:9" ht="25.5" x14ac:dyDescent="0.2">
      <c r="A44" s="507" t="s">
        <v>18832</v>
      </c>
      <c r="B44" s="625" t="s">
        <v>141</v>
      </c>
      <c r="C44" s="650">
        <v>4914</v>
      </c>
      <c r="D44" s="651" t="s">
        <v>64871</v>
      </c>
      <c r="E44" s="652" t="s">
        <v>198</v>
      </c>
      <c r="F44" s="666">
        <v>1.68</v>
      </c>
      <c r="G44" s="653">
        <v>1130.44</v>
      </c>
      <c r="H44" s="663">
        <f t="shared" si="7"/>
        <v>1899.1392000000001</v>
      </c>
    </row>
    <row r="45" spans="1:9" x14ac:dyDescent="0.2">
      <c r="A45" s="659" t="s">
        <v>18839</v>
      </c>
      <c r="B45" s="542"/>
      <c r="C45" s="541"/>
      <c r="D45" s="601" t="s">
        <v>64870</v>
      </c>
      <c r="E45" s="543"/>
      <c r="F45" s="622"/>
      <c r="G45" s="605"/>
      <c r="H45" s="638">
        <f>SUM(H46:H48)</f>
        <v>3184.2195000000002</v>
      </c>
    </row>
    <row r="46" spans="1:9" x14ac:dyDescent="0.2">
      <c r="A46" s="507" t="s">
        <v>18841</v>
      </c>
      <c r="B46" s="625" t="s">
        <v>141</v>
      </c>
      <c r="C46" s="640">
        <v>97645</v>
      </c>
      <c r="D46" s="648" t="s">
        <v>40000</v>
      </c>
      <c r="E46" s="640" t="s">
        <v>198</v>
      </c>
      <c r="F46" s="664">
        <v>7.35</v>
      </c>
      <c r="G46" s="606">
        <v>29.41</v>
      </c>
      <c r="H46" s="663">
        <f t="shared" si="7"/>
        <v>216.1635</v>
      </c>
    </row>
    <row r="47" spans="1:9" s="545" customFormat="1" ht="51" x14ac:dyDescent="0.2">
      <c r="A47" s="507" t="s">
        <v>64934</v>
      </c>
      <c r="B47" s="625" t="s">
        <v>141</v>
      </c>
      <c r="C47" s="633">
        <v>94570</v>
      </c>
      <c r="D47" s="649" t="s">
        <v>64878</v>
      </c>
      <c r="E47" s="640" t="s">
        <v>198</v>
      </c>
      <c r="F47" s="662">
        <v>6.4</v>
      </c>
      <c r="G47" s="635">
        <v>406.54</v>
      </c>
      <c r="H47" s="663">
        <f t="shared" si="7"/>
        <v>2601.8560000000002</v>
      </c>
    </row>
    <row r="48" spans="1:9" s="545" customFormat="1" ht="25.5" x14ac:dyDescent="0.2">
      <c r="A48" s="507" t="s">
        <v>64935</v>
      </c>
      <c r="B48" s="625" t="s">
        <v>141</v>
      </c>
      <c r="C48" s="633">
        <v>101965</v>
      </c>
      <c r="D48" s="631" t="s">
        <v>64909</v>
      </c>
      <c r="E48" s="507" t="s">
        <v>209</v>
      </c>
      <c r="F48" s="662">
        <v>2</v>
      </c>
      <c r="G48" s="635">
        <v>183.1</v>
      </c>
      <c r="H48" s="663">
        <f t="shared" si="7"/>
        <v>366.2</v>
      </c>
    </row>
    <row r="49" spans="1:9" s="545" customFormat="1" x14ac:dyDescent="0.2">
      <c r="A49" s="659" t="s">
        <v>45109</v>
      </c>
      <c r="B49" s="542"/>
      <c r="C49" s="541"/>
      <c r="D49" s="601" t="s">
        <v>16917</v>
      </c>
      <c r="E49" s="543"/>
      <c r="F49" s="622"/>
      <c r="G49" s="605"/>
      <c r="H49" s="638">
        <f>SUM(H50:H52)</f>
        <v>8320.0040000000008</v>
      </c>
    </row>
    <row r="50" spans="1:9" x14ac:dyDescent="0.2">
      <c r="A50" s="507" t="s">
        <v>64936</v>
      </c>
      <c r="B50" s="667" t="s">
        <v>141</v>
      </c>
      <c r="C50" s="628">
        <v>97633</v>
      </c>
      <c r="D50" s="628" t="s">
        <v>39973</v>
      </c>
      <c r="E50" s="645" t="s">
        <v>198</v>
      </c>
      <c r="F50" s="668">
        <v>47.6</v>
      </c>
      <c r="G50" s="647">
        <v>27.16</v>
      </c>
      <c r="H50" s="663">
        <f t="shared" ref="H50:H52" si="8">F50*G50</f>
        <v>1292.816</v>
      </c>
    </row>
    <row r="51" spans="1:9" ht="38.25" x14ac:dyDescent="0.2">
      <c r="A51" s="507" t="s">
        <v>64937</v>
      </c>
      <c r="B51" s="667" t="s">
        <v>141</v>
      </c>
      <c r="C51" s="633">
        <v>87622</v>
      </c>
      <c r="D51" s="629" t="s">
        <v>38706</v>
      </c>
      <c r="E51" s="645" t="s">
        <v>198</v>
      </c>
      <c r="F51" s="662">
        <v>47.6</v>
      </c>
      <c r="G51" s="635">
        <v>41.66</v>
      </c>
      <c r="H51" s="663">
        <f t="shared" si="8"/>
        <v>1983.0159999999998</v>
      </c>
    </row>
    <row r="52" spans="1:9" ht="25.5" x14ac:dyDescent="0.2">
      <c r="A52" s="507" t="s">
        <v>45111</v>
      </c>
      <c r="B52" s="667" t="s">
        <v>141</v>
      </c>
      <c r="C52" s="640">
        <v>87263</v>
      </c>
      <c r="D52" s="631" t="s">
        <v>38554</v>
      </c>
      <c r="E52" s="645" t="s">
        <v>198</v>
      </c>
      <c r="F52" s="668">
        <v>47.6</v>
      </c>
      <c r="G52" s="647">
        <v>105.97</v>
      </c>
      <c r="H52" s="663">
        <f t="shared" si="8"/>
        <v>5044.1720000000005</v>
      </c>
    </row>
    <row r="53" spans="1:9" s="545" customFormat="1" x14ac:dyDescent="0.2">
      <c r="A53" s="659" t="s">
        <v>64938</v>
      </c>
      <c r="B53" s="542"/>
      <c r="C53" s="541"/>
      <c r="D53" s="601" t="s">
        <v>64875</v>
      </c>
      <c r="E53" s="543"/>
      <c r="F53" s="622"/>
      <c r="G53" s="605"/>
      <c r="H53" s="638">
        <f>SUM(H54:H59)</f>
        <v>2474.8849999999998</v>
      </c>
    </row>
    <row r="54" spans="1:9" ht="25.5" x14ac:dyDescent="0.2">
      <c r="A54" s="507" t="s">
        <v>64939</v>
      </c>
      <c r="B54" s="625" t="s">
        <v>141</v>
      </c>
      <c r="C54" s="625">
        <v>97622</v>
      </c>
      <c r="D54" s="639" t="s">
        <v>39952</v>
      </c>
      <c r="E54" s="640" t="s">
        <v>9421</v>
      </c>
      <c r="F54" s="664">
        <v>0.99</v>
      </c>
      <c r="G54" s="606">
        <v>67.08</v>
      </c>
      <c r="H54" s="663">
        <f t="shared" ref="H54:H63" si="9">F54*G54</f>
        <v>66.409199999999998</v>
      </c>
    </row>
    <row r="55" spans="1:9" ht="25.5" x14ac:dyDescent="0.2">
      <c r="A55" s="507" t="s">
        <v>64940</v>
      </c>
      <c r="B55" s="625" t="s">
        <v>141</v>
      </c>
      <c r="C55" s="626">
        <v>103355</v>
      </c>
      <c r="D55" s="632" t="s">
        <v>64918</v>
      </c>
      <c r="E55" s="640" t="s">
        <v>198</v>
      </c>
      <c r="F55" s="662">
        <v>2.75</v>
      </c>
      <c r="G55" s="636">
        <v>107.69</v>
      </c>
      <c r="H55" s="663">
        <f t="shared" si="9"/>
        <v>296.14749999999998</v>
      </c>
    </row>
    <row r="56" spans="1:9" ht="25.5" x14ac:dyDescent="0.2">
      <c r="A56" s="507" t="s">
        <v>64941</v>
      </c>
      <c r="B56" s="625" t="s">
        <v>141</v>
      </c>
      <c r="C56" s="625">
        <v>87878</v>
      </c>
      <c r="D56" s="631" t="s">
        <v>64919</v>
      </c>
      <c r="E56" s="640" t="s">
        <v>198</v>
      </c>
      <c r="F56" s="664">
        <v>5.5</v>
      </c>
      <c r="G56" s="606">
        <v>5.86</v>
      </c>
      <c r="H56" s="663">
        <f t="shared" si="9"/>
        <v>32.230000000000004</v>
      </c>
    </row>
    <row r="57" spans="1:9" ht="38.25" x14ac:dyDescent="0.2">
      <c r="A57" s="507" t="s">
        <v>64942</v>
      </c>
      <c r="B57" s="625" t="s">
        <v>141</v>
      </c>
      <c r="C57" s="625">
        <v>87368</v>
      </c>
      <c r="D57" s="639" t="s">
        <v>39519</v>
      </c>
      <c r="E57" s="640" t="s">
        <v>9421</v>
      </c>
      <c r="F57" s="664">
        <v>0.11</v>
      </c>
      <c r="G57" s="606">
        <v>787.85</v>
      </c>
      <c r="H57" s="606">
        <f t="shared" ref="H57" si="10">G57*F57</f>
        <v>86.663499999999999</v>
      </c>
    </row>
    <row r="58" spans="1:9" s="545" customFormat="1" ht="25.5" x14ac:dyDescent="0.2">
      <c r="A58" s="507" t="s">
        <v>64943</v>
      </c>
      <c r="B58" s="625" t="s">
        <v>141</v>
      </c>
      <c r="C58" s="626">
        <v>88495</v>
      </c>
      <c r="D58" s="632" t="s">
        <v>38276</v>
      </c>
      <c r="E58" s="626" t="s">
        <v>198</v>
      </c>
      <c r="F58" s="662">
        <v>73.64</v>
      </c>
      <c r="G58" s="636">
        <v>13.49</v>
      </c>
      <c r="H58" s="663">
        <f t="shared" si="9"/>
        <v>993.40359999999998</v>
      </c>
    </row>
    <row r="59" spans="1:9" x14ac:dyDescent="0.2">
      <c r="A59" s="507" t="s">
        <v>64944</v>
      </c>
      <c r="B59" s="625" t="s">
        <v>141</v>
      </c>
      <c r="C59" s="626">
        <v>88489</v>
      </c>
      <c r="D59" s="643" t="s">
        <v>38271</v>
      </c>
      <c r="E59" s="626" t="s">
        <v>198</v>
      </c>
      <c r="F59" s="662">
        <v>73.64</v>
      </c>
      <c r="G59" s="636">
        <v>13.58</v>
      </c>
      <c r="H59" s="663">
        <f t="shared" si="9"/>
        <v>1000.0312</v>
      </c>
    </row>
    <row r="60" spans="1:9" x14ac:dyDescent="0.2">
      <c r="A60" s="659" t="s">
        <v>45117</v>
      </c>
      <c r="B60" s="659"/>
      <c r="C60" s="541"/>
      <c r="D60" s="601" t="s">
        <v>64876</v>
      </c>
      <c r="E60" s="543"/>
      <c r="F60" s="541"/>
      <c r="G60" s="607"/>
      <c r="H60" s="638">
        <f>SUM(H61:H64)</f>
        <v>3820.1800000000007</v>
      </c>
    </row>
    <row r="61" spans="1:9" s="545" customFormat="1" ht="25.5" x14ac:dyDescent="0.2">
      <c r="A61" s="507" t="s">
        <v>64945</v>
      </c>
      <c r="B61" s="625" t="s">
        <v>141</v>
      </c>
      <c r="C61" s="640">
        <v>97640</v>
      </c>
      <c r="D61" s="632" t="s">
        <v>39989</v>
      </c>
      <c r="E61" s="626" t="s">
        <v>198</v>
      </c>
      <c r="F61" s="662">
        <v>47.6</v>
      </c>
      <c r="G61" s="641">
        <v>2.35</v>
      </c>
      <c r="H61" s="663">
        <f t="shared" si="9"/>
        <v>111.86000000000001</v>
      </c>
    </row>
    <row r="62" spans="1:9" s="545" customFormat="1" ht="25.5" x14ac:dyDescent="0.2">
      <c r="A62" s="507" t="s">
        <v>64946</v>
      </c>
      <c r="B62" s="625" t="s">
        <v>141</v>
      </c>
      <c r="C62" s="640">
        <v>96486</v>
      </c>
      <c r="D62" s="632" t="s">
        <v>39328</v>
      </c>
      <c r="E62" s="626" t="s">
        <v>198</v>
      </c>
      <c r="F62" s="662">
        <v>47.6</v>
      </c>
      <c r="G62" s="641">
        <v>74.650000000000006</v>
      </c>
      <c r="H62" s="663">
        <f t="shared" si="9"/>
        <v>3553.3400000000006</v>
      </c>
    </row>
    <row r="63" spans="1:9" x14ac:dyDescent="0.2">
      <c r="A63" s="507" t="s">
        <v>45119</v>
      </c>
      <c r="B63" s="625" t="s">
        <v>141</v>
      </c>
      <c r="C63" s="640">
        <v>97665</v>
      </c>
      <c r="D63" s="642" t="s">
        <v>40041</v>
      </c>
      <c r="E63" s="507" t="s">
        <v>213</v>
      </c>
      <c r="F63" s="665">
        <v>4</v>
      </c>
      <c r="G63" s="641">
        <v>2.34</v>
      </c>
      <c r="H63" s="663">
        <f t="shared" si="9"/>
        <v>9.36</v>
      </c>
    </row>
    <row r="64" spans="1:9" ht="25.5" x14ac:dyDescent="0.2">
      <c r="A64" s="507" t="s">
        <v>45121</v>
      </c>
      <c r="B64" s="625" t="s">
        <v>141</v>
      </c>
      <c r="C64" s="640">
        <v>103785</v>
      </c>
      <c r="D64" s="632" t="s">
        <v>64910</v>
      </c>
      <c r="E64" s="507" t="s">
        <v>213</v>
      </c>
      <c r="F64" s="665">
        <v>6</v>
      </c>
      <c r="G64" s="641">
        <v>24.27</v>
      </c>
      <c r="H64" s="663">
        <f>F64*G64</f>
        <v>145.62</v>
      </c>
      <c r="I64" s="602"/>
    </row>
    <row r="65" spans="1:8" x14ac:dyDescent="0.2">
      <c r="A65" s="498" t="s">
        <v>44</v>
      </c>
      <c r="B65" s="498"/>
      <c r="C65" s="498"/>
      <c r="D65" s="498" t="s">
        <v>56097</v>
      </c>
      <c r="E65" s="500"/>
      <c r="F65" s="498"/>
      <c r="G65" s="608"/>
      <c r="H65" s="637">
        <f>SUM(H66:H72)</f>
        <v>14447.3032</v>
      </c>
    </row>
    <row r="66" spans="1:8" ht="25.5" x14ac:dyDescent="0.2">
      <c r="A66" s="507" t="s">
        <v>18847</v>
      </c>
      <c r="B66" s="625" t="s">
        <v>141</v>
      </c>
      <c r="C66" s="633">
        <v>106004</v>
      </c>
      <c r="D66" s="634" t="s">
        <v>64917</v>
      </c>
      <c r="E66" s="628" t="s">
        <v>209</v>
      </c>
      <c r="F66" s="662">
        <v>5.04</v>
      </c>
      <c r="G66" s="636">
        <v>195.46</v>
      </c>
      <c r="H66" s="636">
        <f t="shared" ref="H66:H67" si="11">F66*G66</f>
        <v>985.11840000000007</v>
      </c>
    </row>
    <row r="67" spans="1:8" ht="25.5" x14ac:dyDescent="0.2">
      <c r="A67" s="507" t="s">
        <v>18849</v>
      </c>
      <c r="B67" s="625" t="s">
        <v>141</v>
      </c>
      <c r="C67" s="628">
        <v>104798</v>
      </c>
      <c r="D67" s="629" t="s">
        <v>40066</v>
      </c>
      <c r="E67" s="628" t="s">
        <v>213</v>
      </c>
      <c r="F67" s="662">
        <v>2</v>
      </c>
      <c r="G67" s="636">
        <v>16.52</v>
      </c>
      <c r="H67" s="636">
        <f t="shared" si="11"/>
        <v>33.04</v>
      </c>
    </row>
    <row r="68" spans="1:8" ht="25.5" x14ac:dyDescent="0.2">
      <c r="A68" s="507" t="s">
        <v>18851</v>
      </c>
      <c r="B68" s="625" t="s">
        <v>64911</v>
      </c>
      <c r="C68" s="628" t="s">
        <v>64913</v>
      </c>
      <c r="D68" s="629" t="s">
        <v>64912</v>
      </c>
      <c r="E68" s="628" t="s">
        <v>176</v>
      </c>
      <c r="F68" s="662">
        <v>28</v>
      </c>
      <c r="G68" s="636">
        <v>17.7</v>
      </c>
      <c r="H68" s="636">
        <f>F68*G68</f>
        <v>495.59999999999997</v>
      </c>
    </row>
    <row r="69" spans="1:8" ht="25.5" x14ac:dyDescent="0.2">
      <c r="A69" s="507" t="s">
        <v>18852</v>
      </c>
      <c r="B69" s="625" t="s">
        <v>141</v>
      </c>
      <c r="C69" s="628" t="s">
        <v>64915</v>
      </c>
      <c r="D69" s="629" t="s">
        <v>38417</v>
      </c>
      <c r="E69" s="633" t="s">
        <v>198</v>
      </c>
      <c r="F69" s="662">
        <v>1.76</v>
      </c>
      <c r="G69" s="636">
        <v>18.100000000000001</v>
      </c>
      <c r="H69" s="636">
        <f>F69*G69</f>
        <v>31.856000000000002</v>
      </c>
    </row>
    <row r="70" spans="1:8" x14ac:dyDescent="0.2">
      <c r="A70" s="507" t="s">
        <v>18854</v>
      </c>
      <c r="B70" s="625" t="s">
        <v>64842</v>
      </c>
      <c r="C70" s="633"/>
      <c r="D70" s="633" t="s">
        <v>64873</v>
      </c>
      <c r="E70" s="507" t="s">
        <v>198</v>
      </c>
      <c r="F70" s="635">
        <v>15.76</v>
      </c>
      <c r="G70" s="669">
        <f>AVERAGE(COTAÇÕES!G10:G11)</f>
        <v>660.2</v>
      </c>
      <c r="H70" s="636">
        <f t="shared" ref="H70" si="12">F70*G70</f>
        <v>10404.752</v>
      </c>
    </row>
    <row r="71" spans="1:8" s="545" customFormat="1" ht="25.5" x14ac:dyDescent="0.2">
      <c r="A71" s="507" t="s">
        <v>18856</v>
      </c>
      <c r="B71" s="625" t="s">
        <v>141</v>
      </c>
      <c r="C71" s="633">
        <v>88495</v>
      </c>
      <c r="D71" s="629" t="s">
        <v>38276</v>
      </c>
      <c r="E71" s="633" t="s">
        <v>198</v>
      </c>
      <c r="F71" s="662">
        <v>92.24</v>
      </c>
      <c r="G71" s="636">
        <v>13.49</v>
      </c>
      <c r="H71" s="636">
        <f t="shared" ref="H71:H72" si="13">F71*G71</f>
        <v>1244.3175999999999</v>
      </c>
    </row>
    <row r="72" spans="1:8" x14ac:dyDescent="0.2">
      <c r="A72" s="507" t="s">
        <v>18858</v>
      </c>
      <c r="B72" s="625" t="s">
        <v>141</v>
      </c>
      <c r="C72" s="633">
        <v>88489</v>
      </c>
      <c r="D72" s="633" t="s">
        <v>38271</v>
      </c>
      <c r="E72" s="633" t="s">
        <v>198</v>
      </c>
      <c r="F72" s="662">
        <v>92.24</v>
      </c>
      <c r="G72" s="636">
        <v>13.58</v>
      </c>
      <c r="H72" s="636">
        <f t="shared" si="13"/>
        <v>1252.6191999999999</v>
      </c>
    </row>
    <row r="73" spans="1:8" x14ac:dyDescent="0.2">
      <c r="C73" s="599"/>
    </row>
    <row r="74" spans="1:8" x14ac:dyDescent="0.2">
      <c r="A74" s="45"/>
      <c r="B74" s="38"/>
      <c r="C74" s="38"/>
      <c r="D74" s="38"/>
      <c r="E74" s="38"/>
      <c r="F74" s="17" t="s">
        <v>98</v>
      </c>
      <c r="G74" s="657">
        <f>H12</f>
        <v>63377.527440000013</v>
      </c>
      <c r="H74" s="403"/>
    </row>
    <row r="75" spans="1:8" x14ac:dyDescent="0.2">
      <c r="A75" s="37"/>
      <c r="B75" s="38"/>
      <c r="C75" s="38"/>
      <c r="D75" s="38"/>
      <c r="E75" s="38"/>
      <c r="F75" s="17" t="s">
        <v>99</v>
      </c>
      <c r="G75" s="41">
        <v>0.2354</v>
      </c>
      <c r="H75" s="403"/>
    </row>
    <row r="76" spans="1:8" x14ac:dyDescent="0.2">
      <c r="A76" s="37"/>
      <c r="B76" s="38"/>
      <c r="C76" s="38"/>
      <c r="D76" s="38"/>
      <c r="E76" s="38"/>
      <c r="F76" s="17"/>
      <c r="G76" s="41"/>
      <c r="H76" s="403"/>
    </row>
    <row r="77" spans="1:8" x14ac:dyDescent="0.2">
      <c r="A77" s="37"/>
      <c r="B77" s="38"/>
      <c r="C77" s="38"/>
      <c r="D77" s="38"/>
      <c r="E77" s="38"/>
      <c r="F77" s="17" t="s">
        <v>100</v>
      </c>
      <c r="G77" s="658">
        <f>G74*1.2354</f>
        <v>78296.597399376013</v>
      </c>
      <c r="H77" s="403"/>
    </row>
    <row r="78" spans="1:8" x14ac:dyDescent="0.2">
      <c r="B78" s="405"/>
      <c r="C78" s="405"/>
      <c r="D78" s="405"/>
      <c r="E78" s="405"/>
      <c r="F78" s="405"/>
    </row>
    <row r="79" spans="1:8" x14ac:dyDescent="0.2">
      <c r="B79" s="405"/>
      <c r="C79" s="405"/>
      <c r="D79" s="405"/>
      <c r="E79" s="405"/>
      <c r="F79" s="7" t="s">
        <v>64947</v>
      </c>
    </row>
    <row r="80" spans="1:8" x14ac:dyDescent="0.2">
      <c r="F80" s="7" t="s">
        <v>64948</v>
      </c>
    </row>
    <row r="82" spans="2:8" x14ac:dyDescent="0.2">
      <c r="B82" s="753" t="s">
        <v>64914</v>
      </c>
      <c r="C82" s="798"/>
      <c r="D82" s="798"/>
      <c r="E82" s="798"/>
      <c r="F82" s="798"/>
      <c r="G82" s="798"/>
      <c r="H82" s="798"/>
    </row>
    <row r="83" spans="2:8" x14ac:dyDescent="0.2">
      <c r="B83" s="624" t="s">
        <v>64916</v>
      </c>
    </row>
    <row r="89" spans="2:8" x14ac:dyDescent="0.2">
      <c r="B89" s="352"/>
    </row>
  </sheetData>
  <protectedRanges>
    <protectedRange sqref="H1:H9" name="Intervalo1"/>
  </protectedRanges>
  <autoFilter ref="A10:H13" xr:uid="{00000000-0009-0000-0000-000004000000}"/>
  <mergeCells count="9">
    <mergeCell ref="B82:H82"/>
    <mergeCell ref="A9:D9"/>
    <mergeCell ref="A1:B4"/>
    <mergeCell ref="C1:D4"/>
    <mergeCell ref="E9:H9"/>
    <mergeCell ref="E1:H5"/>
    <mergeCell ref="G6:H6"/>
    <mergeCell ref="G7:H7"/>
    <mergeCell ref="G8:H8"/>
  </mergeCells>
  <phoneticPr fontId="0" type="noConversion"/>
  <pageMargins left="0.78740157480314965" right="0.39370078740157483" top="0.98425196850393704" bottom="0.98425196850393704" header="0.51181102362204722" footer="0.51181102362204722"/>
  <pageSetup paperSize="9" scale="41" fitToHeight="0" orientation="portrait" r:id="rId1"/>
  <headerFooter alignWithMargins="0">
    <oddFooter>Página &amp;P de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872"/>
  <sheetViews>
    <sheetView showGridLines="0" view="pageBreakPreview" zoomScale="60" zoomScaleNormal="85" workbookViewId="0">
      <pane ySplit="10" topLeftCell="A11" activePane="bottomLeft" state="frozen"/>
      <selection pane="bottomLeft" activeCell="K93" sqref="K93"/>
    </sheetView>
  </sheetViews>
  <sheetFormatPr defaultColWidth="9" defaultRowHeight="12.75" x14ac:dyDescent="0.2"/>
  <cols>
    <col min="1" max="1" width="2.5703125" style="138" customWidth="1"/>
    <col min="2" max="2" width="14.28515625" style="143" customWidth="1"/>
    <col min="3" max="3" width="12.140625" style="157" customWidth="1"/>
    <col min="4" max="4" width="9.7109375" style="146" customWidth="1"/>
    <col min="5" max="5" width="54.28515625" style="146" customWidth="1"/>
    <col min="6" max="6" width="6.5703125" style="146" customWidth="1"/>
    <col min="7" max="7" width="9.7109375" style="163" bestFit="1" customWidth="1"/>
    <col min="8" max="8" width="10.28515625" style="163" customWidth="1"/>
    <col min="9" max="9" width="12" style="163" customWidth="1"/>
    <col min="10" max="10" width="15.28515625" style="146" customWidth="1"/>
    <col min="11" max="11" width="52.140625" style="146" customWidth="1"/>
    <col min="12" max="12" width="8.28515625" style="146" bestFit="1" customWidth="1"/>
    <col min="13" max="13" width="10.5703125" style="163" bestFit="1" customWidth="1"/>
    <col min="14" max="14" width="10.28515625" style="183" bestFit="1" customWidth="1"/>
    <col min="15" max="15" width="10.28515625" style="163" customWidth="1"/>
    <col min="16" max="16" width="12.5703125" style="163" customWidth="1"/>
    <col min="17" max="16384" width="9" style="143"/>
  </cols>
  <sheetData>
    <row r="1" spans="1:17" ht="12.75" customHeight="1" x14ac:dyDescent="0.2">
      <c r="B1" s="139"/>
      <c r="C1" s="140"/>
      <c r="D1" s="141"/>
      <c r="E1" s="821" t="s">
        <v>145</v>
      </c>
      <c r="F1" s="822"/>
      <c r="G1" s="822"/>
      <c r="H1" s="822"/>
      <c r="I1" s="822"/>
      <c r="J1" s="822"/>
      <c r="K1" s="348" t="s">
        <v>131</v>
      </c>
      <c r="L1" s="27"/>
      <c r="M1" s="27">
        <f>CAPA!H6</f>
        <v>0</v>
      </c>
      <c r="N1" s="288"/>
      <c r="O1" s="288"/>
      <c r="P1" s="289"/>
    </row>
    <row r="2" spans="1:17" ht="12.75" customHeight="1" x14ac:dyDescent="0.2">
      <c r="B2" s="144"/>
      <c r="C2" s="145"/>
      <c r="E2" s="823"/>
      <c r="F2" s="824"/>
      <c r="G2" s="824"/>
      <c r="H2" s="824"/>
      <c r="I2" s="824"/>
      <c r="J2" s="824"/>
      <c r="K2" s="349" t="s">
        <v>25</v>
      </c>
      <c r="L2" s="11"/>
      <c r="M2" s="11">
        <f>CAPA!G10</f>
        <v>0</v>
      </c>
      <c r="N2" s="143"/>
      <c r="O2" s="143"/>
      <c r="P2" s="290"/>
    </row>
    <row r="3" spans="1:17" ht="12.75" customHeight="1" x14ac:dyDescent="0.2">
      <c r="B3" s="144"/>
      <c r="C3" s="145"/>
      <c r="E3" s="823"/>
      <c r="F3" s="824"/>
      <c r="G3" s="824"/>
      <c r="H3" s="824"/>
      <c r="I3" s="824"/>
      <c r="J3" s="824"/>
      <c r="K3" s="349" t="s">
        <v>26</v>
      </c>
      <c r="L3" s="11"/>
      <c r="M3" s="11">
        <f>CAPA!I13</f>
        <v>0</v>
      </c>
      <c r="N3" s="143"/>
      <c r="O3" s="143"/>
      <c r="P3" s="290"/>
    </row>
    <row r="4" spans="1:17" ht="12.75" customHeight="1" x14ac:dyDescent="0.2">
      <c r="B4" s="148"/>
      <c r="C4" s="149"/>
      <c r="D4" s="150"/>
      <c r="E4" s="825"/>
      <c r="F4" s="826"/>
      <c r="G4" s="826"/>
      <c r="H4" s="826"/>
      <c r="I4" s="826"/>
      <c r="J4" s="826"/>
      <c r="K4" s="25"/>
      <c r="L4" s="28"/>
      <c r="M4" s="28"/>
      <c r="N4" s="151"/>
      <c r="O4" s="152"/>
      <c r="P4" s="153"/>
    </row>
    <row r="5" spans="1:17" ht="13.5" customHeight="1" x14ac:dyDescent="0.2">
      <c r="B5" s="154" t="s">
        <v>27</v>
      </c>
      <c r="C5" s="140"/>
      <c r="D5" s="155"/>
      <c r="E5" s="350">
        <f>RESUMO!C5</f>
        <v>0</v>
      </c>
      <c r="F5" s="143"/>
      <c r="G5" s="143"/>
      <c r="H5" s="156"/>
      <c r="I5" s="157"/>
      <c r="K5" s="827" t="s">
        <v>132</v>
      </c>
      <c r="L5" s="828"/>
      <c r="M5" s="828"/>
      <c r="N5" s="828"/>
      <c r="O5" s="828"/>
      <c r="P5" s="829"/>
    </row>
    <row r="6" spans="1:17" x14ac:dyDescent="0.2">
      <c r="B6" s="158" t="s">
        <v>29</v>
      </c>
      <c r="C6" s="145"/>
      <c r="D6" s="159"/>
      <c r="E6" s="351">
        <f>RESUMO!C6</f>
        <v>0</v>
      </c>
      <c r="F6" s="143"/>
      <c r="G6" s="143"/>
      <c r="H6" s="156"/>
      <c r="I6" s="157"/>
      <c r="K6" s="830"/>
      <c r="L6" s="831"/>
      <c r="M6" s="831"/>
      <c r="N6" s="831"/>
      <c r="O6" s="831"/>
      <c r="P6" s="832"/>
    </row>
    <row r="7" spans="1:17" x14ac:dyDescent="0.2">
      <c r="B7" s="158" t="s">
        <v>28</v>
      </c>
      <c r="C7" s="145"/>
      <c r="D7" s="159"/>
      <c r="E7" s="351">
        <f>RESUMO!D7</f>
        <v>0</v>
      </c>
      <c r="F7" s="143"/>
      <c r="G7" s="143"/>
      <c r="H7" s="156"/>
      <c r="I7" s="157"/>
      <c r="K7" s="830"/>
      <c r="L7" s="831"/>
      <c r="M7" s="831"/>
      <c r="N7" s="831"/>
      <c r="O7" s="831"/>
      <c r="P7" s="832"/>
    </row>
    <row r="8" spans="1:17" x14ac:dyDescent="0.2">
      <c r="B8" s="158" t="s">
        <v>31</v>
      </c>
      <c r="C8" s="145"/>
      <c r="D8" s="159"/>
      <c r="E8" s="354">
        <f>RESUMO!E8</f>
        <v>0</v>
      </c>
      <c r="F8" s="143"/>
      <c r="G8" s="143"/>
      <c r="H8" s="156"/>
      <c r="I8" s="157"/>
      <c r="K8" s="830"/>
      <c r="L8" s="831"/>
      <c r="M8" s="831"/>
      <c r="N8" s="831"/>
      <c r="O8" s="831"/>
      <c r="P8" s="832"/>
    </row>
    <row r="9" spans="1:17" ht="18" x14ac:dyDescent="0.2">
      <c r="B9" s="836" t="s">
        <v>146</v>
      </c>
      <c r="C9" s="837"/>
      <c r="D9" s="837"/>
      <c r="E9" s="837"/>
      <c r="F9" s="837"/>
      <c r="G9" s="837"/>
      <c r="H9" s="837"/>
      <c r="I9" s="837"/>
      <c r="J9" s="838"/>
      <c r="K9" s="833"/>
      <c r="L9" s="834"/>
      <c r="M9" s="834"/>
      <c r="N9" s="834"/>
      <c r="O9" s="834"/>
      <c r="P9" s="835"/>
    </row>
    <row r="10" spans="1:17" ht="25.5" x14ac:dyDescent="0.2">
      <c r="A10" s="138" t="s">
        <v>122</v>
      </c>
      <c r="B10" s="820" t="s">
        <v>33</v>
      </c>
      <c r="C10" s="820"/>
      <c r="D10" s="820"/>
      <c r="E10" s="820"/>
      <c r="F10" s="160" t="s">
        <v>136</v>
      </c>
      <c r="G10" s="161" t="s">
        <v>147</v>
      </c>
      <c r="H10" s="162" t="s">
        <v>138</v>
      </c>
      <c r="I10" s="161" t="s">
        <v>148</v>
      </c>
      <c r="J10" s="161"/>
      <c r="K10" s="161" t="s">
        <v>149</v>
      </c>
      <c r="L10" s="161" t="s">
        <v>136</v>
      </c>
      <c r="M10" s="161" t="s">
        <v>138</v>
      </c>
      <c r="N10" s="161" t="s">
        <v>150</v>
      </c>
      <c r="O10" s="161" t="s">
        <v>151</v>
      </c>
      <c r="P10" s="161" t="s">
        <v>152</v>
      </c>
      <c r="Q10" s="143" t="s">
        <v>39</v>
      </c>
    </row>
    <row r="11" spans="1:17" x14ac:dyDescent="0.2">
      <c r="A11" s="138" t="s">
        <v>122</v>
      </c>
      <c r="M11" s="164"/>
      <c r="N11" s="165"/>
      <c r="O11" s="164"/>
      <c r="P11" s="164"/>
    </row>
    <row r="12" spans="1:17" x14ac:dyDescent="0.2">
      <c r="A12" s="138" t="s">
        <v>122</v>
      </c>
      <c r="B12" s="166" t="s">
        <v>37</v>
      </c>
      <c r="C12" s="167"/>
      <c r="D12" s="168"/>
      <c r="E12" s="168" t="s">
        <v>38</v>
      </c>
      <c r="F12" s="168" t="s">
        <v>39</v>
      </c>
      <c r="G12" s="169" t="s">
        <v>39</v>
      </c>
      <c r="H12" s="169" t="s">
        <v>39</v>
      </c>
      <c r="I12" s="169" t="s">
        <v>39</v>
      </c>
      <c r="J12" s="168"/>
      <c r="K12" s="168" t="s">
        <v>39</v>
      </c>
      <c r="L12" s="168" t="s">
        <v>39</v>
      </c>
      <c r="M12" s="169" t="s">
        <v>39</v>
      </c>
      <c r="N12" s="170" t="s">
        <v>39</v>
      </c>
      <c r="O12" s="169" t="s">
        <v>39</v>
      </c>
      <c r="P12" s="169" t="s">
        <v>39</v>
      </c>
      <c r="Q12" s="143" t="s">
        <v>39</v>
      </c>
    </row>
    <row r="13" spans="1:17" x14ac:dyDescent="0.2">
      <c r="A13" s="138" t="s">
        <v>122</v>
      </c>
      <c r="B13" s="171" t="s">
        <v>153</v>
      </c>
      <c r="C13" s="172"/>
      <c r="D13" s="173"/>
      <c r="E13" s="173" t="s">
        <v>139</v>
      </c>
      <c r="F13" s="173" t="s">
        <v>39</v>
      </c>
      <c r="G13" s="174" t="s">
        <v>39</v>
      </c>
      <c r="H13" s="174" t="s">
        <v>39</v>
      </c>
      <c r="I13" s="174" t="s">
        <v>39</v>
      </c>
      <c r="J13" s="173"/>
      <c r="K13" s="173" t="s">
        <v>39</v>
      </c>
      <c r="L13" s="173" t="s">
        <v>39</v>
      </c>
      <c r="M13" s="175" t="s">
        <v>39</v>
      </c>
      <c r="N13" s="176" t="s">
        <v>39</v>
      </c>
      <c r="O13" s="175" t="s">
        <v>39</v>
      </c>
      <c r="P13" s="175" t="s">
        <v>39</v>
      </c>
      <c r="Q13" s="143" t="s">
        <v>39</v>
      </c>
    </row>
    <row r="14" spans="1:17" x14ac:dyDescent="0.2">
      <c r="A14" s="138" t="s">
        <v>122</v>
      </c>
      <c r="B14" s="177" t="s">
        <v>154</v>
      </c>
      <c r="C14" s="178"/>
      <c r="D14" s="179"/>
      <c r="E14" s="179" t="s">
        <v>140</v>
      </c>
      <c r="F14" s="179" t="s">
        <v>39</v>
      </c>
      <c r="G14" s="355" t="s">
        <v>39</v>
      </c>
      <c r="H14" s="355" t="s">
        <v>39</v>
      </c>
      <c r="I14" s="355" t="s">
        <v>39</v>
      </c>
      <c r="J14" s="179"/>
      <c r="K14" s="179" t="s">
        <v>39</v>
      </c>
      <c r="L14" s="179" t="s">
        <v>39</v>
      </c>
      <c r="M14" s="356" t="s">
        <v>39</v>
      </c>
      <c r="N14" s="357" t="s">
        <v>39</v>
      </c>
      <c r="O14" s="356" t="s">
        <v>39</v>
      </c>
      <c r="P14" s="356" t="s">
        <v>39</v>
      </c>
      <c r="Q14" s="143" t="s">
        <v>39</v>
      </c>
    </row>
    <row r="15" spans="1:17" ht="25.5" x14ac:dyDescent="0.2">
      <c r="A15" s="138" t="s">
        <v>122</v>
      </c>
      <c r="B15" s="143" t="s">
        <v>155</v>
      </c>
      <c r="C15" s="157" t="s">
        <v>141</v>
      </c>
      <c r="D15" s="146">
        <v>90770</v>
      </c>
      <c r="E15" s="146" t="s">
        <v>142</v>
      </c>
      <c r="F15" s="146" t="s">
        <v>143</v>
      </c>
      <c r="G15" s="163">
        <v>220</v>
      </c>
      <c r="H15" s="163">
        <v>100.33</v>
      </c>
      <c r="I15" s="163">
        <v>22072.6</v>
      </c>
      <c r="J15" s="180" t="s">
        <v>156</v>
      </c>
      <c r="K15" s="180" t="s">
        <v>157</v>
      </c>
      <c r="L15" s="180" t="s">
        <v>143</v>
      </c>
      <c r="M15" s="358">
        <v>0.86</v>
      </c>
      <c r="N15" s="359">
        <v>0.05</v>
      </c>
      <c r="O15" s="358">
        <v>11</v>
      </c>
      <c r="P15" s="358">
        <v>8.8000000000000007</v>
      </c>
      <c r="Q15" s="143" t="s">
        <v>39</v>
      </c>
    </row>
    <row r="16" spans="1:17" ht="25.5" x14ac:dyDescent="0.2">
      <c r="A16" s="138" t="s">
        <v>122</v>
      </c>
      <c r="B16" s="143" t="s">
        <v>158</v>
      </c>
      <c r="C16" s="157" t="s">
        <v>158</v>
      </c>
      <c r="D16" s="146" t="s">
        <v>158</v>
      </c>
      <c r="E16" s="146" t="s">
        <v>39</v>
      </c>
      <c r="F16" s="146" t="s">
        <v>39</v>
      </c>
      <c r="G16" s="163" t="s">
        <v>39</v>
      </c>
      <c r="H16" s="163" t="s">
        <v>39</v>
      </c>
      <c r="I16" s="163" t="s">
        <v>39</v>
      </c>
      <c r="J16" s="181" t="s">
        <v>159</v>
      </c>
      <c r="K16" s="181" t="s">
        <v>160</v>
      </c>
      <c r="L16" s="181" t="s">
        <v>143</v>
      </c>
      <c r="M16" s="360">
        <v>0.67</v>
      </c>
      <c r="N16" s="361">
        <v>1</v>
      </c>
      <c r="O16" s="360">
        <v>220</v>
      </c>
      <c r="P16" s="360">
        <v>147.4</v>
      </c>
      <c r="Q16" s="143" t="s">
        <v>39</v>
      </c>
    </row>
    <row r="17" spans="1:17" x14ac:dyDescent="0.2">
      <c r="A17" s="138" t="s">
        <v>122</v>
      </c>
      <c r="B17" s="143" t="s">
        <v>158</v>
      </c>
      <c r="C17" s="157" t="s">
        <v>158</v>
      </c>
      <c r="D17" s="146" t="s">
        <v>158</v>
      </c>
      <c r="E17" s="146" t="s">
        <v>39</v>
      </c>
      <c r="F17" s="146" t="s">
        <v>39</v>
      </c>
      <c r="G17" s="163" t="s">
        <v>39</v>
      </c>
      <c r="H17" s="163" t="s">
        <v>39</v>
      </c>
      <c r="I17" s="163" t="s">
        <v>39</v>
      </c>
      <c r="J17" s="181" t="s">
        <v>161</v>
      </c>
      <c r="K17" s="181" t="s">
        <v>162</v>
      </c>
      <c r="L17" s="181" t="s">
        <v>143</v>
      </c>
      <c r="M17" s="360">
        <v>99.27</v>
      </c>
      <c r="N17" s="361">
        <v>1</v>
      </c>
      <c r="O17" s="360">
        <v>220</v>
      </c>
      <c r="P17" s="360">
        <v>21839.4</v>
      </c>
    </row>
    <row r="18" spans="1:17" x14ac:dyDescent="0.2">
      <c r="A18" s="138" t="s">
        <v>122</v>
      </c>
      <c r="B18" s="143" t="s">
        <v>158</v>
      </c>
      <c r="C18" s="157" t="s">
        <v>158</v>
      </c>
      <c r="D18" s="146" t="s">
        <v>158</v>
      </c>
      <c r="E18" s="146" t="s">
        <v>39</v>
      </c>
      <c r="F18" s="146" t="s">
        <v>39</v>
      </c>
      <c r="G18" s="163" t="s">
        <v>39</v>
      </c>
      <c r="H18" s="163" t="s">
        <v>39</v>
      </c>
      <c r="I18" s="163" t="s">
        <v>39</v>
      </c>
      <c r="J18" s="181" t="s">
        <v>163</v>
      </c>
      <c r="K18" s="181" t="s">
        <v>164</v>
      </c>
      <c r="L18" s="181" t="s">
        <v>143</v>
      </c>
      <c r="M18" s="360">
        <v>0.34</v>
      </c>
      <c r="N18" s="361">
        <v>1</v>
      </c>
      <c r="O18" s="360">
        <v>220</v>
      </c>
      <c r="P18" s="360">
        <v>74.8</v>
      </c>
      <c r="Q18" s="143" t="s">
        <v>39</v>
      </c>
    </row>
    <row r="19" spans="1:17" x14ac:dyDescent="0.2">
      <c r="A19" s="138" t="s">
        <v>122</v>
      </c>
      <c r="B19" s="143" t="s">
        <v>158</v>
      </c>
      <c r="C19" s="157" t="s">
        <v>158</v>
      </c>
      <c r="D19" s="146" t="s">
        <v>158</v>
      </c>
      <c r="E19" s="146" t="s">
        <v>39</v>
      </c>
      <c r="F19" s="146" t="s">
        <v>39</v>
      </c>
      <c r="G19" s="163" t="s">
        <v>39</v>
      </c>
      <c r="H19" s="163" t="s">
        <v>39</v>
      </c>
      <c r="I19" s="163" t="s">
        <v>39</v>
      </c>
      <c r="J19" s="182" t="s">
        <v>165</v>
      </c>
      <c r="K19" s="182" t="s">
        <v>166</v>
      </c>
      <c r="L19" s="182" t="s">
        <v>143</v>
      </c>
      <c r="M19" s="362">
        <v>0.01</v>
      </c>
      <c r="N19" s="363">
        <v>1</v>
      </c>
      <c r="O19" s="362">
        <v>220</v>
      </c>
      <c r="P19" s="362">
        <v>2.2000000000000002</v>
      </c>
      <c r="Q19" s="143" t="s">
        <v>39</v>
      </c>
    </row>
    <row r="20" spans="1:17" x14ac:dyDescent="0.2">
      <c r="A20" s="138" t="s">
        <v>122</v>
      </c>
    </row>
    <row r="21" spans="1:17" x14ac:dyDescent="0.2">
      <c r="A21" s="138" t="s">
        <v>122</v>
      </c>
    </row>
    <row r="22" spans="1:17" x14ac:dyDescent="0.2">
      <c r="A22" s="138" t="s">
        <v>122</v>
      </c>
    </row>
    <row r="23" spans="1:17" x14ac:dyDescent="0.2">
      <c r="A23" s="138" t="s">
        <v>122</v>
      </c>
    </row>
    <row r="24" spans="1:17" x14ac:dyDescent="0.2">
      <c r="A24" s="138" t="s">
        <v>122</v>
      </c>
    </row>
    <row r="25" spans="1:17" x14ac:dyDescent="0.2">
      <c r="A25" s="138" t="s">
        <v>122</v>
      </c>
    </row>
    <row r="26" spans="1:17" x14ac:dyDescent="0.2">
      <c r="A26" s="138" t="s">
        <v>122</v>
      </c>
    </row>
    <row r="27" spans="1:17" x14ac:dyDescent="0.2">
      <c r="A27" s="138" t="s">
        <v>122</v>
      </c>
    </row>
    <row r="28" spans="1:17" x14ac:dyDescent="0.2">
      <c r="A28" s="138" t="s">
        <v>122</v>
      </c>
    </row>
    <row r="29" spans="1:17" x14ac:dyDescent="0.2">
      <c r="A29" s="138" t="s">
        <v>122</v>
      </c>
    </row>
    <row r="30" spans="1:17" x14ac:dyDescent="0.2">
      <c r="A30" s="138" t="s">
        <v>122</v>
      </c>
    </row>
    <row r="31" spans="1:17" x14ac:dyDescent="0.2">
      <c r="A31" s="138" t="s">
        <v>122</v>
      </c>
    </row>
    <row r="32" spans="1:17" x14ac:dyDescent="0.2">
      <c r="A32" s="138" t="s">
        <v>122</v>
      </c>
    </row>
    <row r="33" spans="1:1" x14ac:dyDescent="0.2">
      <c r="A33" s="138" t="s">
        <v>122</v>
      </c>
    </row>
    <row r="34" spans="1:1" x14ac:dyDescent="0.2">
      <c r="A34" s="138" t="s">
        <v>122</v>
      </c>
    </row>
    <row r="35" spans="1:1" x14ac:dyDescent="0.2">
      <c r="A35" s="138" t="s">
        <v>122</v>
      </c>
    </row>
    <row r="36" spans="1:1" x14ac:dyDescent="0.2">
      <c r="A36" s="138" t="s">
        <v>122</v>
      </c>
    </row>
    <row r="37" spans="1:1" x14ac:dyDescent="0.2">
      <c r="A37" s="138" t="s">
        <v>122</v>
      </c>
    </row>
    <row r="38" spans="1:1" x14ac:dyDescent="0.2">
      <c r="A38" s="138" t="s">
        <v>122</v>
      </c>
    </row>
    <row r="39" spans="1:1" x14ac:dyDescent="0.2">
      <c r="A39" s="138" t="s">
        <v>122</v>
      </c>
    </row>
    <row r="40" spans="1:1" x14ac:dyDescent="0.2">
      <c r="A40" s="138" t="s">
        <v>122</v>
      </c>
    </row>
    <row r="41" spans="1:1" x14ac:dyDescent="0.2">
      <c r="A41" s="138" t="s">
        <v>122</v>
      </c>
    </row>
    <row r="42" spans="1:1" x14ac:dyDescent="0.2">
      <c r="A42" s="138" t="s">
        <v>122</v>
      </c>
    </row>
    <row r="43" spans="1:1" x14ac:dyDescent="0.2">
      <c r="A43" s="138" t="s">
        <v>122</v>
      </c>
    </row>
    <row r="44" spans="1:1" x14ac:dyDescent="0.2">
      <c r="A44" s="138" t="s">
        <v>122</v>
      </c>
    </row>
    <row r="45" spans="1:1" x14ac:dyDescent="0.2">
      <c r="A45" s="138" t="s">
        <v>122</v>
      </c>
    </row>
    <row r="46" spans="1:1" x14ac:dyDescent="0.2">
      <c r="A46" s="138" t="s">
        <v>122</v>
      </c>
    </row>
    <row r="47" spans="1:1" x14ac:dyDescent="0.2">
      <c r="A47" s="138" t="s">
        <v>122</v>
      </c>
    </row>
    <row r="48" spans="1:1" x14ac:dyDescent="0.2">
      <c r="A48" s="138" t="s">
        <v>122</v>
      </c>
    </row>
    <row r="49" spans="1:1" x14ac:dyDescent="0.2">
      <c r="A49" s="138" t="s">
        <v>122</v>
      </c>
    </row>
    <row r="50" spans="1:1" x14ac:dyDescent="0.2">
      <c r="A50" s="138" t="s">
        <v>122</v>
      </c>
    </row>
    <row r="51" spans="1:1" x14ac:dyDescent="0.2">
      <c r="A51" s="138" t="s">
        <v>122</v>
      </c>
    </row>
    <row r="52" spans="1:1" x14ac:dyDescent="0.2">
      <c r="A52" s="138" t="s">
        <v>122</v>
      </c>
    </row>
    <row r="53" spans="1:1" x14ac:dyDescent="0.2">
      <c r="A53" s="138" t="s">
        <v>122</v>
      </c>
    </row>
    <row r="54" spans="1:1" x14ac:dyDescent="0.2">
      <c r="A54" s="138" t="s">
        <v>122</v>
      </c>
    </row>
    <row r="55" spans="1:1" x14ac:dyDescent="0.2">
      <c r="A55" s="138" t="s">
        <v>122</v>
      </c>
    </row>
    <row r="56" spans="1:1" x14ac:dyDescent="0.2">
      <c r="A56" s="138" t="s">
        <v>122</v>
      </c>
    </row>
    <row r="57" spans="1:1" x14ac:dyDescent="0.2">
      <c r="A57" s="138" t="s">
        <v>122</v>
      </c>
    </row>
    <row r="58" spans="1:1" x14ac:dyDescent="0.2">
      <c r="A58" s="138" t="s">
        <v>122</v>
      </c>
    </row>
    <row r="59" spans="1:1" x14ac:dyDescent="0.2">
      <c r="A59" s="138" t="s">
        <v>122</v>
      </c>
    </row>
    <row r="60" spans="1:1" x14ac:dyDescent="0.2">
      <c r="A60" s="138" t="s">
        <v>122</v>
      </c>
    </row>
    <row r="61" spans="1:1" x14ac:dyDescent="0.2">
      <c r="A61" s="138" t="s">
        <v>122</v>
      </c>
    </row>
    <row r="62" spans="1:1" x14ac:dyDescent="0.2">
      <c r="A62" s="138" t="s">
        <v>122</v>
      </c>
    </row>
    <row r="63" spans="1:1" x14ac:dyDescent="0.2">
      <c r="A63" s="138" t="s">
        <v>122</v>
      </c>
    </row>
    <row r="64" spans="1:1" x14ac:dyDescent="0.2">
      <c r="A64" s="138" t="s">
        <v>122</v>
      </c>
    </row>
    <row r="65" spans="1:1" x14ac:dyDescent="0.2">
      <c r="A65" s="138" t="s">
        <v>122</v>
      </c>
    </row>
    <row r="66" spans="1:1" x14ac:dyDescent="0.2">
      <c r="A66" s="138" t="s">
        <v>122</v>
      </c>
    </row>
    <row r="67" spans="1:1" x14ac:dyDescent="0.2">
      <c r="A67" s="138" t="s">
        <v>122</v>
      </c>
    </row>
    <row r="68" spans="1:1" x14ac:dyDescent="0.2">
      <c r="A68" s="138" t="s">
        <v>122</v>
      </c>
    </row>
    <row r="69" spans="1:1" x14ac:dyDescent="0.2">
      <c r="A69" s="138" t="s">
        <v>122</v>
      </c>
    </row>
    <row r="70" spans="1:1" x14ac:dyDescent="0.2">
      <c r="A70" s="138" t="s">
        <v>122</v>
      </c>
    </row>
    <row r="71" spans="1:1" x14ac:dyDescent="0.2">
      <c r="A71" s="138" t="s">
        <v>122</v>
      </c>
    </row>
    <row r="72" spans="1:1" x14ac:dyDescent="0.2">
      <c r="A72" s="138" t="s">
        <v>122</v>
      </c>
    </row>
    <row r="73" spans="1:1" x14ac:dyDescent="0.2">
      <c r="A73" s="138" t="s">
        <v>122</v>
      </c>
    </row>
    <row r="74" spans="1:1" x14ac:dyDescent="0.2">
      <c r="A74" s="138" t="s">
        <v>122</v>
      </c>
    </row>
    <row r="75" spans="1:1" x14ac:dyDescent="0.2">
      <c r="A75" s="138" t="s">
        <v>122</v>
      </c>
    </row>
    <row r="76" spans="1:1" x14ac:dyDescent="0.2">
      <c r="A76" s="138" t="s">
        <v>122</v>
      </c>
    </row>
    <row r="77" spans="1:1" x14ac:dyDescent="0.2">
      <c r="A77" s="138" t="s">
        <v>122</v>
      </c>
    </row>
    <row r="78" spans="1:1" x14ac:dyDescent="0.2">
      <c r="A78" s="138" t="s">
        <v>122</v>
      </c>
    </row>
    <row r="79" spans="1:1" x14ac:dyDescent="0.2">
      <c r="A79" s="138" t="s">
        <v>122</v>
      </c>
    </row>
    <row r="80" spans="1:1" x14ac:dyDescent="0.2">
      <c r="A80" s="138" t="s">
        <v>122</v>
      </c>
    </row>
    <row r="81" spans="1:1" x14ac:dyDescent="0.2">
      <c r="A81" s="138" t="s">
        <v>122</v>
      </c>
    </row>
    <row r="82" spans="1:1" x14ac:dyDescent="0.2">
      <c r="A82" s="138" t="s">
        <v>122</v>
      </c>
    </row>
    <row r="83" spans="1:1" x14ac:dyDescent="0.2">
      <c r="A83" s="138" t="s">
        <v>122</v>
      </c>
    </row>
    <row r="84" spans="1:1" x14ac:dyDescent="0.2">
      <c r="A84" s="138" t="s">
        <v>122</v>
      </c>
    </row>
    <row r="85" spans="1:1" x14ac:dyDescent="0.2">
      <c r="A85" s="138" t="s">
        <v>122</v>
      </c>
    </row>
    <row r="86" spans="1:1" x14ac:dyDescent="0.2">
      <c r="A86" s="138" t="s">
        <v>122</v>
      </c>
    </row>
    <row r="87" spans="1:1" x14ac:dyDescent="0.2">
      <c r="A87" s="138" t="s">
        <v>122</v>
      </c>
    </row>
    <row r="88" spans="1:1" x14ac:dyDescent="0.2">
      <c r="A88" s="138" t="s">
        <v>122</v>
      </c>
    </row>
    <row r="89" spans="1:1" x14ac:dyDescent="0.2">
      <c r="A89" s="138" t="s">
        <v>122</v>
      </c>
    </row>
    <row r="90" spans="1:1" x14ac:dyDescent="0.2">
      <c r="A90" s="138" t="s">
        <v>122</v>
      </c>
    </row>
    <row r="91" spans="1:1" x14ac:dyDescent="0.2">
      <c r="A91" s="138" t="s">
        <v>122</v>
      </c>
    </row>
    <row r="92" spans="1:1" x14ac:dyDescent="0.2">
      <c r="A92" s="138" t="s">
        <v>122</v>
      </c>
    </row>
    <row r="93" spans="1:1" x14ac:dyDescent="0.2">
      <c r="A93" s="138" t="s">
        <v>122</v>
      </c>
    </row>
    <row r="94" spans="1:1" x14ac:dyDescent="0.2">
      <c r="A94" s="138" t="s">
        <v>122</v>
      </c>
    </row>
    <row r="95" spans="1:1" x14ac:dyDescent="0.2">
      <c r="A95" s="138" t="s">
        <v>122</v>
      </c>
    </row>
    <row r="96" spans="1:1" x14ac:dyDescent="0.2">
      <c r="A96" s="138" t="s">
        <v>122</v>
      </c>
    </row>
    <row r="97" spans="1:1" x14ac:dyDescent="0.2">
      <c r="A97" s="138" t="s">
        <v>122</v>
      </c>
    </row>
    <row r="98" spans="1:1" x14ac:dyDescent="0.2">
      <c r="A98" s="138" t="s">
        <v>122</v>
      </c>
    </row>
    <row r="99" spans="1:1" x14ac:dyDescent="0.2">
      <c r="A99" s="138" t="s">
        <v>122</v>
      </c>
    </row>
    <row r="100" spans="1:1" x14ac:dyDescent="0.2">
      <c r="A100" s="138" t="s">
        <v>122</v>
      </c>
    </row>
    <row r="101" spans="1:1" x14ac:dyDescent="0.2">
      <c r="A101" s="138" t="s">
        <v>122</v>
      </c>
    </row>
    <row r="102" spans="1:1" x14ac:dyDescent="0.2">
      <c r="A102" s="138" t="s">
        <v>122</v>
      </c>
    </row>
    <row r="103" spans="1:1" x14ac:dyDescent="0.2">
      <c r="A103" s="138" t="s">
        <v>122</v>
      </c>
    </row>
    <row r="104" spans="1:1" x14ac:dyDescent="0.2">
      <c r="A104" s="138" t="s">
        <v>122</v>
      </c>
    </row>
    <row r="105" spans="1:1" x14ac:dyDescent="0.2">
      <c r="A105" s="138" t="s">
        <v>122</v>
      </c>
    </row>
    <row r="106" spans="1:1" x14ac:dyDescent="0.2">
      <c r="A106" s="138" t="s">
        <v>122</v>
      </c>
    </row>
    <row r="107" spans="1:1" x14ac:dyDescent="0.2">
      <c r="A107" s="138" t="s">
        <v>122</v>
      </c>
    </row>
    <row r="108" spans="1:1" x14ac:dyDescent="0.2">
      <c r="A108" s="138" t="s">
        <v>122</v>
      </c>
    </row>
    <row r="109" spans="1:1" x14ac:dyDescent="0.2">
      <c r="A109" s="138" t="s">
        <v>122</v>
      </c>
    </row>
    <row r="110" spans="1:1" x14ac:dyDescent="0.2">
      <c r="A110" s="138" t="s">
        <v>122</v>
      </c>
    </row>
    <row r="111" spans="1:1" x14ac:dyDescent="0.2">
      <c r="A111" s="138" t="s">
        <v>122</v>
      </c>
    </row>
    <row r="112" spans="1:1" x14ac:dyDescent="0.2">
      <c r="A112" s="138" t="s">
        <v>122</v>
      </c>
    </row>
    <row r="113" spans="1:1" x14ac:dyDescent="0.2">
      <c r="A113" s="138" t="s">
        <v>122</v>
      </c>
    </row>
    <row r="114" spans="1:1" x14ac:dyDescent="0.2">
      <c r="A114" s="138" t="s">
        <v>122</v>
      </c>
    </row>
    <row r="115" spans="1:1" x14ac:dyDescent="0.2">
      <c r="A115" s="138" t="s">
        <v>122</v>
      </c>
    </row>
    <row r="116" spans="1:1" x14ac:dyDescent="0.2">
      <c r="A116" s="138" t="s">
        <v>122</v>
      </c>
    </row>
    <row r="117" spans="1:1" x14ac:dyDescent="0.2">
      <c r="A117" s="138" t="s">
        <v>122</v>
      </c>
    </row>
    <row r="118" spans="1:1" x14ac:dyDescent="0.2">
      <c r="A118" s="138" t="s">
        <v>122</v>
      </c>
    </row>
    <row r="119" spans="1:1" x14ac:dyDescent="0.2">
      <c r="A119" s="138" t="s">
        <v>122</v>
      </c>
    </row>
    <row r="120" spans="1:1" x14ac:dyDescent="0.2">
      <c r="A120" s="138" t="s">
        <v>122</v>
      </c>
    </row>
    <row r="121" spans="1:1" x14ac:dyDescent="0.2">
      <c r="A121" s="138" t="s">
        <v>122</v>
      </c>
    </row>
    <row r="122" spans="1:1" x14ac:dyDescent="0.2">
      <c r="A122" s="138" t="s">
        <v>122</v>
      </c>
    </row>
    <row r="123" spans="1:1" x14ac:dyDescent="0.2">
      <c r="A123" s="138" t="s">
        <v>122</v>
      </c>
    </row>
    <row r="124" spans="1:1" x14ac:dyDescent="0.2">
      <c r="A124" s="138" t="s">
        <v>122</v>
      </c>
    </row>
    <row r="125" spans="1:1" x14ac:dyDescent="0.2">
      <c r="A125" s="138" t="s">
        <v>122</v>
      </c>
    </row>
    <row r="126" spans="1:1" x14ac:dyDescent="0.2">
      <c r="A126" s="138" t="s">
        <v>122</v>
      </c>
    </row>
    <row r="127" spans="1:1" x14ac:dyDescent="0.2">
      <c r="A127" s="138" t="s">
        <v>122</v>
      </c>
    </row>
    <row r="128" spans="1:1" x14ac:dyDescent="0.2">
      <c r="A128" s="138" t="s">
        <v>122</v>
      </c>
    </row>
    <row r="129" spans="1:1" x14ac:dyDescent="0.2">
      <c r="A129" s="138" t="s">
        <v>122</v>
      </c>
    </row>
    <row r="130" spans="1:1" x14ac:dyDescent="0.2">
      <c r="A130" s="138" t="s">
        <v>122</v>
      </c>
    </row>
    <row r="131" spans="1:1" x14ac:dyDescent="0.2">
      <c r="A131" s="138" t="s">
        <v>122</v>
      </c>
    </row>
    <row r="132" spans="1:1" x14ac:dyDescent="0.2">
      <c r="A132" s="138" t="s">
        <v>122</v>
      </c>
    </row>
    <row r="133" spans="1:1" x14ac:dyDescent="0.2">
      <c r="A133" s="138" t="s">
        <v>122</v>
      </c>
    </row>
    <row r="134" spans="1:1" x14ac:dyDescent="0.2">
      <c r="A134" s="138" t="s">
        <v>122</v>
      </c>
    </row>
    <row r="135" spans="1:1" x14ac:dyDescent="0.2">
      <c r="A135" s="138" t="s">
        <v>122</v>
      </c>
    </row>
    <row r="136" spans="1:1" x14ac:dyDescent="0.2">
      <c r="A136" s="138" t="s">
        <v>122</v>
      </c>
    </row>
    <row r="137" spans="1:1" x14ac:dyDescent="0.2">
      <c r="A137" s="138" t="s">
        <v>122</v>
      </c>
    </row>
    <row r="138" spans="1:1" x14ac:dyDescent="0.2">
      <c r="A138" s="138" t="s">
        <v>122</v>
      </c>
    </row>
    <row r="139" spans="1:1" x14ac:dyDescent="0.2">
      <c r="A139" s="138" t="s">
        <v>122</v>
      </c>
    </row>
    <row r="140" spans="1:1" x14ac:dyDescent="0.2">
      <c r="A140" s="138" t="s">
        <v>122</v>
      </c>
    </row>
    <row r="141" spans="1:1" x14ac:dyDescent="0.2">
      <c r="A141" s="138" t="s">
        <v>122</v>
      </c>
    </row>
    <row r="142" spans="1:1" x14ac:dyDescent="0.2">
      <c r="A142" s="138" t="s">
        <v>122</v>
      </c>
    </row>
    <row r="143" spans="1:1" x14ac:dyDescent="0.2">
      <c r="A143" s="138" t="s">
        <v>122</v>
      </c>
    </row>
    <row r="144" spans="1:1" x14ac:dyDescent="0.2">
      <c r="A144" s="138" t="s">
        <v>122</v>
      </c>
    </row>
    <row r="145" spans="1:1" x14ac:dyDescent="0.2">
      <c r="A145" s="138" t="s">
        <v>122</v>
      </c>
    </row>
    <row r="146" spans="1:1" x14ac:dyDescent="0.2">
      <c r="A146" s="138" t="s">
        <v>122</v>
      </c>
    </row>
    <row r="147" spans="1:1" x14ac:dyDescent="0.2">
      <c r="A147" s="138" t="s">
        <v>122</v>
      </c>
    </row>
    <row r="148" spans="1:1" x14ac:dyDescent="0.2">
      <c r="A148" s="138" t="s">
        <v>122</v>
      </c>
    </row>
    <row r="149" spans="1:1" x14ac:dyDescent="0.2">
      <c r="A149" s="138" t="s">
        <v>122</v>
      </c>
    </row>
    <row r="150" spans="1:1" x14ac:dyDescent="0.2">
      <c r="A150" s="138" t="s">
        <v>122</v>
      </c>
    </row>
    <row r="151" spans="1:1" x14ac:dyDescent="0.2">
      <c r="A151" s="138" t="s">
        <v>122</v>
      </c>
    </row>
    <row r="152" spans="1:1" x14ac:dyDescent="0.2">
      <c r="A152" s="138" t="s">
        <v>122</v>
      </c>
    </row>
    <row r="153" spans="1:1" x14ac:dyDescent="0.2">
      <c r="A153" s="138" t="s">
        <v>122</v>
      </c>
    </row>
    <row r="154" spans="1:1" x14ac:dyDescent="0.2">
      <c r="A154" s="138" t="s">
        <v>122</v>
      </c>
    </row>
    <row r="155" spans="1:1" x14ac:dyDescent="0.2">
      <c r="A155" s="138" t="s">
        <v>122</v>
      </c>
    </row>
    <row r="156" spans="1:1" x14ac:dyDescent="0.2">
      <c r="A156" s="138" t="s">
        <v>122</v>
      </c>
    </row>
    <row r="157" spans="1:1" x14ac:dyDescent="0.2">
      <c r="A157" s="138" t="s">
        <v>122</v>
      </c>
    </row>
    <row r="158" spans="1:1" x14ac:dyDescent="0.2">
      <c r="A158" s="138" t="s">
        <v>122</v>
      </c>
    </row>
    <row r="159" spans="1:1" x14ac:dyDescent="0.2">
      <c r="A159" s="138" t="s">
        <v>122</v>
      </c>
    </row>
    <row r="160" spans="1:1" x14ac:dyDescent="0.2">
      <c r="A160" s="138" t="s">
        <v>122</v>
      </c>
    </row>
    <row r="161" spans="1:1" x14ac:dyDescent="0.2">
      <c r="A161" s="138" t="s">
        <v>122</v>
      </c>
    </row>
    <row r="162" spans="1:1" x14ac:dyDescent="0.2">
      <c r="A162" s="138" t="s">
        <v>122</v>
      </c>
    </row>
    <row r="163" spans="1:1" x14ac:dyDescent="0.2">
      <c r="A163" s="138" t="s">
        <v>122</v>
      </c>
    </row>
    <row r="164" spans="1:1" x14ac:dyDescent="0.2">
      <c r="A164" s="138" t="s">
        <v>122</v>
      </c>
    </row>
    <row r="165" spans="1:1" x14ac:dyDescent="0.2">
      <c r="A165" s="138" t="s">
        <v>122</v>
      </c>
    </row>
    <row r="166" spans="1:1" x14ac:dyDescent="0.2">
      <c r="A166" s="138" t="s">
        <v>122</v>
      </c>
    </row>
    <row r="167" spans="1:1" x14ac:dyDescent="0.2">
      <c r="A167" s="138" t="s">
        <v>122</v>
      </c>
    </row>
    <row r="168" spans="1:1" x14ac:dyDescent="0.2">
      <c r="A168" s="138" t="s">
        <v>122</v>
      </c>
    </row>
    <row r="169" spans="1:1" x14ac:dyDescent="0.2">
      <c r="A169" s="138" t="s">
        <v>122</v>
      </c>
    </row>
    <row r="170" spans="1:1" x14ac:dyDescent="0.2">
      <c r="A170" s="138" t="s">
        <v>122</v>
      </c>
    </row>
    <row r="171" spans="1:1" x14ac:dyDescent="0.2">
      <c r="A171" s="138" t="s">
        <v>122</v>
      </c>
    </row>
    <row r="172" spans="1:1" x14ac:dyDescent="0.2">
      <c r="A172" s="138" t="s">
        <v>122</v>
      </c>
    </row>
    <row r="173" spans="1:1" x14ac:dyDescent="0.2">
      <c r="A173" s="138" t="s">
        <v>122</v>
      </c>
    </row>
    <row r="174" spans="1:1" x14ac:dyDescent="0.2">
      <c r="A174" s="138" t="s">
        <v>122</v>
      </c>
    </row>
    <row r="175" spans="1:1" x14ac:dyDescent="0.2">
      <c r="A175" s="138" t="s">
        <v>122</v>
      </c>
    </row>
    <row r="176" spans="1:1" x14ac:dyDescent="0.2">
      <c r="A176" s="138" t="s">
        <v>122</v>
      </c>
    </row>
    <row r="177" spans="1:1" x14ac:dyDescent="0.2">
      <c r="A177" s="138" t="s">
        <v>122</v>
      </c>
    </row>
    <row r="178" spans="1:1" x14ac:dyDescent="0.2">
      <c r="A178" s="138" t="s">
        <v>122</v>
      </c>
    </row>
    <row r="179" spans="1:1" x14ac:dyDescent="0.2">
      <c r="A179" s="138" t="s">
        <v>122</v>
      </c>
    </row>
    <row r="180" spans="1:1" x14ac:dyDescent="0.2">
      <c r="A180" s="138" t="s">
        <v>122</v>
      </c>
    </row>
    <row r="181" spans="1:1" x14ac:dyDescent="0.2">
      <c r="A181" s="138" t="s">
        <v>122</v>
      </c>
    </row>
    <row r="182" spans="1:1" x14ac:dyDescent="0.2">
      <c r="A182" s="138" t="s">
        <v>122</v>
      </c>
    </row>
    <row r="183" spans="1:1" x14ac:dyDescent="0.2">
      <c r="A183" s="138" t="s">
        <v>122</v>
      </c>
    </row>
    <row r="184" spans="1:1" x14ac:dyDescent="0.2">
      <c r="A184" s="138" t="s">
        <v>122</v>
      </c>
    </row>
    <row r="185" spans="1:1" x14ac:dyDescent="0.2">
      <c r="A185" s="138" t="s">
        <v>122</v>
      </c>
    </row>
    <row r="186" spans="1:1" x14ac:dyDescent="0.2">
      <c r="A186" s="138" t="s">
        <v>122</v>
      </c>
    </row>
    <row r="187" spans="1:1" x14ac:dyDescent="0.2">
      <c r="A187" s="138" t="s">
        <v>122</v>
      </c>
    </row>
    <row r="188" spans="1:1" x14ac:dyDescent="0.2">
      <c r="A188" s="138" t="s">
        <v>122</v>
      </c>
    </row>
    <row r="189" spans="1:1" x14ac:dyDescent="0.2">
      <c r="A189" s="138" t="s">
        <v>122</v>
      </c>
    </row>
    <row r="190" spans="1:1" x14ac:dyDescent="0.2">
      <c r="A190" s="138" t="s">
        <v>122</v>
      </c>
    </row>
    <row r="191" spans="1:1" x14ac:dyDescent="0.2">
      <c r="A191" s="138" t="s">
        <v>122</v>
      </c>
    </row>
    <row r="192" spans="1:1" x14ac:dyDescent="0.2">
      <c r="A192" s="138" t="s">
        <v>122</v>
      </c>
    </row>
    <row r="193" spans="1:1" x14ac:dyDescent="0.2">
      <c r="A193" s="138" t="s">
        <v>122</v>
      </c>
    </row>
    <row r="194" spans="1:1" x14ac:dyDescent="0.2">
      <c r="A194" s="138" t="s">
        <v>122</v>
      </c>
    </row>
    <row r="195" spans="1:1" x14ac:dyDescent="0.2">
      <c r="A195" s="138" t="s">
        <v>122</v>
      </c>
    </row>
    <row r="196" spans="1:1" x14ac:dyDescent="0.2">
      <c r="A196" s="138" t="s">
        <v>122</v>
      </c>
    </row>
    <row r="197" spans="1:1" x14ac:dyDescent="0.2">
      <c r="A197" s="138" t="s">
        <v>122</v>
      </c>
    </row>
    <row r="198" spans="1:1" x14ac:dyDescent="0.2">
      <c r="A198" s="138" t="s">
        <v>122</v>
      </c>
    </row>
    <row r="199" spans="1:1" x14ac:dyDescent="0.2">
      <c r="A199" s="138" t="s">
        <v>122</v>
      </c>
    </row>
    <row r="200" spans="1:1" x14ac:dyDescent="0.2">
      <c r="A200" s="138" t="s">
        <v>122</v>
      </c>
    </row>
    <row r="201" spans="1:1" x14ac:dyDescent="0.2">
      <c r="A201" s="138" t="s">
        <v>122</v>
      </c>
    </row>
    <row r="202" spans="1:1" x14ac:dyDescent="0.2">
      <c r="A202" s="138" t="s">
        <v>122</v>
      </c>
    </row>
    <row r="203" spans="1:1" x14ac:dyDescent="0.2">
      <c r="A203" s="138" t="s">
        <v>122</v>
      </c>
    </row>
    <row r="204" spans="1:1" x14ac:dyDescent="0.2">
      <c r="A204" s="138" t="s">
        <v>122</v>
      </c>
    </row>
    <row r="205" spans="1:1" x14ac:dyDescent="0.2">
      <c r="A205" s="138" t="s">
        <v>122</v>
      </c>
    </row>
    <row r="206" spans="1:1" x14ac:dyDescent="0.2">
      <c r="A206" s="138" t="s">
        <v>122</v>
      </c>
    </row>
    <row r="207" spans="1:1" x14ac:dyDescent="0.2">
      <c r="A207" s="138" t="s">
        <v>122</v>
      </c>
    </row>
    <row r="208" spans="1:1" x14ac:dyDescent="0.2">
      <c r="A208" s="138" t="s">
        <v>122</v>
      </c>
    </row>
    <row r="209" spans="1:1" x14ac:dyDescent="0.2">
      <c r="A209" s="138" t="s">
        <v>122</v>
      </c>
    </row>
    <row r="210" spans="1:1" x14ac:dyDescent="0.2">
      <c r="A210" s="138" t="s">
        <v>122</v>
      </c>
    </row>
    <row r="211" spans="1:1" x14ac:dyDescent="0.2">
      <c r="A211" s="138" t="s">
        <v>122</v>
      </c>
    </row>
    <row r="212" spans="1:1" x14ac:dyDescent="0.2">
      <c r="A212" s="138" t="s">
        <v>122</v>
      </c>
    </row>
    <row r="213" spans="1:1" x14ac:dyDescent="0.2">
      <c r="A213" s="138" t="s">
        <v>122</v>
      </c>
    </row>
    <row r="214" spans="1:1" x14ac:dyDescent="0.2">
      <c r="A214" s="138" t="s">
        <v>122</v>
      </c>
    </row>
    <row r="215" spans="1:1" x14ac:dyDescent="0.2">
      <c r="A215" s="138" t="s">
        <v>122</v>
      </c>
    </row>
    <row r="216" spans="1:1" x14ac:dyDescent="0.2">
      <c r="A216" s="138" t="s">
        <v>122</v>
      </c>
    </row>
    <row r="217" spans="1:1" x14ac:dyDescent="0.2">
      <c r="A217" s="138" t="s">
        <v>122</v>
      </c>
    </row>
    <row r="218" spans="1:1" x14ac:dyDescent="0.2">
      <c r="A218" s="138" t="s">
        <v>122</v>
      </c>
    </row>
    <row r="219" spans="1:1" x14ac:dyDescent="0.2">
      <c r="A219" s="138" t="s">
        <v>122</v>
      </c>
    </row>
    <row r="220" spans="1:1" x14ac:dyDescent="0.2">
      <c r="A220" s="138" t="s">
        <v>122</v>
      </c>
    </row>
    <row r="221" spans="1:1" x14ac:dyDescent="0.2">
      <c r="A221" s="138" t="s">
        <v>122</v>
      </c>
    </row>
    <row r="222" spans="1:1" x14ac:dyDescent="0.2">
      <c r="A222" s="138" t="s">
        <v>122</v>
      </c>
    </row>
    <row r="223" spans="1:1" x14ac:dyDescent="0.2">
      <c r="A223" s="138" t="s">
        <v>122</v>
      </c>
    </row>
    <row r="224" spans="1:1" x14ac:dyDescent="0.2">
      <c r="A224" s="138" t="s">
        <v>122</v>
      </c>
    </row>
    <row r="225" spans="1:1" x14ac:dyDescent="0.2">
      <c r="A225" s="138" t="s">
        <v>122</v>
      </c>
    </row>
    <row r="226" spans="1:1" x14ac:dyDescent="0.2">
      <c r="A226" s="138" t="s">
        <v>122</v>
      </c>
    </row>
    <row r="227" spans="1:1" x14ac:dyDescent="0.2">
      <c r="A227" s="138" t="s">
        <v>122</v>
      </c>
    </row>
    <row r="228" spans="1:1" x14ac:dyDescent="0.2">
      <c r="A228" s="138" t="s">
        <v>122</v>
      </c>
    </row>
    <row r="229" spans="1:1" x14ac:dyDescent="0.2">
      <c r="A229" s="138" t="s">
        <v>122</v>
      </c>
    </row>
    <row r="230" spans="1:1" x14ac:dyDescent="0.2">
      <c r="A230" s="138" t="s">
        <v>122</v>
      </c>
    </row>
    <row r="231" spans="1:1" x14ac:dyDescent="0.2">
      <c r="A231" s="138" t="s">
        <v>122</v>
      </c>
    </row>
    <row r="232" spans="1:1" x14ac:dyDescent="0.2">
      <c r="A232" s="138" t="s">
        <v>122</v>
      </c>
    </row>
    <row r="233" spans="1:1" x14ac:dyDescent="0.2">
      <c r="A233" s="138" t="s">
        <v>122</v>
      </c>
    </row>
    <row r="234" spans="1:1" x14ac:dyDescent="0.2">
      <c r="A234" s="138" t="s">
        <v>122</v>
      </c>
    </row>
    <row r="235" spans="1:1" x14ac:dyDescent="0.2">
      <c r="A235" s="138" t="s">
        <v>122</v>
      </c>
    </row>
    <row r="236" spans="1:1" x14ac:dyDescent="0.2">
      <c r="A236" s="138" t="s">
        <v>122</v>
      </c>
    </row>
    <row r="237" spans="1:1" x14ac:dyDescent="0.2">
      <c r="A237" s="138" t="s">
        <v>122</v>
      </c>
    </row>
    <row r="238" spans="1:1" x14ac:dyDescent="0.2">
      <c r="A238" s="138" t="s">
        <v>122</v>
      </c>
    </row>
    <row r="239" spans="1:1" x14ac:dyDescent="0.2">
      <c r="A239" s="138" t="s">
        <v>122</v>
      </c>
    </row>
    <row r="240" spans="1:1" x14ac:dyDescent="0.2">
      <c r="A240" s="138" t="s">
        <v>122</v>
      </c>
    </row>
    <row r="241" spans="1:1" x14ac:dyDescent="0.2">
      <c r="A241" s="138" t="s">
        <v>122</v>
      </c>
    </row>
    <row r="242" spans="1:1" x14ac:dyDescent="0.2">
      <c r="A242" s="138" t="s">
        <v>122</v>
      </c>
    </row>
    <row r="243" spans="1:1" x14ac:dyDescent="0.2">
      <c r="A243" s="138" t="s">
        <v>122</v>
      </c>
    </row>
    <row r="244" spans="1:1" x14ac:dyDescent="0.2">
      <c r="A244" s="138" t="s">
        <v>122</v>
      </c>
    </row>
    <row r="245" spans="1:1" x14ac:dyDescent="0.2">
      <c r="A245" s="138" t="s">
        <v>122</v>
      </c>
    </row>
    <row r="246" spans="1:1" x14ac:dyDescent="0.2">
      <c r="A246" s="138" t="s">
        <v>122</v>
      </c>
    </row>
    <row r="247" spans="1:1" x14ac:dyDescent="0.2">
      <c r="A247" s="138" t="s">
        <v>122</v>
      </c>
    </row>
    <row r="248" spans="1:1" x14ac:dyDescent="0.2">
      <c r="A248" s="138" t="s">
        <v>122</v>
      </c>
    </row>
    <row r="249" spans="1:1" x14ac:dyDescent="0.2">
      <c r="A249" s="138" t="s">
        <v>122</v>
      </c>
    </row>
    <row r="250" spans="1:1" x14ac:dyDescent="0.2">
      <c r="A250" s="138" t="s">
        <v>122</v>
      </c>
    </row>
    <row r="251" spans="1:1" x14ac:dyDescent="0.2">
      <c r="A251" s="138" t="s">
        <v>122</v>
      </c>
    </row>
    <row r="252" spans="1:1" x14ac:dyDescent="0.2">
      <c r="A252" s="138" t="s">
        <v>122</v>
      </c>
    </row>
    <row r="253" spans="1:1" x14ac:dyDescent="0.2">
      <c r="A253" s="138" t="s">
        <v>122</v>
      </c>
    </row>
    <row r="254" spans="1:1" x14ac:dyDescent="0.2">
      <c r="A254" s="138" t="s">
        <v>122</v>
      </c>
    </row>
    <row r="255" spans="1:1" x14ac:dyDescent="0.2">
      <c r="A255" s="138" t="s">
        <v>122</v>
      </c>
    </row>
    <row r="256" spans="1:1" x14ac:dyDescent="0.2">
      <c r="A256" s="138" t="s">
        <v>122</v>
      </c>
    </row>
    <row r="257" spans="1:1" x14ac:dyDescent="0.2">
      <c r="A257" s="138" t="s">
        <v>122</v>
      </c>
    </row>
    <row r="258" spans="1:1" x14ac:dyDescent="0.2">
      <c r="A258" s="138" t="s">
        <v>122</v>
      </c>
    </row>
    <row r="259" spans="1:1" x14ac:dyDescent="0.2">
      <c r="A259" s="138" t="s">
        <v>122</v>
      </c>
    </row>
    <row r="260" spans="1:1" x14ac:dyDescent="0.2">
      <c r="A260" s="138" t="s">
        <v>122</v>
      </c>
    </row>
    <row r="261" spans="1:1" x14ac:dyDescent="0.2">
      <c r="A261" s="138" t="s">
        <v>122</v>
      </c>
    </row>
    <row r="262" spans="1:1" x14ac:dyDescent="0.2">
      <c r="A262" s="138" t="s">
        <v>122</v>
      </c>
    </row>
    <row r="263" spans="1:1" x14ac:dyDescent="0.2">
      <c r="A263" s="138" t="s">
        <v>122</v>
      </c>
    </row>
    <row r="264" spans="1:1" x14ac:dyDescent="0.2">
      <c r="A264" s="138" t="s">
        <v>122</v>
      </c>
    </row>
    <row r="265" spans="1:1" x14ac:dyDescent="0.2">
      <c r="A265" s="138" t="s">
        <v>122</v>
      </c>
    </row>
    <row r="266" spans="1:1" x14ac:dyDescent="0.2">
      <c r="A266" s="138" t="s">
        <v>122</v>
      </c>
    </row>
    <row r="267" spans="1:1" x14ac:dyDescent="0.2">
      <c r="A267" s="138" t="s">
        <v>122</v>
      </c>
    </row>
    <row r="268" spans="1:1" x14ac:dyDescent="0.2">
      <c r="A268" s="138" t="s">
        <v>122</v>
      </c>
    </row>
    <row r="269" spans="1:1" x14ac:dyDescent="0.2">
      <c r="A269" s="138" t="s">
        <v>122</v>
      </c>
    </row>
    <row r="270" spans="1:1" x14ac:dyDescent="0.2">
      <c r="A270" s="138" t="s">
        <v>122</v>
      </c>
    </row>
    <row r="271" spans="1:1" x14ac:dyDescent="0.2">
      <c r="A271" s="138" t="s">
        <v>122</v>
      </c>
    </row>
    <row r="272" spans="1:1" x14ac:dyDescent="0.2">
      <c r="A272" s="138" t="s">
        <v>122</v>
      </c>
    </row>
    <row r="273" spans="1:1" x14ac:dyDescent="0.2">
      <c r="A273" s="138" t="s">
        <v>122</v>
      </c>
    </row>
    <row r="274" spans="1:1" x14ac:dyDescent="0.2">
      <c r="A274" s="138" t="s">
        <v>122</v>
      </c>
    </row>
    <row r="275" spans="1:1" x14ac:dyDescent="0.2">
      <c r="A275" s="138" t="s">
        <v>122</v>
      </c>
    </row>
    <row r="276" spans="1:1" x14ac:dyDescent="0.2">
      <c r="A276" s="138" t="s">
        <v>122</v>
      </c>
    </row>
    <row r="277" spans="1:1" x14ac:dyDescent="0.2">
      <c r="A277" s="138" t="s">
        <v>122</v>
      </c>
    </row>
    <row r="278" spans="1:1" x14ac:dyDescent="0.2">
      <c r="A278" s="138" t="s">
        <v>122</v>
      </c>
    </row>
    <row r="279" spans="1:1" x14ac:dyDescent="0.2">
      <c r="A279" s="138" t="s">
        <v>122</v>
      </c>
    </row>
    <row r="280" spans="1:1" x14ac:dyDescent="0.2">
      <c r="A280" s="138" t="s">
        <v>122</v>
      </c>
    </row>
    <row r="281" spans="1:1" x14ac:dyDescent="0.2">
      <c r="A281" s="138" t="s">
        <v>122</v>
      </c>
    </row>
    <row r="282" spans="1:1" x14ac:dyDescent="0.2">
      <c r="A282" s="138" t="s">
        <v>122</v>
      </c>
    </row>
    <row r="283" spans="1:1" x14ac:dyDescent="0.2">
      <c r="A283" s="138" t="s">
        <v>122</v>
      </c>
    </row>
    <row r="284" spans="1:1" x14ac:dyDescent="0.2">
      <c r="A284" s="138" t="s">
        <v>122</v>
      </c>
    </row>
    <row r="285" spans="1:1" x14ac:dyDescent="0.2">
      <c r="A285" s="138" t="s">
        <v>122</v>
      </c>
    </row>
    <row r="286" spans="1:1" x14ac:dyDescent="0.2">
      <c r="A286" s="138" t="s">
        <v>122</v>
      </c>
    </row>
    <row r="287" spans="1:1" x14ac:dyDescent="0.2">
      <c r="A287" s="138" t="s">
        <v>122</v>
      </c>
    </row>
    <row r="288" spans="1:1" x14ac:dyDescent="0.2">
      <c r="A288" s="138" t="s">
        <v>122</v>
      </c>
    </row>
    <row r="289" spans="1:1" x14ac:dyDescent="0.2">
      <c r="A289" s="138" t="s">
        <v>122</v>
      </c>
    </row>
    <row r="290" spans="1:1" x14ac:dyDescent="0.2">
      <c r="A290" s="138" t="s">
        <v>122</v>
      </c>
    </row>
    <row r="291" spans="1:1" x14ac:dyDescent="0.2">
      <c r="A291" s="138" t="s">
        <v>122</v>
      </c>
    </row>
    <row r="292" spans="1:1" x14ac:dyDescent="0.2">
      <c r="A292" s="138" t="s">
        <v>122</v>
      </c>
    </row>
    <row r="293" spans="1:1" x14ac:dyDescent="0.2">
      <c r="A293" s="138" t="s">
        <v>122</v>
      </c>
    </row>
    <row r="294" spans="1:1" x14ac:dyDescent="0.2">
      <c r="A294" s="138" t="s">
        <v>122</v>
      </c>
    </row>
    <row r="295" spans="1:1" x14ac:dyDescent="0.2">
      <c r="A295" s="138" t="s">
        <v>122</v>
      </c>
    </row>
    <row r="296" spans="1:1" x14ac:dyDescent="0.2">
      <c r="A296" s="138" t="s">
        <v>122</v>
      </c>
    </row>
    <row r="297" spans="1:1" x14ac:dyDescent="0.2">
      <c r="A297" s="138" t="s">
        <v>122</v>
      </c>
    </row>
    <row r="298" spans="1:1" x14ac:dyDescent="0.2">
      <c r="A298" s="138" t="s">
        <v>122</v>
      </c>
    </row>
    <row r="299" spans="1:1" x14ac:dyDescent="0.2">
      <c r="A299" s="138" t="s">
        <v>122</v>
      </c>
    </row>
    <row r="300" spans="1:1" x14ac:dyDescent="0.2">
      <c r="A300" s="138" t="s">
        <v>122</v>
      </c>
    </row>
    <row r="301" spans="1:1" x14ac:dyDescent="0.2">
      <c r="A301" s="138" t="s">
        <v>122</v>
      </c>
    </row>
    <row r="302" spans="1:1" x14ac:dyDescent="0.2">
      <c r="A302" s="138" t="s">
        <v>122</v>
      </c>
    </row>
    <row r="303" spans="1:1" x14ac:dyDescent="0.2">
      <c r="A303" s="138" t="s">
        <v>122</v>
      </c>
    </row>
    <row r="304" spans="1:1" x14ac:dyDescent="0.2">
      <c r="A304" s="138" t="s">
        <v>122</v>
      </c>
    </row>
    <row r="305" spans="1:1" x14ac:dyDescent="0.2">
      <c r="A305" s="138" t="s">
        <v>122</v>
      </c>
    </row>
    <row r="306" spans="1:1" x14ac:dyDescent="0.2">
      <c r="A306" s="138" t="s">
        <v>122</v>
      </c>
    </row>
    <row r="307" spans="1:1" x14ac:dyDescent="0.2">
      <c r="A307" s="138" t="s">
        <v>122</v>
      </c>
    </row>
    <row r="308" spans="1:1" x14ac:dyDescent="0.2">
      <c r="A308" s="138" t="s">
        <v>122</v>
      </c>
    </row>
    <row r="309" spans="1:1" x14ac:dyDescent="0.2">
      <c r="A309" s="138" t="s">
        <v>122</v>
      </c>
    </row>
    <row r="310" spans="1:1" x14ac:dyDescent="0.2">
      <c r="A310" s="138" t="s">
        <v>122</v>
      </c>
    </row>
    <row r="311" spans="1:1" x14ac:dyDescent="0.2">
      <c r="A311" s="138" t="s">
        <v>122</v>
      </c>
    </row>
    <row r="312" spans="1:1" x14ac:dyDescent="0.2">
      <c r="A312" s="138" t="s">
        <v>122</v>
      </c>
    </row>
    <row r="313" spans="1:1" x14ac:dyDescent="0.2">
      <c r="A313" s="138" t="s">
        <v>122</v>
      </c>
    </row>
    <row r="314" spans="1:1" x14ac:dyDescent="0.2">
      <c r="A314" s="138" t="s">
        <v>122</v>
      </c>
    </row>
    <row r="315" spans="1:1" x14ac:dyDescent="0.2">
      <c r="A315" s="138" t="s">
        <v>122</v>
      </c>
    </row>
    <row r="316" spans="1:1" x14ac:dyDescent="0.2">
      <c r="A316" s="138" t="s">
        <v>122</v>
      </c>
    </row>
    <row r="317" spans="1:1" x14ac:dyDescent="0.2">
      <c r="A317" s="138" t="s">
        <v>122</v>
      </c>
    </row>
    <row r="318" spans="1:1" x14ac:dyDescent="0.2">
      <c r="A318" s="138" t="s">
        <v>122</v>
      </c>
    </row>
    <row r="319" spans="1:1" x14ac:dyDescent="0.2">
      <c r="A319" s="138" t="s">
        <v>122</v>
      </c>
    </row>
    <row r="320" spans="1:1" x14ac:dyDescent="0.2">
      <c r="A320" s="138" t="s">
        <v>122</v>
      </c>
    </row>
    <row r="321" spans="1:1" x14ac:dyDescent="0.2">
      <c r="A321" s="138" t="s">
        <v>122</v>
      </c>
    </row>
    <row r="322" spans="1:1" x14ac:dyDescent="0.2">
      <c r="A322" s="138" t="s">
        <v>122</v>
      </c>
    </row>
    <row r="323" spans="1:1" x14ac:dyDescent="0.2">
      <c r="A323" s="138" t="s">
        <v>122</v>
      </c>
    </row>
    <row r="324" spans="1:1" x14ac:dyDescent="0.2">
      <c r="A324" s="138" t="s">
        <v>122</v>
      </c>
    </row>
    <row r="325" spans="1:1" x14ac:dyDescent="0.2">
      <c r="A325" s="138" t="s">
        <v>122</v>
      </c>
    </row>
    <row r="326" spans="1:1" x14ac:dyDescent="0.2">
      <c r="A326" s="138" t="s">
        <v>122</v>
      </c>
    </row>
    <row r="327" spans="1:1" x14ac:dyDescent="0.2">
      <c r="A327" s="138" t="s">
        <v>122</v>
      </c>
    </row>
    <row r="328" spans="1:1" x14ac:dyDescent="0.2">
      <c r="A328" s="138" t="s">
        <v>122</v>
      </c>
    </row>
    <row r="329" spans="1:1" x14ac:dyDescent="0.2">
      <c r="A329" s="138" t="s">
        <v>122</v>
      </c>
    </row>
    <row r="330" spans="1:1" x14ac:dyDescent="0.2">
      <c r="A330" s="138" t="s">
        <v>122</v>
      </c>
    </row>
    <row r="331" spans="1:1" x14ac:dyDescent="0.2">
      <c r="A331" s="138" t="s">
        <v>122</v>
      </c>
    </row>
    <row r="332" spans="1:1" x14ac:dyDescent="0.2">
      <c r="A332" s="138" t="s">
        <v>122</v>
      </c>
    </row>
    <row r="333" spans="1:1" x14ac:dyDescent="0.2">
      <c r="A333" s="138" t="s">
        <v>122</v>
      </c>
    </row>
    <row r="334" spans="1:1" x14ac:dyDescent="0.2">
      <c r="A334" s="138" t="s">
        <v>122</v>
      </c>
    </row>
    <row r="335" spans="1:1" x14ac:dyDescent="0.2">
      <c r="A335" s="138" t="s">
        <v>122</v>
      </c>
    </row>
    <row r="336" spans="1:1" x14ac:dyDescent="0.2">
      <c r="A336" s="138" t="s">
        <v>122</v>
      </c>
    </row>
    <row r="337" spans="1:1" x14ac:dyDescent="0.2">
      <c r="A337" s="138" t="s">
        <v>122</v>
      </c>
    </row>
    <row r="338" spans="1:1" x14ac:dyDescent="0.2">
      <c r="A338" s="138" t="s">
        <v>122</v>
      </c>
    </row>
    <row r="339" spans="1:1" x14ac:dyDescent="0.2">
      <c r="A339" s="138" t="s">
        <v>122</v>
      </c>
    </row>
    <row r="340" spans="1:1" x14ac:dyDescent="0.2">
      <c r="A340" s="138" t="s">
        <v>122</v>
      </c>
    </row>
    <row r="341" spans="1:1" x14ac:dyDescent="0.2">
      <c r="A341" s="138" t="s">
        <v>122</v>
      </c>
    </row>
    <row r="342" spans="1:1" x14ac:dyDescent="0.2">
      <c r="A342" s="138" t="s">
        <v>122</v>
      </c>
    </row>
    <row r="343" spans="1:1" x14ac:dyDescent="0.2">
      <c r="A343" s="138" t="s">
        <v>122</v>
      </c>
    </row>
    <row r="344" spans="1:1" x14ac:dyDescent="0.2">
      <c r="A344" s="138" t="s">
        <v>122</v>
      </c>
    </row>
    <row r="345" spans="1:1" x14ac:dyDescent="0.2">
      <c r="A345" s="138" t="s">
        <v>122</v>
      </c>
    </row>
    <row r="346" spans="1:1" x14ac:dyDescent="0.2">
      <c r="A346" s="138" t="s">
        <v>122</v>
      </c>
    </row>
    <row r="347" spans="1:1" x14ac:dyDescent="0.2">
      <c r="A347" s="138" t="s">
        <v>122</v>
      </c>
    </row>
    <row r="348" spans="1:1" x14ac:dyDescent="0.2">
      <c r="A348" s="138" t="s">
        <v>122</v>
      </c>
    </row>
    <row r="349" spans="1:1" x14ac:dyDescent="0.2">
      <c r="A349" s="138" t="s">
        <v>122</v>
      </c>
    </row>
    <row r="350" spans="1:1" x14ac:dyDescent="0.2">
      <c r="A350" s="138" t="s">
        <v>122</v>
      </c>
    </row>
    <row r="351" spans="1:1" x14ac:dyDescent="0.2">
      <c r="A351" s="138" t="s">
        <v>122</v>
      </c>
    </row>
    <row r="352" spans="1:1" x14ac:dyDescent="0.2">
      <c r="A352" s="138" t="s">
        <v>122</v>
      </c>
    </row>
    <row r="353" spans="1:1" x14ac:dyDescent="0.2">
      <c r="A353" s="138" t="s">
        <v>122</v>
      </c>
    </row>
    <row r="354" spans="1:1" x14ac:dyDescent="0.2">
      <c r="A354" s="138" t="s">
        <v>122</v>
      </c>
    </row>
    <row r="355" spans="1:1" x14ac:dyDescent="0.2">
      <c r="A355" s="138" t="s">
        <v>122</v>
      </c>
    </row>
    <row r="356" spans="1:1" x14ac:dyDescent="0.2">
      <c r="A356" s="138" t="s">
        <v>122</v>
      </c>
    </row>
    <row r="357" spans="1:1" x14ac:dyDescent="0.2">
      <c r="A357" s="138" t="s">
        <v>122</v>
      </c>
    </row>
    <row r="358" spans="1:1" x14ac:dyDescent="0.2">
      <c r="A358" s="138" t="s">
        <v>122</v>
      </c>
    </row>
    <row r="359" spans="1:1" x14ac:dyDescent="0.2">
      <c r="A359" s="138" t="s">
        <v>122</v>
      </c>
    </row>
    <row r="360" spans="1:1" x14ac:dyDescent="0.2">
      <c r="A360" s="138" t="s">
        <v>122</v>
      </c>
    </row>
    <row r="361" spans="1:1" x14ac:dyDescent="0.2">
      <c r="A361" s="138" t="s">
        <v>122</v>
      </c>
    </row>
    <row r="362" spans="1:1" x14ac:dyDescent="0.2">
      <c r="A362" s="138" t="s">
        <v>122</v>
      </c>
    </row>
    <row r="363" spans="1:1" x14ac:dyDescent="0.2">
      <c r="A363" s="138" t="s">
        <v>122</v>
      </c>
    </row>
    <row r="364" spans="1:1" x14ac:dyDescent="0.2">
      <c r="A364" s="138" t="s">
        <v>122</v>
      </c>
    </row>
    <row r="365" spans="1:1" x14ac:dyDescent="0.2">
      <c r="A365" s="138" t="s">
        <v>122</v>
      </c>
    </row>
    <row r="366" spans="1:1" x14ac:dyDescent="0.2">
      <c r="A366" s="138" t="s">
        <v>122</v>
      </c>
    </row>
    <row r="367" spans="1:1" x14ac:dyDescent="0.2">
      <c r="A367" s="138" t="s">
        <v>122</v>
      </c>
    </row>
    <row r="368" spans="1:1" x14ac:dyDescent="0.2">
      <c r="A368" s="138" t="s">
        <v>122</v>
      </c>
    </row>
    <row r="369" spans="1:1" x14ac:dyDescent="0.2">
      <c r="A369" s="138" t="s">
        <v>122</v>
      </c>
    </row>
    <row r="370" spans="1:1" x14ac:dyDescent="0.2">
      <c r="A370" s="138" t="s">
        <v>122</v>
      </c>
    </row>
    <row r="371" spans="1:1" x14ac:dyDescent="0.2">
      <c r="A371" s="138" t="s">
        <v>122</v>
      </c>
    </row>
    <row r="372" spans="1:1" x14ac:dyDescent="0.2">
      <c r="A372" s="138" t="s">
        <v>122</v>
      </c>
    </row>
    <row r="373" spans="1:1" x14ac:dyDescent="0.2">
      <c r="A373" s="138" t="s">
        <v>122</v>
      </c>
    </row>
    <row r="374" spans="1:1" x14ac:dyDescent="0.2">
      <c r="A374" s="138" t="s">
        <v>122</v>
      </c>
    </row>
    <row r="375" spans="1:1" x14ac:dyDescent="0.2">
      <c r="A375" s="138" t="s">
        <v>122</v>
      </c>
    </row>
    <row r="376" spans="1:1" x14ac:dyDescent="0.2">
      <c r="A376" s="138" t="s">
        <v>122</v>
      </c>
    </row>
    <row r="377" spans="1:1" x14ac:dyDescent="0.2">
      <c r="A377" s="138" t="s">
        <v>122</v>
      </c>
    </row>
    <row r="378" spans="1:1" x14ac:dyDescent="0.2">
      <c r="A378" s="138" t="s">
        <v>122</v>
      </c>
    </row>
    <row r="379" spans="1:1" x14ac:dyDescent="0.2">
      <c r="A379" s="138" t="s">
        <v>122</v>
      </c>
    </row>
    <row r="380" spans="1:1" x14ac:dyDescent="0.2">
      <c r="A380" s="138" t="s">
        <v>122</v>
      </c>
    </row>
    <row r="381" spans="1:1" x14ac:dyDescent="0.2">
      <c r="A381" s="138" t="s">
        <v>122</v>
      </c>
    </row>
    <row r="382" spans="1:1" x14ac:dyDescent="0.2">
      <c r="A382" s="138" t="s">
        <v>122</v>
      </c>
    </row>
    <row r="383" spans="1:1" x14ac:dyDescent="0.2">
      <c r="A383" s="138" t="s">
        <v>122</v>
      </c>
    </row>
    <row r="384" spans="1:1" x14ac:dyDescent="0.2">
      <c r="A384" s="138" t="s">
        <v>122</v>
      </c>
    </row>
    <row r="385" spans="1:1" x14ac:dyDescent="0.2">
      <c r="A385" s="138" t="s">
        <v>122</v>
      </c>
    </row>
    <row r="386" spans="1:1" x14ac:dyDescent="0.2">
      <c r="A386" s="138" t="s">
        <v>122</v>
      </c>
    </row>
    <row r="387" spans="1:1" x14ac:dyDescent="0.2">
      <c r="A387" s="138" t="s">
        <v>122</v>
      </c>
    </row>
    <row r="388" spans="1:1" x14ac:dyDescent="0.2">
      <c r="A388" s="138" t="s">
        <v>122</v>
      </c>
    </row>
    <row r="389" spans="1:1" x14ac:dyDescent="0.2">
      <c r="A389" s="138" t="s">
        <v>122</v>
      </c>
    </row>
    <row r="390" spans="1:1" x14ac:dyDescent="0.2">
      <c r="A390" s="138" t="s">
        <v>122</v>
      </c>
    </row>
    <row r="391" spans="1:1" x14ac:dyDescent="0.2">
      <c r="A391" s="138" t="s">
        <v>122</v>
      </c>
    </row>
    <row r="392" spans="1:1" x14ac:dyDescent="0.2">
      <c r="A392" s="138" t="s">
        <v>122</v>
      </c>
    </row>
    <row r="393" spans="1:1" x14ac:dyDescent="0.2">
      <c r="A393" s="138" t="s">
        <v>122</v>
      </c>
    </row>
    <row r="394" spans="1:1" x14ac:dyDescent="0.2">
      <c r="A394" s="138" t="s">
        <v>122</v>
      </c>
    </row>
    <row r="395" spans="1:1" x14ac:dyDescent="0.2">
      <c r="A395" s="138" t="s">
        <v>122</v>
      </c>
    </row>
    <row r="396" spans="1:1" x14ac:dyDescent="0.2">
      <c r="A396" s="138" t="s">
        <v>122</v>
      </c>
    </row>
    <row r="397" spans="1:1" x14ac:dyDescent="0.2">
      <c r="A397" s="138" t="s">
        <v>122</v>
      </c>
    </row>
    <row r="398" spans="1:1" x14ac:dyDescent="0.2">
      <c r="A398" s="138" t="s">
        <v>122</v>
      </c>
    </row>
    <row r="399" spans="1:1" x14ac:dyDescent="0.2">
      <c r="A399" s="138" t="s">
        <v>122</v>
      </c>
    </row>
    <row r="400" spans="1:1" x14ac:dyDescent="0.2">
      <c r="A400" s="138" t="s">
        <v>122</v>
      </c>
    </row>
    <row r="401" spans="1:1" x14ac:dyDescent="0.2">
      <c r="A401" s="138" t="s">
        <v>122</v>
      </c>
    </row>
    <row r="402" spans="1:1" x14ac:dyDescent="0.2">
      <c r="A402" s="138" t="s">
        <v>122</v>
      </c>
    </row>
    <row r="403" spans="1:1" x14ac:dyDescent="0.2">
      <c r="A403" s="138" t="s">
        <v>122</v>
      </c>
    </row>
    <row r="404" spans="1:1" x14ac:dyDescent="0.2">
      <c r="A404" s="138" t="s">
        <v>122</v>
      </c>
    </row>
    <row r="405" spans="1:1" x14ac:dyDescent="0.2">
      <c r="A405" s="138" t="s">
        <v>122</v>
      </c>
    </row>
    <row r="406" spans="1:1" x14ac:dyDescent="0.2">
      <c r="A406" s="138" t="s">
        <v>122</v>
      </c>
    </row>
    <row r="407" spans="1:1" x14ac:dyDescent="0.2">
      <c r="A407" s="138" t="s">
        <v>122</v>
      </c>
    </row>
    <row r="408" spans="1:1" x14ac:dyDescent="0.2">
      <c r="A408" s="138" t="s">
        <v>122</v>
      </c>
    </row>
    <row r="409" spans="1:1" x14ac:dyDescent="0.2">
      <c r="A409" s="138" t="s">
        <v>122</v>
      </c>
    </row>
    <row r="410" spans="1:1" x14ac:dyDescent="0.2">
      <c r="A410" s="138" t="s">
        <v>122</v>
      </c>
    </row>
    <row r="411" spans="1:1" x14ac:dyDescent="0.2">
      <c r="A411" s="138" t="s">
        <v>122</v>
      </c>
    </row>
    <row r="412" spans="1:1" x14ac:dyDescent="0.2">
      <c r="A412" s="138" t="s">
        <v>122</v>
      </c>
    </row>
    <row r="413" spans="1:1" x14ac:dyDescent="0.2">
      <c r="A413" s="138" t="s">
        <v>122</v>
      </c>
    </row>
    <row r="414" spans="1:1" x14ac:dyDescent="0.2">
      <c r="A414" s="138" t="s">
        <v>122</v>
      </c>
    </row>
    <row r="415" spans="1:1" x14ac:dyDescent="0.2">
      <c r="A415" s="138" t="s">
        <v>122</v>
      </c>
    </row>
    <row r="416" spans="1:1" x14ac:dyDescent="0.2">
      <c r="A416" s="138" t="s">
        <v>122</v>
      </c>
    </row>
    <row r="417" spans="1:1" x14ac:dyDescent="0.2">
      <c r="A417" s="138" t="s">
        <v>122</v>
      </c>
    </row>
    <row r="418" spans="1:1" x14ac:dyDescent="0.2">
      <c r="A418" s="138" t="s">
        <v>122</v>
      </c>
    </row>
    <row r="419" spans="1:1" x14ac:dyDescent="0.2">
      <c r="A419" s="138" t="s">
        <v>122</v>
      </c>
    </row>
    <row r="420" spans="1:1" x14ac:dyDescent="0.2">
      <c r="A420" s="138" t="s">
        <v>122</v>
      </c>
    </row>
    <row r="421" spans="1:1" x14ac:dyDescent="0.2">
      <c r="A421" s="138" t="s">
        <v>122</v>
      </c>
    </row>
    <row r="422" spans="1:1" x14ac:dyDescent="0.2">
      <c r="A422" s="138" t="s">
        <v>122</v>
      </c>
    </row>
    <row r="423" spans="1:1" x14ac:dyDescent="0.2">
      <c r="A423" s="138" t="s">
        <v>122</v>
      </c>
    </row>
    <row r="424" spans="1:1" x14ac:dyDescent="0.2">
      <c r="A424" s="138" t="s">
        <v>122</v>
      </c>
    </row>
    <row r="425" spans="1:1" x14ac:dyDescent="0.2">
      <c r="A425" s="138" t="s">
        <v>122</v>
      </c>
    </row>
    <row r="426" spans="1:1" x14ac:dyDescent="0.2">
      <c r="A426" s="138" t="s">
        <v>122</v>
      </c>
    </row>
    <row r="427" spans="1:1" x14ac:dyDescent="0.2">
      <c r="A427" s="138" t="s">
        <v>122</v>
      </c>
    </row>
    <row r="428" spans="1:1" x14ac:dyDescent="0.2">
      <c r="A428" s="138" t="s">
        <v>122</v>
      </c>
    </row>
    <row r="429" spans="1:1" x14ac:dyDescent="0.2">
      <c r="A429" s="138" t="s">
        <v>122</v>
      </c>
    </row>
    <row r="430" spans="1:1" x14ac:dyDescent="0.2">
      <c r="A430" s="138" t="s">
        <v>122</v>
      </c>
    </row>
    <row r="431" spans="1:1" x14ac:dyDescent="0.2">
      <c r="A431" s="138" t="s">
        <v>122</v>
      </c>
    </row>
    <row r="432" spans="1:1" x14ac:dyDescent="0.2">
      <c r="A432" s="138" t="s">
        <v>122</v>
      </c>
    </row>
    <row r="433" spans="1:1" x14ac:dyDescent="0.2">
      <c r="A433" s="138" t="s">
        <v>122</v>
      </c>
    </row>
    <row r="434" spans="1:1" x14ac:dyDescent="0.2">
      <c r="A434" s="138" t="s">
        <v>122</v>
      </c>
    </row>
    <row r="435" spans="1:1" x14ac:dyDescent="0.2">
      <c r="A435" s="138" t="s">
        <v>122</v>
      </c>
    </row>
    <row r="436" spans="1:1" x14ac:dyDescent="0.2">
      <c r="A436" s="138" t="s">
        <v>122</v>
      </c>
    </row>
    <row r="437" spans="1:1" x14ac:dyDescent="0.2">
      <c r="A437" s="138" t="s">
        <v>122</v>
      </c>
    </row>
    <row r="438" spans="1:1" x14ac:dyDescent="0.2">
      <c r="A438" s="138" t="s">
        <v>122</v>
      </c>
    </row>
    <row r="439" spans="1:1" x14ac:dyDescent="0.2">
      <c r="A439" s="138" t="s">
        <v>122</v>
      </c>
    </row>
    <row r="440" spans="1:1" x14ac:dyDescent="0.2">
      <c r="A440" s="138" t="s">
        <v>122</v>
      </c>
    </row>
    <row r="441" spans="1:1" x14ac:dyDescent="0.2">
      <c r="A441" s="138" t="s">
        <v>122</v>
      </c>
    </row>
    <row r="442" spans="1:1" x14ac:dyDescent="0.2">
      <c r="A442" s="138" t="s">
        <v>122</v>
      </c>
    </row>
    <row r="443" spans="1:1" x14ac:dyDescent="0.2">
      <c r="A443" s="138" t="s">
        <v>122</v>
      </c>
    </row>
    <row r="444" spans="1:1" x14ac:dyDescent="0.2">
      <c r="A444" s="138" t="s">
        <v>122</v>
      </c>
    </row>
    <row r="445" spans="1:1" x14ac:dyDescent="0.2">
      <c r="A445" s="138" t="s">
        <v>122</v>
      </c>
    </row>
    <row r="446" spans="1:1" x14ac:dyDescent="0.2">
      <c r="A446" s="138" t="s">
        <v>122</v>
      </c>
    </row>
    <row r="447" spans="1:1" x14ac:dyDescent="0.2">
      <c r="A447" s="138" t="s">
        <v>122</v>
      </c>
    </row>
    <row r="448" spans="1:1" x14ac:dyDescent="0.2">
      <c r="A448" s="138" t="s">
        <v>122</v>
      </c>
    </row>
    <row r="449" spans="1:1" x14ac:dyDescent="0.2">
      <c r="A449" s="138" t="s">
        <v>122</v>
      </c>
    </row>
    <row r="450" spans="1:1" x14ac:dyDescent="0.2">
      <c r="A450" s="138" t="s">
        <v>122</v>
      </c>
    </row>
    <row r="451" spans="1:1" x14ac:dyDescent="0.2">
      <c r="A451" s="138" t="s">
        <v>122</v>
      </c>
    </row>
    <row r="452" spans="1:1" x14ac:dyDescent="0.2">
      <c r="A452" s="138" t="s">
        <v>122</v>
      </c>
    </row>
    <row r="453" spans="1:1" x14ac:dyDescent="0.2">
      <c r="A453" s="138" t="s">
        <v>122</v>
      </c>
    </row>
    <row r="454" spans="1:1" x14ac:dyDescent="0.2">
      <c r="A454" s="138" t="s">
        <v>122</v>
      </c>
    </row>
    <row r="455" spans="1:1" x14ac:dyDescent="0.2">
      <c r="A455" s="138" t="s">
        <v>122</v>
      </c>
    </row>
    <row r="456" spans="1:1" x14ac:dyDescent="0.2">
      <c r="A456" s="138" t="s">
        <v>122</v>
      </c>
    </row>
    <row r="457" spans="1:1" x14ac:dyDescent="0.2">
      <c r="A457" s="138" t="s">
        <v>122</v>
      </c>
    </row>
    <row r="458" spans="1:1" x14ac:dyDescent="0.2">
      <c r="A458" s="138" t="s">
        <v>122</v>
      </c>
    </row>
    <row r="459" spans="1:1" x14ac:dyDescent="0.2">
      <c r="A459" s="138" t="s">
        <v>122</v>
      </c>
    </row>
    <row r="460" spans="1:1" x14ac:dyDescent="0.2">
      <c r="A460" s="138" t="s">
        <v>122</v>
      </c>
    </row>
    <row r="461" spans="1:1" x14ac:dyDescent="0.2">
      <c r="A461" s="138" t="s">
        <v>122</v>
      </c>
    </row>
    <row r="462" spans="1:1" x14ac:dyDescent="0.2">
      <c r="A462" s="138" t="s">
        <v>122</v>
      </c>
    </row>
    <row r="463" spans="1:1" x14ac:dyDescent="0.2">
      <c r="A463" s="138" t="s">
        <v>122</v>
      </c>
    </row>
    <row r="464" spans="1:1" x14ac:dyDescent="0.2">
      <c r="A464" s="138" t="s">
        <v>122</v>
      </c>
    </row>
    <row r="465" spans="1:1" x14ac:dyDescent="0.2">
      <c r="A465" s="138" t="s">
        <v>122</v>
      </c>
    </row>
    <row r="466" spans="1:1" x14ac:dyDescent="0.2">
      <c r="A466" s="138" t="s">
        <v>122</v>
      </c>
    </row>
    <row r="467" spans="1:1" x14ac:dyDescent="0.2">
      <c r="A467" s="138" t="s">
        <v>122</v>
      </c>
    </row>
    <row r="468" spans="1:1" x14ac:dyDescent="0.2">
      <c r="A468" s="138" t="s">
        <v>122</v>
      </c>
    </row>
    <row r="469" spans="1:1" x14ac:dyDescent="0.2">
      <c r="A469" s="138" t="s">
        <v>122</v>
      </c>
    </row>
    <row r="470" spans="1:1" x14ac:dyDescent="0.2">
      <c r="A470" s="138" t="s">
        <v>122</v>
      </c>
    </row>
    <row r="471" spans="1:1" x14ac:dyDescent="0.2">
      <c r="A471" s="138" t="s">
        <v>122</v>
      </c>
    </row>
    <row r="472" spans="1:1" x14ac:dyDescent="0.2">
      <c r="A472" s="138" t="s">
        <v>122</v>
      </c>
    </row>
    <row r="473" spans="1:1" x14ac:dyDescent="0.2">
      <c r="A473" s="138" t="s">
        <v>122</v>
      </c>
    </row>
    <row r="474" spans="1:1" x14ac:dyDescent="0.2">
      <c r="A474" s="138" t="s">
        <v>122</v>
      </c>
    </row>
    <row r="475" spans="1:1" x14ac:dyDescent="0.2">
      <c r="A475" s="138" t="s">
        <v>122</v>
      </c>
    </row>
    <row r="476" spans="1:1" x14ac:dyDescent="0.2">
      <c r="A476" s="138" t="s">
        <v>122</v>
      </c>
    </row>
    <row r="477" spans="1:1" x14ac:dyDescent="0.2">
      <c r="A477" s="138" t="s">
        <v>122</v>
      </c>
    </row>
    <row r="478" spans="1:1" x14ac:dyDescent="0.2">
      <c r="A478" s="138" t="s">
        <v>122</v>
      </c>
    </row>
    <row r="479" spans="1:1" x14ac:dyDescent="0.2">
      <c r="A479" s="138" t="s">
        <v>122</v>
      </c>
    </row>
    <row r="480" spans="1:1" x14ac:dyDescent="0.2">
      <c r="A480" s="138" t="s">
        <v>122</v>
      </c>
    </row>
    <row r="481" spans="1:1" x14ac:dyDescent="0.2">
      <c r="A481" s="138" t="s">
        <v>122</v>
      </c>
    </row>
    <row r="482" spans="1:1" x14ac:dyDescent="0.2">
      <c r="A482" s="138" t="s">
        <v>122</v>
      </c>
    </row>
    <row r="483" spans="1:1" x14ac:dyDescent="0.2">
      <c r="A483" s="138" t="s">
        <v>122</v>
      </c>
    </row>
    <row r="484" spans="1:1" x14ac:dyDescent="0.2">
      <c r="A484" s="138" t="s">
        <v>122</v>
      </c>
    </row>
    <row r="485" spans="1:1" x14ac:dyDescent="0.2">
      <c r="A485" s="138" t="s">
        <v>122</v>
      </c>
    </row>
    <row r="486" spans="1:1" x14ac:dyDescent="0.2">
      <c r="A486" s="138" t="s">
        <v>122</v>
      </c>
    </row>
    <row r="487" spans="1:1" x14ac:dyDescent="0.2">
      <c r="A487" s="138" t="s">
        <v>122</v>
      </c>
    </row>
    <row r="488" spans="1:1" x14ac:dyDescent="0.2">
      <c r="A488" s="138" t="s">
        <v>122</v>
      </c>
    </row>
    <row r="489" spans="1:1" x14ac:dyDescent="0.2">
      <c r="A489" s="138" t="s">
        <v>122</v>
      </c>
    </row>
    <row r="490" spans="1:1" x14ac:dyDescent="0.2">
      <c r="A490" s="138" t="s">
        <v>122</v>
      </c>
    </row>
    <row r="491" spans="1:1" x14ac:dyDescent="0.2">
      <c r="A491" s="138" t="s">
        <v>122</v>
      </c>
    </row>
    <row r="492" spans="1:1" x14ac:dyDescent="0.2">
      <c r="A492" s="138" t="s">
        <v>122</v>
      </c>
    </row>
    <row r="493" spans="1:1" x14ac:dyDescent="0.2">
      <c r="A493" s="138" t="s">
        <v>122</v>
      </c>
    </row>
    <row r="494" spans="1:1" x14ac:dyDescent="0.2">
      <c r="A494" s="138" t="s">
        <v>122</v>
      </c>
    </row>
    <row r="495" spans="1:1" x14ac:dyDescent="0.2">
      <c r="A495" s="138" t="s">
        <v>122</v>
      </c>
    </row>
    <row r="496" spans="1:1" x14ac:dyDescent="0.2">
      <c r="A496" s="138" t="s">
        <v>122</v>
      </c>
    </row>
    <row r="497" spans="1:1" x14ac:dyDescent="0.2">
      <c r="A497" s="138" t="s">
        <v>122</v>
      </c>
    </row>
    <row r="498" spans="1:1" x14ac:dyDescent="0.2">
      <c r="A498" s="138" t="s">
        <v>122</v>
      </c>
    </row>
    <row r="499" spans="1:1" x14ac:dyDescent="0.2">
      <c r="A499" s="138" t="s">
        <v>122</v>
      </c>
    </row>
    <row r="500" spans="1:1" x14ac:dyDescent="0.2">
      <c r="A500" s="138" t="s">
        <v>122</v>
      </c>
    </row>
    <row r="501" spans="1:1" x14ac:dyDescent="0.2">
      <c r="A501" s="138" t="s">
        <v>122</v>
      </c>
    </row>
    <row r="502" spans="1:1" x14ac:dyDescent="0.2">
      <c r="A502" s="138" t="s">
        <v>122</v>
      </c>
    </row>
    <row r="503" spans="1:1" x14ac:dyDescent="0.2">
      <c r="A503" s="138" t="s">
        <v>122</v>
      </c>
    </row>
    <row r="504" spans="1:1" x14ac:dyDescent="0.2">
      <c r="A504" s="138" t="s">
        <v>122</v>
      </c>
    </row>
    <row r="505" spans="1:1" x14ac:dyDescent="0.2">
      <c r="A505" s="138" t="s">
        <v>122</v>
      </c>
    </row>
    <row r="506" spans="1:1" x14ac:dyDescent="0.2">
      <c r="A506" s="138" t="s">
        <v>122</v>
      </c>
    </row>
    <row r="507" spans="1:1" x14ac:dyDescent="0.2">
      <c r="A507" s="138" t="s">
        <v>122</v>
      </c>
    </row>
    <row r="508" spans="1:1" x14ac:dyDescent="0.2">
      <c r="A508" s="138" t="s">
        <v>122</v>
      </c>
    </row>
    <row r="509" spans="1:1" x14ac:dyDescent="0.2">
      <c r="A509" s="138" t="s">
        <v>122</v>
      </c>
    </row>
    <row r="510" spans="1:1" x14ac:dyDescent="0.2">
      <c r="A510" s="138" t="s">
        <v>122</v>
      </c>
    </row>
    <row r="511" spans="1:1" x14ac:dyDescent="0.2">
      <c r="A511" s="138" t="s">
        <v>122</v>
      </c>
    </row>
    <row r="512" spans="1:1" x14ac:dyDescent="0.2">
      <c r="A512" s="138" t="s">
        <v>122</v>
      </c>
    </row>
    <row r="513" spans="1:1" x14ac:dyDescent="0.2">
      <c r="A513" s="138" t="s">
        <v>122</v>
      </c>
    </row>
    <row r="514" spans="1:1" x14ac:dyDescent="0.2">
      <c r="A514" s="138" t="s">
        <v>122</v>
      </c>
    </row>
    <row r="515" spans="1:1" x14ac:dyDescent="0.2">
      <c r="A515" s="138" t="s">
        <v>122</v>
      </c>
    </row>
    <row r="516" spans="1:1" x14ac:dyDescent="0.2">
      <c r="A516" s="138" t="s">
        <v>122</v>
      </c>
    </row>
    <row r="517" spans="1:1" x14ac:dyDescent="0.2">
      <c r="A517" s="138" t="s">
        <v>122</v>
      </c>
    </row>
    <row r="518" spans="1:1" x14ac:dyDescent="0.2">
      <c r="A518" s="138" t="s">
        <v>122</v>
      </c>
    </row>
    <row r="519" spans="1:1" x14ac:dyDescent="0.2">
      <c r="A519" s="138" t="s">
        <v>122</v>
      </c>
    </row>
    <row r="520" spans="1:1" x14ac:dyDescent="0.2">
      <c r="A520" s="138" t="s">
        <v>122</v>
      </c>
    </row>
    <row r="521" spans="1:1" x14ac:dyDescent="0.2">
      <c r="A521" s="138" t="s">
        <v>122</v>
      </c>
    </row>
    <row r="522" spans="1:1" x14ac:dyDescent="0.2">
      <c r="A522" s="138" t="s">
        <v>122</v>
      </c>
    </row>
    <row r="523" spans="1:1" x14ac:dyDescent="0.2">
      <c r="A523" s="138" t="s">
        <v>122</v>
      </c>
    </row>
    <row r="524" spans="1:1" x14ac:dyDescent="0.2">
      <c r="A524" s="138" t="s">
        <v>122</v>
      </c>
    </row>
    <row r="525" spans="1:1" x14ac:dyDescent="0.2">
      <c r="A525" s="138" t="s">
        <v>122</v>
      </c>
    </row>
    <row r="526" spans="1:1" x14ac:dyDescent="0.2">
      <c r="A526" s="138" t="s">
        <v>122</v>
      </c>
    </row>
    <row r="527" spans="1:1" x14ac:dyDescent="0.2">
      <c r="A527" s="138" t="s">
        <v>122</v>
      </c>
    </row>
    <row r="528" spans="1:1" x14ac:dyDescent="0.2">
      <c r="A528" s="138" t="s">
        <v>122</v>
      </c>
    </row>
    <row r="529" spans="1:1" x14ac:dyDescent="0.2">
      <c r="A529" s="138" t="s">
        <v>122</v>
      </c>
    </row>
    <row r="530" spans="1:1" x14ac:dyDescent="0.2">
      <c r="A530" s="138" t="s">
        <v>122</v>
      </c>
    </row>
    <row r="531" spans="1:1" x14ac:dyDescent="0.2">
      <c r="A531" s="138" t="s">
        <v>122</v>
      </c>
    </row>
    <row r="532" spans="1:1" x14ac:dyDescent="0.2">
      <c r="A532" s="138" t="s">
        <v>122</v>
      </c>
    </row>
    <row r="533" spans="1:1" x14ac:dyDescent="0.2">
      <c r="A533" s="138" t="s">
        <v>122</v>
      </c>
    </row>
    <row r="534" spans="1:1" x14ac:dyDescent="0.2">
      <c r="A534" s="138" t="s">
        <v>122</v>
      </c>
    </row>
    <row r="535" spans="1:1" x14ac:dyDescent="0.2">
      <c r="A535" s="138" t="s">
        <v>122</v>
      </c>
    </row>
    <row r="536" spans="1:1" x14ac:dyDescent="0.2">
      <c r="A536" s="138" t="s">
        <v>122</v>
      </c>
    </row>
    <row r="537" spans="1:1" x14ac:dyDescent="0.2">
      <c r="A537" s="138" t="s">
        <v>122</v>
      </c>
    </row>
    <row r="538" spans="1:1" x14ac:dyDescent="0.2">
      <c r="A538" s="138" t="s">
        <v>122</v>
      </c>
    </row>
    <row r="539" spans="1:1" x14ac:dyDescent="0.2">
      <c r="A539" s="138" t="s">
        <v>122</v>
      </c>
    </row>
    <row r="540" spans="1:1" x14ac:dyDescent="0.2">
      <c r="A540" s="138" t="s">
        <v>122</v>
      </c>
    </row>
    <row r="541" spans="1:1" x14ac:dyDescent="0.2">
      <c r="A541" s="138" t="s">
        <v>122</v>
      </c>
    </row>
    <row r="542" spans="1:1" x14ac:dyDescent="0.2">
      <c r="A542" s="138" t="s">
        <v>122</v>
      </c>
    </row>
    <row r="543" spans="1:1" x14ac:dyDescent="0.2">
      <c r="A543" s="138" t="s">
        <v>122</v>
      </c>
    </row>
    <row r="544" spans="1:1" x14ac:dyDescent="0.2">
      <c r="A544" s="138" t="s">
        <v>122</v>
      </c>
    </row>
    <row r="545" spans="1:1" x14ac:dyDescent="0.2">
      <c r="A545" s="138" t="s">
        <v>122</v>
      </c>
    </row>
    <row r="546" spans="1:1" x14ac:dyDescent="0.2">
      <c r="A546" s="138" t="s">
        <v>122</v>
      </c>
    </row>
    <row r="547" spans="1:1" x14ac:dyDescent="0.2">
      <c r="A547" s="138" t="s">
        <v>122</v>
      </c>
    </row>
    <row r="548" spans="1:1" x14ac:dyDescent="0.2">
      <c r="A548" s="138" t="s">
        <v>122</v>
      </c>
    </row>
    <row r="549" spans="1:1" x14ac:dyDescent="0.2">
      <c r="A549" s="138" t="s">
        <v>122</v>
      </c>
    </row>
    <row r="550" spans="1:1" x14ac:dyDescent="0.2">
      <c r="A550" s="138" t="s">
        <v>122</v>
      </c>
    </row>
    <row r="551" spans="1:1" x14ac:dyDescent="0.2">
      <c r="A551" s="138" t="s">
        <v>122</v>
      </c>
    </row>
    <row r="552" spans="1:1" x14ac:dyDescent="0.2">
      <c r="A552" s="138" t="s">
        <v>122</v>
      </c>
    </row>
    <row r="553" spans="1:1" x14ac:dyDescent="0.2">
      <c r="A553" s="138" t="s">
        <v>122</v>
      </c>
    </row>
    <row r="554" spans="1:1" x14ac:dyDescent="0.2">
      <c r="A554" s="138" t="s">
        <v>122</v>
      </c>
    </row>
    <row r="555" spans="1:1" x14ac:dyDescent="0.2">
      <c r="A555" s="138" t="s">
        <v>122</v>
      </c>
    </row>
    <row r="556" spans="1:1" x14ac:dyDescent="0.2">
      <c r="A556" s="138" t="s">
        <v>122</v>
      </c>
    </row>
    <row r="557" spans="1:1" x14ac:dyDescent="0.2">
      <c r="A557" s="138" t="s">
        <v>122</v>
      </c>
    </row>
    <row r="558" spans="1:1" x14ac:dyDescent="0.2">
      <c r="A558" s="138" t="s">
        <v>122</v>
      </c>
    </row>
    <row r="559" spans="1:1" x14ac:dyDescent="0.2">
      <c r="A559" s="138" t="s">
        <v>122</v>
      </c>
    </row>
    <row r="560" spans="1:1" x14ac:dyDescent="0.2">
      <c r="A560" s="138" t="s">
        <v>122</v>
      </c>
    </row>
    <row r="561" spans="1:1" x14ac:dyDescent="0.2">
      <c r="A561" s="138" t="s">
        <v>122</v>
      </c>
    </row>
    <row r="562" spans="1:1" x14ac:dyDescent="0.2">
      <c r="A562" s="138" t="s">
        <v>122</v>
      </c>
    </row>
    <row r="563" spans="1:1" x14ac:dyDescent="0.2">
      <c r="A563" s="138" t="s">
        <v>122</v>
      </c>
    </row>
    <row r="564" spans="1:1" x14ac:dyDescent="0.2">
      <c r="A564" s="138" t="s">
        <v>122</v>
      </c>
    </row>
    <row r="565" spans="1:1" x14ac:dyDescent="0.2">
      <c r="A565" s="138" t="s">
        <v>122</v>
      </c>
    </row>
    <row r="566" spans="1:1" x14ac:dyDescent="0.2">
      <c r="A566" s="138" t="s">
        <v>122</v>
      </c>
    </row>
    <row r="567" spans="1:1" x14ac:dyDescent="0.2">
      <c r="A567" s="138" t="s">
        <v>122</v>
      </c>
    </row>
    <row r="568" spans="1:1" x14ac:dyDescent="0.2">
      <c r="A568" s="138" t="s">
        <v>122</v>
      </c>
    </row>
    <row r="569" spans="1:1" x14ac:dyDescent="0.2">
      <c r="A569" s="138" t="s">
        <v>122</v>
      </c>
    </row>
    <row r="570" spans="1:1" x14ac:dyDescent="0.2">
      <c r="A570" s="138" t="s">
        <v>122</v>
      </c>
    </row>
    <row r="571" spans="1:1" x14ac:dyDescent="0.2">
      <c r="A571" s="138" t="s">
        <v>122</v>
      </c>
    </row>
    <row r="572" spans="1:1" x14ac:dyDescent="0.2">
      <c r="A572" s="138" t="s">
        <v>122</v>
      </c>
    </row>
    <row r="573" spans="1:1" x14ac:dyDescent="0.2">
      <c r="A573" s="138" t="s">
        <v>122</v>
      </c>
    </row>
    <row r="574" spans="1:1" x14ac:dyDescent="0.2">
      <c r="A574" s="138" t="s">
        <v>122</v>
      </c>
    </row>
    <row r="575" spans="1:1" x14ac:dyDescent="0.2">
      <c r="A575" s="138" t="s">
        <v>122</v>
      </c>
    </row>
    <row r="576" spans="1:1" x14ac:dyDescent="0.2">
      <c r="A576" s="138" t="s">
        <v>122</v>
      </c>
    </row>
    <row r="577" spans="1:1" x14ac:dyDescent="0.2">
      <c r="A577" s="138" t="s">
        <v>122</v>
      </c>
    </row>
    <row r="578" spans="1:1" x14ac:dyDescent="0.2">
      <c r="A578" s="138" t="s">
        <v>122</v>
      </c>
    </row>
    <row r="579" spans="1:1" x14ac:dyDescent="0.2">
      <c r="A579" s="138" t="s">
        <v>122</v>
      </c>
    </row>
    <row r="580" spans="1:1" x14ac:dyDescent="0.2">
      <c r="A580" s="138" t="s">
        <v>122</v>
      </c>
    </row>
    <row r="581" spans="1:1" x14ac:dyDescent="0.2">
      <c r="A581" s="138" t="s">
        <v>122</v>
      </c>
    </row>
    <row r="582" spans="1:1" x14ac:dyDescent="0.2">
      <c r="A582" s="138" t="s">
        <v>122</v>
      </c>
    </row>
    <row r="583" spans="1:1" x14ac:dyDescent="0.2">
      <c r="A583" s="138" t="s">
        <v>122</v>
      </c>
    </row>
    <row r="584" spans="1:1" x14ac:dyDescent="0.2">
      <c r="A584" s="138" t="s">
        <v>122</v>
      </c>
    </row>
    <row r="585" spans="1:1" x14ac:dyDescent="0.2">
      <c r="A585" s="138" t="s">
        <v>122</v>
      </c>
    </row>
    <row r="586" spans="1:1" x14ac:dyDescent="0.2">
      <c r="A586" s="138" t="s">
        <v>122</v>
      </c>
    </row>
    <row r="587" spans="1:1" x14ac:dyDescent="0.2">
      <c r="A587" s="138" t="s">
        <v>122</v>
      </c>
    </row>
    <row r="588" spans="1:1" x14ac:dyDescent="0.2">
      <c r="A588" s="138" t="s">
        <v>122</v>
      </c>
    </row>
    <row r="589" spans="1:1" x14ac:dyDescent="0.2">
      <c r="A589" s="138" t="s">
        <v>122</v>
      </c>
    </row>
    <row r="590" spans="1:1" x14ac:dyDescent="0.2">
      <c r="A590" s="138" t="s">
        <v>122</v>
      </c>
    </row>
    <row r="591" spans="1:1" x14ac:dyDescent="0.2">
      <c r="A591" s="138" t="s">
        <v>122</v>
      </c>
    </row>
    <row r="592" spans="1:1" x14ac:dyDescent="0.2">
      <c r="A592" s="138" t="s">
        <v>122</v>
      </c>
    </row>
    <row r="593" spans="1:1" x14ac:dyDescent="0.2">
      <c r="A593" s="138" t="s">
        <v>122</v>
      </c>
    </row>
    <row r="594" spans="1:1" x14ac:dyDescent="0.2">
      <c r="A594" s="138" t="s">
        <v>122</v>
      </c>
    </row>
    <row r="595" spans="1:1" x14ac:dyDescent="0.2">
      <c r="A595" s="138" t="s">
        <v>122</v>
      </c>
    </row>
    <row r="596" spans="1:1" x14ac:dyDescent="0.2">
      <c r="A596" s="138" t="s">
        <v>122</v>
      </c>
    </row>
    <row r="597" spans="1:1" x14ac:dyDescent="0.2">
      <c r="A597" s="138" t="s">
        <v>122</v>
      </c>
    </row>
    <row r="598" spans="1:1" x14ac:dyDescent="0.2">
      <c r="A598" s="138" t="s">
        <v>122</v>
      </c>
    </row>
    <row r="599" spans="1:1" x14ac:dyDescent="0.2">
      <c r="A599" s="138" t="s">
        <v>122</v>
      </c>
    </row>
    <row r="600" spans="1:1" x14ac:dyDescent="0.2">
      <c r="A600" s="138" t="s">
        <v>122</v>
      </c>
    </row>
    <row r="601" spans="1:1" x14ac:dyDescent="0.2">
      <c r="A601" s="138" t="s">
        <v>122</v>
      </c>
    </row>
    <row r="602" spans="1:1" x14ac:dyDescent="0.2">
      <c r="A602" s="138" t="s">
        <v>122</v>
      </c>
    </row>
    <row r="603" spans="1:1" x14ac:dyDescent="0.2">
      <c r="A603" s="138" t="s">
        <v>122</v>
      </c>
    </row>
    <row r="604" spans="1:1" x14ac:dyDescent="0.2">
      <c r="A604" s="138" t="s">
        <v>122</v>
      </c>
    </row>
    <row r="605" spans="1:1" x14ac:dyDescent="0.2">
      <c r="A605" s="138" t="s">
        <v>122</v>
      </c>
    </row>
    <row r="606" spans="1:1" x14ac:dyDescent="0.2">
      <c r="A606" s="138" t="s">
        <v>122</v>
      </c>
    </row>
    <row r="607" spans="1:1" x14ac:dyDescent="0.2">
      <c r="A607" s="138" t="s">
        <v>122</v>
      </c>
    </row>
    <row r="608" spans="1:1" x14ac:dyDescent="0.2">
      <c r="A608" s="138" t="s">
        <v>122</v>
      </c>
    </row>
    <row r="609" spans="1:1" x14ac:dyDescent="0.2">
      <c r="A609" s="138" t="s">
        <v>122</v>
      </c>
    </row>
    <row r="610" spans="1:1" x14ac:dyDescent="0.2">
      <c r="A610" s="138" t="s">
        <v>122</v>
      </c>
    </row>
    <row r="611" spans="1:1" x14ac:dyDescent="0.2">
      <c r="A611" s="138" t="s">
        <v>122</v>
      </c>
    </row>
    <row r="612" spans="1:1" x14ac:dyDescent="0.2">
      <c r="A612" s="138" t="s">
        <v>122</v>
      </c>
    </row>
    <row r="613" spans="1:1" x14ac:dyDescent="0.2">
      <c r="A613" s="138" t="s">
        <v>122</v>
      </c>
    </row>
    <row r="614" spans="1:1" x14ac:dyDescent="0.2">
      <c r="A614" s="138" t="s">
        <v>122</v>
      </c>
    </row>
    <row r="615" spans="1:1" x14ac:dyDescent="0.2">
      <c r="A615" s="138" t="s">
        <v>122</v>
      </c>
    </row>
    <row r="616" spans="1:1" x14ac:dyDescent="0.2">
      <c r="A616" s="138" t="s">
        <v>122</v>
      </c>
    </row>
    <row r="617" spans="1:1" x14ac:dyDescent="0.2">
      <c r="A617" s="138" t="s">
        <v>122</v>
      </c>
    </row>
    <row r="618" spans="1:1" x14ac:dyDescent="0.2">
      <c r="A618" s="138" t="s">
        <v>122</v>
      </c>
    </row>
    <row r="619" spans="1:1" x14ac:dyDescent="0.2">
      <c r="A619" s="138" t="s">
        <v>122</v>
      </c>
    </row>
    <row r="620" spans="1:1" x14ac:dyDescent="0.2">
      <c r="A620" s="138" t="s">
        <v>122</v>
      </c>
    </row>
    <row r="621" spans="1:1" x14ac:dyDescent="0.2">
      <c r="A621" s="138" t="s">
        <v>122</v>
      </c>
    </row>
    <row r="622" spans="1:1" x14ac:dyDescent="0.2">
      <c r="A622" s="138" t="s">
        <v>122</v>
      </c>
    </row>
    <row r="623" spans="1:1" x14ac:dyDescent="0.2">
      <c r="A623" s="138" t="s">
        <v>122</v>
      </c>
    </row>
    <row r="624" spans="1:1" x14ac:dyDescent="0.2">
      <c r="A624" s="138" t="s">
        <v>122</v>
      </c>
    </row>
    <row r="625" spans="1:1" x14ac:dyDescent="0.2">
      <c r="A625" s="138" t="s">
        <v>122</v>
      </c>
    </row>
    <row r="626" spans="1:1" x14ac:dyDescent="0.2">
      <c r="A626" s="138" t="s">
        <v>122</v>
      </c>
    </row>
    <row r="627" spans="1:1" x14ac:dyDescent="0.2">
      <c r="A627" s="138" t="s">
        <v>122</v>
      </c>
    </row>
    <row r="628" spans="1:1" x14ac:dyDescent="0.2">
      <c r="A628" s="138" t="s">
        <v>122</v>
      </c>
    </row>
    <row r="629" spans="1:1" x14ac:dyDescent="0.2">
      <c r="A629" s="138" t="s">
        <v>122</v>
      </c>
    </row>
    <row r="630" spans="1:1" x14ac:dyDescent="0.2">
      <c r="A630" s="138" t="s">
        <v>122</v>
      </c>
    </row>
    <row r="631" spans="1:1" x14ac:dyDescent="0.2">
      <c r="A631" s="138" t="s">
        <v>122</v>
      </c>
    </row>
    <row r="632" spans="1:1" x14ac:dyDescent="0.2">
      <c r="A632" s="138" t="s">
        <v>122</v>
      </c>
    </row>
    <row r="633" spans="1:1" x14ac:dyDescent="0.2">
      <c r="A633" s="138" t="s">
        <v>122</v>
      </c>
    </row>
    <row r="634" spans="1:1" x14ac:dyDescent="0.2">
      <c r="A634" s="138" t="s">
        <v>122</v>
      </c>
    </row>
    <row r="635" spans="1:1" x14ac:dyDescent="0.2">
      <c r="A635" s="138" t="s">
        <v>122</v>
      </c>
    </row>
    <row r="636" spans="1:1" x14ac:dyDescent="0.2">
      <c r="A636" s="138" t="s">
        <v>122</v>
      </c>
    </row>
    <row r="637" spans="1:1" x14ac:dyDescent="0.2">
      <c r="A637" s="138" t="s">
        <v>122</v>
      </c>
    </row>
    <row r="638" spans="1:1" x14ac:dyDescent="0.2">
      <c r="A638" s="138" t="s">
        <v>122</v>
      </c>
    </row>
    <row r="639" spans="1:1" x14ac:dyDescent="0.2">
      <c r="A639" s="138" t="s">
        <v>122</v>
      </c>
    </row>
    <row r="640" spans="1:1" x14ac:dyDescent="0.2">
      <c r="A640" s="138" t="s">
        <v>122</v>
      </c>
    </row>
    <row r="641" spans="1:1" x14ac:dyDescent="0.2">
      <c r="A641" s="138" t="s">
        <v>122</v>
      </c>
    </row>
    <row r="642" spans="1:1" x14ac:dyDescent="0.2">
      <c r="A642" s="138" t="s">
        <v>122</v>
      </c>
    </row>
    <row r="643" spans="1:1" x14ac:dyDescent="0.2">
      <c r="A643" s="138" t="s">
        <v>122</v>
      </c>
    </row>
    <row r="644" spans="1:1" x14ac:dyDescent="0.2">
      <c r="A644" s="138" t="s">
        <v>122</v>
      </c>
    </row>
    <row r="645" spans="1:1" x14ac:dyDescent="0.2">
      <c r="A645" s="138" t="s">
        <v>122</v>
      </c>
    </row>
    <row r="646" spans="1:1" x14ac:dyDescent="0.2">
      <c r="A646" s="138" t="s">
        <v>122</v>
      </c>
    </row>
    <row r="647" spans="1:1" x14ac:dyDescent="0.2">
      <c r="A647" s="138" t="s">
        <v>122</v>
      </c>
    </row>
    <row r="648" spans="1:1" x14ac:dyDescent="0.2">
      <c r="A648" s="138" t="s">
        <v>122</v>
      </c>
    </row>
    <row r="649" spans="1:1" x14ac:dyDescent="0.2">
      <c r="A649" s="138" t="s">
        <v>122</v>
      </c>
    </row>
    <row r="650" spans="1:1" x14ac:dyDescent="0.2">
      <c r="A650" s="138" t="s">
        <v>122</v>
      </c>
    </row>
    <row r="651" spans="1:1" x14ac:dyDescent="0.2">
      <c r="A651" s="138" t="s">
        <v>122</v>
      </c>
    </row>
    <row r="652" spans="1:1" x14ac:dyDescent="0.2">
      <c r="A652" s="138" t="s">
        <v>122</v>
      </c>
    </row>
    <row r="653" spans="1:1" x14ac:dyDescent="0.2">
      <c r="A653" s="138" t="s">
        <v>122</v>
      </c>
    </row>
    <row r="654" spans="1:1" x14ac:dyDescent="0.2">
      <c r="A654" s="138" t="s">
        <v>122</v>
      </c>
    </row>
    <row r="655" spans="1:1" x14ac:dyDescent="0.2">
      <c r="A655" s="138" t="s">
        <v>122</v>
      </c>
    </row>
    <row r="656" spans="1:1" x14ac:dyDescent="0.2">
      <c r="A656" s="138" t="s">
        <v>122</v>
      </c>
    </row>
    <row r="657" spans="1:1" x14ac:dyDescent="0.2">
      <c r="A657" s="138" t="s">
        <v>122</v>
      </c>
    </row>
    <row r="658" spans="1:1" x14ac:dyDescent="0.2">
      <c r="A658" s="138" t="s">
        <v>122</v>
      </c>
    </row>
    <row r="659" spans="1:1" x14ac:dyDescent="0.2">
      <c r="A659" s="138" t="s">
        <v>122</v>
      </c>
    </row>
    <row r="660" spans="1:1" x14ac:dyDescent="0.2">
      <c r="A660" s="138" t="s">
        <v>122</v>
      </c>
    </row>
    <row r="661" spans="1:1" x14ac:dyDescent="0.2">
      <c r="A661" s="138" t="s">
        <v>122</v>
      </c>
    </row>
    <row r="662" spans="1:1" x14ac:dyDescent="0.2">
      <c r="A662" s="138" t="s">
        <v>122</v>
      </c>
    </row>
    <row r="663" spans="1:1" x14ac:dyDescent="0.2">
      <c r="A663" s="138" t="s">
        <v>122</v>
      </c>
    </row>
    <row r="664" spans="1:1" x14ac:dyDescent="0.2">
      <c r="A664" s="138" t="s">
        <v>122</v>
      </c>
    </row>
    <row r="665" spans="1:1" x14ac:dyDescent="0.2">
      <c r="A665" s="138" t="s">
        <v>122</v>
      </c>
    </row>
    <row r="666" spans="1:1" x14ac:dyDescent="0.2">
      <c r="A666" s="138" t="s">
        <v>122</v>
      </c>
    </row>
    <row r="667" spans="1:1" x14ac:dyDescent="0.2">
      <c r="A667" s="138" t="s">
        <v>122</v>
      </c>
    </row>
    <row r="668" spans="1:1" x14ac:dyDescent="0.2">
      <c r="A668" s="138" t="s">
        <v>122</v>
      </c>
    </row>
    <row r="669" spans="1:1" x14ac:dyDescent="0.2">
      <c r="A669" s="138" t="s">
        <v>122</v>
      </c>
    </row>
    <row r="670" spans="1:1" x14ac:dyDescent="0.2">
      <c r="A670" s="138" t="s">
        <v>122</v>
      </c>
    </row>
    <row r="671" spans="1:1" x14ac:dyDescent="0.2">
      <c r="A671" s="138" t="s">
        <v>122</v>
      </c>
    </row>
    <row r="672" spans="1:1" x14ac:dyDescent="0.2">
      <c r="A672" s="138" t="s">
        <v>122</v>
      </c>
    </row>
    <row r="673" spans="1:1" x14ac:dyDescent="0.2">
      <c r="A673" s="138" t="s">
        <v>122</v>
      </c>
    </row>
    <row r="674" spans="1:1" x14ac:dyDescent="0.2">
      <c r="A674" s="138" t="s">
        <v>122</v>
      </c>
    </row>
    <row r="675" spans="1:1" x14ac:dyDescent="0.2">
      <c r="A675" s="138" t="s">
        <v>122</v>
      </c>
    </row>
    <row r="676" spans="1:1" x14ac:dyDescent="0.2">
      <c r="A676" s="138" t="s">
        <v>122</v>
      </c>
    </row>
    <row r="677" spans="1:1" x14ac:dyDescent="0.2">
      <c r="A677" s="138" t="s">
        <v>122</v>
      </c>
    </row>
    <row r="678" spans="1:1" x14ac:dyDescent="0.2">
      <c r="A678" s="138" t="s">
        <v>122</v>
      </c>
    </row>
    <row r="679" spans="1:1" x14ac:dyDescent="0.2">
      <c r="A679" s="138" t="s">
        <v>122</v>
      </c>
    </row>
    <row r="680" spans="1:1" x14ac:dyDescent="0.2">
      <c r="A680" s="138" t="s">
        <v>122</v>
      </c>
    </row>
    <row r="681" spans="1:1" x14ac:dyDescent="0.2">
      <c r="A681" s="138" t="s">
        <v>122</v>
      </c>
    </row>
    <row r="682" spans="1:1" x14ac:dyDescent="0.2">
      <c r="A682" s="138" t="s">
        <v>122</v>
      </c>
    </row>
    <row r="683" spans="1:1" x14ac:dyDescent="0.2">
      <c r="A683" s="138" t="s">
        <v>122</v>
      </c>
    </row>
    <row r="684" spans="1:1" x14ac:dyDescent="0.2">
      <c r="A684" s="138" t="s">
        <v>122</v>
      </c>
    </row>
    <row r="685" spans="1:1" x14ac:dyDescent="0.2">
      <c r="A685" s="138" t="s">
        <v>122</v>
      </c>
    </row>
    <row r="686" spans="1:1" x14ac:dyDescent="0.2">
      <c r="A686" s="138" t="s">
        <v>122</v>
      </c>
    </row>
    <row r="687" spans="1:1" x14ac:dyDescent="0.2">
      <c r="A687" s="138" t="s">
        <v>122</v>
      </c>
    </row>
    <row r="688" spans="1:1" x14ac:dyDescent="0.2">
      <c r="A688" s="138" t="s">
        <v>122</v>
      </c>
    </row>
    <row r="689" spans="1:1" x14ac:dyDescent="0.2">
      <c r="A689" s="138" t="s">
        <v>122</v>
      </c>
    </row>
    <row r="690" spans="1:1" x14ac:dyDescent="0.2">
      <c r="A690" s="138" t="s">
        <v>122</v>
      </c>
    </row>
    <row r="691" spans="1:1" x14ac:dyDescent="0.2">
      <c r="A691" s="138" t="s">
        <v>122</v>
      </c>
    </row>
    <row r="692" spans="1:1" x14ac:dyDescent="0.2">
      <c r="A692" s="138" t="s">
        <v>122</v>
      </c>
    </row>
    <row r="693" spans="1:1" x14ac:dyDescent="0.2">
      <c r="A693" s="138" t="s">
        <v>122</v>
      </c>
    </row>
    <row r="694" spans="1:1" x14ac:dyDescent="0.2">
      <c r="A694" s="138" t="s">
        <v>122</v>
      </c>
    </row>
    <row r="695" spans="1:1" x14ac:dyDescent="0.2">
      <c r="A695" s="138" t="s">
        <v>122</v>
      </c>
    </row>
    <row r="696" spans="1:1" x14ac:dyDescent="0.2">
      <c r="A696" s="138" t="s">
        <v>122</v>
      </c>
    </row>
    <row r="697" spans="1:1" x14ac:dyDescent="0.2">
      <c r="A697" s="138" t="s">
        <v>122</v>
      </c>
    </row>
    <row r="698" spans="1:1" x14ac:dyDescent="0.2">
      <c r="A698" s="138" t="s">
        <v>122</v>
      </c>
    </row>
    <row r="699" spans="1:1" x14ac:dyDescent="0.2">
      <c r="A699" s="138" t="s">
        <v>122</v>
      </c>
    </row>
    <row r="700" spans="1:1" x14ac:dyDescent="0.2">
      <c r="A700" s="138" t="s">
        <v>122</v>
      </c>
    </row>
    <row r="701" spans="1:1" x14ac:dyDescent="0.2">
      <c r="A701" s="138" t="s">
        <v>122</v>
      </c>
    </row>
    <row r="702" spans="1:1" x14ac:dyDescent="0.2">
      <c r="A702" s="138" t="s">
        <v>122</v>
      </c>
    </row>
    <row r="703" spans="1:1" x14ac:dyDescent="0.2">
      <c r="A703" s="138" t="s">
        <v>122</v>
      </c>
    </row>
    <row r="704" spans="1:1" x14ac:dyDescent="0.2">
      <c r="A704" s="138" t="s">
        <v>122</v>
      </c>
    </row>
    <row r="705" spans="1:1" x14ac:dyDescent="0.2">
      <c r="A705" s="138" t="s">
        <v>122</v>
      </c>
    </row>
    <row r="706" spans="1:1" x14ac:dyDescent="0.2">
      <c r="A706" s="138" t="s">
        <v>122</v>
      </c>
    </row>
    <row r="707" spans="1:1" x14ac:dyDescent="0.2">
      <c r="A707" s="138" t="s">
        <v>122</v>
      </c>
    </row>
    <row r="708" spans="1:1" x14ac:dyDescent="0.2">
      <c r="A708" s="138" t="s">
        <v>122</v>
      </c>
    </row>
    <row r="709" spans="1:1" x14ac:dyDescent="0.2">
      <c r="A709" s="138" t="s">
        <v>122</v>
      </c>
    </row>
    <row r="710" spans="1:1" x14ac:dyDescent="0.2">
      <c r="A710" s="138" t="s">
        <v>122</v>
      </c>
    </row>
    <row r="711" spans="1:1" x14ac:dyDescent="0.2">
      <c r="A711" s="138" t="s">
        <v>122</v>
      </c>
    </row>
    <row r="712" spans="1:1" x14ac:dyDescent="0.2">
      <c r="A712" s="138" t="s">
        <v>122</v>
      </c>
    </row>
    <row r="713" spans="1:1" x14ac:dyDescent="0.2">
      <c r="A713" s="138" t="s">
        <v>122</v>
      </c>
    </row>
    <row r="714" spans="1:1" x14ac:dyDescent="0.2">
      <c r="A714" s="138" t="s">
        <v>122</v>
      </c>
    </row>
    <row r="715" spans="1:1" x14ac:dyDescent="0.2">
      <c r="A715" s="138" t="s">
        <v>122</v>
      </c>
    </row>
    <row r="716" spans="1:1" x14ac:dyDescent="0.2">
      <c r="A716" s="138" t="s">
        <v>122</v>
      </c>
    </row>
    <row r="717" spans="1:1" x14ac:dyDescent="0.2">
      <c r="A717" s="138" t="s">
        <v>122</v>
      </c>
    </row>
    <row r="718" spans="1:1" x14ac:dyDescent="0.2">
      <c r="A718" s="138" t="s">
        <v>122</v>
      </c>
    </row>
    <row r="719" spans="1:1" x14ac:dyDescent="0.2">
      <c r="A719" s="138" t="s">
        <v>122</v>
      </c>
    </row>
    <row r="720" spans="1:1" x14ac:dyDescent="0.2">
      <c r="A720" s="138" t="s">
        <v>122</v>
      </c>
    </row>
    <row r="721" spans="1:1" x14ac:dyDescent="0.2">
      <c r="A721" s="138" t="s">
        <v>122</v>
      </c>
    </row>
    <row r="722" spans="1:1" x14ac:dyDescent="0.2">
      <c r="A722" s="138" t="s">
        <v>122</v>
      </c>
    </row>
    <row r="723" spans="1:1" x14ac:dyDescent="0.2">
      <c r="A723" s="138" t="s">
        <v>122</v>
      </c>
    </row>
    <row r="724" spans="1:1" x14ac:dyDescent="0.2">
      <c r="A724" s="138" t="s">
        <v>122</v>
      </c>
    </row>
    <row r="725" spans="1:1" x14ac:dyDescent="0.2">
      <c r="A725" s="138" t="s">
        <v>122</v>
      </c>
    </row>
    <row r="726" spans="1:1" x14ac:dyDescent="0.2">
      <c r="A726" s="138" t="s">
        <v>122</v>
      </c>
    </row>
    <row r="727" spans="1:1" x14ac:dyDescent="0.2">
      <c r="A727" s="138" t="s">
        <v>122</v>
      </c>
    </row>
    <row r="728" spans="1:1" x14ac:dyDescent="0.2">
      <c r="A728" s="138" t="s">
        <v>122</v>
      </c>
    </row>
    <row r="729" spans="1:1" x14ac:dyDescent="0.2">
      <c r="A729" s="138" t="s">
        <v>122</v>
      </c>
    </row>
    <row r="730" spans="1:1" x14ac:dyDescent="0.2">
      <c r="A730" s="138" t="s">
        <v>122</v>
      </c>
    </row>
    <row r="731" spans="1:1" x14ac:dyDescent="0.2">
      <c r="A731" s="138" t="s">
        <v>122</v>
      </c>
    </row>
    <row r="732" spans="1:1" x14ac:dyDescent="0.2">
      <c r="A732" s="138" t="s">
        <v>122</v>
      </c>
    </row>
    <row r="733" spans="1:1" x14ac:dyDescent="0.2">
      <c r="A733" s="138" t="s">
        <v>122</v>
      </c>
    </row>
    <row r="734" spans="1:1" x14ac:dyDescent="0.2">
      <c r="A734" s="138" t="s">
        <v>122</v>
      </c>
    </row>
    <row r="735" spans="1:1" x14ac:dyDescent="0.2">
      <c r="A735" s="138" t="s">
        <v>122</v>
      </c>
    </row>
    <row r="736" spans="1:1" x14ac:dyDescent="0.2">
      <c r="A736" s="138" t="s">
        <v>122</v>
      </c>
    </row>
    <row r="737" spans="1:1" x14ac:dyDescent="0.2">
      <c r="A737" s="138" t="s">
        <v>122</v>
      </c>
    </row>
    <row r="738" spans="1:1" x14ac:dyDescent="0.2">
      <c r="A738" s="138" t="s">
        <v>122</v>
      </c>
    </row>
    <row r="739" spans="1:1" x14ac:dyDescent="0.2">
      <c r="A739" s="138" t="s">
        <v>122</v>
      </c>
    </row>
    <row r="740" spans="1:1" x14ac:dyDescent="0.2">
      <c r="A740" s="138" t="s">
        <v>122</v>
      </c>
    </row>
    <row r="741" spans="1:1" x14ac:dyDescent="0.2">
      <c r="A741" s="138" t="s">
        <v>122</v>
      </c>
    </row>
    <row r="742" spans="1:1" x14ac:dyDescent="0.2">
      <c r="A742" s="138" t="s">
        <v>122</v>
      </c>
    </row>
    <row r="743" spans="1:1" x14ac:dyDescent="0.2">
      <c r="A743" s="138" t="s">
        <v>122</v>
      </c>
    </row>
    <row r="744" spans="1:1" x14ac:dyDescent="0.2">
      <c r="A744" s="138" t="s">
        <v>122</v>
      </c>
    </row>
    <row r="745" spans="1:1" x14ac:dyDescent="0.2">
      <c r="A745" s="138" t="s">
        <v>122</v>
      </c>
    </row>
    <row r="746" spans="1:1" x14ac:dyDescent="0.2">
      <c r="A746" s="138" t="s">
        <v>122</v>
      </c>
    </row>
    <row r="747" spans="1:1" x14ac:dyDescent="0.2">
      <c r="A747" s="138" t="s">
        <v>122</v>
      </c>
    </row>
    <row r="748" spans="1:1" x14ac:dyDescent="0.2">
      <c r="A748" s="138" t="s">
        <v>122</v>
      </c>
    </row>
    <row r="749" spans="1:1" x14ac:dyDescent="0.2">
      <c r="A749" s="138" t="s">
        <v>122</v>
      </c>
    </row>
    <row r="750" spans="1:1" x14ac:dyDescent="0.2">
      <c r="A750" s="138" t="s">
        <v>122</v>
      </c>
    </row>
    <row r="751" spans="1:1" x14ac:dyDescent="0.2">
      <c r="A751" s="138" t="s">
        <v>122</v>
      </c>
    </row>
    <row r="752" spans="1:1" x14ac:dyDescent="0.2">
      <c r="A752" s="138" t="s">
        <v>122</v>
      </c>
    </row>
    <row r="753" spans="1:1" x14ac:dyDescent="0.2">
      <c r="A753" s="138" t="s">
        <v>122</v>
      </c>
    </row>
    <row r="754" spans="1:1" x14ac:dyDescent="0.2">
      <c r="A754" s="138" t="s">
        <v>122</v>
      </c>
    </row>
    <row r="755" spans="1:1" x14ac:dyDescent="0.2">
      <c r="A755" s="138" t="s">
        <v>122</v>
      </c>
    </row>
    <row r="756" spans="1:1" x14ac:dyDescent="0.2">
      <c r="A756" s="138" t="s">
        <v>122</v>
      </c>
    </row>
    <row r="757" spans="1:1" x14ac:dyDescent="0.2">
      <c r="A757" s="138" t="s">
        <v>122</v>
      </c>
    </row>
    <row r="758" spans="1:1" x14ac:dyDescent="0.2">
      <c r="A758" s="138" t="s">
        <v>122</v>
      </c>
    </row>
    <row r="759" spans="1:1" x14ac:dyDescent="0.2">
      <c r="A759" s="138" t="s">
        <v>122</v>
      </c>
    </row>
    <row r="760" spans="1:1" x14ac:dyDescent="0.2">
      <c r="A760" s="138" t="s">
        <v>122</v>
      </c>
    </row>
    <row r="761" spans="1:1" x14ac:dyDescent="0.2">
      <c r="A761" s="138" t="s">
        <v>122</v>
      </c>
    </row>
    <row r="762" spans="1:1" x14ac:dyDescent="0.2">
      <c r="A762" s="138" t="s">
        <v>122</v>
      </c>
    </row>
    <row r="763" spans="1:1" x14ac:dyDescent="0.2">
      <c r="A763" s="138" t="s">
        <v>122</v>
      </c>
    </row>
    <row r="764" spans="1:1" x14ac:dyDescent="0.2">
      <c r="A764" s="138" t="s">
        <v>122</v>
      </c>
    </row>
    <row r="765" spans="1:1" x14ac:dyDescent="0.2">
      <c r="A765" s="138" t="s">
        <v>122</v>
      </c>
    </row>
    <row r="766" spans="1:1" x14ac:dyDescent="0.2">
      <c r="A766" s="138" t="s">
        <v>122</v>
      </c>
    </row>
    <row r="767" spans="1:1" x14ac:dyDescent="0.2">
      <c r="A767" s="138" t="s">
        <v>122</v>
      </c>
    </row>
    <row r="768" spans="1:1" x14ac:dyDescent="0.2">
      <c r="A768" s="138" t="s">
        <v>122</v>
      </c>
    </row>
    <row r="769" spans="1:1" x14ac:dyDescent="0.2">
      <c r="A769" s="138" t="s">
        <v>122</v>
      </c>
    </row>
    <row r="770" spans="1:1" x14ac:dyDescent="0.2">
      <c r="A770" s="138" t="s">
        <v>122</v>
      </c>
    </row>
    <row r="771" spans="1:1" x14ac:dyDescent="0.2">
      <c r="A771" s="138" t="s">
        <v>122</v>
      </c>
    </row>
    <row r="772" spans="1:1" x14ac:dyDescent="0.2">
      <c r="A772" s="138" t="s">
        <v>122</v>
      </c>
    </row>
    <row r="773" spans="1:1" x14ac:dyDescent="0.2">
      <c r="A773" s="138" t="s">
        <v>122</v>
      </c>
    </row>
    <row r="774" spans="1:1" x14ac:dyDescent="0.2">
      <c r="A774" s="138" t="s">
        <v>122</v>
      </c>
    </row>
    <row r="775" spans="1:1" x14ac:dyDescent="0.2">
      <c r="A775" s="138" t="s">
        <v>122</v>
      </c>
    </row>
    <row r="776" spans="1:1" x14ac:dyDescent="0.2">
      <c r="A776" s="138" t="s">
        <v>122</v>
      </c>
    </row>
    <row r="777" spans="1:1" x14ac:dyDescent="0.2">
      <c r="A777" s="138" t="s">
        <v>122</v>
      </c>
    </row>
    <row r="778" spans="1:1" x14ac:dyDescent="0.2">
      <c r="A778" s="138" t="s">
        <v>122</v>
      </c>
    </row>
    <row r="779" spans="1:1" x14ac:dyDescent="0.2">
      <c r="A779" s="138" t="s">
        <v>122</v>
      </c>
    </row>
    <row r="780" spans="1:1" x14ac:dyDescent="0.2">
      <c r="A780" s="138" t="s">
        <v>122</v>
      </c>
    </row>
    <row r="781" spans="1:1" x14ac:dyDescent="0.2">
      <c r="A781" s="138" t="s">
        <v>122</v>
      </c>
    </row>
    <row r="782" spans="1:1" x14ac:dyDescent="0.2">
      <c r="A782" s="138" t="s">
        <v>122</v>
      </c>
    </row>
    <row r="783" spans="1:1" x14ac:dyDescent="0.2">
      <c r="A783" s="138" t="s">
        <v>122</v>
      </c>
    </row>
    <row r="784" spans="1:1" x14ac:dyDescent="0.2">
      <c r="A784" s="138" t="s">
        <v>122</v>
      </c>
    </row>
    <row r="785" spans="1:1" x14ac:dyDescent="0.2">
      <c r="A785" s="138" t="s">
        <v>122</v>
      </c>
    </row>
    <row r="786" spans="1:1" x14ac:dyDescent="0.2">
      <c r="A786" s="138" t="s">
        <v>122</v>
      </c>
    </row>
    <row r="787" spans="1:1" x14ac:dyDescent="0.2">
      <c r="A787" s="138" t="s">
        <v>122</v>
      </c>
    </row>
    <row r="788" spans="1:1" x14ac:dyDescent="0.2">
      <c r="A788" s="138" t="s">
        <v>122</v>
      </c>
    </row>
    <row r="789" spans="1:1" x14ac:dyDescent="0.2">
      <c r="A789" s="138" t="s">
        <v>122</v>
      </c>
    </row>
    <row r="790" spans="1:1" x14ac:dyDescent="0.2">
      <c r="A790" s="138" t="s">
        <v>122</v>
      </c>
    </row>
    <row r="791" spans="1:1" x14ac:dyDescent="0.2">
      <c r="A791" s="138" t="s">
        <v>122</v>
      </c>
    </row>
    <row r="792" spans="1:1" x14ac:dyDescent="0.2">
      <c r="A792" s="138" t="s">
        <v>122</v>
      </c>
    </row>
    <row r="793" spans="1:1" x14ac:dyDescent="0.2">
      <c r="A793" s="138" t="s">
        <v>122</v>
      </c>
    </row>
    <row r="794" spans="1:1" x14ac:dyDescent="0.2">
      <c r="A794" s="138" t="s">
        <v>122</v>
      </c>
    </row>
    <row r="795" spans="1:1" x14ac:dyDescent="0.2">
      <c r="A795" s="138" t="s">
        <v>122</v>
      </c>
    </row>
    <row r="796" spans="1:1" x14ac:dyDescent="0.2">
      <c r="A796" s="138" t="s">
        <v>122</v>
      </c>
    </row>
    <row r="797" spans="1:1" x14ac:dyDescent="0.2">
      <c r="A797" s="138" t="s">
        <v>122</v>
      </c>
    </row>
    <row r="798" spans="1:1" x14ac:dyDescent="0.2">
      <c r="A798" s="138" t="s">
        <v>122</v>
      </c>
    </row>
    <row r="799" spans="1:1" x14ac:dyDescent="0.2">
      <c r="A799" s="138" t="s">
        <v>122</v>
      </c>
    </row>
    <row r="800" spans="1:1" x14ac:dyDescent="0.2">
      <c r="A800" s="138" t="s">
        <v>122</v>
      </c>
    </row>
    <row r="801" spans="1:1" x14ac:dyDescent="0.2">
      <c r="A801" s="138" t="s">
        <v>122</v>
      </c>
    </row>
    <row r="802" spans="1:1" x14ac:dyDescent="0.2">
      <c r="A802" s="138" t="s">
        <v>122</v>
      </c>
    </row>
    <row r="803" spans="1:1" x14ac:dyDescent="0.2">
      <c r="A803" s="138" t="s">
        <v>122</v>
      </c>
    </row>
    <row r="804" spans="1:1" x14ac:dyDescent="0.2">
      <c r="A804" s="138" t="s">
        <v>122</v>
      </c>
    </row>
    <row r="805" spans="1:1" x14ac:dyDescent="0.2">
      <c r="A805" s="138" t="s">
        <v>122</v>
      </c>
    </row>
    <row r="806" spans="1:1" x14ac:dyDescent="0.2">
      <c r="A806" s="138" t="s">
        <v>122</v>
      </c>
    </row>
    <row r="807" spans="1:1" x14ac:dyDescent="0.2">
      <c r="A807" s="138" t="s">
        <v>122</v>
      </c>
    </row>
    <row r="808" spans="1:1" x14ac:dyDescent="0.2">
      <c r="A808" s="138" t="s">
        <v>122</v>
      </c>
    </row>
    <row r="809" spans="1:1" x14ac:dyDescent="0.2">
      <c r="A809" s="138" t="s">
        <v>122</v>
      </c>
    </row>
    <row r="810" spans="1:1" x14ac:dyDescent="0.2">
      <c r="A810" s="138" t="s">
        <v>122</v>
      </c>
    </row>
    <row r="811" spans="1:1" x14ac:dyDescent="0.2">
      <c r="A811" s="138" t="s">
        <v>122</v>
      </c>
    </row>
    <row r="812" spans="1:1" x14ac:dyDescent="0.2">
      <c r="A812" s="138" t="s">
        <v>122</v>
      </c>
    </row>
    <row r="813" spans="1:1" x14ac:dyDescent="0.2">
      <c r="A813" s="138" t="s">
        <v>122</v>
      </c>
    </row>
    <row r="814" spans="1:1" x14ac:dyDescent="0.2">
      <c r="A814" s="138" t="s">
        <v>122</v>
      </c>
    </row>
    <row r="815" spans="1:1" x14ac:dyDescent="0.2">
      <c r="A815" s="138" t="s">
        <v>122</v>
      </c>
    </row>
    <row r="816" spans="1:1" x14ac:dyDescent="0.2">
      <c r="A816" s="138" t="s">
        <v>122</v>
      </c>
    </row>
    <row r="817" spans="1:1" x14ac:dyDescent="0.2">
      <c r="A817" s="138" t="s">
        <v>122</v>
      </c>
    </row>
    <row r="818" spans="1:1" x14ac:dyDescent="0.2">
      <c r="A818" s="138" t="s">
        <v>122</v>
      </c>
    </row>
    <row r="819" spans="1:1" x14ac:dyDescent="0.2">
      <c r="A819" s="138" t="s">
        <v>122</v>
      </c>
    </row>
    <row r="820" spans="1:1" x14ac:dyDescent="0.2">
      <c r="A820" s="138" t="s">
        <v>122</v>
      </c>
    </row>
    <row r="821" spans="1:1" x14ac:dyDescent="0.2">
      <c r="A821" s="138" t="s">
        <v>122</v>
      </c>
    </row>
    <row r="822" spans="1:1" x14ac:dyDescent="0.2">
      <c r="A822" s="138" t="s">
        <v>122</v>
      </c>
    </row>
    <row r="823" spans="1:1" x14ac:dyDescent="0.2">
      <c r="A823" s="138" t="s">
        <v>122</v>
      </c>
    </row>
    <row r="824" spans="1:1" x14ac:dyDescent="0.2">
      <c r="A824" s="138" t="s">
        <v>122</v>
      </c>
    </row>
    <row r="825" spans="1:1" x14ac:dyDescent="0.2">
      <c r="A825" s="138" t="s">
        <v>122</v>
      </c>
    </row>
    <row r="826" spans="1:1" x14ac:dyDescent="0.2">
      <c r="A826" s="138" t="s">
        <v>122</v>
      </c>
    </row>
    <row r="827" spans="1:1" x14ac:dyDescent="0.2">
      <c r="A827" s="138" t="s">
        <v>122</v>
      </c>
    </row>
    <row r="828" spans="1:1" x14ac:dyDescent="0.2">
      <c r="A828" s="138" t="s">
        <v>122</v>
      </c>
    </row>
    <row r="829" spans="1:1" x14ac:dyDescent="0.2">
      <c r="A829" s="138" t="s">
        <v>122</v>
      </c>
    </row>
    <row r="830" spans="1:1" x14ac:dyDescent="0.2">
      <c r="A830" s="138" t="s">
        <v>122</v>
      </c>
    </row>
    <row r="831" spans="1:1" x14ac:dyDescent="0.2">
      <c r="A831" s="138" t="s">
        <v>122</v>
      </c>
    </row>
    <row r="832" spans="1:1" x14ac:dyDescent="0.2">
      <c r="A832" s="138" t="s">
        <v>122</v>
      </c>
    </row>
    <row r="833" spans="1:1" x14ac:dyDescent="0.2">
      <c r="A833" s="138" t="s">
        <v>122</v>
      </c>
    </row>
    <row r="834" spans="1:1" x14ac:dyDescent="0.2">
      <c r="A834" s="138" t="s">
        <v>122</v>
      </c>
    </row>
    <row r="835" spans="1:1" x14ac:dyDescent="0.2">
      <c r="A835" s="138" t="s">
        <v>122</v>
      </c>
    </row>
    <row r="836" spans="1:1" x14ac:dyDescent="0.2">
      <c r="A836" s="138" t="s">
        <v>122</v>
      </c>
    </row>
    <row r="837" spans="1:1" x14ac:dyDescent="0.2">
      <c r="A837" s="138" t="s">
        <v>122</v>
      </c>
    </row>
    <row r="838" spans="1:1" x14ac:dyDescent="0.2">
      <c r="A838" s="138" t="s">
        <v>122</v>
      </c>
    </row>
    <row r="839" spans="1:1" x14ac:dyDescent="0.2">
      <c r="A839" s="138" t="s">
        <v>122</v>
      </c>
    </row>
    <row r="840" spans="1:1" x14ac:dyDescent="0.2">
      <c r="A840" s="138" t="s">
        <v>122</v>
      </c>
    </row>
    <row r="841" spans="1:1" x14ac:dyDescent="0.2">
      <c r="A841" s="138" t="s">
        <v>122</v>
      </c>
    </row>
    <row r="842" spans="1:1" x14ac:dyDescent="0.2">
      <c r="A842" s="138" t="s">
        <v>122</v>
      </c>
    </row>
    <row r="843" spans="1:1" x14ac:dyDescent="0.2">
      <c r="A843" s="138" t="s">
        <v>122</v>
      </c>
    </row>
    <row r="844" spans="1:1" x14ac:dyDescent="0.2">
      <c r="A844" s="138" t="s">
        <v>122</v>
      </c>
    </row>
    <row r="845" spans="1:1" x14ac:dyDescent="0.2">
      <c r="A845" s="138" t="s">
        <v>122</v>
      </c>
    </row>
    <row r="846" spans="1:1" x14ac:dyDescent="0.2">
      <c r="A846" s="138" t="s">
        <v>122</v>
      </c>
    </row>
    <row r="847" spans="1:1" x14ac:dyDescent="0.2">
      <c r="A847" s="138" t="s">
        <v>122</v>
      </c>
    </row>
    <row r="848" spans="1:1" x14ac:dyDescent="0.2">
      <c r="A848" s="138" t="s">
        <v>122</v>
      </c>
    </row>
    <row r="849" spans="1:1" x14ac:dyDescent="0.2">
      <c r="A849" s="138" t="s">
        <v>122</v>
      </c>
    </row>
    <row r="850" spans="1:1" x14ac:dyDescent="0.2">
      <c r="A850" s="138" t="s">
        <v>122</v>
      </c>
    </row>
    <row r="851" spans="1:1" x14ac:dyDescent="0.2">
      <c r="A851" s="138" t="s">
        <v>122</v>
      </c>
    </row>
    <row r="852" spans="1:1" x14ac:dyDescent="0.2">
      <c r="A852" s="138" t="s">
        <v>122</v>
      </c>
    </row>
    <row r="853" spans="1:1" x14ac:dyDescent="0.2">
      <c r="A853" s="138" t="s">
        <v>122</v>
      </c>
    </row>
    <row r="854" spans="1:1" x14ac:dyDescent="0.2">
      <c r="A854" s="138" t="s">
        <v>122</v>
      </c>
    </row>
    <row r="855" spans="1:1" x14ac:dyDescent="0.2">
      <c r="A855" s="138" t="s">
        <v>122</v>
      </c>
    </row>
    <row r="856" spans="1:1" x14ac:dyDescent="0.2">
      <c r="A856" s="138" t="s">
        <v>122</v>
      </c>
    </row>
    <row r="857" spans="1:1" x14ac:dyDescent="0.2">
      <c r="A857" s="138" t="s">
        <v>122</v>
      </c>
    </row>
    <row r="858" spans="1:1" x14ac:dyDescent="0.2">
      <c r="A858" s="138" t="s">
        <v>122</v>
      </c>
    </row>
    <row r="859" spans="1:1" x14ac:dyDescent="0.2">
      <c r="A859" s="138" t="s">
        <v>122</v>
      </c>
    </row>
    <row r="860" spans="1:1" x14ac:dyDescent="0.2">
      <c r="A860" s="138" t="s">
        <v>122</v>
      </c>
    </row>
    <row r="861" spans="1:1" x14ac:dyDescent="0.2">
      <c r="A861" s="138" t="s">
        <v>122</v>
      </c>
    </row>
    <row r="862" spans="1:1" x14ac:dyDescent="0.2">
      <c r="A862" s="138" t="s">
        <v>122</v>
      </c>
    </row>
    <row r="863" spans="1:1" x14ac:dyDescent="0.2">
      <c r="A863" s="138" t="s">
        <v>122</v>
      </c>
    </row>
    <row r="864" spans="1:1" x14ac:dyDescent="0.2">
      <c r="A864" s="138" t="s">
        <v>122</v>
      </c>
    </row>
    <row r="865" spans="1:1" x14ac:dyDescent="0.2">
      <c r="A865" s="138" t="s">
        <v>122</v>
      </c>
    </row>
    <row r="866" spans="1:1" x14ac:dyDescent="0.2">
      <c r="A866" s="138" t="s">
        <v>122</v>
      </c>
    </row>
    <row r="867" spans="1:1" x14ac:dyDescent="0.2">
      <c r="A867" s="138" t="s">
        <v>122</v>
      </c>
    </row>
    <row r="868" spans="1:1" x14ac:dyDescent="0.2">
      <c r="A868" s="138" t="s">
        <v>122</v>
      </c>
    </row>
    <row r="869" spans="1:1" x14ac:dyDescent="0.2">
      <c r="A869" s="138" t="s">
        <v>122</v>
      </c>
    </row>
    <row r="870" spans="1:1" x14ac:dyDescent="0.2">
      <c r="A870" s="138" t="s">
        <v>122</v>
      </c>
    </row>
    <row r="871" spans="1:1" x14ac:dyDescent="0.2">
      <c r="A871" s="138" t="s">
        <v>122</v>
      </c>
    </row>
    <row r="872" spans="1:1" x14ac:dyDescent="0.2">
      <c r="A872" s="138" t="s">
        <v>122</v>
      </c>
    </row>
  </sheetData>
  <autoFilter ref="B10:Q872" xr:uid="{00000000-0009-0000-0000-000005000000}"/>
  <mergeCells count="4">
    <mergeCell ref="B10:E10"/>
    <mergeCell ref="E1:J4"/>
    <mergeCell ref="K5:P9"/>
    <mergeCell ref="B9:J9"/>
  </mergeCells>
  <pageMargins left="0.78740157480314965" right="0.39370078740157483" top="0.98425196850393704" bottom="0.98425196850393704" header="0.51181102362204722" footer="0.51181102362204722"/>
  <pageSetup paperSize="9" scale="52" fitToHeight="0" orientation="landscape" r:id="rId1"/>
  <headerFooter alignWithMargins="0">
    <oddFooter>&amp;RPágina &amp;P de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8161B-65C1-4430-95A6-CBDB64CCB393}">
  <dimension ref="A1:J11"/>
  <sheetViews>
    <sheetView zoomScale="85" zoomScaleNormal="85" workbookViewId="0">
      <selection activeCell="A8" sqref="A8"/>
    </sheetView>
  </sheetViews>
  <sheetFormatPr defaultColWidth="9.140625" defaultRowHeight="12.75" x14ac:dyDescent="0.2"/>
  <cols>
    <col min="1" max="1" width="23.7109375" style="377" customWidth="1"/>
    <col min="2" max="2" width="32.7109375" style="377" customWidth="1"/>
    <col min="3" max="3" width="20.28515625" style="377" customWidth="1"/>
    <col min="4" max="4" width="23.42578125" style="377" customWidth="1"/>
    <col min="5" max="5" width="62.7109375" style="520" customWidth="1"/>
    <col min="6" max="6" width="17.7109375" style="521" customWidth="1"/>
    <col min="7" max="7" width="20.85546875" style="377" customWidth="1"/>
    <col min="8" max="8" width="28.140625" style="377" customWidth="1"/>
    <col min="9" max="16384" width="9.140625" style="377"/>
  </cols>
  <sheetData>
    <row r="1" spans="1:10" s="510" customFormat="1" ht="80.25" customHeight="1" x14ac:dyDescent="0.2">
      <c r="A1" s="603" t="e" vm="1">
        <v>#VALUE!</v>
      </c>
      <c r="B1" s="845" t="s">
        <v>64894</v>
      </c>
      <c r="C1" s="845"/>
      <c r="D1" s="845"/>
      <c r="E1" s="845"/>
      <c r="F1" s="846"/>
      <c r="G1" s="617"/>
      <c r="H1" s="508"/>
      <c r="I1" s="508"/>
      <c r="J1" s="509"/>
    </row>
    <row r="2" spans="1:10" s="510" customFormat="1" ht="19.5" customHeight="1" x14ac:dyDescent="0.2">
      <c r="A2" s="511" t="s">
        <v>61701</v>
      </c>
      <c r="B2" s="840" t="s">
        <v>64897</v>
      </c>
      <c r="C2" s="840"/>
      <c r="D2" s="840"/>
      <c r="E2" s="840"/>
      <c r="F2" s="840"/>
      <c r="G2" s="840"/>
      <c r="H2" s="509"/>
      <c r="I2" s="509"/>
    </row>
    <row r="3" spans="1:10" s="510" customFormat="1" ht="19.5" customHeight="1" x14ac:dyDescent="0.2">
      <c r="A3" s="511" t="s">
        <v>61702</v>
      </c>
      <c r="B3" s="840" t="s">
        <v>64893</v>
      </c>
      <c r="C3" s="840"/>
      <c r="D3" s="840"/>
      <c r="E3" s="840"/>
      <c r="F3" s="840"/>
      <c r="G3" s="840"/>
      <c r="H3" s="509"/>
      <c r="I3" s="509"/>
    </row>
    <row r="4" spans="1:10" s="510" customFormat="1" ht="15.75" x14ac:dyDescent="0.2">
      <c r="A4" s="512" t="s">
        <v>61703</v>
      </c>
      <c r="B4" s="840"/>
      <c r="C4" s="840"/>
      <c r="D4" s="513" t="s">
        <v>61704</v>
      </c>
      <c r="E4" s="842"/>
      <c r="F4" s="842"/>
      <c r="G4" s="842"/>
      <c r="J4" s="509"/>
    </row>
    <row r="5" spans="1:10" s="510" customFormat="1" ht="15.75" x14ac:dyDescent="0.2">
      <c r="A5" s="512" t="s">
        <v>61705</v>
      </c>
      <c r="B5" s="840" t="s">
        <v>64890</v>
      </c>
      <c r="C5" s="840"/>
      <c r="D5" s="513" t="s">
        <v>61706</v>
      </c>
      <c r="E5" s="844">
        <f ca="1">TODAY()</f>
        <v>46245</v>
      </c>
      <c r="F5" s="844"/>
      <c r="G5" s="844"/>
      <c r="J5" s="509"/>
    </row>
    <row r="6" spans="1:10" s="510" customFormat="1" ht="15.6" customHeight="1" x14ac:dyDescent="0.2">
      <c r="A6" s="512" t="s">
        <v>61707</v>
      </c>
      <c r="B6" s="839" t="s">
        <v>64891</v>
      </c>
      <c r="C6" s="839"/>
      <c r="D6" s="513" t="s">
        <v>61708</v>
      </c>
      <c r="E6" s="840" t="s">
        <v>61709</v>
      </c>
      <c r="F6" s="841"/>
      <c r="G6" s="840"/>
      <c r="J6" s="509"/>
    </row>
    <row r="7" spans="1:10" s="510" customFormat="1" ht="15.75" x14ac:dyDescent="0.2">
      <c r="A7" s="512" t="s">
        <v>99</v>
      </c>
      <c r="B7" s="842">
        <f>'Anexo BDI'!D26</f>
        <v>0.23535496426352442</v>
      </c>
      <c r="C7" s="842"/>
      <c r="D7" s="513"/>
      <c r="E7" s="511"/>
      <c r="F7" s="514"/>
      <c r="G7" s="515"/>
      <c r="J7" s="509"/>
    </row>
    <row r="8" spans="1:10" ht="16.5" x14ac:dyDescent="0.2">
      <c r="A8" s="522" t="s">
        <v>61710</v>
      </c>
      <c r="B8" s="843" t="s">
        <v>64881</v>
      </c>
      <c r="C8" s="843"/>
      <c r="D8" s="843"/>
      <c r="E8" s="843"/>
      <c r="F8" s="523" t="s">
        <v>61711</v>
      </c>
      <c r="G8" s="524" t="s">
        <v>198</v>
      </c>
    </row>
    <row r="9" spans="1:10" x14ac:dyDescent="0.2">
      <c r="A9" s="516" t="s">
        <v>61712</v>
      </c>
      <c r="B9" s="517" t="s">
        <v>61713</v>
      </c>
      <c r="C9" s="517" t="s">
        <v>61714</v>
      </c>
      <c r="D9" s="517" t="s">
        <v>61715</v>
      </c>
      <c r="E9" s="518" t="s">
        <v>61716</v>
      </c>
      <c r="F9" s="519" t="s">
        <v>56074</v>
      </c>
      <c r="G9" s="519" t="s">
        <v>61717</v>
      </c>
    </row>
    <row r="10" spans="1:10" ht="76.5" x14ac:dyDescent="0.2">
      <c r="A10" s="613">
        <v>46161</v>
      </c>
      <c r="B10" s="613" t="s">
        <v>64882</v>
      </c>
      <c r="C10" s="614" t="s">
        <v>64883</v>
      </c>
      <c r="D10" s="614"/>
      <c r="E10" s="615" t="s">
        <v>64884</v>
      </c>
      <c r="F10" s="614"/>
      <c r="G10" s="616">
        <v>671.14</v>
      </c>
    </row>
    <row r="11" spans="1:10" ht="165.75" x14ac:dyDescent="0.2">
      <c r="A11" s="613">
        <v>46161</v>
      </c>
      <c r="B11" s="613" t="s">
        <v>64885</v>
      </c>
      <c r="C11" s="614" t="s">
        <v>64886</v>
      </c>
      <c r="D11" s="614"/>
      <c r="E11" s="615" t="s">
        <v>64887</v>
      </c>
      <c r="F11" s="614"/>
      <c r="G11" s="616">
        <v>649.26</v>
      </c>
    </row>
  </sheetData>
  <mergeCells count="11">
    <mergeCell ref="B1:F1"/>
    <mergeCell ref="B2:G2"/>
    <mergeCell ref="B3:G3"/>
    <mergeCell ref="B4:C4"/>
    <mergeCell ref="E4:G4"/>
    <mergeCell ref="B6:C6"/>
    <mergeCell ref="E6:G6"/>
    <mergeCell ref="B7:C7"/>
    <mergeCell ref="B8:E8"/>
    <mergeCell ref="B5:C5"/>
    <mergeCell ref="E5:G5"/>
  </mergeCells>
  <phoneticPr fontId="67" type="noConversion"/>
  <dataValidations count="1">
    <dataValidation type="list" allowBlank="1" showErrorMessage="1" sqref="D10:D11" xr:uid="{33C535B5-536C-459E-8542-2FB8D215E37C}">
      <formula1>"E-MAIL,SITE,TELEFONE"</formula1>
    </dataValidation>
  </dataValidations>
  <pageMargins left="0.511811024" right="0.511811024" top="0.78740157499999996" bottom="0.78740157499999996" header="0.31496062000000002" footer="0.31496062000000002"/>
  <pageSetup paperSize="9" scale="48" orientation="portrait" horizontalDpi="1200" verticalDpi="1200" r:id="rId1"/>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89D17-C972-45D9-A1E7-B94C8A7E7588}">
  <sheetPr>
    <pageSetUpPr fitToPage="1"/>
  </sheetPr>
  <dimension ref="A1:H29"/>
  <sheetViews>
    <sheetView showGridLines="0" view="pageBreakPreview" zoomScaleNormal="100" zoomScaleSheetLayoutView="100" workbookViewId="0">
      <pane ySplit="10" topLeftCell="A11" activePane="bottomLeft" state="frozen"/>
      <selection pane="bottomLeft" activeCell="D21" sqref="D21"/>
    </sheetView>
  </sheetViews>
  <sheetFormatPr defaultColWidth="9" defaultRowHeight="12.75" x14ac:dyDescent="0.2"/>
  <cols>
    <col min="1" max="1" width="37.28515625" style="5" bestFit="1" customWidth="1"/>
    <col min="2" max="2" width="14.28515625" style="16" customWidth="1"/>
    <col min="3" max="3" width="19.42578125" style="14" customWidth="1"/>
    <col min="4" max="4" width="68" style="6" customWidth="1"/>
    <col min="5" max="5" width="7.7109375" style="5" customWidth="1"/>
    <col min="6" max="6" width="10.28515625" style="7" bestFit="1" customWidth="1"/>
    <col min="7" max="7" width="33.140625" style="7" customWidth="1"/>
    <col min="8" max="8" width="21.7109375" style="405" customWidth="1"/>
    <col min="9" max="16384" width="9" style="1"/>
  </cols>
  <sheetData>
    <row r="1" spans="1:8" ht="12.75" customHeight="1" x14ac:dyDescent="0.2">
      <c r="A1" s="758"/>
      <c r="B1" s="760"/>
      <c r="C1" s="802" t="s">
        <v>56077</v>
      </c>
      <c r="D1" s="803"/>
      <c r="E1" s="348" t="s">
        <v>131</v>
      </c>
      <c r="F1" s="409"/>
      <c r="G1" s="409"/>
      <c r="H1" s="410">
        <f>CAPA!F6</f>
        <v>0</v>
      </c>
    </row>
    <row r="2" spans="1:8" ht="12.75" customHeight="1" x14ac:dyDescent="0.2">
      <c r="A2" s="761"/>
      <c r="B2" s="763"/>
      <c r="C2" s="804"/>
      <c r="D2" s="805"/>
      <c r="E2" s="349" t="s">
        <v>25</v>
      </c>
      <c r="F2" s="411"/>
      <c r="G2" s="411"/>
      <c r="H2" s="412">
        <f>CAPA!E10</f>
        <v>46161</v>
      </c>
    </row>
    <row r="3" spans="1:8" ht="12.75" customHeight="1" x14ac:dyDescent="0.2">
      <c r="A3" s="761"/>
      <c r="B3" s="763"/>
      <c r="C3" s="804"/>
      <c r="D3" s="805"/>
      <c r="E3" s="349" t="s">
        <v>26</v>
      </c>
      <c r="F3" s="411"/>
      <c r="G3" s="411"/>
      <c r="H3" s="412">
        <f>CAPA!G13</f>
        <v>0</v>
      </c>
    </row>
    <row r="4" spans="1:8" ht="12.75" customHeight="1" x14ac:dyDescent="0.2">
      <c r="A4" s="764"/>
      <c r="B4" s="766"/>
      <c r="C4" s="806"/>
      <c r="D4" s="807"/>
      <c r="E4" s="25"/>
      <c r="F4" s="413"/>
      <c r="G4" s="413"/>
      <c r="H4" s="414"/>
    </row>
    <row r="5" spans="1:8" ht="13.5" customHeight="1" x14ac:dyDescent="0.2">
      <c r="A5" s="34" t="s">
        <v>27</v>
      </c>
      <c r="B5" s="30"/>
      <c r="C5" s="353"/>
      <c r="D5" s="350" t="str">
        <f>RESUMO!F5</f>
        <v>Reforma / Obra - PREFEITURA MUNICIPAL DE TUNÁPOLIS - SC</v>
      </c>
      <c r="E5" s="847" t="s">
        <v>132</v>
      </c>
      <c r="F5" s="848"/>
      <c r="G5" s="848"/>
      <c r="H5" s="849"/>
    </row>
    <row r="6" spans="1:8" ht="12.75" customHeight="1" x14ac:dyDescent="0.2">
      <c r="A6" s="35" t="s">
        <v>29</v>
      </c>
      <c r="D6" s="351" t="str">
        <f>RESUMO!F6</f>
        <v>ENDEREÇO: RUA JOÃO CASTILHO, 298, CENTRO, TUNÁPOLIS - SC</v>
      </c>
      <c r="E6" s="850"/>
      <c r="F6" s="851"/>
      <c r="G6" s="851"/>
      <c r="H6" s="852"/>
    </row>
    <row r="7" spans="1:8" x14ac:dyDescent="0.2">
      <c r="A7" s="35" t="s">
        <v>28</v>
      </c>
      <c r="D7" s="351" t="str">
        <f>RESUMO!G7</f>
        <v xml:space="preserve">NASSER - CREA/MG </v>
      </c>
      <c r="E7" s="850"/>
      <c r="F7" s="851"/>
      <c r="G7" s="851"/>
      <c r="H7" s="852"/>
    </row>
    <row r="8" spans="1:8" x14ac:dyDescent="0.2">
      <c r="A8" s="35" t="s">
        <v>31</v>
      </c>
      <c r="D8" s="354">
        <f>RESUMO!H8</f>
        <v>0</v>
      </c>
      <c r="E8" s="850"/>
      <c r="F8" s="851"/>
      <c r="G8" s="851"/>
      <c r="H8" s="852"/>
    </row>
    <row r="9" spans="1:8" ht="15.75" x14ac:dyDescent="0.2">
      <c r="A9" s="799" t="s">
        <v>133</v>
      </c>
      <c r="B9" s="800"/>
      <c r="C9" s="800"/>
      <c r="D9" s="801"/>
      <c r="E9" s="853"/>
      <c r="F9" s="854"/>
      <c r="G9" s="854"/>
      <c r="H9" s="855"/>
    </row>
    <row r="10" spans="1:8" ht="29.25" customHeight="1" x14ac:dyDescent="0.2">
      <c r="A10" s="2" t="s">
        <v>33</v>
      </c>
      <c r="B10" s="15" t="s">
        <v>134</v>
      </c>
      <c r="C10" s="13" t="s">
        <v>135</v>
      </c>
      <c r="D10" s="3" t="s">
        <v>34</v>
      </c>
      <c r="E10" s="2" t="s">
        <v>136</v>
      </c>
      <c r="F10" s="4" t="s">
        <v>137</v>
      </c>
      <c r="G10" s="403" t="s">
        <v>56073</v>
      </c>
      <c r="H10" s="403" t="s">
        <v>56074</v>
      </c>
    </row>
    <row r="11" spans="1:8" ht="4.5" customHeight="1" x14ac:dyDescent="0.2">
      <c r="C11" s="5"/>
      <c r="E11" s="1"/>
    </row>
    <row r="12" spans="1:8" x14ac:dyDescent="0.2">
      <c r="A12" s="8" t="str">
        <f>'ORÇAMENTO SINTETICO'!A12</f>
        <v>01.</v>
      </c>
      <c r="B12" s="8"/>
      <c r="C12" s="8"/>
      <c r="D12" s="525" t="str">
        <f>'ORÇAMENTO SINTETICO'!D12</f>
        <v>CUSTOS GERAIS</v>
      </c>
      <c r="E12" s="9" t="s">
        <v>39</v>
      </c>
      <c r="F12" s="10" t="s">
        <v>39</v>
      </c>
      <c r="G12" s="10"/>
      <c r="H12" s="406" t="s">
        <v>39</v>
      </c>
    </row>
    <row r="13" spans="1:8" x14ac:dyDescent="0.2">
      <c r="A13" s="42" t="e">
        <f>'ORÇAMENTO SINTETICO'!#REF!</f>
        <v>#REF!</v>
      </c>
      <c r="B13" s="42"/>
      <c r="C13" s="42"/>
      <c r="D13" s="526" t="e">
        <f>'ORÇAMENTO SINTETICO'!#REF!</f>
        <v>#REF!</v>
      </c>
      <c r="E13" s="43" t="s">
        <v>39</v>
      </c>
      <c r="F13" s="44" t="s">
        <v>39</v>
      </c>
      <c r="G13" s="44"/>
      <c r="H13" s="407" t="s">
        <v>39</v>
      </c>
    </row>
    <row r="14" spans="1:8" x14ac:dyDescent="0.2">
      <c r="A14" s="5" t="e">
        <f>'ORÇAMENTO SINTETICO'!#REF!</f>
        <v>#REF!</v>
      </c>
      <c r="B14" s="5" t="e">
        <f>'ORÇAMENTO SINTETICO'!#REF!</f>
        <v>#REF!</v>
      </c>
      <c r="C14" s="5" t="e">
        <f>'ORÇAMENTO SINTETICO'!#REF!</f>
        <v>#REF!</v>
      </c>
      <c r="D14" s="14" t="e">
        <f>'ORÇAMENTO SINTETICO'!#REF!</f>
        <v>#REF!</v>
      </c>
      <c r="E14" s="5" t="e">
        <f>'ORÇAMENTO SINTETICO'!#REF!</f>
        <v>#REF!</v>
      </c>
      <c r="F14" s="11"/>
      <c r="G14" s="11"/>
      <c r="H14" s="408"/>
    </row>
    <row r="15" spans="1:8" x14ac:dyDescent="0.2">
      <c r="A15" s="42" t="str">
        <f>'ORÇAMENTO SINTETICO'!A13</f>
        <v>01.02</v>
      </c>
      <c r="B15" s="42">
        <f>'ORÇAMENTO SINTETICO'!B13</f>
        <v>0</v>
      </c>
      <c r="C15" s="42">
        <f>'ORÇAMENTO SINTETICO'!C13</f>
        <v>0</v>
      </c>
      <c r="D15" s="526" t="str">
        <f>'ORÇAMENTO SINTETICO'!D13</f>
        <v>PLACA DA OBRA</v>
      </c>
      <c r="E15" s="42" t="str">
        <f>'ORÇAMENTO SINTETICO'!E13</f>
        <v xml:space="preserve"> </v>
      </c>
      <c r="F15" s="44"/>
      <c r="G15" s="44"/>
      <c r="H15" s="407"/>
    </row>
    <row r="16" spans="1:8" ht="25.5" x14ac:dyDescent="0.2">
      <c r="A16" s="5" t="str">
        <f>'ORÇAMENTO SINTETICO'!A14</f>
        <v>01.02.01</v>
      </c>
      <c r="B16" s="5" t="str">
        <f>'ORÇAMENTO SINTETICO'!B14</f>
        <v>SINAPI</v>
      </c>
      <c r="C16" s="5">
        <f>'ORÇAMENTO SINTETICO'!C14</f>
        <v>103689</v>
      </c>
      <c r="D16" s="14" t="str">
        <f>'ORÇAMENTO SINTETICO'!D14</f>
        <v>FORNECIMENTO E INSTALAÇÃO DE PLACA DE OBRA COM CHAPA GALVANIZADA E ESTRUTURA DE MADEIRA. AF_03/2022_PS</v>
      </c>
      <c r="E16" s="5" t="str">
        <f>'ORÇAMENTO SINTETICO'!E14</f>
        <v>M2</v>
      </c>
      <c r="F16" s="11"/>
      <c r="G16" s="11"/>
      <c r="H16" s="408"/>
    </row>
    <row r="17" spans="1:8" x14ac:dyDescent="0.2">
      <c r="A17" s="42" t="e">
        <f>'ORÇAMENTO SINTETICO'!#REF!</f>
        <v>#REF!</v>
      </c>
      <c r="B17" s="42" t="e">
        <f>'ORÇAMENTO SINTETICO'!#REF!</f>
        <v>#REF!</v>
      </c>
      <c r="C17" s="42" t="e">
        <f>'ORÇAMENTO SINTETICO'!#REF!</f>
        <v>#REF!</v>
      </c>
      <c r="D17" s="526" t="e">
        <f>'ORÇAMENTO SINTETICO'!#REF!</f>
        <v>#REF!</v>
      </c>
      <c r="E17" s="42" t="e">
        <f>'ORÇAMENTO SINTETICO'!#REF!</f>
        <v>#REF!</v>
      </c>
      <c r="F17" s="44"/>
      <c r="G17" s="44"/>
      <c r="H17" s="407"/>
    </row>
    <row r="18" spans="1:8" x14ac:dyDescent="0.2">
      <c r="A18" s="5" t="e">
        <f>'ORÇAMENTO SINTETICO'!#REF!</f>
        <v>#REF!</v>
      </c>
      <c r="B18" s="5" t="e">
        <f>'ORÇAMENTO SINTETICO'!#REF!</f>
        <v>#REF!</v>
      </c>
      <c r="C18" s="5" t="e">
        <f>'ORÇAMENTO SINTETICO'!#REF!</f>
        <v>#REF!</v>
      </c>
      <c r="D18" s="14" t="e">
        <f>'ORÇAMENTO SINTETICO'!#REF!</f>
        <v>#REF!</v>
      </c>
      <c r="E18" s="5" t="e">
        <f>'ORÇAMENTO SINTETICO'!#REF!</f>
        <v>#REF!</v>
      </c>
      <c r="F18" s="11"/>
      <c r="G18" s="11"/>
      <c r="H18" s="408"/>
    </row>
    <row r="19" spans="1:8" x14ac:dyDescent="0.2">
      <c r="A19" s="5" t="e">
        <f>'ORÇAMENTO SINTETICO'!#REF!</f>
        <v>#REF!</v>
      </c>
      <c r="B19" s="5" t="e">
        <f>'ORÇAMENTO SINTETICO'!#REF!</f>
        <v>#REF!</v>
      </c>
      <c r="C19" s="5" t="e">
        <f>'ORÇAMENTO SINTETICO'!#REF!</f>
        <v>#REF!</v>
      </c>
      <c r="D19" s="14" t="e">
        <f>'ORÇAMENTO SINTETICO'!#REF!</f>
        <v>#REF!</v>
      </c>
      <c r="E19" s="5" t="e">
        <f>'ORÇAMENTO SINTETICO'!#REF!</f>
        <v>#REF!</v>
      </c>
      <c r="F19" s="11"/>
      <c r="G19" s="11"/>
      <c r="H19" s="408"/>
    </row>
    <row r="20" spans="1:8" x14ac:dyDescent="0.2">
      <c r="A20" s="5" t="e">
        <f>'ORÇAMENTO SINTETICO'!#REF!</f>
        <v>#REF!</v>
      </c>
      <c r="B20" s="5" t="e">
        <f>'ORÇAMENTO SINTETICO'!#REF!</f>
        <v>#REF!</v>
      </c>
      <c r="C20" s="5" t="e">
        <f>'ORÇAMENTO SINTETICO'!#REF!</f>
        <v>#REF!</v>
      </c>
      <c r="D20" s="14" t="e">
        <f>'ORÇAMENTO SINTETICO'!#REF!</f>
        <v>#REF!</v>
      </c>
      <c r="E20" s="5" t="e">
        <f>'ORÇAMENTO SINTETICO'!#REF!</f>
        <v>#REF!</v>
      </c>
      <c r="F20" s="11"/>
      <c r="G20" s="11"/>
      <c r="H20" s="408"/>
    </row>
    <row r="21" spans="1:8" x14ac:dyDescent="0.2">
      <c r="A21" s="5" t="e">
        <f>'ORÇAMENTO SINTETICO'!#REF!</f>
        <v>#REF!</v>
      </c>
      <c r="B21" s="5" t="e">
        <f>'ORÇAMENTO SINTETICO'!#REF!</f>
        <v>#REF!</v>
      </c>
      <c r="C21" s="5" t="e">
        <f>'ORÇAMENTO SINTETICO'!#REF!</f>
        <v>#REF!</v>
      </c>
      <c r="D21" s="14" t="e">
        <f>'ORÇAMENTO SINTETICO'!#REF!</f>
        <v>#REF!</v>
      </c>
      <c r="E21" s="5" t="e">
        <f>'ORÇAMENTO SINTETICO'!#REF!</f>
        <v>#REF!</v>
      </c>
      <c r="F21" s="11"/>
      <c r="G21" s="11"/>
      <c r="H21" s="408"/>
    </row>
    <row r="22" spans="1:8" s="422" customFormat="1" x14ac:dyDescent="0.2">
      <c r="A22" s="42" t="e">
        <f>'ORÇAMENTO SINTETICO'!#REF!</f>
        <v>#REF!</v>
      </c>
      <c r="B22" s="42" t="e">
        <f>'ORÇAMENTO SINTETICO'!#REF!</f>
        <v>#REF!</v>
      </c>
      <c r="C22" s="42" t="e">
        <f>'ORÇAMENTO SINTETICO'!#REF!</f>
        <v>#REF!</v>
      </c>
      <c r="D22" s="526" t="e">
        <f>'ORÇAMENTO SINTETICO'!#REF!</f>
        <v>#REF!</v>
      </c>
      <c r="E22" s="42" t="e">
        <f>'ORÇAMENTO SINTETICO'!#REF!</f>
        <v>#REF!</v>
      </c>
      <c r="F22" s="44"/>
      <c r="G22" s="44"/>
      <c r="H22" s="407"/>
    </row>
    <row r="26" spans="1:8" x14ac:dyDescent="0.2">
      <c r="A26" s="45"/>
      <c r="B26" s="38"/>
      <c r="C26" s="39"/>
      <c r="D26" s="40"/>
      <c r="E26" s="17" t="s">
        <v>98</v>
      </c>
      <c r="F26" s="17"/>
      <c r="G26" s="17"/>
      <c r="H26" s="403"/>
    </row>
    <row r="27" spans="1:8" x14ac:dyDescent="0.2">
      <c r="A27" s="37"/>
      <c r="B27" s="38"/>
      <c r="C27" s="39"/>
      <c r="D27" s="40"/>
      <c r="E27" s="17" t="s">
        <v>99</v>
      </c>
      <c r="F27" s="41">
        <v>0.35410000000000003</v>
      </c>
      <c r="G27" s="41"/>
      <c r="H27" s="403"/>
    </row>
    <row r="28" spans="1:8" x14ac:dyDescent="0.2">
      <c r="A28" s="37"/>
      <c r="B28" s="38"/>
      <c r="C28" s="39"/>
      <c r="D28" s="40"/>
      <c r="E28" s="17"/>
      <c r="F28" s="41"/>
      <c r="G28" s="41"/>
      <c r="H28" s="403"/>
    </row>
    <row r="29" spans="1:8" x14ac:dyDescent="0.2">
      <c r="A29" s="37"/>
      <c r="B29" s="38"/>
      <c r="C29" s="39"/>
      <c r="D29" s="40"/>
      <c r="E29" s="17" t="s">
        <v>100</v>
      </c>
      <c r="F29" s="4"/>
      <c r="G29" s="4"/>
      <c r="H29" s="403"/>
    </row>
  </sheetData>
  <autoFilter ref="A10:H15" xr:uid="{00000000-0009-0000-0000-000004000000}"/>
  <mergeCells count="4">
    <mergeCell ref="A1:B4"/>
    <mergeCell ref="C1:D4"/>
    <mergeCell ref="E5:H9"/>
    <mergeCell ref="A9:D9"/>
  </mergeCells>
  <pageMargins left="0.78740157480314965" right="0.39370078740157483" top="0.98425196850393704" bottom="0.98425196850393704" header="0.51181102362204722" footer="0.51181102362204722"/>
  <pageSetup paperSize="9" scale="43" fitToHeight="0" orientation="portrait" r:id="rId1"/>
  <headerFooter alignWithMargins="0">
    <oddFooter>Página &amp;P de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63654-9A36-407E-A47F-BA25E052AF05}">
  <dimension ref="A2:T15"/>
  <sheetViews>
    <sheetView zoomScale="80" zoomScaleNormal="80" workbookViewId="0">
      <selection activeCell="C21" sqref="C21"/>
    </sheetView>
  </sheetViews>
  <sheetFormatPr defaultRowHeight="12.75" x14ac:dyDescent="0.2"/>
  <cols>
    <col min="1" max="1" width="25.85546875" customWidth="1"/>
    <col min="2" max="7" width="15.7109375" customWidth="1"/>
    <col min="8" max="8" width="18.140625" customWidth="1"/>
    <col min="9" max="16" width="15.7109375" customWidth="1"/>
    <col min="17" max="17" width="16.7109375" customWidth="1"/>
    <col min="18" max="18" width="13.85546875" customWidth="1"/>
    <col min="19" max="19" width="13.28515625" customWidth="1"/>
    <col min="20" max="20" width="14.7109375" customWidth="1"/>
  </cols>
  <sheetData>
    <row r="2" spans="1:20" ht="13.5" thickBot="1" x14ac:dyDescent="0.25"/>
    <row r="3" spans="1:20" s="14" customFormat="1" ht="39" customHeight="1" x14ac:dyDescent="0.2">
      <c r="A3" s="433" t="s">
        <v>56089</v>
      </c>
      <c r="B3" s="434" t="s">
        <v>77</v>
      </c>
      <c r="C3" s="434" t="s">
        <v>56090</v>
      </c>
      <c r="D3" s="434" t="s">
        <v>56091</v>
      </c>
      <c r="E3" s="434" t="s">
        <v>56092</v>
      </c>
      <c r="F3" s="434" t="s">
        <v>56093</v>
      </c>
      <c r="G3" s="434" t="s">
        <v>56094</v>
      </c>
      <c r="H3" s="434" t="s">
        <v>56095</v>
      </c>
      <c r="I3" s="434" t="s">
        <v>56097</v>
      </c>
      <c r="J3" s="434" t="s">
        <v>56098</v>
      </c>
      <c r="K3" s="434" t="s">
        <v>56099</v>
      </c>
      <c r="L3" s="434" t="s">
        <v>56100</v>
      </c>
      <c r="M3" s="434" t="s">
        <v>56101</v>
      </c>
      <c r="N3" s="434" t="s">
        <v>56102</v>
      </c>
      <c r="O3" s="434" t="s">
        <v>9120</v>
      </c>
      <c r="P3" s="434" t="s">
        <v>56103</v>
      </c>
      <c r="Q3" s="434" t="s">
        <v>56104</v>
      </c>
      <c r="R3" s="434" t="s">
        <v>56105</v>
      </c>
      <c r="S3" s="434" t="s">
        <v>56106</v>
      </c>
      <c r="T3" s="435" t="s">
        <v>56107</v>
      </c>
    </row>
    <row r="4" spans="1:20" ht="30" customHeight="1" x14ac:dyDescent="0.2">
      <c r="A4" s="429" t="s">
        <v>56078</v>
      </c>
      <c r="B4" s="423" t="s">
        <v>56096</v>
      </c>
      <c r="C4" s="423" t="s">
        <v>56096</v>
      </c>
      <c r="D4" s="423" t="s">
        <v>56096</v>
      </c>
      <c r="E4" s="423" t="s">
        <v>56096</v>
      </c>
      <c r="F4" s="423" t="s">
        <v>56096</v>
      </c>
      <c r="G4" s="423" t="s">
        <v>56096</v>
      </c>
      <c r="H4" s="423"/>
      <c r="I4" s="423"/>
      <c r="J4" s="423"/>
      <c r="K4" s="423"/>
      <c r="L4" s="423"/>
      <c r="M4" s="423"/>
      <c r="N4" s="423"/>
      <c r="O4" s="423"/>
      <c r="P4" s="423"/>
      <c r="Q4" s="423"/>
      <c r="R4" s="423"/>
      <c r="S4" s="423"/>
      <c r="T4" s="424"/>
    </row>
    <row r="5" spans="1:20" ht="30" customHeight="1" x14ac:dyDescent="0.2">
      <c r="A5" s="430" t="s">
        <v>56079</v>
      </c>
      <c r="B5" s="425"/>
      <c r="C5" s="425"/>
      <c r="D5" s="425"/>
      <c r="E5" s="425"/>
      <c r="F5" s="425"/>
      <c r="G5" s="425"/>
      <c r="H5" s="425"/>
      <c r="I5" s="425"/>
      <c r="J5" s="425"/>
      <c r="K5" s="425"/>
      <c r="L5" s="425"/>
      <c r="M5" s="425"/>
      <c r="N5" s="425"/>
      <c r="O5" s="425"/>
      <c r="P5" s="425"/>
      <c r="Q5" s="425"/>
      <c r="R5" s="425"/>
      <c r="S5" s="425"/>
      <c r="T5" s="426"/>
    </row>
    <row r="6" spans="1:20" ht="30" customHeight="1" x14ac:dyDescent="0.2">
      <c r="A6" s="429" t="s">
        <v>24052</v>
      </c>
      <c r="B6" s="423"/>
      <c r="C6" s="423"/>
      <c r="D6" s="423"/>
      <c r="E6" s="423"/>
      <c r="F6" s="423"/>
      <c r="G6" s="423" t="s">
        <v>56096</v>
      </c>
      <c r="H6" s="423"/>
      <c r="I6" s="423" t="s">
        <v>56096</v>
      </c>
      <c r="J6" s="423" t="s">
        <v>56096</v>
      </c>
      <c r="K6" s="423" t="s">
        <v>56096</v>
      </c>
      <c r="L6" s="423" t="s">
        <v>56096</v>
      </c>
      <c r="M6" s="423" t="s">
        <v>56096</v>
      </c>
      <c r="N6" s="423" t="s">
        <v>56096</v>
      </c>
      <c r="O6" s="423" t="s">
        <v>56096</v>
      </c>
      <c r="P6" s="423" t="s">
        <v>56096</v>
      </c>
      <c r="Q6" s="423"/>
      <c r="R6" s="423"/>
      <c r="S6" s="423"/>
      <c r="T6" s="424"/>
    </row>
    <row r="7" spans="1:20" ht="30" customHeight="1" x14ac:dyDescent="0.2">
      <c r="A7" s="431" t="s">
        <v>56080</v>
      </c>
      <c r="B7" s="425"/>
      <c r="C7" s="425"/>
      <c r="D7" s="425"/>
      <c r="E7" s="425"/>
      <c r="F7" s="425"/>
      <c r="G7" s="425"/>
      <c r="H7" s="425"/>
      <c r="I7" s="425"/>
      <c r="J7" s="425"/>
      <c r="K7" s="425"/>
      <c r="L7" s="425"/>
      <c r="M7" s="425"/>
      <c r="N7" s="425"/>
      <c r="O7" s="425"/>
      <c r="P7" s="425"/>
      <c r="Q7" s="425"/>
      <c r="R7" s="425"/>
      <c r="S7" s="425"/>
      <c r="T7" s="426"/>
    </row>
    <row r="8" spans="1:20" ht="30" customHeight="1" x14ac:dyDescent="0.2">
      <c r="A8" s="429" t="s">
        <v>56081</v>
      </c>
      <c r="B8" s="423" t="s">
        <v>56096</v>
      </c>
      <c r="C8" s="423" t="s">
        <v>56096</v>
      </c>
      <c r="D8" s="423" t="s">
        <v>56096</v>
      </c>
      <c r="E8" s="423"/>
      <c r="F8" s="423" t="s">
        <v>56096</v>
      </c>
      <c r="G8" s="423" t="s">
        <v>56096</v>
      </c>
      <c r="H8" s="423" t="s">
        <v>56096</v>
      </c>
      <c r="I8" s="423"/>
      <c r="J8" s="423"/>
      <c r="K8" s="423"/>
      <c r="L8" s="423"/>
      <c r="M8" s="423"/>
      <c r="N8" s="423" t="s">
        <v>56096</v>
      </c>
      <c r="O8" s="423" t="s">
        <v>56096</v>
      </c>
      <c r="P8" s="423"/>
      <c r="Q8" s="423"/>
      <c r="R8" s="423"/>
      <c r="S8" s="423"/>
      <c r="T8" s="424"/>
    </row>
    <row r="9" spans="1:20" ht="30" customHeight="1" x14ac:dyDescent="0.2">
      <c r="A9" s="431" t="s">
        <v>56082</v>
      </c>
      <c r="B9" s="425" t="s">
        <v>56096</v>
      </c>
      <c r="C9" s="425"/>
      <c r="D9" s="425"/>
      <c r="E9" s="425"/>
      <c r="F9" s="425"/>
      <c r="G9" s="425"/>
      <c r="H9" s="425"/>
      <c r="I9" s="425"/>
      <c r="J9" s="425"/>
      <c r="K9" s="425" t="s">
        <v>56096</v>
      </c>
      <c r="L9" s="425"/>
      <c r="M9" s="425"/>
      <c r="N9" s="425"/>
      <c r="O9" s="425"/>
      <c r="P9" s="425" t="s">
        <v>56096</v>
      </c>
      <c r="Q9" s="425" t="s">
        <v>56096</v>
      </c>
      <c r="R9" s="425" t="s">
        <v>56096</v>
      </c>
      <c r="S9" s="425" t="s">
        <v>56096</v>
      </c>
      <c r="T9" s="426" t="s">
        <v>56096</v>
      </c>
    </row>
    <row r="10" spans="1:20" ht="30" customHeight="1" x14ac:dyDescent="0.2">
      <c r="A10" s="429" t="s">
        <v>56083</v>
      </c>
      <c r="B10" s="423" t="s">
        <v>56096</v>
      </c>
      <c r="C10" s="423" t="s">
        <v>56096</v>
      </c>
      <c r="D10" s="423" t="s">
        <v>56096</v>
      </c>
      <c r="E10" s="423" t="s">
        <v>56096</v>
      </c>
      <c r="F10" s="423" t="s">
        <v>56096</v>
      </c>
      <c r="G10" s="423" t="s">
        <v>56096</v>
      </c>
      <c r="H10" s="423" t="s">
        <v>56096</v>
      </c>
      <c r="I10" s="423"/>
      <c r="J10" s="423"/>
      <c r="K10" s="423"/>
      <c r="L10" s="423"/>
      <c r="M10" s="423"/>
      <c r="N10" s="423" t="s">
        <v>56096</v>
      </c>
      <c r="O10" s="423"/>
      <c r="P10" s="423"/>
      <c r="Q10" s="423"/>
      <c r="R10" s="423"/>
      <c r="S10" s="423"/>
      <c r="T10" s="424"/>
    </row>
    <row r="11" spans="1:20" ht="30" customHeight="1" x14ac:dyDescent="0.2">
      <c r="A11" s="431" t="s">
        <v>56084</v>
      </c>
      <c r="B11" s="425" t="s">
        <v>56096</v>
      </c>
      <c r="C11" s="425" t="s">
        <v>56096</v>
      </c>
      <c r="D11" s="425" t="s">
        <v>56096</v>
      </c>
      <c r="E11" s="425" t="s">
        <v>56096</v>
      </c>
      <c r="F11" s="425" t="s">
        <v>56096</v>
      </c>
      <c r="G11" s="425"/>
      <c r="H11" s="425" t="s">
        <v>56096</v>
      </c>
      <c r="I11" s="425"/>
      <c r="J11" s="425"/>
      <c r="K11" s="425"/>
      <c r="L11" s="425"/>
      <c r="M11" s="425"/>
      <c r="N11" s="425" t="s">
        <v>56096</v>
      </c>
      <c r="O11" s="425"/>
      <c r="P11" s="425"/>
      <c r="Q11" s="425"/>
      <c r="R11" s="425"/>
      <c r="S11" s="425"/>
      <c r="T11" s="426"/>
    </row>
    <row r="12" spans="1:20" ht="30" customHeight="1" x14ac:dyDescent="0.2">
      <c r="A12" s="429" t="s">
        <v>56085</v>
      </c>
      <c r="B12" s="423" t="s">
        <v>56096</v>
      </c>
      <c r="C12" s="423" t="s">
        <v>56096</v>
      </c>
      <c r="D12" s="423" t="s">
        <v>56096</v>
      </c>
      <c r="E12" s="423"/>
      <c r="F12" s="423" t="s">
        <v>56096</v>
      </c>
      <c r="G12" s="423" t="s">
        <v>56096</v>
      </c>
      <c r="H12" s="423" t="s">
        <v>56096</v>
      </c>
      <c r="I12" s="423" t="s">
        <v>56096</v>
      </c>
      <c r="J12" s="423"/>
      <c r="K12" s="423"/>
      <c r="L12" s="423"/>
      <c r="M12" s="423"/>
      <c r="N12" s="423" t="s">
        <v>56096</v>
      </c>
      <c r="O12" s="423"/>
      <c r="P12" s="423"/>
      <c r="Q12" s="423"/>
      <c r="R12" s="423"/>
      <c r="S12" s="423"/>
      <c r="T12" s="424"/>
    </row>
    <row r="13" spans="1:20" ht="40.5" x14ac:dyDescent="0.2">
      <c r="A13" s="436" t="s">
        <v>56086</v>
      </c>
      <c r="B13" s="425"/>
      <c r="C13" s="425" t="s">
        <v>56096</v>
      </c>
      <c r="D13" s="425"/>
      <c r="E13" s="425" t="s">
        <v>56096</v>
      </c>
      <c r="F13" s="425" t="s">
        <v>56096</v>
      </c>
      <c r="G13" s="425" t="s">
        <v>56096</v>
      </c>
      <c r="H13" s="425" t="s">
        <v>56096</v>
      </c>
      <c r="I13" s="425" t="s">
        <v>56096</v>
      </c>
      <c r="J13" s="425"/>
      <c r="K13" s="425"/>
      <c r="L13" s="425"/>
      <c r="M13" s="425"/>
      <c r="N13" s="425" t="s">
        <v>56096</v>
      </c>
      <c r="O13" s="425"/>
      <c r="P13" s="425"/>
      <c r="Q13" s="425"/>
      <c r="R13" s="425"/>
      <c r="S13" s="425"/>
      <c r="T13" s="426"/>
    </row>
    <row r="14" spans="1:20" ht="30" customHeight="1" x14ac:dyDescent="0.2">
      <c r="A14" s="429" t="s">
        <v>56087</v>
      </c>
      <c r="B14" s="423" t="s">
        <v>56096</v>
      </c>
      <c r="C14" s="423" t="s">
        <v>56096</v>
      </c>
      <c r="D14" s="423" t="s">
        <v>56096</v>
      </c>
      <c r="E14" s="423" t="s">
        <v>56096</v>
      </c>
      <c r="F14" s="423"/>
      <c r="G14" s="423" t="s">
        <v>56096</v>
      </c>
      <c r="H14" s="423" t="s">
        <v>56096</v>
      </c>
      <c r="I14" s="423"/>
      <c r="J14" s="423"/>
      <c r="K14" s="423"/>
      <c r="L14" s="423"/>
      <c r="M14" s="423"/>
      <c r="N14" s="423" t="s">
        <v>56096</v>
      </c>
      <c r="O14" s="423"/>
      <c r="P14" s="423"/>
      <c r="Q14" s="423"/>
      <c r="R14" s="423"/>
      <c r="S14" s="423"/>
      <c r="T14" s="424"/>
    </row>
    <row r="15" spans="1:20" ht="30" customHeight="1" thickBot="1" x14ac:dyDescent="0.25">
      <c r="A15" s="432" t="s">
        <v>56088</v>
      </c>
      <c r="B15" s="427" t="s">
        <v>56096</v>
      </c>
      <c r="C15" s="427" t="s">
        <v>56096</v>
      </c>
      <c r="D15" s="427" t="s">
        <v>56096</v>
      </c>
      <c r="E15" s="427" t="s">
        <v>56096</v>
      </c>
      <c r="F15" s="427" t="s">
        <v>56096</v>
      </c>
      <c r="G15" s="427" t="s">
        <v>56096</v>
      </c>
      <c r="H15" s="427" t="s">
        <v>56096</v>
      </c>
      <c r="I15" s="427"/>
      <c r="J15" s="427"/>
      <c r="K15" s="427"/>
      <c r="L15" s="427"/>
      <c r="M15" s="427"/>
      <c r="N15" s="427" t="s">
        <v>56096</v>
      </c>
      <c r="O15" s="427"/>
      <c r="P15" s="427"/>
      <c r="Q15" s="427"/>
      <c r="R15" s="427" t="s">
        <v>56096</v>
      </c>
      <c r="S15" s="427" t="s">
        <v>56096</v>
      </c>
      <c r="T15" s="428" t="s">
        <v>56096</v>
      </c>
    </row>
  </sheetData>
  <pageMargins left="0.511811024" right="0.511811024" top="0.78740157499999996" bottom="0.78740157499999996" header="0.31496062000000002" footer="0.31496062000000002"/>
  <pageSetup paperSize="9" scale="4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10E7A-6DFF-42C6-AD7D-5EF63818B60E}">
  <dimension ref="A2:N25"/>
  <sheetViews>
    <sheetView workbookViewId="0">
      <selection activeCell="S11" sqref="S11"/>
    </sheetView>
  </sheetViews>
  <sheetFormatPr defaultRowHeight="12.75" x14ac:dyDescent="0.2"/>
  <cols>
    <col min="1" max="1" width="19.140625" customWidth="1"/>
    <col min="2" max="2" width="15.140625" customWidth="1"/>
    <col min="3" max="3" width="14.7109375" customWidth="1"/>
    <col min="4" max="5" width="12.7109375" customWidth="1"/>
    <col min="6" max="6" width="17" customWidth="1"/>
    <col min="7" max="7" width="13.28515625" customWidth="1"/>
    <col min="8" max="10" width="12.7109375" customWidth="1"/>
    <col min="11" max="11" width="15.140625" customWidth="1"/>
    <col min="12" max="13" width="12.7109375" customWidth="1"/>
    <col min="14" max="14" width="16.7109375" customWidth="1"/>
  </cols>
  <sheetData>
    <row r="2" spans="1:14" ht="13.5" thickBot="1" x14ac:dyDescent="0.25"/>
    <row r="3" spans="1:14" s="549" customFormat="1" ht="39" customHeight="1" x14ac:dyDescent="0.2">
      <c r="A3" s="546" t="s">
        <v>64853</v>
      </c>
      <c r="B3" s="547" t="s">
        <v>56078</v>
      </c>
      <c r="C3" s="547" t="s">
        <v>56079</v>
      </c>
      <c r="D3" s="547" t="s">
        <v>24052</v>
      </c>
      <c r="E3" s="547" t="s">
        <v>56080</v>
      </c>
      <c r="F3" s="547" t="s">
        <v>56081</v>
      </c>
      <c r="G3" s="547" t="s">
        <v>56082</v>
      </c>
      <c r="H3" s="547" t="s">
        <v>56083</v>
      </c>
      <c r="I3" s="547" t="s">
        <v>56084</v>
      </c>
      <c r="J3" s="547" t="s">
        <v>56085</v>
      </c>
      <c r="K3" s="548" t="s">
        <v>56086</v>
      </c>
      <c r="L3" s="547" t="s">
        <v>56087</v>
      </c>
      <c r="M3" s="566" t="s">
        <v>56088</v>
      </c>
      <c r="N3" s="572" t="s">
        <v>64860</v>
      </c>
    </row>
    <row r="4" spans="1:14" s="552" customFormat="1" ht="20.100000000000001" customHeight="1" x14ac:dyDescent="0.2">
      <c r="A4" s="551" t="s">
        <v>64843</v>
      </c>
      <c r="B4" s="553" t="s">
        <v>56096</v>
      </c>
      <c r="C4" s="554"/>
      <c r="D4" s="554"/>
      <c r="E4" s="553" t="s">
        <v>56096</v>
      </c>
      <c r="F4" s="553" t="s">
        <v>56096</v>
      </c>
      <c r="G4" s="554"/>
      <c r="H4" s="554"/>
      <c r="I4" s="553" t="s">
        <v>56096</v>
      </c>
      <c r="J4" s="553" t="s">
        <v>56096</v>
      </c>
      <c r="K4" s="553" t="s">
        <v>56096</v>
      </c>
      <c r="L4" s="554"/>
      <c r="M4" s="567" t="s">
        <v>56096</v>
      </c>
      <c r="N4" s="560"/>
    </row>
    <row r="5" spans="1:14" ht="20.100000000000001" customHeight="1" x14ac:dyDescent="0.2">
      <c r="A5" s="550" t="s">
        <v>64844</v>
      </c>
      <c r="B5" s="507" t="s">
        <v>56096</v>
      </c>
      <c r="C5" s="503"/>
      <c r="D5" s="503"/>
      <c r="E5" s="507" t="s">
        <v>56096</v>
      </c>
      <c r="F5" s="507" t="s">
        <v>56096</v>
      </c>
      <c r="G5" s="503"/>
      <c r="H5" s="503"/>
      <c r="I5" s="507" t="s">
        <v>56096</v>
      </c>
      <c r="J5" s="507" t="s">
        <v>56096</v>
      </c>
      <c r="K5" s="507" t="s">
        <v>56096</v>
      </c>
      <c r="L5" s="507" t="s">
        <v>56096</v>
      </c>
      <c r="M5" s="568" t="s">
        <v>56096</v>
      </c>
      <c r="N5" s="573"/>
    </row>
    <row r="6" spans="1:14" s="552" customFormat="1" ht="20.100000000000001" customHeight="1" x14ac:dyDescent="0.2">
      <c r="A6" s="551" t="s">
        <v>64845</v>
      </c>
      <c r="B6" s="553" t="s">
        <v>56096</v>
      </c>
      <c r="C6" s="554"/>
      <c r="D6" s="554"/>
      <c r="E6" s="553" t="s">
        <v>56096</v>
      </c>
      <c r="F6" s="553" t="s">
        <v>56096</v>
      </c>
      <c r="G6" s="554"/>
      <c r="H6" s="554"/>
      <c r="I6" s="553" t="s">
        <v>56096</v>
      </c>
      <c r="J6" s="553" t="s">
        <v>56096</v>
      </c>
      <c r="K6" s="553" t="s">
        <v>56096</v>
      </c>
      <c r="L6" s="553" t="s">
        <v>56096</v>
      </c>
      <c r="M6" s="567" t="s">
        <v>56096</v>
      </c>
      <c r="N6" s="560"/>
    </row>
    <row r="7" spans="1:14" ht="20.100000000000001" customHeight="1" x14ac:dyDescent="0.2">
      <c r="A7" s="550" t="s">
        <v>56092</v>
      </c>
      <c r="B7" s="507" t="s">
        <v>56096</v>
      </c>
      <c r="C7" s="503"/>
      <c r="D7" s="503"/>
      <c r="E7" s="507" t="s">
        <v>64856</v>
      </c>
      <c r="F7" s="503"/>
      <c r="G7" s="503"/>
      <c r="H7" s="503"/>
      <c r="I7" s="503"/>
      <c r="J7" s="503"/>
      <c r="K7" s="507" t="s">
        <v>56096</v>
      </c>
      <c r="L7" s="503"/>
      <c r="M7" s="568" t="s">
        <v>56096</v>
      </c>
      <c r="N7" s="573"/>
    </row>
    <row r="8" spans="1:14" s="552" customFormat="1" ht="20.100000000000001" customHeight="1" x14ac:dyDescent="0.2">
      <c r="A8" s="551" t="s">
        <v>64846</v>
      </c>
      <c r="B8" s="553" t="s">
        <v>56096</v>
      </c>
      <c r="C8" s="554"/>
      <c r="D8" s="554"/>
      <c r="E8" s="553" t="s">
        <v>56096</v>
      </c>
      <c r="F8" s="553" t="s">
        <v>56096</v>
      </c>
      <c r="G8" s="554"/>
      <c r="H8" s="553" t="s">
        <v>56096</v>
      </c>
      <c r="I8" s="553" t="s">
        <v>56096</v>
      </c>
      <c r="J8" s="553" t="s">
        <v>56096</v>
      </c>
      <c r="K8" s="553" t="s">
        <v>56096</v>
      </c>
      <c r="L8" s="553" t="s">
        <v>56096</v>
      </c>
      <c r="M8" s="567" t="s">
        <v>56096</v>
      </c>
      <c r="N8" s="574"/>
    </row>
    <row r="9" spans="1:14" ht="20.100000000000001" customHeight="1" x14ac:dyDescent="0.2">
      <c r="A9" s="550" t="s">
        <v>64847</v>
      </c>
      <c r="B9" s="507" t="s">
        <v>56096</v>
      </c>
      <c r="C9" s="503"/>
      <c r="D9" s="503"/>
      <c r="E9" s="507" t="s">
        <v>56096</v>
      </c>
      <c r="F9" s="507" t="s">
        <v>56096</v>
      </c>
      <c r="G9" s="503"/>
      <c r="H9" s="503"/>
      <c r="I9" s="507" t="s">
        <v>56096</v>
      </c>
      <c r="J9" s="507" t="s">
        <v>56096</v>
      </c>
      <c r="K9" s="507" t="s">
        <v>56096</v>
      </c>
      <c r="L9" s="507" t="s">
        <v>56096</v>
      </c>
      <c r="M9" s="568" t="s">
        <v>56096</v>
      </c>
      <c r="N9" s="573"/>
    </row>
    <row r="10" spans="1:14" s="552" customFormat="1" ht="20.100000000000001" customHeight="1" x14ac:dyDescent="0.2">
      <c r="A10" s="551" t="s">
        <v>64848</v>
      </c>
      <c r="B10" s="554"/>
      <c r="C10" s="554"/>
      <c r="D10" s="554"/>
      <c r="E10" s="553" t="s">
        <v>64857</v>
      </c>
      <c r="F10" s="553" t="s">
        <v>56096</v>
      </c>
      <c r="G10" s="554"/>
      <c r="H10" s="554"/>
      <c r="I10" s="553" t="s">
        <v>56096</v>
      </c>
      <c r="J10" s="553" t="s">
        <v>56096</v>
      </c>
      <c r="K10" s="553" t="s">
        <v>56096</v>
      </c>
      <c r="L10" s="553" t="s">
        <v>56096</v>
      </c>
      <c r="M10" s="567" t="s">
        <v>56096</v>
      </c>
      <c r="N10" s="574"/>
    </row>
    <row r="11" spans="1:14" ht="20.100000000000001" customHeight="1" x14ac:dyDescent="0.2">
      <c r="A11" s="550" t="s">
        <v>64849</v>
      </c>
      <c r="B11" s="503"/>
      <c r="C11" s="503"/>
      <c r="D11" s="503"/>
      <c r="E11" s="507" t="s">
        <v>56096</v>
      </c>
      <c r="F11" s="503"/>
      <c r="G11" s="503"/>
      <c r="H11" s="503"/>
      <c r="I11" s="503"/>
      <c r="J11" s="507" t="s">
        <v>56096</v>
      </c>
      <c r="K11" s="507" t="s">
        <v>56096</v>
      </c>
      <c r="L11" s="507" t="s">
        <v>56096</v>
      </c>
      <c r="M11" s="569"/>
      <c r="N11" s="573"/>
    </row>
    <row r="12" spans="1:14" s="552" customFormat="1" ht="20.100000000000001" customHeight="1" x14ac:dyDescent="0.2">
      <c r="A12" s="551" t="s">
        <v>56098</v>
      </c>
      <c r="B12" s="554"/>
      <c r="C12" s="554"/>
      <c r="D12" s="554"/>
      <c r="E12" s="553" t="s">
        <v>64858</v>
      </c>
      <c r="F12" s="554"/>
      <c r="G12" s="554"/>
      <c r="H12" s="554"/>
      <c r="I12" s="554"/>
      <c r="J12" s="554"/>
      <c r="K12" s="554"/>
      <c r="L12" s="554"/>
      <c r="M12" s="570"/>
      <c r="N12" s="574"/>
    </row>
    <row r="13" spans="1:14" ht="20.100000000000001" customHeight="1" x14ac:dyDescent="0.2">
      <c r="A13" s="550" t="s">
        <v>64850</v>
      </c>
      <c r="B13" s="503"/>
      <c r="C13" s="503"/>
      <c r="D13" s="503"/>
      <c r="E13" s="503"/>
      <c r="F13" s="503"/>
      <c r="G13" s="503"/>
      <c r="H13" s="503"/>
      <c r="I13" s="503"/>
      <c r="J13" s="503"/>
      <c r="K13" s="503"/>
      <c r="L13" s="503"/>
      <c r="M13" s="569"/>
      <c r="N13" s="573"/>
    </row>
    <row r="14" spans="1:14" s="552" customFormat="1" ht="20.100000000000001" customHeight="1" x14ac:dyDescent="0.2">
      <c r="A14" s="551" t="s">
        <v>64851</v>
      </c>
      <c r="B14" s="554"/>
      <c r="C14" s="554"/>
      <c r="D14" s="554"/>
      <c r="E14" s="554"/>
      <c r="F14" s="554"/>
      <c r="G14" s="554"/>
      <c r="H14" s="554"/>
      <c r="I14" s="554"/>
      <c r="J14" s="554"/>
      <c r="K14" s="554"/>
      <c r="L14" s="554"/>
      <c r="M14" s="570"/>
      <c r="N14" s="574"/>
    </row>
    <row r="15" spans="1:14" ht="20.100000000000001" customHeight="1" x14ac:dyDescent="0.2">
      <c r="A15" s="550" t="s">
        <v>56101</v>
      </c>
      <c r="B15" s="503"/>
      <c r="C15" s="503"/>
      <c r="D15" s="503"/>
      <c r="E15" s="503"/>
      <c r="F15" s="503"/>
      <c r="G15" s="503"/>
      <c r="H15" s="503"/>
      <c r="I15" s="503"/>
      <c r="J15" s="503"/>
      <c r="K15" s="503"/>
      <c r="L15" s="503"/>
      <c r="M15" s="569"/>
      <c r="N15" s="573"/>
    </row>
    <row r="16" spans="1:14" s="552" customFormat="1" ht="20.100000000000001" customHeight="1" x14ac:dyDescent="0.2">
      <c r="A16" s="551" t="s">
        <v>64859</v>
      </c>
      <c r="B16" s="554"/>
      <c r="C16" s="554"/>
      <c r="D16" s="554"/>
      <c r="E16" s="553" t="s">
        <v>56096</v>
      </c>
      <c r="F16" s="553" t="s">
        <v>56096</v>
      </c>
      <c r="G16" s="554"/>
      <c r="H16" s="554"/>
      <c r="I16" s="553" t="s">
        <v>56096</v>
      </c>
      <c r="J16" s="553" t="s">
        <v>56096</v>
      </c>
      <c r="K16" s="553" t="s">
        <v>56096</v>
      </c>
      <c r="L16" s="553" t="s">
        <v>56096</v>
      </c>
      <c r="M16" s="570"/>
      <c r="N16" s="574"/>
    </row>
    <row r="17" spans="1:14" ht="20.100000000000001" customHeight="1" x14ac:dyDescent="0.2">
      <c r="A17" s="550" t="s">
        <v>9120</v>
      </c>
      <c r="B17" s="503"/>
      <c r="C17" s="503"/>
      <c r="D17" s="503"/>
      <c r="E17" s="503"/>
      <c r="F17" s="507" t="s">
        <v>56096</v>
      </c>
      <c r="G17" s="503"/>
      <c r="H17" s="503"/>
      <c r="I17" s="503"/>
      <c r="J17" s="503"/>
      <c r="K17" s="503"/>
      <c r="L17" s="503"/>
      <c r="M17" s="569"/>
      <c r="N17" s="573"/>
    </row>
    <row r="18" spans="1:14" s="552" customFormat="1" ht="20.100000000000001" customHeight="1" x14ac:dyDescent="0.2">
      <c r="A18" s="551" t="s">
        <v>56103</v>
      </c>
      <c r="B18" s="554"/>
      <c r="C18" s="554"/>
      <c r="D18" s="554"/>
      <c r="E18" s="554"/>
      <c r="F18" s="554"/>
      <c r="G18" s="554"/>
      <c r="H18" s="554"/>
      <c r="I18" s="554"/>
      <c r="J18" s="554"/>
      <c r="K18" s="554"/>
      <c r="L18" s="554"/>
      <c r="M18" s="570"/>
      <c r="N18" s="574"/>
    </row>
    <row r="19" spans="1:14" ht="20.100000000000001" customHeight="1" x14ac:dyDescent="0.2">
      <c r="A19" s="550" t="s">
        <v>56104</v>
      </c>
      <c r="B19" s="503"/>
      <c r="C19" s="503"/>
      <c r="D19" s="503"/>
      <c r="E19" s="503"/>
      <c r="F19" s="503"/>
      <c r="G19" s="503"/>
      <c r="H19" s="503"/>
      <c r="I19" s="503"/>
      <c r="J19" s="503"/>
      <c r="K19" s="503"/>
      <c r="L19" s="503"/>
      <c r="M19" s="569"/>
      <c r="N19" s="573"/>
    </row>
    <row r="20" spans="1:14" s="552" customFormat="1" ht="20.100000000000001" customHeight="1" x14ac:dyDescent="0.2">
      <c r="A20" s="551" t="s">
        <v>56105</v>
      </c>
      <c r="B20" s="554"/>
      <c r="C20" s="554"/>
      <c r="D20" s="554"/>
      <c r="E20" s="554"/>
      <c r="F20" s="554"/>
      <c r="G20" s="554"/>
      <c r="H20" s="554"/>
      <c r="I20" s="554"/>
      <c r="J20" s="554"/>
      <c r="K20" s="554"/>
      <c r="L20" s="554"/>
      <c r="M20" s="567" t="s">
        <v>56096</v>
      </c>
      <c r="N20" s="574"/>
    </row>
    <row r="21" spans="1:14" ht="20.100000000000001" customHeight="1" x14ac:dyDescent="0.2">
      <c r="A21" s="550" t="s">
        <v>64852</v>
      </c>
      <c r="B21" s="503"/>
      <c r="C21" s="503"/>
      <c r="D21" s="503"/>
      <c r="E21" s="503"/>
      <c r="F21" s="503"/>
      <c r="G21" s="503"/>
      <c r="H21" s="503"/>
      <c r="I21" s="503"/>
      <c r="J21" s="503"/>
      <c r="K21" s="503"/>
      <c r="L21" s="503"/>
      <c r="M21" s="568" t="s">
        <v>56096</v>
      </c>
      <c r="N21" s="573"/>
    </row>
    <row r="22" spans="1:14" s="552" customFormat="1" ht="20.100000000000001" customHeight="1" x14ac:dyDescent="0.2">
      <c r="A22" s="551" t="s">
        <v>56107</v>
      </c>
      <c r="B22" s="554"/>
      <c r="C22" s="554"/>
      <c r="D22" s="554"/>
      <c r="E22" s="554"/>
      <c r="F22" s="554"/>
      <c r="G22" s="554"/>
      <c r="H22" s="554"/>
      <c r="I22" s="554"/>
      <c r="J22" s="554"/>
      <c r="K22" s="554"/>
      <c r="L22" s="554"/>
      <c r="M22" s="567" t="s">
        <v>56096</v>
      </c>
      <c r="N22" s="574"/>
    </row>
    <row r="23" spans="1:14" ht="20.100000000000001" customHeight="1" x14ac:dyDescent="0.2">
      <c r="A23" s="556" t="s">
        <v>64854</v>
      </c>
      <c r="B23" s="503"/>
      <c r="C23" s="503"/>
      <c r="D23" s="503"/>
      <c r="E23" s="507" t="s">
        <v>56096</v>
      </c>
      <c r="F23" s="503"/>
      <c r="G23" s="503"/>
      <c r="H23" s="503"/>
      <c r="I23" s="507" t="s">
        <v>56096</v>
      </c>
      <c r="J23" s="503"/>
      <c r="K23" s="503"/>
      <c r="L23" s="503"/>
      <c r="M23" s="569"/>
      <c r="N23" s="573"/>
    </row>
    <row r="24" spans="1:14" s="552" customFormat="1" ht="20.100000000000001" customHeight="1" x14ac:dyDescent="0.2">
      <c r="A24" s="557" t="s">
        <v>64855</v>
      </c>
      <c r="B24" s="554"/>
      <c r="C24" s="554"/>
      <c r="D24" s="554"/>
      <c r="E24" s="553" t="s">
        <v>64858</v>
      </c>
      <c r="F24" s="554"/>
      <c r="G24" s="554"/>
      <c r="H24" s="554"/>
      <c r="I24" s="553" t="s">
        <v>56096</v>
      </c>
      <c r="J24" s="554"/>
      <c r="K24" s="554"/>
      <c r="L24" s="554"/>
      <c r="M24" s="570"/>
      <c r="N24" s="574"/>
    </row>
    <row r="25" spans="1:14" ht="20.100000000000001" customHeight="1" thickBot="1" x14ac:dyDescent="0.25">
      <c r="A25" s="558"/>
      <c r="B25" s="555"/>
      <c r="C25" s="555"/>
      <c r="D25" s="555"/>
      <c r="E25" s="559"/>
      <c r="F25" s="555"/>
      <c r="G25" s="555"/>
      <c r="H25" s="555"/>
      <c r="I25" s="555"/>
      <c r="J25" s="555"/>
      <c r="K25" s="555"/>
      <c r="L25" s="559"/>
      <c r="M25" s="571"/>
      <c r="N25" s="575"/>
    </row>
  </sheetData>
  <pageMargins left="0.511811024" right="0.511811024" top="0.78740157499999996" bottom="0.78740157499999996" header="0.31496062000000002" footer="0.31496062000000002"/>
  <pageSetup paperSize="9" scale="6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C2:D6413"/>
  <sheetViews>
    <sheetView topLeftCell="A6382" workbookViewId="0">
      <selection activeCell="C9" sqref="C9"/>
    </sheetView>
  </sheetViews>
  <sheetFormatPr defaultRowHeight="12.75" x14ac:dyDescent="0.2"/>
  <sheetData>
    <row r="2" spans="3:4" ht="13.5" x14ac:dyDescent="0.25">
      <c r="C2" s="19" t="s">
        <v>218</v>
      </c>
      <c r="D2" s="18">
        <v>97141</v>
      </c>
    </row>
    <row r="3" spans="3:4" ht="13.5" x14ac:dyDescent="0.25">
      <c r="C3" s="19" t="s">
        <v>219</v>
      </c>
      <c r="D3" s="18">
        <v>97142</v>
      </c>
    </row>
    <row r="4" spans="3:4" ht="13.5" x14ac:dyDescent="0.25">
      <c r="C4" s="19" t="s">
        <v>220</v>
      </c>
      <c r="D4" s="18">
        <v>97143</v>
      </c>
    </row>
    <row r="5" spans="3:4" ht="13.5" x14ac:dyDescent="0.25">
      <c r="C5" s="19" t="s">
        <v>221</v>
      </c>
      <c r="D5" s="18">
        <v>97144</v>
      </c>
    </row>
    <row r="6" spans="3:4" ht="13.5" x14ac:dyDescent="0.25">
      <c r="C6" s="19" t="s">
        <v>222</v>
      </c>
      <c r="D6" s="18">
        <v>97145</v>
      </c>
    </row>
    <row r="7" spans="3:4" ht="13.5" x14ac:dyDescent="0.25">
      <c r="C7" s="19" t="s">
        <v>223</v>
      </c>
      <c r="D7" s="18">
        <v>97146</v>
      </c>
    </row>
    <row r="8" spans="3:4" ht="13.5" x14ac:dyDescent="0.25">
      <c r="C8" s="19" t="s">
        <v>224</v>
      </c>
      <c r="D8" s="18">
        <v>97147</v>
      </c>
    </row>
    <row r="9" spans="3:4" ht="13.5" x14ac:dyDescent="0.25">
      <c r="C9" s="19" t="s">
        <v>225</v>
      </c>
      <c r="D9" s="18">
        <v>97148</v>
      </c>
    </row>
    <row r="10" spans="3:4" ht="13.5" x14ac:dyDescent="0.25">
      <c r="C10" s="19" t="s">
        <v>226</v>
      </c>
      <c r="D10" s="18">
        <v>97149</v>
      </c>
    </row>
    <row r="11" spans="3:4" ht="13.5" x14ac:dyDescent="0.25">
      <c r="C11" s="19" t="s">
        <v>227</v>
      </c>
      <c r="D11" s="18">
        <v>97150</v>
      </c>
    </row>
    <row r="12" spans="3:4" ht="13.5" x14ac:dyDescent="0.25">
      <c r="C12" s="19" t="s">
        <v>228</v>
      </c>
      <c r="D12" s="18">
        <v>97151</v>
      </c>
    </row>
    <row r="13" spans="3:4" ht="13.5" x14ac:dyDescent="0.25">
      <c r="C13" s="19" t="s">
        <v>229</v>
      </c>
      <c r="D13" s="18">
        <v>97152</v>
      </c>
    </row>
    <row r="14" spans="3:4" ht="13.5" x14ac:dyDescent="0.25">
      <c r="C14" s="19" t="s">
        <v>230</v>
      </c>
      <c r="D14" s="18">
        <v>97153</v>
      </c>
    </row>
    <row r="15" spans="3:4" ht="13.5" x14ac:dyDescent="0.25">
      <c r="C15" s="19" t="s">
        <v>231</v>
      </c>
      <c r="D15" s="18">
        <v>97154</v>
      </c>
    </row>
    <row r="16" spans="3:4" ht="13.5" x14ac:dyDescent="0.25">
      <c r="C16" s="19" t="s">
        <v>232</v>
      </c>
      <c r="D16" s="18">
        <v>97155</v>
      </c>
    </row>
    <row r="17" spans="3:4" ht="13.5" x14ac:dyDescent="0.25">
      <c r="C17" s="19" t="s">
        <v>233</v>
      </c>
      <c r="D17" s="18">
        <v>97156</v>
      </c>
    </row>
    <row r="18" spans="3:4" ht="13.5" x14ac:dyDescent="0.25">
      <c r="C18" s="19" t="s">
        <v>234</v>
      </c>
      <c r="D18" s="18">
        <v>97157</v>
      </c>
    </row>
    <row r="19" spans="3:4" ht="13.5" x14ac:dyDescent="0.25">
      <c r="C19" s="19" t="s">
        <v>235</v>
      </c>
      <c r="D19" s="18">
        <v>97158</v>
      </c>
    </row>
    <row r="20" spans="3:4" ht="13.5" x14ac:dyDescent="0.25">
      <c r="C20" s="19" t="s">
        <v>236</v>
      </c>
      <c r="D20" s="18">
        <v>97159</v>
      </c>
    </row>
    <row r="21" spans="3:4" ht="13.5" x14ac:dyDescent="0.25">
      <c r="C21" s="19" t="s">
        <v>237</v>
      </c>
      <c r="D21" s="18">
        <v>97160</v>
      </c>
    </row>
    <row r="22" spans="3:4" ht="13.5" x14ac:dyDescent="0.25">
      <c r="C22" s="19" t="s">
        <v>238</v>
      </c>
      <c r="D22" s="18">
        <v>97161</v>
      </c>
    </row>
    <row r="23" spans="3:4" ht="13.5" x14ac:dyDescent="0.25">
      <c r="C23" s="19" t="s">
        <v>239</v>
      </c>
      <c r="D23" s="18">
        <v>97162</v>
      </c>
    </row>
    <row r="24" spans="3:4" ht="13.5" x14ac:dyDescent="0.25">
      <c r="C24" s="19" t="s">
        <v>240</v>
      </c>
      <c r="D24" s="18">
        <v>97163</v>
      </c>
    </row>
    <row r="25" spans="3:4" ht="13.5" x14ac:dyDescent="0.25">
      <c r="C25" s="19" t="s">
        <v>241</v>
      </c>
      <c r="D25" s="18">
        <v>97164</v>
      </c>
    </row>
    <row r="26" spans="3:4" ht="13.5" x14ac:dyDescent="0.25">
      <c r="C26" s="19" t="s">
        <v>242</v>
      </c>
      <c r="D26" s="18">
        <v>97165</v>
      </c>
    </row>
    <row r="27" spans="3:4" ht="13.5" x14ac:dyDescent="0.25">
      <c r="C27" s="19" t="s">
        <v>243</v>
      </c>
      <c r="D27" s="18">
        <v>97166</v>
      </c>
    </row>
    <row r="28" spans="3:4" ht="13.5" x14ac:dyDescent="0.25">
      <c r="C28" s="19" t="s">
        <v>244</v>
      </c>
      <c r="D28" s="18">
        <v>97167</v>
      </c>
    </row>
    <row r="29" spans="3:4" ht="13.5" x14ac:dyDescent="0.25">
      <c r="C29" s="19" t="s">
        <v>245</v>
      </c>
      <c r="D29" s="18">
        <v>97168</v>
      </c>
    </row>
    <row r="30" spans="3:4" ht="13.5" x14ac:dyDescent="0.25">
      <c r="C30" s="19" t="s">
        <v>246</v>
      </c>
      <c r="D30" s="18">
        <v>97169</v>
      </c>
    </row>
    <row r="31" spans="3:4" ht="13.5" x14ac:dyDescent="0.25">
      <c r="C31" s="19" t="s">
        <v>247</v>
      </c>
      <c r="D31" s="18">
        <v>97170</v>
      </c>
    </row>
    <row r="32" spans="3:4" ht="13.5" x14ac:dyDescent="0.25">
      <c r="C32" s="19" t="s">
        <v>248</v>
      </c>
      <c r="D32" s="18">
        <v>97171</v>
      </c>
    </row>
    <row r="33" spans="3:4" ht="13.5" x14ac:dyDescent="0.25">
      <c r="C33" s="19" t="s">
        <v>249</v>
      </c>
      <c r="D33" s="18">
        <v>97172</v>
      </c>
    </row>
    <row r="34" spans="3:4" ht="13.5" x14ac:dyDescent="0.25">
      <c r="C34" s="19" t="s">
        <v>250</v>
      </c>
      <c r="D34" s="18">
        <v>97173</v>
      </c>
    </row>
    <row r="35" spans="3:4" ht="13.5" x14ac:dyDescent="0.25">
      <c r="C35" s="19" t="s">
        <v>251</v>
      </c>
      <c r="D35" s="18">
        <v>97174</v>
      </c>
    </row>
    <row r="36" spans="3:4" ht="13.5" x14ac:dyDescent="0.25">
      <c r="C36" s="19" t="s">
        <v>252</v>
      </c>
      <c r="D36" s="18">
        <v>97175</v>
      </c>
    </row>
    <row r="37" spans="3:4" ht="13.5" x14ac:dyDescent="0.25">
      <c r="C37" s="19" t="s">
        <v>253</v>
      </c>
      <c r="D37" s="18">
        <v>97176</v>
      </c>
    </row>
    <row r="38" spans="3:4" ht="13.5" x14ac:dyDescent="0.25">
      <c r="C38" s="19" t="s">
        <v>254</v>
      </c>
      <c r="D38" s="18">
        <v>97177</v>
      </c>
    </row>
    <row r="39" spans="3:4" ht="13.5" x14ac:dyDescent="0.25">
      <c r="C39" s="19" t="s">
        <v>255</v>
      </c>
      <c r="D39" s="18">
        <v>97178</v>
      </c>
    </row>
    <row r="40" spans="3:4" ht="13.5" x14ac:dyDescent="0.25">
      <c r="C40" s="19" t="s">
        <v>256</v>
      </c>
      <c r="D40" s="18">
        <v>97179</v>
      </c>
    </row>
    <row r="41" spans="3:4" ht="13.5" x14ac:dyDescent="0.25">
      <c r="C41" s="19" t="s">
        <v>257</v>
      </c>
      <c r="D41" s="18">
        <v>97180</v>
      </c>
    </row>
    <row r="42" spans="3:4" ht="13.5" x14ac:dyDescent="0.25">
      <c r="C42" s="19" t="s">
        <v>258</v>
      </c>
      <c r="D42" s="18">
        <v>97181</v>
      </c>
    </row>
    <row r="43" spans="3:4" ht="13.5" x14ac:dyDescent="0.25">
      <c r="C43" s="19" t="s">
        <v>259</v>
      </c>
      <c r="D43" s="18">
        <v>97182</v>
      </c>
    </row>
    <row r="44" spans="3:4" ht="13.5" x14ac:dyDescent="0.25">
      <c r="C44" s="19" t="s">
        <v>260</v>
      </c>
      <c r="D44" s="18">
        <v>97183</v>
      </c>
    </row>
    <row r="45" spans="3:4" ht="13.5" x14ac:dyDescent="0.25">
      <c r="C45" s="19" t="s">
        <v>261</v>
      </c>
      <c r="D45" s="18">
        <v>97184</v>
      </c>
    </row>
    <row r="46" spans="3:4" ht="13.5" x14ac:dyDescent="0.25">
      <c r="C46" s="19" t="s">
        <v>262</v>
      </c>
      <c r="D46" s="18">
        <v>97185</v>
      </c>
    </row>
    <row r="47" spans="3:4" ht="13.5" x14ac:dyDescent="0.25">
      <c r="C47" s="19" t="s">
        <v>263</v>
      </c>
      <c r="D47" s="18">
        <v>97186</v>
      </c>
    </row>
    <row r="48" spans="3:4" ht="13.5" x14ac:dyDescent="0.25">
      <c r="C48" s="19" t="s">
        <v>264</v>
      </c>
      <c r="D48" s="18">
        <v>97187</v>
      </c>
    </row>
    <row r="49" spans="3:4" ht="13.5" x14ac:dyDescent="0.25">
      <c r="C49" s="19" t="s">
        <v>265</v>
      </c>
      <c r="D49" s="18">
        <v>97188</v>
      </c>
    </row>
    <row r="50" spans="3:4" ht="13.5" x14ac:dyDescent="0.25">
      <c r="C50" s="19" t="s">
        <v>266</v>
      </c>
      <c r="D50" s="18">
        <v>97189</v>
      </c>
    </row>
    <row r="51" spans="3:4" ht="13.5" x14ac:dyDescent="0.25">
      <c r="C51" s="19" t="s">
        <v>267</v>
      </c>
      <c r="D51" s="18">
        <v>97190</v>
      </c>
    </row>
    <row r="52" spans="3:4" ht="13.5" x14ac:dyDescent="0.25">
      <c r="C52" s="19" t="s">
        <v>268</v>
      </c>
      <c r="D52" s="18">
        <v>97191</v>
      </c>
    </row>
    <row r="53" spans="3:4" ht="13.5" x14ac:dyDescent="0.25">
      <c r="C53" s="19" t="s">
        <v>269</v>
      </c>
      <c r="D53" s="18">
        <v>97192</v>
      </c>
    </row>
    <row r="54" spans="3:4" ht="13.5" x14ac:dyDescent="0.25">
      <c r="C54" s="19" t="s">
        <v>270</v>
      </c>
      <c r="D54" s="18">
        <v>90694</v>
      </c>
    </row>
    <row r="55" spans="3:4" ht="13.5" x14ac:dyDescent="0.25">
      <c r="C55" s="19" t="s">
        <v>271</v>
      </c>
      <c r="D55" s="18">
        <v>90695</v>
      </c>
    </row>
    <row r="56" spans="3:4" ht="13.5" x14ac:dyDescent="0.25">
      <c r="C56" s="19" t="s">
        <v>272</v>
      </c>
      <c r="D56" s="18">
        <v>90696</v>
      </c>
    </row>
    <row r="57" spans="3:4" ht="13.5" x14ac:dyDescent="0.25">
      <c r="C57" s="19" t="s">
        <v>273</v>
      </c>
      <c r="D57" s="18">
        <v>90697</v>
      </c>
    </row>
    <row r="58" spans="3:4" ht="13.5" x14ac:dyDescent="0.25">
      <c r="C58" s="19" t="s">
        <v>274</v>
      </c>
      <c r="D58" s="18">
        <v>90698</v>
      </c>
    </row>
    <row r="59" spans="3:4" ht="13.5" x14ac:dyDescent="0.25">
      <c r="C59" s="19" t="s">
        <v>275</v>
      </c>
      <c r="D59" s="18">
        <v>90699</v>
      </c>
    </row>
    <row r="60" spans="3:4" ht="13.5" x14ac:dyDescent="0.25">
      <c r="C60" s="19" t="s">
        <v>276</v>
      </c>
      <c r="D60" s="18">
        <v>90700</v>
      </c>
    </row>
    <row r="61" spans="3:4" ht="13.5" x14ac:dyDescent="0.25">
      <c r="C61" s="19" t="s">
        <v>277</v>
      </c>
      <c r="D61" s="18">
        <v>90701</v>
      </c>
    </row>
    <row r="62" spans="3:4" ht="13.5" x14ac:dyDescent="0.25">
      <c r="C62" s="19" t="s">
        <v>278</v>
      </c>
      <c r="D62" s="18">
        <v>90702</v>
      </c>
    </row>
    <row r="63" spans="3:4" ht="13.5" x14ac:dyDescent="0.25">
      <c r="C63" s="19" t="s">
        <v>279</v>
      </c>
      <c r="D63" s="18">
        <v>90703</v>
      </c>
    </row>
    <row r="64" spans="3:4" ht="13.5" x14ac:dyDescent="0.25">
      <c r="C64" s="19" t="s">
        <v>280</v>
      </c>
      <c r="D64" s="18">
        <v>90704</v>
      </c>
    </row>
    <row r="65" spans="3:4" ht="13.5" x14ac:dyDescent="0.25">
      <c r="C65" s="19" t="s">
        <v>281</v>
      </c>
      <c r="D65" s="18">
        <v>90705</v>
      </c>
    </row>
    <row r="66" spans="3:4" ht="13.5" x14ac:dyDescent="0.25">
      <c r="C66" s="19" t="s">
        <v>282</v>
      </c>
      <c r="D66" s="18">
        <v>90706</v>
      </c>
    </row>
    <row r="67" spans="3:4" ht="13.5" x14ac:dyDescent="0.25">
      <c r="C67" s="19" t="s">
        <v>283</v>
      </c>
      <c r="D67" s="18">
        <v>90708</v>
      </c>
    </row>
    <row r="68" spans="3:4" ht="13.5" x14ac:dyDescent="0.25">
      <c r="C68" s="19" t="s">
        <v>284</v>
      </c>
      <c r="D68" s="18">
        <v>90709</v>
      </c>
    </row>
    <row r="69" spans="3:4" ht="13.5" x14ac:dyDescent="0.25">
      <c r="C69" s="19" t="s">
        <v>285</v>
      </c>
      <c r="D69" s="18">
        <v>90710</v>
      </c>
    </row>
    <row r="70" spans="3:4" ht="13.5" x14ac:dyDescent="0.25">
      <c r="C70" s="19" t="s">
        <v>286</v>
      </c>
      <c r="D70" s="18">
        <v>90711</v>
      </c>
    </row>
    <row r="71" spans="3:4" ht="13.5" x14ac:dyDescent="0.25">
      <c r="C71" s="19" t="s">
        <v>287</v>
      </c>
      <c r="D71" s="18">
        <v>90712</v>
      </c>
    </row>
    <row r="72" spans="3:4" ht="13.5" x14ac:dyDescent="0.25">
      <c r="C72" s="19" t="s">
        <v>288</v>
      </c>
      <c r="D72" s="18">
        <v>90713</v>
      </c>
    </row>
    <row r="73" spans="3:4" ht="13.5" x14ac:dyDescent="0.25">
      <c r="C73" s="19" t="s">
        <v>289</v>
      </c>
      <c r="D73" s="18">
        <v>90714</v>
      </c>
    </row>
    <row r="74" spans="3:4" ht="13.5" x14ac:dyDescent="0.25">
      <c r="C74" s="19" t="s">
        <v>290</v>
      </c>
      <c r="D74" s="18">
        <v>90715</v>
      </c>
    </row>
    <row r="75" spans="3:4" ht="13.5" x14ac:dyDescent="0.25">
      <c r="C75" s="19" t="s">
        <v>291</v>
      </c>
      <c r="D75" s="18">
        <v>90716</v>
      </c>
    </row>
    <row r="76" spans="3:4" ht="13.5" x14ac:dyDescent="0.25">
      <c r="C76" s="19" t="s">
        <v>292</v>
      </c>
      <c r="D76" s="18">
        <v>90717</v>
      </c>
    </row>
    <row r="77" spans="3:4" ht="13.5" x14ac:dyDescent="0.25">
      <c r="C77" s="19" t="s">
        <v>293</v>
      </c>
      <c r="D77" s="18">
        <v>90718</v>
      </c>
    </row>
    <row r="78" spans="3:4" ht="13.5" x14ac:dyDescent="0.25">
      <c r="C78" s="19" t="s">
        <v>294</v>
      </c>
      <c r="D78" s="18">
        <v>90719</v>
      </c>
    </row>
    <row r="79" spans="3:4" ht="13.5" x14ac:dyDescent="0.25">
      <c r="C79" s="19" t="s">
        <v>295</v>
      </c>
      <c r="D79" s="18">
        <v>90720</v>
      </c>
    </row>
    <row r="80" spans="3:4" ht="13.5" x14ac:dyDescent="0.25">
      <c r="C80" s="19" t="s">
        <v>296</v>
      </c>
      <c r="D80" s="18">
        <v>90721</v>
      </c>
    </row>
    <row r="81" spans="3:4" ht="13.5" x14ac:dyDescent="0.25">
      <c r="C81" s="19" t="s">
        <v>297</v>
      </c>
      <c r="D81" s="18">
        <v>90723</v>
      </c>
    </row>
    <row r="82" spans="3:4" ht="13.5" x14ac:dyDescent="0.25">
      <c r="C82" s="19" t="s">
        <v>298</v>
      </c>
      <c r="D82" s="18">
        <v>90724</v>
      </c>
    </row>
    <row r="83" spans="3:4" ht="13.5" x14ac:dyDescent="0.25">
      <c r="C83" s="19" t="s">
        <v>299</v>
      </c>
      <c r="D83" s="18">
        <v>90725</v>
      </c>
    </row>
    <row r="84" spans="3:4" ht="13.5" x14ac:dyDescent="0.25">
      <c r="C84" s="19" t="s">
        <v>300</v>
      </c>
      <c r="D84" s="18">
        <v>90726</v>
      </c>
    </row>
    <row r="85" spans="3:4" ht="13.5" x14ac:dyDescent="0.25">
      <c r="C85" s="19" t="s">
        <v>301</v>
      </c>
      <c r="D85" s="18">
        <v>90727</v>
      </c>
    </row>
    <row r="86" spans="3:4" ht="13.5" x14ac:dyDescent="0.25">
      <c r="C86" s="19" t="s">
        <v>302</v>
      </c>
      <c r="D86" s="18">
        <v>90728</v>
      </c>
    </row>
    <row r="87" spans="3:4" ht="13.5" x14ac:dyDescent="0.25">
      <c r="C87" s="19" t="s">
        <v>303</v>
      </c>
      <c r="D87" s="18">
        <v>90729</v>
      </c>
    </row>
    <row r="88" spans="3:4" ht="13.5" x14ac:dyDescent="0.25">
      <c r="C88" s="19" t="s">
        <v>304</v>
      </c>
      <c r="D88" s="18">
        <v>90730</v>
      </c>
    </row>
    <row r="89" spans="3:4" ht="13.5" x14ac:dyDescent="0.25">
      <c r="C89" s="19" t="s">
        <v>305</v>
      </c>
      <c r="D89" s="18">
        <v>90731</v>
      </c>
    </row>
    <row r="90" spans="3:4" ht="13.5" x14ac:dyDescent="0.25">
      <c r="C90" s="19" t="s">
        <v>306</v>
      </c>
      <c r="D90" s="18">
        <v>90732</v>
      </c>
    </row>
    <row r="91" spans="3:4" ht="13.5" x14ac:dyDescent="0.25">
      <c r="C91" s="19" t="s">
        <v>307</v>
      </c>
      <c r="D91" s="18">
        <v>90733</v>
      </c>
    </row>
    <row r="92" spans="3:4" ht="13.5" x14ac:dyDescent="0.25">
      <c r="C92" s="19" t="s">
        <v>308</v>
      </c>
      <c r="D92" s="18">
        <v>90734</v>
      </c>
    </row>
    <row r="93" spans="3:4" ht="13.5" x14ac:dyDescent="0.25">
      <c r="C93" s="19" t="s">
        <v>309</v>
      </c>
      <c r="D93" s="18">
        <v>90735</v>
      </c>
    </row>
    <row r="94" spans="3:4" ht="13.5" x14ac:dyDescent="0.25">
      <c r="C94" s="19" t="s">
        <v>310</v>
      </c>
      <c r="D94" s="18">
        <v>90736</v>
      </c>
    </row>
    <row r="95" spans="3:4" ht="13.5" x14ac:dyDescent="0.25">
      <c r="C95" s="19" t="s">
        <v>311</v>
      </c>
      <c r="D95" s="18">
        <v>90737</v>
      </c>
    </row>
    <row r="96" spans="3:4" ht="13.5" x14ac:dyDescent="0.25">
      <c r="C96" s="19" t="s">
        <v>312</v>
      </c>
      <c r="D96" s="18">
        <v>90738</v>
      </c>
    </row>
    <row r="97" spans="3:4" ht="13.5" x14ac:dyDescent="0.25">
      <c r="C97" s="19" t="s">
        <v>313</v>
      </c>
      <c r="D97" s="18">
        <v>90739</v>
      </c>
    </row>
    <row r="98" spans="3:4" ht="13.5" x14ac:dyDescent="0.25">
      <c r="C98" s="19" t="s">
        <v>314</v>
      </c>
      <c r="D98" s="18">
        <v>90740</v>
      </c>
    </row>
    <row r="99" spans="3:4" ht="13.5" x14ac:dyDescent="0.25">
      <c r="C99" s="19" t="s">
        <v>315</v>
      </c>
      <c r="D99" s="18">
        <v>90741</v>
      </c>
    </row>
    <row r="100" spans="3:4" ht="13.5" x14ac:dyDescent="0.25">
      <c r="C100" s="19" t="s">
        <v>316</v>
      </c>
      <c r="D100" s="18">
        <v>90742</v>
      </c>
    </row>
    <row r="101" spans="3:4" ht="13.5" x14ac:dyDescent="0.25">
      <c r="C101" s="19" t="s">
        <v>317</v>
      </c>
      <c r="D101" s="18">
        <v>90743</v>
      </c>
    </row>
    <row r="102" spans="3:4" ht="13.5" x14ac:dyDescent="0.25">
      <c r="C102" s="19" t="s">
        <v>318</v>
      </c>
      <c r="D102" s="18">
        <v>90744</v>
      </c>
    </row>
    <row r="103" spans="3:4" ht="13.5" x14ac:dyDescent="0.25">
      <c r="C103" s="19" t="s">
        <v>319</v>
      </c>
      <c r="D103" s="18">
        <v>90745</v>
      </c>
    </row>
    <row r="104" spans="3:4" ht="13.5" x14ac:dyDescent="0.25">
      <c r="C104" s="19" t="s">
        <v>320</v>
      </c>
      <c r="D104" s="18">
        <v>90746</v>
      </c>
    </row>
    <row r="105" spans="3:4" ht="13.5" x14ac:dyDescent="0.25">
      <c r="C105" s="19" t="s">
        <v>321</v>
      </c>
      <c r="D105" s="18">
        <v>90747</v>
      </c>
    </row>
    <row r="106" spans="3:4" ht="13.5" x14ac:dyDescent="0.25">
      <c r="C106" s="19" t="s">
        <v>322</v>
      </c>
      <c r="D106" s="18">
        <v>90748</v>
      </c>
    </row>
    <row r="107" spans="3:4" ht="13.5" x14ac:dyDescent="0.25">
      <c r="C107" s="19" t="s">
        <v>323</v>
      </c>
      <c r="D107" s="18">
        <v>90749</v>
      </c>
    </row>
    <row r="108" spans="3:4" ht="13.5" x14ac:dyDescent="0.25">
      <c r="C108" s="19" t="s">
        <v>324</v>
      </c>
      <c r="D108" s="18">
        <v>90750</v>
      </c>
    </row>
    <row r="109" spans="3:4" ht="13.5" x14ac:dyDescent="0.25">
      <c r="C109" s="19" t="s">
        <v>325</v>
      </c>
      <c r="D109" s="18">
        <v>90751</v>
      </c>
    </row>
    <row r="110" spans="3:4" ht="13.5" x14ac:dyDescent="0.25">
      <c r="C110" s="19" t="s">
        <v>326</v>
      </c>
      <c r="D110" s="18">
        <v>90752</v>
      </c>
    </row>
    <row r="111" spans="3:4" ht="13.5" x14ac:dyDescent="0.25">
      <c r="C111" s="19" t="s">
        <v>327</v>
      </c>
      <c r="D111" s="18">
        <v>90753</v>
      </c>
    </row>
    <row r="112" spans="3:4" ht="13.5" x14ac:dyDescent="0.25">
      <c r="C112" s="19" t="s">
        <v>328</v>
      </c>
      <c r="D112" s="18">
        <v>90754</v>
      </c>
    </row>
    <row r="113" spans="3:4" ht="13.5" x14ac:dyDescent="0.25">
      <c r="C113" s="19" t="s">
        <v>329</v>
      </c>
      <c r="D113" s="18">
        <v>90755</v>
      </c>
    </row>
    <row r="114" spans="3:4" ht="13.5" x14ac:dyDescent="0.25">
      <c r="C114" s="19" t="s">
        <v>330</v>
      </c>
      <c r="D114" s="18">
        <v>90756</v>
      </c>
    </row>
    <row r="115" spans="3:4" ht="13.5" x14ac:dyDescent="0.25">
      <c r="C115" s="19" t="s">
        <v>331</v>
      </c>
      <c r="D115" s="18">
        <v>90757</v>
      </c>
    </row>
    <row r="116" spans="3:4" ht="13.5" x14ac:dyDescent="0.25">
      <c r="C116" s="19" t="s">
        <v>332</v>
      </c>
      <c r="D116" s="18">
        <v>90758</v>
      </c>
    </row>
    <row r="117" spans="3:4" ht="13.5" x14ac:dyDescent="0.25">
      <c r="C117" s="19" t="s">
        <v>333</v>
      </c>
      <c r="D117" s="18">
        <v>90759</v>
      </c>
    </row>
    <row r="118" spans="3:4" ht="13.5" x14ac:dyDescent="0.25">
      <c r="C118" s="19" t="s">
        <v>334</v>
      </c>
      <c r="D118" s="18">
        <v>90760</v>
      </c>
    </row>
    <row r="119" spans="3:4" ht="13.5" x14ac:dyDescent="0.25">
      <c r="C119" s="19" t="s">
        <v>335</v>
      </c>
      <c r="D119" s="18">
        <v>90761</v>
      </c>
    </row>
    <row r="120" spans="3:4" ht="13.5" x14ac:dyDescent="0.25">
      <c r="C120" s="19" t="s">
        <v>336</v>
      </c>
      <c r="D120" s="18">
        <v>90762</v>
      </c>
    </row>
    <row r="121" spans="3:4" ht="13.5" x14ac:dyDescent="0.25">
      <c r="C121" s="19" t="s">
        <v>337</v>
      </c>
      <c r="D121" s="18">
        <v>94869</v>
      </c>
    </row>
    <row r="122" spans="3:4" ht="13.5" x14ac:dyDescent="0.25">
      <c r="C122" s="19" t="s">
        <v>338</v>
      </c>
      <c r="D122" s="18">
        <v>94870</v>
      </c>
    </row>
    <row r="123" spans="3:4" ht="13.5" x14ac:dyDescent="0.25">
      <c r="C123" s="19" t="s">
        <v>339</v>
      </c>
      <c r="D123" s="18">
        <v>94871</v>
      </c>
    </row>
    <row r="124" spans="3:4" ht="13.5" x14ac:dyDescent="0.25">
      <c r="C124" s="19" t="s">
        <v>340</v>
      </c>
      <c r="D124" s="18">
        <v>94872</v>
      </c>
    </row>
    <row r="125" spans="3:4" ht="13.5" x14ac:dyDescent="0.25">
      <c r="C125" s="19" t="s">
        <v>341</v>
      </c>
      <c r="D125" s="18">
        <v>94875</v>
      </c>
    </row>
    <row r="126" spans="3:4" ht="13.5" x14ac:dyDescent="0.25">
      <c r="C126" s="19" t="s">
        <v>342</v>
      </c>
      <c r="D126" s="18">
        <v>94876</v>
      </c>
    </row>
    <row r="127" spans="3:4" ht="13.5" x14ac:dyDescent="0.25">
      <c r="C127" s="19" t="s">
        <v>343</v>
      </c>
      <c r="D127" s="18">
        <v>94878</v>
      </c>
    </row>
    <row r="128" spans="3:4" ht="13.5" x14ac:dyDescent="0.25">
      <c r="C128" s="19" t="s">
        <v>344</v>
      </c>
      <c r="D128" s="18">
        <v>94879</v>
      </c>
    </row>
    <row r="129" spans="3:4" ht="13.5" x14ac:dyDescent="0.25">
      <c r="C129" s="19" t="s">
        <v>345</v>
      </c>
      <c r="D129" s="18">
        <v>94880</v>
      </c>
    </row>
    <row r="130" spans="3:4" ht="13.5" x14ac:dyDescent="0.25">
      <c r="C130" s="19" t="s">
        <v>346</v>
      </c>
      <c r="D130" s="18">
        <v>94881</v>
      </c>
    </row>
    <row r="131" spans="3:4" ht="13.5" x14ac:dyDescent="0.25">
      <c r="C131" s="19" t="s">
        <v>347</v>
      </c>
      <c r="D131" s="18">
        <v>94882</v>
      </c>
    </row>
    <row r="132" spans="3:4" ht="13.5" x14ac:dyDescent="0.25">
      <c r="C132" s="19" t="s">
        <v>348</v>
      </c>
      <c r="D132" s="18">
        <v>94884</v>
      </c>
    </row>
    <row r="133" spans="3:4" ht="13.5" x14ac:dyDescent="0.25">
      <c r="C133" s="19" t="s">
        <v>349</v>
      </c>
      <c r="D133" s="18">
        <v>94885</v>
      </c>
    </row>
    <row r="134" spans="3:4" ht="13.5" x14ac:dyDescent="0.25">
      <c r="C134" s="19" t="s">
        <v>350</v>
      </c>
      <c r="D134" s="18">
        <v>94886</v>
      </c>
    </row>
    <row r="135" spans="3:4" ht="13.5" x14ac:dyDescent="0.25">
      <c r="C135" s="19" t="s">
        <v>351</v>
      </c>
      <c r="D135" s="18">
        <v>94887</v>
      </c>
    </row>
    <row r="136" spans="3:4" ht="13.5" x14ac:dyDescent="0.25">
      <c r="C136" s="19" t="s">
        <v>352</v>
      </c>
      <c r="D136" s="18">
        <v>94888</v>
      </c>
    </row>
    <row r="137" spans="3:4" ht="13.5" x14ac:dyDescent="0.25">
      <c r="C137" s="19" t="s">
        <v>353</v>
      </c>
      <c r="D137" s="18">
        <v>94891</v>
      </c>
    </row>
    <row r="138" spans="3:4" ht="13.5" x14ac:dyDescent="0.25">
      <c r="C138" s="19" t="s">
        <v>354</v>
      </c>
      <c r="D138" s="18">
        <v>94892</v>
      </c>
    </row>
    <row r="139" spans="3:4" ht="13.5" x14ac:dyDescent="0.25">
      <c r="C139" s="19" t="s">
        <v>355</v>
      </c>
      <c r="D139" s="18">
        <v>94894</v>
      </c>
    </row>
    <row r="140" spans="3:4" ht="13.5" x14ac:dyDescent="0.25">
      <c r="C140" s="19" t="s">
        <v>356</v>
      </c>
      <c r="D140" s="18">
        <v>94895</v>
      </c>
    </row>
    <row r="141" spans="3:4" ht="13.5" x14ac:dyDescent="0.25">
      <c r="C141" s="19" t="s">
        <v>357</v>
      </c>
      <c r="D141" s="18">
        <v>94896</v>
      </c>
    </row>
    <row r="142" spans="3:4" ht="13.5" x14ac:dyDescent="0.25">
      <c r="C142" s="19" t="s">
        <v>358</v>
      </c>
      <c r="D142" s="18">
        <v>94897</v>
      </c>
    </row>
    <row r="143" spans="3:4" ht="13.5" x14ac:dyDescent="0.25">
      <c r="C143" s="19" t="s">
        <v>359</v>
      </c>
      <c r="D143" s="18">
        <v>94898</v>
      </c>
    </row>
    <row r="144" spans="3:4" ht="13.5" x14ac:dyDescent="0.25">
      <c r="C144" s="19" t="s">
        <v>360</v>
      </c>
      <c r="D144" s="18">
        <v>94900</v>
      </c>
    </row>
    <row r="145" spans="3:4" ht="13.5" x14ac:dyDescent="0.25">
      <c r="C145" s="19" t="s">
        <v>361</v>
      </c>
      <c r="D145" s="18">
        <v>97121</v>
      </c>
    </row>
    <row r="146" spans="3:4" ht="13.5" x14ac:dyDescent="0.25">
      <c r="C146" s="19" t="s">
        <v>362</v>
      </c>
      <c r="D146" s="18">
        <v>97122</v>
      </c>
    </row>
    <row r="147" spans="3:4" ht="13.5" x14ac:dyDescent="0.25">
      <c r="C147" s="19" t="s">
        <v>363</v>
      </c>
      <c r="D147" s="18">
        <v>97123</v>
      </c>
    </row>
    <row r="148" spans="3:4" ht="13.5" x14ac:dyDescent="0.25">
      <c r="C148" s="19" t="s">
        <v>364</v>
      </c>
      <c r="D148" s="18">
        <v>97124</v>
      </c>
    </row>
    <row r="149" spans="3:4" ht="13.5" x14ac:dyDescent="0.25">
      <c r="C149" s="19" t="s">
        <v>365</v>
      </c>
      <c r="D149" s="18">
        <v>97125</v>
      </c>
    </row>
    <row r="150" spans="3:4" ht="13.5" x14ac:dyDescent="0.25">
      <c r="C150" s="19" t="s">
        <v>366</v>
      </c>
      <c r="D150" s="18">
        <v>97126</v>
      </c>
    </row>
    <row r="151" spans="3:4" ht="13.5" x14ac:dyDescent="0.25">
      <c r="C151" s="19" t="s">
        <v>367</v>
      </c>
      <c r="D151" s="18">
        <v>92833</v>
      </c>
    </row>
    <row r="152" spans="3:4" ht="13.5" x14ac:dyDescent="0.25">
      <c r="C152" s="19" t="s">
        <v>368</v>
      </c>
      <c r="D152" s="18">
        <v>92834</v>
      </c>
    </row>
    <row r="153" spans="3:4" ht="13.5" x14ac:dyDescent="0.25">
      <c r="C153" s="19" t="s">
        <v>369</v>
      </c>
      <c r="D153" s="18">
        <v>92835</v>
      </c>
    </row>
    <row r="154" spans="3:4" ht="13.5" x14ac:dyDescent="0.25">
      <c r="C154" s="19" t="s">
        <v>370</v>
      </c>
      <c r="D154" s="18">
        <v>92836</v>
      </c>
    </row>
    <row r="155" spans="3:4" ht="13.5" x14ac:dyDescent="0.25">
      <c r="C155" s="19" t="s">
        <v>371</v>
      </c>
      <c r="D155" s="18">
        <v>92837</v>
      </c>
    </row>
    <row r="156" spans="3:4" ht="13.5" x14ac:dyDescent="0.25">
      <c r="C156" s="19" t="s">
        <v>372</v>
      </c>
      <c r="D156" s="18">
        <v>92838</v>
      </c>
    </row>
    <row r="157" spans="3:4" ht="13.5" x14ac:dyDescent="0.25">
      <c r="C157" s="19" t="s">
        <v>373</v>
      </c>
      <c r="D157" s="18">
        <v>92839</v>
      </c>
    </row>
    <row r="158" spans="3:4" ht="13.5" x14ac:dyDescent="0.25">
      <c r="C158" s="19" t="s">
        <v>374</v>
      </c>
      <c r="D158" s="18">
        <v>92840</v>
      </c>
    </row>
    <row r="159" spans="3:4" ht="13.5" x14ac:dyDescent="0.25">
      <c r="C159" s="19" t="s">
        <v>375</v>
      </c>
      <c r="D159" s="18">
        <v>92841</v>
      </c>
    </row>
    <row r="160" spans="3:4" ht="13.5" x14ac:dyDescent="0.25">
      <c r="C160" s="19" t="s">
        <v>376</v>
      </c>
      <c r="D160" s="18">
        <v>92842</v>
      </c>
    </row>
    <row r="161" spans="3:4" ht="13.5" x14ac:dyDescent="0.25">
      <c r="C161" s="19" t="s">
        <v>377</v>
      </c>
      <c r="D161" s="18">
        <v>92844</v>
      </c>
    </row>
    <row r="162" spans="3:4" ht="13.5" x14ac:dyDescent="0.25">
      <c r="C162" s="19" t="s">
        <v>378</v>
      </c>
      <c r="D162" s="18">
        <v>92846</v>
      </c>
    </row>
    <row r="163" spans="3:4" ht="13.5" x14ac:dyDescent="0.25">
      <c r="C163" s="19" t="s">
        <v>379</v>
      </c>
      <c r="D163" s="18">
        <v>92847</v>
      </c>
    </row>
    <row r="164" spans="3:4" ht="13.5" x14ac:dyDescent="0.25">
      <c r="C164" s="19" t="s">
        <v>380</v>
      </c>
      <c r="D164" s="18">
        <v>92848</v>
      </c>
    </row>
    <row r="165" spans="3:4" ht="13.5" x14ac:dyDescent="0.25">
      <c r="C165" s="19" t="s">
        <v>381</v>
      </c>
      <c r="D165" s="18">
        <v>92849</v>
      </c>
    </row>
    <row r="166" spans="3:4" ht="13.5" x14ac:dyDescent="0.25">
      <c r="C166" s="19" t="s">
        <v>382</v>
      </c>
      <c r="D166" s="18">
        <v>92850</v>
      </c>
    </row>
    <row r="167" spans="3:4" ht="13.5" x14ac:dyDescent="0.25">
      <c r="C167" s="19" t="s">
        <v>383</v>
      </c>
      <c r="D167" s="18">
        <v>92851</v>
      </c>
    </row>
    <row r="168" spans="3:4" ht="13.5" x14ac:dyDescent="0.25">
      <c r="C168" s="19" t="s">
        <v>384</v>
      </c>
      <c r="D168" s="18">
        <v>92852</v>
      </c>
    </row>
    <row r="169" spans="3:4" ht="13.5" x14ac:dyDescent="0.25">
      <c r="C169" s="19" t="s">
        <v>385</v>
      </c>
      <c r="D169" s="18">
        <v>92853</v>
      </c>
    </row>
    <row r="170" spans="3:4" ht="13.5" x14ac:dyDescent="0.25">
      <c r="C170" s="19" t="s">
        <v>386</v>
      </c>
      <c r="D170" s="18">
        <v>92854</v>
      </c>
    </row>
    <row r="171" spans="3:4" ht="13.5" x14ac:dyDescent="0.25">
      <c r="C171" s="19" t="s">
        <v>387</v>
      </c>
      <c r="D171" s="18">
        <v>92855</v>
      </c>
    </row>
    <row r="172" spans="3:4" ht="13.5" x14ac:dyDescent="0.25">
      <c r="C172" s="19" t="s">
        <v>388</v>
      </c>
      <c r="D172" s="18">
        <v>92856</v>
      </c>
    </row>
    <row r="173" spans="3:4" ht="13.5" x14ac:dyDescent="0.25">
      <c r="C173" s="19" t="s">
        <v>389</v>
      </c>
      <c r="D173" s="18">
        <v>92857</v>
      </c>
    </row>
    <row r="174" spans="3:4" ht="13.5" x14ac:dyDescent="0.25">
      <c r="C174" s="19" t="s">
        <v>390</v>
      </c>
      <c r="D174" s="18">
        <v>92858</v>
      </c>
    </row>
    <row r="175" spans="3:4" ht="13.5" x14ac:dyDescent="0.25">
      <c r="C175" s="19" t="s">
        <v>391</v>
      </c>
      <c r="D175" s="18">
        <v>92860</v>
      </c>
    </row>
    <row r="176" spans="3:4" ht="13.5" x14ac:dyDescent="0.25">
      <c r="C176" s="19" t="s">
        <v>392</v>
      </c>
      <c r="D176" s="18">
        <v>92862</v>
      </c>
    </row>
    <row r="177" spans="3:4" ht="13.5" x14ac:dyDescent="0.25">
      <c r="C177" s="19" t="s">
        <v>393</v>
      </c>
      <c r="D177" s="18">
        <v>92863</v>
      </c>
    </row>
    <row r="178" spans="3:4" ht="13.5" x14ac:dyDescent="0.25">
      <c r="C178" s="19" t="s">
        <v>394</v>
      </c>
      <c r="D178" s="18">
        <v>92864</v>
      </c>
    </row>
    <row r="179" spans="3:4" ht="13.5" x14ac:dyDescent="0.25">
      <c r="C179" s="19" t="s">
        <v>395</v>
      </c>
      <c r="D179" s="18">
        <v>92210</v>
      </c>
    </row>
    <row r="180" spans="3:4" ht="13.5" x14ac:dyDescent="0.25">
      <c r="C180" s="19" t="s">
        <v>396</v>
      </c>
      <c r="D180" s="18">
        <v>92211</v>
      </c>
    </row>
    <row r="181" spans="3:4" ht="13.5" x14ac:dyDescent="0.25">
      <c r="C181" s="19" t="s">
        <v>397</v>
      </c>
      <c r="D181" s="18">
        <v>92212</v>
      </c>
    </row>
    <row r="182" spans="3:4" ht="13.5" x14ac:dyDescent="0.25">
      <c r="C182" s="19" t="s">
        <v>398</v>
      </c>
      <c r="D182" s="18">
        <v>92213</v>
      </c>
    </row>
    <row r="183" spans="3:4" ht="13.5" x14ac:dyDescent="0.25">
      <c r="C183" s="19" t="s">
        <v>399</v>
      </c>
      <c r="D183" s="18">
        <v>92214</v>
      </c>
    </row>
    <row r="184" spans="3:4" ht="13.5" x14ac:dyDescent="0.25">
      <c r="C184" s="19" t="s">
        <v>400</v>
      </c>
      <c r="D184" s="18">
        <v>92215</v>
      </c>
    </row>
    <row r="185" spans="3:4" ht="13.5" x14ac:dyDescent="0.25">
      <c r="C185" s="19" t="s">
        <v>401</v>
      </c>
      <c r="D185" s="18">
        <v>92216</v>
      </c>
    </row>
    <row r="186" spans="3:4" ht="13.5" x14ac:dyDescent="0.25">
      <c r="C186" s="19" t="s">
        <v>402</v>
      </c>
      <c r="D186" s="18">
        <v>92219</v>
      </c>
    </row>
    <row r="187" spans="3:4" ht="13.5" x14ac:dyDescent="0.25">
      <c r="C187" s="19" t="s">
        <v>403</v>
      </c>
      <c r="D187" s="18">
        <v>92220</v>
      </c>
    </row>
    <row r="188" spans="3:4" ht="13.5" x14ac:dyDescent="0.25">
      <c r="C188" s="19" t="s">
        <v>404</v>
      </c>
      <c r="D188" s="18">
        <v>92221</v>
      </c>
    </row>
    <row r="189" spans="3:4" ht="13.5" x14ac:dyDescent="0.25">
      <c r="C189" s="19" t="s">
        <v>405</v>
      </c>
      <c r="D189" s="18">
        <v>92222</v>
      </c>
    </row>
    <row r="190" spans="3:4" ht="13.5" x14ac:dyDescent="0.25">
      <c r="C190" s="19" t="s">
        <v>406</v>
      </c>
      <c r="D190" s="18">
        <v>92223</v>
      </c>
    </row>
    <row r="191" spans="3:4" ht="13.5" x14ac:dyDescent="0.25">
      <c r="C191" s="19" t="s">
        <v>407</v>
      </c>
      <c r="D191" s="18">
        <v>92224</v>
      </c>
    </row>
    <row r="192" spans="3:4" ht="13.5" x14ac:dyDescent="0.25">
      <c r="C192" s="19" t="s">
        <v>408</v>
      </c>
      <c r="D192" s="18">
        <v>92226</v>
      </c>
    </row>
    <row r="193" spans="3:4" ht="13.5" x14ac:dyDescent="0.25">
      <c r="C193" s="19" t="s">
        <v>409</v>
      </c>
      <c r="D193" s="18">
        <v>92808</v>
      </c>
    </row>
    <row r="194" spans="3:4" ht="13.5" x14ac:dyDescent="0.25">
      <c r="C194" s="19" t="s">
        <v>410</v>
      </c>
      <c r="D194" s="18">
        <v>92809</v>
      </c>
    </row>
    <row r="195" spans="3:4" ht="13.5" x14ac:dyDescent="0.25">
      <c r="C195" s="19" t="s">
        <v>411</v>
      </c>
      <c r="D195" s="18">
        <v>92810</v>
      </c>
    </row>
    <row r="196" spans="3:4" ht="13.5" x14ac:dyDescent="0.25">
      <c r="C196" s="19" t="s">
        <v>412</v>
      </c>
      <c r="D196" s="18">
        <v>92811</v>
      </c>
    </row>
    <row r="197" spans="3:4" ht="13.5" x14ac:dyDescent="0.25">
      <c r="C197" s="19" t="s">
        <v>413</v>
      </c>
      <c r="D197" s="18">
        <v>92812</v>
      </c>
    </row>
    <row r="198" spans="3:4" ht="13.5" x14ac:dyDescent="0.25">
      <c r="C198" s="19" t="s">
        <v>414</v>
      </c>
      <c r="D198" s="18">
        <v>92813</v>
      </c>
    </row>
    <row r="199" spans="3:4" ht="13.5" x14ac:dyDescent="0.25">
      <c r="C199" s="19" t="s">
        <v>415</v>
      </c>
      <c r="D199" s="18">
        <v>92814</v>
      </c>
    </row>
    <row r="200" spans="3:4" ht="13.5" x14ac:dyDescent="0.25">
      <c r="C200" s="19" t="s">
        <v>416</v>
      </c>
      <c r="D200" s="18">
        <v>92815</v>
      </c>
    </row>
    <row r="201" spans="3:4" ht="13.5" x14ac:dyDescent="0.25">
      <c r="C201" s="19" t="s">
        <v>417</v>
      </c>
      <c r="D201" s="18">
        <v>92816</v>
      </c>
    </row>
    <row r="202" spans="3:4" ht="13.5" x14ac:dyDescent="0.25">
      <c r="C202" s="19" t="s">
        <v>418</v>
      </c>
      <c r="D202" s="18">
        <v>92817</v>
      </c>
    </row>
    <row r="203" spans="3:4" ht="13.5" x14ac:dyDescent="0.25">
      <c r="C203" s="19" t="s">
        <v>419</v>
      </c>
      <c r="D203" s="18">
        <v>92818</v>
      </c>
    </row>
    <row r="204" spans="3:4" ht="13.5" x14ac:dyDescent="0.25">
      <c r="C204" s="19" t="s">
        <v>420</v>
      </c>
      <c r="D204" s="18">
        <v>92819</v>
      </c>
    </row>
    <row r="205" spans="3:4" ht="13.5" x14ac:dyDescent="0.25">
      <c r="C205" s="19" t="s">
        <v>421</v>
      </c>
      <c r="D205" s="18">
        <v>92820</v>
      </c>
    </row>
    <row r="206" spans="3:4" ht="13.5" x14ac:dyDescent="0.25">
      <c r="C206" s="19" t="s">
        <v>422</v>
      </c>
      <c r="D206" s="18">
        <v>92821</v>
      </c>
    </row>
    <row r="207" spans="3:4" ht="13.5" x14ac:dyDescent="0.25">
      <c r="C207" s="19" t="s">
        <v>423</v>
      </c>
      <c r="D207" s="18">
        <v>92822</v>
      </c>
    </row>
    <row r="208" spans="3:4" ht="13.5" x14ac:dyDescent="0.25">
      <c r="C208" s="19" t="s">
        <v>424</v>
      </c>
      <c r="D208" s="18">
        <v>92824</v>
      </c>
    </row>
    <row r="209" spans="3:4" ht="13.5" x14ac:dyDescent="0.25">
      <c r="C209" s="19" t="s">
        <v>425</v>
      </c>
      <c r="D209" s="18">
        <v>92825</v>
      </c>
    </row>
    <row r="210" spans="3:4" ht="13.5" x14ac:dyDescent="0.25">
      <c r="C210" s="19" t="s">
        <v>426</v>
      </c>
      <c r="D210" s="18">
        <v>92826</v>
      </c>
    </row>
    <row r="211" spans="3:4" ht="13.5" x14ac:dyDescent="0.25">
      <c r="C211" s="19" t="s">
        <v>427</v>
      </c>
      <c r="D211" s="18">
        <v>92827</v>
      </c>
    </row>
    <row r="212" spans="3:4" ht="13.5" x14ac:dyDescent="0.25">
      <c r="C212" s="19" t="s">
        <v>428</v>
      </c>
      <c r="D212" s="18">
        <v>92828</v>
      </c>
    </row>
    <row r="213" spans="3:4" ht="13.5" x14ac:dyDescent="0.25">
      <c r="C213" s="19" t="s">
        <v>429</v>
      </c>
      <c r="D213" s="18">
        <v>92829</v>
      </c>
    </row>
    <row r="214" spans="3:4" ht="13.5" x14ac:dyDescent="0.25">
      <c r="C214" s="19" t="s">
        <v>430</v>
      </c>
      <c r="D214" s="18">
        <v>92830</v>
      </c>
    </row>
    <row r="215" spans="3:4" ht="13.5" x14ac:dyDescent="0.25">
      <c r="C215" s="19" t="s">
        <v>431</v>
      </c>
      <c r="D215" s="18">
        <v>92831</v>
      </c>
    </row>
    <row r="216" spans="3:4" ht="13.5" x14ac:dyDescent="0.25">
      <c r="C216" s="19" t="s">
        <v>432</v>
      </c>
      <c r="D216" s="18">
        <v>92832</v>
      </c>
    </row>
    <row r="217" spans="3:4" ht="13.5" x14ac:dyDescent="0.25">
      <c r="C217" s="19" t="s">
        <v>433</v>
      </c>
      <c r="D217" s="18">
        <v>95565</v>
      </c>
    </row>
    <row r="218" spans="3:4" ht="13.5" x14ac:dyDescent="0.25">
      <c r="C218" s="19" t="s">
        <v>434</v>
      </c>
      <c r="D218" s="18">
        <v>95566</v>
      </c>
    </row>
    <row r="219" spans="3:4" ht="13.5" x14ac:dyDescent="0.25">
      <c r="C219" s="19" t="s">
        <v>435</v>
      </c>
      <c r="D219" s="18">
        <v>95567</v>
      </c>
    </row>
    <row r="220" spans="3:4" ht="13.5" x14ac:dyDescent="0.25">
      <c r="C220" s="19" t="s">
        <v>436</v>
      </c>
      <c r="D220" s="18">
        <v>95568</v>
      </c>
    </row>
    <row r="221" spans="3:4" ht="13.5" x14ac:dyDescent="0.25">
      <c r="C221" s="19" t="s">
        <v>437</v>
      </c>
      <c r="D221" s="18">
        <v>95569</v>
      </c>
    </row>
    <row r="222" spans="3:4" ht="13.5" x14ac:dyDescent="0.25">
      <c r="C222" s="19" t="s">
        <v>438</v>
      </c>
      <c r="D222" s="18">
        <v>95570</v>
      </c>
    </row>
    <row r="223" spans="3:4" ht="13.5" x14ac:dyDescent="0.25">
      <c r="C223" s="19" t="s">
        <v>439</v>
      </c>
      <c r="D223" s="18">
        <v>95571</v>
      </c>
    </row>
    <row r="224" spans="3:4" ht="13.5" x14ac:dyDescent="0.25">
      <c r="C224" s="19" t="s">
        <v>440</v>
      </c>
      <c r="D224" s="18">
        <v>95572</v>
      </c>
    </row>
    <row r="225" spans="3:4" ht="13.5" x14ac:dyDescent="0.25">
      <c r="C225" s="19" t="s">
        <v>441</v>
      </c>
      <c r="D225" s="18">
        <v>73606</v>
      </c>
    </row>
    <row r="226" spans="3:4" ht="13.5" x14ac:dyDescent="0.25">
      <c r="C226" s="19" t="s">
        <v>442</v>
      </c>
      <c r="D226" s="18">
        <v>73607</v>
      </c>
    </row>
    <row r="227" spans="3:4" ht="13.5" x14ac:dyDescent="0.25">
      <c r="C227" s="19" t="s">
        <v>443</v>
      </c>
      <c r="D227" s="18">
        <v>83623</v>
      </c>
    </row>
    <row r="228" spans="3:4" ht="13.5" x14ac:dyDescent="0.25">
      <c r="C228" s="19" t="s">
        <v>444</v>
      </c>
      <c r="D228" s="18">
        <v>83624</v>
      </c>
    </row>
    <row r="229" spans="3:4" ht="13.5" x14ac:dyDescent="0.25">
      <c r="C229" s="19" t="s">
        <v>445</v>
      </c>
      <c r="D229" s="18">
        <v>83626</v>
      </c>
    </row>
    <row r="230" spans="3:4" ht="13.5" x14ac:dyDescent="0.25">
      <c r="C230" s="19" t="s">
        <v>446</v>
      </c>
      <c r="D230" s="18">
        <v>83627</v>
      </c>
    </row>
    <row r="231" spans="3:4" ht="13.5" x14ac:dyDescent="0.25">
      <c r="C231" s="19" t="s">
        <v>447</v>
      </c>
      <c r="D231" s="18">
        <v>83724</v>
      </c>
    </row>
    <row r="232" spans="3:4" ht="13.5" x14ac:dyDescent="0.25">
      <c r="C232" s="19" t="s">
        <v>448</v>
      </c>
      <c r="D232" s="18">
        <v>83725</v>
      </c>
    </row>
    <row r="233" spans="3:4" ht="13.5" x14ac:dyDescent="0.25">
      <c r="C233" s="19" t="s">
        <v>449</v>
      </c>
      <c r="D233" s="18">
        <v>83726</v>
      </c>
    </row>
    <row r="234" spans="3:4" ht="13.5" x14ac:dyDescent="0.25">
      <c r="C234" s="19" t="s">
        <v>450</v>
      </c>
      <c r="D234" s="18">
        <v>97127</v>
      </c>
    </row>
    <row r="235" spans="3:4" ht="13.5" x14ac:dyDescent="0.25">
      <c r="C235" s="19" t="s">
        <v>451</v>
      </c>
      <c r="D235" s="18">
        <v>97128</v>
      </c>
    </row>
    <row r="236" spans="3:4" ht="13.5" x14ac:dyDescent="0.25">
      <c r="C236" s="19" t="s">
        <v>452</v>
      </c>
      <c r="D236" s="18">
        <v>97129</v>
      </c>
    </row>
    <row r="237" spans="3:4" ht="13.5" x14ac:dyDescent="0.25">
      <c r="C237" s="19" t="s">
        <v>453</v>
      </c>
      <c r="D237" s="18">
        <v>97130</v>
      </c>
    </row>
    <row r="238" spans="3:4" ht="13.5" x14ac:dyDescent="0.25">
      <c r="C238" s="19" t="s">
        <v>454</v>
      </c>
      <c r="D238" s="18">
        <v>97131</v>
      </c>
    </row>
    <row r="239" spans="3:4" ht="13.5" x14ac:dyDescent="0.25">
      <c r="C239" s="19" t="s">
        <v>455</v>
      </c>
      <c r="D239" s="18">
        <v>97132</v>
      </c>
    </row>
    <row r="240" spans="3:4" ht="13.5" x14ac:dyDescent="0.25">
      <c r="C240" s="19" t="s">
        <v>456</v>
      </c>
      <c r="D240" s="18">
        <v>97133</v>
      </c>
    </row>
    <row r="241" spans="3:4" ht="13.5" x14ac:dyDescent="0.25">
      <c r="C241" s="19" t="s">
        <v>457</v>
      </c>
      <c r="D241" s="18">
        <v>97134</v>
      </c>
    </row>
    <row r="242" spans="3:4" ht="13.5" x14ac:dyDescent="0.25">
      <c r="C242" s="19" t="s">
        <v>458</v>
      </c>
      <c r="D242" s="18">
        <v>97135</v>
      </c>
    </row>
    <row r="243" spans="3:4" ht="13.5" x14ac:dyDescent="0.25">
      <c r="C243" s="19" t="s">
        <v>459</v>
      </c>
      <c r="D243" s="18">
        <v>97136</v>
      </c>
    </row>
    <row r="244" spans="3:4" ht="13.5" x14ac:dyDescent="0.25">
      <c r="C244" s="19" t="s">
        <v>460</v>
      </c>
      <c r="D244" s="18">
        <v>97137</v>
      </c>
    </row>
    <row r="245" spans="3:4" ht="13.5" x14ac:dyDescent="0.25">
      <c r="C245" s="19" t="s">
        <v>461</v>
      </c>
      <c r="D245" s="18">
        <v>97138</v>
      </c>
    </row>
    <row r="246" spans="3:4" ht="13.5" x14ac:dyDescent="0.25">
      <c r="C246" s="19" t="s">
        <v>462</v>
      </c>
      <c r="D246" s="18">
        <v>97139</v>
      </c>
    </row>
    <row r="247" spans="3:4" ht="13.5" x14ac:dyDescent="0.25">
      <c r="C247" s="19" t="s">
        <v>463</v>
      </c>
      <c r="D247" s="18">
        <v>97140</v>
      </c>
    </row>
    <row r="248" spans="3:4" ht="13.5" x14ac:dyDescent="0.25">
      <c r="C248" s="19" t="s">
        <v>464</v>
      </c>
      <c r="D248" s="18">
        <v>83520</v>
      </c>
    </row>
    <row r="249" spans="3:4" ht="13.5" x14ac:dyDescent="0.25">
      <c r="C249" s="19" t="s">
        <v>465</v>
      </c>
      <c r="D249" s="18">
        <v>83531</v>
      </c>
    </row>
    <row r="250" spans="3:4" ht="13.5" x14ac:dyDescent="0.25">
      <c r="C250" s="19" t="s">
        <v>466</v>
      </c>
      <c r="D250" s="18">
        <v>83535</v>
      </c>
    </row>
    <row r="251" spans="3:4" ht="13.5" x14ac:dyDescent="0.25">
      <c r="C251" s="19" t="s">
        <v>467</v>
      </c>
      <c r="D251" s="18">
        <v>92235</v>
      </c>
    </row>
    <row r="252" spans="3:4" ht="13.5" x14ac:dyDescent="0.25">
      <c r="C252" s="19" t="s">
        <v>468</v>
      </c>
      <c r="D252" s="18">
        <v>93206</v>
      </c>
    </row>
    <row r="253" spans="3:4" ht="13.5" x14ac:dyDescent="0.25">
      <c r="C253" s="19" t="s">
        <v>469</v>
      </c>
      <c r="D253" s="18">
        <v>93207</v>
      </c>
    </row>
    <row r="254" spans="3:4" ht="13.5" x14ac:dyDescent="0.25">
      <c r="C254" s="19" t="s">
        <v>470</v>
      </c>
      <c r="D254" s="18">
        <v>93208</v>
      </c>
    </row>
    <row r="255" spans="3:4" ht="13.5" x14ac:dyDescent="0.25">
      <c r="C255" s="19" t="s">
        <v>471</v>
      </c>
      <c r="D255" s="18">
        <v>93209</v>
      </c>
    </row>
    <row r="256" spans="3:4" ht="13.5" x14ac:dyDescent="0.25">
      <c r="C256" s="19" t="s">
        <v>472</v>
      </c>
      <c r="D256" s="18">
        <v>93210</v>
      </c>
    </row>
    <row r="257" spans="3:4" ht="13.5" x14ac:dyDescent="0.25">
      <c r="C257" s="19" t="s">
        <v>473</v>
      </c>
      <c r="D257" s="18">
        <v>93211</v>
      </c>
    </row>
    <row r="258" spans="3:4" ht="13.5" x14ac:dyDescent="0.25">
      <c r="C258" s="19" t="s">
        <v>474</v>
      </c>
      <c r="D258" s="18">
        <v>93212</v>
      </c>
    </row>
    <row r="259" spans="3:4" ht="13.5" x14ac:dyDescent="0.25">
      <c r="C259" s="19" t="s">
        <v>475</v>
      </c>
      <c r="D259" s="18">
        <v>93213</v>
      </c>
    </row>
    <row r="260" spans="3:4" ht="13.5" x14ac:dyDescent="0.25">
      <c r="C260" s="19" t="s">
        <v>476</v>
      </c>
      <c r="D260" s="18">
        <v>93214</v>
      </c>
    </row>
    <row r="261" spans="3:4" ht="13.5" x14ac:dyDescent="0.25">
      <c r="C261" s="19" t="s">
        <v>477</v>
      </c>
      <c r="D261" s="18">
        <v>93243</v>
      </c>
    </row>
    <row r="262" spans="3:4" ht="13.5" x14ac:dyDescent="0.25">
      <c r="C262" s="19" t="s">
        <v>478</v>
      </c>
      <c r="D262" s="18">
        <v>93582</v>
      </c>
    </row>
    <row r="263" spans="3:4" ht="13.5" x14ac:dyDescent="0.25">
      <c r="C263" s="19" t="s">
        <v>479</v>
      </c>
      <c r="D263" s="18">
        <v>93583</v>
      </c>
    </row>
    <row r="264" spans="3:4" ht="13.5" x14ac:dyDescent="0.25">
      <c r="C264" s="19" t="s">
        <v>480</v>
      </c>
      <c r="D264" s="18">
        <v>93584</v>
      </c>
    </row>
    <row r="265" spans="3:4" ht="13.5" x14ac:dyDescent="0.25">
      <c r="C265" s="19" t="s">
        <v>481</v>
      </c>
      <c r="D265" s="18">
        <v>93585</v>
      </c>
    </row>
    <row r="266" spans="3:4" ht="13.5" x14ac:dyDescent="0.25">
      <c r="C266" s="19" t="s">
        <v>482</v>
      </c>
      <c r="D266" s="18">
        <v>98441</v>
      </c>
    </row>
    <row r="267" spans="3:4" ht="13.5" x14ac:dyDescent="0.25">
      <c r="C267" s="19" t="s">
        <v>483</v>
      </c>
      <c r="D267" s="18">
        <v>98442</v>
      </c>
    </row>
    <row r="268" spans="3:4" ht="13.5" x14ac:dyDescent="0.25">
      <c r="C268" s="19" t="s">
        <v>484</v>
      </c>
      <c r="D268" s="18">
        <v>98443</v>
      </c>
    </row>
    <row r="269" spans="3:4" ht="13.5" x14ac:dyDescent="0.25">
      <c r="C269" s="19" t="s">
        <v>485</v>
      </c>
      <c r="D269" s="18">
        <v>98444</v>
      </c>
    </row>
    <row r="270" spans="3:4" ht="13.5" x14ac:dyDescent="0.25">
      <c r="C270" s="19" t="s">
        <v>486</v>
      </c>
      <c r="D270" s="18">
        <v>98445</v>
      </c>
    </row>
    <row r="271" spans="3:4" ht="13.5" x14ac:dyDescent="0.25">
      <c r="C271" s="19" t="s">
        <v>487</v>
      </c>
      <c r="D271" s="18">
        <v>98446</v>
      </c>
    </row>
    <row r="272" spans="3:4" ht="13.5" x14ac:dyDescent="0.25">
      <c r="C272" s="19" t="s">
        <v>488</v>
      </c>
      <c r="D272" s="18">
        <v>98447</v>
      </c>
    </row>
    <row r="273" spans="3:4" ht="13.5" x14ac:dyDescent="0.25">
      <c r="C273" s="19" t="s">
        <v>489</v>
      </c>
      <c r="D273" s="18">
        <v>98448</v>
      </c>
    </row>
    <row r="274" spans="3:4" ht="13.5" x14ac:dyDescent="0.25">
      <c r="C274" s="19" t="s">
        <v>490</v>
      </c>
      <c r="D274" s="18">
        <v>98449</v>
      </c>
    </row>
    <row r="275" spans="3:4" ht="13.5" x14ac:dyDescent="0.25">
      <c r="C275" s="19" t="s">
        <v>491</v>
      </c>
      <c r="D275" s="18">
        <v>98450</v>
      </c>
    </row>
    <row r="276" spans="3:4" ht="13.5" x14ac:dyDescent="0.25">
      <c r="C276" s="19" t="s">
        <v>492</v>
      </c>
      <c r="D276" s="18">
        <v>98451</v>
      </c>
    </row>
    <row r="277" spans="3:4" ht="13.5" x14ac:dyDescent="0.25">
      <c r="C277" s="19" t="s">
        <v>493</v>
      </c>
      <c r="D277" s="18">
        <v>98452</v>
      </c>
    </row>
    <row r="278" spans="3:4" ht="13.5" x14ac:dyDescent="0.25">
      <c r="C278" s="19" t="s">
        <v>494</v>
      </c>
      <c r="D278" s="18">
        <v>98453</v>
      </c>
    </row>
    <row r="279" spans="3:4" ht="13.5" x14ac:dyDescent="0.25">
      <c r="C279" s="19" t="s">
        <v>495</v>
      </c>
      <c r="D279" s="18">
        <v>98454</v>
      </c>
    </row>
    <row r="280" spans="3:4" ht="13.5" x14ac:dyDescent="0.25">
      <c r="C280" s="19" t="s">
        <v>496</v>
      </c>
      <c r="D280" s="18">
        <v>98455</v>
      </c>
    </row>
    <row r="281" spans="3:4" ht="13.5" x14ac:dyDescent="0.25">
      <c r="C281" s="19" t="s">
        <v>497</v>
      </c>
      <c r="D281" s="18">
        <v>98456</v>
      </c>
    </row>
    <row r="282" spans="3:4" ht="13.5" x14ac:dyDescent="0.25">
      <c r="C282" s="19" t="s">
        <v>498</v>
      </c>
      <c r="D282" s="18">
        <v>98458</v>
      </c>
    </row>
    <row r="283" spans="3:4" ht="13.5" x14ac:dyDescent="0.25">
      <c r="C283" s="19" t="s">
        <v>499</v>
      </c>
      <c r="D283" s="18">
        <v>98459</v>
      </c>
    </row>
    <row r="284" spans="3:4" ht="13.5" x14ac:dyDescent="0.25">
      <c r="C284" s="19" t="s">
        <v>500</v>
      </c>
      <c r="D284" s="18">
        <v>98460</v>
      </c>
    </row>
    <row r="285" spans="3:4" ht="13.5" x14ac:dyDescent="0.25">
      <c r="C285" s="19" t="s">
        <v>501</v>
      </c>
      <c r="D285" s="18">
        <v>98461</v>
      </c>
    </row>
    <row r="286" spans="3:4" ht="13.5" x14ac:dyDescent="0.25">
      <c r="C286" s="19" t="s">
        <v>502</v>
      </c>
      <c r="D286" s="18">
        <v>98462</v>
      </c>
    </row>
    <row r="287" spans="3:4" ht="13.5" x14ac:dyDescent="0.25">
      <c r="C287" s="19" t="s">
        <v>503</v>
      </c>
      <c r="D287" s="18" t="s">
        <v>504</v>
      </c>
    </row>
    <row r="288" spans="3:4" ht="13.5" x14ac:dyDescent="0.25">
      <c r="C288" s="19" t="s">
        <v>505</v>
      </c>
      <c r="D288" s="18">
        <v>5631</v>
      </c>
    </row>
    <row r="289" spans="3:4" ht="13.5" x14ac:dyDescent="0.25">
      <c r="C289" s="19" t="s">
        <v>506</v>
      </c>
      <c r="D289" s="18">
        <v>5678</v>
      </c>
    </row>
    <row r="290" spans="3:4" ht="13.5" x14ac:dyDescent="0.25">
      <c r="C290" s="19" t="s">
        <v>507</v>
      </c>
      <c r="D290" s="18">
        <v>5680</v>
      </c>
    </row>
    <row r="291" spans="3:4" ht="13.5" x14ac:dyDescent="0.25">
      <c r="C291" s="19" t="s">
        <v>508</v>
      </c>
      <c r="D291" s="18">
        <v>5684</v>
      </c>
    </row>
    <row r="292" spans="3:4" ht="13.5" x14ac:dyDescent="0.25">
      <c r="C292" s="19" t="s">
        <v>509</v>
      </c>
      <c r="D292" s="18">
        <v>5689</v>
      </c>
    </row>
    <row r="293" spans="3:4" ht="13.5" x14ac:dyDescent="0.25">
      <c r="C293" s="19" t="s">
        <v>510</v>
      </c>
      <c r="D293" s="18">
        <v>5795</v>
      </c>
    </row>
    <row r="294" spans="3:4" ht="13.5" x14ac:dyDescent="0.25">
      <c r="C294" s="19" t="s">
        <v>511</v>
      </c>
      <c r="D294" s="18">
        <v>5811</v>
      </c>
    </row>
    <row r="295" spans="3:4" ht="13.5" x14ac:dyDescent="0.25">
      <c r="C295" s="19" t="s">
        <v>512</v>
      </c>
      <c r="D295" s="18">
        <v>5823</v>
      </c>
    </row>
    <row r="296" spans="3:4" ht="13.5" x14ac:dyDescent="0.25">
      <c r="C296" s="19" t="s">
        <v>513</v>
      </c>
      <c r="D296" s="18">
        <v>5824</v>
      </c>
    </row>
    <row r="297" spans="3:4" ht="13.5" x14ac:dyDescent="0.25">
      <c r="C297" s="19" t="s">
        <v>514</v>
      </c>
      <c r="D297" s="18">
        <v>5835</v>
      </c>
    </row>
    <row r="298" spans="3:4" ht="13.5" x14ac:dyDescent="0.25">
      <c r="C298" s="19" t="s">
        <v>515</v>
      </c>
      <c r="D298" s="18">
        <v>5839</v>
      </c>
    </row>
    <row r="299" spans="3:4" ht="13.5" x14ac:dyDescent="0.25">
      <c r="C299" s="19" t="s">
        <v>516</v>
      </c>
      <c r="D299" s="18">
        <v>5843</v>
      </c>
    </row>
    <row r="300" spans="3:4" ht="13.5" x14ac:dyDescent="0.25">
      <c r="C300" s="19" t="s">
        <v>517</v>
      </c>
      <c r="D300" s="18">
        <v>5847</v>
      </c>
    </row>
    <row r="301" spans="3:4" ht="13.5" x14ac:dyDescent="0.25">
      <c r="C301" s="19" t="s">
        <v>518</v>
      </c>
      <c r="D301" s="18">
        <v>5851</v>
      </c>
    </row>
    <row r="302" spans="3:4" ht="13.5" x14ac:dyDescent="0.25">
      <c r="C302" s="19" t="s">
        <v>519</v>
      </c>
      <c r="D302" s="18">
        <v>5855</v>
      </c>
    </row>
    <row r="303" spans="3:4" ht="13.5" x14ac:dyDescent="0.25">
      <c r="C303" s="19" t="s">
        <v>520</v>
      </c>
      <c r="D303" s="18">
        <v>5863</v>
      </c>
    </row>
    <row r="304" spans="3:4" ht="13.5" x14ac:dyDescent="0.25">
      <c r="C304" s="19" t="s">
        <v>521</v>
      </c>
      <c r="D304" s="18">
        <v>5867</v>
      </c>
    </row>
    <row r="305" spans="3:4" ht="13.5" x14ac:dyDescent="0.25">
      <c r="C305" s="19" t="s">
        <v>522</v>
      </c>
      <c r="D305" s="18">
        <v>5875</v>
      </c>
    </row>
    <row r="306" spans="3:4" ht="13.5" x14ac:dyDescent="0.25">
      <c r="C306" s="19" t="s">
        <v>523</v>
      </c>
      <c r="D306" s="18">
        <v>5879</v>
      </c>
    </row>
    <row r="307" spans="3:4" ht="13.5" x14ac:dyDescent="0.25">
      <c r="C307" s="19" t="s">
        <v>524</v>
      </c>
      <c r="D307" s="18">
        <v>5882</v>
      </c>
    </row>
    <row r="308" spans="3:4" ht="13.5" x14ac:dyDescent="0.25">
      <c r="C308" s="19" t="s">
        <v>525</v>
      </c>
      <c r="D308" s="18">
        <v>5890</v>
      </c>
    </row>
    <row r="309" spans="3:4" ht="13.5" x14ac:dyDescent="0.25">
      <c r="C309" s="19" t="s">
        <v>526</v>
      </c>
      <c r="D309" s="18">
        <v>5894</v>
      </c>
    </row>
    <row r="310" spans="3:4" ht="13.5" x14ac:dyDescent="0.25">
      <c r="C310" s="19" t="s">
        <v>527</v>
      </c>
      <c r="D310" s="18">
        <v>5901</v>
      </c>
    </row>
    <row r="311" spans="3:4" ht="13.5" x14ac:dyDescent="0.25">
      <c r="C311" s="19" t="s">
        <v>528</v>
      </c>
      <c r="D311" s="18">
        <v>5909</v>
      </c>
    </row>
    <row r="312" spans="3:4" ht="13.5" x14ac:dyDescent="0.25">
      <c r="C312" s="19" t="s">
        <v>529</v>
      </c>
      <c r="D312" s="18">
        <v>5921</v>
      </c>
    </row>
    <row r="313" spans="3:4" ht="13.5" x14ac:dyDescent="0.25">
      <c r="C313" s="19" t="s">
        <v>530</v>
      </c>
      <c r="D313" s="18">
        <v>5928</v>
      </c>
    </row>
    <row r="314" spans="3:4" ht="13.5" x14ac:dyDescent="0.25">
      <c r="C314" s="19" t="s">
        <v>531</v>
      </c>
      <c r="D314" s="18">
        <v>5932</v>
      </c>
    </row>
    <row r="315" spans="3:4" ht="13.5" x14ac:dyDescent="0.25">
      <c r="C315" s="19" t="s">
        <v>532</v>
      </c>
      <c r="D315" s="18">
        <v>5940</v>
      </c>
    </row>
    <row r="316" spans="3:4" ht="13.5" x14ac:dyDescent="0.25">
      <c r="C316" s="19" t="s">
        <v>533</v>
      </c>
      <c r="D316" s="18">
        <v>5944</v>
      </c>
    </row>
    <row r="317" spans="3:4" ht="13.5" x14ac:dyDescent="0.25">
      <c r="C317" s="19" t="s">
        <v>534</v>
      </c>
      <c r="D317" s="18">
        <v>5953</v>
      </c>
    </row>
    <row r="318" spans="3:4" ht="13.5" x14ac:dyDescent="0.25">
      <c r="C318" s="19" t="s">
        <v>535</v>
      </c>
      <c r="D318" s="18">
        <v>6259</v>
      </c>
    </row>
    <row r="319" spans="3:4" ht="13.5" x14ac:dyDescent="0.25">
      <c r="C319" s="19" t="s">
        <v>536</v>
      </c>
      <c r="D319" s="18">
        <v>6879</v>
      </c>
    </row>
    <row r="320" spans="3:4" ht="13.5" x14ac:dyDescent="0.25">
      <c r="C320" s="19" t="s">
        <v>537</v>
      </c>
      <c r="D320" s="18">
        <v>7030</v>
      </c>
    </row>
    <row r="321" spans="3:4" ht="13.5" x14ac:dyDescent="0.25">
      <c r="C321" s="19" t="s">
        <v>538</v>
      </c>
      <c r="D321" s="18">
        <v>7042</v>
      </c>
    </row>
    <row r="322" spans="3:4" ht="13.5" x14ac:dyDescent="0.25">
      <c r="C322" s="19" t="s">
        <v>539</v>
      </c>
      <c r="D322" s="18">
        <v>7049</v>
      </c>
    </row>
    <row r="323" spans="3:4" ht="13.5" x14ac:dyDescent="0.25">
      <c r="C323" s="19" t="s">
        <v>540</v>
      </c>
      <c r="D323" s="18">
        <v>67826</v>
      </c>
    </row>
    <row r="324" spans="3:4" ht="13.5" x14ac:dyDescent="0.25">
      <c r="C324" s="19" t="s">
        <v>541</v>
      </c>
      <c r="D324" s="18">
        <v>73417</v>
      </c>
    </row>
    <row r="325" spans="3:4" ht="13.5" x14ac:dyDescent="0.25">
      <c r="C325" s="19" t="s">
        <v>542</v>
      </c>
      <c r="D325" s="18">
        <v>73436</v>
      </c>
    </row>
    <row r="326" spans="3:4" ht="13.5" x14ac:dyDescent="0.25">
      <c r="C326" s="19" t="s">
        <v>543</v>
      </c>
      <c r="D326" s="18">
        <v>73467</v>
      </c>
    </row>
    <row r="327" spans="3:4" ht="13.5" x14ac:dyDescent="0.25">
      <c r="C327" s="19" t="s">
        <v>544</v>
      </c>
      <c r="D327" s="18">
        <v>73536</v>
      </c>
    </row>
    <row r="328" spans="3:4" ht="13.5" x14ac:dyDescent="0.25">
      <c r="C328" s="19" t="s">
        <v>545</v>
      </c>
      <c r="D328" s="18">
        <v>83362</v>
      </c>
    </row>
    <row r="329" spans="3:4" ht="13.5" x14ac:dyDescent="0.25">
      <c r="C329" s="19" t="s">
        <v>546</v>
      </c>
      <c r="D329" s="18">
        <v>83765</v>
      </c>
    </row>
    <row r="330" spans="3:4" ht="13.5" x14ac:dyDescent="0.25">
      <c r="C330" s="19" t="s">
        <v>547</v>
      </c>
      <c r="D330" s="18">
        <v>87445</v>
      </c>
    </row>
    <row r="331" spans="3:4" ht="13.5" x14ac:dyDescent="0.25">
      <c r="C331" s="19" t="s">
        <v>548</v>
      </c>
      <c r="D331" s="18">
        <v>88386</v>
      </c>
    </row>
    <row r="332" spans="3:4" ht="13.5" x14ac:dyDescent="0.25">
      <c r="C332" s="19" t="s">
        <v>549</v>
      </c>
      <c r="D332" s="18">
        <v>88393</v>
      </c>
    </row>
    <row r="333" spans="3:4" ht="13.5" x14ac:dyDescent="0.25">
      <c r="C333" s="19" t="s">
        <v>550</v>
      </c>
      <c r="D333" s="18">
        <v>88399</v>
      </c>
    </row>
    <row r="334" spans="3:4" ht="13.5" x14ac:dyDescent="0.25">
      <c r="C334" s="19" t="s">
        <v>551</v>
      </c>
      <c r="D334" s="18">
        <v>88418</v>
      </c>
    </row>
    <row r="335" spans="3:4" ht="13.5" x14ac:dyDescent="0.25">
      <c r="C335" s="19" t="s">
        <v>552</v>
      </c>
      <c r="D335" s="18">
        <v>88433</v>
      </c>
    </row>
    <row r="336" spans="3:4" ht="13.5" x14ac:dyDescent="0.25">
      <c r="C336" s="19" t="s">
        <v>553</v>
      </c>
      <c r="D336" s="18">
        <v>88830</v>
      </c>
    </row>
    <row r="337" spans="3:4" ht="13.5" x14ac:dyDescent="0.25">
      <c r="C337" s="19" t="s">
        <v>554</v>
      </c>
      <c r="D337" s="18">
        <v>88843</v>
      </c>
    </row>
    <row r="338" spans="3:4" ht="13.5" x14ac:dyDescent="0.25">
      <c r="C338" s="19" t="s">
        <v>555</v>
      </c>
      <c r="D338" s="18">
        <v>88907</v>
      </c>
    </row>
    <row r="339" spans="3:4" ht="13.5" x14ac:dyDescent="0.25">
      <c r="C339" s="19" t="s">
        <v>556</v>
      </c>
      <c r="D339" s="18">
        <v>89021</v>
      </c>
    </row>
    <row r="340" spans="3:4" ht="13.5" x14ac:dyDescent="0.25">
      <c r="C340" s="19" t="s">
        <v>557</v>
      </c>
      <c r="D340" s="18">
        <v>89028</v>
      </c>
    </row>
    <row r="341" spans="3:4" ht="13.5" x14ac:dyDescent="0.25">
      <c r="C341" s="19" t="s">
        <v>558</v>
      </c>
      <c r="D341" s="18">
        <v>89032</v>
      </c>
    </row>
    <row r="342" spans="3:4" ht="13.5" x14ac:dyDescent="0.25">
      <c r="C342" s="19" t="s">
        <v>559</v>
      </c>
      <c r="D342" s="18">
        <v>89035</v>
      </c>
    </row>
    <row r="343" spans="3:4" ht="13.5" x14ac:dyDescent="0.25">
      <c r="C343" s="19" t="s">
        <v>560</v>
      </c>
      <c r="D343" s="18">
        <v>89225</v>
      </c>
    </row>
    <row r="344" spans="3:4" ht="13.5" x14ac:dyDescent="0.25">
      <c r="C344" s="19" t="s">
        <v>561</v>
      </c>
      <c r="D344" s="18">
        <v>89234</v>
      </c>
    </row>
    <row r="345" spans="3:4" ht="13.5" x14ac:dyDescent="0.25">
      <c r="C345" s="19" t="s">
        <v>562</v>
      </c>
      <c r="D345" s="18">
        <v>89242</v>
      </c>
    </row>
    <row r="346" spans="3:4" ht="13.5" x14ac:dyDescent="0.25">
      <c r="C346" s="19" t="s">
        <v>563</v>
      </c>
      <c r="D346" s="18">
        <v>89250</v>
      </c>
    </row>
    <row r="347" spans="3:4" ht="13.5" x14ac:dyDescent="0.25">
      <c r="C347" s="19" t="s">
        <v>564</v>
      </c>
      <c r="D347" s="18">
        <v>89257</v>
      </c>
    </row>
    <row r="348" spans="3:4" ht="13.5" x14ac:dyDescent="0.25">
      <c r="C348" s="19" t="s">
        <v>565</v>
      </c>
      <c r="D348" s="18">
        <v>89272</v>
      </c>
    </row>
    <row r="349" spans="3:4" ht="13.5" x14ac:dyDescent="0.25">
      <c r="C349" s="19" t="s">
        <v>566</v>
      </c>
      <c r="D349" s="18">
        <v>89278</v>
      </c>
    </row>
    <row r="350" spans="3:4" ht="13.5" x14ac:dyDescent="0.25">
      <c r="C350" s="19" t="s">
        <v>567</v>
      </c>
      <c r="D350" s="18">
        <v>89843</v>
      </c>
    </row>
    <row r="351" spans="3:4" ht="13.5" x14ac:dyDescent="0.25">
      <c r="C351" s="19" t="s">
        <v>568</v>
      </c>
      <c r="D351" s="18">
        <v>89876</v>
      </c>
    </row>
    <row r="352" spans="3:4" ht="13.5" x14ac:dyDescent="0.25">
      <c r="C352" s="19" t="s">
        <v>569</v>
      </c>
      <c r="D352" s="18">
        <v>89883</v>
      </c>
    </row>
    <row r="353" spans="3:4" ht="13.5" x14ac:dyDescent="0.25">
      <c r="C353" s="19" t="s">
        <v>570</v>
      </c>
      <c r="D353" s="18">
        <v>90586</v>
      </c>
    </row>
    <row r="354" spans="3:4" ht="13.5" x14ac:dyDescent="0.25">
      <c r="C354" s="19" t="s">
        <v>571</v>
      </c>
      <c r="D354" s="18">
        <v>90625</v>
      </c>
    </row>
    <row r="355" spans="3:4" ht="13.5" x14ac:dyDescent="0.25">
      <c r="C355" s="19" t="s">
        <v>572</v>
      </c>
      <c r="D355" s="18">
        <v>90631</v>
      </c>
    </row>
    <row r="356" spans="3:4" ht="13.5" x14ac:dyDescent="0.25">
      <c r="C356" s="19" t="s">
        <v>573</v>
      </c>
      <c r="D356" s="18">
        <v>90637</v>
      </c>
    </row>
    <row r="357" spans="3:4" ht="13.5" x14ac:dyDescent="0.25">
      <c r="C357" s="19" t="s">
        <v>574</v>
      </c>
      <c r="D357" s="18">
        <v>90643</v>
      </c>
    </row>
    <row r="358" spans="3:4" ht="13.5" x14ac:dyDescent="0.25">
      <c r="C358" s="19" t="s">
        <v>575</v>
      </c>
      <c r="D358" s="18">
        <v>90650</v>
      </c>
    </row>
    <row r="359" spans="3:4" ht="13.5" x14ac:dyDescent="0.25">
      <c r="C359" s="19" t="s">
        <v>576</v>
      </c>
      <c r="D359" s="18">
        <v>90656</v>
      </c>
    </row>
    <row r="360" spans="3:4" ht="13.5" x14ac:dyDescent="0.25">
      <c r="C360" s="19" t="s">
        <v>577</v>
      </c>
      <c r="D360" s="18">
        <v>90662</v>
      </c>
    </row>
    <row r="361" spans="3:4" ht="13.5" x14ac:dyDescent="0.25">
      <c r="C361" s="19" t="s">
        <v>578</v>
      </c>
      <c r="D361" s="18">
        <v>90668</v>
      </c>
    </row>
    <row r="362" spans="3:4" ht="13.5" x14ac:dyDescent="0.25">
      <c r="C362" s="19" t="s">
        <v>579</v>
      </c>
      <c r="D362" s="18">
        <v>90674</v>
      </c>
    </row>
    <row r="363" spans="3:4" ht="13.5" x14ac:dyDescent="0.25">
      <c r="C363" s="19" t="s">
        <v>580</v>
      </c>
      <c r="D363" s="18">
        <v>90680</v>
      </c>
    </row>
    <row r="364" spans="3:4" ht="13.5" x14ac:dyDescent="0.25">
      <c r="C364" s="19" t="s">
        <v>581</v>
      </c>
      <c r="D364" s="18">
        <v>90686</v>
      </c>
    </row>
    <row r="365" spans="3:4" ht="13.5" x14ac:dyDescent="0.25">
      <c r="C365" s="19" t="s">
        <v>582</v>
      </c>
      <c r="D365" s="18">
        <v>90692</v>
      </c>
    </row>
    <row r="366" spans="3:4" ht="13.5" x14ac:dyDescent="0.25">
      <c r="C366" s="19" t="s">
        <v>583</v>
      </c>
      <c r="D366" s="18">
        <v>90964</v>
      </c>
    </row>
    <row r="367" spans="3:4" ht="13.5" x14ac:dyDescent="0.25">
      <c r="C367" s="19" t="s">
        <v>584</v>
      </c>
      <c r="D367" s="18">
        <v>90972</v>
      </c>
    </row>
    <row r="368" spans="3:4" ht="13.5" x14ac:dyDescent="0.25">
      <c r="C368" s="19" t="s">
        <v>585</v>
      </c>
      <c r="D368" s="18">
        <v>90979</v>
      </c>
    </row>
    <row r="369" spans="3:4" ht="13.5" x14ac:dyDescent="0.25">
      <c r="C369" s="19" t="s">
        <v>586</v>
      </c>
      <c r="D369" s="18">
        <v>90991</v>
      </c>
    </row>
    <row r="370" spans="3:4" ht="13.5" x14ac:dyDescent="0.25">
      <c r="C370" s="19" t="s">
        <v>587</v>
      </c>
      <c r="D370" s="18">
        <v>90999</v>
      </c>
    </row>
    <row r="371" spans="3:4" ht="13.5" x14ac:dyDescent="0.25">
      <c r="C371" s="19" t="s">
        <v>588</v>
      </c>
      <c r="D371" s="18">
        <v>91031</v>
      </c>
    </row>
    <row r="372" spans="3:4" ht="13.5" x14ac:dyDescent="0.25">
      <c r="C372" s="19" t="s">
        <v>589</v>
      </c>
      <c r="D372" s="18">
        <v>91277</v>
      </c>
    </row>
    <row r="373" spans="3:4" ht="13.5" x14ac:dyDescent="0.25">
      <c r="C373" s="19" t="s">
        <v>590</v>
      </c>
      <c r="D373" s="18">
        <v>91283</v>
      </c>
    </row>
    <row r="374" spans="3:4" ht="13.5" x14ac:dyDescent="0.25">
      <c r="C374" s="19" t="s">
        <v>591</v>
      </c>
      <c r="D374" s="18">
        <v>91386</v>
      </c>
    </row>
    <row r="375" spans="3:4" ht="13.5" x14ac:dyDescent="0.25">
      <c r="C375" s="19" t="s">
        <v>592</v>
      </c>
      <c r="D375" s="18">
        <v>91533</v>
      </c>
    </row>
    <row r="376" spans="3:4" ht="13.5" x14ac:dyDescent="0.25">
      <c r="C376" s="19" t="s">
        <v>593</v>
      </c>
      <c r="D376" s="18">
        <v>91634</v>
      </c>
    </row>
    <row r="377" spans="3:4" ht="13.5" x14ac:dyDescent="0.25">
      <c r="C377" s="19" t="s">
        <v>594</v>
      </c>
      <c r="D377" s="18">
        <v>91645</v>
      </c>
    </row>
    <row r="378" spans="3:4" ht="13.5" x14ac:dyDescent="0.25">
      <c r="C378" s="19" t="s">
        <v>595</v>
      </c>
      <c r="D378" s="18">
        <v>91692</v>
      </c>
    </row>
    <row r="379" spans="3:4" ht="13.5" x14ac:dyDescent="0.25">
      <c r="C379" s="19" t="s">
        <v>596</v>
      </c>
      <c r="D379" s="18">
        <v>92043</v>
      </c>
    </row>
    <row r="380" spans="3:4" ht="13.5" x14ac:dyDescent="0.25">
      <c r="C380" s="19" t="s">
        <v>597</v>
      </c>
      <c r="D380" s="18">
        <v>92106</v>
      </c>
    </row>
    <row r="381" spans="3:4" ht="13.5" x14ac:dyDescent="0.25">
      <c r="C381" s="19" t="s">
        <v>598</v>
      </c>
      <c r="D381" s="18">
        <v>92112</v>
      </c>
    </row>
    <row r="382" spans="3:4" ht="13.5" x14ac:dyDescent="0.25">
      <c r="C382" s="19" t="s">
        <v>599</v>
      </c>
      <c r="D382" s="18">
        <v>92118</v>
      </c>
    </row>
    <row r="383" spans="3:4" ht="13.5" x14ac:dyDescent="0.25">
      <c r="C383" s="19" t="s">
        <v>600</v>
      </c>
      <c r="D383" s="18">
        <v>92138</v>
      </c>
    </row>
    <row r="384" spans="3:4" ht="13.5" x14ac:dyDescent="0.25">
      <c r="C384" s="19" t="s">
        <v>601</v>
      </c>
      <c r="D384" s="18">
        <v>92145</v>
      </c>
    </row>
    <row r="385" spans="3:4" ht="13.5" x14ac:dyDescent="0.25">
      <c r="C385" s="19" t="s">
        <v>602</v>
      </c>
      <c r="D385" s="18">
        <v>92242</v>
      </c>
    </row>
    <row r="386" spans="3:4" ht="13.5" x14ac:dyDescent="0.25">
      <c r="C386" s="19" t="s">
        <v>603</v>
      </c>
      <c r="D386" s="18">
        <v>92716</v>
      </c>
    </row>
    <row r="387" spans="3:4" ht="13.5" x14ac:dyDescent="0.25">
      <c r="C387" s="19" t="s">
        <v>604</v>
      </c>
      <c r="D387" s="18">
        <v>92960</v>
      </c>
    </row>
    <row r="388" spans="3:4" ht="13.5" x14ac:dyDescent="0.25">
      <c r="C388" s="19" t="s">
        <v>605</v>
      </c>
      <c r="D388" s="18">
        <v>92966</v>
      </c>
    </row>
    <row r="389" spans="3:4" ht="13.5" x14ac:dyDescent="0.25">
      <c r="C389" s="19" t="s">
        <v>606</v>
      </c>
      <c r="D389" s="18">
        <v>93224</v>
      </c>
    </row>
    <row r="390" spans="3:4" ht="13.5" x14ac:dyDescent="0.25">
      <c r="C390" s="19" t="s">
        <v>607</v>
      </c>
      <c r="D390" s="18">
        <v>93233</v>
      </c>
    </row>
    <row r="391" spans="3:4" ht="13.5" x14ac:dyDescent="0.25">
      <c r="C391" s="19" t="s">
        <v>608</v>
      </c>
      <c r="D391" s="18">
        <v>93272</v>
      </c>
    </row>
    <row r="392" spans="3:4" ht="13.5" x14ac:dyDescent="0.25">
      <c r="C392" s="19" t="s">
        <v>609</v>
      </c>
      <c r="D392" s="18">
        <v>93281</v>
      </c>
    </row>
    <row r="393" spans="3:4" ht="13.5" x14ac:dyDescent="0.25">
      <c r="C393" s="19" t="s">
        <v>610</v>
      </c>
      <c r="D393" s="18">
        <v>93287</v>
      </c>
    </row>
    <row r="394" spans="3:4" ht="13.5" x14ac:dyDescent="0.25">
      <c r="C394" s="19" t="s">
        <v>611</v>
      </c>
      <c r="D394" s="18">
        <v>93402</v>
      </c>
    </row>
    <row r="395" spans="3:4" ht="13.5" x14ac:dyDescent="0.25">
      <c r="C395" s="19" t="s">
        <v>612</v>
      </c>
      <c r="D395" s="18">
        <v>93408</v>
      </c>
    </row>
    <row r="396" spans="3:4" ht="13.5" x14ac:dyDescent="0.25">
      <c r="C396" s="19" t="s">
        <v>613</v>
      </c>
      <c r="D396" s="18">
        <v>93415</v>
      </c>
    </row>
    <row r="397" spans="3:4" ht="13.5" x14ac:dyDescent="0.25">
      <c r="C397" s="19" t="s">
        <v>614</v>
      </c>
      <c r="D397" s="18">
        <v>93421</v>
      </c>
    </row>
    <row r="398" spans="3:4" ht="13.5" x14ac:dyDescent="0.25">
      <c r="C398" s="19" t="s">
        <v>615</v>
      </c>
      <c r="D398" s="18">
        <v>93427</v>
      </c>
    </row>
    <row r="399" spans="3:4" ht="13.5" x14ac:dyDescent="0.25">
      <c r="C399" s="19" t="s">
        <v>616</v>
      </c>
      <c r="D399" s="18">
        <v>93433</v>
      </c>
    </row>
    <row r="400" spans="3:4" ht="13.5" x14ac:dyDescent="0.25">
      <c r="C400" s="19" t="s">
        <v>617</v>
      </c>
      <c r="D400" s="18">
        <v>93439</v>
      </c>
    </row>
    <row r="401" spans="3:4" ht="13.5" x14ac:dyDescent="0.25">
      <c r="C401" s="19" t="s">
        <v>618</v>
      </c>
      <c r="D401" s="18">
        <v>95121</v>
      </c>
    </row>
    <row r="402" spans="3:4" ht="13.5" x14ac:dyDescent="0.25">
      <c r="C402" s="19" t="s">
        <v>619</v>
      </c>
      <c r="D402" s="18">
        <v>95127</v>
      </c>
    </row>
    <row r="403" spans="3:4" ht="13.5" x14ac:dyDescent="0.25">
      <c r="C403" s="19" t="s">
        <v>620</v>
      </c>
      <c r="D403" s="18">
        <v>95133</v>
      </c>
    </row>
    <row r="404" spans="3:4" ht="13.5" x14ac:dyDescent="0.25">
      <c r="C404" s="19" t="s">
        <v>621</v>
      </c>
      <c r="D404" s="18">
        <v>95139</v>
      </c>
    </row>
    <row r="405" spans="3:4" ht="13.5" x14ac:dyDescent="0.25">
      <c r="C405" s="19" t="s">
        <v>622</v>
      </c>
      <c r="D405" s="18">
        <v>95212</v>
      </c>
    </row>
    <row r="406" spans="3:4" ht="13.5" x14ac:dyDescent="0.25">
      <c r="C406" s="19" t="s">
        <v>623</v>
      </c>
      <c r="D406" s="18">
        <v>95218</v>
      </c>
    </row>
    <row r="407" spans="3:4" ht="13.5" x14ac:dyDescent="0.25">
      <c r="C407" s="19" t="s">
        <v>624</v>
      </c>
      <c r="D407" s="18">
        <v>95258</v>
      </c>
    </row>
    <row r="408" spans="3:4" ht="13.5" x14ac:dyDescent="0.25">
      <c r="C408" s="19" t="s">
        <v>625</v>
      </c>
      <c r="D408" s="18">
        <v>95264</v>
      </c>
    </row>
    <row r="409" spans="3:4" ht="13.5" x14ac:dyDescent="0.25">
      <c r="C409" s="19" t="s">
        <v>626</v>
      </c>
      <c r="D409" s="18">
        <v>95270</v>
      </c>
    </row>
    <row r="410" spans="3:4" ht="13.5" x14ac:dyDescent="0.25">
      <c r="C410" s="19" t="s">
        <v>627</v>
      </c>
      <c r="D410" s="18">
        <v>95276</v>
      </c>
    </row>
    <row r="411" spans="3:4" ht="13.5" x14ac:dyDescent="0.25">
      <c r="C411" s="19" t="s">
        <v>628</v>
      </c>
      <c r="D411" s="18">
        <v>95282</v>
      </c>
    </row>
    <row r="412" spans="3:4" ht="13.5" x14ac:dyDescent="0.25">
      <c r="C412" s="19" t="s">
        <v>629</v>
      </c>
      <c r="D412" s="18">
        <v>95620</v>
      </c>
    </row>
    <row r="413" spans="3:4" ht="13.5" x14ac:dyDescent="0.25">
      <c r="C413" s="19" t="s">
        <v>630</v>
      </c>
      <c r="D413" s="18">
        <v>95631</v>
      </c>
    </row>
    <row r="414" spans="3:4" ht="13.5" x14ac:dyDescent="0.25">
      <c r="C414" s="19" t="s">
        <v>631</v>
      </c>
      <c r="D414" s="18">
        <v>95702</v>
      </c>
    </row>
    <row r="415" spans="3:4" ht="13.5" x14ac:dyDescent="0.25">
      <c r="C415" s="19" t="s">
        <v>632</v>
      </c>
      <c r="D415" s="18">
        <v>95708</v>
      </c>
    </row>
    <row r="416" spans="3:4" ht="13.5" x14ac:dyDescent="0.25">
      <c r="C416" s="19" t="s">
        <v>633</v>
      </c>
      <c r="D416" s="18">
        <v>95714</v>
      </c>
    </row>
    <row r="417" spans="3:4" ht="13.5" x14ac:dyDescent="0.25">
      <c r="C417" s="19" t="s">
        <v>634</v>
      </c>
      <c r="D417" s="18">
        <v>95720</v>
      </c>
    </row>
    <row r="418" spans="3:4" ht="13.5" x14ac:dyDescent="0.25">
      <c r="C418" s="19" t="s">
        <v>635</v>
      </c>
      <c r="D418" s="18">
        <v>95872</v>
      </c>
    </row>
    <row r="419" spans="3:4" ht="13.5" x14ac:dyDescent="0.25">
      <c r="C419" s="19" t="s">
        <v>636</v>
      </c>
      <c r="D419" s="18">
        <v>96013</v>
      </c>
    </row>
    <row r="420" spans="3:4" ht="13.5" x14ac:dyDescent="0.25">
      <c r="C420" s="19" t="s">
        <v>637</v>
      </c>
      <c r="D420" s="18">
        <v>96020</v>
      </c>
    </row>
    <row r="421" spans="3:4" ht="13.5" x14ac:dyDescent="0.25">
      <c r="C421" s="19" t="s">
        <v>638</v>
      </c>
      <c r="D421" s="18">
        <v>96028</v>
      </c>
    </row>
    <row r="422" spans="3:4" ht="13.5" x14ac:dyDescent="0.25">
      <c r="C422" s="19" t="s">
        <v>639</v>
      </c>
      <c r="D422" s="18">
        <v>96035</v>
      </c>
    </row>
    <row r="423" spans="3:4" ht="13.5" x14ac:dyDescent="0.25">
      <c r="C423" s="19" t="s">
        <v>640</v>
      </c>
      <c r="D423" s="18">
        <v>96157</v>
      </c>
    </row>
    <row r="424" spans="3:4" ht="13.5" x14ac:dyDescent="0.25">
      <c r="C424" s="19" t="s">
        <v>641</v>
      </c>
      <c r="D424" s="18">
        <v>96158</v>
      </c>
    </row>
    <row r="425" spans="3:4" ht="13.5" x14ac:dyDescent="0.25">
      <c r="C425" s="19" t="s">
        <v>642</v>
      </c>
      <c r="D425" s="18">
        <v>96245</v>
      </c>
    </row>
    <row r="426" spans="3:4" ht="13.5" x14ac:dyDescent="0.25">
      <c r="C426" s="19" t="s">
        <v>643</v>
      </c>
      <c r="D426" s="18">
        <v>96303</v>
      </c>
    </row>
    <row r="427" spans="3:4" ht="13.5" x14ac:dyDescent="0.25">
      <c r="C427" s="19" t="s">
        <v>644</v>
      </c>
      <c r="D427" s="18">
        <v>96309</v>
      </c>
    </row>
    <row r="428" spans="3:4" ht="13.5" x14ac:dyDescent="0.25">
      <c r="C428" s="19" t="s">
        <v>645</v>
      </c>
      <c r="D428" s="18">
        <v>96463</v>
      </c>
    </row>
    <row r="429" spans="3:4" ht="13.5" x14ac:dyDescent="0.25">
      <c r="C429" s="19" t="s">
        <v>646</v>
      </c>
      <c r="D429" s="18">
        <v>98764</v>
      </c>
    </row>
    <row r="430" spans="3:4" ht="13.5" x14ac:dyDescent="0.25">
      <c r="C430" s="19" t="s">
        <v>647</v>
      </c>
      <c r="D430" s="18">
        <v>5632</v>
      </c>
    </row>
    <row r="431" spans="3:4" ht="13.5" x14ac:dyDescent="0.25">
      <c r="C431" s="19" t="s">
        <v>648</v>
      </c>
      <c r="D431" s="18">
        <v>5679</v>
      </c>
    </row>
    <row r="432" spans="3:4" ht="13.5" x14ac:dyDescent="0.25">
      <c r="C432" s="19" t="s">
        <v>649</v>
      </c>
      <c r="D432" s="18">
        <v>5681</v>
      </c>
    </row>
    <row r="433" spans="3:4" ht="13.5" x14ac:dyDescent="0.25">
      <c r="C433" s="19" t="s">
        <v>650</v>
      </c>
      <c r="D433" s="18">
        <v>5685</v>
      </c>
    </row>
    <row r="434" spans="3:4" ht="13.5" x14ac:dyDescent="0.25">
      <c r="C434" s="19" t="s">
        <v>651</v>
      </c>
      <c r="D434" s="18">
        <v>5690</v>
      </c>
    </row>
    <row r="435" spans="3:4" ht="13.5" x14ac:dyDescent="0.25">
      <c r="C435" s="19" t="s">
        <v>652</v>
      </c>
      <c r="D435" s="18">
        <v>5806</v>
      </c>
    </row>
    <row r="436" spans="3:4" ht="13.5" x14ac:dyDescent="0.25">
      <c r="C436" s="19" t="s">
        <v>653</v>
      </c>
      <c r="D436" s="18">
        <v>5826</v>
      </c>
    </row>
    <row r="437" spans="3:4" ht="13.5" x14ac:dyDescent="0.25">
      <c r="C437" s="19" t="s">
        <v>654</v>
      </c>
      <c r="D437" s="18">
        <v>5829</v>
      </c>
    </row>
    <row r="438" spans="3:4" ht="13.5" x14ac:dyDescent="0.25">
      <c r="C438" s="19" t="s">
        <v>655</v>
      </c>
      <c r="D438" s="18">
        <v>5837</v>
      </c>
    </row>
    <row r="439" spans="3:4" ht="13.5" x14ac:dyDescent="0.25">
      <c r="C439" s="19" t="s">
        <v>656</v>
      </c>
      <c r="D439" s="18">
        <v>5841</v>
      </c>
    </row>
    <row r="440" spans="3:4" ht="13.5" x14ac:dyDescent="0.25">
      <c r="C440" s="19" t="s">
        <v>657</v>
      </c>
      <c r="D440" s="18">
        <v>5845</v>
      </c>
    </row>
    <row r="441" spans="3:4" ht="13.5" x14ac:dyDescent="0.25">
      <c r="C441" s="19" t="s">
        <v>658</v>
      </c>
      <c r="D441" s="18">
        <v>5849</v>
      </c>
    </row>
    <row r="442" spans="3:4" ht="13.5" x14ac:dyDescent="0.25">
      <c r="C442" s="19" t="s">
        <v>659</v>
      </c>
      <c r="D442" s="18">
        <v>5853</v>
      </c>
    </row>
    <row r="443" spans="3:4" ht="13.5" x14ac:dyDescent="0.25">
      <c r="C443" s="19" t="s">
        <v>660</v>
      </c>
      <c r="D443" s="18">
        <v>5857</v>
      </c>
    </row>
    <row r="444" spans="3:4" ht="13.5" x14ac:dyDescent="0.25">
      <c r="C444" s="19" t="s">
        <v>661</v>
      </c>
      <c r="D444" s="18">
        <v>5865</v>
      </c>
    </row>
    <row r="445" spans="3:4" ht="13.5" x14ac:dyDescent="0.25">
      <c r="C445" s="19" t="s">
        <v>662</v>
      </c>
      <c r="D445" s="18">
        <v>5869</v>
      </c>
    </row>
    <row r="446" spans="3:4" ht="13.5" x14ac:dyDescent="0.25">
      <c r="C446" s="19" t="s">
        <v>663</v>
      </c>
      <c r="D446" s="18">
        <v>5877</v>
      </c>
    </row>
    <row r="447" spans="3:4" ht="13.5" x14ac:dyDescent="0.25">
      <c r="C447" s="19" t="s">
        <v>664</v>
      </c>
      <c r="D447" s="18">
        <v>5881</v>
      </c>
    </row>
    <row r="448" spans="3:4" ht="13.5" x14ac:dyDescent="0.25">
      <c r="C448" s="19" t="s">
        <v>665</v>
      </c>
      <c r="D448" s="18">
        <v>5884</v>
      </c>
    </row>
    <row r="449" spans="3:4" ht="13.5" x14ac:dyDescent="0.25">
      <c r="C449" s="19" t="s">
        <v>666</v>
      </c>
      <c r="D449" s="18">
        <v>5892</v>
      </c>
    </row>
    <row r="450" spans="3:4" ht="13.5" x14ac:dyDescent="0.25">
      <c r="C450" s="19" t="s">
        <v>667</v>
      </c>
      <c r="D450" s="18">
        <v>5896</v>
      </c>
    </row>
    <row r="451" spans="3:4" ht="13.5" x14ac:dyDescent="0.25">
      <c r="C451" s="19" t="s">
        <v>668</v>
      </c>
      <c r="D451" s="18">
        <v>5903</v>
      </c>
    </row>
    <row r="452" spans="3:4" ht="13.5" x14ac:dyDescent="0.25">
      <c r="C452" s="19" t="s">
        <v>669</v>
      </c>
      <c r="D452" s="18">
        <v>5911</v>
      </c>
    </row>
    <row r="453" spans="3:4" ht="13.5" x14ac:dyDescent="0.25">
      <c r="C453" s="19" t="s">
        <v>670</v>
      </c>
      <c r="D453" s="18">
        <v>5923</v>
      </c>
    </row>
    <row r="454" spans="3:4" ht="13.5" x14ac:dyDescent="0.25">
      <c r="C454" s="19" t="s">
        <v>671</v>
      </c>
      <c r="D454" s="18">
        <v>5930</v>
      </c>
    </row>
    <row r="455" spans="3:4" ht="13.5" x14ac:dyDescent="0.25">
      <c r="C455" s="19" t="s">
        <v>672</v>
      </c>
      <c r="D455" s="18">
        <v>5934</v>
      </c>
    </row>
    <row r="456" spans="3:4" ht="13.5" x14ac:dyDescent="0.25">
      <c r="C456" s="19" t="s">
        <v>673</v>
      </c>
      <c r="D456" s="18">
        <v>5942</v>
      </c>
    </row>
    <row r="457" spans="3:4" ht="13.5" x14ac:dyDescent="0.25">
      <c r="C457" s="19" t="s">
        <v>674</v>
      </c>
      <c r="D457" s="18">
        <v>5946</v>
      </c>
    </row>
    <row r="458" spans="3:4" ht="13.5" x14ac:dyDescent="0.25">
      <c r="C458" s="19" t="s">
        <v>675</v>
      </c>
      <c r="D458" s="18">
        <v>5952</v>
      </c>
    </row>
    <row r="459" spans="3:4" ht="13.5" x14ac:dyDescent="0.25">
      <c r="C459" s="19" t="s">
        <v>676</v>
      </c>
      <c r="D459" s="18">
        <v>5954</v>
      </c>
    </row>
    <row r="460" spans="3:4" ht="13.5" x14ac:dyDescent="0.25">
      <c r="C460" s="19" t="s">
        <v>677</v>
      </c>
      <c r="D460" s="18">
        <v>5961</v>
      </c>
    </row>
    <row r="461" spans="3:4" ht="13.5" x14ac:dyDescent="0.25">
      <c r="C461" s="19" t="s">
        <v>678</v>
      </c>
      <c r="D461" s="18">
        <v>6260</v>
      </c>
    </row>
    <row r="462" spans="3:4" ht="13.5" x14ac:dyDescent="0.25">
      <c r="C462" s="19" t="s">
        <v>679</v>
      </c>
      <c r="D462" s="18">
        <v>6880</v>
      </c>
    </row>
    <row r="463" spans="3:4" ht="13.5" x14ac:dyDescent="0.25">
      <c r="C463" s="19" t="s">
        <v>680</v>
      </c>
      <c r="D463" s="18">
        <v>7031</v>
      </c>
    </row>
    <row r="464" spans="3:4" ht="13.5" x14ac:dyDescent="0.25">
      <c r="C464" s="19" t="s">
        <v>681</v>
      </c>
      <c r="D464" s="18">
        <v>7043</v>
      </c>
    </row>
    <row r="465" spans="3:4" ht="13.5" x14ac:dyDescent="0.25">
      <c r="C465" s="19" t="s">
        <v>682</v>
      </c>
      <c r="D465" s="18">
        <v>7050</v>
      </c>
    </row>
    <row r="466" spans="3:4" ht="13.5" x14ac:dyDescent="0.25">
      <c r="C466" s="19" t="s">
        <v>683</v>
      </c>
      <c r="D466" s="18">
        <v>67827</v>
      </c>
    </row>
    <row r="467" spans="3:4" ht="13.5" x14ac:dyDescent="0.25">
      <c r="C467" s="19" t="s">
        <v>684</v>
      </c>
      <c r="D467" s="18">
        <v>73395</v>
      </c>
    </row>
    <row r="468" spans="3:4" ht="13.5" x14ac:dyDescent="0.25">
      <c r="C468" s="19" t="s">
        <v>685</v>
      </c>
      <c r="D468" s="18">
        <v>83766</v>
      </c>
    </row>
    <row r="469" spans="3:4" ht="13.5" x14ac:dyDescent="0.25">
      <c r="C469" s="19" t="s">
        <v>686</v>
      </c>
      <c r="D469" s="18">
        <v>84013</v>
      </c>
    </row>
    <row r="470" spans="3:4" ht="13.5" x14ac:dyDescent="0.25">
      <c r="C470" s="19" t="s">
        <v>687</v>
      </c>
      <c r="D470" s="18">
        <v>87446</v>
      </c>
    </row>
    <row r="471" spans="3:4" ht="13.5" x14ac:dyDescent="0.25">
      <c r="C471" s="19" t="s">
        <v>688</v>
      </c>
      <c r="D471" s="18">
        <v>88392</v>
      </c>
    </row>
    <row r="472" spans="3:4" ht="13.5" x14ac:dyDescent="0.25">
      <c r="C472" s="19" t="s">
        <v>689</v>
      </c>
      <c r="D472" s="18">
        <v>88398</v>
      </c>
    </row>
    <row r="473" spans="3:4" ht="13.5" x14ac:dyDescent="0.25">
      <c r="C473" s="19" t="s">
        <v>690</v>
      </c>
      <c r="D473" s="18">
        <v>88404</v>
      </c>
    </row>
    <row r="474" spans="3:4" ht="13.5" x14ac:dyDescent="0.25">
      <c r="C474" s="19" t="s">
        <v>691</v>
      </c>
      <c r="D474" s="18">
        <v>88430</v>
      </c>
    </row>
    <row r="475" spans="3:4" ht="13.5" x14ac:dyDescent="0.25">
      <c r="C475" s="19" t="s">
        <v>692</v>
      </c>
      <c r="D475" s="18">
        <v>88438</v>
      </c>
    </row>
    <row r="476" spans="3:4" ht="13.5" x14ac:dyDescent="0.25">
      <c r="C476" s="19" t="s">
        <v>693</v>
      </c>
      <c r="D476" s="18">
        <v>88831</v>
      </c>
    </row>
    <row r="477" spans="3:4" ht="13.5" x14ac:dyDescent="0.25">
      <c r="C477" s="19" t="s">
        <v>694</v>
      </c>
      <c r="D477" s="18">
        <v>88844</v>
      </c>
    </row>
    <row r="478" spans="3:4" ht="13.5" x14ac:dyDescent="0.25">
      <c r="C478" s="19" t="s">
        <v>695</v>
      </c>
      <c r="D478" s="18">
        <v>88908</v>
      </c>
    </row>
    <row r="479" spans="3:4" ht="13.5" x14ac:dyDescent="0.25">
      <c r="C479" s="19" t="s">
        <v>696</v>
      </c>
      <c r="D479" s="18">
        <v>89022</v>
      </c>
    </row>
    <row r="480" spans="3:4" ht="13.5" x14ac:dyDescent="0.25">
      <c r="C480" s="19" t="s">
        <v>697</v>
      </c>
      <c r="D480" s="18">
        <v>89027</v>
      </c>
    </row>
    <row r="481" spans="3:4" ht="13.5" x14ac:dyDescent="0.25">
      <c r="C481" s="19" t="s">
        <v>698</v>
      </c>
      <c r="D481" s="18">
        <v>89031</v>
      </c>
    </row>
    <row r="482" spans="3:4" ht="13.5" x14ac:dyDescent="0.25">
      <c r="C482" s="19" t="s">
        <v>699</v>
      </c>
      <c r="D482" s="18">
        <v>89036</v>
      </c>
    </row>
    <row r="483" spans="3:4" ht="13.5" x14ac:dyDescent="0.25">
      <c r="C483" s="19" t="s">
        <v>700</v>
      </c>
      <c r="D483" s="18">
        <v>89218</v>
      </c>
    </row>
    <row r="484" spans="3:4" ht="13.5" x14ac:dyDescent="0.25">
      <c r="C484" s="19" t="s">
        <v>701</v>
      </c>
      <c r="D484" s="18">
        <v>89226</v>
      </c>
    </row>
    <row r="485" spans="3:4" ht="13.5" x14ac:dyDescent="0.25">
      <c r="C485" s="19" t="s">
        <v>702</v>
      </c>
      <c r="D485" s="18">
        <v>89235</v>
      </c>
    </row>
    <row r="486" spans="3:4" ht="13.5" x14ac:dyDescent="0.25">
      <c r="C486" s="19" t="s">
        <v>703</v>
      </c>
      <c r="D486" s="18">
        <v>89243</v>
      </c>
    </row>
    <row r="487" spans="3:4" ht="13.5" x14ac:dyDescent="0.25">
      <c r="C487" s="19" t="s">
        <v>704</v>
      </c>
      <c r="D487" s="18">
        <v>89251</v>
      </c>
    </row>
    <row r="488" spans="3:4" ht="13.5" x14ac:dyDescent="0.25">
      <c r="C488" s="19" t="s">
        <v>705</v>
      </c>
      <c r="D488" s="18">
        <v>89258</v>
      </c>
    </row>
    <row r="489" spans="3:4" ht="13.5" x14ac:dyDescent="0.25">
      <c r="C489" s="19" t="s">
        <v>706</v>
      </c>
      <c r="D489" s="18">
        <v>89273</v>
      </c>
    </row>
    <row r="490" spans="3:4" ht="13.5" x14ac:dyDescent="0.25">
      <c r="C490" s="19" t="s">
        <v>707</v>
      </c>
      <c r="D490" s="18">
        <v>89279</v>
      </c>
    </row>
    <row r="491" spans="3:4" ht="13.5" x14ac:dyDescent="0.25">
      <c r="C491" s="19" t="s">
        <v>708</v>
      </c>
      <c r="D491" s="18">
        <v>89877</v>
      </c>
    </row>
    <row r="492" spans="3:4" ht="13.5" x14ac:dyDescent="0.25">
      <c r="C492" s="19" t="s">
        <v>709</v>
      </c>
      <c r="D492" s="18">
        <v>89884</v>
      </c>
    </row>
    <row r="493" spans="3:4" ht="13.5" x14ac:dyDescent="0.25">
      <c r="C493" s="19" t="s">
        <v>710</v>
      </c>
      <c r="D493" s="18">
        <v>90587</v>
      </c>
    </row>
    <row r="494" spans="3:4" ht="13.5" x14ac:dyDescent="0.25">
      <c r="C494" s="19" t="s">
        <v>711</v>
      </c>
      <c r="D494" s="18">
        <v>90626</v>
      </c>
    </row>
    <row r="495" spans="3:4" ht="13.5" x14ac:dyDescent="0.25">
      <c r="C495" s="19" t="s">
        <v>712</v>
      </c>
      <c r="D495" s="18">
        <v>90632</v>
      </c>
    </row>
    <row r="496" spans="3:4" ht="13.5" x14ac:dyDescent="0.25">
      <c r="C496" s="19" t="s">
        <v>713</v>
      </c>
      <c r="D496" s="18">
        <v>90638</v>
      </c>
    </row>
    <row r="497" spans="3:4" ht="13.5" x14ac:dyDescent="0.25">
      <c r="C497" s="19" t="s">
        <v>714</v>
      </c>
      <c r="D497" s="18">
        <v>90644</v>
      </c>
    </row>
    <row r="498" spans="3:4" ht="13.5" x14ac:dyDescent="0.25">
      <c r="C498" s="19" t="s">
        <v>715</v>
      </c>
      <c r="D498" s="18">
        <v>90651</v>
      </c>
    </row>
    <row r="499" spans="3:4" ht="13.5" x14ac:dyDescent="0.25">
      <c r="C499" s="19" t="s">
        <v>716</v>
      </c>
      <c r="D499" s="18">
        <v>90657</v>
      </c>
    </row>
    <row r="500" spans="3:4" ht="13.5" x14ac:dyDescent="0.25">
      <c r="C500" s="19" t="s">
        <v>717</v>
      </c>
      <c r="D500" s="18">
        <v>90663</v>
      </c>
    </row>
    <row r="501" spans="3:4" ht="13.5" x14ac:dyDescent="0.25">
      <c r="C501" s="19" t="s">
        <v>718</v>
      </c>
      <c r="D501" s="18">
        <v>90669</v>
      </c>
    </row>
    <row r="502" spans="3:4" ht="13.5" x14ac:dyDescent="0.25">
      <c r="C502" s="19" t="s">
        <v>719</v>
      </c>
      <c r="D502" s="18">
        <v>90675</v>
      </c>
    </row>
    <row r="503" spans="3:4" ht="13.5" x14ac:dyDescent="0.25">
      <c r="C503" s="19" t="s">
        <v>720</v>
      </c>
      <c r="D503" s="18">
        <v>90681</v>
      </c>
    </row>
    <row r="504" spans="3:4" ht="13.5" x14ac:dyDescent="0.25">
      <c r="C504" s="19" t="s">
        <v>721</v>
      </c>
      <c r="D504" s="18">
        <v>90687</v>
      </c>
    </row>
    <row r="505" spans="3:4" ht="13.5" x14ac:dyDescent="0.25">
      <c r="C505" s="19" t="s">
        <v>722</v>
      </c>
      <c r="D505" s="18">
        <v>90693</v>
      </c>
    </row>
    <row r="506" spans="3:4" ht="13.5" x14ac:dyDescent="0.25">
      <c r="C506" s="19" t="s">
        <v>723</v>
      </c>
      <c r="D506" s="18">
        <v>90965</v>
      </c>
    </row>
    <row r="507" spans="3:4" ht="13.5" x14ac:dyDescent="0.25">
      <c r="C507" s="19" t="s">
        <v>724</v>
      </c>
      <c r="D507" s="18">
        <v>90973</v>
      </c>
    </row>
    <row r="508" spans="3:4" ht="13.5" x14ac:dyDescent="0.25">
      <c r="C508" s="19" t="s">
        <v>725</v>
      </c>
      <c r="D508" s="18">
        <v>90982</v>
      </c>
    </row>
    <row r="509" spans="3:4" ht="13.5" x14ac:dyDescent="0.25">
      <c r="C509" s="19" t="s">
        <v>726</v>
      </c>
      <c r="D509" s="18">
        <v>91001</v>
      </c>
    </row>
    <row r="510" spans="3:4" ht="13.5" x14ac:dyDescent="0.25">
      <c r="C510" s="19" t="s">
        <v>727</v>
      </c>
      <c r="D510" s="18">
        <v>91032</v>
      </c>
    </row>
    <row r="511" spans="3:4" ht="13.5" x14ac:dyDescent="0.25">
      <c r="C511" s="19" t="s">
        <v>728</v>
      </c>
      <c r="D511" s="18">
        <v>91278</v>
      </c>
    </row>
    <row r="512" spans="3:4" ht="13.5" x14ac:dyDescent="0.25">
      <c r="C512" s="19" t="s">
        <v>729</v>
      </c>
      <c r="D512" s="18">
        <v>91285</v>
      </c>
    </row>
    <row r="513" spans="3:4" ht="13.5" x14ac:dyDescent="0.25">
      <c r="C513" s="19" t="s">
        <v>730</v>
      </c>
      <c r="D513" s="18">
        <v>91387</v>
      </c>
    </row>
    <row r="514" spans="3:4" ht="13.5" x14ac:dyDescent="0.25">
      <c r="C514" s="19" t="s">
        <v>731</v>
      </c>
      <c r="D514" s="18">
        <v>91395</v>
      </c>
    </row>
    <row r="515" spans="3:4" ht="13.5" x14ac:dyDescent="0.25">
      <c r="C515" s="19" t="s">
        <v>732</v>
      </c>
      <c r="D515" s="18">
        <v>91486</v>
      </c>
    </row>
    <row r="516" spans="3:4" ht="13.5" x14ac:dyDescent="0.25">
      <c r="C516" s="19" t="s">
        <v>733</v>
      </c>
      <c r="D516" s="18">
        <v>91534</v>
      </c>
    </row>
    <row r="517" spans="3:4" ht="13.5" x14ac:dyDescent="0.25">
      <c r="C517" s="19" t="s">
        <v>734</v>
      </c>
      <c r="D517" s="18">
        <v>91635</v>
      </c>
    </row>
    <row r="518" spans="3:4" ht="13.5" x14ac:dyDescent="0.25">
      <c r="C518" s="19" t="s">
        <v>735</v>
      </c>
      <c r="D518" s="18">
        <v>91646</v>
      </c>
    </row>
    <row r="519" spans="3:4" ht="13.5" x14ac:dyDescent="0.25">
      <c r="C519" s="19" t="s">
        <v>736</v>
      </c>
      <c r="D519" s="18">
        <v>91693</v>
      </c>
    </row>
    <row r="520" spans="3:4" ht="13.5" x14ac:dyDescent="0.25">
      <c r="C520" s="19" t="s">
        <v>737</v>
      </c>
      <c r="D520" s="18">
        <v>92044</v>
      </c>
    </row>
    <row r="521" spans="3:4" ht="13.5" x14ac:dyDescent="0.25">
      <c r="C521" s="19" t="s">
        <v>738</v>
      </c>
      <c r="D521" s="18">
        <v>92107</v>
      </c>
    </row>
    <row r="522" spans="3:4" ht="13.5" x14ac:dyDescent="0.25">
      <c r="C522" s="19" t="s">
        <v>739</v>
      </c>
      <c r="D522" s="18">
        <v>92113</v>
      </c>
    </row>
    <row r="523" spans="3:4" ht="13.5" x14ac:dyDescent="0.25">
      <c r="C523" s="19" t="s">
        <v>740</v>
      </c>
      <c r="D523" s="18">
        <v>92119</v>
      </c>
    </row>
    <row r="524" spans="3:4" ht="13.5" x14ac:dyDescent="0.25">
      <c r="C524" s="19" t="s">
        <v>741</v>
      </c>
      <c r="D524" s="18">
        <v>92139</v>
      </c>
    </row>
    <row r="525" spans="3:4" ht="13.5" x14ac:dyDescent="0.25">
      <c r="C525" s="19" t="s">
        <v>742</v>
      </c>
      <c r="D525" s="18">
        <v>92146</v>
      </c>
    </row>
    <row r="526" spans="3:4" ht="13.5" x14ac:dyDescent="0.25">
      <c r="C526" s="19" t="s">
        <v>743</v>
      </c>
      <c r="D526" s="18">
        <v>92243</v>
      </c>
    </row>
    <row r="527" spans="3:4" ht="13.5" x14ac:dyDescent="0.25">
      <c r="C527" s="19" t="s">
        <v>744</v>
      </c>
      <c r="D527" s="18">
        <v>92717</v>
      </c>
    </row>
    <row r="528" spans="3:4" ht="13.5" x14ac:dyDescent="0.25">
      <c r="C528" s="19" t="s">
        <v>745</v>
      </c>
      <c r="D528" s="18">
        <v>92961</v>
      </c>
    </row>
    <row r="529" spans="3:4" ht="13.5" x14ac:dyDescent="0.25">
      <c r="C529" s="19" t="s">
        <v>746</v>
      </c>
      <c r="D529" s="18">
        <v>92967</v>
      </c>
    </row>
    <row r="530" spans="3:4" ht="13.5" x14ac:dyDescent="0.25">
      <c r="C530" s="19" t="s">
        <v>747</v>
      </c>
      <c r="D530" s="18">
        <v>93225</v>
      </c>
    </row>
    <row r="531" spans="3:4" ht="13.5" x14ac:dyDescent="0.25">
      <c r="C531" s="19" t="s">
        <v>748</v>
      </c>
      <c r="D531" s="18">
        <v>93234</v>
      </c>
    </row>
    <row r="532" spans="3:4" ht="13.5" x14ac:dyDescent="0.25">
      <c r="C532" s="19" t="s">
        <v>749</v>
      </c>
      <c r="D532" s="18">
        <v>93244</v>
      </c>
    </row>
    <row r="533" spans="3:4" ht="13.5" x14ac:dyDescent="0.25">
      <c r="C533" s="19" t="s">
        <v>750</v>
      </c>
      <c r="D533" s="18">
        <v>93274</v>
      </c>
    </row>
    <row r="534" spans="3:4" ht="13.5" x14ac:dyDescent="0.25">
      <c r="C534" s="19" t="s">
        <v>751</v>
      </c>
      <c r="D534" s="18">
        <v>93282</v>
      </c>
    </row>
    <row r="535" spans="3:4" ht="13.5" x14ac:dyDescent="0.25">
      <c r="C535" s="19" t="s">
        <v>752</v>
      </c>
      <c r="D535" s="18">
        <v>93288</v>
      </c>
    </row>
    <row r="536" spans="3:4" ht="13.5" x14ac:dyDescent="0.25">
      <c r="C536" s="19" t="s">
        <v>753</v>
      </c>
      <c r="D536" s="18">
        <v>93403</v>
      </c>
    </row>
    <row r="537" spans="3:4" ht="13.5" x14ac:dyDescent="0.25">
      <c r="C537" s="19" t="s">
        <v>754</v>
      </c>
      <c r="D537" s="18">
        <v>93409</v>
      </c>
    </row>
    <row r="538" spans="3:4" ht="13.5" x14ac:dyDescent="0.25">
      <c r="C538" s="19" t="s">
        <v>755</v>
      </c>
      <c r="D538" s="18">
        <v>93416</v>
      </c>
    </row>
    <row r="539" spans="3:4" ht="13.5" x14ac:dyDescent="0.25">
      <c r="C539" s="19" t="s">
        <v>756</v>
      </c>
      <c r="D539" s="18">
        <v>93422</v>
      </c>
    </row>
    <row r="540" spans="3:4" ht="13.5" x14ac:dyDescent="0.25">
      <c r="C540" s="19" t="s">
        <v>757</v>
      </c>
      <c r="D540" s="18">
        <v>93428</v>
      </c>
    </row>
    <row r="541" spans="3:4" ht="13.5" x14ac:dyDescent="0.25">
      <c r="C541" s="19" t="s">
        <v>758</v>
      </c>
      <c r="D541" s="18">
        <v>93434</v>
      </c>
    </row>
    <row r="542" spans="3:4" ht="13.5" x14ac:dyDescent="0.25">
      <c r="C542" s="19" t="s">
        <v>759</v>
      </c>
      <c r="D542" s="18">
        <v>93440</v>
      </c>
    </row>
    <row r="543" spans="3:4" ht="13.5" x14ac:dyDescent="0.25">
      <c r="C543" s="19" t="s">
        <v>760</v>
      </c>
      <c r="D543" s="18">
        <v>95122</v>
      </c>
    </row>
    <row r="544" spans="3:4" ht="13.5" x14ac:dyDescent="0.25">
      <c r="C544" s="19" t="s">
        <v>761</v>
      </c>
      <c r="D544" s="18">
        <v>95128</v>
      </c>
    </row>
    <row r="545" spans="3:4" ht="13.5" x14ac:dyDescent="0.25">
      <c r="C545" s="19" t="s">
        <v>762</v>
      </c>
      <c r="D545" s="18">
        <v>95140</v>
      </c>
    </row>
    <row r="546" spans="3:4" ht="13.5" x14ac:dyDescent="0.25">
      <c r="C546" s="19" t="s">
        <v>763</v>
      </c>
      <c r="D546" s="18">
        <v>95213</v>
      </c>
    </row>
    <row r="547" spans="3:4" ht="13.5" x14ac:dyDescent="0.25">
      <c r="C547" s="19" t="s">
        <v>764</v>
      </c>
      <c r="D547" s="18">
        <v>95219</v>
      </c>
    </row>
    <row r="548" spans="3:4" ht="13.5" x14ac:dyDescent="0.25">
      <c r="C548" s="19" t="s">
        <v>765</v>
      </c>
      <c r="D548" s="18">
        <v>95259</v>
      </c>
    </row>
    <row r="549" spans="3:4" ht="13.5" x14ac:dyDescent="0.25">
      <c r="C549" s="19" t="s">
        <v>766</v>
      </c>
      <c r="D549" s="18">
        <v>95265</v>
      </c>
    </row>
    <row r="550" spans="3:4" ht="13.5" x14ac:dyDescent="0.25">
      <c r="C550" s="19" t="s">
        <v>767</v>
      </c>
      <c r="D550" s="18">
        <v>95271</v>
      </c>
    </row>
    <row r="551" spans="3:4" ht="13.5" x14ac:dyDescent="0.25">
      <c r="C551" s="19" t="s">
        <v>768</v>
      </c>
      <c r="D551" s="18">
        <v>95277</v>
      </c>
    </row>
    <row r="552" spans="3:4" ht="13.5" x14ac:dyDescent="0.25">
      <c r="C552" s="19" t="s">
        <v>769</v>
      </c>
      <c r="D552" s="18">
        <v>95283</v>
      </c>
    </row>
    <row r="553" spans="3:4" ht="13.5" x14ac:dyDescent="0.25">
      <c r="C553" s="19" t="s">
        <v>770</v>
      </c>
      <c r="D553" s="18">
        <v>95621</v>
      </c>
    </row>
    <row r="554" spans="3:4" ht="13.5" x14ac:dyDescent="0.25">
      <c r="C554" s="19" t="s">
        <v>771</v>
      </c>
      <c r="D554" s="18">
        <v>95632</v>
      </c>
    </row>
    <row r="555" spans="3:4" ht="13.5" x14ac:dyDescent="0.25">
      <c r="C555" s="19" t="s">
        <v>772</v>
      </c>
      <c r="D555" s="18">
        <v>95703</v>
      </c>
    </row>
    <row r="556" spans="3:4" ht="13.5" x14ac:dyDescent="0.25">
      <c r="C556" s="19" t="s">
        <v>773</v>
      </c>
      <c r="D556" s="18">
        <v>95709</v>
      </c>
    </row>
    <row r="557" spans="3:4" ht="13.5" x14ac:dyDescent="0.25">
      <c r="C557" s="19" t="s">
        <v>774</v>
      </c>
      <c r="D557" s="18">
        <v>95715</v>
      </c>
    </row>
    <row r="558" spans="3:4" ht="13.5" x14ac:dyDescent="0.25">
      <c r="C558" s="19" t="s">
        <v>775</v>
      </c>
      <c r="D558" s="18">
        <v>95721</v>
      </c>
    </row>
    <row r="559" spans="3:4" ht="13.5" x14ac:dyDescent="0.25">
      <c r="C559" s="19" t="s">
        <v>776</v>
      </c>
      <c r="D559" s="18">
        <v>95873</v>
      </c>
    </row>
    <row r="560" spans="3:4" ht="13.5" x14ac:dyDescent="0.25">
      <c r="C560" s="19" t="s">
        <v>777</v>
      </c>
      <c r="D560" s="18">
        <v>96014</v>
      </c>
    </row>
    <row r="561" spans="3:4" ht="13.5" x14ac:dyDescent="0.25">
      <c r="C561" s="19" t="s">
        <v>778</v>
      </c>
      <c r="D561" s="18">
        <v>96021</v>
      </c>
    </row>
    <row r="562" spans="3:4" ht="13.5" x14ac:dyDescent="0.25">
      <c r="C562" s="19" t="s">
        <v>779</v>
      </c>
      <c r="D562" s="18">
        <v>96029</v>
      </c>
    </row>
    <row r="563" spans="3:4" ht="13.5" x14ac:dyDescent="0.25">
      <c r="C563" s="19" t="s">
        <v>780</v>
      </c>
      <c r="D563" s="18">
        <v>96036</v>
      </c>
    </row>
    <row r="564" spans="3:4" ht="13.5" x14ac:dyDescent="0.25">
      <c r="C564" s="19" t="s">
        <v>781</v>
      </c>
      <c r="D564" s="18">
        <v>96155</v>
      </c>
    </row>
    <row r="565" spans="3:4" ht="13.5" x14ac:dyDescent="0.25">
      <c r="C565" s="19" t="s">
        <v>782</v>
      </c>
      <c r="D565" s="18">
        <v>96156</v>
      </c>
    </row>
    <row r="566" spans="3:4" ht="13.5" x14ac:dyDescent="0.25">
      <c r="C566" s="19" t="s">
        <v>783</v>
      </c>
      <c r="D566" s="18">
        <v>96159</v>
      </c>
    </row>
    <row r="567" spans="3:4" ht="13.5" x14ac:dyDescent="0.25">
      <c r="C567" s="19" t="s">
        <v>784</v>
      </c>
      <c r="D567" s="18">
        <v>96246</v>
      </c>
    </row>
    <row r="568" spans="3:4" ht="13.5" x14ac:dyDescent="0.25">
      <c r="C568" s="19" t="s">
        <v>785</v>
      </c>
      <c r="D568" s="18">
        <v>96302</v>
      </c>
    </row>
    <row r="569" spans="3:4" ht="13.5" x14ac:dyDescent="0.25">
      <c r="C569" s="19" t="s">
        <v>786</v>
      </c>
      <c r="D569" s="18">
        <v>96308</v>
      </c>
    </row>
    <row r="570" spans="3:4" ht="13.5" x14ac:dyDescent="0.25">
      <c r="C570" s="19" t="s">
        <v>787</v>
      </c>
      <c r="D570" s="18">
        <v>96464</v>
      </c>
    </row>
    <row r="571" spans="3:4" ht="13.5" x14ac:dyDescent="0.25">
      <c r="C571" s="19" t="s">
        <v>788</v>
      </c>
      <c r="D571" s="18">
        <v>98765</v>
      </c>
    </row>
    <row r="572" spans="3:4" ht="13.5" x14ac:dyDescent="0.25">
      <c r="C572" s="19" t="s">
        <v>789</v>
      </c>
      <c r="D572" s="18">
        <v>5089</v>
      </c>
    </row>
    <row r="573" spans="3:4" ht="13.5" x14ac:dyDescent="0.25">
      <c r="C573" s="19" t="s">
        <v>790</v>
      </c>
      <c r="D573" s="18">
        <v>5627</v>
      </c>
    </row>
    <row r="574" spans="3:4" ht="13.5" x14ac:dyDescent="0.25">
      <c r="C574" s="19" t="s">
        <v>791</v>
      </c>
      <c r="D574" s="18">
        <v>5628</v>
      </c>
    </row>
    <row r="575" spans="3:4" ht="13.5" x14ac:dyDescent="0.25">
      <c r="C575" s="19" t="s">
        <v>792</v>
      </c>
      <c r="D575" s="18">
        <v>5629</v>
      </c>
    </row>
    <row r="576" spans="3:4" ht="13.5" x14ac:dyDescent="0.25">
      <c r="C576" s="19" t="s">
        <v>793</v>
      </c>
      <c r="D576" s="18">
        <v>5630</v>
      </c>
    </row>
    <row r="577" spans="3:4" ht="13.5" x14ac:dyDescent="0.25">
      <c r="C577" s="19" t="s">
        <v>794</v>
      </c>
      <c r="D577" s="18">
        <v>5658</v>
      </c>
    </row>
    <row r="578" spans="3:4" ht="13.5" x14ac:dyDescent="0.25">
      <c r="C578" s="19" t="s">
        <v>795</v>
      </c>
      <c r="D578" s="18">
        <v>5664</v>
      </c>
    </row>
    <row r="579" spans="3:4" ht="13.5" x14ac:dyDescent="0.25">
      <c r="C579" s="19" t="s">
        <v>796</v>
      </c>
      <c r="D579" s="18">
        <v>5667</v>
      </c>
    </row>
    <row r="580" spans="3:4" ht="13.5" x14ac:dyDescent="0.25">
      <c r="C580" s="19" t="s">
        <v>797</v>
      </c>
      <c r="D580" s="18">
        <v>5668</v>
      </c>
    </row>
    <row r="581" spans="3:4" ht="13.5" x14ac:dyDescent="0.25">
      <c r="C581" s="19" t="s">
        <v>798</v>
      </c>
      <c r="D581" s="18">
        <v>5674</v>
      </c>
    </row>
    <row r="582" spans="3:4" ht="13.5" x14ac:dyDescent="0.25">
      <c r="C582" s="19" t="s">
        <v>799</v>
      </c>
      <c r="D582" s="18">
        <v>5692</v>
      </c>
    </row>
    <row r="583" spans="3:4" ht="13.5" x14ac:dyDescent="0.25">
      <c r="C583" s="19" t="s">
        <v>800</v>
      </c>
      <c r="D583" s="18">
        <v>5693</v>
      </c>
    </row>
    <row r="584" spans="3:4" ht="13.5" x14ac:dyDescent="0.25">
      <c r="C584" s="19" t="s">
        <v>801</v>
      </c>
      <c r="D584" s="18">
        <v>5695</v>
      </c>
    </row>
    <row r="585" spans="3:4" ht="13.5" x14ac:dyDescent="0.25">
      <c r="C585" s="19" t="s">
        <v>802</v>
      </c>
      <c r="D585" s="18">
        <v>5703</v>
      </c>
    </row>
    <row r="586" spans="3:4" ht="13.5" x14ac:dyDescent="0.25">
      <c r="C586" s="19" t="s">
        <v>803</v>
      </c>
      <c r="D586" s="18">
        <v>5705</v>
      </c>
    </row>
    <row r="587" spans="3:4" ht="13.5" x14ac:dyDescent="0.25">
      <c r="C587" s="19" t="s">
        <v>804</v>
      </c>
      <c r="D587" s="18">
        <v>5707</v>
      </c>
    </row>
    <row r="588" spans="3:4" ht="13.5" x14ac:dyDescent="0.25">
      <c r="C588" s="19" t="s">
        <v>805</v>
      </c>
      <c r="D588" s="18">
        <v>5710</v>
      </c>
    </row>
    <row r="589" spans="3:4" ht="13.5" x14ac:dyDescent="0.25">
      <c r="C589" s="19" t="s">
        <v>806</v>
      </c>
      <c r="D589" s="18">
        <v>5711</v>
      </c>
    </row>
    <row r="590" spans="3:4" ht="13.5" x14ac:dyDescent="0.25">
      <c r="C590" s="19" t="s">
        <v>807</v>
      </c>
      <c r="D590" s="18">
        <v>5714</v>
      </c>
    </row>
    <row r="591" spans="3:4" ht="13.5" x14ac:dyDescent="0.25">
      <c r="C591" s="19" t="s">
        <v>808</v>
      </c>
      <c r="D591" s="18">
        <v>5715</v>
      </c>
    </row>
    <row r="592" spans="3:4" ht="13.5" x14ac:dyDescent="0.25">
      <c r="C592" s="19" t="s">
        <v>809</v>
      </c>
      <c r="D592" s="18">
        <v>5718</v>
      </c>
    </row>
    <row r="593" spans="3:4" ht="13.5" x14ac:dyDescent="0.25">
      <c r="C593" s="19" t="s">
        <v>810</v>
      </c>
      <c r="D593" s="18">
        <v>5721</v>
      </c>
    </row>
    <row r="594" spans="3:4" ht="13.5" x14ac:dyDescent="0.25">
      <c r="C594" s="19" t="s">
        <v>811</v>
      </c>
      <c r="D594" s="18">
        <v>5722</v>
      </c>
    </row>
    <row r="595" spans="3:4" ht="13.5" x14ac:dyDescent="0.25">
      <c r="C595" s="19" t="s">
        <v>812</v>
      </c>
      <c r="D595" s="18">
        <v>5724</v>
      </c>
    </row>
    <row r="596" spans="3:4" ht="13.5" x14ac:dyDescent="0.25">
      <c r="C596" s="19" t="s">
        <v>813</v>
      </c>
      <c r="D596" s="18">
        <v>5727</v>
      </c>
    </row>
    <row r="597" spans="3:4" ht="13.5" x14ac:dyDescent="0.25">
      <c r="C597" s="19" t="s">
        <v>814</v>
      </c>
      <c r="D597" s="18">
        <v>5729</v>
      </c>
    </row>
    <row r="598" spans="3:4" ht="13.5" x14ac:dyDescent="0.25">
      <c r="C598" s="19" t="s">
        <v>815</v>
      </c>
      <c r="D598" s="18">
        <v>5730</v>
      </c>
    </row>
    <row r="599" spans="3:4" ht="13.5" x14ac:dyDescent="0.25">
      <c r="C599" s="19" t="s">
        <v>816</v>
      </c>
      <c r="D599" s="18">
        <v>5735</v>
      </c>
    </row>
    <row r="600" spans="3:4" ht="13.5" x14ac:dyDescent="0.25">
      <c r="C600" s="19" t="s">
        <v>817</v>
      </c>
      <c r="D600" s="18">
        <v>5736</v>
      </c>
    </row>
    <row r="601" spans="3:4" ht="13.5" x14ac:dyDescent="0.25">
      <c r="C601" s="19" t="s">
        <v>818</v>
      </c>
      <c r="D601" s="18">
        <v>5738</v>
      </c>
    </row>
    <row r="602" spans="3:4" ht="13.5" x14ac:dyDescent="0.25">
      <c r="C602" s="19" t="s">
        <v>819</v>
      </c>
      <c r="D602" s="18">
        <v>5739</v>
      </c>
    </row>
    <row r="603" spans="3:4" ht="13.5" x14ac:dyDescent="0.25">
      <c r="C603" s="19" t="s">
        <v>820</v>
      </c>
      <c r="D603" s="18">
        <v>5741</v>
      </c>
    </row>
    <row r="604" spans="3:4" ht="13.5" x14ac:dyDescent="0.25">
      <c r="C604" s="19" t="s">
        <v>821</v>
      </c>
      <c r="D604" s="18">
        <v>5742</v>
      </c>
    </row>
    <row r="605" spans="3:4" ht="13.5" x14ac:dyDescent="0.25">
      <c r="C605" s="19" t="s">
        <v>822</v>
      </c>
      <c r="D605" s="18">
        <v>5747</v>
      </c>
    </row>
    <row r="606" spans="3:4" ht="13.5" x14ac:dyDescent="0.25">
      <c r="C606" s="19" t="s">
        <v>823</v>
      </c>
      <c r="D606" s="18">
        <v>5751</v>
      </c>
    </row>
    <row r="607" spans="3:4" ht="13.5" x14ac:dyDescent="0.25">
      <c r="C607" s="19" t="s">
        <v>824</v>
      </c>
      <c r="D607" s="18">
        <v>5754</v>
      </c>
    </row>
    <row r="608" spans="3:4" ht="13.5" x14ac:dyDescent="0.25">
      <c r="C608" s="19" t="s">
        <v>825</v>
      </c>
      <c r="D608" s="18">
        <v>5763</v>
      </c>
    </row>
    <row r="609" spans="3:4" ht="13.5" x14ac:dyDescent="0.25">
      <c r="C609" s="19" t="s">
        <v>826</v>
      </c>
      <c r="D609" s="18">
        <v>5765</v>
      </c>
    </row>
    <row r="610" spans="3:4" ht="13.5" x14ac:dyDescent="0.25">
      <c r="C610" s="19" t="s">
        <v>827</v>
      </c>
      <c r="D610" s="18">
        <v>5766</v>
      </c>
    </row>
    <row r="611" spans="3:4" ht="13.5" x14ac:dyDescent="0.25">
      <c r="C611" s="19" t="s">
        <v>828</v>
      </c>
      <c r="D611" s="18">
        <v>5779</v>
      </c>
    </row>
    <row r="612" spans="3:4" ht="13.5" x14ac:dyDescent="0.25">
      <c r="C612" s="19" t="s">
        <v>829</v>
      </c>
      <c r="D612" s="18">
        <v>5787</v>
      </c>
    </row>
    <row r="613" spans="3:4" ht="13.5" x14ac:dyDescent="0.25">
      <c r="C613" s="19" t="s">
        <v>830</v>
      </c>
      <c r="D613" s="18">
        <v>5797</v>
      </c>
    </row>
    <row r="614" spans="3:4" ht="13.5" x14ac:dyDescent="0.25">
      <c r="C614" s="19" t="s">
        <v>831</v>
      </c>
      <c r="D614" s="18">
        <v>5800</v>
      </c>
    </row>
    <row r="615" spans="3:4" ht="13.5" x14ac:dyDescent="0.25">
      <c r="C615" s="19" t="s">
        <v>832</v>
      </c>
      <c r="D615" s="18">
        <v>7032</v>
      </c>
    </row>
    <row r="616" spans="3:4" ht="13.5" x14ac:dyDescent="0.25">
      <c r="C616" s="19" t="s">
        <v>833</v>
      </c>
      <c r="D616" s="18">
        <v>7033</v>
      </c>
    </row>
    <row r="617" spans="3:4" ht="13.5" x14ac:dyDescent="0.25">
      <c r="C617" s="19" t="s">
        <v>834</v>
      </c>
      <c r="D617" s="18">
        <v>7034</v>
      </c>
    </row>
    <row r="618" spans="3:4" ht="13.5" x14ac:dyDescent="0.25">
      <c r="C618" s="19" t="s">
        <v>835</v>
      </c>
      <c r="D618" s="18">
        <v>7035</v>
      </c>
    </row>
    <row r="619" spans="3:4" ht="13.5" x14ac:dyDescent="0.25">
      <c r="C619" s="19" t="s">
        <v>836</v>
      </c>
      <c r="D619" s="18">
        <v>7038</v>
      </c>
    </row>
    <row r="620" spans="3:4" ht="13.5" x14ac:dyDescent="0.25">
      <c r="C620" s="19" t="s">
        <v>837</v>
      </c>
      <c r="D620" s="18">
        <v>7039</v>
      </c>
    </row>
    <row r="621" spans="3:4" ht="13.5" x14ac:dyDescent="0.25">
      <c r="C621" s="19" t="s">
        <v>838</v>
      </c>
      <c r="D621" s="18">
        <v>7040</v>
      </c>
    </row>
    <row r="622" spans="3:4" ht="13.5" x14ac:dyDescent="0.25">
      <c r="C622" s="19" t="s">
        <v>839</v>
      </c>
      <c r="D622" s="18">
        <v>7044</v>
      </c>
    </row>
    <row r="623" spans="3:4" ht="13.5" x14ac:dyDescent="0.25">
      <c r="C623" s="19" t="s">
        <v>840</v>
      </c>
      <c r="D623" s="18">
        <v>7045</v>
      </c>
    </row>
    <row r="624" spans="3:4" ht="13.5" x14ac:dyDescent="0.25">
      <c r="C624" s="19" t="s">
        <v>841</v>
      </c>
      <c r="D624" s="18">
        <v>7046</v>
      </c>
    </row>
    <row r="625" spans="3:4" ht="13.5" x14ac:dyDescent="0.25">
      <c r="C625" s="19" t="s">
        <v>842</v>
      </c>
      <c r="D625" s="18">
        <v>7047</v>
      </c>
    </row>
    <row r="626" spans="3:4" ht="13.5" x14ac:dyDescent="0.25">
      <c r="C626" s="19" t="s">
        <v>843</v>
      </c>
      <c r="D626" s="18">
        <v>7051</v>
      </c>
    </row>
    <row r="627" spans="3:4" ht="13.5" x14ac:dyDescent="0.25">
      <c r="C627" s="19" t="s">
        <v>844</v>
      </c>
      <c r="D627" s="18">
        <v>7052</v>
      </c>
    </row>
    <row r="628" spans="3:4" ht="13.5" x14ac:dyDescent="0.25">
      <c r="C628" s="19" t="s">
        <v>845</v>
      </c>
      <c r="D628" s="18">
        <v>7053</v>
      </c>
    </row>
    <row r="629" spans="3:4" ht="13.5" x14ac:dyDescent="0.25">
      <c r="C629" s="19" t="s">
        <v>846</v>
      </c>
      <c r="D629" s="18">
        <v>7054</v>
      </c>
    </row>
    <row r="630" spans="3:4" ht="13.5" x14ac:dyDescent="0.25">
      <c r="C630" s="19" t="s">
        <v>847</v>
      </c>
      <c r="D630" s="18">
        <v>7058</v>
      </c>
    </row>
    <row r="631" spans="3:4" ht="13.5" x14ac:dyDescent="0.25">
      <c r="C631" s="19" t="s">
        <v>848</v>
      </c>
      <c r="D631" s="18">
        <v>7059</v>
      </c>
    </row>
    <row r="632" spans="3:4" ht="13.5" x14ac:dyDescent="0.25">
      <c r="C632" s="19" t="s">
        <v>849</v>
      </c>
      <c r="D632" s="18">
        <v>7060</v>
      </c>
    </row>
    <row r="633" spans="3:4" ht="13.5" x14ac:dyDescent="0.25">
      <c r="C633" s="19" t="s">
        <v>850</v>
      </c>
      <c r="D633" s="18">
        <v>7061</v>
      </c>
    </row>
    <row r="634" spans="3:4" ht="13.5" x14ac:dyDescent="0.25">
      <c r="C634" s="19" t="s">
        <v>851</v>
      </c>
      <c r="D634" s="18">
        <v>7063</v>
      </c>
    </row>
    <row r="635" spans="3:4" ht="13.5" x14ac:dyDescent="0.25">
      <c r="C635" s="19" t="s">
        <v>852</v>
      </c>
      <c r="D635" s="18">
        <v>7064</v>
      </c>
    </row>
    <row r="636" spans="3:4" ht="13.5" x14ac:dyDescent="0.25">
      <c r="C636" s="19" t="s">
        <v>853</v>
      </c>
      <c r="D636" s="18">
        <v>7065</v>
      </c>
    </row>
    <row r="637" spans="3:4" ht="13.5" x14ac:dyDescent="0.25">
      <c r="C637" s="19" t="s">
        <v>854</v>
      </c>
      <c r="D637" s="18">
        <v>7066</v>
      </c>
    </row>
    <row r="638" spans="3:4" ht="13.5" x14ac:dyDescent="0.25">
      <c r="C638" s="19" t="s">
        <v>855</v>
      </c>
      <c r="D638" s="18">
        <v>53786</v>
      </c>
    </row>
    <row r="639" spans="3:4" ht="13.5" x14ac:dyDescent="0.25">
      <c r="C639" s="19" t="s">
        <v>856</v>
      </c>
      <c r="D639" s="18">
        <v>53788</v>
      </c>
    </row>
    <row r="640" spans="3:4" ht="13.5" x14ac:dyDescent="0.25">
      <c r="C640" s="19" t="s">
        <v>857</v>
      </c>
      <c r="D640" s="18">
        <v>53792</v>
      </c>
    </row>
    <row r="641" spans="3:4" ht="13.5" x14ac:dyDescent="0.25">
      <c r="C641" s="19" t="s">
        <v>858</v>
      </c>
      <c r="D641" s="18">
        <v>53794</v>
      </c>
    </row>
    <row r="642" spans="3:4" ht="13.5" x14ac:dyDescent="0.25">
      <c r="C642" s="19" t="s">
        <v>859</v>
      </c>
      <c r="D642" s="18">
        <v>53797</v>
      </c>
    </row>
    <row r="643" spans="3:4" ht="13.5" x14ac:dyDescent="0.25">
      <c r="C643" s="19" t="s">
        <v>860</v>
      </c>
      <c r="D643" s="18">
        <v>53804</v>
      </c>
    </row>
    <row r="644" spans="3:4" ht="13.5" x14ac:dyDescent="0.25">
      <c r="C644" s="19" t="s">
        <v>861</v>
      </c>
      <c r="D644" s="18">
        <v>53806</v>
      </c>
    </row>
    <row r="645" spans="3:4" ht="13.5" x14ac:dyDescent="0.25">
      <c r="C645" s="19" t="s">
        <v>862</v>
      </c>
      <c r="D645" s="18">
        <v>53810</v>
      </c>
    </row>
    <row r="646" spans="3:4" ht="13.5" x14ac:dyDescent="0.25">
      <c r="C646" s="19" t="s">
        <v>863</v>
      </c>
      <c r="D646" s="18">
        <v>53814</v>
      </c>
    </row>
    <row r="647" spans="3:4" ht="13.5" x14ac:dyDescent="0.25">
      <c r="C647" s="19" t="s">
        <v>864</v>
      </c>
      <c r="D647" s="18">
        <v>53817</v>
      </c>
    </row>
    <row r="648" spans="3:4" ht="13.5" x14ac:dyDescent="0.25">
      <c r="C648" s="19" t="s">
        <v>865</v>
      </c>
      <c r="D648" s="18">
        <v>53818</v>
      </c>
    </row>
    <row r="649" spans="3:4" ht="13.5" x14ac:dyDescent="0.25">
      <c r="C649" s="19" t="s">
        <v>866</v>
      </c>
      <c r="D649" s="18">
        <v>53827</v>
      </c>
    </row>
    <row r="650" spans="3:4" ht="13.5" x14ac:dyDescent="0.25">
      <c r="C650" s="19" t="s">
        <v>867</v>
      </c>
      <c r="D650" s="18">
        <v>53829</v>
      </c>
    </row>
    <row r="651" spans="3:4" ht="13.5" x14ac:dyDescent="0.25">
      <c r="C651" s="19" t="s">
        <v>868</v>
      </c>
      <c r="D651" s="18">
        <v>53831</v>
      </c>
    </row>
    <row r="652" spans="3:4" ht="13.5" x14ac:dyDescent="0.25">
      <c r="C652" s="19" t="s">
        <v>869</v>
      </c>
      <c r="D652" s="18">
        <v>53840</v>
      </c>
    </row>
    <row r="653" spans="3:4" ht="13.5" x14ac:dyDescent="0.25">
      <c r="C653" s="19" t="s">
        <v>870</v>
      </c>
      <c r="D653" s="18">
        <v>53841</v>
      </c>
    </row>
    <row r="654" spans="3:4" ht="13.5" x14ac:dyDescent="0.25">
      <c r="C654" s="19" t="s">
        <v>871</v>
      </c>
      <c r="D654" s="18">
        <v>53849</v>
      </c>
    </row>
    <row r="655" spans="3:4" ht="13.5" x14ac:dyDescent="0.25">
      <c r="C655" s="19" t="s">
        <v>872</v>
      </c>
      <c r="D655" s="18">
        <v>53857</v>
      </c>
    </row>
    <row r="656" spans="3:4" ht="13.5" x14ac:dyDescent="0.25">
      <c r="C656" s="19" t="s">
        <v>873</v>
      </c>
      <c r="D656" s="18">
        <v>53858</v>
      </c>
    </row>
    <row r="657" spans="3:4" ht="13.5" x14ac:dyDescent="0.25">
      <c r="C657" s="19" t="s">
        <v>874</v>
      </c>
      <c r="D657" s="18">
        <v>53861</v>
      </c>
    </row>
    <row r="658" spans="3:4" ht="13.5" x14ac:dyDescent="0.25">
      <c r="C658" s="19" t="s">
        <v>875</v>
      </c>
      <c r="D658" s="18">
        <v>53863</v>
      </c>
    </row>
    <row r="659" spans="3:4" ht="13.5" x14ac:dyDescent="0.25">
      <c r="C659" s="19" t="s">
        <v>876</v>
      </c>
      <c r="D659" s="18">
        <v>53865</v>
      </c>
    </row>
    <row r="660" spans="3:4" ht="13.5" x14ac:dyDescent="0.25">
      <c r="C660" s="19" t="s">
        <v>877</v>
      </c>
      <c r="D660" s="18">
        <v>53866</v>
      </c>
    </row>
    <row r="661" spans="3:4" ht="13.5" x14ac:dyDescent="0.25">
      <c r="C661" s="19" t="s">
        <v>878</v>
      </c>
      <c r="D661" s="18">
        <v>53882</v>
      </c>
    </row>
    <row r="662" spans="3:4" ht="13.5" x14ac:dyDescent="0.25">
      <c r="C662" s="19" t="s">
        <v>879</v>
      </c>
      <c r="D662" s="18">
        <v>55263</v>
      </c>
    </row>
    <row r="663" spans="3:4" ht="13.5" x14ac:dyDescent="0.25">
      <c r="C663" s="19" t="s">
        <v>880</v>
      </c>
      <c r="D663" s="18">
        <v>73303</v>
      </c>
    </row>
    <row r="664" spans="3:4" ht="13.5" x14ac:dyDescent="0.25">
      <c r="C664" s="19" t="s">
        <v>881</v>
      </c>
      <c r="D664" s="18">
        <v>73307</v>
      </c>
    </row>
    <row r="665" spans="3:4" ht="13.5" x14ac:dyDescent="0.25">
      <c r="C665" s="19" t="s">
        <v>882</v>
      </c>
      <c r="D665" s="18">
        <v>73309</v>
      </c>
    </row>
    <row r="666" spans="3:4" ht="13.5" x14ac:dyDescent="0.25">
      <c r="C666" s="19" t="s">
        <v>883</v>
      </c>
      <c r="D666" s="18">
        <v>73311</v>
      </c>
    </row>
    <row r="667" spans="3:4" ht="13.5" x14ac:dyDescent="0.25">
      <c r="C667" s="19" t="s">
        <v>884</v>
      </c>
      <c r="D667" s="18">
        <v>73313</v>
      </c>
    </row>
    <row r="668" spans="3:4" ht="13.5" x14ac:dyDescent="0.25">
      <c r="C668" s="19" t="s">
        <v>885</v>
      </c>
      <c r="D668" s="18">
        <v>73315</v>
      </c>
    </row>
    <row r="669" spans="3:4" ht="13.5" x14ac:dyDescent="0.25">
      <c r="C669" s="19" t="s">
        <v>886</v>
      </c>
      <c r="D669" s="18">
        <v>73335</v>
      </c>
    </row>
    <row r="670" spans="3:4" ht="13.5" x14ac:dyDescent="0.25">
      <c r="C670" s="19" t="s">
        <v>887</v>
      </c>
      <c r="D670" s="18">
        <v>73340</v>
      </c>
    </row>
    <row r="671" spans="3:4" ht="13.5" x14ac:dyDescent="0.25">
      <c r="C671" s="19" t="s">
        <v>888</v>
      </c>
      <c r="D671" s="18">
        <v>83361</v>
      </c>
    </row>
    <row r="672" spans="3:4" ht="13.5" x14ac:dyDescent="0.25">
      <c r="C672" s="19" t="s">
        <v>889</v>
      </c>
      <c r="D672" s="18">
        <v>83761</v>
      </c>
    </row>
    <row r="673" spans="3:4" ht="13.5" x14ac:dyDescent="0.25">
      <c r="C673" s="19" t="s">
        <v>890</v>
      </c>
      <c r="D673" s="18">
        <v>83762</v>
      </c>
    </row>
    <row r="674" spans="3:4" ht="13.5" x14ac:dyDescent="0.25">
      <c r="C674" s="19" t="s">
        <v>891</v>
      </c>
      <c r="D674" s="18">
        <v>83763</v>
      </c>
    </row>
    <row r="675" spans="3:4" ht="13.5" x14ac:dyDescent="0.25">
      <c r="C675" s="19" t="s">
        <v>892</v>
      </c>
      <c r="D675" s="18">
        <v>83764</v>
      </c>
    </row>
    <row r="676" spans="3:4" ht="13.5" x14ac:dyDescent="0.25">
      <c r="C676" s="19" t="s">
        <v>893</v>
      </c>
      <c r="D676" s="18">
        <v>87026</v>
      </c>
    </row>
    <row r="677" spans="3:4" ht="13.5" x14ac:dyDescent="0.25">
      <c r="C677" s="19" t="s">
        <v>894</v>
      </c>
      <c r="D677" s="18">
        <v>87441</v>
      </c>
    </row>
    <row r="678" spans="3:4" ht="13.5" x14ac:dyDescent="0.25">
      <c r="C678" s="19" t="s">
        <v>895</v>
      </c>
      <c r="D678" s="18">
        <v>87442</v>
      </c>
    </row>
    <row r="679" spans="3:4" ht="13.5" x14ac:dyDescent="0.25">
      <c r="C679" s="19" t="s">
        <v>896</v>
      </c>
      <c r="D679" s="18">
        <v>87443</v>
      </c>
    </row>
    <row r="680" spans="3:4" ht="13.5" x14ac:dyDescent="0.25">
      <c r="C680" s="19" t="s">
        <v>897</v>
      </c>
      <c r="D680" s="18">
        <v>87444</v>
      </c>
    </row>
    <row r="681" spans="3:4" ht="13.5" x14ac:dyDescent="0.25">
      <c r="C681" s="19" t="s">
        <v>898</v>
      </c>
      <c r="D681" s="18">
        <v>88387</v>
      </c>
    </row>
    <row r="682" spans="3:4" ht="13.5" x14ac:dyDescent="0.25">
      <c r="C682" s="19" t="s">
        <v>899</v>
      </c>
      <c r="D682" s="18">
        <v>88389</v>
      </c>
    </row>
    <row r="683" spans="3:4" ht="13.5" x14ac:dyDescent="0.25">
      <c r="C683" s="19" t="s">
        <v>900</v>
      </c>
      <c r="D683" s="18">
        <v>88390</v>
      </c>
    </row>
    <row r="684" spans="3:4" ht="13.5" x14ac:dyDescent="0.25">
      <c r="C684" s="19" t="s">
        <v>901</v>
      </c>
      <c r="D684" s="18">
        <v>88391</v>
      </c>
    </row>
    <row r="685" spans="3:4" ht="13.5" x14ac:dyDescent="0.25">
      <c r="C685" s="19" t="s">
        <v>902</v>
      </c>
      <c r="D685" s="18">
        <v>88394</v>
      </c>
    </row>
    <row r="686" spans="3:4" ht="13.5" x14ac:dyDescent="0.25">
      <c r="C686" s="19" t="s">
        <v>903</v>
      </c>
      <c r="D686" s="18">
        <v>88395</v>
      </c>
    </row>
    <row r="687" spans="3:4" ht="13.5" x14ac:dyDescent="0.25">
      <c r="C687" s="19" t="s">
        <v>904</v>
      </c>
      <c r="D687" s="18">
        <v>88396</v>
      </c>
    </row>
    <row r="688" spans="3:4" ht="13.5" x14ac:dyDescent="0.25">
      <c r="C688" s="19" t="s">
        <v>905</v>
      </c>
      <c r="D688" s="18">
        <v>88397</v>
      </c>
    </row>
    <row r="689" spans="3:4" ht="13.5" x14ac:dyDescent="0.25">
      <c r="C689" s="19" t="s">
        <v>906</v>
      </c>
      <c r="D689" s="18">
        <v>88400</v>
      </c>
    </row>
    <row r="690" spans="3:4" ht="13.5" x14ac:dyDescent="0.25">
      <c r="C690" s="19" t="s">
        <v>907</v>
      </c>
      <c r="D690" s="18">
        <v>88401</v>
      </c>
    </row>
    <row r="691" spans="3:4" ht="13.5" x14ac:dyDescent="0.25">
      <c r="C691" s="19" t="s">
        <v>908</v>
      </c>
      <c r="D691" s="18">
        <v>88402</v>
      </c>
    </row>
    <row r="692" spans="3:4" ht="13.5" x14ac:dyDescent="0.25">
      <c r="C692" s="19" t="s">
        <v>909</v>
      </c>
      <c r="D692" s="18">
        <v>88403</v>
      </c>
    </row>
    <row r="693" spans="3:4" ht="13.5" x14ac:dyDescent="0.25">
      <c r="C693" s="19" t="s">
        <v>910</v>
      </c>
      <c r="D693" s="18">
        <v>88419</v>
      </c>
    </row>
    <row r="694" spans="3:4" ht="13.5" x14ac:dyDescent="0.25">
      <c r="C694" s="19" t="s">
        <v>911</v>
      </c>
      <c r="D694" s="18">
        <v>88422</v>
      </c>
    </row>
    <row r="695" spans="3:4" ht="13.5" x14ac:dyDescent="0.25">
      <c r="C695" s="19" t="s">
        <v>912</v>
      </c>
      <c r="D695" s="18">
        <v>88425</v>
      </c>
    </row>
    <row r="696" spans="3:4" ht="13.5" x14ac:dyDescent="0.25">
      <c r="C696" s="19" t="s">
        <v>913</v>
      </c>
      <c r="D696" s="18">
        <v>88427</v>
      </c>
    </row>
    <row r="697" spans="3:4" ht="13.5" x14ac:dyDescent="0.25">
      <c r="C697" s="19" t="s">
        <v>914</v>
      </c>
      <c r="D697" s="18">
        <v>88434</v>
      </c>
    </row>
    <row r="698" spans="3:4" ht="13.5" x14ac:dyDescent="0.25">
      <c r="C698" s="19" t="s">
        <v>915</v>
      </c>
      <c r="D698" s="18">
        <v>88435</v>
      </c>
    </row>
    <row r="699" spans="3:4" ht="13.5" x14ac:dyDescent="0.25">
      <c r="C699" s="19" t="s">
        <v>916</v>
      </c>
      <c r="D699" s="18">
        <v>88436</v>
      </c>
    </row>
    <row r="700" spans="3:4" ht="13.5" x14ac:dyDescent="0.25">
      <c r="C700" s="19" t="s">
        <v>917</v>
      </c>
      <c r="D700" s="18">
        <v>88437</v>
      </c>
    </row>
    <row r="701" spans="3:4" ht="13.5" x14ac:dyDescent="0.25">
      <c r="C701" s="19" t="s">
        <v>918</v>
      </c>
      <c r="D701" s="18">
        <v>88569</v>
      </c>
    </row>
    <row r="702" spans="3:4" ht="13.5" x14ac:dyDescent="0.25">
      <c r="C702" s="19" t="s">
        <v>919</v>
      </c>
      <c r="D702" s="18">
        <v>88570</v>
      </c>
    </row>
    <row r="703" spans="3:4" ht="13.5" x14ac:dyDescent="0.25">
      <c r="C703" s="19" t="s">
        <v>920</v>
      </c>
      <c r="D703" s="18">
        <v>88826</v>
      </c>
    </row>
    <row r="704" spans="3:4" ht="13.5" x14ac:dyDescent="0.25">
      <c r="C704" s="19" t="s">
        <v>921</v>
      </c>
      <c r="D704" s="18">
        <v>88827</v>
      </c>
    </row>
    <row r="705" spans="3:4" ht="13.5" x14ac:dyDescent="0.25">
      <c r="C705" s="19" t="s">
        <v>922</v>
      </c>
      <c r="D705" s="18">
        <v>88828</v>
      </c>
    </row>
    <row r="706" spans="3:4" ht="13.5" x14ac:dyDescent="0.25">
      <c r="C706" s="19" t="s">
        <v>923</v>
      </c>
      <c r="D706" s="18">
        <v>88829</v>
      </c>
    </row>
    <row r="707" spans="3:4" ht="13.5" x14ac:dyDescent="0.25">
      <c r="C707" s="19" t="s">
        <v>924</v>
      </c>
      <c r="D707" s="18">
        <v>88832</v>
      </c>
    </row>
    <row r="708" spans="3:4" ht="13.5" x14ac:dyDescent="0.25">
      <c r="C708" s="19" t="s">
        <v>925</v>
      </c>
      <c r="D708" s="18">
        <v>88834</v>
      </c>
    </row>
    <row r="709" spans="3:4" ht="13.5" x14ac:dyDescent="0.25">
      <c r="C709" s="19" t="s">
        <v>926</v>
      </c>
      <c r="D709" s="18">
        <v>88835</v>
      </c>
    </row>
    <row r="710" spans="3:4" ht="13.5" x14ac:dyDescent="0.25">
      <c r="C710" s="19" t="s">
        <v>927</v>
      </c>
      <c r="D710" s="18">
        <v>88836</v>
      </c>
    </row>
    <row r="711" spans="3:4" ht="13.5" x14ac:dyDescent="0.25">
      <c r="C711" s="19" t="s">
        <v>928</v>
      </c>
      <c r="D711" s="18">
        <v>88839</v>
      </c>
    </row>
    <row r="712" spans="3:4" ht="13.5" x14ac:dyDescent="0.25">
      <c r="C712" s="19" t="s">
        <v>929</v>
      </c>
      <c r="D712" s="18">
        <v>88840</v>
      </c>
    </row>
    <row r="713" spans="3:4" ht="13.5" x14ac:dyDescent="0.25">
      <c r="C713" s="19" t="s">
        <v>930</v>
      </c>
      <c r="D713" s="18">
        <v>88841</v>
      </c>
    </row>
    <row r="714" spans="3:4" ht="13.5" x14ac:dyDescent="0.25">
      <c r="C714" s="19" t="s">
        <v>931</v>
      </c>
      <c r="D714" s="18">
        <v>88842</v>
      </c>
    </row>
    <row r="715" spans="3:4" ht="13.5" x14ac:dyDescent="0.25">
      <c r="C715" s="19" t="s">
        <v>932</v>
      </c>
      <c r="D715" s="18">
        <v>88847</v>
      </c>
    </row>
    <row r="716" spans="3:4" ht="13.5" x14ac:dyDescent="0.25">
      <c r="C716" s="19" t="s">
        <v>933</v>
      </c>
      <c r="D716" s="18">
        <v>88848</v>
      </c>
    </row>
    <row r="717" spans="3:4" ht="13.5" x14ac:dyDescent="0.25">
      <c r="C717" s="19" t="s">
        <v>934</v>
      </c>
      <c r="D717" s="18">
        <v>88853</v>
      </c>
    </row>
    <row r="718" spans="3:4" ht="13.5" x14ac:dyDescent="0.25">
      <c r="C718" s="19" t="s">
        <v>935</v>
      </c>
      <c r="D718" s="18">
        <v>88854</v>
      </c>
    </row>
    <row r="719" spans="3:4" ht="13.5" x14ac:dyDescent="0.25">
      <c r="C719" s="19" t="s">
        <v>936</v>
      </c>
      <c r="D719" s="18">
        <v>88855</v>
      </c>
    </row>
    <row r="720" spans="3:4" ht="13.5" x14ac:dyDescent="0.25">
      <c r="C720" s="19" t="s">
        <v>937</v>
      </c>
      <c r="D720" s="18">
        <v>88856</v>
      </c>
    </row>
    <row r="721" spans="3:4" ht="13.5" x14ac:dyDescent="0.25">
      <c r="C721" s="19" t="s">
        <v>938</v>
      </c>
      <c r="D721" s="18">
        <v>88857</v>
      </c>
    </row>
    <row r="722" spans="3:4" ht="13.5" x14ac:dyDescent="0.25">
      <c r="C722" s="19" t="s">
        <v>939</v>
      </c>
      <c r="D722" s="18">
        <v>88858</v>
      </c>
    </row>
    <row r="723" spans="3:4" ht="13.5" x14ac:dyDescent="0.25">
      <c r="C723" s="19" t="s">
        <v>940</v>
      </c>
      <c r="D723" s="18">
        <v>88859</v>
      </c>
    </row>
    <row r="724" spans="3:4" ht="13.5" x14ac:dyDescent="0.25">
      <c r="C724" s="19" t="s">
        <v>941</v>
      </c>
      <c r="D724" s="18">
        <v>88860</v>
      </c>
    </row>
    <row r="725" spans="3:4" ht="13.5" x14ac:dyDescent="0.25">
      <c r="C725" s="19" t="s">
        <v>942</v>
      </c>
      <c r="D725" s="18">
        <v>88900</v>
      </c>
    </row>
    <row r="726" spans="3:4" ht="13.5" x14ac:dyDescent="0.25">
      <c r="C726" s="19" t="s">
        <v>943</v>
      </c>
      <c r="D726" s="18">
        <v>88902</v>
      </c>
    </row>
    <row r="727" spans="3:4" ht="13.5" x14ac:dyDescent="0.25">
      <c r="C727" s="19" t="s">
        <v>944</v>
      </c>
      <c r="D727" s="18">
        <v>88903</v>
      </c>
    </row>
    <row r="728" spans="3:4" ht="13.5" x14ac:dyDescent="0.25">
      <c r="C728" s="19" t="s">
        <v>945</v>
      </c>
      <c r="D728" s="18">
        <v>88904</v>
      </c>
    </row>
    <row r="729" spans="3:4" ht="13.5" x14ac:dyDescent="0.25">
      <c r="C729" s="19" t="s">
        <v>946</v>
      </c>
      <c r="D729" s="18">
        <v>89009</v>
      </c>
    </row>
    <row r="730" spans="3:4" ht="13.5" x14ac:dyDescent="0.25">
      <c r="C730" s="19" t="s">
        <v>947</v>
      </c>
      <c r="D730" s="18">
        <v>89010</v>
      </c>
    </row>
    <row r="731" spans="3:4" ht="13.5" x14ac:dyDescent="0.25">
      <c r="C731" s="19" t="s">
        <v>948</v>
      </c>
      <c r="D731" s="18">
        <v>89011</v>
      </c>
    </row>
    <row r="732" spans="3:4" ht="13.5" x14ac:dyDescent="0.25">
      <c r="C732" s="19" t="s">
        <v>949</v>
      </c>
      <c r="D732" s="18">
        <v>89012</v>
      </c>
    </row>
    <row r="733" spans="3:4" ht="13.5" x14ac:dyDescent="0.25">
      <c r="C733" s="19" t="s">
        <v>950</v>
      </c>
      <c r="D733" s="18">
        <v>89013</v>
      </c>
    </row>
    <row r="734" spans="3:4" ht="13.5" x14ac:dyDescent="0.25">
      <c r="C734" s="19" t="s">
        <v>951</v>
      </c>
      <c r="D734" s="18">
        <v>89014</v>
      </c>
    </row>
    <row r="735" spans="3:4" ht="13.5" x14ac:dyDescent="0.25">
      <c r="C735" s="19" t="s">
        <v>952</v>
      </c>
      <c r="D735" s="18">
        <v>89015</v>
      </c>
    </row>
    <row r="736" spans="3:4" ht="13.5" x14ac:dyDescent="0.25">
      <c r="C736" s="19" t="s">
        <v>953</v>
      </c>
      <c r="D736" s="18">
        <v>89016</v>
      </c>
    </row>
    <row r="737" spans="3:4" ht="13.5" x14ac:dyDescent="0.25">
      <c r="C737" s="19" t="s">
        <v>954</v>
      </c>
      <c r="D737" s="18">
        <v>89017</v>
      </c>
    </row>
    <row r="738" spans="3:4" ht="13.5" x14ac:dyDescent="0.25">
      <c r="C738" s="19" t="s">
        <v>955</v>
      </c>
      <c r="D738" s="18">
        <v>89018</v>
      </c>
    </row>
    <row r="739" spans="3:4" ht="13.5" x14ac:dyDescent="0.25">
      <c r="C739" s="19" t="s">
        <v>956</v>
      </c>
      <c r="D739" s="18">
        <v>89019</v>
      </c>
    </row>
    <row r="740" spans="3:4" ht="13.5" x14ac:dyDescent="0.25">
      <c r="C740" s="19" t="s">
        <v>957</v>
      </c>
      <c r="D740" s="18">
        <v>89020</v>
      </c>
    </row>
    <row r="741" spans="3:4" ht="13.5" x14ac:dyDescent="0.25">
      <c r="C741" s="19" t="s">
        <v>958</v>
      </c>
      <c r="D741" s="18">
        <v>89023</v>
      </c>
    </row>
    <row r="742" spans="3:4" ht="13.5" x14ac:dyDescent="0.25">
      <c r="C742" s="19" t="s">
        <v>959</v>
      </c>
      <c r="D742" s="18">
        <v>89024</v>
      </c>
    </row>
    <row r="743" spans="3:4" ht="13.5" x14ac:dyDescent="0.25">
      <c r="C743" s="19" t="s">
        <v>960</v>
      </c>
      <c r="D743" s="18">
        <v>89025</v>
      </c>
    </row>
    <row r="744" spans="3:4" ht="13.5" x14ac:dyDescent="0.25">
      <c r="C744" s="19" t="s">
        <v>961</v>
      </c>
      <c r="D744" s="18">
        <v>89026</v>
      </c>
    </row>
    <row r="745" spans="3:4" ht="13.5" x14ac:dyDescent="0.25">
      <c r="C745" s="19" t="s">
        <v>962</v>
      </c>
      <c r="D745" s="18">
        <v>89029</v>
      </c>
    </row>
    <row r="746" spans="3:4" ht="13.5" x14ac:dyDescent="0.25">
      <c r="C746" s="19" t="s">
        <v>963</v>
      </c>
      <c r="D746" s="18">
        <v>89030</v>
      </c>
    </row>
    <row r="747" spans="3:4" ht="13.5" x14ac:dyDescent="0.25">
      <c r="C747" s="19" t="s">
        <v>964</v>
      </c>
      <c r="D747" s="18">
        <v>89033</v>
      </c>
    </row>
    <row r="748" spans="3:4" ht="13.5" x14ac:dyDescent="0.25">
      <c r="C748" s="19" t="s">
        <v>965</v>
      </c>
      <c r="D748" s="18">
        <v>89034</v>
      </c>
    </row>
    <row r="749" spans="3:4" ht="13.5" x14ac:dyDescent="0.25">
      <c r="C749" s="19" t="s">
        <v>966</v>
      </c>
      <c r="D749" s="18">
        <v>89128</v>
      </c>
    </row>
    <row r="750" spans="3:4" ht="13.5" x14ac:dyDescent="0.25">
      <c r="C750" s="19" t="s">
        <v>967</v>
      </c>
      <c r="D750" s="18">
        <v>89129</v>
      </c>
    </row>
    <row r="751" spans="3:4" ht="13.5" x14ac:dyDescent="0.25">
      <c r="C751" s="19" t="s">
        <v>968</v>
      </c>
      <c r="D751" s="18">
        <v>89130</v>
      </c>
    </row>
    <row r="752" spans="3:4" ht="13.5" x14ac:dyDescent="0.25">
      <c r="C752" s="19" t="s">
        <v>969</v>
      </c>
      <c r="D752" s="18">
        <v>89131</v>
      </c>
    </row>
    <row r="753" spans="3:4" ht="13.5" x14ac:dyDescent="0.25">
      <c r="C753" s="19" t="s">
        <v>970</v>
      </c>
      <c r="D753" s="18">
        <v>89210</v>
      </c>
    </row>
    <row r="754" spans="3:4" ht="13.5" x14ac:dyDescent="0.25">
      <c r="C754" s="19" t="s">
        <v>971</v>
      </c>
      <c r="D754" s="18">
        <v>89211</v>
      </c>
    </row>
    <row r="755" spans="3:4" ht="13.5" x14ac:dyDescent="0.25">
      <c r="C755" s="19" t="s">
        <v>972</v>
      </c>
      <c r="D755" s="18">
        <v>89212</v>
      </c>
    </row>
    <row r="756" spans="3:4" ht="13.5" x14ac:dyDescent="0.25">
      <c r="C756" s="19" t="s">
        <v>973</v>
      </c>
      <c r="D756" s="18">
        <v>89213</v>
      </c>
    </row>
    <row r="757" spans="3:4" ht="13.5" x14ac:dyDescent="0.25">
      <c r="C757" s="19" t="s">
        <v>974</v>
      </c>
      <c r="D757" s="18">
        <v>89214</v>
      </c>
    </row>
    <row r="758" spans="3:4" ht="13.5" x14ac:dyDescent="0.25">
      <c r="C758" s="19" t="s">
        <v>975</v>
      </c>
      <c r="D758" s="18">
        <v>89215</v>
      </c>
    </row>
    <row r="759" spans="3:4" ht="13.5" x14ac:dyDescent="0.25">
      <c r="C759" s="19" t="s">
        <v>976</v>
      </c>
      <c r="D759" s="18">
        <v>89221</v>
      </c>
    </row>
    <row r="760" spans="3:4" ht="13.5" x14ac:dyDescent="0.25">
      <c r="C760" s="19" t="s">
        <v>977</v>
      </c>
      <c r="D760" s="18">
        <v>89222</v>
      </c>
    </row>
    <row r="761" spans="3:4" ht="13.5" x14ac:dyDescent="0.25">
      <c r="C761" s="19" t="s">
        <v>978</v>
      </c>
      <c r="D761" s="18">
        <v>89223</v>
      </c>
    </row>
    <row r="762" spans="3:4" ht="13.5" x14ac:dyDescent="0.25">
      <c r="C762" s="19" t="s">
        <v>979</v>
      </c>
      <c r="D762" s="18">
        <v>89224</v>
      </c>
    </row>
    <row r="763" spans="3:4" ht="13.5" x14ac:dyDescent="0.25">
      <c r="C763" s="19" t="s">
        <v>980</v>
      </c>
      <c r="D763" s="18">
        <v>89228</v>
      </c>
    </row>
    <row r="764" spans="3:4" ht="13.5" x14ac:dyDescent="0.25">
      <c r="C764" s="19" t="s">
        <v>981</v>
      </c>
      <c r="D764" s="18">
        <v>89229</v>
      </c>
    </row>
    <row r="765" spans="3:4" ht="13.5" x14ac:dyDescent="0.25">
      <c r="C765" s="19" t="s">
        <v>982</v>
      </c>
      <c r="D765" s="18">
        <v>89230</v>
      </c>
    </row>
    <row r="766" spans="3:4" ht="13.5" x14ac:dyDescent="0.25">
      <c r="C766" s="19" t="s">
        <v>983</v>
      </c>
      <c r="D766" s="18">
        <v>89231</v>
      </c>
    </row>
    <row r="767" spans="3:4" ht="13.5" x14ac:dyDescent="0.25">
      <c r="C767" s="19" t="s">
        <v>984</v>
      </c>
      <c r="D767" s="18">
        <v>89232</v>
      </c>
    </row>
    <row r="768" spans="3:4" ht="13.5" x14ac:dyDescent="0.25">
      <c r="C768" s="19" t="s">
        <v>985</v>
      </c>
      <c r="D768" s="18">
        <v>89233</v>
      </c>
    </row>
    <row r="769" spans="3:4" ht="13.5" x14ac:dyDescent="0.25">
      <c r="C769" s="19" t="s">
        <v>986</v>
      </c>
      <c r="D769" s="18">
        <v>89236</v>
      </c>
    </row>
    <row r="770" spans="3:4" ht="13.5" x14ac:dyDescent="0.25">
      <c r="C770" s="19" t="s">
        <v>987</v>
      </c>
      <c r="D770" s="18">
        <v>89237</v>
      </c>
    </row>
    <row r="771" spans="3:4" ht="13.5" x14ac:dyDescent="0.25">
      <c r="C771" s="19" t="s">
        <v>988</v>
      </c>
      <c r="D771" s="18">
        <v>89238</v>
      </c>
    </row>
    <row r="772" spans="3:4" ht="13.5" x14ac:dyDescent="0.25">
      <c r="C772" s="19" t="s">
        <v>989</v>
      </c>
      <c r="D772" s="18">
        <v>89239</v>
      </c>
    </row>
    <row r="773" spans="3:4" ht="13.5" x14ac:dyDescent="0.25">
      <c r="C773" s="19" t="s">
        <v>990</v>
      </c>
      <c r="D773" s="18">
        <v>89240</v>
      </c>
    </row>
    <row r="774" spans="3:4" ht="13.5" x14ac:dyDescent="0.25">
      <c r="C774" s="19" t="s">
        <v>991</v>
      </c>
      <c r="D774" s="18">
        <v>89241</v>
      </c>
    </row>
    <row r="775" spans="3:4" ht="13.5" x14ac:dyDescent="0.25">
      <c r="C775" s="19" t="s">
        <v>992</v>
      </c>
      <c r="D775" s="18">
        <v>89246</v>
      </c>
    </row>
    <row r="776" spans="3:4" ht="13.5" x14ac:dyDescent="0.25">
      <c r="C776" s="19" t="s">
        <v>993</v>
      </c>
      <c r="D776" s="18">
        <v>89247</v>
      </c>
    </row>
    <row r="777" spans="3:4" ht="13.5" x14ac:dyDescent="0.25">
      <c r="C777" s="19" t="s">
        <v>994</v>
      </c>
      <c r="D777" s="18">
        <v>89248</v>
      </c>
    </row>
    <row r="778" spans="3:4" ht="13.5" x14ac:dyDescent="0.25">
      <c r="C778" s="19" t="s">
        <v>995</v>
      </c>
      <c r="D778" s="18">
        <v>89249</v>
      </c>
    </row>
    <row r="779" spans="3:4" ht="13.5" x14ac:dyDescent="0.25">
      <c r="C779" s="19" t="s">
        <v>996</v>
      </c>
      <c r="D779" s="18">
        <v>89253</v>
      </c>
    </row>
    <row r="780" spans="3:4" ht="13.5" x14ac:dyDescent="0.25">
      <c r="C780" s="19" t="s">
        <v>997</v>
      </c>
      <c r="D780" s="18">
        <v>89254</v>
      </c>
    </row>
    <row r="781" spans="3:4" ht="13.5" x14ac:dyDescent="0.25">
      <c r="C781" s="19" t="s">
        <v>998</v>
      </c>
      <c r="D781" s="18">
        <v>89255</v>
      </c>
    </row>
    <row r="782" spans="3:4" ht="13.5" x14ac:dyDescent="0.25">
      <c r="C782" s="19" t="s">
        <v>999</v>
      </c>
      <c r="D782" s="18">
        <v>89256</v>
      </c>
    </row>
    <row r="783" spans="3:4" ht="13.5" x14ac:dyDescent="0.25">
      <c r="C783" s="19" t="s">
        <v>1000</v>
      </c>
      <c r="D783" s="18">
        <v>89259</v>
      </c>
    </row>
    <row r="784" spans="3:4" ht="13.5" x14ac:dyDescent="0.25">
      <c r="C784" s="19" t="s">
        <v>1001</v>
      </c>
      <c r="D784" s="18">
        <v>89260</v>
      </c>
    </row>
    <row r="785" spans="3:4" ht="13.5" x14ac:dyDescent="0.25">
      <c r="C785" s="19" t="s">
        <v>1002</v>
      </c>
      <c r="D785" s="18">
        <v>89262</v>
      </c>
    </row>
    <row r="786" spans="3:4" ht="13.5" x14ac:dyDescent="0.25">
      <c r="C786" s="19" t="s">
        <v>1003</v>
      </c>
      <c r="D786" s="18">
        <v>89264</v>
      </c>
    </row>
    <row r="787" spans="3:4" ht="13.5" x14ac:dyDescent="0.25">
      <c r="C787" s="19" t="s">
        <v>1004</v>
      </c>
      <c r="D787" s="18">
        <v>89265</v>
      </c>
    </row>
    <row r="788" spans="3:4" ht="13.5" x14ac:dyDescent="0.25">
      <c r="C788" s="19" t="s">
        <v>1005</v>
      </c>
      <c r="D788" s="18">
        <v>89266</v>
      </c>
    </row>
    <row r="789" spans="3:4" ht="13.5" x14ac:dyDescent="0.25">
      <c r="C789" s="19" t="s">
        <v>1006</v>
      </c>
      <c r="D789" s="18">
        <v>89267</v>
      </c>
    </row>
    <row r="790" spans="3:4" ht="13.5" x14ac:dyDescent="0.25">
      <c r="C790" s="19" t="s">
        <v>1007</v>
      </c>
      <c r="D790" s="18">
        <v>89268</v>
      </c>
    </row>
    <row r="791" spans="3:4" ht="13.5" x14ac:dyDescent="0.25">
      <c r="C791" s="19" t="s">
        <v>1008</v>
      </c>
      <c r="D791" s="18">
        <v>89269</v>
      </c>
    </row>
    <row r="792" spans="3:4" ht="13.5" x14ac:dyDescent="0.25">
      <c r="C792" s="19" t="s">
        <v>1009</v>
      </c>
      <c r="D792" s="18">
        <v>89270</v>
      </c>
    </row>
    <row r="793" spans="3:4" ht="13.5" x14ac:dyDescent="0.25">
      <c r="C793" s="19" t="s">
        <v>1010</v>
      </c>
      <c r="D793" s="18">
        <v>89271</v>
      </c>
    </row>
    <row r="794" spans="3:4" ht="13.5" x14ac:dyDescent="0.25">
      <c r="C794" s="19" t="s">
        <v>1011</v>
      </c>
      <c r="D794" s="18">
        <v>89274</v>
      </c>
    </row>
    <row r="795" spans="3:4" ht="13.5" x14ac:dyDescent="0.25">
      <c r="C795" s="19" t="s">
        <v>1012</v>
      </c>
      <c r="D795" s="18">
        <v>89275</v>
      </c>
    </row>
    <row r="796" spans="3:4" ht="13.5" x14ac:dyDescent="0.25">
      <c r="C796" s="19" t="s">
        <v>1013</v>
      </c>
      <c r="D796" s="18">
        <v>89276</v>
      </c>
    </row>
    <row r="797" spans="3:4" ht="13.5" x14ac:dyDescent="0.25">
      <c r="C797" s="19" t="s">
        <v>1014</v>
      </c>
      <c r="D797" s="18">
        <v>89277</v>
      </c>
    </row>
    <row r="798" spans="3:4" ht="13.5" x14ac:dyDescent="0.25">
      <c r="C798" s="19" t="s">
        <v>1015</v>
      </c>
      <c r="D798" s="18">
        <v>89280</v>
      </c>
    </row>
    <row r="799" spans="3:4" ht="13.5" x14ac:dyDescent="0.25">
      <c r="C799" s="19" t="s">
        <v>1016</v>
      </c>
      <c r="D799" s="18">
        <v>89281</v>
      </c>
    </row>
    <row r="800" spans="3:4" ht="13.5" x14ac:dyDescent="0.25">
      <c r="C800" s="19" t="s">
        <v>1017</v>
      </c>
      <c r="D800" s="18">
        <v>89870</v>
      </c>
    </row>
    <row r="801" spans="3:4" ht="13.5" x14ac:dyDescent="0.25">
      <c r="C801" s="19" t="s">
        <v>1018</v>
      </c>
      <c r="D801" s="18">
        <v>89871</v>
      </c>
    </row>
    <row r="802" spans="3:4" ht="13.5" x14ac:dyDescent="0.25">
      <c r="C802" s="19" t="s">
        <v>1019</v>
      </c>
      <c r="D802" s="18">
        <v>89872</v>
      </c>
    </row>
    <row r="803" spans="3:4" ht="13.5" x14ac:dyDescent="0.25">
      <c r="C803" s="19" t="s">
        <v>1020</v>
      </c>
      <c r="D803" s="18">
        <v>89873</v>
      </c>
    </row>
    <row r="804" spans="3:4" ht="13.5" x14ac:dyDescent="0.25">
      <c r="C804" s="19" t="s">
        <v>1021</v>
      </c>
      <c r="D804" s="18">
        <v>89874</v>
      </c>
    </row>
    <row r="805" spans="3:4" ht="13.5" x14ac:dyDescent="0.25">
      <c r="C805" s="19" t="s">
        <v>1022</v>
      </c>
      <c r="D805" s="18">
        <v>89878</v>
      </c>
    </row>
    <row r="806" spans="3:4" ht="13.5" x14ac:dyDescent="0.25">
      <c r="C806" s="19" t="s">
        <v>1023</v>
      </c>
      <c r="D806" s="18">
        <v>89879</v>
      </c>
    </row>
    <row r="807" spans="3:4" ht="13.5" x14ac:dyDescent="0.25">
      <c r="C807" s="19" t="s">
        <v>1024</v>
      </c>
      <c r="D807" s="18">
        <v>89880</v>
      </c>
    </row>
    <row r="808" spans="3:4" ht="13.5" x14ac:dyDescent="0.25">
      <c r="C808" s="19" t="s">
        <v>1025</v>
      </c>
      <c r="D808" s="18">
        <v>89881</v>
      </c>
    </row>
    <row r="809" spans="3:4" ht="13.5" x14ac:dyDescent="0.25">
      <c r="C809" s="19" t="s">
        <v>1026</v>
      </c>
      <c r="D809" s="18">
        <v>89882</v>
      </c>
    </row>
    <row r="810" spans="3:4" ht="13.5" x14ac:dyDescent="0.25">
      <c r="C810" s="19" t="s">
        <v>1027</v>
      </c>
      <c r="D810" s="18">
        <v>90582</v>
      </c>
    </row>
    <row r="811" spans="3:4" ht="13.5" x14ac:dyDescent="0.25">
      <c r="C811" s="19" t="s">
        <v>1028</v>
      </c>
      <c r="D811" s="18">
        <v>90583</v>
      </c>
    </row>
    <row r="812" spans="3:4" ht="13.5" x14ac:dyDescent="0.25">
      <c r="C812" s="19" t="s">
        <v>1029</v>
      </c>
      <c r="D812" s="18">
        <v>90584</v>
      </c>
    </row>
    <row r="813" spans="3:4" ht="13.5" x14ac:dyDescent="0.25">
      <c r="C813" s="19" t="s">
        <v>1030</v>
      </c>
      <c r="D813" s="18">
        <v>90585</v>
      </c>
    </row>
    <row r="814" spans="3:4" ht="13.5" x14ac:dyDescent="0.25">
      <c r="C814" s="19" t="s">
        <v>1031</v>
      </c>
      <c r="D814" s="18">
        <v>90621</v>
      </c>
    </row>
    <row r="815" spans="3:4" ht="13.5" x14ac:dyDescent="0.25">
      <c r="C815" s="19" t="s">
        <v>1032</v>
      </c>
      <c r="D815" s="18">
        <v>90622</v>
      </c>
    </row>
    <row r="816" spans="3:4" ht="13.5" x14ac:dyDescent="0.25">
      <c r="C816" s="19" t="s">
        <v>1033</v>
      </c>
      <c r="D816" s="18">
        <v>90623</v>
      </c>
    </row>
    <row r="817" spans="3:4" ht="13.5" x14ac:dyDescent="0.25">
      <c r="C817" s="19" t="s">
        <v>1034</v>
      </c>
      <c r="D817" s="18">
        <v>90624</v>
      </c>
    </row>
    <row r="818" spans="3:4" ht="13.5" x14ac:dyDescent="0.25">
      <c r="C818" s="19" t="s">
        <v>1035</v>
      </c>
      <c r="D818" s="18">
        <v>90627</v>
      </c>
    </row>
    <row r="819" spans="3:4" ht="13.5" x14ac:dyDescent="0.25">
      <c r="C819" s="19" t="s">
        <v>1036</v>
      </c>
      <c r="D819" s="18">
        <v>90628</v>
      </c>
    </row>
    <row r="820" spans="3:4" ht="13.5" x14ac:dyDescent="0.25">
      <c r="C820" s="19" t="s">
        <v>1037</v>
      </c>
      <c r="D820" s="18">
        <v>90629</v>
      </c>
    </row>
    <row r="821" spans="3:4" ht="13.5" x14ac:dyDescent="0.25">
      <c r="C821" s="19" t="s">
        <v>1038</v>
      </c>
      <c r="D821" s="18">
        <v>90630</v>
      </c>
    </row>
    <row r="822" spans="3:4" ht="13.5" x14ac:dyDescent="0.25">
      <c r="C822" s="19" t="s">
        <v>1039</v>
      </c>
      <c r="D822" s="18">
        <v>90633</v>
      </c>
    </row>
    <row r="823" spans="3:4" ht="13.5" x14ac:dyDescent="0.25">
      <c r="C823" s="19" t="s">
        <v>1040</v>
      </c>
      <c r="D823" s="18">
        <v>90634</v>
      </c>
    </row>
    <row r="824" spans="3:4" ht="13.5" x14ac:dyDescent="0.25">
      <c r="C824" s="19" t="s">
        <v>1041</v>
      </c>
      <c r="D824" s="18">
        <v>90635</v>
      </c>
    </row>
    <row r="825" spans="3:4" ht="13.5" x14ac:dyDescent="0.25">
      <c r="C825" s="19" t="s">
        <v>1042</v>
      </c>
      <c r="D825" s="18">
        <v>90636</v>
      </c>
    </row>
    <row r="826" spans="3:4" ht="13.5" x14ac:dyDescent="0.25">
      <c r="C826" s="19" t="s">
        <v>1043</v>
      </c>
      <c r="D826" s="18">
        <v>90639</v>
      </c>
    </row>
    <row r="827" spans="3:4" ht="13.5" x14ac:dyDescent="0.25">
      <c r="C827" s="19" t="s">
        <v>1044</v>
      </c>
      <c r="D827" s="18">
        <v>90640</v>
      </c>
    </row>
    <row r="828" spans="3:4" ht="13.5" x14ac:dyDescent="0.25">
      <c r="C828" s="19" t="s">
        <v>1045</v>
      </c>
      <c r="D828" s="18">
        <v>90641</v>
      </c>
    </row>
    <row r="829" spans="3:4" ht="13.5" x14ac:dyDescent="0.25">
      <c r="C829" s="19" t="s">
        <v>1046</v>
      </c>
      <c r="D829" s="18">
        <v>90642</v>
      </c>
    </row>
    <row r="830" spans="3:4" ht="13.5" x14ac:dyDescent="0.25">
      <c r="C830" s="19" t="s">
        <v>1047</v>
      </c>
      <c r="D830" s="18">
        <v>90646</v>
      </c>
    </row>
    <row r="831" spans="3:4" ht="13.5" x14ac:dyDescent="0.25">
      <c r="C831" s="19" t="s">
        <v>1048</v>
      </c>
      <c r="D831" s="18">
        <v>90647</v>
      </c>
    </row>
    <row r="832" spans="3:4" ht="13.5" x14ac:dyDescent="0.25">
      <c r="C832" s="19" t="s">
        <v>1049</v>
      </c>
      <c r="D832" s="18">
        <v>90648</v>
      </c>
    </row>
    <row r="833" spans="3:4" ht="13.5" x14ac:dyDescent="0.25">
      <c r="C833" s="19" t="s">
        <v>1050</v>
      </c>
      <c r="D833" s="18">
        <v>90649</v>
      </c>
    </row>
    <row r="834" spans="3:4" ht="13.5" x14ac:dyDescent="0.25">
      <c r="C834" s="19" t="s">
        <v>1051</v>
      </c>
      <c r="D834" s="18">
        <v>90652</v>
      </c>
    </row>
    <row r="835" spans="3:4" ht="13.5" x14ac:dyDescent="0.25">
      <c r="C835" s="19" t="s">
        <v>1052</v>
      </c>
      <c r="D835" s="18">
        <v>90653</v>
      </c>
    </row>
    <row r="836" spans="3:4" ht="13.5" x14ac:dyDescent="0.25">
      <c r="C836" s="19" t="s">
        <v>1053</v>
      </c>
      <c r="D836" s="18">
        <v>90654</v>
      </c>
    </row>
    <row r="837" spans="3:4" ht="13.5" x14ac:dyDescent="0.25">
      <c r="C837" s="19" t="s">
        <v>1054</v>
      </c>
      <c r="D837" s="18">
        <v>90655</v>
      </c>
    </row>
    <row r="838" spans="3:4" ht="13.5" x14ac:dyDescent="0.25">
      <c r="C838" s="19" t="s">
        <v>1055</v>
      </c>
      <c r="D838" s="18">
        <v>90658</v>
      </c>
    </row>
    <row r="839" spans="3:4" ht="13.5" x14ac:dyDescent="0.25">
      <c r="C839" s="19" t="s">
        <v>1056</v>
      </c>
      <c r="D839" s="18">
        <v>90659</v>
      </c>
    </row>
    <row r="840" spans="3:4" ht="13.5" x14ac:dyDescent="0.25">
      <c r="C840" s="19" t="s">
        <v>1057</v>
      </c>
      <c r="D840" s="18">
        <v>90660</v>
      </c>
    </row>
    <row r="841" spans="3:4" ht="13.5" x14ac:dyDescent="0.25">
      <c r="C841" s="19" t="s">
        <v>1058</v>
      </c>
      <c r="D841" s="18">
        <v>90661</v>
      </c>
    </row>
    <row r="842" spans="3:4" ht="13.5" x14ac:dyDescent="0.25">
      <c r="C842" s="19" t="s">
        <v>1059</v>
      </c>
      <c r="D842" s="18">
        <v>90664</v>
      </c>
    </row>
    <row r="843" spans="3:4" ht="13.5" x14ac:dyDescent="0.25">
      <c r="C843" s="19" t="s">
        <v>1060</v>
      </c>
      <c r="D843" s="18">
        <v>90665</v>
      </c>
    </row>
    <row r="844" spans="3:4" ht="13.5" x14ac:dyDescent="0.25">
      <c r="C844" s="19" t="s">
        <v>1061</v>
      </c>
      <c r="D844" s="18">
        <v>90666</v>
      </c>
    </row>
    <row r="845" spans="3:4" ht="13.5" x14ac:dyDescent="0.25">
      <c r="C845" s="19" t="s">
        <v>1062</v>
      </c>
      <c r="D845" s="18">
        <v>90667</v>
      </c>
    </row>
    <row r="846" spans="3:4" ht="13.5" x14ac:dyDescent="0.25">
      <c r="C846" s="19" t="s">
        <v>1063</v>
      </c>
      <c r="D846" s="18">
        <v>90670</v>
      </c>
    </row>
    <row r="847" spans="3:4" ht="13.5" x14ac:dyDescent="0.25">
      <c r="C847" s="19" t="s">
        <v>1064</v>
      </c>
      <c r="D847" s="18">
        <v>90671</v>
      </c>
    </row>
    <row r="848" spans="3:4" ht="13.5" x14ac:dyDescent="0.25">
      <c r="C848" s="19" t="s">
        <v>1065</v>
      </c>
      <c r="D848" s="18">
        <v>90672</v>
      </c>
    </row>
    <row r="849" spans="3:4" ht="13.5" x14ac:dyDescent="0.25">
      <c r="C849" s="19" t="s">
        <v>1066</v>
      </c>
      <c r="D849" s="18">
        <v>90673</v>
      </c>
    </row>
    <row r="850" spans="3:4" ht="13.5" x14ac:dyDescent="0.25">
      <c r="C850" s="19" t="s">
        <v>1067</v>
      </c>
      <c r="D850" s="18">
        <v>90676</v>
      </c>
    </row>
    <row r="851" spans="3:4" ht="13.5" x14ac:dyDescent="0.25">
      <c r="C851" s="19" t="s">
        <v>1068</v>
      </c>
      <c r="D851" s="18">
        <v>90677</v>
      </c>
    </row>
    <row r="852" spans="3:4" ht="13.5" x14ac:dyDescent="0.25">
      <c r="C852" s="19" t="s">
        <v>1069</v>
      </c>
      <c r="D852" s="18">
        <v>90678</v>
      </c>
    </row>
    <row r="853" spans="3:4" ht="13.5" x14ac:dyDescent="0.25">
      <c r="C853" s="19" t="s">
        <v>1070</v>
      </c>
      <c r="D853" s="18">
        <v>90679</v>
      </c>
    </row>
    <row r="854" spans="3:4" ht="13.5" x14ac:dyDescent="0.25">
      <c r="C854" s="19" t="s">
        <v>1071</v>
      </c>
      <c r="D854" s="18">
        <v>90682</v>
      </c>
    </row>
    <row r="855" spans="3:4" ht="13.5" x14ac:dyDescent="0.25">
      <c r="C855" s="19" t="s">
        <v>1072</v>
      </c>
      <c r="D855" s="18">
        <v>90683</v>
      </c>
    </row>
    <row r="856" spans="3:4" ht="13.5" x14ac:dyDescent="0.25">
      <c r="C856" s="19" t="s">
        <v>1073</v>
      </c>
      <c r="D856" s="18">
        <v>90684</v>
      </c>
    </row>
    <row r="857" spans="3:4" ht="13.5" x14ac:dyDescent="0.25">
      <c r="C857" s="19" t="s">
        <v>1074</v>
      </c>
      <c r="D857" s="18">
        <v>90685</v>
      </c>
    </row>
    <row r="858" spans="3:4" ht="13.5" x14ac:dyDescent="0.25">
      <c r="C858" s="19" t="s">
        <v>1075</v>
      </c>
      <c r="D858" s="18">
        <v>90688</v>
      </c>
    </row>
    <row r="859" spans="3:4" ht="13.5" x14ac:dyDescent="0.25">
      <c r="C859" s="19" t="s">
        <v>1076</v>
      </c>
      <c r="D859" s="18">
        <v>90689</v>
      </c>
    </row>
    <row r="860" spans="3:4" ht="13.5" x14ac:dyDescent="0.25">
      <c r="C860" s="19" t="s">
        <v>1077</v>
      </c>
      <c r="D860" s="18">
        <v>90690</v>
      </c>
    </row>
    <row r="861" spans="3:4" ht="13.5" x14ac:dyDescent="0.25">
      <c r="C861" s="19" t="s">
        <v>1078</v>
      </c>
      <c r="D861" s="18">
        <v>90691</v>
      </c>
    </row>
    <row r="862" spans="3:4" ht="13.5" x14ac:dyDescent="0.25">
      <c r="C862" s="19" t="s">
        <v>1079</v>
      </c>
      <c r="D862" s="18">
        <v>90957</v>
      </c>
    </row>
    <row r="863" spans="3:4" ht="13.5" x14ac:dyDescent="0.25">
      <c r="C863" s="19" t="s">
        <v>1080</v>
      </c>
      <c r="D863" s="18">
        <v>90958</v>
      </c>
    </row>
    <row r="864" spans="3:4" ht="13.5" x14ac:dyDescent="0.25">
      <c r="C864" s="19" t="s">
        <v>1081</v>
      </c>
      <c r="D864" s="18">
        <v>90960</v>
      </c>
    </row>
    <row r="865" spans="3:4" ht="13.5" x14ac:dyDescent="0.25">
      <c r="C865" s="19" t="s">
        <v>1082</v>
      </c>
      <c r="D865" s="18">
        <v>90961</v>
      </c>
    </row>
    <row r="866" spans="3:4" ht="13.5" x14ac:dyDescent="0.25">
      <c r="C866" s="19" t="s">
        <v>1083</v>
      </c>
      <c r="D866" s="18">
        <v>90962</v>
      </c>
    </row>
    <row r="867" spans="3:4" ht="13.5" x14ac:dyDescent="0.25">
      <c r="C867" s="19" t="s">
        <v>1084</v>
      </c>
      <c r="D867" s="18">
        <v>90963</v>
      </c>
    </row>
    <row r="868" spans="3:4" ht="13.5" x14ac:dyDescent="0.25">
      <c r="C868" s="19" t="s">
        <v>1085</v>
      </c>
      <c r="D868" s="18">
        <v>90968</v>
      </c>
    </row>
    <row r="869" spans="3:4" ht="13.5" x14ac:dyDescent="0.25">
      <c r="C869" s="19" t="s">
        <v>1086</v>
      </c>
      <c r="D869" s="18">
        <v>90969</v>
      </c>
    </row>
    <row r="870" spans="3:4" ht="13.5" x14ac:dyDescent="0.25">
      <c r="C870" s="19" t="s">
        <v>1087</v>
      </c>
      <c r="D870" s="18">
        <v>90970</v>
      </c>
    </row>
    <row r="871" spans="3:4" ht="13.5" x14ac:dyDescent="0.25">
      <c r="C871" s="19" t="s">
        <v>1088</v>
      </c>
      <c r="D871" s="18">
        <v>90971</v>
      </c>
    </row>
    <row r="872" spans="3:4" ht="13.5" x14ac:dyDescent="0.25">
      <c r="C872" s="19" t="s">
        <v>1089</v>
      </c>
      <c r="D872" s="18">
        <v>90975</v>
      </c>
    </row>
    <row r="873" spans="3:4" ht="13.5" x14ac:dyDescent="0.25">
      <c r="C873" s="19" t="s">
        <v>1090</v>
      </c>
      <c r="D873" s="18">
        <v>90976</v>
      </c>
    </row>
    <row r="874" spans="3:4" ht="13.5" x14ac:dyDescent="0.25">
      <c r="C874" s="19" t="s">
        <v>1091</v>
      </c>
      <c r="D874" s="18">
        <v>90977</v>
      </c>
    </row>
    <row r="875" spans="3:4" ht="13.5" x14ac:dyDescent="0.25">
      <c r="C875" s="19" t="s">
        <v>1092</v>
      </c>
      <c r="D875" s="18">
        <v>90978</v>
      </c>
    </row>
    <row r="876" spans="3:4" ht="13.5" x14ac:dyDescent="0.25">
      <c r="C876" s="19" t="s">
        <v>1093</v>
      </c>
      <c r="D876" s="18">
        <v>90992</v>
      </c>
    </row>
    <row r="877" spans="3:4" ht="13.5" x14ac:dyDescent="0.25">
      <c r="C877" s="19" t="s">
        <v>1094</v>
      </c>
      <c r="D877" s="18">
        <v>90993</v>
      </c>
    </row>
    <row r="878" spans="3:4" ht="13.5" x14ac:dyDescent="0.25">
      <c r="C878" s="19" t="s">
        <v>1095</v>
      </c>
      <c r="D878" s="18">
        <v>90994</v>
      </c>
    </row>
    <row r="879" spans="3:4" ht="13.5" x14ac:dyDescent="0.25">
      <c r="C879" s="19" t="s">
        <v>1096</v>
      </c>
      <c r="D879" s="18">
        <v>90995</v>
      </c>
    </row>
    <row r="880" spans="3:4" ht="13.5" x14ac:dyDescent="0.25">
      <c r="C880" s="19" t="s">
        <v>1097</v>
      </c>
      <c r="D880" s="18">
        <v>91021</v>
      </c>
    </row>
    <row r="881" spans="3:4" ht="13.5" x14ac:dyDescent="0.25">
      <c r="C881" s="19" t="s">
        <v>1098</v>
      </c>
      <c r="D881" s="18">
        <v>91026</v>
      </c>
    </row>
    <row r="882" spans="3:4" ht="13.5" x14ac:dyDescent="0.25">
      <c r="C882" s="19" t="s">
        <v>1099</v>
      </c>
      <c r="D882" s="18">
        <v>91027</v>
      </c>
    </row>
    <row r="883" spans="3:4" ht="13.5" x14ac:dyDescent="0.25">
      <c r="C883" s="19" t="s">
        <v>1100</v>
      </c>
      <c r="D883" s="18">
        <v>91028</v>
      </c>
    </row>
    <row r="884" spans="3:4" ht="13.5" x14ac:dyDescent="0.25">
      <c r="C884" s="19" t="s">
        <v>1101</v>
      </c>
      <c r="D884" s="18">
        <v>91029</v>
      </c>
    </row>
    <row r="885" spans="3:4" ht="13.5" x14ac:dyDescent="0.25">
      <c r="C885" s="19" t="s">
        <v>1102</v>
      </c>
      <c r="D885" s="18">
        <v>91030</v>
      </c>
    </row>
    <row r="886" spans="3:4" ht="13.5" x14ac:dyDescent="0.25">
      <c r="C886" s="19" t="s">
        <v>1103</v>
      </c>
      <c r="D886" s="18">
        <v>91273</v>
      </c>
    </row>
    <row r="887" spans="3:4" ht="13.5" x14ac:dyDescent="0.25">
      <c r="C887" s="19" t="s">
        <v>1104</v>
      </c>
      <c r="D887" s="18">
        <v>91274</v>
      </c>
    </row>
    <row r="888" spans="3:4" ht="13.5" x14ac:dyDescent="0.25">
      <c r="C888" s="19" t="s">
        <v>1105</v>
      </c>
      <c r="D888" s="18">
        <v>91275</v>
      </c>
    </row>
    <row r="889" spans="3:4" ht="13.5" x14ac:dyDescent="0.25">
      <c r="C889" s="19" t="s">
        <v>1106</v>
      </c>
      <c r="D889" s="18">
        <v>91276</v>
      </c>
    </row>
    <row r="890" spans="3:4" ht="13.5" x14ac:dyDescent="0.25">
      <c r="C890" s="19" t="s">
        <v>1107</v>
      </c>
      <c r="D890" s="18">
        <v>91279</v>
      </c>
    </row>
    <row r="891" spans="3:4" ht="13.5" x14ac:dyDescent="0.25">
      <c r="C891" s="19" t="s">
        <v>1108</v>
      </c>
      <c r="D891" s="18">
        <v>91280</v>
      </c>
    </row>
    <row r="892" spans="3:4" ht="13.5" x14ac:dyDescent="0.25">
      <c r="C892" s="19" t="s">
        <v>1109</v>
      </c>
      <c r="D892" s="18">
        <v>91281</v>
      </c>
    </row>
    <row r="893" spans="3:4" ht="13.5" x14ac:dyDescent="0.25">
      <c r="C893" s="19" t="s">
        <v>1110</v>
      </c>
      <c r="D893" s="18">
        <v>91282</v>
      </c>
    </row>
    <row r="894" spans="3:4" ht="13.5" x14ac:dyDescent="0.25">
      <c r="C894" s="19" t="s">
        <v>1111</v>
      </c>
      <c r="D894" s="18">
        <v>91354</v>
      </c>
    </row>
    <row r="895" spans="3:4" ht="13.5" x14ac:dyDescent="0.25">
      <c r="C895" s="19" t="s">
        <v>1112</v>
      </c>
      <c r="D895" s="18">
        <v>91355</v>
      </c>
    </row>
    <row r="896" spans="3:4" ht="13.5" x14ac:dyDescent="0.25">
      <c r="C896" s="19" t="s">
        <v>1113</v>
      </c>
      <c r="D896" s="18">
        <v>91356</v>
      </c>
    </row>
    <row r="897" spans="3:4" ht="13.5" x14ac:dyDescent="0.25">
      <c r="C897" s="19" t="s">
        <v>1114</v>
      </c>
      <c r="D897" s="18">
        <v>91359</v>
      </c>
    </row>
    <row r="898" spans="3:4" ht="13.5" x14ac:dyDescent="0.25">
      <c r="C898" s="19" t="s">
        <v>1115</v>
      </c>
      <c r="D898" s="18">
        <v>91360</v>
      </c>
    </row>
    <row r="899" spans="3:4" ht="13.5" x14ac:dyDescent="0.25">
      <c r="C899" s="19" t="s">
        <v>1116</v>
      </c>
      <c r="D899" s="18">
        <v>91361</v>
      </c>
    </row>
    <row r="900" spans="3:4" ht="13.5" x14ac:dyDescent="0.25">
      <c r="C900" s="19" t="s">
        <v>1117</v>
      </c>
      <c r="D900" s="18">
        <v>91367</v>
      </c>
    </row>
    <row r="901" spans="3:4" ht="13.5" x14ac:dyDescent="0.25">
      <c r="C901" s="19" t="s">
        <v>1118</v>
      </c>
      <c r="D901" s="18">
        <v>91368</v>
      </c>
    </row>
    <row r="902" spans="3:4" ht="13.5" x14ac:dyDescent="0.25">
      <c r="C902" s="19" t="s">
        <v>1119</v>
      </c>
      <c r="D902" s="18">
        <v>91369</v>
      </c>
    </row>
    <row r="903" spans="3:4" ht="13.5" x14ac:dyDescent="0.25">
      <c r="C903" s="19" t="s">
        <v>1120</v>
      </c>
      <c r="D903" s="18">
        <v>91375</v>
      </c>
    </row>
    <row r="904" spans="3:4" ht="13.5" x14ac:dyDescent="0.25">
      <c r="C904" s="19" t="s">
        <v>1121</v>
      </c>
      <c r="D904" s="18">
        <v>91376</v>
      </c>
    </row>
    <row r="905" spans="3:4" ht="13.5" x14ac:dyDescent="0.25">
      <c r="C905" s="19" t="s">
        <v>1122</v>
      </c>
      <c r="D905" s="18">
        <v>91377</v>
      </c>
    </row>
    <row r="906" spans="3:4" ht="13.5" x14ac:dyDescent="0.25">
      <c r="C906" s="19" t="s">
        <v>1123</v>
      </c>
      <c r="D906" s="18">
        <v>91380</v>
      </c>
    </row>
    <row r="907" spans="3:4" ht="13.5" x14ac:dyDescent="0.25">
      <c r="C907" s="19" t="s">
        <v>1124</v>
      </c>
      <c r="D907" s="18">
        <v>91381</v>
      </c>
    </row>
    <row r="908" spans="3:4" ht="13.5" x14ac:dyDescent="0.25">
      <c r="C908" s="19" t="s">
        <v>1125</v>
      </c>
      <c r="D908" s="18">
        <v>91382</v>
      </c>
    </row>
    <row r="909" spans="3:4" ht="13.5" x14ac:dyDescent="0.25">
      <c r="C909" s="19" t="s">
        <v>1126</v>
      </c>
      <c r="D909" s="18">
        <v>91383</v>
      </c>
    </row>
    <row r="910" spans="3:4" ht="13.5" x14ac:dyDescent="0.25">
      <c r="C910" s="19" t="s">
        <v>1127</v>
      </c>
      <c r="D910" s="18">
        <v>91384</v>
      </c>
    </row>
    <row r="911" spans="3:4" ht="13.5" x14ac:dyDescent="0.25">
      <c r="C911" s="19" t="s">
        <v>1128</v>
      </c>
      <c r="D911" s="18">
        <v>91390</v>
      </c>
    </row>
    <row r="912" spans="3:4" ht="13.5" x14ac:dyDescent="0.25">
      <c r="C912" s="19" t="s">
        <v>1129</v>
      </c>
      <c r="D912" s="18">
        <v>91391</v>
      </c>
    </row>
    <row r="913" spans="3:4" ht="13.5" x14ac:dyDescent="0.25">
      <c r="C913" s="19" t="s">
        <v>1130</v>
      </c>
      <c r="D913" s="18">
        <v>91392</v>
      </c>
    </row>
    <row r="914" spans="3:4" ht="13.5" x14ac:dyDescent="0.25">
      <c r="C914" s="19" t="s">
        <v>1131</v>
      </c>
      <c r="D914" s="18">
        <v>91396</v>
      </c>
    </row>
    <row r="915" spans="3:4" ht="13.5" x14ac:dyDescent="0.25">
      <c r="C915" s="19" t="s">
        <v>1132</v>
      </c>
      <c r="D915" s="18">
        <v>91397</v>
      </c>
    </row>
    <row r="916" spans="3:4" ht="13.5" x14ac:dyDescent="0.25">
      <c r="C916" s="19" t="s">
        <v>1133</v>
      </c>
      <c r="D916" s="18">
        <v>91398</v>
      </c>
    </row>
    <row r="917" spans="3:4" ht="13.5" x14ac:dyDescent="0.25">
      <c r="C917" s="19" t="s">
        <v>1134</v>
      </c>
      <c r="D917" s="18">
        <v>91402</v>
      </c>
    </row>
    <row r="918" spans="3:4" ht="13.5" x14ac:dyDescent="0.25">
      <c r="C918" s="19" t="s">
        <v>1135</v>
      </c>
      <c r="D918" s="18">
        <v>91466</v>
      </c>
    </row>
    <row r="919" spans="3:4" ht="13.5" x14ac:dyDescent="0.25">
      <c r="C919" s="19" t="s">
        <v>1136</v>
      </c>
      <c r="D919" s="18">
        <v>91467</v>
      </c>
    </row>
    <row r="920" spans="3:4" ht="13.5" x14ac:dyDescent="0.25">
      <c r="C920" s="19" t="s">
        <v>1137</v>
      </c>
      <c r="D920" s="18">
        <v>91468</v>
      </c>
    </row>
    <row r="921" spans="3:4" ht="13.5" x14ac:dyDescent="0.25">
      <c r="C921" s="19" t="s">
        <v>1138</v>
      </c>
      <c r="D921" s="18">
        <v>91469</v>
      </c>
    </row>
    <row r="922" spans="3:4" ht="13.5" x14ac:dyDescent="0.25">
      <c r="C922" s="19" t="s">
        <v>1139</v>
      </c>
      <c r="D922" s="18">
        <v>91484</v>
      </c>
    </row>
    <row r="923" spans="3:4" ht="13.5" x14ac:dyDescent="0.25">
      <c r="C923" s="19" t="s">
        <v>1140</v>
      </c>
      <c r="D923" s="18">
        <v>91485</v>
      </c>
    </row>
    <row r="924" spans="3:4" ht="13.5" x14ac:dyDescent="0.25">
      <c r="C924" s="19" t="s">
        <v>1141</v>
      </c>
      <c r="D924" s="18">
        <v>91529</v>
      </c>
    </row>
    <row r="925" spans="3:4" ht="13.5" x14ac:dyDescent="0.25">
      <c r="C925" s="19" t="s">
        <v>1142</v>
      </c>
      <c r="D925" s="18">
        <v>91530</v>
      </c>
    </row>
    <row r="926" spans="3:4" ht="13.5" x14ac:dyDescent="0.25">
      <c r="C926" s="19" t="s">
        <v>1143</v>
      </c>
      <c r="D926" s="18">
        <v>91531</v>
      </c>
    </row>
    <row r="927" spans="3:4" ht="13.5" x14ac:dyDescent="0.25">
      <c r="C927" s="19" t="s">
        <v>1144</v>
      </c>
      <c r="D927" s="18">
        <v>91532</v>
      </c>
    </row>
    <row r="928" spans="3:4" ht="13.5" x14ac:dyDescent="0.25">
      <c r="C928" s="19" t="s">
        <v>1145</v>
      </c>
      <c r="D928" s="18">
        <v>91629</v>
      </c>
    </row>
    <row r="929" spans="3:4" ht="13.5" x14ac:dyDescent="0.25">
      <c r="C929" s="19" t="s">
        <v>1146</v>
      </c>
      <c r="D929" s="18">
        <v>91630</v>
      </c>
    </row>
    <row r="930" spans="3:4" ht="13.5" x14ac:dyDescent="0.25">
      <c r="C930" s="19" t="s">
        <v>1147</v>
      </c>
      <c r="D930" s="18">
        <v>91631</v>
      </c>
    </row>
    <row r="931" spans="3:4" ht="13.5" x14ac:dyDescent="0.25">
      <c r="C931" s="19" t="s">
        <v>1148</v>
      </c>
      <c r="D931" s="18">
        <v>91632</v>
      </c>
    </row>
    <row r="932" spans="3:4" ht="13.5" x14ac:dyDescent="0.25">
      <c r="C932" s="19" t="s">
        <v>1149</v>
      </c>
      <c r="D932" s="18">
        <v>91633</v>
      </c>
    </row>
    <row r="933" spans="3:4" ht="13.5" x14ac:dyDescent="0.25">
      <c r="C933" s="19" t="s">
        <v>1150</v>
      </c>
      <c r="D933" s="18">
        <v>91640</v>
      </c>
    </row>
    <row r="934" spans="3:4" ht="13.5" x14ac:dyDescent="0.25">
      <c r="C934" s="19" t="s">
        <v>1151</v>
      </c>
      <c r="D934" s="18">
        <v>91641</v>
      </c>
    </row>
    <row r="935" spans="3:4" ht="13.5" x14ac:dyDescent="0.25">
      <c r="C935" s="19" t="s">
        <v>1152</v>
      </c>
      <c r="D935" s="18">
        <v>91642</v>
      </c>
    </row>
    <row r="936" spans="3:4" ht="13.5" x14ac:dyDescent="0.25">
      <c r="C936" s="19" t="s">
        <v>1153</v>
      </c>
      <c r="D936" s="18">
        <v>91643</v>
      </c>
    </row>
    <row r="937" spans="3:4" ht="13.5" x14ac:dyDescent="0.25">
      <c r="C937" s="19" t="s">
        <v>1154</v>
      </c>
      <c r="D937" s="18">
        <v>91644</v>
      </c>
    </row>
    <row r="938" spans="3:4" ht="13.5" x14ac:dyDescent="0.25">
      <c r="C938" s="19" t="s">
        <v>1155</v>
      </c>
      <c r="D938" s="18">
        <v>91688</v>
      </c>
    </row>
    <row r="939" spans="3:4" ht="13.5" x14ac:dyDescent="0.25">
      <c r="C939" s="19" t="s">
        <v>1156</v>
      </c>
      <c r="D939" s="18">
        <v>91689</v>
      </c>
    </row>
    <row r="940" spans="3:4" ht="13.5" x14ac:dyDescent="0.25">
      <c r="C940" s="19" t="s">
        <v>1157</v>
      </c>
      <c r="D940" s="18">
        <v>91690</v>
      </c>
    </row>
    <row r="941" spans="3:4" ht="13.5" x14ac:dyDescent="0.25">
      <c r="C941" s="19" t="s">
        <v>1158</v>
      </c>
      <c r="D941" s="18">
        <v>91691</v>
      </c>
    </row>
    <row r="942" spans="3:4" ht="13.5" x14ac:dyDescent="0.25">
      <c r="C942" s="19" t="s">
        <v>1159</v>
      </c>
      <c r="D942" s="18">
        <v>92040</v>
      </c>
    </row>
    <row r="943" spans="3:4" ht="13.5" x14ac:dyDescent="0.25">
      <c r="C943" s="19" t="s">
        <v>1160</v>
      </c>
      <c r="D943" s="18">
        <v>92041</v>
      </c>
    </row>
    <row r="944" spans="3:4" ht="13.5" x14ac:dyDescent="0.25">
      <c r="C944" s="19" t="s">
        <v>1161</v>
      </c>
      <c r="D944" s="18">
        <v>92042</v>
      </c>
    </row>
    <row r="945" spans="3:4" ht="13.5" x14ac:dyDescent="0.25">
      <c r="C945" s="19" t="s">
        <v>1162</v>
      </c>
      <c r="D945" s="18">
        <v>92101</v>
      </c>
    </row>
    <row r="946" spans="3:4" ht="13.5" x14ac:dyDescent="0.25">
      <c r="C946" s="19" t="s">
        <v>1163</v>
      </c>
      <c r="D946" s="18">
        <v>92102</v>
      </c>
    </row>
    <row r="947" spans="3:4" ht="13.5" x14ac:dyDescent="0.25">
      <c r="C947" s="19" t="s">
        <v>1164</v>
      </c>
      <c r="D947" s="18">
        <v>92103</v>
      </c>
    </row>
    <row r="948" spans="3:4" ht="13.5" x14ac:dyDescent="0.25">
      <c r="C948" s="19" t="s">
        <v>1165</v>
      </c>
      <c r="D948" s="18">
        <v>92104</v>
      </c>
    </row>
    <row r="949" spans="3:4" ht="13.5" x14ac:dyDescent="0.25">
      <c r="C949" s="19" t="s">
        <v>1166</v>
      </c>
      <c r="D949" s="18">
        <v>92105</v>
      </c>
    </row>
    <row r="950" spans="3:4" ht="13.5" x14ac:dyDescent="0.25">
      <c r="C950" s="19" t="s">
        <v>1167</v>
      </c>
      <c r="D950" s="18">
        <v>92108</v>
      </c>
    </row>
    <row r="951" spans="3:4" ht="13.5" x14ac:dyDescent="0.25">
      <c r="C951" s="19" t="s">
        <v>1168</v>
      </c>
      <c r="D951" s="18">
        <v>92109</v>
      </c>
    </row>
    <row r="952" spans="3:4" ht="13.5" x14ac:dyDescent="0.25">
      <c r="C952" s="19" t="s">
        <v>1169</v>
      </c>
      <c r="D952" s="18">
        <v>92110</v>
      </c>
    </row>
    <row r="953" spans="3:4" ht="13.5" x14ac:dyDescent="0.25">
      <c r="C953" s="19" t="s">
        <v>1170</v>
      </c>
      <c r="D953" s="18">
        <v>92111</v>
      </c>
    </row>
    <row r="954" spans="3:4" ht="13.5" x14ac:dyDescent="0.25">
      <c r="C954" s="19" t="s">
        <v>1171</v>
      </c>
      <c r="D954" s="18">
        <v>92114</v>
      </c>
    </row>
    <row r="955" spans="3:4" ht="13.5" x14ac:dyDescent="0.25">
      <c r="C955" s="19" t="s">
        <v>1172</v>
      </c>
      <c r="D955" s="18">
        <v>92115</v>
      </c>
    </row>
    <row r="956" spans="3:4" ht="13.5" x14ac:dyDescent="0.25">
      <c r="C956" s="19" t="s">
        <v>1173</v>
      </c>
      <c r="D956" s="18">
        <v>92116</v>
      </c>
    </row>
    <row r="957" spans="3:4" ht="13.5" x14ac:dyDescent="0.25">
      <c r="C957" s="19" t="s">
        <v>1174</v>
      </c>
      <c r="D957" s="18">
        <v>92133</v>
      </c>
    </row>
    <row r="958" spans="3:4" ht="13.5" x14ac:dyDescent="0.25">
      <c r="C958" s="19" t="s">
        <v>1175</v>
      </c>
      <c r="D958" s="18">
        <v>92134</v>
      </c>
    </row>
    <row r="959" spans="3:4" ht="13.5" x14ac:dyDescent="0.25">
      <c r="C959" s="19" t="s">
        <v>1176</v>
      </c>
      <c r="D959" s="18">
        <v>92135</v>
      </c>
    </row>
    <row r="960" spans="3:4" ht="13.5" x14ac:dyDescent="0.25">
      <c r="C960" s="19" t="s">
        <v>1177</v>
      </c>
      <c r="D960" s="18">
        <v>92136</v>
      </c>
    </row>
    <row r="961" spans="3:4" ht="13.5" x14ac:dyDescent="0.25">
      <c r="C961" s="19" t="s">
        <v>1178</v>
      </c>
      <c r="D961" s="18">
        <v>92137</v>
      </c>
    </row>
    <row r="962" spans="3:4" ht="13.5" x14ac:dyDescent="0.25">
      <c r="C962" s="19" t="s">
        <v>1179</v>
      </c>
      <c r="D962" s="18">
        <v>92140</v>
      </c>
    </row>
    <row r="963" spans="3:4" ht="13.5" x14ac:dyDescent="0.25">
      <c r="C963" s="19" t="s">
        <v>1180</v>
      </c>
      <c r="D963" s="18">
        <v>92141</v>
      </c>
    </row>
    <row r="964" spans="3:4" ht="13.5" x14ac:dyDescent="0.25">
      <c r="C964" s="19" t="s">
        <v>1181</v>
      </c>
      <c r="D964" s="18">
        <v>92142</v>
      </c>
    </row>
    <row r="965" spans="3:4" ht="13.5" x14ac:dyDescent="0.25">
      <c r="C965" s="19" t="s">
        <v>1182</v>
      </c>
      <c r="D965" s="18">
        <v>92143</v>
      </c>
    </row>
    <row r="966" spans="3:4" ht="13.5" x14ac:dyDescent="0.25">
      <c r="C966" s="19" t="s">
        <v>1183</v>
      </c>
      <c r="D966" s="18">
        <v>92144</v>
      </c>
    </row>
    <row r="967" spans="3:4" ht="13.5" x14ac:dyDescent="0.25">
      <c r="C967" s="19" t="s">
        <v>1184</v>
      </c>
      <c r="D967" s="18">
        <v>92237</v>
      </c>
    </row>
    <row r="968" spans="3:4" ht="13.5" x14ac:dyDescent="0.25">
      <c r="C968" s="19" t="s">
        <v>1185</v>
      </c>
      <c r="D968" s="18">
        <v>92238</v>
      </c>
    </row>
    <row r="969" spans="3:4" ht="13.5" x14ac:dyDescent="0.25">
      <c r="C969" s="19" t="s">
        <v>1186</v>
      </c>
      <c r="D969" s="18">
        <v>92239</v>
      </c>
    </row>
    <row r="970" spans="3:4" ht="13.5" x14ac:dyDescent="0.25">
      <c r="C970" s="19" t="s">
        <v>1187</v>
      </c>
      <c r="D970" s="18">
        <v>92240</v>
      </c>
    </row>
    <row r="971" spans="3:4" ht="13.5" x14ac:dyDescent="0.25">
      <c r="C971" s="19" t="s">
        <v>1188</v>
      </c>
      <c r="D971" s="18">
        <v>92241</v>
      </c>
    </row>
    <row r="972" spans="3:4" ht="13.5" x14ac:dyDescent="0.25">
      <c r="C972" s="19" t="s">
        <v>1189</v>
      </c>
      <c r="D972" s="18">
        <v>92712</v>
      </c>
    </row>
    <row r="973" spans="3:4" ht="13.5" x14ac:dyDescent="0.25">
      <c r="C973" s="19" t="s">
        <v>1190</v>
      </c>
      <c r="D973" s="18">
        <v>92713</v>
      </c>
    </row>
    <row r="974" spans="3:4" ht="13.5" x14ac:dyDescent="0.25">
      <c r="C974" s="19" t="s">
        <v>1191</v>
      </c>
      <c r="D974" s="18">
        <v>92714</v>
      </c>
    </row>
    <row r="975" spans="3:4" ht="13.5" x14ac:dyDescent="0.25">
      <c r="C975" s="19" t="s">
        <v>1192</v>
      </c>
      <c r="D975" s="18">
        <v>92715</v>
      </c>
    </row>
    <row r="976" spans="3:4" ht="13.5" x14ac:dyDescent="0.25">
      <c r="C976" s="19" t="s">
        <v>1193</v>
      </c>
      <c r="D976" s="18">
        <v>92956</v>
      </c>
    </row>
    <row r="977" spans="3:4" ht="13.5" x14ac:dyDescent="0.25">
      <c r="C977" s="19" t="s">
        <v>1194</v>
      </c>
      <c r="D977" s="18">
        <v>92957</v>
      </c>
    </row>
    <row r="978" spans="3:4" ht="13.5" x14ac:dyDescent="0.25">
      <c r="C978" s="19" t="s">
        <v>1195</v>
      </c>
      <c r="D978" s="18">
        <v>92958</v>
      </c>
    </row>
    <row r="979" spans="3:4" ht="13.5" x14ac:dyDescent="0.25">
      <c r="C979" s="19" t="s">
        <v>1196</v>
      </c>
      <c r="D979" s="18">
        <v>92959</v>
      </c>
    </row>
    <row r="980" spans="3:4" ht="13.5" x14ac:dyDescent="0.25">
      <c r="C980" s="19" t="s">
        <v>1197</v>
      </c>
      <c r="D980" s="18">
        <v>92963</v>
      </c>
    </row>
    <row r="981" spans="3:4" ht="13.5" x14ac:dyDescent="0.25">
      <c r="C981" s="19" t="s">
        <v>1198</v>
      </c>
      <c r="D981" s="18">
        <v>92964</v>
      </c>
    </row>
    <row r="982" spans="3:4" ht="13.5" x14ac:dyDescent="0.25">
      <c r="C982" s="19" t="s">
        <v>1199</v>
      </c>
      <c r="D982" s="18">
        <v>92965</v>
      </c>
    </row>
    <row r="983" spans="3:4" ht="13.5" x14ac:dyDescent="0.25">
      <c r="C983" s="19" t="s">
        <v>1200</v>
      </c>
      <c r="D983" s="18">
        <v>93220</v>
      </c>
    </row>
    <row r="984" spans="3:4" ht="13.5" x14ac:dyDescent="0.25">
      <c r="C984" s="19" t="s">
        <v>1201</v>
      </c>
      <c r="D984" s="18">
        <v>93221</v>
      </c>
    </row>
    <row r="985" spans="3:4" ht="13.5" x14ac:dyDescent="0.25">
      <c r="C985" s="19" t="s">
        <v>1202</v>
      </c>
      <c r="D985" s="18">
        <v>93222</v>
      </c>
    </row>
    <row r="986" spans="3:4" ht="13.5" x14ac:dyDescent="0.25">
      <c r="C986" s="19" t="s">
        <v>1203</v>
      </c>
      <c r="D986" s="18">
        <v>93223</v>
      </c>
    </row>
    <row r="987" spans="3:4" ht="13.5" x14ac:dyDescent="0.25">
      <c r="C987" s="19" t="s">
        <v>1204</v>
      </c>
      <c r="D987" s="18">
        <v>93229</v>
      </c>
    </row>
    <row r="988" spans="3:4" ht="13.5" x14ac:dyDescent="0.25">
      <c r="C988" s="19" t="s">
        <v>1205</v>
      </c>
      <c r="D988" s="18">
        <v>93230</v>
      </c>
    </row>
    <row r="989" spans="3:4" ht="13.5" x14ac:dyDescent="0.25">
      <c r="C989" s="19" t="s">
        <v>1206</v>
      </c>
      <c r="D989" s="18">
        <v>93231</v>
      </c>
    </row>
    <row r="990" spans="3:4" ht="13.5" x14ac:dyDescent="0.25">
      <c r="C990" s="19" t="s">
        <v>1207</v>
      </c>
      <c r="D990" s="18">
        <v>93232</v>
      </c>
    </row>
    <row r="991" spans="3:4" ht="13.5" x14ac:dyDescent="0.25">
      <c r="C991" s="19" t="s">
        <v>1208</v>
      </c>
      <c r="D991" s="18">
        <v>93235</v>
      </c>
    </row>
    <row r="992" spans="3:4" ht="13.5" x14ac:dyDescent="0.25">
      <c r="C992" s="19" t="s">
        <v>1209</v>
      </c>
      <c r="D992" s="18">
        <v>93238</v>
      </c>
    </row>
    <row r="993" spans="3:4" ht="13.5" x14ac:dyDescent="0.25">
      <c r="C993" s="19" t="s">
        <v>1210</v>
      </c>
      <c r="D993" s="18">
        <v>93239</v>
      </c>
    </row>
    <row r="994" spans="3:4" ht="13.5" x14ac:dyDescent="0.25">
      <c r="C994" s="19" t="s">
        <v>1211</v>
      </c>
      <c r="D994" s="18">
        <v>93240</v>
      </c>
    </row>
    <row r="995" spans="3:4" ht="13.5" x14ac:dyDescent="0.25">
      <c r="C995" s="19" t="s">
        <v>1212</v>
      </c>
      <c r="D995" s="18">
        <v>93267</v>
      </c>
    </row>
    <row r="996" spans="3:4" ht="13.5" x14ac:dyDescent="0.25">
      <c r="C996" s="19" t="s">
        <v>1213</v>
      </c>
      <c r="D996" s="18">
        <v>93269</v>
      </c>
    </row>
    <row r="997" spans="3:4" ht="13.5" x14ac:dyDescent="0.25">
      <c r="C997" s="19" t="s">
        <v>1214</v>
      </c>
      <c r="D997" s="18">
        <v>93270</v>
      </c>
    </row>
    <row r="998" spans="3:4" ht="13.5" x14ac:dyDescent="0.25">
      <c r="C998" s="19" t="s">
        <v>1215</v>
      </c>
      <c r="D998" s="18">
        <v>93271</v>
      </c>
    </row>
    <row r="999" spans="3:4" ht="13.5" x14ac:dyDescent="0.25">
      <c r="C999" s="19" t="s">
        <v>1216</v>
      </c>
      <c r="D999" s="18">
        <v>93277</v>
      </c>
    </row>
    <row r="1000" spans="3:4" ht="13.5" x14ac:dyDescent="0.25">
      <c r="C1000" s="19" t="s">
        <v>1217</v>
      </c>
      <c r="D1000" s="18">
        <v>93278</v>
      </c>
    </row>
    <row r="1001" spans="3:4" ht="13.5" x14ac:dyDescent="0.25">
      <c r="C1001" s="19" t="s">
        <v>1218</v>
      </c>
      <c r="D1001" s="18">
        <v>93279</v>
      </c>
    </row>
    <row r="1002" spans="3:4" ht="13.5" x14ac:dyDescent="0.25">
      <c r="C1002" s="19" t="s">
        <v>1219</v>
      </c>
      <c r="D1002" s="18">
        <v>93280</v>
      </c>
    </row>
    <row r="1003" spans="3:4" ht="13.5" x14ac:dyDescent="0.25">
      <c r="C1003" s="19" t="s">
        <v>1220</v>
      </c>
      <c r="D1003" s="18">
        <v>93283</v>
      </c>
    </row>
    <row r="1004" spans="3:4" ht="13.5" x14ac:dyDescent="0.25">
      <c r="C1004" s="19" t="s">
        <v>1221</v>
      </c>
      <c r="D1004" s="18">
        <v>93284</v>
      </c>
    </row>
    <row r="1005" spans="3:4" ht="13.5" x14ac:dyDescent="0.25">
      <c r="C1005" s="19" t="s">
        <v>1222</v>
      </c>
      <c r="D1005" s="18">
        <v>93285</v>
      </c>
    </row>
    <row r="1006" spans="3:4" ht="13.5" x14ac:dyDescent="0.25">
      <c r="C1006" s="19" t="s">
        <v>1223</v>
      </c>
      <c r="D1006" s="18">
        <v>93286</v>
      </c>
    </row>
    <row r="1007" spans="3:4" ht="13.5" x14ac:dyDescent="0.25">
      <c r="C1007" s="19" t="s">
        <v>1224</v>
      </c>
      <c r="D1007" s="18">
        <v>93296</v>
      </c>
    </row>
    <row r="1008" spans="3:4" ht="13.5" x14ac:dyDescent="0.25">
      <c r="C1008" s="19" t="s">
        <v>1225</v>
      </c>
      <c r="D1008" s="18">
        <v>93397</v>
      </c>
    </row>
    <row r="1009" spans="3:4" ht="13.5" x14ac:dyDescent="0.25">
      <c r="C1009" s="19" t="s">
        <v>1226</v>
      </c>
      <c r="D1009" s="18">
        <v>93398</v>
      </c>
    </row>
    <row r="1010" spans="3:4" ht="13.5" x14ac:dyDescent="0.25">
      <c r="C1010" s="19" t="s">
        <v>1227</v>
      </c>
      <c r="D1010" s="18">
        <v>93399</v>
      </c>
    </row>
    <row r="1011" spans="3:4" ht="13.5" x14ac:dyDescent="0.25">
      <c r="C1011" s="19" t="s">
        <v>1228</v>
      </c>
      <c r="D1011" s="18">
        <v>93400</v>
      </c>
    </row>
    <row r="1012" spans="3:4" ht="13.5" x14ac:dyDescent="0.25">
      <c r="C1012" s="19" t="s">
        <v>1229</v>
      </c>
      <c r="D1012" s="18">
        <v>93401</v>
      </c>
    </row>
    <row r="1013" spans="3:4" ht="13.5" x14ac:dyDescent="0.25">
      <c r="C1013" s="19" t="s">
        <v>1230</v>
      </c>
      <c r="D1013" s="18">
        <v>93404</v>
      </c>
    </row>
    <row r="1014" spans="3:4" ht="13.5" x14ac:dyDescent="0.25">
      <c r="C1014" s="19" t="s">
        <v>1231</v>
      </c>
      <c r="D1014" s="18">
        <v>93405</v>
      </c>
    </row>
    <row r="1015" spans="3:4" ht="13.5" x14ac:dyDescent="0.25">
      <c r="C1015" s="19" t="s">
        <v>1232</v>
      </c>
      <c r="D1015" s="18">
        <v>93406</v>
      </c>
    </row>
    <row r="1016" spans="3:4" ht="13.5" x14ac:dyDescent="0.25">
      <c r="C1016" s="19" t="s">
        <v>1233</v>
      </c>
      <c r="D1016" s="18">
        <v>93407</v>
      </c>
    </row>
    <row r="1017" spans="3:4" ht="13.5" x14ac:dyDescent="0.25">
      <c r="C1017" s="19" t="s">
        <v>1234</v>
      </c>
      <c r="D1017" s="18">
        <v>93411</v>
      </c>
    </row>
    <row r="1018" spans="3:4" ht="13.5" x14ac:dyDescent="0.25">
      <c r="C1018" s="19" t="s">
        <v>1235</v>
      </c>
      <c r="D1018" s="18">
        <v>93412</v>
      </c>
    </row>
    <row r="1019" spans="3:4" ht="13.5" x14ac:dyDescent="0.25">
      <c r="C1019" s="19" t="s">
        <v>1236</v>
      </c>
      <c r="D1019" s="18">
        <v>93413</v>
      </c>
    </row>
    <row r="1020" spans="3:4" ht="13.5" x14ac:dyDescent="0.25">
      <c r="C1020" s="19" t="s">
        <v>1237</v>
      </c>
      <c r="D1020" s="18">
        <v>93414</v>
      </c>
    </row>
    <row r="1021" spans="3:4" ht="13.5" x14ac:dyDescent="0.25">
      <c r="C1021" s="19" t="s">
        <v>1238</v>
      </c>
      <c r="D1021" s="18">
        <v>93417</v>
      </c>
    </row>
    <row r="1022" spans="3:4" ht="13.5" x14ac:dyDescent="0.25">
      <c r="C1022" s="19" t="s">
        <v>1239</v>
      </c>
      <c r="D1022" s="18">
        <v>93418</v>
      </c>
    </row>
    <row r="1023" spans="3:4" ht="13.5" x14ac:dyDescent="0.25">
      <c r="C1023" s="19" t="s">
        <v>1240</v>
      </c>
      <c r="D1023" s="18">
        <v>93419</v>
      </c>
    </row>
    <row r="1024" spans="3:4" ht="13.5" x14ac:dyDescent="0.25">
      <c r="C1024" s="19" t="s">
        <v>1241</v>
      </c>
      <c r="D1024" s="18">
        <v>93420</v>
      </c>
    </row>
    <row r="1025" spans="3:4" ht="13.5" x14ac:dyDescent="0.25">
      <c r="C1025" s="19" t="s">
        <v>1242</v>
      </c>
      <c r="D1025" s="18">
        <v>93423</v>
      </c>
    </row>
    <row r="1026" spans="3:4" ht="13.5" x14ac:dyDescent="0.25">
      <c r="C1026" s="19" t="s">
        <v>1243</v>
      </c>
      <c r="D1026" s="18">
        <v>93424</v>
      </c>
    </row>
    <row r="1027" spans="3:4" ht="13.5" x14ac:dyDescent="0.25">
      <c r="C1027" s="19" t="s">
        <v>1244</v>
      </c>
      <c r="D1027" s="18">
        <v>93425</v>
      </c>
    </row>
    <row r="1028" spans="3:4" ht="13.5" x14ac:dyDescent="0.25">
      <c r="C1028" s="19" t="s">
        <v>1245</v>
      </c>
      <c r="D1028" s="18">
        <v>93426</v>
      </c>
    </row>
    <row r="1029" spans="3:4" ht="13.5" x14ac:dyDescent="0.25">
      <c r="C1029" s="19" t="s">
        <v>1246</v>
      </c>
      <c r="D1029" s="18">
        <v>93429</v>
      </c>
    </row>
    <row r="1030" spans="3:4" ht="13.5" x14ac:dyDescent="0.25">
      <c r="C1030" s="19" t="s">
        <v>1247</v>
      </c>
      <c r="D1030" s="18">
        <v>93430</v>
      </c>
    </row>
    <row r="1031" spans="3:4" ht="13.5" x14ac:dyDescent="0.25">
      <c r="C1031" s="19" t="s">
        <v>1248</v>
      </c>
      <c r="D1031" s="18">
        <v>93431</v>
      </c>
    </row>
    <row r="1032" spans="3:4" ht="13.5" x14ac:dyDescent="0.25">
      <c r="C1032" s="19" t="s">
        <v>1249</v>
      </c>
      <c r="D1032" s="18">
        <v>93432</v>
      </c>
    </row>
    <row r="1033" spans="3:4" ht="13.5" x14ac:dyDescent="0.25">
      <c r="C1033" s="19" t="s">
        <v>1250</v>
      </c>
      <c r="D1033" s="18">
        <v>93435</v>
      </c>
    </row>
    <row r="1034" spans="3:4" ht="13.5" x14ac:dyDescent="0.25">
      <c r="C1034" s="19" t="s">
        <v>1251</v>
      </c>
      <c r="D1034" s="18">
        <v>93436</v>
      </c>
    </row>
    <row r="1035" spans="3:4" ht="13.5" x14ac:dyDescent="0.25">
      <c r="C1035" s="19" t="s">
        <v>1252</v>
      </c>
      <c r="D1035" s="18">
        <v>93437</v>
      </c>
    </row>
    <row r="1036" spans="3:4" ht="13.5" x14ac:dyDescent="0.25">
      <c r="C1036" s="19" t="s">
        <v>1253</v>
      </c>
      <c r="D1036" s="18">
        <v>93438</v>
      </c>
    </row>
    <row r="1037" spans="3:4" ht="13.5" x14ac:dyDescent="0.25">
      <c r="C1037" s="19" t="s">
        <v>1254</v>
      </c>
      <c r="D1037" s="18">
        <v>95114</v>
      </c>
    </row>
    <row r="1038" spans="3:4" ht="13.5" x14ac:dyDescent="0.25">
      <c r="C1038" s="19" t="s">
        <v>1255</v>
      </c>
      <c r="D1038" s="18">
        <v>95115</v>
      </c>
    </row>
    <row r="1039" spans="3:4" ht="13.5" x14ac:dyDescent="0.25">
      <c r="C1039" s="19" t="s">
        <v>1256</v>
      </c>
      <c r="D1039" s="18">
        <v>95116</v>
      </c>
    </row>
    <row r="1040" spans="3:4" ht="13.5" x14ac:dyDescent="0.25">
      <c r="C1040" s="19" t="s">
        <v>1257</v>
      </c>
      <c r="D1040" s="18">
        <v>95117</v>
      </c>
    </row>
    <row r="1041" spans="3:4" ht="13.5" x14ac:dyDescent="0.25">
      <c r="C1041" s="19" t="s">
        <v>1258</v>
      </c>
      <c r="D1041" s="18">
        <v>95118</v>
      </c>
    </row>
    <row r="1042" spans="3:4" ht="13.5" x14ac:dyDescent="0.25">
      <c r="C1042" s="19" t="s">
        <v>1259</v>
      </c>
      <c r="D1042" s="18">
        <v>95119</v>
      </c>
    </row>
    <row r="1043" spans="3:4" ht="13.5" x14ac:dyDescent="0.25">
      <c r="C1043" s="19" t="s">
        <v>1260</v>
      </c>
      <c r="D1043" s="18">
        <v>95120</v>
      </c>
    </row>
    <row r="1044" spans="3:4" ht="13.5" x14ac:dyDescent="0.25">
      <c r="C1044" s="19" t="s">
        <v>1261</v>
      </c>
      <c r="D1044" s="18">
        <v>95123</v>
      </c>
    </row>
    <row r="1045" spans="3:4" ht="13.5" x14ac:dyDescent="0.25">
      <c r="C1045" s="19" t="s">
        <v>1262</v>
      </c>
      <c r="D1045" s="18">
        <v>95124</v>
      </c>
    </row>
    <row r="1046" spans="3:4" ht="13.5" x14ac:dyDescent="0.25">
      <c r="C1046" s="19" t="s">
        <v>1263</v>
      </c>
      <c r="D1046" s="18">
        <v>95125</v>
      </c>
    </row>
    <row r="1047" spans="3:4" ht="13.5" x14ac:dyDescent="0.25">
      <c r="C1047" s="19" t="s">
        <v>1264</v>
      </c>
      <c r="D1047" s="18">
        <v>95126</v>
      </c>
    </row>
    <row r="1048" spans="3:4" ht="13.5" x14ac:dyDescent="0.25">
      <c r="C1048" s="19" t="s">
        <v>1265</v>
      </c>
      <c r="D1048" s="18">
        <v>95129</v>
      </c>
    </row>
    <row r="1049" spans="3:4" ht="13.5" x14ac:dyDescent="0.25">
      <c r="C1049" s="19" t="s">
        <v>1266</v>
      </c>
      <c r="D1049" s="18">
        <v>95130</v>
      </c>
    </row>
    <row r="1050" spans="3:4" ht="13.5" x14ac:dyDescent="0.25">
      <c r="C1050" s="19" t="s">
        <v>1267</v>
      </c>
      <c r="D1050" s="18">
        <v>95131</v>
      </c>
    </row>
    <row r="1051" spans="3:4" ht="13.5" x14ac:dyDescent="0.25">
      <c r="C1051" s="19" t="s">
        <v>1268</v>
      </c>
      <c r="D1051" s="18">
        <v>95132</v>
      </c>
    </row>
    <row r="1052" spans="3:4" ht="13.5" x14ac:dyDescent="0.25">
      <c r="C1052" s="19" t="s">
        <v>1269</v>
      </c>
      <c r="D1052" s="18">
        <v>95136</v>
      </c>
    </row>
    <row r="1053" spans="3:4" ht="13.5" x14ac:dyDescent="0.25">
      <c r="C1053" s="19" t="s">
        <v>1270</v>
      </c>
      <c r="D1053" s="18">
        <v>95137</v>
      </c>
    </row>
    <row r="1054" spans="3:4" ht="13.5" x14ac:dyDescent="0.25">
      <c r="C1054" s="19" t="s">
        <v>1271</v>
      </c>
      <c r="D1054" s="18">
        <v>95138</v>
      </c>
    </row>
    <row r="1055" spans="3:4" ht="13.5" x14ac:dyDescent="0.25">
      <c r="C1055" s="19" t="s">
        <v>1272</v>
      </c>
      <c r="D1055" s="18">
        <v>95208</v>
      </c>
    </row>
    <row r="1056" spans="3:4" ht="13.5" x14ac:dyDescent="0.25">
      <c r="C1056" s="19" t="s">
        <v>1273</v>
      </c>
      <c r="D1056" s="18">
        <v>95209</v>
      </c>
    </row>
    <row r="1057" spans="3:4" ht="13.5" x14ac:dyDescent="0.25">
      <c r="C1057" s="19" t="s">
        <v>1274</v>
      </c>
      <c r="D1057" s="18">
        <v>95210</v>
      </c>
    </row>
    <row r="1058" spans="3:4" ht="13.5" x14ac:dyDescent="0.25">
      <c r="C1058" s="19" t="s">
        <v>1275</v>
      </c>
      <c r="D1058" s="18">
        <v>95211</v>
      </c>
    </row>
    <row r="1059" spans="3:4" ht="13.5" x14ac:dyDescent="0.25">
      <c r="C1059" s="19" t="s">
        <v>1276</v>
      </c>
      <c r="D1059" s="18">
        <v>95214</v>
      </c>
    </row>
    <row r="1060" spans="3:4" ht="13.5" x14ac:dyDescent="0.25">
      <c r="C1060" s="19" t="s">
        <v>1277</v>
      </c>
      <c r="D1060" s="18">
        <v>95215</v>
      </c>
    </row>
    <row r="1061" spans="3:4" ht="13.5" x14ac:dyDescent="0.25">
      <c r="C1061" s="19" t="s">
        <v>1278</v>
      </c>
      <c r="D1061" s="18">
        <v>95216</v>
      </c>
    </row>
    <row r="1062" spans="3:4" ht="13.5" x14ac:dyDescent="0.25">
      <c r="C1062" s="19" t="s">
        <v>1279</v>
      </c>
      <c r="D1062" s="18">
        <v>95217</v>
      </c>
    </row>
    <row r="1063" spans="3:4" ht="13.5" x14ac:dyDescent="0.25">
      <c r="C1063" s="19" t="s">
        <v>1280</v>
      </c>
      <c r="D1063" s="18">
        <v>95255</v>
      </c>
    </row>
    <row r="1064" spans="3:4" ht="13.5" x14ac:dyDescent="0.25">
      <c r="C1064" s="19" t="s">
        <v>1281</v>
      </c>
      <c r="D1064" s="18">
        <v>95256</v>
      </c>
    </row>
    <row r="1065" spans="3:4" ht="13.5" x14ac:dyDescent="0.25">
      <c r="C1065" s="19" t="s">
        <v>1282</v>
      </c>
      <c r="D1065" s="18">
        <v>95257</v>
      </c>
    </row>
    <row r="1066" spans="3:4" ht="13.5" x14ac:dyDescent="0.25">
      <c r="C1066" s="19" t="s">
        <v>1283</v>
      </c>
      <c r="D1066" s="18">
        <v>95260</v>
      </c>
    </row>
    <row r="1067" spans="3:4" ht="13.5" x14ac:dyDescent="0.25">
      <c r="C1067" s="19" t="s">
        <v>1284</v>
      </c>
      <c r="D1067" s="18">
        <v>95261</v>
      </c>
    </row>
    <row r="1068" spans="3:4" ht="13.5" x14ac:dyDescent="0.25">
      <c r="C1068" s="19" t="s">
        <v>1285</v>
      </c>
      <c r="D1068" s="18">
        <v>95262</v>
      </c>
    </row>
    <row r="1069" spans="3:4" ht="13.5" x14ac:dyDescent="0.25">
      <c r="C1069" s="19" t="s">
        <v>1286</v>
      </c>
      <c r="D1069" s="18">
        <v>95263</v>
      </c>
    </row>
    <row r="1070" spans="3:4" ht="13.5" x14ac:dyDescent="0.25">
      <c r="C1070" s="19" t="s">
        <v>1287</v>
      </c>
      <c r="D1070" s="18">
        <v>95266</v>
      </c>
    </row>
    <row r="1071" spans="3:4" ht="13.5" x14ac:dyDescent="0.25">
      <c r="C1071" s="19" t="s">
        <v>1288</v>
      </c>
      <c r="D1071" s="18">
        <v>95267</v>
      </c>
    </row>
    <row r="1072" spans="3:4" ht="13.5" x14ac:dyDescent="0.25">
      <c r="C1072" s="19" t="s">
        <v>1289</v>
      </c>
      <c r="D1072" s="18">
        <v>95268</v>
      </c>
    </row>
    <row r="1073" spans="3:4" ht="13.5" x14ac:dyDescent="0.25">
      <c r="C1073" s="19" t="s">
        <v>1290</v>
      </c>
      <c r="D1073" s="18">
        <v>95269</v>
      </c>
    </row>
    <row r="1074" spans="3:4" ht="13.5" x14ac:dyDescent="0.25">
      <c r="C1074" s="19" t="s">
        <v>1291</v>
      </c>
      <c r="D1074" s="18">
        <v>95272</v>
      </c>
    </row>
    <row r="1075" spans="3:4" ht="13.5" x14ac:dyDescent="0.25">
      <c r="C1075" s="19" t="s">
        <v>1292</v>
      </c>
      <c r="D1075" s="18">
        <v>95273</v>
      </c>
    </row>
    <row r="1076" spans="3:4" ht="13.5" x14ac:dyDescent="0.25">
      <c r="C1076" s="19" t="s">
        <v>1293</v>
      </c>
      <c r="D1076" s="18">
        <v>95274</v>
      </c>
    </row>
    <row r="1077" spans="3:4" ht="13.5" x14ac:dyDescent="0.25">
      <c r="C1077" s="19" t="s">
        <v>1294</v>
      </c>
      <c r="D1077" s="18">
        <v>95275</v>
      </c>
    </row>
    <row r="1078" spans="3:4" ht="13.5" x14ac:dyDescent="0.25">
      <c r="C1078" s="19" t="s">
        <v>1295</v>
      </c>
      <c r="D1078" s="18">
        <v>95278</v>
      </c>
    </row>
    <row r="1079" spans="3:4" ht="13.5" x14ac:dyDescent="0.25">
      <c r="C1079" s="19" t="s">
        <v>1296</v>
      </c>
      <c r="D1079" s="18">
        <v>95279</v>
      </c>
    </row>
    <row r="1080" spans="3:4" ht="13.5" x14ac:dyDescent="0.25">
      <c r="C1080" s="19" t="s">
        <v>1297</v>
      </c>
      <c r="D1080" s="18">
        <v>95280</v>
      </c>
    </row>
    <row r="1081" spans="3:4" ht="13.5" x14ac:dyDescent="0.25">
      <c r="C1081" s="19" t="s">
        <v>1298</v>
      </c>
      <c r="D1081" s="18">
        <v>95281</v>
      </c>
    </row>
    <row r="1082" spans="3:4" ht="13.5" x14ac:dyDescent="0.25">
      <c r="C1082" s="19" t="s">
        <v>1299</v>
      </c>
      <c r="D1082" s="18">
        <v>95617</v>
      </c>
    </row>
    <row r="1083" spans="3:4" ht="13.5" x14ac:dyDescent="0.25">
      <c r="C1083" s="19" t="s">
        <v>1300</v>
      </c>
      <c r="D1083" s="18">
        <v>95618</v>
      </c>
    </row>
    <row r="1084" spans="3:4" ht="13.5" x14ac:dyDescent="0.25">
      <c r="C1084" s="19" t="s">
        <v>1301</v>
      </c>
      <c r="D1084" s="18">
        <v>95619</v>
      </c>
    </row>
    <row r="1085" spans="3:4" ht="13.5" x14ac:dyDescent="0.25">
      <c r="C1085" s="19" t="s">
        <v>1302</v>
      </c>
      <c r="D1085" s="18">
        <v>95627</v>
      </c>
    </row>
    <row r="1086" spans="3:4" ht="13.5" x14ac:dyDescent="0.25">
      <c r="C1086" s="19" t="s">
        <v>1303</v>
      </c>
      <c r="D1086" s="18">
        <v>95628</v>
      </c>
    </row>
    <row r="1087" spans="3:4" ht="13.5" x14ac:dyDescent="0.25">
      <c r="C1087" s="19" t="s">
        <v>1304</v>
      </c>
      <c r="D1087" s="18">
        <v>95629</v>
      </c>
    </row>
    <row r="1088" spans="3:4" ht="13.5" x14ac:dyDescent="0.25">
      <c r="C1088" s="19" t="s">
        <v>1305</v>
      </c>
      <c r="D1088" s="18">
        <v>95630</v>
      </c>
    </row>
    <row r="1089" spans="3:4" ht="13.5" x14ac:dyDescent="0.25">
      <c r="C1089" s="19" t="s">
        <v>1306</v>
      </c>
      <c r="D1089" s="18">
        <v>95698</v>
      </c>
    </row>
    <row r="1090" spans="3:4" ht="13.5" x14ac:dyDescent="0.25">
      <c r="C1090" s="19" t="s">
        <v>1307</v>
      </c>
      <c r="D1090" s="18">
        <v>95699</v>
      </c>
    </row>
    <row r="1091" spans="3:4" ht="13.5" x14ac:dyDescent="0.25">
      <c r="C1091" s="19" t="s">
        <v>1308</v>
      </c>
      <c r="D1091" s="18">
        <v>95700</v>
      </c>
    </row>
    <row r="1092" spans="3:4" ht="13.5" x14ac:dyDescent="0.25">
      <c r="C1092" s="19" t="s">
        <v>1309</v>
      </c>
      <c r="D1092" s="18">
        <v>95701</v>
      </c>
    </row>
    <row r="1093" spans="3:4" ht="13.5" x14ac:dyDescent="0.25">
      <c r="C1093" s="19" t="s">
        <v>1310</v>
      </c>
      <c r="D1093" s="18">
        <v>95704</v>
      </c>
    </row>
    <row r="1094" spans="3:4" ht="13.5" x14ac:dyDescent="0.25">
      <c r="C1094" s="19" t="s">
        <v>1311</v>
      </c>
      <c r="D1094" s="18">
        <v>95705</v>
      </c>
    </row>
    <row r="1095" spans="3:4" ht="13.5" x14ac:dyDescent="0.25">
      <c r="C1095" s="19" t="s">
        <v>1312</v>
      </c>
      <c r="D1095" s="18">
        <v>95706</v>
      </c>
    </row>
    <row r="1096" spans="3:4" ht="13.5" x14ac:dyDescent="0.25">
      <c r="C1096" s="19" t="s">
        <v>1313</v>
      </c>
      <c r="D1096" s="18">
        <v>95707</v>
      </c>
    </row>
    <row r="1097" spans="3:4" ht="13.5" x14ac:dyDescent="0.25">
      <c r="C1097" s="19" t="s">
        <v>1314</v>
      </c>
      <c r="D1097" s="18">
        <v>95710</v>
      </c>
    </row>
    <row r="1098" spans="3:4" ht="13.5" x14ac:dyDescent="0.25">
      <c r="C1098" s="19" t="s">
        <v>1315</v>
      </c>
      <c r="D1098" s="18">
        <v>95711</v>
      </c>
    </row>
    <row r="1099" spans="3:4" ht="13.5" x14ac:dyDescent="0.25">
      <c r="C1099" s="19" t="s">
        <v>1316</v>
      </c>
      <c r="D1099" s="18">
        <v>95712</v>
      </c>
    </row>
    <row r="1100" spans="3:4" ht="13.5" x14ac:dyDescent="0.25">
      <c r="C1100" s="19" t="s">
        <v>1317</v>
      </c>
      <c r="D1100" s="18">
        <v>95713</v>
      </c>
    </row>
    <row r="1101" spans="3:4" ht="13.5" x14ac:dyDescent="0.25">
      <c r="C1101" s="19" t="s">
        <v>1318</v>
      </c>
      <c r="D1101" s="18">
        <v>95716</v>
      </c>
    </row>
    <row r="1102" spans="3:4" ht="13.5" x14ac:dyDescent="0.25">
      <c r="C1102" s="19" t="s">
        <v>1319</v>
      </c>
      <c r="D1102" s="18">
        <v>95717</v>
      </c>
    </row>
    <row r="1103" spans="3:4" ht="13.5" x14ac:dyDescent="0.25">
      <c r="C1103" s="19" t="s">
        <v>1320</v>
      </c>
      <c r="D1103" s="18">
        <v>95718</v>
      </c>
    </row>
    <row r="1104" spans="3:4" ht="13.5" x14ac:dyDescent="0.25">
      <c r="C1104" s="19" t="s">
        <v>1321</v>
      </c>
      <c r="D1104" s="18">
        <v>95719</v>
      </c>
    </row>
    <row r="1105" spans="3:4" ht="13.5" x14ac:dyDescent="0.25">
      <c r="C1105" s="19" t="s">
        <v>1322</v>
      </c>
      <c r="D1105" s="18">
        <v>95869</v>
      </c>
    </row>
    <row r="1106" spans="3:4" ht="13.5" x14ac:dyDescent="0.25">
      <c r="C1106" s="19" t="s">
        <v>1323</v>
      </c>
      <c r="D1106" s="18">
        <v>95870</v>
      </c>
    </row>
    <row r="1107" spans="3:4" ht="13.5" x14ac:dyDescent="0.25">
      <c r="C1107" s="19" t="s">
        <v>1324</v>
      </c>
      <c r="D1107" s="18">
        <v>95871</v>
      </c>
    </row>
    <row r="1108" spans="3:4" ht="13.5" x14ac:dyDescent="0.25">
      <c r="C1108" s="19" t="s">
        <v>1325</v>
      </c>
      <c r="D1108" s="18">
        <v>95874</v>
      </c>
    </row>
    <row r="1109" spans="3:4" ht="13.5" x14ac:dyDescent="0.25">
      <c r="C1109" s="19" t="s">
        <v>1326</v>
      </c>
      <c r="D1109" s="18">
        <v>96008</v>
      </c>
    </row>
    <row r="1110" spans="3:4" ht="13.5" x14ac:dyDescent="0.25">
      <c r="C1110" s="19" t="s">
        <v>1327</v>
      </c>
      <c r="D1110" s="18">
        <v>96009</v>
      </c>
    </row>
    <row r="1111" spans="3:4" ht="13.5" x14ac:dyDescent="0.25">
      <c r="C1111" s="19" t="s">
        <v>1328</v>
      </c>
      <c r="D1111" s="18">
        <v>96011</v>
      </c>
    </row>
    <row r="1112" spans="3:4" ht="13.5" x14ac:dyDescent="0.25">
      <c r="C1112" s="19" t="s">
        <v>1329</v>
      </c>
      <c r="D1112" s="18">
        <v>96012</v>
      </c>
    </row>
    <row r="1113" spans="3:4" ht="13.5" x14ac:dyDescent="0.25">
      <c r="C1113" s="19" t="s">
        <v>1330</v>
      </c>
      <c r="D1113" s="18">
        <v>96015</v>
      </c>
    </row>
    <row r="1114" spans="3:4" ht="13.5" x14ac:dyDescent="0.25">
      <c r="C1114" s="19" t="s">
        <v>1331</v>
      </c>
      <c r="D1114" s="18">
        <v>96016</v>
      </c>
    </row>
    <row r="1115" spans="3:4" ht="13.5" x14ac:dyDescent="0.25">
      <c r="C1115" s="19" t="s">
        <v>1332</v>
      </c>
      <c r="D1115" s="18">
        <v>96018</v>
      </c>
    </row>
    <row r="1116" spans="3:4" ht="13.5" x14ac:dyDescent="0.25">
      <c r="C1116" s="19" t="s">
        <v>1333</v>
      </c>
      <c r="D1116" s="18">
        <v>96019</v>
      </c>
    </row>
    <row r="1117" spans="3:4" ht="13.5" x14ac:dyDescent="0.25">
      <c r="C1117" s="19" t="s">
        <v>1334</v>
      </c>
      <c r="D1117" s="18">
        <v>96023</v>
      </c>
    </row>
    <row r="1118" spans="3:4" ht="13.5" x14ac:dyDescent="0.25">
      <c r="C1118" s="19" t="s">
        <v>1335</v>
      </c>
      <c r="D1118" s="18">
        <v>96024</v>
      </c>
    </row>
    <row r="1119" spans="3:4" ht="13.5" x14ac:dyDescent="0.25">
      <c r="C1119" s="19" t="s">
        <v>1336</v>
      </c>
      <c r="D1119" s="18">
        <v>96026</v>
      </c>
    </row>
    <row r="1120" spans="3:4" ht="13.5" x14ac:dyDescent="0.25">
      <c r="C1120" s="19" t="s">
        <v>1337</v>
      </c>
      <c r="D1120" s="18">
        <v>96027</v>
      </c>
    </row>
    <row r="1121" spans="3:4" ht="13.5" x14ac:dyDescent="0.25">
      <c r="C1121" s="19" t="s">
        <v>1338</v>
      </c>
      <c r="D1121" s="18">
        <v>96030</v>
      </c>
    </row>
    <row r="1122" spans="3:4" ht="13.5" x14ac:dyDescent="0.25">
      <c r="C1122" s="19" t="s">
        <v>1339</v>
      </c>
      <c r="D1122" s="18">
        <v>96031</v>
      </c>
    </row>
    <row r="1123" spans="3:4" ht="13.5" x14ac:dyDescent="0.25">
      <c r="C1123" s="19" t="s">
        <v>1340</v>
      </c>
      <c r="D1123" s="18">
        <v>96032</v>
      </c>
    </row>
    <row r="1124" spans="3:4" ht="13.5" x14ac:dyDescent="0.25">
      <c r="C1124" s="19" t="s">
        <v>1341</v>
      </c>
      <c r="D1124" s="18">
        <v>96033</v>
      </c>
    </row>
    <row r="1125" spans="3:4" ht="13.5" x14ac:dyDescent="0.25">
      <c r="C1125" s="19" t="s">
        <v>1342</v>
      </c>
      <c r="D1125" s="18">
        <v>96034</v>
      </c>
    </row>
    <row r="1126" spans="3:4" ht="13.5" x14ac:dyDescent="0.25">
      <c r="C1126" s="19" t="s">
        <v>1343</v>
      </c>
      <c r="D1126" s="18">
        <v>96053</v>
      </c>
    </row>
    <row r="1127" spans="3:4" ht="13.5" x14ac:dyDescent="0.25">
      <c r="C1127" s="19" t="s">
        <v>1344</v>
      </c>
      <c r="D1127" s="18">
        <v>96054</v>
      </c>
    </row>
    <row r="1128" spans="3:4" ht="13.5" x14ac:dyDescent="0.25">
      <c r="C1128" s="19" t="s">
        <v>1345</v>
      </c>
      <c r="D1128" s="18">
        <v>96055</v>
      </c>
    </row>
    <row r="1129" spans="3:4" ht="13.5" x14ac:dyDescent="0.25">
      <c r="C1129" s="19" t="s">
        <v>1346</v>
      </c>
      <c r="D1129" s="18">
        <v>96056</v>
      </c>
    </row>
    <row r="1130" spans="3:4" ht="13.5" x14ac:dyDescent="0.25">
      <c r="C1130" s="19" t="s">
        <v>1347</v>
      </c>
      <c r="D1130" s="18">
        <v>96057</v>
      </c>
    </row>
    <row r="1131" spans="3:4" ht="13.5" x14ac:dyDescent="0.25">
      <c r="C1131" s="19" t="s">
        <v>1348</v>
      </c>
      <c r="D1131" s="18">
        <v>96060</v>
      </c>
    </row>
    <row r="1132" spans="3:4" ht="13.5" x14ac:dyDescent="0.25">
      <c r="C1132" s="19" t="s">
        <v>1349</v>
      </c>
      <c r="D1132" s="18">
        <v>96061</v>
      </c>
    </row>
    <row r="1133" spans="3:4" ht="13.5" x14ac:dyDescent="0.25">
      <c r="C1133" s="19" t="s">
        <v>1350</v>
      </c>
      <c r="D1133" s="18">
        <v>96062</v>
      </c>
    </row>
    <row r="1134" spans="3:4" ht="13.5" x14ac:dyDescent="0.25">
      <c r="C1134" s="19" t="s">
        <v>1351</v>
      </c>
      <c r="D1134" s="18">
        <v>96241</v>
      </c>
    </row>
    <row r="1135" spans="3:4" ht="13.5" x14ac:dyDescent="0.25">
      <c r="C1135" s="19" t="s">
        <v>1352</v>
      </c>
      <c r="D1135" s="18">
        <v>96242</v>
      </c>
    </row>
    <row r="1136" spans="3:4" ht="13.5" x14ac:dyDescent="0.25">
      <c r="C1136" s="19" t="s">
        <v>1353</v>
      </c>
      <c r="D1136" s="18">
        <v>96243</v>
      </c>
    </row>
    <row r="1137" spans="3:4" ht="13.5" x14ac:dyDescent="0.25">
      <c r="C1137" s="19" t="s">
        <v>1354</v>
      </c>
      <c r="D1137" s="18">
        <v>96244</v>
      </c>
    </row>
    <row r="1138" spans="3:4" ht="13.5" x14ac:dyDescent="0.25">
      <c r="C1138" s="19" t="s">
        <v>1355</v>
      </c>
      <c r="D1138" s="18">
        <v>96298</v>
      </c>
    </row>
    <row r="1139" spans="3:4" ht="13.5" x14ac:dyDescent="0.25">
      <c r="C1139" s="19" t="s">
        <v>1356</v>
      </c>
      <c r="D1139" s="18">
        <v>96299</v>
      </c>
    </row>
    <row r="1140" spans="3:4" ht="13.5" x14ac:dyDescent="0.25">
      <c r="C1140" s="19" t="s">
        <v>1357</v>
      </c>
      <c r="D1140" s="18">
        <v>96300</v>
      </c>
    </row>
    <row r="1141" spans="3:4" ht="13.5" x14ac:dyDescent="0.25">
      <c r="C1141" s="19" t="s">
        <v>1358</v>
      </c>
      <c r="D1141" s="18">
        <v>96301</v>
      </c>
    </row>
    <row r="1142" spans="3:4" ht="13.5" x14ac:dyDescent="0.25">
      <c r="C1142" s="19" t="s">
        <v>1359</v>
      </c>
      <c r="D1142" s="18">
        <v>96304</v>
      </c>
    </row>
    <row r="1143" spans="3:4" ht="13.5" x14ac:dyDescent="0.25">
      <c r="C1143" s="19" t="s">
        <v>1360</v>
      </c>
      <c r="D1143" s="18">
        <v>96305</v>
      </c>
    </row>
    <row r="1144" spans="3:4" ht="13.5" x14ac:dyDescent="0.25">
      <c r="C1144" s="19" t="s">
        <v>1361</v>
      </c>
      <c r="D1144" s="18">
        <v>96306</v>
      </c>
    </row>
    <row r="1145" spans="3:4" ht="13.5" x14ac:dyDescent="0.25">
      <c r="C1145" s="19" t="s">
        <v>1362</v>
      </c>
      <c r="D1145" s="18">
        <v>96307</v>
      </c>
    </row>
    <row r="1146" spans="3:4" ht="13.5" x14ac:dyDescent="0.25">
      <c r="C1146" s="19" t="s">
        <v>1363</v>
      </c>
      <c r="D1146" s="18">
        <v>96457</v>
      </c>
    </row>
    <row r="1147" spans="3:4" ht="13.5" x14ac:dyDescent="0.25">
      <c r="C1147" s="19" t="s">
        <v>1364</v>
      </c>
      <c r="D1147" s="18">
        <v>96458</v>
      </c>
    </row>
    <row r="1148" spans="3:4" ht="13.5" x14ac:dyDescent="0.25">
      <c r="C1148" s="19" t="s">
        <v>1365</v>
      </c>
      <c r="D1148" s="18">
        <v>96459</v>
      </c>
    </row>
    <row r="1149" spans="3:4" ht="13.5" x14ac:dyDescent="0.25">
      <c r="C1149" s="19" t="s">
        <v>1366</v>
      </c>
      <c r="D1149" s="18">
        <v>96460</v>
      </c>
    </row>
    <row r="1150" spans="3:4" ht="13.5" x14ac:dyDescent="0.25">
      <c r="C1150" s="19" t="s">
        <v>1367</v>
      </c>
      <c r="D1150" s="18">
        <v>98760</v>
      </c>
    </row>
    <row r="1151" spans="3:4" ht="13.5" x14ac:dyDescent="0.25">
      <c r="C1151" s="19" t="s">
        <v>1368</v>
      </c>
      <c r="D1151" s="18">
        <v>98761</v>
      </c>
    </row>
    <row r="1152" spans="3:4" ht="13.5" x14ac:dyDescent="0.25">
      <c r="C1152" s="19" t="s">
        <v>1369</v>
      </c>
      <c r="D1152" s="18">
        <v>98762</v>
      </c>
    </row>
    <row r="1153" spans="3:4" ht="13.5" x14ac:dyDescent="0.25">
      <c r="C1153" s="19" t="s">
        <v>1370</v>
      </c>
      <c r="D1153" s="18">
        <v>98763</v>
      </c>
    </row>
    <row r="1154" spans="3:4" ht="13.5" x14ac:dyDescent="0.25">
      <c r="C1154" s="19" t="s">
        <v>1371</v>
      </c>
      <c r="D1154" s="18">
        <v>55960</v>
      </c>
    </row>
    <row r="1155" spans="3:4" ht="13.5" x14ac:dyDescent="0.25">
      <c r="C1155" s="19" t="s">
        <v>1372</v>
      </c>
      <c r="D1155" s="18">
        <v>72085</v>
      </c>
    </row>
    <row r="1156" spans="3:4" ht="13.5" x14ac:dyDescent="0.25">
      <c r="C1156" s="19" t="s">
        <v>1373</v>
      </c>
      <c r="D1156" s="18">
        <v>72086</v>
      </c>
    </row>
    <row r="1157" spans="3:4" ht="13.5" x14ac:dyDescent="0.25">
      <c r="C1157" s="19" t="s">
        <v>1374</v>
      </c>
      <c r="D1157" s="18">
        <v>92259</v>
      </c>
    </row>
    <row r="1158" spans="3:4" ht="13.5" x14ac:dyDescent="0.25">
      <c r="C1158" s="19" t="s">
        <v>1375</v>
      </c>
      <c r="D1158" s="18">
        <v>92260</v>
      </c>
    </row>
    <row r="1159" spans="3:4" ht="13.5" x14ac:dyDescent="0.25">
      <c r="C1159" s="19" t="s">
        <v>1376</v>
      </c>
      <c r="D1159" s="18">
        <v>92261</v>
      </c>
    </row>
    <row r="1160" spans="3:4" ht="13.5" x14ac:dyDescent="0.25">
      <c r="C1160" s="19" t="s">
        <v>1377</v>
      </c>
      <c r="D1160" s="18">
        <v>92262</v>
      </c>
    </row>
    <row r="1161" spans="3:4" ht="13.5" x14ac:dyDescent="0.25">
      <c r="C1161" s="19" t="s">
        <v>1378</v>
      </c>
      <c r="D1161" s="18">
        <v>92539</v>
      </c>
    </row>
    <row r="1162" spans="3:4" ht="13.5" x14ac:dyDescent="0.25">
      <c r="C1162" s="19" t="s">
        <v>1379</v>
      </c>
      <c r="D1162" s="18">
        <v>92540</v>
      </c>
    </row>
    <row r="1163" spans="3:4" ht="13.5" x14ac:dyDescent="0.25">
      <c r="C1163" s="19" t="s">
        <v>1380</v>
      </c>
      <c r="D1163" s="18">
        <v>92541</v>
      </c>
    </row>
    <row r="1164" spans="3:4" ht="13.5" x14ac:dyDescent="0.25">
      <c r="C1164" s="19" t="s">
        <v>1381</v>
      </c>
      <c r="D1164" s="18">
        <v>92542</v>
      </c>
    </row>
    <row r="1165" spans="3:4" ht="13.5" x14ac:dyDescent="0.25">
      <c r="C1165" s="19" t="s">
        <v>1382</v>
      </c>
      <c r="D1165" s="18">
        <v>92543</v>
      </c>
    </row>
    <row r="1166" spans="3:4" ht="13.5" x14ac:dyDescent="0.25">
      <c r="C1166" s="19" t="s">
        <v>1383</v>
      </c>
      <c r="D1166" s="18">
        <v>92544</v>
      </c>
    </row>
    <row r="1167" spans="3:4" ht="13.5" x14ac:dyDescent="0.25">
      <c r="C1167" s="19" t="s">
        <v>1384</v>
      </c>
      <c r="D1167" s="18">
        <v>92545</v>
      </c>
    </row>
    <row r="1168" spans="3:4" ht="13.5" x14ac:dyDescent="0.25">
      <c r="C1168" s="19" t="s">
        <v>1385</v>
      </c>
      <c r="D1168" s="18">
        <v>92546</v>
      </c>
    </row>
    <row r="1169" spans="3:4" ht="13.5" x14ac:dyDescent="0.25">
      <c r="C1169" s="19" t="s">
        <v>1386</v>
      </c>
      <c r="D1169" s="18">
        <v>92547</v>
      </c>
    </row>
    <row r="1170" spans="3:4" ht="13.5" x14ac:dyDescent="0.25">
      <c r="C1170" s="19" t="s">
        <v>1387</v>
      </c>
      <c r="D1170" s="18">
        <v>92548</v>
      </c>
    </row>
    <row r="1171" spans="3:4" ht="13.5" x14ac:dyDescent="0.25">
      <c r="C1171" s="19" t="s">
        <v>1388</v>
      </c>
      <c r="D1171" s="18">
        <v>92549</v>
      </c>
    </row>
    <row r="1172" spans="3:4" ht="13.5" x14ac:dyDescent="0.25">
      <c r="C1172" s="19" t="s">
        <v>1389</v>
      </c>
      <c r="D1172" s="18">
        <v>92550</v>
      </c>
    </row>
    <row r="1173" spans="3:4" ht="13.5" x14ac:dyDescent="0.25">
      <c r="C1173" s="19" t="s">
        <v>1390</v>
      </c>
      <c r="D1173" s="18">
        <v>92551</v>
      </c>
    </row>
    <row r="1174" spans="3:4" ht="13.5" x14ac:dyDescent="0.25">
      <c r="C1174" s="19" t="s">
        <v>1391</v>
      </c>
      <c r="D1174" s="18">
        <v>92552</v>
      </c>
    </row>
    <row r="1175" spans="3:4" ht="13.5" x14ac:dyDescent="0.25">
      <c r="C1175" s="19" t="s">
        <v>1392</v>
      </c>
      <c r="D1175" s="18">
        <v>92553</v>
      </c>
    </row>
    <row r="1176" spans="3:4" ht="13.5" x14ac:dyDescent="0.25">
      <c r="C1176" s="19" t="s">
        <v>1393</v>
      </c>
      <c r="D1176" s="18">
        <v>92554</v>
      </c>
    </row>
    <row r="1177" spans="3:4" ht="13.5" x14ac:dyDescent="0.25">
      <c r="C1177" s="19" t="s">
        <v>1394</v>
      </c>
      <c r="D1177" s="18">
        <v>92555</v>
      </c>
    </row>
    <row r="1178" spans="3:4" ht="13.5" x14ac:dyDescent="0.25">
      <c r="C1178" s="19" t="s">
        <v>1395</v>
      </c>
      <c r="D1178" s="18">
        <v>92556</v>
      </c>
    </row>
    <row r="1179" spans="3:4" ht="13.5" x14ac:dyDescent="0.25">
      <c r="C1179" s="19" t="s">
        <v>1396</v>
      </c>
      <c r="D1179" s="18">
        <v>92557</v>
      </c>
    </row>
    <row r="1180" spans="3:4" ht="13.5" x14ac:dyDescent="0.25">
      <c r="C1180" s="19" t="s">
        <v>1397</v>
      </c>
      <c r="D1180" s="18">
        <v>92558</v>
      </c>
    </row>
    <row r="1181" spans="3:4" ht="13.5" x14ac:dyDescent="0.25">
      <c r="C1181" s="19" t="s">
        <v>1398</v>
      </c>
      <c r="D1181" s="18">
        <v>92559</v>
      </c>
    </row>
    <row r="1182" spans="3:4" ht="13.5" x14ac:dyDescent="0.25">
      <c r="C1182" s="19" t="s">
        <v>1399</v>
      </c>
      <c r="D1182" s="18">
        <v>92560</v>
      </c>
    </row>
    <row r="1183" spans="3:4" ht="13.5" x14ac:dyDescent="0.25">
      <c r="C1183" s="19" t="s">
        <v>1400</v>
      </c>
      <c r="D1183" s="18">
        <v>92561</v>
      </c>
    </row>
    <row r="1184" spans="3:4" ht="13.5" x14ac:dyDescent="0.25">
      <c r="C1184" s="19" t="s">
        <v>1401</v>
      </c>
      <c r="D1184" s="18">
        <v>92562</v>
      </c>
    </row>
    <row r="1185" spans="3:4" ht="13.5" x14ac:dyDescent="0.25">
      <c r="C1185" s="19" t="s">
        <v>1402</v>
      </c>
      <c r="D1185" s="18">
        <v>92563</v>
      </c>
    </row>
    <row r="1186" spans="3:4" ht="13.5" x14ac:dyDescent="0.25">
      <c r="C1186" s="19" t="s">
        <v>1403</v>
      </c>
      <c r="D1186" s="18">
        <v>92564</v>
      </c>
    </row>
    <row r="1187" spans="3:4" ht="13.5" x14ac:dyDescent="0.25">
      <c r="C1187" s="19" t="s">
        <v>1404</v>
      </c>
      <c r="D1187" s="18">
        <v>92565</v>
      </c>
    </row>
    <row r="1188" spans="3:4" ht="13.5" x14ac:dyDescent="0.25">
      <c r="C1188" s="19" t="s">
        <v>1405</v>
      </c>
      <c r="D1188" s="18">
        <v>92566</v>
      </c>
    </row>
    <row r="1189" spans="3:4" ht="13.5" x14ac:dyDescent="0.25">
      <c r="C1189" s="19" t="s">
        <v>1406</v>
      </c>
      <c r="D1189" s="18">
        <v>92567</v>
      </c>
    </row>
    <row r="1190" spans="3:4" ht="13.5" x14ac:dyDescent="0.25">
      <c r="C1190" s="19" t="s">
        <v>1407</v>
      </c>
      <c r="D1190" s="18">
        <v>72089</v>
      </c>
    </row>
    <row r="1191" spans="3:4" ht="13.5" x14ac:dyDescent="0.25">
      <c r="C1191" s="19" t="s">
        <v>1408</v>
      </c>
      <c r="D1191" s="18">
        <v>94189</v>
      </c>
    </row>
    <row r="1192" spans="3:4" ht="13.5" x14ac:dyDescent="0.25">
      <c r="C1192" s="19" t="s">
        <v>1409</v>
      </c>
      <c r="D1192" s="18">
        <v>94192</v>
      </c>
    </row>
    <row r="1193" spans="3:4" ht="13.5" x14ac:dyDescent="0.25">
      <c r="C1193" s="19" t="s">
        <v>1410</v>
      </c>
      <c r="D1193" s="18">
        <v>94195</v>
      </c>
    </row>
    <row r="1194" spans="3:4" ht="13.5" x14ac:dyDescent="0.25">
      <c r="C1194" s="19" t="s">
        <v>1411</v>
      </c>
      <c r="D1194" s="18">
        <v>94198</v>
      </c>
    </row>
    <row r="1195" spans="3:4" ht="13.5" x14ac:dyDescent="0.25">
      <c r="C1195" s="19" t="s">
        <v>1412</v>
      </c>
      <c r="D1195" s="18">
        <v>94201</v>
      </c>
    </row>
    <row r="1196" spans="3:4" ht="13.5" x14ac:dyDescent="0.25">
      <c r="C1196" s="19" t="s">
        <v>1413</v>
      </c>
      <c r="D1196" s="18">
        <v>94204</v>
      </c>
    </row>
    <row r="1197" spans="3:4" ht="13.5" x14ac:dyDescent="0.25">
      <c r="C1197" s="19" t="s">
        <v>1414</v>
      </c>
      <c r="D1197" s="18">
        <v>94224</v>
      </c>
    </row>
    <row r="1198" spans="3:4" ht="13.5" x14ac:dyDescent="0.25">
      <c r="C1198" s="19" t="s">
        <v>1415</v>
      </c>
      <c r="D1198" s="18">
        <v>94225</v>
      </c>
    </row>
    <row r="1199" spans="3:4" ht="13.5" x14ac:dyDescent="0.25">
      <c r="C1199" s="19" t="s">
        <v>1416</v>
      </c>
      <c r="D1199" s="18">
        <v>94226</v>
      </c>
    </row>
    <row r="1200" spans="3:4" ht="13.5" x14ac:dyDescent="0.25">
      <c r="C1200" s="19" t="s">
        <v>1417</v>
      </c>
      <c r="D1200" s="18">
        <v>94232</v>
      </c>
    </row>
    <row r="1201" spans="3:4" ht="13.5" x14ac:dyDescent="0.25">
      <c r="C1201" s="19" t="s">
        <v>1418</v>
      </c>
      <c r="D1201" s="18">
        <v>94440</v>
      </c>
    </row>
    <row r="1202" spans="3:4" ht="13.5" x14ac:dyDescent="0.25">
      <c r="C1202" s="19" t="s">
        <v>1419</v>
      </c>
      <c r="D1202" s="18">
        <v>94441</v>
      </c>
    </row>
    <row r="1203" spans="3:4" ht="13.5" x14ac:dyDescent="0.25">
      <c r="C1203" s="19" t="s">
        <v>1420</v>
      </c>
      <c r="D1203" s="18">
        <v>94442</v>
      </c>
    </row>
    <row r="1204" spans="3:4" ht="13.5" x14ac:dyDescent="0.25">
      <c r="C1204" s="19" t="s">
        <v>1421</v>
      </c>
      <c r="D1204" s="18">
        <v>94443</v>
      </c>
    </row>
    <row r="1205" spans="3:4" ht="13.5" x14ac:dyDescent="0.25">
      <c r="C1205" s="19" t="s">
        <v>1422</v>
      </c>
      <c r="D1205" s="18">
        <v>94445</v>
      </c>
    </row>
    <row r="1206" spans="3:4" ht="13.5" x14ac:dyDescent="0.25">
      <c r="C1206" s="19" t="s">
        <v>1423</v>
      </c>
      <c r="D1206" s="18">
        <v>94446</v>
      </c>
    </row>
    <row r="1207" spans="3:4" ht="13.5" x14ac:dyDescent="0.25">
      <c r="C1207" s="19" t="s">
        <v>1424</v>
      </c>
      <c r="D1207" s="18">
        <v>94447</v>
      </c>
    </row>
    <row r="1208" spans="3:4" ht="13.5" x14ac:dyDescent="0.25">
      <c r="C1208" s="19" t="s">
        <v>1425</v>
      </c>
      <c r="D1208" s="18">
        <v>94448</v>
      </c>
    </row>
    <row r="1209" spans="3:4" ht="13.5" x14ac:dyDescent="0.25">
      <c r="C1209" s="19" t="s">
        <v>1426</v>
      </c>
      <c r="D1209" s="18">
        <v>94207</v>
      </c>
    </row>
    <row r="1210" spans="3:4" ht="13.5" x14ac:dyDescent="0.25">
      <c r="C1210" s="19" t="s">
        <v>1427</v>
      </c>
      <c r="D1210" s="18">
        <v>94210</v>
      </c>
    </row>
    <row r="1211" spans="3:4" ht="13.5" x14ac:dyDescent="0.25">
      <c r="C1211" s="19" t="s">
        <v>1428</v>
      </c>
      <c r="D1211" s="18">
        <v>94218</v>
      </c>
    </row>
    <row r="1212" spans="3:4" ht="13.5" x14ac:dyDescent="0.25">
      <c r="C1212" s="19" t="s">
        <v>1429</v>
      </c>
      <c r="D1212" s="18" t="s">
        <v>1430</v>
      </c>
    </row>
    <row r="1213" spans="3:4" ht="13.5" x14ac:dyDescent="0.25">
      <c r="C1213" s="19" t="s">
        <v>1431</v>
      </c>
      <c r="D1213" s="18" t="s">
        <v>1432</v>
      </c>
    </row>
    <row r="1214" spans="3:4" ht="13.5" x14ac:dyDescent="0.25">
      <c r="C1214" s="19" t="s">
        <v>1433</v>
      </c>
      <c r="D1214" s="18" t="s">
        <v>1434</v>
      </c>
    </row>
    <row r="1215" spans="3:4" ht="13.5" x14ac:dyDescent="0.25">
      <c r="C1215" s="19" t="s">
        <v>1435</v>
      </c>
      <c r="D1215" s="18" t="s">
        <v>1436</v>
      </c>
    </row>
    <row r="1216" spans="3:4" ht="13.5" x14ac:dyDescent="0.25">
      <c r="C1216" s="19" t="s">
        <v>1437</v>
      </c>
      <c r="D1216" s="18" t="s">
        <v>1438</v>
      </c>
    </row>
    <row r="1217" spans="3:4" ht="13.5" x14ac:dyDescent="0.25">
      <c r="C1217" s="19" t="s">
        <v>1439</v>
      </c>
      <c r="D1217" s="18" t="s">
        <v>1440</v>
      </c>
    </row>
    <row r="1218" spans="3:4" ht="13.5" x14ac:dyDescent="0.25">
      <c r="C1218" s="19" t="s">
        <v>1441</v>
      </c>
      <c r="D1218" s="18" t="s">
        <v>1442</v>
      </c>
    </row>
    <row r="1219" spans="3:4" ht="13.5" x14ac:dyDescent="0.25">
      <c r="C1219" s="19" t="s">
        <v>1443</v>
      </c>
      <c r="D1219" s="18" t="s">
        <v>1444</v>
      </c>
    </row>
    <row r="1220" spans="3:4" ht="13.5" x14ac:dyDescent="0.25">
      <c r="C1220" s="19" t="s">
        <v>1445</v>
      </c>
      <c r="D1220" s="18" t="s">
        <v>1446</v>
      </c>
    </row>
    <row r="1221" spans="3:4" ht="13.5" x14ac:dyDescent="0.25">
      <c r="C1221" s="19" t="s">
        <v>1447</v>
      </c>
      <c r="D1221" s="18" t="s">
        <v>1448</v>
      </c>
    </row>
    <row r="1222" spans="3:4" ht="13.5" x14ac:dyDescent="0.25">
      <c r="C1222" s="19" t="s">
        <v>1449</v>
      </c>
      <c r="D1222" s="18">
        <v>75220</v>
      </c>
    </row>
    <row r="1223" spans="3:4" ht="13.5" x14ac:dyDescent="0.25">
      <c r="C1223" s="19" t="s">
        <v>1450</v>
      </c>
      <c r="D1223" s="18">
        <v>94213</v>
      </c>
    </row>
    <row r="1224" spans="3:4" ht="13.5" x14ac:dyDescent="0.25">
      <c r="C1224" s="19" t="s">
        <v>1451</v>
      </c>
      <c r="D1224" s="18">
        <v>94216</v>
      </c>
    </row>
    <row r="1225" spans="3:4" ht="13.5" x14ac:dyDescent="0.25">
      <c r="C1225" s="19" t="s">
        <v>1452</v>
      </c>
      <c r="D1225" s="18">
        <v>94219</v>
      </c>
    </row>
    <row r="1226" spans="3:4" ht="13.5" x14ac:dyDescent="0.25">
      <c r="C1226" s="19" t="s">
        <v>1453</v>
      </c>
      <c r="D1226" s="18">
        <v>94220</v>
      </c>
    </row>
    <row r="1227" spans="3:4" ht="13.5" x14ac:dyDescent="0.25">
      <c r="C1227" s="19" t="s">
        <v>1454</v>
      </c>
      <c r="D1227" s="18">
        <v>94221</v>
      </c>
    </row>
    <row r="1228" spans="3:4" ht="13.5" x14ac:dyDescent="0.25">
      <c r="C1228" s="19" t="s">
        <v>1455</v>
      </c>
      <c r="D1228" s="18">
        <v>94222</v>
      </c>
    </row>
    <row r="1229" spans="3:4" ht="13.5" x14ac:dyDescent="0.25">
      <c r="C1229" s="19" t="s">
        <v>1456</v>
      </c>
      <c r="D1229" s="18" t="s">
        <v>1457</v>
      </c>
    </row>
    <row r="1230" spans="3:4" ht="13.5" x14ac:dyDescent="0.25">
      <c r="C1230" s="19" t="s">
        <v>1458</v>
      </c>
      <c r="D1230" s="18">
        <v>94223</v>
      </c>
    </row>
    <row r="1231" spans="3:4" ht="13.5" x14ac:dyDescent="0.25">
      <c r="C1231" s="19" t="s">
        <v>1459</v>
      </c>
      <c r="D1231" s="18">
        <v>94451</v>
      </c>
    </row>
    <row r="1232" spans="3:4" ht="13.5" x14ac:dyDescent="0.25">
      <c r="C1232" s="19" t="s">
        <v>1460</v>
      </c>
      <c r="D1232" s="18">
        <v>94230</v>
      </c>
    </row>
    <row r="1233" spans="3:4" ht="13.5" x14ac:dyDescent="0.25">
      <c r="C1233" s="19" t="s">
        <v>1461</v>
      </c>
      <c r="D1233" s="18">
        <v>94227</v>
      </c>
    </row>
    <row r="1234" spans="3:4" ht="13.5" x14ac:dyDescent="0.25">
      <c r="C1234" s="19" t="s">
        <v>1462</v>
      </c>
      <c r="D1234" s="18">
        <v>94228</v>
      </c>
    </row>
    <row r="1235" spans="3:4" ht="13.5" x14ac:dyDescent="0.25">
      <c r="C1235" s="19" t="s">
        <v>1463</v>
      </c>
      <c r="D1235" s="18">
        <v>94229</v>
      </c>
    </row>
    <row r="1236" spans="3:4" ht="13.5" x14ac:dyDescent="0.25">
      <c r="C1236" s="19" t="s">
        <v>1464</v>
      </c>
      <c r="D1236" s="18">
        <v>94231</v>
      </c>
    </row>
    <row r="1237" spans="3:4" ht="13.5" x14ac:dyDescent="0.25">
      <c r="C1237" s="19" t="s">
        <v>1465</v>
      </c>
      <c r="D1237" s="18">
        <v>94450</v>
      </c>
    </row>
    <row r="1238" spans="3:4" ht="13.5" x14ac:dyDescent="0.25">
      <c r="C1238" s="19" t="s">
        <v>1466</v>
      </c>
      <c r="D1238" s="18">
        <v>94449</v>
      </c>
    </row>
    <row r="1239" spans="3:4" ht="13.5" x14ac:dyDescent="0.25">
      <c r="C1239" s="19" t="s">
        <v>1467</v>
      </c>
      <c r="D1239" s="18" t="s">
        <v>1468</v>
      </c>
    </row>
    <row r="1240" spans="3:4" ht="13.5" x14ac:dyDescent="0.25">
      <c r="C1240" s="19" t="s">
        <v>1469</v>
      </c>
      <c r="D1240" s="18" t="s">
        <v>1470</v>
      </c>
    </row>
    <row r="1241" spans="3:4" ht="13.5" x14ac:dyDescent="0.25">
      <c r="C1241" s="19" t="s">
        <v>1471</v>
      </c>
      <c r="D1241" s="18">
        <v>92255</v>
      </c>
    </row>
    <row r="1242" spans="3:4" ht="13.5" x14ac:dyDescent="0.25">
      <c r="C1242" s="19" t="s">
        <v>1472</v>
      </c>
      <c r="D1242" s="18">
        <v>92256</v>
      </c>
    </row>
    <row r="1243" spans="3:4" ht="13.5" x14ac:dyDescent="0.25">
      <c r="C1243" s="19" t="s">
        <v>1473</v>
      </c>
      <c r="D1243" s="18">
        <v>92257</v>
      </c>
    </row>
    <row r="1244" spans="3:4" ht="13.5" x14ac:dyDescent="0.25">
      <c r="C1244" s="19" t="s">
        <v>1474</v>
      </c>
      <c r="D1244" s="18">
        <v>92258</v>
      </c>
    </row>
    <row r="1245" spans="3:4" ht="13.5" x14ac:dyDescent="0.25">
      <c r="C1245" s="19" t="s">
        <v>1475</v>
      </c>
      <c r="D1245" s="18">
        <v>92568</v>
      </c>
    </row>
    <row r="1246" spans="3:4" ht="13.5" x14ac:dyDescent="0.25">
      <c r="C1246" s="19" t="s">
        <v>1476</v>
      </c>
      <c r="D1246" s="18">
        <v>92569</v>
      </c>
    </row>
    <row r="1247" spans="3:4" ht="13.5" x14ac:dyDescent="0.25">
      <c r="C1247" s="19" t="s">
        <v>1477</v>
      </c>
      <c r="D1247" s="18">
        <v>92570</v>
      </c>
    </row>
    <row r="1248" spans="3:4" ht="13.5" x14ac:dyDescent="0.25">
      <c r="C1248" s="19" t="s">
        <v>1478</v>
      </c>
      <c r="D1248" s="18">
        <v>92571</v>
      </c>
    </row>
    <row r="1249" spans="3:4" ht="13.5" x14ac:dyDescent="0.25">
      <c r="C1249" s="19" t="s">
        <v>1479</v>
      </c>
      <c r="D1249" s="18">
        <v>92572</v>
      </c>
    </row>
    <row r="1250" spans="3:4" ht="13.5" x14ac:dyDescent="0.25">
      <c r="C1250" s="19" t="s">
        <v>1480</v>
      </c>
      <c r="D1250" s="18">
        <v>92573</v>
      </c>
    </row>
    <row r="1251" spans="3:4" ht="13.5" x14ac:dyDescent="0.25">
      <c r="C1251" s="19" t="s">
        <v>1481</v>
      </c>
      <c r="D1251" s="18">
        <v>92574</v>
      </c>
    </row>
    <row r="1252" spans="3:4" ht="13.5" x14ac:dyDescent="0.25">
      <c r="C1252" s="19" t="s">
        <v>1482</v>
      </c>
      <c r="D1252" s="18">
        <v>92575</v>
      </c>
    </row>
    <row r="1253" spans="3:4" ht="13.5" x14ac:dyDescent="0.25">
      <c r="C1253" s="19" t="s">
        <v>1483</v>
      </c>
      <c r="D1253" s="18">
        <v>92576</v>
      </c>
    </row>
    <row r="1254" spans="3:4" ht="13.5" x14ac:dyDescent="0.25">
      <c r="C1254" s="19" t="s">
        <v>1484</v>
      </c>
      <c r="D1254" s="18">
        <v>92577</v>
      </c>
    </row>
    <row r="1255" spans="3:4" ht="13.5" x14ac:dyDescent="0.25">
      <c r="C1255" s="19" t="s">
        <v>1485</v>
      </c>
      <c r="D1255" s="18">
        <v>92578</v>
      </c>
    </row>
    <row r="1256" spans="3:4" ht="13.5" x14ac:dyDescent="0.25">
      <c r="C1256" s="19" t="s">
        <v>1486</v>
      </c>
      <c r="D1256" s="18">
        <v>92579</v>
      </c>
    </row>
    <row r="1257" spans="3:4" ht="13.5" x14ac:dyDescent="0.25">
      <c r="C1257" s="19" t="s">
        <v>1487</v>
      </c>
      <c r="D1257" s="18">
        <v>92580</v>
      </c>
    </row>
    <row r="1258" spans="3:4" ht="13.5" x14ac:dyDescent="0.25">
      <c r="C1258" s="19" t="s">
        <v>1488</v>
      </c>
      <c r="D1258" s="18">
        <v>92581</v>
      </c>
    </row>
    <row r="1259" spans="3:4" ht="13.5" x14ac:dyDescent="0.25">
      <c r="C1259" s="19" t="s">
        <v>1489</v>
      </c>
      <c r="D1259" s="18">
        <v>92582</v>
      </c>
    </row>
    <row r="1260" spans="3:4" ht="13.5" x14ac:dyDescent="0.25">
      <c r="C1260" s="19" t="s">
        <v>1490</v>
      </c>
      <c r="D1260" s="18">
        <v>92584</v>
      </c>
    </row>
    <row r="1261" spans="3:4" ht="13.5" x14ac:dyDescent="0.25">
      <c r="C1261" s="19" t="s">
        <v>1491</v>
      </c>
      <c r="D1261" s="18">
        <v>92586</v>
      </c>
    </row>
    <row r="1262" spans="3:4" ht="13.5" x14ac:dyDescent="0.25">
      <c r="C1262" s="19" t="s">
        <v>1492</v>
      </c>
      <c r="D1262" s="18">
        <v>92588</v>
      </c>
    </row>
    <row r="1263" spans="3:4" ht="13.5" x14ac:dyDescent="0.25">
      <c r="C1263" s="19" t="s">
        <v>1493</v>
      </c>
      <c r="D1263" s="18">
        <v>92590</v>
      </c>
    </row>
    <row r="1264" spans="3:4" ht="13.5" x14ac:dyDescent="0.25">
      <c r="C1264" s="19" t="s">
        <v>1494</v>
      </c>
      <c r="D1264" s="18">
        <v>92592</v>
      </c>
    </row>
    <row r="1265" spans="3:4" ht="13.5" x14ac:dyDescent="0.25">
      <c r="C1265" s="19" t="s">
        <v>1495</v>
      </c>
      <c r="D1265" s="18">
        <v>92593</v>
      </c>
    </row>
    <row r="1266" spans="3:4" ht="13.5" x14ac:dyDescent="0.25">
      <c r="C1266" s="19" t="s">
        <v>1496</v>
      </c>
      <c r="D1266" s="18">
        <v>92594</v>
      </c>
    </row>
    <row r="1267" spans="3:4" ht="13.5" x14ac:dyDescent="0.25">
      <c r="C1267" s="19" t="s">
        <v>1497</v>
      </c>
      <c r="D1267" s="18">
        <v>92596</v>
      </c>
    </row>
    <row r="1268" spans="3:4" ht="13.5" x14ac:dyDescent="0.25">
      <c r="C1268" s="19" t="s">
        <v>1498</v>
      </c>
      <c r="D1268" s="18">
        <v>92598</v>
      </c>
    </row>
    <row r="1269" spans="3:4" ht="13.5" x14ac:dyDescent="0.25">
      <c r="C1269" s="19" t="s">
        <v>1499</v>
      </c>
      <c r="D1269" s="18">
        <v>92600</v>
      </c>
    </row>
    <row r="1270" spans="3:4" ht="13.5" x14ac:dyDescent="0.25">
      <c r="C1270" s="19" t="s">
        <v>1500</v>
      </c>
      <c r="D1270" s="18">
        <v>92602</v>
      </c>
    </row>
    <row r="1271" spans="3:4" ht="13.5" x14ac:dyDescent="0.25">
      <c r="C1271" s="19" t="s">
        <v>1501</v>
      </c>
      <c r="D1271" s="18">
        <v>92604</v>
      </c>
    </row>
    <row r="1272" spans="3:4" ht="13.5" x14ac:dyDescent="0.25">
      <c r="C1272" s="19" t="s">
        <v>1502</v>
      </c>
      <c r="D1272" s="18">
        <v>92606</v>
      </c>
    </row>
    <row r="1273" spans="3:4" ht="13.5" x14ac:dyDescent="0.25">
      <c r="C1273" s="19" t="s">
        <v>1503</v>
      </c>
      <c r="D1273" s="18">
        <v>92608</v>
      </c>
    </row>
    <row r="1274" spans="3:4" ht="13.5" x14ac:dyDescent="0.25">
      <c r="C1274" s="19" t="s">
        <v>1504</v>
      </c>
      <c r="D1274" s="18">
        <v>92610</v>
      </c>
    </row>
    <row r="1275" spans="3:4" ht="13.5" x14ac:dyDescent="0.25">
      <c r="C1275" s="19" t="s">
        <v>1505</v>
      </c>
      <c r="D1275" s="18">
        <v>92612</v>
      </c>
    </row>
    <row r="1276" spans="3:4" ht="13.5" x14ac:dyDescent="0.25">
      <c r="C1276" s="19" t="s">
        <v>1506</v>
      </c>
      <c r="D1276" s="18">
        <v>92614</v>
      </c>
    </row>
    <row r="1277" spans="3:4" ht="13.5" x14ac:dyDescent="0.25">
      <c r="C1277" s="19" t="s">
        <v>1507</v>
      </c>
      <c r="D1277" s="18">
        <v>92616</v>
      </c>
    </row>
    <row r="1278" spans="3:4" ht="13.5" x14ac:dyDescent="0.25">
      <c r="C1278" s="19" t="s">
        <v>1508</v>
      </c>
      <c r="D1278" s="18">
        <v>92618</v>
      </c>
    </row>
    <row r="1279" spans="3:4" ht="13.5" x14ac:dyDescent="0.25">
      <c r="C1279" s="19" t="s">
        <v>1509</v>
      </c>
      <c r="D1279" s="18">
        <v>92620</v>
      </c>
    </row>
    <row r="1280" spans="3:4" ht="13.5" x14ac:dyDescent="0.25">
      <c r="C1280" s="19" t="s">
        <v>1510</v>
      </c>
      <c r="D1280" s="18">
        <v>94444</v>
      </c>
    </row>
    <row r="1281" spans="3:4" ht="13.5" x14ac:dyDescent="0.25">
      <c r="C1281" s="19" t="s">
        <v>1511</v>
      </c>
      <c r="D1281" s="18" t="s">
        <v>1512</v>
      </c>
    </row>
    <row r="1282" spans="3:4" ht="13.5" x14ac:dyDescent="0.25">
      <c r="C1282" s="19" t="s">
        <v>1513</v>
      </c>
      <c r="D1282" s="18" t="s">
        <v>1514</v>
      </c>
    </row>
    <row r="1283" spans="3:4" ht="13.5" x14ac:dyDescent="0.25">
      <c r="C1283" s="19" t="s">
        <v>1515</v>
      </c>
      <c r="D1283" s="18" t="s">
        <v>1516</v>
      </c>
    </row>
    <row r="1284" spans="3:4" ht="13.5" x14ac:dyDescent="0.25">
      <c r="C1284" s="19" t="s">
        <v>1517</v>
      </c>
      <c r="D1284" s="18" t="s">
        <v>1518</v>
      </c>
    </row>
    <row r="1285" spans="3:4" ht="13.5" x14ac:dyDescent="0.25">
      <c r="C1285" s="19" t="s">
        <v>1519</v>
      </c>
      <c r="D1285" s="18" t="s">
        <v>1520</v>
      </c>
    </row>
    <row r="1286" spans="3:4" ht="13.5" x14ac:dyDescent="0.25">
      <c r="C1286" s="19" t="s">
        <v>1521</v>
      </c>
      <c r="D1286" s="18" t="s">
        <v>1522</v>
      </c>
    </row>
    <row r="1287" spans="3:4" ht="13.5" x14ac:dyDescent="0.25">
      <c r="C1287" s="19" t="s">
        <v>1523</v>
      </c>
      <c r="D1287" s="18" t="s">
        <v>1524</v>
      </c>
    </row>
    <row r="1288" spans="3:4" ht="13.5" x14ac:dyDescent="0.25">
      <c r="C1288" s="19" t="s">
        <v>1525</v>
      </c>
      <c r="D1288" s="18" t="s">
        <v>1526</v>
      </c>
    </row>
    <row r="1289" spans="3:4" ht="13.5" x14ac:dyDescent="0.25">
      <c r="C1289" s="19" t="s">
        <v>1527</v>
      </c>
      <c r="D1289" s="18" t="s">
        <v>1528</v>
      </c>
    </row>
    <row r="1290" spans="3:4" ht="13.5" x14ac:dyDescent="0.25">
      <c r="C1290" s="19" t="s">
        <v>1529</v>
      </c>
      <c r="D1290" s="18" t="s">
        <v>1530</v>
      </c>
    </row>
    <row r="1291" spans="3:4" ht="13.5" x14ac:dyDescent="0.25">
      <c r="C1291" s="19" t="s">
        <v>1531</v>
      </c>
      <c r="D1291" s="18" t="s">
        <v>1532</v>
      </c>
    </row>
    <row r="1292" spans="3:4" ht="13.5" x14ac:dyDescent="0.25">
      <c r="C1292" s="19" t="s">
        <v>1533</v>
      </c>
      <c r="D1292" s="18" t="s">
        <v>1534</v>
      </c>
    </row>
    <row r="1293" spans="3:4" ht="13.5" x14ac:dyDescent="0.25">
      <c r="C1293" s="19" t="s">
        <v>1535</v>
      </c>
      <c r="D1293" s="18" t="s">
        <v>1536</v>
      </c>
    </row>
    <row r="1294" spans="3:4" ht="13.5" x14ac:dyDescent="0.25">
      <c r="C1294" s="19" t="s">
        <v>1537</v>
      </c>
      <c r="D1294" s="18" t="s">
        <v>1538</v>
      </c>
    </row>
    <row r="1295" spans="3:4" ht="13.5" x14ac:dyDescent="0.25">
      <c r="C1295" s="19" t="s">
        <v>1539</v>
      </c>
      <c r="D1295" s="18" t="s">
        <v>1540</v>
      </c>
    </row>
    <row r="1296" spans="3:4" ht="13.5" x14ac:dyDescent="0.25">
      <c r="C1296" s="19" t="s">
        <v>1541</v>
      </c>
      <c r="D1296" s="18" t="s">
        <v>1542</v>
      </c>
    </row>
    <row r="1297" spans="3:4" ht="13.5" x14ac:dyDescent="0.25">
      <c r="C1297" s="19" t="s">
        <v>1543</v>
      </c>
      <c r="D1297" s="18">
        <v>83651</v>
      </c>
    </row>
    <row r="1298" spans="3:4" ht="13.5" x14ac:dyDescent="0.25">
      <c r="C1298" s="19" t="s">
        <v>1544</v>
      </c>
      <c r="D1298" s="18">
        <v>83656</v>
      </c>
    </row>
    <row r="1299" spans="3:4" ht="13.5" x14ac:dyDescent="0.25">
      <c r="C1299" s="19" t="s">
        <v>1545</v>
      </c>
      <c r="D1299" s="18">
        <v>83658</v>
      </c>
    </row>
    <row r="1300" spans="3:4" ht="13.5" x14ac:dyDescent="0.25">
      <c r="C1300" s="19" t="s">
        <v>1546</v>
      </c>
      <c r="D1300" s="18">
        <v>83661</v>
      </c>
    </row>
    <row r="1301" spans="3:4" ht="13.5" x14ac:dyDescent="0.25">
      <c r="C1301" s="19" t="s">
        <v>1547</v>
      </c>
      <c r="D1301" s="18">
        <v>83662</v>
      </c>
    </row>
    <row r="1302" spans="3:4" ht="13.5" x14ac:dyDescent="0.25">
      <c r="C1302" s="19" t="s">
        <v>1548</v>
      </c>
      <c r="D1302" s="18">
        <v>83664</v>
      </c>
    </row>
    <row r="1303" spans="3:4" ht="13.5" x14ac:dyDescent="0.25">
      <c r="C1303" s="19" t="s">
        <v>1549</v>
      </c>
      <c r="D1303" s="18">
        <v>83665</v>
      </c>
    </row>
    <row r="1304" spans="3:4" ht="13.5" x14ac:dyDescent="0.25">
      <c r="C1304" s="19" t="s">
        <v>1550</v>
      </c>
      <c r="D1304" s="18">
        <v>83667</v>
      </c>
    </row>
    <row r="1305" spans="3:4" ht="13.5" x14ac:dyDescent="0.25">
      <c r="C1305" s="19" t="s">
        <v>1551</v>
      </c>
      <c r="D1305" s="18">
        <v>83668</v>
      </c>
    </row>
    <row r="1306" spans="3:4" ht="13.5" x14ac:dyDescent="0.25">
      <c r="C1306" s="19" t="s">
        <v>1552</v>
      </c>
      <c r="D1306" s="18">
        <v>83669</v>
      </c>
    </row>
    <row r="1307" spans="3:4" ht="13.5" x14ac:dyDescent="0.25">
      <c r="C1307" s="19" t="s">
        <v>1553</v>
      </c>
      <c r="D1307" s="18">
        <v>83670</v>
      </c>
    </row>
    <row r="1308" spans="3:4" ht="13.5" x14ac:dyDescent="0.25">
      <c r="C1308" s="19" t="s">
        <v>1554</v>
      </c>
      <c r="D1308" s="18">
        <v>83671</v>
      </c>
    </row>
    <row r="1309" spans="3:4" ht="13.5" x14ac:dyDescent="0.25">
      <c r="C1309" s="19" t="s">
        <v>1555</v>
      </c>
      <c r="D1309" s="18">
        <v>83675</v>
      </c>
    </row>
    <row r="1310" spans="3:4" ht="13.5" x14ac:dyDescent="0.25">
      <c r="C1310" s="19" t="s">
        <v>1556</v>
      </c>
      <c r="D1310" s="18">
        <v>83676</v>
      </c>
    </row>
    <row r="1311" spans="3:4" ht="13.5" x14ac:dyDescent="0.25">
      <c r="C1311" s="19" t="s">
        <v>1557</v>
      </c>
      <c r="D1311" s="18">
        <v>83677</v>
      </c>
    </row>
    <row r="1312" spans="3:4" ht="13.5" x14ac:dyDescent="0.25">
      <c r="C1312" s="19" t="s">
        <v>1558</v>
      </c>
      <c r="D1312" s="18">
        <v>83678</v>
      </c>
    </row>
    <row r="1313" spans="3:4" ht="13.5" x14ac:dyDescent="0.25">
      <c r="C1313" s="19" t="s">
        <v>1559</v>
      </c>
      <c r="D1313" s="18">
        <v>83679</v>
      </c>
    </row>
    <row r="1314" spans="3:4" ht="13.5" x14ac:dyDescent="0.25">
      <c r="C1314" s="19" t="s">
        <v>1560</v>
      </c>
      <c r="D1314" s="18">
        <v>83680</v>
      </c>
    </row>
    <row r="1315" spans="3:4" ht="13.5" x14ac:dyDescent="0.25">
      <c r="C1315" s="19" t="s">
        <v>1561</v>
      </c>
      <c r="D1315" s="18">
        <v>83681</v>
      </c>
    </row>
    <row r="1316" spans="3:4" ht="13.5" x14ac:dyDescent="0.25">
      <c r="C1316" s="19" t="s">
        <v>1562</v>
      </c>
      <c r="D1316" s="18">
        <v>83682</v>
      </c>
    </row>
    <row r="1317" spans="3:4" ht="13.5" x14ac:dyDescent="0.25">
      <c r="C1317" s="19" t="s">
        <v>1563</v>
      </c>
      <c r="D1317" s="18">
        <v>83683</v>
      </c>
    </row>
    <row r="1318" spans="3:4" ht="13.5" x14ac:dyDescent="0.25">
      <c r="C1318" s="19" t="s">
        <v>1564</v>
      </c>
      <c r="D1318" s="18">
        <v>83729</v>
      </c>
    </row>
    <row r="1319" spans="3:4" ht="13.5" x14ac:dyDescent="0.25">
      <c r="C1319" s="19" t="s">
        <v>1565</v>
      </c>
      <c r="D1319" s="18">
        <v>83739</v>
      </c>
    </row>
    <row r="1320" spans="3:4" ht="13.5" x14ac:dyDescent="0.25">
      <c r="C1320" s="19" t="s">
        <v>1566</v>
      </c>
      <c r="D1320" s="18">
        <v>6454</v>
      </c>
    </row>
    <row r="1321" spans="3:4" ht="13.5" x14ac:dyDescent="0.25">
      <c r="C1321" s="19" t="s">
        <v>1567</v>
      </c>
      <c r="D1321" s="18">
        <v>73611</v>
      </c>
    </row>
    <row r="1322" spans="3:4" ht="13.5" x14ac:dyDescent="0.25">
      <c r="C1322" s="19" t="s">
        <v>1568</v>
      </c>
      <c r="D1322" s="18">
        <v>73697</v>
      </c>
    </row>
    <row r="1323" spans="3:4" ht="13.5" x14ac:dyDescent="0.25">
      <c r="C1323" s="19" t="s">
        <v>1569</v>
      </c>
      <c r="D1323" s="18">
        <v>73698</v>
      </c>
    </row>
    <row r="1324" spans="3:4" ht="13.5" x14ac:dyDescent="0.25">
      <c r="C1324" s="19" t="s">
        <v>1570</v>
      </c>
      <c r="D1324" s="18" t="s">
        <v>1571</v>
      </c>
    </row>
    <row r="1325" spans="3:4" ht="13.5" x14ac:dyDescent="0.25">
      <c r="C1325" s="19" t="s">
        <v>1572</v>
      </c>
      <c r="D1325" s="18" t="s">
        <v>1573</v>
      </c>
    </row>
    <row r="1326" spans="3:4" ht="13.5" x14ac:dyDescent="0.25">
      <c r="C1326" s="19" t="s">
        <v>1574</v>
      </c>
      <c r="D1326" s="18">
        <v>92743</v>
      </c>
    </row>
    <row r="1327" spans="3:4" ht="13.5" x14ac:dyDescent="0.25">
      <c r="C1327" s="19" t="s">
        <v>1575</v>
      </c>
      <c r="D1327" s="18">
        <v>92744</v>
      </c>
    </row>
    <row r="1328" spans="3:4" ht="13.5" x14ac:dyDescent="0.25">
      <c r="C1328" s="19" t="s">
        <v>1576</v>
      </c>
      <c r="D1328" s="18">
        <v>92745</v>
      </c>
    </row>
    <row r="1329" spans="3:4" ht="13.5" x14ac:dyDescent="0.25">
      <c r="C1329" s="19" t="s">
        <v>1577</v>
      </c>
      <c r="D1329" s="18">
        <v>92746</v>
      </c>
    </row>
    <row r="1330" spans="3:4" ht="13.5" x14ac:dyDescent="0.25">
      <c r="C1330" s="19" t="s">
        <v>1578</v>
      </c>
      <c r="D1330" s="18">
        <v>92747</v>
      </c>
    </row>
    <row r="1331" spans="3:4" ht="13.5" x14ac:dyDescent="0.25">
      <c r="C1331" s="19" t="s">
        <v>1579</v>
      </c>
      <c r="D1331" s="18">
        <v>92748</v>
      </c>
    </row>
    <row r="1332" spans="3:4" ht="13.5" x14ac:dyDescent="0.25">
      <c r="C1332" s="19" t="s">
        <v>1580</v>
      </c>
      <c r="D1332" s="18">
        <v>92749</v>
      </c>
    </row>
    <row r="1333" spans="3:4" ht="13.5" x14ac:dyDescent="0.25">
      <c r="C1333" s="19" t="s">
        <v>1581</v>
      </c>
      <c r="D1333" s="18">
        <v>92750</v>
      </c>
    </row>
    <row r="1334" spans="3:4" ht="13.5" x14ac:dyDescent="0.25">
      <c r="C1334" s="19" t="s">
        <v>1582</v>
      </c>
      <c r="D1334" s="18">
        <v>92751</v>
      </c>
    </row>
    <row r="1335" spans="3:4" ht="13.5" x14ac:dyDescent="0.25">
      <c r="C1335" s="19" t="s">
        <v>1583</v>
      </c>
      <c r="D1335" s="18">
        <v>92752</v>
      </c>
    </row>
    <row r="1336" spans="3:4" ht="13.5" x14ac:dyDescent="0.25">
      <c r="C1336" s="19" t="s">
        <v>1584</v>
      </c>
      <c r="D1336" s="18">
        <v>92753</v>
      </c>
    </row>
    <row r="1337" spans="3:4" ht="13.5" x14ac:dyDescent="0.25">
      <c r="C1337" s="19" t="s">
        <v>1585</v>
      </c>
      <c r="D1337" s="18">
        <v>92754</v>
      </c>
    </row>
    <row r="1338" spans="3:4" ht="13.5" x14ac:dyDescent="0.25">
      <c r="C1338" s="19" t="s">
        <v>1586</v>
      </c>
      <c r="D1338" s="18">
        <v>92755</v>
      </c>
    </row>
    <row r="1339" spans="3:4" ht="13.5" x14ac:dyDescent="0.25">
      <c r="C1339" s="19" t="s">
        <v>1587</v>
      </c>
      <c r="D1339" s="18">
        <v>92756</v>
      </c>
    </row>
    <row r="1340" spans="3:4" ht="13.5" x14ac:dyDescent="0.25">
      <c r="C1340" s="19" t="s">
        <v>1588</v>
      </c>
      <c r="D1340" s="18">
        <v>92757</v>
      </c>
    </row>
    <row r="1341" spans="3:4" ht="13.5" x14ac:dyDescent="0.25">
      <c r="C1341" s="19" t="s">
        <v>1589</v>
      </c>
      <c r="D1341" s="18">
        <v>92758</v>
      </c>
    </row>
    <row r="1342" spans="3:4" ht="13.5" x14ac:dyDescent="0.25">
      <c r="C1342" s="19" t="s">
        <v>1590</v>
      </c>
      <c r="D1342" s="18" t="s">
        <v>1591</v>
      </c>
    </row>
    <row r="1343" spans="3:4" ht="13.5" x14ac:dyDescent="0.25">
      <c r="C1343" s="19" t="s">
        <v>1592</v>
      </c>
      <c r="D1343" s="18" t="s">
        <v>1593</v>
      </c>
    </row>
    <row r="1344" spans="3:4" ht="13.5" x14ac:dyDescent="0.25">
      <c r="C1344" s="19" t="s">
        <v>1594</v>
      </c>
      <c r="D1344" s="18" t="s">
        <v>1595</v>
      </c>
    </row>
    <row r="1345" spans="3:4" ht="13.5" x14ac:dyDescent="0.25">
      <c r="C1345" s="19" t="s">
        <v>1596</v>
      </c>
      <c r="D1345" s="18" t="s">
        <v>1597</v>
      </c>
    </row>
    <row r="1346" spans="3:4" ht="13.5" x14ac:dyDescent="0.25">
      <c r="C1346" s="19" t="s">
        <v>1598</v>
      </c>
      <c r="D1346" s="18" t="s">
        <v>1599</v>
      </c>
    </row>
    <row r="1347" spans="3:4" ht="13.5" x14ac:dyDescent="0.25">
      <c r="C1347" s="19" t="s">
        <v>1600</v>
      </c>
      <c r="D1347" s="18">
        <v>91069</v>
      </c>
    </row>
    <row r="1348" spans="3:4" ht="13.5" x14ac:dyDescent="0.25">
      <c r="C1348" s="19" t="s">
        <v>1601</v>
      </c>
      <c r="D1348" s="18">
        <v>91070</v>
      </c>
    </row>
    <row r="1349" spans="3:4" ht="13.5" x14ac:dyDescent="0.25">
      <c r="C1349" s="19" t="s">
        <v>1602</v>
      </c>
      <c r="D1349" s="18">
        <v>91071</v>
      </c>
    </row>
    <row r="1350" spans="3:4" ht="13.5" x14ac:dyDescent="0.25">
      <c r="C1350" s="19" t="s">
        <v>1603</v>
      </c>
      <c r="D1350" s="18">
        <v>91072</v>
      </c>
    </row>
    <row r="1351" spans="3:4" ht="13.5" x14ac:dyDescent="0.25">
      <c r="C1351" s="19" t="s">
        <v>1604</v>
      </c>
      <c r="D1351" s="18">
        <v>91073</v>
      </c>
    </row>
    <row r="1352" spans="3:4" ht="13.5" x14ac:dyDescent="0.25">
      <c r="C1352" s="19" t="s">
        <v>1605</v>
      </c>
      <c r="D1352" s="18">
        <v>91074</v>
      </c>
    </row>
    <row r="1353" spans="3:4" ht="13.5" x14ac:dyDescent="0.25">
      <c r="C1353" s="19" t="s">
        <v>1606</v>
      </c>
      <c r="D1353" s="18">
        <v>91075</v>
      </c>
    </row>
    <row r="1354" spans="3:4" ht="13.5" x14ac:dyDescent="0.25">
      <c r="C1354" s="19" t="s">
        <v>1607</v>
      </c>
      <c r="D1354" s="18">
        <v>91076</v>
      </c>
    </row>
    <row r="1355" spans="3:4" ht="13.5" x14ac:dyDescent="0.25">
      <c r="C1355" s="19" t="s">
        <v>1608</v>
      </c>
      <c r="D1355" s="18">
        <v>91077</v>
      </c>
    </row>
    <row r="1356" spans="3:4" ht="13.5" x14ac:dyDescent="0.25">
      <c r="C1356" s="19" t="s">
        <v>1609</v>
      </c>
      <c r="D1356" s="18">
        <v>91078</v>
      </c>
    </row>
    <row r="1357" spans="3:4" ht="13.5" x14ac:dyDescent="0.25">
      <c r="C1357" s="19" t="s">
        <v>1610</v>
      </c>
      <c r="D1357" s="18">
        <v>91079</v>
      </c>
    </row>
    <row r="1358" spans="3:4" ht="13.5" x14ac:dyDescent="0.25">
      <c r="C1358" s="19" t="s">
        <v>1611</v>
      </c>
      <c r="D1358" s="18">
        <v>91080</v>
      </c>
    </row>
    <row r="1359" spans="3:4" ht="13.5" x14ac:dyDescent="0.25">
      <c r="C1359" s="19" t="s">
        <v>1612</v>
      </c>
      <c r="D1359" s="18">
        <v>91081</v>
      </c>
    </row>
    <row r="1360" spans="3:4" ht="13.5" x14ac:dyDescent="0.25">
      <c r="C1360" s="19" t="s">
        <v>1613</v>
      </c>
      <c r="D1360" s="18">
        <v>91082</v>
      </c>
    </row>
    <row r="1361" spans="3:4" ht="13.5" x14ac:dyDescent="0.25">
      <c r="C1361" s="19" t="s">
        <v>1614</v>
      </c>
      <c r="D1361" s="18">
        <v>91083</v>
      </c>
    </row>
    <row r="1362" spans="3:4" ht="13.5" x14ac:dyDescent="0.25">
      <c r="C1362" s="19" t="s">
        <v>1615</v>
      </c>
      <c r="D1362" s="18">
        <v>91084</v>
      </c>
    </row>
    <row r="1363" spans="3:4" ht="13.5" x14ac:dyDescent="0.25">
      <c r="C1363" s="19" t="s">
        <v>1616</v>
      </c>
      <c r="D1363" s="18">
        <v>91086</v>
      </c>
    </row>
    <row r="1364" spans="3:4" ht="13.5" x14ac:dyDescent="0.25">
      <c r="C1364" s="19" t="s">
        <v>1617</v>
      </c>
      <c r="D1364" s="18">
        <v>91087</v>
      </c>
    </row>
    <row r="1365" spans="3:4" ht="13.5" x14ac:dyDescent="0.25">
      <c r="C1365" s="19" t="s">
        <v>1618</v>
      </c>
      <c r="D1365" s="18">
        <v>91088</v>
      </c>
    </row>
    <row r="1366" spans="3:4" ht="13.5" x14ac:dyDescent="0.25">
      <c r="C1366" s="19" t="s">
        <v>1619</v>
      </c>
      <c r="D1366" s="18">
        <v>91089</v>
      </c>
    </row>
    <row r="1367" spans="3:4" ht="13.5" x14ac:dyDescent="0.25">
      <c r="C1367" s="19" t="s">
        <v>1620</v>
      </c>
      <c r="D1367" s="18">
        <v>91090</v>
      </c>
    </row>
    <row r="1368" spans="3:4" ht="13.5" x14ac:dyDescent="0.25">
      <c r="C1368" s="19" t="s">
        <v>1621</v>
      </c>
      <c r="D1368" s="18">
        <v>91091</v>
      </c>
    </row>
    <row r="1369" spans="3:4" ht="13.5" x14ac:dyDescent="0.25">
      <c r="C1369" s="19" t="s">
        <v>1622</v>
      </c>
      <c r="D1369" s="18">
        <v>91092</v>
      </c>
    </row>
    <row r="1370" spans="3:4" ht="13.5" x14ac:dyDescent="0.25">
      <c r="C1370" s="19" t="s">
        <v>1623</v>
      </c>
      <c r="D1370" s="18">
        <v>91093</v>
      </c>
    </row>
    <row r="1371" spans="3:4" ht="13.5" x14ac:dyDescent="0.25">
      <c r="C1371" s="19" t="s">
        <v>1624</v>
      </c>
      <c r="D1371" s="18">
        <v>91094</v>
      </c>
    </row>
    <row r="1372" spans="3:4" ht="13.5" x14ac:dyDescent="0.25">
      <c r="C1372" s="19" t="s">
        <v>1625</v>
      </c>
      <c r="D1372" s="18">
        <v>91095</v>
      </c>
    </row>
    <row r="1373" spans="3:4" ht="13.5" x14ac:dyDescent="0.25">
      <c r="C1373" s="19" t="s">
        <v>1626</v>
      </c>
      <c r="D1373" s="18">
        <v>91096</v>
      </c>
    </row>
    <row r="1374" spans="3:4" ht="13.5" x14ac:dyDescent="0.25">
      <c r="C1374" s="19" t="s">
        <v>1627</v>
      </c>
      <c r="D1374" s="18">
        <v>91097</v>
      </c>
    </row>
    <row r="1375" spans="3:4" ht="13.5" x14ac:dyDescent="0.25">
      <c r="C1375" s="19" t="s">
        <v>1628</v>
      </c>
      <c r="D1375" s="18">
        <v>91098</v>
      </c>
    </row>
    <row r="1376" spans="3:4" ht="13.5" x14ac:dyDescent="0.25">
      <c r="C1376" s="19" t="s">
        <v>1629</v>
      </c>
      <c r="D1376" s="18">
        <v>91099</v>
      </c>
    </row>
    <row r="1377" spans="3:4" ht="13.5" x14ac:dyDescent="0.25">
      <c r="C1377" s="19" t="s">
        <v>1630</v>
      </c>
      <c r="D1377" s="18">
        <v>91100</v>
      </c>
    </row>
    <row r="1378" spans="3:4" ht="13.5" x14ac:dyDescent="0.25">
      <c r="C1378" s="19" t="s">
        <v>1631</v>
      </c>
      <c r="D1378" s="18">
        <v>91101</v>
      </c>
    </row>
    <row r="1379" spans="3:4" ht="13.5" x14ac:dyDescent="0.25">
      <c r="C1379" s="19" t="s">
        <v>1632</v>
      </c>
      <c r="D1379" s="18">
        <v>93952</v>
      </c>
    </row>
    <row r="1380" spans="3:4" ht="13.5" x14ac:dyDescent="0.25">
      <c r="C1380" s="19" t="s">
        <v>1633</v>
      </c>
      <c r="D1380" s="18">
        <v>93953</v>
      </c>
    </row>
    <row r="1381" spans="3:4" ht="13.5" x14ac:dyDescent="0.25">
      <c r="C1381" s="19" t="s">
        <v>1634</v>
      </c>
      <c r="D1381" s="18">
        <v>93954</v>
      </c>
    </row>
    <row r="1382" spans="3:4" ht="13.5" x14ac:dyDescent="0.25">
      <c r="C1382" s="19" t="s">
        <v>1635</v>
      </c>
      <c r="D1382" s="18">
        <v>93955</v>
      </c>
    </row>
    <row r="1383" spans="3:4" ht="13.5" x14ac:dyDescent="0.25">
      <c r="C1383" s="19" t="s">
        <v>1636</v>
      </c>
      <c r="D1383" s="18">
        <v>93956</v>
      </c>
    </row>
    <row r="1384" spans="3:4" ht="13.5" x14ac:dyDescent="0.25">
      <c r="C1384" s="19" t="s">
        <v>1637</v>
      </c>
      <c r="D1384" s="18">
        <v>93957</v>
      </c>
    </row>
    <row r="1385" spans="3:4" ht="13.5" x14ac:dyDescent="0.25">
      <c r="C1385" s="19" t="s">
        <v>1638</v>
      </c>
      <c r="D1385" s="18">
        <v>93958</v>
      </c>
    </row>
    <row r="1386" spans="3:4" ht="13.5" x14ac:dyDescent="0.25">
      <c r="C1386" s="19" t="s">
        <v>1639</v>
      </c>
      <c r="D1386" s="18">
        <v>93959</v>
      </c>
    </row>
    <row r="1387" spans="3:4" ht="13.5" x14ac:dyDescent="0.25">
      <c r="C1387" s="19" t="s">
        <v>1640</v>
      </c>
      <c r="D1387" s="18">
        <v>93960</v>
      </c>
    </row>
    <row r="1388" spans="3:4" ht="13.5" x14ac:dyDescent="0.25">
      <c r="C1388" s="19" t="s">
        <v>1641</v>
      </c>
      <c r="D1388" s="18">
        <v>93961</v>
      </c>
    </row>
    <row r="1389" spans="3:4" ht="13.5" x14ac:dyDescent="0.25">
      <c r="C1389" s="19" t="s">
        <v>1642</v>
      </c>
      <c r="D1389" s="18">
        <v>93962</v>
      </c>
    </row>
    <row r="1390" spans="3:4" ht="13.5" x14ac:dyDescent="0.25">
      <c r="C1390" s="19" t="s">
        <v>1643</v>
      </c>
      <c r="D1390" s="18">
        <v>93963</v>
      </c>
    </row>
    <row r="1391" spans="3:4" ht="13.5" x14ac:dyDescent="0.25">
      <c r="C1391" s="19" t="s">
        <v>1644</v>
      </c>
      <c r="D1391" s="18">
        <v>93964</v>
      </c>
    </row>
    <row r="1392" spans="3:4" ht="13.5" x14ac:dyDescent="0.25">
      <c r="C1392" s="19" t="s">
        <v>1645</v>
      </c>
      <c r="D1392" s="18">
        <v>93965</v>
      </c>
    </row>
    <row r="1393" spans="3:4" ht="13.5" x14ac:dyDescent="0.25">
      <c r="C1393" s="19" t="s">
        <v>1646</v>
      </c>
      <c r="D1393" s="18">
        <v>93966</v>
      </c>
    </row>
    <row r="1394" spans="3:4" ht="13.5" x14ac:dyDescent="0.25">
      <c r="C1394" s="19" t="s">
        <v>1647</v>
      </c>
      <c r="D1394" s="18">
        <v>93967</v>
      </c>
    </row>
    <row r="1395" spans="3:4" ht="13.5" x14ac:dyDescent="0.25">
      <c r="C1395" s="19" t="s">
        <v>1648</v>
      </c>
      <c r="D1395" s="18">
        <v>93968</v>
      </c>
    </row>
    <row r="1396" spans="3:4" ht="13.5" x14ac:dyDescent="0.25">
      <c r="C1396" s="19" t="s">
        <v>1649</v>
      </c>
      <c r="D1396" s="18">
        <v>93969</v>
      </c>
    </row>
    <row r="1397" spans="3:4" ht="13.5" x14ac:dyDescent="0.25">
      <c r="C1397" s="19" t="s">
        <v>1650</v>
      </c>
      <c r="D1397" s="18">
        <v>93970</v>
      </c>
    </row>
    <row r="1398" spans="3:4" ht="13.5" x14ac:dyDescent="0.25">
      <c r="C1398" s="19" t="s">
        <v>1651</v>
      </c>
      <c r="D1398" s="18">
        <v>93971</v>
      </c>
    </row>
    <row r="1399" spans="3:4" ht="13.5" x14ac:dyDescent="0.25">
      <c r="C1399" s="19" t="s">
        <v>1652</v>
      </c>
      <c r="D1399" s="18">
        <v>95108</v>
      </c>
    </row>
    <row r="1400" spans="3:4" ht="13.5" x14ac:dyDescent="0.25">
      <c r="C1400" s="19" t="s">
        <v>1653</v>
      </c>
      <c r="D1400" s="18">
        <v>83690</v>
      </c>
    </row>
    <row r="1401" spans="3:4" ht="13.5" x14ac:dyDescent="0.25">
      <c r="C1401" s="19" t="s">
        <v>1654</v>
      </c>
      <c r="D1401" s="18" t="s">
        <v>1655</v>
      </c>
    </row>
    <row r="1402" spans="3:4" ht="13.5" x14ac:dyDescent="0.25">
      <c r="C1402" s="19" t="s">
        <v>1656</v>
      </c>
      <c r="D1402" s="18" t="s">
        <v>1657</v>
      </c>
    </row>
    <row r="1403" spans="3:4" ht="13.5" x14ac:dyDescent="0.25">
      <c r="C1403" s="19" t="s">
        <v>1658</v>
      </c>
      <c r="D1403" s="18" t="s">
        <v>1659</v>
      </c>
    </row>
    <row r="1404" spans="3:4" ht="13.5" x14ac:dyDescent="0.25">
      <c r="C1404" s="19" t="s">
        <v>1660</v>
      </c>
      <c r="D1404" s="18" t="s">
        <v>1661</v>
      </c>
    </row>
    <row r="1405" spans="3:4" ht="13.5" x14ac:dyDescent="0.25">
      <c r="C1405" s="19" t="s">
        <v>1662</v>
      </c>
      <c r="D1405" s="18" t="s">
        <v>1663</v>
      </c>
    </row>
    <row r="1406" spans="3:4" ht="13.5" x14ac:dyDescent="0.25">
      <c r="C1406" s="19" t="s">
        <v>1664</v>
      </c>
      <c r="D1406" s="18" t="s">
        <v>1665</v>
      </c>
    </row>
    <row r="1407" spans="3:4" ht="13.5" x14ac:dyDescent="0.25">
      <c r="C1407" s="19" t="s">
        <v>1666</v>
      </c>
      <c r="D1407" s="18" t="s">
        <v>1667</v>
      </c>
    </row>
    <row r="1408" spans="3:4" ht="13.5" x14ac:dyDescent="0.25">
      <c r="C1408" s="19" t="s">
        <v>1668</v>
      </c>
      <c r="D1408" s="18" t="s">
        <v>1669</v>
      </c>
    </row>
    <row r="1409" spans="3:4" ht="13.5" x14ac:dyDescent="0.25">
      <c r="C1409" s="19" t="s">
        <v>1670</v>
      </c>
      <c r="D1409" s="18" t="s">
        <v>1671</v>
      </c>
    </row>
    <row r="1410" spans="3:4" ht="13.5" x14ac:dyDescent="0.25">
      <c r="C1410" s="19" t="s">
        <v>1672</v>
      </c>
      <c r="D1410" s="18" t="s">
        <v>1673</v>
      </c>
    </row>
    <row r="1411" spans="3:4" ht="13.5" x14ac:dyDescent="0.25">
      <c r="C1411" s="19" t="s">
        <v>1674</v>
      </c>
      <c r="D1411" s="18" t="s">
        <v>1675</v>
      </c>
    </row>
    <row r="1412" spans="3:4" ht="13.5" x14ac:dyDescent="0.25">
      <c r="C1412" s="19" t="s">
        <v>1676</v>
      </c>
      <c r="D1412" s="18" t="s">
        <v>1677</v>
      </c>
    </row>
    <row r="1413" spans="3:4" ht="13.5" x14ac:dyDescent="0.25">
      <c r="C1413" s="19" t="s">
        <v>1678</v>
      </c>
      <c r="D1413" s="18" t="s">
        <v>1679</v>
      </c>
    </row>
    <row r="1414" spans="3:4" ht="13.5" x14ac:dyDescent="0.25">
      <c r="C1414" s="19" t="s">
        <v>1680</v>
      </c>
      <c r="D1414" s="18" t="s">
        <v>1681</v>
      </c>
    </row>
    <row r="1415" spans="3:4" ht="13.5" x14ac:dyDescent="0.25">
      <c r="C1415" s="19" t="s">
        <v>1682</v>
      </c>
      <c r="D1415" s="18" t="s">
        <v>1683</v>
      </c>
    </row>
    <row r="1416" spans="3:4" ht="13.5" x14ac:dyDescent="0.25">
      <c r="C1416" s="19" t="s">
        <v>1684</v>
      </c>
      <c r="D1416" s="18" t="s">
        <v>1685</v>
      </c>
    </row>
    <row r="1417" spans="3:4" ht="13.5" x14ac:dyDescent="0.25">
      <c r="C1417" s="19" t="s">
        <v>1686</v>
      </c>
      <c r="D1417" s="18" t="s">
        <v>1687</v>
      </c>
    </row>
    <row r="1418" spans="3:4" ht="13.5" x14ac:dyDescent="0.25">
      <c r="C1418" s="19" t="s">
        <v>1688</v>
      </c>
      <c r="D1418" s="18">
        <v>83659</v>
      </c>
    </row>
    <row r="1419" spans="3:4" ht="13.5" x14ac:dyDescent="0.25">
      <c r="C1419" s="19" t="s">
        <v>1689</v>
      </c>
      <c r="D1419" s="18">
        <v>83716</v>
      </c>
    </row>
    <row r="1420" spans="3:4" ht="13.5" x14ac:dyDescent="0.25">
      <c r="C1420" s="19" t="s">
        <v>1690</v>
      </c>
      <c r="D1420" s="18">
        <v>97976</v>
      </c>
    </row>
    <row r="1421" spans="3:4" ht="13.5" x14ac:dyDescent="0.25">
      <c r="C1421" s="19" t="s">
        <v>1691</v>
      </c>
      <c r="D1421" s="18">
        <v>97977</v>
      </c>
    </row>
    <row r="1422" spans="3:4" ht="13.5" x14ac:dyDescent="0.25">
      <c r="C1422" s="19" t="s">
        <v>1692</v>
      </c>
      <c r="D1422" s="18">
        <v>97980</v>
      </c>
    </row>
    <row r="1423" spans="3:4" ht="13.5" x14ac:dyDescent="0.25">
      <c r="C1423" s="19" t="s">
        <v>1693</v>
      </c>
      <c r="D1423" s="18">
        <v>97981</v>
      </c>
    </row>
    <row r="1424" spans="3:4" ht="13.5" x14ac:dyDescent="0.25">
      <c r="C1424" s="19" t="s">
        <v>1694</v>
      </c>
      <c r="D1424" s="18">
        <v>97983</v>
      </c>
    </row>
    <row r="1425" spans="3:4" ht="13.5" x14ac:dyDescent="0.25">
      <c r="C1425" s="19" t="s">
        <v>1695</v>
      </c>
      <c r="D1425" s="18">
        <v>97985</v>
      </c>
    </row>
    <row r="1426" spans="3:4" ht="13.5" x14ac:dyDescent="0.25">
      <c r="C1426" s="19" t="s">
        <v>1696</v>
      </c>
      <c r="D1426" s="18">
        <v>97987</v>
      </c>
    </row>
    <row r="1427" spans="3:4" ht="13.5" x14ac:dyDescent="0.25">
      <c r="C1427" s="19" t="s">
        <v>1697</v>
      </c>
      <c r="D1427" s="18">
        <v>97988</v>
      </c>
    </row>
    <row r="1428" spans="3:4" ht="13.5" x14ac:dyDescent="0.25">
      <c r="C1428" s="19" t="s">
        <v>1698</v>
      </c>
      <c r="D1428" s="18">
        <v>97989</v>
      </c>
    </row>
    <row r="1429" spans="3:4" ht="13.5" x14ac:dyDescent="0.25">
      <c r="C1429" s="19" t="s">
        <v>1699</v>
      </c>
      <c r="D1429" s="18">
        <v>97991</v>
      </c>
    </row>
    <row r="1430" spans="3:4" ht="13.5" x14ac:dyDescent="0.25">
      <c r="C1430" s="19" t="s">
        <v>1700</v>
      </c>
      <c r="D1430" s="18">
        <v>97992</v>
      </c>
    </row>
    <row r="1431" spans="3:4" ht="13.5" x14ac:dyDescent="0.25">
      <c r="C1431" s="19" t="s">
        <v>1701</v>
      </c>
      <c r="D1431" s="18">
        <v>97993</v>
      </c>
    </row>
    <row r="1432" spans="3:4" ht="13.5" x14ac:dyDescent="0.25">
      <c r="C1432" s="19" t="s">
        <v>1702</v>
      </c>
      <c r="D1432" s="18">
        <v>97994</v>
      </c>
    </row>
    <row r="1433" spans="3:4" ht="13.5" x14ac:dyDescent="0.25">
      <c r="C1433" s="19" t="s">
        <v>1703</v>
      </c>
      <c r="D1433" s="18">
        <v>97995</v>
      </c>
    </row>
    <row r="1434" spans="3:4" ht="13.5" x14ac:dyDescent="0.25">
      <c r="C1434" s="19" t="s">
        <v>1704</v>
      </c>
      <c r="D1434" s="18">
        <v>97996</v>
      </c>
    </row>
    <row r="1435" spans="3:4" ht="13.5" x14ac:dyDescent="0.25">
      <c r="C1435" s="19" t="s">
        <v>1705</v>
      </c>
      <c r="D1435" s="18">
        <v>97997</v>
      </c>
    </row>
    <row r="1436" spans="3:4" ht="13.5" x14ac:dyDescent="0.25">
      <c r="C1436" s="19" t="s">
        <v>1706</v>
      </c>
      <c r="D1436" s="18">
        <v>97999</v>
      </c>
    </row>
    <row r="1437" spans="3:4" ht="13.5" x14ac:dyDescent="0.25">
      <c r="C1437" s="19" t="s">
        <v>1707</v>
      </c>
      <c r="D1437" s="18">
        <v>98001</v>
      </c>
    </row>
    <row r="1438" spans="3:4" ht="13.5" x14ac:dyDescent="0.25">
      <c r="C1438" s="19" t="s">
        <v>1708</v>
      </c>
      <c r="D1438" s="18">
        <v>98002</v>
      </c>
    </row>
    <row r="1439" spans="3:4" ht="13.5" x14ac:dyDescent="0.25">
      <c r="C1439" s="19" t="s">
        <v>1709</v>
      </c>
      <c r="D1439" s="18">
        <v>98003</v>
      </c>
    </row>
    <row r="1440" spans="3:4" ht="13.5" x14ac:dyDescent="0.25">
      <c r="C1440" s="19" t="s">
        <v>1710</v>
      </c>
      <c r="D1440" s="18">
        <v>98005</v>
      </c>
    </row>
    <row r="1441" spans="3:4" ht="13.5" x14ac:dyDescent="0.25">
      <c r="C1441" s="19" t="s">
        <v>1711</v>
      </c>
      <c r="D1441" s="18">
        <v>98006</v>
      </c>
    </row>
    <row r="1442" spans="3:4" ht="13.5" x14ac:dyDescent="0.25">
      <c r="C1442" s="19" t="s">
        <v>1712</v>
      </c>
      <c r="D1442" s="18">
        <v>98007</v>
      </c>
    </row>
    <row r="1443" spans="3:4" ht="13.5" x14ac:dyDescent="0.25">
      <c r="C1443" s="19" t="s">
        <v>1713</v>
      </c>
      <c r="D1443" s="18">
        <v>98008</v>
      </c>
    </row>
    <row r="1444" spans="3:4" ht="13.5" x14ac:dyDescent="0.25">
      <c r="C1444" s="19" t="s">
        <v>1714</v>
      </c>
      <c r="D1444" s="18">
        <v>98009</v>
      </c>
    </row>
    <row r="1445" spans="3:4" ht="13.5" x14ac:dyDescent="0.25">
      <c r="C1445" s="19" t="s">
        <v>1715</v>
      </c>
      <c r="D1445" s="18">
        <v>98010</v>
      </c>
    </row>
    <row r="1446" spans="3:4" ht="13.5" x14ac:dyDescent="0.25">
      <c r="C1446" s="19" t="s">
        <v>1716</v>
      </c>
      <c r="D1446" s="18">
        <v>98011</v>
      </c>
    </row>
    <row r="1447" spans="3:4" ht="13.5" x14ac:dyDescent="0.25">
      <c r="C1447" s="19" t="s">
        <v>1717</v>
      </c>
      <c r="D1447" s="18">
        <v>98012</v>
      </c>
    </row>
    <row r="1448" spans="3:4" ht="13.5" x14ac:dyDescent="0.25">
      <c r="C1448" s="19" t="s">
        <v>1718</v>
      </c>
      <c r="D1448" s="18">
        <v>98013</v>
      </c>
    </row>
    <row r="1449" spans="3:4" ht="13.5" x14ac:dyDescent="0.25">
      <c r="C1449" s="19" t="s">
        <v>1719</v>
      </c>
      <c r="D1449" s="18">
        <v>98014</v>
      </c>
    </row>
    <row r="1450" spans="3:4" ht="13.5" x14ac:dyDescent="0.25">
      <c r="C1450" s="19" t="s">
        <v>1720</v>
      </c>
      <c r="D1450" s="18">
        <v>98015</v>
      </c>
    </row>
    <row r="1451" spans="3:4" ht="13.5" x14ac:dyDescent="0.25">
      <c r="C1451" s="19" t="s">
        <v>1721</v>
      </c>
      <c r="D1451" s="18">
        <v>98016</v>
      </c>
    </row>
    <row r="1452" spans="3:4" ht="13.5" x14ac:dyDescent="0.25">
      <c r="C1452" s="19" t="s">
        <v>1722</v>
      </c>
      <c r="D1452" s="18">
        <v>98017</v>
      </c>
    </row>
    <row r="1453" spans="3:4" ht="13.5" x14ac:dyDescent="0.25">
      <c r="C1453" s="19" t="s">
        <v>1723</v>
      </c>
      <c r="D1453" s="18">
        <v>98018</v>
      </c>
    </row>
    <row r="1454" spans="3:4" ht="13.5" x14ac:dyDescent="0.25">
      <c r="C1454" s="19" t="s">
        <v>1724</v>
      </c>
      <c r="D1454" s="18">
        <v>98019</v>
      </c>
    </row>
    <row r="1455" spans="3:4" ht="13.5" x14ac:dyDescent="0.25">
      <c r="C1455" s="19" t="s">
        <v>1725</v>
      </c>
      <c r="D1455" s="18">
        <v>98020</v>
      </c>
    </row>
    <row r="1456" spans="3:4" ht="13.5" x14ac:dyDescent="0.25">
      <c r="C1456" s="19" t="s">
        <v>1726</v>
      </c>
      <c r="D1456" s="18">
        <v>98021</v>
      </c>
    </row>
    <row r="1457" spans="3:4" ht="13.5" x14ac:dyDescent="0.25">
      <c r="C1457" s="19" t="s">
        <v>1727</v>
      </c>
      <c r="D1457" s="18">
        <v>98022</v>
      </c>
    </row>
    <row r="1458" spans="3:4" ht="13.5" x14ac:dyDescent="0.25">
      <c r="C1458" s="19" t="s">
        <v>1728</v>
      </c>
      <c r="D1458" s="18">
        <v>98023</v>
      </c>
    </row>
    <row r="1459" spans="3:4" ht="13.5" x14ac:dyDescent="0.25">
      <c r="C1459" s="19" t="s">
        <v>1729</v>
      </c>
      <c r="D1459" s="18">
        <v>98024</v>
      </c>
    </row>
    <row r="1460" spans="3:4" ht="13.5" x14ac:dyDescent="0.25">
      <c r="C1460" s="19" t="s">
        <v>1730</v>
      </c>
      <c r="D1460" s="18">
        <v>98025</v>
      </c>
    </row>
    <row r="1461" spans="3:4" ht="13.5" x14ac:dyDescent="0.25">
      <c r="C1461" s="19" t="s">
        <v>1731</v>
      </c>
      <c r="D1461" s="18">
        <v>98026</v>
      </c>
    </row>
    <row r="1462" spans="3:4" ht="13.5" x14ac:dyDescent="0.25">
      <c r="C1462" s="19" t="s">
        <v>1732</v>
      </c>
      <c r="D1462" s="18">
        <v>98027</v>
      </c>
    </row>
    <row r="1463" spans="3:4" ht="13.5" x14ac:dyDescent="0.25">
      <c r="C1463" s="19" t="s">
        <v>1733</v>
      </c>
      <c r="D1463" s="18">
        <v>98028</v>
      </c>
    </row>
    <row r="1464" spans="3:4" ht="13.5" x14ac:dyDescent="0.25">
      <c r="C1464" s="19" t="s">
        <v>1734</v>
      </c>
      <c r="D1464" s="18">
        <v>98029</v>
      </c>
    </row>
    <row r="1465" spans="3:4" ht="13.5" x14ac:dyDescent="0.25">
      <c r="C1465" s="19" t="s">
        <v>1735</v>
      </c>
      <c r="D1465" s="18">
        <v>98030</v>
      </c>
    </row>
    <row r="1466" spans="3:4" ht="13.5" x14ac:dyDescent="0.25">
      <c r="C1466" s="19" t="s">
        <v>1736</v>
      </c>
      <c r="D1466" s="18">
        <v>98031</v>
      </c>
    </row>
    <row r="1467" spans="3:4" ht="13.5" x14ac:dyDescent="0.25">
      <c r="C1467" s="19" t="s">
        <v>1737</v>
      </c>
      <c r="D1467" s="18">
        <v>98032</v>
      </c>
    </row>
    <row r="1468" spans="3:4" ht="13.5" x14ac:dyDescent="0.25">
      <c r="C1468" s="19" t="s">
        <v>1738</v>
      </c>
      <c r="D1468" s="18">
        <v>98033</v>
      </c>
    </row>
    <row r="1469" spans="3:4" ht="13.5" x14ac:dyDescent="0.25">
      <c r="C1469" s="19" t="s">
        <v>1739</v>
      </c>
      <c r="D1469" s="18">
        <v>98034</v>
      </c>
    </row>
    <row r="1470" spans="3:4" ht="13.5" x14ac:dyDescent="0.25">
      <c r="C1470" s="19" t="s">
        <v>1740</v>
      </c>
      <c r="D1470" s="18">
        <v>98035</v>
      </c>
    </row>
    <row r="1471" spans="3:4" ht="13.5" x14ac:dyDescent="0.25">
      <c r="C1471" s="19" t="s">
        <v>1741</v>
      </c>
      <c r="D1471" s="18">
        <v>98036</v>
      </c>
    </row>
    <row r="1472" spans="3:4" ht="13.5" x14ac:dyDescent="0.25">
      <c r="C1472" s="19" t="s">
        <v>1742</v>
      </c>
      <c r="D1472" s="18">
        <v>98037</v>
      </c>
    </row>
    <row r="1473" spans="3:4" ht="13.5" x14ac:dyDescent="0.25">
      <c r="C1473" s="19" t="s">
        <v>1743</v>
      </c>
      <c r="D1473" s="18">
        <v>98038</v>
      </c>
    </row>
    <row r="1474" spans="3:4" ht="13.5" x14ac:dyDescent="0.25">
      <c r="C1474" s="19" t="s">
        <v>1744</v>
      </c>
      <c r="D1474" s="18">
        <v>98039</v>
      </c>
    </row>
    <row r="1475" spans="3:4" ht="13.5" x14ac:dyDescent="0.25">
      <c r="C1475" s="19" t="s">
        <v>1745</v>
      </c>
      <c r="D1475" s="18">
        <v>98040</v>
      </c>
    </row>
    <row r="1476" spans="3:4" ht="13.5" x14ac:dyDescent="0.25">
      <c r="C1476" s="19" t="s">
        <v>1746</v>
      </c>
      <c r="D1476" s="18">
        <v>98041</v>
      </c>
    </row>
    <row r="1477" spans="3:4" ht="13.5" x14ac:dyDescent="0.25">
      <c r="C1477" s="19" t="s">
        <v>1747</v>
      </c>
      <c r="D1477" s="18">
        <v>98042</v>
      </c>
    </row>
    <row r="1478" spans="3:4" ht="13.5" x14ac:dyDescent="0.25">
      <c r="C1478" s="19" t="s">
        <v>1748</v>
      </c>
      <c r="D1478" s="18">
        <v>98043</v>
      </c>
    </row>
    <row r="1479" spans="3:4" ht="13.5" x14ac:dyDescent="0.25">
      <c r="C1479" s="19" t="s">
        <v>1749</v>
      </c>
      <c r="D1479" s="18">
        <v>98044</v>
      </c>
    </row>
    <row r="1480" spans="3:4" ht="13.5" x14ac:dyDescent="0.25">
      <c r="C1480" s="19" t="s">
        <v>1750</v>
      </c>
      <c r="D1480" s="18">
        <v>98045</v>
      </c>
    </row>
    <row r="1481" spans="3:4" ht="13.5" x14ac:dyDescent="0.25">
      <c r="C1481" s="19" t="s">
        <v>1751</v>
      </c>
      <c r="D1481" s="18">
        <v>98046</v>
      </c>
    </row>
    <row r="1482" spans="3:4" ht="13.5" x14ac:dyDescent="0.25">
      <c r="C1482" s="19" t="s">
        <v>1752</v>
      </c>
      <c r="D1482" s="18">
        <v>98047</v>
      </c>
    </row>
    <row r="1483" spans="3:4" ht="13.5" x14ac:dyDescent="0.25">
      <c r="C1483" s="19" t="s">
        <v>1753</v>
      </c>
      <c r="D1483" s="18">
        <v>98048</v>
      </c>
    </row>
    <row r="1484" spans="3:4" ht="13.5" x14ac:dyDescent="0.25">
      <c r="C1484" s="19" t="s">
        <v>1754</v>
      </c>
      <c r="D1484" s="18">
        <v>98049</v>
      </c>
    </row>
    <row r="1485" spans="3:4" ht="13.5" x14ac:dyDescent="0.25">
      <c r="C1485" s="19" t="s">
        <v>1755</v>
      </c>
      <c r="D1485" s="18">
        <v>98050</v>
      </c>
    </row>
    <row r="1486" spans="3:4" ht="13.5" x14ac:dyDescent="0.25">
      <c r="C1486" s="19" t="s">
        <v>1756</v>
      </c>
      <c r="D1486" s="18">
        <v>98051</v>
      </c>
    </row>
    <row r="1487" spans="3:4" ht="13.5" x14ac:dyDescent="0.25">
      <c r="C1487" s="19" t="s">
        <v>1757</v>
      </c>
      <c r="D1487" s="18">
        <v>98405</v>
      </c>
    </row>
    <row r="1488" spans="3:4" ht="13.5" x14ac:dyDescent="0.25">
      <c r="C1488" s="19" t="s">
        <v>1758</v>
      </c>
      <c r="D1488" s="18">
        <v>98406</v>
      </c>
    </row>
    <row r="1489" spans="3:4" ht="13.5" x14ac:dyDescent="0.25">
      <c r="C1489" s="19" t="s">
        <v>1759</v>
      </c>
      <c r="D1489" s="18">
        <v>98407</v>
      </c>
    </row>
    <row r="1490" spans="3:4" ht="13.5" x14ac:dyDescent="0.25">
      <c r="C1490" s="19" t="s">
        <v>1760</v>
      </c>
      <c r="D1490" s="18">
        <v>98408</v>
      </c>
    </row>
    <row r="1491" spans="3:4" ht="13.5" x14ac:dyDescent="0.25">
      <c r="C1491" s="19" t="s">
        <v>1761</v>
      </c>
      <c r="D1491" s="18">
        <v>98409</v>
      </c>
    </row>
    <row r="1492" spans="3:4" ht="13.5" x14ac:dyDescent="0.25">
      <c r="C1492" s="19" t="s">
        <v>1762</v>
      </c>
      <c r="D1492" s="18">
        <v>98414</v>
      </c>
    </row>
    <row r="1493" spans="3:4" ht="13.5" x14ac:dyDescent="0.25">
      <c r="C1493" s="19" t="s">
        <v>1763</v>
      </c>
      <c r="D1493" s="18">
        <v>98415</v>
      </c>
    </row>
    <row r="1494" spans="3:4" ht="13.5" x14ac:dyDescent="0.25">
      <c r="C1494" s="19" t="s">
        <v>1764</v>
      </c>
      <c r="D1494" s="18">
        <v>98416</v>
      </c>
    </row>
    <row r="1495" spans="3:4" ht="13.5" x14ac:dyDescent="0.25">
      <c r="C1495" s="19" t="s">
        <v>1765</v>
      </c>
      <c r="D1495" s="18">
        <v>98417</v>
      </c>
    </row>
    <row r="1496" spans="3:4" ht="13.5" x14ac:dyDescent="0.25">
      <c r="C1496" s="19" t="s">
        <v>1766</v>
      </c>
      <c r="D1496" s="18">
        <v>98418</v>
      </c>
    </row>
    <row r="1497" spans="3:4" ht="13.5" x14ac:dyDescent="0.25">
      <c r="C1497" s="19" t="s">
        <v>1767</v>
      </c>
      <c r="D1497" s="18">
        <v>98419</v>
      </c>
    </row>
    <row r="1498" spans="3:4" ht="13.5" x14ac:dyDescent="0.25">
      <c r="C1498" s="19" t="s">
        <v>1768</v>
      </c>
      <c r="D1498" s="18">
        <v>98420</v>
      </c>
    </row>
    <row r="1499" spans="3:4" ht="13.5" x14ac:dyDescent="0.25">
      <c r="C1499" s="19" t="s">
        <v>1769</v>
      </c>
      <c r="D1499" s="18">
        <v>98421</v>
      </c>
    </row>
    <row r="1500" spans="3:4" ht="13.5" x14ac:dyDescent="0.25">
      <c r="C1500" s="19" t="s">
        <v>1770</v>
      </c>
      <c r="D1500" s="18">
        <v>98422</v>
      </c>
    </row>
    <row r="1501" spans="3:4" ht="13.5" x14ac:dyDescent="0.25">
      <c r="C1501" s="19" t="s">
        <v>1771</v>
      </c>
      <c r="D1501" s="18">
        <v>98423</v>
      </c>
    </row>
    <row r="1502" spans="3:4" ht="13.5" x14ac:dyDescent="0.25">
      <c r="C1502" s="19" t="s">
        <v>1772</v>
      </c>
      <c r="D1502" s="18">
        <v>98424</v>
      </c>
    </row>
    <row r="1503" spans="3:4" ht="13.5" x14ac:dyDescent="0.25">
      <c r="C1503" s="19" t="s">
        <v>1773</v>
      </c>
      <c r="D1503" s="18">
        <v>98425</v>
      </c>
    </row>
    <row r="1504" spans="3:4" ht="13.5" x14ac:dyDescent="0.25">
      <c r="C1504" s="19" t="s">
        <v>1774</v>
      </c>
      <c r="D1504" s="18">
        <v>98426</v>
      </c>
    </row>
    <row r="1505" spans="3:4" ht="13.5" x14ac:dyDescent="0.25">
      <c r="C1505" s="19" t="s">
        <v>1775</v>
      </c>
      <c r="D1505" s="18">
        <v>98427</v>
      </c>
    </row>
    <row r="1506" spans="3:4" ht="13.5" x14ac:dyDescent="0.25">
      <c r="C1506" s="19" t="s">
        <v>1776</v>
      </c>
      <c r="D1506" s="18">
        <v>98428</v>
      </c>
    </row>
    <row r="1507" spans="3:4" ht="13.5" x14ac:dyDescent="0.25">
      <c r="C1507" s="19" t="s">
        <v>1777</v>
      </c>
      <c r="D1507" s="18">
        <v>98429</v>
      </c>
    </row>
    <row r="1508" spans="3:4" ht="13.5" x14ac:dyDescent="0.25">
      <c r="C1508" s="19" t="s">
        <v>1778</v>
      </c>
      <c r="D1508" s="18">
        <v>98430</v>
      </c>
    </row>
    <row r="1509" spans="3:4" ht="13.5" x14ac:dyDescent="0.25">
      <c r="C1509" s="19" t="s">
        <v>1779</v>
      </c>
      <c r="D1509" s="18">
        <v>98431</v>
      </c>
    </row>
    <row r="1510" spans="3:4" ht="13.5" x14ac:dyDescent="0.25">
      <c r="C1510" s="19" t="s">
        <v>1780</v>
      </c>
      <c r="D1510" s="18">
        <v>98432</v>
      </c>
    </row>
    <row r="1511" spans="3:4" ht="13.5" x14ac:dyDescent="0.25">
      <c r="C1511" s="19" t="s">
        <v>1781</v>
      </c>
      <c r="D1511" s="18">
        <v>98433</v>
      </c>
    </row>
    <row r="1512" spans="3:4" ht="13.5" x14ac:dyDescent="0.25">
      <c r="C1512" s="19" t="s">
        <v>1782</v>
      </c>
      <c r="D1512" s="18">
        <v>98434</v>
      </c>
    </row>
    <row r="1513" spans="3:4" ht="13.5" x14ac:dyDescent="0.25">
      <c r="C1513" s="19" t="s">
        <v>1783</v>
      </c>
      <c r="D1513" s="18">
        <v>99240</v>
      </c>
    </row>
    <row r="1514" spans="3:4" ht="13.5" x14ac:dyDescent="0.25">
      <c r="C1514" s="19" t="s">
        <v>1784</v>
      </c>
      <c r="D1514" s="18">
        <v>99241</v>
      </c>
    </row>
    <row r="1515" spans="3:4" ht="13.5" x14ac:dyDescent="0.25">
      <c r="C1515" s="19" t="s">
        <v>1785</v>
      </c>
      <c r="D1515" s="18">
        <v>99242</v>
      </c>
    </row>
    <row r="1516" spans="3:4" ht="13.5" x14ac:dyDescent="0.25">
      <c r="C1516" s="19" t="s">
        <v>1786</v>
      </c>
      <c r="D1516" s="18">
        <v>99243</v>
      </c>
    </row>
    <row r="1517" spans="3:4" ht="13.5" x14ac:dyDescent="0.25">
      <c r="C1517" s="19" t="s">
        <v>1787</v>
      </c>
      <c r="D1517" s="18">
        <v>99244</v>
      </c>
    </row>
    <row r="1518" spans="3:4" ht="13.5" x14ac:dyDescent="0.25">
      <c r="C1518" s="19" t="s">
        <v>1788</v>
      </c>
      <c r="D1518" s="18">
        <v>99246</v>
      </c>
    </row>
    <row r="1519" spans="3:4" ht="13.5" x14ac:dyDescent="0.25">
      <c r="C1519" s="19" t="s">
        <v>1789</v>
      </c>
      <c r="D1519" s="18">
        <v>99247</v>
      </c>
    </row>
    <row r="1520" spans="3:4" ht="13.5" x14ac:dyDescent="0.25">
      <c r="C1520" s="19" t="s">
        <v>1790</v>
      </c>
      <c r="D1520" s="18">
        <v>99248</v>
      </c>
    </row>
    <row r="1521" spans="3:4" ht="13.5" x14ac:dyDescent="0.25">
      <c r="C1521" s="19" t="s">
        <v>1791</v>
      </c>
      <c r="D1521" s="18">
        <v>99249</v>
      </c>
    </row>
    <row r="1522" spans="3:4" ht="13.5" x14ac:dyDescent="0.25">
      <c r="C1522" s="19" t="s">
        <v>1792</v>
      </c>
      <c r="D1522" s="18">
        <v>99252</v>
      </c>
    </row>
    <row r="1523" spans="3:4" ht="13.5" x14ac:dyDescent="0.25">
      <c r="C1523" s="19" t="s">
        <v>1793</v>
      </c>
      <c r="D1523" s="18">
        <v>99254</v>
      </c>
    </row>
    <row r="1524" spans="3:4" ht="13.5" x14ac:dyDescent="0.25">
      <c r="C1524" s="19" t="s">
        <v>1794</v>
      </c>
      <c r="D1524" s="18">
        <v>99256</v>
      </c>
    </row>
    <row r="1525" spans="3:4" ht="13.5" x14ac:dyDescent="0.25">
      <c r="C1525" s="19" t="s">
        <v>1795</v>
      </c>
      <c r="D1525" s="18">
        <v>99259</v>
      </c>
    </row>
    <row r="1526" spans="3:4" ht="13.5" x14ac:dyDescent="0.25">
      <c r="C1526" s="19" t="s">
        <v>1796</v>
      </c>
      <c r="D1526" s="18">
        <v>99261</v>
      </c>
    </row>
    <row r="1527" spans="3:4" ht="13.5" x14ac:dyDescent="0.25">
      <c r="C1527" s="19" t="s">
        <v>1797</v>
      </c>
      <c r="D1527" s="18">
        <v>99263</v>
      </c>
    </row>
    <row r="1528" spans="3:4" ht="13.5" x14ac:dyDescent="0.25">
      <c r="C1528" s="19" t="s">
        <v>1798</v>
      </c>
      <c r="D1528" s="18">
        <v>99265</v>
      </c>
    </row>
    <row r="1529" spans="3:4" ht="13.5" x14ac:dyDescent="0.25">
      <c r="C1529" s="19" t="s">
        <v>1799</v>
      </c>
      <c r="D1529" s="18">
        <v>99266</v>
      </c>
    </row>
    <row r="1530" spans="3:4" ht="13.5" x14ac:dyDescent="0.25">
      <c r="C1530" s="19" t="s">
        <v>1800</v>
      </c>
      <c r="D1530" s="18">
        <v>99267</v>
      </c>
    </row>
    <row r="1531" spans="3:4" ht="13.5" x14ac:dyDescent="0.25">
      <c r="C1531" s="19" t="s">
        <v>1801</v>
      </c>
      <c r="D1531" s="18">
        <v>99269</v>
      </c>
    </row>
    <row r="1532" spans="3:4" ht="13.5" x14ac:dyDescent="0.25">
      <c r="C1532" s="19" t="s">
        <v>1802</v>
      </c>
      <c r="D1532" s="18">
        <v>99271</v>
      </c>
    </row>
    <row r="1533" spans="3:4" ht="13.5" x14ac:dyDescent="0.25">
      <c r="C1533" s="19" t="s">
        <v>1803</v>
      </c>
      <c r="D1533" s="18">
        <v>99272</v>
      </c>
    </row>
    <row r="1534" spans="3:4" ht="13.5" x14ac:dyDescent="0.25">
      <c r="C1534" s="19" t="s">
        <v>1804</v>
      </c>
      <c r="D1534" s="18">
        <v>99273</v>
      </c>
    </row>
    <row r="1535" spans="3:4" ht="13.5" x14ac:dyDescent="0.25">
      <c r="C1535" s="19" t="s">
        <v>1805</v>
      </c>
      <c r="D1535" s="18">
        <v>99274</v>
      </c>
    </row>
    <row r="1536" spans="3:4" ht="13.5" x14ac:dyDescent="0.25">
      <c r="C1536" s="19" t="s">
        <v>1806</v>
      </c>
      <c r="D1536" s="18">
        <v>99276</v>
      </c>
    </row>
    <row r="1537" spans="3:4" ht="13.5" x14ac:dyDescent="0.25">
      <c r="C1537" s="19" t="s">
        <v>1807</v>
      </c>
      <c r="D1537" s="18">
        <v>99277</v>
      </c>
    </row>
    <row r="1538" spans="3:4" ht="13.5" x14ac:dyDescent="0.25">
      <c r="C1538" s="19" t="s">
        <v>1808</v>
      </c>
      <c r="D1538" s="18">
        <v>99278</v>
      </c>
    </row>
    <row r="1539" spans="3:4" ht="13.5" x14ac:dyDescent="0.25">
      <c r="C1539" s="19" t="s">
        <v>1809</v>
      </c>
      <c r="D1539" s="18">
        <v>99279</v>
      </c>
    </row>
    <row r="1540" spans="3:4" ht="13.5" x14ac:dyDescent="0.25">
      <c r="C1540" s="19" t="s">
        <v>1810</v>
      </c>
      <c r="D1540" s="18">
        <v>99280</v>
      </c>
    </row>
    <row r="1541" spans="3:4" ht="13.5" x14ac:dyDescent="0.25">
      <c r="C1541" s="19" t="s">
        <v>1811</v>
      </c>
      <c r="D1541" s="18">
        <v>99281</v>
      </c>
    </row>
    <row r="1542" spans="3:4" ht="13.5" x14ac:dyDescent="0.25">
      <c r="C1542" s="19" t="s">
        <v>1812</v>
      </c>
      <c r="D1542" s="18">
        <v>99282</v>
      </c>
    </row>
    <row r="1543" spans="3:4" ht="13.5" x14ac:dyDescent="0.25">
      <c r="C1543" s="19" t="s">
        <v>1813</v>
      </c>
      <c r="D1543" s="18">
        <v>99283</v>
      </c>
    </row>
    <row r="1544" spans="3:4" ht="13.5" x14ac:dyDescent="0.25">
      <c r="C1544" s="19" t="s">
        <v>1814</v>
      </c>
      <c r="D1544" s="18">
        <v>99284</v>
      </c>
    </row>
    <row r="1545" spans="3:4" ht="13.5" x14ac:dyDescent="0.25">
      <c r="C1545" s="19" t="s">
        <v>1815</v>
      </c>
      <c r="D1545" s="18">
        <v>99286</v>
      </c>
    </row>
    <row r="1546" spans="3:4" ht="13.5" x14ac:dyDescent="0.25">
      <c r="C1546" s="19" t="s">
        <v>1816</v>
      </c>
      <c r="D1546" s="18">
        <v>99287</v>
      </c>
    </row>
    <row r="1547" spans="3:4" ht="13.5" x14ac:dyDescent="0.25">
      <c r="C1547" s="19" t="s">
        <v>1817</v>
      </c>
      <c r="D1547" s="18">
        <v>99288</v>
      </c>
    </row>
    <row r="1548" spans="3:4" ht="13.5" x14ac:dyDescent="0.25">
      <c r="C1548" s="19" t="s">
        <v>1818</v>
      </c>
      <c r="D1548" s="18">
        <v>99289</v>
      </c>
    </row>
    <row r="1549" spans="3:4" ht="13.5" x14ac:dyDescent="0.25">
      <c r="C1549" s="19" t="s">
        <v>1819</v>
      </c>
      <c r="D1549" s="18">
        <v>99290</v>
      </c>
    </row>
    <row r="1550" spans="3:4" ht="13.5" x14ac:dyDescent="0.25">
      <c r="C1550" s="19" t="s">
        <v>1820</v>
      </c>
      <c r="D1550" s="18">
        <v>99291</v>
      </c>
    </row>
    <row r="1551" spans="3:4" ht="13.5" x14ac:dyDescent="0.25">
      <c r="C1551" s="19" t="s">
        <v>1821</v>
      </c>
      <c r="D1551" s="18">
        <v>99292</v>
      </c>
    </row>
    <row r="1552" spans="3:4" ht="13.5" x14ac:dyDescent="0.25">
      <c r="C1552" s="19" t="s">
        <v>1822</v>
      </c>
      <c r="D1552" s="18">
        <v>99293</v>
      </c>
    </row>
    <row r="1553" spans="3:4" ht="13.5" x14ac:dyDescent="0.25">
      <c r="C1553" s="19" t="s">
        <v>1823</v>
      </c>
      <c r="D1553" s="18">
        <v>99294</v>
      </c>
    </row>
    <row r="1554" spans="3:4" ht="13.5" x14ac:dyDescent="0.25">
      <c r="C1554" s="19" t="s">
        <v>1824</v>
      </c>
      <c r="D1554" s="18">
        <v>99296</v>
      </c>
    </row>
    <row r="1555" spans="3:4" ht="13.5" x14ac:dyDescent="0.25">
      <c r="C1555" s="19" t="s">
        <v>1825</v>
      </c>
      <c r="D1555" s="18">
        <v>99297</v>
      </c>
    </row>
    <row r="1556" spans="3:4" ht="13.5" x14ac:dyDescent="0.25">
      <c r="C1556" s="19" t="s">
        <v>1826</v>
      </c>
      <c r="D1556" s="18">
        <v>99298</v>
      </c>
    </row>
    <row r="1557" spans="3:4" ht="13.5" x14ac:dyDescent="0.25">
      <c r="C1557" s="19" t="s">
        <v>1827</v>
      </c>
      <c r="D1557" s="18">
        <v>99299</v>
      </c>
    </row>
    <row r="1558" spans="3:4" ht="13.5" x14ac:dyDescent="0.25">
      <c r="C1558" s="19" t="s">
        <v>1828</v>
      </c>
      <c r="D1558" s="18">
        <v>99300</v>
      </c>
    </row>
    <row r="1559" spans="3:4" ht="13.5" x14ac:dyDescent="0.25">
      <c r="C1559" s="19" t="s">
        <v>1829</v>
      </c>
      <c r="D1559" s="18">
        <v>99301</v>
      </c>
    </row>
    <row r="1560" spans="3:4" ht="13.5" x14ac:dyDescent="0.25">
      <c r="C1560" s="19" t="s">
        <v>1830</v>
      </c>
      <c r="D1560" s="18">
        <v>99302</v>
      </c>
    </row>
    <row r="1561" spans="3:4" ht="13.5" x14ac:dyDescent="0.25">
      <c r="C1561" s="19" t="s">
        <v>1831</v>
      </c>
      <c r="D1561" s="18">
        <v>99303</v>
      </c>
    </row>
    <row r="1562" spans="3:4" ht="13.5" x14ac:dyDescent="0.25">
      <c r="C1562" s="19" t="s">
        <v>1832</v>
      </c>
      <c r="D1562" s="18">
        <v>99304</v>
      </c>
    </row>
    <row r="1563" spans="3:4" ht="13.5" x14ac:dyDescent="0.25">
      <c r="C1563" s="19" t="s">
        <v>1833</v>
      </c>
      <c r="D1563" s="18">
        <v>99305</v>
      </c>
    </row>
    <row r="1564" spans="3:4" ht="13.5" x14ac:dyDescent="0.25">
      <c r="C1564" s="19" t="s">
        <v>1834</v>
      </c>
      <c r="D1564" s="18">
        <v>99306</v>
      </c>
    </row>
    <row r="1565" spans="3:4" ht="13.5" x14ac:dyDescent="0.25">
      <c r="C1565" s="19" t="s">
        <v>1835</v>
      </c>
      <c r="D1565" s="18">
        <v>99307</v>
      </c>
    </row>
    <row r="1566" spans="3:4" ht="13.5" x14ac:dyDescent="0.25">
      <c r="C1566" s="19" t="s">
        <v>1836</v>
      </c>
      <c r="D1566" s="18">
        <v>99308</v>
      </c>
    </row>
    <row r="1567" spans="3:4" ht="13.5" x14ac:dyDescent="0.25">
      <c r="C1567" s="19" t="s">
        <v>1837</v>
      </c>
      <c r="D1567" s="18">
        <v>99309</v>
      </c>
    </row>
    <row r="1568" spans="3:4" ht="13.5" x14ac:dyDescent="0.25">
      <c r="C1568" s="19" t="s">
        <v>1838</v>
      </c>
      <c r="D1568" s="18">
        <v>99310</v>
      </c>
    </row>
    <row r="1569" spans="3:4" ht="13.5" x14ac:dyDescent="0.25">
      <c r="C1569" s="19" t="s">
        <v>1839</v>
      </c>
      <c r="D1569" s="18">
        <v>99311</v>
      </c>
    </row>
    <row r="1570" spans="3:4" ht="13.5" x14ac:dyDescent="0.25">
      <c r="C1570" s="19" t="s">
        <v>1840</v>
      </c>
      <c r="D1570" s="18">
        <v>99312</v>
      </c>
    </row>
    <row r="1571" spans="3:4" ht="13.5" x14ac:dyDescent="0.25">
      <c r="C1571" s="19" t="s">
        <v>1841</v>
      </c>
      <c r="D1571" s="18">
        <v>99313</v>
      </c>
    </row>
    <row r="1572" spans="3:4" ht="13.5" x14ac:dyDescent="0.25">
      <c r="C1572" s="19" t="s">
        <v>1842</v>
      </c>
      <c r="D1572" s="18">
        <v>99314</v>
      </c>
    </row>
    <row r="1573" spans="3:4" ht="13.5" x14ac:dyDescent="0.25">
      <c r="C1573" s="19" t="s">
        <v>1843</v>
      </c>
      <c r="D1573" s="18">
        <v>99315</v>
      </c>
    </row>
    <row r="1574" spans="3:4" ht="13.5" x14ac:dyDescent="0.25">
      <c r="C1574" s="19" t="s">
        <v>1844</v>
      </c>
      <c r="D1574" s="18">
        <v>99317</v>
      </c>
    </row>
    <row r="1575" spans="3:4" ht="13.5" x14ac:dyDescent="0.25">
      <c r="C1575" s="19" t="s">
        <v>1845</v>
      </c>
      <c r="D1575" s="18">
        <v>99318</v>
      </c>
    </row>
    <row r="1576" spans="3:4" ht="13.5" x14ac:dyDescent="0.25">
      <c r="C1576" s="19" t="s">
        <v>1846</v>
      </c>
      <c r="D1576" s="18">
        <v>99319</v>
      </c>
    </row>
    <row r="1577" spans="3:4" ht="13.5" x14ac:dyDescent="0.25">
      <c r="C1577" s="19" t="s">
        <v>1847</v>
      </c>
      <c r="D1577" s="18">
        <v>99320</v>
      </c>
    </row>
    <row r="1578" spans="3:4" ht="13.5" x14ac:dyDescent="0.25">
      <c r="C1578" s="19" t="s">
        <v>1848</v>
      </c>
      <c r="D1578" s="18">
        <v>99321</v>
      </c>
    </row>
    <row r="1579" spans="3:4" ht="13.5" x14ac:dyDescent="0.25">
      <c r="C1579" s="19" t="s">
        <v>1849</v>
      </c>
      <c r="D1579" s="18">
        <v>99322</v>
      </c>
    </row>
    <row r="1580" spans="3:4" ht="13.5" x14ac:dyDescent="0.25">
      <c r="C1580" s="19" t="s">
        <v>1850</v>
      </c>
      <c r="D1580" s="18">
        <v>99323</v>
      </c>
    </row>
    <row r="1581" spans="3:4" ht="13.5" x14ac:dyDescent="0.25">
      <c r="C1581" s="19" t="s">
        <v>1851</v>
      </c>
      <c r="D1581" s="18">
        <v>99324</v>
      </c>
    </row>
    <row r="1582" spans="3:4" ht="13.5" x14ac:dyDescent="0.25">
      <c r="C1582" s="19" t="s">
        <v>1852</v>
      </c>
      <c r="D1582" s="18">
        <v>99325</v>
      </c>
    </row>
    <row r="1583" spans="3:4" ht="13.5" x14ac:dyDescent="0.25">
      <c r="C1583" s="19" t="s">
        <v>1853</v>
      </c>
      <c r="D1583" s="18">
        <v>99326</v>
      </c>
    </row>
    <row r="1584" spans="3:4" ht="13.5" x14ac:dyDescent="0.25">
      <c r="C1584" s="19" t="s">
        <v>1854</v>
      </c>
      <c r="D1584" s="18">
        <v>99327</v>
      </c>
    </row>
    <row r="1585" spans="3:4" ht="13.5" x14ac:dyDescent="0.25">
      <c r="C1585" s="19" t="s">
        <v>1855</v>
      </c>
      <c r="D1585" s="18">
        <v>94263</v>
      </c>
    </row>
    <row r="1586" spans="3:4" ht="13.5" x14ac:dyDescent="0.25">
      <c r="C1586" s="19" t="s">
        <v>1856</v>
      </c>
      <c r="D1586" s="18">
        <v>94264</v>
      </c>
    </row>
    <row r="1587" spans="3:4" ht="13.5" x14ac:dyDescent="0.25">
      <c r="C1587" s="19" t="s">
        <v>1857</v>
      </c>
      <c r="D1587" s="18">
        <v>94265</v>
      </c>
    </row>
    <row r="1588" spans="3:4" ht="13.5" x14ac:dyDescent="0.25">
      <c r="C1588" s="19" t="s">
        <v>1858</v>
      </c>
      <c r="D1588" s="18">
        <v>94266</v>
      </c>
    </row>
    <row r="1589" spans="3:4" ht="13.5" x14ac:dyDescent="0.25">
      <c r="C1589" s="19" t="s">
        <v>1859</v>
      </c>
      <c r="D1589" s="18">
        <v>94267</v>
      </c>
    </row>
    <row r="1590" spans="3:4" ht="13.5" x14ac:dyDescent="0.25">
      <c r="C1590" s="19" t="s">
        <v>1860</v>
      </c>
      <c r="D1590" s="18">
        <v>94268</v>
      </c>
    </row>
    <row r="1591" spans="3:4" ht="13.5" x14ac:dyDescent="0.25">
      <c r="C1591" s="19" t="s">
        <v>1861</v>
      </c>
      <c r="D1591" s="18">
        <v>94269</v>
      </c>
    </row>
    <row r="1592" spans="3:4" ht="13.5" x14ac:dyDescent="0.25">
      <c r="C1592" s="19" t="s">
        <v>1862</v>
      </c>
      <c r="D1592" s="18">
        <v>94270</v>
      </c>
    </row>
    <row r="1593" spans="3:4" ht="13.5" x14ac:dyDescent="0.25">
      <c r="C1593" s="19" t="s">
        <v>1863</v>
      </c>
      <c r="D1593" s="18">
        <v>94271</v>
      </c>
    </row>
    <row r="1594" spans="3:4" ht="13.5" x14ac:dyDescent="0.25">
      <c r="C1594" s="19" t="s">
        <v>1864</v>
      </c>
      <c r="D1594" s="18">
        <v>94272</v>
      </c>
    </row>
    <row r="1595" spans="3:4" ht="13.5" x14ac:dyDescent="0.25">
      <c r="C1595" s="19" t="s">
        <v>1865</v>
      </c>
      <c r="D1595" s="18">
        <v>94273</v>
      </c>
    </row>
    <row r="1596" spans="3:4" ht="13.5" x14ac:dyDescent="0.25">
      <c r="C1596" s="19" t="s">
        <v>1866</v>
      </c>
      <c r="D1596" s="18">
        <v>94274</v>
      </c>
    </row>
    <row r="1597" spans="3:4" ht="13.5" x14ac:dyDescent="0.25">
      <c r="C1597" s="19" t="s">
        <v>1867</v>
      </c>
      <c r="D1597" s="18">
        <v>94275</v>
      </c>
    </row>
    <row r="1598" spans="3:4" ht="13.5" x14ac:dyDescent="0.25">
      <c r="C1598" s="19" t="s">
        <v>1868</v>
      </c>
      <c r="D1598" s="18">
        <v>94276</v>
      </c>
    </row>
    <row r="1599" spans="3:4" ht="13.5" x14ac:dyDescent="0.25">
      <c r="C1599" s="19" t="s">
        <v>1869</v>
      </c>
      <c r="D1599" s="18">
        <v>94281</v>
      </c>
    </row>
    <row r="1600" spans="3:4" ht="13.5" x14ac:dyDescent="0.25">
      <c r="C1600" s="19" t="s">
        <v>1870</v>
      </c>
      <c r="D1600" s="18">
        <v>94282</v>
      </c>
    </row>
    <row r="1601" spans="3:4" ht="13.5" x14ac:dyDescent="0.25">
      <c r="C1601" s="19" t="s">
        <v>1871</v>
      </c>
      <c r="D1601" s="18">
        <v>94283</v>
      </c>
    </row>
    <row r="1602" spans="3:4" ht="13.5" x14ac:dyDescent="0.25">
      <c r="C1602" s="19" t="s">
        <v>1872</v>
      </c>
      <c r="D1602" s="18">
        <v>94284</v>
      </c>
    </row>
    <row r="1603" spans="3:4" ht="13.5" x14ac:dyDescent="0.25">
      <c r="C1603" s="19" t="s">
        <v>1873</v>
      </c>
      <c r="D1603" s="18">
        <v>94285</v>
      </c>
    </row>
    <row r="1604" spans="3:4" ht="13.5" x14ac:dyDescent="0.25">
      <c r="C1604" s="19" t="s">
        <v>1874</v>
      </c>
      <c r="D1604" s="18">
        <v>94286</v>
      </c>
    </row>
    <row r="1605" spans="3:4" ht="13.5" x14ac:dyDescent="0.25">
      <c r="C1605" s="19" t="s">
        <v>1875</v>
      </c>
      <c r="D1605" s="18">
        <v>94287</v>
      </c>
    </row>
    <row r="1606" spans="3:4" ht="13.5" x14ac:dyDescent="0.25">
      <c r="C1606" s="19" t="s">
        <v>1876</v>
      </c>
      <c r="D1606" s="18">
        <v>94288</v>
      </c>
    </row>
    <row r="1607" spans="3:4" ht="13.5" x14ac:dyDescent="0.25">
      <c r="C1607" s="19" t="s">
        <v>1877</v>
      </c>
      <c r="D1607" s="18">
        <v>94289</v>
      </c>
    </row>
    <row r="1608" spans="3:4" ht="13.5" x14ac:dyDescent="0.25">
      <c r="C1608" s="19" t="s">
        <v>1878</v>
      </c>
      <c r="D1608" s="18">
        <v>94290</v>
      </c>
    </row>
    <row r="1609" spans="3:4" ht="13.5" x14ac:dyDescent="0.25">
      <c r="C1609" s="19" t="s">
        <v>1879</v>
      </c>
      <c r="D1609" s="18">
        <v>94291</v>
      </c>
    </row>
    <row r="1610" spans="3:4" ht="13.5" x14ac:dyDescent="0.25">
      <c r="C1610" s="19" t="s">
        <v>1880</v>
      </c>
      <c r="D1610" s="18">
        <v>94292</v>
      </c>
    </row>
    <row r="1611" spans="3:4" ht="13.5" x14ac:dyDescent="0.25">
      <c r="C1611" s="19" t="s">
        <v>1881</v>
      </c>
      <c r="D1611" s="18">
        <v>94293</v>
      </c>
    </row>
    <row r="1612" spans="3:4" ht="13.5" x14ac:dyDescent="0.25">
      <c r="C1612" s="19" t="s">
        <v>1882</v>
      </c>
      <c r="D1612" s="18">
        <v>94294</v>
      </c>
    </row>
    <row r="1613" spans="3:4" ht="13.5" x14ac:dyDescent="0.25">
      <c r="C1613" s="19" t="s">
        <v>1883</v>
      </c>
      <c r="D1613" s="18">
        <v>94037</v>
      </c>
    </row>
    <row r="1614" spans="3:4" ht="13.5" x14ac:dyDescent="0.25">
      <c r="C1614" s="19" t="s">
        <v>1884</v>
      </c>
      <c r="D1614" s="18">
        <v>94038</v>
      </c>
    </row>
    <row r="1615" spans="3:4" ht="13.5" x14ac:dyDescent="0.25">
      <c r="C1615" s="19" t="s">
        <v>1885</v>
      </c>
      <c r="D1615" s="18">
        <v>94039</v>
      </c>
    </row>
    <row r="1616" spans="3:4" ht="13.5" x14ac:dyDescent="0.25">
      <c r="C1616" s="19" t="s">
        <v>1886</v>
      </c>
      <c r="D1616" s="18">
        <v>94040</v>
      </c>
    </row>
    <row r="1617" spans="3:4" ht="13.5" x14ac:dyDescent="0.25">
      <c r="C1617" s="19" t="s">
        <v>1887</v>
      </c>
      <c r="D1617" s="18">
        <v>94041</v>
      </c>
    </row>
    <row r="1618" spans="3:4" ht="13.5" x14ac:dyDescent="0.25">
      <c r="C1618" s="19" t="s">
        <v>1888</v>
      </c>
      <c r="D1618" s="18">
        <v>94042</v>
      </c>
    </row>
    <row r="1619" spans="3:4" ht="13.5" x14ac:dyDescent="0.25">
      <c r="C1619" s="19" t="s">
        <v>1889</v>
      </c>
      <c r="D1619" s="18">
        <v>94043</v>
      </c>
    </row>
    <row r="1620" spans="3:4" ht="13.5" x14ac:dyDescent="0.25">
      <c r="C1620" s="19" t="s">
        <v>1890</v>
      </c>
      <c r="D1620" s="18">
        <v>94044</v>
      </c>
    </row>
    <row r="1621" spans="3:4" ht="13.5" x14ac:dyDescent="0.25">
      <c r="C1621" s="19" t="s">
        <v>1891</v>
      </c>
      <c r="D1621" s="18">
        <v>94045</v>
      </c>
    </row>
    <row r="1622" spans="3:4" ht="13.5" x14ac:dyDescent="0.25">
      <c r="C1622" s="19" t="s">
        <v>1892</v>
      </c>
      <c r="D1622" s="18">
        <v>94046</v>
      </c>
    </row>
    <row r="1623" spans="3:4" ht="13.5" x14ac:dyDescent="0.25">
      <c r="C1623" s="19" t="s">
        <v>1893</v>
      </c>
      <c r="D1623" s="18">
        <v>94047</v>
      </c>
    </row>
    <row r="1624" spans="3:4" ht="13.5" x14ac:dyDescent="0.25">
      <c r="C1624" s="19" t="s">
        <v>1894</v>
      </c>
      <c r="D1624" s="18">
        <v>94048</v>
      </c>
    </row>
    <row r="1625" spans="3:4" ht="13.5" x14ac:dyDescent="0.25">
      <c r="C1625" s="19" t="s">
        <v>1895</v>
      </c>
      <c r="D1625" s="18">
        <v>94049</v>
      </c>
    </row>
    <row r="1626" spans="3:4" ht="13.5" x14ac:dyDescent="0.25">
      <c r="C1626" s="19" t="s">
        <v>1896</v>
      </c>
      <c r="D1626" s="18">
        <v>94050</v>
      </c>
    </row>
    <row r="1627" spans="3:4" ht="13.5" x14ac:dyDescent="0.25">
      <c r="C1627" s="19" t="s">
        <v>1897</v>
      </c>
      <c r="D1627" s="18">
        <v>94051</v>
      </c>
    </row>
    <row r="1628" spans="3:4" ht="13.5" x14ac:dyDescent="0.25">
      <c r="C1628" s="19" t="s">
        <v>1898</v>
      </c>
      <c r="D1628" s="18">
        <v>94052</v>
      </c>
    </row>
    <row r="1629" spans="3:4" ht="13.5" x14ac:dyDescent="0.25">
      <c r="C1629" s="19" t="s">
        <v>1899</v>
      </c>
      <c r="D1629" s="18">
        <v>94053</v>
      </c>
    </row>
    <row r="1630" spans="3:4" ht="13.5" x14ac:dyDescent="0.25">
      <c r="C1630" s="19" t="s">
        <v>1900</v>
      </c>
      <c r="D1630" s="18">
        <v>94054</v>
      </c>
    </row>
    <row r="1631" spans="3:4" ht="13.5" x14ac:dyDescent="0.25">
      <c r="C1631" s="19" t="s">
        <v>1901</v>
      </c>
      <c r="D1631" s="18">
        <v>94055</v>
      </c>
    </row>
    <row r="1632" spans="3:4" ht="13.5" x14ac:dyDescent="0.25">
      <c r="C1632" s="19" t="s">
        <v>1902</v>
      </c>
      <c r="D1632" s="18">
        <v>94056</v>
      </c>
    </row>
    <row r="1633" spans="3:4" ht="13.5" x14ac:dyDescent="0.25">
      <c r="C1633" s="19" t="s">
        <v>1903</v>
      </c>
      <c r="D1633" s="18">
        <v>94057</v>
      </c>
    </row>
    <row r="1634" spans="3:4" ht="13.5" x14ac:dyDescent="0.25">
      <c r="C1634" s="19" t="s">
        <v>1904</v>
      </c>
      <c r="D1634" s="18">
        <v>94058</v>
      </c>
    </row>
    <row r="1635" spans="3:4" ht="13.5" x14ac:dyDescent="0.25">
      <c r="C1635" s="19" t="s">
        <v>1905</v>
      </c>
      <c r="D1635" s="18">
        <v>94059</v>
      </c>
    </row>
    <row r="1636" spans="3:4" ht="13.5" x14ac:dyDescent="0.25">
      <c r="C1636" s="19" t="s">
        <v>1906</v>
      </c>
      <c r="D1636" s="18">
        <v>94060</v>
      </c>
    </row>
    <row r="1637" spans="3:4" ht="13.5" x14ac:dyDescent="0.25">
      <c r="C1637" s="19" t="s">
        <v>1907</v>
      </c>
      <c r="D1637" s="18">
        <v>83770</v>
      </c>
    </row>
    <row r="1638" spans="3:4" ht="13.5" x14ac:dyDescent="0.25">
      <c r="C1638" s="19" t="s">
        <v>1908</v>
      </c>
      <c r="D1638" s="18">
        <v>73301</v>
      </c>
    </row>
    <row r="1639" spans="3:4" ht="13.5" x14ac:dyDescent="0.25">
      <c r="C1639" s="19" t="s">
        <v>1909</v>
      </c>
      <c r="D1639" s="18">
        <v>83515</v>
      </c>
    </row>
    <row r="1640" spans="3:4" ht="13.5" x14ac:dyDescent="0.25">
      <c r="C1640" s="19" t="s">
        <v>1910</v>
      </c>
      <c r="D1640" s="18">
        <v>83516</v>
      </c>
    </row>
    <row r="1641" spans="3:4" ht="13.5" x14ac:dyDescent="0.25">
      <c r="C1641" s="19" t="s">
        <v>1911</v>
      </c>
      <c r="D1641" s="18">
        <v>72144</v>
      </c>
    </row>
    <row r="1642" spans="3:4" ht="13.5" x14ac:dyDescent="0.25">
      <c r="C1642" s="19" t="s">
        <v>1912</v>
      </c>
      <c r="D1642" s="18" t="s">
        <v>1913</v>
      </c>
    </row>
    <row r="1643" spans="3:4" ht="13.5" x14ac:dyDescent="0.25">
      <c r="C1643" s="19" t="s">
        <v>1914</v>
      </c>
      <c r="D1643" s="18" t="s">
        <v>1915</v>
      </c>
    </row>
    <row r="1644" spans="3:4" ht="13.5" x14ac:dyDescent="0.25">
      <c r="C1644" s="19" t="s">
        <v>1916</v>
      </c>
      <c r="D1644" s="18">
        <v>84874</v>
      </c>
    </row>
    <row r="1645" spans="3:4" ht="13.5" x14ac:dyDescent="0.25">
      <c r="C1645" s="19" t="s">
        <v>1917</v>
      </c>
      <c r="D1645" s="18">
        <v>84876</v>
      </c>
    </row>
    <row r="1646" spans="3:4" ht="13.5" x14ac:dyDescent="0.25">
      <c r="C1646" s="19" t="s">
        <v>1918</v>
      </c>
      <c r="D1646" s="18">
        <v>90788</v>
      </c>
    </row>
    <row r="1647" spans="3:4" ht="13.5" x14ac:dyDescent="0.25">
      <c r="C1647" s="19" t="s">
        <v>1919</v>
      </c>
      <c r="D1647" s="18">
        <v>90789</v>
      </c>
    </row>
    <row r="1648" spans="3:4" ht="13.5" x14ac:dyDescent="0.25">
      <c r="C1648" s="19" t="s">
        <v>1920</v>
      </c>
      <c r="D1648" s="18">
        <v>90790</v>
      </c>
    </row>
    <row r="1649" spans="3:4" ht="13.5" x14ac:dyDescent="0.25">
      <c r="C1649" s="19" t="s">
        <v>1921</v>
      </c>
      <c r="D1649" s="18">
        <v>90791</v>
      </c>
    </row>
    <row r="1650" spans="3:4" ht="13.5" x14ac:dyDescent="0.25">
      <c r="C1650" s="19" t="s">
        <v>1922</v>
      </c>
      <c r="D1650" s="18">
        <v>90792</v>
      </c>
    </row>
    <row r="1651" spans="3:4" ht="13.5" x14ac:dyDescent="0.25">
      <c r="C1651" s="19" t="s">
        <v>1923</v>
      </c>
      <c r="D1651" s="18">
        <v>90793</v>
      </c>
    </row>
    <row r="1652" spans="3:4" ht="13.5" x14ac:dyDescent="0.25">
      <c r="C1652" s="19" t="s">
        <v>1924</v>
      </c>
      <c r="D1652" s="18">
        <v>90800</v>
      </c>
    </row>
    <row r="1653" spans="3:4" ht="13.5" x14ac:dyDescent="0.25">
      <c r="C1653" s="19" t="s">
        <v>1925</v>
      </c>
      <c r="D1653" s="18">
        <v>90801</v>
      </c>
    </row>
    <row r="1654" spans="3:4" ht="13.5" x14ac:dyDescent="0.25">
      <c r="C1654" s="19" t="s">
        <v>1926</v>
      </c>
      <c r="D1654" s="18">
        <v>90802</v>
      </c>
    </row>
    <row r="1655" spans="3:4" ht="13.5" x14ac:dyDescent="0.25">
      <c r="C1655" s="19" t="s">
        <v>1927</v>
      </c>
      <c r="D1655" s="18">
        <v>90803</v>
      </c>
    </row>
    <row r="1656" spans="3:4" ht="13.5" x14ac:dyDescent="0.25">
      <c r="C1656" s="19" t="s">
        <v>1928</v>
      </c>
      <c r="D1656" s="18">
        <v>90804</v>
      </c>
    </row>
    <row r="1657" spans="3:4" ht="13.5" x14ac:dyDescent="0.25">
      <c r="C1657" s="19" t="s">
        <v>1929</v>
      </c>
      <c r="D1657" s="18">
        <v>90805</v>
      </c>
    </row>
    <row r="1658" spans="3:4" ht="13.5" x14ac:dyDescent="0.25">
      <c r="C1658" s="19" t="s">
        <v>1930</v>
      </c>
      <c r="D1658" s="18">
        <v>90806</v>
      </c>
    </row>
    <row r="1659" spans="3:4" ht="13.5" x14ac:dyDescent="0.25">
      <c r="C1659" s="19" t="s">
        <v>1931</v>
      </c>
      <c r="D1659" s="18">
        <v>90807</v>
      </c>
    </row>
    <row r="1660" spans="3:4" ht="13.5" x14ac:dyDescent="0.25">
      <c r="C1660" s="19" t="s">
        <v>1932</v>
      </c>
      <c r="D1660" s="18">
        <v>90816</v>
      </c>
    </row>
    <row r="1661" spans="3:4" ht="13.5" x14ac:dyDescent="0.25">
      <c r="C1661" s="19" t="s">
        <v>1933</v>
      </c>
      <c r="D1661" s="18">
        <v>90817</v>
      </c>
    </row>
    <row r="1662" spans="3:4" ht="13.5" x14ac:dyDescent="0.25">
      <c r="C1662" s="19" t="s">
        <v>1934</v>
      </c>
      <c r="D1662" s="18">
        <v>90818</v>
      </c>
    </row>
    <row r="1663" spans="3:4" ht="13.5" x14ac:dyDescent="0.25">
      <c r="C1663" s="19" t="s">
        <v>1935</v>
      </c>
      <c r="D1663" s="18">
        <v>90819</v>
      </c>
    </row>
    <row r="1664" spans="3:4" ht="13.5" x14ac:dyDescent="0.25">
      <c r="C1664" s="19" t="s">
        <v>1936</v>
      </c>
      <c r="D1664" s="18">
        <v>90820</v>
      </c>
    </row>
    <row r="1665" spans="3:4" ht="13.5" x14ac:dyDescent="0.25">
      <c r="C1665" s="19" t="s">
        <v>1937</v>
      </c>
      <c r="D1665" s="18">
        <v>90821</v>
      </c>
    </row>
    <row r="1666" spans="3:4" ht="13.5" x14ac:dyDescent="0.25">
      <c r="C1666" s="19" t="s">
        <v>1938</v>
      </c>
      <c r="D1666" s="18">
        <v>90822</v>
      </c>
    </row>
    <row r="1667" spans="3:4" ht="13.5" x14ac:dyDescent="0.25">
      <c r="C1667" s="19" t="s">
        <v>1939</v>
      </c>
      <c r="D1667" s="18">
        <v>90823</v>
      </c>
    </row>
    <row r="1668" spans="3:4" ht="13.5" x14ac:dyDescent="0.25">
      <c r="C1668" s="19" t="s">
        <v>1940</v>
      </c>
      <c r="D1668" s="18">
        <v>90826</v>
      </c>
    </row>
    <row r="1669" spans="3:4" ht="13.5" x14ac:dyDescent="0.25">
      <c r="C1669" s="19" t="s">
        <v>1941</v>
      </c>
      <c r="D1669" s="18">
        <v>90827</v>
      </c>
    </row>
    <row r="1670" spans="3:4" ht="13.5" x14ac:dyDescent="0.25">
      <c r="C1670" s="19" t="s">
        <v>1942</v>
      </c>
      <c r="D1670" s="18">
        <v>90828</v>
      </c>
    </row>
    <row r="1671" spans="3:4" ht="13.5" x14ac:dyDescent="0.25">
      <c r="C1671" s="19" t="s">
        <v>1943</v>
      </c>
      <c r="D1671" s="18">
        <v>90829</v>
      </c>
    </row>
    <row r="1672" spans="3:4" ht="13.5" x14ac:dyDescent="0.25">
      <c r="C1672" s="19" t="s">
        <v>1944</v>
      </c>
      <c r="D1672" s="18">
        <v>90830</v>
      </c>
    </row>
    <row r="1673" spans="3:4" ht="13.5" x14ac:dyDescent="0.25">
      <c r="C1673" s="19" t="s">
        <v>1945</v>
      </c>
      <c r="D1673" s="18">
        <v>90831</v>
      </c>
    </row>
    <row r="1674" spans="3:4" ht="13.5" x14ac:dyDescent="0.25">
      <c r="C1674" s="19" t="s">
        <v>1946</v>
      </c>
      <c r="D1674" s="18">
        <v>90841</v>
      </c>
    </row>
    <row r="1675" spans="3:4" ht="13.5" x14ac:dyDescent="0.25">
      <c r="C1675" s="19" t="s">
        <v>1947</v>
      </c>
      <c r="D1675" s="18">
        <v>90842</v>
      </c>
    </row>
    <row r="1676" spans="3:4" ht="13.5" x14ac:dyDescent="0.25">
      <c r="C1676" s="19" t="s">
        <v>1948</v>
      </c>
      <c r="D1676" s="18">
        <v>90843</v>
      </c>
    </row>
    <row r="1677" spans="3:4" ht="13.5" x14ac:dyDescent="0.25">
      <c r="C1677" s="19" t="s">
        <v>1949</v>
      </c>
      <c r="D1677" s="18">
        <v>90844</v>
      </c>
    </row>
    <row r="1678" spans="3:4" ht="13.5" x14ac:dyDescent="0.25">
      <c r="C1678" s="19" t="s">
        <v>1950</v>
      </c>
      <c r="D1678" s="18">
        <v>90847</v>
      </c>
    </row>
    <row r="1679" spans="3:4" ht="13.5" x14ac:dyDescent="0.25">
      <c r="C1679" s="19" t="s">
        <v>1951</v>
      </c>
      <c r="D1679" s="18">
        <v>90848</v>
      </c>
    </row>
    <row r="1680" spans="3:4" ht="13.5" x14ac:dyDescent="0.25">
      <c r="C1680" s="19" t="s">
        <v>1952</v>
      </c>
      <c r="D1680" s="18">
        <v>90849</v>
      </c>
    </row>
    <row r="1681" spans="3:4" ht="13.5" x14ac:dyDescent="0.25">
      <c r="C1681" s="19" t="s">
        <v>1953</v>
      </c>
      <c r="D1681" s="18">
        <v>90850</v>
      </c>
    </row>
    <row r="1682" spans="3:4" ht="13.5" x14ac:dyDescent="0.25">
      <c r="C1682" s="19" t="s">
        <v>1954</v>
      </c>
      <c r="D1682" s="18">
        <v>91009</v>
      </c>
    </row>
    <row r="1683" spans="3:4" ht="13.5" x14ac:dyDescent="0.25">
      <c r="C1683" s="19" t="s">
        <v>1955</v>
      </c>
      <c r="D1683" s="18">
        <v>91010</v>
      </c>
    </row>
    <row r="1684" spans="3:4" ht="13.5" x14ac:dyDescent="0.25">
      <c r="C1684" s="19" t="s">
        <v>1956</v>
      </c>
      <c r="D1684" s="18">
        <v>91011</v>
      </c>
    </row>
    <row r="1685" spans="3:4" ht="13.5" x14ac:dyDescent="0.25">
      <c r="C1685" s="19" t="s">
        <v>1957</v>
      </c>
      <c r="D1685" s="18">
        <v>91012</v>
      </c>
    </row>
    <row r="1686" spans="3:4" ht="13.5" x14ac:dyDescent="0.25">
      <c r="C1686" s="19" t="s">
        <v>1958</v>
      </c>
      <c r="D1686" s="18">
        <v>91013</v>
      </c>
    </row>
    <row r="1687" spans="3:4" ht="13.5" x14ac:dyDescent="0.25">
      <c r="C1687" s="19" t="s">
        <v>1959</v>
      </c>
      <c r="D1687" s="18">
        <v>91014</v>
      </c>
    </row>
    <row r="1688" spans="3:4" ht="13.5" x14ac:dyDescent="0.25">
      <c r="C1688" s="19" t="s">
        <v>1960</v>
      </c>
      <c r="D1688" s="18">
        <v>91015</v>
      </c>
    </row>
    <row r="1689" spans="3:4" ht="13.5" x14ac:dyDescent="0.25">
      <c r="C1689" s="19" t="s">
        <v>1961</v>
      </c>
      <c r="D1689" s="18">
        <v>91016</v>
      </c>
    </row>
    <row r="1690" spans="3:4" ht="13.5" x14ac:dyDescent="0.25">
      <c r="C1690" s="19" t="s">
        <v>1962</v>
      </c>
      <c r="D1690" s="18">
        <v>91286</v>
      </c>
    </row>
    <row r="1691" spans="3:4" ht="13.5" x14ac:dyDescent="0.25">
      <c r="C1691" s="19" t="s">
        <v>1963</v>
      </c>
      <c r="D1691" s="18">
        <v>91287</v>
      </c>
    </row>
    <row r="1692" spans="3:4" ht="13.5" x14ac:dyDescent="0.25">
      <c r="C1692" s="19" t="s">
        <v>1964</v>
      </c>
      <c r="D1692" s="18">
        <v>91288</v>
      </c>
    </row>
    <row r="1693" spans="3:4" ht="13.5" x14ac:dyDescent="0.25">
      <c r="C1693" s="19" t="s">
        <v>1965</v>
      </c>
      <c r="D1693" s="18">
        <v>91290</v>
      </c>
    </row>
    <row r="1694" spans="3:4" ht="13.5" x14ac:dyDescent="0.25">
      <c r="C1694" s="19" t="s">
        <v>1966</v>
      </c>
      <c r="D1694" s="18">
        <v>91291</v>
      </c>
    </row>
    <row r="1695" spans="3:4" ht="13.5" x14ac:dyDescent="0.25">
      <c r="C1695" s="19" t="s">
        <v>1967</v>
      </c>
      <c r="D1695" s="18">
        <v>91292</v>
      </c>
    </row>
    <row r="1696" spans="3:4" ht="13.5" x14ac:dyDescent="0.25">
      <c r="C1696" s="19" t="s">
        <v>1968</v>
      </c>
      <c r="D1696" s="18">
        <v>91293</v>
      </c>
    </row>
    <row r="1697" spans="3:4" ht="13.5" x14ac:dyDescent="0.25">
      <c r="C1697" s="19" t="s">
        <v>1969</v>
      </c>
      <c r="D1697" s="18">
        <v>91294</v>
      </c>
    </row>
    <row r="1698" spans="3:4" ht="13.5" x14ac:dyDescent="0.25">
      <c r="C1698" s="19" t="s">
        <v>1970</v>
      </c>
      <c r="D1698" s="18">
        <v>91295</v>
      </c>
    </row>
    <row r="1699" spans="3:4" ht="13.5" x14ac:dyDescent="0.25">
      <c r="C1699" s="19" t="s">
        <v>1971</v>
      </c>
      <c r="D1699" s="18">
        <v>91296</v>
      </c>
    </row>
    <row r="1700" spans="3:4" ht="13.5" x14ac:dyDescent="0.25">
      <c r="C1700" s="19" t="s">
        <v>1972</v>
      </c>
      <c r="D1700" s="18">
        <v>91297</v>
      </c>
    </row>
    <row r="1701" spans="3:4" ht="13.5" x14ac:dyDescent="0.25">
      <c r="C1701" s="19" t="s">
        <v>1973</v>
      </c>
      <c r="D1701" s="18">
        <v>91298</v>
      </c>
    </row>
    <row r="1702" spans="3:4" ht="13.5" x14ac:dyDescent="0.25">
      <c r="C1702" s="19" t="s">
        <v>1974</v>
      </c>
      <c r="D1702" s="18">
        <v>91299</v>
      </c>
    </row>
    <row r="1703" spans="3:4" ht="13.5" x14ac:dyDescent="0.25">
      <c r="C1703" s="19" t="s">
        <v>1975</v>
      </c>
      <c r="D1703" s="18">
        <v>91300</v>
      </c>
    </row>
    <row r="1704" spans="3:4" ht="13.5" x14ac:dyDescent="0.25">
      <c r="C1704" s="19" t="s">
        <v>1976</v>
      </c>
      <c r="D1704" s="18">
        <v>91301</v>
      </c>
    </row>
    <row r="1705" spans="3:4" ht="13.5" x14ac:dyDescent="0.25">
      <c r="C1705" s="19" t="s">
        <v>1977</v>
      </c>
      <c r="D1705" s="18">
        <v>91302</v>
      </c>
    </row>
    <row r="1706" spans="3:4" ht="13.5" x14ac:dyDescent="0.25">
      <c r="C1706" s="19" t="s">
        <v>1978</v>
      </c>
      <c r="D1706" s="18">
        <v>91303</v>
      </c>
    </row>
    <row r="1707" spans="3:4" ht="13.5" x14ac:dyDescent="0.25">
      <c r="C1707" s="19" t="s">
        <v>1979</v>
      </c>
      <c r="D1707" s="18">
        <v>91304</v>
      </c>
    </row>
    <row r="1708" spans="3:4" ht="13.5" x14ac:dyDescent="0.25">
      <c r="C1708" s="19" t="s">
        <v>1980</v>
      </c>
      <c r="D1708" s="18">
        <v>91305</v>
      </c>
    </row>
    <row r="1709" spans="3:4" ht="13.5" x14ac:dyDescent="0.25">
      <c r="C1709" s="19" t="s">
        <v>1981</v>
      </c>
      <c r="D1709" s="18">
        <v>91306</v>
      </c>
    </row>
    <row r="1710" spans="3:4" ht="13.5" x14ac:dyDescent="0.25">
      <c r="C1710" s="19" t="s">
        <v>1982</v>
      </c>
      <c r="D1710" s="18">
        <v>91307</v>
      </c>
    </row>
    <row r="1711" spans="3:4" ht="13.5" x14ac:dyDescent="0.25">
      <c r="C1711" s="19" t="s">
        <v>1983</v>
      </c>
      <c r="D1711" s="18">
        <v>91312</v>
      </c>
    </row>
    <row r="1712" spans="3:4" ht="13.5" x14ac:dyDescent="0.25">
      <c r="C1712" s="19" t="s">
        <v>1984</v>
      </c>
      <c r="D1712" s="18">
        <v>91313</v>
      </c>
    </row>
    <row r="1713" spans="3:4" ht="13.5" x14ac:dyDescent="0.25">
      <c r="C1713" s="19" t="s">
        <v>1985</v>
      </c>
      <c r="D1713" s="18">
        <v>91314</v>
      </c>
    </row>
    <row r="1714" spans="3:4" ht="13.5" x14ac:dyDescent="0.25">
      <c r="C1714" s="19" t="s">
        <v>1986</v>
      </c>
      <c r="D1714" s="18">
        <v>91315</v>
      </c>
    </row>
    <row r="1715" spans="3:4" ht="13.5" x14ac:dyDescent="0.25">
      <c r="C1715" s="19" t="s">
        <v>1987</v>
      </c>
      <c r="D1715" s="18">
        <v>91318</v>
      </c>
    </row>
    <row r="1716" spans="3:4" ht="13.5" x14ac:dyDescent="0.25">
      <c r="C1716" s="19" t="s">
        <v>1988</v>
      </c>
      <c r="D1716" s="18">
        <v>91319</v>
      </c>
    </row>
    <row r="1717" spans="3:4" ht="13.5" x14ac:dyDescent="0.25">
      <c r="C1717" s="19" t="s">
        <v>1989</v>
      </c>
      <c r="D1717" s="18">
        <v>91320</v>
      </c>
    </row>
    <row r="1718" spans="3:4" ht="13.5" x14ac:dyDescent="0.25">
      <c r="C1718" s="19" t="s">
        <v>1990</v>
      </c>
      <c r="D1718" s="18">
        <v>91321</v>
      </c>
    </row>
    <row r="1719" spans="3:4" ht="13.5" x14ac:dyDescent="0.25">
      <c r="C1719" s="19" t="s">
        <v>1991</v>
      </c>
      <c r="D1719" s="18">
        <v>91324</v>
      </c>
    </row>
    <row r="1720" spans="3:4" ht="13.5" x14ac:dyDescent="0.25">
      <c r="C1720" s="19" t="s">
        <v>1992</v>
      </c>
      <c r="D1720" s="18">
        <v>91325</v>
      </c>
    </row>
    <row r="1721" spans="3:4" ht="13.5" x14ac:dyDescent="0.25">
      <c r="C1721" s="19" t="s">
        <v>1993</v>
      </c>
      <c r="D1721" s="18">
        <v>91326</v>
      </c>
    </row>
    <row r="1722" spans="3:4" ht="13.5" x14ac:dyDescent="0.25">
      <c r="C1722" s="19" t="s">
        <v>1994</v>
      </c>
      <c r="D1722" s="18">
        <v>91327</v>
      </c>
    </row>
    <row r="1723" spans="3:4" ht="13.5" x14ac:dyDescent="0.25">
      <c r="C1723" s="19" t="s">
        <v>1995</v>
      </c>
      <c r="D1723" s="18">
        <v>91328</v>
      </c>
    </row>
    <row r="1724" spans="3:4" ht="13.5" x14ac:dyDescent="0.25">
      <c r="C1724" s="19" t="s">
        <v>1996</v>
      </c>
      <c r="D1724" s="18">
        <v>91329</v>
      </c>
    </row>
    <row r="1725" spans="3:4" ht="13.5" x14ac:dyDescent="0.25">
      <c r="C1725" s="19" t="s">
        <v>1997</v>
      </c>
      <c r="D1725" s="18">
        <v>91330</v>
      </c>
    </row>
    <row r="1726" spans="3:4" ht="13.5" x14ac:dyDescent="0.25">
      <c r="C1726" s="19" t="s">
        <v>1998</v>
      </c>
      <c r="D1726" s="18">
        <v>91331</v>
      </c>
    </row>
    <row r="1727" spans="3:4" ht="13.5" x14ac:dyDescent="0.25">
      <c r="C1727" s="19" t="s">
        <v>1999</v>
      </c>
      <c r="D1727" s="18">
        <v>91332</v>
      </c>
    </row>
    <row r="1728" spans="3:4" ht="13.5" x14ac:dyDescent="0.25">
      <c r="C1728" s="19" t="s">
        <v>2000</v>
      </c>
      <c r="D1728" s="18">
        <v>91333</v>
      </c>
    </row>
    <row r="1729" spans="3:4" ht="13.5" x14ac:dyDescent="0.25">
      <c r="C1729" s="19" t="s">
        <v>2001</v>
      </c>
      <c r="D1729" s="18">
        <v>91334</v>
      </c>
    </row>
    <row r="1730" spans="3:4" ht="13.5" x14ac:dyDescent="0.25">
      <c r="C1730" s="19" t="s">
        <v>2002</v>
      </c>
      <c r="D1730" s="18">
        <v>91335</v>
      </c>
    </row>
    <row r="1731" spans="3:4" ht="13.5" x14ac:dyDescent="0.25">
      <c r="C1731" s="19" t="s">
        <v>2003</v>
      </c>
      <c r="D1731" s="18">
        <v>91336</v>
      </c>
    </row>
    <row r="1732" spans="3:4" ht="13.5" x14ac:dyDescent="0.25">
      <c r="C1732" s="19" t="s">
        <v>2004</v>
      </c>
      <c r="D1732" s="18">
        <v>91337</v>
      </c>
    </row>
    <row r="1733" spans="3:4" ht="13.5" x14ac:dyDescent="0.25">
      <c r="C1733" s="19" t="s">
        <v>2005</v>
      </c>
      <c r="D1733" s="18" t="s">
        <v>2006</v>
      </c>
    </row>
    <row r="1734" spans="3:4" ht="13.5" x14ac:dyDescent="0.25">
      <c r="C1734" s="19" t="s">
        <v>2007</v>
      </c>
      <c r="D1734" s="18">
        <v>84844</v>
      </c>
    </row>
    <row r="1735" spans="3:4" ht="13.5" x14ac:dyDescent="0.25">
      <c r="C1735" s="19" t="s">
        <v>2008</v>
      </c>
      <c r="D1735" s="18">
        <v>84845</v>
      </c>
    </row>
    <row r="1736" spans="3:4" ht="13.5" x14ac:dyDescent="0.25">
      <c r="C1736" s="19" t="s">
        <v>2009</v>
      </c>
      <c r="D1736" s="18">
        <v>84846</v>
      </c>
    </row>
    <row r="1737" spans="3:4" ht="13.5" x14ac:dyDescent="0.25">
      <c r="C1737" s="19" t="s">
        <v>2010</v>
      </c>
      <c r="D1737" s="18">
        <v>84847</v>
      </c>
    </row>
    <row r="1738" spans="3:4" ht="13.5" x14ac:dyDescent="0.25">
      <c r="C1738" s="19" t="s">
        <v>2011</v>
      </c>
      <c r="D1738" s="18">
        <v>84848</v>
      </c>
    </row>
    <row r="1739" spans="3:4" ht="13.5" x14ac:dyDescent="0.25">
      <c r="C1739" s="19" t="s">
        <v>2012</v>
      </c>
      <c r="D1739" s="18">
        <v>84849</v>
      </c>
    </row>
    <row r="1740" spans="3:4" ht="13.5" x14ac:dyDescent="0.25">
      <c r="C1740" s="19" t="s">
        <v>2013</v>
      </c>
      <c r="D1740" s="18" t="s">
        <v>2014</v>
      </c>
    </row>
    <row r="1741" spans="3:4" ht="13.5" x14ac:dyDescent="0.25">
      <c r="C1741" s="19" t="s">
        <v>2015</v>
      </c>
      <c r="D1741" s="18" t="s">
        <v>2016</v>
      </c>
    </row>
    <row r="1742" spans="3:4" ht="13.5" x14ac:dyDescent="0.25">
      <c r="C1742" s="19" t="s">
        <v>2017</v>
      </c>
      <c r="D1742" s="18" t="s">
        <v>2018</v>
      </c>
    </row>
    <row r="1743" spans="3:4" ht="13.5" x14ac:dyDescent="0.25">
      <c r="C1743" s="19" t="s">
        <v>2019</v>
      </c>
      <c r="D1743" s="18" t="s">
        <v>2020</v>
      </c>
    </row>
    <row r="1744" spans="3:4" ht="13.5" x14ac:dyDescent="0.25">
      <c r="C1744" s="19" t="s">
        <v>2021</v>
      </c>
      <c r="D1744" s="18" t="s">
        <v>2022</v>
      </c>
    </row>
    <row r="1745" spans="3:4" ht="13.5" x14ac:dyDescent="0.25">
      <c r="C1745" s="19" t="s">
        <v>2023</v>
      </c>
      <c r="D1745" s="18" t="s">
        <v>2024</v>
      </c>
    </row>
    <row r="1746" spans="3:4" ht="13.5" x14ac:dyDescent="0.25">
      <c r="C1746" s="19" t="s">
        <v>2025</v>
      </c>
      <c r="D1746" s="18" t="s">
        <v>2026</v>
      </c>
    </row>
    <row r="1747" spans="3:4" ht="13.5" x14ac:dyDescent="0.25">
      <c r="C1747" s="19" t="s">
        <v>2027</v>
      </c>
      <c r="D1747" s="18" t="s">
        <v>2028</v>
      </c>
    </row>
    <row r="1748" spans="3:4" ht="13.5" x14ac:dyDescent="0.25">
      <c r="C1748" s="19" t="s">
        <v>2029</v>
      </c>
      <c r="D1748" s="18">
        <v>84854</v>
      </c>
    </row>
    <row r="1749" spans="3:4" ht="13.5" x14ac:dyDescent="0.25">
      <c r="C1749" s="19" t="s">
        <v>2030</v>
      </c>
      <c r="D1749" s="18">
        <v>94559</v>
      </c>
    </row>
    <row r="1750" spans="3:4" ht="13.5" x14ac:dyDescent="0.25">
      <c r="C1750" s="19" t="s">
        <v>2031</v>
      </c>
      <c r="D1750" s="18">
        <v>94560</v>
      </c>
    </row>
    <row r="1751" spans="3:4" ht="13.5" x14ac:dyDescent="0.25">
      <c r="C1751" s="19" t="s">
        <v>2032</v>
      </c>
      <c r="D1751" s="18">
        <v>94562</v>
      </c>
    </row>
    <row r="1752" spans="3:4" ht="13.5" x14ac:dyDescent="0.25">
      <c r="C1752" s="19" t="s">
        <v>2033</v>
      </c>
      <c r="D1752" s="18">
        <v>94563</v>
      </c>
    </row>
    <row r="1753" spans="3:4" ht="13.5" x14ac:dyDescent="0.25">
      <c r="C1753" s="19" t="s">
        <v>2034</v>
      </c>
      <c r="D1753" s="18">
        <v>94564</v>
      </c>
    </row>
    <row r="1754" spans="3:4" ht="13.5" x14ac:dyDescent="0.25">
      <c r="C1754" s="19" t="s">
        <v>2035</v>
      </c>
      <c r="D1754" s="18">
        <v>94565</v>
      </c>
    </row>
    <row r="1755" spans="3:4" ht="13.5" x14ac:dyDescent="0.25">
      <c r="C1755" s="19" t="s">
        <v>2036</v>
      </c>
      <c r="D1755" s="18">
        <v>94567</v>
      </c>
    </row>
    <row r="1756" spans="3:4" ht="13.5" x14ac:dyDescent="0.25">
      <c r="C1756" s="19" t="s">
        <v>2037</v>
      </c>
      <c r="D1756" s="18">
        <v>94568</v>
      </c>
    </row>
    <row r="1757" spans="3:4" ht="13.5" x14ac:dyDescent="0.25">
      <c r="C1757" s="19" t="s">
        <v>2038</v>
      </c>
      <c r="D1757" s="18" t="s">
        <v>2039</v>
      </c>
    </row>
    <row r="1758" spans="3:4" ht="13.5" x14ac:dyDescent="0.25">
      <c r="C1758" s="19" t="s">
        <v>2040</v>
      </c>
      <c r="D1758" s="18">
        <v>73631</v>
      </c>
    </row>
    <row r="1759" spans="3:4" ht="13.5" x14ac:dyDescent="0.25">
      <c r="C1759" s="19" t="s">
        <v>2041</v>
      </c>
      <c r="D1759" s="18" t="s">
        <v>2042</v>
      </c>
    </row>
    <row r="1760" spans="3:4" ht="13.5" x14ac:dyDescent="0.25">
      <c r="C1760" s="19" t="s">
        <v>2043</v>
      </c>
      <c r="D1760" s="18">
        <v>73665</v>
      </c>
    </row>
    <row r="1761" spans="3:4" ht="13.5" x14ac:dyDescent="0.25">
      <c r="C1761" s="19" t="s">
        <v>2044</v>
      </c>
      <c r="D1761" s="18" t="s">
        <v>2045</v>
      </c>
    </row>
    <row r="1762" spans="3:4" ht="13.5" x14ac:dyDescent="0.25">
      <c r="C1762" s="19" t="s">
        <v>2046</v>
      </c>
      <c r="D1762" s="18" t="s">
        <v>2047</v>
      </c>
    </row>
    <row r="1763" spans="3:4" ht="13.5" x14ac:dyDescent="0.25">
      <c r="C1763" s="19" t="s">
        <v>2048</v>
      </c>
      <c r="D1763" s="18" t="s">
        <v>2049</v>
      </c>
    </row>
    <row r="1764" spans="3:4" ht="13.5" x14ac:dyDescent="0.25">
      <c r="C1764" s="19" t="s">
        <v>2050</v>
      </c>
      <c r="D1764" s="18">
        <v>84862</v>
      </c>
    </row>
    <row r="1765" spans="3:4" ht="13.5" x14ac:dyDescent="0.25">
      <c r="C1765" s="19" t="s">
        <v>2051</v>
      </c>
      <c r="D1765" s="18">
        <v>68050</v>
      </c>
    </row>
    <row r="1766" spans="3:4" ht="13.5" x14ac:dyDescent="0.25">
      <c r="C1766" s="19" t="s">
        <v>2052</v>
      </c>
      <c r="D1766" s="18">
        <v>90838</v>
      </c>
    </row>
    <row r="1767" spans="3:4" ht="13.5" x14ac:dyDescent="0.25">
      <c r="C1767" s="19" t="s">
        <v>2053</v>
      </c>
      <c r="D1767" s="18">
        <v>91338</v>
      </c>
    </row>
    <row r="1768" spans="3:4" ht="13.5" x14ac:dyDescent="0.25">
      <c r="C1768" s="19" t="s">
        <v>2054</v>
      </c>
      <c r="D1768" s="18">
        <v>91341</v>
      </c>
    </row>
    <row r="1769" spans="3:4" ht="13.5" x14ac:dyDescent="0.25">
      <c r="C1769" s="19" t="s">
        <v>2055</v>
      </c>
      <c r="D1769" s="18">
        <v>94805</v>
      </c>
    </row>
    <row r="1770" spans="3:4" ht="13.5" x14ac:dyDescent="0.25">
      <c r="C1770" s="19" t="s">
        <v>2056</v>
      </c>
      <c r="D1770" s="18">
        <v>94806</v>
      </c>
    </row>
    <row r="1771" spans="3:4" ht="13.5" x14ac:dyDescent="0.25">
      <c r="C1771" s="19" t="s">
        <v>2057</v>
      </c>
      <c r="D1771" s="18">
        <v>94807</v>
      </c>
    </row>
    <row r="1772" spans="3:4" ht="13.5" x14ac:dyDescent="0.25">
      <c r="C1772" s="19" t="s">
        <v>2058</v>
      </c>
      <c r="D1772" s="18" t="s">
        <v>2059</v>
      </c>
    </row>
    <row r="1773" spans="3:4" ht="13.5" x14ac:dyDescent="0.25">
      <c r="C1773" s="19" t="s">
        <v>2060</v>
      </c>
      <c r="D1773" s="18" t="s">
        <v>2061</v>
      </c>
    </row>
    <row r="1774" spans="3:4" ht="13.5" x14ac:dyDescent="0.25">
      <c r="C1774" s="19" t="s">
        <v>2062</v>
      </c>
      <c r="D1774" s="18" t="s">
        <v>2063</v>
      </c>
    </row>
    <row r="1775" spans="3:4" ht="13.5" x14ac:dyDescent="0.25">
      <c r="C1775" s="19" t="s">
        <v>2064</v>
      </c>
      <c r="D1775" s="18">
        <v>85096</v>
      </c>
    </row>
    <row r="1776" spans="3:4" ht="13.5" x14ac:dyDescent="0.25">
      <c r="C1776" s="19" t="s">
        <v>2065</v>
      </c>
      <c r="D1776" s="18" t="s">
        <v>2066</v>
      </c>
    </row>
    <row r="1777" spans="3:4" ht="13.5" x14ac:dyDescent="0.25">
      <c r="C1777" s="19" t="s">
        <v>2067</v>
      </c>
      <c r="D1777" s="18">
        <v>84885</v>
      </c>
    </row>
    <row r="1778" spans="3:4" ht="13.5" x14ac:dyDescent="0.25">
      <c r="C1778" s="19" t="s">
        <v>2068</v>
      </c>
      <c r="D1778" s="18">
        <v>84886</v>
      </c>
    </row>
    <row r="1779" spans="3:4" ht="13.5" x14ac:dyDescent="0.25">
      <c r="C1779" s="19" t="s">
        <v>2069</v>
      </c>
      <c r="D1779" s="18">
        <v>84889</v>
      </c>
    </row>
    <row r="1780" spans="3:4" ht="13.5" x14ac:dyDescent="0.25">
      <c r="C1780" s="19" t="s">
        <v>2070</v>
      </c>
      <c r="D1780" s="18">
        <v>84891</v>
      </c>
    </row>
    <row r="1781" spans="3:4" ht="13.5" x14ac:dyDescent="0.25">
      <c r="C1781" s="19" t="s">
        <v>2071</v>
      </c>
      <c r="D1781" s="18" t="s">
        <v>2072</v>
      </c>
    </row>
    <row r="1782" spans="3:4" ht="13.5" x14ac:dyDescent="0.25">
      <c r="C1782" s="19" t="s">
        <v>2073</v>
      </c>
      <c r="D1782" s="18" t="s">
        <v>2074</v>
      </c>
    </row>
    <row r="1783" spans="3:4" ht="13.5" x14ac:dyDescent="0.25">
      <c r="C1783" s="19" t="s">
        <v>2075</v>
      </c>
      <c r="D1783" s="18" t="s">
        <v>2076</v>
      </c>
    </row>
    <row r="1784" spans="3:4" ht="13.5" x14ac:dyDescent="0.25">
      <c r="C1784" s="19" t="s">
        <v>2077</v>
      </c>
      <c r="D1784" s="18">
        <v>84950</v>
      </c>
    </row>
    <row r="1785" spans="3:4" ht="13.5" x14ac:dyDescent="0.25">
      <c r="C1785" s="19" t="s">
        <v>2078</v>
      </c>
      <c r="D1785" s="18">
        <v>84952</v>
      </c>
    </row>
    <row r="1786" spans="3:4" ht="13.5" x14ac:dyDescent="0.25">
      <c r="C1786" s="19" t="s">
        <v>2079</v>
      </c>
      <c r="D1786" s="18">
        <v>72116</v>
      </c>
    </row>
    <row r="1787" spans="3:4" ht="13.5" x14ac:dyDescent="0.25">
      <c r="C1787" s="19" t="s">
        <v>2080</v>
      </c>
      <c r="D1787" s="18">
        <v>72117</v>
      </c>
    </row>
    <row r="1788" spans="3:4" ht="13.5" x14ac:dyDescent="0.25">
      <c r="C1788" s="19" t="s">
        <v>2081</v>
      </c>
      <c r="D1788" s="18">
        <v>72118</v>
      </c>
    </row>
    <row r="1789" spans="3:4" ht="13.5" x14ac:dyDescent="0.25">
      <c r="C1789" s="19" t="s">
        <v>2082</v>
      </c>
      <c r="D1789" s="18">
        <v>72119</v>
      </c>
    </row>
    <row r="1790" spans="3:4" ht="13.5" x14ac:dyDescent="0.25">
      <c r="C1790" s="19" t="s">
        <v>2083</v>
      </c>
      <c r="D1790" s="18">
        <v>72120</v>
      </c>
    </row>
    <row r="1791" spans="3:4" ht="13.5" x14ac:dyDescent="0.25">
      <c r="C1791" s="19" t="s">
        <v>2084</v>
      </c>
      <c r="D1791" s="18">
        <v>72122</v>
      </c>
    </row>
    <row r="1792" spans="3:4" ht="13.5" x14ac:dyDescent="0.25">
      <c r="C1792" s="19" t="s">
        <v>2085</v>
      </c>
      <c r="D1792" s="18">
        <v>72123</v>
      </c>
    </row>
    <row r="1793" spans="3:4" ht="13.5" x14ac:dyDescent="0.25">
      <c r="C1793" s="19" t="s">
        <v>2086</v>
      </c>
      <c r="D1793" s="18" t="s">
        <v>2087</v>
      </c>
    </row>
    <row r="1794" spans="3:4" ht="13.5" x14ac:dyDescent="0.25">
      <c r="C1794" s="19" t="s">
        <v>2088</v>
      </c>
      <c r="D1794" s="18" t="s">
        <v>2089</v>
      </c>
    </row>
    <row r="1795" spans="3:4" ht="13.5" x14ac:dyDescent="0.25">
      <c r="C1795" s="19" t="s">
        <v>2090</v>
      </c>
      <c r="D1795" s="18" t="s">
        <v>2091</v>
      </c>
    </row>
    <row r="1796" spans="3:4" ht="13.5" x14ac:dyDescent="0.25">
      <c r="C1796" s="19" t="s">
        <v>2092</v>
      </c>
      <c r="D1796" s="18">
        <v>84957</v>
      </c>
    </row>
    <row r="1797" spans="3:4" ht="13.5" x14ac:dyDescent="0.25">
      <c r="C1797" s="19" t="s">
        <v>2093</v>
      </c>
      <c r="D1797" s="18">
        <v>84959</v>
      </c>
    </row>
    <row r="1798" spans="3:4" ht="13.5" x14ac:dyDescent="0.25">
      <c r="C1798" s="19" t="s">
        <v>2094</v>
      </c>
      <c r="D1798" s="18">
        <v>85001</v>
      </c>
    </row>
    <row r="1799" spans="3:4" ht="13.5" x14ac:dyDescent="0.25">
      <c r="C1799" s="19" t="s">
        <v>2095</v>
      </c>
      <c r="D1799" s="18">
        <v>85002</v>
      </c>
    </row>
    <row r="1800" spans="3:4" ht="13.5" x14ac:dyDescent="0.25">
      <c r="C1800" s="19" t="s">
        <v>2096</v>
      </c>
      <c r="D1800" s="18">
        <v>85004</v>
      </c>
    </row>
    <row r="1801" spans="3:4" ht="13.5" x14ac:dyDescent="0.25">
      <c r="C1801" s="19" t="s">
        <v>2097</v>
      </c>
      <c r="D1801" s="18">
        <v>85005</v>
      </c>
    </row>
    <row r="1802" spans="3:4" ht="13.5" x14ac:dyDescent="0.25">
      <c r="C1802" s="19" t="s">
        <v>2098</v>
      </c>
      <c r="D1802" s="18">
        <v>68054</v>
      </c>
    </row>
    <row r="1803" spans="3:4" ht="13.5" x14ac:dyDescent="0.25">
      <c r="C1803" s="19" t="s">
        <v>2099</v>
      </c>
      <c r="D1803" s="18" t="s">
        <v>2100</v>
      </c>
    </row>
    <row r="1804" spans="3:4" ht="13.5" x14ac:dyDescent="0.25">
      <c r="C1804" s="19" t="s">
        <v>2101</v>
      </c>
      <c r="D1804" s="18" t="s">
        <v>2102</v>
      </c>
    </row>
    <row r="1805" spans="3:4" ht="13.5" x14ac:dyDescent="0.25">
      <c r="C1805" s="19" t="s">
        <v>2103</v>
      </c>
      <c r="D1805" s="18">
        <v>85188</v>
      </c>
    </row>
    <row r="1806" spans="3:4" ht="13.5" x14ac:dyDescent="0.25">
      <c r="C1806" s="19" t="s">
        <v>2104</v>
      </c>
      <c r="D1806" s="18">
        <v>85189</v>
      </c>
    </row>
    <row r="1807" spans="3:4" ht="13.5" x14ac:dyDescent="0.25">
      <c r="C1807" s="19" t="s">
        <v>2105</v>
      </c>
      <c r="D1807" s="18">
        <v>85010</v>
      </c>
    </row>
    <row r="1808" spans="3:4" ht="13.5" x14ac:dyDescent="0.25">
      <c r="C1808" s="19" t="s">
        <v>2106</v>
      </c>
      <c r="D1808" s="18">
        <v>85014</v>
      </c>
    </row>
    <row r="1809" spans="3:4" ht="13.5" x14ac:dyDescent="0.25">
      <c r="C1809" s="19" t="s">
        <v>2107</v>
      </c>
      <c r="D1809" s="18">
        <v>94569</v>
      </c>
    </row>
    <row r="1810" spans="3:4" ht="13.5" x14ac:dyDescent="0.25">
      <c r="C1810" s="19" t="s">
        <v>2108</v>
      </c>
      <c r="D1810" s="18">
        <v>94570</v>
      </c>
    </row>
    <row r="1811" spans="3:4" ht="13.5" x14ac:dyDescent="0.25">
      <c r="C1811" s="19" t="s">
        <v>2109</v>
      </c>
      <c r="D1811" s="18">
        <v>94572</v>
      </c>
    </row>
    <row r="1812" spans="3:4" ht="13.5" x14ac:dyDescent="0.25">
      <c r="C1812" s="19" t="s">
        <v>2110</v>
      </c>
      <c r="D1812" s="18">
        <v>94573</v>
      </c>
    </row>
    <row r="1813" spans="3:4" ht="13.5" x14ac:dyDescent="0.25">
      <c r="C1813" s="19" t="s">
        <v>2111</v>
      </c>
      <c r="D1813" s="18">
        <v>94574</v>
      </c>
    </row>
    <row r="1814" spans="3:4" ht="13.5" x14ac:dyDescent="0.25">
      <c r="C1814" s="19" t="s">
        <v>2112</v>
      </c>
      <c r="D1814" s="18">
        <v>94575</v>
      </c>
    </row>
    <row r="1815" spans="3:4" ht="13.5" x14ac:dyDescent="0.25">
      <c r="C1815" s="19" t="s">
        <v>2113</v>
      </c>
      <c r="D1815" s="18">
        <v>94576</v>
      </c>
    </row>
    <row r="1816" spans="3:4" ht="13.5" x14ac:dyDescent="0.25">
      <c r="C1816" s="19" t="s">
        <v>2114</v>
      </c>
      <c r="D1816" s="18">
        <v>94578</v>
      </c>
    </row>
    <row r="1817" spans="3:4" ht="13.5" x14ac:dyDescent="0.25">
      <c r="C1817" s="19" t="s">
        <v>2115</v>
      </c>
      <c r="D1817" s="18">
        <v>94579</v>
      </c>
    </row>
    <row r="1818" spans="3:4" ht="13.5" x14ac:dyDescent="0.25">
      <c r="C1818" s="19" t="s">
        <v>2116</v>
      </c>
      <c r="D1818" s="18">
        <v>94580</v>
      </c>
    </row>
    <row r="1819" spans="3:4" ht="13.5" x14ac:dyDescent="0.25">
      <c r="C1819" s="19" t="s">
        <v>2117</v>
      </c>
      <c r="D1819" s="18">
        <v>94581</v>
      </c>
    </row>
    <row r="1820" spans="3:4" ht="13.5" x14ac:dyDescent="0.25">
      <c r="C1820" s="19" t="s">
        <v>2118</v>
      </c>
      <c r="D1820" s="18">
        <v>94582</v>
      </c>
    </row>
    <row r="1821" spans="3:4" ht="13.5" x14ac:dyDescent="0.25">
      <c r="C1821" s="19" t="s">
        <v>2119</v>
      </c>
      <c r="D1821" s="18">
        <v>94584</v>
      </c>
    </row>
    <row r="1822" spans="3:4" ht="13.5" x14ac:dyDescent="0.25">
      <c r="C1822" s="19" t="s">
        <v>2120</v>
      </c>
      <c r="D1822" s="18">
        <v>94585</v>
      </c>
    </row>
    <row r="1823" spans="3:4" ht="13.5" x14ac:dyDescent="0.25">
      <c r="C1823" s="19" t="s">
        <v>2121</v>
      </c>
      <c r="D1823" s="18">
        <v>94586</v>
      </c>
    </row>
    <row r="1824" spans="3:4" ht="13.5" x14ac:dyDescent="0.25">
      <c r="C1824" s="19" t="s">
        <v>2122</v>
      </c>
      <c r="D1824" s="18" t="s">
        <v>2123</v>
      </c>
    </row>
    <row r="1825" spans="3:4" ht="13.5" x14ac:dyDescent="0.25">
      <c r="C1825" s="19" t="s">
        <v>2124</v>
      </c>
      <c r="D1825" s="18" t="s">
        <v>2125</v>
      </c>
    </row>
    <row r="1826" spans="3:4" ht="13.5" x14ac:dyDescent="0.25">
      <c r="C1826" s="19" t="s">
        <v>2126</v>
      </c>
      <c r="D1826" s="18">
        <v>85015</v>
      </c>
    </row>
    <row r="1827" spans="3:4" ht="13.5" x14ac:dyDescent="0.25">
      <c r="C1827" s="19" t="s">
        <v>2127</v>
      </c>
      <c r="D1827" s="18">
        <v>85016</v>
      </c>
    </row>
    <row r="1828" spans="3:4" ht="13.5" x14ac:dyDescent="0.25">
      <c r="C1828" s="19" t="s">
        <v>2128</v>
      </c>
      <c r="D1828" s="18">
        <v>97751</v>
      </c>
    </row>
    <row r="1829" spans="3:4" ht="13.5" x14ac:dyDescent="0.25">
      <c r="C1829" s="19" t="s">
        <v>2129</v>
      </c>
      <c r="D1829" s="18">
        <v>97752</v>
      </c>
    </row>
    <row r="1830" spans="3:4" ht="13.5" x14ac:dyDescent="0.25">
      <c r="C1830" s="19" t="s">
        <v>2130</v>
      </c>
      <c r="D1830" s="18">
        <v>97753</v>
      </c>
    </row>
    <row r="1831" spans="3:4" ht="13.5" x14ac:dyDescent="0.25">
      <c r="C1831" s="19" t="s">
        <v>2131</v>
      </c>
      <c r="D1831" s="18">
        <v>97754</v>
      </c>
    </row>
    <row r="1832" spans="3:4" ht="13.5" x14ac:dyDescent="0.25">
      <c r="C1832" s="19" t="s">
        <v>2132</v>
      </c>
      <c r="D1832" s="18">
        <v>97755</v>
      </c>
    </row>
    <row r="1833" spans="3:4" ht="13.5" x14ac:dyDescent="0.25">
      <c r="C1833" s="19" t="s">
        <v>2133</v>
      </c>
      <c r="D1833" s="18">
        <v>97756</v>
      </c>
    </row>
    <row r="1834" spans="3:4" ht="13.5" x14ac:dyDescent="0.25">
      <c r="C1834" s="19" t="s">
        <v>2134</v>
      </c>
      <c r="D1834" s="18">
        <v>97757</v>
      </c>
    </row>
    <row r="1835" spans="3:4" ht="13.5" x14ac:dyDescent="0.25">
      <c r="C1835" s="19" t="s">
        <v>2135</v>
      </c>
      <c r="D1835" s="18">
        <v>97758</v>
      </c>
    </row>
    <row r="1836" spans="3:4" ht="13.5" x14ac:dyDescent="0.25">
      <c r="C1836" s="19" t="s">
        <v>2136</v>
      </c>
      <c r="D1836" s="18">
        <v>97759</v>
      </c>
    </row>
    <row r="1837" spans="3:4" ht="13.5" x14ac:dyDescent="0.25">
      <c r="C1837" s="19" t="s">
        <v>2137</v>
      </c>
      <c r="D1837" s="18">
        <v>97760</v>
      </c>
    </row>
    <row r="1838" spans="3:4" ht="13.5" x14ac:dyDescent="0.25">
      <c r="C1838" s="19" t="s">
        <v>2138</v>
      </c>
      <c r="D1838" s="18">
        <v>97761</v>
      </c>
    </row>
    <row r="1839" spans="3:4" ht="13.5" x14ac:dyDescent="0.25">
      <c r="C1839" s="19" t="s">
        <v>2139</v>
      </c>
      <c r="D1839" s="18">
        <v>97762</v>
      </c>
    </row>
    <row r="1840" spans="3:4" ht="13.5" x14ac:dyDescent="0.25">
      <c r="C1840" s="19" t="s">
        <v>2140</v>
      </c>
      <c r="D1840" s="18">
        <v>97763</v>
      </c>
    </row>
    <row r="1841" spans="3:4" ht="13.5" x14ac:dyDescent="0.25">
      <c r="C1841" s="19" t="s">
        <v>2141</v>
      </c>
      <c r="D1841" s="18">
        <v>97764</v>
      </c>
    </row>
    <row r="1842" spans="3:4" ht="13.5" x14ac:dyDescent="0.25">
      <c r="C1842" s="19" t="s">
        <v>2142</v>
      </c>
      <c r="D1842" s="18">
        <v>97765</v>
      </c>
    </row>
    <row r="1843" spans="3:4" ht="13.5" x14ac:dyDescent="0.25">
      <c r="C1843" s="19" t="s">
        <v>2143</v>
      </c>
      <c r="D1843" s="18">
        <v>97766</v>
      </c>
    </row>
    <row r="1844" spans="3:4" ht="13.5" x14ac:dyDescent="0.25">
      <c r="C1844" s="19" t="s">
        <v>2144</v>
      </c>
      <c r="D1844" s="18">
        <v>97767</v>
      </c>
    </row>
    <row r="1845" spans="3:4" ht="13.5" x14ac:dyDescent="0.25">
      <c r="C1845" s="19" t="s">
        <v>2145</v>
      </c>
      <c r="D1845" s="18">
        <v>97768</v>
      </c>
    </row>
    <row r="1846" spans="3:4" ht="13.5" x14ac:dyDescent="0.25">
      <c r="C1846" s="19" t="s">
        <v>2146</v>
      </c>
      <c r="D1846" s="18">
        <v>97769</v>
      </c>
    </row>
    <row r="1847" spans="3:4" ht="13.5" x14ac:dyDescent="0.25">
      <c r="C1847" s="19" t="s">
        <v>2147</v>
      </c>
      <c r="D1847" s="18">
        <v>97770</v>
      </c>
    </row>
    <row r="1848" spans="3:4" ht="13.5" x14ac:dyDescent="0.25">
      <c r="C1848" s="19" t="s">
        <v>2148</v>
      </c>
      <c r="D1848" s="18">
        <v>97771</v>
      </c>
    </row>
    <row r="1849" spans="3:4" ht="13.5" x14ac:dyDescent="0.25">
      <c r="C1849" s="19" t="s">
        <v>2149</v>
      </c>
      <c r="D1849" s="18">
        <v>97772</v>
      </c>
    </row>
    <row r="1850" spans="3:4" ht="13.5" x14ac:dyDescent="0.25">
      <c r="C1850" s="19" t="s">
        <v>2150</v>
      </c>
      <c r="D1850" s="18">
        <v>97773</v>
      </c>
    </row>
    <row r="1851" spans="3:4" ht="13.5" x14ac:dyDescent="0.25">
      <c r="C1851" s="19" t="s">
        <v>2151</v>
      </c>
      <c r="D1851" s="18">
        <v>97774</v>
      </c>
    </row>
    <row r="1852" spans="3:4" ht="13.5" x14ac:dyDescent="0.25">
      <c r="C1852" s="19" t="s">
        <v>2152</v>
      </c>
      <c r="D1852" s="18">
        <v>97775</v>
      </c>
    </row>
    <row r="1853" spans="3:4" ht="13.5" x14ac:dyDescent="0.25">
      <c r="C1853" s="19" t="s">
        <v>2153</v>
      </c>
      <c r="D1853" s="18">
        <v>97776</v>
      </c>
    </row>
    <row r="1854" spans="3:4" ht="13.5" x14ac:dyDescent="0.25">
      <c r="C1854" s="19" t="s">
        <v>2154</v>
      </c>
      <c r="D1854" s="18">
        <v>97777</v>
      </c>
    </row>
    <row r="1855" spans="3:4" ht="13.5" x14ac:dyDescent="0.25">
      <c r="C1855" s="19" t="s">
        <v>2155</v>
      </c>
      <c r="D1855" s="18">
        <v>97778</v>
      </c>
    </row>
    <row r="1856" spans="3:4" ht="13.5" x14ac:dyDescent="0.25">
      <c r="C1856" s="19" t="s">
        <v>2156</v>
      </c>
      <c r="D1856" s="18">
        <v>97779</v>
      </c>
    </row>
    <row r="1857" spans="3:4" ht="13.5" x14ac:dyDescent="0.25">
      <c r="C1857" s="19" t="s">
        <v>2157</v>
      </c>
      <c r="D1857" s="18">
        <v>97780</v>
      </c>
    </row>
    <row r="1858" spans="3:4" ht="13.5" x14ac:dyDescent="0.25">
      <c r="C1858" s="19" t="s">
        <v>2158</v>
      </c>
      <c r="D1858" s="18">
        <v>97781</v>
      </c>
    </row>
    <row r="1859" spans="3:4" ht="13.5" x14ac:dyDescent="0.25">
      <c r="C1859" s="19" t="s">
        <v>2159</v>
      </c>
      <c r="D1859" s="18">
        <v>97782</v>
      </c>
    </row>
    <row r="1860" spans="3:4" ht="13.5" x14ac:dyDescent="0.25">
      <c r="C1860" s="19" t="s">
        <v>2160</v>
      </c>
      <c r="D1860" s="18">
        <v>97783</v>
      </c>
    </row>
    <row r="1861" spans="3:4" ht="13.5" x14ac:dyDescent="0.25">
      <c r="C1861" s="19" t="s">
        <v>2161</v>
      </c>
      <c r="D1861" s="18">
        <v>97784</v>
      </c>
    </row>
    <row r="1862" spans="3:4" ht="13.5" x14ac:dyDescent="0.25">
      <c r="C1862" s="19" t="s">
        <v>2162</v>
      </c>
      <c r="D1862" s="18">
        <v>97785</v>
      </c>
    </row>
    <row r="1863" spans="3:4" ht="13.5" x14ac:dyDescent="0.25">
      <c r="C1863" s="19" t="s">
        <v>2163</v>
      </c>
      <c r="D1863" s="18">
        <v>97786</v>
      </c>
    </row>
    <row r="1864" spans="3:4" ht="13.5" x14ac:dyDescent="0.25">
      <c r="C1864" s="19" t="s">
        <v>2164</v>
      </c>
      <c r="D1864" s="18">
        <v>97787</v>
      </c>
    </row>
    <row r="1865" spans="3:4" ht="13.5" x14ac:dyDescent="0.25">
      <c r="C1865" s="19" t="s">
        <v>2165</v>
      </c>
      <c r="D1865" s="18">
        <v>97788</v>
      </c>
    </row>
    <row r="1866" spans="3:4" ht="13.5" x14ac:dyDescent="0.25">
      <c r="C1866" s="19" t="s">
        <v>2166</v>
      </c>
      <c r="D1866" s="18">
        <v>97789</v>
      </c>
    </row>
    <row r="1867" spans="3:4" ht="13.5" x14ac:dyDescent="0.25">
      <c r="C1867" s="19" t="s">
        <v>2167</v>
      </c>
      <c r="D1867" s="18">
        <v>97790</v>
      </c>
    </row>
    <row r="1868" spans="3:4" ht="13.5" x14ac:dyDescent="0.25">
      <c r="C1868" s="19" t="s">
        <v>2168</v>
      </c>
      <c r="D1868" s="18">
        <v>97791</v>
      </c>
    </row>
    <row r="1869" spans="3:4" ht="13.5" x14ac:dyDescent="0.25">
      <c r="C1869" s="19" t="s">
        <v>2169</v>
      </c>
      <c r="D1869" s="18">
        <v>97792</v>
      </c>
    </row>
    <row r="1870" spans="3:4" ht="13.5" x14ac:dyDescent="0.25">
      <c r="C1870" s="19" t="s">
        <v>2170</v>
      </c>
      <c r="D1870" s="18">
        <v>97793</v>
      </c>
    </row>
    <row r="1871" spans="3:4" ht="13.5" x14ac:dyDescent="0.25">
      <c r="C1871" s="19" t="s">
        <v>2171</v>
      </c>
      <c r="D1871" s="18">
        <v>97794</v>
      </c>
    </row>
    <row r="1872" spans="3:4" ht="13.5" x14ac:dyDescent="0.25">
      <c r="C1872" s="19" t="s">
        <v>2172</v>
      </c>
      <c r="D1872" s="18">
        <v>97795</v>
      </c>
    </row>
    <row r="1873" spans="3:4" ht="13.5" x14ac:dyDescent="0.25">
      <c r="C1873" s="19" t="s">
        <v>2173</v>
      </c>
      <c r="D1873" s="18">
        <v>97796</v>
      </c>
    </row>
    <row r="1874" spans="3:4" ht="13.5" x14ac:dyDescent="0.25">
      <c r="C1874" s="19" t="s">
        <v>2174</v>
      </c>
      <c r="D1874" s="18">
        <v>97797</v>
      </c>
    </row>
    <row r="1875" spans="3:4" ht="13.5" x14ac:dyDescent="0.25">
      <c r="C1875" s="19" t="s">
        <v>2175</v>
      </c>
      <c r="D1875" s="18">
        <v>97798</v>
      </c>
    </row>
    <row r="1876" spans="3:4" ht="13.5" x14ac:dyDescent="0.25">
      <c r="C1876" s="19" t="s">
        <v>2176</v>
      </c>
      <c r="D1876" s="18">
        <v>97799</v>
      </c>
    </row>
    <row r="1877" spans="3:4" ht="13.5" x14ac:dyDescent="0.25">
      <c r="C1877" s="19" t="s">
        <v>2177</v>
      </c>
      <c r="D1877" s="18">
        <v>97800</v>
      </c>
    </row>
    <row r="1878" spans="3:4" ht="13.5" x14ac:dyDescent="0.25">
      <c r="C1878" s="19" t="s">
        <v>2178</v>
      </c>
      <c r="D1878" s="18">
        <v>89198</v>
      </c>
    </row>
    <row r="1879" spans="3:4" ht="13.5" x14ac:dyDescent="0.25">
      <c r="C1879" s="19" t="s">
        <v>2179</v>
      </c>
      <c r="D1879" s="18">
        <v>89199</v>
      </c>
    </row>
    <row r="1880" spans="3:4" ht="13.5" x14ac:dyDescent="0.25">
      <c r="C1880" s="19" t="s">
        <v>2180</v>
      </c>
      <c r="D1880" s="18">
        <v>89200</v>
      </c>
    </row>
    <row r="1881" spans="3:4" ht="13.5" x14ac:dyDescent="0.25">
      <c r="C1881" s="19" t="s">
        <v>2181</v>
      </c>
      <c r="D1881" s="18">
        <v>89201</v>
      </c>
    </row>
    <row r="1882" spans="3:4" ht="13.5" x14ac:dyDescent="0.25">
      <c r="C1882" s="19" t="s">
        <v>2182</v>
      </c>
      <c r="D1882" s="18">
        <v>89202</v>
      </c>
    </row>
    <row r="1883" spans="3:4" ht="13.5" x14ac:dyDescent="0.25">
      <c r="C1883" s="19" t="s">
        <v>2183</v>
      </c>
      <c r="D1883" s="18">
        <v>89203</v>
      </c>
    </row>
    <row r="1884" spans="3:4" ht="13.5" x14ac:dyDescent="0.25">
      <c r="C1884" s="19" t="s">
        <v>2184</v>
      </c>
      <c r="D1884" s="18">
        <v>89204</v>
      </c>
    </row>
    <row r="1885" spans="3:4" ht="13.5" x14ac:dyDescent="0.25">
      <c r="C1885" s="19" t="s">
        <v>2185</v>
      </c>
      <c r="D1885" s="18">
        <v>89205</v>
      </c>
    </row>
    <row r="1886" spans="3:4" ht="13.5" x14ac:dyDescent="0.25">
      <c r="C1886" s="19" t="s">
        <v>2186</v>
      </c>
      <c r="D1886" s="18">
        <v>89206</v>
      </c>
    </row>
    <row r="1887" spans="3:4" ht="13.5" x14ac:dyDescent="0.25">
      <c r="C1887" s="19" t="s">
        <v>2187</v>
      </c>
      <c r="D1887" s="18">
        <v>90808</v>
      </c>
    </row>
    <row r="1888" spans="3:4" ht="13.5" x14ac:dyDescent="0.25">
      <c r="C1888" s="19" t="s">
        <v>2188</v>
      </c>
      <c r="D1888" s="18">
        <v>90809</v>
      </c>
    </row>
    <row r="1889" spans="3:4" ht="13.5" x14ac:dyDescent="0.25">
      <c r="C1889" s="19" t="s">
        <v>2189</v>
      </c>
      <c r="D1889" s="18">
        <v>90810</v>
      </c>
    </row>
    <row r="1890" spans="3:4" ht="13.5" x14ac:dyDescent="0.25">
      <c r="C1890" s="19" t="s">
        <v>2190</v>
      </c>
      <c r="D1890" s="18">
        <v>90811</v>
      </c>
    </row>
    <row r="1891" spans="3:4" ht="13.5" x14ac:dyDescent="0.25">
      <c r="C1891" s="19" t="s">
        <v>2191</v>
      </c>
      <c r="D1891" s="18">
        <v>90812</v>
      </c>
    </row>
    <row r="1892" spans="3:4" ht="13.5" x14ac:dyDescent="0.25">
      <c r="C1892" s="19" t="s">
        <v>2192</v>
      </c>
      <c r="D1892" s="18">
        <v>90813</v>
      </c>
    </row>
    <row r="1893" spans="3:4" ht="13.5" x14ac:dyDescent="0.25">
      <c r="C1893" s="19" t="s">
        <v>2193</v>
      </c>
      <c r="D1893" s="18">
        <v>90814</v>
      </c>
    </row>
    <row r="1894" spans="3:4" ht="13.5" x14ac:dyDescent="0.25">
      <c r="C1894" s="19" t="s">
        <v>2194</v>
      </c>
      <c r="D1894" s="18">
        <v>90815</v>
      </c>
    </row>
    <row r="1895" spans="3:4" ht="13.5" x14ac:dyDescent="0.25">
      <c r="C1895" s="19" t="s">
        <v>2195</v>
      </c>
      <c r="D1895" s="18">
        <v>90877</v>
      </c>
    </row>
    <row r="1896" spans="3:4" ht="13.5" x14ac:dyDescent="0.25">
      <c r="C1896" s="19" t="s">
        <v>2196</v>
      </c>
      <c r="D1896" s="18">
        <v>90878</v>
      </c>
    </row>
    <row r="1897" spans="3:4" ht="13.5" x14ac:dyDescent="0.25">
      <c r="C1897" s="19" t="s">
        <v>2197</v>
      </c>
      <c r="D1897" s="18">
        <v>90880</v>
      </c>
    </row>
    <row r="1898" spans="3:4" ht="13.5" x14ac:dyDescent="0.25">
      <c r="C1898" s="19" t="s">
        <v>2198</v>
      </c>
      <c r="D1898" s="18">
        <v>90881</v>
      </c>
    </row>
    <row r="1899" spans="3:4" ht="13.5" x14ac:dyDescent="0.25">
      <c r="C1899" s="19" t="s">
        <v>2199</v>
      </c>
      <c r="D1899" s="18">
        <v>90883</v>
      </c>
    </row>
    <row r="1900" spans="3:4" ht="13.5" x14ac:dyDescent="0.25">
      <c r="C1900" s="19" t="s">
        <v>2200</v>
      </c>
      <c r="D1900" s="18">
        <v>90884</v>
      </c>
    </row>
    <row r="1901" spans="3:4" ht="13.5" x14ac:dyDescent="0.25">
      <c r="C1901" s="19" t="s">
        <v>2201</v>
      </c>
      <c r="D1901" s="18">
        <v>90885</v>
      </c>
    </row>
    <row r="1902" spans="3:4" ht="13.5" x14ac:dyDescent="0.25">
      <c r="C1902" s="19" t="s">
        <v>2202</v>
      </c>
      <c r="D1902" s="18">
        <v>90886</v>
      </c>
    </row>
    <row r="1903" spans="3:4" ht="13.5" x14ac:dyDescent="0.25">
      <c r="C1903" s="19" t="s">
        <v>2203</v>
      </c>
      <c r="D1903" s="18">
        <v>90887</v>
      </c>
    </row>
    <row r="1904" spans="3:4" ht="13.5" x14ac:dyDescent="0.25">
      <c r="C1904" s="19" t="s">
        <v>2204</v>
      </c>
      <c r="D1904" s="18">
        <v>90888</v>
      </c>
    </row>
    <row r="1905" spans="3:4" ht="13.5" x14ac:dyDescent="0.25">
      <c r="C1905" s="19" t="s">
        <v>2205</v>
      </c>
      <c r="D1905" s="18">
        <v>90889</v>
      </c>
    </row>
    <row r="1906" spans="3:4" ht="13.5" x14ac:dyDescent="0.25">
      <c r="C1906" s="19" t="s">
        <v>2206</v>
      </c>
      <c r="D1906" s="18">
        <v>90890</v>
      </c>
    </row>
    <row r="1907" spans="3:4" ht="13.5" x14ac:dyDescent="0.25">
      <c r="C1907" s="19" t="s">
        <v>2207</v>
      </c>
      <c r="D1907" s="18">
        <v>90891</v>
      </c>
    </row>
    <row r="1908" spans="3:4" ht="13.5" x14ac:dyDescent="0.25">
      <c r="C1908" s="19" t="s">
        <v>2208</v>
      </c>
      <c r="D1908" s="18">
        <v>95601</v>
      </c>
    </row>
    <row r="1909" spans="3:4" ht="13.5" x14ac:dyDescent="0.25">
      <c r="C1909" s="19" t="s">
        <v>2209</v>
      </c>
      <c r="D1909" s="18">
        <v>95602</v>
      </c>
    </row>
    <row r="1910" spans="3:4" ht="13.5" x14ac:dyDescent="0.25">
      <c r="C1910" s="19" t="s">
        <v>2210</v>
      </c>
      <c r="D1910" s="18">
        <v>95603</v>
      </c>
    </row>
    <row r="1911" spans="3:4" ht="13.5" x14ac:dyDescent="0.25">
      <c r="C1911" s="19" t="s">
        <v>2211</v>
      </c>
      <c r="D1911" s="18">
        <v>95604</v>
      </c>
    </row>
    <row r="1912" spans="3:4" ht="13.5" x14ac:dyDescent="0.25">
      <c r="C1912" s="19" t="s">
        <v>2212</v>
      </c>
      <c r="D1912" s="18">
        <v>95605</v>
      </c>
    </row>
    <row r="1913" spans="3:4" ht="13.5" x14ac:dyDescent="0.25">
      <c r="C1913" s="19" t="s">
        <v>2213</v>
      </c>
      <c r="D1913" s="18">
        <v>95607</v>
      </c>
    </row>
    <row r="1914" spans="3:4" ht="13.5" x14ac:dyDescent="0.25">
      <c r="C1914" s="19" t="s">
        <v>2214</v>
      </c>
      <c r="D1914" s="18">
        <v>95608</v>
      </c>
    </row>
    <row r="1915" spans="3:4" ht="13.5" x14ac:dyDescent="0.25">
      <c r="C1915" s="19" t="s">
        <v>2215</v>
      </c>
      <c r="D1915" s="18">
        <v>95609</v>
      </c>
    </row>
    <row r="1916" spans="3:4" ht="13.5" x14ac:dyDescent="0.25">
      <c r="C1916" s="19" t="s">
        <v>2216</v>
      </c>
      <c r="D1916" s="18">
        <v>96160</v>
      </c>
    </row>
    <row r="1917" spans="3:4" ht="13.5" x14ac:dyDescent="0.25">
      <c r="C1917" s="19" t="s">
        <v>2217</v>
      </c>
      <c r="D1917" s="18">
        <v>96161</v>
      </c>
    </row>
    <row r="1918" spans="3:4" ht="13.5" x14ac:dyDescent="0.25">
      <c r="C1918" s="19" t="s">
        <v>2218</v>
      </c>
      <c r="D1918" s="18">
        <v>96162</v>
      </c>
    </row>
    <row r="1919" spans="3:4" ht="13.5" x14ac:dyDescent="0.25">
      <c r="C1919" s="19" t="s">
        <v>2219</v>
      </c>
      <c r="D1919" s="18">
        <v>96163</v>
      </c>
    </row>
    <row r="1920" spans="3:4" ht="13.5" x14ac:dyDescent="0.25">
      <c r="C1920" s="19" t="s">
        <v>2220</v>
      </c>
      <c r="D1920" s="18">
        <v>96164</v>
      </c>
    </row>
    <row r="1921" spans="3:4" ht="13.5" x14ac:dyDescent="0.25">
      <c r="C1921" s="19" t="s">
        <v>2221</v>
      </c>
      <c r="D1921" s="18">
        <v>96165</v>
      </c>
    </row>
    <row r="1922" spans="3:4" ht="13.5" x14ac:dyDescent="0.25">
      <c r="C1922" s="19" t="s">
        <v>2222</v>
      </c>
      <c r="D1922" s="18">
        <v>96166</v>
      </c>
    </row>
    <row r="1923" spans="3:4" ht="13.5" x14ac:dyDescent="0.25">
      <c r="C1923" s="19" t="s">
        <v>2223</v>
      </c>
      <c r="D1923" s="18">
        <v>96167</v>
      </c>
    </row>
    <row r="1924" spans="3:4" ht="13.5" x14ac:dyDescent="0.25">
      <c r="C1924" s="19" t="s">
        <v>2224</v>
      </c>
      <c r="D1924" s="18">
        <v>96168</v>
      </c>
    </row>
    <row r="1925" spans="3:4" ht="13.5" x14ac:dyDescent="0.25">
      <c r="C1925" s="19" t="s">
        <v>2225</v>
      </c>
      <c r="D1925" s="18">
        <v>96169</v>
      </c>
    </row>
    <row r="1926" spans="3:4" ht="13.5" x14ac:dyDescent="0.25">
      <c r="C1926" s="19" t="s">
        <v>2226</v>
      </c>
      <c r="D1926" s="18">
        <v>96170</v>
      </c>
    </row>
    <row r="1927" spans="3:4" ht="13.5" x14ac:dyDescent="0.25">
      <c r="C1927" s="19" t="s">
        <v>2227</v>
      </c>
      <c r="D1927" s="18">
        <v>96171</v>
      </c>
    </row>
    <row r="1928" spans="3:4" ht="13.5" x14ac:dyDescent="0.25">
      <c r="C1928" s="19" t="s">
        <v>2228</v>
      </c>
      <c r="D1928" s="18">
        <v>96172</v>
      </c>
    </row>
    <row r="1929" spans="3:4" ht="13.5" x14ac:dyDescent="0.25">
      <c r="C1929" s="19" t="s">
        <v>2229</v>
      </c>
      <c r="D1929" s="18">
        <v>96173</v>
      </c>
    </row>
    <row r="1930" spans="3:4" ht="13.5" x14ac:dyDescent="0.25">
      <c r="C1930" s="19" t="s">
        <v>2230</v>
      </c>
      <c r="D1930" s="18">
        <v>96174</v>
      </c>
    </row>
    <row r="1931" spans="3:4" ht="13.5" x14ac:dyDescent="0.25">
      <c r="C1931" s="19" t="s">
        <v>2231</v>
      </c>
      <c r="D1931" s="18">
        <v>96175</v>
      </c>
    </row>
    <row r="1932" spans="3:4" ht="13.5" x14ac:dyDescent="0.25">
      <c r="C1932" s="19" t="s">
        <v>2232</v>
      </c>
      <c r="D1932" s="18">
        <v>96176</v>
      </c>
    </row>
    <row r="1933" spans="3:4" ht="13.5" x14ac:dyDescent="0.25">
      <c r="C1933" s="19" t="s">
        <v>2233</v>
      </c>
      <c r="D1933" s="18">
        <v>96177</v>
      </c>
    </row>
    <row r="1934" spans="3:4" ht="13.5" x14ac:dyDescent="0.25">
      <c r="C1934" s="19" t="s">
        <v>2234</v>
      </c>
      <c r="D1934" s="18">
        <v>96178</v>
      </c>
    </row>
    <row r="1935" spans="3:4" ht="13.5" x14ac:dyDescent="0.25">
      <c r="C1935" s="19" t="s">
        <v>2235</v>
      </c>
      <c r="D1935" s="18">
        <v>96179</v>
      </c>
    </row>
    <row r="1936" spans="3:4" ht="13.5" x14ac:dyDescent="0.25">
      <c r="C1936" s="19" t="s">
        <v>2236</v>
      </c>
      <c r="D1936" s="18">
        <v>96180</v>
      </c>
    </row>
    <row r="1937" spans="3:4" ht="13.5" x14ac:dyDescent="0.25">
      <c r="C1937" s="19" t="s">
        <v>2237</v>
      </c>
      <c r="D1937" s="18">
        <v>96181</v>
      </c>
    </row>
    <row r="1938" spans="3:4" ht="13.5" x14ac:dyDescent="0.25">
      <c r="C1938" s="19" t="s">
        <v>2238</v>
      </c>
      <c r="D1938" s="18">
        <v>96182</v>
      </c>
    </row>
    <row r="1939" spans="3:4" ht="13.5" x14ac:dyDescent="0.25">
      <c r="C1939" s="19" t="s">
        <v>2239</v>
      </c>
      <c r="D1939" s="18">
        <v>96183</v>
      </c>
    </row>
    <row r="1940" spans="3:4" ht="13.5" x14ac:dyDescent="0.25">
      <c r="C1940" s="19" t="s">
        <v>2240</v>
      </c>
      <c r="D1940" s="18">
        <v>98228</v>
      </c>
    </row>
    <row r="1941" spans="3:4" ht="13.5" x14ac:dyDescent="0.25">
      <c r="C1941" s="19" t="s">
        <v>2241</v>
      </c>
      <c r="D1941" s="18">
        <v>98229</v>
      </c>
    </row>
    <row r="1942" spans="3:4" ht="13.5" x14ac:dyDescent="0.25">
      <c r="C1942" s="19" t="s">
        <v>2242</v>
      </c>
      <c r="D1942" s="18">
        <v>98230</v>
      </c>
    </row>
    <row r="1943" spans="3:4" ht="13.5" x14ac:dyDescent="0.25">
      <c r="C1943" s="19" t="s">
        <v>2243</v>
      </c>
      <c r="D1943" s="18">
        <v>83534</v>
      </c>
    </row>
    <row r="1944" spans="3:4" ht="13.5" x14ac:dyDescent="0.25">
      <c r="C1944" s="19" t="s">
        <v>2244</v>
      </c>
      <c r="D1944" s="18">
        <v>95240</v>
      </c>
    </row>
    <row r="1945" spans="3:4" ht="13.5" x14ac:dyDescent="0.25">
      <c r="C1945" s="19" t="s">
        <v>2245</v>
      </c>
      <c r="D1945" s="18">
        <v>95241</v>
      </c>
    </row>
    <row r="1946" spans="3:4" ht="13.5" x14ac:dyDescent="0.25">
      <c r="C1946" s="19" t="s">
        <v>2246</v>
      </c>
      <c r="D1946" s="18">
        <v>96616</v>
      </c>
    </row>
    <row r="1947" spans="3:4" ht="13.5" x14ac:dyDescent="0.25">
      <c r="C1947" s="19" t="s">
        <v>2247</v>
      </c>
      <c r="D1947" s="18">
        <v>96617</v>
      </c>
    </row>
    <row r="1948" spans="3:4" ht="13.5" x14ac:dyDescent="0.25">
      <c r="C1948" s="19" t="s">
        <v>2248</v>
      </c>
      <c r="D1948" s="18">
        <v>96619</v>
      </c>
    </row>
    <row r="1949" spans="3:4" ht="13.5" x14ac:dyDescent="0.25">
      <c r="C1949" s="19" t="s">
        <v>2249</v>
      </c>
      <c r="D1949" s="18">
        <v>96620</v>
      </c>
    </row>
    <row r="1950" spans="3:4" ht="13.5" x14ac:dyDescent="0.25">
      <c r="C1950" s="19" t="s">
        <v>2250</v>
      </c>
      <c r="D1950" s="18">
        <v>96621</v>
      </c>
    </row>
    <row r="1951" spans="3:4" ht="13.5" x14ac:dyDescent="0.25">
      <c r="C1951" s="19" t="s">
        <v>2251</v>
      </c>
      <c r="D1951" s="18">
        <v>96622</v>
      </c>
    </row>
    <row r="1952" spans="3:4" ht="13.5" x14ac:dyDescent="0.25">
      <c r="C1952" s="19" t="s">
        <v>2252</v>
      </c>
      <c r="D1952" s="18">
        <v>96623</v>
      </c>
    </row>
    <row r="1953" spans="3:4" ht="13.5" x14ac:dyDescent="0.25">
      <c r="C1953" s="19" t="s">
        <v>2253</v>
      </c>
      <c r="D1953" s="18">
        <v>96624</v>
      </c>
    </row>
    <row r="1954" spans="3:4" ht="13.5" x14ac:dyDescent="0.25">
      <c r="C1954" s="19" t="s">
        <v>2254</v>
      </c>
      <c r="D1954" s="18">
        <v>97082</v>
      </c>
    </row>
    <row r="1955" spans="3:4" ht="13.5" x14ac:dyDescent="0.25">
      <c r="C1955" s="19" t="s">
        <v>2255</v>
      </c>
      <c r="D1955" s="18">
        <v>97083</v>
      </c>
    </row>
    <row r="1956" spans="3:4" ht="13.5" x14ac:dyDescent="0.25">
      <c r="C1956" s="19" t="s">
        <v>2256</v>
      </c>
      <c r="D1956" s="18">
        <v>97084</v>
      </c>
    </row>
    <row r="1957" spans="3:4" ht="13.5" x14ac:dyDescent="0.25">
      <c r="C1957" s="19" t="s">
        <v>2257</v>
      </c>
      <c r="D1957" s="18">
        <v>97086</v>
      </c>
    </row>
    <row r="1958" spans="3:4" ht="13.5" x14ac:dyDescent="0.25">
      <c r="C1958" s="19" t="s">
        <v>2258</v>
      </c>
      <c r="D1958" s="18">
        <v>97094</v>
      </c>
    </row>
    <row r="1959" spans="3:4" ht="13.5" x14ac:dyDescent="0.25">
      <c r="C1959" s="19" t="s">
        <v>2259</v>
      </c>
      <c r="D1959" s="18">
        <v>97095</v>
      </c>
    </row>
    <row r="1960" spans="3:4" ht="13.5" x14ac:dyDescent="0.25">
      <c r="C1960" s="19" t="s">
        <v>2260</v>
      </c>
      <c r="D1960" s="18">
        <v>97096</v>
      </c>
    </row>
    <row r="1961" spans="3:4" ht="13.5" x14ac:dyDescent="0.25">
      <c r="C1961" s="19" t="s">
        <v>2261</v>
      </c>
      <c r="D1961" s="18">
        <v>90996</v>
      </c>
    </row>
    <row r="1962" spans="3:4" ht="13.5" x14ac:dyDescent="0.25">
      <c r="C1962" s="19" t="s">
        <v>2262</v>
      </c>
      <c r="D1962" s="18">
        <v>90997</v>
      </c>
    </row>
    <row r="1963" spans="3:4" ht="13.5" x14ac:dyDescent="0.25">
      <c r="C1963" s="19" t="s">
        <v>2263</v>
      </c>
      <c r="D1963" s="18">
        <v>90998</v>
      </c>
    </row>
    <row r="1964" spans="3:4" ht="13.5" x14ac:dyDescent="0.25">
      <c r="C1964" s="19" t="s">
        <v>2264</v>
      </c>
      <c r="D1964" s="18">
        <v>91000</v>
      </c>
    </row>
    <row r="1965" spans="3:4" ht="13.5" x14ac:dyDescent="0.25">
      <c r="C1965" s="19" t="s">
        <v>2265</v>
      </c>
      <c r="D1965" s="18">
        <v>91002</v>
      </c>
    </row>
    <row r="1966" spans="3:4" ht="13.5" x14ac:dyDescent="0.25">
      <c r="C1966" s="19" t="s">
        <v>2266</v>
      </c>
      <c r="D1966" s="18">
        <v>91003</v>
      </c>
    </row>
    <row r="1967" spans="3:4" ht="13.5" x14ac:dyDescent="0.25">
      <c r="C1967" s="19" t="s">
        <v>2267</v>
      </c>
      <c r="D1967" s="18">
        <v>91004</v>
      </c>
    </row>
    <row r="1968" spans="3:4" ht="13.5" x14ac:dyDescent="0.25">
      <c r="C1968" s="19" t="s">
        <v>2268</v>
      </c>
      <c r="D1968" s="18">
        <v>91005</v>
      </c>
    </row>
    <row r="1969" spans="3:4" ht="13.5" x14ac:dyDescent="0.25">
      <c r="C1969" s="19" t="s">
        <v>2269</v>
      </c>
      <c r="D1969" s="18">
        <v>91006</v>
      </c>
    </row>
    <row r="1970" spans="3:4" ht="13.5" x14ac:dyDescent="0.25">
      <c r="C1970" s="19" t="s">
        <v>2270</v>
      </c>
      <c r="D1970" s="18">
        <v>91007</v>
      </c>
    </row>
    <row r="1971" spans="3:4" ht="13.5" x14ac:dyDescent="0.25">
      <c r="C1971" s="19" t="s">
        <v>2271</v>
      </c>
      <c r="D1971" s="18">
        <v>91008</v>
      </c>
    </row>
    <row r="1972" spans="3:4" ht="13.5" x14ac:dyDescent="0.25">
      <c r="C1972" s="19" t="s">
        <v>2272</v>
      </c>
      <c r="D1972" s="18">
        <v>92263</v>
      </c>
    </row>
    <row r="1973" spans="3:4" ht="13.5" x14ac:dyDescent="0.25">
      <c r="C1973" s="19" t="s">
        <v>2273</v>
      </c>
      <c r="D1973" s="18">
        <v>92264</v>
      </c>
    </row>
    <row r="1974" spans="3:4" ht="13.5" x14ac:dyDescent="0.25">
      <c r="C1974" s="19" t="s">
        <v>2274</v>
      </c>
      <c r="D1974" s="18">
        <v>92265</v>
      </c>
    </row>
    <row r="1975" spans="3:4" ht="13.5" x14ac:dyDescent="0.25">
      <c r="C1975" s="19" t="s">
        <v>2275</v>
      </c>
      <c r="D1975" s="18">
        <v>92266</v>
      </c>
    </row>
    <row r="1976" spans="3:4" ht="13.5" x14ac:dyDescent="0.25">
      <c r="C1976" s="19" t="s">
        <v>2276</v>
      </c>
      <c r="D1976" s="18">
        <v>92267</v>
      </c>
    </row>
    <row r="1977" spans="3:4" ht="13.5" x14ac:dyDescent="0.25">
      <c r="C1977" s="19" t="s">
        <v>2277</v>
      </c>
      <c r="D1977" s="18">
        <v>92268</v>
      </c>
    </row>
    <row r="1978" spans="3:4" ht="13.5" x14ac:dyDescent="0.25">
      <c r="C1978" s="19" t="s">
        <v>2278</v>
      </c>
      <c r="D1978" s="18">
        <v>92269</v>
      </c>
    </row>
    <row r="1979" spans="3:4" ht="13.5" x14ac:dyDescent="0.25">
      <c r="C1979" s="19" t="s">
        <v>2279</v>
      </c>
      <c r="D1979" s="18">
        <v>92270</v>
      </c>
    </row>
    <row r="1980" spans="3:4" ht="13.5" x14ac:dyDescent="0.25">
      <c r="C1980" s="19" t="s">
        <v>2280</v>
      </c>
      <c r="D1980" s="18">
        <v>92271</v>
      </c>
    </row>
    <row r="1981" spans="3:4" ht="13.5" x14ac:dyDescent="0.25">
      <c r="C1981" s="19" t="s">
        <v>2281</v>
      </c>
      <c r="D1981" s="18">
        <v>92272</v>
      </c>
    </row>
    <row r="1982" spans="3:4" ht="13.5" x14ac:dyDescent="0.25">
      <c r="C1982" s="19" t="s">
        <v>2282</v>
      </c>
      <c r="D1982" s="18">
        <v>92273</v>
      </c>
    </row>
    <row r="1983" spans="3:4" ht="13.5" x14ac:dyDescent="0.25">
      <c r="C1983" s="19" t="s">
        <v>2283</v>
      </c>
      <c r="D1983" s="18">
        <v>92408</v>
      </c>
    </row>
    <row r="1984" spans="3:4" ht="13.5" x14ac:dyDescent="0.25">
      <c r="C1984" s="19" t="s">
        <v>2284</v>
      </c>
      <c r="D1984" s="18">
        <v>92409</v>
      </c>
    </row>
    <row r="1985" spans="3:4" ht="13.5" x14ac:dyDescent="0.25">
      <c r="C1985" s="19" t="s">
        <v>2285</v>
      </c>
      <c r="D1985" s="18">
        <v>92410</v>
      </c>
    </row>
    <row r="1986" spans="3:4" ht="13.5" x14ac:dyDescent="0.25">
      <c r="C1986" s="19" t="s">
        <v>2286</v>
      </c>
      <c r="D1986" s="18">
        <v>92411</v>
      </c>
    </row>
    <row r="1987" spans="3:4" ht="13.5" x14ac:dyDescent="0.25">
      <c r="C1987" s="19" t="s">
        <v>2287</v>
      </c>
      <c r="D1987" s="18">
        <v>92412</v>
      </c>
    </row>
    <row r="1988" spans="3:4" ht="13.5" x14ac:dyDescent="0.25">
      <c r="C1988" s="19" t="s">
        <v>2288</v>
      </c>
      <c r="D1988" s="18">
        <v>92413</v>
      </c>
    </row>
    <row r="1989" spans="3:4" ht="13.5" x14ac:dyDescent="0.25">
      <c r="C1989" s="19" t="s">
        <v>2289</v>
      </c>
      <c r="D1989" s="18">
        <v>92414</v>
      </c>
    </row>
    <row r="1990" spans="3:4" ht="13.5" x14ac:dyDescent="0.25">
      <c r="C1990" s="19" t="s">
        <v>2290</v>
      </c>
      <c r="D1990" s="18">
        <v>92415</v>
      </c>
    </row>
    <row r="1991" spans="3:4" ht="13.5" x14ac:dyDescent="0.25">
      <c r="C1991" s="19" t="s">
        <v>2291</v>
      </c>
      <c r="D1991" s="18">
        <v>92416</v>
      </c>
    </row>
    <row r="1992" spans="3:4" ht="13.5" x14ac:dyDescent="0.25">
      <c r="C1992" s="19" t="s">
        <v>2292</v>
      </c>
      <c r="D1992" s="18">
        <v>92417</v>
      </c>
    </row>
    <row r="1993" spans="3:4" ht="13.5" x14ac:dyDescent="0.25">
      <c r="C1993" s="19" t="s">
        <v>2293</v>
      </c>
      <c r="D1993" s="18">
        <v>92418</v>
      </c>
    </row>
    <row r="1994" spans="3:4" ht="13.5" x14ac:dyDescent="0.25">
      <c r="C1994" s="19" t="s">
        <v>2294</v>
      </c>
      <c r="D1994" s="18">
        <v>92419</v>
      </c>
    </row>
    <row r="1995" spans="3:4" ht="13.5" x14ac:dyDescent="0.25">
      <c r="C1995" s="19" t="s">
        <v>2295</v>
      </c>
      <c r="D1995" s="18">
        <v>92420</v>
      </c>
    </row>
    <row r="1996" spans="3:4" ht="13.5" x14ac:dyDescent="0.25">
      <c r="C1996" s="19" t="s">
        <v>2296</v>
      </c>
      <c r="D1996" s="18">
        <v>92421</v>
      </c>
    </row>
    <row r="1997" spans="3:4" ht="13.5" x14ac:dyDescent="0.25">
      <c r="C1997" s="19" t="s">
        <v>2297</v>
      </c>
      <c r="D1997" s="18">
        <v>92422</v>
      </c>
    </row>
    <row r="1998" spans="3:4" ht="13.5" x14ac:dyDescent="0.25">
      <c r="C1998" s="19" t="s">
        <v>2298</v>
      </c>
      <c r="D1998" s="18">
        <v>92423</v>
      </c>
    </row>
    <row r="1999" spans="3:4" ht="13.5" x14ac:dyDescent="0.25">
      <c r="C1999" s="19" t="s">
        <v>2299</v>
      </c>
      <c r="D1999" s="18">
        <v>92424</v>
      </c>
    </row>
    <row r="2000" spans="3:4" ht="13.5" x14ac:dyDescent="0.25">
      <c r="C2000" s="19" t="s">
        <v>2300</v>
      </c>
      <c r="D2000" s="18">
        <v>92425</v>
      </c>
    </row>
    <row r="2001" spans="3:4" ht="13.5" x14ac:dyDescent="0.25">
      <c r="C2001" s="19" t="s">
        <v>2301</v>
      </c>
      <c r="D2001" s="18">
        <v>92426</v>
      </c>
    </row>
    <row r="2002" spans="3:4" ht="13.5" x14ac:dyDescent="0.25">
      <c r="C2002" s="19" t="s">
        <v>2302</v>
      </c>
      <c r="D2002" s="18">
        <v>92427</v>
      </c>
    </row>
    <row r="2003" spans="3:4" ht="13.5" x14ac:dyDescent="0.25">
      <c r="C2003" s="19" t="s">
        <v>2303</v>
      </c>
      <c r="D2003" s="18">
        <v>92428</v>
      </c>
    </row>
    <row r="2004" spans="3:4" ht="13.5" x14ac:dyDescent="0.25">
      <c r="C2004" s="19" t="s">
        <v>2304</v>
      </c>
      <c r="D2004" s="18">
        <v>92429</v>
      </c>
    </row>
    <row r="2005" spans="3:4" ht="13.5" x14ac:dyDescent="0.25">
      <c r="C2005" s="19" t="s">
        <v>2305</v>
      </c>
      <c r="D2005" s="18">
        <v>92430</v>
      </c>
    </row>
    <row r="2006" spans="3:4" ht="13.5" x14ac:dyDescent="0.25">
      <c r="C2006" s="19" t="s">
        <v>2306</v>
      </c>
      <c r="D2006" s="18">
        <v>92431</v>
      </c>
    </row>
    <row r="2007" spans="3:4" ht="13.5" x14ac:dyDescent="0.25">
      <c r="C2007" s="19" t="s">
        <v>2307</v>
      </c>
      <c r="D2007" s="18">
        <v>92432</v>
      </c>
    </row>
    <row r="2008" spans="3:4" ht="13.5" x14ac:dyDescent="0.25">
      <c r="C2008" s="19" t="s">
        <v>2308</v>
      </c>
      <c r="D2008" s="18">
        <v>92433</v>
      </c>
    </row>
    <row r="2009" spans="3:4" ht="13.5" x14ac:dyDescent="0.25">
      <c r="C2009" s="19" t="s">
        <v>2309</v>
      </c>
      <c r="D2009" s="18">
        <v>92434</v>
      </c>
    </row>
    <row r="2010" spans="3:4" ht="13.5" x14ac:dyDescent="0.25">
      <c r="C2010" s="19" t="s">
        <v>2310</v>
      </c>
      <c r="D2010" s="18">
        <v>92435</v>
      </c>
    </row>
    <row r="2011" spans="3:4" ht="13.5" x14ac:dyDescent="0.25">
      <c r="C2011" s="19" t="s">
        <v>2311</v>
      </c>
      <c r="D2011" s="18">
        <v>92436</v>
      </c>
    </row>
    <row r="2012" spans="3:4" ht="13.5" x14ac:dyDescent="0.25">
      <c r="C2012" s="19" t="s">
        <v>2312</v>
      </c>
      <c r="D2012" s="18">
        <v>92437</v>
      </c>
    </row>
    <row r="2013" spans="3:4" ht="13.5" x14ac:dyDescent="0.25">
      <c r="C2013" s="19" t="s">
        <v>2313</v>
      </c>
      <c r="D2013" s="18">
        <v>92438</v>
      </c>
    </row>
    <row r="2014" spans="3:4" ht="13.5" x14ac:dyDescent="0.25">
      <c r="C2014" s="19" t="s">
        <v>2314</v>
      </c>
      <c r="D2014" s="18">
        <v>92439</v>
      </c>
    </row>
    <row r="2015" spans="3:4" ht="13.5" x14ac:dyDescent="0.25">
      <c r="C2015" s="19" t="s">
        <v>2315</v>
      </c>
      <c r="D2015" s="18">
        <v>92440</v>
      </c>
    </row>
    <row r="2016" spans="3:4" ht="13.5" x14ac:dyDescent="0.25">
      <c r="C2016" s="19" t="s">
        <v>2316</v>
      </c>
      <c r="D2016" s="18">
        <v>92441</v>
      </c>
    </row>
    <row r="2017" spans="3:4" ht="13.5" x14ac:dyDescent="0.25">
      <c r="C2017" s="19" t="s">
        <v>2317</v>
      </c>
      <c r="D2017" s="18">
        <v>92442</v>
      </c>
    </row>
    <row r="2018" spans="3:4" ht="13.5" x14ac:dyDescent="0.25">
      <c r="C2018" s="19" t="s">
        <v>2318</v>
      </c>
      <c r="D2018" s="18">
        <v>92443</v>
      </c>
    </row>
    <row r="2019" spans="3:4" ht="13.5" x14ac:dyDescent="0.25">
      <c r="C2019" s="19" t="s">
        <v>2319</v>
      </c>
      <c r="D2019" s="18">
        <v>92444</v>
      </c>
    </row>
    <row r="2020" spans="3:4" ht="13.5" x14ac:dyDescent="0.25">
      <c r="C2020" s="19" t="s">
        <v>2320</v>
      </c>
      <c r="D2020" s="18">
        <v>92445</v>
      </c>
    </row>
    <row r="2021" spans="3:4" ht="13.5" x14ac:dyDescent="0.25">
      <c r="C2021" s="19" t="s">
        <v>2321</v>
      </c>
      <c r="D2021" s="18">
        <v>92446</v>
      </c>
    </row>
    <row r="2022" spans="3:4" ht="13.5" x14ac:dyDescent="0.25">
      <c r="C2022" s="19" t="s">
        <v>2322</v>
      </c>
      <c r="D2022" s="18">
        <v>92447</v>
      </c>
    </row>
    <row r="2023" spans="3:4" ht="13.5" x14ac:dyDescent="0.25">
      <c r="C2023" s="19" t="s">
        <v>2323</v>
      </c>
      <c r="D2023" s="18">
        <v>92448</v>
      </c>
    </row>
    <row r="2024" spans="3:4" ht="13.5" x14ac:dyDescent="0.25">
      <c r="C2024" s="19" t="s">
        <v>2324</v>
      </c>
      <c r="D2024" s="18">
        <v>92449</v>
      </c>
    </row>
    <row r="2025" spans="3:4" ht="13.5" x14ac:dyDescent="0.25">
      <c r="C2025" s="19" t="s">
        <v>2325</v>
      </c>
      <c r="D2025" s="18">
        <v>92450</v>
      </c>
    </row>
    <row r="2026" spans="3:4" ht="13.5" x14ac:dyDescent="0.25">
      <c r="C2026" s="19" t="s">
        <v>2326</v>
      </c>
      <c r="D2026" s="18">
        <v>92451</v>
      </c>
    </row>
    <row r="2027" spans="3:4" ht="13.5" x14ac:dyDescent="0.25">
      <c r="C2027" s="19" t="s">
        <v>2327</v>
      </c>
      <c r="D2027" s="18">
        <v>92452</v>
      </c>
    </row>
    <row r="2028" spans="3:4" ht="13.5" x14ac:dyDescent="0.25">
      <c r="C2028" s="19" t="s">
        <v>2328</v>
      </c>
      <c r="D2028" s="18">
        <v>92453</v>
      </c>
    </row>
    <row r="2029" spans="3:4" ht="13.5" x14ac:dyDescent="0.25">
      <c r="C2029" s="19" t="s">
        <v>2329</v>
      </c>
      <c r="D2029" s="18">
        <v>92454</v>
      </c>
    </row>
    <row r="2030" spans="3:4" ht="13.5" x14ac:dyDescent="0.25">
      <c r="C2030" s="19" t="s">
        <v>2330</v>
      </c>
      <c r="D2030" s="18">
        <v>92455</v>
      </c>
    </row>
    <row r="2031" spans="3:4" ht="13.5" x14ac:dyDescent="0.25">
      <c r="C2031" s="19" t="s">
        <v>2331</v>
      </c>
      <c r="D2031" s="18">
        <v>92456</v>
      </c>
    </row>
    <row r="2032" spans="3:4" ht="13.5" x14ac:dyDescent="0.25">
      <c r="C2032" s="19" t="s">
        <v>2332</v>
      </c>
      <c r="D2032" s="18">
        <v>92457</v>
      </c>
    </row>
    <row r="2033" spans="3:4" ht="13.5" x14ac:dyDescent="0.25">
      <c r="C2033" s="19" t="s">
        <v>2333</v>
      </c>
      <c r="D2033" s="18">
        <v>92458</v>
      </c>
    </row>
    <row r="2034" spans="3:4" ht="13.5" x14ac:dyDescent="0.25">
      <c r="C2034" s="19" t="s">
        <v>2334</v>
      </c>
      <c r="D2034" s="18">
        <v>92459</v>
      </c>
    </row>
    <row r="2035" spans="3:4" ht="13.5" x14ac:dyDescent="0.25">
      <c r="C2035" s="19" t="s">
        <v>2335</v>
      </c>
      <c r="D2035" s="18">
        <v>92460</v>
      </c>
    </row>
    <row r="2036" spans="3:4" ht="13.5" x14ac:dyDescent="0.25">
      <c r="C2036" s="19" t="s">
        <v>2336</v>
      </c>
      <c r="D2036" s="18">
        <v>92461</v>
      </c>
    </row>
    <row r="2037" spans="3:4" ht="13.5" x14ac:dyDescent="0.25">
      <c r="C2037" s="19" t="s">
        <v>2337</v>
      </c>
      <c r="D2037" s="18">
        <v>92462</v>
      </c>
    </row>
    <row r="2038" spans="3:4" ht="13.5" x14ac:dyDescent="0.25">
      <c r="C2038" s="19" t="s">
        <v>2338</v>
      </c>
      <c r="D2038" s="18">
        <v>92463</v>
      </c>
    </row>
    <row r="2039" spans="3:4" ht="13.5" x14ac:dyDescent="0.25">
      <c r="C2039" s="19" t="s">
        <v>2339</v>
      </c>
      <c r="D2039" s="18">
        <v>92464</v>
      </c>
    </row>
    <row r="2040" spans="3:4" ht="13.5" x14ac:dyDescent="0.25">
      <c r="C2040" s="19" t="s">
        <v>2340</v>
      </c>
      <c r="D2040" s="18">
        <v>92465</v>
      </c>
    </row>
    <row r="2041" spans="3:4" ht="13.5" x14ac:dyDescent="0.25">
      <c r="C2041" s="19" t="s">
        <v>2341</v>
      </c>
      <c r="D2041" s="18">
        <v>92466</v>
      </c>
    </row>
    <row r="2042" spans="3:4" ht="13.5" x14ac:dyDescent="0.25">
      <c r="C2042" s="19" t="s">
        <v>2342</v>
      </c>
      <c r="D2042" s="18">
        <v>92467</v>
      </c>
    </row>
    <row r="2043" spans="3:4" ht="13.5" x14ac:dyDescent="0.25">
      <c r="C2043" s="19" t="s">
        <v>2343</v>
      </c>
      <c r="D2043" s="18">
        <v>92468</v>
      </c>
    </row>
    <row r="2044" spans="3:4" ht="13.5" x14ac:dyDescent="0.25">
      <c r="C2044" s="19" t="s">
        <v>2344</v>
      </c>
      <c r="D2044" s="18">
        <v>92469</v>
      </c>
    </row>
    <row r="2045" spans="3:4" ht="13.5" x14ac:dyDescent="0.25">
      <c r="C2045" s="19" t="s">
        <v>2345</v>
      </c>
      <c r="D2045" s="18">
        <v>92470</v>
      </c>
    </row>
    <row r="2046" spans="3:4" ht="13.5" x14ac:dyDescent="0.25">
      <c r="C2046" s="19" t="s">
        <v>2346</v>
      </c>
      <c r="D2046" s="18">
        <v>92471</v>
      </c>
    </row>
    <row r="2047" spans="3:4" ht="13.5" x14ac:dyDescent="0.25">
      <c r="C2047" s="19" t="s">
        <v>2347</v>
      </c>
      <c r="D2047" s="18">
        <v>92472</v>
      </c>
    </row>
    <row r="2048" spans="3:4" ht="13.5" x14ac:dyDescent="0.25">
      <c r="C2048" s="19" t="s">
        <v>2348</v>
      </c>
      <c r="D2048" s="18">
        <v>92473</v>
      </c>
    </row>
    <row r="2049" spans="3:4" ht="13.5" x14ac:dyDescent="0.25">
      <c r="C2049" s="19" t="s">
        <v>2349</v>
      </c>
      <c r="D2049" s="18">
        <v>92474</v>
      </c>
    </row>
    <row r="2050" spans="3:4" ht="13.5" x14ac:dyDescent="0.25">
      <c r="C2050" s="19" t="s">
        <v>2350</v>
      </c>
      <c r="D2050" s="18">
        <v>92475</v>
      </c>
    </row>
    <row r="2051" spans="3:4" ht="13.5" x14ac:dyDescent="0.25">
      <c r="C2051" s="19" t="s">
        <v>2351</v>
      </c>
      <c r="D2051" s="18">
        <v>92476</v>
      </c>
    </row>
    <row r="2052" spans="3:4" ht="13.5" x14ac:dyDescent="0.25">
      <c r="C2052" s="19" t="s">
        <v>2352</v>
      </c>
      <c r="D2052" s="18">
        <v>92477</v>
      </c>
    </row>
    <row r="2053" spans="3:4" ht="13.5" x14ac:dyDescent="0.25">
      <c r="C2053" s="19" t="s">
        <v>2353</v>
      </c>
      <c r="D2053" s="18">
        <v>92478</v>
      </c>
    </row>
    <row r="2054" spans="3:4" ht="13.5" x14ac:dyDescent="0.25">
      <c r="C2054" s="19" t="s">
        <v>2354</v>
      </c>
      <c r="D2054" s="18">
        <v>92479</v>
      </c>
    </row>
    <row r="2055" spans="3:4" ht="13.5" x14ac:dyDescent="0.25">
      <c r="C2055" s="19" t="s">
        <v>2355</v>
      </c>
      <c r="D2055" s="18">
        <v>92480</v>
      </c>
    </row>
    <row r="2056" spans="3:4" ht="13.5" x14ac:dyDescent="0.25">
      <c r="C2056" s="19" t="s">
        <v>2356</v>
      </c>
      <c r="D2056" s="18">
        <v>92481</v>
      </c>
    </row>
    <row r="2057" spans="3:4" ht="13.5" x14ac:dyDescent="0.25">
      <c r="C2057" s="19" t="s">
        <v>2357</v>
      </c>
      <c r="D2057" s="18">
        <v>92482</v>
      </c>
    </row>
    <row r="2058" spans="3:4" ht="13.5" x14ac:dyDescent="0.25">
      <c r="C2058" s="19" t="s">
        <v>2358</v>
      </c>
      <c r="D2058" s="18">
        <v>92483</v>
      </c>
    </row>
    <row r="2059" spans="3:4" ht="13.5" x14ac:dyDescent="0.25">
      <c r="C2059" s="19" t="s">
        <v>2359</v>
      </c>
      <c r="D2059" s="18">
        <v>92484</v>
      </c>
    </row>
    <row r="2060" spans="3:4" ht="13.5" x14ac:dyDescent="0.25">
      <c r="C2060" s="19" t="s">
        <v>2360</v>
      </c>
      <c r="D2060" s="18">
        <v>92485</v>
      </c>
    </row>
    <row r="2061" spans="3:4" ht="13.5" x14ac:dyDescent="0.25">
      <c r="C2061" s="19" t="s">
        <v>2361</v>
      </c>
      <c r="D2061" s="18">
        <v>92486</v>
      </c>
    </row>
    <row r="2062" spans="3:4" ht="13.5" x14ac:dyDescent="0.25">
      <c r="C2062" s="19" t="s">
        <v>2362</v>
      </c>
      <c r="D2062" s="18">
        <v>92487</v>
      </c>
    </row>
    <row r="2063" spans="3:4" ht="13.5" x14ac:dyDescent="0.25">
      <c r="C2063" s="19" t="s">
        <v>2363</v>
      </c>
      <c r="D2063" s="18">
        <v>92488</v>
      </c>
    </row>
    <row r="2064" spans="3:4" ht="13.5" x14ac:dyDescent="0.25">
      <c r="C2064" s="19" t="s">
        <v>2364</v>
      </c>
      <c r="D2064" s="18">
        <v>92489</v>
      </c>
    </row>
    <row r="2065" spans="3:4" ht="13.5" x14ac:dyDescent="0.25">
      <c r="C2065" s="19" t="s">
        <v>2365</v>
      </c>
      <c r="D2065" s="18">
        <v>92490</v>
      </c>
    </row>
    <row r="2066" spans="3:4" ht="13.5" x14ac:dyDescent="0.25">
      <c r="C2066" s="19" t="s">
        <v>2366</v>
      </c>
      <c r="D2066" s="18">
        <v>92491</v>
      </c>
    </row>
    <row r="2067" spans="3:4" ht="13.5" x14ac:dyDescent="0.25">
      <c r="C2067" s="19" t="s">
        <v>2367</v>
      </c>
      <c r="D2067" s="18">
        <v>92492</v>
      </c>
    </row>
    <row r="2068" spans="3:4" ht="13.5" x14ac:dyDescent="0.25">
      <c r="C2068" s="19" t="s">
        <v>2368</v>
      </c>
      <c r="D2068" s="18">
        <v>92493</v>
      </c>
    </row>
    <row r="2069" spans="3:4" ht="13.5" x14ac:dyDescent="0.25">
      <c r="C2069" s="19" t="s">
        <v>2369</v>
      </c>
      <c r="D2069" s="18">
        <v>92494</v>
      </c>
    </row>
    <row r="2070" spans="3:4" ht="13.5" x14ac:dyDescent="0.25">
      <c r="C2070" s="19" t="s">
        <v>2370</v>
      </c>
      <c r="D2070" s="18">
        <v>92495</v>
      </c>
    </row>
    <row r="2071" spans="3:4" ht="13.5" x14ac:dyDescent="0.25">
      <c r="C2071" s="19" t="s">
        <v>2371</v>
      </c>
      <c r="D2071" s="18">
        <v>92496</v>
      </c>
    </row>
    <row r="2072" spans="3:4" ht="13.5" x14ac:dyDescent="0.25">
      <c r="C2072" s="19" t="s">
        <v>2372</v>
      </c>
      <c r="D2072" s="18">
        <v>92497</v>
      </c>
    </row>
    <row r="2073" spans="3:4" ht="13.5" x14ac:dyDescent="0.25">
      <c r="C2073" s="19" t="s">
        <v>2373</v>
      </c>
      <c r="D2073" s="18">
        <v>92498</v>
      </c>
    </row>
    <row r="2074" spans="3:4" ht="13.5" x14ac:dyDescent="0.25">
      <c r="C2074" s="19" t="s">
        <v>2374</v>
      </c>
      <c r="D2074" s="18">
        <v>92499</v>
      </c>
    </row>
    <row r="2075" spans="3:4" ht="13.5" x14ac:dyDescent="0.25">
      <c r="C2075" s="19" t="s">
        <v>2375</v>
      </c>
      <c r="D2075" s="18">
        <v>92500</v>
      </c>
    </row>
    <row r="2076" spans="3:4" ht="13.5" x14ac:dyDescent="0.25">
      <c r="C2076" s="19" t="s">
        <v>2376</v>
      </c>
      <c r="D2076" s="18">
        <v>92501</v>
      </c>
    </row>
    <row r="2077" spans="3:4" ht="13.5" x14ac:dyDescent="0.25">
      <c r="C2077" s="19" t="s">
        <v>2377</v>
      </c>
      <c r="D2077" s="18">
        <v>92502</v>
      </c>
    </row>
    <row r="2078" spans="3:4" ht="13.5" x14ac:dyDescent="0.25">
      <c r="C2078" s="19" t="s">
        <v>2378</v>
      </c>
      <c r="D2078" s="18">
        <v>92503</v>
      </c>
    </row>
    <row r="2079" spans="3:4" ht="13.5" x14ac:dyDescent="0.25">
      <c r="C2079" s="19" t="s">
        <v>2379</v>
      </c>
      <c r="D2079" s="18">
        <v>92504</v>
      </c>
    </row>
    <row r="2080" spans="3:4" ht="13.5" x14ac:dyDescent="0.25">
      <c r="C2080" s="19" t="s">
        <v>2380</v>
      </c>
      <c r="D2080" s="18">
        <v>92505</v>
      </c>
    </row>
    <row r="2081" spans="3:4" ht="13.5" x14ac:dyDescent="0.25">
      <c r="C2081" s="19" t="s">
        <v>2381</v>
      </c>
      <c r="D2081" s="18">
        <v>92506</v>
      </c>
    </row>
    <row r="2082" spans="3:4" ht="13.5" x14ac:dyDescent="0.25">
      <c r="C2082" s="19" t="s">
        <v>2382</v>
      </c>
      <c r="D2082" s="18">
        <v>92507</v>
      </c>
    </row>
    <row r="2083" spans="3:4" ht="13.5" x14ac:dyDescent="0.25">
      <c r="C2083" s="19" t="s">
        <v>2383</v>
      </c>
      <c r="D2083" s="18">
        <v>92508</v>
      </c>
    </row>
    <row r="2084" spans="3:4" ht="13.5" x14ac:dyDescent="0.25">
      <c r="C2084" s="19" t="s">
        <v>2384</v>
      </c>
      <c r="D2084" s="18">
        <v>92509</v>
      </c>
    </row>
    <row r="2085" spans="3:4" ht="13.5" x14ac:dyDescent="0.25">
      <c r="C2085" s="19" t="s">
        <v>2385</v>
      </c>
      <c r="D2085" s="18">
        <v>92510</v>
      </c>
    </row>
    <row r="2086" spans="3:4" ht="13.5" x14ac:dyDescent="0.25">
      <c r="C2086" s="19" t="s">
        <v>2386</v>
      </c>
      <c r="D2086" s="18">
        <v>92511</v>
      </c>
    </row>
    <row r="2087" spans="3:4" ht="13.5" x14ac:dyDescent="0.25">
      <c r="C2087" s="19" t="s">
        <v>2387</v>
      </c>
      <c r="D2087" s="18">
        <v>92512</v>
      </c>
    </row>
    <row r="2088" spans="3:4" ht="13.5" x14ac:dyDescent="0.25">
      <c r="C2088" s="19" t="s">
        <v>2388</v>
      </c>
      <c r="D2088" s="18">
        <v>92513</v>
      </c>
    </row>
    <row r="2089" spans="3:4" ht="13.5" x14ac:dyDescent="0.25">
      <c r="C2089" s="19" t="s">
        <v>2389</v>
      </c>
      <c r="D2089" s="18">
        <v>92514</v>
      </c>
    </row>
    <row r="2090" spans="3:4" ht="13.5" x14ac:dyDescent="0.25">
      <c r="C2090" s="19" t="s">
        <v>2390</v>
      </c>
      <c r="D2090" s="18">
        <v>92515</v>
      </c>
    </row>
    <row r="2091" spans="3:4" ht="13.5" x14ac:dyDescent="0.25">
      <c r="C2091" s="19" t="s">
        <v>2391</v>
      </c>
      <c r="D2091" s="18">
        <v>92516</v>
      </c>
    </row>
    <row r="2092" spans="3:4" ht="13.5" x14ac:dyDescent="0.25">
      <c r="C2092" s="19" t="s">
        <v>2392</v>
      </c>
      <c r="D2092" s="18">
        <v>92517</v>
      </c>
    </row>
    <row r="2093" spans="3:4" ht="13.5" x14ac:dyDescent="0.25">
      <c r="C2093" s="19" t="s">
        <v>2393</v>
      </c>
      <c r="D2093" s="18">
        <v>92518</v>
      </c>
    </row>
    <row r="2094" spans="3:4" ht="13.5" x14ac:dyDescent="0.25">
      <c r="C2094" s="19" t="s">
        <v>2394</v>
      </c>
      <c r="D2094" s="18">
        <v>92519</v>
      </c>
    </row>
    <row r="2095" spans="3:4" ht="13.5" x14ac:dyDescent="0.25">
      <c r="C2095" s="19" t="s">
        <v>2395</v>
      </c>
      <c r="D2095" s="18">
        <v>92520</v>
      </c>
    </row>
    <row r="2096" spans="3:4" ht="13.5" x14ac:dyDescent="0.25">
      <c r="C2096" s="19" t="s">
        <v>2396</v>
      </c>
      <c r="D2096" s="18">
        <v>92521</v>
      </c>
    </row>
    <row r="2097" spans="3:4" ht="13.5" x14ac:dyDescent="0.25">
      <c r="C2097" s="19" t="s">
        <v>2397</v>
      </c>
      <c r="D2097" s="18">
        <v>92522</v>
      </c>
    </row>
    <row r="2098" spans="3:4" ht="13.5" x14ac:dyDescent="0.25">
      <c r="C2098" s="19" t="s">
        <v>2398</v>
      </c>
      <c r="D2098" s="18">
        <v>92523</v>
      </c>
    </row>
    <row r="2099" spans="3:4" ht="13.5" x14ac:dyDescent="0.25">
      <c r="C2099" s="19" t="s">
        <v>2399</v>
      </c>
      <c r="D2099" s="18">
        <v>92524</v>
      </c>
    </row>
    <row r="2100" spans="3:4" ht="13.5" x14ac:dyDescent="0.25">
      <c r="C2100" s="19" t="s">
        <v>2400</v>
      </c>
      <c r="D2100" s="18">
        <v>92525</v>
      </c>
    </row>
    <row r="2101" spans="3:4" ht="13.5" x14ac:dyDescent="0.25">
      <c r="C2101" s="19" t="s">
        <v>2401</v>
      </c>
      <c r="D2101" s="18">
        <v>92526</v>
      </c>
    </row>
    <row r="2102" spans="3:4" ht="13.5" x14ac:dyDescent="0.25">
      <c r="C2102" s="19" t="s">
        <v>2402</v>
      </c>
      <c r="D2102" s="18">
        <v>92527</v>
      </c>
    </row>
    <row r="2103" spans="3:4" ht="13.5" x14ac:dyDescent="0.25">
      <c r="C2103" s="19" t="s">
        <v>2403</v>
      </c>
      <c r="D2103" s="18">
        <v>92528</v>
      </c>
    </row>
    <row r="2104" spans="3:4" ht="13.5" x14ac:dyDescent="0.25">
      <c r="C2104" s="19" t="s">
        <v>2404</v>
      </c>
      <c r="D2104" s="18">
        <v>92529</v>
      </c>
    </row>
    <row r="2105" spans="3:4" ht="13.5" x14ac:dyDescent="0.25">
      <c r="C2105" s="19" t="s">
        <v>2405</v>
      </c>
      <c r="D2105" s="18">
        <v>92530</v>
      </c>
    </row>
    <row r="2106" spans="3:4" ht="13.5" x14ac:dyDescent="0.25">
      <c r="C2106" s="19" t="s">
        <v>2406</v>
      </c>
      <c r="D2106" s="18">
        <v>92531</v>
      </c>
    </row>
    <row r="2107" spans="3:4" ht="13.5" x14ac:dyDescent="0.25">
      <c r="C2107" s="19" t="s">
        <v>2407</v>
      </c>
      <c r="D2107" s="18">
        <v>92532</v>
      </c>
    </row>
    <row r="2108" spans="3:4" ht="13.5" x14ac:dyDescent="0.25">
      <c r="C2108" s="19" t="s">
        <v>2408</v>
      </c>
      <c r="D2108" s="18">
        <v>92533</v>
      </c>
    </row>
    <row r="2109" spans="3:4" ht="13.5" x14ac:dyDescent="0.25">
      <c r="C2109" s="19" t="s">
        <v>2409</v>
      </c>
      <c r="D2109" s="18">
        <v>92534</v>
      </c>
    </row>
    <row r="2110" spans="3:4" ht="13.5" x14ac:dyDescent="0.25">
      <c r="C2110" s="19" t="s">
        <v>2410</v>
      </c>
      <c r="D2110" s="18">
        <v>92535</v>
      </c>
    </row>
    <row r="2111" spans="3:4" ht="13.5" x14ac:dyDescent="0.25">
      <c r="C2111" s="19" t="s">
        <v>2411</v>
      </c>
      <c r="D2111" s="18">
        <v>92536</v>
      </c>
    </row>
    <row r="2112" spans="3:4" ht="13.5" x14ac:dyDescent="0.25">
      <c r="C2112" s="19" t="s">
        <v>2412</v>
      </c>
      <c r="D2112" s="18">
        <v>92537</v>
      </c>
    </row>
    <row r="2113" spans="3:4" ht="13.5" x14ac:dyDescent="0.25">
      <c r="C2113" s="19" t="s">
        <v>2413</v>
      </c>
      <c r="D2113" s="18">
        <v>92538</v>
      </c>
    </row>
    <row r="2114" spans="3:4" ht="13.5" x14ac:dyDescent="0.25">
      <c r="C2114" s="19" t="s">
        <v>2414</v>
      </c>
      <c r="D2114" s="18">
        <v>95934</v>
      </c>
    </row>
    <row r="2115" spans="3:4" ht="13.5" x14ac:dyDescent="0.25">
      <c r="C2115" s="19" t="s">
        <v>2415</v>
      </c>
      <c r="D2115" s="18">
        <v>95935</v>
      </c>
    </row>
    <row r="2116" spans="3:4" ht="13.5" x14ac:dyDescent="0.25">
      <c r="C2116" s="19" t="s">
        <v>2416</v>
      </c>
      <c r="D2116" s="18">
        <v>95936</v>
      </c>
    </row>
    <row r="2117" spans="3:4" ht="13.5" x14ac:dyDescent="0.25">
      <c r="C2117" s="19" t="s">
        <v>2417</v>
      </c>
      <c r="D2117" s="18">
        <v>95937</v>
      </c>
    </row>
    <row r="2118" spans="3:4" ht="13.5" x14ac:dyDescent="0.25">
      <c r="C2118" s="19" t="s">
        <v>2418</v>
      </c>
      <c r="D2118" s="18">
        <v>95938</v>
      </c>
    </row>
    <row r="2119" spans="3:4" ht="13.5" x14ac:dyDescent="0.25">
      <c r="C2119" s="19" t="s">
        <v>2419</v>
      </c>
      <c r="D2119" s="18">
        <v>95939</v>
      </c>
    </row>
    <row r="2120" spans="3:4" ht="13.5" x14ac:dyDescent="0.25">
      <c r="C2120" s="19" t="s">
        <v>2420</v>
      </c>
      <c r="D2120" s="18">
        <v>95940</v>
      </c>
    </row>
    <row r="2121" spans="3:4" ht="13.5" x14ac:dyDescent="0.25">
      <c r="C2121" s="19" t="s">
        <v>2421</v>
      </c>
      <c r="D2121" s="18">
        <v>95941</v>
      </c>
    </row>
    <row r="2122" spans="3:4" ht="13.5" x14ac:dyDescent="0.25">
      <c r="C2122" s="19" t="s">
        <v>2422</v>
      </c>
      <c r="D2122" s="18">
        <v>95942</v>
      </c>
    </row>
    <row r="2123" spans="3:4" ht="13.5" x14ac:dyDescent="0.25">
      <c r="C2123" s="19" t="s">
        <v>2423</v>
      </c>
      <c r="D2123" s="18">
        <v>96252</v>
      </c>
    </row>
    <row r="2124" spans="3:4" ht="13.5" x14ac:dyDescent="0.25">
      <c r="C2124" s="19" t="s">
        <v>2424</v>
      </c>
      <c r="D2124" s="18">
        <v>96257</v>
      </c>
    </row>
    <row r="2125" spans="3:4" ht="13.5" x14ac:dyDescent="0.25">
      <c r="C2125" s="19" t="s">
        <v>2425</v>
      </c>
      <c r="D2125" s="18">
        <v>96258</v>
      </c>
    </row>
    <row r="2126" spans="3:4" ht="13.5" x14ac:dyDescent="0.25">
      <c r="C2126" s="19" t="s">
        <v>2426</v>
      </c>
      <c r="D2126" s="18">
        <v>96259</v>
      </c>
    </row>
    <row r="2127" spans="3:4" ht="13.5" x14ac:dyDescent="0.25">
      <c r="C2127" s="19" t="s">
        <v>2427</v>
      </c>
      <c r="D2127" s="18">
        <v>96529</v>
      </c>
    </row>
    <row r="2128" spans="3:4" ht="13.5" x14ac:dyDescent="0.25">
      <c r="C2128" s="19" t="s">
        <v>2428</v>
      </c>
      <c r="D2128" s="18">
        <v>96530</v>
      </c>
    </row>
    <row r="2129" spans="3:4" ht="13.5" x14ac:dyDescent="0.25">
      <c r="C2129" s="19" t="s">
        <v>2429</v>
      </c>
      <c r="D2129" s="18">
        <v>96531</v>
      </c>
    </row>
    <row r="2130" spans="3:4" ht="13.5" x14ac:dyDescent="0.25">
      <c r="C2130" s="19" t="s">
        <v>2430</v>
      </c>
      <c r="D2130" s="18">
        <v>96532</v>
      </c>
    </row>
    <row r="2131" spans="3:4" ht="13.5" x14ac:dyDescent="0.25">
      <c r="C2131" s="19" t="s">
        <v>2431</v>
      </c>
      <c r="D2131" s="18">
        <v>96533</v>
      </c>
    </row>
    <row r="2132" spans="3:4" ht="13.5" x14ac:dyDescent="0.25">
      <c r="C2132" s="19" t="s">
        <v>2432</v>
      </c>
      <c r="D2132" s="18">
        <v>96534</v>
      </c>
    </row>
    <row r="2133" spans="3:4" ht="13.5" x14ac:dyDescent="0.25">
      <c r="C2133" s="19" t="s">
        <v>2433</v>
      </c>
      <c r="D2133" s="18">
        <v>96535</v>
      </c>
    </row>
    <row r="2134" spans="3:4" ht="13.5" x14ac:dyDescent="0.25">
      <c r="C2134" s="19" t="s">
        <v>2434</v>
      </c>
      <c r="D2134" s="18">
        <v>96536</v>
      </c>
    </row>
    <row r="2135" spans="3:4" ht="13.5" x14ac:dyDescent="0.25">
      <c r="C2135" s="19" t="s">
        <v>2435</v>
      </c>
      <c r="D2135" s="18">
        <v>96537</v>
      </c>
    </row>
    <row r="2136" spans="3:4" ht="13.5" x14ac:dyDescent="0.25">
      <c r="C2136" s="19" t="s">
        <v>2436</v>
      </c>
      <c r="D2136" s="18">
        <v>96538</v>
      </c>
    </row>
    <row r="2137" spans="3:4" ht="13.5" x14ac:dyDescent="0.25">
      <c r="C2137" s="19" t="s">
        <v>2437</v>
      </c>
      <c r="D2137" s="18">
        <v>96539</v>
      </c>
    </row>
    <row r="2138" spans="3:4" ht="13.5" x14ac:dyDescent="0.25">
      <c r="C2138" s="19" t="s">
        <v>2438</v>
      </c>
      <c r="D2138" s="18">
        <v>96540</v>
      </c>
    </row>
    <row r="2139" spans="3:4" ht="13.5" x14ac:dyDescent="0.25">
      <c r="C2139" s="19" t="s">
        <v>2439</v>
      </c>
      <c r="D2139" s="18">
        <v>96541</v>
      </c>
    </row>
    <row r="2140" spans="3:4" ht="13.5" x14ac:dyDescent="0.25">
      <c r="C2140" s="19" t="s">
        <v>2440</v>
      </c>
      <c r="D2140" s="18">
        <v>96542</v>
      </c>
    </row>
    <row r="2141" spans="3:4" ht="13.5" x14ac:dyDescent="0.25">
      <c r="C2141" s="19" t="s">
        <v>2441</v>
      </c>
      <c r="D2141" s="18">
        <v>96543</v>
      </c>
    </row>
    <row r="2142" spans="3:4" ht="13.5" x14ac:dyDescent="0.25">
      <c r="C2142" s="19" t="s">
        <v>2442</v>
      </c>
      <c r="D2142" s="18">
        <v>97747</v>
      </c>
    </row>
    <row r="2143" spans="3:4" ht="13.5" x14ac:dyDescent="0.25">
      <c r="C2143" s="19" t="s">
        <v>2443</v>
      </c>
      <c r="D2143" s="18" t="s">
        <v>2444</v>
      </c>
    </row>
    <row r="2144" spans="3:4" ht="13.5" x14ac:dyDescent="0.25">
      <c r="C2144" s="19" t="s">
        <v>2445</v>
      </c>
      <c r="D2144" s="18" t="s">
        <v>2446</v>
      </c>
    </row>
    <row r="2145" spans="3:4" ht="13.5" x14ac:dyDescent="0.25">
      <c r="C2145" s="19" t="s">
        <v>2447</v>
      </c>
      <c r="D2145" s="18">
        <v>85662</v>
      </c>
    </row>
    <row r="2146" spans="3:4" ht="13.5" x14ac:dyDescent="0.25">
      <c r="C2146" s="19" t="s">
        <v>2448</v>
      </c>
      <c r="D2146" s="18">
        <v>89996</v>
      </c>
    </row>
    <row r="2147" spans="3:4" ht="13.5" x14ac:dyDescent="0.25">
      <c r="C2147" s="19" t="s">
        <v>2449</v>
      </c>
      <c r="D2147" s="18">
        <v>89997</v>
      </c>
    </row>
    <row r="2148" spans="3:4" ht="13.5" x14ac:dyDescent="0.25">
      <c r="C2148" s="19" t="s">
        <v>2450</v>
      </c>
      <c r="D2148" s="18">
        <v>89998</v>
      </c>
    </row>
    <row r="2149" spans="3:4" ht="13.5" x14ac:dyDescent="0.25">
      <c r="C2149" s="19" t="s">
        <v>2451</v>
      </c>
      <c r="D2149" s="18">
        <v>89999</v>
      </c>
    </row>
    <row r="2150" spans="3:4" ht="13.5" x14ac:dyDescent="0.25">
      <c r="C2150" s="19" t="s">
        <v>2452</v>
      </c>
      <c r="D2150" s="18">
        <v>90000</v>
      </c>
    </row>
    <row r="2151" spans="3:4" ht="13.5" x14ac:dyDescent="0.25">
      <c r="C2151" s="19" t="s">
        <v>2453</v>
      </c>
      <c r="D2151" s="18">
        <v>91593</v>
      </c>
    </row>
    <row r="2152" spans="3:4" ht="13.5" x14ac:dyDescent="0.25">
      <c r="C2152" s="19" t="s">
        <v>2454</v>
      </c>
      <c r="D2152" s="18">
        <v>91594</v>
      </c>
    </row>
    <row r="2153" spans="3:4" ht="13.5" x14ac:dyDescent="0.25">
      <c r="C2153" s="19" t="s">
        <v>2455</v>
      </c>
      <c r="D2153" s="18">
        <v>91595</v>
      </c>
    </row>
    <row r="2154" spans="3:4" ht="13.5" x14ac:dyDescent="0.25">
      <c r="C2154" s="19" t="s">
        <v>2456</v>
      </c>
      <c r="D2154" s="18">
        <v>91596</v>
      </c>
    </row>
    <row r="2155" spans="3:4" ht="13.5" x14ac:dyDescent="0.25">
      <c r="C2155" s="19" t="s">
        <v>2457</v>
      </c>
      <c r="D2155" s="18">
        <v>91597</v>
      </c>
    </row>
    <row r="2156" spans="3:4" ht="13.5" x14ac:dyDescent="0.25">
      <c r="C2156" s="19" t="s">
        <v>2458</v>
      </c>
      <c r="D2156" s="18">
        <v>91598</v>
      </c>
    </row>
    <row r="2157" spans="3:4" ht="13.5" x14ac:dyDescent="0.25">
      <c r="C2157" s="19" t="s">
        <v>2459</v>
      </c>
      <c r="D2157" s="18">
        <v>91599</v>
      </c>
    </row>
    <row r="2158" spans="3:4" ht="13.5" x14ac:dyDescent="0.25">
      <c r="C2158" s="19" t="s">
        <v>2460</v>
      </c>
      <c r="D2158" s="18">
        <v>91600</v>
      </c>
    </row>
    <row r="2159" spans="3:4" ht="13.5" x14ac:dyDescent="0.25">
      <c r="C2159" s="19" t="s">
        <v>2461</v>
      </c>
      <c r="D2159" s="18">
        <v>91601</v>
      </c>
    </row>
    <row r="2160" spans="3:4" ht="13.5" x14ac:dyDescent="0.25">
      <c r="C2160" s="19" t="s">
        <v>2462</v>
      </c>
      <c r="D2160" s="18">
        <v>91602</v>
      </c>
    </row>
    <row r="2161" spans="3:4" ht="13.5" x14ac:dyDescent="0.25">
      <c r="C2161" s="19" t="s">
        <v>2463</v>
      </c>
      <c r="D2161" s="18">
        <v>91603</v>
      </c>
    </row>
    <row r="2162" spans="3:4" ht="13.5" x14ac:dyDescent="0.25">
      <c r="C2162" s="19" t="s">
        <v>2464</v>
      </c>
      <c r="D2162" s="18">
        <v>92759</v>
      </c>
    </row>
    <row r="2163" spans="3:4" ht="13.5" x14ac:dyDescent="0.25">
      <c r="C2163" s="19" t="s">
        <v>2465</v>
      </c>
      <c r="D2163" s="18">
        <v>92760</v>
      </c>
    </row>
    <row r="2164" spans="3:4" ht="13.5" x14ac:dyDescent="0.25">
      <c r="C2164" s="19" t="s">
        <v>2466</v>
      </c>
      <c r="D2164" s="18">
        <v>92761</v>
      </c>
    </row>
    <row r="2165" spans="3:4" ht="13.5" x14ac:dyDescent="0.25">
      <c r="C2165" s="19" t="s">
        <v>2467</v>
      </c>
      <c r="D2165" s="18">
        <v>92762</v>
      </c>
    </row>
    <row r="2166" spans="3:4" ht="13.5" x14ac:dyDescent="0.25">
      <c r="C2166" s="19" t="s">
        <v>2468</v>
      </c>
      <c r="D2166" s="18">
        <v>92763</v>
      </c>
    </row>
    <row r="2167" spans="3:4" ht="13.5" x14ac:dyDescent="0.25">
      <c r="C2167" s="19" t="s">
        <v>2469</v>
      </c>
      <c r="D2167" s="18">
        <v>92764</v>
      </c>
    </row>
    <row r="2168" spans="3:4" ht="13.5" x14ac:dyDescent="0.25">
      <c r="C2168" s="19" t="s">
        <v>2470</v>
      </c>
      <c r="D2168" s="18">
        <v>92765</v>
      </c>
    </row>
    <row r="2169" spans="3:4" ht="13.5" x14ac:dyDescent="0.25">
      <c r="C2169" s="19" t="s">
        <v>2471</v>
      </c>
      <c r="D2169" s="18">
        <v>92766</v>
      </c>
    </row>
    <row r="2170" spans="3:4" ht="13.5" x14ac:dyDescent="0.25">
      <c r="C2170" s="19" t="s">
        <v>2472</v>
      </c>
      <c r="D2170" s="18">
        <v>92767</v>
      </c>
    </row>
    <row r="2171" spans="3:4" ht="13.5" x14ac:dyDescent="0.25">
      <c r="C2171" s="19" t="s">
        <v>2473</v>
      </c>
      <c r="D2171" s="18">
        <v>92768</v>
      </c>
    </row>
    <row r="2172" spans="3:4" ht="13.5" x14ac:dyDescent="0.25">
      <c r="C2172" s="19" t="s">
        <v>2474</v>
      </c>
      <c r="D2172" s="18">
        <v>92769</v>
      </c>
    </row>
    <row r="2173" spans="3:4" ht="13.5" x14ac:dyDescent="0.25">
      <c r="C2173" s="19" t="s">
        <v>2475</v>
      </c>
      <c r="D2173" s="18">
        <v>92770</v>
      </c>
    </row>
    <row r="2174" spans="3:4" ht="13.5" x14ac:dyDescent="0.25">
      <c r="C2174" s="19" t="s">
        <v>2476</v>
      </c>
      <c r="D2174" s="18">
        <v>92771</v>
      </c>
    </row>
    <row r="2175" spans="3:4" ht="13.5" x14ac:dyDescent="0.25">
      <c r="C2175" s="19" t="s">
        <v>2477</v>
      </c>
      <c r="D2175" s="18">
        <v>92772</v>
      </c>
    </row>
    <row r="2176" spans="3:4" ht="13.5" x14ac:dyDescent="0.25">
      <c r="C2176" s="19" t="s">
        <v>2478</v>
      </c>
      <c r="D2176" s="18">
        <v>92773</v>
      </c>
    </row>
    <row r="2177" spans="3:4" ht="13.5" x14ac:dyDescent="0.25">
      <c r="C2177" s="19" t="s">
        <v>2479</v>
      </c>
      <c r="D2177" s="18">
        <v>92774</v>
      </c>
    </row>
    <row r="2178" spans="3:4" ht="13.5" x14ac:dyDescent="0.25">
      <c r="C2178" s="19" t="s">
        <v>2480</v>
      </c>
      <c r="D2178" s="18">
        <v>92775</v>
      </c>
    </row>
    <row r="2179" spans="3:4" ht="13.5" x14ac:dyDescent="0.25">
      <c r="C2179" s="19" t="s">
        <v>2481</v>
      </c>
      <c r="D2179" s="18">
        <v>92776</v>
      </c>
    </row>
    <row r="2180" spans="3:4" ht="13.5" x14ac:dyDescent="0.25">
      <c r="C2180" s="19" t="s">
        <v>2482</v>
      </c>
      <c r="D2180" s="18">
        <v>92777</v>
      </c>
    </row>
    <row r="2181" spans="3:4" ht="13.5" x14ac:dyDescent="0.25">
      <c r="C2181" s="19" t="s">
        <v>2483</v>
      </c>
      <c r="D2181" s="18">
        <v>92778</v>
      </c>
    </row>
    <row r="2182" spans="3:4" ht="13.5" x14ac:dyDescent="0.25">
      <c r="C2182" s="19" t="s">
        <v>2484</v>
      </c>
      <c r="D2182" s="18">
        <v>92779</v>
      </c>
    </row>
    <row r="2183" spans="3:4" ht="13.5" x14ac:dyDescent="0.25">
      <c r="C2183" s="19" t="s">
        <v>2485</v>
      </c>
      <c r="D2183" s="18">
        <v>92780</v>
      </c>
    </row>
    <row r="2184" spans="3:4" ht="13.5" x14ac:dyDescent="0.25">
      <c r="C2184" s="19" t="s">
        <v>2486</v>
      </c>
      <c r="D2184" s="18">
        <v>92781</v>
      </c>
    </row>
    <row r="2185" spans="3:4" ht="13.5" x14ac:dyDescent="0.25">
      <c r="C2185" s="19" t="s">
        <v>2487</v>
      </c>
      <c r="D2185" s="18">
        <v>92782</v>
      </c>
    </row>
    <row r="2186" spans="3:4" ht="13.5" x14ac:dyDescent="0.25">
      <c r="C2186" s="19" t="s">
        <v>2488</v>
      </c>
      <c r="D2186" s="18">
        <v>92783</v>
      </c>
    </row>
    <row r="2187" spans="3:4" ht="13.5" x14ac:dyDescent="0.25">
      <c r="C2187" s="19" t="s">
        <v>2489</v>
      </c>
      <c r="D2187" s="18">
        <v>92784</v>
      </c>
    </row>
    <row r="2188" spans="3:4" ht="13.5" x14ac:dyDescent="0.25">
      <c r="C2188" s="19" t="s">
        <v>2490</v>
      </c>
      <c r="D2188" s="18">
        <v>92785</v>
      </c>
    </row>
    <row r="2189" spans="3:4" ht="13.5" x14ac:dyDescent="0.25">
      <c r="C2189" s="19" t="s">
        <v>2491</v>
      </c>
      <c r="D2189" s="18">
        <v>92786</v>
      </c>
    </row>
    <row r="2190" spans="3:4" ht="13.5" x14ac:dyDescent="0.25">
      <c r="C2190" s="19" t="s">
        <v>2492</v>
      </c>
      <c r="D2190" s="18">
        <v>92787</v>
      </c>
    </row>
    <row r="2191" spans="3:4" ht="13.5" x14ac:dyDescent="0.25">
      <c r="C2191" s="19" t="s">
        <v>2493</v>
      </c>
      <c r="D2191" s="18">
        <v>92788</v>
      </c>
    </row>
    <row r="2192" spans="3:4" ht="13.5" x14ac:dyDescent="0.25">
      <c r="C2192" s="19" t="s">
        <v>2494</v>
      </c>
      <c r="D2192" s="18">
        <v>92789</v>
      </c>
    </row>
    <row r="2193" spans="3:4" ht="13.5" x14ac:dyDescent="0.25">
      <c r="C2193" s="19" t="s">
        <v>2495</v>
      </c>
      <c r="D2193" s="18">
        <v>92790</v>
      </c>
    </row>
    <row r="2194" spans="3:4" ht="13.5" x14ac:dyDescent="0.25">
      <c r="C2194" s="19" t="s">
        <v>2496</v>
      </c>
      <c r="D2194" s="18">
        <v>92791</v>
      </c>
    </row>
    <row r="2195" spans="3:4" ht="13.5" x14ac:dyDescent="0.25">
      <c r="C2195" s="19" t="s">
        <v>2497</v>
      </c>
      <c r="D2195" s="18">
        <v>92792</v>
      </c>
    </row>
    <row r="2196" spans="3:4" ht="13.5" x14ac:dyDescent="0.25">
      <c r="C2196" s="19" t="s">
        <v>2498</v>
      </c>
      <c r="D2196" s="18">
        <v>92793</v>
      </c>
    </row>
    <row r="2197" spans="3:4" ht="13.5" x14ac:dyDescent="0.25">
      <c r="C2197" s="19" t="s">
        <v>2499</v>
      </c>
      <c r="D2197" s="18">
        <v>92794</v>
      </c>
    </row>
    <row r="2198" spans="3:4" ht="13.5" x14ac:dyDescent="0.25">
      <c r="C2198" s="19" t="s">
        <v>2500</v>
      </c>
      <c r="D2198" s="18">
        <v>92795</v>
      </c>
    </row>
    <row r="2199" spans="3:4" ht="13.5" x14ac:dyDescent="0.25">
      <c r="C2199" s="19" t="s">
        <v>2501</v>
      </c>
      <c r="D2199" s="18">
        <v>92796</v>
      </c>
    </row>
    <row r="2200" spans="3:4" ht="13.5" x14ac:dyDescent="0.25">
      <c r="C2200" s="19" t="s">
        <v>2502</v>
      </c>
      <c r="D2200" s="18">
        <v>92797</v>
      </c>
    </row>
    <row r="2201" spans="3:4" ht="13.5" x14ac:dyDescent="0.25">
      <c r="C2201" s="19" t="s">
        <v>2503</v>
      </c>
      <c r="D2201" s="18">
        <v>92798</v>
      </c>
    </row>
    <row r="2202" spans="3:4" ht="13.5" x14ac:dyDescent="0.25">
      <c r="C2202" s="19" t="s">
        <v>2504</v>
      </c>
      <c r="D2202" s="18">
        <v>92799</v>
      </c>
    </row>
    <row r="2203" spans="3:4" ht="13.5" x14ac:dyDescent="0.25">
      <c r="C2203" s="19" t="s">
        <v>2505</v>
      </c>
      <c r="D2203" s="18">
        <v>92800</v>
      </c>
    </row>
    <row r="2204" spans="3:4" ht="13.5" x14ac:dyDescent="0.25">
      <c r="C2204" s="19" t="s">
        <v>2506</v>
      </c>
      <c r="D2204" s="18">
        <v>92801</v>
      </c>
    </row>
    <row r="2205" spans="3:4" ht="13.5" x14ac:dyDescent="0.25">
      <c r="C2205" s="19" t="s">
        <v>2507</v>
      </c>
      <c r="D2205" s="18">
        <v>92802</v>
      </c>
    </row>
    <row r="2206" spans="3:4" ht="13.5" x14ac:dyDescent="0.25">
      <c r="C2206" s="19" t="s">
        <v>2508</v>
      </c>
      <c r="D2206" s="18">
        <v>92803</v>
      </c>
    </row>
    <row r="2207" spans="3:4" ht="13.5" x14ac:dyDescent="0.25">
      <c r="C2207" s="19" t="s">
        <v>2509</v>
      </c>
      <c r="D2207" s="18">
        <v>92804</v>
      </c>
    </row>
    <row r="2208" spans="3:4" ht="13.5" x14ac:dyDescent="0.25">
      <c r="C2208" s="19" t="s">
        <v>2510</v>
      </c>
      <c r="D2208" s="18">
        <v>92805</v>
      </c>
    </row>
    <row r="2209" spans="3:4" ht="13.5" x14ac:dyDescent="0.25">
      <c r="C2209" s="19" t="s">
        <v>2511</v>
      </c>
      <c r="D2209" s="18">
        <v>92806</v>
      </c>
    </row>
    <row r="2210" spans="3:4" ht="13.5" x14ac:dyDescent="0.25">
      <c r="C2210" s="19" t="s">
        <v>2512</v>
      </c>
      <c r="D2210" s="18">
        <v>92875</v>
      </c>
    </row>
    <row r="2211" spans="3:4" ht="13.5" x14ac:dyDescent="0.25">
      <c r="C2211" s="19" t="s">
        <v>2513</v>
      </c>
      <c r="D2211" s="18">
        <v>92876</v>
      </c>
    </row>
    <row r="2212" spans="3:4" ht="13.5" x14ac:dyDescent="0.25">
      <c r="C2212" s="19" t="s">
        <v>2514</v>
      </c>
      <c r="D2212" s="18">
        <v>92877</v>
      </c>
    </row>
    <row r="2213" spans="3:4" ht="13.5" x14ac:dyDescent="0.25">
      <c r="C2213" s="19" t="s">
        <v>2515</v>
      </c>
      <c r="D2213" s="18">
        <v>92878</v>
      </c>
    </row>
    <row r="2214" spans="3:4" ht="13.5" x14ac:dyDescent="0.25">
      <c r="C2214" s="19" t="s">
        <v>2516</v>
      </c>
      <c r="D2214" s="18">
        <v>92879</v>
      </c>
    </row>
    <row r="2215" spans="3:4" ht="13.5" x14ac:dyDescent="0.25">
      <c r="C2215" s="19" t="s">
        <v>2517</v>
      </c>
      <c r="D2215" s="18">
        <v>92880</v>
      </c>
    </row>
    <row r="2216" spans="3:4" ht="13.5" x14ac:dyDescent="0.25">
      <c r="C2216" s="19" t="s">
        <v>2518</v>
      </c>
      <c r="D2216" s="18">
        <v>92881</v>
      </c>
    </row>
    <row r="2217" spans="3:4" ht="13.5" x14ac:dyDescent="0.25">
      <c r="C2217" s="19" t="s">
        <v>2519</v>
      </c>
      <c r="D2217" s="18">
        <v>92882</v>
      </c>
    </row>
    <row r="2218" spans="3:4" ht="13.5" x14ac:dyDescent="0.25">
      <c r="C2218" s="19" t="s">
        <v>2520</v>
      </c>
      <c r="D2218" s="18">
        <v>92883</v>
      </c>
    </row>
    <row r="2219" spans="3:4" ht="13.5" x14ac:dyDescent="0.25">
      <c r="C2219" s="19" t="s">
        <v>2521</v>
      </c>
      <c r="D2219" s="18">
        <v>92884</v>
      </c>
    </row>
    <row r="2220" spans="3:4" ht="13.5" x14ac:dyDescent="0.25">
      <c r="C2220" s="19" t="s">
        <v>2522</v>
      </c>
      <c r="D2220" s="18">
        <v>92885</v>
      </c>
    </row>
    <row r="2221" spans="3:4" ht="13.5" x14ac:dyDescent="0.25">
      <c r="C2221" s="19" t="s">
        <v>2523</v>
      </c>
      <c r="D2221" s="18">
        <v>92886</v>
      </c>
    </row>
    <row r="2222" spans="3:4" ht="13.5" x14ac:dyDescent="0.25">
      <c r="C2222" s="19" t="s">
        <v>2524</v>
      </c>
      <c r="D2222" s="18">
        <v>92887</v>
      </c>
    </row>
    <row r="2223" spans="3:4" ht="13.5" x14ac:dyDescent="0.25">
      <c r="C2223" s="19" t="s">
        <v>2525</v>
      </c>
      <c r="D2223" s="18">
        <v>92888</v>
      </c>
    </row>
    <row r="2224" spans="3:4" ht="13.5" x14ac:dyDescent="0.25">
      <c r="C2224" s="19" t="s">
        <v>2526</v>
      </c>
      <c r="D2224" s="18">
        <v>92915</v>
      </c>
    </row>
    <row r="2225" spans="3:4" ht="13.5" x14ac:dyDescent="0.25">
      <c r="C2225" s="19" t="s">
        <v>2527</v>
      </c>
      <c r="D2225" s="18">
        <v>92916</v>
      </c>
    </row>
    <row r="2226" spans="3:4" ht="13.5" x14ac:dyDescent="0.25">
      <c r="C2226" s="19" t="s">
        <v>2528</v>
      </c>
      <c r="D2226" s="18">
        <v>92917</v>
      </c>
    </row>
    <row r="2227" spans="3:4" ht="13.5" x14ac:dyDescent="0.25">
      <c r="C2227" s="19" t="s">
        <v>2529</v>
      </c>
      <c r="D2227" s="18">
        <v>92919</v>
      </c>
    </row>
    <row r="2228" spans="3:4" ht="13.5" x14ac:dyDescent="0.25">
      <c r="C2228" s="19" t="s">
        <v>2530</v>
      </c>
      <c r="D2228" s="18">
        <v>92921</v>
      </c>
    </row>
    <row r="2229" spans="3:4" ht="13.5" x14ac:dyDescent="0.25">
      <c r="C2229" s="19" t="s">
        <v>2531</v>
      </c>
      <c r="D2229" s="18">
        <v>92922</v>
      </c>
    </row>
    <row r="2230" spans="3:4" ht="13.5" x14ac:dyDescent="0.25">
      <c r="C2230" s="19" t="s">
        <v>2532</v>
      </c>
      <c r="D2230" s="18">
        <v>92923</v>
      </c>
    </row>
    <row r="2231" spans="3:4" ht="13.5" x14ac:dyDescent="0.25">
      <c r="C2231" s="19" t="s">
        <v>2533</v>
      </c>
      <c r="D2231" s="18">
        <v>92924</v>
      </c>
    </row>
    <row r="2232" spans="3:4" ht="13.5" x14ac:dyDescent="0.25">
      <c r="C2232" s="19" t="s">
        <v>2534</v>
      </c>
      <c r="D2232" s="18">
        <v>95445</v>
      </c>
    </row>
    <row r="2233" spans="3:4" ht="13.5" x14ac:dyDescent="0.25">
      <c r="C2233" s="19" t="s">
        <v>2535</v>
      </c>
      <c r="D2233" s="18">
        <v>95446</v>
      </c>
    </row>
    <row r="2234" spans="3:4" ht="13.5" x14ac:dyDescent="0.25">
      <c r="C2234" s="19" t="s">
        <v>2536</v>
      </c>
      <c r="D2234" s="18">
        <v>95576</v>
      </c>
    </row>
    <row r="2235" spans="3:4" ht="13.5" x14ac:dyDescent="0.25">
      <c r="C2235" s="19" t="s">
        <v>2537</v>
      </c>
      <c r="D2235" s="18">
        <v>95577</v>
      </c>
    </row>
    <row r="2236" spans="3:4" ht="13.5" x14ac:dyDescent="0.25">
      <c r="C2236" s="19" t="s">
        <v>2538</v>
      </c>
      <c r="D2236" s="18">
        <v>95578</v>
      </c>
    </row>
    <row r="2237" spans="3:4" ht="13.5" x14ac:dyDescent="0.25">
      <c r="C2237" s="19" t="s">
        <v>2539</v>
      </c>
      <c r="D2237" s="18">
        <v>95579</v>
      </c>
    </row>
    <row r="2238" spans="3:4" ht="13.5" x14ac:dyDescent="0.25">
      <c r="C2238" s="19" t="s">
        <v>2540</v>
      </c>
      <c r="D2238" s="18">
        <v>95580</v>
      </c>
    </row>
    <row r="2239" spans="3:4" ht="13.5" x14ac:dyDescent="0.25">
      <c r="C2239" s="19" t="s">
        <v>2541</v>
      </c>
      <c r="D2239" s="18">
        <v>95581</v>
      </c>
    </row>
    <row r="2240" spans="3:4" ht="13.5" x14ac:dyDescent="0.25">
      <c r="C2240" s="19" t="s">
        <v>2542</v>
      </c>
      <c r="D2240" s="18">
        <v>95583</v>
      </c>
    </row>
    <row r="2241" spans="3:4" ht="13.5" x14ac:dyDescent="0.25">
      <c r="C2241" s="19" t="s">
        <v>2543</v>
      </c>
      <c r="D2241" s="18">
        <v>95584</v>
      </c>
    </row>
    <row r="2242" spans="3:4" ht="13.5" x14ac:dyDescent="0.25">
      <c r="C2242" s="19" t="s">
        <v>2544</v>
      </c>
      <c r="D2242" s="18">
        <v>95585</v>
      </c>
    </row>
    <row r="2243" spans="3:4" ht="13.5" x14ac:dyDescent="0.25">
      <c r="C2243" s="19" t="s">
        <v>2545</v>
      </c>
      <c r="D2243" s="18">
        <v>95586</v>
      </c>
    </row>
    <row r="2244" spans="3:4" ht="13.5" x14ac:dyDescent="0.25">
      <c r="C2244" s="19" t="s">
        <v>2546</v>
      </c>
      <c r="D2244" s="18">
        <v>95587</v>
      </c>
    </row>
    <row r="2245" spans="3:4" ht="13.5" x14ac:dyDescent="0.25">
      <c r="C2245" s="19" t="s">
        <v>2547</v>
      </c>
      <c r="D2245" s="18">
        <v>95588</v>
      </c>
    </row>
    <row r="2246" spans="3:4" ht="13.5" x14ac:dyDescent="0.25">
      <c r="C2246" s="19" t="s">
        <v>2548</v>
      </c>
      <c r="D2246" s="18">
        <v>95589</v>
      </c>
    </row>
    <row r="2247" spans="3:4" ht="13.5" x14ac:dyDescent="0.25">
      <c r="C2247" s="19" t="s">
        <v>2549</v>
      </c>
      <c r="D2247" s="18">
        <v>95590</v>
      </c>
    </row>
    <row r="2248" spans="3:4" ht="13.5" x14ac:dyDescent="0.25">
      <c r="C2248" s="19" t="s">
        <v>2550</v>
      </c>
      <c r="D2248" s="18">
        <v>95592</v>
      </c>
    </row>
    <row r="2249" spans="3:4" ht="13.5" x14ac:dyDescent="0.25">
      <c r="C2249" s="19" t="s">
        <v>2551</v>
      </c>
      <c r="D2249" s="18">
        <v>95593</v>
      </c>
    </row>
    <row r="2250" spans="3:4" ht="13.5" x14ac:dyDescent="0.25">
      <c r="C2250" s="19" t="s">
        <v>2552</v>
      </c>
      <c r="D2250" s="18">
        <v>95943</v>
      </c>
    </row>
    <row r="2251" spans="3:4" ht="13.5" x14ac:dyDescent="0.25">
      <c r="C2251" s="19" t="s">
        <v>2553</v>
      </c>
      <c r="D2251" s="18">
        <v>95944</v>
      </c>
    </row>
    <row r="2252" spans="3:4" ht="13.5" x14ac:dyDescent="0.25">
      <c r="C2252" s="19" t="s">
        <v>2554</v>
      </c>
      <c r="D2252" s="18">
        <v>95945</v>
      </c>
    </row>
    <row r="2253" spans="3:4" ht="13.5" x14ac:dyDescent="0.25">
      <c r="C2253" s="19" t="s">
        <v>2555</v>
      </c>
      <c r="D2253" s="18">
        <v>95946</v>
      </c>
    </row>
    <row r="2254" spans="3:4" ht="13.5" x14ac:dyDescent="0.25">
      <c r="C2254" s="19" t="s">
        <v>2556</v>
      </c>
      <c r="D2254" s="18">
        <v>95947</v>
      </c>
    </row>
    <row r="2255" spans="3:4" ht="13.5" x14ac:dyDescent="0.25">
      <c r="C2255" s="19" t="s">
        <v>2557</v>
      </c>
      <c r="D2255" s="18">
        <v>95948</v>
      </c>
    </row>
    <row r="2256" spans="3:4" ht="13.5" x14ac:dyDescent="0.25">
      <c r="C2256" s="19" t="s">
        <v>2558</v>
      </c>
      <c r="D2256" s="18">
        <v>96544</v>
      </c>
    </row>
    <row r="2257" spans="3:4" ht="13.5" x14ac:dyDescent="0.25">
      <c r="C2257" s="19" t="s">
        <v>2559</v>
      </c>
      <c r="D2257" s="18">
        <v>96545</v>
      </c>
    </row>
    <row r="2258" spans="3:4" ht="13.5" x14ac:dyDescent="0.25">
      <c r="C2258" s="19" t="s">
        <v>2560</v>
      </c>
      <c r="D2258" s="18">
        <v>96546</v>
      </c>
    </row>
    <row r="2259" spans="3:4" ht="13.5" x14ac:dyDescent="0.25">
      <c r="C2259" s="19" t="s">
        <v>2561</v>
      </c>
      <c r="D2259" s="18">
        <v>96547</v>
      </c>
    </row>
    <row r="2260" spans="3:4" ht="13.5" x14ac:dyDescent="0.25">
      <c r="C2260" s="19" t="s">
        <v>2562</v>
      </c>
      <c r="D2260" s="18">
        <v>96548</v>
      </c>
    </row>
    <row r="2261" spans="3:4" ht="13.5" x14ac:dyDescent="0.25">
      <c r="C2261" s="19" t="s">
        <v>2563</v>
      </c>
      <c r="D2261" s="18">
        <v>96549</v>
      </c>
    </row>
    <row r="2262" spans="3:4" ht="13.5" x14ac:dyDescent="0.25">
      <c r="C2262" s="19" t="s">
        <v>2564</v>
      </c>
      <c r="D2262" s="18">
        <v>96550</v>
      </c>
    </row>
    <row r="2263" spans="3:4" ht="13.5" x14ac:dyDescent="0.25">
      <c r="C2263" s="19" t="s">
        <v>2565</v>
      </c>
      <c r="D2263" s="18">
        <v>40780</v>
      </c>
    </row>
    <row r="2264" spans="3:4" ht="13.5" x14ac:dyDescent="0.25">
      <c r="C2264" s="19" t="s">
        <v>2566</v>
      </c>
      <c r="D2264" s="18" t="s">
        <v>2567</v>
      </c>
    </row>
    <row r="2265" spans="3:4" ht="13.5" x14ac:dyDescent="0.25">
      <c r="C2265" s="19" t="s">
        <v>2568</v>
      </c>
      <c r="D2265" s="18">
        <v>89993</v>
      </c>
    </row>
    <row r="2266" spans="3:4" ht="13.5" x14ac:dyDescent="0.25">
      <c r="C2266" s="19" t="s">
        <v>2569</v>
      </c>
      <c r="D2266" s="18">
        <v>89994</v>
      </c>
    </row>
    <row r="2267" spans="3:4" ht="13.5" x14ac:dyDescent="0.25">
      <c r="C2267" s="19" t="s">
        <v>2570</v>
      </c>
      <c r="D2267" s="18">
        <v>89995</v>
      </c>
    </row>
    <row r="2268" spans="3:4" ht="13.5" x14ac:dyDescent="0.25">
      <c r="C2268" s="19" t="s">
        <v>2571</v>
      </c>
      <c r="D2268" s="18">
        <v>90278</v>
      </c>
    </row>
    <row r="2269" spans="3:4" ht="13.5" x14ac:dyDescent="0.25">
      <c r="C2269" s="19" t="s">
        <v>2572</v>
      </c>
      <c r="D2269" s="18">
        <v>90279</v>
      </c>
    </row>
    <row r="2270" spans="3:4" ht="13.5" x14ac:dyDescent="0.25">
      <c r="C2270" s="19" t="s">
        <v>2573</v>
      </c>
      <c r="D2270" s="18">
        <v>90280</v>
      </c>
    </row>
    <row r="2271" spans="3:4" ht="13.5" x14ac:dyDescent="0.25">
      <c r="C2271" s="19" t="s">
        <v>2574</v>
      </c>
      <c r="D2271" s="18">
        <v>90281</v>
      </c>
    </row>
    <row r="2272" spans="3:4" ht="13.5" x14ac:dyDescent="0.25">
      <c r="C2272" s="19" t="s">
        <v>2575</v>
      </c>
      <c r="D2272" s="18">
        <v>90282</v>
      </c>
    </row>
    <row r="2273" spans="3:4" ht="13.5" x14ac:dyDescent="0.25">
      <c r="C2273" s="19" t="s">
        <v>2576</v>
      </c>
      <c r="D2273" s="18">
        <v>90283</v>
      </c>
    </row>
    <row r="2274" spans="3:4" ht="13.5" x14ac:dyDescent="0.25">
      <c r="C2274" s="19" t="s">
        <v>2577</v>
      </c>
      <c r="D2274" s="18">
        <v>90284</v>
      </c>
    </row>
    <row r="2275" spans="3:4" ht="13.5" x14ac:dyDescent="0.25">
      <c r="C2275" s="19" t="s">
        <v>2578</v>
      </c>
      <c r="D2275" s="18">
        <v>90285</v>
      </c>
    </row>
    <row r="2276" spans="3:4" ht="13.5" x14ac:dyDescent="0.25">
      <c r="C2276" s="19" t="s">
        <v>2579</v>
      </c>
      <c r="D2276" s="18">
        <v>90853</v>
      </c>
    </row>
    <row r="2277" spans="3:4" ht="13.5" x14ac:dyDescent="0.25">
      <c r="C2277" s="19" t="s">
        <v>2580</v>
      </c>
      <c r="D2277" s="18">
        <v>90854</v>
      </c>
    </row>
    <row r="2278" spans="3:4" ht="13.5" x14ac:dyDescent="0.25">
      <c r="C2278" s="19" t="s">
        <v>2581</v>
      </c>
      <c r="D2278" s="18">
        <v>90855</v>
      </c>
    </row>
    <row r="2279" spans="3:4" ht="13.5" x14ac:dyDescent="0.25">
      <c r="C2279" s="19" t="s">
        <v>2582</v>
      </c>
      <c r="D2279" s="18">
        <v>90856</v>
      </c>
    </row>
    <row r="2280" spans="3:4" ht="13.5" x14ac:dyDescent="0.25">
      <c r="C2280" s="19" t="s">
        <v>2583</v>
      </c>
      <c r="D2280" s="18">
        <v>90857</v>
      </c>
    </row>
    <row r="2281" spans="3:4" ht="13.5" x14ac:dyDescent="0.25">
      <c r="C2281" s="19" t="s">
        <v>2584</v>
      </c>
      <c r="D2281" s="18">
        <v>90858</v>
      </c>
    </row>
    <row r="2282" spans="3:4" ht="13.5" x14ac:dyDescent="0.25">
      <c r="C2282" s="19" t="s">
        <v>2585</v>
      </c>
      <c r="D2282" s="18">
        <v>90859</v>
      </c>
    </row>
    <row r="2283" spans="3:4" ht="13.5" x14ac:dyDescent="0.25">
      <c r="C2283" s="19" t="s">
        <v>2586</v>
      </c>
      <c r="D2283" s="18">
        <v>90860</v>
      </c>
    </row>
    <row r="2284" spans="3:4" ht="13.5" x14ac:dyDescent="0.25">
      <c r="C2284" s="19" t="s">
        <v>2587</v>
      </c>
      <c r="D2284" s="18">
        <v>90861</v>
      </c>
    </row>
    <row r="2285" spans="3:4" ht="13.5" x14ac:dyDescent="0.25">
      <c r="C2285" s="19" t="s">
        <v>2588</v>
      </c>
      <c r="D2285" s="18">
        <v>90862</v>
      </c>
    </row>
    <row r="2286" spans="3:4" ht="13.5" x14ac:dyDescent="0.25">
      <c r="C2286" s="19" t="s">
        <v>2589</v>
      </c>
      <c r="D2286" s="18">
        <v>92718</v>
      </c>
    </row>
    <row r="2287" spans="3:4" ht="13.5" x14ac:dyDescent="0.25">
      <c r="C2287" s="19" t="s">
        <v>2590</v>
      </c>
      <c r="D2287" s="18">
        <v>92719</v>
      </c>
    </row>
    <row r="2288" spans="3:4" ht="13.5" x14ac:dyDescent="0.25">
      <c r="C2288" s="19" t="s">
        <v>2591</v>
      </c>
      <c r="D2288" s="18">
        <v>92720</v>
      </c>
    </row>
    <row r="2289" spans="3:4" ht="13.5" x14ac:dyDescent="0.25">
      <c r="C2289" s="19" t="s">
        <v>2592</v>
      </c>
      <c r="D2289" s="18">
        <v>92721</v>
      </c>
    </row>
    <row r="2290" spans="3:4" ht="13.5" x14ac:dyDescent="0.25">
      <c r="C2290" s="19" t="s">
        <v>2593</v>
      </c>
      <c r="D2290" s="18">
        <v>92722</v>
      </c>
    </row>
    <row r="2291" spans="3:4" ht="13.5" x14ac:dyDescent="0.25">
      <c r="C2291" s="19" t="s">
        <v>2594</v>
      </c>
      <c r="D2291" s="18">
        <v>92723</v>
      </c>
    </row>
    <row r="2292" spans="3:4" ht="13.5" x14ac:dyDescent="0.25">
      <c r="C2292" s="19" t="s">
        <v>2595</v>
      </c>
      <c r="D2292" s="18">
        <v>92724</v>
      </c>
    </row>
    <row r="2293" spans="3:4" ht="13.5" x14ac:dyDescent="0.25">
      <c r="C2293" s="19" t="s">
        <v>2596</v>
      </c>
      <c r="D2293" s="18">
        <v>92725</v>
      </c>
    </row>
    <row r="2294" spans="3:4" ht="13.5" x14ac:dyDescent="0.25">
      <c r="C2294" s="19" t="s">
        <v>2597</v>
      </c>
      <c r="D2294" s="18">
        <v>92726</v>
      </c>
    </row>
    <row r="2295" spans="3:4" ht="13.5" x14ac:dyDescent="0.25">
      <c r="C2295" s="19" t="s">
        <v>2598</v>
      </c>
      <c r="D2295" s="18">
        <v>92727</v>
      </c>
    </row>
    <row r="2296" spans="3:4" ht="13.5" x14ac:dyDescent="0.25">
      <c r="C2296" s="19" t="s">
        <v>2599</v>
      </c>
      <c r="D2296" s="18">
        <v>92728</v>
      </c>
    </row>
    <row r="2297" spans="3:4" ht="13.5" x14ac:dyDescent="0.25">
      <c r="C2297" s="19" t="s">
        <v>2600</v>
      </c>
      <c r="D2297" s="18">
        <v>92729</v>
      </c>
    </row>
    <row r="2298" spans="3:4" ht="13.5" x14ac:dyDescent="0.25">
      <c r="C2298" s="19" t="s">
        <v>2601</v>
      </c>
      <c r="D2298" s="18">
        <v>92730</v>
      </c>
    </row>
    <row r="2299" spans="3:4" ht="13.5" x14ac:dyDescent="0.25">
      <c r="C2299" s="19" t="s">
        <v>2602</v>
      </c>
      <c r="D2299" s="18">
        <v>92731</v>
      </c>
    </row>
    <row r="2300" spans="3:4" ht="13.5" x14ac:dyDescent="0.25">
      <c r="C2300" s="19" t="s">
        <v>2603</v>
      </c>
      <c r="D2300" s="18">
        <v>92732</v>
      </c>
    </row>
    <row r="2301" spans="3:4" ht="13.5" x14ac:dyDescent="0.25">
      <c r="C2301" s="19" t="s">
        <v>2604</v>
      </c>
      <c r="D2301" s="18">
        <v>92733</v>
      </c>
    </row>
    <row r="2302" spans="3:4" ht="13.5" x14ac:dyDescent="0.25">
      <c r="C2302" s="19" t="s">
        <v>2605</v>
      </c>
      <c r="D2302" s="18">
        <v>92734</v>
      </c>
    </row>
    <row r="2303" spans="3:4" ht="13.5" x14ac:dyDescent="0.25">
      <c r="C2303" s="19" t="s">
        <v>2606</v>
      </c>
      <c r="D2303" s="18">
        <v>92735</v>
      </c>
    </row>
    <row r="2304" spans="3:4" ht="13.5" x14ac:dyDescent="0.25">
      <c r="C2304" s="19" t="s">
        <v>2607</v>
      </c>
      <c r="D2304" s="18">
        <v>92736</v>
      </c>
    </row>
    <row r="2305" spans="3:4" ht="13.5" x14ac:dyDescent="0.25">
      <c r="C2305" s="19" t="s">
        <v>2608</v>
      </c>
      <c r="D2305" s="18">
        <v>92739</v>
      </c>
    </row>
    <row r="2306" spans="3:4" ht="13.5" x14ac:dyDescent="0.25">
      <c r="C2306" s="19" t="s">
        <v>2609</v>
      </c>
      <c r="D2306" s="18">
        <v>92740</v>
      </c>
    </row>
    <row r="2307" spans="3:4" ht="13.5" x14ac:dyDescent="0.25">
      <c r="C2307" s="19" t="s">
        <v>2610</v>
      </c>
      <c r="D2307" s="18">
        <v>92741</v>
      </c>
    </row>
    <row r="2308" spans="3:4" ht="13.5" x14ac:dyDescent="0.25">
      <c r="C2308" s="19" t="s">
        <v>2611</v>
      </c>
      <c r="D2308" s="18">
        <v>92742</v>
      </c>
    </row>
    <row r="2309" spans="3:4" ht="13.5" x14ac:dyDescent="0.25">
      <c r="C2309" s="19" t="s">
        <v>2612</v>
      </c>
      <c r="D2309" s="18">
        <v>92873</v>
      </c>
    </row>
    <row r="2310" spans="3:4" ht="13.5" x14ac:dyDescent="0.25">
      <c r="C2310" s="19" t="s">
        <v>2613</v>
      </c>
      <c r="D2310" s="18">
        <v>92874</v>
      </c>
    </row>
    <row r="2311" spans="3:4" ht="13.5" x14ac:dyDescent="0.25">
      <c r="C2311" s="19" t="s">
        <v>2614</v>
      </c>
      <c r="D2311" s="18">
        <v>94962</v>
      </c>
    </row>
    <row r="2312" spans="3:4" ht="13.5" x14ac:dyDescent="0.25">
      <c r="C2312" s="19" t="s">
        <v>2615</v>
      </c>
      <c r="D2312" s="18">
        <v>94963</v>
      </c>
    </row>
    <row r="2313" spans="3:4" ht="13.5" x14ac:dyDescent="0.25">
      <c r="C2313" s="19" t="s">
        <v>2616</v>
      </c>
      <c r="D2313" s="18">
        <v>94964</v>
      </c>
    </row>
    <row r="2314" spans="3:4" ht="13.5" x14ac:dyDescent="0.25">
      <c r="C2314" s="19" t="s">
        <v>2617</v>
      </c>
      <c r="D2314" s="18">
        <v>94965</v>
      </c>
    </row>
    <row r="2315" spans="3:4" ht="13.5" x14ac:dyDescent="0.25">
      <c r="C2315" s="19" t="s">
        <v>2618</v>
      </c>
      <c r="D2315" s="18">
        <v>94966</v>
      </c>
    </row>
    <row r="2316" spans="3:4" ht="13.5" x14ac:dyDescent="0.25">
      <c r="C2316" s="19" t="s">
        <v>2619</v>
      </c>
      <c r="D2316" s="18">
        <v>94967</v>
      </c>
    </row>
    <row r="2317" spans="3:4" ht="13.5" x14ac:dyDescent="0.25">
      <c r="C2317" s="19" t="s">
        <v>2620</v>
      </c>
      <c r="D2317" s="18">
        <v>94968</v>
      </c>
    </row>
    <row r="2318" spans="3:4" ht="13.5" x14ac:dyDescent="0.25">
      <c r="C2318" s="19" t="s">
        <v>2621</v>
      </c>
      <c r="D2318" s="18">
        <v>94969</v>
      </c>
    </row>
    <row r="2319" spans="3:4" ht="13.5" x14ac:dyDescent="0.25">
      <c r="C2319" s="19" t="s">
        <v>2622</v>
      </c>
      <c r="D2319" s="18">
        <v>94970</v>
      </c>
    </row>
    <row r="2320" spans="3:4" ht="13.5" x14ac:dyDescent="0.25">
      <c r="C2320" s="19" t="s">
        <v>2623</v>
      </c>
      <c r="D2320" s="18">
        <v>94971</v>
      </c>
    </row>
    <row r="2321" spans="3:4" ht="13.5" x14ac:dyDescent="0.25">
      <c r="C2321" s="19" t="s">
        <v>2624</v>
      </c>
      <c r="D2321" s="18">
        <v>94972</v>
      </c>
    </row>
    <row r="2322" spans="3:4" ht="13.5" x14ac:dyDescent="0.25">
      <c r="C2322" s="19" t="s">
        <v>2625</v>
      </c>
      <c r="D2322" s="18">
        <v>94973</v>
      </c>
    </row>
    <row r="2323" spans="3:4" ht="13.5" x14ac:dyDescent="0.25">
      <c r="C2323" s="19" t="s">
        <v>2626</v>
      </c>
      <c r="D2323" s="18">
        <v>94974</v>
      </c>
    </row>
    <row r="2324" spans="3:4" ht="13.5" x14ac:dyDescent="0.25">
      <c r="C2324" s="19" t="s">
        <v>2627</v>
      </c>
      <c r="D2324" s="18">
        <v>94975</v>
      </c>
    </row>
    <row r="2325" spans="3:4" ht="13.5" x14ac:dyDescent="0.25">
      <c r="C2325" s="19" t="s">
        <v>2628</v>
      </c>
      <c r="D2325" s="18">
        <v>96555</v>
      </c>
    </row>
    <row r="2326" spans="3:4" ht="13.5" x14ac:dyDescent="0.25">
      <c r="C2326" s="19" t="s">
        <v>2629</v>
      </c>
      <c r="D2326" s="18">
        <v>96556</v>
      </c>
    </row>
    <row r="2327" spans="3:4" ht="13.5" x14ac:dyDescent="0.25">
      <c r="C2327" s="19" t="s">
        <v>2630</v>
      </c>
      <c r="D2327" s="18">
        <v>96557</v>
      </c>
    </row>
    <row r="2328" spans="3:4" ht="13.5" x14ac:dyDescent="0.25">
      <c r="C2328" s="19" t="s">
        <v>2631</v>
      </c>
      <c r="D2328" s="18">
        <v>96558</v>
      </c>
    </row>
    <row r="2329" spans="3:4" ht="13.5" x14ac:dyDescent="0.25">
      <c r="C2329" s="19" t="s">
        <v>2632</v>
      </c>
      <c r="D2329" s="18">
        <v>99235</v>
      </c>
    </row>
    <row r="2330" spans="3:4" ht="13.5" x14ac:dyDescent="0.25">
      <c r="C2330" s="19" t="s">
        <v>2633</v>
      </c>
      <c r="D2330" s="18">
        <v>99431</v>
      </c>
    </row>
    <row r="2331" spans="3:4" ht="13.5" x14ac:dyDescent="0.25">
      <c r="C2331" s="19" t="s">
        <v>2634</v>
      </c>
      <c r="D2331" s="18">
        <v>99432</v>
      </c>
    </row>
    <row r="2332" spans="3:4" ht="13.5" x14ac:dyDescent="0.25">
      <c r="C2332" s="19" t="s">
        <v>2635</v>
      </c>
      <c r="D2332" s="18">
        <v>99433</v>
      </c>
    </row>
    <row r="2333" spans="3:4" ht="13.5" x14ac:dyDescent="0.25">
      <c r="C2333" s="19" t="s">
        <v>2636</v>
      </c>
      <c r="D2333" s="18">
        <v>99434</v>
      </c>
    </row>
    <row r="2334" spans="3:4" ht="13.5" x14ac:dyDescent="0.25">
      <c r="C2334" s="19" t="s">
        <v>2637</v>
      </c>
      <c r="D2334" s="18">
        <v>99435</v>
      </c>
    </row>
    <row r="2335" spans="3:4" ht="13.5" x14ac:dyDescent="0.25">
      <c r="C2335" s="19" t="s">
        <v>2638</v>
      </c>
      <c r="D2335" s="18">
        <v>99436</v>
      </c>
    </row>
    <row r="2336" spans="3:4" ht="13.5" x14ac:dyDescent="0.25">
      <c r="C2336" s="19" t="s">
        <v>2639</v>
      </c>
      <c r="D2336" s="18">
        <v>99437</v>
      </c>
    </row>
    <row r="2337" spans="3:4" ht="13.5" x14ac:dyDescent="0.25">
      <c r="C2337" s="19" t="s">
        <v>2640</v>
      </c>
      <c r="D2337" s="18">
        <v>99438</v>
      </c>
    </row>
    <row r="2338" spans="3:4" ht="13.5" x14ac:dyDescent="0.25">
      <c r="C2338" s="19" t="s">
        <v>2641</v>
      </c>
      <c r="D2338" s="18">
        <v>99439</v>
      </c>
    </row>
    <row r="2339" spans="3:4" ht="13.5" x14ac:dyDescent="0.25">
      <c r="C2339" s="19" t="s">
        <v>2642</v>
      </c>
      <c r="D2339" s="18" t="s">
        <v>2643</v>
      </c>
    </row>
    <row r="2340" spans="3:4" ht="13.5" x14ac:dyDescent="0.25">
      <c r="C2340" s="19" t="s">
        <v>2644</v>
      </c>
      <c r="D2340" s="18" t="s">
        <v>2645</v>
      </c>
    </row>
    <row r="2341" spans="3:4" ht="13.5" x14ac:dyDescent="0.25">
      <c r="C2341" s="19" t="s">
        <v>2646</v>
      </c>
      <c r="D2341" s="18" t="s">
        <v>2647</v>
      </c>
    </row>
    <row r="2342" spans="3:4" ht="13.5" x14ac:dyDescent="0.25">
      <c r="C2342" s="19" t="s">
        <v>2648</v>
      </c>
      <c r="D2342" s="18" t="s">
        <v>2649</v>
      </c>
    </row>
    <row r="2343" spans="3:4" ht="13.5" x14ac:dyDescent="0.25">
      <c r="C2343" s="19" t="s">
        <v>2650</v>
      </c>
      <c r="D2343" s="18" t="s">
        <v>2651</v>
      </c>
    </row>
    <row r="2344" spans="3:4" ht="13.5" x14ac:dyDescent="0.25">
      <c r="C2344" s="19" t="s">
        <v>2652</v>
      </c>
      <c r="D2344" s="18" t="s">
        <v>2653</v>
      </c>
    </row>
    <row r="2345" spans="3:4" ht="13.5" x14ac:dyDescent="0.25">
      <c r="C2345" s="19" t="s">
        <v>2654</v>
      </c>
      <c r="D2345" s="18" t="s">
        <v>2655</v>
      </c>
    </row>
    <row r="2346" spans="3:4" ht="13.5" x14ac:dyDescent="0.25">
      <c r="C2346" s="19" t="s">
        <v>2656</v>
      </c>
      <c r="D2346" s="18" t="s">
        <v>2657</v>
      </c>
    </row>
    <row r="2347" spans="3:4" ht="13.5" x14ac:dyDescent="0.25">
      <c r="C2347" s="19" t="s">
        <v>2658</v>
      </c>
      <c r="D2347" s="18" t="s">
        <v>2659</v>
      </c>
    </row>
    <row r="2348" spans="3:4" ht="13.5" x14ac:dyDescent="0.25">
      <c r="C2348" s="19" t="s">
        <v>2660</v>
      </c>
      <c r="D2348" s="18">
        <v>83518</v>
      </c>
    </row>
    <row r="2349" spans="3:4" ht="13.5" x14ac:dyDescent="0.25">
      <c r="C2349" s="19" t="s">
        <v>2661</v>
      </c>
      <c r="D2349" s="18">
        <v>95467</v>
      </c>
    </row>
    <row r="2350" spans="3:4" ht="13.5" x14ac:dyDescent="0.25">
      <c r="C2350" s="19" t="s">
        <v>2662</v>
      </c>
      <c r="D2350" s="18">
        <v>68328</v>
      </c>
    </row>
    <row r="2351" spans="3:4" ht="13.5" x14ac:dyDescent="0.25">
      <c r="C2351" s="19" t="s">
        <v>2663</v>
      </c>
      <c r="D2351" s="18" t="s">
        <v>2664</v>
      </c>
    </row>
    <row r="2352" spans="3:4" ht="13.5" x14ac:dyDescent="0.25">
      <c r="C2352" s="19" t="s">
        <v>2665</v>
      </c>
      <c r="D2352" s="18">
        <v>79471</v>
      </c>
    </row>
    <row r="2353" spans="3:4" ht="13.5" x14ac:dyDescent="0.25">
      <c r="C2353" s="19" t="s">
        <v>2666</v>
      </c>
      <c r="D2353" s="18">
        <v>98576</v>
      </c>
    </row>
    <row r="2354" spans="3:4" ht="13.5" x14ac:dyDescent="0.25">
      <c r="C2354" s="19" t="s">
        <v>2667</v>
      </c>
      <c r="D2354" s="18">
        <v>93182</v>
      </c>
    </row>
    <row r="2355" spans="3:4" ht="13.5" x14ac:dyDescent="0.25">
      <c r="C2355" s="19" t="s">
        <v>2668</v>
      </c>
      <c r="D2355" s="18">
        <v>93183</v>
      </c>
    </row>
    <row r="2356" spans="3:4" ht="13.5" x14ac:dyDescent="0.25">
      <c r="C2356" s="19" t="s">
        <v>2669</v>
      </c>
      <c r="D2356" s="18">
        <v>93184</v>
      </c>
    </row>
    <row r="2357" spans="3:4" ht="13.5" x14ac:dyDescent="0.25">
      <c r="C2357" s="19" t="s">
        <v>2670</v>
      </c>
      <c r="D2357" s="18">
        <v>93185</v>
      </c>
    </row>
    <row r="2358" spans="3:4" ht="13.5" x14ac:dyDescent="0.25">
      <c r="C2358" s="19" t="s">
        <v>2671</v>
      </c>
      <c r="D2358" s="18">
        <v>93186</v>
      </c>
    </row>
    <row r="2359" spans="3:4" ht="13.5" x14ac:dyDescent="0.25">
      <c r="C2359" s="19" t="s">
        <v>2672</v>
      </c>
      <c r="D2359" s="18">
        <v>93187</v>
      </c>
    </row>
    <row r="2360" spans="3:4" ht="13.5" x14ac:dyDescent="0.25">
      <c r="C2360" s="19" t="s">
        <v>2673</v>
      </c>
      <c r="D2360" s="18">
        <v>93188</v>
      </c>
    </row>
    <row r="2361" spans="3:4" ht="13.5" x14ac:dyDescent="0.25">
      <c r="C2361" s="19" t="s">
        <v>2674</v>
      </c>
      <c r="D2361" s="18">
        <v>93189</v>
      </c>
    </row>
    <row r="2362" spans="3:4" ht="13.5" x14ac:dyDescent="0.25">
      <c r="C2362" s="19" t="s">
        <v>2675</v>
      </c>
      <c r="D2362" s="18">
        <v>93190</v>
      </c>
    </row>
    <row r="2363" spans="3:4" ht="13.5" x14ac:dyDescent="0.25">
      <c r="C2363" s="19" t="s">
        <v>2676</v>
      </c>
      <c r="D2363" s="18">
        <v>93191</v>
      </c>
    </row>
    <row r="2364" spans="3:4" ht="13.5" x14ac:dyDescent="0.25">
      <c r="C2364" s="19" t="s">
        <v>2677</v>
      </c>
      <c r="D2364" s="18">
        <v>93192</v>
      </c>
    </row>
    <row r="2365" spans="3:4" ht="13.5" x14ac:dyDescent="0.25">
      <c r="C2365" s="19" t="s">
        <v>2678</v>
      </c>
      <c r="D2365" s="18">
        <v>93193</v>
      </c>
    </row>
    <row r="2366" spans="3:4" ht="13.5" x14ac:dyDescent="0.25">
      <c r="C2366" s="19" t="s">
        <v>2679</v>
      </c>
      <c r="D2366" s="18">
        <v>93194</v>
      </c>
    </row>
    <row r="2367" spans="3:4" ht="13.5" x14ac:dyDescent="0.25">
      <c r="C2367" s="19" t="s">
        <v>2680</v>
      </c>
      <c r="D2367" s="18">
        <v>93195</v>
      </c>
    </row>
    <row r="2368" spans="3:4" ht="13.5" x14ac:dyDescent="0.25">
      <c r="C2368" s="19" t="s">
        <v>2681</v>
      </c>
      <c r="D2368" s="18">
        <v>93196</v>
      </c>
    </row>
    <row r="2369" spans="3:4" ht="13.5" x14ac:dyDescent="0.25">
      <c r="C2369" s="19" t="s">
        <v>2682</v>
      </c>
      <c r="D2369" s="18">
        <v>93197</v>
      </c>
    </row>
    <row r="2370" spans="3:4" ht="13.5" x14ac:dyDescent="0.25">
      <c r="C2370" s="19" t="s">
        <v>2683</v>
      </c>
      <c r="D2370" s="18">
        <v>93198</v>
      </c>
    </row>
    <row r="2371" spans="3:4" ht="13.5" x14ac:dyDescent="0.25">
      <c r="C2371" s="19" t="s">
        <v>2684</v>
      </c>
      <c r="D2371" s="18">
        <v>93199</v>
      </c>
    </row>
    <row r="2372" spans="3:4" ht="13.5" x14ac:dyDescent="0.25">
      <c r="C2372" s="19" t="s">
        <v>2685</v>
      </c>
      <c r="D2372" s="18">
        <v>93200</v>
      </c>
    </row>
    <row r="2373" spans="3:4" ht="13.5" x14ac:dyDescent="0.25">
      <c r="C2373" s="19" t="s">
        <v>2686</v>
      </c>
      <c r="D2373" s="18">
        <v>93201</v>
      </c>
    </row>
    <row r="2374" spans="3:4" ht="13.5" x14ac:dyDescent="0.25">
      <c r="C2374" s="19" t="s">
        <v>2687</v>
      </c>
      <c r="D2374" s="18">
        <v>93202</v>
      </c>
    </row>
    <row r="2375" spans="3:4" ht="13.5" x14ac:dyDescent="0.25">
      <c r="C2375" s="19" t="s">
        <v>2688</v>
      </c>
      <c r="D2375" s="18">
        <v>93203</v>
      </c>
    </row>
    <row r="2376" spans="3:4" ht="13.5" x14ac:dyDescent="0.25">
      <c r="C2376" s="19" t="s">
        <v>2689</v>
      </c>
      <c r="D2376" s="18">
        <v>93204</v>
      </c>
    </row>
    <row r="2377" spans="3:4" ht="13.5" x14ac:dyDescent="0.25">
      <c r="C2377" s="19" t="s">
        <v>2690</v>
      </c>
      <c r="D2377" s="18">
        <v>93205</v>
      </c>
    </row>
    <row r="2378" spans="3:4" ht="13.5" x14ac:dyDescent="0.25">
      <c r="C2378" s="19" t="s">
        <v>2691</v>
      </c>
      <c r="D2378" s="18">
        <v>71623</v>
      </c>
    </row>
    <row r="2379" spans="3:4" ht="13.5" x14ac:dyDescent="0.25">
      <c r="C2379" s="19" t="s">
        <v>2692</v>
      </c>
      <c r="D2379" s="18" t="s">
        <v>2693</v>
      </c>
    </row>
    <row r="2380" spans="3:4" ht="13.5" x14ac:dyDescent="0.25">
      <c r="C2380" s="19" t="s">
        <v>2694</v>
      </c>
      <c r="D2380" s="18">
        <v>83513</v>
      </c>
    </row>
    <row r="2381" spans="3:4" ht="13.5" x14ac:dyDescent="0.25">
      <c r="C2381" s="19" t="s">
        <v>2695</v>
      </c>
      <c r="D2381" s="18">
        <v>83514</v>
      </c>
    </row>
    <row r="2382" spans="3:4" ht="13.5" x14ac:dyDescent="0.25">
      <c r="C2382" s="19" t="s">
        <v>2696</v>
      </c>
      <c r="D2382" s="18">
        <v>84153</v>
      </c>
    </row>
    <row r="2383" spans="3:4" ht="13.5" x14ac:dyDescent="0.25">
      <c r="C2383" s="19" t="s">
        <v>2697</v>
      </c>
      <c r="D2383" s="18">
        <v>84154</v>
      </c>
    </row>
    <row r="2384" spans="3:4" ht="13.5" x14ac:dyDescent="0.25">
      <c r="C2384" s="19" t="s">
        <v>2698</v>
      </c>
      <c r="D2384" s="18">
        <v>85233</v>
      </c>
    </row>
    <row r="2385" spans="3:4" ht="13.5" x14ac:dyDescent="0.25">
      <c r="C2385" s="19" t="s">
        <v>2699</v>
      </c>
      <c r="D2385" s="18">
        <v>95952</v>
      </c>
    </row>
    <row r="2386" spans="3:4" ht="13.5" x14ac:dyDescent="0.25">
      <c r="C2386" s="19" t="s">
        <v>2700</v>
      </c>
      <c r="D2386" s="18">
        <v>95953</v>
      </c>
    </row>
    <row r="2387" spans="3:4" ht="13.5" x14ac:dyDescent="0.25">
      <c r="C2387" s="19" t="s">
        <v>2701</v>
      </c>
      <c r="D2387" s="18">
        <v>95954</v>
      </c>
    </row>
    <row r="2388" spans="3:4" ht="13.5" x14ac:dyDescent="0.25">
      <c r="C2388" s="19" t="s">
        <v>2702</v>
      </c>
      <c r="D2388" s="18">
        <v>95955</v>
      </c>
    </row>
    <row r="2389" spans="3:4" ht="13.5" x14ac:dyDescent="0.25">
      <c r="C2389" s="19" t="s">
        <v>2703</v>
      </c>
      <c r="D2389" s="18">
        <v>95956</v>
      </c>
    </row>
    <row r="2390" spans="3:4" ht="13.5" x14ac:dyDescent="0.25">
      <c r="C2390" s="19" t="s">
        <v>2704</v>
      </c>
      <c r="D2390" s="18">
        <v>95957</v>
      </c>
    </row>
    <row r="2391" spans="3:4" ht="13.5" x14ac:dyDescent="0.25">
      <c r="C2391" s="19" t="s">
        <v>2705</v>
      </c>
      <c r="D2391" s="18">
        <v>95969</v>
      </c>
    </row>
    <row r="2392" spans="3:4" ht="13.5" x14ac:dyDescent="0.25">
      <c r="C2392" s="19" t="s">
        <v>2706</v>
      </c>
      <c r="D2392" s="18">
        <v>97733</v>
      </c>
    </row>
    <row r="2393" spans="3:4" ht="13.5" x14ac:dyDescent="0.25">
      <c r="C2393" s="19" t="s">
        <v>2707</v>
      </c>
      <c r="D2393" s="18">
        <v>97734</v>
      </c>
    </row>
    <row r="2394" spans="3:4" ht="13.5" x14ac:dyDescent="0.25">
      <c r="C2394" s="19" t="s">
        <v>2708</v>
      </c>
      <c r="D2394" s="18">
        <v>97735</v>
      </c>
    </row>
    <row r="2395" spans="3:4" ht="13.5" x14ac:dyDescent="0.25">
      <c r="C2395" s="19" t="s">
        <v>2709</v>
      </c>
      <c r="D2395" s="18">
        <v>97736</v>
      </c>
    </row>
    <row r="2396" spans="3:4" ht="13.5" x14ac:dyDescent="0.25">
      <c r="C2396" s="19" t="s">
        <v>2710</v>
      </c>
      <c r="D2396" s="18">
        <v>97737</v>
      </c>
    </row>
    <row r="2397" spans="3:4" ht="13.5" x14ac:dyDescent="0.25">
      <c r="C2397" s="19" t="s">
        <v>2711</v>
      </c>
      <c r="D2397" s="18">
        <v>97738</v>
      </c>
    </row>
    <row r="2398" spans="3:4" ht="13.5" x14ac:dyDescent="0.25">
      <c r="C2398" s="19" t="s">
        <v>2712</v>
      </c>
      <c r="D2398" s="18">
        <v>97739</v>
      </c>
    </row>
    <row r="2399" spans="3:4" ht="13.5" x14ac:dyDescent="0.25">
      <c r="C2399" s="19" t="s">
        <v>2713</v>
      </c>
      <c r="D2399" s="18">
        <v>97740</v>
      </c>
    </row>
    <row r="2400" spans="3:4" ht="13.5" x14ac:dyDescent="0.25">
      <c r="C2400" s="19" t="s">
        <v>2714</v>
      </c>
      <c r="D2400" s="18">
        <v>98615</v>
      </c>
    </row>
    <row r="2401" spans="3:4" ht="13.5" x14ac:dyDescent="0.25">
      <c r="C2401" s="19" t="s">
        <v>2715</v>
      </c>
      <c r="D2401" s="18">
        <v>98616</v>
      </c>
    </row>
    <row r="2402" spans="3:4" ht="13.5" x14ac:dyDescent="0.25">
      <c r="C2402" s="19" t="s">
        <v>2716</v>
      </c>
      <c r="D2402" s="18">
        <v>98617</v>
      </c>
    </row>
    <row r="2403" spans="3:4" ht="13.5" x14ac:dyDescent="0.25">
      <c r="C2403" s="19" t="s">
        <v>2717</v>
      </c>
      <c r="D2403" s="18">
        <v>98618</v>
      </c>
    </row>
    <row r="2404" spans="3:4" ht="13.5" x14ac:dyDescent="0.25">
      <c r="C2404" s="19" t="s">
        <v>2718</v>
      </c>
      <c r="D2404" s="18">
        <v>98619</v>
      </c>
    </row>
    <row r="2405" spans="3:4" ht="13.5" x14ac:dyDescent="0.25">
      <c r="C2405" s="19" t="s">
        <v>2719</v>
      </c>
      <c r="D2405" s="18">
        <v>98620</v>
      </c>
    </row>
    <row r="2406" spans="3:4" ht="13.5" x14ac:dyDescent="0.25">
      <c r="C2406" s="19" t="s">
        <v>2720</v>
      </c>
      <c r="D2406" s="18">
        <v>98621</v>
      </c>
    </row>
    <row r="2407" spans="3:4" ht="13.5" x14ac:dyDescent="0.25">
      <c r="C2407" s="19" t="s">
        <v>2721</v>
      </c>
      <c r="D2407" s="18">
        <v>98622</v>
      </c>
    </row>
    <row r="2408" spans="3:4" ht="13.5" x14ac:dyDescent="0.25">
      <c r="C2408" s="19" t="s">
        <v>2722</v>
      </c>
      <c r="D2408" s="18">
        <v>98623</v>
      </c>
    </row>
    <row r="2409" spans="3:4" ht="13.5" x14ac:dyDescent="0.25">
      <c r="C2409" s="19" t="s">
        <v>2723</v>
      </c>
      <c r="D2409" s="18">
        <v>98624</v>
      </c>
    </row>
    <row r="2410" spans="3:4" ht="13.5" x14ac:dyDescent="0.25">
      <c r="C2410" s="19" t="s">
        <v>2724</v>
      </c>
      <c r="D2410" s="18">
        <v>98625</v>
      </c>
    </row>
    <row r="2411" spans="3:4" ht="13.5" x14ac:dyDescent="0.25">
      <c r="C2411" s="19" t="s">
        <v>2725</v>
      </c>
      <c r="D2411" s="18">
        <v>98626</v>
      </c>
    </row>
    <row r="2412" spans="3:4" ht="13.5" x14ac:dyDescent="0.25">
      <c r="C2412" s="19" t="s">
        <v>2726</v>
      </c>
      <c r="D2412" s="18">
        <v>98655</v>
      </c>
    </row>
    <row r="2413" spans="3:4" ht="13.5" x14ac:dyDescent="0.25">
      <c r="C2413" s="19" t="s">
        <v>2727</v>
      </c>
      <c r="D2413" s="18">
        <v>98656</v>
      </c>
    </row>
    <row r="2414" spans="3:4" ht="13.5" x14ac:dyDescent="0.25">
      <c r="C2414" s="19" t="s">
        <v>2728</v>
      </c>
      <c r="D2414" s="18">
        <v>98657</v>
      </c>
    </row>
    <row r="2415" spans="3:4" ht="13.5" x14ac:dyDescent="0.25">
      <c r="C2415" s="19" t="s">
        <v>2729</v>
      </c>
      <c r="D2415" s="18">
        <v>98658</v>
      </c>
    </row>
    <row r="2416" spans="3:4" ht="13.5" x14ac:dyDescent="0.25">
      <c r="C2416" s="19" t="s">
        <v>2730</v>
      </c>
      <c r="D2416" s="18">
        <v>98659</v>
      </c>
    </row>
    <row r="2417" spans="3:4" ht="13.5" x14ac:dyDescent="0.25">
      <c r="C2417" s="19" t="s">
        <v>2731</v>
      </c>
      <c r="D2417" s="18">
        <v>98746</v>
      </c>
    </row>
    <row r="2418" spans="3:4" ht="13.5" x14ac:dyDescent="0.25">
      <c r="C2418" s="19" t="s">
        <v>2732</v>
      </c>
      <c r="D2418" s="18">
        <v>98749</v>
      </c>
    </row>
    <row r="2419" spans="3:4" ht="13.5" x14ac:dyDescent="0.25">
      <c r="C2419" s="19" t="s">
        <v>2733</v>
      </c>
      <c r="D2419" s="18">
        <v>98750</v>
      </c>
    </row>
    <row r="2420" spans="3:4" ht="13.5" x14ac:dyDescent="0.25">
      <c r="C2420" s="19" t="s">
        <v>2734</v>
      </c>
      <c r="D2420" s="18">
        <v>98751</v>
      </c>
    </row>
    <row r="2421" spans="3:4" ht="13.5" x14ac:dyDescent="0.25">
      <c r="C2421" s="19" t="s">
        <v>2735</v>
      </c>
      <c r="D2421" s="18">
        <v>98752</v>
      </c>
    </row>
    <row r="2422" spans="3:4" ht="13.5" x14ac:dyDescent="0.25">
      <c r="C2422" s="19" t="s">
        <v>2736</v>
      </c>
      <c r="D2422" s="18">
        <v>98753</v>
      </c>
    </row>
    <row r="2423" spans="3:4" ht="13.5" x14ac:dyDescent="0.25">
      <c r="C2423" s="19" t="s">
        <v>2737</v>
      </c>
      <c r="D2423" s="18">
        <v>98560</v>
      </c>
    </row>
    <row r="2424" spans="3:4" ht="13.5" x14ac:dyDescent="0.25">
      <c r="C2424" s="19" t="s">
        <v>2738</v>
      </c>
      <c r="D2424" s="18">
        <v>98561</v>
      </c>
    </row>
    <row r="2425" spans="3:4" ht="13.5" x14ac:dyDescent="0.25">
      <c r="C2425" s="19" t="s">
        <v>2739</v>
      </c>
      <c r="D2425" s="18">
        <v>98562</v>
      </c>
    </row>
    <row r="2426" spans="3:4" ht="13.5" x14ac:dyDescent="0.25">
      <c r="C2426" s="19" t="s">
        <v>2740</v>
      </c>
      <c r="D2426" s="18">
        <v>83735</v>
      </c>
    </row>
    <row r="2427" spans="3:4" ht="13.5" x14ac:dyDescent="0.25">
      <c r="C2427" s="19" t="s">
        <v>2741</v>
      </c>
      <c r="D2427" s="18">
        <v>98555</v>
      </c>
    </row>
    <row r="2428" spans="3:4" ht="13.5" x14ac:dyDescent="0.25">
      <c r="C2428" s="19" t="s">
        <v>2742</v>
      </c>
      <c r="D2428" s="18">
        <v>98556</v>
      </c>
    </row>
    <row r="2429" spans="3:4" ht="13.5" x14ac:dyDescent="0.25">
      <c r="C2429" s="19" t="s">
        <v>2743</v>
      </c>
      <c r="D2429" s="18">
        <v>98558</v>
      </c>
    </row>
    <row r="2430" spans="3:4" ht="13.5" x14ac:dyDescent="0.25">
      <c r="C2430" s="19" t="s">
        <v>2744</v>
      </c>
      <c r="D2430" s="18">
        <v>98559</v>
      </c>
    </row>
    <row r="2431" spans="3:4" ht="13.5" x14ac:dyDescent="0.25">
      <c r="C2431" s="19" t="s">
        <v>2745</v>
      </c>
      <c r="D2431" s="18">
        <v>68053</v>
      </c>
    </row>
    <row r="2432" spans="3:4" ht="13.5" x14ac:dyDescent="0.25">
      <c r="C2432" s="19" t="s">
        <v>2746</v>
      </c>
      <c r="D2432" s="18" t="s">
        <v>2747</v>
      </c>
    </row>
    <row r="2433" spans="3:4" ht="13.5" x14ac:dyDescent="0.25">
      <c r="C2433" s="19" t="s">
        <v>2748</v>
      </c>
      <c r="D2433" s="18">
        <v>98546</v>
      </c>
    </row>
    <row r="2434" spans="3:4" ht="13.5" x14ac:dyDescent="0.25">
      <c r="C2434" s="19" t="s">
        <v>2749</v>
      </c>
      <c r="D2434" s="18">
        <v>98547</v>
      </c>
    </row>
    <row r="2435" spans="3:4" ht="13.5" x14ac:dyDescent="0.25">
      <c r="C2435" s="19" t="s">
        <v>2750</v>
      </c>
      <c r="D2435" s="18" t="s">
        <v>2751</v>
      </c>
    </row>
    <row r="2436" spans="3:4" ht="13.5" x14ac:dyDescent="0.25">
      <c r="C2436" s="19" t="s">
        <v>2752</v>
      </c>
      <c r="D2436" s="18" t="s">
        <v>2753</v>
      </c>
    </row>
    <row r="2437" spans="3:4" ht="13.5" x14ac:dyDescent="0.25">
      <c r="C2437" s="19" t="s">
        <v>2754</v>
      </c>
      <c r="D2437" s="18" t="s">
        <v>2755</v>
      </c>
    </row>
    <row r="2438" spans="3:4" ht="13.5" x14ac:dyDescent="0.25">
      <c r="C2438" s="19" t="s">
        <v>2756</v>
      </c>
      <c r="D2438" s="18">
        <v>98557</v>
      </c>
    </row>
    <row r="2439" spans="3:4" ht="13.5" x14ac:dyDescent="0.25">
      <c r="C2439" s="19" t="s">
        <v>2757</v>
      </c>
      <c r="D2439" s="18" t="s">
        <v>2758</v>
      </c>
    </row>
    <row r="2440" spans="3:4" ht="13.5" x14ac:dyDescent="0.25">
      <c r="C2440" s="19" t="s">
        <v>2759</v>
      </c>
      <c r="D2440" s="18" t="s">
        <v>2760</v>
      </c>
    </row>
    <row r="2441" spans="3:4" ht="13.5" x14ac:dyDescent="0.25">
      <c r="C2441" s="19" t="s">
        <v>2761</v>
      </c>
      <c r="D2441" s="18">
        <v>72124</v>
      </c>
    </row>
    <row r="2442" spans="3:4" ht="13.5" x14ac:dyDescent="0.25">
      <c r="C2442" s="19" t="s">
        <v>2762</v>
      </c>
      <c r="D2442" s="18" t="s">
        <v>2763</v>
      </c>
    </row>
    <row r="2443" spans="3:4" ht="13.5" x14ac:dyDescent="0.25">
      <c r="C2443" s="19" t="s">
        <v>2764</v>
      </c>
      <c r="D2443" s="18" t="s">
        <v>2765</v>
      </c>
    </row>
    <row r="2444" spans="3:4" ht="13.5" x14ac:dyDescent="0.25">
      <c r="C2444" s="19" t="s">
        <v>2766</v>
      </c>
      <c r="D2444" s="18">
        <v>98563</v>
      </c>
    </row>
    <row r="2445" spans="3:4" ht="13.5" x14ac:dyDescent="0.25">
      <c r="C2445" s="19" t="s">
        <v>2767</v>
      </c>
      <c r="D2445" s="18">
        <v>98564</v>
      </c>
    </row>
    <row r="2446" spans="3:4" ht="13.5" x14ac:dyDescent="0.25">
      <c r="C2446" s="19" t="s">
        <v>2768</v>
      </c>
      <c r="D2446" s="18">
        <v>98565</v>
      </c>
    </row>
    <row r="2447" spans="3:4" ht="13.5" x14ac:dyDescent="0.25">
      <c r="C2447" s="19" t="s">
        <v>2769</v>
      </c>
      <c r="D2447" s="18">
        <v>98566</v>
      </c>
    </row>
    <row r="2448" spans="3:4" ht="13.5" x14ac:dyDescent="0.25">
      <c r="C2448" s="19" t="s">
        <v>2770</v>
      </c>
      <c r="D2448" s="18">
        <v>98567</v>
      </c>
    </row>
    <row r="2449" spans="3:4" ht="13.5" x14ac:dyDescent="0.25">
      <c r="C2449" s="19" t="s">
        <v>2771</v>
      </c>
      <c r="D2449" s="18">
        <v>98568</v>
      </c>
    </row>
    <row r="2450" spans="3:4" ht="13.5" x14ac:dyDescent="0.25">
      <c r="C2450" s="19" t="s">
        <v>2772</v>
      </c>
      <c r="D2450" s="18">
        <v>98569</v>
      </c>
    </row>
    <row r="2451" spans="3:4" ht="13.5" x14ac:dyDescent="0.25">
      <c r="C2451" s="19" t="s">
        <v>2773</v>
      </c>
      <c r="D2451" s="18">
        <v>98570</v>
      </c>
    </row>
    <row r="2452" spans="3:4" ht="13.5" x14ac:dyDescent="0.25">
      <c r="C2452" s="19" t="s">
        <v>2774</v>
      </c>
      <c r="D2452" s="18">
        <v>98571</v>
      </c>
    </row>
    <row r="2453" spans="3:4" ht="13.5" x14ac:dyDescent="0.25">
      <c r="C2453" s="19" t="s">
        <v>2775</v>
      </c>
      <c r="D2453" s="18">
        <v>98572</v>
      </c>
    </row>
    <row r="2454" spans="3:4" ht="13.5" x14ac:dyDescent="0.25">
      <c r="C2454" s="19" t="s">
        <v>2776</v>
      </c>
      <c r="D2454" s="18">
        <v>98573</v>
      </c>
    </row>
    <row r="2455" spans="3:4" ht="13.5" x14ac:dyDescent="0.25">
      <c r="C2455" s="19" t="s">
        <v>2777</v>
      </c>
      <c r="D2455" s="18" t="s">
        <v>2778</v>
      </c>
    </row>
    <row r="2456" spans="3:4" ht="13.5" x14ac:dyDescent="0.25">
      <c r="C2456" s="19" t="s">
        <v>2779</v>
      </c>
      <c r="D2456" s="18" t="s">
        <v>2780</v>
      </c>
    </row>
    <row r="2457" spans="3:4" ht="13.5" x14ac:dyDescent="0.25">
      <c r="C2457" s="19" t="s">
        <v>2781</v>
      </c>
      <c r="D2457" s="18">
        <v>91831</v>
      </c>
    </row>
    <row r="2458" spans="3:4" ht="13.5" x14ac:dyDescent="0.25">
      <c r="C2458" s="19" t="s">
        <v>2782</v>
      </c>
      <c r="D2458" s="18">
        <v>91833</v>
      </c>
    </row>
    <row r="2459" spans="3:4" ht="13.5" x14ac:dyDescent="0.25">
      <c r="C2459" s="19" t="s">
        <v>2783</v>
      </c>
      <c r="D2459" s="18">
        <v>91834</v>
      </c>
    </row>
    <row r="2460" spans="3:4" ht="13.5" x14ac:dyDescent="0.25">
      <c r="C2460" s="19" t="s">
        <v>2784</v>
      </c>
      <c r="D2460" s="18">
        <v>91835</v>
      </c>
    </row>
    <row r="2461" spans="3:4" ht="13.5" x14ac:dyDescent="0.25">
      <c r="C2461" s="19" t="s">
        <v>2785</v>
      </c>
      <c r="D2461" s="18">
        <v>91836</v>
      </c>
    </row>
    <row r="2462" spans="3:4" ht="13.5" x14ac:dyDescent="0.25">
      <c r="C2462" s="19" t="s">
        <v>2786</v>
      </c>
      <c r="D2462" s="18">
        <v>91837</v>
      </c>
    </row>
    <row r="2463" spans="3:4" ht="13.5" x14ac:dyDescent="0.25">
      <c r="C2463" s="19" t="s">
        <v>2787</v>
      </c>
      <c r="D2463" s="18">
        <v>91839</v>
      </c>
    </row>
    <row r="2464" spans="3:4" ht="13.5" x14ac:dyDescent="0.25">
      <c r="C2464" s="19" t="s">
        <v>2788</v>
      </c>
      <c r="D2464" s="18">
        <v>91840</v>
      </c>
    </row>
    <row r="2465" spans="3:4" ht="13.5" x14ac:dyDescent="0.25">
      <c r="C2465" s="19" t="s">
        <v>2789</v>
      </c>
      <c r="D2465" s="18">
        <v>91841</v>
      </c>
    </row>
    <row r="2466" spans="3:4" ht="13.5" x14ac:dyDescent="0.25">
      <c r="C2466" s="19" t="s">
        <v>2790</v>
      </c>
      <c r="D2466" s="18">
        <v>91842</v>
      </c>
    </row>
    <row r="2467" spans="3:4" ht="13.5" x14ac:dyDescent="0.25">
      <c r="C2467" s="19" t="s">
        <v>2791</v>
      </c>
      <c r="D2467" s="18">
        <v>91843</v>
      </c>
    </row>
    <row r="2468" spans="3:4" ht="13.5" x14ac:dyDescent="0.25">
      <c r="C2468" s="19" t="s">
        <v>2792</v>
      </c>
      <c r="D2468" s="18">
        <v>91844</v>
      </c>
    </row>
    <row r="2469" spans="3:4" ht="13.5" x14ac:dyDescent="0.25">
      <c r="C2469" s="19" t="s">
        <v>2793</v>
      </c>
      <c r="D2469" s="18">
        <v>91845</v>
      </c>
    </row>
    <row r="2470" spans="3:4" ht="13.5" x14ac:dyDescent="0.25">
      <c r="C2470" s="19" t="s">
        <v>2794</v>
      </c>
      <c r="D2470" s="18">
        <v>91846</v>
      </c>
    </row>
    <row r="2471" spans="3:4" ht="13.5" x14ac:dyDescent="0.25">
      <c r="C2471" s="19" t="s">
        <v>2795</v>
      </c>
      <c r="D2471" s="18">
        <v>91847</v>
      </c>
    </row>
    <row r="2472" spans="3:4" ht="13.5" x14ac:dyDescent="0.25">
      <c r="C2472" s="19" t="s">
        <v>2796</v>
      </c>
      <c r="D2472" s="18">
        <v>91849</v>
      </c>
    </row>
    <row r="2473" spans="3:4" ht="13.5" x14ac:dyDescent="0.25">
      <c r="C2473" s="19" t="s">
        <v>2797</v>
      </c>
      <c r="D2473" s="18">
        <v>91850</v>
      </c>
    </row>
    <row r="2474" spans="3:4" ht="13.5" x14ac:dyDescent="0.25">
      <c r="C2474" s="19" t="s">
        <v>2798</v>
      </c>
      <c r="D2474" s="18">
        <v>91851</v>
      </c>
    </row>
    <row r="2475" spans="3:4" ht="13.5" x14ac:dyDescent="0.25">
      <c r="C2475" s="19" t="s">
        <v>2799</v>
      </c>
      <c r="D2475" s="18">
        <v>91852</v>
      </c>
    </row>
    <row r="2476" spans="3:4" ht="13.5" x14ac:dyDescent="0.25">
      <c r="C2476" s="19" t="s">
        <v>2800</v>
      </c>
      <c r="D2476" s="18">
        <v>91853</v>
      </c>
    </row>
    <row r="2477" spans="3:4" ht="13.5" x14ac:dyDescent="0.25">
      <c r="C2477" s="19" t="s">
        <v>2801</v>
      </c>
      <c r="D2477" s="18">
        <v>91854</v>
      </c>
    </row>
    <row r="2478" spans="3:4" ht="13.5" x14ac:dyDescent="0.25">
      <c r="C2478" s="19" t="s">
        <v>2802</v>
      </c>
      <c r="D2478" s="18">
        <v>91855</v>
      </c>
    </row>
    <row r="2479" spans="3:4" ht="13.5" x14ac:dyDescent="0.25">
      <c r="C2479" s="19" t="s">
        <v>2803</v>
      </c>
      <c r="D2479" s="18">
        <v>91856</v>
      </c>
    </row>
    <row r="2480" spans="3:4" ht="13.5" x14ac:dyDescent="0.25">
      <c r="C2480" s="19" t="s">
        <v>2804</v>
      </c>
      <c r="D2480" s="18">
        <v>91857</v>
      </c>
    </row>
    <row r="2481" spans="3:4" ht="13.5" x14ac:dyDescent="0.25">
      <c r="C2481" s="19" t="s">
        <v>2805</v>
      </c>
      <c r="D2481" s="18">
        <v>91859</v>
      </c>
    </row>
    <row r="2482" spans="3:4" ht="13.5" x14ac:dyDescent="0.25">
      <c r="C2482" s="19" t="s">
        <v>2806</v>
      </c>
      <c r="D2482" s="18">
        <v>91860</v>
      </c>
    </row>
    <row r="2483" spans="3:4" ht="13.5" x14ac:dyDescent="0.25">
      <c r="C2483" s="19" t="s">
        <v>2807</v>
      </c>
      <c r="D2483" s="18">
        <v>91861</v>
      </c>
    </row>
    <row r="2484" spans="3:4" ht="13.5" x14ac:dyDescent="0.25">
      <c r="C2484" s="19" t="s">
        <v>2808</v>
      </c>
      <c r="D2484" s="18">
        <v>91862</v>
      </c>
    </row>
    <row r="2485" spans="3:4" ht="13.5" x14ac:dyDescent="0.25">
      <c r="C2485" s="19" t="s">
        <v>2809</v>
      </c>
      <c r="D2485" s="18">
        <v>91863</v>
      </c>
    </row>
    <row r="2486" spans="3:4" ht="13.5" x14ac:dyDescent="0.25">
      <c r="C2486" s="19" t="s">
        <v>2810</v>
      </c>
      <c r="D2486" s="18">
        <v>91864</v>
      </c>
    </row>
    <row r="2487" spans="3:4" ht="13.5" x14ac:dyDescent="0.25">
      <c r="C2487" s="19" t="s">
        <v>2811</v>
      </c>
      <c r="D2487" s="18">
        <v>91865</v>
      </c>
    </row>
    <row r="2488" spans="3:4" ht="13.5" x14ac:dyDescent="0.25">
      <c r="C2488" s="19" t="s">
        <v>2812</v>
      </c>
      <c r="D2488" s="18">
        <v>91866</v>
      </c>
    </row>
    <row r="2489" spans="3:4" ht="13.5" x14ac:dyDescent="0.25">
      <c r="C2489" s="19" t="s">
        <v>2813</v>
      </c>
      <c r="D2489" s="18">
        <v>91867</v>
      </c>
    </row>
    <row r="2490" spans="3:4" ht="13.5" x14ac:dyDescent="0.25">
      <c r="C2490" s="19" t="s">
        <v>2814</v>
      </c>
      <c r="D2490" s="18">
        <v>91868</v>
      </c>
    </row>
    <row r="2491" spans="3:4" ht="13.5" x14ac:dyDescent="0.25">
      <c r="C2491" s="19" t="s">
        <v>2815</v>
      </c>
      <c r="D2491" s="18">
        <v>91869</v>
      </c>
    </row>
    <row r="2492" spans="3:4" ht="13.5" x14ac:dyDescent="0.25">
      <c r="C2492" s="19" t="s">
        <v>2816</v>
      </c>
      <c r="D2492" s="18">
        <v>91870</v>
      </c>
    </row>
    <row r="2493" spans="3:4" ht="13.5" x14ac:dyDescent="0.25">
      <c r="C2493" s="19" t="s">
        <v>2817</v>
      </c>
      <c r="D2493" s="18">
        <v>91871</v>
      </c>
    </row>
    <row r="2494" spans="3:4" ht="13.5" x14ac:dyDescent="0.25">
      <c r="C2494" s="19" t="s">
        <v>2818</v>
      </c>
      <c r="D2494" s="18">
        <v>91872</v>
      </c>
    </row>
    <row r="2495" spans="3:4" ht="13.5" x14ac:dyDescent="0.25">
      <c r="C2495" s="19" t="s">
        <v>2819</v>
      </c>
      <c r="D2495" s="18">
        <v>91873</v>
      </c>
    </row>
    <row r="2496" spans="3:4" ht="13.5" x14ac:dyDescent="0.25">
      <c r="C2496" s="19" t="s">
        <v>2820</v>
      </c>
      <c r="D2496" s="18">
        <v>93008</v>
      </c>
    </row>
    <row r="2497" spans="3:4" ht="13.5" x14ac:dyDescent="0.25">
      <c r="C2497" s="19" t="s">
        <v>2821</v>
      </c>
      <c r="D2497" s="18">
        <v>93009</v>
      </c>
    </row>
    <row r="2498" spans="3:4" ht="13.5" x14ac:dyDescent="0.25">
      <c r="C2498" s="19" t="s">
        <v>2822</v>
      </c>
      <c r="D2498" s="18">
        <v>93010</v>
      </c>
    </row>
    <row r="2499" spans="3:4" ht="13.5" x14ac:dyDescent="0.25">
      <c r="C2499" s="19" t="s">
        <v>2823</v>
      </c>
      <c r="D2499" s="18">
        <v>93011</v>
      </c>
    </row>
    <row r="2500" spans="3:4" ht="13.5" x14ac:dyDescent="0.25">
      <c r="C2500" s="19" t="s">
        <v>2824</v>
      </c>
      <c r="D2500" s="18">
        <v>93012</v>
      </c>
    </row>
    <row r="2501" spans="3:4" ht="13.5" x14ac:dyDescent="0.25">
      <c r="C2501" s="19" t="s">
        <v>2825</v>
      </c>
      <c r="D2501" s="18">
        <v>95726</v>
      </c>
    </row>
    <row r="2502" spans="3:4" ht="13.5" x14ac:dyDescent="0.25">
      <c r="C2502" s="19" t="s">
        <v>2826</v>
      </c>
      <c r="D2502" s="18">
        <v>95727</v>
      </c>
    </row>
    <row r="2503" spans="3:4" ht="13.5" x14ac:dyDescent="0.25">
      <c r="C2503" s="19" t="s">
        <v>2827</v>
      </c>
      <c r="D2503" s="18">
        <v>95728</v>
      </c>
    </row>
    <row r="2504" spans="3:4" ht="13.5" x14ac:dyDescent="0.25">
      <c r="C2504" s="19" t="s">
        <v>2828</v>
      </c>
      <c r="D2504" s="18">
        <v>95729</v>
      </c>
    </row>
    <row r="2505" spans="3:4" ht="13.5" x14ac:dyDescent="0.25">
      <c r="C2505" s="19" t="s">
        <v>2829</v>
      </c>
      <c r="D2505" s="18">
        <v>95730</v>
      </c>
    </row>
    <row r="2506" spans="3:4" ht="13.5" x14ac:dyDescent="0.25">
      <c r="C2506" s="19" t="s">
        <v>2830</v>
      </c>
      <c r="D2506" s="18">
        <v>95731</v>
      </c>
    </row>
    <row r="2507" spans="3:4" ht="13.5" x14ac:dyDescent="0.25">
      <c r="C2507" s="19" t="s">
        <v>2831</v>
      </c>
      <c r="D2507" s="18">
        <v>95732</v>
      </c>
    </row>
    <row r="2508" spans="3:4" ht="13.5" x14ac:dyDescent="0.25">
      <c r="C2508" s="19" t="s">
        <v>2832</v>
      </c>
      <c r="D2508" s="18">
        <v>95745</v>
      </c>
    </row>
    <row r="2509" spans="3:4" ht="13.5" x14ac:dyDescent="0.25">
      <c r="C2509" s="19" t="s">
        <v>2833</v>
      </c>
      <c r="D2509" s="18">
        <v>95746</v>
      </c>
    </row>
    <row r="2510" spans="3:4" ht="13.5" x14ac:dyDescent="0.25">
      <c r="C2510" s="19" t="s">
        <v>2834</v>
      </c>
      <c r="D2510" s="18">
        <v>95747</v>
      </c>
    </row>
    <row r="2511" spans="3:4" ht="13.5" x14ac:dyDescent="0.25">
      <c r="C2511" s="19" t="s">
        <v>2835</v>
      </c>
      <c r="D2511" s="18">
        <v>95748</v>
      </c>
    </row>
    <row r="2512" spans="3:4" ht="13.5" x14ac:dyDescent="0.25">
      <c r="C2512" s="19" t="s">
        <v>2836</v>
      </c>
      <c r="D2512" s="18">
        <v>95749</v>
      </c>
    </row>
    <row r="2513" spans="3:4" ht="13.5" x14ac:dyDescent="0.25">
      <c r="C2513" s="19" t="s">
        <v>2837</v>
      </c>
      <c r="D2513" s="18">
        <v>95750</v>
      </c>
    </row>
    <row r="2514" spans="3:4" ht="13.5" x14ac:dyDescent="0.25">
      <c r="C2514" s="19" t="s">
        <v>2838</v>
      </c>
      <c r="D2514" s="18">
        <v>95751</v>
      </c>
    </row>
    <row r="2515" spans="3:4" ht="13.5" x14ac:dyDescent="0.25">
      <c r="C2515" s="19" t="s">
        <v>2839</v>
      </c>
      <c r="D2515" s="18">
        <v>95752</v>
      </c>
    </row>
    <row r="2516" spans="3:4" ht="13.5" x14ac:dyDescent="0.25">
      <c r="C2516" s="19" t="s">
        <v>2840</v>
      </c>
      <c r="D2516" s="18">
        <v>97667</v>
      </c>
    </row>
    <row r="2517" spans="3:4" ht="13.5" x14ac:dyDescent="0.25">
      <c r="C2517" s="19" t="s">
        <v>2841</v>
      </c>
      <c r="D2517" s="18">
        <v>97668</v>
      </c>
    </row>
    <row r="2518" spans="3:4" ht="13.5" x14ac:dyDescent="0.25">
      <c r="C2518" s="19" t="s">
        <v>2842</v>
      </c>
      <c r="D2518" s="18">
        <v>97669</v>
      </c>
    </row>
    <row r="2519" spans="3:4" ht="13.5" x14ac:dyDescent="0.25">
      <c r="C2519" s="19" t="s">
        <v>2843</v>
      </c>
      <c r="D2519" s="18">
        <v>97670</v>
      </c>
    </row>
    <row r="2520" spans="3:4" ht="13.5" x14ac:dyDescent="0.25">
      <c r="C2520" s="19" t="s">
        <v>2844</v>
      </c>
      <c r="D2520" s="18">
        <v>72263</v>
      </c>
    </row>
    <row r="2521" spans="3:4" ht="13.5" x14ac:dyDescent="0.25">
      <c r="C2521" s="19" t="s">
        <v>2845</v>
      </c>
      <c r="D2521" s="18">
        <v>72271</v>
      </c>
    </row>
    <row r="2522" spans="3:4" ht="13.5" x14ac:dyDescent="0.25">
      <c r="C2522" s="19" t="s">
        <v>2846</v>
      </c>
      <c r="D2522" s="18">
        <v>72272</v>
      </c>
    </row>
    <row r="2523" spans="3:4" ht="13.5" x14ac:dyDescent="0.25">
      <c r="C2523" s="19" t="s">
        <v>2847</v>
      </c>
      <c r="D2523" s="18" t="s">
        <v>2848</v>
      </c>
    </row>
    <row r="2524" spans="3:4" ht="13.5" x14ac:dyDescent="0.25">
      <c r="C2524" s="19" t="s">
        <v>2849</v>
      </c>
      <c r="D2524" s="18" t="s">
        <v>2850</v>
      </c>
    </row>
    <row r="2525" spans="3:4" ht="13.5" x14ac:dyDescent="0.25">
      <c r="C2525" s="19" t="s">
        <v>2851</v>
      </c>
      <c r="D2525" s="18" t="s">
        <v>2852</v>
      </c>
    </row>
    <row r="2526" spans="3:4" ht="13.5" x14ac:dyDescent="0.25">
      <c r="C2526" s="19" t="s">
        <v>2853</v>
      </c>
      <c r="D2526" s="18" t="s">
        <v>2854</v>
      </c>
    </row>
    <row r="2527" spans="3:4" ht="13.5" x14ac:dyDescent="0.25">
      <c r="C2527" s="19" t="s">
        <v>2855</v>
      </c>
      <c r="D2527" s="18">
        <v>83377</v>
      </c>
    </row>
    <row r="2528" spans="3:4" ht="13.5" x14ac:dyDescent="0.25">
      <c r="C2528" s="19" t="s">
        <v>2856</v>
      </c>
      <c r="D2528" s="18">
        <v>91874</v>
      </c>
    </row>
    <row r="2529" spans="3:4" ht="13.5" x14ac:dyDescent="0.25">
      <c r="C2529" s="19" t="s">
        <v>2857</v>
      </c>
      <c r="D2529" s="18">
        <v>91875</v>
      </c>
    </row>
    <row r="2530" spans="3:4" ht="13.5" x14ac:dyDescent="0.25">
      <c r="C2530" s="19" t="s">
        <v>2858</v>
      </c>
      <c r="D2530" s="18">
        <v>91876</v>
      </c>
    </row>
    <row r="2531" spans="3:4" ht="13.5" x14ac:dyDescent="0.25">
      <c r="C2531" s="19" t="s">
        <v>2859</v>
      </c>
      <c r="D2531" s="18">
        <v>91877</v>
      </c>
    </row>
    <row r="2532" spans="3:4" ht="13.5" x14ac:dyDescent="0.25">
      <c r="C2532" s="19" t="s">
        <v>2860</v>
      </c>
      <c r="D2532" s="18">
        <v>91878</v>
      </c>
    </row>
    <row r="2533" spans="3:4" ht="13.5" x14ac:dyDescent="0.25">
      <c r="C2533" s="19" t="s">
        <v>2861</v>
      </c>
      <c r="D2533" s="18">
        <v>91879</v>
      </c>
    </row>
    <row r="2534" spans="3:4" ht="13.5" x14ac:dyDescent="0.25">
      <c r="C2534" s="19" t="s">
        <v>2862</v>
      </c>
      <c r="D2534" s="18">
        <v>91880</v>
      </c>
    </row>
    <row r="2535" spans="3:4" ht="13.5" x14ac:dyDescent="0.25">
      <c r="C2535" s="19" t="s">
        <v>2863</v>
      </c>
      <c r="D2535" s="18">
        <v>91881</v>
      </c>
    </row>
    <row r="2536" spans="3:4" ht="13.5" x14ac:dyDescent="0.25">
      <c r="C2536" s="19" t="s">
        <v>2864</v>
      </c>
      <c r="D2536" s="18">
        <v>91882</v>
      </c>
    </row>
    <row r="2537" spans="3:4" ht="13.5" x14ac:dyDescent="0.25">
      <c r="C2537" s="19" t="s">
        <v>2865</v>
      </c>
      <c r="D2537" s="18">
        <v>91884</v>
      </c>
    </row>
    <row r="2538" spans="3:4" ht="13.5" x14ac:dyDescent="0.25">
      <c r="C2538" s="19" t="s">
        <v>2866</v>
      </c>
      <c r="D2538" s="18">
        <v>91885</v>
      </c>
    </row>
    <row r="2539" spans="3:4" ht="13.5" x14ac:dyDescent="0.25">
      <c r="C2539" s="19" t="s">
        <v>2867</v>
      </c>
      <c r="D2539" s="18">
        <v>91886</v>
      </c>
    </row>
    <row r="2540" spans="3:4" ht="13.5" x14ac:dyDescent="0.25">
      <c r="C2540" s="19" t="s">
        <v>2868</v>
      </c>
      <c r="D2540" s="18">
        <v>91887</v>
      </c>
    </row>
    <row r="2541" spans="3:4" ht="13.5" x14ac:dyDescent="0.25">
      <c r="C2541" s="19" t="s">
        <v>2869</v>
      </c>
      <c r="D2541" s="18">
        <v>91889</v>
      </c>
    </row>
    <row r="2542" spans="3:4" ht="13.5" x14ac:dyDescent="0.25">
      <c r="C2542" s="19" t="s">
        <v>2870</v>
      </c>
      <c r="D2542" s="18">
        <v>91890</v>
      </c>
    </row>
    <row r="2543" spans="3:4" ht="13.5" x14ac:dyDescent="0.25">
      <c r="C2543" s="19" t="s">
        <v>2871</v>
      </c>
      <c r="D2543" s="18">
        <v>91892</v>
      </c>
    </row>
    <row r="2544" spans="3:4" ht="13.5" x14ac:dyDescent="0.25">
      <c r="C2544" s="19" t="s">
        <v>2872</v>
      </c>
      <c r="D2544" s="18">
        <v>91893</v>
      </c>
    </row>
    <row r="2545" spans="3:4" ht="13.5" x14ac:dyDescent="0.25">
      <c r="C2545" s="19" t="s">
        <v>2873</v>
      </c>
      <c r="D2545" s="18">
        <v>91895</v>
      </c>
    </row>
    <row r="2546" spans="3:4" ht="13.5" x14ac:dyDescent="0.25">
      <c r="C2546" s="19" t="s">
        <v>2874</v>
      </c>
      <c r="D2546" s="18">
        <v>91896</v>
      </c>
    </row>
    <row r="2547" spans="3:4" ht="13.5" x14ac:dyDescent="0.25">
      <c r="C2547" s="19" t="s">
        <v>2875</v>
      </c>
      <c r="D2547" s="18">
        <v>91898</v>
      </c>
    </row>
    <row r="2548" spans="3:4" ht="13.5" x14ac:dyDescent="0.25">
      <c r="C2548" s="19" t="s">
        <v>2876</v>
      </c>
      <c r="D2548" s="18">
        <v>91899</v>
      </c>
    </row>
    <row r="2549" spans="3:4" ht="13.5" x14ac:dyDescent="0.25">
      <c r="C2549" s="19" t="s">
        <v>2877</v>
      </c>
      <c r="D2549" s="18">
        <v>91901</v>
      </c>
    </row>
    <row r="2550" spans="3:4" ht="13.5" x14ac:dyDescent="0.25">
      <c r="C2550" s="19" t="s">
        <v>2878</v>
      </c>
      <c r="D2550" s="18">
        <v>91902</v>
      </c>
    </row>
    <row r="2551" spans="3:4" ht="13.5" x14ac:dyDescent="0.25">
      <c r="C2551" s="19" t="s">
        <v>2879</v>
      </c>
      <c r="D2551" s="18">
        <v>91904</v>
      </c>
    </row>
    <row r="2552" spans="3:4" ht="13.5" x14ac:dyDescent="0.25">
      <c r="C2552" s="19" t="s">
        <v>2880</v>
      </c>
      <c r="D2552" s="18">
        <v>91905</v>
      </c>
    </row>
    <row r="2553" spans="3:4" ht="13.5" x14ac:dyDescent="0.25">
      <c r="C2553" s="19" t="s">
        <v>2881</v>
      </c>
      <c r="D2553" s="18">
        <v>91907</v>
      </c>
    </row>
    <row r="2554" spans="3:4" ht="13.5" x14ac:dyDescent="0.25">
      <c r="C2554" s="19" t="s">
        <v>2882</v>
      </c>
      <c r="D2554" s="18">
        <v>91908</v>
      </c>
    </row>
    <row r="2555" spans="3:4" ht="13.5" x14ac:dyDescent="0.25">
      <c r="C2555" s="19" t="s">
        <v>2883</v>
      </c>
      <c r="D2555" s="18">
        <v>91910</v>
      </c>
    </row>
    <row r="2556" spans="3:4" ht="13.5" x14ac:dyDescent="0.25">
      <c r="C2556" s="19" t="s">
        <v>2884</v>
      </c>
      <c r="D2556" s="18">
        <v>91911</v>
      </c>
    </row>
    <row r="2557" spans="3:4" ht="13.5" x14ac:dyDescent="0.25">
      <c r="C2557" s="19" t="s">
        <v>2885</v>
      </c>
      <c r="D2557" s="18">
        <v>91913</v>
      </c>
    </row>
    <row r="2558" spans="3:4" ht="13.5" x14ac:dyDescent="0.25">
      <c r="C2558" s="19" t="s">
        <v>2886</v>
      </c>
      <c r="D2558" s="18">
        <v>91914</v>
      </c>
    </row>
    <row r="2559" spans="3:4" ht="13.5" x14ac:dyDescent="0.25">
      <c r="C2559" s="19" t="s">
        <v>2887</v>
      </c>
      <c r="D2559" s="18">
        <v>91916</v>
      </c>
    </row>
    <row r="2560" spans="3:4" ht="13.5" x14ac:dyDescent="0.25">
      <c r="C2560" s="19" t="s">
        <v>2888</v>
      </c>
      <c r="D2560" s="18">
        <v>91917</v>
      </c>
    </row>
    <row r="2561" spans="3:4" ht="13.5" x14ac:dyDescent="0.25">
      <c r="C2561" s="19" t="s">
        <v>2889</v>
      </c>
      <c r="D2561" s="18">
        <v>91919</v>
      </c>
    </row>
    <row r="2562" spans="3:4" ht="13.5" x14ac:dyDescent="0.25">
      <c r="C2562" s="19" t="s">
        <v>2890</v>
      </c>
      <c r="D2562" s="18">
        <v>91920</v>
      </c>
    </row>
    <row r="2563" spans="3:4" ht="13.5" x14ac:dyDescent="0.25">
      <c r="C2563" s="19" t="s">
        <v>2891</v>
      </c>
      <c r="D2563" s="18">
        <v>91922</v>
      </c>
    </row>
    <row r="2564" spans="3:4" ht="13.5" x14ac:dyDescent="0.25">
      <c r="C2564" s="19" t="s">
        <v>2892</v>
      </c>
      <c r="D2564" s="18">
        <v>93013</v>
      </c>
    </row>
    <row r="2565" spans="3:4" ht="13.5" x14ac:dyDescent="0.25">
      <c r="C2565" s="19" t="s">
        <v>2893</v>
      </c>
      <c r="D2565" s="18">
        <v>93014</v>
      </c>
    </row>
    <row r="2566" spans="3:4" ht="13.5" x14ac:dyDescent="0.25">
      <c r="C2566" s="19" t="s">
        <v>2894</v>
      </c>
      <c r="D2566" s="18">
        <v>93015</v>
      </c>
    </row>
    <row r="2567" spans="3:4" ht="13.5" x14ac:dyDescent="0.25">
      <c r="C2567" s="19" t="s">
        <v>2895</v>
      </c>
      <c r="D2567" s="18">
        <v>93016</v>
      </c>
    </row>
    <row r="2568" spans="3:4" ht="13.5" x14ac:dyDescent="0.25">
      <c r="C2568" s="19" t="s">
        <v>2896</v>
      </c>
      <c r="D2568" s="18">
        <v>93017</v>
      </c>
    </row>
    <row r="2569" spans="3:4" ht="13.5" x14ac:dyDescent="0.25">
      <c r="C2569" s="19" t="s">
        <v>2897</v>
      </c>
      <c r="D2569" s="18">
        <v>93018</v>
      </c>
    </row>
    <row r="2570" spans="3:4" ht="13.5" x14ac:dyDescent="0.25">
      <c r="C2570" s="19" t="s">
        <v>2898</v>
      </c>
      <c r="D2570" s="18">
        <v>93020</v>
      </c>
    </row>
    <row r="2571" spans="3:4" ht="13.5" x14ac:dyDescent="0.25">
      <c r="C2571" s="19" t="s">
        <v>2899</v>
      </c>
      <c r="D2571" s="18">
        <v>93022</v>
      </c>
    </row>
    <row r="2572" spans="3:4" ht="13.5" x14ac:dyDescent="0.25">
      <c r="C2572" s="19" t="s">
        <v>2900</v>
      </c>
      <c r="D2572" s="18">
        <v>93024</v>
      </c>
    </row>
    <row r="2573" spans="3:4" ht="13.5" x14ac:dyDescent="0.25">
      <c r="C2573" s="19" t="s">
        <v>2901</v>
      </c>
      <c r="D2573" s="18">
        <v>93026</v>
      </c>
    </row>
    <row r="2574" spans="3:4" ht="13.5" x14ac:dyDescent="0.25">
      <c r="C2574" s="19" t="s">
        <v>2902</v>
      </c>
      <c r="D2574" s="18">
        <v>95733</v>
      </c>
    </row>
    <row r="2575" spans="3:4" ht="13.5" x14ac:dyDescent="0.25">
      <c r="C2575" s="19" t="s">
        <v>2903</v>
      </c>
      <c r="D2575" s="18">
        <v>95734</v>
      </c>
    </row>
    <row r="2576" spans="3:4" ht="13.5" x14ac:dyDescent="0.25">
      <c r="C2576" s="19" t="s">
        <v>2904</v>
      </c>
      <c r="D2576" s="18">
        <v>95735</v>
      </c>
    </row>
    <row r="2577" spans="3:4" ht="13.5" x14ac:dyDescent="0.25">
      <c r="C2577" s="19" t="s">
        <v>2905</v>
      </c>
      <c r="D2577" s="18">
        <v>95736</v>
      </c>
    </row>
    <row r="2578" spans="3:4" ht="13.5" x14ac:dyDescent="0.25">
      <c r="C2578" s="19" t="s">
        <v>2906</v>
      </c>
      <c r="D2578" s="18">
        <v>95738</v>
      </c>
    </row>
    <row r="2579" spans="3:4" ht="13.5" x14ac:dyDescent="0.25">
      <c r="C2579" s="19" t="s">
        <v>2907</v>
      </c>
      <c r="D2579" s="18">
        <v>95753</v>
      </c>
    </row>
    <row r="2580" spans="3:4" ht="13.5" x14ac:dyDescent="0.25">
      <c r="C2580" s="19" t="s">
        <v>2908</v>
      </c>
      <c r="D2580" s="18">
        <v>95754</v>
      </c>
    </row>
    <row r="2581" spans="3:4" ht="13.5" x14ac:dyDescent="0.25">
      <c r="C2581" s="19" t="s">
        <v>2909</v>
      </c>
      <c r="D2581" s="18">
        <v>95755</v>
      </c>
    </row>
    <row r="2582" spans="3:4" ht="13.5" x14ac:dyDescent="0.25">
      <c r="C2582" s="19" t="s">
        <v>2910</v>
      </c>
      <c r="D2582" s="18">
        <v>95756</v>
      </c>
    </row>
    <row r="2583" spans="3:4" ht="13.5" x14ac:dyDescent="0.25">
      <c r="C2583" s="19" t="s">
        <v>2911</v>
      </c>
      <c r="D2583" s="18">
        <v>95757</v>
      </c>
    </row>
    <row r="2584" spans="3:4" ht="13.5" x14ac:dyDescent="0.25">
      <c r="C2584" s="19" t="s">
        <v>2912</v>
      </c>
      <c r="D2584" s="18">
        <v>95758</v>
      </c>
    </row>
    <row r="2585" spans="3:4" ht="13.5" x14ac:dyDescent="0.25">
      <c r="C2585" s="19" t="s">
        <v>2913</v>
      </c>
      <c r="D2585" s="18">
        <v>95759</v>
      </c>
    </row>
    <row r="2586" spans="3:4" ht="13.5" x14ac:dyDescent="0.25">
      <c r="C2586" s="19" t="s">
        <v>2914</v>
      </c>
      <c r="D2586" s="18">
        <v>95760</v>
      </c>
    </row>
    <row r="2587" spans="3:4" ht="13.5" x14ac:dyDescent="0.25">
      <c r="C2587" s="19" t="s">
        <v>2915</v>
      </c>
      <c r="D2587" s="18">
        <v>97559</v>
      </c>
    </row>
    <row r="2588" spans="3:4" ht="13.5" x14ac:dyDescent="0.25">
      <c r="C2588" s="19" t="s">
        <v>2916</v>
      </c>
      <c r="D2588" s="18">
        <v>97562</v>
      </c>
    </row>
    <row r="2589" spans="3:4" ht="13.5" x14ac:dyDescent="0.25">
      <c r="C2589" s="19" t="s">
        <v>2917</v>
      </c>
      <c r="D2589" s="18">
        <v>97564</v>
      </c>
    </row>
    <row r="2590" spans="3:4" ht="13.5" x14ac:dyDescent="0.25">
      <c r="C2590" s="19" t="s">
        <v>2918</v>
      </c>
      <c r="D2590" s="18">
        <v>91924</v>
      </c>
    </row>
    <row r="2591" spans="3:4" ht="13.5" x14ac:dyDescent="0.25">
      <c r="C2591" s="19" t="s">
        <v>2919</v>
      </c>
      <c r="D2591" s="18">
        <v>91925</v>
      </c>
    </row>
    <row r="2592" spans="3:4" ht="13.5" x14ac:dyDescent="0.25">
      <c r="C2592" s="19" t="s">
        <v>2920</v>
      </c>
      <c r="D2592" s="18">
        <v>91926</v>
      </c>
    </row>
    <row r="2593" spans="3:4" ht="13.5" x14ac:dyDescent="0.25">
      <c r="C2593" s="19" t="s">
        <v>2921</v>
      </c>
      <c r="D2593" s="18">
        <v>91927</v>
      </c>
    </row>
    <row r="2594" spans="3:4" ht="13.5" x14ac:dyDescent="0.25">
      <c r="C2594" s="19" t="s">
        <v>2922</v>
      </c>
      <c r="D2594" s="18">
        <v>91928</v>
      </c>
    </row>
    <row r="2595" spans="3:4" ht="13.5" x14ac:dyDescent="0.25">
      <c r="C2595" s="19" t="s">
        <v>2923</v>
      </c>
      <c r="D2595" s="18">
        <v>91929</v>
      </c>
    </row>
    <row r="2596" spans="3:4" ht="13.5" x14ac:dyDescent="0.25">
      <c r="C2596" s="19" t="s">
        <v>2924</v>
      </c>
      <c r="D2596" s="18">
        <v>91930</v>
      </c>
    </row>
    <row r="2597" spans="3:4" ht="13.5" x14ac:dyDescent="0.25">
      <c r="C2597" s="19" t="s">
        <v>2925</v>
      </c>
      <c r="D2597" s="18">
        <v>91931</v>
      </c>
    </row>
    <row r="2598" spans="3:4" ht="13.5" x14ac:dyDescent="0.25">
      <c r="C2598" s="19" t="s">
        <v>2926</v>
      </c>
      <c r="D2598" s="18">
        <v>91932</v>
      </c>
    </row>
    <row r="2599" spans="3:4" ht="13.5" x14ac:dyDescent="0.25">
      <c r="C2599" s="19" t="s">
        <v>2927</v>
      </c>
      <c r="D2599" s="18">
        <v>91933</v>
      </c>
    </row>
    <row r="2600" spans="3:4" ht="13.5" x14ac:dyDescent="0.25">
      <c r="C2600" s="19" t="s">
        <v>2928</v>
      </c>
      <c r="D2600" s="18">
        <v>91934</v>
      </c>
    </row>
    <row r="2601" spans="3:4" ht="13.5" x14ac:dyDescent="0.25">
      <c r="C2601" s="19" t="s">
        <v>2929</v>
      </c>
      <c r="D2601" s="18">
        <v>91935</v>
      </c>
    </row>
    <row r="2602" spans="3:4" ht="13.5" x14ac:dyDescent="0.25">
      <c r="C2602" s="19" t="s">
        <v>2930</v>
      </c>
      <c r="D2602" s="18">
        <v>92979</v>
      </c>
    </row>
    <row r="2603" spans="3:4" ht="13.5" x14ac:dyDescent="0.25">
      <c r="C2603" s="19" t="s">
        <v>2931</v>
      </c>
      <c r="D2603" s="18">
        <v>92980</v>
      </c>
    </row>
    <row r="2604" spans="3:4" ht="13.5" x14ac:dyDescent="0.25">
      <c r="C2604" s="19" t="s">
        <v>2932</v>
      </c>
      <c r="D2604" s="18">
        <v>92981</v>
      </c>
    </row>
    <row r="2605" spans="3:4" ht="13.5" x14ac:dyDescent="0.25">
      <c r="C2605" s="19" t="s">
        <v>2933</v>
      </c>
      <c r="D2605" s="18">
        <v>92982</v>
      </c>
    </row>
    <row r="2606" spans="3:4" ht="13.5" x14ac:dyDescent="0.25">
      <c r="C2606" s="19" t="s">
        <v>2934</v>
      </c>
      <c r="D2606" s="18">
        <v>92983</v>
      </c>
    </row>
    <row r="2607" spans="3:4" ht="13.5" x14ac:dyDescent="0.25">
      <c r="C2607" s="19" t="s">
        <v>2935</v>
      </c>
      <c r="D2607" s="18">
        <v>92984</v>
      </c>
    </row>
    <row r="2608" spans="3:4" ht="13.5" x14ac:dyDescent="0.25">
      <c r="C2608" s="19" t="s">
        <v>2936</v>
      </c>
      <c r="D2608" s="18">
        <v>92985</v>
      </c>
    </row>
    <row r="2609" spans="3:4" ht="13.5" x14ac:dyDescent="0.25">
      <c r="C2609" s="19" t="s">
        <v>2937</v>
      </c>
      <c r="D2609" s="18">
        <v>92986</v>
      </c>
    </row>
    <row r="2610" spans="3:4" ht="13.5" x14ac:dyDescent="0.25">
      <c r="C2610" s="19" t="s">
        <v>2938</v>
      </c>
      <c r="D2610" s="18">
        <v>92987</v>
      </c>
    </row>
    <row r="2611" spans="3:4" ht="13.5" x14ac:dyDescent="0.25">
      <c r="C2611" s="19" t="s">
        <v>2939</v>
      </c>
      <c r="D2611" s="18">
        <v>92988</v>
      </c>
    </row>
    <row r="2612" spans="3:4" ht="13.5" x14ac:dyDescent="0.25">
      <c r="C2612" s="19" t="s">
        <v>2940</v>
      </c>
      <c r="D2612" s="18">
        <v>92989</v>
      </c>
    </row>
    <row r="2613" spans="3:4" ht="13.5" x14ac:dyDescent="0.25">
      <c r="C2613" s="19" t="s">
        <v>2941</v>
      </c>
      <c r="D2613" s="18">
        <v>92990</v>
      </c>
    </row>
    <row r="2614" spans="3:4" ht="13.5" x14ac:dyDescent="0.25">
      <c r="C2614" s="19" t="s">
        <v>2942</v>
      </c>
      <c r="D2614" s="18">
        <v>92991</v>
      </c>
    </row>
    <row r="2615" spans="3:4" ht="13.5" x14ac:dyDescent="0.25">
      <c r="C2615" s="19" t="s">
        <v>2943</v>
      </c>
      <c r="D2615" s="18">
        <v>92992</v>
      </c>
    </row>
    <row r="2616" spans="3:4" ht="13.5" x14ac:dyDescent="0.25">
      <c r="C2616" s="19" t="s">
        <v>2944</v>
      </c>
      <c r="D2616" s="18">
        <v>92993</v>
      </c>
    </row>
    <row r="2617" spans="3:4" ht="13.5" x14ac:dyDescent="0.25">
      <c r="C2617" s="19" t="s">
        <v>2945</v>
      </c>
      <c r="D2617" s="18">
        <v>92994</v>
      </c>
    </row>
    <row r="2618" spans="3:4" ht="13.5" x14ac:dyDescent="0.25">
      <c r="C2618" s="19" t="s">
        <v>2946</v>
      </c>
      <c r="D2618" s="18">
        <v>92995</v>
      </c>
    </row>
    <row r="2619" spans="3:4" ht="13.5" x14ac:dyDescent="0.25">
      <c r="C2619" s="19" t="s">
        <v>2947</v>
      </c>
      <c r="D2619" s="18">
        <v>92996</v>
      </c>
    </row>
    <row r="2620" spans="3:4" ht="13.5" x14ac:dyDescent="0.25">
      <c r="C2620" s="19" t="s">
        <v>2948</v>
      </c>
      <c r="D2620" s="18">
        <v>92997</v>
      </c>
    </row>
    <row r="2621" spans="3:4" ht="13.5" x14ac:dyDescent="0.25">
      <c r="C2621" s="19" t="s">
        <v>2949</v>
      </c>
      <c r="D2621" s="18">
        <v>92998</v>
      </c>
    </row>
    <row r="2622" spans="3:4" ht="13.5" x14ac:dyDescent="0.25">
      <c r="C2622" s="19" t="s">
        <v>2950</v>
      </c>
      <c r="D2622" s="18">
        <v>92999</v>
      </c>
    </row>
    <row r="2623" spans="3:4" ht="13.5" x14ac:dyDescent="0.25">
      <c r="C2623" s="19" t="s">
        <v>2951</v>
      </c>
      <c r="D2623" s="18">
        <v>93000</v>
      </c>
    </row>
    <row r="2624" spans="3:4" ht="13.5" x14ac:dyDescent="0.25">
      <c r="C2624" s="19" t="s">
        <v>2952</v>
      </c>
      <c r="D2624" s="18">
        <v>93001</v>
      </c>
    </row>
    <row r="2625" spans="3:4" ht="13.5" x14ac:dyDescent="0.25">
      <c r="C2625" s="19" t="s">
        <v>2953</v>
      </c>
      <c r="D2625" s="18">
        <v>93002</v>
      </c>
    </row>
    <row r="2626" spans="3:4" ht="13.5" x14ac:dyDescent="0.25">
      <c r="C2626" s="19" t="s">
        <v>2954</v>
      </c>
      <c r="D2626" s="18">
        <v>83446</v>
      </c>
    </row>
    <row r="2627" spans="3:4" ht="13.5" x14ac:dyDescent="0.25">
      <c r="C2627" s="19" t="s">
        <v>2955</v>
      </c>
      <c r="D2627" s="18">
        <v>91936</v>
      </c>
    </row>
    <row r="2628" spans="3:4" ht="13.5" x14ac:dyDescent="0.25">
      <c r="C2628" s="19" t="s">
        <v>2956</v>
      </c>
      <c r="D2628" s="18">
        <v>91937</v>
      </c>
    </row>
    <row r="2629" spans="3:4" ht="13.5" x14ac:dyDescent="0.25">
      <c r="C2629" s="19" t="s">
        <v>2957</v>
      </c>
      <c r="D2629" s="18">
        <v>91939</v>
      </c>
    </row>
    <row r="2630" spans="3:4" ht="13.5" x14ac:dyDescent="0.25">
      <c r="C2630" s="19" t="s">
        <v>2958</v>
      </c>
      <c r="D2630" s="18">
        <v>91940</v>
      </c>
    </row>
    <row r="2631" spans="3:4" ht="13.5" x14ac:dyDescent="0.25">
      <c r="C2631" s="19" t="s">
        <v>2959</v>
      </c>
      <c r="D2631" s="18">
        <v>91941</v>
      </c>
    </row>
    <row r="2632" spans="3:4" ht="13.5" x14ac:dyDescent="0.25">
      <c r="C2632" s="19" t="s">
        <v>2960</v>
      </c>
      <c r="D2632" s="18">
        <v>91942</v>
      </c>
    </row>
    <row r="2633" spans="3:4" ht="13.5" x14ac:dyDescent="0.25">
      <c r="C2633" s="19" t="s">
        <v>2961</v>
      </c>
      <c r="D2633" s="18">
        <v>91943</v>
      </c>
    </row>
    <row r="2634" spans="3:4" ht="13.5" x14ac:dyDescent="0.25">
      <c r="C2634" s="19" t="s">
        <v>2962</v>
      </c>
      <c r="D2634" s="18">
        <v>91944</v>
      </c>
    </row>
    <row r="2635" spans="3:4" ht="13.5" x14ac:dyDescent="0.25">
      <c r="C2635" s="19" t="s">
        <v>2963</v>
      </c>
      <c r="D2635" s="18">
        <v>92865</v>
      </c>
    </row>
    <row r="2636" spans="3:4" ht="13.5" x14ac:dyDescent="0.25">
      <c r="C2636" s="19" t="s">
        <v>2964</v>
      </c>
      <c r="D2636" s="18">
        <v>92866</v>
      </c>
    </row>
    <row r="2637" spans="3:4" ht="13.5" x14ac:dyDescent="0.25">
      <c r="C2637" s="19" t="s">
        <v>2965</v>
      </c>
      <c r="D2637" s="18">
        <v>92867</v>
      </c>
    </row>
    <row r="2638" spans="3:4" ht="13.5" x14ac:dyDescent="0.25">
      <c r="C2638" s="19" t="s">
        <v>2966</v>
      </c>
      <c r="D2638" s="18">
        <v>92868</v>
      </c>
    </row>
    <row r="2639" spans="3:4" ht="13.5" x14ac:dyDescent="0.25">
      <c r="C2639" s="19" t="s">
        <v>2967</v>
      </c>
      <c r="D2639" s="18">
        <v>92869</v>
      </c>
    </row>
    <row r="2640" spans="3:4" ht="13.5" x14ac:dyDescent="0.25">
      <c r="C2640" s="19" t="s">
        <v>2968</v>
      </c>
      <c r="D2640" s="18">
        <v>92870</v>
      </c>
    </row>
    <row r="2641" spans="3:4" ht="13.5" x14ac:dyDescent="0.25">
      <c r="C2641" s="19" t="s">
        <v>2969</v>
      </c>
      <c r="D2641" s="18">
        <v>92871</v>
      </c>
    </row>
    <row r="2642" spans="3:4" ht="13.5" x14ac:dyDescent="0.25">
      <c r="C2642" s="19" t="s">
        <v>2970</v>
      </c>
      <c r="D2642" s="18">
        <v>92872</v>
      </c>
    </row>
    <row r="2643" spans="3:4" ht="13.5" x14ac:dyDescent="0.25">
      <c r="C2643" s="19" t="s">
        <v>2971</v>
      </c>
      <c r="D2643" s="18">
        <v>95777</v>
      </c>
    </row>
    <row r="2644" spans="3:4" ht="13.5" x14ac:dyDescent="0.25">
      <c r="C2644" s="19" t="s">
        <v>2972</v>
      </c>
      <c r="D2644" s="18">
        <v>95778</v>
      </c>
    </row>
    <row r="2645" spans="3:4" ht="13.5" x14ac:dyDescent="0.25">
      <c r="C2645" s="19" t="s">
        <v>2973</v>
      </c>
      <c r="D2645" s="18">
        <v>95779</v>
      </c>
    </row>
    <row r="2646" spans="3:4" ht="13.5" x14ac:dyDescent="0.25">
      <c r="C2646" s="19" t="s">
        <v>2974</v>
      </c>
      <c r="D2646" s="18">
        <v>95780</v>
      </c>
    </row>
    <row r="2647" spans="3:4" ht="13.5" x14ac:dyDescent="0.25">
      <c r="C2647" s="19" t="s">
        <v>2975</v>
      </c>
      <c r="D2647" s="18">
        <v>95781</v>
      </c>
    </row>
    <row r="2648" spans="3:4" ht="13.5" x14ac:dyDescent="0.25">
      <c r="C2648" s="19" t="s">
        <v>2976</v>
      </c>
      <c r="D2648" s="18">
        <v>95782</v>
      </c>
    </row>
    <row r="2649" spans="3:4" ht="13.5" x14ac:dyDescent="0.25">
      <c r="C2649" s="19" t="s">
        <v>2977</v>
      </c>
      <c r="D2649" s="18">
        <v>95785</v>
      </c>
    </row>
    <row r="2650" spans="3:4" ht="13.5" x14ac:dyDescent="0.25">
      <c r="C2650" s="19" t="s">
        <v>2978</v>
      </c>
      <c r="D2650" s="18">
        <v>95787</v>
      </c>
    </row>
    <row r="2651" spans="3:4" ht="13.5" x14ac:dyDescent="0.25">
      <c r="C2651" s="19" t="s">
        <v>2979</v>
      </c>
      <c r="D2651" s="18">
        <v>95789</v>
      </c>
    </row>
    <row r="2652" spans="3:4" ht="13.5" x14ac:dyDescent="0.25">
      <c r="C2652" s="19" t="s">
        <v>2980</v>
      </c>
      <c r="D2652" s="18">
        <v>95791</v>
      </c>
    </row>
    <row r="2653" spans="3:4" ht="13.5" x14ac:dyDescent="0.25">
      <c r="C2653" s="19" t="s">
        <v>2981</v>
      </c>
      <c r="D2653" s="18">
        <v>95795</v>
      </c>
    </row>
    <row r="2654" spans="3:4" ht="13.5" x14ac:dyDescent="0.25">
      <c r="C2654" s="19" t="s">
        <v>2982</v>
      </c>
      <c r="D2654" s="18">
        <v>95796</v>
      </c>
    </row>
    <row r="2655" spans="3:4" ht="13.5" x14ac:dyDescent="0.25">
      <c r="C2655" s="19" t="s">
        <v>2983</v>
      </c>
      <c r="D2655" s="18">
        <v>95797</v>
      </c>
    </row>
    <row r="2656" spans="3:4" ht="13.5" x14ac:dyDescent="0.25">
      <c r="C2656" s="19" t="s">
        <v>2984</v>
      </c>
      <c r="D2656" s="18">
        <v>95801</v>
      </c>
    </row>
    <row r="2657" spans="3:4" ht="13.5" x14ac:dyDescent="0.25">
      <c r="C2657" s="19" t="s">
        <v>2985</v>
      </c>
      <c r="D2657" s="18">
        <v>95802</v>
      </c>
    </row>
    <row r="2658" spans="3:4" ht="13.5" x14ac:dyDescent="0.25">
      <c r="C2658" s="19" t="s">
        <v>2986</v>
      </c>
      <c r="D2658" s="18">
        <v>95803</v>
      </c>
    </row>
    <row r="2659" spans="3:4" ht="13.5" x14ac:dyDescent="0.25">
      <c r="C2659" s="19" t="s">
        <v>2987</v>
      </c>
      <c r="D2659" s="18">
        <v>95804</v>
      </c>
    </row>
    <row r="2660" spans="3:4" ht="13.5" x14ac:dyDescent="0.25">
      <c r="C2660" s="19" t="s">
        <v>2988</v>
      </c>
      <c r="D2660" s="18">
        <v>95805</v>
      </c>
    </row>
    <row r="2661" spans="3:4" ht="13.5" x14ac:dyDescent="0.25">
      <c r="C2661" s="19" t="s">
        <v>2989</v>
      </c>
      <c r="D2661" s="18">
        <v>95806</v>
      </c>
    </row>
    <row r="2662" spans="3:4" ht="13.5" x14ac:dyDescent="0.25">
      <c r="C2662" s="19" t="s">
        <v>2990</v>
      </c>
      <c r="D2662" s="18">
        <v>95807</v>
      </c>
    </row>
    <row r="2663" spans="3:4" ht="13.5" x14ac:dyDescent="0.25">
      <c r="C2663" s="19" t="s">
        <v>2991</v>
      </c>
      <c r="D2663" s="18">
        <v>95808</v>
      </c>
    </row>
    <row r="2664" spans="3:4" ht="13.5" x14ac:dyDescent="0.25">
      <c r="C2664" s="19" t="s">
        <v>2992</v>
      </c>
      <c r="D2664" s="18">
        <v>95809</v>
      </c>
    </row>
    <row r="2665" spans="3:4" ht="13.5" x14ac:dyDescent="0.25">
      <c r="C2665" s="19" t="s">
        <v>2993</v>
      </c>
      <c r="D2665" s="18">
        <v>95810</v>
      </c>
    </row>
    <row r="2666" spans="3:4" ht="13.5" x14ac:dyDescent="0.25">
      <c r="C2666" s="19" t="s">
        <v>2994</v>
      </c>
      <c r="D2666" s="18">
        <v>95811</v>
      </c>
    </row>
    <row r="2667" spans="3:4" ht="13.5" x14ac:dyDescent="0.25">
      <c r="C2667" s="19" t="s">
        <v>2995</v>
      </c>
      <c r="D2667" s="18">
        <v>95812</v>
      </c>
    </row>
    <row r="2668" spans="3:4" ht="13.5" x14ac:dyDescent="0.25">
      <c r="C2668" s="19" t="s">
        <v>2996</v>
      </c>
      <c r="D2668" s="18">
        <v>95813</v>
      </c>
    </row>
    <row r="2669" spans="3:4" ht="13.5" x14ac:dyDescent="0.25">
      <c r="C2669" s="19" t="s">
        <v>2997</v>
      </c>
      <c r="D2669" s="18">
        <v>95814</v>
      </c>
    </row>
    <row r="2670" spans="3:4" ht="13.5" x14ac:dyDescent="0.25">
      <c r="C2670" s="19" t="s">
        <v>2998</v>
      </c>
      <c r="D2670" s="18">
        <v>95815</v>
      </c>
    </row>
    <row r="2671" spans="3:4" ht="13.5" x14ac:dyDescent="0.25">
      <c r="C2671" s="19" t="s">
        <v>2999</v>
      </c>
      <c r="D2671" s="18">
        <v>95816</v>
      </c>
    </row>
    <row r="2672" spans="3:4" ht="13.5" x14ac:dyDescent="0.25">
      <c r="C2672" s="19" t="s">
        <v>3000</v>
      </c>
      <c r="D2672" s="18">
        <v>95817</v>
      </c>
    </row>
    <row r="2673" spans="3:4" ht="13.5" x14ac:dyDescent="0.25">
      <c r="C2673" s="19" t="s">
        <v>3001</v>
      </c>
      <c r="D2673" s="18">
        <v>95818</v>
      </c>
    </row>
    <row r="2674" spans="3:4" ht="13.5" x14ac:dyDescent="0.25">
      <c r="C2674" s="19" t="s">
        <v>3002</v>
      </c>
      <c r="D2674" s="18">
        <v>97886</v>
      </c>
    </row>
    <row r="2675" spans="3:4" ht="13.5" x14ac:dyDescent="0.25">
      <c r="C2675" s="19" t="s">
        <v>3003</v>
      </c>
      <c r="D2675" s="18">
        <v>97887</v>
      </c>
    </row>
    <row r="2676" spans="3:4" ht="13.5" x14ac:dyDescent="0.25">
      <c r="C2676" s="19" t="s">
        <v>3004</v>
      </c>
      <c r="D2676" s="18">
        <v>97888</v>
      </c>
    </row>
    <row r="2677" spans="3:4" ht="13.5" x14ac:dyDescent="0.25">
      <c r="C2677" s="19" t="s">
        <v>3005</v>
      </c>
      <c r="D2677" s="18">
        <v>97889</v>
      </c>
    </row>
    <row r="2678" spans="3:4" ht="13.5" x14ac:dyDescent="0.25">
      <c r="C2678" s="19" t="s">
        <v>3006</v>
      </c>
      <c r="D2678" s="18">
        <v>97890</v>
      </c>
    </row>
    <row r="2679" spans="3:4" ht="13.5" x14ac:dyDescent="0.25">
      <c r="C2679" s="19" t="s">
        <v>3007</v>
      </c>
      <c r="D2679" s="18">
        <v>97891</v>
      </c>
    </row>
    <row r="2680" spans="3:4" ht="13.5" x14ac:dyDescent="0.25">
      <c r="C2680" s="19" t="s">
        <v>3008</v>
      </c>
      <c r="D2680" s="18">
        <v>97892</v>
      </c>
    </row>
    <row r="2681" spans="3:4" ht="13.5" x14ac:dyDescent="0.25">
      <c r="C2681" s="19" t="s">
        <v>3009</v>
      </c>
      <c r="D2681" s="18">
        <v>97893</v>
      </c>
    </row>
    <row r="2682" spans="3:4" ht="13.5" x14ac:dyDescent="0.25">
      <c r="C2682" s="19" t="s">
        <v>3010</v>
      </c>
      <c r="D2682" s="18">
        <v>97894</v>
      </c>
    </row>
    <row r="2683" spans="3:4" ht="13.5" x14ac:dyDescent="0.25">
      <c r="C2683" s="19" t="s">
        <v>3011</v>
      </c>
      <c r="D2683" s="18">
        <v>68066</v>
      </c>
    </row>
    <row r="2684" spans="3:4" ht="13.5" x14ac:dyDescent="0.25">
      <c r="C2684" s="19" t="s">
        <v>3012</v>
      </c>
      <c r="D2684" s="18">
        <v>72319</v>
      </c>
    </row>
    <row r="2685" spans="3:4" ht="13.5" x14ac:dyDescent="0.25">
      <c r="C2685" s="19" t="s">
        <v>3013</v>
      </c>
      <c r="D2685" s="18">
        <v>72341</v>
      </c>
    </row>
    <row r="2686" spans="3:4" ht="13.5" x14ac:dyDescent="0.25">
      <c r="C2686" s="19" t="s">
        <v>3014</v>
      </c>
      <c r="D2686" s="18">
        <v>72343</v>
      </c>
    </row>
    <row r="2687" spans="3:4" ht="13.5" x14ac:dyDescent="0.25">
      <c r="C2687" s="19" t="s">
        <v>3015</v>
      </c>
      <c r="D2687" s="18">
        <v>72344</v>
      </c>
    </row>
    <row r="2688" spans="3:4" ht="13.5" x14ac:dyDescent="0.25">
      <c r="C2688" s="19" t="s">
        <v>3016</v>
      </c>
      <c r="D2688" s="18">
        <v>72345</v>
      </c>
    </row>
    <row r="2689" spans="3:4" ht="13.5" x14ac:dyDescent="0.25">
      <c r="C2689" s="19" t="s">
        <v>3017</v>
      </c>
      <c r="D2689" s="18" t="s">
        <v>3018</v>
      </c>
    </row>
    <row r="2690" spans="3:4" ht="13.5" x14ac:dyDescent="0.25">
      <c r="C2690" s="19" t="s">
        <v>3019</v>
      </c>
      <c r="D2690" s="18" t="s">
        <v>3020</v>
      </c>
    </row>
    <row r="2691" spans="3:4" ht="13.5" x14ac:dyDescent="0.25">
      <c r="C2691" s="19" t="s">
        <v>3021</v>
      </c>
      <c r="D2691" s="18" t="s">
        <v>3022</v>
      </c>
    </row>
    <row r="2692" spans="3:4" ht="13.5" x14ac:dyDescent="0.25">
      <c r="C2692" s="19" t="s">
        <v>3023</v>
      </c>
      <c r="D2692" s="18" t="s">
        <v>3024</v>
      </c>
    </row>
    <row r="2693" spans="3:4" ht="13.5" x14ac:dyDescent="0.25">
      <c r="C2693" s="19" t="s">
        <v>3025</v>
      </c>
      <c r="D2693" s="18" t="s">
        <v>3026</v>
      </c>
    </row>
    <row r="2694" spans="3:4" ht="13.5" x14ac:dyDescent="0.25">
      <c r="C2694" s="19" t="s">
        <v>3027</v>
      </c>
      <c r="D2694" s="18" t="s">
        <v>3028</v>
      </c>
    </row>
    <row r="2695" spans="3:4" ht="13.5" x14ac:dyDescent="0.25">
      <c r="C2695" s="19" t="s">
        <v>3029</v>
      </c>
      <c r="D2695" s="18" t="s">
        <v>3030</v>
      </c>
    </row>
    <row r="2696" spans="3:4" ht="13.5" x14ac:dyDescent="0.25">
      <c r="C2696" s="19" t="s">
        <v>3031</v>
      </c>
      <c r="D2696" s="18" t="s">
        <v>3032</v>
      </c>
    </row>
    <row r="2697" spans="3:4" ht="13.5" x14ac:dyDescent="0.25">
      <c r="C2697" s="19" t="s">
        <v>3033</v>
      </c>
      <c r="D2697" s="18" t="s">
        <v>3034</v>
      </c>
    </row>
    <row r="2698" spans="3:4" ht="13.5" x14ac:dyDescent="0.25">
      <c r="C2698" s="19" t="s">
        <v>3035</v>
      </c>
      <c r="D2698" s="18" t="s">
        <v>3036</v>
      </c>
    </row>
    <row r="2699" spans="3:4" ht="13.5" x14ac:dyDescent="0.25">
      <c r="C2699" s="19" t="s">
        <v>3037</v>
      </c>
      <c r="D2699" s="18" t="s">
        <v>3038</v>
      </c>
    </row>
    <row r="2700" spans="3:4" ht="13.5" x14ac:dyDescent="0.25">
      <c r="C2700" s="19" t="s">
        <v>3039</v>
      </c>
      <c r="D2700" s="18" t="s">
        <v>3040</v>
      </c>
    </row>
    <row r="2701" spans="3:4" ht="13.5" x14ac:dyDescent="0.25">
      <c r="C2701" s="19" t="s">
        <v>3041</v>
      </c>
      <c r="D2701" s="18" t="s">
        <v>3042</v>
      </c>
    </row>
    <row r="2702" spans="3:4" ht="13.5" x14ac:dyDescent="0.25">
      <c r="C2702" s="19" t="s">
        <v>3043</v>
      </c>
      <c r="D2702" s="18" t="s">
        <v>3044</v>
      </c>
    </row>
    <row r="2703" spans="3:4" ht="13.5" x14ac:dyDescent="0.25">
      <c r="C2703" s="19" t="s">
        <v>3045</v>
      </c>
      <c r="D2703" s="18" t="s">
        <v>3046</v>
      </c>
    </row>
    <row r="2704" spans="3:4" ht="13.5" x14ac:dyDescent="0.25">
      <c r="C2704" s="19" t="s">
        <v>3047</v>
      </c>
      <c r="D2704" s="18" t="s">
        <v>3048</v>
      </c>
    </row>
    <row r="2705" spans="3:4" ht="13.5" x14ac:dyDescent="0.25">
      <c r="C2705" s="19" t="s">
        <v>3049</v>
      </c>
      <c r="D2705" s="18">
        <v>83463</v>
      </c>
    </row>
    <row r="2706" spans="3:4" ht="13.5" x14ac:dyDescent="0.25">
      <c r="C2706" s="19" t="s">
        <v>3050</v>
      </c>
      <c r="D2706" s="18">
        <v>84402</v>
      </c>
    </row>
    <row r="2707" spans="3:4" ht="13.5" x14ac:dyDescent="0.25">
      <c r="C2707" s="19" t="s">
        <v>3051</v>
      </c>
      <c r="D2707" s="18">
        <v>93653</v>
      </c>
    </row>
    <row r="2708" spans="3:4" ht="13.5" x14ac:dyDescent="0.25">
      <c r="C2708" s="19" t="s">
        <v>3052</v>
      </c>
      <c r="D2708" s="18">
        <v>93654</v>
      </c>
    </row>
    <row r="2709" spans="3:4" ht="13.5" x14ac:dyDescent="0.25">
      <c r="C2709" s="19" t="s">
        <v>3053</v>
      </c>
      <c r="D2709" s="18">
        <v>93655</v>
      </c>
    </row>
    <row r="2710" spans="3:4" ht="13.5" x14ac:dyDescent="0.25">
      <c r="C2710" s="19" t="s">
        <v>3054</v>
      </c>
      <c r="D2710" s="18">
        <v>93656</v>
      </c>
    </row>
    <row r="2711" spans="3:4" ht="13.5" x14ac:dyDescent="0.25">
      <c r="C2711" s="19" t="s">
        <v>3055</v>
      </c>
      <c r="D2711" s="18">
        <v>93657</v>
      </c>
    </row>
    <row r="2712" spans="3:4" ht="13.5" x14ac:dyDescent="0.25">
      <c r="C2712" s="19" t="s">
        <v>3056</v>
      </c>
      <c r="D2712" s="18">
        <v>93658</v>
      </c>
    </row>
    <row r="2713" spans="3:4" ht="13.5" x14ac:dyDescent="0.25">
      <c r="C2713" s="19" t="s">
        <v>3057</v>
      </c>
      <c r="D2713" s="18">
        <v>93659</v>
      </c>
    </row>
    <row r="2714" spans="3:4" ht="13.5" x14ac:dyDescent="0.25">
      <c r="C2714" s="19" t="s">
        <v>3058</v>
      </c>
      <c r="D2714" s="18">
        <v>93660</v>
      </c>
    </row>
    <row r="2715" spans="3:4" ht="13.5" x14ac:dyDescent="0.25">
      <c r="C2715" s="19" t="s">
        <v>3059</v>
      </c>
      <c r="D2715" s="18">
        <v>93661</v>
      </c>
    </row>
    <row r="2716" spans="3:4" ht="13.5" x14ac:dyDescent="0.25">
      <c r="C2716" s="19" t="s">
        <v>3060</v>
      </c>
      <c r="D2716" s="18">
        <v>93662</v>
      </c>
    </row>
    <row r="2717" spans="3:4" ht="13.5" x14ac:dyDescent="0.25">
      <c r="C2717" s="19" t="s">
        <v>3061</v>
      </c>
      <c r="D2717" s="18">
        <v>93663</v>
      </c>
    </row>
    <row r="2718" spans="3:4" ht="13.5" x14ac:dyDescent="0.25">
      <c r="C2718" s="19" t="s">
        <v>3062</v>
      </c>
      <c r="D2718" s="18">
        <v>93664</v>
      </c>
    </row>
    <row r="2719" spans="3:4" ht="13.5" x14ac:dyDescent="0.25">
      <c r="C2719" s="19" t="s">
        <v>3063</v>
      </c>
      <c r="D2719" s="18">
        <v>93665</v>
      </c>
    </row>
    <row r="2720" spans="3:4" ht="13.5" x14ac:dyDescent="0.25">
      <c r="C2720" s="19" t="s">
        <v>3064</v>
      </c>
      <c r="D2720" s="18">
        <v>93666</v>
      </c>
    </row>
    <row r="2721" spans="3:4" ht="13.5" x14ac:dyDescent="0.25">
      <c r="C2721" s="19" t="s">
        <v>3065</v>
      </c>
      <c r="D2721" s="18">
        <v>93667</v>
      </c>
    </row>
    <row r="2722" spans="3:4" ht="13.5" x14ac:dyDescent="0.25">
      <c r="C2722" s="19" t="s">
        <v>3066</v>
      </c>
      <c r="D2722" s="18">
        <v>93668</v>
      </c>
    </row>
    <row r="2723" spans="3:4" ht="13.5" x14ac:dyDescent="0.25">
      <c r="C2723" s="19" t="s">
        <v>3067</v>
      </c>
      <c r="D2723" s="18">
        <v>93669</v>
      </c>
    </row>
    <row r="2724" spans="3:4" ht="13.5" x14ac:dyDescent="0.25">
      <c r="C2724" s="19" t="s">
        <v>3068</v>
      </c>
      <c r="D2724" s="18">
        <v>93670</v>
      </c>
    </row>
    <row r="2725" spans="3:4" ht="13.5" x14ac:dyDescent="0.25">
      <c r="C2725" s="19" t="s">
        <v>3069</v>
      </c>
      <c r="D2725" s="18">
        <v>93671</v>
      </c>
    </row>
    <row r="2726" spans="3:4" ht="13.5" x14ac:dyDescent="0.25">
      <c r="C2726" s="19" t="s">
        <v>3070</v>
      </c>
      <c r="D2726" s="18">
        <v>93672</v>
      </c>
    </row>
    <row r="2727" spans="3:4" ht="13.5" x14ac:dyDescent="0.25">
      <c r="C2727" s="19" t="s">
        <v>3071</v>
      </c>
      <c r="D2727" s="18">
        <v>93673</v>
      </c>
    </row>
    <row r="2728" spans="3:4" ht="13.5" x14ac:dyDescent="0.25">
      <c r="C2728" s="19" t="s">
        <v>3072</v>
      </c>
      <c r="D2728" s="18">
        <v>72339</v>
      </c>
    </row>
    <row r="2729" spans="3:4" ht="13.5" x14ac:dyDescent="0.25">
      <c r="C2729" s="19" t="s">
        <v>3073</v>
      </c>
      <c r="D2729" s="18">
        <v>83403</v>
      </c>
    </row>
    <row r="2730" spans="3:4" ht="13.5" x14ac:dyDescent="0.25">
      <c r="C2730" s="19" t="s">
        <v>3074</v>
      </c>
      <c r="D2730" s="18">
        <v>83465</v>
      </c>
    </row>
    <row r="2731" spans="3:4" ht="13.5" x14ac:dyDescent="0.25">
      <c r="C2731" s="19" t="s">
        <v>3075</v>
      </c>
      <c r="D2731" s="18">
        <v>91945</v>
      </c>
    </row>
    <row r="2732" spans="3:4" ht="13.5" x14ac:dyDescent="0.25">
      <c r="C2732" s="19" t="s">
        <v>3076</v>
      </c>
      <c r="D2732" s="18">
        <v>91946</v>
      </c>
    </row>
    <row r="2733" spans="3:4" ht="13.5" x14ac:dyDescent="0.25">
      <c r="C2733" s="19" t="s">
        <v>3077</v>
      </c>
      <c r="D2733" s="18">
        <v>91947</v>
      </c>
    </row>
    <row r="2734" spans="3:4" ht="13.5" x14ac:dyDescent="0.25">
      <c r="C2734" s="19" t="s">
        <v>3078</v>
      </c>
      <c r="D2734" s="18">
        <v>91949</v>
      </c>
    </row>
    <row r="2735" spans="3:4" ht="13.5" x14ac:dyDescent="0.25">
      <c r="C2735" s="19" t="s">
        <v>3079</v>
      </c>
      <c r="D2735" s="18">
        <v>91950</v>
      </c>
    </row>
    <row r="2736" spans="3:4" ht="13.5" x14ac:dyDescent="0.25">
      <c r="C2736" s="19" t="s">
        <v>3080</v>
      </c>
      <c r="D2736" s="18">
        <v>91951</v>
      </c>
    </row>
    <row r="2737" spans="3:4" ht="13.5" x14ac:dyDescent="0.25">
      <c r="C2737" s="19" t="s">
        <v>3081</v>
      </c>
      <c r="D2737" s="18">
        <v>91952</v>
      </c>
    </row>
    <row r="2738" spans="3:4" ht="13.5" x14ac:dyDescent="0.25">
      <c r="C2738" s="19" t="s">
        <v>3082</v>
      </c>
      <c r="D2738" s="18">
        <v>91953</v>
      </c>
    </row>
    <row r="2739" spans="3:4" ht="13.5" x14ac:dyDescent="0.25">
      <c r="C2739" s="19" t="s">
        <v>3083</v>
      </c>
      <c r="D2739" s="18">
        <v>91954</v>
      </c>
    </row>
    <row r="2740" spans="3:4" ht="13.5" x14ac:dyDescent="0.25">
      <c r="C2740" s="19" t="s">
        <v>3084</v>
      </c>
      <c r="D2740" s="18">
        <v>91955</v>
      </c>
    </row>
    <row r="2741" spans="3:4" ht="13.5" x14ac:dyDescent="0.25">
      <c r="C2741" s="19" t="s">
        <v>3085</v>
      </c>
      <c r="D2741" s="18">
        <v>91956</v>
      </c>
    </row>
    <row r="2742" spans="3:4" ht="13.5" x14ac:dyDescent="0.25">
      <c r="C2742" s="19" t="s">
        <v>3086</v>
      </c>
      <c r="D2742" s="18">
        <v>91957</v>
      </c>
    </row>
    <row r="2743" spans="3:4" ht="13.5" x14ac:dyDescent="0.25">
      <c r="C2743" s="19" t="s">
        <v>3087</v>
      </c>
      <c r="D2743" s="18">
        <v>91958</v>
      </c>
    </row>
    <row r="2744" spans="3:4" ht="13.5" x14ac:dyDescent="0.25">
      <c r="C2744" s="19" t="s">
        <v>3088</v>
      </c>
      <c r="D2744" s="18">
        <v>91959</v>
      </c>
    </row>
    <row r="2745" spans="3:4" ht="13.5" x14ac:dyDescent="0.25">
      <c r="C2745" s="19" t="s">
        <v>3089</v>
      </c>
      <c r="D2745" s="18">
        <v>91960</v>
      </c>
    </row>
    <row r="2746" spans="3:4" ht="13.5" x14ac:dyDescent="0.25">
      <c r="C2746" s="19" t="s">
        <v>3090</v>
      </c>
      <c r="D2746" s="18">
        <v>91961</v>
      </c>
    </row>
    <row r="2747" spans="3:4" ht="13.5" x14ac:dyDescent="0.25">
      <c r="C2747" s="19" t="s">
        <v>3091</v>
      </c>
      <c r="D2747" s="18">
        <v>91962</v>
      </c>
    </row>
    <row r="2748" spans="3:4" ht="13.5" x14ac:dyDescent="0.25">
      <c r="C2748" s="19" t="s">
        <v>3092</v>
      </c>
      <c r="D2748" s="18">
        <v>91963</v>
      </c>
    </row>
    <row r="2749" spans="3:4" ht="13.5" x14ac:dyDescent="0.25">
      <c r="C2749" s="19" t="s">
        <v>3093</v>
      </c>
      <c r="D2749" s="18">
        <v>91964</v>
      </c>
    </row>
    <row r="2750" spans="3:4" ht="13.5" x14ac:dyDescent="0.25">
      <c r="C2750" s="19" t="s">
        <v>3094</v>
      </c>
      <c r="D2750" s="18">
        <v>91965</v>
      </c>
    </row>
    <row r="2751" spans="3:4" ht="13.5" x14ac:dyDescent="0.25">
      <c r="C2751" s="19" t="s">
        <v>3095</v>
      </c>
      <c r="D2751" s="18">
        <v>91966</v>
      </c>
    </row>
    <row r="2752" spans="3:4" ht="13.5" x14ac:dyDescent="0.25">
      <c r="C2752" s="19" t="s">
        <v>3096</v>
      </c>
      <c r="D2752" s="18">
        <v>91967</v>
      </c>
    </row>
    <row r="2753" spans="3:4" ht="13.5" x14ac:dyDescent="0.25">
      <c r="C2753" s="19" t="s">
        <v>3097</v>
      </c>
      <c r="D2753" s="18">
        <v>91968</v>
      </c>
    </row>
    <row r="2754" spans="3:4" ht="13.5" x14ac:dyDescent="0.25">
      <c r="C2754" s="19" t="s">
        <v>3098</v>
      </c>
      <c r="D2754" s="18">
        <v>91969</v>
      </c>
    </row>
    <row r="2755" spans="3:4" ht="13.5" x14ac:dyDescent="0.25">
      <c r="C2755" s="19" t="s">
        <v>3099</v>
      </c>
      <c r="D2755" s="18">
        <v>91970</v>
      </c>
    </row>
    <row r="2756" spans="3:4" ht="13.5" x14ac:dyDescent="0.25">
      <c r="C2756" s="19" t="s">
        <v>3100</v>
      </c>
      <c r="D2756" s="18">
        <v>91971</v>
      </c>
    </row>
    <row r="2757" spans="3:4" ht="13.5" x14ac:dyDescent="0.25">
      <c r="C2757" s="19" t="s">
        <v>3101</v>
      </c>
      <c r="D2757" s="18">
        <v>91972</v>
      </c>
    </row>
    <row r="2758" spans="3:4" ht="13.5" x14ac:dyDescent="0.25">
      <c r="C2758" s="19" t="s">
        <v>3102</v>
      </c>
      <c r="D2758" s="18">
        <v>91973</v>
      </c>
    </row>
    <row r="2759" spans="3:4" ht="13.5" x14ac:dyDescent="0.25">
      <c r="C2759" s="19" t="s">
        <v>3103</v>
      </c>
      <c r="D2759" s="18">
        <v>91974</v>
      </c>
    </row>
    <row r="2760" spans="3:4" ht="13.5" x14ac:dyDescent="0.25">
      <c r="C2760" s="19" t="s">
        <v>3104</v>
      </c>
      <c r="D2760" s="18">
        <v>91975</v>
      </c>
    </row>
    <row r="2761" spans="3:4" ht="13.5" x14ac:dyDescent="0.25">
      <c r="C2761" s="19" t="s">
        <v>3105</v>
      </c>
      <c r="D2761" s="18">
        <v>91976</v>
      </c>
    </row>
    <row r="2762" spans="3:4" ht="13.5" x14ac:dyDescent="0.25">
      <c r="C2762" s="19" t="s">
        <v>3106</v>
      </c>
      <c r="D2762" s="18">
        <v>91977</v>
      </c>
    </row>
    <row r="2763" spans="3:4" ht="13.5" x14ac:dyDescent="0.25">
      <c r="C2763" s="19" t="s">
        <v>3107</v>
      </c>
      <c r="D2763" s="18">
        <v>91978</v>
      </c>
    </row>
    <row r="2764" spans="3:4" ht="13.5" x14ac:dyDescent="0.25">
      <c r="C2764" s="19" t="s">
        <v>3108</v>
      </c>
      <c r="D2764" s="18">
        <v>91979</v>
      </c>
    </row>
    <row r="2765" spans="3:4" ht="13.5" x14ac:dyDescent="0.25">
      <c r="C2765" s="19" t="s">
        <v>3109</v>
      </c>
      <c r="D2765" s="18">
        <v>91980</v>
      </c>
    </row>
    <row r="2766" spans="3:4" ht="13.5" x14ac:dyDescent="0.25">
      <c r="C2766" s="19" t="s">
        <v>3110</v>
      </c>
      <c r="D2766" s="18">
        <v>91981</v>
      </c>
    </row>
    <row r="2767" spans="3:4" ht="13.5" x14ac:dyDescent="0.25">
      <c r="C2767" s="19" t="s">
        <v>3111</v>
      </c>
      <c r="D2767" s="18">
        <v>91982</v>
      </c>
    </row>
    <row r="2768" spans="3:4" ht="13.5" x14ac:dyDescent="0.25">
      <c r="C2768" s="19" t="s">
        <v>3112</v>
      </c>
      <c r="D2768" s="18">
        <v>91983</v>
      </c>
    </row>
    <row r="2769" spans="3:4" ht="13.5" x14ac:dyDescent="0.25">
      <c r="C2769" s="19" t="s">
        <v>3113</v>
      </c>
      <c r="D2769" s="18">
        <v>91984</v>
      </c>
    </row>
    <row r="2770" spans="3:4" ht="13.5" x14ac:dyDescent="0.25">
      <c r="C2770" s="19" t="s">
        <v>3114</v>
      </c>
      <c r="D2770" s="18">
        <v>91985</v>
      </c>
    </row>
    <row r="2771" spans="3:4" ht="13.5" x14ac:dyDescent="0.25">
      <c r="C2771" s="19" t="s">
        <v>3115</v>
      </c>
      <c r="D2771" s="18">
        <v>91986</v>
      </c>
    </row>
    <row r="2772" spans="3:4" ht="13.5" x14ac:dyDescent="0.25">
      <c r="C2772" s="19" t="s">
        <v>3116</v>
      </c>
      <c r="D2772" s="18">
        <v>91987</v>
      </c>
    </row>
    <row r="2773" spans="3:4" ht="13.5" x14ac:dyDescent="0.25">
      <c r="C2773" s="19" t="s">
        <v>3117</v>
      </c>
      <c r="D2773" s="18">
        <v>91988</v>
      </c>
    </row>
    <row r="2774" spans="3:4" ht="13.5" x14ac:dyDescent="0.25">
      <c r="C2774" s="19" t="s">
        <v>3118</v>
      </c>
      <c r="D2774" s="18">
        <v>91989</v>
      </c>
    </row>
    <row r="2775" spans="3:4" ht="13.5" x14ac:dyDescent="0.25">
      <c r="C2775" s="19" t="s">
        <v>3119</v>
      </c>
      <c r="D2775" s="18">
        <v>91990</v>
      </c>
    </row>
    <row r="2776" spans="3:4" ht="13.5" x14ac:dyDescent="0.25">
      <c r="C2776" s="19" t="s">
        <v>3120</v>
      </c>
      <c r="D2776" s="18">
        <v>91991</v>
      </c>
    </row>
    <row r="2777" spans="3:4" ht="13.5" x14ac:dyDescent="0.25">
      <c r="C2777" s="19" t="s">
        <v>3121</v>
      </c>
      <c r="D2777" s="18">
        <v>91992</v>
      </c>
    </row>
    <row r="2778" spans="3:4" ht="13.5" x14ac:dyDescent="0.25">
      <c r="C2778" s="19" t="s">
        <v>3122</v>
      </c>
      <c r="D2778" s="18">
        <v>91993</v>
      </c>
    </row>
    <row r="2779" spans="3:4" ht="13.5" x14ac:dyDescent="0.25">
      <c r="C2779" s="19" t="s">
        <v>3123</v>
      </c>
      <c r="D2779" s="18">
        <v>91994</v>
      </c>
    </row>
    <row r="2780" spans="3:4" ht="13.5" x14ac:dyDescent="0.25">
      <c r="C2780" s="19" t="s">
        <v>3124</v>
      </c>
      <c r="D2780" s="18">
        <v>91995</v>
      </c>
    </row>
    <row r="2781" spans="3:4" ht="13.5" x14ac:dyDescent="0.25">
      <c r="C2781" s="19" t="s">
        <v>3125</v>
      </c>
      <c r="D2781" s="18">
        <v>91996</v>
      </c>
    </row>
    <row r="2782" spans="3:4" ht="13.5" x14ac:dyDescent="0.25">
      <c r="C2782" s="19" t="s">
        <v>3126</v>
      </c>
      <c r="D2782" s="18">
        <v>91997</v>
      </c>
    </row>
    <row r="2783" spans="3:4" ht="13.5" x14ac:dyDescent="0.25">
      <c r="C2783" s="19" t="s">
        <v>3127</v>
      </c>
      <c r="D2783" s="18">
        <v>91998</v>
      </c>
    </row>
    <row r="2784" spans="3:4" ht="13.5" x14ac:dyDescent="0.25">
      <c r="C2784" s="19" t="s">
        <v>3128</v>
      </c>
      <c r="D2784" s="18">
        <v>91999</v>
      </c>
    </row>
    <row r="2785" spans="3:4" ht="13.5" x14ac:dyDescent="0.25">
      <c r="C2785" s="19" t="s">
        <v>3129</v>
      </c>
      <c r="D2785" s="18">
        <v>92000</v>
      </c>
    </row>
    <row r="2786" spans="3:4" ht="13.5" x14ac:dyDescent="0.25">
      <c r="C2786" s="19" t="s">
        <v>3130</v>
      </c>
      <c r="D2786" s="18">
        <v>92001</v>
      </c>
    </row>
    <row r="2787" spans="3:4" ht="13.5" x14ac:dyDescent="0.25">
      <c r="C2787" s="19" t="s">
        <v>3131</v>
      </c>
      <c r="D2787" s="18">
        <v>92002</v>
      </c>
    </row>
    <row r="2788" spans="3:4" ht="13.5" x14ac:dyDescent="0.25">
      <c r="C2788" s="19" t="s">
        <v>3132</v>
      </c>
      <c r="D2788" s="18">
        <v>92003</v>
      </c>
    </row>
    <row r="2789" spans="3:4" ht="13.5" x14ac:dyDescent="0.25">
      <c r="C2789" s="19" t="s">
        <v>3133</v>
      </c>
      <c r="D2789" s="18">
        <v>92004</v>
      </c>
    </row>
    <row r="2790" spans="3:4" ht="13.5" x14ac:dyDescent="0.25">
      <c r="C2790" s="19" t="s">
        <v>3134</v>
      </c>
      <c r="D2790" s="18">
        <v>92005</v>
      </c>
    </row>
    <row r="2791" spans="3:4" ht="13.5" x14ac:dyDescent="0.25">
      <c r="C2791" s="19" t="s">
        <v>3135</v>
      </c>
      <c r="D2791" s="18">
        <v>92006</v>
      </c>
    </row>
    <row r="2792" spans="3:4" ht="13.5" x14ac:dyDescent="0.25">
      <c r="C2792" s="19" t="s">
        <v>3136</v>
      </c>
      <c r="D2792" s="18">
        <v>92007</v>
      </c>
    </row>
    <row r="2793" spans="3:4" ht="13.5" x14ac:dyDescent="0.25">
      <c r="C2793" s="19" t="s">
        <v>3137</v>
      </c>
      <c r="D2793" s="18">
        <v>92008</v>
      </c>
    </row>
    <row r="2794" spans="3:4" ht="13.5" x14ac:dyDescent="0.25">
      <c r="C2794" s="19" t="s">
        <v>3138</v>
      </c>
      <c r="D2794" s="18">
        <v>92009</v>
      </c>
    </row>
    <row r="2795" spans="3:4" ht="13.5" x14ac:dyDescent="0.25">
      <c r="C2795" s="19" t="s">
        <v>3139</v>
      </c>
      <c r="D2795" s="18">
        <v>92010</v>
      </c>
    </row>
    <row r="2796" spans="3:4" ht="13.5" x14ac:dyDescent="0.25">
      <c r="C2796" s="19" t="s">
        <v>3140</v>
      </c>
      <c r="D2796" s="18">
        <v>92011</v>
      </c>
    </row>
    <row r="2797" spans="3:4" ht="13.5" x14ac:dyDescent="0.25">
      <c r="C2797" s="19" t="s">
        <v>3141</v>
      </c>
      <c r="D2797" s="18">
        <v>92012</v>
      </c>
    </row>
    <row r="2798" spans="3:4" ht="13.5" x14ac:dyDescent="0.25">
      <c r="C2798" s="19" t="s">
        <v>3142</v>
      </c>
      <c r="D2798" s="18">
        <v>92013</v>
      </c>
    </row>
    <row r="2799" spans="3:4" ht="13.5" x14ac:dyDescent="0.25">
      <c r="C2799" s="19" t="s">
        <v>3143</v>
      </c>
      <c r="D2799" s="18">
        <v>92014</v>
      </c>
    </row>
    <row r="2800" spans="3:4" ht="13.5" x14ac:dyDescent="0.25">
      <c r="C2800" s="19" t="s">
        <v>3144</v>
      </c>
      <c r="D2800" s="18">
        <v>92015</v>
      </c>
    </row>
    <row r="2801" spans="3:4" ht="13.5" x14ac:dyDescent="0.25">
      <c r="C2801" s="19" t="s">
        <v>3145</v>
      </c>
      <c r="D2801" s="18">
        <v>92016</v>
      </c>
    </row>
    <row r="2802" spans="3:4" ht="13.5" x14ac:dyDescent="0.25">
      <c r="C2802" s="19" t="s">
        <v>3146</v>
      </c>
      <c r="D2802" s="18">
        <v>92017</v>
      </c>
    </row>
    <row r="2803" spans="3:4" ht="13.5" x14ac:dyDescent="0.25">
      <c r="C2803" s="19" t="s">
        <v>3147</v>
      </c>
      <c r="D2803" s="18">
        <v>92018</v>
      </c>
    </row>
    <row r="2804" spans="3:4" ht="13.5" x14ac:dyDescent="0.25">
      <c r="C2804" s="19" t="s">
        <v>3148</v>
      </c>
      <c r="D2804" s="18">
        <v>92019</v>
      </c>
    </row>
    <row r="2805" spans="3:4" ht="13.5" x14ac:dyDescent="0.25">
      <c r="C2805" s="19" t="s">
        <v>3149</v>
      </c>
      <c r="D2805" s="18">
        <v>92020</v>
      </c>
    </row>
    <row r="2806" spans="3:4" ht="13.5" x14ac:dyDescent="0.25">
      <c r="C2806" s="19" t="s">
        <v>3150</v>
      </c>
      <c r="D2806" s="18">
        <v>92021</v>
      </c>
    </row>
    <row r="2807" spans="3:4" ht="13.5" x14ac:dyDescent="0.25">
      <c r="C2807" s="19" t="s">
        <v>3151</v>
      </c>
      <c r="D2807" s="18">
        <v>92022</v>
      </c>
    </row>
    <row r="2808" spans="3:4" ht="13.5" x14ac:dyDescent="0.25">
      <c r="C2808" s="19" t="s">
        <v>3152</v>
      </c>
      <c r="D2808" s="18">
        <v>92023</v>
      </c>
    </row>
    <row r="2809" spans="3:4" ht="13.5" x14ac:dyDescent="0.25">
      <c r="C2809" s="19" t="s">
        <v>3153</v>
      </c>
      <c r="D2809" s="18">
        <v>92024</v>
      </c>
    </row>
    <row r="2810" spans="3:4" ht="13.5" x14ac:dyDescent="0.25">
      <c r="C2810" s="19" t="s">
        <v>3154</v>
      </c>
      <c r="D2810" s="18">
        <v>92025</v>
      </c>
    </row>
    <row r="2811" spans="3:4" ht="13.5" x14ac:dyDescent="0.25">
      <c r="C2811" s="19" t="s">
        <v>3155</v>
      </c>
      <c r="D2811" s="18">
        <v>92026</v>
      </c>
    </row>
    <row r="2812" spans="3:4" ht="13.5" x14ac:dyDescent="0.25">
      <c r="C2812" s="19" t="s">
        <v>3156</v>
      </c>
      <c r="D2812" s="18">
        <v>92027</v>
      </c>
    </row>
    <row r="2813" spans="3:4" ht="13.5" x14ac:dyDescent="0.25">
      <c r="C2813" s="19" t="s">
        <v>3157</v>
      </c>
      <c r="D2813" s="18">
        <v>92028</v>
      </c>
    </row>
    <row r="2814" spans="3:4" ht="13.5" x14ac:dyDescent="0.25">
      <c r="C2814" s="19" t="s">
        <v>3158</v>
      </c>
      <c r="D2814" s="18">
        <v>92029</v>
      </c>
    </row>
    <row r="2815" spans="3:4" ht="13.5" x14ac:dyDescent="0.25">
      <c r="C2815" s="19" t="s">
        <v>3159</v>
      </c>
      <c r="D2815" s="18">
        <v>92030</v>
      </c>
    </row>
    <row r="2816" spans="3:4" ht="13.5" x14ac:dyDescent="0.25">
      <c r="C2816" s="19" t="s">
        <v>3160</v>
      </c>
      <c r="D2816" s="18">
        <v>92031</v>
      </c>
    </row>
    <row r="2817" spans="3:4" ht="13.5" x14ac:dyDescent="0.25">
      <c r="C2817" s="19" t="s">
        <v>3161</v>
      </c>
      <c r="D2817" s="18">
        <v>92032</v>
      </c>
    </row>
    <row r="2818" spans="3:4" ht="13.5" x14ac:dyDescent="0.25">
      <c r="C2818" s="19" t="s">
        <v>3162</v>
      </c>
      <c r="D2818" s="18">
        <v>92033</v>
      </c>
    </row>
    <row r="2819" spans="3:4" ht="13.5" x14ac:dyDescent="0.25">
      <c r="C2819" s="19" t="s">
        <v>3163</v>
      </c>
      <c r="D2819" s="18">
        <v>92034</v>
      </c>
    </row>
    <row r="2820" spans="3:4" ht="13.5" x14ac:dyDescent="0.25">
      <c r="C2820" s="19" t="s">
        <v>3164</v>
      </c>
      <c r="D2820" s="18">
        <v>92035</v>
      </c>
    </row>
    <row r="2821" spans="3:4" ht="13.5" x14ac:dyDescent="0.25">
      <c r="C2821" s="19" t="s">
        <v>3165</v>
      </c>
      <c r="D2821" s="18">
        <v>72278</v>
      </c>
    </row>
    <row r="2822" spans="3:4" ht="13.5" x14ac:dyDescent="0.25">
      <c r="C2822" s="19" t="s">
        <v>3166</v>
      </c>
      <c r="D2822" s="18">
        <v>72280</v>
      </c>
    </row>
    <row r="2823" spans="3:4" ht="13.5" x14ac:dyDescent="0.25">
      <c r="C2823" s="19" t="s">
        <v>3167</v>
      </c>
      <c r="D2823" s="18" t="s">
        <v>3168</v>
      </c>
    </row>
    <row r="2824" spans="3:4" ht="13.5" x14ac:dyDescent="0.25">
      <c r="C2824" s="19" t="s">
        <v>3169</v>
      </c>
      <c r="D2824" s="18" t="s">
        <v>3170</v>
      </c>
    </row>
    <row r="2825" spans="3:4" ht="13.5" x14ac:dyDescent="0.25">
      <c r="C2825" s="19" t="s">
        <v>3171</v>
      </c>
      <c r="D2825" s="18" t="s">
        <v>3172</v>
      </c>
    </row>
    <row r="2826" spans="3:4" ht="13.5" x14ac:dyDescent="0.25">
      <c r="C2826" s="19" t="s">
        <v>3173</v>
      </c>
      <c r="D2826" s="18">
        <v>83391</v>
      </c>
    </row>
    <row r="2827" spans="3:4" ht="13.5" x14ac:dyDescent="0.25">
      <c r="C2827" s="19" t="s">
        <v>3174</v>
      </c>
      <c r="D2827" s="18">
        <v>83392</v>
      </c>
    </row>
    <row r="2828" spans="3:4" ht="13.5" x14ac:dyDescent="0.25">
      <c r="C2828" s="19" t="s">
        <v>3175</v>
      </c>
      <c r="D2828" s="18">
        <v>83393</v>
      </c>
    </row>
    <row r="2829" spans="3:4" ht="13.5" x14ac:dyDescent="0.25">
      <c r="C2829" s="19" t="s">
        <v>3176</v>
      </c>
      <c r="D2829" s="18">
        <v>83470</v>
      </c>
    </row>
    <row r="2830" spans="3:4" ht="13.5" x14ac:dyDescent="0.25">
      <c r="C2830" s="19" t="s">
        <v>3177</v>
      </c>
      <c r="D2830" s="18">
        <v>93040</v>
      </c>
    </row>
    <row r="2831" spans="3:4" ht="13.5" x14ac:dyDescent="0.25">
      <c r="C2831" s="19" t="s">
        <v>3178</v>
      </c>
      <c r="D2831" s="18">
        <v>93041</v>
      </c>
    </row>
    <row r="2832" spans="3:4" ht="13.5" x14ac:dyDescent="0.25">
      <c r="C2832" s="19" t="s">
        <v>3179</v>
      </c>
      <c r="D2832" s="18">
        <v>93042</v>
      </c>
    </row>
    <row r="2833" spans="3:4" ht="13.5" x14ac:dyDescent="0.25">
      <c r="C2833" s="19" t="s">
        <v>3180</v>
      </c>
      <c r="D2833" s="18">
        <v>93043</v>
      </c>
    </row>
    <row r="2834" spans="3:4" ht="13.5" x14ac:dyDescent="0.25">
      <c r="C2834" s="19" t="s">
        <v>3181</v>
      </c>
      <c r="D2834" s="18">
        <v>93044</v>
      </c>
    </row>
    <row r="2835" spans="3:4" ht="13.5" x14ac:dyDescent="0.25">
      <c r="C2835" s="19" t="s">
        <v>3182</v>
      </c>
      <c r="D2835" s="18">
        <v>93045</v>
      </c>
    </row>
    <row r="2836" spans="3:4" ht="13.5" x14ac:dyDescent="0.25">
      <c r="C2836" s="19" t="s">
        <v>3183</v>
      </c>
      <c r="D2836" s="18">
        <v>97583</v>
      </c>
    </row>
    <row r="2837" spans="3:4" ht="13.5" x14ac:dyDescent="0.25">
      <c r="C2837" s="19" t="s">
        <v>3184</v>
      </c>
      <c r="D2837" s="18">
        <v>97584</v>
      </c>
    </row>
    <row r="2838" spans="3:4" ht="13.5" x14ac:dyDescent="0.25">
      <c r="C2838" s="19" t="s">
        <v>3185</v>
      </c>
      <c r="D2838" s="18">
        <v>97585</v>
      </c>
    </row>
    <row r="2839" spans="3:4" ht="13.5" x14ac:dyDescent="0.25">
      <c r="C2839" s="19" t="s">
        <v>3186</v>
      </c>
      <c r="D2839" s="18">
        <v>97586</v>
      </c>
    </row>
    <row r="2840" spans="3:4" ht="13.5" x14ac:dyDescent="0.25">
      <c r="C2840" s="19" t="s">
        <v>3187</v>
      </c>
      <c r="D2840" s="18">
        <v>97587</v>
      </c>
    </row>
    <row r="2841" spans="3:4" ht="13.5" x14ac:dyDescent="0.25">
      <c r="C2841" s="19" t="s">
        <v>3188</v>
      </c>
      <c r="D2841" s="18">
        <v>97589</v>
      </c>
    </row>
    <row r="2842" spans="3:4" ht="13.5" x14ac:dyDescent="0.25">
      <c r="C2842" s="19" t="s">
        <v>3189</v>
      </c>
      <c r="D2842" s="18">
        <v>97590</v>
      </c>
    </row>
    <row r="2843" spans="3:4" ht="13.5" x14ac:dyDescent="0.25">
      <c r="C2843" s="19" t="s">
        <v>3190</v>
      </c>
      <c r="D2843" s="18">
        <v>97591</v>
      </c>
    </row>
    <row r="2844" spans="3:4" ht="13.5" x14ac:dyDescent="0.25">
      <c r="C2844" s="19" t="s">
        <v>3191</v>
      </c>
      <c r="D2844" s="18">
        <v>97592</v>
      </c>
    </row>
    <row r="2845" spans="3:4" ht="13.5" x14ac:dyDescent="0.25">
      <c r="C2845" s="19" t="s">
        <v>3192</v>
      </c>
      <c r="D2845" s="18">
        <v>97593</v>
      </c>
    </row>
    <row r="2846" spans="3:4" ht="13.5" x14ac:dyDescent="0.25">
      <c r="C2846" s="19" t="s">
        <v>3193</v>
      </c>
      <c r="D2846" s="18">
        <v>97594</v>
      </c>
    </row>
    <row r="2847" spans="3:4" ht="13.5" x14ac:dyDescent="0.25">
      <c r="C2847" s="19" t="s">
        <v>3194</v>
      </c>
      <c r="D2847" s="18">
        <v>97595</v>
      </c>
    </row>
    <row r="2848" spans="3:4" ht="13.5" x14ac:dyDescent="0.25">
      <c r="C2848" s="19" t="s">
        <v>3195</v>
      </c>
      <c r="D2848" s="18">
        <v>97596</v>
      </c>
    </row>
    <row r="2849" spans="3:4" ht="13.5" x14ac:dyDescent="0.25">
      <c r="C2849" s="19" t="s">
        <v>3196</v>
      </c>
      <c r="D2849" s="18">
        <v>97597</v>
      </c>
    </row>
    <row r="2850" spans="3:4" ht="13.5" x14ac:dyDescent="0.25">
      <c r="C2850" s="19" t="s">
        <v>3197</v>
      </c>
      <c r="D2850" s="18">
        <v>97598</v>
      </c>
    </row>
    <row r="2851" spans="3:4" ht="13.5" x14ac:dyDescent="0.25">
      <c r="C2851" s="19" t="s">
        <v>3198</v>
      </c>
      <c r="D2851" s="18">
        <v>97599</v>
      </c>
    </row>
    <row r="2852" spans="3:4" ht="13.5" x14ac:dyDescent="0.25">
      <c r="C2852" s="19" t="s">
        <v>3199</v>
      </c>
      <c r="D2852" s="18">
        <v>97609</v>
      </c>
    </row>
    <row r="2853" spans="3:4" ht="13.5" x14ac:dyDescent="0.25">
      <c r="C2853" s="19" t="s">
        <v>3200</v>
      </c>
      <c r="D2853" s="18">
        <v>97610</v>
      </c>
    </row>
    <row r="2854" spans="3:4" ht="13.5" x14ac:dyDescent="0.25">
      <c r="C2854" s="19" t="s">
        <v>3201</v>
      </c>
      <c r="D2854" s="18">
        <v>97611</v>
      </c>
    </row>
    <row r="2855" spans="3:4" ht="13.5" x14ac:dyDescent="0.25">
      <c r="C2855" s="19" t="s">
        <v>3202</v>
      </c>
      <c r="D2855" s="18">
        <v>97612</v>
      </c>
    </row>
    <row r="2856" spans="3:4" ht="13.5" x14ac:dyDescent="0.25">
      <c r="C2856" s="19" t="s">
        <v>3203</v>
      </c>
      <c r="D2856" s="18">
        <v>97613</v>
      </c>
    </row>
    <row r="2857" spans="3:4" ht="13.5" x14ac:dyDescent="0.25">
      <c r="C2857" s="19" t="s">
        <v>3204</v>
      </c>
      <c r="D2857" s="18">
        <v>97614</v>
      </c>
    </row>
    <row r="2858" spans="3:4" ht="13.5" x14ac:dyDescent="0.25">
      <c r="C2858" s="19" t="s">
        <v>3205</v>
      </c>
      <c r="D2858" s="18">
        <v>97615</v>
      </c>
    </row>
    <row r="2859" spans="3:4" ht="13.5" x14ac:dyDescent="0.25">
      <c r="C2859" s="19" t="s">
        <v>3206</v>
      </c>
      <c r="D2859" s="18">
        <v>97616</v>
      </c>
    </row>
    <row r="2860" spans="3:4" ht="13.5" x14ac:dyDescent="0.25">
      <c r="C2860" s="19" t="s">
        <v>3207</v>
      </c>
      <c r="D2860" s="18">
        <v>97617</v>
      </c>
    </row>
    <row r="2861" spans="3:4" ht="13.5" x14ac:dyDescent="0.25">
      <c r="C2861" s="19" t="s">
        <v>3208</v>
      </c>
      <c r="D2861" s="18">
        <v>97618</v>
      </c>
    </row>
    <row r="2862" spans="3:4" ht="13.5" x14ac:dyDescent="0.25">
      <c r="C2862" s="19" t="s">
        <v>3209</v>
      </c>
      <c r="D2862" s="18">
        <v>41598</v>
      </c>
    </row>
    <row r="2863" spans="3:4" ht="13.5" x14ac:dyDescent="0.25">
      <c r="C2863" s="19" t="s">
        <v>3210</v>
      </c>
      <c r="D2863" s="18">
        <v>72941</v>
      </c>
    </row>
    <row r="2864" spans="3:4" ht="13.5" x14ac:dyDescent="0.25">
      <c r="C2864" s="19" t="s">
        <v>3211</v>
      </c>
      <c r="D2864" s="18">
        <v>73624</v>
      </c>
    </row>
    <row r="2865" spans="3:4" ht="13.5" x14ac:dyDescent="0.25">
      <c r="C2865" s="19" t="s">
        <v>3212</v>
      </c>
      <c r="D2865" s="18" t="s">
        <v>3213</v>
      </c>
    </row>
    <row r="2866" spans="3:4" ht="13.5" x14ac:dyDescent="0.25">
      <c r="C2866" s="19" t="s">
        <v>3214</v>
      </c>
      <c r="D2866" s="18" t="s">
        <v>3215</v>
      </c>
    </row>
    <row r="2867" spans="3:4" ht="13.5" x14ac:dyDescent="0.25">
      <c r="C2867" s="19" t="s">
        <v>3216</v>
      </c>
      <c r="D2867" s="18" t="s">
        <v>3217</v>
      </c>
    </row>
    <row r="2868" spans="3:4" ht="13.5" x14ac:dyDescent="0.25">
      <c r="C2868" s="19" t="s">
        <v>3218</v>
      </c>
      <c r="D2868" s="18" t="s">
        <v>3219</v>
      </c>
    </row>
    <row r="2869" spans="3:4" ht="13.5" x14ac:dyDescent="0.25">
      <c r="C2869" s="19" t="s">
        <v>3220</v>
      </c>
      <c r="D2869" s="18" t="s">
        <v>3221</v>
      </c>
    </row>
    <row r="2870" spans="3:4" ht="13.5" x14ac:dyDescent="0.25">
      <c r="C2870" s="19" t="s">
        <v>3222</v>
      </c>
      <c r="D2870" s="18" t="s">
        <v>3223</v>
      </c>
    </row>
    <row r="2871" spans="3:4" ht="13.5" x14ac:dyDescent="0.25">
      <c r="C2871" s="19" t="s">
        <v>3224</v>
      </c>
      <c r="D2871" s="18" t="s">
        <v>3225</v>
      </c>
    </row>
    <row r="2872" spans="3:4" ht="13.5" x14ac:dyDescent="0.25">
      <c r="C2872" s="19" t="s">
        <v>3226</v>
      </c>
      <c r="D2872" s="18" t="s">
        <v>3227</v>
      </c>
    </row>
    <row r="2873" spans="3:4" ht="13.5" x14ac:dyDescent="0.25">
      <c r="C2873" s="19" t="s">
        <v>3228</v>
      </c>
      <c r="D2873" s="18">
        <v>88543</v>
      </c>
    </row>
    <row r="2874" spans="3:4" ht="13.5" x14ac:dyDescent="0.25">
      <c r="C2874" s="19" t="s">
        <v>3229</v>
      </c>
      <c r="D2874" s="18">
        <v>88544</v>
      </c>
    </row>
    <row r="2875" spans="3:4" ht="13.5" x14ac:dyDescent="0.25">
      <c r="C2875" s="19" t="s">
        <v>3230</v>
      </c>
      <c r="D2875" s="18">
        <v>88545</v>
      </c>
    </row>
    <row r="2876" spans="3:4" ht="13.5" x14ac:dyDescent="0.25">
      <c r="C2876" s="19" t="s">
        <v>3231</v>
      </c>
      <c r="D2876" s="18">
        <v>83397</v>
      </c>
    </row>
    <row r="2877" spans="3:4" ht="13.5" x14ac:dyDescent="0.25">
      <c r="C2877" s="19" t="s">
        <v>3232</v>
      </c>
      <c r="D2877" s="18" t="s">
        <v>3233</v>
      </c>
    </row>
    <row r="2878" spans="3:4" ht="13.5" x14ac:dyDescent="0.25">
      <c r="C2878" s="19" t="s">
        <v>3234</v>
      </c>
      <c r="D2878" s="18" t="s">
        <v>3235</v>
      </c>
    </row>
    <row r="2879" spans="3:4" ht="13.5" x14ac:dyDescent="0.25">
      <c r="C2879" s="19" t="s">
        <v>3236</v>
      </c>
      <c r="D2879" s="18" t="s">
        <v>3237</v>
      </c>
    </row>
    <row r="2880" spans="3:4" ht="13.5" x14ac:dyDescent="0.25">
      <c r="C2880" s="19" t="s">
        <v>3238</v>
      </c>
      <c r="D2880" s="18" t="s">
        <v>3239</v>
      </c>
    </row>
    <row r="2881" spans="3:4" ht="13.5" x14ac:dyDescent="0.25">
      <c r="C2881" s="19" t="s">
        <v>3240</v>
      </c>
      <c r="D2881" s="18" t="s">
        <v>3241</v>
      </c>
    </row>
    <row r="2882" spans="3:4" ht="13.5" x14ac:dyDescent="0.25">
      <c r="C2882" s="19" t="s">
        <v>3242</v>
      </c>
      <c r="D2882" s="18">
        <v>72281</v>
      </c>
    </row>
    <row r="2883" spans="3:4" ht="13.5" x14ac:dyDescent="0.25">
      <c r="C2883" s="19" t="s">
        <v>3243</v>
      </c>
      <c r="D2883" s="18">
        <v>72282</v>
      </c>
    </row>
    <row r="2884" spans="3:4" ht="13.5" x14ac:dyDescent="0.25">
      <c r="C2884" s="19" t="s">
        <v>3244</v>
      </c>
      <c r="D2884" s="18" t="s">
        <v>3245</v>
      </c>
    </row>
    <row r="2885" spans="3:4" ht="13.5" x14ac:dyDescent="0.25">
      <c r="C2885" s="19" t="s">
        <v>3246</v>
      </c>
      <c r="D2885" s="18" t="s">
        <v>3247</v>
      </c>
    </row>
    <row r="2886" spans="3:4" ht="13.5" x14ac:dyDescent="0.25">
      <c r="C2886" s="19" t="s">
        <v>3248</v>
      </c>
      <c r="D2886" s="18" t="s">
        <v>3249</v>
      </c>
    </row>
    <row r="2887" spans="3:4" ht="13.5" x14ac:dyDescent="0.25">
      <c r="C2887" s="19" t="s">
        <v>3250</v>
      </c>
      <c r="D2887" s="18" t="s">
        <v>3251</v>
      </c>
    </row>
    <row r="2888" spans="3:4" ht="13.5" x14ac:dyDescent="0.25">
      <c r="C2888" s="19" t="s">
        <v>3252</v>
      </c>
      <c r="D2888" s="18" t="s">
        <v>3253</v>
      </c>
    </row>
    <row r="2889" spans="3:4" ht="13.5" x14ac:dyDescent="0.25">
      <c r="C2889" s="19" t="s">
        <v>3254</v>
      </c>
      <c r="D2889" s="18" t="s">
        <v>3255</v>
      </c>
    </row>
    <row r="2890" spans="3:4" ht="13.5" x14ac:dyDescent="0.25">
      <c r="C2890" s="19" t="s">
        <v>3256</v>
      </c>
      <c r="D2890" s="18" t="s">
        <v>3257</v>
      </c>
    </row>
    <row r="2891" spans="3:4" ht="13.5" x14ac:dyDescent="0.25">
      <c r="C2891" s="19" t="s">
        <v>3258</v>
      </c>
      <c r="D2891" s="18" t="s">
        <v>3259</v>
      </c>
    </row>
    <row r="2892" spans="3:4" ht="13.5" x14ac:dyDescent="0.25">
      <c r="C2892" s="19" t="s">
        <v>3260</v>
      </c>
      <c r="D2892" s="18" t="s">
        <v>3261</v>
      </c>
    </row>
    <row r="2893" spans="3:4" ht="13.5" x14ac:dyDescent="0.25">
      <c r="C2893" s="19" t="s">
        <v>3262</v>
      </c>
      <c r="D2893" s="18" t="s">
        <v>3263</v>
      </c>
    </row>
    <row r="2894" spans="3:4" ht="13.5" x14ac:dyDescent="0.25">
      <c r="C2894" s="19" t="s">
        <v>3264</v>
      </c>
      <c r="D2894" s="18">
        <v>83399</v>
      </c>
    </row>
    <row r="2895" spans="3:4" ht="13.5" x14ac:dyDescent="0.25">
      <c r="C2895" s="19" t="s">
        <v>3265</v>
      </c>
      <c r="D2895" s="18">
        <v>83400</v>
      </c>
    </row>
    <row r="2896" spans="3:4" ht="13.5" x14ac:dyDescent="0.25">
      <c r="C2896" s="19" t="s">
        <v>3266</v>
      </c>
      <c r="D2896" s="18">
        <v>83401</v>
      </c>
    </row>
    <row r="2897" spans="3:4" ht="13.5" x14ac:dyDescent="0.25">
      <c r="C2897" s="19" t="s">
        <v>3267</v>
      </c>
      <c r="D2897" s="18">
        <v>83402</v>
      </c>
    </row>
    <row r="2898" spans="3:4" ht="13.5" x14ac:dyDescent="0.25">
      <c r="C2898" s="19" t="s">
        <v>3268</v>
      </c>
      <c r="D2898" s="18">
        <v>83475</v>
      </c>
    </row>
    <row r="2899" spans="3:4" ht="13.5" x14ac:dyDescent="0.25">
      <c r="C2899" s="19" t="s">
        <v>3269</v>
      </c>
      <c r="D2899" s="18">
        <v>83478</v>
      </c>
    </row>
    <row r="2900" spans="3:4" ht="13.5" x14ac:dyDescent="0.25">
      <c r="C2900" s="19" t="s">
        <v>3270</v>
      </c>
      <c r="D2900" s="18">
        <v>83479</v>
      </c>
    </row>
    <row r="2901" spans="3:4" ht="13.5" x14ac:dyDescent="0.25">
      <c r="C2901" s="19" t="s">
        <v>3271</v>
      </c>
      <c r="D2901" s="18">
        <v>83480</v>
      </c>
    </row>
    <row r="2902" spans="3:4" ht="13.5" x14ac:dyDescent="0.25">
      <c r="C2902" s="19" t="s">
        <v>3272</v>
      </c>
      <c r="D2902" s="18">
        <v>83481</v>
      </c>
    </row>
    <row r="2903" spans="3:4" ht="13.5" x14ac:dyDescent="0.25">
      <c r="C2903" s="19" t="s">
        <v>3273</v>
      </c>
      <c r="D2903" s="18">
        <v>97600</v>
      </c>
    </row>
    <row r="2904" spans="3:4" ht="13.5" x14ac:dyDescent="0.25">
      <c r="C2904" s="19" t="s">
        <v>3274</v>
      </c>
      <c r="D2904" s="18">
        <v>97601</v>
      </c>
    </row>
    <row r="2905" spans="3:4" ht="13.5" x14ac:dyDescent="0.25">
      <c r="C2905" s="19" t="s">
        <v>3275</v>
      </c>
      <c r="D2905" s="18">
        <v>97605</v>
      </c>
    </row>
    <row r="2906" spans="3:4" ht="13.5" x14ac:dyDescent="0.25">
      <c r="C2906" s="19" t="s">
        <v>3276</v>
      </c>
      <c r="D2906" s="18">
        <v>97606</v>
      </c>
    </row>
    <row r="2907" spans="3:4" ht="13.5" x14ac:dyDescent="0.25">
      <c r="C2907" s="19" t="s">
        <v>3277</v>
      </c>
      <c r="D2907" s="18">
        <v>97607</v>
      </c>
    </row>
    <row r="2908" spans="3:4" ht="13.5" x14ac:dyDescent="0.25">
      <c r="C2908" s="19" t="s">
        <v>3278</v>
      </c>
      <c r="D2908" s="18">
        <v>97608</v>
      </c>
    </row>
    <row r="2909" spans="3:4" ht="13.5" x14ac:dyDescent="0.25">
      <c r="C2909" s="19" t="s">
        <v>3279</v>
      </c>
      <c r="D2909" s="18" t="s">
        <v>3280</v>
      </c>
    </row>
    <row r="2910" spans="3:4" ht="13.5" x14ac:dyDescent="0.25">
      <c r="C2910" s="19" t="s">
        <v>3281</v>
      </c>
      <c r="D2910" s="18" t="s">
        <v>3282</v>
      </c>
    </row>
    <row r="2911" spans="3:4" ht="13.5" x14ac:dyDescent="0.25">
      <c r="C2911" s="19" t="s">
        <v>3283</v>
      </c>
      <c r="D2911" s="18" t="s">
        <v>3284</v>
      </c>
    </row>
    <row r="2912" spans="3:4" ht="13.5" x14ac:dyDescent="0.25">
      <c r="C2912" s="19" t="s">
        <v>3285</v>
      </c>
      <c r="D2912" s="18" t="s">
        <v>3286</v>
      </c>
    </row>
    <row r="2913" spans="3:4" ht="13.5" x14ac:dyDescent="0.25">
      <c r="C2913" s="19" t="s">
        <v>3287</v>
      </c>
      <c r="D2913" s="18" t="s">
        <v>3288</v>
      </c>
    </row>
    <row r="2914" spans="3:4" ht="13.5" x14ac:dyDescent="0.25">
      <c r="C2914" s="19" t="s">
        <v>3289</v>
      </c>
      <c r="D2914" s="18" t="s">
        <v>3290</v>
      </c>
    </row>
    <row r="2915" spans="3:4" ht="13.5" x14ac:dyDescent="0.25">
      <c r="C2915" s="19" t="s">
        <v>3291</v>
      </c>
      <c r="D2915" s="18" t="s">
        <v>3292</v>
      </c>
    </row>
    <row r="2916" spans="3:4" ht="13.5" x14ac:dyDescent="0.25">
      <c r="C2916" s="19" t="s">
        <v>3293</v>
      </c>
      <c r="D2916" s="18" t="s">
        <v>3294</v>
      </c>
    </row>
    <row r="2917" spans="3:4" ht="13.5" x14ac:dyDescent="0.25">
      <c r="C2917" s="19" t="s">
        <v>3295</v>
      </c>
      <c r="D2917" s="18" t="s">
        <v>3296</v>
      </c>
    </row>
    <row r="2918" spans="3:4" ht="13.5" x14ac:dyDescent="0.25">
      <c r="C2918" s="19" t="s">
        <v>3297</v>
      </c>
      <c r="D2918" s="18" t="s">
        <v>3298</v>
      </c>
    </row>
    <row r="2919" spans="3:4" ht="13.5" x14ac:dyDescent="0.25">
      <c r="C2919" s="19" t="s">
        <v>3299</v>
      </c>
      <c r="D2919" s="18">
        <v>93128</v>
      </c>
    </row>
    <row r="2920" spans="3:4" ht="13.5" x14ac:dyDescent="0.25">
      <c r="C2920" s="19" t="s">
        <v>3300</v>
      </c>
      <c r="D2920" s="18">
        <v>93137</v>
      </c>
    </row>
    <row r="2921" spans="3:4" ht="13.5" x14ac:dyDescent="0.25">
      <c r="C2921" s="19" t="s">
        <v>3301</v>
      </c>
      <c r="D2921" s="18">
        <v>93138</v>
      </c>
    </row>
    <row r="2922" spans="3:4" ht="13.5" x14ac:dyDescent="0.25">
      <c r="C2922" s="19" t="s">
        <v>3302</v>
      </c>
      <c r="D2922" s="18">
        <v>93139</v>
      </c>
    </row>
    <row r="2923" spans="3:4" ht="13.5" x14ac:dyDescent="0.25">
      <c r="C2923" s="19" t="s">
        <v>3303</v>
      </c>
      <c r="D2923" s="18">
        <v>93140</v>
      </c>
    </row>
    <row r="2924" spans="3:4" ht="13.5" x14ac:dyDescent="0.25">
      <c r="C2924" s="19" t="s">
        <v>3304</v>
      </c>
      <c r="D2924" s="18">
        <v>93141</v>
      </c>
    </row>
    <row r="2925" spans="3:4" ht="13.5" x14ac:dyDescent="0.25">
      <c r="C2925" s="19" t="s">
        <v>3305</v>
      </c>
      <c r="D2925" s="18">
        <v>93142</v>
      </c>
    </row>
    <row r="2926" spans="3:4" ht="13.5" x14ac:dyDescent="0.25">
      <c r="C2926" s="19" t="s">
        <v>3306</v>
      </c>
      <c r="D2926" s="18">
        <v>93143</v>
      </c>
    </row>
    <row r="2927" spans="3:4" ht="13.5" x14ac:dyDescent="0.25">
      <c r="C2927" s="19" t="s">
        <v>3307</v>
      </c>
      <c r="D2927" s="18">
        <v>93144</v>
      </c>
    </row>
    <row r="2928" spans="3:4" ht="13.5" x14ac:dyDescent="0.25">
      <c r="C2928" s="19" t="s">
        <v>3308</v>
      </c>
      <c r="D2928" s="18">
        <v>93145</v>
      </c>
    </row>
    <row r="2929" spans="3:4" ht="13.5" x14ac:dyDescent="0.25">
      <c r="C2929" s="19" t="s">
        <v>3309</v>
      </c>
      <c r="D2929" s="18">
        <v>93146</v>
      </c>
    </row>
    <row r="2930" spans="3:4" ht="13.5" x14ac:dyDescent="0.25">
      <c r="C2930" s="19" t="s">
        <v>3310</v>
      </c>
      <c r="D2930" s="18">
        <v>93147</v>
      </c>
    </row>
    <row r="2931" spans="3:4" ht="13.5" x14ac:dyDescent="0.25">
      <c r="C2931" s="19" t="s">
        <v>3311</v>
      </c>
      <c r="D2931" s="18">
        <v>8260</v>
      </c>
    </row>
    <row r="2932" spans="3:4" ht="13.5" x14ac:dyDescent="0.25">
      <c r="C2932" s="19" t="s">
        <v>3312</v>
      </c>
      <c r="D2932" s="18">
        <v>72315</v>
      </c>
    </row>
    <row r="2933" spans="3:4" ht="13.5" x14ac:dyDescent="0.25">
      <c r="C2933" s="19" t="s">
        <v>3313</v>
      </c>
      <c r="D2933" s="18">
        <v>96971</v>
      </c>
    </row>
    <row r="2934" spans="3:4" ht="13.5" x14ac:dyDescent="0.25">
      <c r="C2934" s="19" t="s">
        <v>3314</v>
      </c>
      <c r="D2934" s="18">
        <v>96972</v>
      </c>
    </row>
    <row r="2935" spans="3:4" ht="13.5" x14ac:dyDescent="0.25">
      <c r="C2935" s="19" t="s">
        <v>3315</v>
      </c>
      <c r="D2935" s="18">
        <v>96973</v>
      </c>
    </row>
    <row r="2936" spans="3:4" ht="13.5" x14ac:dyDescent="0.25">
      <c r="C2936" s="19" t="s">
        <v>3316</v>
      </c>
      <c r="D2936" s="18">
        <v>96974</v>
      </c>
    </row>
    <row r="2937" spans="3:4" ht="13.5" x14ac:dyDescent="0.25">
      <c r="C2937" s="19" t="s">
        <v>3317</v>
      </c>
      <c r="D2937" s="18">
        <v>96975</v>
      </c>
    </row>
    <row r="2938" spans="3:4" ht="13.5" x14ac:dyDescent="0.25">
      <c r="C2938" s="19" t="s">
        <v>3318</v>
      </c>
      <c r="D2938" s="18">
        <v>96976</v>
      </c>
    </row>
    <row r="2939" spans="3:4" ht="13.5" x14ac:dyDescent="0.25">
      <c r="C2939" s="19" t="s">
        <v>3319</v>
      </c>
      <c r="D2939" s="18">
        <v>96977</v>
      </c>
    </row>
    <row r="2940" spans="3:4" ht="13.5" x14ac:dyDescent="0.25">
      <c r="C2940" s="19" t="s">
        <v>3320</v>
      </c>
      <c r="D2940" s="18">
        <v>96978</v>
      </c>
    </row>
    <row r="2941" spans="3:4" ht="13.5" x14ac:dyDescent="0.25">
      <c r="C2941" s="19" t="s">
        <v>3321</v>
      </c>
      <c r="D2941" s="18">
        <v>96979</v>
      </c>
    </row>
    <row r="2942" spans="3:4" ht="13.5" x14ac:dyDescent="0.25">
      <c r="C2942" s="19" t="s">
        <v>3322</v>
      </c>
      <c r="D2942" s="18">
        <v>96984</v>
      </c>
    </row>
    <row r="2943" spans="3:4" ht="13.5" x14ac:dyDescent="0.25">
      <c r="C2943" s="19" t="s">
        <v>3323</v>
      </c>
      <c r="D2943" s="18">
        <v>96985</v>
      </c>
    </row>
    <row r="2944" spans="3:4" ht="13.5" x14ac:dyDescent="0.25">
      <c r="C2944" s="19" t="s">
        <v>3324</v>
      </c>
      <c r="D2944" s="18">
        <v>96986</v>
      </c>
    </row>
    <row r="2945" spans="3:4" ht="13.5" x14ac:dyDescent="0.25">
      <c r="C2945" s="19" t="s">
        <v>3325</v>
      </c>
      <c r="D2945" s="18">
        <v>96987</v>
      </c>
    </row>
    <row r="2946" spans="3:4" ht="13.5" x14ac:dyDescent="0.25">
      <c r="C2946" s="19" t="s">
        <v>3326</v>
      </c>
      <c r="D2946" s="18">
        <v>96988</v>
      </c>
    </row>
    <row r="2947" spans="3:4" ht="13.5" x14ac:dyDescent="0.25">
      <c r="C2947" s="19" t="s">
        <v>3327</v>
      </c>
      <c r="D2947" s="18">
        <v>96989</v>
      </c>
    </row>
    <row r="2948" spans="3:4" ht="13.5" x14ac:dyDescent="0.25">
      <c r="C2948" s="19" t="s">
        <v>3328</v>
      </c>
      <c r="D2948" s="18">
        <v>98463</v>
      </c>
    </row>
    <row r="2949" spans="3:4" ht="13.5" x14ac:dyDescent="0.25">
      <c r="C2949" s="19" t="s">
        <v>3329</v>
      </c>
      <c r="D2949" s="18">
        <v>9535</v>
      </c>
    </row>
    <row r="2950" spans="3:4" ht="13.5" x14ac:dyDescent="0.25">
      <c r="C2950" s="19" t="s">
        <v>3330</v>
      </c>
      <c r="D2950" s="18">
        <v>72327</v>
      </c>
    </row>
    <row r="2951" spans="3:4" ht="13.5" x14ac:dyDescent="0.25">
      <c r="C2951" s="19" t="s">
        <v>3331</v>
      </c>
      <c r="D2951" s="18">
        <v>72328</v>
      </c>
    </row>
    <row r="2952" spans="3:4" ht="13.5" x14ac:dyDescent="0.25">
      <c r="C2952" s="19" t="s">
        <v>3332</v>
      </c>
      <c r="D2952" s="18">
        <v>72330</v>
      </c>
    </row>
    <row r="2953" spans="3:4" ht="13.5" x14ac:dyDescent="0.25">
      <c r="C2953" s="19" t="s">
        <v>3333</v>
      </c>
      <c r="D2953" s="18" t="s">
        <v>3334</v>
      </c>
    </row>
    <row r="2954" spans="3:4" ht="13.5" x14ac:dyDescent="0.25">
      <c r="C2954" s="19" t="s">
        <v>3335</v>
      </c>
      <c r="D2954" s="18" t="s">
        <v>3336</v>
      </c>
    </row>
    <row r="2955" spans="3:4" ht="13.5" x14ac:dyDescent="0.25">
      <c r="C2955" s="19" t="s">
        <v>3337</v>
      </c>
      <c r="D2955" s="18" t="s">
        <v>3338</v>
      </c>
    </row>
    <row r="2956" spans="3:4" ht="13.5" x14ac:dyDescent="0.25">
      <c r="C2956" s="19" t="s">
        <v>3339</v>
      </c>
      <c r="D2956" s="18">
        <v>83482</v>
      </c>
    </row>
    <row r="2957" spans="3:4" ht="13.5" x14ac:dyDescent="0.25">
      <c r="C2957" s="19" t="s">
        <v>3340</v>
      </c>
      <c r="D2957" s="18">
        <v>83487</v>
      </c>
    </row>
    <row r="2958" spans="3:4" ht="13.5" x14ac:dyDescent="0.25">
      <c r="C2958" s="19" t="s">
        <v>3341</v>
      </c>
      <c r="D2958" s="18">
        <v>83490</v>
      </c>
    </row>
    <row r="2959" spans="3:4" ht="13.5" x14ac:dyDescent="0.25">
      <c r="C2959" s="19" t="s">
        <v>3342</v>
      </c>
      <c r="D2959" s="18">
        <v>83491</v>
      </c>
    </row>
    <row r="2960" spans="3:4" ht="13.5" x14ac:dyDescent="0.25">
      <c r="C2960" s="19" t="s">
        <v>3343</v>
      </c>
      <c r="D2960" s="18">
        <v>83492</v>
      </c>
    </row>
    <row r="2961" spans="3:4" ht="13.5" x14ac:dyDescent="0.25">
      <c r="C2961" s="19" t="s">
        <v>3344</v>
      </c>
      <c r="D2961" s="18">
        <v>83493</v>
      </c>
    </row>
    <row r="2962" spans="3:4" ht="13.5" x14ac:dyDescent="0.25">
      <c r="C2962" s="19" t="s">
        <v>3345</v>
      </c>
      <c r="D2962" s="18">
        <v>85195</v>
      </c>
    </row>
    <row r="2963" spans="3:4" ht="13.5" x14ac:dyDescent="0.25">
      <c r="C2963" s="19" t="s">
        <v>3346</v>
      </c>
      <c r="D2963" s="18">
        <v>88547</v>
      </c>
    </row>
    <row r="2964" spans="3:4" ht="13.5" x14ac:dyDescent="0.25">
      <c r="C2964" s="19" t="s">
        <v>3347</v>
      </c>
      <c r="D2964" s="18">
        <v>72283</v>
      </c>
    </row>
    <row r="2965" spans="3:4" ht="13.5" x14ac:dyDescent="0.25">
      <c r="C2965" s="19" t="s">
        <v>3348</v>
      </c>
      <c r="D2965" s="18">
        <v>72287</v>
      </c>
    </row>
    <row r="2966" spans="3:4" ht="13.5" x14ac:dyDescent="0.25">
      <c r="C2966" s="19" t="s">
        <v>3349</v>
      </c>
      <c r="D2966" s="18">
        <v>72288</v>
      </c>
    </row>
    <row r="2967" spans="3:4" ht="13.5" x14ac:dyDescent="0.25">
      <c r="C2967" s="19" t="s">
        <v>3350</v>
      </c>
      <c r="D2967" s="18">
        <v>72553</v>
      </c>
    </row>
    <row r="2968" spans="3:4" ht="13.5" x14ac:dyDescent="0.25">
      <c r="C2968" s="19" t="s">
        <v>3351</v>
      </c>
      <c r="D2968" s="18">
        <v>72554</v>
      </c>
    </row>
    <row r="2969" spans="3:4" ht="13.5" x14ac:dyDescent="0.25">
      <c r="C2969" s="19" t="s">
        <v>3352</v>
      </c>
      <c r="D2969" s="18" t="s">
        <v>3353</v>
      </c>
    </row>
    <row r="2970" spans="3:4" ht="13.5" x14ac:dyDescent="0.25">
      <c r="C2970" s="19" t="s">
        <v>3354</v>
      </c>
      <c r="D2970" s="18" t="s">
        <v>3355</v>
      </c>
    </row>
    <row r="2971" spans="3:4" ht="13.5" x14ac:dyDescent="0.25">
      <c r="C2971" s="19" t="s">
        <v>3356</v>
      </c>
      <c r="D2971" s="18">
        <v>83633</v>
      </c>
    </row>
    <row r="2972" spans="3:4" ht="13.5" x14ac:dyDescent="0.25">
      <c r="C2972" s="19" t="s">
        <v>3357</v>
      </c>
      <c r="D2972" s="18">
        <v>83634</v>
      </c>
    </row>
    <row r="2973" spans="3:4" ht="13.5" x14ac:dyDescent="0.25">
      <c r="C2973" s="19" t="s">
        <v>3358</v>
      </c>
      <c r="D2973" s="18">
        <v>83635</v>
      </c>
    </row>
    <row r="2974" spans="3:4" ht="13.5" x14ac:dyDescent="0.25">
      <c r="C2974" s="19" t="s">
        <v>3359</v>
      </c>
      <c r="D2974" s="18">
        <v>96765</v>
      </c>
    </row>
    <row r="2975" spans="3:4" ht="13.5" x14ac:dyDescent="0.25">
      <c r="C2975" s="19" t="s">
        <v>3360</v>
      </c>
      <c r="D2975" s="18">
        <v>72337</v>
      </c>
    </row>
    <row r="2976" spans="3:4" ht="13.5" x14ac:dyDescent="0.25">
      <c r="C2976" s="19" t="s">
        <v>3361</v>
      </c>
      <c r="D2976" s="18" t="s">
        <v>3362</v>
      </c>
    </row>
    <row r="2977" spans="3:4" ht="13.5" x14ac:dyDescent="0.25">
      <c r="C2977" s="19" t="s">
        <v>3363</v>
      </c>
      <c r="D2977" s="18" t="s">
        <v>3364</v>
      </c>
    </row>
    <row r="2978" spans="3:4" ht="13.5" x14ac:dyDescent="0.25">
      <c r="C2978" s="19" t="s">
        <v>3365</v>
      </c>
      <c r="D2978" s="18" t="s">
        <v>3366</v>
      </c>
    </row>
    <row r="2979" spans="3:4" ht="13.5" x14ac:dyDescent="0.25">
      <c r="C2979" s="19" t="s">
        <v>3367</v>
      </c>
      <c r="D2979" s="18" t="s">
        <v>3368</v>
      </c>
    </row>
    <row r="2980" spans="3:4" ht="13.5" x14ac:dyDescent="0.25">
      <c r="C2980" s="19" t="s">
        <v>3369</v>
      </c>
      <c r="D2980" s="18">
        <v>83366</v>
      </c>
    </row>
    <row r="2981" spans="3:4" ht="13.5" x14ac:dyDescent="0.25">
      <c r="C2981" s="19" t="s">
        <v>3370</v>
      </c>
      <c r="D2981" s="18">
        <v>83367</v>
      </c>
    </row>
    <row r="2982" spans="3:4" ht="13.5" x14ac:dyDescent="0.25">
      <c r="C2982" s="19" t="s">
        <v>3371</v>
      </c>
      <c r="D2982" s="18">
        <v>83368</v>
      </c>
    </row>
    <row r="2983" spans="3:4" ht="13.5" x14ac:dyDescent="0.25">
      <c r="C2983" s="19" t="s">
        <v>3372</v>
      </c>
      <c r="D2983" s="18">
        <v>83369</v>
      </c>
    </row>
    <row r="2984" spans="3:4" ht="13.5" x14ac:dyDescent="0.25">
      <c r="C2984" s="19" t="s">
        <v>3373</v>
      </c>
      <c r="D2984" s="18">
        <v>83370</v>
      </c>
    </row>
    <row r="2985" spans="3:4" ht="13.5" x14ac:dyDescent="0.25">
      <c r="C2985" s="19" t="s">
        <v>3374</v>
      </c>
      <c r="D2985" s="18">
        <v>83371</v>
      </c>
    </row>
    <row r="2986" spans="3:4" ht="13.5" x14ac:dyDescent="0.25">
      <c r="C2986" s="19" t="s">
        <v>3375</v>
      </c>
      <c r="D2986" s="18">
        <v>83639</v>
      </c>
    </row>
    <row r="2987" spans="3:4" ht="13.5" x14ac:dyDescent="0.25">
      <c r="C2987" s="19" t="s">
        <v>3376</v>
      </c>
      <c r="D2987" s="18">
        <v>84676</v>
      </c>
    </row>
    <row r="2988" spans="3:4" ht="13.5" x14ac:dyDescent="0.25">
      <c r="C2988" s="19" t="s">
        <v>3377</v>
      </c>
      <c r="D2988" s="18">
        <v>84796</v>
      </c>
    </row>
    <row r="2989" spans="3:4" ht="13.5" x14ac:dyDescent="0.25">
      <c r="C2989" s="19" t="s">
        <v>3378</v>
      </c>
      <c r="D2989" s="18">
        <v>84798</v>
      </c>
    </row>
    <row r="2990" spans="3:4" ht="13.5" x14ac:dyDescent="0.25">
      <c r="C2990" s="19" t="s">
        <v>3379</v>
      </c>
      <c r="D2990" s="18">
        <v>98261</v>
      </c>
    </row>
    <row r="2991" spans="3:4" ht="13.5" x14ac:dyDescent="0.25">
      <c r="C2991" s="19" t="s">
        <v>3380</v>
      </c>
      <c r="D2991" s="18">
        <v>98262</v>
      </c>
    </row>
    <row r="2992" spans="3:4" ht="13.5" x14ac:dyDescent="0.25">
      <c r="C2992" s="19" t="s">
        <v>3381</v>
      </c>
      <c r="D2992" s="18">
        <v>98263</v>
      </c>
    </row>
    <row r="2993" spans="3:4" ht="13.5" x14ac:dyDescent="0.25">
      <c r="C2993" s="19" t="s">
        <v>3382</v>
      </c>
      <c r="D2993" s="18">
        <v>98264</v>
      </c>
    </row>
    <row r="2994" spans="3:4" ht="13.5" x14ac:dyDescent="0.25">
      <c r="C2994" s="19" t="s">
        <v>3383</v>
      </c>
      <c r="D2994" s="18">
        <v>98265</v>
      </c>
    </row>
    <row r="2995" spans="3:4" ht="13.5" x14ac:dyDescent="0.25">
      <c r="C2995" s="19" t="s">
        <v>3384</v>
      </c>
      <c r="D2995" s="18">
        <v>98266</v>
      </c>
    </row>
    <row r="2996" spans="3:4" ht="13.5" x14ac:dyDescent="0.25">
      <c r="C2996" s="19" t="s">
        <v>3385</v>
      </c>
      <c r="D2996" s="18">
        <v>98267</v>
      </c>
    </row>
    <row r="2997" spans="3:4" ht="13.5" x14ac:dyDescent="0.25">
      <c r="C2997" s="19" t="s">
        <v>3386</v>
      </c>
      <c r="D2997" s="18">
        <v>98268</v>
      </c>
    </row>
    <row r="2998" spans="3:4" ht="13.5" x14ac:dyDescent="0.25">
      <c r="C2998" s="19" t="s">
        <v>3387</v>
      </c>
      <c r="D2998" s="18">
        <v>98269</v>
      </c>
    </row>
    <row r="2999" spans="3:4" ht="13.5" x14ac:dyDescent="0.25">
      <c r="C2999" s="19" t="s">
        <v>3388</v>
      </c>
      <c r="D2999" s="18">
        <v>98270</v>
      </c>
    </row>
    <row r="3000" spans="3:4" ht="13.5" x14ac:dyDescent="0.25">
      <c r="C3000" s="19" t="s">
        <v>3389</v>
      </c>
      <c r="D3000" s="18">
        <v>98271</v>
      </c>
    </row>
    <row r="3001" spans="3:4" ht="13.5" x14ac:dyDescent="0.25">
      <c r="C3001" s="19" t="s">
        <v>3390</v>
      </c>
      <c r="D3001" s="18">
        <v>98272</v>
      </c>
    </row>
    <row r="3002" spans="3:4" ht="13.5" x14ac:dyDescent="0.25">
      <c r="C3002" s="19" t="s">
        <v>3391</v>
      </c>
      <c r="D3002" s="18">
        <v>98273</v>
      </c>
    </row>
    <row r="3003" spans="3:4" ht="13.5" x14ac:dyDescent="0.25">
      <c r="C3003" s="19" t="s">
        <v>3392</v>
      </c>
      <c r="D3003" s="18">
        <v>98274</v>
      </c>
    </row>
    <row r="3004" spans="3:4" ht="13.5" x14ac:dyDescent="0.25">
      <c r="C3004" s="19" t="s">
        <v>3393</v>
      </c>
      <c r="D3004" s="18">
        <v>98275</v>
      </c>
    </row>
    <row r="3005" spans="3:4" ht="13.5" x14ac:dyDescent="0.25">
      <c r="C3005" s="19" t="s">
        <v>3394</v>
      </c>
      <c r="D3005" s="18">
        <v>98276</v>
      </c>
    </row>
    <row r="3006" spans="3:4" ht="13.5" x14ac:dyDescent="0.25">
      <c r="C3006" s="19" t="s">
        <v>3395</v>
      </c>
      <c r="D3006" s="18">
        <v>98277</v>
      </c>
    </row>
    <row r="3007" spans="3:4" ht="13.5" x14ac:dyDescent="0.25">
      <c r="C3007" s="19" t="s">
        <v>3396</v>
      </c>
      <c r="D3007" s="18">
        <v>98278</v>
      </c>
    </row>
    <row r="3008" spans="3:4" ht="13.5" x14ac:dyDescent="0.25">
      <c r="C3008" s="19" t="s">
        <v>3397</v>
      </c>
      <c r="D3008" s="18">
        <v>98279</v>
      </c>
    </row>
    <row r="3009" spans="3:4" ht="13.5" x14ac:dyDescent="0.25">
      <c r="C3009" s="19" t="s">
        <v>3398</v>
      </c>
      <c r="D3009" s="18">
        <v>98280</v>
      </c>
    </row>
    <row r="3010" spans="3:4" ht="13.5" x14ac:dyDescent="0.25">
      <c r="C3010" s="19" t="s">
        <v>3399</v>
      </c>
      <c r="D3010" s="18">
        <v>98281</v>
      </c>
    </row>
    <row r="3011" spans="3:4" ht="13.5" x14ac:dyDescent="0.25">
      <c r="C3011" s="19" t="s">
        <v>3400</v>
      </c>
      <c r="D3011" s="18">
        <v>98282</v>
      </c>
    </row>
    <row r="3012" spans="3:4" ht="13.5" x14ac:dyDescent="0.25">
      <c r="C3012" s="19" t="s">
        <v>3401</v>
      </c>
      <c r="D3012" s="18">
        <v>98283</v>
      </c>
    </row>
    <row r="3013" spans="3:4" ht="13.5" x14ac:dyDescent="0.25">
      <c r="C3013" s="19" t="s">
        <v>3402</v>
      </c>
      <c r="D3013" s="18">
        <v>98284</v>
      </c>
    </row>
    <row r="3014" spans="3:4" ht="13.5" x14ac:dyDescent="0.25">
      <c r="C3014" s="19" t="s">
        <v>3403</v>
      </c>
      <c r="D3014" s="18">
        <v>98285</v>
      </c>
    </row>
    <row r="3015" spans="3:4" ht="13.5" x14ac:dyDescent="0.25">
      <c r="C3015" s="19" t="s">
        <v>3404</v>
      </c>
      <c r="D3015" s="18">
        <v>98286</v>
      </c>
    </row>
    <row r="3016" spans="3:4" ht="13.5" x14ac:dyDescent="0.25">
      <c r="C3016" s="19" t="s">
        <v>3405</v>
      </c>
      <c r="D3016" s="18">
        <v>98287</v>
      </c>
    </row>
    <row r="3017" spans="3:4" ht="13.5" x14ac:dyDescent="0.25">
      <c r="C3017" s="19" t="s">
        <v>3406</v>
      </c>
      <c r="D3017" s="18">
        <v>98288</v>
      </c>
    </row>
    <row r="3018" spans="3:4" ht="13.5" x14ac:dyDescent="0.25">
      <c r="C3018" s="19" t="s">
        <v>3407</v>
      </c>
      <c r="D3018" s="18">
        <v>98289</v>
      </c>
    </row>
    <row r="3019" spans="3:4" ht="13.5" x14ac:dyDescent="0.25">
      <c r="C3019" s="19" t="s">
        <v>3408</v>
      </c>
      <c r="D3019" s="18">
        <v>98290</v>
      </c>
    </row>
    <row r="3020" spans="3:4" ht="13.5" x14ac:dyDescent="0.25">
      <c r="C3020" s="19" t="s">
        <v>3409</v>
      </c>
      <c r="D3020" s="18">
        <v>98291</v>
      </c>
    </row>
    <row r="3021" spans="3:4" ht="13.5" x14ac:dyDescent="0.25">
      <c r="C3021" s="19" t="s">
        <v>3410</v>
      </c>
      <c r="D3021" s="18">
        <v>98292</v>
      </c>
    </row>
    <row r="3022" spans="3:4" ht="13.5" x14ac:dyDescent="0.25">
      <c r="C3022" s="19" t="s">
        <v>3411</v>
      </c>
      <c r="D3022" s="18">
        <v>98293</v>
      </c>
    </row>
    <row r="3023" spans="3:4" ht="13.5" x14ac:dyDescent="0.25">
      <c r="C3023" s="19" t="s">
        <v>3412</v>
      </c>
      <c r="D3023" s="18">
        <v>98400</v>
      </c>
    </row>
    <row r="3024" spans="3:4" ht="13.5" x14ac:dyDescent="0.25">
      <c r="C3024" s="19" t="s">
        <v>3413</v>
      </c>
      <c r="D3024" s="18">
        <v>98401</v>
      </c>
    </row>
    <row r="3025" spans="3:4" ht="13.5" x14ac:dyDescent="0.25">
      <c r="C3025" s="19" t="s">
        <v>3414</v>
      </c>
      <c r="D3025" s="18">
        <v>98402</v>
      </c>
    </row>
    <row r="3026" spans="3:4" ht="13.5" x14ac:dyDescent="0.25">
      <c r="C3026" s="19" t="s">
        <v>3415</v>
      </c>
      <c r="D3026" s="18">
        <v>98397</v>
      </c>
    </row>
    <row r="3027" spans="3:4" ht="13.5" x14ac:dyDescent="0.25">
      <c r="C3027" s="19" t="s">
        <v>3416</v>
      </c>
      <c r="D3027" s="18" t="s">
        <v>3417</v>
      </c>
    </row>
    <row r="3028" spans="3:4" ht="13.5" x14ac:dyDescent="0.25">
      <c r="C3028" s="19" t="s">
        <v>3418</v>
      </c>
      <c r="D3028" s="18">
        <v>85120</v>
      </c>
    </row>
    <row r="3029" spans="3:4" ht="13.5" x14ac:dyDescent="0.25">
      <c r="C3029" s="19" t="s">
        <v>3419</v>
      </c>
      <c r="D3029" s="18">
        <v>83486</v>
      </c>
    </row>
    <row r="3030" spans="3:4" ht="13.5" x14ac:dyDescent="0.25">
      <c r="C3030" s="19" t="s">
        <v>3420</v>
      </c>
      <c r="D3030" s="18">
        <v>83643</v>
      </c>
    </row>
    <row r="3031" spans="3:4" ht="13.5" x14ac:dyDescent="0.25">
      <c r="C3031" s="19" t="s">
        <v>3421</v>
      </c>
      <c r="D3031" s="18">
        <v>83644</v>
      </c>
    </row>
    <row r="3032" spans="3:4" ht="13.5" x14ac:dyDescent="0.25">
      <c r="C3032" s="19" t="s">
        <v>3422</v>
      </c>
      <c r="D3032" s="18">
        <v>83645</v>
      </c>
    </row>
    <row r="3033" spans="3:4" ht="13.5" x14ac:dyDescent="0.25">
      <c r="C3033" s="19" t="s">
        <v>3423</v>
      </c>
      <c r="D3033" s="18">
        <v>83646</v>
      </c>
    </row>
    <row r="3034" spans="3:4" ht="13.5" x14ac:dyDescent="0.25">
      <c r="C3034" s="19" t="s">
        <v>3424</v>
      </c>
      <c r="D3034" s="18">
        <v>83647</v>
      </c>
    </row>
    <row r="3035" spans="3:4" ht="13.5" x14ac:dyDescent="0.25">
      <c r="C3035" s="19" t="s">
        <v>3425</v>
      </c>
      <c r="D3035" s="18">
        <v>83648</v>
      </c>
    </row>
    <row r="3036" spans="3:4" ht="13.5" x14ac:dyDescent="0.25">
      <c r="C3036" s="19" t="s">
        <v>3426</v>
      </c>
      <c r="D3036" s="18">
        <v>83649</v>
      </c>
    </row>
    <row r="3037" spans="3:4" ht="13.5" x14ac:dyDescent="0.25">
      <c r="C3037" s="19" t="s">
        <v>3427</v>
      </c>
      <c r="D3037" s="18">
        <v>83650</v>
      </c>
    </row>
    <row r="3038" spans="3:4" ht="13.5" x14ac:dyDescent="0.25">
      <c r="C3038" s="19" t="s">
        <v>3428</v>
      </c>
      <c r="D3038" s="18">
        <v>98294</v>
      </c>
    </row>
    <row r="3039" spans="3:4" ht="13.5" x14ac:dyDescent="0.25">
      <c r="C3039" s="19" t="s">
        <v>3429</v>
      </c>
      <c r="D3039" s="18">
        <v>98295</v>
      </c>
    </row>
    <row r="3040" spans="3:4" ht="13.5" x14ac:dyDescent="0.25">
      <c r="C3040" s="19" t="s">
        <v>3430</v>
      </c>
      <c r="D3040" s="18">
        <v>98296</v>
      </c>
    </row>
    <row r="3041" spans="3:4" ht="13.5" x14ac:dyDescent="0.25">
      <c r="C3041" s="19" t="s">
        <v>3431</v>
      </c>
      <c r="D3041" s="18">
        <v>98297</v>
      </c>
    </row>
    <row r="3042" spans="3:4" ht="13.5" x14ac:dyDescent="0.25">
      <c r="C3042" s="19" t="s">
        <v>3432</v>
      </c>
      <c r="D3042" s="18">
        <v>98301</v>
      </c>
    </row>
    <row r="3043" spans="3:4" ht="13.5" x14ac:dyDescent="0.25">
      <c r="C3043" s="19" t="s">
        <v>3433</v>
      </c>
      <c r="D3043" s="18">
        <v>98302</v>
      </c>
    </row>
    <row r="3044" spans="3:4" ht="13.5" x14ac:dyDescent="0.25">
      <c r="C3044" s="19" t="s">
        <v>3434</v>
      </c>
      <c r="D3044" s="18">
        <v>98304</v>
      </c>
    </row>
    <row r="3045" spans="3:4" ht="13.5" x14ac:dyDescent="0.25">
      <c r="C3045" s="19" t="s">
        <v>3435</v>
      </c>
      <c r="D3045" s="18">
        <v>98307</v>
      </c>
    </row>
    <row r="3046" spans="3:4" ht="13.5" x14ac:dyDescent="0.25">
      <c r="C3046" s="19" t="s">
        <v>3436</v>
      </c>
      <c r="D3046" s="18">
        <v>98308</v>
      </c>
    </row>
    <row r="3047" spans="3:4" ht="13.5" x14ac:dyDescent="0.25">
      <c r="C3047" s="19" t="s">
        <v>3437</v>
      </c>
      <c r="D3047" s="18">
        <v>98593</v>
      </c>
    </row>
    <row r="3048" spans="3:4" ht="13.5" x14ac:dyDescent="0.25">
      <c r="C3048" s="19" t="s">
        <v>3438</v>
      </c>
      <c r="D3048" s="18">
        <v>89355</v>
      </c>
    </row>
    <row r="3049" spans="3:4" ht="13.5" x14ac:dyDescent="0.25">
      <c r="C3049" s="19" t="s">
        <v>3439</v>
      </c>
      <c r="D3049" s="18">
        <v>89356</v>
      </c>
    </row>
    <row r="3050" spans="3:4" ht="13.5" x14ac:dyDescent="0.25">
      <c r="C3050" s="19" t="s">
        <v>3440</v>
      </c>
      <c r="D3050" s="18">
        <v>89357</v>
      </c>
    </row>
    <row r="3051" spans="3:4" ht="13.5" x14ac:dyDescent="0.25">
      <c r="C3051" s="19" t="s">
        <v>3441</v>
      </c>
      <c r="D3051" s="18">
        <v>89401</v>
      </c>
    </row>
    <row r="3052" spans="3:4" ht="13.5" x14ac:dyDescent="0.25">
      <c r="C3052" s="19" t="s">
        <v>3442</v>
      </c>
      <c r="D3052" s="18">
        <v>89402</v>
      </c>
    </row>
    <row r="3053" spans="3:4" ht="13.5" x14ac:dyDescent="0.25">
      <c r="C3053" s="19" t="s">
        <v>3443</v>
      </c>
      <c r="D3053" s="18">
        <v>89403</v>
      </c>
    </row>
    <row r="3054" spans="3:4" ht="13.5" x14ac:dyDescent="0.25">
      <c r="C3054" s="19" t="s">
        <v>3444</v>
      </c>
      <c r="D3054" s="18">
        <v>89446</v>
      </c>
    </row>
    <row r="3055" spans="3:4" ht="13.5" x14ac:dyDescent="0.25">
      <c r="C3055" s="19" t="s">
        <v>3445</v>
      </c>
      <c r="D3055" s="18">
        <v>89447</v>
      </c>
    </row>
    <row r="3056" spans="3:4" ht="13.5" x14ac:dyDescent="0.25">
      <c r="C3056" s="19" t="s">
        <v>3446</v>
      </c>
      <c r="D3056" s="18">
        <v>89448</v>
      </c>
    </row>
    <row r="3057" spans="3:4" ht="13.5" x14ac:dyDescent="0.25">
      <c r="C3057" s="19" t="s">
        <v>3447</v>
      </c>
      <c r="D3057" s="18">
        <v>89449</v>
      </c>
    </row>
    <row r="3058" spans="3:4" ht="13.5" x14ac:dyDescent="0.25">
      <c r="C3058" s="19" t="s">
        <v>3448</v>
      </c>
      <c r="D3058" s="18">
        <v>89450</v>
      </c>
    </row>
    <row r="3059" spans="3:4" ht="13.5" x14ac:dyDescent="0.25">
      <c r="C3059" s="19" t="s">
        <v>3449</v>
      </c>
      <c r="D3059" s="18">
        <v>89451</v>
      </c>
    </row>
    <row r="3060" spans="3:4" ht="13.5" x14ac:dyDescent="0.25">
      <c r="C3060" s="19" t="s">
        <v>3450</v>
      </c>
      <c r="D3060" s="18">
        <v>89452</v>
      </c>
    </row>
    <row r="3061" spans="3:4" ht="13.5" x14ac:dyDescent="0.25">
      <c r="C3061" s="19" t="s">
        <v>3451</v>
      </c>
      <c r="D3061" s="18">
        <v>89508</v>
      </c>
    </row>
    <row r="3062" spans="3:4" ht="13.5" x14ac:dyDescent="0.25">
      <c r="C3062" s="19" t="s">
        <v>3452</v>
      </c>
      <c r="D3062" s="18">
        <v>89509</v>
      </c>
    </row>
    <row r="3063" spans="3:4" ht="13.5" x14ac:dyDescent="0.25">
      <c r="C3063" s="19" t="s">
        <v>3453</v>
      </c>
      <c r="D3063" s="18">
        <v>89511</v>
      </c>
    </row>
    <row r="3064" spans="3:4" ht="13.5" x14ac:dyDescent="0.25">
      <c r="C3064" s="19" t="s">
        <v>3454</v>
      </c>
      <c r="D3064" s="18">
        <v>89512</v>
      </c>
    </row>
    <row r="3065" spans="3:4" ht="13.5" x14ac:dyDescent="0.25">
      <c r="C3065" s="19" t="s">
        <v>3455</v>
      </c>
      <c r="D3065" s="18">
        <v>89576</v>
      </c>
    </row>
    <row r="3066" spans="3:4" ht="13.5" x14ac:dyDescent="0.25">
      <c r="C3066" s="19" t="s">
        <v>3456</v>
      </c>
      <c r="D3066" s="18">
        <v>89578</v>
      </c>
    </row>
    <row r="3067" spans="3:4" ht="13.5" x14ac:dyDescent="0.25">
      <c r="C3067" s="19" t="s">
        <v>3457</v>
      </c>
      <c r="D3067" s="18">
        <v>89580</v>
      </c>
    </row>
    <row r="3068" spans="3:4" ht="13.5" x14ac:dyDescent="0.25">
      <c r="C3068" s="19" t="s">
        <v>3458</v>
      </c>
      <c r="D3068" s="18">
        <v>89633</v>
      </c>
    </row>
    <row r="3069" spans="3:4" ht="13.5" x14ac:dyDescent="0.25">
      <c r="C3069" s="19" t="s">
        <v>3459</v>
      </c>
      <c r="D3069" s="18">
        <v>89634</v>
      </c>
    </row>
    <row r="3070" spans="3:4" ht="13.5" x14ac:dyDescent="0.25">
      <c r="C3070" s="19" t="s">
        <v>3460</v>
      </c>
      <c r="D3070" s="18">
        <v>89635</v>
      </c>
    </row>
    <row r="3071" spans="3:4" ht="13.5" x14ac:dyDescent="0.25">
      <c r="C3071" s="19" t="s">
        <v>3461</v>
      </c>
      <c r="D3071" s="18">
        <v>89636</v>
      </c>
    </row>
    <row r="3072" spans="3:4" ht="13.5" x14ac:dyDescent="0.25">
      <c r="C3072" s="19" t="s">
        <v>3462</v>
      </c>
      <c r="D3072" s="18">
        <v>89711</v>
      </c>
    </row>
    <row r="3073" spans="3:4" ht="13.5" x14ac:dyDescent="0.25">
      <c r="C3073" s="19" t="s">
        <v>3463</v>
      </c>
      <c r="D3073" s="18">
        <v>89712</v>
      </c>
    </row>
    <row r="3074" spans="3:4" ht="13.5" x14ac:dyDescent="0.25">
      <c r="C3074" s="19" t="s">
        <v>3464</v>
      </c>
      <c r="D3074" s="18">
        <v>89713</v>
      </c>
    </row>
    <row r="3075" spans="3:4" ht="13.5" x14ac:dyDescent="0.25">
      <c r="C3075" s="19" t="s">
        <v>3465</v>
      </c>
      <c r="D3075" s="18">
        <v>89714</v>
      </c>
    </row>
    <row r="3076" spans="3:4" ht="13.5" x14ac:dyDescent="0.25">
      <c r="C3076" s="19" t="s">
        <v>3466</v>
      </c>
      <c r="D3076" s="18">
        <v>89716</v>
      </c>
    </row>
    <row r="3077" spans="3:4" ht="13.5" x14ac:dyDescent="0.25">
      <c r="C3077" s="19" t="s">
        <v>3467</v>
      </c>
      <c r="D3077" s="18">
        <v>89717</v>
      </c>
    </row>
    <row r="3078" spans="3:4" ht="13.5" x14ac:dyDescent="0.25">
      <c r="C3078" s="19" t="s">
        <v>3468</v>
      </c>
      <c r="D3078" s="18">
        <v>89770</v>
      </c>
    </row>
    <row r="3079" spans="3:4" ht="13.5" x14ac:dyDescent="0.25">
      <c r="C3079" s="19" t="s">
        <v>3469</v>
      </c>
      <c r="D3079" s="18">
        <v>89771</v>
      </c>
    </row>
    <row r="3080" spans="3:4" ht="13.5" x14ac:dyDescent="0.25">
      <c r="C3080" s="19" t="s">
        <v>3470</v>
      </c>
      <c r="D3080" s="18">
        <v>89773</v>
      </c>
    </row>
    <row r="3081" spans="3:4" ht="13.5" x14ac:dyDescent="0.25">
      <c r="C3081" s="19" t="s">
        <v>3471</v>
      </c>
      <c r="D3081" s="18">
        <v>89775</v>
      </c>
    </row>
    <row r="3082" spans="3:4" ht="13.5" x14ac:dyDescent="0.25">
      <c r="C3082" s="19" t="s">
        <v>3472</v>
      </c>
      <c r="D3082" s="18">
        <v>89798</v>
      </c>
    </row>
    <row r="3083" spans="3:4" ht="13.5" x14ac:dyDescent="0.25">
      <c r="C3083" s="19" t="s">
        <v>3473</v>
      </c>
      <c r="D3083" s="18">
        <v>89799</v>
      </c>
    </row>
    <row r="3084" spans="3:4" ht="13.5" x14ac:dyDescent="0.25">
      <c r="C3084" s="19" t="s">
        <v>3474</v>
      </c>
      <c r="D3084" s="18">
        <v>89800</v>
      </c>
    </row>
    <row r="3085" spans="3:4" ht="13.5" x14ac:dyDescent="0.25">
      <c r="C3085" s="19" t="s">
        <v>3475</v>
      </c>
      <c r="D3085" s="18">
        <v>89848</v>
      </c>
    </row>
    <row r="3086" spans="3:4" ht="13.5" x14ac:dyDescent="0.25">
      <c r="C3086" s="19" t="s">
        <v>3476</v>
      </c>
      <c r="D3086" s="18">
        <v>89849</v>
      </c>
    </row>
    <row r="3087" spans="3:4" ht="13.5" x14ac:dyDescent="0.25">
      <c r="C3087" s="19" t="s">
        <v>3477</v>
      </c>
      <c r="D3087" s="18">
        <v>89865</v>
      </c>
    </row>
    <row r="3088" spans="3:4" ht="13.5" x14ac:dyDescent="0.25">
      <c r="C3088" s="19" t="s">
        <v>3478</v>
      </c>
      <c r="D3088" s="18">
        <v>91784</v>
      </c>
    </row>
    <row r="3089" spans="3:4" ht="13.5" x14ac:dyDescent="0.25">
      <c r="C3089" s="19" t="s">
        <v>3479</v>
      </c>
      <c r="D3089" s="18">
        <v>91785</v>
      </c>
    </row>
    <row r="3090" spans="3:4" ht="13.5" x14ac:dyDescent="0.25">
      <c r="C3090" s="19" t="s">
        <v>3480</v>
      </c>
      <c r="D3090" s="18">
        <v>91786</v>
      </c>
    </row>
    <row r="3091" spans="3:4" ht="13.5" x14ac:dyDescent="0.25">
      <c r="C3091" s="19" t="s">
        <v>3481</v>
      </c>
      <c r="D3091" s="18">
        <v>91787</v>
      </c>
    </row>
    <row r="3092" spans="3:4" ht="13.5" x14ac:dyDescent="0.25">
      <c r="C3092" s="19" t="s">
        <v>3482</v>
      </c>
      <c r="D3092" s="18">
        <v>91788</v>
      </c>
    </row>
    <row r="3093" spans="3:4" ht="13.5" x14ac:dyDescent="0.25">
      <c r="C3093" s="19" t="s">
        <v>3483</v>
      </c>
      <c r="D3093" s="18">
        <v>91789</v>
      </c>
    </row>
    <row r="3094" spans="3:4" ht="13.5" x14ac:dyDescent="0.25">
      <c r="C3094" s="19" t="s">
        <v>3484</v>
      </c>
      <c r="D3094" s="18">
        <v>91790</v>
      </c>
    </row>
    <row r="3095" spans="3:4" ht="13.5" x14ac:dyDescent="0.25">
      <c r="C3095" s="19" t="s">
        <v>3485</v>
      </c>
      <c r="D3095" s="18">
        <v>91791</v>
      </c>
    </row>
    <row r="3096" spans="3:4" ht="13.5" x14ac:dyDescent="0.25">
      <c r="C3096" s="19" t="s">
        <v>3486</v>
      </c>
      <c r="D3096" s="18">
        <v>91792</v>
      </c>
    </row>
    <row r="3097" spans="3:4" ht="13.5" x14ac:dyDescent="0.25">
      <c r="C3097" s="19" t="s">
        <v>3487</v>
      </c>
      <c r="D3097" s="18">
        <v>91793</v>
      </c>
    </row>
    <row r="3098" spans="3:4" ht="13.5" x14ac:dyDescent="0.25">
      <c r="C3098" s="19" t="s">
        <v>3488</v>
      </c>
      <c r="D3098" s="18">
        <v>91794</v>
      </c>
    </row>
    <row r="3099" spans="3:4" ht="13.5" x14ac:dyDescent="0.25">
      <c r="C3099" s="19" t="s">
        <v>3489</v>
      </c>
      <c r="D3099" s="18">
        <v>91795</v>
      </c>
    </row>
    <row r="3100" spans="3:4" ht="13.5" x14ac:dyDescent="0.25">
      <c r="C3100" s="19" t="s">
        <v>3490</v>
      </c>
      <c r="D3100" s="18">
        <v>91796</v>
      </c>
    </row>
    <row r="3101" spans="3:4" ht="13.5" x14ac:dyDescent="0.25">
      <c r="C3101" s="19" t="s">
        <v>3491</v>
      </c>
      <c r="D3101" s="18">
        <v>92275</v>
      </c>
    </row>
    <row r="3102" spans="3:4" ht="13.5" x14ac:dyDescent="0.25">
      <c r="C3102" s="19" t="s">
        <v>3492</v>
      </c>
      <c r="D3102" s="18">
        <v>92276</v>
      </c>
    </row>
    <row r="3103" spans="3:4" ht="13.5" x14ac:dyDescent="0.25">
      <c r="C3103" s="19" t="s">
        <v>3493</v>
      </c>
      <c r="D3103" s="18">
        <v>92277</v>
      </c>
    </row>
    <row r="3104" spans="3:4" ht="13.5" x14ac:dyDescent="0.25">
      <c r="C3104" s="19" t="s">
        <v>3494</v>
      </c>
      <c r="D3104" s="18">
        <v>92278</v>
      </c>
    </row>
    <row r="3105" spans="3:4" ht="13.5" x14ac:dyDescent="0.25">
      <c r="C3105" s="19" t="s">
        <v>3495</v>
      </c>
      <c r="D3105" s="18">
        <v>92279</v>
      </c>
    </row>
    <row r="3106" spans="3:4" ht="13.5" x14ac:dyDescent="0.25">
      <c r="C3106" s="19" t="s">
        <v>3496</v>
      </c>
      <c r="D3106" s="18">
        <v>92280</v>
      </c>
    </row>
    <row r="3107" spans="3:4" ht="13.5" x14ac:dyDescent="0.25">
      <c r="C3107" s="19" t="s">
        <v>3497</v>
      </c>
      <c r="D3107" s="18">
        <v>92281</v>
      </c>
    </row>
    <row r="3108" spans="3:4" ht="13.5" x14ac:dyDescent="0.25">
      <c r="C3108" s="19" t="s">
        <v>3498</v>
      </c>
      <c r="D3108" s="18">
        <v>92282</v>
      </c>
    </row>
    <row r="3109" spans="3:4" ht="13.5" x14ac:dyDescent="0.25">
      <c r="C3109" s="19" t="s">
        <v>3499</v>
      </c>
      <c r="D3109" s="18">
        <v>92283</v>
      </c>
    </row>
    <row r="3110" spans="3:4" ht="13.5" x14ac:dyDescent="0.25">
      <c r="C3110" s="19" t="s">
        <v>3500</v>
      </c>
      <c r="D3110" s="18">
        <v>92284</v>
      </c>
    </row>
    <row r="3111" spans="3:4" ht="13.5" x14ac:dyDescent="0.25">
      <c r="C3111" s="19" t="s">
        <v>3501</v>
      </c>
      <c r="D3111" s="18">
        <v>92285</v>
      </c>
    </row>
    <row r="3112" spans="3:4" ht="13.5" x14ac:dyDescent="0.25">
      <c r="C3112" s="19" t="s">
        <v>3502</v>
      </c>
      <c r="D3112" s="18">
        <v>92286</v>
      </c>
    </row>
    <row r="3113" spans="3:4" ht="13.5" x14ac:dyDescent="0.25">
      <c r="C3113" s="19" t="s">
        <v>3503</v>
      </c>
      <c r="D3113" s="18">
        <v>92305</v>
      </c>
    </row>
    <row r="3114" spans="3:4" ht="13.5" x14ac:dyDescent="0.25">
      <c r="C3114" s="19" t="s">
        <v>3504</v>
      </c>
      <c r="D3114" s="18">
        <v>92306</v>
      </c>
    </row>
    <row r="3115" spans="3:4" ht="13.5" x14ac:dyDescent="0.25">
      <c r="C3115" s="19" t="s">
        <v>3505</v>
      </c>
      <c r="D3115" s="18">
        <v>92307</v>
      </c>
    </row>
    <row r="3116" spans="3:4" ht="13.5" x14ac:dyDescent="0.25">
      <c r="C3116" s="19" t="s">
        <v>3506</v>
      </c>
      <c r="D3116" s="18">
        <v>92308</v>
      </c>
    </row>
    <row r="3117" spans="3:4" ht="13.5" x14ac:dyDescent="0.25">
      <c r="C3117" s="19" t="s">
        <v>3507</v>
      </c>
      <c r="D3117" s="18">
        <v>92309</v>
      </c>
    </row>
    <row r="3118" spans="3:4" ht="13.5" x14ac:dyDescent="0.25">
      <c r="C3118" s="19" t="s">
        <v>3508</v>
      </c>
      <c r="D3118" s="18">
        <v>92310</v>
      </c>
    </row>
    <row r="3119" spans="3:4" ht="13.5" x14ac:dyDescent="0.25">
      <c r="C3119" s="19" t="s">
        <v>3509</v>
      </c>
      <c r="D3119" s="18">
        <v>92320</v>
      </c>
    </row>
    <row r="3120" spans="3:4" ht="13.5" x14ac:dyDescent="0.25">
      <c r="C3120" s="19" t="s">
        <v>3510</v>
      </c>
      <c r="D3120" s="18">
        <v>92321</v>
      </c>
    </row>
    <row r="3121" spans="3:4" ht="13.5" x14ac:dyDescent="0.25">
      <c r="C3121" s="19" t="s">
        <v>3511</v>
      </c>
      <c r="D3121" s="18">
        <v>92322</v>
      </c>
    </row>
    <row r="3122" spans="3:4" ht="13.5" x14ac:dyDescent="0.25">
      <c r="C3122" s="19" t="s">
        <v>3512</v>
      </c>
      <c r="D3122" s="18">
        <v>92323</v>
      </c>
    </row>
    <row r="3123" spans="3:4" ht="13.5" x14ac:dyDescent="0.25">
      <c r="C3123" s="19" t="s">
        <v>3513</v>
      </c>
      <c r="D3123" s="18">
        <v>92324</v>
      </c>
    </row>
    <row r="3124" spans="3:4" ht="13.5" x14ac:dyDescent="0.25">
      <c r="C3124" s="19" t="s">
        <v>3514</v>
      </c>
      <c r="D3124" s="18">
        <v>92325</v>
      </c>
    </row>
    <row r="3125" spans="3:4" ht="13.5" x14ac:dyDescent="0.25">
      <c r="C3125" s="19" t="s">
        <v>3515</v>
      </c>
      <c r="D3125" s="18">
        <v>92335</v>
      </c>
    </row>
    <row r="3126" spans="3:4" ht="13.5" x14ac:dyDescent="0.25">
      <c r="C3126" s="19" t="s">
        <v>3516</v>
      </c>
      <c r="D3126" s="18">
        <v>92336</v>
      </c>
    </row>
    <row r="3127" spans="3:4" ht="13.5" x14ac:dyDescent="0.25">
      <c r="C3127" s="19" t="s">
        <v>3517</v>
      </c>
      <c r="D3127" s="18">
        <v>92337</v>
      </c>
    </row>
    <row r="3128" spans="3:4" ht="13.5" x14ac:dyDescent="0.25">
      <c r="C3128" s="19" t="s">
        <v>3518</v>
      </c>
      <c r="D3128" s="18">
        <v>92338</v>
      </c>
    </row>
    <row r="3129" spans="3:4" ht="13.5" x14ac:dyDescent="0.25">
      <c r="C3129" s="19" t="s">
        <v>3519</v>
      </c>
      <c r="D3129" s="18">
        <v>92339</v>
      </c>
    </row>
    <row r="3130" spans="3:4" ht="13.5" x14ac:dyDescent="0.25">
      <c r="C3130" s="19" t="s">
        <v>3520</v>
      </c>
      <c r="D3130" s="18">
        <v>92341</v>
      </c>
    </row>
    <row r="3131" spans="3:4" ht="13.5" x14ac:dyDescent="0.25">
      <c r="C3131" s="19" t="s">
        <v>3521</v>
      </c>
      <c r="D3131" s="18">
        <v>92342</v>
      </c>
    </row>
    <row r="3132" spans="3:4" ht="13.5" x14ac:dyDescent="0.25">
      <c r="C3132" s="19" t="s">
        <v>3522</v>
      </c>
      <c r="D3132" s="18">
        <v>92343</v>
      </c>
    </row>
    <row r="3133" spans="3:4" ht="13.5" x14ac:dyDescent="0.25">
      <c r="C3133" s="19" t="s">
        <v>3523</v>
      </c>
      <c r="D3133" s="18">
        <v>92361</v>
      </c>
    </row>
    <row r="3134" spans="3:4" ht="13.5" x14ac:dyDescent="0.25">
      <c r="C3134" s="19" t="s">
        <v>3524</v>
      </c>
      <c r="D3134" s="18">
        <v>92362</v>
      </c>
    </row>
    <row r="3135" spans="3:4" ht="13.5" x14ac:dyDescent="0.25">
      <c r="C3135" s="19" t="s">
        <v>3525</v>
      </c>
      <c r="D3135" s="18">
        <v>92364</v>
      </c>
    </row>
    <row r="3136" spans="3:4" ht="13.5" x14ac:dyDescent="0.25">
      <c r="C3136" s="19" t="s">
        <v>3526</v>
      </c>
      <c r="D3136" s="18">
        <v>92365</v>
      </c>
    </row>
    <row r="3137" spans="3:4" ht="13.5" x14ac:dyDescent="0.25">
      <c r="C3137" s="19" t="s">
        <v>3527</v>
      </c>
      <c r="D3137" s="18">
        <v>92366</v>
      </c>
    </row>
    <row r="3138" spans="3:4" ht="13.5" x14ac:dyDescent="0.25">
      <c r="C3138" s="19" t="s">
        <v>3528</v>
      </c>
      <c r="D3138" s="18">
        <v>92367</v>
      </c>
    </row>
    <row r="3139" spans="3:4" ht="13.5" x14ac:dyDescent="0.25">
      <c r="C3139" s="19" t="s">
        <v>3529</v>
      </c>
      <c r="D3139" s="18">
        <v>92368</v>
      </c>
    </row>
    <row r="3140" spans="3:4" ht="13.5" x14ac:dyDescent="0.25">
      <c r="C3140" s="19" t="s">
        <v>3530</v>
      </c>
      <c r="D3140" s="18">
        <v>92648</v>
      </c>
    </row>
    <row r="3141" spans="3:4" ht="13.5" x14ac:dyDescent="0.25">
      <c r="C3141" s="19" t="s">
        <v>3531</v>
      </c>
      <c r="D3141" s="18">
        <v>92649</v>
      </c>
    </row>
    <row r="3142" spans="3:4" ht="13.5" x14ac:dyDescent="0.25">
      <c r="C3142" s="19" t="s">
        <v>3532</v>
      </c>
      <c r="D3142" s="18">
        <v>92650</v>
      </c>
    </row>
    <row r="3143" spans="3:4" ht="13.5" x14ac:dyDescent="0.25">
      <c r="C3143" s="19" t="s">
        <v>3533</v>
      </c>
      <c r="D3143" s="18">
        <v>92652</v>
      </c>
    </row>
    <row r="3144" spans="3:4" ht="13.5" x14ac:dyDescent="0.25">
      <c r="C3144" s="19" t="s">
        <v>3534</v>
      </c>
      <c r="D3144" s="18">
        <v>92653</v>
      </c>
    </row>
    <row r="3145" spans="3:4" ht="13.5" x14ac:dyDescent="0.25">
      <c r="C3145" s="19" t="s">
        <v>3535</v>
      </c>
      <c r="D3145" s="18">
        <v>92654</v>
      </c>
    </row>
    <row r="3146" spans="3:4" ht="13.5" x14ac:dyDescent="0.25">
      <c r="C3146" s="19" t="s">
        <v>3536</v>
      </c>
      <c r="D3146" s="18">
        <v>92655</v>
      </c>
    </row>
    <row r="3147" spans="3:4" ht="13.5" x14ac:dyDescent="0.25">
      <c r="C3147" s="19" t="s">
        <v>3537</v>
      </c>
      <c r="D3147" s="18">
        <v>92656</v>
      </c>
    </row>
    <row r="3148" spans="3:4" ht="13.5" x14ac:dyDescent="0.25">
      <c r="C3148" s="19" t="s">
        <v>3538</v>
      </c>
      <c r="D3148" s="18">
        <v>92687</v>
      </c>
    </row>
    <row r="3149" spans="3:4" ht="13.5" x14ac:dyDescent="0.25">
      <c r="C3149" s="19" t="s">
        <v>3539</v>
      </c>
      <c r="D3149" s="18">
        <v>92688</v>
      </c>
    </row>
    <row r="3150" spans="3:4" ht="13.5" x14ac:dyDescent="0.25">
      <c r="C3150" s="19" t="s">
        <v>3540</v>
      </c>
      <c r="D3150" s="18">
        <v>92689</v>
      </c>
    </row>
    <row r="3151" spans="3:4" ht="13.5" x14ac:dyDescent="0.25">
      <c r="C3151" s="19" t="s">
        <v>3541</v>
      </c>
      <c r="D3151" s="18">
        <v>92690</v>
      </c>
    </row>
    <row r="3152" spans="3:4" ht="13.5" x14ac:dyDescent="0.25">
      <c r="C3152" s="19" t="s">
        <v>3542</v>
      </c>
      <c r="D3152" s="18">
        <v>94462</v>
      </c>
    </row>
    <row r="3153" spans="3:4" ht="13.5" x14ac:dyDescent="0.25">
      <c r="C3153" s="19" t="s">
        <v>3543</v>
      </c>
      <c r="D3153" s="18">
        <v>94463</v>
      </c>
    </row>
    <row r="3154" spans="3:4" ht="13.5" x14ac:dyDescent="0.25">
      <c r="C3154" s="19" t="s">
        <v>3544</v>
      </c>
      <c r="D3154" s="18">
        <v>94464</v>
      </c>
    </row>
    <row r="3155" spans="3:4" ht="13.5" x14ac:dyDescent="0.25">
      <c r="C3155" s="19" t="s">
        <v>3545</v>
      </c>
      <c r="D3155" s="18">
        <v>94602</v>
      </c>
    </row>
    <row r="3156" spans="3:4" ht="13.5" x14ac:dyDescent="0.25">
      <c r="C3156" s="19" t="s">
        <v>3546</v>
      </c>
      <c r="D3156" s="18">
        <v>94603</v>
      </c>
    </row>
    <row r="3157" spans="3:4" ht="13.5" x14ac:dyDescent="0.25">
      <c r="C3157" s="19" t="s">
        <v>3547</v>
      </c>
      <c r="D3157" s="18">
        <v>94604</v>
      </c>
    </row>
    <row r="3158" spans="3:4" ht="13.5" x14ac:dyDescent="0.25">
      <c r="C3158" s="19" t="s">
        <v>3548</v>
      </c>
      <c r="D3158" s="18">
        <v>94605</v>
      </c>
    </row>
    <row r="3159" spans="3:4" ht="13.5" x14ac:dyDescent="0.25">
      <c r="C3159" s="19" t="s">
        <v>3549</v>
      </c>
      <c r="D3159" s="18">
        <v>94648</v>
      </c>
    </row>
    <row r="3160" spans="3:4" ht="13.5" x14ac:dyDescent="0.25">
      <c r="C3160" s="19" t="s">
        <v>3550</v>
      </c>
      <c r="D3160" s="18">
        <v>94649</v>
      </c>
    </row>
    <row r="3161" spans="3:4" ht="13.5" x14ac:dyDescent="0.25">
      <c r="C3161" s="19" t="s">
        <v>3551</v>
      </c>
      <c r="D3161" s="18">
        <v>94650</v>
      </c>
    </row>
    <row r="3162" spans="3:4" ht="13.5" x14ac:dyDescent="0.25">
      <c r="C3162" s="19" t="s">
        <v>3552</v>
      </c>
      <c r="D3162" s="18">
        <v>94651</v>
      </c>
    </row>
    <row r="3163" spans="3:4" ht="13.5" x14ac:dyDescent="0.25">
      <c r="C3163" s="19" t="s">
        <v>3553</v>
      </c>
      <c r="D3163" s="18">
        <v>94652</v>
      </c>
    </row>
    <row r="3164" spans="3:4" ht="13.5" x14ac:dyDescent="0.25">
      <c r="C3164" s="19" t="s">
        <v>3554</v>
      </c>
      <c r="D3164" s="18">
        <v>94653</v>
      </c>
    </row>
    <row r="3165" spans="3:4" ht="13.5" x14ac:dyDescent="0.25">
      <c r="C3165" s="19" t="s">
        <v>3555</v>
      </c>
      <c r="D3165" s="18">
        <v>94654</v>
      </c>
    </row>
    <row r="3166" spans="3:4" ht="13.5" x14ac:dyDescent="0.25">
      <c r="C3166" s="19" t="s">
        <v>3556</v>
      </c>
      <c r="D3166" s="18">
        <v>94655</v>
      </c>
    </row>
    <row r="3167" spans="3:4" ht="13.5" x14ac:dyDescent="0.25">
      <c r="C3167" s="19" t="s">
        <v>3557</v>
      </c>
      <c r="D3167" s="18">
        <v>94716</v>
      </c>
    </row>
    <row r="3168" spans="3:4" ht="13.5" x14ac:dyDescent="0.25">
      <c r="C3168" s="19" t="s">
        <v>3558</v>
      </c>
      <c r="D3168" s="18">
        <v>94717</v>
      </c>
    </row>
    <row r="3169" spans="3:4" ht="13.5" x14ac:dyDescent="0.25">
      <c r="C3169" s="19" t="s">
        <v>3559</v>
      </c>
      <c r="D3169" s="18">
        <v>94718</v>
      </c>
    </row>
    <row r="3170" spans="3:4" ht="13.5" x14ac:dyDescent="0.25">
      <c r="C3170" s="19" t="s">
        <v>3560</v>
      </c>
      <c r="D3170" s="18">
        <v>94719</v>
      </c>
    </row>
    <row r="3171" spans="3:4" ht="13.5" x14ac:dyDescent="0.25">
      <c r="C3171" s="19" t="s">
        <v>3561</v>
      </c>
      <c r="D3171" s="18">
        <v>94720</v>
      </c>
    </row>
    <row r="3172" spans="3:4" ht="13.5" x14ac:dyDescent="0.25">
      <c r="C3172" s="19" t="s">
        <v>3562</v>
      </c>
      <c r="D3172" s="18">
        <v>94721</v>
      </c>
    </row>
    <row r="3173" spans="3:4" ht="13.5" x14ac:dyDescent="0.25">
      <c r="C3173" s="19" t="s">
        <v>3563</v>
      </c>
      <c r="D3173" s="18">
        <v>94722</v>
      </c>
    </row>
    <row r="3174" spans="3:4" ht="13.5" x14ac:dyDescent="0.25">
      <c r="C3174" s="19" t="s">
        <v>3564</v>
      </c>
      <c r="D3174" s="18">
        <v>95697</v>
      </c>
    </row>
    <row r="3175" spans="3:4" ht="13.5" x14ac:dyDescent="0.25">
      <c r="C3175" s="19" t="s">
        <v>3565</v>
      </c>
      <c r="D3175" s="18">
        <v>96635</v>
      </c>
    </row>
    <row r="3176" spans="3:4" ht="13.5" x14ac:dyDescent="0.25">
      <c r="C3176" s="19" t="s">
        <v>3566</v>
      </c>
      <c r="D3176" s="18">
        <v>96636</v>
      </c>
    </row>
    <row r="3177" spans="3:4" ht="13.5" x14ac:dyDescent="0.25">
      <c r="C3177" s="19" t="s">
        <v>3567</v>
      </c>
      <c r="D3177" s="18">
        <v>96644</v>
      </c>
    </row>
    <row r="3178" spans="3:4" ht="13.5" x14ac:dyDescent="0.25">
      <c r="C3178" s="19" t="s">
        <v>3568</v>
      </c>
      <c r="D3178" s="18">
        <v>96645</v>
      </c>
    </row>
    <row r="3179" spans="3:4" ht="13.5" x14ac:dyDescent="0.25">
      <c r="C3179" s="19" t="s">
        <v>3569</v>
      </c>
      <c r="D3179" s="18">
        <v>96646</v>
      </c>
    </row>
    <row r="3180" spans="3:4" ht="13.5" x14ac:dyDescent="0.25">
      <c r="C3180" s="19" t="s">
        <v>3570</v>
      </c>
      <c r="D3180" s="18">
        <v>96647</v>
      </c>
    </row>
    <row r="3181" spans="3:4" ht="13.5" x14ac:dyDescent="0.25">
      <c r="C3181" s="19" t="s">
        <v>3571</v>
      </c>
      <c r="D3181" s="18">
        <v>96648</v>
      </c>
    </row>
    <row r="3182" spans="3:4" ht="13.5" x14ac:dyDescent="0.25">
      <c r="C3182" s="19" t="s">
        <v>3572</v>
      </c>
      <c r="D3182" s="18">
        <v>96649</v>
      </c>
    </row>
    <row r="3183" spans="3:4" ht="13.5" x14ac:dyDescent="0.25">
      <c r="C3183" s="19" t="s">
        <v>3573</v>
      </c>
      <c r="D3183" s="18">
        <v>96668</v>
      </c>
    </row>
    <row r="3184" spans="3:4" ht="13.5" x14ac:dyDescent="0.25">
      <c r="C3184" s="19" t="s">
        <v>3574</v>
      </c>
      <c r="D3184" s="18">
        <v>96669</v>
      </c>
    </row>
    <row r="3185" spans="3:4" ht="13.5" x14ac:dyDescent="0.25">
      <c r="C3185" s="19" t="s">
        <v>3575</v>
      </c>
      <c r="D3185" s="18">
        <v>96670</v>
      </c>
    </row>
    <row r="3186" spans="3:4" ht="13.5" x14ac:dyDescent="0.25">
      <c r="C3186" s="19" t="s">
        <v>3576</v>
      </c>
      <c r="D3186" s="18">
        <v>96671</v>
      </c>
    </row>
    <row r="3187" spans="3:4" ht="13.5" x14ac:dyDescent="0.25">
      <c r="C3187" s="19" t="s">
        <v>3577</v>
      </c>
      <c r="D3187" s="18">
        <v>96672</v>
      </c>
    </row>
    <row r="3188" spans="3:4" ht="13.5" x14ac:dyDescent="0.25">
      <c r="C3188" s="19" t="s">
        <v>3578</v>
      </c>
      <c r="D3188" s="18">
        <v>96673</v>
      </c>
    </row>
    <row r="3189" spans="3:4" ht="13.5" x14ac:dyDescent="0.25">
      <c r="C3189" s="19" t="s">
        <v>3579</v>
      </c>
      <c r="D3189" s="18">
        <v>96674</v>
      </c>
    </row>
    <row r="3190" spans="3:4" ht="13.5" x14ac:dyDescent="0.25">
      <c r="C3190" s="19" t="s">
        <v>3580</v>
      </c>
      <c r="D3190" s="18">
        <v>96675</v>
      </c>
    </row>
    <row r="3191" spans="3:4" ht="13.5" x14ac:dyDescent="0.25">
      <c r="C3191" s="19" t="s">
        <v>3581</v>
      </c>
      <c r="D3191" s="18">
        <v>96676</v>
      </c>
    </row>
    <row r="3192" spans="3:4" ht="13.5" x14ac:dyDescent="0.25">
      <c r="C3192" s="19" t="s">
        <v>3582</v>
      </c>
      <c r="D3192" s="18">
        <v>96677</v>
      </c>
    </row>
    <row r="3193" spans="3:4" ht="13.5" x14ac:dyDescent="0.25">
      <c r="C3193" s="19" t="s">
        <v>3583</v>
      </c>
      <c r="D3193" s="18">
        <v>96678</v>
      </c>
    </row>
    <row r="3194" spans="3:4" ht="13.5" x14ac:dyDescent="0.25">
      <c r="C3194" s="19" t="s">
        <v>3584</v>
      </c>
      <c r="D3194" s="18">
        <v>96679</v>
      </c>
    </row>
    <row r="3195" spans="3:4" ht="13.5" x14ac:dyDescent="0.25">
      <c r="C3195" s="19" t="s">
        <v>3585</v>
      </c>
      <c r="D3195" s="18">
        <v>96680</v>
      </c>
    </row>
    <row r="3196" spans="3:4" ht="13.5" x14ac:dyDescent="0.25">
      <c r="C3196" s="19" t="s">
        <v>3586</v>
      </c>
      <c r="D3196" s="18">
        <v>96681</v>
      </c>
    </row>
    <row r="3197" spans="3:4" ht="13.5" x14ac:dyDescent="0.25">
      <c r="C3197" s="19" t="s">
        <v>3587</v>
      </c>
      <c r="D3197" s="18">
        <v>96682</v>
      </c>
    </row>
    <row r="3198" spans="3:4" ht="13.5" x14ac:dyDescent="0.25">
      <c r="C3198" s="19" t="s">
        <v>3588</v>
      </c>
      <c r="D3198" s="18">
        <v>96683</v>
      </c>
    </row>
    <row r="3199" spans="3:4" ht="13.5" x14ac:dyDescent="0.25">
      <c r="C3199" s="19" t="s">
        <v>3589</v>
      </c>
      <c r="D3199" s="18">
        <v>96718</v>
      </c>
    </row>
    <row r="3200" spans="3:4" ht="13.5" x14ac:dyDescent="0.25">
      <c r="C3200" s="19" t="s">
        <v>3590</v>
      </c>
      <c r="D3200" s="18">
        <v>96719</v>
      </c>
    </row>
    <row r="3201" spans="3:4" ht="13.5" x14ac:dyDescent="0.25">
      <c r="C3201" s="19" t="s">
        <v>3591</v>
      </c>
      <c r="D3201" s="18">
        <v>96720</v>
      </c>
    </row>
    <row r="3202" spans="3:4" ht="13.5" x14ac:dyDescent="0.25">
      <c r="C3202" s="19" t="s">
        <v>3592</v>
      </c>
      <c r="D3202" s="18">
        <v>96721</v>
      </c>
    </row>
    <row r="3203" spans="3:4" ht="13.5" x14ac:dyDescent="0.25">
      <c r="C3203" s="19" t="s">
        <v>3593</v>
      </c>
      <c r="D3203" s="18">
        <v>96722</v>
      </c>
    </row>
    <row r="3204" spans="3:4" ht="13.5" x14ac:dyDescent="0.25">
      <c r="C3204" s="19" t="s">
        <v>3594</v>
      </c>
      <c r="D3204" s="18">
        <v>96723</v>
      </c>
    </row>
    <row r="3205" spans="3:4" ht="13.5" x14ac:dyDescent="0.25">
      <c r="C3205" s="19" t="s">
        <v>3595</v>
      </c>
      <c r="D3205" s="18">
        <v>96724</v>
      </c>
    </row>
    <row r="3206" spans="3:4" ht="13.5" x14ac:dyDescent="0.25">
      <c r="C3206" s="19" t="s">
        <v>3596</v>
      </c>
      <c r="D3206" s="18">
        <v>96725</v>
      </c>
    </row>
    <row r="3207" spans="3:4" ht="13.5" x14ac:dyDescent="0.25">
      <c r="C3207" s="19" t="s">
        <v>3597</v>
      </c>
      <c r="D3207" s="18">
        <v>96726</v>
      </c>
    </row>
    <row r="3208" spans="3:4" ht="13.5" x14ac:dyDescent="0.25">
      <c r="C3208" s="19" t="s">
        <v>3598</v>
      </c>
      <c r="D3208" s="18">
        <v>96727</v>
      </c>
    </row>
    <row r="3209" spans="3:4" ht="13.5" x14ac:dyDescent="0.25">
      <c r="C3209" s="19" t="s">
        <v>3599</v>
      </c>
      <c r="D3209" s="18">
        <v>96728</v>
      </c>
    </row>
    <row r="3210" spans="3:4" ht="13.5" x14ac:dyDescent="0.25">
      <c r="C3210" s="19" t="s">
        <v>3600</v>
      </c>
      <c r="D3210" s="18">
        <v>96729</v>
      </c>
    </row>
    <row r="3211" spans="3:4" ht="13.5" x14ac:dyDescent="0.25">
      <c r="C3211" s="19" t="s">
        <v>3601</v>
      </c>
      <c r="D3211" s="18">
        <v>96730</v>
      </c>
    </row>
    <row r="3212" spans="3:4" ht="13.5" x14ac:dyDescent="0.25">
      <c r="C3212" s="19" t="s">
        <v>3602</v>
      </c>
      <c r="D3212" s="18">
        <v>96731</v>
      </c>
    </row>
    <row r="3213" spans="3:4" ht="13.5" x14ac:dyDescent="0.25">
      <c r="C3213" s="19" t="s">
        <v>3603</v>
      </c>
      <c r="D3213" s="18">
        <v>96732</v>
      </c>
    </row>
    <row r="3214" spans="3:4" ht="13.5" x14ac:dyDescent="0.25">
      <c r="C3214" s="19" t="s">
        <v>3604</v>
      </c>
      <c r="D3214" s="18">
        <v>96733</v>
      </c>
    </row>
    <row r="3215" spans="3:4" ht="13.5" x14ac:dyDescent="0.25">
      <c r="C3215" s="19" t="s">
        <v>3605</v>
      </c>
      <c r="D3215" s="18">
        <v>96734</v>
      </c>
    </row>
    <row r="3216" spans="3:4" ht="13.5" x14ac:dyDescent="0.25">
      <c r="C3216" s="19" t="s">
        <v>3606</v>
      </c>
      <c r="D3216" s="18">
        <v>96735</v>
      </c>
    </row>
    <row r="3217" spans="3:4" ht="13.5" x14ac:dyDescent="0.25">
      <c r="C3217" s="19" t="s">
        <v>3607</v>
      </c>
      <c r="D3217" s="18">
        <v>96794</v>
      </c>
    </row>
    <row r="3218" spans="3:4" ht="13.5" x14ac:dyDescent="0.25">
      <c r="C3218" s="19" t="s">
        <v>3608</v>
      </c>
      <c r="D3218" s="18">
        <v>96795</v>
      </c>
    </row>
    <row r="3219" spans="3:4" ht="13.5" x14ac:dyDescent="0.25">
      <c r="C3219" s="19" t="s">
        <v>3609</v>
      </c>
      <c r="D3219" s="18">
        <v>96796</v>
      </c>
    </row>
    <row r="3220" spans="3:4" ht="13.5" x14ac:dyDescent="0.25">
      <c r="C3220" s="19" t="s">
        <v>3610</v>
      </c>
      <c r="D3220" s="18">
        <v>96797</v>
      </c>
    </row>
    <row r="3221" spans="3:4" ht="13.5" x14ac:dyDescent="0.25">
      <c r="C3221" s="19" t="s">
        <v>3611</v>
      </c>
      <c r="D3221" s="18">
        <v>96798</v>
      </c>
    </row>
    <row r="3222" spans="3:4" ht="13.5" x14ac:dyDescent="0.25">
      <c r="C3222" s="19" t="s">
        <v>3612</v>
      </c>
      <c r="D3222" s="18">
        <v>96799</v>
      </c>
    </row>
    <row r="3223" spans="3:4" ht="13.5" x14ac:dyDescent="0.25">
      <c r="C3223" s="19" t="s">
        <v>3613</v>
      </c>
      <c r="D3223" s="18">
        <v>96800</v>
      </c>
    </row>
    <row r="3224" spans="3:4" ht="13.5" x14ac:dyDescent="0.25">
      <c r="C3224" s="19" t="s">
        <v>3614</v>
      </c>
      <c r="D3224" s="18">
        <v>96801</v>
      </c>
    </row>
    <row r="3225" spans="3:4" ht="13.5" x14ac:dyDescent="0.25">
      <c r="C3225" s="19" t="s">
        <v>3615</v>
      </c>
      <c r="D3225" s="18">
        <v>97327</v>
      </c>
    </row>
    <row r="3226" spans="3:4" ht="13.5" x14ac:dyDescent="0.25">
      <c r="C3226" s="19" t="s">
        <v>3616</v>
      </c>
      <c r="D3226" s="18">
        <v>97328</v>
      </c>
    </row>
    <row r="3227" spans="3:4" ht="13.5" x14ac:dyDescent="0.25">
      <c r="C3227" s="19" t="s">
        <v>3617</v>
      </c>
      <c r="D3227" s="18">
        <v>97329</v>
      </c>
    </row>
    <row r="3228" spans="3:4" ht="13.5" x14ac:dyDescent="0.25">
      <c r="C3228" s="19" t="s">
        <v>3618</v>
      </c>
      <c r="D3228" s="18">
        <v>97330</v>
      </c>
    </row>
    <row r="3229" spans="3:4" ht="13.5" x14ac:dyDescent="0.25">
      <c r="C3229" s="19" t="s">
        <v>3619</v>
      </c>
      <c r="D3229" s="18">
        <v>97331</v>
      </c>
    </row>
    <row r="3230" spans="3:4" ht="13.5" x14ac:dyDescent="0.25">
      <c r="C3230" s="19" t="s">
        <v>3620</v>
      </c>
      <c r="D3230" s="18">
        <v>97332</v>
      </c>
    </row>
    <row r="3231" spans="3:4" ht="13.5" x14ac:dyDescent="0.25">
      <c r="C3231" s="19" t="s">
        <v>3621</v>
      </c>
      <c r="D3231" s="18">
        <v>97333</v>
      </c>
    </row>
    <row r="3232" spans="3:4" ht="13.5" x14ac:dyDescent="0.25">
      <c r="C3232" s="19" t="s">
        <v>3622</v>
      </c>
      <c r="D3232" s="18">
        <v>97334</v>
      </c>
    </row>
    <row r="3233" spans="3:4" ht="13.5" x14ac:dyDescent="0.25">
      <c r="C3233" s="19" t="s">
        <v>3623</v>
      </c>
      <c r="D3233" s="18">
        <v>97335</v>
      </c>
    </row>
    <row r="3234" spans="3:4" ht="13.5" x14ac:dyDescent="0.25">
      <c r="C3234" s="19" t="s">
        <v>3624</v>
      </c>
      <c r="D3234" s="18">
        <v>97336</v>
      </c>
    </row>
    <row r="3235" spans="3:4" ht="13.5" x14ac:dyDescent="0.25">
      <c r="C3235" s="19" t="s">
        <v>3625</v>
      </c>
      <c r="D3235" s="18">
        <v>97337</v>
      </c>
    </row>
    <row r="3236" spans="3:4" ht="13.5" x14ac:dyDescent="0.25">
      <c r="C3236" s="19" t="s">
        <v>3626</v>
      </c>
      <c r="D3236" s="18">
        <v>97338</v>
      </c>
    </row>
    <row r="3237" spans="3:4" ht="13.5" x14ac:dyDescent="0.25">
      <c r="C3237" s="19" t="s">
        <v>3627</v>
      </c>
      <c r="D3237" s="18">
        <v>97339</v>
      </c>
    </row>
    <row r="3238" spans="3:4" ht="13.5" x14ac:dyDescent="0.25">
      <c r="C3238" s="19" t="s">
        <v>3628</v>
      </c>
      <c r="D3238" s="18">
        <v>97340</v>
      </c>
    </row>
    <row r="3239" spans="3:4" ht="13.5" x14ac:dyDescent="0.25">
      <c r="C3239" s="19" t="s">
        <v>3629</v>
      </c>
      <c r="D3239" s="18">
        <v>97341</v>
      </c>
    </row>
    <row r="3240" spans="3:4" ht="13.5" x14ac:dyDescent="0.25">
      <c r="C3240" s="19" t="s">
        <v>3630</v>
      </c>
      <c r="D3240" s="18">
        <v>97342</v>
      </c>
    </row>
    <row r="3241" spans="3:4" ht="13.5" x14ac:dyDescent="0.25">
      <c r="C3241" s="19" t="s">
        <v>3631</v>
      </c>
      <c r="D3241" s="18">
        <v>97343</v>
      </c>
    </row>
    <row r="3242" spans="3:4" ht="13.5" x14ac:dyDescent="0.25">
      <c r="C3242" s="19" t="s">
        <v>3632</v>
      </c>
      <c r="D3242" s="18">
        <v>97344</v>
      </c>
    </row>
    <row r="3243" spans="3:4" ht="13.5" x14ac:dyDescent="0.25">
      <c r="C3243" s="19" t="s">
        <v>3633</v>
      </c>
      <c r="D3243" s="18">
        <v>97345</v>
      </c>
    </row>
    <row r="3244" spans="3:4" ht="13.5" x14ac:dyDescent="0.25">
      <c r="C3244" s="19" t="s">
        <v>3634</v>
      </c>
      <c r="D3244" s="18">
        <v>97346</v>
      </c>
    </row>
    <row r="3245" spans="3:4" ht="13.5" x14ac:dyDescent="0.25">
      <c r="C3245" s="19" t="s">
        <v>3635</v>
      </c>
      <c r="D3245" s="18">
        <v>97347</v>
      </c>
    </row>
    <row r="3246" spans="3:4" ht="13.5" x14ac:dyDescent="0.25">
      <c r="C3246" s="19" t="s">
        <v>3636</v>
      </c>
      <c r="D3246" s="18">
        <v>97348</v>
      </c>
    </row>
    <row r="3247" spans="3:4" ht="13.5" x14ac:dyDescent="0.25">
      <c r="C3247" s="19" t="s">
        <v>3637</v>
      </c>
      <c r="D3247" s="18">
        <v>97349</v>
      </c>
    </row>
    <row r="3248" spans="3:4" ht="13.5" x14ac:dyDescent="0.25">
      <c r="C3248" s="19" t="s">
        <v>3638</v>
      </c>
      <c r="D3248" s="18">
        <v>97350</v>
      </c>
    </row>
    <row r="3249" spans="3:4" ht="13.5" x14ac:dyDescent="0.25">
      <c r="C3249" s="19" t="s">
        <v>3639</v>
      </c>
      <c r="D3249" s="18">
        <v>97351</v>
      </c>
    </row>
    <row r="3250" spans="3:4" ht="13.5" x14ac:dyDescent="0.25">
      <c r="C3250" s="19" t="s">
        <v>3640</v>
      </c>
      <c r="D3250" s="18">
        <v>97352</v>
      </c>
    </row>
    <row r="3251" spans="3:4" ht="13.5" x14ac:dyDescent="0.25">
      <c r="C3251" s="19" t="s">
        <v>3641</v>
      </c>
      <c r="D3251" s="18">
        <v>97353</v>
      </c>
    </row>
    <row r="3252" spans="3:4" ht="13.5" x14ac:dyDescent="0.25">
      <c r="C3252" s="19" t="s">
        <v>3642</v>
      </c>
      <c r="D3252" s="18">
        <v>97354</v>
      </c>
    </row>
    <row r="3253" spans="3:4" ht="13.5" x14ac:dyDescent="0.25">
      <c r="C3253" s="19" t="s">
        <v>3643</v>
      </c>
      <c r="D3253" s="18">
        <v>97355</v>
      </c>
    </row>
    <row r="3254" spans="3:4" ht="13.5" x14ac:dyDescent="0.25">
      <c r="C3254" s="19" t="s">
        <v>3644</v>
      </c>
      <c r="D3254" s="18">
        <v>97356</v>
      </c>
    </row>
    <row r="3255" spans="3:4" ht="13.5" x14ac:dyDescent="0.25">
      <c r="C3255" s="19" t="s">
        <v>3645</v>
      </c>
      <c r="D3255" s="18">
        <v>97357</v>
      </c>
    </row>
    <row r="3256" spans="3:4" ht="13.5" x14ac:dyDescent="0.25">
      <c r="C3256" s="19" t="s">
        <v>3646</v>
      </c>
      <c r="D3256" s="18">
        <v>97358</v>
      </c>
    </row>
    <row r="3257" spans="3:4" ht="13.5" x14ac:dyDescent="0.25">
      <c r="C3257" s="19" t="s">
        <v>3647</v>
      </c>
      <c r="D3257" s="18">
        <v>97498</v>
      </c>
    </row>
    <row r="3258" spans="3:4" ht="13.5" x14ac:dyDescent="0.25">
      <c r="C3258" s="19" t="s">
        <v>3648</v>
      </c>
      <c r="D3258" s="18">
        <v>97535</v>
      </c>
    </row>
    <row r="3259" spans="3:4" ht="13.5" x14ac:dyDescent="0.25">
      <c r="C3259" s="19" t="s">
        <v>3649</v>
      </c>
      <c r="D3259" s="18">
        <v>97536</v>
      </c>
    </row>
    <row r="3260" spans="3:4" ht="13.5" x14ac:dyDescent="0.25">
      <c r="C3260" s="19" t="s">
        <v>3650</v>
      </c>
      <c r="D3260" s="18">
        <v>72293</v>
      </c>
    </row>
    <row r="3261" spans="3:4" ht="13.5" x14ac:dyDescent="0.25">
      <c r="C3261" s="19" t="s">
        <v>3651</v>
      </c>
      <c r="D3261" s="18">
        <v>72294</v>
      </c>
    </row>
    <row r="3262" spans="3:4" ht="13.5" x14ac:dyDescent="0.25">
      <c r="C3262" s="19" t="s">
        <v>3652</v>
      </c>
      <c r="D3262" s="18">
        <v>72295</v>
      </c>
    </row>
    <row r="3263" spans="3:4" ht="13.5" x14ac:dyDescent="0.25">
      <c r="C3263" s="19" t="s">
        <v>3653</v>
      </c>
      <c r="D3263" s="18">
        <v>72306</v>
      </c>
    </row>
    <row r="3264" spans="3:4" ht="13.5" x14ac:dyDescent="0.25">
      <c r="C3264" s="19" t="s">
        <v>3654</v>
      </c>
      <c r="D3264" s="18">
        <v>72307</v>
      </c>
    </row>
    <row r="3265" spans="3:4" ht="13.5" x14ac:dyDescent="0.25">
      <c r="C3265" s="19" t="s">
        <v>3655</v>
      </c>
      <c r="D3265" s="18">
        <v>72313</v>
      </c>
    </row>
    <row r="3266" spans="3:4" ht="13.5" x14ac:dyDescent="0.25">
      <c r="C3266" s="19" t="s">
        <v>3656</v>
      </c>
      <c r="D3266" s="18">
        <v>72482</v>
      </c>
    </row>
    <row r="3267" spans="3:4" ht="13.5" x14ac:dyDescent="0.25">
      <c r="C3267" s="19" t="s">
        <v>3657</v>
      </c>
      <c r="D3267" s="18">
        <v>72619</v>
      </c>
    </row>
    <row r="3268" spans="3:4" ht="13.5" x14ac:dyDescent="0.25">
      <c r="C3268" s="19" t="s">
        <v>3658</v>
      </c>
      <c r="D3268" s="18">
        <v>72620</v>
      </c>
    </row>
    <row r="3269" spans="3:4" ht="13.5" x14ac:dyDescent="0.25">
      <c r="C3269" s="19" t="s">
        <v>3659</v>
      </c>
      <c r="D3269" s="18">
        <v>72621</v>
      </c>
    </row>
    <row r="3270" spans="3:4" ht="13.5" x14ac:dyDescent="0.25">
      <c r="C3270" s="19" t="s">
        <v>3660</v>
      </c>
      <c r="D3270" s="18">
        <v>72667</v>
      </c>
    </row>
    <row r="3271" spans="3:4" ht="13.5" x14ac:dyDescent="0.25">
      <c r="C3271" s="19" t="s">
        <v>3661</v>
      </c>
      <c r="D3271" s="18">
        <v>72668</v>
      </c>
    </row>
    <row r="3272" spans="3:4" ht="13.5" x14ac:dyDescent="0.25">
      <c r="C3272" s="19" t="s">
        <v>3662</v>
      </c>
      <c r="D3272" s="18">
        <v>72669</v>
      </c>
    </row>
    <row r="3273" spans="3:4" ht="13.5" x14ac:dyDescent="0.25">
      <c r="C3273" s="19" t="s">
        <v>3663</v>
      </c>
      <c r="D3273" s="18">
        <v>72681</v>
      </c>
    </row>
    <row r="3274" spans="3:4" ht="13.5" x14ac:dyDescent="0.25">
      <c r="C3274" s="19" t="s">
        <v>3664</v>
      </c>
      <c r="D3274" s="18">
        <v>72682</v>
      </c>
    </row>
    <row r="3275" spans="3:4" ht="13.5" x14ac:dyDescent="0.25">
      <c r="C3275" s="19" t="s">
        <v>3665</v>
      </c>
      <c r="D3275" s="18">
        <v>72683</v>
      </c>
    </row>
    <row r="3276" spans="3:4" ht="13.5" x14ac:dyDescent="0.25">
      <c r="C3276" s="19" t="s">
        <v>3666</v>
      </c>
      <c r="D3276" s="18">
        <v>72719</v>
      </c>
    </row>
    <row r="3277" spans="3:4" ht="13.5" x14ac:dyDescent="0.25">
      <c r="C3277" s="19" t="s">
        <v>3667</v>
      </c>
      <c r="D3277" s="18">
        <v>72720</v>
      </c>
    </row>
    <row r="3278" spans="3:4" ht="13.5" x14ac:dyDescent="0.25">
      <c r="C3278" s="19" t="s">
        <v>3668</v>
      </c>
      <c r="D3278" s="18">
        <v>72721</v>
      </c>
    </row>
    <row r="3279" spans="3:4" ht="13.5" x14ac:dyDescent="0.25">
      <c r="C3279" s="19" t="s">
        <v>3669</v>
      </c>
      <c r="D3279" s="18">
        <v>89358</v>
      </c>
    </row>
    <row r="3280" spans="3:4" ht="13.5" x14ac:dyDescent="0.25">
      <c r="C3280" s="19" t="s">
        <v>3670</v>
      </c>
      <c r="D3280" s="18">
        <v>89359</v>
      </c>
    </row>
    <row r="3281" spans="3:4" ht="13.5" x14ac:dyDescent="0.25">
      <c r="C3281" s="19" t="s">
        <v>3671</v>
      </c>
      <c r="D3281" s="18">
        <v>89360</v>
      </c>
    </row>
    <row r="3282" spans="3:4" ht="13.5" x14ac:dyDescent="0.25">
      <c r="C3282" s="19" t="s">
        <v>3672</v>
      </c>
      <c r="D3282" s="18">
        <v>89361</v>
      </c>
    </row>
    <row r="3283" spans="3:4" ht="13.5" x14ac:dyDescent="0.25">
      <c r="C3283" s="19" t="s">
        <v>3673</v>
      </c>
      <c r="D3283" s="18">
        <v>89362</v>
      </c>
    </row>
    <row r="3284" spans="3:4" ht="13.5" x14ac:dyDescent="0.25">
      <c r="C3284" s="19" t="s">
        <v>3674</v>
      </c>
      <c r="D3284" s="18">
        <v>89363</v>
      </c>
    </row>
    <row r="3285" spans="3:4" ht="13.5" x14ac:dyDescent="0.25">
      <c r="C3285" s="19" t="s">
        <v>3675</v>
      </c>
      <c r="D3285" s="18">
        <v>89364</v>
      </c>
    </row>
    <row r="3286" spans="3:4" ht="13.5" x14ac:dyDescent="0.25">
      <c r="C3286" s="19" t="s">
        <v>3676</v>
      </c>
      <c r="D3286" s="18">
        <v>89365</v>
      </c>
    </row>
    <row r="3287" spans="3:4" ht="13.5" x14ac:dyDescent="0.25">
      <c r="C3287" s="19" t="s">
        <v>3677</v>
      </c>
      <c r="D3287" s="18">
        <v>89366</v>
      </c>
    </row>
    <row r="3288" spans="3:4" ht="13.5" x14ac:dyDescent="0.25">
      <c r="C3288" s="19" t="s">
        <v>3678</v>
      </c>
      <c r="D3288" s="18">
        <v>89367</v>
      </c>
    </row>
    <row r="3289" spans="3:4" ht="13.5" x14ac:dyDescent="0.25">
      <c r="C3289" s="19" t="s">
        <v>3679</v>
      </c>
      <c r="D3289" s="18">
        <v>89368</v>
      </c>
    </row>
    <row r="3290" spans="3:4" ht="13.5" x14ac:dyDescent="0.25">
      <c r="C3290" s="19" t="s">
        <v>3680</v>
      </c>
      <c r="D3290" s="18">
        <v>89369</v>
      </c>
    </row>
    <row r="3291" spans="3:4" ht="13.5" x14ac:dyDescent="0.25">
      <c r="C3291" s="19" t="s">
        <v>3681</v>
      </c>
      <c r="D3291" s="18">
        <v>89370</v>
      </c>
    </row>
    <row r="3292" spans="3:4" ht="13.5" x14ac:dyDescent="0.25">
      <c r="C3292" s="19" t="s">
        <v>3682</v>
      </c>
      <c r="D3292" s="18">
        <v>89371</v>
      </c>
    </row>
    <row r="3293" spans="3:4" ht="13.5" x14ac:dyDescent="0.25">
      <c r="C3293" s="19" t="s">
        <v>3683</v>
      </c>
      <c r="D3293" s="18">
        <v>89372</v>
      </c>
    </row>
    <row r="3294" spans="3:4" ht="13.5" x14ac:dyDescent="0.25">
      <c r="C3294" s="19" t="s">
        <v>3684</v>
      </c>
      <c r="D3294" s="18">
        <v>89373</v>
      </c>
    </row>
    <row r="3295" spans="3:4" ht="13.5" x14ac:dyDescent="0.25">
      <c r="C3295" s="19" t="s">
        <v>3685</v>
      </c>
      <c r="D3295" s="18">
        <v>89374</v>
      </c>
    </row>
    <row r="3296" spans="3:4" ht="13.5" x14ac:dyDescent="0.25">
      <c r="C3296" s="19" t="s">
        <v>3686</v>
      </c>
      <c r="D3296" s="18">
        <v>89375</v>
      </c>
    </row>
    <row r="3297" spans="3:4" ht="13.5" x14ac:dyDescent="0.25">
      <c r="C3297" s="19" t="s">
        <v>3687</v>
      </c>
      <c r="D3297" s="18">
        <v>89376</v>
      </c>
    </row>
    <row r="3298" spans="3:4" ht="13.5" x14ac:dyDescent="0.25">
      <c r="C3298" s="19" t="s">
        <v>3688</v>
      </c>
      <c r="D3298" s="18">
        <v>89377</v>
      </c>
    </row>
    <row r="3299" spans="3:4" ht="13.5" x14ac:dyDescent="0.25">
      <c r="C3299" s="19" t="s">
        <v>3689</v>
      </c>
      <c r="D3299" s="18">
        <v>89378</v>
      </c>
    </row>
    <row r="3300" spans="3:4" ht="13.5" x14ac:dyDescent="0.25">
      <c r="C3300" s="19" t="s">
        <v>3690</v>
      </c>
      <c r="D3300" s="18">
        <v>89379</v>
      </c>
    </row>
    <row r="3301" spans="3:4" ht="13.5" x14ac:dyDescent="0.25">
      <c r="C3301" s="19" t="s">
        <v>3691</v>
      </c>
      <c r="D3301" s="18">
        <v>89380</v>
      </c>
    </row>
    <row r="3302" spans="3:4" ht="13.5" x14ac:dyDescent="0.25">
      <c r="C3302" s="19" t="s">
        <v>3692</v>
      </c>
      <c r="D3302" s="18">
        <v>89381</v>
      </c>
    </row>
    <row r="3303" spans="3:4" ht="13.5" x14ac:dyDescent="0.25">
      <c r="C3303" s="19" t="s">
        <v>3693</v>
      </c>
      <c r="D3303" s="18">
        <v>89382</v>
      </c>
    </row>
    <row r="3304" spans="3:4" ht="13.5" x14ac:dyDescent="0.25">
      <c r="C3304" s="19" t="s">
        <v>3694</v>
      </c>
      <c r="D3304" s="18">
        <v>89383</v>
      </c>
    </row>
    <row r="3305" spans="3:4" ht="13.5" x14ac:dyDescent="0.25">
      <c r="C3305" s="19" t="s">
        <v>3695</v>
      </c>
      <c r="D3305" s="18">
        <v>89384</v>
      </c>
    </row>
    <row r="3306" spans="3:4" ht="13.5" x14ac:dyDescent="0.25">
      <c r="C3306" s="19" t="s">
        <v>3696</v>
      </c>
      <c r="D3306" s="18">
        <v>89385</v>
      </c>
    </row>
    <row r="3307" spans="3:4" ht="13.5" x14ac:dyDescent="0.25">
      <c r="C3307" s="19" t="s">
        <v>3697</v>
      </c>
      <c r="D3307" s="18">
        <v>89386</v>
      </c>
    </row>
    <row r="3308" spans="3:4" ht="13.5" x14ac:dyDescent="0.25">
      <c r="C3308" s="19" t="s">
        <v>3698</v>
      </c>
      <c r="D3308" s="18">
        <v>89387</v>
      </c>
    </row>
    <row r="3309" spans="3:4" ht="13.5" x14ac:dyDescent="0.25">
      <c r="C3309" s="19" t="s">
        <v>3699</v>
      </c>
      <c r="D3309" s="18">
        <v>89388</v>
      </c>
    </row>
    <row r="3310" spans="3:4" ht="13.5" x14ac:dyDescent="0.25">
      <c r="C3310" s="19" t="s">
        <v>3700</v>
      </c>
      <c r="D3310" s="18">
        <v>89389</v>
      </c>
    </row>
    <row r="3311" spans="3:4" ht="13.5" x14ac:dyDescent="0.25">
      <c r="C3311" s="19" t="s">
        <v>3701</v>
      </c>
      <c r="D3311" s="18">
        <v>89390</v>
      </c>
    </row>
    <row r="3312" spans="3:4" ht="13.5" x14ac:dyDescent="0.25">
      <c r="C3312" s="19" t="s">
        <v>3702</v>
      </c>
      <c r="D3312" s="18">
        <v>89391</v>
      </c>
    </row>
    <row r="3313" spans="3:4" ht="13.5" x14ac:dyDescent="0.25">
      <c r="C3313" s="19" t="s">
        <v>3703</v>
      </c>
      <c r="D3313" s="18">
        <v>89392</v>
      </c>
    </row>
    <row r="3314" spans="3:4" ht="13.5" x14ac:dyDescent="0.25">
      <c r="C3314" s="19" t="s">
        <v>3704</v>
      </c>
      <c r="D3314" s="18">
        <v>89393</v>
      </c>
    </row>
    <row r="3315" spans="3:4" ht="13.5" x14ac:dyDescent="0.25">
      <c r="C3315" s="19" t="s">
        <v>3705</v>
      </c>
      <c r="D3315" s="18">
        <v>89394</v>
      </c>
    </row>
    <row r="3316" spans="3:4" ht="13.5" x14ac:dyDescent="0.25">
      <c r="C3316" s="19" t="s">
        <v>3706</v>
      </c>
      <c r="D3316" s="18">
        <v>89395</v>
      </c>
    </row>
    <row r="3317" spans="3:4" ht="13.5" x14ac:dyDescent="0.25">
      <c r="C3317" s="19" t="s">
        <v>3707</v>
      </c>
      <c r="D3317" s="18">
        <v>89396</v>
      </c>
    </row>
    <row r="3318" spans="3:4" ht="13.5" x14ac:dyDescent="0.25">
      <c r="C3318" s="19" t="s">
        <v>3708</v>
      </c>
      <c r="D3318" s="18">
        <v>89397</v>
      </c>
    </row>
    <row r="3319" spans="3:4" ht="13.5" x14ac:dyDescent="0.25">
      <c r="C3319" s="19" t="s">
        <v>3709</v>
      </c>
      <c r="D3319" s="18">
        <v>89398</v>
      </c>
    </row>
    <row r="3320" spans="3:4" ht="13.5" x14ac:dyDescent="0.25">
      <c r="C3320" s="19" t="s">
        <v>3710</v>
      </c>
      <c r="D3320" s="18">
        <v>89399</v>
      </c>
    </row>
    <row r="3321" spans="3:4" ht="13.5" x14ac:dyDescent="0.25">
      <c r="C3321" s="19" t="s">
        <v>3711</v>
      </c>
      <c r="D3321" s="18">
        <v>89400</v>
      </c>
    </row>
    <row r="3322" spans="3:4" ht="13.5" x14ac:dyDescent="0.25">
      <c r="C3322" s="19" t="s">
        <v>3712</v>
      </c>
      <c r="D3322" s="18">
        <v>89404</v>
      </c>
    </row>
    <row r="3323" spans="3:4" ht="13.5" x14ac:dyDescent="0.25">
      <c r="C3323" s="19" t="s">
        <v>3713</v>
      </c>
      <c r="D3323" s="18">
        <v>89405</v>
      </c>
    </row>
    <row r="3324" spans="3:4" ht="13.5" x14ac:dyDescent="0.25">
      <c r="C3324" s="19" t="s">
        <v>3714</v>
      </c>
      <c r="D3324" s="18">
        <v>89406</v>
      </c>
    </row>
    <row r="3325" spans="3:4" ht="13.5" x14ac:dyDescent="0.25">
      <c r="C3325" s="19" t="s">
        <v>3715</v>
      </c>
      <c r="D3325" s="18">
        <v>89407</v>
      </c>
    </row>
    <row r="3326" spans="3:4" ht="13.5" x14ac:dyDescent="0.25">
      <c r="C3326" s="19" t="s">
        <v>3716</v>
      </c>
      <c r="D3326" s="18">
        <v>89408</v>
      </c>
    </row>
    <row r="3327" spans="3:4" ht="13.5" x14ac:dyDescent="0.25">
      <c r="C3327" s="19" t="s">
        <v>3717</v>
      </c>
      <c r="D3327" s="18">
        <v>89409</v>
      </c>
    </row>
    <row r="3328" spans="3:4" ht="13.5" x14ac:dyDescent="0.25">
      <c r="C3328" s="19" t="s">
        <v>3718</v>
      </c>
      <c r="D3328" s="18">
        <v>89410</v>
      </c>
    </row>
    <row r="3329" spans="3:4" ht="13.5" x14ac:dyDescent="0.25">
      <c r="C3329" s="19" t="s">
        <v>3719</v>
      </c>
      <c r="D3329" s="18">
        <v>89411</v>
      </c>
    </row>
    <row r="3330" spans="3:4" ht="13.5" x14ac:dyDescent="0.25">
      <c r="C3330" s="19" t="s">
        <v>3720</v>
      </c>
      <c r="D3330" s="18">
        <v>89412</v>
      </c>
    </row>
    <row r="3331" spans="3:4" ht="13.5" x14ac:dyDescent="0.25">
      <c r="C3331" s="19" t="s">
        <v>3721</v>
      </c>
      <c r="D3331" s="18">
        <v>89413</v>
      </c>
    </row>
    <row r="3332" spans="3:4" ht="13.5" x14ac:dyDescent="0.25">
      <c r="C3332" s="19" t="s">
        <v>3722</v>
      </c>
      <c r="D3332" s="18">
        <v>89414</v>
      </c>
    </row>
    <row r="3333" spans="3:4" ht="13.5" x14ac:dyDescent="0.25">
      <c r="C3333" s="19" t="s">
        <v>3723</v>
      </c>
      <c r="D3333" s="18">
        <v>89415</v>
      </c>
    </row>
    <row r="3334" spans="3:4" ht="13.5" x14ac:dyDescent="0.25">
      <c r="C3334" s="19" t="s">
        <v>3724</v>
      </c>
      <c r="D3334" s="18">
        <v>89416</v>
      </c>
    </row>
    <row r="3335" spans="3:4" ht="13.5" x14ac:dyDescent="0.25">
      <c r="C3335" s="19" t="s">
        <v>3725</v>
      </c>
      <c r="D3335" s="18">
        <v>89417</v>
      </c>
    </row>
    <row r="3336" spans="3:4" ht="13.5" x14ac:dyDescent="0.25">
      <c r="C3336" s="19" t="s">
        <v>3726</v>
      </c>
      <c r="D3336" s="18">
        <v>89418</v>
      </c>
    </row>
    <row r="3337" spans="3:4" ht="13.5" x14ac:dyDescent="0.25">
      <c r="C3337" s="19" t="s">
        <v>3727</v>
      </c>
      <c r="D3337" s="18">
        <v>89419</v>
      </c>
    </row>
    <row r="3338" spans="3:4" ht="13.5" x14ac:dyDescent="0.25">
      <c r="C3338" s="19" t="s">
        <v>3728</v>
      </c>
      <c r="D3338" s="18">
        <v>89420</v>
      </c>
    </row>
    <row r="3339" spans="3:4" ht="13.5" x14ac:dyDescent="0.25">
      <c r="C3339" s="19" t="s">
        <v>3729</v>
      </c>
      <c r="D3339" s="18">
        <v>89421</v>
      </c>
    </row>
    <row r="3340" spans="3:4" ht="13.5" x14ac:dyDescent="0.25">
      <c r="C3340" s="19" t="s">
        <v>3730</v>
      </c>
      <c r="D3340" s="18">
        <v>89422</v>
      </c>
    </row>
    <row r="3341" spans="3:4" ht="13.5" x14ac:dyDescent="0.25">
      <c r="C3341" s="19" t="s">
        <v>3731</v>
      </c>
      <c r="D3341" s="18">
        <v>89423</v>
      </c>
    </row>
    <row r="3342" spans="3:4" ht="13.5" x14ac:dyDescent="0.25">
      <c r="C3342" s="19" t="s">
        <v>3732</v>
      </c>
      <c r="D3342" s="18">
        <v>89424</v>
      </c>
    </row>
    <row r="3343" spans="3:4" ht="13.5" x14ac:dyDescent="0.25">
      <c r="C3343" s="19" t="s">
        <v>3733</v>
      </c>
      <c r="D3343" s="18">
        <v>89425</v>
      </c>
    </row>
    <row r="3344" spans="3:4" ht="13.5" x14ac:dyDescent="0.25">
      <c r="C3344" s="19" t="s">
        <v>3734</v>
      </c>
      <c r="D3344" s="18">
        <v>89426</v>
      </c>
    </row>
    <row r="3345" spans="3:4" ht="13.5" x14ac:dyDescent="0.25">
      <c r="C3345" s="19" t="s">
        <v>3735</v>
      </c>
      <c r="D3345" s="18">
        <v>89427</v>
      </c>
    </row>
    <row r="3346" spans="3:4" ht="13.5" x14ac:dyDescent="0.25">
      <c r="C3346" s="19" t="s">
        <v>3736</v>
      </c>
      <c r="D3346" s="18">
        <v>89428</v>
      </c>
    </row>
    <row r="3347" spans="3:4" ht="13.5" x14ac:dyDescent="0.25">
      <c r="C3347" s="19" t="s">
        <v>3737</v>
      </c>
      <c r="D3347" s="18">
        <v>89429</v>
      </c>
    </row>
    <row r="3348" spans="3:4" ht="13.5" x14ac:dyDescent="0.25">
      <c r="C3348" s="19" t="s">
        <v>3738</v>
      </c>
      <c r="D3348" s="18">
        <v>89430</v>
      </c>
    </row>
    <row r="3349" spans="3:4" ht="13.5" x14ac:dyDescent="0.25">
      <c r="C3349" s="19" t="s">
        <v>3739</v>
      </c>
      <c r="D3349" s="18">
        <v>89431</v>
      </c>
    </row>
    <row r="3350" spans="3:4" ht="13.5" x14ac:dyDescent="0.25">
      <c r="C3350" s="19" t="s">
        <v>3740</v>
      </c>
      <c r="D3350" s="18">
        <v>89432</v>
      </c>
    </row>
    <row r="3351" spans="3:4" ht="13.5" x14ac:dyDescent="0.25">
      <c r="C3351" s="19" t="s">
        <v>3741</v>
      </c>
      <c r="D3351" s="18">
        <v>89433</v>
      </c>
    </row>
    <row r="3352" spans="3:4" ht="13.5" x14ac:dyDescent="0.25">
      <c r="C3352" s="19" t="s">
        <v>3742</v>
      </c>
      <c r="D3352" s="18">
        <v>89434</v>
      </c>
    </row>
    <row r="3353" spans="3:4" ht="13.5" x14ac:dyDescent="0.25">
      <c r="C3353" s="19" t="s">
        <v>3743</v>
      </c>
      <c r="D3353" s="18">
        <v>89435</v>
      </c>
    </row>
    <row r="3354" spans="3:4" ht="13.5" x14ac:dyDescent="0.25">
      <c r="C3354" s="19" t="s">
        <v>3744</v>
      </c>
      <c r="D3354" s="18">
        <v>89436</v>
      </c>
    </row>
    <row r="3355" spans="3:4" ht="13.5" x14ac:dyDescent="0.25">
      <c r="C3355" s="19" t="s">
        <v>3745</v>
      </c>
      <c r="D3355" s="18">
        <v>89437</v>
      </c>
    </row>
    <row r="3356" spans="3:4" ht="13.5" x14ac:dyDescent="0.25">
      <c r="C3356" s="19" t="s">
        <v>3746</v>
      </c>
      <c r="D3356" s="18">
        <v>89438</v>
      </c>
    </row>
    <row r="3357" spans="3:4" ht="13.5" x14ac:dyDescent="0.25">
      <c r="C3357" s="19" t="s">
        <v>3747</v>
      </c>
      <c r="D3357" s="18">
        <v>89439</v>
      </c>
    </row>
    <row r="3358" spans="3:4" ht="13.5" x14ac:dyDescent="0.25">
      <c r="C3358" s="19" t="s">
        <v>3748</v>
      </c>
      <c r="D3358" s="18">
        <v>89440</v>
      </c>
    </row>
    <row r="3359" spans="3:4" ht="13.5" x14ac:dyDescent="0.25">
      <c r="C3359" s="19" t="s">
        <v>3749</v>
      </c>
      <c r="D3359" s="18">
        <v>89441</v>
      </c>
    </row>
    <row r="3360" spans="3:4" ht="13.5" x14ac:dyDescent="0.25">
      <c r="C3360" s="19" t="s">
        <v>3750</v>
      </c>
      <c r="D3360" s="18">
        <v>89442</v>
      </c>
    </row>
    <row r="3361" spans="3:4" ht="13.5" x14ac:dyDescent="0.25">
      <c r="C3361" s="19" t="s">
        <v>3751</v>
      </c>
      <c r="D3361" s="18">
        <v>89443</v>
      </c>
    </row>
    <row r="3362" spans="3:4" ht="13.5" x14ac:dyDescent="0.25">
      <c r="C3362" s="19" t="s">
        <v>3752</v>
      </c>
      <c r="D3362" s="18">
        <v>89444</v>
      </c>
    </row>
    <row r="3363" spans="3:4" ht="13.5" x14ac:dyDescent="0.25">
      <c r="C3363" s="19" t="s">
        <v>3753</v>
      </c>
      <c r="D3363" s="18">
        <v>89445</v>
      </c>
    </row>
    <row r="3364" spans="3:4" ht="13.5" x14ac:dyDescent="0.25">
      <c r="C3364" s="19" t="s">
        <v>3754</v>
      </c>
      <c r="D3364" s="18">
        <v>89481</v>
      </c>
    </row>
    <row r="3365" spans="3:4" ht="13.5" x14ac:dyDescent="0.25">
      <c r="C3365" s="19" t="s">
        <v>3755</v>
      </c>
      <c r="D3365" s="18">
        <v>89485</v>
      </c>
    </row>
    <row r="3366" spans="3:4" ht="13.5" x14ac:dyDescent="0.25">
      <c r="C3366" s="19" t="s">
        <v>3756</v>
      </c>
      <c r="D3366" s="18">
        <v>89489</v>
      </c>
    </row>
    <row r="3367" spans="3:4" ht="13.5" x14ac:dyDescent="0.25">
      <c r="C3367" s="19" t="s">
        <v>3757</v>
      </c>
      <c r="D3367" s="18">
        <v>89490</v>
      </c>
    </row>
    <row r="3368" spans="3:4" ht="13.5" x14ac:dyDescent="0.25">
      <c r="C3368" s="19" t="s">
        <v>3758</v>
      </c>
      <c r="D3368" s="18">
        <v>89492</v>
      </c>
    </row>
    <row r="3369" spans="3:4" ht="13.5" x14ac:dyDescent="0.25">
      <c r="C3369" s="19" t="s">
        <v>3759</v>
      </c>
      <c r="D3369" s="18">
        <v>89493</v>
      </c>
    </row>
    <row r="3370" spans="3:4" ht="13.5" x14ac:dyDescent="0.25">
      <c r="C3370" s="19" t="s">
        <v>3760</v>
      </c>
      <c r="D3370" s="18">
        <v>89494</v>
      </c>
    </row>
    <row r="3371" spans="3:4" ht="13.5" x14ac:dyDescent="0.25">
      <c r="C3371" s="19" t="s">
        <v>3761</v>
      </c>
      <c r="D3371" s="18">
        <v>89496</v>
      </c>
    </row>
    <row r="3372" spans="3:4" ht="13.5" x14ac:dyDescent="0.25">
      <c r="C3372" s="19" t="s">
        <v>3762</v>
      </c>
      <c r="D3372" s="18">
        <v>89497</v>
      </c>
    </row>
    <row r="3373" spans="3:4" ht="13.5" x14ac:dyDescent="0.25">
      <c r="C3373" s="19" t="s">
        <v>3763</v>
      </c>
      <c r="D3373" s="18">
        <v>89498</v>
      </c>
    </row>
    <row r="3374" spans="3:4" ht="13.5" x14ac:dyDescent="0.25">
      <c r="C3374" s="19" t="s">
        <v>3764</v>
      </c>
      <c r="D3374" s="18">
        <v>89499</v>
      </c>
    </row>
    <row r="3375" spans="3:4" ht="13.5" x14ac:dyDescent="0.25">
      <c r="C3375" s="19" t="s">
        <v>3765</v>
      </c>
      <c r="D3375" s="18">
        <v>89500</v>
      </c>
    </row>
    <row r="3376" spans="3:4" ht="13.5" x14ac:dyDescent="0.25">
      <c r="C3376" s="19" t="s">
        <v>3766</v>
      </c>
      <c r="D3376" s="18">
        <v>89501</v>
      </c>
    </row>
    <row r="3377" spans="3:4" ht="13.5" x14ac:dyDescent="0.25">
      <c r="C3377" s="19" t="s">
        <v>3767</v>
      </c>
      <c r="D3377" s="18">
        <v>89502</v>
      </c>
    </row>
    <row r="3378" spans="3:4" ht="13.5" x14ac:dyDescent="0.25">
      <c r="C3378" s="19" t="s">
        <v>3768</v>
      </c>
      <c r="D3378" s="18">
        <v>89503</v>
      </c>
    </row>
    <row r="3379" spans="3:4" ht="13.5" x14ac:dyDescent="0.25">
      <c r="C3379" s="19" t="s">
        <v>3769</v>
      </c>
      <c r="D3379" s="18">
        <v>89504</v>
      </c>
    </row>
    <row r="3380" spans="3:4" ht="13.5" x14ac:dyDescent="0.25">
      <c r="C3380" s="19" t="s">
        <v>3770</v>
      </c>
      <c r="D3380" s="18">
        <v>89505</v>
      </c>
    </row>
    <row r="3381" spans="3:4" ht="13.5" x14ac:dyDescent="0.25">
      <c r="C3381" s="19" t="s">
        <v>3771</v>
      </c>
      <c r="D3381" s="18">
        <v>89506</v>
      </c>
    </row>
    <row r="3382" spans="3:4" ht="13.5" x14ac:dyDescent="0.25">
      <c r="C3382" s="19" t="s">
        <v>3772</v>
      </c>
      <c r="D3382" s="18">
        <v>89507</v>
      </c>
    </row>
    <row r="3383" spans="3:4" ht="13.5" x14ac:dyDescent="0.25">
      <c r="C3383" s="19" t="s">
        <v>3773</v>
      </c>
      <c r="D3383" s="18">
        <v>89510</v>
      </c>
    </row>
    <row r="3384" spans="3:4" ht="13.5" x14ac:dyDescent="0.25">
      <c r="C3384" s="19" t="s">
        <v>3774</v>
      </c>
      <c r="D3384" s="18">
        <v>89513</v>
      </c>
    </row>
    <row r="3385" spans="3:4" ht="13.5" x14ac:dyDescent="0.25">
      <c r="C3385" s="19" t="s">
        <v>3775</v>
      </c>
      <c r="D3385" s="18">
        <v>89514</v>
      </c>
    </row>
    <row r="3386" spans="3:4" ht="13.5" x14ac:dyDescent="0.25">
      <c r="C3386" s="19" t="s">
        <v>3776</v>
      </c>
      <c r="D3386" s="18">
        <v>89515</v>
      </c>
    </row>
    <row r="3387" spans="3:4" ht="13.5" x14ac:dyDescent="0.25">
      <c r="C3387" s="19" t="s">
        <v>3777</v>
      </c>
      <c r="D3387" s="18">
        <v>89516</v>
      </c>
    </row>
    <row r="3388" spans="3:4" ht="13.5" x14ac:dyDescent="0.25">
      <c r="C3388" s="19" t="s">
        <v>3778</v>
      </c>
      <c r="D3388" s="18">
        <v>89517</v>
      </c>
    </row>
    <row r="3389" spans="3:4" ht="13.5" x14ac:dyDescent="0.25">
      <c r="C3389" s="19" t="s">
        <v>3779</v>
      </c>
      <c r="D3389" s="18">
        <v>89518</v>
      </c>
    </row>
    <row r="3390" spans="3:4" ht="13.5" x14ac:dyDescent="0.25">
      <c r="C3390" s="19" t="s">
        <v>3780</v>
      </c>
      <c r="D3390" s="18">
        <v>89519</v>
      </c>
    </row>
    <row r="3391" spans="3:4" ht="13.5" x14ac:dyDescent="0.25">
      <c r="C3391" s="19" t="s">
        <v>3781</v>
      </c>
      <c r="D3391" s="18">
        <v>89520</v>
      </c>
    </row>
    <row r="3392" spans="3:4" ht="13.5" x14ac:dyDescent="0.25">
      <c r="C3392" s="19" t="s">
        <v>3782</v>
      </c>
      <c r="D3392" s="18">
        <v>89521</v>
      </c>
    </row>
    <row r="3393" spans="3:4" ht="13.5" x14ac:dyDescent="0.25">
      <c r="C3393" s="19" t="s">
        <v>3783</v>
      </c>
      <c r="D3393" s="18">
        <v>89522</v>
      </c>
    </row>
    <row r="3394" spans="3:4" ht="13.5" x14ac:dyDescent="0.25">
      <c r="C3394" s="19" t="s">
        <v>3784</v>
      </c>
      <c r="D3394" s="18">
        <v>89523</v>
      </c>
    </row>
    <row r="3395" spans="3:4" ht="13.5" x14ac:dyDescent="0.25">
      <c r="C3395" s="19" t="s">
        <v>3785</v>
      </c>
      <c r="D3395" s="18">
        <v>89524</v>
      </c>
    </row>
    <row r="3396" spans="3:4" ht="13.5" x14ac:dyDescent="0.25">
      <c r="C3396" s="19" t="s">
        <v>3786</v>
      </c>
      <c r="D3396" s="18">
        <v>89525</v>
      </c>
    </row>
    <row r="3397" spans="3:4" ht="13.5" x14ac:dyDescent="0.25">
      <c r="C3397" s="19" t="s">
        <v>3787</v>
      </c>
      <c r="D3397" s="18">
        <v>89526</v>
      </c>
    </row>
    <row r="3398" spans="3:4" ht="13.5" x14ac:dyDescent="0.25">
      <c r="C3398" s="19" t="s">
        <v>3788</v>
      </c>
      <c r="D3398" s="18">
        <v>89527</v>
      </c>
    </row>
    <row r="3399" spans="3:4" ht="13.5" x14ac:dyDescent="0.25">
      <c r="C3399" s="19" t="s">
        <v>3789</v>
      </c>
      <c r="D3399" s="18">
        <v>89528</v>
      </c>
    </row>
    <row r="3400" spans="3:4" ht="13.5" x14ac:dyDescent="0.25">
      <c r="C3400" s="19" t="s">
        <v>3790</v>
      </c>
      <c r="D3400" s="18">
        <v>89529</v>
      </c>
    </row>
    <row r="3401" spans="3:4" ht="13.5" x14ac:dyDescent="0.25">
      <c r="C3401" s="19" t="s">
        <v>3791</v>
      </c>
      <c r="D3401" s="18">
        <v>89530</v>
      </c>
    </row>
    <row r="3402" spans="3:4" ht="13.5" x14ac:dyDescent="0.25">
      <c r="C3402" s="19" t="s">
        <v>3792</v>
      </c>
      <c r="D3402" s="18">
        <v>89531</v>
      </c>
    </row>
    <row r="3403" spans="3:4" ht="13.5" x14ac:dyDescent="0.25">
      <c r="C3403" s="19" t="s">
        <v>3793</v>
      </c>
      <c r="D3403" s="18">
        <v>89532</v>
      </c>
    </row>
    <row r="3404" spans="3:4" ht="13.5" x14ac:dyDescent="0.25">
      <c r="C3404" s="19" t="s">
        <v>3794</v>
      </c>
      <c r="D3404" s="18">
        <v>89533</v>
      </c>
    </row>
    <row r="3405" spans="3:4" ht="13.5" x14ac:dyDescent="0.25">
      <c r="C3405" s="19" t="s">
        <v>3795</v>
      </c>
      <c r="D3405" s="18">
        <v>89534</v>
      </c>
    </row>
    <row r="3406" spans="3:4" ht="13.5" x14ac:dyDescent="0.25">
      <c r="C3406" s="19" t="s">
        <v>3796</v>
      </c>
      <c r="D3406" s="18">
        <v>89535</v>
      </c>
    </row>
    <row r="3407" spans="3:4" ht="13.5" x14ac:dyDescent="0.25">
      <c r="C3407" s="19" t="s">
        <v>3797</v>
      </c>
      <c r="D3407" s="18">
        <v>89536</v>
      </c>
    </row>
    <row r="3408" spans="3:4" ht="13.5" x14ac:dyDescent="0.25">
      <c r="C3408" s="19" t="s">
        <v>3798</v>
      </c>
      <c r="D3408" s="18">
        <v>89538</v>
      </c>
    </row>
    <row r="3409" spans="3:4" ht="13.5" x14ac:dyDescent="0.25">
      <c r="C3409" s="19" t="s">
        <v>3799</v>
      </c>
      <c r="D3409" s="18">
        <v>89540</v>
      </c>
    </row>
    <row r="3410" spans="3:4" ht="13.5" x14ac:dyDescent="0.25">
      <c r="C3410" s="19" t="s">
        <v>3800</v>
      </c>
      <c r="D3410" s="18">
        <v>89541</v>
      </c>
    </row>
    <row r="3411" spans="3:4" ht="13.5" x14ac:dyDescent="0.25">
      <c r="C3411" s="19" t="s">
        <v>3801</v>
      </c>
      <c r="D3411" s="18">
        <v>89542</v>
      </c>
    </row>
    <row r="3412" spans="3:4" ht="13.5" x14ac:dyDescent="0.25">
      <c r="C3412" s="19" t="s">
        <v>3802</v>
      </c>
      <c r="D3412" s="18">
        <v>89544</v>
      </c>
    </row>
    <row r="3413" spans="3:4" ht="13.5" x14ac:dyDescent="0.25">
      <c r="C3413" s="19" t="s">
        <v>3803</v>
      </c>
      <c r="D3413" s="18">
        <v>89545</v>
      </c>
    </row>
    <row r="3414" spans="3:4" ht="13.5" x14ac:dyDescent="0.25">
      <c r="C3414" s="19" t="s">
        <v>3804</v>
      </c>
      <c r="D3414" s="18">
        <v>89546</v>
      </c>
    </row>
    <row r="3415" spans="3:4" ht="13.5" x14ac:dyDescent="0.25">
      <c r="C3415" s="19" t="s">
        <v>3805</v>
      </c>
      <c r="D3415" s="18">
        <v>89547</v>
      </c>
    </row>
    <row r="3416" spans="3:4" ht="13.5" x14ac:dyDescent="0.25">
      <c r="C3416" s="19" t="s">
        <v>3806</v>
      </c>
      <c r="D3416" s="18">
        <v>89548</v>
      </c>
    </row>
    <row r="3417" spans="3:4" ht="13.5" x14ac:dyDescent="0.25">
      <c r="C3417" s="19" t="s">
        <v>3807</v>
      </c>
      <c r="D3417" s="18">
        <v>89549</v>
      </c>
    </row>
    <row r="3418" spans="3:4" ht="13.5" x14ac:dyDescent="0.25">
      <c r="C3418" s="19" t="s">
        <v>3808</v>
      </c>
      <c r="D3418" s="18">
        <v>89550</v>
      </c>
    </row>
    <row r="3419" spans="3:4" ht="13.5" x14ac:dyDescent="0.25">
      <c r="C3419" s="19" t="s">
        <v>3809</v>
      </c>
      <c r="D3419" s="18">
        <v>89551</v>
      </c>
    </row>
    <row r="3420" spans="3:4" ht="13.5" x14ac:dyDescent="0.25">
      <c r="C3420" s="19" t="s">
        <v>3810</v>
      </c>
      <c r="D3420" s="18">
        <v>89552</v>
      </c>
    </row>
    <row r="3421" spans="3:4" ht="13.5" x14ac:dyDescent="0.25">
      <c r="C3421" s="19" t="s">
        <v>3811</v>
      </c>
      <c r="D3421" s="18">
        <v>89553</v>
      </c>
    </row>
    <row r="3422" spans="3:4" ht="13.5" x14ac:dyDescent="0.25">
      <c r="C3422" s="19" t="s">
        <v>3812</v>
      </c>
      <c r="D3422" s="18">
        <v>89554</v>
      </c>
    </row>
    <row r="3423" spans="3:4" ht="13.5" x14ac:dyDescent="0.25">
      <c r="C3423" s="19" t="s">
        <v>3813</v>
      </c>
      <c r="D3423" s="18">
        <v>89555</v>
      </c>
    </row>
    <row r="3424" spans="3:4" ht="13.5" x14ac:dyDescent="0.25">
      <c r="C3424" s="19" t="s">
        <v>3814</v>
      </c>
      <c r="D3424" s="18">
        <v>89556</v>
      </c>
    </row>
    <row r="3425" spans="3:4" ht="13.5" x14ac:dyDescent="0.25">
      <c r="C3425" s="19" t="s">
        <v>3815</v>
      </c>
      <c r="D3425" s="18">
        <v>89557</v>
      </c>
    </row>
    <row r="3426" spans="3:4" ht="13.5" x14ac:dyDescent="0.25">
      <c r="C3426" s="19" t="s">
        <v>3816</v>
      </c>
      <c r="D3426" s="18">
        <v>89558</v>
      </c>
    </row>
    <row r="3427" spans="3:4" ht="13.5" x14ac:dyDescent="0.25">
      <c r="C3427" s="19" t="s">
        <v>3817</v>
      </c>
      <c r="D3427" s="18">
        <v>89559</v>
      </c>
    </row>
    <row r="3428" spans="3:4" ht="13.5" x14ac:dyDescent="0.25">
      <c r="C3428" s="19" t="s">
        <v>3818</v>
      </c>
      <c r="D3428" s="18">
        <v>89561</v>
      </c>
    </row>
    <row r="3429" spans="3:4" ht="13.5" x14ac:dyDescent="0.25">
      <c r="C3429" s="19" t="s">
        <v>3819</v>
      </c>
      <c r="D3429" s="18">
        <v>89562</v>
      </c>
    </row>
    <row r="3430" spans="3:4" ht="13.5" x14ac:dyDescent="0.25">
      <c r="C3430" s="19" t="s">
        <v>3820</v>
      </c>
      <c r="D3430" s="18">
        <v>89563</v>
      </c>
    </row>
    <row r="3431" spans="3:4" ht="13.5" x14ac:dyDescent="0.25">
      <c r="C3431" s="19" t="s">
        <v>3821</v>
      </c>
      <c r="D3431" s="18">
        <v>89564</v>
      </c>
    </row>
    <row r="3432" spans="3:4" ht="13.5" x14ac:dyDescent="0.25">
      <c r="C3432" s="19" t="s">
        <v>3822</v>
      </c>
      <c r="D3432" s="18">
        <v>89565</v>
      </c>
    </row>
    <row r="3433" spans="3:4" ht="13.5" x14ac:dyDescent="0.25">
      <c r="C3433" s="19" t="s">
        <v>3823</v>
      </c>
      <c r="D3433" s="18">
        <v>89566</v>
      </c>
    </row>
    <row r="3434" spans="3:4" ht="13.5" x14ac:dyDescent="0.25">
      <c r="C3434" s="19" t="s">
        <v>3824</v>
      </c>
      <c r="D3434" s="18">
        <v>89567</v>
      </c>
    </row>
    <row r="3435" spans="3:4" ht="13.5" x14ac:dyDescent="0.25">
      <c r="C3435" s="19" t="s">
        <v>3825</v>
      </c>
      <c r="D3435" s="18">
        <v>89568</v>
      </c>
    </row>
    <row r="3436" spans="3:4" ht="13.5" x14ac:dyDescent="0.25">
      <c r="C3436" s="19" t="s">
        <v>3826</v>
      </c>
      <c r="D3436" s="18">
        <v>89569</v>
      </c>
    </row>
    <row r="3437" spans="3:4" ht="13.5" x14ac:dyDescent="0.25">
      <c r="C3437" s="19" t="s">
        <v>3827</v>
      </c>
      <c r="D3437" s="18">
        <v>89570</v>
      </c>
    </row>
    <row r="3438" spans="3:4" ht="13.5" x14ac:dyDescent="0.25">
      <c r="C3438" s="19" t="s">
        <v>3828</v>
      </c>
      <c r="D3438" s="18">
        <v>89571</v>
      </c>
    </row>
    <row r="3439" spans="3:4" ht="13.5" x14ac:dyDescent="0.25">
      <c r="C3439" s="19" t="s">
        <v>3829</v>
      </c>
      <c r="D3439" s="18">
        <v>89572</v>
      </c>
    </row>
    <row r="3440" spans="3:4" ht="13.5" x14ac:dyDescent="0.25">
      <c r="C3440" s="19" t="s">
        <v>3830</v>
      </c>
      <c r="D3440" s="18">
        <v>89573</v>
      </c>
    </row>
    <row r="3441" spans="3:4" ht="13.5" x14ac:dyDescent="0.25">
      <c r="C3441" s="19" t="s">
        <v>3831</v>
      </c>
      <c r="D3441" s="18">
        <v>89574</v>
      </c>
    </row>
    <row r="3442" spans="3:4" ht="13.5" x14ac:dyDescent="0.25">
      <c r="C3442" s="19" t="s">
        <v>3832</v>
      </c>
      <c r="D3442" s="18">
        <v>89575</v>
      </c>
    </row>
    <row r="3443" spans="3:4" ht="13.5" x14ac:dyDescent="0.25">
      <c r="C3443" s="19" t="s">
        <v>3833</v>
      </c>
      <c r="D3443" s="18">
        <v>89577</v>
      </c>
    </row>
    <row r="3444" spans="3:4" ht="13.5" x14ac:dyDescent="0.25">
      <c r="C3444" s="19" t="s">
        <v>3834</v>
      </c>
      <c r="D3444" s="18">
        <v>89579</v>
      </c>
    </row>
    <row r="3445" spans="3:4" ht="13.5" x14ac:dyDescent="0.25">
      <c r="C3445" s="19" t="s">
        <v>3835</v>
      </c>
      <c r="D3445" s="18">
        <v>89581</v>
      </c>
    </row>
    <row r="3446" spans="3:4" ht="13.5" x14ac:dyDescent="0.25">
      <c r="C3446" s="19" t="s">
        <v>3836</v>
      </c>
      <c r="D3446" s="18">
        <v>89582</v>
      </c>
    </row>
    <row r="3447" spans="3:4" ht="13.5" x14ac:dyDescent="0.25">
      <c r="C3447" s="19" t="s">
        <v>3837</v>
      </c>
      <c r="D3447" s="18">
        <v>89583</v>
      </c>
    </row>
    <row r="3448" spans="3:4" ht="13.5" x14ac:dyDescent="0.25">
      <c r="C3448" s="19" t="s">
        <v>3838</v>
      </c>
      <c r="D3448" s="18">
        <v>89584</v>
      </c>
    </row>
    <row r="3449" spans="3:4" ht="13.5" x14ac:dyDescent="0.25">
      <c r="C3449" s="19" t="s">
        <v>3839</v>
      </c>
      <c r="D3449" s="18">
        <v>89585</v>
      </c>
    </row>
    <row r="3450" spans="3:4" ht="13.5" x14ac:dyDescent="0.25">
      <c r="C3450" s="19" t="s">
        <v>3840</v>
      </c>
      <c r="D3450" s="18">
        <v>89586</v>
      </c>
    </row>
    <row r="3451" spans="3:4" ht="13.5" x14ac:dyDescent="0.25">
      <c r="C3451" s="19" t="s">
        <v>3841</v>
      </c>
      <c r="D3451" s="18">
        <v>89587</v>
      </c>
    </row>
    <row r="3452" spans="3:4" ht="13.5" x14ac:dyDescent="0.25">
      <c r="C3452" s="19" t="s">
        <v>3842</v>
      </c>
      <c r="D3452" s="18">
        <v>89590</v>
      </c>
    </row>
    <row r="3453" spans="3:4" ht="13.5" x14ac:dyDescent="0.25">
      <c r="C3453" s="19" t="s">
        <v>3843</v>
      </c>
      <c r="D3453" s="18">
        <v>89591</v>
      </c>
    </row>
    <row r="3454" spans="3:4" ht="13.5" x14ac:dyDescent="0.25">
      <c r="C3454" s="19" t="s">
        <v>3844</v>
      </c>
      <c r="D3454" s="18">
        <v>89592</v>
      </c>
    </row>
    <row r="3455" spans="3:4" ht="13.5" x14ac:dyDescent="0.25">
      <c r="C3455" s="19" t="s">
        <v>3845</v>
      </c>
      <c r="D3455" s="18">
        <v>89593</v>
      </c>
    </row>
    <row r="3456" spans="3:4" ht="13.5" x14ac:dyDescent="0.25">
      <c r="C3456" s="19" t="s">
        <v>3846</v>
      </c>
      <c r="D3456" s="18">
        <v>89594</v>
      </c>
    </row>
    <row r="3457" spans="3:4" ht="13.5" x14ac:dyDescent="0.25">
      <c r="C3457" s="19" t="s">
        <v>3847</v>
      </c>
      <c r="D3457" s="18">
        <v>89595</v>
      </c>
    </row>
    <row r="3458" spans="3:4" ht="13.5" x14ac:dyDescent="0.25">
      <c r="C3458" s="19" t="s">
        <v>3848</v>
      </c>
      <c r="D3458" s="18">
        <v>89596</v>
      </c>
    </row>
    <row r="3459" spans="3:4" ht="13.5" x14ac:dyDescent="0.25">
      <c r="C3459" s="19" t="s">
        <v>3849</v>
      </c>
      <c r="D3459" s="18">
        <v>89597</v>
      </c>
    </row>
    <row r="3460" spans="3:4" ht="13.5" x14ac:dyDescent="0.25">
      <c r="C3460" s="19" t="s">
        <v>3850</v>
      </c>
      <c r="D3460" s="18">
        <v>89598</v>
      </c>
    </row>
    <row r="3461" spans="3:4" ht="13.5" x14ac:dyDescent="0.25">
      <c r="C3461" s="19" t="s">
        <v>3851</v>
      </c>
      <c r="D3461" s="18">
        <v>89599</v>
      </c>
    </row>
    <row r="3462" spans="3:4" ht="13.5" x14ac:dyDescent="0.25">
      <c r="C3462" s="19" t="s">
        <v>3852</v>
      </c>
      <c r="D3462" s="18">
        <v>89600</v>
      </c>
    </row>
    <row r="3463" spans="3:4" ht="13.5" x14ac:dyDescent="0.25">
      <c r="C3463" s="19" t="s">
        <v>3853</v>
      </c>
      <c r="D3463" s="18">
        <v>89605</v>
      </c>
    </row>
    <row r="3464" spans="3:4" ht="13.5" x14ac:dyDescent="0.25">
      <c r="C3464" s="19" t="s">
        <v>3854</v>
      </c>
      <c r="D3464" s="18">
        <v>89609</v>
      </c>
    </row>
    <row r="3465" spans="3:4" ht="13.5" x14ac:dyDescent="0.25">
      <c r="C3465" s="19" t="s">
        <v>3855</v>
      </c>
      <c r="D3465" s="18">
        <v>89610</v>
      </c>
    </row>
    <row r="3466" spans="3:4" ht="13.5" x14ac:dyDescent="0.25">
      <c r="C3466" s="19" t="s">
        <v>3856</v>
      </c>
      <c r="D3466" s="18">
        <v>89611</v>
      </c>
    </row>
    <row r="3467" spans="3:4" ht="13.5" x14ac:dyDescent="0.25">
      <c r="C3467" s="19" t="s">
        <v>3857</v>
      </c>
      <c r="D3467" s="18">
        <v>89612</v>
      </c>
    </row>
    <row r="3468" spans="3:4" ht="13.5" x14ac:dyDescent="0.25">
      <c r="C3468" s="19" t="s">
        <v>3858</v>
      </c>
      <c r="D3468" s="18">
        <v>89613</v>
      </c>
    </row>
    <row r="3469" spans="3:4" ht="13.5" x14ac:dyDescent="0.25">
      <c r="C3469" s="19" t="s">
        <v>3859</v>
      </c>
      <c r="D3469" s="18">
        <v>89614</v>
      </c>
    </row>
    <row r="3470" spans="3:4" ht="13.5" x14ac:dyDescent="0.25">
      <c r="C3470" s="19" t="s">
        <v>3860</v>
      </c>
      <c r="D3470" s="18">
        <v>89615</v>
      </c>
    </row>
    <row r="3471" spans="3:4" ht="13.5" x14ac:dyDescent="0.25">
      <c r="C3471" s="19" t="s">
        <v>3861</v>
      </c>
      <c r="D3471" s="18">
        <v>89616</v>
      </c>
    </row>
    <row r="3472" spans="3:4" ht="13.5" x14ac:dyDescent="0.25">
      <c r="C3472" s="19" t="s">
        <v>3862</v>
      </c>
      <c r="D3472" s="18">
        <v>89617</v>
      </c>
    </row>
    <row r="3473" spans="3:4" ht="13.5" x14ac:dyDescent="0.25">
      <c r="C3473" s="19" t="s">
        <v>3863</v>
      </c>
      <c r="D3473" s="18">
        <v>89618</v>
      </c>
    </row>
    <row r="3474" spans="3:4" ht="13.5" x14ac:dyDescent="0.25">
      <c r="C3474" s="19" t="s">
        <v>3864</v>
      </c>
      <c r="D3474" s="18">
        <v>89619</v>
      </c>
    </row>
    <row r="3475" spans="3:4" ht="13.5" x14ac:dyDescent="0.25">
      <c r="C3475" s="19" t="s">
        <v>3865</v>
      </c>
      <c r="D3475" s="18">
        <v>89620</v>
      </c>
    </row>
    <row r="3476" spans="3:4" ht="13.5" x14ac:dyDescent="0.25">
      <c r="C3476" s="19" t="s">
        <v>3866</v>
      </c>
      <c r="D3476" s="18">
        <v>89621</v>
      </c>
    </row>
    <row r="3477" spans="3:4" ht="13.5" x14ac:dyDescent="0.25">
      <c r="C3477" s="19" t="s">
        <v>3867</v>
      </c>
      <c r="D3477" s="18">
        <v>89622</v>
      </c>
    </row>
    <row r="3478" spans="3:4" ht="13.5" x14ac:dyDescent="0.25">
      <c r="C3478" s="19" t="s">
        <v>3868</v>
      </c>
      <c r="D3478" s="18">
        <v>89623</v>
      </c>
    </row>
    <row r="3479" spans="3:4" ht="13.5" x14ac:dyDescent="0.25">
      <c r="C3479" s="19" t="s">
        <v>3869</v>
      </c>
      <c r="D3479" s="18">
        <v>89624</v>
      </c>
    </row>
    <row r="3480" spans="3:4" ht="13.5" x14ac:dyDescent="0.25">
      <c r="C3480" s="19" t="s">
        <v>3870</v>
      </c>
      <c r="D3480" s="18">
        <v>89625</v>
      </c>
    </row>
    <row r="3481" spans="3:4" ht="13.5" x14ac:dyDescent="0.25">
      <c r="C3481" s="19" t="s">
        <v>3871</v>
      </c>
      <c r="D3481" s="18">
        <v>89626</v>
      </c>
    </row>
    <row r="3482" spans="3:4" ht="13.5" x14ac:dyDescent="0.25">
      <c r="C3482" s="19" t="s">
        <v>3872</v>
      </c>
      <c r="D3482" s="18">
        <v>89627</v>
      </c>
    </row>
    <row r="3483" spans="3:4" ht="13.5" x14ac:dyDescent="0.25">
      <c r="C3483" s="19" t="s">
        <v>3873</v>
      </c>
      <c r="D3483" s="18">
        <v>89628</v>
      </c>
    </row>
    <row r="3484" spans="3:4" ht="13.5" x14ac:dyDescent="0.25">
      <c r="C3484" s="19" t="s">
        <v>3874</v>
      </c>
      <c r="D3484" s="18">
        <v>89629</v>
      </c>
    </row>
    <row r="3485" spans="3:4" ht="13.5" x14ac:dyDescent="0.25">
      <c r="C3485" s="19" t="s">
        <v>3875</v>
      </c>
      <c r="D3485" s="18">
        <v>89630</v>
      </c>
    </row>
    <row r="3486" spans="3:4" ht="13.5" x14ac:dyDescent="0.25">
      <c r="C3486" s="19" t="s">
        <v>3876</v>
      </c>
      <c r="D3486" s="18">
        <v>89631</v>
      </c>
    </row>
    <row r="3487" spans="3:4" ht="13.5" x14ac:dyDescent="0.25">
      <c r="C3487" s="19" t="s">
        <v>3877</v>
      </c>
      <c r="D3487" s="18">
        <v>89632</v>
      </c>
    </row>
    <row r="3488" spans="3:4" ht="13.5" x14ac:dyDescent="0.25">
      <c r="C3488" s="19" t="s">
        <v>3878</v>
      </c>
      <c r="D3488" s="18">
        <v>89637</v>
      </c>
    </row>
    <row r="3489" spans="3:4" ht="13.5" x14ac:dyDescent="0.25">
      <c r="C3489" s="19" t="s">
        <v>3879</v>
      </c>
      <c r="D3489" s="18">
        <v>89638</v>
      </c>
    </row>
    <row r="3490" spans="3:4" ht="13.5" x14ac:dyDescent="0.25">
      <c r="C3490" s="19" t="s">
        <v>3880</v>
      </c>
      <c r="D3490" s="18">
        <v>89639</v>
      </c>
    </row>
    <row r="3491" spans="3:4" ht="13.5" x14ac:dyDescent="0.25">
      <c r="C3491" s="19" t="s">
        <v>3881</v>
      </c>
      <c r="D3491" s="18">
        <v>89641</v>
      </c>
    </row>
    <row r="3492" spans="3:4" ht="13.5" x14ac:dyDescent="0.25">
      <c r="C3492" s="19" t="s">
        <v>3882</v>
      </c>
      <c r="D3492" s="18">
        <v>89642</v>
      </c>
    </row>
    <row r="3493" spans="3:4" ht="13.5" x14ac:dyDescent="0.25">
      <c r="C3493" s="19" t="s">
        <v>3883</v>
      </c>
      <c r="D3493" s="18">
        <v>89643</v>
      </c>
    </row>
    <row r="3494" spans="3:4" ht="13.5" x14ac:dyDescent="0.25">
      <c r="C3494" s="19" t="s">
        <v>3884</v>
      </c>
      <c r="D3494" s="18">
        <v>89645</v>
      </c>
    </row>
    <row r="3495" spans="3:4" ht="13.5" x14ac:dyDescent="0.25">
      <c r="C3495" s="19" t="s">
        <v>3885</v>
      </c>
      <c r="D3495" s="18">
        <v>89646</v>
      </c>
    </row>
    <row r="3496" spans="3:4" ht="13.5" x14ac:dyDescent="0.25">
      <c r="C3496" s="19" t="s">
        <v>3886</v>
      </c>
      <c r="D3496" s="18">
        <v>89647</v>
      </c>
    </row>
    <row r="3497" spans="3:4" ht="13.5" x14ac:dyDescent="0.25">
      <c r="C3497" s="19" t="s">
        <v>3887</v>
      </c>
      <c r="D3497" s="18">
        <v>89648</v>
      </c>
    </row>
    <row r="3498" spans="3:4" ht="13.5" x14ac:dyDescent="0.25">
      <c r="C3498" s="19" t="s">
        <v>3888</v>
      </c>
      <c r="D3498" s="18">
        <v>89649</v>
      </c>
    </row>
    <row r="3499" spans="3:4" ht="13.5" x14ac:dyDescent="0.25">
      <c r="C3499" s="19" t="s">
        <v>3889</v>
      </c>
      <c r="D3499" s="18">
        <v>89650</v>
      </c>
    </row>
    <row r="3500" spans="3:4" ht="13.5" x14ac:dyDescent="0.25">
      <c r="C3500" s="19" t="s">
        <v>3890</v>
      </c>
      <c r="D3500" s="18">
        <v>89651</v>
      </c>
    </row>
    <row r="3501" spans="3:4" ht="13.5" x14ac:dyDescent="0.25">
      <c r="C3501" s="19" t="s">
        <v>3891</v>
      </c>
      <c r="D3501" s="18">
        <v>89652</v>
      </c>
    </row>
    <row r="3502" spans="3:4" ht="13.5" x14ac:dyDescent="0.25">
      <c r="C3502" s="19" t="s">
        <v>3892</v>
      </c>
      <c r="D3502" s="18">
        <v>89653</v>
      </c>
    </row>
    <row r="3503" spans="3:4" ht="13.5" x14ac:dyDescent="0.25">
      <c r="C3503" s="19" t="s">
        <v>3893</v>
      </c>
      <c r="D3503" s="18">
        <v>89654</v>
      </c>
    </row>
    <row r="3504" spans="3:4" ht="13.5" x14ac:dyDescent="0.25">
      <c r="C3504" s="19" t="s">
        <v>3894</v>
      </c>
      <c r="D3504" s="18">
        <v>89655</v>
      </c>
    </row>
    <row r="3505" spans="3:4" ht="13.5" x14ac:dyDescent="0.25">
      <c r="C3505" s="19" t="s">
        <v>3895</v>
      </c>
      <c r="D3505" s="18">
        <v>89656</v>
      </c>
    </row>
    <row r="3506" spans="3:4" ht="13.5" x14ac:dyDescent="0.25">
      <c r="C3506" s="19" t="s">
        <v>3896</v>
      </c>
      <c r="D3506" s="18">
        <v>89657</v>
      </c>
    </row>
    <row r="3507" spans="3:4" ht="13.5" x14ac:dyDescent="0.25">
      <c r="C3507" s="19" t="s">
        <v>3897</v>
      </c>
      <c r="D3507" s="18">
        <v>89658</v>
      </c>
    </row>
    <row r="3508" spans="3:4" ht="13.5" x14ac:dyDescent="0.25">
      <c r="C3508" s="19" t="s">
        <v>3898</v>
      </c>
      <c r="D3508" s="18">
        <v>89659</v>
      </c>
    </row>
    <row r="3509" spans="3:4" ht="13.5" x14ac:dyDescent="0.25">
      <c r="C3509" s="19" t="s">
        <v>3899</v>
      </c>
      <c r="D3509" s="18">
        <v>89660</v>
      </c>
    </row>
    <row r="3510" spans="3:4" ht="13.5" x14ac:dyDescent="0.25">
      <c r="C3510" s="19" t="s">
        <v>3900</v>
      </c>
      <c r="D3510" s="18">
        <v>89661</v>
      </c>
    </row>
    <row r="3511" spans="3:4" ht="13.5" x14ac:dyDescent="0.25">
      <c r="C3511" s="19" t="s">
        <v>3901</v>
      </c>
      <c r="D3511" s="18">
        <v>89662</v>
      </c>
    </row>
    <row r="3512" spans="3:4" ht="13.5" x14ac:dyDescent="0.25">
      <c r="C3512" s="19" t="s">
        <v>3902</v>
      </c>
      <c r="D3512" s="18">
        <v>89663</v>
      </c>
    </row>
    <row r="3513" spans="3:4" ht="13.5" x14ac:dyDescent="0.25">
      <c r="C3513" s="19" t="s">
        <v>3903</v>
      </c>
      <c r="D3513" s="18">
        <v>89664</v>
      </c>
    </row>
    <row r="3514" spans="3:4" ht="13.5" x14ac:dyDescent="0.25">
      <c r="C3514" s="19" t="s">
        <v>3904</v>
      </c>
      <c r="D3514" s="18">
        <v>89665</v>
      </c>
    </row>
    <row r="3515" spans="3:4" ht="13.5" x14ac:dyDescent="0.25">
      <c r="C3515" s="19" t="s">
        <v>3905</v>
      </c>
      <c r="D3515" s="18">
        <v>89666</v>
      </c>
    </row>
    <row r="3516" spans="3:4" ht="13.5" x14ac:dyDescent="0.25">
      <c r="C3516" s="19" t="s">
        <v>3906</v>
      </c>
      <c r="D3516" s="18">
        <v>89667</v>
      </c>
    </row>
    <row r="3517" spans="3:4" ht="13.5" x14ac:dyDescent="0.25">
      <c r="C3517" s="19" t="s">
        <v>3907</v>
      </c>
      <c r="D3517" s="18">
        <v>89668</v>
      </c>
    </row>
    <row r="3518" spans="3:4" ht="13.5" x14ac:dyDescent="0.25">
      <c r="C3518" s="19" t="s">
        <v>3908</v>
      </c>
      <c r="D3518" s="18">
        <v>89669</v>
      </c>
    </row>
    <row r="3519" spans="3:4" ht="13.5" x14ac:dyDescent="0.25">
      <c r="C3519" s="19" t="s">
        <v>3909</v>
      </c>
      <c r="D3519" s="18">
        <v>89670</v>
      </c>
    </row>
    <row r="3520" spans="3:4" ht="13.5" x14ac:dyDescent="0.25">
      <c r="C3520" s="19" t="s">
        <v>3910</v>
      </c>
      <c r="D3520" s="18">
        <v>89671</v>
      </c>
    </row>
    <row r="3521" spans="3:4" ht="13.5" x14ac:dyDescent="0.25">
      <c r="C3521" s="19" t="s">
        <v>3911</v>
      </c>
      <c r="D3521" s="18">
        <v>89672</v>
      </c>
    </row>
    <row r="3522" spans="3:4" ht="13.5" x14ac:dyDescent="0.25">
      <c r="C3522" s="19" t="s">
        <v>3912</v>
      </c>
      <c r="D3522" s="18">
        <v>89673</v>
      </c>
    </row>
    <row r="3523" spans="3:4" ht="13.5" x14ac:dyDescent="0.25">
      <c r="C3523" s="19" t="s">
        <v>3913</v>
      </c>
      <c r="D3523" s="18">
        <v>89674</v>
      </c>
    </row>
    <row r="3524" spans="3:4" ht="13.5" x14ac:dyDescent="0.25">
      <c r="C3524" s="19" t="s">
        <v>3914</v>
      </c>
      <c r="D3524" s="18">
        <v>89675</v>
      </c>
    </row>
    <row r="3525" spans="3:4" ht="13.5" x14ac:dyDescent="0.25">
      <c r="C3525" s="19" t="s">
        <v>3915</v>
      </c>
      <c r="D3525" s="18">
        <v>89676</v>
      </c>
    </row>
    <row r="3526" spans="3:4" ht="13.5" x14ac:dyDescent="0.25">
      <c r="C3526" s="19" t="s">
        <v>3916</v>
      </c>
      <c r="D3526" s="18">
        <v>89677</v>
      </c>
    </row>
    <row r="3527" spans="3:4" ht="13.5" x14ac:dyDescent="0.25">
      <c r="C3527" s="19" t="s">
        <v>3917</v>
      </c>
      <c r="D3527" s="18">
        <v>89678</v>
      </c>
    </row>
    <row r="3528" spans="3:4" ht="13.5" x14ac:dyDescent="0.25">
      <c r="C3528" s="19" t="s">
        <v>3918</v>
      </c>
      <c r="D3528" s="18">
        <v>89679</v>
      </c>
    </row>
    <row r="3529" spans="3:4" ht="13.5" x14ac:dyDescent="0.25">
      <c r="C3529" s="19" t="s">
        <v>3919</v>
      </c>
      <c r="D3529" s="18">
        <v>89680</v>
      </c>
    </row>
    <row r="3530" spans="3:4" ht="13.5" x14ac:dyDescent="0.25">
      <c r="C3530" s="19" t="s">
        <v>3920</v>
      </c>
      <c r="D3530" s="18">
        <v>89681</v>
      </c>
    </row>
    <row r="3531" spans="3:4" ht="13.5" x14ac:dyDescent="0.25">
      <c r="C3531" s="19" t="s">
        <v>3921</v>
      </c>
      <c r="D3531" s="18">
        <v>89682</v>
      </c>
    </row>
    <row r="3532" spans="3:4" ht="13.5" x14ac:dyDescent="0.25">
      <c r="C3532" s="19" t="s">
        <v>3922</v>
      </c>
      <c r="D3532" s="18">
        <v>89684</v>
      </c>
    </row>
    <row r="3533" spans="3:4" ht="13.5" x14ac:dyDescent="0.25">
      <c r="C3533" s="19" t="s">
        <v>3923</v>
      </c>
      <c r="D3533" s="18">
        <v>89685</v>
      </c>
    </row>
    <row r="3534" spans="3:4" ht="13.5" x14ac:dyDescent="0.25">
      <c r="C3534" s="19" t="s">
        <v>3924</v>
      </c>
      <c r="D3534" s="18">
        <v>89686</v>
      </c>
    </row>
    <row r="3535" spans="3:4" ht="13.5" x14ac:dyDescent="0.25">
      <c r="C3535" s="19" t="s">
        <v>3925</v>
      </c>
      <c r="D3535" s="18">
        <v>89687</v>
      </c>
    </row>
    <row r="3536" spans="3:4" ht="13.5" x14ac:dyDescent="0.25">
      <c r="C3536" s="19" t="s">
        <v>3926</v>
      </c>
      <c r="D3536" s="18">
        <v>89689</v>
      </c>
    </row>
    <row r="3537" spans="3:4" ht="13.5" x14ac:dyDescent="0.25">
      <c r="C3537" s="19" t="s">
        <v>3927</v>
      </c>
      <c r="D3537" s="18">
        <v>89690</v>
      </c>
    </row>
    <row r="3538" spans="3:4" ht="13.5" x14ac:dyDescent="0.25">
      <c r="C3538" s="19" t="s">
        <v>3928</v>
      </c>
      <c r="D3538" s="18">
        <v>89691</v>
      </c>
    </row>
    <row r="3539" spans="3:4" ht="13.5" x14ac:dyDescent="0.25">
      <c r="C3539" s="19" t="s">
        <v>3929</v>
      </c>
      <c r="D3539" s="18">
        <v>89692</v>
      </c>
    </row>
    <row r="3540" spans="3:4" ht="13.5" x14ac:dyDescent="0.25">
      <c r="C3540" s="19" t="s">
        <v>3930</v>
      </c>
      <c r="D3540" s="18">
        <v>89693</v>
      </c>
    </row>
    <row r="3541" spans="3:4" ht="13.5" x14ac:dyDescent="0.25">
      <c r="C3541" s="19" t="s">
        <v>3931</v>
      </c>
      <c r="D3541" s="18">
        <v>89694</v>
      </c>
    </row>
    <row r="3542" spans="3:4" ht="13.5" x14ac:dyDescent="0.25">
      <c r="C3542" s="19" t="s">
        <v>3932</v>
      </c>
      <c r="D3542" s="18">
        <v>89695</v>
      </c>
    </row>
    <row r="3543" spans="3:4" ht="13.5" x14ac:dyDescent="0.25">
      <c r="C3543" s="19" t="s">
        <v>3933</v>
      </c>
      <c r="D3543" s="18">
        <v>89696</v>
      </c>
    </row>
    <row r="3544" spans="3:4" ht="13.5" x14ac:dyDescent="0.25">
      <c r="C3544" s="19" t="s">
        <v>3934</v>
      </c>
      <c r="D3544" s="18">
        <v>89697</v>
      </c>
    </row>
    <row r="3545" spans="3:4" ht="13.5" x14ac:dyDescent="0.25">
      <c r="C3545" s="19" t="s">
        <v>3935</v>
      </c>
      <c r="D3545" s="18">
        <v>89698</v>
      </c>
    </row>
    <row r="3546" spans="3:4" ht="13.5" x14ac:dyDescent="0.25">
      <c r="C3546" s="19" t="s">
        <v>3936</v>
      </c>
      <c r="D3546" s="18">
        <v>89699</v>
      </c>
    </row>
    <row r="3547" spans="3:4" ht="13.5" x14ac:dyDescent="0.25">
      <c r="C3547" s="19" t="s">
        <v>3937</v>
      </c>
      <c r="D3547" s="18">
        <v>89700</v>
      </c>
    </row>
    <row r="3548" spans="3:4" ht="13.5" x14ac:dyDescent="0.25">
      <c r="C3548" s="19" t="s">
        <v>3938</v>
      </c>
      <c r="D3548" s="18">
        <v>89701</v>
      </c>
    </row>
    <row r="3549" spans="3:4" ht="13.5" x14ac:dyDescent="0.25">
      <c r="C3549" s="19" t="s">
        <v>3939</v>
      </c>
      <c r="D3549" s="18">
        <v>89702</v>
      </c>
    </row>
    <row r="3550" spans="3:4" ht="13.5" x14ac:dyDescent="0.25">
      <c r="C3550" s="19" t="s">
        <v>3940</v>
      </c>
      <c r="D3550" s="18">
        <v>89703</v>
      </c>
    </row>
    <row r="3551" spans="3:4" ht="13.5" x14ac:dyDescent="0.25">
      <c r="C3551" s="19" t="s">
        <v>3941</v>
      </c>
      <c r="D3551" s="18">
        <v>89704</v>
      </c>
    </row>
    <row r="3552" spans="3:4" ht="13.5" x14ac:dyDescent="0.25">
      <c r="C3552" s="19" t="s">
        <v>3942</v>
      </c>
      <c r="D3552" s="18">
        <v>89705</v>
      </c>
    </row>
    <row r="3553" spans="3:4" ht="13.5" x14ac:dyDescent="0.25">
      <c r="C3553" s="19" t="s">
        <v>3943</v>
      </c>
      <c r="D3553" s="18">
        <v>89706</v>
      </c>
    </row>
    <row r="3554" spans="3:4" ht="13.5" x14ac:dyDescent="0.25">
      <c r="C3554" s="19" t="s">
        <v>3944</v>
      </c>
      <c r="D3554" s="18">
        <v>89718</v>
      </c>
    </row>
    <row r="3555" spans="3:4" ht="13.5" x14ac:dyDescent="0.25">
      <c r="C3555" s="19" t="s">
        <v>3945</v>
      </c>
      <c r="D3555" s="18">
        <v>89719</v>
      </c>
    </row>
    <row r="3556" spans="3:4" ht="13.5" x14ac:dyDescent="0.25">
      <c r="C3556" s="19" t="s">
        <v>3946</v>
      </c>
      <c r="D3556" s="18">
        <v>89720</v>
      </c>
    </row>
    <row r="3557" spans="3:4" ht="13.5" x14ac:dyDescent="0.25">
      <c r="C3557" s="19" t="s">
        <v>3947</v>
      </c>
      <c r="D3557" s="18">
        <v>89721</v>
      </c>
    </row>
    <row r="3558" spans="3:4" ht="13.5" x14ac:dyDescent="0.25">
      <c r="C3558" s="19" t="s">
        <v>3948</v>
      </c>
      <c r="D3558" s="18">
        <v>89723</v>
      </c>
    </row>
    <row r="3559" spans="3:4" ht="13.5" x14ac:dyDescent="0.25">
      <c r="C3559" s="19" t="s">
        <v>3949</v>
      </c>
      <c r="D3559" s="18">
        <v>89724</v>
      </c>
    </row>
    <row r="3560" spans="3:4" ht="13.5" x14ac:dyDescent="0.25">
      <c r="C3560" s="19" t="s">
        <v>3950</v>
      </c>
      <c r="D3560" s="18">
        <v>89725</v>
      </c>
    </row>
    <row r="3561" spans="3:4" ht="13.5" x14ac:dyDescent="0.25">
      <c r="C3561" s="19" t="s">
        <v>3951</v>
      </c>
      <c r="D3561" s="18">
        <v>89726</v>
      </c>
    </row>
    <row r="3562" spans="3:4" ht="13.5" x14ac:dyDescent="0.25">
      <c r="C3562" s="19" t="s">
        <v>3952</v>
      </c>
      <c r="D3562" s="18">
        <v>89727</v>
      </c>
    </row>
    <row r="3563" spans="3:4" ht="13.5" x14ac:dyDescent="0.25">
      <c r="C3563" s="19" t="s">
        <v>3953</v>
      </c>
      <c r="D3563" s="18">
        <v>89728</v>
      </c>
    </row>
    <row r="3564" spans="3:4" ht="13.5" x14ac:dyDescent="0.25">
      <c r="C3564" s="19" t="s">
        <v>3954</v>
      </c>
      <c r="D3564" s="18">
        <v>89729</v>
      </c>
    </row>
    <row r="3565" spans="3:4" ht="13.5" x14ac:dyDescent="0.25">
      <c r="C3565" s="19" t="s">
        <v>3955</v>
      </c>
      <c r="D3565" s="18">
        <v>89730</v>
      </c>
    </row>
    <row r="3566" spans="3:4" ht="13.5" x14ac:dyDescent="0.25">
      <c r="C3566" s="19" t="s">
        <v>3956</v>
      </c>
      <c r="D3566" s="18">
        <v>89731</v>
      </c>
    </row>
    <row r="3567" spans="3:4" ht="13.5" x14ac:dyDescent="0.25">
      <c r="C3567" s="19" t="s">
        <v>3957</v>
      </c>
      <c r="D3567" s="18">
        <v>89732</v>
      </c>
    </row>
    <row r="3568" spans="3:4" ht="13.5" x14ac:dyDescent="0.25">
      <c r="C3568" s="19" t="s">
        <v>3958</v>
      </c>
      <c r="D3568" s="18">
        <v>89733</v>
      </c>
    </row>
    <row r="3569" spans="3:4" ht="13.5" x14ac:dyDescent="0.25">
      <c r="C3569" s="19" t="s">
        <v>3959</v>
      </c>
      <c r="D3569" s="18">
        <v>89734</v>
      </c>
    </row>
    <row r="3570" spans="3:4" ht="13.5" x14ac:dyDescent="0.25">
      <c r="C3570" s="19" t="s">
        <v>3960</v>
      </c>
      <c r="D3570" s="18">
        <v>89735</v>
      </c>
    </row>
    <row r="3571" spans="3:4" ht="13.5" x14ac:dyDescent="0.25">
      <c r="C3571" s="19" t="s">
        <v>3961</v>
      </c>
      <c r="D3571" s="18">
        <v>89736</v>
      </c>
    </row>
    <row r="3572" spans="3:4" ht="13.5" x14ac:dyDescent="0.25">
      <c r="C3572" s="19" t="s">
        <v>3962</v>
      </c>
      <c r="D3572" s="18">
        <v>89737</v>
      </c>
    </row>
    <row r="3573" spans="3:4" ht="13.5" x14ac:dyDescent="0.25">
      <c r="C3573" s="19" t="s">
        <v>3963</v>
      </c>
      <c r="D3573" s="18">
        <v>89738</v>
      </c>
    </row>
    <row r="3574" spans="3:4" ht="13.5" x14ac:dyDescent="0.25">
      <c r="C3574" s="19" t="s">
        <v>3964</v>
      </c>
      <c r="D3574" s="18">
        <v>89739</v>
      </c>
    </row>
    <row r="3575" spans="3:4" ht="13.5" x14ac:dyDescent="0.25">
      <c r="C3575" s="19" t="s">
        <v>3965</v>
      </c>
      <c r="D3575" s="18">
        <v>89740</v>
      </c>
    </row>
    <row r="3576" spans="3:4" ht="13.5" x14ac:dyDescent="0.25">
      <c r="C3576" s="19" t="s">
        <v>3966</v>
      </c>
      <c r="D3576" s="18">
        <v>89741</v>
      </c>
    </row>
    <row r="3577" spans="3:4" ht="13.5" x14ac:dyDescent="0.25">
      <c r="C3577" s="19" t="s">
        <v>3967</v>
      </c>
      <c r="D3577" s="18">
        <v>89742</v>
      </c>
    </row>
    <row r="3578" spans="3:4" ht="13.5" x14ac:dyDescent="0.25">
      <c r="C3578" s="19" t="s">
        <v>3968</v>
      </c>
      <c r="D3578" s="18">
        <v>89743</v>
      </c>
    </row>
    <row r="3579" spans="3:4" ht="13.5" x14ac:dyDescent="0.25">
      <c r="C3579" s="19" t="s">
        <v>3969</v>
      </c>
      <c r="D3579" s="18">
        <v>89744</v>
      </c>
    </row>
    <row r="3580" spans="3:4" ht="13.5" x14ac:dyDescent="0.25">
      <c r="C3580" s="19" t="s">
        <v>3970</v>
      </c>
      <c r="D3580" s="18">
        <v>89745</v>
      </c>
    </row>
    <row r="3581" spans="3:4" ht="13.5" x14ac:dyDescent="0.25">
      <c r="C3581" s="19" t="s">
        <v>3971</v>
      </c>
      <c r="D3581" s="18">
        <v>89746</v>
      </c>
    </row>
    <row r="3582" spans="3:4" ht="13.5" x14ac:dyDescent="0.25">
      <c r="C3582" s="19" t="s">
        <v>3972</v>
      </c>
      <c r="D3582" s="18">
        <v>89747</v>
      </c>
    </row>
    <row r="3583" spans="3:4" ht="13.5" x14ac:dyDescent="0.25">
      <c r="C3583" s="19" t="s">
        <v>3973</v>
      </c>
      <c r="D3583" s="18">
        <v>89748</v>
      </c>
    </row>
    <row r="3584" spans="3:4" ht="13.5" x14ac:dyDescent="0.25">
      <c r="C3584" s="19" t="s">
        <v>3974</v>
      </c>
      <c r="D3584" s="18">
        <v>89749</v>
      </c>
    </row>
    <row r="3585" spans="3:4" ht="13.5" x14ac:dyDescent="0.25">
      <c r="C3585" s="19" t="s">
        <v>3975</v>
      </c>
      <c r="D3585" s="18">
        <v>89750</v>
      </c>
    </row>
    <row r="3586" spans="3:4" ht="13.5" x14ac:dyDescent="0.25">
      <c r="C3586" s="19" t="s">
        <v>3976</v>
      </c>
      <c r="D3586" s="18">
        <v>89751</v>
      </c>
    </row>
    <row r="3587" spans="3:4" ht="13.5" x14ac:dyDescent="0.25">
      <c r="C3587" s="19" t="s">
        <v>3977</v>
      </c>
      <c r="D3587" s="18">
        <v>89752</v>
      </c>
    </row>
    <row r="3588" spans="3:4" ht="13.5" x14ac:dyDescent="0.25">
      <c r="C3588" s="19" t="s">
        <v>3978</v>
      </c>
      <c r="D3588" s="18">
        <v>89753</v>
      </c>
    </row>
    <row r="3589" spans="3:4" ht="13.5" x14ac:dyDescent="0.25">
      <c r="C3589" s="19" t="s">
        <v>3979</v>
      </c>
      <c r="D3589" s="18">
        <v>89754</v>
      </c>
    </row>
    <row r="3590" spans="3:4" ht="13.5" x14ac:dyDescent="0.25">
      <c r="C3590" s="19" t="s">
        <v>3980</v>
      </c>
      <c r="D3590" s="18">
        <v>89755</v>
      </c>
    </row>
    <row r="3591" spans="3:4" ht="13.5" x14ac:dyDescent="0.25">
      <c r="C3591" s="19" t="s">
        <v>3981</v>
      </c>
      <c r="D3591" s="18">
        <v>89756</v>
      </c>
    </row>
    <row r="3592" spans="3:4" ht="13.5" x14ac:dyDescent="0.25">
      <c r="C3592" s="19" t="s">
        <v>3982</v>
      </c>
      <c r="D3592" s="18">
        <v>89757</v>
      </c>
    </row>
    <row r="3593" spans="3:4" ht="13.5" x14ac:dyDescent="0.25">
      <c r="C3593" s="19" t="s">
        <v>3983</v>
      </c>
      <c r="D3593" s="18">
        <v>89758</v>
      </c>
    </row>
    <row r="3594" spans="3:4" ht="13.5" x14ac:dyDescent="0.25">
      <c r="C3594" s="19" t="s">
        <v>3984</v>
      </c>
      <c r="D3594" s="18">
        <v>89759</v>
      </c>
    </row>
    <row r="3595" spans="3:4" ht="13.5" x14ac:dyDescent="0.25">
      <c r="C3595" s="19" t="s">
        <v>3985</v>
      </c>
      <c r="D3595" s="18">
        <v>89760</v>
      </c>
    </row>
    <row r="3596" spans="3:4" ht="13.5" x14ac:dyDescent="0.25">
      <c r="C3596" s="19" t="s">
        <v>3986</v>
      </c>
      <c r="D3596" s="18">
        <v>89761</v>
      </c>
    </row>
    <row r="3597" spans="3:4" ht="13.5" x14ac:dyDescent="0.25">
      <c r="C3597" s="19" t="s">
        <v>3987</v>
      </c>
      <c r="D3597" s="18">
        <v>89762</v>
      </c>
    </row>
    <row r="3598" spans="3:4" ht="13.5" x14ac:dyDescent="0.25">
      <c r="C3598" s="19" t="s">
        <v>3988</v>
      </c>
      <c r="D3598" s="18">
        <v>89763</v>
      </c>
    </row>
    <row r="3599" spans="3:4" ht="13.5" x14ac:dyDescent="0.25">
      <c r="C3599" s="19" t="s">
        <v>3989</v>
      </c>
      <c r="D3599" s="18">
        <v>89764</v>
      </c>
    </row>
    <row r="3600" spans="3:4" ht="13.5" x14ac:dyDescent="0.25">
      <c r="C3600" s="19" t="s">
        <v>3990</v>
      </c>
      <c r="D3600" s="18">
        <v>89765</v>
      </c>
    </row>
    <row r="3601" spans="3:4" ht="13.5" x14ac:dyDescent="0.25">
      <c r="C3601" s="19" t="s">
        <v>3991</v>
      </c>
      <c r="D3601" s="18">
        <v>89766</v>
      </c>
    </row>
    <row r="3602" spans="3:4" ht="13.5" x14ac:dyDescent="0.25">
      <c r="C3602" s="19" t="s">
        <v>3992</v>
      </c>
      <c r="D3602" s="18">
        <v>89767</v>
      </c>
    </row>
    <row r="3603" spans="3:4" ht="13.5" x14ac:dyDescent="0.25">
      <c r="C3603" s="19" t="s">
        <v>3993</v>
      </c>
      <c r="D3603" s="18">
        <v>89768</v>
      </c>
    </row>
    <row r="3604" spans="3:4" ht="13.5" x14ac:dyDescent="0.25">
      <c r="C3604" s="19" t="s">
        <v>3994</v>
      </c>
      <c r="D3604" s="18">
        <v>89769</v>
      </c>
    </row>
    <row r="3605" spans="3:4" ht="13.5" x14ac:dyDescent="0.25">
      <c r="C3605" s="19" t="s">
        <v>3995</v>
      </c>
      <c r="D3605" s="18">
        <v>89772</v>
      </c>
    </row>
    <row r="3606" spans="3:4" ht="13.5" x14ac:dyDescent="0.25">
      <c r="C3606" s="19" t="s">
        <v>3996</v>
      </c>
      <c r="D3606" s="18">
        <v>89774</v>
      </c>
    </row>
    <row r="3607" spans="3:4" ht="13.5" x14ac:dyDescent="0.25">
      <c r="C3607" s="19" t="s">
        <v>3997</v>
      </c>
      <c r="D3607" s="18">
        <v>89776</v>
      </c>
    </row>
    <row r="3608" spans="3:4" ht="13.5" x14ac:dyDescent="0.25">
      <c r="C3608" s="19" t="s">
        <v>3998</v>
      </c>
      <c r="D3608" s="18">
        <v>89777</v>
      </c>
    </row>
    <row r="3609" spans="3:4" ht="13.5" x14ac:dyDescent="0.25">
      <c r="C3609" s="19" t="s">
        <v>3999</v>
      </c>
      <c r="D3609" s="18">
        <v>89778</v>
      </c>
    </row>
    <row r="3610" spans="3:4" ht="13.5" x14ac:dyDescent="0.25">
      <c r="C3610" s="19" t="s">
        <v>4000</v>
      </c>
      <c r="D3610" s="18">
        <v>89779</v>
      </c>
    </row>
    <row r="3611" spans="3:4" ht="13.5" x14ac:dyDescent="0.25">
      <c r="C3611" s="19" t="s">
        <v>4001</v>
      </c>
      <c r="D3611" s="18">
        <v>89780</v>
      </c>
    </row>
    <row r="3612" spans="3:4" ht="13.5" x14ac:dyDescent="0.25">
      <c r="C3612" s="19" t="s">
        <v>4002</v>
      </c>
      <c r="D3612" s="18">
        <v>89781</v>
      </c>
    </row>
    <row r="3613" spans="3:4" ht="13.5" x14ac:dyDescent="0.25">
      <c r="C3613" s="19" t="s">
        <v>4003</v>
      </c>
      <c r="D3613" s="18">
        <v>89782</v>
      </c>
    </row>
    <row r="3614" spans="3:4" ht="13.5" x14ac:dyDescent="0.25">
      <c r="C3614" s="19" t="s">
        <v>4004</v>
      </c>
      <c r="D3614" s="18">
        <v>89783</v>
      </c>
    </row>
    <row r="3615" spans="3:4" ht="13.5" x14ac:dyDescent="0.25">
      <c r="C3615" s="19" t="s">
        <v>4005</v>
      </c>
      <c r="D3615" s="18">
        <v>89784</v>
      </c>
    </row>
    <row r="3616" spans="3:4" ht="13.5" x14ac:dyDescent="0.25">
      <c r="C3616" s="19" t="s">
        <v>4006</v>
      </c>
      <c r="D3616" s="18">
        <v>89785</v>
      </c>
    </row>
    <row r="3617" spans="3:4" ht="13.5" x14ac:dyDescent="0.25">
      <c r="C3617" s="19" t="s">
        <v>4007</v>
      </c>
      <c r="D3617" s="18">
        <v>89786</v>
      </c>
    </row>
    <row r="3618" spans="3:4" ht="13.5" x14ac:dyDescent="0.25">
      <c r="C3618" s="19" t="s">
        <v>4008</v>
      </c>
      <c r="D3618" s="18">
        <v>89787</v>
      </c>
    </row>
    <row r="3619" spans="3:4" ht="13.5" x14ac:dyDescent="0.25">
      <c r="C3619" s="19" t="s">
        <v>4009</v>
      </c>
      <c r="D3619" s="18">
        <v>89788</v>
      </c>
    </row>
    <row r="3620" spans="3:4" ht="13.5" x14ac:dyDescent="0.25">
      <c r="C3620" s="19" t="s">
        <v>4010</v>
      </c>
      <c r="D3620" s="18">
        <v>89789</v>
      </c>
    </row>
    <row r="3621" spans="3:4" ht="13.5" x14ac:dyDescent="0.25">
      <c r="C3621" s="19" t="s">
        <v>4011</v>
      </c>
      <c r="D3621" s="18">
        <v>89790</v>
      </c>
    </row>
    <row r="3622" spans="3:4" ht="13.5" x14ac:dyDescent="0.25">
      <c r="C3622" s="19" t="s">
        <v>4012</v>
      </c>
      <c r="D3622" s="18">
        <v>89791</v>
      </c>
    </row>
    <row r="3623" spans="3:4" ht="13.5" x14ac:dyDescent="0.25">
      <c r="C3623" s="19" t="s">
        <v>4013</v>
      </c>
      <c r="D3623" s="18">
        <v>89792</v>
      </c>
    </row>
    <row r="3624" spans="3:4" ht="13.5" x14ac:dyDescent="0.25">
      <c r="C3624" s="19" t="s">
        <v>4014</v>
      </c>
      <c r="D3624" s="18">
        <v>89793</v>
      </c>
    </row>
    <row r="3625" spans="3:4" ht="13.5" x14ac:dyDescent="0.25">
      <c r="C3625" s="19" t="s">
        <v>4015</v>
      </c>
      <c r="D3625" s="18">
        <v>89794</v>
      </c>
    </row>
    <row r="3626" spans="3:4" ht="13.5" x14ac:dyDescent="0.25">
      <c r="C3626" s="19" t="s">
        <v>4016</v>
      </c>
      <c r="D3626" s="18">
        <v>89795</v>
      </c>
    </row>
    <row r="3627" spans="3:4" ht="13.5" x14ac:dyDescent="0.25">
      <c r="C3627" s="19" t="s">
        <v>4017</v>
      </c>
      <c r="D3627" s="18">
        <v>89796</v>
      </c>
    </row>
    <row r="3628" spans="3:4" ht="13.5" x14ac:dyDescent="0.25">
      <c r="C3628" s="19" t="s">
        <v>4018</v>
      </c>
      <c r="D3628" s="18">
        <v>89797</v>
      </c>
    </row>
    <row r="3629" spans="3:4" ht="13.5" x14ac:dyDescent="0.25">
      <c r="C3629" s="19" t="s">
        <v>4019</v>
      </c>
      <c r="D3629" s="18">
        <v>89801</v>
      </c>
    </row>
    <row r="3630" spans="3:4" ht="13.5" x14ac:dyDescent="0.25">
      <c r="C3630" s="19" t="s">
        <v>4020</v>
      </c>
      <c r="D3630" s="18">
        <v>89802</v>
      </c>
    </row>
    <row r="3631" spans="3:4" ht="13.5" x14ac:dyDescent="0.25">
      <c r="C3631" s="19" t="s">
        <v>4021</v>
      </c>
      <c r="D3631" s="18">
        <v>89803</v>
      </c>
    </row>
    <row r="3632" spans="3:4" ht="13.5" x14ac:dyDescent="0.25">
      <c r="C3632" s="19" t="s">
        <v>4022</v>
      </c>
      <c r="D3632" s="18">
        <v>89804</v>
      </c>
    </row>
    <row r="3633" spans="3:4" ht="13.5" x14ac:dyDescent="0.25">
      <c r="C3633" s="19" t="s">
        <v>4023</v>
      </c>
      <c r="D3633" s="18">
        <v>89805</v>
      </c>
    </row>
    <row r="3634" spans="3:4" ht="13.5" x14ac:dyDescent="0.25">
      <c r="C3634" s="19" t="s">
        <v>4024</v>
      </c>
      <c r="D3634" s="18">
        <v>89806</v>
      </c>
    </row>
    <row r="3635" spans="3:4" ht="13.5" x14ac:dyDescent="0.25">
      <c r="C3635" s="19" t="s">
        <v>4025</v>
      </c>
      <c r="D3635" s="18">
        <v>89807</v>
      </c>
    </row>
    <row r="3636" spans="3:4" ht="13.5" x14ac:dyDescent="0.25">
      <c r="C3636" s="19" t="s">
        <v>4026</v>
      </c>
      <c r="D3636" s="18">
        <v>89808</v>
      </c>
    </row>
    <row r="3637" spans="3:4" ht="13.5" x14ac:dyDescent="0.25">
      <c r="C3637" s="19" t="s">
        <v>4027</v>
      </c>
      <c r="D3637" s="18">
        <v>89809</v>
      </c>
    </row>
    <row r="3638" spans="3:4" ht="13.5" x14ac:dyDescent="0.25">
      <c r="C3638" s="19" t="s">
        <v>4028</v>
      </c>
      <c r="D3638" s="18">
        <v>89810</v>
      </c>
    </row>
    <row r="3639" spans="3:4" ht="13.5" x14ac:dyDescent="0.25">
      <c r="C3639" s="19" t="s">
        <v>4029</v>
      </c>
      <c r="D3639" s="18">
        <v>89811</v>
      </c>
    </row>
    <row r="3640" spans="3:4" ht="13.5" x14ac:dyDescent="0.25">
      <c r="C3640" s="19" t="s">
        <v>4030</v>
      </c>
      <c r="D3640" s="18">
        <v>89812</v>
      </c>
    </row>
    <row r="3641" spans="3:4" ht="13.5" x14ac:dyDescent="0.25">
      <c r="C3641" s="19" t="s">
        <v>4031</v>
      </c>
      <c r="D3641" s="18">
        <v>89813</v>
      </c>
    </row>
    <row r="3642" spans="3:4" ht="13.5" x14ac:dyDescent="0.25">
      <c r="C3642" s="19" t="s">
        <v>4032</v>
      </c>
      <c r="D3642" s="18">
        <v>89814</v>
      </c>
    </row>
    <row r="3643" spans="3:4" ht="13.5" x14ac:dyDescent="0.25">
      <c r="C3643" s="19" t="s">
        <v>4033</v>
      </c>
      <c r="D3643" s="18">
        <v>89815</v>
      </c>
    </row>
    <row r="3644" spans="3:4" ht="13.5" x14ac:dyDescent="0.25">
      <c r="C3644" s="19" t="s">
        <v>4034</v>
      </c>
      <c r="D3644" s="18">
        <v>89816</v>
      </c>
    </row>
    <row r="3645" spans="3:4" ht="13.5" x14ac:dyDescent="0.25">
      <c r="C3645" s="19" t="s">
        <v>4035</v>
      </c>
      <c r="D3645" s="18">
        <v>89817</v>
      </c>
    </row>
    <row r="3646" spans="3:4" ht="13.5" x14ac:dyDescent="0.25">
      <c r="C3646" s="19" t="s">
        <v>4036</v>
      </c>
      <c r="D3646" s="18">
        <v>89818</v>
      </c>
    </row>
    <row r="3647" spans="3:4" ht="13.5" x14ac:dyDescent="0.25">
      <c r="C3647" s="19" t="s">
        <v>4037</v>
      </c>
      <c r="D3647" s="18">
        <v>89819</v>
      </c>
    </row>
    <row r="3648" spans="3:4" ht="13.5" x14ac:dyDescent="0.25">
      <c r="C3648" s="19" t="s">
        <v>4038</v>
      </c>
      <c r="D3648" s="18">
        <v>89820</v>
      </c>
    </row>
    <row r="3649" spans="3:4" ht="13.5" x14ac:dyDescent="0.25">
      <c r="C3649" s="19" t="s">
        <v>4039</v>
      </c>
      <c r="D3649" s="18">
        <v>89821</v>
      </c>
    </row>
    <row r="3650" spans="3:4" ht="13.5" x14ac:dyDescent="0.25">
      <c r="C3650" s="19" t="s">
        <v>4040</v>
      </c>
      <c r="D3650" s="18">
        <v>89822</v>
      </c>
    </row>
    <row r="3651" spans="3:4" ht="13.5" x14ac:dyDescent="0.25">
      <c r="C3651" s="19" t="s">
        <v>4041</v>
      </c>
      <c r="D3651" s="18">
        <v>89823</v>
      </c>
    </row>
    <row r="3652" spans="3:4" ht="13.5" x14ac:dyDescent="0.25">
      <c r="C3652" s="19" t="s">
        <v>4042</v>
      </c>
      <c r="D3652" s="18">
        <v>89824</v>
      </c>
    </row>
    <row r="3653" spans="3:4" ht="13.5" x14ac:dyDescent="0.25">
      <c r="C3653" s="19" t="s">
        <v>4043</v>
      </c>
      <c r="D3653" s="18">
        <v>89825</v>
      </c>
    </row>
    <row r="3654" spans="3:4" ht="13.5" x14ac:dyDescent="0.25">
      <c r="C3654" s="19" t="s">
        <v>4044</v>
      </c>
      <c r="D3654" s="18">
        <v>89826</v>
      </c>
    </row>
    <row r="3655" spans="3:4" ht="13.5" x14ac:dyDescent="0.25">
      <c r="C3655" s="19" t="s">
        <v>4045</v>
      </c>
      <c r="D3655" s="18">
        <v>89827</v>
      </c>
    </row>
    <row r="3656" spans="3:4" ht="13.5" x14ac:dyDescent="0.25">
      <c r="C3656" s="19" t="s">
        <v>4046</v>
      </c>
      <c r="D3656" s="18">
        <v>89828</v>
      </c>
    </row>
    <row r="3657" spans="3:4" ht="13.5" x14ac:dyDescent="0.25">
      <c r="C3657" s="19" t="s">
        <v>4047</v>
      </c>
      <c r="D3657" s="18">
        <v>89829</v>
      </c>
    </row>
    <row r="3658" spans="3:4" ht="13.5" x14ac:dyDescent="0.25">
      <c r="C3658" s="19" t="s">
        <v>4048</v>
      </c>
      <c r="D3658" s="18">
        <v>89830</v>
      </c>
    </row>
    <row r="3659" spans="3:4" ht="13.5" x14ac:dyDescent="0.25">
      <c r="C3659" s="19" t="s">
        <v>4049</v>
      </c>
      <c r="D3659" s="18">
        <v>89831</v>
      </c>
    </row>
    <row r="3660" spans="3:4" ht="13.5" x14ac:dyDescent="0.25">
      <c r="C3660" s="19" t="s">
        <v>4050</v>
      </c>
      <c r="D3660" s="18">
        <v>89832</v>
      </c>
    </row>
    <row r="3661" spans="3:4" ht="13.5" x14ac:dyDescent="0.25">
      <c r="C3661" s="19" t="s">
        <v>4051</v>
      </c>
      <c r="D3661" s="18">
        <v>89833</v>
      </c>
    </row>
    <row r="3662" spans="3:4" ht="13.5" x14ac:dyDescent="0.25">
      <c r="C3662" s="19" t="s">
        <v>4052</v>
      </c>
      <c r="D3662" s="18">
        <v>89834</v>
      </c>
    </row>
    <row r="3663" spans="3:4" ht="13.5" x14ac:dyDescent="0.25">
      <c r="C3663" s="19" t="s">
        <v>4053</v>
      </c>
      <c r="D3663" s="18">
        <v>89835</v>
      </c>
    </row>
    <row r="3664" spans="3:4" ht="13.5" x14ac:dyDescent="0.25">
      <c r="C3664" s="19" t="s">
        <v>4054</v>
      </c>
      <c r="D3664" s="18">
        <v>89836</v>
      </c>
    </row>
    <row r="3665" spans="3:4" ht="13.5" x14ac:dyDescent="0.25">
      <c r="C3665" s="19" t="s">
        <v>4055</v>
      </c>
      <c r="D3665" s="18">
        <v>89837</v>
      </c>
    </row>
    <row r="3666" spans="3:4" ht="13.5" x14ac:dyDescent="0.25">
      <c r="C3666" s="19" t="s">
        <v>4056</v>
      </c>
      <c r="D3666" s="18">
        <v>89838</v>
      </c>
    </row>
    <row r="3667" spans="3:4" ht="13.5" x14ac:dyDescent="0.25">
      <c r="C3667" s="19" t="s">
        <v>4057</v>
      </c>
      <c r="D3667" s="18">
        <v>89839</v>
      </c>
    </row>
    <row r="3668" spans="3:4" ht="13.5" x14ac:dyDescent="0.25">
      <c r="C3668" s="19" t="s">
        <v>4058</v>
      </c>
      <c r="D3668" s="18">
        <v>89840</v>
      </c>
    </row>
    <row r="3669" spans="3:4" ht="13.5" x14ac:dyDescent="0.25">
      <c r="C3669" s="19" t="s">
        <v>4059</v>
      </c>
      <c r="D3669" s="18">
        <v>89841</v>
      </c>
    </row>
    <row r="3670" spans="3:4" ht="13.5" x14ac:dyDescent="0.25">
      <c r="C3670" s="19" t="s">
        <v>4060</v>
      </c>
      <c r="D3670" s="18">
        <v>89842</v>
      </c>
    </row>
    <row r="3671" spans="3:4" ht="13.5" x14ac:dyDescent="0.25">
      <c r="C3671" s="19" t="s">
        <v>4061</v>
      </c>
      <c r="D3671" s="18">
        <v>89844</v>
      </c>
    </row>
    <row r="3672" spans="3:4" ht="13.5" x14ac:dyDescent="0.25">
      <c r="C3672" s="19" t="s">
        <v>4062</v>
      </c>
      <c r="D3672" s="18">
        <v>89845</v>
      </c>
    </row>
    <row r="3673" spans="3:4" ht="13.5" x14ac:dyDescent="0.25">
      <c r="C3673" s="19" t="s">
        <v>4063</v>
      </c>
      <c r="D3673" s="18">
        <v>89846</v>
      </c>
    </row>
    <row r="3674" spans="3:4" ht="13.5" x14ac:dyDescent="0.25">
      <c r="C3674" s="19" t="s">
        <v>4064</v>
      </c>
      <c r="D3674" s="18">
        <v>89847</v>
      </c>
    </row>
    <row r="3675" spans="3:4" ht="13.5" x14ac:dyDescent="0.25">
      <c r="C3675" s="19" t="s">
        <v>4065</v>
      </c>
      <c r="D3675" s="18">
        <v>89850</v>
      </c>
    </row>
    <row r="3676" spans="3:4" ht="13.5" x14ac:dyDescent="0.25">
      <c r="C3676" s="19" t="s">
        <v>4066</v>
      </c>
      <c r="D3676" s="18">
        <v>89851</v>
      </c>
    </row>
    <row r="3677" spans="3:4" ht="13.5" x14ac:dyDescent="0.25">
      <c r="C3677" s="19" t="s">
        <v>4067</v>
      </c>
      <c r="D3677" s="18">
        <v>89852</v>
      </c>
    </row>
    <row r="3678" spans="3:4" ht="13.5" x14ac:dyDescent="0.25">
      <c r="C3678" s="19" t="s">
        <v>4068</v>
      </c>
      <c r="D3678" s="18">
        <v>89853</v>
      </c>
    </row>
    <row r="3679" spans="3:4" ht="13.5" x14ac:dyDescent="0.25">
      <c r="C3679" s="19" t="s">
        <v>4069</v>
      </c>
      <c r="D3679" s="18">
        <v>89854</v>
      </c>
    </row>
    <row r="3680" spans="3:4" ht="13.5" x14ac:dyDescent="0.25">
      <c r="C3680" s="19" t="s">
        <v>4070</v>
      </c>
      <c r="D3680" s="18">
        <v>89855</v>
      </c>
    </row>
    <row r="3681" spans="3:4" ht="13.5" x14ac:dyDescent="0.25">
      <c r="C3681" s="19" t="s">
        <v>4071</v>
      </c>
      <c r="D3681" s="18">
        <v>89856</v>
      </c>
    </row>
    <row r="3682" spans="3:4" ht="13.5" x14ac:dyDescent="0.25">
      <c r="C3682" s="19" t="s">
        <v>4072</v>
      </c>
      <c r="D3682" s="18">
        <v>89857</v>
      </c>
    </row>
    <row r="3683" spans="3:4" ht="13.5" x14ac:dyDescent="0.25">
      <c r="C3683" s="19" t="s">
        <v>4073</v>
      </c>
      <c r="D3683" s="18">
        <v>89859</v>
      </c>
    </row>
    <row r="3684" spans="3:4" ht="13.5" x14ac:dyDescent="0.25">
      <c r="C3684" s="19" t="s">
        <v>4074</v>
      </c>
      <c r="D3684" s="18">
        <v>89860</v>
      </c>
    </row>
    <row r="3685" spans="3:4" ht="13.5" x14ac:dyDescent="0.25">
      <c r="C3685" s="19" t="s">
        <v>4075</v>
      </c>
      <c r="D3685" s="18">
        <v>89861</v>
      </c>
    </row>
    <row r="3686" spans="3:4" ht="13.5" x14ac:dyDescent="0.25">
      <c r="C3686" s="19" t="s">
        <v>4076</v>
      </c>
      <c r="D3686" s="18">
        <v>89862</v>
      </c>
    </row>
    <row r="3687" spans="3:4" ht="13.5" x14ac:dyDescent="0.25">
      <c r="C3687" s="19" t="s">
        <v>4077</v>
      </c>
      <c r="D3687" s="18">
        <v>89863</v>
      </c>
    </row>
    <row r="3688" spans="3:4" ht="13.5" x14ac:dyDescent="0.25">
      <c r="C3688" s="19" t="s">
        <v>4078</v>
      </c>
      <c r="D3688" s="18">
        <v>89866</v>
      </c>
    </row>
    <row r="3689" spans="3:4" ht="13.5" x14ac:dyDescent="0.25">
      <c r="C3689" s="19" t="s">
        <v>4079</v>
      </c>
      <c r="D3689" s="18">
        <v>89867</v>
      </c>
    </row>
    <row r="3690" spans="3:4" ht="13.5" x14ac:dyDescent="0.25">
      <c r="C3690" s="19" t="s">
        <v>4080</v>
      </c>
      <c r="D3690" s="18">
        <v>89868</v>
      </c>
    </row>
    <row r="3691" spans="3:4" ht="13.5" x14ac:dyDescent="0.25">
      <c r="C3691" s="19" t="s">
        <v>4081</v>
      </c>
      <c r="D3691" s="18">
        <v>89869</v>
      </c>
    </row>
    <row r="3692" spans="3:4" ht="13.5" x14ac:dyDescent="0.25">
      <c r="C3692" s="19" t="s">
        <v>4082</v>
      </c>
      <c r="D3692" s="18">
        <v>89979</v>
      </c>
    </row>
    <row r="3693" spans="3:4" ht="13.5" x14ac:dyDescent="0.25">
      <c r="C3693" s="19" t="s">
        <v>4083</v>
      </c>
      <c r="D3693" s="18">
        <v>89980</v>
      </c>
    </row>
    <row r="3694" spans="3:4" ht="13.5" x14ac:dyDescent="0.25">
      <c r="C3694" s="19" t="s">
        <v>4084</v>
      </c>
      <c r="D3694" s="18">
        <v>89981</v>
      </c>
    </row>
    <row r="3695" spans="3:4" ht="13.5" x14ac:dyDescent="0.25">
      <c r="C3695" s="19" t="s">
        <v>4085</v>
      </c>
      <c r="D3695" s="18">
        <v>90373</v>
      </c>
    </row>
    <row r="3696" spans="3:4" ht="13.5" x14ac:dyDescent="0.25">
      <c r="C3696" s="19" t="s">
        <v>4086</v>
      </c>
      <c r="D3696" s="18">
        <v>90374</v>
      </c>
    </row>
    <row r="3697" spans="3:4" ht="13.5" x14ac:dyDescent="0.25">
      <c r="C3697" s="19" t="s">
        <v>4087</v>
      </c>
      <c r="D3697" s="18">
        <v>90375</v>
      </c>
    </row>
    <row r="3698" spans="3:4" ht="13.5" x14ac:dyDescent="0.25">
      <c r="C3698" s="19" t="s">
        <v>4088</v>
      </c>
      <c r="D3698" s="18">
        <v>92287</v>
      </c>
    </row>
    <row r="3699" spans="3:4" ht="13.5" x14ac:dyDescent="0.25">
      <c r="C3699" s="19" t="s">
        <v>4089</v>
      </c>
      <c r="D3699" s="18">
        <v>92288</v>
      </c>
    </row>
    <row r="3700" spans="3:4" ht="13.5" x14ac:dyDescent="0.25">
      <c r="C3700" s="19" t="s">
        <v>4090</v>
      </c>
      <c r="D3700" s="18">
        <v>92289</v>
      </c>
    </row>
    <row r="3701" spans="3:4" ht="13.5" x14ac:dyDescent="0.25">
      <c r="C3701" s="19" t="s">
        <v>4091</v>
      </c>
      <c r="D3701" s="18">
        <v>92290</v>
      </c>
    </row>
    <row r="3702" spans="3:4" ht="13.5" x14ac:dyDescent="0.25">
      <c r="C3702" s="19" t="s">
        <v>4092</v>
      </c>
      <c r="D3702" s="18">
        <v>92291</v>
      </c>
    </row>
    <row r="3703" spans="3:4" ht="13.5" x14ac:dyDescent="0.25">
      <c r="C3703" s="19" t="s">
        <v>4093</v>
      </c>
      <c r="D3703" s="18">
        <v>92292</v>
      </c>
    </row>
    <row r="3704" spans="3:4" ht="13.5" x14ac:dyDescent="0.25">
      <c r="C3704" s="19" t="s">
        <v>4094</v>
      </c>
      <c r="D3704" s="18">
        <v>92293</v>
      </c>
    </row>
    <row r="3705" spans="3:4" ht="13.5" x14ac:dyDescent="0.25">
      <c r="C3705" s="19" t="s">
        <v>4095</v>
      </c>
      <c r="D3705" s="18">
        <v>92294</v>
      </c>
    </row>
    <row r="3706" spans="3:4" ht="13.5" x14ac:dyDescent="0.25">
      <c r="C3706" s="19" t="s">
        <v>4096</v>
      </c>
      <c r="D3706" s="18">
        <v>92295</v>
      </c>
    </row>
    <row r="3707" spans="3:4" ht="13.5" x14ac:dyDescent="0.25">
      <c r="C3707" s="19" t="s">
        <v>4097</v>
      </c>
      <c r="D3707" s="18">
        <v>92296</v>
      </c>
    </row>
    <row r="3708" spans="3:4" ht="13.5" x14ac:dyDescent="0.25">
      <c r="C3708" s="19" t="s">
        <v>4098</v>
      </c>
      <c r="D3708" s="18">
        <v>92297</v>
      </c>
    </row>
    <row r="3709" spans="3:4" ht="13.5" x14ac:dyDescent="0.25">
      <c r="C3709" s="19" t="s">
        <v>4099</v>
      </c>
      <c r="D3709" s="18">
        <v>92298</v>
      </c>
    </row>
    <row r="3710" spans="3:4" ht="13.5" x14ac:dyDescent="0.25">
      <c r="C3710" s="19" t="s">
        <v>4100</v>
      </c>
      <c r="D3710" s="18">
        <v>92299</v>
      </c>
    </row>
    <row r="3711" spans="3:4" ht="13.5" x14ac:dyDescent="0.25">
      <c r="C3711" s="19" t="s">
        <v>4101</v>
      </c>
      <c r="D3711" s="18">
        <v>92300</v>
      </c>
    </row>
    <row r="3712" spans="3:4" ht="13.5" x14ac:dyDescent="0.25">
      <c r="C3712" s="19" t="s">
        <v>4102</v>
      </c>
      <c r="D3712" s="18">
        <v>92301</v>
      </c>
    </row>
    <row r="3713" spans="3:4" ht="13.5" x14ac:dyDescent="0.25">
      <c r="C3713" s="19" t="s">
        <v>4103</v>
      </c>
      <c r="D3713" s="18">
        <v>92302</v>
      </c>
    </row>
    <row r="3714" spans="3:4" ht="13.5" x14ac:dyDescent="0.25">
      <c r="C3714" s="19" t="s">
        <v>4104</v>
      </c>
      <c r="D3714" s="18">
        <v>92303</v>
      </c>
    </row>
    <row r="3715" spans="3:4" ht="13.5" x14ac:dyDescent="0.25">
      <c r="C3715" s="19" t="s">
        <v>4105</v>
      </c>
      <c r="D3715" s="18">
        <v>92304</v>
      </c>
    </row>
    <row r="3716" spans="3:4" ht="13.5" x14ac:dyDescent="0.25">
      <c r="C3716" s="19" t="s">
        <v>4106</v>
      </c>
      <c r="D3716" s="18">
        <v>92311</v>
      </c>
    </row>
    <row r="3717" spans="3:4" ht="13.5" x14ac:dyDescent="0.25">
      <c r="C3717" s="19" t="s">
        <v>4107</v>
      </c>
      <c r="D3717" s="18">
        <v>92312</v>
      </c>
    </row>
    <row r="3718" spans="3:4" ht="13.5" x14ac:dyDescent="0.25">
      <c r="C3718" s="19" t="s">
        <v>4108</v>
      </c>
      <c r="D3718" s="18">
        <v>92313</v>
      </c>
    </row>
    <row r="3719" spans="3:4" ht="13.5" x14ac:dyDescent="0.25">
      <c r="C3719" s="19" t="s">
        <v>4109</v>
      </c>
      <c r="D3719" s="18">
        <v>92314</v>
      </c>
    </row>
    <row r="3720" spans="3:4" ht="13.5" x14ac:dyDescent="0.25">
      <c r="C3720" s="19" t="s">
        <v>4110</v>
      </c>
      <c r="D3720" s="18">
        <v>92315</v>
      </c>
    </row>
    <row r="3721" spans="3:4" ht="13.5" x14ac:dyDescent="0.25">
      <c r="C3721" s="19" t="s">
        <v>4111</v>
      </c>
      <c r="D3721" s="18">
        <v>92316</v>
      </c>
    </row>
    <row r="3722" spans="3:4" ht="13.5" x14ac:dyDescent="0.25">
      <c r="C3722" s="19" t="s">
        <v>4112</v>
      </c>
      <c r="D3722" s="18">
        <v>92317</v>
      </c>
    </row>
    <row r="3723" spans="3:4" ht="13.5" x14ac:dyDescent="0.25">
      <c r="C3723" s="19" t="s">
        <v>4113</v>
      </c>
      <c r="D3723" s="18">
        <v>92318</v>
      </c>
    </row>
    <row r="3724" spans="3:4" ht="13.5" x14ac:dyDescent="0.25">
      <c r="C3724" s="19" t="s">
        <v>4114</v>
      </c>
      <c r="D3724" s="18">
        <v>92319</v>
      </c>
    </row>
    <row r="3725" spans="3:4" ht="13.5" x14ac:dyDescent="0.25">
      <c r="C3725" s="19" t="s">
        <v>4115</v>
      </c>
      <c r="D3725" s="18">
        <v>92326</v>
      </c>
    </row>
    <row r="3726" spans="3:4" ht="13.5" x14ac:dyDescent="0.25">
      <c r="C3726" s="19" t="s">
        <v>4116</v>
      </c>
      <c r="D3726" s="18">
        <v>92327</v>
      </c>
    </row>
    <row r="3727" spans="3:4" ht="13.5" x14ac:dyDescent="0.25">
      <c r="C3727" s="19" t="s">
        <v>4117</v>
      </c>
      <c r="D3727" s="18">
        <v>92328</v>
      </c>
    </row>
    <row r="3728" spans="3:4" ht="13.5" x14ac:dyDescent="0.25">
      <c r="C3728" s="19" t="s">
        <v>4118</v>
      </c>
      <c r="D3728" s="18">
        <v>92329</v>
      </c>
    </row>
    <row r="3729" spans="3:4" ht="13.5" x14ac:dyDescent="0.25">
      <c r="C3729" s="19" t="s">
        <v>4119</v>
      </c>
      <c r="D3729" s="18">
        <v>92330</v>
      </c>
    </row>
    <row r="3730" spans="3:4" ht="13.5" x14ac:dyDescent="0.25">
      <c r="C3730" s="19" t="s">
        <v>4120</v>
      </c>
      <c r="D3730" s="18">
        <v>92331</v>
      </c>
    </row>
    <row r="3731" spans="3:4" ht="13.5" x14ac:dyDescent="0.25">
      <c r="C3731" s="19" t="s">
        <v>4121</v>
      </c>
      <c r="D3731" s="18">
        <v>92332</v>
      </c>
    </row>
    <row r="3732" spans="3:4" ht="13.5" x14ac:dyDescent="0.25">
      <c r="C3732" s="19" t="s">
        <v>4122</v>
      </c>
      <c r="D3732" s="18">
        <v>92333</v>
      </c>
    </row>
    <row r="3733" spans="3:4" ht="13.5" x14ac:dyDescent="0.25">
      <c r="C3733" s="19" t="s">
        <v>4123</v>
      </c>
      <c r="D3733" s="18">
        <v>92334</v>
      </c>
    </row>
    <row r="3734" spans="3:4" ht="13.5" x14ac:dyDescent="0.25">
      <c r="C3734" s="19" t="s">
        <v>4124</v>
      </c>
      <c r="D3734" s="18">
        <v>92344</v>
      </c>
    </row>
    <row r="3735" spans="3:4" ht="13.5" x14ac:dyDescent="0.25">
      <c r="C3735" s="19" t="s">
        <v>4125</v>
      </c>
      <c r="D3735" s="18">
        <v>92345</v>
      </c>
    </row>
    <row r="3736" spans="3:4" ht="13.5" x14ac:dyDescent="0.25">
      <c r="C3736" s="19" t="s">
        <v>4126</v>
      </c>
      <c r="D3736" s="18">
        <v>92346</v>
      </c>
    </row>
    <row r="3737" spans="3:4" ht="13.5" x14ac:dyDescent="0.25">
      <c r="C3737" s="19" t="s">
        <v>4127</v>
      </c>
      <c r="D3737" s="18">
        <v>92347</v>
      </c>
    </row>
    <row r="3738" spans="3:4" ht="13.5" x14ac:dyDescent="0.25">
      <c r="C3738" s="19" t="s">
        <v>4128</v>
      </c>
      <c r="D3738" s="18">
        <v>92348</v>
      </c>
    </row>
    <row r="3739" spans="3:4" ht="13.5" x14ac:dyDescent="0.25">
      <c r="C3739" s="19" t="s">
        <v>4129</v>
      </c>
      <c r="D3739" s="18">
        <v>92349</v>
      </c>
    </row>
    <row r="3740" spans="3:4" ht="13.5" x14ac:dyDescent="0.25">
      <c r="C3740" s="19" t="s">
        <v>4130</v>
      </c>
      <c r="D3740" s="18">
        <v>92350</v>
      </c>
    </row>
    <row r="3741" spans="3:4" ht="13.5" x14ac:dyDescent="0.25">
      <c r="C3741" s="19" t="s">
        <v>4131</v>
      </c>
      <c r="D3741" s="18">
        <v>92351</v>
      </c>
    </row>
    <row r="3742" spans="3:4" ht="13.5" x14ac:dyDescent="0.25">
      <c r="C3742" s="19" t="s">
        <v>4132</v>
      </c>
      <c r="D3742" s="18">
        <v>92352</v>
      </c>
    </row>
    <row r="3743" spans="3:4" ht="13.5" x14ac:dyDescent="0.25">
      <c r="C3743" s="19" t="s">
        <v>4133</v>
      </c>
      <c r="D3743" s="18">
        <v>92353</v>
      </c>
    </row>
    <row r="3744" spans="3:4" ht="13.5" x14ac:dyDescent="0.25">
      <c r="C3744" s="19" t="s">
        <v>4134</v>
      </c>
      <c r="D3744" s="18">
        <v>92354</v>
      </c>
    </row>
    <row r="3745" spans="3:4" ht="13.5" x14ac:dyDescent="0.25">
      <c r="C3745" s="19" t="s">
        <v>4135</v>
      </c>
      <c r="D3745" s="18">
        <v>92355</v>
      </c>
    </row>
    <row r="3746" spans="3:4" ht="13.5" x14ac:dyDescent="0.25">
      <c r="C3746" s="19" t="s">
        <v>4136</v>
      </c>
      <c r="D3746" s="18">
        <v>92356</v>
      </c>
    </row>
    <row r="3747" spans="3:4" ht="13.5" x14ac:dyDescent="0.25">
      <c r="C3747" s="19" t="s">
        <v>4137</v>
      </c>
      <c r="D3747" s="18">
        <v>92357</v>
      </c>
    </row>
    <row r="3748" spans="3:4" ht="13.5" x14ac:dyDescent="0.25">
      <c r="C3748" s="19" t="s">
        <v>4138</v>
      </c>
      <c r="D3748" s="18">
        <v>92358</v>
      </c>
    </row>
    <row r="3749" spans="3:4" ht="13.5" x14ac:dyDescent="0.25">
      <c r="C3749" s="19" t="s">
        <v>4139</v>
      </c>
      <c r="D3749" s="18">
        <v>92369</v>
      </c>
    </row>
    <row r="3750" spans="3:4" ht="13.5" x14ac:dyDescent="0.25">
      <c r="C3750" s="19" t="s">
        <v>4140</v>
      </c>
      <c r="D3750" s="18">
        <v>92370</v>
      </c>
    </row>
    <row r="3751" spans="3:4" ht="13.5" x14ac:dyDescent="0.25">
      <c r="C3751" s="19" t="s">
        <v>4141</v>
      </c>
      <c r="D3751" s="18">
        <v>92371</v>
      </c>
    </row>
    <row r="3752" spans="3:4" ht="13.5" x14ac:dyDescent="0.25">
      <c r="C3752" s="19" t="s">
        <v>4142</v>
      </c>
      <c r="D3752" s="18">
        <v>92372</v>
      </c>
    </row>
    <row r="3753" spans="3:4" ht="13.5" x14ac:dyDescent="0.25">
      <c r="C3753" s="19" t="s">
        <v>4143</v>
      </c>
      <c r="D3753" s="18">
        <v>92373</v>
      </c>
    </row>
    <row r="3754" spans="3:4" ht="13.5" x14ac:dyDescent="0.25">
      <c r="C3754" s="19" t="s">
        <v>4144</v>
      </c>
      <c r="D3754" s="18">
        <v>92374</v>
      </c>
    </row>
    <row r="3755" spans="3:4" ht="13.5" x14ac:dyDescent="0.25">
      <c r="C3755" s="19" t="s">
        <v>4145</v>
      </c>
      <c r="D3755" s="18">
        <v>92375</v>
      </c>
    </row>
    <row r="3756" spans="3:4" ht="13.5" x14ac:dyDescent="0.25">
      <c r="C3756" s="19" t="s">
        <v>4146</v>
      </c>
      <c r="D3756" s="18">
        <v>92376</v>
      </c>
    </row>
    <row r="3757" spans="3:4" ht="13.5" x14ac:dyDescent="0.25">
      <c r="C3757" s="19" t="s">
        <v>4147</v>
      </c>
      <c r="D3757" s="18">
        <v>92377</v>
      </c>
    </row>
    <row r="3758" spans="3:4" ht="13.5" x14ac:dyDescent="0.25">
      <c r="C3758" s="19" t="s">
        <v>4148</v>
      </c>
      <c r="D3758" s="18">
        <v>92378</v>
      </c>
    </row>
    <row r="3759" spans="3:4" ht="13.5" x14ac:dyDescent="0.25">
      <c r="C3759" s="19" t="s">
        <v>4149</v>
      </c>
      <c r="D3759" s="18">
        <v>92379</v>
      </c>
    </row>
    <row r="3760" spans="3:4" ht="13.5" x14ac:dyDescent="0.25">
      <c r="C3760" s="19" t="s">
        <v>4150</v>
      </c>
      <c r="D3760" s="18">
        <v>92380</v>
      </c>
    </row>
    <row r="3761" spans="3:4" ht="13.5" x14ac:dyDescent="0.25">
      <c r="C3761" s="19" t="s">
        <v>4151</v>
      </c>
      <c r="D3761" s="18">
        <v>92381</v>
      </c>
    </row>
    <row r="3762" spans="3:4" ht="13.5" x14ac:dyDescent="0.25">
      <c r="C3762" s="19" t="s">
        <v>4152</v>
      </c>
      <c r="D3762" s="18">
        <v>92382</v>
      </c>
    </row>
    <row r="3763" spans="3:4" ht="13.5" x14ac:dyDescent="0.25">
      <c r="C3763" s="19" t="s">
        <v>4153</v>
      </c>
      <c r="D3763" s="18">
        <v>92383</v>
      </c>
    </row>
    <row r="3764" spans="3:4" ht="13.5" x14ac:dyDescent="0.25">
      <c r="C3764" s="19" t="s">
        <v>4154</v>
      </c>
      <c r="D3764" s="18">
        <v>92384</v>
      </c>
    </row>
    <row r="3765" spans="3:4" ht="13.5" x14ac:dyDescent="0.25">
      <c r="C3765" s="19" t="s">
        <v>4155</v>
      </c>
      <c r="D3765" s="18">
        <v>92385</v>
      </c>
    </row>
    <row r="3766" spans="3:4" ht="13.5" x14ac:dyDescent="0.25">
      <c r="C3766" s="19" t="s">
        <v>4156</v>
      </c>
      <c r="D3766" s="18">
        <v>92386</v>
      </c>
    </row>
    <row r="3767" spans="3:4" ht="13.5" x14ac:dyDescent="0.25">
      <c r="C3767" s="19" t="s">
        <v>4157</v>
      </c>
      <c r="D3767" s="18">
        <v>92387</v>
      </c>
    </row>
    <row r="3768" spans="3:4" ht="13.5" x14ac:dyDescent="0.25">
      <c r="C3768" s="19" t="s">
        <v>4158</v>
      </c>
      <c r="D3768" s="18">
        <v>92388</v>
      </c>
    </row>
    <row r="3769" spans="3:4" ht="13.5" x14ac:dyDescent="0.25">
      <c r="C3769" s="19" t="s">
        <v>4159</v>
      </c>
      <c r="D3769" s="18">
        <v>92389</v>
      </c>
    </row>
    <row r="3770" spans="3:4" ht="13.5" x14ac:dyDescent="0.25">
      <c r="C3770" s="19" t="s">
        <v>4160</v>
      </c>
      <c r="D3770" s="18">
        <v>92390</v>
      </c>
    </row>
    <row r="3771" spans="3:4" ht="13.5" x14ac:dyDescent="0.25">
      <c r="C3771" s="19" t="s">
        <v>4161</v>
      </c>
      <c r="D3771" s="18">
        <v>92635</v>
      </c>
    </row>
    <row r="3772" spans="3:4" ht="13.5" x14ac:dyDescent="0.25">
      <c r="C3772" s="19" t="s">
        <v>4162</v>
      </c>
      <c r="D3772" s="18">
        <v>92636</v>
      </c>
    </row>
    <row r="3773" spans="3:4" ht="13.5" x14ac:dyDescent="0.25">
      <c r="C3773" s="19" t="s">
        <v>4163</v>
      </c>
      <c r="D3773" s="18">
        <v>92637</v>
      </c>
    </row>
    <row r="3774" spans="3:4" ht="13.5" x14ac:dyDescent="0.25">
      <c r="C3774" s="19" t="s">
        <v>4164</v>
      </c>
      <c r="D3774" s="18">
        <v>92638</v>
      </c>
    </row>
    <row r="3775" spans="3:4" ht="13.5" x14ac:dyDescent="0.25">
      <c r="C3775" s="19" t="s">
        <v>4165</v>
      </c>
      <c r="D3775" s="18">
        <v>92639</v>
      </c>
    </row>
    <row r="3776" spans="3:4" ht="13.5" x14ac:dyDescent="0.25">
      <c r="C3776" s="19" t="s">
        <v>4166</v>
      </c>
      <c r="D3776" s="18">
        <v>92640</v>
      </c>
    </row>
    <row r="3777" spans="3:4" ht="13.5" x14ac:dyDescent="0.25">
      <c r="C3777" s="19" t="s">
        <v>4167</v>
      </c>
      <c r="D3777" s="18">
        <v>92642</v>
      </c>
    </row>
    <row r="3778" spans="3:4" ht="13.5" x14ac:dyDescent="0.25">
      <c r="C3778" s="19" t="s">
        <v>4168</v>
      </c>
      <c r="D3778" s="18">
        <v>92644</v>
      </c>
    </row>
    <row r="3779" spans="3:4" ht="13.5" x14ac:dyDescent="0.25">
      <c r="C3779" s="19" t="s">
        <v>4169</v>
      </c>
      <c r="D3779" s="18">
        <v>92657</v>
      </c>
    </row>
    <row r="3780" spans="3:4" ht="13.5" x14ac:dyDescent="0.25">
      <c r="C3780" s="19" t="s">
        <v>4170</v>
      </c>
      <c r="D3780" s="18">
        <v>92658</v>
      </c>
    </row>
    <row r="3781" spans="3:4" ht="13.5" x14ac:dyDescent="0.25">
      <c r="C3781" s="19" t="s">
        <v>4171</v>
      </c>
      <c r="D3781" s="18">
        <v>92659</v>
      </c>
    </row>
    <row r="3782" spans="3:4" ht="13.5" x14ac:dyDescent="0.25">
      <c r="C3782" s="19" t="s">
        <v>4172</v>
      </c>
      <c r="D3782" s="18">
        <v>92660</v>
      </c>
    </row>
    <row r="3783" spans="3:4" ht="13.5" x14ac:dyDescent="0.25">
      <c r="C3783" s="19" t="s">
        <v>4173</v>
      </c>
      <c r="D3783" s="18">
        <v>92661</v>
      </c>
    </row>
    <row r="3784" spans="3:4" ht="13.5" x14ac:dyDescent="0.25">
      <c r="C3784" s="19" t="s">
        <v>4174</v>
      </c>
      <c r="D3784" s="18">
        <v>92662</v>
      </c>
    </row>
    <row r="3785" spans="3:4" ht="13.5" x14ac:dyDescent="0.25">
      <c r="C3785" s="19" t="s">
        <v>4175</v>
      </c>
      <c r="D3785" s="18">
        <v>92663</v>
      </c>
    </row>
    <row r="3786" spans="3:4" ht="13.5" x14ac:dyDescent="0.25">
      <c r="C3786" s="19" t="s">
        <v>4176</v>
      </c>
      <c r="D3786" s="18">
        <v>92664</v>
      </c>
    </row>
    <row r="3787" spans="3:4" ht="13.5" x14ac:dyDescent="0.25">
      <c r="C3787" s="19" t="s">
        <v>4177</v>
      </c>
      <c r="D3787" s="18">
        <v>92665</v>
      </c>
    </row>
    <row r="3788" spans="3:4" ht="13.5" x14ac:dyDescent="0.25">
      <c r="C3788" s="19" t="s">
        <v>4178</v>
      </c>
      <c r="D3788" s="18">
        <v>92666</v>
      </c>
    </row>
    <row r="3789" spans="3:4" ht="13.5" x14ac:dyDescent="0.25">
      <c r="C3789" s="19" t="s">
        <v>4179</v>
      </c>
      <c r="D3789" s="18">
        <v>92667</v>
      </c>
    </row>
    <row r="3790" spans="3:4" ht="13.5" x14ac:dyDescent="0.25">
      <c r="C3790" s="19" t="s">
        <v>4180</v>
      </c>
      <c r="D3790" s="18">
        <v>92668</v>
      </c>
    </row>
    <row r="3791" spans="3:4" ht="13.5" x14ac:dyDescent="0.25">
      <c r="C3791" s="19" t="s">
        <v>4181</v>
      </c>
      <c r="D3791" s="18">
        <v>92669</v>
      </c>
    </row>
    <row r="3792" spans="3:4" ht="13.5" x14ac:dyDescent="0.25">
      <c r="C3792" s="19" t="s">
        <v>4182</v>
      </c>
      <c r="D3792" s="18">
        <v>92670</v>
      </c>
    </row>
    <row r="3793" spans="3:4" ht="13.5" x14ac:dyDescent="0.25">
      <c r="C3793" s="19" t="s">
        <v>4183</v>
      </c>
      <c r="D3793" s="18">
        <v>92671</v>
      </c>
    </row>
    <row r="3794" spans="3:4" ht="13.5" x14ac:dyDescent="0.25">
      <c r="C3794" s="19" t="s">
        <v>4184</v>
      </c>
      <c r="D3794" s="18">
        <v>92672</v>
      </c>
    </row>
    <row r="3795" spans="3:4" ht="13.5" x14ac:dyDescent="0.25">
      <c r="C3795" s="19" t="s">
        <v>4185</v>
      </c>
      <c r="D3795" s="18">
        <v>92673</v>
      </c>
    </row>
    <row r="3796" spans="3:4" ht="13.5" x14ac:dyDescent="0.25">
      <c r="C3796" s="19" t="s">
        <v>4186</v>
      </c>
      <c r="D3796" s="18">
        <v>92674</v>
      </c>
    </row>
    <row r="3797" spans="3:4" ht="13.5" x14ac:dyDescent="0.25">
      <c r="C3797" s="19" t="s">
        <v>4187</v>
      </c>
      <c r="D3797" s="18">
        <v>92675</v>
      </c>
    </row>
    <row r="3798" spans="3:4" ht="13.5" x14ac:dyDescent="0.25">
      <c r="C3798" s="19" t="s">
        <v>4188</v>
      </c>
      <c r="D3798" s="18">
        <v>92676</v>
      </c>
    </row>
    <row r="3799" spans="3:4" ht="13.5" x14ac:dyDescent="0.25">
      <c r="C3799" s="19" t="s">
        <v>4189</v>
      </c>
      <c r="D3799" s="18">
        <v>92677</v>
      </c>
    </row>
    <row r="3800" spans="3:4" ht="13.5" x14ac:dyDescent="0.25">
      <c r="C3800" s="19" t="s">
        <v>4190</v>
      </c>
      <c r="D3800" s="18">
        <v>92678</v>
      </c>
    </row>
    <row r="3801" spans="3:4" ht="13.5" x14ac:dyDescent="0.25">
      <c r="C3801" s="19" t="s">
        <v>4191</v>
      </c>
      <c r="D3801" s="18">
        <v>92679</v>
      </c>
    </row>
    <row r="3802" spans="3:4" ht="13.5" x14ac:dyDescent="0.25">
      <c r="C3802" s="19" t="s">
        <v>4192</v>
      </c>
      <c r="D3802" s="18">
        <v>92680</v>
      </c>
    </row>
    <row r="3803" spans="3:4" ht="13.5" x14ac:dyDescent="0.25">
      <c r="C3803" s="19" t="s">
        <v>4193</v>
      </c>
      <c r="D3803" s="18">
        <v>92681</v>
      </c>
    </row>
    <row r="3804" spans="3:4" ht="13.5" x14ac:dyDescent="0.25">
      <c r="C3804" s="19" t="s">
        <v>4194</v>
      </c>
      <c r="D3804" s="18">
        <v>92682</v>
      </c>
    </row>
    <row r="3805" spans="3:4" ht="13.5" x14ac:dyDescent="0.25">
      <c r="C3805" s="19" t="s">
        <v>4195</v>
      </c>
      <c r="D3805" s="18">
        <v>92683</v>
      </c>
    </row>
    <row r="3806" spans="3:4" ht="13.5" x14ac:dyDescent="0.25">
      <c r="C3806" s="19" t="s">
        <v>4196</v>
      </c>
      <c r="D3806" s="18">
        <v>92684</v>
      </c>
    </row>
    <row r="3807" spans="3:4" ht="13.5" x14ac:dyDescent="0.25">
      <c r="C3807" s="19" t="s">
        <v>4197</v>
      </c>
      <c r="D3807" s="18">
        <v>92685</v>
      </c>
    </row>
    <row r="3808" spans="3:4" ht="13.5" x14ac:dyDescent="0.25">
      <c r="C3808" s="19" t="s">
        <v>4198</v>
      </c>
      <c r="D3808" s="18">
        <v>92686</v>
      </c>
    </row>
    <row r="3809" spans="3:4" ht="13.5" x14ac:dyDescent="0.25">
      <c r="C3809" s="19" t="s">
        <v>4199</v>
      </c>
      <c r="D3809" s="18">
        <v>92692</v>
      </c>
    </row>
    <row r="3810" spans="3:4" ht="13.5" x14ac:dyDescent="0.25">
      <c r="C3810" s="19" t="s">
        <v>4200</v>
      </c>
      <c r="D3810" s="18">
        <v>92693</v>
      </c>
    </row>
    <row r="3811" spans="3:4" ht="13.5" x14ac:dyDescent="0.25">
      <c r="C3811" s="19" t="s">
        <v>4201</v>
      </c>
      <c r="D3811" s="18">
        <v>92694</v>
      </c>
    </row>
    <row r="3812" spans="3:4" ht="13.5" x14ac:dyDescent="0.25">
      <c r="C3812" s="19" t="s">
        <v>4202</v>
      </c>
      <c r="D3812" s="18">
        <v>92695</v>
      </c>
    </row>
    <row r="3813" spans="3:4" ht="13.5" x14ac:dyDescent="0.25">
      <c r="C3813" s="19" t="s">
        <v>4203</v>
      </c>
      <c r="D3813" s="18">
        <v>92696</v>
      </c>
    </row>
    <row r="3814" spans="3:4" ht="13.5" x14ac:dyDescent="0.25">
      <c r="C3814" s="19" t="s">
        <v>4204</v>
      </c>
      <c r="D3814" s="18">
        <v>92697</v>
      </c>
    </row>
    <row r="3815" spans="3:4" ht="13.5" x14ac:dyDescent="0.25">
      <c r="C3815" s="19" t="s">
        <v>4205</v>
      </c>
      <c r="D3815" s="18">
        <v>92698</v>
      </c>
    </row>
    <row r="3816" spans="3:4" ht="13.5" x14ac:dyDescent="0.25">
      <c r="C3816" s="19" t="s">
        <v>4206</v>
      </c>
      <c r="D3816" s="18">
        <v>92699</v>
      </c>
    </row>
    <row r="3817" spans="3:4" ht="13.5" x14ac:dyDescent="0.25">
      <c r="C3817" s="19" t="s">
        <v>4207</v>
      </c>
      <c r="D3817" s="18">
        <v>92700</v>
      </c>
    </row>
    <row r="3818" spans="3:4" ht="13.5" x14ac:dyDescent="0.25">
      <c r="C3818" s="19" t="s">
        <v>4208</v>
      </c>
      <c r="D3818" s="18">
        <v>92701</v>
      </c>
    </row>
    <row r="3819" spans="3:4" ht="13.5" x14ac:dyDescent="0.25">
      <c r="C3819" s="19" t="s">
        <v>4209</v>
      </c>
      <c r="D3819" s="18">
        <v>92702</v>
      </c>
    </row>
    <row r="3820" spans="3:4" ht="13.5" x14ac:dyDescent="0.25">
      <c r="C3820" s="19" t="s">
        <v>4210</v>
      </c>
      <c r="D3820" s="18">
        <v>92703</v>
      </c>
    </row>
    <row r="3821" spans="3:4" ht="13.5" x14ac:dyDescent="0.25">
      <c r="C3821" s="19" t="s">
        <v>4211</v>
      </c>
      <c r="D3821" s="18">
        <v>92704</v>
      </c>
    </row>
    <row r="3822" spans="3:4" ht="13.5" x14ac:dyDescent="0.25">
      <c r="C3822" s="19" t="s">
        <v>4212</v>
      </c>
      <c r="D3822" s="18">
        <v>92705</v>
      </c>
    </row>
    <row r="3823" spans="3:4" ht="13.5" x14ac:dyDescent="0.25">
      <c r="C3823" s="19" t="s">
        <v>4213</v>
      </c>
      <c r="D3823" s="18">
        <v>92706</v>
      </c>
    </row>
    <row r="3824" spans="3:4" ht="13.5" x14ac:dyDescent="0.25">
      <c r="C3824" s="19" t="s">
        <v>4214</v>
      </c>
      <c r="D3824" s="18">
        <v>92889</v>
      </c>
    </row>
    <row r="3825" spans="3:4" ht="13.5" x14ac:dyDescent="0.25">
      <c r="C3825" s="19" t="s">
        <v>4215</v>
      </c>
      <c r="D3825" s="18">
        <v>92890</v>
      </c>
    </row>
    <row r="3826" spans="3:4" ht="13.5" x14ac:dyDescent="0.25">
      <c r="C3826" s="19" t="s">
        <v>4216</v>
      </c>
      <c r="D3826" s="18">
        <v>92891</v>
      </c>
    </row>
    <row r="3827" spans="3:4" ht="13.5" x14ac:dyDescent="0.25">
      <c r="C3827" s="19" t="s">
        <v>4217</v>
      </c>
      <c r="D3827" s="18">
        <v>92892</v>
      </c>
    </row>
    <row r="3828" spans="3:4" ht="13.5" x14ac:dyDescent="0.25">
      <c r="C3828" s="19" t="s">
        <v>4218</v>
      </c>
      <c r="D3828" s="18">
        <v>92893</v>
      </c>
    </row>
    <row r="3829" spans="3:4" ht="13.5" x14ac:dyDescent="0.25">
      <c r="C3829" s="19" t="s">
        <v>4219</v>
      </c>
      <c r="D3829" s="18">
        <v>92894</v>
      </c>
    </row>
    <row r="3830" spans="3:4" ht="13.5" x14ac:dyDescent="0.25">
      <c r="C3830" s="19" t="s">
        <v>4220</v>
      </c>
      <c r="D3830" s="18">
        <v>92895</v>
      </c>
    </row>
    <row r="3831" spans="3:4" ht="13.5" x14ac:dyDescent="0.25">
      <c r="C3831" s="19" t="s">
        <v>4221</v>
      </c>
      <c r="D3831" s="18">
        <v>92896</v>
      </c>
    </row>
    <row r="3832" spans="3:4" ht="13.5" x14ac:dyDescent="0.25">
      <c r="C3832" s="19" t="s">
        <v>4222</v>
      </c>
      <c r="D3832" s="18">
        <v>92897</v>
      </c>
    </row>
    <row r="3833" spans="3:4" ht="13.5" x14ac:dyDescent="0.25">
      <c r="C3833" s="19" t="s">
        <v>4223</v>
      </c>
      <c r="D3833" s="18">
        <v>92898</v>
      </c>
    </row>
    <row r="3834" spans="3:4" ht="13.5" x14ac:dyDescent="0.25">
      <c r="C3834" s="19" t="s">
        <v>4224</v>
      </c>
      <c r="D3834" s="18">
        <v>92899</v>
      </c>
    </row>
    <row r="3835" spans="3:4" ht="13.5" x14ac:dyDescent="0.25">
      <c r="C3835" s="19" t="s">
        <v>4225</v>
      </c>
      <c r="D3835" s="18">
        <v>92900</v>
      </c>
    </row>
    <row r="3836" spans="3:4" ht="13.5" x14ac:dyDescent="0.25">
      <c r="C3836" s="19" t="s">
        <v>4226</v>
      </c>
      <c r="D3836" s="18">
        <v>92901</v>
      </c>
    </row>
    <row r="3837" spans="3:4" ht="13.5" x14ac:dyDescent="0.25">
      <c r="C3837" s="19" t="s">
        <v>4227</v>
      </c>
      <c r="D3837" s="18">
        <v>92902</v>
      </c>
    </row>
    <row r="3838" spans="3:4" ht="13.5" x14ac:dyDescent="0.25">
      <c r="C3838" s="19" t="s">
        <v>4228</v>
      </c>
      <c r="D3838" s="18">
        <v>92903</v>
      </c>
    </row>
    <row r="3839" spans="3:4" ht="13.5" x14ac:dyDescent="0.25">
      <c r="C3839" s="19" t="s">
        <v>4229</v>
      </c>
      <c r="D3839" s="18">
        <v>92904</v>
      </c>
    </row>
    <row r="3840" spans="3:4" ht="13.5" x14ac:dyDescent="0.25">
      <c r="C3840" s="19" t="s">
        <v>4230</v>
      </c>
      <c r="D3840" s="18">
        <v>92905</v>
      </c>
    </row>
    <row r="3841" spans="3:4" ht="13.5" x14ac:dyDescent="0.25">
      <c r="C3841" s="19" t="s">
        <v>4231</v>
      </c>
      <c r="D3841" s="18">
        <v>92906</v>
      </c>
    </row>
    <row r="3842" spans="3:4" ht="13.5" x14ac:dyDescent="0.25">
      <c r="C3842" s="19" t="s">
        <v>4232</v>
      </c>
      <c r="D3842" s="18">
        <v>92907</v>
      </c>
    </row>
    <row r="3843" spans="3:4" ht="13.5" x14ac:dyDescent="0.25">
      <c r="C3843" s="19" t="s">
        <v>4233</v>
      </c>
      <c r="D3843" s="18">
        <v>92908</v>
      </c>
    </row>
    <row r="3844" spans="3:4" ht="13.5" x14ac:dyDescent="0.25">
      <c r="C3844" s="19" t="s">
        <v>4234</v>
      </c>
      <c r="D3844" s="18">
        <v>92909</v>
      </c>
    </row>
    <row r="3845" spans="3:4" ht="13.5" x14ac:dyDescent="0.25">
      <c r="C3845" s="19" t="s">
        <v>4235</v>
      </c>
      <c r="D3845" s="18">
        <v>92910</v>
      </c>
    </row>
    <row r="3846" spans="3:4" ht="13.5" x14ac:dyDescent="0.25">
      <c r="C3846" s="19" t="s">
        <v>4236</v>
      </c>
      <c r="D3846" s="18">
        <v>92911</v>
      </c>
    </row>
    <row r="3847" spans="3:4" ht="13.5" x14ac:dyDescent="0.25">
      <c r="C3847" s="19" t="s">
        <v>4237</v>
      </c>
      <c r="D3847" s="18">
        <v>92912</v>
      </c>
    </row>
    <row r="3848" spans="3:4" ht="13.5" x14ac:dyDescent="0.25">
      <c r="C3848" s="19" t="s">
        <v>4238</v>
      </c>
      <c r="D3848" s="18">
        <v>92913</v>
      </c>
    </row>
    <row r="3849" spans="3:4" ht="13.5" x14ac:dyDescent="0.25">
      <c r="C3849" s="19" t="s">
        <v>4239</v>
      </c>
      <c r="D3849" s="18">
        <v>92914</v>
      </c>
    </row>
    <row r="3850" spans="3:4" ht="13.5" x14ac:dyDescent="0.25">
      <c r="C3850" s="19" t="s">
        <v>4240</v>
      </c>
      <c r="D3850" s="18">
        <v>92918</v>
      </c>
    </row>
    <row r="3851" spans="3:4" ht="13.5" x14ac:dyDescent="0.25">
      <c r="C3851" s="19" t="s">
        <v>4241</v>
      </c>
      <c r="D3851" s="18">
        <v>92920</v>
      </c>
    </row>
    <row r="3852" spans="3:4" ht="13.5" x14ac:dyDescent="0.25">
      <c r="C3852" s="19" t="s">
        <v>4242</v>
      </c>
      <c r="D3852" s="18">
        <v>92925</v>
      </c>
    </row>
    <row r="3853" spans="3:4" ht="13.5" x14ac:dyDescent="0.25">
      <c r="C3853" s="19" t="s">
        <v>4243</v>
      </c>
      <c r="D3853" s="18">
        <v>92926</v>
      </c>
    </row>
    <row r="3854" spans="3:4" ht="13.5" x14ac:dyDescent="0.25">
      <c r="C3854" s="19" t="s">
        <v>4244</v>
      </c>
      <c r="D3854" s="18">
        <v>92927</v>
      </c>
    </row>
    <row r="3855" spans="3:4" ht="13.5" x14ac:dyDescent="0.25">
      <c r="C3855" s="19" t="s">
        <v>4245</v>
      </c>
      <c r="D3855" s="18">
        <v>92928</v>
      </c>
    </row>
    <row r="3856" spans="3:4" ht="13.5" x14ac:dyDescent="0.25">
      <c r="C3856" s="19" t="s">
        <v>4246</v>
      </c>
      <c r="D3856" s="18">
        <v>92929</v>
      </c>
    </row>
    <row r="3857" spans="3:4" ht="13.5" x14ac:dyDescent="0.25">
      <c r="C3857" s="19" t="s">
        <v>4247</v>
      </c>
      <c r="D3857" s="18">
        <v>92930</v>
      </c>
    </row>
    <row r="3858" spans="3:4" ht="13.5" x14ac:dyDescent="0.25">
      <c r="C3858" s="19" t="s">
        <v>4248</v>
      </c>
      <c r="D3858" s="18">
        <v>92931</v>
      </c>
    </row>
    <row r="3859" spans="3:4" ht="13.5" x14ac:dyDescent="0.25">
      <c r="C3859" s="19" t="s">
        <v>4249</v>
      </c>
      <c r="D3859" s="18">
        <v>92932</v>
      </c>
    </row>
    <row r="3860" spans="3:4" ht="13.5" x14ac:dyDescent="0.25">
      <c r="C3860" s="19" t="s">
        <v>4250</v>
      </c>
      <c r="D3860" s="18">
        <v>92933</v>
      </c>
    </row>
    <row r="3861" spans="3:4" ht="13.5" x14ac:dyDescent="0.25">
      <c r="C3861" s="19" t="s">
        <v>4251</v>
      </c>
      <c r="D3861" s="18">
        <v>92934</v>
      </c>
    </row>
    <row r="3862" spans="3:4" ht="13.5" x14ac:dyDescent="0.25">
      <c r="C3862" s="19" t="s">
        <v>4252</v>
      </c>
      <c r="D3862" s="18">
        <v>92935</v>
      </c>
    </row>
    <row r="3863" spans="3:4" ht="13.5" x14ac:dyDescent="0.25">
      <c r="C3863" s="19" t="s">
        <v>4253</v>
      </c>
      <c r="D3863" s="18">
        <v>92936</v>
      </c>
    </row>
    <row r="3864" spans="3:4" ht="13.5" x14ac:dyDescent="0.25">
      <c r="C3864" s="19" t="s">
        <v>4254</v>
      </c>
      <c r="D3864" s="18">
        <v>92937</v>
      </c>
    </row>
    <row r="3865" spans="3:4" ht="13.5" x14ac:dyDescent="0.25">
      <c r="C3865" s="19" t="s">
        <v>4255</v>
      </c>
      <c r="D3865" s="18">
        <v>92938</v>
      </c>
    </row>
    <row r="3866" spans="3:4" ht="13.5" x14ac:dyDescent="0.25">
      <c r="C3866" s="19" t="s">
        <v>4256</v>
      </c>
      <c r="D3866" s="18">
        <v>92939</v>
      </c>
    </row>
    <row r="3867" spans="3:4" ht="13.5" x14ac:dyDescent="0.25">
      <c r="C3867" s="19" t="s">
        <v>4257</v>
      </c>
      <c r="D3867" s="18">
        <v>92940</v>
      </c>
    </row>
    <row r="3868" spans="3:4" ht="13.5" x14ac:dyDescent="0.25">
      <c r="C3868" s="19" t="s">
        <v>4258</v>
      </c>
      <c r="D3868" s="18">
        <v>92941</v>
      </c>
    </row>
    <row r="3869" spans="3:4" ht="13.5" x14ac:dyDescent="0.25">
      <c r="C3869" s="19" t="s">
        <v>4259</v>
      </c>
      <c r="D3869" s="18">
        <v>92942</v>
      </c>
    </row>
    <row r="3870" spans="3:4" ht="13.5" x14ac:dyDescent="0.25">
      <c r="C3870" s="19" t="s">
        <v>4260</v>
      </c>
      <c r="D3870" s="18">
        <v>92943</v>
      </c>
    </row>
    <row r="3871" spans="3:4" ht="13.5" x14ac:dyDescent="0.25">
      <c r="C3871" s="19" t="s">
        <v>4261</v>
      </c>
      <c r="D3871" s="18">
        <v>92944</v>
      </c>
    </row>
    <row r="3872" spans="3:4" ht="13.5" x14ac:dyDescent="0.25">
      <c r="C3872" s="19" t="s">
        <v>4262</v>
      </c>
      <c r="D3872" s="18">
        <v>92945</v>
      </c>
    </row>
    <row r="3873" spans="3:4" ht="13.5" x14ac:dyDescent="0.25">
      <c r="C3873" s="19" t="s">
        <v>4263</v>
      </c>
      <c r="D3873" s="18">
        <v>92946</v>
      </c>
    </row>
    <row r="3874" spans="3:4" ht="13.5" x14ac:dyDescent="0.25">
      <c r="C3874" s="19" t="s">
        <v>4264</v>
      </c>
      <c r="D3874" s="18">
        <v>92947</v>
      </c>
    </row>
    <row r="3875" spans="3:4" ht="13.5" x14ac:dyDescent="0.25">
      <c r="C3875" s="19" t="s">
        <v>4265</v>
      </c>
      <c r="D3875" s="18">
        <v>92948</v>
      </c>
    </row>
    <row r="3876" spans="3:4" ht="13.5" x14ac:dyDescent="0.25">
      <c r="C3876" s="19" t="s">
        <v>4266</v>
      </c>
      <c r="D3876" s="18">
        <v>92949</v>
      </c>
    </row>
    <row r="3877" spans="3:4" ht="13.5" x14ac:dyDescent="0.25">
      <c r="C3877" s="19" t="s">
        <v>4267</v>
      </c>
      <c r="D3877" s="18">
        <v>92950</v>
      </c>
    </row>
    <row r="3878" spans="3:4" ht="13.5" x14ac:dyDescent="0.25">
      <c r="C3878" s="19" t="s">
        <v>4268</v>
      </c>
      <c r="D3878" s="18">
        <v>92951</v>
      </c>
    </row>
    <row r="3879" spans="3:4" ht="13.5" x14ac:dyDescent="0.25">
      <c r="C3879" s="19" t="s">
        <v>4269</v>
      </c>
      <c r="D3879" s="18">
        <v>92952</v>
      </c>
    </row>
    <row r="3880" spans="3:4" ht="13.5" x14ac:dyDescent="0.25">
      <c r="C3880" s="19" t="s">
        <v>4270</v>
      </c>
      <c r="D3880" s="18">
        <v>92953</v>
      </c>
    </row>
    <row r="3881" spans="3:4" ht="13.5" x14ac:dyDescent="0.25">
      <c r="C3881" s="19" t="s">
        <v>4271</v>
      </c>
      <c r="D3881" s="18">
        <v>93050</v>
      </c>
    </row>
    <row r="3882" spans="3:4" ht="13.5" x14ac:dyDescent="0.25">
      <c r="C3882" s="19" t="s">
        <v>4272</v>
      </c>
      <c r="D3882" s="18">
        <v>93051</v>
      </c>
    </row>
    <row r="3883" spans="3:4" ht="13.5" x14ac:dyDescent="0.25">
      <c r="C3883" s="19" t="s">
        <v>4273</v>
      </c>
      <c r="D3883" s="18">
        <v>93052</v>
      </c>
    </row>
    <row r="3884" spans="3:4" ht="13.5" x14ac:dyDescent="0.25">
      <c r="C3884" s="19" t="s">
        <v>4274</v>
      </c>
      <c r="D3884" s="18">
        <v>93054</v>
      </c>
    </row>
    <row r="3885" spans="3:4" ht="13.5" x14ac:dyDescent="0.25">
      <c r="C3885" s="19" t="s">
        <v>4275</v>
      </c>
      <c r="D3885" s="18">
        <v>93055</v>
      </c>
    </row>
    <row r="3886" spans="3:4" ht="13.5" x14ac:dyDescent="0.25">
      <c r="C3886" s="19" t="s">
        <v>4276</v>
      </c>
      <c r="D3886" s="18">
        <v>93056</v>
      </c>
    </row>
    <row r="3887" spans="3:4" ht="13.5" x14ac:dyDescent="0.25">
      <c r="C3887" s="19" t="s">
        <v>4277</v>
      </c>
      <c r="D3887" s="18">
        <v>93057</v>
      </c>
    </row>
    <row r="3888" spans="3:4" ht="13.5" x14ac:dyDescent="0.25">
      <c r="C3888" s="19" t="s">
        <v>4278</v>
      </c>
      <c r="D3888" s="18">
        <v>93058</v>
      </c>
    </row>
    <row r="3889" spans="3:4" ht="13.5" x14ac:dyDescent="0.25">
      <c r="C3889" s="19" t="s">
        <v>4279</v>
      </c>
      <c r="D3889" s="18">
        <v>93059</v>
      </c>
    </row>
    <row r="3890" spans="3:4" ht="13.5" x14ac:dyDescent="0.25">
      <c r="C3890" s="19" t="s">
        <v>4280</v>
      </c>
      <c r="D3890" s="18">
        <v>93060</v>
      </c>
    </row>
    <row r="3891" spans="3:4" ht="13.5" x14ac:dyDescent="0.25">
      <c r="C3891" s="19" t="s">
        <v>4281</v>
      </c>
      <c r="D3891" s="18">
        <v>93061</v>
      </c>
    </row>
    <row r="3892" spans="3:4" ht="13.5" x14ac:dyDescent="0.25">
      <c r="C3892" s="19" t="s">
        <v>4282</v>
      </c>
      <c r="D3892" s="18">
        <v>93062</v>
      </c>
    </row>
    <row r="3893" spans="3:4" ht="13.5" x14ac:dyDescent="0.25">
      <c r="C3893" s="19" t="s">
        <v>4283</v>
      </c>
      <c r="D3893" s="18">
        <v>93063</v>
      </c>
    </row>
    <row r="3894" spans="3:4" ht="13.5" x14ac:dyDescent="0.25">
      <c r="C3894" s="19" t="s">
        <v>4284</v>
      </c>
      <c r="D3894" s="18">
        <v>93064</v>
      </c>
    </row>
    <row r="3895" spans="3:4" ht="13.5" x14ac:dyDescent="0.25">
      <c r="C3895" s="19" t="s">
        <v>4285</v>
      </c>
      <c r="D3895" s="18">
        <v>93065</v>
      </c>
    </row>
    <row r="3896" spans="3:4" ht="13.5" x14ac:dyDescent="0.25">
      <c r="C3896" s="19" t="s">
        <v>4286</v>
      </c>
      <c r="D3896" s="18">
        <v>93066</v>
      </c>
    </row>
    <row r="3897" spans="3:4" ht="13.5" x14ac:dyDescent="0.25">
      <c r="C3897" s="19" t="s">
        <v>4287</v>
      </c>
      <c r="D3897" s="18">
        <v>93067</v>
      </c>
    </row>
    <row r="3898" spans="3:4" ht="13.5" x14ac:dyDescent="0.25">
      <c r="C3898" s="19" t="s">
        <v>4288</v>
      </c>
      <c r="D3898" s="18">
        <v>93068</v>
      </c>
    </row>
    <row r="3899" spans="3:4" ht="13.5" x14ac:dyDescent="0.25">
      <c r="C3899" s="19" t="s">
        <v>4289</v>
      </c>
      <c r="D3899" s="18">
        <v>93069</v>
      </c>
    </row>
    <row r="3900" spans="3:4" ht="13.5" x14ac:dyDescent="0.25">
      <c r="C3900" s="19" t="s">
        <v>4290</v>
      </c>
      <c r="D3900" s="18">
        <v>93070</v>
      </c>
    </row>
    <row r="3901" spans="3:4" ht="13.5" x14ac:dyDescent="0.25">
      <c r="C3901" s="19" t="s">
        <v>4291</v>
      </c>
      <c r="D3901" s="18">
        <v>93071</v>
      </c>
    </row>
    <row r="3902" spans="3:4" ht="13.5" x14ac:dyDescent="0.25">
      <c r="C3902" s="19" t="s">
        <v>4292</v>
      </c>
      <c r="D3902" s="18">
        <v>93072</v>
      </c>
    </row>
    <row r="3903" spans="3:4" ht="13.5" x14ac:dyDescent="0.25">
      <c r="C3903" s="19" t="s">
        <v>4293</v>
      </c>
      <c r="D3903" s="18">
        <v>93073</v>
      </c>
    </row>
    <row r="3904" spans="3:4" ht="13.5" x14ac:dyDescent="0.25">
      <c r="C3904" s="19" t="s">
        <v>4294</v>
      </c>
      <c r="D3904" s="18">
        <v>93074</v>
      </c>
    </row>
    <row r="3905" spans="3:4" ht="13.5" x14ac:dyDescent="0.25">
      <c r="C3905" s="19" t="s">
        <v>4295</v>
      </c>
      <c r="D3905" s="18">
        <v>93075</v>
      </c>
    </row>
    <row r="3906" spans="3:4" ht="13.5" x14ac:dyDescent="0.25">
      <c r="C3906" s="19" t="s">
        <v>4296</v>
      </c>
      <c r="D3906" s="18">
        <v>93076</v>
      </c>
    </row>
    <row r="3907" spans="3:4" ht="13.5" x14ac:dyDescent="0.25">
      <c r="C3907" s="19" t="s">
        <v>4297</v>
      </c>
      <c r="D3907" s="18">
        <v>93077</v>
      </c>
    </row>
    <row r="3908" spans="3:4" ht="13.5" x14ac:dyDescent="0.25">
      <c r="C3908" s="19" t="s">
        <v>4298</v>
      </c>
      <c r="D3908" s="18">
        <v>93078</v>
      </c>
    </row>
    <row r="3909" spans="3:4" ht="13.5" x14ac:dyDescent="0.25">
      <c r="C3909" s="19" t="s">
        <v>4299</v>
      </c>
      <c r="D3909" s="18">
        <v>93079</v>
      </c>
    </row>
    <row r="3910" spans="3:4" ht="13.5" x14ac:dyDescent="0.25">
      <c r="C3910" s="19" t="s">
        <v>4300</v>
      </c>
      <c r="D3910" s="18">
        <v>93080</v>
      </c>
    </row>
    <row r="3911" spans="3:4" ht="13.5" x14ac:dyDescent="0.25">
      <c r="C3911" s="19" t="s">
        <v>4301</v>
      </c>
      <c r="D3911" s="18">
        <v>93081</v>
      </c>
    </row>
    <row r="3912" spans="3:4" ht="13.5" x14ac:dyDescent="0.25">
      <c r="C3912" s="19" t="s">
        <v>4302</v>
      </c>
      <c r="D3912" s="18">
        <v>93082</v>
      </c>
    </row>
    <row r="3913" spans="3:4" ht="13.5" x14ac:dyDescent="0.25">
      <c r="C3913" s="19" t="s">
        <v>4303</v>
      </c>
      <c r="D3913" s="18">
        <v>93083</v>
      </c>
    </row>
    <row r="3914" spans="3:4" ht="13.5" x14ac:dyDescent="0.25">
      <c r="C3914" s="19" t="s">
        <v>4304</v>
      </c>
      <c r="D3914" s="18">
        <v>93084</v>
      </c>
    </row>
    <row r="3915" spans="3:4" ht="13.5" x14ac:dyDescent="0.25">
      <c r="C3915" s="19" t="s">
        <v>4305</v>
      </c>
      <c r="D3915" s="18">
        <v>93085</v>
      </c>
    </row>
    <row r="3916" spans="3:4" ht="13.5" x14ac:dyDescent="0.25">
      <c r="C3916" s="19" t="s">
        <v>4306</v>
      </c>
      <c r="D3916" s="18">
        <v>93086</v>
      </c>
    </row>
    <row r="3917" spans="3:4" ht="13.5" x14ac:dyDescent="0.25">
      <c r="C3917" s="19" t="s">
        <v>4307</v>
      </c>
      <c r="D3917" s="18">
        <v>93087</v>
      </c>
    </row>
    <row r="3918" spans="3:4" ht="13.5" x14ac:dyDescent="0.25">
      <c r="C3918" s="19" t="s">
        <v>4308</v>
      </c>
      <c r="D3918" s="18">
        <v>93088</v>
      </c>
    </row>
    <row r="3919" spans="3:4" ht="13.5" x14ac:dyDescent="0.25">
      <c r="C3919" s="19" t="s">
        <v>4309</v>
      </c>
      <c r="D3919" s="18">
        <v>93089</v>
      </c>
    </row>
    <row r="3920" spans="3:4" ht="13.5" x14ac:dyDescent="0.25">
      <c r="C3920" s="19" t="s">
        <v>4310</v>
      </c>
      <c r="D3920" s="18">
        <v>93090</v>
      </c>
    </row>
    <row r="3921" spans="3:4" ht="13.5" x14ac:dyDescent="0.25">
      <c r="C3921" s="19" t="s">
        <v>4311</v>
      </c>
      <c r="D3921" s="18">
        <v>93091</v>
      </c>
    </row>
    <row r="3922" spans="3:4" ht="13.5" x14ac:dyDescent="0.25">
      <c r="C3922" s="19" t="s">
        <v>4312</v>
      </c>
      <c r="D3922" s="18">
        <v>93092</v>
      </c>
    </row>
    <row r="3923" spans="3:4" ht="13.5" x14ac:dyDescent="0.25">
      <c r="C3923" s="19" t="s">
        <v>4313</v>
      </c>
      <c r="D3923" s="18">
        <v>93093</v>
      </c>
    </row>
    <row r="3924" spans="3:4" ht="13.5" x14ac:dyDescent="0.25">
      <c r="C3924" s="19" t="s">
        <v>4314</v>
      </c>
      <c r="D3924" s="18">
        <v>93094</v>
      </c>
    </row>
    <row r="3925" spans="3:4" ht="13.5" x14ac:dyDescent="0.25">
      <c r="C3925" s="19" t="s">
        <v>4315</v>
      </c>
      <c r="D3925" s="18">
        <v>93095</v>
      </c>
    </row>
    <row r="3926" spans="3:4" ht="13.5" x14ac:dyDescent="0.25">
      <c r="C3926" s="19" t="s">
        <v>4316</v>
      </c>
      <c r="D3926" s="18">
        <v>93096</v>
      </c>
    </row>
    <row r="3927" spans="3:4" ht="13.5" x14ac:dyDescent="0.25">
      <c r="C3927" s="19" t="s">
        <v>4317</v>
      </c>
      <c r="D3927" s="18">
        <v>93097</v>
      </c>
    </row>
    <row r="3928" spans="3:4" ht="13.5" x14ac:dyDescent="0.25">
      <c r="C3928" s="19" t="s">
        <v>4318</v>
      </c>
      <c r="D3928" s="18">
        <v>93098</v>
      </c>
    </row>
    <row r="3929" spans="3:4" ht="13.5" x14ac:dyDescent="0.25">
      <c r="C3929" s="19" t="s">
        <v>4319</v>
      </c>
      <c r="D3929" s="18">
        <v>93099</v>
      </c>
    </row>
    <row r="3930" spans="3:4" ht="13.5" x14ac:dyDescent="0.25">
      <c r="C3930" s="19" t="s">
        <v>4320</v>
      </c>
      <c r="D3930" s="18">
        <v>93100</v>
      </c>
    </row>
    <row r="3931" spans="3:4" ht="13.5" x14ac:dyDescent="0.25">
      <c r="C3931" s="19" t="s">
        <v>4321</v>
      </c>
      <c r="D3931" s="18">
        <v>93101</v>
      </c>
    </row>
    <row r="3932" spans="3:4" ht="13.5" x14ac:dyDescent="0.25">
      <c r="C3932" s="19" t="s">
        <v>4322</v>
      </c>
      <c r="D3932" s="18">
        <v>93102</v>
      </c>
    </row>
    <row r="3933" spans="3:4" ht="13.5" x14ac:dyDescent="0.25">
      <c r="C3933" s="19" t="s">
        <v>4323</v>
      </c>
      <c r="D3933" s="18">
        <v>93103</v>
      </c>
    </row>
    <row r="3934" spans="3:4" ht="13.5" x14ac:dyDescent="0.25">
      <c r="C3934" s="19" t="s">
        <v>4324</v>
      </c>
      <c r="D3934" s="18">
        <v>93104</v>
      </c>
    </row>
    <row r="3935" spans="3:4" ht="13.5" x14ac:dyDescent="0.25">
      <c r="C3935" s="19" t="s">
        <v>4325</v>
      </c>
      <c r="D3935" s="18">
        <v>93105</v>
      </c>
    </row>
    <row r="3936" spans="3:4" ht="13.5" x14ac:dyDescent="0.25">
      <c r="C3936" s="19" t="s">
        <v>4326</v>
      </c>
      <c r="D3936" s="18">
        <v>93106</v>
      </c>
    </row>
    <row r="3937" spans="3:4" ht="13.5" x14ac:dyDescent="0.25">
      <c r="C3937" s="19" t="s">
        <v>4327</v>
      </c>
      <c r="D3937" s="18">
        <v>93107</v>
      </c>
    </row>
    <row r="3938" spans="3:4" ht="13.5" x14ac:dyDescent="0.25">
      <c r="C3938" s="19" t="s">
        <v>4328</v>
      </c>
      <c r="D3938" s="18">
        <v>93108</v>
      </c>
    </row>
    <row r="3939" spans="3:4" ht="13.5" x14ac:dyDescent="0.25">
      <c r="C3939" s="19" t="s">
        <v>4329</v>
      </c>
      <c r="D3939" s="18">
        <v>93109</v>
      </c>
    </row>
    <row r="3940" spans="3:4" ht="13.5" x14ac:dyDescent="0.25">
      <c r="C3940" s="19" t="s">
        <v>4330</v>
      </c>
      <c r="D3940" s="18">
        <v>93110</v>
      </c>
    </row>
    <row r="3941" spans="3:4" ht="13.5" x14ac:dyDescent="0.25">
      <c r="C3941" s="19" t="s">
        <v>4331</v>
      </c>
      <c r="D3941" s="18">
        <v>93111</v>
      </c>
    </row>
    <row r="3942" spans="3:4" ht="13.5" x14ac:dyDescent="0.25">
      <c r="C3942" s="19" t="s">
        <v>4332</v>
      </c>
      <c r="D3942" s="18">
        <v>93112</v>
      </c>
    </row>
    <row r="3943" spans="3:4" ht="13.5" x14ac:dyDescent="0.25">
      <c r="C3943" s="19" t="s">
        <v>4333</v>
      </c>
      <c r="D3943" s="18">
        <v>93113</v>
      </c>
    </row>
    <row r="3944" spans="3:4" ht="13.5" x14ac:dyDescent="0.25">
      <c r="C3944" s="19" t="s">
        <v>4334</v>
      </c>
      <c r="D3944" s="18">
        <v>93114</v>
      </c>
    </row>
    <row r="3945" spans="3:4" ht="13.5" x14ac:dyDescent="0.25">
      <c r="C3945" s="19" t="s">
        <v>4335</v>
      </c>
      <c r="D3945" s="18">
        <v>93115</v>
      </c>
    </row>
    <row r="3946" spans="3:4" ht="13.5" x14ac:dyDescent="0.25">
      <c r="C3946" s="19" t="s">
        <v>4336</v>
      </c>
      <c r="D3946" s="18">
        <v>93116</v>
      </c>
    </row>
    <row r="3947" spans="3:4" ht="13.5" x14ac:dyDescent="0.25">
      <c r="C3947" s="19" t="s">
        <v>4337</v>
      </c>
      <c r="D3947" s="18">
        <v>93117</v>
      </c>
    </row>
    <row r="3948" spans="3:4" ht="13.5" x14ac:dyDescent="0.25">
      <c r="C3948" s="19" t="s">
        <v>4338</v>
      </c>
      <c r="D3948" s="18">
        <v>93118</v>
      </c>
    </row>
    <row r="3949" spans="3:4" ht="13.5" x14ac:dyDescent="0.25">
      <c r="C3949" s="19" t="s">
        <v>4339</v>
      </c>
      <c r="D3949" s="18">
        <v>93119</v>
      </c>
    </row>
    <row r="3950" spans="3:4" ht="13.5" x14ac:dyDescent="0.25">
      <c r="C3950" s="19" t="s">
        <v>4340</v>
      </c>
      <c r="D3950" s="18">
        <v>93120</v>
      </c>
    </row>
    <row r="3951" spans="3:4" ht="13.5" x14ac:dyDescent="0.25">
      <c r="C3951" s="19" t="s">
        <v>4341</v>
      </c>
      <c r="D3951" s="18">
        <v>93121</v>
      </c>
    </row>
    <row r="3952" spans="3:4" ht="13.5" x14ac:dyDescent="0.25">
      <c r="C3952" s="19" t="s">
        <v>4342</v>
      </c>
      <c r="D3952" s="18">
        <v>93122</v>
      </c>
    </row>
    <row r="3953" spans="3:4" ht="13.5" x14ac:dyDescent="0.25">
      <c r="C3953" s="19" t="s">
        <v>4343</v>
      </c>
      <c r="D3953" s="18">
        <v>93123</v>
      </c>
    </row>
    <row r="3954" spans="3:4" ht="13.5" x14ac:dyDescent="0.25">
      <c r="C3954" s="19" t="s">
        <v>4344</v>
      </c>
      <c r="D3954" s="18">
        <v>93124</v>
      </c>
    </row>
    <row r="3955" spans="3:4" ht="13.5" x14ac:dyDescent="0.25">
      <c r="C3955" s="19" t="s">
        <v>4345</v>
      </c>
      <c r="D3955" s="18">
        <v>93125</v>
      </c>
    </row>
    <row r="3956" spans="3:4" ht="13.5" x14ac:dyDescent="0.25">
      <c r="C3956" s="19" t="s">
        <v>4346</v>
      </c>
      <c r="D3956" s="18">
        <v>93126</v>
      </c>
    </row>
    <row r="3957" spans="3:4" ht="13.5" x14ac:dyDescent="0.25">
      <c r="C3957" s="19" t="s">
        <v>4347</v>
      </c>
      <c r="D3957" s="18">
        <v>93133</v>
      </c>
    </row>
    <row r="3958" spans="3:4" ht="13.5" x14ac:dyDescent="0.25">
      <c r="C3958" s="19" t="s">
        <v>4348</v>
      </c>
      <c r="D3958" s="18">
        <v>94465</v>
      </c>
    </row>
    <row r="3959" spans="3:4" ht="13.5" x14ac:dyDescent="0.25">
      <c r="C3959" s="19" t="s">
        <v>4349</v>
      </c>
      <c r="D3959" s="18">
        <v>94466</v>
      </c>
    </row>
    <row r="3960" spans="3:4" ht="13.5" x14ac:dyDescent="0.25">
      <c r="C3960" s="19" t="s">
        <v>4350</v>
      </c>
      <c r="D3960" s="18">
        <v>94467</v>
      </c>
    </row>
    <row r="3961" spans="3:4" ht="13.5" x14ac:dyDescent="0.25">
      <c r="C3961" s="19" t="s">
        <v>4351</v>
      </c>
      <c r="D3961" s="18">
        <v>94468</v>
      </c>
    </row>
    <row r="3962" spans="3:4" ht="13.5" x14ac:dyDescent="0.25">
      <c r="C3962" s="19" t="s">
        <v>4352</v>
      </c>
      <c r="D3962" s="18">
        <v>94469</v>
      </c>
    </row>
    <row r="3963" spans="3:4" ht="13.5" x14ac:dyDescent="0.25">
      <c r="C3963" s="19" t="s">
        <v>4353</v>
      </c>
      <c r="D3963" s="18">
        <v>94470</v>
      </c>
    </row>
    <row r="3964" spans="3:4" ht="13.5" x14ac:dyDescent="0.25">
      <c r="C3964" s="19" t="s">
        <v>4354</v>
      </c>
      <c r="D3964" s="18">
        <v>94471</v>
      </c>
    </row>
    <row r="3965" spans="3:4" ht="13.5" x14ac:dyDescent="0.25">
      <c r="C3965" s="19" t="s">
        <v>4355</v>
      </c>
      <c r="D3965" s="18">
        <v>94472</v>
      </c>
    </row>
    <row r="3966" spans="3:4" ht="13.5" x14ac:dyDescent="0.25">
      <c r="C3966" s="19" t="s">
        <v>4356</v>
      </c>
      <c r="D3966" s="18">
        <v>94473</v>
      </c>
    </row>
    <row r="3967" spans="3:4" ht="13.5" x14ac:dyDescent="0.25">
      <c r="C3967" s="19" t="s">
        <v>4357</v>
      </c>
      <c r="D3967" s="18">
        <v>94474</v>
      </c>
    </row>
    <row r="3968" spans="3:4" ht="13.5" x14ac:dyDescent="0.25">
      <c r="C3968" s="19" t="s">
        <v>4358</v>
      </c>
      <c r="D3968" s="18">
        <v>94475</v>
      </c>
    </row>
    <row r="3969" spans="3:4" ht="13.5" x14ac:dyDescent="0.25">
      <c r="C3969" s="19" t="s">
        <v>4359</v>
      </c>
      <c r="D3969" s="18">
        <v>94476</v>
      </c>
    </row>
    <row r="3970" spans="3:4" ht="13.5" x14ac:dyDescent="0.25">
      <c r="C3970" s="19" t="s">
        <v>4360</v>
      </c>
      <c r="D3970" s="18">
        <v>94477</v>
      </c>
    </row>
    <row r="3971" spans="3:4" ht="13.5" x14ac:dyDescent="0.25">
      <c r="C3971" s="19" t="s">
        <v>4361</v>
      </c>
      <c r="D3971" s="18">
        <v>94478</v>
      </c>
    </row>
    <row r="3972" spans="3:4" ht="13.5" x14ac:dyDescent="0.25">
      <c r="C3972" s="19" t="s">
        <v>4362</v>
      </c>
      <c r="D3972" s="18">
        <v>94479</v>
      </c>
    </row>
    <row r="3973" spans="3:4" ht="13.5" x14ac:dyDescent="0.25">
      <c r="C3973" s="19" t="s">
        <v>4363</v>
      </c>
      <c r="D3973" s="18">
        <v>94606</v>
      </c>
    </row>
    <row r="3974" spans="3:4" ht="13.5" x14ac:dyDescent="0.25">
      <c r="C3974" s="19" t="s">
        <v>4364</v>
      </c>
      <c r="D3974" s="18">
        <v>94608</v>
      </c>
    </row>
    <row r="3975" spans="3:4" ht="13.5" x14ac:dyDescent="0.25">
      <c r="C3975" s="19" t="s">
        <v>4365</v>
      </c>
      <c r="D3975" s="18">
        <v>94610</v>
      </c>
    </row>
    <row r="3976" spans="3:4" ht="13.5" x14ac:dyDescent="0.25">
      <c r="C3976" s="19" t="s">
        <v>4366</v>
      </c>
      <c r="D3976" s="18">
        <v>94612</v>
      </c>
    </row>
    <row r="3977" spans="3:4" ht="13.5" x14ac:dyDescent="0.25">
      <c r="C3977" s="19" t="s">
        <v>4367</v>
      </c>
      <c r="D3977" s="18">
        <v>94614</v>
      </c>
    </row>
    <row r="3978" spans="3:4" ht="13.5" x14ac:dyDescent="0.25">
      <c r="C3978" s="19" t="s">
        <v>4368</v>
      </c>
      <c r="D3978" s="18">
        <v>94615</v>
      </c>
    </row>
    <row r="3979" spans="3:4" ht="13.5" x14ac:dyDescent="0.25">
      <c r="C3979" s="19" t="s">
        <v>4369</v>
      </c>
      <c r="D3979" s="18">
        <v>94616</v>
      </c>
    </row>
    <row r="3980" spans="3:4" ht="13.5" x14ac:dyDescent="0.25">
      <c r="C3980" s="19" t="s">
        <v>4370</v>
      </c>
      <c r="D3980" s="18">
        <v>94617</v>
      </c>
    </row>
    <row r="3981" spans="3:4" ht="13.5" x14ac:dyDescent="0.25">
      <c r="C3981" s="19" t="s">
        <v>4371</v>
      </c>
      <c r="D3981" s="18">
        <v>94618</v>
      </c>
    </row>
    <row r="3982" spans="3:4" ht="13.5" x14ac:dyDescent="0.25">
      <c r="C3982" s="19" t="s">
        <v>4372</v>
      </c>
      <c r="D3982" s="18">
        <v>94620</v>
      </c>
    </row>
    <row r="3983" spans="3:4" ht="13.5" x14ac:dyDescent="0.25">
      <c r="C3983" s="19" t="s">
        <v>4373</v>
      </c>
      <c r="D3983" s="18">
        <v>94622</v>
      </c>
    </row>
    <row r="3984" spans="3:4" ht="13.5" x14ac:dyDescent="0.25">
      <c r="C3984" s="19" t="s">
        <v>4374</v>
      </c>
      <c r="D3984" s="18">
        <v>94623</v>
      </c>
    </row>
    <row r="3985" spans="3:4" ht="13.5" x14ac:dyDescent="0.25">
      <c r="C3985" s="19" t="s">
        <v>4375</v>
      </c>
      <c r="D3985" s="18">
        <v>94624</v>
      </c>
    </row>
    <row r="3986" spans="3:4" ht="13.5" x14ac:dyDescent="0.25">
      <c r="C3986" s="19" t="s">
        <v>4376</v>
      </c>
      <c r="D3986" s="18">
        <v>94625</v>
      </c>
    </row>
    <row r="3987" spans="3:4" ht="13.5" x14ac:dyDescent="0.25">
      <c r="C3987" s="19" t="s">
        <v>4377</v>
      </c>
      <c r="D3987" s="18">
        <v>94656</v>
      </c>
    </row>
    <row r="3988" spans="3:4" ht="13.5" x14ac:dyDescent="0.25">
      <c r="C3988" s="19" t="s">
        <v>4378</v>
      </c>
      <c r="D3988" s="18">
        <v>94657</v>
      </c>
    </row>
    <row r="3989" spans="3:4" ht="13.5" x14ac:dyDescent="0.25">
      <c r="C3989" s="19" t="s">
        <v>4379</v>
      </c>
      <c r="D3989" s="18">
        <v>94658</v>
      </c>
    </row>
    <row r="3990" spans="3:4" ht="13.5" x14ac:dyDescent="0.25">
      <c r="C3990" s="19" t="s">
        <v>4380</v>
      </c>
      <c r="D3990" s="18">
        <v>94659</v>
      </c>
    </row>
    <row r="3991" spans="3:4" ht="13.5" x14ac:dyDescent="0.25">
      <c r="C3991" s="19" t="s">
        <v>4381</v>
      </c>
      <c r="D3991" s="18">
        <v>94660</v>
      </c>
    </row>
    <row r="3992" spans="3:4" ht="13.5" x14ac:dyDescent="0.25">
      <c r="C3992" s="19" t="s">
        <v>4382</v>
      </c>
      <c r="D3992" s="18">
        <v>94661</v>
      </c>
    </row>
    <row r="3993" spans="3:4" ht="13.5" x14ac:dyDescent="0.25">
      <c r="C3993" s="19" t="s">
        <v>4383</v>
      </c>
      <c r="D3993" s="18">
        <v>94662</v>
      </c>
    </row>
    <row r="3994" spans="3:4" ht="13.5" x14ac:dyDescent="0.25">
      <c r="C3994" s="19" t="s">
        <v>4384</v>
      </c>
      <c r="D3994" s="18">
        <v>94663</v>
      </c>
    </row>
    <row r="3995" spans="3:4" ht="13.5" x14ac:dyDescent="0.25">
      <c r="C3995" s="19" t="s">
        <v>4385</v>
      </c>
      <c r="D3995" s="18">
        <v>94664</v>
      </c>
    </row>
    <row r="3996" spans="3:4" ht="13.5" x14ac:dyDescent="0.25">
      <c r="C3996" s="19" t="s">
        <v>4386</v>
      </c>
      <c r="D3996" s="18">
        <v>94665</v>
      </c>
    </row>
    <row r="3997" spans="3:4" ht="13.5" x14ac:dyDescent="0.25">
      <c r="C3997" s="19" t="s">
        <v>4387</v>
      </c>
      <c r="D3997" s="18">
        <v>94666</v>
      </c>
    </row>
    <row r="3998" spans="3:4" ht="13.5" x14ac:dyDescent="0.25">
      <c r="C3998" s="19" t="s">
        <v>4388</v>
      </c>
      <c r="D3998" s="18">
        <v>94667</v>
      </c>
    </row>
    <row r="3999" spans="3:4" ht="13.5" x14ac:dyDescent="0.25">
      <c r="C3999" s="19" t="s">
        <v>4389</v>
      </c>
      <c r="D3999" s="18">
        <v>94668</v>
      </c>
    </row>
    <row r="4000" spans="3:4" ht="13.5" x14ac:dyDescent="0.25">
      <c r="C4000" s="19" t="s">
        <v>4390</v>
      </c>
      <c r="D4000" s="18">
        <v>94669</v>
      </c>
    </row>
    <row r="4001" spans="3:4" ht="13.5" x14ac:dyDescent="0.25">
      <c r="C4001" s="19" t="s">
        <v>4391</v>
      </c>
      <c r="D4001" s="18">
        <v>94670</v>
      </c>
    </row>
    <row r="4002" spans="3:4" ht="13.5" x14ac:dyDescent="0.25">
      <c r="C4002" s="19" t="s">
        <v>4392</v>
      </c>
      <c r="D4002" s="18">
        <v>94671</v>
      </c>
    </row>
    <row r="4003" spans="3:4" ht="13.5" x14ac:dyDescent="0.25">
      <c r="C4003" s="19" t="s">
        <v>4393</v>
      </c>
      <c r="D4003" s="18">
        <v>94672</v>
      </c>
    </row>
    <row r="4004" spans="3:4" ht="13.5" x14ac:dyDescent="0.25">
      <c r="C4004" s="19" t="s">
        <v>4394</v>
      </c>
      <c r="D4004" s="18">
        <v>94673</v>
      </c>
    </row>
    <row r="4005" spans="3:4" ht="13.5" x14ac:dyDescent="0.25">
      <c r="C4005" s="19" t="s">
        <v>4395</v>
      </c>
      <c r="D4005" s="18">
        <v>94674</v>
      </c>
    </row>
    <row r="4006" spans="3:4" ht="13.5" x14ac:dyDescent="0.25">
      <c r="C4006" s="19" t="s">
        <v>4396</v>
      </c>
      <c r="D4006" s="18">
        <v>94675</v>
      </c>
    </row>
    <row r="4007" spans="3:4" ht="13.5" x14ac:dyDescent="0.25">
      <c r="C4007" s="19" t="s">
        <v>4397</v>
      </c>
      <c r="D4007" s="18">
        <v>94676</v>
      </c>
    </row>
    <row r="4008" spans="3:4" ht="13.5" x14ac:dyDescent="0.25">
      <c r="C4008" s="19" t="s">
        <v>4398</v>
      </c>
      <c r="D4008" s="18">
        <v>94677</v>
      </c>
    </row>
    <row r="4009" spans="3:4" ht="13.5" x14ac:dyDescent="0.25">
      <c r="C4009" s="19" t="s">
        <v>4399</v>
      </c>
      <c r="D4009" s="18">
        <v>94678</v>
      </c>
    </row>
    <row r="4010" spans="3:4" ht="13.5" x14ac:dyDescent="0.25">
      <c r="C4010" s="19" t="s">
        <v>4400</v>
      </c>
      <c r="D4010" s="18">
        <v>94679</v>
      </c>
    </row>
    <row r="4011" spans="3:4" ht="13.5" x14ac:dyDescent="0.25">
      <c r="C4011" s="19" t="s">
        <v>4401</v>
      </c>
      <c r="D4011" s="18">
        <v>94680</v>
      </c>
    </row>
    <row r="4012" spans="3:4" ht="13.5" x14ac:dyDescent="0.25">
      <c r="C4012" s="19" t="s">
        <v>4402</v>
      </c>
      <c r="D4012" s="18">
        <v>94681</v>
      </c>
    </row>
    <row r="4013" spans="3:4" ht="13.5" x14ac:dyDescent="0.25">
      <c r="C4013" s="19" t="s">
        <v>4403</v>
      </c>
      <c r="D4013" s="18">
        <v>94682</v>
      </c>
    </row>
    <row r="4014" spans="3:4" ht="13.5" x14ac:dyDescent="0.25">
      <c r="C4014" s="19" t="s">
        <v>4404</v>
      </c>
      <c r="D4014" s="18">
        <v>94683</v>
      </c>
    </row>
    <row r="4015" spans="3:4" ht="13.5" x14ac:dyDescent="0.25">
      <c r="C4015" s="19" t="s">
        <v>4405</v>
      </c>
      <c r="D4015" s="18">
        <v>94684</v>
      </c>
    </row>
    <row r="4016" spans="3:4" ht="13.5" x14ac:dyDescent="0.25">
      <c r="C4016" s="19" t="s">
        <v>4406</v>
      </c>
      <c r="D4016" s="18">
        <v>94685</v>
      </c>
    </row>
    <row r="4017" spans="3:4" ht="13.5" x14ac:dyDescent="0.25">
      <c r="C4017" s="19" t="s">
        <v>4407</v>
      </c>
      <c r="D4017" s="18">
        <v>94686</v>
      </c>
    </row>
    <row r="4018" spans="3:4" ht="13.5" x14ac:dyDescent="0.25">
      <c r="C4018" s="19" t="s">
        <v>4408</v>
      </c>
      <c r="D4018" s="18">
        <v>94687</v>
      </c>
    </row>
    <row r="4019" spans="3:4" ht="13.5" x14ac:dyDescent="0.25">
      <c r="C4019" s="19" t="s">
        <v>4409</v>
      </c>
      <c r="D4019" s="18">
        <v>94688</v>
      </c>
    </row>
    <row r="4020" spans="3:4" ht="13.5" x14ac:dyDescent="0.25">
      <c r="C4020" s="19" t="s">
        <v>4410</v>
      </c>
      <c r="D4020" s="18">
        <v>94689</v>
      </c>
    </row>
    <row r="4021" spans="3:4" ht="13.5" x14ac:dyDescent="0.25">
      <c r="C4021" s="19" t="s">
        <v>4411</v>
      </c>
      <c r="D4021" s="18">
        <v>94690</v>
      </c>
    </row>
    <row r="4022" spans="3:4" ht="13.5" x14ac:dyDescent="0.25">
      <c r="C4022" s="19" t="s">
        <v>4412</v>
      </c>
      <c r="D4022" s="18">
        <v>94691</v>
      </c>
    </row>
    <row r="4023" spans="3:4" ht="13.5" x14ac:dyDescent="0.25">
      <c r="C4023" s="19" t="s">
        <v>4413</v>
      </c>
      <c r="D4023" s="18">
        <v>94692</v>
      </c>
    </row>
    <row r="4024" spans="3:4" ht="13.5" x14ac:dyDescent="0.25">
      <c r="C4024" s="19" t="s">
        <v>4414</v>
      </c>
      <c r="D4024" s="18">
        <v>94693</v>
      </c>
    </row>
    <row r="4025" spans="3:4" ht="13.5" x14ac:dyDescent="0.25">
      <c r="C4025" s="19" t="s">
        <v>4415</v>
      </c>
      <c r="D4025" s="18">
        <v>94694</v>
      </c>
    </row>
    <row r="4026" spans="3:4" ht="13.5" x14ac:dyDescent="0.25">
      <c r="C4026" s="19" t="s">
        <v>4416</v>
      </c>
      <c r="D4026" s="18">
        <v>94695</v>
      </c>
    </row>
    <row r="4027" spans="3:4" ht="13.5" x14ac:dyDescent="0.25">
      <c r="C4027" s="19" t="s">
        <v>4417</v>
      </c>
      <c r="D4027" s="18">
        <v>94696</v>
      </c>
    </row>
    <row r="4028" spans="3:4" ht="13.5" x14ac:dyDescent="0.25">
      <c r="C4028" s="19" t="s">
        <v>4418</v>
      </c>
      <c r="D4028" s="18">
        <v>94697</v>
      </c>
    </row>
    <row r="4029" spans="3:4" ht="13.5" x14ac:dyDescent="0.25">
      <c r="C4029" s="19" t="s">
        <v>4419</v>
      </c>
      <c r="D4029" s="18">
        <v>94698</v>
      </c>
    </row>
    <row r="4030" spans="3:4" ht="13.5" x14ac:dyDescent="0.25">
      <c r="C4030" s="19" t="s">
        <v>4420</v>
      </c>
      <c r="D4030" s="18">
        <v>94699</v>
      </c>
    </row>
    <row r="4031" spans="3:4" ht="13.5" x14ac:dyDescent="0.25">
      <c r="C4031" s="19" t="s">
        <v>4421</v>
      </c>
      <c r="D4031" s="18">
        <v>94700</v>
      </c>
    </row>
    <row r="4032" spans="3:4" ht="13.5" x14ac:dyDescent="0.25">
      <c r="C4032" s="19" t="s">
        <v>4422</v>
      </c>
      <c r="D4032" s="18">
        <v>94701</v>
      </c>
    </row>
    <row r="4033" spans="3:4" ht="13.5" x14ac:dyDescent="0.25">
      <c r="C4033" s="19" t="s">
        <v>4423</v>
      </c>
      <c r="D4033" s="18">
        <v>94702</v>
      </c>
    </row>
    <row r="4034" spans="3:4" ht="13.5" x14ac:dyDescent="0.25">
      <c r="C4034" s="19" t="s">
        <v>4424</v>
      </c>
      <c r="D4034" s="18">
        <v>94703</v>
      </c>
    </row>
    <row r="4035" spans="3:4" ht="13.5" x14ac:dyDescent="0.25">
      <c r="C4035" s="19" t="s">
        <v>4425</v>
      </c>
      <c r="D4035" s="18">
        <v>94704</v>
      </c>
    </row>
    <row r="4036" spans="3:4" ht="13.5" x14ac:dyDescent="0.25">
      <c r="C4036" s="19" t="s">
        <v>4426</v>
      </c>
      <c r="D4036" s="18">
        <v>94705</v>
      </c>
    </row>
    <row r="4037" spans="3:4" ht="13.5" x14ac:dyDescent="0.25">
      <c r="C4037" s="19" t="s">
        <v>4427</v>
      </c>
      <c r="D4037" s="18">
        <v>94706</v>
      </c>
    </row>
    <row r="4038" spans="3:4" ht="13.5" x14ac:dyDescent="0.25">
      <c r="C4038" s="19" t="s">
        <v>4428</v>
      </c>
      <c r="D4038" s="18">
        <v>94707</v>
      </c>
    </row>
    <row r="4039" spans="3:4" ht="13.5" x14ac:dyDescent="0.25">
      <c r="C4039" s="19" t="s">
        <v>4429</v>
      </c>
      <c r="D4039" s="18">
        <v>94708</v>
      </c>
    </row>
    <row r="4040" spans="3:4" ht="13.5" x14ac:dyDescent="0.25">
      <c r="C4040" s="19" t="s">
        <v>4430</v>
      </c>
      <c r="D4040" s="18">
        <v>94709</v>
      </c>
    </row>
    <row r="4041" spans="3:4" ht="13.5" x14ac:dyDescent="0.25">
      <c r="C4041" s="19" t="s">
        <v>4431</v>
      </c>
      <c r="D4041" s="18">
        <v>94710</v>
      </c>
    </row>
    <row r="4042" spans="3:4" ht="13.5" x14ac:dyDescent="0.25">
      <c r="C4042" s="19" t="s">
        <v>4432</v>
      </c>
      <c r="D4042" s="18">
        <v>94711</v>
      </c>
    </row>
    <row r="4043" spans="3:4" ht="13.5" x14ac:dyDescent="0.25">
      <c r="C4043" s="19" t="s">
        <v>4433</v>
      </c>
      <c r="D4043" s="18">
        <v>94712</v>
      </c>
    </row>
    <row r="4044" spans="3:4" ht="13.5" x14ac:dyDescent="0.25">
      <c r="C4044" s="19" t="s">
        <v>4434</v>
      </c>
      <c r="D4044" s="18">
        <v>94713</v>
      </c>
    </row>
    <row r="4045" spans="3:4" ht="13.5" x14ac:dyDescent="0.25">
      <c r="C4045" s="19" t="s">
        <v>4435</v>
      </c>
      <c r="D4045" s="18">
        <v>94714</v>
      </c>
    </row>
    <row r="4046" spans="3:4" ht="13.5" x14ac:dyDescent="0.25">
      <c r="C4046" s="19" t="s">
        <v>4436</v>
      </c>
      <c r="D4046" s="18">
        <v>94715</v>
      </c>
    </row>
    <row r="4047" spans="3:4" ht="13.5" x14ac:dyDescent="0.25">
      <c r="C4047" s="19" t="s">
        <v>4437</v>
      </c>
      <c r="D4047" s="18">
        <v>94724</v>
      </c>
    </row>
    <row r="4048" spans="3:4" ht="13.5" x14ac:dyDescent="0.25">
      <c r="C4048" s="19" t="s">
        <v>4438</v>
      </c>
      <c r="D4048" s="18">
        <v>94725</v>
      </c>
    </row>
    <row r="4049" spans="3:4" ht="13.5" x14ac:dyDescent="0.25">
      <c r="C4049" s="19" t="s">
        <v>4439</v>
      </c>
      <c r="D4049" s="18">
        <v>94726</v>
      </c>
    </row>
    <row r="4050" spans="3:4" ht="13.5" x14ac:dyDescent="0.25">
      <c r="C4050" s="19" t="s">
        <v>4440</v>
      </c>
      <c r="D4050" s="18">
        <v>94727</v>
      </c>
    </row>
    <row r="4051" spans="3:4" ht="13.5" x14ac:dyDescent="0.25">
      <c r="C4051" s="19" t="s">
        <v>4441</v>
      </c>
      <c r="D4051" s="18">
        <v>94728</v>
      </c>
    </row>
    <row r="4052" spans="3:4" ht="13.5" x14ac:dyDescent="0.25">
      <c r="C4052" s="19" t="s">
        <v>4442</v>
      </c>
      <c r="D4052" s="18">
        <v>94729</v>
      </c>
    </row>
    <row r="4053" spans="3:4" ht="13.5" x14ac:dyDescent="0.25">
      <c r="C4053" s="19" t="s">
        <v>4443</v>
      </c>
      <c r="D4053" s="18">
        <v>94730</v>
      </c>
    </row>
    <row r="4054" spans="3:4" ht="13.5" x14ac:dyDescent="0.25">
      <c r="C4054" s="19" t="s">
        <v>4444</v>
      </c>
      <c r="D4054" s="18">
        <v>94731</v>
      </c>
    </row>
    <row r="4055" spans="3:4" ht="13.5" x14ac:dyDescent="0.25">
      <c r="C4055" s="19" t="s">
        <v>4445</v>
      </c>
      <c r="D4055" s="18">
        <v>94733</v>
      </c>
    </row>
    <row r="4056" spans="3:4" ht="13.5" x14ac:dyDescent="0.25">
      <c r="C4056" s="19" t="s">
        <v>4446</v>
      </c>
      <c r="D4056" s="18">
        <v>94737</v>
      </c>
    </row>
    <row r="4057" spans="3:4" ht="13.5" x14ac:dyDescent="0.25">
      <c r="C4057" s="19" t="s">
        <v>4447</v>
      </c>
      <c r="D4057" s="18">
        <v>94740</v>
      </c>
    </row>
    <row r="4058" spans="3:4" ht="13.5" x14ac:dyDescent="0.25">
      <c r="C4058" s="19" t="s">
        <v>4448</v>
      </c>
      <c r="D4058" s="18">
        <v>94741</v>
      </c>
    </row>
    <row r="4059" spans="3:4" ht="13.5" x14ac:dyDescent="0.25">
      <c r="C4059" s="19" t="s">
        <v>4449</v>
      </c>
      <c r="D4059" s="18">
        <v>94742</v>
      </c>
    </row>
    <row r="4060" spans="3:4" ht="13.5" x14ac:dyDescent="0.25">
      <c r="C4060" s="19" t="s">
        <v>4450</v>
      </c>
      <c r="D4060" s="18">
        <v>94743</v>
      </c>
    </row>
    <row r="4061" spans="3:4" ht="13.5" x14ac:dyDescent="0.25">
      <c r="C4061" s="19" t="s">
        <v>4451</v>
      </c>
      <c r="D4061" s="18">
        <v>94744</v>
      </c>
    </row>
    <row r="4062" spans="3:4" ht="13.5" x14ac:dyDescent="0.25">
      <c r="C4062" s="19" t="s">
        <v>4452</v>
      </c>
      <c r="D4062" s="18">
        <v>94746</v>
      </c>
    </row>
    <row r="4063" spans="3:4" ht="13.5" x14ac:dyDescent="0.25">
      <c r="C4063" s="19" t="s">
        <v>4453</v>
      </c>
      <c r="D4063" s="18">
        <v>94748</v>
      </c>
    </row>
    <row r="4064" spans="3:4" ht="13.5" x14ac:dyDescent="0.25">
      <c r="C4064" s="19" t="s">
        <v>4454</v>
      </c>
      <c r="D4064" s="18">
        <v>94750</v>
      </c>
    </row>
    <row r="4065" spans="3:4" ht="13.5" x14ac:dyDescent="0.25">
      <c r="C4065" s="19" t="s">
        <v>4455</v>
      </c>
      <c r="D4065" s="18">
        <v>94752</v>
      </c>
    </row>
    <row r="4066" spans="3:4" ht="13.5" x14ac:dyDescent="0.25">
      <c r="C4066" s="19" t="s">
        <v>4456</v>
      </c>
      <c r="D4066" s="18">
        <v>94756</v>
      </c>
    </row>
    <row r="4067" spans="3:4" ht="13.5" x14ac:dyDescent="0.25">
      <c r="C4067" s="19" t="s">
        <v>4457</v>
      </c>
      <c r="D4067" s="18">
        <v>94757</v>
      </c>
    </row>
    <row r="4068" spans="3:4" ht="13.5" x14ac:dyDescent="0.25">
      <c r="C4068" s="19" t="s">
        <v>4458</v>
      </c>
      <c r="D4068" s="18">
        <v>94758</v>
      </c>
    </row>
    <row r="4069" spans="3:4" ht="13.5" x14ac:dyDescent="0.25">
      <c r="C4069" s="19" t="s">
        <v>4459</v>
      </c>
      <c r="D4069" s="18">
        <v>94759</v>
      </c>
    </row>
    <row r="4070" spans="3:4" ht="13.5" x14ac:dyDescent="0.25">
      <c r="C4070" s="19" t="s">
        <v>4460</v>
      </c>
      <c r="D4070" s="18">
        <v>94760</v>
      </c>
    </row>
    <row r="4071" spans="3:4" ht="13.5" x14ac:dyDescent="0.25">
      <c r="C4071" s="19" t="s">
        <v>4461</v>
      </c>
      <c r="D4071" s="18">
        <v>94761</v>
      </c>
    </row>
    <row r="4072" spans="3:4" ht="13.5" x14ac:dyDescent="0.25">
      <c r="C4072" s="19" t="s">
        <v>4462</v>
      </c>
      <c r="D4072" s="18">
        <v>94762</v>
      </c>
    </row>
    <row r="4073" spans="3:4" ht="13.5" x14ac:dyDescent="0.25">
      <c r="C4073" s="19" t="s">
        <v>4463</v>
      </c>
      <c r="D4073" s="18">
        <v>94783</v>
      </c>
    </row>
    <row r="4074" spans="3:4" ht="13.5" x14ac:dyDescent="0.25">
      <c r="C4074" s="19" t="s">
        <v>4464</v>
      </c>
      <c r="D4074" s="18">
        <v>94785</v>
      </c>
    </row>
    <row r="4075" spans="3:4" ht="13.5" x14ac:dyDescent="0.25">
      <c r="C4075" s="19" t="s">
        <v>4465</v>
      </c>
      <c r="D4075" s="18">
        <v>94786</v>
      </c>
    </row>
    <row r="4076" spans="3:4" ht="13.5" x14ac:dyDescent="0.25">
      <c r="C4076" s="19" t="s">
        <v>4466</v>
      </c>
      <c r="D4076" s="18">
        <v>94787</v>
      </c>
    </row>
    <row r="4077" spans="3:4" ht="13.5" x14ac:dyDescent="0.25">
      <c r="C4077" s="19" t="s">
        <v>4467</v>
      </c>
      <c r="D4077" s="18">
        <v>94788</v>
      </c>
    </row>
    <row r="4078" spans="3:4" ht="13.5" x14ac:dyDescent="0.25">
      <c r="C4078" s="19" t="s">
        <v>4468</v>
      </c>
      <c r="D4078" s="18">
        <v>94789</v>
      </c>
    </row>
    <row r="4079" spans="3:4" ht="13.5" x14ac:dyDescent="0.25">
      <c r="C4079" s="19" t="s">
        <v>4469</v>
      </c>
      <c r="D4079" s="18">
        <v>94790</v>
      </c>
    </row>
    <row r="4080" spans="3:4" ht="13.5" x14ac:dyDescent="0.25">
      <c r="C4080" s="19" t="s">
        <v>4470</v>
      </c>
      <c r="D4080" s="18">
        <v>94791</v>
      </c>
    </row>
    <row r="4081" spans="3:4" ht="13.5" x14ac:dyDescent="0.25">
      <c r="C4081" s="19" t="s">
        <v>4471</v>
      </c>
      <c r="D4081" s="18">
        <v>94863</v>
      </c>
    </row>
    <row r="4082" spans="3:4" ht="13.5" x14ac:dyDescent="0.25">
      <c r="C4082" s="19" t="s">
        <v>4472</v>
      </c>
      <c r="D4082" s="18">
        <v>95141</v>
      </c>
    </row>
    <row r="4083" spans="3:4" ht="13.5" x14ac:dyDescent="0.25">
      <c r="C4083" s="19" t="s">
        <v>4473</v>
      </c>
      <c r="D4083" s="18">
        <v>95237</v>
      </c>
    </row>
    <row r="4084" spans="3:4" ht="13.5" x14ac:dyDescent="0.25">
      <c r="C4084" s="19" t="s">
        <v>4474</v>
      </c>
      <c r="D4084" s="18">
        <v>95693</v>
      </c>
    </row>
    <row r="4085" spans="3:4" ht="13.5" x14ac:dyDescent="0.25">
      <c r="C4085" s="19" t="s">
        <v>4475</v>
      </c>
      <c r="D4085" s="18">
        <v>95694</v>
      </c>
    </row>
    <row r="4086" spans="3:4" ht="13.5" x14ac:dyDescent="0.25">
      <c r="C4086" s="19" t="s">
        <v>4476</v>
      </c>
      <c r="D4086" s="18">
        <v>95695</v>
      </c>
    </row>
    <row r="4087" spans="3:4" ht="13.5" x14ac:dyDescent="0.25">
      <c r="C4087" s="19" t="s">
        <v>4477</v>
      </c>
      <c r="D4087" s="18">
        <v>95696</v>
      </c>
    </row>
    <row r="4088" spans="3:4" ht="13.5" x14ac:dyDescent="0.25">
      <c r="C4088" s="19" t="s">
        <v>4478</v>
      </c>
      <c r="D4088" s="18">
        <v>96637</v>
      </c>
    </row>
    <row r="4089" spans="3:4" ht="13.5" x14ac:dyDescent="0.25">
      <c r="C4089" s="19" t="s">
        <v>4479</v>
      </c>
      <c r="D4089" s="18">
        <v>96638</v>
      </c>
    </row>
    <row r="4090" spans="3:4" ht="13.5" x14ac:dyDescent="0.25">
      <c r="C4090" s="19" t="s">
        <v>4480</v>
      </c>
      <c r="D4090" s="18">
        <v>96639</v>
      </c>
    </row>
    <row r="4091" spans="3:4" ht="13.5" x14ac:dyDescent="0.25">
      <c r="C4091" s="19" t="s">
        <v>4481</v>
      </c>
      <c r="D4091" s="18">
        <v>96640</v>
      </c>
    </row>
    <row r="4092" spans="3:4" ht="13.5" x14ac:dyDescent="0.25">
      <c r="C4092" s="19" t="s">
        <v>4482</v>
      </c>
      <c r="D4092" s="18">
        <v>96641</v>
      </c>
    </row>
    <row r="4093" spans="3:4" ht="13.5" x14ac:dyDescent="0.25">
      <c r="C4093" s="19" t="s">
        <v>4483</v>
      </c>
      <c r="D4093" s="18">
        <v>96642</v>
      </c>
    </row>
    <row r="4094" spans="3:4" ht="13.5" x14ac:dyDescent="0.25">
      <c r="C4094" s="19" t="s">
        <v>4484</v>
      </c>
      <c r="D4094" s="18">
        <v>96643</v>
      </c>
    </row>
    <row r="4095" spans="3:4" ht="13.5" x14ac:dyDescent="0.25">
      <c r="C4095" s="19" t="s">
        <v>4485</v>
      </c>
      <c r="D4095" s="18">
        <v>96650</v>
      </c>
    </row>
    <row r="4096" spans="3:4" ht="13.5" x14ac:dyDescent="0.25">
      <c r="C4096" s="19" t="s">
        <v>4486</v>
      </c>
      <c r="D4096" s="18">
        <v>96651</v>
      </c>
    </row>
    <row r="4097" spans="3:4" ht="13.5" x14ac:dyDescent="0.25">
      <c r="C4097" s="19" t="s">
        <v>4487</v>
      </c>
      <c r="D4097" s="18">
        <v>96652</v>
      </c>
    </row>
    <row r="4098" spans="3:4" ht="13.5" x14ac:dyDescent="0.25">
      <c r="C4098" s="19" t="s">
        <v>4488</v>
      </c>
      <c r="D4098" s="18">
        <v>96653</v>
      </c>
    </row>
    <row r="4099" spans="3:4" ht="13.5" x14ac:dyDescent="0.25">
      <c r="C4099" s="19" t="s">
        <v>4489</v>
      </c>
      <c r="D4099" s="18">
        <v>96654</v>
      </c>
    </row>
    <row r="4100" spans="3:4" ht="13.5" x14ac:dyDescent="0.25">
      <c r="C4100" s="19" t="s">
        <v>4490</v>
      </c>
      <c r="D4100" s="18">
        <v>96655</v>
      </c>
    </row>
    <row r="4101" spans="3:4" ht="13.5" x14ac:dyDescent="0.25">
      <c r="C4101" s="19" t="s">
        <v>4491</v>
      </c>
      <c r="D4101" s="18">
        <v>96656</v>
      </c>
    </row>
    <row r="4102" spans="3:4" ht="13.5" x14ac:dyDescent="0.25">
      <c r="C4102" s="19" t="s">
        <v>4492</v>
      </c>
      <c r="D4102" s="18">
        <v>96657</v>
      </c>
    </row>
    <row r="4103" spans="3:4" ht="13.5" x14ac:dyDescent="0.25">
      <c r="C4103" s="19" t="s">
        <v>4493</v>
      </c>
      <c r="D4103" s="18">
        <v>96658</v>
      </c>
    </row>
    <row r="4104" spans="3:4" ht="13.5" x14ac:dyDescent="0.25">
      <c r="C4104" s="19" t="s">
        <v>4494</v>
      </c>
      <c r="D4104" s="18">
        <v>96659</v>
      </c>
    </row>
    <row r="4105" spans="3:4" ht="13.5" x14ac:dyDescent="0.25">
      <c r="C4105" s="19" t="s">
        <v>4495</v>
      </c>
      <c r="D4105" s="18">
        <v>96660</v>
      </c>
    </row>
    <row r="4106" spans="3:4" ht="13.5" x14ac:dyDescent="0.25">
      <c r="C4106" s="19" t="s">
        <v>4496</v>
      </c>
      <c r="D4106" s="18">
        <v>96661</v>
      </c>
    </row>
    <row r="4107" spans="3:4" ht="13.5" x14ac:dyDescent="0.25">
      <c r="C4107" s="19" t="s">
        <v>4497</v>
      </c>
      <c r="D4107" s="18">
        <v>96662</v>
      </c>
    </row>
    <row r="4108" spans="3:4" ht="13.5" x14ac:dyDescent="0.25">
      <c r="C4108" s="19" t="s">
        <v>4498</v>
      </c>
      <c r="D4108" s="18">
        <v>96663</v>
      </c>
    </row>
    <row r="4109" spans="3:4" ht="13.5" x14ac:dyDescent="0.25">
      <c r="C4109" s="19" t="s">
        <v>4499</v>
      </c>
      <c r="D4109" s="18">
        <v>96664</v>
      </c>
    </row>
    <row r="4110" spans="3:4" ht="13.5" x14ac:dyDescent="0.25">
      <c r="C4110" s="19" t="s">
        <v>4500</v>
      </c>
      <c r="D4110" s="18">
        <v>96665</v>
      </c>
    </row>
    <row r="4111" spans="3:4" ht="13.5" x14ac:dyDescent="0.25">
      <c r="C4111" s="19" t="s">
        <v>4501</v>
      </c>
      <c r="D4111" s="18">
        <v>96666</v>
      </c>
    </row>
    <row r="4112" spans="3:4" ht="13.5" x14ac:dyDescent="0.25">
      <c r="C4112" s="19" t="s">
        <v>4502</v>
      </c>
      <c r="D4112" s="18">
        <v>96667</v>
      </c>
    </row>
    <row r="4113" spans="3:4" ht="13.5" x14ac:dyDescent="0.25">
      <c r="C4113" s="19" t="s">
        <v>4503</v>
      </c>
      <c r="D4113" s="18">
        <v>96684</v>
      </c>
    </row>
    <row r="4114" spans="3:4" ht="13.5" x14ac:dyDescent="0.25">
      <c r="C4114" s="19" t="s">
        <v>4504</v>
      </c>
      <c r="D4114" s="18">
        <v>96685</v>
      </c>
    </row>
    <row r="4115" spans="3:4" ht="13.5" x14ac:dyDescent="0.25">
      <c r="C4115" s="19" t="s">
        <v>4505</v>
      </c>
      <c r="D4115" s="18">
        <v>96686</v>
      </c>
    </row>
    <row r="4116" spans="3:4" ht="13.5" x14ac:dyDescent="0.25">
      <c r="C4116" s="19" t="s">
        <v>4506</v>
      </c>
      <c r="D4116" s="18">
        <v>96687</v>
      </c>
    </row>
    <row r="4117" spans="3:4" ht="13.5" x14ac:dyDescent="0.25">
      <c r="C4117" s="19" t="s">
        <v>4507</v>
      </c>
      <c r="D4117" s="18">
        <v>96688</v>
      </c>
    </row>
    <row r="4118" spans="3:4" ht="13.5" x14ac:dyDescent="0.25">
      <c r="C4118" s="19" t="s">
        <v>4508</v>
      </c>
      <c r="D4118" s="18">
        <v>96689</v>
      </c>
    </row>
    <row r="4119" spans="3:4" ht="13.5" x14ac:dyDescent="0.25">
      <c r="C4119" s="19" t="s">
        <v>4509</v>
      </c>
      <c r="D4119" s="18">
        <v>96690</v>
      </c>
    </row>
    <row r="4120" spans="3:4" ht="13.5" x14ac:dyDescent="0.25">
      <c r="C4120" s="19" t="s">
        <v>4510</v>
      </c>
      <c r="D4120" s="18">
        <v>96691</v>
      </c>
    </row>
    <row r="4121" spans="3:4" ht="13.5" x14ac:dyDescent="0.25">
      <c r="C4121" s="19" t="s">
        <v>4511</v>
      </c>
      <c r="D4121" s="18">
        <v>96692</v>
      </c>
    </row>
    <row r="4122" spans="3:4" ht="13.5" x14ac:dyDescent="0.25">
      <c r="C4122" s="19" t="s">
        <v>4512</v>
      </c>
      <c r="D4122" s="18">
        <v>96693</v>
      </c>
    </row>
    <row r="4123" spans="3:4" ht="13.5" x14ac:dyDescent="0.25">
      <c r="C4123" s="19" t="s">
        <v>4513</v>
      </c>
      <c r="D4123" s="18">
        <v>96694</v>
      </c>
    </row>
    <row r="4124" spans="3:4" ht="13.5" x14ac:dyDescent="0.25">
      <c r="C4124" s="19" t="s">
        <v>4514</v>
      </c>
      <c r="D4124" s="18">
        <v>96695</v>
      </c>
    </row>
    <row r="4125" spans="3:4" ht="13.5" x14ac:dyDescent="0.25">
      <c r="C4125" s="19" t="s">
        <v>4515</v>
      </c>
      <c r="D4125" s="18">
        <v>96696</v>
      </c>
    </row>
    <row r="4126" spans="3:4" ht="13.5" x14ac:dyDescent="0.25">
      <c r="C4126" s="19" t="s">
        <v>4516</v>
      </c>
      <c r="D4126" s="18">
        <v>96697</v>
      </c>
    </row>
    <row r="4127" spans="3:4" ht="13.5" x14ac:dyDescent="0.25">
      <c r="C4127" s="19" t="s">
        <v>4517</v>
      </c>
      <c r="D4127" s="18">
        <v>96698</v>
      </c>
    </row>
    <row r="4128" spans="3:4" ht="13.5" x14ac:dyDescent="0.25">
      <c r="C4128" s="19" t="s">
        <v>4518</v>
      </c>
      <c r="D4128" s="18">
        <v>96699</v>
      </c>
    </row>
    <row r="4129" spans="3:4" ht="13.5" x14ac:dyDescent="0.25">
      <c r="C4129" s="19" t="s">
        <v>4519</v>
      </c>
      <c r="D4129" s="18">
        <v>96700</v>
      </c>
    </row>
    <row r="4130" spans="3:4" ht="13.5" x14ac:dyDescent="0.25">
      <c r="C4130" s="19" t="s">
        <v>4520</v>
      </c>
      <c r="D4130" s="18">
        <v>96701</v>
      </c>
    </row>
    <row r="4131" spans="3:4" ht="13.5" x14ac:dyDescent="0.25">
      <c r="C4131" s="19" t="s">
        <v>4521</v>
      </c>
      <c r="D4131" s="18">
        <v>96702</v>
      </c>
    </row>
    <row r="4132" spans="3:4" ht="13.5" x14ac:dyDescent="0.25">
      <c r="C4132" s="19" t="s">
        <v>4522</v>
      </c>
      <c r="D4132" s="18">
        <v>96703</v>
      </c>
    </row>
    <row r="4133" spans="3:4" ht="13.5" x14ac:dyDescent="0.25">
      <c r="C4133" s="19" t="s">
        <v>4523</v>
      </c>
      <c r="D4133" s="18">
        <v>96704</v>
      </c>
    </row>
    <row r="4134" spans="3:4" ht="13.5" x14ac:dyDescent="0.25">
      <c r="C4134" s="19" t="s">
        <v>4524</v>
      </c>
      <c r="D4134" s="18">
        <v>96705</v>
      </c>
    </row>
    <row r="4135" spans="3:4" ht="13.5" x14ac:dyDescent="0.25">
      <c r="C4135" s="19" t="s">
        <v>4525</v>
      </c>
      <c r="D4135" s="18">
        <v>96706</v>
      </c>
    </row>
    <row r="4136" spans="3:4" ht="13.5" x14ac:dyDescent="0.25">
      <c r="C4136" s="19" t="s">
        <v>4526</v>
      </c>
      <c r="D4136" s="18">
        <v>96707</v>
      </c>
    </row>
    <row r="4137" spans="3:4" ht="13.5" x14ac:dyDescent="0.25">
      <c r="C4137" s="19" t="s">
        <v>4527</v>
      </c>
      <c r="D4137" s="18">
        <v>96708</v>
      </c>
    </row>
    <row r="4138" spans="3:4" ht="13.5" x14ac:dyDescent="0.25">
      <c r="C4138" s="19" t="s">
        <v>4528</v>
      </c>
      <c r="D4138" s="18">
        <v>96709</v>
      </c>
    </row>
    <row r="4139" spans="3:4" ht="13.5" x14ac:dyDescent="0.25">
      <c r="C4139" s="19" t="s">
        <v>4529</v>
      </c>
      <c r="D4139" s="18">
        <v>96710</v>
      </c>
    </row>
    <row r="4140" spans="3:4" ht="13.5" x14ac:dyDescent="0.25">
      <c r="C4140" s="19" t="s">
        <v>4530</v>
      </c>
      <c r="D4140" s="18">
        <v>96711</v>
      </c>
    </row>
    <row r="4141" spans="3:4" ht="13.5" x14ac:dyDescent="0.25">
      <c r="C4141" s="19" t="s">
        <v>4531</v>
      </c>
      <c r="D4141" s="18">
        <v>96712</v>
      </c>
    </row>
    <row r="4142" spans="3:4" ht="13.5" x14ac:dyDescent="0.25">
      <c r="C4142" s="19" t="s">
        <v>4532</v>
      </c>
      <c r="D4142" s="18">
        <v>96713</v>
      </c>
    </row>
    <row r="4143" spans="3:4" ht="13.5" x14ac:dyDescent="0.25">
      <c r="C4143" s="19" t="s">
        <v>4533</v>
      </c>
      <c r="D4143" s="18">
        <v>96714</v>
      </c>
    </row>
    <row r="4144" spans="3:4" ht="13.5" x14ac:dyDescent="0.25">
      <c r="C4144" s="19" t="s">
        <v>4534</v>
      </c>
      <c r="D4144" s="18">
        <v>96715</v>
      </c>
    </row>
    <row r="4145" spans="3:4" ht="13.5" x14ac:dyDescent="0.25">
      <c r="C4145" s="19" t="s">
        <v>4535</v>
      </c>
      <c r="D4145" s="18">
        <v>96716</v>
      </c>
    </row>
    <row r="4146" spans="3:4" ht="13.5" x14ac:dyDescent="0.25">
      <c r="C4146" s="19" t="s">
        <v>4536</v>
      </c>
      <c r="D4146" s="18">
        <v>96717</v>
      </c>
    </row>
    <row r="4147" spans="3:4" ht="13.5" x14ac:dyDescent="0.25">
      <c r="C4147" s="19" t="s">
        <v>4537</v>
      </c>
      <c r="D4147" s="18">
        <v>96736</v>
      </c>
    </row>
    <row r="4148" spans="3:4" ht="13.5" x14ac:dyDescent="0.25">
      <c r="C4148" s="19" t="s">
        <v>4538</v>
      </c>
      <c r="D4148" s="18">
        <v>96737</v>
      </c>
    </row>
    <row r="4149" spans="3:4" ht="13.5" x14ac:dyDescent="0.25">
      <c r="C4149" s="19" t="s">
        <v>4539</v>
      </c>
      <c r="D4149" s="18">
        <v>96738</v>
      </c>
    </row>
    <row r="4150" spans="3:4" ht="13.5" x14ac:dyDescent="0.25">
      <c r="C4150" s="19" t="s">
        <v>4540</v>
      </c>
      <c r="D4150" s="18">
        <v>96739</v>
      </c>
    </row>
    <row r="4151" spans="3:4" ht="13.5" x14ac:dyDescent="0.25">
      <c r="C4151" s="19" t="s">
        <v>4541</v>
      </c>
      <c r="D4151" s="18">
        <v>96740</v>
      </c>
    </row>
    <row r="4152" spans="3:4" ht="13.5" x14ac:dyDescent="0.25">
      <c r="C4152" s="19" t="s">
        <v>4542</v>
      </c>
      <c r="D4152" s="18">
        <v>96741</v>
      </c>
    </row>
    <row r="4153" spans="3:4" ht="13.5" x14ac:dyDescent="0.25">
      <c r="C4153" s="19" t="s">
        <v>4543</v>
      </c>
      <c r="D4153" s="18">
        <v>96742</v>
      </c>
    </row>
    <row r="4154" spans="3:4" ht="13.5" x14ac:dyDescent="0.25">
      <c r="C4154" s="19" t="s">
        <v>4544</v>
      </c>
      <c r="D4154" s="18">
        <v>96743</v>
      </c>
    </row>
    <row r="4155" spans="3:4" ht="13.5" x14ac:dyDescent="0.25">
      <c r="C4155" s="19" t="s">
        <v>4545</v>
      </c>
      <c r="D4155" s="18">
        <v>96744</v>
      </c>
    </row>
    <row r="4156" spans="3:4" ht="13.5" x14ac:dyDescent="0.25">
      <c r="C4156" s="19" t="s">
        <v>4546</v>
      </c>
      <c r="D4156" s="18">
        <v>96745</v>
      </c>
    </row>
    <row r="4157" spans="3:4" ht="13.5" x14ac:dyDescent="0.25">
      <c r="C4157" s="19" t="s">
        <v>4547</v>
      </c>
      <c r="D4157" s="18">
        <v>96746</v>
      </c>
    </row>
    <row r="4158" spans="3:4" ht="13.5" x14ac:dyDescent="0.25">
      <c r="C4158" s="19" t="s">
        <v>4548</v>
      </c>
      <c r="D4158" s="18">
        <v>96747</v>
      </c>
    </row>
    <row r="4159" spans="3:4" ht="13.5" x14ac:dyDescent="0.25">
      <c r="C4159" s="19" t="s">
        <v>4549</v>
      </c>
      <c r="D4159" s="18">
        <v>96748</v>
      </c>
    </row>
    <row r="4160" spans="3:4" ht="13.5" x14ac:dyDescent="0.25">
      <c r="C4160" s="19" t="s">
        <v>4550</v>
      </c>
      <c r="D4160" s="18">
        <v>96749</v>
      </c>
    </row>
    <row r="4161" spans="3:4" ht="13.5" x14ac:dyDescent="0.25">
      <c r="C4161" s="19" t="s">
        <v>4551</v>
      </c>
      <c r="D4161" s="18">
        <v>96750</v>
      </c>
    </row>
    <row r="4162" spans="3:4" ht="13.5" x14ac:dyDescent="0.25">
      <c r="C4162" s="19" t="s">
        <v>4552</v>
      </c>
      <c r="D4162" s="18">
        <v>96751</v>
      </c>
    </row>
    <row r="4163" spans="3:4" ht="13.5" x14ac:dyDescent="0.25">
      <c r="C4163" s="19" t="s">
        <v>4553</v>
      </c>
      <c r="D4163" s="18">
        <v>96752</v>
      </c>
    </row>
    <row r="4164" spans="3:4" ht="13.5" x14ac:dyDescent="0.25">
      <c r="C4164" s="19" t="s">
        <v>4554</v>
      </c>
      <c r="D4164" s="18">
        <v>96753</v>
      </c>
    </row>
    <row r="4165" spans="3:4" ht="13.5" x14ac:dyDescent="0.25">
      <c r="C4165" s="19" t="s">
        <v>4555</v>
      </c>
      <c r="D4165" s="18">
        <v>96754</v>
      </c>
    </row>
    <row r="4166" spans="3:4" ht="13.5" x14ac:dyDescent="0.25">
      <c r="C4166" s="19" t="s">
        <v>4556</v>
      </c>
      <c r="D4166" s="18">
        <v>96755</v>
      </c>
    </row>
    <row r="4167" spans="3:4" ht="13.5" x14ac:dyDescent="0.25">
      <c r="C4167" s="19" t="s">
        <v>4557</v>
      </c>
      <c r="D4167" s="18">
        <v>96756</v>
      </c>
    </row>
    <row r="4168" spans="3:4" ht="13.5" x14ac:dyDescent="0.25">
      <c r="C4168" s="19" t="s">
        <v>4558</v>
      </c>
      <c r="D4168" s="18">
        <v>96757</v>
      </c>
    </row>
    <row r="4169" spans="3:4" ht="13.5" x14ac:dyDescent="0.25">
      <c r="C4169" s="19" t="s">
        <v>4559</v>
      </c>
      <c r="D4169" s="18">
        <v>96758</v>
      </c>
    </row>
    <row r="4170" spans="3:4" ht="13.5" x14ac:dyDescent="0.25">
      <c r="C4170" s="19" t="s">
        <v>4560</v>
      </c>
      <c r="D4170" s="18">
        <v>96759</v>
      </c>
    </row>
    <row r="4171" spans="3:4" ht="13.5" x14ac:dyDescent="0.25">
      <c r="C4171" s="19" t="s">
        <v>4561</v>
      </c>
      <c r="D4171" s="18">
        <v>96760</v>
      </c>
    </row>
    <row r="4172" spans="3:4" ht="13.5" x14ac:dyDescent="0.25">
      <c r="C4172" s="19" t="s">
        <v>4562</v>
      </c>
      <c r="D4172" s="18">
        <v>96761</v>
      </c>
    </row>
    <row r="4173" spans="3:4" ht="13.5" x14ac:dyDescent="0.25">
      <c r="C4173" s="19" t="s">
        <v>4563</v>
      </c>
      <c r="D4173" s="18">
        <v>96762</v>
      </c>
    </row>
    <row r="4174" spans="3:4" ht="13.5" x14ac:dyDescent="0.25">
      <c r="C4174" s="19" t="s">
        <v>4564</v>
      </c>
      <c r="D4174" s="18">
        <v>96763</v>
      </c>
    </row>
    <row r="4175" spans="3:4" ht="13.5" x14ac:dyDescent="0.25">
      <c r="C4175" s="19" t="s">
        <v>4565</v>
      </c>
      <c r="D4175" s="18">
        <v>96764</v>
      </c>
    </row>
    <row r="4176" spans="3:4" ht="13.5" x14ac:dyDescent="0.25">
      <c r="C4176" s="19" t="s">
        <v>4566</v>
      </c>
      <c r="D4176" s="18">
        <v>96802</v>
      </c>
    </row>
    <row r="4177" spans="3:4" ht="13.5" x14ac:dyDescent="0.25">
      <c r="C4177" s="19" t="s">
        <v>4567</v>
      </c>
      <c r="D4177" s="18">
        <v>96803</v>
      </c>
    </row>
    <row r="4178" spans="3:4" ht="13.5" x14ac:dyDescent="0.25">
      <c r="C4178" s="19" t="s">
        <v>4568</v>
      </c>
      <c r="D4178" s="18">
        <v>96804</v>
      </c>
    </row>
    <row r="4179" spans="3:4" ht="13.5" x14ac:dyDescent="0.25">
      <c r="C4179" s="19" t="s">
        <v>4569</v>
      </c>
      <c r="D4179" s="18">
        <v>96805</v>
      </c>
    </row>
    <row r="4180" spans="3:4" ht="13.5" x14ac:dyDescent="0.25">
      <c r="C4180" s="19" t="s">
        <v>4570</v>
      </c>
      <c r="D4180" s="18">
        <v>96806</v>
      </c>
    </row>
    <row r="4181" spans="3:4" ht="13.5" x14ac:dyDescent="0.25">
      <c r="C4181" s="19" t="s">
        <v>4571</v>
      </c>
      <c r="D4181" s="18">
        <v>96807</v>
      </c>
    </row>
    <row r="4182" spans="3:4" ht="13.5" x14ac:dyDescent="0.25">
      <c r="C4182" s="19" t="s">
        <v>4572</v>
      </c>
      <c r="D4182" s="18">
        <v>96808</v>
      </c>
    </row>
    <row r="4183" spans="3:4" ht="13.5" x14ac:dyDescent="0.25">
      <c r="C4183" s="19" t="s">
        <v>4573</v>
      </c>
      <c r="D4183" s="18">
        <v>96809</v>
      </c>
    </row>
    <row r="4184" spans="3:4" ht="13.5" x14ac:dyDescent="0.25">
      <c r="C4184" s="19" t="s">
        <v>4574</v>
      </c>
      <c r="D4184" s="18">
        <v>96810</v>
      </c>
    </row>
    <row r="4185" spans="3:4" ht="13.5" x14ac:dyDescent="0.25">
      <c r="C4185" s="19" t="s">
        <v>4575</v>
      </c>
      <c r="D4185" s="18">
        <v>96811</v>
      </c>
    </row>
    <row r="4186" spans="3:4" ht="13.5" x14ac:dyDescent="0.25">
      <c r="C4186" s="19" t="s">
        <v>4576</v>
      </c>
      <c r="D4186" s="18">
        <v>96812</v>
      </c>
    </row>
    <row r="4187" spans="3:4" ht="13.5" x14ac:dyDescent="0.25">
      <c r="C4187" s="19" t="s">
        <v>4577</v>
      </c>
      <c r="D4187" s="18">
        <v>96813</v>
      </c>
    </row>
    <row r="4188" spans="3:4" ht="13.5" x14ac:dyDescent="0.25">
      <c r="C4188" s="19" t="s">
        <v>4578</v>
      </c>
      <c r="D4188" s="18">
        <v>96814</v>
      </c>
    </row>
    <row r="4189" spans="3:4" ht="13.5" x14ac:dyDescent="0.25">
      <c r="C4189" s="19" t="s">
        <v>4579</v>
      </c>
      <c r="D4189" s="18">
        <v>96815</v>
      </c>
    </row>
    <row r="4190" spans="3:4" ht="13.5" x14ac:dyDescent="0.25">
      <c r="C4190" s="19" t="s">
        <v>4580</v>
      </c>
      <c r="D4190" s="18">
        <v>96816</v>
      </c>
    </row>
    <row r="4191" spans="3:4" ht="13.5" x14ac:dyDescent="0.25">
      <c r="C4191" s="19" t="s">
        <v>4581</v>
      </c>
      <c r="D4191" s="18">
        <v>96817</v>
      </c>
    </row>
    <row r="4192" spans="3:4" ht="13.5" x14ac:dyDescent="0.25">
      <c r="C4192" s="19" t="s">
        <v>4582</v>
      </c>
      <c r="D4192" s="18">
        <v>96818</v>
      </c>
    </row>
    <row r="4193" spans="3:4" ht="13.5" x14ac:dyDescent="0.25">
      <c r="C4193" s="19" t="s">
        <v>4583</v>
      </c>
      <c r="D4193" s="18">
        <v>96819</v>
      </c>
    </row>
    <row r="4194" spans="3:4" ht="13.5" x14ac:dyDescent="0.25">
      <c r="C4194" s="19" t="s">
        <v>4584</v>
      </c>
      <c r="D4194" s="18">
        <v>96820</v>
      </c>
    </row>
    <row r="4195" spans="3:4" ht="13.5" x14ac:dyDescent="0.25">
      <c r="C4195" s="19" t="s">
        <v>4585</v>
      </c>
      <c r="D4195" s="18">
        <v>96821</v>
      </c>
    </row>
    <row r="4196" spans="3:4" ht="13.5" x14ac:dyDescent="0.25">
      <c r="C4196" s="19" t="s">
        <v>4586</v>
      </c>
      <c r="D4196" s="18">
        <v>96822</v>
      </c>
    </row>
    <row r="4197" spans="3:4" ht="13.5" x14ac:dyDescent="0.25">
      <c r="C4197" s="19" t="s">
        <v>4587</v>
      </c>
      <c r="D4197" s="18">
        <v>96823</v>
      </c>
    </row>
    <row r="4198" spans="3:4" ht="13.5" x14ac:dyDescent="0.25">
      <c r="C4198" s="19" t="s">
        <v>4588</v>
      </c>
      <c r="D4198" s="18">
        <v>96824</v>
      </c>
    </row>
    <row r="4199" spans="3:4" ht="13.5" x14ac:dyDescent="0.25">
      <c r="C4199" s="19" t="s">
        <v>4589</v>
      </c>
      <c r="D4199" s="18">
        <v>96825</v>
      </c>
    </row>
    <row r="4200" spans="3:4" ht="13.5" x14ac:dyDescent="0.25">
      <c r="C4200" s="19" t="s">
        <v>4590</v>
      </c>
      <c r="D4200" s="18">
        <v>96826</v>
      </c>
    </row>
    <row r="4201" spans="3:4" ht="13.5" x14ac:dyDescent="0.25">
      <c r="C4201" s="19" t="s">
        <v>4591</v>
      </c>
      <c r="D4201" s="18">
        <v>96827</v>
      </c>
    </row>
    <row r="4202" spans="3:4" ht="13.5" x14ac:dyDescent="0.25">
      <c r="C4202" s="19" t="s">
        <v>4592</v>
      </c>
      <c r="D4202" s="18">
        <v>96828</v>
      </c>
    </row>
    <row r="4203" spans="3:4" ht="13.5" x14ac:dyDescent="0.25">
      <c r="C4203" s="19" t="s">
        <v>4593</v>
      </c>
      <c r="D4203" s="18">
        <v>96829</v>
      </c>
    </row>
    <row r="4204" spans="3:4" ht="13.5" x14ac:dyDescent="0.25">
      <c r="C4204" s="19" t="s">
        <v>4594</v>
      </c>
      <c r="D4204" s="18">
        <v>96830</v>
      </c>
    </row>
    <row r="4205" spans="3:4" ht="13.5" x14ac:dyDescent="0.25">
      <c r="C4205" s="19" t="s">
        <v>4595</v>
      </c>
      <c r="D4205" s="18">
        <v>96831</v>
      </c>
    </row>
    <row r="4206" spans="3:4" ht="13.5" x14ac:dyDescent="0.25">
      <c r="C4206" s="19" t="s">
        <v>4596</v>
      </c>
      <c r="D4206" s="18">
        <v>96832</v>
      </c>
    </row>
    <row r="4207" spans="3:4" ht="13.5" x14ac:dyDescent="0.25">
      <c r="C4207" s="19" t="s">
        <v>4597</v>
      </c>
      <c r="D4207" s="18">
        <v>96833</v>
      </c>
    </row>
    <row r="4208" spans="3:4" ht="13.5" x14ac:dyDescent="0.25">
      <c r="C4208" s="19" t="s">
        <v>4598</v>
      </c>
      <c r="D4208" s="18">
        <v>96834</v>
      </c>
    </row>
    <row r="4209" spans="3:4" ht="13.5" x14ac:dyDescent="0.25">
      <c r="C4209" s="19" t="s">
        <v>4599</v>
      </c>
      <c r="D4209" s="18">
        <v>96835</v>
      </c>
    </row>
    <row r="4210" spans="3:4" ht="13.5" x14ac:dyDescent="0.25">
      <c r="C4210" s="19" t="s">
        <v>4600</v>
      </c>
      <c r="D4210" s="18">
        <v>96836</v>
      </c>
    </row>
    <row r="4211" spans="3:4" ht="13.5" x14ac:dyDescent="0.25">
      <c r="C4211" s="19" t="s">
        <v>4601</v>
      </c>
      <c r="D4211" s="18">
        <v>96837</v>
      </c>
    </row>
    <row r="4212" spans="3:4" ht="13.5" x14ac:dyDescent="0.25">
      <c r="C4212" s="19" t="s">
        <v>4602</v>
      </c>
      <c r="D4212" s="18">
        <v>96838</v>
      </c>
    </row>
    <row r="4213" spans="3:4" ht="13.5" x14ac:dyDescent="0.25">
      <c r="C4213" s="19" t="s">
        <v>4603</v>
      </c>
      <c r="D4213" s="18">
        <v>96839</v>
      </c>
    </row>
    <row r="4214" spans="3:4" ht="13.5" x14ac:dyDescent="0.25">
      <c r="C4214" s="19" t="s">
        <v>4604</v>
      </c>
      <c r="D4214" s="18">
        <v>96840</v>
      </c>
    </row>
    <row r="4215" spans="3:4" ht="13.5" x14ac:dyDescent="0.25">
      <c r="C4215" s="19" t="s">
        <v>4605</v>
      </c>
      <c r="D4215" s="18">
        <v>96841</v>
      </c>
    </row>
    <row r="4216" spans="3:4" ht="13.5" x14ac:dyDescent="0.25">
      <c r="C4216" s="19" t="s">
        <v>4606</v>
      </c>
      <c r="D4216" s="18">
        <v>96842</v>
      </c>
    </row>
    <row r="4217" spans="3:4" ht="13.5" x14ac:dyDescent="0.25">
      <c r="C4217" s="19" t="s">
        <v>4607</v>
      </c>
      <c r="D4217" s="18">
        <v>96843</v>
      </c>
    </row>
    <row r="4218" spans="3:4" ht="13.5" x14ac:dyDescent="0.25">
      <c r="C4218" s="19" t="s">
        <v>4608</v>
      </c>
      <c r="D4218" s="18">
        <v>96844</v>
      </c>
    </row>
    <row r="4219" spans="3:4" ht="13.5" x14ac:dyDescent="0.25">
      <c r="C4219" s="19" t="s">
        <v>4609</v>
      </c>
      <c r="D4219" s="18">
        <v>96845</v>
      </c>
    </row>
    <row r="4220" spans="3:4" ht="13.5" x14ac:dyDescent="0.25">
      <c r="C4220" s="19" t="s">
        <v>4610</v>
      </c>
      <c r="D4220" s="18">
        <v>96846</v>
      </c>
    </row>
    <row r="4221" spans="3:4" ht="13.5" x14ac:dyDescent="0.25">
      <c r="C4221" s="19" t="s">
        <v>4611</v>
      </c>
      <c r="D4221" s="18">
        <v>96847</v>
      </c>
    </row>
    <row r="4222" spans="3:4" ht="13.5" x14ac:dyDescent="0.25">
      <c r="C4222" s="19" t="s">
        <v>4612</v>
      </c>
      <c r="D4222" s="18">
        <v>96848</v>
      </c>
    </row>
    <row r="4223" spans="3:4" ht="13.5" x14ac:dyDescent="0.25">
      <c r="C4223" s="19" t="s">
        <v>4613</v>
      </c>
      <c r="D4223" s="18">
        <v>96849</v>
      </c>
    </row>
    <row r="4224" spans="3:4" ht="13.5" x14ac:dyDescent="0.25">
      <c r="C4224" s="19" t="s">
        <v>4614</v>
      </c>
      <c r="D4224" s="18">
        <v>96850</v>
      </c>
    </row>
    <row r="4225" spans="3:4" ht="13.5" x14ac:dyDescent="0.25">
      <c r="C4225" s="19" t="s">
        <v>4615</v>
      </c>
      <c r="D4225" s="18">
        <v>96851</v>
      </c>
    </row>
    <row r="4226" spans="3:4" ht="13.5" x14ac:dyDescent="0.25">
      <c r="C4226" s="19" t="s">
        <v>4616</v>
      </c>
      <c r="D4226" s="18">
        <v>96852</v>
      </c>
    </row>
    <row r="4227" spans="3:4" ht="13.5" x14ac:dyDescent="0.25">
      <c r="C4227" s="19" t="s">
        <v>4617</v>
      </c>
      <c r="D4227" s="18">
        <v>96853</v>
      </c>
    </row>
    <row r="4228" spans="3:4" ht="13.5" x14ac:dyDescent="0.25">
      <c r="C4228" s="19" t="s">
        <v>4618</v>
      </c>
      <c r="D4228" s="18">
        <v>96854</v>
      </c>
    </row>
    <row r="4229" spans="3:4" ht="13.5" x14ac:dyDescent="0.25">
      <c r="C4229" s="19" t="s">
        <v>4619</v>
      </c>
      <c r="D4229" s="18">
        <v>96855</v>
      </c>
    </row>
    <row r="4230" spans="3:4" ht="13.5" x14ac:dyDescent="0.25">
      <c r="C4230" s="19" t="s">
        <v>4620</v>
      </c>
      <c r="D4230" s="18">
        <v>96856</v>
      </c>
    </row>
    <row r="4231" spans="3:4" ht="13.5" x14ac:dyDescent="0.25">
      <c r="C4231" s="19" t="s">
        <v>4621</v>
      </c>
      <c r="D4231" s="18">
        <v>96857</v>
      </c>
    </row>
    <row r="4232" spans="3:4" ht="13.5" x14ac:dyDescent="0.25">
      <c r="C4232" s="19" t="s">
        <v>4622</v>
      </c>
      <c r="D4232" s="18">
        <v>96858</v>
      </c>
    </row>
    <row r="4233" spans="3:4" ht="13.5" x14ac:dyDescent="0.25">
      <c r="C4233" s="19" t="s">
        <v>4623</v>
      </c>
      <c r="D4233" s="18">
        <v>96859</v>
      </c>
    </row>
    <row r="4234" spans="3:4" ht="13.5" x14ac:dyDescent="0.25">
      <c r="C4234" s="19" t="s">
        <v>4624</v>
      </c>
      <c r="D4234" s="18">
        <v>96860</v>
      </c>
    </row>
    <row r="4235" spans="3:4" ht="13.5" x14ac:dyDescent="0.25">
      <c r="C4235" s="19" t="s">
        <v>4625</v>
      </c>
      <c r="D4235" s="18">
        <v>96861</v>
      </c>
    </row>
    <row r="4236" spans="3:4" ht="13.5" x14ac:dyDescent="0.25">
      <c r="C4236" s="19" t="s">
        <v>4626</v>
      </c>
      <c r="D4236" s="18">
        <v>96862</v>
      </c>
    </row>
    <row r="4237" spans="3:4" ht="13.5" x14ac:dyDescent="0.25">
      <c r="C4237" s="19" t="s">
        <v>4627</v>
      </c>
      <c r="D4237" s="18">
        <v>96863</v>
      </c>
    </row>
    <row r="4238" spans="3:4" ht="13.5" x14ac:dyDescent="0.25">
      <c r="C4238" s="19" t="s">
        <v>4628</v>
      </c>
      <c r="D4238" s="18">
        <v>96864</v>
      </c>
    </row>
    <row r="4239" spans="3:4" ht="13.5" x14ac:dyDescent="0.25">
      <c r="C4239" s="19" t="s">
        <v>4629</v>
      </c>
      <c r="D4239" s="18">
        <v>96865</v>
      </c>
    </row>
    <row r="4240" spans="3:4" ht="13.5" x14ac:dyDescent="0.25">
      <c r="C4240" s="19" t="s">
        <v>4630</v>
      </c>
      <c r="D4240" s="18">
        <v>96866</v>
      </c>
    </row>
    <row r="4241" spans="3:4" ht="13.5" x14ac:dyDescent="0.25">
      <c r="C4241" s="19" t="s">
        <v>4631</v>
      </c>
      <c r="D4241" s="18">
        <v>96867</v>
      </c>
    </row>
    <row r="4242" spans="3:4" ht="13.5" x14ac:dyDescent="0.25">
      <c r="C4242" s="19" t="s">
        <v>4632</v>
      </c>
      <c r="D4242" s="18">
        <v>96868</v>
      </c>
    </row>
    <row r="4243" spans="3:4" ht="13.5" x14ac:dyDescent="0.25">
      <c r="C4243" s="19" t="s">
        <v>4633</v>
      </c>
      <c r="D4243" s="18">
        <v>96869</v>
      </c>
    </row>
    <row r="4244" spans="3:4" ht="13.5" x14ac:dyDescent="0.25">
      <c r="C4244" s="19" t="s">
        <v>4634</v>
      </c>
      <c r="D4244" s="18">
        <v>96870</v>
      </c>
    </row>
    <row r="4245" spans="3:4" ht="13.5" x14ac:dyDescent="0.25">
      <c r="C4245" s="19" t="s">
        <v>4635</v>
      </c>
      <c r="D4245" s="18">
        <v>96871</v>
      </c>
    </row>
    <row r="4246" spans="3:4" ht="13.5" x14ac:dyDescent="0.25">
      <c r="C4246" s="19" t="s">
        <v>4636</v>
      </c>
      <c r="D4246" s="18">
        <v>96872</v>
      </c>
    </row>
    <row r="4247" spans="3:4" ht="13.5" x14ac:dyDescent="0.25">
      <c r="C4247" s="19" t="s">
        <v>4637</v>
      </c>
      <c r="D4247" s="18">
        <v>96873</v>
      </c>
    </row>
    <row r="4248" spans="3:4" ht="13.5" x14ac:dyDescent="0.25">
      <c r="C4248" s="19" t="s">
        <v>4638</v>
      </c>
      <c r="D4248" s="18">
        <v>96874</v>
      </c>
    </row>
    <row r="4249" spans="3:4" ht="13.5" x14ac:dyDescent="0.25">
      <c r="C4249" s="19" t="s">
        <v>4639</v>
      </c>
      <c r="D4249" s="18">
        <v>96875</v>
      </c>
    </row>
    <row r="4250" spans="3:4" ht="13.5" x14ac:dyDescent="0.25">
      <c r="C4250" s="19" t="s">
        <v>4640</v>
      </c>
      <c r="D4250" s="18">
        <v>96876</v>
      </c>
    </row>
    <row r="4251" spans="3:4" ht="13.5" x14ac:dyDescent="0.25">
      <c r="C4251" s="19" t="s">
        <v>4641</v>
      </c>
      <c r="D4251" s="18">
        <v>96877</v>
      </c>
    </row>
    <row r="4252" spans="3:4" ht="13.5" x14ac:dyDescent="0.25">
      <c r="C4252" s="19" t="s">
        <v>4642</v>
      </c>
      <c r="D4252" s="18">
        <v>96878</v>
      </c>
    </row>
    <row r="4253" spans="3:4" ht="13.5" x14ac:dyDescent="0.25">
      <c r="C4253" s="19" t="s">
        <v>4643</v>
      </c>
      <c r="D4253" s="18">
        <v>96879</v>
      </c>
    </row>
    <row r="4254" spans="3:4" ht="13.5" x14ac:dyDescent="0.25">
      <c r="C4254" s="19" t="s">
        <v>4644</v>
      </c>
      <c r="D4254" s="18">
        <v>96880</v>
      </c>
    </row>
    <row r="4255" spans="3:4" ht="13.5" x14ac:dyDescent="0.25">
      <c r="C4255" s="19" t="s">
        <v>4645</v>
      </c>
      <c r="D4255" s="18">
        <v>96881</v>
      </c>
    </row>
    <row r="4256" spans="3:4" ht="13.5" x14ac:dyDescent="0.25">
      <c r="C4256" s="19" t="s">
        <v>4646</v>
      </c>
      <c r="D4256" s="18">
        <v>97425</v>
      </c>
    </row>
    <row r="4257" spans="3:4" ht="13.5" x14ac:dyDescent="0.25">
      <c r="C4257" s="19" t="s">
        <v>4647</v>
      </c>
      <c r="D4257" s="18">
        <v>97426</v>
      </c>
    </row>
    <row r="4258" spans="3:4" ht="13.5" x14ac:dyDescent="0.25">
      <c r="C4258" s="19" t="s">
        <v>4648</v>
      </c>
      <c r="D4258" s="18">
        <v>97427</v>
      </c>
    </row>
    <row r="4259" spans="3:4" ht="13.5" x14ac:dyDescent="0.25">
      <c r="C4259" s="19" t="s">
        <v>4649</v>
      </c>
      <c r="D4259" s="18">
        <v>97428</v>
      </c>
    </row>
    <row r="4260" spans="3:4" ht="13.5" x14ac:dyDescent="0.25">
      <c r="C4260" s="19" t="s">
        <v>4650</v>
      </c>
      <c r="D4260" s="18">
        <v>97429</v>
      </c>
    </row>
    <row r="4261" spans="3:4" ht="13.5" x14ac:dyDescent="0.25">
      <c r="C4261" s="19" t="s">
        <v>4651</v>
      </c>
      <c r="D4261" s="18">
        <v>97430</v>
      </c>
    </row>
    <row r="4262" spans="3:4" ht="13.5" x14ac:dyDescent="0.25">
      <c r="C4262" s="19" t="s">
        <v>4652</v>
      </c>
      <c r="D4262" s="18">
        <v>97431</v>
      </c>
    </row>
    <row r="4263" spans="3:4" ht="13.5" x14ac:dyDescent="0.25">
      <c r="C4263" s="19" t="s">
        <v>4653</v>
      </c>
      <c r="D4263" s="18">
        <v>97432</v>
      </c>
    </row>
    <row r="4264" spans="3:4" ht="13.5" x14ac:dyDescent="0.25">
      <c r="C4264" s="19" t="s">
        <v>4654</v>
      </c>
      <c r="D4264" s="18">
        <v>97433</v>
      </c>
    </row>
    <row r="4265" spans="3:4" ht="13.5" x14ac:dyDescent="0.25">
      <c r="C4265" s="19" t="s">
        <v>4655</v>
      </c>
      <c r="D4265" s="18">
        <v>97434</v>
      </c>
    </row>
    <row r="4266" spans="3:4" ht="13.5" x14ac:dyDescent="0.25">
      <c r="C4266" s="19" t="s">
        <v>4656</v>
      </c>
      <c r="D4266" s="18">
        <v>97435</v>
      </c>
    </row>
    <row r="4267" spans="3:4" ht="13.5" x14ac:dyDescent="0.25">
      <c r="C4267" s="19" t="s">
        <v>4657</v>
      </c>
      <c r="D4267" s="18">
        <v>97436</v>
      </c>
    </row>
    <row r="4268" spans="3:4" ht="13.5" x14ac:dyDescent="0.25">
      <c r="C4268" s="19" t="s">
        <v>4658</v>
      </c>
      <c r="D4268" s="18">
        <v>97437</v>
      </c>
    </row>
    <row r="4269" spans="3:4" ht="13.5" x14ac:dyDescent="0.25">
      <c r="C4269" s="19" t="s">
        <v>4659</v>
      </c>
      <c r="D4269" s="18">
        <v>97438</v>
      </c>
    </row>
    <row r="4270" spans="3:4" ht="13.5" x14ac:dyDescent="0.25">
      <c r="C4270" s="19" t="s">
        <v>4660</v>
      </c>
      <c r="D4270" s="18">
        <v>97439</v>
      </c>
    </row>
    <row r="4271" spans="3:4" ht="13.5" x14ac:dyDescent="0.25">
      <c r="C4271" s="19" t="s">
        <v>4661</v>
      </c>
      <c r="D4271" s="18">
        <v>97440</v>
      </c>
    </row>
    <row r="4272" spans="3:4" ht="13.5" x14ac:dyDescent="0.25">
      <c r="C4272" s="19" t="s">
        <v>4662</v>
      </c>
      <c r="D4272" s="18">
        <v>97442</v>
      </c>
    </row>
    <row r="4273" spans="3:4" ht="13.5" x14ac:dyDescent="0.25">
      <c r="C4273" s="19" t="s">
        <v>4663</v>
      </c>
      <c r="D4273" s="18">
        <v>97443</v>
      </c>
    </row>
    <row r="4274" spans="3:4" ht="13.5" x14ac:dyDescent="0.25">
      <c r="C4274" s="19" t="s">
        <v>4664</v>
      </c>
      <c r="D4274" s="18">
        <v>97444</v>
      </c>
    </row>
    <row r="4275" spans="3:4" ht="13.5" x14ac:dyDescent="0.25">
      <c r="C4275" s="19" t="s">
        <v>4665</v>
      </c>
      <c r="D4275" s="18">
        <v>97446</v>
      </c>
    </row>
    <row r="4276" spans="3:4" ht="13.5" x14ac:dyDescent="0.25">
      <c r="C4276" s="19" t="s">
        <v>4666</v>
      </c>
      <c r="D4276" s="18">
        <v>97447</v>
      </c>
    </row>
    <row r="4277" spans="3:4" ht="13.5" x14ac:dyDescent="0.25">
      <c r="C4277" s="19" t="s">
        <v>4667</v>
      </c>
      <c r="D4277" s="18">
        <v>97449</v>
      </c>
    </row>
    <row r="4278" spans="3:4" ht="13.5" x14ac:dyDescent="0.25">
      <c r="C4278" s="19" t="s">
        <v>4668</v>
      </c>
      <c r="D4278" s="18">
        <v>97450</v>
      </c>
    </row>
    <row r="4279" spans="3:4" ht="13.5" x14ac:dyDescent="0.25">
      <c r="C4279" s="19" t="s">
        <v>4669</v>
      </c>
      <c r="D4279" s="18">
        <v>97452</v>
      </c>
    </row>
    <row r="4280" spans="3:4" ht="13.5" x14ac:dyDescent="0.25">
      <c r="C4280" s="19" t="s">
        <v>4670</v>
      </c>
      <c r="D4280" s="18">
        <v>97453</v>
      </c>
    </row>
    <row r="4281" spans="3:4" ht="13.5" x14ac:dyDescent="0.25">
      <c r="C4281" s="19" t="s">
        <v>4671</v>
      </c>
      <c r="D4281" s="18">
        <v>97454</v>
      </c>
    </row>
    <row r="4282" spans="3:4" ht="13.5" x14ac:dyDescent="0.25">
      <c r="C4282" s="19" t="s">
        <v>4672</v>
      </c>
      <c r="D4282" s="18">
        <v>97455</v>
      </c>
    </row>
    <row r="4283" spans="3:4" ht="13.5" x14ac:dyDescent="0.25">
      <c r="C4283" s="19" t="s">
        <v>4673</v>
      </c>
      <c r="D4283" s="18">
        <v>97456</v>
      </c>
    </row>
    <row r="4284" spans="3:4" ht="13.5" x14ac:dyDescent="0.25">
      <c r="C4284" s="19" t="s">
        <v>4674</v>
      </c>
      <c r="D4284" s="18">
        <v>97457</v>
      </c>
    </row>
    <row r="4285" spans="3:4" ht="13.5" x14ac:dyDescent="0.25">
      <c r="C4285" s="19" t="s">
        <v>4675</v>
      </c>
      <c r="D4285" s="18">
        <v>97458</v>
      </c>
    </row>
    <row r="4286" spans="3:4" ht="13.5" x14ac:dyDescent="0.25">
      <c r="C4286" s="19" t="s">
        <v>4676</v>
      </c>
      <c r="D4286" s="18">
        <v>97459</v>
      </c>
    </row>
    <row r="4287" spans="3:4" ht="13.5" x14ac:dyDescent="0.25">
      <c r="C4287" s="19" t="s">
        <v>4677</v>
      </c>
      <c r="D4287" s="18">
        <v>97460</v>
      </c>
    </row>
    <row r="4288" spans="3:4" ht="13.5" x14ac:dyDescent="0.25">
      <c r="C4288" s="19" t="s">
        <v>4678</v>
      </c>
      <c r="D4288" s="18">
        <v>97461</v>
      </c>
    </row>
    <row r="4289" spans="3:4" ht="13.5" x14ac:dyDescent="0.25">
      <c r="C4289" s="19" t="s">
        <v>4679</v>
      </c>
      <c r="D4289" s="18">
        <v>97462</v>
      </c>
    </row>
    <row r="4290" spans="3:4" ht="13.5" x14ac:dyDescent="0.25">
      <c r="C4290" s="19" t="s">
        <v>4680</v>
      </c>
      <c r="D4290" s="18">
        <v>97464</v>
      </c>
    </row>
    <row r="4291" spans="3:4" ht="13.5" x14ac:dyDescent="0.25">
      <c r="C4291" s="19" t="s">
        <v>4681</v>
      </c>
      <c r="D4291" s="18">
        <v>97465</v>
      </c>
    </row>
    <row r="4292" spans="3:4" ht="13.5" x14ac:dyDescent="0.25">
      <c r="C4292" s="19" t="s">
        <v>4682</v>
      </c>
      <c r="D4292" s="18">
        <v>97467</v>
      </c>
    </row>
    <row r="4293" spans="3:4" ht="13.5" x14ac:dyDescent="0.25">
      <c r="C4293" s="19" t="s">
        <v>4683</v>
      </c>
      <c r="D4293" s="18">
        <v>97468</v>
      </c>
    </row>
    <row r="4294" spans="3:4" ht="13.5" x14ac:dyDescent="0.25">
      <c r="C4294" s="19" t="s">
        <v>4684</v>
      </c>
      <c r="D4294" s="18">
        <v>97470</v>
      </c>
    </row>
    <row r="4295" spans="3:4" ht="13.5" x14ac:dyDescent="0.25">
      <c r="C4295" s="19" t="s">
        <v>4685</v>
      </c>
      <c r="D4295" s="18">
        <v>97471</v>
      </c>
    </row>
    <row r="4296" spans="3:4" ht="13.5" x14ac:dyDescent="0.25">
      <c r="C4296" s="19" t="s">
        <v>4686</v>
      </c>
      <c r="D4296" s="18">
        <v>97474</v>
      </c>
    </row>
    <row r="4297" spans="3:4" ht="13.5" x14ac:dyDescent="0.25">
      <c r="C4297" s="19" t="s">
        <v>4687</v>
      </c>
      <c r="D4297" s="18">
        <v>97475</v>
      </c>
    </row>
    <row r="4298" spans="3:4" ht="13.5" x14ac:dyDescent="0.25">
      <c r="C4298" s="19" t="s">
        <v>4688</v>
      </c>
      <c r="D4298" s="18">
        <v>97477</v>
      </c>
    </row>
    <row r="4299" spans="3:4" ht="13.5" x14ac:dyDescent="0.25">
      <c r="C4299" s="19" t="s">
        <v>4689</v>
      </c>
      <c r="D4299" s="18">
        <v>97478</v>
      </c>
    </row>
    <row r="4300" spans="3:4" ht="13.5" x14ac:dyDescent="0.25">
      <c r="C4300" s="19" t="s">
        <v>4690</v>
      </c>
      <c r="D4300" s="18">
        <v>97479</v>
      </c>
    </row>
    <row r="4301" spans="3:4" ht="13.5" x14ac:dyDescent="0.25">
      <c r="C4301" s="19" t="s">
        <v>4691</v>
      </c>
      <c r="D4301" s="18">
        <v>97480</v>
      </c>
    </row>
    <row r="4302" spans="3:4" ht="13.5" x14ac:dyDescent="0.25">
      <c r="C4302" s="19" t="s">
        <v>4692</v>
      </c>
      <c r="D4302" s="18">
        <v>97481</v>
      </c>
    </row>
    <row r="4303" spans="3:4" ht="13.5" x14ac:dyDescent="0.25">
      <c r="C4303" s="19" t="s">
        <v>4693</v>
      </c>
      <c r="D4303" s="18">
        <v>97482</v>
      </c>
    </row>
    <row r="4304" spans="3:4" ht="13.5" x14ac:dyDescent="0.25">
      <c r="C4304" s="19" t="s">
        <v>4694</v>
      </c>
      <c r="D4304" s="18">
        <v>97483</v>
      </c>
    </row>
    <row r="4305" spans="3:4" ht="13.5" x14ac:dyDescent="0.25">
      <c r="C4305" s="19" t="s">
        <v>4695</v>
      </c>
      <c r="D4305" s="18">
        <v>97484</v>
      </c>
    </row>
    <row r="4306" spans="3:4" ht="13.5" x14ac:dyDescent="0.25">
      <c r="C4306" s="19" t="s">
        <v>4696</v>
      </c>
      <c r="D4306" s="18">
        <v>97485</v>
      </c>
    </row>
    <row r="4307" spans="3:4" ht="13.5" x14ac:dyDescent="0.25">
      <c r="C4307" s="19" t="s">
        <v>4697</v>
      </c>
      <c r="D4307" s="18">
        <v>97486</v>
      </c>
    </row>
    <row r="4308" spans="3:4" ht="13.5" x14ac:dyDescent="0.25">
      <c r="C4308" s="19" t="s">
        <v>4698</v>
      </c>
      <c r="D4308" s="18">
        <v>97487</v>
      </c>
    </row>
    <row r="4309" spans="3:4" ht="13.5" x14ac:dyDescent="0.25">
      <c r="C4309" s="19" t="s">
        <v>4699</v>
      </c>
      <c r="D4309" s="18">
        <v>97488</v>
      </c>
    </row>
    <row r="4310" spans="3:4" ht="13.5" x14ac:dyDescent="0.25">
      <c r="C4310" s="19" t="s">
        <v>4700</v>
      </c>
      <c r="D4310" s="18">
        <v>97489</v>
      </c>
    </row>
    <row r="4311" spans="3:4" ht="13.5" x14ac:dyDescent="0.25">
      <c r="C4311" s="19" t="s">
        <v>4701</v>
      </c>
      <c r="D4311" s="18">
        <v>97490</v>
      </c>
    </row>
    <row r="4312" spans="3:4" ht="13.5" x14ac:dyDescent="0.25">
      <c r="C4312" s="19" t="s">
        <v>4702</v>
      </c>
      <c r="D4312" s="18">
        <v>97491</v>
      </c>
    </row>
    <row r="4313" spans="3:4" ht="13.5" x14ac:dyDescent="0.25">
      <c r="C4313" s="19" t="s">
        <v>4703</v>
      </c>
      <c r="D4313" s="18">
        <v>97492</v>
      </c>
    </row>
    <row r="4314" spans="3:4" ht="13.5" x14ac:dyDescent="0.25">
      <c r="C4314" s="19" t="s">
        <v>4704</v>
      </c>
      <c r="D4314" s="18">
        <v>97493</v>
      </c>
    </row>
    <row r="4315" spans="3:4" ht="13.5" x14ac:dyDescent="0.25">
      <c r="C4315" s="19" t="s">
        <v>4705</v>
      </c>
      <c r="D4315" s="18">
        <v>97494</v>
      </c>
    </row>
    <row r="4316" spans="3:4" ht="13.5" x14ac:dyDescent="0.25">
      <c r="C4316" s="19" t="s">
        <v>4706</v>
      </c>
      <c r="D4316" s="18">
        <v>97495</v>
      </c>
    </row>
    <row r="4317" spans="3:4" ht="13.5" x14ac:dyDescent="0.25">
      <c r="C4317" s="19" t="s">
        <v>4707</v>
      </c>
      <c r="D4317" s="18">
        <v>97496</v>
      </c>
    </row>
    <row r="4318" spans="3:4" ht="13.5" x14ac:dyDescent="0.25">
      <c r="C4318" s="19" t="s">
        <v>4708</v>
      </c>
      <c r="D4318" s="18">
        <v>97499</v>
      </c>
    </row>
    <row r="4319" spans="3:4" ht="13.5" x14ac:dyDescent="0.25">
      <c r="C4319" s="19" t="s">
        <v>4709</v>
      </c>
      <c r="D4319" s="18">
        <v>97500</v>
      </c>
    </row>
    <row r="4320" spans="3:4" ht="13.5" x14ac:dyDescent="0.25">
      <c r="C4320" s="19" t="s">
        <v>4710</v>
      </c>
      <c r="D4320" s="18">
        <v>97502</v>
      </c>
    </row>
    <row r="4321" spans="3:4" ht="13.5" x14ac:dyDescent="0.25">
      <c r="C4321" s="19" t="s">
        <v>4711</v>
      </c>
      <c r="D4321" s="18">
        <v>97503</v>
      </c>
    </row>
    <row r="4322" spans="3:4" ht="13.5" x14ac:dyDescent="0.25">
      <c r="C4322" s="19" t="s">
        <v>4712</v>
      </c>
      <c r="D4322" s="18">
        <v>97505</v>
      </c>
    </row>
    <row r="4323" spans="3:4" ht="13.5" x14ac:dyDescent="0.25">
      <c r="C4323" s="19" t="s">
        <v>4713</v>
      </c>
      <c r="D4323" s="18">
        <v>97506</v>
      </c>
    </row>
    <row r="4324" spans="3:4" ht="13.5" x14ac:dyDescent="0.25">
      <c r="C4324" s="19" t="s">
        <v>4714</v>
      </c>
      <c r="D4324" s="18">
        <v>97508</v>
      </c>
    </row>
    <row r="4325" spans="3:4" ht="13.5" x14ac:dyDescent="0.25">
      <c r="C4325" s="19" t="s">
        <v>4715</v>
      </c>
      <c r="D4325" s="18">
        <v>97509</v>
      </c>
    </row>
    <row r="4326" spans="3:4" ht="13.5" x14ac:dyDescent="0.25">
      <c r="C4326" s="19" t="s">
        <v>4716</v>
      </c>
      <c r="D4326" s="18">
        <v>97511</v>
      </c>
    </row>
    <row r="4327" spans="3:4" ht="13.5" x14ac:dyDescent="0.25">
      <c r="C4327" s="19" t="s">
        <v>4717</v>
      </c>
      <c r="D4327" s="18">
        <v>97512</v>
      </c>
    </row>
    <row r="4328" spans="3:4" ht="13.5" x14ac:dyDescent="0.25">
      <c r="C4328" s="19" t="s">
        <v>4718</v>
      </c>
      <c r="D4328" s="18">
        <v>97514</v>
      </c>
    </row>
    <row r="4329" spans="3:4" ht="13.5" x14ac:dyDescent="0.25">
      <c r="C4329" s="19" t="s">
        <v>4719</v>
      </c>
      <c r="D4329" s="18">
        <v>97515</v>
      </c>
    </row>
    <row r="4330" spans="3:4" ht="13.5" x14ac:dyDescent="0.25">
      <c r="C4330" s="19" t="s">
        <v>4720</v>
      </c>
      <c r="D4330" s="18">
        <v>97517</v>
      </c>
    </row>
    <row r="4331" spans="3:4" ht="13.5" x14ac:dyDescent="0.25">
      <c r="C4331" s="19" t="s">
        <v>4721</v>
      </c>
      <c r="D4331" s="18">
        <v>97518</v>
      </c>
    </row>
    <row r="4332" spans="3:4" ht="13.5" x14ac:dyDescent="0.25">
      <c r="C4332" s="19" t="s">
        <v>4722</v>
      </c>
      <c r="D4332" s="18">
        <v>97519</v>
      </c>
    </row>
    <row r="4333" spans="3:4" ht="13.5" x14ac:dyDescent="0.25">
      <c r="C4333" s="19" t="s">
        <v>4723</v>
      </c>
      <c r="D4333" s="18">
        <v>97520</v>
      </c>
    </row>
    <row r="4334" spans="3:4" ht="13.5" x14ac:dyDescent="0.25">
      <c r="C4334" s="19" t="s">
        <v>4724</v>
      </c>
      <c r="D4334" s="18">
        <v>97521</v>
      </c>
    </row>
    <row r="4335" spans="3:4" ht="13.5" x14ac:dyDescent="0.25">
      <c r="C4335" s="19" t="s">
        <v>4725</v>
      </c>
      <c r="D4335" s="18">
        <v>97522</v>
      </c>
    </row>
    <row r="4336" spans="3:4" ht="13.5" x14ac:dyDescent="0.25">
      <c r="C4336" s="19" t="s">
        <v>4726</v>
      </c>
      <c r="D4336" s="18">
        <v>97523</v>
      </c>
    </row>
    <row r="4337" spans="3:4" ht="13.5" x14ac:dyDescent="0.25">
      <c r="C4337" s="19" t="s">
        <v>4727</v>
      </c>
      <c r="D4337" s="18">
        <v>97524</v>
      </c>
    </row>
    <row r="4338" spans="3:4" ht="13.5" x14ac:dyDescent="0.25">
      <c r="C4338" s="19" t="s">
        <v>4728</v>
      </c>
      <c r="D4338" s="18">
        <v>97525</v>
      </c>
    </row>
    <row r="4339" spans="3:4" ht="13.5" x14ac:dyDescent="0.25">
      <c r="C4339" s="19" t="s">
        <v>4729</v>
      </c>
      <c r="D4339" s="18">
        <v>97526</v>
      </c>
    </row>
    <row r="4340" spans="3:4" ht="13.5" x14ac:dyDescent="0.25">
      <c r="C4340" s="19" t="s">
        <v>4730</v>
      </c>
      <c r="D4340" s="18">
        <v>97527</v>
      </c>
    </row>
    <row r="4341" spans="3:4" ht="13.5" x14ac:dyDescent="0.25">
      <c r="C4341" s="19" t="s">
        <v>4731</v>
      </c>
      <c r="D4341" s="18">
        <v>97528</v>
      </c>
    </row>
    <row r="4342" spans="3:4" ht="13.5" x14ac:dyDescent="0.25">
      <c r="C4342" s="19" t="s">
        <v>4732</v>
      </c>
      <c r="D4342" s="18">
        <v>97529</v>
      </c>
    </row>
    <row r="4343" spans="3:4" ht="13.5" x14ac:dyDescent="0.25">
      <c r="C4343" s="19" t="s">
        <v>4733</v>
      </c>
      <c r="D4343" s="18">
        <v>97530</v>
      </c>
    </row>
    <row r="4344" spans="3:4" ht="13.5" x14ac:dyDescent="0.25">
      <c r="C4344" s="19" t="s">
        <v>4734</v>
      </c>
      <c r="D4344" s="18">
        <v>97531</v>
      </c>
    </row>
    <row r="4345" spans="3:4" ht="13.5" x14ac:dyDescent="0.25">
      <c r="C4345" s="19" t="s">
        <v>4735</v>
      </c>
      <c r="D4345" s="18">
        <v>97532</v>
      </c>
    </row>
    <row r="4346" spans="3:4" ht="13.5" x14ac:dyDescent="0.25">
      <c r="C4346" s="19" t="s">
        <v>4736</v>
      </c>
      <c r="D4346" s="18">
        <v>97533</v>
      </c>
    </row>
    <row r="4347" spans="3:4" ht="13.5" x14ac:dyDescent="0.25">
      <c r="C4347" s="19" t="s">
        <v>4737</v>
      </c>
      <c r="D4347" s="18">
        <v>97534</v>
      </c>
    </row>
    <row r="4348" spans="3:4" ht="13.5" x14ac:dyDescent="0.25">
      <c r="C4348" s="19" t="s">
        <v>4738</v>
      </c>
      <c r="D4348" s="18">
        <v>97537</v>
      </c>
    </row>
    <row r="4349" spans="3:4" ht="13.5" x14ac:dyDescent="0.25">
      <c r="C4349" s="19" t="s">
        <v>4739</v>
      </c>
      <c r="D4349" s="18">
        <v>97540</v>
      </c>
    </row>
    <row r="4350" spans="3:4" ht="13.5" x14ac:dyDescent="0.25">
      <c r="C4350" s="19" t="s">
        <v>4740</v>
      </c>
      <c r="D4350" s="18">
        <v>97541</v>
      </c>
    </row>
    <row r="4351" spans="3:4" ht="13.5" x14ac:dyDescent="0.25">
      <c r="C4351" s="19" t="s">
        <v>4741</v>
      </c>
      <c r="D4351" s="18">
        <v>97543</v>
      </c>
    </row>
    <row r="4352" spans="3:4" ht="13.5" x14ac:dyDescent="0.25">
      <c r="C4352" s="19" t="s">
        <v>4742</v>
      </c>
      <c r="D4352" s="18">
        <v>97544</v>
      </c>
    </row>
    <row r="4353" spans="3:4" ht="13.5" x14ac:dyDescent="0.25">
      <c r="C4353" s="19" t="s">
        <v>4743</v>
      </c>
      <c r="D4353" s="18">
        <v>97546</v>
      </c>
    </row>
    <row r="4354" spans="3:4" ht="13.5" x14ac:dyDescent="0.25">
      <c r="C4354" s="19" t="s">
        <v>4744</v>
      </c>
      <c r="D4354" s="18">
        <v>97547</v>
      </c>
    </row>
    <row r="4355" spans="3:4" ht="13.5" x14ac:dyDescent="0.25">
      <c r="C4355" s="19" t="s">
        <v>4745</v>
      </c>
      <c r="D4355" s="18">
        <v>97548</v>
      </c>
    </row>
    <row r="4356" spans="3:4" ht="13.5" x14ac:dyDescent="0.25">
      <c r="C4356" s="19" t="s">
        <v>4746</v>
      </c>
      <c r="D4356" s="18">
        <v>97549</v>
      </c>
    </row>
    <row r="4357" spans="3:4" ht="13.5" x14ac:dyDescent="0.25">
      <c r="C4357" s="19" t="s">
        <v>4747</v>
      </c>
      <c r="D4357" s="18">
        <v>97550</v>
      </c>
    </row>
    <row r="4358" spans="3:4" ht="13.5" x14ac:dyDescent="0.25">
      <c r="C4358" s="19" t="s">
        <v>4748</v>
      </c>
      <c r="D4358" s="18">
        <v>97551</v>
      </c>
    </row>
    <row r="4359" spans="3:4" ht="13.5" x14ac:dyDescent="0.25">
      <c r="C4359" s="19" t="s">
        <v>4749</v>
      </c>
      <c r="D4359" s="18">
        <v>97552</v>
      </c>
    </row>
    <row r="4360" spans="3:4" ht="13.5" x14ac:dyDescent="0.25">
      <c r="C4360" s="19" t="s">
        <v>4750</v>
      </c>
      <c r="D4360" s="18">
        <v>97553</v>
      </c>
    </row>
    <row r="4361" spans="3:4" ht="13.5" x14ac:dyDescent="0.25">
      <c r="C4361" s="19" t="s">
        <v>4751</v>
      </c>
      <c r="D4361" s="18">
        <v>97554</v>
      </c>
    </row>
    <row r="4362" spans="3:4" ht="13.5" x14ac:dyDescent="0.25">
      <c r="C4362" s="19" t="s">
        <v>4752</v>
      </c>
      <c r="D4362" s="18">
        <v>98602</v>
      </c>
    </row>
    <row r="4363" spans="3:4" ht="13.5" x14ac:dyDescent="0.25">
      <c r="C4363" s="19" t="s">
        <v>4753</v>
      </c>
      <c r="D4363" s="18">
        <v>6171</v>
      </c>
    </row>
    <row r="4364" spans="3:4" ht="13.5" x14ac:dyDescent="0.25">
      <c r="C4364" s="19" t="s">
        <v>4754</v>
      </c>
      <c r="D4364" s="18" t="s">
        <v>4755</v>
      </c>
    </row>
    <row r="4365" spans="3:4" ht="13.5" x14ac:dyDescent="0.25">
      <c r="C4365" s="19" t="s">
        <v>4756</v>
      </c>
      <c r="D4365" s="18" t="s">
        <v>4757</v>
      </c>
    </row>
    <row r="4366" spans="3:4" ht="13.5" x14ac:dyDescent="0.25">
      <c r="C4366" s="19" t="s">
        <v>4758</v>
      </c>
      <c r="D4366" s="18">
        <v>88503</v>
      </c>
    </row>
    <row r="4367" spans="3:4" ht="13.5" x14ac:dyDescent="0.25">
      <c r="C4367" s="19" t="s">
        <v>4759</v>
      </c>
      <c r="D4367" s="18">
        <v>88504</v>
      </c>
    </row>
    <row r="4368" spans="3:4" ht="13.5" x14ac:dyDescent="0.25">
      <c r="C4368" s="19" t="s">
        <v>4760</v>
      </c>
      <c r="D4368" s="18">
        <v>97900</v>
      </c>
    </row>
    <row r="4369" spans="3:4" ht="13.5" x14ac:dyDescent="0.25">
      <c r="C4369" s="19" t="s">
        <v>4761</v>
      </c>
      <c r="D4369" s="18">
        <v>97901</v>
      </c>
    </row>
    <row r="4370" spans="3:4" ht="13.5" x14ac:dyDescent="0.25">
      <c r="C4370" s="19" t="s">
        <v>4762</v>
      </c>
      <c r="D4370" s="18">
        <v>97902</v>
      </c>
    </row>
    <row r="4371" spans="3:4" ht="13.5" x14ac:dyDescent="0.25">
      <c r="C4371" s="19" t="s">
        <v>4763</v>
      </c>
      <c r="D4371" s="18">
        <v>97903</v>
      </c>
    </row>
    <row r="4372" spans="3:4" ht="13.5" x14ac:dyDescent="0.25">
      <c r="C4372" s="19" t="s">
        <v>4764</v>
      </c>
      <c r="D4372" s="18">
        <v>97904</v>
      </c>
    </row>
    <row r="4373" spans="3:4" ht="13.5" x14ac:dyDescent="0.25">
      <c r="C4373" s="19" t="s">
        <v>4765</v>
      </c>
      <c r="D4373" s="18">
        <v>97905</v>
      </c>
    </row>
    <row r="4374" spans="3:4" ht="13.5" x14ac:dyDescent="0.25">
      <c r="C4374" s="19" t="s">
        <v>4766</v>
      </c>
      <c r="D4374" s="18">
        <v>97906</v>
      </c>
    </row>
    <row r="4375" spans="3:4" ht="13.5" x14ac:dyDescent="0.25">
      <c r="C4375" s="19" t="s">
        <v>4767</v>
      </c>
      <c r="D4375" s="18">
        <v>97907</v>
      </c>
    </row>
    <row r="4376" spans="3:4" ht="13.5" x14ac:dyDescent="0.25">
      <c r="C4376" s="19" t="s">
        <v>4768</v>
      </c>
      <c r="D4376" s="18">
        <v>97908</v>
      </c>
    </row>
    <row r="4377" spans="3:4" ht="13.5" x14ac:dyDescent="0.25">
      <c r="C4377" s="19" t="s">
        <v>4769</v>
      </c>
      <c r="D4377" s="18">
        <v>98102</v>
      </c>
    </row>
    <row r="4378" spans="3:4" ht="13.5" x14ac:dyDescent="0.25">
      <c r="C4378" s="19" t="s">
        <v>4770</v>
      </c>
      <c r="D4378" s="18">
        <v>98103</v>
      </c>
    </row>
    <row r="4379" spans="3:4" ht="13.5" x14ac:dyDescent="0.25">
      <c r="C4379" s="19" t="s">
        <v>4771</v>
      </c>
      <c r="D4379" s="18">
        <v>98104</v>
      </c>
    </row>
    <row r="4380" spans="3:4" ht="13.5" x14ac:dyDescent="0.25">
      <c r="C4380" s="19" t="s">
        <v>4772</v>
      </c>
      <c r="D4380" s="18">
        <v>98105</v>
      </c>
    </row>
    <row r="4381" spans="3:4" ht="13.5" x14ac:dyDescent="0.25">
      <c r="C4381" s="19" t="s">
        <v>4773</v>
      </c>
      <c r="D4381" s="18">
        <v>98106</v>
      </c>
    </row>
    <row r="4382" spans="3:4" ht="13.5" x14ac:dyDescent="0.25">
      <c r="C4382" s="19" t="s">
        <v>4774</v>
      </c>
      <c r="D4382" s="18">
        <v>98107</v>
      </c>
    </row>
    <row r="4383" spans="3:4" ht="13.5" x14ac:dyDescent="0.25">
      <c r="C4383" s="19" t="s">
        <v>4775</v>
      </c>
      <c r="D4383" s="18">
        <v>98108</v>
      </c>
    </row>
    <row r="4384" spans="3:4" ht="13.5" x14ac:dyDescent="0.25">
      <c r="C4384" s="19" t="s">
        <v>4776</v>
      </c>
      <c r="D4384" s="18">
        <v>99250</v>
      </c>
    </row>
    <row r="4385" spans="3:4" ht="13.5" x14ac:dyDescent="0.25">
      <c r="C4385" s="19" t="s">
        <v>4777</v>
      </c>
      <c r="D4385" s="18">
        <v>99251</v>
      </c>
    </row>
    <row r="4386" spans="3:4" ht="13.5" x14ac:dyDescent="0.25">
      <c r="C4386" s="19" t="s">
        <v>4778</v>
      </c>
      <c r="D4386" s="18">
        <v>99253</v>
      </c>
    </row>
    <row r="4387" spans="3:4" ht="13.5" x14ac:dyDescent="0.25">
      <c r="C4387" s="19" t="s">
        <v>4779</v>
      </c>
      <c r="D4387" s="18">
        <v>99255</v>
      </c>
    </row>
    <row r="4388" spans="3:4" ht="13.5" x14ac:dyDescent="0.25">
      <c r="C4388" s="19" t="s">
        <v>4780</v>
      </c>
      <c r="D4388" s="18">
        <v>99257</v>
      </c>
    </row>
    <row r="4389" spans="3:4" ht="13.5" x14ac:dyDescent="0.25">
      <c r="C4389" s="19" t="s">
        <v>4781</v>
      </c>
      <c r="D4389" s="18">
        <v>99258</v>
      </c>
    </row>
    <row r="4390" spans="3:4" ht="13.5" x14ac:dyDescent="0.25">
      <c r="C4390" s="19" t="s">
        <v>4782</v>
      </c>
      <c r="D4390" s="18">
        <v>99260</v>
      </c>
    </row>
    <row r="4391" spans="3:4" ht="13.5" x14ac:dyDescent="0.25">
      <c r="C4391" s="19" t="s">
        <v>4783</v>
      </c>
      <c r="D4391" s="18">
        <v>99262</v>
      </c>
    </row>
    <row r="4392" spans="3:4" ht="13.5" x14ac:dyDescent="0.25">
      <c r="C4392" s="19" t="s">
        <v>4784</v>
      </c>
      <c r="D4392" s="18">
        <v>99264</v>
      </c>
    </row>
    <row r="4393" spans="3:4" ht="13.5" x14ac:dyDescent="0.25">
      <c r="C4393" s="19" t="s">
        <v>4785</v>
      </c>
      <c r="D4393" s="18">
        <v>89482</v>
      </c>
    </row>
    <row r="4394" spans="3:4" ht="13.5" x14ac:dyDescent="0.25">
      <c r="C4394" s="19" t="s">
        <v>4786</v>
      </c>
      <c r="D4394" s="18">
        <v>89491</v>
      </c>
    </row>
    <row r="4395" spans="3:4" ht="13.5" x14ac:dyDescent="0.25">
      <c r="C4395" s="19" t="s">
        <v>4787</v>
      </c>
      <c r="D4395" s="18">
        <v>89495</v>
      </c>
    </row>
    <row r="4396" spans="3:4" ht="13.5" x14ac:dyDescent="0.25">
      <c r="C4396" s="19" t="s">
        <v>4788</v>
      </c>
      <c r="D4396" s="18">
        <v>89707</v>
      </c>
    </row>
    <row r="4397" spans="3:4" ht="13.5" x14ac:dyDescent="0.25">
      <c r="C4397" s="19" t="s">
        <v>4789</v>
      </c>
      <c r="D4397" s="18">
        <v>89708</v>
      </c>
    </row>
    <row r="4398" spans="3:4" ht="13.5" x14ac:dyDescent="0.25">
      <c r="C4398" s="19" t="s">
        <v>4790</v>
      </c>
      <c r="D4398" s="18">
        <v>89709</v>
      </c>
    </row>
    <row r="4399" spans="3:4" ht="13.5" x14ac:dyDescent="0.25">
      <c r="C4399" s="19" t="s">
        <v>4791</v>
      </c>
      <c r="D4399" s="18">
        <v>89710</v>
      </c>
    </row>
    <row r="4400" spans="3:4" ht="13.5" x14ac:dyDescent="0.25">
      <c r="C4400" s="19" t="s">
        <v>4792</v>
      </c>
      <c r="D4400" s="18">
        <v>72739</v>
      </c>
    </row>
    <row r="4401" spans="3:4" ht="13.5" x14ac:dyDescent="0.25">
      <c r="C4401" s="19" t="s">
        <v>4793</v>
      </c>
      <c r="D4401" s="18" t="s">
        <v>4794</v>
      </c>
    </row>
    <row r="4402" spans="3:4" ht="13.5" x14ac:dyDescent="0.25">
      <c r="C4402" s="19" t="s">
        <v>4795</v>
      </c>
      <c r="D4402" s="18">
        <v>86872</v>
      </c>
    </row>
    <row r="4403" spans="3:4" ht="13.5" x14ac:dyDescent="0.25">
      <c r="C4403" s="19" t="s">
        <v>4796</v>
      </c>
      <c r="D4403" s="18">
        <v>86874</v>
      </c>
    </row>
    <row r="4404" spans="3:4" ht="13.5" x14ac:dyDescent="0.25">
      <c r="C4404" s="19" t="s">
        <v>4797</v>
      </c>
      <c r="D4404" s="18">
        <v>86875</v>
      </c>
    </row>
    <row r="4405" spans="3:4" ht="13.5" x14ac:dyDescent="0.25">
      <c r="C4405" s="19" t="s">
        <v>4798</v>
      </c>
      <c r="D4405" s="18">
        <v>86876</v>
      </c>
    </row>
    <row r="4406" spans="3:4" ht="13.5" x14ac:dyDescent="0.25">
      <c r="C4406" s="19" t="s">
        <v>4799</v>
      </c>
      <c r="D4406" s="18">
        <v>86877</v>
      </c>
    </row>
    <row r="4407" spans="3:4" ht="13.5" x14ac:dyDescent="0.25">
      <c r="C4407" s="19" t="s">
        <v>4800</v>
      </c>
      <c r="D4407" s="18">
        <v>86878</v>
      </c>
    </row>
    <row r="4408" spans="3:4" ht="13.5" x14ac:dyDescent="0.25">
      <c r="C4408" s="19" t="s">
        <v>4801</v>
      </c>
      <c r="D4408" s="18">
        <v>86879</v>
      </c>
    </row>
    <row r="4409" spans="3:4" ht="13.5" x14ac:dyDescent="0.25">
      <c r="C4409" s="19" t="s">
        <v>4802</v>
      </c>
      <c r="D4409" s="18">
        <v>86880</v>
      </c>
    </row>
    <row r="4410" spans="3:4" ht="13.5" x14ac:dyDescent="0.25">
      <c r="C4410" s="19" t="s">
        <v>4803</v>
      </c>
      <c r="D4410" s="18">
        <v>86881</v>
      </c>
    </row>
    <row r="4411" spans="3:4" ht="13.5" x14ac:dyDescent="0.25">
      <c r="C4411" s="19" t="s">
        <v>4804</v>
      </c>
      <c r="D4411" s="18">
        <v>86882</v>
      </c>
    </row>
    <row r="4412" spans="3:4" ht="13.5" x14ac:dyDescent="0.25">
      <c r="C4412" s="19" t="s">
        <v>4805</v>
      </c>
      <c r="D4412" s="18">
        <v>86883</v>
      </c>
    </row>
    <row r="4413" spans="3:4" ht="13.5" x14ac:dyDescent="0.25">
      <c r="C4413" s="19" t="s">
        <v>4806</v>
      </c>
      <c r="D4413" s="18">
        <v>86884</v>
      </c>
    </row>
    <row r="4414" spans="3:4" ht="13.5" x14ac:dyDescent="0.25">
      <c r="C4414" s="19" t="s">
        <v>4807</v>
      </c>
      <c r="D4414" s="18">
        <v>86885</v>
      </c>
    </row>
    <row r="4415" spans="3:4" ht="13.5" x14ac:dyDescent="0.25">
      <c r="C4415" s="19" t="s">
        <v>4808</v>
      </c>
      <c r="D4415" s="18">
        <v>86886</v>
      </c>
    </row>
    <row r="4416" spans="3:4" ht="13.5" x14ac:dyDescent="0.25">
      <c r="C4416" s="19" t="s">
        <v>4809</v>
      </c>
      <c r="D4416" s="18">
        <v>86887</v>
      </c>
    </row>
    <row r="4417" spans="3:4" ht="13.5" x14ac:dyDescent="0.25">
      <c r="C4417" s="19" t="s">
        <v>4810</v>
      </c>
      <c r="D4417" s="18">
        <v>86888</v>
      </c>
    </row>
    <row r="4418" spans="3:4" ht="13.5" x14ac:dyDescent="0.25">
      <c r="C4418" s="19" t="s">
        <v>4811</v>
      </c>
      <c r="D4418" s="18">
        <v>86889</v>
      </c>
    </row>
    <row r="4419" spans="3:4" ht="13.5" x14ac:dyDescent="0.25">
      <c r="C4419" s="19" t="s">
        <v>4812</v>
      </c>
      <c r="D4419" s="18">
        <v>86893</v>
      </c>
    </row>
    <row r="4420" spans="3:4" ht="13.5" x14ac:dyDescent="0.25">
      <c r="C4420" s="19" t="s">
        <v>4813</v>
      </c>
      <c r="D4420" s="18">
        <v>86894</v>
      </c>
    </row>
    <row r="4421" spans="3:4" ht="13.5" x14ac:dyDescent="0.25">
      <c r="C4421" s="19" t="s">
        <v>4814</v>
      </c>
      <c r="D4421" s="18">
        <v>86895</v>
      </c>
    </row>
    <row r="4422" spans="3:4" ht="13.5" x14ac:dyDescent="0.25">
      <c r="C4422" s="19" t="s">
        <v>4815</v>
      </c>
      <c r="D4422" s="18">
        <v>86899</v>
      </c>
    </row>
    <row r="4423" spans="3:4" ht="13.5" x14ac:dyDescent="0.25">
      <c r="C4423" s="19" t="s">
        <v>4816</v>
      </c>
      <c r="D4423" s="18">
        <v>86900</v>
      </c>
    </row>
    <row r="4424" spans="3:4" ht="13.5" x14ac:dyDescent="0.25">
      <c r="C4424" s="19" t="s">
        <v>4817</v>
      </c>
      <c r="D4424" s="18">
        <v>86901</v>
      </c>
    </row>
    <row r="4425" spans="3:4" ht="13.5" x14ac:dyDescent="0.25">
      <c r="C4425" s="19" t="s">
        <v>4818</v>
      </c>
      <c r="D4425" s="18">
        <v>86902</v>
      </c>
    </row>
    <row r="4426" spans="3:4" ht="13.5" x14ac:dyDescent="0.25">
      <c r="C4426" s="19" t="s">
        <v>4819</v>
      </c>
      <c r="D4426" s="18">
        <v>86903</v>
      </c>
    </row>
    <row r="4427" spans="3:4" ht="13.5" x14ac:dyDescent="0.25">
      <c r="C4427" s="19" t="s">
        <v>4820</v>
      </c>
      <c r="D4427" s="18">
        <v>86904</v>
      </c>
    </row>
    <row r="4428" spans="3:4" ht="13.5" x14ac:dyDescent="0.25">
      <c r="C4428" s="19" t="s">
        <v>4821</v>
      </c>
      <c r="D4428" s="18">
        <v>86905</v>
      </c>
    </row>
    <row r="4429" spans="3:4" ht="13.5" x14ac:dyDescent="0.25">
      <c r="C4429" s="19" t="s">
        <v>4822</v>
      </c>
      <c r="D4429" s="18">
        <v>86906</v>
      </c>
    </row>
    <row r="4430" spans="3:4" ht="13.5" x14ac:dyDescent="0.25">
      <c r="C4430" s="19" t="s">
        <v>4823</v>
      </c>
      <c r="D4430" s="18">
        <v>86908</v>
      </c>
    </row>
    <row r="4431" spans="3:4" ht="13.5" x14ac:dyDescent="0.25">
      <c r="C4431" s="19" t="s">
        <v>4824</v>
      </c>
      <c r="D4431" s="18">
        <v>86909</v>
      </c>
    </row>
    <row r="4432" spans="3:4" ht="13.5" x14ac:dyDescent="0.25">
      <c r="C4432" s="19" t="s">
        <v>4825</v>
      </c>
      <c r="D4432" s="18">
        <v>86910</v>
      </c>
    </row>
    <row r="4433" spans="3:4" ht="13.5" x14ac:dyDescent="0.25">
      <c r="C4433" s="19" t="s">
        <v>4826</v>
      </c>
      <c r="D4433" s="18">
        <v>86911</v>
      </c>
    </row>
    <row r="4434" spans="3:4" ht="13.5" x14ac:dyDescent="0.25">
      <c r="C4434" s="19" t="s">
        <v>4827</v>
      </c>
      <c r="D4434" s="18">
        <v>86912</v>
      </c>
    </row>
    <row r="4435" spans="3:4" ht="13.5" x14ac:dyDescent="0.25">
      <c r="C4435" s="19" t="s">
        <v>4828</v>
      </c>
      <c r="D4435" s="18">
        <v>86913</v>
      </c>
    </row>
    <row r="4436" spans="3:4" ht="13.5" x14ac:dyDescent="0.25">
      <c r="C4436" s="19" t="s">
        <v>4829</v>
      </c>
      <c r="D4436" s="18">
        <v>86914</v>
      </c>
    </row>
    <row r="4437" spans="3:4" ht="13.5" x14ac:dyDescent="0.25">
      <c r="C4437" s="19" t="s">
        <v>4830</v>
      </c>
      <c r="D4437" s="18">
        <v>86915</v>
      </c>
    </row>
    <row r="4438" spans="3:4" ht="13.5" x14ac:dyDescent="0.25">
      <c r="C4438" s="19" t="s">
        <v>4831</v>
      </c>
      <c r="D4438" s="18">
        <v>86916</v>
      </c>
    </row>
    <row r="4439" spans="3:4" ht="13.5" x14ac:dyDescent="0.25">
      <c r="C4439" s="19" t="s">
        <v>4832</v>
      </c>
      <c r="D4439" s="18">
        <v>86919</v>
      </c>
    </row>
    <row r="4440" spans="3:4" ht="13.5" x14ac:dyDescent="0.25">
      <c r="C4440" s="19" t="s">
        <v>4833</v>
      </c>
      <c r="D4440" s="18">
        <v>86920</v>
      </c>
    </row>
    <row r="4441" spans="3:4" ht="13.5" x14ac:dyDescent="0.25">
      <c r="C4441" s="19" t="s">
        <v>4834</v>
      </c>
      <c r="D4441" s="18">
        <v>86921</v>
      </c>
    </row>
    <row r="4442" spans="3:4" ht="13.5" x14ac:dyDescent="0.25">
      <c r="C4442" s="19" t="s">
        <v>4835</v>
      </c>
      <c r="D4442" s="18">
        <v>86922</v>
      </c>
    </row>
    <row r="4443" spans="3:4" ht="13.5" x14ac:dyDescent="0.25">
      <c r="C4443" s="19" t="s">
        <v>4836</v>
      </c>
      <c r="D4443" s="18">
        <v>86923</v>
      </c>
    </row>
    <row r="4444" spans="3:4" ht="13.5" x14ac:dyDescent="0.25">
      <c r="C4444" s="19" t="s">
        <v>4837</v>
      </c>
      <c r="D4444" s="18">
        <v>86924</v>
      </c>
    </row>
    <row r="4445" spans="3:4" ht="13.5" x14ac:dyDescent="0.25">
      <c r="C4445" s="19" t="s">
        <v>4838</v>
      </c>
      <c r="D4445" s="18">
        <v>86925</v>
      </c>
    </row>
    <row r="4446" spans="3:4" ht="13.5" x14ac:dyDescent="0.25">
      <c r="C4446" s="19" t="s">
        <v>4839</v>
      </c>
      <c r="D4446" s="18">
        <v>86926</v>
      </c>
    </row>
    <row r="4447" spans="3:4" ht="13.5" x14ac:dyDescent="0.25">
      <c r="C4447" s="19" t="s">
        <v>4840</v>
      </c>
      <c r="D4447" s="18">
        <v>86927</v>
      </c>
    </row>
    <row r="4448" spans="3:4" ht="13.5" x14ac:dyDescent="0.25">
      <c r="C4448" s="19" t="s">
        <v>4841</v>
      </c>
      <c r="D4448" s="18">
        <v>86928</v>
      </c>
    </row>
    <row r="4449" spans="3:4" ht="13.5" x14ac:dyDescent="0.25">
      <c r="C4449" s="19" t="s">
        <v>4842</v>
      </c>
      <c r="D4449" s="18">
        <v>86929</v>
      </c>
    </row>
    <row r="4450" spans="3:4" ht="13.5" x14ac:dyDescent="0.25">
      <c r="C4450" s="19" t="s">
        <v>4843</v>
      </c>
      <c r="D4450" s="18">
        <v>86930</v>
      </c>
    </row>
    <row r="4451" spans="3:4" ht="13.5" x14ac:dyDescent="0.25">
      <c r="C4451" s="19" t="s">
        <v>4844</v>
      </c>
      <c r="D4451" s="18">
        <v>86931</v>
      </c>
    </row>
    <row r="4452" spans="3:4" ht="13.5" x14ac:dyDescent="0.25">
      <c r="C4452" s="19" t="s">
        <v>4845</v>
      </c>
      <c r="D4452" s="18">
        <v>86932</v>
      </c>
    </row>
    <row r="4453" spans="3:4" ht="13.5" x14ac:dyDescent="0.25">
      <c r="C4453" s="19" t="s">
        <v>4846</v>
      </c>
      <c r="D4453" s="18">
        <v>86933</v>
      </c>
    </row>
    <row r="4454" spans="3:4" ht="13.5" x14ac:dyDescent="0.25">
      <c r="C4454" s="19" t="s">
        <v>4847</v>
      </c>
      <c r="D4454" s="18">
        <v>86934</v>
      </c>
    </row>
    <row r="4455" spans="3:4" ht="13.5" x14ac:dyDescent="0.25">
      <c r="C4455" s="19" t="s">
        <v>4848</v>
      </c>
      <c r="D4455" s="18">
        <v>86935</v>
      </c>
    </row>
    <row r="4456" spans="3:4" ht="13.5" x14ac:dyDescent="0.25">
      <c r="C4456" s="19" t="s">
        <v>4849</v>
      </c>
      <c r="D4456" s="18">
        <v>86936</v>
      </c>
    </row>
    <row r="4457" spans="3:4" ht="13.5" x14ac:dyDescent="0.25">
      <c r="C4457" s="19" t="s">
        <v>4850</v>
      </c>
      <c r="D4457" s="18">
        <v>86937</v>
      </c>
    </row>
    <row r="4458" spans="3:4" ht="13.5" x14ac:dyDescent="0.25">
      <c r="C4458" s="19" t="s">
        <v>4851</v>
      </c>
      <c r="D4458" s="18">
        <v>86938</v>
      </c>
    </row>
    <row r="4459" spans="3:4" ht="13.5" x14ac:dyDescent="0.25">
      <c r="C4459" s="19" t="s">
        <v>4852</v>
      </c>
      <c r="D4459" s="18">
        <v>86939</v>
      </c>
    </row>
    <row r="4460" spans="3:4" ht="13.5" x14ac:dyDescent="0.25">
      <c r="C4460" s="19" t="s">
        <v>4853</v>
      </c>
      <c r="D4460" s="18">
        <v>86940</v>
      </c>
    </row>
    <row r="4461" spans="3:4" ht="13.5" x14ac:dyDescent="0.25">
      <c r="C4461" s="19" t="s">
        <v>4854</v>
      </c>
      <c r="D4461" s="18">
        <v>86941</v>
      </c>
    </row>
    <row r="4462" spans="3:4" ht="13.5" x14ac:dyDescent="0.25">
      <c r="C4462" s="19" t="s">
        <v>4855</v>
      </c>
      <c r="D4462" s="18">
        <v>86942</v>
      </c>
    </row>
    <row r="4463" spans="3:4" ht="13.5" x14ac:dyDescent="0.25">
      <c r="C4463" s="19" t="s">
        <v>4856</v>
      </c>
      <c r="D4463" s="18">
        <v>86943</v>
      </c>
    </row>
    <row r="4464" spans="3:4" ht="13.5" x14ac:dyDescent="0.25">
      <c r="C4464" s="19" t="s">
        <v>4857</v>
      </c>
      <c r="D4464" s="18">
        <v>86947</v>
      </c>
    </row>
    <row r="4465" spans="3:4" ht="13.5" x14ac:dyDescent="0.25">
      <c r="C4465" s="19" t="s">
        <v>4858</v>
      </c>
      <c r="D4465" s="18">
        <v>88571</v>
      </c>
    </row>
    <row r="4466" spans="3:4" ht="13.5" x14ac:dyDescent="0.25">
      <c r="C4466" s="19" t="s">
        <v>4859</v>
      </c>
      <c r="D4466" s="18">
        <v>93396</v>
      </c>
    </row>
    <row r="4467" spans="3:4" ht="13.5" x14ac:dyDescent="0.25">
      <c r="C4467" s="19" t="s">
        <v>4860</v>
      </c>
      <c r="D4467" s="18">
        <v>93441</v>
      </c>
    </row>
    <row r="4468" spans="3:4" ht="13.5" x14ac:dyDescent="0.25">
      <c r="C4468" s="19" t="s">
        <v>4861</v>
      </c>
      <c r="D4468" s="18">
        <v>93442</v>
      </c>
    </row>
    <row r="4469" spans="3:4" ht="13.5" x14ac:dyDescent="0.25">
      <c r="C4469" s="19" t="s">
        <v>4862</v>
      </c>
      <c r="D4469" s="18">
        <v>95469</v>
      </c>
    </row>
    <row r="4470" spans="3:4" ht="13.5" x14ac:dyDescent="0.25">
      <c r="C4470" s="19" t="s">
        <v>4863</v>
      </c>
      <c r="D4470" s="18">
        <v>95470</v>
      </c>
    </row>
    <row r="4471" spans="3:4" ht="13.5" x14ac:dyDescent="0.25">
      <c r="C4471" s="19" t="s">
        <v>4864</v>
      </c>
      <c r="D4471" s="18">
        <v>95471</v>
      </c>
    </row>
    <row r="4472" spans="3:4" ht="13.5" x14ac:dyDescent="0.25">
      <c r="C4472" s="19" t="s">
        <v>4865</v>
      </c>
      <c r="D4472" s="18">
        <v>95472</v>
      </c>
    </row>
    <row r="4473" spans="3:4" ht="13.5" x14ac:dyDescent="0.25">
      <c r="C4473" s="19" t="s">
        <v>4866</v>
      </c>
      <c r="D4473" s="18">
        <v>95542</v>
      </c>
    </row>
    <row r="4474" spans="3:4" ht="13.5" x14ac:dyDescent="0.25">
      <c r="C4474" s="19" t="s">
        <v>4867</v>
      </c>
      <c r="D4474" s="18">
        <v>95543</v>
      </c>
    </row>
    <row r="4475" spans="3:4" ht="13.5" x14ac:dyDescent="0.25">
      <c r="C4475" s="19" t="s">
        <v>4868</v>
      </c>
      <c r="D4475" s="18">
        <v>95544</v>
      </c>
    </row>
    <row r="4476" spans="3:4" ht="13.5" x14ac:dyDescent="0.25">
      <c r="C4476" s="19" t="s">
        <v>4869</v>
      </c>
      <c r="D4476" s="18">
        <v>95545</v>
      </c>
    </row>
    <row r="4477" spans="3:4" ht="13.5" x14ac:dyDescent="0.25">
      <c r="C4477" s="19" t="s">
        <v>4870</v>
      </c>
      <c r="D4477" s="18">
        <v>95546</v>
      </c>
    </row>
    <row r="4478" spans="3:4" ht="13.5" x14ac:dyDescent="0.25">
      <c r="C4478" s="19" t="s">
        <v>4871</v>
      </c>
      <c r="D4478" s="18">
        <v>95547</v>
      </c>
    </row>
    <row r="4479" spans="3:4" ht="13.5" x14ac:dyDescent="0.25">
      <c r="C4479" s="19" t="s">
        <v>4872</v>
      </c>
      <c r="D4479" s="18">
        <v>6087</v>
      </c>
    </row>
    <row r="4480" spans="3:4" ht="13.5" x14ac:dyDescent="0.25">
      <c r="C4480" s="19" t="s">
        <v>4873</v>
      </c>
      <c r="D4480" s="18">
        <v>98052</v>
      </c>
    </row>
    <row r="4481" spans="3:4" ht="13.5" x14ac:dyDescent="0.25">
      <c r="C4481" s="19" t="s">
        <v>4874</v>
      </c>
      <c r="D4481" s="18">
        <v>98053</v>
      </c>
    </row>
    <row r="4482" spans="3:4" ht="13.5" x14ac:dyDescent="0.25">
      <c r="C4482" s="19" t="s">
        <v>4875</v>
      </c>
      <c r="D4482" s="18">
        <v>98054</v>
      </c>
    </row>
    <row r="4483" spans="3:4" ht="13.5" x14ac:dyDescent="0.25">
      <c r="C4483" s="19" t="s">
        <v>4876</v>
      </c>
      <c r="D4483" s="18">
        <v>98055</v>
      </c>
    </row>
    <row r="4484" spans="3:4" ht="13.5" x14ac:dyDescent="0.25">
      <c r="C4484" s="19" t="s">
        <v>4877</v>
      </c>
      <c r="D4484" s="18">
        <v>98056</v>
      </c>
    </row>
    <row r="4485" spans="3:4" ht="13.5" x14ac:dyDescent="0.25">
      <c r="C4485" s="19" t="s">
        <v>4878</v>
      </c>
      <c r="D4485" s="18">
        <v>98057</v>
      </c>
    </row>
    <row r="4486" spans="3:4" ht="13.5" x14ac:dyDescent="0.25">
      <c r="C4486" s="19" t="s">
        <v>4879</v>
      </c>
      <c r="D4486" s="18">
        <v>98066</v>
      </c>
    </row>
    <row r="4487" spans="3:4" ht="13.5" x14ac:dyDescent="0.25">
      <c r="C4487" s="19" t="s">
        <v>4880</v>
      </c>
      <c r="D4487" s="18">
        <v>98067</v>
      </c>
    </row>
    <row r="4488" spans="3:4" ht="13.5" x14ac:dyDescent="0.25">
      <c r="C4488" s="19" t="s">
        <v>4881</v>
      </c>
      <c r="D4488" s="18">
        <v>98068</v>
      </c>
    </row>
    <row r="4489" spans="3:4" ht="13.5" x14ac:dyDescent="0.25">
      <c r="C4489" s="19" t="s">
        <v>4882</v>
      </c>
      <c r="D4489" s="18">
        <v>98069</v>
      </c>
    </row>
    <row r="4490" spans="3:4" ht="13.5" x14ac:dyDescent="0.25">
      <c r="C4490" s="19" t="s">
        <v>4883</v>
      </c>
      <c r="D4490" s="18">
        <v>98070</v>
      </c>
    </row>
    <row r="4491" spans="3:4" ht="13.5" x14ac:dyDescent="0.25">
      <c r="C4491" s="19" t="s">
        <v>4884</v>
      </c>
      <c r="D4491" s="18">
        <v>98071</v>
      </c>
    </row>
    <row r="4492" spans="3:4" ht="13.5" x14ac:dyDescent="0.25">
      <c r="C4492" s="19" t="s">
        <v>4885</v>
      </c>
      <c r="D4492" s="18">
        <v>98072</v>
      </c>
    </row>
    <row r="4493" spans="3:4" ht="13.5" x14ac:dyDescent="0.25">
      <c r="C4493" s="19" t="s">
        <v>4886</v>
      </c>
      <c r="D4493" s="18">
        <v>98073</v>
      </c>
    </row>
    <row r="4494" spans="3:4" ht="13.5" x14ac:dyDescent="0.25">
      <c r="C4494" s="19" t="s">
        <v>4887</v>
      </c>
      <c r="D4494" s="18">
        <v>98074</v>
      </c>
    </row>
    <row r="4495" spans="3:4" ht="13.5" x14ac:dyDescent="0.25">
      <c r="C4495" s="19" t="s">
        <v>4888</v>
      </c>
      <c r="D4495" s="18">
        <v>98075</v>
      </c>
    </row>
    <row r="4496" spans="3:4" ht="13.5" x14ac:dyDescent="0.25">
      <c r="C4496" s="19" t="s">
        <v>4889</v>
      </c>
      <c r="D4496" s="18">
        <v>98076</v>
      </c>
    </row>
    <row r="4497" spans="3:4" ht="13.5" x14ac:dyDescent="0.25">
      <c r="C4497" s="19" t="s">
        <v>4890</v>
      </c>
      <c r="D4497" s="18">
        <v>98077</v>
      </c>
    </row>
    <row r="4498" spans="3:4" ht="13.5" x14ac:dyDescent="0.25">
      <c r="C4498" s="19" t="s">
        <v>4891</v>
      </c>
      <c r="D4498" s="18">
        <v>98078</v>
      </c>
    </row>
    <row r="4499" spans="3:4" ht="13.5" x14ac:dyDescent="0.25">
      <c r="C4499" s="19" t="s">
        <v>4892</v>
      </c>
      <c r="D4499" s="18">
        <v>98079</v>
      </c>
    </row>
    <row r="4500" spans="3:4" ht="13.5" x14ac:dyDescent="0.25">
      <c r="C4500" s="19" t="s">
        <v>4893</v>
      </c>
      <c r="D4500" s="18">
        <v>98080</v>
      </c>
    </row>
    <row r="4501" spans="3:4" ht="13.5" x14ac:dyDescent="0.25">
      <c r="C4501" s="19" t="s">
        <v>4894</v>
      </c>
      <c r="D4501" s="18">
        <v>98081</v>
      </c>
    </row>
    <row r="4502" spans="3:4" ht="13.5" x14ac:dyDescent="0.25">
      <c r="C4502" s="19" t="s">
        <v>4895</v>
      </c>
      <c r="D4502" s="18">
        <v>98082</v>
      </c>
    </row>
    <row r="4503" spans="3:4" ht="13.5" x14ac:dyDescent="0.25">
      <c r="C4503" s="19" t="s">
        <v>4896</v>
      </c>
      <c r="D4503" s="18">
        <v>98083</v>
      </c>
    </row>
    <row r="4504" spans="3:4" ht="13.5" x14ac:dyDescent="0.25">
      <c r="C4504" s="19" t="s">
        <v>4897</v>
      </c>
      <c r="D4504" s="18">
        <v>98084</v>
      </c>
    </row>
    <row r="4505" spans="3:4" ht="13.5" x14ac:dyDescent="0.25">
      <c r="C4505" s="19" t="s">
        <v>4898</v>
      </c>
      <c r="D4505" s="18">
        <v>98085</v>
      </c>
    </row>
    <row r="4506" spans="3:4" ht="13.5" x14ac:dyDescent="0.25">
      <c r="C4506" s="19" t="s">
        <v>4899</v>
      </c>
      <c r="D4506" s="18">
        <v>98086</v>
      </c>
    </row>
    <row r="4507" spans="3:4" ht="13.5" x14ac:dyDescent="0.25">
      <c r="C4507" s="19" t="s">
        <v>4900</v>
      </c>
      <c r="D4507" s="18">
        <v>98087</v>
      </c>
    </row>
    <row r="4508" spans="3:4" ht="13.5" x14ac:dyDescent="0.25">
      <c r="C4508" s="19" t="s">
        <v>4901</v>
      </c>
      <c r="D4508" s="18">
        <v>98088</v>
      </c>
    </row>
    <row r="4509" spans="3:4" ht="13.5" x14ac:dyDescent="0.25">
      <c r="C4509" s="19" t="s">
        <v>4902</v>
      </c>
      <c r="D4509" s="18">
        <v>98089</v>
      </c>
    </row>
    <row r="4510" spans="3:4" ht="13.5" x14ac:dyDescent="0.25">
      <c r="C4510" s="19" t="s">
        <v>4903</v>
      </c>
      <c r="D4510" s="18">
        <v>98090</v>
      </c>
    </row>
    <row r="4511" spans="3:4" ht="13.5" x14ac:dyDescent="0.25">
      <c r="C4511" s="19" t="s">
        <v>4904</v>
      </c>
      <c r="D4511" s="18">
        <v>98091</v>
      </c>
    </row>
    <row r="4512" spans="3:4" ht="13.5" x14ac:dyDescent="0.25">
      <c r="C4512" s="19" t="s">
        <v>4905</v>
      </c>
      <c r="D4512" s="18">
        <v>98092</v>
      </c>
    </row>
    <row r="4513" spans="3:4" ht="13.5" x14ac:dyDescent="0.25">
      <c r="C4513" s="19" t="s">
        <v>4906</v>
      </c>
      <c r="D4513" s="18">
        <v>98093</v>
      </c>
    </row>
    <row r="4514" spans="3:4" ht="13.5" x14ac:dyDescent="0.25">
      <c r="C4514" s="19" t="s">
        <v>4907</v>
      </c>
      <c r="D4514" s="18">
        <v>98094</v>
      </c>
    </row>
    <row r="4515" spans="3:4" ht="13.5" x14ac:dyDescent="0.25">
      <c r="C4515" s="19" t="s">
        <v>4908</v>
      </c>
      <c r="D4515" s="18">
        <v>98099</v>
      </c>
    </row>
    <row r="4516" spans="3:4" ht="13.5" x14ac:dyDescent="0.25">
      <c r="C4516" s="19" t="s">
        <v>4909</v>
      </c>
      <c r="D4516" s="18">
        <v>98100</v>
      </c>
    </row>
    <row r="4517" spans="3:4" ht="13.5" x14ac:dyDescent="0.25">
      <c r="C4517" s="19" t="s">
        <v>4910</v>
      </c>
      <c r="D4517" s="18">
        <v>98101</v>
      </c>
    </row>
    <row r="4518" spans="3:4" ht="13.5" x14ac:dyDescent="0.25">
      <c r="C4518" s="19" t="s">
        <v>4911</v>
      </c>
      <c r="D4518" s="18">
        <v>98109</v>
      </c>
    </row>
    <row r="4519" spans="3:4" ht="13.5" x14ac:dyDescent="0.25">
      <c r="C4519" s="19" t="s">
        <v>4912</v>
      </c>
      <c r="D4519" s="18">
        <v>98110</v>
      </c>
    </row>
    <row r="4520" spans="3:4" ht="13.5" x14ac:dyDescent="0.25">
      <c r="C4520" s="19" t="s">
        <v>4913</v>
      </c>
      <c r="D4520" s="18">
        <v>98111</v>
      </c>
    </row>
    <row r="4521" spans="3:4" ht="13.5" x14ac:dyDescent="0.25">
      <c r="C4521" s="19" t="s">
        <v>4914</v>
      </c>
      <c r="D4521" s="18">
        <v>98114</v>
      </c>
    </row>
    <row r="4522" spans="3:4" ht="13.5" x14ac:dyDescent="0.25">
      <c r="C4522" s="19" t="s">
        <v>4915</v>
      </c>
      <c r="D4522" s="18">
        <v>98115</v>
      </c>
    </row>
    <row r="4523" spans="3:4" ht="13.5" x14ac:dyDescent="0.25">
      <c r="C4523" s="19" t="s">
        <v>4916</v>
      </c>
      <c r="D4523" s="18">
        <v>89957</v>
      </c>
    </row>
    <row r="4524" spans="3:4" ht="13.5" x14ac:dyDescent="0.25">
      <c r="C4524" s="19" t="s">
        <v>4917</v>
      </c>
      <c r="D4524" s="18">
        <v>89959</v>
      </c>
    </row>
    <row r="4525" spans="3:4" ht="13.5" x14ac:dyDescent="0.25">
      <c r="C4525" s="19" t="s">
        <v>4918</v>
      </c>
      <c r="D4525" s="18" t="s">
        <v>4919</v>
      </c>
    </row>
    <row r="4526" spans="3:4" ht="13.5" x14ac:dyDescent="0.25">
      <c r="C4526" s="19" t="s">
        <v>4920</v>
      </c>
      <c r="D4526" s="18" t="s">
        <v>4921</v>
      </c>
    </row>
    <row r="4527" spans="3:4" ht="13.5" x14ac:dyDescent="0.25">
      <c r="C4527" s="19" t="s">
        <v>4922</v>
      </c>
      <c r="D4527" s="18">
        <v>89349</v>
      </c>
    </row>
    <row r="4528" spans="3:4" ht="13.5" x14ac:dyDescent="0.25">
      <c r="C4528" s="19" t="s">
        <v>4923</v>
      </c>
      <c r="D4528" s="18">
        <v>89351</v>
      </c>
    </row>
    <row r="4529" spans="3:4" ht="13.5" x14ac:dyDescent="0.25">
      <c r="C4529" s="19" t="s">
        <v>4924</v>
      </c>
      <c r="D4529" s="18">
        <v>89352</v>
      </c>
    </row>
    <row r="4530" spans="3:4" ht="13.5" x14ac:dyDescent="0.25">
      <c r="C4530" s="19" t="s">
        <v>4925</v>
      </c>
      <c r="D4530" s="18">
        <v>89353</v>
      </c>
    </row>
    <row r="4531" spans="3:4" ht="13.5" x14ac:dyDescent="0.25">
      <c r="C4531" s="19" t="s">
        <v>4926</v>
      </c>
      <c r="D4531" s="18">
        <v>89354</v>
      </c>
    </row>
    <row r="4532" spans="3:4" ht="13.5" x14ac:dyDescent="0.25">
      <c r="C4532" s="19" t="s">
        <v>4927</v>
      </c>
      <c r="D4532" s="18">
        <v>89969</v>
      </c>
    </row>
    <row r="4533" spans="3:4" ht="13.5" x14ac:dyDescent="0.25">
      <c r="C4533" s="19" t="s">
        <v>4928</v>
      </c>
      <c r="D4533" s="18">
        <v>89970</v>
      </c>
    </row>
    <row r="4534" spans="3:4" ht="13.5" x14ac:dyDescent="0.25">
      <c r="C4534" s="19" t="s">
        <v>4929</v>
      </c>
      <c r="D4534" s="18">
        <v>89971</v>
      </c>
    </row>
    <row r="4535" spans="3:4" ht="13.5" x14ac:dyDescent="0.25">
      <c r="C4535" s="19" t="s">
        <v>4930</v>
      </c>
      <c r="D4535" s="18">
        <v>89972</v>
      </c>
    </row>
    <row r="4536" spans="3:4" ht="13.5" x14ac:dyDescent="0.25">
      <c r="C4536" s="19" t="s">
        <v>4931</v>
      </c>
      <c r="D4536" s="18">
        <v>89973</v>
      </c>
    </row>
    <row r="4537" spans="3:4" ht="13.5" x14ac:dyDescent="0.25">
      <c r="C4537" s="19" t="s">
        <v>4932</v>
      </c>
      <c r="D4537" s="18">
        <v>89974</v>
      </c>
    </row>
    <row r="4538" spans="3:4" ht="13.5" x14ac:dyDescent="0.25">
      <c r="C4538" s="19" t="s">
        <v>4933</v>
      </c>
      <c r="D4538" s="18">
        <v>89984</v>
      </c>
    </row>
    <row r="4539" spans="3:4" ht="13.5" x14ac:dyDescent="0.25">
      <c r="C4539" s="19" t="s">
        <v>4934</v>
      </c>
      <c r="D4539" s="18">
        <v>89985</v>
      </c>
    </row>
    <row r="4540" spans="3:4" ht="13.5" x14ac:dyDescent="0.25">
      <c r="C4540" s="19" t="s">
        <v>4935</v>
      </c>
      <c r="D4540" s="18">
        <v>89986</v>
      </c>
    </row>
    <row r="4541" spans="3:4" ht="13.5" x14ac:dyDescent="0.25">
      <c r="C4541" s="19" t="s">
        <v>4936</v>
      </c>
      <c r="D4541" s="18">
        <v>89987</v>
      </c>
    </row>
    <row r="4542" spans="3:4" ht="13.5" x14ac:dyDescent="0.25">
      <c r="C4542" s="19" t="s">
        <v>4937</v>
      </c>
      <c r="D4542" s="18">
        <v>90371</v>
      </c>
    </row>
    <row r="4543" spans="3:4" ht="13.5" x14ac:dyDescent="0.25">
      <c r="C4543" s="19" t="s">
        <v>4938</v>
      </c>
      <c r="D4543" s="18">
        <v>94489</v>
      </c>
    </row>
    <row r="4544" spans="3:4" ht="13.5" x14ac:dyDescent="0.25">
      <c r="C4544" s="19" t="s">
        <v>4939</v>
      </c>
      <c r="D4544" s="18">
        <v>94490</v>
      </c>
    </row>
    <row r="4545" spans="3:4" ht="13.5" x14ac:dyDescent="0.25">
      <c r="C4545" s="19" t="s">
        <v>4940</v>
      </c>
      <c r="D4545" s="18">
        <v>94491</v>
      </c>
    </row>
    <row r="4546" spans="3:4" ht="13.5" x14ac:dyDescent="0.25">
      <c r="C4546" s="19" t="s">
        <v>4941</v>
      </c>
      <c r="D4546" s="18">
        <v>94492</v>
      </c>
    </row>
    <row r="4547" spans="3:4" ht="13.5" x14ac:dyDescent="0.25">
      <c r="C4547" s="19" t="s">
        <v>4942</v>
      </c>
      <c r="D4547" s="18">
        <v>94493</v>
      </c>
    </row>
    <row r="4548" spans="3:4" ht="13.5" x14ac:dyDescent="0.25">
      <c r="C4548" s="19" t="s">
        <v>4943</v>
      </c>
      <c r="D4548" s="18">
        <v>94494</v>
      </c>
    </row>
    <row r="4549" spans="3:4" ht="13.5" x14ac:dyDescent="0.25">
      <c r="C4549" s="19" t="s">
        <v>4944</v>
      </c>
      <c r="D4549" s="18">
        <v>94495</v>
      </c>
    </row>
    <row r="4550" spans="3:4" ht="13.5" x14ac:dyDescent="0.25">
      <c r="C4550" s="19" t="s">
        <v>4945</v>
      </c>
      <c r="D4550" s="18">
        <v>94496</v>
      </c>
    </row>
    <row r="4551" spans="3:4" ht="13.5" x14ac:dyDescent="0.25">
      <c r="C4551" s="19" t="s">
        <v>4946</v>
      </c>
      <c r="D4551" s="18">
        <v>94497</v>
      </c>
    </row>
    <row r="4552" spans="3:4" ht="13.5" x14ac:dyDescent="0.25">
      <c r="C4552" s="19" t="s">
        <v>4947</v>
      </c>
      <c r="D4552" s="18">
        <v>94498</v>
      </c>
    </row>
    <row r="4553" spans="3:4" ht="13.5" x14ac:dyDescent="0.25">
      <c r="C4553" s="19" t="s">
        <v>4948</v>
      </c>
      <c r="D4553" s="18">
        <v>94499</v>
      </c>
    </row>
    <row r="4554" spans="3:4" ht="13.5" x14ac:dyDescent="0.25">
      <c r="C4554" s="19" t="s">
        <v>4949</v>
      </c>
      <c r="D4554" s="18">
        <v>94500</v>
      </c>
    </row>
    <row r="4555" spans="3:4" ht="13.5" x14ac:dyDescent="0.25">
      <c r="C4555" s="19" t="s">
        <v>4950</v>
      </c>
      <c r="D4555" s="18">
        <v>94501</v>
      </c>
    </row>
    <row r="4556" spans="3:4" ht="13.5" x14ac:dyDescent="0.25">
      <c r="C4556" s="19" t="s">
        <v>4951</v>
      </c>
      <c r="D4556" s="18">
        <v>94792</v>
      </c>
    </row>
    <row r="4557" spans="3:4" ht="13.5" x14ac:dyDescent="0.25">
      <c r="C4557" s="19" t="s">
        <v>4952</v>
      </c>
      <c r="D4557" s="18">
        <v>94793</v>
      </c>
    </row>
    <row r="4558" spans="3:4" ht="13.5" x14ac:dyDescent="0.25">
      <c r="C4558" s="19" t="s">
        <v>4953</v>
      </c>
      <c r="D4558" s="18">
        <v>94794</v>
      </c>
    </row>
    <row r="4559" spans="3:4" ht="13.5" x14ac:dyDescent="0.25">
      <c r="C4559" s="19" t="s">
        <v>4954</v>
      </c>
      <c r="D4559" s="18">
        <v>94795</v>
      </c>
    </row>
    <row r="4560" spans="3:4" ht="13.5" x14ac:dyDescent="0.25">
      <c r="C4560" s="19" t="s">
        <v>4955</v>
      </c>
      <c r="D4560" s="18">
        <v>94796</v>
      </c>
    </row>
    <row r="4561" spans="3:4" ht="13.5" x14ac:dyDescent="0.25">
      <c r="C4561" s="19" t="s">
        <v>4956</v>
      </c>
      <c r="D4561" s="18">
        <v>94797</v>
      </c>
    </row>
    <row r="4562" spans="3:4" ht="13.5" x14ac:dyDescent="0.25">
      <c r="C4562" s="19" t="s">
        <v>4957</v>
      </c>
      <c r="D4562" s="18">
        <v>94798</v>
      </c>
    </row>
    <row r="4563" spans="3:4" ht="13.5" x14ac:dyDescent="0.25">
      <c r="C4563" s="19" t="s">
        <v>4958</v>
      </c>
      <c r="D4563" s="18">
        <v>94799</v>
      </c>
    </row>
    <row r="4564" spans="3:4" ht="13.5" x14ac:dyDescent="0.25">
      <c r="C4564" s="19" t="s">
        <v>4959</v>
      </c>
      <c r="D4564" s="18">
        <v>94800</v>
      </c>
    </row>
    <row r="4565" spans="3:4" ht="13.5" x14ac:dyDescent="0.25">
      <c r="C4565" s="19" t="s">
        <v>4960</v>
      </c>
      <c r="D4565" s="18">
        <v>95248</v>
      </c>
    </row>
    <row r="4566" spans="3:4" ht="13.5" x14ac:dyDescent="0.25">
      <c r="C4566" s="19" t="s">
        <v>4961</v>
      </c>
      <c r="D4566" s="18">
        <v>95249</v>
      </c>
    </row>
    <row r="4567" spans="3:4" ht="13.5" x14ac:dyDescent="0.25">
      <c r="C4567" s="19" t="s">
        <v>4962</v>
      </c>
      <c r="D4567" s="18">
        <v>95250</v>
      </c>
    </row>
    <row r="4568" spans="3:4" ht="13.5" x14ac:dyDescent="0.25">
      <c r="C4568" s="19" t="s">
        <v>4963</v>
      </c>
      <c r="D4568" s="18">
        <v>95251</v>
      </c>
    </row>
    <row r="4569" spans="3:4" ht="13.5" x14ac:dyDescent="0.25">
      <c r="C4569" s="19" t="s">
        <v>4964</v>
      </c>
      <c r="D4569" s="18">
        <v>95252</v>
      </c>
    </row>
    <row r="4570" spans="3:4" ht="13.5" x14ac:dyDescent="0.25">
      <c r="C4570" s="19" t="s">
        <v>4965</v>
      </c>
      <c r="D4570" s="18">
        <v>95253</v>
      </c>
    </row>
    <row r="4571" spans="3:4" ht="13.5" x14ac:dyDescent="0.25">
      <c r="C4571" s="19" t="s">
        <v>4966</v>
      </c>
      <c r="D4571" s="18">
        <v>99619</v>
      </c>
    </row>
    <row r="4572" spans="3:4" ht="13.5" x14ac:dyDescent="0.25">
      <c r="C4572" s="19" t="s">
        <v>4967</v>
      </c>
      <c r="D4572" s="18">
        <v>99620</v>
      </c>
    </row>
    <row r="4573" spans="3:4" ht="13.5" x14ac:dyDescent="0.25">
      <c r="C4573" s="19" t="s">
        <v>4968</v>
      </c>
      <c r="D4573" s="18">
        <v>99621</v>
      </c>
    </row>
    <row r="4574" spans="3:4" ht="13.5" x14ac:dyDescent="0.25">
      <c r="C4574" s="19" t="s">
        <v>4969</v>
      </c>
      <c r="D4574" s="18">
        <v>99622</v>
      </c>
    </row>
    <row r="4575" spans="3:4" ht="13.5" x14ac:dyDescent="0.25">
      <c r="C4575" s="19" t="s">
        <v>4970</v>
      </c>
      <c r="D4575" s="18">
        <v>99623</v>
      </c>
    </row>
    <row r="4576" spans="3:4" ht="13.5" x14ac:dyDescent="0.25">
      <c r="C4576" s="19" t="s">
        <v>4971</v>
      </c>
      <c r="D4576" s="18">
        <v>99624</v>
      </c>
    </row>
    <row r="4577" spans="3:4" ht="13.5" x14ac:dyDescent="0.25">
      <c r="C4577" s="19" t="s">
        <v>4972</v>
      </c>
      <c r="D4577" s="18">
        <v>99625</v>
      </c>
    </row>
    <row r="4578" spans="3:4" ht="13.5" x14ac:dyDescent="0.25">
      <c r="C4578" s="19" t="s">
        <v>4973</v>
      </c>
      <c r="D4578" s="18">
        <v>99626</v>
      </c>
    </row>
    <row r="4579" spans="3:4" ht="13.5" x14ac:dyDescent="0.25">
      <c r="C4579" s="19" t="s">
        <v>4974</v>
      </c>
      <c r="D4579" s="18">
        <v>99627</v>
      </c>
    </row>
    <row r="4580" spans="3:4" ht="13.5" x14ac:dyDescent="0.25">
      <c r="C4580" s="19" t="s">
        <v>4975</v>
      </c>
      <c r="D4580" s="18">
        <v>99628</v>
      </c>
    </row>
    <row r="4581" spans="3:4" ht="13.5" x14ac:dyDescent="0.25">
      <c r="C4581" s="19" t="s">
        <v>4976</v>
      </c>
      <c r="D4581" s="18">
        <v>99629</v>
      </c>
    </row>
    <row r="4582" spans="3:4" ht="13.5" x14ac:dyDescent="0.25">
      <c r="C4582" s="19" t="s">
        <v>4977</v>
      </c>
      <c r="D4582" s="18">
        <v>99630</v>
      </c>
    </row>
    <row r="4583" spans="3:4" ht="13.5" x14ac:dyDescent="0.25">
      <c r="C4583" s="19" t="s">
        <v>4978</v>
      </c>
      <c r="D4583" s="18">
        <v>99631</v>
      </c>
    </row>
    <row r="4584" spans="3:4" ht="13.5" x14ac:dyDescent="0.25">
      <c r="C4584" s="19" t="s">
        <v>4979</v>
      </c>
      <c r="D4584" s="18">
        <v>99632</v>
      </c>
    </row>
    <row r="4585" spans="3:4" ht="13.5" x14ac:dyDescent="0.25">
      <c r="C4585" s="19" t="s">
        <v>4980</v>
      </c>
      <c r="D4585" s="18">
        <v>99633</v>
      </c>
    </row>
    <row r="4586" spans="3:4" ht="13.5" x14ac:dyDescent="0.25">
      <c r="C4586" s="19" t="s">
        <v>4981</v>
      </c>
      <c r="D4586" s="18">
        <v>99634</v>
      </c>
    </row>
    <row r="4587" spans="3:4" ht="13.5" x14ac:dyDescent="0.25">
      <c r="C4587" s="19" t="s">
        <v>4982</v>
      </c>
      <c r="D4587" s="18">
        <v>99635</v>
      </c>
    </row>
    <row r="4588" spans="3:4" ht="13.5" x14ac:dyDescent="0.25">
      <c r="C4588" s="19" t="s">
        <v>4983</v>
      </c>
      <c r="D4588" s="18">
        <v>95634</v>
      </c>
    </row>
    <row r="4589" spans="3:4" ht="13.5" x14ac:dyDescent="0.25">
      <c r="C4589" s="19" t="s">
        <v>4984</v>
      </c>
      <c r="D4589" s="18">
        <v>95635</v>
      </c>
    </row>
    <row r="4590" spans="3:4" ht="13.5" x14ac:dyDescent="0.25">
      <c r="C4590" s="19" t="s">
        <v>4985</v>
      </c>
      <c r="D4590" s="18">
        <v>95637</v>
      </c>
    </row>
    <row r="4591" spans="3:4" ht="13.5" x14ac:dyDescent="0.25">
      <c r="C4591" s="19" t="s">
        <v>4986</v>
      </c>
      <c r="D4591" s="18">
        <v>95638</v>
      </c>
    </row>
    <row r="4592" spans="3:4" ht="13.5" x14ac:dyDescent="0.25">
      <c r="C4592" s="19" t="s">
        <v>4987</v>
      </c>
      <c r="D4592" s="18">
        <v>95639</v>
      </c>
    </row>
    <row r="4593" spans="3:4" ht="13.5" x14ac:dyDescent="0.25">
      <c r="C4593" s="19" t="s">
        <v>4988</v>
      </c>
      <c r="D4593" s="18">
        <v>95641</v>
      </c>
    </row>
    <row r="4594" spans="3:4" ht="13.5" x14ac:dyDescent="0.25">
      <c r="C4594" s="19" t="s">
        <v>4989</v>
      </c>
      <c r="D4594" s="18">
        <v>95642</v>
      </c>
    </row>
    <row r="4595" spans="3:4" ht="13.5" x14ac:dyDescent="0.25">
      <c r="C4595" s="19" t="s">
        <v>4990</v>
      </c>
      <c r="D4595" s="18">
        <v>95643</v>
      </c>
    </row>
    <row r="4596" spans="3:4" ht="13.5" x14ac:dyDescent="0.25">
      <c r="C4596" s="19" t="s">
        <v>4991</v>
      </c>
      <c r="D4596" s="18">
        <v>95644</v>
      </c>
    </row>
    <row r="4597" spans="3:4" ht="13.5" x14ac:dyDescent="0.25">
      <c r="C4597" s="19" t="s">
        <v>4992</v>
      </c>
      <c r="D4597" s="18">
        <v>95645</v>
      </c>
    </row>
    <row r="4598" spans="3:4" ht="13.5" x14ac:dyDescent="0.25">
      <c r="C4598" s="19" t="s">
        <v>4993</v>
      </c>
      <c r="D4598" s="18">
        <v>95646</v>
      </c>
    </row>
    <row r="4599" spans="3:4" ht="13.5" x14ac:dyDescent="0.25">
      <c r="C4599" s="19" t="s">
        <v>4994</v>
      </c>
      <c r="D4599" s="18">
        <v>95647</v>
      </c>
    </row>
    <row r="4600" spans="3:4" ht="13.5" x14ac:dyDescent="0.25">
      <c r="C4600" s="19" t="s">
        <v>4995</v>
      </c>
      <c r="D4600" s="18">
        <v>95673</v>
      </c>
    </row>
    <row r="4601" spans="3:4" ht="13.5" x14ac:dyDescent="0.25">
      <c r="C4601" s="19" t="s">
        <v>4996</v>
      </c>
      <c r="D4601" s="18">
        <v>95674</v>
      </c>
    </row>
    <row r="4602" spans="3:4" ht="13.5" x14ac:dyDescent="0.25">
      <c r="C4602" s="19" t="s">
        <v>4997</v>
      </c>
      <c r="D4602" s="18">
        <v>95675</v>
      </c>
    </row>
    <row r="4603" spans="3:4" ht="13.5" x14ac:dyDescent="0.25">
      <c r="C4603" s="19" t="s">
        <v>4998</v>
      </c>
      <c r="D4603" s="18">
        <v>95676</v>
      </c>
    </row>
    <row r="4604" spans="3:4" ht="13.5" x14ac:dyDescent="0.25">
      <c r="C4604" s="19" t="s">
        <v>4999</v>
      </c>
      <c r="D4604" s="18">
        <v>97741</v>
      </c>
    </row>
    <row r="4605" spans="3:4" ht="13.5" x14ac:dyDescent="0.25">
      <c r="C4605" s="19" t="s">
        <v>5000</v>
      </c>
      <c r="D4605" s="18">
        <v>72285</v>
      </c>
    </row>
    <row r="4606" spans="3:4" ht="13.5" x14ac:dyDescent="0.25">
      <c r="C4606" s="19" t="s">
        <v>5001</v>
      </c>
      <c r="D4606" s="18">
        <v>90436</v>
      </c>
    </row>
    <row r="4607" spans="3:4" ht="13.5" x14ac:dyDescent="0.25">
      <c r="C4607" s="19" t="s">
        <v>5002</v>
      </c>
      <c r="D4607" s="18">
        <v>90437</v>
      </c>
    </row>
    <row r="4608" spans="3:4" ht="13.5" x14ac:dyDescent="0.25">
      <c r="C4608" s="19" t="s">
        <v>5003</v>
      </c>
      <c r="D4608" s="18">
        <v>90438</v>
      </c>
    </row>
    <row r="4609" spans="3:4" ht="13.5" x14ac:dyDescent="0.25">
      <c r="C4609" s="19" t="s">
        <v>5004</v>
      </c>
      <c r="D4609" s="18">
        <v>90439</v>
      </c>
    </row>
    <row r="4610" spans="3:4" ht="13.5" x14ac:dyDescent="0.25">
      <c r="C4610" s="19" t="s">
        <v>5005</v>
      </c>
      <c r="D4610" s="18">
        <v>90440</v>
      </c>
    </row>
    <row r="4611" spans="3:4" ht="13.5" x14ac:dyDescent="0.25">
      <c r="C4611" s="19" t="s">
        <v>5006</v>
      </c>
      <c r="D4611" s="18">
        <v>90441</v>
      </c>
    </row>
    <row r="4612" spans="3:4" ht="13.5" x14ac:dyDescent="0.25">
      <c r="C4612" s="19" t="s">
        <v>5007</v>
      </c>
      <c r="D4612" s="18">
        <v>90443</v>
      </c>
    </row>
    <row r="4613" spans="3:4" ht="13.5" x14ac:dyDescent="0.25">
      <c r="C4613" s="19" t="s">
        <v>5008</v>
      </c>
      <c r="D4613" s="18">
        <v>90444</v>
      </c>
    </row>
    <row r="4614" spans="3:4" ht="13.5" x14ac:dyDescent="0.25">
      <c r="C4614" s="19" t="s">
        <v>5009</v>
      </c>
      <c r="D4614" s="18">
        <v>90445</v>
      </c>
    </row>
    <row r="4615" spans="3:4" ht="13.5" x14ac:dyDescent="0.25">
      <c r="C4615" s="19" t="s">
        <v>5010</v>
      </c>
      <c r="D4615" s="18">
        <v>90446</v>
      </c>
    </row>
    <row r="4616" spans="3:4" ht="13.5" x14ac:dyDescent="0.25">
      <c r="C4616" s="19" t="s">
        <v>5011</v>
      </c>
      <c r="D4616" s="18">
        <v>90447</v>
      </c>
    </row>
    <row r="4617" spans="3:4" ht="13.5" x14ac:dyDescent="0.25">
      <c r="C4617" s="19" t="s">
        <v>5012</v>
      </c>
      <c r="D4617" s="18">
        <v>90451</v>
      </c>
    </row>
    <row r="4618" spans="3:4" ht="13.5" x14ac:dyDescent="0.25">
      <c r="C4618" s="19" t="s">
        <v>5013</v>
      </c>
      <c r="D4618" s="18">
        <v>90452</v>
      </c>
    </row>
    <row r="4619" spans="3:4" ht="13.5" x14ac:dyDescent="0.25">
      <c r="C4619" s="19" t="s">
        <v>5014</v>
      </c>
      <c r="D4619" s="18">
        <v>90453</v>
      </c>
    </row>
    <row r="4620" spans="3:4" ht="13.5" x14ac:dyDescent="0.25">
      <c r="C4620" s="19" t="s">
        <v>5015</v>
      </c>
      <c r="D4620" s="18">
        <v>90454</v>
      </c>
    </row>
    <row r="4621" spans="3:4" ht="13.5" x14ac:dyDescent="0.25">
      <c r="C4621" s="19" t="s">
        <v>5016</v>
      </c>
      <c r="D4621" s="18">
        <v>90455</v>
      </c>
    </row>
    <row r="4622" spans="3:4" ht="13.5" x14ac:dyDescent="0.25">
      <c r="C4622" s="19" t="s">
        <v>5017</v>
      </c>
      <c r="D4622" s="18">
        <v>90456</v>
      </c>
    </row>
    <row r="4623" spans="3:4" ht="13.5" x14ac:dyDescent="0.25">
      <c r="C4623" s="19" t="s">
        <v>5018</v>
      </c>
      <c r="D4623" s="18">
        <v>90457</v>
      </c>
    </row>
    <row r="4624" spans="3:4" ht="13.5" x14ac:dyDescent="0.25">
      <c r="C4624" s="19" t="s">
        <v>5019</v>
      </c>
      <c r="D4624" s="18">
        <v>90458</v>
      </c>
    </row>
    <row r="4625" spans="3:4" ht="13.5" x14ac:dyDescent="0.25">
      <c r="C4625" s="19" t="s">
        <v>5020</v>
      </c>
      <c r="D4625" s="18">
        <v>90459</v>
      </c>
    </row>
    <row r="4626" spans="3:4" ht="13.5" x14ac:dyDescent="0.25">
      <c r="C4626" s="19" t="s">
        <v>5021</v>
      </c>
      <c r="D4626" s="18">
        <v>90460</v>
      </c>
    </row>
    <row r="4627" spans="3:4" ht="13.5" x14ac:dyDescent="0.25">
      <c r="C4627" s="19" t="s">
        <v>5022</v>
      </c>
      <c r="D4627" s="18">
        <v>90461</v>
      </c>
    </row>
    <row r="4628" spans="3:4" ht="13.5" x14ac:dyDescent="0.25">
      <c r="C4628" s="19" t="s">
        <v>5023</v>
      </c>
      <c r="D4628" s="18">
        <v>90462</v>
      </c>
    </row>
    <row r="4629" spans="3:4" ht="13.5" x14ac:dyDescent="0.25">
      <c r="C4629" s="19" t="s">
        <v>5024</v>
      </c>
      <c r="D4629" s="18">
        <v>90463</v>
      </c>
    </row>
    <row r="4630" spans="3:4" ht="13.5" x14ac:dyDescent="0.25">
      <c r="C4630" s="19" t="s">
        <v>5025</v>
      </c>
      <c r="D4630" s="18">
        <v>90466</v>
      </c>
    </row>
    <row r="4631" spans="3:4" ht="13.5" x14ac:dyDescent="0.25">
      <c r="C4631" s="19" t="s">
        <v>5026</v>
      </c>
      <c r="D4631" s="18">
        <v>90467</v>
      </c>
    </row>
    <row r="4632" spans="3:4" ht="13.5" x14ac:dyDescent="0.25">
      <c r="C4632" s="19" t="s">
        <v>5027</v>
      </c>
      <c r="D4632" s="18">
        <v>90468</v>
      </c>
    </row>
    <row r="4633" spans="3:4" ht="13.5" x14ac:dyDescent="0.25">
      <c r="C4633" s="19" t="s">
        <v>5028</v>
      </c>
      <c r="D4633" s="18">
        <v>90469</v>
      </c>
    </row>
    <row r="4634" spans="3:4" ht="13.5" x14ac:dyDescent="0.25">
      <c r="C4634" s="19" t="s">
        <v>5029</v>
      </c>
      <c r="D4634" s="18">
        <v>90470</v>
      </c>
    </row>
    <row r="4635" spans="3:4" ht="13.5" x14ac:dyDescent="0.25">
      <c r="C4635" s="19" t="s">
        <v>5030</v>
      </c>
      <c r="D4635" s="18">
        <v>91166</v>
      </c>
    </row>
    <row r="4636" spans="3:4" ht="13.5" x14ac:dyDescent="0.25">
      <c r="C4636" s="19" t="s">
        <v>5031</v>
      </c>
      <c r="D4636" s="18">
        <v>91167</v>
      </c>
    </row>
    <row r="4637" spans="3:4" ht="13.5" x14ac:dyDescent="0.25">
      <c r="C4637" s="19" t="s">
        <v>5032</v>
      </c>
      <c r="D4637" s="18">
        <v>91168</v>
      </c>
    </row>
    <row r="4638" spans="3:4" ht="13.5" x14ac:dyDescent="0.25">
      <c r="C4638" s="19" t="s">
        <v>5033</v>
      </c>
      <c r="D4638" s="18">
        <v>91169</v>
      </c>
    </row>
    <row r="4639" spans="3:4" ht="13.5" x14ac:dyDescent="0.25">
      <c r="C4639" s="19" t="s">
        <v>5034</v>
      </c>
      <c r="D4639" s="18">
        <v>91170</v>
      </c>
    </row>
    <row r="4640" spans="3:4" ht="13.5" x14ac:dyDescent="0.25">
      <c r="C4640" s="19" t="s">
        <v>5035</v>
      </c>
      <c r="D4640" s="18">
        <v>91171</v>
      </c>
    </row>
    <row r="4641" spans="3:4" ht="13.5" x14ac:dyDescent="0.25">
      <c r="C4641" s="19" t="s">
        <v>5036</v>
      </c>
      <c r="D4641" s="18">
        <v>91172</v>
      </c>
    </row>
    <row r="4642" spans="3:4" ht="13.5" x14ac:dyDescent="0.25">
      <c r="C4642" s="19" t="s">
        <v>5037</v>
      </c>
      <c r="D4642" s="18">
        <v>91173</v>
      </c>
    </row>
    <row r="4643" spans="3:4" ht="13.5" x14ac:dyDescent="0.25">
      <c r="C4643" s="19" t="s">
        <v>5038</v>
      </c>
      <c r="D4643" s="18">
        <v>91174</v>
      </c>
    </row>
    <row r="4644" spans="3:4" ht="13.5" x14ac:dyDescent="0.25">
      <c r="C4644" s="19" t="s">
        <v>5039</v>
      </c>
      <c r="D4644" s="18">
        <v>91175</v>
      </c>
    </row>
    <row r="4645" spans="3:4" ht="13.5" x14ac:dyDescent="0.25">
      <c r="C4645" s="19" t="s">
        <v>5040</v>
      </c>
      <c r="D4645" s="18">
        <v>91176</v>
      </c>
    </row>
    <row r="4646" spans="3:4" ht="13.5" x14ac:dyDescent="0.25">
      <c r="C4646" s="19" t="s">
        <v>5041</v>
      </c>
      <c r="D4646" s="18">
        <v>91177</v>
      </c>
    </row>
    <row r="4647" spans="3:4" ht="13.5" x14ac:dyDescent="0.25">
      <c r="C4647" s="19" t="s">
        <v>5042</v>
      </c>
      <c r="D4647" s="18">
        <v>91178</v>
      </c>
    </row>
    <row r="4648" spans="3:4" ht="13.5" x14ac:dyDescent="0.25">
      <c r="C4648" s="19" t="s">
        <v>5043</v>
      </c>
      <c r="D4648" s="18">
        <v>91179</v>
      </c>
    </row>
    <row r="4649" spans="3:4" ht="13.5" x14ac:dyDescent="0.25">
      <c r="C4649" s="19" t="s">
        <v>5044</v>
      </c>
      <c r="D4649" s="18">
        <v>91180</v>
      </c>
    </row>
    <row r="4650" spans="3:4" ht="13.5" x14ac:dyDescent="0.25">
      <c r="C4650" s="19" t="s">
        <v>5045</v>
      </c>
      <c r="D4650" s="18">
        <v>91181</v>
      </c>
    </row>
    <row r="4651" spans="3:4" ht="13.5" x14ac:dyDescent="0.25">
      <c r="C4651" s="19" t="s">
        <v>5046</v>
      </c>
      <c r="D4651" s="18">
        <v>91182</v>
      </c>
    </row>
    <row r="4652" spans="3:4" ht="13.5" x14ac:dyDescent="0.25">
      <c r="C4652" s="19" t="s">
        <v>5047</v>
      </c>
      <c r="D4652" s="18">
        <v>91183</v>
      </c>
    </row>
    <row r="4653" spans="3:4" ht="13.5" x14ac:dyDescent="0.25">
      <c r="C4653" s="19" t="s">
        <v>5048</v>
      </c>
      <c r="D4653" s="18">
        <v>91184</v>
      </c>
    </row>
    <row r="4654" spans="3:4" ht="13.5" x14ac:dyDescent="0.25">
      <c r="C4654" s="19" t="s">
        <v>5049</v>
      </c>
      <c r="D4654" s="18">
        <v>91185</v>
      </c>
    </row>
    <row r="4655" spans="3:4" ht="13.5" x14ac:dyDescent="0.25">
      <c r="C4655" s="19" t="s">
        <v>5050</v>
      </c>
      <c r="D4655" s="18">
        <v>91186</v>
      </c>
    </row>
    <row r="4656" spans="3:4" ht="13.5" x14ac:dyDescent="0.25">
      <c r="C4656" s="19" t="s">
        <v>5051</v>
      </c>
      <c r="D4656" s="18">
        <v>91187</v>
      </c>
    </row>
    <row r="4657" spans="3:4" ht="13.5" x14ac:dyDescent="0.25">
      <c r="C4657" s="19" t="s">
        <v>5052</v>
      </c>
      <c r="D4657" s="18">
        <v>91188</v>
      </c>
    </row>
    <row r="4658" spans="3:4" ht="13.5" x14ac:dyDescent="0.25">
      <c r="C4658" s="19" t="s">
        <v>5053</v>
      </c>
      <c r="D4658" s="18">
        <v>91189</v>
      </c>
    </row>
    <row r="4659" spans="3:4" ht="13.5" x14ac:dyDescent="0.25">
      <c r="C4659" s="19" t="s">
        <v>5054</v>
      </c>
      <c r="D4659" s="18">
        <v>91190</v>
      </c>
    </row>
    <row r="4660" spans="3:4" ht="13.5" x14ac:dyDescent="0.25">
      <c r="C4660" s="19" t="s">
        <v>5055</v>
      </c>
      <c r="D4660" s="18">
        <v>91191</v>
      </c>
    </row>
    <row r="4661" spans="3:4" ht="13.5" x14ac:dyDescent="0.25">
      <c r="C4661" s="19" t="s">
        <v>5056</v>
      </c>
      <c r="D4661" s="18">
        <v>91192</v>
      </c>
    </row>
    <row r="4662" spans="3:4" ht="13.5" x14ac:dyDescent="0.25">
      <c r="C4662" s="19" t="s">
        <v>5057</v>
      </c>
      <c r="D4662" s="18">
        <v>91222</v>
      </c>
    </row>
    <row r="4663" spans="3:4" ht="13.5" x14ac:dyDescent="0.25">
      <c r="C4663" s="19" t="s">
        <v>5058</v>
      </c>
      <c r="D4663" s="18">
        <v>94480</v>
      </c>
    </row>
    <row r="4664" spans="3:4" ht="13.5" x14ac:dyDescent="0.25">
      <c r="C4664" s="19" t="s">
        <v>5059</v>
      </c>
      <c r="D4664" s="18">
        <v>94481</v>
      </c>
    </row>
    <row r="4665" spans="3:4" ht="13.5" x14ac:dyDescent="0.25">
      <c r="C4665" s="19" t="s">
        <v>5060</v>
      </c>
      <c r="D4665" s="18">
        <v>94482</v>
      </c>
    </row>
    <row r="4666" spans="3:4" ht="13.5" x14ac:dyDescent="0.25">
      <c r="C4666" s="19" t="s">
        <v>5061</v>
      </c>
      <c r="D4666" s="18">
        <v>94483</v>
      </c>
    </row>
    <row r="4667" spans="3:4" ht="13.5" x14ac:dyDescent="0.25">
      <c r="C4667" s="19" t="s">
        <v>5062</v>
      </c>
      <c r="D4667" s="18">
        <v>95541</v>
      </c>
    </row>
    <row r="4668" spans="3:4" ht="13.5" x14ac:dyDescent="0.25">
      <c r="C4668" s="19" t="s">
        <v>5063</v>
      </c>
      <c r="D4668" s="18">
        <v>95573</v>
      </c>
    </row>
    <row r="4669" spans="3:4" ht="13.5" x14ac:dyDescent="0.25">
      <c r="C4669" s="19" t="s">
        <v>5064</v>
      </c>
      <c r="D4669" s="18">
        <v>95574</v>
      </c>
    </row>
    <row r="4670" spans="3:4" ht="13.5" x14ac:dyDescent="0.25">
      <c r="C4670" s="19" t="s">
        <v>5065</v>
      </c>
      <c r="D4670" s="18">
        <v>96559</v>
      </c>
    </row>
    <row r="4671" spans="3:4" ht="13.5" x14ac:dyDescent="0.25">
      <c r="C4671" s="19" t="s">
        <v>5066</v>
      </c>
      <c r="D4671" s="18">
        <v>96560</v>
      </c>
    </row>
    <row r="4672" spans="3:4" ht="13.5" x14ac:dyDescent="0.25">
      <c r="C4672" s="19" t="s">
        <v>5067</v>
      </c>
      <c r="D4672" s="18">
        <v>96561</v>
      </c>
    </row>
    <row r="4673" spans="3:4" ht="13.5" x14ac:dyDescent="0.25">
      <c r="C4673" s="19" t="s">
        <v>5068</v>
      </c>
      <c r="D4673" s="18">
        <v>96562</v>
      </c>
    </row>
    <row r="4674" spans="3:4" ht="13.5" x14ac:dyDescent="0.25">
      <c r="C4674" s="19" t="s">
        <v>5069</v>
      </c>
      <c r="D4674" s="18">
        <v>96563</v>
      </c>
    </row>
    <row r="4675" spans="3:4" ht="13.5" x14ac:dyDescent="0.25">
      <c r="C4675" s="19" t="s">
        <v>5070</v>
      </c>
      <c r="D4675" s="18">
        <v>98113</v>
      </c>
    </row>
    <row r="4676" spans="3:4" ht="13.5" x14ac:dyDescent="0.25">
      <c r="C4676" s="19" t="s">
        <v>5071</v>
      </c>
      <c r="D4676" s="18" t="s">
        <v>5072</v>
      </c>
    </row>
    <row r="4677" spans="3:4" ht="13.5" x14ac:dyDescent="0.25">
      <c r="C4677" s="19" t="s">
        <v>5073</v>
      </c>
      <c r="D4677" s="18" t="s">
        <v>5074</v>
      </c>
    </row>
    <row r="4678" spans="3:4" ht="13.5" x14ac:dyDescent="0.25">
      <c r="C4678" s="19" t="s">
        <v>5075</v>
      </c>
      <c r="D4678" s="18" t="s">
        <v>5076</v>
      </c>
    </row>
    <row r="4679" spans="3:4" ht="13.5" x14ac:dyDescent="0.25">
      <c r="C4679" s="19" t="s">
        <v>5077</v>
      </c>
      <c r="D4679" s="18" t="s">
        <v>5078</v>
      </c>
    </row>
    <row r="4680" spans="3:4" ht="13.5" x14ac:dyDescent="0.25">
      <c r="C4680" s="19" t="s">
        <v>5079</v>
      </c>
      <c r="D4680" s="18" t="s">
        <v>5080</v>
      </c>
    </row>
    <row r="4681" spans="3:4" ht="13.5" x14ac:dyDescent="0.25">
      <c r="C4681" s="19" t="s">
        <v>5081</v>
      </c>
      <c r="D4681" s="18" t="s">
        <v>5082</v>
      </c>
    </row>
    <row r="4682" spans="3:4" ht="13.5" x14ac:dyDescent="0.25">
      <c r="C4682" s="19" t="s">
        <v>5083</v>
      </c>
      <c r="D4682" s="18" t="s">
        <v>5084</v>
      </c>
    </row>
    <row r="4683" spans="3:4" ht="13.5" x14ac:dyDescent="0.25">
      <c r="C4683" s="19" t="s">
        <v>5085</v>
      </c>
      <c r="D4683" s="18" t="s">
        <v>5086</v>
      </c>
    </row>
    <row r="4684" spans="3:4" ht="13.5" x14ac:dyDescent="0.25">
      <c r="C4684" s="19" t="s">
        <v>5087</v>
      </c>
      <c r="D4684" s="18" t="s">
        <v>5088</v>
      </c>
    </row>
    <row r="4685" spans="3:4" ht="13.5" x14ac:dyDescent="0.25">
      <c r="C4685" s="19" t="s">
        <v>5089</v>
      </c>
      <c r="D4685" s="18" t="s">
        <v>5090</v>
      </c>
    </row>
    <row r="4686" spans="3:4" ht="13.5" x14ac:dyDescent="0.25">
      <c r="C4686" s="19" t="s">
        <v>5091</v>
      </c>
      <c r="D4686" s="18" t="s">
        <v>5092</v>
      </c>
    </row>
    <row r="4687" spans="3:4" ht="13.5" x14ac:dyDescent="0.25">
      <c r="C4687" s="19" t="s">
        <v>5093</v>
      </c>
      <c r="D4687" s="18" t="s">
        <v>5094</v>
      </c>
    </row>
    <row r="4688" spans="3:4" ht="13.5" x14ac:dyDescent="0.25">
      <c r="C4688" s="19" t="s">
        <v>5095</v>
      </c>
      <c r="D4688" s="18" t="s">
        <v>5096</v>
      </c>
    </row>
    <row r="4689" spans="3:4" ht="13.5" x14ac:dyDescent="0.25">
      <c r="C4689" s="19" t="s">
        <v>5097</v>
      </c>
      <c r="D4689" s="18" t="s">
        <v>5098</v>
      </c>
    </row>
    <row r="4690" spans="3:4" ht="13.5" x14ac:dyDescent="0.25">
      <c r="C4690" s="19" t="s">
        <v>5099</v>
      </c>
      <c r="D4690" s="18" t="s">
        <v>5100</v>
      </c>
    </row>
    <row r="4691" spans="3:4" ht="13.5" x14ac:dyDescent="0.25">
      <c r="C4691" s="19" t="s">
        <v>5101</v>
      </c>
      <c r="D4691" s="18" t="s">
        <v>5102</v>
      </c>
    </row>
    <row r="4692" spans="3:4" ht="13.5" x14ac:dyDescent="0.25">
      <c r="C4692" s="19" t="s">
        <v>5103</v>
      </c>
      <c r="D4692" s="18">
        <v>73612</v>
      </c>
    </row>
    <row r="4693" spans="3:4" ht="13.5" x14ac:dyDescent="0.25">
      <c r="C4693" s="19" t="s">
        <v>5104</v>
      </c>
      <c r="D4693" s="18">
        <v>73660</v>
      </c>
    </row>
    <row r="4694" spans="3:4" ht="13.5" x14ac:dyDescent="0.25">
      <c r="C4694" s="19" t="s">
        <v>5105</v>
      </c>
      <c r="D4694" s="18">
        <v>73693</v>
      </c>
    </row>
    <row r="4695" spans="3:4" ht="13.5" x14ac:dyDescent="0.25">
      <c r="C4695" s="19" t="s">
        <v>5106</v>
      </c>
      <c r="D4695" s="18">
        <v>73694</v>
      </c>
    </row>
    <row r="4696" spans="3:4" ht="13.5" x14ac:dyDescent="0.25">
      <c r="C4696" s="19" t="s">
        <v>5107</v>
      </c>
      <c r="D4696" s="18">
        <v>73695</v>
      </c>
    </row>
    <row r="4697" spans="3:4" ht="13.5" x14ac:dyDescent="0.25">
      <c r="C4697" s="19" t="s">
        <v>5108</v>
      </c>
      <c r="D4697" s="18" t="s">
        <v>5109</v>
      </c>
    </row>
    <row r="4698" spans="3:4" ht="13.5" x14ac:dyDescent="0.25">
      <c r="C4698" s="19" t="s">
        <v>5110</v>
      </c>
      <c r="D4698" s="18" t="s">
        <v>5111</v>
      </c>
    </row>
    <row r="4699" spans="3:4" ht="13.5" x14ac:dyDescent="0.25">
      <c r="C4699" s="19" t="s">
        <v>5112</v>
      </c>
      <c r="D4699" s="18" t="s">
        <v>5113</v>
      </c>
    </row>
    <row r="4700" spans="3:4" ht="13.5" x14ac:dyDescent="0.25">
      <c r="C4700" s="19" t="s">
        <v>5114</v>
      </c>
      <c r="D4700" s="18" t="s">
        <v>5115</v>
      </c>
    </row>
    <row r="4701" spans="3:4" ht="13.5" x14ac:dyDescent="0.25">
      <c r="C4701" s="19" t="s">
        <v>5116</v>
      </c>
      <c r="D4701" s="18" t="s">
        <v>5117</v>
      </c>
    </row>
    <row r="4702" spans="3:4" ht="13.5" x14ac:dyDescent="0.25">
      <c r="C4702" s="19" t="s">
        <v>5118</v>
      </c>
      <c r="D4702" s="18" t="s">
        <v>5119</v>
      </c>
    </row>
    <row r="4703" spans="3:4" ht="13.5" x14ac:dyDescent="0.25">
      <c r="C4703" s="19" t="s">
        <v>5120</v>
      </c>
      <c r="D4703" s="18" t="s">
        <v>5121</v>
      </c>
    </row>
    <row r="4704" spans="3:4" ht="13.5" x14ac:dyDescent="0.25">
      <c r="C4704" s="19" t="s">
        <v>5122</v>
      </c>
      <c r="D4704" s="18" t="s">
        <v>5123</v>
      </c>
    </row>
    <row r="4705" spans="3:4" ht="13.5" x14ac:dyDescent="0.25">
      <c r="C4705" s="19" t="s">
        <v>5124</v>
      </c>
      <c r="D4705" s="18" t="s">
        <v>5125</v>
      </c>
    </row>
    <row r="4706" spans="3:4" ht="13.5" x14ac:dyDescent="0.25">
      <c r="C4706" s="19" t="s">
        <v>5126</v>
      </c>
      <c r="D4706" s="18" t="s">
        <v>5127</v>
      </c>
    </row>
    <row r="4707" spans="3:4" ht="13.5" x14ac:dyDescent="0.25">
      <c r="C4707" s="19" t="s">
        <v>5128</v>
      </c>
      <c r="D4707" s="18">
        <v>83878</v>
      </c>
    </row>
    <row r="4708" spans="3:4" ht="13.5" x14ac:dyDescent="0.25">
      <c r="C4708" s="19" t="s">
        <v>5129</v>
      </c>
      <c r="D4708" s="18">
        <v>83879</v>
      </c>
    </row>
    <row r="4709" spans="3:4" ht="13.5" x14ac:dyDescent="0.25">
      <c r="C4709" s="19" t="s">
        <v>5130</v>
      </c>
      <c r="D4709" s="18">
        <v>73658</v>
      </c>
    </row>
    <row r="4710" spans="3:4" ht="13.5" x14ac:dyDescent="0.25">
      <c r="C4710" s="19" t="s">
        <v>5131</v>
      </c>
      <c r="D4710" s="18">
        <v>93350</v>
      </c>
    </row>
    <row r="4711" spans="3:4" ht="13.5" x14ac:dyDescent="0.25">
      <c r="C4711" s="19" t="s">
        <v>5132</v>
      </c>
      <c r="D4711" s="18">
        <v>93351</v>
      </c>
    </row>
    <row r="4712" spans="3:4" ht="13.5" x14ac:dyDescent="0.25">
      <c r="C4712" s="19" t="s">
        <v>5133</v>
      </c>
      <c r="D4712" s="18">
        <v>93352</v>
      </c>
    </row>
    <row r="4713" spans="3:4" ht="13.5" x14ac:dyDescent="0.25">
      <c r="C4713" s="19" t="s">
        <v>5134</v>
      </c>
      <c r="D4713" s="18">
        <v>93353</v>
      </c>
    </row>
    <row r="4714" spans="3:4" ht="13.5" x14ac:dyDescent="0.25">
      <c r="C4714" s="19" t="s">
        <v>5135</v>
      </c>
      <c r="D4714" s="18">
        <v>93354</v>
      </c>
    </row>
    <row r="4715" spans="3:4" ht="13.5" x14ac:dyDescent="0.25">
      <c r="C4715" s="19" t="s">
        <v>5136</v>
      </c>
      <c r="D4715" s="18">
        <v>93355</v>
      </c>
    </row>
    <row r="4716" spans="3:4" ht="13.5" x14ac:dyDescent="0.25">
      <c r="C4716" s="19" t="s">
        <v>5137</v>
      </c>
      <c r="D4716" s="18">
        <v>93356</v>
      </c>
    </row>
    <row r="4717" spans="3:4" ht="13.5" x14ac:dyDescent="0.25">
      <c r="C4717" s="19" t="s">
        <v>5138</v>
      </c>
      <c r="D4717" s="18">
        <v>93357</v>
      </c>
    </row>
    <row r="4718" spans="3:4" ht="13.5" x14ac:dyDescent="0.25">
      <c r="C4718" s="19" t="s">
        <v>5139</v>
      </c>
      <c r="D4718" s="18">
        <v>83335</v>
      </c>
    </row>
    <row r="4719" spans="3:4" ht="13.5" x14ac:dyDescent="0.25">
      <c r="C4719" s="19" t="s">
        <v>5140</v>
      </c>
      <c r="D4719" s="18">
        <v>88548</v>
      </c>
    </row>
    <row r="4720" spans="3:4" ht="13.5" x14ac:dyDescent="0.25">
      <c r="C4720" s="19" t="s">
        <v>5141</v>
      </c>
      <c r="D4720" s="18" t="s">
        <v>5142</v>
      </c>
    </row>
    <row r="4721" spans="3:4" ht="13.5" x14ac:dyDescent="0.25">
      <c r="C4721" s="19" t="s">
        <v>5143</v>
      </c>
      <c r="D4721" s="18" t="s">
        <v>5144</v>
      </c>
    </row>
    <row r="4722" spans="3:4" ht="13.5" x14ac:dyDescent="0.25">
      <c r="C4722" s="19" t="s">
        <v>5145</v>
      </c>
      <c r="D4722" s="18" t="s">
        <v>5146</v>
      </c>
    </row>
    <row r="4723" spans="3:4" ht="13.5" x14ac:dyDescent="0.25">
      <c r="C4723" s="19" t="s">
        <v>5147</v>
      </c>
      <c r="D4723" s="18" t="s">
        <v>5148</v>
      </c>
    </row>
    <row r="4724" spans="3:4" ht="13.5" x14ac:dyDescent="0.25">
      <c r="C4724" s="19" t="s">
        <v>5149</v>
      </c>
      <c r="D4724" s="18" t="s">
        <v>5150</v>
      </c>
    </row>
    <row r="4725" spans="3:4" ht="13.5" x14ac:dyDescent="0.25">
      <c r="C4725" s="19" t="s">
        <v>5151</v>
      </c>
      <c r="D4725" s="18" t="s">
        <v>5152</v>
      </c>
    </row>
    <row r="4726" spans="3:4" ht="13.5" x14ac:dyDescent="0.25">
      <c r="C4726" s="19" t="s">
        <v>5153</v>
      </c>
      <c r="D4726" s="18" t="s">
        <v>5154</v>
      </c>
    </row>
    <row r="4727" spans="3:4" ht="13.5" x14ac:dyDescent="0.25">
      <c r="C4727" s="19" t="s">
        <v>5155</v>
      </c>
      <c r="D4727" s="18">
        <v>79472</v>
      </c>
    </row>
    <row r="4728" spans="3:4" ht="13.5" x14ac:dyDescent="0.25">
      <c r="C4728" s="19" t="s">
        <v>5156</v>
      </c>
      <c r="D4728" s="18">
        <v>79473</v>
      </c>
    </row>
    <row r="4729" spans="3:4" ht="13.5" x14ac:dyDescent="0.25">
      <c r="C4729" s="19" t="s">
        <v>5157</v>
      </c>
      <c r="D4729" s="18">
        <v>79480</v>
      </c>
    </row>
    <row r="4730" spans="3:4" ht="13.5" x14ac:dyDescent="0.25">
      <c r="C4730" s="19" t="s">
        <v>5158</v>
      </c>
      <c r="D4730" s="18">
        <v>83336</v>
      </c>
    </row>
    <row r="4731" spans="3:4" ht="13.5" x14ac:dyDescent="0.25">
      <c r="C4731" s="19" t="s">
        <v>5159</v>
      </c>
      <c r="D4731" s="18">
        <v>83338</v>
      </c>
    </row>
    <row r="4732" spans="3:4" ht="13.5" x14ac:dyDescent="0.25">
      <c r="C4732" s="19" t="s">
        <v>5160</v>
      </c>
      <c r="D4732" s="18">
        <v>89885</v>
      </c>
    </row>
    <row r="4733" spans="3:4" ht="13.5" x14ac:dyDescent="0.25">
      <c r="C4733" s="19" t="s">
        <v>5161</v>
      </c>
      <c r="D4733" s="18">
        <v>89886</v>
      </c>
    </row>
    <row r="4734" spans="3:4" ht="13.5" x14ac:dyDescent="0.25">
      <c r="C4734" s="19" t="s">
        <v>5162</v>
      </c>
      <c r="D4734" s="18">
        <v>89887</v>
      </c>
    </row>
    <row r="4735" spans="3:4" ht="13.5" x14ac:dyDescent="0.25">
      <c r="C4735" s="19" t="s">
        <v>5163</v>
      </c>
      <c r="D4735" s="18">
        <v>89888</v>
      </c>
    </row>
    <row r="4736" spans="3:4" ht="13.5" x14ac:dyDescent="0.25">
      <c r="C4736" s="19" t="s">
        <v>5164</v>
      </c>
      <c r="D4736" s="18">
        <v>89889</v>
      </c>
    </row>
    <row r="4737" spans="3:4" ht="13.5" x14ac:dyDescent="0.25">
      <c r="C4737" s="19" t="s">
        <v>5165</v>
      </c>
      <c r="D4737" s="18">
        <v>89890</v>
      </c>
    </row>
    <row r="4738" spans="3:4" ht="13.5" x14ac:dyDescent="0.25">
      <c r="C4738" s="19" t="s">
        <v>5166</v>
      </c>
      <c r="D4738" s="18">
        <v>89893</v>
      </c>
    </row>
    <row r="4739" spans="3:4" ht="13.5" x14ac:dyDescent="0.25">
      <c r="C4739" s="19" t="s">
        <v>5167</v>
      </c>
      <c r="D4739" s="18">
        <v>89894</v>
      </c>
    </row>
    <row r="4740" spans="3:4" ht="13.5" x14ac:dyDescent="0.25">
      <c r="C4740" s="19" t="s">
        <v>5168</v>
      </c>
      <c r="D4740" s="18">
        <v>89895</v>
      </c>
    </row>
    <row r="4741" spans="3:4" ht="13.5" x14ac:dyDescent="0.25">
      <c r="C4741" s="19" t="s">
        <v>5169</v>
      </c>
      <c r="D4741" s="18">
        <v>89903</v>
      </c>
    </row>
    <row r="4742" spans="3:4" ht="13.5" x14ac:dyDescent="0.25">
      <c r="C4742" s="19" t="s">
        <v>5170</v>
      </c>
      <c r="D4742" s="18">
        <v>89904</v>
      </c>
    </row>
    <row r="4743" spans="3:4" ht="13.5" x14ac:dyDescent="0.25">
      <c r="C4743" s="19" t="s">
        <v>5171</v>
      </c>
      <c r="D4743" s="18">
        <v>89905</v>
      </c>
    </row>
    <row r="4744" spans="3:4" ht="13.5" x14ac:dyDescent="0.25">
      <c r="C4744" s="19" t="s">
        <v>5172</v>
      </c>
      <c r="D4744" s="18">
        <v>89906</v>
      </c>
    </row>
    <row r="4745" spans="3:4" ht="13.5" x14ac:dyDescent="0.25">
      <c r="C4745" s="19" t="s">
        <v>5173</v>
      </c>
      <c r="D4745" s="18">
        <v>89907</v>
      </c>
    </row>
    <row r="4746" spans="3:4" ht="13.5" x14ac:dyDescent="0.25">
      <c r="C4746" s="19" t="s">
        <v>5174</v>
      </c>
      <c r="D4746" s="18">
        <v>89908</v>
      </c>
    </row>
    <row r="4747" spans="3:4" ht="13.5" x14ac:dyDescent="0.25">
      <c r="C4747" s="19" t="s">
        <v>5175</v>
      </c>
      <c r="D4747" s="18">
        <v>89911</v>
      </c>
    </row>
    <row r="4748" spans="3:4" ht="13.5" x14ac:dyDescent="0.25">
      <c r="C4748" s="19" t="s">
        <v>5176</v>
      </c>
      <c r="D4748" s="18">
        <v>89912</v>
      </c>
    </row>
    <row r="4749" spans="3:4" ht="13.5" x14ac:dyDescent="0.25">
      <c r="C4749" s="19" t="s">
        <v>5177</v>
      </c>
      <c r="D4749" s="18">
        <v>89913</v>
      </c>
    </row>
    <row r="4750" spans="3:4" ht="13.5" x14ac:dyDescent="0.25">
      <c r="C4750" s="19" t="s">
        <v>5178</v>
      </c>
      <c r="D4750" s="18">
        <v>89921</v>
      </c>
    </row>
    <row r="4751" spans="3:4" ht="13.5" x14ac:dyDescent="0.25">
      <c r="C4751" s="19" t="s">
        <v>5179</v>
      </c>
      <c r="D4751" s="18">
        <v>89922</v>
      </c>
    </row>
    <row r="4752" spans="3:4" ht="13.5" x14ac:dyDescent="0.25">
      <c r="C4752" s="19" t="s">
        <v>5180</v>
      </c>
      <c r="D4752" s="18">
        <v>89923</v>
      </c>
    </row>
    <row r="4753" spans="3:4" ht="13.5" x14ac:dyDescent="0.25">
      <c r="C4753" s="19" t="s">
        <v>5181</v>
      </c>
      <c r="D4753" s="18">
        <v>89924</v>
      </c>
    </row>
    <row r="4754" spans="3:4" ht="13.5" x14ac:dyDescent="0.25">
      <c r="C4754" s="19" t="s">
        <v>5182</v>
      </c>
      <c r="D4754" s="18">
        <v>89925</v>
      </c>
    </row>
    <row r="4755" spans="3:4" ht="13.5" x14ac:dyDescent="0.25">
      <c r="C4755" s="19" t="s">
        <v>5183</v>
      </c>
      <c r="D4755" s="18">
        <v>89926</v>
      </c>
    </row>
    <row r="4756" spans="3:4" ht="13.5" x14ac:dyDescent="0.25">
      <c r="C4756" s="19" t="s">
        <v>5184</v>
      </c>
      <c r="D4756" s="18">
        <v>89929</v>
      </c>
    </row>
    <row r="4757" spans="3:4" ht="13.5" x14ac:dyDescent="0.25">
      <c r="C4757" s="19" t="s">
        <v>5185</v>
      </c>
      <c r="D4757" s="18">
        <v>89930</v>
      </c>
    </row>
    <row r="4758" spans="3:4" ht="13.5" x14ac:dyDescent="0.25">
      <c r="C4758" s="19" t="s">
        <v>5186</v>
      </c>
      <c r="D4758" s="18">
        <v>89931</v>
      </c>
    </row>
    <row r="4759" spans="3:4" ht="13.5" x14ac:dyDescent="0.25">
      <c r="C4759" s="19" t="s">
        <v>5187</v>
      </c>
      <c r="D4759" s="18">
        <v>89939</v>
      </c>
    </row>
    <row r="4760" spans="3:4" ht="13.5" x14ac:dyDescent="0.25">
      <c r="C4760" s="19" t="s">
        <v>5188</v>
      </c>
      <c r="D4760" s="18">
        <v>89940</v>
      </c>
    </row>
    <row r="4761" spans="3:4" ht="13.5" x14ac:dyDescent="0.25">
      <c r="C4761" s="19" t="s">
        <v>5189</v>
      </c>
      <c r="D4761" s="18">
        <v>89941</v>
      </c>
    </row>
    <row r="4762" spans="3:4" ht="13.5" x14ac:dyDescent="0.25">
      <c r="C4762" s="19" t="s">
        <v>5190</v>
      </c>
      <c r="D4762" s="18">
        <v>89942</v>
      </c>
    </row>
    <row r="4763" spans="3:4" ht="13.5" x14ac:dyDescent="0.25">
      <c r="C4763" s="19" t="s">
        <v>5191</v>
      </c>
      <c r="D4763" s="18">
        <v>89943</v>
      </c>
    </row>
    <row r="4764" spans="3:4" ht="13.5" x14ac:dyDescent="0.25">
      <c r="C4764" s="19" t="s">
        <v>5192</v>
      </c>
      <c r="D4764" s="18">
        <v>89944</v>
      </c>
    </row>
    <row r="4765" spans="3:4" ht="13.5" x14ac:dyDescent="0.25">
      <c r="C4765" s="19" t="s">
        <v>5193</v>
      </c>
      <c r="D4765" s="18">
        <v>89947</v>
      </c>
    </row>
    <row r="4766" spans="3:4" ht="13.5" x14ac:dyDescent="0.25">
      <c r="C4766" s="19" t="s">
        <v>5194</v>
      </c>
      <c r="D4766" s="18">
        <v>89948</v>
      </c>
    </row>
    <row r="4767" spans="3:4" ht="13.5" x14ac:dyDescent="0.25">
      <c r="C4767" s="19" t="s">
        <v>5195</v>
      </c>
      <c r="D4767" s="18">
        <v>89949</v>
      </c>
    </row>
    <row r="4768" spans="3:4" ht="13.5" x14ac:dyDescent="0.25">
      <c r="C4768" s="19" t="s">
        <v>5196</v>
      </c>
      <c r="D4768" s="18">
        <v>96520</v>
      </c>
    </row>
    <row r="4769" spans="3:4" ht="13.5" x14ac:dyDescent="0.25">
      <c r="C4769" s="19" t="s">
        <v>5197</v>
      </c>
      <c r="D4769" s="18">
        <v>96521</v>
      </c>
    </row>
    <row r="4770" spans="3:4" ht="13.5" x14ac:dyDescent="0.25">
      <c r="C4770" s="19" t="s">
        <v>5198</v>
      </c>
      <c r="D4770" s="18">
        <v>96522</v>
      </c>
    </row>
    <row r="4771" spans="3:4" ht="13.5" x14ac:dyDescent="0.25">
      <c r="C4771" s="19" t="s">
        <v>5199</v>
      </c>
      <c r="D4771" s="18">
        <v>96523</v>
      </c>
    </row>
    <row r="4772" spans="3:4" ht="13.5" x14ac:dyDescent="0.25">
      <c r="C4772" s="19" t="s">
        <v>5200</v>
      </c>
      <c r="D4772" s="18">
        <v>96524</v>
      </c>
    </row>
    <row r="4773" spans="3:4" ht="13.5" x14ac:dyDescent="0.25">
      <c r="C4773" s="19" t="s">
        <v>5201</v>
      </c>
      <c r="D4773" s="18">
        <v>96525</v>
      </c>
    </row>
    <row r="4774" spans="3:4" ht="13.5" x14ac:dyDescent="0.25">
      <c r="C4774" s="19" t="s">
        <v>5202</v>
      </c>
      <c r="D4774" s="18">
        <v>96526</v>
      </c>
    </row>
    <row r="4775" spans="3:4" ht="13.5" x14ac:dyDescent="0.25">
      <c r="C4775" s="19" t="s">
        <v>5203</v>
      </c>
      <c r="D4775" s="18">
        <v>96527</v>
      </c>
    </row>
    <row r="4776" spans="3:4" ht="13.5" x14ac:dyDescent="0.25">
      <c r="C4776" s="19" t="s">
        <v>5204</v>
      </c>
      <c r="D4776" s="18">
        <v>96528</v>
      </c>
    </row>
    <row r="4777" spans="3:4" ht="13.5" x14ac:dyDescent="0.25">
      <c r="C4777" s="19" t="s">
        <v>5205</v>
      </c>
      <c r="D4777" s="18">
        <v>98116</v>
      </c>
    </row>
    <row r="4778" spans="3:4" ht="13.5" x14ac:dyDescent="0.25">
      <c r="C4778" s="19" t="s">
        <v>5206</v>
      </c>
      <c r="D4778" s="18">
        <v>98117</v>
      </c>
    </row>
    <row r="4779" spans="3:4" ht="13.5" x14ac:dyDescent="0.25">
      <c r="C4779" s="19" t="s">
        <v>5207</v>
      </c>
      <c r="D4779" s="18">
        <v>98118</v>
      </c>
    </row>
    <row r="4780" spans="3:4" ht="13.5" x14ac:dyDescent="0.25">
      <c r="C4780" s="19" t="s">
        <v>5208</v>
      </c>
      <c r="D4780" s="18">
        <v>98119</v>
      </c>
    </row>
    <row r="4781" spans="3:4" ht="13.5" x14ac:dyDescent="0.25">
      <c r="C4781" s="19" t="s">
        <v>5209</v>
      </c>
      <c r="D4781" s="18">
        <v>72915</v>
      </c>
    </row>
    <row r="4782" spans="3:4" ht="13.5" x14ac:dyDescent="0.25">
      <c r="C4782" s="19" t="s">
        <v>5210</v>
      </c>
      <c r="D4782" s="18">
        <v>72917</v>
      </c>
    </row>
    <row r="4783" spans="3:4" ht="13.5" x14ac:dyDescent="0.25">
      <c r="C4783" s="19" t="s">
        <v>5211</v>
      </c>
      <c r="D4783" s="18">
        <v>72918</v>
      </c>
    </row>
    <row r="4784" spans="3:4" ht="13.5" x14ac:dyDescent="0.25">
      <c r="C4784" s="19" t="s">
        <v>5212</v>
      </c>
      <c r="D4784" s="18" t="s">
        <v>5213</v>
      </c>
    </row>
    <row r="4785" spans="3:4" ht="13.5" x14ac:dyDescent="0.25">
      <c r="C4785" s="19" t="s">
        <v>5214</v>
      </c>
      <c r="D4785" s="18" t="s">
        <v>5215</v>
      </c>
    </row>
    <row r="4786" spans="3:4" ht="13.5" x14ac:dyDescent="0.25">
      <c r="C4786" s="19" t="s">
        <v>5216</v>
      </c>
      <c r="D4786" s="18">
        <v>83343</v>
      </c>
    </row>
    <row r="4787" spans="3:4" ht="13.5" x14ac:dyDescent="0.25">
      <c r="C4787" s="19" t="s">
        <v>5217</v>
      </c>
      <c r="D4787" s="18">
        <v>90082</v>
      </c>
    </row>
    <row r="4788" spans="3:4" ht="13.5" x14ac:dyDescent="0.25">
      <c r="C4788" s="19" t="s">
        <v>5218</v>
      </c>
      <c r="D4788" s="18">
        <v>90084</v>
      </c>
    </row>
    <row r="4789" spans="3:4" ht="13.5" x14ac:dyDescent="0.25">
      <c r="C4789" s="19" t="s">
        <v>5219</v>
      </c>
      <c r="D4789" s="18">
        <v>90085</v>
      </c>
    </row>
    <row r="4790" spans="3:4" ht="13.5" x14ac:dyDescent="0.25">
      <c r="C4790" s="19" t="s">
        <v>5220</v>
      </c>
      <c r="D4790" s="18">
        <v>90086</v>
      </c>
    </row>
    <row r="4791" spans="3:4" ht="13.5" x14ac:dyDescent="0.25">
      <c r="C4791" s="19" t="s">
        <v>5221</v>
      </c>
      <c r="D4791" s="18">
        <v>90087</v>
      </c>
    </row>
    <row r="4792" spans="3:4" ht="13.5" x14ac:dyDescent="0.25">
      <c r="C4792" s="19" t="s">
        <v>5222</v>
      </c>
      <c r="D4792" s="18">
        <v>90088</v>
      </c>
    </row>
    <row r="4793" spans="3:4" ht="13.5" x14ac:dyDescent="0.25">
      <c r="C4793" s="19" t="s">
        <v>5223</v>
      </c>
      <c r="D4793" s="18">
        <v>90090</v>
      </c>
    </row>
    <row r="4794" spans="3:4" ht="13.5" x14ac:dyDescent="0.25">
      <c r="C4794" s="19" t="s">
        <v>5224</v>
      </c>
      <c r="D4794" s="18">
        <v>90091</v>
      </c>
    </row>
    <row r="4795" spans="3:4" ht="13.5" x14ac:dyDescent="0.25">
      <c r="C4795" s="19" t="s">
        <v>5225</v>
      </c>
      <c r="D4795" s="18">
        <v>90092</v>
      </c>
    </row>
    <row r="4796" spans="3:4" ht="13.5" x14ac:dyDescent="0.25">
      <c r="C4796" s="19" t="s">
        <v>5226</v>
      </c>
      <c r="D4796" s="18">
        <v>90093</v>
      </c>
    </row>
    <row r="4797" spans="3:4" ht="13.5" x14ac:dyDescent="0.25">
      <c r="C4797" s="19" t="s">
        <v>5227</v>
      </c>
      <c r="D4797" s="18">
        <v>90094</v>
      </c>
    </row>
    <row r="4798" spans="3:4" ht="13.5" x14ac:dyDescent="0.25">
      <c r="C4798" s="19" t="s">
        <v>5228</v>
      </c>
      <c r="D4798" s="18">
        <v>90095</v>
      </c>
    </row>
    <row r="4799" spans="3:4" ht="13.5" x14ac:dyDescent="0.25">
      <c r="C4799" s="19" t="s">
        <v>5229</v>
      </c>
      <c r="D4799" s="18">
        <v>90096</v>
      </c>
    </row>
    <row r="4800" spans="3:4" ht="13.5" x14ac:dyDescent="0.25">
      <c r="C4800" s="19" t="s">
        <v>5230</v>
      </c>
      <c r="D4800" s="18">
        <v>90098</v>
      </c>
    </row>
    <row r="4801" spans="3:4" ht="13.5" x14ac:dyDescent="0.25">
      <c r="C4801" s="19" t="s">
        <v>5231</v>
      </c>
      <c r="D4801" s="18">
        <v>90099</v>
      </c>
    </row>
    <row r="4802" spans="3:4" ht="13.5" x14ac:dyDescent="0.25">
      <c r="C4802" s="19" t="s">
        <v>5232</v>
      </c>
      <c r="D4802" s="18">
        <v>90100</v>
      </c>
    </row>
    <row r="4803" spans="3:4" ht="13.5" x14ac:dyDescent="0.25">
      <c r="C4803" s="19" t="s">
        <v>5233</v>
      </c>
      <c r="D4803" s="18">
        <v>90101</v>
      </c>
    </row>
    <row r="4804" spans="3:4" ht="13.5" x14ac:dyDescent="0.25">
      <c r="C4804" s="19" t="s">
        <v>5234</v>
      </c>
      <c r="D4804" s="18">
        <v>90102</v>
      </c>
    </row>
    <row r="4805" spans="3:4" ht="13.5" x14ac:dyDescent="0.25">
      <c r="C4805" s="19" t="s">
        <v>5235</v>
      </c>
      <c r="D4805" s="18">
        <v>90105</v>
      </c>
    </row>
    <row r="4806" spans="3:4" ht="13.5" x14ac:dyDescent="0.25">
      <c r="C4806" s="19" t="s">
        <v>5236</v>
      </c>
      <c r="D4806" s="18">
        <v>90106</v>
      </c>
    </row>
    <row r="4807" spans="3:4" ht="13.5" x14ac:dyDescent="0.25">
      <c r="C4807" s="19" t="s">
        <v>5237</v>
      </c>
      <c r="D4807" s="18">
        <v>90107</v>
      </c>
    </row>
    <row r="4808" spans="3:4" ht="13.5" x14ac:dyDescent="0.25">
      <c r="C4808" s="19" t="s">
        <v>5238</v>
      </c>
      <c r="D4808" s="18">
        <v>90108</v>
      </c>
    </row>
    <row r="4809" spans="3:4" ht="13.5" x14ac:dyDescent="0.25">
      <c r="C4809" s="19" t="s">
        <v>5239</v>
      </c>
      <c r="D4809" s="18">
        <v>93358</v>
      </c>
    </row>
    <row r="4810" spans="3:4" ht="13.5" x14ac:dyDescent="0.25">
      <c r="C4810" s="19" t="s">
        <v>5240</v>
      </c>
      <c r="D4810" s="18">
        <v>79482</v>
      </c>
    </row>
    <row r="4811" spans="3:4" ht="13.5" x14ac:dyDescent="0.25">
      <c r="C4811" s="19" t="s">
        <v>5241</v>
      </c>
      <c r="D4811" s="18">
        <v>94304</v>
      </c>
    </row>
    <row r="4812" spans="3:4" ht="13.5" x14ac:dyDescent="0.25">
      <c r="C4812" s="19" t="s">
        <v>5242</v>
      </c>
      <c r="D4812" s="18">
        <v>94305</v>
      </c>
    </row>
    <row r="4813" spans="3:4" ht="13.5" x14ac:dyDescent="0.25">
      <c r="C4813" s="19" t="s">
        <v>5243</v>
      </c>
      <c r="D4813" s="18">
        <v>94306</v>
      </c>
    </row>
    <row r="4814" spans="3:4" ht="13.5" x14ac:dyDescent="0.25">
      <c r="C4814" s="19" t="s">
        <v>5244</v>
      </c>
      <c r="D4814" s="18">
        <v>94307</v>
      </c>
    </row>
    <row r="4815" spans="3:4" ht="13.5" x14ac:dyDescent="0.25">
      <c r="C4815" s="19" t="s">
        <v>5245</v>
      </c>
      <c r="D4815" s="18">
        <v>94308</v>
      </c>
    </row>
    <row r="4816" spans="3:4" ht="13.5" x14ac:dyDescent="0.25">
      <c r="C4816" s="19" t="s">
        <v>5246</v>
      </c>
      <c r="D4816" s="18">
        <v>94309</v>
      </c>
    </row>
    <row r="4817" spans="3:4" ht="13.5" x14ac:dyDescent="0.25">
      <c r="C4817" s="19" t="s">
        <v>5247</v>
      </c>
      <c r="D4817" s="18">
        <v>94310</v>
      </c>
    </row>
    <row r="4818" spans="3:4" ht="13.5" x14ac:dyDescent="0.25">
      <c r="C4818" s="19" t="s">
        <v>5248</v>
      </c>
      <c r="D4818" s="18">
        <v>94315</v>
      </c>
    </row>
    <row r="4819" spans="3:4" ht="13.5" x14ac:dyDescent="0.25">
      <c r="C4819" s="19" t="s">
        <v>5249</v>
      </c>
      <c r="D4819" s="18">
        <v>94316</v>
      </c>
    </row>
    <row r="4820" spans="3:4" ht="13.5" x14ac:dyDescent="0.25">
      <c r="C4820" s="19" t="s">
        <v>5250</v>
      </c>
      <c r="D4820" s="18">
        <v>94317</v>
      </c>
    </row>
    <row r="4821" spans="3:4" ht="13.5" x14ac:dyDescent="0.25">
      <c r="C4821" s="19" t="s">
        <v>5251</v>
      </c>
      <c r="D4821" s="18">
        <v>94318</v>
      </c>
    </row>
    <row r="4822" spans="3:4" ht="13.5" x14ac:dyDescent="0.25">
      <c r="C4822" s="19" t="s">
        <v>5252</v>
      </c>
      <c r="D4822" s="18">
        <v>94319</v>
      </c>
    </row>
    <row r="4823" spans="3:4" ht="13.5" x14ac:dyDescent="0.25">
      <c r="C4823" s="19" t="s">
        <v>5253</v>
      </c>
      <c r="D4823" s="18">
        <v>94327</v>
      </c>
    </row>
    <row r="4824" spans="3:4" ht="13.5" x14ac:dyDescent="0.25">
      <c r="C4824" s="19" t="s">
        <v>5254</v>
      </c>
      <c r="D4824" s="18">
        <v>94328</v>
      </c>
    </row>
    <row r="4825" spans="3:4" ht="13.5" x14ac:dyDescent="0.25">
      <c r="C4825" s="19" t="s">
        <v>5255</v>
      </c>
      <c r="D4825" s="18">
        <v>94329</v>
      </c>
    </row>
    <row r="4826" spans="3:4" ht="13.5" x14ac:dyDescent="0.25">
      <c r="C4826" s="19" t="s">
        <v>5256</v>
      </c>
      <c r="D4826" s="18">
        <v>94330</v>
      </c>
    </row>
    <row r="4827" spans="3:4" ht="13.5" x14ac:dyDescent="0.25">
      <c r="C4827" s="19" t="s">
        <v>5257</v>
      </c>
      <c r="D4827" s="18">
        <v>94331</v>
      </c>
    </row>
    <row r="4828" spans="3:4" ht="13.5" x14ac:dyDescent="0.25">
      <c r="C4828" s="19" t="s">
        <v>5258</v>
      </c>
      <c r="D4828" s="18">
        <v>94332</v>
      </c>
    </row>
    <row r="4829" spans="3:4" ht="13.5" x14ac:dyDescent="0.25">
      <c r="C4829" s="19" t="s">
        <v>5259</v>
      </c>
      <c r="D4829" s="18">
        <v>94333</v>
      </c>
    </row>
    <row r="4830" spans="3:4" ht="13.5" x14ac:dyDescent="0.25">
      <c r="C4830" s="19" t="s">
        <v>5260</v>
      </c>
      <c r="D4830" s="18">
        <v>94338</v>
      </c>
    </row>
    <row r="4831" spans="3:4" ht="13.5" x14ac:dyDescent="0.25">
      <c r="C4831" s="19" t="s">
        <v>5261</v>
      </c>
      <c r="D4831" s="18">
        <v>94339</v>
      </c>
    </row>
    <row r="4832" spans="3:4" ht="13.5" x14ac:dyDescent="0.25">
      <c r="C4832" s="19" t="s">
        <v>5262</v>
      </c>
      <c r="D4832" s="18">
        <v>94340</v>
      </c>
    </row>
    <row r="4833" spans="3:4" ht="13.5" x14ac:dyDescent="0.25">
      <c r="C4833" s="19" t="s">
        <v>5263</v>
      </c>
      <c r="D4833" s="18">
        <v>94341</v>
      </c>
    </row>
    <row r="4834" spans="3:4" ht="13.5" x14ac:dyDescent="0.25">
      <c r="C4834" s="19" t="s">
        <v>5264</v>
      </c>
      <c r="D4834" s="18">
        <v>94342</v>
      </c>
    </row>
    <row r="4835" spans="3:4" ht="13.5" x14ac:dyDescent="0.25">
      <c r="C4835" s="19" t="s">
        <v>5265</v>
      </c>
      <c r="D4835" s="18">
        <v>96385</v>
      </c>
    </row>
    <row r="4836" spans="3:4" ht="13.5" x14ac:dyDescent="0.25">
      <c r="C4836" s="19" t="s">
        <v>5266</v>
      </c>
      <c r="D4836" s="18">
        <v>96386</v>
      </c>
    </row>
    <row r="4837" spans="3:4" ht="13.5" x14ac:dyDescent="0.25">
      <c r="C4837" s="19" t="s">
        <v>5267</v>
      </c>
      <c r="D4837" s="18">
        <v>83346</v>
      </c>
    </row>
    <row r="4838" spans="3:4" ht="13.5" x14ac:dyDescent="0.25">
      <c r="C4838" s="19" t="s">
        <v>5268</v>
      </c>
      <c r="D4838" s="18">
        <v>93360</v>
      </c>
    </row>
    <row r="4839" spans="3:4" ht="13.5" x14ac:dyDescent="0.25">
      <c r="C4839" s="19" t="s">
        <v>5269</v>
      </c>
      <c r="D4839" s="18">
        <v>93361</v>
      </c>
    </row>
    <row r="4840" spans="3:4" ht="13.5" x14ac:dyDescent="0.25">
      <c r="C4840" s="19" t="s">
        <v>5270</v>
      </c>
      <c r="D4840" s="18">
        <v>93362</v>
      </c>
    </row>
    <row r="4841" spans="3:4" ht="13.5" x14ac:dyDescent="0.25">
      <c r="C4841" s="19" t="s">
        <v>5271</v>
      </c>
      <c r="D4841" s="18">
        <v>93363</v>
      </c>
    </row>
    <row r="4842" spans="3:4" ht="13.5" x14ac:dyDescent="0.25">
      <c r="C4842" s="19" t="s">
        <v>5272</v>
      </c>
      <c r="D4842" s="18">
        <v>93364</v>
      </c>
    </row>
    <row r="4843" spans="3:4" ht="13.5" x14ac:dyDescent="0.25">
      <c r="C4843" s="19" t="s">
        <v>5273</v>
      </c>
      <c r="D4843" s="18">
        <v>93365</v>
      </c>
    </row>
    <row r="4844" spans="3:4" ht="13.5" x14ac:dyDescent="0.25">
      <c r="C4844" s="19" t="s">
        <v>5274</v>
      </c>
      <c r="D4844" s="18">
        <v>93366</v>
      </c>
    </row>
    <row r="4845" spans="3:4" ht="13.5" x14ac:dyDescent="0.25">
      <c r="C4845" s="19" t="s">
        <v>5275</v>
      </c>
      <c r="D4845" s="18">
        <v>93367</v>
      </c>
    </row>
    <row r="4846" spans="3:4" ht="13.5" x14ac:dyDescent="0.25">
      <c r="C4846" s="19" t="s">
        <v>5276</v>
      </c>
      <c r="D4846" s="18">
        <v>93368</v>
      </c>
    </row>
    <row r="4847" spans="3:4" ht="13.5" x14ac:dyDescent="0.25">
      <c r="C4847" s="19" t="s">
        <v>5277</v>
      </c>
      <c r="D4847" s="18">
        <v>93369</v>
      </c>
    </row>
    <row r="4848" spans="3:4" ht="13.5" x14ac:dyDescent="0.25">
      <c r="C4848" s="19" t="s">
        <v>5278</v>
      </c>
      <c r="D4848" s="18">
        <v>93370</v>
      </c>
    </row>
    <row r="4849" spans="3:4" ht="13.5" x14ac:dyDescent="0.25">
      <c r="C4849" s="19" t="s">
        <v>5279</v>
      </c>
      <c r="D4849" s="18">
        <v>93371</v>
      </c>
    </row>
    <row r="4850" spans="3:4" ht="13.5" x14ac:dyDescent="0.25">
      <c r="C4850" s="19" t="s">
        <v>5280</v>
      </c>
      <c r="D4850" s="18">
        <v>93372</v>
      </c>
    </row>
    <row r="4851" spans="3:4" ht="13.5" x14ac:dyDescent="0.25">
      <c r="C4851" s="19" t="s">
        <v>5281</v>
      </c>
      <c r="D4851" s="18">
        <v>93373</v>
      </c>
    </row>
    <row r="4852" spans="3:4" ht="13.5" x14ac:dyDescent="0.25">
      <c r="C4852" s="19" t="s">
        <v>5282</v>
      </c>
      <c r="D4852" s="18">
        <v>93374</v>
      </c>
    </row>
    <row r="4853" spans="3:4" ht="13.5" x14ac:dyDescent="0.25">
      <c r="C4853" s="19" t="s">
        <v>5283</v>
      </c>
      <c r="D4853" s="18">
        <v>93375</v>
      </c>
    </row>
    <row r="4854" spans="3:4" ht="13.5" x14ac:dyDescent="0.25">
      <c r="C4854" s="19" t="s">
        <v>5284</v>
      </c>
      <c r="D4854" s="18">
        <v>93376</v>
      </c>
    </row>
    <row r="4855" spans="3:4" ht="13.5" x14ac:dyDescent="0.25">
      <c r="C4855" s="19" t="s">
        <v>5285</v>
      </c>
      <c r="D4855" s="18">
        <v>93377</v>
      </c>
    </row>
    <row r="4856" spans="3:4" ht="13.5" x14ac:dyDescent="0.25">
      <c r="C4856" s="19" t="s">
        <v>5286</v>
      </c>
      <c r="D4856" s="18">
        <v>93378</v>
      </c>
    </row>
    <row r="4857" spans="3:4" ht="13.5" x14ac:dyDescent="0.25">
      <c r="C4857" s="19" t="s">
        <v>5287</v>
      </c>
      <c r="D4857" s="18">
        <v>93379</v>
      </c>
    </row>
    <row r="4858" spans="3:4" ht="13.5" x14ac:dyDescent="0.25">
      <c r="C4858" s="19" t="s">
        <v>5288</v>
      </c>
      <c r="D4858" s="18">
        <v>93380</v>
      </c>
    </row>
    <row r="4859" spans="3:4" ht="13.5" x14ac:dyDescent="0.25">
      <c r="C4859" s="19" t="s">
        <v>5289</v>
      </c>
      <c r="D4859" s="18">
        <v>93381</v>
      </c>
    </row>
    <row r="4860" spans="3:4" ht="13.5" x14ac:dyDescent="0.25">
      <c r="C4860" s="19" t="s">
        <v>5290</v>
      </c>
      <c r="D4860" s="18">
        <v>93382</v>
      </c>
    </row>
    <row r="4861" spans="3:4" ht="13.5" x14ac:dyDescent="0.25">
      <c r="C4861" s="19" t="s">
        <v>5291</v>
      </c>
      <c r="D4861" s="18">
        <v>96995</v>
      </c>
    </row>
    <row r="4862" spans="3:4" ht="13.5" x14ac:dyDescent="0.25">
      <c r="C4862" s="19" t="s">
        <v>5292</v>
      </c>
      <c r="D4862" s="18">
        <v>72838</v>
      </c>
    </row>
    <row r="4863" spans="3:4" ht="13.5" x14ac:dyDescent="0.25">
      <c r="C4863" s="19" t="s">
        <v>5293</v>
      </c>
      <c r="D4863" s="18">
        <v>72839</v>
      </c>
    </row>
    <row r="4864" spans="3:4" ht="13.5" x14ac:dyDescent="0.25">
      <c r="C4864" s="19" t="s">
        <v>5294</v>
      </c>
      <c r="D4864" s="18">
        <v>72840</v>
      </c>
    </row>
    <row r="4865" spans="3:4" ht="13.5" x14ac:dyDescent="0.25">
      <c r="C4865" s="19" t="s">
        <v>5295</v>
      </c>
      <c r="D4865" s="18">
        <v>72844</v>
      </c>
    </row>
    <row r="4866" spans="3:4" ht="13.5" x14ac:dyDescent="0.25">
      <c r="C4866" s="19" t="s">
        <v>5296</v>
      </c>
      <c r="D4866" s="18">
        <v>72845</v>
      </c>
    </row>
    <row r="4867" spans="3:4" ht="13.5" x14ac:dyDescent="0.25">
      <c r="C4867" s="19" t="s">
        <v>5297</v>
      </c>
      <c r="D4867" s="18">
        <v>72846</v>
      </c>
    </row>
    <row r="4868" spans="3:4" ht="13.5" x14ac:dyDescent="0.25">
      <c r="C4868" s="19" t="s">
        <v>5298</v>
      </c>
      <c r="D4868" s="18">
        <v>72847</v>
      </c>
    </row>
    <row r="4869" spans="3:4" ht="13.5" x14ac:dyDescent="0.25">
      <c r="C4869" s="19" t="s">
        <v>5299</v>
      </c>
      <c r="D4869" s="18">
        <v>72848</v>
      </c>
    </row>
    <row r="4870" spans="3:4" ht="13.5" x14ac:dyDescent="0.25">
      <c r="C4870" s="19" t="s">
        <v>5300</v>
      </c>
      <c r="D4870" s="18">
        <v>72849</v>
      </c>
    </row>
    <row r="4871" spans="3:4" ht="13.5" x14ac:dyDescent="0.25">
      <c r="C4871" s="19" t="s">
        <v>5301</v>
      </c>
      <c r="D4871" s="18">
        <v>72850</v>
      </c>
    </row>
    <row r="4872" spans="3:4" ht="13.5" x14ac:dyDescent="0.25">
      <c r="C4872" s="19" t="s">
        <v>5302</v>
      </c>
      <c r="D4872" s="18">
        <v>72882</v>
      </c>
    </row>
    <row r="4873" spans="3:4" ht="13.5" x14ac:dyDescent="0.25">
      <c r="C4873" s="19" t="s">
        <v>5303</v>
      </c>
      <c r="D4873" s="18">
        <v>72883</v>
      </c>
    </row>
    <row r="4874" spans="3:4" ht="13.5" x14ac:dyDescent="0.25">
      <c r="C4874" s="19" t="s">
        <v>5304</v>
      </c>
      <c r="D4874" s="18">
        <v>72884</v>
      </c>
    </row>
    <row r="4875" spans="3:4" ht="13.5" x14ac:dyDescent="0.25">
      <c r="C4875" s="19" t="s">
        <v>5305</v>
      </c>
      <c r="D4875" s="18">
        <v>72888</v>
      </c>
    </row>
    <row r="4876" spans="3:4" ht="13.5" x14ac:dyDescent="0.25">
      <c r="C4876" s="19" t="s">
        <v>5306</v>
      </c>
      <c r="D4876" s="18">
        <v>72890</v>
      </c>
    </row>
    <row r="4877" spans="3:4" ht="13.5" x14ac:dyDescent="0.25">
      <c r="C4877" s="19" t="s">
        <v>5307</v>
      </c>
      <c r="D4877" s="18">
        <v>72891</v>
      </c>
    </row>
    <row r="4878" spans="3:4" ht="13.5" x14ac:dyDescent="0.25">
      <c r="C4878" s="19" t="s">
        <v>5308</v>
      </c>
      <c r="D4878" s="18">
        <v>72892</v>
      </c>
    </row>
    <row r="4879" spans="3:4" ht="13.5" x14ac:dyDescent="0.25">
      <c r="C4879" s="19" t="s">
        <v>5309</v>
      </c>
      <c r="D4879" s="18">
        <v>72893</v>
      </c>
    </row>
    <row r="4880" spans="3:4" ht="13.5" x14ac:dyDescent="0.25">
      <c r="C4880" s="19" t="s">
        <v>5310</v>
      </c>
      <c r="D4880" s="18">
        <v>72894</v>
      </c>
    </row>
    <row r="4881" spans="3:4" ht="13.5" x14ac:dyDescent="0.25">
      <c r="C4881" s="19" t="s">
        <v>5311</v>
      </c>
      <c r="D4881" s="18">
        <v>72895</v>
      </c>
    </row>
    <row r="4882" spans="3:4" ht="13.5" x14ac:dyDescent="0.25">
      <c r="C4882" s="19" t="s">
        <v>5312</v>
      </c>
      <c r="D4882" s="18">
        <v>72897</v>
      </c>
    </row>
    <row r="4883" spans="3:4" ht="13.5" x14ac:dyDescent="0.25">
      <c r="C4883" s="19" t="s">
        <v>5313</v>
      </c>
      <c r="D4883" s="18">
        <v>72898</v>
      </c>
    </row>
    <row r="4884" spans="3:4" ht="13.5" x14ac:dyDescent="0.25">
      <c r="C4884" s="19" t="s">
        <v>5314</v>
      </c>
      <c r="D4884" s="18">
        <v>72899</v>
      </c>
    </row>
    <row r="4885" spans="3:4" ht="13.5" x14ac:dyDescent="0.25">
      <c r="C4885" s="19" t="s">
        <v>5315</v>
      </c>
      <c r="D4885" s="18">
        <v>72900</v>
      </c>
    </row>
    <row r="4886" spans="3:4" ht="13.5" x14ac:dyDescent="0.25">
      <c r="C4886" s="19" t="s">
        <v>5316</v>
      </c>
      <c r="D4886" s="18" t="s">
        <v>5317</v>
      </c>
    </row>
    <row r="4887" spans="3:4" ht="13.5" x14ac:dyDescent="0.25">
      <c r="C4887" s="19" t="s">
        <v>5318</v>
      </c>
      <c r="D4887" s="18">
        <v>83356</v>
      </c>
    </row>
    <row r="4888" spans="3:4" ht="13.5" x14ac:dyDescent="0.25">
      <c r="C4888" s="19" t="s">
        <v>5319</v>
      </c>
      <c r="D4888" s="18">
        <v>83358</v>
      </c>
    </row>
    <row r="4889" spans="3:4" ht="13.5" x14ac:dyDescent="0.25">
      <c r="C4889" s="19" t="s">
        <v>5320</v>
      </c>
      <c r="D4889" s="18">
        <v>95303</v>
      </c>
    </row>
    <row r="4890" spans="3:4" ht="13.5" x14ac:dyDescent="0.25">
      <c r="C4890" s="19" t="s">
        <v>5321</v>
      </c>
      <c r="D4890" s="18">
        <v>97912</v>
      </c>
    </row>
    <row r="4891" spans="3:4" ht="13.5" x14ac:dyDescent="0.25">
      <c r="C4891" s="19" t="s">
        <v>5322</v>
      </c>
      <c r="D4891" s="18">
        <v>97913</v>
      </c>
    </row>
    <row r="4892" spans="3:4" ht="13.5" x14ac:dyDescent="0.25">
      <c r="C4892" s="19" t="s">
        <v>5323</v>
      </c>
      <c r="D4892" s="18">
        <v>97914</v>
      </c>
    </row>
    <row r="4893" spans="3:4" ht="13.5" x14ac:dyDescent="0.25">
      <c r="C4893" s="19" t="s">
        <v>5324</v>
      </c>
      <c r="D4893" s="18">
        <v>97915</v>
      </c>
    </row>
    <row r="4894" spans="3:4" ht="13.5" x14ac:dyDescent="0.25">
      <c r="C4894" s="19" t="s">
        <v>5325</v>
      </c>
      <c r="D4894" s="18">
        <v>97916</v>
      </c>
    </row>
    <row r="4895" spans="3:4" ht="13.5" x14ac:dyDescent="0.25">
      <c r="C4895" s="19" t="s">
        <v>5326</v>
      </c>
      <c r="D4895" s="18">
        <v>97917</v>
      </c>
    </row>
    <row r="4896" spans="3:4" ht="13.5" x14ac:dyDescent="0.25">
      <c r="C4896" s="19" t="s">
        <v>5327</v>
      </c>
      <c r="D4896" s="18">
        <v>97918</v>
      </c>
    </row>
    <row r="4897" spans="3:4" ht="13.5" x14ac:dyDescent="0.25">
      <c r="C4897" s="19" t="s">
        <v>5328</v>
      </c>
      <c r="D4897" s="18">
        <v>97919</v>
      </c>
    </row>
    <row r="4898" spans="3:4" ht="13.5" x14ac:dyDescent="0.25">
      <c r="C4898" s="19" t="s">
        <v>5329</v>
      </c>
      <c r="D4898" s="18">
        <v>94097</v>
      </c>
    </row>
    <row r="4899" spans="3:4" ht="13.5" x14ac:dyDescent="0.25">
      <c r="C4899" s="19" t="s">
        <v>5330</v>
      </c>
      <c r="D4899" s="18">
        <v>94098</v>
      </c>
    </row>
    <row r="4900" spans="3:4" ht="13.5" x14ac:dyDescent="0.25">
      <c r="C4900" s="19" t="s">
        <v>5331</v>
      </c>
      <c r="D4900" s="18">
        <v>94099</v>
      </c>
    </row>
    <row r="4901" spans="3:4" ht="13.5" x14ac:dyDescent="0.25">
      <c r="C4901" s="19" t="s">
        <v>5332</v>
      </c>
      <c r="D4901" s="18">
        <v>94100</v>
      </c>
    </row>
    <row r="4902" spans="3:4" ht="13.5" x14ac:dyDescent="0.25">
      <c r="C4902" s="19" t="s">
        <v>5333</v>
      </c>
      <c r="D4902" s="18">
        <v>94102</v>
      </c>
    </row>
    <row r="4903" spans="3:4" ht="13.5" x14ac:dyDescent="0.25">
      <c r="C4903" s="19" t="s">
        <v>5334</v>
      </c>
      <c r="D4903" s="18">
        <v>94103</v>
      </c>
    </row>
    <row r="4904" spans="3:4" ht="13.5" x14ac:dyDescent="0.25">
      <c r="C4904" s="19" t="s">
        <v>5335</v>
      </c>
      <c r="D4904" s="18">
        <v>94104</v>
      </c>
    </row>
    <row r="4905" spans="3:4" ht="13.5" x14ac:dyDescent="0.25">
      <c r="C4905" s="19" t="s">
        <v>5336</v>
      </c>
      <c r="D4905" s="18">
        <v>94105</v>
      </c>
    </row>
    <row r="4906" spans="3:4" ht="13.5" x14ac:dyDescent="0.25">
      <c r="C4906" s="19" t="s">
        <v>5337</v>
      </c>
      <c r="D4906" s="18">
        <v>94106</v>
      </c>
    </row>
    <row r="4907" spans="3:4" ht="13.5" x14ac:dyDescent="0.25">
      <c r="C4907" s="19" t="s">
        <v>5338</v>
      </c>
      <c r="D4907" s="18">
        <v>94107</v>
      </c>
    </row>
    <row r="4908" spans="3:4" ht="13.5" x14ac:dyDescent="0.25">
      <c r="C4908" s="19" t="s">
        <v>5339</v>
      </c>
      <c r="D4908" s="18">
        <v>94108</v>
      </c>
    </row>
    <row r="4909" spans="3:4" ht="13.5" x14ac:dyDescent="0.25">
      <c r="C4909" s="19" t="s">
        <v>5340</v>
      </c>
      <c r="D4909" s="18">
        <v>94110</v>
      </c>
    </row>
    <row r="4910" spans="3:4" ht="13.5" x14ac:dyDescent="0.25">
      <c r="C4910" s="19" t="s">
        <v>5341</v>
      </c>
      <c r="D4910" s="18">
        <v>94111</v>
      </c>
    </row>
    <row r="4911" spans="3:4" ht="13.5" x14ac:dyDescent="0.25">
      <c r="C4911" s="19" t="s">
        <v>5342</v>
      </c>
      <c r="D4911" s="18">
        <v>94112</v>
      </c>
    </row>
    <row r="4912" spans="3:4" ht="13.5" x14ac:dyDescent="0.25">
      <c r="C4912" s="19" t="s">
        <v>5343</v>
      </c>
      <c r="D4912" s="18">
        <v>94113</v>
      </c>
    </row>
    <row r="4913" spans="3:4" ht="13.5" x14ac:dyDescent="0.25">
      <c r="C4913" s="19" t="s">
        <v>5344</v>
      </c>
      <c r="D4913" s="18">
        <v>94114</v>
      </c>
    </row>
    <row r="4914" spans="3:4" ht="13.5" x14ac:dyDescent="0.25">
      <c r="C4914" s="19" t="s">
        <v>5345</v>
      </c>
      <c r="D4914" s="18">
        <v>94115</v>
      </c>
    </row>
    <row r="4915" spans="3:4" ht="13.5" x14ac:dyDescent="0.25">
      <c r="C4915" s="19" t="s">
        <v>5346</v>
      </c>
      <c r="D4915" s="18">
        <v>94116</v>
      </c>
    </row>
    <row r="4916" spans="3:4" ht="13.5" x14ac:dyDescent="0.25">
      <c r="C4916" s="19" t="s">
        <v>5347</v>
      </c>
      <c r="D4916" s="18">
        <v>94117</v>
      </c>
    </row>
    <row r="4917" spans="3:4" ht="13.5" x14ac:dyDescent="0.25">
      <c r="C4917" s="19" t="s">
        <v>5348</v>
      </c>
      <c r="D4917" s="18">
        <v>94118</v>
      </c>
    </row>
    <row r="4918" spans="3:4" ht="13.5" x14ac:dyDescent="0.25">
      <c r="C4918" s="19" t="s">
        <v>5349</v>
      </c>
      <c r="D4918" s="18">
        <v>6514</v>
      </c>
    </row>
    <row r="4919" spans="3:4" ht="13.5" x14ac:dyDescent="0.25">
      <c r="C4919" s="19" t="s">
        <v>5350</v>
      </c>
      <c r="D4919" s="18">
        <v>88549</v>
      </c>
    </row>
    <row r="4920" spans="3:4" ht="13.5" x14ac:dyDescent="0.25">
      <c r="C4920" s="19" t="s">
        <v>5351</v>
      </c>
      <c r="D4920" s="18">
        <v>41721</v>
      </c>
    </row>
    <row r="4921" spans="3:4" ht="13.5" x14ac:dyDescent="0.25">
      <c r="C4921" s="19" t="s">
        <v>5352</v>
      </c>
      <c r="D4921" s="18">
        <v>41722</v>
      </c>
    </row>
    <row r="4922" spans="3:4" ht="13.5" x14ac:dyDescent="0.25">
      <c r="C4922" s="19" t="s">
        <v>5353</v>
      </c>
      <c r="D4922" s="18" t="s">
        <v>5354</v>
      </c>
    </row>
    <row r="4923" spans="3:4" ht="13.5" x14ac:dyDescent="0.25">
      <c r="C4923" s="19" t="s">
        <v>5355</v>
      </c>
      <c r="D4923" s="18" t="s">
        <v>5356</v>
      </c>
    </row>
    <row r="4924" spans="3:4" ht="13.5" x14ac:dyDescent="0.25">
      <c r="C4924" s="19" t="s">
        <v>5357</v>
      </c>
      <c r="D4924" s="18" t="s">
        <v>5358</v>
      </c>
    </row>
    <row r="4925" spans="3:4" ht="13.5" x14ac:dyDescent="0.25">
      <c r="C4925" s="19" t="s">
        <v>5359</v>
      </c>
      <c r="D4925" s="18">
        <v>83344</v>
      </c>
    </row>
    <row r="4926" spans="3:4" ht="13.5" x14ac:dyDescent="0.25">
      <c r="C4926" s="19" t="s">
        <v>5360</v>
      </c>
      <c r="D4926" s="18">
        <v>95606</v>
      </c>
    </row>
    <row r="4927" spans="3:4" ht="13.5" x14ac:dyDescent="0.25">
      <c r="C4927" s="19" t="s">
        <v>5361</v>
      </c>
      <c r="D4927" s="18">
        <v>72131</v>
      </c>
    </row>
    <row r="4928" spans="3:4" ht="13.5" x14ac:dyDescent="0.25">
      <c r="C4928" s="19" t="s">
        <v>5362</v>
      </c>
      <c r="D4928" s="18">
        <v>72132</v>
      </c>
    </row>
    <row r="4929" spans="3:4" ht="13.5" x14ac:dyDescent="0.25">
      <c r="C4929" s="19" t="s">
        <v>5363</v>
      </c>
      <c r="D4929" s="18">
        <v>72133</v>
      </c>
    </row>
    <row r="4930" spans="3:4" ht="13.5" x14ac:dyDescent="0.25">
      <c r="C4930" s="19" t="s">
        <v>5364</v>
      </c>
      <c r="D4930" s="18">
        <v>87471</v>
      </c>
    </row>
    <row r="4931" spans="3:4" ht="13.5" x14ac:dyDescent="0.25">
      <c r="C4931" s="19" t="s">
        <v>5365</v>
      </c>
      <c r="D4931" s="18">
        <v>87472</v>
      </c>
    </row>
    <row r="4932" spans="3:4" ht="13.5" x14ac:dyDescent="0.25">
      <c r="C4932" s="19" t="s">
        <v>5366</v>
      </c>
      <c r="D4932" s="18">
        <v>87473</v>
      </c>
    </row>
    <row r="4933" spans="3:4" ht="13.5" x14ac:dyDescent="0.25">
      <c r="C4933" s="19" t="s">
        <v>5367</v>
      </c>
      <c r="D4933" s="18">
        <v>87474</v>
      </c>
    </row>
    <row r="4934" spans="3:4" ht="13.5" x14ac:dyDescent="0.25">
      <c r="C4934" s="19" t="s">
        <v>5368</v>
      </c>
      <c r="D4934" s="18">
        <v>87475</v>
      </c>
    </row>
    <row r="4935" spans="3:4" ht="13.5" x14ac:dyDescent="0.25">
      <c r="C4935" s="19" t="s">
        <v>5369</v>
      </c>
      <c r="D4935" s="18">
        <v>87476</v>
      </c>
    </row>
    <row r="4936" spans="3:4" ht="13.5" x14ac:dyDescent="0.25">
      <c r="C4936" s="19" t="s">
        <v>5370</v>
      </c>
      <c r="D4936" s="18">
        <v>87477</v>
      </c>
    </row>
    <row r="4937" spans="3:4" ht="13.5" x14ac:dyDescent="0.25">
      <c r="C4937" s="19" t="s">
        <v>5371</v>
      </c>
      <c r="D4937" s="18">
        <v>87478</v>
      </c>
    </row>
    <row r="4938" spans="3:4" ht="13.5" x14ac:dyDescent="0.25">
      <c r="C4938" s="19" t="s">
        <v>5372</v>
      </c>
      <c r="D4938" s="18">
        <v>87479</v>
      </c>
    </row>
    <row r="4939" spans="3:4" ht="13.5" x14ac:dyDescent="0.25">
      <c r="C4939" s="19" t="s">
        <v>5373</v>
      </c>
      <c r="D4939" s="18">
        <v>87480</v>
      </c>
    </row>
    <row r="4940" spans="3:4" ht="13.5" x14ac:dyDescent="0.25">
      <c r="C4940" s="19" t="s">
        <v>5374</v>
      </c>
      <c r="D4940" s="18">
        <v>87481</v>
      </c>
    </row>
    <row r="4941" spans="3:4" ht="13.5" x14ac:dyDescent="0.25">
      <c r="C4941" s="19" t="s">
        <v>5375</v>
      </c>
      <c r="D4941" s="18">
        <v>87482</v>
      </c>
    </row>
    <row r="4942" spans="3:4" ht="13.5" x14ac:dyDescent="0.25">
      <c r="C4942" s="19" t="s">
        <v>5376</v>
      </c>
      <c r="D4942" s="18">
        <v>87483</v>
      </c>
    </row>
    <row r="4943" spans="3:4" ht="13.5" x14ac:dyDescent="0.25">
      <c r="C4943" s="19" t="s">
        <v>5377</v>
      </c>
      <c r="D4943" s="18">
        <v>87484</v>
      </c>
    </row>
    <row r="4944" spans="3:4" ht="13.5" x14ac:dyDescent="0.25">
      <c r="C4944" s="19" t="s">
        <v>5378</v>
      </c>
      <c r="D4944" s="18">
        <v>87485</v>
      </c>
    </row>
    <row r="4945" spans="3:4" ht="13.5" x14ac:dyDescent="0.25">
      <c r="C4945" s="19" t="s">
        <v>5379</v>
      </c>
      <c r="D4945" s="18">
        <v>87487</v>
      </c>
    </row>
    <row r="4946" spans="3:4" ht="13.5" x14ac:dyDescent="0.25">
      <c r="C4946" s="19" t="s">
        <v>5380</v>
      </c>
      <c r="D4946" s="18">
        <v>87488</v>
      </c>
    </row>
    <row r="4947" spans="3:4" ht="13.5" x14ac:dyDescent="0.25">
      <c r="C4947" s="19" t="s">
        <v>5381</v>
      </c>
      <c r="D4947" s="18">
        <v>87489</v>
      </c>
    </row>
    <row r="4948" spans="3:4" ht="13.5" x14ac:dyDescent="0.25">
      <c r="C4948" s="19" t="s">
        <v>5382</v>
      </c>
      <c r="D4948" s="18">
        <v>87490</v>
      </c>
    </row>
    <row r="4949" spans="3:4" ht="13.5" x14ac:dyDescent="0.25">
      <c r="C4949" s="19" t="s">
        <v>5383</v>
      </c>
      <c r="D4949" s="18">
        <v>87491</v>
      </c>
    </row>
    <row r="4950" spans="3:4" ht="13.5" x14ac:dyDescent="0.25">
      <c r="C4950" s="19" t="s">
        <v>5384</v>
      </c>
      <c r="D4950" s="18">
        <v>87492</v>
      </c>
    </row>
    <row r="4951" spans="3:4" ht="13.5" x14ac:dyDescent="0.25">
      <c r="C4951" s="19" t="s">
        <v>5385</v>
      </c>
      <c r="D4951" s="18">
        <v>87493</v>
      </c>
    </row>
    <row r="4952" spans="3:4" ht="13.5" x14ac:dyDescent="0.25">
      <c r="C4952" s="19" t="s">
        <v>5386</v>
      </c>
      <c r="D4952" s="18">
        <v>87494</v>
      </c>
    </row>
    <row r="4953" spans="3:4" ht="13.5" x14ac:dyDescent="0.25">
      <c r="C4953" s="19" t="s">
        <v>5387</v>
      </c>
      <c r="D4953" s="18">
        <v>87495</v>
      </c>
    </row>
    <row r="4954" spans="3:4" ht="13.5" x14ac:dyDescent="0.25">
      <c r="C4954" s="19" t="s">
        <v>5388</v>
      </c>
      <c r="D4954" s="18">
        <v>87496</v>
      </c>
    </row>
    <row r="4955" spans="3:4" ht="13.5" x14ac:dyDescent="0.25">
      <c r="C4955" s="19" t="s">
        <v>5389</v>
      </c>
      <c r="D4955" s="18">
        <v>87497</v>
      </c>
    </row>
    <row r="4956" spans="3:4" ht="13.5" x14ac:dyDescent="0.25">
      <c r="C4956" s="19" t="s">
        <v>5390</v>
      </c>
      <c r="D4956" s="18">
        <v>87498</v>
      </c>
    </row>
    <row r="4957" spans="3:4" ht="13.5" x14ac:dyDescent="0.25">
      <c r="C4957" s="19" t="s">
        <v>5391</v>
      </c>
      <c r="D4957" s="18">
        <v>87499</v>
      </c>
    </row>
    <row r="4958" spans="3:4" ht="13.5" x14ac:dyDescent="0.25">
      <c r="C4958" s="19" t="s">
        <v>5392</v>
      </c>
      <c r="D4958" s="18">
        <v>87500</v>
      </c>
    </row>
    <row r="4959" spans="3:4" ht="13.5" x14ac:dyDescent="0.25">
      <c r="C4959" s="19" t="s">
        <v>5393</v>
      </c>
      <c r="D4959" s="18">
        <v>87501</v>
      </c>
    </row>
    <row r="4960" spans="3:4" ht="13.5" x14ac:dyDescent="0.25">
      <c r="C4960" s="19" t="s">
        <v>5394</v>
      </c>
      <c r="D4960" s="18">
        <v>87502</v>
      </c>
    </row>
    <row r="4961" spans="3:4" ht="13.5" x14ac:dyDescent="0.25">
      <c r="C4961" s="19" t="s">
        <v>5395</v>
      </c>
      <c r="D4961" s="18">
        <v>87503</v>
      </c>
    </row>
    <row r="4962" spans="3:4" ht="13.5" x14ac:dyDescent="0.25">
      <c r="C4962" s="19" t="s">
        <v>5396</v>
      </c>
      <c r="D4962" s="18">
        <v>87504</v>
      </c>
    </row>
    <row r="4963" spans="3:4" ht="13.5" x14ac:dyDescent="0.25">
      <c r="C4963" s="19" t="s">
        <v>5397</v>
      </c>
      <c r="D4963" s="18">
        <v>87505</v>
      </c>
    </row>
    <row r="4964" spans="3:4" ht="13.5" x14ac:dyDescent="0.25">
      <c r="C4964" s="19" t="s">
        <v>5398</v>
      </c>
      <c r="D4964" s="18">
        <v>87506</v>
      </c>
    </row>
    <row r="4965" spans="3:4" ht="13.5" x14ac:dyDescent="0.25">
      <c r="C4965" s="19" t="s">
        <v>5399</v>
      </c>
      <c r="D4965" s="18">
        <v>87507</v>
      </c>
    </row>
    <row r="4966" spans="3:4" ht="13.5" x14ac:dyDescent="0.25">
      <c r="C4966" s="19" t="s">
        <v>5400</v>
      </c>
      <c r="D4966" s="18">
        <v>87508</v>
      </c>
    </row>
    <row r="4967" spans="3:4" ht="13.5" x14ac:dyDescent="0.25">
      <c r="C4967" s="19" t="s">
        <v>5401</v>
      </c>
      <c r="D4967" s="18">
        <v>87509</v>
      </c>
    </row>
    <row r="4968" spans="3:4" ht="13.5" x14ac:dyDescent="0.25">
      <c r="C4968" s="19" t="s">
        <v>5402</v>
      </c>
      <c r="D4968" s="18">
        <v>87510</v>
      </c>
    </row>
    <row r="4969" spans="3:4" ht="13.5" x14ac:dyDescent="0.25">
      <c r="C4969" s="19" t="s">
        <v>5403</v>
      </c>
      <c r="D4969" s="18">
        <v>87511</v>
      </c>
    </row>
    <row r="4970" spans="3:4" ht="13.5" x14ac:dyDescent="0.25">
      <c r="C4970" s="19" t="s">
        <v>5404</v>
      </c>
      <c r="D4970" s="18">
        <v>87512</v>
      </c>
    </row>
    <row r="4971" spans="3:4" ht="13.5" x14ac:dyDescent="0.25">
      <c r="C4971" s="19" t="s">
        <v>5405</v>
      </c>
      <c r="D4971" s="18">
        <v>87513</v>
      </c>
    </row>
    <row r="4972" spans="3:4" ht="13.5" x14ac:dyDescent="0.25">
      <c r="C4972" s="19" t="s">
        <v>5406</v>
      </c>
      <c r="D4972" s="18">
        <v>87514</v>
      </c>
    </row>
    <row r="4973" spans="3:4" ht="13.5" x14ac:dyDescent="0.25">
      <c r="C4973" s="19" t="s">
        <v>5407</v>
      </c>
      <c r="D4973" s="18">
        <v>87515</v>
      </c>
    </row>
    <row r="4974" spans="3:4" ht="13.5" x14ac:dyDescent="0.25">
      <c r="C4974" s="19" t="s">
        <v>5408</v>
      </c>
      <c r="D4974" s="18">
        <v>87516</v>
      </c>
    </row>
    <row r="4975" spans="3:4" ht="13.5" x14ac:dyDescent="0.25">
      <c r="C4975" s="19" t="s">
        <v>5409</v>
      </c>
      <c r="D4975" s="18">
        <v>87517</v>
      </c>
    </row>
    <row r="4976" spans="3:4" ht="13.5" x14ac:dyDescent="0.25">
      <c r="C4976" s="19" t="s">
        <v>5410</v>
      </c>
      <c r="D4976" s="18">
        <v>87518</v>
      </c>
    </row>
    <row r="4977" spans="3:4" ht="13.5" x14ac:dyDescent="0.25">
      <c r="C4977" s="19" t="s">
        <v>5411</v>
      </c>
      <c r="D4977" s="18">
        <v>87519</v>
      </c>
    </row>
    <row r="4978" spans="3:4" ht="13.5" x14ac:dyDescent="0.25">
      <c r="C4978" s="19" t="s">
        <v>5412</v>
      </c>
      <c r="D4978" s="18">
        <v>87520</v>
      </c>
    </row>
    <row r="4979" spans="3:4" ht="13.5" x14ac:dyDescent="0.25">
      <c r="C4979" s="19" t="s">
        <v>5413</v>
      </c>
      <c r="D4979" s="18">
        <v>87521</v>
      </c>
    </row>
    <row r="4980" spans="3:4" ht="13.5" x14ac:dyDescent="0.25">
      <c r="C4980" s="19" t="s">
        <v>5414</v>
      </c>
      <c r="D4980" s="18">
        <v>87522</v>
      </c>
    </row>
    <row r="4981" spans="3:4" ht="13.5" x14ac:dyDescent="0.25">
      <c r="C4981" s="19" t="s">
        <v>5415</v>
      </c>
      <c r="D4981" s="18">
        <v>87523</v>
      </c>
    </row>
    <row r="4982" spans="3:4" ht="13.5" x14ac:dyDescent="0.25">
      <c r="C4982" s="19" t="s">
        <v>5416</v>
      </c>
      <c r="D4982" s="18">
        <v>87524</v>
      </c>
    </row>
    <row r="4983" spans="3:4" ht="13.5" x14ac:dyDescent="0.25">
      <c r="C4983" s="19" t="s">
        <v>5417</v>
      </c>
      <c r="D4983" s="18">
        <v>87525</v>
      </c>
    </row>
    <row r="4984" spans="3:4" ht="13.5" x14ac:dyDescent="0.25">
      <c r="C4984" s="19" t="s">
        <v>5418</v>
      </c>
      <c r="D4984" s="18">
        <v>87526</v>
      </c>
    </row>
    <row r="4985" spans="3:4" ht="13.5" x14ac:dyDescent="0.25">
      <c r="C4985" s="19" t="s">
        <v>5419</v>
      </c>
      <c r="D4985" s="18">
        <v>89043</v>
      </c>
    </row>
    <row r="4986" spans="3:4" ht="13.5" x14ac:dyDescent="0.25">
      <c r="C4986" s="19" t="s">
        <v>5420</v>
      </c>
      <c r="D4986" s="18">
        <v>89168</v>
      </c>
    </row>
    <row r="4987" spans="3:4" ht="13.5" x14ac:dyDescent="0.25">
      <c r="C4987" s="19" t="s">
        <v>5421</v>
      </c>
      <c r="D4987" s="18">
        <v>89977</v>
      </c>
    </row>
    <row r="4988" spans="3:4" ht="13.5" x14ac:dyDescent="0.25">
      <c r="C4988" s="19" t="s">
        <v>5422</v>
      </c>
      <c r="D4988" s="18">
        <v>90112</v>
      </c>
    </row>
    <row r="4989" spans="3:4" ht="13.5" x14ac:dyDescent="0.25">
      <c r="C4989" s="19" t="s">
        <v>5423</v>
      </c>
      <c r="D4989" s="18">
        <v>95474</v>
      </c>
    </row>
    <row r="4990" spans="3:4" ht="13.5" x14ac:dyDescent="0.25">
      <c r="C4990" s="19" t="s">
        <v>5424</v>
      </c>
      <c r="D4990" s="18">
        <v>89282</v>
      </c>
    </row>
    <row r="4991" spans="3:4" ht="13.5" x14ac:dyDescent="0.25">
      <c r="C4991" s="19" t="s">
        <v>5425</v>
      </c>
      <c r="D4991" s="18">
        <v>89283</v>
      </c>
    </row>
    <row r="4992" spans="3:4" ht="13.5" x14ac:dyDescent="0.25">
      <c r="C4992" s="19" t="s">
        <v>5426</v>
      </c>
      <c r="D4992" s="18">
        <v>89284</v>
      </c>
    </row>
    <row r="4993" spans="3:4" ht="13.5" x14ac:dyDescent="0.25">
      <c r="C4993" s="19" t="s">
        <v>5427</v>
      </c>
      <c r="D4993" s="18">
        <v>89285</v>
      </c>
    </row>
    <row r="4994" spans="3:4" ht="13.5" x14ac:dyDescent="0.25">
      <c r="C4994" s="19" t="s">
        <v>5428</v>
      </c>
      <c r="D4994" s="18">
        <v>89286</v>
      </c>
    </row>
    <row r="4995" spans="3:4" ht="13.5" x14ac:dyDescent="0.25">
      <c r="C4995" s="19" t="s">
        <v>5429</v>
      </c>
      <c r="D4995" s="18">
        <v>89287</v>
      </c>
    </row>
    <row r="4996" spans="3:4" ht="13.5" x14ac:dyDescent="0.25">
      <c r="C4996" s="19" t="s">
        <v>5430</v>
      </c>
      <c r="D4996" s="18">
        <v>89288</v>
      </c>
    </row>
    <row r="4997" spans="3:4" ht="13.5" x14ac:dyDescent="0.25">
      <c r="C4997" s="19" t="s">
        <v>5431</v>
      </c>
      <c r="D4997" s="18">
        <v>89289</v>
      </c>
    </row>
    <row r="4998" spans="3:4" ht="13.5" x14ac:dyDescent="0.25">
      <c r="C4998" s="19" t="s">
        <v>5432</v>
      </c>
      <c r="D4998" s="18">
        <v>89290</v>
      </c>
    </row>
    <row r="4999" spans="3:4" ht="13.5" x14ac:dyDescent="0.25">
      <c r="C4999" s="19" t="s">
        <v>5433</v>
      </c>
      <c r="D4999" s="18">
        <v>89291</v>
      </c>
    </row>
    <row r="5000" spans="3:4" ht="13.5" x14ac:dyDescent="0.25">
      <c r="C5000" s="19" t="s">
        <v>5434</v>
      </c>
      <c r="D5000" s="18">
        <v>89292</v>
      </c>
    </row>
    <row r="5001" spans="3:4" ht="13.5" x14ac:dyDescent="0.25">
      <c r="C5001" s="19" t="s">
        <v>5435</v>
      </c>
      <c r="D5001" s="18">
        <v>89293</v>
      </c>
    </row>
    <row r="5002" spans="3:4" ht="13.5" x14ac:dyDescent="0.25">
      <c r="C5002" s="19" t="s">
        <v>5436</v>
      </c>
      <c r="D5002" s="18">
        <v>89294</v>
      </c>
    </row>
    <row r="5003" spans="3:4" ht="13.5" x14ac:dyDescent="0.25">
      <c r="C5003" s="19" t="s">
        <v>5437</v>
      </c>
      <c r="D5003" s="18">
        <v>89295</v>
      </c>
    </row>
    <row r="5004" spans="3:4" ht="13.5" x14ac:dyDescent="0.25">
      <c r="C5004" s="19" t="s">
        <v>5438</v>
      </c>
      <c r="D5004" s="18">
        <v>89296</v>
      </c>
    </row>
    <row r="5005" spans="3:4" ht="13.5" x14ac:dyDescent="0.25">
      <c r="C5005" s="19" t="s">
        <v>5439</v>
      </c>
      <c r="D5005" s="18">
        <v>89297</v>
      </c>
    </row>
    <row r="5006" spans="3:4" ht="13.5" x14ac:dyDescent="0.25">
      <c r="C5006" s="19" t="s">
        <v>5440</v>
      </c>
      <c r="D5006" s="18">
        <v>89298</v>
      </c>
    </row>
    <row r="5007" spans="3:4" ht="13.5" x14ac:dyDescent="0.25">
      <c r="C5007" s="19" t="s">
        <v>5441</v>
      </c>
      <c r="D5007" s="18">
        <v>89299</v>
      </c>
    </row>
    <row r="5008" spans="3:4" ht="13.5" x14ac:dyDescent="0.25">
      <c r="C5008" s="19" t="s">
        <v>5442</v>
      </c>
      <c r="D5008" s="18">
        <v>89300</v>
      </c>
    </row>
    <row r="5009" spans="3:4" ht="13.5" x14ac:dyDescent="0.25">
      <c r="C5009" s="19" t="s">
        <v>5443</v>
      </c>
      <c r="D5009" s="18">
        <v>89301</v>
      </c>
    </row>
    <row r="5010" spans="3:4" ht="13.5" x14ac:dyDescent="0.25">
      <c r="C5010" s="19" t="s">
        <v>5444</v>
      </c>
      <c r="D5010" s="18">
        <v>89302</v>
      </c>
    </row>
    <row r="5011" spans="3:4" ht="13.5" x14ac:dyDescent="0.25">
      <c r="C5011" s="19" t="s">
        <v>5445</v>
      </c>
      <c r="D5011" s="18">
        <v>89303</v>
      </c>
    </row>
    <row r="5012" spans="3:4" ht="13.5" x14ac:dyDescent="0.25">
      <c r="C5012" s="19" t="s">
        <v>5446</v>
      </c>
      <c r="D5012" s="18">
        <v>89304</v>
      </c>
    </row>
    <row r="5013" spans="3:4" ht="13.5" x14ac:dyDescent="0.25">
      <c r="C5013" s="19" t="s">
        <v>5447</v>
      </c>
      <c r="D5013" s="18">
        <v>89305</v>
      </c>
    </row>
    <row r="5014" spans="3:4" ht="13.5" x14ac:dyDescent="0.25">
      <c r="C5014" s="19" t="s">
        <v>5448</v>
      </c>
      <c r="D5014" s="18">
        <v>89306</v>
      </c>
    </row>
    <row r="5015" spans="3:4" ht="13.5" x14ac:dyDescent="0.25">
      <c r="C5015" s="19" t="s">
        <v>5449</v>
      </c>
      <c r="D5015" s="18">
        <v>89307</v>
      </c>
    </row>
    <row r="5016" spans="3:4" ht="13.5" x14ac:dyDescent="0.25">
      <c r="C5016" s="19" t="s">
        <v>5450</v>
      </c>
      <c r="D5016" s="18">
        <v>89308</v>
      </c>
    </row>
    <row r="5017" spans="3:4" ht="13.5" x14ac:dyDescent="0.25">
      <c r="C5017" s="19" t="s">
        <v>5451</v>
      </c>
      <c r="D5017" s="18">
        <v>89309</v>
      </c>
    </row>
    <row r="5018" spans="3:4" ht="13.5" x14ac:dyDescent="0.25">
      <c r="C5018" s="19" t="s">
        <v>5452</v>
      </c>
      <c r="D5018" s="18">
        <v>89310</v>
      </c>
    </row>
    <row r="5019" spans="3:4" ht="13.5" x14ac:dyDescent="0.25">
      <c r="C5019" s="19" t="s">
        <v>5453</v>
      </c>
      <c r="D5019" s="18">
        <v>89311</v>
      </c>
    </row>
    <row r="5020" spans="3:4" ht="13.5" x14ac:dyDescent="0.25">
      <c r="C5020" s="19" t="s">
        <v>5454</v>
      </c>
      <c r="D5020" s="18">
        <v>89312</v>
      </c>
    </row>
    <row r="5021" spans="3:4" ht="13.5" x14ac:dyDescent="0.25">
      <c r="C5021" s="19" t="s">
        <v>5455</v>
      </c>
      <c r="D5021" s="18">
        <v>89313</v>
      </c>
    </row>
    <row r="5022" spans="3:4" ht="13.5" x14ac:dyDescent="0.25">
      <c r="C5022" s="19" t="s">
        <v>5456</v>
      </c>
      <c r="D5022" s="18">
        <v>95465</v>
      </c>
    </row>
    <row r="5023" spans="3:4" ht="13.5" x14ac:dyDescent="0.25">
      <c r="C5023" s="19" t="s">
        <v>5457</v>
      </c>
      <c r="D5023" s="18">
        <v>87447</v>
      </c>
    </row>
    <row r="5024" spans="3:4" ht="13.5" x14ac:dyDescent="0.25">
      <c r="C5024" s="19" t="s">
        <v>5458</v>
      </c>
      <c r="D5024" s="18">
        <v>87448</v>
      </c>
    </row>
    <row r="5025" spans="3:4" ht="13.5" x14ac:dyDescent="0.25">
      <c r="C5025" s="19" t="s">
        <v>5459</v>
      </c>
      <c r="D5025" s="18">
        <v>87449</v>
      </c>
    </row>
    <row r="5026" spans="3:4" ht="13.5" x14ac:dyDescent="0.25">
      <c r="C5026" s="19" t="s">
        <v>5460</v>
      </c>
      <c r="D5026" s="18">
        <v>87450</v>
      </c>
    </row>
    <row r="5027" spans="3:4" ht="13.5" x14ac:dyDescent="0.25">
      <c r="C5027" s="19" t="s">
        <v>5461</v>
      </c>
      <c r="D5027" s="18">
        <v>87451</v>
      </c>
    </row>
    <row r="5028" spans="3:4" ht="13.5" x14ac:dyDescent="0.25">
      <c r="C5028" s="19" t="s">
        <v>5462</v>
      </c>
      <c r="D5028" s="18">
        <v>87452</v>
      </c>
    </row>
    <row r="5029" spans="3:4" ht="13.5" x14ac:dyDescent="0.25">
      <c r="C5029" s="19" t="s">
        <v>5463</v>
      </c>
      <c r="D5029" s="18">
        <v>87453</v>
      </c>
    </row>
    <row r="5030" spans="3:4" ht="13.5" x14ac:dyDescent="0.25">
      <c r="C5030" s="19" t="s">
        <v>5464</v>
      </c>
      <c r="D5030" s="18">
        <v>87454</v>
      </c>
    </row>
    <row r="5031" spans="3:4" ht="13.5" x14ac:dyDescent="0.25">
      <c r="C5031" s="19" t="s">
        <v>5465</v>
      </c>
      <c r="D5031" s="18">
        <v>87455</v>
      </c>
    </row>
    <row r="5032" spans="3:4" ht="13.5" x14ac:dyDescent="0.25">
      <c r="C5032" s="19" t="s">
        <v>5466</v>
      </c>
      <c r="D5032" s="18">
        <v>87456</v>
      </c>
    </row>
    <row r="5033" spans="3:4" ht="13.5" x14ac:dyDescent="0.25">
      <c r="C5033" s="19" t="s">
        <v>5467</v>
      </c>
      <c r="D5033" s="18">
        <v>87457</v>
      </c>
    </row>
    <row r="5034" spans="3:4" ht="13.5" x14ac:dyDescent="0.25">
      <c r="C5034" s="19" t="s">
        <v>5468</v>
      </c>
      <c r="D5034" s="18">
        <v>87458</v>
      </c>
    </row>
    <row r="5035" spans="3:4" ht="13.5" x14ac:dyDescent="0.25">
      <c r="C5035" s="19" t="s">
        <v>5469</v>
      </c>
      <c r="D5035" s="18">
        <v>87459</v>
      </c>
    </row>
    <row r="5036" spans="3:4" ht="13.5" x14ac:dyDescent="0.25">
      <c r="C5036" s="19" t="s">
        <v>5470</v>
      </c>
      <c r="D5036" s="18">
        <v>87460</v>
      </c>
    </row>
    <row r="5037" spans="3:4" ht="13.5" x14ac:dyDescent="0.25">
      <c r="C5037" s="19" t="s">
        <v>5471</v>
      </c>
      <c r="D5037" s="18">
        <v>87461</v>
      </c>
    </row>
    <row r="5038" spans="3:4" ht="13.5" x14ac:dyDescent="0.25">
      <c r="C5038" s="19" t="s">
        <v>5472</v>
      </c>
      <c r="D5038" s="18">
        <v>87462</v>
      </c>
    </row>
    <row r="5039" spans="3:4" ht="13.5" x14ac:dyDescent="0.25">
      <c r="C5039" s="19" t="s">
        <v>5473</v>
      </c>
      <c r="D5039" s="18">
        <v>87463</v>
      </c>
    </row>
    <row r="5040" spans="3:4" ht="13.5" x14ac:dyDescent="0.25">
      <c r="C5040" s="19" t="s">
        <v>5474</v>
      </c>
      <c r="D5040" s="18">
        <v>87464</v>
      </c>
    </row>
    <row r="5041" spans="3:4" ht="13.5" x14ac:dyDescent="0.25">
      <c r="C5041" s="19" t="s">
        <v>5475</v>
      </c>
      <c r="D5041" s="18">
        <v>87465</v>
      </c>
    </row>
    <row r="5042" spans="3:4" ht="13.5" x14ac:dyDescent="0.25">
      <c r="C5042" s="19" t="s">
        <v>5476</v>
      </c>
      <c r="D5042" s="18">
        <v>87466</v>
      </c>
    </row>
    <row r="5043" spans="3:4" ht="13.5" x14ac:dyDescent="0.25">
      <c r="C5043" s="19" t="s">
        <v>5477</v>
      </c>
      <c r="D5043" s="18">
        <v>87467</v>
      </c>
    </row>
    <row r="5044" spans="3:4" ht="13.5" x14ac:dyDescent="0.25">
      <c r="C5044" s="19" t="s">
        <v>5478</v>
      </c>
      <c r="D5044" s="18">
        <v>87468</v>
      </c>
    </row>
    <row r="5045" spans="3:4" ht="13.5" x14ac:dyDescent="0.25">
      <c r="C5045" s="19" t="s">
        <v>5479</v>
      </c>
      <c r="D5045" s="18">
        <v>87469</v>
      </c>
    </row>
    <row r="5046" spans="3:4" ht="13.5" x14ac:dyDescent="0.25">
      <c r="C5046" s="19" t="s">
        <v>5480</v>
      </c>
      <c r="D5046" s="18">
        <v>87470</v>
      </c>
    </row>
    <row r="5047" spans="3:4" ht="13.5" x14ac:dyDescent="0.25">
      <c r="C5047" s="19" t="s">
        <v>5481</v>
      </c>
      <c r="D5047" s="18">
        <v>89044</v>
      </c>
    </row>
    <row r="5048" spans="3:4" ht="13.5" x14ac:dyDescent="0.25">
      <c r="C5048" s="19" t="s">
        <v>5482</v>
      </c>
      <c r="D5048" s="18">
        <v>89169</v>
      </c>
    </row>
    <row r="5049" spans="3:4" ht="13.5" x14ac:dyDescent="0.25">
      <c r="C5049" s="19" t="s">
        <v>5483</v>
      </c>
      <c r="D5049" s="18">
        <v>89978</v>
      </c>
    </row>
    <row r="5050" spans="3:4" ht="13.5" x14ac:dyDescent="0.25">
      <c r="C5050" s="19" t="s">
        <v>5484</v>
      </c>
      <c r="D5050" s="18" t="s">
        <v>5485</v>
      </c>
    </row>
    <row r="5051" spans="3:4" ht="13.5" x14ac:dyDescent="0.25">
      <c r="C5051" s="19" t="s">
        <v>5486</v>
      </c>
      <c r="D5051" s="18" t="s">
        <v>5487</v>
      </c>
    </row>
    <row r="5052" spans="3:4" ht="13.5" x14ac:dyDescent="0.25">
      <c r="C5052" s="19" t="s">
        <v>5488</v>
      </c>
      <c r="D5052" s="18" t="s">
        <v>5489</v>
      </c>
    </row>
    <row r="5053" spans="3:4" ht="13.5" x14ac:dyDescent="0.25">
      <c r="C5053" s="19" t="s">
        <v>5490</v>
      </c>
      <c r="D5053" s="18">
        <v>89453</v>
      </c>
    </row>
    <row r="5054" spans="3:4" ht="13.5" x14ac:dyDescent="0.25">
      <c r="C5054" s="19" t="s">
        <v>5491</v>
      </c>
      <c r="D5054" s="18">
        <v>89454</v>
      </c>
    </row>
    <row r="5055" spans="3:4" ht="13.5" x14ac:dyDescent="0.25">
      <c r="C5055" s="19" t="s">
        <v>5492</v>
      </c>
      <c r="D5055" s="18">
        <v>89455</v>
      </c>
    </row>
    <row r="5056" spans="3:4" ht="13.5" x14ac:dyDescent="0.25">
      <c r="C5056" s="19" t="s">
        <v>5493</v>
      </c>
      <c r="D5056" s="18">
        <v>89456</v>
      </c>
    </row>
    <row r="5057" spans="3:4" ht="13.5" x14ac:dyDescent="0.25">
      <c r="C5057" s="19" t="s">
        <v>5494</v>
      </c>
      <c r="D5057" s="18">
        <v>89457</v>
      </c>
    </row>
    <row r="5058" spans="3:4" ht="13.5" x14ac:dyDescent="0.25">
      <c r="C5058" s="19" t="s">
        <v>5495</v>
      </c>
      <c r="D5058" s="18">
        <v>89458</v>
      </c>
    </row>
    <row r="5059" spans="3:4" ht="13.5" x14ac:dyDescent="0.25">
      <c r="C5059" s="19" t="s">
        <v>5496</v>
      </c>
      <c r="D5059" s="18">
        <v>89459</v>
      </c>
    </row>
    <row r="5060" spans="3:4" ht="13.5" x14ac:dyDescent="0.25">
      <c r="C5060" s="19" t="s">
        <v>5497</v>
      </c>
      <c r="D5060" s="18">
        <v>89460</v>
      </c>
    </row>
    <row r="5061" spans="3:4" ht="13.5" x14ac:dyDescent="0.25">
      <c r="C5061" s="19" t="s">
        <v>5498</v>
      </c>
      <c r="D5061" s="18">
        <v>89462</v>
      </c>
    </row>
    <row r="5062" spans="3:4" ht="13.5" x14ac:dyDescent="0.25">
      <c r="C5062" s="19" t="s">
        <v>5499</v>
      </c>
      <c r="D5062" s="18">
        <v>89463</v>
      </c>
    </row>
    <row r="5063" spans="3:4" ht="13.5" x14ac:dyDescent="0.25">
      <c r="C5063" s="19" t="s">
        <v>5500</v>
      </c>
      <c r="D5063" s="18">
        <v>89464</v>
      </c>
    </row>
    <row r="5064" spans="3:4" ht="13.5" x14ac:dyDescent="0.25">
      <c r="C5064" s="19" t="s">
        <v>5501</v>
      </c>
      <c r="D5064" s="18">
        <v>89465</v>
      </c>
    </row>
    <row r="5065" spans="3:4" ht="13.5" x14ac:dyDescent="0.25">
      <c r="C5065" s="19" t="s">
        <v>5502</v>
      </c>
      <c r="D5065" s="18">
        <v>89466</v>
      </c>
    </row>
    <row r="5066" spans="3:4" ht="13.5" x14ac:dyDescent="0.25">
      <c r="C5066" s="19" t="s">
        <v>5503</v>
      </c>
      <c r="D5066" s="18">
        <v>89467</v>
      </c>
    </row>
    <row r="5067" spans="3:4" ht="13.5" x14ac:dyDescent="0.25">
      <c r="C5067" s="19" t="s">
        <v>5504</v>
      </c>
      <c r="D5067" s="18">
        <v>89468</v>
      </c>
    </row>
    <row r="5068" spans="3:4" ht="13.5" x14ac:dyDescent="0.25">
      <c r="C5068" s="19" t="s">
        <v>5505</v>
      </c>
      <c r="D5068" s="18">
        <v>89469</v>
      </c>
    </row>
    <row r="5069" spans="3:4" ht="13.5" x14ac:dyDescent="0.25">
      <c r="C5069" s="19" t="s">
        <v>5506</v>
      </c>
      <c r="D5069" s="18">
        <v>89470</v>
      </c>
    </row>
    <row r="5070" spans="3:4" ht="13.5" x14ac:dyDescent="0.25">
      <c r="C5070" s="19" t="s">
        <v>5507</v>
      </c>
      <c r="D5070" s="18">
        <v>89471</v>
      </c>
    </row>
    <row r="5071" spans="3:4" ht="13.5" x14ac:dyDescent="0.25">
      <c r="C5071" s="19" t="s">
        <v>5508</v>
      </c>
      <c r="D5071" s="18">
        <v>89472</v>
      </c>
    </row>
    <row r="5072" spans="3:4" ht="13.5" x14ac:dyDescent="0.25">
      <c r="C5072" s="19" t="s">
        <v>5509</v>
      </c>
      <c r="D5072" s="18">
        <v>89473</v>
      </c>
    </row>
    <row r="5073" spans="3:4" ht="13.5" x14ac:dyDescent="0.25">
      <c r="C5073" s="19" t="s">
        <v>5510</v>
      </c>
      <c r="D5073" s="18">
        <v>89474</v>
      </c>
    </row>
    <row r="5074" spans="3:4" ht="13.5" x14ac:dyDescent="0.25">
      <c r="C5074" s="19" t="s">
        <v>5511</v>
      </c>
      <c r="D5074" s="18">
        <v>89475</v>
      </c>
    </row>
    <row r="5075" spans="3:4" ht="13.5" x14ac:dyDescent="0.25">
      <c r="C5075" s="19" t="s">
        <v>5512</v>
      </c>
      <c r="D5075" s="18">
        <v>89476</v>
      </c>
    </row>
    <row r="5076" spans="3:4" ht="13.5" x14ac:dyDescent="0.25">
      <c r="C5076" s="19" t="s">
        <v>5513</v>
      </c>
      <c r="D5076" s="18">
        <v>89477</v>
      </c>
    </row>
    <row r="5077" spans="3:4" ht="13.5" x14ac:dyDescent="0.25">
      <c r="C5077" s="19" t="s">
        <v>5514</v>
      </c>
      <c r="D5077" s="18">
        <v>89478</v>
      </c>
    </row>
    <row r="5078" spans="3:4" ht="13.5" x14ac:dyDescent="0.25">
      <c r="C5078" s="19" t="s">
        <v>5515</v>
      </c>
      <c r="D5078" s="18">
        <v>89479</v>
      </c>
    </row>
    <row r="5079" spans="3:4" ht="13.5" x14ac:dyDescent="0.25">
      <c r="C5079" s="19" t="s">
        <v>5516</v>
      </c>
      <c r="D5079" s="18">
        <v>89480</v>
      </c>
    </row>
    <row r="5080" spans="3:4" ht="13.5" x14ac:dyDescent="0.25">
      <c r="C5080" s="19" t="s">
        <v>5517</v>
      </c>
      <c r="D5080" s="18">
        <v>89483</v>
      </c>
    </row>
    <row r="5081" spans="3:4" ht="13.5" x14ac:dyDescent="0.25">
      <c r="C5081" s="19" t="s">
        <v>5518</v>
      </c>
      <c r="D5081" s="18">
        <v>89484</v>
      </c>
    </row>
    <row r="5082" spans="3:4" ht="13.5" x14ac:dyDescent="0.25">
      <c r="C5082" s="19" t="s">
        <v>5519</v>
      </c>
      <c r="D5082" s="18">
        <v>89486</v>
      </c>
    </row>
    <row r="5083" spans="3:4" ht="13.5" x14ac:dyDescent="0.25">
      <c r="C5083" s="19" t="s">
        <v>5520</v>
      </c>
      <c r="D5083" s="18">
        <v>89487</v>
      </c>
    </row>
    <row r="5084" spans="3:4" ht="13.5" x14ac:dyDescent="0.25">
      <c r="C5084" s="19" t="s">
        <v>5521</v>
      </c>
      <c r="D5084" s="18">
        <v>89488</v>
      </c>
    </row>
    <row r="5085" spans="3:4" ht="13.5" x14ac:dyDescent="0.25">
      <c r="C5085" s="19" t="s">
        <v>5522</v>
      </c>
      <c r="D5085" s="18">
        <v>91815</v>
      </c>
    </row>
    <row r="5086" spans="3:4" ht="13.5" x14ac:dyDescent="0.25">
      <c r="C5086" s="19" t="s">
        <v>5523</v>
      </c>
      <c r="D5086" s="18">
        <v>91816</v>
      </c>
    </row>
    <row r="5087" spans="3:4" ht="13.5" x14ac:dyDescent="0.25">
      <c r="C5087" s="19" t="s">
        <v>5524</v>
      </c>
      <c r="D5087" s="18">
        <v>72139</v>
      </c>
    </row>
    <row r="5088" spans="3:4" ht="13.5" x14ac:dyDescent="0.25">
      <c r="C5088" s="19" t="s">
        <v>5525</v>
      </c>
      <c r="D5088" s="18">
        <v>72175</v>
      </c>
    </row>
    <row r="5089" spans="3:4" ht="13.5" x14ac:dyDescent="0.25">
      <c r="C5089" s="19" t="s">
        <v>5526</v>
      </c>
      <c r="D5089" s="18">
        <v>72176</v>
      </c>
    </row>
    <row r="5090" spans="3:4" ht="13.5" x14ac:dyDescent="0.25">
      <c r="C5090" s="19" t="s">
        <v>5527</v>
      </c>
      <c r="D5090" s="18">
        <v>72178</v>
      </c>
    </row>
    <row r="5091" spans="3:4" ht="13.5" x14ac:dyDescent="0.25">
      <c r="C5091" s="19" t="s">
        <v>5528</v>
      </c>
      <c r="D5091" s="18">
        <v>72179</v>
      </c>
    </row>
    <row r="5092" spans="3:4" ht="13.5" x14ac:dyDescent="0.25">
      <c r="C5092" s="19" t="s">
        <v>5529</v>
      </c>
      <c r="D5092" s="18">
        <v>72180</v>
      </c>
    </row>
    <row r="5093" spans="3:4" ht="13.5" x14ac:dyDescent="0.25">
      <c r="C5093" s="19" t="s">
        <v>5530</v>
      </c>
      <c r="D5093" s="18">
        <v>72181</v>
      </c>
    </row>
    <row r="5094" spans="3:4" ht="13.5" x14ac:dyDescent="0.25">
      <c r="C5094" s="19" t="s">
        <v>5531</v>
      </c>
      <c r="D5094" s="18" t="s">
        <v>5532</v>
      </c>
    </row>
    <row r="5095" spans="3:4" ht="13.5" x14ac:dyDescent="0.25">
      <c r="C5095" s="19" t="s">
        <v>5533</v>
      </c>
      <c r="D5095" s="18" t="s">
        <v>5534</v>
      </c>
    </row>
    <row r="5096" spans="3:4" ht="13.5" x14ac:dyDescent="0.25">
      <c r="C5096" s="19" t="s">
        <v>5535</v>
      </c>
      <c r="D5096" s="18" t="s">
        <v>5536</v>
      </c>
    </row>
    <row r="5097" spans="3:4" ht="13.5" x14ac:dyDescent="0.25">
      <c r="C5097" s="19" t="s">
        <v>5537</v>
      </c>
      <c r="D5097" s="18">
        <v>79627</v>
      </c>
    </row>
    <row r="5098" spans="3:4" ht="13.5" x14ac:dyDescent="0.25">
      <c r="C5098" s="19" t="s">
        <v>5538</v>
      </c>
      <c r="D5098" s="18">
        <v>96358</v>
      </c>
    </row>
    <row r="5099" spans="3:4" ht="13.5" x14ac:dyDescent="0.25">
      <c r="C5099" s="19" t="s">
        <v>5539</v>
      </c>
      <c r="D5099" s="18">
        <v>96359</v>
      </c>
    </row>
    <row r="5100" spans="3:4" ht="13.5" x14ac:dyDescent="0.25">
      <c r="C5100" s="19" t="s">
        <v>5540</v>
      </c>
      <c r="D5100" s="18">
        <v>96360</v>
      </c>
    </row>
    <row r="5101" spans="3:4" ht="13.5" x14ac:dyDescent="0.25">
      <c r="C5101" s="19" t="s">
        <v>5541</v>
      </c>
      <c r="D5101" s="18">
        <v>96361</v>
      </c>
    </row>
    <row r="5102" spans="3:4" ht="13.5" x14ac:dyDescent="0.25">
      <c r="C5102" s="19" t="s">
        <v>5542</v>
      </c>
      <c r="D5102" s="18">
        <v>96362</v>
      </c>
    </row>
    <row r="5103" spans="3:4" ht="13.5" x14ac:dyDescent="0.25">
      <c r="C5103" s="19" t="s">
        <v>5543</v>
      </c>
      <c r="D5103" s="18">
        <v>96363</v>
      </c>
    </row>
    <row r="5104" spans="3:4" ht="13.5" x14ac:dyDescent="0.25">
      <c r="C5104" s="19" t="s">
        <v>5544</v>
      </c>
      <c r="D5104" s="18">
        <v>96364</v>
      </c>
    </row>
    <row r="5105" spans="3:4" ht="13.5" x14ac:dyDescent="0.25">
      <c r="C5105" s="19" t="s">
        <v>5545</v>
      </c>
      <c r="D5105" s="18">
        <v>96365</v>
      </c>
    </row>
    <row r="5106" spans="3:4" ht="13.5" x14ac:dyDescent="0.25">
      <c r="C5106" s="19" t="s">
        <v>5546</v>
      </c>
      <c r="D5106" s="18">
        <v>96366</v>
      </c>
    </row>
    <row r="5107" spans="3:4" ht="13.5" x14ac:dyDescent="0.25">
      <c r="C5107" s="19" t="s">
        <v>5547</v>
      </c>
      <c r="D5107" s="18">
        <v>96367</v>
      </c>
    </row>
    <row r="5108" spans="3:4" ht="13.5" x14ac:dyDescent="0.25">
      <c r="C5108" s="19" t="s">
        <v>5548</v>
      </c>
      <c r="D5108" s="18">
        <v>96368</v>
      </c>
    </row>
    <row r="5109" spans="3:4" ht="13.5" x14ac:dyDescent="0.25">
      <c r="C5109" s="19" t="s">
        <v>5549</v>
      </c>
      <c r="D5109" s="18">
        <v>96369</v>
      </c>
    </row>
    <row r="5110" spans="3:4" ht="13.5" x14ac:dyDescent="0.25">
      <c r="C5110" s="19" t="s">
        <v>5550</v>
      </c>
      <c r="D5110" s="18">
        <v>96370</v>
      </c>
    </row>
    <row r="5111" spans="3:4" ht="13.5" x14ac:dyDescent="0.25">
      <c r="C5111" s="19" t="s">
        <v>5551</v>
      </c>
      <c r="D5111" s="18">
        <v>96371</v>
      </c>
    </row>
    <row r="5112" spans="3:4" ht="13.5" x14ac:dyDescent="0.25">
      <c r="C5112" s="19" t="s">
        <v>5552</v>
      </c>
      <c r="D5112" s="18">
        <v>96372</v>
      </c>
    </row>
    <row r="5113" spans="3:4" ht="13.5" x14ac:dyDescent="0.25">
      <c r="C5113" s="19" t="s">
        <v>5553</v>
      </c>
      <c r="D5113" s="18">
        <v>96373</v>
      </c>
    </row>
    <row r="5114" spans="3:4" ht="13.5" x14ac:dyDescent="0.25">
      <c r="C5114" s="19" t="s">
        <v>5554</v>
      </c>
      <c r="D5114" s="18">
        <v>96374</v>
      </c>
    </row>
    <row r="5115" spans="3:4" ht="13.5" x14ac:dyDescent="0.25">
      <c r="C5115" s="19" t="s">
        <v>5555</v>
      </c>
      <c r="D5115" s="18" t="s">
        <v>5556</v>
      </c>
    </row>
    <row r="5116" spans="3:4" ht="13.5" x14ac:dyDescent="0.25">
      <c r="C5116" s="19" t="s">
        <v>5557</v>
      </c>
      <c r="D5116" s="18" t="s">
        <v>5558</v>
      </c>
    </row>
    <row r="5117" spans="3:4" ht="13.5" x14ac:dyDescent="0.25">
      <c r="C5117" s="19" t="s">
        <v>5559</v>
      </c>
      <c r="D5117" s="18" t="s">
        <v>5560</v>
      </c>
    </row>
    <row r="5118" spans="3:4" ht="13.5" x14ac:dyDescent="0.25">
      <c r="C5118" s="19" t="s">
        <v>5561</v>
      </c>
      <c r="D5118" s="18" t="s">
        <v>5562</v>
      </c>
    </row>
    <row r="5119" spans="3:4" ht="13.5" x14ac:dyDescent="0.25">
      <c r="C5119" s="19" t="s">
        <v>5563</v>
      </c>
      <c r="D5119" s="18">
        <v>83694</v>
      </c>
    </row>
    <row r="5120" spans="3:4" ht="13.5" x14ac:dyDescent="0.25">
      <c r="C5120" s="19" t="s">
        <v>5564</v>
      </c>
      <c r="D5120" s="18" t="s">
        <v>5565</v>
      </c>
    </row>
    <row r="5121" spans="3:4" ht="13.5" x14ac:dyDescent="0.25">
      <c r="C5121" s="19" t="s">
        <v>5566</v>
      </c>
      <c r="D5121" s="18">
        <v>83771</v>
      </c>
    </row>
    <row r="5122" spans="3:4" ht="13.5" x14ac:dyDescent="0.25">
      <c r="C5122" s="19" t="s">
        <v>5567</v>
      </c>
      <c r="D5122" s="18">
        <v>92970</v>
      </c>
    </row>
    <row r="5123" spans="3:4" ht="13.5" x14ac:dyDescent="0.25">
      <c r="C5123" s="19" t="s">
        <v>5568</v>
      </c>
      <c r="D5123" s="18">
        <v>72916</v>
      </c>
    </row>
    <row r="5124" spans="3:4" ht="13.5" x14ac:dyDescent="0.25">
      <c r="C5124" s="19" t="s">
        <v>5569</v>
      </c>
      <c r="D5124" s="18">
        <v>72919</v>
      </c>
    </row>
    <row r="5125" spans="3:4" ht="13.5" x14ac:dyDescent="0.25">
      <c r="C5125" s="19" t="s">
        <v>5570</v>
      </c>
      <c r="D5125" s="18">
        <v>72922</v>
      </c>
    </row>
    <row r="5126" spans="3:4" ht="13.5" x14ac:dyDescent="0.25">
      <c r="C5126" s="19" t="s">
        <v>5571</v>
      </c>
      <c r="D5126" s="18">
        <v>72923</v>
      </c>
    </row>
    <row r="5127" spans="3:4" ht="13.5" x14ac:dyDescent="0.25">
      <c r="C5127" s="19" t="s">
        <v>5572</v>
      </c>
      <c r="D5127" s="18">
        <v>72924</v>
      </c>
    </row>
    <row r="5128" spans="3:4" ht="13.5" x14ac:dyDescent="0.25">
      <c r="C5128" s="19" t="s">
        <v>5573</v>
      </c>
      <c r="D5128" s="18">
        <v>72961</v>
      </c>
    </row>
    <row r="5129" spans="3:4" ht="13.5" x14ac:dyDescent="0.25">
      <c r="C5129" s="19" t="s">
        <v>5574</v>
      </c>
      <c r="D5129" s="18">
        <v>96387</v>
      </c>
    </row>
    <row r="5130" spans="3:4" ht="13.5" x14ac:dyDescent="0.25">
      <c r="C5130" s="19" t="s">
        <v>5575</v>
      </c>
      <c r="D5130" s="18">
        <v>96388</v>
      </c>
    </row>
    <row r="5131" spans="3:4" ht="13.5" x14ac:dyDescent="0.25">
      <c r="C5131" s="19" t="s">
        <v>5576</v>
      </c>
      <c r="D5131" s="18">
        <v>96389</v>
      </c>
    </row>
    <row r="5132" spans="3:4" ht="13.5" x14ac:dyDescent="0.25">
      <c r="C5132" s="19" t="s">
        <v>5577</v>
      </c>
      <c r="D5132" s="18">
        <v>96390</v>
      </c>
    </row>
    <row r="5133" spans="3:4" ht="13.5" x14ac:dyDescent="0.25">
      <c r="C5133" s="19" t="s">
        <v>5578</v>
      </c>
      <c r="D5133" s="18">
        <v>96391</v>
      </c>
    </row>
    <row r="5134" spans="3:4" ht="13.5" x14ac:dyDescent="0.25">
      <c r="C5134" s="19" t="s">
        <v>5579</v>
      </c>
      <c r="D5134" s="18">
        <v>96392</v>
      </c>
    </row>
    <row r="5135" spans="3:4" ht="13.5" x14ac:dyDescent="0.25">
      <c r="C5135" s="19" t="s">
        <v>5580</v>
      </c>
      <c r="D5135" s="18">
        <v>96396</v>
      </c>
    </row>
    <row r="5136" spans="3:4" ht="13.5" x14ac:dyDescent="0.25">
      <c r="C5136" s="19" t="s">
        <v>5581</v>
      </c>
      <c r="D5136" s="18">
        <v>96397</v>
      </c>
    </row>
    <row r="5137" spans="3:4" ht="13.5" x14ac:dyDescent="0.25">
      <c r="C5137" s="19" t="s">
        <v>5582</v>
      </c>
      <c r="D5137" s="18">
        <v>96398</v>
      </c>
    </row>
    <row r="5138" spans="3:4" ht="13.5" x14ac:dyDescent="0.25">
      <c r="C5138" s="19" t="s">
        <v>5583</v>
      </c>
      <c r="D5138" s="18">
        <v>96399</v>
      </c>
    </row>
    <row r="5139" spans="3:4" ht="13.5" x14ac:dyDescent="0.25">
      <c r="C5139" s="19" t="s">
        <v>5584</v>
      </c>
      <c r="D5139" s="18">
        <v>96400</v>
      </c>
    </row>
    <row r="5140" spans="3:4" ht="13.5" x14ac:dyDescent="0.25">
      <c r="C5140" s="19" t="s">
        <v>5585</v>
      </c>
      <c r="D5140" s="18">
        <v>96401</v>
      </c>
    </row>
    <row r="5141" spans="3:4" ht="13.5" x14ac:dyDescent="0.25">
      <c r="C5141" s="19" t="s">
        <v>5586</v>
      </c>
      <c r="D5141" s="18">
        <v>96402</v>
      </c>
    </row>
    <row r="5142" spans="3:4" ht="13.5" x14ac:dyDescent="0.25">
      <c r="C5142" s="19" t="s">
        <v>5587</v>
      </c>
      <c r="D5142" s="18">
        <v>72799</v>
      </c>
    </row>
    <row r="5143" spans="3:4" ht="13.5" x14ac:dyDescent="0.25">
      <c r="C5143" s="19" t="s">
        <v>5588</v>
      </c>
      <c r="D5143" s="18">
        <v>72942</v>
      </c>
    </row>
    <row r="5144" spans="3:4" ht="13.5" x14ac:dyDescent="0.25">
      <c r="C5144" s="19" t="s">
        <v>5589</v>
      </c>
      <c r="D5144" s="18">
        <v>72943</v>
      </c>
    </row>
    <row r="5145" spans="3:4" ht="13.5" x14ac:dyDescent="0.25">
      <c r="C5145" s="19" t="s">
        <v>5590</v>
      </c>
      <c r="D5145" s="18">
        <v>72972</v>
      </c>
    </row>
    <row r="5146" spans="3:4" ht="13.5" x14ac:dyDescent="0.25">
      <c r="C5146" s="19" t="s">
        <v>5591</v>
      </c>
      <c r="D5146" s="18">
        <v>72973</v>
      </c>
    </row>
    <row r="5147" spans="3:4" ht="13.5" x14ac:dyDescent="0.25">
      <c r="C5147" s="19" t="s">
        <v>5592</v>
      </c>
      <c r="D5147" s="18">
        <v>72974</v>
      </c>
    </row>
    <row r="5148" spans="3:4" ht="13.5" x14ac:dyDescent="0.25">
      <c r="C5148" s="19" t="s">
        <v>5593</v>
      </c>
      <c r="D5148" s="18">
        <v>72975</v>
      </c>
    </row>
    <row r="5149" spans="3:4" ht="13.5" x14ac:dyDescent="0.25">
      <c r="C5149" s="19" t="s">
        <v>5594</v>
      </c>
      <c r="D5149" s="18">
        <v>72978</v>
      </c>
    </row>
    <row r="5150" spans="3:4" ht="13.5" x14ac:dyDescent="0.25">
      <c r="C5150" s="19" t="s">
        <v>5595</v>
      </c>
      <c r="D5150" s="18">
        <v>72979</v>
      </c>
    </row>
    <row r="5151" spans="3:4" ht="13.5" x14ac:dyDescent="0.25">
      <c r="C5151" s="19" t="s">
        <v>5596</v>
      </c>
      <c r="D5151" s="18" t="s">
        <v>5597</v>
      </c>
    </row>
    <row r="5152" spans="3:4" ht="13.5" x14ac:dyDescent="0.25">
      <c r="C5152" s="19" t="s">
        <v>5598</v>
      </c>
      <c r="D5152" s="18" t="s">
        <v>5599</v>
      </c>
    </row>
    <row r="5153" spans="3:4" ht="13.5" x14ac:dyDescent="0.25">
      <c r="C5153" s="19" t="s">
        <v>5600</v>
      </c>
      <c r="D5153" s="18" t="s">
        <v>5601</v>
      </c>
    </row>
    <row r="5154" spans="3:4" ht="13.5" x14ac:dyDescent="0.25">
      <c r="C5154" s="19" t="s">
        <v>5602</v>
      </c>
      <c r="D5154" s="18">
        <v>92391</v>
      </c>
    </row>
    <row r="5155" spans="3:4" ht="13.5" x14ac:dyDescent="0.25">
      <c r="C5155" s="19" t="s">
        <v>5603</v>
      </c>
      <c r="D5155" s="18">
        <v>92392</v>
      </c>
    </row>
    <row r="5156" spans="3:4" ht="13.5" x14ac:dyDescent="0.25">
      <c r="C5156" s="19" t="s">
        <v>5604</v>
      </c>
      <c r="D5156" s="18">
        <v>92393</v>
      </c>
    </row>
    <row r="5157" spans="3:4" ht="13.5" x14ac:dyDescent="0.25">
      <c r="C5157" s="19" t="s">
        <v>5605</v>
      </c>
      <c r="D5157" s="18">
        <v>92394</v>
      </c>
    </row>
    <row r="5158" spans="3:4" ht="13.5" x14ac:dyDescent="0.25">
      <c r="C5158" s="19" t="s">
        <v>5606</v>
      </c>
      <c r="D5158" s="18">
        <v>92395</v>
      </c>
    </row>
    <row r="5159" spans="3:4" ht="13.5" x14ac:dyDescent="0.25">
      <c r="C5159" s="19" t="s">
        <v>5607</v>
      </c>
      <c r="D5159" s="18">
        <v>92396</v>
      </c>
    </row>
    <row r="5160" spans="3:4" ht="13.5" x14ac:dyDescent="0.25">
      <c r="C5160" s="19" t="s">
        <v>5608</v>
      </c>
      <c r="D5160" s="18">
        <v>92397</v>
      </c>
    </row>
    <row r="5161" spans="3:4" ht="13.5" x14ac:dyDescent="0.25">
      <c r="C5161" s="19" t="s">
        <v>5609</v>
      </c>
      <c r="D5161" s="18">
        <v>92398</v>
      </c>
    </row>
    <row r="5162" spans="3:4" ht="13.5" x14ac:dyDescent="0.25">
      <c r="C5162" s="19" t="s">
        <v>5610</v>
      </c>
      <c r="D5162" s="18">
        <v>92399</v>
      </c>
    </row>
    <row r="5163" spans="3:4" ht="13.5" x14ac:dyDescent="0.25">
      <c r="C5163" s="19" t="s">
        <v>5611</v>
      </c>
      <c r="D5163" s="18">
        <v>92400</v>
      </c>
    </row>
    <row r="5164" spans="3:4" ht="13.5" x14ac:dyDescent="0.25">
      <c r="C5164" s="19" t="s">
        <v>5612</v>
      </c>
      <c r="D5164" s="18">
        <v>92401</v>
      </c>
    </row>
    <row r="5165" spans="3:4" ht="13.5" x14ac:dyDescent="0.25">
      <c r="C5165" s="19" t="s">
        <v>5613</v>
      </c>
      <c r="D5165" s="18">
        <v>92402</v>
      </c>
    </row>
    <row r="5166" spans="3:4" ht="13.5" x14ac:dyDescent="0.25">
      <c r="C5166" s="19" t="s">
        <v>5614</v>
      </c>
      <c r="D5166" s="18">
        <v>92403</v>
      </c>
    </row>
    <row r="5167" spans="3:4" ht="13.5" x14ac:dyDescent="0.25">
      <c r="C5167" s="19" t="s">
        <v>5615</v>
      </c>
      <c r="D5167" s="18">
        <v>92404</v>
      </c>
    </row>
    <row r="5168" spans="3:4" ht="13.5" x14ac:dyDescent="0.25">
      <c r="C5168" s="19" t="s">
        <v>5616</v>
      </c>
      <c r="D5168" s="18">
        <v>92405</v>
      </c>
    </row>
    <row r="5169" spans="3:4" ht="13.5" x14ac:dyDescent="0.25">
      <c r="C5169" s="19" t="s">
        <v>5617</v>
      </c>
      <c r="D5169" s="18">
        <v>92406</v>
      </c>
    </row>
    <row r="5170" spans="3:4" ht="13.5" x14ac:dyDescent="0.25">
      <c r="C5170" s="19" t="s">
        <v>5618</v>
      </c>
      <c r="D5170" s="18">
        <v>92407</v>
      </c>
    </row>
    <row r="5171" spans="3:4" ht="13.5" x14ac:dyDescent="0.25">
      <c r="C5171" s="19" t="s">
        <v>5619</v>
      </c>
      <c r="D5171" s="18">
        <v>93679</v>
      </c>
    </row>
    <row r="5172" spans="3:4" ht="13.5" x14ac:dyDescent="0.25">
      <c r="C5172" s="19" t="s">
        <v>5620</v>
      </c>
      <c r="D5172" s="18">
        <v>93680</v>
      </c>
    </row>
    <row r="5173" spans="3:4" ht="13.5" x14ac:dyDescent="0.25">
      <c r="C5173" s="19" t="s">
        <v>5621</v>
      </c>
      <c r="D5173" s="18">
        <v>93681</v>
      </c>
    </row>
    <row r="5174" spans="3:4" ht="13.5" x14ac:dyDescent="0.25">
      <c r="C5174" s="19" t="s">
        <v>5622</v>
      </c>
      <c r="D5174" s="18">
        <v>93682</v>
      </c>
    </row>
    <row r="5175" spans="3:4" ht="13.5" x14ac:dyDescent="0.25">
      <c r="C5175" s="19" t="s">
        <v>5623</v>
      </c>
      <c r="D5175" s="18">
        <v>97114</v>
      </c>
    </row>
    <row r="5176" spans="3:4" ht="13.5" x14ac:dyDescent="0.25">
      <c r="C5176" s="19" t="s">
        <v>5624</v>
      </c>
      <c r="D5176" s="18">
        <v>97115</v>
      </c>
    </row>
    <row r="5177" spans="3:4" ht="13.5" x14ac:dyDescent="0.25">
      <c r="C5177" s="19" t="s">
        <v>5625</v>
      </c>
      <c r="D5177" s="18">
        <v>97120</v>
      </c>
    </row>
    <row r="5178" spans="3:4" ht="13.5" x14ac:dyDescent="0.25">
      <c r="C5178" s="19" t="s">
        <v>5626</v>
      </c>
      <c r="D5178" s="18">
        <v>97802</v>
      </c>
    </row>
    <row r="5179" spans="3:4" ht="13.5" x14ac:dyDescent="0.25">
      <c r="C5179" s="19" t="s">
        <v>5627</v>
      </c>
      <c r="D5179" s="18">
        <v>97803</v>
      </c>
    </row>
    <row r="5180" spans="3:4" ht="13.5" x14ac:dyDescent="0.25">
      <c r="C5180" s="19" t="s">
        <v>5628</v>
      </c>
      <c r="D5180" s="18">
        <v>97805</v>
      </c>
    </row>
    <row r="5181" spans="3:4" ht="13.5" x14ac:dyDescent="0.25">
      <c r="C5181" s="19" t="s">
        <v>5629</v>
      </c>
      <c r="D5181" s="18">
        <v>97806</v>
      </c>
    </row>
    <row r="5182" spans="3:4" ht="13.5" x14ac:dyDescent="0.25">
      <c r="C5182" s="19" t="s">
        <v>5630</v>
      </c>
      <c r="D5182" s="18">
        <v>97807</v>
      </c>
    </row>
    <row r="5183" spans="3:4" ht="13.5" x14ac:dyDescent="0.25">
      <c r="C5183" s="19" t="s">
        <v>5631</v>
      </c>
      <c r="D5183" s="18">
        <v>97809</v>
      </c>
    </row>
    <row r="5184" spans="3:4" ht="13.5" x14ac:dyDescent="0.25">
      <c r="C5184" s="19" t="s">
        <v>5632</v>
      </c>
      <c r="D5184" s="18">
        <v>97810</v>
      </c>
    </row>
    <row r="5185" spans="3:4" ht="13.5" x14ac:dyDescent="0.25">
      <c r="C5185" s="19" t="s">
        <v>5633</v>
      </c>
      <c r="D5185" s="18">
        <v>97811</v>
      </c>
    </row>
    <row r="5186" spans="3:4" ht="13.5" x14ac:dyDescent="0.25">
      <c r="C5186" s="19" t="s">
        <v>5634</v>
      </c>
      <c r="D5186" s="18">
        <v>97813</v>
      </c>
    </row>
    <row r="5187" spans="3:4" ht="13.5" x14ac:dyDescent="0.25">
      <c r="C5187" s="19" t="s">
        <v>5635</v>
      </c>
      <c r="D5187" s="18">
        <v>97814</v>
      </c>
    </row>
    <row r="5188" spans="3:4" ht="13.5" x14ac:dyDescent="0.25">
      <c r="C5188" s="19" t="s">
        <v>5636</v>
      </c>
      <c r="D5188" s="18">
        <v>97816</v>
      </c>
    </row>
    <row r="5189" spans="3:4" ht="13.5" x14ac:dyDescent="0.25">
      <c r="C5189" s="19" t="s">
        <v>5637</v>
      </c>
      <c r="D5189" s="18">
        <v>97817</v>
      </c>
    </row>
    <row r="5190" spans="3:4" ht="13.5" x14ac:dyDescent="0.25">
      <c r="C5190" s="19" t="s">
        <v>5638</v>
      </c>
      <c r="D5190" s="18">
        <v>97818</v>
      </c>
    </row>
    <row r="5191" spans="3:4" ht="13.5" x14ac:dyDescent="0.25">
      <c r="C5191" s="19" t="s">
        <v>5639</v>
      </c>
      <c r="D5191" s="18">
        <v>97820</v>
      </c>
    </row>
    <row r="5192" spans="3:4" ht="13.5" x14ac:dyDescent="0.25">
      <c r="C5192" s="19" t="s">
        <v>5640</v>
      </c>
      <c r="D5192" s="18">
        <v>97821</v>
      </c>
    </row>
    <row r="5193" spans="3:4" ht="13.5" x14ac:dyDescent="0.25">
      <c r="C5193" s="19" t="s">
        <v>5641</v>
      </c>
      <c r="D5193" s="18">
        <v>97822</v>
      </c>
    </row>
    <row r="5194" spans="3:4" ht="13.5" x14ac:dyDescent="0.25">
      <c r="C5194" s="19" t="s">
        <v>5642</v>
      </c>
      <c r="D5194" s="18">
        <v>72947</v>
      </c>
    </row>
    <row r="5195" spans="3:4" ht="13.5" x14ac:dyDescent="0.25">
      <c r="C5195" s="19" t="s">
        <v>5643</v>
      </c>
      <c r="D5195" s="18">
        <v>83693</v>
      </c>
    </row>
    <row r="5196" spans="3:4" ht="13.5" x14ac:dyDescent="0.25">
      <c r="C5196" s="19" t="s">
        <v>5644</v>
      </c>
      <c r="D5196" s="18" t="s">
        <v>5645</v>
      </c>
    </row>
    <row r="5197" spans="3:4" ht="13.5" x14ac:dyDescent="0.25">
      <c r="C5197" s="19" t="s">
        <v>5646</v>
      </c>
      <c r="D5197" s="18" t="s">
        <v>5647</v>
      </c>
    </row>
    <row r="5198" spans="3:4" ht="13.5" x14ac:dyDescent="0.25">
      <c r="C5198" s="19" t="s">
        <v>5648</v>
      </c>
      <c r="D5198" s="18" t="s">
        <v>5649</v>
      </c>
    </row>
    <row r="5199" spans="3:4" ht="13.5" x14ac:dyDescent="0.25">
      <c r="C5199" s="19" t="s">
        <v>5650</v>
      </c>
      <c r="D5199" s="18">
        <v>72962</v>
      </c>
    </row>
    <row r="5200" spans="3:4" ht="13.5" x14ac:dyDescent="0.25">
      <c r="C5200" s="19" t="s">
        <v>5651</v>
      </c>
      <c r="D5200" s="18">
        <v>72963</v>
      </c>
    </row>
    <row r="5201" spans="3:4" ht="13.5" x14ac:dyDescent="0.25">
      <c r="C5201" s="19" t="s">
        <v>5652</v>
      </c>
      <c r="D5201" s="18" t="s">
        <v>5653</v>
      </c>
    </row>
    <row r="5202" spans="3:4" ht="13.5" x14ac:dyDescent="0.25">
      <c r="C5202" s="19" t="s">
        <v>5654</v>
      </c>
      <c r="D5202" s="18">
        <v>95990</v>
      </c>
    </row>
    <row r="5203" spans="3:4" ht="13.5" x14ac:dyDescent="0.25">
      <c r="C5203" s="19" t="s">
        <v>5655</v>
      </c>
      <c r="D5203" s="18">
        <v>95992</v>
      </c>
    </row>
    <row r="5204" spans="3:4" ht="13.5" x14ac:dyDescent="0.25">
      <c r="C5204" s="19" t="s">
        <v>5656</v>
      </c>
      <c r="D5204" s="18">
        <v>95993</v>
      </c>
    </row>
    <row r="5205" spans="3:4" ht="13.5" x14ac:dyDescent="0.25">
      <c r="C5205" s="19" t="s">
        <v>5657</v>
      </c>
      <c r="D5205" s="18">
        <v>95994</v>
      </c>
    </row>
    <row r="5206" spans="3:4" ht="13.5" x14ac:dyDescent="0.25">
      <c r="C5206" s="19" t="s">
        <v>5658</v>
      </c>
      <c r="D5206" s="18">
        <v>95995</v>
      </c>
    </row>
    <row r="5207" spans="3:4" ht="13.5" x14ac:dyDescent="0.25">
      <c r="C5207" s="19" t="s">
        <v>5659</v>
      </c>
      <c r="D5207" s="18">
        <v>95996</v>
      </c>
    </row>
    <row r="5208" spans="3:4" ht="13.5" x14ac:dyDescent="0.25">
      <c r="C5208" s="19" t="s">
        <v>5660</v>
      </c>
      <c r="D5208" s="18">
        <v>95997</v>
      </c>
    </row>
    <row r="5209" spans="3:4" ht="13.5" x14ac:dyDescent="0.25">
      <c r="C5209" s="19" t="s">
        <v>5661</v>
      </c>
      <c r="D5209" s="18">
        <v>95998</v>
      </c>
    </row>
    <row r="5210" spans="3:4" ht="13.5" x14ac:dyDescent="0.25">
      <c r="C5210" s="19" t="s">
        <v>5662</v>
      </c>
      <c r="D5210" s="18">
        <v>95999</v>
      </c>
    </row>
    <row r="5211" spans="3:4" ht="13.5" x14ac:dyDescent="0.25">
      <c r="C5211" s="19" t="s">
        <v>5663</v>
      </c>
      <c r="D5211" s="18">
        <v>96000</v>
      </c>
    </row>
    <row r="5212" spans="3:4" ht="13.5" x14ac:dyDescent="0.25">
      <c r="C5212" s="19" t="s">
        <v>5664</v>
      </c>
      <c r="D5212" s="18">
        <v>96001</v>
      </c>
    </row>
    <row r="5213" spans="3:4" ht="13.5" x14ac:dyDescent="0.25">
      <c r="C5213" s="19" t="s">
        <v>5665</v>
      </c>
      <c r="D5213" s="18">
        <v>96002</v>
      </c>
    </row>
    <row r="5214" spans="3:4" ht="13.5" x14ac:dyDescent="0.25">
      <c r="C5214" s="19" t="s">
        <v>5666</v>
      </c>
      <c r="D5214" s="18">
        <v>96393</v>
      </c>
    </row>
    <row r="5215" spans="3:4" ht="13.5" x14ac:dyDescent="0.25">
      <c r="C5215" s="19" t="s">
        <v>5667</v>
      </c>
      <c r="D5215" s="18">
        <v>96394</v>
      </c>
    </row>
    <row r="5216" spans="3:4" ht="13.5" x14ac:dyDescent="0.25">
      <c r="C5216" s="19" t="s">
        <v>5668</v>
      </c>
      <c r="D5216" s="18">
        <v>96395</v>
      </c>
    </row>
    <row r="5217" spans="3:4" ht="13.5" x14ac:dyDescent="0.25">
      <c r="C5217" s="19" t="s">
        <v>5669</v>
      </c>
      <c r="D5217" s="18">
        <v>73445</v>
      </c>
    </row>
    <row r="5218" spans="3:4" ht="13.5" x14ac:dyDescent="0.25">
      <c r="C5218" s="19" t="s">
        <v>5670</v>
      </c>
      <c r="D5218" s="18">
        <v>73446</v>
      </c>
    </row>
    <row r="5219" spans="3:4" ht="13.5" x14ac:dyDescent="0.25">
      <c r="C5219" s="19" t="s">
        <v>5671</v>
      </c>
      <c r="D5219" s="18" t="s">
        <v>5672</v>
      </c>
    </row>
    <row r="5220" spans="3:4" ht="13.5" x14ac:dyDescent="0.25">
      <c r="C5220" s="19" t="s">
        <v>5673</v>
      </c>
      <c r="D5220" s="18" t="s">
        <v>5674</v>
      </c>
    </row>
    <row r="5221" spans="3:4" ht="13.5" x14ac:dyDescent="0.25">
      <c r="C5221" s="19" t="s">
        <v>5675</v>
      </c>
      <c r="D5221" s="18">
        <v>79462</v>
      </c>
    </row>
    <row r="5222" spans="3:4" ht="13.5" x14ac:dyDescent="0.25">
      <c r="C5222" s="19" t="s">
        <v>5676</v>
      </c>
      <c r="D5222" s="18" t="s">
        <v>5677</v>
      </c>
    </row>
    <row r="5223" spans="3:4" ht="13.5" x14ac:dyDescent="0.25">
      <c r="C5223" s="19" t="s">
        <v>5678</v>
      </c>
      <c r="D5223" s="18">
        <v>84651</v>
      </c>
    </row>
    <row r="5224" spans="3:4" ht="13.5" x14ac:dyDescent="0.25">
      <c r="C5224" s="19" t="s">
        <v>5679</v>
      </c>
      <c r="D5224" s="18">
        <v>88411</v>
      </c>
    </row>
    <row r="5225" spans="3:4" ht="13.5" x14ac:dyDescent="0.25">
      <c r="C5225" s="19" t="s">
        <v>5680</v>
      </c>
      <c r="D5225" s="18">
        <v>88412</v>
      </c>
    </row>
    <row r="5226" spans="3:4" ht="13.5" x14ac:dyDescent="0.25">
      <c r="C5226" s="19" t="s">
        <v>5681</v>
      </c>
      <c r="D5226" s="18">
        <v>88413</v>
      </c>
    </row>
    <row r="5227" spans="3:4" ht="13.5" x14ac:dyDescent="0.25">
      <c r="C5227" s="19" t="s">
        <v>5682</v>
      </c>
      <c r="D5227" s="18">
        <v>88414</v>
      </c>
    </row>
    <row r="5228" spans="3:4" ht="13.5" x14ac:dyDescent="0.25">
      <c r="C5228" s="19" t="s">
        <v>5683</v>
      </c>
      <c r="D5228" s="18">
        <v>88415</v>
      </c>
    </row>
    <row r="5229" spans="3:4" ht="13.5" x14ac:dyDescent="0.25">
      <c r="C5229" s="19" t="s">
        <v>5684</v>
      </c>
      <c r="D5229" s="18">
        <v>88416</v>
      </c>
    </row>
    <row r="5230" spans="3:4" ht="13.5" x14ac:dyDescent="0.25">
      <c r="C5230" s="19" t="s">
        <v>5685</v>
      </c>
      <c r="D5230" s="18">
        <v>88417</v>
      </c>
    </row>
    <row r="5231" spans="3:4" ht="13.5" x14ac:dyDescent="0.25">
      <c r="C5231" s="19" t="s">
        <v>5686</v>
      </c>
      <c r="D5231" s="18">
        <v>88420</v>
      </c>
    </row>
    <row r="5232" spans="3:4" ht="13.5" x14ac:dyDescent="0.25">
      <c r="C5232" s="19" t="s">
        <v>5687</v>
      </c>
      <c r="D5232" s="18">
        <v>88421</v>
      </c>
    </row>
    <row r="5233" spans="3:4" ht="13.5" x14ac:dyDescent="0.25">
      <c r="C5233" s="19" t="s">
        <v>5688</v>
      </c>
      <c r="D5233" s="18">
        <v>88423</v>
      </c>
    </row>
    <row r="5234" spans="3:4" ht="13.5" x14ac:dyDescent="0.25">
      <c r="C5234" s="19" t="s">
        <v>5689</v>
      </c>
      <c r="D5234" s="18">
        <v>88424</v>
      </c>
    </row>
    <row r="5235" spans="3:4" ht="13.5" x14ac:dyDescent="0.25">
      <c r="C5235" s="19" t="s">
        <v>5690</v>
      </c>
      <c r="D5235" s="18">
        <v>88426</v>
      </c>
    </row>
    <row r="5236" spans="3:4" ht="13.5" x14ac:dyDescent="0.25">
      <c r="C5236" s="19" t="s">
        <v>5691</v>
      </c>
      <c r="D5236" s="18">
        <v>88428</v>
      </c>
    </row>
    <row r="5237" spans="3:4" ht="13.5" x14ac:dyDescent="0.25">
      <c r="C5237" s="19" t="s">
        <v>5692</v>
      </c>
      <c r="D5237" s="18">
        <v>88429</v>
      </c>
    </row>
    <row r="5238" spans="3:4" ht="13.5" x14ac:dyDescent="0.25">
      <c r="C5238" s="19" t="s">
        <v>5693</v>
      </c>
      <c r="D5238" s="18">
        <v>88431</v>
      </c>
    </row>
    <row r="5239" spans="3:4" ht="13.5" x14ac:dyDescent="0.25">
      <c r="C5239" s="19" t="s">
        <v>5694</v>
      </c>
      <c r="D5239" s="18">
        <v>88432</v>
      </c>
    </row>
    <row r="5240" spans="3:4" ht="13.5" x14ac:dyDescent="0.25">
      <c r="C5240" s="19" t="s">
        <v>5695</v>
      </c>
      <c r="D5240" s="18">
        <v>88482</v>
      </c>
    </row>
    <row r="5241" spans="3:4" ht="13.5" x14ac:dyDescent="0.25">
      <c r="C5241" s="19" t="s">
        <v>5696</v>
      </c>
      <c r="D5241" s="18">
        <v>88483</v>
      </c>
    </row>
    <row r="5242" spans="3:4" ht="13.5" x14ac:dyDescent="0.25">
      <c r="C5242" s="19" t="s">
        <v>5697</v>
      </c>
      <c r="D5242" s="18">
        <v>88484</v>
      </c>
    </row>
    <row r="5243" spans="3:4" ht="13.5" x14ac:dyDescent="0.25">
      <c r="C5243" s="19" t="s">
        <v>5698</v>
      </c>
      <c r="D5243" s="18">
        <v>88485</v>
      </c>
    </row>
    <row r="5244" spans="3:4" ht="13.5" x14ac:dyDescent="0.25">
      <c r="C5244" s="19" t="s">
        <v>5699</v>
      </c>
      <c r="D5244" s="18">
        <v>88486</v>
      </c>
    </row>
    <row r="5245" spans="3:4" ht="13.5" x14ac:dyDescent="0.25">
      <c r="C5245" s="19" t="s">
        <v>5700</v>
      </c>
      <c r="D5245" s="18">
        <v>88487</v>
      </c>
    </row>
    <row r="5246" spans="3:4" ht="13.5" x14ac:dyDescent="0.25">
      <c r="C5246" s="19" t="s">
        <v>5701</v>
      </c>
      <c r="D5246" s="18">
        <v>88488</v>
      </c>
    </row>
    <row r="5247" spans="3:4" ht="13.5" x14ac:dyDescent="0.25">
      <c r="C5247" s="19" t="s">
        <v>5702</v>
      </c>
      <c r="D5247" s="18">
        <v>88489</v>
      </c>
    </row>
    <row r="5248" spans="3:4" ht="13.5" x14ac:dyDescent="0.25">
      <c r="C5248" s="19" t="s">
        <v>5703</v>
      </c>
      <c r="D5248" s="18">
        <v>88490</v>
      </c>
    </row>
    <row r="5249" spans="3:4" ht="13.5" x14ac:dyDescent="0.25">
      <c r="C5249" s="19" t="s">
        <v>5704</v>
      </c>
      <c r="D5249" s="18">
        <v>88491</v>
      </c>
    </row>
    <row r="5250" spans="3:4" ht="13.5" x14ac:dyDescent="0.25">
      <c r="C5250" s="19" t="s">
        <v>5705</v>
      </c>
      <c r="D5250" s="18">
        <v>88492</v>
      </c>
    </row>
    <row r="5251" spans="3:4" ht="13.5" x14ac:dyDescent="0.25">
      <c r="C5251" s="19" t="s">
        <v>5706</v>
      </c>
      <c r="D5251" s="18">
        <v>88493</v>
      </c>
    </row>
    <row r="5252" spans="3:4" ht="13.5" x14ac:dyDescent="0.25">
      <c r="C5252" s="19" t="s">
        <v>5707</v>
      </c>
      <c r="D5252" s="18">
        <v>88494</v>
      </c>
    </row>
    <row r="5253" spans="3:4" ht="13.5" x14ac:dyDescent="0.25">
      <c r="C5253" s="19" t="s">
        <v>5708</v>
      </c>
      <c r="D5253" s="18">
        <v>88495</v>
      </c>
    </row>
    <row r="5254" spans="3:4" ht="13.5" x14ac:dyDescent="0.25">
      <c r="C5254" s="19" t="s">
        <v>5709</v>
      </c>
      <c r="D5254" s="18">
        <v>88496</v>
      </c>
    </row>
    <row r="5255" spans="3:4" ht="13.5" x14ac:dyDescent="0.25">
      <c r="C5255" s="19" t="s">
        <v>5710</v>
      </c>
      <c r="D5255" s="18">
        <v>88497</v>
      </c>
    </row>
    <row r="5256" spans="3:4" ht="13.5" x14ac:dyDescent="0.25">
      <c r="C5256" s="19" t="s">
        <v>5711</v>
      </c>
      <c r="D5256" s="18">
        <v>95305</v>
      </c>
    </row>
    <row r="5257" spans="3:4" ht="13.5" x14ac:dyDescent="0.25">
      <c r="C5257" s="19" t="s">
        <v>5712</v>
      </c>
      <c r="D5257" s="18">
        <v>95306</v>
      </c>
    </row>
    <row r="5258" spans="3:4" ht="13.5" x14ac:dyDescent="0.25">
      <c r="C5258" s="19" t="s">
        <v>5713</v>
      </c>
      <c r="D5258" s="18">
        <v>95622</v>
      </c>
    </row>
    <row r="5259" spans="3:4" ht="13.5" x14ac:dyDescent="0.25">
      <c r="C5259" s="19" t="s">
        <v>5714</v>
      </c>
      <c r="D5259" s="18">
        <v>95623</v>
      </c>
    </row>
    <row r="5260" spans="3:4" ht="13.5" x14ac:dyDescent="0.25">
      <c r="C5260" s="19" t="s">
        <v>5715</v>
      </c>
      <c r="D5260" s="18">
        <v>95624</v>
      </c>
    </row>
    <row r="5261" spans="3:4" ht="13.5" x14ac:dyDescent="0.25">
      <c r="C5261" s="19" t="s">
        <v>5716</v>
      </c>
      <c r="D5261" s="18">
        <v>95625</v>
      </c>
    </row>
    <row r="5262" spans="3:4" ht="13.5" x14ac:dyDescent="0.25">
      <c r="C5262" s="19" t="s">
        <v>5717</v>
      </c>
      <c r="D5262" s="18">
        <v>95626</v>
      </c>
    </row>
    <row r="5263" spans="3:4" ht="13.5" x14ac:dyDescent="0.25">
      <c r="C5263" s="19" t="s">
        <v>5718</v>
      </c>
      <c r="D5263" s="18">
        <v>96126</v>
      </c>
    </row>
    <row r="5264" spans="3:4" ht="13.5" x14ac:dyDescent="0.25">
      <c r="C5264" s="19" t="s">
        <v>5719</v>
      </c>
      <c r="D5264" s="18">
        <v>96127</v>
      </c>
    </row>
    <row r="5265" spans="3:4" ht="13.5" x14ac:dyDescent="0.25">
      <c r="C5265" s="19" t="s">
        <v>5720</v>
      </c>
      <c r="D5265" s="18">
        <v>96128</v>
      </c>
    </row>
    <row r="5266" spans="3:4" ht="13.5" x14ac:dyDescent="0.25">
      <c r="C5266" s="19" t="s">
        <v>5721</v>
      </c>
      <c r="D5266" s="18">
        <v>96129</v>
      </c>
    </row>
    <row r="5267" spans="3:4" ht="13.5" x14ac:dyDescent="0.25">
      <c r="C5267" s="19" t="s">
        <v>5722</v>
      </c>
      <c r="D5267" s="18">
        <v>96130</v>
      </c>
    </row>
    <row r="5268" spans="3:4" ht="13.5" x14ac:dyDescent="0.25">
      <c r="C5268" s="19" t="s">
        <v>5723</v>
      </c>
      <c r="D5268" s="18">
        <v>96131</v>
      </c>
    </row>
    <row r="5269" spans="3:4" ht="13.5" x14ac:dyDescent="0.25">
      <c r="C5269" s="19" t="s">
        <v>5724</v>
      </c>
      <c r="D5269" s="18">
        <v>96132</v>
      </c>
    </row>
    <row r="5270" spans="3:4" ht="13.5" x14ac:dyDescent="0.25">
      <c r="C5270" s="19" t="s">
        <v>5725</v>
      </c>
      <c r="D5270" s="18">
        <v>96133</v>
      </c>
    </row>
    <row r="5271" spans="3:4" ht="13.5" x14ac:dyDescent="0.25">
      <c r="C5271" s="19" t="s">
        <v>5726</v>
      </c>
      <c r="D5271" s="18">
        <v>96134</v>
      </c>
    </row>
    <row r="5272" spans="3:4" ht="13.5" x14ac:dyDescent="0.25">
      <c r="C5272" s="19" t="s">
        <v>5727</v>
      </c>
      <c r="D5272" s="18">
        <v>96135</v>
      </c>
    </row>
    <row r="5273" spans="3:4" ht="13.5" x14ac:dyDescent="0.25">
      <c r="C5273" s="19" t="s">
        <v>5728</v>
      </c>
      <c r="D5273" s="18">
        <v>79460</v>
      </c>
    </row>
    <row r="5274" spans="3:4" ht="13.5" x14ac:dyDescent="0.25">
      <c r="C5274" s="19" t="s">
        <v>5729</v>
      </c>
      <c r="D5274" s="18">
        <v>79465</v>
      </c>
    </row>
    <row r="5275" spans="3:4" ht="13.5" x14ac:dyDescent="0.25">
      <c r="C5275" s="19" t="s">
        <v>5730</v>
      </c>
      <c r="D5275" s="18" t="s">
        <v>5731</v>
      </c>
    </row>
    <row r="5276" spans="3:4" ht="13.5" x14ac:dyDescent="0.25">
      <c r="C5276" s="19" t="s">
        <v>5732</v>
      </c>
      <c r="D5276" s="18">
        <v>84647</v>
      </c>
    </row>
    <row r="5277" spans="3:4" ht="13.5" x14ac:dyDescent="0.25">
      <c r="C5277" s="19" t="s">
        <v>5733</v>
      </c>
      <c r="D5277" s="18">
        <v>84656</v>
      </c>
    </row>
    <row r="5278" spans="3:4" ht="13.5" x14ac:dyDescent="0.25">
      <c r="C5278" s="19" t="s">
        <v>5734</v>
      </c>
      <c r="D5278" s="18">
        <v>6082</v>
      </c>
    </row>
    <row r="5279" spans="3:4" ht="13.5" x14ac:dyDescent="0.25">
      <c r="C5279" s="19" t="s">
        <v>5735</v>
      </c>
      <c r="D5279" s="18">
        <v>40905</v>
      </c>
    </row>
    <row r="5280" spans="3:4" ht="13.5" x14ac:dyDescent="0.25">
      <c r="C5280" s="19" t="s">
        <v>5736</v>
      </c>
      <c r="D5280" s="18" t="s">
        <v>5737</v>
      </c>
    </row>
    <row r="5281" spans="3:4" ht="13.5" x14ac:dyDescent="0.25">
      <c r="C5281" s="19" t="s">
        <v>5738</v>
      </c>
      <c r="D5281" s="18" t="s">
        <v>5739</v>
      </c>
    </row>
    <row r="5282" spans="3:4" ht="13.5" x14ac:dyDescent="0.25">
      <c r="C5282" s="19" t="s">
        <v>5740</v>
      </c>
      <c r="D5282" s="18" t="s">
        <v>5741</v>
      </c>
    </row>
    <row r="5283" spans="3:4" ht="13.5" x14ac:dyDescent="0.25">
      <c r="C5283" s="19" t="s">
        <v>5742</v>
      </c>
      <c r="D5283" s="18" t="s">
        <v>5743</v>
      </c>
    </row>
    <row r="5284" spans="3:4" ht="13.5" x14ac:dyDescent="0.25">
      <c r="C5284" s="19" t="s">
        <v>5744</v>
      </c>
      <c r="D5284" s="18">
        <v>79463</v>
      </c>
    </row>
    <row r="5285" spans="3:4" ht="13.5" x14ac:dyDescent="0.25">
      <c r="C5285" s="19" t="s">
        <v>5745</v>
      </c>
      <c r="D5285" s="18">
        <v>79464</v>
      </c>
    </row>
    <row r="5286" spans="3:4" ht="13.5" x14ac:dyDescent="0.25">
      <c r="C5286" s="19" t="s">
        <v>5746</v>
      </c>
      <c r="D5286" s="18">
        <v>79466</v>
      </c>
    </row>
    <row r="5287" spans="3:4" ht="13.5" x14ac:dyDescent="0.25">
      <c r="C5287" s="19" t="s">
        <v>5747</v>
      </c>
      <c r="D5287" s="18" t="s">
        <v>5748</v>
      </c>
    </row>
    <row r="5288" spans="3:4" ht="13.5" x14ac:dyDescent="0.25">
      <c r="C5288" s="19" t="s">
        <v>5749</v>
      </c>
      <c r="D5288" s="18">
        <v>84645</v>
      </c>
    </row>
    <row r="5289" spans="3:4" ht="13.5" x14ac:dyDescent="0.25">
      <c r="C5289" s="19" t="s">
        <v>5750</v>
      </c>
      <c r="D5289" s="18">
        <v>84657</v>
      </c>
    </row>
    <row r="5290" spans="3:4" ht="13.5" x14ac:dyDescent="0.25">
      <c r="C5290" s="19" t="s">
        <v>5751</v>
      </c>
      <c r="D5290" s="18">
        <v>84659</v>
      </c>
    </row>
    <row r="5291" spans="3:4" ht="13.5" x14ac:dyDescent="0.25">
      <c r="C5291" s="19" t="s">
        <v>5752</v>
      </c>
      <c r="D5291" s="18">
        <v>84679</v>
      </c>
    </row>
    <row r="5292" spans="3:4" ht="13.5" x14ac:dyDescent="0.25">
      <c r="C5292" s="19" t="s">
        <v>5753</v>
      </c>
      <c r="D5292" s="18">
        <v>95464</v>
      </c>
    </row>
    <row r="5293" spans="3:4" ht="13.5" x14ac:dyDescent="0.25">
      <c r="C5293" s="19" t="s">
        <v>5754</v>
      </c>
      <c r="D5293" s="18">
        <v>73656</v>
      </c>
    </row>
    <row r="5294" spans="3:4" ht="13.5" x14ac:dyDescent="0.25">
      <c r="C5294" s="19" t="s">
        <v>5755</v>
      </c>
      <c r="D5294" s="18" t="s">
        <v>5756</v>
      </c>
    </row>
    <row r="5295" spans="3:4" ht="13.5" x14ac:dyDescent="0.25">
      <c r="C5295" s="19" t="s">
        <v>5757</v>
      </c>
      <c r="D5295" s="18" t="s">
        <v>5758</v>
      </c>
    </row>
    <row r="5296" spans="3:4" ht="13.5" x14ac:dyDescent="0.25">
      <c r="C5296" s="19" t="s">
        <v>5759</v>
      </c>
      <c r="D5296" s="18" t="s">
        <v>5760</v>
      </c>
    </row>
    <row r="5297" spans="3:4" ht="13.5" x14ac:dyDescent="0.25">
      <c r="C5297" s="19" t="s">
        <v>5761</v>
      </c>
      <c r="D5297" s="18" t="s">
        <v>5762</v>
      </c>
    </row>
    <row r="5298" spans="3:4" ht="13.5" x14ac:dyDescent="0.25">
      <c r="C5298" s="19" t="s">
        <v>5763</v>
      </c>
      <c r="D5298" s="18" t="s">
        <v>5764</v>
      </c>
    </row>
    <row r="5299" spans="3:4" ht="13.5" x14ac:dyDescent="0.25">
      <c r="C5299" s="19" t="s">
        <v>5765</v>
      </c>
      <c r="D5299" s="18" t="s">
        <v>5766</v>
      </c>
    </row>
    <row r="5300" spans="3:4" ht="13.5" x14ac:dyDescent="0.25">
      <c r="C5300" s="19" t="s">
        <v>5767</v>
      </c>
      <c r="D5300" s="18" t="s">
        <v>5768</v>
      </c>
    </row>
    <row r="5301" spans="3:4" ht="13.5" x14ac:dyDescent="0.25">
      <c r="C5301" s="19" t="s">
        <v>5769</v>
      </c>
      <c r="D5301" s="18" t="s">
        <v>5770</v>
      </c>
    </row>
    <row r="5302" spans="3:4" ht="13.5" x14ac:dyDescent="0.25">
      <c r="C5302" s="19" t="s">
        <v>5771</v>
      </c>
      <c r="D5302" s="18" t="s">
        <v>5772</v>
      </c>
    </row>
    <row r="5303" spans="3:4" ht="13.5" x14ac:dyDescent="0.25">
      <c r="C5303" s="19" t="s">
        <v>5773</v>
      </c>
      <c r="D5303" s="18" t="s">
        <v>5774</v>
      </c>
    </row>
    <row r="5304" spans="3:4" ht="13.5" x14ac:dyDescent="0.25">
      <c r="C5304" s="19" t="s">
        <v>5775</v>
      </c>
      <c r="D5304" s="18" t="s">
        <v>5776</v>
      </c>
    </row>
    <row r="5305" spans="3:4" ht="13.5" x14ac:dyDescent="0.25">
      <c r="C5305" s="19" t="s">
        <v>5777</v>
      </c>
      <c r="D5305" s="18">
        <v>84660</v>
      </c>
    </row>
    <row r="5306" spans="3:4" ht="13.5" x14ac:dyDescent="0.25">
      <c r="C5306" s="19" t="s">
        <v>5778</v>
      </c>
      <c r="D5306" s="18">
        <v>84661</v>
      </c>
    </row>
    <row r="5307" spans="3:4" ht="13.5" x14ac:dyDescent="0.25">
      <c r="C5307" s="19" t="s">
        <v>5779</v>
      </c>
      <c r="D5307" s="18">
        <v>84662</v>
      </c>
    </row>
    <row r="5308" spans="3:4" ht="13.5" x14ac:dyDescent="0.25">
      <c r="C5308" s="19" t="s">
        <v>5780</v>
      </c>
      <c r="D5308" s="18">
        <v>95468</v>
      </c>
    </row>
    <row r="5309" spans="3:4" ht="13.5" x14ac:dyDescent="0.25">
      <c r="C5309" s="19" t="s">
        <v>5781</v>
      </c>
      <c r="D5309" s="18">
        <v>41595</v>
      </c>
    </row>
    <row r="5310" spans="3:4" ht="13.5" x14ac:dyDescent="0.25">
      <c r="C5310" s="19" t="s">
        <v>5782</v>
      </c>
      <c r="D5310" s="18" t="s">
        <v>5783</v>
      </c>
    </row>
    <row r="5311" spans="3:4" ht="13.5" x14ac:dyDescent="0.25">
      <c r="C5311" s="19" t="s">
        <v>5784</v>
      </c>
      <c r="D5311" s="18" t="s">
        <v>5785</v>
      </c>
    </row>
    <row r="5312" spans="3:4" ht="13.5" x14ac:dyDescent="0.25">
      <c r="C5312" s="19" t="s">
        <v>5786</v>
      </c>
      <c r="D5312" s="18">
        <v>79467</v>
      </c>
    </row>
    <row r="5313" spans="3:4" ht="13.5" x14ac:dyDescent="0.25">
      <c r="C5313" s="19" t="s">
        <v>5787</v>
      </c>
      <c r="D5313" s="18" t="s">
        <v>5788</v>
      </c>
    </row>
    <row r="5314" spans="3:4" ht="13.5" x14ac:dyDescent="0.25">
      <c r="C5314" s="19" t="s">
        <v>5789</v>
      </c>
      <c r="D5314" s="18">
        <v>84663</v>
      </c>
    </row>
    <row r="5315" spans="3:4" ht="13.5" x14ac:dyDescent="0.25">
      <c r="C5315" s="19" t="s">
        <v>5790</v>
      </c>
      <c r="D5315" s="18">
        <v>84665</v>
      </c>
    </row>
    <row r="5316" spans="3:4" ht="13.5" x14ac:dyDescent="0.25">
      <c r="C5316" s="19" t="s">
        <v>5791</v>
      </c>
      <c r="D5316" s="18">
        <v>84666</v>
      </c>
    </row>
    <row r="5317" spans="3:4" ht="13.5" x14ac:dyDescent="0.25">
      <c r="C5317" s="19" t="s">
        <v>5792</v>
      </c>
      <c r="D5317" s="18">
        <v>75889</v>
      </c>
    </row>
    <row r="5318" spans="3:4" ht="13.5" x14ac:dyDescent="0.25">
      <c r="C5318" s="19" t="s">
        <v>5793</v>
      </c>
      <c r="D5318" s="18">
        <v>72191</v>
      </c>
    </row>
    <row r="5319" spans="3:4" ht="13.5" x14ac:dyDescent="0.25">
      <c r="C5319" s="19" t="s">
        <v>5794</v>
      </c>
      <c r="D5319" s="18">
        <v>72192</v>
      </c>
    </row>
    <row r="5320" spans="3:4" ht="13.5" x14ac:dyDescent="0.25">
      <c r="C5320" s="19" t="s">
        <v>5795</v>
      </c>
      <c r="D5320" s="18">
        <v>72193</v>
      </c>
    </row>
    <row r="5321" spans="3:4" ht="13.5" x14ac:dyDescent="0.25">
      <c r="C5321" s="19" t="s">
        <v>5796</v>
      </c>
      <c r="D5321" s="18">
        <v>73655</v>
      </c>
    </row>
    <row r="5322" spans="3:4" ht="13.5" x14ac:dyDescent="0.25">
      <c r="C5322" s="19" t="s">
        <v>5797</v>
      </c>
      <c r="D5322" s="18" t="s">
        <v>5798</v>
      </c>
    </row>
    <row r="5323" spans="3:4" ht="13.5" x14ac:dyDescent="0.25">
      <c r="C5323" s="19" t="s">
        <v>5799</v>
      </c>
      <c r="D5323" s="18">
        <v>84181</v>
      </c>
    </row>
    <row r="5324" spans="3:4" ht="13.5" x14ac:dyDescent="0.25">
      <c r="C5324" s="19" t="s">
        <v>5800</v>
      </c>
      <c r="D5324" s="18">
        <v>87246</v>
      </c>
    </row>
    <row r="5325" spans="3:4" ht="13.5" x14ac:dyDescent="0.25">
      <c r="C5325" s="19" t="s">
        <v>5801</v>
      </c>
      <c r="D5325" s="18">
        <v>87247</v>
      </c>
    </row>
    <row r="5326" spans="3:4" ht="13.5" x14ac:dyDescent="0.25">
      <c r="C5326" s="19" t="s">
        <v>5802</v>
      </c>
      <c r="D5326" s="18">
        <v>87248</v>
      </c>
    </row>
    <row r="5327" spans="3:4" ht="13.5" x14ac:dyDescent="0.25">
      <c r="C5327" s="19" t="s">
        <v>5803</v>
      </c>
      <c r="D5327" s="18">
        <v>87249</v>
      </c>
    </row>
    <row r="5328" spans="3:4" ht="13.5" x14ac:dyDescent="0.25">
      <c r="C5328" s="19" t="s">
        <v>5804</v>
      </c>
      <c r="D5328" s="18">
        <v>87250</v>
      </c>
    </row>
    <row r="5329" spans="3:4" ht="13.5" x14ac:dyDescent="0.25">
      <c r="C5329" s="19" t="s">
        <v>5805</v>
      </c>
      <c r="D5329" s="18">
        <v>87251</v>
      </c>
    </row>
    <row r="5330" spans="3:4" ht="13.5" x14ac:dyDescent="0.25">
      <c r="C5330" s="19" t="s">
        <v>5806</v>
      </c>
      <c r="D5330" s="18">
        <v>87255</v>
      </c>
    </row>
    <row r="5331" spans="3:4" ht="13.5" x14ac:dyDescent="0.25">
      <c r="C5331" s="19" t="s">
        <v>5807</v>
      </c>
      <c r="D5331" s="18">
        <v>87256</v>
      </c>
    </row>
    <row r="5332" spans="3:4" ht="13.5" x14ac:dyDescent="0.25">
      <c r="C5332" s="19" t="s">
        <v>5808</v>
      </c>
      <c r="D5332" s="18">
        <v>87257</v>
      </c>
    </row>
    <row r="5333" spans="3:4" ht="13.5" x14ac:dyDescent="0.25">
      <c r="C5333" s="19" t="s">
        <v>5809</v>
      </c>
      <c r="D5333" s="18">
        <v>87258</v>
      </c>
    </row>
    <row r="5334" spans="3:4" ht="13.5" x14ac:dyDescent="0.25">
      <c r="C5334" s="19" t="s">
        <v>5810</v>
      </c>
      <c r="D5334" s="18">
        <v>87259</v>
      </c>
    </row>
    <row r="5335" spans="3:4" ht="13.5" x14ac:dyDescent="0.25">
      <c r="C5335" s="19" t="s">
        <v>5811</v>
      </c>
      <c r="D5335" s="18">
        <v>87260</v>
      </c>
    </row>
    <row r="5336" spans="3:4" ht="13.5" x14ac:dyDescent="0.25">
      <c r="C5336" s="19" t="s">
        <v>5812</v>
      </c>
      <c r="D5336" s="18">
        <v>87261</v>
      </c>
    </row>
    <row r="5337" spans="3:4" ht="13.5" x14ac:dyDescent="0.25">
      <c r="C5337" s="19" t="s">
        <v>5813</v>
      </c>
      <c r="D5337" s="18">
        <v>87262</v>
      </c>
    </row>
    <row r="5338" spans="3:4" ht="13.5" x14ac:dyDescent="0.25">
      <c r="C5338" s="19" t="s">
        <v>5814</v>
      </c>
      <c r="D5338" s="18">
        <v>87263</v>
      </c>
    </row>
    <row r="5339" spans="3:4" ht="13.5" x14ac:dyDescent="0.25">
      <c r="C5339" s="19" t="s">
        <v>5815</v>
      </c>
      <c r="D5339" s="18">
        <v>89046</v>
      </c>
    </row>
    <row r="5340" spans="3:4" ht="13.5" x14ac:dyDescent="0.25">
      <c r="C5340" s="19" t="s">
        <v>5816</v>
      </c>
      <c r="D5340" s="18">
        <v>89171</v>
      </c>
    </row>
    <row r="5341" spans="3:4" ht="13.5" x14ac:dyDescent="0.25">
      <c r="C5341" s="19" t="s">
        <v>5817</v>
      </c>
      <c r="D5341" s="18">
        <v>93389</v>
      </c>
    </row>
    <row r="5342" spans="3:4" ht="13.5" x14ac:dyDescent="0.25">
      <c r="C5342" s="19" t="s">
        <v>5818</v>
      </c>
      <c r="D5342" s="18">
        <v>93390</v>
      </c>
    </row>
    <row r="5343" spans="3:4" ht="13.5" x14ac:dyDescent="0.25">
      <c r="C5343" s="19" t="s">
        <v>5819</v>
      </c>
      <c r="D5343" s="18">
        <v>93391</v>
      </c>
    </row>
    <row r="5344" spans="3:4" ht="13.5" x14ac:dyDescent="0.25">
      <c r="C5344" s="19" t="s">
        <v>5820</v>
      </c>
      <c r="D5344" s="18" t="s">
        <v>5821</v>
      </c>
    </row>
    <row r="5345" spans="3:4" ht="13.5" x14ac:dyDescent="0.25">
      <c r="C5345" s="19" t="s">
        <v>5822</v>
      </c>
      <c r="D5345" s="18" t="s">
        <v>5823</v>
      </c>
    </row>
    <row r="5346" spans="3:4" ht="13.5" x14ac:dyDescent="0.25">
      <c r="C5346" s="19" t="s">
        <v>5824</v>
      </c>
      <c r="D5346" s="18">
        <v>84183</v>
      </c>
    </row>
    <row r="5347" spans="3:4" ht="13.5" x14ac:dyDescent="0.25">
      <c r="C5347" s="19" t="s">
        <v>5825</v>
      </c>
      <c r="D5347" s="18">
        <v>98670</v>
      </c>
    </row>
    <row r="5348" spans="3:4" ht="13.5" x14ac:dyDescent="0.25">
      <c r="C5348" s="19" t="s">
        <v>5826</v>
      </c>
      <c r="D5348" s="18">
        <v>98671</v>
      </c>
    </row>
    <row r="5349" spans="3:4" ht="13.5" x14ac:dyDescent="0.25">
      <c r="C5349" s="19" t="s">
        <v>5827</v>
      </c>
      <c r="D5349" s="18">
        <v>98672</v>
      </c>
    </row>
    <row r="5350" spans="3:4" ht="13.5" x14ac:dyDescent="0.25">
      <c r="C5350" s="19" t="s">
        <v>5828</v>
      </c>
      <c r="D5350" s="18">
        <v>98673</v>
      </c>
    </row>
    <row r="5351" spans="3:4" ht="13.5" x14ac:dyDescent="0.25">
      <c r="C5351" s="19" t="s">
        <v>5829</v>
      </c>
      <c r="D5351" s="18">
        <v>98679</v>
      </c>
    </row>
    <row r="5352" spans="3:4" ht="13.5" x14ac:dyDescent="0.25">
      <c r="C5352" s="19" t="s">
        <v>5830</v>
      </c>
      <c r="D5352" s="18">
        <v>98680</v>
      </c>
    </row>
    <row r="5353" spans="3:4" ht="13.5" x14ac:dyDescent="0.25">
      <c r="C5353" s="19" t="s">
        <v>5831</v>
      </c>
      <c r="D5353" s="18">
        <v>98681</v>
      </c>
    </row>
    <row r="5354" spans="3:4" ht="13.5" x14ac:dyDescent="0.25">
      <c r="C5354" s="19" t="s">
        <v>5832</v>
      </c>
      <c r="D5354" s="18">
        <v>98682</v>
      </c>
    </row>
    <row r="5355" spans="3:4" ht="13.5" x14ac:dyDescent="0.25">
      <c r="C5355" s="19" t="s">
        <v>5833</v>
      </c>
      <c r="D5355" s="18">
        <v>98685</v>
      </c>
    </row>
    <row r="5356" spans="3:4" ht="13.5" x14ac:dyDescent="0.25">
      <c r="C5356" s="19" t="s">
        <v>5834</v>
      </c>
      <c r="D5356" s="18">
        <v>98686</v>
      </c>
    </row>
    <row r="5357" spans="3:4" ht="13.5" x14ac:dyDescent="0.25">
      <c r="C5357" s="19" t="s">
        <v>5835</v>
      </c>
      <c r="D5357" s="18">
        <v>98688</v>
      </c>
    </row>
    <row r="5358" spans="3:4" ht="13.5" x14ac:dyDescent="0.25">
      <c r="C5358" s="19" t="s">
        <v>5836</v>
      </c>
      <c r="D5358" s="18">
        <v>98689</v>
      </c>
    </row>
    <row r="5359" spans="3:4" ht="13.5" x14ac:dyDescent="0.25">
      <c r="C5359" s="19" t="s">
        <v>5837</v>
      </c>
      <c r="D5359" s="18">
        <v>72187</v>
      </c>
    </row>
    <row r="5360" spans="3:4" ht="13.5" x14ac:dyDescent="0.25">
      <c r="C5360" s="19" t="s">
        <v>5838</v>
      </c>
      <c r="D5360" s="18">
        <v>72188</v>
      </c>
    </row>
    <row r="5361" spans="3:4" ht="13.5" x14ac:dyDescent="0.25">
      <c r="C5361" s="19" t="s">
        <v>5839</v>
      </c>
      <c r="D5361" s="18" t="s">
        <v>5840</v>
      </c>
    </row>
    <row r="5362" spans="3:4" ht="13.5" x14ac:dyDescent="0.25">
      <c r="C5362" s="19" t="s">
        <v>5841</v>
      </c>
      <c r="D5362" s="18">
        <v>84186</v>
      </c>
    </row>
    <row r="5363" spans="3:4" ht="13.5" x14ac:dyDescent="0.25">
      <c r="C5363" s="19" t="s">
        <v>5842</v>
      </c>
      <c r="D5363" s="18">
        <v>84187</v>
      </c>
    </row>
    <row r="5364" spans="3:4" ht="13.5" x14ac:dyDescent="0.25">
      <c r="C5364" s="19" t="s">
        <v>5843</v>
      </c>
      <c r="D5364" s="18">
        <v>72136</v>
      </c>
    </row>
    <row r="5365" spans="3:4" ht="13.5" x14ac:dyDescent="0.25">
      <c r="C5365" s="19" t="s">
        <v>5844</v>
      </c>
      <c r="D5365" s="18">
        <v>72137</v>
      </c>
    </row>
    <row r="5366" spans="3:4" ht="13.5" x14ac:dyDescent="0.25">
      <c r="C5366" s="19" t="s">
        <v>5845</v>
      </c>
      <c r="D5366" s="18">
        <v>72815</v>
      </c>
    </row>
    <row r="5367" spans="3:4" ht="13.5" x14ac:dyDescent="0.25">
      <c r="C5367" s="19" t="s">
        <v>5846</v>
      </c>
      <c r="D5367" s="18">
        <v>84191</v>
      </c>
    </row>
    <row r="5368" spans="3:4" ht="13.5" x14ac:dyDescent="0.25">
      <c r="C5368" s="19" t="s">
        <v>5847</v>
      </c>
      <c r="D5368" s="18" t="s">
        <v>5848</v>
      </c>
    </row>
    <row r="5369" spans="3:4" ht="13.5" x14ac:dyDescent="0.25">
      <c r="C5369" s="19" t="s">
        <v>5849</v>
      </c>
      <c r="D5369" s="18">
        <v>98695</v>
      </c>
    </row>
    <row r="5370" spans="3:4" ht="13.5" x14ac:dyDescent="0.25">
      <c r="C5370" s="19" t="s">
        <v>5850</v>
      </c>
      <c r="D5370" s="18">
        <v>98697</v>
      </c>
    </row>
    <row r="5371" spans="3:4" ht="13.5" x14ac:dyDescent="0.25">
      <c r="C5371" s="19" t="s">
        <v>5851</v>
      </c>
      <c r="D5371" s="18" t="s">
        <v>5852</v>
      </c>
    </row>
    <row r="5372" spans="3:4" ht="13.5" x14ac:dyDescent="0.25">
      <c r="C5372" s="19" t="s">
        <v>5853</v>
      </c>
      <c r="D5372" s="18">
        <v>84162</v>
      </c>
    </row>
    <row r="5373" spans="3:4" ht="13.5" x14ac:dyDescent="0.25">
      <c r="C5373" s="19" t="s">
        <v>5854</v>
      </c>
      <c r="D5373" s="18">
        <v>88648</v>
      </c>
    </row>
    <row r="5374" spans="3:4" ht="13.5" x14ac:dyDescent="0.25">
      <c r="C5374" s="19" t="s">
        <v>5855</v>
      </c>
      <c r="D5374" s="18">
        <v>88649</v>
      </c>
    </row>
    <row r="5375" spans="3:4" ht="13.5" x14ac:dyDescent="0.25">
      <c r="C5375" s="19" t="s">
        <v>5856</v>
      </c>
      <c r="D5375" s="18">
        <v>88650</v>
      </c>
    </row>
    <row r="5376" spans="3:4" ht="13.5" x14ac:dyDescent="0.25">
      <c r="C5376" s="19" t="s">
        <v>5857</v>
      </c>
      <c r="D5376" s="18">
        <v>96467</v>
      </c>
    </row>
    <row r="5377" spans="3:4" ht="13.5" x14ac:dyDescent="0.25">
      <c r="C5377" s="19" t="s">
        <v>5858</v>
      </c>
      <c r="D5377" s="18" t="s">
        <v>5859</v>
      </c>
    </row>
    <row r="5378" spans="3:4" ht="13.5" x14ac:dyDescent="0.25">
      <c r="C5378" s="19" t="s">
        <v>5860</v>
      </c>
      <c r="D5378" s="18">
        <v>84168</v>
      </c>
    </row>
    <row r="5379" spans="3:4" ht="13.5" x14ac:dyDescent="0.25">
      <c r="C5379" s="19" t="s">
        <v>5861</v>
      </c>
      <c r="D5379" s="18">
        <v>68325</v>
      </c>
    </row>
    <row r="5380" spans="3:4" ht="13.5" x14ac:dyDescent="0.25">
      <c r="C5380" s="19" t="s">
        <v>5862</v>
      </c>
      <c r="D5380" s="18">
        <v>68333</v>
      </c>
    </row>
    <row r="5381" spans="3:4" ht="13.5" x14ac:dyDescent="0.25">
      <c r="C5381" s="19" t="s">
        <v>5863</v>
      </c>
      <c r="D5381" s="18">
        <v>72183</v>
      </c>
    </row>
    <row r="5382" spans="3:4" ht="13.5" x14ac:dyDescent="0.25">
      <c r="C5382" s="19" t="s">
        <v>5864</v>
      </c>
      <c r="D5382" s="18">
        <v>84175</v>
      </c>
    </row>
    <row r="5383" spans="3:4" ht="13.5" x14ac:dyDescent="0.25">
      <c r="C5383" s="19" t="s">
        <v>5865</v>
      </c>
      <c r="D5383" s="18">
        <v>84176</v>
      </c>
    </row>
    <row r="5384" spans="3:4" ht="13.5" x14ac:dyDescent="0.25">
      <c r="C5384" s="19" t="s">
        <v>5866</v>
      </c>
      <c r="D5384" s="18">
        <v>94990</v>
      </c>
    </row>
    <row r="5385" spans="3:4" ht="13.5" x14ac:dyDescent="0.25">
      <c r="C5385" s="19" t="s">
        <v>5867</v>
      </c>
      <c r="D5385" s="18">
        <v>94991</v>
      </c>
    </row>
    <row r="5386" spans="3:4" ht="13.5" x14ac:dyDescent="0.25">
      <c r="C5386" s="19" t="s">
        <v>5868</v>
      </c>
      <c r="D5386" s="18">
        <v>94992</v>
      </c>
    </row>
    <row r="5387" spans="3:4" ht="13.5" x14ac:dyDescent="0.25">
      <c r="C5387" s="19" t="s">
        <v>5869</v>
      </c>
      <c r="D5387" s="18">
        <v>94993</v>
      </c>
    </row>
    <row r="5388" spans="3:4" ht="13.5" x14ac:dyDescent="0.25">
      <c r="C5388" s="19" t="s">
        <v>5870</v>
      </c>
      <c r="D5388" s="18">
        <v>94994</v>
      </c>
    </row>
    <row r="5389" spans="3:4" ht="13.5" x14ac:dyDescent="0.25">
      <c r="C5389" s="19" t="s">
        <v>5871</v>
      </c>
      <c r="D5389" s="18">
        <v>94995</v>
      </c>
    </row>
    <row r="5390" spans="3:4" ht="13.5" x14ac:dyDescent="0.25">
      <c r="C5390" s="19" t="s">
        <v>5872</v>
      </c>
      <c r="D5390" s="18">
        <v>94996</v>
      </c>
    </row>
    <row r="5391" spans="3:4" ht="13.5" x14ac:dyDescent="0.25">
      <c r="C5391" s="19" t="s">
        <v>5873</v>
      </c>
      <c r="D5391" s="18">
        <v>94997</v>
      </c>
    </row>
    <row r="5392" spans="3:4" ht="13.5" x14ac:dyDescent="0.25">
      <c r="C5392" s="19" t="s">
        <v>5874</v>
      </c>
      <c r="D5392" s="18">
        <v>94998</v>
      </c>
    </row>
    <row r="5393" spans="3:4" ht="13.5" x14ac:dyDescent="0.25">
      <c r="C5393" s="19" t="s">
        <v>5875</v>
      </c>
      <c r="D5393" s="18">
        <v>94999</v>
      </c>
    </row>
    <row r="5394" spans="3:4" ht="13.5" x14ac:dyDescent="0.25">
      <c r="C5394" s="19" t="s">
        <v>5876</v>
      </c>
      <c r="D5394" s="18">
        <v>87620</v>
      </c>
    </row>
    <row r="5395" spans="3:4" ht="13.5" x14ac:dyDescent="0.25">
      <c r="C5395" s="19" t="s">
        <v>5877</v>
      </c>
      <c r="D5395" s="18">
        <v>87622</v>
      </c>
    </row>
    <row r="5396" spans="3:4" ht="13.5" x14ac:dyDescent="0.25">
      <c r="C5396" s="19" t="s">
        <v>5878</v>
      </c>
      <c r="D5396" s="18">
        <v>87623</v>
      </c>
    </row>
    <row r="5397" spans="3:4" ht="13.5" x14ac:dyDescent="0.25">
      <c r="C5397" s="19" t="s">
        <v>5879</v>
      </c>
      <c r="D5397" s="18">
        <v>87624</v>
      </c>
    </row>
    <row r="5398" spans="3:4" ht="13.5" x14ac:dyDescent="0.25">
      <c r="C5398" s="19" t="s">
        <v>5880</v>
      </c>
      <c r="D5398" s="18">
        <v>87630</v>
      </c>
    </row>
    <row r="5399" spans="3:4" ht="13.5" x14ac:dyDescent="0.25">
      <c r="C5399" s="19" t="s">
        <v>5881</v>
      </c>
      <c r="D5399" s="18">
        <v>87632</v>
      </c>
    </row>
    <row r="5400" spans="3:4" ht="13.5" x14ac:dyDescent="0.25">
      <c r="C5400" s="19" t="s">
        <v>5882</v>
      </c>
      <c r="D5400" s="18">
        <v>87633</v>
      </c>
    </row>
    <row r="5401" spans="3:4" ht="13.5" x14ac:dyDescent="0.25">
      <c r="C5401" s="19" t="s">
        <v>5883</v>
      </c>
      <c r="D5401" s="18">
        <v>87634</v>
      </c>
    </row>
    <row r="5402" spans="3:4" ht="13.5" x14ac:dyDescent="0.25">
      <c r="C5402" s="19" t="s">
        <v>5884</v>
      </c>
      <c r="D5402" s="18">
        <v>87640</v>
      </c>
    </row>
    <row r="5403" spans="3:4" ht="13.5" x14ac:dyDescent="0.25">
      <c r="C5403" s="19" t="s">
        <v>5885</v>
      </c>
      <c r="D5403" s="18">
        <v>87642</v>
      </c>
    </row>
    <row r="5404" spans="3:4" ht="13.5" x14ac:dyDescent="0.25">
      <c r="C5404" s="19" t="s">
        <v>5886</v>
      </c>
      <c r="D5404" s="18">
        <v>87643</v>
      </c>
    </row>
    <row r="5405" spans="3:4" ht="13.5" x14ac:dyDescent="0.25">
      <c r="C5405" s="19" t="s">
        <v>5887</v>
      </c>
      <c r="D5405" s="18">
        <v>87644</v>
      </c>
    </row>
    <row r="5406" spans="3:4" ht="13.5" x14ac:dyDescent="0.25">
      <c r="C5406" s="19" t="s">
        <v>5888</v>
      </c>
      <c r="D5406" s="18">
        <v>87680</v>
      </c>
    </row>
    <row r="5407" spans="3:4" ht="13.5" x14ac:dyDescent="0.25">
      <c r="C5407" s="19" t="s">
        <v>5889</v>
      </c>
      <c r="D5407" s="18">
        <v>87682</v>
      </c>
    </row>
    <row r="5408" spans="3:4" ht="13.5" x14ac:dyDescent="0.25">
      <c r="C5408" s="19" t="s">
        <v>5890</v>
      </c>
      <c r="D5408" s="18">
        <v>87683</v>
      </c>
    </row>
    <row r="5409" spans="3:4" ht="13.5" x14ac:dyDescent="0.25">
      <c r="C5409" s="19" t="s">
        <v>5891</v>
      </c>
      <c r="D5409" s="18">
        <v>87684</v>
      </c>
    </row>
    <row r="5410" spans="3:4" ht="13.5" x14ac:dyDescent="0.25">
      <c r="C5410" s="19" t="s">
        <v>5892</v>
      </c>
      <c r="D5410" s="18">
        <v>87690</v>
      </c>
    </row>
    <row r="5411" spans="3:4" ht="13.5" x14ac:dyDescent="0.25">
      <c r="C5411" s="19" t="s">
        <v>5893</v>
      </c>
      <c r="D5411" s="18">
        <v>87692</v>
      </c>
    </row>
    <row r="5412" spans="3:4" ht="13.5" x14ac:dyDescent="0.25">
      <c r="C5412" s="19" t="s">
        <v>5894</v>
      </c>
      <c r="D5412" s="18">
        <v>87693</v>
      </c>
    </row>
    <row r="5413" spans="3:4" ht="13.5" x14ac:dyDescent="0.25">
      <c r="C5413" s="19" t="s">
        <v>5895</v>
      </c>
      <c r="D5413" s="18">
        <v>87694</v>
      </c>
    </row>
    <row r="5414" spans="3:4" ht="13.5" x14ac:dyDescent="0.25">
      <c r="C5414" s="19" t="s">
        <v>5896</v>
      </c>
      <c r="D5414" s="18">
        <v>87700</v>
      </c>
    </row>
    <row r="5415" spans="3:4" ht="13.5" x14ac:dyDescent="0.25">
      <c r="C5415" s="19" t="s">
        <v>5897</v>
      </c>
      <c r="D5415" s="18">
        <v>87702</v>
      </c>
    </row>
    <row r="5416" spans="3:4" ht="13.5" x14ac:dyDescent="0.25">
      <c r="C5416" s="19" t="s">
        <v>5898</v>
      </c>
      <c r="D5416" s="18">
        <v>87703</v>
      </c>
    </row>
    <row r="5417" spans="3:4" ht="13.5" x14ac:dyDescent="0.25">
      <c r="C5417" s="19" t="s">
        <v>5899</v>
      </c>
      <c r="D5417" s="18">
        <v>87704</v>
      </c>
    </row>
    <row r="5418" spans="3:4" ht="13.5" x14ac:dyDescent="0.25">
      <c r="C5418" s="19" t="s">
        <v>5900</v>
      </c>
      <c r="D5418" s="18">
        <v>87735</v>
      </c>
    </row>
    <row r="5419" spans="3:4" ht="13.5" x14ac:dyDescent="0.25">
      <c r="C5419" s="19" t="s">
        <v>5901</v>
      </c>
      <c r="D5419" s="18">
        <v>87737</v>
      </c>
    </row>
    <row r="5420" spans="3:4" ht="13.5" x14ac:dyDescent="0.25">
      <c r="C5420" s="19" t="s">
        <v>5902</v>
      </c>
      <c r="D5420" s="18">
        <v>87738</v>
      </c>
    </row>
    <row r="5421" spans="3:4" ht="13.5" x14ac:dyDescent="0.25">
      <c r="C5421" s="19" t="s">
        <v>5903</v>
      </c>
      <c r="D5421" s="18">
        <v>87739</v>
      </c>
    </row>
    <row r="5422" spans="3:4" ht="13.5" x14ac:dyDescent="0.25">
      <c r="C5422" s="19" t="s">
        <v>5904</v>
      </c>
      <c r="D5422" s="18">
        <v>87745</v>
      </c>
    </row>
    <row r="5423" spans="3:4" ht="13.5" x14ac:dyDescent="0.25">
      <c r="C5423" s="19" t="s">
        <v>5905</v>
      </c>
      <c r="D5423" s="18">
        <v>87747</v>
      </c>
    </row>
    <row r="5424" spans="3:4" ht="13.5" x14ac:dyDescent="0.25">
      <c r="C5424" s="19" t="s">
        <v>5906</v>
      </c>
      <c r="D5424" s="18">
        <v>87748</v>
      </c>
    </row>
    <row r="5425" spans="3:4" ht="13.5" x14ac:dyDescent="0.25">
      <c r="C5425" s="19" t="s">
        <v>5907</v>
      </c>
      <c r="D5425" s="18">
        <v>87749</v>
      </c>
    </row>
    <row r="5426" spans="3:4" ht="13.5" x14ac:dyDescent="0.25">
      <c r="C5426" s="19" t="s">
        <v>5908</v>
      </c>
      <c r="D5426" s="18">
        <v>87755</v>
      </c>
    </row>
    <row r="5427" spans="3:4" ht="13.5" x14ac:dyDescent="0.25">
      <c r="C5427" s="19" t="s">
        <v>5909</v>
      </c>
      <c r="D5427" s="18">
        <v>87757</v>
      </c>
    </row>
    <row r="5428" spans="3:4" ht="13.5" x14ac:dyDescent="0.25">
      <c r="C5428" s="19" t="s">
        <v>5910</v>
      </c>
      <c r="D5428" s="18">
        <v>87758</v>
      </c>
    </row>
    <row r="5429" spans="3:4" ht="13.5" x14ac:dyDescent="0.25">
      <c r="C5429" s="19" t="s">
        <v>5911</v>
      </c>
      <c r="D5429" s="18">
        <v>87759</v>
      </c>
    </row>
    <row r="5430" spans="3:4" ht="13.5" x14ac:dyDescent="0.25">
      <c r="C5430" s="19" t="s">
        <v>5912</v>
      </c>
      <c r="D5430" s="18">
        <v>87765</v>
      </c>
    </row>
    <row r="5431" spans="3:4" ht="13.5" x14ac:dyDescent="0.25">
      <c r="C5431" s="19" t="s">
        <v>5913</v>
      </c>
      <c r="D5431" s="18">
        <v>87767</v>
      </c>
    </row>
    <row r="5432" spans="3:4" ht="13.5" x14ac:dyDescent="0.25">
      <c r="C5432" s="19" t="s">
        <v>5914</v>
      </c>
      <c r="D5432" s="18">
        <v>87768</v>
      </c>
    </row>
    <row r="5433" spans="3:4" ht="13.5" x14ac:dyDescent="0.25">
      <c r="C5433" s="19" t="s">
        <v>5915</v>
      </c>
      <c r="D5433" s="18">
        <v>87769</v>
      </c>
    </row>
    <row r="5434" spans="3:4" ht="13.5" x14ac:dyDescent="0.25">
      <c r="C5434" s="19" t="s">
        <v>5916</v>
      </c>
      <c r="D5434" s="18">
        <v>88470</v>
      </c>
    </row>
    <row r="5435" spans="3:4" ht="13.5" x14ac:dyDescent="0.25">
      <c r="C5435" s="19" t="s">
        <v>5917</v>
      </c>
      <c r="D5435" s="18">
        <v>88471</v>
      </c>
    </row>
    <row r="5436" spans="3:4" ht="13.5" x14ac:dyDescent="0.25">
      <c r="C5436" s="19" t="s">
        <v>5918</v>
      </c>
      <c r="D5436" s="18">
        <v>88472</v>
      </c>
    </row>
    <row r="5437" spans="3:4" ht="13.5" x14ac:dyDescent="0.25">
      <c r="C5437" s="19" t="s">
        <v>5919</v>
      </c>
      <c r="D5437" s="18">
        <v>88476</v>
      </c>
    </row>
    <row r="5438" spans="3:4" ht="13.5" x14ac:dyDescent="0.25">
      <c r="C5438" s="19" t="s">
        <v>5920</v>
      </c>
      <c r="D5438" s="18">
        <v>88477</v>
      </c>
    </row>
    <row r="5439" spans="3:4" ht="13.5" x14ac:dyDescent="0.25">
      <c r="C5439" s="19" t="s">
        <v>5921</v>
      </c>
      <c r="D5439" s="18">
        <v>88478</v>
      </c>
    </row>
    <row r="5440" spans="3:4" ht="13.5" x14ac:dyDescent="0.25">
      <c r="C5440" s="19" t="s">
        <v>5922</v>
      </c>
      <c r="D5440" s="18">
        <v>90900</v>
      </c>
    </row>
    <row r="5441" spans="3:4" ht="13.5" x14ac:dyDescent="0.25">
      <c r="C5441" s="19" t="s">
        <v>5923</v>
      </c>
      <c r="D5441" s="18">
        <v>90902</v>
      </c>
    </row>
    <row r="5442" spans="3:4" ht="13.5" x14ac:dyDescent="0.25">
      <c r="C5442" s="19" t="s">
        <v>5924</v>
      </c>
      <c r="D5442" s="18">
        <v>90903</v>
      </c>
    </row>
    <row r="5443" spans="3:4" ht="13.5" x14ac:dyDescent="0.25">
      <c r="C5443" s="19" t="s">
        <v>5925</v>
      </c>
      <c r="D5443" s="18">
        <v>90904</v>
      </c>
    </row>
    <row r="5444" spans="3:4" ht="13.5" x14ac:dyDescent="0.25">
      <c r="C5444" s="19" t="s">
        <v>5926</v>
      </c>
      <c r="D5444" s="18">
        <v>90910</v>
      </c>
    </row>
    <row r="5445" spans="3:4" ht="13.5" x14ac:dyDescent="0.25">
      <c r="C5445" s="19" t="s">
        <v>5927</v>
      </c>
      <c r="D5445" s="18">
        <v>90912</v>
      </c>
    </row>
    <row r="5446" spans="3:4" ht="13.5" x14ac:dyDescent="0.25">
      <c r="C5446" s="19" t="s">
        <v>5928</v>
      </c>
      <c r="D5446" s="18">
        <v>90913</v>
      </c>
    </row>
    <row r="5447" spans="3:4" ht="13.5" x14ac:dyDescent="0.25">
      <c r="C5447" s="19" t="s">
        <v>5929</v>
      </c>
      <c r="D5447" s="18">
        <v>90914</v>
      </c>
    </row>
    <row r="5448" spans="3:4" ht="13.5" x14ac:dyDescent="0.25">
      <c r="C5448" s="19" t="s">
        <v>5930</v>
      </c>
      <c r="D5448" s="18">
        <v>90920</v>
      </c>
    </row>
    <row r="5449" spans="3:4" ht="13.5" x14ac:dyDescent="0.25">
      <c r="C5449" s="19" t="s">
        <v>5931</v>
      </c>
      <c r="D5449" s="18">
        <v>90922</v>
      </c>
    </row>
    <row r="5450" spans="3:4" ht="13.5" x14ac:dyDescent="0.25">
      <c r="C5450" s="19" t="s">
        <v>5932</v>
      </c>
      <c r="D5450" s="18">
        <v>90923</v>
      </c>
    </row>
    <row r="5451" spans="3:4" ht="13.5" x14ac:dyDescent="0.25">
      <c r="C5451" s="19" t="s">
        <v>5933</v>
      </c>
      <c r="D5451" s="18">
        <v>90924</v>
      </c>
    </row>
    <row r="5452" spans="3:4" ht="13.5" x14ac:dyDescent="0.25">
      <c r="C5452" s="19" t="s">
        <v>5934</v>
      </c>
      <c r="D5452" s="18">
        <v>90930</v>
      </c>
    </row>
    <row r="5453" spans="3:4" ht="13.5" x14ac:dyDescent="0.25">
      <c r="C5453" s="19" t="s">
        <v>5935</v>
      </c>
      <c r="D5453" s="18">
        <v>90932</v>
      </c>
    </row>
    <row r="5454" spans="3:4" ht="13.5" x14ac:dyDescent="0.25">
      <c r="C5454" s="19" t="s">
        <v>5936</v>
      </c>
      <c r="D5454" s="18">
        <v>90933</v>
      </c>
    </row>
    <row r="5455" spans="3:4" ht="13.5" x14ac:dyDescent="0.25">
      <c r="C5455" s="19" t="s">
        <v>5937</v>
      </c>
      <c r="D5455" s="18">
        <v>90934</v>
      </c>
    </row>
    <row r="5456" spans="3:4" ht="13.5" x14ac:dyDescent="0.25">
      <c r="C5456" s="19" t="s">
        <v>5938</v>
      </c>
      <c r="D5456" s="18">
        <v>90940</v>
      </c>
    </row>
    <row r="5457" spans="3:4" ht="13.5" x14ac:dyDescent="0.25">
      <c r="C5457" s="19" t="s">
        <v>5939</v>
      </c>
      <c r="D5457" s="18">
        <v>90942</v>
      </c>
    </row>
    <row r="5458" spans="3:4" ht="13.5" x14ac:dyDescent="0.25">
      <c r="C5458" s="19" t="s">
        <v>5940</v>
      </c>
      <c r="D5458" s="18">
        <v>90943</v>
      </c>
    </row>
    <row r="5459" spans="3:4" ht="13.5" x14ac:dyDescent="0.25">
      <c r="C5459" s="19" t="s">
        <v>5941</v>
      </c>
      <c r="D5459" s="18">
        <v>90944</v>
      </c>
    </row>
    <row r="5460" spans="3:4" ht="13.5" x14ac:dyDescent="0.25">
      <c r="C5460" s="19" t="s">
        <v>5942</v>
      </c>
      <c r="D5460" s="18">
        <v>90950</v>
      </c>
    </row>
    <row r="5461" spans="3:4" ht="13.5" x14ac:dyDescent="0.25">
      <c r="C5461" s="19" t="s">
        <v>5943</v>
      </c>
      <c r="D5461" s="18">
        <v>90952</v>
      </c>
    </row>
    <row r="5462" spans="3:4" ht="13.5" x14ac:dyDescent="0.25">
      <c r="C5462" s="19" t="s">
        <v>5944</v>
      </c>
      <c r="D5462" s="18">
        <v>90953</v>
      </c>
    </row>
    <row r="5463" spans="3:4" ht="13.5" x14ac:dyDescent="0.25">
      <c r="C5463" s="19" t="s">
        <v>5945</v>
      </c>
      <c r="D5463" s="18">
        <v>90954</v>
      </c>
    </row>
    <row r="5464" spans="3:4" ht="13.5" x14ac:dyDescent="0.25">
      <c r="C5464" s="19" t="s">
        <v>5946</v>
      </c>
      <c r="D5464" s="18">
        <v>94438</v>
      </c>
    </row>
    <row r="5465" spans="3:4" ht="13.5" x14ac:dyDescent="0.25">
      <c r="C5465" s="19" t="s">
        <v>5947</v>
      </c>
      <c r="D5465" s="18">
        <v>94439</v>
      </c>
    </row>
    <row r="5466" spans="3:4" ht="13.5" x14ac:dyDescent="0.25">
      <c r="C5466" s="19" t="s">
        <v>5948</v>
      </c>
      <c r="D5466" s="18">
        <v>94779</v>
      </c>
    </row>
    <row r="5467" spans="3:4" ht="13.5" x14ac:dyDescent="0.25">
      <c r="C5467" s="19" t="s">
        <v>5949</v>
      </c>
      <c r="D5467" s="18">
        <v>94782</v>
      </c>
    </row>
    <row r="5468" spans="3:4" ht="13.5" x14ac:dyDescent="0.25">
      <c r="C5468" s="19" t="s">
        <v>5950</v>
      </c>
      <c r="D5468" s="18">
        <v>72190</v>
      </c>
    </row>
    <row r="5469" spans="3:4" ht="13.5" x14ac:dyDescent="0.25">
      <c r="C5469" s="19" t="s">
        <v>5951</v>
      </c>
      <c r="D5469" s="18">
        <v>87871</v>
      </c>
    </row>
    <row r="5470" spans="3:4" ht="13.5" x14ac:dyDescent="0.25">
      <c r="C5470" s="19" t="s">
        <v>5952</v>
      </c>
      <c r="D5470" s="18">
        <v>87872</v>
      </c>
    </row>
    <row r="5471" spans="3:4" ht="13.5" x14ac:dyDescent="0.25">
      <c r="C5471" s="19" t="s">
        <v>5953</v>
      </c>
      <c r="D5471" s="18">
        <v>87873</v>
      </c>
    </row>
    <row r="5472" spans="3:4" ht="13.5" x14ac:dyDescent="0.25">
      <c r="C5472" s="19" t="s">
        <v>5954</v>
      </c>
      <c r="D5472" s="18">
        <v>87874</v>
      </c>
    </row>
    <row r="5473" spans="3:4" ht="13.5" x14ac:dyDescent="0.25">
      <c r="C5473" s="19" t="s">
        <v>5955</v>
      </c>
      <c r="D5473" s="18">
        <v>87876</v>
      </c>
    </row>
    <row r="5474" spans="3:4" ht="13.5" x14ac:dyDescent="0.25">
      <c r="C5474" s="19" t="s">
        <v>5956</v>
      </c>
      <c r="D5474" s="18">
        <v>87877</v>
      </c>
    </row>
    <row r="5475" spans="3:4" ht="13.5" x14ac:dyDescent="0.25">
      <c r="C5475" s="19" t="s">
        <v>5957</v>
      </c>
      <c r="D5475" s="18">
        <v>87878</v>
      </c>
    </row>
    <row r="5476" spans="3:4" ht="13.5" x14ac:dyDescent="0.25">
      <c r="C5476" s="19" t="s">
        <v>5958</v>
      </c>
      <c r="D5476" s="18">
        <v>87879</v>
      </c>
    </row>
    <row r="5477" spans="3:4" ht="13.5" x14ac:dyDescent="0.25">
      <c r="C5477" s="19" t="s">
        <v>5959</v>
      </c>
      <c r="D5477" s="18">
        <v>87881</v>
      </c>
    </row>
    <row r="5478" spans="3:4" ht="13.5" x14ac:dyDescent="0.25">
      <c r="C5478" s="19" t="s">
        <v>5960</v>
      </c>
      <c r="D5478" s="18">
        <v>87882</v>
      </c>
    </row>
    <row r="5479" spans="3:4" ht="13.5" x14ac:dyDescent="0.25">
      <c r="C5479" s="19" t="s">
        <v>5961</v>
      </c>
      <c r="D5479" s="18">
        <v>87884</v>
      </c>
    </row>
    <row r="5480" spans="3:4" ht="13.5" x14ac:dyDescent="0.25">
      <c r="C5480" s="19" t="s">
        <v>5962</v>
      </c>
      <c r="D5480" s="18">
        <v>87885</v>
      </c>
    </row>
    <row r="5481" spans="3:4" ht="13.5" x14ac:dyDescent="0.25">
      <c r="C5481" s="19" t="s">
        <v>5963</v>
      </c>
      <c r="D5481" s="18">
        <v>87886</v>
      </c>
    </row>
    <row r="5482" spans="3:4" ht="13.5" x14ac:dyDescent="0.25">
      <c r="C5482" s="19" t="s">
        <v>5964</v>
      </c>
      <c r="D5482" s="18">
        <v>87887</v>
      </c>
    </row>
    <row r="5483" spans="3:4" ht="13.5" x14ac:dyDescent="0.25">
      <c r="C5483" s="19" t="s">
        <v>5965</v>
      </c>
      <c r="D5483" s="18">
        <v>87888</v>
      </c>
    </row>
    <row r="5484" spans="3:4" ht="13.5" x14ac:dyDescent="0.25">
      <c r="C5484" s="19" t="s">
        <v>5966</v>
      </c>
      <c r="D5484" s="18">
        <v>87889</v>
      </c>
    </row>
    <row r="5485" spans="3:4" ht="13.5" x14ac:dyDescent="0.25">
      <c r="C5485" s="19" t="s">
        <v>5967</v>
      </c>
      <c r="D5485" s="18">
        <v>87891</v>
      </c>
    </row>
    <row r="5486" spans="3:4" ht="13.5" x14ac:dyDescent="0.25">
      <c r="C5486" s="19" t="s">
        <v>5968</v>
      </c>
      <c r="D5486" s="18">
        <v>87892</v>
      </c>
    </row>
    <row r="5487" spans="3:4" ht="13.5" x14ac:dyDescent="0.25">
      <c r="C5487" s="19" t="s">
        <v>5969</v>
      </c>
      <c r="D5487" s="18">
        <v>87893</v>
      </c>
    </row>
    <row r="5488" spans="3:4" ht="13.5" x14ac:dyDescent="0.25">
      <c r="C5488" s="19" t="s">
        <v>5970</v>
      </c>
      <c r="D5488" s="18">
        <v>87894</v>
      </c>
    </row>
    <row r="5489" spans="3:4" ht="13.5" x14ac:dyDescent="0.25">
      <c r="C5489" s="19" t="s">
        <v>5971</v>
      </c>
      <c r="D5489" s="18">
        <v>87896</v>
      </c>
    </row>
    <row r="5490" spans="3:4" ht="13.5" x14ac:dyDescent="0.25">
      <c r="C5490" s="19" t="s">
        <v>5972</v>
      </c>
      <c r="D5490" s="18">
        <v>87897</v>
      </c>
    </row>
    <row r="5491" spans="3:4" ht="13.5" x14ac:dyDescent="0.25">
      <c r="C5491" s="19" t="s">
        <v>5973</v>
      </c>
      <c r="D5491" s="18">
        <v>87899</v>
      </c>
    </row>
    <row r="5492" spans="3:4" ht="13.5" x14ac:dyDescent="0.25">
      <c r="C5492" s="19" t="s">
        <v>5974</v>
      </c>
      <c r="D5492" s="18">
        <v>87900</v>
      </c>
    </row>
    <row r="5493" spans="3:4" ht="13.5" x14ac:dyDescent="0.25">
      <c r="C5493" s="19" t="s">
        <v>5975</v>
      </c>
      <c r="D5493" s="18">
        <v>87902</v>
      </c>
    </row>
    <row r="5494" spans="3:4" ht="13.5" x14ac:dyDescent="0.25">
      <c r="C5494" s="19" t="s">
        <v>5976</v>
      </c>
      <c r="D5494" s="18">
        <v>87903</v>
      </c>
    </row>
    <row r="5495" spans="3:4" ht="13.5" x14ac:dyDescent="0.25">
      <c r="C5495" s="19" t="s">
        <v>5977</v>
      </c>
      <c r="D5495" s="18">
        <v>87904</v>
      </c>
    </row>
    <row r="5496" spans="3:4" ht="13.5" x14ac:dyDescent="0.25">
      <c r="C5496" s="19" t="s">
        <v>5978</v>
      </c>
      <c r="D5496" s="18">
        <v>87905</v>
      </c>
    </row>
    <row r="5497" spans="3:4" ht="13.5" x14ac:dyDescent="0.25">
      <c r="C5497" s="19" t="s">
        <v>5979</v>
      </c>
      <c r="D5497" s="18">
        <v>87907</v>
      </c>
    </row>
    <row r="5498" spans="3:4" ht="13.5" x14ac:dyDescent="0.25">
      <c r="C5498" s="19" t="s">
        <v>5980</v>
      </c>
      <c r="D5498" s="18">
        <v>87908</v>
      </c>
    </row>
    <row r="5499" spans="3:4" ht="13.5" x14ac:dyDescent="0.25">
      <c r="C5499" s="19" t="s">
        <v>5981</v>
      </c>
      <c r="D5499" s="18">
        <v>87910</v>
      </c>
    </row>
    <row r="5500" spans="3:4" ht="13.5" x14ac:dyDescent="0.25">
      <c r="C5500" s="19" t="s">
        <v>5982</v>
      </c>
      <c r="D5500" s="18">
        <v>87911</v>
      </c>
    </row>
    <row r="5501" spans="3:4" ht="13.5" x14ac:dyDescent="0.25">
      <c r="C5501" s="19" t="s">
        <v>5983</v>
      </c>
      <c r="D5501" s="18">
        <v>5991</v>
      </c>
    </row>
    <row r="5502" spans="3:4" ht="13.5" x14ac:dyDescent="0.25">
      <c r="C5502" s="19" t="s">
        <v>5984</v>
      </c>
      <c r="D5502" s="18">
        <v>84023</v>
      </c>
    </row>
    <row r="5503" spans="3:4" ht="13.5" x14ac:dyDescent="0.25">
      <c r="C5503" s="19" t="s">
        <v>5985</v>
      </c>
      <c r="D5503" s="18">
        <v>84024</v>
      </c>
    </row>
    <row r="5504" spans="3:4" ht="13.5" x14ac:dyDescent="0.25">
      <c r="C5504" s="19" t="s">
        <v>5986</v>
      </c>
      <c r="D5504" s="18">
        <v>84026</v>
      </c>
    </row>
    <row r="5505" spans="3:4" ht="13.5" x14ac:dyDescent="0.25">
      <c r="C5505" s="19" t="s">
        <v>5987</v>
      </c>
      <c r="D5505" s="18">
        <v>84027</v>
      </c>
    </row>
    <row r="5506" spans="3:4" ht="13.5" x14ac:dyDescent="0.25">
      <c r="C5506" s="19" t="s">
        <v>5988</v>
      </c>
      <c r="D5506" s="18">
        <v>84028</v>
      </c>
    </row>
    <row r="5507" spans="3:4" ht="13.5" x14ac:dyDescent="0.25">
      <c r="C5507" s="19" t="s">
        <v>5989</v>
      </c>
      <c r="D5507" s="18">
        <v>84072</v>
      </c>
    </row>
    <row r="5508" spans="3:4" ht="13.5" x14ac:dyDescent="0.25">
      <c r="C5508" s="19" t="s">
        <v>5990</v>
      </c>
      <c r="D5508" s="18">
        <v>87411</v>
      </c>
    </row>
    <row r="5509" spans="3:4" ht="13.5" x14ac:dyDescent="0.25">
      <c r="C5509" s="19" t="s">
        <v>5991</v>
      </c>
      <c r="D5509" s="18">
        <v>87412</v>
      </c>
    </row>
    <row r="5510" spans="3:4" ht="13.5" x14ac:dyDescent="0.25">
      <c r="C5510" s="19" t="s">
        <v>5992</v>
      </c>
      <c r="D5510" s="18">
        <v>87413</v>
      </c>
    </row>
    <row r="5511" spans="3:4" ht="13.5" x14ac:dyDescent="0.25">
      <c r="C5511" s="19" t="s">
        <v>5993</v>
      </c>
      <c r="D5511" s="18">
        <v>87414</v>
      </c>
    </row>
    <row r="5512" spans="3:4" ht="13.5" x14ac:dyDescent="0.25">
      <c r="C5512" s="19" t="s">
        <v>5994</v>
      </c>
      <c r="D5512" s="18">
        <v>87415</v>
      </c>
    </row>
    <row r="5513" spans="3:4" ht="13.5" x14ac:dyDescent="0.25">
      <c r="C5513" s="19" t="s">
        <v>5995</v>
      </c>
      <c r="D5513" s="18">
        <v>87416</v>
      </c>
    </row>
    <row r="5514" spans="3:4" ht="13.5" x14ac:dyDescent="0.25">
      <c r="C5514" s="19" t="s">
        <v>5996</v>
      </c>
      <c r="D5514" s="18">
        <v>87417</v>
      </c>
    </row>
    <row r="5515" spans="3:4" ht="13.5" x14ac:dyDescent="0.25">
      <c r="C5515" s="19" t="s">
        <v>5997</v>
      </c>
      <c r="D5515" s="18">
        <v>87418</v>
      </c>
    </row>
    <row r="5516" spans="3:4" ht="13.5" x14ac:dyDescent="0.25">
      <c r="C5516" s="19" t="s">
        <v>5998</v>
      </c>
      <c r="D5516" s="18">
        <v>87419</v>
      </c>
    </row>
    <row r="5517" spans="3:4" ht="13.5" x14ac:dyDescent="0.25">
      <c r="C5517" s="19" t="s">
        <v>5999</v>
      </c>
      <c r="D5517" s="18">
        <v>87420</v>
      </c>
    </row>
    <row r="5518" spans="3:4" ht="13.5" x14ac:dyDescent="0.25">
      <c r="C5518" s="19" t="s">
        <v>6000</v>
      </c>
      <c r="D5518" s="18">
        <v>87421</v>
      </c>
    </row>
    <row r="5519" spans="3:4" ht="13.5" x14ac:dyDescent="0.25">
      <c r="C5519" s="19" t="s">
        <v>6001</v>
      </c>
      <c r="D5519" s="18">
        <v>87422</v>
      </c>
    </row>
    <row r="5520" spans="3:4" ht="13.5" x14ac:dyDescent="0.25">
      <c r="C5520" s="19" t="s">
        <v>6002</v>
      </c>
      <c r="D5520" s="18">
        <v>87423</v>
      </c>
    </row>
    <row r="5521" spans="3:4" ht="13.5" x14ac:dyDescent="0.25">
      <c r="C5521" s="19" t="s">
        <v>6003</v>
      </c>
      <c r="D5521" s="18">
        <v>87424</v>
      </c>
    </row>
    <row r="5522" spans="3:4" ht="13.5" x14ac:dyDescent="0.25">
      <c r="C5522" s="19" t="s">
        <v>6004</v>
      </c>
      <c r="D5522" s="18">
        <v>87425</v>
      </c>
    </row>
    <row r="5523" spans="3:4" ht="13.5" x14ac:dyDescent="0.25">
      <c r="C5523" s="19" t="s">
        <v>6005</v>
      </c>
      <c r="D5523" s="18">
        <v>87426</v>
      </c>
    </row>
    <row r="5524" spans="3:4" ht="13.5" x14ac:dyDescent="0.25">
      <c r="C5524" s="19" t="s">
        <v>6006</v>
      </c>
      <c r="D5524" s="18">
        <v>87427</v>
      </c>
    </row>
    <row r="5525" spans="3:4" ht="13.5" x14ac:dyDescent="0.25">
      <c r="C5525" s="19" t="s">
        <v>6007</v>
      </c>
      <c r="D5525" s="18">
        <v>87428</v>
      </c>
    </row>
    <row r="5526" spans="3:4" ht="13.5" x14ac:dyDescent="0.25">
      <c r="C5526" s="19" t="s">
        <v>6008</v>
      </c>
      <c r="D5526" s="18">
        <v>87429</v>
      </c>
    </row>
    <row r="5527" spans="3:4" ht="13.5" x14ac:dyDescent="0.25">
      <c r="C5527" s="19" t="s">
        <v>6009</v>
      </c>
      <c r="D5527" s="18">
        <v>87430</v>
      </c>
    </row>
    <row r="5528" spans="3:4" ht="13.5" x14ac:dyDescent="0.25">
      <c r="C5528" s="19" t="s">
        <v>6010</v>
      </c>
      <c r="D5528" s="18">
        <v>87431</v>
      </c>
    </row>
    <row r="5529" spans="3:4" ht="13.5" x14ac:dyDescent="0.25">
      <c r="C5529" s="19" t="s">
        <v>6011</v>
      </c>
      <c r="D5529" s="18">
        <v>87432</v>
      </c>
    </row>
    <row r="5530" spans="3:4" ht="13.5" x14ac:dyDescent="0.25">
      <c r="C5530" s="19" t="s">
        <v>6012</v>
      </c>
      <c r="D5530" s="18">
        <v>87433</v>
      </c>
    </row>
    <row r="5531" spans="3:4" ht="13.5" x14ac:dyDescent="0.25">
      <c r="C5531" s="19" t="s">
        <v>6013</v>
      </c>
      <c r="D5531" s="18">
        <v>87434</v>
      </c>
    </row>
    <row r="5532" spans="3:4" ht="13.5" x14ac:dyDescent="0.25">
      <c r="C5532" s="19" t="s">
        <v>6014</v>
      </c>
      <c r="D5532" s="18">
        <v>87435</v>
      </c>
    </row>
    <row r="5533" spans="3:4" ht="13.5" x14ac:dyDescent="0.25">
      <c r="C5533" s="19" t="s">
        <v>6015</v>
      </c>
      <c r="D5533" s="18">
        <v>87436</v>
      </c>
    </row>
    <row r="5534" spans="3:4" ht="13.5" x14ac:dyDescent="0.25">
      <c r="C5534" s="19" t="s">
        <v>6016</v>
      </c>
      <c r="D5534" s="18">
        <v>87437</v>
      </c>
    </row>
    <row r="5535" spans="3:4" ht="13.5" x14ac:dyDescent="0.25">
      <c r="C5535" s="19" t="s">
        <v>6017</v>
      </c>
      <c r="D5535" s="18">
        <v>87438</v>
      </c>
    </row>
    <row r="5536" spans="3:4" ht="13.5" x14ac:dyDescent="0.25">
      <c r="C5536" s="19" t="s">
        <v>6018</v>
      </c>
      <c r="D5536" s="18">
        <v>87439</v>
      </c>
    </row>
    <row r="5537" spans="3:4" ht="13.5" x14ac:dyDescent="0.25">
      <c r="C5537" s="19" t="s">
        <v>6019</v>
      </c>
      <c r="D5537" s="18">
        <v>87440</v>
      </c>
    </row>
    <row r="5538" spans="3:4" ht="13.5" x14ac:dyDescent="0.25">
      <c r="C5538" s="19" t="s">
        <v>6020</v>
      </c>
      <c r="D5538" s="18">
        <v>87527</v>
      </c>
    </row>
    <row r="5539" spans="3:4" ht="13.5" x14ac:dyDescent="0.25">
      <c r="C5539" s="19" t="s">
        <v>6021</v>
      </c>
      <c r="D5539" s="18">
        <v>87528</v>
      </c>
    </row>
    <row r="5540" spans="3:4" ht="13.5" x14ac:dyDescent="0.25">
      <c r="C5540" s="19" t="s">
        <v>6022</v>
      </c>
      <c r="D5540" s="18">
        <v>87529</v>
      </c>
    </row>
    <row r="5541" spans="3:4" ht="13.5" x14ac:dyDescent="0.25">
      <c r="C5541" s="19" t="s">
        <v>6023</v>
      </c>
      <c r="D5541" s="18">
        <v>87530</v>
      </c>
    </row>
    <row r="5542" spans="3:4" ht="13.5" x14ac:dyDescent="0.25">
      <c r="C5542" s="19" t="s">
        <v>6024</v>
      </c>
      <c r="D5542" s="18">
        <v>87531</v>
      </c>
    </row>
    <row r="5543" spans="3:4" ht="13.5" x14ac:dyDescent="0.25">
      <c r="C5543" s="19" t="s">
        <v>6025</v>
      </c>
      <c r="D5543" s="18">
        <v>87532</v>
      </c>
    </row>
    <row r="5544" spans="3:4" ht="13.5" x14ac:dyDescent="0.25">
      <c r="C5544" s="19" t="s">
        <v>6026</v>
      </c>
      <c r="D5544" s="18">
        <v>87535</v>
      </c>
    </row>
    <row r="5545" spans="3:4" ht="13.5" x14ac:dyDescent="0.25">
      <c r="C5545" s="19" t="s">
        <v>6027</v>
      </c>
      <c r="D5545" s="18">
        <v>87536</v>
      </c>
    </row>
    <row r="5546" spans="3:4" ht="13.5" x14ac:dyDescent="0.25">
      <c r="C5546" s="19" t="s">
        <v>6028</v>
      </c>
      <c r="D5546" s="18">
        <v>87537</v>
      </c>
    </row>
    <row r="5547" spans="3:4" ht="13.5" x14ac:dyDescent="0.25">
      <c r="C5547" s="19" t="s">
        <v>6029</v>
      </c>
      <c r="D5547" s="18">
        <v>87538</v>
      </c>
    </row>
    <row r="5548" spans="3:4" ht="13.5" x14ac:dyDescent="0.25">
      <c r="C5548" s="19" t="s">
        <v>6030</v>
      </c>
      <c r="D5548" s="18">
        <v>87539</v>
      </c>
    </row>
    <row r="5549" spans="3:4" ht="13.5" x14ac:dyDescent="0.25">
      <c r="C5549" s="19" t="s">
        <v>6031</v>
      </c>
      <c r="D5549" s="18">
        <v>87541</v>
      </c>
    </row>
    <row r="5550" spans="3:4" ht="13.5" x14ac:dyDescent="0.25">
      <c r="C5550" s="19" t="s">
        <v>6032</v>
      </c>
      <c r="D5550" s="18">
        <v>87543</v>
      </c>
    </row>
    <row r="5551" spans="3:4" ht="13.5" x14ac:dyDescent="0.25">
      <c r="C5551" s="19" t="s">
        <v>6033</v>
      </c>
      <c r="D5551" s="18">
        <v>87545</v>
      </c>
    </row>
    <row r="5552" spans="3:4" ht="13.5" x14ac:dyDescent="0.25">
      <c r="C5552" s="19" t="s">
        <v>6034</v>
      </c>
      <c r="D5552" s="18">
        <v>87546</v>
      </c>
    </row>
    <row r="5553" spans="3:4" ht="13.5" x14ac:dyDescent="0.25">
      <c r="C5553" s="19" t="s">
        <v>6035</v>
      </c>
      <c r="D5553" s="18">
        <v>87547</v>
      </c>
    </row>
    <row r="5554" spans="3:4" ht="13.5" x14ac:dyDescent="0.25">
      <c r="C5554" s="19" t="s">
        <v>6036</v>
      </c>
      <c r="D5554" s="18">
        <v>87548</v>
      </c>
    </row>
    <row r="5555" spans="3:4" ht="13.5" x14ac:dyDescent="0.25">
      <c r="C5555" s="19" t="s">
        <v>6037</v>
      </c>
      <c r="D5555" s="18">
        <v>87549</v>
      </c>
    </row>
    <row r="5556" spans="3:4" ht="13.5" x14ac:dyDescent="0.25">
      <c r="C5556" s="19" t="s">
        <v>6038</v>
      </c>
      <c r="D5556" s="18">
        <v>87550</v>
      </c>
    </row>
    <row r="5557" spans="3:4" ht="13.5" x14ac:dyDescent="0.25">
      <c r="C5557" s="19" t="s">
        <v>6039</v>
      </c>
      <c r="D5557" s="18">
        <v>87553</v>
      </c>
    </row>
    <row r="5558" spans="3:4" ht="13.5" x14ac:dyDescent="0.25">
      <c r="C5558" s="19" t="s">
        <v>6040</v>
      </c>
      <c r="D5558" s="18">
        <v>87554</v>
      </c>
    </row>
    <row r="5559" spans="3:4" ht="13.5" x14ac:dyDescent="0.25">
      <c r="C5559" s="19" t="s">
        <v>6041</v>
      </c>
      <c r="D5559" s="18">
        <v>87555</v>
      </c>
    </row>
    <row r="5560" spans="3:4" ht="13.5" x14ac:dyDescent="0.25">
      <c r="C5560" s="19" t="s">
        <v>6042</v>
      </c>
      <c r="D5560" s="18">
        <v>87556</v>
      </c>
    </row>
    <row r="5561" spans="3:4" ht="13.5" x14ac:dyDescent="0.25">
      <c r="C5561" s="19" t="s">
        <v>6043</v>
      </c>
      <c r="D5561" s="18">
        <v>87557</v>
      </c>
    </row>
    <row r="5562" spans="3:4" ht="13.5" x14ac:dyDescent="0.25">
      <c r="C5562" s="19" t="s">
        <v>6044</v>
      </c>
      <c r="D5562" s="18">
        <v>87559</v>
      </c>
    </row>
    <row r="5563" spans="3:4" ht="13.5" x14ac:dyDescent="0.25">
      <c r="C5563" s="19" t="s">
        <v>6045</v>
      </c>
      <c r="D5563" s="18">
        <v>87561</v>
      </c>
    </row>
    <row r="5564" spans="3:4" ht="13.5" x14ac:dyDescent="0.25">
      <c r="C5564" s="19" t="s">
        <v>6046</v>
      </c>
      <c r="D5564" s="18">
        <v>87775</v>
      </c>
    </row>
    <row r="5565" spans="3:4" ht="13.5" x14ac:dyDescent="0.25">
      <c r="C5565" s="19" t="s">
        <v>6047</v>
      </c>
      <c r="D5565" s="18">
        <v>87777</v>
      </c>
    </row>
    <row r="5566" spans="3:4" ht="13.5" x14ac:dyDescent="0.25">
      <c r="C5566" s="19" t="s">
        <v>6048</v>
      </c>
      <c r="D5566" s="18">
        <v>87778</v>
      </c>
    </row>
    <row r="5567" spans="3:4" ht="13.5" x14ac:dyDescent="0.25">
      <c r="C5567" s="19" t="s">
        <v>6049</v>
      </c>
      <c r="D5567" s="18">
        <v>87779</v>
      </c>
    </row>
    <row r="5568" spans="3:4" ht="13.5" x14ac:dyDescent="0.25">
      <c r="C5568" s="19" t="s">
        <v>6050</v>
      </c>
      <c r="D5568" s="18">
        <v>87781</v>
      </c>
    </row>
    <row r="5569" spans="3:4" ht="13.5" x14ac:dyDescent="0.25">
      <c r="C5569" s="19" t="s">
        <v>6051</v>
      </c>
      <c r="D5569" s="18">
        <v>87783</v>
      </c>
    </row>
    <row r="5570" spans="3:4" ht="13.5" x14ac:dyDescent="0.25">
      <c r="C5570" s="19" t="s">
        <v>6052</v>
      </c>
      <c r="D5570" s="18">
        <v>87784</v>
      </c>
    </row>
    <row r="5571" spans="3:4" ht="13.5" x14ac:dyDescent="0.25">
      <c r="C5571" s="19" t="s">
        <v>6053</v>
      </c>
      <c r="D5571" s="18">
        <v>87786</v>
      </c>
    </row>
    <row r="5572" spans="3:4" ht="13.5" x14ac:dyDescent="0.25">
      <c r="C5572" s="19" t="s">
        <v>6054</v>
      </c>
      <c r="D5572" s="18">
        <v>87787</v>
      </c>
    </row>
    <row r="5573" spans="3:4" ht="13.5" x14ac:dyDescent="0.25">
      <c r="C5573" s="19" t="s">
        <v>6055</v>
      </c>
      <c r="D5573" s="18">
        <v>87788</v>
      </c>
    </row>
    <row r="5574" spans="3:4" ht="13.5" x14ac:dyDescent="0.25">
      <c r="C5574" s="19" t="s">
        <v>6056</v>
      </c>
      <c r="D5574" s="18">
        <v>87790</v>
      </c>
    </row>
    <row r="5575" spans="3:4" ht="13.5" x14ac:dyDescent="0.25">
      <c r="C5575" s="19" t="s">
        <v>6057</v>
      </c>
      <c r="D5575" s="18">
        <v>87791</v>
      </c>
    </row>
    <row r="5576" spans="3:4" ht="13.5" x14ac:dyDescent="0.25">
      <c r="C5576" s="19" t="s">
        <v>6058</v>
      </c>
      <c r="D5576" s="18">
        <v>87792</v>
      </c>
    </row>
    <row r="5577" spans="3:4" ht="13.5" x14ac:dyDescent="0.25">
      <c r="C5577" s="19" t="s">
        <v>6059</v>
      </c>
      <c r="D5577" s="18">
        <v>87794</v>
      </c>
    </row>
    <row r="5578" spans="3:4" ht="13.5" x14ac:dyDescent="0.25">
      <c r="C5578" s="19" t="s">
        <v>6060</v>
      </c>
      <c r="D5578" s="18">
        <v>87795</v>
      </c>
    </row>
    <row r="5579" spans="3:4" ht="13.5" x14ac:dyDescent="0.25">
      <c r="C5579" s="19" t="s">
        <v>6061</v>
      </c>
      <c r="D5579" s="18">
        <v>87797</v>
      </c>
    </row>
    <row r="5580" spans="3:4" ht="13.5" x14ac:dyDescent="0.25">
      <c r="C5580" s="19" t="s">
        <v>6062</v>
      </c>
      <c r="D5580" s="18">
        <v>87799</v>
      </c>
    </row>
    <row r="5581" spans="3:4" ht="13.5" x14ac:dyDescent="0.25">
      <c r="C5581" s="19" t="s">
        <v>6063</v>
      </c>
      <c r="D5581" s="18">
        <v>87800</v>
      </c>
    </row>
    <row r="5582" spans="3:4" ht="13.5" x14ac:dyDescent="0.25">
      <c r="C5582" s="19" t="s">
        <v>6064</v>
      </c>
      <c r="D5582" s="18">
        <v>87801</v>
      </c>
    </row>
    <row r="5583" spans="3:4" ht="13.5" x14ac:dyDescent="0.25">
      <c r="C5583" s="19" t="s">
        <v>6065</v>
      </c>
      <c r="D5583" s="18">
        <v>87803</v>
      </c>
    </row>
    <row r="5584" spans="3:4" ht="13.5" x14ac:dyDescent="0.25">
      <c r="C5584" s="19" t="s">
        <v>6066</v>
      </c>
      <c r="D5584" s="18">
        <v>87804</v>
      </c>
    </row>
    <row r="5585" spans="3:4" ht="13.5" x14ac:dyDescent="0.25">
      <c r="C5585" s="19" t="s">
        <v>6067</v>
      </c>
      <c r="D5585" s="18">
        <v>87805</v>
      </c>
    </row>
    <row r="5586" spans="3:4" ht="13.5" x14ac:dyDescent="0.25">
      <c r="C5586" s="19" t="s">
        <v>6068</v>
      </c>
      <c r="D5586" s="18">
        <v>87807</v>
      </c>
    </row>
    <row r="5587" spans="3:4" ht="13.5" x14ac:dyDescent="0.25">
      <c r="C5587" s="19" t="s">
        <v>6069</v>
      </c>
      <c r="D5587" s="18">
        <v>87808</v>
      </c>
    </row>
    <row r="5588" spans="3:4" ht="13.5" x14ac:dyDescent="0.25">
      <c r="C5588" s="19" t="s">
        <v>6070</v>
      </c>
      <c r="D5588" s="18">
        <v>87809</v>
      </c>
    </row>
    <row r="5589" spans="3:4" ht="13.5" x14ac:dyDescent="0.25">
      <c r="C5589" s="19" t="s">
        <v>6071</v>
      </c>
      <c r="D5589" s="18">
        <v>87811</v>
      </c>
    </row>
    <row r="5590" spans="3:4" ht="13.5" x14ac:dyDescent="0.25">
      <c r="C5590" s="19" t="s">
        <v>6072</v>
      </c>
      <c r="D5590" s="18">
        <v>87812</v>
      </c>
    </row>
    <row r="5591" spans="3:4" ht="13.5" x14ac:dyDescent="0.25">
      <c r="C5591" s="19" t="s">
        <v>6073</v>
      </c>
      <c r="D5591" s="18">
        <v>87813</v>
      </c>
    </row>
    <row r="5592" spans="3:4" ht="13.5" x14ac:dyDescent="0.25">
      <c r="C5592" s="19" t="s">
        <v>6074</v>
      </c>
      <c r="D5592" s="18">
        <v>87815</v>
      </c>
    </row>
    <row r="5593" spans="3:4" ht="13.5" x14ac:dyDescent="0.25">
      <c r="C5593" s="19" t="s">
        <v>6075</v>
      </c>
      <c r="D5593" s="18">
        <v>87816</v>
      </c>
    </row>
    <row r="5594" spans="3:4" ht="13.5" x14ac:dyDescent="0.25">
      <c r="C5594" s="19" t="s">
        <v>6076</v>
      </c>
      <c r="D5594" s="18">
        <v>87817</v>
      </c>
    </row>
    <row r="5595" spans="3:4" ht="13.5" x14ac:dyDescent="0.25">
      <c r="C5595" s="19" t="s">
        <v>6077</v>
      </c>
      <c r="D5595" s="18">
        <v>87819</v>
      </c>
    </row>
    <row r="5596" spans="3:4" ht="13.5" x14ac:dyDescent="0.25">
      <c r="C5596" s="19" t="s">
        <v>6078</v>
      </c>
      <c r="D5596" s="18">
        <v>87820</v>
      </c>
    </row>
    <row r="5597" spans="3:4" ht="13.5" x14ac:dyDescent="0.25">
      <c r="C5597" s="19" t="s">
        <v>6079</v>
      </c>
      <c r="D5597" s="18">
        <v>87821</v>
      </c>
    </row>
    <row r="5598" spans="3:4" ht="13.5" x14ac:dyDescent="0.25">
      <c r="C5598" s="19" t="s">
        <v>6080</v>
      </c>
      <c r="D5598" s="18">
        <v>87823</v>
      </c>
    </row>
    <row r="5599" spans="3:4" ht="13.5" x14ac:dyDescent="0.25">
      <c r="C5599" s="19" t="s">
        <v>6081</v>
      </c>
      <c r="D5599" s="18">
        <v>87824</v>
      </c>
    </row>
    <row r="5600" spans="3:4" ht="13.5" x14ac:dyDescent="0.25">
      <c r="C5600" s="19" t="s">
        <v>6082</v>
      </c>
      <c r="D5600" s="18">
        <v>87825</v>
      </c>
    </row>
    <row r="5601" spans="3:4" ht="13.5" x14ac:dyDescent="0.25">
      <c r="C5601" s="19" t="s">
        <v>6083</v>
      </c>
      <c r="D5601" s="18">
        <v>87827</v>
      </c>
    </row>
    <row r="5602" spans="3:4" ht="13.5" x14ac:dyDescent="0.25">
      <c r="C5602" s="19" t="s">
        <v>6084</v>
      </c>
      <c r="D5602" s="18">
        <v>87828</v>
      </c>
    </row>
    <row r="5603" spans="3:4" ht="13.5" x14ac:dyDescent="0.25">
      <c r="C5603" s="19" t="s">
        <v>6085</v>
      </c>
      <c r="D5603" s="18">
        <v>87829</v>
      </c>
    </row>
    <row r="5604" spans="3:4" ht="13.5" x14ac:dyDescent="0.25">
      <c r="C5604" s="19" t="s">
        <v>6086</v>
      </c>
      <c r="D5604" s="18">
        <v>87831</v>
      </c>
    </row>
    <row r="5605" spans="3:4" ht="13.5" x14ac:dyDescent="0.25">
      <c r="C5605" s="19" t="s">
        <v>6087</v>
      </c>
      <c r="D5605" s="18">
        <v>87832</v>
      </c>
    </row>
    <row r="5606" spans="3:4" ht="13.5" x14ac:dyDescent="0.25">
      <c r="C5606" s="19" t="s">
        <v>6088</v>
      </c>
      <c r="D5606" s="18">
        <v>87834</v>
      </c>
    </row>
    <row r="5607" spans="3:4" ht="13.5" x14ac:dyDescent="0.25">
      <c r="C5607" s="19" t="s">
        <v>6089</v>
      </c>
      <c r="D5607" s="18">
        <v>87835</v>
      </c>
    </row>
    <row r="5608" spans="3:4" ht="13.5" x14ac:dyDescent="0.25">
      <c r="C5608" s="19" t="s">
        <v>6090</v>
      </c>
      <c r="D5608" s="18">
        <v>87836</v>
      </c>
    </row>
    <row r="5609" spans="3:4" ht="13.5" x14ac:dyDescent="0.25">
      <c r="C5609" s="19" t="s">
        <v>6091</v>
      </c>
      <c r="D5609" s="18">
        <v>87837</v>
      </c>
    </row>
    <row r="5610" spans="3:4" ht="13.5" x14ac:dyDescent="0.25">
      <c r="C5610" s="19" t="s">
        <v>6092</v>
      </c>
      <c r="D5610" s="18">
        <v>87838</v>
      </c>
    </row>
    <row r="5611" spans="3:4" ht="13.5" x14ac:dyDescent="0.25">
      <c r="C5611" s="19" t="s">
        <v>6093</v>
      </c>
      <c r="D5611" s="18">
        <v>87839</v>
      </c>
    </row>
    <row r="5612" spans="3:4" ht="13.5" x14ac:dyDescent="0.25">
      <c r="C5612" s="19" t="s">
        <v>6094</v>
      </c>
      <c r="D5612" s="18">
        <v>87840</v>
      </c>
    </row>
    <row r="5613" spans="3:4" ht="13.5" x14ac:dyDescent="0.25">
      <c r="C5613" s="19" t="s">
        <v>6095</v>
      </c>
      <c r="D5613" s="18">
        <v>87841</v>
      </c>
    </row>
    <row r="5614" spans="3:4" ht="13.5" x14ac:dyDescent="0.25">
      <c r="C5614" s="19" t="s">
        <v>6096</v>
      </c>
      <c r="D5614" s="18">
        <v>87842</v>
      </c>
    </row>
    <row r="5615" spans="3:4" ht="13.5" x14ac:dyDescent="0.25">
      <c r="C5615" s="19" t="s">
        <v>6097</v>
      </c>
      <c r="D5615" s="18">
        <v>87843</v>
      </c>
    </row>
    <row r="5616" spans="3:4" ht="13.5" x14ac:dyDescent="0.25">
      <c r="C5616" s="19" t="s">
        <v>6098</v>
      </c>
      <c r="D5616" s="18">
        <v>87844</v>
      </c>
    </row>
    <row r="5617" spans="3:4" ht="13.5" x14ac:dyDescent="0.25">
      <c r="C5617" s="19" t="s">
        <v>6099</v>
      </c>
      <c r="D5617" s="18">
        <v>87845</v>
      </c>
    </row>
    <row r="5618" spans="3:4" ht="13.5" x14ac:dyDescent="0.25">
      <c r="C5618" s="19" t="s">
        <v>6100</v>
      </c>
      <c r="D5618" s="18">
        <v>87846</v>
      </c>
    </row>
    <row r="5619" spans="3:4" ht="13.5" x14ac:dyDescent="0.25">
      <c r="C5619" s="19" t="s">
        <v>6101</v>
      </c>
      <c r="D5619" s="18">
        <v>87847</v>
      </c>
    </row>
    <row r="5620" spans="3:4" ht="13.5" x14ac:dyDescent="0.25">
      <c r="C5620" s="19" t="s">
        <v>6102</v>
      </c>
      <c r="D5620" s="18">
        <v>87848</v>
      </c>
    </row>
    <row r="5621" spans="3:4" ht="13.5" x14ac:dyDescent="0.25">
      <c r="C5621" s="19" t="s">
        <v>6103</v>
      </c>
      <c r="D5621" s="18">
        <v>87849</v>
      </c>
    </row>
    <row r="5622" spans="3:4" ht="13.5" x14ac:dyDescent="0.25">
      <c r="C5622" s="19" t="s">
        <v>6104</v>
      </c>
      <c r="D5622" s="18">
        <v>87850</v>
      </c>
    </row>
    <row r="5623" spans="3:4" ht="13.5" x14ac:dyDescent="0.25">
      <c r="C5623" s="19" t="s">
        <v>6105</v>
      </c>
      <c r="D5623" s="18">
        <v>87851</v>
      </c>
    </row>
    <row r="5624" spans="3:4" ht="13.5" x14ac:dyDescent="0.25">
      <c r="C5624" s="19" t="s">
        <v>6106</v>
      </c>
      <c r="D5624" s="18">
        <v>87852</v>
      </c>
    </row>
    <row r="5625" spans="3:4" ht="13.5" x14ac:dyDescent="0.25">
      <c r="C5625" s="19" t="s">
        <v>6107</v>
      </c>
      <c r="D5625" s="18">
        <v>87853</v>
      </c>
    </row>
    <row r="5626" spans="3:4" ht="13.5" x14ac:dyDescent="0.25">
      <c r="C5626" s="19" t="s">
        <v>6108</v>
      </c>
      <c r="D5626" s="18">
        <v>87854</v>
      </c>
    </row>
    <row r="5627" spans="3:4" ht="13.5" x14ac:dyDescent="0.25">
      <c r="C5627" s="19" t="s">
        <v>6109</v>
      </c>
      <c r="D5627" s="18">
        <v>87855</v>
      </c>
    </row>
    <row r="5628" spans="3:4" ht="13.5" x14ac:dyDescent="0.25">
      <c r="C5628" s="19" t="s">
        <v>6110</v>
      </c>
      <c r="D5628" s="18">
        <v>87856</v>
      </c>
    </row>
    <row r="5629" spans="3:4" ht="13.5" x14ac:dyDescent="0.25">
      <c r="C5629" s="19" t="s">
        <v>6111</v>
      </c>
      <c r="D5629" s="18">
        <v>87857</v>
      </c>
    </row>
    <row r="5630" spans="3:4" ht="13.5" x14ac:dyDescent="0.25">
      <c r="C5630" s="19" t="s">
        <v>6112</v>
      </c>
      <c r="D5630" s="18">
        <v>87858</v>
      </c>
    </row>
    <row r="5631" spans="3:4" ht="13.5" x14ac:dyDescent="0.25">
      <c r="C5631" s="19" t="s">
        <v>6113</v>
      </c>
      <c r="D5631" s="18">
        <v>87859</v>
      </c>
    </row>
    <row r="5632" spans="3:4" ht="13.5" x14ac:dyDescent="0.25">
      <c r="C5632" s="19" t="s">
        <v>6114</v>
      </c>
      <c r="D5632" s="18">
        <v>89048</v>
      </c>
    </row>
    <row r="5633" spans="3:4" ht="13.5" x14ac:dyDescent="0.25">
      <c r="C5633" s="19" t="s">
        <v>6115</v>
      </c>
      <c r="D5633" s="18">
        <v>89049</v>
      </c>
    </row>
    <row r="5634" spans="3:4" ht="13.5" x14ac:dyDescent="0.25">
      <c r="C5634" s="19" t="s">
        <v>6116</v>
      </c>
      <c r="D5634" s="18">
        <v>89173</v>
      </c>
    </row>
    <row r="5635" spans="3:4" ht="13.5" x14ac:dyDescent="0.25">
      <c r="C5635" s="19" t="s">
        <v>6117</v>
      </c>
      <c r="D5635" s="18">
        <v>90406</v>
      </c>
    </row>
    <row r="5636" spans="3:4" ht="13.5" x14ac:dyDescent="0.25">
      <c r="C5636" s="19" t="s">
        <v>6118</v>
      </c>
      <c r="D5636" s="18">
        <v>90407</v>
      </c>
    </row>
    <row r="5637" spans="3:4" ht="13.5" x14ac:dyDescent="0.25">
      <c r="C5637" s="19" t="s">
        <v>6119</v>
      </c>
      <c r="D5637" s="18">
        <v>90408</v>
      </c>
    </row>
    <row r="5638" spans="3:4" ht="13.5" x14ac:dyDescent="0.25">
      <c r="C5638" s="19" t="s">
        <v>6120</v>
      </c>
      <c r="D5638" s="18">
        <v>90409</v>
      </c>
    </row>
    <row r="5639" spans="3:4" ht="13.5" x14ac:dyDescent="0.25">
      <c r="C5639" s="19" t="s">
        <v>6121</v>
      </c>
      <c r="D5639" s="18">
        <v>5998</v>
      </c>
    </row>
    <row r="5640" spans="3:4" ht="13.5" x14ac:dyDescent="0.25">
      <c r="C5640" s="19" t="s">
        <v>6122</v>
      </c>
      <c r="D5640" s="18">
        <v>84084</v>
      </c>
    </row>
    <row r="5641" spans="3:4" ht="13.5" x14ac:dyDescent="0.25">
      <c r="C5641" s="19" t="s">
        <v>6123</v>
      </c>
      <c r="D5641" s="18">
        <v>87242</v>
      </c>
    </row>
    <row r="5642" spans="3:4" ht="13.5" x14ac:dyDescent="0.25">
      <c r="C5642" s="19" t="s">
        <v>6124</v>
      </c>
      <c r="D5642" s="18">
        <v>87243</v>
      </c>
    </row>
    <row r="5643" spans="3:4" ht="13.5" x14ac:dyDescent="0.25">
      <c r="C5643" s="19" t="s">
        <v>6125</v>
      </c>
      <c r="D5643" s="18">
        <v>87244</v>
      </c>
    </row>
    <row r="5644" spans="3:4" ht="13.5" x14ac:dyDescent="0.25">
      <c r="C5644" s="19" t="s">
        <v>6126</v>
      </c>
      <c r="D5644" s="18">
        <v>87245</v>
      </c>
    </row>
    <row r="5645" spans="3:4" ht="13.5" x14ac:dyDescent="0.25">
      <c r="C5645" s="19" t="s">
        <v>6127</v>
      </c>
      <c r="D5645" s="18">
        <v>87264</v>
      </c>
    </row>
    <row r="5646" spans="3:4" ht="13.5" x14ac:dyDescent="0.25">
      <c r="C5646" s="19" t="s">
        <v>6128</v>
      </c>
      <c r="D5646" s="18">
        <v>87265</v>
      </c>
    </row>
    <row r="5647" spans="3:4" ht="13.5" x14ac:dyDescent="0.25">
      <c r="C5647" s="19" t="s">
        <v>6129</v>
      </c>
      <c r="D5647" s="18">
        <v>87266</v>
      </c>
    </row>
    <row r="5648" spans="3:4" ht="13.5" x14ac:dyDescent="0.25">
      <c r="C5648" s="19" t="s">
        <v>6130</v>
      </c>
      <c r="D5648" s="18">
        <v>87267</v>
      </c>
    </row>
    <row r="5649" spans="3:4" ht="13.5" x14ac:dyDescent="0.25">
      <c r="C5649" s="19" t="s">
        <v>6131</v>
      </c>
      <c r="D5649" s="18">
        <v>87268</v>
      </c>
    </row>
    <row r="5650" spans="3:4" ht="13.5" x14ac:dyDescent="0.25">
      <c r="C5650" s="19" t="s">
        <v>6132</v>
      </c>
      <c r="D5650" s="18">
        <v>87269</v>
      </c>
    </row>
    <row r="5651" spans="3:4" ht="13.5" x14ac:dyDescent="0.25">
      <c r="C5651" s="19" t="s">
        <v>6133</v>
      </c>
      <c r="D5651" s="18">
        <v>87270</v>
      </c>
    </row>
    <row r="5652" spans="3:4" ht="13.5" x14ac:dyDescent="0.25">
      <c r="C5652" s="19" t="s">
        <v>6134</v>
      </c>
      <c r="D5652" s="18">
        <v>87271</v>
      </c>
    </row>
    <row r="5653" spans="3:4" ht="13.5" x14ac:dyDescent="0.25">
      <c r="C5653" s="19" t="s">
        <v>6135</v>
      </c>
      <c r="D5653" s="18">
        <v>87272</v>
      </c>
    </row>
    <row r="5654" spans="3:4" ht="13.5" x14ac:dyDescent="0.25">
      <c r="C5654" s="19" t="s">
        <v>6136</v>
      </c>
      <c r="D5654" s="18">
        <v>87273</v>
      </c>
    </row>
    <row r="5655" spans="3:4" ht="13.5" x14ac:dyDescent="0.25">
      <c r="C5655" s="19" t="s">
        <v>6137</v>
      </c>
      <c r="D5655" s="18">
        <v>87274</v>
      </c>
    </row>
    <row r="5656" spans="3:4" ht="13.5" x14ac:dyDescent="0.25">
      <c r="C5656" s="19" t="s">
        <v>6138</v>
      </c>
      <c r="D5656" s="18">
        <v>87275</v>
      </c>
    </row>
    <row r="5657" spans="3:4" ht="13.5" x14ac:dyDescent="0.25">
      <c r="C5657" s="19" t="s">
        <v>6139</v>
      </c>
      <c r="D5657" s="18">
        <v>88786</v>
      </c>
    </row>
    <row r="5658" spans="3:4" ht="13.5" x14ac:dyDescent="0.25">
      <c r="C5658" s="19" t="s">
        <v>6140</v>
      </c>
      <c r="D5658" s="18">
        <v>88787</v>
      </c>
    </row>
    <row r="5659" spans="3:4" ht="13.5" x14ac:dyDescent="0.25">
      <c r="C5659" s="19" t="s">
        <v>6141</v>
      </c>
      <c r="D5659" s="18">
        <v>88788</v>
      </c>
    </row>
    <row r="5660" spans="3:4" ht="13.5" x14ac:dyDescent="0.25">
      <c r="C5660" s="19" t="s">
        <v>6142</v>
      </c>
      <c r="D5660" s="18">
        <v>88789</v>
      </c>
    </row>
    <row r="5661" spans="3:4" ht="13.5" x14ac:dyDescent="0.25">
      <c r="C5661" s="19" t="s">
        <v>6143</v>
      </c>
      <c r="D5661" s="18">
        <v>89045</v>
      </c>
    </row>
    <row r="5662" spans="3:4" ht="13.5" x14ac:dyDescent="0.25">
      <c r="C5662" s="19" t="s">
        <v>6144</v>
      </c>
      <c r="D5662" s="18">
        <v>89170</v>
      </c>
    </row>
    <row r="5663" spans="3:4" ht="13.5" x14ac:dyDescent="0.25">
      <c r="C5663" s="19" t="s">
        <v>6145</v>
      </c>
      <c r="D5663" s="18">
        <v>93392</v>
      </c>
    </row>
    <row r="5664" spans="3:4" ht="13.5" x14ac:dyDescent="0.25">
      <c r="C5664" s="19" t="s">
        <v>6146</v>
      </c>
      <c r="D5664" s="18">
        <v>93393</v>
      </c>
    </row>
    <row r="5665" spans="3:4" ht="13.5" x14ac:dyDescent="0.25">
      <c r="C5665" s="19" t="s">
        <v>6147</v>
      </c>
      <c r="D5665" s="18">
        <v>93394</v>
      </c>
    </row>
    <row r="5666" spans="3:4" ht="13.5" x14ac:dyDescent="0.25">
      <c r="C5666" s="19" t="s">
        <v>6148</v>
      </c>
      <c r="D5666" s="18">
        <v>93395</v>
      </c>
    </row>
    <row r="5667" spans="3:4" ht="13.5" x14ac:dyDescent="0.25">
      <c r="C5667" s="19" t="s">
        <v>6149</v>
      </c>
      <c r="D5667" s="18">
        <v>99194</v>
      </c>
    </row>
    <row r="5668" spans="3:4" ht="13.5" x14ac:dyDescent="0.25">
      <c r="C5668" s="19" t="s">
        <v>6150</v>
      </c>
      <c r="D5668" s="18">
        <v>99195</v>
      </c>
    </row>
    <row r="5669" spans="3:4" ht="13.5" x14ac:dyDescent="0.25">
      <c r="C5669" s="19" t="s">
        <v>6151</v>
      </c>
      <c r="D5669" s="18">
        <v>99196</v>
      </c>
    </row>
    <row r="5670" spans="3:4" ht="13.5" x14ac:dyDescent="0.25">
      <c r="C5670" s="19" t="s">
        <v>6152</v>
      </c>
      <c r="D5670" s="18">
        <v>99198</v>
      </c>
    </row>
    <row r="5671" spans="3:4" ht="13.5" x14ac:dyDescent="0.25">
      <c r="C5671" s="19" t="s">
        <v>6153</v>
      </c>
      <c r="D5671" s="18">
        <v>84088</v>
      </c>
    </row>
    <row r="5672" spans="3:4" ht="13.5" x14ac:dyDescent="0.25">
      <c r="C5672" s="19" t="s">
        <v>6154</v>
      </c>
      <c r="D5672" s="18">
        <v>84089</v>
      </c>
    </row>
    <row r="5673" spans="3:4" ht="13.5" x14ac:dyDescent="0.25">
      <c r="C5673" s="19" t="s">
        <v>6155</v>
      </c>
      <c r="D5673" s="18">
        <v>40675</v>
      </c>
    </row>
    <row r="5674" spans="3:4" ht="13.5" x14ac:dyDescent="0.25">
      <c r="C5674" s="19" t="s">
        <v>6156</v>
      </c>
      <c r="D5674" s="18">
        <v>84093</v>
      </c>
    </row>
    <row r="5675" spans="3:4" ht="13.5" x14ac:dyDescent="0.25">
      <c r="C5675" s="19" t="s">
        <v>6157</v>
      </c>
      <c r="D5675" s="18">
        <v>96112</v>
      </c>
    </row>
    <row r="5676" spans="3:4" ht="13.5" x14ac:dyDescent="0.25">
      <c r="C5676" s="19" t="s">
        <v>6158</v>
      </c>
      <c r="D5676" s="18">
        <v>96117</v>
      </c>
    </row>
    <row r="5677" spans="3:4" ht="13.5" x14ac:dyDescent="0.25">
      <c r="C5677" s="19" t="s">
        <v>6159</v>
      </c>
      <c r="D5677" s="18">
        <v>96122</v>
      </c>
    </row>
    <row r="5678" spans="3:4" ht="13.5" x14ac:dyDescent="0.25">
      <c r="C5678" s="19" t="s">
        <v>6160</v>
      </c>
      <c r="D5678" s="18">
        <v>96109</v>
      </c>
    </row>
    <row r="5679" spans="3:4" ht="13.5" x14ac:dyDescent="0.25">
      <c r="C5679" s="19" t="s">
        <v>6161</v>
      </c>
      <c r="D5679" s="18">
        <v>96110</v>
      </c>
    </row>
    <row r="5680" spans="3:4" ht="13.5" x14ac:dyDescent="0.25">
      <c r="C5680" s="19" t="s">
        <v>6162</v>
      </c>
      <c r="D5680" s="18">
        <v>96113</v>
      </c>
    </row>
    <row r="5681" spans="3:4" ht="13.5" x14ac:dyDescent="0.25">
      <c r="C5681" s="19" t="s">
        <v>6163</v>
      </c>
      <c r="D5681" s="18">
        <v>96114</v>
      </c>
    </row>
    <row r="5682" spans="3:4" ht="13.5" x14ac:dyDescent="0.25">
      <c r="C5682" s="19" t="s">
        <v>6164</v>
      </c>
      <c r="D5682" s="18">
        <v>96120</v>
      </c>
    </row>
    <row r="5683" spans="3:4" ht="13.5" x14ac:dyDescent="0.25">
      <c r="C5683" s="19" t="s">
        <v>6165</v>
      </c>
      <c r="D5683" s="18">
        <v>96123</v>
      </c>
    </row>
    <row r="5684" spans="3:4" ht="13.5" x14ac:dyDescent="0.25">
      <c r="C5684" s="19" t="s">
        <v>6166</v>
      </c>
      <c r="D5684" s="18">
        <v>99054</v>
      </c>
    </row>
    <row r="5685" spans="3:4" ht="13.5" x14ac:dyDescent="0.25">
      <c r="C5685" s="19" t="s">
        <v>6167</v>
      </c>
      <c r="D5685" s="18">
        <v>72200</v>
      </c>
    </row>
    <row r="5686" spans="3:4" ht="13.5" x14ac:dyDescent="0.25">
      <c r="C5686" s="19" t="s">
        <v>6168</v>
      </c>
      <c r="D5686" s="18" t="s">
        <v>6169</v>
      </c>
    </row>
    <row r="5687" spans="3:4" ht="13.5" x14ac:dyDescent="0.25">
      <c r="C5687" s="19" t="s">
        <v>6170</v>
      </c>
      <c r="D5687" s="18">
        <v>72201</v>
      </c>
    </row>
    <row r="5688" spans="3:4" ht="13.5" x14ac:dyDescent="0.25">
      <c r="C5688" s="19" t="s">
        <v>6171</v>
      </c>
      <c r="D5688" s="18">
        <v>96111</v>
      </c>
    </row>
    <row r="5689" spans="3:4" ht="13.5" x14ac:dyDescent="0.25">
      <c r="C5689" s="19" t="s">
        <v>6172</v>
      </c>
      <c r="D5689" s="18">
        <v>96116</v>
      </c>
    </row>
    <row r="5690" spans="3:4" ht="13.5" x14ac:dyDescent="0.25">
      <c r="C5690" s="19" t="s">
        <v>6173</v>
      </c>
      <c r="D5690" s="18">
        <v>96121</v>
      </c>
    </row>
    <row r="5691" spans="3:4" ht="13.5" x14ac:dyDescent="0.25">
      <c r="C5691" s="19" t="s">
        <v>6174</v>
      </c>
      <c r="D5691" s="18">
        <v>96485</v>
      </c>
    </row>
    <row r="5692" spans="3:4" ht="13.5" x14ac:dyDescent="0.25">
      <c r="C5692" s="19" t="s">
        <v>6175</v>
      </c>
      <c r="D5692" s="18">
        <v>96486</v>
      </c>
    </row>
    <row r="5693" spans="3:4" ht="13.5" x14ac:dyDescent="0.25">
      <c r="C5693" s="19" t="s">
        <v>6176</v>
      </c>
      <c r="D5693" s="18">
        <v>72198</v>
      </c>
    </row>
    <row r="5694" spans="3:4" ht="13.5" x14ac:dyDescent="0.25">
      <c r="C5694" s="19" t="s">
        <v>6177</v>
      </c>
      <c r="D5694" s="18" t="s">
        <v>6178</v>
      </c>
    </row>
    <row r="5695" spans="3:4" ht="13.5" x14ac:dyDescent="0.25">
      <c r="C5695" s="19" t="s">
        <v>6179</v>
      </c>
      <c r="D5695" s="18">
        <v>83730</v>
      </c>
    </row>
    <row r="5696" spans="3:4" ht="13.5" x14ac:dyDescent="0.25">
      <c r="C5696" s="19" t="s">
        <v>6180</v>
      </c>
      <c r="D5696" s="18">
        <v>83736</v>
      </c>
    </row>
    <row r="5697" spans="3:4" ht="13.5" x14ac:dyDescent="0.25">
      <c r="C5697" s="19" t="s">
        <v>6181</v>
      </c>
      <c r="D5697" s="18">
        <v>91514</v>
      </c>
    </row>
    <row r="5698" spans="3:4" ht="13.5" x14ac:dyDescent="0.25">
      <c r="C5698" s="19" t="s">
        <v>6182</v>
      </c>
      <c r="D5698" s="18">
        <v>91515</v>
      </c>
    </row>
    <row r="5699" spans="3:4" ht="13.5" x14ac:dyDescent="0.25">
      <c r="C5699" s="19" t="s">
        <v>6183</v>
      </c>
      <c r="D5699" s="18">
        <v>91516</v>
      </c>
    </row>
    <row r="5700" spans="3:4" ht="13.5" x14ac:dyDescent="0.25">
      <c r="C5700" s="19" t="s">
        <v>6184</v>
      </c>
      <c r="D5700" s="18">
        <v>91517</v>
      </c>
    </row>
    <row r="5701" spans="3:4" ht="13.5" x14ac:dyDescent="0.25">
      <c r="C5701" s="19" t="s">
        <v>6185</v>
      </c>
      <c r="D5701" s="18">
        <v>91519</v>
      </c>
    </row>
    <row r="5702" spans="3:4" ht="13.5" x14ac:dyDescent="0.25">
      <c r="C5702" s="19" t="s">
        <v>6186</v>
      </c>
      <c r="D5702" s="18">
        <v>91520</v>
      </c>
    </row>
    <row r="5703" spans="3:4" ht="13.5" x14ac:dyDescent="0.25">
      <c r="C5703" s="19" t="s">
        <v>6187</v>
      </c>
      <c r="D5703" s="18">
        <v>91522</v>
      </c>
    </row>
    <row r="5704" spans="3:4" ht="13.5" x14ac:dyDescent="0.25">
      <c r="C5704" s="19" t="s">
        <v>6188</v>
      </c>
      <c r="D5704" s="18">
        <v>91525</v>
      </c>
    </row>
    <row r="5705" spans="3:4" ht="13.5" x14ac:dyDescent="0.25">
      <c r="C5705" s="19" t="s">
        <v>6189</v>
      </c>
      <c r="D5705" s="18">
        <v>73548</v>
      </c>
    </row>
    <row r="5706" spans="3:4" ht="13.5" x14ac:dyDescent="0.25">
      <c r="C5706" s="19" t="s">
        <v>6190</v>
      </c>
      <c r="D5706" s="18">
        <v>73549</v>
      </c>
    </row>
    <row r="5707" spans="3:4" ht="13.5" x14ac:dyDescent="0.25">
      <c r="C5707" s="19" t="s">
        <v>6191</v>
      </c>
      <c r="D5707" s="18">
        <v>87280</v>
      </c>
    </row>
    <row r="5708" spans="3:4" ht="13.5" x14ac:dyDescent="0.25">
      <c r="C5708" s="19" t="s">
        <v>6192</v>
      </c>
      <c r="D5708" s="18">
        <v>87281</v>
      </c>
    </row>
    <row r="5709" spans="3:4" ht="13.5" x14ac:dyDescent="0.25">
      <c r="C5709" s="19" t="s">
        <v>6193</v>
      </c>
      <c r="D5709" s="18">
        <v>87283</v>
      </c>
    </row>
    <row r="5710" spans="3:4" ht="13.5" x14ac:dyDescent="0.25">
      <c r="C5710" s="19" t="s">
        <v>6194</v>
      </c>
      <c r="D5710" s="18">
        <v>87284</v>
      </c>
    </row>
    <row r="5711" spans="3:4" ht="13.5" x14ac:dyDescent="0.25">
      <c r="C5711" s="19" t="s">
        <v>6195</v>
      </c>
      <c r="D5711" s="18">
        <v>87286</v>
      </c>
    </row>
    <row r="5712" spans="3:4" ht="13.5" x14ac:dyDescent="0.25">
      <c r="C5712" s="19" t="s">
        <v>6196</v>
      </c>
      <c r="D5712" s="18">
        <v>87287</v>
      </c>
    </row>
    <row r="5713" spans="3:4" ht="13.5" x14ac:dyDescent="0.25">
      <c r="C5713" s="19" t="s">
        <v>6197</v>
      </c>
      <c r="D5713" s="18">
        <v>87289</v>
      </c>
    </row>
    <row r="5714" spans="3:4" ht="13.5" x14ac:dyDescent="0.25">
      <c r="C5714" s="19" t="s">
        <v>6198</v>
      </c>
      <c r="D5714" s="18">
        <v>87290</v>
      </c>
    </row>
    <row r="5715" spans="3:4" ht="13.5" x14ac:dyDescent="0.25">
      <c r="C5715" s="19" t="s">
        <v>6199</v>
      </c>
      <c r="D5715" s="18">
        <v>87292</v>
      </c>
    </row>
    <row r="5716" spans="3:4" ht="13.5" x14ac:dyDescent="0.25">
      <c r="C5716" s="19" t="s">
        <v>6200</v>
      </c>
      <c r="D5716" s="18">
        <v>87294</v>
      </c>
    </row>
    <row r="5717" spans="3:4" ht="13.5" x14ac:dyDescent="0.25">
      <c r="C5717" s="19" t="s">
        <v>6201</v>
      </c>
      <c r="D5717" s="18">
        <v>87295</v>
      </c>
    </row>
    <row r="5718" spans="3:4" ht="13.5" x14ac:dyDescent="0.25">
      <c r="C5718" s="19" t="s">
        <v>6202</v>
      </c>
      <c r="D5718" s="18">
        <v>87296</v>
      </c>
    </row>
    <row r="5719" spans="3:4" ht="13.5" x14ac:dyDescent="0.25">
      <c r="C5719" s="19" t="s">
        <v>6203</v>
      </c>
      <c r="D5719" s="18">
        <v>87298</v>
      </c>
    </row>
    <row r="5720" spans="3:4" ht="13.5" x14ac:dyDescent="0.25">
      <c r="C5720" s="19" t="s">
        <v>6204</v>
      </c>
      <c r="D5720" s="18">
        <v>87299</v>
      </c>
    </row>
    <row r="5721" spans="3:4" ht="13.5" x14ac:dyDescent="0.25">
      <c r="C5721" s="19" t="s">
        <v>6205</v>
      </c>
      <c r="D5721" s="18">
        <v>87301</v>
      </c>
    </row>
    <row r="5722" spans="3:4" ht="13.5" x14ac:dyDescent="0.25">
      <c r="C5722" s="19" t="s">
        <v>6206</v>
      </c>
      <c r="D5722" s="18">
        <v>87302</v>
      </c>
    </row>
    <row r="5723" spans="3:4" ht="13.5" x14ac:dyDescent="0.25">
      <c r="C5723" s="19" t="s">
        <v>6207</v>
      </c>
      <c r="D5723" s="18">
        <v>87304</v>
      </c>
    </row>
    <row r="5724" spans="3:4" ht="13.5" x14ac:dyDescent="0.25">
      <c r="C5724" s="19" t="s">
        <v>6208</v>
      </c>
      <c r="D5724" s="18">
        <v>87305</v>
      </c>
    </row>
    <row r="5725" spans="3:4" ht="13.5" x14ac:dyDescent="0.25">
      <c r="C5725" s="19" t="s">
        <v>6209</v>
      </c>
      <c r="D5725" s="18">
        <v>87307</v>
      </c>
    </row>
    <row r="5726" spans="3:4" ht="13.5" x14ac:dyDescent="0.25">
      <c r="C5726" s="19" t="s">
        <v>6210</v>
      </c>
      <c r="D5726" s="18">
        <v>87308</v>
      </c>
    </row>
    <row r="5727" spans="3:4" ht="13.5" x14ac:dyDescent="0.25">
      <c r="C5727" s="19" t="s">
        <v>6211</v>
      </c>
      <c r="D5727" s="18">
        <v>87310</v>
      </c>
    </row>
    <row r="5728" spans="3:4" ht="13.5" x14ac:dyDescent="0.25">
      <c r="C5728" s="19" t="s">
        <v>6212</v>
      </c>
      <c r="D5728" s="18">
        <v>87311</v>
      </c>
    </row>
    <row r="5729" spans="3:4" ht="13.5" x14ac:dyDescent="0.25">
      <c r="C5729" s="19" t="s">
        <v>6213</v>
      </c>
      <c r="D5729" s="18">
        <v>87313</v>
      </c>
    </row>
    <row r="5730" spans="3:4" ht="13.5" x14ac:dyDescent="0.25">
      <c r="C5730" s="19" t="s">
        <v>6214</v>
      </c>
      <c r="D5730" s="18">
        <v>87314</v>
      </c>
    </row>
    <row r="5731" spans="3:4" ht="13.5" x14ac:dyDescent="0.25">
      <c r="C5731" s="19" t="s">
        <v>6215</v>
      </c>
      <c r="D5731" s="18">
        <v>87316</v>
      </c>
    </row>
    <row r="5732" spans="3:4" ht="13.5" x14ac:dyDescent="0.25">
      <c r="C5732" s="19" t="s">
        <v>6216</v>
      </c>
      <c r="D5732" s="18">
        <v>87317</v>
      </c>
    </row>
    <row r="5733" spans="3:4" ht="13.5" x14ac:dyDescent="0.25">
      <c r="C5733" s="19" t="s">
        <v>6217</v>
      </c>
      <c r="D5733" s="18">
        <v>87319</v>
      </c>
    </row>
    <row r="5734" spans="3:4" ht="13.5" x14ac:dyDescent="0.25">
      <c r="C5734" s="19" t="s">
        <v>6218</v>
      </c>
      <c r="D5734" s="18">
        <v>87320</v>
      </c>
    </row>
    <row r="5735" spans="3:4" ht="13.5" x14ac:dyDescent="0.25">
      <c r="C5735" s="19" t="s">
        <v>6219</v>
      </c>
      <c r="D5735" s="18">
        <v>87322</v>
      </c>
    </row>
    <row r="5736" spans="3:4" ht="13.5" x14ac:dyDescent="0.25">
      <c r="C5736" s="19" t="s">
        <v>6220</v>
      </c>
      <c r="D5736" s="18">
        <v>87323</v>
      </c>
    </row>
    <row r="5737" spans="3:4" ht="13.5" x14ac:dyDescent="0.25">
      <c r="C5737" s="19" t="s">
        <v>6221</v>
      </c>
      <c r="D5737" s="18">
        <v>87325</v>
      </c>
    </row>
    <row r="5738" spans="3:4" ht="13.5" x14ac:dyDescent="0.25">
      <c r="C5738" s="19" t="s">
        <v>6222</v>
      </c>
      <c r="D5738" s="18">
        <v>87326</v>
      </c>
    </row>
    <row r="5739" spans="3:4" ht="13.5" x14ac:dyDescent="0.25">
      <c r="C5739" s="19" t="s">
        <v>6223</v>
      </c>
      <c r="D5739" s="18">
        <v>87327</v>
      </c>
    </row>
    <row r="5740" spans="3:4" ht="13.5" x14ac:dyDescent="0.25">
      <c r="C5740" s="19" t="s">
        <v>6224</v>
      </c>
      <c r="D5740" s="18">
        <v>87328</v>
      </c>
    </row>
    <row r="5741" spans="3:4" ht="13.5" x14ac:dyDescent="0.25">
      <c r="C5741" s="19" t="s">
        <v>6225</v>
      </c>
      <c r="D5741" s="18">
        <v>87329</v>
      </c>
    </row>
    <row r="5742" spans="3:4" ht="13.5" x14ac:dyDescent="0.25">
      <c r="C5742" s="19" t="s">
        <v>6226</v>
      </c>
      <c r="D5742" s="18">
        <v>87330</v>
      </c>
    </row>
    <row r="5743" spans="3:4" ht="13.5" x14ac:dyDescent="0.25">
      <c r="C5743" s="19" t="s">
        <v>6227</v>
      </c>
      <c r="D5743" s="18">
        <v>87331</v>
      </c>
    </row>
    <row r="5744" spans="3:4" ht="13.5" x14ac:dyDescent="0.25">
      <c r="C5744" s="19" t="s">
        <v>6228</v>
      </c>
      <c r="D5744" s="18">
        <v>87332</v>
      </c>
    </row>
    <row r="5745" spans="3:4" ht="13.5" x14ac:dyDescent="0.25">
      <c r="C5745" s="19" t="s">
        <v>6229</v>
      </c>
      <c r="D5745" s="18">
        <v>87333</v>
      </c>
    </row>
    <row r="5746" spans="3:4" ht="13.5" x14ac:dyDescent="0.25">
      <c r="C5746" s="19" t="s">
        <v>6230</v>
      </c>
      <c r="D5746" s="18">
        <v>87334</v>
      </c>
    </row>
    <row r="5747" spans="3:4" ht="13.5" x14ac:dyDescent="0.25">
      <c r="C5747" s="19" t="s">
        <v>6231</v>
      </c>
      <c r="D5747" s="18">
        <v>87335</v>
      </c>
    </row>
    <row r="5748" spans="3:4" ht="13.5" x14ac:dyDescent="0.25">
      <c r="C5748" s="19" t="s">
        <v>6232</v>
      </c>
      <c r="D5748" s="18">
        <v>87336</v>
      </c>
    </row>
    <row r="5749" spans="3:4" ht="13.5" x14ac:dyDescent="0.25">
      <c r="C5749" s="19" t="s">
        <v>6233</v>
      </c>
      <c r="D5749" s="18">
        <v>87337</v>
      </c>
    </row>
    <row r="5750" spans="3:4" ht="13.5" x14ac:dyDescent="0.25">
      <c r="C5750" s="19" t="s">
        <v>6234</v>
      </c>
      <c r="D5750" s="18">
        <v>87338</v>
      </c>
    </row>
    <row r="5751" spans="3:4" ht="13.5" x14ac:dyDescent="0.25">
      <c r="C5751" s="19" t="s">
        <v>6235</v>
      </c>
      <c r="D5751" s="18">
        <v>87339</v>
      </c>
    </row>
    <row r="5752" spans="3:4" ht="13.5" x14ac:dyDescent="0.25">
      <c r="C5752" s="19" t="s">
        <v>6236</v>
      </c>
      <c r="D5752" s="18">
        <v>87340</v>
      </c>
    </row>
    <row r="5753" spans="3:4" ht="13.5" x14ac:dyDescent="0.25">
      <c r="C5753" s="19" t="s">
        <v>6237</v>
      </c>
      <c r="D5753" s="18">
        <v>87341</v>
      </c>
    </row>
    <row r="5754" spans="3:4" ht="13.5" x14ac:dyDescent="0.25">
      <c r="C5754" s="19" t="s">
        <v>6238</v>
      </c>
      <c r="D5754" s="18">
        <v>87342</v>
      </c>
    </row>
    <row r="5755" spans="3:4" ht="13.5" x14ac:dyDescent="0.25">
      <c r="C5755" s="19" t="s">
        <v>6239</v>
      </c>
      <c r="D5755" s="18">
        <v>87343</v>
      </c>
    </row>
    <row r="5756" spans="3:4" ht="13.5" x14ac:dyDescent="0.25">
      <c r="C5756" s="19" t="s">
        <v>6240</v>
      </c>
      <c r="D5756" s="18">
        <v>87344</v>
      </c>
    </row>
    <row r="5757" spans="3:4" ht="13.5" x14ac:dyDescent="0.25">
      <c r="C5757" s="19" t="s">
        <v>6241</v>
      </c>
      <c r="D5757" s="18">
        <v>87345</v>
      </c>
    </row>
    <row r="5758" spans="3:4" ht="13.5" x14ac:dyDescent="0.25">
      <c r="C5758" s="19" t="s">
        <v>6242</v>
      </c>
      <c r="D5758" s="18">
        <v>87346</v>
      </c>
    </row>
    <row r="5759" spans="3:4" ht="13.5" x14ac:dyDescent="0.25">
      <c r="C5759" s="19" t="s">
        <v>6243</v>
      </c>
      <c r="D5759" s="18">
        <v>87347</v>
      </c>
    </row>
    <row r="5760" spans="3:4" ht="13.5" x14ac:dyDescent="0.25">
      <c r="C5760" s="19" t="s">
        <v>6244</v>
      </c>
      <c r="D5760" s="18">
        <v>87348</v>
      </c>
    </row>
    <row r="5761" spans="3:4" ht="13.5" x14ac:dyDescent="0.25">
      <c r="C5761" s="19" t="s">
        <v>6245</v>
      </c>
      <c r="D5761" s="18">
        <v>87349</v>
      </c>
    </row>
    <row r="5762" spans="3:4" ht="13.5" x14ac:dyDescent="0.25">
      <c r="C5762" s="19" t="s">
        <v>6246</v>
      </c>
      <c r="D5762" s="18">
        <v>87350</v>
      </c>
    </row>
    <row r="5763" spans="3:4" ht="13.5" x14ac:dyDescent="0.25">
      <c r="C5763" s="19" t="s">
        <v>6247</v>
      </c>
      <c r="D5763" s="18">
        <v>87351</v>
      </c>
    </row>
    <row r="5764" spans="3:4" ht="13.5" x14ac:dyDescent="0.25">
      <c r="C5764" s="19" t="s">
        <v>6248</v>
      </c>
      <c r="D5764" s="18">
        <v>87352</v>
      </c>
    </row>
    <row r="5765" spans="3:4" ht="13.5" x14ac:dyDescent="0.25">
      <c r="C5765" s="19" t="s">
        <v>6249</v>
      </c>
      <c r="D5765" s="18">
        <v>87353</v>
      </c>
    </row>
    <row r="5766" spans="3:4" ht="13.5" x14ac:dyDescent="0.25">
      <c r="C5766" s="19" t="s">
        <v>6250</v>
      </c>
      <c r="D5766" s="18">
        <v>87354</v>
      </c>
    </row>
    <row r="5767" spans="3:4" ht="13.5" x14ac:dyDescent="0.25">
      <c r="C5767" s="19" t="s">
        <v>6251</v>
      </c>
      <c r="D5767" s="18">
        <v>87355</v>
      </c>
    </row>
    <row r="5768" spans="3:4" ht="13.5" x14ac:dyDescent="0.25">
      <c r="C5768" s="19" t="s">
        <v>6252</v>
      </c>
      <c r="D5768" s="18">
        <v>87356</v>
      </c>
    </row>
    <row r="5769" spans="3:4" ht="13.5" x14ac:dyDescent="0.25">
      <c r="C5769" s="19" t="s">
        <v>6253</v>
      </c>
      <c r="D5769" s="18">
        <v>87357</v>
      </c>
    </row>
    <row r="5770" spans="3:4" ht="13.5" x14ac:dyDescent="0.25">
      <c r="C5770" s="19" t="s">
        <v>6254</v>
      </c>
      <c r="D5770" s="18">
        <v>87358</v>
      </c>
    </row>
    <row r="5771" spans="3:4" ht="13.5" x14ac:dyDescent="0.25">
      <c r="C5771" s="19" t="s">
        <v>6255</v>
      </c>
      <c r="D5771" s="18">
        <v>87359</v>
      </c>
    </row>
    <row r="5772" spans="3:4" ht="13.5" x14ac:dyDescent="0.25">
      <c r="C5772" s="19" t="s">
        <v>6256</v>
      </c>
      <c r="D5772" s="18">
        <v>87360</v>
      </c>
    </row>
    <row r="5773" spans="3:4" ht="13.5" x14ac:dyDescent="0.25">
      <c r="C5773" s="19" t="s">
        <v>6257</v>
      </c>
      <c r="D5773" s="18">
        <v>87361</v>
      </c>
    </row>
    <row r="5774" spans="3:4" ht="13.5" x14ac:dyDescent="0.25">
      <c r="C5774" s="19" t="s">
        <v>6258</v>
      </c>
      <c r="D5774" s="18">
        <v>87362</v>
      </c>
    </row>
    <row r="5775" spans="3:4" ht="13.5" x14ac:dyDescent="0.25">
      <c r="C5775" s="19" t="s">
        <v>6259</v>
      </c>
      <c r="D5775" s="18">
        <v>87363</v>
      </c>
    </row>
    <row r="5776" spans="3:4" ht="13.5" x14ac:dyDescent="0.25">
      <c r="C5776" s="19" t="s">
        <v>6260</v>
      </c>
      <c r="D5776" s="18">
        <v>87364</v>
      </c>
    </row>
    <row r="5777" spans="3:4" ht="13.5" x14ac:dyDescent="0.25">
      <c r="C5777" s="19" t="s">
        <v>6261</v>
      </c>
      <c r="D5777" s="18">
        <v>87365</v>
      </c>
    </row>
    <row r="5778" spans="3:4" ht="13.5" x14ac:dyDescent="0.25">
      <c r="C5778" s="19" t="s">
        <v>6262</v>
      </c>
      <c r="D5778" s="18">
        <v>87366</v>
      </c>
    </row>
    <row r="5779" spans="3:4" ht="13.5" x14ac:dyDescent="0.25">
      <c r="C5779" s="19" t="s">
        <v>6263</v>
      </c>
      <c r="D5779" s="18">
        <v>87367</v>
      </c>
    </row>
    <row r="5780" spans="3:4" ht="13.5" x14ac:dyDescent="0.25">
      <c r="C5780" s="19" t="s">
        <v>6264</v>
      </c>
      <c r="D5780" s="18">
        <v>87368</v>
      </c>
    </row>
    <row r="5781" spans="3:4" ht="13.5" x14ac:dyDescent="0.25">
      <c r="C5781" s="19" t="s">
        <v>6265</v>
      </c>
      <c r="D5781" s="18">
        <v>87369</v>
      </c>
    </row>
    <row r="5782" spans="3:4" ht="13.5" x14ac:dyDescent="0.25">
      <c r="C5782" s="19" t="s">
        <v>6266</v>
      </c>
      <c r="D5782" s="18">
        <v>87370</v>
      </c>
    </row>
    <row r="5783" spans="3:4" ht="13.5" x14ac:dyDescent="0.25">
      <c r="C5783" s="19" t="s">
        <v>6267</v>
      </c>
      <c r="D5783" s="18">
        <v>87371</v>
      </c>
    </row>
    <row r="5784" spans="3:4" ht="13.5" x14ac:dyDescent="0.25">
      <c r="C5784" s="19" t="s">
        <v>6268</v>
      </c>
      <c r="D5784" s="18">
        <v>87372</v>
      </c>
    </row>
    <row r="5785" spans="3:4" ht="13.5" x14ac:dyDescent="0.25">
      <c r="C5785" s="19" t="s">
        <v>6269</v>
      </c>
      <c r="D5785" s="18">
        <v>87373</v>
      </c>
    </row>
    <row r="5786" spans="3:4" ht="13.5" x14ac:dyDescent="0.25">
      <c r="C5786" s="19" t="s">
        <v>6270</v>
      </c>
      <c r="D5786" s="18">
        <v>87374</v>
      </c>
    </row>
    <row r="5787" spans="3:4" ht="13.5" x14ac:dyDescent="0.25">
      <c r="C5787" s="19" t="s">
        <v>6271</v>
      </c>
      <c r="D5787" s="18">
        <v>87375</v>
      </c>
    </row>
    <row r="5788" spans="3:4" ht="13.5" x14ac:dyDescent="0.25">
      <c r="C5788" s="19" t="s">
        <v>6272</v>
      </c>
      <c r="D5788" s="18">
        <v>87376</v>
      </c>
    </row>
    <row r="5789" spans="3:4" ht="13.5" x14ac:dyDescent="0.25">
      <c r="C5789" s="19" t="s">
        <v>6273</v>
      </c>
      <c r="D5789" s="18">
        <v>87377</v>
      </c>
    </row>
    <row r="5790" spans="3:4" ht="13.5" x14ac:dyDescent="0.25">
      <c r="C5790" s="19" t="s">
        <v>6274</v>
      </c>
      <c r="D5790" s="18">
        <v>87378</v>
      </c>
    </row>
    <row r="5791" spans="3:4" ht="13.5" x14ac:dyDescent="0.25">
      <c r="C5791" s="19" t="s">
        <v>6275</v>
      </c>
      <c r="D5791" s="18">
        <v>87379</v>
      </c>
    </row>
    <row r="5792" spans="3:4" ht="13.5" x14ac:dyDescent="0.25">
      <c r="C5792" s="19" t="s">
        <v>6276</v>
      </c>
      <c r="D5792" s="18">
        <v>87380</v>
      </c>
    </row>
    <row r="5793" spans="3:4" ht="13.5" x14ac:dyDescent="0.25">
      <c r="C5793" s="19" t="s">
        <v>6277</v>
      </c>
      <c r="D5793" s="18">
        <v>87381</v>
      </c>
    </row>
    <row r="5794" spans="3:4" ht="13.5" x14ac:dyDescent="0.25">
      <c r="C5794" s="19" t="s">
        <v>6278</v>
      </c>
      <c r="D5794" s="18">
        <v>87382</v>
      </c>
    </row>
    <row r="5795" spans="3:4" ht="13.5" x14ac:dyDescent="0.25">
      <c r="C5795" s="19" t="s">
        <v>6279</v>
      </c>
      <c r="D5795" s="18">
        <v>87383</v>
      </c>
    </row>
    <row r="5796" spans="3:4" ht="13.5" x14ac:dyDescent="0.25">
      <c r="C5796" s="19" t="s">
        <v>6280</v>
      </c>
      <c r="D5796" s="18">
        <v>87384</v>
      </c>
    </row>
    <row r="5797" spans="3:4" ht="13.5" x14ac:dyDescent="0.25">
      <c r="C5797" s="19" t="s">
        <v>6281</v>
      </c>
      <c r="D5797" s="18">
        <v>87385</v>
      </c>
    </row>
    <row r="5798" spans="3:4" ht="13.5" x14ac:dyDescent="0.25">
      <c r="C5798" s="19" t="s">
        <v>6282</v>
      </c>
      <c r="D5798" s="18">
        <v>87386</v>
      </c>
    </row>
    <row r="5799" spans="3:4" ht="13.5" x14ac:dyDescent="0.25">
      <c r="C5799" s="19" t="s">
        <v>6283</v>
      </c>
      <c r="D5799" s="18">
        <v>87387</v>
      </c>
    </row>
    <row r="5800" spans="3:4" ht="13.5" x14ac:dyDescent="0.25">
      <c r="C5800" s="19" t="s">
        <v>6284</v>
      </c>
      <c r="D5800" s="18">
        <v>87388</v>
      </c>
    </row>
    <row r="5801" spans="3:4" ht="13.5" x14ac:dyDescent="0.25">
      <c r="C5801" s="19" t="s">
        <v>6285</v>
      </c>
      <c r="D5801" s="18">
        <v>87389</v>
      </c>
    </row>
    <row r="5802" spans="3:4" ht="13.5" x14ac:dyDescent="0.25">
      <c r="C5802" s="19" t="s">
        <v>6286</v>
      </c>
      <c r="D5802" s="18">
        <v>87390</v>
      </c>
    </row>
    <row r="5803" spans="3:4" ht="13.5" x14ac:dyDescent="0.25">
      <c r="C5803" s="19" t="s">
        <v>6287</v>
      </c>
      <c r="D5803" s="18">
        <v>87391</v>
      </c>
    </row>
    <row r="5804" spans="3:4" ht="13.5" x14ac:dyDescent="0.25">
      <c r="C5804" s="19" t="s">
        <v>6288</v>
      </c>
      <c r="D5804" s="18">
        <v>87393</v>
      </c>
    </row>
    <row r="5805" spans="3:4" ht="13.5" x14ac:dyDescent="0.25">
      <c r="C5805" s="19" t="s">
        <v>6289</v>
      </c>
      <c r="D5805" s="18">
        <v>87394</v>
      </c>
    </row>
    <row r="5806" spans="3:4" ht="13.5" x14ac:dyDescent="0.25">
      <c r="C5806" s="19" t="s">
        <v>6290</v>
      </c>
      <c r="D5806" s="18">
        <v>87395</v>
      </c>
    </row>
    <row r="5807" spans="3:4" ht="13.5" x14ac:dyDescent="0.25">
      <c r="C5807" s="19" t="s">
        <v>6291</v>
      </c>
      <c r="D5807" s="18">
        <v>87396</v>
      </c>
    </row>
    <row r="5808" spans="3:4" ht="13.5" x14ac:dyDescent="0.25">
      <c r="C5808" s="19" t="s">
        <v>6292</v>
      </c>
      <c r="D5808" s="18">
        <v>87397</v>
      </c>
    </row>
    <row r="5809" spans="3:4" ht="13.5" x14ac:dyDescent="0.25">
      <c r="C5809" s="19" t="s">
        <v>6293</v>
      </c>
      <c r="D5809" s="18">
        <v>87398</v>
      </c>
    </row>
    <row r="5810" spans="3:4" ht="13.5" x14ac:dyDescent="0.25">
      <c r="C5810" s="19" t="s">
        <v>6294</v>
      </c>
      <c r="D5810" s="18">
        <v>87399</v>
      </c>
    </row>
    <row r="5811" spans="3:4" ht="13.5" x14ac:dyDescent="0.25">
      <c r="C5811" s="19" t="s">
        <v>6295</v>
      </c>
      <c r="D5811" s="18">
        <v>87401</v>
      </c>
    </row>
    <row r="5812" spans="3:4" ht="13.5" x14ac:dyDescent="0.25">
      <c r="C5812" s="19" t="s">
        <v>6296</v>
      </c>
      <c r="D5812" s="18">
        <v>87402</v>
      </c>
    </row>
    <row r="5813" spans="3:4" ht="13.5" x14ac:dyDescent="0.25">
      <c r="C5813" s="19" t="s">
        <v>6297</v>
      </c>
      <c r="D5813" s="18">
        <v>87404</v>
      </c>
    </row>
    <row r="5814" spans="3:4" ht="13.5" x14ac:dyDescent="0.25">
      <c r="C5814" s="19" t="s">
        <v>6298</v>
      </c>
      <c r="D5814" s="18">
        <v>87405</v>
      </c>
    </row>
    <row r="5815" spans="3:4" ht="13.5" x14ac:dyDescent="0.25">
      <c r="C5815" s="19" t="s">
        <v>6299</v>
      </c>
      <c r="D5815" s="18">
        <v>87407</v>
      </c>
    </row>
    <row r="5816" spans="3:4" ht="13.5" x14ac:dyDescent="0.25">
      <c r="C5816" s="19" t="s">
        <v>6300</v>
      </c>
      <c r="D5816" s="18">
        <v>87408</v>
      </c>
    </row>
    <row r="5817" spans="3:4" ht="13.5" x14ac:dyDescent="0.25">
      <c r="C5817" s="19" t="s">
        <v>6301</v>
      </c>
      <c r="D5817" s="18">
        <v>87410</v>
      </c>
    </row>
    <row r="5818" spans="3:4" ht="13.5" x14ac:dyDescent="0.25">
      <c r="C5818" s="19" t="s">
        <v>6302</v>
      </c>
      <c r="D5818" s="18">
        <v>88626</v>
      </c>
    </row>
    <row r="5819" spans="3:4" ht="13.5" x14ac:dyDescent="0.25">
      <c r="C5819" s="19" t="s">
        <v>6303</v>
      </c>
      <c r="D5819" s="18">
        <v>88627</v>
      </c>
    </row>
    <row r="5820" spans="3:4" ht="13.5" x14ac:dyDescent="0.25">
      <c r="C5820" s="19" t="s">
        <v>6304</v>
      </c>
      <c r="D5820" s="18">
        <v>88628</v>
      </c>
    </row>
    <row r="5821" spans="3:4" ht="13.5" x14ac:dyDescent="0.25">
      <c r="C5821" s="19" t="s">
        <v>6305</v>
      </c>
      <c r="D5821" s="18">
        <v>88629</v>
      </c>
    </row>
    <row r="5822" spans="3:4" ht="13.5" x14ac:dyDescent="0.25">
      <c r="C5822" s="19" t="s">
        <v>6306</v>
      </c>
      <c r="D5822" s="18">
        <v>88630</v>
      </c>
    </row>
    <row r="5823" spans="3:4" ht="13.5" x14ac:dyDescent="0.25">
      <c r="C5823" s="19" t="s">
        <v>6307</v>
      </c>
      <c r="D5823" s="18">
        <v>88631</v>
      </c>
    </row>
    <row r="5824" spans="3:4" ht="13.5" x14ac:dyDescent="0.25">
      <c r="C5824" s="19" t="s">
        <v>6308</v>
      </c>
      <c r="D5824" s="18">
        <v>88715</v>
      </c>
    </row>
    <row r="5825" spans="3:4" ht="13.5" x14ac:dyDescent="0.25">
      <c r="C5825" s="19" t="s">
        <v>6309</v>
      </c>
      <c r="D5825" s="18">
        <v>95563</v>
      </c>
    </row>
    <row r="5826" spans="3:4" ht="13.5" x14ac:dyDescent="0.25">
      <c r="C5826" s="19" t="s">
        <v>6310</v>
      </c>
      <c r="D5826" s="18">
        <v>96920</v>
      </c>
    </row>
    <row r="5827" spans="3:4" ht="13.5" x14ac:dyDescent="0.25">
      <c r="C5827" s="19" t="s">
        <v>6311</v>
      </c>
      <c r="D5827" s="18">
        <v>88036</v>
      </c>
    </row>
    <row r="5828" spans="3:4" ht="13.5" x14ac:dyDescent="0.25">
      <c r="C5828" s="19" t="s">
        <v>6312</v>
      </c>
      <c r="D5828" s="18">
        <v>88037</v>
      </c>
    </row>
    <row r="5829" spans="3:4" ht="13.5" x14ac:dyDescent="0.25">
      <c r="C5829" s="19" t="s">
        <v>6313</v>
      </c>
      <c r="D5829" s="18">
        <v>88038</v>
      </c>
    </row>
    <row r="5830" spans="3:4" ht="13.5" x14ac:dyDescent="0.25">
      <c r="C5830" s="19" t="s">
        <v>6314</v>
      </c>
      <c r="D5830" s="18">
        <v>88039</v>
      </c>
    </row>
    <row r="5831" spans="3:4" ht="13.5" x14ac:dyDescent="0.25">
      <c r="C5831" s="19" t="s">
        <v>6315</v>
      </c>
      <c r="D5831" s="18">
        <v>88040</v>
      </c>
    </row>
    <row r="5832" spans="3:4" ht="13.5" x14ac:dyDescent="0.25">
      <c r="C5832" s="19" t="s">
        <v>6316</v>
      </c>
      <c r="D5832" s="18">
        <v>88041</v>
      </c>
    </row>
    <row r="5833" spans="3:4" ht="13.5" x14ac:dyDescent="0.25">
      <c r="C5833" s="19" t="s">
        <v>6317</v>
      </c>
      <c r="D5833" s="18">
        <v>88042</v>
      </c>
    </row>
    <row r="5834" spans="3:4" ht="13.5" x14ac:dyDescent="0.25">
      <c r="C5834" s="19" t="s">
        <v>6318</v>
      </c>
      <c r="D5834" s="18">
        <v>88043</v>
      </c>
    </row>
    <row r="5835" spans="3:4" ht="13.5" x14ac:dyDescent="0.25">
      <c r="C5835" s="19" t="s">
        <v>6319</v>
      </c>
      <c r="D5835" s="18">
        <v>88044</v>
      </c>
    </row>
    <row r="5836" spans="3:4" ht="13.5" x14ac:dyDescent="0.25">
      <c r="C5836" s="19" t="s">
        <v>6320</v>
      </c>
      <c r="D5836" s="18">
        <v>88045</v>
      </c>
    </row>
    <row r="5837" spans="3:4" ht="13.5" x14ac:dyDescent="0.25">
      <c r="C5837" s="19" t="s">
        <v>6321</v>
      </c>
      <c r="D5837" s="18">
        <v>88046</v>
      </c>
    </row>
    <row r="5838" spans="3:4" ht="13.5" x14ac:dyDescent="0.25">
      <c r="C5838" s="19" t="s">
        <v>6322</v>
      </c>
      <c r="D5838" s="18">
        <v>88047</v>
      </c>
    </row>
    <row r="5839" spans="3:4" ht="13.5" x14ac:dyDescent="0.25">
      <c r="C5839" s="19" t="s">
        <v>6323</v>
      </c>
      <c r="D5839" s="18">
        <v>88048</v>
      </c>
    </row>
    <row r="5840" spans="3:4" ht="13.5" x14ac:dyDescent="0.25">
      <c r="C5840" s="19" t="s">
        <v>6324</v>
      </c>
      <c r="D5840" s="18">
        <v>88049</v>
      </c>
    </row>
    <row r="5841" spans="3:4" ht="13.5" x14ac:dyDescent="0.25">
      <c r="C5841" s="19" t="s">
        <v>6325</v>
      </c>
      <c r="D5841" s="18">
        <v>88050</v>
      </c>
    </row>
    <row r="5842" spans="3:4" ht="13.5" x14ac:dyDescent="0.25">
      <c r="C5842" s="19" t="s">
        <v>6326</v>
      </c>
      <c r="D5842" s="18">
        <v>88051</v>
      </c>
    </row>
    <row r="5843" spans="3:4" ht="13.5" x14ac:dyDescent="0.25">
      <c r="C5843" s="19" t="s">
        <v>6327</v>
      </c>
      <c r="D5843" s="18">
        <v>88052</v>
      </c>
    </row>
    <row r="5844" spans="3:4" ht="13.5" x14ac:dyDescent="0.25">
      <c r="C5844" s="19" t="s">
        <v>6328</v>
      </c>
      <c r="D5844" s="18">
        <v>88053</v>
      </c>
    </row>
    <row r="5845" spans="3:4" ht="13.5" x14ac:dyDescent="0.25">
      <c r="C5845" s="19" t="s">
        <v>6329</v>
      </c>
      <c r="D5845" s="18">
        <v>88054</v>
      </c>
    </row>
    <row r="5846" spans="3:4" ht="13.5" x14ac:dyDescent="0.25">
      <c r="C5846" s="19" t="s">
        <v>6330</v>
      </c>
      <c r="D5846" s="18">
        <v>88055</v>
      </c>
    </row>
    <row r="5847" spans="3:4" ht="13.5" x14ac:dyDescent="0.25">
      <c r="C5847" s="19" t="s">
        <v>6331</v>
      </c>
      <c r="D5847" s="18">
        <v>88056</v>
      </c>
    </row>
    <row r="5848" spans="3:4" ht="13.5" x14ac:dyDescent="0.25">
      <c r="C5848" s="19" t="s">
        <v>6332</v>
      </c>
      <c r="D5848" s="18">
        <v>88057</v>
      </c>
    </row>
    <row r="5849" spans="3:4" ht="13.5" x14ac:dyDescent="0.25">
      <c r="C5849" s="19" t="s">
        <v>6333</v>
      </c>
      <c r="D5849" s="18">
        <v>88058</v>
      </c>
    </row>
    <row r="5850" spans="3:4" ht="13.5" x14ac:dyDescent="0.25">
      <c r="C5850" s="19" t="s">
        <v>6334</v>
      </c>
      <c r="D5850" s="18">
        <v>88059</v>
      </c>
    </row>
    <row r="5851" spans="3:4" ht="13.5" x14ac:dyDescent="0.25">
      <c r="C5851" s="19" t="s">
        <v>6335</v>
      </c>
      <c r="D5851" s="18">
        <v>88060</v>
      </c>
    </row>
    <row r="5852" spans="3:4" ht="13.5" x14ac:dyDescent="0.25">
      <c r="C5852" s="19" t="s">
        <v>6336</v>
      </c>
      <c r="D5852" s="18">
        <v>88061</v>
      </c>
    </row>
    <row r="5853" spans="3:4" ht="13.5" x14ac:dyDescent="0.25">
      <c r="C5853" s="19" t="s">
        <v>6337</v>
      </c>
      <c r="D5853" s="18">
        <v>88074</v>
      </c>
    </row>
    <row r="5854" spans="3:4" ht="13.5" x14ac:dyDescent="0.25">
      <c r="C5854" s="19" t="s">
        <v>6338</v>
      </c>
      <c r="D5854" s="18">
        <v>88075</v>
      </c>
    </row>
    <row r="5855" spans="3:4" ht="13.5" x14ac:dyDescent="0.25">
      <c r="C5855" s="19" t="s">
        <v>6339</v>
      </c>
      <c r="D5855" s="18">
        <v>88076</v>
      </c>
    </row>
    <row r="5856" spans="3:4" ht="13.5" x14ac:dyDescent="0.25">
      <c r="C5856" s="19" t="s">
        <v>6340</v>
      </c>
      <c r="D5856" s="18">
        <v>88077</v>
      </c>
    </row>
    <row r="5857" spans="3:4" ht="13.5" x14ac:dyDescent="0.25">
      <c r="C5857" s="19" t="s">
        <v>6341</v>
      </c>
      <c r="D5857" s="18">
        <v>88078</v>
      </c>
    </row>
    <row r="5858" spans="3:4" ht="13.5" x14ac:dyDescent="0.25">
      <c r="C5858" s="19" t="s">
        <v>6342</v>
      </c>
      <c r="D5858" s="18">
        <v>88079</v>
      </c>
    </row>
    <row r="5859" spans="3:4" ht="13.5" x14ac:dyDescent="0.25">
      <c r="C5859" s="19" t="s">
        <v>6343</v>
      </c>
      <c r="D5859" s="18">
        <v>88080</v>
      </c>
    </row>
    <row r="5860" spans="3:4" ht="13.5" x14ac:dyDescent="0.25">
      <c r="C5860" s="19" t="s">
        <v>6344</v>
      </c>
      <c r="D5860" s="18">
        <v>88081</v>
      </c>
    </row>
    <row r="5861" spans="3:4" ht="13.5" x14ac:dyDescent="0.25">
      <c r="C5861" s="19" t="s">
        <v>6345</v>
      </c>
      <c r="D5861" s="18">
        <v>88082</v>
      </c>
    </row>
    <row r="5862" spans="3:4" ht="13.5" x14ac:dyDescent="0.25">
      <c r="C5862" s="19" t="s">
        <v>6346</v>
      </c>
      <c r="D5862" s="18">
        <v>88083</v>
      </c>
    </row>
    <row r="5863" spans="3:4" ht="13.5" x14ac:dyDescent="0.25">
      <c r="C5863" s="19" t="s">
        <v>6347</v>
      </c>
      <c r="D5863" s="18">
        <v>88084</v>
      </c>
    </row>
    <row r="5864" spans="3:4" ht="13.5" x14ac:dyDescent="0.25">
      <c r="C5864" s="19" t="s">
        <v>6348</v>
      </c>
      <c r="D5864" s="18">
        <v>88085</v>
      </c>
    </row>
    <row r="5865" spans="3:4" ht="13.5" x14ac:dyDescent="0.25">
      <c r="C5865" s="19" t="s">
        <v>6349</v>
      </c>
      <c r="D5865" s="18">
        <v>88086</v>
      </c>
    </row>
    <row r="5866" spans="3:4" ht="13.5" x14ac:dyDescent="0.25">
      <c r="C5866" s="19" t="s">
        <v>6350</v>
      </c>
      <c r="D5866" s="18">
        <v>88087</v>
      </c>
    </row>
    <row r="5867" spans="3:4" ht="13.5" x14ac:dyDescent="0.25">
      <c r="C5867" s="19" t="s">
        <v>6351</v>
      </c>
      <c r="D5867" s="18">
        <v>88099</v>
      </c>
    </row>
    <row r="5868" spans="3:4" ht="13.5" x14ac:dyDescent="0.25">
      <c r="C5868" s="19" t="s">
        <v>6352</v>
      </c>
      <c r="D5868" s="18">
        <v>88100</v>
      </c>
    </row>
    <row r="5869" spans="3:4" ht="13.5" x14ac:dyDescent="0.25">
      <c r="C5869" s="19" t="s">
        <v>6353</v>
      </c>
      <c r="D5869" s="18">
        <v>88101</v>
      </c>
    </row>
    <row r="5870" spans="3:4" ht="13.5" x14ac:dyDescent="0.25">
      <c r="C5870" s="19" t="s">
        <v>6354</v>
      </c>
      <c r="D5870" s="18">
        <v>88102</v>
      </c>
    </row>
    <row r="5871" spans="3:4" ht="13.5" x14ac:dyDescent="0.25">
      <c r="C5871" s="19" t="s">
        <v>6355</v>
      </c>
      <c r="D5871" s="18">
        <v>88103</v>
      </c>
    </row>
    <row r="5872" spans="3:4" ht="13.5" x14ac:dyDescent="0.25">
      <c r="C5872" s="19" t="s">
        <v>6356</v>
      </c>
      <c r="D5872" s="18">
        <v>89176</v>
      </c>
    </row>
    <row r="5873" spans="3:4" ht="13.5" x14ac:dyDescent="0.25">
      <c r="C5873" s="19" t="s">
        <v>6357</v>
      </c>
      <c r="D5873" s="18">
        <v>89177</v>
      </c>
    </row>
    <row r="5874" spans="3:4" ht="13.5" x14ac:dyDescent="0.25">
      <c r="C5874" s="19" t="s">
        <v>6358</v>
      </c>
      <c r="D5874" s="18">
        <v>89178</v>
      </c>
    </row>
    <row r="5875" spans="3:4" ht="13.5" x14ac:dyDescent="0.25">
      <c r="C5875" s="19" t="s">
        <v>6359</v>
      </c>
      <c r="D5875" s="18">
        <v>89179</v>
      </c>
    </row>
    <row r="5876" spans="3:4" ht="13.5" x14ac:dyDescent="0.25">
      <c r="C5876" s="19" t="s">
        <v>6360</v>
      </c>
      <c r="D5876" s="18">
        <v>89180</v>
      </c>
    </row>
    <row r="5877" spans="3:4" ht="13.5" x14ac:dyDescent="0.25">
      <c r="C5877" s="19" t="s">
        <v>6361</v>
      </c>
      <c r="D5877" s="18">
        <v>89181</v>
      </c>
    </row>
    <row r="5878" spans="3:4" ht="13.5" x14ac:dyDescent="0.25">
      <c r="C5878" s="19" t="s">
        <v>6362</v>
      </c>
      <c r="D5878" s="18">
        <v>89182</v>
      </c>
    </row>
    <row r="5879" spans="3:4" ht="13.5" x14ac:dyDescent="0.25">
      <c r="C5879" s="19" t="s">
        <v>6363</v>
      </c>
      <c r="D5879" s="18">
        <v>89183</v>
      </c>
    </row>
    <row r="5880" spans="3:4" ht="13.5" x14ac:dyDescent="0.25">
      <c r="C5880" s="19" t="s">
        <v>6364</v>
      </c>
      <c r="D5880" s="18">
        <v>89184</v>
      </c>
    </row>
    <row r="5881" spans="3:4" ht="13.5" x14ac:dyDescent="0.25">
      <c r="C5881" s="19" t="s">
        <v>6365</v>
      </c>
      <c r="D5881" s="18">
        <v>89185</v>
      </c>
    </row>
    <row r="5882" spans="3:4" ht="13.5" x14ac:dyDescent="0.25">
      <c r="C5882" s="19" t="s">
        <v>6366</v>
      </c>
      <c r="D5882" s="18">
        <v>89186</v>
      </c>
    </row>
    <row r="5883" spans="3:4" ht="13.5" x14ac:dyDescent="0.25">
      <c r="C5883" s="19" t="s">
        <v>6367</v>
      </c>
      <c r="D5883" s="18">
        <v>89187</v>
      </c>
    </row>
    <row r="5884" spans="3:4" ht="13.5" x14ac:dyDescent="0.25">
      <c r="C5884" s="19" t="s">
        <v>6368</v>
      </c>
      <c r="D5884" s="18">
        <v>89188</v>
      </c>
    </row>
    <row r="5885" spans="3:4" ht="13.5" x14ac:dyDescent="0.25">
      <c r="C5885" s="19" t="s">
        <v>6369</v>
      </c>
      <c r="D5885" s="18">
        <v>89189</v>
      </c>
    </row>
    <row r="5886" spans="3:4" ht="13.5" x14ac:dyDescent="0.25">
      <c r="C5886" s="19" t="s">
        <v>6370</v>
      </c>
      <c r="D5886" s="18">
        <v>89190</v>
      </c>
    </row>
    <row r="5887" spans="3:4" ht="13.5" x14ac:dyDescent="0.25">
      <c r="C5887" s="19" t="s">
        <v>6371</v>
      </c>
      <c r="D5887" s="18">
        <v>89191</v>
      </c>
    </row>
    <row r="5888" spans="3:4" ht="13.5" x14ac:dyDescent="0.25">
      <c r="C5888" s="19" t="s">
        <v>6372</v>
      </c>
      <c r="D5888" s="18">
        <v>89192</v>
      </c>
    </row>
    <row r="5889" spans="3:4" ht="13.5" x14ac:dyDescent="0.25">
      <c r="C5889" s="19" t="s">
        <v>6373</v>
      </c>
      <c r="D5889" s="18">
        <v>89193</v>
      </c>
    </row>
    <row r="5890" spans="3:4" ht="13.5" x14ac:dyDescent="0.25">
      <c r="C5890" s="19" t="s">
        <v>6374</v>
      </c>
      <c r="D5890" s="18">
        <v>89194</v>
      </c>
    </row>
    <row r="5891" spans="3:4" ht="13.5" x14ac:dyDescent="0.25">
      <c r="C5891" s="19" t="s">
        <v>6375</v>
      </c>
      <c r="D5891" s="18">
        <v>89195</v>
      </c>
    </row>
    <row r="5892" spans="3:4" ht="13.5" x14ac:dyDescent="0.25">
      <c r="C5892" s="19" t="s">
        <v>6376</v>
      </c>
      <c r="D5892" s="18">
        <v>89196</v>
      </c>
    </row>
    <row r="5893" spans="3:4" ht="13.5" x14ac:dyDescent="0.25">
      <c r="C5893" s="19" t="s">
        <v>6377</v>
      </c>
      <c r="D5893" s="18">
        <v>89197</v>
      </c>
    </row>
    <row r="5894" spans="3:4" ht="13.5" x14ac:dyDescent="0.25">
      <c r="C5894" s="19" t="s">
        <v>6378</v>
      </c>
      <c r="D5894" s="18">
        <v>91104</v>
      </c>
    </row>
    <row r="5895" spans="3:4" ht="13.5" x14ac:dyDescent="0.25">
      <c r="C5895" s="19" t="s">
        <v>6379</v>
      </c>
      <c r="D5895" s="18">
        <v>91105</v>
      </c>
    </row>
    <row r="5896" spans="3:4" ht="13.5" x14ac:dyDescent="0.25">
      <c r="C5896" s="19" t="s">
        <v>6380</v>
      </c>
      <c r="D5896" s="18">
        <v>91106</v>
      </c>
    </row>
    <row r="5897" spans="3:4" ht="13.5" x14ac:dyDescent="0.25">
      <c r="C5897" s="19" t="s">
        <v>6381</v>
      </c>
      <c r="D5897" s="18">
        <v>91107</v>
      </c>
    </row>
    <row r="5898" spans="3:4" ht="13.5" x14ac:dyDescent="0.25">
      <c r="C5898" s="19" t="s">
        <v>6382</v>
      </c>
      <c r="D5898" s="18">
        <v>91108</v>
      </c>
    </row>
    <row r="5899" spans="3:4" ht="13.5" x14ac:dyDescent="0.25">
      <c r="C5899" s="19" t="s">
        <v>6383</v>
      </c>
      <c r="D5899" s="18">
        <v>91109</v>
      </c>
    </row>
    <row r="5900" spans="3:4" ht="13.5" x14ac:dyDescent="0.25">
      <c r="C5900" s="19" t="s">
        <v>6384</v>
      </c>
      <c r="D5900" s="18">
        <v>91110</v>
      </c>
    </row>
    <row r="5901" spans="3:4" ht="13.5" x14ac:dyDescent="0.25">
      <c r="C5901" s="19" t="s">
        <v>6385</v>
      </c>
      <c r="D5901" s="18">
        <v>91111</v>
      </c>
    </row>
    <row r="5902" spans="3:4" ht="13.5" x14ac:dyDescent="0.25">
      <c r="C5902" s="19" t="s">
        <v>6386</v>
      </c>
      <c r="D5902" s="18">
        <v>91112</v>
      </c>
    </row>
    <row r="5903" spans="3:4" ht="13.5" x14ac:dyDescent="0.25">
      <c r="C5903" s="19" t="s">
        <v>6387</v>
      </c>
      <c r="D5903" s="18">
        <v>91113</v>
      </c>
    </row>
    <row r="5904" spans="3:4" ht="13.5" x14ac:dyDescent="0.25">
      <c r="C5904" s="19" t="s">
        <v>6388</v>
      </c>
      <c r="D5904" s="18">
        <v>91114</v>
      </c>
    </row>
    <row r="5905" spans="3:4" ht="13.5" x14ac:dyDescent="0.25">
      <c r="C5905" s="19" t="s">
        <v>6389</v>
      </c>
      <c r="D5905" s="18">
        <v>91115</v>
      </c>
    </row>
    <row r="5906" spans="3:4" ht="13.5" x14ac:dyDescent="0.25">
      <c r="C5906" s="19" t="s">
        <v>6390</v>
      </c>
      <c r="D5906" s="18">
        <v>91116</v>
      </c>
    </row>
    <row r="5907" spans="3:4" ht="13.5" x14ac:dyDescent="0.25">
      <c r="C5907" s="19" t="s">
        <v>6391</v>
      </c>
      <c r="D5907" s="18">
        <v>91117</v>
      </c>
    </row>
    <row r="5908" spans="3:4" ht="13.5" x14ac:dyDescent="0.25">
      <c r="C5908" s="19" t="s">
        <v>6392</v>
      </c>
      <c r="D5908" s="18">
        <v>91118</v>
      </c>
    </row>
    <row r="5909" spans="3:4" ht="13.5" x14ac:dyDescent="0.25">
      <c r="C5909" s="19" t="s">
        <v>6393</v>
      </c>
      <c r="D5909" s="18">
        <v>91119</v>
      </c>
    </row>
    <row r="5910" spans="3:4" ht="13.5" x14ac:dyDescent="0.25">
      <c r="C5910" s="19" t="s">
        <v>6394</v>
      </c>
      <c r="D5910" s="18">
        <v>91120</v>
      </c>
    </row>
    <row r="5911" spans="3:4" ht="13.5" x14ac:dyDescent="0.25">
      <c r="C5911" s="19" t="s">
        <v>6395</v>
      </c>
      <c r="D5911" s="18">
        <v>91121</v>
      </c>
    </row>
    <row r="5912" spans="3:4" ht="13.5" x14ac:dyDescent="0.25">
      <c r="C5912" s="19" t="s">
        <v>6396</v>
      </c>
      <c r="D5912" s="18">
        <v>91122</v>
      </c>
    </row>
    <row r="5913" spans="3:4" ht="13.5" x14ac:dyDescent="0.25">
      <c r="C5913" s="19" t="s">
        <v>6397</v>
      </c>
      <c r="D5913" s="18">
        <v>91123</v>
      </c>
    </row>
    <row r="5914" spans="3:4" ht="13.5" x14ac:dyDescent="0.25">
      <c r="C5914" s="19" t="s">
        <v>6398</v>
      </c>
      <c r="D5914" s="18">
        <v>91124</v>
      </c>
    </row>
    <row r="5915" spans="3:4" ht="13.5" x14ac:dyDescent="0.25">
      <c r="C5915" s="19" t="s">
        <v>6399</v>
      </c>
      <c r="D5915" s="18">
        <v>91125</v>
      </c>
    </row>
    <row r="5916" spans="3:4" ht="13.5" x14ac:dyDescent="0.25">
      <c r="C5916" s="19" t="s">
        <v>6400</v>
      </c>
      <c r="D5916" s="18">
        <v>91128</v>
      </c>
    </row>
    <row r="5917" spans="3:4" ht="13.5" x14ac:dyDescent="0.25">
      <c r="C5917" s="19" t="s">
        <v>6401</v>
      </c>
      <c r="D5917" s="18">
        <v>91129</v>
      </c>
    </row>
    <row r="5918" spans="3:4" ht="13.5" x14ac:dyDescent="0.25">
      <c r="C5918" s="19" t="s">
        <v>6402</v>
      </c>
      <c r="D5918" s="18">
        <v>91130</v>
      </c>
    </row>
    <row r="5919" spans="3:4" ht="13.5" x14ac:dyDescent="0.25">
      <c r="C5919" s="19" t="s">
        <v>6403</v>
      </c>
      <c r="D5919" s="18">
        <v>91132</v>
      </c>
    </row>
    <row r="5920" spans="3:4" ht="13.5" x14ac:dyDescent="0.25">
      <c r="C5920" s="19" t="s">
        <v>6404</v>
      </c>
      <c r="D5920" s="18">
        <v>91134</v>
      </c>
    </row>
    <row r="5921" spans="3:4" ht="13.5" x14ac:dyDescent="0.25">
      <c r="C5921" s="19" t="s">
        <v>6405</v>
      </c>
      <c r="D5921" s="18">
        <v>91135</v>
      </c>
    </row>
    <row r="5922" spans="3:4" ht="13.5" x14ac:dyDescent="0.25">
      <c r="C5922" s="19" t="s">
        <v>6406</v>
      </c>
      <c r="D5922" s="18">
        <v>91136</v>
      </c>
    </row>
    <row r="5923" spans="3:4" ht="13.5" x14ac:dyDescent="0.25">
      <c r="C5923" s="19" t="s">
        <v>6407</v>
      </c>
      <c r="D5923" s="18">
        <v>91137</v>
      </c>
    </row>
    <row r="5924" spans="3:4" ht="13.5" x14ac:dyDescent="0.25">
      <c r="C5924" s="19" t="s">
        <v>6408</v>
      </c>
      <c r="D5924" s="18">
        <v>91138</v>
      </c>
    </row>
    <row r="5925" spans="3:4" ht="13.5" x14ac:dyDescent="0.25">
      <c r="C5925" s="19" t="s">
        <v>6409</v>
      </c>
      <c r="D5925" s="18">
        <v>91139</v>
      </c>
    </row>
    <row r="5926" spans="3:4" ht="13.5" x14ac:dyDescent="0.25">
      <c r="C5926" s="19" t="s">
        <v>6410</v>
      </c>
      <c r="D5926" s="18">
        <v>91140</v>
      </c>
    </row>
    <row r="5927" spans="3:4" ht="13.5" x14ac:dyDescent="0.25">
      <c r="C5927" s="19" t="s">
        <v>6411</v>
      </c>
      <c r="D5927" s="18">
        <v>91141</v>
      </c>
    </row>
    <row r="5928" spans="3:4" ht="13.5" x14ac:dyDescent="0.25">
      <c r="C5928" s="19" t="s">
        <v>6412</v>
      </c>
      <c r="D5928" s="18">
        <v>91142</v>
      </c>
    </row>
    <row r="5929" spans="3:4" ht="13.5" x14ac:dyDescent="0.25">
      <c r="C5929" s="19" t="s">
        <v>6413</v>
      </c>
      <c r="D5929" s="18">
        <v>91143</v>
      </c>
    </row>
    <row r="5930" spans="3:4" ht="13.5" x14ac:dyDescent="0.25">
      <c r="C5930" s="19" t="s">
        <v>6414</v>
      </c>
      <c r="D5930" s="18">
        <v>91144</v>
      </c>
    </row>
    <row r="5931" spans="3:4" ht="13.5" x14ac:dyDescent="0.25">
      <c r="C5931" s="19" t="s">
        <v>6415</v>
      </c>
      <c r="D5931" s="18">
        <v>91145</v>
      </c>
    </row>
    <row r="5932" spans="3:4" ht="13.5" x14ac:dyDescent="0.25">
      <c r="C5932" s="19" t="s">
        <v>6416</v>
      </c>
      <c r="D5932" s="18">
        <v>91146</v>
      </c>
    </row>
    <row r="5933" spans="3:4" ht="13.5" x14ac:dyDescent="0.25">
      <c r="C5933" s="19" t="s">
        <v>6417</v>
      </c>
      <c r="D5933" s="18">
        <v>91147</v>
      </c>
    </row>
    <row r="5934" spans="3:4" ht="13.5" x14ac:dyDescent="0.25">
      <c r="C5934" s="19" t="s">
        <v>6418</v>
      </c>
      <c r="D5934" s="18">
        <v>91148</v>
      </c>
    </row>
    <row r="5935" spans="3:4" ht="13.5" x14ac:dyDescent="0.25">
      <c r="C5935" s="19" t="s">
        <v>6419</v>
      </c>
      <c r="D5935" s="18">
        <v>91149</v>
      </c>
    </row>
    <row r="5936" spans="3:4" ht="13.5" x14ac:dyDescent="0.25">
      <c r="C5936" s="19" t="s">
        <v>6420</v>
      </c>
      <c r="D5936" s="18">
        <v>92121</v>
      </c>
    </row>
    <row r="5937" spans="3:4" ht="13.5" x14ac:dyDescent="0.25">
      <c r="C5937" s="19" t="s">
        <v>6421</v>
      </c>
      <c r="D5937" s="18">
        <v>92122</v>
      </c>
    </row>
    <row r="5938" spans="3:4" ht="13.5" x14ac:dyDescent="0.25">
      <c r="C5938" s="19" t="s">
        <v>6422</v>
      </c>
      <c r="D5938" s="18">
        <v>92123</v>
      </c>
    </row>
    <row r="5939" spans="3:4" ht="13.5" x14ac:dyDescent="0.25">
      <c r="C5939" s="19" t="s">
        <v>6423</v>
      </c>
      <c r="D5939" s="18">
        <v>94926</v>
      </c>
    </row>
    <row r="5940" spans="3:4" ht="13.5" x14ac:dyDescent="0.25">
      <c r="C5940" s="19" t="s">
        <v>6424</v>
      </c>
      <c r="D5940" s="18">
        <v>94927</v>
      </c>
    </row>
    <row r="5941" spans="3:4" ht="13.5" x14ac:dyDescent="0.25">
      <c r="C5941" s="19" t="s">
        <v>6425</v>
      </c>
      <c r="D5941" s="18">
        <v>94928</v>
      </c>
    </row>
    <row r="5942" spans="3:4" ht="13.5" x14ac:dyDescent="0.25">
      <c r="C5942" s="19" t="s">
        <v>6426</v>
      </c>
      <c r="D5942" s="18">
        <v>94929</v>
      </c>
    </row>
    <row r="5943" spans="3:4" ht="13.5" x14ac:dyDescent="0.25">
      <c r="C5943" s="19" t="s">
        <v>6427</v>
      </c>
      <c r="D5943" s="18">
        <v>94930</v>
      </c>
    </row>
    <row r="5944" spans="3:4" ht="13.5" x14ac:dyDescent="0.25">
      <c r="C5944" s="19" t="s">
        <v>6428</v>
      </c>
      <c r="D5944" s="18">
        <v>94931</v>
      </c>
    </row>
    <row r="5945" spans="3:4" ht="13.5" x14ac:dyDescent="0.25">
      <c r="C5945" s="19" t="s">
        <v>6429</v>
      </c>
      <c r="D5945" s="18">
        <v>94932</v>
      </c>
    </row>
    <row r="5946" spans="3:4" ht="13.5" x14ac:dyDescent="0.25">
      <c r="C5946" s="19" t="s">
        <v>6430</v>
      </c>
      <c r="D5946" s="18">
        <v>94934</v>
      </c>
    </row>
    <row r="5947" spans="3:4" ht="13.5" x14ac:dyDescent="0.25">
      <c r="C5947" s="19" t="s">
        <v>6431</v>
      </c>
      <c r="D5947" s="18">
        <v>94935</v>
      </c>
    </row>
    <row r="5948" spans="3:4" ht="13.5" x14ac:dyDescent="0.25">
      <c r="C5948" s="19" t="s">
        <v>6432</v>
      </c>
      <c r="D5948" s="18">
        <v>94936</v>
      </c>
    </row>
    <row r="5949" spans="3:4" ht="13.5" x14ac:dyDescent="0.25">
      <c r="C5949" s="19" t="s">
        <v>6433</v>
      </c>
      <c r="D5949" s="18">
        <v>94937</v>
      </c>
    </row>
    <row r="5950" spans="3:4" ht="13.5" x14ac:dyDescent="0.25">
      <c r="C5950" s="19" t="s">
        <v>6434</v>
      </c>
      <c r="D5950" s="18">
        <v>94938</v>
      </c>
    </row>
    <row r="5951" spans="3:4" ht="13.5" x14ac:dyDescent="0.25">
      <c r="C5951" s="19" t="s">
        <v>6435</v>
      </c>
      <c r="D5951" s="18">
        <v>94939</v>
      </c>
    </row>
    <row r="5952" spans="3:4" ht="13.5" x14ac:dyDescent="0.25">
      <c r="C5952" s="19" t="s">
        <v>6436</v>
      </c>
      <c r="D5952" s="18">
        <v>94940</v>
      </c>
    </row>
    <row r="5953" spans="3:4" ht="13.5" x14ac:dyDescent="0.25">
      <c r="C5953" s="19" t="s">
        <v>6437</v>
      </c>
      <c r="D5953" s="18">
        <v>94941</v>
      </c>
    </row>
    <row r="5954" spans="3:4" ht="13.5" x14ac:dyDescent="0.25">
      <c r="C5954" s="19" t="s">
        <v>6438</v>
      </c>
      <c r="D5954" s="18">
        <v>94942</v>
      </c>
    </row>
    <row r="5955" spans="3:4" ht="13.5" x14ac:dyDescent="0.25">
      <c r="C5955" s="19" t="s">
        <v>6439</v>
      </c>
      <c r="D5955" s="18">
        <v>94943</v>
      </c>
    </row>
    <row r="5956" spans="3:4" ht="13.5" x14ac:dyDescent="0.25">
      <c r="C5956" s="19" t="s">
        <v>6440</v>
      </c>
      <c r="D5956" s="18">
        <v>94944</v>
      </c>
    </row>
    <row r="5957" spans="3:4" ht="13.5" x14ac:dyDescent="0.25">
      <c r="C5957" s="19" t="s">
        <v>6441</v>
      </c>
      <c r="D5957" s="18">
        <v>94945</v>
      </c>
    </row>
    <row r="5958" spans="3:4" ht="13.5" x14ac:dyDescent="0.25">
      <c r="C5958" s="19" t="s">
        <v>6442</v>
      </c>
      <c r="D5958" s="18">
        <v>94946</v>
      </c>
    </row>
    <row r="5959" spans="3:4" ht="13.5" x14ac:dyDescent="0.25">
      <c r="C5959" s="19" t="s">
        <v>6443</v>
      </c>
      <c r="D5959" s="18">
        <v>94947</v>
      </c>
    </row>
    <row r="5960" spans="3:4" ht="13.5" x14ac:dyDescent="0.25">
      <c r="C5960" s="19" t="s">
        <v>6444</v>
      </c>
      <c r="D5960" s="18">
        <v>94948</v>
      </c>
    </row>
    <row r="5961" spans="3:4" ht="13.5" x14ac:dyDescent="0.25">
      <c r="C5961" s="19" t="s">
        <v>6445</v>
      </c>
      <c r="D5961" s="18">
        <v>94949</v>
      </c>
    </row>
    <row r="5962" spans="3:4" ht="13.5" x14ac:dyDescent="0.25">
      <c r="C5962" s="19" t="s">
        <v>6446</v>
      </c>
      <c r="D5962" s="18">
        <v>94950</v>
      </c>
    </row>
    <row r="5963" spans="3:4" ht="13.5" x14ac:dyDescent="0.25">
      <c r="C5963" s="19" t="s">
        <v>6447</v>
      </c>
      <c r="D5963" s="18">
        <v>94951</v>
      </c>
    </row>
    <row r="5964" spans="3:4" ht="13.5" x14ac:dyDescent="0.25">
      <c r="C5964" s="19" t="s">
        <v>6448</v>
      </c>
      <c r="D5964" s="18">
        <v>94952</v>
      </c>
    </row>
    <row r="5965" spans="3:4" ht="13.5" x14ac:dyDescent="0.25">
      <c r="C5965" s="19" t="s">
        <v>6449</v>
      </c>
      <c r="D5965" s="18">
        <v>94953</v>
      </c>
    </row>
    <row r="5966" spans="3:4" ht="13.5" x14ac:dyDescent="0.25">
      <c r="C5966" s="19" t="s">
        <v>6450</v>
      </c>
      <c r="D5966" s="18">
        <v>94954</v>
      </c>
    </row>
    <row r="5967" spans="3:4" ht="13.5" x14ac:dyDescent="0.25">
      <c r="C5967" s="19" t="s">
        <v>6451</v>
      </c>
      <c r="D5967" s="18">
        <v>94955</v>
      </c>
    </row>
    <row r="5968" spans="3:4" ht="13.5" x14ac:dyDescent="0.25">
      <c r="C5968" s="19" t="s">
        <v>6452</v>
      </c>
      <c r="D5968" s="18">
        <v>94956</v>
      </c>
    </row>
    <row r="5969" spans="3:4" ht="13.5" x14ac:dyDescent="0.25">
      <c r="C5969" s="19" t="s">
        <v>6453</v>
      </c>
      <c r="D5969" s="18">
        <v>94957</v>
      </c>
    </row>
    <row r="5970" spans="3:4" ht="13.5" x14ac:dyDescent="0.25">
      <c r="C5970" s="19" t="s">
        <v>6454</v>
      </c>
      <c r="D5970" s="18">
        <v>94958</v>
      </c>
    </row>
    <row r="5971" spans="3:4" ht="13.5" x14ac:dyDescent="0.25">
      <c r="C5971" s="19" t="s">
        <v>6455</v>
      </c>
      <c r="D5971" s="18">
        <v>94959</v>
      </c>
    </row>
    <row r="5972" spans="3:4" ht="13.5" x14ac:dyDescent="0.25">
      <c r="C5972" s="19" t="s">
        <v>6456</v>
      </c>
      <c r="D5972" s="18">
        <v>94960</v>
      </c>
    </row>
    <row r="5973" spans="3:4" ht="13.5" x14ac:dyDescent="0.25">
      <c r="C5973" s="19" t="s">
        <v>6457</v>
      </c>
      <c r="D5973" s="18">
        <v>94961</v>
      </c>
    </row>
    <row r="5974" spans="3:4" ht="13.5" x14ac:dyDescent="0.25">
      <c r="C5974" s="19" t="s">
        <v>6458</v>
      </c>
      <c r="D5974" s="18" t="s">
        <v>6459</v>
      </c>
    </row>
    <row r="5975" spans="3:4" ht="13.5" x14ac:dyDescent="0.25">
      <c r="C5975" s="19" t="s">
        <v>6460</v>
      </c>
      <c r="D5975" s="18" t="s">
        <v>6461</v>
      </c>
    </row>
    <row r="5976" spans="3:4" ht="13.5" x14ac:dyDescent="0.25">
      <c r="C5976" s="19" t="s">
        <v>6462</v>
      </c>
      <c r="D5976" s="18" t="s">
        <v>6463</v>
      </c>
    </row>
    <row r="5977" spans="3:4" ht="13.5" x14ac:dyDescent="0.25">
      <c r="C5977" s="19" t="s">
        <v>6464</v>
      </c>
      <c r="D5977" s="18" t="s">
        <v>6465</v>
      </c>
    </row>
    <row r="5978" spans="3:4" ht="13.5" x14ac:dyDescent="0.25">
      <c r="C5978" s="19" t="s">
        <v>6466</v>
      </c>
      <c r="D5978" s="18" t="s">
        <v>6467</v>
      </c>
    </row>
    <row r="5979" spans="3:4" ht="13.5" x14ac:dyDescent="0.25">
      <c r="C5979" s="19" t="s">
        <v>6468</v>
      </c>
      <c r="D5979" s="18" t="s">
        <v>6469</v>
      </c>
    </row>
    <row r="5980" spans="3:4" ht="13.5" x14ac:dyDescent="0.25">
      <c r="C5980" s="19" t="s">
        <v>6470</v>
      </c>
      <c r="D5980" s="18" t="s">
        <v>6471</v>
      </c>
    </row>
    <row r="5981" spans="3:4" ht="13.5" x14ac:dyDescent="0.25">
      <c r="C5981" s="19" t="s">
        <v>6472</v>
      </c>
      <c r="D5981" s="18" t="s">
        <v>6473</v>
      </c>
    </row>
    <row r="5982" spans="3:4" ht="13.5" x14ac:dyDescent="0.25">
      <c r="C5982" s="19" t="s">
        <v>6474</v>
      </c>
      <c r="D5982" s="18" t="s">
        <v>6475</v>
      </c>
    </row>
    <row r="5983" spans="3:4" ht="13.5" x14ac:dyDescent="0.25">
      <c r="C5983" s="19" t="s">
        <v>6476</v>
      </c>
      <c r="D5983" s="18">
        <v>84117</v>
      </c>
    </row>
    <row r="5984" spans="3:4" ht="13.5" x14ac:dyDescent="0.25">
      <c r="C5984" s="19" t="s">
        <v>6477</v>
      </c>
      <c r="D5984" s="18">
        <v>84120</v>
      </c>
    </row>
    <row r="5985" spans="3:4" ht="13.5" x14ac:dyDescent="0.25">
      <c r="C5985" s="19" t="s">
        <v>6478</v>
      </c>
      <c r="D5985" s="18">
        <v>84123</v>
      </c>
    </row>
    <row r="5986" spans="3:4" ht="13.5" x14ac:dyDescent="0.25">
      <c r="C5986" s="19" t="s">
        <v>6479</v>
      </c>
      <c r="D5986" s="18">
        <v>84125</v>
      </c>
    </row>
    <row r="5987" spans="3:4" ht="13.5" x14ac:dyDescent="0.25">
      <c r="C5987" s="19" t="s">
        <v>6480</v>
      </c>
      <c r="D5987" s="18" t="s">
        <v>6481</v>
      </c>
    </row>
    <row r="5988" spans="3:4" ht="13.5" x14ac:dyDescent="0.25">
      <c r="C5988" s="19" t="s">
        <v>6482</v>
      </c>
      <c r="D5988" s="18" t="s">
        <v>6483</v>
      </c>
    </row>
    <row r="5989" spans="3:4" ht="13.5" x14ac:dyDescent="0.25">
      <c r="C5989" s="19" t="s">
        <v>6484</v>
      </c>
      <c r="D5989" s="18">
        <v>84127</v>
      </c>
    </row>
    <row r="5990" spans="3:4" ht="13.5" x14ac:dyDescent="0.25">
      <c r="C5990" s="19" t="s">
        <v>6485</v>
      </c>
      <c r="D5990" s="18">
        <v>40841</v>
      </c>
    </row>
    <row r="5991" spans="3:4" ht="13.5" x14ac:dyDescent="0.25">
      <c r="C5991" s="19" t="s">
        <v>6486</v>
      </c>
      <c r="D5991" s="18">
        <v>71516</v>
      </c>
    </row>
    <row r="5992" spans="3:4" ht="13.5" x14ac:dyDescent="0.25">
      <c r="C5992" s="19" t="s">
        <v>6487</v>
      </c>
      <c r="D5992" s="18">
        <v>73361</v>
      </c>
    </row>
    <row r="5993" spans="3:4" ht="13.5" x14ac:dyDescent="0.25">
      <c r="C5993" s="19" t="s">
        <v>6488</v>
      </c>
      <c r="D5993" s="18">
        <v>73714</v>
      </c>
    </row>
    <row r="5994" spans="3:4" ht="13.5" x14ac:dyDescent="0.25">
      <c r="C5994" s="19" t="s">
        <v>6489</v>
      </c>
      <c r="D5994" s="18">
        <v>86957</v>
      </c>
    </row>
    <row r="5995" spans="3:4" ht="13.5" x14ac:dyDescent="0.25">
      <c r="C5995" s="19" t="s">
        <v>6490</v>
      </c>
      <c r="D5995" s="18">
        <v>86958</v>
      </c>
    </row>
    <row r="5996" spans="3:4" ht="13.5" x14ac:dyDescent="0.25">
      <c r="C5996" s="19" t="s">
        <v>6491</v>
      </c>
      <c r="D5996" s="18">
        <v>97010</v>
      </c>
    </row>
    <row r="5997" spans="3:4" ht="13.5" x14ac:dyDescent="0.25">
      <c r="C5997" s="19" t="s">
        <v>6492</v>
      </c>
      <c r="D5997" s="18">
        <v>97011</v>
      </c>
    </row>
    <row r="5998" spans="3:4" ht="13.5" x14ac:dyDescent="0.25">
      <c r="C5998" s="19" t="s">
        <v>6493</v>
      </c>
      <c r="D5998" s="18">
        <v>97012</v>
      </c>
    </row>
    <row r="5999" spans="3:4" ht="13.5" x14ac:dyDescent="0.25">
      <c r="C5999" s="19" t="s">
        <v>6494</v>
      </c>
      <c r="D5999" s="18">
        <v>97013</v>
      </c>
    </row>
    <row r="6000" spans="3:4" ht="13.5" x14ac:dyDescent="0.25">
      <c r="C6000" s="19" t="s">
        <v>6495</v>
      </c>
      <c r="D6000" s="18">
        <v>97014</v>
      </c>
    </row>
    <row r="6001" spans="3:4" ht="13.5" x14ac:dyDescent="0.25">
      <c r="C6001" s="19" t="s">
        <v>6496</v>
      </c>
      <c r="D6001" s="18">
        <v>97015</v>
      </c>
    </row>
    <row r="6002" spans="3:4" ht="13.5" x14ac:dyDescent="0.25">
      <c r="C6002" s="19" t="s">
        <v>6497</v>
      </c>
      <c r="D6002" s="18">
        <v>97016</v>
      </c>
    </row>
    <row r="6003" spans="3:4" ht="13.5" x14ac:dyDescent="0.25">
      <c r="C6003" s="19" t="s">
        <v>6498</v>
      </c>
      <c r="D6003" s="18">
        <v>97017</v>
      </c>
    </row>
    <row r="6004" spans="3:4" ht="13.5" x14ac:dyDescent="0.25">
      <c r="C6004" s="19" t="s">
        <v>6499</v>
      </c>
      <c r="D6004" s="18">
        <v>97018</v>
      </c>
    </row>
    <row r="6005" spans="3:4" ht="13.5" x14ac:dyDescent="0.25">
      <c r="C6005" s="19" t="s">
        <v>6500</v>
      </c>
      <c r="D6005" s="18">
        <v>97031</v>
      </c>
    </row>
    <row r="6006" spans="3:4" ht="13.5" x14ac:dyDescent="0.25">
      <c r="C6006" s="19" t="s">
        <v>6501</v>
      </c>
      <c r="D6006" s="18">
        <v>97032</v>
      </c>
    </row>
    <row r="6007" spans="3:4" ht="13.5" x14ac:dyDescent="0.25">
      <c r="C6007" s="19" t="s">
        <v>6502</v>
      </c>
      <c r="D6007" s="18">
        <v>97033</v>
      </c>
    </row>
    <row r="6008" spans="3:4" ht="13.5" x14ac:dyDescent="0.25">
      <c r="C6008" s="19" t="s">
        <v>6503</v>
      </c>
      <c r="D6008" s="18">
        <v>97034</v>
      </c>
    </row>
    <row r="6009" spans="3:4" ht="13.5" x14ac:dyDescent="0.25">
      <c r="C6009" s="19" t="s">
        <v>6504</v>
      </c>
      <c r="D6009" s="18">
        <v>97039</v>
      </c>
    </row>
    <row r="6010" spans="3:4" ht="13.5" x14ac:dyDescent="0.25">
      <c r="C6010" s="19" t="s">
        <v>6505</v>
      </c>
      <c r="D6010" s="18">
        <v>97040</v>
      </c>
    </row>
    <row r="6011" spans="3:4" ht="13.5" x14ac:dyDescent="0.25">
      <c r="C6011" s="19" t="s">
        <v>6506</v>
      </c>
      <c r="D6011" s="18">
        <v>97041</v>
      </c>
    </row>
    <row r="6012" spans="3:4" ht="13.5" x14ac:dyDescent="0.25">
      <c r="C6012" s="19" t="s">
        <v>6507</v>
      </c>
      <c r="D6012" s="18">
        <v>97046</v>
      </c>
    </row>
    <row r="6013" spans="3:4" ht="13.5" x14ac:dyDescent="0.25">
      <c r="C6013" s="19" t="s">
        <v>6508</v>
      </c>
      <c r="D6013" s="18">
        <v>97047</v>
      </c>
    </row>
    <row r="6014" spans="3:4" ht="13.5" x14ac:dyDescent="0.25">
      <c r="C6014" s="19" t="s">
        <v>6509</v>
      </c>
      <c r="D6014" s="18">
        <v>97048</v>
      </c>
    </row>
    <row r="6015" spans="3:4" ht="13.5" x14ac:dyDescent="0.25">
      <c r="C6015" s="19" t="s">
        <v>6510</v>
      </c>
      <c r="D6015" s="18">
        <v>97051</v>
      </c>
    </row>
    <row r="6016" spans="3:4" ht="13.5" x14ac:dyDescent="0.25">
      <c r="C6016" s="19" t="s">
        <v>6511</v>
      </c>
      <c r="D6016" s="18">
        <v>97053</v>
      </c>
    </row>
    <row r="6017" spans="3:4" ht="13.5" x14ac:dyDescent="0.25">
      <c r="C6017" s="19" t="s">
        <v>6512</v>
      </c>
      <c r="D6017" s="18">
        <v>97062</v>
      </c>
    </row>
    <row r="6018" spans="3:4" ht="13.5" x14ac:dyDescent="0.25">
      <c r="C6018" s="19" t="s">
        <v>6513</v>
      </c>
      <c r="D6018" s="18">
        <v>97063</v>
      </c>
    </row>
    <row r="6019" spans="3:4" ht="13.5" x14ac:dyDescent="0.25">
      <c r="C6019" s="19" t="s">
        <v>6514</v>
      </c>
      <c r="D6019" s="18">
        <v>97064</v>
      </c>
    </row>
    <row r="6020" spans="3:4" ht="13.5" x14ac:dyDescent="0.25">
      <c r="C6020" s="19" t="s">
        <v>6515</v>
      </c>
      <c r="D6020" s="18">
        <v>97065</v>
      </c>
    </row>
    <row r="6021" spans="3:4" ht="13.5" x14ac:dyDescent="0.25">
      <c r="C6021" s="19" t="s">
        <v>6516</v>
      </c>
      <c r="D6021" s="18">
        <v>97066</v>
      </c>
    </row>
    <row r="6022" spans="3:4" ht="13.5" x14ac:dyDescent="0.25">
      <c r="C6022" s="19" t="s">
        <v>6517</v>
      </c>
      <c r="D6022" s="18">
        <v>97067</v>
      </c>
    </row>
    <row r="6023" spans="3:4" ht="13.5" x14ac:dyDescent="0.25">
      <c r="C6023" s="19" t="s">
        <v>6518</v>
      </c>
      <c r="D6023" s="18" t="s">
        <v>6519</v>
      </c>
    </row>
    <row r="6024" spans="3:4" ht="13.5" x14ac:dyDescent="0.25">
      <c r="C6024" s="19" t="s">
        <v>6520</v>
      </c>
      <c r="D6024" s="18">
        <v>73672</v>
      </c>
    </row>
    <row r="6025" spans="3:4" ht="13.5" x14ac:dyDescent="0.25">
      <c r="C6025" s="19" t="s">
        <v>6521</v>
      </c>
      <c r="D6025" s="18" t="s">
        <v>6522</v>
      </c>
    </row>
    <row r="6026" spans="3:4" ht="13.5" x14ac:dyDescent="0.25">
      <c r="C6026" s="19" t="s">
        <v>6523</v>
      </c>
      <c r="D6026" s="18" t="s">
        <v>6524</v>
      </c>
    </row>
    <row r="6027" spans="3:4" ht="13.5" x14ac:dyDescent="0.25">
      <c r="C6027" s="19" t="s">
        <v>6525</v>
      </c>
      <c r="D6027" s="18" t="s">
        <v>6526</v>
      </c>
    </row>
    <row r="6028" spans="3:4" ht="13.5" x14ac:dyDescent="0.25">
      <c r="C6028" s="19" t="s">
        <v>6527</v>
      </c>
      <c r="D6028" s="18">
        <v>85331</v>
      </c>
    </row>
    <row r="6029" spans="3:4" ht="13.5" x14ac:dyDescent="0.25">
      <c r="C6029" s="19" t="s">
        <v>6528</v>
      </c>
      <c r="D6029" s="18">
        <v>85422</v>
      </c>
    </row>
    <row r="6030" spans="3:4" ht="13.5" x14ac:dyDescent="0.25">
      <c r="C6030" s="19" t="s">
        <v>6529</v>
      </c>
      <c r="D6030" s="18" t="s">
        <v>6530</v>
      </c>
    </row>
    <row r="6031" spans="3:4" ht="13.5" x14ac:dyDescent="0.25">
      <c r="C6031" s="19" t="s">
        <v>6531</v>
      </c>
      <c r="D6031" s="18" t="s">
        <v>6532</v>
      </c>
    </row>
    <row r="6032" spans="3:4" ht="13.5" x14ac:dyDescent="0.25">
      <c r="C6032" s="19" t="s">
        <v>6533</v>
      </c>
      <c r="D6032" s="18" t="s">
        <v>6534</v>
      </c>
    </row>
    <row r="6033" spans="3:4" ht="13.5" x14ac:dyDescent="0.25">
      <c r="C6033" s="19" t="s">
        <v>6535</v>
      </c>
      <c r="D6033" s="18" t="s">
        <v>6536</v>
      </c>
    </row>
    <row r="6034" spans="3:4" ht="13.5" x14ac:dyDescent="0.25">
      <c r="C6034" s="19" t="s">
        <v>6537</v>
      </c>
      <c r="D6034" s="18">
        <v>84126</v>
      </c>
    </row>
    <row r="6035" spans="3:4" ht="13.5" x14ac:dyDescent="0.25">
      <c r="C6035" s="19" t="s">
        <v>6538</v>
      </c>
      <c r="D6035" s="18">
        <v>85421</v>
      </c>
    </row>
    <row r="6036" spans="3:4" ht="13.5" x14ac:dyDescent="0.25">
      <c r="C6036" s="19" t="s">
        <v>6539</v>
      </c>
      <c r="D6036" s="18">
        <v>97621</v>
      </c>
    </row>
    <row r="6037" spans="3:4" ht="13.5" x14ac:dyDescent="0.25">
      <c r="C6037" s="19" t="s">
        <v>6540</v>
      </c>
      <c r="D6037" s="18">
        <v>97622</v>
      </c>
    </row>
    <row r="6038" spans="3:4" ht="13.5" x14ac:dyDescent="0.25">
      <c r="C6038" s="19" t="s">
        <v>6541</v>
      </c>
      <c r="D6038" s="18">
        <v>97623</v>
      </c>
    </row>
    <row r="6039" spans="3:4" ht="13.5" x14ac:dyDescent="0.25">
      <c r="C6039" s="19" t="s">
        <v>6542</v>
      </c>
      <c r="D6039" s="18">
        <v>97624</v>
      </c>
    </row>
    <row r="6040" spans="3:4" ht="13.5" x14ac:dyDescent="0.25">
      <c r="C6040" s="19" t="s">
        <v>6543</v>
      </c>
      <c r="D6040" s="18">
        <v>97625</v>
      </c>
    </row>
    <row r="6041" spans="3:4" ht="13.5" x14ac:dyDescent="0.25">
      <c r="C6041" s="19" t="s">
        <v>6544</v>
      </c>
      <c r="D6041" s="18">
        <v>97626</v>
      </c>
    </row>
    <row r="6042" spans="3:4" ht="13.5" x14ac:dyDescent="0.25">
      <c r="C6042" s="19" t="s">
        <v>6545</v>
      </c>
      <c r="D6042" s="18">
        <v>97627</v>
      </c>
    </row>
    <row r="6043" spans="3:4" ht="13.5" x14ac:dyDescent="0.25">
      <c r="C6043" s="19" t="s">
        <v>6546</v>
      </c>
      <c r="D6043" s="18">
        <v>97628</v>
      </c>
    </row>
    <row r="6044" spans="3:4" ht="13.5" x14ac:dyDescent="0.25">
      <c r="C6044" s="19" t="s">
        <v>6547</v>
      </c>
      <c r="D6044" s="18">
        <v>97629</v>
      </c>
    </row>
    <row r="6045" spans="3:4" ht="13.5" x14ac:dyDescent="0.25">
      <c r="C6045" s="19" t="s">
        <v>6548</v>
      </c>
      <c r="D6045" s="18">
        <v>97631</v>
      </c>
    </row>
    <row r="6046" spans="3:4" ht="13.5" x14ac:dyDescent="0.25">
      <c r="C6046" s="19" t="s">
        <v>6549</v>
      </c>
      <c r="D6046" s="18">
        <v>97632</v>
      </c>
    </row>
    <row r="6047" spans="3:4" ht="13.5" x14ac:dyDescent="0.25">
      <c r="C6047" s="19" t="s">
        <v>6550</v>
      </c>
      <c r="D6047" s="18">
        <v>97633</v>
      </c>
    </row>
    <row r="6048" spans="3:4" ht="13.5" x14ac:dyDescent="0.25">
      <c r="C6048" s="19" t="s">
        <v>6551</v>
      </c>
      <c r="D6048" s="18">
        <v>97634</v>
      </c>
    </row>
    <row r="6049" spans="3:4" ht="13.5" x14ac:dyDescent="0.25">
      <c r="C6049" s="19" t="s">
        <v>6552</v>
      </c>
      <c r="D6049" s="18">
        <v>97635</v>
      </c>
    </row>
    <row r="6050" spans="3:4" ht="13.5" x14ac:dyDescent="0.25">
      <c r="C6050" s="19" t="s">
        <v>6553</v>
      </c>
      <c r="D6050" s="18">
        <v>97636</v>
      </c>
    </row>
    <row r="6051" spans="3:4" ht="13.5" x14ac:dyDescent="0.25">
      <c r="C6051" s="19" t="s">
        <v>6554</v>
      </c>
      <c r="D6051" s="18">
        <v>97637</v>
      </c>
    </row>
    <row r="6052" spans="3:4" ht="13.5" x14ac:dyDescent="0.25">
      <c r="C6052" s="19" t="s">
        <v>6555</v>
      </c>
      <c r="D6052" s="18">
        <v>97638</v>
      </c>
    </row>
    <row r="6053" spans="3:4" ht="13.5" x14ac:dyDescent="0.25">
      <c r="C6053" s="19" t="s">
        <v>6556</v>
      </c>
      <c r="D6053" s="18">
        <v>97639</v>
      </c>
    </row>
    <row r="6054" spans="3:4" ht="13.5" x14ac:dyDescent="0.25">
      <c r="C6054" s="19" t="s">
        <v>6557</v>
      </c>
      <c r="D6054" s="18">
        <v>97640</v>
      </c>
    </row>
    <row r="6055" spans="3:4" ht="13.5" x14ac:dyDescent="0.25">
      <c r="C6055" s="19" t="s">
        <v>6558</v>
      </c>
      <c r="D6055" s="18">
        <v>97641</v>
      </c>
    </row>
    <row r="6056" spans="3:4" ht="13.5" x14ac:dyDescent="0.25">
      <c r="C6056" s="19" t="s">
        <v>6559</v>
      </c>
      <c r="D6056" s="18">
        <v>97642</v>
      </c>
    </row>
    <row r="6057" spans="3:4" ht="13.5" x14ac:dyDescent="0.25">
      <c r="C6057" s="19" t="s">
        <v>6560</v>
      </c>
      <c r="D6057" s="18">
        <v>97643</v>
      </c>
    </row>
    <row r="6058" spans="3:4" ht="13.5" x14ac:dyDescent="0.25">
      <c r="C6058" s="19" t="s">
        <v>6561</v>
      </c>
      <c r="D6058" s="18">
        <v>97644</v>
      </c>
    </row>
    <row r="6059" spans="3:4" ht="13.5" x14ac:dyDescent="0.25">
      <c r="C6059" s="19" t="s">
        <v>6562</v>
      </c>
      <c r="D6059" s="18">
        <v>97645</v>
      </c>
    </row>
    <row r="6060" spans="3:4" ht="13.5" x14ac:dyDescent="0.25">
      <c r="C6060" s="19" t="s">
        <v>6563</v>
      </c>
      <c r="D6060" s="18">
        <v>97647</v>
      </c>
    </row>
    <row r="6061" spans="3:4" ht="13.5" x14ac:dyDescent="0.25">
      <c r="C6061" s="19" t="s">
        <v>6564</v>
      </c>
      <c r="D6061" s="18">
        <v>97648</v>
      </c>
    </row>
    <row r="6062" spans="3:4" ht="13.5" x14ac:dyDescent="0.25">
      <c r="C6062" s="19" t="s">
        <v>6565</v>
      </c>
      <c r="D6062" s="18">
        <v>97649</v>
      </c>
    </row>
    <row r="6063" spans="3:4" ht="13.5" x14ac:dyDescent="0.25">
      <c r="C6063" s="19" t="s">
        <v>6566</v>
      </c>
      <c r="D6063" s="18">
        <v>97650</v>
      </c>
    </row>
    <row r="6064" spans="3:4" ht="13.5" x14ac:dyDescent="0.25">
      <c r="C6064" s="19" t="s">
        <v>6567</v>
      </c>
      <c r="D6064" s="18">
        <v>97651</v>
      </c>
    </row>
    <row r="6065" spans="3:4" ht="13.5" x14ac:dyDescent="0.25">
      <c r="C6065" s="19" t="s">
        <v>6568</v>
      </c>
      <c r="D6065" s="18">
        <v>97652</v>
      </c>
    </row>
    <row r="6066" spans="3:4" ht="13.5" x14ac:dyDescent="0.25">
      <c r="C6066" s="19" t="s">
        <v>6569</v>
      </c>
      <c r="D6066" s="18">
        <v>97653</v>
      </c>
    </row>
    <row r="6067" spans="3:4" ht="13.5" x14ac:dyDescent="0.25">
      <c r="C6067" s="19" t="s">
        <v>6570</v>
      </c>
      <c r="D6067" s="18">
        <v>97654</v>
      </c>
    </row>
    <row r="6068" spans="3:4" ht="13.5" x14ac:dyDescent="0.25">
      <c r="C6068" s="19" t="s">
        <v>6571</v>
      </c>
      <c r="D6068" s="18">
        <v>97655</v>
      </c>
    </row>
    <row r="6069" spans="3:4" ht="13.5" x14ac:dyDescent="0.25">
      <c r="C6069" s="19" t="s">
        <v>6572</v>
      </c>
      <c r="D6069" s="18">
        <v>97656</v>
      </c>
    </row>
    <row r="6070" spans="3:4" ht="13.5" x14ac:dyDescent="0.25">
      <c r="C6070" s="19" t="s">
        <v>6573</v>
      </c>
      <c r="D6070" s="18">
        <v>97657</v>
      </c>
    </row>
    <row r="6071" spans="3:4" ht="13.5" x14ac:dyDescent="0.25">
      <c r="C6071" s="19" t="s">
        <v>6574</v>
      </c>
      <c r="D6071" s="18">
        <v>97658</v>
      </c>
    </row>
    <row r="6072" spans="3:4" ht="13.5" x14ac:dyDescent="0.25">
      <c r="C6072" s="19" t="s">
        <v>6575</v>
      </c>
      <c r="D6072" s="18">
        <v>97659</v>
      </c>
    </row>
    <row r="6073" spans="3:4" ht="13.5" x14ac:dyDescent="0.25">
      <c r="C6073" s="19" t="s">
        <v>6576</v>
      </c>
      <c r="D6073" s="18">
        <v>97660</v>
      </c>
    </row>
    <row r="6074" spans="3:4" ht="13.5" x14ac:dyDescent="0.25">
      <c r="C6074" s="19" t="s">
        <v>6577</v>
      </c>
      <c r="D6074" s="18">
        <v>97661</v>
      </c>
    </row>
    <row r="6075" spans="3:4" ht="13.5" x14ac:dyDescent="0.25">
      <c r="C6075" s="19" t="s">
        <v>6578</v>
      </c>
      <c r="D6075" s="18">
        <v>97662</v>
      </c>
    </row>
    <row r="6076" spans="3:4" ht="13.5" x14ac:dyDescent="0.25">
      <c r="C6076" s="19" t="s">
        <v>6579</v>
      </c>
      <c r="D6076" s="18">
        <v>97663</v>
      </c>
    </row>
    <row r="6077" spans="3:4" ht="13.5" x14ac:dyDescent="0.25">
      <c r="C6077" s="19" t="s">
        <v>6580</v>
      </c>
      <c r="D6077" s="18">
        <v>97664</v>
      </c>
    </row>
    <row r="6078" spans="3:4" ht="13.5" x14ac:dyDescent="0.25">
      <c r="C6078" s="19" t="s">
        <v>6581</v>
      </c>
      <c r="D6078" s="18">
        <v>97665</v>
      </c>
    </row>
    <row r="6079" spans="3:4" ht="13.5" x14ac:dyDescent="0.25">
      <c r="C6079" s="19" t="s">
        <v>6582</v>
      </c>
      <c r="D6079" s="18">
        <v>97666</v>
      </c>
    </row>
    <row r="6080" spans="3:4" ht="13.5" x14ac:dyDescent="0.25">
      <c r="C6080" s="19" t="s">
        <v>6583</v>
      </c>
      <c r="D6080" s="18">
        <v>85423</v>
      </c>
    </row>
    <row r="6081" spans="3:4" ht="13.5" x14ac:dyDescent="0.25">
      <c r="C6081" s="19" t="s">
        <v>6584</v>
      </c>
      <c r="D6081" s="18">
        <v>85424</v>
      </c>
    </row>
    <row r="6082" spans="3:4" ht="13.5" x14ac:dyDescent="0.25">
      <c r="C6082" s="19" t="s">
        <v>6585</v>
      </c>
      <c r="D6082" s="18">
        <v>72742</v>
      </c>
    </row>
    <row r="6083" spans="3:4" ht="13.5" x14ac:dyDescent="0.25">
      <c r="C6083" s="19" t="s">
        <v>6586</v>
      </c>
      <c r="D6083" s="18">
        <v>72743</v>
      </c>
    </row>
    <row r="6084" spans="3:4" ht="13.5" x14ac:dyDescent="0.25">
      <c r="C6084" s="19" t="s">
        <v>6587</v>
      </c>
      <c r="D6084" s="18" t="s">
        <v>6588</v>
      </c>
    </row>
    <row r="6085" spans="3:4" ht="13.5" x14ac:dyDescent="0.25">
      <c r="C6085" s="19" t="s">
        <v>6589</v>
      </c>
      <c r="D6085" s="18" t="s">
        <v>6590</v>
      </c>
    </row>
    <row r="6086" spans="3:4" ht="13.5" x14ac:dyDescent="0.25">
      <c r="C6086" s="19" t="s">
        <v>6591</v>
      </c>
      <c r="D6086" s="18" t="s">
        <v>6592</v>
      </c>
    </row>
    <row r="6087" spans="3:4" ht="13.5" x14ac:dyDescent="0.25">
      <c r="C6087" s="19" t="s">
        <v>6593</v>
      </c>
      <c r="D6087" s="18" t="s">
        <v>6594</v>
      </c>
    </row>
    <row r="6088" spans="3:4" ht="13.5" x14ac:dyDescent="0.25">
      <c r="C6088" s="19" t="s">
        <v>6595</v>
      </c>
      <c r="D6088" s="18" t="s">
        <v>6596</v>
      </c>
    </row>
    <row r="6089" spans="3:4" ht="13.5" x14ac:dyDescent="0.25">
      <c r="C6089" s="19" t="s">
        <v>6597</v>
      </c>
      <c r="D6089" s="18" t="s">
        <v>6598</v>
      </c>
    </row>
    <row r="6090" spans="3:4" ht="13.5" x14ac:dyDescent="0.25">
      <c r="C6090" s="19" t="s">
        <v>6599</v>
      </c>
      <c r="D6090" s="18" t="s">
        <v>6600</v>
      </c>
    </row>
    <row r="6091" spans="3:4" ht="13.5" x14ac:dyDescent="0.25">
      <c r="C6091" s="19" t="s">
        <v>6601</v>
      </c>
      <c r="D6091" s="18" t="s">
        <v>6602</v>
      </c>
    </row>
    <row r="6092" spans="3:4" ht="13.5" x14ac:dyDescent="0.25">
      <c r="C6092" s="19" t="s">
        <v>6603</v>
      </c>
      <c r="D6092" s="18" t="s">
        <v>6604</v>
      </c>
    </row>
    <row r="6093" spans="3:4" ht="13.5" x14ac:dyDescent="0.25">
      <c r="C6093" s="19" t="s">
        <v>6605</v>
      </c>
      <c r="D6093" s="18" t="s">
        <v>6606</v>
      </c>
    </row>
    <row r="6094" spans="3:4" ht="13.5" x14ac:dyDescent="0.25">
      <c r="C6094" s="19" t="s">
        <v>6607</v>
      </c>
      <c r="D6094" s="18" t="s">
        <v>6608</v>
      </c>
    </row>
    <row r="6095" spans="3:4" ht="13.5" x14ac:dyDescent="0.25">
      <c r="C6095" s="19" t="s">
        <v>6609</v>
      </c>
      <c r="D6095" s="18" t="s">
        <v>6610</v>
      </c>
    </row>
    <row r="6096" spans="3:4" ht="13.5" x14ac:dyDescent="0.25">
      <c r="C6096" s="19" t="s">
        <v>6611</v>
      </c>
      <c r="D6096" s="18" t="s">
        <v>6612</v>
      </c>
    </row>
    <row r="6097" spans="3:4" ht="13.5" x14ac:dyDescent="0.25">
      <c r="C6097" s="19" t="s">
        <v>6613</v>
      </c>
      <c r="D6097" s="18" t="s">
        <v>6614</v>
      </c>
    </row>
    <row r="6098" spans="3:4" ht="13.5" x14ac:dyDescent="0.25">
      <c r="C6098" s="19" t="s">
        <v>6615</v>
      </c>
      <c r="D6098" s="18" t="s">
        <v>6616</v>
      </c>
    </row>
    <row r="6099" spans="3:4" ht="13.5" x14ac:dyDescent="0.25">
      <c r="C6099" s="19" t="s">
        <v>6617</v>
      </c>
      <c r="D6099" s="18" t="s">
        <v>6618</v>
      </c>
    </row>
    <row r="6100" spans="3:4" ht="13.5" x14ac:dyDescent="0.25">
      <c r="C6100" s="19" t="s">
        <v>6619</v>
      </c>
      <c r="D6100" s="18" t="s">
        <v>6620</v>
      </c>
    </row>
    <row r="6101" spans="3:4" ht="13.5" x14ac:dyDescent="0.25">
      <c r="C6101" s="19" t="s">
        <v>6621</v>
      </c>
      <c r="D6101" s="18" t="s">
        <v>6622</v>
      </c>
    </row>
    <row r="6102" spans="3:4" ht="13.5" x14ac:dyDescent="0.25">
      <c r="C6102" s="19" t="s">
        <v>6623</v>
      </c>
      <c r="D6102" s="18">
        <v>95967</v>
      </c>
    </row>
    <row r="6103" spans="3:4" ht="13.5" x14ac:dyDescent="0.25">
      <c r="C6103" s="19" t="s">
        <v>6624</v>
      </c>
      <c r="D6103" s="18">
        <v>99058</v>
      </c>
    </row>
    <row r="6104" spans="3:4" ht="13.5" x14ac:dyDescent="0.25">
      <c r="C6104" s="19" t="s">
        <v>6625</v>
      </c>
      <c r="D6104" s="18">
        <v>99059</v>
      </c>
    </row>
    <row r="6105" spans="3:4" ht="13.5" x14ac:dyDescent="0.25">
      <c r="C6105" s="19" t="s">
        <v>6626</v>
      </c>
      <c r="D6105" s="18">
        <v>99060</v>
      </c>
    </row>
    <row r="6106" spans="3:4" ht="13.5" x14ac:dyDescent="0.25">
      <c r="C6106" s="19" t="s">
        <v>6627</v>
      </c>
      <c r="D6106" s="18">
        <v>99061</v>
      </c>
    </row>
    <row r="6107" spans="3:4" ht="13.5" x14ac:dyDescent="0.25">
      <c r="C6107" s="19" t="s">
        <v>6628</v>
      </c>
      <c r="D6107" s="18">
        <v>99062</v>
      </c>
    </row>
    <row r="6108" spans="3:4" ht="13.5" x14ac:dyDescent="0.25">
      <c r="C6108" s="19" t="s">
        <v>6629</v>
      </c>
      <c r="D6108" s="18">
        <v>99063</v>
      </c>
    </row>
    <row r="6109" spans="3:4" ht="13.5" x14ac:dyDescent="0.25">
      <c r="C6109" s="19" t="s">
        <v>6630</v>
      </c>
      <c r="D6109" s="18">
        <v>99064</v>
      </c>
    </row>
    <row r="6110" spans="3:4" ht="13.5" x14ac:dyDescent="0.25">
      <c r="C6110" s="19" t="s">
        <v>6631</v>
      </c>
      <c r="D6110" s="18">
        <v>78472</v>
      </c>
    </row>
    <row r="6111" spans="3:4" ht="13.5" x14ac:dyDescent="0.25">
      <c r="C6111" s="19" t="s">
        <v>6632</v>
      </c>
      <c r="D6111" s="18">
        <v>93588</v>
      </c>
    </row>
    <row r="6112" spans="3:4" ht="13.5" x14ac:dyDescent="0.25">
      <c r="C6112" s="19" t="s">
        <v>6633</v>
      </c>
      <c r="D6112" s="18">
        <v>93589</v>
      </c>
    </row>
    <row r="6113" spans="3:4" ht="13.5" x14ac:dyDescent="0.25">
      <c r="C6113" s="19" t="s">
        <v>6634</v>
      </c>
      <c r="D6113" s="18">
        <v>93590</v>
      </c>
    </row>
    <row r="6114" spans="3:4" ht="13.5" x14ac:dyDescent="0.25">
      <c r="C6114" s="19" t="s">
        <v>6635</v>
      </c>
      <c r="D6114" s="18">
        <v>93591</v>
      </c>
    </row>
    <row r="6115" spans="3:4" ht="13.5" x14ac:dyDescent="0.25">
      <c r="C6115" s="19" t="s">
        <v>6636</v>
      </c>
      <c r="D6115" s="18">
        <v>93592</v>
      </c>
    </row>
    <row r="6116" spans="3:4" ht="13.5" x14ac:dyDescent="0.25">
      <c r="C6116" s="19" t="s">
        <v>6637</v>
      </c>
      <c r="D6116" s="18">
        <v>93593</v>
      </c>
    </row>
    <row r="6117" spans="3:4" ht="13.5" x14ac:dyDescent="0.25">
      <c r="C6117" s="19" t="s">
        <v>6638</v>
      </c>
      <c r="D6117" s="18">
        <v>93594</v>
      </c>
    </row>
    <row r="6118" spans="3:4" ht="13.5" x14ac:dyDescent="0.25">
      <c r="C6118" s="19" t="s">
        <v>6639</v>
      </c>
      <c r="D6118" s="18">
        <v>93595</v>
      </c>
    </row>
    <row r="6119" spans="3:4" ht="13.5" x14ac:dyDescent="0.25">
      <c r="C6119" s="19" t="s">
        <v>6640</v>
      </c>
      <c r="D6119" s="18">
        <v>93596</v>
      </c>
    </row>
    <row r="6120" spans="3:4" ht="13.5" x14ac:dyDescent="0.25">
      <c r="C6120" s="19" t="s">
        <v>6641</v>
      </c>
      <c r="D6120" s="18">
        <v>93597</v>
      </c>
    </row>
    <row r="6121" spans="3:4" ht="13.5" x14ac:dyDescent="0.25">
      <c r="C6121" s="19" t="s">
        <v>6642</v>
      </c>
      <c r="D6121" s="18">
        <v>93598</v>
      </c>
    </row>
    <row r="6122" spans="3:4" ht="13.5" x14ac:dyDescent="0.25">
      <c r="C6122" s="19" t="s">
        <v>6643</v>
      </c>
      <c r="D6122" s="18">
        <v>93599</v>
      </c>
    </row>
    <row r="6123" spans="3:4" ht="13.5" x14ac:dyDescent="0.25">
      <c r="C6123" s="19" t="s">
        <v>6644</v>
      </c>
      <c r="D6123" s="18">
        <v>95425</v>
      </c>
    </row>
    <row r="6124" spans="3:4" ht="13.5" x14ac:dyDescent="0.25">
      <c r="C6124" s="19" t="s">
        <v>6645</v>
      </c>
      <c r="D6124" s="18">
        <v>95426</v>
      </c>
    </row>
    <row r="6125" spans="3:4" ht="13.5" x14ac:dyDescent="0.25">
      <c r="C6125" s="19" t="s">
        <v>6646</v>
      </c>
      <c r="D6125" s="18">
        <v>95427</v>
      </c>
    </row>
    <row r="6126" spans="3:4" ht="13.5" x14ac:dyDescent="0.25">
      <c r="C6126" s="19" t="s">
        <v>6647</v>
      </c>
      <c r="D6126" s="18">
        <v>95428</v>
      </c>
    </row>
    <row r="6127" spans="3:4" ht="13.5" x14ac:dyDescent="0.25">
      <c r="C6127" s="19" t="s">
        <v>6648</v>
      </c>
      <c r="D6127" s="18">
        <v>95429</v>
      </c>
    </row>
    <row r="6128" spans="3:4" ht="13.5" x14ac:dyDescent="0.25">
      <c r="C6128" s="19" t="s">
        <v>6649</v>
      </c>
      <c r="D6128" s="18">
        <v>95430</v>
      </c>
    </row>
    <row r="6129" spans="3:4" ht="13.5" x14ac:dyDescent="0.25">
      <c r="C6129" s="19" t="s">
        <v>6650</v>
      </c>
      <c r="D6129" s="18">
        <v>95875</v>
      </c>
    </row>
    <row r="6130" spans="3:4" ht="13.5" x14ac:dyDescent="0.25">
      <c r="C6130" s="19" t="s">
        <v>6651</v>
      </c>
      <c r="D6130" s="18">
        <v>95876</v>
      </c>
    </row>
    <row r="6131" spans="3:4" ht="13.5" x14ac:dyDescent="0.25">
      <c r="C6131" s="19" t="s">
        <v>6652</v>
      </c>
      <c r="D6131" s="18">
        <v>95877</v>
      </c>
    </row>
    <row r="6132" spans="3:4" ht="13.5" x14ac:dyDescent="0.25">
      <c r="C6132" s="19" t="s">
        <v>6653</v>
      </c>
      <c r="D6132" s="18">
        <v>95878</v>
      </c>
    </row>
    <row r="6133" spans="3:4" ht="13.5" x14ac:dyDescent="0.25">
      <c r="C6133" s="19" t="s">
        <v>6654</v>
      </c>
      <c r="D6133" s="18">
        <v>95879</v>
      </c>
    </row>
    <row r="6134" spans="3:4" ht="13.5" x14ac:dyDescent="0.25">
      <c r="C6134" s="19" t="s">
        <v>6655</v>
      </c>
      <c r="D6134" s="18">
        <v>95880</v>
      </c>
    </row>
    <row r="6135" spans="3:4" ht="13.5" x14ac:dyDescent="0.25">
      <c r="C6135" s="19" t="s">
        <v>6656</v>
      </c>
      <c r="D6135" s="18">
        <v>93176</v>
      </c>
    </row>
    <row r="6136" spans="3:4" ht="13.5" x14ac:dyDescent="0.25">
      <c r="C6136" s="19" t="s">
        <v>6657</v>
      </c>
      <c r="D6136" s="18">
        <v>93177</v>
      </c>
    </row>
    <row r="6137" spans="3:4" ht="13.5" x14ac:dyDescent="0.25">
      <c r="C6137" s="19" t="s">
        <v>6658</v>
      </c>
      <c r="D6137" s="18">
        <v>93178</v>
      </c>
    </row>
    <row r="6138" spans="3:4" ht="13.5" x14ac:dyDescent="0.25">
      <c r="C6138" s="19" t="s">
        <v>6659</v>
      </c>
      <c r="D6138" s="18">
        <v>93179</v>
      </c>
    </row>
    <row r="6139" spans="3:4" ht="13.5" x14ac:dyDescent="0.25">
      <c r="C6139" s="19" t="s">
        <v>6660</v>
      </c>
      <c r="D6139" s="18" t="s">
        <v>6661</v>
      </c>
    </row>
    <row r="6140" spans="3:4" ht="13.5" x14ac:dyDescent="0.25">
      <c r="C6140" s="19" t="s">
        <v>6662</v>
      </c>
      <c r="D6140" s="18" t="s">
        <v>6663</v>
      </c>
    </row>
    <row r="6141" spans="3:4" ht="13.5" x14ac:dyDescent="0.25">
      <c r="C6141" s="19" t="s">
        <v>6664</v>
      </c>
      <c r="D6141" s="18" t="s">
        <v>6665</v>
      </c>
    </row>
    <row r="6142" spans="3:4" ht="13.5" x14ac:dyDescent="0.25">
      <c r="C6142" s="19" t="s">
        <v>6666</v>
      </c>
      <c r="D6142" s="18" t="s">
        <v>6667</v>
      </c>
    </row>
    <row r="6143" spans="3:4" ht="13.5" x14ac:dyDescent="0.25">
      <c r="C6143" s="19" t="s">
        <v>6668</v>
      </c>
      <c r="D6143" s="18" t="s">
        <v>6669</v>
      </c>
    </row>
    <row r="6144" spans="3:4" ht="13.5" x14ac:dyDescent="0.25">
      <c r="C6144" s="19" t="s">
        <v>6670</v>
      </c>
      <c r="D6144" s="18" t="s">
        <v>6671</v>
      </c>
    </row>
    <row r="6145" spans="3:4" ht="13.5" x14ac:dyDescent="0.25">
      <c r="C6145" s="19" t="s">
        <v>6672</v>
      </c>
      <c r="D6145" s="18" t="s">
        <v>6673</v>
      </c>
    </row>
    <row r="6146" spans="3:4" ht="13.5" x14ac:dyDescent="0.25">
      <c r="C6146" s="19" t="s">
        <v>6674</v>
      </c>
      <c r="D6146" s="18" t="s">
        <v>6675</v>
      </c>
    </row>
    <row r="6147" spans="3:4" ht="13.5" x14ac:dyDescent="0.25">
      <c r="C6147" s="19" t="s">
        <v>6676</v>
      </c>
      <c r="D6147" s="18">
        <v>85171</v>
      </c>
    </row>
    <row r="6148" spans="3:4" ht="13.5" x14ac:dyDescent="0.25">
      <c r="C6148" s="19" t="s">
        <v>6677</v>
      </c>
      <c r="D6148" s="18" t="s">
        <v>6678</v>
      </c>
    </row>
    <row r="6149" spans="3:4" ht="13.5" x14ac:dyDescent="0.25">
      <c r="C6149" s="19" t="s">
        <v>6679</v>
      </c>
      <c r="D6149" s="18" t="s">
        <v>6680</v>
      </c>
    </row>
    <row r="6150" spans="3:4" ht="13.5" x14ac:dyDescent="0.25">
      <c r="C6150" s="19" t="s">
        <v>6681</v>
      </c>
      <c r="D6150" s="18" t="s">
        <v>6682</v>
      </c>
    </row>
    <row r="6151" spans="3:4" ht="13.5" x14ac:dyDescent="0.25">
      <c r="C6151" s="19" t="s">
        <v>6683</v>
      </c>
      <c r="D6151" s="18">
        <v>98509</v>
      </c>
    </row>
    <row r="6152" spans="3:4" ht="13.5" x14ac:dyDescent="0.25">
      <c r="C6152" s="19" t="s">
        <v>6684</v>
      </c>
      <c r="D6152" s="18">
        <v>98510</v>
      </c>
    </row>
    <row r="6153" spans="3:4" ht="13.5" x14ac:dyDescent="0.25">
      <c r="C6153" s="19" t="s">
        <v>6685</v>
      </c>
      <c r="D6153" s="18">
        <v>98511</v>
      </c>
    </row>
    <row r="6154" spans="3:4" ht="13.5" x14ac:dyDescent="0.25">
      <c r="C6154" s="19" t="s">
        <v>6686</v>
      </c>
      <c r="D6154" s="18">
        <v>98516</v>
      </c>
    </row>
    <row r="6155" spans="3:4" ht="13.5" x14ac:dyDescent="0.25">
      <c r="C6155" s="19" t="s">
        <v>6687</v>
      </c>
      <c r="D6155" s="18">
        <v>98519</v>
      </c>
    </row>
    <row r="6156" spans="3:4" ht="13.5" x14ac:dyDescent="0.25">
      <c r="C6156" s="19" t="s">
        <v>6688</v>
      </c>
      <c r="D6156" s="18">
        <v>98520</v>
      </c>
    </row>
    <row r="6157" spans="3:4" ht="13.5" x14ac:dyDescent="0.25">
      <c r="C6157" s="19" t="s">
        <v>6689</v>
      </c>
      <c r="D6157" s="18">
        <v>98521</v>
      </c>
    </row>
    <row r="6158" spans="3:4" ht="13.5" x14ac:dyDescent="0.25">
      <c r="C6158" s="19" t="s">
        <v>6690</v>
      </c>
      <c r="D6158" s="18">
        <v>98522</v>
      </c>
    </row>
    <row r="6159" spans="3:4" ht="13.5" x14ac:dyDescent="0.25">
      <c r="C6159" s="19" t="s">
        <v>6691</v>
      </c>
      <c r="D6159" s="18">
        <v>98524</v>
      </c>
    </row>
    <row r="6160" spans="3:4" ht="13.5" x14ac:dyDescent="0.25">
      <c r="C6160" s="19" t="s">
        <v>6692</v>
      </c>
      <c r="D6160" s="18">
        <v>85179</v>
      </c>
    </row>
    <row r="6161" spans="3:4" ht="13.5" x14ac:dyDescent="0.25">
      <c r="C6161" s="19" t="s">
        <v>6693</v>
      </c>
      <c r="D6161" s="18">
        <v>85180</v>
      </c>
    </row>
    <row r="6162" spans="3:4" ht="13.5" x14ac:dyDescent="0.25">
      <c r="C6162" s="19" t="s">
        <v>6694</v>
      </c>
      <c r="D6162" s="18">
        <v>98503</v>
      </c>
    </row>
    <row r="6163" spans="3:4" ht="13.5" x14ac:dyDescent="0.25">
      <c r="C6163" s="19" t="s">
        <v>6695</v>
      </c>
      <c r="D6163" s="18">
        <v>98504</v>
      </c>
    </row>
    <row r="6164" spans="3:4" ht="13.5" x14ac:dyDescent="0.25">
      <c r="C6164" s="19" t="s">
        <v>6696</v>
      </c>
      <c r="D6164" s="18">
        <v>98505</v>
      </c>
    </row>
    <row r="6165" spans="3:4" ht="13.5" x14ac:dyDescent="0.25">
      <c r="C6165" s="19" t="s">
        <v>6697</v>
      </c>
      <c r="D6165" s="18">
        <v>85184</v>
      </c>
    </row>
    <row r="6166" spans="3:4" ht="13.5" x14ac:dyDescent="0.25">
      <c r="C6166" s="19" t="s">
        <v>6698</v>
      </c>
      <c r="D6166" s="18">
        <v>85185</v>
      </c>
    </row>
    <row r="6167" spans="3:4" ht="13.5" x14ac:dyDescent="0.25">
      <c r="C6167" s="19" t="s">
        <v>6699</v>
      </c>
      <c r="D6167" s="18">
        <v>98525</v>
      </c>
    </row>
    <row r="6168" spans="3:4" ht="13.5" x14ac:dyDescent="0.25">
      <c r="C6168" s="19" t="s">
        <v>6700</v>
      </c>
      <c r="D6168" s="18">
        <v>98526</v>
      </c>
    </row>
    <row r="6169" spans="3:4" ht="13.5" x14ac:dyDescent="0.25">
      <c r="C6169" s="19" t="s">
        <v>6701</v>
      </c>
      <c r="D6169" s="18">
        <v>98527</v>
      </c>
    </row>
    <row r="6170" spans="3:4" ht="13.5" x14ac:dyDescent="0.25">
      <c r="C6170" s="19" t="s">
        <v>6702</v>
      </c>
      <c r="D6170" s="18">
        <v>98528</v>
      </c>
    </row>
    <row r="6171" spans="3:4" ht="13.5" x14ac:dyDescent="0.25">
      <c r="C6171" s="19" t="s">
        <v>6703</v>
      </c>
      <c r="D6171" s="18">
        <v>98529</v>
      </c>
    </row>
    <row r="6172" spans="3:4" ht="13.5" x14ac:dyDescent="0.25">
      <c r="C6172" s="19" t="s">
        <v>6704</v>
      </c>
      <c r="D6172" s="18">
        <v>98530</v>
      </c>
    </row>
    <row r="6173" spans="3:4" ht="13.5" x14ac:dyDescent="0.25">
      <c r="C6173" s="19" t="s">
        <v>6705</v>
      </c>
      <c r="D6173" s="18">
        <v>98531</v>
      </c>
    </row>
    <row r="6174" spans="3:4" ht="13.5" x14ac:dyDescent="0.25">
      <c r="C6174" s="19" t="s">
        <v>6706</v>
      </c>
      <c r="D6174" s="18">
        <v>98532</v>
      </c>
    </row>
    <row r="6175" spans="3:4" ht="13.5" x14ac:dyDescent="0.25">
      <c r="C6175" s="19" t="s">
        <v>6707</v>
      </c>
      <c r="D6175" s="18">
        <v>98533</v>
      </c>
    </row>
    <row r="6176" spans="3:4" ht="13.5" x14ac:dyDescent="0.25">
      <c r="C6176" s="19" t="s">
        <v>6708</v>
      </c>
      <c r="D6176" s="18">
        <v>98534</v>
      </c>
    </row>
    <row r="6177" spans="3:4" ht="13.5" x14ac:dyDescent="0.25">
      <c r="C6177" s="19" t="s">
        <v>6709</v>
      </c>
      <c r="D6177" s="18">
        <v>98535</v>
      </c>
    </row>
    <row r="6178" spans="3:4" ht="13.5" x14ac:dyDescent="0.25">
      <c r="C6178" s="19" t="s">
        <v>6710</v>
      </c>
      <c r="D6178" s="18">
        <v>88236</v>
      </c>
    </row>
    <row r="6179" spans="3:4" ht="13.5" x14ac:dyDescent="0.25">
      <c r="C6179" s="19" t="s">
        <v>6711</v>
      </c>
      <c r="D6179" s="18">
        <v>88237</v>
      </c>
    </row>
    <row r="6180" spans="3:4" ht="13.5" x14ac:dyDescent="0.25">
      <c r="C6180" s="19" t="s">
        <v>6712</v>
      </c>
      <c r="D6180" s="18">
        <v>88238</v>
      </c>
    </row>
    <row r="6181" spans="3:4" ht="13.5" x14ac:dyDescent="0.25">
      <c r="C6181" s="19" t="s">
        <v>6713</v>
      </c>
      <c r="D6181" s="18">
        <v>88239</v>
      </c>
    </row>
    <row r="6182" spans="3:4" ht="13.5" x14ac:dyDescent="0.25">
      <c r="C6182" s="19" t="s">
        <v>6714</v>
      </c>
      <c r="D6182" s="18">
        <v>88240</v>
      </c>
    </row>
    <row r="6183" spans="3:4" ht="13.5" x14ac:dyDescent="0.25">
      <c r="C6183" s="19" t="s">
        <v>6715</v>
      </c>
      <c r="D6183" s="18">
        <v>88241</v>
      </c>
    </row>
    <row r="6184" spans="3:4" ht="13.5" x14ac:dyDescent="0.25">
      <c r="C6184" s="19" t="s">
        <v>6716</v>
      </c>
      <c r="D6184" s="18">
        <v>88242</v>
      </c>
    </row>
    <row r="6185" spans="3:4" ht="13.5" x14ac:dyDescent="0.25">
      <c r="C6185" s="19" t="s">
        <v>6717</v>
      </c>
      <c r="D6185" s="18">
        <v>88243</v>
      </c>
    </row>
    <row r="6186" spans="3:4" ht="13.5" x14ac:dyDescent="0.25">
      <c r="C6186" s="19" t="s">
        <v>6718</v>
      </c>
      <c r="D6186" s="18">
        <v>88245</v>
      </c>
    </row>
    <row r="6187" spans="3:4" ht="13.5" x14ac:dyDescent="0.25">
      <c r="C6187" s="19" t="s">
        <v>6719</v>
      </c>
      <c r="D6187" s="18">
        <v>88246</v>
      </c>
    </row>
    <row r="6188" spans="3:4" ht="13.5" x14ac:dyDescent="0.25">
      <c r="C6188" s="19" t="s">
        <v>6720</v>
      </c>
      <c r="D6188" s="18">
        <v>88247</v>
      </c>
    </row>
    <row r="6189" spans="3:4" ht="13.5" x14ac:dyDescent="0.25">
      <c r="C6189" s="19" t="s">
        <v>6721</v>
      </c>
      <c r="D6189" s="18">
        <v>88248</v>
      </c>
    </row>
    <row r="6190" spans="3:4" ht="13.5" x14ac:dyDescent="0.25">
      <c r="C6190" s="19" t="s">
        <v>6722</v>
      </c>
      <c r="D6190" s="18">
        <v>88249</v>
      </c>
    </row>
    <row r="6191" spans="3:4" ht="13.5" x14ac:dyDescent="0.25">
      <c r="C6191" s="19" t="s">
        <v>6723</v>
      </c>
      <c r="D6191" s="18">
        <v>88250</v>
      </c>
    </row>
    <row r="6192" spans="3:4" ht="13.5" x14ac:dyDescent="0.25">
      <c r="C6192" s="19" t="s">
        <v>6724</v>
      </c>
      <c r="D6192" s="18">
        <v>88251</v>
      </c>
    </row>
    <row r="6193" spans="3:4" ht="13.5" x14ac:dyDescent="0.25">
      <c r="C6193" s="19" t="s">
        <v>6725</v>
      </c>
      <c r="D6193" s="18">
        <v>88252</v>
      </c>
    </row>
    <row r="6194" spans="3:4" ht="13.5" x14ac:dyDescent="0.25">
      <c r="C6194" s="19" t="s">
        <v>6726</v>
      </c>
      <c r="D6194" s="18">
        <v>88253</v>
      </c>
    </row>
    <row r="6195" spans="3:4" ht="13.5" x14ac:dyDescent="0.25">
      <c r="C6195" s="19" t="s">
        <v>6727</v>
      </c>
      <c r="D6195" s="18">
        <v>88255</v>
      </c>
    </row>
    <row r="6196" spans="3:4" ht="13.5" x14ac:dyDescent="0.25">
      <c r="C6196" s="19" t="s">
        <v>6728</v>
      </c>
      <c r="D6196" s="18">
        <v>88256</v>
      </c>
    </row>
    <row r="6197" spans="3:4" ht="13.5" x14ac:dyDescent="0.25">
      <c r="C6197" s="19" t="s">
        <v>6729</v>
      </c>
      <c r="D6197" s="18">
        <v>88257</v>
      </c>
    </row>
    <row r="6198" spans="3:4" ht="13.5" x14ac:dyDescent="0.25">
      <c r="C6198" s="19" t="s">
        <v>6730</v>
      </c>
      <c r="D6198" s="18">
        <v>88258</v>
      </c>
    </row>
    <row r="6199" spans="3:4" ht="13.5" x14ac:dyDescent="0.25">
      <c r="C6199" s="19" t="s">
        <v>6731</v>
      </c>
      <c r="D6199" s="18">
        <v>88259</v>
      </c>
    </row>
    <row r="6200" spans="3:4" ht="13.5" x14ac:dyDescent="0.25">
      <c r="C6200" s="19" t="s">
        <v>6732</v>
      </c>
      <c r="D6200" s="18">
        <v>88260</v>
      </c>
    </row>
    <row r="6201" spans="3:4" ht="13.5" x14ac:dyDescent="0.25">
      <c r="C6201" s="19" t="s">
        <v>6733</v>
      </c>
      <c r="D6201" s="18">
        <v>88261</v>
      </c>
    </row>
    <row r="6202" spans="3:4" ht="13.5" x14ac:dyDescent="0.25">
      <c r="C6202" s="19" t="s">
        <v>6734</v>
      </c>
      <c r="D6202" s="18">
        <v>88262</v>
      </c>
    </row>
    <row r="6203" spans="3:4" ht="13.5" x14ac:dyDescent="0.25">
      <c r="C6203" s="19" t="s">
        <v>6735</v>
      </c>
      <c r="D6203" s="18">
        <v>88263</v>
      </c>
    </row>
    <row r="6204" spans="3:4" ht="13.5" x14ac:dyDescent="0.25">
      <c r="C6204" s="19" t="s">
        <v>6736</v>
      </c>
      <c r="D6204" s="18">
        <v>88264</v>
      </c>
    </row>
    <row r="6205" spans="3:4" ht="13.5" x14ac:dyDescent="0.25">
      <c r="C6205" s="19" t="s">
        <v>6737</v>
      </c>
      <c r="D6205" s="18">
        <v>88265</v>
      </c>
    </row>
    <row r="6206" spans="3:4" ht="13.5" x14ac:dyDescent="0.25">
      <c r="C6206" s="19" t="s">
        <v>6738</v>
      </c>
      <c r="D6206" s="18">
        <v>88266</v>
      </c>
    </row>
    <row r="6207" spans="3:4" ht="13.5" x14ac:dyDescent="0.25">
      <c r="C6207" s="19" t="s">
        <v>6739</v>
      </c>
      <c r="D6207" s="18">
        <v>88267</v>
      </c>
    </row>
    <row r="6208" spans="3:4" ht="13.5" x14ac:dyDescent="0.25">
      <c r="C6208" s="19" t="s">
        <v>6740</v>
      </c>
      <c r="D6208" s="18">
        <v>88268</v>
      </c>
    </row>
    <row r="6209" spans="3:4" ht="13.5" x14ac:dyDescent="0.25">
      <c r="C6209" s="19" t="s">
        <v>6741</v>
      </c>
      <c r="D6209" s="18">
        <v>88269</v>
      </c>
    </row>
    <row r="6210" spans="3:4" ht="13.5" x14ac:dyDescent="0.25">
      <c r="C6210" s="19" t="s">
        <v>6742</v>
      </c>
      <c r="D6210" s="18">
        <v>88270</v>
      </c>
    </row>
    <row r="6211" spans="3:4" ht="13.5" x14ac:dyDescent="0.25">
      <c r="C6211" s="19" t="s">
        <v>6743</v>
      </c>
      <c r="D6211" s="18">
        <v>88272</v>
      </c>
    </row>
    <row r="6212" spans="3:4" ht="13.5" x14ac:dyDescent="0.25">
      <c r="C6212" s="19" t="s">
        <v>6744</v>
      </c>
      <c r="D6212" s="18">
        <v>88273</v>
      </c>
    </row>
    <row r="6213" spans="3:4" ht="13.5" x14ac:dyDescent="0.25">
      <c r="C6213" s="19" t="s">
        <v>6745</v>
      </c>
      <c r="D6213" s="18">
        <v>88274</v>
      </c>
    </row>
    <row r="6214" spans="3:4" ht="13.5" x14ac:dyDescent="0.25">
      <c r="C6214" s="19" t="s">
        <v>6746</v>
      </c>
      <c r="D6214" s="18">
        <v>88275</v>
      </c>
    </row>
    <row r="6215" spans="3:4" ht="13.5" x14ac:dyDescent="0.25">
      <c r="C6215" s="19" t="s">
        <v>6747</v>
      </c>
      <c r="D6215" s="18">
        <v>88277</v>
      </c>
    </row>
    <row r="6216" spans="3:4" ht="13.5" x14ac:dyDescent="0.25">
      <c r="C6216" s="19" t="s">
        <v>6748</v>
      </c>
      <c r="D6216" s="18">
        <v>88278</v>
      </c>
    </row>
    <row r="6217" spans="3:4" ht="13.5" x14ac:dyDescent="0.25">
      <c r="C6217" s="19" t="s">
        <v>6749</v>
      </c>
      <c r="D6217" s="18">
        <v>88279</v>
      </c>
    </row>
    <row r="6218" spans="3:4" ht="13.5" x14ac:dyDescent="0.25">
      <c r="C6218" s="19" t="s">
        <v>6750</v>
      </c>
      <c r="D6218" s="18">
        <v>88281</v>
      </c>
    </row>
    <row r="6219" spans="3:4" ht="13.5" x14ac:dyDescent="0.25">
      <c r="C6219" s="19" t="s">
        <v>6751</v>
      </c>
      <c r="D6219" s="18">
        <v>88282</v>
      </c>
    </row>
    <row r="6220" spans="3:4" ht="13.5" x14ac:dyDescent="0.25">
      <c r="C6220" s="19" t="s">
        <v>6752</v>
      </c>
      <c r="D6220" s="18">
        <v>88283</v>
      </c>
    </row>
    <row r="6221" spans="3:4" ht="13.5" x14ac:dyDescent="0.25">
      <c r="C6221" s="19" t="s">
        <v>6753</v>
      </c>
      <c r="D6221" s="18">
        <v>88284</v>
      </c>
    </row>
    <row r="6222" spans="3:4" ht="13.5" x14ac:dyDescent="0.25">
      <c r="C6222" s="19" t="s">
        <v>6754</v>
      </c>
      <c r="D6222" s="18">
        <v>88285</v>
      </c>
    </row>
    <row r="6223" spans="3:4" ht="13.5" x14ac:dyDescent="0.25">
      <c r="C6223" s="19" t="s">
        <v>6755</v>
      </c>
      <c r="D6223" s="18">
        <v>88286</v>
      </c>
    </row>
    <row r="6224" spans="3:4" ht="13.5" x14ac:dyDescent="0.25">
      <c r="C6224" s="19" t="s">
        <v>6756</v>
      </c>
      <c r="D6224" s="18">
        <v>88288</v>
      </c>
    </row>
    <row r="6225" spans="3:4" ht="13.5" x14ac:dyDescent="0.25">
      <c r="C6225" s="19" t="s">
        <v>6757</v>
      </c>
      <c r="D6225" s="18">
        <v>88291</v>
      </c>
    </row>
    <row r="6226" spans="3:4" ht="13.5" x14ac:dyDescent="0.25">
      <c r="C6226" s="19" t="s">
        <v>6758</v>
      </c>
      <c r="D6226" s="18">
        <v>88292</v>
      </c>
    </row>
    <row r="6227" spans="3:4" ht="13.5" x14ac:dyDescent="0.25">
      <c r="C6227" s="19" t="s">
        <v>6759</v>
      </c>
      <c r="D6227" s="18">
        <v>88293</v>
      </c>
    </row>
    <row r="6228" spans="3:4" ht="13.5" x14ac:dyDescent="0.25">
      <c r="C6228" s="19" t="s">
        <v>6760</v>
      </c>
      <c r="D6228" s="18">
        <v>88294</v>
      </c>
    </row>
    <row r="6229" spans="3:4" ht="13.5" x14ac:dyDescent="0.25">
      <c r="C6229" s="19" t="s">
        <v>6761</v>
      </c>
      <c r="D6229" s="18">
        <v>88295</v>
      </c>
    </row>
    <row r="6230" spans="3:4" ht="13.5" x14ac:dyDescent="0.25">
      <c r="C6230" s="19" t="s">
        <v>6762</v>
      </c>
      <c r="D6230" s="18">
        <v>88296</v>
      </c>
    </row>
    <row r="6231" spans="3:4" ht="13.5" x14ac:dyDescent="0.25">
      <c r="C6231" s="19" t="s">
        <v>6763</v>
      </c>
      <c r="D6231" s="18">
        <v>88297</v>
      </c>
    </row>
    <row r="6232" spans="3:4" ht="13.5" x14ac:dyDescent="0.25">
      <c r="C6232" s="19" t="s">
        <v>6764</v>
      </c>
      <c r="D6232" s="18">
        <v>88298</v>
      </c>
    </row>
    <row r="6233" spans="3:4" ht="13.5" x14ac:dyDescent="0.25">
      <c r="C6233" s="19" t="s">
        <v>6765</v>
      </c>
      <c r="D6233" s="18">
        <v>88299</v>
      </c>
    </row>
    <row r="6234" spans="3:4" ht="13.5" x14ac:dyDescent="0.25">
      <c r="C6234" s="19" t="s">
        <v>6766</v>
      </c>
      <c r="D6234" s="18">
        <v>88300</v>
      </c>
    </row>
    <row r="6235" spans="3:4" ht="13.5" x14ac:dyDescent="0.25">
      <c r="C6235" s="19" t="s">
        <v>6767</v>
      </c>
      <c r="D6235" s="18">
        <v>88301</v>
      </c>
    </row>
    <row r="6236" spans="3:4" ht="13.5" x14ac:dyDescent="0.25">
      <c r="C6236" s="19" t="s">
        <v>6768</v>
      </c>
      <c r="D6236" s="18">
        <v>88302</v>
      </c>
    </row>
    <row r="6237" spans="3:4" ht="13.5" x14ac:dyDescent="0.25">
      <c r="C6237" s="19" t="s">
        <v>6769</v>
      </c>
      <c r="D6237" s="18">
        <v>88303</v>
      </c>
    </row>
    <row r="6238" spans="3:4" ht="13.5" x14ac:dyDescent="0.25">
      <c r="C6238" s="19" t="s">
        <v>6770</v>
      </c>
      <c r="D6238" s="18">
        <v>88304</v>
      </c>
    </row>
    <row r="6239" spans="3:4" ht="13.5" x14ac:dyDescent="0.25">
      <c r="C6239" s="19" t="s">
        <v>6771</v>
      </c>
      <c r="D6239" s="18">
        <v>88306</v>
      </c>
    </row>
    <row r="6240" spans="3:4" ht="13.5" x14ac:dyDescent="0.25">
      <c r="C6240" s="19" t="s">
        <v>6772</v>
      </c>
      <c r="D6240" s="18">
        <v>88307</v>
      </c>
    </row>
    <row r="6241" spans="3:4" ht="13.5" x14ac:dyDescent="0.25">
      <c r="C6241" s="19" t="s">
        <v>6773</v>
      </c>
      <c r="D6241" s="18">
        <v>88308</v>
      </c>
    </row>
    <row r="6242" spans="3:4" ht="13.5" x14ac:dyDescent="0.25">
      <c r="C6242" s="19" t="s">
        <v>6774</v>
      </c>
      <c r="D6242" s="18">
        <v>88309</v>
      </c>
    </row>
    <row r="6243" spans="3:4" ht="13.5" x14ac:dyDescent="0.25">
      <c r="C6243" s="19" t="s">
        <v>6775</v>
      </c>
      <c r="D6243" s="18">
        <v>88310</v>
      </c>
    </row>
    <row r="6244" spans="3:4" ht="13.5" x14ac:dyDescent="0.25">
      <c r="C6244" s="19" t="s">
        <v>6776</v>
      </c>
      <c r="D6244" s="18">
        <v>88311</v>
      </c>
    </row>
    <row r="6245" spans="3:4" ht="13.5" x14ac:dyDescent="0.25">
      <c r="C6245" s="19" t="s">
        <v>6777</v>
      </c>
      <c r="D6245" s="18">
        <v>88312</v>
      </c>
    </row>
    <row r="6246" spans="3:4" ht="13.5" x14ac:dyDescent="0.25">
      <c r="C6246" s="19" t="s">
        <v>6778</v>
      </c>
      <c r="D6246" s="18">
        <v>88313</v>
      </c>
    </row>
    <row r="6247" spans="3:4" ht="13.5" x14ac:dyDescent="0.25">
      <c r="C6247" s="19" t="s">
        <v>6779</v>
      </c>
      <c r="D6247" s="18">
        <v>88314</v>
      </c>
    </row>
    <row r="6248" spans="3:4" ht="13.5" x14ac:dyDescent="0.25">
      <c r="C6248" s="19" t="s">
        <v>6780</v>
      </c>
      <c r="D6248" s="18">
        <v>88315</v>
      </c>
    </row>
    <row r="6249" spans="3:4" ht="13.5" x14ac:dyDescent="0.25">
      <c r="C6249" s="19" t="s">
        <v>6781</v>
      </c>
      <c r="D6249" s="18">
        <v>88316</v>
      </c>
    </row>
    <row r="6250" spans="3:4" ht="13.5" x14ac:dyDescent="0.25">
      <c r="C6250" s="19" t="s">
        <v>6782</v>
      </c>
      <c r="D6250" s="18">
        <v>88317</v>
      </c>
    </row>
    <row r="6251" spans="3:4" ht="13.5" x14ac:dyDescent="0.25">
      <c r="C6251" s="19" t="s">
        <v>6783</v>
      </c>
      <c r="D6251" s="18">
        <v>88318</v>
      </c>
    </row>
    <row r="6252" spans="3:4" ht="13.5" x14ac:dyDescent="0.25">
      <c r="C6252" s="19" t="s">
        <v>6784</v>
      </c>
      <c r="D6252" s="18">
        <v>88320</v>
      </c>
    </row>
    <row r="6253" spans="3:4" ht="13.5" x14ac:dyDescent="0.25">
      <c r="C6253" s="19" t="s">
        <v>6785</v>
      </c>
      <c r="D6253" s="18">
        <v>88321</v>
      </c>
    </row>
    <row r="6254" spans="3:4" ht="13.5" x14ac:dyDescent="0.25">
      <c r="C6254" s="19" t="s">
        <v>6786</v>
      </c>
      <c r="D6254" s="18">
        <v>88322</v>
      </c>
    </row>
    <row r="6255" spans="3:4" ht="13.5" x14ac:dyDescent="0.25">
      <c r="C6255" s="19" t="s">
        <v>6787</v>
      </c>
      <c r="D6255" s="18">
        <v>88323</v>
      </c>
    </row>
    <row r="6256" spans="3:4" ht="13.5" x14ac:dyDescent="0.25">
      <c r="C6256" s="19" t="s">
        <v>6788</v>
      </c>
      <c r="D6256" s="18">
        <v>88324</v>
      </c>
    </row>
    <row r="6257" spans="3:4" ht="13.5" x14ac:dyDescent="0.25">
      <c r="C6257" s="19" t="s">
        <v>6789</v>
      </c>
      <c r="D6257" s="18">
        <v>88325</v>
      </c>
    </row>
    <row r="6258" spans="3:4" ht="13.5" x14ac:dyDescent="0.25">
      <c r="C6258" s="19" t="s">
        <v>6790</v>
      </c>
      <c r="D6258" s="18">
        <v>88326</v>
      </c>
    </row>
    <row r="6259" spans="3:4" ht="13.5" x14ac:dyDescent="0.25">
      <c r="C6259" s="19" t="s">
        <v>6791</v>
      </c>
      <c r="D6259" s="18">
        <v>88377</v>
      </c>
    </row>
    <row r="6260" spans="3:4" ht="13.5" x14ac:dyDescent="0.25">
      <c r="C6260" s="19" t="s">
        <v>6792</v>
      </c>
      <c r="D6260" s="18">
        <v>88441</v>
      </c>
    </row>
    <row r="6261" spans="3:4" ht="13.5" x14ac:dyDescent="0.25">
      <c r="C6261" s="19" t="s">
        <v>6793</v>
      </c>
      <c r="D6261" s="18">
        <v>88597</v>
      </c>
    </row>
    <row r="6262" spans="3:4" ht="13.5" x14ac:dyDescent="0.25">
      <c r="C6262" s="19" t="s">
        <v>6794</v>
      </c>
      <c r="D6262" s="18">
        <v>90766</v>
      </c>
    </row>
    <row r="6263" spans="3:4" ht="13.5" x14ac:dyDescent="0.25">
      <c r="C6263" s="19" t="s">
        <v>6795</v>
      </c>
      <c r="D6263" s="18">
        <v>90767</v>
      </c>
    </row>
    <row r="6264" spans="3:4" ht="13.5" x14ac:dyDescent="0.25">
      <c r="C6264" s="19" t="s">
        <v>6796</v>
      </c>
      <c r="D6264" s="18">
        <v>90768</v>
      </c>
    </row>
    <row r="6265" spans="3:4" ht="13.5" x14ac:dyDescent="0.25">
      <c r="C6265" s="19" t="s">
        <v>6797</v>
      </c>
      <c r="D6265" s="18">
        <v>90769</v>
      </c>
    </row>
    <row r="6266" spans="3:4" ht="13.5" x14ac:dyDescent="0.25">
      <c r="C6266" s="19" t="s">
        <v>6798</v>
      </c>
      <c r="D6266" s="18">
        <v>90770</v>
      </c>
    </row>
    <row r="6267" spans="3:4" ht="13.5" x14ac:dyDescent="0.25">
      <c r="C6267" s="19" t="s">
        <v>6799</v>
      </c>
      <c r="D6267" s="18">
        <v>90771</v>
      </c>
    </row>
    <row r="6268" spans="3:4" ht="13.5" x14ac:dyDescent="0.25">
      <c r="C6268" s="19" t="s">
        <v>6800</v>
      </c>
      <c r="D6268" s="18">
        <v>90772</v>
      </c>
    </row>
    <row r="6269" spans="3:4" ht="13.5" x14ac:dyDescent="0.25">
      <c r="C6269" s="19" t="s">
        <v>6801</v>
      </c>
      <c r="D6269" s="18">
        <v>90773</v>
      </c>
    </row>
    <row r="6270" spans="3:4" ht="13.5" x14ac:dyDescent="0.25">
      <c r="C6270" s="19" t="s">
        <v>6802</v>
      </c>
      <c r="D6270" s="18">
        <v>90775</v>
      </c>
    </row>
    <row r="6271" spans="3:4" ht="13.5" x14ac:dyDescent="0.25">
      <c r="C6271" s="19" t="s">
        <v>6803</v>
      </c>
      <c r="D6271" s="18">
        <v>90776</v>
      </c>
    </row>
    <row r="6272" spans="3:4" ht="13.5" x14ac:dyDescent="0.25">
      <c r="C6272" s="19" t="s">
        <v>6804</v>
      </c>
      <c r="D6272" s="18">
        <v>90777</v>
      </c>
    </row>
    <row r="6273" spans="3:4" ht="13.5" x14ac:dyDescent="0.25">
      <c r="C6273" s="19" t="s">
        <v>6805</v>
      </c>
      <c r="D6273" s="18">
        <v>90778</v>
      </c>
    </row>
    <row r="6274" spans="3:4" ht="13.5" x14ac:dyDescent="0.25">
      <c r="C6274" s="19" t="s">
        <v>6806</v>
      </c>
      <c r="D6274" s="18">
        <v>90779</v>
      </c>
    </row>
    <row r="6275" spans="3:4" ht="13.5" x14ac:dyDescent="0.25">
      <c r="C6275" s="19" t="s">
        <v>6807</v>
      </c>
      <c r="D6275" s="18">
        <v>90780</v>
      </c>
    </row>
    <row r="6276" spans="3:4" ht="13.5" x14ac:dyDescent="0.25">
      <c r="C6276" s="19" t="s">
        <v>6808</v>
      </c>
      <c r="D6276" s="18">
        <v>90781</v>
      </c>
    </row>
    <row r="6277" spans="3:4" ht="13.5" x14ac:dyDescent="0.25">
      <c r="C6277" s="19" t="s">
        <v>6809</v>
      </c>
      <c r="D6277" s="18">
        <v>91677</v>
      </c>
    </row>
    <row r="6278" spans="3:4" ht="13.5" x14ac:dyDescent="0.25">
      <c r="C6278" s="19" t="s">
        <v>6810</v>
      </c>
      <c r="D6278" s="18">
        <v>91678</v>
      </c>
    </row>
    <row r="6279" spans="3:4" ht="13.5" x14ac:dyDescent="0.25">
      <c r="C6279" s="19" t="s">
        <v>6811</v>
      </c>
      <c r="D6279" s="18">
        <v>93556</v>
      </c>
    </row>
    <row r="6280" spans="3:4" ht="13.5" x14ac:dyDescent="0.25">
      <c r="C6280" s="19" t="s">
        <v>6812</v>
      </c>
      <c r="D6280" s="18">
        <v>93557</v>
      </c>
    </row>
    <row r="6281" spans="3:4" ht="13.5" x14ac:dyDescent="0.25">
      <c r="C6281" s="19" t="s">
        <v>6813</v>
      </c>
      <c r="D6281" s="18">
        <v>93558</v>
      </c>
    </row>
    <row r="6282" spans="3:4" ht="13.5" x14ac:dyDescent="0.25">
      <c r="C6282" s="19" t="s">
        <v>6814</v>
      </c>
      <c r="D6282" s="18">
        <v>93559</v>
      </c>
    </row>
    <row r="6283" spans="3:4" ht="13.5" x14ac:dyDescent="0.25">
      <c r="C6283" s="19" t="s">
        <v>6815</v>
      </c>
      <c r="D6283" s="18">
        <v>93560</v>
      </c>
    </row>
    <row r="6284" spans="3:4" ht="13.5" x14ac:dyDescent="0.25">
      <c r="C6284" s="19" t="s">
        <v>6816</v>
      </c>
      <c r="D6284" s="18">
        <v>93561</v>
      </c>
    </row>
    <row r="6285" spans="3:4" ht="13.5" x14ac:dyDescent="0.25">
      <c r="C6285" s="19" t="s">
        <v>6817</v>
      </c>
      <c r="D6285" s="18">
        <v>93562</v>
      </c>
    </row>
    <row r="6286" spans="3:4" ht="13.5" x14ac:dyDescent="0.25">
      <c r="C6286" s="19" t="s">
        <v>6818</v>
      </c>
      <c r="D6286" s="18">
        <v>93563</v>
      </c>
    </row>
    <row r="6287" spans="3:4" ht="13.5" x14ac:dyDescent="0.25">
      <c r="C6287" s="19" t="s">
        <v>6819</v>
      </c>
      <c r="D6287" s="18">
        <v>93564</v>
      </c>
    </row>
    <row r="6288" spans="3:4" ht="13.5" x14ac:dyDescent="0.25">
      <c r="C6288" s="19" t="s">
        <v>6820</v>
      </c>
      <c r="D6288" s="18">
        <v>93565</v>
      </c>
    </row>
    <row r="6289" spans="3:4" ht="13.5" x14ac:dyDescent="0.25">
      <c r="C6289" s="19" t="s">
        <v>6821</v>
      </c>
      <c r="D6289" s="18">
        <v>93566</v>
      </c>
    </row>
    <row r="6290" spans="3:4" ht="13.5" x14ac:dyDescent="0.25">
      <c r="C6290" s="19" t="s">
        <v>6822</v>
      </c>
      <c r="D6290" s="18">
        <v>93567</v>
      </c>
    </row>
    <row r="6291" spans="3:4" ht="13.5" x14ac:dyDescent="0.25">
      <c r="C6291" s="19" t="s">
        <v>6823</v>
      </c>
      <c r="D6291" s="18">
        <v>93568</v>
      </c>
    </row>
    <row r="6292" spans="3:4" ht="13.5" x14ac:dyDescent="0.25">
      <c r="C6292" s="19" t="s">
        <v>6824</v>
      </c>
      <c r="D6292" s="18">
        <v>93569</v>
      </c>
    </row>
    <row r="6293" spans="3:4" ht="13.5" x14ac:dyDescent="0.25">
      <c r="C6293" s="19" t="s">
        <v>6825</v>
      </c>
      <c r="D6293" s="18">
        <v>93570</v>
      </c>
    </row>
    <row r="6294" spans="3:4" ht="13.5" x14ac:dyDescent="0.25">
      <c r="C6294" s="19" t="s">
        <v>6826</v>
      </c>
      <c r="D6294" s="18">
        <v>93571</v>
      </c>
    </row>
    <row r="6295" spans="3:4" ht="13.5" x14ac:dyDescent="0.25">
      <c r="C6295" s="19" t="s">
        <v>6827</v>
      </c>
      <c r="D6295" s="18">
        <v>93572</v>
      </c>
    </row>
    <row r="6296" spans="3:4" ht="13.5" x14ac:dyDescent="0.25">
      <c r="C6296" s="19" t="s">
        <v>6828</v>
      </c>
      <c r="D6296" s="18">
        <v>94295</v>
      </c>
    </row>
    <row r="6297" spans="3:4" ht="13.5" x14ac:dyDescent="0.25">
      <c r="C6297" s="19" t="s">
        <v>6829</v>
      </c>
      <c r="D6297" s="18">
        <v>94296</v>
      </c>
    </row>
    <row r="6298" spans="3:4" ht="13.5" x14ac:dyDescent="0.25">
      <c r="C6298" s="19" t="s">
        <v>6830</v>
      </c>
      <c r="D6298" s="18">
        <v>95308</v>
      </c>
    </row>
    <row r="6299" spans="3:4" ht="13.5" x14ac:dyDescent="0.25">
      <c r="C6299" s="19" t="s">
        <v>6831</v>
      </c>
      <c r="D6299" s="18">
        <v>95309</v>
      </c>
    </row>
    <row r="6300" spans="3:4" ht="13.5" x14ac:dyDescent="0.25">
      <c r="C6300" s="19" t="s">
        <v>6832</v>
      </c>
      <c r="D6300" s="18">
        <v>95310</v>
      </c>
    </row>
    <row r="6301" spans="3:4" ht="13.5" x14ac:dyDescent="0.25">
      <c r="C6301" s="19" t="s">
        <v>6833</v>
      </c>
      <c r="D6301" s="18">
        <v>95311</v>
      </c>
    </row>
    <row r="6302" spans="3:4" ht="13.5" x14ac:dyDescent="0.25">
      <c r="C6302" s="19" t="s">
        <v>6834</v>
      </c>
      <c r="D6302" s="18">
        <v>95312</v>
      </c>
    </row>
    <row r="6303" spans="3:4" ht="13.5" x14ac:dyDescent="0.25">
      <c r="C6303" s="19" t="s">
        <v>6835</v>
      </c>
      <c r="D6303" s="18">
        <v>95313</v>
      </c>
    </row>
    <row r="6304" spans="3:4" ht="13.5" x14ac:dyDescent="0.25">
      <c r="C6304" s="19" t="s">
        <v>6836</v>
      </c>
      <c r="D6304" s="18">
        <v>95314</v>
      </c>
    </row>
    <row r="6305" spans="3:4" ht="13.5" x14ac:dyDescent="0.25">
      <c r="C6305" s="19" t="s">
        <v>6837</v>
      </c>
      <c r="D6305" s="18">
        <v>95315</v>
      </c>
    </row>
    <row r="6306" spans="3:4" ht="13.5" x14ac:dyDescent="0.25">
      <c r="C6306" s="19" t="s">
        <v>6838</v>
      </c>
      <c r="D6306" s="18">
        <v>95316</v>
      </c>
    </row>
    <row r="6307" spans="3:4" ht="13.5" x14ac:dyDescent="0.25">
      <c r="C6307" s="19" t="s">
        <v>6839</v>
      </c>
      <c r="D6307" s="18">
        <v>95317</v>
      </c>
    </row>
    <row r="6308" spans="3:4" ht="13.5" x14ac:dyDescent="0.25">
      <c r="C6308" s="19" t="s">
        <v>6840</v>
      </c>
      <c r="D6308" s="18">
        <v>95318</v>
      </c>
    </row>
    <row r="6309" spans="3:4" ht="13.5" x14ac:dyDescent="0.25">
      <c r="C6309" s="19" t="s">
        <v>6841</v>
      </c>
      <c r="D6309" s="18">
        <v>95319</v>
      </c>
    </row>
    <row r="6310" spans="3:4" ht="13.5" x14ac:dyDescent="0.25">
      <c r="C6310" s="19" t="s">
        <v>6842</v>
      </c>
      <c r="D6310" s="18">
        <v>95320</v>
      </c>
    </row>
    <row r="6311" spans="3:4" ht="13.5" x14ac:dyDescent="0.25">
      <c r="C6311" s="19" t="s">
        <v>6843</v>
      </c>
      <c r="D6311" s="18">
        <v>95321</v>
      </c>
    </row>
    <row r="6312" spans="3:4" ht="13.5" x14ac:dyDescent="0.25">
      <c r="C6312" s="19" t="s">
        <v>6844</v>
      </c>
      <c r="D6312" s="18">
        <v>95322</v>
      </c>
    </row>
    <row r="6313" spans="3:4" ht="13.5" x14ac:dyDescent="0.25">
      <c r="C6313" s="19" t="s">
        <v>6845</v>
      </c>
      <c r="D6313" s="18">
        <v>95323</v>
      </c>
    </row>
    <row r="6314" spans="3:4" ht="13.5" x14ac:dyDescent="0.25">
      <c r="C6314" s="19" t="s">
        <v>6846</v>
      </c>
      <c r="D6314" s="18">
        <v>95324</v>
      </c>
    </row>
    <row r="6315" spans="3:4" ht="13.5" x14ac:dyDescent="0.25">
      <c r="C6315" s="19" t="s">
        <v>6847</v>
      </c>
      <c r="D6315" s="18">
        <v>95325</v>
      </c>
    </row>
    <row r="6316" spans="3:4" ht="13.5" x14ac:dyDescent="0.25">
      <c r="C6316" s="19" t="s">
        <v>6848</v>
      </c>
      <c r="D6316" s="18">
        <v>95326</v>
      </c>
    </row>
    <row r="6317" spans="3:4" ht="13.5" x14ac:dyDescent="0.25">
      <c r="C6317" s="19" t="s">
        <v>6849</v>
      </c>
      <c r="D6317" s="18">
        <v>95327</v>
      </c>
    </row>
    <row r="6318" spans="3:4" ht="13.5" x14ac:dyDescent="0.25">
      <c r="C6318" s="19" t="s">
        <v>6850</v>
      </c>
      <c r="D6318" s="18">
        <v>95328</v>
      </c>
    </row>
    <row r="6319" spans="3:4" ht="13.5" x14ac:dyDescent="0.25">
      <c r="C6319" s="19" t="s">
        <v>6851</v>
      </c>
      <c r="D6319" s="18">
        <v>95329</v>
      </c>
    </row>
    <row r="6320" spans="3:4" ht="13.5" x14ac:dyDescent="0.25">
      <c r="C6320" s="19" t="s">
        <v>6852</v>
      </c>
      <c r="D6320" s="18">
        <v>95330</v>
      </c>
    </row>
    <row r="6321" spans="3:4" ht="13.5" x14ac:dyDescent="0.25">
      <c r="C6321" s="19" t="s">
        <v>6853</v>
      </c>
      <c r="D6321" s="18">
        <v>95331</v>
      </c>
    </row>
    <row r="6322" spans="3:4" ht="13.5" x14ac:dyDescent="0.25">
      <c r="C6322" s="19" t="s">
        <v>6854</v>
      </c>
      <c r="D6322" s="18">
        <v>95332</v>
      </c>
    </row>
    <row r="6323" spans="3:4" ht="13.5" x14ac:dyDescent="0.25">
      <c r="C6323" s="19" t="s">
        <v>6855</v>
      </c>
      <c r="D6323" s="18">
        <v>95333</v>
      </c>
    </row>
    <row r="6324" spans="3:4" ht="13.5" x14ac:dyDescent="0.25">
      <c r="C6324" s="19" t="s">
        <v>6856</v>
      </c>
      <c r="D6324" s="18">
        <v>95334</v>
      </c>
    </row>
    <row r="6325" spans="3:4" ht="13.5" x14ac:dyDescent="0.25">
      <c r="C6325" s="19" t="s">
        <v>6857</v>
      </c>
      <c r="D6325" s="18">
        <v>95335</v>
      </c>
    </row>
    <row r="6326" spans="3:4" ht="13.5" x14ac:dyDescent="0.25">
      <c r="C6326" s="19" t="s">
        <v>6858</v>
      </c>
      <c r="D6326" s="18">
        <v>95336</v>
      </c>
    </row>
    <row r="6327" spans="3:4" ht="13.5" x14ac:dyDescent="0.25">
      <c r="C6327" s="19" t="s">
        <v>6859</v>
      </c>
      <c r="D6327" s="18">
        <v>95337</v>
      </c>
    </row>
    <row r="6328" spans="3:4" ht="13.5" x14ac:dyDescent="0.25">
      <c r="C6328" s="19" t="s">
        <v>6860</v>
      </c>
      <c r="D6328" s="18">
        <v>95338</v>
      </c>
    </row>
    <row r="6329" spans="3:4" ht="13.5" x14ac:dyDescent="0.25">
      <c r="C6329" s="19" t="s">
        <v>6861</v>
      </c>
      <c r="D6329" s="18">
        <v>95339</v>
      </c>
    </row>
    <row r="6330" spans="3:4" ht="13.5" x14ac:dyDescent="0.25">
      <c r="C6330" s="19" t="s">
        <v>6862</v>
      </c>
      <c r="D6330" s="18">
        <v>95340</v>
      </c>
    </row>
    <row r="6331" spans="3:4" ht="13.5" x14ac:dyDescent="0.25">
      <c r="C6331" s="19" t="s">
        <v>6863</v>
      </c>
      <c r="D6331" s="18">
        <v>95341</v>
      </c>
    </row>
    <row r="6332" spans="3:4" ht="13.5" x14ac:dyDescent="0.25">
      <c r="C6332" s="19" t="s">
        <v>6864</v>
      </c>
      <c r="D6332" s="18">
        <v>95342</v>
      </c>
    </row>
    <row r="6333" spans="3:4" ht="13.5" x14ac:dyDescent="0.25">
      <c r="C6333" s="19" t="s">
        <v>6865</v>
      </c>
      <c r="D6333" s="18">
        <v>95343</v>
      </c>
    </row>
    <row r="6334" spans="3:4" ht="13.5" x14ac:dyDescent="0.25">
      <c r="C6334" s="19" t="s">
        <v>6866</v>
      </c>
      <c r="D6334" s="18">
        <v>95344</v>
      </c>
    </row>
    <row r="6335" spans="3:4" ht="13.5" x14ac:dyDescent="0.25">
      <c r="C6335" s="19" t="s">
        <v>6867</v>
      </c>
      <c r="D6335" s="18">
        <v>95345</v>
      </c>
    </row>
    <row r="6336" spans="3:4" ht="13.5" x14ac:dyDescent="0.25">
      <c r="C6336" s="19" t="s">
        <v>6868</v>
      </c>
      <c r="D6336" s="18">
        <v>95346</v>
      </c>
    </row>
    <row r="6337" spans="3:4" ht="13.5" x14ac:dyDescent="0.25">
      <c r="C6337" s="19" t="s">
        <v>6869</v>
      </c>
      <c r="D6337" s="18">
        <v>95347</v>
      </c>
    </row>
    <row r="6338" spans="3:4" ht="13.5" x14ac:dyDescent="0.25">
      <c r="C6338" s="19" t="s">
        <v>6870</v>
      </c>
      <c r="D6338" s="18">
        <v>95348</v>
      </c>
    </row>
    <row r="6339" spans="3:4" ht="13.5" x14ac:dyDescent="0.25">
      <c r="C6339" s="19" t="s">
        <v>6871</v>
      </c>
      <c r="D6339" s="18">
        <v>95349</v>
      </c>
    </row>
    <row r="6340" spans="3:4" ht="13.5" x14ac:dyDescent="0.25">
      <c r="C6340" s="19" t="s">
        <v>6872</v>
      </c>
      <c r="D6340" s="18">
        <v>95350</v>
      </c>
    </row>
    <row r="6341" spans="3:4" ht="13.5" x14ac:dyDescent="0.25">
      <c r="C6341" s="19" t="s">
        <v>6873</v>
      </c>
      <c r="D6341" s="18">
        <v>95351</v>
      </c>
    </row>
    <row r="6342" spans="3:4" ht="13.5" x14ac:dyDescent="0.25">
      <c r="C6342" s="19" t="s">
        <v>6874</v>
      </c>
      <c r="D6342" s="18">
        <v>95352</v>
      </c>
    </row>
    <row r="6343" spans="3:4" ht="13.5" x14ac:dyDescent="0.25">
      <c r="C6343" s="19" t="s">
        <v>6875</v>
      </c>
      <c r="D6343" s="18">
        <v>95354</v>
      </c>
    </row>
    <row r="6344" spans="3:4" ht="13.5" x14ac:dyDescent="0.25">
      <c r="C6344" s="19" t="s">
        <v>6876</v>
      </c>
      <c r="D6344" s="18">
        <v>95355</v>
      </c>
    </row>
    <row r="6345" spans="3:4" ht="13.5" x14ac:dyDescent="0.25">
      <c r="C6345" s="19" t="s">
        <v>6877</v>
      </c>
      <c r="D6345" s="18">
        <v>95356</v>
      </c>
    </row>
    <row r="6346" spans="3:4" ht="13.5" x14ac:dyDescent="0.25">
      <c r="C6346" s="19" t="s">
        <v>6878</v>
      </c>
      <c r="D6346" s="18">
        <v>95357</v>
      </c>
    </row>
    <row r="6347" spans="3:4" ht="13.5" x14ac:dyDescent="0.25">
      <c r="C6347" s="19" t="s">
        <v>6879</v>
      </c>
      <c r="D6347" s="18">
        <v>95358</v>
      </c>
    </row>
    <row r="6348" spans="3:4" ht="13.5" x14ac:dyDescent="0.25">
      <c r="C6348" s="19" t="s">
        <v>6880</v>
      </c>
      <c r="D6348" s="18">
        <v>95359</v>
      </c>
    </row>
    <row r="6349" spans="3:4" ht="13.5" x14ac:dyDescent="0.25">
      <c r="C6349" s="19" t="s">
        <v>6881</v>
      </c>
      <c r="D6349" s="18">
        <v>95360</v>
      </c>
    </row>
    <row r="6350" spans="3:4" ht="13.5" x14ac:dyDescent="0.25">
      <c r="C6350" s="19" t="s">
        <v>6882</v>
      </c>
      <c r="D6350" s="18">
        <v>95361</v>
      </c>
    </row>
    <row r="6351" spans="3:4" ht="13.5" x14ac:dyDescent="0.25">
      <c r="C6351" s="19" t="s">
        <v>6883</v>
      </c>
      <c r="D6351" s="18">
        <v>95362</v>
      </c>
    </row>
    <row r="6352" spans="3:4" ht="13.5" x14ac:dyDescent="0.25">
      <c r="C6352" s="19" t="s">
        <v>6884</v>
      </c>
      <c r="D6352" s="18">
        <v>95363</v>
      </c>
    </row>
    <row r="6353" spans="3:4" ht="13.5" x14ac:dyDescent="0.25">
      <c r="C6353" s="19" t="s">
        <v>6885</v>
      </c>
      <c r="D6353" s="18">
        <v>95364</v>
      </c>
    </row>
    <row r="6354" spans="3:4" ht="13.5" x14ac:dyDescent="0.25">
      <c r="C6354" s="19" t="s">
        <v>6886</v>
      </c>
      <c r="D6354" s="18">
        <v>95365</v>
      </c>
    </row>
    <row r="6355" spans="3:4" ht="13.5" x14ac:dyDescent="0.25">
      <c r="C6355" s="19" t="s">
        <v>6887</v>
      </c>
      <c r="D6355" s="18">
        <v>95366</v>
      </c>
    </row>
    <row r="6356" spans="3:4" ht="13.5" x14ac:dyDescent="0.25">
      <c r="C6356" s="19" t="s">
        <v>6888</v>
      </c>
      <c r="D6356" s="18">
        <v>95367</v>
      </c>
    </row>
    <row r="6357" spans="3:4" ht="13.5" x14ac:dyDescent="0.25">
      <c r="C6357" s="19" t="s">
        <v>6889</v>
      </c>
      <c r="D6357" s="18">
        <v>95368</v>
      </c>
    </row>
    <row r="6358" spans="3:4" ht="13.5" x14ac:dyDescent="0.25">
      <c r="C6358" s="19" t="s">
        <v>6890</v>
      </c>
      <c r="D6358" s="18">
        <v>95369</v>
      </c>
    </row>
    <row r="6359" spans="3:4" ht="13.5" x14ac:dyDescent="0.25">
      <c r="C6359" s="19" t="s">
        <v>6891</v>
      </c>
      <c r="D6359" s="18">
        <v>95370</v>
      </c>
    </row>
    <row r="6360" spans="3:4" ht="13.5" x14ac:dyDescent="0.25">
      <c r="C6360" s="19" t="s">
        <v>6892</v>
      </c>
      <c r="D6360" s="18">
        <v>95371</v>
      </c>
    </row>
    <row r="6361" spans="3:4" ht="13.5" x14ac:dyDescent="0.25">
      <c r="C6361" s="19" t="s">
        <v>6893</v>
      </c>
      <c r="D6361" s="18">
        <v>95372</v>
      </c>
    </row>
    <row r="6362" spans="3:4" ht="13.5" x14ac:dyDescent="0.25">
      <c r="C6362" s="19" t="s">
        <v>6894</v>
      </c>
      <c r="D6362" s="18">
        <v>95373</v>
      </c>
    </row>
    <row r="6363" spans="3:4" ht="13.5" x14ac:dyDescent="0.25">
      <c r="C6363" s="19" t="s">
        <v>6895</v>
      </c>
      <c r="D6363" s="18">
        <v>95374</v>
      </c>
    </row>
    <row r="6364" spans="3:4" ht="13.5" x14ac:dyDescent="0.25">
      <c r="C6364" s="19" t="s">
        <v>6896</v>
      </c>
      <c r="D6364" s="18">
        <v>95375</v>
      </c>
    </row>
    <row r="6365" spans="3:4" ht="13.5" x14ac:dyDescent="0.25">
      <c r="C6365" s="19" t="s">
        <v>6897</v>
      </c>
      <c r="D6365" s="18">
        <v>95376</v>
      </c>
    </row>
    <row r="6366" spans="3:4" ht="13.5" x14ac:dyDescent="0.25">
      <c r="C6366" s="19" t="s">
        <v>6898</v>
      </c>
      <c r="D6366" s="18">
        <v>95377</v>
      </c>
    </row>
    <row r="6367" spans="3:4" ht="13.5" x14ac:dyDescent="0.25">
      <c r="C6367" s="19" t="s">
        <v>6899</v>
      </c>
      <c r="D6367" s="18">
        <v>95378</v>
      </c>
    </row>
    <row r="6368" spans="3:4" ht="13.5" x14ac:dyDescent="0.25">
      <c r="C6368" s="19" t="s">
        <v>6900</v>
      </c>
      <c r="D6368" s="18">
        <v>95379</v>
      </c>
    </row>
    <row r="6369" spans="3:4" ht="13.5" x14ac:dyDescent="0.25">
      <c r="C6369" s="19" t="s">
        <v>6901</v>
      </c>
      <c r="D6369" s="18">
        <v>95380</v>
      </c>
    </row>
    <row r="6370" spans="3:4" ht="13.5" x14ac:dyDescent="0.25">
      <c r="C6370" s="19" t="s">
        <v>6902</v>
      </c>
      <c r="D6370" s="18">
        <v>95381</v>
      </c>
    </row>
    <row r="6371" spans="3:4" ht="13.5" x14ac:dyDescent="0.25">
      <c r="C6371" s="19" t="s">
        <v>6903</v>
      </c>
      <c r="D6371" s="18">
        <v>95382</v>
      </c>
    </row>
    <row r="6372" spans="3:4" ht="13.5" x14ac:dyDescent="0.25">
      <c r="C6372" s="19" t="s">
        <v>6904</v>
      </c>
      <c r="D6372" s="18">
        <v>95383</v>
      </c>
    </row>
    <row r="6373" spans="3:4" ht="13.5" x14ac:dyDescent="0.25">
      <c r="C6373" s="19" t="s">
        <v>6905</v>
      </c>
      <c r="D6373" s="18">
        <v>95384</v>
      </c>
    </row>
    <row r="6374" spans="3:4" ht="13.5" x14ac:dyDescent="0.25">
      <c r="C6374" s="19" t="s">
        <v>6906</v>
      </c>
      <c r="D6374" s="18">
        <v>95385</v>
      </c>
    </row>
    <row r="6375" spans="3:4" ht="13.5" x14ac:dyDescent="0.25">
      <c r="C6375" s="19" t="s">
        <v>6907</v>
      </c>
      <c r="D6375" s="18">
        <v>95386</v>
      </c>
    </row>
    <row r="6376" spans="3:4" ht="13.5" x14ac:dyDescent="0.25">
      <c r="C6376" s="19" t="s">
        <v>6908</v>
      </c>
      <c r="D6376" s="18">
        <v>95387</v>
      </c>
    </row>
    <row r="6377" spans="3:4" ht="13.5" x14ac:dyDescent="0.25">
      <c r="C6377" s="19" t="s">
        <v>6909</v>
      </c>
      <c r="D6377" s="18">
        <v>95388</v>
      </c>
    </row>
    <row r="6378" spans="3:4" ht="13.5" x14ac:dyDescent="0.25">
      <c r="C6378" s="19" t="s">
        <v>6910</v>
      </c>
      <c r="D6378" s="18">
        <v>95389</v>
      </c>
    </row>
    <row r="6379" spans="3:4" ht="13.5" x14ac:dyDescent="0.25">
      <c r="C6379" s="19" t="s">
        <v>6911</v>
      </c>
      <c r="D6379" s="18">
        <v>95390</v>
      </c>
    </row>
    <row r="6380" spans="3:4" ht="13.5" x14ac:dyDescent="0.25">
      <c r="C6380" s="19" t="s">
        <v>6912</v>
      </c>
      <c r="D6380" s="18">
        <v>95391</v>
      </c>
    </row>
    <row r="6381" spans="3:4" ht="13.5" x14ac:dyDescent="0.25">
      <c r="C6381" s="19" t="s">
        <v>6913</v>
      </c>
      <c r="D6381" s="18">
        <v>95392</v>
      </c>
    </row>
    <row r="6382" spans="3:4" ht="13.5" x14ac:dyDescent="0.25">
      <c r="C6382" s="19" t="s">
        <v>6914</v>
      </c>
      <c r="D6382" s="18">
        <v>95393</v>
      </c>
    </row>
    <row r="6383" spans="3:4" ht="13.5" x14ac:dyDescent="0.25">
      <c r="C6383" s="19" t="s">
        <v>6915</v>
      </c>
      <c r="D6383" s="18">
        <v>95394</v>
      </c>
    </row>
    <row r="6384" spans="3:4" ht="13.5" x14ac:dyDescent="0.25">
      <c r="C6384" s="19" t="s">
        <v>6916</v>
      </c>
      <c r="D6384" s="18">
        <v>95395</v>
      </c>
    </row>
    <row r="6385" spans="3:4" ht="13.5" x14ac:dyDescent="0.25">
      <c r="C6385" s="19" t="s">
        <v>6917</v>
      </c>
      <c r="D6385" s="18">
        <v>95396</v>
      </c>
    </row>
    <row r="6386" spans="3:4" ht="13.5" x14ac:dyDescent="0.25">
      <c r="C6386" s="19" t="s">
        <v>6918</v>
      </c>
      <c r="D6386" s="18">
        <v>95397</v>
      </c>
    </row>
    <row r="6387" spans="3:4" ht="13.5" x14ac:dyDescent="0.25">
      <c r="C6387" s="19" t="s">
        <v>6919</v>
      </c>
      <c r="D6387" s="18">
        <v>95398</v>
      </c>
    </row>
    <row r="6388" spans="3:4" ht="13.5" x14ac:dyDescent="0.25">
      <c r="C6388" s="19" t="s">
        <v>6920</v>
      </c>
      <c r="D6388" s="18">
        <v>95399</v>
      </c>
    </row>
    <row r="6389" spans="3:4" ht="13.5" x14ac:dyDescent="0.25">
      <c r="C6389" s="19" t="s">
        <v>6921</v>
      </c>
      <c r="D6389" s="18">
        <v>95400</v>
      </c>
    </row>
    <row r="6390" spans="3:4" ht="13.5" x14ac:dyDescent="0.25">
      <c r="C6390" s="19" t="s">
        <v>6922</v>
      </c>
      <c r="D6390" s="18">
        <v>95401</v>
      </c>
    </row>
    <row r="6391" spans="3:4" ht="13.5" x14ac:dyDescent="0.25">
      <c r="C6391" s="19" t="s">
        <v>6923</v>
      </c>
      <c r="D6391" s="18">
        <v>95402</v>
      </c>
    </row>
    <row r="6392" spans="3:4" ht="13.5" x14ac:dyDescent="0.25">
      <c r="C6392" s="19" t="s">
        <v>6924</v>
      </c>
      <c r="D6392" s="18">
        <v>95403</v>
      </c>
    </row>
    <row r="6393" spans="3:4" ht="13.5" x14ac:dyDescent="0.25">
      <c r="C6393" s="19" t="s">
        <v>6925</v>
      </c>
      <c r="D6393" s="18">
        <v>95404</v>
      </c>
    </row>
    <row r="6394" spans="3:4" ht="13.5" x14ac:dyDescent="0.25">
      <c r="C6394" s="19" t="s">
        <v>6926</v>
      </c>
      <c r="D6394" s="18">
        <v>95405</v>
      </c>
    </row>
    <row r="6395" spans="3:4" ht="13.5" x14ac:dyDescent="0.25">
      <c r="C6395" s="19" t="s">
        <v>6927</v>
      </c>
      <c r="D6395" s="18">
        <v>95406</v>
      </c>
    </row>
    <row r="6396" spans="3:4" ht="13.5" x14ac:dyDescent="0.25">
      <c r="C6396" s="19" t="s">
        <v>6928</v>
      </c>
      <c r="D6396" s="18">
        <v>95407</v>
      </c>
    </row>
    <row r="6397" spans="3:4" ht="13.5" x14ac:dyDescent="0.25">
      <c r="C6397" s="19" t="s">
        <v>6929</v>
      </c>
      <c r="D6397" s="18">
        <v>95408</v>
      </c>
    </row>
    <row r="6398" spans="3:4" ht="13.5" x14ac:dyDescent="0.25">
      <c r="C6398" s="19" t="s">
        <v>6930</v>
      </c>
      <c r="D6398" s="18">
        <v>95409</v>
      </c>
    </row>
    <row r="6399" spans="3:4" ht="13.5" x14ac:dyDescent="0.25">
      <c r="C6399" s="19" t="s">
        <v>6931</v>
      </c>
      <c r="D6399" s="18">
        <v>95410</v>
      </c>
    </row>
    <row r="6400" spans="3:4" ht="13.5" x14ac:dyDescent="0.25">
      <c r="C6400" s="19" t="s">
        <v>6932</v>
      </c>
      <c r="D6400" s="18">
        <v>95411</v>
      </c>
    </row>
    <row r="6401" spans="3:4" ht="13.5" x14ac:dyDescent="0.25">
      <c r="C6401" s="19" t="s">
        <v>6933</v>
      </c>
      <c r="D6401" s="18">
        <v>95412</v>
      </c>
    </row>
    <row r="6402" spans="3:4" ht="13.5" x14ac:dyDescent="0.25">
      <c r="C6402" s="19" t="s">
        <v>6934</v>
      </c>
      <c r="D6402" s="18">
        <v>95413</v>
      </c>
    </row>
    <row r="6403" spans="3:4" ht="13.5" x14ac:dyDescent="0.25">
      <c r="C6403" s="19" t="s">
        <v>6935</v>
      </c>
      <c r="D6403" s="18">
        <v>95414</v>
      </c>
    </row>
    <row r="6404" spans="3:4" ht="13.5" x14ac:dyDescent="0.25">
      <c r="C6404" s="19" t="s">
        <v>6936</v>
      </c>
      <c r="D6404" s="18">
        <v>95415</v>
      </c>
    </row>
    <row r="6405" spans="3:4" ht="13.5" x14ac:dyDescent="0.25">
      <c r="C6405" s="19" t="s">
        <v>6937</v>
      </c>
      <c r="D6405" s="18">
        <v>95416</v>
      </c>
    </row>
    <row r="6406" spans="3:4" ht="13.5" x14ac:dyDescent="0.25">
      <c r="C6406" s="19" t="s">
        <v>6938</v>
      </c>
      <c r="D6406" s="18">
        <v>95417</v>
      </c>
    </row>
    <row r="6407" spans="3:4" ht="13.5" x14ac:dyDescent="0.25">
      <c r="C6407" s="19" t="s">
        <v>6939</v>
      </c>
      <c r="D6407" s="18">
        <v>95418</v>
      </c>
    </row>
    <row r="6408" spans="3:4" ht="13.5" x14ac:dyDescent="0.25">
      <c r="C6408" s="19" t="s">
        <v>6940</v>
      </c>
      <c r="D6408" s="18">
        <v>95419</v>
      </c>
    </row>
    <row r="6409" spans="3:4" ht="13.5" x14ac:dyDescent="0.25">
      <c r="C6409" s="19" t="s">
        <v>6941</v>
      </c>
      <c r="D6409" s="18">
        <v>95420</v>
      </c>
    </row>
    <row r="6410" spans="3:4" ht="13.5" x14ac:dyDescent="0.25">
      <c r="C6410" s="19" t="s">
        <v>6942</v>
      </c>
      <c r="D6410" s="18">
        <v>95421</v>
      </c>
    </row>
    <row r="6411" spans="3:4" ht="13.5" x14ac:dyDescent="0.25">
      <c r="C6411" s="19" t="s">
        <v>6943</v>
      </c>
      <c r="D6411" s="18">
        <v>95422</v>
      </c>
    </row>
    <row r="6412" spans="3:4" ht="13.5" x14ac:dyDescent="0.25">
      <c r="C6412" s="19" t="s">
        <v>6944</v>
      </c>
      <c r="D6412" s="18">
        <v>95423</v>
      </c>
    </row>
    <row r="6413" spans="3:4" ht="13.5" x14ac:dyDescent="0.25">
      <c r="C6413" s="19" t="s">
        <v>6945</v>
      </c>
      <c r="D6413" s="18">
        <v>95424</v>
      </c>
    </row>
  </sheetData>
  <phoneticPr fontId="0" type="noConversion"/>
  <pageMargins left="0.78740157499999996" right="0.78740157499999996" top="0.984251969" bottom="0.984251969" header="0.49212598499999999" footer="0.49212598499999999"/>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29"/>
  <sheetViews>
    <sheetView zoomScale="70" zoomScaleNormal="70" workbookViewId="0">
      <selection activeCell="B1" sqref="B1:I4"/>
    </sheetView>
  </sheetViews>
  <sheetFormatPr defaultColWidth="9.140625" defaultRowHeight="15" x14ac:dyDescent="0.2"/>
  <cols>
    <col min="1" max="1" width="14.28515625" style="345" customWidth="1"/>
    <col min="2" max="2" width="14.7109375" style="122" customWidth="1"/>
    <col min="3" max="3" width="27.28515625" style="122" customWidth="1"/>
    <col min="4" max="4" width="15.85546875" style="122" customWidth="1"/>
    <col min="5" max="5" width="96.28515625" style="122" customWidth="1"/>
    <col min="6" max="6" width="19.7109375" style="319" customWidth="1"/>
    <col min="7" max="7" width="41.28515625" style="347" customWidth="1"/>
    <col min="8" max="8" width="30.5703125" style="319" customWidth="1"/>
    <col min="9" max="9" width="17.5703125" style="319" bestFit="1" customWidth="1"/>
    <col min="10" max="16384" width="9.140625" style="122"/>
  </cols>
  <sheetData>
    <row r="1" spans="1:17" s="295" customFormat="1" ht="19.5" customHeight="1" x14ac:dyDescent="0.2">
      <c r="A1" s="291"/>
      <c r="B1" s="866" t="e" vm="2">
        <v>#VALUE!</v>
      </c>
      <c r="C1" s="866"/>
      <c r="D1" s="866"/>
      <c r="E1" s="866"/>
      <c r="F1" s="866"/>
      <c r="G1" s="866"/>
      <c r="H1" s="866"/>
      <c r="I1" s="866"/>
    </row>
    <row r="2" spans="1:17" s="295" customFormat="1" ht="19.5" customHeight="1" x14ac:dyDescent="0.2">
      <c r="A2" s="291"/>
      <c r="B2" s="866"/>
      <c r="C2" s="866"/>
      <c r="D2" s="866"/>
      <c r="E2" s="866"/>
      <c r="F2" s="866"/>
      <c r="G2" s="866"/>
      <c r="H2" s="866"/>
      <c r="I2" s="866"/>
    </row>
    <row r="3" spans="1:17" s="295" customFormat="1" ht="19.5" customHeight="1" x14ac:dyDescent="0.2">
      <c r="A3" s="291"/>
      <c r="B3" s="866"/>
      <c r="C3" s="866"/>
      <c r="D3" s="866"/>
      <c r="E3" s="866"/>
      <c r="F3" s="866"/>
      <c r="G3" s="866"/>
      <c r="H3" s="866"/>
      <c r="I3" s="866"/>
    </row>
    <row r="4" spans="1:17" s="295" customFormat="1" ht="19.5" customHeight="1" x14ac:dyDescent="0.2">
      <c r="A4" s="291"/>
      <c r="B4" s="866"/>
      <c r="C4" s="866"/>
      <c r="D4" s="866"/>
      <c r="E4" s="866"/>
      <c r="F4" s="866"/>
      <c r="G4" s="866"/>
      <c r="H4" s="866"/>
      <c r="I4" s="866"/>
    </row>
    <row r="5" spans="1:17" s="295" customFormat="1" ht="19.5" customHeight="1" x14ac:dyDescent="0.25">
      <c r="A5" s="291"/>
      <c r="B5" s="292"/>
      <c r="C5" s="292"/>
      <c r="D5" s="292"/>
      <c r="E5" s="292"/>
      <c r="F5" s="293"/>
      <c r="G5" s="294"/>
      <c r="H5" s="293"/>
      <c r="I5" s="293"/>
    </row>
    <row r="6" spans="1:17" s="295" customFormat="1" ht="19.5" customHeight="1" x14ac:dyDescent="0.2">
      <c r="A6" s="291"/>
      <c r="B6" s="296" t="s">
        <v>64889</v>
      </c>
      <c r="C6" s="869" t="s">
        <v>64897</v>
      </c>
      <c r="D6" s="869"/>
      <c r="E6" s="869"/>
      <c r="F6" s="293"/>
      <c r="G6" s="294"/>
      <c r="H6" s="299" t="s">
        <v>25</v>
      </c>
      <c r="I6" s="300">
        <v>46161</v>
      </c>
    </row>
    <row r="7" spans="1:17" s="295" customFormat="1" ht="19.5" customHeight="1" x14ac:dyDescent="0.2">
      <c r="A7" s="291"/>
      <c r="B7" s="296" t="s">
        <v>27</v>
      </c>
      <c r="C7" s="869" t="s">
        <v>64895</v>
      </c>
      <c r="D7" s="869"/>
      <c r="E7" s="869"/>
      <c r="F7" s="293"/>
      <c r="G7" s="294"/>
      <c r="H7" s="301" t="s">
        <v>131</v>
      </c>
      <c r="I7" s="302"/>
    </row>
    <row r="8" spans="1:17" s="295" customFormat="1" ht="19.5" customHeight="1" x14ac:dyDescent="0.2">
      <c r="A8" s="291"/>
      <c r="B8" s="296" t="s">
        <v>168</v>
      </c>
      <c r="C8" s="869" t="s">
        <v>64898</v>
      </c>
      <c r="D8" s="869"/>
      <c r="E8" s="869"/>
      <c r="F8" s="293"/>
      <c r="G8" s="294"/>
      <c r="H8" s="301" t="s">
        <v>99</v>
      </c>
      <c r="I8" s="303"/>
    </row>
    <row r="9" spans="1:17" s="295" customFormat="1" ht="19.5" customHeight="1" x14ac:dyDescent="0.2">
      <c r="A9" s="291"/>
      <c r="B9" s="296" t="s">
        <v>64888</v>
      </c>
      <c r="C9" s="297" t="s">
        <v>64896</v>
      </c>
      <c r="D9" s="297"/>
      <c r="E9" s="298"/>
      <c r="F9" s="293"/>
      <c r="G9" s="294"/>
      <c r="H9" s="301" t="s">
        <v>169</v>
      </c>
      <c r="I9" s="303"/>
    </row>
    <row r="10" spans="1:17" s="295" customFormat="1" ht="19.5" customHeight="1" x14ac:dyDescent="0.25">
      <c r="A10" s="291"/>
      <c r="B10" s="296" t="s">
        <v>170</v>
      </c>
      <c r="C10" s="304"/>
      <c r="D10" s="305"/>
      <c r="E10" s="306"/>
      <c r="F10" s="293"/>
      <c r="G10" s="294"/>
      <c r="M10" s="867" t="s">
        <v>171</v>
      </c>
      <c r="N10" s="867"/>
      <c r="O10" s="867"/>
      <c r="P10" s="867"/>
      <c r="Q10" s="867"/>
    </row>
    <row r="11" spans="1:17" s="295" customFormat="1" ht="19.5" customHeight="1" x14ac:dyDescent="0.25">
      <c r="A11" s="291"/>
      <c r="B11" s="292"/>
      <c r="C11" s="292"/>
      <c r="D11" s="292"/>
      <c r="E11" s="292"/>
      <c r="F11" s="293"/>
      <c r="G11" s="294"/>
      <c r="H11" s="293"/>
      <c r="I11" s="293"/>
      <c r="M11" s="867"/>
      <c r="N11" s="867"/>
      <c r="O11" s="867"/>
      <c r="P11" s="867"/>
      <c r="Q11" s="867"/>
    </row>
    <row r="12" spans="1:17" s="295" customFormat="1" ht="19.5" customHeight="1" x14ac:dyDescent="0.25">
      <c r="A12" s="291"/>
      <c r="B12" s="868" t="s">
        <v>172</v>
      </c>
      <c r="C12" s="868"/>
      <c r="D12" s="868"/>
      <c r="E12" s="868"/>
      <c r="F12" s="868"/>
      <c r="G12" s="868"/>
      <c r="H12" s="868"/>
      <c r="I12" s="868"/>
      <c r="M12" s="867"/>
      <c r="N12" s="867"/>
      <c r="O12" s="867"/>
      <c r="P12" s="867"/>
      <c r="Q12" s="867"/>
    </row>
    <row r="13" spans="1:17" s="295" customFormat="1" ht="19.5" customHeight="1" thickBot="1" x14ac:dyDescent="0.3">
      <c r="A13" s="291"/>
      <c r="B13" s="307"/>
      <c r="C13" s="307"/>
      <c r="D13" s="307"/>
      <c r="E13" s="307"/>
      <c r="F13" s="293"/>
      <c r="G13" s="294"/>
      <c r="H13" s="293"/>
      <c r="I13" s="293"/>
      <c r="M13" s="867"/>
      <c r="N13" s="867"/>
      <c r="O13" s="867"/>
      <c r="P13" s="867"/>
      <c r="Q13" s="867"/>
    </row>
    <row r="14" spans="1:17" ht="16.5" thickBot="1" x14ac:dyDescent="0.25">
      <c r="A14" s="308"/>
      <c r="B14" s="308" t="s">
        <v>33</v>
      </c>
      <c r="C14" s="309"/>
      <c r="D14" s="310"/>
      <c r="E14" s="311" t="s">
        <v>173</v>
      </c>
      <c r="F14" s="312"/>
      <c r="G14" s="312"/>
      <c r="H14" s="312"/>
      <c r="I14" s="313" t="s">
        <v>174</v>
      </c>
      <c r="M14" s="867"/>
      <c r="N14" s="867"/>
      <c r="O14" s="867"/>
      <c r="P14" s="867"/>
      <c r="Q14" s="867"/>
    </row>
    <row r="15" spans="1:17" ht="32.25" customHeight="1" thickBot="1" x14ac:dyDescent="0.25">
      <c r="A15" s="856" t="s">
        <v>56076</v>
      </c>
      <c r="B15" s="531" t="s">
        <v>175</v>
      </c>
      <c r="C15" s="531"/>
      <c r="D15" s="532"/>
      <c r="E15" s="533"/>
      <c r="F15" s="534"/>
      <c r="G15" s="534"/>
      <c r="H15" s="534"/>
      <c r="I15" s="535" t="s">
        <v>174</v>
      </c>
      <c r="M15" s="867"/>
      <c r="N15" s="867"/>
      <c r="O15" s="867"/>
      <c r="P15" s="867"/>
      <c r="Q15" s="867"/>
    </row>
    <row r="16" spans="1:17" ht="15.75" x14ac:dyDescent="0.2">
      <c r="A16" s="857"/>
      <c r="B16" s="859" t="s">
        <v>177</v>
      </c>
      <c r="C16" s="861" t="s">
        <v>178</v>
      </c>
      <c r="D16" s="861" t="s">
        <v>135</v>
      </c>
      <c r="E16" s="861" t="s">
        <v>173</v>
      </c>
      <c r="F16" s="861" t="s">
        <v>179</v>
      </c>
      <c r="G16" s="861" t="s">
        <v>180</v>
      </c>
      <c r="H16" s="314" t="s">
        <v>181</v>
      </c>
      <c r="I16" s="315"/>
      <c r="M16" s="867"/>
      <c r="N16" s="867"/>
      <c r="O16" s="867"/>
      <c r="P16" s="867"/>
      <c r="Q16" s="867"/>
    </row>
    <row r="17" spans="1:17" ht="16.5" thickBot="1" x14ac:dyDescent="0.25">
      <c r="A17" s="857"/>
      <c r="B17" s="860"/>
      <c r="C17" s="862"/>
      <c r="D17" s="862"/>
      <c r="E17" s="862"/>
      <c r="F17" s="862"/>
      <c r="G17" s="862"/>
      <c r="H17" s="316" t="s">
        <v>182</v>
      </c>
      <c r="I17" s="317" t="s">
        <v>183</v>
      </c>
      <c r="M17" s="867"/>
      <c r="N17" s="867"/>
      <c r="O17" s="867"/>
      <c r="P17" s="867"/>
      <c r="Q17" s="867"/>
    </row>
    <row r="18" spans="1:17" x14ac:dyDescent="0.2">
      <c r="A18" s="857"/>
      <c r="B18" s="318"/>
      <c r="C18" s="318"/>
      <c r="D18" s="318"/>
      <c r="E18" s="318"/>
      <c r="G18" s="319"/>
      <c r="I18" s="320"/>
      <c r="M18" s="867"/>
      <c r="N18" s="867"/>
      <c r="O18" s="867"/>
      <c r="P18" s="867"/>
      <c r="Q18" s="867"/>
    </row>
    <row r="19" spans="1:17" ht="30" customHeight="1" thickBot="1" x14ac:dyDescent="0.25">
      <c r="A19" s="857"/>
      <c r="B19" s="415"/>
      <c r="C19" s="416"/>
      <c r="D19" s="527"/>
      <c r="E19" s="418"/>
      <c r="F19" s="419"/>
      <c r="G19" s="346"/>
      <c r="H19" s="420"/>
      <c r="I19" s="421"/>
      <c r="M19" s="867"/>
      <c r="N19" s="867"/>
      <c r="O19" s="867"/>
      <c r="P19" s="867"/>
      <c r="Q19" s="867"/>
    </row>
    <row r="20" spans="1:17" ht="16.5" thickBot="1" x14ac:dyDescent="0.25">
      <c r="A20" s="857"/>
      <c r="B20" s="321"/>
      <c r="C20" s="322"/>
      <c r="D20" s="322"/>
      <c r="E20" s="323"/>
      <c r="F20" s="322"/>
      <c r="G20" s="322"/>
      <c r="H20" s="324" t="s">
        <v>191</v>
      </c>
      <c r="I20" s="325">
        <f>SUM(I19:I19)</f>
        <v>0</v>
      </c>
      <c r="M20" s="867"/>
      <c r="N20" s="867"/>
      <c r="O20" s="867"/>
      <c r="P20" s="867"/>
      <c r="Q20" s="867"/>
    </row>
    <row r="21" spans="1:17" x14ac:dyDescent="0.2">
      <c r="A21" s="857"/>
      <c r="B21" s="326"/>
      <c r="C21" s="327"/>
      <c r="D21" s="327"/>
      <c r="E21" s="328"/>
      <c r="F21" s="327"/>
      <c r="G21" s="327"/>
      <c r="H21" s="329"/>
      <c r="I21" s="330"/>
      <c r="M21" s="867"/>
      <c r="N21" s="867"/>
      <c r="O21" s="867"/>
      <c r="P21" s="867"/>
      <c r="Q21" s="867"/>
    </row>
    <row r="22" spans="1:17" x14ac:dyDescent="0.2">
      <c r="A22" s="857"/>
      <c r="B22" s="415"/>
      <c r="C22" s="416"/>
      <c r="D22" s="527"/>
      <c r="E22" s="418"/>
      <c r="F22" s="419"/>
      <c r="G22" s="346"/>
      <c r="H22" s="420"/>
      <c r="I22" s="421"/>
      <c r="M22" s="867"/>
      <c r="N22" s="867"/>
      <c r="O22" s="867"/>
      <c r="P22" s="867"/>
      <c r="Q22" s="867"/>
    </row>
    <row r="23" spans="1:17" ht="15.75" thickBot="1" x14ac:dyDescent="0.25">
      <c r="A23" s="857"/>
      <c r="B23" s="415"/>
      <c r="C23" s="416"/>
      <c r="D23" s="417"/>
      <c r="E23" s="418"/>
      <c r="F23" s="419"/>
      <c r="G23" s="346"/>
      <c r="H23" s="420"/>
      <c r="I23" s="421"/>
      <c r="M23" s="867"/>
      <c r="N23" s="867"/>
      <c r="O23" s="867"/>
      <c r="P23" s="867"/>
      <c r="Q23" s="867"/>
    </row>
    <row r="24" spans="1:17" ht="16.5" thickBot="1" x14ac:dyDescent="0.25">
      <c r="A24" s="857"/>
      <c r="B24" s="321"/>
      <c r="C24" s="322"/>
      <c r="D24" s="322"/>
      <c r="E24" s="322"/>
      <c r="F24" s="322"/>
      <c r="G24" s="322"/>
      <c r="H24" s="324" t="s">
        <v>196</v>
      </c>
      <c r="I24" s="325">
        <f>SUM(I22:I23)</f>
        <v>0</v>
      </c>
    </row>
    <row r="25" spans="1:17" ht="16.5" thickBot="1" x14ac:dyDescent="0.25">
      <c r="A25" s="857"/>
      <c r="B25" s="321"/>
      <c r="C25" s="322"/>
      <c r="D25" s="322"/>
      <c r="E25" s="322"/>
      <c r="F25" s="322"/>
      <c r="G25" s="322"/>
      <c r="H25" s="324"/>
      <c r="I25" s="325"/>
    </row>
    <row r="26" spans="1:17" ht="16.5" thickBot="1" x14ac:dyDescent="0.25">
      <c r="A26" s="857"/>
      <c r="B26" s="323" t="s">
        <v>197</v>
      </c>
      <c r="C26" s="323"/>
      <c r="D26" s="323"/>
      <c r="E26" s="323"/>
      <c r="F26" s="322"/>
      <c r="G26" s="322"/>
      <c r="H26" s="322"/>
      <c r="I26" s="331"/>
    </row>
    <row r="27" spans="1:17" ht="15.75" x14ac:dyDescent="0.2">
      <c r="A27" s="857"/>
      <c r="B27" s="332"/>
      <c r="C27" s="333"/>
      <c r="D27" s="333"/>
      <c r="E27" s="333"/>
      <c r="F27" s="334"/>
      <c r="G27" s="335" t="s">
        <v>191</v>
      </c>
      <c r="H27" s="336" t="s">
        <v>196</v>
      </c>
      <c r="I27" s="337" t="s">
        <v>183</v>
      </c>
    </row>
    <row r="28" spans="1:17" ht="16.5" thickBot="1" x14ac:dyDescent="0.25">
      <c r="A28" s="857"/>
      <c r="B28" s="338"/>
      <c r="C28" s="339" t="s">
        <v>175</v>
      </c>
      <c r="D28" s="340"/>
      <c r="E28" s="340"/>
      <c r="F28" s="341"/>
      <c r="G28" s="342">
        <f>I20</f>
        <v>0</v>
      </c>
      <c r="H28" s="343">
        <f>I24</f>
        <v>0</v>
      </c>
      <c r="I28" s="344">
        <f>SUM(G28:H28)</f>
        <v>0</v>
      </c>
    </row>
    <row r="29" spans="1:17" ht="57" customHeight="1" thickBot="1" x14ac:dyDescent="0.25">
      <c r="A29" s="858"/>
      <c r="B29" s="863" t="s">
        <v>56075</v>
      </c>
      <c r="C29" s="864"/>
      <c r="D29" s="864"/>
      <c r="E29" s="864"/>
      <c r="F29" s="864"/>
      <c r="G29" s="864"/>
      <c r="H29" s="864"/>
      <c r="I29" s="865"/>
    </row>
  </sheetData>
  <mergeCells count="14">
    <mergeCell ref="M10:Q23"/>
    <mergeCell ref="B12:I12"/>
    <mergeCell ref="F16:F17"/>
    <mergeCell ref="G16:G17"/>
    <mergeCell ref="C6:E6"/>
    <mergeCell ref="C7:E7"/>
    <mergeCell ref="C8:E8"/>
    <mergeCell ref="D16:D17"/>
    <mergeCell ref="E16:E17"/>
    <mergeCell ref="A15:A29"/>
    <mergeCell ref="B16:B17"/>
    <mergeCell ref="C16:C17"/>
    <mergeCell ref="B29:I29"/>
    <mergeCell ref="B1:I4"/>
  </mergeCells>
  <phoneticPr fontId="66" type="noConversion"/>
  <pageMargins left="0.511811024" right="0.511811024" top="0.78740157499999996" bottom="0.78740157499999996" header="0.31496062000000002" footer="0.31496062000000002"/>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1518"/>
  <sheetViews>
    <sheetView showGridLines="0" zoomScaleNormal="100" workbookViewId="0">
      <pane ySplit="11" topLeftCell="A12" activePane="bottomLeft" state="frozen"/>
      <selection activeCell="E4" sqref="E4"/>
      <selection pane="bottomLeft" activeCell="A7" sqref="A7:B7"/>
    </sheetView>
  </sheetViews>
  <sheetFormatPr defaultColWidth="9" defaultRowHeight="12.75" x14ac:dyDescent="0.2"/>
  <cols>
    <col min="1" max="1" width="21.85546875" style="1" customWidth="1"/>
    <col min="2" max="2" width="70.7109375" style="16" customWidth="1"/>
    <col min="3" max="3" width="11.7109375" style="5" customWidth="1"/>
    <col min="4" max="4" width="10" style="7" bestFit="1" customWidth="1"/>
    <col min="5" max="5" width="22.85546875" style="1" customWidth="1"/>
    <col min="6" max="6" width="17.7109375" style="1" customWidth="1"/>
    <col min="7" max="7" width="13.85546875" style="1" customWidth="1"/>
    <col min="8" max="8" width="18.28515625" style="1" customWidth="1"/>
    <col min="9" max="16384" width="9" style="1"/>
  </cols>
  <sheetData>
    <row r="1" spans="1:8" x14ac:dyDescent="0.2">
      <c r="A1" s="758" t="e" vm="3">
        <v>#VALUE!</v>
      </c>
      <c r="B1" s="30"/>
      <c r="C1" s="24"/>
      <c r="D1" s="27"/>
      <c r="E1" s="29"/>
      <c r="F1" s="29"/>
      <c r="G1" s="29"/>
      <c r="H1" s="47"/>
    </row>
    <row r="2" spans="1:8" ht="12.75" customHeight="1" x14ac:dyDescent="0.2">
      <c r="A2" s="761"/>
      <c r="C2" s="70"/>
      <c r="D2" s="74"/>
      <c r="E2" s="75" t="s">
        <v>6946</v>
      </c>
      <c r="F2" s="70"/>
      <c r="G2" s="70"/>
      <c r="H2" s="52"/>
    </row>
    <row r="3" spans="1:8" ht="12.75" customHeight="1" x14ac:dyDescent="0.2">
      <c r="A3" s="761"/>
      <c r="C3" s="70"/>
      <c r="D3" s="72"/>
      <c r="E3" s="75" t="s">
        <v>6947</v>
      </c>
      <c r="F3" s="70"/>
      <c r="G3" s="70"/>
      <c r="H3" s="52"/>
    </row>
    <row r="4" spans="1:8" ht="12.75" customHeight="1" x14ac:dyDescent="0.2">
      <c r="A4" s="761"/>
      <c r="C4" s="70"/>
      <c r="D4" s="73"/>
      <c r="E4" s="75" t="s">
        <v>19931</v>
      </c>
      <c r="F4" s="70"/>
      <c r="G4" s="70"/>
      <c r="H4" s="52"/>
    </row>
    <row r="5" spans="1:8" ht="12.75" customHeight="1" x14ac:dyDescent="0.2">
      <c r="A5" s="764"/>
      <c r="B5" s="32"/>
      <c r="C5" s="71"/>
      <c r="D5" s="71"/>
      <c r="E5" s="71"/>
      <c r="F5" s="71"/>
      <c r="G5" s="71"/>
      <c r="H5" s="53"/>
    </row>
    <row r="6" spans="1:8" x14ac:dyDescent="0.2">
      <c r="A6" s="875" t="s">
        <v>64892</v>
      </c>
      <c r="B6" s="876"/>
      <c r="C6" s="753"/>
      <c r="D6" s="753"/>
      <c r="E6" s="753"/>
      <c r="F6" s="753"/>
      <c r="G6" s="753"/>
      <c r="H6" s="754"/>
    </row>
    <row r="7" spans="1:8" x14ac:dyDescent="0.2">
      <c r="A7" s="875" t="s">
        <v>64899</v>
      </c>
      <c r="B7" s="876"/>
      <c r="C7" s="753"/>
      <c r="D7" s="753"/>
      <c r="E7" s="753"/>
      <c r="F7" s="753"/>
      <c r="G7" s="753"/>
      <c r="H7" s="754"/>
    </row>
    <row r="8" spans="1:8" x14ac:dyDescent="0.2">
      <c r="A8" s="35" t="s">
        <v>28</v>
      </c>
      <c r="C8" s="753"/>
      <c r="D8" s="753"/>
      <c r="E8" s="753"/>
      <c r="F8" s="753"/>
      <c r="G8" s="753"/>
      <c r="H8" s="754"/>
    </row>
    <row r="9" spans="1:8" x14ac:dyDescent="0.2">
      <c r="A9" s="870" t="s">
        <v>31</v>
      </c>
      <c r="B9" s="871"/>
      <c r="C9" s="26"/>
      <c r="D9" s="28"/>
      <c r="E9" s="31"/>
      <c r="F9" s="32"/>
      <c r="G9" s="33"/>
      <c r="H9" s="54"/>
    </row>
    <row r="10" spans="1:8" x14ac:dyDescent="0.2">
      <c r="A10" s="872" t="s">
        <v>6949</v>
      </c>
      <c r="B10" s="873"/>
      <c r="C10" s="873"/>
      <c r="D10" s="873"/>
      <c r="E10" s="873"/>
      <c r="F10" s="873"/>
      <c r="G10" s="873"/>
      <c r="H10" s="874"/>
    </row>
    <row r="11" spans="1:8" x14ac:dyDescent="0.2">
      <c r="A11" s="56" t="s">
        <v>6950</v>
      </c>
      <c r="B11" s="55" t="s">
        <v>149</v>
      </c>
      <c r="C11" s="13" t="s">
        <v>6951</v>
      </c>
      <c r="D11" s="58" t="s">
        <v>6952</v>
      </c>
      <c r="E11" s="15" t="s">
        <v>6953</v>
      </c>
      <c r="F11" s="15" t="s">
        <v>6954</v>
      </c>
      <c r="G11" s="15" t="s">
        <v>6955</v>
      </c>
      <c r="H11" s="15" t="s">
        <v>6956</v>
      </c>
    </row>
    <row r="12" spans="1:8" ht="13.5" customHeight="1" x14ac:dyDescent="0.2">
      <c r="A12" s="14" t="s">
        <v>39</v>
      </c>
      <c r="G12" s="589"/>
    </row>
    <row r="13" spans="1:8" x14ac:dyDescent="0.2">
      <c r="A13" s="504" t="e">
        <f>'ORÇAMENTO SINTETICO'!#REF!</f>
        <v>#REF!</v>
      </c>
      <c r="B13" s="583" t="e">
        <f>'ORÇAMENTO SINTETICO'!#REF!</f>
        <v>#REF!</v>
      </c>
      <c r="C13" s="580" t="e">
        <f>'ORÇAMENTO SINTETICO'!#REF!</f>
        <v>#REF!</v>
      </c>
      <c r="D13" s="505">
        <v>0</v>
      </c>
      <c r="E13" s="506" t="e">
        <f>'ORÇAMENTO SINTETICO'!#REF!</f>
        <v>#REF!</v>
      </c>
      <c r="F13" s="86" t="e">
        <f t="shared" ref="F13:F44" si="0">D13*E13</f>
        <v>#REF!</v>
      </c>
      <c r="G13" s="364" t="e">
        <f>F13/'ORÇAMENTO SINTETICO'!$G$74</f>
        <v>#REF!</v>
      </c>
      <c r="H13" s="594"/>
    </row>
    <row r="14" spans="1:8" x14ac:dyDescent="0.2">
      <c r="A14" s="504" t="e">
        <f>'ORÇAMENTO SINTETICO'!#REF!</f>
        <v>#REF!</v>
      </c>
      <c r="B14" s="583" t="e">
        <f>'ORÇAMENTO SINTETICO'!#REF!</f>
        <v>#REF!</v>
      </c>
      <c r="C14" s="580" t="e">
        <f>'ORÇAMENTO SINTETICO'!#REF!</f>
        <v>#REF!</v>
      </c>
      <c r="D14" s="505">
        <v>0</v>
      </c>
      <c r="E14" s="506" t="e">
        <f>'ORÇAMENTO SINTETICO'!#REF!</f>
        <v>#REF!</v>
      </c>
      <c r="F14" s="86" t="e">
        <f t="shared" si="0"/>
        <v>#REF!</v>
      </c>
      <c r="G14" s="364" t="e">
        <f>F14/'ORÇAMENTO SINTETICO'!$G$74</f>
        <v>#REF!</v>
      </c>
      <c r="H14" s="90"/>
    </row>
    <row r="15" spans="1:8" x14ac:dyDescent="0.2">
      <c r="A15" s="504" t="e">
        <f>'ORÇAMENTO SINTETICO'!#REF!</f>
        <v>#REF!</v>
      </c>
      <c r="B15" s="583" t="e">
        <f>'ORÇAMENTO SINTETICO'!#REF!</f>
        <v>#REF!</v>
      </c>
      <c r="C15" s="580" t="e">
        <f>'ORÇAMENTO SINTETICO'!#REF!</f>
        <v>#REF!</v>
      </c>
      <c r="D15" s="505">
        <v>0</v>
      </c>
      <c r="E15" s="506" t="e">
        <f>'ORÇAMENTO SINTETICO'!#REF!</f>
        <v>#REF!</v>
      </c>
      <c r="F15" s="86" t="e">
        <f t="shared" si="0"/>
        <v>#REF!</v>
      </c>
      <c r="G15" s="364" t="e">
        <f>F15/'ORÇAMENTO SINTETICO'!$G$74</f>
        <v>#REF!</v>
      </c>
      <c r="H15" s="90"/>
    </row>
    <row r="16" spans="1:8" x14ac:dyDescent="0.2">
      <c r="A16" s="504" t="e">
        <f>'ORÇAMENTO SINTETICO'!#REF!</f>
        <v>#REF!</v>
      </c>
      <c r="B16" s="583" t="e">
        <f>'ORÇAMENTO SINTETICO'!#REF!</f>
        <v>#REF!</v>
      </c>
      <c r="C16" s="580" t="e">
        <f>'ORÇAMENTO SINTETICO'!#REF!</f>
        <v>#REF!</v>
      </c>
      <c r="D16" s="505">
        <v>0</v>
      </c>
      <c r="E16" s="506" t="e">
        <f>'ORÇAMENTO SINTETICO'!#REF!</f>
        <v>#REF!</v>
      </c>
      <c r="F16" s="86" t="e">
        <f t="shared" si="0"/>
        <v>#REF!</v>
      </c>
      <c r="G16" s="364" t="e">
        <f>F16/'ORÇAMENTO SINTETICO'!$G$74</f>
        <v>#REF!</v>
      </c>
      <c r="H16" s="90"/>
    </row>
    <row r="17" spans="1:8" x14ac:dyDescent="0.2">
      <c r="A17" s="587" t="e">
        <f>'ORÇAMENTO SINTETICO'!#REF!</f>
        <v>#REF!</v>
      </c>
      <c r="B17" s="583" t="e">
        <f>'ORÇAMENTO SINTETICO'!#REF!</f>
        <v>#REF!</v>
      </c>
      <c r="C17" s="580" t="e">
        <f>'ORÇAMENTO SINTETICO'!#REF!</f>
        <v>#REF!</v>
      </c>
      <c r="D17" s="505" t="e">
        <f>'ORÇAMENTO SINTETICO'!#REF!</f>
        <v>#REF!</v>
      </c>
      <c r="E17" s="506" t="e">
        <f>'ORÇAMENTO SINTETICO'!#REF!</f>
        <v>#REF!</v>
      </c>
      <c r="F17" s="86" t="e">
        <f t="shared" si="0"/>
        <v>#REF!</v>
      </c>
      <c r="G17" s="364" t="e">
        <f>F17/'ORÇAMENTO SINTETICO'!$G$74</f>
        <v>#REF!</v>
      </c>
      <c r="H17" s="90"/>
    </row>
    <row r="18" spans="1:8" x14ac:dyDescent="0.2">
      <c r="A18" s="581" t="e">
        <f>'ORÇAMENTO SINTETICO'!#REF!</f>
        <v>#REF!</v>
      </c>
      <c r="B18" s="583" t="e">
        <f>'ORÇAMENTO SINTETICO'!#REF!</f>
        <v>#REF!</v>
      </c>
      <c r="C18" s="580" t="e">
        <f>'ORÇAMENTO SINTETICO'!#REF!</f>
        <v>#REF!</v>
      </c>
      <c r="D18" s="505" t="e">
        <f>'ORÇAMENTO SINTETICO'!#REF!</f>
        <v>#REF!</v>
      </c>
      <c r="E18" s="506" t="e">
        <f>'ORÇAMENTO SINTETICO'!#REF!</f>
        <v>#REF!</v>
      </c>
      <c r="F18" s="86" t="e">
        <f t="shared" si="0"/>
        <v>#REF!</v>
      </c>
      <c r="G18" s="364" t="e">
        <f>F18/'ORÇAMENTO SINTETICO'!$G$74</f>
        <v>#REF!</v>
      </c>
      <c r="H18" s="12"/>
    </row>
    <row r="19" spans="1:8" x14ac:dyDescent="0.2">
      <c r="A19" s="587" t="e">
        <f>'ORÇAMENTO SINTETICO'!#REF!</f>
        <v>#REF!</v>
      </c>
      <c r="B19" s="583" t="e">
        <f>'ORÇAMENTO SINTETICO'!#REF!</f>
        <v>#REF!</v>
      </c>
      <c r="C19" s="580" t="e">
        <f>'ORÇAMENTO SINTETICO'!#REF!</f>
        <v>#REF!</v>
      </c>
      <c r="D19" s="505" t="e">
        <f>'ORÇAMENTO SINTETICO'!#REF!</f>
        <v>#REF!</v>
      </c>
      <c r="E19" s="506" t="e">
        <f>'ORÇAMENTO SINTETICO'!#REF!</f>
        <v>#REF!</v>
      </c>
      <c r="F19" s="86" t="e">
        <f t="shared" si="0"/>
        <v>#REF!</v>
      </c>
      <c r="G19" s="364" t="e">
        <f>F19/'ORÇAMENTO SINTETICO'!$G$74</f>
        <v>#REF!</v>
      </c>
      <c r="H19" s="12"/>
    </row>
    <row r="20" spans="1:8" x14ac:dyDescent="0.2">
      <c r="A20" s="504" t="e">
        <f>'ORÇAMENTO SINTETICO'!#REF!</f>
        <v>#REF!</v>
      </c>
      <c r="B20" s="579" t="e">
        <f>'ORÇAMENTO SINTETICO'!#REF!</f>
        <v>#REF!</v>
      </c>
      <c r="C20" s="580" t="e">
        <f>'ORÇAMENTO SINTETICO'!#REF!</f>
        <v>#REF!</v>
      </c>
      <c r="D20" s="505" t="e">
        <f>'ORÇAMENTO SINTETICO'!#REF!</f>
        <v>#REF!</v>
      </c>
      <c r="E20" s="506" t="e">
        <f>'ORÇAMENTO SINTETICO'!#REF!</f>
        <v>#REF!</v>
      </c>
      <c r="F20" s="86" t="e">
        <f t="shared" si="0"/>
        <v>#REF!</v>
      </c>
      <c r="G20" s="364" t="e">
        <f>F20/'ORÇAMENTO SINTETICO'!$G$74</f>
        <v>#REF!</v>
      </c>
      <c r="H20" s="12"/>
    </row>
    <row r="21" spans="1:8" x14ac:dyDescent="0.2">
      <c r="A21" s="504" t="e">
        <f>'ORÇAMENTO SINTETICO'!#REF!</f>
        <v>#REF!</v>
      </c>
      <c r="B21" s="579" t="e">
        <f>'ORÇAMENTO SINTETICO'!#REF!</f>
        <v>#REF!</v>
      </c>
      <c r="C21" s="580" t="e">
        <f>'ORÇAMENTO SINTETICO'!#REF!</f>
        <v>#REF!</v>
      </c>
      <c r="D21" s="505" t="e">
        <f>'ORÇAMENTO SINTETICO'!#REF!</f>
        <v>#REF!</v>
      </c>
      <c r="E21" s="506" t="e">
        <f>'ORÇAMENTO SINTETICO'!#REF!</f>
        <v>#REF!</v>
      </c>
      <c r="F21" s="86" t="e">
        <f t="shared" si="0"/>
        <v>#REF!</v>
      </c>
      <c r="G21" s="364" t="e">
        <f>F21/'ORÇAMENTO SINTETICO'!$G$74</f>
        <v>#REF!</v>
      </c>
      <c r="H21" s="12"/>
    </row>
    <row r="22" spans="1:8" x14ac:dyDescent="0.2">
      <c r="A22" s="504" t="e">
        <f>'ORÇAMENTO SINTETICO'!#REF!</f>
        <v>#REF!</v>
      </c>
      <c r="B22" s="579" t="e">
        <f>'ORÇAMENTO SINTETICO'!#REF!</f>
        <v>#REF!</v>
      </c>
      <c r="C22" s="580" t="e">
        <f>'ORÇAMENTO SINTETICO'!#REF!</f>
        <v>#REF!</v>
      </c>
      <c r="D22" s="505" t="e">
        <f>'ORÇAMENTO SINTETICO'!#REF!</f>
        <v>#REF!</v>
      </c>
      <c r="E22" s="506" t="e">
        <f>'ORÇAMENTO SINTETICO'!#REF!</f>
        <v>#REF!</v>
      </c>
      <c r="F22" s="86" t="e">
        <f t="shared" si="0"/>
        <v>#REF!</v>
      </c>
      <c r="G22" s="364" t="e">
        <f>F22/'ORÇAMENTO SINTETICO'!$G$74</f>
        <v>#REF!</v>
      </c>
      <c r="H22" s="12"/>
    </row>
    <row r="23" spans="1:8" x14ac:dyDescent="0.2">
      <c r="A23" s="504" t="e">
        <f>'ORÇAMENTO SINTETICO'!#REF!</f>
        <v>#REF!</v>
      </c>
      <c r="B23" s="579" t="e">
        <f>'ORÇAMENTO SINTETICO'!#REF!</f>
        <v>#REF!</v>
      </c>
      <c r="C23" s="580" t="e">
        <f>'ORÇAMENTO SINTETICO'!#REF!</f>
        <v>#REF!</v>
      </c>
      <c r="D23" s="505" t="e">
        <f>'ORÇAMENTO SINTETICO'!#REF!</f>
        <v>#REF!</v>
      </c>
      <c r="E23" s="506" t="e">
        <f>'ORÇAMENTO SINTETICO'!#REF!</f>
        <v>#REF!</v>
      </c>
      <c r="F23" s="86" t="e">
        <f t="shared" si="0"/>
        <v>#REF!</v>
      </c>
      <c r="G23" s="364" t="e">
        <f>F23/'ORÇAMENTO SINTETICO'!$G$74</f>
        <v>#REF!</v>
      </c>
      <c r="H23" s="12"/>
    </row>
    <row r="24" spans="1:8" x14ac:dyDescent="0.2">
      <c r="A24" s="504" t="e">
        <f>'ORÇAMENTO SINTETICO'!#REF!</f>
        <v>#REF!</v>
      </c>
      <c r="B24" s="579" t="e">
        <f>'ORÇAMENTO SINTETICO'!#REF!</f>
        <v>#REF!</v>
      </c>
      <c r="C24" s="580" t="e">
        <f>'ORÇAMENTO SINTETICO'!#REF!</f>
        <v>#REF!</v>
      </c>
      <c r="D24" s="505" t="e">
        <f>'ORÇAMENTO SINTETICO'!#REF!</f>
        <v>#REF!</v>
      </c>
      <c r="E24" s="506" t="e">
        <f>'ORÇAMENTO SINTETICO'!#REF!</f>
        <v>#REF!</v>
      </c>
      <c r="F24" s="86" t="e">
        <f t="shared" si="0"/>
        <v>#REF!</v>
      </c>
      <c r="G24" s="364" t="e">
        <f>F24/'ORÇAMENTO SINTETICO'!$G$74</f>
        <v>#REF!</v>
      </c>
      <c r="H24" s="12"/>
    </row>
    <row r="25" spans="1:8" x14ac:dyDescent="0.2">
      <c r="A25" s="587" t="e">
        <f>'ORÇAMENTO SINTETICO'!#REF!</f>
        <v>#REF!</v>
      </c>
      <c r="B25" s="583" t="e">
        <f>'ORÇAMENTO SINTETICO'!#REF!</f>
        <v>#REF!</v>
      </c>
      <c r="C25" s="586" t="e">
        <f>'ORÇAMENTO SINTETICO'!#REF!</f>
        <v>#REF!</v>
      </c>
      <c r="D25" s="561" t="e">
        <f>'ORÇAMENTO SINTETICO'!#REF!</f>
        <v>#REF!</v>
      </c>
      <c r="E25" s="562" t="e">
        <f>'ORÇAMENTO SINTETICO'!#REF!</f>
        <v>#REF!</v>
      </c>
      <c r="F25" s="86" t="e">
        <f t="shared" si="0"/>
        <v>#REF!</v>
      </c>
      <c r="G25" s="364" t="e">
        <f>F25/'ORÇAMENTO SINTETICO'!$G$74</f>
        <v>#REF!</v>
      </c>
      <c r="H25" s="12"/>
    </row>
    <row r="26" spans="1:8" x14ac:dyDescent="0.2">
      <c r="A26" s="587" t="e">
        <f>'ORÇAMENTO SINTETICO'!#REF!</f>
        <v>#REF!</v>
      </c>
      <c r="B26" s="583" t="e">
        <f>'ORÇAMENTO SINTETICO'!#REF!</f>
        <v>#REF!</v>
      </c>
      <c r="C26" s="580" t="e">
        <f>'ORÇAMENTO SINTETICO'!#REF!</f>
        <v>#REF!</v>
      </c>
      <c r="D26" s="505" t="e">
        <f>'ORÇAMENTO SINTETICO'!#REF!</f>
        <v>#REF!</v>
      </c>
      <c r="E26" s="506" t="e">
        <f>'ORÇAMENTO SINTETICO'!#REF!</f>
        <v>#REF!</v>
      </c>
      <c r="F26" s="86" t="e">
        <f t="shared" si="0"/>
        <v>#REF!</v>
      </c>
      <c r="G26" s="364" t="e">
        <f>F26/'ORÇAMENTO SINTETICO'!$G$74</f>
        <v>#REF!</v>
      </c>
      <c r="H26" s="12"/>
    </row>
    <row r="27" spans="1:8" x14ac:dyDescent="0.2">
      <c r="A27" s="581" t="e">
        <f>'ORÇAMENTO SINTETICO'!#REF!</f>
        <v>#REF!</v>
      </c>
      <c r="B27" s="583" t="e">
        <f>'ORÇAMENTO SINTETICO'!#REF!</f>
        <v>#REF!</v>
      </c>
      <c r="C27" s="580" t="e">
        <f>'ORÇAMENTO SINTETICO'!#REF!</f>
        <v>#REF!</v>
      </c>
      <c r="D27" s="505" t="e">
        <f>'ORÇAMENTO SINTETICO'!#REF!</f>
        <v>#REF!</v>
      </c>
      <c r="E27" s="506" t="e">
        <f>'ORÇAMENTO SINTETICO'!#REF!</f>
        <v>#REF!</v>
      </c>
      <c r="F27" s="86" t="e">
        <f t="shared" si="0"/>
        <v>#REF!</v>
      </c>
      <c r="G27" s="364" t="e">
        <f>F27/'ORÇAMENTO SINTETICO'!$G$74</f>
        <v>#REF!</v>
      </c>
      <c r="H27" s="12"/>
    </row>
    <row r="28" spans="1:8" x14ac:dyDescent="0.2">
      <c r="A28" s="581" t="e">
        <f>'ORÇAMENTO SINTETICO'!#REF!</f>
        <v>#REF!</v>
      </c>
      <c r="B28" s="583" t="e">
        <f>'ORÇAMENTO SINTETICO'!#REF!</f>
        <v>#REF!</v>
      </c>
      <c r="C28" s="580" t="e">
        <f>'ORÇAMENTO SINTETICO'!#REF!</f>
        <v>#REF!</v>
      </c>
      <c r="D28" s="505" t="e">
        <f>'ORÇAMENTO SINTETICO'!#REF!</f>
        <v>#REF!</v>
      </c>
      <c r="E28" s="506" t="e">
        <f>'ORÇAMENTO SINTETICO'!#REF!</f>
        <v>#REF!</v>
      </c>
      <c r="F28" s="86" t="e">
        <f t="shared" si="0"/>
        <v>#REF!</v>
      </c>
      <c r="G28" s="364" t="e">
        <f>F28/'ORÇAMENTO SINTETICO'!$G$74</f>
        <v>#REF!</v>
      </c>
      <c r="H28" s="12"/>
    </row>
    <row r="29" spans="1:8" x14ac:dyDescent="0.2">
      <c r="A29" s="581" t="e">
        <f>'ORÇAMENTO SINTETICO'!#REF!</f>
        <v>#REF!</v>
      </c>
      <c r="B29" s="583" t="e">
        <f>'ORÇAMENTO SINTETICO'!#REF!</f>
        <v>#REF!</v>
      </c>
      <c r="C29" s="580" t="e">
        <f>'ORÇAMENTO SINTETICO'!#REF!</f>
        <v>#REF!</v>
      </c>
      <c r="D29" s="505" t="e">
        <f>'ORÇAMENTO SINTETICO'!#REF!</f>
        <v>#REF!</v>
      </c>
      <c r="E29" s="506" t="e">
        <f>'ORÇAMENTO SINTETICO'!#REF!</f>
        <v>#REF!</v>
      </c>
      <c r="F29" s="86" t="e">
        <f t="shared" si="0"/>
        <v>#REF!</v>
      </c>
      <c r="G29" s="364" t="e">
        <f>F29/'ORÇAMENTO SINTETICO'!$G$74</f>
        <v>#REF!</v>
      </c>
      <c r="H29" s="12"/>
    </row>
    <row r="30" spans="1:8" x14ac:dyDescent="0.2">
      <c r="A30" s="581" t="e">
        <f>'ORÇAMENTO SINTETICO'!#REF!</f>
        <v>#REF!</v>
      </c>
      <c r="B30" s="583" t="e">
        <f>'ORÇAMENTO SINTETICO'!#REF!</f>
        <v>#REF!</v>
      </c>
      <c r="C30" s="580" t="e">
        <f>'ORÇAMENTO SINTETICO'!#REF!</f>
        <v>#REF!</v>
      </c>
      <c r="D30" s="505" t="e">
        <f>'ORÇAMENTO SINTETICO'!#REF!</f>
        <v>#REF!</v>
      </c>
      <c r="E30" s="506" t="e">
        <f>'ORÇAMENTO SINTETICO'!#REF!</f>
        <v>#REF!</v>
      </c>
      <c r="F30" s="86" t="e">
        <f t="shared" si="0"/>
        <v>#REF!</v>
      </c>
      <c r="G30" s="364" t="e">
        <f>F30/'ORÇAMENTO SINTETICO'!$G$74</f>
        <v>#REF!</v>
      </c>
      <c r="H30" s="12"/>
    </row>
    <row r="31" spans="1:8" x14ac:dyDescent="0.2">
      <c r="A31" s="581" t="e">
        <f>'ORÇAMENTO SINTETICO'!#REF!</f>
        <v>#REF!</v>
      </c>
      <c r="B31" s="583" t="e">
        <f>'ORÇAMENTO SINTETICO'!#REF!</f>
        <v>#REF!</v>
      </c>
      <c r="C31" s="580" t="e">
        <f>'ORÇAMENTO SINTETICO'!#REF!</f>
        <v>#REF!</v>
      </c>
      <c r="D31" s="505" t="e">
        <f>'ORÇAMENTO SINTETICO'!#REF!</f>
        <v>#REF!</v>
      </c>
      <c r="E31" s="506" t="e">
        <f>'ORÇAMENTO SINTETICO'!#REF!</f>
        <v>#REF!</v>
      </c>
      <c r="F31" s="86" t="e">
        <f t="shared" si="0"/>
        <v>#REF!</v>
      </c>
      <c r="G31" s="364" t="e">
        <f>F31/'ORÇAMENTO SINTETICO'!$G$74</f>
        <v>#REF!</v>
      </c>
      <c r="H31" s="12"/>
    </row>
    <row r="32" spans="1:8" x14ac:dyDescent="0.2">
      <c r="A32" s="587" t="e">
        <f>'ORÇAMENTO SINTETICO'!#REF!</f>
        <v>#REF!</v>
      </c>
      <c r="B32" s="579" t="e">
        <f>'ORÇAMENTO SINTETICO'!#REF!</f>
        <v>#REF!</v>
      </c>
      <c r="C32" s="580" t="e">
        <f>'ORÇAMENTO SINTETICO'!#REF!</f>
        <v>#REF!</v>
      </c>
      <c r="D32" s="505" t="e">
        <f>'ORÇAMENTO SINTETICO'!#REF!</f>
        <v>#REF!</v>
      </c>
      <c r="E32" s="506" t="e">
        <f>'ORÇAMENTO SINTETICO'!#REF!</f>
        <v>#REF!</v>
      </c>
      <c r="F32" s="86" t="e">
        <f t="shared" si="0"/>
        <v>#REF!</v>
      </c>
      <c r="G32" s="364" t="e">
        <f>F32/'ORÇAMENTO SINTETICO'!$G$74</f>
        <v>#REF!</v>
      </c>
      <c r="H32" s="12"/>
    </row>
    <row r="33" spans="1:8" x14ac:dyDescent="0.2">
      <c r="A33" s="581" t="e">
        <f>'ORÇAMENTO SINTETICO'!#REF!</f>
        <v>#REF!</v>
      </c>
      <c r="B33" s="583" t="e">
        <f>'ORÇAMENTO SINTETICO'!#REF!</f>
        <v>#REF!</v>
      </c>
      <c r="C33" s="580" t="e">
        <f>'ORÇAMENTO SINTETICO'!#REF!</f>
        <v>#REF!</v>
      </c>
      <c r="D33" s="505" t="e">
        <f>'ORÇAMENTO SINTETICO'!#REF!</f>
        <v>#REF!</v>
      </c>
      <c r="E33" s="506" t="e">
        <f>'ORÇAMENTO SINTETICO'!#REF!</f>
        <v>#REF!</v>
      </c>
      <c r="F33" s="86" t="e">
        <f t="shared" si="0"/>
        <v>#REF!</v>
      </c>
      <c r="G33" s="364" t="e">
        <f>F33/'ORÇAMENTO SINTETICO'!$G$74</f>
        <v>#REF!</v>
      </c>
      <c r="H33" s="12"/>
    </row>
    <row r="34" spans="1:8" x14ac:dyDescent="0.2">
      <c r="A34" s="581" t="e">
        <f>'ORÇAMENTO SINTETICO'!#REF!</f>
        <v>#REF!</v>
      </c>
      <c r="B34" s="583" t="e">
        <f>'ORÇAMENTO SINTETICO'!#REF!</f>
        <v>#REF!</v>
      </c>
      <c r="C34" s="580" t="e">
        <f>'ORÇAMENTO SINTETICO'!#REF!</f>
        <v>#REF!</v>
      </c>
      <c r="D34" s="505" t="e">
        <f>'ORÇAMENTO SINTETICO'!#REF!</f>
        <v>#REF!</v>
      </c>
      <c r="E34" s="506" t="e">
        <f>'ORÇAMENTO SINTETICO'!#REF!</f>
        <v>#REF!</v>
      </c>
      <c r="F34" s="86" t="e">
        <f t="shared" si="0"/>
        <v>#REF!</v>
      </c>
      <c r="G34" s="364" t="e">
        <f>F34/'ORÇAMENTO SINTETICO'!$G$74</f>
        <v>#REF!</v>
      </c>
      <c r="H34" s="12"/>
    </row>
    <row r="35" spans="1:8" x14ac:dyDescent="0.2">
      <c r="A35" s="581" t="e">
        <f>'ORÇAMENTO SINTETICO'!#REF!</f>
        <v>#REF!</v>
      </c>
      <c r="B35" s="583" t="e">
        <f>'ORÇAMENTO SINTETICO'!#REF!</f>
        <v>#REF!</v>
      </c>
      <c r="C35" s="580" t="e">
        <f>'ORÇAMENTO SINTETICO'!#REF!</f>
        <v>#REF!</v>
      </c>
      <c r="D35" s="505" t="e">
        <f>'ORÇAMENTO SINTETICO'!#REF!</f>
        <v>#REF!</v>
      </c>
      <c r="E35" s="506" t="e">
        <f>'ORÇAMENTO SINTETICO'!#REF!</f>
        <v>#REF!</v>
      </c>
      <c r="F35" s="86" t="e">
        <f t="shared" si="0"/>
        <v>#REF!</v>
      </c>
      <c r="G35" s="364" t="e">
        <f>F35/'ORÇAMENTO SINTETICO'!$G$74</f>
        <v>#REF!</v>
      </c>
      <c r="H35" s="12"/>
    </row>
    <row r="36" spans="1:8" x14ac:dyDescent="0.2">
      <c r="A36" s="581" t="e">
        <f>'ORÇAMENTO SINTETICO'!#REF!</f>
        <v>#REF!</v>
      </c>
      <c r="B36" s="583" t="e">
        <f>'ORÇAMENTO SINTETICO'!#REF!</f>
        <v>#REF!</v>
      </c>
      <c r="C36" s="580" t="e">
        <f>'ORÇAMENTO SINTETICO'!#REF!</f>
        <v>#REF!</v>
      </c>
      <c r="D36" s="505" t="e">
        <f>'ORÇAMENTO SINTETICO'!#REF!</f>
        <v>#REF!</v>
      </c>
      <c r="E36" s="506" t="e">
        <f>'ORÇAMENTO SINTETICO'!#REF!</f>
        <v>#REF!</v>
      </c>
      <c r="F36" s="86" t="e">
        <f t="shared" si="0"/>
        <v>#REF!</v>
      </c>
      <c r="G36" s="364" t="e">
        <f>F36/'ORÇAMENTO SINTETICO'!$G$74</f>
        <v>#REF!</v>
      </c>
      <c r="H36" s="12"/>
    </row>
    <row r="37" spans="1:8" x14ac:dyDescent="0.2">
      <c r="A37" s="581" t="e">
        <f>'ORÇAMENTO SINTETICO'!#REF!</f>
        <v>#REF!</v>
      </c>
      <c r="B37" s="583" t="e">
        <f>'ORÇAMENTO SINTETICO'!#REF!</f>
        <v>#REF!</v>
      </c>
      <c r="C37" s="580" t="e">
        <f>'ORÇAMENTO SINTETICO'!#REF!</f>
        <v>#REF!</v>
      </c>
      <c r="D37" s="505" t="e">
        <f>'ORÇAMENTO SINTETICO'!#REF!</f>
        <v>#REF!</v>
      </c>
      <c r="E37" s="506" t="e">
        <f>'ORÇAMENTO SINTETICO'!#REF!</f>
        <v>#REF!</v>
      </c>
      <c r="F37" s="86" t="e">
        <f t="shared" si="0"/>
        <v>#REF!</v>
      </c>
      <c r="G37" s="364" t="e">
        <f>F37/'ORÇAMENTO SINTETICO'!$G$74</f>
        <v>#REF!</v>
      </c>
      <c r="H37" s="12"/>
    </row>
    <row r="38" spans="1:8" x14ac:dyDescent="0.2">
      <c r="A38" s="581" t="e">
        <f>'ORÇAMENTO SINTETICO'!#REF!</f>
        <v>#REF!</v>
      </c>
      <c r="B38" s="583" t="e">
        <f>'ORÇAMENTO SINTETICO'!#REF!</f>
        <v>#REF!</v>
      </c>
      <c r="C38" s="580" t="e">
        <f>'ORÇAMENTO SINTETICO'!#REF!</f>
        <v>#REF!</v>
      </c>
      <c r="D38" s="505" t="e">
        <f>'ORÇAMENTO SINTETICO'!#REF!</f>
        <v>#REF!</v>
      </c>
      <c r="E38" s="506" t="e">
        <f>'ORÇAMENTO SINTETICO'!#REF!</f>
        <v>#REF!</v>
      </c>
      <c r="F38" s="86" t="e">
        <f t="shared" si="0"/>
        <v>#REF!</v>
      </c>
      <c r="G38" s="364" t="e">
        <f>F38/'ORÇAMENTO SINTETICO'!$G$74</f>
        <v>#REF!</v>
      </c>
      <c r="H38" s="12"/>
    </row>
    <row r="39" spans="1:8" x14ac:dyDescent="0.2">
      <c r="A39" s="504" t="e">
        <f>'ORÇAMENTO SINTETICO'!#REF!</f>
        <v>#REF!</v>
      </c>
      <c r="B39" s="579" t="e">
        <f>'ORÇAMENTO SINTETICO'!#REF!</f>
        <v>#REF!</v>
      </c>
      <c r="C39" s="580" t="e">
        <f>'ORÇAMENTO SINTETICO'!#REF!</f>
        <v>#REF!</v>
      </c>
      <c r="D39" s="505" t="e">
        <f>'ORÇAMENTO SINTETICO'!#REF!</f>
        <v>#REF!</v>
      </c>
      <c r="E39" s="506" t="e">
        <f>'ORÇAMENTO SINTETICO'!#REF!</f>
        <v>#REF!</v>
      </c>
      <c r="F39" s="86" t="e">
        <f t="shared" si="0"/>
        <v>#REF!</v>
      </c>
      <c r="G39" s="364" t="e">
        <f>F39/'ORÇAMENTO SINTETICO'!$G$74</f>
        <v>#REF!</v>
      </c>
      <c r="H39" s="12"/>
    </row>
    <row r="40" spans="1:8" x14ac:dyDescent="0.2">
      <c r="A40" s="504" t="e">
        <f>'ORÇAMENTO SINTETICO'!#REF!</f>
        <v>#REF!</v>
      </c>
      <c r="B40" s="583" t="e">
        <f>'ORÇAMENTO SINTETICO'!#REF!</f>
        <v>#REF!</v>
      </c>
      <c r="C40" s="580" t="e">
        <f>'ORÇAMENTO SINTETICO'!#REF!</f>
        <v>#REF!</v>
      </c>
      <c r="D40" s="505" t="e">
        <f>'ORÇAMENTO SINTETICO'!#REF!</f>
        <v>#REF!</v>
      </c>
      <c r="E40" s="506" t="e">
        <f>'ORÇAMENTO SINTETICO'!#REF!</f>
        <v>#REF!</v>
      </c>
      <c r="F40" s="86" t="e">
        <f t="shared" si="0"/>
        <v>#REF!</v>
      </c>
      <c r="G40" s="364" t="e">
        <f>F40/'ORÇAMENTO SINTETICO'!$G$74</f>
        <v>#REF!</v>
      </c>
      <c r="H40" s="12"/>
    </row>
    <row r="41" spans="1:8" ht="11.25" customHeight="1" x14ac:dyDescent="0.2">
      <c r="A41" s="504" t="e">
        <f>'ORÇAMENTO SINTETICO'!#REF!</f>
        <v>#REF!</v>
      </c>
      <c r="B41" s="583" t="e">
        <f>'ORÇAMENTO SINTETICO'!#REF!</f>
        <v>#REF!</v>
      </c>
      <c r="C41" s="580" t="e">
        <f>'ORÇAMENTO SINTETICO'!#REF!</f>
        <v>#REF!</v>
      </c>
      <c r="D41" s="505" t="e">
        <f>'ORÇAMENTO SINTETICO'!#REF!</f>
        <v>#REF!</v>
      </c>
      <c r="E41" s="506" t="e">
        <f>'ORÇAMENTO SINTETICO'!#REF!</f>
        <v>#REF!</v>
      </c>
      <c r="F41" s="86" t="e">
        <f t="shared" si="0"/>
        <v>#REF!</v>
      </c>
      <c r="G41" s="364" t="e">
        <f>F41/'ORÇAMENTO SINTETICO'!$G$74</f>
        <v>#REF!</v>
      </c>
      <c r="H41" s="12"/>
    </row>
    <row r="42" spans="1:8" x14ac:dyDescent="0.2">
      <c r="A42" s="504" t="e">
        <f>'ORÇAMENTO SINTETICO'!#REF!</f>
        <v>#REF!</v>
      </c>
      <c r="B42" s="583" t="e">
        <f>'ORÇAMENTO SINTETICO'!#REF!</f>
        <v>#REF!</v>
      </c>
      <c r="C42" s="580" t="e">
        <f>'ORÇAMENTO SINTETICO'!#REF!</f>
        <v>#REF!</v>
      </c>
      <c r="D42" s="505" t="e">
        <f>'ORÇAMENTO SINTETICO'!#REF!</f>
        <v>#REF!</v>
      </c>
      <c r="E42" s="506" t="e">
        <f>'ORÇAMENTO SINTETICO'!#REF!</f>
        <v>#REF!</v>
      </c>
      <c r="F42" s="86" t="e">
        <f t="shared" si="0"/>
        <v>#REF!</v>
      </c>
      <c r="G42" s="364" t="e">
        <f>F42/'ORÇAMENTO SINTETICO'!$G$74</f>
        <v>#REF!</v>
      </c>
      <c r="H42" s="12"/>
    </row>
    <row r="43" spans="1:8" x14ac:dyDescent="0.2">
      <c r="A43" s="504" t="e">
        <f>'ORÇAMENTO SINTETICO'!#REF!</f>
        <v>#REF!</v>
      </c>
      <c r="B43" s="583" t="e">
        <f>'ORÇAMENTO SINTETICO'!#REF!</f>
        <v>#REF!</v>
      </c>
      <c r="C43" s="580" t="e">
        <f>'ORÇAMENTO SINTETICO'!#REF!</f>
        <v>#REF!</v>
      </c>
      <c r="D43" s="505" t="e">
        <f>'ORÇAMENTO SINTETICO'!#REF!</f>
        <v>#REF!</v>
      </c>
      <c r="E43" s="506" t="e">
        <f>'ORÇAMENTO SINTETICO'!#REF!</f>
        <v>#REF!</v>
      </c>
      <c r="F43" s="86" t="e">
        <f t="shared" si="0"/>
        <v>#REF!</v>
      </c>
      <c r="G43" s="364" t="e">
        <f>F43/'ORÇAMENTO SINTETICO'!$G$74</f>
        <v>#REF!</v>
      </c>
      <c r="H43" s="12"/>
    </row>
    <row r="44" spans="1:8" x14ac:dyDescent="0.2">
      <c r="A44" s="504" t="e">
        <f>'ORÇAMENTO SINTETICO'!#REF!</f>
        <v>#REF!</v>
      </c>
      <c r="B44" s="583" t="e">
        <f>'ORÇAMENTO SINTETICO'!#REF!</f>
        <v>#REF!</v>
      </c>
      <c r="C44" s="580" t="e">
        <f>'ORÇAMENTO SINTETICO'!#REF!</f>
        <v>#REF!</v>
      </c>
      <c r="D44" s="505" t="e">
        <f>'ORÇAMENTO SINTETICO'!#REF!</f>
        <v>#REF!</v>
      </c>
      <c r="E44" s="506" t="e">
        <f>'ORÇAMENTO SINTETICO'!#REF!</f>
        <v>#REF!</v>
      </c>
      <c r="F44" s="86" t="e">
        <f t="shared" si="0"/>
        <v>#REF!</v>
      </c>
      <c r="G44" s="364" t="e">
        <f>F44/'ORÇAMENTO SINTETICO'!$G$74</f>
        <v>#REF!</v>
      </c>
      <c r="H44" s="12"/>
    </row>
    <row r="45" spans="1:8" x14ac:dyDescent="0.2">
      <c r="A45" s="504" t="e">
        <f>'ORÇAMENTO SINTETICO'!#REF!</f>
        <v>#REF!</v>
      </c>
      <c r="B45" s="583" t="e">
        <f>'ORÇAMENTO SINTETICO'!#REF!</f>
        <v>#REF!</v>
      </c>
      <c r="C45" s="580" t="e">
        <f>'ORÇAMENTO SINTETICO'!#REF!</f>
        <v>#REF!</v>
      </c>
      <c r="D45" s="505" t="e">
        <f>'ORÇAMENTO SINTETICO'!#REF!</f>
        <v>#REF!</v>
      </c>
      <c r="E45" s="506" t="e">
        <f>'ORÇAMENTO SINTETICO'!#REF!</f>
        <v>#REF!</v>
      </c>
      <c r="F45" s="86" t="e">
        <f t="shared" ref="F45:F70" si="1">D45*E45</f>
        <v>#REF!</v>
      </c>
      <c r="G45" s="364" t="e">
        <f>F45/'ORÇAMENTO SINTETICO'!$G$74</f>
        <v>#REF!</v>
      </c>
      <c r="H45" s="12"/>
    </row>
    <row r="46" spans="1:8" x14ac:dyDescent="0.2">
      <c r="A46" s="504" t="e">
        <f>'ORÇAMENTO SINTETICO'!#REF!</f>
        <v>#REF!</v>
      </c>
      <c r="B46" s="579" t="e">
        <f>'ORÇAMENTO SINTETICO'!#REF!</f>
        <v>#REF!</v>
      </c>
      <c r="C46" s="580" t="e">
        <f>'ORÇAMENTO SINTETICO'!#REF!</f>
        <v>#REF!</v>
      </c>
      <c r="D46" s="505" t="e">
        <f>'ORÇAMENTO SINTETICO'!#REF!</f>
        <v>#REF!</v>
      </c>
      <c r="E46" s="506" t="e">
        <f>'ORÇAMENTO SINTETICO'!#REF!</f>
        <v>#REF!</v>
      </c>
      <c r="F46" s="86" t="e">
        <f t="shared" si="1"/>
        <v>#REF!</v>
      </c>
      <c r="G46" s="364" t="e">
        <f>F46/'ORÇAMENTO SINTETICO'!$G$74</f>
        <v>#REF!</v>
      </c>
      <c r="H46" s="12"/>
    </row>
    <row r="47" spans="1:8" x14ac:dyDescent="0.2">
      <c r="A47" s="504" t="e">
        <f>'ORÇAMENTO SINTETICO'!#REF!</f>
        <v>#REF!</v>
      </c>
      <c r="B47" s="583" t="e">
        <f>'ORÇAMENTO SINTETICO'!#REF!</f>
        <v>#REF!</v>
      </c>
      <c r="C47" s="580" t="e">
        <f>'ORÇAMENTO SINTETICO'!#REF!</f>
        <v>#REF!</v>
      </c>
      <c r="D47" s="505" t="e">
        <f>'ORÇAMENTO SINTETICO'!#REF!</f>
        <v>#REF!</v>
      </c>
      <c r="E47" s="506" t="e">
        <f>'ORÇAMENTO SINTETICO'!#REF!</f>
        <v>#REF!</v>
      </c>
      <c r="F47" s="86" t="e">
        <f t="shared" si="1"/>
        <v>#REF!</v>
      </c>
      <c r="G47" s="364" t="e">
        <f>F47/'ORÇAMENTO SINTETICO'!$G$74</f>
        <v>#REF!</v>
      </c>
      <c r="H47" s="12"/>
    </row>
    <row r="48" spans="1:8" x14ac:dyDescent="0.2">
      <c r="A48" s="504" t="e">
        <f>'ORÇAMENTO SINTETICO'!#REF!</f>
        <v>#REF!</v>
      </c>
      <c r="B48" s="583" t="e">
        <f>'ORÇAMENTO SINTETICO'!#REF!</f>
        <v>#REF!</v>
      </c>
      <c r="C48" s="580" t="e">
        <f>'ORÇAMENTO SINTETICO'!#REF!</f>
        <v>#REF!</v>
      </c>
      <c r="D48" s="505" t="e">
        <f>'ORÇAMENTO SINTETICO'!#REF!</f>
        <v>#REF!</v>
      </c>
      <c r="E48" s="506" t="e">
        <f>'ORÇAMENTO SINTETICO'!#REF!</f>
        <v>#REF!</v>
      </c>
      <c r="F48" s="86" t="e">
        <f t="shared" si="1"/>
        <v>#REF!</v>
      </c>
      <c r="G48" s="364" t="e">
        <f>F48/'ORÇAMENTO SINTETICO'!$G$74</f>
        <v>#REF!</v>
      </c>
      <c r="H48" s="12"/>
    </row>
    <row r="49" spans="1:8" x14ac:dyDescent="0.2">
      <c r="A49" s="504" t="e">
        <f>'ORÇAMENTO SINTETICO'!#REF!</f>
        <v>#REF!</v>
      </c>
      <c r="B49" s="583" t="e">
        <f>'ORÇAMENTO SINTETICO'!#REF!</f>
        <v>#REF!</v>
      </c>
      <c r="C49" s="580" t="e">
        <f>'ORÇAMENTO SINTETICO'!#REF!</f>
        <v>#REF!</v>
      </c>
      <c r="D49" s="505" t="e">
        <f>'ORÇAMENTO SINTETICO'!#REF!</f>
        <v>#REF!</v>
      </c>
      <c r="E49" s="506" t="e">
        <f>'ORÇAMENTO SINTETICO'!#REF!</f>
        <v>#REF!</v>
      </c>
      <c r="F49" s="86" t="e">
        <f t="shared" si="1"/>
        <v>#REF!</v>
      </c>
      <c r="G49" s="364" t="e">
        <f>F49/'ORÇAMENTO SINTETICO'!$G$74</f>
        <v>#REF!</v>
      </c>
      <c r="H49" s="12"/>
    </row>
    <row r="50" spans="1:8" x14ac:dyDescent="0.2">
      <c r="A50" s="504" t="e">
        <f>'ORÇAMENTO SINTETICO'!#REF!</f>
        <v>#REF!</v>
      </c>
      <c r="B50" s="583" t="e">
        <f>'ORÇAMENTO SINTETICO'!#REF!</f>
        <v>#REF!</v>
      </c>
      <c r="C50" s="580" t="e">
        <f>'ORÇAMENTO SINTETICO'!#REF!</f>
        <v>#REF!</v>
      </c>
      <c r="D50" s="505" t="e">
        <f>'ORÇAMENTO SINTETICO'!#REF!</f>
        <v>#REF!</v>
      </c>
      <c r="E50" s="506" t="e">
        <f>'ORÇAMENTO SINTETICO'!#REF!</f>
        <v>#REF!</v>
      </c>
      <c r="F50" s="86" t="e">
        <f t="shared" si="1"/>
        <v>#REF!</v>
      </c>
      <c r="G50" s="364" t="e">
        <f>F50/'ORÇAMENTO SINTETICO'!$G$74</f>
        <v>#REF!</v>
      </c>
      <c r="H50" s="12"/>
    </row>
    <row r="51" spans="1:8" x14ac:dyDescent="0.2">
      <c r="A51" s="504" t="e">
        <f>'ORÇAMENTO SINTETICO'!#REF!</f>
        <v>#REF!</v>
      </c>
      <c r="B51" s="583" t="e">
        <f>'ORÇAMENTO SINTETICO'!#REF!</f>
        <v>#REF!</v>
      </c>
      <c r="C51" s="580" t="e">
        <f>'ORÇAMENTO SINTETICO'!#REF!</f>
        <v>#REF!</v>
      </c>
      <c r="D51" s="505" t="e">
        <f>'ORÇAMENTO SINTETICO'!#REF!</f>
        <v>#REF!</v>
      </c>
      <c r="E51" s="506" t="e">
        <f>'ORÇAMENTO SINTETICO'!#REF!</f>
        <v>#REF!</v>
      </c>
      <c r="F51" s="86" t="e">
        <f t="shared" si="1"/>
        <v>#REF!</v>
      </c>
      <c r="G51" s="364" t="e">
        <f>F51/'ORÇAMENTO SINTETICO'!$G$74</f>
        <v>#REF!</v>
      </c>
      <c r="H51" s="12"/>
    </row>
    <row r="52" spans="1:8" x14ac:dyDescent="0.2">
      <c r="A52" s="504" t="e">
        <f>'ORÇAMENTO SINTETICO'!#REF!</f>
        <v>#REF!</v>
      </c>
      <c r="B52" s="588" t="e">
        <f>'ORÇAMENTO SINTETICO'!#REF!</f>
        <v>#REF!</v>
      </c>
      <c r="C52" s="580" t="e">
        <f>'ORÇAMENTO SINTETICO'!#REF!</f>
        <v>#REF!</v>
      </c>
      <c r="D52" s="505" t="e">
        <f>'ORÇAMENTO SINTETICO'!#REF!</f>
        <v>#REF!</v>
      </c>
      <c r="E52" s="506" t="e">
        <f>'ORÇAMENTO SINTETICO'!#REF!</f>
        <v>#REF!</v>
      </c>
      <c r="F52" s="86" t="e">
        <f t="shared" si="1"/>
        <v>#REF!</v>
      </c>
      <c r="G52" s="364" t="e">
        <f>F52/'ORÇAMENTO SINTETICO'!$G$74</f>
        <v>#REF!</v>
      </c>
      <c r="H52" s="12"/>
    </row>
    <row r="53" spans="1:8" x14ac:dyDescent="0.2">
      <c r="A53" s="504" t="e">
        <f>'ORÇAMENTO SINTETICO'!#REF!</f>
        <v>#REF!</v>
      </c>
      <c r="B53" s="588" t="e">
        <f>'ORÇAMENTO SINTETICO'!#REF!</f>
        <v>#REF!</v>
      </c>
      <c r="C53" s="580" t="e">
        <f>'ORÇAMENTO SINTETICO'!#REF!</f>
        <v>#REF!</v>
      </c>
      <c r="D53" s="505" t="e">
        <f>'ORÇAMENTO SINTETICO'!#REF!</f>
        <v>#REF!</v>
      </c>
      <c r="E53" s="506" t="e">
        <f>'ORÇAMENTO SINTETICO'!#REF!</f>
        <v>#REF!</v>
      </c>
      <c r="F53" s="86" t="e">
        <f t="shared" si="1"/>
        <v>#REF!</v>
      </c>
      <c r="G53" s="364" t="e">
        <f>F53/'ORÇAMENTO SINTETICO'!$G$74</f>
        <v>#REF!</v>
      </c>
      <c r="H53" s="12"/>
    </row>
    <row r="54" spans="1:8" x14ac:dyDescent="0.2">
      <c r="A54" s="504" t="e">
        <f>'ORÇAMENTO SINTETICO'!#REF!</f>
        <v>#REF!</v>
      </c>
      <c r="B54" s="588" t="e">
        <f>'ORÇAMENTO SINTETICO'!#REF!</f>
        <v>#REF!</v>
      </c>
      <c r="C54" s="580" t="e">
        <f>'ORÇAMENTO SINTETICO'!#REF!</f>
        <v>#REF!</v>
      </c>
      <c r="D54" s="505" t="e">
        <f>'ORÇAMENTO SINTETICO'!#REF!</f>
        <v>#REF!</v>
      </c>
      <c r="E54" s="506" t="e">
        <f>'ORÇAMENTO SINTETICO'!#REF!</f>
        <v>#REF!</v>
      </c>
      <c r="F54" s="86" t="e">
        <f t="shared" si="1"/>
        <v>#REF!</v>
      </c>
      <c r="G54" s="364" t="e">
        <f>F54/'ORÇAMENTO SINTETICO'!$G$74</f>
        <v>#REF!</v>
      </c>
      <c r="H54" s="12"/>
    </row>
    <row r="55" spans="1:8" x14ac:dyDescent="0.2">
      <c r="A55" s="504" t="e">
        <f>'ORÇAMENTO SINTETICO'!#REF!</f>
        <v>#REF!</v>
      </c>
      <c r="B55" s="588" t="e">
        <f>'ORÇAMENTO SINTETICO'!#REF!</f>
        <v>#REF!</v>
      </c>
      <c r="C55" s="580" t="e">
        <f>'ORÇAMENTO SINTETICO'!#REF!</f>
        <v>#REF!</v>
      </c>
      <c r="D55" s="505" t="e">
        <f>'ORÇAMENTO SINTETICO'!#REF!</f>
        <v>#REF!</v>
      </c>
      <c r="E55" s="506" t="e">
        <f>'ORÇAMENTO SINTETICO'!#REF!</f>
        <v>#REF!</v>
      </c>
      <c r="F55" s="86" t="e">
        <f t="shared" si="1"/>
        <v>#REF!</v>
      </c>
      <c r="G55" s="364" t="e">
        <f>F55/'ORÇAMENTO SINTETICO'!$G$74</f>
        <v>#REF!</v>
      </c>
      <c r="H55" s="12"/>
    </row>
    <row r="56" spans="1:8" x14ac:dyDescent="0.2">
      <c r="A56" s="504" t="e">
        <f>'ORÇAMENTO SINTETICO'!#REF!</f>
        <v>#REF!</v>
      </c>
      <c r="B56" s="588" t="e">
        <f>'ORÇAMENTO SINTETICO'!#REF!</f>
        <v>#REF!</v>
      </c>
      <c r="C56" s="580" t="e">
        <f>'ORÇAMENTO SINTETICO'!#REF!</f>
        <v>#REF!</v>
      </c>
      <c r="D56" s="505" t="e">
        <f>'ORÇAMENTO SINTETICO'!#REF!</f>
        <v>#REF!</v>
      </c>
      <c r="E56" s="506" t="e">
        <f>'ORÇAMENTO SINTETICO'!#REF!</f>
        <v>#REF!</v>
      </c>
      <c r="F56" s="86" t="e">
        <f t="shared" si="1"/>
        <v>#REF!</v>
      </c>
      <c r="G56" s="364" t="e">
        <f>F56/'ORÇAMENTO SINTETICO'!$G$74</f>
        <v>#REF!</v>
      </c>
      <c r="H56" s="12"/>
    </row>
    <row r="57" spans="1:8" x14ac:dyDescent="0.2">
      <c r="A57" s="504" t="e">
        <f>'ORÇAMENTO SINTETICO'!#REF!</f>
        <v>#REF!</v>
      </c>
      <c r="B57" s="588" t="e">
        <f>'ORÇAMENTO SINTETICO'!#REF!</f>
        <v>#REF!</v>
      </c>
      <c r="C57" s="580" t="e">
        <f>'ORÇAMENTO SINTETICO'!#REF!</f>
        <v>#REF!</v>
      </c>
      <c r="D57" s="505" t="e">
        <f>'ORÇAMENTO SINTETICO'!#REF!</f>
        <v>#REF!</v>
      </c>
      <c r="E57" s="506" t="e">
        <f>'ORÇAMENTO SINTETICO'!#REF!</f>
        <v>#REF!</v>
      </c>
      <c r="F57" s="86" t="e">
        <f t="shared" si="1"/>
        <v>#REF!</v>
      </c>
      <c r="G57" s="364" t="e">
        <f>F57/'ORÇAMENTO SINTETICO'!$G$74</f>
        <v>#REF!</v>
      </c>
      <c r="H57" s="12"/>
    </row>
    <row r="58" spans="1:8" x14ac:dyDescent="0.2">
      <c r="A58" s="504" t="e">
        <f>'ORÇAMENTO SINTETICO'!#REF!</f>
        <v>#REF!</v>
      </c>
      <c r="B58" s="588" t="e">
        <f>'ORÇAMENTO SINTETICO'!#REF!</f>
        <v>#REF!</v>
      </c>
      <c r="C58" s="580" t="e">
        <f>'ORÇAMENTO SINTETICO'!#REF!</f>
        <v>#REF!</v>
      </c>
      <c r="D58" s="505" t="e">
        <f>'ORÇAMENTO SINTETICO'!#REF!</f>
        <v>#REF!</v>
      </c>
      <c r="E58" s="506" t="e">
        <f>'ORÇAMENTO SINTETICO'!#REF!</f>
        <v>#REF!</v>
      </c>
      <c r="F58" s="86" t="e">
        <f t="shared" si="1"/>
        <v>#REF!</v>
      </c>
      <c r="G58" s="364" t="e">
        <f>F58/'ORÇAMENTO SINTETICO'!$G$74</f>
        <v>#REF!</v>
      </c>
      <c r="H58" s="12"/>
    </row>
    <row r="59" spans="1:8" x14ac:dyDescent="0.2">
      <c r="A59" s="504" t="e">
        <f>'ORÇAMENTO SINTETICO'!#REF!</f>
        <v>#REF!</v>
      </c>
      <c r="B59" s="588" t="e">
        <f>'ORÇAMENTO SINTETICO'!#REF!</f>
        <v>#REF!</v>
      </c>
      <c r="C59" s="580" t="e">
        <f>'ORÇAMENTO SINTETICO'!#REF!</f>
        <v>#REF!</v>
      </c>
      <c r="D59" s="505" t="e">
        <f>'ORÇAMENTO SINTETICO'!#REF!</f>
        <v>#REF!</v>
      </c>
      <c r="E59" s="506" t="e">
        <f>'ORÇAMENTO SINTETICO'!#REF!</f>
        <v>#REF!</v>
      </c>
      <c r="F59" s="86" t="e">
        <f t="shared" si="1"/>
        <v>#REF!</v>
      </c>
      <c r="G59" s="364" t="e">
        <f>F59/'ORÇAMENTO SINTETICO'!$G$74</f>
        <v>#REF!</v>
      </c>
      <c r="H59" s="12"/>
    </row>
    <row r="60" spans="1:8" x14ac:dyDescent="0.2">
      <c r="A60" s="504" t="e">
        <f>'ORÇAMENTO SINTETICO'!#REF!</f>
        <v>#REF!</v>
      </c>
      <c r="B60" s="588" t="e">
        <f>'ORÇAMENTO SINTETICO'!#REF!</f>
        <v>#REF!</v>
      </c>
      <c r="C60" s="580" t="e">
        <f>'ORÇAMENTO SINTETICO'!#REF!</f>
        <v>#REF!</v>
      </c>
      <c r="D60" s="505" t="e">
        <f>'ORÇAMENTO SINTETICO'!#REF!</f>
        <v>#REF!</v>
      </c>
      <c r="E60" s="506" t="e">
        <f>'ORÇAMENTO SINTETICO'!#REF!</f>
        <v>#REF!</v>
      </c>
      <c r="F60" s="86" t="e">
        <f t="shared" si="1"/>
        <v>#REF!</v>
      </c>
      <c r="G60" s="364" t="e">
        <f>F60/'ORÇAMENTO SINTETICO'!$G$74</f>
        <v>#REF!</v>
      </c>
      <c r="H60" s="12"/>
    </row>
    <row r="61" spans="1:8" x14ac:dyDescent="0.2">
      <c r="A61" s="504" t="e">
        <f>'ORÇAMENTO SINTETICO'!#REF!</f>
        <v>#REF!</v>
      </c>
      <c r="B61" s="588" t="e">
        <f>'ORÇAMENTO SINTETICO'!#REF!</f>
        <v>#REF!</v>
      </c>
      <c r="C61" s="580" t="e">
        <f>'ORÇAMENTO SINTETICO'!#REF!</f>
        <v>#REF!</v>
      </c>
      <c r="D61" s="505" t="e">
        <f>'ORÇAMENTO SINTETICO'!#REF!</f>
        <v>#REF!</v>
      </c>
      <c r="E61" s="506" t="e">
        <f>'ORÇAMENTO SINTETICO'!#REF!</f>
        <v>#REF!</v>
      </c>
      <c r="F61" s="86" t="e">
        <f t="shared" si="1"/>
        <v>#REF!</v>
      </c>
      <c r="G61" s="364" t="e">
        <f>F61/'ORÇAMENTO SINTETICO'!$G$74</f>
        <v>#REF!</v>
      </c>
      <c r="H61" s="12"/>
    </row>
    <row r="62" spans="1:8" x14ac:dyDescent="0.2">
      <c r="A62" s="504" t="e">
        <f>'ORÇAMENTO SINTETICO'!#REF!</f>
        <v>#REF!</v>
      </c>
      <c r="B62" s="588" t="e">
        <f>'ORÇAMENTO SINTETICO'!#REF!</f>
        <v>#REF!</v>
      </c>
      <c r="C62" s="580" t="e">
        <f>'ORÇAMENTO SINTETICO'!#REF!</f>
        <v>#REF!</v>
      </c>
      <c r="D62" s="505" t="e">
        <f>'ORÇAMENTO SINTETICO'!#REF!</f>
        <v>#REF!</v>
      </c>
      <c r="E62" s="506" t="e">
        <f>'ORÇAMENTO SINTETICO'!#REF!</f>
        <v>#REF!</v>
      </c>
      <c r="F62" s="86" t="e">
        <f t="shared" si="1"/>
        <v>#REF!</v>
      </c>
      <c r="G62" s="364" t="e">
        <f>F62/'ORÇAMENTO SINTETICO'!$G$74</f>
        <v>#REF!</v>
      </c>
      <c r="H62" s="12"/>
    </row>
    <row r="63" spans="1:8" x14ac:dyDescent="0.2">
      <c r="A63" s="504" t="e">
        <f>'ORÇAMENTO SINTETICO'!#REF!</f>
        <v>#REF!</v>
      </c>
      <c r="B63" s="588" t="e">
        <f>'ORÇAMENTO SINTETICO'!#REF!</f>
        <v>#REF!</v>
      </c>
      <c r="C63" s="580" t="e">
        <f>'ORÇAMENTO SINTETICO'!#REF!</f>
        <v>#REF!</v>
      </c>
      <c r="D63" s="505" t="e">
        <f>'ORÇAMENTO SINTETICO'!#REF!</f>
        <v>#REF!</v>
      </c>
      <c r="E63" s="506" t="e">
        <f>'ORÇAMENTO SINTETICO'!#REF!</f>
        <v>#REF!</v>
      </c>
      <c r="F63" s="86" t="e">
        <f t="shared" si="1"/>
        <v>#REF!</v>
      </c>
      <c r="G63" s="364" t="e">
        <f>F63/'ORÇAMENTO SINTETICO'!$G$74</f>
        <v>#REF!</v>
      </c>
      <c r="H63" s="12"/>
    </row>
    <row r="64" spans="1:8" x14ac:dyDescent="0.2">
      <c r="A64" s="504" t="e">
        <f>'ORÇAMENTO SINTETICO'!#REF!</f>
        <v>#REF!</v>
      </c>
      <c r="B64" s="588" t="e">
        <f>'ORÇAMENTO SINTETICO'!#REF!</f>
        <v>#REF!</v>
      </c>
      <c r="C64" s="580" t="e">
        <f>'ORÇAMENTO SINTETICO'!#REF!</f>
        <v>#REF!</v>
      </c>
      <c r="D64" s="505" t="e">
        <f>'ORÇAMENTO SINTETICO'!#REF!</f>
        <v>#REF!</v>
      </c>
      <c r="E64" s="506" t="e">
        <f>'ORÇAMENTO SINTETICO'!#REF!</f>
        <v>#REF!</v>
      </c>
      <c r="F64" s="86" t="e">
        <f t="shared" si="1"/>
        <v>#REF!</v>
      </c>
      <c r="G64" s="364" t="e">
        <f>F64/'ORÇAMENTO SINTETICO'!$G$74</f>
        <v>#REF!</v>
      </c>
      <c r="H64" s="12"/>
    </row>
    <row r="65" spans="1:8" x14ac:dyDescent="0.2">
      <c r="A65" s="504" t="e">
        <f>'ORÇAMENTO SINTETICO'!#REF!</f>
        <v>#REF!</v>
      </c>
      <c r="B65" s="588" t="e">
        <f>'ORÇAMENTO SINTETICO'!#REF!</f>
        <v>#REF!</v>
      </c>
      <c r="C65" s="580" t="e">
        <f>'ORÇAMENTO SINTETICO'!#REF!</f>
        <v>#REF!</v>
      </c>
      <c r="D65" s="505" t="e">
        <f>'ORÇAMENTO SINTETICO'!#REF!</f>
        <v>#REF!</v>
      </c>
      <c r="E65" s="506" t="e">
        <f>'ORÇAMENTO SINTETICO'!#REF!</f>
        <v>#REF!</v>
      </c>
      <c r="F65" s="86" t="e">
        <f t="shared" si="1"/>
        <v>#REF!</v>
      </c>
      <c r="G65" s="364" t="e">
        <f>F65/'ORÇAMENTO SINTETICO'!$G$74</f>
        <v>#REF!</v>
      </c>
      <c r="H65" s="12"/>
    </row>
    <row r="66" spans="1:8" x14ac:dyDescent="0.2">
      <c r="A66" s="504" t="e">
        <f>'ORÇAMENTO SINTETICO'!#REF!</f>
        <v>#REF!</v>
      </c>
      <c r="B66" s="588" t="e">
        <f>'ORÇAMENTO SINTETICO'!#REF!</f>
        <v>#REF!</v>
      </c>
      <c r="C66" s="580" t="e">
        <f>'ORÇAMENTO SINTETICO'!#REF!</f>
        <v>#REF!</v>
      </c>
      <c r="D66" s="505" t="e">
        <f>'ORÇAMENTO SINTETICO'!#REF!</f>
        <v>#REF!</v>
      </c>
      <c r="E66" s="506" t="e">
        <f>'ORÇAMENTO SINTETICO'!#REF!</f>
        <v>#REF!</v>
      </c>
      <c r="F66" s="86" t="e">
        <f t="shared" si="1"/>
        <v>#REF!</v>
      </c>
      <c r="G66" s="364" t="e">
        <f>F66/'ORÇAMENTO SINTETICO'!$G$74</f>
        <v>#REF!</v>
      </c>
      <c r="H66" s="12"/>
    </row>
    <row r="67" spans="1:8" x14ac:dyDescent="0.2">
      <c r="A67" s="504" t="e">
        <f>'ORÇAMENTO SINTETICO'!#REF!</f>
        <v>#REF!</v>
      </c>
      <c r="B67" s="588" t="e">
        <f>'ORÇAMENTO SINTETICO'!#REF!</f>
        <v>#REF!</v>
      </c>
      <c r="C67" s="580" t="e">
        <f>'ORÇAMENTO SINTETICO'!#REF!</f>
        <v>#REF!</v>
      </c>
      <c r="D67" s="505" t="e">
        <f>'ORÇAMENTO SINTETICO'!#REF!</f>
        <v>#REF!</v>
      </c>
      <c r="E67" s="506" t="e">
        <f>'ORÇAMENTO SINTETICO'!#REF!</f>
        <v>#REF!</v>
      </c>
      <c r="F67" s="86" t="e">
        <f t="shared" si="1"/>
        <v>#REF!</v>
      </c>
      <c r="G67" s="364" t="e">
        <f>F67/'ORÇAMENTO SINTETICO'!$G$74</f>
        <v>#REF!</v>
      </c>
      <c r="H67" s="12"/>
    </row>
    <row r="68" spans="1:8" x14ac:dyDescent="0.2">
      <c r="A68" s="565" t="e">
        <f>'ORÇAMENTO SINTETICO'!#REF!</f>
        <v>#REF!</v>
      </c>
      <c r="B68" s="536" t="e">
        <f>'ORÇAMENTO SINTETICO'!#REF!</f>
        <v>#REF!</v>
      </c>
      <c r="C68" s="580" t="e">
        <f>'ORÇAMENTO SINTETICO'!#REF!</f>
        <v>#REF!</v>
      </c>
      <c r="D68" s="505" t="e">
        <f>'ORÇAMENTO SINTETICO'!#REF!</f>
        <v>#REF!</v>
      </c>
      <c r="E68" s="506" t="e">
        <f>'ORÇAMENTO SINTETICO'!#REF!</f>
        <v>#REF!</v>
      </c>
      <c r="F68" s="86" t="e">
        <f t="shared" si="1"/>
        <v>#REF!</v>
      </c>
      <c r="G68" s="364" t="e">
        <f>F68/'ORÇAMENTO SINTETICO'!$G$74</f>
        <v>#REF!</v>
      </c>
      <c r="H68" s="12"/>
    </row>
    <row r="69" spans="1:8" x14ac:dyDescent="0.2">
      <c r="A69" s="504" t="e">
        <f>'ORÇAMENTO SINTETICO'!#REF!</f>
        <v>#REF!</v>
      </c>
      <c r="B69" s="579" t="e">
        <f>'ORÇAMENTO SINTETICO'!#REF!</f>
        <v>#REF!</v>
      </c>
      <c r="C69" s="580" t="e">
        <f>'ORÇAMENTO SINTETICO'!#REF!</f>
        <v>#REF!</v>
      </c>
      <c r="D69" s="505" t="e">
        <f>'ORÇAMENTO SINTETICO'!#REF!</f>
        <v>#REF!</v>
      </c>
      <c r="E69" s="506" t="e">
        <f>'ORÇAMENTO SINTETICO'!#REF!</f>
        <v>#REF!</v>
      </c>
      <c r="F69" s="86" t="e">
        <f t="shared" si="1"/>
        <v>#REF!</v>
      </c>
      <c r="G69" s="364" t="e">
        <f>F69/'ORÇAMENTO SINTETICO'!$G$74</f>
        <v>#REF!</v>
      </c>
      <c r="H69" s="12"/>
    </row>
    <row r="70" spans="1:8" x14ac:dyDescent="0.2">
      <c r="A70" s="581" t="e">
        <f>'ORÇAMENTO SINTETICO'!#REF!</f>
        <v>#REF!</v>
      </c>
      <c r="B70" s="583" t="e">
        <f>'ORÇAMENTO SINTETICO'!#REF!</f>
        <v>#REF!</v>
      </c>
      <c r="C70" s="580" t="e">
        <f>'ORÇAMENTO SINTETICO'!#REF!</f>
        <v>#REF!</v>
      </c>
      <c r="D70" s="505" t="e">
        <f>'ORÇAMENTO SINTETICO'!#REF!</f>
        <v>#REF!</v>
      </c>
      <c r="E70" s="506" t="e">
        <f>'ORÇAMENTO SINTETICO'!#REF!</f>
        <v>#REF!</v>
      </c>
      <c r="F70" s="86" t="e">
        <f t="shared" si="1"/>
        <v>#REF!</v>
      </c>
      <c r="G70" s="364" t="e">
        <f>F70/'ORÇAMENTO SINTETICO'!$G$74</f>
        <v>#REF!</v>
      </c>
      <c r="H70" s="12"/>
    </row>
    <row r="71" spans="1:8" x14ac:dyDescent="0.2">
      <c r="A71" s="585" t="e">
        <f>'ORÇAMENTO SINTETICO'!#REF!</f>
        <v>#REF!</v>
      </c>
      <c r="B71" s="583" t="e">
        <f>'ORÇAMENTO SINTETICO'!#REF!</f>
        <v>#REF!</v>
      </c>
      <c r="C71" s="586" t="e">
        <f>'ORÇAMENTO SINTETICO'!#REF!</f>
        <v>#REF!</v>
      </c>
      <c r="D71" s="561" t="e">
        <f>'ORÇAMENTO SINTETICO'!#REF!</f>
        <v>#REF!</v>
      </c>
      <c r="E71" s="562" t="e">
        <f>'ORÇAMENTO SINTETICO'!#REF!</f>
        <v>#REF!</v>
      </c>
      <c r="F71" s="86" t="e">
        <f>'ORÇAMENTO SINTETICO'!#REF!</f>
        <v>#REF!</v>
      </c>
      <c r="G71" s="364" t="e">
        <f>F71/'ORÇAMENTO SINTETICO'!$G$74</f>
        <v>#REF!</v>
      </c>
      <c r="H71" s="90"/>
    </row>
    <row r="72" spans="1:8" x14ac:dyDescent="0.2">
      <c r="A72" s="504" t="e">
        <f>'ORÇAMENTO SINTETICO'!#REF!</f>
        <v>#REF!</v>
      </c>
      <c r="B72" s="536" t="e">
        <f>'ORÇAMENTO SINTETICO'!#REF!</f>
        <v>#REF!</v>
      </c>
      <c r="C72" s="582" t="e">
        <f>'ORÇAMENTO SINTETICO'!#REF!</f>
        <v>#REF!</v>
      </c>
      <c r="D72" s="505" t="e">
        <f>'ORÇAMENTO SINTETICO'!#REF!</f>
        <v>#REF!</v>
      </c>
      <c r="E72" s="506" t="e">
        <f>'ORÇAMENTO SINTETICO'!#REF!</f>
        <v>#REF!</v>
      </c>
      <c r="F72" s="86" t="e">
        <f t="shared" ref="F72:F100" si="2">D72*E72</f>
        <v>#REF!</v>
      </c>
      <c r="G72" s="364" t="e">
        <f>F72/'ORÇAMENTO SINTETICO'!$G$74</f>
        <v>#REF!</v>
      </c>
      <c r="H72" s="12"/>
    </row>
    <row r="73" spans="1:8" x14ac:dyDescent="0.2">
      <c r="A73" s="504" t="e">
        <f>'ORÇAMENTO SINTETICO'!#REF!</f>
        <v>#REF!</v>
      </c>
      <c r="B73" s="579" t="e">
        <f>'ORÇAMENTO SINTETICO'!#REF!</f>
        <v>#REF!</v>
      </c>
      <c r="C73" s="580" t="e">
        <f>'ORÇAMENTO SINTETICO'!#REF!</f>
        <v>#REF!</v>
      </c>
      <c r="D73" s="505" t="e">
        <f>'ORÇAMENTO SINTETICO'!#REF!</f>
        <v>#REF!</v>
      </c>
      <c r="E73" s="506" t="e">
        <f>'ORÇAMENTO SINTETICO'!#REF!</f>
        <v>#REF!</v>
      </c>
      <c r="F73" s="86" t="e">
        <f t="shared" si="2"/>
        <v>#REF!</v>
      </c>
      <c r="G73" s="364" t="e">
        <f>F73/'ORÇAMENTO SINTETICO'!$G$74</f>
        <v>#REF!</v>
      </c>
      <c r="H73" s="87"/>
    </row>
    <row r="74" spans="1:8" x14ac:dyDescent="0.2">
      <c r="A74" s="504" t="e">
        <f>'ORÇAMENTO SINTETICO'!#REF!</f>
        <v>#REF!</v>
      </c>
      <c r="B74" s="583" t="e">
        <f>'ORÇAMENTO SINTETICO'!#REF!</f>
        <v>#REF!</v>
      </c>
      <c r="C74" s="580" t="e">
        <f>'ORÇAMENTO SINTETICO'!#REF!</f>
        <v>#REF!</v>
      </c>
      <c r="D74" s="505" t="e">
        <f>'ORÇAMENTO SINTETICO'!#REF!</f>
        <v>#REF!</v>
      </c>
      <c r="E74" s="506" t="e">
        <f>'ORÇAMENTO SINTETICO'!#REF!</f>
        <v>#REF!</v>
      </c>
      <c r="F74" s="86" t="e">
        <f t="shared" si="2"/>
        <v>#REF!</v>
      </c>
      <c r="G74" s="364" t="e">
        <f>F74/'ORÇAMENTO SINTETICO'!$G$74</f>
        <v>#REF!</v>
      </c>
      <c r="H74" s="12"/>
    </row>
    <row r="75" spans="1:8" x14ac:dyDescent="0.2">
      <c r="A75" s="504" t="e">
        <f>'ORÇAMENTO SINTETICO'!#REF!</f>
        <v>#REF!</v>
      </c>
      <c r="B75" s="579" t="e">
        <f>'ORÇAMENTO SINTETICO'!#REF!</f>
        <v>#REF!</v>
      </c>
      <c r="C75" s="580" t="e">
        <f>'ORÇAMENTO SINTETICO'!#REF!</f>
        <v>#REF!</v>
      </c>
      <c r="D75" s="505" t="e">
        <f>'ORÇAMENTO SINTETICO'!#REF!</f>
        <v>#REF!</v>
      </c>
      <c r="E75" s="506" t="e">
        <f>'ORÇAMENTO SINTETICO'!#REF!</f>
        <v>#REF!</v>
      </c>
      <c r="F75" s="86" t="e">
        <f t="shared" si="2"/>
        <v>#REF!</v>
      </c>
      <c r="G75" s="364" t="e">
        <f>F75/'ORÇAMENTO SINTETICO'!$G$74</f>
        <v>#REF!</v>
      </c>
      <c r="H75" s="12"/>
    </row>
    <row r="76" spans="1:8" x14ac:dyDescent="0.2">
      <c r="A76" s="504" t="e">
        <f>'ORÇAMENTO SINTETICO'!#REF!</f>
        <v>#REF!</v>
      </c>
      <c r="B76" s="579" t="e">
        <f>'ORÇAMENTO SINTETICO'!#REF!</f>
        <v>#REF!</v>
      </c>
      <c r="C76" s="580" t="e">
        <f>'ORÇAMENTO SINTETICO'!#REF!</f>
        <v>#REF!</v>
      </c>
      <c r="D76" s="505" t="e">
        <f>'ORÇAMENTO SINTETICO'!#REF!</f>
        <v>#REF!</v>
      </c>
      <c r="E76" s="506" t="e">
        <f>'ORÇAMENTO SINTETICO'!#REF!</f>
        <v>#REF!</v>
      </c>
      <c r="F76" s="86" t="e">
        <f t="shared" si="2"/>
        <v>#REF!</v>
      </c>
      <c r="G76" s="364" t="e">
        <f>F76/'ORÇAMENTO SINTETICO'!$G$74</f>
        <v>#REF!</v>
      </c>
      <c r="H76" s="12"/>
    </row>
    <row r="77" spans="1:8" x14ac:dyDescent="0.2">
      <c r="A77" s="504" t="e">
        <f>'ORÇAMENTO SINTETICO'!#REF!</f>
        <v>#REF!</v>
      </c>
      <c r="B77" s="579" t="e">
        <f>'ORÇAMENTO SINTETICO'!#REF!</f>
        <v>#REF!</v>
      </c>
      <c r="C77" s="580" t="e">
        <f>'ORÇAMENTO SINTETICO'!#REF!</f>
        <v>#REF!</v>
      </c>
      <c r="D77" s="505" t="e">
        <f>'ORÇAMENTO SINTETICO'!#REF!</f>
        <v>#REF!</v>
      </c>
      <c r="E77" s="506" t="e">
        <f>'ORÇAMENTO SINTETICO'!#REF!</f>
        <v>#REF!</v>
      </c>
      <c r="F77" s="86" t="e">
        <f t="shared" si="2"/>
        <v>#REF!</v>
      </c>
      <c r="G77" s="364" t="e">
        <f>F77/'ORÇAMENTO SINTETICO'!$G$74</f>
        <v>#REF!</v>
      </c>
      <c r="H77" s="12"/>
    </row>
    <row r="78" spans="1:8" x14ac:dyDescent="0.2">
      <c r="A78" s="504" t="e">
        <f>'ORÇAMENTO SINTETICO'!#REF!</f>
        <v>#REF!</v>
      </c>
      <c r="B78" s="579" t="e">
        <f>'ORÇAMENTO SINTETICO'!#REF!</f>
        <v>#REF!</v>
      </c>
      <c r="C78" s="580" t="e">
        <f>'ORÇAMENTO SINTETICO'!#REF!</f>
        <v>#REF!</v>
      </c>
      <c r="D78" s="505" t="e">
        <f>'ORÇAMENTO SINTETICO'!#REF!</f>
        <v>#REF!</v>
      </c>
      <c r="E78" s="506" t="e">
        <f>'ORÇAMENTO SINTETICO'!#REF!</f>
        <v>#REF!</v>
      </c>
      <c r="F78" s="86" t="e">
        <f t="shared" si="2"/>
        <v>#REF!</v>
      </c>
      <c r="G78" s="364" t="e">
        <f>F78/'ORÇAMENTO SINTETICO'!$G$74</f>
        <v>#REF!</v>
      </c>
      <c r="H78" s="12"/>
    </row>
    <row r="79" spans="1:8" x14ac:dyDescent="0.2">
      <c r="A79" s="504" t="e">
        <f>'ORÇAMENTO SINTETICO'!#REF!</f>
        <v>#REF!</v>
      </c>
      <c r="B79" s="583" t="e">
        <f>'ORÇAMENTO SINTETICO'!#REF!</f>
        <v>#REF!</v>
      </c>
      <c r="C79" s="580" t="e">
        <f>'ORÇAMENTO SINTETICO'!#REF!</f>
        <v>#REF!</v>
      </c>
      <c r="D79" s="505" t="e">
        <f>'ORÇAMENTO SINTETICO'!#REF!</f>
        <v>#REF!</v>
      </c>
      <c r="E79" s="506" t="e">
        <f>'ORÇAMENTO SINTETICO'!#REF!</f>
        <v>#REF!</v>
      </c>
      <c r="F79" s="86" t="e">
        <f t="shared" si="2"/>
        <v>#REF!</v>
      </c>
      <c r="G79" s="364" t="e">
        <f>F79/'ORÇAMENTO SINTETICO'!$G$74</f>
        <v>#REF!</v>
      </c>
      <c r="H79" s="12"/>
    </row>
    <row r="80" spans="1:8" x14ac:dyDescent="0.2">
      <c r="A80" s="581" t="e">
        <f>'ORÇAMENTO SINTETICO'!#REF!</f>
        <v>#REF!</v>
      </c>
      <c r="B80" s="536" t="e">
        <f>'ORÇAMENTO SINTETICO'!#REF!</f>
        <v>#REF!</v>
      </c>
      <c r="C80" s="582" t="e">
        <f>'ORÇAMENTO SINTETICO'!#REF!</f>
        <v>#REF!</v>
      </c>
      <c r="D80" s="505" t="e">
        <f>'ORÇAMENTO SINTETICO'!#REF!</f>
        <v>#REF!</v>
      </c>
      <c r="E80" s="506" t="e">
        <f>'ORÇAMENTO SINTETICO'!#REF!</f>
        <v>#REF!</v>
      </c>
      <c r="F80" s="86" t="e">
        <f t="shared" si="2"/>
        <v>#REF!</v>
      </c>
      <c r="G80" s="364" t="e">
        <f>F80/'ORÇAMENTO SINTETICO'!$G$74</f>
        <v>#REF!</v>
      </c>
      <c r="H80" s="12"/>
    </row>
    <row r="81" spans="1:8" x14ac:dyDescent="0.2">
      <c r="A81" s="581" t="e">
        <f>'ORÇAMENTO SINTETICO'!#REF!</f>
        <v>#REF!</v>
      </c>
      <c r="B81" s="579" t="e">
        <f>'ORÇAMENTO SINTETICO'!#REF!</f>
        <v>#REF!</v>
      </c>
      <c r="C81" s="580" t="e">
        <f>'ORÇAMENTO SINTETICO'!#REF!</f>
        <v>#REF!</v>
      </c>
      <c r="D81" s="505" t="e">
        <f>'ORÇAMENTO SINTETICO'!#REF!</f>
        <v>#REF!</v>
      </c>
      <c r="E81" s="506" t="e">
        <f>'ORÇAMENTO SINTETICO'!#REF!</f>
        <v>#REF!</v>
      </c>
      <c r="F81" s="86" t="e">
        <f t="shared" si="2"/>
        <v>#REF!</v>
      </c>
      <c r="G81" s="364" t="e">
        <f>F81/'ORÇAMENTO SINTETICO'!$G$74</f>
        <v>#REF!</v>
      </c>
      <c r="H81" s="90"/>
    </row>
    <row r="82" spans="1:8" x14ac:dyDescent="0.2">
      <c r="A82" s="504" t="e">
        <f>'ORÇAMENTO SINTETICO'!#REF!</f>
        <v>#REF!</v>
      </c>
      <c r="B82" s="579" t="e">
        <f>'ORÇAMENTO SINTETICO'!#REF!</f>
        <v>#REF!</v>
      </c>
      <c r="C82" s="580" t="e">
        <f>'ORÇAMENTO SINTETICO'!#REF!</f>
        <v>#REF!</v>
      </c>
      <c r="D82" s="505" t="e">
        <f>'ORÇAMENTO SINTETICO'!#REF!</f>
        <v>#REF!</v>
      </c>
      <c r="E82" s="506" t="e">
        <f>'ORÇAMENTO SINTETICO'!#REF!</f>
        <v>#REF!</v>
      </c>
      <c r="F82" s="86" t="e">
        <f t="shared" si="2"/>
        <v>#REF!</v>
      </c>
      <c r="G82" s="364" t="e">
        <f>F82/'ORÇAMENTO SINTETICO'!$G$74</f>
        <v>#REF!</v>
      </c>
      <c r="H82" s="12"/>
    </row>
    <row r="83" spans="1:8" x14ac:dyDescent="0.2">
      <c r="A83" s="581" t="e">
        <f>'ORÇAMENTO SINTETICO'!#REF!</f>
        <v>#REF!</v>
      </c>
      <c r="B83" s="579" t="e">
        <f>'ORÇAMENTO SINTETICO'!#REF!</f>
        <v>#REF!</v>
      </c>
      <c r="C83" s="580" t="e">
        <f>'ORÇAMENTO SINTETICO'!#REF!</f>
        <v>#REF!</v>
      </c>
      <c r="D83" s="505" t="e">
        <f>'ORÇAMENTO SINTETICO'!#REF!</f>
        <v>#REF!</v>
      </c>
      <c r="E83" s="506" t="e">
        <f>'ORÇAMENTO SINTETICO'!#REF!</f>
        <v>#REF!</v>
      </c>
      <c r="F83" s="86" t="e">
        <f t="shared" si="2"/>
        <v>#REF!</v>
      </c>
      <c r="G83" s="364" t="e">
        <f>F83/'ORÇAMENTO SINTETICO'!$G$74</f>
        <v>#REF!</v>
      </c>
      <c r="H83" s="12"/>
    </row>
    <row r="84" spans="1:8" x14ac:dyDescent="0.2">
      <c r="A84" s="504" t="e">
        <f>'ORÇAMENTO SINTETICO'!#REF!</f>
        <v>#REF!</v>
      </c>
      <c r="B84" s="579" t="e">
        <f>'ORÇAMENTO SINTETICO'!#REF!</f>
        <v>#REF!</v>
      </c>
      <c r="C84" s="580" t="e">
        <f>'ORÇAMENTO SINTETICO'!#REF!</f>
        <v>#REF!</v>
      </c>
      <c r="D84" s="505" t="e">
        <f>'ORÇAMENTO SINTETICO'!#REF!</f>
        <v>#REF!</v>
      </c>
      <c r="E84" s="506" t="e">
        <f>'ORÇAMENTO SINTETICO'!#REF!</f>
        <v>#REF!</v>
      </c>
      <c r="F84" s="86" t="e">
        <f t="shared" si="2"/>
        <v>#REF!</v>
      </c>
      <c r="G84" s="364" t="e">
        <f>F84/'ORÇAMENTO SINTETICO'!$G$74</f>
        <v>#REF!</v>
      </c>
      <c r="H84" s="12"/>
    </row>
    <row r="85" spans="1:8" x14ac:dyDescent="0.2">
      <c r="A85" s="581" t="e">
        <f>'ORÇAMENTO SINTETICO'!#REF!</f>
        <v>#REF!</v>
      </c>
      <c r="B85" s="579" t="e">
        <f>'ORÇAMENTO SINTETICO'!#REF!</f>
        <v>#REF!</v>
      </c>
      <c r="C85" s="580" t="e">
        <f>'ORÇAMENTO SINTETICO'!#REF!</f>
        <v>#REF!</v>
      </c>
      <c r="D85" s="505" t="e">
        <f>'ORÇAMENTO SINTETICO'!#REF!</f>
        <v>#REF!</v>
      </c>
      <c r="E85" s="506" t="e">
        <f>'ORÇAMENTO SINTETICO'!#REF!</f>
        <v>#REF!</v>
      </c>
      <c r="F85" s="86" t="e">
        <f t="shared" si="2"/>
        <v>#REF!</v>
      </c>
      <c r="G85" s="364" t="e">
        <f>F85/'ORÇAMENTO SINTETICO'!$G$74</f>
        <v>#REF!</v>
      </c>
      <c r="H85" s="12"/>
    </row>
    <row r="86" spans="1:8" x14ac:dyDescent="0.2">
      <c r="A86" s="581" t="e">
        <f>'ORÇAMENTO SINTETICO'!#REF!</f>
        <v>#REF!</v>
      </c>
      <c r="B86" s="579" t="e">
        <f>'ORÇAMENTO SINTETICO'!#REF!</f>
        <v>#REF!</v>
      </c>
      <c r="C86" s="580" t="e">
        <f>'ORÇAMENTO SINTETICO'!#REF!</f>
        <v>#REF!</v>
      </c>
      <c r="D86" s="505" t="e">
        <f>'ORÇAMENTO SINTETICO'!#REF!</f>
        <v>#REF!</v>
      </c>
      <c r="E86" s="506" t="e">
        <f>'ORÇAMENTO SINTETICO'!#REF!</f>
        <v>#REF!</v>
      </c>
      <c r="F86" s="86" t="e">
        <f t="shared" si="2"/>
        <v>#REF!</v>
      </c>
      <c r="G86" s="364" t="e">
        <f>F86/'ORÇAMENTO SINTETICO'!$G$74</f>
        <v>#REF!</v>
      </c>
      <c r="H86" s="12"/>
    </row>
    <row r="87" spans="1:8" x14ac:dyDescent="0.2">
      <c r="A87" s="581" t="e">
        <f>'ORÇAMENTO SINTETICO'!#REF!</f>
        <v>#REF!</v>
      </c>
      <c r="B87" s="579" t="e">
        <f>'ORÇAMENTO SINTETICO'!#REF!</f>
        <v>#REF!</v>
      </c>
      <c r="C87" s="580" t="e">
        <f>'ORÇAMENTO SINTETICO'!#REF!</f>
        <v>#REF!</v>
      </c>
      <c r="D87" s="505" t="e">
        <f>'ORÇAMENTO SINTETICO'!#REF!</f>
        <v>#REF!</v>
      </c>
      <c r="E87" s="506" t="e">
        <f>'ORÇAMENTO SINTETICO'!#REF!</f>
        <v>#REF!</v>
      </c>
      <c r="F87" s="86" t="e">
        <f t="shared" si="2"/>
        <v>#REF!</v>
      </c>
      <c r="G87" s="364" t="e">
        <f>F87/'ORÇAMENTO SINTETICO'!$G$74</f>
        <v>#REF!</v>
      </c>
      <c r="H87" s="90"/>
    </row>
    <row r="88" spans="1:8" x14ac:dyDescent="0.2">
      <c r="A88" s="504" t="e">
        <f>'ORÇAMENTO SINTETICO'!#REF!</f>
        <v>#REF!</v>
      </c>
      <c r="B88" s="588" t="e">
        <f>'ORÇAMENTO SINTETICO'!#REF!</f>
        <v>#REF!</v>
      </c>
      <c r="C88" s="580" t="e">
        <f>'ORÇAMENTO SINTETICO'!#REF!</f>
        <v>#REF!</v>
      </c>
      <c r="D88" s="505" t="e">
        <f>'ORÇAMENTO SINTETICO'!#REF!</f>
        <v>#REF!</v>
      </c>
      <c r="E88" s="506" t="e">
        <f>'ORÇAMENTO SINTETICO'!#REF!</f>
        <v>#REF!</v>
      </c>
      <c r="F88" s="86" t="e">
        <f t="shared" si="2"/>
        <v>#REF!</v>
      </c>
      <c r="G88" s="364" t="e">
        <f>F88/'ORÇAMENTO SINTETICO'!$G$74</f>
        <v>#REF!</v>
      </c>
      <c r="H88" s="12"/>
    </row>
    <row r="89" spans="1:8" x14ac:dyDescent="0.2">
      <c r="A89" s="504" t="e">
        <f>'ORÇAMENTO SINTETICO'!#REF!</f>
        <v>#REF!</v>
      </c>
      <c r="B89" s="579" t="e">
        <f>'ORÇAMENTO SINTETICO'!#REF!</f>
        <v>#REF!</v>
      </c>
      <c r="C89" s="580" t="e">
        <f>'ORÇAMENTO SINTETICO'!#REF!</f>
        <v>#REF!</v>
      </c>
      <c r="D89" s="505" t="e">
        <f>'ORÇAMENTO SINTETICO'!#REF!</f>
        <v>#REF!</v>
      </c>
      <c r="E89" s="506" t="e">
        <f>'ORÇAMENTO SINTETICO'!#REF!</f>
        <v>#REF!</v>
      </c>
      <c r="F89" s="86" t="e">
        <f t="shared" si="2"/>
        <v>#REF!</v>
      </c>
      <c r="G89" s="364" t="e">
        <f>F89/'ORÇAMENTO SINTETICO'!$G$74</f>
        <v>#REF!</v>
      </c>
      <c r="H89" s="12"/>
    </row>
    <row r="90" spans="1:8" x14ac:dyDescent="0.2">
      <c r="A90" s="504" t="e">
        <f>'ORÇAMENTO SINTETICO'!#REF!</f>
        <v>#REF!</v>
      </c>
      <c r="B90" s="579" t="e">
        <f>'ORÇAMENTO SINTETICO'!#REF!</f>
        <v>#REF!</v>
      </c>
      <c r="C90" s="580" t="e">
        <f>'ORÇAMENTO SINTETICO'!#REF!</f>
        <v>#REF!</v>
      </c>
      <c r="D90" s="505" t="e">
        <f>'ORÇAMENTO SINTETICO'!#REF!</f>
        <v>#REF!</v>
      </c>
      <c r="E90" s="506" t="e">
        <f>'ORÇAMENTO SINTETICO'!#REF!</f>
        <v>#REF!</v>
      </c>
      <c r="F90" s="86" t="e">
        <f t="shared" si="2"/>
        <v>#REF!</v>
      </c>
      <c r="G90" s="364" t="e">
        <f>F90/'ORÇAMENTO SINTETICO'!$G$74</f>
        <v>#REF!</v>
      </c>
      <c r="H90" s="12"/>
    </row>
    <row r="91" spans="1:8" x14ac:dyDescent="0.2">
      <c r="A91" s="581" t="e">
        <f>'ORÇAMENTO SINTETICO'!#REF!</f>
        <v>#REF!</v>
      </c>
      <c r="B91" s="583" t="e">
        <f>'ORÇAMENTO SINTETICO'!#REF!</f>
        <v>#REF!</v>
      </c>
      <c r="C91" s="580" t="e">
        <f>'ORÇAMENTO SINTETICO'!#REF!</f>
        <v>#REF!</v>
      </c>
      <c r="D91" s="505" t="e">
        <f>'ORÇAMENTO SINTETICO'!#REF!</f>
        <v>#REF!</v>
      </c>
      <c r="E91" s="506" t="e">
        <f>'ORÇAMENTO SINTETICO'!#REF!</f>
        <v>#REF!</v>
      </c>
      <c r="F91" s="86" t="e">
        <f t="shared" si="2"/>
        <v>#REF!</v>
      </c>
      <c r="G91" s="364" t="e">
        <f>F91/'ORÇAMENTO SINTETICO'!$G$74</f>
        <v>#REF!</v>
      </c>
      <c r="H91" s="12"/>
    </row>
    <row r="92" spans="1:8" x14ac:dyDescent="0.2">
      <c r="A92" s="581" t="e">
        <f>'ORÇAMENTO SINTETICO'!#REF!</f>
        <v>#REF!</v>
      </c>
      <c r="B92" s="579" t="e">
        <f>'ORÇAMENTO SINTETICO'!#REF!</f>
        <v>#REF!</v>
      </c>
      <c r="C92" s="580" t="e">
        <f>'ORÇAMENTO SINTETICO'!#REF!</f>
        <v>#REF!</v>
      </c>
      <c r="D92" s="505" t="e">
        <f>'ORÇAMENTO SINTETICO'!#REF!</f>
        <v>#REF!</v>
      </c>
      <c r="E92" s="506" t="e">
        <f>'ORÇAMENTO SINTETICO'!#REF!</f>
        <v>#REF!</v>
      </c>
      <c r="F92" s="86" t="e">
        <f t="shared" si="2"/>
        <v>#REF!</v>
      </c>
      <c r="G92" s="364" t="e">
        <f>F92/'ORÇAMENTO SINTETICO'!$G$74</f>
        <v>#REF!</v>
      </c>
      <c r="H92" s="12"/>
    </row>
    <row r="93" spans="1:8" x14ac:dyDescent="0.2">
      <c r="A93" s="581" t="e">
        <f>'ORÇAMENTO SINTETICO'!#REF!</f>
        <v>#REF!</v>
      </c>
      <c r="B93" s="579" t="e">
        <f>'ORÇAMENTO SINTETICO'!#REF!</f>
        <v>#REF!</v>
      </c>
      <c r="C93" s="580" t="e">
        <f>'ORÇAMENTO SINTETICO'!#REF!</f>
        <v>#REF!</v>
      </c>
      <c r="D93" s="505" t="e">
        <f>'ORÇAMENTO SINTETICO'!#REF!</f>
        <v>#REF!</v>
      </c>
      <c r="E93" s="506" t="e">
        <f>'ORÇAMENTO SINTETICO'!#REF!</f>
        <v>#REF!</v>
      </c>
      <c r="F93" s="86" t="e">
        <f t="shared" si="2"/>
        <v>#REF!</v>
      </c>
      <c r="G93" s="364" t="e">
        <f>F93/'ORÇAMENTO SINTETICO'!$G$74</f>
        <v>#REF!</v>
      </c>
      <c r="H93" s="12"/>
    </row>
    <row r="94" spans="1:8" x14ac:dyDescent="0.2">
      <c r="A94" s="504" t="e">
        <f>'ORÇAMENTO SINTETICO'!#REF!</f>
        <v>#REF!</v>
      </c>
      <c r="B94" s="579" t="e">
        <f>'ORÇAMENTO SINTETICO'!#REF!</f>
        <v>#REF!</v>
      </c>
      <c r="C94" s="580" t="e">
        <f>'ORÇAMENTO SINTETICO'!#REF!</f>
        <v>#REF!</v>
      </c>
      <c r="D94" s="505" t="e">
        <f>'ORÇAMENTO SINTETICO'!#REF!</f>
        <v>#REF!</v>
      </c>
      <c r="E94" s="506" t="e">
        <f>'ORÇAMENTO SINTETICO'!#REF!</f>
        <v>#REF!</v>
      </c>
      <c r="F94" s="86" t="e">
        <f t="shared" si="2"/>
        <v>#REF!</v>
      </c>
      <c r="G94" s="364" t="e">
        <f>F94/'ORÇAMENTO SINTETICO'!$G$74</f>
        <v>#REF!</v>
      </c>
      <c r="H94" s="12"/>
    </row>
    <row r="95" spans="1:8" x14ac:dyDescent="0.2">
      <c r="A95" s="581" t="e">
        <f>'ORÇAMENTO SINTETICO'!#REF!</f>
        <v>#REF!</v>
      </c>
      <c r="B95" s="579" t="e">
        <f>'ORÇAMENTO SINTETICO'!#REF!</f>
        <v>#REF!</v>
      </c>
      <c r="C95" s="580" t="e">
        <f>'ORÇAMENTO SINTETICO'!#REF!</f>
        <v>#REF!</v>
      </c>
      <c r="D95" s="505" t="e">
        <f>'ORÇAMENTO SINTETICO'!#REF!</f>
        <v>#REF!</v>
      </c>
      <c r="E95" s="506" t="e">
        <f>'ORÇAMENTO SINTETICO'!#REF!</f>
        <v>#REF!</v>
      </c>
      <c r="F95" s="86" t="e">
        <f t="shared" si="2"/>
        <v>#REF!</v>
      </c>
      <c r="G95" s="364" t="e">
        <f>F95/'ORÇAMENTO SINTETICO'!$G$74</f>
        <v>#REF!</v>
      </c>
      <c r="H95" s="12"/>
    </row>
    <row r="96" spans="1:8" x14ac:dyDescent="0.2">
      <c r="A96" s="504" t="e">
        <f>'ORÇAMENTO SINTETICO'!#REF!</f>
        <v>#REF!</v>
      </c>
      <c r="B96" s="579" t="e">
        <f>'ORÇAMENTO SINTETICO'!#REF!</f>
        <v>#REF!</v>
      </c>
      <c r="C96" s="582" t="e">
        <f>'ORÇAMENTO SINTETICO'!#REF!</f>
        <v>#REF!</v>
      </c>
      <c r="D96" s="505" t="e">
        <f>'ORÇAMENTO SINTETICO'!#REF!</f>
        <v>#REF!</v>
      </c>
      <c r="E96" s="506" t="e">
        <f>'ORÇAMENTO SINTETICO'!#REF!</f>
        <v>#REF!</v>
      </c>
      <c r="F96" s="86" t="e">
        <f t="shared" si="2"/>
        <v>#REF!</v>
      </c>
      <c r="G96" s="364" t="e">
        <f>F96/'ORÇAMENTO SINTETICO'!$G$74</f>
        <v>#REF!</v>
      </c>
      <c r="H96" s="90"/>
    </row>
    <row r="97" spans="1:8" x14ac:dyDescent="0.2">
      <c r="A97" s="581" t="e">
        <f>'ORÇAMENTO SINTETICO'!#REF!</f>
        <v>#REF!</v>
      </c>
      <c r="B97" s="579" t="e">
        <f>'ORÇAMENTO SINTETICO'!#REF!</f>
        <v>#REF!</v>
      </c>
      <c r="C97" s="580" t="e">
        <f>'ORÇAMENTO SINTETICO'!#REF!</f>
        <v>#REF!</v>
      </c>
      <c r="D97" s="505" t="e">
        <f>'ORÇAMENTO SINTETICO'!#REF!</f>
        <v>#REF!</v>
      </c>
      <c r="E97" s="506" t="e">
        <f>'ORÇAMENTO SINTETICO'!#REF!</f>
        <v>#REF!</v>
      </c>
      <c r="F97" s="86" t="e">
        <f t="shared" si="2"/>
        <v>#REF!</v>
      </c>
      <c r="G97" s="364" t="e">
        <f>F97/'ORÇAMENTO SINTETICO'!$G$74</f>
        <v>#REF!</v>
      </c>
      <c r="H97" s="12"/>
    </row>
    <row r="98" spans="1:8" x14ac:dyDescent="0.2">
      <c r="A98" s="581" t="e">
        <f>'ORÇAMENTO SINTETICO'!#REF!</f>
        <v>#REF!</v>
      </c>
      <c r="B98" s="579" t="e">
        <f>'ORÇAMENTO SINTETICO'!#REF!</f>
        <v>#REF!</v>
      </c>
      <c r="C98" s="580" t="e">
        <f>'ORÇAMENTO SINTETICO'!#REF!</f>
        <v>#REF!</v>
      </c>
      <c r="D98" s="505" t="e">
        <f>'ORÇAMENTO SINTETICO'!#REF!</f>
        <v>#REF!</v>
      </c>
      <c r="E98" s="506" t="e">
        <f>'ORÇAMENTO SINTETICO'!#REF!</f>
        <v>#REF!</v>
      </c>
      <c r="F98" s="86" t="e">
        <f t="shared" si="2"/>
        <v>#REF!</v>
      </c>
      <c r="G98" s="364" t="e">
        <f>F98/'ORÇAMENTO SINTETICO'!$G$74</f>
        <v>#REF!</v>
      </c>
      <c r="H98" s="90"/>
    </row>
    <row r="99" spans="1:8" x14ac:dyDescent="0.2">
      <c r="A99" s="504" t="e">
        <f>'ORÇAMENTO SINTETICO'!#REF!</f>
        <v>#REF!</v>
      </c>
      <c r="B99" s="579" t="e">
        <f>'ORÇAMENTO SINTETICO'!#REF!</f>
        <v>#REF!</v>
      </c>
      <c r="C99" s="580" t="e">
        <f>'ORÇAMENTO SINTETICO'!#REF!</f>
        <v>#REF!</v>
      </c>
      <c r="D99" s="505" t="e">
        <f>'ORÇAMENTO SINTETICO'!#REF!</f>
        <v>#REF!</v>
      </c>
      <c r="E99" s="506" t="e">
        <f>'ORÇAMENTO SINTETICO'!#REF!</f>
        <v>#REF!</v>
      </c>
      <c r="F99" s="86" t="e">
        <f t="shared" si="2"/>
        <v>#REF!</v>
      </c>
      <c r="G99" s="364" t="e">
        <f>F99/'ORÇAMENTO SINTETICO'!$G$74</f>
        <v>#REF!</v>
      </c>
      <c r="H99" s="88"/>
    </row>
    <row r="100" spans="1:8" x14ac:dyDescent="0.2">
      <c r="A100" s="504" t="e">
        <f>'ORÇAMENTO SINTETICO'!#REF!</f>
        <v>#REF!</v>
      </c>
      <c r="B100" s="579" t="e">
        <f>'ORÇAMENTO SINTETICO'!#REF!</f>
        <v>#REF!</v>
      </c>
      <c r="C100" s="580" t="e">
        <f>'ORÇAMENTO SINTETICO'!#REF!</f>
        <v>#REF!</v>
      </c>
      <c r="D100" s="505" t="e">
        <f>'ORÇAMENTO SINTETICO'!#REF!</f>
        <v>#REF!</v>
      </c>
      <c r="E100" s="506" t="e">
        <f>'ORÇAMENTO SINTETICO'!#REF!</f>
        <v>#REF!</v>
      </c>
      <c r="F100" s="86" t="e">
        <f t="shared" si="2"/>
        <v>#REF!</v>
      </c>
      <c r="G100" s="364" t="e">
        <f>F100/'ORÇAMENTO SINTETICO'!$G$74</f>
        <v>#REF!</v>
      </c>
      <c r="H100" s="12"/>
    </row>
    <row r="101" spans="1:8" x14ac:dyDescent="0.2">
      <c r="A101" s="504" t="e">
        <f>'ORÇAMENTO SINTETICO'!#REF!</f>
        <v>#REF!</v>
      </c>
      <c r="B101" s="583" t="e">
        <f>'ORÇAMENTO SINTETICO'!#REF!</f>
        <v>#REF!</v>
      </c>
      <c r="C101" s="580" t="e">
        <f>'ORÇAMENTO SINTETICO'!#REF!</f>
        <v>#REF!</v>
      </c>
      <c r="D101" s="505" t="e">
        <f>'ORÇAMENTO SINTETICO'!#REF!</f>
        <v>#REF!</v>
      </c>
      <c r="E101" s="506" t="e">
        <f>'ORÇAMENTO SINTETICO'!#REF!</f>
        <v>#REF!</v>
      </c>
      <c r="F101" s="86" t="e">
        <f>'ORÇAMENTO SINTETICO'!#REF!</f>
        <v>#REF!</v>
      </c>
      <c r="G101" s="364" t="e">
        <f>F101/'ORÇAMENTO SINTETICO'!$G$74</f>
        <v>#REF!</v>
      </c>
      <c r="H101" s="90"/>
    </row>
    <row r="102" spans="1:8" x14ac:dyDescent="0.2">
      <c r="A102" s="504" t="e">
        <f>'ORÇAMENTO SINTETICO'!#REF!</f>
        <v>#REF!</v>
      </c>
      <c r="B102" s="579" t="e">
        <f>'ORÇAMENTO SINTETICO'!#REF!</f>
        <v>#REF!</v>
      </c>
      <c r="C102" s="580" t="e">
        <f>'ORÇAMENTO SINTETICO'!#REF!</f>
        <v>#REF!</v>
      </c>
      <c r="D102" s="505" t="e">
        <f>'ORÇAMENTO SINTETICO'!#REF!</f>
        <v>#REF!</v>
      </c>
      <c r="E102" s="506" t="e">
        <f>'ORÇAMENTO SINTETICO'!#REF!</f>
        <v>#REF!</v>
      </c>
      <c r="F102" s="86" t="e">
        <f t="shared" ref="F102:F147" si="3">D102*E102</f>
        <v>#REF!</v>
      </c>
      <c r="G102" s="364" t="e">
        <f>F102/'ORÇAMENTO SINTETICO'!$G$74</f>
        <v>#REF!</v>
      </c>
      <c r="H102" s="12"/>
    </row>
    <row r="103" spans="1:8" x14ac:dyDescent="0.2">
      <c r="A103" s="581" t="e">
        <f>'ORÇAMENTO SINTETICO'!#REF!</f>
        <v>#REF!</v>
      </c>
      <c r="B103" s="579" t="e">
        <f>'ORÇAMENTO SINTETICO'!#REF!</f>
        <v>#REF!</v>
      </c>
      <c r="C103" s="580" t="e">
        <f>'ORÇAMENTO SINTETICO'!#REF!</f>
        <v>#REF!</v>
      </c>
      <c r="D103" s="505" t="e">
        <f>'ORÇAMENTO SINTETICO'!#REF!</f>
        <v>#REF!</v>
      </c>
      <c r="E103" s="506" t="e">
        <f>'ORÇAMENTO SINTETICO'!#REF!</f>
        <v>#REF!</v>
      </c>
      <c r="F103" s="86" t="e">
        <f t="shared" si="3"/>
        <v>#REF!</v>
      </c>
      <c r="G103" s="364" t="e">
        <f>F103/'ORÇAMENTO SINTETICO'!$G$74</f>
        <v>#REF!</v>
      </c>
      <c r="H103" s="12"/>
    </row>
    <row r="104" spans="1:8" x14ac:dyDescent="0.2">
      <c r="A104" s="504" t="e">
        <f>'ORÇAMENTO SINTETICO'!#REF!</f>
        <v>#REF!</v>
      </c>
      <c r="B104" s="579" t="e">
        <f>'ORÇAMENTO SINTETICO'!#REF!</f>
        <v>#REF!</v>
      </c>
      <c r="C104" s="580" t="e">
        <f>'ORÇAMENTO SINTETICO'!#REF!</f>
        <v>#REF!</v>
      </c>
      <c r="D104" s="505" t="e">
        <f>'ORÇAMENTO SINTETICO'!#REF!</f>
        <v>#REF!</v>
      </c>
      <c r="E104" s="506" t="e">
        <f>'ORÇAMENTO SINTETICO'!#REF!</f>
        <v>#REF!</v>
      </c>
      <c r="F104" s="86" t="e">
        <f t="shared" si="3"/>
        <v>#REF!</v>
      </c>
      <c r="G104" s="364" t="e">
        <f>F104/'ORÇAMENTO SINTETICO'!$G$74</f>
        <v>#REF!</v>
      </c>
      <c r="H104" s="89"/>
    </row>
    <row r="105" spans="1:8" x14ac:dyDescent="0.2">
      <c r="A105" s="581" t="e">
        <f>'ORÇAMENTO SINTETICO'!#REF!</f>
        <v>#REF!</v>
      </c>
      <c r="B105" s="579" t="e">
        <f>'ORÇAMENTO SINTETICO'!#REF!</f>
        <v>#REF!</v>
      </c>
      <c r="C105" s="580" t="e">
        <f>'ORÇAMENTO SINTETICO'!#REF!</f>
        <v>#REF!</v>
      </c>
      <c r="D105" s="505" t="e">
        <f>'ORÇAMENTO SINTETICO'!#REF!</f>
        <v>#REF!</v>
      </c>
      <c r="E105" s="506" t="e">
        <f>'ORÇAMENTO SINTETICO'!#REF!</f>
        <v>#REF!</v>
      </c>
      <c r="F105" s="86" t="e">
        <f t="shared" si="3"/>
        <v>#REF!</v>
      </c>
      <c r="G105" s="364" t="e">
        <f>F105/'ORÇAMENTO SINTETICO'!$G$74</f>
        <v>#REF!</v>
      </c>
      <c r="H105" s="12"/>
    </row>
    <row r="106" spans="1:8" x14ac:dyDescent="0.2">
      <c r="A106" s="504" t="e">
        <f>'ORÇAMENTO SINTETICO'!#REF!</f>
        <v>#REF!</v>
      </c>
      <c r="B106" s="579" t="e">
        <f>'ORÇAMENTO SINTETICO'!#REF!</f>
        <v>#REF!</v>
      </c>
      <c r="C106" s="580" t="e">
        <f>'ORÇAMENTO SINTETICO'!#REF!</f>
        <v>#REF!</v>
      </c>
      <c r="D106" s="505" t="e">
        <f>'ORÇAMENTO SINTETICO'!#REF!</f>
        <v>#REF!</v>
      </c>
      <c r="E106" s="506" t="e">
        <f>'ORÇAMENTO SINTETICO'!#REF!</f>
        <v>#REF!</v>
      </c>
      <c r="F106" s="86" t="e">
        <f t="shared" si="3"/>
        <v>#REF!</v>
      </c>
      <c r="G106" s="364" t="e">
        <f>F106/'ORÇAMENTO SINTETICO'!$G$74</f>
        <v>#REF!</v>
      </c>
      <c r="H106" s="12"/>
    </row>
    <row r="107" spans="1:8" x14ac:dyDescent="0.2">
      <c r="A107" s="581" t="e">
        <f>'ORÇAMENTO SINTETICO'!#REF!</f>
        <v>#REF!</v>
      </c>
      <c r="B107" s="579" t="e">
        <f>'ORÇAMENTO SINTETICO'!#REF!</f>
        <v>#REF!</v>
      </c>
      <c r="C107" s="582" t="e">
        <f>'ORÇAMENTO SINTETICO'!#REF!</f>
        <v>#REF!</v>
      </c>
      <c r="D107" s="505" t="e">
        <f>'ORÇAMENTO SINTETICO'!#REF!</f>
        <v>#REF!</v>
      </c>
      <c r="E107" s="506" t="e">
        <f>'ORÇAMENTO SINTETICO'!#REF!</f>
        <v>#REF!</v>
      </c>
      <c r="F107" s="86" t="e">
        <f t="shared" si="3"/>
        <v>#REF!</v>
      </c>
      <c r="G107" s="364" t="e">
        <f>F107/'ORÇAMENTO SINTETICO'!$G$74</f>
        <v>#REF!</v>
      </c>
      <c r="H107" s="12"/>
    </row>
    <row r="108" spans="1:8" x14ac:dyDescent="0.2">
      <c r="A108" s="504" t="e">
        <f>'ORÇAMENTO SINTETICO'!#REF!</f>
        <v>#REF!</v>
      </c>
      <c r="B108" s="579" t="e">
        <f>'ORÇAMENTO SINTETICO'!#REF!</f>
        <v>#REF!</v>
      </c>
      <c r="C108" s="580" t="e">
        <f>'ORÇAMENTO SINTETICO'!#REF!</f>
        <v>#REF!</v>
      </c>
      <c r="D108" s="505" t="e">
        <f>'ORÇAMENTO SINTETICO'!#REF!</f>
        <v>#REF!</v>
      </c>
      <c r="E108" s="506" t="e">
        <f>'ORÇAMENTO SINTETICO'!#REF!</f>
        <v>#REF!</v>
      </c>
      <c r="F108" s="86" t="e">
        <f t="shared" si="3"/>
        <v>#REF!</v>
      </c>
      <c r="G108" s="364" t="e">
        <f>F108/'ORÇAMENTO SINTETICO'!$G$74</f>
        <v>#REF!</v>
      </c>
      <c r="H108" s="12"/>
    </row>
    <row r="109" spans="1:8" x14ac:dyDescent="0.2">
      <c r="A109" s="504" t="e">
        <f>'ORÇAMENTO SINTETICO'!#REF!</f>
        <v>#REF!</v>
      </c>
      <c r="B109" s="579" t="e">
        <f>'ORÇAMENTO SINTETICO'!#REF!</f>
        <v>#REF!</v>
      </c>
      <c r="C109" s="580" t="e">
        <f>'ORÇAMENTO SINTETICO'!#REF!</f>
        <v>#REF!</v>
      </c>
      <c r="D109" s="505" t="e">
        <f>'ORÇAMENTO SINTETICO'!#REF!</f>
        <v>#REF!</v>
      </c>
      <c r="E109" s="506" t="e">
        <f>'ORÇAMENTO SINTETICO'!#REF!</f>
        <v>#REF!</v>
      </c>
      <c r="F109" s="86" t="e">
        <f t="shared" si="3"/>
        <v>#REF!</v>
      </c>
      <c r="G109" s="364" t="e">
        <f>F109/'ORÇAMENTO SINTETICO'!$G$74</f>
        <v>#REF!</v>
      </c>
      <c r="H109" s="12"/>
    </row>
    <row r="110" spans="1:8" x14ac:dyDescent="0.2">
      <c r="A110" s="504" t="e">
        <f>'ORÇAMENTO SINTETICO'!#REF!</f>
        <v>#REF!</v>
      </c>
      <c r="B110" s="579" t="e">
        <f>'ORÇAMENTO SINTETICO'!#REF!</f>
        <v>#REF!</v>
      </c>
      <c r="C110" s="580" t="e">
        <f>'ORÇAMENTO SINTETICO'!#REF!</f>
        <v>#REF!</v>
      </c>
      <c r="D110" s="505" t="e">
        <f>'ORÇAMENTO SINTETICO'!#REF!</f>
        <v>#REF!</v>
      </c>
      <c r="E110" s="506" t="e">
        <f>'ORÇAMENTO SINTETICO'!#REF!</f>
        <v>#REF!</v>
      </c>
      <c r="F110" s="86" t="e">
        <f t="shared" si="3"/>
        <v>#REF!</v>
      </c>
      <c r="G110" s="364" t="e">
        <f>F110/'ORÇAMENTO SINTETICO'!$G$74</f>
        <v>#REF!</v>
      </c>
      <c r="H110" s="12"/>
    </row>
    <row r="111" spans="1:8" x14ac:dyDescent="0.2">
      <c r="A111" s="504" t="e">
        <f>'ORÇAMENTO SINTETICO'!#REF!</f>
        <v>#REF!</v>
      </c>
      <c r="B111" s="579" t="e">
        <f>'ORÇAMENTO SINTETICO'!#REF!</f>
        <v>#REF!</v>
      </c>
      <c r="C111" s="582" t="e">
        <f>'ORÇAMENTO SINTETICO'!#REF!</f>
        <v>#REF!</v>
      </c>
      <c r="D111" s="505" t="e">
        <f>'ORÇAMENTO SINTETICO'!#REF!</f>
        <v>#REF!</v>
      </c>
      <c r="E111" s="506" t="e">
        <f>'ORÇAMENTO SINTETICO'!#REF!</f>
        <v>#REF!</v>
      </c>
      <c r="F111" s="86" t="e">
        <f t="shared" si="3"/>
        <v>#REF!</v>
      </c>
      <c r="G111" s="364" t="e">
        <f>F111/'ORÇAMENTO SINTETICO'!$G$74</f>
        <v>#REF!</v>
      </c>
      <c r="H111" s="12"/>
    </row>
    <row r="112" spans="1:8" x14ac:dyDescent="0.2">
      <c r="A112" s="504" t="e">
        <f>'ORÇAMENTO SINTETICO'!#REF!</f>
        <v>#REF!</v>
      </c>
      <c r="B112" s="579" t="e">
        <f>'ORÇAMENTO SINTETICO'!#REF!</f>
        <v>#REF!</v>
      </c>
      <c r="C112" s="580" t="e">
        <f>'ORÇAMENTO SINTETICO'!#REF!</f>
        <v>#REF!</v>
      </c>
      <c r="D112" s="505" t="e">
        <f>'ORÇAMENTO SINTETICO'!#REF!</f>
        <v>#REF!</v>
      </c>
      <c r="E112" s="506" t="e">
        <f>'ORÇAMENTO SINTETICO'!#REF!</f>
        <v>#REF!</v>
      </c>
      <c r="F112" s="86" t="e">
        <f t="shared" si="3"/>
        <v>#REF!</v>
      </c>
      <c r="G112" s="364" t="e">
        <f>F112/'ORÇAMENTO SINTETICO'!$G$74</f>
        <v>#REF!</v>
      </c>
      <c r="H112" s="12"/>
    </row>
    <row r="113" spans="1:8" x14ac:dyDescent="0.2">
      <c r="A113" s="504" t="e">
        <f>'ORÇAMENTO SINTETICO'!#REF!</f>
        <v>#REF!</v>
      </c>
      <c r="B113" s="579" t="e">
        <f>'ORÇAMENTO SINTETICO'!#REF!</f>
        <v>#REF!</v>
      </c>
      <c r="C113" s="580" t="e">
        <f>'ORÇAMENTO SINTETICO'!#REF!</f>
        <v>#REF!</v>
      </c>
      <c r="D113" s="505" t="e">
        <f>'ORÇAMENTO SINTETICO'!#REF!</f>
        <v>#REF!</v>
      </c>
      <c r="E113" s="506" t="e">
        <f>'ORÇAMENTO SINTETICO'!#REF!</f>
        <v>#REF!</v>
      </c>
      <c r="F113" s="86" t="e">
        <f t="shared" si="3"/>
        <v>#REF!</v>
      </c>
      <c r="G113" s="364" t="e">
        <f>F113/'ORÇAMENTO SINTETICO'!$G$74</f>
        <v>#REF!</v>
      </c>
      <c r="H113" s="12"/>
    </row>
    <row r="114" spans="1:8" x14ac:dyDescent="0.2">
      <c r="A114" s="581" t="e">
        <f>'ORÇAMENTO SINTETICO'!#REF!</f>
        <v>#REF!</v>
      </c>
      <c r="B114" s="579" t="e">
        <f>'ORÇAMENTO SINTETICO'!#REF!</f>
        <v>#REF!</v>
      </c>
      <c r="C114" s="580" t="e">
        <f>'ORÇAMENTO SINTETICO'!#REF!</f>
        <v>#REF!</v>
      </c>
      <c r="D114" s="505" t="e">
        <f>'ORÇAMENTO SINTETICO'!#REF!</f>
        <v>#REF!</v>
      </c>
      <c r="E114" s="506" t="e">
        <f>'ORÇAMENTO SINTETICO'!#REF!</f>
        <v>#REF!</v>
      </c>
      <c r="F114" s="86" t="e">
        <f t="shared" si="3"/>
        <v>#REF!</v>
      </c>
      <c r="G114" s="364" t="e">
        <f>F114/'ORÇAMENTO SINTETICO'!$G$74</f>
        <v>#REF!</v>
      </c>
      <c r="H114" s="12"/>
    </row>
    <row r="115" spans="1:8" x14ac:dyDescent="0.2">
      <c r="A115" s="565" t="e">
        <f>'ORÇAMENTO SINTETICO'!#REF!</f>
        <v>#REF!</v>
      </c>
      <c r="B115" s="536" t="e">
        <f>'ORÇAMENTO SINTETICO'!#REF!</f>
        <v>#REF!</v>
      </c>
      <c r="C115" s="582" t="e">
        <f>'ORÇAMENTO SINTETICO'!#REF!</f>
        <v>#REF!</v>
      </c>
      <c r="D115" s="505" t="e">
        <f>'ORÇAMENTO SINTETICO'!#REF!</f>
        <v>#REF!</v>
      </c>
      <c r="E115" s="506" t="e">
        <f>'ORÇAMENTO SINTETICO'!#REF!</f>
        <v>#REF!</v>
      </c>
      <c r="F115" s="86" t="e">
        <f t="shared" si="3"/>
        <v>#REF!</v>
      </c>
      <c r="G115" s="364" t="e">
        <f>F115/'ORÇAMENTO SINTETICO'!$G$74</f>
        <v>#REF!</v>
      </c>
      <c r="H115" s="12"/>
    </row>
    <row r="116" spans="1:8" x14ac:dyDescent="0.2">
      <c r="A116" s="581" t="e">
        <f>'ORÇAMENTO SINTETICO'!#REF!</f>
        <v>#REF!</v>
      </c>
      <c r="B116" s="579" t="e">
        <f>'ORÇAMENTO SINTETICO'!#REF!</f>
        <v>#REF!</v>
      </c>
      <c r="C116" s="580" t="e">
        <f>'ORÇAMENTO SINTETICO'!#REF!</f>
        <v>#REF!</v>
      </c>
      <c r="D116" s="505" t="e">
        <f>'ORÇAMENTO SINTETICO'!#REF!</f>
        <v>#REF!</v>
      </c>
      <c r="E116" s="506" t="e">
        <f>'ORÇAMENTO SINTETICO'!#REF!</f>
        <v>#REF!</v>
      </c>
      <c r="F116" s="86" t="e">
        <f t="shared" si="3"/>
        <v>#REF!</v>
      </c>
      <c r="G116" s="364" t="e">
        <f>F116/'ORÇAMENTO SINTETICO'!$G$74</f>
        <v>#REF!</v>
      </c>
      <c r="H116" s="12"/>
    </row>
    <row r="117" spans="1:8" x14ac:dyDescent="0.2">
      <c r="A117" s="581" t="e">
        <f>'ORÇAMENTO SINTETICO'!#REF!</f>
        <v>#REF!</v>
      </c>
      <c r="B117" s="579" t="e">
        <f>'ORÇAMENTO SINTETICO'!#REF!</f>
        <v>#REF!</v>
      </c>
      <c r="C117" s="580" t="e">
        <f>'ORÇAMENTO SINTETICO'!#REF!</f>
        <v>#REF!</v>
      </c>
      <c r="D117" s="505" t="e">
        <f>'ORÇAMENTO SINTETICO'!#REF!</f>
        <v>#REF!</v>
      </c>
      <c r="E117" s="506" t="e">
        <f>'ORÇAMENTO SINTETICO'!#REF!</f>
        <v>#REF!</v>
      </c>
      <c r="F117" s="86" t="e">
        <f t="shared" si="3"/>
        <v>#REF!</v>
      </c>
      <c r="G117" s="364" t="e">
        <f>F117/'ORÇAMENTO SINTETICO'!$G$74</f>
        <v>#REF!</v>
      </c>
      <c r="H117" s="12"/>
    </row>
    <row r="118" spans="1:8" x14ac:dyDescent="0.2">
      <c r="A118" s="504" t="e">
        <f>'ORÇAMENTO SINTETICO'!#REF!</f>
        <v>#REF!</v>
      </c>
      <c r="B118" s="579" t="e">
        <f>'ORÇAMENTO SINTETICO'!#REF!</f>
        <v>#REF!</v>
      </c>
      <c r="C118" s="580" t="e">
        <f>'ORÇAMENTO SINTETICO'!#REF!</f>
        <v>#REF!</v>
      </c>
      <c r="D118" s="505" t="e">
        <f>'ORÇAMENTO SINTETICO'!#REF!</f>
        <v>#REF!</v>
      </c>
      <c r="E118" s="506" t="e">
        <f>'ORÇAMENTO SINTETICO'!#REF!</f>
        <v>#REF!</v>
      </c>
      <c r="F118" s="86" t="e">
        <f t="shared" si="3"/>
        <v>#REF!</v>
      </c>
      <c r="G118" s="364" t="e">
        <f>F118/'ORÇAMENTO SINTETICO'!$G$74</f>
        <v>#REF!</v>
      </c>
      <c r="H118" s="12"/>
    </row>
    <row r="119" spans="1:8" x14ac:dyDescent="0.2">
      <c r="A119" s="581" t="e">
        <f>'ORÇAMENTO SINTETICO'!#REF!</f>
        <v>#REF!</v>
      </c>
      <c r="B119" s="579" t="e">
        <f>'ORÇAMENTO SINTETICO'!#REF!</f>
        <v>#REF!</v>
      </c>
      <c r="C119" s="580" t="e">
        <f>'ORÇAMENTO SINTETICO'!#REF!</f>
        <v>#REF!</v>
      </c>
      <c r="D119" s="505" t="e">
        <f>'ORÇAMENTO SINTETICO'!#REF!</f>
        <v>#REF!</v>
      </c>
      <c r="E119" s="506" t="e">
        <f>'ORÇAMENTO SINTETICO'!#REF!</f>
        <v>#REF!</v>
      </c>
      <c r="F119" s="86" t="e">
        <f t="shared" si="3"/>
        <v>#REF!</v>
      </c>
      <c r="G119" s="364" t="e">
        <f>F119/'ORÇAMENTO SINTETICO'!$G$74</f>
        <v>#REF!</v>
      </c>
      <c r="H119" s="12"/>
    </row>
    <row r="120" spans="1:8" x14ac:dyDescent="0.2">
      <c r="A120" s="504" t="e">
        <f>'ORÇAMENTO SINTETICO'!#REF!</f>
        <v>#REF!</v>
      </c>
      <c r="B120" s="579" t="e">
        <f>'ORÇAMENTO SINTETICO'!#REF!</f>
        <v>#REF!</v>
      </c>
      <c r="C120" s="580" t="e">
        <f>'ORÇAMENTO SINTETICO'!#REF!</f>
        <v>#REF!</v>
      </c>
      <c r="D120" s="505" t="e">
        <f>'ORÇAMENTO SINTETICO'!#REF!</f>
        <v>#REF!</v>
      </c>
      <c r="E120" s="506" t="e">
        <f>'ORÇAMENTO SINTETICO'!#REF!</f>
        <v>#REF!</v>
      </c>
      <c r="F120" s="86" t="e">
        <f t="shared" si="3"/>
        <v>#REF!</v>
      </c>
      <c r="G120" s="364" t="e">
        <f>F120/'ORÇAMENTO SINTETICO'!$G$74</f>
        <v>#REF!</v>
      </c>
      <c r="H120" s="12"/>
    </row>
    <row r="121" spans="1:8" x14ac:dyDescent="0.2">
      <c r="A121" s="581" t="e">
        <f>'ORÇAMENTO SINTETICO'!#REF!</f>
        <v>#REF!</v>
      </c>
      <c r="B121" s="579" t="e">
        <f>'ORÇAMENTO SINTETICO'!#REF!</f>
        <v>#REF!</v>
      </c>
      <c r="C121" s="580" t="e">
        <f>'ORÇAMENTO SINTETICO'!#REF!</f>
        <v>#REF!</v>
      </c>
      <c r="D121" s="505" t="e">
        <f>'ORÇAMENTO SINTETICO'!#REF!</f>
        <v>#REF!</v>
      </c>
      <c r="E121" s="506" t="e">
        <f>'ORÇAMENTO SINTETICO'!#REF!</f>
        <v>#REF!</v>
      </c>
      <c r="F121" s="86" t="e">
        <f t="shared" si="3"/>
        <v>#REF!</v>
      </c>
      <c r="G121" s="364" t="e">
        <f>F121/'ORÇAMENTO SINTETICO'!$G$74</f>
        <v>#REF!</v>
      </c>
      <c r="H121" s="12"/>
    </row>
    <row r="122" spans="1:8" x14ac:dyDescent="0.2">
      <c r="A122" s="504" t="e">
        <f>'ORÇAMENTO SINTETICO'!#REF!</f>
        <v>#REF!</v>
      </c>
      <c r="B122" s="579" t="e">
        <f>'ORÇAMENTO SINTETICO'!#REF!</f>
        <v>#REF!</v>
      </c>
      <c r="C122" s="580" t="e">
        <f>'ORÇAMENTO SINTETICO'!#REF!</f>
        <v>#REF!</v>
      </c>
      <c r="D122" s="505" t="e">
        <f>'ORÇAMENTO SINTETICO'!#REF!</f>
        <v>#REF!</v>
      </c>
      <c r="E122" s="506" t="e">
        <f>'ORÇAMENTO SINTETICO'!#REF!</f>
        <v>#REF!</v>
      </c>
      <c r="F122" s="86" t="e">
        <f t="shared" si="3"/>
        <v>#REF!</v>
      </c>
      <c r="G122" s="364" t="e">
        <f>F122/'ORÇAMENTO SINTETICO'!$G$74</f>
        <v>#REF!</v>
      </c>
      <c r="H122" s="12"/>
    </row>
    <row r="123" spans="1:8" x14ac:dyDescent="0.2">
      <c r="A123" s="504" t="e">
        <f>'ORÇAMENTO SINTETICO'!#REF!</f>
        <v>#REF!</v>
      </c>
      <c r="B123" s="579" t="e">
        <f>'ORÇAMENTO SINTETICO'!#REF!</f>
        <v>#REF!</v>
      </c>
      <c r="C123" s="580" t="e">
        <f>'ORÇAMENTO SINTETICO'!#REF!</f>
        <v>#REF!</v>
      </c>
      <c r="D123" s="505" t="e">
        <f>'ORÇAMENTO SINTETICO'!#REF!</f>
        <v>#REF!</v>
      </c>
      <c r="E123" s="506" t="e">
        <f>'ORÇAMENTO SINTETICO'!#REF!</f>
        <v>#REF!</v>
      </c>
      <c r="F123" s="86" t="e">
        <f t="shared" si="3"/>
        <v>#REF!</v>
      </c>
      <c r="G123" s="364" t="e">
        <f>F123/'ORÇAMENTO SINTETICO'!$G$74</f>
        <v>#REF!</v>
      </c>
      <c r="H123" s="12"/>
    </row>
    <row r="124" spans="1:8" x14ac:dyDescent="0.2">
      <c r="A124" s="504" t="e">
        <f>'ORÇAMENTO SINTETICO'!#REF!</f>
        <v>#REF!</v>
      </c>
      <c r="B124" s="579" t="e">
        <f>'ORÇAMENTO SINTETICO'!#REF!</f>
        <v>#REF!</v>
      </c>
      <c r="C124" s="580" t="e">
        <f>'ORÇAMENTO SINTETICO'!#REF!</f>
        <v>#REF!</v>
      </c>
      <c r="D124" s="505" t="e">
        <f>'ORÇAMENTO SINTETICO'!#REF!</f>
        <v>#REF!</v>
      </c>
      <c r="E124" s="506" t="e">
        <f>'ORÇAMENTO SINTETICO'!#REF!</f>
        <v>#REF!</v>
      </c>
      <c r="F124" s="86" t="e">
        <f t="shared" si="3"/>
        <v>#REF!</v>
      </c>
      <c r="G124" s="364" t="e">
        <f>F124/'ORÇAMENTO SINTETICO'!$G$74</f>
        <v>#REF!</v>
      </c>
      <c r="H124" s="12"/>
    </row>
    <row r="125" spans="1:8" x14ac:dyDescent="0.2">
      <c r="A125" s="504" t="e">
        <f>'ORÇAMENTO SINTETICO'!#REF!</f>
        <v>#REF!</v>
      </c>
      <c r="B125" s="579" t="e">
        <f>'ORÇAMENTO SINTETICO'!#REF!</f>
        <v>#REF!</v>
      </c>
      <c r="C125" s="580" t="e">
        <f>'ORÇAMENTO SINTETICO'!#REF!</f>
        <v>#REF!</v>
      </c>
      <c r="D125" s="505" t="e">
        <f>'ORÇAMENTO SINTETICO'!#REF!</f>
        <v>#REF!</v>
      </c>
      <c r="E125" s="506" t="e">
        <f>'ORÇAMENTO SINTETICO'!#REF!</f>
        <v>#REF!</v>
      </c>
      <c r="F125" s="86" t="e">
        <f t="shared" si="3"/>
        <v>#REF!</v>
      </c>
      <c r="G125" s="364" t="e">
        <f>F125/'ORÇAMENTO SINTETICO'!$G$74</f>
        <v>#REF!</v>
      </c>
      <c r="H125" s="12"/>
    </row>
    <row r="126" spans="1:8" x14ac:dyDescent="0.2">
      <c r="A126" s="581" t="e">
        <f>'ORÇAMENTO SINTETICO'!#REF!</f>
        <v>#REF!</v>
      </c>
      <c r="B126" s="579" t="e">
        <f>'ORÇAMENTO SINTETICO'!#REF!</f>
        <v>#REF!</v>
      </c>
      <c r="C126" s="580" t="e">
        <f>'ORÇAMENTO SINTETICO'!#REF!</f>
        <v>#REF!</v>
      </c>
      <c r="D126" s="505" t="e">
        <f>'ORÇAMENTO SINTETICO'!#REF!</f>
        <v>#REF!</v>
      </c>
      <c r="E126" s="506" t="e">
        <f>'ORÇAMENTO SINTETICO'!#REF!</f>
        <v>#REF!</v>
      </c>
      <c r="F126" s="86" t="e">
        <f t="shared" si="3"/>
        <v>#REF!</v>
      </c>
      <c r="G126" s="364" t="e">
        <f>F126/'ORÇAMENTO SINTETICO'!$G$74</f>
        <v>#REF!</v>
      </c>
      <c r="H126" s="12"/>
    </row>
    <row r="127" spans="1:8" x14ac:dyDescent="0.2">
      <c r="A127" s="504" t="e">
        <f>'ORÇAMENTO SINTETICO'!#REF!</f>
        <v>#REF!</v>
      </c>
      <c r="B127" s="579" t="e">
        <f>'ORÇAMENTO SINTETICO'!#REF!</f>
        <v>#REF!</v>
      </c>
      <c r="C127" s="580" t="e">
        <f>'ORÇAMENTO SINTETICO'!#REF!</f>
        <v>#REF!</v>
      </c>
      <c r="D127" s="505" t="e">
        <f>'ORÇAMENTO SINTETICO'!#REF!</f>
        <v>#REF!</v>
      </c>
      <c r="E127" s="506" t="e">
        <f>'ORÇAMENTO SINTETICO'!#REF!</f>
        <v>#REF!</v>
      </c>
      <c r="F127" s="86" t="e">
        <f t="shared" si="3"/>
        <v>#REF!</v>
      </c>
      <c r="G127" s="364" t="e">
        <f>F127/'ORÇAMENTO SINTETICO'!$G$74</f>
        <v>#REF!</v>
      </c>
      <c r="H127" s="12"/>
    </row>
    <row r="128" spans="1:8" x14ac:dyDescent="0.2">
      <c r="A128" s="504" t="e">
        <f>'ORÇAMENTO SINTETICO'!#REF!</f>
        <v>#REF!</v>
      </c>
      <c r="B128" s="579" t="e">
        <f>'ORÇAMENTO SINTETICO'!#REF!</f>
        <v>#REF!</v>
      </c>
      <c r="C128" s="580" t="e">
        <f>'ORÇAMENTO SINTETICO'!#REF!</f>
        <v>#REF!</v>
      </c>
      <c r="D128" s="505" t="e">
        <f>'ORÇAMENTO SINTETICO'!#REF!</f>
        <v>#REF!</v>
      </c>
      <c r="E128" s="506" t="e">
        <f>'ORÇAMENTO SINTETICO'!#REF!</f>
        <v>#REF!</v>
      </c>
      <c r="F128" s="86" t="e">
        <f t="shared" si="3"/>
        <v>#REF!</v>
      </c>
      <c r="G128" s="364" t="e">
        <f>F128/'ORÇAMENTO SINTETICO'!$G$74</f>
        <v>#REF!</v>
      </c>
      <c r="H128" s="90"/>
    </row>
    <row r="129" spans="1:8" x14ac:dyDescent="0.2">
      <c r="A129" s="581" t="e">
        <f>'ORÇAMENTO SINTETICO'!#REF!</f>
        <v>#REF!</v>
      </c>
      <c r="B129" s="579" t="e">
        <f>'ORÇAMENTO SINTETICO'!#REF!</f>
        <v>#REF!</v>
      </c>
      <c r="C129" s="580" t="e">
        <f>'ORÇAMENTO SINTETICO'!#REF!</f>
        <v>#REF!</v>
      </c>
      <c r="D129" s="505" t="e">
        <f>'ORÇAMENTO SINTETICO'!#REF!</f>
        <v>#REF!</v>
      </c>
      <c r="E129" s="506" t="e">
        <f>'ORÇAMENTO SINTETICO'!#REF!</f>
        <v>#REF!</v>
      </c>
      <c r="F129" s="86" t="e">
        <f t="shared" si="3"/>
        <v>#REF!</v>
      </c>
      <c r="G129" s="364" t="e">
        <f>F129/'ORÇAMENTO SINTETICO'!$G$74</f>
        <v>#REF!</v>
      </c>
      <c r="H129" s="12"/>
    </row>
    <row r="130" spans="1:8" x14ac:dyDescent="0.2">
      <c r="A130" s="504" t="e">
        <f>'ORÇAMENTO SINTETICO'!#REF!</f>
        <v>#REF!</v>
      </c>
      <c r="B130" s="579" t="e">
        <f>'ORÇAMENTO SINTETICO'!#REF!</f>
        <v>#REF!</v>
      </c>
      <c r="C130" s="580" t="e">
        <f>'ORÇAMENTO SINTETICO'!#REF!</f>
        <v>#REF!</v>
      </c>
      <c r="D130" s="505" t="e">
        <f>'ORÇAMENTO SINTETICO'!#REF!</f>
        <v>#REF!</v>
      </c>
      <c r="E130" s="506" t="e">
        <f>'ORÇAMENTO SINTETICO'!#REF!</f>
        <v>#REF!</v>
      </c>
      <c r="F130" s="86" t="e">
        <f t="shared" si="3"/>
        <v>#REF!</v>
      </c>
      <c r="G130" s="364" t="e">
        <f>F130/'ORÇAMENTO SINTETICO'!$G$74</f>
        <v>#REF!</v>
      </c>
      <c r="H130" s="12"/>
    </row>
    <row r="131" spans="1:8" x14ac:dyDescent="0.2">
      <c r="A131" s="581" t="e">
        <f>'ORÇAMENTO SINTETICO'!#REF!</f>
        <v>#REF!</v>
      </c>
      <c r="B131" s="579" t="e">
        <f>'ORÇAMENTO SINTETICO'!#REF!</f>
        <v>#REF!</v>
      </c>
      <c r="C131" s="580" t="e">
        <f>'ORÇAMENTO SINTETICO'!#REF!</f>
        <v>#REF!</v>
      </c>
      <c r="D131" s="505" t="e">
        <f>'ORÇAMENTO SINTETICO'!#REF!</f>
        <v>#REF!</v>
      </c>
      <c r="E131" s="506" t="e">
        <f>'ORÇAMENTO SINTETICO'!#REF!</f>
        <v>#REF!</v>
      </c>
      <c r="F131" s="86" t="e">
        <f t="shared" si="3"/>
        <v>#REF!</v>
      </c>
      <c r="G131" s="364" t="e">
        <f>F131/'ORÇAMENTO SINTETICO'!$G$74</f>
        <v>#REF!</v>
      </c>
      <c r="H131" s="12"/>
    </row>
    <row r="132" spans="1:8" x14ac:dyDescent="0.2">
      <c r="A132" s="504" t="e">
        <f>'ORÇAMENTO SINTETICO'!#REF!</f>
        <v>#REF!</v>
      </c>
      <c r="B132" s="579" t="e">
        <f>'ORÇAMENTO SINTETICO'!#REF!</f>
        <v>#REF!</v>
      </c>
      <c r="C132" s="580" t="e">
        <f>'ORÇAMENTO SINTETICO'!#REF!</f>
        <v>#REF!</v>
      </c>
      <c r="D132" s="505" t="e">
        <f>'ORÇAMENTO SINTETICO'!#REF!</f>
        <v>#REF!</v>
      </c>
      <c r="E132" s="506" t="e">
        <f>'ORÇAMENTO SINTETICO'!#REF!</f>
        <v>#REF!</v>
      </c>
      <c r="F132" s="86" t="e">
        <f t="shared" si="3"/>
        <v>#REF!</v>
      </c>
      <c r="G132" s="364" t="e">
        <f>F132/'ORÇAMENTO SINTETICO'!$G$74</f>
        <v>#REF!</v>
      </c>
      <c r="H132" s="12"/>
    </row>
    <row r="133" spans="1:8" x14ac:dyDescent="0.2">
      <c r="A133" s="504" t="e">
        <f>'ORÇAMENTO SINTETICO'!#REF!</f>
        <v>#REF!</v>
      </c>
      <c r="B133" s="579" t="e">
        <f>'ORÇAMENTO SINTETICO'!#REF!</f>
        <v>#REF!</v>
      </c>
      <c r="C133" s="580" t="e">
        <f>'ORÇAMENTO SINTETICO'!#REF!</f>
        <v>#REF!</v>
      </c>
      <c r="D133" s="505" t="e">
        <f>'ORÇAMENTO SINTETICO'!#REF!</f>
        <v>#REF!</v>
      </c>
      <c r="E133" s="506" t="e">
        <f>'ORÇAMENTO SINTETICO'!#REF!</f>
        <v>#REF!</v>
      </c>
      <c r="F133" s="86" t="e">
        <f t="shared" si="3"/>
        <v>#REF!</v>
      </c>
      <c r="G133" s="364" t="e">
        <f>F133/'ORÇAMENTO SINTETICO'!$G$74</f>
        <v>#REF!</v>
      </c>
      <c r="H133" s="89"/>
    </row>
    <row r="134" spans="1:8" x14ac:dyDescent="0.2">
      <c r="A134" s="581" t="e">
        <f>'ORÇAMENTO SINTETICO'!#REF!</f>
        <v>#REF!</v>
      </c>
      <c r="B134" s="579" t="e">
        <f>'ORÇAMENTO SINTETICO'!#REF!</f>
        <v>#REF!</v>
      </c>
      <c r="C134" s="580" t="e">
        <f>'ORÇAMENTO SINTETICO'!#REF!</f>
        <v>#REF!</v>
      </c>
      <c r="D134" s="505" t="e">
        <f>'ORÇAMENTO SINTETICO'!#REF!</f>
        <v>#REF!</v>
      </c>
      <c r="E134" s="506" t="e">
        <f>'ORÇAMENTO SINTETICO'!#REF!</f>
        <v>#REF!</v>
      </c>
      <c r="F134" s="86" t="e">
        <f t="shared" si="3"/>
        <v>#REF!</v>
      </c>
      <c r="G134" s="364" t="e">
        <f>F134/'ORÇAMENTO SINTETICO'!$G$74</f>
        <v>#REF!</v>
      </c>
      <c r="H134" s="12"/>
    </row>
    <row r="135" spans="1:8" x14ac:dyDescent="0.2">
      <c r="A135" s="504" t="e">
        <f>'ORÇAMENTO SINTETICO'!#REF!</f>
        <v>#REF!</v>
      </c>
      <c r="B135" s="579" t="e">
        <f>'ORÇAMENTO SINTETICO'!#REF!</f>
        <v>#REF!</v>
      </c>
      <c r="C135" s="580" t="e">
        <f>'ORÇAMENTO SINTETICO'!#REF!</f>
        <v>#REF!</v>
      </c>
      <c r="D135" s="505" t="e">
        <f>'ORÇAMENTO SINTETICO'!#REF!</f>
        <v>#REF!</v>
      </c>
      <c r="E135" s="506" t="e">
        <f>'ORÇAMENTO SINTETICO'!#REF!</f>
        <v>#REF!</v>
      </c>
      <c r="F135" s="86" t="e">
        <f t="shared" si="3"/>
        <v>#REF!</v>
      </c>
      <c r="G135" s="364" t="e">
        <f>F135/'ORÇAMENTO SINTETICO'!$G$74</f>
        <v>#REF!</v>
      </c>
      <c r="H135" s="88"/>
    </row>
    <row r="136" spans="1:8" x14ac:dyDescent="0.2">
      <c r="A136" s="539" t="e">
        <f>'ORÇAMENTO SINTETICO'!#REF!</f>
        <v>#REF!</v>
      </c>
      <c r="B136" s="536" t="e">
        <f>'ORÇAMENTO SINTETICO'!#REF!</f>
        <v>#REF!</v>
      </c>
      <c r="C136" s="582" t="e">
        <f>'ORÇAMENTO SINTETICO'!#REF!</f>
        <v>#REF!</v>
      </c>
      <c r="D136" s="505" t="e">
        <f>'ORÇAMENTO SINTETICO'!#REF!</f>
        <v>#REF!</v>
      </c>
      <c r="E136" s="506" t="e">
        <f>'ORÇAMENTO SINTETICO'!#REF!</f>
        <v>#REF!</v>
      </c>
      <c r="F136" s="86" t="e">
        <f t="shared" si="3"/>
        <v>#REF!</v>
      </c>
      <c r="G136" s="364" t="e">
        <f>F136/'ORÇAMENTO SINTETICO'!$G$74</f>
        <v>#REF!</v>
      </c>
      <c r="H136" s="12"/>
    </row>
    <row r="137" spans="1:8" x14ac:dyDescent="0.2">
      <c r="A137" s="504" t="e">
        <f>'ORÇAMENTO SINTETICO'!#REF!</f>
        <v>#REF!</v>
      </c>
      <c r="B137" s="579" t="e">
        <f>'ORÇAMENTO SINTETICO'!#REF!</f>
        <v>#REF!</v>
      </c>
      <c r="C137" s="580" t="e">
        <f>'ORÇAMENTO SINTETICO'!#REF!</f>
        <v>#REF!</v>
      </c>
      <c r="D137" s="505" t="e">
        <f>'ORÇAMENTO SINTETICO'!#REF!</f>
        <v>#REF!</v>
      </c>
      <c r="E137" s="506" t="e">
        <f>'ORÇAMENTO SINTETICO'!#REF!</f>
        <v>#REF!</v>
      </c>
      <c r="F137" s="86" t="e">
        <f t="shared" si="3"/>
        <v>#REF!</v>
      </c>
      <c r="G137" s="364" t="e">
        <f>F137/'ORÇAMENTO SINTETICO'!$G$74</f>
        <v>#REF!</v>
      </c>
      <c r="H137" s="12"/>
    </row>
    <row r="138" spans="1:8" x14ac:dyDescent="0.2">
      <c r="A138" s="581" t="e">
        <f>'ORÇAMENTO SINTETICO'!#REF!</f>
        <v>#REF!</v>
      </c>
      <c r="B138" s="583" t="e">
        <f>'ORÇAMENTO SINTETICO'!#REF!</f>
        <v>#REF!</v>
      </c>
      <c r="C138" s="580" t="e">
        <f>'ORÇAMENTO SINTETICO'!#REF!</f>
        <v>#REF!</v>
      </c>
      <c r="D138" s="505" t="e">
        <f>'ORÇAMENTO SINTETICO'!#REF!</f>
        <v>#REF!</v>
      </c>
      <c r="E138" s="506" t="e">
        <f>'ORÇAMENTO SINTETICO'!#REF!</f>
        <v>#REF!</v>
      </c>
      <c r="F138" s="86" t="e">
        <f t="shared" si="3"/>
        <v>#REF!</v>
      </c>
      <c r="G138" s="364" t="e">
        <f>F138/'ORÇAMENTO SINTETICO'!$G$74</f>
        <v>#REF!</v>
      </c>
      <c r="H138" s="12"/>
    </row>
    <row r="139" spans="1:8" x14ac:dyDescent="0.2">
      <c r="A139" s="504" t="e">
        <f>'ORÇAMENTO SINTETICO'!#REF!</f>
        <v>#REF!</v>
      </c>
      <c r="B139" s="579" t="e">
        <f>'ORÇAMENTO SINTETICO'!#REF!</f>
        <v>#REF!</v>
      </c>
      <c r="C139" s="580" t="e">
        <f>'ORÇAMENTO SINTETICO'!#REF!</f>
        <v>#REF!</v>
      </c>
      <c r="D139" s="505" t="e">
        <f>'ORÇAMENTO SINTETICO'!#REF!</f>
        <v>#REF!</v>
      </c>
      <c r="E139" s="506" t="e">
        <f>'ORÇAMENTO SINTETICO'!#REF!</f>
        <v>#REF!</v>
      </c>
      <c r="F139" s="86" t="e">
        <f t="shared" si="3"/>
        <v>#REF!</v>
      </c>
      <c r="G139" s="364" t="e">
        <f>F139/'ORÇAMENTO SINTETICO'!$G$74</f>
        <v>#REF!</v>
      </c>
      <c r="H139" s="12"/>
    </row>
    <row r="140" spans="1:8" x14ac:dyDescent="0.2">
      <c r="A140" s="581" t="e">
        <f>'ORÇAMENTO SINTETICO'!#REF!</f>
        <v>#REF!</v>
      </c>
      <c r="B140" s="579" t="e">
        <f>'ORÇAMENTO SINTETICO'!#REF!</f>
        <v>#REF!</v>
      </c>
      <c r="C140" s="580" t="e">
        <f>'ORÇAMENTO SINTETICO'!#REF!</f>
        <v>#REF!</v>
      </c>
      <c r="D140" s="505" t="e">
        <f>'ORÇAMENTO SINTETICO'!#REF!</f>
        <v>#REF!</v>
      </c>
      <c r="E140" s="506" t="e">
        <f>'ORÇAMENTO SINTETICO'!#REF!</f>
        <v>#REF!</v>
      </c>
      <c r="F140" s="86" t="e">
        <f t="shared" si="3"/>
        <v>#REF!</v>
      </c>
      <c r="G140" s="364" t="e">
        <f>F140/'ORÇAMENTO SINTETICO'!$G$74</f>
        <v>#REF!</v>
      </c>
      <c r="H140" s="12"/>
    </row>
    <row r="141" spans="1:8" x14ac:dyDescent="0.2">
      <c r="A141" s="504" t="e">
        <f>'ORÇAMENTO SINTETICO'!#REF!</f>
        <v>#REF!</v>
      </c>
      <c r="B141" s="536" t="e">
        <f>'ORÇAMENTO SINTETICO'!#REF!</f>
        <v>#REF!</v>
      </c>
      <c r="C141" s="582" t="e">
        <f>'ORÇAMENTO SINTETICO'!#REF!</f>
        <v>#REF!</v>
      </c>
      <c r="D141" s="505" t="e">
        <f>'ORÇAMENTO SINTETICO'!#REF!</f>
        <v>#REF!</v>
      </c>
      <c r="E141" s="506" t="e">
        <f>'ORÇAMENTO SINTETICO'!#REF!</f>
        <v>#REF!</v>
      </c>
      <c r="F141" s="86" t="e">
        <f t="shared" si="3"/>
        <v>#REF!</v>
      </c>
      <c r="G141" s="364" t="e">
        <f>F141/'ORÇAMENTO SINTETICO'!$G$74</f>
        <v>#REF!</v>
      </c>
      <c r="H141" s="12"/>
    </row>
    <row r="142" spans="1:8" x14ac:dyDescent="0.2">
      <c r="A142" s="504" t="e">
        <f>'ORÇAMENTO SINTETICO'!#REF!</f>
        <v>#REF!</v>
      </c>
      <c r="B142" s="579" t="e">
        <f>'ORÇAMENTO SINTETICO'!#REF!</f>
        <v>#REF!</v>
      </c>
      <c r="C142" s="580" t="e">
        <f>'ORÇAMENTO SINTETICO'!#REF!</f>
        <v>#REF!</v>
      </c>
      <c r="D142" s="505" t="e">
        <f>'ORÇAMENTO SINTETICO'!#REF!</f>
        <v>#REF!</v>
      </c>
      <c r="E142" s="506" t="e">
        <f>'ORÇAMENTO SINTETICO'!#REF!</f>
        <v>#REF!</v>
      </c>
      <c r="F142" s="86" t="e">
        <f t="shared" si="3"/>
        <v>#REF!</v>
      </c>
      <c r="G142" s="364" t="e">
        <f>F142/'ORÇAMENTO SINTETICO'!$G$74</f>
        <v>#REF!</v>
      </c>
      <c r="H142" s="12"/>
    </row>
    <row r="143" spans="1:8" x14ac:dyDescent="0.2">
      <c r="A143" s="581" t="e">
        <f>'ORÇAMENTO SINTETICO'!#REF!</f>
        <v>#REF!</v>
      </c>
      <c r="B143" s="536" t="e">
        <f>'ORÇAMENTO SINTETICO'!#REF!</f>
        <v>#REF!</v>
      </c>
      <c r="C143" s="582" t="e">
        <f>'ORÇAMENTO SINTETICO'!#REF!</f>
        <v>#REF!</v>
      </c>
      <c r="D143" s="505" t="e">
        <f>'ORÇAMENTO SINTETICO'!#REF!</f>
        <v>#REF!</v>
      </c>
      <c r="E143" s="506" t="e">
        <f>'ORÇAMENTO SINTETICO'!#REF!</f>
        <v>#REF!</v>
      </c>
      <c r="F143" s="86" t="e">
        <f t="shared" si="3"/>
        <v>#REF!</v>
      </c>
      <c r="G143" s="364" t="e">
        <f>F143/'ORÇAMENTO SINTETICO'!$G$74</f>
        <v>#REF!</v>
      </c>
      <c r="H143" s="12"/>
    </row>
    <row r="144" spans="1:8" x14ac:dyDescent="0.2">
      <c r="A144" s="581" t="e">
        <f>'ORÇAMENTO SINTETICO'!#REF!</f>
        <v>#REF!</v>
      </c>
      <c r="B144" s="579" t="e">
        <f>'ORÇAMENTO SINTETICO'!#REF!</f>
        <v>#REF!</v>
      </c>
      <c r="C144" s="580" t="e">
        <f>'ORÇAMENTO SINTETICO'!#REF!</f>
        <v>#REF!</v>
      </c>
      <c r="D144" s="505" t="e">
        <f>'ORÇAMENTO SINTETICO'!#REF!</f>
        <v>#REF!</v>
      </c>
      <c r="E144" s="506" t="e">
        <f>'ORÇAMENTO SINTETICO'!#REF!</f>
        <v>#REF!</v>
      </c>
      <c r="F144" s="86" t="e">
        <f t="shared" si="3"/>
        <v>#REF!</v>
      </c>
      <c r="G144" s="364" t="e">
        <f>F144/'ORÇAMENTO SINTETICO'!$G$74</f>
        <v>#REF!</v>
      </c>
      <c r="H144" s="12"/>
    </row>
    <row r="145" spans="1:8" x14ac:dyDescent="0.2">
      <c r="A145" s="504" t="e">
        <f>'ORÇAMENTO SINTETICO'!#REF!</f>
        <v>#REF!</v>
      </c>
      <c r="B145" s="579" t="e">
        <f>'ORÇAMENTO SINTETICO'!#REF!</f>
        <v>#REF!</v>
      </c>
      <c r="C145" s="580" t="e">
        <f>'ORÇAMENTO SINTETICO'!#REF!</f>
        <v>#REF!</v>
      </c>
      <c r="D145" s="505" t="e">
        <f>'ORÇAMENTO SINTETICO'!#REF!</f>
        <v>#REF!</v>
      </c>
      <c r="E145" s="506" t="e">
        <f>'ORÇAMENTO SINTETICO'!#REF!</f>
        <v>#REF!</v>
      </c>
      <c r="F145" s="86" t="e">
        <f t="shared" si="3"/>
        <v>#REF!</v>
      </c>
      <c r="G145" s="364" t="e">
        <f>F145/'ORÇAMENTO SINTETICO'!$G$74</f>
        <v>#REF!</v>
      </c>
      <c r="H145" s="88"/>
    </row>
    <row r="146" spans="1:8" x14ac:dyDescent="0.2">
      <c r="A146" s="504" t="e">
        <f>'ORÇAMENTO SINTETICO'!#REF!</f>
        <v>#REF!</v>
      </c>
      <c r="B146" s="579" t="e">
        <f>'ORÇAMENTO SINTETICO'!#REF!</f>
        <v>#REF!</v>
      </c>
      <c r="C146" s="580" t="e">
        <f>'ORÇAMENTO SINTETICO'!#REF!</f>
        <v>#REF!</v>
      </c>
      <c r="D146" s="505" t="e">
        <f>'ORÇAMENTO SINTETICO'!#REF!</f>
        <v>#REF!</v>
      </c>
      <c r="E146" s="506" t="e">
        <f>'ORÇAMENTO SINTETICO'!#REF!</f>
        <v>#REF!</v>
      </c>
      <c r="F146" s="86" t="e">
        <f t="shared" si="3"/>
        <v>#REF!</v>
      </c>
      <c r="G146" s="364" t="e">
        <f>F146/'ORÇAMENTO SINTETICO'!$G$74</f>
        <v>#REF!</v>
      </c>
      <c r="H146" s="12"/>
    </row>
    <row r="147" spans="1:8" x14ac:dyDescent="0.2">
      <c r="A147" s="504" t="e">
        <f>'ORÇAMENTO SINTETICO'!#REF!</f>
        <v>#REF!</v>
      </c>
      <c r="B147" s="579" t="e">
        <f>'ORÇAMENTO SINTETICO'!#REF!</f>
        <v>#REF!</v>
      </c>
      <c r="C147" s="580" t="e">
        <f>'ORÇAMENTO SINTETICO'!#REF!</f>
        <v>#REF!</v>
      </c>
      <c r="D147" s="505" t="e">
        <f>'ORÇAMENTO SINTETICO'!#REF!</f>
        <v>#REF!</v>
      </c>
      <c r="E147" s="506" t="e">
        <f>'ORÇAMENTO SINTETICO'!#REF!</f>
        <v>#REF!</v>
      </c>
      <c r="F147" s="86" t="e">
        <f t="shared" si="3"/>
        <v>#REF!</v>
      </c>
      <c r="G147" s="364" t="e">
        <f>F147/'ORÇAMENTO SINTETICO'!$G$74</f>
        <v>#REF!</v>
      </c>
      <c r="H147" s="12"/>
    </row>
    <row r="148" spans="1:8" x14ac:dyDescent="0.2">
      <c r="A148" s="585" t="e">
        <f>'ORÇAMENTO SINTETICO'!#REF!</f>
        <v>#REF!</v>
      </c>
      <c r="B148" s="583" t="e">
        <f>'ORÇAMENTO SINTETICO'!#REF!</f>
        <v>#REF!</v>
      </c>
      <c r="C148" s="586" t="e">
        <f>'ORÇAMENTO SINTETICO'!#REF!</f>
        <v>#REF!</v>
      </c>
      <c r="D148" s="561" t="e">
        <f>'ORÇAMENTO SINTETICO'!#REF!</f>
        <v>#REF!</v>
      </c>
      <c r="E148" s="562" t="e">
        <f>'ORÇAMENTO SINTETICO'!#REF!</f>
        <v>#REF!</v>
      </c>
      <c r="F148" s="86" t="e">
        <f>'ORÇAMENTO SINTETICO'!#REF!</f>
        <v>#REF!</v>
      </c>
      <c r="G148" s="364" t="e">
        <f>F148/'ORÇAMENTO SINTETICO'!$G$74</f>
        <v>#REF!</v>
      </c>
      <c r="H148" s="90"/>
    </row>
    <row r="149" spans="1:8" x14ac:dyDescent="0.2">
      <c r="A149" s="581" t="e">
        <f>'ORÇAMENTO SINTETICO'!#REF!</f>
        <v>#REF!</v>
      </c>
      <c r="B149" s="536" t="e">
        <f>'ORÇAMENTO SINTETICO'!#REF!</f>
        <v>#REF!</v>
      </c>
      <c r="C149" s="580" t="e">
        <f>'ORÇAMENTO SINTETICO'!#REF!</f>
        <v>#REF!</v>
      </c>
      <c r="D149" s="505" t="e">
        <f>'ORÇAMENTO SINTETICO'!#REF!</f>
        <v>#REF!</v>
      </c>
      <c r="E149" s="506" t="e">
        <f>'ORÇAMENTO SINTETICO'!#REF!</f>
        <v>#REF!</v>
      </c>
      <c r="F149" s="86" t="e">
        <f t="shared" ref="F149:F172" si="4">D149*E149</f>
        <v>#REF!</v>
      </c>
      <c r="G149" s="364" t="e">
        <f>F149/'ORÇAMENTO SINTETICO'!$G$74</f>
        <v>#REF!</v>
      </c>
      <c r="H149" s="12"/>
    </row>
    <row r="150" spans="1:8" x14ac:dyDescent="0.2">
      <c r="A150" s="504" t="e">
        <f>'ORÇAMENTO SINTETICO'!#REF!</f>
        <v>#REF!</v>
      </c>
      <c r="B150" s="579" t="e">
        <f>'ORÇAMENTO SINTETICO'!#REF!</f>
        <v>#REF!</v>
      </c>
      <c r="C150" s="580" t="e">
        <f>'ORÇAMENTO SINTETICO'!#REF!</f>
        <v>#REF!</v>
      </c>
      <c r="D150" s="505" t="e">
        <f>'ORÇAMENTO SINTETICO'!#REF!</f>
        <v>#REF!</v>
      </c>
      <c r="E150" s="506" t="e">
        <f>'ORÇAMENTO SINTETICO'!#REF!</f>
        <v>#REF!</v>
      </c>
      <c r="F150" s="86" t="e">
        <f t="shared" si="4"/>
        <v>#REF!</v>
      </c>
      <c r="G150" s="364" t="e">
        <f>F150/'ORÇAMENTO SINTETICO'!$G$74</f>
        <v>#REF!</v>
      </c>
      <c r="H150" s="12"/>
    </row>
    <row r="151" spans="1:8" x14ac:dyDescent="0.2">
      <c r="A151" s="504" t="e">
        <f>'ORÇAMENTO SINTETICO'!#REF!</f>
        <v>#REF!</v>
      </c>
      <c r="B151" s="536" t="e">
        <f>'ORÇAMENTO SINTETICO'!#REF!</f>
        <v>#REF!</v>
      </c>
      <c r="C151" s="580" t="e">
        <f>'ORÇAMENTO SINTETICO'!#REF!</f>
        <v>#REF!</v>
      </c>
      <c r="D151" s="505" t="e">
        <f>'ORÇAMENTO SINTETICO'!#REF!</f>
        <v>#REF!</v>
      </c>
      <c r="E151" s="506" t="e">
        <f>'ORÇAMENTO SINTETICO'!#REF!</f>
        <v>#REF!</v>
      </c>
      <c r="F151" s="86" t="e">
        <f t="shared" si="4"/>
        <v>#REF!</v>
      </c>
      <c r="G151" s="364" t="e">
        <f>F151/'ORÇAMENTO SINTETICO'!$G$74</f>
        <v>#REF!</v>
      </c>
      <c r="H151" s="12"/>
    </row>
    <row r="152" spans="1:8" x14ac:dyDescent="0.2">
      <c r="A152" s="581" t="e">
        <f>'ORÇAMENTO SINTETICO'!#REF!</f>
        <v>#REF!</v>
      </c>
      <c r="B152" s="536" t="e">
        <f>'ORÇAMENTO SINTETICO'!#REF!</f>
        <v>#REF!</v>
      </c>
      <c r="C152" s="582" t="e">
        <f>'ORÇAMENTO SINTETICO'!#REF!</f>
        <v>#REF!</v>
      </c>
      <c r="D152" s="505" t="e">
        <f>'ORÇAMENTO SINTETICO'!#REF!</f>
        <v>#REF!</v>
      </c>
      <c r="E152" s="506" t="e">
        <f>'ORÇAMENTO SINTETICO'!#REF!</f>
        <v>#REF!</v>
      </c>
      <c r="F152" s="86" t="e">
        <f t="shared" si="4"/>
        <v>#REF!</v>
      </c>
      <c r="G152" s="364" t="e">
        <f>F152/'ORÇAMENTO SINTETICO'!$G$74</f>
        <v>#REF!</v>
      </c>
      <c r="H152" s="12"/>
    </row>
    <row r="153" spans="1:8" x14ac:dyDescent="0.2">
      <c r="A153" s="504" t="e">
        <f>'ORÇAMENTO SINTETICO'!#REF!</f>
        <v>#REF!</v>
      </c>
      <c r="B153" s="536" t="e">
        <f>'ORÇAMENTO SINTETICO'!#REF!</f>
        <v>#REF!</v>
      </c>
      <c r="C153" s="582" t="e">
        <f>'ORÇAMENTO SINTETICO'!#REF!</f>
        <v>#REF!</v>
      </c>
      <c r="D153" s="505" t="e">
        <f>'ORÇAMENTO SINTETICO'!#REF!</f>
        <v>#REF!</v>
      </c>
      <c r="E153" s="506" t="e">
        <f>'ORÇAMENTO SINTETICO'!#REF!</f>
        <v>#REF!</v>
      </c>
      <c r="F153" s="86" t="e">
        <f t="shared" si="4"/>
        <v>#REF!</v>
      </c>
      <c r="G153" s="364" t="e">
        <f>F153/'ORÇAMENTO SINTETICO'!$G$74</f>
        <v>#REF!</v>
      </c>
      <c r="H153" s="12"/>
    </row>
    <row r="154" spans="1:8" x14ac:dyDescent="0.2">
      <c r="A154" s="504" t="e">
        <f>'ORÇAMENTO SINTETICO'!#REF!</f>
        <v>#REF!</v>
      </c>
      <c r="B154" s="579" t="e">
        <f>'ORÇAMENTO SINTETICO'!#REF!</f>
        <v>#REF!</v>
      </c>
      <c r="C154" s="580" t="e">
        <f>'ORÇAMENTO SINTETICO'!#REF!</f>
        <v>#REF!</v>
      </c>
      <c r="D154" s="505" t="e">
        <f>'ORÇAMENTO SINTETICO'!#REF!</f>
        <v>#REF!</v>
      </c>
      <c r="E154" s="506" t="e">
        <f>'ORÇAMENTO SINTETICO'!#REF!</f>
        <v>#REF!</v>
      </c>
      <c r="F154" s="86" t="e">
        <f t="shared" si="4"/>
        <v>#REF!</v>
      </c>
      <c r="G154" s="364" t="e">
        <f>F154/'ORÇAMENTO SINTETICO'!$G$74</f>
        <v>#REF!</v>
      </c>
      <c r="H154" s="88"/>
    </row>
    <row r="155" spans="1:8" x14ac:dyDescent="0.2">
      <c r="A155" s="581" t="e">
        <f>'ORÇAMENTO SINTETICO'!#REF!</f>
        <v>#REF!</v>
      </c>
      <c r="B155" s="579" t="e">
        <f>'ORÇAMENTO SINTETICO'!#REF!</f>
        <v>#REF!</v>
      </c>
      <c r="C155" s="580" t="e">
        <f>'ORÇAMENTO SINTETICO'!#REF!</f>
        <v>#REF!</v>
      </c>
      <c r="D155" s="505" t="e">
        <f>'ORÇAMENTO SINTETICO'!#REF!</f>
        <v>#REF!</v>
      </c>
      <c r="E155" s="506" t="e">
        <f>'ORÇAMENTO SINTETICO'!#REF!</f>
        <v>#REF!</v>
      </c>
      <c r="F155" s="86" t="e">
        <f t="shared" si="4"/>
        <v>#REF!</v>
      </c>
      <c r="G155" s="364" t="e">
        <f>F155/'ORÇAMENTO SINTETICO'!$G$74</f>
        <v>#REF!</v>
      </c>
      <c r="H155" s="12"/>
    </row>
    <row r="156" spans="1:8" x14ac:dyDescent="0.2">
      <c r="A156" s="504" t="e">
        <f>'ORÇAMENTO SINTETICO'!#REF!</f>
        <v>#REF!</v>
      </c>
      <c r="B156" s="579" t="e">
        <f>'ORÇAMENTO SINTETICO'!#REF!</f>
        <v>#REF!</v>
      </c>
      <c r="C156" s="580" t="e">
        <f>'ORÇAMENTO SINTETICO'!#REF!</f>
        <v>#REF!</v>
      </c>
      <c r="D156" s="505" t="e">
        <f>'ORÇAMENTO SINTETICO'!#REF!</f>
        <v>#REF!</v>
      </c>
      <c r="E156" s="506" t="e">
        <f>'ORÇAMENTO SINTETICO'!#REF!</f>
        <v>#REF!</v>
      </c>
      <c r="F156" s="86" t="e">
        <f t="shared" si="4"/>
        <v>#REF!</v>
      </c>
      <c r="G156" s="364" t="e">
        <f>F156/'ORÇAMENTO SINTETICO'!$G$74</f>
        <v>#REF!</v>
      </c>
      <c r="H156" s="88"/>
    </row>
    <row r="157" spans="1:8" x14ac:dyDescent="0.2">
      <c r="A157" s="504" t="e">
        <f>'ORÇAMENTO SINTETICO'!#REF!</f>
        <v>#REF!</v>
      </c>
      <c r="B157" s="579" t="e">
        <f>'ORÇAMENTO SINTETICO'!#REF!</f>
        <v>#REF!</v>
      </c>
      <c r="C157" s="580" t="e">
        <f>'ORÇAMENTO SINTETICO'!#REF!</f>
        <v>#REF!</v>
      </c>
      <c r="D157" s="505" t="e">
        <f>'ORÇAMENTO SINTETICO'!#REF!</f>
        <v>#REF!</v>
      </c>
      <c r="E157" s="506" t="e">
        <f>'ORÇAMENTO SINTETICO'!#REF!</f>
        <v>#REF!</v>
      </c>
      <c r="F157" s="86" t="e">
        <f t="shared" si="4"/>
        <v>#REF!</v>
      </c>
      <c r="G157" s="364" t="e">
        <f>F157/'ORÇAMENTO SINTETICO'!$G$74</f>
        <v>#REF!</v>
      </c>
      <c r="H157" s="12"/>
    </row>
    <row r="158" spans="1:8" x14ac:dyDescent="0.2">
      <c r="A158" s="504" t="e">
        <f>'ORÇAMENTO SINTETICO'!#REF!</f>
        <v>#REF!</v>
      </c>
      <c r="B158" s="579" t="e">
        <f>'ORÇAMENTO SINTETICO'!#REF!</f>
        <v>#REF!</v>
      </c>
      <c r="C158" s="580" t="e">
        <f>'ORÇAMENTO SINTETICO'!#REF!</f>
        <v>#REF!</v>
      </c>
      <c r="D158" s="505" t="e">
        <f>'ORÇAMENTO SINTETICO'!#REF!</f>
        <v>#REF!</v>
      </c>
      <c r="E158" s="506" t="e">
        <f>'ORÇAMENTO SINTETICO'!#REF!</f>
        <v>#REF!</v>
      </c>
      <c r="F158" s="86" t="e">
        <f t="shared" si="4"/>
        <v>#REF!</v>
      </c>
      <c r="G158" s="364" t="e">
        <f>F158/'ORÇAMENTO SINTETICO'!$G$74</f>
        <v>#REF!</v>
      </c>
      <c r="H158" s="12"/>
    </row>
    <row r="159" spans="1:8" x14ac:dyDescent="0.2">
      <c r="A159" s="581" t="e">
        <f>'ORÇAMENTO SINTETICO'!#REF!</f>
        <v>#REF!</v>
      </c>
      <c r="B159" s="579" t="e">
        <f>'ORÇAMENTO SINTETICO'!#REF!</f>
        <v>#REF!</v>
      </c>
      <c r="C159" s="580" t="e">
        <f>'ORÇAMENTO SINTETICO'!#REF!</f>
        <v>#REF!</v>
      </c>
      <c r="D159" s="505" t="e">
        <f>'ORÇAMENTO SINTETICO'!#REF!</f>
        <v>#REF!</v>
      </c>
      <c r="E159" s="506" t="e">
        <f>'ORÇAMENTO SINTETICO'!#REF!</f>
        <v>#REF!</v>
      </c>
      <c r="F159" s="86" t="e">
        <f t="shared" si="4"/>
        <v>#REF!</v>
      </c>
      <c r="G159" s="364" t="e">
        <f>F159/'ORÇAMENTO SINTETICO'!$G$74</f>
        <v>#REF!</v>
      </c>
      <c r="H159" s="12"/>
    </row>
    <row r="160" spans="1:8" x14ac:dyDescent="0.2">
      <c r="A160" s="504" t="e">
        <f>'ORÇAMENTO SINTETICO'!#REF!</f>
        <v>#REF!</v>
      </c>
      <c r="B160" s="579" t="e">
        <f>'ORÇAMENTO SINTETICO'!#REF!</f>
        <v>#REF!</v>
      </c>
      <c r="C160" s="580" t="e">
        <f>'ORÇAMENTO SINTETICO'!#REF!</f>
        <v>#REF!</v>
      </c>
      <c r="D160" s="505" t="e">
        <f>'ORÇAMENTO SINTETICO'!#REF!</f>
        <v>#REF!</v>
      </c>
      <c r="E160" s="506" t="e">
        <f>'ORÇAMENTO SINTETICO'!#REF!</f>
        <v>#REF!</v>
      </c>
      <c r="F160" s="86" t="e">
        <f t="shared" si="4"/>
        <v>#REF!</v>
      </c>
      <c r="G160" s="364" t="e">
        <f>F160/'ORÇAMENTO SINTETICO'!$G$74</f>
        <v>#REF!</v>
      </c>
      <c r="H160" s="88"/>
    </row>
    <row r="161" spans="1:8" ht="25.5" x14ac:dyDescent="0.2">
      <c r="A161" s="504">
        <f>'ORÇAMENTO SINTETICO'!C14</f>
        <v>103689</v>
      </c>
      <c r="B161" s="579" t="str">
        <f>'ORÇAMENTO SINTETICO'!D14</f>
        <v>FORNECIMENTO E INSTALAÇÃO DE PLACA DE OBRA COM CHAPA GALVANIZADA E ESTRUTURA DE MADEIRA. AF_03/2022_PS</v>
      </c>
      <c r="C161" s="580" t="str">
        <f>'ORÇAMENTO SINTETICO'!E14</f>
        <v>M2</v>
      </c>
      <c r="D161" s="505">
        <f>'ORÇAMENTO SINTETICO'!F14</f>
        <v>2.88</v>
      </c>
      <c r="E161" s="506">
        <f>'ORÇAMENTO SINTETICO'!G14</f>
        <v>499.12</v>
      </c>
      <c r="F161" s="86">
        <f t="shared" si="4"/>
        <v>1437.4656</v>
      </c>
      <c r="G161" s="364">
        <f>F161/'ORÇAMENTO SINTETICO'!$G$74</f>
        <v>2.2680998424257866E-2</v>
      </c>
      <c r="H161" s="12"/>
    </row>
    <row r="162" spans="1:8" x14ac:dyDescent="0.2">
      <c r="A162" s="581" t="e">
        <f>'ORÇAMENTO SINTETICO'!#REF!</f>
        <v>#REF!</v>
      </c>
      <c r="B162" s="579" t="e">
        <f>'ORÇAMENTO SINTETICO'!#REF!</f>
        <v>#REF!</v>
      </c>
      <c r="C162" s="580" t="e">
        <f>'ORÇAMENTO SINTETICO'!#REF!</f>
        <v>#REF!</v>
      </c>
      <c r="D162" s="505" t="e">
        <f>'ORÇAMENTO SINTETICO'!#REF!</f>
        <v>#REF!</v>
      </c>
      <c r="E162" s="506" t="e">
        <f>'ORÇAMENTO SINTETICO'!#REF!</f>
        <v>#REF!</v>
      </c>
      <c r="F162" s="86" t="e">
        <f t="shared" si="4"/>
        <v>#REF!</v>
      </c>
      <c r="G162" s="364" t="e">
        <f>F162/'ORÇAMENTO SINTETICO'!$G$74</f>
        <v>#REF!</v>
      </c>
      <c r="H162" s="12"/>
    </row>
    <row r="163" spans="1:8" x14ac:dyDescent="0.2">
      <c r="A163" s="581" t="e">
        <f>'ORÇAMENTO SINTETICO'!#REF!</f>
        <v>#REF!</v>
      </c>
      <c r="B163" s="579" t="e">
        <f>'ORÇAMENTO SINTETICO'!#REF!</f>
        <v>#REF!</v>
      </c>
      <c r="C163" s="580" t="e">
        <f>'ORÇAMENTO SINTETICO'!#REF!</f>
        <v>#REF!</v>
      </c>
      <c r="D163" s="505" t="e">
        <f>'ORÇAMENTO SINTETICO'!#REF!</f>
        <v>#REF!</v>
      </c>
      <c r="E163" s="506" t="e">
        <f>'ORÇAMENTO SINTETICO'!#REF!</f>
        <v>#REF!</v>
      </c>
      <c r="F163" s="86" t="e">
        <f t="shared" si="4"/>
        <v>#REF!</v>
      </c>
      <c r="G163" s="364" t="e">
        <f>F163/'ORÇAMENTO SINTETICO'!$G$74</f>
        <v>#REF!</v>
      </c>
      <c r="H163" s="12"/>
    </row>
    <row r="164" spans="1:8" x14ac:dyDescent="0.2">
      <c r="A164" s="504" t="e">
        <f>'ORÇAMENTO SINTETICO'!#REF!</f>
        <v>#REF!</v>
      </c>
      <c r="B164" s="579" t="e">
        <f>'ORÇAMENTO SINTETICO'!#REF!</f>
        <v>#REF!</v>
      </c>
      <c r="C164" s="580" t="e">
        <f>'ORÇAMENTO SINTETICO'!#REF!</f>
        <v>#REF!</v>
      </c>
      <c r="D164" s="505" t="e">
        <f>'ORÇAMENTO SINTETICO'!#REF!</f>
        <v>#REF!</v>
      </c>
      <c r="E164" s="506" t="e">
        <f>'ORÇAMENTO SINTETICO'!#REF!</f>
        <v>#REF!</v>
      </c>
      <c r="F164" s="86" t="e">
        <f t="shared" si="4"/>
        <v>#REF!</v>
      </c>
      <c r="G164" s="364" t="e">
        <f>F164/'ORÇAMENTO SINTETICO'!$G$74</f>
        <v>#REF!</v>
      </c>
      <c r="H164" s="12"/>
    </row>
    <row r="165" spans="1:8" x14ac:dyDescent="0.2">
      <c r="A165" s="581" t="e">
        <f>'ORÇAMENTO SINTETICO'!#REF!</f>
        <v>#REF!</v>
      </c>
      <c r="B165" s="579" t="e">
        <f>'ORÇAMENTO SINTETICO'!#REF!</f>
        <v>#REF!</v>
      </c>
      <c r="C165" s="580" t="e">
        <f>'ORÇAMENTO SINTETICO'!#REF!</f>
        <v>#REF!</v>
      </c>
      <c r="D165" s="505" t="e">
        <f>'ORÇAMENTO SINTETICO'!#REF!</f>
        <v>#REF!</v>
      </c>
      <c r="E165" s="506" t="e">
        <f>'ORÇAMENTO SINTETICO'!#REF!</f>
        <v>#REF!</v>
      </c>
      <c r="F165" s="86" t="e">
        <f t="shared" si="4"/>
        <v>#REF!</v>
      </c>
      <c r="G165" s="364" t="e">
        <f>F165/'ORÇAMENTO SINTETICO'!$G$74</f>
        <v>#REF!</v>
      </c>
      <c r="H165" s="90"/>
    </row>
    <row r="166" spans="1:8" x14ac:dyDescent="0.2">
      <c r="A166" s="504" t="e">
        <f>'ORÇAMENTO SINTETICO'!#REF!</f>
        <v>#REF!</v>
      </c>
      <c r="B166" s="579" t="e">
        <f>'ORÇAMENTO SINTETICO'!#REF!</f>
        <v>#REF!</v>
      </c>
      <c r="C166" s="580" t="e">
        <f>'ORÇAMENTO SINTETICO'!#REF!</f>
        <v>#REF!</v>
      </c>
      <c r="D166" s="505" t="e">
        <f>'ORÇAMENTO SINTETICO'!#REF!</f>
        <v>#REF!</v>
      </c>
      <c r="E166" s="506" t="e">
        <f>'ORÇAMENTO SINTETICO'!#REF!</f>
        <v>#REF!</v>
      </c>
      <c r="F166" s="86" t="e">
        <f t="shared" si="4"/>
        <v>#REF!</v>
      </c>
      <c r="G166" s="364" t="e">
        <f>F166/'ORÇAMENTO SINTETICO'!$G$74</f>
        <v>#REF!</v>
      </c>
      <c r="H166" s="89"/>
    </row>
    <row r="167" spans="1:8" x14ac:dyDescent="0.2">
      <c r="A167" s="581" t="e">
        <f>'ORÇAMENTO SINTETICO'!#REF!</f>
        <v>#REF!</v>
      </c>
      <c r="B167" s="579" t="e">
        <f>'ORÇAMENTO SINTETICO'!#REF!</f>
        <v>#REF!</v>
      </c>
      <c r="C167" s="580" t="e">
        <f>'ORÇAMENTO SINTETICO'!#REF!</f>
        <v>#REF!</v>
      </c>
      <c r="D167" s="505" t="e">
        <f>'ORÇAMENTO SINTETICO'!#REF!</f>
        <v>#REF!</v>
      </c>
      <c r="E167" s="506" t="e">
        <f>'ORÇAMENTO SINTETICO'!#REF!</f>
        <v>#REF!</v>
      </c>
      <c r="F167" s="86" t="e">
        <f t="shared" si="4"/>
        <v>#REF!</v>
      </c>
      <c r="G167" s="364" t="e">
        <f>F167/'ORÇAMENTO SINTETICO'!$G$74</f>
        <v>#REF!</v>
      </c>
      <c r="H167" s="12"/>
    </row>
    <row r="168" spans="1:8" x14ac:dyDescent="0.2">
      <c r="A168" s="504" t="e">
        <f>'ORÇAMENTO SINTETICO'!#REF!</f>
        <v>#REF!</v>
      </c>
      <c r="B168" s="579" t="e">
        <f>'ORÇAMENTO SINTETICO'!#REF!</f>
        <v>#REF!</v>
      </c>
      <c r="C168" s="580" t="e">
        <f>'ORÇAMENTO SINTETICO'!#REF!</f>
        <v>#REF!</v>
      </c>
      <c r="D168" s="505" t="e">
        <f>'ORÇAMENTO SINTETICO'!#REF!</f>
        <v>#REF!</v>
      </c>
      <c r="E168" s="506" t="e">
        <f>'ORÇAMENTO SINTETICO'!#REF!</f>
        <v>#REF!</v>
      </c>
      <c r="F168" s="86" t="e">
        <f t="shared" si="4"/>
        <v>#REF!</v>
      </c>
      <c r="G168" s="364" t="e">
        <f>F168/'ORÇAMENTO SINTETICO'!$G$74</f>
        <v>#REF!</v>
      </c>
      <c r="H168" s="12"/>
    </row>
    <row r="169" spans="1:8" x14ac:dyDescent="0.2">
      <c r="A169" s="504" t="e">
        <f>'ORÇAMENTO SINTETICO'!#REF!</f>
        <v>#REF!</v>
      </c>
      <c r="B169" s="579" t="e">
        <f>'ORÇAMENTO SINTETICO'!#REF!</f>
        <v>#REF!</v>
      </c>
      <c r="C169" s="580" t="e">
        <f>'ORÇAMENTO SINTETICO'!#REF!</f>
        <v>#REF!</v>
      </c>
      <c r="D169" s="505" t="e">
        <f>'ORÇAMENTO SINTETICO'!#REF!</f>
        <v>#REF!</v>
      </c>
      <c r="E169" s="506" t="e">
        <f>'ORÇAMENTO SINTETICO'!#REF!</f>
        <v>#REF!</v>
      </c>
      <c r="F169" s="86" t="e">
        <f t="shared" si="4"/>
        <v>#REF!</v>
      </c>
      <c r="G169" s="364" t="e">
        <f>F169/'ORÇAMENTO SINTETICO'!$G$74</f>
        <v>#REF!</v>
      </c>
      <c r="H169" s="12"/>
    </row>
    <row r="170" spans="1:8" x14ac:dyDescent="0.2">
      <c r="A170" s="581" t="e">
        <f>'ORÇAMENTO SINTETICO'!#REF!</f>
        <v>#REF!</v>
      </c>
      <c r="B170" s="579" t="e">
        <f>'ORÇAMENTO SINTETICO'!#REF!</f>
        <v>#REF!</v>
      </c>
      <c r="C170" s="580" t="e">
        <f>'ORÇAMENTO SINTETICO'!#REF!</f>
        <v>#REF!</v>
      </c>
      <c r="D170" s="505" t="e">
        <f>'ORÇAMENTO SINTETICO'!#REF!</f>
        <v>#REF!</v>
      </c>
      <c r="E170" s="506" t="e">
        <f>'ORÇAMENTO SINTETICO'!#REF!</f>
        <v>#REF!</v>
      </c>
      <c r="F170" s="86" t="e">
        <f t="shared" si="4"/>
        <v>#REF!</v>
      </c>
      <c r="G170" s="364" t="e">
        <f>F170/'ORÇAMENTO SINTETICO'!$G$74</f>
        <v>#REF!</v>
      </c>
      <c r="H170" s="90"/>
    </row>
    <row r="171" spans="1:8" x14ac:dyDescent="0.2">
      <c r="A171" s="565" t="e">
        <f>'ORÇAMENTO SINTETICO'!#REF!</f>
        <v>#REF!</v>
      </c>
      <c r="B171" s="536" t="e">
        <f>'ORÇAMENTO SINTETICO'!#REF!</f>
        <v>#REF!</v>
      </c>
      <c r="C171" s="582" t="e">
        <f>'ORÇAMENTO SINTETICO'!#REF!</f>
        <v>#REF!</v>
      </c>
      <c r="D171" s="505" t="e">
        <f>'ORÇAMENTO SINTETICO'!#REF!</f>
        <v>#REF!</v>
      </c>
      <c r="E171" s="506" t="e">
        <f>'ORÇAMENTO SINTETICO'!#REF!</f>
        <v>#REF!</v>
      </c>
      <c r="F171" s="86" t="e">
        <f t="shared" si="4"/>
        <v>#REF!</v>
      </c>
      <c r="G171" s="364" t="e">
        <f>F171/'ORÇAMENTO SINTETICO'!$G$74</f>
        <v>#REF!</v>
      </c>
      <c r="H171" s="12"/>
    </row>
    <row r="172" spans="1:8" x14ac:dyDescent="0.2">
      <c r="A172" s="504" t="e">
        <f>'ORÇAMENTO SINTETICO'!#REF!</f>
        <v>#REF!</v>
      </c>
      <c r="B172" s="579" t="e">
        <f>'ORÇAMENTO SINTETICO'!#REF!</f>
        <v>#REF!</v>
      </c>
      <c r="C172" s="580" t="e">
        <f>'ORÇAMENTO SINTETICO'!#REF!</f>
        <v>#REF!</v>
      </c>
      <c r="D172" s="505" t="e">
        <f>'ORÇAMENTO SINTETICO'!#REF!</f>
        <v>#REF!</v>
      </c>
      <c r="E172" s="506" t="e">
        <f>'ORÇAMENTO SINTETICO'!#REF!</f>
        <v>#REF!</v>
      </c>
      <c r="F172" s="86" t="e">
        <f t="shared" si="4"/>
        <v>#REF!</v>
      </c>
      <c r="G172" s="364" t="e">
        <f>F172/'ORÇAMENTO SINTETICO'!$G$74</f>
        <v>#REF!</v>
      </c>
      <c r="H172" s="90"/>
    </row>
    <row r="173" spans="1:8" x14ac:dyDescent="0.2">
      <c r="A173" s="504" t="e">
        <f>'ORÇAMENTO SINTETICO'!#REF!</f>
        <v>#REF!</v>
      </c>
      <c r="B173" s="579" t="e">
        <f>'ORÇAMENTO SINTETICO'!#REF!</f>
        <v>#REF!</v>
      </c>
      <c r="C173" s="580" t="e">
        <f>'ORÇAMENTO SINTETICO'!#REF!</f>
        <v>#REF!</v>
      </c>
      <c r="D173" s="505" t="e">
        <f>'ORÇAMENTO SINTETICO'!#REF!</f>
        <v>#REF!</v>
      </c>
      <c r="E173" s="506" t="e">
        <f>'ORÇAMENTO SINTETICO'!#REF!</f>
        <v>#REF!</v>
      </c>
      <c r="F173" s="86" t="e">
        <f>D173/100*E173</f>
        <v>#REF!</v>
      </c>
      <c r="G173" s="364" t="e">
        <f>F173/'ORÇAMENTO SINTETICO'!$G$74</f>
        <v>#REF!</v>
      </c>
      <c r="H173" s="89"/>
    </row>
    <row r="174" spans="1:8" x14ac:dyDescent="0.2">
      <c r="A174" s="596" t="e">
        <f>'ORÇAMENTO SINTETICO'!#REF!</f>
        <v>#REF!</v>
      </c>
      <c r="B174" s="579" t="e">
        <f>'ORÇAMENTO SINTETICO'!#REF!</f>
        <v>#REF!</v>
      </c>
      <c r="C174" s="580" t="e">
        <f>'ORÇAMENTO SINTETICO'!#REF!</f>
        <v>#REF!</v>
      </c>
      <c r="D174" s="505" t="e">
        <f>'ORÇAMENTO SINTETICO'!#REF!</f>
        <v>#REF!</v>
      </c>
      <c r="E174" s="506" t="e">
        <f>'ORÇAMENTO SINTETICO'!#REF!</f>
        <v>#REF!</v>
      </c>
      <c r="F174" s="86" t="e">
        <f t="shared" ref="F174:F237" si="5">D174*E174</f>
        <v>#REF!</v>
      </c>
      <c r="G174" s="364" t="e">
        <f>F174/'ORÇAMENTO SINTETICO'!$G$74</f>
        <v>#REF!</v>
      </c>
      <c r="H174" s="12"/>
    </row>
    <row r="175" spans="1:8" x14ac:dyDescent="0.2">
      <c r="A175" s="581" t="e">
        <f>'ORÇAMENTO SINTETICO'!#REF!</f>
        <v>#REF!</v>
      </c>
      <c r="B175" s="579" t="e">
        <f>'ORÇAMENTO SINTETICO'!#REF!</f>
        <v>#REF!</v>
      </c>
      <c r="C175" s="580" t="e">
        <f>'ORÇAMENTO SINTETICO'!#REF!</f>
        <v>#REF!</v>
      </c>
      <c r="D175" s="505" t="e">
        <f>'ORÇAMENTO SINTETICO'!#REF!</f>
        <v>#REF!</v>
      </c>
      <c r="E175" s="506" t="e">
        <f>'ORÇAMENTO SINTETICO'!#REF!</f>
        <v>#REF!</v>
      </c>
      <c r="F175" s="86" t="e">
        <f t="shared" si="5"/>
        <v>#REF!</v>
      </c>
      <c r="G175" s="364" t="e">
        <f>F175/'ORÇAMENTO SINTETICO'!$G$74</f>
        <v>#REF!</v>
      </c>
      <c r="H175" s="12"/>
    </row>
    <row r="176" spans="1:8" x14ac:dyDescent="0.2">
      <c r="A176" s="504" t="e">
        <f>'ORÇAMENTO SINTETICO'!#REF!</f>
        <v>#REF!</v>
      </c>
      <c r="B176" s="536" t="e">
        <f>'ORÇAMENTO SINTETICO'!#REF!</f>
        <v>#REF!</v>
      </c>
      <c r="C176" s="580" t="e">
        <f>'ORÇAMENTO SINTETICO'!#REF!</f>
        <v>#REF!</v>
      </c>
      <c r="D176" s="505" t="e">
        <f>'ORÇAMENTO SINTETICO'!#REF!</f>
        <v>#REF!</v>
      </c>
      <c r="E176" s="506" t="e">
        <f>'ORÇAMENTO SINTETICO'!#REF!</f>
        <v>#REF!</v>
      </c>
      <c r="F176" s="86" t="e">
        <f t="shared" si="5"/>
        <v>#REF!</v>
      </c>
      <c r="G176" s="364" t="e">
        <f>F176/'ORÇAMENTO SINTETICO'!$G$74</f>
        <v>#REF!</v>
      </c>
      <c r="H176" s="12"/>
    </row>
    <row r="177" spans="1:8" x14ac:dyDescent="0.2">
      <c r="A177" s="595" t="e">
        <f>'ORÇAMENTO SINTETICO'!#REF!</f>
        <v>#REF!</v>
      </c>
      <c r="B177" s="536" t="e">
        <f>'ORÇAMENTO SINTETICO'!#REF!</f>
        <v>#REF!</v>
      </c>
      <c r="C177" s="580" t="e">
        <f>'ORÇAMENTO SINTETICO'!#REF!</f>
        <v>#REF!</v>
      </c>
      <c r="D177" s="505" t="e">
        <f>'ORÇAMENTO SINTETICO'!#REF!</f>
        <v>#REF!</v>
      </c>
      <c r="E177" s="506" t="e">
        <f>'ORÇAMENTO SINTETICO'!#REF!</f>
        <v>#REF!</v>
      </c>
      <c r="F177" s="86" t="e">
        <f t="shared" si="5"/>
        <v>#REF!</v>
      </c>
      <c r="G177" s="364" t="e">
        <f>F177/'ORÇAMENTO SINTETICO'!$G$74</f>
        <v>#REF!</v>
      </c>
      <c r="H177" s="12"/>
    </row>
    <row r="178" spans="1:8" x14ac:dyDescent="0.2">
      <c r="A178" s="504" t="e">
        <f>'ORÇAMENTO SINTETICO'!#REF!</f>
        <v>#REF!</v>
      </c>
      <c r="B178" s="536" t="e">
        <f>'ORÇAMENTO SINTETICO'!#REF!</f>
        <v>#REF!</v>
      </c>
      <c r="C178" s="580" t="e">
        <f>'ORÇAMENTO SINTETICO'!#REF!</f>
        <v>#REF!</v>
      </c>
      <c r="D178" s="540" t="e">
        <f>'ORÇAMENTO SINTETICO'!#REF!</f>
        <v>#REF!</v>
      </c>
      <c r="E178" s="506" t="e">
        <f>'ORÇAMENTO SINTETICO'!#REF!</f>
        <v>#REF!</v>
      </c>
      <c r="F178" s="86" t="e">
        <f t="shared" si="5"/>
        <v>#REF!</v>
      </c>
      <c r="G178" s="364" t="e">
        <f>F178/'ORÇAMENTO SINTETICO'!$G$74</f>
        <v>#REF!</v>
      </c>
      <c r="H178" s="12"/>
    </row>
    <row r="179" spans="1:8" x14ac:dyDescent="0.2">
      <c r="A179" s="504" t="e">
        <f>'ORÇAMENTO SINTETICO'!#REF!</f>
        <v>#REF!</v>
      </c>
      <c r="B179" s="579" t="e">
        <f>'ORÇAMENTO SINTETICO'!#REF!</f>
        <v>#REF!</v>
      </c>
      <c r="C179" s="580" t="e">
        <f>'ORÇAMENTO SINTETICO'!#REF!</f>
        <v>#REF!</v>
      </c>
      <c r="D179" s="505" t="e">
        <f>'ORÇAMENTO SINTETICO'!#REF!</f>
        <v>#REF!</v>
      </c>
      <c r="E179" s="506" t="e">
        <f>'ORÇAMENTO SINTETICO'!#REF!</f>
        <v>#REF!</v>
      </c>
      <c r="F179" s="86" t="e">
        <f t="shared" si="5"/>
        <v>#REF!</v>
      </c>
      <c r="G179" s="364" t="e">
        <f>F179/'ORÇAMENTO SINTETICO'!$G$74</f>
        <v>#REF!</v>
      </c>
      <c r="H179" s="12"/>
    </row>
    <row r="180" spans="1:8" x14ac:dyDescent="0.2">
      <c r="A180" s="504" t="e">
        <f>'ORÇAMENTO SINTETICO'!#REF!</f>
        <v>#REF!</v>
      </c>
      <c r="B180" s="536" t="e">
        <f>'ORÇAMENTO SINTETICO'!#REF!</f>
        <v>#REF!</v>
      </c>
      <c r="C180" s="582" t="e">
        <f>'ORÇAMENTO SINTETICO'!#REF!</f>
        <v>#REF!</v>
      </c>
      <c r="D180" s="505" t="e">
        <f>'ORÇAMENTO SINTETICO'!#REF!</f>
        <v>#REF!</v>
      </c>
      <c r="E180" s="506" t="e">
        <f>'ORÇAMENTO SINTETICO'!#REF!</f>
        <v>#REF!</v>
      </c>
      <c r="F180" s="86" t="e">
        <f t="shared" si="5"/>
        <v>#REF!</v>
      </c>
      <c r="G180" s="364" t="e">
        <f>F180/'ORÇAMENTO SINTETICO'!$G$74</f>
        <v>#REF!</v>
      </c>
      <c r="H180" s="12"/>
    </row>
    <row r="181" spans="1:8" x14ac:dyDescent="0.2">
      <c r="A181" s="504" t="e">
        <f>'ORÇAMENTO SINTETICO'!#REF!</f>
        <v>#REF!</v>
      </c>
      <c r="B181" s="579" t="e">
        <f>'ORÇAMENTO SINTETICO'!#REF!</f>
        <v>#REF!</v>
      </c>
      <c r="C181" s="580" t="e">
        <f>'ORÇAMENTO SINTETICO'!#REF!</f>
        <v>#REF!</v>
      </c>
      <c r="D181" s="505" t="e">
        <f>'ORÇAMENTO SINTETICO'!#REF!</f>
        <v>#REF!</v>
      </c>
      <c r="E181" s="506" t="e">
        <f>'ORÇAMENTO SINTETICO'!#REF!</f>
        <v>#REF!</v>
      </c>
      <c r="F181" s="86" t="e">
        <f t="shared" si="5"/>
        <v>#REF!</v>
      </c>
      <c r="G181" s="364" t="e">
        <f>F181/'ORÇAMENTO SINTETICO'!$G$74</f>
        <v>#REF!</v>
      </c>
      <c r="H181" s="12"/>
    </row>
    <row r="182" spans="1:8" x14ac:dyDescent="0.2">
      <c r="A182" s="504" t="e">
        <f>'ORÇAMENTO SINTETICO'!#REF!</f>
        <v>#REF!</v>
      </c>
      <c r="B182" s="579" t="e">
        <f>'ORÇAMENTO SINTETICO'!#REF!</f>
        <v>#REF!</v>
      </c>
      <c r="C182" s="580" t="e">
        <f>'ORÇAMENTO SINTETICO'!#REF!</f>
        <v>#REF!</v>
      </c>
      <c r="D182" s="505" t="e">
        <f>'ORÇAMENTO SINTETICO'!#REF!</f>
        <v>#REF!</v>
      </c>
      <c r="E182" s="506" t="e">
        <f>'ORÇAMENTO SINTETICO'!#REF!</f>
        <v>#REF!</v>
      </c>
      <c r="F182" s="86" t="e">
        <f t="shared" si="5"/>
        <v>#REF!</v>
      </c>
      <c r="G182" s="364" t="e">
        <f>F182/'ORÇAMENTO SINTETICO'!$G$74</f>
        <v>#REF!</v>
      </c>
      <c r="H182" s="12"/>
    </row>
    <row r="183" spans="1:8" x14ac:dyDescent="0.2">
      <c r="A183" s="581" t="e">
        <f>'ORÇAMENTO SINTETICO'!#REF!</f>
        <v>#REF!</v>
      </c>
      <c r="B183" s="579" t="e">
        <f>'ORÇAMENTO SINTETICO'!#REF!</f>
        <v>#REF!</v>
      </c>
      <c r="C183" s="580" t="e">
        <f>'ORÇAMENTO SINTETICO'!#REF!</f>
        <v>#REF!</v>
      </c>
      <c r="D183" s="505" t="e">
        <f>'ORÇAMENTO SINTETICO'!#REF!</f>
        <v>#REF!</v>
      </c>
      <c r="E183" s="506" t="e">
        <f>'ORÇAMENTO SINTETICO'!#REF!</f>
        <v>#REF!</v>
      </c>
      <c r="F183" s="86" t="e">
        <f t="shared" si="5"/>
        <v>#REF!</v>
      </c>
      <c r="G183" s="364" t="e">
        <f>F183/'ORÇAMENTO SINTETICO'!$G$74</f>
        <v>#REF!</v>
      </c>
      <c r="H183" s="12"/>
    </row>
    <row r="184" spans="1:8" x14ac:dyDescent="0.2">
      <c r="A184" s="504" t="e">
        <f>'ORÇAMENTO SINTETICO'!#REF!</f>
        <v>#REF!</v>
      </c>
      <c r="B184" s="579" t="e">
        <f>'ORÇAMENTO SINTETICO'!#REF!</f>
        <v>#REF!</v>
      </c>
      <c r="C184" s="580" t="e">
        <f>'ORÇAMENTO SINTETICO'!#REF!</f>
        <v>#REF!</v>
      </c>
      <c r="D184" s="505" t="e">
        <f>'ORÇAMENTO SINTETICO'!#REF!</f>
        <v>#REF!</v>
      </c>
      <c r="E184" s="506" t="e">
        <f>'ORÇAMENTO SINTETICO'!#REF!</f>
        <v>#REF!</v>
      </c>
      <c r="F184" s="86" t="e">
        <f t="shared" si="5"/>
        <v>#REF!</v>
      </c>
      <c r="G184" s="364" t="e">
        <f>F184/'ORÇAMENTO SINTETICO'!$G$74</f>
        <v>#REF!</v>
      </c>
      <c r="H184" s="12"/>
    </row>
    <row r="185" spans="1:8" x14ac:dyDescent="0.2">
      <c r="A185" s="504" t="e">
        <f>'ORÇAMENTO SINTETICO'!#REF!</f>
        <v>#REF!</v>
      </c>
      <c r="B185" s="579" t="e">
        <f>'ORÇAMENTO SINTETICO'!#REF!</f>
        <v>#REF!</v>
      </c>
      <c r="C185" s="580" t="e">
        <f>'ORÇAMENTO SINTETICO'!#REF!</f>
        <v>#REF!</v>
      </c>
      <c r="D185" s="505" t="e">
        <f>'ORÇAMENTO SINTETICO'!#REF!</f>
        <v>#REF!</v>
      </c>
      <c r="E185" s="506" t="e">
        <f>'ORÇAMENTO SINTETICO'!#REF!</f>
        <v>#REF!</v>
      </c>
      <c r="F185" s="86" t="e">
        <f t="shared" si="5"/>
        <v>#REF!</v>
      </c>
      <c r="G185" s="364" t="e">
        <f>F185/'ORÇAMENTO SINTETICO'!$G$74</f>
        <v>#REF!</v>
      </c>
      <c r="H185" s="89"/>
    </row>
    <row r="186" spans="1:8" x14ac:dyDescent="0.2">
      <c r="A186" s="581" t="e">
        <f>'ORÇAMENTO SINTETICO'!#REF!</f>
        <v>#REF!</v>
      </c>
      <c r="B186" s="579" t="e">
        <f>'ORÇAMENTO SINTETICO'!#REF!</f>
        <v>#REF!</v>
      </c>
      <c r="C186" s="580" t="e">
        <f>'ORÇAMENTO SINTETICO'!#REF!</f>
        <v>#REF!</v>
      </c>
      <c r="D186" s="505" t="e">
        <f>'ORÇAMENTO SINTETICO'!#REF!</f>
        <v>#REF!</v>
      </c>
      <c r="E186" s="506" t="e">
        <f>'ORÇAMENTO SINTETICO'!#REF!</f>
        <v>#REF!</v>
      </c>
      <c r="F186" s="86" t="e">
        <f t="shared" si="5"/>
        <v>#REF!</v>
      </c>
      <c r="G186" s="364" t="e">
        <f>F186/'ORÇAMENTO SINTETICO'!$G$74</f>
        <v>#REF!</v>
      </c>
      <c r="H186" s="12"/>
    </row>
    <row r="187" spans="1:8" x14ac:dyDescent="0.2">
      <c r="A187" s="581" t="e">
        <f>'ORÇAMENTO SINTETICO'!#REF!</f>
        <v>#REF!</v>
      </c>
      <c r="B187" s="579" t="e">
        <f>'ORÇAMENTO SINTETICO'!#REF!</f>
        <v>#REF!</v>
      </c>
      <c r="C187" s="582" t="e">
        <f>'ORÇAMENTO SINTETICO'!#REF!</f>
        <v>#REF!</v>
      </c>
      <c r="D187" s="505" t="e">
        <f>'ORÇAMENTO SINTETICO'!#REF!</f>
        <v>#REF!</v>
      </c>
      <c r="E187" s="506" t="e">
        <f>'ORÇAMENTO SINTETICO'!#REF!</f>
        <v>#REF!</v>
      </c>
      <c r="F187" s="86" t="e">
        <f t="shared" si="5"/>
        <v>#REF!</v>
      </c>
      <c r="G187" s="364" t="e">
        <f>F187/'ORÇAMENTO SINTETICO'!$G$74</f>
        <v>#REF!</v>
      </c>
      <c r="H187" s="12"/>
    </row>
    <row r="188" spans="1:8" x14ac:dyDescent="0.2">
      <c r="A188" s="504" t="e">
        <f>'ORÇAMENTO SINTETICO'!#REF!</f>
        <v>#REF!</v>
      </c>
      <c r="B188" s="536" t="e">
        <f>'ORÇAMENTO SINTETICO'!#REF!</f>
        <v>#REF!</v>
      </c>
      <c r="C188" s="580" t="e">
        <f>'ORÇAMENTO SINTETICO'!#REF!</f>
        <v>#REF!</v>
      </c>
      <c r="D188" s="505" t="e">
        <f>'ORÇAMENTO SINTETICO'!#REF!</f>
        <v>#REF!</v>
      </c>
      <c r="E188" s="506" t="e">
        <f>'ORÇAMENTO SINTETICO'!#REF!</f>
        <v>#REF!</v>
      </c>
      <c r="F188" s="86" t="e">
        <f t="shared" si="5"/>
        <v>#REF!</v>
      </c>
      <c r="G188" s="364" t="e">
        <f>F188/'ORÇAMENTO SINTETICO'!$G$74</f>
        <v>#REF!</v>
      </c>
      <c r="H188" s="12"/>
    </row>
    <row r="189" spans="1:8" x14ac:dyDescent="0.2">
      <c r="A189" s="581" t="e">
        <f>'ORÇAMENTO SINTETICO'!#REF!</f>
        <v>#REF!</v>
      </c>
      <c r="B189" s="579" t="e">
        <f>'ORÇAMENTO SINTETICO'!#REF!</f>
        <v>#REF!</v>
      </c>
      <c r="C189" s="580" t="e">
        <f>'ORÇAMENTO SINTETICO'!#REF!</f>
        <v>#REF!</v>
      </c>
      <c r="D189" s="505" t="e">
        <f>'ORÇAMENTO SINTETICO'!#REF!</f>
        <v>#REF!</v>
      </c>
      <c r="E189" s="506" t="e">
        <f>'ORÇAMENTO SINTETICO'!#REF!</f>
        <v>#REF!</v>
      </c>
      <c r="F189" s="86" t="e">
        <f t="shared" si="5"/>
        <v>#REF!</v>
      </c>
      <c r="G189" s="364" t="e">
        <f>F189/'ORÇAMENTO SINTETICO'!$G$74</f>
        <v>#REF!</v>
      </c>
      <c r="H189" s="90"/>
    </row>
    <row r="190" spans="1:8" x14ac:dyDescent="0.2">
      <c r="A190" s="581" t="e">
        <f>'ORÇAMENTO SINTETICO'!#REF!</f>
        <v>#REF!</v>
      </c>
      <c r="B190" s="536" t="e">
        <f>'ORÇAMENTO SINTETICO'!#REF!</f>
        <v>#REF!</v>
      </c>
      <c r="C190" s="580" t="e">
        <f>'ORÇAMENTO SINTETICO'!#REF!</f>
        <v>#REF!</v>
      </c>
      <c r="D190" s="505" t="e">
        <f>'ORÇAMENTO SINTETICO'!#REF!</f>
        <v>#REF!</v>
      </c>
      <c r="E190" s="506" t="e">
        <f>'ORÇAMENTO SINTETICO'!#REF!</f>
        <v>#REF!</v>
      </c>
      <c r="F190" s="86" t="e">
        <f t="shared" si="5"/>
        <v>#REF!</v>
      </c>
      <c r="G190" s="364" t="e">
        <f>F190/'ORÇAMENTO SINTETICO'!$G$74</f>
        <v>#REF!</v>
      </c>
      <c r="H190" s="90"/>
    </row>
    <row r="191" spans="1:8" x14ac:dyDescent="0.2">
      <c r="A191" s="504" t="e">
        <f>'ORÇAMENTO SINTETICO'!#REF!</f>
        <v>#REF!</v>
      </c>
      <c r="B191" s="579" t="e">
        <f>'ORÇAMENTO SINTETICO'!#REF!</f>
        <v>#REF!</v>
      </c>
      <c r="C191" s="580" t="e">
        <f>'ORÇAMENTO SINTETICO'!#REF!</f>
        <v>#REF!</v>
      </c>
      <c r="D191" s="505" t="e">
        <f>'ORÇAMENTO SINTETICO'!#REF!</f>
        <v>#REF!</v>
      </c>
      <c r="E191" s="506" t="e">
        <f>'ORÇAMENTO SINTETICO'!#REF!</f>
        <v>#REF!</v>
      </c>
      <c r="F191" s="86" t="e">
        <f t="shared" si="5"/>
        <v>#REF!</v>
      </c>
      <c r="G191" s="364" t="e">
        <f>F191/'ORÇAMENTO SINTETICO'!$G$74</f>
        <v>#REF!</v>
      </c>
      <c r="H191" s="12"/>
    </row>
    <row r="192" spans="1:8" x14ac:dyDescent="0.2">
      <c r="A192" s="504" t="e">
        <f>'ORÇAMENTO SINTETICO'!#REF!</f>
        <v>#REF!</v>
      </c>
      <c r="B192" s="579" t="e">
        <f>'ORÇAMENTO SINTETICO'!#REF!</f>
        <v>#REF!</v>
      </c>
      <c r="C192" s="580" t="e">
        <f>'ORÇAMENTO SINTETICO'!#REF!</f>
        <v>#REF!</v>
      </c>
      <c r="D192" s="505" t="e">
        <f>'ORÇAMENTO SINTETICO'!#REF!</f>
        <v>#REF!</v>
      </c>
      <c r="E192" s="506" t="e">
        <f>'ORÇAMENTO SINTETICO'!#REF!</f>
        <v>#REF!</v>
      </c>
      <c r="F192" s="86" t="e">
        <f t="shared" si="5"/>
        <v>#REF!</v>
      </c>
      <c r="G192" s="364" t="e">
        <f>F192/'ORÇAMENTO SINTETICO'!$G$74</f>
        <v>#REF!</v>
      </c>
      <c r="H192" s="12"/>
    </row>
    <row r="193" spans="1:8" x14ac:dyDescent="0.2">
      <c r="A193" s="581" t="e">
        <f>'ORÇAMENTO SINTETICO'!#REF!</f>
        <v>#REF!</v>
      </c>
      <c r="B193" s="579" t="e">
        <f>'ORÇAMENTO SINTETICO'!#REF!</f>
        <v>#REF!</v>
      </c>
      <c r="C193" s="580" t="e">
        <f>'ORÇAMENTO SINTETICO'!#REF!</f>
        <v>#REF!</v>
      </c>
      <c r="D193" s="505" t="e">
        <f>'ORÇAMENTO SINTETICO'!#REF!</f>
        <v>#REF!</v>
      </c>
      <c r="E193" s="506" t="e">
        <f>'ORÇAMENTO SINTETICO'!#REF!</f>
        <v>#REF!</v>
      </c>
      <c r="F193" s="86" t="e">
        <f t="shared" si="5"/>
        <v>#REF!</v>
      </c>
      <c r="G193" s="364" t="e">
        <f>F193/'ORÇAMENTO SINTETICO'!$G$74</f>
        <v>#REF!</v>
      </c>
      <c r="H193" s="12"/>
    </row>
    <row r="194" spans="1:8" x14ac:dyDescent="0.2">
      <c r="A194" s="504" t="e">
        <f>'ORÇAMENTO SINTETICO'!#REF!</f>
        <v>#REF!</v>
      </c>
      <c r="B194" s="579" t="e">
        <f>'ORÇAMENTO SINTETICO'!#REF!</f>
        <v>#REF!</v>
      </c>
      <c r="C194" s="580" t="e">
        <f>'ORÇAMENTO SINTETICO'!#REF!</f>
        <v>#REF!</v>
      </c>
      <c r="D194" s="505" t="e">
        <f>'ORÇAMENTO SINTETICO'!#REF!</f>
        <v>#REF!</v>
      </c>
      <c r="E194" s="506" t="e">
        <f>'ORÇAMENTO SINTETICO'!#REF!</f>
        <v>#REF!</v>
      </c>
      <c r="F194" s="86" t="e">
        <f t="shared" si="5"/>
        <v>#REF!</v>
      </c>
      <c r="G194" s="364" t="e">
        <f>F194/'ORÇAMENTO SINTETICO'!$G$74</f>
        <v>#REF!</v>
      </c>
      <c r="H194" s="89"/>
    </row>
    <row r="195" spans="1:8" x14ac:dyDescent="0.2">
      <c r="A195" s="504" t="e">
        <f>'ORÇAMENTO SINTETICO'!#REF!</f>
        <v>#REF!</v>
      </c>
      <c r="B195" s="579" t="e">
        <f>'ORÇAMENTO SINTETICO'!#REF!</f>
        <v>#REF!</v>
      </c>
      <c r="C195" s="580" t="e">
        <f>'ORÇAMENTO SINTETICO'!#REF!</f>
        <v>#REF!</v>
      </c>
      <c r="D195" s="505" t="e">
        <f>'ORÇAMENTO SINTETICO'!#REF!</f>
        <v>#REF!</v>
      </c>
      <c r="E195" s="506" t="e">
        <f>'ORÇAMENTO SINTETICO'!#REF!</f>
        <v>#REF!</v>
      </c>
      <c r="F195" s="86" t="e">
        <f t="shared" si="5"/>
        <v>#REF!</v>
      </c>
      <c r="G195" s="364" t="e">
        <f>F195/'ORÇAMENTO SINTETICO'!$G$74</f>
        <v>#REF!</v>
      </c>
      <c r="H195" s="12"/>
    </row>
    <row r="196" spans="1:8" x14ac:dyDescent="0.2">
      <c r="A196" s="581" t="e">
        <f>'ORÇAMENTO SINTETICO'!#REF!</f>
        <v>#REF!</v>
      </c>
      <c r="B196" s="536" t="e">
        <f>'ORÇAMENTO SINTETICO'!#REF!</f>
        <v>#REF!</v>
      </c>
      <c r="C196" s="582" t="e">
        <f>'ORÇAMENTO SINTETICO'!#REF!</f>
        <v>#REF!</v>
      </c>
      <c r="D196" s="505" t="e">
        <f>'ORÇAMENTO SINTETICO'!#REF!</f>
        <v>#REF!</v>
      </c>
      <c r="E196" s="506" t="e">
        <f>'ORÇAMENTO SINTETICO'!#REF!</f>
        <v>#REF!</v>
      </c>
      <c r="F196" s="86" t="e">
        <f t="shared" si="5"/>
        <v>#REF!</v>
      </c>
      <c r="G196" s="364" t="e">
        <f>F196/'ORÇAMENTO SINTETICO'!$G$74</f>
        <v>#REF!</v>
      </c>
      <c r="H196" s="12"/>
    </row>
    <row r="197" spans="1:8" x14ac:dyDescent="0.2">
      <c r="A197" s="504" t="e">
        <f>'ORÇAMENTO SINTETICO'!#REF!</f>
        <v>#REF!</v>
      </c>
      <c r="B197" s="579" t="e">
        <f>'ORÇAMENTO SINTETICO'!#REF!</f>
        <v>#REF!</v>
      </c>
      <c r="C197" s="580" t="e">
        <f>'ORÇAMENTO SINTETICO'!#REF!</f>
        <v>#REF!</v>
      </c>
      <c r="D197" s="505" t="e">
        <f>'ORÇAMENTO SINTETICO'!#REF!</f>
        <v>#REF!</v>
      </c>
      <c r="E197" s="506" t="e">
        <f>'ORÇAMENTO SINTETICO'!#REF!</f>
        <v>#REF!</v>
      </c>
      <c r="F197" s="86" t="e">
        <f t="shared" si="5"/>
        <v>#REF!</v>
      </c>
      <c r="G197" s="364" t="e">
        <f>F197/'ORÇAMENTO SINTETICO'!$G$74</f>
        <v>#REF!</v>
      </c>
      <c r="H197" s="12"/>
    </row>
    <row r="198" spans="1:8" x14ac:dyDescent="0.2">
      <c r="A198" s="504" t="e">
        <f>'ORÇAMENTO SINTETICO'!#REF!</f>
        <v>#REF!</v>
      </c>
      <c r="B198" s="579" t="e">
        <f>'ORÇAMENTO SINTETICO'!#REF!</f>
        <v>#REF!</v>
      </c>
      <c r="C198" s="580" t="e">
        <f>'ORÇAMENTO SINTETICO'!#REF!</f>
        <v>#REF!</v>
      </c>
      <c r="D198" s="505" t="e">
        <f>'ORÇAMENTO SINTETICO'!#REF!</f>
        <v>#REF!</v>
      </c>
      <c r="E198" s="506" t="e">
        <f>'ORÇAMENTO SINTETICO'!#REF!</f>
        <v>#REF!</v>
      </c>
      <c r="F198" s="86" t="e">
        <f t="shared" si="5"/>
        <v>#REF!</v>
      </c>
      <c r="G198" s="364" t="e">
        <f>F198/'ORÇAMENTO SINTETICO'!$G$74</f>
        <v>#REF!</v>
      </c>
      <c r="H198" s="12"/>
    </row>
    <row r="199" spans="1:8" x14ac:dyDescent="0.2">
      <c r="A199" s="504" t="e">
        <f>'ORÇAMENTO SINTETICO'!#REF!</f>
        <v>#REF!</v>
      </c>
      <c r="B199" s="536" t="e">
        <f>'ORÇAMENTO SINTETICO'!#REF!</f>
        <v>#REF!</v>
      </c>
      <c r="C199" s="582" t="e">
        <f>'ORÇAMENTO SINTETICO'!#REF!</f>
        <v>#REF!</v>
      </c>
      <c r="D199" s="505" t="e">
        <f>'ORÇAMENTO SINTETICO'!#REF!</f>
        <v>#REF!</v>
      </c>
      <c r="E199" s="506" t="e">
        <f>'ORÇAMENTO SINTETICO'!#REF!</f>
        <v>#REF!</v>
      </c>
      <c r="F199" s="86" t="e">
        <f t="shared" si="5"/>
        <v>#REF!</v>
      </c>
      <c r="G199" s="364" t="e">
        <f>F199/'ORÇAMENTO SINTETICO'!$G$74</f>
        <v>#REF!</v>
      </c>
      <c r="H199" s="12"/>
    </row>
    <row r="200" spans="1:8" x14ac:dyDescent="0.2">
      <c r="A200" s="504" t="e">
        <f>'ORÇAMENTO SINTETICO'!#REF!</f>
        <v>#REF!</v>
      </c>
      <c r="B200" s="579" t="e">
        <f>'ORÇAMENTO SINTETICO'!#REF!</f>
        <v>#REF!</v>
      </c>
      <c r="C200" s="580" t="e">
        <f>'ORÇAMENTO SINTETICO'!#REF!</f>
        <v>#REF!</v>
      </c>
      <c r="D200" s="505" t="e">
        <f>'ORÇAMENTO SINTETICO'!#REF!</f>
        <v>#REF!</v>
      </c>
      <c r="E200" s="506" t="e">
        <f>'ORÇAMENTO SINTETICO'!#REF!</f>
        <v>#REF!</v>
      </c>
      <c r="F200" s="86" t="e">
        <f t="shared" si="5"/>
        <v>#REF!</v>
      </c>
      <c r="G200" s="364" t="e">
        <f>F200/'ORÇAMENTO SINTETICO'!$G$74</f>
        <v>#REF!</v>
      </c>
      <c r="H200" s="90"/>
    </row>
    <row r="201" spans="1:8" x14ac:dyDescent="0.2">
      <c r="A201" s="504" t="e">
        <f>'ORÇAMENTO SINTETICO'!#REF!</f>
        <v>#REF!</v>
      </c>
      <c r="B201" s="579" t="e">
        <f>'ORÇAMENTO SINTETICO'!#REF!</f>
        <v>#REF!</v>
      </c>
      <c r="C201" s="580" t="e">
        <f>'ORÇAMENTO SINTETICO'!#REF!</f>
        <v>#REF!</v>
      </c>
      <c r="D201" s="505" t="e">
        <f>'ORÇAMENTO SINTETICO'!#REF!</f>
        <v>#REF!</v>
      </c>
      <c r="E201" s="506" t="e">
        <f>'ORÇAMENTO SINTETICO'!#REF!</f>
        <v>#REF!</v>
      </c>
      <c r="F201" s="86" t="e">
        <f t="shared" si="5"/>
        <v>#REF!</v>
      </c>
      <c r="G201" s="364" t="e">
        <f>F201/'ORÇAMENTO SINTETICO'!$G$74</f>
        <v>#REF!</v>
      </c>
      <c r="H201" s="12"/>
    </row>
    <row r="202" spans="1:8" x14ac:dyDescent="0.2">
      <c r="A202" s="581" t="e">
        <f>'ORÇAMENTO SINTETICO'!#REF!</f>
        <v>#REF!</v>
      </c>
      <c r="B202" s="564" t="e">
        <f>'ORÇAMENTO SINTETICO'!#REF!</f>
        <v>#REF!</v>
      </c>
      <c r="C202" s="582" t="e">
        <f>'ORÇAMENTO SINTETICO'!#REF!</f>
        <v>#REF!</v>
      </c>
      <c r="D202" s="505" t="e">
        <f>'ORÇAMENTO SINTETICO'!#REF!</f>
        <v>#REF!</v>
      </c>
      <c r="E202" s="506" t="e">
        <f>'ORÇAMENTO SINTETICO'!#REF!</f>
        <v>#REF!</v>
      </c>
      <c r="F202" s="86" t="e">
        <f t="shared" si="5"/>
        <v>#REF!</v>
      </c>
      <c r="G202" s="364" t="e">
        <f>F202/'ORÇAMENTO SINTETICO'!$G$74</f>
        <v>#REF!</v>
      </c>
      <c r="H202" s="12"/>
    </row>
    <row r="203" spans="1:8" x14ac:dyDescent="0.2">
      <c r="A203" s="504" t="e">
        <f>'ORÇAMENTO SINTETICO'!#REF!</f>
        <v>#REF!</v>
      </c>
      <c r="B203" s="583" t="e">
        <f>'ORÇAMENTO SINTETICO'!#REF!</f>
        <v>#REF!</v>
      </c>
      <c r="C203" s="580" t="e">
        <f>'ORÇAMENTO SINTETICO'!#REF!</f>
        <v>#REF!</v>
      </c>
      <c r="D203" s="505" t="e">
        <f>'ORÇAMENTO SINTETICO'!#REF!</f>
        <v>#REF!</v>
      </c>
      <c r="E203" s="506" t="e">
        <f>'ORÇAMENTO SINTETICO'!#REF!</f>
        <v>#REF!</v>
      </c>
      <c r="F203" s="86" t="e">
        <f t="shared" si="5"/>
        <v>#REF!</v>
      </c>
      <c r="G203" s="364" t="e">
        <f>F203/'ORÇAMENTO SINTETICO'!$G$74</f>
        <v>#REF!</v>
      </c>
      <c r="H203" s="12"/>
    </row>
    <row r="204" spans="1:8" x14ac:dyDescent="0.2">
      <c r="A204" s="504" t="e">
        <f>'ORÇAMENTO SINTETICO'!#REF!</f>
        <v>#REF!</v>
      </c>
      <c r="B204" s="579" t="e">
        <f>'ORÇAMENTO SINTETICO'!#REF!</f>
        <v>#REF!</v>
      </c>
      <c r="C204" s="580" t="e">
        <f>'ORÇAMENTO SINTETICO'!#REF!</f>
        <v>#REF!</v>
      </c>
      <c r="D204" s="505" t="e">
        <f>'ORÇAMENTO SINTETICO'!#REF!</f>
        <v>#REF!</v>
      </c>
      <c r="E204" s="506" t="e">
        <f>'ORÇAMENTO SINTETICO'!#REF!</f>
        <v>#REF!</v>
      </c>
      <c r="F204" s="86" t="e">
        <f t="shared" si="5"/>
        <v>#REF!</v>
      </c>
      <c r="G204" s="364" t="e">
        <f>F204/'ORÇAMENTO SINTETICO'!$G$74</f>
        <v>#REF!</v>
      </c>
      <c r="H204" s="12"/>
    </row>
    <row r="205" spans="1:8" x14ac:dyDescent="0.2">
      <c r="A205" s="504" t="e">
        <f>'ORÇAMENTO SINTETICO'!#REF!</f>
        <v>#REF!</v>
      </c>
      <c r="B205" s="579" t="e">
        <f>'ORÇAMENTO SINTETICO'!#REF!</f>
        <v>#REF!</v>
      </c>
      <c r="C205" s="580" t="e">
        <f>'ORÇAMENTO SINTETICO'!#REF!</f>
        <v>#REF!</v>
      </c>
      <c r="D205" s="505" t="e">
        <f>'ORÇAMENTO SINTETICO'!#REF!</f>
        <v>#REF!</v>
      </c>
      <c r="E205" s="506" t="e">
        <f>'ORÇAMENTO SINTETICO'!#REF!</f>
        <v>#REF!</v>
      </c>
      <c r="F205" s="86" t="e">
        <f t="shared" si="5"/>
        <v>#REF!</v>
      </c>
      <c r="G205" s="364" t="e">
        <f>F205/'ORÇAMENTO SINTETICO'!$G$74</f>
        <v>#REF!</v>
      </c>
      <c r="H205" s="12"/>
    </row>
    <row r="206" spans="1:8" x14ac:dyDescent="0.2">
      <c r="A206" s="581" t="e">
        <f>'ORÇAMENTO SINTETICO'!#REF!</f>
        <v>#REF!</v>
      </c>
      <c r="B206" s="579" t="e">
        <f>'ORÇAMENTO SINTETICO'!#REF!</f>
        <v>#REF!</v>
      </c>
      <c r="C206" s="580" t="e">
        <f>'ORÇAMENTO SINTETICO'!#REF!</f>
        <v>#REF!</v>
      </c>
      <c r="D206" s="505" t="e">
        <f>'ORÇAMENTO SINTETICO'!#REF!</f>
        <v>#REF!</v>
      </c>
      <c r="E206" s="506" t="e">
        <f>'ORÇAMENTO SINTETICO'!#REF!</f>
        <v>#REF!</v>
      </c>
      <c r="F206" s="86" t="e">
        <f t="shared" si="5"/>
        <v>#REF!</v>
      </c>
      <c r="G206" s="364" t="e">
        <f>F206/'ORÇAMENTO SINTETICO'!$G$74</f>
        <v>#REF!</v>
      </c>
      <c r="H206" s="12"/>
    </row>
    <row r="207" spans="1:8" x14ac:dyDescent="0.2">
      <c r="A207" s="504" t="e">
        <f>'ORÇAMENTO SINTETICO'!#REF!</f>
        <v>#REF!</v>
      </c>
      <c r="B207" s="579" t="e">
        <f>'ORÇAMENTO SINTETICO'!#REF!</f>
        <v>#REF!</v>
      </c>
      <c r="C207" s="580" t="e">
        <f>'ORÇAMENTO SINTETICO'!#REF!</f>
        <v>#REF!</v>
      </c>
      <c r="D207" s="505" t="e">
        <f>'ORÇAMENTO SINTETICO'!#REF!</f>
        <v>#REF!</v>
      </c>
      <c r="E207" s="506" t="e">
        <f>'ORÇAMENTO SINTETICO'!#REF!</f>
        <v>#REF!</v>
      </c>
      <c r="F207" s="86" t="e">
        <f t="shared" si="5"/>
        <v>#REF!</v>
      </c>
      <c r="G207" s="364" t="e">
        <f>F207/'ORÇAMENTO SINTETICO'!$G$74</f>
        <v>#REF!</v>
      </c>
      <c r="H207" s="89"/>
    </row>
    <row r="208" spans="1:8" x14ac:dyDescent="0.2">
      <c r="A208" s="504" t="e">
        <f>'ORÇAMENTO SINTETICO'!#REF!</f>
        <v>#REF!</v>
      </c>
      <c r="B208" s="579" t="e">
        <f>'ORÇAMENTO SINTETICO'!#REF!</f>
        <v>#REF!</v>
      </c>
      <c r="C208" s="580" t="e">
        <f>'ORÇAMENTO SINTETICO'!#REF!</f>
        <v>#REF!</v>
      </c>
      <c r="D208" s="505" t="e">
        <f>'ORÇAMENTO SINTETICO'!#REF!</f>
        <v>#REF!</v>
      </c>
      <c r="E208" s="506" t="e">
        <f>'ORÇAMENTO SINTETICO'!#REF!</f>
        <v>#REF!</v>
      </c>
      <c r="F208" s="86" t="e">
        <f t="shared" si="5"/>
        <v>#REF!</v>
      </c>
      <c r="G208" s="364" t="e">
        <f>F208/'ORÇAMENTO SINTETICO'!$G$74</f>
        <v>#REF!</v>
      </c>
      <c r="H208" s="12"/>
    </row>
    <row r="209" spans="1:8" x14ac:dyDescent="0.2">
      <c r="A209" s="581" t="e">
        <f>'ORÇAMENTO SINTETICO'!#REF!</f>
        <v>#REF!</v>
      </c>
      <c r="B209" s="579" t="e">
        <f>'ORÇAMENTO SINTETICO'!#REF!</f>
        <v>#REF!</v>
      </c>
      <c r="C209" s="580" t="e">
        <f>'ORÇAMENTO SINTETICO'!#REF!</f>
        <v>#REF!</v>
      </c>
      <c r="D209" s="505" t="e">
        <f>'ORÇAMENTO SINTETICO'!#REF!</f>
        <v>#REF!</v>
      </c>
      <c r="E209" s="506" t="e">
        <f>'ORÇAMENTO SINTETICO'!#REF!</f>
        <v>#REF!</v>
      </c>
      <c r="F209" s="86" t="e">
        <f t="shared" si="5"/>
        <v>#REF!</v>
      </c>
      <c r="G209" s="364" t="e">
        <f>F209/'ORÇAMENTO SINTETICO'!$G$74</f>
        <v>#REF!</v>
      </c>
      <c r="H209" s="12"/>
    </row>
    <row r="210" spans="1:8" x14ac:dyDescent="0.2">
      <c r="A210" s="504" t="e">
        <f>'ORÇAMENTO SINTETICO'!#REF!</f>
        <v>#REF!</v>
      </c>
      <c r="B210" s="579" t="e">
        <f>'ORÇAMENTO SINTETICO'!#REF!</f>
        <v>#REF!</v>
      </c>
      <c r="C210" s="580" t="e">
        <f>'ORÇAMENTO SINTETICO'!#REF!</f>
        <v>#REF!</v>
      </c>
      <c r="D210" s="505" t="e">
        <f>'ORÇAMENTO SINTETICO'!#REF!</f>
        <v>#REF!</v>
      </c>
      <c r="E210" s="506" t="e">
        <f>'ORÇAMENTO SINTETICO'!#REF!</f>
        <v>#REF!</v>
      </c>
      <c r="F210" s="86" t="e">
        <f t="shared" si="5"/>
        <v>#REF!</v>
      </c>
      <c r="G210" s="364" t="e">
        <f>F210/'ORÇAMENTO SINTETICO'!$G$74</f>
        <v>#REF!</v>
      </c>
      <c r="H210" s="12"/>
    </row>
    <row r="211" spans="1:8" x14ac:dyDescent="0.2">
      <c r="A211" s="504" t="e">
        <f>'ORÇAMENTO SINTETICO'!#REF!</f>
        <v>#REF!</v>
      </c>
      <c r="B211" s="579" t="e">
        <f>'ORÇAMENTO SINTETICO'!#REF!</f>
        <v>#REF!</v>
      </c>
      <c r="C211" s="580" t="e">
        <f>'ORÇAMENTO SINTETICO'!#REF!</f>
        <v>#REF!</v>
      </c>
      <c r="D211" s="540" t="e">
        <f>'ORÇAMENTO SINTETICO'!#REF!</f>
        <v>#REF!</v>
      </c>
      <c r="E211" s="506" t="e">
        <f>'ORÇAMENTO SINTETICO'!#REF!</f>
        <v>#REF!</v>
      </c>
      <c r="F211" s="86" t="e">
        <f t="shared" si="5"/>
        <v>#REF!</v>
      </c>
      <c r="G211" s="364" t="e">
        <f>F211/'ORÇAMENTO SINTETICO'!$G$74</f>
        <v>#REF!</v>
      </c>
      <c r="H211" s="12"/>
    </row>
    <row r="212" spans="1:8" x14ac:dyDescent="0.2">
      <c r="A212" s="504" t="e">
        <f>'ORÇAMENTO SINTETICO'!#REF!</f>
        <v>#REF!</v>
      </c>
      <c r="B212" s="579" t="e">
        <f>'ORÇAMENTO SINTETICO'!#REF!</f>
        <v>#REF!</v>
      </c>
      <c r="C212" s="580" t="e">
        <f>'ORÇAMENTO SINTETICO'!#REF!</f>
        <v>#REF!</v>
      </c>
      <c r="D212" s="505" t="e">
        <f>'ORÇAMENTO SINTETICO'!#REF!</f>
        <v>#REF!</v>
      </c>
      <c r="E212" s="506" t="e">
        <f>'ORÇAMENTO SINTETICO'!#REF!</f>
        <v>#REF!</v>
      </c>
      <c r="F212" s="86" t="e">
        <f t="shared" si="5"/>
        <v>#REF!</v>
      </c>
      <c r="G212" s="364" t="e">
        <f>F212/'ORÇAMENTO SINTETICO'!$G$74</f>
        <v>#REF!</v>
      </c>
      <c r="H212" s="89"/>
    </row>
    <row r="213" spans="1:8" x14ac:dyDescent="0.2">
      <c r="A213" s="504" t="e">
        <f>'ORÇAMENTO SINTETICO'!#REF!</f>
        <v>#REF!</v>
      </c>
      <c r="B213" s="579" t="e">
        <f>'ORÇAMENTO SINTETICO'!#REF!</f>
        <v>#REF!</v>
      </c>
      <c r="C213" s="580" t="e">
        <f>'ORÇAMENTO SINTETICO'!#REF!</f>
        <v>#REF!</v>
      </c>
      <c r="D213" s="505" t="e">
        <f>'ORÇAMENTO SINTETICO'!#REF!</f>
        <v>#REF!</v>
      </c>
      <c r="E213" s="506" t="e">
        <f>'ORÇAMENTO SINTETICO'!#REF!</f>
        <v>#REF!</v>
      </c>
      <c r="F213" s="86" t="e">
        <f t="shared" si="5"/>
        <v>#REF!</v>
      </c>
      <c r="G213" s="364" t="e">
        <f>F213/'ORÇAMENTO SINTETICO'!$G$74</f>
        <v>#REF!</v>
      </c>
      <c r="H213" s="12"/>
    </row>
    <row r="214" spans="1:8" x14ac:dyDescent="0.2">
      <c r="A214" s="504" t="e">
        <f>'ORÇAMENTO SINTETICO'!#REF!</f>
        <v>#REF!</v>
      </c>
      <c r="B214" s="579" t="e">
        <f>'ORÇAMENTO SINTETICO'!#REF!</f>
        <v>#REF!</v>
      </c>
      <c r="C214" s="580" t="e">
        <f>'ORÇAMENTO SINTETICO'!#REF!</f>
        <v>#REF!</v>
      </c>
      <c r="D214" s="505" t="e">
        <f>'ORÇAMENTO SINTETICO'!#REF!</f>
        <v>#REF!</v>
      </c>
      <c r="E214" s="506" t="e">
        <f>'ORÇAMENTO SINTETICO'!#REF!</f>
        <v>#REF!</v>
      </c>
      <c r="F214" s="86" t="e">
        <f t="shared" si="5"/>
        <v>#REF!</v>
      </c>
      <c r="G214" s="364" t="e">
        <f>F214/'ORÇAMENTO SINTETICO'!$G$74</f>
        <v>#REF!</v>
      </c>
      <c r="H214" s="12"/>
    </row>
    <row r="215" spans="1:8" x14ac:dyDescent="0.2">
      <c r="A215" s="504" t="e">
        <f>'ORÇAMENTO SINTETICO'!#REF!</f>
        <v>#REF!</v>
      </c>
      <c r="B215" s="579" t="e">
        <f>'ORÇAMENTO SINTETICO'!#REF!</f>
        <v>#REF!</v>
      </c>
      <c r="C215" s="580" t="e">
        <f>'ORÇAMENTO SINTETICO'!#REF!</f>
        <v>#REF!</v>
      </c>
      <c r="D215" s="505" t="e">
        <f>'ORÇAMENTO SINTETICO'!#REF!</f>
        <v>#REF!</v>
      </c>
      <c r="E215" s="506" t="e">
        <f>'ORÇAMENTO SINTETICO'!#REF!</f>
        <v>#REF!</v>
      </c>
      <c r="F215" s="86" t="e">
        <f t="shared" si="5"/>
        <v>#REF!</v>
      </c>
      <c r="G215" s="364" t="e">
        <f>F215/'ORÇAMENTO SINTETICO'!$G$74</f>
        <v>#REF!</v>
      </c>
      <c r="H215" s="12"/>
    </row>
    <row r="216" spans="1:8" x14ac:dyDescent="0.2">
      <c r="A216" s="581" t="e">
        <f>'ORÇAMENTO SINTETICO'!#REF!</f>
        <v>#REF!</v>
      </c>
      <c r="B216" s="579" t="e">
        <f>'ORÇAMENTO SINTETICO'!#REF!</f>
        <v>#REF!</v>
      </c>
      <c r="C216" s="580" t="e">
        <f>'ORÇAMENTO SINTETICO'!#REF!</f>
        <v>#REF!</v>
      </c>
      <c r="D216" s="505" t="e">
        <f>'ORÇAMENTO SINTETICO'!#REF!</f>
        <v>#REF!</v>
      </c>
      <c r="E216" s="506" t="e">
        <f>'ORÇAMENTO SINTETICO'!#REF!</f>
        <v>#REF!</v>
      </c>
      <c r="F216" s="86" t="e">
        <f t="shared" si="5"/>
        <v>#REF!</v>
      </c>
      <c r="G216" s="364" t="e">
        <f>F216/'ORÇAMENTO SINTETICO'!$G$74</f>
        <v>#REF!</v>
      </c>
      <c r="H216" s="12"/>
    </row>
    <row r="217" spans="1:8" x14ac:dyDescent="0.2">
      <c r="A217" s="504" t="e">
        <f>'ORÇAMENTO SINTETICO'!#REF!</f>
        <v>#REF!</v>
      </c>
      <c r="B217" s="579" t="e">
        <f>'ORÇAMENTO SINTETICO'!#REF!</f>
        <v>#REF!</v>
      </c>
      <c r="C217" s="580" t="e">
        <f>'ORÇAMENTO SINTETICO'!#REF!</f>
        <v>#REF!</v>
      </c>
      <c r="D217" s="505" t="e">
        <f>'ORÇAMENTO SINTETICO'!#REF!</f>
        <v>#REF!</v>
      </c>
      <c r="E217" s="506" t="e">
        <f>'ORÇAMENTO SINTETICO'!#REF!</f>
        <v>#REF!</v>
      </c>
      <c r="F217" s="86" t="e">
        <f t="shared" si="5"/>
        <v>#REF!</v>
      </c>
      <c r="G217" s="364" t="e">
        <f>F217/'ORÇAMENTO SINTETICO'!$G$74</f>
        <v>#REF!</v>
      </c>
      <c r="H217" s="12"/>
    </row>
    <row r="218" spans="1:8" x14ac:dyDescent="0.2">
      <c r="A218" s="504" t="e">
        <f>'ORÇAMENTO SINTETICO'!#REF!</f>
        <v>#REF!</v>
      </c>
      <c r="B218" s="579" t="e">
        <f>'ORÇAMENTO SINTETICO'!#REF!</f>
        <v>#REF!</v>
      </c>
      <c r="C218" s="580" t="e">
        <f>'ORÇAMENTO SINTETICO'!#REF!</f>
        <v>#REF!</v>
      </c>
      <c r="D218" s="505" t="e">
        <f>'ORÇAMENTO SINTETICO'!#REF!</f>
        <v>#REF!</v>
      </c>
      <c r="E218" s="506" t="e">
        <f>'ORÇAMENTO SINTETICO'!#REF!</f>
        <v>#REF!</v>
      </c>
      <c r="F218" s="86" t="e">
        <f t="shared" si="5"/>
        <v>#REF!</v>
      </c>
      <c r="G218" s="364" t="e">
        <f>F218/'ORÇAMENTO SINTETICO'!$G$74</f>
        <v>#REF!</v>
      </c>
      <c r="H218" s="12"/>
    </row>
    <row r="219" spans="1:8" x14ac:dyDescent="0.2">
      <c r="A219" s="504" t="e">
        <f>'ORÇAMENTO SINTETICO'!#REF!</f>
        <v>#REF!</v>
      </c>
      <c r="B219" s="579" t="e">
        <f>'ORÇAMENTO SINTETICO'!#REF!</f>
        <v>#REF!</v>
      </c>
      <c r="C219" s="580" t="e">
        <f>'ORÇAMENTO SINTETICO'!#REF!</f>
        <v>#REF!</v>
      </c>
      <c r="D219" s="505" t="e">
        <f>'ORÇAMENTO SINTETICO'!#REF!</f>
        <v>#REF!</v>
      </c>
      <c r="E219" s="506" t="e">
        <f>'ORÇAMENTO SINTETICO'!#REF!</f>
        <v>#REF!</v>
      </c>
      <c r="F219" s="86" t="e">
        <f t="shared" si="5"/>
        <v>#REF!</v>
      </c>
      <c r="G219" s="364" t="e">
        <f>F219/'ORÇAMENTO SINTETICO'!$G$74</f>
        <v>#REF!</v>
      </c>
      <c r="H219" s="12"/>
    </row>
    <row r="220" spans="1:8" x14ac:dyDescent="0.2">
      <c r="A220" s="504" t="e">
        <f>'ORÇAMENTO SINTETICO'!#REF!</f>
        <v>#REF!</v>
      </c>
      <c r="B220" s="579" t="e">
        <f>'ORÇAMENTO SINTETICO'!#REF!</f>
        <v>#REF!</v>
      </c>
      <c r="C220" s="580" t="e">
        <f>'ORÇAMENTO SINTETICO'!#REF!</f>
        <v>#REF!</v>
      </c>
      <c r="D220" s="505" t="e">
        <f>'ORÇAMENTO SINTETICO'!#REF!</f>
        <v>#REF!</v>
      </c>
      <c r="E220" s="506" t="e">
        <f>'ORÇAMENTO SINTETICO'!#REF!</f>
        <v>#REF!</v>
      </c>
      <c r="F220" s="86" t="e">
        <f t="shared" si="5"/>
        <v>#REF!</v>
      </c>
      <c r="G220" s="364" t="e">
        <f>F220/'ORÇAMENTO SINTETICO'!$G$74</f>
        <v>#REF!</v>
      </c>
      <c r="H220" s="12"/>
    </row>
    <row r="221" spans="1:8" x14ac:dyDescent="0.2">
      <c r="A221" s="504" t="e">
        <f>'ORÇAMENTO SINTETICO'!#REF!</f>
        <v>#REF!</v>
      </c>
      <c r="B221" s="579" t="e">
        <f>'ORÇAMENTO SINTETICO'!#REF!</f>
        <v>#REF!</v>
      </c>
      <c r="C221" s="580" t="e">
        <f>'ORÇAMENTO SINTETICO'!#REF!</f>
        <v>#REF!</v>
      </c>
      <c r="D221" s="505" t="e">
        <f>'ORÇAMENTO SINTETICO'!#REF!</f>
        <v>#REF!</v>
      </c>
      <c r="E221" s="506" t="e">
        <f>'ORÇAMENTO SINTETICO'!#REF!</f>
        <v>#REF!</v>
      </c>
      <c r="F221" s="86" t="e">
        <f t="shared" si="5"/>
        <v>#REF!</v>
      </c>
      <c r="G221" s="364" t="e">
        <f>F221/'ORÇAMENTO SINTETICO'!$G$74</f>
        <v>#REF!</v>
      </c>
      <c r="H221" s="12"/>
    </row>
    <row r="222" spans="1:8" x14ac:dyDescent="0.2">
      <c r="A222" s="504" t="e">
        <f>'ORÇAMENTO SINTETICO'!#REF!</f>
        <v>#REF!</v>
      </c>
      <c r="B222" s="579" t="e">
        <f>'ORÇAMENTO SINTETICO'!#REF!</f>
        <v>#REF!</v>
      </c>
      <c r="C222" s="580" t="e">
        <f>'ORÇAMENTO SINTETICO'!#REF!</f>
        <v>#REF!</v>
      </c>
      <c r="D222" s="505" t="e">
        <f>'ORÇAMENTO SINTETICO'!#REF!</f>
        <v>#REF!</v>
      </c>
      <c r="E222" s="506" t="e">
        <f>'ORÇAMENTO SINTETICO'!#REF!</f>
        <v>#REF!</v>
      </c>
      <c r="F222" s="86" t="e">
        <f t="shared" si="5"/>
        <v>#REF!</v>
      </c>
      <c r="G222" s="364" t="e">
        <f>F222/'ORÇAMENTO SINTETICO'!$G$74</f>
        <v>#REF!</v>
      </c>
      <c r="H222" s="12"/>
    </row>
    <row r="223" spans="1:8" x14ac:dyDescent="0.2">
      <c r="A223" s="581" t="e">
        <f>'ORÇAMENTO SINTETICO'!#REF!</f>
        <v>#REF!</v>
      </c>
      <c r="B223" s="536" t="e">
        <f>'ORÇAMENTO SINTETICO'!#REF!</f>
        <v>#REF!</v>
      </c>
      <c r="C223" s="582" t="e">
        <f>'ORÇAMENTO SINTETICO'!#REF!</f>
        <v>#REF!</v>
      </c>
      <c r="D223" s="505" t="e">
        <f>'ORÇAMENTO SINTETICO'!#REF!</f>
        <v>#REF!</v>
      </c>
      <c r="E223" s="506" t="e">
        <f>'ORÇAMENTO SINTETICO'!#REF!</f>
        <v>#REF!</v>
      </c>
      <c r="F223" s="86" t="e">
        <f t="shared" si="5"/>
        <v>#REF!</v>
      </c>
      <c r="G223" s="364" t="e">
        <f>F223/'ORÇAMENTO SINTETICO'!$G$74</f>
        <v>#REF!</v>
      </c>
      <c r="H223" s="12"/>
    </row>
    <row r="224" spans="1:8" x14ac:dyDescent="0.2">
      <c r="A224" s="581" t="e">
        <f>'ORÇAMENTO SINTETICO'!#REF!</f>
        <v>#REF!</v>
      </c>
      <c r="B224" s="579" t="e">
        <f>'ORÇAMENTO SINTETICO'!#REF!</f>
        <v>#REF!</v>
      </c>
      <c r="C224" s="580" t="e">
        <f>'ORÇAMENTO SINTETICO'!#REF!</f>
        <v>#REF!</v>
      </c>
      <c r="D224" s="505" t="e">
        <f>'ORÇAMENTO SINTETICO'!#REF!</f>
        <v>#REF!</v>
      </c>
      <c r="E224" s="506" t="e">
        <f>'ORÇAMENTO SINTETICO'!#REF!</f>
        <v>#REF!</v>
      </c>
      <c r="F224" s="86" t="e">
        <f t="shared" si="5"/>
        <v>#REF!</v>
      </c>
      <c r="G224" s="364" t="e">
        <f>F224/'ORÇAMENTO SINTETICO'!$G$74</f>
        <v>#REF!</v>
      </c>
      <c r="H224" s="90"/>
    </row>
    <row r="225" spans="1:8" x14ac:dyDescent="0.2">
      <c r="A225" s="504" t="e">
        <f>'ORÇAMENTO SINTETICO'!#REF!</f>
        <v>#REF!</v>
      </c>
      <c r="B225" s="579" t="e">
        <f>'ORÇAMENTO SINTETICO'!#REF!</f>
        <v>#REF!</v>
      </c>
      <c r="C225" s="580" t="e">
        <f>'ORÇAMENTO SINTETICO'!#REF!</f>
        <v>#REF!</v>
      </c>
      <c r="D225" s="505" t="e">
        <f>'ORÇAMENTO SINTETICO'!#REF!</f>
        <v>#REF!</v>
      </c>
      <c r="E225" s="506" t="e">
        <f>'ORÇAMENTO SINTETICO'!#REF!</f>
        <v>#REF!</v>
      </c>
      <c r="F225" s="86" t="e">
        <f t="shared" si="5"/>
        <v>#REF!</v>
      </c>
      <c r="G225" s="364" t="e">
        <f>F225/'ORÇAMENTO SINTETICO'!$G$74</f>
        <v>#REF!</v>
      </c>
      <c r="H225" s="89"/>
    </row>
    <row r="226" spans="1:8" x14ac:dyDescent="0.2">
      <c r="A226" s="581" t="e">
        <f>'ORÇAMENTO SINTETICO'!#REF!</f>
        <v>#REF!</v>
      </c>
      <c r="B226" s="579" t="e">
        <f>'ORÇAMENTO SINTETICO'!#REF!</f>
        <v>#REF!</v>
      </c>
      <c r="C226" s="580" t="e">
        <f>'ORÇAMENTO SINTETICO'!#REF!</f>
        <v>#REF!</v>
      </c>
      <c r="D226" s="505" t="e">
        <f>'ORÇAMENTO SINTETICO'!#REF!</f>
        <v>#REF!</v>
      </c>
      <c r="E226" s="506" t="e">
        <f>'ORÇAMENTO SINTETICO'!#REF!</f>
        <v>#REF!</v>
      </c>
      <c r="F226" s="86" t="e">
        <f t="shared" si="5"/>
        <v>#REF!</v>
      </c>
      <c r="G226" s="364" t="e">
        <f>F226/'ORÇAMENTO SINTETICO'!$G$74</f>
        <v>#REF!</v>
      </c>
      <c r="H226" s="12"/>
    </row>
    <row r="227" spans="1:8" x14ac:dyDescent="0.2">
      <c r="A227" s="504" t="e">
        <f>'ORÇAMENTO SINTETICO'!#REF!</f>
        <v>#REF!</v>
      </c>
      <c r="B227" s="579" t="e">
        <f>'ORÇAMENTO SINTETICO'!#REF!</f>
        <v>#REF!</v>
      </c>
      <c r="C227" s="580" t="e">
        <f>'ORÇAMENTO SINTETICO'!#REF!</f>
        <v>#REF!</v>
      </c>
      <c r="D227" s="505" t="e">
        <f>'ORÇAMENTO SINTETICO'!#REF!</f>
        <v>#REF!</v>
      </c>
      <c r="E227" s="506" t="e">
        <f>'ORÇAMENTO SINTETICO'!#REF!</f>
        <v>#REF!</v>
      </c>
      <c r="F227" s="86" t="e">
        <f t="shared" si="5"/>
        <v>#REF!</v>
      </c>
      <c r="G227" s="364" t="e">
        <f>F227/'ORÇAMENTO SINTETICO'!$G$74</f>
        <v>#REF!</v>
      </c>
      <c r="H227" s="12"/>
    </row>
    <row r="228" spans="1:8" x14ac:dyDescent="0.2">
      <c r="A228" s="581" t="e">
        <f>'ORÇAMENTO SINTETICO'!#REF!</f>
        <v>#REF!</v>
      </c>
      <c r="B228" s="579" t="e">
        <f>'ORÇAMENTO SINTETICO'!#REF!</f>
        <v>#REF!</v>
      </c>
      <c r="C228" s="580" t="e">
        <f>'ORÇAMENTO SINTETICO'!#REF!</f>
        <v>#REF!</v>
      </c>
      <c r="D228" s="505" t="e">
        <f>'ORÇAMENTO SINTETICO'!#REF!</f>
        <v>#REF!</v>
      </c>
      <c r="E228" s="506" t="e">
        <f>'ORÇAMENTO SINTETICO'!#REF!</f>
        <v>#REF!</v>
      </c>
      <c r="F228" s="86" t="e">
        <f t="shared" si="5"/>
        <v>#REF!</v>
      </c>
      <c r="G228" s="364" t="e">
        <f>F228/'ORÇAMENTO SINTETICO'!$G$74</f>
        <v>#REF!</v>
      </c>
      <c r="H228" s="12"/>
    </row>
    <row r="229" spans="1:8" x14ac:dyDescent="0.2">
      <c r="A229" s="504" t="e">
        <f>'ORÇAMENTO SINTETICO'!#REF!</f>
        <v>#REF!</v>
      </c>
      <c r="B229" s="579" t="e">
        <f>'ORÇAMENTO SINTETICO'!#REF!</f>
        <v>#REF!</v>
      </c>
      <c r="C229" s="580" t="e">
        <f>'ORÇAMENTO SINTETICO'!#REF!</f>
        <v>#REF!</v>
      </c>
      <c r="D229" s="505" t="e">
        <f>'ORÇAMENTO SINTETICO'!#REF!</f>
        <v>#REF!</v>
      </c>
      <c r="E229" s="506" t="e">
        <f>'ORÇAMENTO SINTETICO'!#REF!</f>
        <v>#REF!</v>
      </c>
      <c r="F229" s="86" t="e">
        <f t="shared" si="5"/>
        <v>#REF!</v>
      </c>
      <c r="G229" s="364" t="e">
        <f>F229/'ORÇAMENTO SINTETICO'!$G$74</f>
        <v>#REF!</v>
      </c>
      <c r="H229" s="12"/>
    </row>
    <row r="230" spans="1:8" x14ac:dyDescent="0.2">
      <c r="A230" s="504" t="e">
        <f>'ORÇAMENTO SINTETICO'!#REF!</f>
        <v>#REF!</v>
      </c>
      <c r="B230" s="579" t="e">
        <f>'ORÇAMENTO SINTETICO'!#REF!</f>
        <v>#REF!</v>
      </c>
      <c r="C230" s="580" t="e">
        <f>'ORÇAMENTO SINTETICO'!#REF!</f>
        <v>#REF!</v>
      </c>
      <c r="D230" s="505" t="e">
        <f>'ORÇAMENTO SINTETICO'!#REF!</f>
        <v>#REF!</v>
      </c>
      <c r="E230" s="506" t="e">
        <f>'ORÇAMENTO SINTETICO'!#REF!</f>
        <v>#REF!</v>
      </c>
      <c r="F230" s="86" t="e">
        <f t="shared" si="5"/>
        <v>#REF!</v>
      </c>
      <c r="G230" s="364" t="e">
        <f>F230/'ORÇAMENTO SINTETICO'!$G$74</f>
        <v>#REF!</v>
      </c>
      <c r="H230" s="12"/>
    </row>
    <row r="231" spans="1:8" x14ac:dyDescent="0.2">
      <c r="A231" s="581" t="e">
        <f>'ORÇAMENTO SINTETICO'!#REF!</f>
        <v>#REF!</v>
      </c>
      <c r="B231" s="579" t="e">
        <f>'ORÇAMENTO SINTETICO'!#REF!</f>
        <v>#REF!</v>
      </c>
      <c r="C231" s="580" t="e">
        <f>'ORÇAMENTO SINTETICO'!#REF!</f>
        <v>#REF!</v>
      </c>
      <c r="D231" s="505" t="e">
        <f>'ORÇAMENTO SINTETICO'!#REF!</f>
        <v>#REF!</v>
      </c>
      <c r="E231" s="506" t="e">
        <f>'ORÇAMENTO SINTETICO'!#REF!</f>
        <v>#REF!</v>
      </c>
      <c r="F231" s="86" t="e">
        <f t="shared" si="5"/>
        <v>#REF!</v>
      </c>
      <c r="G231" s="364" t="e">
        <f>F231/'ORÇAMENTO SINTETICO'!$G$74</f>
        <v>#REF!</v>
      </c>
      <c r="H231" s="12"/>
    </row>
    <row r="232" spans="1:8" x14ac:dyDescent="0.2">
      <c r="A232" s="504" t="e">
        <f>'ORÇAMENTO SINTETICO'!#REF!</f>
        <v>#REF!</v>
      </c>
      <c r="B232" s="579" t="e">
        <f>'ORÇAMENTO SINTETICO'!#REF!</f>
        <v>#REF!</v>
      </c>
      <c r="C232" s="580" t="e">
        <f>'ORÇAMENTO SINTETICO'!#REF!</f>
        <v>#REF!</v>
      </c>
      <c r="D232" s="505" t="e">
        <f>'ORÇAMENTO SINTETICO'!#REF!</f>
        <v>#REF!</v>
      </c>
      <c r="E232" s="506" t="e">
        <f>'ORÇAMENTO SINTETICO'!#REF!</f>
        <v>#REF!</v>
      </c>
      <c r="F232" s="86" t="e">
        <f t="shared" si="5"/>
        <v>#REF!</v>
      </c>
      <c r="G232" s="364" t="e">
        <f>F232/'ORÇAMENTO SINTETICO'!$G$74</f>
        <v>#REF!</v>
      </c>
      <c r="H232" s="12"/>
    </row>
    <row r="233" spans="1:8" x14ac:dyDescent="0.2">
      <c r="A233" s="504" t="e">
        <f>'ORÇAMENTO SINTETICO'!#REF!</f>
        <v>#REF!</v>
      </c>
      <c r="B233" s="579" t="e">
        <f>'ORÇAMENTO SINTETICO'!#REF!</f>
        <v>#REF!</v>
      </c>
      <c r="C233" s="580" t="e">
        <f>'ORÇAMENTO SINTETICO'!#REF!</f>
        <v>#REF!</v>
      </c>
      <c r="D233" s="505" t="e">
        <f>'ORÇAMENTO SINTETICO'!#REF!</f>
        <v>#REF!</v>
      </c>
      <c r="E233" s="506" t="e">
        <f>'ORÇAMENTO SINTETICO'!#REF!</f>
        <v>#REF!</v>
      </c>
      <c r="F233" s="86" t="e">
        <f t="shared" si="5"/>
        <v>#REF!</v>
      </c>
      <c r="G233" s="364" t="e">
        <f>F233/'ORÇAMENTO SINTETICO'!$G$74</f>
        <v>#REF!</v>
      </c>
      <c r="H233" s="90"/>
    </row>
    <row r="234" spans="1:8" x14ac:dyDescent="0.2">
      <c r="A234" s="504" t="e">
        <f>'ORÇAMENTO SINTETICO'!#REF!</f>
        <v>#REF!</v>
      </c>
      <c r="B234" s="583" t="e">
        <f>'ORÇAMENTO SINTETICO'!#REF!</f>
        <v>#REF!</v>
      </c>
      <c r="C234" s="580" t="e">
        <f>'ORÇAMENTO SINTETICO'!#REF!</f>
        <v>#REF!</v>
      </c>
      <c r="D234" s="505" t="e">
        <f>'ORÇAMENTO SINTETICO'!#REF!</f>
        <v>#REF!</v>
      </c>
      <c r="E234" s="506" t="e">
        <f>'ORÇAMENTO SINTETICO'!#REF!</f>
        <v>#REF!</v>
      </c>
      <c r="F234" s="86" t="e">
        <f t="shared" si="5"/>
        <v>#REF!</v>
      </c>
      <c r="G234" s="364" t="e">
        <f>F234/'ORÇAMENTO SINTETICO'!$G$74</f>
        <v>#REF!</v>
      </c>
      <c r="H234" s="12"/>
    </row>
    <row r="235" spans="1:8" x14ac:dyDescent="0.2">
      <c r="A235" s="539" t="e">
        <f>'ORÇAMENTO SINTETICO'!#REF!</f>
        <v>#REF!</v>
      </c>
      <c r="B235" s="536" t="e">
        <f>'ORÇAMENTO SINTETICO'!#REF!</f>
        <v>#REF!</v>
      </c>
      <c r="C235" s="580" t="e">
        <f>'ORÇAMENTO SINTETICO'!#REF!</f>
        <v>#REF!</v>
      </c>
      <c r="D235" s="505" t="e">
        <f>'ORÇAMENTO SINTETICO'!#REF!</f>
        <v>#REF!</v>
      </c>
      <c r="E235" s="506" t="e">
        <f>'ORÇAMENTO SINTETICO'!#REF!</f>
        <v>#REF!</v>
      </c>
      <c r="F235" s="86" t="e">
        <f t="shared" si="5"/>
        <v>#REF!</v>
      </c>
      <c r="G235" s="364" t="e">
        <f>F235/'ORÇAMENTO SINTETICO'!$G$74</f>
        <v>#REF!</v>
      </c>
      <c r="H235" s="12"/>
    </row>
    <row r="236" spans="1:8" x14ac:dyDescent="0.2">
      <c r="A236" s="539" t="e">
        <f>'ORÇAMENTO SINTETICO'!#REF!</f>
        <v>#REF!</v>
      </c>
      <c r="B236" s="536" t="e">
        <f>'ORÇAMENTO SINTETICO'!#REF!</f>
        <v>#REF!</v>
      </c>
      <c r="C236" s="580" t="e">
        <f>'ORÇAMENTO SINTETICO'!#REF!</f>
        <v>#REF!</v>
      </c>
      <c r="D236" s="505" t="e">
        <f>'ORÇAMENTO SINTETICO'!#REF!</f>
        <v>#REF!</v>
      </c>
      <c r="E236" s="506" t="e">
        <f>'ORÇAMENTO SINTETICO'!#REF!</f>
        <v>#REF!</v>
      </c>
      <c r="F236" s="86" t="e">
        <f t="shared" si="5"/>
        <v>#REF!</v>
      </c>
      <c r="G236" s="364" t="e">
        <f>F236/'ORÇAMENTO SINTETICO'!$G$74</f>
        <v>#REF!</v>
      </c>
      <c r="H236" s="12"/>
    </row>
    <row r="237" spans="1:8" x14ac:dyDescent="0.2">
      <c r="A237" s="504" t="e">
        <f>'ORÇAMENTO SINTETICO'!#REF!</f>
        <v>#REF!</v>
      </c>
      <c r="B237" s="579" t="e">
        <f>'ORÇAMENTO SINTETICO'!#REF!</f>
        <v>#REF!</v>
      </c>
      <c r="C237" s="580" t="e">
        <f>'ORÇAMENTO SINTETICO'!#REF!</f>
        <v>#REF!</v>
      </c>
      <c r="D237" s="505" t="e">
        <f>'ORÇAMENTO SINTETICO'!#REF!</f>
        <v>#REF!</v>
      </c>
      <c r="E237" s="506" t="e">
        <f>'ORÇAMENTO SINTETICO'!#REF!</f>
        <v>#REF!</v>
      </c>
      <c r="F237" s="86" t="e">
        <f t="shared" si="5"/>
        <v>#REF!</v>
      </c>
      <c r="G237" s="364" t="e">
        <f>F237/'ORÇAMENTO SINTETICO'!$G$74</f>
        <v>#REF!</v>
      </c>
      <c r="H237" s="12"/>
    </row>
    <row r="238" spans="1:8" x14ac:dyDescent="0.2">
      <c r="A238" s="581" t="e">
        <f>'ORÇAMENTO SINTETICO'!#REF!</f>
        <v>#REF!</v>
      </c>
      <c r="B238" s="583" t="e">
        <f>'ORÇAMENTO SINTETICO'!#REF!</f>
        <v>#REF!</v>
      </c>
      <c r="C238" s="580" t="e">
        <f>'ORÇAMENTO SINTETICO'!#REF!</f>
        <v>#REF!</v>
      </c>
      <c r="D238" s="505" t="e">
        <f>'ORÇAMENTO SINTETICO'!#REF!</f>
        <v>#REF!</v>
      </c>
      <c r="E238" s="506" t="e">
        <f>'ORÇAMENTO SINTETICO'!#REF!</f>
        <v>#REF!</v>
      </c>
      <c r="F238" s="86" t="e">
        <f t="shared" ref="F238:F301" si="6">D238*E238</f>
        <v>#REF!</v>
      </c>
      <c r="G238" s="364" t="e">
        <f>F238/'ORÇAMENTO SINTETICO'!$G$74</f>
        <v>#REF!</v>
      </c>
      <c r="H238" s="12"/>
    </row>
    <row r="239" spans="1:8" x14ac:dyDescent="0.2">
      <c r="A239" s="581" t="e">
        <f>'ORÇAMENTO SINTETICO'!#REF!</f>
        <v>#REF!</v>
      </c>
      <c r="B239" s="579" t="e">
        <f>'ORÇAMENTO SINTETICO'!#REF!</f>
        <v>#REF!</v>
      </c>
      <c r="C239" s="580" t="e">
        <f>'ORÇAMENTO SINTETICO'!#REF!</f>
        <v>#REF!</v>
      </c>
      <c r="D239" s="505" t="e">
        <f>'ORÇAMENTO SINTETICO'!#REF!</f>
        <v>#REF!</v>
      </c>
      <c r="E239" s="506" t="e">
        <f>'ORÇAMENTO SINTETICO'!#REF!</f>
        <v>#REF!</v>
      </c>
      <c r="F239" s="86" t="e">
        <f t="shared" si="6"/>
        <v>#REF!</v>
      </c>
      <c r="G239" s="364" t="e">
        <f>F239/'ORÇAMENTO SINTETICO'!$G$74</f>
        <v>#REF!</v>
      </c>
      <c r="H239" s="90"/>
    </row>
    <row r="240" spans="1:8" x14ac:dyDescent="0.2">
      <c r="A240" s="504" t="e">
        <f>'ORÇAMENTO SINTETICO'!#REF!</f>
        <v>#REF!</v>
      </c>
      <c r="B240" s="579" t="e">
        <f>'ORÇAMENTO SINTETICO'!#REF!</f>
        <v>#REF!</v>
      </c>
      <c r="C240" s="580" t="e">
        <f>'ORÇAMENTO SINTETICO'!#REF!</f>
        <v>#REF!</v>
      </c>
      <c r="D240" s="505" t="e">
        <f>'ORÇAMENTO SINTETICO'!#REF!</f>
        <v>#REF!</v>
      </c>
      <c r="E240" s="506" t="e">
        <f>'ORÇAMENTO SINTETICO'!#REF!</f>
        <v>#REF!</v>
      </c>
      <c r="F240" s="86" t="e">
        <f t="shared" si="6"/>
        <v>#REF!</v>
      </c>
      <c r="G240" s="364" t="e">
        <f>F240/'ORÇAMENTO SINTETICO'!$G$74</f>
        <v>#REF!</v>
      </c>
      <c r="H240" s="12"/>
    </row>
    <row r="241" spans="1:8" x14ac:dyDescent="0.2">
      <c r="A241" s="504" t="e">
        <f>'ORÇAMENTO SINTETICO'!#REF!</f>
        <v>#REF!</v>
      </c>
      <c r="B241" s="579" t="e">
        <f>'ORÇAMENTO SINTETICO'!#REF!</f>
        <v>#REF!</v>
      </c>
      <c r="C241" s="580" t="e">
        <f>'ORÇAMENTO SINTETICO'!#REF!</f>
        <v>#REF!</v>
      </c>
      <c r="D241" s="505" t="e">
        <f>'ORÇAMENTO SINTETICO'!#REF!</f>
        <v>#REF!</v>
      </c>
      <c r="E241" s="506" t="e">
        <f>'ORÇAMENTO SINTETICO'!#REF!</f>
        <v>#REF!</v>
      </c>
      <c r="F241" s="86" t="e">
        <f t="shared" si="6"/>
        <v>#REF!</v>
      </c>
      <c r="G241" s="364" t="e">
        <f>F241/'ORÇAMENTO SINTETICO'!$G$74</f>
        <v>#REF!</v>
      </c>
      <c r="H241" s="12"/>
    </row>
    <row r="242" spans="1:8" x14ac:dyDescent="0.2">
      <c r="A242" s="504" t="e">
        <f>'ORÇAMENTO SINTETICO'!#REF!</f>
        <v>#REF!</v>
      </c>
      <c r="B242" s="579" t="e">
        <f>'ORÇAMENTO SINTETICO'!#REF!</f>
        <v>#REF!</v>
      </c>
      <c r="C242" s="580" t="e">
        <f>'ORÇAMENTO SINTETICO'!#REF!</f>
        <v>#REF!</v>
      </c>
      <c r="D242" s="505" t="e">
        <f>'ORÇAMENTO SINTETICO'!#REF!</f>
        <v>#REF!</v>
      </c>
      <c r="E242" s="506" t="e">
        <f>'ORÇAMENTO SINTETICO'!#REF!</f>
        <v>#REF!</v>
      </c>
      <c r="F242" s="86" t="e">
        <f t="shared" si="6"/>
        <v>#REF!</v>
      </c>
      <c r="G242" s="364" t="e">
        <f>F242/'ORÇAMENTO SINTETICO'!$G$74</f>
        <v>#REF!</v>
      </c>
      <c r="H242" s="90"/>
    </row>
    <row r="243" spans="1:8" x14ac:dyDescent="0.2">
      <c r="A243" s="504" t="e">
        <f>'ORÇAMENTO SINTETICO'!#REF!</f>
        <v>#REF!</v>
      </c>
      <c r="B243" s="579" t="e">
        <f>'ORÇAMENTO SINTETICO'!#REF!</f>
        <v>#REF!</v>
      </c>
      <c r="C243" s="580" t="e">
        <f>'ORÇAMENTO SINTETICO'!#REF!</f>
        <v>#REF!</v>
      </c>
      <c r="D243" s="505" t="e">
        <f>'ORÇAMENTO SINTETICO'!#REF!</f>
        <v>#REF!</v>
      </c>
      <c r="E243" s="506" t="e">
        <f>'ORÇAMENTO SINTETICO'!#REF!</f>
        <v>#REF!</v>
      </c>
      <c r="F243" s="86" t="e">
        <f t="shared" si="6"/>
        <v>#REF!</v>
      </c>
      <c r="G243" s="364" t="e">
        <f>F243/'ORÇAMENTO SINTETICO'!$G$74</f>
        <v>#REF!</v>
      </c>
      <c r="H243" s="12"/>
    </row>
    <row r="244" spans="1:8" x14ac:dyDescent="0.2">
      <c r="A244" s="504" t="e">
        <f>'ORÇAMENTO SINTETICO'!#REF!</f>
        <v>#REF!</v>
      </c>
      <c r="B244" s="579" t="e">
        <f>'ORÇAMENTO SINTETICO'!#REF!</f>
        <v>#REF!</v>
      </c>
      <c r="C244" s="580" t="e">
        <f>'ORÇAMENTO SINTETICO'!#REF!</f>
        <v>#REF!</v>
      </c>
      <c r="D244" s="505" t="e">
        <f>'ORÇAMENTO SINTETICO'!#REF!</f>
        <v>#REF!</v>
      </c>
      <c r="E244" s="506" t="e">
        <f>'ORÇAMENTO SINTETICO'!#REF!</f>
        <v>#REF!</v>
      </c>
      <c r="F244" s="86" t="e">
        <f t="shared" si="6"/>
        <v>#REF!</v>
      </c>
      <c r="G244" s="364" t="e">
        <f>F244/'ORÇAMENTO SINTETICO'!$G$74</f>
        <v>#REF!</v>
      </c>
      <c r="H244" s="90"/>
    </row>
    <row r="245" spans="1:8" x14ac:dyDescent="0.2">
      <c r="A245" s="504" t="e">
        <f>'ORÇAMENTO SINTETICO'!#REF!</f>
        <v>#REF!</v>
      </c>
      <c r="B245" s="579" t="e">
        <f>'ORÇAMENTO SINTETICO'!#REF!</f>
        <v>#REF!</v>
      </c>
      <c r="C245" s="580" t="e">
        <f>'ORÇAMENTO SINTETICO'!#REF!</f>
        <v>#REF!</v>
      </c>
      <c r="D245" s="505" t="e">
        <f>'ORÇAMENTO SINTETICO'!#REF!</f>
        <v>#REF!</v>
      </c>
      <c r="E245" s="506" t="e">
        <f>'ORÇAMENTO SINTETICO'!#REF!</f>
        <v>#REF!</v>
      </c>
      <c r="F245" s="86" t="e">
        <f t="shared" si="6"/>
        <v>#REF!</v>
      </c>
      <c r="G245" s="364" t="e">
        <f>F245/'ORÇAMENTO SINTETICO'!$G$74</f>
        <v>#REF!</v>
      </c>
      <c r="H245" s="598"/>
    </row>
    <row r="246" spans="1:8" ht="17.25" customHeight="1" x14ac:dyDescent="0.2">
      <c r="A246" s="504" t="e">
        <f>'ORÇAMENTO SINTETICO'!#REF!</f>
        <v>#REF!</v>
      </c>
      <c r="B246" s="579" t="e">
        <f>'ORÇAMENTO SINTETICO'!#REF!</f>
        <v>#REF!</v>
      </c>
      <c r="C246" s="580" t="e">
        <f>'ORÇAMENTO SINTETICO'!#REF!</f>
        <v>#REF!</v>
      </c>
      <c r="D246" s="505" t="e">
        <f>'ORÇAMENTO SINTETICO'!#REF!</f>
        <v>#REF!</v>
      </c>
      <c r="E246" s="506" t="e">
        <f>'ORÇAMENTO SINTETICO'!#REF!</f>
        <v>#REF!</v>
      </c>
      <c r="F246" s="86" t="e">
        <f t="shared" si="6"/>
        <v>#REF!</v>
      </c>
      <c r="G246" s="364" t="e">
        <f>F246/'ORÇAMENTO SINTETICO'!$G$74</f>
        <v>#REF!</v>
      </c>
    </row>
    <row r="247" spans="1:8" x14ac:dyDescent="0.2">
      <c r="A247" s="504" t="e">
        <f>'ORÇAMENTO SINTETICO'!#REF!</f>
        <v>#REF!</v>
      </c>
      <c r="B247" s="579" t="e">
        <f>'ORÇAMENTO SINTETICO'!#REF!</f>
        <v>#REF!</v>
      </c>
      <c r="C247" s="580" t="e">
        <f>'ORÇAMENTO SINTETICO'!#REF!</f>
        <v>#REF!</v>
      </c>
      <c r="D247" s="505" t="e">
        <f>'ORÇAMENTO SINTETICO'!#REF!</f>
        <v>#REF!</v>
      </c>
      <c r="E247" s="506" t="e">
        <f>'ORÇAMENTO SINTETICO'!#REF!</f>
        <v>#REF!</v>
      </c>
      <c r="F247" s="86" t="e">
        <f t="shared" si="6"/>
        <v>#REF!</v>
      </c>
      <c r="G247" s="364" t="e">
        <f>F247/'ORÇAMENTO SINTETICO'!$G$74</f>
        <v>#REF!</v>
      </c>
    </row>
    <row r="248" spans="1:8" x14ac:dyDescent="0.2">
      <c r="A248" s="504" t="e">
        <f>'ORÇAMENTO SINTETICO'!#REF!</f>
        <v>#REF!</v>
      </c>
      <c r="B248" s="579" t="e">
        <f>'ORÇAMENTO SINTETICO'!#REF!</f>
        <v>#REF!</v>
      </c>
      <c r="C248" s="580" t="e">
        <f>'ORÇAMENTO SINTETICO'!#REF!</f>
        <v>#REF!</v>
      </c>
      <c r="D248" s="505" t="e">
        <f>'ORÇAMENTO SINTETICO'!#REF!</f>
        <v>#REF!</v>
      </c>
      <c r="E248" s="506" t="e">
        <f>'ORÇAMENTO SINTETICO'!#REF!</f>
        <v>#REF!</v>
      </c>
      <c r="F248" s="86" t="e">
        <f t="shared" si="6"/>
        <v>#REF!</v>
      </c>
      <c r="G248" s="364" t="e">
        <f>F248/'ORÇAMENTO SINTETICO'!$G$74</f>
        <v>#REF!</v>
      </c>
    </row>
    <row r="249" spans="1:8" x14ac:dyDescent="0.2">
      <c r="A249" s="504" t="e">
        <f>'ORÇAMENTO SINTETICO'!#REF!</f>
        <v>#REF!</v>
      </c>
      <c r="B249" s="579" t="e">
        <f>'ORÇAMENTO SINTETICO'!#REF!</f>
        <v>#REF!</v>
      </c>
      <c r="C249" s="580" t="e">
        <f>'ORÇAMENTO SINTETICO'!#REF!</f>
        <v>#REF!</v>
      </c>
      <c r="D249" s="505" t="e">
        <f>'ORÇAMENTO SINTETICO'!#REF!</f>
        <v>#REF!</v>
      </c>
      <c r="E249" s="506" t="e">
        <f>'ORÇAMENTO SINTETICO'!#REF!</f>
        <v>#REF!</v>
      </c>
      <c r="F249" s="86" t="e">
        <f t="shared" si="6"/>
        <v>#REF!</v>
      </c>
      <c r="G249" s="364" t="e">
        <f>F249/'ORÇAMENTO SINTETICO'!$G$74</f>
        <v>#REF!</v>
      </c>
      <c r="H249" s="79"/>
    </row>
    <row r="250" spans="1:8" x14ac:dyDescent="0.2">
      <c r="A250" s="581" t="e">
        <f>'ORÇAMENTO SINTETICO'!#REF!</f>
        <v>#REF!</v>
      </c>
      <c r="B250" s="579" t="e">
        <f>'ORÇAMENTO SINTETICO'!#REF!</f>
        <v>#REF!</v>
      </c>
      <c r="C250" s="580" t="e">
        <f>'ORÇAMENTO SINTETICO'!#REF!</f>
        <v>#REF!</v>
      </c>
      <c r="D250" s="505" t="e">
        <f>'ORÇAMENTO SINTETICO'!#REF!</f>
        <v>#REF!</v>
      </c>
      <c r="E250" s="506" t="e">
        <f>'ORÇAMENTO SINTETICO'!#REF!</f>
        <v>#REF!</v>
      </c>
      <c r="F250" s="86" t="e">
        <f t="shared" si="6"/>
        <v>#REF!</v>
      </c>
      <c r="G250" s="364" t="e">
        <f>F250/'ORÇAMENTO SINTETICO'!$G$74</f>
        <v>#REF!</v>
      </c>
    </row>
    <row r="251" spans="1:8" x14ac:dyDescent="0.2">
      <c r="A251" s="504" t="e">
        <f>'ORÇAMENTO SINTETICO'!#REF!</f>
        <v>#REF!</v>
      </c>
      <c r="B251" s="579" t="e">
        <f>'ORÇAMENTO SINTETICO'!#REF!</f>
        <v>#REF!</v>
      </c>
      <c r="C251" s="580" t="e">
        <f>'ORÇAMENTO SINTETICO'!#REF!</f>
        <v>#REF!</v>
      </c>
      <c r="D251" s="505" t="e">
        <f>'ORÇAMENTO SINTETICO'!#REF!</f>
        <v>#REF!</v>
      </c>
      <c r="E251" s="506" t="e">
        <f>'ORÇAMENTO SINTETICO'!#REF!</f>
        <v>#REF!</v>
      </c>
      <c r="F251" s="86" t="e">
        <f t="shared" si="6"/>
        <v>#REF!</v>
      </c>
      <c r="G251" s="364" t="e">
        <f>F251/'ORÇAMENTO SINTETICO'!$G$74</f>
        <v>#REF!</v>
      </c>
    </row>
    <row r="252" spans="1:8" x14ac:dyDescent="0.2">
      <c r="A252" s="581" t="e">
        <f>'ORÇAMENTO SINTETICO'!#REF!</f>
        <v>#REF!</v>
      </c>
      <c r="B252" s="579" t="e">
        <f>'ORÇAMENTO SINTETICO'!#REF!</f>
        <v>#REF!</v>
      </c>
      <c r="C252" s="580" t="e">
        <f>'ORÇAMENTO SINTETICO'!#REF!</f>
        <v>#REF!</v>
      </c>
      <c r="D252" s="505" t="e">
        <f>'ORÇAMENTO SINTETICO'!#REF!</f>
        <v>#REF!</v>
      </c>
      <c r="E252" s="506" t="e">
        <f>'ORÇAMENTO SINTETICO'!#REF!</f>
        <v>#REF!</v>
      </c>
      <c r="F252" s="86" t="e">
        <f t="shared" si="6"/>
        <v>#REF!</v>
      </c>
      <c r="G252" s="364" t="e">
        <f>F252/'ORÇAMENTO SINTETICO'!$G$74</f>
        <v>#REF!</v>
      </c>
    </row>
    <row r="253" spans="1:8" x14ac:dyDescent="0.2">
      <c r="A253" s="581" t="e">
        <f>'ORÇAMENTO SINTETICO'!#REF!</f>
        <v>#REF!</v>
      </c>
      <c r="B253" s="579" t="e">
        <f>'ORÇAMENTO SINTETICO'!#REF!</f>
        <v>#REF!</v>
      </c>
      <c r="C253" s="580" t="e">
        <f>'ORÇAMENTO SINTETICO'!#REF!</f>
        <v>#REF!</v>
      </c>
      <c r="D253" s="505" t="e">
        <f>'ORÇAMENTO SINTETICO'!#REF!</f>
        <v>#REF!</v>
      </c>
      <c r="E253" s="506" t="e">
        <f>'ORÇAMENTO SINTETICO'!#REF!</f>
        <v>#REF!</v>
      </c>
      <c r="F253" s="86" t="e">
        <f t="shared" si="6"/>
        <v>#REF!</v>
      </c>
      <c r="G253" s="364" t="e">
        <f>F253/'ORÇAMENTO SINTETICO'!$G$74</f>
        <v>#REF!</v>
      </c>
    </row>
    <row r="254" spans="1:8" x14ac:dyDescent="0.2">
      <c r="A254" s="504" t="e">
        <f>'ORÇAMENTO SINTETICO'!#REF!</f>
        <v>#REF!</v>
      </c>
      <c r="B254" s="579" t="e">
        <f>'ORÇAMENTO SINTETICO'!#REF!</f>
        <v>#REF!</v>
      </c>
      <c r="C254" s="580" t="e">
        <f>'ORÇAMENTO SINTETICO'!#REF!</f>
        <v>#REF!</v>
      </c>
      <c r="D254" s="505" t="e">
        <f>'ORÇAMENTO SINTETICO'!#REF!</f>
        <v>#REF!</v>
      </c>
      <c r="E254" s="506" t="e">
        <f>'ORÇAMENTO SINTETICO'!#REF!</f>
        <v>#REF!</v>
      </c>
      <c r="F254" s="86" t="e">
        <f t="shared" si="6"/>
        <v>#REF!</v>
      </c>
      <c r="G254" s="364" t="e">
        <f>F254/'ORÇAMENTO SINTETICO'!$G$74</f>
        <v>#REF!</v>
      </c>
    </row>
    <row r="255" spans="1:8" x14ac:dyDescent="0.2">
      <c r="A255" s="504" t="e">
        <f>'ORÇAMENTO SINTETICO'!#REF!</f>
        <v>#REF!</v>
      </c>
      <c r="B255" s="579" t="e">
        <f>'ORÇAMENTO SINTETICO'!#REF!</f>
        <v>#REF!</v>
      </c>
      <c r="C255" s="580" t="e">
        <f>'ORÇAMENTO SINTETICO'!#REF!</f>
        <v>#REF!</v>
      </c>
      <c r="D255" s="505" t="e">
        <f>'ORÇAMENTO SINTETICO'!#REF!</f>
        <v>#REF!</v>
      </c>
      <c r="E255" s="506" t="e">
        <f>'ORÇAMENTO SINTETICO'!#REF!</f>
        <v>#REF!</v>
      </c>
      <c r="F255" s="86" t="e">
        <f t="shared" si="6"/>
        <v>#REF!</v>
      </c>
      <c r="G255" s="364" t="e">
        <f>F255/'ORÇAMENTO SINTETICO'!$G$74</f>
        <v>#REF!</v>
      </c>
    </row>
    <row r="256" spans="1:8" x14ac:dyDescent="0.2">
      <c r="A256" s="504" t="e">
        <f>'ORÇAMENTO SINTETICO'!#REF!</f>
        <v>#REF!</v>
      </c>
      <c r="B256" s="579" t="e">
        <f>'ORÇAMENTO SINTETICO'!#REF!</f>
        <v>#REF!</v>
      </c>
      <c r="C256" s="580" t="e">
        <f>'ORÇAMENTO SINTETICO'!#REF!</f>
        <v>#REF!</v>
      </c>
      <c r="D256" s="505" t="e">
        <f>'ORÇAMENTO SINTETICO'!#REF!</f>
        <v>#REF!</v>
      </c>
      <c r="E256" s="506" t="e">
        <f>'ORÇAMENTO SINTETICO'!#REF!</f>
        <v>#REF!</v>
      </c>
      <c r="F256" s="86" t="e">
        <f t="shared" si="6"/>
        <v>#REF!</v>
      </c>
      <c r="G256" s="364" t="e">
        <f>F256/'ORÇAMENTO SINTETICO'!$G$74</f>
        <v>#REF!</v>
      </c>
    </row>
    <row r="257" spans="1:8" x14ac:dyDescent="0.2">
      <c r="A257" s="504" t="e">
        <f>'ORÇAMENTO SINTETICO'!#REF!</f>
        <v>#REF!</v>
      </c>
      <c r="B257" s="579" t="e">
        <f>'ORÇAMENTO SINTETICO'!#REF!</f>
        <v>#REF!</v>
      </c>
      <c r="C257" s="580" t="e">
        <f>'ORÇAMENTO SINTETICO'!#REF!</f>
        <v>#REF!</v>
      </c>
      <c r="D257" s="505" t="e">
        <f>'ORÇAMENTO SINTETICO'!#REF!</f>
        <v>#REF!</v>
      </c>
      <c r="E257" s="506" t="e">
        <f>'ORÇAMENTO SINTETICO'!#REF!</f>
        <v>#REF!</v>
      </c>
      <c r="F257" s="86" t="e">
        <f t="shared" si="6"/>
        <v>#REF!</v>
      </c>
      <c r="G257" s="364" t="e">
        <f>F257/'ORÇAMENTO SINTETICO'!$G$74</f>
        <v>#REF!</v>
      </c>
    </row>
    <row r="258" spans="1:8" x14ac:dyDescent="0.2">
      <c r="A258" s="504" t="e">
        <f>'ORÇAMENTO SINTETICO'!#REF!</f>
        <v>#REF!</v>
      </c>
      <c r="B258" s="579" t="e">
        <f>'ORÇAMENTO SINTETICO'!#REF!</f>
        <v>#REF!</v>
      </c>
      <c r="C258" s="580" t="e">
        <f>'ORÇAMENTO SINTETICO'!#REF!</f>
        <v>#REF!</v>
      </c>
      <c r="D258" s="505" t="e">
        <f>'ORÇAMENTO SINTETICO'!#REF!</f>
        <v>#REF!</v>
      </c>
      <c r="E258" s="506" t="e">
        <f>'ORÇAMENTO SINTETICO'!#REF!</f>
        <v>#REF!</v>
      </c>
      <c r="F258" s="86" t="e">
        <f t="shared" si="6"/>
        <v>#REF!</v>
      </c>
      <c r="G258" s="364" t="e">
        <f>F258/'ORÇAMENTO SINTETICO'!$G$74</f>
        <v>#REF!</v>
      </c>
    </row>
    <row r="259" spans="1:8" x14ac:dyDescent="0.2">
      <c r="A259" s="504" t="e">
        <f>'ORÇAMENTO SINTETICO'!#REF!</f>
        <v>#REF!</v>
      </c>
      <c r="B259" s="536" t="e">
        <f>'ORÇAMENTO SINTETICO'!#REF!</f>
        <v>#REF!</v>
      </c>
      <c r="C259" s="580" t="e">
        <f>'ORÇAMENTO SINTETICO'!#REF!</f>
        <v>#REF!</v>
      </c>
      <c r="D259" s="505" t="e">
        <f>'ORÇAMENTO SINTETICO'!#REF!</f>
        <v>#REF!</v>
      </c>
      <c r="E259" s="506" t="e">
        <f>'ORÇAMENTO SINTETICO'!#REF!</f>
        <v>#REF!</v>
      </c>
      <c r="F259" s="86" t="e">
        <f t="shared" si="6"/>
        <v>#REF!</v>
      </c>
      <c r="G259" s="364" t="e">
        <f>F259/'ORÇAMENTO SINTETICO'!$G$74</f>
        <v>#REF!</v>
      </c>
    </row>
    <row r="260" spans="1:8" x14ac:dyDescent="0.2">
      <c r="A260" s="581" t="e">
        <f>'ORÇAMENTO SINTETICO'!#REF!</f>
        <v>#REF!</v>
      </c>
      <c r="B260" s="579" t="e">
        <f>'ORÇAMENTO SINTETICO'!#REF!</f>
        <v>#REF!</v>
      </c>
      <c r="C260" s="580" t="e">
        <f>'ORÇAMENTO SINTETICO'!#REF!</f>
        <v>#REF!</v>
      </c>
      <c r="D260" s="505" t="e">
        <f>'ORÇAMENTO SINTETICO'!#REF!</f>
        <v>#REF!</v>
      </c>
      <c r="E260" s="506" t="e">
        <f>'ORÇAMENTO SINTETICO'!#REF!</f>
        <v>#REF!</v>
      </c>
      <c r="F260" s="86" t="e">
        <f t="shared" si="6"/>
        <v>#REF!</v>
      </c>
      <c r="G260" s="364" t="e">
        <f>F260/'ORÇAMENTO SINTETICO'!$G$74</f>
        <v>#REF!</v>
      </c>
    </row>
    <row r="261" spans="1:8" x14ac:dyDescent="0.2">
      <c r="A261" s="581" t="e">
        <f>'ORÇAMENTO SINTETICO'!#REF!</f>
        <v>#REF!</v>
      </c>
      <c r="B261" s="579" t="e">
        <f>'ORÇAMENTO SINTETICO'!#REF!</f>
        <v>#REF!</v>
      </c>
      <c r="C261" s="580" t="e">
        <f>'ORÇAMENTO SINTETICO'!#REF!</f>
        <v>#REF!</v>
      </c>
      <c r="D261" s="505" t="e">
        <f>'ORÇAMENTO SINTETICO'!#REF!</f>
        <v>#REF!</v>
      </c>
      <c r="E261" s="506" t="e">
        <f>'ORÇAMENTO SINTETICO'!#REF!</f>
        <v>#REF!</v>
      </c>
      <c r="F261" s="86" t="e">
        <f t="shared" si="6"/>
        <v>#REF!</v>
      </c>
      <c r="G261" s="364" t="e">
        <f>F261/'ORÇAMENTO SINTETICO'!$G$74</f>
        <v>#REF!</v>
      </c>
    </row>
    <row r="262" spans="1:8" x14ac:dyDescent="0.2">
      <c r="A262" s="504" t="e">
        <f>'ORÇAMENTO SINTETICO'!#REF!</f>
        <v>#REF!</v>
      </c>
      <c r="B262" s="579" t="e">
        <f>'ORÇAMENTO SINTETICO'!#REF!</f>
        <v>#REF!</v>
      </c>
      <c r="C262" s="580" t="e">
        <f>'ORÇAMENTO SINTETICO'!#REF!</f>
        <v>#REF!</v>
      </c>
      <c r="D262" s="505" t="e">
        <f>'ORÇAMENTO SINTETICO'!#REF!</f>
        <v>#REF!</v>
      </c>
      <c r="E262" s="506" t="e">
        <f>'ORÇAMENTO SINTETICO'!#REF!</f>
        <v>#REF!</v>
      </c>
      <c r="F262" s="86" t="e">
        <f t="shared" si="6"/>
        <v>#REF!</v>
      </c>
      <c r="G262" s="364" t="e">
        <f>F262/'ORÇAMENTO SINTETICO'!$G$74</f>
        <v>#REF!</v>
      </c>
    </row>
    <row r="263" spans="1:8" x14ac:dyDescent="0.2">
      <c r="A263" s="581" t="e">
        <f>'ORÇAMENTO SINTETICO'!#REF!</f>
        <v>#REF!</v>
      </c>
      <c r="B263" s="579" t="e">
        <f>'ORÇAMENTO SINTETICO'!#REF!</f>
        <v>#REF!</v>
      </c>
      <c r="C263" s="580" t="e">
        <f>'ORÇAMENTO SINTETICO'!#REF!</f>
        <v>#REF!</v>
      </c>
      <c r="D263" s="505" t="e">
        <f>'ORÇAMENTO SINTETICO'!#REF!</f>
        <v>#REF!</v>
      </c>
      <c r="E263" s="506" t="e">
        <f>'ORÇAMENTO SINTETICO'!#REF!</f>
        <v>#REF!</v>
      </c>
      <c r="F263" s="86" t="e">
        <f t="shared" si="6"/>
        <v>#REF!</v>
      </c>
      <c r="G263" s="364" t="e">
        <f>F263/'ORÇAMENTO SINTETICO'!$G$74</f>
        <v>#REF!</v>
      </c>
    </row>
    <row r="264" spans="1:8" x14ac:dyDescent="0.2">
      <c r="A264" s="581" t="e">
        <f>'ORÇAMENTO SINTETICO'!#REF!</f>
        <v>#REF!</v>
      </c>
      <c r="B264" s="536" t="e">
        <f>'ORÇAMENTO SINTETICO'!#REF!</f>
        <v>#REF!</v>
      </c>
      <c r="C264" s="582" t="e">
        <f>'ORÇAMENTO SINTETICO'!#REF!</f>
        <v>#REF!</v>
      </c>
      <c r="D264" s="505" t="e">
        <f>'ORÇAMENTO SINTETICO'!#REF!</f>
        <v>#REF!</v>
      </c>
      <c r="E264" s="506" t="e">
        <f>'ORÇAMENTO SINTETICO'!#REF!</f>
        <v>#REF!</v>
      </c>
      <c r="F264" s="86" t="e">
        <f t="shared" si="6"/>
        <v>#REF!</v>
      </c>
      <c r="G264" s="364" t="e">
        <f>F264/'ORÇAMENTO SINTETICO'!$G$74</f>
        <v>#REF!</v>
      </c>
    </row>
    <row r="265" spans="1:8" x14ac:dyDescent="0.2">
      <c r="A265" s="504" t="e">
        <f>'ORÇAMENTO SINTETICO'!#REF!</f>
        <v>#REF!</v>
      </c>
      <c r="B265" s="579" t="e">
        <f>'ORÇAMENTO SINTETICO'!#REF!</f>
        <v>#REF!</v>
      </c>
      <c r="C265" s="580" t="e">
        <f>'ORÇAMENTO SINTETICO'!#REF!</f>
        <v>#REF!</v>
      </c>
      <c r="D265" s="505" t="e">
        <f>'ORÇAMENTO SINTETICO'!#REF!</f>
        <v>#REF!</v>
      </c>
      <c r="E265" s="506" t="e">
        <f>'ORÇAMENTO SINTETICO'!#REF!</f>
        <v>#REF!</v>
      </c>
      <c r="F265" s="86" t="e">
        <f t="shared" si="6"/>
        <v>#REF!</v>
      </c>
      <c r="G265" s="364" t="e">
        <f>F265/'ORÇAMENTO SINTETICO'!$G$74</f>
        <v>#REF!</v>
      </c>
    </row>
    <row r="266" spans="1:8" x14ac:dyDescent="0.2">
      <c r="A266" s="581" t="e">
        <f>'ORÇAMENTO SINTETICO'!#REF!</f>
        <v>#REF!</v>
      </c>
      <c r="B266" s="579" t="e">
        <f>'ORÇAMENTO SINTETICO'!#REF!</f>
        <v>#REF!</v>
      </c>
      <c r="C266" s="580" t="e">
        <f>'ORÇAMENTO SINTETICO'!#REF!</f>
        <v>#REF!</v>
      </c>
      <c r="D266" s="505" t="e">
        <f>'ORÇAMENTO SINTETICO'!#REF!</f>
        <v>#REF!</v>
      </c>
      <c r="E266" s="506" t="e">
        <f>'ORÇAMENTO SINTETICO'!#REF!</f>
        <v>#REF!</v>
      </c>
      <c r="F266" s="86" t="e">
        <f t="shared" si="6"/>
        <v>#REF!</v>
      </c>
      <c r="G266" s="364" t="e">
        <f>F266/'ORÇAMENTO SINTETICO'!$G$74</f>
        <v>#REF!</v>
      </c>
    </row>
    <row r="267" spans="1:8" x14ac:dyDescent="0.2">
      <c r="A267" s="504" t="e">
        <f>'ORÇAMENTO SINTETICO'!#REF!</f>
        <v>#REF!</v>
      </c>
      <c r="B267" s="579" t="e">
        <f>'ORÇAMENTO SINTETICO'!#REF!</f>
        <v>#REF!</v>
      </c>
      <c r="C267" s="580" t="e">
        <f>'ORÇAMENTO SINTETICO'!#REF!</f>
        <v>#REF!</v>
      </c>
      <c r="D267" s="505" t="e">
        <f>'ORÇAMENTO SINTETICO'!#REF!</f>
        <v>#REF!</v>
      </c>
      <c r="E267" s="506" t="e">
        <f>'ORÇAMENTO SINTETICO'!#REF!</f>
        <v>#REF!</v>
      </c>
      <c r="F267" s="86" t="e">
        <f t="shared" si="6"/>
        <v>#REF!</v>
      </c>
      <c r="G267" s="364" t="e">
        <f>F267/'ORÇAMENTO SINTETICO'!$G$74</f>
        <v>#REF!</v>
      </c>
    </row>
    <row r="268" spans="1:8" x14ac:dyDescent="0.2">
      <c r="A268" s="504" t="e">
        <f>'ORÇAMENTO SINTETICO'!#REF!</f>
        <v>#REF!</v>
      </c>
      <c r="B268" s="579" t="e">
        <f>'ORÇAMENTO SINTETICO'!#REF!</f>
        <v>#REF!</v>
      </c>
      <c r="C268" s="580" t="e">
        <f>'ORÇAMENTO SINTETICO'!#REF!</f>
        <v>#REF!</v>
      </c>
      <c r="D268" s="505" t="e">
        <f>'ORÇAMENTO SINTETICO'!#REF!</f>
        <v>#REF!</v>
      </c>
      <c r="E268" s="506" t="e">
        <f>'ORÇAMENTO SINTETICO'!#REF!</f>
        <v>#REF!</v>
      </c>
      <c r="F268" s="86" t="e">
        <f t="shared" si="6"/>
        <v>#REF!</v>
      </c>
      <c r="G268" s="364" t="e">
        <f>F268/'ORÇAMENTO SINTETICO'!$G$74</f>
        <v>#REF!</v>
      </c>
    </row>
    <row r="269" spans="1:8" x14ac:dyDescent="0.2">
      <c r="A269" s="581" t="e">
        <f>'ORÇAMENTO SINTETICO'!#REF!</f>
        <v>#REF!</v>
      </c>
      <c r="B269" s="579" t="e">
        <f>'ORÇAMENTO SINTETICO'!#REF!</f>
        <v>#REF!</v>
      </c>
      <c r="C269" s="580" t="e">
        <f>'ORÇAMENTO SINTETICO'!#REF!</f>
        <v>#REF!</v>
      </c>
      <c r="D269" s="505" t="e">
        <f>'ORÇAMENTO SINTETICO'!#REF!</f>
        <v>#REF!</v>
      </c>
      <c r="E269" s="506" t="e">
        <f>'ORÇAMENTO SINTETICO'!#REF!</f>
        <v>#REF!</v>
      </c>
      <c r="F269" s="86" t="e">
        <f t="shared" si="6"/>
        <v>#REF!</v>
      </c>
      <c r="G269" s="364" t="e">
        <f>F269/'ORÇAMENTO SINTETICO'!$G$74</f>
        <v>#REF!</v>
      </c>
      <c r="H269" s="79"/>
    </row>
    <row r="270" spans="1:8" x14ac:dyDescent="0.2">
      <c r="A270" s="593" t="e">
        <f>'ORÇAMENTO SINTETICO'!#REF!</f>
        <v>#REF!</v>
      </c>
      <c r="B270" s="579" t="e">
        <f>'ORÇAMENTO SINTETICO'!#REF!</f>
        <v>#REF!</v>
      </c>
      <c r="C270" s="580" t="e">
        <f>'ORÇAMENTO SINTETICO'!#REF!</f>
        <v>#REF!</v>
      </c>
      <c r="D270" s="505" t="e">
        <f>'ORÇAMENTO SINTETICO'!#REF!</f>
        <v>#REF!</v>
      </c>
      <c r="E270" s="506" t="e">
        <f>'ORÇAMENTO SINTETICO'!#REF!</f>
        <v>#REF!</v>
      </c>
      <c r="F270" s="86" t="e">
        <f t="shared" si="6"/>
        <v>#REF!</v>
      </c>
      <c r="G270" s="364" t="e">
        <f>F270/'ORÇAMENTO SINTETICO'!$G$74</f>
        <v>#REF!</v>
      </c>
    </row>
    <row r="271" spans="1:8" x14ac:dyDescent="0.2">
      <c r="A271" s="504" t="e">
        <f>'ORÇAMENTO SINTETICO'!#REF!</f>
        <v>#REF!</v>
      </c>
      <c r="B271" s="579" t="e">
        <f>'ORÇAMENTO SINTETICO'!#REF!</f>
        <v>#REF!</v>
      </c>
      <c r="C271" s="580" t="e">
        <f>'ORÇAMENTO SINTETICO'!#REF!</f>
        <v>#REF!</v>
      </c>
      <c r="D271" s="505" t="e">
        <f>'ORÇAMENTO SINTETICO'!#REF!</f>
        <v>#REF!</v>
      </c>
      <c r="E271" s="506" t="e">
        <f>'ORÇAMENTO SINTETICO'!#REF!</f>
        <v>#REF!</v>
      </c>
      <c r="F271" s="86" t="e">
        <f t="shared" si="6"/>
        <v>#REF!</v>
      </c>
      <c r="G271" s="364" t="e">
        <f>F271/'ORÇAMENTO SINTETICO'!$G$74</f>
        <v>#REF!</v>
      </c>
    </row>
    <row r="272" spans="1:8" x14ac:dyDescent="0.2">
      <c r="A272" s="504" t="e">
        <f>'ORÇAMENTO SINTETICO'!#REF!</f>
        <v>#REF!</v>
      </c>
      <c r="B272" s="579" t="e">
        <f>'ORÇAMENTO SINTETICO'!#REF!</f>
        <v>#REF!</v>
      </c>
      <c r="C272" s="580" t="e">
        <f>'ORÇAMENTO SINTETICO'!#REF!</f>
        <v>#REF!</v>
      </c>
      <c r="D272" s="505" t="e">
        <f>'ORÇAMENTO SINTETICO'!#REF!</f>
        <v>#REF!</v>
      </c>
      <c r="E272" s="506" t="e">
        <f>'ORÇAMENTO SINTETICO'!#REF!</f>
        <v>#REF!</v>
      </c>
      <c r="F272" s="86" t="e">
        <f t="shared" si="6"/>
        <v>#REF!</v>
      </c>
      <c r="G272" s="364" t="e">
        <f>F272/'ORÇAMENTO SINTETICO'!$G$74</f>
        <v>#REF!</v>
      </c>
    </row>
    <row r="273" spans="1:8" x14ac:dyDescent="0.2">
      <c r="A273" s="581" t="e">
        <f>'ORÇAMENTO SINTETICO'!#REF!</f>
        <v>#REF!</v>
      </c>
      <c r="B273" s="579" t="e">
        <f>'ORÇAMENTO SINTETICO'!#REF!</f>
        <v>#REF!</v>
      </c>
      <c r="C273" s="580" t="e">
        <f>'ORÇAMENTO SINTETICO'!#REF!</f>
        <v>#REF!</v>
      </c>
      <c r="D273" s="505" t="e">
        <f>'ORÇAMENTO SINTETICO'!#REF!</f>
        <v>#REF!</v>
      </c>
      <c r="E273" s="506" t="e">
        <f>'ORÇAMENTO SINTETICO'!#REF!</f>
        <v>#REF!</v>
      </c>
      <c r="F273" s="86" t="e">
        <f t="shared" si="6"/>
        <v>#REF!</v>
      </c>
      <c r="G273" s="364" t="e">
        <f>F273/'ORÇAMENTO SINTETICO'!$G$74</f>
        <v>#REF!</v>
      </c>
    </row>
    <row r="274" spans="1:8" x14ac:dyDescent="0.2">
      <c r="A274" s="504" t="e">
        <f>'ORÇAMENTO SINTETICO'!#REF!</f>
        <v>#REF!</v>
      </c>
      <c r="B274" s="579" t="e">
        <f>'ORÇAMENTO SINTETICO'!#REF!</f>
        <v>#REF!</v>
      </c>
      <c r="C274" s="580" t="e">
        <f>'ORÇAMENTO SINTETICO'!#REF!</f>
        <v>#REF!</v>
      </c>
      <c r="D274" s="505" t="e">
        <f>'ORÇAMENTO SINTETICO'!#REF!</f>
        <v>#REF!</v>
      </c>
      <c r="E274" s="506" t="e">
        <f>'ORÇAMENTO SINTETICO'!#REF!</f>
        <v>#REF!</v>
      </c>
      <c r="F274" s="86" t="e">
        <f t="shared" si="6"/>
        <v>#REF!</v>
      </c>
      <c r="G274" s="364" t="e">
        <f>F274/'ORÇAMENTO SINTETICO'!$G$74</f>
        <v>#REF!</v>
      </c>
    </row>
    <row r="275" spans="1:8" x14ac:dyDescent="0.2">
      <c r="A275" s="504" t="e">
        <f>'ORÇAMENTO SINTETICO'!#REF!</f>
        <v>#REF!</v>
      </c>
      <c r="B275" s="579" t="e">
        <f>'ORÇAMENTO SINTETICO'!#REF!</f>
        <v>#REF!</v>
      </c>
      <c r="C275" s="580" t="e">
        <f>'ORÇAMENTO SINTETICO'!#REF!</f>
        <v>#REF!</v>
      </c>
      <c r="D275" s="540" t="e">
        <f>'ORÇAMENTO SINTETICO'!#REF!</f>
        <v>#REF!</v>
      </c>
      <c r="E275" s="506" t="e">
        <f>'ORÇAMENTO SINTETICO'!#REF!</f>
        <v>#REF!</v>
      </c>
      <c r="F275" s="86" t="e">
        <f t="shared" si="6"/>
        <v>#REF!</v>
      </c>
      <c r="G275" s="364" t="e">
        <f>F275/'ORÇAMENTO SINTETICO'!$G$74</f>
        <v>#REF!</v>
      </c>
    </row>
    <row r="276" spans="1:8" x14ac:dyDescent="0.2">
      <c r="A276" s="504" t="e">
        <f>'ORÇAMENTO SINTETICO'!#REF!</f>
        <v>#REF!</v>
      </c>
      <c r="B276" s="579" t="e">
        <f>'ORÇAMENTO SINTETICO'!#REF!</f>
        <v>#REF!</v>
      </c>
      <c r="C276" s="580" t="e">
        <f>'ORÇAMENTO SINTETICO'!#REF!</f>
        <v>#REF!</v>
      </c>
      <c r="D276" s="505" t="e">
        <f>'ORÇAMENTO SINTETICO'!#REF!</f>
        <v>#REF!</v>
      </c>
      <c r="E276" s="506" t="e">
        <f>'ORÇAMENTO SINTETICO'!#REF!</f>
        <v>#REF!</v>
      </c>
      <c r="F276" s="86" t="e">
        <f t="shared" si="6"/>
        <v>#REF!</v>
      </c>
      <c r="G276" s="364" t="e">
        <f>F276/'ORÇAMENTO SINTETICO'!$G$74</f>
        <v>#REF!</v>
      </c>
    </row>
    <row r="277" spans="1:8" x14ac:dyDescent="0.2">
      <c r="A277" s="504" t="e">
        <f>'ORÇAMENTO SINTETICO'!#REF!</f>
        <v>#REF!</v>
      </c>
      <c r="B277" s="579" t="e">
        <f>'ORÇAMENTO SINTETICO'!#REF!</f>
        <v>#REF!</v>
      </c>
      <c r="C277" s="580" t="e">
        <f>'ORÇAMENTO SINTETICO'!#REF!</f>
        <v>#REF!</v>
      </c>
      <c r="D277" s="505" t="e">
        <f>'ORÇAMENTO SINTETICO'!#REF!</f>
        <v>#REF!</v>
      </c>
      <c r="E277" s="506" t="e">
        <f>'ORÇAMENTO SINTETICO'!#REF!</f>
        <v>#REF!</v>
      </c>
      <c r="F277" s="86" t="e">
        <f t="shared" si="6"/>
        <v>#REF!</v>
      </c>
      <c r="G277" s="364" t="e">
        <f>F277/'ORÇAMENTO SINTETICO'!$G$74</f>
        <v>#REF!</v>
      </c>
    </row>
    <row r="278" spans="1:8" x14ac:dyDescent="0.2">
      <c r="A278" s="504" t="e">
        <f>'ORÇAMENTO SINTETICO'!#REF!</f>
        <v>#REF!</v>
      </c>
      <c r="B278" s="579" t="e">
        <f>'ORÇAMENTO SINTETICO'!#REF!</f>
        <v>#REF!</v>
      </c>
      <c r="C278" s="580" t="e">
        <f>'ORÇAMENTO SINTETICO'!#REF!</f>
        <v>#REF!</v>
      </c>
      <c r="D278" s="505" t="e">
        <f>'ORÇAMENTO SINTETICO'!#REF!</f>
        <v>#REF!</v>
      </c>
      <c r="E278" s="506" t="e">
        <f>'ORÇAMENTO SINTETICO'!#REF!</f>
        <v>#REF!</v>
      </c>
      <c r="F278" s="86" t="e">
        <f t="shared" si="6"/>
        <v>#REF!</v>
      </c>
      <c r="G278" s="364" t="e">
        <f>F278/'ORÇAMENTO SINTETICO'!$G$74</f>
        <v>#REF!</v>
      </c>
    </row>
    <row r="279" spans="1:8" x14ac:dyDescent="0.2">
      <c r="A279" s="504" t="e">
        <f>'ORÇAMENTO SINTETICO'!#REF!</f>
        <v>#REF!</v>
      </c>
      <c r="B279" s="579" t="e">
        <f>'ORÇAMENTO SINTETICO'!#REF!</f>
        <v>#REF!</v>
      </c>
      <c r="C279" s="580" t="e">
        <f>'ORÇAMENTO SINTETICO'!#REF!</f>
        <v>#REF!</v>
      </c>
      <c r="D279" s="505" t="e">
        <f>'ORÇAMENTO SINTETICO'!#REF!</f>
        <v>#REF!</v>
      </c>
      <c r="E279" s="506" t="e">
        <f>'ORÇAMENTO SINTETICO'!#REF!</f>
        <v>#REF!</v>
      </c>
      <c r="F279" s="86" t="e">
        <f t="shared" si="6"/>
        <v>#REF!</v>
      </c>
      <c r="G279" s="364" t="e">
        <f>F279/'ORÇAMENTO SINTETICO'!$G$74</f>
        <v>#REF!</v>
      </c>
      <c r="H279" s="84"/>
    </row>
    <row r="280" spans="1:8" x14ac:dyDescent="0.2">
      <c r="A280" s="504" t="e">
        <f>'ORÇAMENTO SINTETICO'!#REF!</f>
        <v>#REF!</v>
      </c>
      <c r="B280" s="579" t="e">
        <f>'ORÇAMENTO SINTETICO'!#REF!</f>
        <v>#REF!</v>
      </c>
      <c r="C280" s="580" t="e">
        <f>'ORÇAMENTO SINTETICO'!#REF!</f>
        <v>#REF!</v>
      </c>
      <c r="D280" s="505" t="e">
        <f>'ORÇAMENTO SINTETICO'!#REF!</f>
        <v>#REF!</v>
      </c>
      <c r="E280" s="506" t="e">
        <f>'ORÇAMENTO SINTETICO'!#REF!</f>
        <v>#REF!</v>
      </c>
      <c r="F280" s="86" t="e">
        <f t="shared" si="6"/>
        <v>#REF!</v>
      </c>
      <c r="G280" s="364" t="e">
        <f>F280/'ORÇAMENTO SINTETICO'!$G$74</f>
        <v>#REF!</v>
      </c>
    </row>
    <row r="281" spans="1:8" x14ac:dyDescent="0.2">
      <c r="A281" s="581" t="e">
        <f>'ORÇAMENTO SINTETICO'!#REF!</f>
        <v>#REF!</v>
      </c>
      <c r="B281" s="579" t="e">
        <f>'ORÇAMENTO SINTETICO'!#REF!</f>
        <v>#REF!</v>
      </c>
      <c r="C281" s="580" t="e">
        <f>'ORÇAMENTO SINTETICO'!#REF!</f>
        <v>#REF!</v>
      </c>
      <c r="D281" s="505" t="e">
        <f>'ORÇAMENTO SINTETICO'!#REF!</f>
        <v>#REF!</v>
      </c>
      <c r="E281" s="506" t="e">
        <f>'ORÇAMENTO SINTETICO'!#REF!</f>
        <v>#REF!</v>
      </c>
      <c r="F281" s="86" t="e">
        <f t="shared" si="6"/>
        <v>#REF!</v>
      </c>
      <c r="G281" s="364" t="e">
        <f>F281/'ORÇAMENTO SINTETICO'!$G$74</f>
        <v>#REF!</v>
      </c>
      <c r="H281" s="79"/>
    </row>
    <row r="282" spans="1:8" x14ac:dyDescent="0.2">
      <c r="A282" s="581" t="e">
        <f>'ORÇAMENTO SINTETICO'!#REF!</f>
        <v>#REF!</v>
      </c>
      <c r="B282" s="536" t="e">
        <f>'ORÇAMENTO SINTETICO'!#REF!</f>
        <v>#REF!</v>
      </c>
      <c r="C282" s="582" t="e">
        <f>'ORÇAMENTO SINTETICO'!#REF!</f>
        <v>#REF!</v>
      </c>
      <c r="D282" s="505" t="e">
        <f>'ORÇAMENTO SINTETICO'!#REF!</f>
        <v>#REF!</v>
      </c>
      <c r="E282" s="506" t="e">
        <f>'ORÇAMENTO SINTETICO'!#REF!</f>
        <v>#REF!</v>
      </c>
      <c r="F282" s="86" t="e">
        <f t="shared" si="6"/>
        <v>#REF!</v>
      </c>
      <c r="G282" s="364" t="e">
        <f>F282/'ORÇAMENTO SINTETICO'!$G$74</f>
        <v>#REF!</v>
      </c>
      <c r="H282" s="79"/>
    </row>
    <row r="283" spans="1:8" x14ac:dyDescent="0.2">
      <c r="A283" s="504" t="e">
        <f>'ORÇAMENTO SINTETICO'!#REF!</f>
        <v>#REF!</v>
      </c>
      <c r="B283" s="536" t="e">
        <f>'ORÇAMENTO SINTETICO'!#REF!</f>
        <v>#REF!</v>
      </c>
      <c r="C283" s="582" t="e">
        <f>'ORÇAMENTO SINTETICO'!#REF!</f>
        <v>#REF!</v>
      </c>
      <c r="D283" s="505" t="e">
        <f>'ORÇAMENTO SINTETICO'!#REF!</f>
        <v>#REF!</v>
      </c>
      <c r="E283" s="506" t="e">
        <f>'ORÇAMENTO SINTETICO'!#REF!</f>
        <v>#REF!</v>
      </c>
      <c r="F283" s="86" t="e">
        <f t="shared" si="6"/>
        <v>#REF!</v>
      </c>
      <c r="G283" s="364" t="e">
        <f>F283/'ORÇAMENTO SINTETICO'!$G$74</f>
        <v>#REF!</v>
      </c>
    </row>
    <row r="284" spans="1:8" x14ac:dyDescent="0.2">
      <c r="A284" s="504" t="e">
        <f>'ORÇAMENTO SINTETICO'!#REF!</f>
        <v>#REF!</v>
      </c>
      <c r="B284" s="579" t="e">
        <f>'ORÇAMENTO SINTETICO'!#REF!</f>
        <v>#REF!</v>
      </c>
      <c r="C284" s="582" t="e">
        <f>'ORÇAMENTO SINTETICO'!#REF!</f>
        <v>#REF!</v>
      </c>
      <c r="D284" s="505" t="e">
        <f>'ORÇAMENTO SINTETICO'!#REF!</f>
        <v>#REF!</v>
      </c>
      <c r="E284" s="506" t="e">
        <f>'ORÇAMENTO SINTETICO'!#REF!</f>
        <v>#REF!</v>
      </c>
      <c r="F284" s="86" t="e">
        <f t="shared" si="6"/>
        <v>#REF!</v>
      </c>
      <c r="G284" s="364" t="e">
        <f>F284/'ORÇAMENTO SINTETICO'!$G$74</f>
        <v>#REF!</v>
      </c>
    </row>
    <row r="285" spans="1:8" x14ac:dyDescent="0.2">
      <c r="A285" s="504" t="e">
        <f>'ORÇAMENTO SINTETICO'!#REF!</f>
        <v>#REF!</v>
      </c>
      <c r="B285" s="536" t="e">
        <f>'ORÇAMENTO SINTETICO'!#REF!</f>
        <v>#REF!</v>
      </c>
      <c r="C285" s="580" t="e">
        <f>'ORÇAMENTO SINTETICO'!#REF!</f>
        <v>#REF!</v>
      </c>
      <c r="D285" s="505" t="e">
        <f>'ORÇAMENTO SINTETICO'!#REF!</f>
        <v>#REF!</v>
      </c>
      <c r="E285" s="506" t="e">
        <f>'ORÇAMENTO SINTETICO'!#REF!</f>
        <v>#REF!</v>
      </c>
      <c r="F285" s="86" t="e">
        <f t="shared" si="6"/>
        <v>#REF!</v>
      </c>
      <c r="G285" s="364" t="e">
        <f>F285/'ORÇAMENTO SINTETICO'!$G$74</f>
        <v>#REF!</v>
      </c>
    </row>
    <row r="286" spans="1:8" x14ac:dyDescent="0.2">
      <c r="A286" s="504" t="e">
        <f>'ORÇAMENTO SINTETICO'!#REF!</f>
        <v>#REF!</v>
      </c>
      <c r="B286" s="579" t="e">
        <f>'ORÇAMENTO SINTETICO'!#REF!</f>
        <v>#REF!</v>
      </c>
      <c r="C286" s="580" t="e">
        <f>'ORÇAMENTO SINTETICO'!#REF!</f>
        <v>#REF!</v>
      </c>
      <c r="D286" s="505" t="e">
        <f>'ORÇAMENTO SINTETICO'!#REF!</f>
        <v>#REF!</v>
      </c>
      <c r="E286" s="506" t="e">
        <f>'ORÇAMENTO SINTETICO'!#REF!</f>
        <v>#REF!</v>
      </c>
      <c r="F286" s="86" t="e">
        <f t="shared" si="6"/>
        <v>#REF!</v>
      </c>
      <c r="G286" s="364" t="e">
        <f>F286/'ORÇAMENTO SINTETICO'!$G$74</f>
        <v>#REF!</v>
      </c>
    </row>
    <row r="287" spans="1:8" x14ac:dyDescent="0.2">
      <c r="A287" s="504" t="e">
        <f>'ORÇAMENTO SINTETICO'!#REF!</f>
        <v>#REF!</v>
      </c>
      <c r="B287" s="579" t="e">
        <f>'ORÇAMENTO SINTETICO'!#REF!</f>
        <v>#REF!</v>
      </c>
      <c r="C287" s="580" t="e">
        <f>'ORÇAMENTO SINTETICO'!#REF!</f>
        <v>#REF!</v>
      </c>
      <c r="D287" s="505" t="e">
        <f>'ORÇAMENTO SINTETICO'!#REF!</f>
        <v>#REF!</v>
      </c>
      <c r="E287" s="506" t="e">
        <f>'ORÇAMENTO SINTETICO'!#REF!</f>
        <v>#REF!</v>
      </c>
      <c r="F287" s="86" t="e">
        <f t="shared" si="6"/>
        <v>#REF!</v>
      </c>
      <c r="G287" s="364" t="e">
        <f>F287/'ORÇAMENTO SINTETICO'!$G$74</f>
        <v>#REF!</v>
      </c>
    </row>
    <row r="288" spans="1:8" x14ac:dyDescent="0.2">
      <c r="A288" s="504" t="e">
        <f>'ORÇAMENTO SINTETICO'!#REF!</f>
        <v>#REF!</v>
      </c>
      <c r="B288" s="579" t="e">
        <f>'ORÇAMENTO SINTETICO'!#REF!</f>
        <v>#REF!</v>
      </c>
      <c r="C288" s="580" t="e">
        <f>'ORÇAMENTO SINTETICO'!#REF!</f>
        <v>#REF!</v>
      </c>
      <c r="D288" s="505" t="e">
        <f>'ORÇAMENTO SINTETICO'!#REF!</f>
        <v>#REF!</v>
      </c>
      <c r="E288" s="506" t="e">
        <f>'ORÇAMENTO SINTETICO'!#REF!</f>
        <v>#REF!</v>
      </c>
      <c r="F288" s="86" t="e">
        <f t="shared" si="6"/>
        <v>#REF!</v>
      </c>
      <c r="G288" s="364" t="e">
        <f>F288/'ORÇAMENTO SINTETICO'!$G$74</f>
        <v>#REF!</v>
      </c>
    </row>
    <row r="289" spans="1:8" x14ac:dyDescent="0.2">
      <c r="A289" s="504" t="e">
        <f>'ORÇAMENTO SINTETICO'!#REF!</f>
        <v>#REF!</v>
      </c>
      <c r="B289" s="579" t="e">
        <f>'ORÇAMENTO SINTETICO'!#REF!</f>
        <v>#REF!</v>
      </c>
      <c r="C289" s="580" t="e">
        <f>'ORÇAMENTO SINTETICO'!#REF!</f>
        <v>#REF!</v>
      </c>
      <c r="D289" s="505" t="e">
        <f>'ORÇAMENTO SINTETICO'!#REF!</f>
        <v>#REF!</v>
      </c>
      <c r="E289" s="506" t="e">
        <f>'ORÇAMENTO SINTETICO'!#REF!</f>
        <v>#REF!</v>
      </c>
      <c r="F289" s="86" t="e">
        <f t="shared" si="6"/>
        <v>#REF!</v>
      </c>
      <c r="G289" s="364" t="e">
        <f>F289/'ORÇAMENTO SINTETICO'!$G$74</f>
        <v>#REF!</v>
      </c>
    </row>
    <row r="290" spans="1:8" x14ac:dyDescent="0.2">
      <c r="A290" s="581" t="e">
        <f>'ORÇAMENTO SINTETICO'!#REF!</f>
        <v>#REF!</v>
      </c>
      <c r="B290" s="536" t="e">
        <f>'ORÇAMENTO SINTETICO'!#REF!</f>
        <v>#REF!</v>
      </c>
      <c r="C290" s="582" t="e">
        <f>'ORÇAMENTO SINTETICO'!#REF!</f>
        <v>#REF!</v>
      </c>
      <c r="D290" s="505" t="e">
        <f>'ORÇAMENTO SINTETICO'!#REF!</f>
        <v>#REF!</v>
      </c>
      <c r="E290" s="506" t="e">
        <f>'ORÇAMENTO SINTETICO'!#REF!</f>
        <v>#REF!</v>
      </c>
      <c r="F290" s="86" t="e">
        <f t="shared" si="6"/>
        <v>#REF!</v>
      </c>
      <c r="G290" s="364" t="e">
        <f>F290/'ORÇAMENTO SINTETICO'!$G$74</f>
        <v>#REF!</v>
      </c>
    </row>
    <row r="291" spans="1:8" x14ac:dyDescent="0.2">
      <c r="A291" s="581" t="e">
        <f>'ORÇAMENTO SINTETICO'!#REF!</f>
        <v>#REF!</v>
      </c>
      <c r="B291" s="536" t="e">
        <f>'ORÇAMENTO SINTETICO'!#REF!</f>
        <v>#REF!</v>
      </c>
      <c r="C291" s="582" t="e">
        <f>'ORÇAMENTO SINTETICO'!#REF!</f>
        <v>#REF!</v>
      </c>
      <c r="D291" s="505" t="e">
        <f>'ORÇAMENTO SINTETICO'!#REF!</f>
        <v>#REF!</v>
      </c>
      <c r="E291" s="506" t="e">
        <f>'ORÇAMENTO SINTETICO'!#REF!</f>
        <v>#REF!</v>
      </c>
      <c r="F291" s="86" t="e">
        <f t="shared" si="6"/>
        <v>#REF!</v>
      </c>
      <c r="G291" s="364" t="e">
        <f>F291/'ORÇAMENTO SINTETICO'!$G$74</f>
        <v>#REF!</v>
      </c>
    </row>
    <row r="292" spans="1:8" x14ac:dyDescent="0.2">
      <c r="A292" s="581" t="e">
        <f>'ORÇAMENTO SINTETICO'!#REF!</f>
        <v>#REF!</v>
      </c>
      <c r="B292" s="579" t="e">
        <f>'ORÇAMENTO SINTETICO'!#REF!</f>
        <v>#REF!</v>
      </c>
      <c r="C292" s="580" t="e">
        <f>'ORÇAMENTO SINTETICO'!#REF!</f>
        <v>#REF!</v>
      </c>
      <c r="D292" s="505" t="e">
        <f>'ORÇAMENTO SINTETICO'!#REF!</f>
        <v>#REF!</v>
      </c>
      <c r="E292" s="506" t="e">
        <f>'ORÇAMENTO SINTETICO'!#REF!</f>
        <v>#REF!</v>
      </c>
      <c r="F292" s="86" t="e">
        <f t="shared" si="6"/>
        <v>#REF!</v>
      </c>
      <c r="G292" s="364" t="e">
        <f>F292/'ORÇAMENTO SINTETICO'!$G$74</f>
        <v>#REF!</v>
      </c>
      <c r="H292" s="79"/>
    </row>
    <row r="293" spans="1:8" x14ac:dyDescent="0.2">
      <c r="A293" s="504" t="e">
        <f>'ORÇAMENTO SINTETICO'!#REF!</f>
        <v>#REF!</v>
      </c>
      <c r="B293" s="579" t="e">
        <f>'ORÇAMENTO SINTETICO'!#REF!</f>
        <v>#REF!</v>
      </c>
      <c r="C293" s="580" t="e">
        <f>'ORÇAMENTO SINTETICO'!#REF!</f>
        <v>#REF!</v>
      </c>
      <c r="D293" s="505" t="e">
        <f>'ORÇAMENTO SINTETICO'!#REF!</f>
        <v>#REF!</v>
      </c>
      <c r="E293" s="506" t="e">
        <f>'ORÇAMENTO SINTETICO'!#REF!</f>
        <v>#REF!</v>
      </c>
      <c r="F293" s="86" t="e">
        <f t="shared" si="6"/>
        <v>#REF!</v>
      </c>
      <c r="G293" s="364" t="e">
        <f>F293/'ORÇAMENTO SINTETICO'!$G$74</f>
        <v>#REF!</v>
      </c>
    </row>
    <row r="294" spans="1:8" ht="25.5" x14ac:dyDescent="0.2">
      <c r="A294" s="581">
        <f>'ORÇAMENTO SINTETICO'!C19</f>
        <v>4914</v>
      </c>
      <c r="B294" s="579" t="str">
        <f>'ORÇAMENTO SINTETICO'!D19</f>
        <v>PORTA DE ABRIR EM ALUMINIO COM LAMBRI HORIZONTAL/LAMINADA, ACABAMENTO ANODIZADO NATURAL, SEM GUARNICAO/ALIZAR/VISTA</v>
      </c>
      <c r="C294" s="580" t="str">
        <f>'ORÇAMENTO SINTETICO'!E19</f>
        <v>M2</v>
      </c>
      <c r="D294" s="505">
        <f>'ORÇAMENTO SINTETICO'!F19</f>
        <v>1.68</v>
      </c>
      <c r="E294" s="506">
        <f>'ORÇAMENTO SINTETICO'!G19</f>
        <v>1130.44</v>
      </c>
      <c r="F294" s="86">
        <f t="shared" si="6"/>
        <v>1899.1392000000001</v>
      </c>
      <c r="G294" s="364">
        <f>F294/'ORÇAMENTO SINTETICO'!$G$74</f>
        <v>2.996549844576896E-2</v>
      </c>
      <c r="H294" s="79"/>
    </row>
    <row r="295" spans="1:8" x14ac:dyDescent="0.2">
      <c r="A295" s="539" t="e">
        <f>'ORÇAMENTO SINTETICO'!#REF!</f>
        <v>#REF!</v>
      </c>
      <c r="B295" s="536" t="e">
        <f>'ORÇAMENTO SINTETICO'!#REF!</f>
        <v>#REF!</v>
      </c>
      <c r="C295" s="580" t="e">
        <f>'ORÇAMENTO SINTETICO'!#REF!</f>
        <v>#REF!</v>
      </c>
      <c r="D295" s="505" t="e">
        <f>'ORÇAMENTO SINTETICO'!#REF!</f>
        <v>#REF!</v>
      </c>
      <c r="E295" s="506" t="e">
        <f>'ORÇAMENTO SINTETICO'!#REF!</f>
        <v>#REF!</v>
      </c>
      <c r="F295" s="86" t="e">
        <f t="shared" si="6"/>
        <v>#REF!</v>
      </c>
      <c r="G295" s="364" t="e">
        <f>F295/'ORÇAMENTO SINTETICO'!$G$74</f>
        <v>#REF!</v>
      </c>
    </row>
    <row r="296" spans="1:8" x14ac:dyDescent="0.2">
      <c r="A296" s="581" t="e">
        <f>'ORÇAMENTO SINTETICO'!#REF!</f>
        <v>#REF!</v>
      </c>
      <c r="B296" s="579" t="e">
        <f>'ORÇAMENTO SINTETICO'!#REF!</f>
        <v>#REF!</v>
      </c>
      <c r="C296" s="580" t="e">
        <f>'ORÇAMENTO SINTETICO'!#REF!</f>
        <v>#REF!</v>
      </c>
      <c r="D296" s="505" t="e">
        <f>'ORÇAMENTO SINTETICO'!#REF!</f>
        <v>#REF!</v>
      </c>
      <c r="E296" s="506" t="e">
        <f>'ORÇAMENTO SINTETICO'!#REF!</f>
        <v>#REF!</v>
      </c>
      <c r="F296" s="86" t="e">
        <f t="shared" si="6"/>
        <v>#REF!</v>
      </c>
      <c r="G296" s="364" t="e">
        <f>F296/'ORÇAMENTO SINTETICO'!$G$74</f>
        <v>#REF!</v>
      </c>
    </row>
    <row r="297" spans="1:8" x14ac:dyDescent="0.2">
      <c r="A297" s="504" t="e">
        <f>'ORÇAMENTO SINTETICO'!#REF!</f>
        <v>#REF!</v>
      </c>
      <c r="B297" s="579" t="e">
        <f>'ORÇAMENTO SINTETICO'!#REF!</f>
        <v>#REF!</v>
      </c>
      <c r="C297" s="580" t="e">
        <f>'ORÇAMENTO SINTETICO'!#REF!</f>
        <v>#REF!</v>
      </c>
      <c r="D297" s="505" t="e">
        <f>'ORÇAMENTO SINTETICO'!#REF!</f>
        <v>#REF!</v>
      </c>
      <c r="E297" s="506" t="e">
        <f>'ORÇAMENTO SINTETICO'!#REF!</f>
        <v>#REF!</v>
      </c>
      <c r="F297" s="86" t="e">
        <f t="shared" si="6"/>
        <v>#REF!</v>
      </c>
      <c r="G297" s="364" t="e">
        <f>F297/'ORÇAMENTO SINTETICO'!$G$74</f>
        <v>#REF!</v>
      </c>
    </row>
    <row r="298" spans="1:8" x14ac:dyDescent="0.2">
      <c r="A298" s="504" t="e">
        <f>'ORÇAMENTO SINTETICO'!#REF!</f>
        <v>#REF!</v>
      </c>
      <c r="B298" s="579" t="e">
        <f>'ORÇAMENTO SINTETICO'!#REF!</f>
        <v>#REF!</v>
      </c>
      <c r="C298" s="580" t="e">
        <f>'ORÇAMENTO SINTETICO'!#REF!</f>
        <v>#REF!</v>
      </c>
      <c r="D298" s="505" t="e">
        <f>'ORÇAMENTO SINTETICO'!#REF!</f>
        <v>#REF!</v>
      </c>
      <c r="E298" s="506" t="e">
        <f>'ORÇAMENTO SINTETICO'!#REF!</f>
        <v>#REF!</v>
      </c>
      <c r="F298" s="86" t="e">
        <f t="shared" si="6"/>
        <v>#REF!</v>
      </c>
      <c r="G298" s="364" t="e">
        <f>F298/'ORÇAMENTO SINTETICO'!$G$74</f>
        <v>#REF!</v>
      </c>
    </row>
    <row r="299" spans="1:8" x14ac:dyDescent="0.2">
      <c r="A299" s="581" t="e">
        <f>'ORÇAMENTO SINTETICO'!#REF!</f>
        <v>#REF!</v>
      </c>
      <c r="B299" s="579" t="e">
        <f>'ORÇAMENTO SINTETICO'!#REF!</f>
        <v>#REF!</v>
      </c>
      <c r="C299" s="580" t="e">
        <f>'ORÇAMENTO SINTETICO'!#REF!</f>
        <v>#REF!</v>
      </c>
      <c r="D299" s="505" t="e">
        <f>'ORÇAMENTO SINTETICO'!#REF!</f>
        <v>#REF!</v>
      </c>
      <c r="E299" s="506" t="e">
        <f>'ORÇAMENTO SINTETICO'!#REF!</f>
        <v>#REF!</v>
      </c>
      <c r="F299" s="86" t="e">
        <f t="shared" si="6"/>
        <v>#REF!</v>
      </c>
      <c r="G299" s="364" t="e">
        <f>F299/'ORÇAMENTO SINTETICO'!$G$74</f>
        <v>#REF!</v>
      </c>
    </row>
    <row r="300" spans="1:8" x14ac:dyDescent="0.2">
      <c r="A300" s="581" t="e">
        <f>'ORÇAMENTO SINTETICO'!#REF!</f>
        <v>#REF!</v>
      </c>
      <c r="B300" s="579" t="e">
        <f>'ORÇAMENTO SINTETICO'!#REF!</f>
        <v>#REF!</v>
      </c>
      <c r="C300" s="580" t="e">
        <f>'ORÇAMENTO SINTETICO'!#REF!</f>
        <v>#REF!</v>
      </c>
      <c r="D300" s="505" t="e">
        <f>'ORÇAMENTO SINTETICO'!#REF!</f>
        <v>#REF!</v>
      </c>
      <c r="E300" s="506" t="e">
        <f>'ORÇAMENTO SINTETICO'!#REF!</f>
        <v>#REF!</v>
      </c>
      <c r="F300" s="86" t="e">
        <f t="shared" si="6"/>
        <v>#REF!</v>
      </c>
      <c r="G300" s="364" t="e">
        <f>F300/'ORÇAMENTO SINTETICO'!$G$74</f>
        <v>#REF!</v>
      </c>
      <c r="H300" s="79"/>
    </row>
    <row r="301" spans="1:8" x14ac:dyDescent="0.2">
      <c r="A301" s="581" t="e">
        <f>'ORÇAMENTO SINTETICO'!#REF!</f>
        <v>#REF!</v>
      </c>
      <c r="B301" s="579" t="e">
        <f>'ORÇAMENTO SINTETICO'!#REF!</f>
        <v>#REF!</v>
      </c>
      <c r="C301" s="580" t="e">
        <f>'ORÇAMENTO SINTETICO'!#REF!</f>
        <v>#REF!</v>
      </c>
      <c r="D301" s="505" t="e">
        <f>'ORÇAMENTO SINTETICO'!#REF!</f>
        <v>#REF!</v>
      </c>
      <c r="E301" s="506" t="e">
        <f>'ORÇAMENTO SINTETICO'!#REF!</f>
        <v>#REF!</v>
      </c>
      <c r="F301" s="86" t="e">
        <f t="shared" si="6"/>
        <v>#REF!</v>
      </c>
      <c r="G301" s="364" t="e">
        <f>F301/'ORÇAMENTO SINTETICO'!$G$74</f>
        <v>#REF!</v>
      </c>
      <c r="H301" s="79"/>
    </row>
    <row r="302" spans="1:8" x14ac:dyDescent="0.2">
      <c r="A302" s="581" t="e">
        <f>'ORÇAMENTO SINTETICO'!#REF!</f>
        <v>#REF!</v>
      </c>
      <c r="B302" s="579" t="e">
        <f>'ORÇAMENTO SINTETICO'!#REF!</f>
        <v>#REF!</v>
      </c>
      <c r="C302" s="580" t="e">
        <f>'ORÇAMENTO SINTETICO'!#REF!</f>
        <v>#REF!</v>
      </c>
      <c r="D302" s="505" t="e">
        <f>'ORÇAMENTO SINTETICO'!#REF!</f>
        <v>#REF!</v>
      </c>
      <c r="E302" s="506" t="e">
        <f>'ORÇAMENTO SINTETICO'!#REF!</f>
        <v>#REF!</v>
      </c>
      <c r="F302" s="86" t="e">
        <f t="shared" ref="F302:F365" si="7">D302*E302</f>
        <v>#REF!</v>
      </c>
      <c r="G302" s="364" t="e">
        <f>F302/'ORÇAMENTO SINTETICO'!$G$74</f>
        <v>#REF!</v>
      </c>
    </row>
    <row r="303" spans="1:8" x14ac:dyDescent="0.2">
      <c r="A303" s="504" t="e">
        <f>'ORÇAMENTO SINTETICO'!#REF!</f>
        <v>#REF!</v>
      </c>
      <c r="B303" s="579" t="e">
        <f>'ORÇAMENTO SINTETICO'!#REF!</f>
        <v>#REF!</v>
      </c>
      <c r="C303" s="580" t="e">
        <f>'ORÇAMENTO SINTETICO'!#REF!</f>
        <v>#REF!</v>
      </c>
      <c r="D303" s="505" t="e">
        <f>'ORÇAMENTO SINTETICO'!#REF!</f>
        <v>#REF!</v>
      </c>
      <c r="E303" s="506" t="e">
        <f>'ORÇAMENTO SINTETICO'!#REF!</f>
        <v>#REF!</v>
      </c>
      <c r="F303" s="86" t="e">
        <f t="shared" si="7"/>
        <v>#REF!</v>
      </c>
      <c r="G303" s="364" t="e">
        <f>F303/'ORÇAMENTO SINTETICO'!$G$74</f>
        <v>#REF!</v>
      </c>
    </row>
    <row r="304" spans="1:8" x14ac:dyDescent="0.2">
      <c r="A304" s="581" t="e">
        <f>'ORÇAMENTO SINTETICO'!#REF!</f>
        <v>#REF!</v>
      </c>
      <c r="B304" s="536" t="e">
        <f>'ORÇAMENTO SINTETICO'!#REF!</f>
        <v>#REF!</v>
      </c>
      <c r="C304" s="582" t="e">
        <f>'ORÇAMENTO SINTETICO'!#REF!</f>
        <v>#REF!</v>
      </c>
      <c r="D304" s="505" t="e">
        <f>'ORÇAMENTO SINTETICO'!#REF!</f>
        <v>#REF!</v>
      </c>
      <c r="E304" s="506" t="e">
        <f>'ORÇAMENTO SINTETICO'!#REF!</f>
        <v>#REF!</v>
      </c>
      <c r="F304" s="86" t="e">
        <f t="shared" si="7"/>
        <v>#REF!</v>
      </c>
      <c r="G304" s="364" t="e">
        <f>F304/'ORÇAMENTO SINTETICO'!$G$74</f>
        <v>#REF!</v>
      </c>
    </row>
    <row r="305" spans="1:8" x14ac:dyDescent="0.2">
      <c r="A305" s="581" t="e">
        <f>'ORÇAMENTO SINTETICO'!#REF!</f>
        <v>#REF!</v>
      </c>
      <c r="B305" s="579" t="e">
        <f>'ORÇAMENTO SINTETICO'!#REF!</f>
        <v>#REF!</v>
      </c>
      <c r="C305" s="580" t="e">
        <f>'ORÇAMENTO SINTETICO'!#REF!</f>
        <v>#REF!</v>
      </c>
      <c r="D305" s="505" t="e">
        <f>'ORÇAMENTO SINTETICO'!#REF!</f>
        <v>#REF!</v>
      </c>
      <c r="E305" s="506" t="e">
        <f>'ORÇAMENTO SINTETICO'!#REF!</f>
        <v>#REF!</v>
      </c>
      <c r="F305" s="86" t="e">
        <f t="shared" si="7"/>
        <v>#REF!</v>
      </c>
      <c r="G305" s="364" t="e">
        <f>F305/'ORÇAMENTO SINTETICO'!$G$74</f>
        <v>#REF!</v>
      </c>
      <c r="H305" s="79"/>
    </row>
    <row r="306" spans="1:8" x14ac:dyDescent="0.2">
      <c r="A306" s="581" t="e">
        <f>'ORÇAMENTO SINTETICO'!#REF!</f>
        <v>#REF!</v>
      </c>
      <c r="B306" s="536" t="e">
        <f>'ORÇAMENTO SINTETICO'!#REF!</f>
        <v>#REF!</v>
      </c>
      <c r="C306" s="582" t="e">
        <f>'ORÇAMENTO SINTETICO'!#REF!</f>
        <v>#REF!</v>
      </c>
      <c r="D306" s="505" t="e">
        <f>'ORÇAMENTO SINTETICO'!#REF!</f>
        <v>#REF!</v>
      </c>
      <c r="E306" s="506" t="e">
        <f>'ORÇAMENTO SINTETICO'!#REF!</f>
        <v>#REF!</v>
      </c>
      <c r="F306" s="86" t="e">
        <f t="shared" si="7"/>
        <v>#REF!</v>
      </c>
      <c r="G306" s="364" t="e">
        <f>F306/'ORÇAMENTO SINTETICO'!$G$74</f>
        <v>#REF!</v>
      </c>
    </row>
    <row r="307" spans="1:8" x14ac:dyDescent="0.2">
      <c r="A307" s="504" t="e">
        <f>'ORÇAMENTO SINTETICO'!#REF!</f>
        <v>#REF!</v>
      </c>
      <c r="B307" s="579" t="e">
        <f>'ORÇAMENTO SINTETICO'!#REF!</f>
        <v>#REF!</v>
      </c>
      <c r="C307" s="580" t="e">
        <f>'ORÇAMENTO SINTETICO'!#REF!</f>
        <v>#REF!</v>
      </c>
      <c r="D307" s="505" t="e">
        <f>'ORÇAMENTO SINTETICO'!#REF!</f>
        <v>#REF!</v>
      </c>
      <c r="E307" s="506" t="e">
        <f>'ORÇAMENTO SINTETICO'!#REF!</f>
        <v>#REF!</v>
      </c>
      <c r="F307" s="86" t="e">
        <f t="shared" si="7"/>
        <v>#REF!</v>
      </c>
      <c r="G307" s="364" t="e">
        <f>F307/'ORÇAMENTO SINTETICO'!$G$74</f>
        <v>#REF!</v>
      </c>
    </row>
    <row r="308" spans="1:8" x14ac:dyDescent="0.2">
      <c r="A308" s="504" t="e">
        <f>'ORÇAMENTO SINTETICO'!#REF!</f>
        <v>#REF!</v>
      </c>
      <c r="B308" s="579" t="e">
        <f>'ORÇAMENTO SINTETICO'!#REF!</f>
        <v>#REF!</v>
      </c>
      <c r="C308" s="580" t="e">
        <f>'ORÇAMENTO SINTETICO'!#REF!</f>
        <v>#REF!</v>
      </c>
      <c r="D308" s="505" t="e">
        <f>'ORÇAMENTO SINTETICO'!#REF!</f>
        <v>#REF!</v>
      </c>
      <c r="E308" s="506" t="e">
        <f>'ORÇAMENTO SINTETICO'!#REF!</f>
        <v>#REF!</v>
      </c>
      <c r="F308" s="86" t="e">
        <f t="shared" si="7"/>
        <v>#REF!</v>
      </c>
      <c r="G308" s="364" t="e">
        <f>F308/'ORÇAMENTO SINTETICO'!$G$74</f>
        <v>#REF!</v>
      </c>
    </row>
    <row r="309" spans="1:8" x14ac:dyDescent="0.2">
      <c r="A309" s="504" t="e">
        <f>'ORÇAMENTO SINTETICO'!#REF!</f>
        <v>#REF!</v>
      </c>
      <c r="B309" s="579" t="e">
        <f>'ORÇAMENTO SINTETICO'!#REF!</f>
        <v>#REF!</v>
      </c>
      <c r="C309" s="580" t="e">
        <f>'ORÇAMENTO SINTETICO'!#REF!</f>
        <v>#REF!</v>
      </c>
      <c r="D309" s="505" t="e">
        <f>'ORÇAMENTO SINTETICO'!#REF!</f>
        <v>#REF!</v>
      </c>
      <c r="E309" s="506" t="e">
        <f>'ORÇAMENTO SINTETICO'!#REF!</f>
        <v>#REF!</v>
      </c>
      <c r="F309" s="86" t="e">
        <f t="shared" si="7"/>
        <v>#REF!</v>
      </c>
      <c r="G309" s="364" t="e">
        <f>F309/'ORÇAMENTO SINTETICO'!$G$74</f>
        <v>#REF!</v>
      </c>
    </row>
    <row r="310" spans="1:8" x14ac:dyDescent="0.2">
      <c r="A310" s="539" t="e">
        <f>'ORÇAMENTO SINTETICO'!#REF!</f>
        <v>#REF!</v>
      </c>
      <c r="B310" s="536" t="e">
        <f>'ORÇAMENTO SINTETICO'!#REF!</f>
        <v>#REF!</v>
      </c>
      <c r="C310" s="582" t="e">
        <f>'ORÇAMENTO SINTETICO'!#REF!</f>
        <v>#REF!</v>
      </c>
      <c r="D310" s="505" t="e">
        <f>'ORÇAMENTO SINTETICO'!#REF!</f>
        <v>#REF!</v>
      </c>
      <c r="E310" s="506" t="e">
        <f>'ORÇAMENTO SINTETICO'!#REF!</f>
        <v>#REF!</v>
      </c>
      <c r="F310" s="86" t="e">
        <f t="shared" si="7"/>
        <v>#REF!</v>
      </c>
      <c r="G310" s="364" t="e">
        <f>F310/'ORÇAMENTO SINTETICO'!$G$74</f>
        <v>#REF!</v>
      </c>
    </row>
    <row r="311" spans="1:8" x14ac:dyDescent="0.2">
      <c r="A311" s="504" t="e">
        <f>'ORÇAMENTO SINTETICO'!#REF!</f>
        <v>#REF!</v>
      </c>
      <c r="B311" s="579" t="e">
        <f>'ORÇAMENTO SINTETICO'!#REF!</f>
        <v>#REF!</v>
      </c>
      <c r="C311" s="580" t="e">
        <f>'ORÇAMENTO SINTETICO'!#REF!</f>
        <v>#REF!</v>
      </c>
      <c r="D311" s="505" t="e">
        <f>'ORÇAMENTO SINTETICO'!#REF!</f>
        <v>#REF!</v>
      </c>
      <c r="E311" s="506" t="e">
        <f>'ORÇAMENTO SINTETICO'!#REF!</f>
        <v>#REF!</v>
      </c>
      <c r="F311" s="86" t="e">
        <f t="shared" si="7"/>
        <v>#REF!</v>
      </c>
      <c r="G311" s="364" t="e">
        <f>F311/'ORÇAMENTO SINTETICO'!$G$74</f>
        <v>#REF!</v>
      </c>
    </row>
    <row r="312" spans="1:8" x14ac:dyDescent="0.2">
      <c r="A312" s="581" t="e">
        <f>'ORÇAMENTO SINTETICO'!#REF!</f>
        <v>#REF!</v>
      </c>
      <c r="B312" s="579" t="e">
        <f>'ORÇAMENTO SINTETICO'!#REF!</f>
        <v>#REF!</v>
      </c>
      <c r="C312" s="580" t="e">
        <f>'ORÇAMENTO SINTETICO'!#REF!</f>
        <v>#REF!</v>
      </c>
      <c r="D312" s="505" t="e">
        <f>'ORÇAMENTO SINTETICO'!#REF!</f>
        <v>#REF!</v>
      </c>
      <c r="E312" s="506" t="e">
        <f>'ORÇAMENTO SINTETICO'!#REF!</f>
        <v>#REF!</v>
      </c>
      <c r="F312" s="86" t="e">
        <f t="shared" si="7"/>
        <v>#REF!</v>
      </c>
      <c r="G312" s="364" t="e">
        <f>F312/'ORÇAMENTO SINTETICO'!$G$74</f>
        <v>#REF!</v>
      </c>
    </row>
    <row r="313" spans="1:8" x14ac:dyDescent="0.2">
      <c r="A313" s="504" t="e">
        <f>'ORÇAMENTO SINTETICO'!#REF!</f>
        <v>#REF!</v>
      </c>
      <c r="B313" s="579" t="e">
        <f>'ORÇAMENTO SINTETICO'!#REF!</f>
        <v>#REF!</v>
      </c>
      <c r="C313" s="580" t="e">
        <f>'ORÇAMENTO SINTETICO'!#REF!</f>
        <v>#REF!</v>
      </c>
      <c r="D313" s="505" t="e">
        <f>'ORÇAMENTO SINTETICO'!#REF!</f>
        <v>#REF!</v>
      </c>
      <c r="E313" s="506" t="e">
        <f>'ORÇAMENTO SINTETICO'!#REF!</f>
        <v>#REF!</v>
      </c>
      <c r="F313" s="86" t="e">
        <f t="shared" si="7"/>
        <v>#REF!</v>
      </c>
      <c r="G313" s="364" t="e">
        <f>F313/'ORÇAMENTO SINTETICO'!$G$74</f>
        <v>#REF!</v>
      </c>
    </row>
    <row r="314" spans="1:8" x14ac:dyDescent="0.2">
      <c r="A314" s="504" t="e">
        <f>'ORÇAMENTO SINTETICO'!#REF!</f>
        <v>#REF!</v>
      </c>
      <c r="B314" s="579" t="e">
        <f>'ORÇAMENTO SINTETICO'!#REF!</f>
        <v>#REF!</v>
      </c>
      <c r="C314" s="580" t="e">
        <f>'ORÇAMENTO SINTETICO'!#REF!</f>
        <v>#REF!</v>
      </c>
      <c r="D314" s="505" t="e">
        <f>'ORÇAMENTO SINTETICO'!#REF!</f>
        <v>#REF!</v>
      </c>
      <c r="E314" s="506" t="e">
        <f>'ORÇAMENTO SINTETICO'!#REF!</f>
        <v>#REF!</v>
      </c>
      <c r="F314" s="86" t="e">
        <f t="shared" si="7"/>
        <v>#REF!</v>
      </c>
      <c r="G314" s="364" t="e">
        <f>F314/'ORÇAMENTO SINTETICO'!$G$74</f>
        <v>#REF!</v>
      </c>
    </row>
    <row r="315" spans="1:8" x14ac:dyDescent="0.2">
      <c r="A315" s="581" t="e">
        <f>'ORÇAMENTO SINTETICO'!#REF!</f>
        <v>#REF!</v>
      </c>
      <c r="B315" s="579" t="e">
        <f>'ORÇAMENTO SINTETICO'!#REF!</f>
        <v>#REF!</v>
      </c>
      <c r="C315" s="580" t="e">
        <f>'ORÇAMENTO SINTETICO'!#REF!</f>
        <v>#REF!</v>
      </c>
      <c r="D315" s="505" t="e">
        <f>'ORÇAMENTO SINTETICO'!#REF!</f>
        <v>#REF!</v>
      </c>
      <c r="E315" s="506" t="e">
        <f>'ORÇAMENTO SINTETICO'!#REF!</f>
        <v>#REF!</v>
      </c>
      <c r="F315" s="86" t="e">
        <f t="shared" si="7"/>
        <v>#REF!</v>
      </c>
      <c r="G315" s="364" t="e">
        <f>F315/'ORÇAMENTO SINTETICO'!$G$74</f>
        <v>#REF!</v>
      </c>
    </row>
    <row r="316" spans="1:8" x14ac:dyDescent="0.2">
      <c r="A316" s="581" t="e">
        <f>'ORÇAMENTO SINTETICO'!#REF!</f>
        <v>#REF!</v>
      </c>
      <c r="B316" s="579" t="e">
        <f>'ORÇAMENTO SINTETICO'!#REF!</f>
        <v>#REF!</v>
      </c>
      <c r="C316" s="580" t="e">
        <f>'ORÇAMENTO SINTETICO'!#REF!</f>
        <v>#REF!</v>
      </c>
      <c r="D316" s="505" t="e">
        <f>'ORÇAMENTO SINTETICO'!#REF!</f>
        <v>#REF!</v>
      </c>
      <c r="E316" s="506" t="e">
        <f>'ORÇAMENTO SINTETICO'!#REF!</f>
        <v>#REF!</v>
      </c>
      <c r="F316" s="86" t="e">
        <f t="shared" si="7"/>
        <v>#REF!</v>
      </c>
      <c r="G316" s="364" t="e">
        <f>F316/'ORÇAMENTO SINTETICO'!$G$74</f>
        <v>#REF!</v>
      </c>
      <c r="H316" s="79"/>
    </row>
    <row r="317" spans="1:8" x14ac:dyDescent="0.2">
      <c r="A317" s="504" t="e">
        <f>'ORÇAMENTO SINTETICO'!#REF!</f>
        <v>#REF!</v>
      </c>
      <c r="B317" s="536" t="e">
        <f>'ORÇAMENTO SINTETICO'!#REF!</f>
        <v>#REF!</v>
      </c>
      <c r="C317" s="582" t="e">
        <f>'ORÇAMENTO SINTETICO'!#REF!</f>
        <v>#REF!</v>
      </c>
      <c r="D317" s="505" t="e">
        <f>'ORÇAMENTO SINTETICO'!#REF!</f>
        <v>#REF!</v>
      </c>
      <c r="E317" s="506" t="e">
        <f>'ORÇAMENTO SINTETICO'!#REF!</f>
        <v>#REF!</v>
      </c>
      <c r="F317" s="86" t="e">
        <f t="shared" si="7"/>
        <v>#REF!</v>
      </c>
      <c r="G317" s="364" t="e">
        <f>F317/'ORÇAMENTO SINTETICO'!$G$74</f>
        <v>#REF!</v>
      </c>
    </row>
    <row r="318" spans="1:8" x14ac:dyDescent="0.2">
      <c r="A318" s="504" t="e">
        <f>'ORÇAMENTO SINTETICO'!#REF!</f>
        <v>#REF!</v>
      </c>
      <c r="B318" s="536" t="e">
        <f>'ORÇAMENTO SINTETICO'!#REF!</f>
        <v>#REF!</v>
      </c>
      <c r="C318" s="580" t="e">
        <f>'ORÇAMENTO SINTETICO'!#REF!</f>
        <v>#REF!</v>
      </c>
      <c r="D318" s="505" t="e">
        <f>'ORÇAMENTO SINTETICO'!#REF!</f>
        <v>#REF!</v>
      </c>
      <c r="E318" s="506" t="e">
        <f>'ORÇAMENTO SINTETICO'!#REF!</f>
        <v>#REF!</v>
      </c>
      <c r="F318" s="86" t="e">
        <f t="shared" si="7"/>
        <v>#REF!</v>
      </c>
      <c r="G318" s="364" t="e">
        <f>F318/'ORÇAMENTO SINTETICO'!$G$74</f>
        <v>#REF!</v>
      </c>
    </row>
    <row r="319" spans="1:8" x14ac:dyDescent="0.2">
      <c r="A319" s="581" t="e">
        <f>'ORÇAMENTO SINTETICO'!#REF!</f>
        <v>#REF!</v>
      </c>
      <c r="B319" s="579" t="e">
        <f>'ORÇAMENTO SINTETICO'!#REF!</f>
        <v>#REF!</v>
      </c>
      <c r="C319" s="580" t="e">
        <f>'ORÇAMENTO SINTETICO'!#REF!</f>
        <v>#REF!</v>
      </c>
      <c r="D319" s="505" t="e">
        <f>'ORÇAMENTO SINTETICO'!#REF!</f>
        <v>#REF!</v>
      </c>
      <c r="E319" s="506" t="e">
        <f>'ORÇAMENTO SINTETICO'!#REF!</f>
        <v>#REF!</v>
      </c>
      <c r="F319" s="86" t="e">
        <f t="shared" si="7"/>
        <v>#REF!</v>
      </c>
      <c r="G319" s="364" t="e">
        <f>F319/'ORÇAMENTO SINTETICO'!$G$74</f>
        <v>#REF!</v>
      </c>
    </row>
    <row r="320" spans="1:8" x14ac:dyDescent="0.2">
      <c r="A320" s="539" t="e">
        <f>'ORÇAMENTO SINTETICO'!#REF!</f>
        <v>#REF!</v>
      </c>
      <c r="B320" s="536" t="e">
        <f>'ORÇAMENTO SINTETICO'!#REF!</f>
        <v>#REF!</v>
      </c>
      <c r="C320" s="582" t="e">
        <f>'ORÇAMENTO SINTETICO'!#REF!</f>
        <v>#REF!</v>
      </c>
      <c r="D320" s="505" t="e">
        <f>'ORÇAMENTO SINTETICO'!#REF!</f>
        <v>#REF!</v>
      </c>
      <c r="E320" s="506" t="e">
        <f>'ORÇAMENTO SINTETICO'!#REF!</f>
        <v>#REF!</v>
      </c>
      <c r="F320" s="86" t="e">
        <f t="shared" si="7"/>
        <v>#REF!</v>
      </c>
      <c r="G320" s="364" t="e">
        <f>F320/'ORÇAMENTO SINTETICO'!$G$74</f>
        <v>#REF!</v>
      </c>
    </row>
    <row r="321" spans="1:8" x14ac:dyDescent="0.2">
      <c r="A321" s="504" t="e">
        <f>'ORÇAMENTO SINTETICO'!#REF!</f>
        <v>#REF!</v>
      </c>
      <c r="B321" s="579" t="e">
        <f>'ORÇAMENTO SINTETICO'!#REF!</f>
        <v>#REF!</v>
      </c>
      <c r="C321" s="580" t="e">
        <f>'ORÇAMENTO SINTETICO'!#REF!</f>
        <v>#REF!</v>
      </c>
      <c r="D321" s="505" t="e">
        <f>'ORÇAMENTO SINTETICO'!#REF!</f>
        <v>#REF!</v>
      </c>
      <c r="E321" s="506" t="e">
        <f>'ORÇAMENTO SINTETICO'!#REF!</f>
        <v>#REF!</v>
      </c>
      <c r="F321" s="86" t="e">
        <f t="shared" si="7"/>
        <v>#REF!</v>
      </c>
      <c r="G321" s="364" t="e">
        <f>F321/'ORÇAMENTO SINTETICO'!$G$74</f>
        <v>#REF!</v>
      </c>
    </row>
    <row r="322" spans="1:8" x14ac:dyDescent="0.2">
      <c r="A322" s="504" t="e">
        <f>'ORÇAMENTO SINTETICO'!#REF!</f>
        <v>#REF!</v>
      </c>
      <c r="B322" s="579" t="e">
        <f>'ORÇAMENTO SINTETICO'!#REF!</f>
        <v>#REF!</v>
      </c>
      <c r="C322" s="580" t="e">
        <f>'ORÇAMENTO SINTETICO'!#REF!</f>
        <v>#REF!</v>
      </c>
      <c r="D322" s="505" t="e">
        <f>'ORÇAMENTO SINTETICO'!#REF!</f>
        <v>#REF!</v>
      </c>
      <c r="E322" s="506" t="e">
        <f>'ORÇAMENTO SINTETICO'!#REF!</f>
        <v>#REF!</v>
      </c>
      <c r="F322" s="86" t="e">
        <f t="shared" si="7"/>
        <v>#REF!</v>
      </c>
      <c r="G322" s="364" t="e">
        <f>F322/'ORÇAMENTO SINTETICO'!$G$74</f>
        <v>#REF!</v>
      </c>
    </row>
    <row r="323" spans="1:8" x14ac:dyDescent="0.2">
      <c r="A323" s="504" t="e">
        <f>'ORÇAMENTO SINTETICO'!#REF!</f>
        <v>#REF!</v>
      </c>
      <c r="B323" s="579" t="e">
        <f>'ORÇAMENTO SINTETICO'!#REF!</f>
        <v>#REF!</v>
      </c>
      <c r="C323" s="580" t="e">
        <f>'ORÇAMENTO SINTETICO'!#REF!</f>
        <v>#REF!</v>
      </c>
      <c r="D323" s="505" t="e">
        <f>'ORÇAMENTO SINTETICO'!#REF!</f>
        <v>#REF!</v>
      </c>
      <c r="E323" s="506" t="e">
        <f>'ORÇAMENTO SINTETICO'!#REF!</f>
        <v>#REF!</v>
      </c>
      <c r="F323" s="86" t="e">
        <f t="shared" si="7"/>
        <v>#REF!</v>
      </c>
      <c r="G323" s="364" t="e">
        <f>F323/'ORÇAMENTO SINTETICO'!$G$74</f>
        <v>#REF!</v>
      </c>
    </row>
    <row r="324" spans="1:8" x14ac:dyDescent="0.2">
      <c r="A324" s="581" t="e">
        <f>'ORÇAMENTO SINTETICO'!#REF!</f>
        <v>#REF!</v>
      </c>
      <c r="B324" s="579" t="e">
        <f>'ORÇAMENTO SINTETICO'!#REF!</f>
        <v>#REF!</v>
      </c>
      <c r="C324" s="580" t="e">
        <f>'ORÇAMENTO SINTETICO'!#REF!</f>
        <v>#REF!</v>
      </c>
      <c r="D324" s="505" t="e">
        <f>'ORÇAMENTO SINTETICO'!#REF!</f>
        <v>#REF!</v>
      </c>
      <c r="E324" s="506" t="e">
        <f>'ORÇAMENTO SINTETICO'!#REF!</f>
        <v>#REF!</v>
      </c>
      <c r="F324" s="86" t="e">
        <f t="shared" si="7"/>
        <v>#REF!</v>
      </c>
      <c r="G324" s="364" t="e">
        <f>F324/'ORÇAMENTO SINTETICO'!$G$74</f>
        <v>#REF!</v>
      </c>
    </row>
    <row r="325" spans="1:8" x14ac:dyDescent="0.2">
      <c r="A325" s="581" t="e">
        <f>'ORÇAMENTO SINTETICO'!#REF!</f>
        <v>#REF!</v>
      </c>
      <c r="B325" s="579" t="e">
        <f>'ORÇAMENTO SINTETICO'!#REF!</f>
        <v>#REF!</v>
      </c>
      <c r="C325" s="580" t="e">
        <f>'ORÇAMENTO SINTETICO'!#REF!</f>
        <v>#REF!</v>
      </c>
      <c r="D325" s="505" t="e">
        <f>'ORÇAMENTO SINTETICO'!#REF!</f>
        <v>#REF!</v>
      </c>
      <c r="E325" s="506" t="e">
        <f>'ORÇAMENTO SINTETICO'!#REF!</f>
        <v>#REF!</v>
      </c>
      <c r="F325" s="86" t="e">
        <f t="shared" si="7"/>
        <v>#REF!</v>
      </c>
      <c r="G325" s="364" t="e">
        <f>F325/'ORÇAMENTO SINTETICO'!$G$74</f>
        <v>#REF!</v>
      </c>
    </row>
    <row r="326" spans="1:8" x14ac:dyDescent="0.2">
      <c r="A326" s="504" t="e">
        <f>'ORÇAMENTO SINTETICO'!#REF!</f>
        <v>#REF!</v>
      </c>
      <c r="B326" s="579" t="e">
        <f>'ORÇAMENTO SINTETICO'!#REF!</f>
        <v>#REF!</v>
      </c>
      <c r="C326" s="580" t="e">
        <f>'ORÇAMENTO SINTETICO'!#REF!</f>
        <v>#REF!</v>
      </c>
      <c r="D326" s="505" t="e">
        <f>'ORÇAMENTO SINTETICO'!#REF!</f>
        <v>#REF!</v>
      </c>
      <c r="E326" s="506" t="e">
        <f>'ORÇAMENTO SINTETICO'!#REF!</f>
        <v>#REF!</v>
      </c>
      <c r="F326" s="86" t="e">
        <f t="shared" si="7"/>
        <v>#REF!</v>
      </c>
      <c r="G326" s="364" t="e">
        <f>F326/'ORÇAMENTO SINTETICO'!$G$74</f>
        <v>#REF!</v>
      </c>
    </row>
    <row r="327" spans="1:8" x14ac:dyDescent="0.2">
      <c r="A327" s="504" t="e">
        <f>'ORÇAMENTO SINTETICO'!#REF!</f>
        <v>#REF!</v>
      </c>
      <c r="B327" s="579" t="e">
        <f>'ORÇAMENTO SINTETICO'!#REF!</f>
        <v>#REF!</v>
      </c>
      <c r="C327" s="580" t="e">
        <f>'ORÇAMENTO SINTETICO'!#REF!</f>
        <v>#REF!</v>
      </c>
      <c r="D327" s="505" t="e">
        <f>'ORÇAMENTO SINTETICO'!#REF!</f>
        <v>#REF!</v>
      </c>
      <c r="E327" s="506" t="e">
        <f>'ORÇAMENTO SINTETICO'!#REF!</f>
        <v>#REF!</v>
      </c>
      <c r="F327" s="86" t="e">
        <f t="shared" si="7"/>
        <v>#REF!</v>
      </c>
      <c r="G327" s="364" t="e">
        <f>F327/'ORÇAMENTO SINTETICO'!$G$74</f>
        <v>#REF!</v>
      </c>
      <c r="H327" s="79"/>
    </row>
    <row r="328" spans="1:8" x14ac:dyDescent="0.2">
      <c r="A328" s="504" t="e">
        <f>'ORÇAMENTO SINTETICO'!#REF!</f>
        <v>#REF!</v>
      </c>
      <c r="B328" s="579" t="e">
        <f>'ORÇAMENTO SINTETICO'!#REF!</f>
        <v>#REF!</v>
      </c>
      <c r="C328" s="580" t="e">
        <f>'ORÇAMENTO SINTETICO'!#REF!</f>
        <v>#REF!</v>
      </c>
      <c r="D328" s="505" t="e">
        <f>'ORÇAMENTO SINTETICO'!#REF!</f>
        <v>#REF!</v>
      </c>
      <c r="E328" s="506" t="e">
        <f>'ORÇAMENTO SINTETICO'!#REF!</f>
        <v>#REF!</v>
      </c>
      <c r="F328" s="86" t="e">
        <f t="shared" si="7"/>
        <v>#REF!</v>
      </c>
      <c r="G328" s="364" t="e">
        <f>F328/'ORÇAMENTO SINTETICO'!$G$74</f>
        <v>#REF!</v>
      </c>
    </row>
    <row r="329" spans="1:8" x14ac:dyDescent="0.2">
      <c r="A329" s="504" t="e">
        <f>'ORÇAMENTO SINTETICO'!#REF!</f>
        <v>#REF!</v>
      </c>
      <c r="B329" s="579" t="e">
        <f>'ORÇAMENTO SINTETICO'!#REF!</f>
        <v>#REF!</v>
      </c>
      <c r="C329" s="580" t="e">
        <f>'ORÇAMENTO SINTETICO'!#REF!</f>
        <v>#REF!</v>
      </c>
      <c r="D329" s="505" t="e">
        <f>'ORÇAMENTO SINTETICO'!#REF!</f>
        <v>#REF!</v>
      </c>
      <c r="E329" s="506" t="e">
        <f>'ORÇAMENTO SINTETICO'!#REF!</f>
        <v>#REF!</v>
      </c>
      <c r="F329" s="86" t="e">
        <f t="shared" si="7"/>
        <v>#REF!</v>
      </c>
      <c r="G329" s="364" t="e">
        <f>F329/'ORÇAMENTO SINTETICO'!$G$74</f>
        <v>#REF!</v>
      </c>
      <c r="H329" s="79"/>
    </row>
    <row r="330" spans="1:8" x14ac:dyDescent="0.2">
      <c r="A330" s="581" t="e">
        <f>'ORÇAMENTO SINTETICO'!#REF!</f>
        <v>#REF!</v>
      </c>
      <c r="B330" s="579" t="e">
        <f>'ORÇAMENTO SINTETICO'!#REF!</f>
        <v>#REF!</v>
      </c>
      <c r="C330" s="580" t="e">
        <f>'ORÇAMENTO SINTETICO'!#REF!</f>
        <v>#REF!</v>
      </c>
      <c r="D330" s="505" t="e">
        <f>'ORÇAMENTO SINTETICO'!#REF!</f>
        <v>#REF!</v>
      </c>
      <c r="E330" s="506" t="e">
        <f>'ORÇAMENTO SINTETICO'!#REF!</f>
        <v>#REF!</v>
      </c>
      <c r="F330" s="86" t="e">
        <f t="shared" si="7"/>
        <v>#REF!</v>
      </c>
      <c r="G330" s="364" t="e">
        <f>F330/'ORÇAMENTO SINTETICO'!$G$74</f>
        <v>#REF!</v>
      </c>
      <c r="H330" s="79"/>
    </row>
    <row r="331" spans="1:8" x14ac:dyDescent="0.2">
      <c r="A331" s="504" t="e">
        <f>'ORÇAMENTO SINTETICO'!#REF!</f>
        <v>#REF!</v>
      </c>
      <c r="B331" s="579" t="e">
        <f>'ORÇAMENTO SINTETICO'!#REF!</f>
        <v>#REF!</v>
      </c>
      <c r="C331" s="580" t="e">
        <f>'ORÇAMENTO SINTETICO'!#REF!</f>
        <v>#REF!</v>
      </c>
      <c r="D331" s="505" t="e">
        <f>'ORÇAMENTO SINTETICO'!#REF!</f>
        <v>#REF!</v>
      </c>
      <c r="E331" s="506" t="e">
        <f>'ORÇAMENTO SINTETICO'!#REF!</f>
        <v>#REF!</v>
      </c>
      <c r="F331" s="86" t="e">
        <f t="shared" si="7"/>
        <v>#REF!</v>
      </c>
      <c r="G331" s="364" t="e">
        <f>F331/'ORÇAMENTO SINTETICO'!$G$74</f>
        <v>#REF!</v>
      </c>
    </row>
    <row r="332" spans="1:8" x14ac:dyDescent="0.2">
      <c r="A332" s="504" t="e">
        <f>'ORÇAMENTO SINTETICO'!#REF!</f>
        <v>#REF!</v>
      </c>
      <c r="B332" s="579" t="e">
        <f>'ORÇAMENTO SINTETICO'!#REF!</f>
        <v>#REF!</v>
      </c>
      <c r="C332" s="580" t="e">
        <f>'ORÇAMENTO SINTETICO'!#REF!</f>
        <v>#REF!</v>
      </c>
      <c r="D332" s="505" t="e">
        <f>'ORÇAMENTO SINTETICO'!#REF!</f>
        <v>#REF!</v>
      </c>
      <c r="E332" s="506" t="e">
        <f>'ORÇAMENTO SINTETICO'!#REF!</f>
        <v>#REF!</v>
      </c>
      <c r="F332" s="86" t="e">
        <f t="shared" si="7"/>
        <v>#REF!</v>
      </c>
      <c r="G332" s="364" t="e">
        <f>F332/'ORÇAMENTO SINTETICO'!$G$74</f>
        <v>#REF!</v>
      </c>
    </row>
    <row r="333" spans="1:8" x14ac:dyDescent="0.2">
      <c r="A333" s="504" t="e">
        <f>'ORÇAMENTO SINTETICO'!#REF!</f>
        <v>#REF!</v>
      </c>
      <c r="B333" s="536" t="e">
        <f>'ORÇAMENTO SINTETICO'!#REF!</f>
        <v>#REF!</v>
      </c>
      <c r="C333" s="580" t="e">
        <f>'ORÇAMENTO SINTETICO'!#REF!</f>
        <v>#REF!</v>
      </c>
      <c r="D333" s="505" t="e">
        <f>'ORÇAMENTO SINTETICO'!#REF!</f>
        <v>#REF!</v>
      </c>
      <c r="E333" s="506" t="e">
        <f>'ORÇAMENTO SINTETICO'!#REF!</f>
        <v>#REF!</v>
      </c>
      <c r="F333" s="86" t="e">
        <f t="shared" si="7"/>
        <v>#REF!</v>
      </c>
      <c r="G333" s="364" t="e">
        <f>F333/'ORÇAMENTO SINTETICO'!$G$74</f>
        <v>#REF!</v>
      </c>
    </row>
    <row r="334" spans="1:8" x14ac:dyDescent="0.2">
      <c r="A334" s="539" t="e">
        <f>'ORÇAMENTO SINTETICO'!#REF!</f>
        <v>#REF!</v>
      </c>
      <c r="B334" s="536" t="e">
        <f>'ORÇAMENTO SINTETICO'!#REF!</f>
        <v>#REF!</v>
      </c>
      <c r="C334" s="580" t="e">
        <f>'ORÇAMENTO SINTETICO'!#REF!</f>
        <v>#REF!</v>
      </c>
      <c r="D334" s="505" t="e">
        <f>'ORÇAMENTO SINTETICO'!#REF!</f>
        <v>#REF!</v>
      </c>
      <c r="E334" s="506" t="e">
        <f>'ORÇAMENTO SINTETICO'!#REF!</f>
        <v>#REF!</v>
      </c>
      <c r="F334" s="86" t="e">
        <f t="shared" si="7"/>
        <v>#REF!</v>
      </c>
      <c r="G334" s="364" t="e">
        <f>F334/'ORÇAMENTO SINTETICO'!$G$74</f>
        <v>#REF!</v>
      </c>
    </row>
    <row r="335" spans="1:8" x14ac:dyDescent="0.2">
      <c r="A335" s="539" t="e">
        <f>'ORÇAMENTO SINTETICO'!#REF!</f>
        <v>#REF!</v>
      </c>
      <c r="B335" s="536" t="e">
        <f>'ORÇAMENTO SINTETICO'!#REF!</f>
        <v>#REF!</v>
      </c>
      <c r="C335" s="580" t="e">
        <f>'ORÇAMENTO SINTETICO'!#REF!</f>
        <v>#REF!</v>
      </c>
      <c r="D335" s="505" t="e">
        <f>'ORÇAMENTO SINTETICO'!#REF!</f>
        <v>#REF!</v>
      </c>
      <c r="E335" s="506" t="e">
        <f>'ORÇAMENTO SINTETICO'!#REF!</f>
        <v>#REF!</v>
      </c>
      <c r="F335" s="86" t="e">
        <f t="shared" si="7"/>
        <v>#REF!</v>
      </c>
      <c r="G335" s="364" t="e">
        <f>F335/'ORÇAMENTO SINTETICO'!$G$74</f>
        <v>#REF!</v>
      </c>
    </row>
    <row r="336" spans="1:8" x14ac:dyDescent="0.2">
      <c r="A336" s="504" t="e">
        <f>'ORÇAMENTO SINTETICO'!#REF!</f>
        <v>#REF!</v>
      </c>
      <c r="B336" s="579" t="e">
        <f>'ORÇAMENTO SINTETICO'!#REF!</f>
        <v>#REF!</v>
      </c>
      <c r="C336" s="580" t="e">
        <f>'ORÇAMENTO SINTETICO'!#REF!</f>
        <v>#REF!</v>
      </c>
      <c r="D336" s="505" t="e">
        <f>'ORÇAMENTO SINTETICO'!#REF!</f>
        <v>#REF!</v>
      </c>
      <c r="E336" s="506" t="e">
        <f>'ORÇAMENTO SINTETICO'!#REF!</f>
        <v>#REF!</v>
      </c>
      <c r="F336" s="86" t="e">
        <f t="shared" si="7"/>
        <v>#REF!</v>
      </c>
      <c r="G336" s="364" t="e">
        <f>F336/'ORÇAMENTO SINTETICO'!$G$74</f>
        <v>#REF!</v>
      </c>
    </row>
    <row r="337" spans="1:8" x14ac:dyDescent="0.2">
      <c r="A337" s="504" t="e">
        <f>'ORÇAMENTO SINTETICO'!#REF!</f>
        <v>#REF!</v>
      </c>
      <c r="B337" s="579" t="e">
        <f>'ORÇAMENTO SINTETICO'!#REF!</f>
        <v>#REF!</v>
      </c>
      <c r="C337" s="580" t="e">
        <f>'ORÇAMENTO SINTETICO'!#REF!</f>
        <v>#REF!</v>
      </c>
      <c r="D337" s="505" t="e">
        <f>'ORÇAMENTO SINTETICO'!#REF!</f>
        <v>#REF!</v>
      </c>
      <c r="E337" s="506" t="e">
        <f>'ORÇAMENTO SINTETICO'!#REF!</f>
        <v>#REF!</v>
      </c>
      <c r="F337" s="86" t="e">
        <f t="shared" si="7"/>
        <v>#REF!</v>
      </c>
      <c r="G337" s="364" t="e">
        <f>F337/'ORÇAMENTO SINTETICO'!$G$74</f>
        <v>#REF!</v>
      </c>
    </row>
    <row r="338" spans="1:8" x14ac:dyDescent="0.2">
      <c r="A338" s="581" t="e">
        <f>'ORÇAMENTO SINTETICO'!#REF!</f>
        <v>#REF!</v>
      </c>
      <c r="B338" s="579" t="e">
        <f>'ORÇAMENTO SINTETICO'!#REF!</f>
        <v>#REF!</v>
      </c>
      <c r="C338" s="580" t="e">
        <f>'ORÇAMENTO SINTETICO'!#REF!</f>
        <v>#REF!</v>
      </c>
      <c r="D338" s="505" t="e">
        <f>'ORÇAMENTO SINTETICO'!#REF!</f>
        <v>#REF!</v>
      </c>
      <c r="E338" s="506" t="e">
        <f>'ORÇAMENTO SINTETICO'!#REF!</f>
        <v>#REF!</v>
      </c>
      <c r="F338" s="86" t="e">
        <f t="shared" si="7"/>
        <v>#REF!</v>
      </c>
      <c r="G338" s="364" t="e">
        <f>F338/'ORÇAMENTO SINTETICO'!$G$74</f>
        <v>#REF!</v>
      </c>
    </row>
    <row r="339" spans="1:8" x14ac:dyDescent="0.2">
      <c r="A339" s="504" t="e">
        <f>'ORÇAMENTO SINTETICO'!#REF!</f>
        <v>#REF!</v>
      </c>
      <c r="B339" s="579" t="e">
        <f>'ORÇAMENTO SINTETICO'!#REF!</f>
        <v>#REF!</v>
      </c>
      <c r="C339" s="580" t="e">
        <f>'ORÇAMENTO SINTETICO'!#REF!</f>
        <v>#REF!</v>
      </c>
      <c r="D339" s="505" t="e">
        <f>'ORÇAMENTO SINTETICO'!#REF!</f>
        <v>#REF!</v>
      </c>
      <c r="E339" s="506" t="e">
        <f>'ORÇAMENTO SINTETICO'!#REF!</f>
        <v>#REF!</v>
      </c>
      <c r="F339" s="86" t="e">
        <f t="shared" si="7"/>
        <v>#REF!</v>
      </c>
      <c r="G339" s="364" t="e">
        <f>F339/'ORÇAMENTO SINTETICO'!$G$74</f>
        <v>#REF!</v>
      </c>
      <c r="H339" s="79"/>
    </row>
    <row r="340" spans="1:8" x14ac:dyDescent="0.2">
      <c r="A340" s="504" t="e">
        <f>'ORÇAMENTO SINTETICO'!#REF!</f>
        <v>#REF!</v>
      </c>
      <c r="B340" s="579" t="e">
        <f>'ORÇAMENTO SINTETICO'!#REF!</f>
        <v>#REF!</v>
      </c>
      <c r="C340" s="580" t="e">
        <f>'ORÇAMENTO SINTETICO'!#REF!</f>
        <v>#REF!</v>
      </c>
      <c r="D340" s="505" t="e">
        <f>'ORÇAMENTO SINTETICO'!#REF!</f>
        <v>#REF!</v>
      </c>
      <c r="E340" s="506" t="e">
        <f>'ORÇAMENTO SINTETICO'!#REF!</f>
        <v>#REF!</v>
      </c>
      <c r="F340" s="86" t="e">
        <f t="shared" si="7"/>
        <v>#REF!</v>
      </c>
      <c r="G340" s="364" t="e">
        <f>F340/'ORÇAMENTO SINTETICO'!$G$74</f>
        <v>#REF!</v>
      </c>
      <c r="H340" s="79"/>
    </row>
    <row r="341" spans="1:8" x14ac:dyDescent="0.2">
      <c r="A341" s="504" t="e">
        <f>'ORÇAMENTO SINTETICO'!#REF!</f>
        <v>#REF!</v>
      </c>
      <c r="B341" s="579" t="e">
        <f>'ORÇAMENTO SINTETICO'!#REF!</f>
        <v>#REF!</v>
      </c>
      <c r="C341" s="580" t="e">
        <f>'ORÇAMENTO SINTETICO'!#REF!</f>
        <v>#REF!</v>
      </c>
      <c r="D341" s="505" t="e">
        <f>'ORÇAMENTO SINTETICO'!#REF!</f>
        <v>#REF!</v>
      </c>
      <c r="E341" s="506" t="e">
        <f>'ORÇAMENTO SINTETICO'!#REF!</f>
        <v>#REF!</v>
      </c>
      <c r="F341" s="86" t="e">
        <f t="shared" si="7"/>
        <v>#REF!</v>
      </c>
      <c r="G341" s="364" t="e">
        <f>F341/'ORÇAMENTO SINTETICO'!$G$74</f>
        <v>#REF!</v>
      </c>
    </row>
    <row r="342" spans="1:8" x14ac:dyDescent="0.2">
      <c r="A342" s="581" t="e">
        <f>'ORÇAMENTO SINTETICO'!#REF!</f>
        <v>#REF!</v>
      </c>
      <c r="B342" s="579" t="e">
        <f>'ORÇAMENTO SINTETICO'!#REF!</f>
        <v>#REF!</v>
      </c>
      <c r="C342" s="580" t="e">
        <f>'ORÇAMENTO SINTETICO'!#REF!</f>
        <v>#REF!</v>
      </c>
      <c r="D342" s="505" t="e">
        <f>'ORÇAMENTO SINTETICO'!#REF!</f>
        <v>#REF!</v>
      </c>
      <c r="E342" s="506" t="e">
        <f>'ORÇAMENTO SINTETICO'!#REF!</f>
        <v>#REF!</v>
      </c>
      <c r="F342" s="86" t="e">
        <f t="shared" si="7"/>
        <v>#REF!</v>
      </c>
      <c r="G342" s="364" t="e">
        <f>F342/'ORÇAMENTO SINTETICO'!$G$74</f>
        <v>#REF!</v>
      </c>
      <c r="H342" s="79"/>
    </row>
    <row r="343" spans="1:8" x14ac:dyDescent="0.2">
      <c r="A343" s="504" t="e">
        <f>'ORÇAMENTO SINTETICO'!#REF!</f>
        <v>#REF!</v>
      </c>
      <c r="B343" s="579" t="e">
        <f>'ORÇAMENTO SINTETICO'!#REF!</f>
        <v>#REF!</v>
      </c>
      <c r="C343" s="580" t="e">
        <f>'ORÇAMENTO SINTETICO'!#REF!</f>
        <v>#REF!</v>
      </c>
      <c r="D343" s="505" t="e">
        <f>'ORÇAMENTO SINTETICO'!#REF!</f>
        <v>#REF!</v>
      </c>
      <c r="E343" s="506" t="e">
        <f>'ORÇAMENTO SINTETICO'!#REF!</f>
        <v>#REF!</v>
      </c>
      <c r="F343" s="86" t="e">
        <f t="shared" si="7"/>
        <v>#REF!</v>
      </c>
      <c r="G343" s="364" t="e">
        <f>F343/'ORÇAMENTO SINTETICO'!$G$74</f>
        <v>#REF!</v>
      </c>
    </row>
    <row r="344" spans="1:8" x14ac:dyDescent="0.2">
      <c r="A344" s="504" t="e">
        <f>'ORÇAMENTO SINTETICO'!#REF!</f>
        <v>#REF!</v>
      </c>
      <c r="B344" s="579" t="e">
        <f>'ORÇAMENTO SINTETICO'!#REF!</f>
        <v>#REF!</v>
      </c>
      <c r="C344" s="580" t="e">
        <f>'ORÇAMENTO SINTETICO'!#REF!</f>
        <v>#REF!</v>
      </c>
      <c r="D344" s="505" t="e">
        <f>'ORÇAMENTO SINTETICO'!#REF!</f>
        <v>#REF!</v>
      </c>
      <c r="E344" s="506" t="e">
        <f>'ORÇAMENTO SINTETICO'!#REF!</f>
        <v>#REF!</v>
      </c>
      <c r="F344" s="86" t="e">
        <f t="shared" si="7"/>
        <v>#REF!</v>
      </c>
      <c r="G344" s="364" t="e">
        <f>F344/'ORÇAMENTO SINTETICO'!$G$74</f>
        <v>#REF!</v>
      </c>
    </row>
    <row r="345" spans="1:8" x14ac:dyDescent="0.2">
      <c r="A345" s="504" t="e">
        <f>'ORÇAMENTO SINTETICO'!#REF!</f>
        <v>#REF!</v>
      </c>
      <c r="B345" s="579" t="e">
        <f>'ORÇAMENTO SINTETICO'!#REF!</f>
        <v>#REF!</v>
      </c>
      <c r="C345" s="580" t="e">
        <f>'ORÇAMENTO SINTETICO'!#REF!</f>
        <v>#REF!</v>
      </c>
      <c r="D345" s="505" t="e">
        <f>'ORÇAMENTO SINTETICO'!#REF!</f>
        <v>#REF!</v>
      </c>
      <c r="E345" s="506" t="e">
        <f>'ORÇAMENTO SINTETICO'!#REF!</f>
        <v>#REF!</v>
      </c>
      <c r="F345" s="86" t="e">
        <f t="shared" si="7"/>
        <v>#REF!</v>
      </c>
      <c r="G345" s="364" t="e">
        <f>F345/'ORÇAMENTO SINTETICO'!$G$74</f>
        <v>#REF!</v>
      </c>
    </row>
    <row r="346" spans="1:8" x14ac:dyDescent="0.2">
      <c r="A346" s="504" t="e">
        <f>'ORÇAMENTO SINTETICO'!#REF!</f>
        <v>#REF!</v>
      </c>
      <c r="B346" s="579" t="e">
        <f>'ORÇAMENTO SINTETICO'!#REF!</f>
        <v>#REF!</v>
      </c>
      <c r="C346" s="580" t="e">
        <f>'ORÇAMENTO SINTETICO'!#REF!</f>
        <v>#REF!</v>
      </c>
      <c r="D346" s="505" t="e">
        <f>'ORÇAMENTO SINTETICO'!#REF!</f>
        <v>#REF!</v>
      </c>
      <c r="E346" s="506" t="e">
        <f>'ORÇAMENTO SINTETICO'!#REF!</f>
        <v>#REF!</v>
      </c>
      <c r="F346" s="86" t="e">
        <f t="shared" si="7"/>
        <v>#REF!</v>
      </c>
      <c r="G346" s="364" t="e">
        <f>F346/'ORÇAMENTO SINTETICO'!$G$74</f>
        <v>#REF!</v>
      </c>
    </row>
    <row r="347" spans="1:8" x14ac:dyDescent="0.2">
      <c r="A347" s="504" t="e">
        <f>'ORÇAMENTO SINTETICO'!#REF!</f>
        <v>#REF!</v>
      </c>
      <c r="B347" s="579" t="e">
        <f>'ORÇAMENTO SINTETICO'!#REF!</f>
        <v>#REF!</v>
      </c>
      <c r="C347" s="580" t="e">
        <f>'ORÇAMENTO SINTETICO'!#REF!</f>
        <v>#REF!</v>
      </c>
      <c r="D347" s="505" t="e">
        <f>'ORÇAMENTO SINTETICO'!#REF!</f>
        <v>#REF!</v>
      </c>
      <c r="E347" s="506" t="e">
        <f>'ORÇAMENTO SINTETICO'!#REF!</f>
        <v>#REF!</v>
      </c>
      <c r="F347" s="86" t="e">
        <f t="shared" si="7"/>
        <v>#REF!</v>
      </c>
      <c r="G347" s="364" t="e">
        <f>F347/'ORÇAMENTO SINTETICO'!$G$74</f>
        <v>#REF!</v>
      </c>
    </row>
    <row r="348" spans="1:8" x14ac:dyDescent="0.2">
      <c r="A348" s="504" t="e">
        <f>'ORÇAMENTO SINTETICO'!#REF!</f>
        <v>#REF!</v>
      </c>
      <c r="B348" s="536" t="e">
        <f>'ORÇAMENTO SINTETICO'!#REF!</f>
        <v>#REF!</v>
      </c>
      <c r="C348" s="580" t="e">
        <f>'ORÇAMENTO SINTETICO'!#REF!</f>
        <v>#REF!</v>
      </c>
      <c r="D348" s="505" t="e">
        <f>'ORÇAMENTO SINTETICO'!#REF!</f>
        <v>#REF!</v>
      </c>
      <c r="E348" s="506" t="e">
        <f>'ORÇAMENTO SINTETICO'!#REF!</f>
        <v>#REF!</v>
      </c>
      <c r="F348" s="86" t="e">
        <f t="shared" si="7"/>
        <v>#REF!</v>
      </c>
      <c r="G348" s="364" t="e">
        <f>F348/'ORÇAMENTO SINTETICO'!$G$74</f>
        <v>#REF!</v>
      </c>
    </row>
    <row r="349" spans="1:8" x14ac:dyDescent="0.2">
      <c r="A349" s="504" t="e">
        <f>'ORÇAMENTO SINTETICO'!#REF!</f>
        <v>#REF!</v>
      </c>
      <c r="B349" s="536" t="e">
        <f>'ORÇAMENTO SINTETICO'!#REF!</f>
        <v>#REF!</v>
      </c>
      <c r="C349" s="580" t="e">
        <f>'ORÇAMENTO SINTETICO'!#REF!</f>
        <v>#REF!</v>
      </c>
      <c r="D349" s="505" t="e">
        <f>'ORÇAMENTO SINTETICO'!#REF!</f>
        <v>#REF!</v>
      </c>
      <c r="E349" s="506" t="e">
        <f>'ORÇAMENTO SINTETICO'!#REF!</f>
        <v>#REF!</v>
      </c>
      <c r="F349" s="86" t="e">
        <f t="shared" si="7"/>
        <v>#REF!</v>
      </c>
      <c r="G349" s="364" t="e">
        <f>F349/'ORÇAMENTO SINTETICO'!$G$74</f>
        <v>#REF!</v>
      </c>
    </row>
    <row r="350" spans="1:8" x14ac:dyDescent="0.2">
      <c r="A350" s="504" t="e">
        <f>'ORÇAMENTO SINTETICO'!#REF!</f>
        <v>#REF!</v>
      </c>
      <c r="B350" s="579" t="e">
        <f>'ORÇAMENTO SINTETICO'!#REF!</f>
        <v>#REF!</v>
      </c>
      <c r="C350" s="580" t="e">
        <f>'ORÇAMENTO SINTETICO'!#REF!</f>
        <v>#REF!</v>
      </c>
      <c r="D350" s="505" t="e">
        <f>'ORÇAMENTO SINTETICO'!#REF!</f>
        <v>#REF!</v>
      </c>
      <c r="E350" s="506" t="e">
        <f>'ORÇAMENTO SINTETICO'!#REF!</f>
        <v>#REF!</v>
      </c>
      <c r="F350" s="86" t="e">
        <f t="shared" si="7"/>
        <v>#REF!</v>
      </c>
      <c r="G350" s="364" t="e">
        <f>F350/'ORÇAMENTO SINTETICO'!$G$74</f>
        <v>#REF!</v>
      </c>
    </row>
    <row r="351" spans="1:8" x14ac:dyDescent="0.2">
      <c r="A351" s="581" t="e">
        <f>'ORÇAMENTO SINTETICO'!#REF!</f>
        <v>#REF!</v>
      </c>
      <c r="B351" s="579" t="e">
        <f>'ORÇAMENTO SINTETICO'!#REF!</f>
        <v>#REF!</v>
      </c>
      <c r="C351" s="580" t="e">
        <f>'ORÇAMENTO SINTETICO'!#REF!</f>
        <v>#REF!</v>
      </c>
      <c r="D351" s="505" t="e">
        <f>'ORÇAMENTO SINTETICO'!#REF!</f>
        <v>#REF!</v>
      </c>
      <c r="E351" s="506" t="e">
        <f>'ORÇAMENTO SINTETICO'!#REF!</f>
        <v>#REF!</v>
      </c>
      <c r="F351" s="86" t="e">
        <f t="shared" si="7"/>
        <v>#REF!</v>
      </c>
      <c r="G351" s="364" t="e">
        <f>F351/'ORÇAMENTO SINTETICO'!$G$74</f>
        <v>#REF!</v>
      </c>
    </row>
    <row r="352" spans="1:8" x14ac:dyDescent="0.2">
      <c r="A352" s="581" t="e">
        <f>'ORÇAMENTO SINTETICO'!#REF!</f>
        <v>#REF!</v>
      </c>
      <c r="B352" s="579" t="e">
        <f>'ORÇAMENTO SINTETICO'!#REF!</f>
        <v>#REF!</v>
      </c>
      <c r="C352" s="580" t="e">
        <f>'ORÇAMENTO SINTETICO'!#REF!</f>
        <v>#REF!</v>
      </c>
      <c r="D352" s="505" t="e">
        <f>'ORÇAMENTO SINTETICO'!#REF!</f>
        <v>#REF!</v>
      </c>
      <c r="E352" s="506" t="e">
        <f>'ORÇAMENTO SINTETICO'!#REF!</f>
        <v>#REF!</v>
      </c>
      <c r="F352" s="86" t="e">
        <f t="shared" si="7"/>
        <v>#REF!</v>
      </c>
      <c r="G352" s="364" t="e">
        <f>F352/'ORÇAMENTO SINTETICO'!$G$74</f>
        <v>#REF!</v>
      </c>
    </row>
    <row r="353" spans="1:8" x14ac:dyDescent="0.2">
      <c r="A353" s="581" t="e">
        <f>'ORÇAMENTO SINTETICO'!#REF!</f>
        <v>#REF!</v>
      </c>
      <c r="B353" s="579" t="e">
        <f>'ORÇAMENTO SINTETICO'!#REF!</f>
        <v>#REF!</v>
      </c>
      <c r="C353" s="580" t="e">
        <f>'ORÇAMENTO SINTETICO'!#REF!</f>
        <v>#REF!</v>
      </c>
      <c r="D353" s="505" t="e">
        <f>'ORÇAMENTO SINTETICO'!#REF!</f>
        <v>#REF!</v>
      </c>
      <c r="E353" s="506" t="e">
        <f>'ORÇAMENTO SINTETICO'!#REF!</f>
        <v>#REF!</v>
      </c>
      <c r="F353" s="86" t="e">
        <f t="shared" si="7"/>
        <v>#REF!</v>
      </c>
      <c r="G353" s="364" t="e">
        <f>F353/'ORÇAMENTO SINTETICO'!$G$74</f>
        <v>#REF!</v>
      </c>
    </row>
    <row r="354" spans="1:8" x14ac:dyDescent="0.2">
      <c r="A354" s="504" t="e">
        <f>'ORÇAMENTO SINTETICO'!#REF!</f>
        <v>#REF!</v>
      </c>
      <c r="B354" s="536" t="e">
        <f>'ORÇAMENTO SINTETICO'!#REF!</f>
        <v>#REF!</v>
      </c>
      <c r="C354" s="582" t="e">
        <f>'ORÇAMENTO SINTETICO'!#REF!</f>
        <v>#REF!</v>
      </c>
      <c r="D354" s="505" t="e">
        <f>'ORÇAMENTO SINTETICO'!#REF!</f>
        <v>#REF!</v>
      </c>
      <c r="E354" s="506" t="e">
        <f>'ORÇAMENTO SINTETICO'!#REF!</f>
        <v>#REF!</v>
      </c>
      <c r="F354" s="86" t="e">
        <f t="shared" si="7"/>
        <v>#REF!</v>
      </c>
      <c r="G354" s="364" t="e">
        <f>F354/'ORÇAMENTO SINTETICO'!$G$74</f>
        <v>#REF!</v>
      </c>
      <c r="H354" s="79"/>
    </row>
    <row r="355" spans="1:8" x14ac:dyDescent="0.2">
      <c r="A355" s="581" t="e">
        <f>'ORÇAMENTO SINTETICO'!#REF!</f>
        <v>#REF!</v>
      </c>
      <c r="B355" s="536" t="e">
        <f>'ORÇAMENTO SINTETICO'!#REF!</f>
        <v>#REF!</v>
      </c>
      <c r="C355" s="582" t="e">
        <f>'ORÇAMENTO SINTETICO'!#REF!</f>
        <v>#REF!</v>
      </c>
      <c r="D355" s="505" t="e">
        <f>'ORÇAMENTO SINTETICO'!#REF!</f>
        <v>#REF!</v>
      </c>
      <c r="E355" s="506" t="e">
        <f>'ORÇAMENTO SINTETICO'!#REF!</f>
        <v>#REF!</v>
      </c>
      <c r="F355" s="86" t="e">
        <f t="shared" si="7"/>
        <v>#REF!</v>
      </c>
      <c r="G355" s="364" t="e">
        <f>F355/'ORÇAMENTO SINTETICO'!$G$74</f>
        <v>#REF!</v>
      </c>
    </row>
    <row r="356" spans="1:8" x14ac:dyDescent="0.2">
      <c r="A356" s="504" t="e">
        <f>'ORÇAMENTO SINTETICO'!#REF!</f>
        <v>#REF!</v>
      </c>
      <c r="B356" s="579" t="e">
        <f>'ORÇAMENTO SINTETICO'!#REF!</f>
        <v>#REF!</v>
      </c>
      <c r="C356" s="580" t="e">
        <f>'ORÇAMENTO SINTETICO'!#REF!</f>
        <v>#REF!</v>
      </c>
      <c r="D356" s="505" t="e">
        <f>'ORÇAMENTO SINTETICO'!#REF!</f>
        <v>#REF!</v>
      </c>
      <c r="E356" s="506" t="e">
        <f>'ORÇAMENTO SINTETICO'!#REF!</f>
        <v>#REF!</v>
      </c>
      <c r="F356" s="86" t="e">
        <f t="shared" si="7"/>
        <v>#REF!</v>
      </c>
      <c r="G356" s="364" t="e">
        <f>F356/'ORÇAMENTO SINTETICO'!$G$74</f>
        <v>#REF!</v>
      </c>
    </row>
    <row r="357" spans="1:8" x14ac:dyDescent="0.2">
      <c r="A357" s="581" t="e">
        <f>'ORÇAMENTO SINTETICO'!#REF!</f>
        <v>#REF!</v>
      </c>
      <c r="B357" s="579" t="e">
        <f>'ORÇAMENTO SINTETICO'!#REF!</f>
        <v>#REF!</v>
      </c>
      <c r="C357" s="580" t="e">
        <f>'ORÇAMENTO SINTETICO'!#REF!</f>
        <v>#REF!</v>
      </c>
      <c r="D357" s="505" t="e">
        <f>'ORÇAMENTO SINTETICO'!#REF!</f>
        <v>#REF!</v>
      </c>
      <c r="E357" s="506" t="e">
        <f>'ORÇAMENTO SINTETICO'!#REF!</f>
        <v>#REF!</v>
      </c>
      <c r="F357" s="86" t="e">
        <f t="shared" si="7"/>
        <v>#REF!</v>
      </c>
      <c r="G357" s="364" t="e">
        <f>F357/'ORÇAMENTO SINTETICO'!$G$74</f>
        <v>#REF!</v>
      </c>
    </row>
    <row r="358" spans="1:8" x14ac:dyDescent="0.2">
      <c r="A358" s="504" t="e">
        <f>'ORÇAMENTO SINTETICO'!#REF!</f>
        <v>#REF!</v>
      </c>
      <c r="B358" s="579" t="e">
        <f>'ORÇAMENTO SINTETICO'!#REF!</f>
        <v>#REF!</v>
      </c>
      <c r="C358" s="580" t="e">
        <f>'ORÇAMENTO SINTETICO'!#REF!</f>
        <v>#REF!</v>
      </c>
      <c r="D358" s="505" t="e">
        <f>'ORÇAMENTO SINTETICO'!#REF!</f>
        <v>#REF!</v>
      </c>
      <c r="E358" s="506" t="e">
        <f>'ORÇAMENTO SINTETICO'!#REF!</f>
        <v>#REF!</v>
      </c>
      <c r="F358" s="86" t="e">
        <f t="shared" si="7"/>
        <v>#REF!</v>
      </c>
      <c r="G358" s="364" t="e">
        <f>F358/'ORÇAMENTO SINTETICO'!$G$74</f>
        <v>#REF!</v>
      </c>
    </row>
    <row r="359" spans="1:8" x14ac:dyDescent="0.2">
      <c r="A359" s="504" t="e">
        <f>'ORÇAMENTO SINTETICO'!#REF!</f>
        <v>#REF!</v>
      </c>
      <c r="B359" s="579" t="e">
        <f>'ORÇAMENTO SINTETICO'!#REF!</f>
        <v>#REF!</v>
      </c>
      <c r="C359" s="580" t="e">
        <f>'ORÇAMENTO SINTETICO'!#REF!</f>
        <v>#REF!</v>
      </c>
      <c r="D359" s="505" t="e">
        <f>'ORÇAMENTO SINTETICO'!#REF!</f>
        <v>#REF!</v>
      </c>
      <c r="E359" s="506" t="e">
        <f>'ORÇAMENTO SINTETICO'!#REF!</f>
        <v>#REF!</v>
      </c>
      <c r="F359" s="86" t="e">
        <f t="shared" si="7"/>
        <v>#REF!</v>
      </c>
      <c r="G359" s="364" t="e">
        <f>F359/'ORÇAMENTO SINTETICO'!$G$74</f>
        <v>#REF!</v>
      </c>
    </row>
    <row r="360" spans="1:8" x14ac:dyDescent="0.2">
      <c r="A360" s="504" t="e">
        <f>'ORÇAMENTO SINTETICO'!#REF!</f>
        <v>#REF!</v>
      </c>
      <c r="B360" s="579" t="e">
        <f>'ORÇAMENTO SINTETICO'!#REF!</f>
        <v>#REF!</v>
      </c>
      <c r="C360" s="580" t="e">
        <f>'ORÇAMENTO SINTETICO'!#REF!</f>
        <v>#REF!</v>
      </c>
      <c r="D360" s="505" t="e">
        <f>'ORÇAMENTO SINTETICO'!#REF!</f>
        <v>#REF!</v>
      </c>
      <c r="E360" s="506" t="e">
        <f>'ORÇAMENTO SINTETICO'!#REF!</f>
        <v>#REF!</v>
      </c>
      <c r="F360" s="86" t="e">
        <f t="shared" si="7"/>
        <v>#REF!</v>
      </c>
      <c r="G360" s="364" t="e">
        <f>F360/'ORÇAMENTO SINTETICO'!$G$74</f>
        <v>#REF!</v>
      </c>
    </row>
    <row r="361" spans="1:8" x14ac:dyDescent="0.2">
      <c r="A361" s="504" t="e">
        <f>'ORÇAMENTO SINTETICO'!#REF!</f>
        <v>#REF!</v>
      </c>
      <c r="B361" s="579" t="e">
        <f>'ORÇAMENTO SINTETICO'!#REF!</f>
        <v>#REF!</v>
      </c>
      <c r="C361" s="580" t="e">
        <f>'ORÇAMENTO SINTETICO'!#REF!</f>
        <v>#REF!</v>
      </c>
      <c r="D361" s="505" t="e">
        <f>'ORÇAMENTO SINTETICO'!#REF!</f>
        <v>#REF!</v>
      </c>
      <c r="E361" s="506" t="e">
        <f>'ORÇAMENTO SINTETICO'!#REF!</f>
        <v>#REF!</v>
      </c>
      <c r="F361" s="86" t="e">
        <f t="shared" si="7"/>
        <v>#REF!</v>
      </c>
      <c r="G361" s="364" t="e">
        <f>F361/'ORÇAMENTO SINTETICO'!$G$74</f>
        <v>#REF!</v>
      </c>
    </row>
    <row r="362" spans="1:8" x14ac:dyDescent="0.2">
      <c r="A362" s="504" t="e">
        <f>'ORÇAMENTO SINTETICO'!#REF!</f>
        <v>#REF!</v>
      </c>
      <c r="B362" s="536" t="e">
        <f>'ORÇAMENTO SINTETICO'!#REF!</f>
        <v>#REF!</v>
      </c>
      <c r="C362" s="582" t="e">
        <f>'ORÇAMENTO SINTETICO'!#REF!</f>
        <v>#REF!</v>
      </c>
      <c r="D362" s="505" t="e">
        <f>'ORÇAMENTO SINTETICO'!#REF!</f>
        <v>#REF!</v>
      </c>
      <c r="E362" s="506" t="e">
        <f>'ORÇAMENTO SINTETICO'!#REF!</f>
        <v>#REF!</v>
      </c>
      <c r="F362" s="86" t="e">
        <f t="shared" si="7"/>
        <v>#REF!</v>
      </c>
      <c r="G362" s="364" t="e">
        <f>F362/'ORÇAMENTO SINTETICO'!$G$74</f>
        <v>#REF!</v>
      </c>
    </row>
    <row r="363" spans="1:8" x14ac:dyDescent="0.2">
      <c r="A363" s="504" t="e">
        <f>'ORÇAMENTO SINTETICO'!#REF!</f>
        <v>#REF!</v>
      </c>
      <c r="B363" s="536" t="e">
        <f>'ORÇAMENTO SINTETICO'!#REF!</f>
        <v>#REF!</v>
      </c>
      <c r="C363" s="580" t="e">
        <f>'ORÇAMENTO SINTETICO'!#REF!</f>
        <v>#REF!</v>
      </c>
      <c r="D363" s="540" t="e">
        <f>'ORÇAMENTO SINTETICO'!#REF!</f>
        <v>#REF!</v>
      </c>
      <c r="E363" s="506" t="e">
        <f>'ORÇAMENTO SINTETICO'!#REF!</f>
        <v>#REF!</v>
      </c>
      <c r="F363" s="86" t="e">
        <f t="shared" si="7"/>
        <v>#REF!</v>
      </c>
      <c r="G363" s="364" t="e">
        <f>F363/'ORÇAMENTO SINTETICO'!$G$74</f>
        <v>#REF!</v>
      </c>
    </row>
    <row r="364" spans="1:8" x14ac:dyDescent="0.2">
      <c r="A364" s="581" t="e">
        <f>'ORÇAMENTO SINTETICO'!#REF!</f>
        <v>#REF!</v>
      </c>
      <c r="B364" s="579" t="e">
        <f>'ORÇAMENTO SINTETICO'!#REF!</f>
        <v>#REF!</v>
      </c>
      <c r="C364" s="580" t="e">
        <f>'ORÇAMENTO SINTETICO'!#REF!</f>
        <v>#REF!</v>
      </c>
      <c r="D364" s="505" t="e">
        <f>'ORÇAMENTO SINTETICO'!#REF!</f>
        <v>#REF!</v>
      </c>
      <c r="E364" s="506" t="e">
        <f>'ORÇAMENTO SINTETICO'!#REF!</f>
        <v>#REF!</v>
      </c>
      <c r="F364" s="86" t="e">
        <f t="shared" si="7"/>
        <v>#REF!</v>
      </c>
      <c r="G364" s="364" t="e">
        <f>F364/'ORÇAMENTO SINTETICO'!$G$74</f>
        <v>#REF!</v>
      </c>
    </row>
    <row r="365" spans="1:8" x14ac:dyDescent="0.2">
      <c r="A365" s="581" t="e">
        <f>'ORÇAMENTO SINTETICO'!#REF!</f>
        <v>#REF!</v>
      </c>
      <c r="B365" s="579" t="e">
        <f>'ORÇAMENTO SINTETICO'!#REF!</f>
        <v>#REF!</v>
      </c>
      <c r="C365" s="580" t="e">
        <f>'ORÇAMENTO SINTETICO'!#REF!</f>
        <v>#REF!</v>
      </c>
      <c r="D365" s="505" t="e">
        <f>'ORÇAMENTO SINTETICO'!#REF!</f>
        <v>#REF!</v>
      </c>
      <c r="E365" s="506" t="e">
        <f>'ORÇAMENTO SINTETICO'!#REF!</f>
        <v>#REF!</v>
      </c>
      <c r="F365" s="86" t="e">
        <f t="shared" si="7"/>
        <v>#REF!</v>
      </c>
      <c r="G365" s="364" t="e">
        <f>F365/'ORÇAMENTO SINTETICO'!$G$74</f>
        <v>#REF!</v>
      </c>
    </row>
    <row r="366" spans="1:8" x14ac:dyDescent="0.2">
      <c r="A366" s="504" t="e">
        <f>'ORÇAMENTO SINTETICO'!#REF!</f>
        <v>#REF!</v>
      </c>
      <c r="B366" s="579" t="e">
        <f>'ORÇAMENTO SINTETICO'!#REF!</f>
        <v>#REF!</v>
      </c>
      <c r="C366" s="580" t="e">
        <f>'ORÇAMENTO SINTETICO'!#REF!</f>
        <v>#REF!</v>
      </c>
      <c r="D366" s="505" t="e">
        <f>'ORÇAMENTO SINTETICO'!#REF!</f>
        <v>#REF!</v>
      </c>
      <c r="E366" s="506" t="e">
        <f>'ORÇAMENTO SINTETICO'!#REF!</f>
        <v>#REF!</v>
      </c>
      <c r="F366" s="86" t="e">
        <f t="shared" ref="F366:F402" si="8">D366*E366</f>
        <v>#REF!</v>
      </c>
      <c r="G366" s="364" t="e">
        <f>F366/'ORÇAMENTO SINTETICO'!$G$74</f>
        <v>#REF!</v>
      </c>
    </row>
    <row r="367" spans="1:8" x14ac:dyDescent="0.2">
      <c r="A367" s="595" t="e">
        <f>'ORÇAMENTO SINTETICO'!#REF!</f>
        <v>#REF!</v>
      </c>
      <c r="B367" s="579" t="e">
        <f>'ORÇAMENTO SINTETICO'!#REF!</f>
        <v>#REF!</v>
      </c>
      <c r="C367" s="580" t="e">
        <f>'ORÇAMENTO SINTETICO'!#REF!</f>
        <v>#REF!</v>
      </c>
      <c r="D367" s="505" t="e">
        <f>'ORÇAMENTO SINTETICO'!#REF!</f>
        <v>#REF!</v>
      </c>
      <c r="E367" s="506" t="e">
        <f>'ORÇAMENTO SINTETICO'!#REF!</f>
        <v>#REF!</v>
      </c>
      <c r="F367" s="86" t="e">
        <f t="shared" si="8"/>
        <v>#REF!</v>
      </c>
      <c r="G367" s="364" t="e">
        <f>F367/'ORÇAMENTO SINTETICO'!$G$74</f>
        <v>#REF!</v>
      </c>
    </row>
    <row r="368" spans="1:8" x14ac:dyDescent="0.2">
      <c r="A368" s="581" t="e">
        <f>'ORÇAMENTO SINTETICO'!#REF!</f>
        <v>#REF!</v>
      </c>
      <c r="B368" s="536" t="e">
        <f>'ORÇAMENTO SINTETICO'!#REF!</f>
        <v>#REF!</v>
      </c>
      <c r="C368" s="582" t="e">
        <f>'ORÇAMENTO SINTETICO'!#REF!</f>
        <v>#REF!</v>
      </c>
      <c r="D368" s="505" t="e">
        <f>'ORÇAMENTO SINTETICO'!#REF!</f>
        <v>#REF!</v>
      </c>
      <c r="E368" s="506" t="e">
        <f>'ORÇAMENTO SINTETICO'!#REF!</f>
        <v>#REF!</v>
      </c>
      <c r="F368" s="86" t="e">
        <f t="shared" si="8"/>
        <v>#REF!</v>
      </c>
      <c r="G368" s="364" t="e">
        <f>F368/'ORÇAMENTO SINTETICO'!$G$74</f>
        <v>#REF!</v>
      </c>
      <c r="H368" s="79"/>
    </row>
    <row r="369" spans="1:8" x14ac:dyDescent="0.2">
      <c r="A369" s="581" t="e">
        <f>'ORÇAMENTO SINTETICO'!#REF!</f>
        <v>#REF!</v>
      </c>
      <c r="B369" s="579" t="e">
        <f>'ORÇAMENTO SINTETICO'!#REF!</f>
        <v>#REF!</v>
      </c>
      <c r="C369" s="580" t="e">
        <f>'ORÇAMENTO SINTETICO'!#REF!</f>
        <v>#REF!</v>
      </c>
      <c r="D369" s="505" t="e">
        <f>'ORÇAMENTO SINTETICO'!#REF!</f>
        <v>#REF!</v>
      </c>
      <c r="E369" s="506" t="e">
        <f>'ORÇAMENTO SINTETICO'!#REF!</f>
        <v>#REF!</v>
      </c>
      <c r="F369" s="86" t="e">
        <f t="shared" si="8"/>
        <v>#REF!</v>
      </c>
      <c r="G369" s="364" t="e">
        <f>F369/'ORÇAMENTO SINTETICO'!$G$74</f>
        <v>#REF!</v>
      </c>
    </row>
    <row r="370" spans="1:8" x14ac:dyDescent="0.2">
      <c r="A370" s="504" t="e">
        <f>'ORÇAMENTO SINTETICO'!#REF!</f>
        <v>#REF!</v>
      </c>
      <c r="B370" s="579" t="e">
        <f>'ORÇAMENTO SINTETICO'!#REF!</f>
        <v>#REF!</v>
      </c>
      <c r="C370" s="580" t="e">
        <f>'ORÇAMENTO SINTETICO'!#REF!</f>
        <v>#REF!</v>
      </c>
      <c r="D370" s="505" t="e">
        <f>'ORÇAMENTO SINTETICO'!#REF!</f>
        <v>#REF!</v>
      </c>
      <c r="E370" s="506" t="e">
        <f>'ORÇAMENTO SINTETICO'!#REF!</f>
        <v>#REF!</v>
      </c>
      <c r="F370" s="86" t="e">
        <f t="shared" si="8"/>
        <v>#REF!</v>
      </c>
      <c r="G370" s="364" t="e">
        <f>F370/'ORÇAMENTO SINTETICO'!$G$74</f>
        <v>#REF!</v>
      </c>
    </row>
    <row r="371" spans="1:8" x14ac:dyDescent="0.2">
      <c r="A371" s="595" t="e">
        <f>'ORÇAMENTO SINTETICO'!#REF!</f>
        <v>#REF!</v>
      </c>
      <c r="B371" s="579" t="e">
        <f>'ORÇAMENTO SINTETICO'!#REF!</f>
        <v>#REF!</v>
      </c>
      <c r="C371" s="580" t="e">
        <f>'ORÇAMENTO SINTETICO'!#REF!</f>
        <v>#REF!</v>
      </c>
      <c r="D371" s="505" t="e">
        <f>'ORÇAMENTO SINTETICO'!#REF!</f>
        <v>#REF!</v>
      </c>
      <c r="E371" s="506" t="e">
        <f>'ORÇAMENTO SINTETICO'!#REF!</f>
        <v>#REF!</v>
      </c>
      <c r="F371" s="86" t="e">
        <f t="shared" si="8"/>
        <v>#REF!</v>
      </c>
      <c r="G371" s="364" t="e">
        <f>F371/'ORÇAMENTO SINTETICO'!$G$74</f>
        <v>#REF!</v>
      </c>
      <c r="H371" s="79"/>
    </row>
    <row r="372" spans="1:8" x14ac:dyDescent="0.2">
      <c r="A372" s="504" t="e">
        <f>'ORÇAMENTO SINTETICO'!#REF!</f>
        <v>#REF!</v>
      </c>
      <c r="B372" s="579" t="e">
        <f>'ORÇAMENTO SINTETICO'!#REF!</f>
        <v>#REF!</v>
      </c>
      <c r="C372" s="580" t="e">
        <f>'ORÇAMENTO SINTETICO'!#REF!</f>
        <v>#REF!</v>
      </c>
      <c r="D372" s="505" t="e">
        <f>'ORÇAMENTO SINTETICO'!#REF!</f>
        <v>#REF!</v>
      </c>
      <c r="E372" s="506" t="e">
        <f>'ORÇAMENTO SINTETICO'!#REF!</f>
        <v>#REF!</v>
      </c>
      <c r="F372" s="86" t="e">
        <f t="shared" si="8"/>
        <v>#REF!</v>
      </c>
      <c r="G372" s="364" t="e">
        <f>F372/'ORÇAMENTO SINTETICO'!$G$74</f>
        <v>#REF!</v>
      </c>
    </row>
    <row r="373" spans="1:8" x14ac:dyDescent="0.2">
      <c r="A373" s="581" t="e">
        <f>'ORÇAMENTO SINTETICO'!#REF!</f>
        <v>#REF!</v>
      </c>
      <c r="B373" s="579" t="e">
        <f>'ORÇAMENTO SINTETICO'!#REF!</f>
        <v>#REF!</v>
      </c>
      <c r="C373" s="582" t="e">
        <f>'ORÇAMENTO SINTETICO'!#REF!</f>
        <v>#REF!</v>
      </c>
      <c r="D373" s="505" t="e">
        <f>'ORÇAMENTO SINTETICO'!#REF!</f>
        <v>#REF!</v>
      </c>
      <c r="E373" s="506" t="e">
        <f>'ORÇAMENTO SINTETICO'!#REF!</f>
        <v>#REF!</v>
      </c>
      <c r="F373" s="86" t="e">
        <f t="shared" si="8"/>
        <v>#REF!</v>
      </c>
      <c r="G373" s="364" t="e">
        <f>F373/'ORÇAMENTO SINTETICO'!$G$74</f>
        <v>#REF!</v>
      </c>
      <c r="H373" s="79"/>
    </row>
    <row r="374" spans="1:8" x14ac:dyDescent="0.2">
      <c r="A374" s="581" t="e">
        <f>'ORÇAMENTO SINTETICO'!#REF!</f>
        <v>#REF!</v>
      </c>
      <c r="B374" s="536" t="e">
        <f>'ORÇAMENTO SINTETICO'!#REF!</f>
        <v>#REF!</v>
      </c>
      <c r="C374" s="582" t="e">
        <f>'ORÇAMENTO SINTETICO'!#REF!</f>
        <v>#REF!</v>
      </c>
      <c r="D374" s="505" t="e">
        <f>'ORÇAMENTO SINTETICO'!#REF!</f>
        <v>#REF!</v>
      </c>
      <c r="E374" s="506" t="e">
        <f>'ORÇAMENTO SINTETICO'!#REF!</f>
        <v>#REF!</v>
      </c>
      <c r="F374" s="86" t="e">
        <f t="shared" si="8"/>
        <v>#REF!</v>
      </c>
      <c r="G374" s="364" t="e">
        <f>F374/'ORÇAMENTO SINTETICO'!$G$74</f>
        <v>#REF!</v>
      </c>
    </row>
    <row r="375" spans="1:8" x14ac:dyDescent="0.2">
      <c r="A375" s="581" t="e">
        <f>'ORÇAMENTO SINTETICO'!#REF!</f>
        <v>#REF!</v>
      </c>
      <c r="B375" s="536" t="e">
        <f>'ORÇAMENTO SINTETICO'!#REF!</f>
        <v>#REF!</v>
      </c>
      <c r="C375" s="580" t="e">
        <f>'ORÇAMENTO SINTETICO'!#REF!</f>
        <v>#REF!</v>
      </c>
      <c r="D375" s="505" t="e">
        <f>'ORÇAMENTO SINTETICO'!#REF!</f>
        <v>#REF!</v>
      </c>
      <c r="E375" s="506" t="e">
        <f>'ORÇAMENTO SINTETICO'!#REF!</f>
        <v>#REF!</v>
      </c>
      <c r="F375" s="86" t="e">
        <f t="shared" si="8"/>
        <v>#REF!</v>
      </c>
      <c r="G375" s="364" t="e">
        <f>F375/'ORÇAMENTO SINTETICO'!$G$74</f>
        <v>#REF!</v>
      </c>
    </row>
    <row r="376" spans="1:8" x14ac:dyDescent="0.2">
      <c r="A376" s="581" t="e">
        <f>'ORÇAMENTO SINTETICO'!#REF!</f>
        <v>#REF!</v>
      </c>
      <c r="B376" s="536" t="e">
        <f>'ORÇAMENTO SINTETICO'!#REF!</f>
        <v>#REF!</v>
      </c>
      <c r="C376" s="582" t="e">
        <f>'ORÇAMENTO SINTETICO'!#REF!</f>
        <v>#REF!</v>
      </c>
      <c r="D376" s="505" t="e">
        <f>'ORÇAMENTO SINTETICO'!#REF!</f>
        <v>#REF!</v>
      </c>
      <c r="E376" s="506" t="e">
        <f>'ORÇAMENTO SINTETICO'!#REF!</f>
        <v>#REF!</v>
      </c>
      <c r="F376" s="86" t="e">
        <f t="shared" si="8"/>
        <v>#REF!</v>
      </c>
      <c r="G376" s="364" t="e">
        <f>F376/'ORÇAMENTO SINTETICO'!$G$74</f>
        <v>#REF!</v>
      </c>
    </row>
    <row r="377" spans="1:8" x14ac:dyDescent="0.2">
      <c r="A377" s="581" t="e">
        <f>'ORÇAMENTO SINTETICO'!#REF!</f>
        <v>#REF!</v>
      </c>
      <c r="B377" s="579" t="e">
        <f>'ORÇAMENTO SINTETICO'!#REF!</f>
        <v>#REF!</v>
      </c>
      <c r="C377" s="580" t="e">
        <f>'ORÇAMENTO SINTETICO'!#REF!</f>
        <v>#REF!</v>
      </c>
      <c r="D377" s="505" t="e">
        <f>'ORÇAMENTO SINTETICO'!#REF!</f>
        <v>#REF!</v>
      </c>
      <c r="E377" s="506" t="e">
        <f>'ORÇAMENTO SINTETICO'!#REF!</f>
        <v>#REF!</v>
      </c>
      <c r="F377" s="86" t="e">
        <f t="shared" si="8"/>
        <v>#REF!</v>
      </c>
      <c r="G377" s="364" t="e">
        <f>F377/'ORÇAMENTO SINTETICO'!$G$74</f>
        <v>#REF!</v>
      </c>
    </row>
    <row r="378" spans="1:8" x14ac:dyDescent="0.2">
      <c r="A378" s="504" t="e">
        <f>'ORÇAMENTO SINTETICO'!#REF!</f>
        <v>#REF!</v>
      </c>
      <c r="B378" s="579" t="e">
        <f>'ORÇAMENTO SINTETICO'!#REF!</f>
        <v>#REF!</v>
      </c>
      <c r="C378" s="580" t="e">
        <f>'ORÇAMENTO SINTETICO'!#REF!</f>
        <v>#REF!</v>
      </c>
      <c r="D378" s="505" t="e">
        <f>'ORÇAMENTO SINTETICO'!#REF!</f>
        <v>#REF!</v>
      </c>
      <c r="E378" s="506" t="e">
        <f>'ORÇAMENTO SINTETICO'!#REF!</f>
        <v>#REF!</v>
      </c>
      <c r="F378" s="86" t="e">
        <f t="shared" si="8"/>
        <v>#REF!</v>
      </c>
      <c r="G378" s="364" t="e">
        <f>F378/'ORÇAMENTO SINTETICO'!$G$74</f>
        <v>#REF!</v>
      </c>
    </row>
    <row r="379" spans="1:8" x14ac:dyDescent="0.2">
      <c r="A379" s="581" t="e">
        <f>'ORÇAMENTO SINTETICO'!#REF!</f>
        <v>#REF!</v>
      </c>
      <c r="B379" s="579" t="e">
        <f>'ORÇAMENTO SINTETICO'!#REF!</f>
        <v>#REF!</v>
      </c>
      <c r="C379" s="582" t="e">
        <f>'ORÇAMENTO SINTETICO'!#REF!</f>
        <v>#REF!</v>
      </c>
      <c r="D379" s="505" t="e">
        <f>'ORÇAMENTO SINTETICO'!#REF!</f>
        <v>#REF!</v>
      </c>
      <c r="E379" s="506" t="e">
        <f>'ORÇAMENTO SINTETICO'!#REF!</f>
        <v>#REF!</v>
      </c>
      <c r="F379" s="86" t="e">
        <f t="shared" si="8"/>
        <v>#REF!</v>
      </c>
      <c r="G379" s="364" t="e">
        <f>F379/'ORÇAMENTO SINTETICO'!$G$74</f>
        <v>#REF!</v>
      </c>
    </row>
    <row r="380" spans="1:8" x14ac:dyDescent="0.2">
      <c r="A380" s="581" t="e">
        <f>'ORÇAMENTO SINTETICO'!#REF!</f>
        <v>#REF!</v>
      </c>
      <c r="B380" s="579" t="e">
        <f>'ORÇAMENTO SINTETICO'!#REF!</f>
        <v>#REF!</v>
      </c>
      <c r="C380" s="580" t="e">
        <f>'ORÇAMENTO SINTETICO'!#REF!</f>
        <v>#REF!</v>
      </c>
      <c r="D380" s="505" t="e">
        <f>'ORÇAMENTO SINTETICO'!#REF!</f>
        <v>#REF!</v>
      </c>
      <c r="E380" s="506" t="e">
        <f>'ORÇAMENTO SINTETICO'!#REF!</f>
        <v>#REF!</v>
      </c>
      <c r="F380" s="86" t="e">
        <f t="shared" si="8"/>
        <v>#REF!</v>
      </c>
      <c r="G380" s="364" t="e">
        <f>F380/'ORÇAMENTO SINTETICO'!$G$74</f>
        <v>#REF!</v>
      </c>
    </row>
    <row r="381" spans="1:8" x14ac:dyDescent="0.2">
      <c r="A381" s="504" t="e">
        <f>'ORÇAMENTO SINTETICO'!#REF!</f>
        <v>#REF!</v>
      </c>
      <c r="B381" s="579" t="e">
        <f>'ORÇAMENTO SINTETICO'!#REF!</f>
        <v>#REF!</v>
      </c>
      <c r="C381" s="580" t="e">
        <f>'ORÇAMENTO SINTETICO'!#REF!</f>
        <v>#REF!</v>
      </c>
      <c r="D381" s="505" t="e">
        <f>'ORÇAMENTO SINTETICO'!#REF!</f>
        <v>#REF!</v>
      </c>
      <c r="E381" s="506" t="e">
        <f>'ORÇAMENTO SINTETICO'!#REF!</f>
        <v>#REF!</v>
      </c>
      <c r="F381" s="86" t="e">
        <f t="shared" si="8"/>
        <v>#REF!</v>
      </c>
      <c r="G381" s="364" t="e">
        <f>F381/'ORÇAMENTO SINTETICO'!$G$74</f>
        <v>#REF!</v>
      </c>
    </row>
    <row r="382" spans="1:8" x14ac:dyDescent="0.2">
      <c r="A382" s="581" t="e">
        <f>'ORÇAMENTO SINTETICO'!#REF!</f>
        <v>#REF!</v>
      </c>
      <c r="B382" s="579" t="e">
        <f>'ORÇAMENTO SINTETICO'!#REF!</f>
        <v>#REF!</v>
      </c>
      <c r="C382" s="580" t="e">
        <f>'ORÇAMENTO SINTETICO'!#REF!</f>
        <v>#REF!</v>
      </c>
      <c r="D382" s="505" t="e">
        <f>'ORÇAMENTO SINTETICO'!#REF!</f>
        <v>#REF!</v>
      </c>
      <c r="E382" s="506" t="e">
        <f>'ORÇAMENTO SINTETICO'!#REF!</f>
        <v>#REF!</v>
      </c>
      <c r="F382" s="86" t="e">
        <f t="shared" si="8"/>
        <v>#REF!</v>
      </c>
      <c r="G382" s="364" t="e">
        <f>F382/'ORÇAMENTO SINTETICO'!$G$74</f>
        <v>#REF!</v>
      </c>
    </row>
    <row r="383" spans="1:8" x14ac:dyDescent="0.2">
      <c r="A383" s="504" t="e">
        <f>'ORÇAMENTO SINTETICO'!#REF!</f>
        <v>#REF!</v>
      </c>
      <c r="B383" s="579" t="e">
        <f>'ORÇAMENTO SINTETICO'!#REF!</f>
        <v>#REF!</v>
      </c>
      <c r="C383" s="580" t="e">
        <f>'ORÇAMENTO SINTETICO'!#REF!</f>
        <v>#REF!</v>
      </c>
      <c r="D383" s="505" t="e">
        <f>'ORÇAMENTO SINTETICO'!#REF!</f>
        <v>#REF!</v>
      </c>
      <c r="E383" s="506" t="e">
        <f>'ORÇAMENTO SINTETICO'!#REF!</f>
        <v>#REF!</v>
      </c>
      <c r="F383" s="86" t="e">
        <f t="shared" si="8"/>
        <v>#REF!</v>
      </c>
      <c r="G383" s="364" t="e">
        <f>F383/'ORÇAMENTO SINTETICO'!$G$74</f>
        <v>#REF!</v>
      </c>
    </row>
    <row r="384" spans="1:8" x14ac:dyDescent="0.2">
      <c r="A384" s="504" t="e">
        <f>'ORÇAMENTO SINTETICO'!#REF!</f>
        <v>#REF!</v>
      </c>
      <c r="B384" s="579" t="e">
        <f>'ORÇAMENTO SINTETICO'!#REF!</f>
        <v>#REF!</v>
      </c>
      <c r="C384" s="580" t="e">
        <f>'ORÇAMENTO SINTETICO'!#REF!</f>
        <v>#REF!</v>
      </c>
      <c r="D384" s="505" t="e">
        <f>'ORÇAMENTO SINTETICO'!#REF!</f>
        <v>#REF!</v>
      </c>
      <c r="E384" s="506" t="e">
        <f>'ORÇAMENTO SINTETICO'!#REF!</f>
        <v>#REF!</v>
      </c>
      <c r="F384" s="86" t="e">
        <f t="shared" si="8"/>
        <v>#REF!</v>
      </c>
      <c r="G384" s="364" t="e">
        <f>F384/'ORÇAMENTO SINTETICO'!$G$74</f>
        <v>#REF!</v>
      </c>
    </row>
    <row r="385" spans="1:8" x14ac:dyDescent="0.2">
      <c r="A385" s="581" t="e">
        <f>'ORÇAMENTO SINTETICO'!#REF!</f>
        <v>#REF!</v>
      </c>
      <c r="B385" s="536" t="e">
        <f>'ORÇAMENTO SINTETICO'!#REF!</f>
        <v>#REF!</v>
      </c>
      <c r="C385" s="582" t="e">
        <f>'ORÇAMENTO SINTETICO'!#REF!</f>
        <v>#REF!</v>
      </c>
      <c r="D385" s="505" t="e">
        <f>'ORÇAMENTO SINTETICO'!#REF!</f>
        <v>#REF!</v>
      </c>
      <c r="E385" s="506" t="e">
        <f>'ORÇAMENTO SINTETICO'!#REF!</f>
        <v>#REF!</v>
      </c>
      <c r="F385" s="86" t="e">
        <f t="shared" si="8"/>
        <v>#REF!</v>
      </c>
      <c r="G385" s="364" t="e">
        <f>F385/'ORÇAMENTO SINTETICO'!$G$74</f>
        <v>#REF!</v>
      </c>
    </row>
    <row r="386" spans="1:8" x14ac:dyDescent="0.2">
      <c r="A386" s="504" t="e">
        <f>'ORÇAMENTO SINTETICO'!#REF!</f>
        <v>#REF!</v>
      </c>
      <c r="B386" s="579" t="e">
        <f>'ORÇAMENTO SINTETICO'!#REF!</f>
        <v>#REF!</v>
      </c>
      <c r="C386" s="580" t="e">
        <f>'ORÇAMENTO SINTETICO'!#REF!</f>
        <v>#REF!</v>
      </c>
      <c r="D386" s="505" t="e">
        <f>'ORÇAMENTO SINTETICO'!#REF!</f>
        <v>#REF!</v>
      </c>
      <c r="E386" s="506" t="e">
        <f>'ORÇAMENTO SINTETICO'!#REF!</f>
        <v>#REF!</v>
      </c>
      <c r="F386" s="86" t="e">
        <f t="shared" si="8"/>
        <v>#REF!</v>
      </c>
      <c r="G386" s="364" t="e">
        <f>F386/'ORÇAMENTO SINTETICO'!$G$74</f>
        <v>#REF!</v>
      </c>
      <c r="H386" s="79"/>
    </row>
    <row r="387" spans="1:8" x14ac:dyDescent="0.2">
      <c r="A387" s="581" t="e">
        <f>'ORÇAMENTO SINTETICO'!#REF!</f>
        <v>#REF!</v>
      </c>
      <c r="B387" s="579" t="e">
        <f>'ORÇAMENTO SINTETICO'!#REF!</f>
        <v>#REF!</v>
      </c>
      <c r="C387" s="580" t="e">
        <f>'ORÇAMENTO SINTETICO'!#REF!</f>
        <v>#REF!</v>
      </c>
      <c r="D387" s="505" t="e">
        <f>'ORÇAMENTO SINTETICO'!#REF!</f>
        <v>#REF!</v>
      </c>
      <c r="E387" s="506" t="e">
        <f>'ORÇAMENTO SINTETICO'!#REF!</f>
        <v>#REF!</v>
      </c>
      <c r="F387" s="86" t="e">
        <f t="shared" si="8"/>
        <v>#REF!</v>
      </c>
      <c r="G387" s="364" t="e">
        <f>F387/'ORÇAMENTO SINTETICO'!$G$74</f>
        <v>#REF!</v>
      </c>
    </row>
    <row r="388" spans="1:8" x14ac:dyDescent="0.2">
      <c r="A388" s="504" t="e">
        <f>'ORÇAMENTO SINTETICO'!#REF!</f>
        <v>#REF!</v>
      </c>
      <c r="B388" s="579" t="e">
        <f>'ORÇAMENTO SINTETICO'!#REF!</f>
        <v>#REF!</v>
      </c>
      <c r="C388" s="580" t="e">
        <f>'ORÇAMENTO SINTETICO'!#REF!</f>
        <v>#REF!</v>
      </c>
      <c r="D388" s="505" t="e">
        <f>'ORÇAMENTO SINTETICO'!#REF!</f>
        <v>#REF!</v>
      </c>
      <c r="E388" s="506" t="e">
        <f>'ORÇAMENTO SINTETICO'!#REF!</f>
        <v>#REF!</v>
      </c>
      <c r="F388" s="86" t="e">
        <f t="shared" si="8"/>
        <v>#REF!</v>
      </c>
      <c r="G388" s="364" t="e">
        <f>F388/'ORÇAMENTO SINTETICO'!$G$74</f>
        <v>#REF!</v>
      </c>
    </row>
    <row r="389" spans="1:8" x14ac:dyDescent="0.2">
      <c r="A389" s="504" t="e">
        <f>'ORÇAMENTO SINTETICO'!#REF!</f>
        <v>#REF!</v>
      </c>
      <c r="B389" s="579" t="e">
        <f>'ORÇAMENTO SINTETICO'!#REF!</f>
        <v>#REF!</v>
      </c>
      <c r="C389" s="580" t="e">
        <f>'ORÇAMENTO SINTETICO'!#REF!</f>
        <v>#REF!</v>
      </c>
      <c r="D389" s="505" t="e">
        <f>'ORÇAMENTO SINTETICO'!#REF!</f>
        <v>#REF!</v>
      </c>
      <c r="E389" s="506" t="e">
        <f>'ORÇAMENTO SINTETICO'!#REF!</f>
        <v>#REF!</v>
      </c>
      <c r="F389" s="86" t="e">
        <f t="shared" si="8"/>
        <v>#REF!</v>
      </c>
      <c r="G389" s="364" t="e">
        <f>F389/'ORÇAMENTO SINTETICO'!$G$74</f>
        <v>#REF!</v>
      </c>
    </row>
    <row r="390" spans="1:8" x14ac:dyDescent="0.2">
      <c r="A390" s="504" t="e">
        <f>'ORÇAMENTO SINTETICO'!#REF!</f>
        <v>#REF!</v>
      </c>
      <c r="B390" s="579" t="e">
        <f>'ORÇAMENTO SINTETICO'!#REF!</f>
        <v>#REF!</v>
      </c>
      <c r="C390" s="580" t="e">
        <f>'ORÇAMENTO SINTETICO'!#REF!</f>
        <v>#REF!</v>
      </c>
      <c r="D390" s="505" t="e">
        <f>'ORÇAMENTO SINTETICO'!#REF!</f>
        <v>#REF!</v>
      </c>
      <c r="E390" s="506" t="e">
        <f>'ORÇAMENTO SINTETICO'!#REF!</f>
        <v>#REF!</v>
      </c>
      <c r="F390" s="86" t="e">
        <f t="shared" si="8"/>
        <v>#REF!</v>
      </c>
      <c r="G390" s="364" t="e">
        <f>F390/'ORÇAMENTO SINTETICO'!$G$74</f>
        <v>#REF!</v>
      </c>
    </row>
    <row r="391" spans="1:8" x14ac:dyDescent="0.2">
      <c r="A391" s="504" t="e">
        <f>'ORÇAMENTO SINTETICO'!#REF!</f>
        <v>#REF!</v>
      </c>
      <c r="B391" s="579" t="e">
        <f>'ORÇAMENTO SINTETICO'!#REF!</f>
        <v>#REF!</v>
      </c>
      <c r="C391" s="580" t="e">
        <f>'ORÇAMENTO SINTETICO'!#REF!</f>
        <v>#REF!</v>
      </c>
      <c r="D391" s="505" t="e">
        <f>'ORÇAMENTO SINTETICO'!#REF!</f>
        <v>#REF!</v>
      </c>
      <c r="E391" s="506" t="e">
        <f>'ORÇAMENTO SINTETICO'!#REF!</f>
        <v>#REF!</v>
      </c>
      <c r="F391" s="86" t="e">
        <f t="shared" si="8"/>
        <v>#REF!</v>
      </c>
      <c r="G391" s="364" t="e">
        <f>F391/'ORÇAMENTO SINTETICO'!$G$74</f>
        <v>#REF!</v>
      </c>
      <c r="H391" s="79"/>
    </row>
    <row r="392" spans="1:8" x14ac:dyDescent="0.2">
      <c r="A392" s="581" t="e">
        <f>'ORÇAMENTO SINTETICO'!#REF!</f>
        <v>#REF!</v>
      </c>
      <c r="B392" s="579" t="e">
        <f>'ORÇAMENTO SINTETICO'!#REF!</f>
        <v>#REF!</v>
      </c>
      <c r="C392" s="580" t="e">
        <f>'ORÇAMENTO SINTETICO'!#REF!</f>
        <v>#REF!</v>
      </c>
      <c r="D392" s="505" t="e">
        <f>'ORÇAMENTO SINTETICO'!#REF!</f>
        <v>#REF!</v>
      </c>
      <c r="E392" s="506" t="e">
        <f>'ORÇAMENTO SINTETICO'!#REF!</f>
        <v>#REF!</v>
      </c>
      <c r="F392" s="86" t="e">
        <f t="shared" si="8"/>
        <v>#REF!</v>
      </c>
      <c r="G392" s="364" t="e">
        <f>F392/'ORÇAMENTO SINTETICO'!$G$74</f>
        <v>#REF!</v>
      </c>
    </row>
    <row r="393" spans="1:8" x14ac:dyDescent="0.2">
      <c r="A393" s="581" t="e">
        <f>'ORÇAMENTO SINTETICO'!#REF!</f>
        <v>#REF!</v>
      </c>
      <c r="B393" s="579" t="e">
        <f>'ORÇAMENTO SINTETICO'!#REF!</f>
        <v>#REF!</v>
      </c>
      <c r="C393" s="580" t="e">
        <f>'ORÇAMENTO SINTETICO'!#REF!</f>
        <v>#REF!</v>
      </c>
      <c r="D393" s="505" t="e">
        <f>'ORÇAMENTO SINTETICO'!#REF!</f>
        <v>#REF!</v>
      </c>
      <c r="E393" s="506" t="e">
        <f>'ORÇAMENTO SINTETICO'!#REF!</f>
        <v>#REF!</v>
      </c>
      <c r="F393" s="86" t="e">
        <f t="shared" si="8"/>
        <v>#REF!</v>
      </c>
      <c r="G393" s="364" t="e">
        <f>F393/'ORÇAMENTO SINTETICO'!$G$74</f>
        <v>#REF!</v>
      </c>
    </row>
    <row r="394" spans="1:8" x14ac:dyDescent="0.2">
      <c r="A394" s="581" t="e">
        <f>'ORÇAMENTO SINTETICO'!#REF!</f>
        <v>#REF!</v>
      </c>
      <c r="B394" s="579" t="e">
        <f>'ORÇAMENTO SINTETICO'!#REF!</f>
        <v>#REF!</v>
      </c>
      <c r="C394" s="580" t="e">
        <f>'ORÇAMENTO SINTETICO'!#REF!</f>
        <v>#REF!</v>
      </c>
      <c r="D394" s="505" t="e">
        <f>'ORÇAMENTO SINTETICO'!#REF!</f>
        <v>#REF!</v>
      </c>
      <c r="E394" s="506" t="e">
        <f>'ORÇAMENTO SINTETICO'!#REF!</f>
        <v>#REF!</v>
      </c>
      <c r="F394" s="86" t="e">
        <f t="shared" si="8"/>
        <v>#REF!</v>
      </c>
      <c r="G394" s="364" t="e">
        <f>F394/'ORÇAMENTO SINTETICO'!$G$74</f>
        <v>#REF!</v>
      </c>
    </row>
    <row r="395" spans="1:8" x14ac:dyDescent="0.2">
      <c r="A395" s="504" t="e">
        <f>'ORÇAMENTO SINTETICO'!#REF!</f>
        <v>#REF!</v>
      </c>
      <c r="B395" s="579" t="e">
        <f>'ORÇAMENTO SINTETICO'!#REF!</f>
        <v>#REF!</v>
      </c>
      <c r="C395" s="580" t="e">
        <f>'ORÇAMENTO SINTETICO'!#REF!</f>
        <v>#REF!</v>
      </c>
      <c r="D395" s="505" t="e">
        <f>'ORÇAMENTO SINTETICO'!#REF!</f>
        <v>#REF!</v>
      </c>
      <c r="E395" s="506" t="e">
        <f>'ORÇAMENTO SINTETICO'!#REF!</f>
        <v>#REF!</v>
      </c>
      <c r="F395" s="86" t="e">
        <f t="shared" si="8"/>
        <v>#REF!</v>
      </c>
      <c r="G395" s="364" t="e">
        <f>F395/'ORÇAMENTO SINTETICO'!$G$74</f>
        <v>#REF!</v>
      </c>
    </row>
    <row r="396" spans="1:8" x14ac:dyDescent="0.2">
      <c r="A396" s="581" t="e">
        <f>'ORÇAMENTO SINTETICO'!#REF!</f>
        <v>#REF!</v>
      </c>
      <c r="B396" s="579" t="e">
        <f>'ORÇAMENTO SINTETICO'!#REF!</f>
        <v>#REF!</v>
      </c>
      <c r="C396" s="580" t="e">
        <f>'ORÇAMENTO SINTETICO'!#REF!</f>
        <v>#REF!</v>
      </c>
      <c r="D396" s="505" t="e">
        <f>'ORÇAMENTO SINTETICO'!#REF!</f>
        <v>#REF!</v>
      </c>
      <c r="E396" s="506" t="e">
        <f>'ORÇAMENTO SINTETICO'!#REF!</f>
        <v>#REF!</v>
      </c>
      <c r="F396" s="86" t="e">
        <f t="shared" si="8"/>
        <v>#REF!</v>
      </c>
      <c r="G396" s="364" t="e">
        <f>F396/'ORÇAMENTO SINTETICO'!$G$74</f>
        <v>#REF!</v>
      </c>
      <c r="H396" s="79"/>
    </row>
    <row r="397" spans="1:8" x14ac:dyDescent="0.2">
      <c r="A397" s="504" t="e">
        <f>'ORÇAMENTO SINTETICO'!#REF!</f>
        <v>#REF!</v>
      </c>
      <c r="B397" s="579" t="e">
        <f>'ORÇAMENTO SINTETICO'!#REF!</f>
        <v>#REF!</v>
      </c>
      <c r="C397" s="580" t="e">
        <f>'ORÇAMENTO SINTETICO'!#REF!</f>
        <v>#REF!</v>
      </c>
      <c r="D397" s="505" t="e">
        <f>'ORÇAMENTO SINTETICO'!#REF!</f>
        <v>#REF!</v>
      </c>
      <c r="E397" s="506" t="e">
        <f>'ORÇAMENTO SINTETICO'!#REF!</f>
        <v>#REF!</v>
      </c>
      <c r="F397" s="86" t="e">
        <f t="shared" si="8"/>
        <v>#REF!</v>
      </c>
      <c r="G397" s="364" t="e">
        <f>F397/'ORÇAMENTO SINTETICO'!$G$74</f>
        <v>#REF!</v>
      </c>
    </row>
    <row r="398" spans="1:8" x14ac:dyDescent="0.2">
      <c r="A398" s="504" t="e">
        <f>'ORÇAMENTO SINTETICO'!#REF!</f>
        <v>#REF!</v>
      </c>
      <c r="B398" s="579" t="e">
        <f>'ORÇAMENTO SINTETICO'!#REF!</f>
        <v>#REF!</v>
      </c>
      <c r="C398" s="580" t="e">
        <f>'ORÇAMENTO SINTETICO'!#REF!</f>
        <v>#REF!</v>
      </c>
      <c r="D398" s="505" t="e">
        <f>'ORÇAMENTO SINTETICO'!#REF!</f>
        <v>#REF!</v>
      </c>
      <c r="E398" s="506" t="e">
        <f>'ORÇAMENTO SINTETICO'!#REF!</f>
        <v>#REF!</v>
      </c>
      <c r="F398" s="86" t="e">
        <f t="shared" si="8"/>
        <v>#REF!</v>
      </c>
      <c r="G398" s="364" t="e">
        <f>F398/'ORÇAMENTO SINTETICO'!$G$74</f>
        <v>#REF!</v>
      </c>
      <c r="H398" s="79"/>
    </row>
    <row r="399" spans="1:8" x14ac:dyDescent="0.2">
      <c r="A399" s="581" t="e">
        <f>'ORÇAMENTO SINTETICO'!#REF!</f>
        <v>#REF!</v>
      </c>
      <c r="B399" s="536" t="e">
        <f>'ORÇAMENTO SINTETICO'!#REF!</f>
        <v>#REF!</v>
      </c>
      <c r="C399" s="580" t="e">
        <f>'ORÇAMENTO SINTETICO'!#REF!</f>
        <v>#REF!</v>
      </c>
      <c r="D399" s="505" t="e">
        <f>'ORÇAMENTO SINTETICO'!#REF!</f>
        <v>#REF!</v>
      </c>
      <c r="E399" s="506" t="e">
        <f>'ORÇAMENTO SINTETICO'!#REF!</f>
        <v>#REF!</v>
      </c>
      <c r="F399" s="86" t="e">
        <f t="shared" si="8"/>
        <v>#REF!</v>
      </c>
      <c r="G399" s="364" t="e">
        <f>F399/'ORÇAMENTO SINTETICO'!$G$74</f>
        <v>#REF!</v>
      </c>
    </row>
    <row r="400" spans="1:8" x14ac:dyDescent="0.2">
      <c r="A400" s="581" t="e">
        <f>'ORÇAMENTO SINTETICO'!#REF!</f>
        <v>#REF!</v>
      </c>
      <c r="B400" s="536" t="e">
        <f>'ORÇAMENTO SINTETICO'!#REF!</f>
        <v>#REF!</v>
      </c>
      <c r="C400" s="580" t="e">
        <f>'ORÇAMENTO SINTETICO'!#REF!</f>
        <v>#REF!</v>
      </c>
      <c r="D400" s="505" t="e">
        <f>'ORÇAMENTO SINTETICO'!#REF!</f>
        <v>#REF!</v>
      </c>
      <c r="E400" s="506" t="e">
        <f>'ORÇAMENTO SINTETICO'!#REF!</f>
        <v>#REF!</v>
      </c>
      <c r="F400" s="86" t="e">
        <f t="shared" si="8"/>
        <v>#REF!</v>
      </c>
      <c r="G400" s="364" t="e">
        <f>F400/'ORÇAMENTO SINTETICO'!$G$74</f>
        <v>#REF!</v>
      </c>
    </row>
    <row r="401" spans="1:8" x14ac:dyDescent="0.2">
      <c r="A401" s="504" t="e">
        <f>'ORÇAMENTO SINTETICO'!#REF!</f>
        <v>#REF!</v>
      </c>
      <c r="B401" s="579" t="e">
        <f>'ORÇAMENTO SINTETICO'!#REF!</f>
        <v>#REF!</v>
      </c>
      <c r="C401" s="580" t="e">
        <f>'ORÇAMENTO SINTETICO'!#REF!</f>
        <v>#REF!</v>
      </c>
      <c r="D401" s="505" t="e">
        <f>'ORÇAMENTO SINTETICO'!#REF!</f>
        <v>#REF!</v>
      </c>
      <c r="E401" s="506" t="e">
        <f>'ORÇAMENTO SINTETICO'!#REF!</f>
        <v>#REF!</v>
      </c>
      <c r="F401" s="86" t="e">
        <f t="shared" si="8"/>
        <v>#REF!</v>
      </c>
      <c r="G401" s="364" t="e">
        <f>F401/'ORÇAMENTO SINTETICO'!$G$74</f>
        <v>#REF!</v>
      </c>
      <c r="H401" s="79"/>
    </row>
    <row r="402" spans="1:8" x14ac:dyDescent="0.2">
      <c r="A402" s="504" t="e">
        <f>'ORÇAMENTO SINTETICO'!#REF!</f>
        <v>#REF!</v>
      </c>
      <c r="B402" s="579" t="e">
        <f>'ORÇAMENTO SINTETICO'!#REF!</f>
        <v>#REF!</v>
      </c>
      <c r="C402" s="580" t="e">
        <f>'ORÇAMENTO SINTETICO'!#REF!</f>
        <v>#REF!</v>
      </c>
      <c r="D402" s="505" t="e">
        <f>'ORÇAMENTO SINTETICO'!#REF!</f>
        <v>#REF!</v>
      </c>
      <c r="E402" s="506" t="e">
        <f>'ORÇAMENTO SINTETICO'!#REF!</f>
        <v>#REF!</v>
      </c>
      <c r="F402" s="86" t="e">
        <f t="shared" si="8"/>
        <v>#REF!</v>
      </c>
      <c r="G402" s="364" t="e">
        <f>F402/'ORÇAMENTO SINTETICO'!$G$74</f>
        <v>#REF!</v>
      </c>
    </row>
    <row r="403" spans="1:8" x14ac:dyDescent="0.2">
      <c r="A403" s="504" t="e">
        <f>'ORÇAMENTO SINTETICO'!#REF!</f>
        <v>#REF!</v>
      </c>
      <c r="B403" s="583" t="e">
        <f>'ORÇAMENTO SINTETICO'!#REF!</f>
        <v>#REF!</v>
      </c>
      <c r="C403" s="580" t="e">
        <f>'ORÇAMENTO SINTETICO'!#REF!</f>
        <v>#REF!</v>
      </c>
      <c r="D403" s="505" t="e">
        <f>'ORÇAMENTO SINTETICO'!#REF!</f>
        <v>#REF!</v>
      </c>
      <c r="E403" s="506" t="e">
        <f>'ORÇAMENTO SINTETICO'!#REF!</f>
        <v>#REF!</v>
      </c>
      <c r="F403" s="86" t="e">
        <f>'ORÇAMENTO SINTETICO'!#REF!</f>
        <v>#REF!</v>
      </c>
      <c r="G403" s="364" t="e">
        <f>F403/'ORÇAMENTO SINTETICO'!$G$74</f>
        <v>#REF!</v>
      </c>
      <c r="H403" s="79"/>
    </row>
    <row r="404" spans="1:8" x14ac:dyDescent="0.2">
      <c r="A404" s="504" t="e">
        <f>'ORÇAMENTO SINTETICO'!#REF!</f>
        <v>#REF!</v>
      </c>
      <c r="B404" s="579" t="e">
        <f>'ORÇAMENTO SINTETICO'!#REF!</f>
        <v>#REF!</v>
      </c>
      <c r="C404" s="580" t="e">
        <f>'ORÇAMENTO SINTETICO'!#REF!</f>
        <v>#REF!</v>
      </c>
      <c r="D404" s="505" t="e">
        <f>'ORÇAMENTO SINTETICO'!#REF!</f>
        <v>#REF!</v>
      </c>
      <c r="E404" s="506" t="e">
        <f>'ORÇAMENTO SINTETICO'!#REF!</f>
        <v>#REF!</v>
      </c>
      <c r="F404" s="86" t="e">
        <f t="shared" ref="F404:F467" si="9">D404*E404</f>
        <v>#REF!</v>
      </c>
      <c r="G404" s="364" t="e">
        <f>F404/'ORÇAMENTO SINTETICO'!$G$74</f>
        <v>#REF!</v>
      </c>
    </row>
    <row r="405" spans="1:8" x14ac:dyDescent="0.2">
      <c r="A405" s="504" t="e">
        <f>'ORÇAMENTO SINTETICO'!#REF!</f>
        <v>#REF!</v>
      </c>
      <c r="B405" s="536" t="e">
        <f>'ORÇAMENTO SINTETICO'!#REF!</f>
        <v>#REF!</v>
      </c>
      <c r="C405" s="582" t="e">
        <f>'ORÇAMENTO SINTETICO'!#REF!</f>
        <v>#REF!</v>
      </c>
      <c r="D405" s="505" t="e">
        <f>'ORÇAMENTO SINTETICO'!#REF!</f>
        <v>#REF!</v>
      </c>
      <c r="E405" s="506" t="e">
        <f>'ORÇAMENTO SINTETICO'!#REF!</f>
        <v>#REF!</v>
      </c>
      <c r="F405" s="86" t="e">
        <f t="shared" si="9"/>
        <v>#REF!</v>
      </c>
      <c r="G405" s="364" t="e">
        <f>F405/'ORÇAMENTO SINTETICO'!$G$74</f>
        <v>#REF!</v>
      </c>
      <c r="H405" s="79"/>
    </row>
    <row r="406" spans="1:8" x14ac:dyDescent="0.2">
      <c r="A406" s="581" t="e">
        <f>'ORÇAMENTO SINTETICO'!#REF!</f>
        <v>#REF!</v>
      </c>
      <c r="B406" s="579" t="e">
        <f>'ORÇAMENTO SINTETICO'!#REF!</f>
        <v>#REF!</v>
      </c>
      <c r="C406" s="580" t="e">
        <f>'ORÇAMENTO SINTETICO'!#REF!</f>
        <v>#REF!</v>
      </c>
      <c r="D406" s="505" t="e">
        <f>'ORÇAMENTO SINTETICO'!#REF!</f>
        <v>#REF!</v>
      </c>
      <c r="E406" s="506" t="e">
        <f>'ORÇAMENTO SINTETICO'!#REF!</f>
        <v>#REF!</v>
      </c>
      <c r="F406" s="86" t="e">
        <f t="shared" si="9"/>
        <v>#REF!</v>
      </c>
      <c r="G406" s="364" t="e">
        <f>F406/'ORÇAMENTO SINTETICO'!$G$74</f>
        <v>#REF!</v>
      </c>
    </row>
    <row r="407" spans="1:8" x14ac:dyDescent="0.2">
      <c r="A407" s="504" t="e">
        <f>'ORÇAMENTO SINTETICO'!#REF!</f>
        <v>#REF!</v>
      </c>
      <c r="B407" s="579" t="e">
        <f>'ORÇAMENTO SINTETICO'!#REF!</f>
        <v>#REF!</v>
      </c>
      <c r="C407" s="580" t="e">
        <f>'ORÇAMENTO SINTETICO'!#REF!</f>
        <v>#REF!</v>
      </c>
      <c r="D407" s="505" t="e">
        <f>'ORÇAMENTO SINTETICO'!#REF!</f>
        <v>#REF!</v>
      </c>
      <c r="E407" s="506" t="e">
        <f>'ORÇAMENTO SINTETICO'!#REF!</f>
        <v>#REF!</v>
      </c>
      <c r="F407" s="86" t="e">
        <f t="shared" si="9"/>
        <v>#REF!</v>
      </c>
      <c r="G407" s="364" t="e">
        <f>F407/'ORÇAMENTO SINTETICO'!$G$74</f>
        <v>#REF!</v>
      </c>
    </row>
    <row r="408" spans="1:8" x14ac:dyDescent="0.2">
      <c r="A408" s="581" t="e">
        <f>'ORÇAMENTO SINTETICO'!#REF!</f>
        <v>#REF!</v>
      </c>
      <c r="B408" s="579" t="e">
        <f>'ORÇAMENTO SINTETICO'!#REF!</f>
        <v>#REF!</v>
      </c>
      <c r="C408" s="580" t="e">
        <f>'ORÇAMENTO SINTETICO'!#REF!</f>
        <v>#REF!</v>
      </c>
      <c r="D408" s="505" t="e">
        <f>'ORÇAMENTO SINTETICO'!#REF!</f>
        <v>#REF!</v>
      </c>
      <c r="E408" s="506" t="e">
        <f>'ORÇAMENTO SINTETICO'!#REF!</f>
        <v>#REF!</v>
      </c>
      <c r="F408" s="86" t="e">
        <f t="shared" si="9"/>
        <v>#REF!</v>
      </c>
      <c r="G408" s="364" t="e">
        <f>F408/'ORÇAMENTO SINTETICO'!$G$74</f>
        <v>#REF!</v>
      </c>
    </row>
    <row r="409" spans="1:8" x14ac:dyDescent="0.2">
      <c r="A409" s="504" t="e">
        <f>'ORÇAMENTO SINTETICO'!#REF!</f>
        <v>#REF!</v>
      </c>
      <c r="B409" s="579" t="e">
        <f>'ORÇAMENTO SINTETICO'!#REF!</f>
        <v>#REF!</v>
      </c>
      <c r="C409" s="580" t="e">
        <f>'ORÇAMENTO SINTETICO'!#REF!</f>
        <v>#REF!</v>
      </c>
      <c r="D409" s="505" t="e">
        <f>'ORÇAMENTO SINTETICO'!#REF!</f>
        <v>#REF!</v>
      </c>
      <c r="E409" s="506" t="e">
        <f>'ORÇAMENTO SINTETICO'!#REF!</f>
        <v>#REF!</v>
      </c>
      <c r="F409" s="86" t="e">
        <f t="shared" si="9"/>
        <v>#REF!</v>
      </c>
      <c r="G409" s="364" t="e">
        <f>F409/'ORÇAMENTO SINTETICO'!$G$74</f>
        <v>#REF!</v>
      </c>
    </row>
    <row r="410" spans="1:8" x14ac:dyDescent="0.2">
      <c r="A410" s="504" t="e">
        <f>'ORÇAMENTO SINTETICO'!#REF!</f>
        <v>#REF!</v>
      </c>
      <c r="B410" s="579" t="e">
        <f>'ORÇAMENTO SINTETICO'!#REF!</f>
        <v>#REF!</v>
      </c>
      <c r="C410" s="580" t="e">
        <f>'ORÇAMENTO SINTETICO'!#REF!</f>
        <v>#REF!</v>
      </c>
      <c r="D410" s="505" t="e">
        <f>'ORÇAMENTO SINTETICO'!#REF!</f>
        <v>#REF!</v>
      </c>
      <c r="E410" s="506" t="e">
        <f>'ORÇAMENTO SINTETICO'!#REF!</f>
        <v>#REF!</v>
      </c>
      <c r="F410" s="86" t="e">
        <f t="shared" si="9"/>
        <v>#REF!</v>
      </c>
      <c r="G410" s="364" t="e">
        <f>F410/'ORÇAMENTO SINTETICO'!$G$74</f>
        <v>#REF!</v>
      </c>
    </row>
    <row r="411" spans="1:8" x14ac:dyDescent="0.2">
      <c r="A411" s="581" t="e">
        <f>'ORÇAMENTO SINTETICO'!#REF!</f>
        <v>#REF!</v>
      </c>
      <c r="B411" s="579" t="e">
        <f>'ORÇAMENTO SINTETICO'!#REF!</f>
        <v>#REF!</v>
      </c>
      <c r="C411" s="580" t="e">
        <f>'ORÇAMENTO SINTETICO'!#REF!</f>
        <v>#REF!</v>
      </c>
      <c r="D411" s="505" t="e">
        <f>'ORÇAMENTO SINTETICO'!#REF!</f>
        <v>#REF!</v>
      </c>
      <c r="E411" s="506" t="e">
        <f>'ORÇAMENTO SINTETICO'!#REF!</f>
        <v>#REF!</v>
      </c>
      <c r="F411" s="86" t="e">
        <f t="shared" si="9"/>
        <v>#REF!</v>
      </c>
      <c r="G411" s="364" t="e">
        <f>F411/'ORÇAMENTO SINTETICO'!$G$74</f>
        <v>#REF!</v>
      </c>
      <c r="H411" s="79"/>
    </row>
    <row r="412" spans="1:8" x14ac:dyDescent="0.2">
      <c r="A412" s="581" t="e">
        <f>'ORÇAMENTO SINTETICO'!#REF!</f>
        <v>#REF!</v>
      </c>
      <c r="B412" s="579" t="e">
        <f>'ORÇAMENTO SINTETICO'!#REF!</f>
        <v>#REF!</v>
      </c>
      <c r="C412" s="580" t="e">
        <f>'ORÇAMENTO SINTETICO'!#REF!</f>
        <v>#REF!</v>
      </c>
      <c r="D412" s="505" t="e">
        <f>'ORÇAMENTO SINTETICO'!#REF!</f>
        <v>#REF!</v>
      </c>
      <c r="E412" s="506" t="e">
        <f>'ORÇAMENTO SINTETICO'!#REF!</f>
        <v>#REF!</v>
      </c>
      <c r="F412" s="86" t="e">
        <f t="shared" si="9"/>
        <v>#REF!</v>
      </c>
      <c r="G412" s="364" t="e">
        <f>F412/'ORÇAMENTO SINTETICO'!$G$74</f>
        <v>#REF!</v>
      </c>
    </row>
    <row r="413" spans="1:8" x14ac:dyDescent="0.2">
      <c r="A413" s="504" t="e">
        <f>'ORÇAMENTO SINTETICO'!#REF!</f>
        <v>#REF!</v>
      </c>
      <c r="B413" s="536" t="e">
        <f>'ORÇAMENTO SINTETICO'!#REF!</f>
        <v>#REF!</v>
      </c>
      <c r="C413" s="582" t="e">
        <f>'ORÇAMENTO SINTETICO'!#REF!</f>
        <v>#REF!</v>
      </c>
      <c r="D413" s="505" t="e">
        <f>'ORÇAMENTO SINTETICO'!#REF!</f>
        <v>#REF!</v>
      </c>
      <c r="E413" s="506" t="e">
        <f>'ORÇAMENTO SINTETICO'!#REF!</f>
        <v>#REF!</v>
      </c>
      <c r="F413" s="86" t="e">
        <f t="shared" si="9"/>
        <v>#REF!</v>
      </c>
      <c r="G413" s="364" t="e">
        <f>F413/'ORÇAMENTO SINTETICO'!$G$74</f>
        <v>#REF!</v>
      </c>
      <c r="H413" s="79"/>
    </row>
    <row r="414" spans="1:8" x14ac:dyDescent="0.2">
      <c r="A414" s="504" t="e">
        <f>'ORÇAMENTO SINTETICO'!#REF!</f>
        <v>#REF!</v>
      </c>
      <c r="B414" s="564" t="e">
        <f>'ORÇAMENTO SINTETICO'!#REF!</f>
        <v>#REF!</v>
      </c>
      <c r="C414" s="582" t="e">
        <f>'ORÇAMENTO SINTETICO'!#REF!</f>
        <v>#REF!</v>
      </c>
      <c r="D414" s="505" t="e">
        <f>'ORÇAMENTO SINTETICO'!#REF!</f>
        <v>#REF!</v>
      </c>
      <c r="E414" s="506" t="e">
        <f>'ORÇAMENTO SINTETICO'!#REF!</f>
        <v>#REF!</v>
      </c>
      <c r="F414" s="86" t="e">
        <f t="shared" si="9"/>
        <v>#REF!</v>
      </c>
      <c r="G414" s="364" t="e">
        <f>F414/'ORÇAMENTO SINTETICO'!$G$74</f>
        <v>#REF!</v>
      </c>
    </row>
    <row r="415" spans="1:8" x14ac:dyDescent="0.2">
      <c r="A415" s="504" t="e">
        <f>'ORÇAMENTO SINTETICO'!#REF!</f>
        <v>#REF!</v>
      </c>
      <c r="B415" s="536" t="e">
        <f>'ORÇAMENTO SINTETICO'!#REF!</f>
        <v>#REF!</v>
      </c>
      <c r="C415" s="580" t="e">
        <f>'ORÇAMENTO SINTETICO'!#REF!</f>
        <v>#REF!</v>
      </c>
      <c r="D415" s="505" t="e">
        <f>'ORÇAMENTO SINTETICO'!#REF!</f>
        <v>#REF!</v>
      </c>
      <c r="E415" s="506" t="e">
        <f>'ORÇAMENTO SINTETICO'!#REF!</f>
        <v>#REF!</v>
      </c>
      <c r="F415" s="86" t="e">
        <f t="shared" si="9"/>
        <v>#REF!</v>
      </c>
      <c r="G415" s="364" t="e">
        <f>F415/'ORÇAMENTO SINTETICO'!$G$74</f>
        <v>#REF!</v>
      </c>
    </row>
    <row r="416" spans="1:8" x14ac:dyDescent="0.2">
      <c r="A416" s="581" t="e">
        <f>'ORÇAMENTO SINTETICO'!#REF!</f>
        <v>#REF!</v>
      </c>
      <c r="B416" s="579" t="e">
        <f>'ORÇAMENTO SINTETICO'!#REF!</f>
        <v>#REF!</v>
      </c>
      <c r="C416" s="580" t="e">
        <f>'ORÇAMENTO SINTETICO'!#REF!</f>
        <v>#REF!</v>
      </c>
      <c r="D416" s="505" t="e">
        <f>'ORÇAMENTO SINTETICO'!#REF!</f>
        <v>#REF!</v>
      </c>
      <c r="E416" s="506" t="e">
        <f>'ORÇAMENTO SINTETICO'!#REF!</f>
        <v>#REF!</v>
      </c>
      <c r="F416" s="86" t="e">
        <f t="shared" si="9"/>
        <v>#REF!</v>
      </c>
      <c r="G416" s="364" t="e">
        <f>F416/'ORÇAMENTO SINTETICO'!$G$74</f>
        <v>#REF!</v>
      </c>
    </row>
    <row r="417" spans="1:8" x14ac:dyDescent="0.2">
      <c r="A417" s="504" t="e">
        <f>'ORÇAMENTO SINTETICO'!#REF!</f>
        <v>#REF!</v>
      </c>
      <c r="B417" s="579" t="e">
        <f>'ORÇAMENTO SINTETICO'!#REF!</f>
        <v>#REF!</v>
      </c>
      <c r="C417" s="580" t="e">
        <f>'ORÇAMENTO SINTETICO'!#REF!</f>
        <v>#REF!</v>
      </c>
      <c r="D417" s="505" t="e">
        <f>'ORÇAMENTO SINTETICO'!#REF!</f>
        <v>#REF!</v>
      </c>
      <c r="E417" s="506" t="e">
        <f>'ORÇAMENTO SINTETICO'!#REF!</f>
        <v>#REF!</v>
      </c>
      <c r="F417" s="86" t="e">
        <f t="shared" si="9"/>
        <v>#REF!</v>
      </c>
      <c r="G417" s="364" t="e">
        <f>F417/'ORÇAMENTO SINTETICO'!$G$74</f>
        <v>#REF!</v>
      </c>
    </row>
    <row r="418" spans="1:8" x14ac:dyDescent="0.2">
      <c r="A418" s="581" t="e">
        <f>'ORÇAMENTO SINTETICO'!#REF!</f>
        <v>#REF!</v>
      </c>
      <c r="B418" s="579" t="e">
        <f>'ORÇAMENTO SINTETICO'!#REF!</f>
        <v>#REF!</v>
      </c>
      <c r="C418" s="580" t="e">
        <f>'ORÇAMENTO SINTETICO'!#REF!</f>
        <v>#REF!</v>
      </c>
      <c r="D418" s="505" t="e">
        <f>'ORÇAMENTO SINTETICO'!#REF!</f>
        <v>#REF!</v>
      </c>
      <c r="E418" s="506" t="e">
        <f>'ORÇAMENTO SINTETICO'!#REF!</f>
        <v>#REF!</v>
      </c>
      <c r="F418" s="86" t="e">
        <f t="shared" si="9"/>
        <v>#REF!</v>
      </c>
      <c r="G418" s="364" t="e">
        <f>F418/'ORÇAMENTO SINTETICO'!$G$74</f>
        <v>#REF!</v>
      </c>
    </row>
    <row r="419" spans="1:8" x14ac:dyDescent="0.2">
      <c r="A419" s="581" t="e">
        <f>'ORÇAMENTO SINTETICO'!#REF!</f>
        <v>#REF!</v>
      </c>
      <c r="B419" s="579" t="e">
        <f>'ORÇAMENTO SINTETICO'!#REF!</f>
        <v>#REF!</v>
      </c>
      <c r="C419" s="580" t="e">
        <f>'ORÇAMENTO SINTETICO'!#REF!</f>
        <v>#REF!</v>
      </c>
      <c r="D419" s="505" t="e">
        <f>'ORÇAMENTO SINTETICO'!#REF!</f>
        <v>#REF!</v>
      </c>
      <c r="E419" s="506" t="e">
        <f>'ORÇAMENTO SINTETICO'!#REF!</f>
        <v>#REF!</v>
      </c>
      <c r="F419" s="86" t="e">
        <f t="shared" si="9"/>
        <v>#REF!</v>
      </c>
      <c r="G419" s="364" t="e">
        <f>F419/'ORÇAMENTO SINTETICO'!$G$74</f>
        <v>#REF!</v>
      </c>
    </row>
    <row r="420" spans="1:8" x14ac:dyDescent="0.2">
      <c r="A420" s="581" t="e">
        <f>'ORÇAMENTO SINTETICO'!#REF!</f>
        <v>#REF!</v>
      </c>
      <c r="B420" s="579" t="e">
        <f>'ORÇAMENTO SINTETICO'!#REF!</f>
        <v>#REF!</v>
      </c>
      <c r="C420" s="582" t="e">
        <f>'ORÇAMENTO SINTETICO'!#REF!</f>
        <v>#REF!</v>
      </c>
      <c r="D420" s="505" t="e">
        <f>'ORÇAMENTO SINTETICO'!#REF!</f>
        <v>#REF!</v>
      </c>
      <c r="E420" s="506" t="e">
        <f>'ORÇAMENTO SINTETICO'!#REF!</f>
        <v>#REF!</v>
      </c>
      <c r="F420" s="86" t="e">
        <f t="shared" si="9"/>
        <v>#REF!</v>
      </c>
      <c r="G420" s="364" t="e">
        <f>F420/'ORÇAMENTO SINTETICO'!$G$74</f>
        <v>#REF!</v>
      </c>
      <c r="H420" s="79"/>
    </row>
    <row r="421" spans="1:8" x14ac:dyDescent="0.2">
      <c r="A421" s="581" t="e">
        <f>'ORÇAMENTO SINTETICO'!#REF!</f>
        <v>#REF!</v>
      </c>
      <c r="B421" s="579" t="e">
        <f>'ORÇAMENTO SINTETICO'!#REF!</f>
        <v>#REF!</v>
      </c>
      <c r="C421" s="580" t="e">
        <f>'ORÇAMENTO SINTETICO'!#REF!</f>
        <v>#REF!</v>
      </c>
      <c r="D421" s="505" t="e">
        <f>'ORÇAMENTO SINTETICO'!#REF!</f>
        <v>#REF!</v>
      </c>
      <c r="E421" s="506" t="e">
        <f>'ORÇAMENTO SINTETICO'!#REF!</f>
        <v>#REF!</v>
      </c>
      <c r="F421" s="86" t="e">
        <f t="shared" si="9"/>
        <v>#REF!</v>
      </c>
      <c r="G421" s="364" t="e">
        <f>F421/'ORÇAMENTO SINTETICO'!$G$74</f>
        <v>#REF!</v>
      </c>
    </row>
    <row r="422" spans="1:8" x14ac:dyDescent="0.2">
      <c r="A422" s="581" t="e">
        <f>'ORÇAMENTO SINTETICO'!#REF!</f>
        <v>#REF!</v>
      </c>
      <c r="B422" s="579" t="e">
        <f>'ORÇAMENTO SINTETICO'!#REF!</f>
        <v>#REF!</v>
      </c>
      <c r="C422" s="580" t="e">
        <f>'ORÇAMENTO SINTETICO'!#REF!</f>
        <v>#REF!</v>
      </c>
      <c r="D422" s="505" t="e">
        <f>'ORÇAMENTO SINTETICO'!#REF!</f>
        <v>#REF!</v>
      </c>
      <c r="E422" s="506" t="e">
        <f>'ORÇAMENTO SINTETICO'!#REF!</f>
        <v>#REF!</v>
      </c>
      <c r="F422" s="86" t="e">
        <f t="shared" si="9"/>
        <v>#REF!</v>
      </c>
      <c r="G422" s="364" t="e">
        <f>F422/'ORÇAMENTO SINTETICO'!$G$74</f>
        <v>#REF!</v>
      </c>
      <c r="H422" s="79"/>
    </row>
    <row r="423" spans="1:8" x14ac:dyDescent="0.2">
      <c r="A423" s="581" t="e">
        <f>'ORÇAMENTO SINTETICO'!#REF!</f>
        <v>#REF!</v>
      </c>
      <c r="B423" s="536" t="e">
        <f>'ORÇAMENTO SINTETICO'!#REF!</f>
        <v>#REF!</v>
      </c>
      <c r="C423" s="582" t="e">
        <f>'ORÇAMENTO SINTETICO'!#REF!</f>
        <v>#REF!</v>
      </c>
      <c r="D423" s="505" t="e">
        <f>'ORÇAMENTO SINTETICO'!#REF!</f>
        <v>#REF!</v>
      </c>
      <c r="E423" s="506" t="e">
        <f>'ORÇAMENTO SINTETICO'!#REF!</f>
        <v>#REF!</v>
      </c>
      <c r="F423" s="86" t="e">
        <f t="shared" si="9"/>
        <v>#REF!</v>
      </c>
      <c r="G423" s="364" t="e">
        <f>F423/'ORÇAMENTO SINTETICO'!$G$74</f>
        <v>#REF!</v>
      </c>
    </row>
    <row r="424" spans="1:8" x14ac:dyDescent="0.2">
      <c r="A424" s="581" t="e">
        <f>'ORÇAMENTO SINTETICO'!#REF!</f>
        <v>#REF!</v>
      </c>
      <c r="B424" s="536" t="e">
        <f>'ORÇAMENTO SINTETICO'!#REF!</f>
        <v>#REF!</v>
      </c>
      <c r="C424" s="582" t="e">
        <f>'ORÇAMENTO SINTETICO'!#REF!</f>
        <v>#REF!</v>
      </c>
      <c r="D424" s="505" t="e">
        <f>'ORÇAMENTO SINTETICO'!#REF!</f>
        <v>#REF!</v>
      </c>
      <c r="E424" s="506" t="e">
        <f>'ORÇAMENTO SINTETICO'!#REF!</f>
        <v>#REF!</v>
      </c>
      <c r="F424" s="86" t="e">
        <f t="shared" si="9"/>
        <v>#REF!</v>
      </c>
      <c r="G424" s="364" t="e">
        <f>F424/'ORÇAMENTO SINTETICO'!$G$74</f>
        <v>#REF!</v>
      </c>
    </row>
    <row r="425" spans="1:8" x14ac:dyDescent="0.2">
      <c r="A425" s="504" t="e">
        <f>'ORÇAMENTO SINTETICO'!#REF!</f>
        <v>#REF!</v>
      </c>
      <c r="B425" s="579" t="e">
        <f>'ORÇAMENTO SINTETICO'!#REF!</f>
        <v>#REF!</v>
      </c>
      <c r="C425" s="580" t="e">
        <f>'ORÇAMENTO SINTETICO'!#REF!</f>
        <v>#REF!</v>
      </c>
      <c r="D425" s="505" t="e">
        <f>'ORÇAMENTO SINTETICO'!#REF!</f>
        <v>#REF!</v>
      </c>
      <c r="E425" s="506" t="e">
        <f>'ORÇAMENTO SINTETICO'!#REF!</f>
        <v>#REF!</v>
      </c>
      <c r="F425" s="86" t="e">
        <f t="shared" si="9"/>
        <v>#REF!</v>
      </c>
      <c r="G425" s="364" t="e">
        <f>F425/'ORÇAMENTO SINTETICO'!$G$74</f>
        <v>#REF!</v>
      </c>
    </row>
    <row r="426" spans="1:8" x14ac:dyDescent="0.2">
      <c r="A426" s="581" t="e">
        <f>'ORÇAMENTO SINTETICO'!#REF!</f>
        <v>#REF!</v>
      </c>
      <c r="B426" s="579" t="e">
        <f>'ORÇAMENTO SINTETICO'!#REF!</f>
        <v>#REF!</v>
      </c>
      <c r="C426" s="580" t="e">
        <f>'ORÇAMENTO SINTETICO'!#REF!</f>
        <v>#REF!</v>
      </c>
      <c r="D426" s="505" t="e">
        <f>'ORÇAMENTO SINTETICO'!#REF!</f>
        <v>#REF!</v>
      </c>
      <c r="E426" s="506" t="e">
        <f>'ORÇAMENTO SINTETICO'!#REF!</f>
        <v>#REF!</v>
      </c>
      <c r="F426" s="86" t="e">
        <f t="shared" si="9"/>
        <v>#REF!</v>
      </c>
      <c r="G426" s="364" t="e">
        <f>F426/'ORÇAMENTO SINTETICO'!$G$74</f>
        <v>#REF!</v>
      </c>
    </row>
    <row r="427" spans="1:8" x14ac:dyDescent="0.2">
      <c r="A427" s="504" t="e">
        <f>'ORÇAMENTO SINTETICO'!#REF!</f>
        <v>#REF!</v>
      </c>
      <c r="B427" s="579" t="e">
        <f>'ORÇAMENTO SINTETICO'!#REF!</f>
        <v>#REF!</v>
      </c>
      <c r="C427" s="580" t="e">
        <f>'ORÇAMENTO SINTETICO'!#REF!</f>
        <v>#REF!</v>
      </c>
      <c r="D427" s="505" t="e">
        <f>'ORÇAMENTO SINTETICO'!#REF!</f>
        <v>#REF!</v>
      </c>
      <c r="E427" s="506" t="e">
        <f>'ORÇAMENTO SINTETICO'!#REF!</f>
        <v>#REF!</v>
      </c>
      <c r="F427" s="86" t="e">
        <f t="shared" si="9"/>
        <v>#REF!</v>
      </c>
      <c r="G427" s="364" t="e">
        <f>F427/'ORÇAMENTO SINTETICO'!$G$74</f>
        <v>#REF!</v>
      </c>
    </row>
    <row r="428" spans="1:8" x14ac:dyDescent="0.2">
      <c r="A428" s="504" t="e">
        <f>'ORÇAMENTO SINTETICO'!#REF!</f>
        <v>#REF!</v>
      </c>
      <c r="B428" s="579" t="e">
        <f>'ORÇAMENTO SINTETICO'!#REF!</f>
        <v>#REF!</v>
      </c>
      <c r="C428" s="580" t="e">
        <f>'ORÇAMENTO SINTETICO'!#REF!</f>
        <v>#REF!</v>
      </c>
      <c r="D428" s="505" t="e">
        <f>'ORÇAMENTO SINTETICO'!#REF!</f>
        <v>#REF!</v>
      </c>
      <c r="E428" s="506" t="e">
        <f>'ORÇAMENTO SINTETICO'!#REF!</f>
        <v>#REF!</v>
      </c>
      <c r="F428" s="86" t="e">
        <f t="shared" si="9"/>
        <v>#REF!</v>
      </c>
      <c r="G428" s="364" t="e">
        <f>F428/'ORÇAMENTO SINTETICO'!$G$74</f>
        <v>#REF!</v>
      </c>
    </row>
    <row r="429" spans="1:8" x14ac:dyDescent="0.2">
      <c r="A429" s="504" t="e">
        <f>'ORÇAMENTO SINTETICO'!#REF!</f>
        <v>#REF!</v>
      </c>
      <c r="B429" s="579" t="e">
        <f>'ORÇAMENTO SINTETICO'!#REF!</f>
        <v>#REF!</v>
      </c>
      <c r="C429" s="580" t="e">
        <f>'ORÇAMENTO SINTETICO'!#REF!</f>
        <v>#REF!</v>
      </c>
      <c r="D429" s="505" t="e">
        <f>'ORÇAMENTO SINTETICO'!#REF!</f>
        <v>#REF!</v>
      </c>
      <c r="E429" s="506" t="e">
        <f>'ORÇAMENTO SINTETICO'!#REF!</f>
        <v>#REF!</v>
      </c>
      <c r="F429" s="86" t="e">
        <f t="shared" si="9"/>
        <v>#REF!</v>
      </c>
      <c r="G429" s="364" t="e">
        <f>F429/'ORÇAMENTO SINTETICO'!$G$74</f>
        <v>#REF!</v>
      </c>
    </row>
    <row r="430" spans="1:8" x14ac:dyDescent="0.2">
      <c r="A430" s="504" t="e">
        <f>'ORÇAMENTO SINTETICO'!#REF!</f>
        <v>#REF!</v>
      </c>
      <c r="B430" s="579" t="e">
        <f>'ORÇAMENTO SINTETICO'!#REF!</f>
        <v>#REF!</v>
      </c>
      <c r="C430" s="580" t="e">
        <f>'ORÇAMENTO SINTETICO'!#REF!</f>
        <v>#REF!</v>
      </c>
      <c r="D430" s="505" t="e">
        <f>'ORÇAMENTO SINTETICO'!#REF!</f>
        <v>#REF!</v>
      </c>
      <c r="E430" s="506" t="e">
        <f>'ORÇAMENTO SINTETICO'!#REF!</f>
        <v>#REF!</v>
      </c>
      <c r="F430" s="86" t="e">
        <f t="shared" si="9"/>
        <v>#REF!</v>
      </c>
      <c r="G430" s="364" t="e">
        <f>F430/'ORÇAMENTO SINTETICO'!$G$74</f>
        <v>#REF!</v>
      </c>
    </row>
    <row r="431" spans="1:8" x14ac:dyDescent="0.2">
      <c r="A431" s="504" t="e">
        <f>'ORÇAMENTO SINTETICO'!#REF!</f>
        <v>#REF!</v>
      </c>
      <c r="B431" s="579" t="e">
        <f>'ORÇAMENTO SINTETICO'!#REF!</f>
        <v>#REF!</v>
      </c>
      <c r="C431" s="580" t="e">
        <f>'ORÇAMENTO SINTETICO'!#REF!</f>
        <v>#REF!</v>
      </c>
      <c r="D431" s="505" t="e">
        <f>'ORÇAMENTO SINTETICO'!#REF!</f>
        <v>#REF!</v>
      </c>
      <c r="E431" s="506" t="e">
        <f>'ORÇAMENTO SINTETICO'!#REF!</f>
        <v>#REF!</v>
      </c>
      <c r="F431" s="86" t="e">
        <f t="shared" si="9"/>
        <v>#REF!</v>
      </c>
      <c r="G431" s="364" t="e">
        <f>F431/'ORÇAMENTO SINTETICO'!$G$74</f>
        <v>#REF!</v>
      </c>
    </row>
    <row r="432" spans="1:8" x14ac:dyDescent="0.2">
      <c r="A432" s="504" t="e">
        <f>'ORÇAMENTO SINTETICO'!#REF!</f>
        <v>#REF!</v>
      </c>
      <c r="B432" s="536" t="e">
        <f>'ORÇAMENTO SINTETICO'!#REF!</f>
        <v>#REF!</v>
      </c>
      <c r="C432" s="582" t="e">
        <f>'ORÇAMENTO SINTETICO'!#REF!</f>
        <v>#REF!</v>
      </c>
      <c r="D432" s="505" t="e">
        <f>'ORÇAMENTO SINTETICO'!#REF!</f>
        <v>#REF!</v>
      </c>
      <c r="E432" s="506" t="e">
        <f>'ORÇAMENTO SINTETICO'!#REF!</f>
        <v>#REF!</v>
      </c>
      <c r="F432" s="86" t="e">
        <f t="shared" si="9"/>
        <v>#REF!</v>
      </c>
      <c r="G432" s="364" t="e">
        <f>F432/'ORÇAMENTO SINTETICO'!$G$74</f>
        <v>#REF!</v>
      </c>
    </row>
    <row r="433" spans="1:8" x14ac:dyDescent="0.2">
      <c r="A433" s="504" t="e">
        <f>'ORÇAMENTO SINTETICO'!#REF!</f>
        <v>#REF!</v>
      </c>
      <c r="B433" s="579" t="e">
        <f>'ORÇAMENTO SINTETICO'!#REF!</f>
        <v>#REF!</v>
      </c>
      <c r="C433" s="580" t="e">
        <f>'ORÇAMENTO SINTETICO'!#REF!</f>
        <v>#REF!</v>
      </c>
      <c r="D433" s="505" t="e">
        <f>'ORÇAMENTO SINTETICO'!#REF!</f>
        <v>#REF!</v>
      </c>
      <c r="E433" s="506" t="e">
        <f>'ORÇAMENTO SINTETICO'!#REF!</f>
        <v>#REF!</v>
      </c>
      <c r="F433" s="86" t="e">
        <f t="shared" si="9"/>
        <v>#REF!</v>
      </c>
      <c r="G433" s="364" t="e">
        <f>F433/'ORÇAMENTO SINTETICO'!$G$74</f>
        <v>#REF!</v>
      </c>
      <c r="H433" s="79"/>
    </row>
    <row r="434" spans="1:8" x14ac:dyDescent="0.2">
      <c r="A434" s="504" t="e">
        <f>'ORÇAMENTO SINTETICO'!#REF!</f>
        <v>#REF!</v>
      </c>
      <c r="B434" s="579" t="e">
        <f>'ORÇAMENTO SINTETICO'!#REF!</f>
        <v>#REF!</v>
      </c>
      <c r="C434" s="580" t="e">
        <f>'ORÇAMENTO SINTETICO'!#REF!</f>
        <v>#REF!</v>
      </c>
      <c r="D434" s="505" t="e">
        <f>'ORÇAMENTO SINTETICO'!#REF!</f>
        <v>#REF!</v>
      </c>
      <c r="E434" s="506" t="e">
        <f>'ORÇAMENTO SINTETICO'!#REF!</f>
        <v>#REF!</v>
      </c>
      <c r="F434" s="86" t="e">
        <f t="shared" si="9"/>
        <v>#REF!</v>
      </c>
      <c r="G434" s="364" t="e">
        <f>F434/'ORÇAMENTO SINTETICO'!$G$74</f>
        <v>#REF!</v>
      </c>
    </row>
    <row r="435" spans="1:8" x14ac:dyDescent="0.2">
      <c r="A435" s="581" t="e">
        <f>'ORÇAMENTO SINTETICO'!#REF!</f>
        <v>#REF!</v>
      </c>
      <c r="B435" s="579" t="e">
        <f>'ORÇAMENTO SINTETICO'!#REF!</f>
        <v>#REF!</v>
      </c>
      <c r="C435" s="580" t="e">
        <f>'ORÇAMENTO SINTETICO'!#REF!</f>
        <v>#REF!</v>
      </c>
      <c r="D435" s="505" t="e">
        <f>'ORÇAMENTO SINTETICO'!#REF!</f>
        <v>#REF!</v>
      </c>
      <c r="E435" s="506" t="e">
        <f>'ORÇAMENTO SINTETICO'!#REF!</f>
        <v>#REF!</v>
      </c>
      <c r="F435" s="86" t="e">
        <f t="shared" si="9"/>
        <v>#REF!</v>
      </c>
      <c r="G435" s="364" t="e">
        <f>F435/'ORÇAMENTO SINTETICO'!$G$74</f>
        <v>#REF!</v>
      </c>
    </row>
    <row r="436" spans="1:8" x14ac:dyDescent="0.2">
      <c r="A436" s="581" t="e">
        <f>'ORÇAMENTO SINTETICO'!#REF!</f>
        <v>#REF!</v>
      </c>
      <c r="B436" s="579" t="e">
        <f>'ORÇAMENTO SINTETICO'!#REF!</f>
        <v>#REF!</v>
      </c>
      <c r="C436" s="580" t="e">
        <f>'ORÇAMENTO SINTETICO'!#REF!</f>
        <v>#REF!</v>
      </c>
      <c r="D436" s="505" t="e">
        <f>'ORÇAMENTO SINTETICO'!#REF!</f>
        <v>#REF!</v>
      </c>
      <c r="E436" s="506" t="e">
        <f>'ORÇAMENTO SINTETICO'!#REF!</f>
        <v>#REF!</v>
      </c>
      <c r="F436" s="86" t="e">
        <f t="shared" si="9"/>
        <v>#REF!</v>
      </c>
      <c r="G436" s="364" t="e">
        <f>F436/'ORÇAMENTO SINTETICO'!$G$74</f>
        <v>#REF!</v>
      </c>
    </row>
    <row r="437" spans="1:8" x14ac:dyDescent="0.2">
      <c r="A437" s="581" t="e">
        <f>'ORÇAMENTO SINTETICO'!#REF!</f>
        <v>#REF!</v>
      </c>
      <c r="B437" s="579" t="e">
        <f>'ORÇAMENTO SINTETICO'!#REF!</f>
        <v>#REF!</v>
      </c>
      <c r="C437" s="580" t="e">
        <f>'ORÇAMENTO SINTETICO'!#REF!</f>
        <v>#REF!</v>
      </c>
      <c r="D437" s="505" t="e">
        <f>'ORÇAMENTO SINTETICO'!#REF!</f>
        <v>#REF!</v>
      </c>
      <c r="E437" s="506" t="e">
        <f>'ORÇAMENTO SINTETICO'!#REF!</f>
        <v>#REF!</v>
      </c>
      <c r="F437" s="86" t="e">
        <f t="shared" si="9"/>
        <v>#REF!</v>
      </c>
      <c r="G437" s="364" t="e">
        <f>F437/'ORÇAMENTO SINTETICO'!$G$74</f>
        <v>#REF!</v>
      </c>
    </row>
    <row r="438" spans="1:8" x14ac:dyDescent="0.2">
      <c r="A438" s="581" t="e">
        <f>'ORÇAMENTO SINTETICO'!#REF!</f>
        <v>#REF!</v>
      </c>
      <c r="B438" s="536" t="e">
        <f>'ORÇAMENTO SINTETICO'!#REF!</f>
        <v>#REF!</v>
      </c>
      <c r="C438" s="582" t="e">
        <f>'ORÇAMENTO SINTETICO'!#REF!</f>
        <v>#REF!</v>
      </c>
      <c r="D438" s="505" t="e">
        <f>'ORÇAMENTO SINTETICO'!#REF!</f>
        <v>#REF!</v>
      </c>
      <c r="E438" s="506" t="e">
        <f>'ORÇAMENTO SINTETICO'!#REF!</f>
        <v>#REF!</v>
      </c>
      <c r="F438" s="86" t="e">
        <f t="shared" si="9"/>
        <v>#REF!</v>
      </c>
      <c r="G438" s="364" t="e">
        <f>F438/'ORÇAMENTO SINTETICO'!$G$74</f>
        <v>#REF!</v>
      </c>
      <c r="H438" s="79"/>
    </row>
    <row r="439" spans="1:8" x14ac:dyDescent="0.2">
      <c r="A439" s="504" t="e">
        <f>'ORÇAMENTO SINTETICO'!#REF!</f>
        <v>#REF!</v>
      </c>
      <c r="B439" s="579" t="e">
        <f>'ORÇAMENTO SINTETICO'!#REF!</f>
        <v>#REF!</v>
      </c>
      <c r="C439" s="582" t="e">
        <f>'ORÇAMENTO SINTETICO'!#REF!</f>
        <v>#REF!</v>
      </c>
      <c r="D439" s="505" t="e">
        <f>'ORÇAMENTO SINTETICO'!#REF!</f>
        <v>#REF!</v>
      </c>
      <c r="E439" s="506" t="e">
        <f>'ORÇAMENTO SINTETICO'!#REF!</f>
        <v>#REF!</v>
      </c>
      <c r="F439" s="86" t="e">
        <f t="shared" si="9"/>
        <v>#REF!</v>
      </c>
      <c r="G439" s="364" t="e">
        <f>F439/'ORÇAMENTO SINTETICO'!$G$74</f>
        <v>#REF!</v>
      </c>
    </row>
    <row r="440" spans="1:8" x14ac:dyDescent="0.2">
      <c r="A440" s="581" t="e">
        <f>'ORÇAMENTO SINTETICO'!#REF!</f>
        <v>#REF!</v>
      </c>
      <c r="B440" s="536" t="e">
        <f>'ORÇAMENTO SINTETICO'!#REF!</f>
        <v>#REF!</v>
      </c>
      <c r="C440" s="582" t="e">
        <f>'ORÇAMENTO SINTETICO'!#REF!</f>
        <v>#REF!</v>
      </c>
      <c r="D440" s="505" t="e">
        <f>'ORÇAMENTO SINTETICO'!#REF!</f>
        <v>#REF!</v>
      </c>
      <c r="E440" s="506" t="e">
        <f>'ORÇAMENTO SINTETICO'!#REF!</f>
        <v>#REF!</v>
      </c>
      <c r="F440" s="86" t="e">
        <f t="shared" si="9"/>
        <v>#REF!</v>
      </c>
      <c r="G440" s="364" t="e">
        <f>F440/'ORÇAMENTO SINTETICO'!$G$74</f>
        <v>#REF!</v>
      </c>
    </row>
    <row r="441" spans="1:8" x14ac:dyDescent="0.2">
      <c r="A441" s="504" t="e">
        <f>'ORÇAMENTO SINTETICO'!#REF!</f>
        <v>#REF!</v>
      </c>
      <c r="B441" s="536" t="e">
        <f>'ORÇAMENTO SINTETICO'!#REF!</f>
        <v>#REF!</v>
      </c>
      <c r="C441" s="580" t="e">
        <f>'ORÇAMENTO SINTETICO'!#REF!</f>
        <v>#REF!</v>
      </c>
      <c r="D441" s="505" t="e">
        <f>'ORÇAMENTO SINTETICO'!#REF!</f>
        <v>#REF!</v>
      </c>
      <c r="E441" s="506" t="e">
        <f>'ORÇAMENTO SINTETICO'!#REF!</f>
        <v>#REF!</v>
      </c>
      <c r="F441" s="86" t="e">
        <f t="shared" si="9"/>
        <v>#REF!</v>
      </c>
      <c r="G441" s="364" t="e">
        <f>F441/'ORÇAMENTO SINTETICO'!$G$74</f>
        <v>#REF!</v>
      </c>
    </row>
    <row r="442" spans="1:8" x14ac:dyDescent="0.2">
      <c r="A442" s="581" t="e">
        <f>'ORÇAMENTO SINTETICO'!#REF!</f>
        <v>#REF!</v>
      </c>
      <c r="B442" s="579" t="e">
        <f>'ORÇAMENTO SINTETICO'!#REF!</f>
        <v>#REF!</v>
      </c>
      <c r="C442" s="580" t="e">
        <f>'ORÇAMENTO SINTETICO'!#REF!</f>
        <v>#REF!</v>
      </c>
      <c r="D442" s="505" t="e">
        <f>'ORÇAMENTO SINTETICO'!#REF!</f>
        <v>#REF!</v>
      </c>
      <c r="E442" s="506" t="e">
        <f>'ORÇAMENTO SINTETICO'!#REF!</f>
        <v>#REF!</v>
      </c>
      <c r="F442" s="86" t="e">
        <f t="shared" si="9"/>
        <v>#REF!</v>
      </c>
      <c r="G442" s="364" t="e">
        <f>F442/'ORÇAMENTO SINTETICO'!$G$74</f>
        <v>#REF!</v>
      </c>
    </row>
    <row r="443" spans="1:8" x14ac:dyDescent="0.2">
      <c r="A443" s="504" t="e">
        <f>'ORÇAMENTO SINTETICO'!#REF!</f>
        <v>#REF!</v>
      </c>
      <c r="B443" s="579" t="e">
        <f>'ORÇAMENTO SINTETICO'!#REF!</f>
        <v>#REF!</v>
      </c>
      <c r="C443" s="580" t="e">
        <f>'ORÇAMENTO SINTETICO'!#REF!</f>
        <v>#REF!</v>
      </c>
      <c r="D443" s="505" t="e">
        <f>'ORÇAMENTO SINTETICO'!#REF!</f>
        <v>#REF!</v>
      </c>
      <c r="E443" s="506" t="e">
        <f>'ORÇAMENTO SINTETICO'!#REF!</f>
        <v>#REF!</v>
      </c>
      <c r="F443" s="86" t="e">
        <f t="shared" si="9"/>
        <v>#REF!</v>
      </c>
      <c r="G443" s="364" t="e">
        <f>F443/'ORÇAMENTO SINTETICO'!$G$74</f>
        <v>#REF!</v>
      </c>
    </row>
    <row r="444" spans="1:8" x14ac:dyDescent="0.2">
      <c r="A444" s="504" t="e">
        <f>'ORÇAMENTO SINTETICO'!#REF!</f>
        <v>#REF!</v>
      </c>
      <c r="B444" s="579" t="e">
        <f>'ORÇAMENTO SINTETICO'!#REF!</f>
        <v>#REF!</v>
      </c>
      <c r="C444" s="580" t="e">
        <f>'ORÇAMENTO SINTETICO'!#REF!</f>
        <v>#REF!</v>
      </c>
      <c r="D444" s="505" t="e">
        <f>'ORÇAMENTO SINTETICO'!#REF!</f>
        <v>#REF!</v>
      </c>
      <c r="E444" s="506" t="e">
        <f>'ORÇAMENTO SINTETICO'!#REF!</f>
        <v>#REF!</v>
      </c>
      <c r="F444" s="86" t="e">
        <f t="shared" si="9"/>
        <v>#REF!</v>
      </c>
      <c r="G444" s="364" t="e">
        <f>F444/'ORÇAMENTO SINTETICO'!$G$74</f>
        <v>#REF!</v>
      </c>
    </row>
    <row r="445" spans="1:8" x14ac:dyDescent="0.2">
      <c r="A445" s="504" t="e">
        <f>'ORÇAMENTO SINTETICO'!#REF!</f>
        <v>#REF!</v>
      </c>
      <c r="B445" s="579" t="e">
        <f>'ORÇAMENTO SINTETICO'!#REF!</f>
        <v>#REF!</v>
      </c>
      <c r="C445" s="580" t="e">
        <f>'ORÇAMENTO SINTETICO'!#REF!</f>
        <v>#REF!</v>
      </c>
      <c r="D445" s="505" t="e">
        <f>'ORÇAMENTO SINTETICO'!#REF!</f>
        <v>#REF!</v>
      </c>
      <c r="E445" s="506" t="e">
        <f>'ORÇAMENTO SINTETICO'!#REF!</f>
        <v>#REF!</v>
      </c>
      <c r="F445" s="86" t="e">
        <f t="shared" si="9"/>
        <v>#REF!</v>
      </c>
      <c r="G445" s="364" t="e">
        <f>F445/'ORÇAMENTO SINTETICO'!$G$74</f>
        <v>#REF!</v>
      </c>
      <c r="H445" s="79"/>
    </row>
    <row r="446" spans="1:8" x14ac:dyDescent="0.2">
      <c r="A446" s="581" t="e">
        <f>'ORÇAMENTO SINTETICO'!#REF!</f>
        <v>#REF!</v>
      </c>
      <c r="B446" s="579" t="e">
        <f>'ORÇAMENTO SINTETICO'!#REF!</f>
        <v>#REF!</v>
      </c>
      <c r="C446" s="580" t="e">
        <f>'ORÇAMENTO SINTETICO'!#REF!</f>
        <v>#REF!</v>
      </c>
      <c r="D446" s="505" t="e">
        <f>'ORÇAMENTO SINTETICO'!#REF!</f>
        <v>#REF!</v>
      </c>
      <c r="E446" s="506" t="e">
        <f>'ORÇAMENTO SINTETICO'!#REF!</f>
        <v>#REF!</v>
      </c>
      <c r="F446" s="86" t="e">
        <f t="shared" si="9"/>
        <v>#REF!</v>
      </c>
      <c r="G446" s="364" t="e">
        <f>F446/'ORÇAMENTO SINTETICO'!$G$74</f>
        <v>#REF!</v>
      </c>
      <c r="H446" s="79"/>
    </row>
    <row r="447" spans="1:8" x14ac:dyDescent="0.2">
      <c r="A447" s="581" t="e">
        <f>'ORÇAMENTO SINTETICO'!#REF!</f>
        <v>#REF!</v>
      </c>
      <c r="B447" s="579" t="e">
        <f>'ORÇAMENTO SINTETICO'!#REF!</f>
        <v>#REF!</v>
      </c>
      <c r="C447" s="580" t="e">
        <f>'ORÇAMENTO SINTETICO'!#REF!</f>
        <v>#REF!</v>
      </c>
      <c r="D447" s="505" t="e">
        <f>'ORÇAMENTO SINTETICO'!#REF!</f>
        <v>#REF!</v>
      </c>
      <c r="E447" s="506" t="e">
        <f>'ORÇAMENTO SINTETICO'!#REF!</f>
        <v>#REF!</v>
      </c>
      <c r="F447" s="86" t="e">
        <f t="shared" si="9"/>
        <v>#REF!</v>
      </c>
      <c r="G447" s="364" t="e">
        <f>F447/'ORÇAMENTO SINTETICO'!$G$74</f>
        <v>#REF!</v>
      </c>
    </row>
    <row r="448" spans="1:8" x14ac:dyDescent="0.2">
      <c r="A448" s="581" t="e">
        <f>'ORÇAMENTO SINTETICO'!#REF!</f>
        <v>#REF!</v>
      </c>
      <c r="B448" s="579" t="e">
        <f>'ORÇAMENTO SINTETICO'!#REF!</f>
        <v>#REF!</v>
      </c>
      <c r="C448" s="580" t="e">
        <f>'ORÇAMENTO SINTETICO'!#REF!</f>
        <v>#REF!</v>
      </c>
      <c r="D448" s="505" t="e">
        <f>'ORÇAMENTO SINTETICO'!#REF!</f>
        <v>#REF!</v>
      </c>
      <c r="E448" s="506" t="e">
        <f>'ORÇAMENTO SINTETICO'!#REF!</f>
        <v>#REF!</v>
      </c>
      <c r="F448" s="86" t="e">
        <f t="shared" si="9"/>
        <v>#REF!</v>
      </c>
      <c r="G448" s="364" t="e">
        <f>F448/'ORÇAMENTO SINTETICO'!$G$74</f>
        <v>#REF!</v>
      </c>
    </row>
    <row r="449" spans="1:8" x14ac:dyDescent="0.2">
      <c r="A449" s="504" t="e">
        <f>'ORÇAMENTO SINTETICO'!#REF!</f>
        <v>#REF!</v>
      </c>
      <c r="B449" s="579" t="e">
        <f>'ORÇAMENTO SINTETICO'!#REF!</f>
        <v>#REF!</v>
      </c>
      <c r="C449" s="580" t="e">
        <f>'ORÇAMENTO SINTETICO'!#REF!</f>
        <v>#REF!</v>
      </c>
      <c r="D449" s="505" t="e">
        <f>'ORÇAMENTO SINTETICO'!#REF!</f>
        <v>#REF!</v>
      </c>
      <c r="E449" s="506" t="e">
        <f>'ORÇAMENTO SINTETICO'!#REF!</f>
        <v>#REF!</v>
      </c>
      <c r="F449" s="86" t="e">
        <f t="shared" si="9"/>
        <v>#REF!</v>
      </c>
      <c r="G449" s="364" t="e">
        <f>F449/'ORÇAMENTO SINTETICO'!$G$74</f>
        <v>#REF!</v>
      </c>
    </row>
    <row r="450" spans="1:8" x14ac:dyDescent="0.2">
      <c r="A450" s="504" t="e">
        <f>'ORÇAMENTO SINTETICO'!#REF!</f>
        <v>#REF!</v>
      </c>
      <c r="B450" s="579" t="e">
        <f>'ORÇAMENTO SINTETICO'!#REF!</f>
        <v>#REF!</v>
      </c>
      <c r="C450" s="580" t="e">
        <f>'ORÇAMENTO SINTETICO'!#REF!</f>
        <v>#REF!</v>
      </c>
      <c r="D450" s="505" t="e">
        <f>'ORÇAMENTO SINTETICO'!#REF!</f>
        <v>#REF!</v>
      </c>
      <c r="E450" s="506" t="e">
        <f>'ORÇAMENTO SINTETICO'!#REF!</f>
        <v>#REF!</v>
      </c>
      <c r="F450" s="86" t="e">
        <f t="shared" si="9"/>
        <v>#REF!</v>
      </c>
      <c r="G450" s="364" t="e">
        <f>F450/'ORÇAMENTO SINTETICO'!$G$74</f>
        <v>#REF!</v>
      </c>
    </row>
    <row r="451" spans="1:8" x14ac:dyDescent="0.2">
      <c r="A451" s="581" t="e">
        <f>'ORÇAMENTO SINTETICO'!#REF!</f>
        <v>#REF!</v>
      </c>
      <c r="B451" s="579" t="e">
        <f>'ORÇAMENTO SINTETICO'!#REF!</f>
        <v>#REF!</v>
      </c>
      <c r="C451" s="580" t="e">
        <f>'ORÇAMENTO SINTETICO'!#REF!</f>
        <v>#REF!</v>
      </c>
      <c r="D451" s="505" t="e">
        <f>'ORÇAMENTO SINTETICO'!#REF!</f>
        <v>#REF!</v>
      </c>
      <c r="E451" s="506" t="e">
        <f>'ORÇAMENTO SINTETICO'!#REF!</f>
        <v>#REF!</v>
      </c>
      <c r="F451" s="86" t="e">
        <f t="shared" si="9"/>
        <v>#REF!</v>
      </c>
      <c r="G451" s="364" t="e">
        <f>F451/'ORÇAMENTO SINTETICO'!$G$74</f>
        <v>#REF!</v>
      </c>
    </row>
    <row r="452" spans="1:8" x14ac:dyDescent="0.2">
      <c r="A452" s="581" t="e">
        <f>'ORÇAMENTO SINTETICO'!#REF!</f>
        <v>#REF!</v>
      </c>
      <c r="B452" s="579" t="e">
        <f>'ORÇAMENTO SINTETICO'!#REF!</f>
        <v>#REF!</v>
      </c>
      <c r="C452" s="580" t="e">
        <f>'ORÇAMENTO SINTETICO'!#REF!</f>
        <v>#REF!</v>
      </c>
      <c r="D452" s="505" t="e">
        <f>'ORÇAMENTO SINTETICO'!#REF!</f>
        <v>#REF!</v>
      </c>
      <c r="E452" s="506" t="e">
        <f>'ORÇAMENTO SINTETICO'!#REF!</f>
        <v>#REF!</v>
      </c>
      <c r="F452" s="86" t="e">
        <f t="shared" si="9"/>
        <v>#REF!</v>
      </c>
      <c r="G452" s="364" t="e">
        <f>F452/'ORÇAMENTO SINTETICO'!$G$74</f>
        <v>#REF!</v>
      </c>
    </row>
    <row r="453" spans="1:8" x14ac:dyDescent="0.2">
      <c r="A453" s="581" t="e">
        <f>'ORÇAMENTO SINTETICO'!#REF!</f>
        <v>#REF!</v>
      </c>
      <c r="B453" s="579" t="e">
        <f>'ORÇAMENTO SINTETICO'!#REF!</f>
        <v>#REF!</v>
      </c>
      <c r="C453" s="580" t="e">
        <f>'ORÇAMENTO SINTETICO'!#REF!</f>
        <v>#REF!</v>
      </c>
      <c r="D453" s="505" t="e">
        <f>'ORÇAMENTO SINTETICO'!#REF!</f>
        <v>#REF!</v>
      </c>
      <c r="E453" s="506" t="e">
        <f>'ORÇAMENTO SINTETICO'!#REF!</f>
        <v>#REF!</v>
      </c>
      <c r="F453" s="86" t="e">
        <f t="shared" si="9"/>
        <v>#REF!</v>
      </c>
      <c r="G453" s="364" t="e">
        <f>F453/'ORÇAMENTO SINTETICO'!$G$74</f>
        <v>#REF!</v>
      </c>
    </row>
    <row r="454" spans="1:8" x14ac:dyDescent="0.2">
      <c r="A454" s="581" t="e">
        <f>'ORÇAMENTO SINTETICO'!#REF!</f>
        <v>#REF!</v>
      </c>
      <c r="B454" s="579" t="e">
        <f>'ORÇAMENTO SINTETICO'!#REF!</f>
        <v>#REF!</v>
      </c>
      <c r="C454" s="580" t="e">
        <f>'ORÇAMENTO SINTETICO'!#REF!</f>
        <v>#REF!</v>
      </c>
      <c r="D454" s="505" t="e">
        <f>'ORÇAMENTO SINTETICO'!#REF!</f>
        <v>#REF!</v>
      </c>
      <c r="E454" s="506" t="e">
        <f>'ORÇAMENTO SINTETICO'!#REF!</f>
        <v>#REF!</v>
      </c>
      <c r="F454" s="86" t="e">
        <f t="shared" si="9"/>
        <v>#REF!</v>
      </c>
      <c r="G454" s="364" t="e">
        <f>F454/'ORÇAMENTO SINTETICO'!$G$74</f>
        <v>#REF!</v>
      </c>
    </row>
    <row r="455" spans="1:8" x14ac:dyDescent="0.2">
      <c r="A455" s="581" t="e">
        <f>'ORÇAMENTO SINTETICO'!#REF!</f>
        <v>#REF!</v>
      </c>
      <c r="B455" s="579" t="e">
        <f>'ORÇAMENTO SINTETICO'!#REF!</f>
        <v>#REF!</v>
      </c>
      <c r="C455" s="580" t="e">
        <f>'ORÇAMENTO SINTETICO'!#REF!</f>
        <v>#REF!</v>
      </c>
      <c r="D455" s="505" t="e">
        <f>'ORÇAMENTO SINTETICO'!#REF!</f>
        <v>#REF!</v>
      </c>
      <c r="E455" s="506" t="e">
        <f>'ORÇAMENTO SINTETICO'!#REF!</f>
        <v>#REF!</v>
      </c>
      <c r="F455" s="86" t="e">
        <f t="shared" si="9"/>
        <v>#REF!</v>
      </c>
      <c r="G455" s="364" t="e">
        <f>F455/'ORÇAMENTO SINTETICO'!$G$74</f>
        <v>#REF!</v>
      </c>
      <c r="H455" s="79"/>
    </row>
    <row r="456" spans="1:8" x14ac:dyDescent="0.2">
      <c r="A456" s="581" t="e">
        <f>'ORÇAMENTO SINTETICO'!#REF!</f>
        <v>#REF!</v>
      </c>
      <c r="B456" s="579" t="e">
        <f>'ORÇAMENTO SINTETICO'!#REF!</f>
        <v>#REF!</v>
      </c>
      <c r="C456" s="580" t="e">
        <f>'ORÇAMENTO SINTETICO'!#REF!</f>
        <v>#REF!</v>
      </c>
      <c r="D456" s="505" t="e">
        <f>'ORÇAMENTO SINTETICO'!#REF!</f>
        <v>#REF!</v>
      </c>
      <c r="E456" s="506" t="e">
        <f>'ORÇAMENTO SINTETICO'!#REF!</f>
        <v>#REF!</v>
      </c>
      <c r="F456" s="86" t="e">
        <f t="shared" si="9"/>
        <v>#REF!</v>
      </c>
      <c r="G456" s="364" t="e">
        <f>F456/'ORÇAMENTO SINTETICO'!$G$74</f>
        <v>#REF!</v>
      </c>
    </row>
    <row r="457" spans="1:8" x14ac:dyDescent="0.2">
      <c r="A457" s="581" t="e">
        <f>'ORÇAMENTO SINTETICO'!#REF!</f>
        <v>#REF!</v>
      </c>
      <c r="B457" s="536" t="e">
        <f>'ORÇAMENTO SINTETICO'!#REF!</f>
        <v>#REF!</v>
      </c>
      <c r="C457" s="582" t="e">
        <f>'ORÇAMENTO SINTETICO'!#REF!</f>
        <v>#REF!</v>
      </c>
      <c r="D457" s="505" t="e">
        <f>'ORÇAMENTO SINTETICO'!#REF!</f>
        <v>#REF!</v>
      </c>
      <c r="E457" s="506" t="e">
        <f>'ORÇAMENTO SINTETICO'!#REF!</f>
        <v>#REF!</v>
      </c>
      <c r="F457" s="86" t="e">
        <f t="shared" si="9"/>
        <v>#REF!</v>
      </c>
      <c r="G457" s="364" t="e">
        <f>F457/'ORÇAMENTO SINTETICO'!$G$74</f>
        <v>#REF!</v>
      </c>
    </row>
    <row r="458" spans="1:8" x14ac:dyDescent="0.2">
      <c r="A458" s="581" t="e">
        <f>'ORÇAMENTO SINTETICO'!#REF!</f>
        <v>#REF!</v>
      </c>
      <c r="B458" s="579" t="e">
        <f>'ORÇAMENTO SINTETICO'!#REF!</f>
        <v>#REF!</v>
      </c>
      <c r="C458" s="580" t="e">
        <f>'ORÇAMENTO SINTETICO'!#REF!</f>
        <v>#REF!</v>
      </c>
      <c r="D458" s="505" t="e">
        <f>'ORÇAMENTO SINTETICO'!#REF!</f>
        <v>#REF!</v>
      </c>
      <c r="E458" s="506" t="e">
        <f>'ORÇAMENTO SINTETICO'!#REF!</f>
        <v>#REF!</v>
      </c>
      <c r="F458" s="86" t="e">
        <f t="shared" si="9"/>
        <v>#REF!</v>
      </c>
      <c r="G458" s="364" t="e">
        <f>F458/'ORÇAMENTO SINTETICO'!$G$74</f>
        <v>#REF!</v>
      </c>
      <c r="H458" s="79"/>
    </row>
    <row r="459" spans="1:8" x14ac:dyDescent="0.2">
      <c r="A459" s="504" t="e">
        <f>'ORÇAMENTO SINTETICO'!#REF!</f>
        <v>#REF!</v>
      </c>
      <c r="B459" s="579" t="e">
        <f>'ORÇAMENTO SINTETICO'!#REF!</f>
        <v>#REF!</v>
      </c>
      <c r="C459" s="580" t="e">
        <f>'ORÇAMENTO SINTETICO'!#REF!</f>
        <v>#REF!</v>
      </c>
      <c r="D459" s="505" t="e">
        <f>'ORÇAMENTO SINTETICO'!#REF!</f>
        <v>#REF!</v>
      </c>
      <c r="E459" s="506" t="e">
        <f>'ORÇAMENTO SINTETICO'!#REF!</f>
        <v>#REF!</v>
      </c>
      <c r="F459" s="86" t="e">
        <f t="shared" si="9"/>
        <v>#REF!</v>
      </c>
      <c r="G459" s="364" t="e">
        <f>F459/'ORÇAMENTO SINTETICO'!$G$74</f>
        <v>#REF!</v>
      </c>
    </row>
    <row r="460" spans="1:8" x14ac:dyDescent="0.2">
      <c r="A460" s="581" t="e">
        <f>'ORÇAMENTO SINTETICO'!#REF!</f>
        <v>#REF!</v>
      </c>
      <c r="B460" s="579" t="e">
        <f>'ORÇAMENTO SINTETICO'!#REF!</f>
        <v>#REF!</v>
      </c>
      <c r="C460" s="580" t="e">
        <f>'ORÇAMENTO SINTETICO'!#REF!</f>
        <v>#REF!</v>
      </c>
      <c r="D460" s="505" t="e">
        <f>'ORÇAMENTO SINTETICO'!#REF!</f>
        <v>#REF!</v>
      </c>
      <c r="E460" s="506" t="e">
        <f>'ORÇAMENTO SINTETICO'!#REF!</f>
        <v>#REF!</v>
      </c>
      <c r="F460" s="86" t="e">
        <f t="shared" si="9"/>
        <v>#REF!</v>
      </c>
      <c r="G460" s="364" t="e">
        <f>F460/'ORÇAMENTO SINTETICO'!$G$74</f>
        <v>#REF!</v>
      </c>
    </row>
    <row r="461" spans="1:8" x14ac:dyDescent="0.2">
      <c r="A461" s="504" t="e">
        <f>'ORÇAMENTO SINTETICO'!#REF!</f>
        <v>#REF!</v>
      </c>
      <c r="B461" s="579" t="e">
        <f>'ORÇAMENTO SINTETICO'!#REF!</f>
        <v>#REF!</v>
      </c>
      <c r="C461" s="537" t="e">
        <f>'ORÇAMENTO SINTETICO'!#REF!</f>
        <v>#REF!</v>
      </c>
      <c r="D461" s="505" t="e">
        <f>'ORÇAMENTO SINTETICO'!#REF!</f>
        <v>#REF!</v>
      </c>
      <c r="E461" s="506" t="e">
        <f>'ORÇAMENTO SINTETICO'!#REF!</f>
        <v>#REF!</v>
      </c>
      <c r="F461" s="86" t="e">
        <f t="shared" si="9"/>
        <v>#REF!</v>
      </c>
      <c r="G461" s="364" t="e">
        <f>F461/'ORÇAMENTO SINTETICO'!$G$74</f>
        <v>#REF!</v>
      </c>
    </row>
    <row r="462" spans="1:8" x14ac:dyDescent="0.2">
      <c r="A462" s="539" t="e">
        <f>'ORÇAMENTO SINTETICO'!#REF!</f>
        <v>#REF!</v>
      </c>
      <c r="B462" s="536" t="e">
        <f>'ORÇAMENTO SINTETICO'!#REF!</f>
        <v>#REF!</v>
      </c>
      <c r="C462" s="582" t="e">
        <f>'ORÇAMENTO SINTETICO'!#REF!</f>
        <v>#REF!</v>
      </c>
      <c r="D462" s="505" t="e">
        <f>'ORÇAMENTO SINTETICO'!#REF!</f>
        <v>#REF!</v>
      </c>
      <c r="E462" s="506" t="e">
        <f>'ORÇAMENTO SINTETICO'!#REF!</f>
        <v>#REF!</v>
      </c>
      <c r="F462" s="86" t="e">
        <f t="shared" si="9"/>
        <v>#REF!</v>
      </c>
      <c r="G462" s="364" t="e">
        <f>F462/'ORÇAMENTO SINTETICO'!$G$74</f>
        <v>#REF!</v>
      </c>
      <c r="H462" s="79"/>
    </row>
    <row r="463" spans="1:8" x14ac:dyDescent="0.2">
      <c r="A463" s="581" t="e">
        <f>'ORÇAMENTO SINTETICO'!#REF!</f>
        <v>#REF!</v>
      </c>
      <c r="B463" s="579" t="e">
        <f>'ORÇAMENTO SINTETICO'!#REF!</f>
        <v>#REF!</v>
      </c>
      <c r="C463" s="580" t="e">
        <f>'ORÇAMENTO SINTETICO'!#REF!</f>
        <v>#REF!</v>
      </c>
      <c r="D463" s="505" t="e">
        <f>'ORÇAMENTO SINTETICO'!#REF!</f>
        <v>#REF!</v>
      </c>
      <c r="E463" s="506" t="e">
        <f>'ORÇAMENTO SINTETICO'!#REF!</f>
        <v>#REF!</v>
      </c>
      <c r="F463" s="86" t="e">
        <f t="shared" si="9"/>
        <v>#REF!</v>
      </c>
      <c r="G463" s="364" t="e">
        <f>F463/'ORÇAMENTO SINTETICO'!$G$74</f>
        <v>#REF!</v>
      </c>
    </row>
    <row r="464" spans="1:8" x14ac:dyDescent="0.2">
      <c r="A464" s="590" t="e">
        <f>'ORÇAMENTO SINTETICO'!#REF!</f>
        <v>#REF!</v>
      </c>
      <c r="B464" s="579" t="e">
        <f>'ORÇAMENTO SINTETICO'!#REF!</f>
        <v>#REF!</v>
      </c>
      <c r="C464" s="580" t="e">
        <f>'ORÇAMENTO SINTETICO'!#REF!</f>
        <v>#REF!</v>
      </c>
      <c r="D464" s="505" t="e">
        <f>'ORÇAMENTO SINTETICO'!#REF!</f>
        <v>#REF!</v>
      </c>
      <c r="E464" s="506" t="e">
        <f>'ORÇAMENTO SINTETICO'!#REF!</f>
        <v>#REF!</v>
      </c>
      <c r="F464" s="86" t="e">
        <f t="shared" si="9"/>
        <v>#REF!</v>
      </c>
      <c r="G464" s="364" t="e">
        <f>F464/'ORÇAMENTO SINTETICO'!$G$74</f>
        <v>#REF!</v>
      </c>
      <c r="H464" s="79"/>
    </row>
    <row r="465" spans="1:8" x14ac:dyDescent="0.2">
      <c r="A465" s="504" t="e">
        <f>'ORÇAMENTO SINTETICO'!#REF!</f>
        <v>#REF!</v>
      </c>
      <c r="B465" s="579" t="e">
        <f>'ORÇAMENTO SINTETICO'!#REF!</f>
        <v>#REF!</v>
      </c>
      <c r="C465" s="580" t="e">
        <f>'ORÇAMENTO SINTETICO'!#REF!</f>
        <v>#REF!</v>
      </c>
      <c r="D465" s="505" t="e">
        <f>'ORÇAMENTO SINTETICO'!#REF!</f>
        <v>#REF!</v>
      </c>
      <c r="E465" s="506" t="e">
        <f>'ORÇAMENTO SINTETICO'!#REF!</f>
        <v>#REF!</v>
      </c>
      <c r="F465" s="86" t="e">
        <f t="shared" si="9"/>
        <v>#REF!</v>
      </c>
      <c r="G465" s="364" t="e">
        <f>F465/'ORÇAMENTO SINTETICO'!$G$74</f>
        <v>#REF!</v>
      </c>
    </row>
    <row r="466" spans="1:8" x14ac:dyDescent="0.2">
      <c r="A466" s="504" t="e">
        <f>'ORÇAMENTO SINTETICO'!#REF!</f>
        <v>#REF!</v>
      </c>
      <c r="B466" s="579" t="e">
        <f>'ORÇAMENTO SINTETICO'!#REF!</f>
        <v>#REF!</v>
      </c>
      <c r="C466" s="580" t="e">
        <f>'ORÇAMENTO SINTETICO'!#REF!</f>
        <v>#REF!</v>
      </c>
      <c r="D466" s="505" t="e">
        <f>'ORÇAMENTO SINTETICO'!#REF!</f>
        <v>#REF!</v>
      </c>
      <c r="E466" s="506" t="e">
        <f>'ORÇAMENTO SINTETICO'!#REF!</f>
        <v>#REF!</v>
      </c>
      <c r="F466" s="86" t="e">
        <f t="shared" si="9"/>
        <v>#REF!</v>
      </c>
      <c r="G466" s="364" t="e">
        <f>F466/'ORÇAMENTO SINTETICO'!$G$74</f>
        <v>#REF!</v>
      </c>
    </row>
    <row r="467" spans="1:8" x14ac:dyDescent="0.2">
      <c r="A467" s="581" t="e">
        <f>'ORÇAMENTO SINTETICO'!#REF!</f>
        <v>#REF!</v>
      </c>
      <c r="B467" s="536" t="e">
        <f>'ORÇAMENTO SINTETICO'!#REF!</f>
        <v>#REF!</v>
      </c>
      <c r="C467" s="582" t="e">
        <f>'ORÇAMENTO SINTETICO'!#REF!</f>
        <v>#REF!</v>
      </c>
      <c r="D467" s="505" t="e">
        <f>'ORÇAMENTO SINTETICO'!#REF!</f>
        <v>#REF!</v>
      </c>
      <c r="E467" s="506" t="e">
        <f>'ORÇAMENTO SINTETICO'!#REF!</f>
        <v>#REF!</v>
      </c>
      <c r="F467" s="86" t="e">
        <f t="shared" si="9"/>
        <v>#REF!</v>
      </c>
      <c r="G467" s="364" t="e">
        <f>F467/'ORÇAMENTO SINTETICO'!$G$74</f>
        <v>#REF!</v>
      </c>
      <c r="H467" s="79"/>
    </row>
    <row r="468" spans="1:8" x14ac:dyDescent="0.2">
      <c r="A468" s="581" t="e">
        <f>'ORÇAMENTO SINTETICO'!#REF!</f>
        <v>#REF!</v>
      </c>
      <c r="B468" s="579" t="e">
        <f>'ORÇAMENTO SINTETICO'!#REF!</f>
        <v>#REF!</v>
      </c>
      <c r="C468" s="580" t="e">
        <f>'ORÇAMENTO SINTETICO'!#REF!</f>
        <v>#REF!</v>
      </c>
      <c r="D468" s="505" t="e">
        <f>'ORÇAMENTO SINTETICO'!#REF!</f>
        <v>#REF!</v>
      </c>
      <c r="E468" s="506" t="e">
        <f>'ORÇAMENTO SINTETICO'!#REF!</f>
        <v>#REF!</v>
      </c>
      <c r="F468" s="86" t="e">
        <f t="shared" ref="F468:F531" si="10">D468*E468</f>
        <v>#REF!</v>
      </c>
      <c r="G468" s="364" t="e">
        <f>F468/'ORÇAMENTO SINTETICO'!$G$74</f>
        <v>#REF!</v>
      </c>
    </row>
    <row r="469" spans="1:8" x14ac:dyDescent="0.2">
      <c r="A469" s="581" t="e">
        <f>'ORÇAMENTO SINTETICO'!#REF!</f>
        <v>#REF!</v>
      </c>
      <c r="B469" s="579" t="e">
        <f>'ORÇAMENTO SINTETICO'!#REF!</f>
        <v>#REF!</v>
      </c>
      <c r="C469" s="580" t="e">
        <f>'ORÇAMENTO SINTETICO'!#REF!</f>
        <v>#REF!</v>
      </c>
      <c r="D469" s="505" t="e">
        <f>'ORÇAMENTO SINTETICO'!#REF!</f>
        <v>#REF!</v>
      </c>
      <c r="E469" s="506" t="e">
        <f>'ORÇAMENTO SINTETICO'!#REF!</f>
        <v>#REF!</v>
      </c>
      <c r="F469" s="86" t="e">
        <f t="shared" si="10"/>
        <v>#REF!</v>
      </c>
      <c r="G469" s="364" t="e">
        <f>F469/'ORÇAMENTO SINTETICO'!$G$74</f>
        <v>#REF!</v>
      </c>
    </row>
    <row r="470" spans="1:8" x14ac:dyDescent="0.2">
      <c r="A470" s="504" t="e">
        <f>'ORÇAMENTO SINTETICO'!#REF!</f>
        <v>#REF!</v>
      </c>
      <c r="B470" s="579" t="e">
        <f>'ORÇAMENTO SINTETICO'!#REF!</f>
        <v>#REF!</v>
      </c>
      <c r="C470" s="580" t="e">
        <f>'ORÇAMENTO SINTETICO'!#REF!</f>
        <v>#REF!</v>
      </c>
      <c r="D470" s="505" t="e">
        <f>'ORÇAMENTO SINTETICO'!#REF!</f>
        <v>#REF!</v>
      </c>
      <c r="E470" s="506" t="e">
        <f>'ORÇAMENTO SINTETICO'!#REF!</f>
        <v>#REF!</v>
      </c>
      <c r="F470" s="86" t="e">
        <f t="shared" si="10"/>
        <v>#REF!</v>
      </c>
      <c r="G470" s="364" t="e">
        <f>F470/'ORÇAMENTO SINTETICO'!$G$74</f>
        <v>#REF!</v>
      </c>
    </row>
    <row r="471" spans="1:8" x14ac:dyDescent="0.2">
      <c r="A471" s="504" t="e">
        <f>'ORÇAMENTO SINTETICO'!#REF!</f>
        <v>#REF!</v>
      </c>
      <c r="B471" s="579" t="e">
        <f>'ORÇAMENTO SINTETICO'!#REF!</f>
        <v>#REF!</v>
      </c>
      <c r="C471" s="580" t="e">
        <f>'ORÇAMENTO SINTETICO'!#REF!</f>
        <v>#REF!</v>
      </c>
      <c r="D471" s="505" t="e">
        <f>'ORÇAMENTO SINTETICO'!#REF!</f>
        <v>#REF!</v>
      </c>
      <c r="E471" s="506" t="e">
        <f>'ORÇAMENTO SINTETICO'!#REF!</f>
        <v>#REF!</v>
      </c>
      <c r="F471" s="86" t="e">
        <f t="shared" si="10"/>
        <v>#REF!</v>
      </c>
      <c r="G471" s="364" t="e">
        <f>F471/'ORÇAMENTO SINTETICO'!$G$74</f>
        <v>#REF!</v>
      </c>
    </row>
    <row r="472" spans="1:8" x14ac:dyDescent="0.2">
      <c r="A472" s="581" t="e">
        <f>'ORÇAMENTO SINTETICO'!#REF!</f>
        <v>#REF!</v>
      </c>
      <c r="B472" s="579" t="e">
        <f>'ORÇAMENTO SINTETICO'!#REF!</f>
        <v>#REF!</v>
      </c>
      <c r="C472" s="580" t="e">
        <f>'ORÇAMENTO SINTETICO'!#REF!</f>
        <v>#REF!</v>
      </c>
      <c r="D472" s="505" t="e">
        <f>'ORÇAMENTO SINTETICO'!#REF!</f>
        <v>#REF!</v>
      </c>
      <c r="E472" s="506" t="e">
        <f>'ORÇAMENTO SINTETICO'!#REF!</f>
        <v>#REF!</v>
      </c>
      <c r="F472" s="86" t="e">
        <f t="shared" si="10"/>
        <v>#REF!</v>
      </c>
      <c r="G472" s="364" t="e">
        <f>F472/'ORÇAMENTO SINTETICO'!$G$74</f>
        <v>#REF!</v>
      </c>
    </row>
    <row r="473" spans="1:8" x14ac:dyDescent="0.2">
      <c r="A473" s="581" t="e">
        <f>'ORÇAMENTO SINTETICO'!#REF!</f>
        <v>#REF!</v>
      </c>
      <c r="B473" s="579" t="e">
        <f>'ORÇAMENTO SINTETICO'!#REF!</f>
        <v>#REF!</v>
      </c>
      <c r="C473" s="580" t="e">
        <f>'ORÇAMENTO SINTETICO'!#REF!</f>
        <v>#REF!</v>
      </c>
      <c r="D473" s="505" t="e">
        <f>'ORÇAMENTO SINTETICO'!#REF!</f>
        <v>#REF!</v>
      </c>
      <c r="E473" s="506" t="e">
        <f>'ORÇAMENTO SINTETICO'!#REF!</f>
        <v>#REF!</v>
      </c>
      <c r="F473" s="86" t="e">
        <f t="shared" si="10"/>
        <v>#REF!</v>
      </c>
      <c r="G473" s="364" t="e">
        <f>F473/'ORÇAMENTO SINTETICO'!$G$74</f>
        <v>#REF!</v>
      </c>
    </row>
    <row r="474" spans="1:8" x14ac:dyDescent="0.2">
      <c r="A474" s="504" t="e">
        <f>'ORÇAMENTO SINTETICO'!#REF!</f>
        <v>#REF!</v>
      </c>
      <c r="B474" s="579" t="e">
        <f>'ORÇAMENTO SINTETICO'!#REF!</f>
        <v>#REF!</v>
      </c>
      <c r="C474" s="580" t="e">
        <f>'ORÇAMENTO SINTETICO'!#REF!</f>
        <v>#REF!</v>
      </c>
      <c r="D474" s="505" t="e">
        <f>'ORÇAMENTO SINTETICO'!#REF!</f>
        <v>#REF!</v>
      </c>
      <c r="E474" s="506" t="e">
        <f>'ORÇAMENTO SINTETICO'!#REF!</f>
        <v>#REF!</v>
      </c>
      <c r="F474" s="86" t="e">
        <f t="shared" si="10"/>
        <v>#REF!</v>
      </c>
      <c r="G474" s="364" t="e">
        <f>F474/'ORÇAMENTO SINTETICO'!$G$74</f>
        <v>#REF!</v>
      </c>
      <c r="H474" s="79"/>
    </row>
    <row r="475" spans="1:8" x14ac:dyDescent="0.2">
      <c r="A475" s="504" t="e">
        <f>'ORÇAMENTO SINTETICO'!#REF!</f>
        <v>#REF!</v>
      </c>
      <c r="B475" s="579" t="e">
        <f>'ORÇAMENTO SINTETICO'!#REF!</f>
        <v>#REF!</v>
      </c>
      <c r="C475" s="580" t="e">
        <f>'ORÇAMENTO SINTETICO'!#REF!</f>
        <v>#REF!</v>
      </c>
      <c r="D475" s="505" t="e">
        <f>'ORÇAMENTO SINTETICO'!#REF!</f>
        <v>#REF!</v>
      </c>
      <c r="E475" s="506" t="e">
        <f>'ORÇAMENTO SINTETICO'!#REF!</f>
        <v>#REF!</v>
      </c>
      <c r="F475" s="86" t="e">
        <f t="shared" si="10"/>
        <v>#REF!</v>
      </c>
      <c r="G475" s="364" t="e">
        <f>F475/'ORÇAMENTO SINTETICO'!$G$74</f>
        <v>#REF!</v>
      </c>
    </row>
    <row r="476" spans="1:8" x14ac:dyDescent="0.2">
      <c r="A476" s="504" t="e">
        <f>'ORÇAMENTO SINTETICO'!#REF!</f>
        <v>#REF!</v>
      </c>
      <c r="B476" s="579" t="e">
        <f>'ORÇAMENTO SINTETICO'!#REF!</f>
        <v>#REF!</v>
      </c>
      <c r="C476" s="580" t="e">
        <f>'ORÇAMENTO SINTETICO'!#REF!</f>
        <v>#REF!</v>
      </c>
      <c r="D476" s="505" t="e">
        <f>'ORÇAMENTO SINTETICO'!#REF!</f>
        <v>#REF!</v>
      </c>
      <c r="E476" s="506" t="e">
        <f>'ORÇAMENTO SINTETICO'!#REF!</f>
        <v>#REF!</v>
      </c>
      <c r="F476" s="86" t="e">
        <f t="shared" si="10"/>
        <v>#REF!</v>
      </c>
      <c r="G476" s="364" t="e">
        <f>F476/'ORÇAMENTO SINTETICO'!$G$74</f>
        <v>#REF!</v>
      </c>
    </row>
    <row r="477" spans="1:8" x14ac:dyDescent="0.2">
      <c r="A477" s="504" t="e">
        <f>'ORÇAMENTO SINTETICO'!#REF!</f>
        <v>#REF!</v>
      </c>
      <c r="B477" s="579" t="e">
        <f>'ORÇAMENTO SINTETICO'!#REF!</f>
        <v>#REF!</v>
      </c>
      <c r="C477" s="580" t="e">
        <f>'ORÇAMENTO SINTETICO'!#REF!</f>
        <v>#REF!</v>
      </c>
      <c r="D477" s="505" t="e">
        <f>'ORÇAMENTO SINTETICO'!#REF!</f>
        <v>#REF!</v>
      </c>
      <c r="E477" s="506" t="e">
        <f>'ORÇAMENTO SINTETICO'!#REF!</f>
        <v>#REF!</v>
      </c>
      <c r="F477" s="86" t="e">
        <f t="shared" si="10"/>
        <v>#REF!</v>
      </c>
      <c r="G477" s="364" t="e">
        <f>F477/'ORÇAMENTO SINTETICO'!$G$74</f>
        <v>#REF!</v>
      </c>
    </row>
    <row r="478" spans="1:8" x14ac:dyDescent="0.2">
      <c r="A478" s="504" t="e">
        <f>'ORÇAMENTO SINTETICO'!#REF!</f>
        <v>#REF!</v>
      </c>
      <c r="B478" s="579" t="e">
        <f>'ORÇAMENTO SINTETICO'!#REF!</f>
        <v>#REF!</v>
      </c>
      <c r="C478" s="580" t="e">
        <f>'ORÇAMENTO SINTETICO'!#REF!</f>
        <v>#REF!</v>
      </c>
      <c r="D478" s="505" t="e">
        <f>'ORÇAMENTO SINTETICO'!#REF!</f>
        <v>#REF!</v>
      </c>
      <c r="E478" s="506" t="e">
        <f>'ORÇAMENTO SINTETICO'!#REF!</f>
        <v>#REF!</v>
      </c>
      <c r="F478" s="86" t="e">
        <f t="shared" si="10"/>
        <v>#REF!</v>
      </c>
      <c r="G478" s="364" t="e">
        <f>F478/'ORÇAMENTO SINTETICO'!$G$74</f>
        <v>#REF!</v>
      </c>
    </row>
    <row r="479" spans="1:8" x14ac:dyDescent="0.2">
      <c r="A479" s="581" t="e">
        <f>'ORÇAMENTO SINTETICO'!#REF!</f>
        <v>#REF!</v>
      </c>
      <c r="B479" s="579" t="e">
        <f>'ORÇAMENTO SINTETICO'!#REF!</f>
        <v>#REF!</v>
      </c>
      <c r="C479" s="580" t="e">
        <f>'ORÇAMENTO SINTETICO'!#REF!</f>
        <v>#REF!</v>
      </c>
      <c r="D479" s="505" t="e">
        <f>'ORÇAMENTO SINTETICO'!#REF!</f>
        <v>#REF!</v>
      </c>
      <c r="E479" s="506" t="e">
        <f>'ORÇAMENTO SINTETICO'!#REF!</f>
        <v>#REF!</v>
      </c>
      <c r="F479" s="86" t="e">
        <f t="shared" si="10"/>
        <v>#REF!</v>
      </c>
      <c r="G479" s="364" t="e">
        <f>F479/'ORÇAMENTO SINTETICO'!$G$74</f>
        <v>#REF!</v>
      </c>
    </row>
    <row r="480" spans="1:8" x14ac:dyDescent="0.2">
      <c r="A480" s="504" t="e">
        <f>'ORÇAMENTO SINTETICO'!#REF!</f>
        <v>#REF!</v>
      </c>
      <c r="B480" s="579" t="e">
        <f>'ORÇAMENTO SINTETICO'!#REF!</f>
        <v>#REF!</v>
      </c>
      <c r="C480" s="580" t="e">
        <f>'ORÇAMENTO SINTETICO'!#REF!</f>
        <v>#REF!</v>
      </c>
      <c r="D480" s="505" t="e">
        <f>'ORÇAMENTO SINTETICO'!#REF!</f>
        <v>#REF!</v>
      </c>
      <c r="E480" s="506" t="e">
        <f>'ORÇAMENTO SINTETICO'!#REF!</f>
        <v>#REF!</v>
      </c>
      <c r="F480" s="86" t="e">
        <f t="shared" si="10"/>
        <v>#REF!</v>
      </c>
      <c r="G480" s="364" t="e">
        <f>F480/'ORÇAMENTO SINTETICO'!$G$74</f>
        <v>#REF!</v>
      </c>
    </row>
    <row r="481" spans="1:8" x14ac:dyDescent="0.2">
      <c r="A481" s="504" t="e">
        <f>'ORÇAMENTO SINTETICO'!#REF!</f>
        <v>#REF!</v>
      </c>
      <c r="B481" s="579" t="e">
        <f>'ORÇAMENTO SINTETICO'!#REF!</f>
        <v>#REF!</v>
      </c>
      <c r="C481" s="580" t="e">
        <f>'ORÇAMENTO SINTETICO'!#REF!</f>
        <v>#REF!</v>
      </c>
      <c r="D481" s="505" t="e">
        <f>'ORÇAMENTO SINTETICO'!#REF!</f>
        <v>#REF!</v>
      </c>
      <c r="E481" s="506" t="e">
        <f>'ORÇAMENTO SINTETICO'!#REF!</f>
        <v>#REF!</v>
      </c>
      <c r="F481" s="86" t="e">
        <f t="shared" si="10"/>
        <v>#REF!</v>
      </c>
      <c r="G481" s="364" t="e">
        <f>F481/'ORÇAMENTO SINTETICO'!$G$74</f>
        <v>#REF!</v>
      </c>
    </row>
    <row r="482" spans="1:8" x14ac:dyDescent="0.2">
      <c r="A482" s="504" t="e">
        <f>'ORÇAMENTO SINTETICO'!#REF!</f>
        <v>#REF!</v>
      </c>
      <c r="B482" s="579" t="e">
        <f>'ORÇAMENTO SINTETICO'!#REF!</f>
        <v>#REF!</v>
      </c>
      <c r="C482" s="580" t="e">
        <f>'ORÇAMENTO SINTETICO'!#REF!</f>
        <v>#REF!</v>
      </c>
      <c r="D482" s="505" t="e">
        <f>'ORÇAMENTO SINTETICO'!#REF!</f>
        <v>#REF!</v>
      </c>
      <c r="E482" s="506" t="e">
        <f>'ORÇAMENTO SINTETICO'!#REF!</f>
        <v>#REF!</v>
      </c>
      <c r="F482" s="86" t="e">
        <f t="shared" si="10"/>
        <v>#REF!</v>
      </c>
      <c r="G482" s="364" t="e">
        <f>F482/'ORÇAMENTO SINTETICO'!$G$74</f>
        <v>#REF!</v>
      </c>
    </row>
    <row r="483" spans="1:8" x14ac:dyDescent="0.2">
      <c r="A483" s="504" t="e">
        <f>'ORÇAMENTO SINTETICO'!#REF!</f>
        <v>#REF!</v>
      </c>
      <c r="B483" s="579" t="e">
        <f>'ORÇAMENTO SINTETICO'!#REF!</f>
        <v>#REF!</v>
      </c>
      <c r="C483" s="580" t="e">
        <f>'ORÇAMENTO SINTETICO'!#REF!</f>
        <v>#REF!</v>
      </c>
      <c r="D483" s="505" t="e">
        <f>'ORÇAMENTO SINTETICO'!#REF!</f>
        <v>#REF!</v>
      </c>
      <c r="E483" s="506" t="e">
        <f>'ORÇAMENTO SINTETICO'!#REF!</f>
        <v>#REF!</v>
      </c>
      <c r="F483" s="86" t="e">
        <f t="shared" si="10"/>
        <v>#REF!</v>
      </c>
      <c r="G483" s="364" t="e">
        <f>F483/'ORÇAMENTO SINTETICO'!$G$74</f>
        <v>#REF!</v>
      </c>
      <c r="H483" s="79"/>
    </row>
    <row r="484" spans="1:8" x14ac:dyDescent="0.2">
      <c r="A484" s="504" t="e">
        <f>'ORÇAMENTO SINTETICO'!#REF!</f>
        <v>#REF!</v>
      </c>
      <c r="B484" s="564" t="e">
        <f>'ORÇAMENTO SINTETICO'!#REF!</f>
        <v>#REF!</v>
      </c>
      <c r="C484" s="582" t="e">
        <f>'ORÇAMENTO SINTETICO'!#REF!</f>
        <v>#REF!</v>
      </c>
      <c r="D484" s="540" t="e">
        <f>'ORÇAMENTO SINTETICO'!#REF!</f>
        <v>#REF!</v>
      </c>
      <c r="E484" s="563" t="e">
        <f>'ORÇAMENTO SINTETICO'!#REF!</f>
        <v>#REF!</v>
      </c>
      <c r="F484" s="86" t="e">
        <f t="shared" si="10"/>
        <v>#REF!</v>
      </c>
      <c r="G484" s="364" t="e">
        <f>F484/'ORÇAMENTO SINTETICO'!$G$74</f>
        <v>#REF!</v>
      </c>
    </row>
    <row r="485" spans="1:8" x14ac:dyDescent="0.2">
      <c r="A485" s="581" t="e">
        <f>'ORÇAMENTO SINTETICO'!#REF!</f>
        <v>#REF!</v>
      </c>
      <c r="B485" s="579" t="e">
        <f>'ORÇAMENTO SINTETICO'!#REF!</f>
        <v>#REF!</v>
      </c>
      <c r="C485" s="580" t="e">
        <f>'ORÇAMENTO SINTETICO'!#REF!</f>
        <v>#REF!</v>
      </c>
      <c r="D485" s="505" t="e">
        <f>'ORÇAMENTO SINTETICO'!#REF!</f>
        <v>#REF!</v>
      </c>
      <c r="E485" s="506" t="e">
        <f>'ORÇAMENTO SINTETICO'!#REF!</f>
        <v>#REF!</v>
      </c>
      <c r="F485" s="86" t="e">
        <f t="shared" si="10"/>
        <v>#REF!</v>
      </c>
      <c r="G485" s="364" t="e">
        <f>F485/'ORÇAMENTO SINTETICO'!$G$74</f>
        <v>#REF!</v>
      </c>
    </row>
    <row r="486" spans="1:8" x14ac:dyDescent="0.2">
      <c r="A486" s="504" t="e">
        <f>'ORÇAMENTO SINTETICO'!#REF!</f>
        <v>#REF!</v>
      </c>
      <c r="B486" s="579" t="e">
        <f>'ORÇAMENTO SINTETICO'!#REF!</f>
        <v>#REF!</v>
      </c>
      <c r="C486" s="580" t="e">
        <f>'ORÇAMENTO SINTETICO'!#REF!</f>
        <v>#REF!</v>
      </c>
      <c r="D486" s="505" t="e">
        <f>'ORÇAMENTO SINTETICO'!#REF!</f>
        <v>#REF!</v>
      </c>
      <c r="E486" s="506" t="e">
        <f>'ORÇAMENTO SINTETICO'!#REF!</f>
        <v>#REF!</v>
      </c>
      <c r="F486" s="86" t="e">
        <f t="shared" si="10"/>
        <v>#REF!</v>
      </c>
      <c r="G486" s="364" t="e">
        <f>F486/'ORÇAMENTO SINTETICO'!$G$74</f>
        <v>#REF!</v>
      </c>
    </row>
    <row r="487" spans="1:8" x14ac:dyDescent="0.2">
      <c r="A487" s="504" t="e">
        <f>'ORÇAMENTO SINTETICO'!#REF!</f>
        <v>#REF!</v>
      </c>
      <c r="B487" s="579" t="e">
        <f>'ORÇAMENTO SINTETICO'!#REF!</f>
        <v>#REF!</v>
      </c>
      <c r="C487" s="580" t="e">
        <f>'ORÇAMENTO SINTETICO'!#REF!</f>
        <v>#REF!</v>
      </c>
      <c r="D487" s="505" t="e">
        <f>'ORÇAMENTO SINTETICO'!#REF!</f>
        <v>#REF!</v>
      </c>
      <c r="E487" s="506" t="e">
        <f>'ORÇAMENTO SINTETICO'!#REF!</f>
        <v>#REF!</v>
      </c>
      <c r="F487" s="86" t="e">
        <f t="shared" si="10"/>
        <v>#REF!</v>
      </c>
      <c r="G487" s="364" t="e">
        <f>F487/'ORÇAMENTO SINTETICO'!$G$74</f>
        <v>#REF!</v>
      </c>
    </row>
    <row r="488" spans="1:8" x14ac:dyDescent="0.2">
      <c r="A488" s="504" t="e">
        <f>'ORÇAMENTO SINTETICO'!#REF!</f>
        <v>#REF!</v>
      </c>
      <c r="B488" s="536" t="e">
        <f>'ORÇAMENTO SINTETICO'!#REF!</f>
        <v>#REF!</v>
      </c>
      <c r="C488" s="580" t="e">
        <f>'ORÇAMENTO SINTETICO'!#REF!</f>
        <v>#REF!</v>
      </c>
      <c r="D488" s="505" t="e">
        <f>'ORÇAMENTO SINTETICO'!#REF!</f>
        <v>#REF!</v>
      </c>
      <c r="E488" s="506" t="e">
        <f>'ORÇAMENTO SINTETICO'!#REF!</f>
        <v>#REF!</v>
      </c>
      <c r="F488" s="86" t="e">
        <f t="shared" si="10"/>
        <v>#REF!</v>
      </c>
      <c r="G488" s="364" t="e">
        <f>F488/'ORÇAMENTO SINTETICO'!$G$74</f>
        <v>#REF!</v>
      </c>
    </row>
    <row r="489" spans="1:8" x14ac:dyDescent="0.2">
      <c r="A489" s="581" t="e">
        <f>'ORÇAMENTO SINTETICO'!#REF!</f>
        <v>#REF!</v>
      </c>
      <c r="B489" s="579" t="e">
        <f>'ORÇAMENTO SINTETICO'!#REF!</f>
        <v>#REF!</v>
      </c>
      <c r="C489" s="580" t="e">
        <f>'ORÇAMENTO SINTETICO'!#REF!</f>
        <v>#REF!</v>
      </c>
      <c r="D489" s="505" t="e">
        <f>'ORÇAMENTO SINTETICO'!#REF!</f>
        <v>#REF!</v>
      </c>
      <c r="E489" s="506" t="e">
        <f>'ORÇAMENTO SINTETICO'!#REF!</f>
        <v>#REF!</v>
      </c>
      <c r="F489" s="86" t="e">
        <f t="shared" si="10"/>
        <v>#REF!</v>
      </c>
      <c r="G489" s="364" t="e">
        <f>F489/'ORÇAMENTO SINTETICO'!$G$74</f>
        <v>#REF!</v>
      </c>
    </row>
    <row r="490" spans="1:8" x14ac:dyDescent="0.2">
      <c r="A490" s="581" t="e">
        <f>'ORÇAMENTO SINTETICO'!#REF!</f>
        <v>#REF!</v>
      </c>
      <c r="B490" s="579" t="e">
        <f>'ORÇAMENTO SINTETICO'!#REF!</f>
        <v>#REF!</v>
      </c>
      <c r="C490" s="580" t="e">
        <f>'ORÇAMENTO SINTETICO'!#REF!</f>
        <v>#REF!</v>
      </c>
      <c r="D490" s="505" t="e">
        <f>'ORÇAMENTO SINTETICO'!#REF!</f>
        <v>#REF!</v>
      </c>
      <c r="E490" s="506" t="e">
        <f>'ORÇAMENTO SINTETICO'!#REF!</f>
        <v>#REF!</v>
      </c>
      <c r="F490" s="86" t="e">
        <f t="shared" si="10"/>
        <v>#REF!</v>
      </c>
      <c r="G490" s="364" t="e">
        <f>F490/'ORÇAMENTO SINTETICO'!$G$74</f>
        <v>#REF!</v>
      </c>
    </row>
    <row r="491" spans="1:8" x14ac:dyDescent="0.2">
      <c r="A491" s="504" t="e">
        <f>'ORÇAMENTO SINTETICO'!#REF!</f>
        <v>#REF!</v>
      </c>
      <c r="B491" s="579" t="e">
        <f>'ORÇAMENTO SINTETICO'!#REF!</f>
        <v>#REF!</v>
      </c>
      <c r="C491" s="580" t="e">
        <f>'ORÇAMENTO SINTETICO'!#REF!</f>
        <v>#REF!</v>
      </c>
      <c r="D491" s="505" t="e">
        <f>'ORÇAMENTO SINTETICO'!#REF!</f>
        <v>#REF!</v>
      </c>
      <c r="E491" s="506" t="e">
        <f>'ORÇAMENTO SINTETICO'!#REF!</f>
        <v>#REF!</v>
      </c>
      <c r="F491" s="86" t="e">
        <f t="shared" si="10"/>
        <v>#REF!</v>
      </c>
      <c r="G491" s="364" t="e">
        <f>F491/'ORÇAMENTO SINTETICO'!$G$74</f>
        <v>#REF!</v>
      </c>
    </row>
    <row r="492" spans="1:8" x14ac:dyDescent="0.2">
      <c r="A492" s="504" t="e">
        <f>'ORÇAMENTO SINTETICO'!#REF!</f>
        <v>#REF!</v>
      </c>
      <c r="B492" s="579" t="e">
        <f>'ORÇAMENTO SINTETICO'!#REF!</f>
        <v>#REF!</v>
      </c>
      <c r="C492" s="580" t="e">
        <f>'ORÇAMENTO SINTETICO'!#REF!</f>
        <v>#REF!</v>
      </c>
      <c r="D492" s="505" t="e">
        <f>'ORÇAMENTO SINTETICO'!#REF!</f>
        <v>#REF!</v>
      </c>
      <c r="E492" s="506" t="e">
        <f>'ORÇAMENTO SINTETICO'!#REF!</f>
        <v>#REF!</v>
      </c>
      <c r="F492" s="86" t="e">
        <f t="shared" si="10"/>
        <v>#REF!</v>
      </c>
      <c r="G492" s="364" t="e">
        <f>F492/'ORÇAMENTO SINTETICO'!$G$74</f>
        <v>#REF!</v>
      </c>
    </row>
    <row r="493" spans="1:8" x14ac:dyDescent="0.2">
      <c r="A493" s="581" t="e">
        <f>'ORÇAMENTO SINTETICO'!#REF!</f>
        <v>#REF!</v>
      </c>
      <c r="B493" s="579" t="e">
        <f>'ORÇAMENTO SINTETICO'!#REF!</f>
        <v>#REF!</v>
      </c>
      <c r="C493" s="580" t="e">
        <f>'ORÇAMENTO SINTETICO'!#REF!</f>
        <v>#REF!</v>
      </c>
      <c r="D493" s="505" t="e">
        <f>'ORÇAMENTO SINTETICO'!#REF!</f>
        <v>#REF!</v>
      </c>
      <c r="E493" s="506" t="e">
        <f>'ORÇAMENTO SINTETICO'!#REF!</f>
        <v>#REF!</v>
      </c>
      <c r="F493" s="86" t="e">
        <f t="shared" si="10"/>
        <v>#REF!</v>
      </c>
      <c r="G493" s="364" t="e">
        <f>F493/'ORÇAMENTO SINTETICO'!$G$74</f>
        <v>#REF!</v>
      </c>
    </row>
    <row r="494" spans="1:8" x14ac:dyDescent="0.2">
      <c r="A494" s="504" t="e">
        <f>'ORÇAMENTO SINTETICO'!#REF!</f>
        <v>#REF!</v>
      </c>
      <c r="B494" s="579" t="e">
        <f>'ORÇAMENTO SINTETICO'!#REF!</f>
        <v>#REF!</v>
      </c>
      <c r="C494" s="580" t="e">
        <f>'ORÇAMENTO SINTETICO'!#REF!</f>
        <v>#REF!</v>
      </c>
      <c r="D494" s="505" t="e">
        <f>'ORÇAMENTO SINTETICO'!#REF!</f>
        <v>#REF!</v>
      </c>
      <c r="E494" s="506" t="e">
        <f>'ORÇAMENTO SINTETICO'!#REF!</f>
        <v>#REF!</v>
      </c>
      <c r="F494" s="86" t="e">
        <f t="shared" si="10"/>
        <v>#REF!</v>
      </c>
      <c r="G494" s="364" t="e">
        <f>F494/'ORÇAMENTO SINTETICO'!$G$74</f>
        <v>#REF!</v>
      </c>
    </row>
    <row r="495" spans="1:8" x14ac:dyDescent="0.2">
      <c r="A495" s="581" t="e">
        <f>'ORÇAMENTO SINTETICO'!#REF!</f>
        <v>#REF!</v>
      </c>
      <c r="B495" s="536" t="e">
        <f>'ORÇAMENTO SINTETICO'!#REF!</f>
        <v>#REF!</v>
      </c>
      <c r="C495" s="582" t="e">
        <f>'ORÇAMENTO SINTETICO'!#REF!</f>
        <v>#REF!</v>
      </c>
      <c r="D495" s="505" t="e">
        <f>'ORÇAMENTO SINTETICO'!#REF!</f>
        <v>#REF!</v>
      </c>
      <c r="E495" s="506" t="e">
        <f>'ORÇAMENTO SINTETICO'!#REF!</f>
        <v>#REF!</v>
      </c>
      <c r="F495" s="86" t="e">
        <f t="shared" si="10"/>
        <v>#REF!</v>
      </c>
      <c r="G495" s="364" t="e">
        <f>F495/'ORÇAMENTO SINTETICO'!$G$74</f>
        <v>#REF!</v>
      </c>
    </row>
    <row r="496" spans="1:8" x14ac:dyDescent="0.2">
      <c r="A496" s="504" t="e">
        <f>'ORÇAMENTO SINTETICO'!#REF!</f>
        <v>#REF!</v>
      </c>
      <c r="B496" s="579" t="e">
        <f>'ORÇAMENTO SINTETICO'!#REF!</f>
        <v>#REF!</v>
      </c>
      <c r="C496" s="580" t="e">
        <f>'ORÇAMENTO SINTETICO'!#REF!</f>
        <v>#REF!</v>
      </c>
      <c r="D496" s="505" t="e">
        <f>'ORÇAMENTO SINTETICO'!#REF!</f>
        <v>#REF!</v>
      </c>
      <c r="E496" s="506" t="e">
        <f>'ORÇAMENTO SINTETICO'!#REF!</f>
        <v>#REF!</v>
      </c>
      <c r="F496" s="86" t="e">
        <f t="shared" si="10"/>
        <v>#REF!</v>
      </c>
      <c r="G496" s="364" t="e">
        <f>F496/'ORÇAMENTO SINTETICO'!$G$74</f>
        <v>#REF!</v>
      </c>
    </row>
    <row r="497" spans="1:8" x14ac:dyDescent="0.2">
      <c r="A497" s="581" t="e">
        <f>'ORÇAMENTO SINTETICO'!#REF!</f>
        <v>#REF!</v>
      </c>
      <c r="B497" s="579" t="e">
        <f>'ORÇAMENTO SINTETICO'!#REF!</f>
        <v>#REF!</v>
      </c>
      <c r="C497" s="580" t="e">
        <f>'ORÇAMENTO SINTETICO'!#REF!</f>
        <v>#REF!</v>
      </c>
      <c r="D497" s="505" t="e">
        <f>'ORÇAMENTO SINTETICO'!#REF!</f>
        <v>#REF!</v>
      </c>
      <c r="E497" s="506" t="e">
        <f>'ORÇAMENTO SINTETICO'!#REF!</f>
        <v>#REF!</v>
      </c>
      <c r="F497" s="86" t="e">
        <f t="shared" si="10"/>
        <v>#REF!</v>
      </c>
      <c r="G497" s="364" t="e">
        <f>F497/'ORÇAMENTO SINTETICO'!$G$74</f>
        <v>#REF!</v>
      </c>
    </row>
    <row r="498" spans="1:8" x14ac:dyDescent="0.2">
      <c r="A498" s="504" t="e">
        <f>'ORÇAMENTO SINTETICO'!#REF!</f>
        <v>#REF!</v>
      </c>
      <c r="B498" s="579" t="e">
        <f>'ORÇAMENTO SINTETICO'!#REF!</f>
        <v>#REF!</v>
      </c>
      <c r="C498" s="580" t="e">
        <f>'ORÇAMENTO SINTETICO'!#REF!</f>
        <v>#REF!</v>
      </c>
      <c r="D498" s="505" t="e">
        <f>'ORÇAMENTO SINTETICO'!#REF!</f>
        <v>#REF!</v>
      </c>
      <c r="E498" s="506" t="e">
        <f>'ORÇAMENTO SINTETICO'!#REF!</f>
        <v>#REF!</v>
      </c>
      <c r="F498" s="86" t="e">
        <f t="shared" si="10"/>
        <v>#REF!</v>
      </c>
      <c r="G498" s="364" t="e">
        <f>F498/'ORÇAMENTO SINTETICO'!$G$74</f>
        <v>#REF!</v>
      </c>
      <c r="H498" s="79"/>
    </row>
    <row r="499" spans="1:8" x14ac:dyDescent="0.2">
      <c r="A499" s="565" t="e">
        <f>'ORÇAMENTO SINTETICO'!#REF!</f>
        <v>#REF!</v>
      </c>
      <c r="B499" s="579" t="e">
        <f>'ORÇAMENTO SINTETICO'!#REF!</f>
        <v>#REF!</v>
      </c>
      <c r="C499" s="580" t="e">
        <f>'ORÇAMENTO SINTETICO'!#REF!</f>
        <v>#REF!</v>
      </c>
      <c r="D499" s="505" t="e">
        <f>'ORÇAMENTO SINTETICO'!#REF!</f>
        <v>#REF!</v>
      </c>
      <c r="E499" s="506" t="e">
        <f>'ORÇAMENTO SINTETICO'!#REF!</f>
        <v>#REF!</v>
      </c>
      <c r="F499" s="86" t="e">
        <f t="shared" si="10"/>
        <v>#REF!</v>
      </c>
      <c r="G499" s="364" t="e">
        <f>F499/'ORÇAMENTO SINTETICO'!$G$74</f>
        <v>#REF!</v>
      </c>
    </row>
    <row r="500" spans="1:8" x14ac:dyDescent="0.2">
      <c r="A500" s="581" t="e">
        <f>'ORÇAMENTO SINTETICO'!#REF!</f>
        <v>#REF!</v>
      </c>
      <c r="B500" s="579" t="e">
        <f>'ORÇAMENTO SINTETICO'!#REF!</f>
        <v>#REF!</v>
      </c>
      <c r="C500" s="580" t="e">
        <f>'ORÇAMENTO SINTETICO'!#REF!</f>
        <v>#REF!</v>
      </c>
      <c r="D500" s="505" t="e">
        <f>'ORÇAMENTO SINTETICO'!#REF!</f>
        <v>#REF!</v>
      </c>
      <c r="E500" s="506" t="e">
        <f>'ORÇAMENTO SINTETICO'!#REF!</f>
        <v>#REF!</v>
      </c>
      <c r="F500" s="86" t="e">
        <f t="shared" si="10"/>
        <v>#REF!</v>
      </c>
      <c r="G500" s="364" t="e">
        <f>F500/'ORÇAMENTO SINTETICO'!$G$74</f>
        <v>#REF!</v>
      </c>
    </row>
    <row r="501" spans="1:8" x14ac:dyDescent="0.2">
      <c r="A501" s="504" t="e">
        <f>'ORÇAMENTO SINTETICO'!#REF!</f>
        <v>#REF!</v>
      </c>
      <c r="B501" s="579" t="e">
        <f>'ORÇAMENTO SINTETICO'!#REF!</f>
        <v>#REF!</v>
      </c>
      <c r="C501" s="580" t="e">
        <f>'ORÇAMENTO SINTETICO'!#REF!</f>
        <v>#REF!</v>
      </c>
      <c r="D501" s="505" t="e">
        <f>'ORÇAMENTO SINTETICO'!#REF!</f>
        <v>#REF!</v>
      </c>
      <c r="E501" s="506" t="e">
        <f>'ORÇAMENTO SINTETICO'!#REF!</f>
        <v>#REF!</v>
      </c>
      <c r="F501" s="86" t="e">
        <f t="shared" si="10"/>
        <v>#REF!</v>
      </c>
      <c r="G501" s="364" t="e">
        <f>F501/'ORÇAMENTO SINTETICO'!$G$74</f>
        <v>#REF!</v>
      </c>
    </row>
    <row r="502" spans="1:8" x14ac:dyDescent="0.2">
      <c r="A502" s="504" t="e">
        <f>'ORÇAMENTO SINTETICO'!#REF!</f>
        <v>#REF!</v>
      </c>
      <c r="B502" s="579" t="e">
        <f>'ORÇAMENTO SINTETICO'!#REF!</f>
        <v>#REF!</v>
      </c>
      <c r="C502" s="580" t="e">
        <f>'ORÇAMENTO SINTETICO'!#REF!</f>
        <v>#REF!</v>
      </c>
      <c r="D502" s="505" t="e">
        <f>'ORÇAMENTO SINTETICO'!#REF!</f>
        <v>#REF!</v>
      </c>
      <c r="E502" s="506" t="e">
        <f>'ORÇAMENTO SINTETICO'!#REF!</f>
        <v>#REF!</v>
      </c>
      <c r="F502" s="86" t="e">
        <f t="shared" si="10"/>
        <v>#REF!</v>
      </c>
      <c r="G502" s="364" t="e">
        <f>F502/'ORÇAMENTO SINTETICO'!$G$74</f>
        <v>#REF!</v>
      </c>
    </row>
    <row r="503" spans="1:8" x14ac:dyDescent="0.2">
      <c r="A503" s="581" t="e">
        <f>'ORÇAMENTO SINTETICO'!#REF!</f>
        <v>#REF!</v>
      </c>
      <c r="B503" s="579" t="e">
        <f>'ORÇAMENTO SINTETICO'!#REF!</f>
        <v>#REF!</v>
      </c>
      <c r="C503" s="580" t="e">
        <f>'ORÇAMENTO SINTETICO'!#REF!</f>
        <v>#REF!</v>
      </c>
      <c r="D503" s="505" t="e">
        <f>'ORÇAMENTO SINTETICO'!#REF!</f>
        <v>#REF!</v>
      </c>
      <c r="E503" s="506" t="e">
        <f>'ORÇAMENTO SINTETICO'!#REF!</f>
        <v>#REF!</v>
      </c>
      <c r="F503" s="86" t="e">
        <f t="shared" si="10"/>
        <v>#REF!</v>
      </c>
      <c r="G503" s="364" t="e">
        <f>F503/'ORÇAMENTO SINTETICO'!$G$74</f>
        <v>#REF!</v>
      </c>
    </row>
    <row r="504" spans="1:8" x14ac:dyDescent="0.2">
      <c r="A504" s="581" t="e">
        <f>'ORÇAMENTO SINTETICO'!#REF!</f>
        <v>#REF!</v>
      </c>
      <c r="B504" s="579" t="e">
        <f>'ORÇAMENTO SINTETICO'!#REF!</f>
        <v>#REF!</v>
      </c>
      <c r="C504" s="580" t="e">
        <f>'ORÇAMENTO SINTETICO'!#REF!</f>
        <v>#REF!</v>
      </c>
      <c r="D504" s="505" t="e">
        <f>'ORÇAMENTO SINTETICO'!#REF!</f>
        <v>#REF!</v>
      </c>
      <c r="E504" s="506" t="e">
        <f>'ORÇAMENTO SINTETICO'!#REF!</f>
        <v>#REF!</v>
      </c>
      <c r="F504" s="86" t="e">
        <f t="shared" si="10"/>
        <v>#REF!</v>
      </c>
      <c r="G504" s="364" t="e">
        <f>F504/'ORÇAMENTO SINTETICO'!$G$74</f>
        <v>#REF!</v>
      </c>
      <c r="H504" s="79"/>
    </row>
    <row r="505" spans="1:8" x14ac:dyDescent="0.2">
      <c r="A505" s="581" t="e">
        <f>'ORÇAMENTO SINTETICO'!#REF!</f>
        <v>#REF!</v>
      </c>
      <c r="B505" s="579" t="e">
        <f>'ORÇAMENTO SINTETICO'!#REF!</f>
        <v>#REF!</v>
      </c>
      <c r="C505" s="580" t="e">
        <f>'ORÇAMENTO SINTETICO'!#REF!</f>
        <v>#REF!</v>
      </c>
      <c r="D505" s="505" t="e">
        <f>'ORÇAMENTO SINTETICO'!#REF!</f>
        <v>#REF!</v>
      </c>
      <c r="E505" s="506" t="e">
        <f>'ORÇAMENTO SINTETICO'!#REF!</f>
        <v>#REF!</v>
      </c>
      <c r="F505" s="86" t="e">
        <f t="shared" si="10"/>
        <v>#REF!</v>
      </c>
      <c r="G505" s="364" t="e">
        <f>F505/'ORÇAMENTO SINTETICO'!$G$74</f>
        <v>#REF!</v>
      </c>
    </row>
    <row r="506" spans="1:8" x14ac:dyDescent="0.2">
      <c r="A506" s="581" t="e">
        <f>'ORÇAMENTO SINTETICO'!#REF!</f>
        <v>#REF!</v>
      </c>
      <c r="B506" s="579" t="e">
        <f>'ORÇAMENTO SINTETICO'!#REF!</f>
        <v>#REF!</v>
      </c>
      <c r="C506" s="580" t="e">
        <f>'ORÇAMENTO SINTETICO'!#REF!</f>
        <v>#REF!</v>
      </c>
      <c r="D506" s="505" t="e">
        <f>'ORÇAMENTO SINTETICO'!#REF!</f>
        <v>#REF!</v>
      </c>
      <c r="E506" s="506" t="e">
        <f>'ORÇAMENTO SINTETICO'!#REF!</f>
        <v>#REF!</v>
      </c>
      <c r="F506" s="86" t="e">
        <f t="shared" si="10"/>
        <v>#REF!</v>
      </c>
      <c r="G506" s="364" t="e">
        <f>F506/'ORÇAMENTO SINTETICO'!$G$74</f>
        <v>#REF!</v>
      </c>
    </row>
    <row r="507" spans="1:8" x14ac:dyDescent="0.2">
      <c r="A507" s="504" t="e">
        <f>'ORÇAMENTO SINTETICO'!#REF!</f>
        <v>#REF!</v>
      </c>
      <c r="B507" s="579" t="e">
        <f>'ORÇAMENTO SINTETICO'!#REF!</f>
        <v>#REF!</v>
      </c>
      <c r="C507" s="580" t="e">
        <f>'ORÇAMENTO SINTETICO'!#REF!</f>
        <v>#REF!</v>
      </c>
      <c r="D507" s="505" t="e">
        <f>'ORÇAMENTO SINTETICO'!#REF!</f>
        <v>#REF!</v>
      </c>
      <c r="E507" s="506" t="e">
        <f>'ORÇAMENTO SINTETICO'!#REF!</f>
        <v>#REF!</v>
      </c>
      <c r="F507" s="86" t="e">
        <f t="shared" si="10"/>
        <v>#REF!</v>
      </c>
      <c r="G507" s="364" t="e">
        <f>F507/'ORÇAMENTO SINTETICO'!$G$74</f>
        <v>#REF!</v>
      </c>
    </row>
    <row r="508" spans="1:8" x14ac:dyDescent="0.2">
      <c r="A508" s="581" t="e">
        <f>'ORÇAMENTO SINTETICO'!#REF!</f>
        <v>#REF!</v>
      </c>
      <c r="B508" s="536" t="e">
        <f>'ORÇAMENTO SINTETICO'!#REF!</f>
        <v>#REF!</v>
      </c>
      <c r="C508" s="582" t="e">
        <f>'ORÇAMENTO SINTETICO'!#REF!</f>
        <v>#REF!</v>
      </c>
      <c r="D508" s="505" t="e">
        <f>'ORÇAMENTO SINTETICO'!#REF!</f>
        <v>#REF!</v>
      </c>
      <c r="E508" s="506" t="e">
        <f>'ORÇAMENTO SINTETICO'!#REF!</f>
        <v>#REF!</v>
      </c>
      <c r="F508" s="86" t="e">
        <f t="shared" si="10"/>
        <v>#REF!</v>
      </c>
      <c r="G508" s="364" t="e">
        <f>F508/'ORÇAMENTO SINTETICO'!$G$74</f>
        <v>#REF!</v>
      </c>
      <c r="H508" s="79"/>
    </row>
    <row r="509" spans="1:8" x14ac:dyDescent="0.2">
      <c r="A509" s="581" t="e">
        <f>'ORÇAMENTO SINTETICO'!#REF!</f>
        <v>#REF!</v>
      </c>
      <c r="B509" s="579" t="e">
        <f>'ORÇAMENTO SINTETICO'!#REF!</f>
        <v>#REF!</v>
      </c>
      <c r="C509" s="582" t="e">
        <f>'ORÇAMENTO SINTETICO'!#REF!</f>
        <v>#REF!</v>
      </c>
      <c r="D509" s="505" t="e">
        <f>'ORÇAMENTO SINTETICO'!#REF!</f>
        <v>#REF!</v>
      </c>
      <c r="E509" s="506" t="e">
        <f>'ORÇAMENTO SINTETICO'!#REF!</f>
        <v>#REF!</v>
      </c>
      <c r="F509" s="86" t="e">
        <f t="shared" si="10"/>
        <v>#REF!</v>
      </c>
      <c r="G509" s="364" t="e">
        <f>F509/'ORÇAMENTO SINTETICO'!$G$74</f>
        <v>#REF!</v>
      </c>
    </row>
    <row r="510" spans="1:8" x14ac:dyDescent="0.2">
      <c r="A510" s="504" t="e">
        <f>'ORÇAMENTO SINTETICO'!#REF!</f>
        <v>#REF!</v>
      </c>
      <c r="B510" s="579" t="e">
        <f>'ORÇAMENTO SINTETICO'!#REF!</f>
        <v>#REF!</v>
      </c>
      <c r="C510" s="580" t="e">
        <f>'ORÇAMENTO SINTETICO'!#REF!</f>
        <v>#REF!</v>
      </c>
      <c r="D510" s="505" t="e">
        <f>'ORÇAMENTO SINTETICO'!#REF!</f>
        <v>#REF!</v>
      </c>
      <c r="E510" s="506" t="e">
        <f>'ORÇAMENTO SINTETICO'!#REF!</f>
        <v>#REF!</v>
      </c>
      <c r="F510" s="86" t="e">
        <f t="shared" si="10"/>
        <v>#REF!</v>
      </c>
      <c r="G510" s="364" t="e">
        <f>F510/'ORÇAMENTO SINTETICO'!$G$74</f>
        <v>#REF!</v>
      </c>
    </row>
    <row r="511" spans="1:8" x14ac:dyDescent="0.2">
      <c r="A511" s="504" t="e">
        <f>'ORÇAMENTO SINTETICO'!#REF!</f>
        <v>#REF!</v>
      </c>
      <c r="B511" s="579" t="e">
        <f>'ORÇAMENTO SINTETICO'!#REF!</f>
        <v>#REF!</v>
      </c>
      <c r="C511" s="580" t="e">
        <f>'ORÇAMENTO SINTETICO'!#REF!</f>
        <v>#REF!</v>
      </c>
      <c r="D511" s="505" t="e">
        <f>'ORÇAMENTO SINTETICO'!#REF!</f>
        <v>#REF!</v>
      </c>
      <c r="E511" s="506" t="e">
        <f>'ORÇAMENTO SINTETICO'!#REF!</f>
        <v>#REF!</v>
      </c>
      <c r="F511" s="86" t="e">
        <f t="shared" si="10"/>
        <v>#REF!</v>
      </c>
      <c r="G511" s="364" t="e">
        <f>F511/'ORÇAMENTO SINTETICO'!$G$74</f>
        <v>#REF!</v>
      </c>
    </row>
    <row r="512" spans="1:8" x14ac:dyDescent="0.2">
      <c r="A512" s="539" t="e">
        <f>'ORÇAMENTO SINTETICO'!#REF!</f>
        <v>#REF!</v>
      </c>
      <c r="B512" s="579" t="e">
        <f>'ORÇAMENTO SINTETICO'!#REF!</f>
        <v>#REF!</v>
      </c>
      <c r="C512" s="580" t="e">
        <f>'ORÇAMENTO SINTETICO'!#REF!</f>
        <v>#REF!</v>
      </c>
      <c r="D512" s="505" t="e">
        <f>'ORÇAMENTO SINTETICO'!#REF!</f>
        <v>#REF!</v>
      </c>
      <c r="E512" s="506" t="e">
        <f>'ORÇAMENTO SINTETICO'!#REF!</f>
        <v>#REF!</v>
      </c>
      <c r="F512" s="86" t="e">
        <f t="shared" si="10"/>
        <v>#REF!</v>
      </c>
      <c r="G512" s="364" t="e">
        <f>F512/'ORÇAMENTO SINTETICO'!$G$74</f>
        <v>#REF!</v>
      </c>
    </row>
    <row r="513" spans="1:8" x14ac:dyDescent="0.2">
      <c r="A513" s="504" t="e">
        <f>'ORÇAMENTO SINTETICO'!#REF!</f>
        <v>#REF!</v>
      </c>
      <c r="B513" s="579" t="e">
        <f>'ORÇAMENTO SINTETICO'!#REF!</f>
        <v>#REF!</v>
      </c>
      <c r="C513" s="580" t="e">
        <f>'ORÇAMENTO SINTETICO'!#REF!</f>
        <v>#REF!</v>
      </c>
      <c r="D513" s="505" t="e">
        <f>'ORÇAMENTO SINTETICO'!#REF!</f>
        <v>#REF!</v>
      </c>
      <c r="E513" s="506" t="e">
        <f>'ORÇAMENTO SINTETICO'!#REF!</f>
        <v>#REF!</v>
      </c>
      <c r="F513" s="86" t="e">
        <f t="shared" si="10"/>
        <v>#REF!</v>
      </c>
      <c r="G513" s="364" t="e">
        <f>F513/'ORÇAMENTO SINTETICO'!$G$74</f>
        <v>#REF!</v>
      </c>
    </row>
    <row r="514" spans="1:8" x14ac:dyDescent="0.2">
      <c r="A514" s="581" t="e">
        <f>'ORÇAMENTO SINTETICO'!#REF!</f>
        <v>#REF!</v>
      </c>
      <c r="B514" s="579" t="e">
        <f>'ORÇAMENTO SINTETICO'!#REF!</f>
        <v>#REF!</v>
      </c>
      <c r="C514" s="580" t="e">
        <f>'ORÇAMENTO SINTETICO'!#REF!</f>
        <v>#REF!</v>
      </c>
      <c r="D514" s="505" t="e">
        <f>'ORÇAMENTO SINTETICO'!#REF!</f>
        <v>#REF!</v>
      </c>
      <c r="E514" s="506" t="e">
        <f>'ORÇAMENTO SINTETICO'!#REF!</f>
        <v>#REF!</v>
      </c>
      <c r="F514" s="86" t="e">
        <f t="shared" si="10"/>
        <v>#REF!</v>
      </c>
      <c r="G514" s="364" t="e">
        <f>F514/'ORÇAMENTO SINTETICO'!$G$74</f>
        <v>#REF!</v>
      </c>
    </row>
    <row r="515" spans="1:8" x14ac:dyDescent="0.2">
      <c r="A515" s="504" t="e">
        <f>'ORÇAMENTO SINTETICO'!#REF!</f>
        <v>#REF!</v>
      </c>
      <c r="B515" s="536" t="e">
        <f>'ORÇAMENTO SINTETICO'!#REF!</f>
        <v>#REF!</v>
      </c>
      <c r="C515" s="580" t="e">
        <f>'ORÇAMENTO SINTETICO'!#REF!</f>
        <v>#REF!</v>
      </c>
      <c r="D515" s="505" t="e">
        <f>'ORÇAMENTO SINTETICO'!#REF!</f>
        <v>#REF!</v>
      </c>
      <c r="E515" s="506" t="e">
        <f>'ORÇAMENTO SINTETICO'!#REF!</f>
        <v>#REF!</v>
      </c>
      <c r="F515" s="86" t="e">
        <f t="shared" si="10"/>
        <v>#REF!</v>
      </c>
      <c r="G515" s="364" t="e">
        <f>F515/'ORÇAMENTO SINTETICO'!$G$74</f>
        <v>#REF!</v>
      </c>
    </row>
    <row r="516" spans="1:8" x14ac:dyDescent="0.2">
      <c r="A516" s="504" t="e">
        <f>'ORÇAMENTO SINTETICO'!#REF!</f>
        <v>#REF!</v>
      </c>
      <c r="B516" s="579" t="e">
        <f>'ORÇAMENTO SINTETICO'!#REF!</f>
        <v>#REF!</v>
      </c>
      <c r="C516" s="580" t="e">
        <f>'ORÇAMENTO SINTETICO'!#REF!</f>
        <v>#REF!</v>
      </c>
      <c r="D516" s="505" t="e">
        <f>'ORÇAMENTO SINTETICO'!#REF!</f>
        <v>#REF!</v>
      </c>
      <c r="E516" s="506" t="e">
        <f>'ORÇAMENTO SINTETICO'!#REF!</f>
        <v>#REF!</v>
      </c>
      <c r="F516" s="86" t="e">
        <f t="shared" si="10"/>
        <v>#REF!</v>
      </c>
      <c r="G516" s="364" t="e">
        <f>F516/'ORÇAMENTO SINTETICO'!$G$74</f>
        <v>#REF!</v>
      </c>
    </row>
    <row r="517" spans="1:8" x14ac:dyDescent="0.2">
      <c r="A517" s="581" t="e">
        <f>'ORÇAMENTO SINTETICO'!#REF!</f>
        <v>#REF!</v>
      </c>
      <c r="B517" s="579" t="e">
        <f>'ORÇAMENTO SINTETICO'!#REF!</f>
        <v>#REF!</v>
      </c>
      <c r="C517" s="580" t="e">
        <f>'ORÇAMENTO SINTETICO'!#REF!</f>
        <v>#REF!</v>
      </c>
      <c r="D517" s="505" t="e">
        <f>'ORÇAMENTO SINTETICO'!#REF!</f>
        <v>#REF!</v>
      </c>
      <c r="E517" s="506" t="e">
        <f>'ORÇAMENTO SINTETICO'!#REF!</f>
        <v>#REF!</v>
      </c>
      <c r="F517" s="86" t="e">
        <f t="shared" si="10"/>
        <v>#REF!</v>
      </c>
      <c r="G517" s="364" t="e">
        <f>F517/'ORÇAMENTO SINTETICO'!$G$74</f>
        <v>#REF!</v>
      </c>
    </row>
    <row r="518" spans="1:8" x14ac:dyDescent="0.2">
      <c r="A518" s="504" t="e">
        <f>'ORÇAMENTO SINTETICO'!#REF!</f>
        <v>#REF!</v>
      </c>
      <c r="B518" s="579" t="e">
        <f>'ORÇAMENTO SINTETICO'!#REF!</f>
        <v>#REF!</v>
      </c>
      <c r="C518" s="580" t="e">
        <f>'ORÇAMENTO SINTETICO'!#REF!</f>
        <v>#REF!</v>
      </c>
      <c r="D518" s="505" t="e">
        <f>'ORÇAMENTO SINTETICO'!#REF!</f>
        <v>#REF!</v>
      </c>
      <c r="E518" s="506" t="e">
        <f>'ORÇAMENTO SINTETICO'!#REF!</f>
        <v>#REF!</v>
      </c>
      <c r="F518" s="86" t="e">
        <f t="shared" si="10"/>
        <v>#REF!</v>
      </c>
      <c r="G518" s="364" t="e">
        <f>F518/'ORÇAMENTO SINTETICO'!$G$74</f>
        <v>#REF!</v>
      </c>
    </row>
    <row r="519" spans="1:8" x14ac:dyDescent="0.2">
      <c r="A519" s="581" t="e">
        <f>'ORÇAMENTO SINTETICO'!#REF!</f>
        <v>#REF!</v>
      </c>
      <c r="B519" s="579" t="e">
        <f>'ORÇAMENTO SINTETICO'!#REF!</f>
        <v>#REF!</v>
      </c>
      <c r="C519" s="580" t="e">
        <f>'ORÇAMENTO SINTETICO'!#REF!</f>
        <v>#REF!</v>
      </c>
      <c r="D519" s="505" t="e">
        <f>'ORÇAMENTO SINTETICO'!#REF!</f>
        <v>#REF!</v>
      </c>
      <c r="E519" s="506" t="e">
        <f>'ORÇAMENTO SINTETICO'!#REF!</f>
        <v>#REF!</v>
      </c>
      <c r="F519" s="86" t="e">
        <f t="shared" si="10"/>
        <v>#REF!</v>
      </c>
      <c r="G519" s="364" t="e">
        <f>F519/'ORÇAMENTO SINTETICO'!$G$74</f>
        <v>#REF!</v>
      </c>
    </row>
    <row r="520" spans="1:8" x14ac:dyDescent="0.2">
      <c r="A520" s="504" t="e">
        <f>'ORÇAMENTO SINTETICO'!#REF!</f>
        <v>#REF!</v>
      </c>
      <c r="B520" s="579" t="e">
        <f>'ORÇAMENTO SINTETICO'!#REF!</f>
        <v>#REF!</v>
      </c>
      <c r="C520" s="580" t="e">
        <f>'ORÇAMENTO SINTETICO'!#REF!</f>
        <v>#REF!</v>
      </c>
      <c r="D520" s="505" t="e">
        <f>'ORÇAMENTO SINTETICO'!#REF!</f>
        <v>#REF!</v>
      </c>
      <c r="E520" s="506" t="e">
        <f>'ORÇAMENTO SINTETICO'!#REF!</f>
        <v>#REF!</v>
      </c>
      <c r="F520" s="86" t="e">
        <f t="shared" si="10"/>
        <v>#REF!</v>
      </c>
      <c r="G520" s="364" t="e">
        <f>F520/'ORÇAMENTO SINTETICO'!$G$74</f>
        <v>#REF!</v>
      </c>
    </row>
    <row r="521" spans="1:8" x14ac:dyDescent="0.2">
      <c r="A521" s="504" t="e">
        <f>'ORÇAMENTO SINTETICO'!#REF!</f>
        <v>#REF!</v>
      </c>
      <c r="B521" s="579" t="e">
        <f>'ORÇAMENTO SINTETICO'!#REF!</f>
        <v>#REF!</v>
      </c>
      <c r="C521" s="580" t="e">
        <f>'ORÇAMENTO SINTETICO'!#REF!</f>
        <v>#REF!</v>
      </c>
      <c r="D521" s="505" t="e">
        <f>'ORÇAMENTO SINTETICO'!#REF!</f>
        <v>#REF!</v>
      </c>
      <c r="E521" s="506" t="e">
        <f>'ORÇAMENTO SINTETICO'!#REF!</f>
        <v>#REF!</v>
      </c>
      <c r="F521" s="86" t="e">
        <f t="shared" si="10"/>
        <v>#REF!</v>
      </c>
      <c r="G521" s="364" t="e">
        <f>F521/'ORÇAMENTO SINTETICO'!$G$74</f>
        <v>#REF!</v>
      </c>
    </row>
    <row r="522" spans="1:8" x14ac:dyDescent="0.2">
      <c r="A522" s="581" t="e">
        <f>'ORÇAMENTO SINTETICO'!#REF!</f>
        <v>#REF!</v>
      </c>
      <c r="B522" s="579" t="e">
        <f>'ORÇAMENTO SINTETICO'!#REF!</f>
        <v>#REF!</v>
      </c>
      <c r="C522" s="580" t="e">
        <f>'ORÇAMENTO SINTETICO'!#REF!</f>
        <v>#REF!</v>
      </c>
      <c r="D522" s="505" t="e">
        <f>'ORÇAMENTO SINTETICO'!#REF!</f>
        <v>#REF!</v>
      </c>
      <c r="E522" s="506" t="e">
        <f>'ORÇAMENTO SINTETICO'!#REF!</f>
        <v>#REF!</v>
      </c>
      <c r="F522" s="86" t="e">
        <f t="shared" si="10"/>
        <v>#REF!</v>
      </c>
      <c r="G522" s="364" t="e">
        <f>F522/'ORÇAMENTO SINTETICO'!$G$74</f>
        <v>#REF!</v>
      </c>
    </row>
    <row r="523" spans="1:8" x14ac:dyDescent="0.2">
      <c r="A523" s="581" t="e">
        <f>'ORÇAMENTO SINTETICO'!#REF!</f>
        <v>#REF!</v>
      </c>
      <c r="B523" s="579" t="e">
        <f>'ORÇAMENTO SINTETICO'!#REF!</f>
        <v>#REF!</v>
      </c>
      <c r="C523" s="580" t="e">
        <f>'ORÇAMENTO SINTETICO'!#REF!</f>
        <v>#REF!</v>
      </c>
      <c r="D523" s="505" t="e">
        <f>'ORÇAMENTO SINTETICO'!#REF!</f>
        <v>#REF!</v>
      </c>
      <c r="E523" s="506" t="e">
        <f>'ORÇAMENTO SINTETICO'!#REF!</f>
        <v>#REF!</v>
      </c>
      <c r="F523" s="86" t="e">
        <f t="shared" si="10"/>
        <v>#REF!</v>
      </c>
      <c r="G523" s="364" t="e">
        <f>F523/'ORÇAMENTO SINTETICO'!$G$74</f>
        <v>#REF!</v>
      </c>
    </row>
    <row r="524" spans="1:8" x14ac:dyDescent="0.2">
      <c r="A524" s="581" t="e">
        <f>'ORÇAMENTO SINTETICO'!#REF!</f>
        <v>#REF!</v>
      </c>
      <c r="B524" s="579" t="e">
        <f>'ORÇAMENTO SINTETICO'!#REF!</f>
        <v>#REF!</v>
      </c>
      <c r="C524" s="580" t="e">
        <f>'ORÇAMENTO SINTETICO'!#REF!</f>
        <v>#REF!</v>
      </c>
      <c r="D524" s="505" t="e">
        <f>'ORÇAMENTO SINTETICO'!#REF!</f>
        <v>#REF!</v>
      </c>
      <c r="E524" s="506" t="e">
        <f>'ORÇAMENTO SINTETICO'!#REF!</f>
        <v>#REF!</v>
      </c>
      <c r="F524" s="86" t="e">
        <f t="shared" si="10"/>
        <v>#REF!</v>
      </c>
      <c r="G524" s="364" t="e">
        <f>F524/'ORÇAMENTO SINTETICO'!$G$74</f>
        <v>#REF!</v>
      </c>
      <c r="H524" s="79"/>
    </row>
    <row r="525" spans="1:8" x14ac:dyDescent="0.2">
      <c r="A525" s="504" t="e">
        <f>'ORÇAMENTO SINTETICO'!#REF!</f>
        <v>#REF!</v>
      </c>
      <c r="B525" s="579" t="e">
        <f>'ORÇAMENTO SINTETICO'!#REF!</f>
        <v>#REF!</v>
      </c>
      <c r="C525" s="580" t="e">
        <f>'ORÇAMENTO SINTETICO'!#REF!</f>
        <v>#REF!</v>
      </c>
      <c r="D525" s="505" t="e">
        <f>'ORÇAMENTO SINTETICO'!#REF!</f>
        <v>#REF!</v>
      </c>
      <c r="E525" s="506" t="e">
        <f>'ORÇAMENTO SINTETICO'!#REF!</f>
        <v>#REF!</v>
      </c>
      <c r="F525" s="86" t="e">
        <f t="shared" si="10"/>
        <v>#REF!</v>
      </c>
      <c r="G525" s="364" t="e">
        <f>F525/'ORÇAMENTO SINTETICO'!$G$74</f>
        <v>#REF!</v>
      </c>
    </row>
    <row r="526" spans="1:8" x14ac:dyDescent="0.2">
      <c r="A526" s="504" t="e">
        <f>'ORÇAMENTO SINTETICO'!#REF!</f>
        <v>#REF!</v>
      </c>
      <c r="B526" s="579" t="e">
        <f>'ORÇAMENTO SINTETICO'!#REF!</f>
        <v>#REF!</v>
      </c>
      <c r="C526" s="580" t="e">
        <f>'ORÇAMENTO SINTETICO'!#REF!</f>
        <v>#REF!</v>
      </c>
      <c r="D526" s="505" t="e">
        <f>'ORÇAMENTO SINTETICO'!#REF!</f>
        <v>#REF!</v>
      </c>
      <c r="E526" s="506" t="e">
        <f>'ORÇAMENTO SINTETICO'!#REF!</f>
        <v>#REF!</v>
      </c>
      <c r="F526" s="86" t="e">
        <f t="shared" si="10"/>
        <v>#REF!</v>
      </c>
      <c r="G526" s="364" t="e">
        <f>F526/'ORÇAMENTO SINTETICO'!$G$74</f>
        <v>#REF!</v>
      </c>
      <c r="H526" s="79"/>
    </row>
    <row r="527" spans="1:8" x14ac:dyDescent="0.2">
      <c r="A527" s="504" t="e">
        <f>'ORÇAMENTO SINTETICO'!#REF!</f>
        <v>#REF!</v>
      </c>
      <c r="B527" s="579" t="e">
        <f>'ORÇAMENTO SINTETICO'!#REF!</f>
        <v>#REF!</v>
      </c>
      <c r="C527" s="580" t="e">
        <f>'ORÇAMENTO SINTETICO'!#REF!</f>
        <v>#REF!</v>
      </c>
      <c r="D527" s="505" t="e">
        <f>'ORÇAMENTO SINTETICO'!#REF!</f>
        <v>#REF!</v>
      </c>
      <c r="E527" s="506" t="e">
        <f>'ORÇAMENTO SINTETICO'!#REF!</f>
        <v>#REF!</v>
      </c>
      <c r="F527" s="86" t="e">
        <f t="shared" si="10"/>
        <v>#REF!</v>
      </c>
      <c r="G527" s="364" t="e">
        <f>F527/'ORÇAMENTO SINTETICO'!$G$74</f>
        <v>#REF!</v>
      </c>
      <c r="H527" s="15"/>
    </row>
    <row r="528" spans="1:8" x14ac:dyDescent="0.2">
      <c r="A528" s="504" t="e">
        <f>'ORÇAMENTO SINTETICO'!#REF!</f>
        <v>#REF!</v>
      </c>
      <c r="B528" s="579" t="e">
        <f>'ORÇAMENTO SINTETICO'!#REF!</f>
        <v>#REF!</v>
      </c>
      <c r="C528" s="580" t="e">
        <f>'ORÇAMENTO SINTETICO'!#REF!</f>
        <v>#REF!</v>
      </c>
      <c r="D528" s="505" t="e">
        <f>'ORÇAMENTO SINTETICO'!#REF!</f>
        <v>#REF!</v>
      </c>
      <c r="E528" s="506" t="e">
        <f>'ORÇAMENTO SINTETICO'!#REF!</f>
        <v>#REF!</v>
      </c>
      <c r="F528" s="86" t="e">
        <f t="shared" si="10"/>
        <v>#REF!</v>
      </c>
      <c r="G528" s="364" t="e">
        <f>F528/'ORÇAMENTO SINTETICO'!$G$74</f>
        <v>#REF!</v>
      </c>
    </row>
    <row r="529" spans="1:8" x14ac:dyDescent="0.2">
      <c r="A529" s="504" t="e">
        <f>'ORÇAMENTO SINTETICO'!#REF!</f>
        <v>#REF!</v>
      </c>
      <c r="B529" s="579" t="e">
        <f>'ORÇAMENTO SINTETICO'!#REF!</f>
        <v>#REF!</v>
      </c>
      <c r="C529" s="580" t="e">
        <f>'ORÇAMENTO SINTETICO'!#REF!</f>
        <v>#REF!</v>
      </c>
      <c r="D529" s="505" t="e">
        <f>'ORÇAMENTO SINTETICO'!#REF!</f>
        <v>#REF!</v>
      </c>
      <c r="E529" s="506" t="e">
        <f>'ORÇAMENTO SINTETICO'!#REF!</f>
        <v>#REF!</v>
      </c>
      <c r="F529" s="86" t="e">
        <f t="shared" si="10"/>
        <v>#REF!</v>
      </c>
      <c r="G529" s="364" t="e">
        <f>F529/'ORÇAMENTO SINTETICO'!$G$74</f>
        <v>#REF!</v>
      </c>
    </row>
    <row r="530" spans="1:8" x14ac:dyDescent="0.2">
      <c r="A530" s="504" t="e">
        <f>'ORÇAMENTO SINTETICO'!#REF!</f>
        <v>#REF!</v>
      </c>
      <c r="B530" s="579" t="e">
        <f>'ORÇAMENTO SINTETICO'!#REF!</f>
        <v>#REF!</v>
      </c>
      <c r="C530" s="580" t="e">
        <f>'ORÇAMENTO SINTETICO'!#REF!</f>
        <v>#REF!</v>
      </c>
      <c r="D530" s="505" t="e">
        <f>'ORÇAMENTO SINTETICO'!#REF!</f>
        <v>#REF!</v>
      </c>
      <c r="E530" s="506" t="e">
        <f>'ORÇAMENTO SINTETICO'!#REF!</f>
        <v>#REF!</v>
      </c>
      <c r="F530" s="86" t="e">
        <f t="shared" si="10"/>
        <v>#REF!</v>
      </c>
      <c r="G530" s="364" t="e">
        <f>F530/'ORÇAMENTO SINTETICO'!$G$74</f>
        <v>#REF!</v>
      </c>
    </row>
    <row r="531" spans="1:8" x14ac:dyDescent="0.2">
      <c r="A531" s="504" t="e">
        <f>'ORÇAMENTO SINTETICO'!#REF!</f>
        <v>#REF!</v>
      </c>
      <c r="B531" s="579" t="e">
        <f>'ORÇAMENTO SINTETICO'!#REF!</f>
        <v>#REF!</v>
      </c>
      <c r="C531" s="580" t="e">
        <f>'ORÇAMENTO SINTETICO'!#REF!</f>
        <v>#REF!</v>
      </c>
      <c r="D531" s="540" t="e">
        <f>'ORÇAMENTO SINTETICO'!#REF!</f>
        <v>#REF!</v>
      </c>
      <c r="E531" s="506" t="e">
        <f>'ORÇAMENTO SINTETICO'!#REF!</f>
        <v>#REF!</v>
      </c>
      <c r="F531" s="86" t="e">
        <f t="shared" si="10"/>
        <v>#REF!</v>
      </c>
      <c r="G531" s="364" t="e">
        <f>F531/'ORÇAMENTO SINTETICO'!$G$74</f>
        <v>#REF!</v>
      </c>
    </row>
    <row r="532" spans="1:8" x14ac:dyDescent="0.2">
      <c r="A532" s="504" t="e">
        <f>'ORÇAMENTO SINTETICO'!#REF!</f>
        <v>#REF!</v>
      </c>
      <c r="B532" s="579" t="e">
        <f>'ORÇAMENTO SINTETICO'!#REF!</f>
        <v>#REF!</v>
      </c>
      <c r="C532" s="580" t="e">
        <f>'ORÇAMENTO SINTETICO'!#REF!</f>
        <v>#REF!</v>
      </c>
      <c r="D532" s="505" t="e">
        <f>'ORÇAMENTO SINTETICO'!#REF!</f>
        <v>#REF!</v>
      </c>
      <c r="E532" s="506" t="e">
        <f>'ORÇAMENTO SINTETICO'!#REF!</f>
        <v>#REF!</v>
      </c>
      <c r="F532" s="86" t="e">
        <f t="shared" ref="F532:F595" si="11">D532*E532</f>
        <v>#REF!</v>
      </c>
      <c r="G532" s="364" t="e">
        <f>F532/'ORÇAMENTO SINTETICO'!$G$74</f>
        <v>#REF!</v>
      </c>
    </row>
    <row r="533" spans="1:8" x14ac:dyDescent="0.2">
      <c r="A533" s="581" t="e">
        <f>'ORÇAMENTO SINTETICO'!#REF!</f>
        <v>#REF!</v>
      </c>
      <c r="B533" s="579" t="e">
        <f>'ORÇAMENTO SINTETICO'!#REF!</f>
        <v>#REF!</v>
      </c>
      <c r="C533" s="580" t="e">
        <f>'ORÇAMENTO SINTETICO'!#REF!</f>
        <v>#REF!</v>
      </c>
      <c r="D533" s="505" t="e">
        <f>'ORÇAMENTO SINTETICO'!#REF!</f>
        <v>#REF!</v>
      </c>
      <c r="E533" s="506" t="e">
        <f>'ORÇAMENTO SINTETICO'!#REF!</f>
        <v>#REF!</v>
      </c>
      <c r="F533" s="86" t="e">
        <f t="shared" si="11"/>
        <v>#REF!</v>
      </c>
      <c r="G533" s="364" t="e">
        <f>F533/'ORÇAMENTO SINTETICO'!$G$74</f>
        <v>#REF!</v>
      </c>
      <c r="H533" s="79"/>
    </row>
    <row r="534" spans="1:8" x14ac:dyDescent="0.2">
      <c r="A534" s="504" t="e">
        <f>'ORÇAMENTO SINTETICO'!#REF!</f>
        <v>#REF!</v>
      </c>
      <c r="B534" s="536" t="e">
        <f>'ORÇAMENTO SINTETICO'!#REF!</f>
        <v>#REF!</v>
      </c>
      <c r="C534" s="580" t="e">
        <f>'ORÇAMENTO SINTETICO'!#REF!</f>
        <v>#REF!</v>
      </c>
      <c r="D534" s="505" t="e">
        <f>'ORÇAMENTO SINTETICO'!#REF!</f>
        <v>#REF!</v>
      </c>
      <c r="E534" s="506" t="e">
        <f>'ORÇAMENTO SINTETICO'!#REF!</f>
        <v>#REF!</v>
      </c>
      <c r="F534" s="86" t="e">
        <f t="shared" si="11"/>
        <v>#REF!</v>
      </c>
      <c r="G534" s="364" t="e">
        <f>F534/'ORÇAMENTO SINTETICO'!$G$74</f>
        <v>#REF!</v>
      </c>
    </row>
    <row r="535" spans="1:8" x14ac:dyDescent="0.2">
      <c r="A535" s="504" t="e">
        <f>'ORÇAMENTO SINTETICO'!#REF!</f>
        <v>#REF!</v>
      </c>
      <c r="B535" s="576" t="e">
        <f>'ORÇAMENTO SINTETICO'!#REF!</f>
        <v>#REF!</v>
      </c>
      <c r="C535" s="580" t="e">
        <f>'ORÇAMENTO SINTETICO'!#REF!</f>
        <v>#REF!</v>
      </c>
      <c r="D535" s="505" t="e">
        <f>'ORÇAMENTO SINTETICO'!#REF!</f>
        <v>#REF!</v>
      </c>
      <c r="E535" s="506" t="e">
        <f>'ORÇAMENTO SINTETICO'!#REF!</f>
        <v>#REF!</v>
      </c>
      <c r="F535" s="86" t="e">
        <f t="shared" si="11"/>
        <v>#REF!</v>
      </c>
      <c r="G535" s="364" t="e">
        <f>F535/'ORÇAMENTO SINTETICO'!$G$74</f>
        <v>#REF!</v>
      </c>
    </row>
    <row r="536" spans="1:8" x14ac:dyDescent="0.2">
      <c r="A536" s="504" t="e">
        <f>'ORÇAMENTO SINTETICO'!#REF!</f>
        <v>#REF!</v>
      </c>
      <c r="B536" s="579" t="e">
        <f>'ORÇAMENTO SINTETICO'!#REF!</f>
        <v>#REF!</v>
      </c>
      <c r="C536" s="580" t="e">
        <f>'ORÇAMENTO SINTETICO'!#REF!</f>
        <v>#REF!</v>
      </c>
      <c r="D536" s="505" t="e">
        <f>'ORÇAMENTO SINTETICO'!#REF!</f>
        <v>#REF!</v>
      </c>
      <c r="E536" s="506" t="e">
        <f>'ORÇAMENTO SINTETICO'!#REF!</f>
        <v>#REF!</v>
      </c>
      <c r="F536" s="86" t="e">
        <f t="shared" si="11"/>
        <v>#REF!</v>
      </c>
      <c r="G536" s="364" t="e">
        <f>F536/'ORÇAMENTO SINTETICO'!$G$74</f>
        <v>#REF!</v>
      </c>
    </row>
    <row r="537" spans="1:8" x14ac:dyDescent="0.2">
      <c r="A537" s="581" t="e">
        <f>'ORÇAMENTO SINTETICO'!#REF!</f>
        <v>#REF!</v>
      </c>
      <c r="B537" s="579" t="e">
        <f>'ORÇAMENTO SINTETICO'!#REF!</f>
        <v>#REF!</v>
      </c>
      <c r="C537" s="580" t="e">
        <f>'ORÇAMENTO SINTETICO'!#REF!</f>
        <v>#REF!</v>
      </c>
      <c r="D537" s="505" t="e">
        <f>'ORÇAMENTO SINTETICO'!#REF!</f>
        <v>#REF!</v>
      </c>
      <c r="E537" s="506" t="e">
        <f>'ORÇAMENTO SINTETICO'!#REF!</f>
        <v>#REF!</v>
      </c>
      <c r="F537" s="86" t="e">
        <f t="shared" si="11"/>
        <v>#REF!</v>
      </c>
      <c r="G537" s="364" t="e">
        <f>F537/'ORÇAMENTO SINTETICO'!$G$74</f>
        <v>#REF!</v>
      </c>
    </row>
    <row r="538" spans="1:8" x14ac:dyDescent="0.2">
      <c r="A538" s="581" t="e">
        <f>'ORÇAMENTO SINTETICO'!#REF!</f>
        <v>#REF!</v>
      </c>
      <c r="B538" s="579" t="e">
        <f>'ORÇAMENTO SINTETICO'!#REF!</f>
        <v>#REF!</v>
      </c>
      <c r="C538" s="580" t="e">
        <f>'ORÇAMENTO SINTETICO'!#REF!</f>
        <v>#REF!</v>
      </c>
      <c r="D538" s="505" t="e">
        <f>'ORÇAMENTO SINTETICO'!#REF!</f>
        <v>#REF!</v>
      </c>
      <c r="E538" s="506" t="e">
        <f>'ORÇAMENTO SINTETICO'!#REF!</f>
        <v>#REF!</v>
      </c>
      <c r="F538" s="86" t="e">
        <f t="shared" si="11"/>
        <v>#REF!</v>
      </c>
      <c r="G538" s="364" t="e">
        <f>F538/'ORÇAMENTO SINTETICO'!$G$74</f>
        <v>#REF!</v>
      </c>
    </row>
    <row r="539" spans="1:8" x14ac:dyDescent="0.2">
      <c r="A539" s="504" t="e">
        <f>'ORÇAMENTO SINTETICO'!#REF!</f>
        <v>#REF!</v>
      </c>
      <c r="B539" s="579" t="e">
        <f>'ORÇAMENTO SINTETICO'!#REF!</f>
        <v>#REF!</v>
      </c>
      <c r="C539" s="580" t="e">
        <f>'ORÇAMENTO SINTETICO'!#REF!</f>
        <v>#REF!</v>
      </c>
      <c r="D539" s="505" t="e">
        <f>'ORÇAMENTO SINTETICO'!#REF!</f>
        <v>#REF!</v>
      </c>
      <c r="E539" s="506" t="e">
        <f>'ORÇAMENTO SINTETICO'!#REF!</f>
        <v>#REF!</v>
      </c>
      <c r="F539" s="86" t="e">
        <f t="shared" si="11"/>
        <v>#REF!</v>
      </c>
      <c r="G539" s="364" t="e">
        <f>F539/'ORÇAMENTO SINTETICO'!$G$74</f>
        <v>#REF!</v>
      </c>
    </row>
    <row r="540" spans="1:8" x14ac:dyDescent="0.2">
      <c r="A540" s="581" t="e">
        <f>'ORÇAMENTO SINTETICO'!#REF!</f>
        <v>#REF!</v>
      </c>
      <c r="B540" s="579" t="e">
        <f>'ORÇAMENTO SINTETICO'!#REF!</f>
        <v>#REF!</v>
      </c>
      <c r="C540" s="580" t="e">
        <f>'ORÇAMENTO SINTETICO'!#REF!</f>
        <v>#REF!</v>
      </c>
      <c r="D540" s="505" t="e">
        <f>'ORÇAMENTO SINTETICO'!#REF!</f>
        <v>#REF!</v>
      </c>
      <c r="E540" s="506" t="e">
        <f>'ORÇAMENTO SINTETICO'!#REF!</f>
        <v>#REF!</v>
      </c>
      <c r="F540" s="86" t="e">
        <f t="shared" si="11"/>
        <v>#REF!</v>
      </c>
      <c r="G540" s="364" t="e">
        <f>F540/'ORÇAMENTO SINTETICO'!$G$74</f>
        <v>#REF!</v>
      </c>
    </row>
    <row r="541" spans="1:8" x14ac:dyDescent="0.2">
      <c r="A541" s="581" t="e">
        <f>'ORÇAMENTO SINTETICO'!#REF!</f>
        <v>#REF!</v>
      </c>
      <c r="B541" s="579" t="e">
        <f>'ORÇAMENTO SINTETICO'!#REF!</f>
        <v>#REF!</v>
      </c>
      <c r="C541" s="580" t="e">
        <f>'ORÇAMENTO SINTETICO'!#REF!</f>
        <v>#REF!</v>
      </c>
      <c r="D541" s="505" t="e">
        <f>'ORÇAMENTO SINTETICO'!#REF!</f>
        <v>#REF!</v>
      </c>
      <c r="E541" s="506" t="e">
        <f>'ORÇAMENTO SINTETICO'!#REF!</f>
        <v>#REF!</v>
      </c>
      <c r="F541" s="86" t="e">
        <f t="shared" si="11"/>
        <v>#REF!</v>
      </c>
      <c r="G541" s="364" t="e">
        <f>F541/'ORÇAMENTO SINTETICO'!$G$74</f>
        <v>#REF!</v>
      </c>
    </row>
    <row r="542" spans="1:8" x14ac:dyDescent="0.2">
      <c r="A542" s="581" t="e">
        <f>'ORÇAMENTO SINTETICO'!#REF!</f>
        <v>#REF!</v>
      </c>
      <c r="B542" s="579" t="e">
        <f>'ORÇAMENTO SINTETICO'!#REF!</f>
        <v>#REF!</v>
      </c>
      <c r="C542" s="580" t="e">
        <f>'ORÇAMENTO SINTETICO'!#REF!</f>
        <v>#REF!</v>
      </c>
      <c r="D542" s="505" t="e">
        <f>'ORÇAMENTO SINTETICO'!#REF!</f>
        <v>#REF!</v>
      </c>
      <c r="E542" s="506" t="e">
        <f>'ORÇAMENTO SINTETICO'!#REF!</f>
        <v>#REF!</v>
      </c>
      <c r="F542" s="86" t="e">
        <f t="shared" si="11"/>
        <v>#REF!</v>
      </c>
      <c r="G542" s="364" t="e">
        <f>F542/'ORÇAMENTO SINTETICO'!$G$74</f>
        <v>#REF!</v>
      </c>
    </row>
    <row r="543" spans="1:8" x14ac:dyDescent="0.2">
      <c r="A543" s="504" t="e">
        <f>'ORÇAMENTO SINTETICO'!#REF!</f>
        <v>#REF!</v>
      </c>
      <c r="B543" s="579" t="e">
        <f>'ORÇAMENTO SINTETICO'!#REF!</f>
        <v>#REF!</v>
      </c>
      <c r="C543" s="580" t="e">
        <f>'ORÇAMENTO SINTETICO'!#REF!</f>
        <v>#REF!</v>
      </c>
      <c r="D543" s="505" t="e">
        <f>'ORÇAMENTO SINTETICO'!#REF!</f>
        <v>#REF!</v>
      </c>
      <c r="E543" s="506" t="e">
        <f>'ORÇAMENTO SINTETICO'!#REF!</f>
        <v>#REF!</v>
      </c>
      <c r="F543" s="86" t="e">
        <f t="shared" si="11"/>
        <v>#REF!</v>
      </c>
      <c r="G543" s="364" t="e">
        <f>F543/'ORÇAMENTO SINTETICO'!$G$74</f>
        <v>#REF!</v>
      </c>
    </row>
    <row r="544" spans="1:8" x14ac:dyDescent="0.2">
      <c r="A544" s="581" t="e">
        <f>'ORÇAMENTO SINTETICO'!#REF!</f>
        <v>#REF!</v>
      </c>
      <c r="B544" s="536" t="e">
        <f>'ORÇAMENTO SINTETICO'!#REF!</f>
        <v>#REF!</v>
      </c>
      <c r="C544" s="582" t="e">
        <f>'ORÇAMENTO SINTETICO'!#REF!</f>
        <v>#REF!</v>
      </c>
      <c r="D544" s="505" t="e">
        <f>'ORÇAMENTO SINTETICO'!#REF!</f>
        <v>#REF!</v>
      </c>
      <c r="E544" s="506" t="e">
        <f>'ORÇAMENTO SINTETICO'!#REF!</f>
        <v>#REF!</v>
      </c>
      <c r="F544" s="86" t="e">
        <f t="shared" si="11"/>
        <v>#REF!</v>
      </c>
      <c r="G544" s="364" t="e">
        <f>F544/'ORÇAMENTO SINTETICO'!$G$74</f>
        <v>#REF!</v>
      </c>
    </row>
    <row r="545" spans="1:8" x14ac:dyDescent="0.2">
      <c r="A545" s="504" t="e">
        <f>'ORÇAMENTO SINTETICO'!#REF!</f>
        <v>#REF!</v>
      </c>
      <c r="B545" s="579" t="e">
        <f>'ORÇAMENTO SINTETICO'!#REF!</f>
        <v>#REF!</v>
      </c>
      <c r="C545" s="580" t="e">
        <f>'ORÇAMENTO SINTETICO'!#REF!</f>
        <v>#REF!</v>
      </c>
      <c r="D545" s="505" t="e">
        <f>'ORÇAMENTO SINTETICO'!#REF!</f>
        <v>#REF!</v>
      </c>
      <c r="E545" s="506" t="e">
        <f>'ORÇAMENTO SINTETICO'!#REF!</f>
        <v>#REF!</v>
      </c>
      <c r="F545" s="86" t="e">
        <f t="shared" si="11"/>
        <v>#REF!</v>
      </c>
      <c r="G545" s="364" t="e">
        <f>F545/'ORÇAMENTO SINTETICO'!$G$74</f>
        <v>#REF!</v>
      </c>
    </row>
    <row r="546" spans="1:8" x14ac:dyDescent="0.2">
      <c r="A546" s="504" t="e">
        <f>'ORÇAMENTO SINTETICO'!#REF!</f>
        <v>#REF!</v>
      </c>
      <c r="B546" s="579" t="e">
        <f>'ORÇAMENTO SINTETICO'!#REF!</f>
        <v>#REF!</v>
      </c>
      <c r="C546" s="580" t="e">
        <f>'ORÇAMENTO SINTETICO'!#REF!</f>
        <v>#REF!</v>
      </c>
      <c r="D546" s="505" t="e">
        <f>'ORÇAMENTO SINTETICO'!#REF!</f>
        <v>#REF!</v>
      </c>
      <c r="E546" s="506" t="e">
        <f>'ORÇAMENTO SINTETICO'!#REF!</f>
        <v>#REF!</v>
      </c>
      <c r="F546" s="86" t="e">
        <f t="shared" si="11"/>
        <v>#REF!</v>
      </c>
      <c r="G546" s="364" t="e">
        <f>F546/'ORÇAMENTO SINTETICO'!$G$74</f>
        <v>#REF!</v>
      </c>
    </row>
    <row r="547" spans="1:8" x14ac:dyDescent="0.2">
      <c r="A547" s="504" t="e">
        <f>'ORÇAMENTO SINTETICO'!#REF!</f>
        <v>#REF!</v>
      </c>
      <c r="B547" s="579" t="e">
        <f>'ORÇAMENTO SINTETICO'!#REF!</f>
        <v>#REF!</v>
      </c>
      <c r="C547" s="580" t="e">
        <f>'ORÇAMENTO SINTETICO'!#REF!</f>
        <v>#REF!</v>
      </c>
      <c r="D547" s="505" t="e">
        <f>'ORÇAMENTO SINTETICO'!#REF!</f>
        <v>#REF!</v>
      </c>
      <c r="E547" s="506" t="e">
        <f>'ORÇAMENTO SINTETICO'!#REF!</f>
        <v>#REF!</v>
      </c>
      <c r="F547" s="86" t="e">
        <f t="shared" si="11"/>
        <v>#REF!</v>
      </c>
      <c r="G547" s="364" t="e">
        <f>F547/'ORÇAMENTO SINTETICO'!$G$74</f>
        <v>#REF!</v>
      </c>
      <c r="H547" s="79"/>
    </row>
    <row r="548" spans="1:8" x14ac:dyDescent="0.2">
      <c r="A548" s="581" t="e">
        <f>'ORÇAMENTO SINTETICO'!#REF!</f>
        <v>#REF!</v>
      </c>
      <c r="B548" s="579" t="e">
        <f>'ORÇAMENTO SINTETICO'!#REF!</f>
        <v>#REF!</v>
      </c>
      <c r="C548" s="580" t="e">
        <f>'ORÇAMENTO SINTETICO'!#REF!</f>
        <v>#REF!</v>
      </c>
      <c r="D548" s="505" t="e">
        <f>'ORÇAMENTO SINTETICO'!#REF!</f>
        <v>#REF!</v>
      </c>
      <c r="E548" s="506" t="e">
        <f>'ORÇAMENTO SINTETICO'!#REF!</f>
        <v>#REF!</v>
      </c>
      <c r="F548" s="86" t="e">
        <f t="shared" si="11"/>
        <v>#REF!</v>
      </c>
      <c r="G548" s="364" t="e">
        <f>F548/'ORÇAMENTO SINTETICO'!$G$74</f>
        <v>#REF!</v>
      </c>
    </row>
    <row r="549" spans="1:8" x14ac:dyDescent="0.2">
      <c r="A549" s="581" t="e">
        <f>'ORÇAMENTO SINTETICO'!#REF!</f>
        <v>#REF!</v>
      </c>
      <c r="B549" s="579" t="e">
        <f>'ORÇAMENTO SINTETICO'!#REF!</f>
        <v>#REF!</v>
      </c>
      <c r="C549" s="580" t="e">
        <f>'ORÇAMENTO SINTETICO'!#REF!</f>
        <v>#REF!</v>
      </c>
      <c r="D549" s="505" t="e">
        <f>'ORÇAMENTO SINTETICO'!#REF!</f>
        <v>#REF!</v>
      </c>
      <c r="E549" s="506" t="e">
        <f>'ORÇAMENTO SINTETICO'!#REF!</f>
        <v>#REF!</v>
      </c>
      <c r="F549" s="86" t="e">
        <f t="shared" si="11"/>
        <v>#REF!</v>
      </c>
      <c r="G549" s="364" t="e">
        <f>F549/'ORÇAMENTO SINTETICO'!$G$74</f>
        <v>#REF!</v>
      </c>
    </row>
    <row r="550" spans="1:8" x14ac:dyDescent="0.2">
      <c r="A550" s="504" t="e">
        <f>'ORÇAMENTO SINTETICO'!#REF!</f>
        <v>#REF!</v>
      </c>
      <c r="B550" s="579" t="e">
        <f>'ORÇAMENTO SINTETICO'!#REF!</f>
        <v>#REF!</v>
      </c>
      <c r="C550" s="580" t="e">
        <f>'ORÇAMENTO SINTETICO'!#REF!</f>
        <v>#REF!</v>
      </c>
      <c r="D550" s="505" t="e">
        <f>'ORÇAMENTO SINTETICO'!#REF!</f>
        <v>#REF!</v>
      </c>
      <c r="E550" s="506" t="e">
        <f>'ORÇAMENTO SINTETICO'!#REF!</f>
        <v>#REF!</v>
      </c>
      <c r="F550" s="86" t="e">
        <f t="shared" si="11"/>
        <v>#REF!</v>
      </c>
      <c r="G550" s="364" t="e">
        <f>F550/'ORÇAMENTO SINTETICO'!$G$74</f>
        <v>#REF!</v>
      </c>
    </row>
    <row r="551" spans="1:8" x14ac:dyDescent="0.2">
      <c r="A551" s="504" t="e">
        <f>'ORÇAMENTO SINTETICO'!#REF!</f>
        <v>#REF!</v>
      </c>
      <c r="B551" s="579" t="e">
        <f>'ORÇAMENTO SINTETICO'!#REF!</f>
        <v>#REF!</v>
      </c>
      <c r="C551" s="580" t="e">
        <f>'ORÇAMENTO SINTETICO'!#REF!</f>
        <v>#REF!</v>
      </c>
      <c r="D551" s="505" t="e">
        <f>'ORÇAMENTO SINTETICO'!#REF!</f>
        <v>#REF!</v>
      </c>
      <c r="E551" s="506" t="e">
        <f>'ORÇAMENTO SINTETICO'!#REF!</f>
        <v>#REF!</v>
      </c>
      <c r="F551" s="86" t="e">
        <f t="shared" si="11"/>
        <v>#REF!</v>
      </c>
      <c r="G551" s="364" t="e">
        <f>F551/'ORÇAMENTO SINTETICO'!$G$74</f>
        <v>#REF!</v>
      </c>
    </row>
    <row r="552" spans="1:8" x14ac:dyDescent="0.2">
      <c r="A552" s="581" t="e">
        <f>'ORÇAMENTO SINTETICO'!#REF!</f>
        <v>#REF!</v>
      </c>
      <c r="B552" s="579" t="e">
        <f>'ORÇAMENTO SINTETICO'!#REF!</f>
        <v>#REF!</v>
      </c>
      <c r="C552" s="580" t="e">
        <f>'ORÇAMENTO SINTETICO'!#REF!</f>
        <v>#REF!</v>
      </c>
      <c r="D552" s="505" t="e">
        <f>'ORÇAMENTO SINTETICO'!#REF!</f>
        <v>#REF!</v>
      </c>
      <c r="E552" s="506" t="e">
        <f>'ORÇAMENTO SINTETICO'!#REF!</f>
        <v>#REF!</v>
      </c>
      <c r="F552" s="86" t="e">
        <f t="shared" si="11"/>
        <v>#REF!</v>
      </c>
      <c r="G552" s="364" t="e">
        <f>F552/'ORÇAMENTO SINTETICO'!$G$74</f>
        <v>#REF!</v>
      </c>
    </row>
    <row r="553" spans="1:8" x14ac:dyDescent="0.2">
      <c r="A553" s="581" t="e">
        <f>'ORÇAMENTO SINTETICO'!#REF!</f>
        <v>#REF!</v>
      </c>
      <c r="B553" s="579" t="e">
        <f>'ORÇAMENTO SINTETICO'!#REF!</f>
        <v>#REF!</v>
      </c>
      <c r="C553" s="580" t="e">
        <f>'ORÇAMENTO SINTETICO'!#REF!</f>
        <v>#REF!</v>
      </c>
      <c r="D553" s="505" t="e">
        <f>'ORÇAMENTO SINTETICO'!#REF!</f>
        <v>#REF!</v>
      </c>
      <c r="E553" s="506" t="e">
        <f>'ORÇAMENTO SINTETICO'!#REF!</f>
        <v>#REF!</v>
      </c>
      <c r="F553" s="86" t="e">
        <f t="shared" si="11"/>
        <v>#REF!</v>
      </c>
      <c r="G553" s="364" t="e">
        <f>F553/'ORÇAMENTO SINTETICO'!$G$74</f>
        <v>#REF!</v>
      </c>
    </row>
    <row r="554" spans="1:8" x14ac:dyDescent="0.2">
      <c r="A554" s="504" t="e">
        <f>'ORÇAMENTO SINTETICO'!#REF!</f>
        <v>#REF!</v>
      </c>
      <c r="B554" s="579" t="e">
        <f>'ORÇAMENTO SINTETICO'!#REF!</f>
        <v>#REF!</v>
      </c>
      <c r="C554" s="580" t="e">
        <f>'ORÇAMENTO SINTETICO'!#REF!</f>
        <v>#REF!</v>
      </c>
      <c r="D554" s="505" t="e">
        <f>'ORÇAMENTO SINTETICO'!#REF!</f>
        <v>#REF!</v>
      </c>
      <c r="E554" s="506" t="e">
        <f>'ORÇAMENTO SINTETICO'!#REF!</f>
        <v>#REF!</v>
      </c>
      <c r="F554" s="86" t="e">
        <f t="shared" si="11"/>
        <v>#REF!</v>
      </c>
      <c r="G554" s="364" t="e">
        <f>F554/'ORÇAMENTO SINTETICO'!$G$74</f>
        <v>#REF!</v>
      </c>
      <c r="H554" s="79"/>
    </row>
    <row r="555" spans="1:8" x14ac:dyDescent="0.2">
      <c r="A555" s="581" t="e">
        <f>'ORÇAMENTO SINTETICO'!#REF!</f>
        <v>#REF!</v>
      </c>
      <c r="B555" s="579" t="e">
        <f>'ORÇAMENTO SINTETICO'!#REF!</f>
        <v>#REF!</v>
      </c>
      <c r="C555" s="580" t="e">
        <f>'ORÇAMENTO SINTETICO'!#REF!</f>
        <v>#REF!</v>
      </c>
      <c r="D555" s="505" t="e">
        <f>'ORÇAMENTO SINTETICO'!#REF!</f>
        <v>#REF!</v>
      </c>
      <c r="E555" s="506" t="e">
        <f>'ORÇAMENTO SINTETICO'!#REF!</f>
        <v>#REF!</v>
      </c>
      <c r="F555" s="86" t="e">
        <f t="shared" si="11"/>
        <v>#REF!</v>
      </c>
      <c r="G555" s="364" t="e">
        <f>F555/'ORÇAMENTO SINTETICO'!$G$74</f>
        <v>#REF!</v>
      </c>
    </row>
    <row r="556" spans="1:8" x14ac:dyDescent="0.2">
      <c r="A556" s="504" t="e">
        <f>'ORÇAMENTO SINTETICO'!#REF!</f>
        <v>#REF!</v>
      </c>
      <c r="B556" s="579" t="e">
        <f>'ORÇAMENTO SINTETICO'!#REF!</f>
        <v>#REF!</v>
      </c>
      <c r="C556" s="580" t="e">
        <f>'ORÇAMENTO SINTETICO'!#REF!</f>
        <v>#REF!</v>
      </c>
      <c r="D556" s="505" t="e">
        <f>'ORÇAMENTO SINTETICO'!#REF!</f>
        <v>#REF!</v>
      </c>
      <c r="E556" s="506" t="e">
        <f>'ORÇAMENTO SINTETICO'!#REF!</f>
        <v>#REF!</v>
      </c>
      <c r="F556" s="86" t="e">
        <f t="shared" si="11"/>
        <v>#REF!</v>
      </c>
      <c r="G556" s="364" t="e">
        <f>F556/'ORÇAMENTO SINTETICO'!$G$74</f>
        <v>#REF!</v>
      </c>
    </row>
    <row r="557" spans="1:8" x14ac:dyDescent="0.2">
      <c r="A557" s="504" t="e">
        <f>'ORÇAMENTO SINTETICO'!#REF!</f>
        <v>#REF!</v>
      </c>
      <c r="B557" s="536" t="e">
        <f>'ORÇAMENTO SINTETICO'!#REF!</f>
        <v>#REF!</v>
      </c>
      <c r="C557" s="582" t="e">
        <f>'ORÇAMENTO SINTETICO'!#REF!</f>
        <v>#REF!</v>
      </c>
      <c r="D557" s="505" t="e">
        <f>'ORÇAMENTO SINTETICO'!#REF!</f>
        <v>#REF!</v>
      </c>
      <c r="E557" s="506" t="e">
        <f>'ORÇAMENTO SINTETICO'!#REF!</f>
        <v>#REF!</v>
      </c>
      <c r="F557" s="86" t="e">
        <f t="shared" si="11"/>
        <v>#REF!</v>
      </c>
      <c r="G557" s="364" t="e">
        <f>F557/'ORÇAMENTO SINTETICO'!$G$74</f>
        <v>#REF!</v>
      </c>
    </row>
    <row r="558" spans="1:8" x14ac:dyDescent="0.2">
      <c r="A558" s="504" t="e">
        <f>'ORÇAMENTO SINTETICO'!#REF!</f>
        <v>#REF!</v>
      </c>
      <c r="B558" s="536" t="e">
        <f>'ORÇAMENTO SINTETICO'!#REF!</f>
        <v>#REF!</v>
      </c>
      <c r="C558" s="580" t="e">
        <f>'ORÇAMENTO SINTETICO'!#REF!</f>
        <v>#REF!</v>
      </c>
      <c r="D558" s="505" t="e">
        <f>'ORÇAMENTO SINTETICO'!#REF!</f>
        <v>#REF!</v>
      </c>
      <c r="E558" s="506" t="e">
        <f>'ORÇAMENTO SINTETICO'!#REF!</f>
        <v>#REF!</v>
      </c>
      <c r="F558" s="86" t="e">
        <f t="shared" si="11"/>
        <v>#REF!</v>
      </c>
      <c r="G558" s="364" t="e">
        <f>F558/'ORÇAMENTO SINTETICO'!$G$74</f>
        <v>#REF!</v>
      </c>
    </row>
    <row r="559" spans="1:8" x14ac:dyDescent="0.2">
      <c r="A559" s="504" t="e">
        <f>'ORÇAMENTO SINTETICO'!#REF!</f>
        <v>#REF!</v>
      </c>
      <c r="B559" s="536" t="e">
        <f>'ORÇAMENTO SINTETICO'!#REF!</f>
        <v>#REF!</v>
      </c>
      <c r="C559" s="580" t="e">
        <f>'ORÇAMENTO SINTETICO'!#REF!</f>
        <v>#REF!</v>
      </c>
      <c r="D559" s="505" t="e">
        <f>'ORÇAMENTO SINTETICO'!#REF!</f>
        <v>#REF!</v>
      </c>
      <c r="E559" s="506" t="e">
        <f>'ORÇAMENTO SINTETICO'!#REF!</f>
        <v>#REF!</v>
      </c>
      <c r="F559" s="86" t="e">
        <f t="shared" si="11"/>
        <v>#REF!</v>
      </c>
      <c r="G559" s="364" t="e">
        <f>F559/'ORÇAMENTO SINTETICO'!$G$74</f>
        <v>#REF!</v>
      </c>
    </row>
    <row r="560" spans="1:8" x14ac:dyDescent="0.2">
      <c r="A560" s="504" t="e">
        <f>'ORÇAMENTO SINTETICO'!#REF!</f>
        <v>#REF!</v>
      </c>
      <c r="B560" s="579" t="e">
        <f>'ORÇAMENTO SINTETICO'!#REF!</f>
        <v>#REF!</v>
      </c>
      <c r="C560" s="580" t="e">
        <f>'ORÇAMENTO SINTETICO'!#REF!</f>
        <v>#REF!</v>
      </c>
      <c r="D560" s="505" t="e">
        <f>'ORÇAMENTO SINTETICO'!#REF!</f>
        <v>#REF!</v>
      </c>
      <c r="E560" s="506" t="e">
        <f>'ORÇAMENTO SINTETICO'!#REF!</f>
        <v>#REF!</v>
      </c>
      <c r="F560" s="86" t="e">
        <f t="shared" si="11"/>
        <v>#REF!</v>
      </c>
      <c r="G560" s="364" t="e">
        <f>F560/'ORÇAMENTO SINTETICO'!$G$74</f>
        <v>#REF!</v>
      </c>
    </row>
    <row r="561" spans="1:8" x14ac:dyDescent="0.2">
      <c r="A561" s="504" t="e">
        <f>'ORÇAMENTO SINTETICO'!#REF!</f>
        <v>#REF!</v>
      </c>
      <c r="B561" s="579" t="e">
        <f>'ORÇAMENTO SINTETICO'!#REF!</f>
        <v>#REF!</v>
      </c>
      <c r="C561" s="580" t="e">
        <f>'ORÇAMENTO SINTETICO'!#REF!</f>
        <v>#REF!</v>
      </c>
      <c r="D561" s="505" t="e">
        <f>'ORÇAMENTO SINTETICO'!#REF!</f>
        <v>#REF!</v>
      </c>
      <c r="E561" s="506" t="e">
        <f>'ORÇAMENTO SINTETICO'!#REF!</f>
        <v>#REF!</v>
      </c>
      <c r="F561" s="86" t="e">
        <f t="shared" si="11"/>
        <v>#REF!</v>
      </c>
      <c r="G561" s="364" t="e">
        <f>F561/'ORÇAMENTO SINTETICO'!$G$74</f>
        <v>#REF!</v>
      </c>
    </row>
    <row r="562" spans="1:8" x14ac:dyDescent="0.2">
      <c r="A562" s="504" t="e">
        <f>'ORÇAMENTO SINTETICO'!#REF!</f>
        <v>#REF!</v>
      </c>
      <c r="B562" s="579" t="e">
        <f>'ORÇAMENTO SINTETICO'!#REF!</f>
        <v>#REF!</v>
      </c>
      <c r="C562" s="580" t="e">
        <f>'ORÇAMENTO SINTETICO'!#REF!</f>
        <v>#REF!</v>
      </c>
      <c r="D562" s="505" t="e">
        <f>'ORÇAMENTO SINTETICO'!#REF!</f>
        <v>#REF!</v>
      </c>
      <c r="E562" s="506" t="e">
        <f>'ORÇAMENTO SINTETICO'!#REF!</f>
        <v>#REF!</v>
      </c>
      <c r="F562" s="86" t="e">
        <f t="shared" si="11"/>
        <v>#REF!</v>
      </c>
      <c r="G562" s="364" t="e">
        <f>F562/'ORÇAMENTO SINTETICO'!$G$74</f>
        <v>#REF!</v>
      </c>
    </row>
    <row r="563" spans="1:8" x14ac:dyDescent="0.2">
      <c r="A563" s="504" t="e">
        <f>'ORÇAMENTO SINTETICO'!#REF!</f>
        <v>#REF!</v>
      </c>
      <c r="B563" s="579" t="e">
        <f>'ORÇAMENTO SINTETICO'!#REF!</f>
        <v>#REF!</v>
      </c>
      <c r="C563" s="580" t="e">
        <f>'ORÇAMENTO SINTETICO'!#REF!</f>
        <v>#REF!</v>
      </c>
      <c r="D563" s="505" t="e">
        <f>'ORÇAMENTO SINTETICO'!#REF!</f>
        <v>#REF!</v>
      </c>
      <c r="E563" s="506" t="e">
        <f>'ORÇAMENTO SINTETICO'!#REF!</f>
        <v>#REF!</v>
      </c>
      <c r="F563" s="86" t="e">
        <f t="shared" si="11"/>
        <v>#REF!</v>
      </c>
      <c r="G563" s="364" t="e">
        <f>F563/'ORÇAMENTO SINTETICO'!$G$74</f>
        <v>#REF!</v>
      </c>
    </row>
    <row r="564" spans="1:8" x14ac:dyDescent="0.2">
      <c r="A564" s="504" t="e">
        <f>'ORÇAMENTO SINTETICO'!#REF!</f>
        <v>#REF!</v>
      </c>
      <c r="B564" s="579" t="e">
        <f>'ORÇAMENTO SINTETICO'!#REF!</f>
        <v>#REF!</v>
      </c>
      <c r="C564" s="580" t="e">
        <f>'ORÇAMENTO SINTETICO'!#REF!</f>
        <v>#REF!</v>
      </c>
      <c r="D564" s="505" t="e">
        <f>'ORÇAMENTO SINTETICO'!#REF!</f>
        <v>#REF!</v>
      </c>
      <c r="E564" s="506" t="e">
        <f>'ORÇAMENTO SINTETICO'!#REF!</f>
        <v>#REF!</v>
      </c>
      <c r="F564" s="86" t="e">
        <f t="shared" si="11"/>
        <v>#REF!</v>
      </c>
      <c r="G564" s="364" t="e">
        <f>F564/'ORÇAMENTO SINTETICO'!$G$74</f>
        <v>#REF!</v>
      </c>
    </row>
    <row r="565" spans="1:8" x14ac:dyDescent="0.2">
      <c r="A565" s="581" t="e">
        <f>'ORÇAMENTO SINTETICO'!#REF!</f>
        <v>#REF!</v>
      </c>
      <c r="B565" s="579" t="e">
        <f>'ORÇAMENTO SINTETICO'!#REF!</f>
        <v>#REF!</v>
      </c>
      <c r="C565" s="580" t="e">
        <f>'ORÇAMENTO SINTETICO'!#REF!</f>
        <v>#REF!</v>
      </c>
      <c r="D565" s="505" t="e">
        <f>'ORÇAMENTO SINTETICO'!#REF!</f>
        <v>#REF!</v>
      </c>
      <c r="E565" s="506" t="e">
        <f>'ORÇAMENTO SINTETICO'!#REF!</f>
        <v>#REF!</v>
      </c>
      <c r="F565" s="86" t="e">
        <f t="shared" si="11"/>
        <v>#REF!</v>
      </c>
      <c r="G565" s="364" t="e">
        <f>F565/'ORÇAMENTO SINTETICO'!$G$74</f>
        <v>#REF!</v>
      </c>
    </row>
    <row r="566" spans="1:8" x14ac:dyDescent="0.2">
      <c r="A566" s="581" t="e">
        <f>'ORÇAMENTO SINTETICO'!#REF!</f>
        <v>#REF!</v>
      </c>
      <c r="B566" s="579" t="e">
        <f>'ORÇAMENTO SINTETICO'!#REF!</f>
        <v>#REF!</v>
      </c>
      <c r="C566" s="580" t="e">
        <f>'ORÇAMENTO SINTETICO'!#REF!</f>
        <v>#REF!</v>
      </c>
      <c r="D566" s="505" t="e">
        <f>'ORÇAMENTO SINTETICO'!#REF!</f>
        <v>#REF!</v>
      </c>
      <c r="E566" s="506" t="e">
        <f>'ORÇAMENTO SINTETICO'!#REF!</f>
        <v>#REF!</v>
      </c>
      <c r="F566" s="86" t="e">
        <f t="shared" si="11"/>
        <v>#REF!</v>
      </c>
      <c r="G566" s="364" t="e">
        <f>F566/'ORÇAMENTO SINTETICO'!$G$74</f>
        <v>#REF!</v>
      </c>
    </row>
    <row r="567" spans="1:8" x14ac:dyDescent="0.2">
      <c r="A567" s="581" t="e">
        <f>'ORÇAMENTO SINTETICO'!#REF!</f>
        <v>#REF!</v>
      </c>
      <c r="B567" s="579" t="e">
        <f>'ORÇAMENTO SINTETICO'!#REF!</f>
        <v>#REF!</v>
      </c>
      <c r="C567" s="580" t="e">
        <f>'ORÇAMENTO SINTETICO'!#REF!</f>
        <v>#REF!</v>
      </c>
      <c r="D567" s="505" t="e">
        <f>'ORÇAMENTO SINTETICO'!#REF!</f>
        <v>#REF!</v>
      </c>
      <c r="E567" s="506" t="e">
        <f>'ORÇAMENTO SINTETICO'!#REF!</f>
        <v>#REF!</v>
      </c>
      <c r="F567" s="86" t="e">
        <f t="shared" si="11"/>
        <v>#REF!</v>
      </c>
      <c r="G567" s="364" t="e">
        <f>F567/'ORÇAMENTO SINTETICO'!$G$74</f>
        <v>#REF!</v>
      </c>
    </row>
    <row r="568" spans="1:8" x14ac:dyDescent="0.2">
      <c r="A568" s="504" t="e">
        <f>'ORÇAMENTO SINTETICO'!#REF!</f>
        <v>#REF!</v>
      </c>
      <c r="B568" s="579" t="e">
        <f>'ORÇAMENTO SINTETICO'!#REF!</f>
        <v>#REF!</v>
      </c>
      <c r="C568" s="580" t="e">
        <f>'ORÇAMENTO SINTETICO'!#REF!</f>
        <v>#REF!</v>
      </c>
      <c r="D568" s="505" t="e">
        <f>'ORÇAMENTO SINTETICO'!#REF!</f>
        <v>#REF!</v>
      </c>
      <c r="E568" s="506" t="e">
        <f>'ORÇAMENTO SINTETICO'!#REF!</f>
        <v>#REF!</v>
      </c>
      <c r="F568" s="86" t="e">
        <f t="shared" si="11"/>
        <v>#REF!</v>
      </c>
      <c r="G568" s="364" t="e">
        <f>F568/'ORÇAMENTO SINTETICO'!$G$74</f>
        <v>#REF!</v>
      </c>
      <c r="H568" s="79"/>
    </row>
    <row r="569" spans="1:8" x14ac:dyDescent="0.2">
      <c r="A569" s="595" t="e">
        <f>'ORÇAMENTO SINTETICO'!#REF!</f>
        <v>#REF!</v>
      </c>
      <c r="B569" s="579" t="e">
        <f>'ORÇAMENTO SINTETICO'!#REF!</f>
        <v>#REF!</v>
      </c>
      <c r="C569" s="580" t="e">
        <f>'ORÇAMENTO SINTETICO'!#REF!</f>
        <v>#REF!</v>
      </c>
      <c r="D569" s="505" t="e">
        <f>'ORÇAMENTO SINTETICO'!#REF!</f>
        <v>#REF!</v>
      </c>
      <c r="E569" s="506" t="e">
        <f>'ORÇAMENTO SINTETICO'!#REF!</f>
        <v>#REF!</v>
      </c>
      <c r="F569" s="86" t="e">
        <f t="shared" si="11"/>
        <v>#REF!</v>
      </c>
      <c r="G569" s="364" t="e">
        <f>F569/'ORÇAMENTO SINTETICO'!$G$74</f>
        <v>#REF!</v>
      </c>
    </row>
    <row r="570" spans="1:8" x14ac:dyDescent="0.2">
      <c r="A570" s="581" t="e">
        <f>'ORÇAMENTO SINTETICO'!#REF!</f>
        <v>#REF!</v>
      </c>
      <c r="B570" s="579" t="e">
        <f>'ORÇAMENTO SINTETICO'!#REF!</f>
        <v>#REF!</v>
      </c>
      <c r="C570" s="580" t="e">
        <f>'ORÇAMENTO SINTETICO'!#REF!</f>
        <v>#REF!</v>
      </c>
      <c r="D570" s="505" t="e">
        <f>'ORÇAMENTO SINTETICO'!#REF!</f>
        <v>#REF!</v>
      </c>
      <c r="E570" s="506" t="e">
        <f>'ORÇAMENTO SINTETICO'!#REF!</f>
        <v>#REF!</v>
      </c>
      <c r="F570" s="86" t="e">
        <f t="shared" si="11"/>
        <v>#REF!</v>
      </c>
      <c r="G570" s="364" t="e">
        <f>F570/'ORÇAMENTO SINTETICO'!$G$74</f>
        <v>#REF!</v>
      </c>
    </row>
    <row r="571" spans="1:8" x14ac:dyDescent="0.2">
      <c r="A571" s="581" t="e">
        <f>'ORÇAMENTO SINTETICO'!#REF!</f>
        <v>#REF!</v>
      </c>
      <c r="B571" s="579" t="e">
        <f>'ORÇAMENTO SINTETICO'!#REF!</f>
        <v>#REF!</v>
      </c>
      <c r="C571" s="580" t="e">
        <f>'ORÇAMENTO SINTETICO'!#REF!</f>
        <v>#REF!</v>
      </c>
      <c r="D571" s="505" t="e">
        <f>'ORÇAMENTO SINTETICO'!#REF!</f>
        <v>#REF!</v>
      </c>
      <c r="E571" s="506" t="e">
        <f>'ORÇAMENTO SINTETICO'!#REF!</f>
        <v>#REF!</v>
      </c>
      <c r="F571" s="86" t="e">
        <f t="shared" si="11"/>
        <v>#REF!</v>
      </c>
      <c r="G571" s="364" t="e">
        <f>F571/'ORÇAMENTO SINTETICO'!$G$74</f>
        <v>#REF!</v>
      </c>
    </row>
    <row r="572" spans="1:8" x14ac:dyDescent="0.2">
      <c r="A572" s="581" t="e">
        <f>'ORÇAMENTO SINTETICO'!#REF!</f>
        <v>#REF!</v>
      </c>
      <c r="B572" s="579" t="e">
        <f>'ORÇAMENTO SINTETICO'!#REF!</f>
        <v>#REF!</v>
      </c>
      <c r="C572" s="580" t="e">
        <f>'ORÇAMENTO SINTETICO'!#REF!</f>
        <v>#REF!</v>
      </c>
      <c r="D572" s="505" t="e">
        <f>'ORÇAMENTO SINTETICO'!#REF!</f>
        <v>#REF!</v>
      </c>
      <c r="E572" s="506" t="e">
        <f>'ORÇAMENTO SINTETICO'!#REF!</f>
        <v>#REF!</v>
      </c>
      <c r="F572" s="86" t="e">
        <f t="shared" si="11"/>
        <v>#REF!</v>
      </c>
      <c r="G572" s="364" t="e">
        <f>F572/'ORÇAMENTO SINTETICO'!$G$74</f>
        <v>#REF!</v>
      </c>
    </row>
    <row r="573" spans="1:8" x14ac:dyDescent="0.2">
      <c r="A573" s="581" t="e">
        <f>'ORÇAMENTO SINTETICO'!#REF!</f>
        <v>#REF!</v>
      </c>
      <c r="B573" s="579" t="e">
        <f>'ORÇAMENTO SINTETICO'!#REF!</f>
        <v>#REF!</v>
      </c>
      <c r="C573" s="580" t="e">
        <f>'ORÇAMENTO SINTETICO'!#REF!</f>
        <v>#REF!</v>
      </c>
      <c r="D573" s="505" t="e">
        <f>'ORÇAMENTO SINTETICO'!#REF!</f>
        <v>#REF!</v>
      </c>
      <c r="E573" s="506" t="e">
        <f>'ORÇAMENTO SINTETICO'!#REF!</f>
        <v>#REF!</v>
      </c>
      <c r="F573" s="86" t="e">
        <f t="shared" si="11"/>
        <v>#REF!</v>
      </c>
      <c r="G573" s="364" t="e">
        <f>F573/'ORÇAMENTO SINTETICO'!$G$74</f>
        <v>#REF!</v>
      </c>
    </row>
    <row r="574" spans="1:8" x14ac:dyDescent="0.2">
      <c r="A574" s="504" t="e">
        <f>'ORÇAMENTO SINTETICO'!#REF!</f>
        <v>#REF!</v>
      </c>
      <c r="B574" s="579" t="e">
        <f>'ORÇAMENTO SINTETICO'!#REF!</f>
        <v>#REF!</v>
      </c>
      <c r="C574" s="580" t="e">
        <f>'ORÇAMENTO SINTETICO'!#REF!</f>
        <v>#REF!</v>
      </c>
      <c r="D574" s="505" t="e">
        <f>'ORÇAMENTO SINTETICO'!#REF!</f>
        <v>#REF!</v>
      </c>
      <c r="E574" s="506" t="e">
        <f>'ORÇAMENTO SINTETICO'!#REF!</f>
        <v>#REF!</v>
      </c>
      <c r="F574" s="86" t="e">
        <f t="shared" si="11"/>
        <v>#REF!</v>
      </c>
      <c r="G574" s="364" t="e">
        <f>F574/'ORÇAMENTO SINTETICO'!$G$74</f>
        <v>#REF!</v>
      </c>
    </row>
    <row r="575" spans="1:8" x14ac:dyDescent="0.2">
      <c r="A575" s="581" t="e">
        <f>'ORÇAMENTO SINTETICO'!#REF!</f>
        <v>#REF!</v>
      </c>
      <c r="B575" s="579" t="e">
        <f>'ORÇAMENTO SINTETICO'!#REF!</f>
        <v>#REF!</v>
      </c>
      <c r="C575" s="580" t="e">
        <f>'ORÇAMENTO SINTETICO'!#REF!</f>
        <v>#REF!</v>
      </c>
      <c r="D575" s="505" t="e">
        <f>'ORÇAMENTO SINTETICO'!#REF!</f>
        <v>#REF!</v>
      </c>
      <c r="E575" s="506" t="e">
        <f>'ORÇAMENTO SINTETICO'!#REF!</f>
        <v>#REF!</v>
      </c>
      <c r="F575" s="86" t="e">
        <f t="shared" si="11"/>
        <v>#REF!</v>
      </c>
      <c r="G575" s="364" t="e">
        <f>F575/'ORÇAMENTO SINTETICO'!$G$74</f>
        <v>#REF!</v>
      </c>
    </row>
    <row r="576" spans="1:8" x14ac:dyDescent="0.2">
      <c r="A576" s="539" t="e">
        <f>'ORÇAMENTO SINTETICO'!#REF!</f>
        <v>#REF!</v>
      </c>
      <c r="B576" s="536" t="e">
        <f>'ORÇAMENTO SINTETICO'!#REF!</f>
        <v>#REF!</v>
      </c>
      <c r="C576" s="582" t="e">
        <f>'ORÇAMENTO SINTETICO'!#REF!</f>
        <v>#REF!</v>
      </c>
      <c r="D576" s="505" t="e">
        <f>'ORÇAMENTO SINTETICO'!#REF!</f>
        <v>#REF!</v>
      </c>
      <c r="E576" s="506" t="e">
        <f>'ORÇAMENTO SINTETICO'!#REF!</f>
        <v>#REF!</v>
      </c>
      <c r="F576" s="86" t="e">
        <f t="shared" si="11"/>
        <v>#REF!</v>
      </c>
      <c r="G576" s="364" t="e">
        <f>F576/'ORÇAMENTO SINTETICO'!$G$74</f>
        <v>#REF!</v>
      </c>
      <c r="H576" s="79"/>
    </row>
    <row r="577" spans="1:8" x14ac:dyDescent="0.2">
      <c r="A577" s="504" t="e">
        <f>'ORÇAMENTO SINTETICO'!#REF!</f>
        <v>#REF!</v>
      </c>
      <c r="B577" s="579" t="e">
        <f>'ORÇAMENTO SINTETICO'!#REF!</f>
        <v>#REF!</v>
      </c>
      <c r="C577" s="580" t="e">
        <f>'ORÇAMENTO SINTETICO'!#REF!</f>
        <v>#REF!</v>
      </c>
      <c r="D577" s="505" t="e">
        <f>'ORÇAMENTO SINTETICO'!#REF!</f>
        <v>#REF!</v>
      </c>
      <c r="E577" s="506" t="e">
        <f>'ORÇAMENTO SINTETICO'!#REF!</f>
        <v>#REF!</v>
      </c>
      <c r="F577" s="86" t="e">
        <f t="shared" si="11"/>
        <v>#REF!</v>
      </c>
      <c r="G577" s="364" t="e">
        <f>F577/'ORÇAMENTO SINTETICO'!$G$74</f>
        <v>#REF!</v>
      </c>
    </row>
    <row r="578" spans="1:8" x14ac:dyDescent="0.2">
      <c r="A578" s="581" t="e">
        <f>'ORÇAMENTO SINTETICO'!#REF!</f>
        <v>#REF!</v>
      </c>
      <c r="B578" s="579" t="e">
        <f>'ORÇAMENTO SINTETICO'!#REF!</f>
        <v>#REF!</v>
      </c>
      <c r="C578" s="580" t="e">
        <f>'ORÇAMENTO SINTETICO'!#REF!</f>
        <v>#REF!</v>
      </c>
      <c r="D578" s="505" t="e">
        <f>'ORÇAMENTO SINTETICO'!#REF!</f>
        <v>#REF!</v>
      </c>
      <c r="E578" s="506" t="e">
        <f>'ORÇAMENTO SINTETICO'!#REF!</f>
        <v>#REF!</v>
      </c>
      <c r="F578" s="86" t="e">
        <f t="shared" si="11"/>
        <v>#REF!</v>
      </c>
      <c r="G578" s="364" t="e">
        <f>F578/'ORÇAMENTO SINTETICO'!$G$74</f>
        <v>#REF!</v>
      </c>
    </row>
    <row r="579" spans="1:8" x14ac:dyDescent="0.2">
      <c r="A579" s="581" t="e">
        <f>'ORÇAMENTO SINTETICO'!#REF!</f>
        <v>#REF!</v>
      </c>
      <c r="B579" s="579" t="e">
        <f>'ORÇAMENTO SINTETICO'!#REF!</f>
        <v>#REF!</v>
      </c>
      <c r="C579" s="580" t="e">
        <f>'ORÇAMENTO SINTETICO'!#REF!</f>
        <v>#REF!</v>
      </c>
      <c r="D579" s="505" t="e">
        <f>'ORÇAMENTO SINTETICO'!#REF!</f>
        <v>#REF!</v>
      </c>
      <c r="E579" s="506" t="e">
        <f>'ORÇAMENTO SINTETICO'!#REF!</f>
        <v>#REF!</v>
      </c>
      <c r="F579" s="86" t="e">
        <f t="shared" si="11"/>
        <v>#REF!</v>
      </c>
      <c r="G579" s="364" t="e">
        <f>F579/'ORÇAMENTO SINTETICO'!$G$74</f>
        <v>#REF!</v>
      </c>
    </row>
    <row r="580" spans="1:8" x14ac:dyDescent="0.2">
      <c r="A580" s="504" t="e">
        <f>'ORÇAMENTO SINTETICO'!#REF!</f>
        <v>#REF!</v>
      </c>
      <c r="B580" s="579" t="e">
        <f>'ORÇAMENTO SINTETICO'!#REF!</f>
        <v>#REF!</v>
      </c>
      <c r="C580" s="580" t="e">
        <f>'ORÇAMENTO SINTETICO'!#REF!</f>
        <v>#REF!</v>
      </c>
      <c r="D580" s="505" t="e">
        <f>'ORÇAMENTO SINTETICO'!#REF!</f>
        <v>#REF!</v>
      </c>
      <c r="E580" s="506" t="e">
        <f>'ORÇAMENTO SINTETICO'!#REF!</f>
        <v>#REF!</v>
      </c>
      <c r="F580" s="86" t="e">
        <f t="shared" si="11"/>
        <v>#REF!</v>
      </c>
      <c r="G580" s="364" t="e">
        <f>F580/'ORÇAMENTO SINTETICO'!$G$74</f>
        <v>#REF!</v>
      </c>
    </row>
    <row r="581" spans="1:8" x14ac:dyDescent="0.2">
      <c r="A581" s="581" t="e">
        <f>'ORÇAMENTO SINTETICO'!#REF!</f>
        <v>#REF!</v>
      </c>
      <c r="B581" s="579" t="e">
        <f>'ORÇAMENTO SINTETICO'!#REF!</f>
        <v>#REF!</v>
      </c>
      <c r="C581" s="580" t="e">
        <f>'ORÇAMENTO SINTETICO'!#REF!</f>
        <v>#REF!</v>
      </c>
      <c r="D581" s="505" t="e">
        <f>'ORÇAMENTO SINTETICO'!#REF!</f>
        <v>#REF!</v>
      </c>
      <c r="E581" s="506" t="e">
        <f>'ORÇAMENTO SINTETICO'!#REF!</f>
        <v>#REF!</v>
      </c>
      <c r="F581" s="86" t="e">
        <f t="shared" si="11"/>
        <v>#REF!</v>
      </c>
      <c r="G581" s="364" t="e">
        <f>F581/'ORÇAMENTO SINTETICO'!$G$74</f>
        <v>#REF!</v>
      </c>
      <c r="H581" s="79"/>
    </row>
    <row r="582" spans="1:8" x14ac:dyDescent="0.2">
      <c r="A582" s="581" t="e">
        <f>'ORÇAMENTO SINTETICO'!#REF!</f>
        <v>#REF!</v>
      </c>
      <c r="B582" s="579" t="e">
        <f>'ORÇAMENTO SINTETICO'!#REF!</f>
        <v>#REF!</v>
      </c>
      <c r="C582" s="580" t="e">
        <f>'ORÇAMENTO SINTETICO'!#REF!</f>
        <v>#REF!</v>
      </c>
      <c r="D582" s="505" t="e">
        <f>'ORÇAMENTO SINTETICO'!#REF!</f>
        <v>#REF!</v>
      </c>
      <c r="E582" s="506" t="e">
        <f>'ORÇAMENTO SINTETICO'!#REF!</f>
        <v>#REF!</v>
      </c>
      <c r="F582" s="86" t="e">
        <f t="shared" si="11"/>
        <v>#REF!</v>
      </c>
      <c r="G582" s="364" t="e">
        <f>F582/'ORÇAMENTO SINTETICO'!$G$74</f>
        <v>#REF!</v>
      </c>
    </row>
    <row r="583" spans="1:8" x14ac:dyDescent="0.2">
      <c r="A583" s="504" t="e">
        <f>'ORÇAMENTO SINTETICO'!#REF!</f>
        <v>#REF!</v>
      </c>
      <c r="B583" s="579" t="e">
        <f>'ORÇAMENTO SINTETICO'!#REF!</f>
        <v>#REF!</v>
      </c>
      <c r="C583" s="580" t="e">
        <f>'ORÇAMENTO SINTETICO'!#REF!</f>
        <v>#REF!</v>
      </c>
      <c r="D583" s="505" t="e">
        <f>'ORÇAMENTO SINTETICO'!#REF!</f>
        <v>#REF!</v>
      </c>
      <c r="E583" s="506" t="e">
        <f>'ORÇAMENTO SINTETICO'!#REF!</f>
        <v>#REF!</v>
      </c>
      <c r="F583" s="86" t="e">
        <f t="shared" si="11"/>
        <v>#REF!</v>
      </c>
      <c r="G583" s="364" t="e">
        <f>F583/'ORÇAMENTO SINTETICO'!$G$74</f>
        <v>#REF!</v>
      </c>
    </row>
    <row r="584" spans="1:8" x14ac:dyDescent="0.2">
      <c r="A584" s="504" t="e">
        <f>'ORÇAMENTO SINTETICO'!#REF!</f>
        <v>#REF!</v>
      </c>
      <c r="B584" s="579" t="e">
        <f>'ORÇAMENTO SINTETICO'!#REF!</f>
        <v>#REF!</v>
      </c>
      <c r="C584" s="580" t="e">
        <f>'ORÇAMENTO SINTETICO'!#REF!</f>
        <v>#REF!</v>
      </c>
      <c r="D584" s="505" t="e">
        <f>'ORÇAMENTO SINTETICO'!#REF!</f>
        <v>#REF!</v>
      </c>
      <c r="E584" s="506" t="e">
        <f>'ORÇAMENTO SINTETICO'!#REF!</f>
        <v>#REF!</v>
      </c>
      <c r="F584" s="86" t="e">
        <f t="shared" si="11"/>
        <v>#REF!</v>
      </c>
      <c r="G584" s="364" t="e">
        <f>F584/'ORÇAMENTO SINTETICO'!$G$74</f>
        <v>#REF!</v>
      </c>
    </row>
    <row r="585" spans="1:8" x14ac:dyDescent="0.2">
      <c r="A585" s="504" t="e">
        <f>'ORÇAMENTO SINTETICO'!#REF!</f>
        <v>#REF!</v>
      </c>
      <c r="B585" s="579" t="e">
        <f>'ORÇAMENTO SINTETICO'!#REF!</f>
        <v>#REF!</v>
      </c>
      <c r="C585" s="580" t="e">
        <f>'ORÇAMENTO SINTETICO'!#REF!</f>
        <v>#REF!</v>
      </c>
      <c r="D585" s="505" t="e">
        <f>'ORÇAMENTO SINTETICO'!#REF!</f>
        <v>#REF!</v>
      </c>
      <c r="E585" s="506" t="e">
        <f>'ORÇAMENTO SINTETICO'!#REF!</f>
        <v>#REF!</v>
      </c>
      <c r="F585" s="86" t="e">
        <f t="shared" si="11"/>
        <v>#REF!</v>
      </c>
      <c r="G585" s="364" t="e">
        <f>F585/'ORÇAMENTO SINTETICO'!$G$74</f>
        <v>#REF!</v>
      </c>
    </row>
    <row r="586" spans="1:8" x14ac:dyDescent="0.2">
      <c r="A586" s="581" t="e">
        <f>'ORÇAMENTO SINTETICO'!#REF!</f>
        <v>#REF!</v>
      </c>
      <c r="B586" s="579" t="e">
        <f>'ORÇAMENTO SINTETICO'!#REF!</f>
        <v>#REF!</v>
      </c>
      <c r="C586" s="580" t="e">
        <f>'ORÇAMENTO SINTETICO'!#REF!</f>
        <v>#REF!</v>
      </c>
      <c r="D586" s="505" t="e">
        <f>'ORÇAMENTO SINTETICO'!#REF!</f>
        <v>#REF!</v>
      </c>
      <c r="E586" s="506" t="e">
        <f>'ORÇAMENTO SINTETICO'!#REF!</f>
        <v>#REF!</v>
      </c>
      <c r="F586" s="86" t="e">
        <f t="shared" si="11"/>
        <v>#REF!</v>
      </c>
      <c r="G586" s="364" t="e">
        <f>F586/'ORÇAMENTO SINTETICO'!$G$74</f>
        <v>#REF!</v>
      </c>
    </row>
    <row r="587" spans="1:8" x14ac:dyDescent="0.2">
      <c r="A587" s="504" t="e">
        <f>'ORÇAMENTO SINTETICO'!#REF!</f>
        <v>#REF!</v>
      </c>
      <c r="B587" s="579" t="e">
        <f>'ORÇAMENTO SINTETICO'!#REF!</f>
        <v>#REF!</v>
      </c>
      <c r="C587" s="580" t="e">
        <f>'ORÇAMENTO SINTETICO'!#REF!</f>
        <v>#REF!</v>
      </c>
      <c r="D587" s="505" t="e">
        <f>'ORÇAMENTO SINTETICO'!#REF!</f>
        <v>#REF!</v>
      </c>
      <c r="E587" s="506" t="e">
        <f>'ORÇAMENTO SINTETICO'!#REF!</f>
        <v>#REF!</v>
      </c>
      <c r="F587" s="86" t="e">
        <f t="shared" si="11"/>
        <v>#REF!</v>
      </c>
      <c r="G587" s="364" t="e">
        <f>F587/'ORÇAMENTO SINTETICO'!$G$74</f>
        <v>#REF!</v>
      </c>
    </row>
    <row r="588" spans="1:8" x14ac:dyDescent="0.2">
      <c r="A588" s="581" t="e">
        <f>'ORÇAMENTO SINTETICO'!#REF!</f>
        <v>#REF!</v>
      </c>
      <c r="B588" s="579" t="e">
        <f>'ORÇAMENTO SINTETICO'!#REF!</f>
        <v>#REF!</v>
      </c>
      <c r="C588" s="580" t="e">
        <f>'ORÇAMENTO SINTETICO'!#REF!</f>
        <v>#REF!</v>
      </c>
      <c r="D588" s="505" t="e">
        <f>'ORÇAMENTO SINTETICO'!#REF!</f>
        <v>#REF!</v>
      </c>
      <c r="E588" s="506" t="e">
        <f>'ORÇAMENTO SINTETICO'!#REF!</f>
        <v>#REF!</v>
      </c>
      <c r="F588" s="86" t="e">
        <f t="shared" si="11"/>
        <v>#REF!</v>
      </c>
      <c r="G588" s="364" t="e">
        <f>F588/'ORÇAMENTO SINTETICO'!$G$74</f>
        <v>#REF!</v>
      </c>
    </row>
    <row r="589" spans="1:8" x14ac:dyDescent="0.2">
      <c r="A589" s="504" t="e">
        <f>'ORÇAMENTO SINTETICO'!#REF!</f>
        <v>#REF!</v>
      </c>
      <c r="B589" s="579" t="e">
        <f>'ORÇAMENTO SINTETICO'!#REF!</f>
        <v>#REF!</v>
      </c>
      <c r="C589" s="580" t="e">
        <f>'ORÇAMENTO SINTETICO'!#REF!</f>
        <v>#REF!</v>
      </c>
      <c r="D589" s="505" t="e">
        <f>'ORÇAMENTO SINTETICO'!#REF!</f>
        <v>#REF!</v>
      </c>
      <c r="E589" s="506" t="e">
        <f>'ORÇAMENTO SINTETICO'!#REF!</f>
        <v>#REF!</v>
      </c>
      <c r="F589" s="86" t="e">
        <f t="shared" si="11"/>
        <v>#REF!</v>
      </c>
      <c r="G589" s="364" t="e">
        <f>F589/'ORÇAMENTO SINTETICO'!$G$74</f>
        <v>#REF!</v>
      </c>
      <c r="H589" s="79"/>
    </row>
    <row r="590" spans="1:8" x14ac:dyDescent="0.2">
      <c r="A590" s="581" t="e">
        <f>'ORÇAMENTO SINTETICO'!#REF!</f>
        <v>#REF!</v>
      </c>
      <c r="B590" s="579" t="e">
        <f>'ORÇAMENTO SINTETICO'!#REF!</f>
        <v>#REF!</v>
      </c>
      <c r="C590" s="580" t="e">
        <f>'ORÇAMENTO SINTETICO'!#REF!</f>
        <v>#REF!</v>
      </c>
      <c r="D590" s="505" t="e">
        <f>'ORÇAMENTO SINTETICO'!#REF!</f>
        <v>#REF!</v>
      </c>
      <c r="E590" s="506" t="e">
        <f>'ORÇAMENTO SINTETICO'!#REF!</f>
        <v>#REF!</v>
      </c>
      <c r="F590" s="86" t="e">
        <f t="shared" si="11"/>
        <v>#REF!</v>
      </c>
      <c r="G590" s="364" t="e">
        <f>F590/'ORÇAMENTO SINTETICO'!$G$74</f>
        <v>#REF!</v>
      </c>
    </row>
    <row r="591" spans="1:8" x14ac:dyDescent="0.2">
      <c r="A591" s="581" t="e">
        <f>'ORÇAMENTO SINTETICO'!#REF!</f>
        <v>#REF!</v>
      </c>
      <c r="B591" s="579" t="e">
        <f>'ORÇAMENTO SINTETICO'!#REF!</f>
        <v>#REF!</v>
      </c>
      <c r="C591" s="580" t="e">
        <f>'ORÇAMENTO SINTETICO'!#REF!</f>
        <v>#REF!</v>
      </c>
      <c r="D591" s="505" t="e">
        <f>'ORÇAMENTO SINTETICO'!#REF!</f>
        <v>#REF!</v>
      </c>
      <c r="E591" s="506" t="e">
        <f>'ORÇAMENTO SINTETICO'!#REF!</f>
        <v>#REF!</v>
      </c>
      <c r="F591" s="86" t="e">
        <f t="shared" si="11"/>
        <v>#REF!</v>
      </c>
      <c r="G591" s="364" t="e">
        <f>F591/'ORÇAMENTO SINTETICO'!$G$74</f>
        <v>#REF!</v>
      </c>
    </row>
    <row r="592" spans="1:8" x14ac:dyDescent="0.2">
      <c r="A592" s="504" t="e">
        <f>'ORÇAMENTO SINTETICO'!#REF!</f>
        <v>#REF!</v>
      </c>
      <c r="B592" s="579" t="e">
        <f>'ORÇAMENTO SINTETICO'!#REF!</f>
        <v>#REF!</v>
      </c>
      <c r="C592" s="580" t="e">
        <f>'ORÇAMENTO SINTETICO'!#REF!</f>
        <v>#REF!</v>
      </c>
      <c r="D592" s="505" t="e">
        <f>'ORÇAMENTO SINTETICO'!#REF!</f>
        <v>#REF!</v>
      </c>
      <c r="E592" s="506" t="e">
        <f>'ORÇAMENTO SINTETICO'!#REF!</f>
        <v>#REF!</v>
      </c>
      <c r="F592" s="86" t="e">
        <f t="shared" si="11"/>
        <v>#REF!</v>
      </c>
      <c r="G592" s="364" t="e">
        <f>F592/'ORÇAMENTO SINTETICO'!$G$74</f>
        <v>#REF!</v>
      </c>
    </row>
    <row r="593" spans="1:8" x14ac:dyDescent="0.2">
      <c r="A593" s="581" t="e">
        <f>'ORÇAMENTO SINTETICO'!#REF!</f>
        <v>#REF!</v>
      </c>
      <c r="B593" s="579" t="e">
        <f>'ORÇAMENTO SINTETICO'!#REF!</f>
        <v>#REF!</v>
      </c>
      <c r="C593" s="580" t="e">
        <f>'ORÇAMENTO SINTETICO'!#REF!</f>
        <v>#REF!</v>
      </c>
      <c r="D593" s="505" t="e">
        <f>'ORÇAMENTO SINTETICO'!#REF!</f>
        <v>#REF!</v>
      </c>
      <c r="E593" s="506" t="e">
        <f>'ORÇAMENTO SINTETICO'!#REF!</f>
        <v>#REF!</v>
      </c>
      <c r="F593" s="86" t="e">
        <f t="shared" si="11"/>
        <v>#REF!</v>
      </c>
      <c r="G593" s="364" t="e">
        <f>F593/'ORÇAMENTO SINTETICO'!$G$74</f>
        <v>#REF!</v>
      </c>
    </row>
    <row r="594" spans="1:8" x14ac:dyDescent="0.2">
      <c r="A594" s="581" t="e">
        <f>'ORÇAMENTO SINTETICO'!#REF!</f>
        <v>#REF!</v>
      </c>
      <c r="B594" s="579" t="e">
        <f>'ORÇAMENTO SINTETICO'!#REF!</f>
        <v>#REF!</v>
      </c>
      <c r="C594" s="580" t="e">
        <f>'ORÇAMENTO SINTETICO'!#REF!</f>
        <v>#REF!</v>
      </c>
      <c r="D594" s="505" t="e">
        <f>'ORÇAMENTO SINTETICO'!#REF!</f>
        <v>#REF!</v>
      </c>
      <c r="E594" s="506" t="e">
        <f>'ORÇAMENTO SINTETICO'!#REF!</f>
        <v>#REF!</v>
      </c>
      <c r="F594" s="86" t="e">
        <f t="shared" si="11"/>
        <v>#REF!</v>
      </c>
      <c r="G594" s="364" t="e">
        <f>F594/'ORÇAMENTO SINTETICO'!$G$74</f>
        <v>#REF!</v>
      </c>
      <c r="H594" s="79"/>
    </row>
    <row r="595" spans="1:8" x14ac:dyDescent="0.2">
      <c r="A595" s="581" t="e">
        <f>'ORÇAMENTO SINTETICO'!#REF!</f>
        <v>#REF!</v>
      </c>
      <c r="B595" s="579" t="e">
        <f>'ORÇAMENTO SINTETICO'!#REF!</f>
        <v>#REF!</v>
      </c>
      <c r="C595" s="580" t="e">
        <f>'ORÇAMENTO SINTETICO'!#REF!</f>
        <v>#REF!</v>
      </c>
      <c r="D595" s="505" t="e">
        <f>'ORÇAMENTO SINTETICO'!#REF!</f>
        <v>#REF!</v>
      </c>
      <c r="E595" s="506" t="e">
        <f>'ORÇAMENTO SINTETICO'!#REF!</f>
        <v>#REF!</v>
      </c>
      <c r="F595" s="86" t="e">
        <f t="shared" si="11"/>
        <v>#REF!</v>
      </c>
      <c r="G595" s="364" t="e">
        <f>F595/'ORÇAMENTO SINTETICO'!$G$74</f>
        <v>#REF!</v>
      </c>
    </row>
    <row r="596" spans="1:8" x14ac:dyDescent="0.2">
      <c r="A596" s="581" t="e">
        <f>'ORÇAMENTO SINTETICO'!#REF!</f>
        <v>#REF!</v>
      </c>
      <c r="B596" s="579" t="e">
        <f>'ORÇAMENTO SINTETICO'!#REF!</f>
        <v>#REF!</v>
      </c>
      <c r="C596" s="580" t="e">
        <f>'ORÇAMENTO SINTETICO'!#REF!</f>
        <v>#REF!</v>
      </c>
      <c r="D596" s="505" t="e">
        <f>'ORÇAMENTO SINTETICO'!#REF!</f>
        <v>#REF!</v>
      </c>
      <c r="E596" s="506" t="e">
        <f>'ORÇAMENTO SINTETICO'!#REF!</f>
        <v>#REF!</v>
      </c>
      <c r="F596" s="86" t="e">
        <f t="shared" ref="F596:F659" si="12">D596*E596</f>
        <v>#REF!</v>
      </c>
      <c r="G596" s="364" t="e">
        <f>F596/'ORÇAMENTO SINTETICO'!$G$74</f>
        <v>#REF!</v>
      </c>
    </row>
    <row r="597" spans="1:8" x14ac:dyDescent="0.2">
      <c r="A597" s="504" t="e">
        <f>'ORÇAMENTO SINTETICO'!#REF!</f>
        <v>#REF!</v>
      </c>
      <c r="B597" s="579" t="e">
        <f>'ORÇAMENTO SINTETICO'!#REF!</f>
        <v>#REF!</v>
      </c>
      <c r="C597" s="580" t="e">
        <f>'ORÇAMENTO SINTETICO'!#REF!</f>
        <v>#REF!</v>
      </c>
      <c r="D597" s="505" t="e">
        <f>'ORÇAMENTO SINTETICO'!#REF!</f>
        <v>#REF!</v>
      </c>
      <c r="E597" s="506" t="e">
        <f>'ORÇAMENTO SINTETICO'!#REF!</f>
        <v>#REF!</v>
      </c>
      <c r="F597" s="86" t="e">
        <f t="shared" si="12"/>
        <v>#REF!</v>
      </c>
      <c r="G597" s="364" t="e">
        <f>F597/'ORÇAMENTO SINTETICO'!$G$74</f>
        <v>#REF!</v>
      </c>
    </row>
    <row r="598" spans="1:8" x14ac:dyDescent="0.2">
      <c r="A598" s="504" t="e">
        <f>'ORÇAMENTO SINTETICO'!#REF!</f>
        <v>#REF!</v>
      </c>
      <c r="B598" s="579" t="e">
        <f>'ORÇAMENTO SINTETICO'!#REF!</f>
        <v>#REF!</v>
      </c>
      <c r="C598" s="580" t="e">
        <f>'ORÇAMENTO SINTETICO'!#REF!</f>
        <v>#REF!</v>
      </c>
      <c r="D598" s="505" t="e">
        <f>'ORÇAMENTO SINTETICO'!#REF!</f>
        <v>#REF!</v>
      </c>
      <c r="E598" s="506" t="e">
        <f>'ORÇAMENTO SINTETICO'!#REF!</f>
        <v>#REF!</v>
      </c>
      <c r="F598" s="86" t="e">
        <f t="shared" si="12"/>
        <v>#REF!</v>
      </c>
      <c r="G598" s="364" t="e">
        <f>F598/'ORÇAMENTO SINTETICO'!$G$74</f>
        <v>#REF!</v>
      </c>
    </row>
    <row r="599" spans="1:8" x14ac:dyDescent="0.2">
      <c r="A599" s="581" t="e">
        <f>'ORÇAMENTO SINTETICO'!#REF!</f>
        <v>#REF!</v>
      </c>
      <c r="B599" s="579" t="e">
        <f>'ORÇAMENTO SINTETICO'!#REF!</f>
        <v>#REF!</v>
      </c>
      <c r="C599" s="580" t="e">
        <f>'ORÇAMENTO SINTETICO'!#REF!</f>
        <v>#REF!</v>
      </c>
      <c r="D599" s="505" t="e">
        <f>'ORÇAMENTO SINTETICO'!#REF!</f>
        <v>#REF!</v>
      </c>
      <c r="E599" s="506" t="e">
        <f>'ORÇAMENTO SINTETICO'!#REF!</f>
        <v>#REF!</v>
      </c>
      <c r="F599" s="86" t="e">
        <f t="shared" si="12"/>
        <v>#REF!</v>
      </c>
      <c r="G599" s="364" t="e">
        <f>F599/'ORÇAMENTO SINTETICO'!$G$74</f>
        <v>#REF!</v>
      </c>
    </row>
    <row r="600" spans="1:8" x14ac:dyDescent="0.2">
      <c r="A600" s="581" t="e">
        <f>'ORÇAMENTO SINTETICO'!#REF!</f>
        <v>#REF!</v>
      </c>
      <c r="B600" s="579" t="e">
        <f>'ORÇAMENTO SINTETICO'!#REF!</f>
        <v>#REF!</v>
      </c>
      <c r="C600" s="580" t="e">
        <f>'ORÇAMENTO SINTETICO'!#REF!</f>
        <v>#REF!</v>
      </c>
      <c r="D600" s="505" t="e">
        <f>'ORÇAMENTO SINTETICO'!#REF!</f>
        <v>#REF!</v>
      </c>
      <c r="E600" s="506" t="e">
        <f>'ORÇAMENTO SINTETICO'!#REF!</f>
        <v>#REF!</v>
      </c>
      <c r="F600" s="86" t="e">
        <f t="shared" si="12"/>
        <v>#REF!</v>
      </c>
      <c r="G600" s="364" t="e">
        <f>F600/'ORÇAMENTO SINTETICO'!$G$74</f>
        <v>#REF!</v>
      </c>
    </row>
    <row r="601" spans="1:8" x14ac:dyDescent="0.2">
      <c r="A601" s="581" t="e">
        <f>'ORÇAMENTO SINTETICO'!#REF!</f>
        <v>#REF!</v>
      </c>
      <c r="B601" s="579" t="e">
        <f>'ORÇAMENTO SINTETICO'!#REF!</f>
        <v>#REF!</v>
      </c>
      <c r="C601" s="580" t="e">
        <f>'ORÇAMENTO SINTETICO'!#REF!</f>
        <v>#REF!</v>
      </c>
      <c r="D601" s="505" t="e">
        <f>'ORÇAMENTO SINTETICO'!#REF!</f>
        <v>#REF!</v>
      </c>
      <c r="E601" s="506" t="e">
        <f>'ORÇAMENTO SINTETICO'!#REF!</f>
        <v>#REF!</v>
      </c>
      <c r="F601" s="86" t="e">
        <f t="shared" si="12"/>
        <v>#REF!</v>
      </c>
      <c r="G601" s="364" t="e">
        <f>F601/'ORÇAMENTO SINTETICO'!$G$74</f>
        <v>#REF!</v>
      </c>
      <c r="H601" s="79"/>
    </row>
    <row r="602" spans="1:8" x14ac:dyDescent="0.2">
      <c r="A602" s="581" t="e">
        <f>'ORÇAMENTO SINTETICO'!#REF!</f>
        <v>#REF!</v>
      </c>
      <c r="B602" s="579" t="e">
        <f>'ORÇAMENTO SINTETICO'!#REF!</f>
        <v>#REF!</v>
      </c>
      <c r="C602" s="580" t="e">
        <f>'ORÇAMENTO SINTETICO'!#REF!</f>
        <v>#REF!</v>
      </c>
      <c r="D602" s="505" t="e">
        <f>'ORÇAMENTO SINTETICO'!#REF!</f>
        <v>#REF!</v>
      </c>
      <c r="E602" s="506" t="e">
        <f>'ORÇAMENTO SINTETICO'!#REF!</f>
        <v>#REF!</v>
      </c>
      <c r="F602" s="86" t="e">
        <f t="shared" si="12"/>
        <v>#REF!</v>
      </c>
      <c r="G602" s="364" t="e">
        <f>F602/'ORÇAMENTO SINTETICO'!$G$74</f>
        <v>#REF!</v>
      </c>
    </row>
    <row r="603" spans="1:8" x14ac:dyDescent="0.2">
      <c r="A603" s="581" t="e">
        <f>'ORÇAMENTO SINTETICO'!#REF!</f>
        <v>#REF!</v>
      </c>
      <c r="B603" s="579" t="e">
        <f>'ORÇAMENTO SINTETICO'!#REF!</f>
        <v>#REF!</v>
      </c>
      <c r="C603" s="580" t="e">
        <f>'ORÇAMENTO SINTETICO'!#REF!</f>
        <v>#REF!</v>
      </c>
      <c r="D603" s="505" t="e">
        <f>'ORÇAMENTO SINTETICO'!#REF!</f>
        <v>#REF!</v>
      </c>
      <c r="E603" s="506" t="e">
        <f>'ORÇAMENTO SINTETICO'!#REF!</f>
        <v>#REF!</v>
      </c>
      <c r="F603" s="86" t="e">
        <f t="shared" si="12"/>
        <v>#REF!</v>
      </c>
      <c r="G603" s="364" t="e">
        <f>F603/'ORÇAMENTO SINTETICO'!$G$74</f>
        <v>#REF!</v>
      </c>
    </row>
    <row r="604" spans="1:8" x14ac:dyDescent="0.2">
      <c r="A604" s="597" t="e">
        <f>'ORÇAMENTO SINTETICO'!#REF!</f>
        <v>#REF!</v>
      </c>
      <c r="B604" s="579" t="e">
        <f>'ORÇAMENTO SINTETICO'!#REF!</f>
        <v>#REF!</v>
      </c>
      <c r="C604" s="580" t="e">
        <f>'ORÇAMENTO SINTETICO'!#REF!</f>
        <v>#REF!</v>
      </c>
      <c r="D604" s="505" t="e">
        <f>'ORÇAMENTO SINTETICO'!#REF!</f>
        <v>#REF!</v>
      </c>
      <c r="E604" s="506" t="e">
        <f>'ORÇAMENTO SINTETICO'!#REF!</f>
        <v>#REF!</v>
      </c>
      <c r="F604" s="86" t="e">
        <f t="shared" si="12"/>
        <v>#REF!</v>
      </c>
      <c r="G604" s="364" t="e">
        <f>F604/'ORÇAMENTO SINTETICO'!$G$74</f>
        <v>#REF!</v>
      </c>
    </row>
    <row r="605" spans="1:8" x14ac:dyDescent="0.2">
      <c r="A605" s="504" t="e">
        <f>'ORÇAMENTO SINTETICO'!#REF!</f>
        <v>#REF!</v>
      </c>
      <c r="B605" s="579" t="e">
        <f>'ORÇAMENTO SINTETICO'!#REF!</f>
        <v>#REF!</v>
      </c>
      <c r="C605" s="580" t="e">
        <f>'ORÇAMENTO SINTETICO'!#REF!</f>
        <v>#REF!</v>
      </c>
      <c r="D605" s="505" t="e">
        <f>'ORÇAMENTO SINTETICO'!#REF!</f>
        <v>#REF!</v>
      </c>
      <c r="E605" s="506" t="e">
        <f>'ORÇAMENTO SINTETICO'!#REF!</f>
        <v>#REF!</v>
      </c>
      <c r="F605" s="86" t="e">
        <f t="shared" si="12"/>
        <v>#REF!</v>
      </c>
      <c r="G605" s="364" t="e">
        <f>F605/'ORÇAMENTO SINTETICO'!$G$74</f>
        <v>#REF!</v>
      </c>
    </row>
    <row r="606" spans="1:8" x14ac:dyDescent="0.2">
      <c r="A606" s="504" t="e">
        <f>'ORÇAMENTO SINTETICO'!#REF!</f>
        <v>#REF!</v>
      </c>
      <c r="B606" s="579" t="e">
        <f>'ORÇAMENTO SINTETICO'!#REF!</f>
        <v>#REF!</v>
      </c>
      <c r="C606" s="580" t="e">
        <f>'ORÇAMENTO SINTETICO'!#REF!</f>
        <v>#REF!</v>
      </c>
      <c r="D606" s="505" t="e">
        <f>'ORÇAMENTO SINTETICO'!#REF!</f>
        <v>#REF!</v>
      </c>
      <c r="E606" s="506" t="e">
        <f>'ORÇAMENTO SINTETICO'!#REF!</f>
        <v>#REF!</v>
      </c>
      <c r="F606" s="86" t="e">
        <f t="shared" si="12"/>
        <v>#REF!</v>
      </c>
      <c r="G606" s="364" t="e">
        <f>F606/'ORÇAMENTO SINTETICO'!$G$74</f>
        <v>#REF!</v>
      </c>
    </row>
    <row r="607" spans="1:8" x14ac:dyDescent="0.2">
      <c r="A607" s="592" t="e">
        <f>'ORÇAMENTO SINTETICO'!#REF!</f>
        <v>#REF!</v>
      </c>
      <c r="B607" s="579" t="e">
        <f>'ORÇAMENTO SINTETICO'!#REF!</f>
        <v>#REF!</v>
      </c>
      <c r="C607" s="580" t="e">
        <f>'ORÇAMENTO SINTETICO'!#REF!</f>
        <v>#REF!</v>
      </c>
      <c r="D607" s="505" t="e">
        <f>'ORÇAMENTO SINTETICO'!#REF!</f>
        <v>#REF!</v>
      </c>
      <c r="E607" s="506" t="e">
        <f>'ORÇAMENTO SINTETICO'!#REF!</f>
        <v>#REF!</v>
      </c>
      <c r="F607" s="86" t="e">
        <f t="shared" si="12"/>
        <v>#REF!</v>
      </c>
      <c r="G607" s="364" t="e">
        <f>F607/'ORÇAMENTO SINTETICO'!$G$74</f>
        <v>#REF!</v>
      </c>
    </row>
    <row r="608" spans="1:8" x14ac:dyDescent="0.2">
      <c r="A608" s="581" t="e">
        <f>'ORÇAMENTO SINTETICO'!#REF!</f>
        <v>#REF!</v>
      </c>
      <c r="B608" s="536" t="e">
        <f>'ORÇAMENTO SINTETICO'!#REF!</f>
        <v>#REF!</v>
      </c>
      <c r="C608" s="582" t="e">
        <f>'ORÇAMENTO SINTETICO'!#REF!</f>
        <v>#REF!</v>
      </c>
      <c r="D608" s="505" t="e">
        <f>'ORÇAMENTO SINTETICO'!#REF!</f>
        <v>#REF!</v>
      </c>
      <c r="E608" s="506" t="e">
        <f>'ORÇAMENTO SINTETICO'!#REF!</f>
        <v>#REF!</v>
      </c>
      <c r="F608" s="86" t="e">
        <f t="shared" si="12"/>
        <v>#REF!</v>
      </c>
      <c r="G608" s="364" t="e">
        <f>F608/'ORÇAMENTO SINTETICO'!$G$74</f>
        <v>#REF!</v>
      </c>
      <c r="H608" s="79"/>
    </row>
    <row r="609" spans="1:8" x14ac:dyDescent="0.2">
      <c r="A609" s="581" t="e">
        <f>'ORÇAMENTO SINTETICO'!#REF!</f>
        <v>#REF!</v>
      </c>
      <c r="B609" s="536" t="e">
        <f>'ORÇAMENTO SINTETICO'!#REF!</f>
        <v>#REF!</v>
      </c>
      <c r="C609" s="582" t="e">
        <f>'ORÇAMENTO SINTETICO'!#REF!</f>
        <v>#REF!</v>
      </c>
      <c r="D609" s="505" t="e">
        <f>'ORÇAMENTO SINTETICO'!#REF!</f>
        <v>#REF!</v>
      </c>
      <c r="E609" s="506" t="e">
        <f>'ORÇAMENTO SINTETICO'!#REF!</f>
        <v>#REF!</v>
      </c>
      <c r="F609" s="86" t="e">
        <f t="shared" si="12"/>
        <v>#REF!</v>
      </c>
      <c r="G609" s="364" t="e">
        <f>F609/'ORÇAMENTO SINTETICO'!$G$74</f>
        <v>#REF!</v>
      </c>
    </row>
    <row r="610" spans="1:8" x14ac:dyDescent="0.2">
      <c r="A610" s="581" t="e">
        <f>'ORÇAMENTO SINTETICO'!#REF!</f>
        <v>#REF!</v>
      </c>
      <c r="B610" s="536" t="e">
        <f>'ORÇAMENTO SINTETICO'!#REF!</f>
        <v>#REF!</v>
      </c>
      <c r="C610" s="580" t="e">
        <f>'ORÇAMENTO SINTETICO'!#REF!</f>
        <v>#REF!</v>
      </c>
      <c r="D610" s="505" t="e">
        <f>'ORÇAMENTO SINTETICO'!#REF!</f>
        <v>#REF!</v>
      </c>
      <c r="E610" s="505" t="e">
        <f>'ORÇAMENTO SINTETICO'!#REF!</f>
        <v>#REF!</v>
      </c>
      <c r="F610" s="86" t="e">
        <f t="shared" si="12"/>
        <v>#REF!</v>
      </c>
      <c r="G610" s="364" t="e">
        <f>F610/'ORÇAMENTO SINTETICO'!$G$74</f>
        <v>#REF!</v>
      </c>
    </row>
    <row r="611" spans="1:8" x14ac:dyDescent="0.2">
      <c r="A611" s="581" t="e">
        <f>'ORÇAMENTO SINTETICO'!#REF!</f>
        <v>#REF!</v>
      </c>
      <c r="B611" s="536" t="e">
        <f>'ORÇAMENTO SINTETICO'!#REF!</f>
        <v>#REF!</v>
      </c>
      <c r="C611" s="580" t="e">
        <f>'ORÇAMENTO SINTETICO'!#REF!</f>
        <v>#REF!</v>
      </c>
      <c r="D611" s="505" t="e">
        <f>'ORÇAMENTO SINTETICO'!#REF!</f>
        <v>#REF!</v>
      </c>
      <c r="E611" s="506" t="e">
        <f>'ORÇAMENTO SINTETICO'!#REF!</f>
        <v>#REF!</v>
      </c>
      <c r="F611" s="86" t="e">
        <f t="shared" si="12"/>
        <v>#REF!</v>
      </c>
      <c r="G611" s="364" t="e">
        <f>F611/'ORÇAMENTO SINTETICO'!$G$74</f>
        <v>#REF!</v>
      </c>
    </row>
    <row r="612" spans="1:8" x14ac:dyDescent="0.2">
      <c r="A612" s="504" t="e">
        <f>'ORÇAMENTO SINTETICO'!#REF!</f>
        <v>#REF!</v>
      </c>
      <c r="B612" s="579" t="e">
        <f>'ORÇAMENTO SINTETICO'!#REF!</f>
        <v>#REF!</v>
      </c>
      <c r="C612" s="580" t="e">
        <f>'ORÇAMENTO SINTETICO'!#REF!</f>
        <v>#REF!</v>
      </c>
      <c r="D612" s="505" t="e">
        <f>'ORÇAMENTO SINTETICO'!#REF!</f>
        <v>#REF!</v>
      </c>
      <c r="E612" s="506" t="e">
        <f>'ORÇAMENTO SINTETICO'!#REF!</f>
        <v>#REF!</v>
      </c>
      <c r="F612" s="86" t="e">
        <f t="shared" si="12"/>
        <v>#REF!</v>
      </c>
      <c r="G612" s="364" t="e">
        <f>F612/'ORÇAMENTO SINTETICO'!$G$74</f>
        <v>#REF!</v>
      </c>
      <c r="H612" s="79"/>
    </row>
    <row r="613" spans="1:8" x14ac:dyDescent="0.2">
      <c r="A613" s="504" t="e">
        <f>'ORÇAMENTO SINTETICO'!#REF!</f>
        <v>#REF!</v>
      </c>
      <c r="B613" s="579" t="e">
        <f>'ORÇAMENTO SINTETICO'!#REF!</f>
        <v>#REF!</v>
      </c>
      <c r="C613" s="580" t="e">
        <f>'ORÇAMENTO SINTETICO'!#REF!</f>
        <v>#REF!</v>
      </c>
      <c r="D613" s="505" t="e">
        <f>'ORÇAMENTO SINTETICO'!#REF!</f>
        <v>#REF!</v>
      </c>
      <c r="E613" s="506" t="e">
        <f>'ORÇAMENTO SINTETICO'!#REF!</f>
        <v>#REF!</v>
      </c>
      <c r="F613" s="86" t="e">
        <f t="shared" si="12"/>
        <v>#REF!</v>
      </c>
      <c r="G613" s="364" t="e">
        <f>F613/'ORÇAMENTO SINTETICO'!$G$74</f>
        <v>#REF!</v>
      </c>
    </row>
    <row r="614" spans="1:8" x14ac:dyDescent="0.2">
      <c r="A614" s="504" t="e">
        <f>'ORÇAMENTO SINTETICO'!#REF!</f>
        <v>#REF!</v>
      </c>
      <c r="B614" s="579" t="e">
        <f>'ORÇAMENTO SINTETICO'!#REF!</f>
        <v>#REF!</v>
      </c>
      <c r="C614" s="580" t="e">
        <f>'ORÇAMENTO SINTETICO'!#REF!</f>
        <v>#REF!</v>
      </c>
      <c r="D614" s="505" t="e">
        <f>'ORÇAMENTO SINTETICO'!#REF!</f>
        <v>#REF!</v>
      </c>
      <c r="E614" s="506" t="e">
        <f>'ORÇAMENTO SINTETICO'!#REF!</f>
        <v>#REF!</v>
      </c>
      <c r="F614" s="86" t="e">
        <f t="shared" si="12"/>
        <v>#REF!</v>
      </c>
      <c r="G614" s="364" t="e">
        <f>F614/'ORÇAMENTO SINTETICO'!$G$74</f>
        <v>#REF!</v>
      </c>
    </row>
    <row r="615" spans="1:8" x14ac:dyDescent="0.2">
      <c r="A615" s="504" t="e">
        <f>'ORÇAMENTO SINTETICO'!#REF!</f>
        <v>#REF!</v>
      </c>
      <c r="B615" s="579" t="e">
        <f>'ORÇAMENTO SINTETICO'!#REF!</f>
        <v>#REF!</v>
      </c>
      <c r="C615" s="580" t="e">
        <f>'ORÇAMENTO SINTETICO'!#REF!</f>
        <v>#REF!</v>
      </c>
      <c r="D615" s="505" t="e">
        <f>'ORÇAMENTO SINTETICO'!#REF!</f>
        <v>#REF!</v>
      </c>
      <c r="E615" s="506" t="e">
        <f>'ORÇAMENTO SINTETICO'!#REF!</f>
        <v>#REF!</v>
      </c>
      <c r="F615" s="86" t="e">
        <f t="shared" si="12"/>
        <v>#REF!</v>
      </c>
      <c r="G615" s="364" t="e">
        <f>F615/'ORÇAMENTO SINTETICO'!$G$74</f>
        <v>#REF!</v>
      </c>
    </row>
    <row r="616" spans="1:8" x14ac:dyDescent="0.2">
      <c r="A616" s="504" t="e">
        <f>'ORÇAMENTO SINTETICO'!#REF!</f>
        <v>#REF!</v>
      </c>
      <c r="B616" s="579" t="e">
        <f>'ORÇAMENTO SINTETICO'!#REF!</f>
        <v>#REF!</v>
      </c>
      <c r="C616" s="580" t="e">
        <f>'ORÇAMENTO SINTETICO'!#REF!</f>
        <v>#REF!</v>
      </c>
      <c r="D616" s="505" t="e">
        <f>'ORÇAMENTO SINTETICO'!#REF!</f>
        <v>#REF!</v>
      </c>
      <c r="E616" s="506" t="e">
        <f>'ORÇAMENTO SINTETICO'!#REF!</f>
        <v>#REF!</v>
      </c>
      <c r="F616" s="86" t="e">
        <f t="shared" si="12"/>
        <v>#REF!</v>
      </c>
      <c r="G616" s="364" t="e">
        <f>F616/'ORÇAMENTO SINTETICO'!$G$74</f>
        <v>#REF!</v>
      </c>
    </row>
    <row r="617" spans="1:8" x14ac:dyDescent="0.2">
      <c r="A617" s="581" t="e">
        <f>'ORÇAMENTO SINTETICO'!#REF!</f>
        <v>#REF!</v>
      </c>
      <c r="B617" s="579" t="e">
        <f>'ORÇAMENTO SINTETICO'!#REF!</f>
        <v>#REF!</v>
      </c>
      <c r="C617" s="580" t="e">
        <f>'ORÇAMENTO SINTETICO'!#REF!</f>
        <v>#REF!</v>
      </c>
      <c r="D617" s="505" t="e">
        <f>'ORÇAMENTO SINTETICO'!#REF!</f>
        <v>#REF!</v>
      </c>
      <c r="E617" s="506" t="e">
        <f>'ORÇAMENTO SINTETICO'!#REF!</f>
        <v>#REF!</v>
      </c>
      <c r="F617" s="86" t="e">
        <f t="shared" si="12"/>
        <v>#REF!</v>
      </c>
      <c r="G617" s="364" t="e">
        <f>F617/'ORÇAMENTO SINTETICO'!$G$74</f>
        <v>#REF!</v>
      </c>
      <c r="H617" s="79"/>
    </row>
    <row r="618" spans="1:8" x14ac:dyDescent="0.2">
      <c r="A618" s="504" t="e">
        <f>'ORÇAMENTO SINTETICO'!#REF!</f>
        <v>#REF!</v>
      </c>
      <c r="B618" s="579" t="e">
        <f>'ORÇAMENTO SINTETICO'!#REF!</f>
        <v>#REF!</v>
      </c>
      <c r="C618" s="580" t="e">
        <f>'ORÇAMENTO SINTETICO'!#REF!</f>
        <v>#REF!</v>
      </c>
      <c r="D618" s="505" t="e">
        <f>'ORÇAMENTO SINTETICO'!#REF!</f>
        <v>#REF!</v>
      </c>
      <c r="E618" s="506" t="e">
        <f>'ORÇAMENTO SINTETICO'!#REF!</f>
        <v>#REF!</v>
      </c>
      <c r="F618" s="86" t="e">
        <f t="shared" si="12"/>
        <v>#REF!</v>
      </c>
      <c r="G618" s="364" t="e">
        <f>F618/'ORÇAMENTO SINTETICO'!$G$74</f>
        <v>#REF!</v>
      </c>
    </row>
    <row r="619" spans="1:8" x14ac:dyDescent="0.2">
      <c r="A619" s="504" t="e">
        <f>'ORÇAMENTO SINTETICO'!#REF!</f>
        <v>#REF!</v>
      </c>
      <c r="B619" s="579" t="e">
        <f>'ORÇAMENTO SINTETICO'!#REF!</f>
        <v>#REF!</v>
      </c>
      <c r="C619" s="580" t="e">
        <f>'ORÇAMENTO SINTETICO'!#REF!</f>
        <v>#REF!</v>
      </c>
      <c r="D619" s="505" t="e">
        <f>'ORÇAMENTO SINTETICO'!#REF!</f>
        <v>#REF!</v>
      </c>
      <c r="E619" s="506" t="e">
        <f>'ORÇAMENTO SINTETICO'!#REF!</f>
        <v>#REF!</v>
      </c>
      <c r="F619" s="86" t="e">
        <f t="shared" si="12"/>
        <v>#REF!</v>
      </c>
      <c r="G619" s="364" t="e">
        <f>F619/'ORÇAMENTO SINTETICO'!$G$74</f>
        <v>#REF!</v>
      </c>
    </row>
    <row r="620" spans="1:8" x14ac:dyDescent="0.2">
      <c r="A620" s="581" t="e">
        <f>'ORÇAMENTO SINTETICO'!#REF!</f>
        <v>#REF!</v>
      </c>
      <c r="B620" s="579" t="e">
        <f>'ORÇAMENTO SINTETICO'!#REF!</f>
        <v>#REF!</v>
      </c>
      <c r="C620" s="580" t="e">
        <f>'ORÇAMENTO SINTETICO'!#REF!</f>
        <v>#REF!</v>
      </c>
      <c r="D620" s="505" t="e">
        <f>'ORÇAMENTO SINTETICO'!#REF!</f>
        <v>#REF!</v>
      </c>
      <c r="E620" s="506" t="e">
        <f>'ORÇAMENTO SINTETICO'!#REF!</f>
        <v>#REF!</v>
      </c>
      <c r="F620" s="86" t="e">
        <f t="shared" si="12"/>
        <v>#REF!</v>
      </c>
      <c r="G620" s="364" t="e">
        <f>F620/'ORÇAMENTO SINTETICO'!$G$74</f>
        <v>#REF!</v>
      </c>
    </row>
    <row r="621" spans="1:8" x14ac:dyDescent="0.2">
      <c r="A621" s="504" t="e">
        <f>'ORÇAMENTO SINTETICO'!#REF!</f>
        <v>#REF!</v>
      </c>
      <c r="B621" s="579" t="e">
        <f>'ORÇAMENTO SINTETICO'!#REF!</f>
        <v>#REF!</v>
      </c>
      <c r="C621" s="580" t="e">
        <f>'ORÇAMENTO SINTETICO'!#REF!</f>
        <v>#REF!</v>
      </c>
      <c r="D621" s="505" t="e">
        <f>'ORÇAMENTO SINTETICO'!#REF!</f>
        <v>#REF!</v>
      </c>
      <c r="E621" s="506" t="e">
        <f>'ORÇAMENTO SINTETICO'!#REF!</f>
        <v>#REF!</v>
      </c>
      <c r="F621" s="86" t="e">
        <f t="shared" si="12"/>
        <v>#REF!</v>
      </c>
      <c r="G621" s="364" t="e">
        <f>F621/'ORÇAMENTO SINTETICO'!$G$74</f>
        <v>#REF!</v>
      </c>
      <c r="H621" s="79"/>
    </row>
    <row r="622" spans="1:8" x14ac:dyDescent="0.2">
      <c r="A622" s="581" t="e">
        <f>'ORÇAMENTO SINTETICO'!#REF!</f>
        <v>#REF!</v>
      </c>
      <c r="B622" s="579" t="e">
        <f>'ORÇAMENTO SINTETICO'!#REF!</f>
        <v>#REF!</v>
      </c>
      <c r="C622" s="580" t="e">
        <f>'ORÇAMENTO SINTETICO'!#REF!</f>
        <v>#REF!</v>
      </c>
      <c r="D622" s="505" t="e">
        <f>'ORÇAMENTO SINTETICO'!#REF!</f>
        <v>#REF!</v>
      </c>
      <c r="E622" s="506" t="e">
        <f>'ORÇAMENTO SINTETICO'!#REF!</f>
        <v>#REF!</v>
      </c>
      <c r="F622" s="86" t="e">
        <f t="shared" si="12"/>
        <v>#REF!</v>
      </c>
      <c r="G622" s="364" t="e">
        <f>F622/'ORÇAMENTO SINTETICO'!$G$74</f>
        <v>#REF!</v>
      </c>
    </row>
    <row r="623" spans="1:8" x14ac:dyDescent="0.2">
      <c r="A623" s="504" t="e">
        <f>'ORÇAMENTO SINTETICO'!#REF!</f>
        <v>#REF!</v>
      </c>
      <c r="B623" s="579" t="e">
        <f>'ORÇAMENTO SINTETICO'!#REF!</f>
        <v>#REF!</v>
      </c>
      <c r="C623" s="580" t="e">
        <f>'ORÇAMENTO SINTETICO'!#REF!</f>
        <v>#REF!</v>
      </c>
      <c r="D623" s="505" t="e">
        <f>'ORÇAMENTO SINTETICO'!#REF!</f>
        <v>#REF!</v>
      </c>
      <c r="E623" s="506" t="e">
        <f>'ORÇAMENTO SINTETICO'!#REF!</f>
        <v>#REF!</v>
      </c>
      <c r="F623" s="86" t="e">
        <f t="shared" si="12"/>
        <v>#REF!</v>
      </c>
      <c r="G623" s="364" t="e">
        <f>F623/'ORÇAMENTO SINTETICO'!$G$74</f>
        <v>#REF!</v>
      </c>
    </row>
    <row r="624" spans="1:8" x14ac:dyDescent="0.2">
      <c r="A624" s="504" t="e">
        <f>'ORÇAMENTO SINTETICO'!#REF!</f>
        <v>#REF!</v>
      </c>
      <c r="B624" s="579" t="e">
        <f>'ORÇAMENTO SINTETICO'!#REF!</f>
        <v>#REF!</v>
      </c>
      <c r="C624" s="580" t="e">
        <f>'ORÇAMENTO SINTETICO'!#REF!</f>
        <v>#REF!</v>
      </c>
      <c r="D624" s="505" t="e">
        <f>'ORÇAMENTO SINTETICO'!#REF!</f>
        <v>#REF!</v>
      </c>
      <c r="E624" s="506" t="e">
        <f>'ORÇAMENTO SINTETICO'!#REF!</f>
        <v>#REF!</v>
      </c>
      <c r="F624" s="86" t="e">
        <f t="shared" si="12"/>
        <v>#REF!</v>
      </c>
      <c r="G624" s="364" t="e">
        <f>F624/'ORÇAMENTO SINTETICO'!$G$74</f>
        <v>#REF!</v>
      </c>
    </row>
    <row r="625" spans="1:8" x14ac:dyDescent="0.2">
      <c r="A625" s="504" t="e">
        <f>'ORÇAMENTO SINTETICO'!#REF!</f>
        <v>#REF!</v>
      </c>
      <c r="B625" s="579" t="e">
        <f>'ORÇAMENTO SINTETICO'!#REF!</f>
        <v>#REF!</v>
      </c>
      <c r="C625" s="580" t="e">
        <f>'ORÇAMENTO SINTETICO'!#REF!</f>
        <v>#REF!</v>
      </c>
      <c r="D625" s="505" t="e">
        <f>'ORÇAMENTO SINTETICO'!#REF!</f>
        <v>#REF!</v>
      </c>
      <c r="E625" s="506" t="e">
        <f>'ORÇAMENTO SINTETICO'!#REF!</f>
        <v>#REF!</v>
      </c>
      <c r="F625" s="86" t="e">
        <f t="shared" si="12"/>
        <v>#REF!</v>
      </c>
      <c r="G625" s="364" t="e">
        <f>F625/'ORÇAMENTO SINTETICO'!$G$74</f>
        <v>#REF!</v>
      </c>
    </row>
    <row r="626" spans="1:8" x14ac:dyDescent="0.2">
      <c r="A626" s="504" t="e">
        <f>'ORÇAMENTO SINTETICO'!#REF!</f>
        <v>#REF!</v>
      </c>
      <c r="B626" s="579" t="e">
        <f>'ORÇAMENTO SINTETICO'!#REF!</f>
        <v>#REF!</v>
      </c>
      <c r="C626" s="580" t="e">
        <f>'ORÇAMENTO SINTETICO'!#REF!</f>
        <v>#REF!</v>
      </c>
      <c r="D626" s="505" t="e">
        <f>'ORÇAMENTO SINTETICO'!#REF!</f>
        <v>#REF!</v>
      </c>
      <c r="E626" s="506" t="e">
        <f>'ORÇAMENTO SINTETICO'!#REF!</f>
        <v>#REF!</v>
      </c>
      <c r="F626" s="86" t="e">
        <f t="shared" si="12"/>
        <v>#REF!</v>
      </c>
      <c r="G626" s="364" t="e">
        <f>F626/'ORÇAMENTO SINTETICO'!$G$74</f>
        <v>#REF!</v>
      </c>
    </row>
    <row r="627" spans="1:8" x14ac:dyDescent="0.2">
      <c r="A627" s="504" t="e">
        <f>'ORÇAMENTO SINTETICO'!#REF!</f>
        <v>#REF!</v>
      </c>
      <c r="B627" s="579" t="e">
        <f>'ORÇAMENTO SINTETICO'!#REF!</f>
        <v>#REF!</v>
      </c>
      <c r="C627" s="580" t="e">
        <f>'ORÇAMENTO SINTETICO'!#REF!</f>
        <v>#REF!</v>
      </c>
      <c r="D627" s="505" t="e">
        <f>'ORÇAMENTO SINTETICO'!#REF!</f>
        <v>#REF!</v>
      </c>
      <c r="E627" s="506" t="e">
        <f>'ORÇAMENTO SINTETICO'!#REF!</f>
        <v>#REF!</v>
      </c>
      <c r="F627" s="86" t="e">
        <f t="shared" si="12"/>
        <v>#REF!</v>
      </c>
      <c r="G627" s="364" t="e">
        <f>F627/'ORÇAMENTO SINTETICO'!$G$74</f>
        <v>#REF!</v>
      </c>
    </row>
    <row r="628" spans="1:8" x14ac:dyDescent="0.2">
      <c r="A628" s="504" t="e">
        <f>'ORÇAMENTO SINTETICO'!#REF!</f>
        <v>#REF!</v>
      </c>
      <c r="B628" s="579" t="e">
        <f>'ORÇAMENTO SINTETICO'!#REF!</f>
        <v>#REF!</v>
      </c>
      <c r="C628" s="580" t="e">
        <f>'ORÇAMENTO SINTETICO'!#REF!</f>
        <v>#REF!</v>
      </c>
      <c r="D628" s="505" t="e">
        <f>'ORÇAMENTO SINTETICO'!#REF!</f>
        <v>#REF!</v>
      </c>
      <c r="E628" s="506" t="e">
        <f>'ORÇAMENTO SINTETICO'!#REF!</f>
        <v>#REF!</v>
      </c>
      <c r="F628" s="86" t="e">
        <f t="shared" si="12"/>
        <v>#REF!</v>
      </c>
      <c r="G628" s="364" t="e">
        <f>F628/'ORÇAMENTO SINTETICO'!$G$74</f>
        <v>#REF!</v>
      </c>
    </row>
    <row r="629" spans="1:8" x14ac:dyDescent="0.2">
      <c r="A629" s="504" t="e">
        <f>'ORÇAMENTO SINTETICO'!#REF!</f>
        <v>#REF!</v>
      </c>
      <c r="B629" s="579" t="e">
        <f>'ORÇAMENTO SINTETICO'!#REF!</f>
        <v>#REF!</v>
      </c>
      <c r="C629" s="580" t="e">
        <f>'ORÇAMENTO SINTETICO'!#REF!</f>
        <v>#REF!</v>
      </c>
      <c r="D629" s="505" t="e">
        <f>'ORÇAMENTO SINTETICO'!#REF!</f>
        <v>#REF!</v>
      </c>
      <c r="E629" s="506" t="e">
        <f>'ORÇAMENTO SINTETICO'!#REF!</f>
        <v>#REF!</v>
      </c>
      <c r="F629" s="86" t="e">
        <f t="shared" si="12"/>
        <v>#REF!</v>
      </c>
      <c r="G629" s="364" t="e">
        <f>F629/'ORÇAMENTO SINTETICO'!$G$74</f>
        <v>#REF!</v>
      </c>
    </row>
    <row r="630" spans="1:8" x14ac:dyDescent="0.2">
      <c r="A630" s="504" t="e">
        <f>'ORÇAMENTO SINTETICO'!#REF!</f>
        <v>#REF!</v>
      </c>
      <c r="B630" s="579" t="e">
        <f>'ORÇAMENTO SINTETICO'!#REF!</f>
        <v>#REF!</v>
      </c>
      <c r="C630" s="580" t="e">
        <f>'ORÇAMENTO SINTETICO'!#REF!</f>
        <v>#REF!</v>
      </c>
      <c r="D630" s="505" t="e">
        <f>'ORÇAMENTO SINTETICO'!#REF!</f>
        <v>#REF!</v>
      </c>
      <c r="E630" s="506" t="e">
        <f>'ORÇAMENTO SINTETICO'!#REF!</f>
        <v>#REF!</v>
      </c>
      <c r="F630" s="86" t="e">
        <f t="shared" si="12"/>
        <v>#REF!</v>
      </c>
      <c r="G630" s="364" t="e">
        <f>F630/'ORÇAMENTO SINTETICO'!$G$74</f>
        <v>#REF!</v>
      </c>
    </row>
    <row r="631" spans="1:8" x14ac:dyDescent="0.2">
      <c r="A631" s="581" t="e">
        <f>'ORÇAMENTO SINTETICO'!#REF!</f>
        <v>#REF!</v>
      </c>
      <c r="B631" s="579" t="e">
        <f>'ORÇAMENTO SINTETICO'!#REF!</f>
        <v>#REF!</v>
      </c>
      <c r="C631" s="580" t="e">
        <f>'ORÇAMENTO SINTETICO'!#REF!</f>
        <v>#REF!</v>
      </c>
      <c r="D631" s="505" t="e">
        <f>'ORÇAMENTO SINTETICO'!#REF!</f>
        <v>#REF!</v>
      </c>
      <c r="E631" s="506" t="e">
        <f>'ORÇAMENTO SINTETICO'!#REF!</f>
        <v>#REF!</v>
      </c>
      <c r="F631" s="86" t="e">
        <f t="shared" si="12"/>
        <v>#REF!</v>
      </c>
      <c r="G631" s="364" t="e">
        <f>F631/'ORÇAMENTO SINTETICO'!$G$74</f>
        <v>#REF!</v>
      </c>
    </row>
    <row r="632" spans="1:8" x14ac:dyDescent="0.2">
      <c r="A632" s="581" t="e">
        <f>'ORÇAMENTO SINTETICO'!#REF!</f>
        <v>#REF!</v>
      </c>
      <c r="B632" s="579" t="e">
        <f>'ORÇAMENTO SINTETICO'!#REF!</f>
        <v>#REF!</v>
      </c>
      <c r="C632" s="580" t="e">
        <f>'ORÇAMENTO SINTETICO'!#REF!</f>
        <v>#REF!</v>
      </c>
      <c r="D632" s="505" t="e">
        <f>'ORÇAMENTO SINTETICO'!#REF!</f>
        <v>#REF!</v>
      </c>
      <c r="E632" s="506" t="e">
        <f>'ORÇAMENTO SINTETICO'!#REF!</f>
        <v>#REF!</v>
      </c>
      <c r="F632" s="86" t="e">
        <f t="shared" si="12"/>
        <v>#REF!</v>
      </c>
      <c r="G632" s="364" t="e">
        <f>F632/'ORÇAMENTO SINTETICO'!$G$74</f>
        <v>#REF!</v>
      </c>
    </row>
    <row r="633" spans="1:8" x14ac:dyDescent="0.2">
      <c r="A633" s="504" t="e">
        <f>'ORÇAMENTO SINTETICO'!#REF!</f>
        <v>#REF!</v>
      </c>
      <c r="B633" s="579" t="e">
        <f>'ORÇAMENTO SINTETICO'!#REF!</f>
        <v>#REF!</v>
      </c>
      <c r="C633" s="580" t="e">
        <f>'ORÇAMENTO SINTETICO'!#REF!</f>
        <v>#REF!</v>
      </c>
      <c r="D633" s="505" t="e">
        <f>'ORÇAMENTO SINTETICO'!#REF!</f>
        <v>#REF!</v>
      </c>
      <c r="E633" s="506" t="e">
        <f>'ORÇAMENTO SINTETICO'!#REF!</f>
        <v>#REF!</v>
      </c>
      <c r="F633" s="86" t="e">
        <f t="shared" si="12"/>
        <v>#REF!</v>
      </c>
      <c r="G633" s="364" t="e">
        <f>F633/'ORÇAMENTO SINTETICO'!$G$74</f>
        <v>#REF!</v>
      </c>
    </row>
    <row r="634" spans="1:8" x14ac:dyDescent="0.2">
      <c r="A634" s="504" t="e">
        <f>'ORÇAMENTO SINTETICO'!#REF!</f>
        <v>#REF!</v>
      </c>
      <c r="B634" s="579" t="e">
        <f>'ORÇAMENTO SINTETICO'!#REF!</f>
        <v>#REF!</v>
      </c>
      <c r="C634" s="580" t="e">
        <f>'ORÇAMENTO SINTETICO'!#REF!</f>
        <v>#REF!</v>
      </c>
      <c r="D634" s="505" t="e">
        <f>'ORÇAMENTO SINTETICO'!#REF!</f>
        <v>#REF!</v>
      </c>
      <c r="E634" s="506" t="e">
        <f>'ORÇAMENTO SINTETICO'!#REF!</f>
        <v>#REF!</v>
      </c>
      <c r="F634" s="86" t="e">
        <f t="shared" si="12"/>
        <v>#REF!</v>
      </c>
      <c r="G634" s="364" t="e">
        <f>F634/'ORÇAMENTO SINTETICO'!$G$74</f>
        <v>#REF!</v>
      </c>
    </row>
    <row r="635" spans="1:8" x14ac:dyDescent="0.2">
      <c r="A635" s="581" t="e">
        <f>'ORÇAMENTO SINTETICO'!#REF!</f>
        <v>#REF!</v>
      </c>
      <c r="B635" s="579" t="e">
        <f>'ORÇAMENTO SINTETICO'!#REF!</f>
        <v>#REF!</v>
      </c>
      <c r="C635" s="580" t="e">
        <f>'ORÇAMENTO SINTETICO'!#REF!</f>
        <v>#REF!</v>
      </c>
      <c r="D635" s="505" t="e">
        <f>'ORÇAMENTO SINTETICO'!#REF!</f>
        <v>#REF!</v>
      </c>
      <c r="E635" s="506" t="e">
        <f>'ORÇAMENTO SINTETICO'!#REF!</f>
        <v>#REF!</v>
      </c>
      <c r="F635" s="86" t="e">
        <f t="shared" si="12"/>
        <v>#REF!</v>
      </c>
      <c r="G635" s="364" t="e">
        <f>F635/'ORÇAMENTO SINTETICO'!$G$74</f>
        <v>#REF!</v>
      </c>
    </row>
    <row r="636" spans="1:8" x14ac:dyDescent="0.2">
      <c r="A636" s="504" t="e">
        <f>'ORÇAMENTO SINTETICO'!#REF!</f>
        <v>#REF!</v>
      </c>
      <c r="B636" s="579" t="e">
        <f>'ORÇAMENTO SINTETICO'!#REF!</f>
        <v>#REF!</v>
      </c>
      <c r="C636" s="580" t="e">
        <f>'ORÇAMENTO SINTETICO'!#REF!</f>
        <v>#REF!</v>
      </c>
      <c r="D636" s="505" t="e">
        <f>'ORÇAMENTO SINTETICO'!#REF!</f>
        <v>#REF!</v>
      </c>
      <c r="E636" s="506" t="e">
        <f>'ORÇAMENTO SINTETICO'!#REF!</f>
        <v>#REF!</v>
      </c>
      <c r="F636" s="86" t="e">
        <f t="shared" si="12"/>
        <v>#REF!</v>
      </c>
      <c r="G636" s="364" t="e">
        <f>F636/'ORÇAMENTO SINTETICO'!$G$74</f>
        <v>#REF!</v>
      </c>
    </row>
    <row r="637" spans="1:8" x14ac:dyDescent="0.2">
      <c r="A637" s="581" t="e">
        <f>'ORÇAMENTO SINTETICO'!#REF!</f>
        <v>#REF!</v>
      </c>
      <c r="B637" s="579" t="e">
        <f>'ORÇAMENTO SINTETICO'!#REF!</f>
        <v>#REF!</v>
      </c>
      <c r="C637" s="580" t="e">
        <f>'ORÇAMENTO SINTETICO'!#REF!</f>
        <v>#REF!</v>
      </c>
      <c r="D637" s="505" t="e">
        <f>'ORÇAMENTO SINTETICO'!#REF!</f>
        <v>#REF!</v>
      </c>
      <c r="E637" s="506" t="e">
        <f>'ORÇAMENTO SINTETICO'!#REF!</f>
        <v>#REF!</v>
      </c>
      <c r="F637" s="86" t="e">
        <f t="shared" si="12"/>
        <v>#REF!</v>
      </c>
      <c r="G637" s="364" t="e">
        <f>F637/'ORÇAMENTO SINTETICO'!$G$74</f>
        <v>#REF!</v>
      </c>
      <c r="H637" s="79"/>
    </row>
    <row r="638" spans="1:8" x14ac:dyDescent="0.2">
      <c r="A638" s="504" t="e">
        <f>'ORÇAMENTO SINTETICO'!#REF!</f>
        <v>#REF!</v>
      </c>
      <c r="B638" s="579" t="e">
        <f>'ORÇAMENTO SINTETICO'!#REF!</f>
        <v>#REF!</v>
      </c>
      <c r="C638" s="580" t="e">
        <f>'ORÇAMENTO SINTETICO'!#REF!</f>
        <v>#REF!</v>
      </c>
      <c r="D638" s="505" t="e">
        <f>'ORÇAMENTO SINTETICO'!#REF!</f>
        <v>#REF!</v>
      </c>
      <c r="E638" s="506" t="e">
        <f>'ORÇAMENTO SINTETICO'!#REF!</f>
        <v>#REF!</v>
      </c>
      <c r="F638" s="86" t="e">
        <f t="shared" si="12"/>
        <v>#REF!</v>
      </c>
      <c r="G638" s="364" t="e">
        <f>F638/'ORÇAMENTO SINTETICO'!$G$74</f>
        <v>#REF!</v>
      </c>
    </row>
    <row r="639" spans="1:8" x14ac:dyDescent="0.2">
      <c r="A639" s="504" t="e">
        <f>'ORÇAMENTO SINTETICO'!#REF!</f>
        <v>#REF!</v>
      </c>
      <c r="B639" s="579" t="e">
        <f>'ORÇAMENTO SINTETICO'!#REF!</f>
        <v>#REF!</v>
      </c>
      <c r="C639" s="580" t="e">
        <f>'ORÇAMENTO SINTETICO'!#REF!</f>
        <v>#REF!</v>
      </c>
      <c r="D639" s="505" t="e">
        <f>'ORÇAMENTO SINTETICO'!#REF!</f>
        <v>#REF!</v>
      </c>
      <c r="E639" s="506" t="e">
        <f>'ORÇAMENTO SINTETICO'!#REF!</f>
        <v>#REF!</v>
      </c>
      <c r="F639" s="86" t="e">
        <f t="shared" si="12"/>
        <v>#REF!</v>
      </c>
      <c r="G639" s="364" t="e">
        <f>F639/'ORÇAMENTO SINTETICO'!$G$74</f>
        <v>#REF!</v>
      </c>
    </row>
    <row r="640" spans="1:8" x14ac:dyDescent="0.2">
      <c r="A640" s="504" t="e">
        <f>'ORÇAMENTO SINTETICO'!#REF!</f>
        <v>#REF!</v>
      </c>
      <c r="B640" s="536" t="e">
        <f>'ORÇAMENTO SINTETICO'!#REF!</f>
        <v>#REF!</v>
      </c>
      <c r="C640" s="537" t="e">
        <f>'ORÇAMENTO SINTETICO'!#REF!</f>
        <v>#REF!</v>
      </c>
      <c r="D640" s="505" t="e">
        <f>'ORÇAMENTO SINTETICO'!#REF!</f>
        <v>#REF!</v>
      </c>
      <c r="E640" s="506" t="e">
        <f>'ORÇAMENTO SINTETICO'!#REF!</f>
        <v>#REF!</v>
      </c>
      <c r="F640" s="86" t="e">
        <f t="shared" si="12"/>
        <v>#REF!</v>
      </c>
      <c r="G640" s="364" t="e">
        <f>F640/'ORÇAMENTO SINTETICO'!$G$74</f>
        <v>#REF!</v>
      </c>
    </row>
    <row r="641" spans="1:8" x14ac:dyDescent="0.2">
      <c r="A641" s="504" t="e">
        <f>'ORÇAMENTO SINTETICO'!#REF!</f>
        <v>#REF!</v>
      </c>
      <c r="B641" s="536" t="e">
        <f>'ORÇAMENTO SINTETICO'!#REF!</f>
        <v>#REF!</v>
      </c>
      <c r="C641" s="537" t="e">
        <f>'ORÇAMENTO SINTETICO'!#REF!</f>
        <v>#REF!</v>
      </c>
      <c r="D641" s="505" t="e">
        <f>'ORÇAMENTO SINTETICO'!#REF!</f>
        <v>#REF!</v>
      </c>
      <c r="E641" s="506" t="e">
        <f>'ORÇAMENTO SINTETICO'!#REF!</f>
        <v>#REF!</v>
      </c>
      <c r="F641" s="86" t="e">
        <f t="shared" si="12"/>
        <v>#REF!</v>
      </c>
      <c r="G641" s="364" t="e">
        <f>F641/'ORÇAMENTO SINTETICO'!$G$74</f>
        <v>#REF!</v>
      </c>
    </row>
    <row r="642" spans="1:8" x14ac:dyDescent="0.2">
      <c r="A642" s="504" t="e">
        <f>'ORÇAMENTO SINTETICO'!#REF!</f>
        <v>#REF!</v>
      </c>
      <c r="B642" s="536" t="e">
        <f>'ORÇAMENTO SINTETICO'!#REF!</f>
        <v>#REF!</v>
      </c>
      <c r="C642" s="580" t="e">
        <f>'ORÇAMENTO SINTETICO'!#REF!</f>
        <v>#REF!</v>
      </c>
      <c r="D642" s="505" t="e">
        <f>'ORÇAMENTO SINTETICO'!#REF!</f>
        <v>#REF!</v>
      </c>
      <c r="E642" s="506" t="e">
        <f>'ORÇAMENTO SINTETICO'!#REF!</f>
        <v>#REF!</v>
      </c>
      <c r="F642" s="86" t="e">
        <f t="shared" si="12"/>
        <v>#REF!</v>
      </c>
      <c r="G642" s="364" t="e">
        <f>F642/'ORÇAMENTO SINTETICO'!$G$74</f>
        <v>#REF!</v>
      </c>
    </row>
    <row r="643" spans="1:8" x14ac:dyDescent="0.2">
      <c r="A643" s="504" t="e">
        <f>'ORÇAMENTO SINTETICO'!#REF!</f>
        <v>#REF!</v>
      </c>
      <c r="B643" s="579" t="e">
        <f>'ORÇAMENTO SINTETICO'!#REF!</f>
        <v>#REF!</v>
      </c>
      <c r="C643" s="582" t="e">
        <f>'ORÇAMENTO SINTETICO'!#REF!</f>
        <v>#REF!</v>
      </c>
      <c r="D643" s="505" t="e">
        <f>'ORÇAMENTO SINTETICO'!#REF!</f>
        <v>#REF!</v>
      </c>
      <c r="E643" s="506" t="e">
        <f>'ORÇAMENTO SINTETICO'!#REF!</f>
        <v>#REF!</v>
      </c>
      <c r="F643" s="86" t="e">
        <f t="shared" si="12"/>
        <v>#REF!</v>
      </c>
      <c r="G643" s="364" t="e">
        <f>F643/'ORÇAMENTO SINTETICO'!$G$74</f>
        <v>#REF!</v>
      </c>
    </row>
    <row r="644" spans="1:8" x14ac:dyDescent="0.2">
      <c r="A644" s="581" t="e">
        <f>'ORÇAMENTO SINTETICO'!#REF!</f>
        <v>#REF!</v>
      </c>
      <c r="B644" s="579" t="e">
        <f>'ORÇAMENTO SINTETICO'!#REF!</f>
        <v>#REF!</v>
      </c>
      <c r="C644" s="580" t="e">
        <f>'ORÇAMENTO SINTETICO'!#REF!</f>
        <v>#REF!</v>
      </c>
      <c r="D644" s="505" t="e">
        <f>'ORÇAMENTO SINTETICO'!#REF!</f>
        <v>#REF!</v>
      </c>
      <c r="E644" s="506" t="e">
        <f>'ORÇAMENTO SINTETICO'!#REF!</f>
        <v>#REF!</v>
      </c>
      <c r="F644" s="86" t="e">
        <f t="shared" si="12"/>
        <v>#REF!</v>
      </c>
      <c r="G644" s="364" t="e">
        <f>F644/'ORÇAMENTO SINTETICO'!$G$74</f>
        <v>#REF!</v>
      </c>
    </row>
    <row r="645" spans="1:8" x14ac:dyDescent="0.2">
      <c r="A645" s="504" t="e">
        <f>'ORÇAMENTO SINTETICO'!#REF!</f>
        <v>#REF!</v>
      </c>
      <c r="B645" s="579" t="e">
        <f>'ORÇAMENTO SINTETICO'!#REF!</f>
        <v>#REF!</v>
      </c>
      <c r="C645" s="580" t="e">
        <f>'ORÇAMENTO SINTETICO'!#REF!</f>
        <v>#REF!</v>
      </c>
      <c r="D645" s="505" t="e">
        <f>'ORÇAMENTO SINTETICO'!#REF!</f>
        <v>#REF!</v>
      </c>
      <c r="E645" s="506" t="e">
        <f>'ORÇAMENTO SINTETICO'!#REF!</f>
        <v>#REF!</v>
      </c>
      <c r="F645" s="86" t="e">
        <f t="shared" si="12"/>
        <v>#REF!</v>
      </c>
      <c r="G645" s="364" t="e">
        <f>F645/'ORÇAMENTO SINTETICO'!$G$74</f>
        <v>#REF!</v>
      </c>
    </row>
    <row r="646" spans="1:8" x14ac:dyDescent="0.2">
      <c r="A646" s="504" t="e">
        <f>'ORÇAMENTO SINTETICO'!#REF!</f>
        <v>#REF!</v>
      </c>
      <c r="B646" s="579" t="e">
        <f>'ORÇAMENTO SINTETICO'!#REF!</f>
        <v>#REF!</v>
      </c>
      <c r="C646" s="580" t="e">
        <f>'ORÇAMENTO SINTETICO'!#REF!</f>
        <v>#REF!</v>
      </c>
      <c r="D646" s="505" t="e">
        <f>'ORÇAMENTO SINTETICO'!#REF!</f>
        <v>#REF!</v>
      </c>
      <c r="E646" s="506" t="e">
        <f>'ORÇAMENTO SINTETICO'!#REF!</f>
        <v>#REF!</v>
      </c>
      <c r="F646" s="86" t="e">
        <f t="shared" si="12"/>
        <v>#REF!</v>
      </c>
      <c r="G646" s="364" t="e">
        <f>F646/'ORÇAMENTO SINTETICO'!$G$74</f>
        <v>#REF!</v>
      </c>
    </row>
    <row r="647" spans="1:8" x14ac:dyDescent="0.2">
      <c r="A647" s="581" t="e">
        <f>'ORÇAMENTO SINTETICO'!#REF!</f>
        <v>#REF!</v>
      </c>
      <c r="B647" s="579" t="e">
        <f>'ORÇAMENTO SINTETICO'!#REF!</f>
        <v>#REF!</v>
      </c>
      <c r="C647" s="580" t="e">
        <f>'ORÇAMENTO SINTETICO'!#REF!</f>
        <v>#REF!</v>
      </c>
      <c r="D647" s="505" t="e">
        <f>'ORÇAMENTO SINTETICO'!#REF!</f>
        <v>#REF!</v>
      </c>
      <c r="E647" s="506" t="e">
        <f>'ORÇAMENTO SINTETICO'!#REF!</f>
        <v>#REF!</v>
      </c>
      <c r="F647" s="86" t="e">
        <f t="shared" si="12"/>
        <v>#REF!</v>
      </c>
      <c r="G647" s="364" t="e">
        <f>F647/'ORÇAMENTO SINTETICO'!$G$74</f>
        <v>#REF!</v>
      </c>
    </row>
    <row r="648" spans="1:8" x14ac:dyDescent="0.2">
      <c r="A648" s="581" t="e">
        <f>'ORÇAMENTO SINTETICO'!#REF!</f>
        <v>#REF!</v>
      </c>
      <c r="B648" s="579" t="e">
        <f>'ORÇAMENTO SINTETICO'!#REF!</f>
        <v>#REF!</v>
      </c>
      <c r="C648" s="580" t="e">
        <f>'ORÇAMENTO SINTETICO'!#REF!</f>
        <v>#REF!</v>
      </c>
      <c r="D648" s="505" t="e">
        <f>'ORÇAMENTO SINTETICO'!#REF!</f>
        <v>#REF!</v>
      </c>
      <c r="E648" s="506" t="e">
        <f>'ORÇAMENTO SINTETICO'!#REF!</f>
        <v>#REF!</v>
      </c>
      <c r="F648" s="86" t="e">
        <f t="shared" si="12"/>
        <v>#REF!</v>
      </c>
      <c r="G648" s="364" t="e">
        <f>F648/'ORÇAMENTO SINTETICO'!$G$74</f>
        <v>#REF!</v>
      </c>
      <c r="H648" s="79"/>
    </row>
    <row r="649" spans="1:8" x14ac:dyDescent="0.2">
      <c r="A649" s="504" t="e">
        <f>'ORÇAMENTO SINTETICO'!#REF!</f>
        <v>#REF!</v>
      </c>
      <c r="B649" s="579" t="e">
        <f>'ORÇAMENTO SINTETICO'!#REF!</f>
        <v>#REF!</v>
      </c>
      <c r="C649" s="580" t="e">
        <f>'ORÇAMENTO SINTETICO'!#REF!</f>
        <v>#REF!</v>
      </c>
      <c r="D649" s="505" t="e">
        <f>'ORÇAMENTO SINTETICO'!#REF!</f>
        <v>#REF!</v>
      </c>
      <c r="E649" s="506" t="e">
        <f>'ORÇAMENTO SINTETICO'!#REF!</f>
        <v>#REF!</v>
      </c>
      <c r="F649" s="86" t="e">
        <f t="shared" si="12"/>
        <v>#REF!</v>
      </c>
      <c r="G649" s="364" t="e">
        <f>F649/'ORÇAMENTO SINTETICO'!$G$74</f>
        <v>#REF!</v>
      </c>
    </row>
    <row r="650" spans="1:8" x14ac:dyDescent="0.2">
      <c r="A650" s="581" t="e">
        <f>'ORÇAMENTO SINTETICO'!#REF!</f>
        <v>#REF!</v>
      </c>
      <c r="B650" s="579" t="e">
        <f>'ORÇAMENTO SINTETICO'!#REF!</f>
        <v>#REF!</v>
      </c>
      <c r="C650" s="580" t="e">
        <f>'ORÇAMENTO SINTETICO'!#REF!</f>
        <v>#REF!</v>
      </c>
      <c r="D650" s="505" t="e">
        <f>'ORÇAMENTO SINTETICO'!#REF!</f>
        <v>#REF!</v>
      </c>
      <c r="E650" s="506" t="e">
        <f>'ORÇAMENTO SINTETICO'!#REF!</f>
        <v>#REF!</v>
      </c>
      <c r="F650" s="86" t="e">
        <f t="shared" si="12"/>
        <v>#REF!</v>
      </c>
      <c r="G650" s="364" t="e">
        <f>F650/'ORÇAMENTO SINTETICO'!$G$74</f>
        <v>#REF!</v>
      </c>
    </row>
    <row r="651" spans="1:8" x14ac:dyDescent="0.2">
      <c r="A651" s="504" t="e">
        <f>'ORÇAMENTO SINTETICO'!#REF!</f>
        <v>#REF!</v>
      </c>
      <c r="B651" s="536" t="e">
        <f>'ORÇAMENTO SINTETICO'!#REF!</f>
        <v>#REF!</v>
      </c>
      <c r="C651" s="582" t="e">
        <f>'ORÇAMENTO SINTETICO'!#REF!</f>
        <v>#REF!</v>
      </c>
      <c r="D651" s="505" t="e">
        <f>'ORÇAMENTO SINTETICO'!#REF!</f>
        <v>#REF!</v>
      </c>
      <c r="E651" s="506" t="e">
        <f>'ORÇAMENTO SINTETICO'!#REF!</f>
        <v>#REF!</v>
      </c>
      <c r="F651" s="86" t="e">
        <f t="shared" si="12"/>
        <v>#REF!</v>
      </c>
      <c r="G651" s="364" t="e">
        <f>F651/'ORÇAMENTO SINTETICO'!$G$74</f>
        <v>#REF!</v>
      </c>
    </row>
    <row r="652" spans="1:8" x14ac:dyDescent="0.2">
      <c r="A652" s="504" t="e">
        <f>'ORÇAMENTO SINTETICO'!#REF!</f>
        <v>#REF!</v>
      </c>
      <c r="B652" s="536" t="e">
        <f>'ORÇAMENTO SINTETICO'!#REF!</f>
        <v>#REF!</v>
      </c>
      <c r="C652" s="580" t="e">
        <f>'ORÇAMENTO SINTETICO'!#REF!</f>
        <v>#REF!</v>
      </c>
      <c r="D652" s="540" t="e">
        <f>'ORÇAMENTO SINTETICO'!#REF!</f>
        <v>#REF!</v>
      </c>
      <c r="E652" s="506" t="e">
        <f>'ORÇAMENTO SINTETICO'!#REF!</f>
        <v>#REF!</v>
      </c>
      <c r="F652" s="86" t="e">
        <f t="shared" si="12"/>
        <v>#REF!</v>
      </c>
      <c r="G652" s="364" t="e">
        <f>F652/'ORÇAMENTO SINTETICO'!$G$74</f>
        <v>#REF!</v>
      </c>
    </row>
    <row r="653" spans="1:8" x14ac:dyDescent="0.2">
      <c r="A653" s="504" t="e">
        <f>'ORÇAMENTO SINTETICO'!#REF!</f>
        <v>#REF!</v>
      </c>
      <c r="B653" s="579" t="e">
        <f>'ORÇAMENTO SINTETICO'!#REF!</f>
        <v>#REF!</v>
      </c>
      <c r="C653" s="580" t="e">
        <f>'ORÇAMENTO SINTETICO'!#REF!</f>
        <v>#REF!</v>
      </c>
      <c r="D653" s="505" t="e">
        <f>'ORÇAMENTO SINTETICO'!#REF!</f>
        <v>#REF!</v>
      </c>
      <c r="E653" s="506" t="e">
        <f>'ORÇAMENTO SINTETICO'!#REF!</f>
        <v>#REF!</v>
      </c>
      <c r="F653" s="86" t="e">
        <f t="shared" si="12"/>
        <v>#REF!</v>
      </c>
      <c r="G653" s="364" t="e">
        <f>F653/'ORÇAMENTO SINTETICO'!$G$74</f>
        <v>#REF!</v>
      </c>
    </row>
    <row r="654" spans="1:8" x14ac:dyDescent="0.2">
      <c r="A654" s="581" t="e">
        <f>'ORÇAMENTO SINTETICO'!#REF!</f>
        <v>#REF!</v>
      </c>
      <c r="B654" s="579" t="e">
        <f>'ORÇAMENTO SINTETICO'!#REF!</f>
        <v>#REF!</v>
      </c>
      <c r="C654" s="580" t="e">
        <f>'ORÇAMENTO SINTETICO'!#REF!</f>
        <v>#REF!</v>
      </c>
      <c r="D654" s="505" t="e">
        <f>'ORÇAMENTO SINTETICO'!#REF!</f>
        <v>#REF!</v>
      </c>
      <c r="E654" s="506" t="e">
        <f>'ORÇAMENTO SINTETICO'!#REF!</f>
        <v>#REF!</v>
      </c>
      <c r="F654" s="86" t="e">
        <f t="shared" si="12"/>
        <v>#REF!</v>
      </c>
      <c r="G654" s="364" t="e">
        <f>F654/'ORÇAMENTO SINTETICO'!$G$74</f>
        <v>#REF!</v>
      </c>
    </row>
    <row r="655" spans="1:8" x14ac:dyDescent="0.2">
      <c r="A655" s="596" t="e">
        <f>'ORÇAMENTO SINTETICO'!#REF!</f>
        <v>#REF!</v>
      </c>
      <c r="B655" s="579" t="e">
        <f>'ORÇAMENTO SINTETICO'!#REF!</f>
        <v>#REF!</v>
      </c>
      <c r="C655" s="580" t="e">
        <f>'ORÇAMENTO SINTETICO'!#REF!</f>
        <v>#REF!</v>
      </c>
      <c r="D655" s="505" t="e">
        <f>'ORÇAMENTO SINTETICO'!#REF!</f>
        <v>#REF!</v>
      </c>
      <c r="E655" s="506" t="e">
        <f>'ORÇAMENTO SINTETICO'!#REF!</f>
        <v>#REF!</v>
      </c>
      <c r="F655" s="86" t="e">
        <f t="shared" si="12"/>
        <v>#REF!</v>
      </c>
      <c r="G655" s="364" t="e">
        <f>F655/'ORÇAMENTO SINTETICO'!$G$74</f>
        <v>#REF!</v>
      </c>
    </row>
    <row r="656" spans="1:8" x14ac:dyDescent="0.2">
      <c r="A656" s="581" t="e">
        <f>'ORÇAMENTO SINTETICO'!#REF!</f>
        <v>#REF!</v>
      </c>
      <c r="B656" s="579" t="e">
        <f>'ORÇAMENTO SINTETICO'!#REF!</f>
        <v>#REF!</v>
      </c>
      <c r="C656" s="580" t="e">
        <f>'ORÇAMENTO SINTETICO'!#REF!</f>
        <v>#REF!</v>
      </c>
      <c r="D656" s="505" t="e">
        <f>'ORÇAMENTO SINTETICO'!#REF!</f>
        <v>#REF!</v>
      </c>
      <c r="E656" s="506" t="e">
        <f>'ORÇAMENTO SINTETICO'!#REF!</f>
        <v>#REF!</v>
      </c>
      <c r="F656" s="86" t="e">
        <f t="shared" si="12"/>
        <v>#REF!</v>
      </c>
      <c r="G656" s="364" t="e">
        <f>F656/'ORÇAMENTO SINTETICO'!$G$74</f>
        <v>#REF!</v>
      </c>
      <c r="H656" s="79"/>
    </row>
    <row r="657" spans="1:8" x14ac:dyDescent="0.2">
      <c r="A657" s="581" t="e">
        <f>'ORÇAMENTO SINTETICO'!#REF!</f>
        <v>#REF!</v>
      </c>
      <c r="B657" s="579" t="e">
        <f>'ORÇAMENTO SINTETICO'!#REF!</f>
        <v>#REF!</v>
      </c>
      <c r="C657" s="580" t="e">
        <f>'ORÇAMENTO SINTETICO'!#REF!</f>
        <v>#REF!</v>
      </c>
      <c r="D657" s="505" t="e">
        <f>'ORÇAMENTO SINTETICO'!#REF!</f>
        <v>#REF!</v>
      </c>
      <c r="E657" s="506" t="e">
        <f>'ORÇAMENTO SINTETICO'!#REF!</f>
        <v>#REF!</v>
      </c>
      <c r="F657" s="86" t="e">
        <f t="shared" si="12"/>
        <v>#REF!</v>
      </c>
      <c r="G657" s="364" t="e">
        <f>F657/'ORÇAMENTO SINTETICO'!$G$74</f>
        <v>#REF!</v>
      </c>
    </row>
    <row r="658" spans="1:8" x14ac:dyDescent="0.2">
      <c r="A658" s="581" t="e">
        <f>'ORÇAMENTO SINTETICO'!#REF!</f>
        <v>#REF!</v>
      </c>
      <c r="B658" s="579" t="e">
        <f>'ORÇAMENTO SINTETICO'!#REF!</f>
        <v>#REF!</v>
      </c>
      <c r="C658" s="580" t="e">
        <f>'ORÇAMENTO SINTETICO'!#REF!</f>
        <v>#REF!</v>
      </c>
      <c r="D658" s="505" t="e">
        <f>'ORÇAMENTO SINTETICO'!#REF!</f>
        <v>#REF!</v>
      </c>
      <c r="E658" s="506" t="e">
        <f>'ORÇAMENTO SINTETICO'!#REF!</f>
        <v>#REF!</v>
      </c>
      <c r="F658" s="86" t="e">
        <f t="shared" si="12"/>
        <v>#REF!</v>
      </c>
      <c r="G658" s="364" t="e">
        <f>F658/'ORÇAMENTO SINTETICO'!$G$74</f>
        <v>#REF!</v>
      </c>
    </row>
    <row r="659" spans="1:8" x14ac:dyDescent="0.2">
      <c r="A659" s="581" t="e">
        <f>'ORÇAMENTO SINTETICO'!#REF!</f>
        <v>#REF!</v>
      </c>
      <c r="B659" s="579" t="e">
        <f>'ORÇAMENTO SINTETICO'!#REF!</f>
        <v>#REF!</v>
      </c>
      <c r="C659" s="580" t="e">
        <f>'ORÇAMENTO SINTETICO'!#REF!</f>
        <v>#REF!</v>
      </c>
      <c r="D659" s="505" t="e">
        <f>'ORÇAMENTO SINTETICO'!#REF!</f>
        <v>#REF!</v>
      </c>
      <c r="E659" s="506" t="e">
        <f>'ORÇAMENTO SINTETICO'!#REF!</f>
        <v>#REF!</v>
      </c>
      <c r="F659" s="86" t="e">
        <f t="shared" si="12"/>
        <v>#REF!</v>
      </c>
      <c r="G659" s="364" t="e">
        <f>F659/'ORÇAMENTO SINTETICO'!$G$74</f>
        <v>#REF!</v>
      </c>
    </row>
    <row r="660" spans="1:8" x14ac:dyDescent="0.2">
      <c r="A660" s="504" t="e">
        <f>'ORÇAMENTO SINTETICO'!#REF!</f>
        <v>#REF!</v>
      </c>
      <c r="B660" s="579" t="e">
        <f>'ORÇAMENTO SINTETICO'!#REF!</f>
        <v>#REF!</v>
      </c>
      <c r="C660" s="580" t="e">
        <f>'ORÇAMENTO SINTETICO'!#REF!</f>
        <v>#REF!</v>
      </c>
      <c r="D660" s="505" t="e">
        <f>'ORÇAMENTO SINTETICO'!#REF!</f>
        <v>#REF!</v>
      </c>
      <c r="E660" s="506" t="e">
        <f>'ORÇAMENTO SINTETICO'!#REF!</f>
        <v>#REF!</v>
      </c>
      <c r="F660" s="86" t="e">
        <f t="shared" ref="F660:F723" si="13">D660*E660</f>
        <v>#REF!</v>
      </c>
      <c r="G660" s="364" t="e">
        <f>F660/'ORÇAMENTO SINTETICO'!$G$74</f>
        <v>#REF!</v>
      </c>
    </row>
    <row r="661" spans="1:8" x14ac:dyDescent="0.2">
      <c r="A661" s="504" t="e">
        <f>'ORÇAMENTO SINTETICO'!#REF!</f>
        <v>#REF!</v>
      </c>
      <c r="B661" s="579" t="e">
        <f>'ORÇAMENTO SINTETICO'!#REF!</f>
        <v>#REF!</v>
      </c>
      <c r="C661" s="580" t="e">
        <f>'ORÇAMENTO SINTETICO'!#REF!</f>
        <v>#REF!</v>
      </c>
      <c r="D661" s="505" t="e">
        <f>'ORÇAMENTO SINTETICO'!#REF!</f>
        <v>#REF!</v>
      </c>
      <c r="E661" s="506" t="e">
        <f>'ORÇAMENTO SINTETICO'!#REF!</f>
        <v>#REF!</v>
      </c>
      <c r="F661" s="86" t="e">
        <f t="shared" si="13"/>
        <v>#REF!</v>
      </c>
      <c r="G661" s="364" t="e">
        <f>F661/'ORÇAMENTO SINTETICO'!$G$74</f>
        <v>#REF!</v>
      </c>
    </row>
    <row r="662" spans="1:8" x14ac:dyDescent="0.2">
      <c r="A662" s="504" t="e">
        <f>'ORÇAMENTO SINTETICO'!#REF!</f>
        <v>#REF!</v>
      </c>
      <c r="B662" s="579" t="e">
        <f>'ORÇAMENTO SINTETICO'!#REF!</f>
        <v>#REF!</v>
      </c>
      <c r="C662" s="580" t="e">
        <f>'ORÇAMENTO SINTETICO'!#REF!</f>
        <v>#REF!</v>
      </c>
      <c r="D662" s="505" t="e">
        <f>'ORÇAMENTO SINTETICO'!#REF!</f>
        <v>#REF!</v>
      </c>
      <c r="E662" s="506" t="e">
        <f>'ORÇAMENTO SINTETICO'!#REF!</f>
        <v>#REF!</v>
      </c>
      <c r="F662" s="86" t="e">
        <f t="shared" si="13"/>
        <v>#REF!</v>
      </c>
      <c r="G662" s="364" t="e">
        <f>F662/'ORÇAMENTO SINTETICO'!$G$74</f>
        <v>#REF!</v>
      </c>
    </row>
    <row r="663" spans="1:8" x14ac:dyDescent="0.2">
      <c r="A663" s="504" t="e">
        <f>'ORÇAMENTO SINTETICO'!#REF!</f>
        <v>#REF!</v>
      </c>
      <c r="B663" s="579" t="e">
        <f>'ORÇAMENTO SINTETICO'!#REF!</f>
        <v>#REF!</v>
      </c>
      <c r="C663" s="580" t="e">
        <f>'ORÇAMENTO SINTETICO'!#REF!</f>
        <v>#REF!</v>
      </c>
      <c r="D663" s="505" t="e">
        <f>'ORÇAMENTO SINTETICO'!#REF!</f>
        <v>#REF!</v>
      </c>
      <c r="E663" s="506" t="e">
        <f>'ORÇAMENTO SINTETICO'!#REF!</f>
        <v>#REF!</v>
      </c>
      <c r="F663" s="86" t="e">
        <f t="shared" si="13"/>
        <v>#REF!</v>
      </c>
      <c r="G663" s="364" t="e">
        <f>F663/'ORÇAMENTO SINTETICO'!$G$74</f>
        <v>#REF!</v>
      </c>
    </row>
    <row r="664" spans="1:8" x14ac:dyDescent="0.2">
      <c r="A664" s="504" t="e">
        <f>'ORÇAMENTO SINTETICO'!#REF!</f>
        <v>#REF!</v>
      </c>
      <c r="B664" s="579" t="e">
        <f>'ORÇAMENTO SINTETICO'!#REF!</f>
        <v>#REF!</v>
      </c>
      <c r="C664" s="580" t="e">
        <f>'ORÇAMENTO SINTETICO'!#REF!</f>
        <v>#REF!</v>
      </c>
      <c r="D664" s="505" t="e">
        <f>'ORÇAMENTO SINTETICO'!#REF!</f>
        <v>#REF!</v>
      </c>
      <c r="E664" s="506" t="e">
        <f>'ORÇAMENTO SINTETICO'!#REF!</f>
        <v>#REF!</v>
      </c>
      <c r="F664" s="86" t="e">
        <f t="shared" si="13"/>
        <v>#REF!</v>
      </c>
      <c r="G664" s="364" t="e">
        <f>F664/'ORÇAMENTO SINTETICO'!$G$74</f>
        <v>#REF!</v>
      </c>
    </row>
    <row r="665" spans="1:8" x14ac:dyDescent="0.2">
      <c r="A665" s="504" t="e">
        <f>'ORÇAMENTO SINTETICO'!#REF!</f>
        <v>#REF!</v>
      </c>
      <c r="B665" s="579" t="e">
        <f>'ORÇAMENTO SINTETICO'!#REF!</f>
        <v>#REF!</v>
      </c>
      <c r="C665" s="580" t="e">
        <f>'ORÇAMENTO SINTETICO'!#REF!</f>
        <v>#REF!</v>
      </c>
      <c r="D665" s="505" t="e">
        <f>'ORÇAMENTO SINTETICO'!#REF!</f>
        <v>#REF!</v>
      </c>
      <c r="E665" s="506" t="e">
        <f>'ORÇAMENTO SINTETICO'!#REF!</f>
        <v>#REF!</v>
      </c>
      <c r="F665" s="86" t="e">
        <f t="shared" si="13"/>
        <v>#REF!</v>
      </c>
      <c r="G665" s="364" t="e">
        <f>F665/'ORÇAMENTO SINTETICO'!$G$74</f>
        <v>#REF!</v>
      </c>
    </row>
    <row r="666" spans="1:8" x14ac:dyDescent="0.2">
      <c r="A666" s="504" t="e">
        <f>'ORÇAMENTO SINTETICO'!#REF!</f>
        <v>#REF!</v>
      </c>
      <c r="B666" s="579" t="e">
        <f>'ORÇAMENTO SINTETICO'!#REF!</f>
        <v>#REF!</v>
      </c>
      <c r="C666" s="580" t="e">
        <f>'ORÇAMENTO SINTETICO'!#REF!</f>
        <v>#REF!</v>
      </c>
      <c r="D666" s="505" t="e">
        <f>'ORÇAMENTO SINTETICO'!#REF!</f>
        <v>#REF!</v>
      </c>
      <c r="E666" s="506" t="e">
        <f>'ORÇAMENTO SINTETICO'!#REF!</f>
        <v>#REF!</v>
      </c>
      <c r="F666" s="86" t="e">
        <f t="shared" si="13"/>
        <v>#REF!</v>
      </c>
      <c r="G666" s="364" t="e">
        <f>F666/'ORÇAMENTO SINTETICO'!$G$74</f>
        <v>#REF!</v>
      </c>
    </row>
    <row r="667" spans="1:8" x14ac:dyDescent="0.2">
      <c r="A667" s="581" t="e">
        <f>'ORÇAMENTO SINTETICO'!#REF!</f>
        <v>#REF!</v>
      </c>
      <c r="B667" s="579" t="e">
        <f>'ORÇAMENTO SINTETICO'!#REF!</f>
        <v>#REF!</v>
      </c>
      <c r="C667" s="580" t="e">
        <f>'ORÇAMENTO SINTETICO'!#REF!</f>
        <v>#REF!</v>
      </c>
      <c r="D667" s="505" t="e">
        <f>'ORÇAMENTO SINTETICO'!#REF!</f>
        <v>#REF!</v>
      </c>
      <c r="E667" s="506" t="e">
        <f>'ORÇAMENTO SINTETICO'!#REF!</f>
        <v>#REF!</v>
      </c>
      <c r="F667" s="86" t="e">
        <f t="shared" si="13"/>
        <v>#REF!</v>
      </c>
      <c r="G667" s="364" t="e">
        <f>F667/'ORÇAMENTO SINTETICO'!$G$74</f>
        <v>#REF!</v>
      </c>
      <c r="H667" s="79"/>
    </row>
    <row r="668" spans="1:8" x14ac:dyDescent="0.2">
      <c r="A668" s="581" t="e">
        <f>'ORÇAMENTO SINTETICO'!#REF!</f>
        <v>#REF!</v>
      </c>
      <c r="B668" s="584" t="e">
        <f>'ORÇAMENTO SINTETICO'!#REF!</f>
        <v>#REF!</v>
      </c>
      <c r="C668" s="582" t="e">
        <f>'ORÇAMENTO SINTETICO'!#REF!</f>
        <v>#REF!</v>
      </c>
      <c r="D668" s="505" t="e">
        <f>'ORÇAMENTO SINTETICO'!#REF!</f>
        <v>#REF!</v>
      </c>
      <c r="E668" s="506" t="e">
        <f>'ORÇAMENTO SINTETICO'!#REF!</f>
        <v>#REF!</v>
      </c>
      <c r="F668" s="86" t="e">
        <f t="shared" si="13"/>
        <v>#REF!</v>
      </c>
      <c r="G668" s="364" t="e">
        <f>F668/'ORÇAMENTO SINTETICO'!$G$74</f>
        <v>#REF!</v>
      </c>
      <c r="H668" s="79"/>
    </row>
    <row r="669" spans="1:8" x14ac:dyDescent="0.2">
      <c r="A669" s="504" t="e">
        <f>'ORÇAMENTO SINTETICO'!#REF!</f>
        <v>#REF!</v>
      </c>
      <c r="B669" s="579" t="e">
        <f>'ORÇAMENTO SINTETICO'!#REF!</f>
        <v>#REF!</v>
      </c>
      <c r="C669" s="580" t="e">
        <f>'ORÇAMENTO SINTETICO'!#REF!</f>
        <v>#REF!</v>
      </c>
      <c r="D669" s="505" t="e">
        <f>'ORÇAMENTO SINTETICO'!#REF!</f>
        <v>#REF!</v>
      </c>
      <c r="E669" s="506" t="e">
        <f>'ORÇAMENTO SINTETICO'!#REF!</f>
        <v>#REF!</v>
      </c>
      <c r="F669" s="86" t="e">
        <f t="shared" si="13"/>
        <v>#REF!</v>
      </c>
      <c r="G669" s="364" t="e">
        <f>F669/'ORÇAMENTO SINTETICO'!$G$74</f>
        <v>#REF!</v>
      </c>
    </row>
    <row r="670" spans="1:8" x14ac:dyDescent="0.2">
      <c r="A670" s="581" t="e">
        <f>'ORÇAMENTO SINTETICO'!#REF!</f>
        <v>#REF!</v>
      </c>
      <c r="B670" s="579" t="e">
        <f>'ORÇAMENTO SINTETICO'!#REF!</f>
        <v>#REF!</v>
      </c>
      <c r="C670" s="582" t="e">
        <f>'ORÇAMENTO SINTETICO'!#REF!</f>
        <v>#REF!</v>
      </c>
      <c r="D670" s="505" t="e">
        <f>'ORÇAMENTO SINTETICO'!#REF!</f>
        <v>#REF!</v>
      </c>
      <c r="E670" s="506" t="e">
        <f>'ORÇAMENTO SINTETICO'!#REF!</f>
        <v>#REF!</v>
      </c>
      <c r="F670" s="86" t="e">
        <f t="shared" si="13"/>
        <v>#REF!</v>
      </c>
      <c r="G670" s="364" t="e">
        <f>F670/'ORÇAMENTO SINTETICO'!$G$74</f>
        <v>#REF!</v>
      </c>
    </row>
    <row r="671" spans="1:8" x14ac:dyDescent="0.2">
      <c r="A671" s="581" t="e">
        <f>'ORÇAMENTO SINTETICO'!#REF!</f>
        <v>#REF!</v>
      </c>
      <c r="B671" s="579" t="e">
        <f>'ORÇAMENTO SINTETICO'!#REF!</f>
        <v>#REF!</v>
      </c>
      <c r="C671" s="582" t="e">
        <f>'ORÇAMENTO SINTETICO'!#REF!</f>
        <v>#REF!</v>
      </c>
      <c r="D671" s="505" t="e">
        <f>'ORÇAMENTO SINTETICO'!#REF!</f>
        <v>#REF!</v>
      </c>
      <c r="E671" s="506" t="e">
        <f>'ORÇAMENTO SINTETICO'!#REF!</f>
        <v>#REF!</v>
      </c>
      <c r="F671" s="86" t="e">
        <f t="shared" si="13"/>
        <v>#REF!</v>
      </c>
      <c r="G671" s="364" t="e">
        <f>F671/'ORÇAMENTO SINTETICO'!$G$74</f>
        <v>#REF!</v>
      </c>
    </row>
    <row r="672" spans="1:8" x14ac:dyDescent="0.2">
      <c r="A672" s="504" t="e">
        <f>'ORÇAMENTO SINTETICO'!#REF!</f>
        <v>#REF!</v>
      </c>
      <c r="B672" s="579" t="e">
        <f>'ORÇAMENTO SINTETICO'!#REF!</f>
        <v>#REF!</v>
      </c>
      <c r="C672" s="580" t="e">
        <f>'ORÇAMENTO SINTETICO'!#REF!</f>
        <v>#REF!</v>
      </c>
      <c r="D672" s="505" t="e">
        <f>'ORÇAMENTO SINTETICO'!#REF!</f>
        <v>#REF!</v>
      </c>
      <c r="E672" s="506" t="e">
        <f>'ORÇAMENTO SINTETICO'!#REF!</f>
        <v>#REF!</v>
      </c>
      <c r="F672" s="86" t="e">
        <f t="shared" si="13"/>
        <v>#REF!</v>
      </c>
      <c r="G672" s="364" t="e">
        <f>F672/'ORÇAMENTO SINTETICO'!$G$74</f>
        <v>#REF!</v>
      </c>
    </row>
    <row r="673" spans="1:8" x14ac:dyDescent="0.2">
      <c r="A673" s="504" t="e">
        <f>'ORÇAMENTO SINTETICO'!#REF!</f>
        <v>#REF!</v>
      </c>
      <c r="B673" s="579" t="e">
        <f>'ORÇAMENTO SINTETICO'!#REF!</f>
        <v>#REF!</v>
      </c>
      <c r="C673" s="580" t="e">
        <f>'ORÇAMENTO SINTETICO'!#REF!</f>
        <v>#REF!</v>
      </c>
      <c r="D673" s="505" t="e">
        <f>'ORÇAMENTO SINTETICO'!#REF!</f>
        <v>#REF!</v>
      </c>
      <c r="E673" s="506" t="e">
        <f>'ORÇAMENTO SINTETICO'!#REF!</f>
        <v>#REF!</v>
      </c>
      <c r="F673" s="86" t="e">
        <f t="shared" si="13"/>
        <v>#REF!</v>
      </c>
      <c r="G673" s="364" t="e">
        <f>F673/'ORÇAMENTO SINTETICO'!$G$74</f>
        <v>#REF!</v>
      </c>
    </row>
    <row r="674" spans="1:8" x14ac:dyDescent="0.2">
      <c r="A674" s="504" t="e">
        <f>'ORÇAMENTO SINTETICO'!#REF!</f>
        <v>#REF!</v>
      </c>
      <c r="B674" s="579" t="e">
        <f>'ORÇAMENTO SINTETICO'!#REF!</f>
        <v>#REF!</v>
      </c>
      <c r="C674" s="580" t="e">
        <f>'ORÇAMENTO SINTETICO'!#REF!</f>
        <v>#REF!</v>
      </c>
      <c r="D674" s="505" t="e">
        <f>'ORÇAMENTO SINTETICO'!#REF!</f>
        <v>#REF!</v>
      </c>
      <c r="E674" s="506" t="e">
        <f>'ORÇAMENTO SINTETICO'!#REF!</f>
        <v>#REF!</v>
      </c>
      <c r="F674" s="86" t="e">
        <f t="shared" si="13"/>
        <v>#REF!</v>
      </c>
      <c r="G674" s="364" t="e">
        <f>F674/'ORÇAMENTO SINTETICO'!$G$74</f>
        <v>#REF!</v>
      </c>
    </row>
    <row r="675" spans="1:8" x14ac:dyDescent="0.2">
      <c r="A675" s="504" t="e">
        <f>'ORÇAMENTO SINTETICO'!#REF!</f>
        <v>#REF!</v>
      </c>
      <c r="B675" s="579" t="e">
        <f>'ORÇAMENTO SINTETICO'!#REF!</f>
        <v>#REF!</v>
      </c>
      <c r="C675" s="580" t="e">
        <f>'ORÇAMENTO SINTETICO'!#REF!</f>
        <v>#REF!</v>
      </c>
      <c r="D675" s="505" t="e">
        <f>'ORÇAMENTO SINTETICO'!#REF!</f>
        <v>#REF!</v>
      </c>
      <c r="E675" s="506" t="e">
        <f>'ORÇAMENTO SINTETICO'!#REF!</f>
        <v>#REF!</v>
      </c>
      <c r="F675" s="86" t="e">
        <f t="shared" si="13"/>
        <v>#REF!</v>
      </c>
      <c r="G675" s="364" t="e">
        <f>F675/'ORÇAMENTO SINTETICO'!$G$74</f>
        <v>#REF!</v>
      </c>
    </row>
    <row r="676" spans="1:8" x14ac:dyDescent="0.2">
      <c r="A676" s="504" t="e">
        <f>'ORÇAMENTO SINTETICO'!#REF!</f>
        <v>#REF!</v>
      </c>
      <c r="B676" s="579" t="e">
        <f>'ORÇAMENTO SINTETICO'!#REF!</f>
        <v>#REF!</v>
      </c>
      <c r="C676" s="580" t="e">
        <f>'ORÇAMENTO SINTETICO'!#REF!</f>
        <v>#REF!</v>
      </c>
      <c r="D676" s="540" t="e">
        <f>'ORÇAMENTO SINTETICO'!#REF!</f>
        <v>#REF!</v>
      </c>
      <c r="E676" s="506" t="e">
        <f>'ORÇAMENTO SINTETICO'!#REF!</f>
        <v>#REF!</v>
      </c>
      <c r="F676" s="86" t="e">
        <f t="shared" si="13"/>
        <v>#REF!</v>
      </c>
      <c r="G676" s="364" t="e">
        <f>F676/'ORÇAMENTO SINTETICO'!$G$74</f>
        <v>#REF!</v>
      </c>
    </row>
    <row r="677" spans="1:8" x14ac:dyDescent="0.2">
      <c r="A677" s="581" t="e">
        <f>'ORÇAMENTO SINTETICO'!#REF!</f>
        <v>#REF!</v>
      </c>
      <c r="B677" s="579" t="e">
        <f>'ORÇAMENTO SINTETICO'!#REF!</f>
        <v>#REF!</v>
      </c>
      <c r="C677" s="580" t="e">
        <f>'ORÇAMENTO SINTETICO'!#REF!</f>
        <v>#REF!</v>
      </c>
      <c r="D677" s="505" t="e">
        <f>'ORÇAMENTO SINTETICO'!#REF!</f>
        <v>#REF!</v>
      </c>
      <c r="E677" s="506" t="e">
        <f>'ORÇAMENTO SINTETICO'!#REF!</f>
        <v>#REF!</v>
      </c>
      <c r="F677" s="86" t="e">
        <f t="shared" si="13"/>
        <v>#REF!</v>
      </c>
      <c r="G677" s="364" t="e">
        <f>F677/'ORÇAMENTO SINTETICO'!$G$74</f>
        <v>#REF!</v>
      </c>
      <c r="H677" s="79"/>
    </row>
    <row r="678" spans="1:8" x14ac:dyDescent="0.2">
      <c r="A678" s="581" t="e">
        <f>'ORÇAMENTO SINTETICO'!#REF!</f>
        <v>#REF!</v>
      </c>
      <c r="B678" s="579" t="e">
        <f>'ORÇAMENTO SINTETICO'!#REF!</f>
        <v>#REF!</v>
      </c>
      <c r="C678" s="580" t="e">
        <f>'ORÇAMENTO SINTETICO'!#REF!</f>
        <v>#REF!</v>
      </c>
      <c r="D678" s="505" t="e">
        <f>'ORÇAMENTO SINTETICO'!#REF!</f>
        <v>#REF!</v>
      </c>
      <c r="E678" s="506" t="e">
        <f>'ORÇAMENTO SINTETICO'!#REF!</f>
        <v>#REF!</v>
      </c>
      <c r="F678" s="86" t="e">
        <f t="shared" si="13"/>
        <v>#REF!</v>
      </c>
      <c r="G678" s="364" t="e">
        <f>F678/'ORÇAMENTO SINTETICO'!$G$74</f>
        <v>#REF!</v>
      </c>
    </row>
    <row r="679" spans="1:8" x14ac:dyDescent="0.2">
      <c r="A679" s="581" t="e">
        <f>'ORÇAMENTO SINTETICO'!#REF!</f>
        <v>#REF!</v>
      </c>
      <c r="B679" s="579" t="e">
        <f>'ORÇAMENTO SINTETICO'!#REF!</f>
        <v>#REF!</v>
      </c>
      <c r="C679" s="580" t="e">
        <f>'ORÇAMENTO SINTETICO'!#REF!</f>
        <v>#REF!</v>
      </c>
      <c r="D679" s="505" t="e">
        <f>'ORÇAMENTO SINTETICO'!#REF!</f>
        <v>#REF!</v>
      </c>
      <c r="E679" s="506" t="e">
        <f>'ORÇAMENTO SINTETICO'!#REF!</f>
        <v>#REF!</v>
      </c>
      <c r="F679" s="86" t="e">
        <f t="shared" si="13"/>
        <v>#REF!</v>
      </c>
      <c r="G679" s="364" t="e">
        <f>F679/'ORÇAMENTO SINTETICO'!$G$74</f>
        <v>#REF!</v>
      </c>
      <c r="H679" s="79"/>
    </row>
    <row r="680" spans="1:8" x14ac:dyDescent="0.2">
      <c r="A680" s="504" t="e">
        <f>'ORÇAMENTO SINTETICO'!#REF!</f>
        <v>#REF!</v>
      </c>
      <c r="B680" s="579" t="e">
        <f>'ORÇAMENTO SINTETICO'!#REF!</f>
        <v>#REF!</v>
      </c>
      <c r="C680" s="580" t="e">
        <f>'ORÇAMENTO SINTETICO'!#REF!</f>
        <v>#REF!</v>
      </c>
      <c r="D680" s="505" t="e">
        <f>'ORÇAMENTO SINTETICO'!#REF!</f>
        <v>#REF!</v>
      </c>
      <c r="E680" s="506" t="e">
        <f>'ORÇAMENTO SINTETICO'!#REF!</f>
        <v>#REF!</v>
      </c>
      <c r="F680" s="86" t="e">
        <f t="shared" si="13"/>
        <v>#REF!</v>
      </c>
      <c r="G680" s="364" t="e">
        <f>F680/'ORÇAMENTO SINTETICO'!$G$74</f>
        <v>#REF!</v>
      </c>
    </row>
    <row r="681" spans="1:8" x14ac:dyDescent="0.2">
      <c r="A681" s="504" t="e">
        <f>'ORÇAMENTO SINTETICO'!#REF!</f>
        <v>#REF!</v>
      </c>
      <c r="B681" s="579" t="e">
        <f>'ORÇAMENTO SINTETICO'!#REF!</f>
        <v>#REF!</v>
      </c>
      <c r="C681" s="580" t="e">
        <f>'ORÇAMENTO SINTETICO'!#REF!</f>
        <v>#REF!</v>
      </c>
      <c r="D681" s="505" t="e">
        <f>'ORÇAMENTO SINTETICO'!#REF!</f>
        <v>#REF!</v>
      </c>
      <c r="E681" s="506" t="e">
        <f>'ORÇAMENTO SINTETICO'!#REF!</f>
        <v>#REF!</v>
      </c>
      <c r="F681" s="86" t="e">
        <f t="shared" si="13"/>
        <v>#REF!</v>
      </c>
      <c r="G681" s="364" t="e">
        <f>F681/'ORÇAMENTO SINTETICO'!$G$74</f>
        <v>#REF!</v>
      </c>
      <c r="H681" s="79"/>
    </row>
    <row r="682" spans="1:8" x14ac:dyDescent="0.2">
      <c r="A682" s="581" t="e">
        <f>'ORÇAMENTO SINTETICO'!#REF!</f>
        <v>#REF!</v>
      </c>
      <c r="B682" s="579" t="e">
        <f>'ORÇAMENTO SINTETICO'!#REF!</f>
        <v>#REF!</v>
      </c>
      <c r="C682" s="580" t="e">
        <f>'ORÇAMENTO SINTETICO'!#REF!</f>
        <v>#REF!</v>
      </c>
      <c r="D682" s="505" t="e">
        <f>'ORÇAMENTO SINTETICO'!#REF!</f>
        <v>#REF!</v>
      </c>
      <c r="E682" s="506" t="e">
        <f>'ORÇAMENTO SINTETICO'!#REF!</f>
        <v>#REF!</v>
      </c>
      <c r="F682" s="86" t="e">
        <f t="shared" si="13"/>
        <v>#REF!</v>
      </c>
      <c r="G682" s="364" t="e">
        <f>F682/'ORÇAMENTO SINTETICO'!$G$74</f>
        <v>#REF!</v>
      </c>
    </row>
    <row r="683" spans="1:8" x14ac:dyDescent="0.2">
      <c r="A683" s="504" t="e">
        <f>'ORÇAMENTO SINTETICO'!#REF!</f>
        <v>#REF!</v>
      </c>
      <c r="B683" s="579" t="e">
        <f>'ORÇAMENTO SINTETICO'!#REF!</f>
        <v>#REF!</v>
      </c>
      <c r="C683" s="580" t="e">
        <f>'ORÇAMENTO SINTETICO'!#REF!</f>
        <v>#REF!</v>
      </c>
      <c r="D683" s="505" t="e">
        <f>'ORÇAMENTO SINTETICO'!#REF!</f>
        <v>#REF!</v>
      </c>
      <c r="E683" s="506" t="e">
        <f>'ORÇAMENTO SINTETICO'!#REF!</f>
        <v>#REF!</v>
      </c>
      <c r="F683" s="86" t="e">
        <f t="shared" si="13"/>
        <v>#REF!</v>
      </c>
      <c r="G683" s="364" t="e">
        <f>F683/'ORÇAMENTO SINTETICO'!$G$74</f>
        <v>#REF!</v>
      </c>
    </row>
    <row r="684" spans="1:8" x14ac:dyDescent="0.2">
      <c r="A684" s="581" t="e">
        <f>'ORÇAMENTO SINTETICO'!#REF!</f>
        <v>#REF!</v>
      </c>
      <c r="B684" s="579" t="e">
        <f>'ORÇAMENTO SINTETICO'!#REF!</f>
        <v>#REF!</v>
      </c>
      <c r="C684" s="580" t="e">
        <f>'ORÇAMENTO SINTETICO'!#REF!</f>
        <v>#REF!</v>
      </c>
      <c r="D684" s="505" t="e">
        <f>'ORÇAMENTO SINTETICO'!#REF!</f>
        <v>#REF!</v>
      </c>
      <c r="E684" s="506" t="e">
        <f>'ORÇAMENTO SINTETICO'!#REF!</f>
        <v>#REF!</v>
      </c>
      <c r="F684" s="86" t="e">
        <f t="shared" si="13"/>
        <v>#REF!</v>
      </c>
      <c r="G684" s="364" t="e">
        <f>F684/'ORÇAMENTO SINTETICO'!$G$74</f>
        <v>#REF!</v>
      </c>
      <c r="H684" s="79"/>
    </row>
    <row r="685" spans="1:8" x14ac:dyDescent="0.2">
      <c r="A685" s="504" t="e">
        <f>'ORÇAMENTO SINTETICO'!#REF!</f>
        <v>#REF!</v>
      </c>
      <c r="B685" s="579" t="e">
        <f>'ORÇAMENTO SINTETICO'!#REF!</f>
        <v>#REF!</v>
      </c>
      <c r="C685" s="580" t="e">
        <f>'ORÇAMENTO SINTETICO'!#REF!</f>
        <v>#REF!</v>
      </c>
      <c r="D685" s="505" t="e">
        <f>'ORÇAMENTO SINTETICO'!#REF!</f>
        <v>#REF!</v>
      </c>
      <c r="E685" s="506" t="e">
        <f>'ORÇAMENTO SINTETICO'!#REF!</f>
        <v>#REF!</v>
      </c>
      <c r="F685" s="86" t="e">
        <f t="shared" si="13"/>
        <v>#REF!</v>
      </c>
      <c r="G685" s="364" t="e">
        <f>F685/'ORÇAMENTO SINTETICO'!$G$74</f>
        <v>#REF!</v>
      </c>
    </row>
    <row r="686" spans="1:8" x14ac:dyDescent="0.2">
      <c r="A686" s="504" t="e">
        <f>'ORÇAMENTO SINTETICO'!#REF!</f>
        <v>#REF!</v>
      </c>
      <c r="B686" s="579" t="e">
        <f>'ORÇAMENTO SINTETICO'!#REF!</f>
        <v>#REF!</v>
      </c>
      <c r="C686" s="580" t="e">
        <f>'ORÇAMENTO SINTETICO'!#REF!</f>
        <v>#REF!</v>
      </c>
      <c r="D686" s="505" t="e">
        <f>'ORÇAMENTO SINTETICO'!#REF!</f>
        <v>#REF!</v>
      </c>
      <c r="E686" s="506" t="e">
        <f>'ORÇAMENTO SINTETICO'!#REF!</f>
        <v>#REF!</v>
      </c>
      <c r="F686" s="86" t="e">
        <f t="shared" si="13"/>
        <v>#REF!</v>
      </c>
      <c r="G686" s="364" t="e">
        <f>F686/'ORÇAMENTO SINTETICO'!$G$74</f>
        <v>#REF!</v>
      </c>
    </row>
    <row r="687" spans="1:8" x14ac:dyDescent="0.2">
      <c r="A687" s="504" t="e">
        <f>'ORÇAMENTO SINTETICO'!#REF!</f>
        <v>#REF!</v>
      </c>
      <c r="B687" s="579" t="e">
        <f>'ORÇAMENTO SINTETICO'!#REF!</f>
        <v>#REF!</v>
      </c>
      <c r="C687" s="580" t="e">
        <f>'ORÇAMENTO SINTETICO'!#REF!</f>
        <v>#REF!</v>
      </c>
      <c r="D687" s="505" t="e">
        <f>'ORÇAMENTO SINTETICO'!#REF!</f>
        <v>#REF!</v>
      </c>
      <c r="E687" s="506" t="e">
        <f>'ORÇAMENTO SINTETICO'!#REF!</f>
        <v>#REF!</v>
      </c>
      <c r="F687" s="86" t="e">
        <f t="shared" si="13"/>
        <v>#REF!</v>
      </c>
      <c r="G687" s="364" t="e">
        <f>F687/'ORÇAMENTO SINTETICO'!$G$74</f>
        <v>#REF!</v>
      </c>
    </row>
    <row r="688" spans="1:8" x14ac:dyDescent="0.2">
      <c r="A688" s="504" t="e">
        <f>'ORÇAMENTO SINTETICO'!#REF!</f>
        <v>#REF!</v>
      </c>
      <c r="B688" s="579" t="e">
        <f>'ORÇAMENTO SINTETICO'!#REF!</f>
        <v>#REF!</v>
      </c>
      <c r="C688" s="580" t="e">
        <f>'ORÇAMENTO SINTETICO'!#REF!</f>
        <v>#REF!</v>
      </c>
      <c r="D688" s="505" t="e">
        <f>'ORÇAMENTO SINTETICO'!#REF!</f>
        <v>#REF!</v>
      </c>
      <c r="E688" s="506" t="e">
        <f>'ORÇAMENTO SINTETICO'!#REF!</f>
        <v>#REF!</v>
      </c>
      <c r="F688" s="86" t="e">
        <f t="shared" si="13"/>
        <v>#REF!</v>
      </c>
      <c r="G688" s="364" t="e">
        <f>F688/'ORÇAMENTO SINTETICO'!$G$74</f>
        <v>#REF!</v>
      </c>
    </row>
    <row r="689" spans="1:7" x14ac:dyDescent="0.2">
      <c r="A689" s="581" t="e">
        <f>'ORÇAMENTO SINTETICO'!#REF!</f>
        <v>#REF!</v>
      </c>
      <c r="B689" s="579" t="e">
        <f>'ORÇAMENTO SINTETICO'!#REF!</f>
        <v>#REF!</v>
      </c>
      <c r="C689" s="580" t="e">
        <f>'ORÇAMENTO SINTETICO'!#REF!</f>
        <v>#REF!</v>
      </c>
      <c r="D689" s="505" t="e">
        <f>'ORÇAMENTO SINTETICO'!#REF!</f>
        <v>#REF!</v>
      </c>
      <c r="E689" s="506" t="e">
        <f>'ORÇAMENTO SINTETICO'!#REF!</f>
        <v>#REF!</v>
      </c>
      <c r="F689" s="86" t="e">
        <f t="shared" si="13"/>
        <v>#REF!</v>
      </c>
      <c r="G689" s="364" t="e">
        <f>F689/'ORÇAMENTO SINTETICO'!$G$74</f>
        <v>#REF!</v>
      </c>
    </row>
    <row r="690" spans="1:7" x14ac:dyDescent="0.2">
      <c r="A690" s="581" t="e">
        <f>'ORÇAMENTO SINTETICO'!#REF!</f>
        <v>#REF!</v>
      </c>
      <c r="B690" s="579" t="e">
        <f>'ORÇAMENTO SINTETICO'!#REF!</f>
        <v>#REF!</v>
      </c>
      <c r="C690" s="580" t="e">
        <f>'ORÇAMENTO SINTETICO'!#REF!</f>
        <v>#REF!</v>
      </c>
      <c r="D690" s="505" t="e">
        <f>'ORÇAMENTO SINTETICO'!#REF!</f>
        <v>#REF!</v>
      </c>
      <c r="E690" s="506" t="e">
        <f>'ORÇAMENTO SINTETICO'!#REF!</f>
        <v>#REF!</v>
      </c>
      <c r="F690" s="86" t="e">
        <f t="shared" si="13"/>
        <v>#REF!</v>
      </c>
      <c r="G690" s="364" t="e">
        <f>F690/'ORÇAMENTO SINTETICO'!$G$74</f>
        <v>#REF!</v>
      </c>
    </row>
    <row r="691" spans="1:7" x14ac:dyDescent="0.2">
      <c r="A691" s="504" t="e">
        <f>'ORÇAMENTO SINTETICO'!#REF!</f>
        <v>#REF!</v>
      </c>
      <c r="B691" s="579" t="e">
        <f>'ORÇAMENTO SINTETICO'!#REF!</f>
        <v>#REF!</v>
      </c>
      <c r="C691" s="580" t="e">
        <f>'ORÇAMENTO SINTETICO'!#REF!</f>
        <v>#REF!</v>
      </c>
      <c r="D691" s="505" t="e">
        <f>'ORÇAMENTO SINTETICO'!#REF!</f>
        <v>#REF!</v>
      </c>
      <c r="E691" s="506" t="e">
        <f>'ORÇAMENTO SINTETICO'!#REF!</f>
        <v>#REF!</v>
      </c>
      <c r="F691" s="86" t="e">
        <f t="shared" si="13"/>
        <v>#REF!</v>
      </c>
      <c r="G691" s="364" t="e">
        <f>F691/'ORÇAMENTO SINTETICO'!$G$74</f>
        <v>#REF!</v>
      </c>
    </row>
    <row r="692" spans="1:7" x14ac:dyDescent="0.2">
      <c r="A692" s="504" t="e">
        <f>'ORÇAMENTO SINTETICO'!#REF!</f>
        <v>#REF!</v>
      </c>
      <c r="B692" s="579" t="e">
        <f>'ORÇAMENTO SINTETICO'!#REF!</f>
        <v>#REF!</v>
      </c>
      <c r="C692" s="580" t="e">
        <f>'ORÇAMENTO SINTETICO'!#REF!</f>
        <v>#REF!</v>
      </c>
      <c r="D692" s="505" t="e">
        <f>'ORÇAMENTO SINTETICO'!#REF!</f>
        <v>#REF!</v>
      </c>
      <c r="E692" s="506" t="e">
        <f>'ORÇAMENTO SINTETICO'!#REF!</f>
        <v>#REF!</v>
      </c>
      <c r="F692" s="86" t="e">
        <f t="shared" si="13"/>
        <v>#REF!</v>
      </c>
      <c r="G692" s="364" t="e">
        <f>F692/'ORÇAMENTO SINTETICO'!$G$74</f>
        <v>#REF!</v>
      </c>
    </row>
    <row r="693" spans="1:7" x14ac:dyDescent="0.2">
      <c r="A693" s="504" t="e">
        <f>'ORÇAMENTO SINTETICO'!#REF!</f>
        <v>#REF!</v>
      </c>
      <c r="B693" s="579" t="e">
        <f>'ORÇAMENTO SINTETICO'!#REF!</f>
        <v>#REF!</v>
      </c>
      <c r="C693" s="580" t="e">
        <f>'ORÇAMENTO SINTETICO'!#REF!</f>
        <v>#REF!</v>
      </c>
      <c r="D693" s="505" t="e">
        <f>'ORÇAMENTO SINTETICO'!#REF!</f>
        <v>#REF!</v>
      </c>
      <c r="E693" s="506" t="e">
        <f>'ORÇAMENTO SINTETICO'!#REF!</f>
        <v>#REF!</v>
      </c>
      <c r="F693" s="86" t="e">
        <f t="shared" si="13"/>
        <v>#REF!</v>
      </c>
      <c r="G693" s="364" t="e">
        <f>F693/'ORÇAMENTO SINTETICO'!$G$74</f>
        <v>#REF!</v>
      </c>
    </row>
    <row r="694" spans="1:7" x14ac:dyDescent="0.2">
      <c r="A694" s="581" t="e">
        <f>'ORÇAMENTO SINTETICO'!#REF!</f>
        <v>#REF!</v>
      </c>
      <c r="B694" s="579" t="e">
        <f>'ORÇAMENTO SINTETICO'!#REF!</f>
        <v>#REF!</v>
      </c>
      <c r="C694" s="580" t="e">
        <f>'ORÇAMENTO SINTETICO'!#REF!</f>
        <v>#REF!</v>
      </c>
      <c r="D694" s="505" t="e">
        <f>'ORÇAMENTO SINTETICO'!#REF!</f>
        <v>#REF!</v>
      </c>
      <c r="E694" s="506" t="e">
        <f>'ORÇAMENTO SINTETICO'!#REF!</f>
        <v>#REF!</v>
      </c>
      <c r="F694" s="86" t="e">
        <f t="shared" si="13"/>
        <v>#REF!</v>
      </c>
      <c r="G694" s="364" t="e">
        <f>F694/'ORÇAMENTO SINTETICO'!$G$74</f>
        <v>#REF!</v>
      </c>
    </row>
    <row r="695" spans="1:7" x14ac:dyDescent="0.2">
      <c r="A695" s="581" t="e">
        <f>'ORÇAMENTO SINTETICO'!#REF!</f>
        <v>#REF!</v>
      </c>
      <c r="B695" s="579" t="e">
        <f>'ORÇAMENTO SINTETICO'!#REF!</f>
        <v>#REF!</v>
      </c>
      <c r="C695" s="580" t="e">
        <f>'ORÇAMENTO SINTETICO'!#REF!</f>
        <v>#REF!</v>
      </c>
      <c r="D695" s="505" t="e">
        <f>'ORÇAMENTO SINTETICO'!#REF!</f>
        <v>#REF!</v>
      </c>
      <c r="E695" s="506" t="e">
        <f>'ORÇAMENTO SINTETICO'!#REF!</f>
        <v>#REF!</v>
      </c>
      <c r="F695" s="86" t="e">
        <f t="shared" si="13"/>
        <v>#REF!</v>
      </c>
      <c r="G695" s="364" t="e">
        <f>F695/'ORÇAMENTO SINTETICO'!$G$74</f>
        <v>#REF!</v>
      </c>
    </row>
    <row r="696" spans="1:7" x14ac:dyDescent="0.2">
      <c r="A696" s="581" t="e">
        <f>'ORÇAMENTO SINTETICO'!#REF!</f>
        <v>#REF!</v>
      </c>
      <c r="B696" s="579" t="e">
        <f>'ORÇAMENTO SINTETICO'!#REF!</f>
        <v>#REF!</v>
      </c>
      <c r="C696" s="580" t="e">
        <f>'ORÇAMENTO SINTETICO'!#REF!</f>
        <v>#REF!</v>
      </c>
      <c r="D696" s="505" t="e">
        <f>'ORÇAMENTO SINTETICO'!#REF!</f>
        <v>#REF!</v>
      </c>
      <c r="E696" s="506" t="e">
        <f>'ORÇAMENTO SINTETICO'!#REF!</f>
        <v>#REF!</v>
      </c>
      <c r="F696" s="86" t="e">
        <f t="shared" si="13"/>
        <v>#REF!</v>
      </c>
      <c r="G696" s="364" t="e">
        <f>F696/'ORÇAMENTO SINTETICO'!$G$74</f>
        <v>#REF!</v>
      </c>
    </row>
    <row r="697" spans="1:7" x14ac:dyDescent="0.2">
      <c r="A697" s="504" t="e">
        <f>'ORÇAMENTO SINTETICO'!#REF!</f>
        <v>#REF!</v>
      </c>
      <c r="B697" s="579" t="e">
        <f>'ORÇAMENTO SINTETICO'!#REF!</f>
        <v>#REF!</v>
      </c>
      <c r="C697" s="580" t="e">
        <f>'ORÇAMENTO SINTETICO'!#REF!</f>
        <v>#REF!</v>
      </c>
      <c r="D697" s="505" t="e">
        <f>'ORÇAMENTO SINTETICO'!#REF!</f>
        <v>#REF!</v>
      </c>
      <c r="E697" s="506" t="e">
        <f>'ORÇAMENTO SINTETICO'!#REF!</f>
        <v>#REF!</v>
      </c>
      <c r="F697" s="86" t="e">
        <f t="shared" si="13"/>
        <v>#REF!</v>
      </c>
      <c r="G697" s="364" t="e">
        <f>F697/'ORÇAMENTO SINTETICO'!$G$74</f>
        <v>#REF!</v>
      </c>
    </row>
    <row r="698" spans="1:7" x14ac:dyDescent="0.2">
      <c r="A698" s="581" t="e">
        <f>'ORÇAMENTO SINTETICO'!#REF!</f>
        <v>#REF!</v>
      </c>
      <c r="B698" s="579" t="e">
        <f>'ORÇAMENTO SINTETICO'!#REF!</f>
        <v>#REF!</v>
      </c>
      <c r="C698" s="580" t="e">
        <f>'ORÇAMENTO SINTETICO'!#REF!</f>
        <v>#REF!</v>
      </c>
      <c r="D698" s="505" t="e">
        <f>'ORÇAMENTO SINTETICO'!#REF!</f>
        <v>#REF!</v>
      </c>
      <c r="E698" s="506" t="e">
        <f>'ORÇAMENTO SINTETICO'!#REF!</f>
        <v>#REF!</v>
      </c>
      <c r="F698" s="86" t="e">
        <f t="shared" si="13"/>
        <v>#REF!</v>
      </c>
      <c r="G698" s="364" t="e">
        <f>F698/'ORÇAMENTO SINTETICO'!$G$74</f>
        <v>#REF!</v>
      </c>
    </row>
    <row r="699" spans="1:7" x14ac:dyDescent="0.2">
      <c r="A699" s="504" t="e">
        <f>'ORÇAMENTO SINTETICO'!#REF!</f>
        <v>#REF!</v>
      </c>
      <c r="B699" s="536" t="e">
        <f>'ORÇAMENTO SINTETICO'!#REF!</f>
        <v>#REF!</v>
      </c>
      <c r="C699" s="580" t="e">
        <f>'ORÇAMENTO SINTETICO'!#REF!</f>
        <v>#REF!</v>
      </c>
      <c r="D699" s="505" t="e">
        <f>'ORÇAMENTO SINTETICO'!#REF!</f>
        <v>#REF!</v>
      </c>
      <c r="E699" s="506" t="e">
        <f>'ORÇAMENTO SINTETICO'!#REF!</f>
        <v>#REF!</v>
      </c>
      <c r="F699" s="86" t="e">
        <f t="shared" si="13"/>
        <v>#REF!</v>
      </c>
      <c r="G699" s="364" t="e">
        <f>F699/'ORÇAMENTO SINTETICO'!$G$74</f>
        <v>#REF!</v>
      </c>
    </row>
    <row r="700" spans="1:7" x14ac:dyDescent="0.2">
      <c r="A700" s="504" t="e">
        <f>'ORÇAMENTO SINTETICO'!#REF!</f>
        <v>#REF!</v>
      </c>
      <c r="B700" s="579" t="e">
        <f>'ORÇAMENTO SINTETICO'!#REF!</f>
        <v>#REF!</v>
      </c>
      <c r="C700" s="580" t="e">
        <f>'ORÇAMENTO SINTETICO'!#REF!</f>
        <v>#REF!</v>
      </c>
      <c r="D700" s="505" t="e">
        <f>'ORÇAMENTO SINTETICO'!#REF!</f>
        <v>#REF!</v>
      </c>
      <c r="E700" s="506" t="e">
        <f>'ORÇAMENTO SINTETICO'!#REF!</f>
        <v>#REF!</v>
      </c>
      <c r="F700" s="86" t="e">
        <f t="shared" si="13"/>
        <v>#REF!</v>
      </c>
      <c r="G700" s="364" t="e">
        <f>F700/'ORÇAMENTO SINTETICO'!$G$74</f>
        <v>#REF!</v>
      </c>
    </row>
    <row r="701" spans="1:7" x14ac:dyDescent="0.2">
      <c r="A701" s="581" t="e">
        <f>'ORÇAMENTO SINTETICO'!#REF!</f>
        <v>#REF!</v>
      </c>
      <c r="B701" s="579" t="e">
        <f>'ORÇAMENTO SINTETICO'!#REF!</f>
        <v>#REF!</v>
      </c>
      <c r="C701" s="580" t="e">
        <f>'ORÇAMENTO SINTETICO'!#REF!</f>
        <v>#REF!</v>
      </c>
      <c r="D701" s="505" t="e">
        <f>'ORÇAMENTO SINTETICO'!#REF!</f>
        <v>#REF!</v>
      </c>
      <c r="E701" s="506" t="e">
        <f>'ORÇAMENTO SINTETICO'!#REF!</f>
        <v>#REF!</v>
      </c>
      <c r="F701" s="86" t="e">
        <f t="shared" si="13"/>
        <v>#REF!</v>
      </c>
      <c r="G701" s="364" t="e">
        <f>F701/'ORÇAMENTO SINTETICO'!$G$74</f>
        <v>#REF!</v>
      </c>
    </row>
    <row r="702" spans="1:7" x14ac:dyDescent="0.2">
      <c r="A702" s="504" t="e">
        <f>'ORÇAMENTO SINTETICO'!#REF!</f>
        <v>#REF!</v>
      </c>
      <c r="B702" s="579" t="e">
        <f>'ORÇAMENTO SINTETICO'!#REF!</f>
        <v>#REF!</v>
      </c>
      <c r="C702" s="580" t="e">
        <f>'ORÇAMENTO SINTETICO'!#REF!</f>
        <v>#REF!</v>
      </c>
      <c r="D702" s="505" t="e">
        <f>'ORÇAMENTO SINTETICO'!#REF!</f>
        <v>#REF!</v>
      </c>
      <c r="E702" s="506" t="e">
        <f>'ORÇAMENTO SINTETICO'!#REF!</f>
        <v>#REF!</v>
      </c>
      <c r="F702" s="86" t="e">
        <f t="shared" si="13"/>
        <v>#REF!</v>
      </c>
      <c r="G702" s="364" t="e">
        <f>F702/'ORÇAMENTO SINTETICO'!$G$74</f>
        <v>#REF!</v>
      </c>
    </row>
    <row r="703" spans="1:7" x14ac:dyDescent="0.2">
      <c r="A703" s="504" t="e">
        <f>'ORÇAMENTO SINTETICO'!#REF!</f>
        <v>#REF!</v>
      </c>
      <c r="B703" s="579" t="e">
        <f>'ORÇAMENTO SINTETICO'!#REF!</f>
        <v>#REF!</v>
      </c>
      <c r="C703" s="580" t="e">
        <f>'ORÇAMENTO SINTETICO'!#REF!</f>
        <v>#REF!</v>
      </c>
      <c r="D703" s="505" t="e">
        <f>'ORÇAMENTO SINTETICO'!#REF!</f>
        <v>#REF!</v>
      </c>
      <c r="E703" s="506" t="e">
        <f>'ORÇAMENTO SINTETICO'!#REF!</f>
        <v>#REF!</v>
      </c>
      <c r="F703" s="86" t="e">
        <f t="shared" si="13"/>
        <v>#REF!</v>
      </c>
      <c r="G703" s="364" t="e">
        <f>F703/'ORÇAMENTO SINTETICO'!$G$74</f>
        <v>#REF!</v>
      </c>
    </row>
    <row r="704" spans="1:7" x14ac:dyDescent="0.2">
      <c r="A704" s="504" t="e">
        <f>'ORÇAMENTO SINTETICO'!#REF!</f>
        <v>#REF!</v>
      </c>
      <c r="B704" s="579" t="e">
        <f>'ORÇAMENTO SINTETICO'!#REF!</f>
        <v>#REF!</v>
      </c>
      <c r="C704" s="580" t="e">
        <f>'ORÇAMENTO SINTETICO'!#REF!</f>
        <v>#REF!</v>
      </c>
      <c r="D704" s="505" t="e">
        <f>'ORÇAMENTO SINTETICO'!#REF!</f>
        <v>#REF!</v>
      </c>
      <c r="E704" s="506" t="e">
        <f>'ORÇAMENTO SINTETICO'!#REF!</f>
        <v>#REF!</v>
      </c>
      <c r="F704" s="86" t="e">
        <f t="shared" si="13"/>
        <v>#REF!</v>
      </c>
      <c r="G704" s="364" t="e">
        <f>F704/'ORÇAMENTO SINTETICO'!$G$74</f>
        <v>#REF!</v>
      </c>
    </row>
    <row r="705" spans="1:8" x14ac:dyDescent="0.2">
      <c r="A705" s="504" t="e">
        <f>'ORÇAMENTO SINTETICO'!#REF!</f>
        <v>#REF!</v>
      </c>
      <c r="B705" s="579" t="e">
        <f>'ORÇAMENTO SINTETICO'!#REF!</f>
        <v>#REF!</v>
      </c>
      <c r="C705" s="580" t="e">
        <f>'ORÇAMENTO SINTETICO'!#REF!</f>
        <v>#REF!</v>
      </c>
      <c r="D705" s="505" t="e">
        <f>'ORÇAMENTO SINTETICO'!#REF!</f>
        <v>#REF!</v>
      </c>
      <c r="E705" s="506" t="e">
        <f>'ORÇAMENTO SINTETICO'!#REF!</f>
        <v>#REF!</v>
      </c>
      <c r="F705" s="86" t="e">
        <f t="shared" si="13"/>
        <v>#REF!</v>
      </c>
      <c r="G705" s="364" t="e">
        <f>F705/'ORÇAMENTO SINTETICO'!$G$74</f>
        <v>#REF!</v>
      </c>
    </row>
    <row r="706" spans="1:8" x14ac:dyDescent="0.2">
      <c r="A706" s="581" t="e">
        <f>'ORÇAMENTO SINTETICO'!#REF!</f>
        <v>#REF!</v>
      </c>
      <c r="B706" s="579" t="e">
        <f>'ORÇAMENTO SINTETICO'!#REF!</f>
        <v>#REF!</v>
      </c>
      <c r="C706" s="580" t="e">
        <f>'ORÇAMENTO SINTETICO'!#REF!</f>
        <v>#REF!</v>
      </c>
      <c r="D706" s="505" t="e">
        <f>'ORÇAMENTO SINTETICO'!#REF!</f>
        <v>#REF!</v>
      </c>
      <c r="E706" s="506" t="e">
        <f>'ORÇAMENTO SINTETICO'!#REF!</f>
        <v>#REF!</v>
      </c>
      <c r="F706" s="86" t="e">
        <f t="shared" si="13"/>
        <v>#REF!</v>
      </c>
      <c r="G706" s="364" t="e">
        <f>F706/'ORÇAMENTO SINTETICO'!$G$74</f>
        <v>#REF!</v>
      </c>
    </row>
    <row r="707" spans="1:8" x14ac:dyDescent="0.2">
      <c r="A707" s="504" t="e">
        <f>'ORÇAMENTO SINTETICO'!#REF!</f>
        <v>#REF!</v>
      </c>
      <c r="B707" s="579" t="e">
        <f>'ORÇAMENTO SINTETICO'!#REF!</f>
        <v>#REF!</v>
      </c>
      <c r="C707" s="580" t="e">
        <f>'ORÇAMENTO SINTETICO'!#REF!</f>
        <v>#REF!</v>
      </c>
      <c r="D707" s="505" t="e">
        <f>'ORÇAMENTO SINTETICO'!#REF!</f>
        <v>#REF!</v>
      </c>
      <c r="E707" s="506" t="e">
        <f>'ORÇAMENTO SINTETICO'!#REF!</f>
        <v>#REF!</v>
      </c>
      <c r="F707" s="86" t="e">
        <f t="shared" si="13"/>
        <v>#REF!</v>
      </c>
      <c r="G707" s="364" t="e">
        <f>F707/'ORÇAMENTO SINTETICO'!$G$74</f>
        <v>#REF!</v>
      </c>
    </row>
    <row r="708" spans="1:8" x14ac:dyDescent="0.2">
      <c r="A708" s="581" t="e">
        <f>'ORÇAMENTO SINTETICO'!#REF!</f>
        <v>#REF!</v>
      </c>
      <c r="B708" s="579" t="e">
        <f>'ORÇAMENTO SINTETICO'!#REF!</f>
        <v>#REF!</v>
      </c>
      <c r="C708" s="580" t="e">
        <f>'ORÇAMENTO SINTETICO'!#REF!</f>
        <v>#REF!</v>
      </c>
      <c r="D708" s="505" t="e">
        <f>'ORÇAMENTO SINTETICO'!#REF!</f>
        <v>#REF!</v>
      </c>
      <c r="E708" s="506" t="e">
        <f>'ORÇAMENTO SINTETICO'!#REF!</f>
        <v>#REF!</v>
      </c>
      <c r="F708" s="86" t="e">
        <f t="shared" si="13"/>
        <v>#REF!</v>
      </c>
      <c r="G708" s="364" t="e">
        <f>F708/'ORÇAMENTO SINTETICO'!$G$74</f>
        <v>#REF!</v>
      </c>
      <c r="H708" s="79"/>
    </row>
    <row r="709" spans="1:8" x14ac:dyDescent="0.2">
      <c r="A709" s="504" t="e">
        <f>'ORÇAMENTO SINTETICO'!#REF!</f>
        <v>#REF!</v>
      </c>
      <c r="B709" s="579" t="e">
        <f>'ORÇAMENTO SINTETICO'!#REF!</f>
        <v>#REF!</v>
      </c>
      <c r="C709" s="580" t="e">
        <f>'ORÇAMENTO SINTETICO'!#REF!</f>
        <v>#REF!</v>
      </c>
      <c r="D709" s="505" t="e">
        <f>'ORÇAMENTO SINTETICO'!#REF!</f>
        <v>#REF!</v>
      </c>
      <c r="E709" s="506" t="e">
        <f>'ORÇAMENTO SINTETICO'!#REF!</f>
        <v>#REF!</v>
      </c>
      <c r="F709" s="86" t="e">
        <f t="shared" si="13"/>
        <v>#REF!</v>
      </c>
      <c r="G709" s="364" t="e">
        <f>F709/'ORÇAMENTO SINTETICO'!$G$74</f>
        <v>#REF!</v>
      </c>
    </row>
    <row r="710" spans="1:8" x14ac:dyDescent="0.2">
      <c r="A710" s="581" t="e">
        <f>'ORÇAMENTO SINTETICO'!#REF!</f>
        <v>#REF!</v>
      </c>
      <c r="B710" s="579" t="e">
        <f>'ORÇAMENTO SINTETICO'!#REF!</f>
        <v>#REF!</v>
      </c>
      <c r="C710" s="580" t="e">
        <f>'ORÇAMENTO SINTETICO'!#REF!</f>
        <v>#REF!</v>
      </c>
      <c r="D710" s="505" t="e">
        <f>'ORÇAMENTO SINTETICO'!#REF!</f>
        <v>#REF!</v>
      </c>
      <c r="E710" s="506" t="e">
        <f>'ORÇAMENTO SINTETICO'!#REF!</f>
        <v>#REF!</v>
      </c>
      <c r="F710" s="86" t="e">
        <f t="shared" si="13"/>
        <v>#REF!</v>
      </c>
      <c r="G710" s="364" t="e">
        <f>F710/'ORÇAMENTO SINTETICO'!$G$74</f>
        <v>#REF!</v>
      </c>
    </row>
    <row r="711" spans="1:8" x14ac:dyDescent="0.2">
      <c r="A711" s="504" t="e">
        <f>'ORÇAMENTO SINTETICO'!#REF!</f>
        <v>#REF!</v>
      </c>
      <c r="B711" s="579" t="e">
        <f>'ORÇAMENTO SINTETICO'!#REF!</f>
        <v>#REF!</v>
      </c>
      <c r="C711" s="580" t="e">
        <f>'ORÇAMENTO SINTETICO'!#REF!</f>
        <v>#REF!</v>
      </c>
      <c r="D711" s="505" t="e">
        <f>'ORÇAMENTO SINTETICO'!#REF!</f>
        <v>#REF!</v>
      </c>
      <c r="E711" s="506" t="e">
        <f>'ORÇAMENTO SINTETICO'!#REF!</f>
        <v>#REF!</v>
      </c>
      <c r="F711" s="86" t="e">
        <f t="shared" si="13"/>
        <v>#REF!</v>
      </c>
      <c r="G711" s="364" t="e">
        <f>F711/'ORÇAMENTO SINTETICO'!$G$74</f>
        <v>#REF!</v>
      </c>
    </row>
    <row r="712" spans="1:8" x14ac:dyDescent="0.2">
      <c r="A712" s="504" t="e">
        <f>'ORÇAMENTO SINTETICO'!#REF!</f>
        <v>#REF!</v>
      </c>
      <c r="B712" s="579" t="e">
        <f>'ORÇAMENTO SINTETICO'!#REF!</f>
        <v>#REF!</v>
      </c>
      <c r="C712" s="580" t="e">
        <f>'ORÇAMENTO SINTETICO'!#REF!</f>
        <v>#REF!</v>
      </c>
      <c r="D712" s="505" t="e">
        <f>'ORÇAMENTO SINTETICO'!#REF!</f>
        <v>#REF!</v>
      </c>
      <c r="E712" s="506" t="e">
        <f>'ORÇAMENTO SINTETICO'!#REF!</f>
        <v>#REF!</v>
      </c>
      <c r="F712" s="86" t="e">
        <f t="shared" si="13"/>
        <v>#REF!</v>
      </c>
      <c r="G712" s="364" t="e">
        <f>F712/'ORÇAMENTO SINTETICO'!$G$74</f>
        <v>#REF!</v>
      </c>
    </row>
    <row r="713" spans="1:8" x14ac:dyDescent="0.2">
      <c r="A713" s="504" t="e">
        <f>'ORÇAMENTO SINTETICO'!#REF!</f>
        <v>#REF!</v>
      </c>
      <c r="B713" s="579" t="e">
        <f>'ORÇAMENTO SINTETICO'!#REF!</f>
        <v>#REF!</v>
      </c>
      <c r="C713" s="580" t="e">
        <f>'ORÇAMENTO SINTETICO'!#REF!</f>
        <v>#REF!</v>
      </c>
      <c r="D713" s="505" t="e">
        <f>'ORÇAMENTO SINTETICO'!#REF!</f>
        <v>#REF!</v>
      </c>
      <c r="E713" s="506" t="e">
        <f>'ORÇAMENTO SINTETICO'!#REF!</f>
        <v>#REF!</v>
      </c>
      <c r="F713" s="86" t="e">
        <f t="shared" si="13"/>
        <v>#REF!</v>
      </c>
      <c r="G713" s="364" t="e">
        <f>F713/'ORÇAMENTO SINTETICO'!$G$74</f>
        <v>#REF!</v>
      </c>
    </row>
    <row r="714" spans="1:8" x14ac:dyDescent="0.2">
      <c r="A714" s="504" t="e">
        <f>'ORÇAMENTO SINTETICO'!#REF!</f>
        <v>#REF!</v>
      </c>
      <c r="B714" s="579" t="e">
        <f>'ORÇAMENTO SINTETICO'!#REF!</f>
        <v>#REF!</v>
      </c>
      <c r="C714" s="580" t="e">
        <f>'ORÇAMENTO SINTETICO'!#REF!</f>
        <v>#REF!</v>
      </c>
      <c r="D714" s="505" t="e">
        <f>'ORÇAMENTO SINTETICO'!#REF!</f>
        <v>#REF!</v>
      </c>
      <c r="E714" s="506" t="e">
        <f>'ORÇAMENTO SINTETICO'!#REF!</f>
        <v>#REF!</v>
      </c>
      <c r="F714" s="86" t="e">
        <f t="shared" si="13"/>
        <v>#REF!</v>
      </c>
      <c r="G714" s="364" t="e">
        <f>F714/'ORÇAMENTO SINTETICO'!$G$74</f>
        <v>#REF!</v>
      </c>
    </row>
    <row r="715" spans="1:8" x14ac:dyDescent="0.2">
      <c r="A715" s="581" t="e">
        <f>'ORÇAMENTO SINTETICO'!#REF!</f>
        <v>#REF!</v>
      </c>
      <c r="B715" s="579" t="e">
        <f>'ORÇAMENTO SINTETICO'!#REF!</f>
        <v>#REF!</v>
      </c>
      <c r="C715" s="580" t="e">
        <f>'ORÇAMENTO SINTETICO'!#REF!</f>
        <v>#REF!</v>
      </c>
      <c r="D715" s="505" t="e">
        <f>'ORÇAMENTO SINTETICO'!#REF!</f>
        <v>#REF!</v>
      </c>
      <c r="E715" s="506" t="e">
        <f>'ORÇAMENTO SINTETICO'!#REF!</f>
        <v>#REF!</v>
      </c>
      <c r="F715" s="86" t="e">
        <f t="shared" si="13"/>
        <v>#REF!</v>
      </c>
      <c r="G715" s="364" t="e">
        <f>F715/'ORÇAMENTO SINTETICO'!$G$74</f>
        <v>#REF!</v>
      </c>
      <c r="H715" s="79"/>
    </row>
    <row r="716" spans="1:8" x14ac:dyDescent="0.2">
      <c r="A716" s="504" t="e">
        <f>'ORÇAMENTO SINTETICO'!#REF!</f>
        <v>#REF!</v>
      </c>
      <c r="B716" s="579" t="e">
        <f>'ORÇAMENTO SINTETICO'!#REF!</f>
        <v>#REF!</v>
      </c>
      <c r="C716" s="580" t="e">
        <f>'ORÇAMENTO SINTETICO'!#REF!</f>
        <v>#REF!</v>
      </c>
      <c r="D716" s="505" t="e">
        <f>'ORÇAMENTO SINTETICO'!#REF!</f>
        <v>#REF!</v>
      </c>
      <c r="E716" s="506" t="e">
        <f>'ORÇAMENTO SINTETICO'!#REF!</f>
        <v>#REF!</v>
      </c>
      <c r="F716" s="86" t="e">
        <f t="shared" si="13"/>
        <v>#REF!</v>
      </c>
      <c r="G716" s="364" t="e">
        <f>F716/'ORÇAMENTO SINTETICO'!$G$74</f>
        <v>#REF!</v>
      </c>
    </row>
    <row r="717" spans="1:8" x14ac:dyDescent="0.2">
      <c r="A717" s="581" t="e">
        <f>'ORÇAMENTO SINTETICO'!#REF!</f>
        <v>#REF!</v>
      </c>
      <c r="B717" s="579" t="e">
        <f>'ORÇAMENTO SINTETICO'!#REF!</f>
        <v>#REF!</v>
      </c>
      <c r="C717" s="580" t="e">
        <f>'ORÇAMENTO SINTETICO'!#REF!</f>
        <v>#REF!</v>
      </c>
      <c r="D717" s="505" t="e">
        <f>'ORÇAMENTO SINTETICO'!#REF!</f>
        <v>#REF!</v>
      </c>
      <c r="E717" s="506" t="e">
        <f>'ORÇAMENTO SINTETICO'!#REF!</f>
        <v>#REF!</v>
      </c>
      <c r="F717" s="86" t="e">
        <f t="shared" si="13"/>
        <v>#REF!</v>
      </c>
      <c r="G717" s="364" t="e">
        <f>F717/'ORÇAMENTO SINTETICO'!$G$74</f>
        <v>#REF!</v>
      </c>
    </row>
    <row r="718" spans="1:8" x14ac:dyDescent="0.2">
      <c r="A718" s="581" t="e">
        <f>'ORÇAMENTO SINTETICO'!#REF!</f>
        <v>#REF!</v>
      </c>
      <c r="B718" s="579" t="e">
        <f>'ORÇAMENTO SINTETICO'!#REF!</f>
        <v>#REF!</v>
      </c>
      <c r="C718" s="580" t="e">
        <f>'ORÇAMENTO SINTETICO'!#REF!</f>
        <v>#REF!</v>
      </c>
      <c r="D718" s="505" t="e">
        <f>'ORÇAMENTO SINTETICO'!#REF!</f>
        <v>#REF!</v>
      </c>
      <c r="E718" s="506" t="e">
        <f>'ORÇAMENTO SINTETICO'!#REF!</f>
        <v>#REF!</v>
      </c>
      <c r="F718" s="86" t="e">
        <f t="shared" si="13"/>
        <v>#REF!</v>
      </c>
      <c r="G718" s="364" t="e">
        <f>F718/'ORÇAMENTO SINTETICO'!$G$74</f>
        <v>#REF!</v>
      </c>
    </row>
    <row r="719" spans="1:8" x14ac:dyDescent="0.2">
      <c r="A719" s="504" t="e">
        <f>'ORÇAMENTO SINTETICO'!#REF!</f>
        <v>#REF!</v>
      </c>
      <c r="B719" s="579" t="e">
        <f>'ORÇAMENTO SINTETICO'!#REF!</f>
        <v>#REF!</v>
      </c>
      <c r="C719" s="580" t="e">
        <f>'ORÇAMENTO SINTETICO'!#REF!</f>
        <v>#REF!</v>
      </c>
      <c r="D719" s="505" t="e">
        <f>'ORÇAMENTO SINTETICO'!#REF!</f>
        <v>#REF!</v>
      </c>
      <c r="E719" s="506" t="e">
        <f>'ORÇAMENTO SINTETICO'!#REF!</f>
        <v>#REF!</v>
      </c>
      <c r="F719" s="86" t="e">
        <f t="shared" si="13"/>
        <v>#REF!</v>
      </c>
      <c r="G719" s="364" t="e">
        <f>F719/'ORÇAMENTO SINTETICO'!$G$74</f>
        <v>#REF!</v>
      </c>
    </row>
    <row r="720" spans="1:8" x14ac:dyDescent="0.2">
      <c r="A720" s="581" t="e">
        <f>'ORÇAMENTO SINTETICO'!#REF!</f>
        <v>#REF!</v>
      </c>
      <c r="B720" s="579" t="e">
        <f>'ORÇAMENTO SINTETICO'!#REF!</f>
        <v>#REF!</v>
      </c>
      <c r="C720" s="580" t="e">
        <f>'ORÇAMENTO SINTETICO'!#REF!</f>
        <v>#REF!</v>
      </c>
      <c r="D720" s="505" t="e">
        <f>'ORÇAMENTO SINTETICO'!#REF!</f>
        <v>#REF!</v>
      </c>
      <c r="E720" s="506" t="e">
        <f>'ORÇAMENTO SINTETICO'!#REF!</f>
        <v>#REF!</v>
      </c>
      <c r="F720" s="86" t="e">
        <f t="shared" si="13"/>
        <v>#REF!</v>
      </c>
      <c r="G720" s="364" t="e">
        <f>F720/'ORÇAMENTO SINTETICO'!$G$74</f>
        <v>#REF!</v>
      </c>
    </row>
    <row r="721" spans="1:8" x14ac:dyDescent="0.2">
      <c r="A721" s="581" t="e">
        <f>'ORÇAMENTO SINTETICO'!#REF!</f>
        <v>#REF!</v>
      </c>
      <c r="B721" s="579" t="e">
        <f>'ORÇAMENTO SINTETICO'!#REF!</f>
        <v>#REF!</v>
      </c>
      <c r="C721" s="580" t="e">
        <f>'ORÇAMENTO SINTETICO'!#REF!</f>
        <v>#REF!</v>
      </c>
      <c r="D721" s="505" t="e">
        <f>'ORÇAMENTO SINTETICO'!#REF!</f>
        <v>#REF!</v>
      </c>
      <c r="E721" s="506" t="e">
        <f>'ORÇAMENTO SINTETICO'!#REF!</f>
        <v>#REF!</v>
      </c>
      <c r="F721" s="86" t="e">
        <f t="shared" si="13"/>
        <v>#REF!</v>
      </c>
      <c r="G721" s="364" t="e">
        <f>F721/'ORÇAMENTO SINTETICO'!$G$74</f>
        <v>#REF!</v>
      </c>
    </row>
    <row r="722" spans="1:8" x14ac:dyDescent="0.2">
      <c r="A722" s="504" t="e">
        <f>'ORÇAMENTO SINTETICO'!#REF!</f>
        <v>#REF!</v>
      </c>
      <c r="B722" s="579" t="e">
        <f>'ORÇAMENTO SINTETICO'!#REF!</f>
        <v>#REF!</v>
      </c>
      <c r="C722" s="580" t="e">
        <f>'ORÇAMENTO SINTETICO'!#REF!</f>
        <v>#REF!</v>
      </c>
      <c r="D722" s="505" t="e">
        <f>'ORÇAMENTO SINTETICO'!#REF!</f>
        <v>#REF!</v>
      </c>
      <c r="E722" s="506" t="e">
        <f>'ORÇAMENTO SINTETICO'!#REF!</f>
        <v>#REF!</v>
      </c>
      <c r="F722" s="86" t="e">
        <f t="shared" si="13"/>
        <v>#REF!</v>
      </c>
      <c r="G722" s="364" t="e">
        <f>F722/'ORÇAMENTO SINTETICO'!$G$74</f>
        <v>#REF!</v>
      </c>
    </row>
    <row r="723" spans="1:8" x14ac:dyDescent="0.2">
      <c r="A723" s="504" t="e">
        <f>'ORÇAMENTO SINTETICO'!#REF!</f>
        <v>#REF!</v>
      </c>
      <c r="B723" s="579" t="e">
        <f>'ORÇAMENTO SINTETICO'!#REF!</f>
        <v>#REF!</v>
      </c>
      <c r="C723" s="580" t="e">
        <f>'ORÇAMENTO SINTETICO'!#REF!</f>
        <v>#REF!</v>
      </c>
      <c r="D723" s="505" t="e">
        <f>'ORÇAMENTO SINTETICO'!#REF!</f>
        <v>#REF!</v>
      </c>
      <c r="E723" s="506" t="e">
        <f>'ORÇAMENTO SINTETICO'!#REF!</f>
        <v>#REF!</v>
      </c>
      <c r="F723" s="86" t="e">
        <f t="shared" si="13"/>
        <v>#REF!</v>
      </c>
      <c r="G723" s="364" t="e">
        <f>F723/'ORÇAMENTO SINTETICO'!$G$74</f>
        <v>#REF!</v>
      </c>
    </row>
    <row r="724" spans="1:8" x14ac:dyDescent="0.2">
      <c r="A724" s="581" t="e">
        <f>'ORÇAMENTO SINTETICO'!#REF!</f>
        <v>#REF!</v>
      </c>
      <c r="B724" s="579" t="e">
        <f>'ORÇAMENTO SINTETICO'!#REF!</f>
        <v>#REF!</v>
      </c>
      <c r="C724" s="580" t="e">
        <f>'ORÇAMENTO SINTETICO'!#REF!</f>
        <v>#REF!</v>
      </c>
      <c r="D724" s="505" t="e">
        <f>'ORÇAMENTO SINTETICO'!#REF!</f>
        <v>#REF!</v>
      </c>
      <c r="E724" s="506" t="e">
        <f>'ORÇAMENTO SINTETICO'!#REF!</f>
        <v>#REF!</v>
      </c>
      <c r="F724" s="86" t="e">
        <f t="shared" ref="F724:F787" si="14">D724*E724</f>
        <v>#REF!</v>
      </c>
      <c r="G724" s="364" t="e">
        <f>F724/'ORÇAMENTO SINTETICO'!$G$74</f>
        <v>#REF!</v>
      </c>
      <c r="H724" s="79"/>
    </row>
    <row r="725" spans="1:8" x14ac:dyDescent="0.2">
      <c r="A725" s="504" t="e">
        <f>'ORÇAMENTO SINTETICO'!#REF!</f>
        <v>#REF!</v>
      </c>
      <c r="B725" s="579" t="e">
        <f>'ORÇAMENTO SINTETICO'!#REF!</f>
        <v>#REF!</v>
      </c>
      <c r="C725" s="580" t="e">
        <f>'ORÇAMENTO SINTETICO'!#REF!</f>
        <v>#REF!</v>
      </c>
      <c r="D725" s="505" t="e">
        <f>'ORÇAMENTO SINTETICO'!#REF!</f>
        <v>#REF!</v>
      </c>
      <c r="E725" s="506" t="e">
        <f>'ORÇAMENTO SINTETICO'!#REF!</f>
        <v>#REF!</v>
      </c>
      <c r="F725" s="86" t="e">
        <f t="shared" si="14"/>
        <v>#REF!</v>
      </c>
      <c r="G725" s="364" t="e">
        <f>F725/'ORÇAMENTO SINTETICO'!$G$74</f>
        <v>#REF!</v>
      </c>
    </row>
    <row r="726" spans="1:8" x14ac:dyDescent="0.2">
      <c r="A726" s="504" t="e">
        <f>'ORÇAMENTO SINTETICO'!#REF!</f>
        <v>#REF!</v>
      </c>
      <c r="B726" s="579" t="e">
        <f>'ORÇAMENTO SINTETICO'!#REF!</f>
        <v>#REF!</v>
      </c>
      <c r="C726" s="580" t="e">
        <f>'ORÇAMENTO SINTETICO'!#REF!</f>
        <v>#REF!</v>
      </c>
      <c r="D726" s="505" t="e">
        <f>'ORÇAMENTO SINTETICO'!#REF!</f>
        <v>#REF!</v>
      </c>
      <c r="E726" s="506" t="e">
        <f>'ORÇAMENTO SINTETICO'!#REF!</f>
        <v>#REF!</v>
      </c>
      <c r="F726" s="86" t="e">
        <f t="shared" si="14"/>
        <v>#REF!</v>
      </c>
      <c r="G726" s="364" t="e">
        <f>F726/'ORÇAMENTO SINTETICO'!$G$74</f>
        <v>#REF!</v>
      </c>
    </row>
    <row r="727" spans="1:8" x14ac:dyDescent="0.2">
      <c r="A727" s="504" t="e">
        <f>'ORÇAMENTO SINTETICO'!#REF!</f>
        <v>#REF!</v>
      </c>
      <c r="B727" s="579" t="e">
        <f>'ORÇAMENTO SINTETICO'!#REF!</f>
        <v>#REF!</v>
      </c>
      <c r="C727" s="580" t="e">
        <f>'ORÇAMENTO SINTETICO'!#REF!</f>
        <v>#REF!</v>
      </c>
      <c r="D727" s="505" t="e">
        <f>'ORÇAMENTO SINTETICO'!#REF!</f>
        <v>#REF!</v>
      </c>
      <c r="E727" s="506" t="e">
        <f>'ORÇAMENTO SINTETICO'!#REF!</f>
        <v>#REF!</v>
      </c>
      <c r="F727" s="86" t="e">
        <f t="shared" si="14"/>
        <v>#REF!</v>
      </c>
      <c r="G727" s="364" t="e">
        <f>F727/'ORÇAMENTO SINTETICO'!$G$74</f>
        <v>#REF!</v>
      </c>
    </row>
    <row r="728" spans="1:8" x14ac:dyDescent="0.2">
      <c r="A728" s="504" t="e">
        <f>'ORÇAMENTO SINTETICO'!#REF!</f>
        <v>#REF!</v>
      </c>
      <c r="B728" s="579" t="e">
        <f>'ORÇAMENTO SINTETICO'!#REF!</f>
        <v>#REF!</v>
      </c>
      <c r="C728" s="580" t="e">
        <f>'ORÇAMENTO SINTETICO'!#REF!</f>
        <v>#REF!</v>
      </c>
      <c r="D728" s="505" t="e">
        <f>'ORÇAMENTO SINTETICO'!#REF!</f>
        <v>#REF!</v>
      </c>
      <c r="E728" s="506" t="e">
        <f>'ORÇAMENTO SINTETICO'!#REF!</f>
        <v>#REF!</v>
      </c>
      <c r="F728" s="86" t="e">
        <f t="shared" si="14"/>
        <v>#REF!</v>
      </c>
      <c r="G728" s="364" t="e">
        <f>F728/'ORÇAMENTO SINTETICO'!$G$74</f>
        <v>#REF!</v>
      </c>
    </row>
    <row r="729" spans="1:8" x14ac:dyDescent="0.2">
      <c r="A729" s="504" t="e">
        <f>'ORÇAMENTO SINTETICO'!#REF!</f>
        <v>#REF!</v>
      </c>
      <c r="B729" s="579" t="e">
        <f>'ORÇAMENTO SINTETICO'!#REF!</f>
        <v>#REF!</v>
      </c>
      <c r="C729" s="580" t="e">
        <f>'ORÇAMENTO SINTETICO'!#REF!</f>
        <v>#REF!</v>
      </c>
      <c r="D729" s="505" t="e">
        <f>'ORÇAMENTO SINTETICO'!#REF!</f>
        <v>#REF!</v>
      </c>
      <c r="E729" s="506" t="e">
        <f>'ORÇAMENTO SINTETICO'!#REF!</f>
        <v>#REF!</v>
      </c>
      <c r="F729" s="86" t="e">
        <f t="shared" si="14"/>
        <v>#REF!</v>
      </c>
      <c r="G729" s="364" t="e">
        <f>F729/'ORÇAMENTO SINTETICO'!$G$74</f>
        <v>#REF!</v>
      </c>
    </row>
    <row r="730" spans="1:8" x14ac:dyDescent="0.2">
      <c r="A730" s="504" t="e">
        <f>'ORÇAMENTO SINTETICO'!#REF!</f>
        <v>#REF!</v>
      </c>
      <c r="B730" s="579" t="e">
        <f>'ORÇAMENTO SINTETICO'!#REF!</f>
        <v>#REF!</v>
      </c>
      <c r="C730" s="580" t="e">
        <f>'ORÇAMENTO SINTETICO'!#REF!</f>
        <v>#REF!</v>
      </c>
      <c r="D730" s="505" t="e">
        <f>'ORÇAMENTO SINTETICO'!#REF!</f>
        <v>#REF!</v>
      </c>
      <c r="E730" s="506" t="e">
        <f>'ORÇAMENTO SINTETICO'!#REF!</f>
        <v>#REF!</v>
      </c>
      <c r="F730" s="86" t="e">
        <f t="shared" si="14"/>
        <v>#REF!</v>
      </c>
      <c r="G730" s="364" t="e">
        <f>F730/'ORÇAMENTO SINTETICO'!$G$74</f>
        <v>#REF!</v>
      </c>
    </row>
    <row r="731" spans="1:8" x14ac:dyDescent="0.2">
      <c r="A731" s="504" t="e">
        <f>'ORÇAMENTO SINTETICO'!#REF!</f>
        <v>#REF!</v>
      </c>
      <c r="B731" s="579" t="e">
        <f>'ORÇAMENTO SINTETICO'!#REF!</f>
        <v>#REF!</v>
      </c>
      <c r="C731" s="580" t="e">
        <f>'ORÇAMENTO SINTETICO'!#REF!</f>
        <v>#REF!</v>
      </c>
      <c r="D731" s="505" t="e">
        <f>'ORÇAMENTO SINTETICO'!#REF!</f>
        <v>#REF!</v>
      </c>
      <c r="E731" s="506" t="e">
        <f>'ORÇAMENTO SINTETICO'!#REF!</f>
        <v>#REF!</v>
      </c>
      <c r="F731" s="86" t="e">
        <f t="shared" si="14"/>
        <v>#REF!</v>
      </c>
      <c r="G731" s="364" t="e">
        <f>F731/'ORÇAMENTO SINTETICO'!$G$74</f>
        <v>#REF!</v>
      </c>
    </row>
    <row r="732" spans="1:8" x14ac:dyDescent="0.2">
      <c r="A732" s="504" t="e">
        <f>'ORÇAMENTO SINTETICO'!#REF!</f>
        <v>#REF!</v>
      </c>
      <c r="B732" s="579" t="e">
        <f>'ORÇAMENTO SINTETICO'!#REF!</f>
        <v>#REF!</v>
      </c>
      <c r="C732" s="580" t="e">
        <f>'ORÇAMENTO SINTETICO'!#REF!</f>
        <v>#REF!</v>
      </c>
      <c r="D732" s="505" t="e">
        <f>'ORÇAMENTO SINTETICO'!#REF!</f>
        <v>#REF!</v>
      </c>
      <c r="E732" s="506" t="e">
        <f>'ORÇAMENTO SINTETICO'!#REF!</f>
        <v>#REF!</v>
      </c>
      <c r="F732" s="86" t="e">
        <f t="shared" si="14"/>
        <v>#REF!</v>
      </c>
      <c r="G732" s="364" t="e">
        <f>F732/'ORÇAMENTO SINTETICO'!$G$74</f>
        <v>#REF!</v>
      </c>
    </row>
    <row r="733" spans="1:8" x14ac:dyDescent="0.2">
      <c r="A733" s="504" t="e">
        <f>'ORÇAMENTO SINTETICO'!#REF!</f>
        <v>#REF!</v>
      </c>
      <c r="B733" s="536" t="e">
        <f>'ORÇAMENTO SINTETICO'!#REF!</f>
        <v>#REF!</v>
      </c>
      <c r="C733" s="537" t="e">
        <f>'ORÇAMENTO SINTETICO'!#REF!</f>
        <v>#REF!</v>
      </c>
      <c r="D733" s="505" t="e">
        <f>'ORÇAMENTO SINTETICO'!#REF!</f>
        <v>#REF!</v>
      </c>
      <c r="E733" s="506" t="e">
        <f>'ORÇAMENTO SINTETICO'!#REF!</f>
        <v>#REF!</v>
      </c>
      <c r="F733" s="86" t="e">
        <f t="shared" si="14"/>
        <v>#REF!</v>
      </c>
      <c r="G733" s="364" t="e">
        <f>F733/'ORÇAMENTO SINTETICO'!$G$74</f>
        <v>#REF!</v>
      </c>
    </row>
    <row r="734" spans="1:8" x14ac:dyDescent="0.2">
      <c r="A734" s="581" t="e">
        <f>'ORÇAMENTO SINTETICO'!#REF!</f>
        <v>#REF!</v>
      </c>
      <c r="B734" s="579" t="e">
        <f>'ORÇAMENTO SINTETICO'!#REF!</f>
        <v>#REF!</v>
      </c>
      <c r="C734" s="580" t="e">
        <f>'ORÇAMENTO SINTETICO'!#REF!</f>
        <v>#REF!</v>
      </c>
      <c r="D734" s="505" t="e">
        <f>'ORÇAMENTO SINTETICO'!#REF!</f>
        <v>#REF!</v>
      </c>
      <c r="E734" s="506" t="e">
        <f>'ORÇAMENTO SINTETICO'!#REF!</f>
        <v>#REF!</v>
      </c>
      <c r="F734" s="86" t="e">
        <f t="shared" si="14"/>
        <v>#REF!</v>
      </c>
      <c r="G734" s="364" t="e">
        <f>F734/'ORÇAMENTO SINTETICO'!$G$74</f>
        <v>#REF!</v>
      </c>
    </row>
    <row r="735" spans="1:8" x14ac:dyDescent="0.2">
      <c r="A735" s="504" t="e">
        <f>'ORÇAMENTO SINTETICO'!#REF!</f>
        <v>#REF!</v>
      </c>
      <c r="B735" s="579" t="e">
        <f>'ORÇAMENTO SINTETICO'!#REF!</f>
        <v>#REF!</v>
      </c>
      <c r="C735" s="580" t="e">
        <f>'ORÇAMENTO SINTETICO'!#REF!</f>
        <v>#REF!</v>
      </c>
      <c r="D735" s="505" t="e">
        <f>'ORÇAMENTO SINTETICO'!#REF!</f>
        <v>#REF!</v>
      </c>
      <c r="E735" s="506" t="e">
        <f>'ORÇAMENTO SINTETICO'!#REF!</f>
        <v>#REF!</v>
      </c>
      <c r="F735" s="86" t="e">
        <f t="shared" si="14"/>
        <v>#REF!</v>
      </c>
      <c r="G735" s="364" t="e">
        <f>F735/'ORÇAMENTO SINTETICO'!$G$74</f>
        <v>#REF!</v>
      </c>
    </row>
    <row r="736" spans="1:8" x14ac:dyDescent="0.2">
      <c r="A736" s="581" t="e">
        <f>'ORÇAMENTO SINTETICO'!#REF!</f>
        <v>#REF!</v>
      </c>
      <c r="B736" s="579" t="e">
        <f>'ORÇAMENTO SINTETICO'!#REF!</f>
        <v>#REF!</v>
      </c>
      <c r="C736" s="580" t="e">
        <f>'ORÇAMENTO SINTETICO'!#REF!</f>
        <v>#REF!</v>
      </c>
      <c r="D736" s="505" t="e">
        <f>'ORÇAMENTO SINTETICO'!#REF!</f>
        <v>#REF!</v>
      </c>
      <c r="E736" s="506" t="e">
        <f>'ORÇAMENTO SINTETICO'!#REF!</f>
        <v>#REF!</v>
      </c>
      <c r="F736" s="86" t="e">
        <f t="shared" si="14"/>
        <v>#REF!</v>
      </c>
      <c r="G736" s="364" t="e">
        <f>F736/'ORÇAMENTO SINTETICO'!$G$74</f>
        <v>#REF!</v>
      </c>
    </row>
    <row r="737" spans="1:8" x14ac:dyDescent="0.2">
      <c r="A737" s="504" t="e">
        <f>'ORÇAMENTO SINTETICO'!#REF!</f>
        <v>#REF!</v>
      </c>
      <c r="B737" s="579" t="e">
        <f>'ORÇAMENTO SINTETICO'!#REF!</f>
        <v>#REF!</v>
      </c>
      <c r="C737" s="580" t="e">
        <f>'ORÇAMENTO SINTETICO'!#REF!</f>
        <v>#REF!</v>
      </c>
      <c r="D737" s="505" t="e">
        <f>'ORÇAMENTO SINTETICO'!#REF!</f>
        <v>#REF!</v>
      </c>
      <c r="E737" s="506" t="e">
        <f>'ORÇAMENTO SINTETICO'!#REF!</f>
        <v>#REF!</v>
      </c>
      <c r="F737" s="86" t="e">
        <f t="shared" si="14"/>
        <v>#REF!</v>
      </c>
      <c r="G737" s="364" t="e">
        <f>F737/'ORÇAMENTO SINTETICO'!$G$74</f>
        <v>#REF!</v>
      </c>
    </row>
    <row r="738" spans="1:8" x14ac:dyDescent="0.2">
      <c r="A738" s="539" t="e">
        <f>'ORÇAMENTO SINTETICO'!#REF!</f>
        <v>#REF!</v>
      </c>
      <c r="B738" s="536" t="e">
        <f>'ORÇAMENTO SINTETICO'!#REF!</f>
        <v>#REF!</v>
      </c>
      <c r="C738" s="580" t="e">
        <f>'ORÇAMENTO SINTETICO'!#REF!</f>
        <v>#REF!</v>
      </c>
      <c r="D738" s="505" t="e">
        <f>'ORÇAMENTO SINTETICO'!#REF!</f>
        <v>#REF!</v>
      </c>
      <c r="E738" s="506" t="e">
        <f>'ORÇAMENTO SINTETICO'!#REF!</f>
        <v>#REF!</v>
      </c>
      <c r="F738" s="86" t="e">
        <f t="shared" si="14"/>
        <v>#REF!</v>
      </c>
      <c r="G738" s="364" t="e">
        <f>F738/'ORÇAMENTO SINTETICO'!$G$74</f>
        <v>#REF!</v>
      </c>
    </row>
    <row r="739" spans="1:8" x14ac:dyDescent="0.2">
      <c r="A739" s="581" t="e">
        <f>'ORÇAMENTO SINTETICO'!#REF!</f>
        <v>#REF!</v>
      </c>
      <c r="B739" s="579" t="e">
        <f>'ORÇAMENTO SINTETICO'!#REF!</f>
        <v>#REF!</v>
      </c>
      <c r="C739" s="580" t="e">
        <f>'ORÇAMENTO SINTETICO'!#REF!</f>
        <v>#REF!</v>
      </c>
      <c r="D739" s="505" t="e">
        <f>'ORÇAMENTO SINTETICO'!#REF!</f>
        <v>#REF!</v>
      </c>
      <c r="E739" s="506" t="e">
        <f>'ORÇAMENTO SINTETICO'!#REF!</f>
        <v>#REF!</v>
      </c>
      <c r="F739" s="86" t="e">
        <f t="shared" si="14"/>
        <v>#REF!</v>
      </c>
      <c r="G739" s="364" t="e">
        <f>F739/'ORÇAMENTO SINTETICO'!$G$74</f>
        <v>#REF!</v>
      </c>
      <c r="H739" s="79"/>
    </row>
    <row r="740" spans="1:8" x14ac:dyDescent="0.2">
      <c r="A740" s="581" t="e">
        <f>'ORÇAMENTO SINTETICO'!#REF!</f>
        <v>#REF!</v>
      </c>
      <c r="B740" s="579" t="e">
        <f>'ORÇAMENTO SINTETICO'!#REF!</f>
        <v>#REF!</v>
      </c>
      <c r="C740" s="580" t="e">
        <f>'ORÇAMENTO SINTETICO'!#REF!</f>
        <v>#REF!</v>
      </c>
      <c r="D740" s="505" t="e">
        <f>'ORÇAMENTO SINTETICO'!#REF!</f>
        <v>#REF!</v>
      </c>
      <c r="E740" s="506" t="e">
        <f>'ORÇAMENTO SINTETICO'!#REF!</f>
        <v>#REF!</v>
      </c>
      <c r="F740" s="86" t="e">
        <f t="shared" si="14"/>
        <v>#REF!</v>
      </c>
      <c r="G740" s="364" t="e">
        <f>F740/'ORÇAMENTO SINTETICO'!$G$74</f>
        <v>#REF!</v>
      </c>
    </row>
    <row r="741" spans="1:8" x14ac:dyDescent="0.2">
      <c r="A741" s="504" t="e">
        <f>'ORÇAMENTO SINTETICO'!#REF!</f>
        <v>#REF!</v>
      </c>
      <c r="B741" s="579" t="e">
        <f>'ORÇAMENTO SINTETICO'!#REF!</f>
        <v>#REF!</v>
      </c>
      <c r="C741" s="580" t="e">
        <f>'ORÇAMENTO SINTETICO'!#REF!</f>
        <v>#REF!</v>
      </c>
      <c r="D741" s="505" t="e">
        <f>'ORÇAMENTO SINTETICO'!#REF!</f>
        <v>#REF!</v>
      </c>
      <c r="E741" s="506" t="e">
        <f>'ORÇAMENTO SINTETICO'!#REF!</f>
        <v>#REF!</v>
      </c>
      <c r="F741" s="86" t="e">
        <f t="shared" si="14"/>
        <v>#REF!</v>
      </c>
      <c r="G741" s="364" t="e">
        <f>F741/'ORÇAMENTO SINTETICO'!$G$74</f>
        <v>#REF!</v>
      </c>
    </row>
    <row r="742" spans="1:8" x14ac:dyDescent="0.2">
      <c r="A742" s="504" t="e">
        <f>'ORÇAMENTO SINTETICO'!#REF!</f>
        <v>#REF!</v>
      </c>
      <c r="B742" s="579" t="e">
        <f>'ORÇAMENTO SINTETICO'!#REF!</f>
        <v>#REF!</v>
      </c>
      <c r="C742" s="580" t="e">
        <f>'ORÇAMENTO SINTETICO'!#REF!</f>
        <v>#REF!</v>
      </c>
      <c r="D742" s="505" t="e">
        <f>'ORÇAMENTO SINTETICO'!#REF!</f>
        <v>#REF!</v>
      </c>
      <c r="E742" s="506" t="e">
        <f>'ORÇAMENTO SINTETICO'!#REF!</f>
        <v>#REF!</v>
      </c>
      <c r="F742" s="86" t="e">
        <f t="shared" si="14"/>
        <v>#REF!</v>
      </c>
      <c r="G742" s="364" t="e">
        <f>F742/'ORÇAMENTO SINTETICO'!$G$74</f>
        <v>#REF!</v>
      </c>
    </row>
    <row r="743" spans="1:8" x14ac:dyDescent="0.2">
      <c r="A743" s="504" t="e">
        <f>'ORÇAMENTO SINTETICO'!#REF!</f>
        <v>#REF!</v>
      </c>
      <c r="B743" s="579" t="e">
        <f>'ORÇAMENTO SINTETICO'!#REF!</f>
        <v>#REF!</v>
      </c>
      <c r="C743" s="580" t="e">
        <f>'ORÇAMENTO SINTETICO'!#REF!</f>
        <v>#REF!</v>
      </c>
      <c r="D743" s="505" t="e">
        <f>'ORÇAMENTO SINTETICO'!#REF!</f>
        <v>#REF!</v>
      </c>
      <c r="E743" s="506" t="e">
        <f>'ORÇAMENTO SINTETICO'!#REF!</f>
        <v>#REF!</v>
      </c>
      <c r="F743" s="86" t="e">
        <f t="shared" si="14"/>
        <v>#REF!</v>
      </c>
      <c r="G743" s="364" t="e">
        <f>F743/'ORÇAMENTO SINTETICO'!$G$74</f>
        <v>#REF!</v>
      </c>
    </row>
    <row r="744" spans="1:8" x14ac:dyDescent="0.2">
      <c r="A744" s="504" t="e">
        <f>'ORÇAMENTO SINTETICO'!#REF!</f>
        <v>#REF!</v>
      </c>
      <c r="B744" s="579" t="e">
        <f>'ORÇAMENTO SINTETICO'!#REF!</f>
        <v>#REF!</v>
      </c>
      <c r="C744" s="580" t="e">
        <f>'ORÇAMENTO SINTETICO'!#REF!</f>
        <v>#REF!</v>
      </c>
      <c r="D744" s="505" t="e">
        <f>'ORÇAMENTO SINTETICO'!#REF!</f>
        <v>#REF!</v>
      </c>
      <c r="E744" s="506" t="e">
        <f>'ORÇAMENTO SINTETICO'!#REF!</f>
        <v>#REF!</v>
      </c>
      <c r="F744" s="86" t="e">
        <f t="shared" si="14"/>
        <v>#REF!</v>
      </c>
      <c r="G744" s="364" t="e">
        <f>F744/'ORÇAMENTO SINTETICO'!$G$74</f>
        <v>#REF!</v>
      </c>
    </row>
    <row r="745" spans="1:8" x14ac:dyDescent="0.2">
      <c r="A745" s="581" t="e">
        <f>'ORÇAMENTO SINTETICO'!#REF!</f>
        <v>#REF!</v>
      </c>
      <c r="B745" s="579" t="e">
        <f>'ORÇAMENTO SINTETICO'!#REF!</f>
        <v>#REF!</v>
      </c>
      <c r="C745" s="580" t="e">
        <f>'ORÇAMENTO SINTETICO'!#REF!</f>
        <v>#REF!</v>
      </c>
      <c r="D745" s="505" t="e">
        <f>'ORÇAMENTO SINTETICO'!#REF!</f>
        <v>#REF!</v>
      </c>
      <c r="E745" s="506" t="e">
        <f>'ORÇAMENTO SINTETICO'!#REF!</f>
        <v>#REF!</v>
      </c>
      <c r="F745" s="86" t="e">
        <f t="shared" si="14"/>
        <v>#REF!</v>
      </c>
      <c r="G745" s="364" t="e">
        <f>F745/'ORÇAMENTO SINTETICO'!$G$74</f>
        <v>#REF!</v>
      </c>
    </row>
    <row r="746" spans="1:8" x14ac:dyDescent="0.2">
      <c r="A746" s="504" t="e">
        <f>'ORÇAMENTO SINTETICO'!#REF!</f>
        <v>#REF!</v>
      </c>
      <c r="B746" s="579" t="e">
        <f>'ORÇAMENTO SINTETICO'!#REF!</f>
        <v>#REF!</v>
      </c>
      <c r="C746" s="580" t="e">
        <f>'ORÇAMENTO SINTETICO'!#REF!</f>
        <v>#REF!</v>
      </c>
      <c r="D746" s="505" t="e">
        <f>'ORÇAMENTO SINTETICO'!#REF!</f>
        <v>#REF!</v>
      </c>
      <c r="E746" s="506" t="e">
        <f>'ORÇAMENTO SINTETICO'!#REF!</f>
        <v>#REF!</v>
      </c>
      <c r="F746" s="86" t="e">
        <f t="shared" si="14"/>
        <v>#REF!</v>
      </c>
      <c r="G746" s="364" t="e">
        <f>F746/'ORÇAMENTO SINTETICO'!$G$74</f>
        <v>#REF!</v>
      </c>
    </row>
    <row r="747" spans="1:8" x14ac:dyDescent="0.2">
      <c r="A747" s="581" t="e">
        <f>'ORÇAMENTO SINTETICO'!#REF!</f>
        <v>#REF!</v>
      </c>
      <c r="B747" s="579" t="e">
        <f>'ORÇAMENTO SINTETICO'!#REF!</f>
        <v>#REF!</v>
      </c>
      <c r="C747" s="580" t="e">
        <f>'ORÇAMENTO SINTETICO'!#REF!</f>
        <v>#REF!</v>
      </c>
      <c r="D747" s="505" t="e">
        <f>'ORÇAMENTO SINTETICO'!#REF!</f>
        <v>#REF!</v>
      </c>
      <c r="E747" s="506" t="e">
        <f>'ORÇAMENTO SINTETICO'!#REF!</f>
        <v>#REF!</v>
      </c>
      <c r="F747" s="86" t="e">
        <f t="shared" si="14"/>
        <v>#REF!</v>
      </c>
      <c r="G747" s="364" t="e">
        <f>F747/'ORÇAMENTO SINTETICO'!$G$74</f>
        <v>#REF!</v>
      </c>
    </row>
    <row r="748" spans="1:8" x14ac:dyDescent="0.2">
      <c r="A748" s="504" t="e">
        <f>'ORÇAMENTO SINTETICO'!#REF!</f>
        <v>#REF!</v>
      </c>
      <c r="B748" s="579" t="e">
        <f>'ORÇAMENTO SINTETICO'!#REF!</f>
        <v>#REF!</v>
      </c>
      <c r="C748" s="580" t="e">
        <f>'ORÇAMENTO SINTETICO'!#REF!</f>
        <v>#REF!</v>
      </c>
      <c r="D748" s="505" t="e">
        <f>'ORÇAMENTO SINTETICO'!#REF!</f>
        <v>#REF!</v>
      </c>
      <c r="E748" s="506" t="e">
        <f>'ORÇAMENTO SINTETICO'!#REF!</f>
        <v>#REF!</v>
      </c>
      <c r="F748" s="86" t="e">
        <f t="shared" si="14"/>
        <v>#REF!</v>
      </c>
      <c r="G748" s="364" t="e">
        <f>F748/'ORÇAMENTO SINTETICO'!$G$74</f>
        <v>#REF!</v>
      </c>
    </row>
    <row r="749" spans="1:8" x14ac:dyDescent="0.2">
      <c r="A749" s="581" t="e">
        <f>'ORÇAMENTO SINTETICO'!#REF!</f>
        <v>#REF!</v>
      </c>
      <c r="B749" s="536" t="e">
        <f>'ORÇAMENTO SINTETICO'!#REF!</f>
        <v>#REF!</v>
      </c>
      <c r="C749" s="580" t="e">
        <f>'ORÇAMENTO SINTETICO'!#REF!</f>
        <v>#REF!</v>
      </c>
      <c r="D749" s="505" t="e">
        <f>'ORÇAMENTO SINTETICO'!#REF!</f>
        <v>#REF!</v>
      </c>
      <c r="E749" s="506" t="e">
        <f>'ORÇAMENTO SINTETICO'!#REF!</f>
        <v>#REF!</v>
      </c>
      <c r="F749" s="86" t="e">
        <f t="shared" si="14"/>
        <v>#REF!</v>
      </c>
      <c r="G749" s="364" t="e">
        <f>F749/'ORÇAMENTO SINTETICO'!$G$74</f>
        <v>#REF!</v>
      </c>
    </row>
    <row r="750" spans="1:8" x14ac:dyDescent="0.2">
      <c r="A750" s="581" t="e">
        <f>'ORÇAMENTO SINTETICO'!#REF!</f>
        <v>#REF!</v>
      </c>
      <c r="B750" s="579" t="e">
        <f>'ORÇAMENTO SINTETICO'!#REF!</f>
        <v>#REF!</v>
      </c>
      <c r="C750" s="580" t="e">
        <f>'ORÇAMENTO SINTETICO'!#REF!</f>
        <v>#REF!</v>
      </c>
      <c r="D750" s="505" t="e">
        <f>'ORÇAMENTO SINTETICO'!#REF!</f>
        <v>#REF!</v>
      </c>
      <c r="E750" s="506" t="e">
        <f>'ORÇAMENTO SINTETICO'!#REF!</f>
        <v>#REF!</v>
      </c>
      <c r="F750" s="86" t="e">
        <f t="shared" si="14"/>
        <v>#REF!</v>
      </c>
      <c r="G750" s="364" t="e">
        <f>F750/'ORÇAMENTO SINTETICO'!$G$74</f>
        <v>#REF!</v>
      </c>
    </row>
    <row r="751" spans="1:8" x14ac:dyDescent="0.2">
      <c r="A751" s="504" t="e">
        <f>'ORÇAMENTO SINTETICO'!#REF!</f>
        <v>#REF!</v>
      </c>
      <c r="B751" s="579" t="e">
        <f>'ORÇAMENTO SINTETICO'!#REF!</f>
        <v>#REF!</v>
      </c>
      <c r="C751" s="580" t="e">
        <f>'ORÇAMENTO SINTETICO'!#REF!</f>
        <v>#REF!</v>
      </c>
      <c r="D751" s="505" t="e">
        <f>'ORÇAMENTO SINTETICO'!#REF!</f>
        <v>#REF!</v>
      </c>
      <c r="E751" s="506" t="e">
        <f>'ORÇAMENTO SINTETICO'!#REF!</f>
        <v>#REF!</v>
      </c>
      <c r="F751" s="86" t="e">
        <f t="shared" si="14"/>
        <v>#REF!</v>
      </c>
      <c r="G751" s="364" t="e">
        <f>F751/'ORÇAMENTO SINTETICO'!$G$74</f>
        <v>#REF!</v>
      </c>
    </row>
    <row r="752" spans="1:8" x14ac:dyDescent="0.2">
      <c r="A752" s="504" t="e">
        <f>'ORÇAMENTO SINTETICO'!#REF!</f>
        <v>#REF!</v>
      </c>
      <c r="B752" s="579" t="e">
        <f>'ORÇAMENTO SINTETICO'!#REF!</f>
        <v>#REF!</v>
      </c>
      <c r="C752" s="580" t="e">
        <f>'ORÇAMENTO SINTETICO'!#REF!</f>
        <v>#REF!</v>
      </c>
      <c r="D752" s="505" t="e">
        <f>'ORÇAMENTO SINTETICO'!#REF!</f>
        <v>#REF!</v>
      </c>
      <c r="E752" s="506" t="e">
        <f>'ORÇAMENTO SINTETICO'!#REF!</f>
        <v>#REF!</v>
      </c>
      <c r="F752" s="86" t="e">
        <f t="shared" si="14"/>
        <v>#REF!</v>
      </c>
      <c r="G752" s="364" t="e">
        <f>F752/'ORÇAMENTO SINTETICO'!$G$74</f>
        <v>#REF!</v>
      </c>
    </row>
    <row r="753" spans="1:8" x14ac:dyDescent="0.2">
      <c r="A753" s="581" t="e">
        <f>'ORÇAMENTO SINTETICO'!#REF!</f>
        <v>#REF!</v>
      </c>
      <c r="B753" s="579" t="e">
        <f>'ORÇAMENTO SINTETICO'!#REF!</f>
        <v>#REF!</v>
      </c>
      <c r="C753" s="580" t="e">
        <f>'ORÇAMENTO SINTETICO'!#REF!</f>
        <v>#REF!</v>
      </c>
      <c r="D753" s="505" t="e">
        <f>'ORÇAMENTO SINTETICO'!#REF!</f>
        <v>#REF!</v>
      </c>
      <c r="E753" s="506" t="e">
        <f>'ORÇAMENTO SINTETICO'!#REF!</f>
        <v>#REF!</v>
      </c>
      <c r="F753" s="86" t="e">
        <f t="shared" si="14"/>
        <v>#REF!</v>
      </c>
      <c r="G753" s="364" t="e">
        <f>F753/'ORÇAMENTO SINTETICO'!$G$74</f>
        <v>#REF!</v>
      </c>
    </row>
    <row r="754" spans="1:8" x14ac:dyDescent="0.2">
      <c r="A754" s="504" t="e">
        <f>'ORÇAMENTO SINTETICO'!#REF!</f>
        <v>#REF!</v>
      </c>
      <c r="B754" s="579" t="e">
        <f>'ORÇAMENTO SINTETICO'!#REF!</f>
        <v>#REF!</v>
      </c>
      <c r="C754" s="580" t="e">
        <f>'ORÇAMENTO SINTETICO'!#REF!</f>
        <v>#REF!</v>
      </c>
      <c r="D754" s="505" t="e">
        <f>'ORÇAMENTO SINTETICO'!#REF!</f>
        <v>#REF!</v>
      </c>
      <c r="E754" s="506" t="e">
        <f>'ORÇAMENTO SINTETICO'!#REF!</f>
        <v>#REF!</v>
      </c>
      <c r="F754" s="86" t="e">
        <f t="shared" si="14"/>
        <v>#REF!</v>
      </c>
      <c r="G754" s="364" t="e">
        <f>F754/'ORÇAMENTO SINTETICO'!$G$74</f>
        <v>#REF!</v>
      </c>
    </row>
    <row r="755" spans="1:8" x14ac:dyDescent="0.2">
      <c r="A755" s="581" t="e">
        <f>'ORÇAMENTO SINTETICO'!#REF!</f>
        <v>#REF!</v>
      </c>
      <c r="B755" s="579" t="e">
        <f>'ORÇAMENTO SINTETICO'!#REF!</f>
        <v>#REF!</v>
      </c>
      <c r="C755" s="580" t="e">
        <f>'ORÇAMENTO SINTETICO'!#REF!</f>
        <v>#REF!</v>
      </c>
      <c r="D755" s="505" t="e">
        <f>'ORÇAMENTO SINTETICO'!#REF!</f>
        <v>#REF!</v>
      </c>
      <c r="E755" s="506" t="e">
        <f>'ORÇAMENTO SINTETICO'!#REF!</f>
        <v>#REF!</v>
      </c>
      <c r="F755" s="86" t="e">
        <f t="shared" si="14"/>
        <v>#REF!</v>
      </c>
      <c r="G755" s="364" t="e">
        <f>F755/'ORÇAMENTO SINTETICO'!$G$74</f>
        <v>#REF!</v>
      </c>
    </row>
    <row r="756" spans="1:8" x14ac:dyDescent="0.2">
      <c r="A756" s="504" t="e">
        <f>'ORÇAMENTO SINTETICO'!#REF!</f>
        <v>#REF!</v>
      </c>
      <c r="B756" s="579" t="e">
        <f>'ORÇAMENTO SINTETICO'!#REF!</f>
        <v>#REF!</v>
      </c>
      <c r="C756" s="580" t="e">
        <f>'ORÇAMENTO SINTETICO'!#REF!</f>
        <v>#REF!</v>
      </c>
      <c r="D756" s="505" t="e">
        <f>'ORÇAMENTO SINTETICO'!#REF!</f>
        <v>#REF!</v>
      </c>
      <c r="E756" s="506" t="e">
        <f>'ORÇAMENTO SINTETICO'!#REF!</f>
        <v>#REF!</v>
      </c>
      <c r="F756" s="86" t="e">
        <f t="shared" si="14"/>
        <v>#REF!</v>
      </c>
      <c r="G756" s="364" t="e">
        <f>F756/'ORÇAMENTO SINTETICO'!$G$74</f>
        <v>#REF!</v>
      </c>
    </row>
    <row r="757" spans="1:8" x14ac:dyDescent="0.2">
      <c r="A757" s="504" t="e">
        <f>'ORÇAMENTO SINTETICO'!#REF!</f>
        <v>#REF!</v>
      </c>
      <c r="B757" s="579" t="e">
        <f>'ORÇAMENTO SINTETICO'!#REF!</f>
        <v>#REF!</v>
      </c>
      <c r="C757" s="580" t="e">
        <f>'ORÇAMENTO SINTETICO'!#REF!</f>
        <v>#REF!</v>
      </c>
      <c r="D757" s="505" t="e">
        <f>'ORÇAMENTO SINTETICO'!#REF!</f>
        <v>#REF!</v>
      </c>
      <c r="E757" s="506" t="e">
        <f>'ORÇAMENTO SINTETICO'!#REF!</f>
        <v>#REF!</v>
      </c>
      <c r="F757" s="86" t="e">
        <f t="shared" si="14"/>
        <v>#REF!</v>
      </c>
      <c r="G757" s="364" t="e">
        <f>F757/'ORÇAMENTO SINTETICO'!$G$74</f>
        <v>#REF!</v>
      </c>
    </row>
    <row r="758" spans="1:8" x14ac:dyDescent="0.2">
      <c r="A758" s="581" t="e">
        <f>'ORÇAMENTO SINTETICO'!#REF!</f>
        <v>#REF!</v>
      </c>
      <c r="B758" s="579" t="e">
        <f>'ORÇAMENTO SINTETICO'!#REF!</f>
        <v>#REF!</v>
      </c>
      <c r="C758" s="580" t="e">
        <f>'ORÇAMENTO SINTETICO'!#REF!</f>
        <v>#REF!</v>
      </c>
      <c r="D758" s="505" t="e">
        <f>'ORÇAMENTO SINTETICO'!#REF!</f>
        <v>#REF!</v>
      </c>
      <c r="E758" s="506" t="e">
        <f>'ORÇAMENTO SINTETICO'!#REF!</f>
        <v>#REF!</v>
      </c>
      <c r="F758" s="86" t="e">
        <f t="shared" si="14"/>
        <v>#REF!</v>
      </c>
      <c r="G758" s="364" t="e">
        <f>F758/'ORÇAMENTO SINTETICO'!$G$74</f>
        <v>#REF!</v>
      </c>
    </row>
    <row r="759" spans="1:8" x14ac:dyDescent="0.2">
      <c r="A759" s="581" t="e">
        <f>'ORÇAMENTO SINTETICO'!#REF!</f>
        <v>#REF!</v>
      </c>
      <c r="B759" s="579" t="e">
        <f>'ORÇAMENTO SINTETICO'!#REF!</f>
        <v>#REF!</v>
      </c>
      <c r="C759" s="580" t="e">
        <f>'ORÇAMENTO SINTETICO'!#REF!</f>
        <v>#REF!</v>
      </c>
      <c r="D759" s="505" t="e">
        <f>'ORÇAMENTO SINTETICO'!#REF!</f>
        <v>#REF!</v>
      </c>
      <c r="E759" s="506" t="e">
        <f>'ORÇAMENTO SINTETICO'!#REF!</f>
        <v>#REF!</v>
      </c>
      <c r="F759" s="86" t="e">
        <f t="shared" si="14"/>
        <v>#REF!</v>
      </c>
      <c r="G759" s="364" t="e">
        <f>F759/'ORÇAMENTO SINTETICO'!$G$74</f>
        <v>#REF!</v>
      </c>
    </row>
    <row r="760" spans="1:8" x14ac:dyDescent="0.2">
      <c r="A760" s="581" t="e">
        <f>'ORÇAMENTO SINTETICO'!#REF!</f>
        <v>#REF!</v>
      </c>
      <c r="B760" s="579" t="e">
        <f>'ORÇAMENTO SINTETICO'!#REF!</f>
        <v>#REF!</v>
      </c>
      <c r="C760" s="580" t="e">
        <f>'ORÇAMENTO SINTETICO'!#REF!</f>
        <v>#REF!</v>
      </c>
      <c r="D760" s="505" t="e">
        <f>'ORÇAMENTO SINTETICO'!#REF!</f>
        <v>#REF!</v>
      </c>
      <c r="E760" s="506" t="e">
        <f>'ORÇAMENTO SINTETICO'!#REF!</f>
        <v>#REF!</v>
      </c>
      <c r="F760" s="86" t="e">
        <f t="shared" si="14"/>
        <v>#REF!</v>
      </c>
      <c r="G760" s="364" t="e">
        <f>F760/'ORÇAMENTO SINTETICO'!$G$74</f>
        <v>#REF!</v>
      </c>
    </row>
    <row r="761" spans="1:8" x14ac:dyDescent="0.2">
      <c r="A761" s="581" t="e">
        <f>'ORÇAMENTO SINTETICO'!#REF!</f>
        <v>#REF!</v>
      </c>
      <c r="B761" s="579" t="e">
        <f>'ORÇAMENTO SINTETICO'!#REF!</f>
        <v>#REF!</v>
      </c>
      <c r="C761" s="580" t="e">
        <f>'ORÇAMENTO SINTETICO'!#REF!</f>
        <v>#REF!</v>
      </c>
      <c r="D761" s="505" t="e">
        <f>'ORÇAMENTO SINTETICO'!#REF!</f>
        <v>#REF!</v>
      </c>
      <c r="E761" s="506" t="e">
        <f>'ORÇAMENTO SINTETICO'!#REF!</f>
        <v>#REF!</v>
      </c>
      <c r="F761" s="86" t="e">
        <f t="shared" si="14"/>
        <v>#REF!</v>
      </c>
      <c r="G761" s="364" t="e">
        <f>F761/'ORÇAMENTO SINTETICO'!$G$74</f>
        <v>#REF!</v>
      </c>
    </row>
    <row r="762" spans="1:8" x14ac:dyDescent="0.2">
      <c r="A762" s="504" t="e">
        <f>'ORÇAMENTO SINTETICO'!#REF!</f>
        <v>#REF!</v>
      </c>
      <c r="B762" s="536" t="e">
        <f>'ORÇAMENTO SINTETICO'!#REF!</f>
        <v>#REF!</v>
      </c>
      <c r="C762" s="582" t="e">
        <f>'ORÇAMENTO SINTETICO'!#REF!</f>
        <v>#REF!</v>
      </c>
      <c r="D762" s="505" t="e">
        <f>'ORÇAMENTO SINTETICO'!#REF!</f>
        <v>#REF!</v>
      </c>
      <c r="E762" s="506" t="e">
        <f>'ORÇAMENTO SINTETICO'!#REF!</f>
        <v>#REF!</v>
      </c>
      <c r="F762" s="86" t="e">
        <f t="shared" si="14"/>
        <v>#REF!</v>
      </c>
      <c r="G762" s="364" t="e">
        <f>F762/'ORÇAMENTO SINTETICO'!$G$74</f>
        <v>#REF!</v>
      </c>
    </row>
    <row r="763" spans="1:8" x14ac:dyDescent="0.2">
      <c r="A763" s="504" t="e">
        <f>'ORÇAMENTO SINTETICO'!#REF!</f>
        <v>#REF!</v>
      </c>
      <c r="B763" s="579" t="e">
        <f>'ORÇAMENTO SINTETICO'!#REF!</f>
        <v>#REF!</v>
      </c>
      <c r="C763" s="580" t="e">
        <f>'ORÇAMENTO SINTETICO'!#REF!</f>
        <v>#REF!</v>
      </c>
      <c r="D763" s="505" t="e">
        <f>'ORÇAMENTO SINTETICO'!#REF!</f>
        <v>#REF!</v>
      </c>
      <c r="E763" s="506" t="e">
        <f>'ORÇAMENTO SINTETICO'!#REF!</f>
        <v>#REF!</v>
      </c>
      <c r="F763" s="86" t="e">
        <f t="shared" si="14"/>
        <v>#REF!</v>
      </c>
      <c r="G763" s="364" t="e">
        <f>F763/'ORÇAMENTO SINTETICO'!$G$74</f>
        <v>#REF!</v>
      </c>
    </row>
    <row r="764" spans="1:8" x14ac:dyDescent="0.2">
      <c r="A764" s="504" t="e">
        <f>'ORÇAMENTO SINTETICO'!#REF!</f>
        <v>#REF!</v>
      </c>
      <c r="B764" s="579" t="e">
        <f>'ORÇAMENTO SINTETICO'!#REF!</f>
        <v>#REF!</v>
      </c>
      <c r="C764" s="580" t="e">
        <f>'ORÇAMENTO SINTETICO'!#REF!</f>
        <v>#REF!</v>
      </c>
      <c r="D764" s="505" t="e">
        <f>'ORÇAMENTO SINTETICO'!#REF!</f>
        <v>#REF!</v>
      </c>
      <c r="E764" s="506" t="e">
        <f>'ORÇAMENTO SINTETICO'!#REF!</f>
        <v>#REF!</v>
      </c>
      <c r="F764" s="86" t="e">
        <f t="shared" si="14"/>
        <v>#REF!</v>
      </c>
      <c r="G764" s="364" t="e">
        <f>F764/'ORÇAMENTO SINTETICO'!$G$74</f>
        <v>#REF!</v>
      </c>
    </row>
    <row r="765" spans="1:8" x14ac:dyDescent="0.2">
      <c r="A765" s="504" t="e">
        <f>'ORÇAMENTO SINTETICO'!#REF!</f>
        <v>#REF!</v>
      </c>
      <c r="B765" s="579" t="e">
        <f>'ORÇAMENTO SINTETICO'!#REF!</f>
        <v>#REF!</v>
      </c>
      <c r="C765" s="580" t="e">
        <f>'ORÇAMENTO SINTETICO'!#REF!</f>
        <v>#REF!</v>
      </c>
      <c r="D765" s="505" t="e">
        <f>'ORÇAMENTO SINTETICO'!#REF!</f>
        <v>#REF!</v>
      </c>
      <c r="E765" s="506" t="e">
        <f>'ORÇAMENTO SINTETICO'!#REF!</f>
        <v>#REF!</v>
      </c>
      <c r="F765" s="86" t="e">
        <f t="shared" si="14"/>
        <v>#REF!</v>
      </c>
      <c r="G765" s="364" t="e">
        <f>F765/'ORÇAMENTO SINTETICO'!$G$74</f>
        <v>#REF!</v>
      </c>
    </row>
    <row r="766" spans="1:8" x14ac:dyDescent="0.2">
      <c r="A766" s="504" t="e">
        <f>'ORÇAMENTO SINTETICO'!#REF!</f>
        <v>#REF!</v>
      </c>
      <c r="B766" s="579" t="e">
        <f>'ORÇAMENTO SINTETICO'!#REF!</f>
        <v>#REF!</v>
      </c>
      <c r="C766" s="580" t="e">
        <f>'ORÇAMENTO SINTETICO'!#REF!</f>
        <v>#REF!</v>
      </c>
      <c r="D766" s="505" t="e">
        <f>'ORÇAMENTO SINTETICO'!#REF!</f>
        <v>#REF!</v>
      </c>
      <c r="E766" s="506" t="e">
        <f>'ORÇAMENTO SINTETICO'!#REF!</f>
        <v>#REF!</v>
      </c>
      <c r="F766" s="86" t="e">
        <f t="shared" si="14"/>
        <v>#REF!</v>
      </c>
      <c r="G766" s="364" t="e">
        <f>F766/'ORÇAMENTO SINTETICO'!$G$74</f>
        <v>#REF!</v>
      </c>
      <c r="H766" s="79"/>
    </row>
    <row r="767" spans="1:8" x14ac:dyDescent="0.2">
      <c r="A767" s="581" t="e">
        <f>'ORÇAMENTO SINTETICO'!#REF!</f>
        <v>#REF!</v>
      </c>
      <c r="B767" s="579" t="e">
        <f>'ORÇAMENTO SINTETICO'!#REF!</f>
        <v>#REF!</v>
      </c>
      <c r="C767" s="580" t="e">
        <f>'ORÇAMENTO SINTETICO'!#REF!</f>
        <v>#REF!</v>
      </c>
      <c r="D767" s="505" t="e">
        <f>'ORÇAMENTO SINTETICO'!#REF!</f>
        <v>#REF!</v>
      </c>
      <c r="E767" s="506" t="e">
        <f>'ORÇAMENTO SINTETICO'!#REF!</f>
        <v>#REF!</v>
      </c>
      <c r="F767" s="86" t="e">
        <f t="shared" si="14"/>
        <v>#REF!</v>
      </c>
      <c r="G767" s="364" t="e">
        <f>F767/'ORÇAMENTO SINTETICO'!$G$74</f>
        <v>#REF!</v>
      </c>
      <c r="H767" s="79"/>
    </row>
    <row r="768" spans="1:8" x14ac:dyDescent="0.2">
      <c r="A768" s="581" t="e">
        <f>'ORÇAMENTO SINTETICO'!#REF!</f>
        <v>#REF!</v>
      </c>
      <c r="B768" s="579" t="e">
        <f>'ORÇAMENTO SINTETICO'!#REF!</f>
        <v>#REF!</v>
      </c>
      <c r="C768" s="580" t="e">
        <f>'ORÇAMENTO SINTETICO'!#REF!</f>
        <v>#REF!</v>
      </c>
      <c r="D768" s="505" t="e">
        <f>'ORÇAMENTO SINTETICO'!#REF!</f>
        <v>#REF!</v>
      </c>
      <c r="E768" s="506" t="e">
        <f>'ORÇAMENTO SINTETICO'!#REF!</f>
        <v>#REF!</v>
      </c>
      <c r="F768" s="86" t="e">
        <f t="shared" si="14"/>
        <v>#REF!</v>
      </c>
      <c r="G768" s="364" t="e">
        <f>F768/'ORÇAMENTO SINTETICO'!$G$74</f>
        <v>#REF!</v>
      </c>
    </row>
    <row r="769" spans="1:8" x14ac:dyDescent="0.2">
      <c r="A769" s="581" t="e">
        <f>'ORÇAMENTO SINTETICO'!#REF!</f>
        <v>#REF!</v>
      </c>
      <c r="B769" s="579" t="e">
        <f>'ORÇAMENTO SINTETICO'!#REF!</f>
        <v>#REF!</v>
      </c>
      <c r="C769" s="580" t="e">
        <f>'ORÇAMENTO SINTETICO'!#REF!</f>
        <v>#REF!</v>
      </c>
      <c r="D769" s="505" t="e">
        <f>'ORÇAMENTO SINTETICO'!#REF!</f>
        <v>#REF!</v>
      </c>
      <c r="E769" s="506" t="e">
        <f>'ORÇAMENTO SINTETICO'!#REF!</f>
        <v>#REF!</v>
      </c>
      <c r="F769" s="86" t="e">
        <f t="shared" si="14"/>
        <v>#REF!</v>
      </c>
      <c r="G769" s="364" t="e">
        <f>F769/'ORÇAMENTO SINTETICO'!$G$74</f>
        <v>#REF!</v>
      </c>
    </row>
    <row r="770" spans="1:8" x14ac:dyDescent="0.2">
      <c r="A770" s="504" t="e">
        <f>'ORÇAMENTO SINTETICO'!#REF!</f>
        <v>#REF!</v>
      </c>
      <c r="B770" s="579" t="e">
        <f>'ORÇAMENTO SINTETICO'!#REF!</f>
        <v>#REF!</v>
      </c>
      <c r="C770" s="580" t="e">
        <f>'ORÇAMENTO SINTETICO'!#REF!</f>
        <v>#REF!</v>
      </c>
      <c r="D770" s="505" t="e">
        <f>'ORÇAMENTO SINTETICO'!#REF!</f>
        <v>#REF!</v>
      </c>
      <c r="E770" s="506" t="e">
        <f>'ORÇAMENTO SINTETICO'!#REF!</f>
        <v>#REF!</v>
      </c>
      <c r="F770" s="86" t="e">
        <f t="shared" si="14"/>
        <v>#REF!</v>
      </c>
      <c r="G770" s="364" t="e">
        <f>F770/'ORÇAMENTO SINTETICO'!$G$74</f>
        <v>#REF!</v>
      </c>
    </row>
    <row r="771" spans="1:8" x14ac:dyDescent="0.2">
      <c r="A771" s="504" t="e">
        <f>'ORÇAMENTO SINTETICO'!#REF!</f>
        <v>#REF!</v>
      </c>
      <c r="B771" s="579" t="e">
        <f>'ORÇAMENTO SINTETICO'!#REF!</f>
        <v>#REF!</v>
      </c>
      <c r="C771" s="580" t="e">
        <f>'ORÇAMENTO SINTETICO'!#REF!</f>
        <v>#REF!</v>
      </c>
      <c r="D771" s="505" t="e">
        <f>'ORÇAMENTO SINTETICO'!#REF!</f>
        <v>#REF!</v>
      </c>
      <c r="E771" s="506" t="e">
        <f>'ORÇAMENTO SINTETICO'!#REF!</f>
        <v>#REF!</v>
      </c>
      <c r="F771" s="86" t="e">
        <f t="shared" si="14"/>
        <v>#REF!</v>
      </c>
      <c r="G771" s="364" t="e">
        <f>F771/'ORÇAMENTO SINTETICO'!$G$74</f>
        <v>#REF!</v>
      </c>
    </row>
    <row r="772" spans="1:8" x14ac:dyDescent="0.2">
      <c r="A772" s="504" t="e">
        <f>'ORÇAMENTO SINTETICO'!#REF!</f>
        <v>#REF!</v>
      </c>
      <c r="B772" s="579" t="e">
        <f>'ORÇAMENTO SINTETICO'!#REF!</f>
        <v>#REF!</v>
      </c>
      <c r="C772" s="580" t="e">
        <f>'ORÇAMENTO SINTETICO'!#REF!</f>
        <v>#REF!</v>
      </c>
      <c r="D772" s="505" t="e">
        <f>'ORÇAMENTO SINTETICO'!#REF!</f>
        <v>#REF!</v>
      </c>
      <c r="E772" s="506" t="e">
        <f>'ORÇAMENTO SINTETICO'!#REF!</f>
        <v>#REF!</v>
      </c>
      <c r="F772" s="86" t="e">
        <f t="shared" si="14"/>
        <v>#REF!</v>
      </c>
      <c r="G772" s="364" t="e">
        <f>F772/'ORÇAMENTO SINTETICO'!$G$74</f>
        <v>#REF!</v>
      </c>
    </row>
    <row r="773" spans="1:8" x14ac:dyDescent="0.2">
      <c r="A773" s="581" t="e">
        <f>'ORÇAMENTO SINTETICO'!#REF!</f>
        <v>#REF!</v>
      </c>
      <c r="B773" s="579" t="e">
        <f>'ORÇAMENTO SINTETICO'!#REF!</f>
        <v>#REF!</v>
      </c>
      <c r="C773" s="580" t="e">
        <f>'ORÇAMENTO SINTETICO'!#REF!</f>
        <v>#REF!</v>
      </c>
      <c r="D773" s="505" t="e">
        <f>'ORÇAMENTO SINTETICO'!#REF!</f>
        <v>#REF!</v>
      </c>
      <c r="E773" s="506" t="e">
        <f>'ORÇAMENTO SINTETICO'!#REF!</f>
        <v>#REF!</v>
      </c>
      <c r="F773" s="86" t="e">
        <f t="shared" si="14"/>
        <v>#REF!</v>
      </c>
      <c r="G773" s="364" t="e">
        <f>F773/'ORÇAMENTO SINTETICO'!$G$74</f>
        <v>#REF!</v>
      </c>
    </row>
    <row r="774" spans="1:8" x14ac:dyDescent="0.2">
      <c r="A774" s="581" t="e">
        <f>'ORÇAMENTO SINTETICO'!#REF!</f>
        <v>#REF!</v>
      </c>
      <c r="B774" s="579" t="e">
        <f>'ORÇAMENTO SINTETICO'!#REF!</f>
        <v>#REF!</v>
      </c>
      <c r="C774" s="580" t="e">
        <f>'ORÇAMENTO SINTETICO'!#REF!</f>
        <v>#REF!</v>
      </c>
      <c r="D774" s="505" t="e">
        <f>'ORÇAMENTO SINTETICO'!#REF!</f>
        <v>#REF!</v>
      </c>
      <c r="E774" s="506" t="e">
        <f>'ORÇAMENTO SINTETICO'!#REF!</f>
        <v>#REF!</v>
      </c>
      <c r="F774" s="86" t="e">
        <f t="shared" si="14"/>
        <v>#REF!</v>
      </c>
      <c r="G774" s="364" t="e">
        <f>F774/'ORÇAMENTO SINTETICO'!$G$74</f>
        <v>#REF!</v>
      </c>
    </row>
    <row r="775" spans="1:8" x14ac:dyDescent="0.2">
      <c r="A775" s="581" t="e">
        <f>'ORÇAMENTO SINTETICO'!#REF!</f>
        <v>#REF!</v>
      </c>
      <c r="B775" s="579" t="e">
        <f>'ORÇAMENTO SINTETICO'!#REF!</f>
        <v>#REF!</v>
      </c>
      <c r="C775" s="580" t="e">
        <f>'ORÇAMENTO SINTETICO'!#REF!</f>
        <v>#REF!</v>
      </c>
      <c r="D775" s="505" t="e">
        <f>'ORÇAMENTO SINTETICO'!#REF!</f>
        <v>#REF!</v>
      </c>
      <c r="E775" s="506" t="e">
        <f>'ORÇAMENTO SINTETICO'!#REF!</f>
        <v>#REF!</v>
      </c>
      <c r="F775" s="86" t="e">
        <f t="shared" si="14"/>
        <v>#REF!</v>
      </c>
      <c r="G775" s="364" t="e">
        <f>F775/'ORÇAMENTO SINTETICO'!$G$74</f>
        <v>#REF!</v>
      </c>
    </row>
    <row r="776" spans="1:8" x14ac:dyDescent="0.2">
      <c r="A776" s="504" t="e">
        <f>'ORÇAMENTO SINTETICO'!#REF!</f>
        <v>#REF!</v>
      </c>
      <c r="B776" s="579" t="e">
        <f>'ORÇAMENTO SINTETICO'!#REF!</f>
        <v>#REF!</v>
      </c>
      <c r="C776" s="580" t="e">
        <f>'ORÇAMENTO SINTETICO'!#REF!</f>
        <v>#REF!</v>
      </c>
      <c r="D776" s="505" t="e">
        <f>'ORÇAMENTO SINTETICO'!#REF!</f>
        <v>#REF!</v>
      </c>
      <c r="E776" s="506" t="e">
        <f>'ORÇAMENTO SINTETICO'!#REF!</f>
        <v>#REF!</v>
      </c>
      <c r="F776" s="86" t="e">
        <f t="shared" si="14"/>
        <v>#REF!</v>
      </c>
      <c r="G776" s="364" t="e">
        <f>F776/'ORÇAMENTO SINTETICO'!$G$74</f>
        <v>#REF!</v>
      </c>
      <c r="H776" s="79"/>
    </row>
    <row r="777" spans="1:8" x14ac:dyDescent="0.2">
      <c r="A777" s="581" t="e">
        <f>'ORÇAMENTO SINTETICO'!#REF!</f>
        <v>#REF!</v>
      </c>
      <c r="B777" s="579" t="e">
        <f>'ORÇAMENTO SINTETICO'!#REF!</f>
        <v>#REF!</v>
      </c>
      <c r="C777" s="580" t="e">
        <f>'ORÇAMENTO SINTETICO'!#REF!</f>
        <v>#REF!</v>
      </c>
      <c r="D777" s="505" t="e">
        <f>'ORÇAMENTO SINTETICO'!#REF!</f>
        <v>#REF!</v>
      </c>
      <c r="E777" s="506" t="e">
        <f>'ORÇAMENTO SINTETICO'!#REF!</f>
        <v>#REF!</v>
      </c>
      <c r="F777" s="86" t="e">
        <f t="shared" si="14"/>
        <v>#REF!</v>
      </c>
      <c r="G777" s="364" t="e">
        <f>F777/'ORÇAMENTO SINTETICO'!$G$74</f>
        <v>#REF!</v>
      </c>
    </row>
    <row r="778" spans="1:8" x14ac:dyDescent="0.2">
      <c r="A778" s="581" t="e">
        <f>'ORÇAMENTO SINTETICO'!#REF!</f>
        <v>#REF!</v>
      </c>
      <c r="B778" s="579" t="e">
        <f>'ORÇAMENTO SINTETICO'!#REF!</f>
        <v>#REF!</v>
      </c>
      <c r="C778" s="580" t="e">
        <f>'ORÇAMENTO SINTETICO'!#REF!</f>
        <v>#REF!</v>
      </c>
      <c r="D778" s="505" t="e">
        <f>'ORÇAMENTO SINTETICO'!#REF!</f>
        <v>#REF!</v>
      </c>
      <c r="E778" s="506" t="e">
        <f>'ORÇAMENTO SINTETICO'!#REF!</f>
        <v>#REF!</v>
      </c>
      <c r="F778" s="86" t="e">
        <f t="shared" si="14"/>
        <v>#REF!</v>
      </c>
      <c r="G778" s="364" t="e">
        <f>F778/'ORÇAMENTO SINTETICO'!$G$74</f>
        <v>#REF!</v>
      </c>
    </row>
    <row r="779" spans="1:8" x14ac:dyDescent="0.2">
      <c r="A779" s="504" t="e">
        <f>'ORÇAMENTO SINTETICO'!#REF!</f>
        <v>#REF!</v>
      </c>
      <c r="B779" s="579" t="e">
        <f>'ORÇAMENTO SINTETICO'!#REF!</f>
        <v>#REF!</v>
      </c>
      <c r="C779" s="580" t="e">
        <f>'ORÇAMENTO SINTETICO'!#REF!</f>
        <v>#REF!</v>
      </c>
      <c r="D779" s="505" t="e">
        <f>'ORÇAMENTO SINTETICO'!#REF!</f>
        <v>#REF!</v>
      </c>
      <c r="E779" s="506" t="e">
        <f>'ORÇAMENTO SINTETICO'!#REF!</f>
        <v>#REF!</v>
      </c>
      <c r="F779" s="86" t="e">
        <f t="shared" si="14"/>
        <v>#REF!</v>
      </c>
      <c r="G779" s="364" t="e">
        <f>F779/'ORÇAMENTO SINTETICO'!$G$74</f>
        <v>#REF!</v>
      </c>
    </row>
    <row r="780" spans="1:8" x14ac:dyDescent="0.2">
      <c r="A780" s="581" t="e">
        <f>'ORÇAMENTO SINTETICO'!#REF!</f>
        <v>#REF!</v>
      </c>
      <c r="B780" s="579" t="e">
        <f>'ORÇAMENTO SINTETICO'!#REF!</f>
        <v>#REF!</v>
      </c>
      <c r="C780" s="580" t="e">
        <f>'ORÇAMENTO SINTETICO'!#REF!</f>
        <v>#REF!</v>
      </c>
      <c r="D780" s="505" t="e">
        <f>'ORÇAMENTO SINTETICO'!#REF!</f>
        <v>#REF!</v>
      </c>
      <c r="E780" s="506" t="e">
        <f>'ORÇAMENTO SINTETICO'!#REF!</f>
        <v>#REF!</v>
      </c>
      <c r="F780" s="86" t="e">
        <f t="shared" si="14"/>
        <v>#REF!</v>
      </c>
      <c r="G780" s="364" t="e">
        <f>F780/'ORÇAMENTO SINTETICO'!$G$74</f>
        <v>#REF!</v>
      </c>
    </row>
    <row r="781" spans="1:8" x14ac:dyDescent="0.2">
      <c r="A781" s="504" t="e">
        <f>'ORÇAMENTO SINTETICO'!#REF!</f>
        <v>#REF!</v>
      </c>
      <c r="B781" s="579" t="e">
        <f>'ORÇAMENTO SINTETICO'!#REF!</f>
        <v>#REF!</v>
      </c>
      <c r="C781" s="580" t="e">
        <f>'ORÇAMENTO SINTETICO'!#REF!</f>
        <v>#REF!</v>
      </c>
      <c r="D781" s="505" t="e">
        <f>'ORÇAMENTO SINTETICO'!#REF!</f>
        <v>#REF!</v>
      </c>
      <c r="E781" s="506" t="e">
        <f>'ORÇAMENTO SINTETICO'!#REF!</f>
        <v>#REF!</v>
      </c>
      <c r="F781" s="86" t="e">
        <f t="shared" si="14"/>
        <v>#REF!</v>
      </c>
      <c r="G781" s="364" t="e">
        <f>F781/'ORÇAMENTO SINTETICO'!$G$74</f>
        <v>#REF!</v>
      </c>
    </row>
    <row r="782" spans="1:8" x14ac:dyDescent="0.2">
      <c r="A782" s="504" t="e">
        <f>'ORÇAMENTO SINTETICO'!#REF!</f>
        <v>#REF!</v>
      </c>
      <c r="B782" s="579" t="e">
        <f>'ORÇAMENTO SINTETICO'!#REF!</f>
        <v>#REF!</v>
      </c>
      <c r="C782" s="580" t="e">
        <f>'ORÇAMENTO SINTETICO'!#REF!</f>
        <v>#REF!</v>
      </c>
      <c r="D782" s="505" t="e">
        <f>'ORÇAMENTO SINTETICO'!#REF!</f>
        <v>#REF!</v>
      </c>
      <c r="E782" s="506" t="e">
        <f>'ORÇAMENTO SINTETICO'!#REF!</f>
        <v>#REF!</v>
      </c>
      <c r="F782" s="86" t="e">
        <f t="shared" si="14"/>
        <v>#REF!</v>
      </c>
      <c r="G782" s="364" t="e">
        <f>F782/'ORÇAMENTO SINTETICO'!$G$74</f>
        <v>#REF!</v>
      </c>
      <c r="H782" s="79"/>
    </row>
    <row r="783" spans="1:8" x14ac:dyDescent="0.2">
      <c r="A783" s="581" t="e">
        <f>'ORÇAMENTO SINTETICO'!#REF!</f>
        <v>#REF!</v>
      </c>
      <c r="B783" s="579" t="e">
        <f>'ORÇAMENTO SINTETICO'!#REF!</f>
        <v>#REF!</v>
      </c>
      <c r="C783" s="580" t="e">
        <f>'ORÇAMENTO SINTETICO'!#REF!</f>
        <v>#REF!</v>
      </c>
      <c r="D783" s="505" t="e">
        <f>'ORÇAMENTO SINTETICO'!#REF!</f>
        <v>#REF!</v>
      </c>
      <c r="E783" s="506" t="e">
        <f>'ORÇAMENTO SINTETICO'!#REF!</f>
        <v>#REF!</v>
      </c>
      <c r="F783" s="86" t="e">
        <f t="shared" si="14"/>
        <v>#REF!</v>
      </c>
      <c r="G783" s="364" t="e">
        <f>F783/'ORÇAMENTO SINTETICO'!$G$74</f>
        <v>#REF!</v>
      </c>
    </row>
    <row r="784" spans="1:8" x14ac:dyDescent="0.2">
      <c r="A784" s="539" t="e">
        <f>'ORÇAMENTO SINTETICO'!#REF!</f>
        <v>#REF!</v>
      </c>
      <c r="B784" s="579" t="e">
        <f>'ORÇAMENTO SINTETICO'!#REF!</f>
        <v>#REF!</v>
      </c>
      <c r="C784" s="580" t="e">
        <f>'ORÇAMENTO SINTETICO'!#REF!</f>
        <v>#REF!</v>
      </c>
      <c r="D784" s="505" t="e">
        <f>'ORÇAMENTO SINTETICO'!#REF!</f>
        <v>#REF!</v>
      </c>
      <c r="E784" s="506" t="e">
        <f>'ORÇAMENTO SINTETICO'!#REF!</f>
        <v>#REF!</v>
      </c>
      <c r="F784" s="86" t="e">
        <f t="shared" si="14"/>
        <v>#REF!</v>
      </c>
      <c r="G784" s="364" t="e">
        <f>F784/'ORÇAMENTO SINTETICO'!$G$74</f>
        <v>#REF!</v>
      </c>
    </row>
    <row r="785" spans="1:8" x14ac:dyDescent="0.2">
      <c r="A785" s="539" t="e">
        <f>'ORÇAMENTO SINTETICO'!#REF!</f>
        <v>#REF!</v>
      </c>
      <c r="B785" s="579" t="e">
        <f>'ORÇAMENTO SINTETICO'!#REF!</f>
        <v>#REF!</v>
      </c>
      <c r="C785" s="580" t="e">
        <f>'ORÇAMENTO SINTETICO'!#REF!</f>
        <v>#REF!</v>
      </c>
      <c r="D785" s="505" t="e">
        <f>'ORÇAMENTO SINTETICO'!#REF!</f>
        <v>#REF!</v>
      </c>
      <c r="E785" s="506" t="e">
        <f>'ORÇAMENTO SINTETICO'!#REF!</f>
        <v>#REF!</v>
      </c>
      <c r="F785" s="86" t="e">
        <f t="shared" si="14"/>
        <v>#REF!</v>
      </c>
      <c r="G785" s="364" t="e">
        <f>F785/'ORÇAMENTO SINTETICO'!$G$74</f>
        <v>#REF!</v>
      </c>
    </row>
    <row r="786" spans="1:8" x14ac:dyDescent="0.2">
      <c r="A786" s="504" t="e">
        <f>'ORÇAMENTO SINTETICO'!#REF!</f>
        <v>#REF!</v>
      </c>
      <c r="B786" s="579" t="e">
        <f>'ORÇAMENTO SINTETICO'!#REF!</f>
        <v>#REF!</v>
      </c>
      <c r="C786" s="580" t="e">
        <f>'ORÇAMENTO SINTETICO'!#REF!</f>
        <v>#REF!</v>
      </c>
      <c r="D786" s="540" t="e">
        <f>'ORÇAMENTO SINTETICO'!#REF!</f>
        <v>#REF!</v>
      </c>
      <c r="E786" s="506" t="e">
        <f>'ORÇAMENTO SINTETICO'!#REF!</f>
        <v>#REF!</v>
      </c>
      <c r="F786" s="86" t="e">
        <f t="shared" si="14"/>
        <v>#REF!</v>
      </c>
      <c r="G786" s="364" t="e">
        <f>F786/'ORÇAMENTO SINTETICO'!$G$74</f>
        <v>#REF!</v>
      </c>
    </row>
    <row r="787" spans="1:8" x14ac:dyDescent="0.2">
      <c r="A787" s="581" t="e">
        <f>'ORÇAMENTO SINTETICO'!#REF!</f>
        <v>#REF!</v>
      </c>
      <c r="B787" s="579" t="e">
        <f>'ORÇAMENTO SINTETICO'!#REF!</f>
        <v>#REF!</v>
      </c>
      <c r="C787" s="580" t="e">
        <f>'ORÇAMENTO SINTETICO'!#REF!</f>
        <v>#REF!</v>
      </c>
      <c r="D787" s="505" t="e">
        <f>'ORÇAMENTO SINTETICO'!#REF!</f>
        <v>#REF!</v>
      </c>
      <c r="E787" s="506" t="e">
        <f>'ORÇAMENTO SINTETICO'!#REF!</f>
        <v>#REF!</v>
      </c>
      <c r="F787" s="86" t="e">
        <f t="shared" si="14"/>
        <v>#REF!</v>
      </c>
      <c r="G787" s="364" t="e">
        <f>F787/'ORÇAMENTO SINTETICO'!$G$74</f>
        <v>#REF!</v>
      </c>
    </row>
    <row r="788" spans="1:8" x14ac:dyDescent="0.2">
      <c r="A788" s="504" t="e">
        <f>'ORÇAMENTO SINTETICO'!#REF!</f>
        <v>#REF!</v>
      </c>
      <c r="B788" s="579" t="e">
        <f>'ORÇAMENTO SINTETICO'!#REF!</f>
        <v>#REF!</v>
      </c>
      <c r="C788" s="580" t="e">
        <f>'ORÇAMENTO SINTETICO'!#REF!</f>
        <v>#REF!</v>
      </c>
      <c r="D788" s="505" t="e">
        <f>'ORÇAMENTO SINTETICO'!#REF!</f>
        <v>#REF!</v>
      </c>
      <c r="E788" s="506" t="e">
        <f>'ORÇAMENTO SINTETICO'!#REF!</f>
        <v>#REF!</v>
      </c>
      <c r="F788" s="86" t="e">
        <f t="shared" ref="F788:F851" si="15">D788*E788</f>
        <v>#REF!</v>
      </c>
      <c r="G788" s="364" t="e">
        <f>F788/'ORÇAMENTO SINTETICO'!$G$74</f>
        <v>#REF!</v>
      </c>
    </row>
    <row r="789" spans="1:8" x14ac:dyDescent="0.2">
      <c r="A789" s="581" t="e">
        <f>'ORÇAMENTO SINTETICO'!#REF!</f>
        <v>#REF!</v>
      </c>
      <c r="B789" s="579" t="e">
        <f>'ORÇAMENTO SINTETICO'!#REF!</f>
        <v>#REF!</v>
      </c>
      <c r="C789" s="580" t="e">
        <f>'ORÇAMENTO SINTETICO'!#REF!</f>
        <v>#REF!</v>
      </c>
      <c r="D789" s="505" t="e">
        <f>'ORÇAMENTO SINTETICO'!#REF!</f>
        <v>#REF!</v>
      </c>
      <c r="E789" s="506" t="e">
        <f>'ORÇAMENTO SINTETICO'!#REF!</f>
        <v>#REF!</v>
      </c>
      <c r="F789" s="86" t="e">
        <f t="shared" si="15"/>
        <v>#REF!</v>
      </c>
      <c r="G789" s="364" t="e">
        <f>F789/'ORÇAMENTO SINTETICO'!$G$74</f>
        <v>#REF!</v>
      </c>
    </row>
    <row r="790" spans="1:8" x14ac:dyDescent="0.2">
      <c r="A790" s="581" t="e">
        <f>'ORÇAMENTO SINTETICO'!#REF!</f>
        <v>#REF!</v>
      </c>
      <c r="B790" s="579" t="e">
        <f>'ORÇAMENTO SINTETICO'!#REF!</f>
        <v>#REF!</v>
      </c>
      <c r="C790" s="580" t="e">
        <f>'ORÇAMENTO SINTETICO'!#REF!</f>
        <v>#REF!</v>
      </c>
      <c r="D790" s="505" t="e">
        <f>'ORÇAMENTO SINTETICO'!#REF!</f>
        <v>#REF!</v>
      </c>
      <c r="E790" s="506" t="e">
        <f>'ORÇAMENTO SINTETICO'!#REF!</f>
        <v>#REF!</v>
      </c>
      <c r="F790" s="86" t="e">
        <f t="shared" si="15"/>
        <v>#REF!</v>
      </c>
      <c r="G790" s="364" t="e">
        <f>F790/'ORÇAMENTO SINTETICO'!$G$74</f>
        <v>#REF!</v>
      </c>
    </row>
    <row r="791" spans="1:8" x14ac:dyDescent="0.2">
      <c r="A791" s="581" t="e">
        <f>'ORÇAMENTO SINTETICO'!#REF!</f>
        <v>#REF!</v>
      </c>
      <c r="B791" s="579" t="e">
        <f>'ORÇAMENTO SINTETICO'!#REF!</f>
        <v>#REF!</v>
      </c>
      <c r="C791" s="580" t="e">
        <f>'ORÇAMENTO SINTETICO'!#REF!</f>
        <v>#REF!</v>
      </c>
      <c r="D791" s="505" t="e">
        <f>'ORÇAMENTO SINTETICO'!#REF!</f>
        <v>#REF!</v>
      </c>
      <c r="E791" s="506" t="e">
        <f>'ORÇAMENTO SINTETICO'!#REF!</f>
        <v>#REF!</v>
      </c>
      <c r="F791" s="86" t="e">
        <f t="shared" si="15"/>
        <v>#REF!</v>
      </c>
      <c r="G791" s="364" t="e">
        <f>F791/'ORÇAMENTO SINTETICO'!$G$74</f>
        <v>#REF!</v>
      </c>
    </row>
    <row r="792" spans="1:8" x14ac:dyDescent="0.2">
      <c r="A792" s="581" t="e">
        <f>'ORÇAMENTO SINTETICO'!#REF!</f>
        <v>#REF!</v>
      </c>
      <c r="B792" s="579" t="e">
        <f>'ORÇAMENTO SINTETICO'!#REF!</f>
        <v>#REF!</v>
      </c>
      <c r="C792" s="580" t="e">
        <f>'ORÇAMENTO SINTETICO'!#REF!</f>
        <v>#REF!</v>
      </c>
      <c r="D792" s="505" t="e">
        <f>'ORÇAMENTO SINTETICO'!#REF!</f>
        <v>#REF!</v>
      </c>
      <c r="E792" s="506" t="e">
        <f>'ORÇAMENTO SINTETICO'!#REF!</f>
        <v>#REF!</v>
      </c>
      <c r="F792" s="86" t="e">
        <f t="shared" si="15"/>
        <v>#REF!</v>
      </c>
      <c r="G792" s="364" t="e">
        <f>F792/'ORÇAMENTO SINTETICO'!$G$74</f>
        <v>#REF!</v>
      </c>
    </row>
    <row r="793" spans="1:8" x14ac:dyDescent="0.2">
      <c r="A793" s="504" t="e">
        <f>'ORÇAMENTO SINTETICO'!#REF!</f>
        <v>#REF!</v>
      </c>
      <c r="B793" s="579" t="e">
        <f>'ORÇAMENTO SINTETICO'!#REF!</f>
        <v>#REF!</v>
      </c>
      <c r="C793" s="580" t="e">
        <f>'ORÇAMENTO SINTETICO'!#REF!</f>
        <v>#REF!</v>
      </c>
      <c r="D793" s="505" t="e">
        <f>'ORÇAMENTO SINTETICO'!#REF!</f>
        <v>#REF!</v>
      </c>
      <c r="E793" s="506" t="e">
        <f>'ORÇAMENTO SINTETICO'!#REF!</f>
        <v>#REF!</v>
      </c>
      <c r="F793" s="86" t="e">
        <f t="shared" si="15"/>
        <v>#REF!</v>
      </c>
      <c r="G793" s="364" t="e">
        <f>F793/'ORÇAMENTO SINTETICO'!$G$74</f>
        <v>#REF!</v>
      </c>
    </row>
    <row r="794" spans="1:8" x14ac:dyDescent="0.2">
      <c r="A794" s="581" t="e">
        <f>'ORÇAMENTO SINTETICO'!#REF!</f>
        <v>#REF!</v>
      </c>
      <c r="B794" s="579" t="e">
        <f>'ORÇAMENTO SINTETICO'!#REF!</f>
        <v>#REF!</v>
      </c>
      <c r="C794" s="580" t="e">
        <f>'ORÇAMENTO SINTETICO'!#REF!</f>
        <v>#REF!</v>
      </c>
      <c r="D794" s="505" t="e">
        <f>'ORÇAMENTO SINTETICO'!#REF!</f>
        <v>#REF!</v>
      </c>
      <c r="E794" s="506" t="e">
        <f>'ORÇAMENTO SINTETICO'!#REF!</f>
        <v>#REF!</v>
      </c>
      <c r="F794" s="86" t="e">
        <f t="shared" si="15"/>
        <v>#REF!</v>
      </c>
      <c r="G794" s="364" t="e">
        <f>F794/'ORÇAMENTO SINTETICO'!$G$74</f>
        <v>#REF!</v>
      </c>
    </row>
    <row r="795" spans="1:8" x14ac:dyDescent="0.2">
      <c r="A795" s="504" t="e">
        <f>'ORÇAMENTO SINTETICO'!#REF!</f>
        <v>#REF!</v>
      </c>
      <c r="B795" s="579" t="e">
        <f>'ORÇAMENTO SINTETICO'!#REF!</f>
        <v>#REF!</v>
      </c>
      <c r="C795" s="580" t="e">
        <f>'ORÇAMENTO SINTETICO'!#REF!</f>
        <v>#REF!</v>
      </c>
      <c r="D795" s="505" t="e">
        <f>'ORÇAMENTO SINTETICO'!#REF!</f>
        <v>#REF!</v>
      </c>
      <c r="E795" s="506" t="e">
        <f>'ORÇAMENTO SINTETICO'!#REF!</f>
        <v>#REF!</v>
      </c>
      <c r="F795" s="86" t="e">
        <f t="shared" si="15"/>
        <v>#REF!</v>
      </c>
      <c r="G795" s="364" t="e">
        <f>F795/'ORÇAMENTO SINTETICO'!$G$74</f>
        <v>#REF!</v>
      </c>
    </row>
    <row r="796" spans="1:8" x14ac:dyDescent="0.2">
      <c r="A796" s="581" t="e">
        <f>'ORÇAMENTO SINTETICO'!#REF!</f>
        <v>#REF!</v>
      </c>
      <c r="B796" s="579" t="e">
        <f>'ORÇAMENTO SINTETICO'!#REF!</f>
        <v>#REF!</v>
      </c>
      <c r="C796" s="580" t="e">
        <f>'ORÇAMENTO SINTETICO'!#REF!</f>
        <v>#REF!</v>
      </c>
      <c r="D796" s="505" t="e">
        <f>'ORÇAMENTO SINTETICO'!#REF!</f>
        <v>#REF!</v>
      </c>
      <c r="E796" s="506" t="e">
        <f>'ORÇAMENTO SINTETICO'!#REF!</f>
        <v>#REF!</v>
      </c>
      <c r="F796" s="86" t="e">
        <f t="shared" si="15"/>
        <v>#REF!</v>
      </c>
      <c r="G796" s="364" t="e">
        <f>F796/'ORÇAMENTO SINTETICO'!$G$74</f>
        <v>#REF!</v>
      </c>
      <c r="H796" s="79"/>
    </row>
    <row r="797" spans="1:8" x14ac:dyDescent="0.2">
      <c r="A797" s="581" t="e">
        <f>'ORÇAMENTO SINTETICO'!#REF!</f>
        <v>#REF!</v>
      </c>
      <c r="B797" s="579" t="e">
        <f>'ORÇAMENTO SINTETICO'!#REF!</f>
        <v>#REF!</v>
      </c>
      <c r="C797" s="580" t="e">
        <f>'ORÇAMENTO SINTETICO'!#REF!</f>
        <v>#REF!</v>
      </c>
      <c r="D797" s="505" t="e">
        <f>'ORÇAMENTO SINTETICO'!#REF!</f>
        <v>#REF!</v>
      </c>
      <c r="E797" s="506" t="e">
        <f>'ORÇAMENTO SINTETICO'!#REF!</f>
        <v>#REF!</v>
      </c>
      <c r="F797" s="86" t="e">
        <f t="shared" si="15"/>
        <v>#REF!</v>
      </c>
      <c r="G797" s="364" t="e">
        <f>F797/'ORÇAMENTO SINTETICO'!$G$74</f>
        <v>#REF!</v>
      </c>
    </row>
    <row r="798" spans="1:8" x14ac:dyDescent="0.2">
      <c r="A798" s="504" t="e">
        <f>'ORÇAMENTO SINTETICO'!#REF!</f>
        <v>#REF!</v>
      </c>
      <c r="B798" s="579" t="e">
        <f>'ORÇAMENTO SINTETICO'!#REF!</f>
        <v>#REF!</v>
      </c>
      <c r="C798" s="580" t="e">
        <f>'ORÇAMENTO SINTETICO'!#REF!</f>
        <v>#REF!</v>
      </c>
      <c r="D798" s="505" t="e">
        <f>'ORÇAMENTO SINTETICO'!#REF!</f>
        <v>#REF!</v>
      </c>
      <c r="E798" s="506" t="e">
        <f>'ORÇAMENTO SINTETICO'!#REF!</f>
        <v>#REF!</v>
      </c>
      <c r="F798" s="86" t="e">
        <f t="shared" si="15"/>
        <v>#REF!</v>
      </c>
      <c r="G798" s="364" t="e">
        <f>F798/'ORÇAMENTO SINTETICO'!$G$74</f>
        <v>#REF!</v>
      </c>
    </row>
    <row r="799" spans="1:8" x14ac:dyDescent="0.2">
      <c r="A799" s="581" t="e">
        <f>'ORÇAMENTO SINTETICO'!#REF!</f>
        <v>#REF!</v>
      </c>
      <c r="B799" s="579" t="e">
        <f>'ORÇAMENTO SINTETICO'!#REF!</f>
        <v>#REF!</v>
      </c>
      <c r="C799" s="580" t="e">
        <f>'ORÇAMENTO SINTETICO'!#REF!</f>
        <v>#REF!</v>
      </c>
      <c r="D799" s="505" t="e">
        <f>'ORÇAMENTO SINTETICO'!#REF!</f>
        <v>#REF!</v>
      </c>
      <c r="E799" s="506" t="e">
        <f>'ORÇAMENTO SINTETICO'!#REF!</f>
        <v>#REF!</v>
      </c>
      <c r="F799" s="86" t="e">
        <f t="shared" si="15"/>
        <v>#REF!</v>
      </c>
      <c r="G799" s="364" t="e">
        <f>F799/'ORÇAMENTO SINTETICO'!$G$74</f>
        <v>#REF!</v>
      </c>
    </row>
    <row r="800" spans="1:8" x14ac:dyDescent="0.2">
      <c r="A800" s="581" t="e">
        <f>'ORÇAMENTO SINTETICO'!#REF!</f>
        <v>#REF!</v>
      </c>
      <c r="B800" s="579" t="e">
        <f>'ORÇAMENTO SINTETICO'!#REF!</f>
        <v>#REF!</v>
      </c>
      <c r="C800" s="580" t="e">
        <f>'ORÇAMENTO SINTETICO'!#REF!</f>
        <v>#REF!</v>
      </c>
      <c r="D800" s="505" t="e">
        <f>'ORÇAMENTO SINTETICO'!#REF!</f>
        <v>#REF!</v>
      </c>
      <c r="E800" s="506" t="e">
        <f>'ORÇAMENTO SINTETICO'!#REF!</f>
        <v>#REF!</v>
      </c>
      <c r="F800" s="86" t="e">
        <f t="shared" si="15"/>
        <v>#REF!</v>
      </c>
      <c r="G800" s="364" t="e">
        <f>F800/'ORÇAMENTO SINTETICO'!$G$74</f>
        <v>#REF!</v>
      </c>
    </row>
    <row r="801" spans="1:8" x14ac:dyDescent="0.2">
      <c r="A801" s="581" t="e">
        <f>'ORÇAMENTO SINTETICO'!#REF!</f>
        <v>#REF!</v>
      </c>
      <c r="B801" s="579" t="e">
        <f>'ORÇAMENTO SINTETICO'!#REF!</f>
        <v>#REF!</v>
      </c>
      <c r="C801" s="580" t="e">
        <f>'ORÇAMENTO SINTETICO'!#REF!</f>
        <v>#REF!</v>
      </c>
      <c r="D801" s="505" t="e">
        <f>'ORÇAMENTO SINTETICO'!#REF!</f>
        <v>#REF!</v>
      </c>
      <c r="E801" s="506" t="e">
        <f>'ORÇAMENTO SINTETICO'!#REF!</f>
        <v>#REF!</v>
      </c>
      <c r="F801" s="86" t="e">
        <f t="shared" si="15"/>
        <v>#REF!</v>
      </c>
      <c r="G801" s="364" t="e">
        <f>F801/'ORÇAMENTO SINTETICO'!$G$74</f>
        <v>#REF!</v>
      </c>
    </row>
    <row r="802" spans="1:8" x14ac:dyDescent="0.2">
      <c r="A802" s="504" t="e">
        <f>'ORÇAMENTO SINTETICO'!#REF!</f>
        <v>#REF!</v>
      </c>
      <c r="B802" s="579" t="e">
        <f>'ORÇAMENTO SINTETICO'!#REF!</f>
        <v>#REF!</v>
      </c>
      <c r="C802" s="580" t="e">
        <f>'ORÇAMENTO SINTETICO'!#REF!</f>
        <v>#REF!</v>
      </c>
      <c r="D802" s="505" t="e">
        <f>'ORÇAMENTO SINTETICO'!#REF!</f>
        <v>#REF!</v>
      </c>
      <c r="E802" s="506" t="e">
        <f>'ORÇAMENTO SINTETICO'!#REF!</f>
        <v>#REF!</v>
      </c>
      <c r="F802" s="86" t="e">
        <f t="shared" si="15"/>
        <v>#REF!</v>
      </c>
      <c r="G802" s="364" t="e">
        <f>F802/'ORÇAMENTO SINTETICO'!$G$74</f>
        <v>#REF!</v>
      </c>
    </row>
    <row r="803" spans="1:8" x14ac:dyDescent="0.2">
      <c r="A803" s="504" t="e">
        <f>'ORÇAMENTO SINTETICO'!#REF!</f>
        <v>#REF!</v>
      </c>
      <c r="B803" s="579" t="e">
        <f>'ORÇAMENTO SINTETICO'!#REF!</f>
        <v>#REF!</v>
      </c>
      <c r="C803" s="580" t="e">
        <f>'ORÇAMENTO SINTETICO'!#REF!</f>
        <v>#REF!</v>
      </c>
      <c r="D803" s="505" t="e">
        <f>'ORÇAMENTO SINTETICO'!#REF!</f>
        <v>#REF!</v>
      </c>
      <c r="E803" s="506" t="e">
        <f>'ORÇAMENTO SINTETICO'!#REF!</f>
        <v>#REF!</v>
      </c>
      <c r="F803" s="86" t="e">
        <f t="shared" si="15"/>
        <v>#REF!</v>
      </c>
      <c r="G803" s="364" t="e">
        <f>F803/'ORÇAMENTO SINTETICO'!$G$74</f>
        <v>#REF!</v>
      </c>
      <c r="H803" s="79"/>
    </row>
    <row r="804" spans="1:8" x14ac:dyDescent="0.2">
      <c r="A804" s="581" t="e">
        <f>'ORÇAMENTO SINTETICO'!#REF!</f>
        <v>#REF!</v>
      </c>
      <c r="B804" s="579" t="e">
        <f>'ORÇAMENTO SINTETICO'!#REF!</f>
        <v>#REF!</v>
      </c>
      <c r="C804" s="580" t="e">
        <f>'ORÇAMENTO SINTETICO'!#REF!</f>
        <v>#REF!</v>
      </c>
      <c r="D804" s="505" t="e">
        <f>'ORÇAMENTO SINTETICO'!#REF!</f>
        <v>#REF!</v>
      </c>
      <c r="E804" s="506" t="e">
        <f>'ORÇAMENTO SINTETICO'!#REF!</f>
        <v>#REF!</v>
      </c>
      <c r="F804" s="86" t="e">
        <f t="shared" si="15"/>
        <v>#REF!</v>
      </c>
      <c r="G804" s="364" t="e">
        <f>F804/'ORÇAMENTO SINTETICO'!$G$74</f>
        <v>#REF!</v>
      </c>
    </row>
    <row r="805" spans="1:8" x14ac:dyDescent="0.2">
      <c r="A805" s="504" t="e">
        <f>'ORÇAMENTO SINTETICO'!#REF!</f>
        <v>#REF!</v>
      </c>
      <c r="B805" s="536" t="e">
        <f>'ORÇAMENTO SINTETICO'!#REF!</f>
        <v>#REF!</v>
      </c>
      <c r="C805" s="580" t="e">
        <f>'ORÇAMENTO SINTETICO'!#REF!</f>
        <v>#REF!</v>
      </c>
      <c r="D805" s="505" t="e">
        <f>'ORÇAMENTO SINTETICO'!#REF!</f>
        <v>#REF!</v>
      </c>
      <c r="E805" s="506" t="e">
        <f>'ORÇAMENTO SINTETICO'!#REF!</f>
        <v>#REF!</v>
      </c>
      <c r="F805" s="86" t="e">
        <f t="shared" si="15"/>
        <v>#REF!</v>
      </c>
      <c r="G805" s="364" t="e">
        <f>F805/'ORÇAMENTO SINTETICO'!$G$74</f>
        <v>#REF!</v>
      </c>
    </row>
    <row r="806" spans="1:8" x14ac:dyDescent="0.2">
      <c r="A806" s="581" t="e">
        <f>'ORÇAMENTO SINTETICO'!#REF!</f>
        <v>#REF!</v>
      </c>
      <c r="B806" s="579" t="e">
        <f>'ORÇAMENTO SINTETICO'!#REF!</f>
        <v>#REF!</v>
      </c>
      <c r="C806" s="580" t="e">
        <f>'ORÇAMENTO SINTETICO'!#REF!</f>
        <v>#REF!</v>
      </c>
      <c r="D806" s="505" t="e">
        <f>'ORÇAMENTO SINTETICO'!#REF!</f>
        <v>#REF!</v>
      </c>
      <c r="E806" s="506" t="e">
        <f>'ORÇAMENTO SINTETICO'!#REF!</f>
        <v>#REF!</v>
      </c>
      <c r="F806" s="86" t="e">
        <f t="shared" si="15"/>
        <v>#REF!</v>
      </c>
      <c r="G806" s="364" t="e">
        <f>F806/'ORÇAMENTO SINTETICO'!$G$74</f>
        <v>#REF!</v>
      </c>
      <c r="H806" s="79"/>
    </row>
    <row r="807" spans="1:8" x14ac:dyDescent="0.2">
      <c r="A807" s="581" t="e">
        <f>'ORÇAMENTO SINTETICO'!#REF!</f>
        <v>#REF!</v>
      </c>
      <c r="B807" s="579" t="e">
        <f>'ORÇAMENTO SINTETICO'!#REF!</f>
        <v>#REF!</v>
      </c>
      <c r="C807" s="580" t="e">
        <f>'ORÇAMENTO SINTETICO'!#REF!</f>
        <v>#REF!</v>
      </c>
      <c r="D807" s="505" t="e">
        <f>'ORÇAMENTO SINTETICO'!#REF!</f>
        <v>#REF!</v>
      </c>
      <c r="E807" s="506" t="e">
        <f>'ORÇAMENTO SINTETICO'!#REF!</f>
        <v>#REF!</v>
      </c>
      <c r="F807" s="86" t="e">
        <f t="shared" si="15"/>
        <v>#REF!</v>
      </c>
      <c r="G807" s="364" t="e">
        <f>F807/'ORÇAMENTO SINTETICO'!$G$74</f>
        <v>#REF!</v>
      </c>
    </row>
    <row r="808" spans="1:8" x14ac:dyDescent="0.2">
      <c r="A808" s="504" t="e">
        <f>'ORÇAMENTO SINTETICO'!#REF!</f>
        <v>#REF!</v>
      </c>
      <c r="B808" s="579" t="e">
        <f>'ORÇAMENTO SINTETICO'!#REF!</f>
        <v>#REF!</v>
      </c>
      <c r="C808" s="580" t="e">
        <f>'ORÇAMENTO SINTETICO'!#REF!</f>
        <v>#REF!</v>
      </c>
      <c r="D808" s="505" t="e">
        <f>'ORÇAMENTO SINTETICO'!#REF!</f>
        <v>#REF!</v>
      </c>
      <c r="E808" s="506" t="e">
        <f>'ORÇAMENTO SINTETICO'!#REF!</f>
        <v>#REF!</v>
      </c>
      <c r="F808" s="86" t="e">
        <f t="shared" si="15"/>
        <v>#REF!</v>
      </c>
      <c r="G808" s="364" t="e">
        <f>F808/'ORÇAMENTO SINTETICO'!$G$74</f>
        <v>#REF!</v>
      </c>
    </row>
    <row r="809" spans="1:8" x14ac:dyDescent="0.2">
      <c r="A809" s="504" t="e">
        <f>'ORÇAMENTO SINTETICO'!#REF!</f>
        <v>#REF!</v>
      </c>
      <c r="B809" s="579" t="e">
        <f>'ORÇAMENTO SINTETICO'!#REF!</f>
        <v>#REF!</v>
      </c>
      <c r="C809" s="580" t="e">
        <f>'ORÇAMENTO SINTETICO'!#REF!</f>
        <v>#REF!</v>
      </c>
      <c r="D809" s="505" t="e">
        <f>'ORÇAMENTO SINTETICO'!#REF!</f>
        <v>#REF!</v>
      </c>
      <c r="E809" s="506" t="e">
        <f>'ORÇAMENTO SINTETICO'!#REF!</f>
        <v>#REF!</v>
      </c>
      <c r="F809" s="86" t="e">
        <f t="shared" si="15"/>
        <v>#REF!</v>
      </c>
      <c r="G809" s="364" t="e">
        <f>F809/'ORÇAMENTO SINTETICO'!$G$74</f>
        <v>#REF!</v>
      </c>
    </row>
    <row r="810" spans="1:8" x14ac:dyDescent="0.2">
      <c r="A810" s="581" t="e">
        <f>'ORÇAMENTO SINTETICO'!#REF!</f>
        <v>#REF!</v>
      </c>
      <c r="B810" s="579" t="e">
        <f>'ORÇAMENTO SINTETICO'!#REF!</f>
        <v>#REF!</v>
      </c>
      <c r="C810" s="580" t="e">
        <f>'ORÇAMENTO SINTETICO'!#REF!</f>
        <v>#REF!</v>
      </c>
      <c r="D810" s="505" t="e">
        <f>'ORÇAMENTO SINTETICO'!#REF!</f>
        <v>#REF!</v>
      </c>
      <c r="E810" s="506" t="e">
        <f>'ORÇAMENTO SINTETICO'!#REF!</f>
        <v>#REF!</v>
      </c>
      <c r="F810" s="86" t="e">
        <f t="shared" si="15"/>
        <v>#REF!</v>
      </c>
      <c r="G810" s="364" t="e">
        <f>F810/'ORÇAMENTO SINTETICO'!$G$74</f>
        <v>#REF!</v>
      </c>
    </row>
    <row r="811" spans="1:8" x14ac:dyDescent="0.2">
      <c r="A811" s="581" t="e">
        <f>'ORÇAMENTO SINTETICO'!#REF!</f>
        <v>#REF!</v>
      </c>
      <c r="B811" s="579" t="e">
        <f>'ORÇAMENTO SINTETICO'!#REF!</f>
        <v>#REF!</v>
      </c>
      <c r="C811" s="580" t="e">
        <f>'ORÇAMENTO SINTETICO'!#REF!</f>
        <v>#REF!</v>
      </c>
      <c r="D811" s="505" t="e">
        <f>'ORÇAMENTO SINTETICO'!#REF!</f>
        <v>#REF!</v>
      </c>
      <c r="E811" s="506" t="e">
        <f>'ORÇAMENTO SINTETICO'!#REF!</f>
        <v>#REF!</v>
      </c>
      <c r="F811" s="86" t="e">
        <f t="shared" si="15"/>
        <v>#REF!</v>
      </c>
      <c r="G811" s="364" t="e">
        <f>F811/'ORÇAMENTO SINTETICO'!$G$74</f>
        <v>#REF!</v>
      </c>
      <c r="H811" s="79"/>
    </row>
    <row r="812" spans="1:8" x14ac:dyDescent="0.2">
      <c r="A812" s="581" t="e">
        <f>'ORÇAMENTO SINTETICO'!#REF!</f>
        <v>#REF!</v>
      </c>
      <c r="B812" s="579" t="e">
        <f>'ORÇAMENTO SINTETICO'!#REF!</f>
        <v>#REF!</v>
      </c>
      <c r="C812" s="580" t="e">
        <f>'ORÇAMENTO SINTETICO'!#REF!</f>
        <v>#REF!</v>
      </c>
      <c r="D812" s="505" t="e">
        <f>'ORÇAMENTO SINTETICO'!#REF!</f>
        <v>#REF!</v>
      </c>
      <c r="E812" s="506" t="e">
        <f>'ORÇAMENTO SINTETICO'!#REF!</f>
        <v>#REF!</v>
      </c>
      <c r="F812" s="86" t="e">
        <f t="shared" si="15"/>
        <v>#REF!</v>
      </c>
      <c r="G812" s="364" t="e">
        <f>F812/'ORÇAMENTO SINTETICO'!$G$74</f>
        <v>#REF!</v>
      </c>
    </row>
    <row r="813" spans="1:8" x14ac:dyDescent="0.2">
      <c r="A813" s="504" t="e">
        <f>'ORÇAMENTO SINTETICO'!#REF!</f>
        <v>#REF!</v>
      </c>
      <c r="B813" s="579" t="e">
        <f>'ORÇAMENTO SINTETICO'!#REF!</f>
        <v>#REF!</v>
      </c>
      <c r="C813" s="580" t="e">
        <f>'ORÇAMENTO SINTETICO'!#REF!</f>
        <v>#REF!</v>
      </c>
      <c r="D813" s="505" t="e">
        <f>'ORÇAMENTO SINTETICO'!#REF!</f>
        <v>#REF!</v>
      </c>
      <c r="E813" s="506" t="e">
        <f>'ORÇAMENTO SINTETICO'!#REF!</f>
        <v>#REF!</v>
      </c>
      <c r="F813" s="86" t="e">
        <f t="shared" si="15"/>
        <v>#REF!</v>
      </c>
      <c r="G813" s="364" t="e">
        <f>F813/'ORÇAMENTO SINTETICO'!$G$74</f>
        <v>#REF!</v>
      </c>
      <c r="H813" s="79"/>
    </row>
    <row r="814" spans="1:8" x14ac:dyDescent="0.2">
      <c r="A814" s="581" t="e">
        <f>'ORÇAMENTO SINTETICO'!#REF!</f>
        <v>#REF!</v>
      </c>
      <c r="B814" s="579" t="e">
        <f>'ORÇAMENTO SINTETICO'!#REF!</f>
        <v>#REF!</v>
      </c>
      <c r="C814" s="580" t="e">
        <f>'ORÇAMENTO SINTETICO'!#REF!</f>
        <v>#REF!</v>
      </c>
      <c r="D814" s="505" t="e">
        <f>'ORÇAMENTO SINTETICO'!#REF!</f>
        <v>#REF!</v>
      </c>
      <c r="E814" s="506" t="e">
        <f>'ORÇAMENTO SINTETICO'!#REF!</f>
        <v>#REF!</v>
      </c>
      <c r="F814" s="86" t="e">
        <f t="shared" si="15"/>
        <v>#REF!</v>
      </c>
      <c r="G814" s="364" t="e">
        <f>F814/'ORÇAMENTO SINTETICO'!$G$74</f>
        <v>#REF!</v>
      </c>
      <c r="H814" s="79"/>
    </row>
    <row r="815" spans="1:8" x14ac:dyDescent="0.2">
      <c r="A815" s="504" t="e">
        <f>'ORÇAMENTO SINTETICO'!#REF!</f>
        <v>#REF!</v>
      </c>
      <c r="B815" s="579" t="e">
        <f>'ORÇAMENTO SINTETICO'!#REF!</f>
        <v>#REF!</v>
      </c>
      <c r="C815" s="580" t="e">
        <f>'ORÇAMENTO SINTETICO'!#REF!</f>
        <v>#REF!</v>
      </c>
      <c r="D815" s="505" t="e">
        <f>'ORÇAMENTO SINTETICO'!#REF!</f>
        <v>#REF!</v>
      </c>
      <c r="E815" s="506" t="e">
        <f>'ORÇAMENTO SINTETICO'!#REF!</f>
        <v>#REF!</v>
      </c>
      <c r="F815" s="86" t="e">
        <f t="shared" si="15"/>
        <v>#REF!</v>
      </c>
      <c r="G815" s="364" t="e">
        <f>F815/'ORÇAMENTO SINTETICO'!$G$74</f>
        <v>#REF!</v>
      </c>
    </row>
    <row r="816" spans="1:8" x14ac:dyDescent="0.2">
      <c r="A816" s="504" t="e">
        <f>'ORÇAMENTO SINTETICO'!#REF!</f>
        <v>#REF!</v>
      </c>
      <c r="B816" s="579" t="e">
        <f>'ORÇAMENTO SINTETICO'!#REF!</f>
        <v>#REF!</v>
      </c>
      <c r="C816" s="580" t="e">
        <f>'ORÇAMENTO SINTETICO'!#REF!</f>
        <v>#REF!</v>
      </c>
      <c r="D816" s="505" t="e">
        <f>'ORÇAMENTO SINTETICO'!#REF!</f>
        <v>#REF!</v>
      </c>
      <c r="E816" s="506" t="e">
        <f>'ORÇAMENTO SINTETICO'!#REF!</f>
        <v>#REF!</v>
      </c>
      <c r="F816" s="86" t="e">
        <f t="shared" si="15"/>
        <v>#REF!</v>
      </c>
      <c r="G816" s="364" t="e">
        <f>F816/'ORÇAMENTO SINTETICO'!$G$74</f>
        <v>#REF!</v>
      </c>
      <c r="H816" s="79"/>
    </row>
    <row r="817" spans="1:8" x14ac:dyDescent="0.2">
      <c r="A817" s="504" t="e">
        <f>'ORÇAMENTO SINTETICO'!#REF!</f>
        <v>#REF!</v>
      </c>
      <c r="B817" s="579" t="e">
        <f>'ORÇAMENTO SINTETICO'!#REF!</f>
        <v>#REF!</v>
      </c>
      <c r="C817" s="580" t="e">
        <f>'ORÇAMENTO SINTETICO'!#REF!</f>
        <v>#REF!</v>
      </c>
      <c r="D817" s="505" t="e">
        <f>'ORÇAMENTO SINTETICO'!#REF!</f>
        <v>#REF!</v>
      </c>
      <c r="E817" s="506" t="e">
        <f>'ORÇAMENTO SINTETICO'!#REF!</f>
        <v>#REF!</v>
      </c>
      <c r="F817" s="86" t="e">
        <f t="shared" si="15"/>
        <v>#REF!</v>
      </c>
      <c r="G817" s="364" t="e">
        <f>F817/'ORÇAMENTO SINTETICO'!$G$74</f>
        <v>#REF!</v>
      </c>
    </row>
    <row r="818" spans="1:8" x14ac:dyDescent="0.2">
      <c r="A818" s="581" t="e">
        <f>'ORÇAMENTO SINTETICO'!#REF!</f>
        <v>#REF!</v>
      </c>
      <c r="B818" s="579" t="e">
        <f>'ORÇAMENTO SINTETICO'!#REF!</f>
        <v>#REF!</v>
      </c>
      <c r="C818" s="580" t="e">
        <f>'ORÇAMENTO SINTETICO'!#REF!</f>
        <v>#REF!</v>
      </c>
      <c r="D818" s="505" t="e">
        <f>'ORÇAMENTO SINTETICO'!#REF!</f>
        <v>#REF!</v>
      </c>
      <c r="E818" s="506" t="e">
        <f>'ORÇAMENTO SINTETICO'!#REF!</f>
        <v>#REF!</v>
      </c>
      <c r="F818" s="86" t="e">
        <f t="shared" si="15"/>
        <v>#REF!</v>
      </c>
      <c r="G818" s="364" t="e">
        <f>F818/'ORÇAMENTO SINTETICO'!$G$74</f>
        <v>#REF!</v>
      </c>
      <c r="H818" s="79"/>
    </row>
    <row r="819" spans="1:8" x14ac:dyDescent="0.2">
      <c r="A819" s="581" t="e">
        <f>'ORÇAMENTO SINTETICO'!#REF!</f>
        <v>#REF!</v>
      </c>
      <c r="B819" s="579" t="e">
        <f>'ORÇAMENTO SINTETICO'!#REF!</f>
        <v>#REF!</v>
      </c>
      <c r="C819" s="580" t="e">
        <f>'ORÇAMENTO SINTETICO'!#REF!</f>
        <v>#REF!</v>
      </c>
      <c r="D819" s="505" t="e">
        <f>'ORÇAMENTO SINTETICO'!#REF!</f>
        <v>#REF!</v>
      </c>
      <c r="E819" s="506" t="e">
        <f>'ORÇAMENTO SINTETICO'!#REF!</f>
        <v>#REF!</v>
      </c>
      <c r="F819" s="86" t="e">
        <f t="shared" si="15"/>
        <v>#REF!</v>
      </c>
      <c r="G819" s="364" t="e">
        <f>F819/'ORÇAMENTO SINTETICO'!$G$74</f>
        <v>#REF!</v>
      </c>
    </row>
    <row r="820" spans="1:8" x14ac:dyDescent="0.2">
      <c r="A820" s="504" t="e">
        <f>'ORÇAMENTO SINTETICO'!#REF!</f>
        <v>#REF!</v>
      </c>
      <c r="B820" s="579" t="e">
        <f>'ORÇAMENTO SINTETICO'!#REF!</f>
        <v>#REF!</v>
      </c>
      <c r="C820" s="580" t="e">
        <f>'ORÇAMENTO SINTETICO'!#REF!</f>
        <v>#REF!</v>
      </c>
      <c r="D820" s="505" t="e">
        <f>'ORÇAMENTO SINTETICO'!#REF!</f>
        <v>#REF!</v>
      </c>
      <c r="E820" s="506" t="e">
        <f>'ORÇAMENTO SINTETICO'!#REF!</f>
        <v>#REF!</v>
      </c>
      <c r="F820" s="86" t="e">
        <f t="shared" si="15"/>
        <v>#REF!</v>
      </c>
      <c r="G820" s="364" t="e">
        <f>F820/'ORÇAMENTO SINTETICO'!$G$74</f>
        <v>#REF!</v>
      </c>
    </row>
    <row r="821" spans="1:8" x14ac:dyDescent="0.2">
      <c r="A821" s="504" t="e">
        <f>'ORÇAMENTO SINTETICO'!#REF!</f>
        <v>#REF!</v>
      </c>
      <c r="B821" s="579" t="e">
        <f>'ORÇAMENTO SINTETICO'!#REF!</f>
        <v>#REF!</v>
      </c>
      <c r="C821" s="580" t="e">
        <f>'ORÇAMENTO SINTETICO'!#REF!</f>
        <v>#REF!</v>
      </c>
      <c r="D821" s="505" t="e">
        <f>'ORÇAMENTO SINTETICO'!#REF!</f>
        <v>#REF!</v>
      </c>
      <c r="E821" s="506" t="e">
        <f>'ORÇAMENTO SINTETICO'!#REF!</f>
        <v>#REF!</v>
      </c>
      <c r="F821" s="86" t="e">
        <f t="shared" si="15"/>
        <v>#REF!</v>
      </c>
      <c r="G821" s="364" t="e">
        <f>F821/'ORÇAMENTO SINTETICO'!$G$74</f>
        <v>#REF!</v>
      </c>
    </row>
    <row r="822" spans="1:8" x14ac:dyDescent="0.2">
      <c r="A822" s="581" t="e">
        <f>'ORÇAMENTO SINTETICO'!#REF!</f>
        <v>#REF!</v>
      </c>
      <c r="B822" s="579" t="e">
        <f>'ORÇAMENTO SINTETICO'!#REF!</f>
        <v>#REF!</v>
      </c>
      <c r="C822" s="580" t="e">
        <f>'ORÇAMENTO SINTETICO'!#REF!</f>
        <v>#REF!</v>
      </c>
      <c r="D822" s="505" t="e">
        <f>'ORÇAMENTO SINTETICO'!#REF!</f>
        <v>#REF!</v>
      </c>
      <c r="E822" s="506" t="e">
        <f>'ORÇAMENTO SINTETICO'!#REF!</f>
        <v>#REF!</v>
      </c>
      <c r="F822" s="86" t="e">
        <f t="shared" si="15"/>
        <v>#REF!</v>
      </c>
      <c r="G822" s="364" t="e">
        <f>F822/'ORÇAMENTO SINTETICO'!$G$74</f>
        <v>#REF!</v>
      </c>
      <c r="H822" s="79"/>
    </row>
    <row r="823" spans="1:8" x14ac:dyDescent="0.2">
      <c r="A823" s="504" t="e">
        <f>'ORÇAMENTO SINTETICO'!#REF!</f>
        <v>#REF!</v>
      </c>
      <c r="B823" s="579" t="e">
        <f>'ORÇAMENTO SINTETICO'!#REF!</f>
        <v>#REF!</v>
      </c>
      <c r="C823" s="580" t="e">
        <f>'ORÇAMENTO SINTETICO'!#REF!</f>
        <v>#REF!</v>
      </c>
      <c r="D823" s="505" t="e">
        <f>'ORÇAMENTO SINTETICO'!#REF!</f>
        <v>#REF!</v>
      </c>
      <c r="E823" s="506" t="e">
        <f>'ORÇAMENTO SINTETICO'!#REF!</f>
        <v>#REF!</v>
      </c>
      <c r="F823" s="86" t="e">
        <f t="shared" si="15"/>
        <v>#REF!</v>
      </c>
      <c r="G823" s="364" t="e">
        <f>F823/'ORÇAMENTO SINTETICO'!$G$74</f>
        <v>#REF!</v>
      </c>
    </row>
    <row r="824" spans="1:8" x14ac:dyDescent="0.2">
      <c r="A824" s="504" t="e">
        <f>'ORÇAMENTO SINTETICO'!#REF!</f>
        <v>#REF!</v>
      </c>
      <c r="B824" s="579" t="e">
        <f>'ORÇAMENTO SINTETICO'!#REF!</f>
        <v>#REF!</v>
      </c>
      <c r="C824" s="580" t="e">
        <f>'ORÇAMENTO SINTETICO'!#REF!</f>
        <v>#REF!</v>
      </c>
      <c r="D824" s="505" t="e">
        <f>'ORÇAMENTO SINTETICO'!#REF!</f>
        <v>#REF!</v>
      </c>
      <c r="E824" s="506" t="e">
        <f>'ORÇAMENTO SINTETICO'!#REF!</f>
        <v>#REF!</v>
      </c>
      <c r="F824" s="86" t="e">
        <f t="shared" si="15"/>
        <v>#REF!</v>
      </c>
      <c r="G824" s="364" t="e">
        <f>F824/'ORÇAMENTO SINTETICO'!$G$74</f>
        <v>#REF!</v>
      </c>
      <c r="H824" s="79"/>
    </row>
    <row r="825" spans="1:8" x14ac:dyDescent="0.2">
      <c r="A825" s="581" t="e">
        <f>'ORÇAMENTO SINTETICO'!#REF!</f>
        <v>#REF!</v>
      </c>
      <c r="B825" s="579" t="e">
        <f>'ORÇAMENTO SINTETICO'!#REF!</f>
        <v>#REF!</v>
      </c>
      <c r="C825" s="580" t="e">
        <f>'ORÇAMENTO SINTETICO'!#REF!</f>
        <v>#REF!</v>
      </c>
      <c r="D825" s="505" t="e">
        <f>'ORÇAMENTO SINTETICO'!#REF!</f>
        <v>#REF!</v>
      </c>
      <c r="E825" s="506" t="e">
        <f>'ORÇAMENTO SINTETICO'!#REF!</f>
        <v>#REF!</v>
      </c>
      <c r="F825" s="86" t="e">
        <f t="shared" si="15"/>
        <v>#REF!</v>
      </c>
      <c r="G825" s="364" t="e">
        <f>F825/'ORÇAMENTO SINTETICO'!$G$74</f>
        <v>#REF!</v>
      </c>
    </row>
    <row r="826" spans="1:8" x14ac:dyDescent="0.2">
      <c r="A826" s="504" t="e">
        <f>'ORÇAMENTO SINTETICO'!#REF!</f>
        <v>#REF!</v>
      </c>
      <c r="B826" s="579" t="e">
        <f>'ORÇAMENTO SINTETICO'!#REF!</f>
        <v>#REF!</v>
      </c>
      <c r="C826" s="580" t="e">
        <f>'ORÇAMENTO SINTETICO'!#REF!</f>
        <v>#REF!</v>
      </c>
      <c r="D826" s="505" t="e">
        <f>'ORÇAMENTO SINTETICO'!#REF!</f>
        <v>#REF!</v>
      </c>
      <c r="E826" s="506" t="e">
        <f>'ORÇAMENTO SINTETICO'!#REF!</f>
        <v>#REF!</v>
      </c>
      <c r="F826" s="86" t="e">
        <f t="shared" si="15"/>
        <v>#REF!</v>
      </c>
      <c r="G826" s="364" t="e">
        <f>F826/'ORÇAMENTO SINTETICO'!$G$74</f>
        <v>#REF!</v>
      </c>
    </row>
    <row r="827" spans="1:8" x14ac:dyDescent="0.2">
      <c r="A827" s="504" t="e">
        <f>'ORÇAMENTO SINTETICO'!#REF!</f>
        <v>#REF!</v>
      </c>
      <c r="B827" s="579" t="e">
        <f>'ORÇAMENTO SINTETICO'!#REF!</f>
        <v>#REF!</v>
      </c>
      <c r="C827" s="580" t="e">
        <f>'ORÇAMENTO SINTETICO'!#REF!</f>
        <v>#REF!</v>
      </c>
      <c r="D827" s="505" t="e">
        <f>'ORÇAMENTO SINTETICO'!#REF!</f>
        <v>#REF!</v>
      </c>
      <c r="E827" s="506" t="e">
        <f>'ORÇAMENTO SINTETICO'!#REF!</f>
        <v>#REF!</v>
      </c>
      <c r="F827" s="86" t="e">
        <f t="shared" si="15"/>
        <v>#REF!</v>
      </c>
      <c r="G827" s="364" t="e">
        <f>F827/'ORÇAMENTO SINTETICO'!$G$74</f>
        <v>#REF!</v>
      </c>
    </row>
    <row r="828" spans="1:8" x14ac:dyDescent="0.2">
      <c r="A828" s="504" t="e">
        <f>'ORÇAMENTO SINTETICO'!#REF!</f>
        <v>#REF!</v>
      </c>
      <c r="B828" s="579" t="e">
        <f>'ORÇAMENTO SINTETICO'!#REF!</f>
        <v>#REF!</v>
      </c>
      <c r="C828" s="580" t="e">
        <f>'ORÇAMENTO SINTETICO'!#REF!</f>
        <v>#REF!</v>
      </c>
      <c r="D828" s="505" t="e">
        <f>'ORÇAMENTO SINTETICO'!#REF!</f>
        <v>#REF!</v>
      </c>
      <c r="E828" s="506" t="e">
        <f>'ORÇAMENTO SINTETICO'!#REF!</f>
        <v>#REF!</v>
      </c>
      <c r="F828" s="86" t="e">
        <f t="shared" si="15"/>
        <v>#REF!</v>
      </c>
      <c r="G828" s="364" t="e">
        <f>F828/'ORÇAMENTO SINTETICO'!$G$74</f>
        <v>#REF!</v>
      </c>
    </row>
    <row r="829" spans="1:8" x14ac:dyDescent="0.2">
      <c r="A829" s="504" t="e">
        <f>'ORÇAMENTO SINTETICO'!#REF!</f>
        <v>#REF!</v>
      </c>
      <c r="B829" s="579" t="e">
        <f>'ORÇAMENTO SINTETICO'!#REF!</f>
        <v>#REF!</v>
      </c>
      <c r="C829" s="580" t="e">
        <f>'ORÇAMENTO SINTETICO'!#REF!</f>
        <v>#REF!</v>
      </c>
      <c r="D829" s="505" t="e">
        <f>'ORÇAMENTO SINTETICO'!#REF!</f>
        <v>#REF!</v>
      </c>
      <c r="E829" s="506" t="e">
        <f>'ORÇAMENTO SINTETICO'!#REF!</f>
        <v>#REF!</v>
      </c>
      <c r="F829" s="86" t="e">
        <f t="shared" si="15"/>
        <v>#REF!</v>
      </c>
      <c r="G829" s="364" t="e">
        <f>F829/'ORÇAMENTO SINTETICO'!$G$74</f>
        <v>#REF!</v>
      </c>
    </row>
    <row r="830" spans="1:8" x14ac:dyDescent="0.2">
      <c r="A830" s="581" t="e">
        <f>'ORÇAMENTO SINTETICO'!#REF!</f>
        <v>#REF!</v>
      </c>
      <c r="B830" s="579" t="e">
        <f>'ORÇAMENTO SINTETICO'!#REF!</f>
        <v>#REF!</v>
      </c>
      <c r="C830" s="580" t="e">
        <f>'ORÇAMENTO SINTETICO'!#REF!</f>
        <v>#REF!</v>
      </c>
      <c r="D830" s="505" t="e">
        <f>'ORÇAMENTO SINTETICO'!#REF!</f>
        <v>#REF!</v>
      </c>
      <c r="E830" s="506" t="e">
        <f>'ORÇAMENTO SINTETICO'!#REF!</f>
        <v>#REF!</v>
      </c>
      <c r="F830" s="86" t="e">
        <f t="shared" si="15"/>
        <v>#REF!</v>
      </c>
      <c r="G830" s="364" t="e">
        <f>F830/'ORÇAMENTO SINTETICO'!$G$74</f>
        <v>#REF!</v>
      </c>
    </row>
    <row r="831" spans="1:8" x14ac:dyDescent="0.2">
      <c r="A831" s="504" t="e">
        <f>'ORÇAMENTO SINTETICO'!#REF!</f>
        <v>#REF!</v>
      </c>
      <c r="B831" s="579" t="e">
        <f>'ORÇAMENTO SINTETICO'!#REF!</f>
        <v>#REF!</v>
      </c>
      <c r="C831" s="580" t="e">
        <f>'ORÇAMENTO SINTETICO'!#REF!</f>
        <v>#REF!</v>
      </c>
      <c r="D831" s="505" t="e">
        <f>'ORÇAMENTO SINTETICO'!#REF!</f>
        <v>#REF!</v>
      </c>
      <c r="E831" s="506" t="e">
        <f>'ORÇAMENTO SINTETICO'!#REF!</f>
        <v>#REF!</v>
      </c>
      <c r="F831" s="86" t="e">
        <f t="shared" si="15"/>
        <v>#REF!</v>
      </c>
      <c r="G831" s="364" t="e">
        <f>F831/'ORÇAMENTO SINTETICO'!$G$74</f>
        <v>#REF!</v>
      </c>
    </row>
    <row r="832" spans="1:8" x14ac:dyDescent="0.2">
      <c r="A832" s="504" t="e">
        <f>'ORÇAMENTO SINTETICO'!#REF!</f>
        <v>#REF!</v>
      </c>
      <c r="B832" s="536" t="e">
        <f>'ORÇAMENTO SINTETICO'!#REF!</f>
        <v>#REF!</v>
      </c>
      <c r="C832" s="582" t="e">
        <f>'ORÇAMENTO SINTETICO'!#REF!</f>
        <v>#REF!</v>
      </c>
      <c r="D832" s="505" t="e">
        <f>'ORÇAMENTO SINTETICO'!#REF!</f>
        <v>#REF!</v>
      </c>
      <c r="E832" s="506" t="e">
        <f>'ORÇAMENTO SINTETICO'!#REF!</f>
        <v>#REF!</v>
      </c>
      <c r="F832" s="86" t="e">
        <f t="shared" si="15"/>
        <v>#REF!</v>
      </c>
      <c r="G832" s="364" t="e">
        <f>F832/'ORÇAMENTO SINTETICO'!$G$74</f>
        <v>#REF!</v>
      </c>
      <c r="H832" s="79"/>
    </row>
    <row r="833" spans="1:8" x14ac:dyDescent="0.2">
      <c r="A833" s="539" t="e">
        <f>'ORÇAMENTO SINTETICO'!#REF!</f>
        <v>#REF!</v>
      </c>
      <c r="B833" s="536" t="e">
        <f>'ORÇAMENTO SINTETICO'!#REF!</f>
        <v>#REF!</v>
      </c>
      <c r="C833" s="582" t="e">
        <f>'ORÇAMENTO SINTETICO'!#REF!</f>
        <v>#REF!</v>
      </c>
      <c r="D833" s="505" t="e">
        <f>'ORÇAMENTO SINTETICO'!#REF!</f>
        <v>#REF!</v>
      </c>
      <c r="E833" s="506" t="e">
        <f>'ORÇAMENTO SINTETICO'!#REF!</f>
        <v>#REF!</v>
      </c>
      <c r="F833" s="86" t="e">
        <f t="shared" si="15"/>
        <v>#REF!</v>
      </c>
      <c r="G833" s="364" t="e">
        <f>F833/'ORÇAMENTO SINTETICO'!$G$74</f>
        <v>#REF!</v>
      </c>
      <c r="H833" s="79"/>
    </row>
    <row r="834" spans="1:8" x14ac:dyDescent="0.2">
      <c r="A834" s="581" t="e">
        <f>'ORÇAMENTO SINTETICO'!#REF!</f>
        <v>#REF!</v>
      </c>
      <c r="B834" s="579" t="e">
        <f>'ORÇAMENTO SINTETICO'!#REF!</f>
        <v>#REF!</v>
      </c>
      <c r="C834" s="582" t="e">
        <f>'ORÇAMENTO SINTETICO'!#REF!</f>
        <v>#REF!</v>
      </c>
      <c r="D834" s="505" t="e">
        <f>'ORÇAMENTO SINTETICO'!#REF!</f>
        <v>#REF!</v>
      </c>
      <c r="E834" s="506" t="e">
        <f>'ORÇAMENTO SINTETICO'!#REF!</f>
        <v>#REF!</v>
      </c>
      <c r="F834" s="86" t="e">
        <f t="shared" si="15"/>
        <v>#REF!</v>
      </c>
      <c r="G834" s="364" t="e">
        <f>F834/'ORÇAMENTO SINTETICO'!$G$74</f>
        <v>#REF!</v>
      </c>
    </row>
    <row r="835" spans="1:8" x14ac:dyDescent="0.2">
      <c r="A835" s="581" t="e">
        <f>'ORÇAMENTO SINTETICO'!#REF!</f>
        <v>#REF!</v>
      </c>
      <c r="B835" s="536" t="e">
        <f>'ORÇAMENTO SINTETICO'!#REF!</f>
        <v>#REF!</v>
      </c>
      <c r="C835" s="580" t="e">
        <f>'ORÇAMENTO SINTETICO'!#REF!</f>
        <v>#REF!</v>
      </c>
      <c r="D835" s="505" t="e">
        <f>'ORÇAMENTO SINTETICO'!#REF!</f>
        <v>#REF!</v>
      </c>
      <c r="E835" s="506" t="e">
        <f>'ORÇAMENTO SINTETICO'!#REF!</f>
        <v>#REF!</v>
      </c>
      <c r="F835" s="86" t="e">
        <f t="shared" si="15"/>
        <v>#REF!</v>
      </c>
      <c r="G835" s="364" t="e">
        <f>F835/'ORÇAMENTO SINTETICO'!$G$74</f>
        <v>#REF!</v>
      </c>
    </row>
    <row r="836" spans="1:8" x14ac:dyDescent="0.2">
      <c r="A836" s="581" t="e">
        <f>'ORÇAMENTO SINTETICO'!#REF!</f>
        <v>#REF!</v>
      </c>
      <c r="B836" s="536" t="e">
        <f>'ORÇAMENTO SINTETICO'!#REF!</f>
        <v>#REF!</v>
      </c>
      <c r="C836" s="580" t="e">
        <f>'ORÇAMENTO SINTETICO'!#REF!</f>
        <v>#REF!</v>
      </c>
      <c r="D836" s="505" t="e">
        <f>'ORÇAMENTO SINTETICO'!#REF!</f>
        <v>#REF!</v>
      </c>
      <c r="E836" s="506" t="e">
        <f>'ORÇAMENTO SINTETICO'!#REF!</f>
        <v>#REF!</v>
      </c>
      <c r="F836" s="86" t="e">
        <f t="shared" si="15"/>
        <v>#REF!</v>
      </c>
      <c r="G836" s="364" t="e">
        <f>F836/'ORÇAMENTO SINTETICO'!$G$74</f>
        <v>#REF!</v>
      </c>
    </row>
    <row r="837" spans="1:8" x14ac:dyDescent="0.2">
      <c r="A837" s="504" t="e">
        <f>'ORÇAMENTO SINTETICO'!#REF!</f>
        <v>#REF!</v>
      </c>
      <c r="B837" s="536" t="e">
        <f>'ORÇAMENTO SINTETICO'!#REF!</f>
        <v>#REF!</v>
      </c>
      <c r="C837" s="580" t="e">
        <f>'ORÇAMENTO SINTETICO'!#REF!</f>
        <v>#REF!</v>
      </c>
      <c r="D837" s="540" t="e">
        <f>'ORÇAMENTO SINTETICO'!#REF!</f>
        <v>#REF!</v>
      </c>
      <c r="E837" s="506" t="e">
        <f>'ORÇAMENTO SINTETICO'!#REF!</f>
        <v>#REF!</v>
      </c>
      <c r="F837" s="86" t="e">
        <f t="shared" si="15"/>
        <v>#REF!</v>
      </c>
      <c r="G837" s="364" t="e">
        <f>F837/'ORÇAMENTO SINTETICO'!$G$74</f>
        <v>#REF!</v>
      </c>
    </row>
    <row r="838" spans="1:8" x14ac:dyDescent="0.2">
      <c r="A838" s="504" t="e">
        <f>'ORÇAMENTO SINTETICO'!#REF!</f>
        <v>#REF!</v>
      </c>
      <c r="B838" s="579" t="e">
        <f>'ORÇAMENTO SINTETICO'!#REF!</f>
        <v>#REF!</v>
      </c>
      <c r="C838" s="580" t="e">
        <f>'ORÇAMENTO SINTETICO'!#REF!</f>
        <v>#REF!</v>
      </c>
      <c r="D838" s="505" t="e">
        <f>'ORÇAMENTO SINTETICO'!#REF!</f>
        <v>#REF!</v>
      </c>
      <c r="E838" s="506" t="e">
        <f>'ORÇAMENTO SINTETICO'!#REF!</f>
        <v>#REF!</v>
      </c>
      <c r="F838" s="86" t="e">
        <f t="shared" si="15"/>
        <v>#REF!</v>
      </c>
      <c r="G838" s="364" t="e">
        <f>F838/'ORÇAMENTO SINTETICO'!$G$74</f>
        <v>#REF!</v>
      </c>
    </row>
    <row r="839" spans="1:8" x14ac:dyDescent="0.2">
      <c r="A839" s="504" t="e">
        <f>'ORÇAMENTO SINTETICO'!#REF!</f>
        <v>#REF!</v>
      </c>
      <c r="B839" s="579" t="e">
        <f>'ORÇAMENTO SINTETICO'!#REF!</f>
        <v>#REF!</v>
      </c>
      <c r="C839" s="580" t="e">
        <f>'ORÇAMENTO SINTETICO'!#REF!</f>
        <v>#REF!</v>
      </c>
      <c r="D839" s="505" t="e">
        <f>'ORÇAMENTO SINTETICO'!#REF!</f>
        <v>#REF!</v>
      </c>
      <c r="E839" s="506" t="e">
        <f>'ORÇAMENTO SINTETICO'!#REF!</f>
        <v>#REF!</v>
      </c>
      <c r="F839" s="86" t="e">
        <f t="shared" si="15"/>
        <v>#REF!</v>
      </c>
      <c r="G839" s="364" t="e">
        <f>F839/'ORÇAMENTO SINTETICO'!$G$74</f>
        <v>#REF!</v>
      </c>
    </row>
    <row r="840" spans="1:8" x14ac:dyDescent="0.2">
      <c r="A840" s="581" t="e">
        <f>'ORÇAMENTO SINTETICO'!#REF!</f>
        <v>#REF!</v>
      </c>
      <c r="B840" s="579" t="e">
        <f>'ORÇAMENTO SINTETICO'!#REF!</f>
        <v>#REF!</v>
      </c>
      <c r="C840" s="580" t="e">
        <f>'ORÇAMENTO SINTETICO'!#REF!</f>
        <v>#REF!</v>
      </c>
      <c r="D840" s="505" t="e">
        <f>'ORÇAMENTO SINTETICO'!#REF!</f>
        <v>#REF!</v>
      </c>
      <c r="E840" s="506" t="e">
        <f>'ORÇAMENTO SINTETICO'!#REF!</f>
        <v>#REF!</v>
      </c>
      <c r="F840" s="86" t="e">
        <f t="shared" si="15"/>
        <v>#REF!</v>
      </c>
      <c r="G840" s="364" t="e">
        <f>F840/'ORÇAMENTO SINTETICO'!$G$74</f>
        <v>#REF!</v>
      </c>
    </row>
    <row r="841" spans="1:8" x14ac:dyDescent="0.2">
      <c r="A841" s="581" t="e">
        <f>'ORÇAMENTO SINTETICO'!#REF!</f>
        <v>#REF!</v>
      </c>
      <c r="B841" s="579" t="e">
        <f>'ORÇAMENTO SINTETICO'!#REF!</f>
        <v>#REF!</v>
      </c>
      <c r="C841" s="580" t="e">
        <f>'ORÇAMENTO SINTETICO'!#REF!</f>
        <v>#REF!</v>
      </c>
      <c r="D841" s="505" t="e">
        <f>'ORÇAMENTO SINTETICO'!#REF!</f>
        <v>#REF!</v>
      </c>
      <c r="E841" s="506" t="e">
        <f>'ORÇAMENTO SINTETICO'!#REF!</f>
        <v>#REF!</v>
      </c>
      <c r="F841" s="86" t="e">
        <f t="shared" si="15"/>
        <v>#REF!</v>
      </c>
      <c r="G841" s="364" t="e">
        <f>F841/'ORÇAMENTO SINTETICO'!$G$74</f>
        <v>#REF!</v>
      </c>
    </row>
    <row r="842" spans="1:8" x14ac:dyDescent="0.2">
      <c r="A842" s="504" t="e">
        <f>'ORÇAMENTO SINTETICO'!#REF!</f>
        <v>#REF!</v>
      </c>
      <c r="B842" s="588" t="e">
        <f>'ORÇAMENTO SINTETICO'!#REF!</f>
        <v>#REF!</v>
      </c>
      <c r="C842" s="580" t="e">
        <f>'ORÇAMENTO SINTETICO'!#REF!</f>
        <v>#REF!</v>
      </c>
      <c r="D842" s="505" t="e">
        <f>'ORÇAMENTO SINTETICO'!#REF!</f>
        <v>#REF!</v>
      </c>
      <c r="E842" s="506" t="e">
        <f>'ORÇAMENTO SINTETICO'!#REF!</f>
        <v>#REF!</v>
      </c>
      <c r="F842" s="86" t="e">
        <f t="shared" si="15"/>
        <v>#REF!</v>
      </c>
      <c r="G842" s="364" t="e">
        <f>F842/'ORÇAMENTO SINTETICO'!$G$74</f>
        <v>#REF!</v>
      </c>
    </row>
    <row r="843" spans="1:8" x14ac:dyDescent="0.2">
      <c r="A843" s="504" t="e">
        <f>'ORÇAMENTO SINTETICO'!#REF!</f>
        <v>#REF!</v>
      </c>
      <c r="B843" s="579" t="e">
        <f>'ORÇAMENTO SINTETICO'!#REF!</f>
        <v>#REF!</v>
      </c>
      <c r="C843" s="580" t="e">
        <f>'ORÇAMENTO SINTETICO'!#REF!</f>
        <v>#REF!</v>
      </c>
      <c r="D843" s="505" t="e">
        <f>'ORÇAMENTO SINTETICO'!#REF!</f>
        <v>#REF!</v>
      </c>
      <c r="E843" s="506" t="e">
        <f>'ORÇAMENTO SINTETICO'!#REF!</f>
        <v>#REF!</v>
      </c>
      <c r="F843" s="86" t="e">
        <f t="shared" si="15"/>
        <v>#REF!</v>
      </c>
      <c r="G843" s="364" t="e">
        <f>F843/'ORÇAMENTO SINTETICO'!$G$74</f>
        <v>#REF!</v>
      </c>
    </row>
    <row r="844" spans="1:8" x14ac:dyDescent="0.2">
      <c r="A844" s="504" t="e">
        <f>'ORÇAMENTO SINTETICO'!#REF!</f>
        <v>#REF!</v>
      </c>
      <c r="B844" s="579" t="e">
        <f>'ORÇAMENTO SINTETICO'!#REF!</f>
        <v>#REF!</v>
      </c>
      <c r="C844" s="580" t="e">
        <f>'ORÇAMENTO SINTETICO'!#REF!</f>
        <v>#REF!</v>
      </c>
      <c r="D844" s="505" t="e">
        <f>'ORÇAMENTO SINTETICO'!#REF!</f>
        <v>#REF!</v>
      </c>
      <c r="E844" s="506" t="e">
        <f>'ORÇAMENTO SINTETICO'!#REF!</f>
        <v>#REF!</v>
      </c>
      <c r="F844" s="86" t="e">
        <f t="shared" si="15"/>
        <v>#REF!</v>
      </c>
      <c r="G844" s="364" t="e">
        <f>F844/'ORÇAMENTO SINTETICO'!$G$74</f>
        <v>#REF!</v>
      </c>
    </row>
    <row r="845" spans="1:8" x14ac:dyDescent="0.2">
      <c r="A845" s="504" t="e">
        <f>'ORÇAMENTO SINTETICO'!#REF!</f>
        <v>#REF!</v>
      </c>
      <c r="B845" s="579" t="e">
        <f>'ORÇAMENTO SINTETICO'!#REF!</f>
        <v>#REF!</v>
      </c>
      <c r="C845" s="580" t="e">
        <f>'ORÇAMENTO SINTETICO'!#REF!</f>
        <v>#REF!</v>
      </c>
      <c r="D845" s="505" t="e">
        <f>'ORÇAMENTO SINTETICO'!#REF!</f>
        <v>#REF!</v>
      </c>
      <c r="E845" s="506" t="e">
        <f>'ORÇAMENTO SINTETICO'!#REF!</f>
        <v>#REF!</v>
      </c>
      <c r="F845" s="86" t="e">
        <f t="shared" si="15"/>
        <v>#REF!</v>
      </c>
      <c r="G845" s="364" t="e">
        <f>F845/'ORÇAMENTO SINTETICO'!$G$74</f>
        <v>#REF!</v>
      </c>
      <c r="H845" s="79"/>
    </row>
    <row r="846" spans="1:8" x14ac:dyDescent="0.2">
      <c r="A846" s="581" t="e">
        <f>'ORÇAMENTO SINTETICO'!#REF!</f>
        <v>#REF!</v>
      </c>
      <c r="B846" s="579" t="e">
        <f>'ORÇAMENTO SINTETICO'!#REF!</f>
        <v>#REF!</v>
      </c>
      <c r="C846" s="580" t="e">
        <f>'ORÇAMENTO SINTETICO'!#REF!</f>
        <v>#REF!</v>
      </c>
      <c r="D846" s="505" t="e">
        <f>'ORÇAMENTO SINTETICO'!#REF!</f>
        <v>#REF!</v>
      </c>
      <c r="E846" s="506" t="e">
        <f>'ORÇAMENTO SINTETICO'!#REF!</f>
        <v>#REF!</v>
      </c>
      <c r="F846" s="86" t="e">
        <f t="shared" si="15"/>
        <v>#REF!</v>
      </c>
      <c r="G846" s="364" t="e">
        <f>F846/'ORÇAMENTO SINTETICO'!$G$74</f>
        <v>#REF!</v>
      </c>
    </row>
    <row r="847" spans="1:8" x14ac:dyDescent="0.2">
      <c r="A847" s="581" t="e">
        <f>'ORÇAMENTO SINTETICO'!#REF!</f>
        <v>#REF!</v>
      </c>
      <c r="B847" s="579" t="e">
        <f>'ORÇAMENTO SINTETICO'!#REF!</f>
        <v>#REF!</v>
      </c>
      <c r="C847" s="580" t="e">
        <f>'ORÇAMENTO SINTETICO'!#REF!</f>
        <v>#REF!</v>
      </c>
      <c r="D847" s="505" t="e">
        <f>'ORÇAMENTO SINTETICO'!#REF!</f>
        <v>#REF!</v>
      </c>
      <c r="E847" s="506" t="e">
        <f>'ORÇAMENTO SINTETICO'!#REF!</f>
        <v>#REF!</v>
      </c>
      <c r="F847" s="86" t="e">
        <f t="shared" si="15"/>
        <v>#REF!</v>
      </c>
      <c r="G847" s="364" t="e">
        <f>F847/'ORÇAMENTO SINTETICO'!$G$74</f>
        <v>#REF!</v>
      </c>
    </row>
    <row r="848" spans="1:8" x14ac:dyDescent="0.2">
      <c r="A848" s="504" t="e">
        <f>'ORÇAMENTO SINTETICO'!#REF!</f>
        <v>#REF!</v>
      </c>
      <c r="B848" s="579" t="e">
        <f>'ORÇAMENTO SINTETICO'!#REF!</f>
        <v>#REF!</v>
      </c>
      <c r="C848" s="580" t="e">
        <f>'ORÇAMENTO SINTETICO'!#REF!</f>
        <v>#REF!</v>
      </c>
      <c r="D848" s="505" t="e">
        <f>'ORÇAMENTO SINTETICO'!#REF!</f>
        <v>#REF!</v>
      </c>
      <c r="E848" s="506" t="e">
        <f>'ORÇAMENTO SINTETICO'!#REF!</f>
        <v>#REF!</v>
      </c>
      <c r="F848" s="86" t="e">
        <f t="shared" si="15"/>
        <v>#REF!</v>
      </c>
      <c r="G848" s="364" t="e">
        <f>F848/'ORÇAMENTO SINTETICO'!$G$74</f>
        <v>#REF!</v>
      </c>
    </row>
    <row r="849" spans="1:7" x14ac:dyDescent="0.2">
      <c r="A849" s="504" t="e">
        <f>'ORÇAMENTO SINTETICO'!#REF!</f>
        <v>#REF!</v>
      </c>
      <c r="B849" s="579" t="e">
        <f>'ORÇAMENTO SINTETICO'!#REF!</f>
        <v>#REF!</v>
      </c>
      <c r="C849" s="580" t="e">
        <f>'ORÇAMENTO SINTETICO'!#REF!</f>
        <v>#REF!</v>
      </c>
      <c r="D849" s="505" t="e">
        <f>'ORÇAMENTO SINTETICO'!#REF!</f>
        <v>#REF!</v>
      </c>
      <c r="E849" s="506" t="e">
        <f>'ORÇAMENTO SINTETICO'!#REF!</f>
        <v>#REF!</v>
      </c>
      <c r="F849" s="86" t="e">
        <f t="shared" si="15"/>
        <v>#REF!</v>
      </c>
      <c r="G849" s="364" t="e">
        <f>F849/'ORÇAMENTO SINTETICO'!$G$74</f>
        <v>#REF!</v>
      </c>
    </row>
    <row r="850" spans="1:7" x14ac:dyDescent="0.2">
      <c r="A850" s="504" t="e">
        <f>'ORÇAMENTO SINTETICO'!#REF!</f>
        <v>#REF!</v>
      </c>
      <c r="B850" s="579" t="e">
        <f>'ORÇAMENTO SINTETICO'!#REF!</f>
        <v>#REF!</v>
      </c>
      <c r="C850" s="580" t="e">
        <f>'ORÇAMENTO SINTETICO'!#REF!</f>
        <v>#REF!</v>
      </c>
      <c r="D850" s="540" t="e">
        <f>'ORÇAMENTO SINTETICO'!#REF!</f>
        <v>#REF!</v>
      </c>
      <c r="E850" s="506" t="e">
        <f>'ORÇAMENTO SINTETICO'!#REF!</f>
        <v>#REF!</v>
      </c>
      <c r="F850" s="86" t="e">
        <f t="shared" si="15"/>
        <v>#REF!</v>
      </c>
      <c r="G850" s="364" t="e">
        <f>F850/'ORÇAMENTO SINTETICO'!$G$74</f>
        <v>#REF!</v>
      </c>
    </row>
    <row r="851" spans="1:7" x14ac:dyDescent="0.2">
      <c r="A851" s="581" t="e">
        <f>'ORÇAMENTO SINTETICO'!#REF!</f>
        <v>#REF!</v>
      </c>
      <c r="B851" s="584" t="e">
        <f>'ORÇAMENTO SINTETICO'!#REF!</f>
        <v>#REF!</v>
      </c>
      <c r="C851" s="582" t="e">
        <f>'ORÇAMENTO SINTETICO'!#REF!</f>
        <v>#REF!</v>
      </c>
      <c r="D851" s="505" t="e">
        <f>'ORÇAMENTO SINTETICO'!#REF!</f>
        <v>#REF!</v>
      </c>
      <c r="E851" s="506" t="e">
        <f>'ORÇAMENTO SINTETICO'!#REF!</f>
        <v>#REF!</v>
      </c>
      <c r="F851" s="86" t="e">
        <f t="shared" si="15"/>
        <v>#REF!</v>
      </c>
      <c r="G851" s="364" t="e">
        <f>F851/'ORÇAMENTO SINTETICO'!$G$74</f>
        <v>#REF!</v>
      </c>
    </row>
    <row r="852" spans="1:7" x14ac:dyDescent="0.2">
      <c r="A852" s="504" t="e">
        <f>'ORÇAMENTO SINTETICO'!#REF!</f>
        <v>#REF!</v>
      </c>
      <c r="B852" s="536" t="e">
        <f>'ORÇAMENTO SINTETICO'!#REF!</f>
        <v>#REF!</v>
      </c>
      <c r="C852" s="580" t="e">
        <f>'ORÇAMENTO SINTETICO'!#REF!</f>
        <v>#REF!</v>
      </c>
      <c r="D852" s="505" t="e">
        <f>'ORÇAMENTO SINTETICO'!#REF!</f>
        <v>#REF!</v>
      </c>
      <c r="E852" s="506" t="e">
        <f>'ORÇAMENTO SINTETICO'!#REF!</f>
        <v>#REF!</v>
      </c>
      <c r="F852" s="86" t="e">
        <f t="shared" ref="F852:F915" si="16">D852*E852</f>
        <v>#REF!</v>
      </c>
      <c r="G852" s="364" t="e">
        <f>F852/'ORÇAMENTO SINTETICO'!$G$74</f>
        <v>#REF!</v>
      </c>
    </row>
    <row r="853" spans="1:7" x14ac:dyDescent="0.2">
      <c r="A853" s="581" t="e">
        <f>'ORÇAMENTO SINTETICO'!#REF!</f>
        <v>#REF!</v>
      </c>
      <c r="B853" s="579" t="e">
        <f>'ORÇAMENTO SINTETICO'!#REF!</f>
        <v>#REF!</v>
      </c>
      <c r="C853" s="580" t="e">
        <f>'ORÇAMENTO SINTETICO'!#REF!</f>
        <v>#REF!</v>
      </c>
      <c r="D853" s="505" t="e">
        <f>'ORÇAMENTO SINTETICO'!#REF!</f>
        <v>#REF!</v>
      </c>
      <c r="E853" s="506" t="e">
        <f>'ORÇAMENTO SINTETICO'!#REF!</f>
        <v>#REF!</v>
      </c>
      <c r="F853" s="86" t="e">
        <f t="shared" si="16"/>
        <v>#REF!</v>
      </c>
      <c r="G853" s="364" t="e">
        <f>F853/'ORÇAMENTO SINTETICO'!$G$74</f>
        <v>#REF!</v>
      </c>
    </row>
    <row r="854" spans="1:7" x14ac:dyDescent="0.2">
      <c r="A854" s="581" t="e">
        <f>'ORÇAMENTO SINTETICO'!#REF!</f>
        <v>#REF!</v>
      </c>
      <c r="B854" s="536" t="e">
        <f>'ORÇAMENTO SINTETICO'!#REF!</f>
        <v>#REF!</v>
      </c>
      <c r="C854" s="582" t="e">
        <f>'ORÇAMENTO SINTETICO'!#REF!</f>
        <v>#REF!</v>
      </c>
      <c r="D854" s="505" t="e">
        <f>'ORÇAMENTO SINTETICO'!#REF!</f>
        <v>#REF!</v>
      </c>
      <c r="E854" s="506" t="e">
        <f>'ORÇAMENTO SINTETICO'!#REF!</f>
        <v>#REF!</v>
      </c>
      <c r="F854" s="86" t="e">
        <f t="shared" si="16"/>
        <v>#REF!</v>
      </c>
      <c r="G854" s="364" t="e">
        <f>F854/'ORÇAMENTO SINTETICO'!$G$74</f>
        <v>#REF!</v>
      </c>
    </row>
    <row r="855" spans="1:7" x14ac:dyDescent="0.2">
      <c r="A855" s="504" t="e">
        <f>'ORÇAMENTO SINTETICO'!#REF!</f>
        <v>#REF!</v>
      </c>
      <c r="B855" s="579" t="e">
        <f>'ORÇAMENTO SINTETICO'!#REF!</f>
        <v>#REF!</v>
      </c>
      <c r="C855" s="580" t="e">
        <f>'ORÇAMENTO SINTETICO'!#REF!</f>
        <v>#REF!</v>
      </c>
      <c r="D855" s="505" t="e">
        <f>'ORÇAMENTO SINTETICO'!#REF!</f>
        <v>#REF!</v>
      </c>
      <c r="E855" s="506" t="e">
        <f>'ORÇAMENTO SINTETICO'!#REF!</f>
        <v>#REF!</v>
      </c>
      <c r="F855" s="86" t="e">
        <f t="shared" si="16"/>
        <v>#REF!</v>
      </c>
      <c r="G855" s="364" t="e">
        <f>F855/'ORÇAMENTO SINTETICO'!$G$74</f>
        <v>#REF!</v>
      </c>
    </row>
    <row r="856" spans="1:7" x14ac:dyDescent="0.2">
      <c r="A856" s="504" t="e">
        <f>'ORÇAMENTO SINTETICO'!#REF!</f>
        <v>#REF!</v>
      </c>
      <c r="B856" s="579" t="e">
        <f>'ORÇAMENTO SINTETICO'!#REF!</f>
        <v>#REF!</v>
      </c>
      <c r="C856" s="580" t="e">
        <f>'ORÇAMENTO SINTETICO'!#REF!</f>
        <v>#REF!</v>
      </c>
      <c r="D856" s="505" t="e">
        <f>'ORÇAMENTO SINTETICO'!#REF!</f>
        <v>#REF!</v>
      </c>
      <c r="E856" s="506" t="e">
        <f>'ORÇAMENTO SINTETICO'!#REF!</f>
        <v>#REF!</v>
      </c>
      <c r="F856" s="86" t="e">
        <f t="shared" si="16"/>
        <v>#REF!</v>
      </c>
      <c r="G856" s="364" t="e">
        <f>F856/'ORÇAMENTO SINTETICO'!$G$74</f>
        <v>#REF!</v>
      </c>
    </row>
    <row r="857" spans="1:7" x14ac:dyDescent="0.2">
      <c r="A857" s="504" t="e">
        <f>'ORÇAMENTO SINTETICO'!#REF!</f>
        <v>#REF!</v>
      </c>
      <c r="B857" s="579" t="e">
        <f>'ORÇAMENTO SINTETICO'!#REF!</f>
        <v>#REF!</v>
      </c>
      <c r="C857" s="580" t="e">
        <f>'ORÇAMENTO SINTETICO'!#REF!</f>
        <v>#REF!</v>
      </c>
      <c r="D857" s="505" t="e">
        <f>'ORÇAMENTO SINTETICO'!#REF!</f>
        <v>#REF!</v>
      </c>
      <c r="E857" s="506" t="e">
        <f>'ORÇAMENTO SINTETICO'!#REF!</f>
        <v>#REF!</v>
      </c>
      <c r="F857" s="86" t="e">
        <f t="shared" si="16"/>
        <v>#REF!</v>
      </c>
      <c r="G857" s="364" t="e">
        <f>F857/'ORÇAMENTO SINTETICO'!$G$74</f>
        <v>#REF!</v>
      </c>
    </row>
    <row r="858" spans="1:7" x14ac:dyDescent="0.2">
      <c r="A858" s="581" t="e">
        <f>'ORÇAMENTO SINTETICO'!#REF!</f>
        <v>#REF!</v>
      </c>
      <c r="B858" s="579" t="e">
        <f>'ORÇAMENTO SINTETICO'!#REF!</f>
        <v>#REF!</v>
      </c>
      <c r="C858" s="580" t="e">
        <f>'ORÇAMENTO SINTETICO'!#REF!</f>
        <v>#REF!</v>
      </c>
      <c r="D858" s="505" t="e">
        <f>'ORÇAMENTO SINTETICO'!#REF!</f>
        <v>#REF!</v>
      </c>
      <c r="E858" s="506" t="e">
        <f>'ORÇAMENTO SINTETICO'!#REF!</f>
        <v>#REF!</v>
      </c>
      <c r="F858" s="86" t="e">
        <f t="shared" si="16"/>
        <v>#REF!</v>
      </c>
      <c r="G858" s="364" t="e">
        <f>F858/'ORÇAMENTO SINTETICO'!$G$74</f>
        <v>#REF!</v>
      </c>
    </row>
    <row r="859" spans="1:7" x14ac:dyDescent="0.2">
      <c r="A859" s="581" t="e">
        <f>'ORÇAMENTO SINTETICO'!#REF!</f>
        <v>#REF!</v>
      </c>
      <c r="B859" s="579" t="e">
        <f>'ORÇAMENTO SINTETICO'!#REF!</f>
        <v>#REF!</v>
      </c>
      <c r="C859" s="580" t="e">
        <f>'ORÇAMENTO SINTETICO'!#REF!</f>
        <v>#REF!</v>
      </c>
      <c r="D859" s="505" t="e">
        <f>'ORÇAMENTO SINTETICO'!#REF!</f>
        <v>#REF!</v>
      </c>
      <c r="E859" s="506" t="e">
        <f>'ORÇAMENTO SINTETICO'!#REF!</f>
        <v>#REF!</v>
      </c>
      <c r="F859" s="86" t="e">
        <f t="shared" si="16"/>
        <v>#REF!</v>
      </c>
      <c r="G859" s="364" t="e">
        <f>F859/'ORÇAMENTO SINTETICO'!$G$74</f>
        <v>#REF!</v>
      </c>
    </row>
    <row r="860" spans="1:7" x14ac:dyDescent="0.2">
      <c r="A860" s="581" t="e">
        <f>'ORÇAMENTO SINTETICO'!#REF!</f>
        <v>#REF!</v>
      </c>
      <c r="B860" s="579" t="e">
        <f>'ORÇAMENTO SINTETICO'!#REF!</f>
        <v>#REF!</v>
      </c>
      <c r="C860" s="580" t="e">
        <f>'ORÇAMENTO SINTETICO'!#REF!</f>
        <v>#REF!</v>
      </c>
      <c r="D860" s="505" t="e">
        <f>'ORÇAMENTO SINTETICO'!#REF!</f>
        <v>#REF!</v>
      </c>
      <c r="E860" s="506" t="e">
        <f>'ORÇAMENTO SINTETICO'!#REF!</f>
        <v>#REF!</v>
      </c>
      <c r="F860" s="86" t="e">
        <f t="shared" si="16"/>
        <v>#REF!</v>
      </c>
      <c r="G860" s="364" t="e">
        <f>F860/'ORÇAMENTO SINTETICO'!$G$74</f>
        <v>#REF!</v>
      </c>
    </row>
    <row r="861" spans="1:7" x14ac:dyDescent="0.2">
      <c r="A861" s="581" t="e">
        <f>'ORÇAMENTO SINTETICO'!#REF!</f>
        <v>#REF!</v>
      </c>
      <c r="B861" s="579" t="e">
        <f>'ORÇAMENTO SINTETICO'!#REF!</f>
        <v>#REF!</v>
      </c>
      <c r="C861" s="580" t="e">
        <f>'ORÇAMENTO SINTETICO'!#REF!</f>
        <v>#REF!</v>
      </c>
      <c r="D861" s="505" t="e">
        <f>'ORÇAMENTO SINTETICO'!#REF!</f>
        <v>#REF!</v>
      </c>
      <c r="E861" s="506" t="e">
        <f>'ORÇAMENTO SINTETICO'!#REF!</f>
        <v>#REF!</v>
      </c>
      <c r="F861" s="86" t="e">
        <f t="shared" si="16"/>
        <v>#REF!</v>
      </c>
      <c r="G861" s="364" t="e">
        <f>F861/'ORÇAMENTO SINTETICO'!$G$74</f>
        <v>#REF!</v>
      </c>
    </row>
    <row r="862" spans="1:7" x14ac:dyDescent="0.2">
      <c r="A862" s="504" t="e">
        <f>'ORÇAMENTO SINTETICO'!#REF!</f>
        <v>#REF!</v>
      </c>
      <c r="B862" s="579" t="e">
        <f>'ORÇAMENTO SINTETICO'!#REF!</f>
        <v>#REF!</v>
      </c>
      <c r="C862" s="580" t="e">
        <f>'ORÇAMENTO SINTETICO'!#REF!</f>
        <v>#REF!</v>
      </c>
      <c r="D862" s="505" t="e">
        <f>'ORÇAMENTO SINTETICO'!#REF!</f>
        <v>#REF!</v>
      </c>
      <c r="E862" s="506" t="e">
        <f>'ORÇAMENTO SINTETICO'!#REF!</f>
        <v>#REF!</v>
      </c>
      <c r="F862" s="86" t="e">
        <f t="shared" si="16"/>
        <v>#REF!</v>
      </c>
      <c r="G862" s="364" t="e">
        <f>F862/'ORÇAMENTO SINTETICO'!$G$74</f>
        <v>#REF!</v>
      </c>
    </row>
    <row r="863" spans="1:7" x14ac:dyDescent="0.2">
      <c r="A863" s="504" t="e">
        <f>'ORÇAMENTO SINTETICO'!#REF!</f>
        <v>#REF!</v>
      </c>
      <c r="B863" s="579" t="e">
        <f>'ORÇAMENTO SINTETICO'!#REF!</f>
        <v>#REF!</v>
      </c>
      <c r="C863" s="537" t="e">
        <f>'ORÇAMENTO SINTETICO'!#REF!</f>
        <v>#REF!</v>
      </c>
      <c r="D863" s="505" t="e">
        <f>'ORÇAMENTO SINTETICO'!#REF!</f>
        <v>#REF!</v>
      </c>
      <c r="E863" s="506" t="e">
        <f>'ORÇAMENTO SINTETICO'!#REF!</f>
        <v>#REF!</v>
      </c>
      <c r="F863" s="86" t="e">
        <f t="shared" si="16"/>
        <v>#REF!</v>
      </c>
      <c r="G863" s="364" t="e">
        <f>F863/'ORÇAMENTO SINTETICO'!$G$74</f>
        <v>#REF!</v>
      </c>
    </row>
    <row r="864" spans="1:7" x14ac:dyDescent="0.2">
      <c r="A864" s="504" t="e">
        <f>'ORÇAMENTO SINTETICO'!#REF!</f>
        <v>#REF!</v>
      </c>
      <c r="B864" s="579" t="e">
        <f>'ORÇAMENTO SINTETICO'!#REF!</f>
        <v>#REF!</v>
      </c>
      <c r="C864" s="580" t="e">
        <f>'ORÇAMENTO SINTETICO'!#REF!</f>
        <v>#REF!</v>
      </c>
      <c r="D864" s="505" t="e">
        <f>'ORÇAMENTO SINTETICO'!#REF!</f>
        <v>#REF!</v>
      </c>
      <c r="E864" s="506" t="e">
        <f>'ORÇAMENTO SINTETICO'!#REF!</f>
        <v>#REF!</v>
      </c>
      <c r="F864" s="86" t="e">
        <f t="shared" si="16"/>
        <v>#REF!</v>
      </c>
      <c r="G864" s="364" t="e">
        <f>F864/'ORÇAMENTO SINTETICO'!$G$74</f>
        <v>#REF!</v>
      </c>
    </row>
    <row r="865" spans="1:8" x14ac:dyDescent="0.2">
      <c r="A865" s="504" t="e">
        <f>'ORÇAMENTO SINTETICO'!#REF!</f>
        <v>#REF!</v>
      </c>
      <c r="B865" s="579" t="e">
        <f>'ORÇAMENTO SINTETICO'!#REF!</f>
        <v>#REF!</v>
      </c>
      <c r="C865" s="580" t="e">
        <f>'ORÇAMENTO SINTETICO'!#REF!</f>
        <v>#REF!</v>
      </c>
      <c r="D865" s="505" t="e">
        <f>'ORÇAMENTO SINTETICO'!#REF!</f>
        <v>#REF!</v>
      </c>
      <c r="E865" s="506" t="e">
        <f>'ORÇAMENTO SINTETICO'!#REF!</f>
        <v>#REF!</v>
      </c>
      <c r="F865" s="86" t="e">
        <f t="shared" si="16"/>
        <v>#REF!</v>
      </c>
      <c r="G865" s="364" t="e">
        <f>F865/'ORÇAMENTO SINTETICO'!$G$74</f>
        <v>#REF!</v>
      </c>
    </row>
    <row r="866" spans="1:8" x14ac:dyDescent="0.2">
      <c r="A866" s="581" t="e">
        <f>'ORÇAMENTO SINTETICO'!#REF!</f>
        <v>#REF!</v>
      </c>
      <c r="B866" s="579" t="e">
        <f>'ORÇAMENTO SINTETICO'!#REF!</f>
        <v>#REF!</v>
      </c>
      <c r="C866" s="580" t="e">
        <f>'ORÇAMENTO SINTETICO'!#REF!</f>
        <v>#REF!</v>
      </c>
      <c r="D866" s="505" t="e">
        <f>'ORÇAMENTO SINTETICO'!#REF!</f>
        <v>#REF!</v>
      </c>
      <c r="E866" s="506" t="e">
        <f>'ORÇAMENTO SINTETICO'!#REF!</f>
        <v>#REF!</v>
      </c>
      <c r="F866" s="86" t="e">
        <f t="shared" si="16"/>
        <v>#REF!</v>
      </c>
      <c r="G866" s="364" t="e">
        <f>F866/'ORÇAMENTO SINTETICO'!$G$74</f>
        <v>#REF!</v>
      </c>
    </row>
    <row r="867" spans="1:8" x14ac:dyDescent="0.2">
      <c r="A867" s="504" t="e">
        <f>'ORÇAMENTO SINTETICO'!#REF!</f>
        <v>#REF!</v>
      </c>
      <c r="B867" s="579" t="e">
        <f>'ORÇAMENTO SINTETICO'!#REF!</f>
        <v>#REF!</v>
      </c>
      <c r="C867" s="580" t="e">
        <f>'ORÇAMENTO SINTETICO'!#REF!</f>
        <v>#REF!</v>
      </c>
      <c r="D867" s="505" t="e">
        <f>'ORÇAMENTO SINTETICO'!#REF!</f>
        <v>#REF!</v>
      </c>
      <c r="E867" s="506" t="e">
        <f>'ORÇAMENTO SINTETICO'!#REF!</f>
        <v>#REF!</v>
      </c>
      <c r="F867" s="86" t="e">
        <f t="shared" si="16"/>
        <v>#REF!</v>
      </c>
      <c r="G867" s="364" t="e">
        <f>F867/'ORÇAMENTO SINTETICO'!$G$74</f>
        <v>#REF!</v>
      </c>
    </row>
    <row r="868" spans="1:8" x14ac:dyDescent="0.2">
      <c r="A868" s="504" t="e">
        <f>'ORÇAMENTO SINTETICO'!#REF!</f>
        <v>#REF!</v>
      </c>
      <c r="B868" s="579" t="e">
        <f>'ORÇAMENTO SINTETICO'!#REF!</f>
        <v>#REF!</v>
      </c>
      <c r="C868" s="580" t="e">
        <f>'ORÇAMENTO SINTETICO'!#REF!</f>
        <v>#REF!</v>
      </c>
      <c r="D868" s="505" t="e">
        <f>'ORÇAMENTO SINTETICO'!#REF!</f>
        <v>#REF!</v>
      </c>
      <c r="E868" s="506" t="e">
        <f>'ORÇAMENTO SINTETICO'!#REF!</f>
        <v>#REF!</v>
      </c>
      <c r="F868" s="86" t="e">
        <f t="shared" si="16"/>
        <v>#REF!</v>
      </c>
      <c r="G868" s="364" t="e">
        <f>F868/'ORÇAMENTO SINTETICO'!$G$74</f>
        <v>#REF!</v>
      </c>
    </row>
    <row r="869" spans="1:8" x14ac:dyDescent="0.2">
      <c r="A869" s="581" t="e">
        <f>'ORÇAMENTO SINTETICO'!#REF!</f>
        <v>#REF!</v>
      </c>
      <c r="B869" s="579" t="e">
        <f>'ORÇAMENTO SINTETICO'!#REF!</f>
        <v>#REF!</v>
      </c>
      <c r="C869" s="580" t="e">
        <f>'ORÇAMENTO SINTETICO'!#REF!</f>
        <v>#REF!</v>
      </c>
      <c r="D869" s="505" t="e">
        <f>'ORÇAMENTO SINTETICO'!#REF!</f>
        <v>#REF!</v>
      </c>
      <c r="E869" s="506" t="e">
        <f>'ORÇAMENTO SINTETICO'!#REF!</f>
        <v>#REF!</v>
      </c>
      <c r="F869" s="86" t="e">
        <f t="shared" si="16"/>
        <v>#REF!</v>
      </c>
      <c r="G869" s="364" t="e">
        <f>F869/'ORÇAMENTO SINTETICO'!$G$74</f>
        <v>#REF!</v>
      </c>
    </row>
    <row r="870" spans="1:8" x14ac:dyDescent="0.2">
      <c r="A870" s="581" t="e">
        <f>'ORÇAMENTO SINTETICO'!#REF!</f>
        <v>#REF!</v>
      </c>
      <c r="B870" s="579" t="e">
        <f>'ORÇAMENTO SINTETICO'!#REF!</f>
        <v>#REF!</v>
      </c>
      <c r="C870" s="580" t="e">
        <f>'ORÇAMENTO SINTETICO'!#REF!</f>
        <v>#REF!</v>
      </c>
      <c r="D870" s="505" t="e">
        <f>'ORÇAMENTO SINTETICO'!#REF!</f>
        <v>#REF!</v>
      </c>
      <c r="E870" s="506" t="e">
        <f>'ORÇAMENTO SINTETICO'!#REF!</f>
        <v>#REF!</v>
      </c>
      <c r="F870" s="86" t="e">
        <f t="shared" si="16"/>
        <v>#REF!</v>
      </c>
      <c r="G870" s="364" t="e">
        <f>F870/'ORÇAMENTO SINTETICO'!$G$74</f>
        <v>#REF!</v>
      </c>
      <c r="H870" s="79"/>
    </row>
    <row r="871" spans="1:8" x14ac:dyDescent="0.2">
      <c r="A871" s="581" t="e">
        <f>'ORÇAMENTO SINTETICO'!#REF!</f>
        <v>#REF!</v>
      </c>
      <c r="B871" s="579" t="e">
        <f>'ORÇAMENTO SINTETICO'!#REF!</f>
        <v>#REF!</v>
      </c>
      <c r="C871" s="580" t="e">
        <f>'ORÇAMENTO SINTETICO'!#REF!</f>
        <v>#REF!</v>
      </c>
      <c r="D871" s="505" t="e">
        <f>'ORÇAMENTO SINTETICO'!#REF!</f>
        <v>#REF!</v>
      </c>
      <c r="E871" s="506" t="e">
        <f>'ORÇAMENTO SINTETICO'!#REF!</f>
        <v>#REF!</v>
      </c>
      <c r="F871" s="86" t="e">
        <f t="shared" si="16"/>
        <v>#REF!</v>
      </c>
      <c r="G871" s="364" t="e">
        <f>F871/'ORÇAMENTO SINTETICO'!$G$74</f>
        <v>#REF!</v>
      </c>
    </row>
    <row r="872" spans="1:8" x14ac:dyDescent="0.2">
      <c r="A872" s="581" t="e">
        <f>'ORÇAMENTO SINTETICO'!#REF!</f>
        <v>#REF!</v>
      </c>
      <c r="B872" s="579" t="e">
        <f>'ORÇAMENTO SINTETICO'!#REF!</f>
        <v>#REF!</v>
      </c>
      <c r="C872" s="580" t="e">
        <f>'ORÇAMENTO SINTETICO'!#REF!</f>
        <v>#REF!</v>
      </c>
      <c r="D872" s="505" t="e">
        <f>'ORÇAMENTO SINTETICO'!#REF!</f>
        <v>#REF!</v>
      </c>
      <c r="E872" s="506" t="e">
        <f>'ORÇAMENTO SINTETICO'!#REF!</f>
        <v>#REF!</v>
      </c>
      <c r="F872" s="86" t="e">
        <f t="shared" si="16"/>
        <v>#REF!</v>
      </c>
      <c r="G872" s="364" t="e">
        <f>F872/'ORÇAMENTO SINTETICO'!$G$74</f>
        <v>#REF!</v>
      </c>
    </row>
    <row r="873" spans="1:8" x14ac:dyDescent="0.2">
      <c r="A873" s="504" t="e">
        <f>'ORÇAMENTO SINTETICO'!#REF!</f>
        <v>#REF!</v>
      </c>
      <c r="B873" s="579" t="e">
        <f>'ORÇAMENTO SINTETICO'!#REF!</f>
        <v>#REF!</v>
      </c>
      <c r="C873" s="580" t="e">
        <f>'ORÇAMENTO SINTETICO'!#REF!</f>
        <v>#REF!</v>
      </c>
      <c r="D873" s="505" t="e">
        <f>'ORÇAMENTO SINTETICO'!#REF!</f>
        <v>#REF!</v>
      </c>
      <c r="E873" s="506" t="e">
        <f>'ORÇAMENTO SINTETICO'!#REF!</f>
        <v>#REF!</v>
      </c>
      <c r="F873" s="86" t="e">
        <f t="shared" si="16"/>
        <v>#REF!</v>
      </c>
      <c r="G873" s="364" t="e">
        <f>F873/'ORÇAMENTO SINTETICO'!$G$74</f>
        <v>#REF!</v>
      </c>
    </row>
    <row r="874" spans="1:8" x14ac:dyDescent="0.2">
      <c r="A874" s="581" t="e">
        <f>'ORÇAMENTO SINTETICO'!#REF!</f>
        <v>#REF!</v>
      </c>
      <c r="B874" s="579" t="e">
        <f>'ORÇAMENTO SINTETICO'!#REF!</f>
        <v>#REF!</v>
      </c>
      <c r="C874" s="580" t="e">
        <f>'ORÇAMENTO SINTETICO'!#REF!</f>
        <v>#REF!</v>
      </c>
      <c r="D874" s="505" t="e">
        <f>'ORÇAMENTO SINTETICO'!#REF!</f>
        <v>#REF!</v>
      </c>
      <c r="E874" s="506" t="e">
        <f>'ORÇAMENTO SINTETICO'!#REF!</f>
        <v>#REF!</v>
      </c>
      <c r="F874" s="86" t="e">
        <f t="shared" si="16"/>
        <v>#REF!</v>
      </c>
      <c r="G874" s="364" t="e">
        <f>F874/'ORÇAMENTO SINTETICO'!$G$74</f>
        <v>#REF!</v>
      </c>
    </row>
    <row r="875" spans="1:8" x14ac:dyDescent="0.2">
      <c r="A875" s="581" t="e">
        <f>'ORÇAMENTO SINTETICO'!#REF!</f>
        <v>#REF!</v>
      </c>
      <c r="B875" s="579" t="e">
        <f>'ORÇAMENTO SINTETICO'!#REF!</f>
        <v>#REF!</v>
      </c>
      <c r="C875" s="580" t="e">
        <f>'ORÇAMENTO SINTETICO'!#REF!</f>
        <v>#REF!</v>
      </c>
      <c r="D875" s="505" t="e">
        <f>'ORÇAMENTO SINTETICO'!#REF!</f>
        <v>#REF!</v>
      </c>
      <c r="E875" s="506" t="e">
        <f>'ORÇAMENTO SINTETICO'!#REF!</f>
        <v>#REF!</v>
      </c>
      <c r="F875" s="86" t="e">
        <f t="shared" si="16"/>
        <v>#REF!</v>
      </c>
      <c r="G875" s="364" t="e">
        <f>F875/'ORÇAMENTO SINTETICO'!$G$74</f>
        <v>#REF!</v>
      </c>
    </row>
    <row r="876" spans="1:8" x14ac:dyDescent="0.2">
      <c r="A876" s="504" t="e">
        <f>'ORÇAMENTO SINTETICO'!#REF!</f>
        <v>#REF!</v>
      </c>
      <c r="B876" s="579" t="e">
        <f>'ORÇAMENTO SINTETICO'!#REF!</f>
        <v>#REF!</v>
      </c>
      <c r="C876" s="580" t="e">
        <f>'ORÇAMENTO SINTETICO'!#REF!</f>
        <v>#REF!</v>
      </c>
      <c r="D876" s="505" t="e">
        <f>'ORÇAMENTO SINTETICO'!#REF!</f>
        <v>#REF!</v>
      </c>
      <c r="E876" s="506" t="e">
        <f>'ORÇAMENTO SINTETICO'!#REF!</f>
        <v>#REF!</v>
      </c>
      <c r="F876" s="86" t="e">
        <f t="shared" si="16"/>
        <v>#REF!</v>
      </c>
      <c r="G876" s="364" t="e">
        <f>F876/'ORÇAMENTO SINTETICO'!$G$74</f>
        <v>#REF!</v>
      </c>
    </row>
    <row r="877" spans="1:8" x14ac:dyDescent="0.2">
      <c r="A877" s="504" t="e">
        <f>'ORÇAMENTO SINTETICO'!#REF!</f>
        <v>#REF!</v>
      </c>
      <c r="B877" s="579" t="e">
        <f>'ORÇAMENTO SINTETICO'!#REF!</f>
        <v>#REF!</v>
      </c>
      <c r="C877" s="580" t="e">
        <f>'ORÇAMENTO SINTETICO'!#REF!</f>
        <v>#REF!</v>
      </c>
      <c r="D877" s="505" t="e">
        <f>'ORÇAMENTO SINTETICO'!#REF!</f>
        <v>#REF!</v>
      </c>
      <c r="E877" s="506" t="e">
        <f>'ORÇAMENTO SINTETICO'!#REF!</f>
        <v>#REF!</v>
      </c>
      <c r="F877" s="86" t="e">
        <f t="shared" si="16"/>
        <v>#REF!</v>
      </c>
      <c r="G877" s="364" t="e">
        <f>F877/'ORÇAMENTO SINTETICO'!$G$74</f>
        <v>#REF!</v>
      </c>
    </row>
    <row r="878" spans="1:8" x14ac:dyDescent="0.2">
      <c r="A878" s="581" t="e">
        <f>'ORÇAMENTO SINTETICO'!#REF!</f>
        <v>#REF!</v>
      </c>
      <c r="B878" s="579" t="e">
        <f>'ORÇAMENTO SINTETICO'!#REF!</f>
        <v>#REF!</v>
      </c>
      <c r="C878" s="580" t="e">
        <f>'ORÇAMENTO SINTETICO'!#REF!</f>
        <v>#REF!</v>
      </c>
      <c r="D878" s="505" t="e">
        <f>'ORÇAMENTO SINTETICO'!#REF!</f>
        <v>#REF!</v>
      </c>
      <c r="E878" s="506" t="e">
        <f>'ORÇAMENTO SINTETICO'!#REF!</f>
        <v>#REF!</v>
      </c>
      <c r="F878" s="86" t="e">
        <f t="shared" si="16"/>
        <v>#REF!</v>
      </c>
      <c r="G878" s="364" t="e">
        <f>F878/'ORÇAMENTO SINTETICO'!$G$74</f>
        <v>#REF!</v>
      </c>
      <c r="H878" s="79"/>
    </row>
    <row r="879" spans="1:8" x14ac:dyDescent="0.2">
      <c r="A879" s="581" t="e">
        <f>'ORÇAMENTO SINTETICO'!#REF!</f>
        <v>#REF!</v>
      </c>
      <c r="B879" s="579" t="e">
        <f>'ORÇAMENTO SINTETICO'!#REF!</f>
        <v>#REF!</v>
      </c>
      <c r="C879" s="580" t="e">
        <f>'ORÇAMENTO SINTETICO'!#REF!</f>
        <v>#REF!</v>
      </c>
      <c r="D879" s="505" t="e">
        <f>'ORÇAMENTO SINTETICO'!#REF!</f>
        <v>#REF!</v>
      </c>
      <c r="E879" s="506" t="e">
        <f>'ORÇAMENTO SINTETICO'!#REF!</f>
        <v>#REF!</v>
      </c>
      <c r="F879" s="86" t="e">
        <f t="shared" si="16"/>
        <v>#REF!</v>
      </c>
      <c r="G879" s="364" t="e">
        <f>F879/'ORÇAMENTO SINTETICO'!$G$74</f>
        <v>#REF!</v>
      </c>
      <c r="H879" s="79"/>
    </row>
    <row r="880" spans="1:8" x14ac:dyDescent="0.2">
      <c r="A880" s="581" t="e">
        <f>'ORÇAMENTO SINTETICO'!#REF!</f>
        <v>#REF!</v>
      </c>
      <c r="B880" s="579" t="e">
        <f>'ORÇAMENTO SINTETICO'!#REF!</f>
        <v>#REF!</v>
      </c>
      <c r="C880" s="580" t="e">
        <f>'ORÇAMENTO SINTETICO'!#REF!</f>
        <v>#REF!</v>
      </c>
      <c r="D880" s="505" t="e">
        <f>'ORÇAMENTO SINTETICO'!#REF!</f>
        <v>#REF!</v>
      </c>
      <c r="E880" s="506" t="e">
        <f>'ORÇAMENTO SINTETICO'!#REF!</f>
        <v>#REF!</v>
      </c>
      <c r="F880" s="86" t="e">
        <f t="shared" si="16"/>
        <v>#REF!</v>
      </c>
      <c r="G880" s="364" t="e">
        <f>F880/'ORÇAMENTO SINTETICO'!$G$74</f>
        <v>#REF!</v>
      </c>
    </row>
    <row r="881" spans="1:8" x14ac:dyDescent="0.2">
      <c r="A881" s="504" t="e">
        <f>'ORÇAMENTO SINTETICO'!#REF!</f>
        <v>#REF!</v>
      </c>
      <c r="B881" s="579" t="e">
        <f>'ORÇAMENTO SINTETICO'!#REF!</f>
        <v>#REF!</v>
      </c>
      <c r="C881" s="580" t="e">
        <f>'ORÇAMENTO SINTETICO'!#REF!</f>
        <v>#REF!</v>
      </c>
      <c r="D881" s="505" t="e">
        <f>'ORÇAMENTO SINTETICO'!#REF!</f>
        <v>#REF!</v>
      </c>
      <c r="E881" s="506" t="e">
        <f>'ORÇAMENTO SINTETICO'!#REF!</f>
        <v>#REF!</v>
      </c>
      <c r="F881" s="86" t="e">
        <f t="shared" si="16"/>
        <v>#REF!</v>
      </c>
      <c r="G881" s="364" t="e">
        <f>F881/'ORÇAMENTO SINTETICO'!$G$74</f>
        <v>#REF!</v>
      </c>
    </row>
    <row r="882" spans="1:8" x14ac:dyDescent="0.2">
      <c r="A882" s="581" t="e">
        <f>'ORÇAMENTO SINTETICO'!#REF!</f>
        <v>#REF!</v>
      </c>
      <c r="B882" s="579" t="e">
        <f>'ORÇAMENTO SINTETICO'!#REF!</f>
        <v>#REF!</v>
      </c>
      <c r="C882" s="580" t="e">
        <f>'ORÇAMENTO SINTETICO'!#REF!</f>
        <v>#REF!</v>
      </c>
      <c r="D882" s="505" t="e">
        <f>'ORÇAMENTO SINTETICO'!#REF!</f>
        <v>#REF!</v>
      </c>
      <c r="E882" s="506" t="e">
        <f>'ORÇAMENTO SINTETICO'!#REF!</f>
        <v>#REF!</v>
      </c>
      <c r="F882" s="86" t="e">
        <f t="shared" si="16"/>
        <v>#REF!</v>
      </c>
      <c r="G882" s="364" t="e">
        <f>F882/'ORÇAMENTO SINTETICO'!$G$74</f>
        <v>#REF!</v>
      </c>
    </row>
    <row r="883" spans="1:8" x14ac:dyDescent="0.2">
      <c r="A883" s="581" t="e">
        <f>'ORÇAMENTO SINTETICO'!#REF!</f>
        <v>#REF!</v>
      </c>
      <c r="B883" s="579" t="e">
        <f>'ORÇAMENTO SINTETICO'!#REF!</f>
        <v>#REF!</v>
      </c>
      <c r="C883" s="580" t="e">
        <f>'ORÇAMENTO SINTETICO'!#REF!</f>
        <v>#REF!</v>
      </c>
      <c r="D883" s="505" t="e">
        <f>'ORÇAMENTO SINTETICO'!#REF!</f>
        <v>#REF!</v>
      </c>
      <c r="E883" s="506" t="e">
        <f>'ORÇAMENTO SINTETICO'!#REF!</f>
        <v>#REF!</v>
      </c>
      <c r="F883" s="86" t="e">
        <f t="shared" si="16"/>
        <v>#REF!</v>
      </c>
      <c r="G883" s="364" t="e">
        <f>F883/'ORÇAMENTO SINTETICO'!$G$74</f>
        <v>#REF!</v>
      </c>
    </row>
    <row r="884" spans="1:8" x14ac:dyDescent="0.2">
      <c r="A884" s="504" t="e">
        <f>'ORÇAMENTO SINTETICO'!#REF!</f>
        <v>#REF!</v>
      </c>
      <c r="B884" s="536" t="e">
        <f>'ORÇAMENTO SINTETICO'!#REF!</f>
        <v>#REF!</v>
      </c>
      <c r="C884" s="582" t="e">
        <f>'ORÇAMENTO SINTETICO'!#REF!</f>
        <v>#REF!</v>
      </c>
      <c r="D884" s="505" t="e">
        <f>'ORÇAMENTO SINTETICO'!#REF!</f>
        <v>#REF!</v>
      </c>
      <c r="E884" s="506" t="e">
        <f>'ORÇAMENTO SINTETICO'!#REF!</f>
        <v>#REF!</v>
      </c>
      <c r="F884" s="86" t="e">
        <f t="shared" si="16"/>
        <v>#REF!</v>
      </c>
      <c r="G884" s="364" t="e">
        <f>F884/'ORÇAMENTO SINTETICO'!$G$74</f>
        <v>#REF!</v>
      </c>
      <c r="H884" s="79"/>
    </row>
    <row r="885" spans="1:8" x14ac:dyDescent="0.2">
      <c r="A885" s="539" t="e">
        <f>'ORÇAMENTO SINTETICO'!#REF!</f>
        <v>#REF!</v>
      </c>
      <c r="B885" s="536" t="e">
        <f>'ORÇAMENTO SINTETICO'!#REF!</f>
        <v>#REF!</v>
      </c>
      <c r="C885" s="582" t="e">
        <f>'ORÇAMENTO SINTETICO'!#REF!</f>
        <v>#REF!</v>
      </c>
      <c r="D885" s="505" t="e">
        <f>'ORÇAMENTO SINTETICO'!#REF!</f>
        <v>#REF!</v>
      </c>
      <c r="E885" s="506" t="e">
        <f>'ORÇAMENTO SINTETICO'!#REF!</f>
        <v>#REF!</v>
      </c>
      <c r="F885" s="86" t="e">
        <f t="shared" si="16"/>
        <v>#REF!</v>
      </c>
      <c r="G885" s="364" t="e">
        <f>F885/'ORÇAMENTO SINTETICO'!$G$74</f>
        <v>#REF!</v>
      </c>
      <c r="H885" s="79"/>
    </row>
    <row r="886" spans="1:8" x14ac:dyDescent="0.2">
      <c r="A886" s="539" t="e">
        <f>'ORÇAMENTO SINTETICO'!#REF!</f>
        <v>#REF!</v>
      </c>
      <c r="B886" s="579" t="e">
        <f>'ORÇAMENTO SINTETICO'!#REF!</f>
        <v>#REF!</v>
      </c>
      <c r="C886" s="582" t="e">
        <f>'ORÇAMENTO SINTETICO'!#REF!</f>
        <v>#REF!</v>
      </c>
      <c r="D886" s="505" t="e">
        <f>'ORÇAMENTO SINTETICO'!#REF!</f>
        <v>#REF!</v>
      </c>
      <c r="E886" s="506" t="e">
        <f>'ORÇAMENTO SINTETICO'!#REF!</f>
        <v>#REF!</v>
      </c>
      <c r="F886" s="86" t="e">
        <f t="shared" si="16"/>
        <v>#REF!</v>
      </c>
      <c r="G886" s="364" t="e">
        <f>F886/'ORÇAMENTO SINTETICO'!$G$74</f>
        <v>#REF!</v>
      </c>
    </row>
    <row r="887" spans="1:8" x14ac:dyDescent="0.2">
      <c r="A887" s="539" t="e">
        <f>'ORÇAMENTO SINTETICO'!#REF!</f>
        <v>#REF!</v>
      </c>
      <c r="B887" s="536" t="e">
        <f>'ORÇAMENTO SINTETICO'!#REF!</f>
        <v>#REF!</v>
      </c>
      <c r="C887" s="580" t="e">
        <f>'ORÇAMENTO SINTETICO'!#REF!</f>
        <v>#REF!</v>
      </c>
      <c r="D887" s="505" t="e">
        <f>'ORÇAMENTO SINTETICO'!#REF!</f>
        <v>#REF!</v>
      </c>
      <c r="E887" s="506" t="e">
        <f>'ORÇAMENTO SINTETICO'!#REF!</f>
        <v>#REF!</v>
      </c>
      <c r="F887" s="86" t="e">
        <f t="shared" si="16"/>
        <v>#REF!</v>
      </c>
      <c r="G887" s="364" t="e">
        <f>F887/'ORÇAMENTO SINTETICO'!$G$74</f>
        <v>#REF!</v>
      </c>
    </row>
    <row r="888" spans="1:8" x14ac:dyDescent="0.2">
      <c r="A888" s="539" t="e">
        <f>'ORÇAMENTO SINTETICO'!#REF!</f>
        <v>#REF!</v>
      </c>
      <c r="B888" s="536" t="e">
        <f>'ORÇAMENTO SINTETICO'!#REF!</f>
        <v>#REF!</v>
      </c>
      <c r="C888" s="580" t="e">
        <f>'ORÇAMENTO SINTETICO'!#REF!</f>
        <v>#REF!</v>
      </c>
      <c r="D888" s="505" t="e">
        <f>'ORÇAMENTO SINTETICO'!#REF!</f>
        <v>#REF!</v>
      </c>
      <c r="E888" s="506" t="e">
        <f>'ORÇAMENTO SINTETICO'!#REF!</f>
        <v>#REF!</v>
      </c>
      <c r="F888" s="86" t="e">
        <f t="shared" si="16"/>
        <v>#REF!</v>
      </c>
      <c r="G888" s="364" t="e">
        <f>F888/'ORÇAMENTO SINTETICO'!$G$74</f>
        <v>#REF!</v>
      </c>
    </row>
    <row r="889" spans="1:8" x14ac:dyDescent="0.2">
      <c r="A889" s="504" t="e">
        <f>'ORÇAMENTO SINTETICO'!#REF!</f>
        <v>#REF!</v>
      </c>
      <c r="B889" s="536" t="e">
        <f>'ORÇAMENTO SINTETICO'!#REF!</f>
        <v>#REF!</v>
      </c>
      <c r="C889" s="580" t="e">
        <f>'ORÇAMENTO SINTETICO'!#REF!</f>
        <v>#REF!</v>
      </c>
      <c r="D889" s="505" t="e">
        <f>'ORÇAMENTO SINTETICO'!#REF!</f>
        <v>#REF!</v>
      </c>
      <c r="E889" s="506" t="e">
        <f>'ORÇAMENTO SINTETICO'!#REF!</f>
        <v>#REF!</v>
      </c>
      <c r="F889" s="86" t="e">
        <f t="shared" si="16"/>
        <v>#REF!</v>
      </c>
      <c r="G889" s="364" t="e">
        <f>F889/'ORÇAMENTO SINTETICO'!$G$74</f>
        <v>#REF!</v>
      </c>
    </row>
    <row r="890" spans="1:8" x14ac:dyDescent="0.2">
      <c r="A890" s="581" t="e">
        <f>'ORÇAMENTO SINTETICO'!#REF!</f>
        <v>#REF!</v>
      </c>
      <c r="B890" s="579" t="e">
        <f>'ORÇAMENTO SINTETICO'!#REF!</f>
        <v>#REF!</v>
      </c>
      <c r="C890" s="580" t="e">
        <f>'ORÇAMENTO SINTETICO'!#REF!</f>
        <v>#REF!</v>
      </c>
      <c r="D890" s="505" t="e">
        <f>'ORÇAMENTO SINTETICO'!#REF!</f>
        <v>#REF!</v>
      </c>
      <c r="E890" s="506" t="e">
        <f>'ORÇAMENTO SINTETICO'!#REF!</f>
        <v>#REF!</v>
      </c>
      <c r="F890" s="86" t="e">
        <f t="shared" si="16"/>
        <v>#REF!</v>
      </c>
      <c r="G890" s="364" t="e">
        <f>F890/'ORÇAMENTO SINTETICO'!$G$74</f>
        <v>#REF!</v>
      </c>
    </row>
    <row r="891" spans="1:8" x14ac:dyDescent="0.2">
      <c r="A891" s="504" t="e">
        <f>'ORÇAMENTO SINTETICO'!#REF!</f>
        <v>#REF!</v>
      </c>
      <c r="B891" s="579" t="e">
        <f>'ORÇAMENTO SINTETICO'!#REF!</f>
        <v>#REF!</v>
      </c>
      <c r="C891" s="580" t="e">
        <f>'ORÇAMENTO SINTETICO'!#REF!</f>
        <v>#REF!</v>
      </c>
      <c r="D891" s="505" t="e">
        <f>'ORÇAMENTO SINTETICO'!#REF!</f>
        <v>#REF!</v>
      </c>
      <c r="E891" s="506" t="e">
        <f>'ORÇAMENTO SINTETICO'!#REF!</f>
        <v>#REF!</v>
      </c>
      <c r="F891" s="86" t="e">
        <f t="shared" si="16"/>
        <v>#REF!</v>
      </c>
      <c r="G891" s="364" t="e">
        <f>F891/'ORÇAMENTO SINTETICO'!$G$74</f>
        <v>#REF!</v>
      </c>
      <c r="H891" s="79"/>
    </row>
    <row r="892" spans="1:8" x14ac:dyDescent="0.2">
      <c r="A892" s="581" t="e">
        <f>'ORÇAMENTO SINTETICO'!#REF!</f>
        <v>#REF!</v>
      </c>
      <c r="B892" s="579" t="e">
        <f>'ORÇAMENTO SINTETICO'!#REF!</f>
        <v>#REF!</v>
      </c>
      <c r="C892" s="580" t="e">
        <f>'ORÇAMENTO SINTETICO'!#REF!</f>
        <v>#REF!</v>
      </c>
      <c r="D892" s="505" t="e">
        <f>'ORÇAMENTO SINTETICO'!#REF!</f>
        <v>#REF!</v>
      </c>
      <c r="E892" s="506" t="e">
        <f>'ORÇAMENTO SINTETICO'!#REF!</f>
        <v>#REF!</v>
      </c>
      <c r="F892" s="86" t="e">
        <f t="shared" si="16"/>
        <v>#REF!</v>
      </c>
      <c r="G892" s="364" t="e">
        <f>F892/'ORÇAMENTO SINTETICO'!$G$74</f>
        <v>#REF!</v>
      </c>
    </row>
    <row r="893" spans="1:8" x14ac:dyDescent="0.2">
      <c r="A893" s="504" t="e">
        <f>'ORÇAMENTO SINTETICO'!#REF!</f>
        <v>#REF!</v>
      </c>
      <c r="B893" s="579" t="e">
        <f>'ORÇAMENTO SINTETICO'!#REF!</f>
        <v>#REF!</v>
      </c>
      <c r="C893" s="580" t="e">
        <f>'ORÇAMENTO SINTETICO'!#REF!</f>
        <v>#REF!</v>
      </c>
      <c r="D893" s="505" t="e">
        <f>'ORÇAMENTO SINTETICO'!#REF!</f>
        <v>#REF!</v>
      </c>
      <c r="E893" s="506" t="e">
        <f>'ORÇAMENTO SINTETICO'!#REF!</f>
        <v>#REF!</v>
      </c>
      <c r="F893" s="86" t="e">
        <f t="shared" si="16"/>
        <v>#REF!</v>
      </c>
      <c r="G893" s="364" t="e">
        <f>F893/'ORÇAMENTO SINTETICO'!$G$74</f>
        <v>#REF!</v>
      </c>
    </row>
    <row r="894" spans="1:8" x14ac:dyDescent="0.2">
      <c r="A894" s="504" t="e">
        <f>'ORÇAMENTO SINTETICO'!#REF!</f>
        <v>#REF!</v>
      </c>
      <c r="B894" s="579" t="e">
        <f>'ORÇAMENTO SINTETICO'!#REF!</f>
        <v>#REF!</v>
      </c>
      <c r="C894" s="580" t="e">
        <f>'ORÇAMENTO SINTETICO'!#REF!</f>
        <v>#REF!</v>
      </c>
      <c r="D894" s="540" t="e">
        <f>'ORÇAMENTO SINTETICO'!#REF!</f>
        <v>#REF!</v>
      </c>
      <c r="E894" s="506" t="e">
        <f>'ORÇAMENTO SINTETICO'!#REF!</f>
        <v>#REF!</v>
      </c>
      <c r="F894" s="86" t="e">
        <f t="shared" si="16"/>
        <v>#REF!</v>
      </c>
      <c r="G894" s="364" t="e">
        <f>F894/'ORÇAMENTO SINTETICO'!$G$74</f>
        <v>#REF!</v>
      </c>
    </row>
    <row r="895" spans="1:8" x14ac:dyDescent="0.2">
      <c r="A895" s="591" t="e">
        <f>'ORÇAMENTO SINTETICO'!#REF!</f>
        <v>#REF!</v>
      </c>
      <c r="B895" s="579" t="e">
        <f>'ORÇAMENTO SINTETICO'!#REF!</f>
        <v>#REF!</v>
      </c>
      <c r="C895" s="580" t="e">
        <f>'ORÇAMENTO SINTETICO'!#REF!</f>
        <v>#REF!</v>
      </c>
      <c r="D895" s="505" t="e">
        <f>'ORÇAMENTO SINTETICO'!#REF!</f>
        <v>#REF!</v>
      </c>
      <c r="E895" s="506" t="e">
        <f>'ORÇAMENTO SINTETICO'!#REF!</f>
        <v>#REF!</v>
      </c>
      <c r="F895" s="86" t="e">
        <f t="shared" si="16"/>
        <v>#REF!</v>
      </c>
      <c r="G895" s="364" t="e">
        <f>F895/'ORÇAMENTO SINTETICO'!$G$74</f>
        <v>#REF!</v>
      </c>
    </row>
    <row r="896" spans="1:8" x14ac:dyDescent="0.2">
      <c r="A896" s="581" t="e">
        <f>'ORÇAMENTO SINTETICO'!#REF!</f>
        <v>#REF!</v>
      </c>
      <c r="B896" s="579" t="e">
        <f>'ORÇAMENTO SINTETICO'!#REF!</f>
        <v>#REF!</v>
      </c>
      <c r="C896" s="580" t="e">
        <f>'ORÇAMENTO SINTETICO'!#REF!</f>
        <v>#REF!</v>
      </c>
      <c r="D896" s="505" t="e">
        <f>'ORÇAMENTO SINTETICO'!#REF!</f>
        <v>#REF!</v>
      </c>
      <c r="E896" s="506" t="e">
        <f>'ORÇAMENTO SINTETICO'!#REF!</f>
        <v>#REF!</v>
      </c>
      <c r="F896" s="86" t="e">
        <f t="shared" si="16"/>
        <v>#REF!</v>
      </c>
      <c r="G896" s="364" t="e">
        <f>F896/'ORÇAMENTO SINTETICO'!$G$74</f>
        <v>#REF!</v>
      </c>
    </row>
    <row r="897" spans="1:8" x14ac:dyDescent="0.2">
      <c r="A897" s="504" t="e">
        <f>'ORÇAMENTO SINTETICO'!#REF!</f>
        <v>#REF!</v>
      </c>
      <c r="B897" s="579" t="e">
        <f>'ORÇAMENTO SINTETICO'!#REF!</f>
        <v>#REF!</v>
      </c>
      <c r="C897" s="580" t="e">
        <f>'ORÇAMENTO SINTETICO'!#REF!</f>
        <v>#REF!</v>
      </c>
      <c r="D897" s="505" t="e">
        <f>'ORÇAMENTO SINTETICO'!#REF!</f>
        <v>#REF!</v>
      </c>
      <c r="E897" s="506" t="e">
        <f>'ORÇAMENTO SINTETICO'!#REF!</f>
        <v>#REF!</v>
      </c>
      <c r="F897" s="86" t="e">
        <f t="shared" si="16"/>
        <v>#REF!</v>
      </c>
      <c r="G897" s="364" t="e">
        <f>F897/'ORÇAMENTO SINTETICO'!$G$74</f>
        <v>#REF!</v>
      </c>
    </row>
    <row r="898" spans="1:8" x14ac:dyDescent="0.2">
      <c r="A898" s="504" t="e">
        <f>'ORÇAMENTO SINTETICO'!#REF!</f>
        <v>#REF!</v>
      </c>
      <c r="B898" s="579" t="e">
        <f>'ORÇAMENTO SINTETICO'!#REF!</f>
        <v>#REF!</v>
      </c>
      <c r="C898" s="580" t="e">
        <f>'ORÇAMENTO SINTETICO'!#REF!</f>
        <v>#REF!</v>
      </c>
      <c r="D898" s="505" t="e">
        <f>'ORÇAMENTO SINTETICO'!#REF!</f>
        <v>#REF!</v>
      </c>
      <c r="E898" s="506" t="e">
        <f>'ORÇAMENTO SINTETICO'!#REF!</f>
        <v>#REF!</v>
      </c>
      <c r="F898" s="86" t="e">
        <f t="shared" si="16"/>
        <v>#REF!</v>
      </c>
      <c r="G898" s="364" t="e">
        <f>F898/'ORÇAMENTO SINTETICO'!$G$74</f>
        <v>#REF!</v>
      </c>
    </row>
    <row r="899" spans="1:8" x14ac:dyDescent="0.2">
      <c r="A899" s="504" t="e">
        <f>'ORÇAMENTO SINTETICO'!#REF!</f>
        <v>#REF!</v>
      </c>
      <c r="B899" s="579" t="e">
        <f>'ORÇAMENTO SINTETICO'!#REF!</f>
        <v>#REF!</v>
      </c>
      <c r="C899" s="580" t="e">
        <f>'ORÇAMENTO SINTETICO'!#REF!</f>
        <v>#REF!</v>
      </c>
      <c r="D899" s="505" t="e">
        <f>'ORÇAMENTO SINTETICO'!#REF!</f>
        <v>#REF!</v>
      </c>
      <c r="E899" s="506" t="e">
        <f>'ORÇAMENTO SINTETICO'!#REF!</f>
        <v>#REF!</v>
      </c>
      <c r="F899" s="86" t="e">
        <f t="shared" si="16"/>
        <v>#REF!</v>
      </c>
      <c r="G899" s="364" t="e">
        <f>F899/'ORÇAMENTO SINTETICO'!$G$74</f>
        <v>#REF!</v>
      </c>
    </row>
    <row r="900" spans="1:8" x14ac:dyDescent="0.2">
      <c r="A900" s="581" t="e">
        <f>'ORÇAMENTO SINTETICO'!#REF!</f>
        <v>#REF!</v>
      </c>
      <c r="B900" s="579" t="e">
        <f>'ORÇAMENTO SINTETICO'!#REF!</f>
        <v>#REF!</v>
      </c>
      <c r="C900" s="580" t="e">
        <f>'ORÇAMENTO SINTETICO'!#REF!</f>
        <v>#REF!</v>
      </c>
      <c r="D900" s="505" t="e">
        <f>'ORÇAMENTO SINTETICO'!#REF!</f>
        <v>#REF!</v>
      </c>
      <c r="E900" s="506" t="e">
        <f>'ORÇAMENTO SINTETICO'!#REF!</f>
        <v>#REF!</v>
      </c>
      <c r="F900" s="86" t="e">
        <f t="shared" si="16"/>
        <v>#REF!</v>
      </c>
      <c r="G900" s="364" t="e">
        <f>F900/'ORÇAMENTO SINTETICO'!$G$74</f>
        <v>#REF!</v>
      </c>
    </row>
    <row r="901" spans="1:8" x14ac:dyDescent="0.2">
      <c r="A901" s="504" t="e">
        <f>'ORÇAMENTO SINTETICO'!#REF!</f>
        <v>#REF!</v>
      </c>
      <c r="B901" s="579" t="e">
        <f>'ORÇAMENTO SINTETICO'!#REF!</f>
        <v>#REF!</v>
      </c>
      <c r="C901" s="580" t="e">
        <f>'ORÇAMENTO SINTETICO'!#REF!</f>
        <v>#REF!</v>
      </c>
      <c r="D901" s="505" t="e">
        <f>'ORÇAMENTO SINTETICO'!#REF!</f>
        <v>#REF!</v>
      </c>
      <c r="E901" s="506" t="e">
        <f>'ORÇAMENTO SINTETICO'!#REF!</f>
        <v>#REF!</v>
      </c>
      <c r="F901" s="86" t="e">
        <f t="shared" si="16"/>
        <v>#REF!</v>
      </c>
      <c r="G901" s="364" t="e">
        <f>F901/'ORÇAMENTO SINTETICO'!$G$74</f>
        <v>#REF!</v>
      </c>
      <c r="H901" s="79"/>
    </row>
    <row r="902" spans="1:8" x14ac:dyDescent="0.2">
      <c r="A902" s="581" t="e">
        <f>'ORÇAMENTO SINTETICO'!#REF!</f>
        <v>#REF!</v>
      </c>
      <c r="B902" s="579" t="e">
        <f>'ORÇAMENTO SINTETICO'!#REF!</f>
        <v>#REF!</v>
      </c>
      <c r="C902" s="580" t="e">
        <f>'ORÇAMENTO SINTETICO'!#REF!</f>
        <v>#REF!</v>
      </c>
      <c r="D902" s="505" t="e">
        <f>'ORÇAMENTO SINTETICO'!#REF!</f>
        <v>#REF!</v>
      </c>
      <c r="E902" s="506" t="e">
        <f>'ORÇAMENTO SINTETICO'!#REF!</f>
        <v>#REF!</v>
      </c>
      <c r="F902" s="86" t="e">
        <f t="shared" si="16"/>
        <v>#REF!</v>
      </c>
      <c r="G902" s="364" t="e">
        <f>F902/'ORÇAMENTO SINTETICO'!$G$74</f>
        <v>#REF!</v>
      </c>
    </row>
    <row r="903" spans="1:8" x14ac:dyDescent="0.2">
      <c r="A903" s="504" t="e">
        <f>'ORÇAMENTO SINTETICO'!#REF!</f>
        <v>#REF!</v>
      </c>
      <c r="B903" s="579" t="e">
        <f>'ORÇAMENTO SINTETICO'!#REF!</f>
        <v>#REF!</v>
      </c>
      <c r="C903" s="580" t="e">
        <f>'ORÇAMENTO SINTETICO'!#REF!</f>
        <v>#REF!</v>
      </c>
      <c r="D903" s="505" t="e">
        <f>'ORÇAMENTO SINTETICO'!#REF!</f>
        <v>#REF!</v>
      </c>
      <c r="E903" s="506" t="e">
        <f>'ORÇAMENTO SINTETICO'!#REF!</f>
        <v>#REF!</v>
      </c>
      <c r="F903" s="86" t="e">
        <f t="shared" si="16"/>
        <v>#REF!</v>
      </c>
      <c r="G903" s="364" t="e">
        <f>F903/'ORÇAMENTO SINTETICO'!$G$74</f>
        <v>#REF!</v>
      </c>
    </row>
    <row r="904" spans="1:8" x14ac:dyDescent="0.2">
      <c r="A904" s="581" t="e">
        <f>'ORÇAMENTO SINTETICO'!#REF!</f>
        <v>#REF!</v>
      </c>
      <c r="B904" s="579" t="e">
        <f>'ORÇAMENTO SINTETICO'!#REF!</f>
        <v>#REF!</v>
      </c>
      <c r="C904" s="580" t="e">
        <f>'ORÇAMENTO SINTETICO'!#REF!</f>
        <v>#REF!</v>
      </c>
      <c r="D904" s="505" t="e">
        <f>'ORÇAMENTO SINTETICO'!#REF!</f>
        <v>#REF!</v>
      </c>
      <c r="E904" s="506" t="e">
        <f>'ORÇAMENTO SINTETICO'!#REF!</f>
        <v>#REF!</v>
      </c>
      <c r="F904" s="86" t="e">
        <f t="shared" si="16"/>
        <v>#REF!</v>
      </c>
      <c r="G904" s="364" t="e">
        <f>F904/'ORÇAMENTO SINTETICO'!$G$74</f>
        <v>#REF!</v>
      </c>
    </row>
    <row r="905" spans="1:8" x14ac:dyDescent="0.2">
      <c r="A905" s="504" t="e">
        <f>'ORÇAMENTO SINTETICO'!#REF!</f>
        <v>#REF!</v>
      </c>
      <c r="B905" s="579" t="e">
        <f>'ORÇAMENTO SINTETICO'!#REF!</f>
        <v>#REF!</v>
      </c>
      <c r="C905" s="580" t="e">
        <f>'ORÇAMENTO SINTETICO'!#REF!</f>
        <v>#REF!</v>
      </c>
      <c r="D905" s="505" t="e">
        <f>'ORÇAMENTO SINTETICO'!#REF!</f>
        <v>#REF!</v>
      </c>
      <c r="E905" s="506" t="e">
        <f>'ORÇAMENTO SINTETICO'!#REF!</f>
        <v>#REF!</v>
      </c>
      <c r="F905" s="86" t="e">
        <f t="shared" si="16"/>
        <v>#REF!</v>
      </c>
      <c r="G905" s="364" t="e">
        <f>F905/'ORÇAMENTO SINTETICO'!$G$74</f>
        <v>#REF!</v>
      </c>
    </row>
    <row r="906" spans="1:8" x14ac:dyDescent="0.2">
      <c r="A906" s="504" t="e">
        <f>'ORÇAMENTO SINTETICO'!#REF!</f>
        <v>#REF!</v>
      </c>
      <c r="B906" s="579" t="e">
        <f>'ORÇAMENTO SINTETICO'!#REF!</f>
        <v>#REF!</v>
      </c>
      <c r="C906" s="580" t="e">
        <f>'ORÇAMENTO SINTETICO'!#REF!</f>
        <v>#REF!</v>
      </c>
      <c r="D906" s="505" t="e">
        <f>'ORÇAMENTO SINTETICO'!#REF!</f>
        <v>#REF!</v>
      </c>
      <c r="E906" s="506" t="e">
        <f>'ORÇAMENTO SINTETICO'!#REF!</f>
        <v>#REF!</v>
      </c>
      <c r="F906" s="86" t="e">
        <f t="shared" si="16"/>
        <v>#REF!</v>
      </c>
      <c r="G906" s="364" t="e">
        <f>F906/'ORÇAMENTO SINTETICO'!$G$74</f>
        <v>#REF!</v>
      </c>
    </row>
    <row r="907" spans="1:8" x14ac:dyDescent="0.2">
      <c r="A907" s="504" t="e">
        <f>'ORÇAMENTO SINTETICO'!#REF!</f>
        <v>#REF!</v>
      </c>
      <c r="B907" s="579" t="e">
        <f>'ORÇAMENTO SINTETICO'!#REF!</f>
        <v>#REF!</v>
      </c>
      <c r="C907" s="580" t="e">
        <f>'ORÇAMENTO SINTETICO'!#REF!</f>
        <v>#REF!</v>
      </c>
      <c r="D907" s="505" t="e">
        <f>'ORÇAMENTO SINTETICO'!#REF!</f>
        <v>#REF!</v>
      </c>
      <c r="E907" s="506" t="e">
        <f>'ORÇAMENTO SINTETICO'!#REF!</f>
        <v>#REF!</v>
      </c>
      <c r="F907" s="86" t="e">
        <f t="shared" si="16"/>
        <v>#REF!</v>
      </c>
      <c r="G907" s="364" t="e">
        <f>F907/'ORÇAMENTO SINTETICO'!$G$74</f>
        <v>#REF!</v>
      </c>
    </row>
    <row r="908" spans="1:8" x14ac:dyDescent="0.2">
      <c r="A908" s="581" t="e">
        <f>'ORÇAMENTO SINTETICO'!#REF!</f>
        <v>#REF!</v>
      </c>
      <c r="B908" s="579" t="e">
        <f>'ORÇAMENTO SINTETICO'!#REF!</f>
        <v>#REF!</v>
      </c>
      <c r="C908" s="580" t="e">
        <f>'ORÇAMENTO SINTETICO'!#REF!</f>
        <v>#REF!</v>
      </c>
      <c r="D908" s="505" t="e">
        <f>'ORÇAMENTO SINTETICO'!#REF!</f>
        <v>#REF!</v>
      </c>
      <c r="E908" s="506" t="e">
        <f>'ORÇAMENTO SINTETICO'!#REF!</f>
        <v>#REF!</v>
      </c>
      <c r="F908" s="86" t="e">
        <f t="shared" si="16"/>
        <v>#REF!</v>
      </c>
      <c r="G908" s="364" t="e">
        <f>F908/'ORÇAMENTO SINTETICO'!$G$74</f>
        <v>#REF!</v>
      </c>
    </row>
    <row r="909" spans="1:8" x14ac:dyDescent="0.2">
      <c r="A909" s="504" t="e">
        <f>'ORÇAMENTO SINTETICO'!#REF!</f>
        <v>#REF!</v>
      </c>
      <c r="B909" s="579" t="e">
        <f>'ORÇAMENTO SINTETICO'!#REF!</f>
        <v>#REF!</v>
      </c>
      <c r="C909" s="580" t="e">
        <f>'ORÇAMENTO SINTETICO'!#REF!</f>
        <v>#REF!</v>
      </c>
      <c r="D909" s="505" t="e">
        <f>'ORÇAMENTO SINTETICO'!#REF!</f>
        <v>#REF!</v>
      </c>
      <c r="E909" s="506" t="e">
        <f>'ORÇAMENTO SINTETICO'!#REF!</f>
        <v>#REF!</v>
      </c>
      <c r="F909" s="86" t="e">
        <f t="shared" si="16"/>
        <v>#REF!</v>
      </c>
      <c r="G909" s="364" t="e">
        <f>F909/'ORÇAMENTO SINTETICO'!$G$74</f>
        <v>#REF!</v>
      </c>
    </row>
    <row r="910" spans="1:8" x14ac:dyDescent="0.2">
      <c r="A910" s="581" t="e">
        <f>'ORÇAMENTO SINTETICO'!#REF!</f>
        <v>#REF!</v>
      </c>
      <c r="B910" s="579" t="e">
        <f>'ORÇAMENTO SINTETICO'!#REF!</f>
        <v>#REF!</v>
      </c>
      <c r="C910" s="580" t="e">
        <f>'ORÇAMENTO SINTETICO'!#REF!</f>
        <v>#REF!</v>
      </c>
      <c r="D910" s="505" t="e">
        <f>'ORÇAMENTO SINTETICO'!#REF!</f>
        <v>#REF!</v>
      </c>
      <c r="E910" s="506" t="e">
        <f>'ORÇAMENTO SINTETICO'!#REF!</f>
        <v>#REF!</v>
      </c>
      <c r="F910" s="86" t="e">
        <f t="shared" si="16"/>
        <v>#REF!</v>
      </c>
      <c r="G910" s="364" t="e">
        <f>F910/'ORÇAMENTO SINTETICO'!$G$74</f>
        <v>#REF!</v>
      </c>
    </row>
    <row r="911" spans="1:8" x14ac:dyDescent="0.2">
      <c r="A911" s="590" t="e">
        <f>'ORÇAMENTO SINTETICO'!#REF!</f>
        <v>#REF!</v>
      </c>
      <c r="B911" s="579" t="e">
        <f>'ORÇAMENTO SINTETICO'!#REF!</f>
        <v>#REF!</v>
      </c>
      <c r="C911" s="580" t="e">
        <f>'ORÇAMENTO SINTETICO'!#REF!</f>
        <v>#REF!</v>
      </c>
      <c r="D911" s="505" t="e">
        <f>'ORÇAMENTO SINTETICO'!#REF!</f>
        <v>#REF!</v>
      </c>
      <c r="E911" s="506" t="e">
        <f>'ORÇAMENTO SINTETICO'!#REF!</f>
        <v>#REF!</v>
      </c>
      <c r="F911" s="86" t="e">
        <f t="shared" si="16"/>
        <v>#REF!</v>
      </c>
      <c r="G911" s="364" t="e">
        <f>F911/'ORÇAMENTO SINTETICO'!$G$74</f>
        <v>#REF!</v>
      </c>
    </row>
    <row r="912" spans="1:8" x14ac:dyDescent="0.2">
      <c r="A912" s="581" t="e">
        <f>'ORÇAMENTO SINTETICO'!#REF!</f>
        <v>#REF!</v>
      </c>
      <c r="B912" s="579" t="e">
        <f>'ORÇAMENTO SINTETICO'!#REF!</f>
        <v>#REF!</v>
      </c>
      <c r="C912" s="580" t="e">
        <f>'ORÇAMENTO SINTETICO'!#REF!</f>
        <v>#REF!</v>
      </c>
      <c r="D912" s="505" t="e">
        <f>'ORÇAMENTO SINTETICO'!#REF!</f>
        <v>#REF!</v>
      </c>
      <c r="E912" s="506" t="e">
        <f>'ORÇAMENTO SINTETICO'!#REF!</f>
        <v>#REF!</v>
      </c>
      <c r="F912" s="86" t="e">
        <f t="shared" si="16"/>
        <v>#REF!</v>
      </c>
      <c r="G912" s="364" t="e">
        <f>F912/'ORÇAMENTO SINTETICO'!$G$74</f>
        <v>#REF!</v>
      </c>
    </row>
    <row r="913" spans="1:8" x14ac:dyDescent="0.2">
      <c r="A913" s="504" t="e">
        <f>'ORÇAMENTO SINTETICO'!#REF!</f>
        <v>#REF!</v>
      </c>
      <c r="B913" s="579" t="e">
        <f>'ORÇAMENTO SINTETICO'!#REF!</f>
        <v>#REF!</v>
      </c>
      <c r="C913" s="537" t="e">
        <f>'ORÇAMENTO SINTETICO'!#REF!</f>
        <v>#REF!</v>
      </c>
      <c r="D913" s="505" t="e">
        <f>'ORÇAMENTO SINTETICO'!#REF!</f>
        <v>#REF!</v>
      </c>
      <c r="E913" s="506" t="e">
        <f>'ORÇAMENTO SINTETICO'!#REF!</f>
        <v>#REF!</v>
      </c>
      <c r="F913" s="86" t="e">
        <f t="shared" si="16"/>
        <v>#REF!</v>
      </c>
      <c r="G913" s="364" t="e">
        <f>F913/'ORÇAMENTO SINTETICO'!$G$74</f>
        <v>#REF!</v>
      </c>
    </row>
    <row r="914" spans="1:8" x14ac:dyDescent="0.2">
      <c r="A914" s="581" t="e">
        <f>'ORÇAMENTO SINTETICO'!#REF!</f>
        <v>#REF!</v>
      </c>
      <c r="B914" s="579" t="e">
        <f>'ORÇAMENTO SINTETICO'!#REF!</f>
        <v>#REF!</v>
      </c>
      <c r="C914" s="580" t="e">
        <f>'ORÇAMENTO SINTETICO'!#REF!</f>
        <v>#REF!</v>
      </c>
      <c r="D914" s="505" t="e">
        <f>'ORÇAMENTO SINTETICO'!#REF!</f>
        <v>#REF!</v>
      </c>
      <c r="E914" s="506" t="e">
        <f>'ORÇAMENTO SINTETICO'!#REF!</f>
        <v>#REF!</v>
      </c>
      <c r="F914" s="86" t="e">
        <f t="shared" si="16"/>
        <v>#REF!</v>
      </c>
      <c r="G914" s="364" t="e">
        <f>F914/'ORÇAMENTO SINTETICO'!$G$74</f>
        <v>#REF!</v>
      </c>
    </row>
    <row r="915" spans="1:8" x14ac:dyDescent="0.2">
      <c r="A915" s="581" t="e">
        <f>'ORÇAMENTO SINTETICO'!#REF!</f>
        <v>#REF!</v>
      </c>
      <c r="B915" s="579" t="e">
        <f>'ORÇAMENTO SINTETICO'!#REF!</f>
        <v>#REF!</v>
      </c>
      <c r="C915" s="580" t="e">
        <f>'ORÇAMENTO SINTETICO'!#REF!</f>
        <v>#REF!</v>
      </c>
      <c r="D915" s="505" t="e">
        <f>'ORÇAMENTO SINTETICO'!#REF!</f>
        <v>#REF!</v>
      </c>
      <c r="E915" s="506" t="e">
        <f>'ORÇAMENTO SINTETICO'!#REF!</f>
        <v>#REF!</v>
      </c>
      <c r="F915" s="86" t="e">
        <f t="shared" si="16"/>
        <v>#REF!</v>
      </c>
      <c r="G915" s="364" t="e">
        <f>F915/'ORÇAMENTO SINTETICO'!$G$74</f>
        <v>#REF!</v>
      </c>
    </row>
    <row r="916" spans="1:8" x14ac:dyDescent="0.2">
      <c r="A916" s="504" t="e">
        <f>'ORÇAMENTO SINTETICO'!#REF!</f>
        <v>#REF!</v>
      </c>
      <c r="B916" s="579" t="e">
        <f>'ORÇAMENTO SINTETICO'!#REF!</f>
        <v>#REF!</v>
      </c>
      <c r="C916" s="580" t="e">
        <f>'ORÇAMENTO SINTETICO'!#REF!</f>
        <v>#REF!</v>
      </c>
      <c r="D916" s="505" t="e">
        <f>'ORÇAMENTO SINTETICO'!#REF!</f>
        <v>#REF!</v>
      </c>
      <c r="E916" s="506" t="e">
        <f>'ORÇAMENTO SINTETICO'!#REF!</f>
        <v>#REF!</v>
      </c>
      <c r="F916" s="86" t="e">
        <f t="shared" ref="F916:F979" si="17">D916*E916</f>
        <v>#REF!</v>
      </c>
      <c r="G916" s="364" t="e">
        <f>F916/'ORÇAMENTO SINTETICO'!$G$74</f>
        <v>#REF!</v>
      </c>
    </row>
    <row r="917" spans="1:8" x14ac:dyDescent="0.2">
      <c r="A917" s="504" t="e">
        <f>'ORÇAMENTO SINTETICO'!#REF!</f>
        <v>#REF!</v>
      </c>
      <c r="B917" s="579" t="e">
        <f>'ORÇAMENTO SINTETICO'!#REF!</f>
        <v>#REF!</v>
      </c>
      <c r="C917" s="580" t="e">
        <f>'ORÇAMENTO SINTETICO'!#REF!</f>
        <v>#REF!</v>
      </c>
      <c r="D917" s="505" t="e">
        <f>'ORÇAMENTO SINTETICO'!#REF!</f>
        <v>#REF!</v>
      </c>
      <c r="E917" s="506" t="e">
        <f>'ORÇAMENTO SINTETICO'!#REF!</f>
        <v>#REF!</v>
      </c>
      <c r="F917" s="86" t="e">
        <f t="shared" si="17"/>
        <v>#REF!</v>
      </c>
      <c r="G917" s="364" t="e">
        <f>F917/'ORÇAMENTO SINTETICO'!$G$74</f>
        <v>#REF!</v>
      </c>
    </row>
    <row r="918" spans="1:8" x14ac:dyDescent="0.2">
      <c r="A918" s="581" t="e">
        <f>'ORÇAMENTO SINTETICO'!#REF!</f>
        <v>#REF!</v>
      </c>
      <c r="B918" s="579" t="e">
        <f>'ORÇAMENTO SINTETICO'!#REF!</f>
        <v>#REF!</v>
      </c>
      <c r="C918" s="580" t="e">
        <f>'ORÇAMENTO SINTETICO'!#REF!</f>
        <v>#REF!</v>
      </c>
      <c r="D918" s="505" t="e">
        <f>'ORÇAMENTO SINTETICO'!#REF!</f>
        <v>#REF!</v>
      </c>
      <c r="E918" s="506" t="e">
        <f>'ORÇAMENTO SINTETICO'!#REF!</f>
        <v>#REF!</v>
      </c>
      <c r="F918" s="86" t="e">
        <f t="shared" si="17"/>
        <v>#REF!</v>
      </c>
      <c r="G918" s="364" t="e">
        <f>F918/'ORÇAMENTO SINTETICO'!$G$74</f>
        <v>#REF!</v>
      </c>
    </row>
    <row r="919" spans="1:8" x14ac:dyDescent="0.2">
      <c r="A919" s="581" t="e">
        <f>'ORÇAMENTO SINTETICO'!#REF!</f>
        <v>#REF!</v>
      </c>
      <c r="B919" s="579" t="e">
        <f>'ORÇAMENTO SINTETICO'!#REF!</f>
        <v>#REF!</v>
      </c>
      <c r="C919" s="580" t="e">
        <f>'ORÇAMENTO SINTETICO'!#REF!</f>
        <v>#REF!</v>
      </c>
      <c r="D919" s="505" t="e">
        <f>'ORÇAMENTO SINTETICO'!#REF!</f>
        <v>#REF!</v>
      </c>
      <c r="E919" s="506" t="e">
        <f>'ORÇAMENTO SINTETICO'!#REF!</f>
        <v>#REF!</v>
      </c>
      <c r="F919" s="86" t="e">
        <f t="shared" si="17"/>
        <v>#REF!</v>
      </c>
      <c r="G919" s="364" t="e">
        <f>F919/'ORÇAMENTO SINTETICO'!$G$74</f>
        <v>#REF!</v>
      </c>
    </row>
    <row r="920" spans="1:8" x14ac:dyDescent="0.2">
      <c r="A920" s="504" t="e">
        <f>'ORÇAMENTO SINTETICO'!#REF!</f>
        <v>#REF!</v>
      </c>
      <c r="B920" s="579" t="e">
        <f>'ORÇAMENTO SINTETICO'!#REF!</f>
        <v>#REF!</v>
      </c>
      <c r="C920" s="580" t="e">
        <f>'ORÇAMENTO SINTETICO'!#REF!</f>
        <v>#REF!</v>
      </c>
      <c r="D920" s="505" t="e">
        <f>'ORÇAMENTO SINTETICO'!#REF!</f>
        <v>#REF!</v>
      </c>
      <c r="E920" s="506" t="e">
        <f>'ORÇAMENTO SINTETICO'!#REF!</f>
        <v>#REF!</v>
      </c>
      <c r="F920" s="86" t="e">
        <f t="shared" si="17"/>
        <v>#REF!</v>
      </c>
      <c r="G920" s="364" t="e">
        <f>F920/'ORÇAMENTO SINTETICO'!$G$74</f>
        <v>#REF!</v>
      </c>
    </row>
    <row r="921" spans="1:8" x14ac:dyDescent="0.2">
      <c r="A921" s="504" t="e">
        <f>'ORÇAMENTO SINTETICO'!#REF!</f>
        <v>#REF!</v>
      </c>
      <c r="B921" s="579" t="e">
        <f>'ORÇAMENTO SINTETICO'!#REF!</f>
        <v>#REF!</v>
      </c>
      <c r="C921" s="580" t="e">
        <f>'ORÇAMENTO SINTETICO'!#REF!</f>
        <v>#REF!</v>
      </c>
      <c r="D921" s="505" t="e">
        <f>'ORÇAMENTO SINTETICO'!#REF!</f>
        <v>#REF!</v>
      </c>
      <c r="E921" s="506" t="e">
        <f>'ORÇAMENTO SINTETICO'!#REF!</f>
        <v>#REF!</v>
      </c>
      <c r="F921" s="86" t="e">
        <f t="shared" si="17"/>
        <v>#REF!</v>
      </c>
      <c r="G921" s="364" t="e">
        <f>F921/'ORÇAMENTO SINTETICO'!$G$74</f>
        <v>#REF!</v>
      </c>
    </row>
    <row r="922" spans="1:8" x14ac:dyDescent="0.2">
      <c r="A922" s="590" t="e">
        <f>'ORÇAMENTO SINTETICO'!#REF!</f>
        <v>#REF!</v>
      </c>
      <c r="B922" s="579" t="e">
        <f>'ORÇAMENTO SINTETICO'!#REF!</f>
        <v>#REF!</v>
      </c>
      <c r="C922" s="580" t="e">
        <f>'ORÇAMENTO SINTETICO'!#REF!</f>
        <v>#REF!</v>
      </c>
      <c r="D922" s="505" t="e">
        <f>'ORÇAMENTO SINTETICO'!#REF!</f>
        <v>#REF!</v>
      </c>
      <c r="E922" s="506" t="e">
        <f>'ORÇAMENTO SINTETICO'!#REF!</f>
        <v>#REF!</v>
      </c>
      <c r="F922" s="86" t="e">
        <f t="shared" si="17"/>
        <v>#REF!</v>
      </c>
      <c r="G922" s="364" t="e">
        <f>F922/'ORÇAMENTO SINTETICO'!$G$74</f>
        <v>#REF!</v>
      </c>
      <c r="H922" s="79"/>
    </row>
    <row r="923" spans="1:8" x14ac:dyDescent="0.2">
      <c r="A923" s="590" t="e">
        <f>'ORÇAMENTO SINTETICO'!#REF!</f>
        <v>#REF!</v>
      </c>
      <c r="B923" s="579" t="e">
        <f>'ORÇAMENTO SINTETICO'!#REF!</f>
        <v>#REF!</v>
      </c>
      <c r="C923" s="580" t="e">
        <f>'ORÇAMENTO SINTETICO'!#REF!</f>
        <v>#REF!</v>
      </c>
      <c r="D923" s="505" t="e">
        <f>'ORÇAMENTO SINTETICO'!#REF!</f>
        <v>#REF!</v>
      </c>
      <c r="E923" s="506" t="e">
        <f>'ORÇAMENTO SINTETICO'!#REF!</f>
        <v>#REF!</v>
      </c>
      <c r="F923" s="86" t="e">
        <f t="shared" si="17"/>
        <v>#REF!</v>
      </c>
      <c r="G923" s="364" t="e">
        <f>F923/'ORÇAMENTO SINTETICO'!$G$74</f>
        <v>#REF!</v>
      </c>
    </row>
    <row r="924" spans="1:8" x14ac:dyDescent="0.2">
      <c r="A924" s="504" t="e">
        <f>'ORÇAMENTO SINTETICO'!#REF!</f>
        <v>#REF!</v>
      </c>
      <c r="B924" s="579" t="e">
        <f>'ORÇAMENTO SINTETICO'!#REF!</f>
        <v>#REF!</v>
      </c>
      <c r="C924" s="580" t="e">
        <f>'ORÇAMENTO SINTETICO'!#REF!</f>
        <v>#REF!</v>
      </c>
      <c r="D924" s="505" t="e">
        <f>'ORÇAMENTO SINTETICO'!#REF!</f>
        <v>#REF!</v>
      </c>
      <c r="E924" s="506" t="e">
        <f>'ORÇAMENTO SINTETICO'!#REF!</f>
        <v>#REF!</v>
      </c>
      <c r="F924" s="86" t="e">
        <f t="shared" si="17"/>
        <v>#REF!</v>
      </c>
      <c r="G924" s="364" t="e">
        <f>F924/'ORÇAMENTO SINTETICO'!$G$74</f>
        <v>#REF!</v>
      </c>
    </row>
    <row r="925" spans="1:8" x14ac:dyDescent="0.2">
      <c r="A925" s="581" t="e">
        <f>'ORÇAMENTO SINTETICO'!#REF!</f>
        <v>#REF!</v>
      </c>
      <c r="B925" s="579" t="e">
        <f>'ORÇAMENTO SINTETICO'!#REF!</f>
        <v>#REF!</v>
      </c>
      <c r="C925" s="580" t="e">
        <f>'ORÇAMENTO SINTETICO'!#REF!</f>
        <v>#REF!</v>
      </c>
      <c r="D925" s="505" t="e">
        <f>'ORÇAMENTO SINTETICO'!#REF!</f>
        <v>#REF!</v>
      </c>
      <c r="E925" s="506" t="e">
        <f>'ORÇAMENTO SINTETICO'!#REF!</f>
        <v>#REF!</v>
      </c>
      <c r="F925" s="86" t="e">
        <f t="shared" si="17"/>
        <v>#REF!</v>
      </c>
      <c r="G925" s="364" t="e">
        <f>F925/'ORÇAMENTO SINTETICO'!$G$74</f>
        <v>#REF!</v>
      </c>
    </row>
    <row r="926" spans="1:8" x14ac:dyDescent="0.2">
      <c r="A926" s="504" t="e">
        <f>'ORÇAMENTO SINTETICO'!#REF!</f>
        <v>#REF!</v>
      </c>
      <c r="B926" s="579" t="e">
        <f>'ORÇAMENTO SINTETICO'!#REF!</f>
        <v>#REF!</v>
      </c>
      <c r="C926" s="580" t="e">
        <f>'ORÇAMENTO SINTETICO'!#REF!</f>
        <v>#REF!</v>
      </c>
      <c r="D926" s="505" t="e">
        <f>'ORÇAMENTO SINTETICO'!#REF!</f>
        <v>#REF!</v>
      </c>
      <c r="E926" s="506" t="e">
        <f>'ORÇAMENTO SINTETICO'!#REF!</f>
        <v>#REF!</v>
      </c>
      <c r="F926" s="86" t="e">
        <f t="shared" si="17"/>
        <v>#REF!</v>
      </c>
      <c r="G926" s="364" t="e">
        <f>F926/'ORÇAMENTO SINTETICO'!$G$74</f>
        <v>#REF!</v>
      </c>
    </row>
    <row r="927" spans="1:8" x14ac:dyDescent="0.2">
      <c r="A927" s="504" t="e">
        <f>'ORÇAMENTO SINTETICO'!#REF!</f>
        <v>#REF!</v>
      </c>
      <c r="B927" s="579" t="e">
        <f>'ORÇAMENTO SINTETICO'!#REF!</f>
        <v>#REF!</v>
      </c>
      <c r="C927" s="580" t="e">
        <f>'ORÇAMENTO SINTETICO'!#REF!</f>
        <v>#REF!</v>
      </c>
      <c r="D927" s="505" t="e">
        <f>'ORÇAMENTO SINTETICO'!#REF!</f>
        <v>#REF!</v>
      </c>
      <c r="E927" s="506" t="e">
        <f>'ORÇAMENTO SINTETICO'!#REF!</f>
        <v>#REF!</v>
      </c>
      <c r="F927" s="86" t="e">
        <f t="shared" si="17"/>
        <v>#REF!</v>
      </c>
      <c r="G927" s="364" t="e">
        <f>F927/'ORÇAMENTO SINTETICO'!$G$74</f>
        <v>#REF!</v>
      </c>
    </row>
    <row r="928" spans="1:8" x14ac:dyDescent="0.2">
      <c r="A928" s="504" t="e">
        <f>'ORÇAMENTO SINTETICO'!#REF!</f>
        <v>#REF!</v>
      </c>
      <c r="B928" s="579" t="e">
        <f>'ORÇAMENTO SINTETICO'!#REF!</f>
        <v>#REF!</v>
      </c>
      <c r="C928" s="580" t="e">
        <f>'ORÇAMENTO SINTETICO'!#REF!</f>
        <v>#REF!</v>
      </c>
      <c r="D928" s="505" t="e">
        <f>'ORÇAMENTO SINTETICO'!#REF!</f>
        <v>#REF!</v>
      </c>
      <c r="E928" s="506" t="e">
        <f>'ORÇAMENTO SINTETICO'!#REF!</f>
        <v>#REF!</v>
      </c>
      <c r="F928" s="86" t="e">
        <f t="shared" si="17"/>
        <v>#REF!</v>
      </c>
      <c r="G928" s="364" t="e">
        <f>F928/'ORÇAMENTO SINTETICO'!$G$74</f>
        <v>#REF!</v>
      </c>
      <c r="H928" s="79"/>
    </row>
    <row r="929" spans="1:8" x14ac:dyDescent="0.2">
      <c r="A929" s="581" t="e">
        <f>'ORÇAMENTO SINTETICO'!#REF!</f>
        <v>#REF!</v>
      </c>
      <c r="B929" s="579" t="e">
        <f>'ORÇAMENTO SINTETICO'!#REF!</f>
        <v>#REF!</v>
      </c>
      <c r="C929" s="580" t="e">
        <f>'ORÇAMENTO SINTETICO'!#REF!</f>
        <v>#REF!</v>
      </c>
      <c r="D929" s="505" t="e">
        <f>'ORÇAMENTO SINTETICO'!#REF!</f>
        <v>#REF!</v>
      </c>
      <c r="E929" s="506" t="e">
        <f>'ORÇAMENTO SINTETICO'!#REF!</f>
        <v>#REF!</v>
      </c>
      <c r="F929" s="86" t="e">
        <f t="shared" si="17"/>
        <v>#REF!</v>
      </c>
      <c r="G929" s="364" t="e">
        <f>F929/'ORÇAMENTO SINTETICO'!$G$74</f>
        <v>#REF!</v>
      </c>
    </row>
    <row r="930" spans="1:8" x14ac:dyDescent="0.2">
      <c r="A930" s="581" t="e">
        <f>'ORÇAMENTO SINTETICO'!#REF!</f>
        <v>#REF!</v>
      </c>
      <c r="B930" s="579" t="e">
        <f>'ORÇAMENTO SINTETICO'!#REF!</f>
        <v>#REF!</v>
      </c>
      <c r="C930" s="580" t="e">
        <f>'ORÇAMENTO SINTETICO'!#REF!</f>
        <v>#REF!</v>
      </c>
      <c r="D930" s="505" t="e">
        <f>'ORÇAMENTO SINTETICO'!#REF!</f>
        <v>#REF!</v>
      </c>
      <c r="E930" s="506" t="e">
        <f>'ORÇAMENTO SINTETICO'!#REF!</f>
        <v>#REF!</v>
      </c>
      <c r="F930" s="86" t="e">
        <f t="shared" si="17"/>
        <v>#REF!</v>
      </c>
      <c r="G930" s="364" t="e">
        <f>F930/'ORÇAMENTO SINTETICO'!$G$74</f>
        <v>#REF!</v>
      </c>
    </row>
    <row r="931" spans="1:8" x14ac:dyDescent="0.2">
      <c r="A931" s="504" t="e">
        <f>'ORÇAMENTO SINTETICO'!#REF!</f>
        <v>#REF!</v>
      </c>
      <c r="B931" s="579" t="e">
        <f>'ORÇAMENTO SINTETICO'!#REF!</f>
        <v>#REF!</v>
      </c>
      <c r="C931" s="580" t="e">
        <f>'ORÇAMENTO SINTETICO'!#REF!</f>
        <v>#REF!</v>
      </c>
      <c r="D931" s="505" t="e">
        <f>'ORÇAMENTO SINTETICO'!#REF!</f>
        <v>#REF!</v>
      </c>
      <c r="E931" s="506" t="e">
        <f>'ORÇAMENTO SINTETICO'!#REF!</f>
        <v>#REF!</v>
      </c>
      <c r="F931" s="86" t="e">
        <f t="shared" si="17"/>
        <v>#REF!</v>
      </c>
      <c r="G931" s="364" t="e">
        <f>F931/'ORÇAMENTO SINTETICO'!$G$74</f>
        <v>#REF!</v>
      </c>
    </row>
    <row r="932" spans="1:8" x14ac:dyDescent="0.2">
      <c r="A932" s="504" t="e">
        <f>'ORÇAMENTO SINTETICO'!#REF!</f>
        <v>#REF!</v>
      </c>
      <c r="B932" s="579" t="e">
        <f>'ORÇAMENTO SINTETICO'!#REF!</f>
        <v>#REF!</v>
      </c>
      <c r="C932" s="580" t="e">
        <f>'ORÇAMENTO SINTETICO'!#REF!</f>
        <v>#REF!</v>
      </c>
      <c r="D932" s="505" t="e">
        <f>'ORÇAMENTO SINTETICO'!#REF!</f>
        <v>#REF!</v>
      </c>
      <c r="E932" s="506" t="e">
        <f>'ORÇAMENTO SINTETICO'!#REF!</f>
        <v>#REF!</v>
      </c>
      <c r="F932" s="86" t="e">
        <f t="shared" si="17"/>
        <v>#REF!</v>
      </c>
      <c r="G932" s="364" t="e">
        <f>F932/'ORÇAMENTO SINTETICO'!$G$74</f>
        <v>#REF!</v>
      </c>
    </row>
    <row r="933" spans="1:8" x14ac:dyDescent="0.2">
      <c r="A933" s="504" t="e">
        <f>'ORÇAMENTO SINTETICO'!#REF!</f>
        <v>#REF!</v>
      </c>
      <c r="B933" s="579" t="e">
        <f>'ORÇAMENTO SINTETICO'!#REF!</f>
        <v>#REF!</v>
      </c>
      <c r="C933" s="580" t="e">
        <f>'ORÇAMENTO SINTETICO'!#REF!</f>
        <v>#REF!</v>
      </c>
      <c r="D933" s="505" t="e">
        <f>'ORÇAMENTO SINTETICO'!#REF!</f>
        <v>#REF!</v>
      </c>
      <c r="E933" s="506" t="e">
        <f>'ORÇAMENTO SINTETICO'!#REF!</f>
        <v>#REF!</v>
      </c>
      <c r="F933" s="86" t="e">
        <f t="shared" si="17"/>
        <v>#REF!</v>
      </c>
      <c r="G933" s="364" t="e">
        <f>F933/'ORÇAMENTO SINTETICO'!$G$74</f>
        <v>#REF!</v>
      </c>
    </row>
    <row r="934" spans="1:8" x14ac:dyDescent="0.2">
      <c r="A934" s="504" t="e">
        <f>'ORÇAMENTO SINTETICO'!#REF!</f>
        <v>#REF!</v>
      </c>
      <c r="B934" s="579" t="e">
        <f>'ORÇAMENTO SINTETICO'!#REF!</f>
        <v>#REF!</v>
      </c>
      <c r="C934" s="580" t="e">
        <f>'ORÇAMENTO SINTETICO'!#REF!</f>
        <v>#REF!</v>
      </c>
      <c r="D934" s="505" t="e">
        <f>'ORÇAMENTO SINTETICO'!#REF!</f>
        <v>#REF!</v>
      </c>
      <c r="E934" s="506" t="e">
        <f>'ORÇAMENTO SINTETICO'!#REF!</f>
        <v>#REF!</v>
      </c>
      <c r="F934" s="86" t="e">
        <f t="shared" si="17"/>
        <v>#REF!</v>
      </c>
      <c r="G934" s="364" t="e">
        <f>F934/'ORÇAMENTO SINTETICO'!$G$74</f>
        <v>#REF!</v>
      </c>
    </row>
    <row r="935" spans="1:8" x14ac:dyDescent="0.2">
      <c r="A935" s="504" t="e">
        <f>'ORÇAMENTO SINTETICO'!#REF!</f>
        <v>#REF!</v>
      </c>
      <c r="B935" s="579" t="e">
        <f>'ORÇAMENTO SINTETICO'!#REF!</f>
        <v>#REF!</v>
      </c>
      <c r="C935" s="580" t="e">
        <f>'ORÇAMENTO SINTETICO'!#REF!</f>
        <v>#REF!</v>
      </c>
      <c r="D935" s="505" t="e">
        <f>'ORÇAMENTO SINTETICO'!#REF!</f>
        <v>#REF!</v>
      </c>
      <c r="E935" s="506" t="e">
        <f>'ORÇAMENTO SINTETICO'!#REF!</f>
        <v>#REF!</v>
      </c>
      <c r="F935" s="86" t="e">
        <f t="shared" si="17"/>
        <v>#REF!</v>
      </c>
      <c r="G935" s="364" t="e">
        <f>F935/'ORÇAMENTO SINTETICO'!$G$74</f>
        <v>#REF!</v>
      </c>
    </row>
    <row r="936" spans="1:8" x14ac:dyDescent="0.2">
      <c r="A936" s="581" t="e">
        <f>'ORÇAMENTO SINTETICO'!#REF!</f>
        <v>#REF!</v>
      </c>
      <c r="B936" s="579" t="e">
        <f>'ORÇAMENTO SINTETICO'!#REF!</f>
        <v>#REF!</v>
      </c>
      <c r="C936" s="580" t="e">
        <f>'ORÇAMENTO SINTETICO'!#REF!</f>
        <v>#REF!</v>
      </c>
      <c r="D936" s="505" t="e">
        <f>'ORÇAMENTO SINTETICO'!#REF!</f>
        <v>#REF!</v>
      </c>
      <c r="E936" s="506" t="e">
        <f>'ORÇAMENTO SINTETICO'!#REF!</f>
        <v>#REF!</v>
      </c>
      <c r="F936" s="86" t="e">
        <f t="shared" si="17"/>
        <v>#REF!</v>
      </c>
      <c r="G936" s="364" t="e">
        <f>F936/'ORÇAMENTO SINTETICO'!$G$74</f>
        <v>#REF!</v>
      </c>
      <c r="H936" s="79"/>
    </row>
    <row r="937" spans="1:8" x14ac:dyDescent="0.2">
      <c r="A937" s="504" t="e">
        <f>'ORÇAMENTO SINTETICO'!#REF!</f>
        <v>#REF!</v>
      </c>
      <c r="B937" s="579" t="e">
        <f>'ORÇAMENTO SINTETICO'!#REF!</f>
        <v>#REF!</v>
      </c>
      <c r="C937" s="580" t="e">
        <f>'ORÇAMENTO SINTETICO'!#REF!</f>
        <v>#REF!</v>
      </c>
      <c r="D937" s="505" t="e">
        <f>'ORÇAMENTO SINTETICO'!#REF!</f>
        <v>#REF!</v>
      </c>
      <c r="E937" s="506" t="e">
        <f>'ORÇAMENTO SINTETICO'!#REF!</f>
        <v>#REF!</v>
      </c>
      <c r="F937" s="86" t="e">
        <f t="shared" si="17"/>
        <v>#REF!</v>
      </c>
      <c r="G937" s="364" t="e">
        <f>F937/'ORÇAMENTO SINTETICO'!$G$74</f>
        <v>#REF!</v>
      </c>
    </row>
    <row r="938" spans="1:8" x14ac:dyDescent="0.2">
      <c r="A938" s="504" t="e">
        <f>'ORÇAMENTO SINTETICO'!#REF!</f>
        <v>#REF!</v>
      </c>
      <c r="B938" s="579" t="e">
        <f>'ORÇAMENTO SINTETICO'!#REF!</f>
        <v>#REF!</v>
      </c>
      <c r="C938" s="580" t="e">
        <f>'ORÇAMENTO SINTETICO'!#REF!</f>
        <v>#REF!</v>
      </c>
      <c r="D938" s="505" t="e">
        <f>'ORÇAMENTO SINTETICO'!#REF!</f>
        <v>#REF!</v>
      </c>
      <c r="E938" s="506" t="e">
        <f>'ORÇAMENTO SINTETICO'!#REF!</f>
        <v>#REF!</v>
      </c>
      <c r="F938" s="86" t="e">
        <f t="shared" si="17"/>
        <v>#REF!</v>
      </c>
      <c r="G938" s="364" t="e">
        <f>F938/'ORÇAMENTO SINTETICO'!$G$74</f>
        <v>#REF!</v>
      </c>
    </row>
    <row r="939" spans="1:8" x14ac:dyDescent="0.2">
      <c r="A939" s="581" t="e">
        <f>'ORÇAMENTO SINTETICO'!#REF!</f>
        <v>#REF!</v>
      </c>
      <c r="B939" s="579" t="e">
        <f>'ORÇAMENTO SINTETICO'!#REF!</f>
        <v>#REF!</v>
      </c>
      <c r="C939" s="580" t="e">
        <f>'ORÇAMENTO SINTETICO'!#REF!</f>
        <v>#REF!</v>
      </c>
      <c r="D939" s="505" t="e">
        <f>'ORÇAMENTO SINTETICO'!#REF!</f>
        <v>#REF!</v>
      </c>
      <c r="E939" s="506" t="e">
        <f>'ORÇAMENTO SINTETICO'!#REF!</f>
        <v>#REF!</v>
      </c>
      <c r="F939" s="86" t="e">
        <f t="shared" si="17"/>
        <v>#REF!</v>
      </c>
      <c r="G939" s="364" t="e">
        <f>F939/'ORÇAMENTO SINTETICO'!$G$74</f>
        <v>#REF!</v>
      </c>
    </row>
    <row r="940" spans="1:8" x14ac:dyDescent="0.2">
      <c r="A940" s="581" t="e">
        <f>'ORÇAMENTO SINTETICO'!#REF!</f>
        <v>#REF!</v>
      </c>
      <c r="B940" s="579" t="e">
        <f>'ORÇAMENTO SINTETICO'!#REF!</f>
        <v>#REF!</v>
      </c>
      <c r="C940" s="580" t="e">
        <f>'ORÇAMENTO SINTETICO'!#REF!</f>
        <v>#REF!</v>
      </c>
      <c r="D940" s="505" t="e">
        <f>'ORÇAMENTO SINTETICO'!#REF!</f>
        <v>#REF!</v>
      </c>
      <c r="E940" s="506" t="e">
        <f>'ORÇAMENTO SINTETICO'!#REF!</f>
        <v>#REF!</v>
      </c>
      <c r="F940" s="86" t="e">
        <f t="shared" si="17"/>
        <v>#REF!</v>
      </c>
      <c r="G940" s="364" t="e">
        <f>F940/'ORÇAMENTO SINTETICO'!$G$74</f>
        <v>#REF!</v>
      </c>
    </row>
    <row r="941" spans="1:8" x14ac:dyDescent="0.2">
      <c r="A941" s="504" t="e">
        <f>'ORÇAMENTO SINTETICO'!#REF!</f>
        <v>#REF!</v>
      </c>
      <c r="B941" s="579" t="e">
        <f>'ORÇAMENTO SINTETICO'!#REF!</f>
        <v>#REF!</v>
      </c>
      <c r="C941" s="580" t="e">
        <f>'ORÇAMENTO SINTETICO'!#REF!</f>
        <v>#REF!</v>
      </c>
      <c r="D941" s="505" t="e">
        <f>'ORÇAMENTO SINTETICO'!#REF!</f>
        <v>#REF!</v>
      </c>
      <c r="E941" s="506" t="e">
        <f>'ORÇAMENTO SINTETICO'!#REF!</f>
        <v>#REF!</v>
      </c>
      <c r="F941" s="86" t="e">
        <f t="shared" si="17"/>
        <v>#REF!</v>
      </c>
      <c r="G941" s="364" t="e">
        <f>F941/'ORÇAMENTO SINTETICO'!$G$74</f>
        <v>#REF!</v>
      </c>
    </row>
    <row r="942" spans="1:8" x14ac:dyDescent="0.2">
      <c r="A942" s="504" t="e">
        <f>'ORÇAMENTO SINTETICO'!#REF!</f>
        <v>#REF!</v>
      </c>
      <c r="B942" s="536" t="e">
        <f>'ORÇAMENTO SINTETICO'!#REF!</f>
        <v>#REF!</v>
      </c>
      <c r="C942" s="582" t="e">
        <f>'ORÇAMENTO SINTETICO'!#REF!</f>
        <v>#REF!</v>
      </c>
      <c r="D942" s="505" t="e">
        <f>'ORÇAMENTO SINTETICO'!#REF!</f>
        <v>#REF!</v>
      </c>
      <c r="E942" s="506" t="e">
        <f>'ORÇAMENTO SINTETICO'!#REF!</f>
        <v>#REF!</v>
      </c>
      <c r="F942" s="86" t="e">
        <f t="shared" si="17"/>
        <v>#REF!</v>
      </c>
      <c r="G942" s="364" t="e">
        <f>F942/'ORÇAMENTO SINTETICO'!$G$74</f>
        <v>#REF!</v>
      </c>
    </row>
    <row r="943" spans="1:8" x14ac:dyDescent="0.2">
      <c r="A943" s="504" t="e">
        <f>'ORÇAMENTO SINTETICO'!#REF!</f>
        <v>#REF!</v>
      </c>
      <c r="B943" s="579" t="e">
        <f>'ORÇAMENTO SINTETICO'!#REF!</f>
        <v>#REF!</v>
      </c>
      <c r="C943" s="580" t="e">
        <f>'ORÇAMENTO SINTETICO'!#REF!</f>
        <v>#REF!</v>
      </c>
      <c r="D943" s="505" t="e">
        <f>'ORÇAMENTO SINTETICO'!#REF!</f>
        <v>#REF!</v>
      </c>
      <c r="E943" s="506" t="e">
        <f>'ORÇAMENTO SINTETICO'!#REF!</f>
        <v>#REF!</v>
      </c>
      <c r="F943" s="86" t="e">
        <f t="shared" si="17"/>
        <v>#REF!</v>
      </c>
      <c r="G943" s="364" t="e">
        <f>F943/'ORÇAMENTO SINTETICO'!$G$74</f>
        <v>#REF!</v>
      </c>
    </row>
    <row r="944" spans="1:8" x14ac:dyDescent="0.2">
      <c r="A944" s="504" t="e">
        <f>'ORÇAMENTO SINTETICO'!#REF!</f>
        <v>#REF!</v>
      </c>
      <c r="B944" s="579" t="e">
        <f>'ORÇAMENTO SINTETICO'!#REF!</f>
        <v>#REF!</v>
      </c>
      <c r="C944" s="580" t="e">
        <f>'ORÇAMENTO SINTETICO'!#REF!</f>
        <v>#REF!</v>
      </c>
      <c r="D944" s="505" t="e">
        <f>'ORÇAMENTO SINTETICO'!#REF!</f>
        <v>#REF!</v>
      </c>
      <c r="E944" s="506" t="e">
        <f>'ORÇAMENTO SINTETICO'!#REF!</f>
        <v>#REF!</v>
      </c>
      <c r="F944" s="86" t="e">
        <f t="shared" si="17"/>
        <v>#REF!</v>
      </c>
      <c r="G944" s="364" t="e">
        <f>F944/'ORÇAMENTO SINTETICO'!$G$74</f>
        <v>#REF!</v>
      </c>
    </row>
    <row r="945" spans="1:8" x14ac:dyDescent="0.2">
      <c r="A945" s="581" t="e">
        <f>'ORÇAMENTO SINTETICO'!#REF!</f>
        <v>#REF!</v>
      </c>
      <c r="B945" s="579" t="e">
        <f>'ORÇAMENTO SINTETICO'!#REF!</f>
        <v>#REF!</v>
      </c>
      <c r="C945" s="580" t="e">
        <f>'ORÇAMENTO SINTETICO'!#REF!</f>
        <v>#REF!</v>
      </c>
      <c r="D945" s="505" t="e">
        <f>'ORÇAMENTO SINTETICO'!#REF!</f>
        <v>#REF!</v>
      </c>
      <c r="E945" s="506" t="e">
        <f>'ORÇAMENTO SINTETICO'!#REF!</f>
        <v>#REF!</v>
      </c>
      <c r="F945" s="86" t="e">
        <f t="shared" si="17"/>
        <v>#REF!</v>
      </c>
      <c r="G945" s="364" t="e">
        <f>F945/'ORÇAMENTO SINTETICO'!$G$74</f>
        <v>#REF!</v>
      </c>
    </row>
    <row r="946" spans="1:8" x14ac:dyDescent="0.2">
      <c r="A946" s="581" t="e">
        <f>'ORÇAMENTO SINTETICO'!#REF!</f>
        <v>#REF!</v>
      </c>
      <c r="B946" s="579" t="e">
        <f>'ORÇAMENTO SINTETICO'!#REF!</f>
        <v>#REF!</v>
      </c>
      <c r="C946" s="580" t="e">
        <f>'ORÇAMENTO SINTETICO'!#REF!</f>
        <v>#REF!</v>
      </c>
      <c r="D946" s="505" t="e">
        <f>'ORÇAMENTO SINTETICO'!#REF!</f>
        <v>#REF!</v>
      </c>
      <c r="E946" s="506" t="e">
        <f>'ORÇAMENTO SINTETICO'!#REF!</f>
        <v>#REF!</v>
      </c>
      <c r="F946" s="86" t="e">
        <f t="shared" si="17"/>
        <v>#REF!</v>
      </c>
      <c r="G946" s="364" t="e">
        <f>F946/'ORÇAMENTO SINTETICO'!$G$74</f>
        <v>#REF!</v>
      </c>
    </row>
    <row r="947" spans="1:8" x14ac:dyDescent="0.2">
      <c r="A947" s="581" t="e">
        <f>'ORÇAMENTO SINTETICO'!#REF!</f>
        <v>#REF!</v>
      </c>
      <c r="B947" s="579" t="e">
        <f>'ORÇAMENTO SINTETICO'!#REF!</f>
        <v>#REF!</v>
      </c>
      <c r="C947" s="580" t="e">
        <f>'ORÇAMENTO SINTETICO'!#REF!</f>
        <v>#REF!</v>
      </c>
      <c r="D947" s="505" t="e">
        <f>'ORÇAMENTO SINTETICO'!#REF!</f>
        <v>#REF!</v>
      </c>
      <c r="E947" s="506" t="e">
        <f>'ORÇAMENTO SINTETICO'!#REF!</f>
        <v>#REF!</v>
      </c>
      <c r="F947" s="86" t="e">
        <f t="shared" si="17"/>
        <v>#REF!</v>
      </c>
      <c r="G947" s="364" t="e">
        <f>F947/'ORÇAMENTO SINTETICO'!$G$74</f>
        <v>#REF!</v>
      </c>
    </row>
    <row r="948" spans="1:8" x14ac:dyDescent="0.2">
      <c r="A948" s="504" t="e">
        <f>'ORÇAMENTO SINTETICO'!#REF!</f>
        <v>#REF!</v>
      </c>
      <c r="B948" s="579" t="e">
        <f>'ORÇAMENTO SINTETICO'!#REF!</f>
        <v>#REF!</v>
      </c>
      <c r="C948" s="580" t="e">
        <f>'ORÇAMENTO SINTETICO'!#REF!</f>
        <v>#REF!</v>
      </c>
      <c r="D948" s="505" t="e">
        <f>'ORÇAMENTO SINTETICO'!#REF!</f>
        <v>#REF!</v>
      </c>
      <c r="E948" s="506" t="e">
        <f>'ORÇAMENTO SINTETICO'!#REF!</f>
        <v>#REF!</v>
      </c>
      <c r="F948" s="86" t="e">
        <f t="shared" si="17"/>
        <v>#REF!</v>
      </c>
      <c r="G948" s="364" t="e">
        <f>F948/'ORÇAMENTO SINTETICO'!$G$74</f>
        <v>#REF!</v>
      </c>
    </row>
    <row r="949" spans="1:8" x14ac:dyDescent="0.2">
      <c r="A949" s="581" t="e">
        <f>'ORÇAMENTO SINTETICO'!#REF!</f>
        <v>#REF!</v>
      </c>
      <c r="B949" s="579" t="e">
        <f>'ORÇAMENTO SINTETICO'!#REF!</f>
        <v>#REF!</v>
      </c>
      <c r="C949" s="580" t="e">
        <f>'ORÇAMENTO SINTETICO'!#REF!</f>
        <v>#REF!</v>
      </c>
      <c r="D949" s="505" t="e">
        <f>'ORÇAMENTO SINTETICO'!#REF!</f>
        <v>#REF!</v>
      </c>
      <c r="E949" s="506" t="e">
        <f>'ORÇAMENTO SINTETICO'!#REF!</f>
        <v>#REF!</v>
      </c>
      <c r="F949" s="86" t="e">
        <f t="shared" si="17"/>
        <v>#REF!</v>
      </c>
      <c r="G949" s="364" t="e">
        <f>F949/'ORÇAMENTO SINTETICO'!$G$74</f>
        <v>#REF!</v>
      </c>
    </row>
    <row r="950" spans="1:8" x14ac:dyDescent="0.2">
      <c r="A950" s="504" t="e">
        <f>'ORÇAMENTO SINTETICO'!#REF!</f>
        <v>#REF!</v>
      </c>
      <c r="B950" s="579" t="e">
        <f>'ORÇAMENTO SINTETICO'!#REF!</f>
        <v>#REF!</v>
      </c>
      <c r="C950" s="580" t="e">
        <f>'ORÇAMENTO SINTETICO'!#REF!</f>
        <v>#REF!</v>
      </c>
      <c r="D950" s="505" t="e">
        <f>'ORÇAMENTO SINTETICO'!#REF!</f>
        <v>#REF!</v>
      </c>
      <c r="E950" s="506" t="e">
        <f>'ORÇAMENTO SINTETICO'!#REF!</f>
        <v>#REF!</v>
      </c>
      <c r="F950" s="86" t="e">
        <f t="shared" si="17"/>
        <v>#REF!</v>
      </c>
      <c r="G950" s="364" t="e">
        <f>F950/'ORÇAMENTO SINTETICO'!$G$74</f>
        <v>#REF!</v>
      </c>
    </row>
    <row r="951" spans="1:8" x14ac:dyDescent="0.2">
      <c r="A951" s="504" t="e">
        <f>'ORÇAMENTO SINTETICO'!#REF!</f>
        <v>#REF!</v>
      </c>
      <c r="B951" s="579" t="e">
        <f>'ORÇAMENTO SINTETICO'!#REF!</f>
        <v>#REF!</v>
      </c>
      <c r="C951" s="580" t="e">
        <f>'ORÇAMENTO SINTETICO'!#REF!</f>
        <v>#REF!</v>
      </c>
      <c r="D951" s="505" t="e">
        <f>'ORÇAMENTO SINTETICO'!#REF!</f>
        <v>#REF!</v>
      </c>
      <c r="E951" s="506" t="e">
        <f>'ORÇAMENTO SINTETICO'!#REF!</f>
        <v>#REF!</v>
      </c>
      <c r="F951" s="86" t="e">
        <f t="shared" si="17"/>
        <v>#REF!</v>
      </c>
      <c r="G951" s="364" t="e">
        <f>F951/'ORÇAMENTO SINTETICO'!$G$74</f>
        <v>#REF!</v>
      </c>
      <c r="H951" s="79"/>
    </row>
    <row r="952" spans="1:8" x14ac:dyDescent="0.2">
      <c r="A952" s="504" t="e">
        <f>'ORÇAMENTO SINTETICO'!#REF!</f>
        <v>#REF!</v>
      </c>
      <c r="B952" s="579" t="e">
        <f>'ORÇAMENTO SINTETICO'!#REF!</f>
        <v>#REF!</v>
      </c>
      <c r="C952" s="580" t="e">
        <f>'ORÇAMENTO SINTETICO'!#REF!</f>
        <v>#REF!</v>
      </c>
      <c r="D952" s="505" t="e">
        <f>'ORÇAMENTO SINTETICO'!#REF!</f>
        <v>#REF!</v>
      </c>
      <c r="E952" s="506" t="e">
        <f>'ORÇAMENTO SINTETICO'!#REF!</f>
        <v>#REF!</v>
      </c>
      <c r="F952" s="86" t="e">
        <f t="shared" si="17"/>
        <v>#REF!</v>
      </c>
      <c r="G952" s="364" t="e">
        <f>F952/'ORÇAMENTO SINTETICO'!$G$74</f>
        <v>#REF!</v>
      </c>
    </row>
    <row r="953" spans="1:8" x14ac:dyDescent="0.2">
      <c r="A953" s="581" t="e">
        <f>'ORÇAMENTO SINTETICO'!#REF!</f>
        <v>#REF!</v>
      </c>
      <c r="B953" s="579" t="e">
        <f>'ORÇAMENTO SINTETICO'!#REF!</f>
        <v>#REF!</v>
      </c>
      <c r="C953" s="580" t="e">
        <f>'ORÇAMENTO SINTETICO'!#REF!</f>
        <v>#REF!</v>
      </c>
      <c r="D953" s="505" t="e">
        <f>'ORÇAMENTO SINTETICO'!#REF!</f>
        <v>#REF!</v>
      </c>
      <c r="E953" s="506" t="e">
        <f>'ORÇAMENTO SINTETICO'!#REF!</f>
        <v>#REF!</v>
      </c>
      <c r="F953" s="86" t="e">
        <f t="shared" si="17"/>
        <v>#REF!</v>
      </c>
      <c r="G953" s="364" t="e">
        <f>F953/'ORÇAMENTO SINTETICO'!$G$74</f>
        <v>#REF!</v>
      </c>
    </row>
    <row r="954" spans="1:8" x14ac:dyDescent="0.2">
      <c r="A954" s="504" t="e">
        <f>'ORÇAMENTO SINTETICO'!#REF!</f>
        <v>#REF!</v>
      </c>
      <c r="B954" s="579" t="e">
        <f>'ORÇAMENTO SINTETICO'!#REF!</f>
        <v>#REF!</v>
      </c>
      <c r="C954" s="580" t="e">
        <f>'ORÇAMENTO SINTETICO'!#REF!</f>
        <v>#REF!</v>
      </c>
      <c r="D954" s="505" t="e">
        <f>'ORÇAMENTO SINTETICO'!#REF!</f>
        <v>#REF!</v>
      </c>
      <c r="E954" s="506" t="e">
        <f>'ORÇAMENTO SINTETICO'!#REF!</f>
        <v>#REF!</v>
      </c>
      <c r="F954" s="86" t="e">
        <f t="shared" si="17"/>
        <v>#REF!</v>
      </c>
      <c r="G954" s="364" t="e">
        <f>F954/'ORÇAMENTO SINTETICO'!$G$74</f>
        <v>#REF!</v>
      </c>
    </row>
    <row r="955" spans="1:8" x14ac:dyDescent="0.2">
      <c r="A955" s="504" t="e">
        <f>'ORÇAMENTO SINTETICO'!#REF!</f>
        <v>#REF!</v>
      </c>
      <c r="B955" s="579" t="e">
        <f>'ORÇAMENTO SINTETICO'!#REF!</f>
        <v>#REF!</v>
      </c>
      <c r="C955" s="580" t="e">
        <f>'ORÇAMENTO SINTETICO'!#REF!</f>
        <v>#REF!</v>
      </c>
      <c r="D955" s="505" t="e">
        <f>'ORÇAMENTO SINTETICO'!#REF!</f>
        <v>#REF!</v>
      </c>
      <c r="E955" s="506" t="e">
        <f>'ORÇAMENTO SINTETICO'!#REF!</f>
        <v>#REF!</v>
      </c>
      <c r="F955" s="86" t="e">
        <f t="shared" si="17"/>
        <v>#REF!</v>
      </c>
      <c r="G955" s="364" t="e">
        <f>F955/'ORÇAMENTO SINTETICO'!$G$74</f>
        <v>#REF!</v>
      </c>
    </row>
    <row r="956" spans="1:8" x14ac:dyDescent="0.2">
      <c r="A956" s="504" t="e">
        <f>'ORÇAMENTO SINTETICO'!#REF!</f>
        <v>#REF!</v>
      </c>
      <c r="B956" s="579" t="e">
        <f>'ORÇAMENTO SINTETICO'!#REF!</f>
        <v>#REF!</v>
      </c>
      <c r="C956" s="580" t="e">
        <f>'ORÇAMENTO SINTETICO'!#REF!</f>
        <v>#REF!</v>
      </c>
      <c r="D956" s="505" t="e">
        <f>'ORÇAMENTO SINTETICO'!#REF!</f>
        <v>#REF!</v>
      </c>
      <c r="E956" s="506" t="e">
        <f>'ORÇAMENTO SINTETICO'!#REF!</f>
        <v>#REF!</v>
      </c>
      <c r="F956" s="86" t="e">
        <f t="shared" si="17"/>
        <v>#REF!</v>
      </c>
      <c r="G956" s="364" t="e">
        <f>F956/'ORÇAMENTO SINTETICO'!$G$74</f>
        <v>#REF!</v>
      </c>
    </row>
    <row r="957" spans="1:8" x14ac:dyDescent="0.2">
      <c r="A957" s="504" t="e">
        <f>'ORÇAMENTO SINTETICO'!#REF!</f>
        <v>#REF!</v>
      </c>
      <c r="B957" s="579" t="e">
        <f>'ORÇAMENTO SINTETICO'!#REF!</f>
        <v>#REF!</v>
      </c>
      <c r="C957" s="580" t="e">
        <f>'ORÇAMENTO SINTETICO'!#REF!</f>
        <v>#REF!</v>
      </c>
      <c r="D957" s="505" t="e">
        <f>'ORÇAMENTO SINTETICO'!#REF!</f>
        <v>#REF!</v>
      </c>
      <c r="E957" s="506" t="e">
        <f>'ORÇAMENTO SINTETICO'!#REF!</f>
        <v>#REF!</v>
      </c>
      <c r="F957" s="86" t="e">
        <f t="shared" si="17"/>
        <v>#REF!</v>
      </c>
      <c r="G957" s="364" t="e">
        <f>F957/'ORÇAMENTO SINTETICO'!$G$74</f>
        <v>#REF!</v>
      </c>
    </row>
    <row r="958" spans="1:8" x14ac:dyDescent="0.2">
      <c r="A958" s="504" t="e">
        <f>'ORÇAMENTO SINTETICO'!#REF!</f>
        <v>#REF!</v>
      </c>
      <c r="B958" s="579" t="e">
        <f>'ORÇAMENTO SINTETICO'!#REF!</f>
        <v>#REF!</v>
      </c>
      <c r="C958" s="580" t="e">
        <f>'ORÇAMENTO SINTETICO'!#REF!</f>
        <v>#REF!</v>
      </c>
      <c r="D958" s="505" t="e">
        <f>'ORÇAMENTO SINTETICO'!#REF!</f>
        <v>#REF!</v>
      </c>
      <c r="E958" s="506" t="e">
        <f>'ORÇAMENTO SINTETICO'!#REF!</f>
        <v>#REF!</v>
      </c>
      <c r="F958" s="86" t="e">
        <f t="shared" si="17"/>
        <v>#REF!</v>
      </c>
      <c r="G958" s="364" t="e">
        <f>F958/'ORÇAMENTO SINTETICO'!$G$74</f>
        <v>#REF!</v>
      </c>
    </row>
    <row r="959" spans="1:8" x14ac:dyDescent="0.2">
      <c r="A959" s="581" t="e">
        <f>'ORÇAMENTO SINTETICO'!#REF!</f>
        <v>#REF!</v>
      </c>
      <c r="B959" s="579" t="e">
        <f>'ORÇAMENTO SINTETICO'!#REF!</f>
        <v>#REF!</v>
      </c>
      <c r="C959" s="580" t="e">
        <f>'ORÇAMENTO SINTETICO'!#REF!</f>
        <v>#REF!</v>
      </c>
      <c r="D959" s="505" t="e">
        <f>'ORÇAMENTO SINTETICO'!#REF!</f>
        <v>#REF!</v>
      </c>
      <c r="E959" s="506" t="e">
        <f>'ORÇAMENTO SINTETICO'!#REF!</f>
        <v>#REF!</v>
      </c>
      <c r="F959" s="86" t="e">
        <f t="shared" si="17"/>
        <v>#REF!</v>
      </c>
      <c r="G959" s="364" t="e">
        <f>F959/'ORÇAMENTO SINTETICO'!$G$74</f>
        <v>#REF!</v>
      </c>
    </row>
    <row r="960" spans="1:8" x14ac:dyDescent="0.2">
      <c r="A960" s="504" t="e">
        <f>'ORÇAMENTO SINTETICO'!#REF!</f>
        <v>#REF!</v>
      </c>
      <c r="B960" s="536" t="e">
        <f>'ORÇAMENTO SINTETICO'!#REF!</f>
        <v>#REF!</v>
      </c>
      <c r="C960" s="580" t="e">
        <f>'ORÇAMENTO SINTETICO'!#REF!</f>
        <v>#REF!</v>
      </c>
      <c r="D960" s="540" t="e">
        <f>'ORÇAMENTO SINTETICO'!#REF!</f>
        <v>#REF!</v>
      </c>
      <c r="E960" s="506" t="e">
        <f>'ORÇAMENTO SINTETICO'!#REF!</f>
        <v>#REF!</v>
      </c>
      <c r="F960" s="86" t="e">
        <f t="shared" si="17"/>
        <v>#REF!</v>
      </c>
      <c r="G960" s="364" t="e">
        <f>F960/'ORÇAMENTO SINTETICO'!$G$74</f>
        <v>#REF!</v>
      </c>
    </row>
    <row r="961" spans="1:8" x14ac:dyDescent="0.2">
      <c r="A961" s="504" t="e">
        <f>'ORÇAMENTO SINTETICO'!#REF!</f>
        <v>#REF!</v>
      </c>
      <c r="B961" s="579" t="e">
        <f>'ORÇAMENTO SINTETICO'!#REF!</f>
        <v>#REF!</v>
      </c>
      <c r="C961" s="580" t="e">
        <f>'ORÇAMENTO SINTETICO'!#REF!</f>
        <v>#REF!</v>
      </c>
      <c r="D961" s="505" t="e">
        <f>'ORÇAMENTO SINTETICO'!#REF!</f>
        <v>#REF!</v>
      </c>
      <c r="E961" s="506" t="e">
        <f>'ORÇAMENTO SINTETICO'!#REF!</f>
        <v>#REF!</v>
      </c>
      <c r="F961" s="86" t="e">
        <f t="shared" si="17"/>
        <v>#REF!</v>
      </c>
      <c r="G961" s="364" t="e">
        <f>F961/'ORÇAMENTO SINTETICO'!$G$74</f>
        <v>#REF!</v>
      </c>
    </row>
    <row r="962" spans="1:8" x14ac:dyDescent="0.2">
      <c r="A962" s="504" t="e">
        <f>'ORÇAMENTO SINTETICO'!#REF!</f>
        <v>#REF!</v>
      </c>
      <c r="B962" s="579" t="e">
        <f>'ORÇAMENTO SINTETICO'!#REF!</f>
        <v>#REF!</v>
      </c>
      <c r="C962" s="580" t="e">
        <f>'ORÇAMENTO SINTETICO'!#REF!</f>
        <v>#REF!</v>
      </c>
      <c r="D962" s="505" t="e">
        <f>'ORÇAMENTO SINTETICO'!#REF!</f>
        <v>#REF!</v>
      </c>
      <c r="E962" s="506" t="e">
        <f>'ORÇAMENTO SINTETICO'!#REF!</f>
        <v>#REF!</v>
      </c>
      <c r="F962" s="86" t="e">
        <f t="shared" si="17"/>
        <v>#REF!</v>
      </c>
      <c r="G962" s="364" t="e">
        <f>F962/'ORÇAMENTO SINTETICO'!$G$74</f>
        <v>#REF!</v>
      </c>
    </row>
    <row r="963" spans="1:8" x14ac:dyDescent="0.2">
      <c r="A963" s="504" t="e">
        <f>'ORÇAMENTO SINTETICO'!#REF!</f>
        <v>#REF!</v>
      </c>
      <c r="B963" s="579" t="e">
        <f>'ORÇAMENTO SINTETICO'!#REF!</f>
        <v>#REF!</v>
      </c>
      <c r="C963" s="580" t="e">
        <f>'ORÇAMENTO SINTETICO'!#REF!</f>
        <v>#REF!</v>
      </c>
      <c r="D963" s="505" t="e">
        <f>'ORÇAMENTO SINTETICO'!#REF!</f>
        <v>#REF!</v>
      </c>
      <c r="E963" s="506" t="e">
        <f>'ORÇAMENTO SINTETICO'!#REF!</f>
        <v>#REF!</v>
      </c>
      <c r="F963" s="86" t="e">
        <f t="shared" si="17"/>
        <v>#REF!</v>
      </c>
      <c r="G963" s="364" t="e">
        <f>F963/'ORÇAMENTO SINTETICO'!$G$74</f>
        <v>#REF!</v>
      </c>
    </row>
    <row r="964" spans="1:8" x14ac:dyDescent="0.2">
      <c r="A964" s="504" t="e">
        <f>'ORÇAMENTO SINTETICO'!#REF!</f>
        <v>#REF!</v>
      </c>
      <c r="B964" s="579" t="e">
        <f>'ORÇAMENTO SINTETICO'!#REF!</f>
        <v>#REF!</v>
      </c>
      <c r="C964" s="580" t="e">
        <f>'ORÇAMENTO SINTETICO'!#REF!</f>
        <v>#REF!</v>
      </c>
      <c r="D964" s="505" t="e">
        <f>'ORÇAMENTO SINTETICO'!#REF!</f>
        <v>#REF!</v>
      </c>
      <c r="E964" s="506" t="e">
        <f>'ORÇAMENTO SINTETICO'!#REF!</f>
        <v>#REF!</v>
      </c>
      <c r="F964" s="86" t="e">
        <f t="shared" si="17"/>
        <v>#REF!</v>
      </c>
      <c r="G964" s="364" t="e">
        <f>F964/'ORÇAMENTO SINTETICO'!$G$74</f>
        <v>#REF!</v>
      </c>
    </row>
    <row r="965" spans="1:8" x14ac:dyDescent="0.2">
      <c r="A965" s="504" t="e">
        <f>'ORÇAMENTO SINTETICO'!#REF!</f>
        <v>#REF!</v>
      </c>
      <c r="B965" s="579" t="e">
        <f>'ORÇAMENTO SINTETICO'!#REF!</f>
        <v>#REF!</v>
      </c>
      <c r="C965" s="580" t="e">
        <f>'ORÇAMENTO SINTETICO'!#REF!</f>
        <v>#REF!</v>
      </c>
      <c r="D965" s="505" t="e">
        <f>'ORÇAMENTO SINTETICO'!#REF!</f>
        <v>#REF!</v>
      </c>
      <c r="E965" s="506" t="e">
        <f>'ORÇAMENTO SINTETICO'!#REF!</f>
        <v>#REF!</v>
      </c>
      <c r="F965" s="86" t="e">
        <f t="shared" si="17"/>
        <v>#REF!</v>
      </c>
      <c r="G965" s="364" t="e">
        <f>F965/'ORÇAMENTO SINTETICO'!$G$74</f>
        <v>#REF!</v>
      </c>
    </row>
    <row r="966" spans="1:8" x14ac:dyDescent="0.2">
      <c r="A966" s="504" t="e">
        <f>'ORÇAMENTO SINTETICO'!#REF!</f>
        <v>#REF!</v>
      </c>
      <c r="B966" s="579" t="e">
        <f>'ORÇAMENTO SINTETICO'!#REF!</f>
        <v>#REF!</v>
      </c>
      <c r="C966" s="580" t="e">
        <f>'ORÇAMENTO SINTETICO'!#REF!</f>
        <v>#REF!</v>
      </c>
      <c r="D966" s="505" t="e">
        <f>'ORÇAMENTO SINTETICO'!#REF!</f>
        <v>#REF!</v>
      </c>
      <c r="E966" s="506" t="e">
        <f>'ORÇAMENTO SINTETICO'!#REF!</f>
        <v>#REF!</v>
      </c>
      <c r="F966" s="86" t="e">
        <f t="shared" si="17"/>
        <v>#REF!</v>
      </c>
      <c r="G966" s="364" t="e">
        <f>F966/'ORÇAMENTO SINTETICO'!$G$74</f>
        <v>#REF!</v>
      </c>
      <c r="H966" s="79"/>
    </row>
    <row r="967" spans="1:8" x14ac:dyDescent="0.2">
      <c r="A967" s="504" t="e">
        <f>'ORÇAMENTO SINTETICO'!#REF!</f>
        <v>#REF!</v>
      </c>
      <c r="B967" s="579" t="e">
        <f>'ORÇAMENTO SINTETICO'!#REF!</f>
        <v>#REF!</v>
      </c>
      <c r="C967" s="580" t="e">
        <f>'ORÇAMENTO SINTETICO'!#REF!</f>
        <v>#REF!</v>
      </c>
      <c r="D967" s="505" t="e">
        <f>'ORÇAMENTO SINTETICO'!#REF!</f>
        <v>#REF!</v>
      </c>
      <c r="E967" s="506" t="e">
        <f>'ORÇAMENTO SINTETICO'!#REF!</f>
        <v>#REF!</v>
      </c>
      <c r="F967" s="86" t="e">
        <f t="shared" si="17"/>
        <v>#REF!</v>
      </c>
      <c r="G967" s="364" t="e">
        <f>F967/'ORÇAMENTO SINTETICO'!$G$74</f>
        <v>#REF!</v>
      </c>
    </row>
    <row r="968" spans="1:8" x14ac:dyDescent="0.2">
      <c r="A968" s="504" t="e">
        <f>'ORÇAMENTO SINTETICO'!#REF!</f>
        <v>#REF!</v>
      </c>
      <c r="B968" s="579" t="e">
        <f>'ORÇAMENTO SINTETICO'!#REF!</f>
        <v>#REF!</v>
      </c>
      <c r="C968" s="580" t="e">
        <f>'ORÇAMENTO SINTETICO'!#REF!</f>
        <v>#REF!</v>
      </c>
      <c r="D968" s="505" t="e">
        <f>'ORÇAMENTO SINTETICO'!#REF!</f>
        <v>#REF!</v>
      </c>
      <c r="E968" s="506" t="e">
        <f>'ORÇAMENTO SINTETICO'!#REF!</f>
        <v>#REF!</v>
      </c>
      <c r="F968" s="86" t="e">
        <f t="shared" si="17"/>
        <v>#REF!</v>
      </c>
      <c r="G968" s="364" t="e">
        <f>F968/'ORÇAMENTO SINTETICO'!$G$74</f>
        <v>#REF!</v>
      </c>
    </row>
    <row r="969" spans="1:8" x14ac:dyDescent="0.2">
      <c r="A969" s="581" t="e">
        <f>'ORÇAMENTO SINTETICO'!#REF!</f>
        <v>#REF!</v>
      </c>
      <c r="B969" s="579" t="e">
        <f>'ORÇAMENTO SINTETICO'!#REF!</f>
        <v>#REF!</v>
      </c>
      <c r="C969" s="580" t="e">
        <f>'ORÇAMENTO SINTETICO'!#REF!</f>
        <v>#REF!</v>
      </c>
      <c r="D969" s="505" t="e">
        <f>'ORÇAMENTO SINTETICO'!#REF!</f>
        <v>#REF!</v>
      </c>
      <c r="E969" s="506" t="e">
        <f>'ORÇAMENTO SINTETICO'!#REF!</f>
        <v>#REF!</v>
      </c>
      <c r="F969" s="86" t="e">
        <f t="shared" si="17"/>
        <v>#REF!</v>
      </c>
      <c r="G969" s="364" t="e">
        <f>F969/'ORÇAMENTO SINTETICO'!$G$74</f>
        <v>#REF!</v>
      </c>
    </row>
    <row r="970" spans="1:8" x14ac:dyDescent="0.2">
      <c r="A970" s="504" t="e">
        <f>'ORÇAMENTO SINTETICO'!#REF!</f>
        <v>#REF!</v>
      </c>
      <c r="B970" s="579" t="e">
        <f>'ORÇAMENTO SINTETICO'!#REF!</f>
        <v>#REF!</v>
      </c>
      <c r="C970" s="580" t="e">
        <f>'ORÇAMENTO SINTETICO'!#REF!</f>
        <v>#REF!</v>
      </c>
      <c r="D970" s="505" t="e">
        <f>'ORÇAMENTO SINTETICO'!#REF!</f>
        <v>#REF!</v>
      </c>
      <c r="E970" s="506" t="e">
        <f>'ORÇAMENTO SINTETICO'!#REF!</f>
        <v>#REF!</v>
      </c>
      <c r="F970" s="86" t="e">
        <f t="shared" si="17"/>
        <v>#REF!</v>
      </c>
      <c r="G970" s="364" t="e">
        <f>F970/'ORÇAMENTO SINTETICO'!$G$74</f>
        <v>#REF!</v>
      </c>
      <c r="H970" s="79"/>
    </row>
    <row r="971" spans="1:8" x14ac:dyDescent="0.2">
      <c r="A971" s="504" t="e">
        <f>'ORÇAMENTO SINTETICO'!#REF!</f>
        <v>#REF!</v>
      </c>
      <c r="B971" s="579" t="e">
        <f>'ORÇAMENTO SINTETICO'!#REF!</f>
        <v>#REF!</v>
      </c>
      <c r="C971" s="580" t="e">
        <f>'ORÇAMENTO SINTETICO'!#REF!</f>
        <v>#REF!</v>
      </c>
      <c r="D971" s="505" t="e">
        <f>'ORÇAMENTO SINTETICO'!#REF!</f>
        <v>#REF!</v>
      </c>
      <c r="E971" s="506" t="e">
        <f>'ORÇAMENTO SINTETICO'!#REF!</f>
        <v>#REF!</v>
      </c>
      <c r="F971" s="86" t="e">
        <f t="shared" si="17"/>
        <v>#REF!</v>
      </c>
      <c r="G971" s="364" t="e">
        <f>F971/'ORÇAMENTO SINTETICO'!$G$74</f>
        <v>#REF!</v>
      </c>
    </row>
    <row r="972" spans="1:8" x14ac:dyDescent="0.2">
      <c r="A972" s="504" t="e">
        <f>'ORÇAMENTO SINTETICO'!#REF!</f>
        <v>#REF!</v>
      </c>
      <c r="B972" s="579" t="e">
        <f>'ORÇAMENTO SINTETICO'!#REF!</f>
        <v>#REF!</v>
      </c>
      <c r="C972" s="580" t="e">
        <f>'ORÇAMENTO SINTETICO'!#REF!</f>
        <v>#REF!</v>
      </c>
      <c r="D972" s="505" t="e">
        <f>'ORÇAMENTO SINTETICO'!#REF!</f>
        <v>#REF!</v>
      </c>
      <c r="E972" s="506" t="e">
        <f>'ORÇAMENTO SINTETICO'!#REF!</f>
        <v>#REF!</v>
      </c>
      <c r="F972" s="86" t="e">
        <f t="shared" si="17"/>
        <v>#REF!</v>
      </c>
      <c r="G972" s="364" t="e">
        <f>F972/'ORÇAMENTO SINTETICO'!$G$74</f>
        <v>#REF!</v>
      </c>
    </row>
    <row r="973" spans="1:8" x14ac:dyDescent="0.2">
      <c r="A973" s="581" t="e">
        <f>'ORÇAMENTO SINTETICO'!#REF!</f>
        <v>#REF!</v>
      </c>
      <c r="B973" s="579" t="e">
        <f>'ORÇAMENTO SINTETICO'!#REF!</f>
        <v>#REF!</v>
      </c>
      <c r="C973" s="580" t="e">
        <f>'ORÇAMENTO SINTETICO'!#REF!</f>
        <v>#REF!</v>
      </c>
      <c r="D973" s="505" t="e">
        <f>'ORÇAMENTO SINTETICO'!#REF!</f>
        <v>#REF!</v>
      </c>
      <c r="E973" s="506" t="e">
        <f>'ORÇAMENTO SINTETICO'!#REF!</f>
        <v>#REF!</v>
      </c>
      <c r="F973" s="86" t="e">
        <f t="shared" si="17"/>
        <v>#REF!</v>
      </c>
      <c r="G973" s="364" t="e">
        <f>F973/'ORÇAMENTO SINTETICO'!$G$74</f>
        <v>#REF!</v>
      </c>
    </row>
    <row r="974" spans="1:8" x14ac:dyDescent="0.2">
      <c r="A974" s="581" t="e">
        <f>'ORÇAMENTO SINTETICO'!#REF!</f>
        <v>#REF!</v>
      </c>
      <c r="B974" s="579" t="e">
        <f>'ORÇAMENTO SINTETICO'!#REF!</f>
        <v>#REF!</v>
      </c>
      <c r="C974" s="580" t="e">
        <f>'ORÇAMENTO SINTETICO'!#REF!</f>
        <v>#REF!</v>
      </c>
      <c r="D974" s="505" t="e">
        <f>'ORÇAMENTO SINTETICO'!#REF!</f>
        <v>#REF!</v>
      </c>
      <c r="E974" s="506" t="e">
        <f>'ORÇAMENTO SINTETICO'!#REF!</f>
        <v>#REF!</v>
      </c>
      <c r="F974" s="86" t="e">
        <f t="shared" si="17"/>
        <v>#REF!</v>
      </c>
      <c r="G974" s="364" t="e">
        <f>F974/'ORÇAMENTO SINTETICO'!$G$74</f>
        <v>#REF!</v>
      </c>
    </row>
    <row r="975" spans="1:8" x14ac:dyDescent="0.2">
      <c r="A975" s="581" t="e">
        <f>'ORÇAMENTO SINTETICO'!#REF!</f>
        <v>#REF!</v>
      </c>
      <c r="B975" s="579" t="e">
        <f>'ORÇAMENTO SINTETICO'!#REF!</f>
        <v>#REF!</v>
      </c>
      <c r="C975" s="580" t="e">
        <f>'ORÇAMENTO SINTETICO'!#REF!</f>
        <v>#REF!</v>
      </c>
      <c r="D975" s="505" t="e">
        <f>'ORÇAMENTO SINTETICO'!#REF!</f>
        <v>#REF!</v>
      </c>
      <c r="E975" s="506" t="e">
        <f>'ORÇAMENTO SINTETICO'!#REF!</f>
        <v>#REF!</v>
      </c>
      <c r="F975" s="86" t="e">
        <f t="shared" si="17"/>
        <v>#REF!</v>
      </c>
      <c r="G975" s="364" t="e">
        <f>F975/'ORÇAMENTO SINTETICO'!$G$74</f>
        <v>#REF!</v>
      </c>
    </row>
    <row r="976" spans="1:8" x14ac:dyDescent="0.2">
      <c r="A976" s="581" t="e">
        <f>'ORÇAMENTO SINTETICO'!#REF!</f>
        <v>#REF!</v>
      </c>
      <c r="B976" s="579" t="e">
        <f>'ORÇAMENTO SINTETICO'!#REF!</f>
        <v>#REF!</v>
      </c>
      <c r="C976" s="580" t="e">
        <f>'ORÇAMENTO SINTETICO'!#REF!</f>
        <v>#REF!</v>
      </c>
      <c r="D976" s="505" t="e">
        <f>'ORÇAMENTO SINTETICO'!#REF!</f>
        <v>#REF!</v>
      </c>
      <c r="E976" s="506" t="e">
        <f>'ORÇAMENTO SINTETICO'!#REF!</f>
        <v>#REF!</v>
      </c>
      <c r="F976" s="86" t="e">
        <f t="shared" si="17"/>
        <v>#REF!</v>
      </c>
      <c r="G976" s="364" t="e">
        <f>F976/'ORÇAMENTO SINTETICO'!$G$74</f>
        <v>#REF!</v>
      </c>
    </row>
    <row r="977" spans="1:8" x14ac:dyDescent="0.2">
      <c r="A977" s="581" t="e">
        <f>'ORÇAMENTO SINTETICO'!#REF!</f>
        <v>#REF!</v>
      </c>
      <c r="B977" s="579" t="e">
        <f>'ORÇAMENTO SINTETICO'!#REF!</f>
        <v>#REF!</v>
      </c>
      <c r="C977" s="580" t="e">
        <f>'ORÇAMENTO SINTETICO'!#REF!</f>
        <v>#REF!</v>
      </c>
      <c r="D977" s="505" t="e">
        <f>'ORÇAMENTO SINTETICO'!#REF!</f>
        <v>#REF!</v>
      </c>
      <c r="E977" s="506" t="e">
        <f>'ORÇAMENTO SINTETICO'!#REF!</f>
        <v>#REF!</v>
      </c>
      <c r="F977" s="86" t="e">
        <f t="shared" si="17"/>
        <v>#REF!</v>
      </c>
      <c r="G977" s="364" t="e">
        <f>F977/'ORÇAMENTO SINTETICO'!$G$74</f>
        <v>#REF!</v>
      </c>
      <c r="H977" s="79"/>
    </row>
    <row r="978" spans="1:8" x14ac:dyDescent="0.2">
      <c r="A978" s="504" t="e">
        <f>'ORÇAMENTO SINTETICO'!#REF!</f>
        <v>#REF!</v>
      </c>
      <c r="B978" s="579" t="e">
        <f>'ORÇAMENTO SINTETICO'!#REF!</f>
        <v>#REF!</v>
      </c>
      <c r="C978" s="580" t="e">
        <f>'ORÇAMENTO SINTETICO'!#REF!</f>
        <v>#REF!</v>
      </c>
      <c r="D978" s="505" t="e">
        <f>'ORÇAMENTO SINTETICO'!#REF!</f>
        <v>#REF!</v>
      </c>
      <c r="E978" s="506" t="e">
        <f>'ORÇAMENTO SINTETICO'!#REF!</f>
        <v>#REF!</v>
      </c>
      <c r="F978" s="86" t="e">
        <f t="shared" si="17"/>
        <v>#REF!</v>
      </c>
      <c r="G978" s="364" t="e">
        <f>F978/'ORÇAMENTO SINTETICO'!$G$74</f>
        <v>#REF!</v>
      </c>
    </row>
    <row r="979" spans="1:8" x14ac:dyDescent="0.2">
      <c r="A979" s="504" t="e">
        <f>'ORÇAMENTO SINTETICO'!#REF!</f>
        <v>#REF!</v>
      </c>
      <c r="B979" s="579" t="e">
        <f>'ORÇAMENTO SINTETICO'!#REF!</f>
        <v>#REF!</v>
      </c>
      <c r="C979" s="580" t="e">
        <f>'ORÇAMENTO SINTETICO'!#REF!</f>
        <v>#REF!</v>
      </c>
      <c r="D979" s="505" t="e">
        <f>'ORÇAMENTO SINTETICO'!#REF!</f>
        <v>#REF!</v>
      </c>
      <c r="E979" s="506" t="e">
        <f>'ORÇAMENTO SINTETICO'!#REF!</f>
        <v>#REF!</v>
      </c>
      <c r="F979" s="86" t="e">
        <f t="shared" si="17"/>
        <v>#REF!</v>
      </c>
      <c r="G979" s="364" t="e">
        <f>F979/'ORÇAMENTO SINTETICO'!$G$74</f>
        <v>#REF!</v>
      </c>
    </row>
    <row r="980" spans="1:8" x14ac:dyDescent="0.2">
      <c r="A980" s="504" t="e">
        <f>'ORÇAMENTO SINTETICO'!#REF!</f>
        <v>#REF!</v>
      </c>
      <c r="B980" s="579" t="e">
        <f>'ORÇAMENTO SINTETICO'!#REF!</f>
        <v>#REF!</v>
      </c>
      <c r="C980" s="580" t="e">
        <f>'ORÇAMENTO SINTETICO'!#REF!</f>
        <v>#REF!</v>
      </c>
      <c r="D980" s="505" t="e">
        <f>'ORÇAMENTO SINTETICO'!#REF!</f>
        <v>#REF!</v>
      </c>
      <c r="E980" s="506" t="e">
        <f>'ORÇAMENTO SINTETICO'!#REF!</f>
        <v>#REF!</v>
      </c>
      <c r="F980" s="86" t="e">
        <f t="shared" ref="F980:F1043" si="18">D980*E980</f>
        <v>#REF!</v>
      </c>
      <c r="G980" s="364" t="e">
        <f>F980/'ORÇAMENTO SINTETICO'!$G$74</f>
        <v>#REF!</v>
      </c>
    </row>
    <row r="981" spans="1:8" x14ac:dyDescent="0.2">
      <c r="A981" s="504" t="e">
        <f>'ORÇAMENTO SINTETICO'!#REF!</f>
        <v>#REF!</v>
      </c>
      <c r="B981" s="579" t="e">
        <f>'ORÇAMENTO SINTETICO'!#REF!</f>
        <v>#REF!</v>
      </c>
      <c r="C981" s="580" t="e">
        <f>'ORÇAMENTO SINTETICO'!#REF!</f>
        <v>#REF!</v>
      </c>
      <c r="D981" s="505" t="e">
        <f>'ORÇAMENTO SINTETICO'!#REF!</f>
        <v>#REF!</v>
      </c>
      <c r="E981" s="506" t="e">
        <f>'ORÇAMENTO SINTETICO'!#REF!</f>
        <v>#REF!</v>
      </c>
      <c r="F981" s="86" t="e">
        <f t="shared" si="18"/>
        <v>#REF!</v>
      </c>
      <c r="G981" s="364" t="e">
        <f>F981/'ORÇAMENTO SINTETICO'!$G$74</f>
        <v>#REF!</v>
      </c>
    </row>
    <row r="982" spans="1:8" x14ac:dyDescent="0.2">
      <c r="A982" s="581" t="e">
        <f>'ORÇAMENTO SINTETICO'!#REF!</f>
        <v>#REF!</v>
      </c>
      <c r="B982" s="579" t="e">
        <f>'ORÇAMENTO SINTETICO'!#REF!</f>
        <v>#REF!</v>
      </c>
      <c r="C982" s="580" t="e">
        <f>'ORÇAMENTO SINTETICO'!#REF!</f>
        <v>#REF!</v>
      </c>
      <c r="D982" s="505" t="e">
        <f>'ORÇAMENTO SINTETICO'!#REF!</f>
        <v>#REF!</v>
      </c>
      <c r="E982" s="506" t="e">
        <f>'ORÇAMENTO SINTETICO'!#REF!</f>
        <v>#REF!</v>
      </c>
      <c r="F982" s="86" t="e">
        <f t="shared" si="18"/>
        <v>#REF!</v>
      </c>
      <c r="G982" s="364" t="e">
        <f>F982/'ORÇAMENTO SINTETICO'!$G$74</f>
        <v>#REF!</v>
      </c>
    </row>
    <row r="983" spans="1:8" x14ac:dyDescent="0.2">
      <c r="A983" s="504" t="e">
        <f>'ORÇAMENTO SINTETICO'!#REF!</f>
        <v>#REF!</v>
      </c>
      <c r="B983" s="579" t="e">
        <f>'ORÇAMENTO SINTETICO'!#REF!</f>
        <v>#REF!</v>
      </c>
      <c r="C983" s="580" t="e">
        <f>'ORÇAMENTO SINTETICO'!#REF!</f>
        <v>#REF!</v>
      </c>
      <c r="D983" s="505" t="e">
        <f>'ORÇAMENTO SINTETICO'!#REF!</f>
        <v>#REF!</v>
      </c>
      <c r="E983" s="506" t="e">
        <f>'ORÇAMENTO SINTETICO'!#REF!</f>
        <v>#REF!</v>
      </c>
      <c r="F983" s="86" t="e">
        <f t="shared" si="18"/>
        <v>#REF!</v>
      </c>
      <c r="G983" s="364" t="e">
        <f>F983/'ORÇAMENTO SINTETICO'!$G$74</f>
        <v>#REF!</v>
      </c>
    </row>
    <row r="984" spans="1:8" x14ac:dyDescent="0.2">
      <c r="A984" s="504" t="e">
        <f>'ORÇAMENTO SINTETICO'!#REF!</f>
        <v>#REF!</v>
      </c>
      <c r="B984" s="579" t="e">
        <f>'ORÇAMENTO SINTETICO'!#REF!</f>
        <v>#REF!</v>
      </c>
      <c r="C984" s="580" t="e">
        <f>'ORÇAMENTO SINTETICO'!#REF!</f>
        <v>#REF!</v>
      </c>
      <c r="D984" s="505" t="e">
        <f>'ORÇAMENTO SINTETICO'!#REF!</f>
        <v>#REF!</v>
      </c>
      <c r="E984" s="506" t="e">
        <f>'ORÇAMENTO SINTETICO'!#REF!</f>
        <v>#REF!</v>
      </c>
      <c r="F984" s="86" t="e">
        <f t="shared" si="18"/>
        <v>#REF!</v>
      </c>
      <c r="G984" s="364" t="e">
        <f>F984/'ORÇAMENTO SINTETICO'!$G$74</f>
        <v>#REF!</v>
      </c>
      <c r="H984" s="79"/>
    </row>
    <row r="985" spans="1:8" x14ac:dyDescent="0.2">
      <c r="A985" s="504" t="e">
        <f>'ORÇAMENTO SINTETICO'!#REF!</f>
        <v>#REF!</v>
      </c>
      <c r="B985" s="579" t="e">
        <f>'ORÇAMENTO SINTETICO'!#REF!</f>
        <v>#REF!</v>
      </c>
      <c r="C985" s="580" t="e">
        <f>'ORÇAMENTO SINTETICO'!#REF!</f>
        <v>#REF!</v>
      </c>
      <c r="D985" s="505" t="e">
        <f>'ORÇAMENTO SINTETICO'!#REF!</f>
        <v>#REF!</v>
      </c>
      <c r="E985" s="506" t="e">
        <f>'ORÇAMENTO SINTETICO'!#REF!</f>
        <v>#REF!</v>
      </c>
      <c r="F985" s="86" t="e">
        <f t="shared" si="18"/>
        <v>#REF!</v>
      </c>
      <c r="G985" s="364" t="e">
        <f>F985/'ORÇAMENTO SINTETICO'!$G$74</f>
        <v>#REF!</v>
      </c>
    </row>
    <row r="986" spans="1:8" x14ac:dyDescent="0.2">
      <c r="A986" s="504" t="e">
        <f>'ORÇAMENTO SINTETICO'!#REF!</f>
        <v>#REF!</v>
      </c>
      <c r="B986" s="579" t="e">
        <f>'ORÇAMENTO SINTETICO'!#REF!</f>
        <v>#REF!</v>
      </c>
      <c r="C986" s="580" t="e">
        <f>'ORÇAMENTO SINTETICO'!#REF!</f>
        <v>#REF!</v>
      </c>
      <c r="D986" s="505" t="e">
        <f>'ORÇAMENTO SINTETICO'!#REF!</f>
        <v>#REF!</v>
      </c>
      <c r="E986" s="506" t="e">
        <f>'ORÇAMENTO SINTETICO'!#REF!</f>
        <v>#REF!</v>
      </c>
      <c r="F986" s="86" t="e">
        <f t="shared" si="18"/>
        <v>#REF!</v>
      </c>
      <c r="G986" s="364" t="e">
        <f>F986/'ORÇAMENTO SINTETICO'!$G$74</f>
        <v>#REF!</v>
      </c>
    </row>
    <row r="987" spans="1:8" x14ac:dyDescent="0.2">
      <c r="A987" s="504" t="e">
        <f>'ORÇAMENTO SINTETICO'!#REF!</f>
        <v>#REF!</v>
      </c>
      <c r="B987" s="579" t="e">
        <f>'ORÇAMENTO SINTETICO'!#REF!</f>
        <v>#REF!</v>
      </c>
      <c r="C987" s="580" t="e">
        <f>'ORÇAMENTO SINTETICO'!#REF!</f>
        <v>#REF!</v>
      </c>
      <c r="D987" s="505" t="e">
        <f>'ORÇAMENTO SINTETICO'!#REF!</f>
        <v>#REF!</v>
      </c>
      <c r="E987" s="506" t="e">
        <f>'ORÇAMENTO SINTETICO'!#REF!</f>
        <v>#REF!</v>
      </c>
      <c r="F987" s="86" t="e">
        <f t="shared" si="18"/>
        <v>#REF!</v>
      </c>
      <c r="G987" s="364" t="e">
        <f>F987/'ORÇAMENTO SINTETICO'!$G$74</f>
        <v>#REF!</v>
      </c>
      <c r="H987" s="79"/>
    </row>
    <row r="988" spans="1:8" x14ac:dyDescent="0.2">
      <c r="A988" s="581" t="e">
        <f>'ORÇAMENTO SINTETICO'!#REF!</f>
        <v>#REF!</v>
      </c>
      <c r="B988" s="579" t="e">
        <f>'ORÇAMENTO SINTETICO'!#REF!</f>
        <v>#REF!</v>
      </c>
      <c r="C988" s="580" t="e">
        <f>'ORÇAMENTO SINTETICO'!#REF!</f>
        <v>#REF!</v>
      </c>
      <c r="D988" s="505" t="e">
        <f>'ORÇAMENTO SINTETICO'!#REF!</f>
        <v>#REF!</v>
      </c>
      <c r="E988" s="506" t="e">
        <f>'ORÇAMENTO SINTETICO'!#REF!</f>
        <v>#REF!</v>
      </c>
      <c r="F988" s="86" t="e">
        <f t="shared" si="18"/>
        <v>#REF!</v>
      </c>
      <c r="G988" s="364" t="e">
        <f>F988/'ORÇAMENTO SINTETICO'!$G$74</f>
        <v>#REF!</v>
      </c>
      <c r="H988" s="79"/>
    </row>
    <row r="989" spans="1:8" x14ac:dyDescent="0.2">
      <c r="A989" s="581" t="e">
        <f>'ORÇAMENTO SINTETICO'!#REF!</f>
        <v>#REF!</v>
      </c>
      <c r="B989" s="579" t="e">
        <f>'ORÇAMENTO SINTETICO'!#REF!</f>
        <v>#REF!</v>
      </c>
      <c r="C989" s="580" t="e">
        <f>'ORÇAMENTO SINTETICO'!#REF!</f>
        <v>#REF!</v>
      </c>
      <c r="D989" s="505" t="e">
        <f>'ORÇAMENTO SINTETICO'!#REF!</f>
        <v>#REF!</v>
      </c>
      <c r="E989" s="506" t="e">
        <f>'ORÇAMENTO SINTETICO'!#REF!</f>
        <v>#REF!</v>
      </c>
      <c r="F989" s="86" t="e">
        <f t="shared" si="18"/>
        <v>#REF!</v>
      </c>
      <c r="G989" s="364" t="e">
        <f>F989/'ORÇAMENTO SINTETICO'!$G$74</f>
        <v>#REF!</v>
      </c>
    </row>
    <row r="990" spans="1:8" x14ac:dyDescent="0.2">
      <c r="A990" s="581" t="e">
        <f>'ORÇAMENTO SINTETICO'!#REF!</f>
        <v>#REF!</v>
      </c>
      <c r="B990" s="579" t="e">
        <f>'ORÇAMENTO SINTETICO'!#REF!</f>
        <v>#REF!</v>
      </c>
      <c r="C990" s="580" t="e">
        <f>'ORÇAMENTO SINTETICO'!#REF!</f>
        <v>#REF!</v>
      </c>
      <c r="D990" s="505" t="e">
        <f>'ORÇAMENTO SINTETICO'!#REF!</f>
        <v>#REF!</v>
      </c>
      <c r="E990" s="506" t="e">
        <f>'ORÇAMENTO SINTETICO'!#REF!</f>
        <v>#REF!</v>
      </c>
      <c r="F990" s="86" t="e">
        <f t="shared" si="18"/>
        <v>#REF!</v>
      </c>
      <c r="G990" s="364" t="e">
        <f>F990/'ORÇAMENTO SINTETICO'!$G$74</f>
        <v>#REF!</v>
      </c>
    </row>
    <row r="991" spans="1:8" x14ac:dyDescent="0.2">
      <c r="A991" s="581" t="e">
        <f>'ORÇAMENTO SINTETICO'!#REF!</f>
        <v>#REF!</v>
      </c>
      <c r="B991" s="579" t="e">
        <f>'ORÇAMENTO SINTETICO'!#REF!</f>
        <v>#REF!</v>
      </c>
      <c r="C991" s="580" t="e">
        <f>'ORÇAMENTO SINTETICO'!#REF!</f>
        <v>#REF!</v>
      </c>
      <c r="D991" s="505" t="e">
        <f>'ORÇAMENTO SINTETICO'!#REF!</f>
        <v>#REF!</v>
      </c>
      <c r="E991" s="506" t="e">
        <f>'ORÇAMENTO SINTETICO'!#REF!</f>
        <v>#REF!</v>
      </c>
      <c r="F991" s="86" t="e">
        <f t="shared" si="18"/>
        <v>#REF!</v>
      </c>
      <c r="G991" s="364" t="e">
        <f>F991/'ORÇAMENTO SINTETICO'!$G$74</f>
        <v>#REF!</v>
      </c>
    </row>
    <row r="992" spans="1:8" x14ac:dyDescent="0.2">
      <c r="A992" s="504" t="e">
        <f>'ORÇAMENTO SINTETICO'!#REF!</f>
        <v>#REF!</v>
      </c>
      <c r="B992" s="579" t="e">
        <f>'ORÇAMENTO SINTETICO'!#REF!</f>
        <v>#REF!</v>
      </c>
      <c r="C992" s="580" t="e">
        <f>'ORÇAMENTO SINTETICO'!#REF!</f>
        <v>#REF!</v>
      </c>
      <c r="D992" s="505" t="e">
        <f>'ORÇAMENTO SINTETICO'!#REF!</f>
        <v>#REF!</v>
      </c>
      <c r="E992" s="506" t="e">
        <f>'ORÇAMENTO SINTETICO'!#REF!</f>
        <v>#REF!</v>
      </c>
      <c r="F992" s="86" t="e">
        <f t="shared" si="18"/>
        <v>#REF!</v>
      </c>
      <c r="G992" s="364" t="e">
        <f>F992/'ORÇAMENTO SINTETICO'!$G$74</f>
        <v>#REF!</v>
      </c>
    </row>
    <row r="993" spans="1:8" x14ac:dyDescent="0.2">
      <c r="A993" s="581" t="e">
        <f>'ORÇAMENTO SINTETICO'!#REF!</f>
        <v>#REF!</v>
      </c>
      <c r="B993" s="579" t="e">
        <f>'ORÇAMENTO SINTETICO'!#REF!</f>
        <v>#REF!</v>
      </c>
      <c r="C993" s="580" t="e">
        <f>'ORÇAMENTO SINTETICO'!#REF!</f>
        <v>#REF!</v>
      </c>
      <c r="D993" s="538" t="e">
        <f>'ORÇAMENTO SINTETICO'!#REF!</f>
        <v>#REF!</v>
      </c>
      <c r="E993" s="506" t="e">
        <f>'ORÇAMENTO SINTETICO'!#REF!</f>
        <v>#REF!</v>
      </c>
      <c r="F993" s="86" t="e">
        <f t="shared" si="18"/>
        <v>#REF!</v>
      </c>
      <c r="G993" s="364" t="e">
        <f>F993/'ORÇAMENTO SINTETICO'!$G$74</f>
        <v>#REF!</v>
      </c>
    </row>
    <row r="994" spans="1:8" x14ac:dyDescent="0.2">
      <c r="A994" s="504" t="e">
        <f>'ORÇAMENTO SINTETICO'!#REF!</f>
        <v>#REF!</v>
      </c>
      <c r="B994" s="579" t="e">
        <f>'ORÇAMENTO SINTETICO'!#REF!</f>
        <v>#REF!</v>
      </c>
      <c r="C994" s="580" t="e">
        <f>'ORÇAMENTO SINTETICO'!#REF!</f>
        <v>#REF!</v>
      </c>
      <c r="D994" s="505" t="e">
        <f>'ORÇAMENTO SINTETICO'!#REF!</f>
        <v>#REF!</v>
      </c>
      <c r="E994" s="506" t="e">
        <f>'ORÇAMENTO SINTETICO'!#REF!</f>
        <v>#REF!</v>
      </c>
      <c r="F994" s="86" t="e">
        <f t="shared" si="18"/>
        <v>#REF!</v>
      </c>
      <c r="G994" s="364" t="e">
        <f>F994/'ORÇAMENTO SINTETICO'!$G$74</f>
        <v>#REF!</v>
      </c>
    </row>
    <row r="995" spans="1:8" x14ac:dyDescent="0.2">
      <c r="A995" s="581" t="e">
        <f>'ORÇAMENTO SINTETICO'!#REF!</f>
        <v>#REF!</v>
      </c>
      <c r="B995" s="579" t="e">
        <f>'ORÇAMENTO SINTETICO'!#REF!</f>
        <v>#REF!</v>
      </c>
      <c r="C995" s="580" t="e">
        <f>'ORÇAMENTO SINTETICO'!#REF!</f>
        <v>#REF!</v>
      </c>
      <c r="D995" s="505" t="e">
        <f>'ORÇAMENTO SINTETICO'!#REF!</f>
        <v>#REF!</v>
      </c>
      <c r="E995" s="506" t="e">
        <f>'ORÇAMENTO SINTETICO'!#REF!</f>
        <v>#REF!</v>
      </c>
      <c r="F995" s="86" t="e">
        <f t="shared" si="18"/>
        <v>#REF!</v>
      </c>
      <c r="G995" s="364" t="e">
        <f>F995/'ORÇAMENTO SINTETICO'!$G$74</f>
        <v>#REF!</v>
      </c>
    </row>
    <row r="996" spans="1:8" x14ac:dyDescent="0.2">
      <c r="A996" s="581" t="e">
        <f>'ORÇAMENTO SINTETICO'!#REF!</f>
        <v>#REF!</v>
      </c>
      <c r="B996" s="579" t="e">
        <f>'ORÇAMENTO SINTETICO'!#REF!</f>
        <v>#REF!</v>
      </c>
      <c r="C996" s="580" t="e">
        <f>'ORÇAMENTO SINTETICO'!#REF!</f>
        <v>#REF!</v>
      </c>
      <c r="D996" s="505" t="e">
        <f>'ORÇAMENTO SINTETICO'!#REF!</f>
        <v>#REF!</v>
      </c>
      <c r="E996" s="506" t="e">
        <f>'ORÇAMENTO SINTETICO'!#REF!</f>
        <v>#REF!</v>
      </c>
      <c r="F996" s="86" t="e">
        <f t="shared" si="18"/>
        <v>#REF!</v>
      </c>
      <c r="G996" s="364" t="e">
        <f>F996/'ORÇAMENTO SINTETICO'!$G$74</f>
        <v>#REF!</v>
      </c>
    </row>
    <row r="997" spans="1:8" x14ac:dyDescent="0.2">
      <c r="A997" s="504" t="e">
        <f>'ORÇAMENTO SINTETICO'!#REF!</f>
        <v>#REF!</v>
      </c>
      <c r="B997" s="579" t="e">
        <f>'ORÇAMENTO SINTETICO'!#REF!</f>
        <v>#REF!</v>
      </c>
      <c r="C997" s="580" t="e">
        <f>'ORÇAMENTO SINTETICO'!#REF!</f>
        <v>#REF!</v>
      </c>
      <c r="D997" s="505" t="e">
        <f>'ORÇAMENTO SINTETICO'!#REF!</f>
        <v>#REF!</v>
      </c>
      <c r="E997" s="506" t="e">
        <f>'ORÇAMENTO SINTETICO'!#REF!</f>
        <v>#REF!</v>
      </c>
      <c r="F997" s="86" t="e">
        <f t="shared" si="18"/>
        <v>#REF!</v>
      </c>
      <c r="G997" s="364" t="e">
        <f>F997/'ORÇAMENTO SINTETICO'!$G$74</f>
        <v>#REF!</v>
      </c>
    </row>
    <row r="998" spans="1:8" x14ac:dyDescent="0.2">
      <c r="A998" s="504" t="e">
        <f>'ORÇAMENTO SINTETICO'!#REF!</f>
        <v>#REF!</v>
      </c>
      <c r="B998" s="579" t="e">
        <f>'ORÇAMENTO SINTETICO'!#REF!</f>
        <v>#REF!</v>
      </c>
      <c r="C998" s="580" t="e">
        <f>'ORÇAMENTO SINTETICO'!#REF!</f>
        <v>#REF!</v>
      </c>
      <c r="D998" s="505" t="e">
        <f>'ORÇAMENTO SINTETICO'!#REF!</f>
        <v>#REF!</v>
      </c>
      <c r="E998" s="506" t="e">
        <f>'ORÇAMENTO SINTETICO'!#REF!</f>
        <v>#REF!</v>
      </c>
      <c r="F998" s="86" t="e">
        <f t="shared" si="18"/>
        <v>#REF!</v>
      </c>
      <c r="G998" s="364" t="e">
        <f>F998/'ORÇAMENTO SINTETICO'!$G$74</f>
        <v>#REF!</v>
      </c>
      <c r="H998" s="79"/>
    </row>
    <row r="999" spans="1:8" x14ac:dyDescent="0.2">
      <c r="A999" s="504" t="e">
        <f>'ORÇAMENTO SINTETICO'!#REF!</f>
        <v>#REF!</v>
      </c>
      <c r="B999" s="579" t="e">
        <f>'ORÇAMENTO SINTETICO'!#REF!</f>
        <v>#REF!</v>
      </c>
      <c r="C999" s="580" t="e">
        <f>'ORÇAMENTO SINTETICO'!#REF!</f>
        <v>#REF!</v>
      </c>
      <c r="D999" s="505" t="e">
        <f>'ORÇAMENTO SINTETICO'!#REF!</f>
        <v>#REF!</v>
      </c>
      <c r="E999" s="506" t="e">
        <f>'ORÇAMENTO SINTETICO'!#REF!</f>
        <v>#REF!</v>
      </c>
      <c r="F999" s="86" t="e">
        <f t="shared" si="18"/>
        <v>#REF!</v>
      </c>
      <c r="G999" s="364" t="e">
        <f>F999/'ORÇAMENTO SINTETICO'!$G$74</f>
        <v>#REF!</v>
      </c>
      <c r="H999" s="79"/>
    </row>
    <row r="1000" spans="1:8" x14ac:dyDescent="0.2">
      <c r="A1000" s="539" t="e">
        <f>'ORÇAMENTO SINTETICO'!#REF!</f>
        <v>#REF!</v>
      </c>
      <c r="B1000" s="579" t="e">
        <f>'ORÇAMENTO SINTETICO'!#REF!</f>
        <v>#REF!</v>
      </c>
      <c r="C1000" s="580" t="e">
        <f>'ORÇAMENTO SINTETICO'!#REF!</f>
        <v>#REF!</v>
      </c>
      <c r="D1000" s="505" t="e">
        <f>'ORÇAMENTO SINTETICO'!#REF!</f>
        <v>#REF!</v>
      </c>
      <c r="E1000" s="506" t="e">
        <f>'ORÇAMENTO SINTETICO'!#REF!</f>
        <v>#REF!</v>
      </c>
      <c r="F1000" s="86" t="e">
        <f t="shared" si="18"/>
        <v>#REF!</v>
      </c>
      <c r="G1000" s="364" t="e">
        <f>F1000/'ORÇAMENTO SINTETICO'!$G$74</f>
        <v>#REF!</v>
      </c>
    </row>
    <row r="1001" spans="1:8" x14ac:dyDescent="0.2">
      <c r="A1001" s="581" t="e">
        <f>'ORÇAMENTO SINTETICO'!#REF!</f>
        <v>#REF!</v>
      </c>
      <c r="B1001" s="579" t="e">
        <f>'ORÇAMENTO SINTETICO'!#REF!</f>
        <v>#REF!</v>
      </c>
      <c r="C1001" s="580" t="e">
        <f>'ORÇAMENTO SINTETICO'!#REF!</f>
        <v>#REF!</v>
      </c>
      <c r="D1001" s="505" t="e">
        <f>'ORÇAMENTO SINTETICO'!#REF!</f>
        <v>#REF!</v>
      </c>
      <c r="E1001" s="506" t="e">
        <f>'ORÇAMENTO SINTETICO'!#REF!</f>
        <v>#REF!</v>
      </c>
      <c r="F1001" s="86" t="e">
        <f t="shared" si="18"/>
        <v>#REF!</v>
      </c>
      <c r="G1001" s="364" t="e">
        <f>F1001/'ORÇAMENTO SINTETICO'!$G$74</f>
        <v>#REF!</v>
      </c>
    </row>
    <row r="1002" spans="1:8" x14ac:dyDescent="0.2">
      <c r="A1002" s="504" t="e">
        <f>'ORÇAMENTO SINTETICO'!#REF!</f>
        <v>#REF!</v>
      </c>
      <c r="B1002" s="579" t="e">
        <f>'ORÇAMENTO SINTETICO'!#REF!</f>
        <v>#REF!</v>
      </c>
      <c r="C1002" s="580" t="e">
        <f>'ORÇAMENTO SINTETICO'!#REF!</f>
        <v>#REF!</v>
      </c>
      <c r="D1002" s="505" t="e">
        <f>'ORÇAMENTO SINTETICO'!#REF!</f>
        <v>#REF!</v>
      </c>
      <c r="E1002" s="506" t="e">
        <f>'ORÇAMENTO SINTETICO'!#REF!</f>
        <v>#REF!</v>
      </c>
      <c r="F1002" s="86" t="e">
        <f t="shared" si="18"/>
        <v>#REF!</v>
      </c>
      <c r="G1002" s="364" t="e">
        <f>F1002/'ORÇAMENTO SINTETICO'!$G$74</f>
        <v>#REF!</v>
      </c>
    </row>
    <row r="1003" spans="1:8" x14ac:dyDescent="0.2">
      <c r="A1003" s="581" t="e">
        <f>'ORÇAMENTO SINTETICO'!#REF!</f>
        <v>#REF!</v>
      </c>
      <c r="B1003" s="579" t="e">
        <f>'ORÇAMENTO SINTETICO'!#REF!</f>
        <v>#REF!</v>
      </c>
      <c r="C1003" s="580" t="e">
        <f>'ORÇAMENTO SINTETICO'!#REF!</f>
        <v>#REF!</v>
      </c>
      <c r="D1003" s="505" t="e">
        <f>'ORÇAMENTO SINTETICO'!#REF!</f>
        <v>#REF!</v>
      </c>
      <c r="E1003" s="506" t="e">
        <f>'ORÇAMENTO SINTETICO'!#REF!</f>
        <v>#REF!</v>
      </c>
      <c r="F1003" s="86" t="e">
        <f t="shared" si="18"/>
        <v>#REF!</v>
      </c>
      <c r="G1003" s="364" t="e">
        <f>F1003/'ORÇAMENTO SINTETICO'!$G$74</f>
        <v>#REF!</v>
      </c>
    </row>
    <row r="1004" spans="1:8" x14ac:dyDescent="0.2">
      <c r="A1004" s="504" t="e">
        <f>'ORÇAMENTO SINTETICO'!#REF!</f>
        <v>#REF!</v>
      </c>
      <c r="B1004" s="579" t="e">
        <f>'ORÇAMENTO SINTETICO'!#REF!</f>
        <v>#REF!</v>
      </c>
      <c r="C1004" s="580" t="e">
        <f>'ORÇAMENTO SINTETICO'!#REF!</f>
        <v>#REF!</v>
      </c>
      <c r="D1004" s="505" t="e">
        <f>'ORÇAMENTO SINTETICO'!#REF!</f>
        <v>#REF!</v>
      </c>
      <c r="E1004" s="506" t="e">
        <f>'ORÇAMENTO SINTETICO'!#REF!</f>
        <v>#REF!</v>
      </c>
      <c r="F1004" s="86" t="e">
        <f t="shared" si="18"/>
        <v>#REF!</v>
      </c>
      <c r="G1004" s="364" t="e">
        <f>F1004/'ORÇAMENTO SINTETICO'!$G$74</f>
        <v>#REF!</v>
      </c>
      <c r="H1004" s="79"/>
    </row>
    <row r="1005" spans="1:8" x14ac:dyDescent="0.2">
      <c r="A1005" s="581" t="e">
        <f>'ORÇAMENTO SINTETICO'!#REF!</f>
        <v>#REF!</v>
      </c>
      <c r="B1005" s="579" t="e">
        <f>'ORÇAMENTO SINTETICO'!#REF!</f>
        <v>#REF!</v>
      </c>
      <c r="C1005" s="580" t="e">
        <f>'ORÇAMENTO SINTETICO'!#REF!</f>
        <v>#REF!</v>
      </c>
      <c r="D1005" s="505" t="e">
        <f>'ORÇAMENTO SINTETICO'!#REF!</f>
        <v>#REF!</v>
      </c>
      <c r="E1005" s="506" t="e">
        <f>'ORÇAMENTO SINTETICO'!#REF!</f>
        <v>#REF!</v>
      </c>
      <c r="F1005" s="86" t="e">
        <f t="shared" si="18"/>
        <v>#REF!</v>
      </c>
      <c r="G1005" s="364" t="e">
        <f>F1005/'ORÇAMENTO SINTETICO'!$G$74</f>
        <v>#REF!</v>
      </c>
    </row>
    <row r="1006" spans="1:8" x14ac:dyDescent="0.2">
      <c r="A1006" s="581" t="e">
        <f>'ORÇAMENTO SINTETICO'!#REF!</f>
        <v>#REF!</v>
      </c>
      <c r="B1006" s="579" t="e">
        <f>'ORÇAMENTO SINTETICO'!#REF!</f>
        <v>#REF!</v>
      </c>
      <c r="C1006" s="580" t="e">
        <f>'ORÇAMENTO SINTETICO'!#REF!</f>
        <v>#REF!</v>
      </c>
      <c r="D1006" s="505" t="e">
        <f>'ORÇAMENTO SINTETICO'!#REF!</f>
        <v>#REF!</v>
      </c>
      <c r="E1006" s="506" t="e">
        <f>'ORÇAMENTO SINTETICO'!#REF!</f>
        <v>#REF!</v>
      </c>
      <c r="F1006" s="86" t="e">
        <f t="shared" si="18"/>
        <v>#REF!</v>
      </c>
      <c r="G1006" s="364" t="e">
        <f>F1006/'ORÇAMENTO SINTETICO'!$G$74</f>
        <v>#REF!</v>
      </c>
      <c r="H1006" s="79"/>
    </row>
    <row r="1007" spans="1:8" x14ac:dyDescent="0.2">
      <c r="A1007" s="581" t="e">
        <f>'ORÇAMENTO SINTETICO'!#REF!</f>
        <v>#REF!</v>
      </c>
      <c r="B1007" s="579" t="e">
        <f>'ORÇAMENTO SINTETICO'!#REF!</f>
        <v>#REF!</v>
      </c>
      <c r="C1007" s="580" t="e">
        <f>'ORÇAMENTO SINTETICO'!#REF!</f>
        <v>#REF!</v>
      </c>
      <c r="D1007" s="505" t="e">
        <f>'ORÇAMENTO SINTETICO'!#REF!</f>
        <v>#REF!</v>
      </c>
      <c r="E1007" s="506" t="e">
        <f>'ORÇAMENTO SINTETICO'!#REF!</f>
        <v>#REF!</v>
      </c>
      <c r="F1007" s="86" t="e">
        <f t="shared" si="18"/>
        <v>#REF!</v>
      </c>
      <c r="G1007" s="364" t="e">
        <f>F1007/'ORÇAMENTO SINTETICO'!$G$74</f>
        <v>#REF!</v>
      </c>
    </row>
    <row r="1008" spans="1:8" x14ac:dyDescent="0.2">
      <c r="A1008" s="581" t="e">
        <f>'ORÇAMENTO SINTETICO'!#REF!</f>
        <v>#REF!</v>
      </c>
      <c r="B1008" s="579" t="e">
        <f>'ORÇAMENTO SINTETICO'!#REF!</f>
        <v>#REF!</v>
      </c>
      <c r="C1008" s="580" t="e">
        <f>'ORÇAMENTO SINTETICO'!#REF!</f>
        <v>#REF!</v>
      </c>
      <c r="D1008" s="505" t="e">
        <f>'ORÇAMENTO SINTETICO'!#REF!</f>
        <v>#REF!</v>
      </c>
      <c r="E1008" s="506" t="e">
        <f>'ORÇAMENTO SINTETICO'!#REF!</f>
        <v>#REF!</v>
      </c>
      <c r="F1008" s="86" t="e">
        <f t="shared" si="18"/>
        <v>#REF!</v>
      </c>
      <c r="G1008" s="364" t="e">
        <f>F1008/'ORÇAMENTO SINTETICO'!$G$74</f>
        <v>#REF!</v>
      </c>
    </row>
    <row r="1009" spans="1:7" x14ac:dyDescent="0.2">
      <c r="A1009" s="581" t="e">
        <f>'ORÇAMENTO SINTETICO'!#REF!</f>
        <v>#REF!</v>
      </c>
      <c r="B1009" s="579" t="e">
        <f>'ORÇAMENTO SINTETICO'!#REF!</f>
        <v>#REF!</v>
      </c>
      <c r="C1009" s="580" t="e">
        <f>'ORÇAMENTO SINTETICO'!#REF!</f>
        <v>#REF!</v>
      </c>
      <c r="D1009" s="505" t="e">
        <f>'ORÇAMENTO SINTETICO'!#REF!</f>
        <v>#REF!</v>
      </c>
      <c r="E1009" s="506" t="e">
        <f>'ORÇAMENTO SINTETICO'!#REF!</f>
        <v>#REF!</v>
      </c>
      <c r="F1009" s="86" t="e">
        <f t="shared" si="18"/>
        <v>#REF!</v>
      </c>
      <c r="G1009" s="364" t="e">
        <f>F1009/'ORÇAMENTO SINTETICO'!$G$74</f>
        <v>#REF!</v>
      </c>
    </row>
    <row r="1010" spans="1:7" x14ac:dyDescent="0.2">
      <c r="A1010" s="581" t="e">
        <f>'ORÇAMENTO SINTETICO'!#REF!</f>
        <v>#REF!</v>
      </c>
      <c r="B1010" s="579" t="e">
        <f>'ORÇAMENTO SINTETICO'!#REF!</f>
        <v>#REF!</v>
      </c>
      <c r="C1010" s="580" t="e">
        <f>'ORÇAMENTO SINTETICO'!#REF!</f>
        <v>#REF!</v>
      </c>
      <c r="D1010" s="505" t="e">
        <f>'ORÇAMENTO SINTETICO'!#REF!</f>
        <v>#REF!</v>
      </c>
      <c r="E1010" s="506" t="e">
        <f>'ORÇAMENTO SINTETICO'!#REF!</f>
        <v>#REF!</v>
      </c>
      <c r="F1010" s="86" t="e">
        <f t="shared" si="18"/>
        <v>#REF!</v>
      </c>
      <c r="G1010" s="364" t="e">
        <f>F1010/'ORÇAMENTO SINTETICO'!$G$74</f>
        <v>#REF!</v>
      </c>
    </row>
    <row r="1011" spans="1:7" x14ac:dyDescent="0.2">
      <c r="A1011" s="504" t="e">
        <f>'ORÇAMENTO SINTETICO'!#REF!</f>
        <v>#REF!</v>
      </c>
      <c r="B1011" s="579" t="e">
        <f>'ORÇAMENTO SINTETICO'!#REF!</f>
        <v>#REF!</v>
      </c>
      <c r="C1011" s="580" t="e">
        <f>'ORÇAMENTO SINTETICO'!#REF!</f>
        <v>#REF!</v>
      </c>
      <c r="D1011" s="505" t="e">
        <f>'ORÇAMENTO SINTETICO'!#REF!</f>
        <v>#REF!</v>
      </c>
      <c r="E1011" s="506" t="e">
        <f>'ORÇAMENTO SINTETICO'!#REF!</f>
        <v>#REF!</v>
      </c>
      <c r="F1011" s="86" t="e">
        <f t="shared" si="18"/>
        <v>#REF!</v>
      </c>
      <c r="G1011" s="364" t="e">
        <f>F1011/'ORÇAMENTO SINTETICO'!$G$74</f>
        <v>#REF!</v>
      </c>
    </row>
    <row r="1012" spans="1:7" x14ac:dyDescent="0.2">
      <c r="A1012" s="581" t="e">
        <f>'ORÇAMENTO SINTETICO'!#REF!</f>
        <v>#REF!</v>
      </c>
      <c r="B1012" s="579" t="e">
        <f>'ORÇAMENTO SINTETICO'!#REF!</f>
        <v>#REF!</v>
      </c>
      <c r="C1012" s="580" t="e">
        <f>'ORÇAMENTO SINTETICO'!#REF!</f>
        <v>#REF!</v>
      </c>
      <c r="D1012" s="505" t="e">
        <f>'ORÇAMENTO SINTETICO'!#REF!</f>
        <v>#REF!</v>
      </c>
      <c r="E1012" s="506" t="e">
        <f>'ORÇAMENTO SINTETICO'!#REF!</f>
        <v>#REF!</v>
      </c>
      <c r="F1012" s="86" t="e">
        <f t="shared" si="18"/>
        <v>#REF!</v>
      </c>
      <c r="G1012" s="364" t="e">
        <f>F1012/'ORÇAMENTO SINTETICO'!$G$74</f>
        <v>#REF!</v>
      </c>
    </row>
    <row r="1013" spans="1:7" x14ac:dyDescent="0.2">
      <c r="A1013" s="504" t="e">
        <f>'ORÇAMENTO SINTETICO'!#REF!</f>
        <v>#REF!</v>
      </c>
      <c r="B1013" s="536" t="e">
        <f>'ORÇAMENTO SINTETICO'!#REF!</f>
        <v>#REF!</v>
      </c>
      <c r="C1013" s="580" t="e">
        <f>'ORÇAMENTO SINTETICO'!#REF!</f>
        <v>#REF!</v>
      </c>
      <c r="D1013" s="505" t="e">
        <f>'ORÇAMENTO SINTETICO'!#REF!</f>
        <v>#REF!</v>
      </c>
      <c r="E1013" s="506" t="e">
        <f>'ORÇAMENTO SINTETICO'!#REF!</f>
        <v>#REF!</v>
      </c>
      <c r="F1013" s="86" t="e">
        <f t="shared" si="18"/>
        <v>#REF!</v>
      </c>
      <c r="G1013" s="364" t="e">
        <f>F1013/'ORÇAMENTO SINTETICO'!$G$74</f>
        <v>#REF!</v>
      </c>
    </row>
    <row r="1014" spans="1:7" x14ac:dyDescent="0.2">
      <c r="A1014" s="504" t="e">
        <f>'ORÇAMENTO SINTETICO'!#REF!</f>
        <v>#REF!</v>
      </c>
      <c r="B1014" s="579" t="e">
        <f>'ORÇAMENTO SINTETICO'!#REF!</f>
        <v>#REF!</v>
      </c>
      <c r="C1014" s="580" t="e">
        <f>'ORÇAMENTO SINTETICO'!#REF!</f>
        <v>#REF!</v>
      </c>
      <c r="D1014" s="505" t="e">
        <f>'ORÇAMENTO SINTETICO'!#REF!</f>
        <v>#REF!</v>
      </c>
      <c r="E1014" s="506" t="e">
        <f>'ORÇAMENTO SINTETICO'!#REF!</f>
        <v>#REF!</v>
      </c>
      <c r="F1014" s="86" t="e">
        <f t="shared" si="18"/>
        <v>#REF!</v>
      </c>
      <c r="G1014" s="364" t="e">
        <f>F1014/'ORÇAMENTO SINTETICO'!$G$74</f>
        <v>#REF!</v>
      </c>
    </row>
    <row r="1015" spans="1:7" x14ac:dyDescent="0.2">
      <c r="A1015" s="504" t="e">
        <f>'ORÇAMENTO SINTETICO'!#REF!</f>
        <v>#REF!</v>
      </c>
      <c r="B1015" s="536" t="e">
        <f>'ORÇAMENTO SINTETICO'!#REF!</f>
        <v>#REF!</v>
      </c>
      <c r="C1015" s="580" t="e">
        <f>'ORÇAMENTO SINTETICO'!#REF!</f>
        <v>#REF!</v>
      </c>
      <c r="D1015" s="505" t="e">
        <f>'ORÇAMENTO SINTETICO'!#REF!</f>
        <v>#REF!</v>
      </c>
      <c r="E1015" s="506" t="e">
        <f>'ORÇAMENTO SINTETICO'!#REF!</f>
        <v>#REF!</v>
      </c>
      <c r="F1015" s="86" t="e">
        <f t="shared" si="18"/>
        <v>#REF!</v>
      </c>
      <c r="G1015" s="364" t="e">
        <f>F1015/'ORÇAMENTO SINTETICO'!$G$74</f>
        <v>#REF!</v>
      </c>
    </row>
    <row r="1016" spans="1:7" x14ac:dyDescent="0.2">
      <c r="A1016" s="504" t="e">
        <f>'ORÇAMENTO SINTETICO'!#REF!</f>
        <v>#REF!</v>
      </c>
      <c r="B1016" s="579" t="e">
        <f>'ORÇAMENTO SINTETICO'!#REF!</f>
        <v>#REF!</v>
      </c>
      <c r="C1016" s="580" t="e">
        <f>'ORÇAMENTO SINTETICO'!#REF!</f>
        <v>#REF!</v>
      </c>
      <c r="D1016" s="505" t="e">
        <f>'ORÇAMENTO SINTETICO'!#REF!</f>
        <v>#REF!</v>
      </c>
      <c r="E1016" s="506" t="e">
        <f>'ORÇAMENTO SINTETICO'!#REF!</f>
        <v>#REF!</v>
      </c>
      <c r="F1016" s="86" t="e">
        <f t="shared" si="18"/>
        <v>#REF!</v>
      </c>
      <c r="G1016" s="364" t="e">
        <f>F1016/'ORÇAMENTO SINTETICO'!$G$74</f>
        <v>#REF!</v>
      </c>
    </row>
    <row r="1017" spans="1:7" x14ac:dyDescent="0.2">
      <c r="A1017" s="504" t="e">
        <f>'ORÇAMENTO SINTETICO'!#REF!</f>
        <v>#REF!</v>
      </c>
      <c r="B1017" s="579" t="e">
        <f>'ORÇAMENTO SINTETICO'!#REF!</f>
        <v>#REF!</v>
      </c>
      <c r="C1017" s="580" t="e">
        <f>'ORÇAMENTO SINTETICO'!#REF!</f>
        <v>#REF!</v>
      </c>
      <c r="D1017" s="505" t="e">
        <f>'ORÇAMENTO SINTETICO'!#REF!</f>
        <v>#REF!</v>
      </c>
      <c r="E1017" s="506" t="e">
        <f>'ORÇAMENTO SINTETICO'!#REF!</f>
        <v>#REF!</v>
      </c>
      <c r="F1017" s="86" t="e">
        <f t="shared" si="18"/>
        <v>#REF!</v>
      </c>
      <c r="G1017" s="364" t="e">
        <f>F1017/'ORÇAMENTO SINTETICO'!$G$74</f>
        <v>#REF!</v>
      </c>
    </row>
    <row r="1018" spans="1:7" x14ac:dyDescent="0.2">
      <c r="A1018" s="504" t="e">
        <f>'ORÇAMENTO SINTETICO'!#REF!</f>
        <v>#REF!</v>
      </c>
      <c r="B1018" s="579" t="e">
        <f>'ORÇAMENTO SINTETICO'!#REF!</f>
        <v>#REF!</v>
      </c>
      <c r="C1018" s="580" t="e">
        <f>'ORÇAMENTO SINTETICO'!#REF!</f>
        <v>#REF!</v>
      </c>
      <c r="D1018" s="505" t="e">
        <f>'ORÇAMENTO SINTETICO'!#REF!</f>
        <v>#REF!</v>
      </c>
      <c r="E1018" s="506" t="e">
        <f>'ORÇAMENTO SINTETICO'!#REF!</f>
        <v>#REF!</v>
      </c>
      <c r="F1018" s="86" t="e">
        <f t="shared" si="18"/>
        <v>#REF!</v>
      </c>
      <c r="G1018" s="364" t="e">
        <f>F1018/'ORÇAMENTO SINTETICO'!$G$74</f>
        <v>#REF!</v>
      </c>
    </row>
    <row r="1019" spans="1:7" x14ac:dyDescent="0.2">
      <c r="A1019" s="504" t="e">
        <f>'ORÇAMENTO SINTETICO'!#REF!</f>
        <v>#REF!</v>
      </c>
      <c r="B1019" s="579" t="e">
        <f>'ORÇAMENTO SINTETICO'!#REF!</f>
        <v>#REF!</v>
      </c>
      <c r="C1019" s="580" t="e">
        <f>'ORÇAMENTO SINTETICO'!#REF!</f>
        <v>#REF!</v>
      </c>
      <c r="D1019" s="505" t="e">
        <f>'ORÇAMENTO SINTETICO'!#REF!</f>
        <v>#REF!</v>
      </c>
      <c r="E1019" s="506" t="e">
        <f>'ORÇAMENTO SINTETICO'!#REF!</f>
        <v>#REF!</v>
      </c>
      <c r="F1019" s="86" t="e">
        <f t="shared" si="18"/>
        <v>#REF!</v>
      </c>
      <c r="G1019" s="364" t="e">
        <f>F1019/'ORÇAMENTO SINTETICO'!$G$74</f>
        <v>#REF!</v>
      </c>
    </row>
    <row r="1020" spans="1:7" x14ac:dyDescent="0.2">
      <c r="A1020" s="504" t="e">
        <f>'ORÇAMENTO SINTETICO'!#REF!</f>
        <v>#REF!</v>
      </c>
      <c r="B1020" s="579" t="e">
        <f>'ORÇAMENTO SINTETICO'!#REF!</f>
        <v>#REF!</v>
      </c>
      <c r="C1020" s="580" t="e">
        <f>'ORÇAMENTO SINTETICO'!#REF!</f>
        <v>#REF!</v>
      </c>
      <c r="D1020" s="505" t="e">
        <f>'ORÇAMENTO SINTETICO'!#REF!</f>
        <v>#REF!</v>
      </c>
      <c r="E1020" s="506" t="e">
        <f>'ORÇAMENTO SINTETICO'!#REF!</f>
        <v>#REF!</v>
      </c>
      <c r="F1020" s="86" t="e">
        <f t="shared" si="18"/>
        <v>#REF!</v>
      </c>
      <c r="G1020" s="364" t="e">
        <f>F1020/'ORÇAMENTO SINTETICO'!$G$74</f>
        <v>#REF!</v>
      </c>
    </row>
    <row r="1021" spans="1:7" x14ac:dyDescent="0.2">
      <c r="A1021" s="581" t="e">
        <f>'ORÇAMENTO SINTETICO'!#REF!</f>
        <v>#REF!</v>
      </c>
      <c r="B1021" s="579" t="e">
        <f>'ORÇAMENTO SINTETICO'!#REF!</f>
        <v>#REF!</v>
      </c>
      <c r="C1021" s="580" t="e">
        <f>'ORÇAMENTO SINTETICO'!#REF!</f>
        <v>#REF!</v>
      </c>
      <c r="D1021" s="505" t="e">
        <f>'ORÇAMENTO SINTETICO'!#REF!</f>
        <v>#REF!</v>
      </c>
      <c r="E1021" s="506" t="e">
        <f>'ORÇAMENTO SINTETICO'!#REF!</f>
        <v>#REF!</v>
      </c>
      <c r="F1021" s="86" t="e">
        <f t="shared" si="18"/>
        <v>#REF!</v>
      </c>
      <c r="G1021" s="364" t="e">
        <f>F1021/'ORÇAMENTO SINTETICO'!$G$74</f>
        <v>#REF!</v>
      </c>
    </row>
    <row r="1022" spans="1:7" x14ac:dyDescent="0.2">
      <c r="A1022" s="581" t="e">
        <f>'ORÇAMENTO SINTETICO'!#REF!</f>
        <v>#REF!</v>
      </c>
      <c r="B1022" s="579" t="e">
        <f>'ORÇAMENTO SINTETICO'!#REF!</f>
        <v>#REF!</v>
      </c>
      <c r="C1022" s="580" t="e">
        <f>'ORÇAMENTO SINTETICO'!#REF!</f>
        <v>#REF!</v>
      </c>
      <c r="D1022" s="505" t="e">
        <f>'ORÇAMENTO SINTETICO'!#REF!</f>
        <v>#REF!</v>
      </c>
      <c r="E1022" s="506" t="e">
        <f>'ORÇAMENTO SINTETICO'!#REF!</f>
        <v>#REF!</v>
      </c>
      <c r="F1022" s="86" t="e">
        <f t="shared" si="18"/>
        <v>#REF!</v>
      </c>
      <c r="G1022" s="364" t="e">
        <f>F1022/'ORÇAMENTO SINTETICO'!$G$74</f>
        <v>#REF!</v>
      </c>
    </row>
    <row r="1023" spans="1:7" x14ac:dyDescent="0.2">
      <c r="A1023" s="504" t="e">
        <f>'ORÇAMENTO SINTETICO'!#REF!</f>
        <v>#REF!</v>
      </c>
      <c r="B1023" s="579" t="e">
        <f>'ORÇAMENTO SINTETICO'!#REF!</f>
        <v>#REF!</v>
      </c>
      <c r="C1023" s="580" t="e">
        <f>'ORÇAMENTO SINTETICO'!#REF!</f>
        <v>#REF!</v>
      </c>
      <c r="D1023" s="505" t="e">
        <f>'ORÇAMENTO SINTETICO'!#REF!</f>
        <v>#REF!</v>
      </c>
      <c r="E1023" s="506" t="e">
        <f>'ORÇAMENTO SINTETICO'!#REF!</f>
        <v>#REF!</v>
      </c>
      <c r="F1023" s="86" t="e">
        <f t="shared" si="18"/>
        <v>#REF!</v>
      </c>
      <c r="G1023" s="364" t="e">
        <f>F1023/'ORÇAMENTO SINTETICO'!$G$74</f>
        <v>#REF!</v>
      </c>
    </row>
    <row r="1024" spans="1:7" x14ac:dyDescent="0.2">
      <c r="A1024" s="581" t="e">
        <f>'ORÇAMENTO SINTETICO'!#REF!</f>
        <v>#REF!</v>
      </c>
      <c r="B1024" s="579" t="e">
        <f>'ORÇAMENTO SINTETICO'!#REF!</f>
        <v>#REF!</v>
      </c>
      <c r="C1024" s="580" t="e">
        <f>'ORÇAMENTO SINTETICO'!#REF!</f>
        <v>#REF!</v>
      </c>
      <c r="D1024" s="505" t="e">
        <f>'ORÇAMENTO SINTETICO'!#REF!</f>
        <v>#REF!</v>
      </c>
      <c r="E1024" s="506" t="e">
        <f>'ORÇAMENTO SINTETICO'!#REF!</f>
        <v>#REF!</v>
      </c>
      <c r="F1024" s="86" t="e">
        <f t="shared" si="18"/>
        <v>#REF!</v>
      </c>
      <c r="G1024" s="364" t="e">
        <f>F1024/'ORÇAMENTO SINTETICO'!$G$74</f>
        <v>#REF!</v>
      </c>
    </row>
    <row r="1025" spans="1:8" x14ac:dyDescent="0.2">
      <c r="A1025" s="504" t="e">
        <f>'ORÇAMENTO SINTETICO'!#REF!</f>
        <v>#REF!</v>
      </c>
      <c r="B1025" s="579" t="e">
        <f>'ORÇAMENTO SINTETICO'!#REF!</f>
        <v>#REF!</v>
      </c>
      <c r="C1025" s="580" t="e">
        <f>'ORÇAMENTO SINTETICO'!#REF!</f>
        <v>#REF!</v>
      </c>
      <c r="D1025" s="505" t="e">
        <f>'ORÇAMENTO SINTETICO'!#REF!</f>
        <v>#REF!</v>
      </c>
      <c r="E1025" s="506" t="e">
        <f>'ORÇAMENTO SINTETICO'!#REF!</f>
        <v>#REF!</v>
      </c>
      <c r="F1025" s="86" t="e">
        <f t="shared" si="18"/>
        <v>#REF!</v>
      </c>
      <c r="G1025" s="364" t="e">
        <f>F1025/'ORÇAMENTO SINTETICO'!$G$74</f>
        <v>#REF!</v>
      </c>
    </row>
    <row r="1026" spans="1:8" x14ac:dyDescent="0.2">
      <c r="A1026" s="581" t="e">
        <f>'ORÇAMENTO SINTETICO'!#REF!</f>
        <v>#REF!</v>
      </c>
      <c r="B1026" s="579" t="e">
        <f>'ORÇAMENTO SINTETICO'!#REF!</f>
        <v>#REF!</v>
      </c>
      <c r="C1026" s="580" t="e">
        <f>'ORÇAMENTO SINTETICO'!#REF!</f>
        <v>#REF!</v>
      </c>
      <c r="D1026" s="505" t="e">
        <f>'ORÇAMENTO SINTETICO'!#REF!</f>
        <v>#REF!</v>
      </c>
      <c r="E1026" s="506" t="e">
        <f>'ORÇAMENTO SINTETICO'!#REF!</f>
        <v>#REF!</v>
      </c>
      <c r="F1026" s="86" t="e">
        <f t="shared" si="18"/>
        <v>#REF!</v>
      </c>
      <c r="G1026" s="364" t="e">
        <f>F1026/'ORÇAMENTO SINTETICO'!$G$74</f>
        <v>#REF!</v>
      </c>
    </row>
    <row r="1027" spans="1:8" x14ac:dyDescent="0.2">
      <c r="A1027" s="581" t="e">
        <f>'ORÇAMENTO SINTETICO'!#REF!</f>
        <v>#REF!</v>
      </c>
      <c r="B1027" s="579" t="e">
        <f>'ORÇAMENTO SINTETICO'!#REF!</f>
        <v>#REF!</v>
      </c>
      <c r="C1027" s="580" t="e">
        <f>'ORÇAMENTO SINTETICO'!#REF!</f>
        <v>#REF!</v>
      </c>
      <c r="D1027" s="505" t="e">
        <f>'ORÇAMENTO SINTETICO'!#REF!</f>
        <v>#REF!</v>
      </c>
      <c r="E1027" s="506" t="e">
        <f>'ORÇAMENTO SINTETICO'!#REF!</f>
        <v>#REF!</v>
      </c>
      <c r="F1027" s="86" t="e">
        <f t="shared" si="18"/>
        <v>#REF!</v>
      </c>
      <c r="G1027" s="364" t="e">
        <f>F1027/'ORÇAMENTO SINTETICO'!$G$74</f>
        <v>#REF!</v>
      </c>
    </row>
    <row r="1028" spans="1:8" x14ac:dyDescent="0.2">
      <c r="A1028" s="581" t="e">
        <f>'ORÇAMENTO SINTETICO'!#REF!</f>
        <v>#REF!</v>
      </c>
      <c r="B1028" s="579" t="e">
        <f>'ORÇAMENTO SINTETICO'!#REF!</f>
        <v>#REF!</v>
      </c>
      <c r="C1028" s="580" t="e">
        <f>'ORÇAMENTO SINTETICO'!#REF!</f>
        <v>#REF!</v>
      </c>
      <c r="D1028" s="505" t="e">
        <f>'ORÇAMENTO SINTETICO'!#REF!</f>
        <v>#REF!</v>
      </c>
      <c r="E1028" s="506" t="e">
        <f>'ORÇAMENTO SINTETICO'!#REF!</f>
        <v>#REF!</v>
      </c>
      <c r="F1028" s="86" t="e">
        <f t="shared" si="18"/>
        <v>#REF!</v>
      </c>
      <c r="G1028" s="364" t="e">
        <f>F1028/'ORÇAMENTO SINTETICO'!$G$74</f>
        <v>#REF!</v>
      </c>
    </row>
    <row r="1029" spans="1:8" x14ac:dyDescent="0.2">
      <c r="A1029" s="504" t="e">
        <f>'ORÇAMENTO SINTETICO'!#REF!</f>
        <v>#REF!</v>
      </c>
      <c r="B1029" s="579" t="e">
        <f>'ORÇAMENTO SINTETICO'!#REF!</f>
        <v>#REF!</v>
      </c>
      <c r="C1029" s="580" t="e">
        <f>'ORÇAMENTO SINTETICO'!#REF!</f>
        <v>#REF!</v>
      </c>
      <c r="D1029" s="505" t="e">
        <f>'ORÇAMENTO SINTETICO'!#REF!</f>
        <v>#REF!</v>
      </c>
      <c r="E1029" s="506" t="e">
        <f>'ORÇAMENTO SINTETICO'!#REF!</f>
        <v>#REF!</v>
      </c>
      <c r="F1029" s="86" t="e">
        <f t="shared" si="18"/>
        <v>#REF!</v>
      </c>
      <c r="G1029" s="364" t="e">
        <f>F1029/'ORÇAMENTO SINTETICO'!$G$74</f>
        <v>#REF!</v>
      </c>
    </row>
    <row r="1030" spans="1:8" x14ac:dyDescent="0.2">
      <c r="A1030" s="581" t="e">
        <f>'ORÇAMENTO SINTETICO'!#REF!</f>
        <v>#REF!</v>
      </c>
      <c r="B1030" s="579" t="e">
        <f>'ORÇAMENTO SINTETICO'!#REF!</f>
        <v>#REF!</v>
      </c>
      <c r="C1030" s="580" t="e">
        <f>'ORÇAMENTO SINTETICO'!#REF!</f>
        <v>#REF!</v>
      </c>
      <c r="D1030" s="505" t="e">
        <f>'ORÇAMENTO SINTETICO'!#REF!</f>
        <v>#REF!</v>
      </c>
      <c r="E1030" s="506" t="e">
        <f>'ORÇAMENTO SINTETICO'!#REF!</f>
        <v>#REF!</v>
      </c>
      <c r="F1030" s="86" t="e">
        <f t="shared" si="18"/>
        <v>#REF!</v>
      </c>
      <c r="G1030" s="364" t="e">
        <f>F1030/'ORÇAMENTO SINTETICO'!$G$74</f>
        <v>#REF!</v>
      </c>
      <c r="H1030" s="79"/>
    </row>
    <row r="1031" spans="1:8" x14ac:dyDescent="0.2">
      <c r="A1031" s="581" t="e">
        <f>'ORÇAMENTO SINTETICO'!#REF!</f>
        <v>#REF!</v>
      </c>
      <c r="B1031" s="579" t="e">
        <f>'ORÇAMENTO SINTETICO'!#REF!</f>
        <v>#REF!</v>
      </c>
      <c r="C1031" s="580" t="e">
        <f>'ORÇAMENTO SINTETICO'!#REF!</f>
        <v>#REF!</v>
      </c>
      <c r="D1031" s="505" t="e">
        <f>'ORÇAMENTO SINTETICO'!#REF!</f>
        <v>#REF!</v>
      </c>
      <c r="E1031" s="506" t="e">
        <f>'ORÇAMENTO SINTETICO'!#REF!</f>
        <v>#REF!</v>
      </c>
      <c r="F1031" s="86" t="e">
        <f t="shared" si="18"/>
        <v>#REF!</v>
      </c>
      <c r="G1031" s="364" t="e">
        <f>F1031/'ORÇAMENTO SINTETICO'!$G$74</f>
        <v>#REF!</v>
      </c>
    </row>
    <row r="1032" spans="1:8" x14ac:dyDescent="0.2">
      <c r="A1032" s="504" t="e">
        <f>'ORÇAMENTO SINTETICO'!#REF!</f>
        <v>#REF!</v>
      </c>
      <c r="B1032" s="579" t="e">
        <f>'ORÇAMENTO SINTETICO'!#REF!</f>
        <v>#REF!</v>
      </c>
      <c r="C1032" s="580" t="e">
        <f>'ORÇAMENTO SINTETICO'!#REF!</f>
        <v>#REF!</v>
      </c>
      <c r="D1032" s="505" t="e">
        <f>'ORÇAMENTO SINTETICO'!#REF!</f>
        <v>#REF!</v>
      </c>
      <c r="E1032" s="506" t="e">
        <f>'ORÇAMENTO SINTETICO'!#REF!</f>
        <v>#REF!</v>
      </c>
      <c r="F1032" s="86" t="e">
        <f t="shared" si="18"/>
        <v>#REF!</v>
      </c>
      <c r="G1032" s="364" t="e">
        <f>F1032/'ORÇAMENTO SINTETICO'!$G$74</f>
        <v>#REF!</v>
      </c>
    </row>
    <row r="1033" spans="1:8" x14ac:dyDescent="0.2">
      <c r="A1033" s="581" t="e">
        <f>'ORÇAMENTO SINTETICO'!#REF!</f>
        <v>#REF!</v>
      </c>
      <c r="B1033" s="579" t="e">
        <f>'ORÇAMENTO SINTETICO'!#REF!</f>
        <v>#REF!</v>
      </c>
      <c r="C1033" s="580" t="e">
        <f>'ORÇAMENTO SINTETICO'!#REF!</f>
        <v>#REF!</v>
      </c>
      <c r="D1033" s="505" t="e">
        <f>'ORÇAMENTO SINTETICO'!#REF!</f>
        <v>#REF!</v>
      </c>
      <c r="E1033" s="506" t="e">
        <f>'ORÇAMENTO SINTETICO'!#REF!</f>
        <v>#REF!</v>
      </c>
      <c r="F1033" s="86" t="e">
        <f t="shared" si="18"/>
        <v>#REF!</v>
      </c>
      <c r="G1033" s="364" t="e">
        <f>F1033/'ORÇAMENTO SINTETICO'!$G$74</f>
        <v>#REF!</v>
      </c>
    </row>
    <row r="1034" spans="1:8" x14ac:dyDescent="0.2">
      <c r="A1034" s="581" t="e">
        <f>'ORÇAMENTO SINTETICO'!#REF!</f>
        <v>#REF!</v>
      </c>
      <c r="B1034" s="579" t="e">
        <f>'ORÇAMENTO SINTETICO'!#REF!</f>
        <v>#REF!</v>
      </c>
      <c r="C1034" s="580" t="e">
        <f>'ORÇAMENTO SINTETICO'!#REF!</f>
        <v>#REF!</v>
      </c>
      <c r="D1034" s="505" t="e">
        <f>'ORÇAMENTO SINTETICO'!#REF!</f>
        <v>#REF!</v>
      </c>
      <c r="E1034" s="506" t="e">
        <f>'ORÇAMENTO SINTETICO'!#REF!</f>
        <v>#REF!</v>
      </c>
      <c r="F1034" s="86" t="e">
        <f t="shared" si="18"/>
        <v>#REF!</v>
      </c>
      <c r="G1034" s="364" t="e">
        <f>F1034/'ORÇAMENTO SINTETICO'!$G$74</f>
        <v>#REF!</v>
      </c>
      <c r="H1034" s="79"/>
    </row>
    <row r="1035" spans="1:8" x14ac:dyDescent="0.2">
      <c r="A1035" s="504" t="e">
        <f>'ORÇAMENTO SINTETICO'!#REF!</f>
        <v>#REF!</v>
      </c>
      <c r="B1035" s="579" t="e">
        <f>'ORÇAMENTO SINTETICO'!#REF!</f>
        <v>#REF!</v>
      </c>
      <c r="C1035" s="580" t="e">
        <f>'ORÇAMENTO SINTETICO'!#REF!</f>
        <v>#REF!</v>
      </c>
      <c r="D1035" s="505" t="e">
        <f>'ORÇAMENTO SINTETICO'!#REF!</f>
        <v>#REF!</v>
      </c>
      <c r="E1035" s="506" t="e">
        <f>'ORÇAMENTO SINTETICO'!#REF!</f>
        <v>#REF!</v>
      </c>
      <c r="F1035" s="86" t="e">
        <f t="shared" si="18"/>
        <v>#REF!</v>
      </c>
      <c r="G1035" s="364" t="e">
        <f>F1035/'ORÇAMENTO SINTETICO'!$G$74</f>
        <v>#REF!</v>
      </c>
    </row>
    <row r="1036" spans="1:8" x14ac:dyDescent="0.2">
      <c r="A1036" s="504" t="e">
        <f>'ORÇAMENTO SINTETICO'!#REF!</f>
        <v>#REF!</v>
      </c>
      <c r="B1036" s="579" t="e">
        <f>'ORÇAMENTO SINTETICO'!#REF!</f>
        <v>#REF!</v>
      </c>
      <c r="C1036" s="580" t="e">
        <f>'ORÇAMENTO SINTETICO'!#REF!</f>
        <v>#REF!</v>
      </c>
      <c r="D1036" s="505" t="e">
        <f>'ORÇAMENTO SINTETICO'!#REF!</f>
        <v>#REF!</v>
      </c>
      <c r="E1036" s="506" t="e">
        <f>'ORÇAMENTO SINTETICO'!#REF!</f>
        <v>#REF!</v>
      </c>
      <c r="F1036" s="86" t="e">
        <f t="shared" si="18"/>
        <v>#REF!</v>
      </c>
      <c r="G1036" s="364" t="e">
        <f>F1036/'ORÇAMENTO SINTETICO'!$G$74</f>
        <v>#REF!</v>
      </c>
      <c r="H1036" s="79"/>
    </row>
    <row r="1037" spans="1:8" x14ac:dyDescent="0.2">
      <c r="A1037" s="581" t="e">
        <f>'ORÇAMENTO SINTETICO'!#REF!</f>
        <v>#REF!</v>
      </c>
      <c r="B1037" s="579" t="e">
        <f>'ORÇAMENTO SINTETICO'!#REF!</f>
        <v>#REF!</v>
      </c>
      <c r="C1037" s="580" t="e">
        <f>'ORÇAMENTO SINTETICO'!#REF!</f>
        <v>#REF!</v>
      </c>
      <c r="D1037" s="505" t="e">
        <f>'ORÇAMENTO SINTETICO'!#REF!</f>
        <v>#REF!</v>
      </c>
      <c r="E1037" s="506" t="e">
        <f>'ORÇAMENTO SINTETICO'!#REF!</f>
        <v>#REF!</v>
      </c>
      <c r="F1037" s="86" t="e">
        <f t="shared" si="18"/>
        <v>#REF!</v>
      </c>
      <c r="G1037" s="364" t="e">
        <f>F1037/'ORÇAMENTO SINTETICO'!$G$74</f>
        <v>#REF!</v>
      </c>
    </row>
    <row r="1038" spans="1:8" x14ac:dyDescent="0.2">
      <c r="A1038" s="581" t="e">
        <f>'ORÇAMENTO SINTETICO'!#REF!</f>
        <v>#REF!</v>
      </c>
      <c r="B1038" s="579" t="e">
        <f>'ORÇAMENTO SINTETICO'!#REF!</f>
        <v>#REF!</v>
      </c>
      <c r="C1038" s="580" t="e">
        <f>'ORÇAMENTO SINTETICO'!#REF!</f>
        <v>#REF!</v>
      </c>
      <c r="D1038" s="505" t="e">
        <f>'ORÇAMENTO SINTETICO'!#REF!</f>
        <v>#REF!</v>
      </c>
      <c r="E1038" s="506" t="e">
        <f>'ORÇAMENTO SINTETICO'!#REF!</f>
        <v>#REF!</v>
      </c>
      <c r="F1038" s="86" t="e">
        <f t="shared" si="18"/>
        <v>#REF!</v>
      </c>
      <c r="G1038" s="364" t="e">
        <f>F1038/'ORÇAMENTO SINTETICO'!$G$74</f>
        <v>#REF!</v>
      </c>
    </row>
    <row r="1039" spans="1:8" x14ac:dyDescent="0.2">
      <c r="A1039" s="581" t="e">
        <f>'ORÇAMENTO SINTETICO'!#REF!</f>
        <v>#REF!</v>
      </c>
      <c r="B1039" s="579" t="e">
        <f>'ORÇAMENTO SINTETICO'!#REF!</f>
        <v>#REF!</v>
      </c>
      <c r="C1039" s="580" t="e">
        <f>'ORÇAMENTO SINTETICO'!#REF!</f>
        <v>#REF!</v>
      </c>
      <c r="D1039" s="505" t="e">
        <f>'ORÇAMENTO SINTETICO'!#REF!</f>
        <v>#REF!</v>
      </c>
      <c r="E1039" s="506" t="e">
        <f>'ORÇAMENTO SINTETICO'!#REF!</f>
        <v>#REF!</v>
      </c>
      <c r="F1039" s="86" t="e">
        <f t="shared" si="18"/>
        <v>#REF!</v>
      </c>
      <c r="G1039" s="364" t="e">
        <f>F1039/'ORÇAMENTO SINTETICO'!$G$74</f>
        <v>#REF!</v>
      </c>
    </row>
    <row r="1040" spans="1:8" x14ac:dyDescent="0.2">
      <c r="A1040" s="504" t="e">
        <f>'ORÇAMENTO SINTETICO'!#REF!</f>
        <v>#REF!</v>
      </c>
      <c r="B1040" s="579" t="e">
        <f>'ORÇAMENTO SINTETICO'!#REF!</f>
        <v>#REF!</v>
      </c>
      <c r="C1040" s="580" t="e">
        <f>'ORÇAMENTO SINTETICO'!#REF!</f>
        <v>#REF!</v>
      </c>
      <c r="D1040" s="505" t="e">
        <f>'ORÇAMENTO SINTETICO'!#REF!</f>
        <v>#REF!</v>
      </c>
      <c r="E1040" s="506" t="e">
        <f>'ORÇAMENTO SINTETICO'!#REF!</f>
        <v>#REF!</v>
      </c>
      <c r="F1040" s="86" t="e">
        <f t="shared" si="18"/>
        <v>#REF!</v>
      </c>
      <c r="G1040" s="364" t="e">
        <f>F1040/'ORÇAMENTO SINTETICO'!$G$74</f>
        <v>#REF!</v>
      </c>
    </row>
    <row r="1041" spans="1:7" x14ac:dyDescent="0.2">
      <c r="A1041" s="581" t="e">
        <f>'ORÇAMENTO SINTETICO'!#REF!</f>
        <v>#REF!</v>
      </c>
      <c r="B1041" s="579" t="e">
        <f>'ORÇAMENTO SINTETICO'!#REF!</f>
        <v>#REF!</v>
      </c>
      <c r="C1041" s="580" t="e">
        <f>'ORÇAMENTO SINTETICO'!#REF!</f>
        <v>#REF!</v>
      </c>
      <c r="D1041" s="505" t="e">
        <f>'ORÇAMENTO SINTETICO'!#REF!</f>
        <v>#REF!</v>
      </c>
      <c r="E1041" s="506" t="e">
        <f>'ORÇAMENTO SINTETICO'!#REF!</f>
        <v>#REF!</v>
      </c>
      <c r="F1041" s="86" t="e">
        <f t="shared" si="18"/>
        <v>#REF!</v>
      </c>
      <c r="G1041" s="364" t="e">
        <f>F1041/'ORÇAMENTO SINTETICO'!$G$74</f>
        <v>#REF!</v>
      </c>
    </row>
    <row r="1042" spans="1:7" x14ac:dyDescent="0.2">
      <c r="A1042" s="504" t="e">
        <f>'ORÇAMENTO SINTETICO'!#REF!</f>
        <v>#REF!</v>
      </c>
      <c r="B1042" s="579" t="e">
        <f>'ORÇAMENTO SINTETICO'!#REF!</f>
        <v>#REF!</v>
      </c>
      <c r="C1042" s="580" t="e">
        <f>'ORÇAMENTO SINTETICO'!#REF!</f>
        <v>#REF!</v>
      </c>
      <c r="D1042" s="505" t="e">
        <f>'ORÇAMENTO SINTETICO'!#REF!</f>
        <v>#REF!</v>
      </c>
      <c r="E1042" s="506" t="e">
        <f>'ORÇAMENTO SINTETICO'!#REF!</f>
        <v>#REF!</v>
      </c>
      <c r="F1042" s="86" t="e">
        <f t="shared" si="18"/>
        <v>#REF!</v>
      </c>
      <c r="G1042" s="364" t="e">
        <f>F1042/'ORÇAMENTO SINTETICO'!$G$74</f>
        <v>#REF!</v>
      </c>
    </row>
    <row r="1043" spans="1:7" x14ac:dyDescent="0.2">
      <c r="A1043" s="504" t="e">
        <f>'ORÇAMENTO SINTETICO'!#REF!</f>
        <v>#REF!</v>
      </c>
      <c r="B1043" s="579" t="e">
        <f>'ORÇAMENTO SINTETICO'!#REF!</f>
        <v>#REF!</v>
      </c>
      <c r="C1043" s="580" t="e">
        <f>'ORÇAMENTO SINTETICO'!#REF!</f>
        <v>#REF!</v>
      </c>
      <c r="D1043" s="540" t="e">
        <f>'ORÇAMENTO SINTETICO'!#REF!</f>
        <v>#REF!</v>
      </c>
      <c r="E1043" s="506" t="e">
        <f>'ORÇAMENTO SINTETICO'!#REF!</f>
        <v>#REF!</v>
      </c>
      <c r="F1043" s="86" t="e">
        <f t="shared" si="18"/>
        <v>#REF!</v>
      </c>
      <c r="G1043" s="364" t="e">
        <f>F1043/'ORÇAMENTO SINTETICO'!$G$74</f>
        <v>#REF!</v>
      </c>
    </row>
    <row r="1044" spans="1:7" x14ac:dyDescent="0.2">
      <c r="A1044" s="504" t="e">
        <f>'ORÇAMENTO SINTETICO'!#REF!</f>
        <v>#REF!</v>
      </c>
      <c r="B1044" s="579" t="e">
        <f>'ORÇAMENTO SINTETICO'!#REF!</f>
        <v>#REF!</v>
      </c>
      <c r="C1044" s="537" t="e">
        <f>'ORÇAMENTO SINTETICO'!#REF!</f>
        <v>#REF!</v>
      </c>
      <c r="D1044" s="505" t="e">
        <f>'ORÇAMENTO SINTETICO'!#REF!</f>
        <v>#REF!</v>
      </c>
      <c r="E1044" s="506" t="e">
        <f>'ORÇAMENTO SINTETICO'!#REF!</f>
        <v>#REF!</v>
      </c>
      <c r="F1044" s="86" t="e">
        <f t="shared" ref="F1044:F1107" si="19">D1044*E1044</f>
        <v>#REF!</v>
      </c>
      <c r="G1044" s="364" t="e">
        <f>F1044/'ORÇAMENTO SINTETICO'!$G$74</f>
        <v>#REF!</v>
      </c>
    </row>
    <row r="1045" spans="1:7" x14ac:dyDescent="0.2">
      <c r="A1045" s="581" t="e">
        <f>'ORÇAMENTO SINTETICO'!#REF!</f>
        <v>#REF!</v>
      </c>
      <c r="B1045" s="579" t="e">
        <f>'ORÇAMENTO SINTETICO'!#REF!</f>
        <v>#REF!</v>
      </c>
      <c r="C1045" s="580" t="e">
        <f>'ORÇAMENTO SINTETICO'!#REF!</f>
        <v>#REF!</v>
      </c>
      <c r="D1045" s="505" t="e">
        <f>'ORÇAMENTO SINTETICO'!#REF!</f>
        <v>#REF!</v>
      </c>
      <c r="E1045" s="506" t="e">
        <f>'ORÇAMENTO SINTETICO'!#REF!</f>
        <v>#REF!</v>
      </c>
      <c r="F1045" s="86" t="e">
        <f t="shared" si="19"/>
        <v>#REF!</v>
      </c>
      <c r="G1045" s="364" t="e">
        <f>F1045/'ORÇAMENTO SINTETICO'!$G$74</f>
        <v>#REF!</v>
      </c>
    </row>
    <row r="1046" spans="1:7" x14ac:dyDescent="0.2">
      <c r="A1046" s="581" t="e">
        <f>'ORÇAMENTO SINTETICO'!#REF!</f>
        <v>#REF!</v>
      </c>
      <c r="B1046" s="579" t="e">
        <f>'ORÇAMENTO SINTETICO'!#REF!</f>
        <v>#REF!</v>
      </c>
      <c r="C1046" s="580" t="e">
        <f>'ORÇAMENTO SINTETICO'!#REF!</f>
        <v>#REF!</v>
      </c>
      <c r="D1046" s="505" t="e">
        <f>'ORÇAMENTO SINTETICO'!#REF!</f>
        <v>#REF!</v>
      </c>
      <c r="E1046" s="506" t="e">
        <f>'ORÇAMENTO SINTETICO'!#REF!</f>
        <v>#REF!</v>
      </c>
      <c r="F1046" s="86" t="e">
        <f t="shared" si="19"/>
        <v>#REF!</v>
      </c>
      <c r="G1046" s="364" t="e">
        <f>F1046/'ORÇAMENTO SINTETICO'!$G$74</f>
        <v>#REF!</v>
      </c>
    </row>
    <row r="1047" spans="1:7" x14ac:dyDescent="0.2">
      <c r="A1047" s="504" t="e">
        <f>'ORÇAMENTO SINTETICO'!#REF!</f>
        <v>#REF!</v>
      </c>
      <c r="B1047" s="579" t="e">
        <f>'ORÇAMENTO SINTETICO'!#REF!</f>
        <v>#REF!</v>
      </c>
      <c r="C1047" s="580" t="e">
        <f>'ORÇAMENTO SINTETICO'!#REF!</f>
        <v>#REF!</v>
      </c>
      <c r="D1047" s="505" t="e">
        <f>'ORÇAMENTO SINTETICO'!#REF!</f>
        <v>#REF!</v>
      </c>
      <c r="E1047" s="506" t="e">
        <f>'ORÇAMENTO SINTETICO'!#REF!</f>
        <v>#REF!</v>
      </c>
      <c r="F1047" s="86" t="e">
        <f t="shared" si="19"/>
        <v>#REF!</v>
      </c>
      <c r="G1047" s="364" t="e">
        <f>F1047/'ORÇAMENTO SINTETICO'!$G$74</f>
        <v>#REF!</v>
      </c>
    </row>
    <row r="1048" spans="1:7" x14ac:dyDescent="0.2">
      <c r="A1048" s="504" t="e">
        <f>'ORÇAMENTO SINTETICO'!#REF!</f>
        <v>#REF!</v>
      </c>
      <c r="B1048" s="579" t="e">
        <f>'ORÇAMENTO SINTETICO'!#REF!</f>
        <v>#REF!</v>
      </c>
      <c r="C1048" s="580" t="e">
        <f>'ORÇAMENTO SINTETICO'!#REF!</f>
        <v>#REF!</v>
      </c>
      <c r="D1048" s="505" t="e">
        <f>'ORÇAMENTO SINTETICO'!#REF!</f>
        <v>#REF!</v>
      </c>
      <c r="E1048" s="506" t="e">
        <f>'ORÇAMENTO SINTETICO'!#REF!</f>
        <v>#REF!</v>
      </c>
      <c r="F1048" s="86" t="e">
        <f t="shared" si="19"/>
        <v>#REF!</v>
      </c>
      <c r="G1048" s="364" t="e">
        <f>F1048/'ORÇAMENTO SINTETICO'!$G$74</f>
        <v>#REF!</v>
      </c>
    </row>
    <row r="1049" spans="1:7" x14ac:dyDescent="0.2">
      <c r="A1049" s="581" t="e">
        <f>'ORÇAMENTO SINTETICO'!#REF!</f>
        <v>#REF!</v>
      </c>
      <c r="B1049" s="579" t="e">
        <f>'ORÇAMENTO SINTETICO'!#REF!</f>
        <v>#REF!</v>
      </c>
      <c r="C1049" s="580" t="e">
        <f>'ORÇAMENTO SINTETICO'!#REF!</f>
        <v>#REF!</v>
      </c>
      <c r="D1049" s="505" t="e">
        <f>'ORÇAMENTO SINTETICO'!#REF!</f>
        <v>#REF!</v>
      </c>
      <c r="E1049" s="506" t="e">
        <f>'ORÇAMENTO SINTETICO'!#REF!</f>
        <v>#REF!</v>
      </c>
      <c r="F1049" s="86" t="e">
        <f t="shared" si="19"/>
        <v>#REF!</v>
      </c>
      <c r="G1049" s="364" t="e">
        <f>F1049/'ORÇAMENTO SINTETICO'!$G$74</f>
        <v>#REF!</v>
      </c>
    </row>
    <row r="1050" spans="1:7" x14ac:dyDescent="0.2">
      <c r="A1050" s="581" t="e">
        <f>'ORÇAMENTO SINTETICO'!#REF!</f>
        <v>#REF!</v>
      </c>
      <c r="B1050" s="579" t="e">
        <f>'ORÇAMENTO SINTETICO'!#REF!</f>
        <v>#REF!</v>
      </c>
      <c r="C1050" s="580" t="e">
        <f>'ORÇAMENTO SINTETICO'!#REF!</f>
        <v>#REF!</v>
      </c>
      <c r="D1050" s="505" t="e">
        <f>'ORÇAMENTO SINTETICO'!#REF!</f>
        <v>#REF!</v>
      </c>
      <c r="E1050" s="506" t="e">
        <f>'ORÇAMENTO SINTETICO'!#REF!</f>
        <v>#REF!</v>
      </c>
      <c r="F1050" s="86" t="e">
        <f t="shared" si="19"/>
        <v>#REF!</v>
      </c>
      <c r="G1050" s="364" t="e">
        <f>F1050/'ORÇAMENTO SINTETICO'!$G$74</f>
        <v>#REF!</v>
      </c>
    </row>
    <row r="1051" spans="1:7" x14ac:dyDescent="0.2">
      <c r="A1051" s="504" t="e">
        <f>'ORÇAMENTO SINTETICO'!#REF!</f>
        <v>#REF!</v>
      </c>
      <c r="B1051" s="579" t="e">
        <f>'ORÇAMENTO SINTETICO'!#REF!</f>
        <v>#REF!</v>
      </c>
      <c r="C1051" s="580" t="e">
        <f>'ORÇAMENTO SINTETICO'!#REF!</f>
        <v>#REF!</v>
      </c>
      <c r="D1051" s="505" t="e">
        <f>'ORÇAMENTO SINTETICO'!#REF!</f>
        <v>#REF!</v>
      </c>
      <c r="E1051" s="506" t="e">
        <f>'ORÇAMENTO SINTETICO'!#REF!</f>
        <v>#REF!</v>
      </c>
      <c r="F1051" s="86" t="e">
        <f t="shared" si="19"/>
        <v>#REF!</v>
      </c>
      <c r="G1051" s="364" t="e">
        <f>F1051/'ORÇAMENTO SINTETICO'!$G$74</f>
        <v>#REF!</v>
      </c>
    </row>
    <row r="1052" spans="1:7" x14ac:dyDescent="0.2">
      <c r="A1052" s="590" t="e">
        <f>'ORÇAMENTO SINTETICO'!#REF!</f>
        <v>#REF!</v>
      </c>
      <c r="B1052" s="579" t="e">
        <f>'ORÇAMENTO SINTETICO'!#REF!</f>
        <v>#REF!</v>
      </c>
      <c r="C1052" s="580" t="e">
        <f>'ORÇAMENTO SINTETICO'!#REF!</f>
        <v>#REF!</v>
      </c>
      <c r="D1052" s="505" t="e">
        <f>'ORÇAMENTO SINTETICO'!#REF!</f>
        <v>#REF!</v>
      </c>
      <c r="E1052" s="506" t="e">
        <f>'ORÇAMENTO SINTETICO'!#REF!</f>
        <v>#REF!</v>
      </c>
      <c r="F1052" s="86" t="e">
        <f t="shared" si="19"/>
        <v>#REF!</v>
      </c>
      <c r="G1052" s="364" t="e">
        <f>F1052/'ORÇAMENTO SINTETICO'!$G$74</f>
        <v>#REF!</v>
      </c>
    </row>
    <row r="1053" spans="1:7" x14ac:dyDescent="0.2">
      <c r="A1053" s="504" t="e">
        <f>'ORÇAMENTO SINTETICO'!#REF!</f>
        <v>#REF!</v>
      </c>
      <c r="B1053" s="579" t="e">
        <f>'ORÇAMENTO SINTETICO'!#REF!</f>
        <v>#REF!</v>
      </c>
      <c r="C1053" s="580" t="e">
        <f>'ORÇAMENTO SINTETICO'!#REF!</f>
        <v>#REF!</v>
      </c>
      <c r="D1053" s="505" t="e">
        <f>'ORÇAMENTO SINTETICO'!#REF!</f>
        <v>#REF!</v>
      </c>
      <c r="E1053" s="506" t="e">
        <f>'ORÇAMENTO SINTETICO'!#REF!</f>
        <v>#REF!</v>
      </c>
      <c r="F1053" s="86" t="e">
        <f t="shared" si="19"/>
        <v>#REF!</v>
      </c>
      <c r="G1053" s="364" t="e">
        <f>F1053/'ORÇAMENTO SINTETICO'!$G$74</f>
        <v>#REF!</v>
      </c>
    </row>
    <row r="1054" spans="1:7" x14ac:dyDescent="0.2">
      <c r="A1054" s="504" t="e">
        <f>'ORÇAMENTO SINTETICO'!#REF!</f>
        <v>#REF!</v>
      </c>
      <c r="B1054" s="579" t="e">
        <f>'ORÇAMENTO SINTETICO'!#REF!</f>
        <v>#REF!</v>
      </c>
      <c r="C1054" s="580" t="e">
        <f>'ORÇAMENTO SINTETICO'!#REF!</f>
        <v>#REF!</v>
      </c>
      <c r="D1054" s="505" t="e">
        <f>'ORÇAMENTO SINTETICO'!#REF!</f>
        <v>#REF!</v>
      </c>
      <c r="E1054" s="506" t="e">
        <f>'ORÇAMENTO SINTETICO'!#REF!</f>
        <v>#REF!</v>
      </c>
      <c r="F1054" s="86" t="e">
        <f t="shared" si="19"/>
        <v>#REF!</v>
      </c>
      <c r="G1054" s="364" t="e">
        <f>F1054/'ORÇAMENTO SINTETICO'!$G$74</f>
        <v>#REF!</v>
      </c>
    </row>
    <row r="1055" spans="1:7" x14ac:dyDescent="0.2">
      <c r="A1055" s="581" t="e">
        <f>'ORÇAMENTO SINTETICO'!#REF!</f>
        <v>#REF!</v>
      </c>
      <c r="B1055" s="579" t="e">
        <f>'ORÇAMENTO SINTETICO'!#REF!</f>
        <v>#REF!</v>
      </c>
      <c r="C1055" s="580" t="e">
        <f>'ORÇAMENTO SINTETICO'!#REF!</f>
        <v>#REF!</v>
      </c>
      <c r="D1055" s="505" t="e">
        <f>'ORÇAMENTO SINTETICO'!#REF!</f>
        <v>#REF!</v>
      </c>
      <c r="E1055" s="506" t="e">
        <f>'ORÇAMENTO SINTETICO'!#REF!</f>
        <v>#REF!</v>
      </c>
      <c r="F1055" s="86" t="e">
        <f t="shared" si="19"/>
        <v>#REF!</v>
      </c>
      <c r="G1055" s="364" t="e">
        <f>F1055/'ORÇAMENTO SINTETICO'!$G$74</f>
        <v>#REF!</v>
      </c>
    </row>
    <row r="1056" spans="1:7" x14ac:dyDescent="0.2">
      <c r="A1056" s="504" t="e">
        <f>'ORÇAMENTO SINTETICO'!#REF!</f>
        <v>#REF!</v>
      </c>
      <c r="B1056" s="579" t="e">
        <f>'ORÇAMENTO SINTETICO'!#REF!</f>
        <v>#REF!</v>
      </c>
      <c r="C1056" s="580" t="e">
        <f>'ORÇAMENTO SINTETICO'!#REF!</f>
        <v>#REF!</v>
      </c>
      <c r="D1056" s="505" t="e">
        <f>'ORÇAMENTO SINTETICO'!#REF!</f>
        <v>#REF!</v>
      </c>
      <c r="E1056" s="506" t="e">
        <f>'ORÇAMENTO SINTETICO'!#REF!</f>
        <v>#REF!</v>
      </c>
      <c r="F1056" s="86" t="e">
        <f t="shared" si="19"/>
        <v>#REF!</v>
      </c>
      <c r="G1056" s="364" t="e">
        <f>F1056/'ORÇAMENTO SINTETICO'!$G$74</f>
        <v>#REF!</v>
      </c>
    </row>
    <row r="1057" spans="1:8" x14ac:dyDescent="0.2">
      <c r="A1057" s="581" t="e">
        <f>'ORÇAMENTO SINTETICO'!#REF!</f>
        <v>#REF!</v>
      </c>
      <c r="B1057" s="579" t="e">
        <f>'ORÇAMENTO SINTETICO'!#REF!</f>
        <v>#REF!</v>
      </c>
      <c r="C1057" s="580" t="e">
        <f>'ORÇAMENTO SINTETICO'!#REF!</f>
        <v>#REF!</v>
      </c>
      <c r="D1057" s="505" t="e">
        <f>'ORÇAMENTO SINTETICO'!#REF!</f>
        <v>#REF!</v>
      </c>
      <c r="E1057" s="506" t="e">
        <f>'ORÇAMENTO SINTETICO'!#REF!</f>
        <v>#REF!</v>
      </c>
      <c r="F1057" s="86" t="e">
        <f t="shared" si="19"/>
        <v>#REF!</v>
      </c>
      <c r="G1057" s="364" t="e">
        <f>F1057/'ORÇAMENTO SINTETICO'!$G$74</f>
        <v>#REF!</v>
      </c>
    </row>
    <row r="1058" spans="1:8" x14ac:dyDescent="0.2">
      <c r="A1058" s="504" t="e">
        <f>'ORÇAMENTO SINTETICO'!#REF!</f>
        <v>#REF!</v>
      </c>
      <c r="B1058" s="579" t="e">
        <f>'ORÇAMENTO SINTETICO'!#REF!</f>
        <v>#REF!</v>
      </c>
      <c r="C1058" s="580" t="e">
        <f>'ORÇAMENTO SINTETICO'!#REF!</f>
        <v>#REF!</v>
      </c>
      <c r="D1058" s="505" t="e">
        <f>'ORÇAMENTO SINTETICO'!#REF!</f>
        <v>#REF!</v>
      </c>
      <c r="E1058" s="506" t="e">
        <f>'ORÇAMENTO SINTETICO'!#REF!</f>
        <v>#REF!</v>
      </c>
      <c r="F1058" s="86" t="e">
        <f t="shared" si="19"/>
        <v>#REF!</v>
      </c>
      <c r="G1058" s="364" t="e">
        <f>F1058/'ORÇAMENTO SINTETICO'!$G$74</f>
        <v>#REF!</v>
      </c>
      <c r="H1058" s="79"/>
    </row>
    <row r="1059" spans="1:8" x14ac:dyDescent="0.2">
      <c r="A1059" s="504" t="e">
        <f>'ORÇAMENTO SINTETICO'!#REF!</f>
        <v>#REF!</v>
      </c>
      <c r="B1059" s="579" t="e">
        <f>'ORÇAMENTO SINTETICO'!#REF!</f>
        <v>#REF!</v>
      </c>
      <c r="C1059" s="580" t="e">
        <f>'ORÇAMENTO SINTETICO'!#REF!</f>
        <v>#REF!</v>
      </c>
      <c r="D1059" s="505" t="e">
        <f>'ORÇAMENTO SINTETICO'!#REF!</f>
        <v>#REF!</v>
      </c>
      <c r="E1059" s="506" t="e">
        <f>'ORÇAMENTO SINTETICO'!#REF!</f>
        <v>#REF!</v>
      </c>
      <c r="F1059" s="86" t="e">
        <f t="shared" si="19"/>
        <v>#REF!</v>
      </c>
      <c r="G1059" s="364" t="e">
        <f>F1059/'ORÇAMENTO SINTETICO'!$G$74</f>
        <v>#REF!</v>
      </c>
    </row>
    <row r="1060" spans="1:8" x14ac:dyDescent="0.2">
      <c r="A1060" s="504" t="e">
        <f>'ORÇAMENTO SINTETICO'!#REF!</f>
        <v>#REF!</v>
      </c>
      <c r="B1060" s="579" t="e">
        <f>'ORÇAMENTO SINTETICO'!#REF!</f>
        <v>#REF!</v>
      </c>
      <c r="C1060" s="580" t="e">
        <f>'ORÇAMENTO SINTETICO'!#REF!</f>
        <v>#REF!</v>
      </c>
      <c r="D1060" s="505" t="e">
        <f>'ORÇAMENTO SINTETICO'!#REF!</f>
        <v>#REF!</v>
      </c>
      <c r="E1060" s="506" t="e">
        <f>'ORÇAMENTO SINTETICO'!#REF!</f>
        <v>#REF!</v>
      </c>
      <c r="F1060" s="86" t="e">
        <f t="shared" si="19"/>
        <v>#REF!</v>
      </c>
      <c r="G1060" s="364" t="e">
        <f>F1060/'ORÇAMENTO SINTETICO'!$G$74</f>
        <v>#REF!</v>
      </c>
    </row>
    <row r="1061" spans="1:8" x14ac:dyDescent="0.2">
      <c r="A1061" s="504" t="e">
        <f>'ORÇAMENTO SINTETICO'!#REF!</f>
        <v>#REF!</v>
      </c>
      <c r="B1061" s="579" t="e">
        <f>'ORÇAMENTO SINTETICO'!#REF!</f>
        <v>#REF!</v>
      </c>
      <c r="C1061" s="580" t="e">
        <f>'ORÇAMENTO SINTETICO'!#REF!</f>
        <v>#REF!</v>
      </c>
      <c r="D1061" s="505" t="e">
        <f>'ORÇAMENTO SINTETICO'!#REF!</f>
        <v>#REF!</v>
      </c>
      <c r="E1061" s="506" t="e">
        <f>'ORÇAMENTO SINTETICO'!#REF!</f>
        <v>#REF!</v>
      </c>
      <c r="F1061" s="86" t="e">
        <f t="shared" si="19"/>
        <v>#REF!</v>
      </c>
      <c r="G1061" s="364" t="e">
        <f>F1061/'ORÇAMENTO SINTETICO'!$G$74</f>
        <v>#REF!</v>
      </c>
    </row>
    <row r="1062" spans="1:8" x14ac:dyDescent="0.2">
      <c r="A1062" s="504" t="e">
        <f>'ORÇAMENTO SINTETICO'!#REF!</f>
        <v>#REF!</v>
      </c>
      <c r="B1062" s="579" t="e">
        <f>'ORÇAMENTO SINTETICO'!#REF!</f>
        <v>#REF!</v>
      </c>
      <c r="C1062" s="580" t="e">
        <f>'ORÇAMENTO SINTETICO'!#REF!</f>
        <v>#REF!</v>
      </c>
      <c r="D1062" s="505" t="e">
        <f>'ORÇAMENTO SINTETICO'!#REF!</f>
        <v>#REF!</v>
      </c>
      <c r="E1062" s="506" t="e">
        <f>'ORÇAMENTO SINTETICO'!#REF!</f>
        <v>#REF!</v>
      </c>
      <c r="F1062" s="86" t="e">
        <f t="shared" si="19"/>
        <v>#REF!</v>
      </c>
      <c r="G1062" s="364" t="e">
        <f>F1062/'ORÇAMENTO SINTETICO'!$G$74</f>
        <v>#REF!</v>
      </c>
    </row>
    <row r="1063" spans="1:8" x14ac:dyDescent="0.2">
      <c r="A1063" s="581" t="e">
        <f>'ORÇAMENTO SINTETICO'!#REF!</f>
        <v>#REF!</v>
      </c>
      <c r="B1063" s="579" t="e">
        <f>'ORÇAMENTO SINTETICO'!#REF!</f>
        <v>#REF!</v>
      </c>
      <c r="C1063" s="580" t="e">
        <f>'ORÇAMENTO SINTETICO'!#REF!</f>
        <v>#REF!</v>
      </c>
      <c r="D1063" s="505" t="e">
        <f>'ORÇAMENTO SINTETICO'!#REF!</f>
        <v>#REF!</v>
      </c>
      <c r="E1063" s="506" t="e">
        <f>'ORÇAMENTO SINTETICO'!#REF!</f>
        <v>#REF!</v>
      </c>
      <c r="F1063" s="86" t="e">
        <f t="shared" si="19"/>
        <v>#REF!</v>
      </c>
      <c r="G1063" s="364" t="e">
        <f>F1063/'ORÇAMENTO SINTETICO'!$G$74</f>
        <v>#REF!</v>
      </c>
    </row>
    <row r="1064" spans="1:8" x14ac:dyDescent="0.2">
      <c r="A1064" s="581" t="e">
        <f>'ORÇAMENTO SINTETICO'!#REF!</f>
        <v>#REF!</v>
      </c>
      <c r="B1064" s="579" t="e">
        <f>'ORÇAMENTO SINTETICO'!#REF!</f>
        <v>#REF!</v>
      </c>
      <c r="C1064" s="580" t="e">
        <f>'ORÇAMENTO SINTETICO'!#REF!</f>
        <v>#REF!</v>
      </c>
      <c r="D1064" s="505" t="e">
        <f>'ORÇAMENTO SINTETICO'!#REF!</f>
        <v>#REF!</v>
      </c>
      <c r="E1064" s="506" t="e">
        <f>'ORÇAMENTO SINTETICO'!#REF!</f>
        <v>#REF!</v>
      </c>
      <c r="F1064" s="86" t="e">
        <f t="shared" si="19"/>
        <v>#REF!</v>
      </c>
      <c r="G1064" s="364" t="e">
        <f>F1064/'ORÇAMENTO SINTETICO'!$G$74</f>
        <v>#REF!</v>
      </c>
    </row>
    <row r="1065" spans="1:8" x14ac:dyDescent="0.2">
      <c r="A1065" s="581" t="e">
        <f>'ORÇAMENTO SINTETICO'!#REF!</f>
        <v>#REF!</v>
      </c>
      <c r="B1065" s="579" t="e">
        <f>'ORÇAMENTO SINTETICO'!#REF!</f>
        <v>#REF!</v>
      </c>
      <c r="C1065" s="580" t="e">
        <f>'ORÇAMENTO SINTETICO'!#REF!</f>
        <v>#REF!</v>
      </c>
      <c r="D1065" s="505" t="e">
        <f>'ORÇAMENTO SINTETICO'!#REF!</f>
        <v>#REF!</v>
      </c>
      <c r="E1065" s="506" t="e">
        <f>'ORÇAMENTO SINTETICO'!#REF!</f>
        <v>#REF!</v>
      </c>
      <c r="F1065" s="86" t="e">
        <f t="shared" si="19"/>
        <v>#REF!</v>
      </c>
      <c r="G1065" s="364" t="e">
        <f>F1065/'ORÇAMENTO SINTETICO'!$G$74</f>
        <v>#REF!</v>
      </c>
    </row>
    <row r="1066" spans="1:8" x14ac:dyDescent="0.2">
      <c r="A1066" s="581" t="e">
        <f>'ORÇAMENTO SINTETICO'!#REF!</f>
        <v>#REF!</v>
      </c>
      <c r="B1066" s="579" t="e">
        <f>'ORÇAMENTO SINTETICO'!#REF!</f>
        <v>#REF!</v>
      </c>
      <c r="C1066" s="580" t="e">
        <f>'ORÇAMENTO SINTETICO'!#REF!</f>
        <v>#REF!</v>
      </c>
      <c r="D1066" s="505" t="e">
        <f>'ORÇAMENTO SINTETICO'!#REF!</f>
        <v>#REF!</v>
      </c>
      <c r="E1066" s="506" t="e">
        <f>'ORÇAMENTO SINTETICO'!#REF!</f>
        <v>#REF!</v>
      </c>
      <c r="F1066" s="86" t="e">
        <f t="shared" si="19"/>
        <v>#REF!</v>
      </c>
      <c r="G1066" s="364" t="e">
        <f>F1066/'ORÇAMENTO SINTETICO'!$G$74</f>
        <v>#REF!</v>
      </c>
    </row>
    <row r="1067" spans="1:8" ht="25.5" x14ac:dyDescent="0.2">
      <c r="A1067" s="581">
        <f>'ORÇAMENTO SINTETICO'!C21</f>
        <v>97645</v>
      </c>
      <c r="B1067" s="536" t="str">
        <f>'ORÇAMENTO SINTETICO'!D21</f>
        <v>REMOÇÃO DE JANELAS, DE FORMA MANUAL, SEM REAPROVEITAMENTO. AF_09/2023</v>
      </c>
      <c r="C1067" s="582" t="str">
        <f>'ORÇAMENTO SINTETICO'!E21</f>
        <v>M2</v>
      </c>
      <c r="D1067" s="505">
        <f>'ORÇAMENTO SINTETICO'!F21</f>
        <v>12.5</v>
      </c>
      <c r="E1067" s="506">
        <f>'ORÇAMENTO SINTETICO'!G21</f>
        <v>29.41</v>
      </c>
      <c r="F1067" s="86">
        <f t="shared" si="19"/>
        <v>367.625</v>
      </c>
      <c r="G1067" s="364">
        <f>F1067/'ORÇAMENTO SINTETICO'!$G$74</f>
        <v>5.8005576242783118E-3</v>
      </c>
      <c r="H1067" s="79"/>
    </row>
    <row r="1068" spans="1:8" x14ac:dyDescent="0.2">
      <c r="A1068" s="504" t="e">
        <f>'ORÇAMENTO SINTETICO'!#REF!</f>
        <v>#REF!</v>
      </c>
      <c r="B1068" s="579" t="e">
        <f>'ORÇAMENTO SINTETICO'!#REF!</f>
        <v>#REF!</v>
      </c>
      <c r="C1068" s="580" t="e">
        <f>'ORÇAMENTO SINTETICO'!#REF!</f>
        <v>#REF!</v>
      </c>
      <c r="D1068" s="505" t="e">
        <f>'ORÇAMENTO SINTETICO'!#REF!</f>
        <v>#REF!</v>
      </c>
      <c r="E1068" s="506" t="e">
        <f>'ORÇAMENTO SINTETICO'!#REF!</f>
        <v>#REF!</v>
      </c>
      <c r="F1068" s="86" t="e">
        <f t="shared" si="19"/>
        <v>#REF!</v>
      </c>
      <c r="G1068" s="364" t="e">
        <f>F1068/'ORÇAMENTO SINTETICO'!$G$74</f>
        <v>#REF!</v>
      </c>
    </row>
    <row r="1069" spans="1:8" x14ac:dyDescent="0.2">
      <c r="A1069" s="581" t="e">
        <f>'ORÇAMENTO SINTETICO'!#REF!</f>
        <v>#REF!</v>
      </c>
      <c r="B1069" s="579" t="e">
        <f>'ORÇAMENTO SINTETICO'!#REF!</f>
        <v>#REF!</v>
      </c>
      <c r="C1069" s="580" t="e">
        <f>'ORÇAMENTO SINTETICO'!#REF!</f>
        <v>#REF!</v>
      </c>
      <c r="D1069" s="505" t="e">
        <f>'ORÇAMENTO SINTETICO'!#REF!</f>
        <v>#REF!</v>
      </c>
      <c r="E1069" s="506" t="e">
        <f>'ORÇAMENTO SINTETICO'!#REF!</f>
        <v>#REF!</v>
      </c>
      <c r="F1069" s="86" t="e">
        <f t="shared" si="19"/>
        <v>#REF!</v>
      </c>
      <c r="G1069" s="364" t="e">
        <f>F1069/'ORÇAMENTO SINTETICO'!$G$74</f>
        <v>#REF!</v>
      </c>
    </row>
    <row r="1070" spans="1:8" x14ac:dyDescent="0.2">
      <c r="A1070" s="504" t="e">
        <f>'ORÇAMENTO SINTETICO'!#REF!</f>
        <v>#REF!</v>
      </c>
      <c r="B1070" s="579" t="e">
        <f>'ORÇAMENTO SINTETICO'!#REF!</f>
        <v>#REF!</v>
      </c>
      <c r="C1070" s="580" t="e">
        <f>'ORÇAMENTO SINTETICO'!#REF!</f>
        <v>#REF!</v>
      </c>
      <c r="D1070" s="505" t="e">
        <f>'ORÇAMENTO SINTETICO'!#REF!</f>
        <v>#REF!</v>
      </c>
      <c r="E1070" s="506" t="e">
        <f>'ORÇAMENTO SINTETICO'!#REF!</f>
        <v>#REF!</v>
      </c>
      <c r="F1070" s="86" t="e">
        <f t="shared" si="19"/>
        <v>#REF!</v>
      </c>
      <c r="G1070" s="364" t="e">
        <f>F1070/'ORÇAMENTO SINTETICO'!$G$74</f>
        <v>#REF!</v>
      </c>
    </row>
    <row r="1071" spans="1:8" x14ac:dyDescent="0.2">
      <c r="A1071" s="504" t="e">
        <f>'ORÇAMENTO SINTETICO'!#REF!</f>
        <v>#REF!</v>
      </c>
      <c r="B1071" s="579" t="e">
        <f>'ORÇAMENTO SINTETICO'!#REF!</f>
        <v>#REF!</v>
      </c>
      <c r="C1071" s="580" t="e">
        <f>'ORÇAMENTO SINTETICO'!#REF!</f>
        <v>#REF!</v>
      </c>
      <c r="D1071" s="505" t="e">
        <f>'ORÇAMENTO SINTETICO'!#REF!</f>
        <v>#REF!</v>
      </c>
      <c r="E1071" s="506" t="e">
        <f>'ORÇAMENTO SINTETICO'!#REF!</f>
        <v>#REF!</v>
      </c>
      <c r="F1071" s="86" t="e">
        <f t="shared" si="19"/>
        <v>#REF!</v>
      </c>
      <c r="G1071" s="364" t="e">
        <f>F1071/'ORÇAMENTO SINTETICO'!$G$74</f>
        <v>#REF!</v>
      </c>
    </row>
    <row r="1072" spans="1:8" x14ac:dyDescent="0.2">
      <c r="A1072" s="504" t="e">
        <f>'ORÇAMENTO SINTETICO'!#REF!</f>
        <v>#REF!</v>
      </c>
      <c r="B1072" s="579" t="e">
        <f>'ORÇAMENTO SINTETICO'!#REF!</f>
        <v>#REF!</v>
      </c>
      <c r="C1072" s="580" t="e">
        <f>'ORÇAMENTO SINTETICO'!#REF!</f>
        <v>#REF!</v>
      </c>
      <c r="D1072" s="505" t="e">
        <f>'ORÇAMENTO SINTETICO'!#REF!</f>
        <v>#REF!</v>
      </c>
      <c r="E1072" s="506" t="e">
        <f>'ORÇAMENTO SINTETICO'!#REF!</f>
        <v>#REF!</v>
      </c>
      <c r="F1072" s="86" t="e">
        <f t="shared" si="19"/>
        <v>#REF!</v>
      </c>
      <c r="G1072" s="364" t="e">
        <f>F1072/'ORÇAMENTO SINTETICO'!$G$74</f>
        <v>#REF!</v>
      </c>
    </row>
    <row r="1073" spans="1:8" x14ac:dyDescent="0.2">
      <c r="A1073" s="581" t="e">
        <f>'ORÇAMENTO SINTETICO'!#REF!</f>
        <v>#REF!</v>
      </c>
      <c r="B1073" s="579" t="e">
        <f>'ORÇAMENTO SINTETICO'!#REF!</f>
        <v>#REF!</v>
      </c>
      <c r="C1073" s="580" t="e">
        <f>'ORÇAMENTO SINTETICO'!#REF!</f>
        <v>#REF!</v>
      </c>
      <c r="D1073" s="505" t="e">
        <f>'ORÇAMENTO SINTETICO'!#REF!</f>
        <v>#REF!</v>
      </c>
      <c r="E1073" s="506" t="e">
        <f>'ORÇAMENTO SINTETICO'!#REF!</f>
        <v>#REF!</v>
      </c>
      <c r="F1073" s="86" t="e">
        <f t="shared" si="19"/>
        <v>#REF!</v>
      </c>
      <c r="G1073" s="364" t="e">
        <f>F1073/'ORÇAMENTO SINTETICO'!$G$74</f>
        <v>#REF!</v>
      </c>
    </row>
    <row r="1074" spans="1:8" x14ac:dyDescent="0.2">
      <c r="A1074" s="581" t="e">
        <f>'ORÇAMENTO SINTETICO'!#REF!</f>
        <v>#REF!</v>
      </c>
      <c r="B1074" s="579" t="e">
        <f>'ORÇAMENTO SINTETICO'!#REF!</f>
        <v>#REF!</v>
      </c>
      <c r="C1074" s="580" t="e">
        <f>'ORÇAMENTO SINTETICO'!#REF!</f>
        <v>#REF!</v>
      </c>
      <c r="D1074" s="505" t="e">
        <f>'ORÇAMENTO SINTETICO'!#REF!</f>
        <v>#REF!</v>
      </c>
      <c r="E1074" s="506" t="e">
        <f>'ORÇAMENTO SINTETICO'!#REF!</f>
        <v>#REF!</v>
      </c>
      <c r="F1074" s="86" t="e">
        <f t="shared" si="19"/>
        <v>#REF!</v>
      </c>
      <c r="G1074" s="364" t="e">
        <f>F1074/'ORÇAMENTO SINTETICO'!$G$74</f>
        <v>#REF!</v>
      </c>
      <c r="H1074" s="79"/>
    </row>
    <row r="1075" spans="1:8" x14ac:dyDescent="0.2">
      <c r="A1075" s="581" t="e">
        <f>'ORÇAMENTO SINTETICO'!#REF!</f>
        <v>#REF!</v>
      </c>
      <c r="B1075" s="579" t="e">
        <f>'ORÇAMENTO SINTETICO'!#REF!</f>
        <v>#REF!</v>
      </c>
      <c r="C1075" s="580" t="e">
        <f>'ORÇAMENTO SINTETICO'!#REF!</f>
        <v>#REF!</v>
      </c>
      <c r="D1075" s="505" t="e">
        <f>'ORÇAMENTO SINTETICO'!#REF!</f>
        <v>#REF!</v>
      </c>
      <c r="E1075" s="506" t="e">
        <f>'ORÇAMENTO SINTETICO'!#REF!</f>
        <v>#REF!</v>
      </c>
      <c r="F1075" s="86" t="e">
        <f t="shared" si="19"/>
        <v>#REF!</v>
      </c>
      <c r="G1075" s="364" t="e">
        <f>F1075/'ORÇAMENTO SINTETICO'!$G$74</f>
        <v>#REF!</v>
      </c>
    </row>
    <row r="1076" spans="1:8" x14ac:dyDescent="0.2">
      <c r="A1076" s="581" t="e">
        <f>'ORÇAMENTO SINTETICO'!#REF!</f>
        <v>#REF!</v>
      </c>
      <c r="B1076" s="579" t="e">
        <f>'ORÇAMENTO SINTETICO'!#REF!</f>
        <v>#REF!</v>
      </c>
      <c r="C1076" s="580" t="e">
        <f>'ORÇAMENTO SINTETICO'!#REF!</f>
        <v>#REF!</v>
      </c>
      <c r="D1076" s="505" t="e">
        <f>'ORÇAMENTO SINTETICO'!#REF!</f>
        <v>#REF!</v>
      </c>
      <c r="E1076" s="506" t="e">
        <f>'ORÇAMENTO SINTETICO'!#REF!</f>
        <v>#REF!</v>
      </c>
      <c r="F1076" s="86" t="e">
        <f t="shared" si="19"/>
        <v>#REF!</v>
      </c>
      <c r="G1076" s="364" t="e">
        <f>F1076/'ORÇAMENTO SINTETICO'!$G$74</f>
        <v>#REF!</v>
      </c>
    </row>
    <row r="1077" spans="1:8" x14ac:dyDescent="0.2">
      <c r="A1077" s="581" t="e">
        <f>'ORÇAMENTO SINTETICO'!#REF!</f>
        <v>#REF!</v>
      </c>
      <c r="B1077" s="579" t="e">
        <f>'ORÇAMENTO SINTETICO'!#REF!</f>
        <v>#REF!</v>
      </c>
      <c r="C1077" s="580" t="e">
        <f>'ORÇAMENTO SINTETICO'!#REF!</f>
        <v>#REF!</v>
      </c>
      <c r="D1077" s="505" t="e">
        <f>'ORÇAMENTO SINTETICO'!#REF!</f>
        <v>#REF!</v>
      </c>
      <c r="E1077" s="506" t="e">
        <f>'ORÇAMENTO SINTETICO'!#REF!</f>
        <v>#REF!</v>
      </c>
      <c r="F1077" s="86" t="e">
        <f t="shared" si="19"/>
        <v>#REF!</v>
      </c>
      <c r="G1077" s="364" t="e">
        <f>F1077/'ORÇAMENTO SINTETICO'!$G$74</f>
        <v>#REF!</v>
      </c>
    </row>
    <row r="1078" spans="1:8" x14ac:dyDescent="0.2">
      <c r="A1078" s="581" t="e">
        <f>'ORÇAMENTO SINTETICO'!#REF!</f>
        <v>#REF!</v>
      </c>
      <c r="B1078" s="579" t="e">
        <f>'ORÇAMENTO SINTETICO'!#REF!</f>
        <v>#REF!</v>
      </c>
      <c r="C1078" s="580" t="e">
        <f>'ORÇAMENTO SINTETICO'!#REF!</f>
        <v>#REF!</v>
      </c>
      <c r="D1078" s="505" t="e">
        <f>'ORÇAMENTO SINTETICO'!#REF!</f>
        <v>#REF!</v>
      </c>
      <c r="E1078" s="506" t="e">
        <f>'ORÇAMENTO SINTETICO'!#REF!</f>
        <v>#REF!</v>
      </c>
      <c r="F1078" s="86" t="e">
        <f t="shared" si="19"/>
        <v>#REF!</v>
      </c>
      <c r="G1078" s="364" t="e">
        <f>F1078/'ORÇAMENTO SINTETICO'!$G$74</f>
        <v>#REF!</v>
      </c>
      <c r="H1078" s="79"/>
    </row>
    <row r="1079" spans="1:8" x14ac:dyDescent="0.2">
      <c r="A1079" s="504" t="e">
        <f>'ORÇAMENTO SINTETICO'!#REF!</f>
        <v>#REF!</v>
      </c>
      <c r="B1079" s="579" t="e">
        <f>'ORÇAMENTO SINTETICO'!#REF!</f>
        <v>#REF!</v>
      </c>
      <c r="C1079" s="580" t="e">
        <f>'ORÇAMENTO SINTETICO'!#REF!</f>
        <v>#REF!</v>
      </c>
      <c r="D1079" s="505" t="e">
        <f>'ORÇAMENTO SINTETICO'!#REF!</f>
        <v>#REF!</v>
      </c>
      <c r="E1079" s="506" t="e">
        <f>'ORÇAMENTO SINTETICO'!#REF!</f>
        <v>#REF!</v>
      </c>
      <c r="F1079" s="86" t="e">
        <f t="shared" si="19"/>
        <v>#REF!</v>
      </c>
      <c r="G1079" s="364" t="e">
        <f>F1079/'ORÇAMENTO SINTETICO'!$G$74</f>
        <v>#REF!</v>
      </c>
      <c r="H1079" s="79"/>
    </row>
    <row r="1080" spans="1:8" x14ac:dyDescent="0.2">
      <c r="A1080" s="504" t="e">
        <f>'ORÇAMENTO SINTETICO'!#REF!</f>
        <v>#REF!</v>
      </c>
      <c r="B1080" s="579" t="e">
        <f>'ORÇAMENTO SINTETICO'!#REF!</f>
        <v>#REF!</v>
      </c>
      <c r="C1080" s="580" t="e">
        <f>'ORÇAMENTO SINTETICO'!#REF!</f>
        <v>#REF!</v>
      </c>
      <c r="D1080" s="505" t="e">
        <f>'ORÇAMENTO SINTETICO'!#REF!</f>
        <v>#REF!</v>
      </c>
      <c r="E1080" s="506" t="e">
        <f>'ORÇAMENTO SINTETICO'!#REF!</f>
        <v>#REF!</v>
      </c>
      <c r="F1080" s="86" t="e">
        <f t="shared" si="19"/>
        <v>#REF!</v>
      </c>
      <c r="G1080" s="364" t="e">
        <f>F1080/'ORÇAMENTO SINTETICO'!$G$74</f>
        <v>#REF!</v>
      </c>
    </row>
    <row r="1081" spans="1:8" x14ac:dyDescent="0.2">
      <c r="A1081" s="504" t="e">
        <f>'ORÇAMENTO SINTETICO'!#REF!</f>
        <v>#REF!</v>
      </c>
      <c r="B1081" s="579" t="e">
        <f>'ORÇAMENTO SINTETICO'!#REF!</f>
        <v>#REF!</v>
      </c>
      <c r="C1081" s="580" t="e">
        <f>'ORÇAMENTO SINTETICO'!#REF!</f>
        <v>#REF!</v>
      </c>
      <c r="D1081" s="505" t="e">
        <f>'ORÇAMENTO SINTETICO'!#REF!</f>
        <v>#REF!</v>
      </c>
      <c r="E1081" s="506" t="e">
        <f>'ORÇAMENTO SINTETICO'!#REF!</f>
        <v>#REF!</v>
      </c>
      <c r="F1081" s="86" t="e">
        <f t="shared" si="19"/>
        <v>#REF!</v>
      </c>
      <c r="G1081" s="364" t="e">
        <f>F1081/'ORÇAMENTO SINTETICO'!$G$74</f>
        <v>#REF!</v>
      </c>
    </row>
    <row r="1082" spans="1:8" x14ac:dyDescent="0.2">
      <c r="A1082" s="504" t="e">
        <f>'ORÇAMENTO SINTETICO'!#REF!</f>
        <v>#REF!</v>
      </c>
      <c r="B1082" s="579" t="e">
        <f>'ORÇAMENTO SINTETICO'!#REF!</f>
        <v>#REF!</v>
      </c>
      <c r="C1082" s="580" t="e">
        <f>'ORÇAMENTO SINTETICO'!#REF!</f>
        <v>#REF!</v>
      </c>
      <c r="D1082" s="505" t="e">
        <f>'ORÇAMENTO SINTETICO'!#REF!</f>
        <v>#REF!</v>
      </c>
      <c r="E1082" s="506" t="e">
        <f>'ORÇAMENTO SINTETICO'!#REF!</f>
        <v>#REF!</v>
      </c>
      <c r="F1082" s="86" t="e">
        <f t="shared" si="19"/>
        <v>#REF!</v>
      </c>
      <c r="G1082" s="364" t="e">
        <f>F1082/'ORÇAMENTO SINTETICO'!$G$74</f>
        <v>#REF!</v>
      </c>
    </row>
    <row r="1083" spans="1:8" x14ac:dyDescent="0.2">
      <c r="A1083" s="504" t="e">
        <f>'ORÇAMENTO SINTETICO'!#REF!</f>
        <v>#REF!</v>
      </c>
      <c r="B1083" s="579" t="e">
        <f>'ORÇAMENTO SINTETICO'!#REF!</f>
        <v>#REF!</v>
      </c>
      <c r="C1083" s="580" t="e">
        <f>'ORÇAMENTO SINTETICO'!#REF!</f>
        <v>#REF!</v>
      </c>
      <c r="D1083" s="505" t="e">
        <f>'ORÇAMENTO SINTETICO'!#REF!</f>
        <v>#REF!</v>
      </c>
      <c r="E1083" s="506" t="e">
        <f>'ORÇAMENTO SINTETICO'!#REF!</f>
        <v>#REF!</v>
      </c>
      <c r="F1083" s="86" t="e">
        <f t="shared" si="19"/>
        <v>#REF!</v>
      </c>
      <c r="G1083" s="364" t="e">
        <f>F1083/'ORÇAMENTO SINTETICO'!$G$74</f>
        <v>#REF!</v>
      </c>
    </row>
    <row r="1084" spans="1:8" x14ac:dyDescent="0.2">
      <c r="A1084" s="504" t="e">
        <f>'ORÇAMENTO SINTETICO'!#REF!</f>
        <v>#REF!</v>
      </c>
      <c r="B1084" s="579" t="e">
        <f>'ORÇAMENTO SINTETICO'!#REF!</f>
        <v>#REF!</v>
      </c>
      <c r="C1084" s="580" t="e">
        <f>'ORÇAMENTO SINTETICO'!#REF!</f>
        <v>#REF!</v>
      </c>
      <c r="D1084" s="505" t="e">
        <f>'ORÇAMENTO SINTETICO'!#REF!</f>
        <v>#REF!</v>
      </c>
      <c r="E1084" s="506" t="e">
        <f>'ORÇAMENTO SINTETICO'!#REF!</f>
        <v>#REF!</v>
      </c>
      <c r="F1084" s="86" t="e">
        <f t="shared" si="19"/>
        <v>#REF!</v>
      </c>
      <c r="G1084" s="364" t="e">
        <f>F1084/'ORÇAMENTO SINTETICO'!$G$74</f>
        <v>#REF!</v>
      </c>
    </row>
    <row r="1085" spans="1:8" x14ac:dyDescent="0.2">
      <c r="A1085" s="504" t="e">
        <f>'ORÇAMENTO SINTETICO'!#REF!</f>
        <v>#REF!</v>
      </c>
      <c r="B1085" s="579" t="e">
        <f>'ORÇAMENTO SINTETICO'!#REF!</f>
        <v>#REF!</v>
      </c>
      <c r="C1085" s="580" t="e">
        <f>'ORÇAMENTO SINTETICO'!#REF!</f>
        <v>#REF!</v>
      </c>
      <c r="D1085" s="505" t="e">
        <f>'ORÇAMENTO SINTETICO'!#REF!</f>
        <v>#REF!</v>
      </c>
      <c r="E1085" s="506" t="e">
        <f>'ORÇAMENTO SINTETICO'!#REF!</f>
        <v>#REF!</v>
      </c>
      <c r="F1085" s="86" t="e">
        <f t="shared" si="19"/>
        <v>#REF!</v>
      </c>
      <c r="G1085" s="364" t="e">
        <f>F1085/'ORÇAMENTO SINTETICO'!$G$74</f>
        <v>#REF!</v>
      </c>
    </row>
    <row r="1086" spans="1:8" x14ac:dyDescent="0.2">
      <c r="A1086" s="581" t="e">
        <f>'ORÇAMENTO SINTETICO'!#REF!</f>
        <v>#REF!</v>
      </c>
      <c r="B1086" s="579" t="e">
        <f>'ORÇAMENTO SINTETICO'!#REF!</f>
        <v>#REF!</v>
      </c>
      <c r="C1086" s="580" t="e">
        <f>'ORÇAMENTO SINTETICO'!#REF!</f>
        <v>#REF!</v>
      </c>
      <c r="D1086" s="505" t="e">
        <f>'ORÇAMENTO SINTETICO'!#REF!</f>
        <v>#REF!</v>
      </c>
      <c r="E1086" s="506" t="e">
        <f>'ORÇAMENTO SINTETICO'!#REF!</f>
        <v>#REF!</v>
      </c>
      <c r="F1086" s="86" t="e">
        <f t="shared" si="19"/>
        <v>#REF!</v>
      </c>
      <c r="G1086" s="364" t="e">
        <f>F1086/'ORÇAMENTO SINTETICO'!$G$74</f>
        <v>#REF!</v>
      </c>
    </row>
    <row r="1087" spans="1:8" x14ac:dyDescent="0.2">
      <c r="A1087" s="504" t="e">
        <f>'ORÇAMENTO SINTETICO'!#REF!</f>
        <v>#REF!</v>
      </c>
      <c r="B1087" s="579" t="e">
        <f>'ORÇAMENTO SINTETICO'!#REF!</f>
        <v>#REF!</v>
      </c>
      <c r="C1087" s="580" t="e">
        <f>'ORÇAMENTO SINTETICO'!#REF!</f>
        <v>#REF!</v>
      </c>
      <c r="D1087" s="505" t="e">
        <f>'ORÇAMENTO SINTETICO'!#REF!</f>
        <v>#REF!</v>
      </c>
      <c r="E1087" s="506" t="e">
        <f>'ORÇAMENTO SINTETICO'!#REF!</f>
        <v>#REF!</v>
      </c>
      <c r="F1087" s="86" t="e">
        <f t="shared" si="19"/>
        <v>#REF!</v>
      </c>
      <c r="G1087" s="364" t="e">
        <f>F1087/'ORÇAMENTO SINTETICO'!$G$74</f>
        <v>#REF!</v>
      </c>
    </row>
    <row r="1088" spans="1:8" x14ac:dyDescent="0.2">
      <c r="A1088" s="581" t="e">
        <f>'ORÇAMENTO SINTETICO'!#REF!</f>
        <v>#REF!</v>
      </c>
      <c r="B1088" s="579" t="e">
        <f>'ORÇAMENTO SINTETICO'!#REF!</f>
        <v>#REF!</v>
      </c>
      <c r="C1088" s="580" t="e">
        <f>'ORÇAMENTO SINTETICO'!#REF!</f>
        <v>#REF!</v>
      </c>
      <c r="D1088" s="505" t="e">
        <f>'ORÇAMENTO SINTETICO'!#REF!</f>
        <v>#REF!</v>
      </c>
      <c r="E1088" s="506" t="e">
        <f>'ORÇAMENTO SINTETICO'!#REF!</f>
        <v>#REF!</v>
      </c>
      <c r="F1088" s="86" t="e">
        <f t="shared" si="19"/>
        <v>#REF!</v>
      </c>
      <c r="G1088" s="364" t="e">
        <f>F1088/'ORÇAMENTO SINTETICO'!$G$74</f>
        <v>#REF!</v>
      </c>
      <c r="H1088" s="79"/>
    </row>
    <row r="1089" spans="1:8" x14ac:dyDescent="0.2">
      <c r="A1089" s="581" t="e">
        <f>'ORÇAMENTO SINTETICO'!#REF!</f>
        <v>#REF!</v>
      </c>
      <c r="B1089" s="579" t="e">
        <f>'ORÇAMENTO SINTETICO'!#REF!</f>
        <v>#REF!</v>
      </c>
      <c r="C1089" s="580" t="e">
        <f>'ORÇAMENTO SINTETICO'!#REF!</f>
        <v>#REF!</v>
      </c>
      <c r="D1089" s="505" t="e">
        <f>'ORÇAMENTO SINTETICO'!#REF!</f>
        <v>#REF!</v>
      </c>
      <c r="E1089" s="506" t="e">
        <f>'ORÇAMENTO SINTETICO'!#REF!</f>
        <v>#REF!</v>
      </c>
      <c r="F1089" s="86" t="e">
        <f t="shared" si="19"/>
        <v>#REF!</v>
      </c>
      <c r="G1089" s="364" t="e">
        <f>F1089/'ORÇAMENTO SINTETICO'!$G$74</f>
        <v>#REF!</v>
      </c>
    </row>
    <row r="1090" spans="1:8" x14ac:dyDescent="0.2">
      <c r="A1090" s="504" t="e">
        <f>'ORÇAMENTO SINTETICO'!#REF!</f>
        <v>#REF!</v>
      </c>
      <c r="B1090" s="579" t="e">
        <f>'ORÇAMENTO SINTETICO'!#REF!</f>
        <v>#REF!</v>
      </c>
      <c r="C1090" s="580" t="e">
        <f>'ORÇAMENTO SINTETICO'!#REF!</f>
        <v>#REF!</v>
      </c>
      <c r="D1090" s="505" t="e">
        <f>'ORÇAMENTO SINTETICO'!#REF!</f>
        <v>#REF!</v>
      </c>
      <c r="E1090" s="506" t="e">
        <f>'ORÇAMENTO SINTETICO'!#REF!</f>
        <v>#REF!</v>
      </c>
      <c r="F1090" s="86" t="e">
        <f t="shared" si="19"/>
        <v>#REF!</v>
      </c>
      <c r="G1090" s="364" t="e">
        <f>F1090/'ORÇAMENTO SINTETICO'!$G$74</f>
        <v>#REF!</v>
      </c>
    </row>
    <row r="1091" spans="1:8" x14ac:dyDescent="0.2">
      <c r="A1091" s="504" t="e">
        <f>'ORÇAMENTO SINTETICO'!#REF!</f>
        <v>#REF!</v>
      </c>
      <c r="B1091" s="579" t="e">
        <f>'ORÇAMENTO SINTETICO'!#REF!</f>
        <v>#REF!</v>
      </c>
      <c r="C1091" s="580" t="e">
        <f>'ORÇAMENTO SINTETICO'!#REF!</f>
        <v>#REF!</v>
      </c>
      <c r="D1091" s="505" t="e">
        <f>'ORÇAMENTO SINTETICO'!#REF!</f>
        <v>#REF!</v>
      </c>
      <c r="E1091" s="506" t="e">
        <f>'ORÇAMENTO SINTETICO'!#REF!</f>
        <v>#REF!</v>
      </c>
      <c r="F1091" s="86" t="e">
        <f t="shared" si="19"/>
        <v>#REF!</v>
      </c>
      <c r="G1091" s="364" t="e">
        <f>F1091/'ORÇAMENTO SINTETICO'!$G$74</f>
        <v>#REF!</v>
      </c>
    </row>
    <row r="1092" spans="1:8" x14ac:dyDescent="0.2">
      <c r="A1092" s="504" t="e">
        <f>'ORÇAMENTO SINTETICO'!#REF!</f>
        <v>#REF!</v>
      </c>
      <c r="B1092" s="579" t="e">
        <f>'ORÇAMENTO SINTETICO'!#REF!</f>
        <v>#REF!</v>
      </c>
      <c r="C1092" s="580" t="e">
        <f>'ORÇAMENTO SINTETICO'!#REF!</f>
        <v>#REF!</v>
      </c>
      <c r="D1092" s="505" t="e">
        <f>'ORÇAMENTO SINTETICO'!#REF!</f>
        <v>#REF!</v>
      </c>
      <c r="E1092" s="506" t="e">
        <f>'ORÇAMENTO SINTETICO'!#REF!</f>
        <v>#REF!</v>
      </c>
      <c r="F1092" s="86" t="e">
        <f t="shared" si="19"/>
        <v>#REF!</v>
      </c>
      <c r="G1092" s="364" t="e">
        <f>F1092/'ORÇAMENTO SINTETICO'!$G$74</f>
        <v>#REF!</v>
      </c>
    </row>
    <row r="1093" spans="1:8" x14ac:dyDescent="0.2">
      <c r="A1093" s="504" t="e">
        <f>'ORÇAMENTO SINTETICO'!#REF!</f>
        <v>#REF!</v>
      </c>
      <c r="B1093" s="579" t="e">
        <f>'ORÇAMENTO SINTETICO'!#REF!</f>
        <v>#REF!</v>
      </c>
      <c r="C1093" s="580" t="e">
        <f>'ORÇAMENTO SINTETICO'!#REF!</f>
        <v>#REF!</v>
      </c>
      <c r="D1093" s="505" t="e">
        <f>'ORÇAMENTO SINTETICO'!#REF!</f>
        <v>#REF!</v>
      </c>
      <c r="E1093" s="506" t="e">
        <f>'ORÇAMENTO SINTETICO'!#REF!</f>
        <v>#REF!</v>
      </c>
      <c r="F1093" s="86" t="e">
        <f t="shared" si="19"/>
        <v>#REF!</v>
      </c>
      <c r="G1093" s="364" t="e">
        <f>F1093/'ORÇAMENTO SINTETICO'!$G$74</f>
        <v>#REF!</v>
      </c>
      <c r="H1093" s="79"/>
    </row>
    <row r="1094" spans="1:8" x14ac:dyDescent="0.2">
      <c r="A1094" s="581" t="e">
        <f>'ORÇAMENTO SINTETICO'!#REF!</f>
        <v>#REF!</v>
      </c>
      <c r="B1094" s="536" t="e">
        <f>'ORÇAMENTO SINTETICO'!#REF!</f>
        <v>#REF!</v>
      </c>
      <c r="C1094" s="582" t="e">
        <f>'ORÇAMENTO SINTETICO'!#REF!</f>
        <v>#REF!</v>
      </c>
      <c r="D1094" s="505" t="e">
        <f>'ORÇAMENTO SINTETICO'!#REF!</f>
        <v>#REF!</v>
      </c>
      <c r="E1094" s="506" t="e">
        <f>'ORÇAMENTO SINTETICO'!#REF!</f>
        <v>#REF!</v>
      </c>
      <c r="F1094" s="86" t="e">
        <f t="shared" si="19"/>
        <v>#REF!</v>
      </c>
      <c r="G1094" s="364" t="e">
        <f>F1094/'ORÇAMENTO SINTETICO'!$G$74</f>
        <v>#REF!</v>
      </c>
    </row>
    <row r="1095" spans="1:8" x14ac:dyDescent="0.2">
      <c r="A1095" s="504" t="e">
        <f>'ORÇAMENTO SINTETICO'!#REF!</f>
        <v>#REF!</v>
      </c>
      <c r="B1095" s="579" t="e">
        <f>'ORÇAMENTO SINTETICO'!#REF!</f>
        <v>#REF!</v>
      </c>
      <c r="C1095" s="580" t="e">
        <f>'ORÇAMENTO SINTETICO'!#REF!</f>
        <v>#REF!</v>
      </c>
      <c r="D1095" s="505" t="e">
        <f>'ORÇAMENTO SINTETICO'!#REF!</f>
        <v>#REF!</v>
      </c>
      <c r="E1095" s="506" t="e">
        <f>'ORÇAMENTO SINTETICO'!#REF!</f>
        <v>#REF!</v>
      </c>
      <c r="F1095" s="86" t="e">
        <f t="shared" si="19"/>
        <v>#REF!</v>
      </c>
      <c r="G1095" s="364" t="e">
        <f>F1095/'ORÇAMENTO SINTETICO'!$G$74</f>
        <v>#REF!</v>
      </c>
    </row>
    <row r="1096" spans="1:8" x14ac:dyDescent="0.2">
      <c r="A1096" s="504" t="e">
        <f>'ORÇAMENTO SINTETICO'!#REF!</f>
        <v>#REF!</v>
      </c>
      <c r="B1096" s="579" t="e">
        <f>'ORÇAMENTO SINTETICO'!#REF!</f>
        <v>#REF!</v>
      </c>
      <c r="C1096" s="580" t="e">
        <f>'ORÇAMENTO SINTETICO'!#REF!</f>
        <v>#REF!</v>
      </c>
      <c r="D1096" s="505" t="e">
        <f>'ORÇAMENTO SINTETICO'!#REF!</f>
        <v>#REF!</v>
      </c>
      <c r="E1096" s="506" t="e">
        <f>'ORÇAMENTO SINTETICO'!#REF!</f>
        <v>#REF!</v>
      </c>
      <c r="F1096" s="86" t="e">
        <f t="shared" si="19"/>
        <v>#REF!</v>
      </c>
      <c r="G1096" s="364" t="e">
        <f>F1096/'ORÇAMENTO SINTETICO'!$G$74</f>
        <v>#REF!</v>
      </c>
    </row>
    <row r="1097" spans="1:8" x14ac:dyDescent="0.2">
      <c r="A1097" s="581" t="e">
        <f>'ORÇAMENTO SINTETICO'!#REF!</f>
        <v>#REF!</v>
      </c>
      <c r="B1097" s="579" t="e">
        <f>'ORÇAMENTO SINTETICO'!#REF!</f>
        <v>#REF!</v>
      </c>
      <c r="C1097" s="580" t="e">
        <f>'ORÇAMENTO SINTETICO'!#REF!</f>
        <v>#REF!</v>
      </c>
      <c r="D1097" s="505" t="e">
        <f>'ORÇAMENTO SINTETICO'!#REF!</f>
        <v>#REF!</v>
      </c>
      <c r="E1097" s="506" t="e">
        <f>'ORÇAMENTO SINTETICO'!#REF!</f>
        <v>#REF!</v>
      </c>
      <c r="F1097" s="86" t="e">
        <f t="shared" si="19"/>
        <v>#REF!</v>
      </c>
      <c r="G1097" s="364" t="e">
        <f>F1097/'ORÇAMENTO SINTETICO'!$G$74</f>
        <v>#REF!</v>
      </c>
    </row>
    <row r="1098" spans="1:8" x14ac:dyDescent="0.2">
      <c r="A1098" s="581" t="e">
        <f>'ORÇAMENTO SINTETICO'!#REF!</f>
        <v>#REF!</v>
      </c>
      <c r="B1098" s="579" t="e">
        <f>'ORÇAMENTO SINTETICO'!#REF!</f>
        <v>#REF!</v>
      </c>
      <c r="C1098" s="580" t="e">
        <f>'ORÇAMENTO SINTETICO'!#REF!</f>
        <v>#REF!</v>
      </c>
      <c r="D1098" s="505" t="e">
        <f>'ORÇAMENTO SINTETICO'!#REF!</f>
        <v>#REF!</v>
      </c>
      <c r="E1098" s="506" t="e">
        <f>'ORÇAMENTO SINTETICO'!#REF!</f>
        <v>#REF!</v>
      </c>
      <c r="F1098" s="86" t="e">
        <f t="shared" si="19"/>
        <v>#REF!</v>
      </c>
      <c r="G1098" s="364" t="e">
        <f>F1098/'ORÇAMENTO SINTETICO'!$G$74</f>
        <v>#REF!</v>
      </c>
      <c r="H1098" s="79"/>
    </row>
    <row r="1099" spans="1:8" x14ac:dyDescent="0.2">
      <c r="A1099" s="504" t="e">
        <f>'ORÇAMENTO SINTETICO'!#REF!</f>
        <v>#REF!</v>
      </c>
      <c r="B1099" s="579" t="e">
        <f>'ORÇAMENTO SINTETICO'!#REF!</f>
        <v>#REF!</v>
      </c>
      <c r="C1099" s="580" t="e">
        <f>'ORÇAMENTO SINTETICO'!#REF!</f>
        <v>#REF!</v>
      </c>
      <c r="D1099" s="505" t="e">
        <f>'ORÇAMENTO SINTETICO'!#REF!</f>
        <v>#REF!</v>
      </c>
      <c r="E1099" s="506" t="e">
        <f>'ORÇAMENTO SINTETICO'!#REF!</f>
        <v>#REF!</v>
      </c>
      <c r="F1099" s="86" t="e">
        <f t="shared" si="19"/>
        <v>#REF!</v>
      </c>
      <c r="G1099" s="364" t="e">
        <f>F1099/'ORÇAMENTO SINTETICO'!$G$74</f>
        <v>#REF!</v>
      </c>
      <c r="H1099" s="79"/>
    </row>
    <row r="1100" spans="1:8" x14ac:dyDescent="0.2">
      <c r="A1100" s="504" t="e">
        <f>'ORÇAMENTO SINTETICO'!#REF!</f>
        <v>#REF!</v>
      </c>
      <c r="B1100" s="579" t="e">
        <f>'ORÇAMENTO SINTETICO'!#REF!</f>
        <v>#REF!</v>
      </c>
      <c r="C1100" s="580" t="e">
        <f>'ORÇAMENTO SINTETICO'!#REF!</f>
        <v>#REF!</v>
      </c>
      <c r="D1100" s="505" t="e">
        <f>'ORÇAMENTO SINTETICO'!#REF!</f>
        <v>#REF!</v>
      </c>
      <c r="E1100" s="506" t="e">
        <f>'ORÇAMENTO SINTETICO'!#REF!</f>
        <v>#REF!</v>
      </c>
      <c r="F1100" s="86" t="e">
        <f t="shared" si="19"/>
        <v>#REF!</v>
      </c>
      <c r="G1100" s="364" t="e">
        <f>F1100/'ORÇAMENTO SINTETICO'!$G$74</f>
        <v>#REF!</v>
      </c>
      <c r="H1100" s="79"/>
    </row>
    <row r="1101" spans="1:8" x14ac:dyDescent="0.2">
      <c r="A1101" s="504" t="e">
        <f>'ORÇAMENTO SINTETICO'!#REF!</f>
        <v>#REF!</v>
      </c>
      <c r="B1101" s="579" t="e">
        <f>'ORÇAMENTO SINTETICO'!#REF!</f>
        <v>#REF!</v>
      </c>
      <c r="C1101" s="580" t="e">
        <f>'ORÇAMENTO SINTETICO'!#REF!</f>
        <v>#REF!</v>
      </c>
      <c r="D1101" s="505" t="e">
        <f>'ORÇAMENTO SINTETICO'!#REF!</f>
        <v>#REF!</v>
      </c>
      <c r="E1101" s="506" t="e">
        <f>'ORÇAMENTO SINTETICO'!#REF!</f>
        <v>#REF!</v>
      </c>
      <c r="F1101" s="86" t="e">
        <f t="shared" si="19"/>
        <v>#REF!</v>
      </c>
      <c r="G1101" s="364" t="e">
        <f>F1101/'ORÇAMENTO SINTETICO'!$G$74</f>
        <v>#REF!</v>
      </c>
    </row>
    <row r="1102" spans="1:8" x14ac:dyDescent="0.2">
      <c r="A1102" s="581" t="e">
        <f>'ORÇAMENTO SINTETICO'!#REF!</f>
        <v>#REF!</v>
      </c>
      <c r="B1102" s="579" t="e">
        <f>'ORÇAMENTO SINTETICO'!#REF!</f>
        <v>#REF!</v>
      </c>
      <c r="C1102" s="580" t="e">
        <f>'ORÇAMENTO SINTETICO'!#REF!</f>
        <v>#REF!</v>
      </c>
      <c r="D1102" s="505" t="e">
        <f>'ORÇAMENTO SINTETICO'!#REF!</f>
        <v>#REF!</v>
      </c>
      <c r="E1102" s="506" t="e">
        <f>'ORÇAMENTO SINTETICO'!#REF!</f>
        <v>#REF!</v>
      </c>
      <c r="F1102" s="86" t="e">
        <f t="shared" si="19"/>
        <v>#REF!</v>
      </c>
      <c r="G1102" s="364" t="e">
        <f>F1102/'ORÇAMENTO SINTETICO'!$G$74</f>
        <v>#REF!</v>
      </c>
      <c r="H1102" s="79"/>
    </row>
    <row r="1103" spans="1:8" x14ac:dyDescent="0.2">
      <c r="A1103" s="581" t="e">
        <f>'ORÇAMENTO SINTETICO'!#REF!</f>
        <v>#REF!</v>
      </c>
      <c r="B1103" s="579" t="e">
        <f>'ORÇAMENTO SINTETICO'!#REF!</f>
        <v>#REF!</v>
      </c>
      <c r="C1103" s="580" t="e">
        <f>'ORÇAMENTO SINTETICO'!#REF!</f>
        <v>#REF!</v>
      </c>
      <c r="D1103" s="505" t="e">
        <f>'ORÇAMENTO SINTETICO'!#REF!</f>
        <v>#REF!</v>
      </c>
      <c r="E1103" s="506" t="e">
        <f>'ORÇAMENTO SINTETICO'!#REF!</f>
        <v>#REF!</v>
      </c>
      <c r="F1103" s="86" t="e">
        <f t="shared" si="19"/>
        <v>#REF!</v>
      </c>
      <c r="G1103" s="364" t="e">
        <f>F1103/'ORÇAMENTO SINTETICO'!$G$74</f>
        <v>#REF!</v>
      </c>
    </row>
    <row r="1104" spans="1:8" x14ac:dyDescent="0.2">
      <c r="A1104" s="581" t="e">
        <f>'ORÇAMENTO SINTETICO'!#REF!</f>
        <v>#REF!</v>
      </c>
      <c r="B1104" s="579" t="e">
        <f>'ORÇAMENTO SINTETICO'!#REF!</f>
        <v>#REF!</v>
      </c>
      <c r="C1104" s="580" t="e">
        <f>'ORÇAMENTO SINTETICO'!#REF!</f>
        <v>#REF!</v>
      </c>
      <c r="D1104" s="505" t="e">
        <f>'ORÇAMENTO SINTETICO'!#REF!</f>
        <v>#REF!</v>
      </c>
      <c r="E1104" s="506" t="e">
        <f>'ORÇAMENTO SINTETICO'!#REF!</f>
        <v>#REF!</v>
      </c>
      <c r="F1104" s="86" t="e">
        <f t="shared" si="19"/>
        <v>#REF!</v>
      </c>
      <c r="G1104" s="364" t="e">
        <f>F1104/'ORÇAMENTO SINTETICO'!$G$74</f>
        <v>#REF!</v>
      </c>
    </row>
    <row r="1105" spans="1:8" x14ac:dyDescent="0.2">
      <c r="A1105" s="581" t="e">
        <f>'ORÇAMENTO SINTETICO'!#REF!</f>
        <v>#REF!</v>
      </c>
      <c r="B1105" s="579" t="e">
        <f>'ORÇAMENTO SINTETICO'!#REF!</f>
        <v>#REF!</v>
      </c>
      <c r="C1105" s="580" t="e">
        <f>'ORÇAMENTO SINTETICO'!#REF!</f>
        <v>#REF!</v>
      </c>
      <c r="D1105" s="505" t="e">
        <f>'ORÇAMENTO SINTETICO'!#REF!</f>
        <v>#REF!</v>
      </c>
      <c r="E1105" s="506" t="e">
        <f>'ORÇAMENTO SINTETICO'!#REF!</f>
        <v>#REF!</v>
      </c>
      <c r="F1105" s="86" t="e">
        <f t="shared" si="19"/>
        <v>#REF!</v>
      </c>
      <c r="G1105" s="364" t="e">
        <f>F1105/'ORÇAMENTO SINTETICO'!$G$74</f>
        <v>#REF!</v>
      </c>
    </row>
    <row r="1106" spans="1:8" x14ac:dyDescent="0.2">
      <c r="A1106" s="581" t="e">
        <f>'ORÇAMENTO SINTETICO'!#REF!</f>
        <v>#REF!</v>
      </c>
      <c r="B1106" s="579" t="e">
        <f>'ORÇAMENTO SINTETICO'!#REF!</f>
        <v>#REF!</v>
      </c>
      <c r="C1106" s="580" t="e">
        <f>'ORÇAMENTO SINTETICO'!#REF!</f>
        <v>#REF!</v>
      </c>
      <c r="D1106" s="505" t="e">
        <f>'ORÇAMENTO SINTETICO'!#REF!</f>
        <v>#REF!</v>
      </c>
      <c r="E1106" s="506" t="e">
        <f>'ORÇAMENTO SINTETICO'!#REF!</f>
        <v>#REF!</v>
      </c>
      <c r="F1106" s="86" t="e">
        <f t="shared" si="19"/>
        <v>#REF!</v>
      </c>
      <c r="G1106" s="364" t="e">
        <f>F1106/'ORÇAMENTO SINTETICO'!$G$74</f>
        <v>#REF!</v>
      </c>
    </row>
    <row r="1107" spans="1:8" x14ac:dyDescent="0.2">
      <c r="A1107" s="504" t="e">
        <f>'ORÇAMENTO SINTETICO'!#REF!</f>
        <v>#REF!</v>
      </c>
      <c r="B1107" s="579" t="e">
        <f>'ORÇAMENTO SINTETICO'!#REF!</f>
        <v>#REF!</v>
      </c>
      <c r="C1107" s="580" t="e">
        <f>'ORÇAMENTO SINTETICO'!#REF!</f>
        <v>#REF!</v>
      </c>
      <c r="D1107" s="505" t="e">
        <f>'ORÇAMENTO SINTETICO'!#REF!</f>
        <v>#REF!</v>
      </c>
      <c r="E1107" s="506" t="e">
        <f>'ORÇAMENTO SINTETICO'!#REF!</f>
        <v>#REF!</v>
      </c>
      <c r="F1107" s="86" t="e">
        <f t="shared" si="19"/>
        <v>#REF!</v>
      </c>
      <c r="G1107" s="364" t="e">
        <f>F1107/'ORÇAMENTO SINTETICO'!$G$74</f>
        <v>#REF!</v>
      </c>
    </row>
    <row r="1108" spans="1:8" x14ac:dyDescent="0.2">
      <c r="A1108" s="504" t="e">
        <f>'ORÇAMENTO SINTETICO'!#REF!</f>
        <v>#REF!</v>
      </c>
      <c r="B1108" s="579" t="e">
        <f>'ORÇAMENTO SINTETICO'!#REF!</f>
        <v>#REF!</v>
      </c>
      <c r="C1108" s="580" t="e">
        <f>'ORÇAMENTO SINTETICO'!#REF!</f>
        <v>#REF!</v>
      </c>
      <c r="D1108" s="505" t="e">
        <f>'ORÇAMENTO SINTETICO'!#REF!</f>
        <v>#REF!</v>
      </c>
      <c r="E1108" s="506" t="e">
        <f>'ORÇAMENTO SINTETICO'!#REF!</f>
        <v>#REF!</v>
      </c>
      <c r="F1108" s="86" t="e">
        <f t="shared" ref="F1108:F1171" si="20">D1108*E1108</f>
        <v>#REF!</v>
      </c>
      <c r="G1108" s="364" t="e">
        <f>F1108/'ORÇAMENTO SINTETICO'!$G$74</f>
        <v>#REF!</v>
      </c>
    </row>
    <row r="1109" spans="1:8" x14ac:dyDescent="0.2">
      <c r="A1109" s="581" t="e">
        <f>'ORÇAMENTO SINTETICO'!#REF!</f>
        <v>#REF!</v>
      </c>
      <c r="B1109" s="579" t="e">
        <f>'ORÇAMENTO SINTETICO'!#REF!</f>
        <v>#REF!</v>
      </c>
      <c r="C1109" s="580" t="e">
        <f>'ORÇAMENTO SINTETICO'!#REF!</f>
        <v>#REF!</v>
      </c>
      <c r="D1109" s="505" t="e">
        <f>'ORÇAMENTO SINTETICO'!#REF!</f>
        <v>#REF!</v>
      </c>
      <c r="E1109" s="506" t="e">
        <f>'ORÇAMENTO SINTETICO'!#REF!</f>
        <v>#REF!</v>
      </c>
      <c r="F1109" s="86" t="e">
        <f t="shared" si="20"/>
        <v>#REF!</v>
      </c>
      <c r="G1109" s="364" t="e">
        <f>F1109/'ORÇAMENTO SINTETICO'!$G$74</f>
        <v>#REF!</v>
      </c>
    </row>
    <row r="1110" spans="1:8" x14ac:dyDescent="0.2">
      <c r="A1110" s="504" t="e">
        <f>'ORÇAMENTO SINTETICO'!#REF!</f>
        <v>#REF!</v>
      </c>
      <c r="B1110" s="579" t="e">
        <f>'ORÇAMENTO SINTETICO'!#REF!</f>
        <v>#REF!</v>
      </c>
      <c r="C1110" s="580" t="e">
        <f>'ORÇAMENTO SINTETICO'!#REF!</f>
        <v>#REF!</v>
      </c>
      <c r="D1110" s="505" t="e">
        <f>'ORÇAMENTO SINTETICO'!#REF!</f>
        <v>#REF!</v>
      </c>
      <c r="E1110" s="506" t="e">
        <f>'ORÇAMENTO SINTETICO'!#REF!</f>
        <v>#REF!</v>
      </c>
      <c r="F1110" s="86" t="e">
        <f t="shared" si="20"/>
        <v>#REF!</v>
      </c>
      <c r="G1110" s="364" t="e">
        <f>F1110/'ORÇAMENTO SINTETICO'!$G$74</f>
        <v>#REF!</v>
      </c>
    </row>
    <row r="1111" spans="1:8" x14ac:dyDescent="0.2">
      <c r="A1111" s="581" t="e">
        <f>'ORÇAMENTO SINTETICO'!#REF!</f>
        <v>#REF!</v>
      </c>
      <c r="B1111" s="579" t="e">
        <f>'ORÇAMENTO SINTETICO'!#REF!</f>
        <v>#REF!</v>
      </c>
      <c r="C1111" s="580" t="e">
        <f>'ORÇAMENTO SINTETICO'!#REF!</f>
        <v>#REF!</v>
      </c>
      <c r="D1111" s="505" t="e">
        <f>'ORÇAMENTO SINTETICO'!#REF!</f>
        <v>#REF!</v>
      </c>
      <c r="E1111" s="506" t="e">
        <f>'ORÇAMENTO SINTETICO'!#REF!</f>
        <v>#REF!</v>
      </c>
      <c r="F1111" s="86" t="e">
        <f t="shared" si="20"/>
        <v>#REF!</v>
      </c>
      <c r="G1111" s="364" t="e">
        <f>F1111/'ORÇAMENTO SINTETICO'!$G$74</f>
        <v>#REF!</v>
      </c>
    </row>
    <row r="1112" spans="1:8" x14ac:dyDescent="0.2">
      <c r="A1112" s="504" t="e">
        <f>'ORÇAMENTO SINTETICO'!#REF!</f>
        <v>#REF!</v>
      </c>
      <c r="B1112" s="579" t="e">
        <f>'ORÇAMENTO SINTETICO'!#REF!</f>
        <v>#REF!</v>
      </c>
      <c r="C1112" s="580" t="e">
        <f>'ORÇAMENTO SINTETICO'!#REF!</f>
        <v>#REF!</v>
      </c>
      <c r="D1112" s="505" t="e">
        <f>'ORÇAMENTO SINTETICO'!#REF!</f>
        <v>#REF!</v>
      </c>
      <c r="E1112" s="506" t="e">
        <f>'ORÇAMENTO SINTETICO'!#REF!</f>
        <v>#REF!</v>
      </c>
      <c r="F1112" s="86" t="e">
        <f t="shared" si="20"/>
        <v>#REF!</v>
      </c>
      <c r="G1112" s="364" t="e">
        <f>F1112/'ORÇAMENTO SINTETICO'!$G$74</f>
        <v>#REF!</v>
      </c>
    </row>
    <row r="1113" spans="1:8" x14ac:dyDescent="0.2">
      <c r="A1113" s="504" t="e">
        <f>'ORÇAMENTO SINTETICO'!#REF!</f>
        <v>#REF!</v>
      </c>
      <c r="B1113" s="536" t="e">
        <f>'ORÇAMENTO SINTETICO'!#REF!</f>
        <v>#REF!</v>
      </c>
      <c r="C1113" s="580" t="e">
        <f>'ORÇAMENTO SINTETICO'!#REF!</f>
        <v>#REF!</v>
      </c>
      <c r="D1113" s="505" t="e">
        <f>'ORÇAMENTO SINTETICO'!#REF!</f>
        <v>#REF!</v>
      </c>
      <c r="E1113" s="506" t="e">
        <f>'ORÇAMENTO SINTETICO'!#REF!</f>
        <v>#REF!</v>
      </c>
      <c r="F1113" s="86" t="e">
        <f t="shared" si="20"/>
        <v>#REF!</v>
      </c>
      <c r="G1113" s="364" t="e">
        <f>F1113/'ORÇAMENTO SINTETICO'!$G$74</f>
        <v>#REF!</v>
      </c>
      <c r="H1113" s="79"/>
    </row>
    <row r="1114" spans="1:8" x14ac:dyDescent="0.2">
      <c r="A1114" s="504" t="e">
        <f>'ORÇAMENTO SINTETICO'!#REF!</f>
        <v>#REF!</v>
      </c>
      <c r="B1114" s="536" t="e">
        <f>'ORÇAMENTO SINTETICO'!#REF!</f>
        <v>#REF!</v>
      </c>
      <c r="C1114" s="582" t="e">
        <f>'ORÇAMENTO SINTETICO'!#REF!</f>
        <v>#REF!</v>
      </c>
      <c r="D1114" s="505" t="e">
        <f>'ORÇAMENTO SINTETICO'!#REF!</f>
        <v>#REF!</v>
      </c>
      <c r="E1114" s="506" t="e">
        <f>'ORÇAMENTO SINTETICO'!#REF!</f>
        <v>#REF!</v>
      </c>
      <c r="F1114" s="86" t="e">
        <f t="shared" si="20"/>
        <v>#REF!</v>
      </c>
      <c r="G1114" s="364" t="e">
        <f>F1114/'ORÇAMENTO SINTETICO'!$G$74</f>
        <v>#REF!</v>
      </c>
      <c r="H1114" s="79"/>
    </row>
    <row r="1115" spans="1:8" x14ac:dyDescent="0.2">
      <c r="A1115" s="504" t="e">
        <f>'ORÇAMENTO SINTETICO'!#REF!</f>
        <v>#REF!</v>
      </c>
      <c r="B1115" s="579" t="e">
        <f>'ORÇAMENTO SINTETICO'!#REF!</f>
        <v>#REF!</v>
      </c>
      <c r="C1115" s="582" t="e">
        <f>'ORÇAMENTO SINTETICO'!#REF!</f>
        <v>#REF!</v>
      </c>
      <c r="D1115" s="505" t="e">
        <f>'ORÇAMENTO SINTETICO'!#REF!</f>
        <v>#REF!</v>
      </c>
      <c r="E1115" s="506" t="e">
        <f>'ORÇAMENTO SINTETICO'!#REF!</f>
        <v>#REF!</v>
      </c>
      <c r="F1115" s="86" t="e">
        <f t="shared" si="20"/>
        <v>#REF!</v>
      </c>
      <c r="G1115" s="364" t="e">
        <f>F1115/'ORÇAMENTO SINTETICO'!$G$74</f>
        <v>#REF!</v>
      </c>
    </row>
    <row r="1116" spans="1:8" x14ac:dyDescent="0.2">
      <c r="A1116" s="504" t="e">
        <f>'ORÇAMENTO SINTETICO'!#REF!</f>
        <v>#REF!</v>
      </c>
      <c r="B1116" s="536" t="e">
        <f>'ORÇAMENTO SINTETICO'!#REF!</f>
        <v>#REF!</v>
      </c>
      <c r="C1116" s="580" t="e">
        <f>'ORÇAMENTO SINTETICO'!#REF!</f>
        <v>#REF!</v>
      </c>
      <c r="D1116" s="505" t="e">
        <f>'ORÇAMENTO SINTETICO'!#REF!</f>
        <v>#REF!</v>
      </c>
      <c r="E1116" s="506" t="e">
        <f>'ORÇAMENTO SINTETICO'!#REF!</f>
        <v>#REF!</v>
      </c>
      <c r="F1116" s="86" t="e">
        <f t="shared" si="20"/>
        <v>#REF!</v>
      </c>
      <c r="G1116" s="364" t="e">
        <f>F1116/'ORÇAMENTO SINTETICO'!$G$74</f>
        <v>#REF!</v>
      </c>
    </row>
    <row r="1117" spans="1:8" x14ac:dyDescent="0.2">
      <c r="A1117" s="504" t="e">
        <f>'ORÇAMENTO SINTETICO'!#REF!</f>
        <v>#REF!</v>
      </c>
      <c r="B1117" s="536" t="e">
        <f>'ORÇAMENTO SINTETICO'!#REF!</f>
        <v>#REF!</v>
      </c>
      <c r="C1117" s="580" t="e">
        <f>'ORÇAMENTO SINTETICO'!#REF!</f>
        <v>#REF!</v>
      </c>
      <c r="D1117" s="505" t="e">
        <f>'ORÇAMENTO SINTETICO'!#REF!</f>
        <v>#REF!</v>
      </c>
      <c r="E1117" s="506" t="e">
        <f>'ORÇAMENTO SINTETICO'!#REF!</f>
        <v>#REF!</v>
      </c>
      <c r="F1117" s="86" t="e">
        <f t="shared" si="20"/>
        <v>#REF!</v>
      </c>
      <c r="G1117" s="364" t="e">
        <f>F1117/'ORÇAMENTO SINTETICO'!$G$74</f>
        <v>#REF!</v>
      </c>
    </row>
    <row r="1118" spans="1:8" x14ac:dyDescent="0.2">
      <c r="A1118" s="504" t="e">
        <f>'ORÇAMENTO SINTETICO'!#REF!</f>
        <v>#REF!</v>
      </c>
      <c r="B1118" s="536" t="e">
        <f>'ORÇAMENTO SINTETICO'!#REF!</f>
        <v>#REF!</v>
      </c>
      <c r="C1118" s="580" t="e">
        <f>'ORÇAMENTO SINTETICO'!#REF!</f>
        <v>#REF!</v>
      </c>
      <c r="D1118" s="505" t="e">
        <f>'ORÇAMENTO SINTETICO'!#REF!</f>
        <v>#REF!</v>
      </c>
      <c r="E1118" s="506" t="e">
        <f>'ORÇAMENTO SINTETICO'!#REF!</f>
        <v>#REF!</v>
      </c>
      <c r="F1118" s="86" t="e">
        <f t="shared" si="20"/>
        <v>#REF!</v>
      </c>
      <c r="G1118" s="364" t="e">
        <f>F1118/'ORÇAMENTO SINTETICO'!$G$74</f>
        <v>#REF!</v>
      </c>
    </row>
    <row r="1119" spans="1:8" x14ac:dyDescent="0.2">
      <c r="A1119" s="504" t="e">
        <f>'ORÇAMENTO SINTETICO'!#REF!</f>
        <v>#REF!</v>
      </c>
      <c r="B1119" s="579" t="e">
        <f>'ORÇAMENTO SINTETICO'!#REF!</f>
        <v>#REF!</v>
      </c>
      <c r="C1119" s="580" t="e">
        <f>'ORÇAMENTO SINTETICO'!#REF!</f>
        <v>#REF!</v>
      </c>
      <c r="D1119" s="505" t="e">
        <f>'ORÇAMENTO SINTETICO'!#REF!</f>
        <v>#REF!</v>
      </c>
      <c r="E1119" s="506" t="e">
        <f>'ORÇAMENTO SINTETICO'!#REF!</f>
        <v>#REF!</v>
      </c>
      <c r="F1119" s="86" t="e">
        <f t="shared" si="20"/>
        <v>#REF!</v>
      </c>
      <c r="G1119" s="364" t="e">
        <f>F1119/'ORÇAMENTO SINTETICO'!$G$74</f>
        <v>#REF!</v>
      </c>
    </row>
    <row r="1120" spans="1:8" x14ac:dyDescent="0.2">
      <c r="A1120" s="504" t="e">
        <f>'ORÇAMENTO SINTETICO'!#REF!</f>
        <v>#REF!</v>
      </c>
      <c r="B1120" s="579" t="e">
        <f>'ORÇAMENTO SINTETICO'!#REF!</f>
        <v>#REF!</v>
      </c>
      <c r="C1120" s="580" t="e">
        <f>'ORÇAMENTO SINTETICO'!#REF!</f>
        <v>#REF!</v>
      </c>
      <c r="D1120" s="505" t="e">
        <f>'ORÇAMENTO SINTETICO'!#REF!</f>
        <v>#REF!</v>
      </c>
      <c r="E1120" s="506" t="e">
        <f>'ORÇAMENTO SINTETICO'!#REF!</f>
        <v>#REF!</v>
      </c>
      <c r="F1120" s="86" t="e">
        <f t="shared" si="20"/>
        <v>#REF!</v>
      </c>
      <c r="G1120" s="364" t="e">
        <f>F1120/'ORÇAMENTO SINTETICO'!$G$74</f>
        <v>#REF!</v>
      </c>
    </row>
    <row r="1121" spans="1:8" x14ac:dyDescent="0.2">
      <c r="A1121" s="504" t="e">
        <f>'ORÇAMENTO SINTETICO'!#REF!</f>
        <v>#REF!</v>
      </c>
      <c r="B1121" s="579" t="e">
        <f>'ORÇAMENTO SINTETICO'!#REF!</f>
        <v>#REF!</v>
      </c>
      <c r="C1121" s="580" t="e">
        <f>'ORÇAMENTO SINTETICO'!#REF!</f>
        <v>#REF!</v>
      </c>
      <c r="D1121" s="505" t="e">
        <f>'ORÇAMENTO SINTETICO'!#REF!</f>
        <v>#REF!</v>
      </c>
      <c r="E1121" s="506" t="e">
        <f>'ORÇAMENTO SINTETICO'!#REF!</f>
        <v>#REF!</v>
      </c>
      <c r="F1121" s="86" t="e">
        <f t="shared" si="20"/>
        <v>#REF!</v>
      </c>
      <c r="G1121" s="364" t="e">
        <f>F1121/'ORÇAMENTO SINTETICO'!$G$74</f>
        <v>#REF!</v>
      </c>
    </row>
    <row r="1122" spans="1:8" x14ac:dyDescent="0.2">
      <c r="A1122" s="504" t="e">
        <f>'ORÇAMENTO SINTETICO'!#REF!</f>
        <v>#REF!</v>
      </c>
      <c r="B1122" s="579" t="e">
        <f>'ORÇAMENTO SINTETICO'!#REF!</f>
        <v>#REF!</v>
      </c>
      <c r="C1122" s="580" t="e">
        <f>'ORÇAMENTO SINTETICO'!#REF!</f>
        <v>#REF!</v>
      </c>
      <c r="D1122" s="505" t="e">
        <f>'ORÇAMENTO SINTETICO'!#REF!</f>
        <v>#REF!</v>
      </c>
      <c r="E1122" s="506" t="e">
        <f>'ORÇAMENTO SINTETICO'!#REF!</f>
        <v>#REF!</v>
      </c>
      <c r="F1122" s="86" t="e">
        <f t="shared" si="20"/>
        <v>#REF!</v>
      </c>
      <c r="G1122" s="364" t="e">
        <f>F1122/'ORÇAMENTO SINTETICO'!$G$74</f>
        <v>#REF!</v>
      </c>
    </row>
    <row r="1123" spans="1:8" x14ac:dyDescent="0.2">
      <c r="A1123" s="504" t="e">
        <f>'ORÇAMENTO SINTETICO'!#REF!</f>
        <v>#REF!</v>
      </c>
      <c r="B1123" s="579" t="e">
        <f>'ORÇAMENTO SINTETICO'!#REF!</f>
        <v>#REF!</v>
      </c>
      <c r="C1123" s="580" t="e">
        <f>'ORÇAMENTO SINTETICO'!#REF!</f>
        <v>#REF!</v>
      </c>
      <c r="D1123" s="505" t="e">
        <f>'ORÇAMENTO SINTETICO'!#REF!</f>
        <v>#REF!</v>
      </c>
      <c r="E1123" s="506" t="e">
        <f>'ORÇAMENTO SINTETICO'!#REF!</f>
        <v>#REF!</v>
      </c>
      <c r="F1123" s="86" t="e">
        <f t="shared" si="20"/>
        <v>#REF!</v>
      </c>
      <c r="G1123" s="364" t="e">
        <f>F1123/'ORÇAMENTO SINTETICO'!$G$74</f>
        <v>#REF!</v>
      </c>
    </row>
    <row r="1124" spans="1:8" x14ac:dyDescent="0.2">
      <c r="A1124" s="504" t="e">
        <f>'ORÇAMENTO SINTETICO'!#REF!</f>
        <v>#REF!</v>
      </c>
      <c r="B1124" s="579" t="e">
        <f>'ORÇAMENTO SINTETICO'!#REF!</f>
        <v>#REF!</v>
      </c>
      <c r="C1124" s="580" t="e">
        <f>'ORÇAMENTO SINTETICO'!#REF!</f>
        <v>#REF!</v>
      </c>
      <c r="D1124" s="505" t="e">
        <f>'ORÇAMENTO SINTETICO'!#REF!</f>
        <v>#REF!</v>
      </c>
      <c r="E1124" s="506" t="e">
        <f>'ORÇAMENTO SINTETICO'!#REF!</f>
        <v>#REF!</v>
      </c>
      <c r="F1124" s="86" t="e">
        <f t="shared" si="20"/>
        <v>#REF!</v>
      </c>
      <c r="G1124" s="364" t="e">
        <f>F1124/'ORÇAMENTO SINTETICO'!$G$74</f>
        <v>#REF!</v>
      </c>
    </row>
    <row r="1125" spans="1:8" x14ac:dyDescent="0.2">
      <c r="A1125" s="504" t="e">
        <f>'ORÇAMENTO SINTETICO'!#REF!</f>
        <v>#REF!</v>
      </c>
      <c r="B1125" s="579" t="e">
        <f>'ORÇAMENTO SINTETICO'!#REF!</f>
        <v>#REF!</v>
      </c>
      <c r="C1125" s="580" t="e">
        <f>'ORÇAMENTO SINTETICO'!#REF!</f>
        <v>#REF!</v>
      </c>
      <c r="D1125" s="540" t="e">
        <f>'ORÇAMENTO SINTETICO'!#REF!</f>
        <v>#REF!</v>
      </c>
      <c r="E1125" s="506" t="e">
        <f>'ORÇAMENTO SINTETICO'!#REF!</f>
        <v>#REF!</v>
      </c>
      <c r="F1125" s="86" t="e">
        <f t="shared" si="20"/>
        <v>#REF!</v>
      </c>
      <c r="G1125" s="364" t="e">
        <f>F1125/'ORÇAMENTO SINTETICO'!$G$74</f>
        <v>#REF!</v>
      </c>
    </row>
    <row r="1126" spans="1:8" x14ac:dyDescent="0.2">
      <c r="A1126" s="581" t="e">
        <f>'ORÇAMENTO SINTETICO'!#REF!</f>
        <v>#REF!</v>
      </c>
      <c r="B1126" s="579" t="e">
        <f>'ORÇAMENTO SINTETICO'!#REF!</f>
        <v>#REF!</v>
      </c>
      <c r="C1126" s="580" t="e">
        <f>'ORÇAMENTO SINTETICO'!#REF!</f>
        <v>#REF!</v>
      </c>
      <c r="D1126" s="505" t="e">
        <f>'ORÇAMENTO SINTETICO'!#REF!</f>
        <v>#REF!</v>
      </c>
      <c r="E1126" s="506" t="e">
        <f>'ORÇAMENTO SINTETICO'!#REF!</f>
        <v>#REF!</v>
      </c>
      <c r="F1126" s="86" t="e">
        <f t="shared" si="20"/>
        <v>#REF!</v>
      </c>
      <c r="G1126" s="364" t="e">
        <f>F1126/'ORÇAMENTO SINTETICO'!$G$74</f>
        <v>#REF!</v>
      </c>
    </row>
    <row r="1127" spans="1:8" x14ac:dyDescent="0.2">
      <c r="A1127" s="581" t="e">
        <f>'ORÇAMENTO SINTETICO'!#REF!</f>
        <v>#REF!</v>
      </c>
      <c r="B1127" s="579" t="e">
        <f>'ORÇAMENTO SINTETICO'!#REF!</f>
        <v>#REF!</v>
      </c>
      <c r="C1127" s="580" t="e">
        <f>'ORÇAMENTO SINTETICO'!#REF!</f>
        <v>#REF!</v>
      </c>
      <c r="D1127" s="505" t="e">
        <f>'ORÇAMENTO SINTETICO'!#REF!</f>
        <v>#REF!</v>
      </c>
      <c r="E1127" s="506" t="e">
        <f>'ORÇAMENTO SINTETICO'!#REF!</f>
        <v>#REF!</v>
      </c>
      <c r="F1127" s="86" t="e">
        <f t="shared" si="20"/>
        <v>#REF!</v>
      </c>
      <c r="G1127" s="364" t="e">
        <f>F1127/'ORÇAMENTO SINTETICO'!$G$74</f>
        <v>#REF!</v>
      </c>
      <c r="H1127" s="79"/>
    </row>
    <row r="1128" spans="1:8" x14ac:dyDescent="0.2">
      <c r="A1128" s="581" t="e">
        <f>'ORÇAMENTO SINTETICO'!#REF!</f>
        <v>#REF!</v>
      </c>
      <c r="B1128" s="579" t="e">
        <f>'ORÇAMENTO SINTETICO'!#REF!</f>
        <v>#REF!</v>
      </c>
      <c r="C1128" s="580" t="e">
        <f>'ORÇAMENTO SINTETICO'!#REF!</f>
        <v>#REF!</v>
      </c>
      <c r="D1128" s="505" t="e">
        <f>'ORÇAMENTO SINTETICO'!#REF!</f>
        <v>#REF!</v>
      </c>
      <c r="E1128" s="506" t="e">
        <f>'ORÇAMENTO SINTETICO'!#REF!</f>
        <v>#REF!</v>
      </c>
      <c r="F1128" s="86" t="e">
        <f t="shared" si="20"/>
        <v>#REF!</v>
      </c>
      <c r="G1128" s="364" t="e">
        <f>F1128/'ORÇAMENTO SINTETICO'!$G$74</f>
        <v>#REF!</v>
      </c>
    </row>
    <row r="1129" spans="1:8" x14ac:dyDescent="0.2">
      <c r="A1129" s="504" t="e">
        <f>'ORÇAMENTO SINTETICO'!#REF!</f>
        <v>#REF!</v>
      </c>
      <c r="B1129" s="579" t="e">
        <f>'ORÇAMENTO SINTETICO'!#REF!</f>
        <v>#REF!</v>
      </c>
      <c r="C1129" s="580" t="e">
        <f>'ORÇAMENTO SINTETICO'!#REF!</f>
        <v>#REF!</v>
      </c>
      <c r="D1129" s="505" t="e">
        <f>'ORÇAMENTO SINTETICO'!#REF!</f>
        <v>#REF!</v>
      </c>
      <c r="E1129" s="506" t="e">
        <f>'ORÇAMENTO SINTETICO'!#REF!</f>
        <v>#REF!</v>
      </c>
      <c r="F1129" s="86" t="e">
        <f t="shared" si="20"/>
        <v>#REF!</v>
      </c>
      <c r="G1129" s="364" t="e">
        <f>F1129/'ORÇAMENTO SINTETICO'!$G$74</f>
        <v>#REF!</v>
      </c>
    </row>
    <row r="1130" spans="1:8" x14ac:dyDescent="0.2">
      <c r="A1130" s="504" t="e">
        <f>'ORÇAMENTO SINTETICO'!#REF!</f>
        <v>#REF!</v>
      </c>
      <c r="B1130" s="579" t="e">
        <f>'ORÇAMENTO SINTETICO'!#REF!</f>
        <v>#REF!</v>
      </c>
      <c r="C1130" s="580" t="e">
        <f>'ORÇAMENTO SINTETICO'!#REF!</f>
        <v>#REF!</v>
      </c>
      <c r="D1130" s="505" t="e">
        <f>'ORÇAMENTO SINTETICO'!#REF!</f>
        <v>#REF!</v>
      </c>
      <c r="E1130" s="506" t="e">
        <f>'ORÇAMENTO SINTETICO'!#REF!</f>
        <v>#REF!</v>
      </c>
      <c r="F1130" s="86" t="e">
        <f t="shared" si="20"/>
        <v>#REF!</v>
      </c>
      <c r="G1130" s="364" t="e">
        <f>F1130/'ORÇAMENTO SINTETICO'!$G$74</f>
        <v>#REF!</v>
      </c>
    </row>
    <row r="1131" spans="1:8" x14ac:dyDescent="0.2">
      <c r="A1131" s="504" t="e">
        <f>'ORÇAMENTO SINTETICO'!#REF!</f>
        <v>#REF!</v>
      </c>
      <c r="B1131" s="579" t="e">
        <f>'ORÇAMENTO SINTETICO'!#REF!</f>
        <v>#REF!</v>
      </c>
      <c r="C1131" s="580" t="e">
        <f>'ORÇAMENTO SINTETICO'!#REF!</f>
        <v>#REF!</v>
      </c>
      <c r="D1131" s="505" t="e">
        <f>'ORÇAMENTO SINTETICO'!#REF!</f>
        <v>#REF!</v>
      </c>
      <c r="E1131" s="506" t="e">
        <f>'ORÇAMENTO SINTETICO'!#REF!</f>
        <v>#REF!</v>
      </c>
      <c r="F1131" s="86" t="e">
        <f t="shared" si="20"/>
        <v>#REF!</v>
      </c>
      <c r="G1131" s="364" t="e">
        <f>F1131/'ORÇAMENTO SINTETICO'!$G$74</f>
        <v>#REF!</v>
      </c>
    </row>
    <row r="1132" spans="1:8" x14ac:dyDescent="0.2">
      <c r="A1132" s="504" t="e">
        <f>'ORÇAMENTO SINTETICO'!#REF!</f>
        <v>#REF!</v>
      </c>
      <c r="B1132" s="579" t="e">
        <f>'ORÇAMENTO SINTETICO'!#REF!</f>
        <v>#REF!</v>
      </c>
      <c r="C1132" s="580" t="e">
        <f>'ORÇAMENTO SINTETICO'!#REF!</f>
        <v>#REF!</v>
      </c>
      <c r="D1132" s="505" t="e">
        <f>'ORÇAMENTO SINTETICO'!#REF!</f>
        <v>#REF!</v>
      </c>
      <c r="E1132" s="506" t="e">
        <f>'ORÇAMENTO SINTETICO'!#REF!</f>
        <v>#REF!</v>
      </c>
      <c r="F1132" s="86" t="e">
        <f t="shared" si="20"/>
        <v>#REF!</v>
      </c>
      <c r="G1132" s="364" t="e">
        <f>F1132/'ORÇAMENTO SINTETICO'!$G$74</f>
        <v>#REF!</v>
      </c>
    </row>
    <row r="1133" spans="1:8" x14ac:dyDescent="0.2">
      <c r="A1133" s="581" t="e">
        <f>'ORÇAMENTO SINTETICO'!#REF!</f>
        <v>#REF!</v>
      </c>
      <c r="B1133" s="579" t="e">
        <f>'ORÇAMENTO SINTETICO'!#REF!</f>
        <v>#REF!</v>
      </c>
      <c r="C1133" s="580" t="e">
        <f>'ORÇAMENTO SINTETICO'!#REF!</f>
        <v>#REF!</v>
      </c>
      <c r="D1133" s="505" t="e">
        <f>'ORÇAMENTO SINTETICO'!#REF!</f>
        <v>#REF!</v>
      </c>
      <c r="E1133" s="506" t="e">
        <f>'ORÇAMENTO SINTETICO'!#REF!</f>
        <v>#REF!</v>
      </c>
      <c r="F1133" s="86" t="e">
        <f t="shared" si="20"/>
        <v>#REF!</v>
      </c>
      <c r="G1133" s="364" t="e">
        <f>F1133/'ORÇAMENTO SINTETICO'!$G$74</f>
        <v>#REF!</v>
      </c>
    </row>
    <row r="1134" spans="1:8" x14ac:dyDescent="0.2">
      <c r="A1134" s="504" t="e">
        <f>'ORÇAMENTO SINTETICO'!#REF!</f>
        <v>#REF!</v>
      </c>
      <c r="B1134" s="584" t="e">
        <f>'ORÇAMENTO SINTETICO'!#REF!</f>
        <v>#REF!</v>
      </c>
      <c r="C1134" s="582" t="e">
        <f>'ORÇAMENTO SINTETICO'!#REF!</f>
        <v>#REF!</v>
      </c>
      <c r="D1134" s="505" t="e">
        <f>'ORÇAMENTO SINTETICO'!#REF!</f>
        <v>#REF!</v>
      </c>
      <c r="E1134" s="506" t="e">
        <f>'ORÇAMENTO SINTETICO'!#REF!</f>
        <v>#REF!</v>
      </c>
      <c r="F1134" s="86" t="e">
        <f t="shared" si="20"/>
        <v>#REF!</v>
      </c>
      <c r="G1134" s="364" t="e">
        <f>F1134/'ORÇAMENTO SINTETICO'!$G$74</f>
        <v>#REF!</v>
      </c>
    </row>
    <row r="1135" spans="1:8" x14ac:dyDescent="0.2">
      <c r="A1135" s="504" t="e">
        <f>'ORÇAMENTO SINTETICO'!#REF!</f>
        <v>#REF!</v>
      </c>
      <c r="B1135" s="579" t="e">
        <f>'ORÇAMENTO SINTETICO'!#REF!</f>
        <v>#REF!</v>
      </c>
      <c r="C1135" s="580" t="e">
        <f>'ORÇAMENTO SINTETICO'!#REF!</f>
        <v>#REF!</v>
      </c>
      <c r="D1135" s="505" t="e">
        <f>'ORÇAMENTO SINTETICO'!#REF!</f>
        <v>#REF!</v>
      </c>
      <c r="E1135" s="506" t="e">
        <f>'ORÇAMENTO SINTETICO'!#REF!</f>
        <v>#REF!</v>
      </c>
      <c r="F1135" s="86" t="e">
        <f t="shared" si="20"/>
        <v>#REF!</v>
      </c>
      <c r="G1135" s="364" t="e">
        <f>F1135/'ORÇAMENTO SINTETICO'!$G$74</f>
        <v>#REF!</v>
      </c>
    </row>
    <row r="1136" spans="1:8" x14ac:dyDescent="0.2">
      <c r="A1136" s="581" t="e">
        <f>'ORÇAMENTO SINTETICO'!#REF!</f>
        <v>#REF!</v>
      </c>
      <c r="B1136" s="579" t="e">
        <f>'ORÇAMENTO SINTETICO'!#REF!</f>
        <v>#REF!</v>
      </c>
      <c r="C1136" s="580" t="e">
        <f>'ORÇAMENTO SINTETICO'!#REF!</f>
        <v>#REF!</v>
      </c>
      <c r="D1136" s="505" t="e">
        <f>'ORÇAMENTO SINTETICO'!#REF!</f>
        <v>#REF!</v>
      </c>
      <c r="E1136" s="506" t="e">
        <f>'ORÇAMENTO SINTETICO'!#REF!</f>
        <v>#REF!</v>
      </c>
      <c r="F1136" s="86" t="e">
        <f t="shared" si="20"/>
        <v>#REF!</v>
      </c>
      <c r="G1136" s="364" t="e">
        <f>F1136/'ORÇAMENTO SINTETICO'!$G$74</f>
        <v>#REF!</v>
      </c>
    </row>
    <row r="1137" spans="1:8" x14ac:dyDescent="0.2">
      <c r="A1137" s="504" t="e">
        <f>'ORÇAMENTO SINTETICO'!#REF!</f>
        <v>#REF!</v>
      </c>
      <c r="B1137" s="579" t="e">
        <f>'ORÇAMENTO SINTETICO'!#REF!</f>
        <v>#REF!</v>
      </c>
      <c r="C1137" s="580" t="e">
        <f>'ORÇAMENTO SINTETICO'!#REF!</f>
        <v>#REF!</v>
      </c>
      <c r="D1137" s="505" t="e">
        <f>'ORÇAMENTO SINTETICO'!#REF!</f>
        <v>#REF!</v>
      </c>
      <c r="E1137" s="506" t="e">
        <f>'ORÇAMENTO SINTETICO'!#REF!</f>
        <v>#REF!</v>
      </c>
      <c r="F1137" s="86" t="e">
        <f t="shared" si="20"/>
        <v>#REF!</v>
      </c>
      <c r="G1137" s="364" t="e">
        <f>F1137/'ORÇAMENTO SINTETICO'!$G$74</f>
        <v>#REF!</v>
      </c>
    </row>
    <row r="1138" spans="1:8" x14ac:dyDescent="0.2">
      <c r="A1138" s="504" t="e">
        <f>'ORÇAMENTO SINTETICO'!#REF!</f>
        <v>#REF!</v>
      </c>
      <c r="B1138" s="579" t="e">
        <f>'ORÇAMENTO SINTETICO'!#REF!</f>
        <v>#REF!</v>
      </c>
      <c r="C1138" s="580" t="e">
        <f>'ORÇAMENTO SINTETICO'!#REF!</f>
        <v>#REF!</v>
      </c>
      <c r="D1138" s="505" t="e">
        <f>'ORÇAMENTO SINTETICO'!#REF!</f>
        <v>#REF!</v>
      </c>
      <c r="E1138" s="506" t="e">
        <f>'ORÇAMENTO SINTETICO'!#REF!</f>
        <v>#REF!</v>
      </c>
      <c r="F1138" s="86" t="e">
        <f t="shared" si="20"/>
        <v>#REF!</v>
      </c>
      <c r="G1138" s="364" t="e">
        <f>F1138/'ORÇAMENTO SINTETICO'!$G$74</f>
        <v>#REF!</v>
      </c>
      <c r="H1138" s="79"/>
    </row>
    <row r="1139" spans="1:8" x14ac:dyDescent="0.2">
      <c r="A1139" s="581" t="e">
        <f>'ORÇAMENTO SINTETICO'!#REF!</f>
        <v>#REF!</v>
      </c>
      <c r="B1139" s="579" t="e">
        <f>'ORÇAMENTO SINTETICO'!#REF!</f>
        <v>#REF!</v>
      </c>
      <c r="C1139" s="580" t="e">
        <f>'ORÇAMENTO SINTETICO'!#REF!</f>
        <v>#REF!</v>
      </c>
      <c r="D1139" s="505" t="e">
        <f>'ORÇAMENTO SINTETICO'!#REF!</f>
        <v>#REF!</v>
      </c>
      <c r="E1139" s="506" t="e">
        <f>'ORÇAMENTO SINTETICO'!#REF!</f>
        <v>#REF!</v>
      </c>
      <c r="F1139" s="86" t="e">
        <f t="shared" si="20"/>
        <v>#REF!</v>
      </c>
      <c r="G1139" s="364" t="e">
        <f>F1139/'ORÇAMENTO SINTETICO'!$G$74</f>
        <v>#REF!</v>
      </c>
    </row>
    <row r="1140" spans="1:8" x14ac:dyDescent="0.2">
      <c r="A1140" s="504" t="e">
        <f>'ORÇAMENTO SINTETICO'!#REF!</f>
        <v>#REF!</v>
      </c>
      <c r="B1140" s="579" t="e">
        <f>'ORÇAMENTO SINTETICO'!#REF!</f>
        <v>#REF!</v>
      </c>
      <c r="C1140" s="580" t="e">
        <f>'ORÇAMENTO SINTETICO'!#REF!</f>
        <v>#REF!</v>
      </c>
      <c r="D1140" s="505" t="e">
        <f>'ORÇAMENTO SINTETICO'!#REF!</f>
        <v>#REF!</v>
      </c>
      <c r="E1140" s="506" t="e">
        <f>'ORÇAMENTO SINTETICO'!#REF!</f>
        <v>#REF!</v>
      </c>
      <c r="F1140" s="86" t="e">
        <f t="shared" si="20"/>
        <v>#REF!</v>
      </c>
      <c r="G1140" s="364" t="e">
        <f>F1140/'ORÇAMENTO SINTETICO'!$G$74</f>
        <v>#REF!</v>
      </c>
    </row>
    <row r="1141" spans="1:8" x14ac:dyDescent="0.2">
      <c r="A1141" s="504" t="e">
        <f>'ORÇAMENTO SINTETICO'!#REF!</f>
        <v>#REF!</v>
      </c>
      <c r="B1141" s="579" t="e">
        <f>'ORÇAMENTO SINTETICO'!#REF!</f>
        <v>#REF!</v>
      </c>
      <c r="C1141" s="580" t="e">
        <f>'ORÇAMENTO SINTETICO'!#REF!</f>
        <v>#REF!</v>
      </c>
      <c r="D1141" s="505" t="e">
        <f>'ORÇAMENTO SINTETICO'!#REF!</f>
        <v>#REF!</v>
      </c>
      <c r="E1141" s="506" t="e">
        <f>'ORÇAMENTO SINTETICO'!#REF!</f>
        <v>#REF!</v>
      </c>
      <c r="F1141" s="86" t="e">
        <f t="shared" si="20"/>
        <v>#REF!</v>
      </c>
      <c r="G1141" s="364" t="e">
        <f>F1141/'ORÇAMENTO SINTETICO'!$G$74</f>
        <v>#REF!</v>
      </c>
      <c r="H1141" s="79"/>
    </row>
    <row r="1142" spans="1:8" x14ac:dyDescent="0.2">
      <c r="A1142" s="504" t="e">
        <f>'ORÇAMENTO SINTETICO'!#REF!</f>
        <v>#REF!</v>
      </c>
      <c r="B1142" s="579" t="e">
        <f>'ORÇAMENTO SINTETICO'!#REF!</f>
        <v>#REF!</v>
      </c>
      <c r="C1142" s="580" t="e">
        <f>'ORÇAMENTO SINTETICO'!#REF!</f>
        <v>#REF!</v>
      </c>
      <c r="D1142" s="505" t="e">
        <f>'ORÇAMENTO SINTETICO'!#REF!</f>
        <v>#REF!</v>
      </c>
      <c r="E1142" s="506" t="e">
        <f>'ORÇAMENTO SINTETICO'!#REF!</f>
        <v>#REF!</v>
      </c>
      <c r="F1142" s="86" t="e">
        <f t="shared" si="20"/>
        <v>#REF!</v>
      </c>
      <c r="G1142" s="364" t="e">
        <f>F1142/'ORÇAMENTO SINTETICO'!$G$74</f>
        <v>#REF!</v>
      </c>
      <c r="H1142" s="79"/>
    </row>
    <row r="1143" spans="1:8" x14ac:dyDescent="0.2">
      <c r="A1143" s="504" t="e">
        <f>'ORÇAMENTO SINTETICO'!#REF!</f>
        <v>#REF!</v>
      </c>
      <c r="B1143" s="579" t="e">
        <f>'ORÇAMENTO SINTETICO'!#REF!</f>
        <v>#REF!</v>
      </c>
      <c r="C1143" s="580" t="e">
        <f>'ORÇAMENTO SINTETICO'!#REF!</f>
        <v>#REF!</v>
      </c>
      <c r="D1143" s="505" t="e">
        <f>'ORÇAMENTO SINTETICO'!#REF!</f>
        <v>#REF!</v>
      </c>
      <c r="E1143" s="506" t="e">
        <f>'ORÇAMENTO SINTETICO'!#REF!</f>
        <v>#REF!</v>
      </c>
      <c r="F1143" s="86" t="e">
        <f t="shared" si="20"/>
        <v>#REF!</v>
      </c>
      <c r="G1143" s="364" t="e">
        <f>F1143/'ORÇAMENTO SINTETICO'!$G$74</f>
        <v>#REF!</v>
      </c>
    </row>
    <row r="1144" spans="1:8" x14ac:dyDescent="0.2">
      <c r="A1144" s="504" t="e">
        <f>'ORÇAMENTO SINTETICO'!#REF!</f>
        <v>#REF!</v>
      </c>
      <c r="B1144" s="579" t="e">
        <f>'ORÇAMENTO SINTETICO'!#REF!</f>
        <v>#REF!</v>
      </c>
      <c r="C1144" s="580" t="e">
        <f>'ORÇAMENTO SINTETICO'!#REF!</f>
        <v>#REF!</v>
      </c>
      <c r="D1144" s="505" t="e">
        <f>'ORÇAMENTO SINTETICO'!#REF!</f>
        <v>#REF!</v>
      </c>
      <c r="E1144" s="506" t="e">
        <f>'ORÇAMENTO SINTETICO'!#REF!</f>
        <v>#REF!</v>
      </c>
      <c r="F1144" s="86" t="e">
        <f t="shared" si="20"/>
        <v>#REF!</v>
      </c>
      <c r="G1144" s="364" t="e">
        <f>F1144/'ORÇAMENTO SINTETICO'!$G$74</f>
        <v>#REF!</v>
      </c>
    </row>
    <row r="1145" spans="1:8" x14ac:dyDescent="0.2">
      <c r="A1145" s="581" t="e">
        <f>'ORÇAMENTO SINTETICO'!#REF!</f>
        <v>#REF!</v>
      </c>
      <c r="B1145" s="579" t="e">
        <f>'ORÇAMENTO SINTETICO'!#REF!</f>
        <v>#REF!</v>
      </c>
      <c r="C1145" s="580" t="e">
        <f>'ORÇAMENTO SINTETICO'!#REF!</f>
        <v>#REF!</v>
      </c>
      <c r="D1145" s="505" t="e">
        <f>'ORÇAMENTO SINTETICO'!#REF!</f>
        <v>#REF!</v>
      </c>
      <c r="E1145" s="506" t="e">
        <f>'ORÇAMENTO SINTETICO'!#REF!</f>
        <v>#REF!</v>
      </c>
      <c r="F1145" s="86" t="e">
        <f t="shared" si="20"/>
        <v>#REF!</v>
      </c>
      <c r="G1145" s="364" t="e">
        <f>F1145/'ORÇAMENTO SINTETICO'!$G$74</f>
        <v>#REF!</v>
      </c>
    </row>
    <row r="1146" spans="1:8" x14ac:dyDescent="0.2">
      <c r="A1146" s="504" t="e">
        <f>'ORÇAMENTO SINTETICO'!#REF!</f>
        <v>#REF!</v>
      </c>
      <c r="B1146" s="579" t="e">
        <f>'ORÇAMENTO SINTETICO'!#REF!</f>
        <v>#REF!</v>
      </c>
      <c r="C1146" s="580" t="e">
        <f>'ORÇAMENTO SINTETICO'!#REF!</f>
        <v>#REF!</v>
      </c>
      <c r="D1146" s="505" t="e">
        <f>'ORÇAMENTO SINTETICO'!#REF!</f>
        <v>#REF!</v>
      </c>
      <c r="E1146" s="506" t="e">
        <f>'ORÇAMENTO SINTETICO'!#REF!</f>
        <v>#REF!</v>
      </c>
      <c r="F1146" s="86" t="e">
        <f t="shared" si="20"/>
        <v>#REF!</v>
      </c>
      <c r="G1146" s="364" t="e">
        <f>F1146/'ORÇAMENTO SINTETICO'!$G$74</f>
        <v>#REF!</v>
      </c>
      <c r="H1146" s="79"/>
    </row>
    <row r="1147" spans="1:8" x14ac:dyDescent="0.2">
      <c r="A1147" s="581" t="e">
        <f>'ORÇAMENTO SINTETICO'!#REF!</f>
        <v>#REF!</v>
      </c>
      <c r="B1147" s="579" t="e">
        <f>'ORÇAMENTO SINTETICO'!#REF!</f>
        <v>#REF!</v>
      </c>
      <c r="C1147" s="580" t="e">
        <f>'ORÇAMENTO SINTETICO'!#REF!</f>
        <v>#REF!</v>
      </c>
      <c r="D1147" s="505" t="e">
        <f>'ORÇAMENTO SINTETICO'!#REF!</f>
        <v>#REF!</v>
      </c>
      <c r="E1147" s="506" t="e">
        <f>'ORÇAMENTO SINTETICO'!#REF!</f>
        <v>#REF!</v>
      </c>
      <c r="F1147" s="86" t="e">
        <f t="shared" si="20"/>
        <v>#REF!</v>
      </c>
      <c r="G1147" s="364" t="e">
        <f>F1147/'ORÇAMENTO SINTETICO'!$G$74</f>
        <v>#REF!</v>
      </c>
    </row>
    <row r="1148" spans="1:8" x14ac:dyDescent="0.2">
      <c r="A1148" s="504" t="e">
        <f>'ORÇAMENTO SINTETICO'!#REF!</f>
        <v>#REF!</v>
      </c>
      <c r="B1148" s="579" t="e">
        <f>'ORÇAMENTO SINTETICO'!#REF!</f>
        <v>#REF!</v>
      </c>
      <c r="C1148" s="580" t="e">
        <f>'ORÇAMENTO SINTETICO'!#REF!</f>
        <v>#REF!</v>
      </c>
      <c r="D1148" s="505" t="e">
        <f>'ORÇAMENTO SINTETICO'!#REF!</f>
        <v>#REF!</v>
      </c>
      <c r="E1148" s="506" t="e">
        <f>'ORÇAMENTO SINTETICO'!#REF!</f>
        <v>#REF!</v>
      </c>
      <c r="F1148" s="86" t="e">
        <f t="shared" si="20"/>
        <v>#REF!</v>
      </c>
      <c r="G1148" s="364" t="e">
        <f>F1148/'ORÇAMENTO SINTETICO'!$G$74</f>
        <v>#REF!</v>
      </c>
      <c r="H1148" s="79"/>
    </row>
    <row r="1149" spans="1:8" x14ac:dyDescent="0.2">
      <c r="A1149" s="504" t="e">
        <f>'ORÇAMENTO SINTETICO'!#REF!</f>
        <v>#REF!</v>
      </c>
      <c r="B1149" s="579" t="e">
        <f>'ORÇAMENTO SINTETICO'!#REF!</f>
        <v>#REF!</v>
      </c>
      <c r="C1149" s="580" t="e">
        <f>'ORÇAMENTO SINTETICO'!#REF!</f>
        <v>#REF!</v>
      </c>
      <c r="D1149" s="505" t="e">
        <f>'ORÇAMENTO SINTETICO'!#REF!</f>
        <v>#REF!</v>
      </c>
      <c r="E1149" s="506" t="e">
        <f>'ORÇAMENTO SINTETICO'!#REF!</f>
        <v>#REF!</v>
      </c>
      <c r="F1149" s="86" t="e">
        <f t="shared" si="20"/>
        <v>#REF!</v>
      </c>
      <c r="G1149" s="364" t="e">
        <f>F1149/'ORÇAMENTO SINTETICO'!$G$74</f>
        <v>#REF!</v>
      </c>
      <c r="H1149" s="79"/>
    </row>
    <row r="1150" spans="1:8" x14ac:dyDescent="0.2">
      <c r="A1150" s="504" t="e">
        <f>'ORÇAMENTO SINTETICO'!#REF!</f>
        <v>#REF!</v>
      </c>
      <c r="B1150" s="579" t="e">
        <f>'ORÇAMENTO SINTETICO'!#REF!</f>
        <v>#REF!</v>
      </c>
      <c r="C1150" s="580" t="e">
        <f>'ORÇAMENTO SINTETICO'!#REF!</f>
        <v>#REF!</v>
      </c>
      <c r="D1150" s="505" t="e">
        <f>'ORÇAMENTO SINTETICO'!#REF!</f>
        <v>#REF!</v>
      </c>
      <c r="E1150" s="506" t="e">
        <f>'ORÇAMENTO SINTETICO'!#REF!</f>
        <v>#REF!</v>
      </c>
      <c r="F1150" s="86" t="e">
        <f t="shared" si="20"/>
        <v>#REF!</v>
      </c>
      <c r="G1150" s="364" t="e">
        <f>F1150/'ORÇAMENTO SINTETICO'!$G$74</f>
        <v>#REF!</v>
      </c>
    </row>
    <row r="1151" spans="1:8" x14ac:dyDescent="0.2">
      <c r="A1151" s="504" t="e">
        <f>'ORÇAMENTO SINTETICO'!#REF!</f>
        <v>#REF!</v>
      </c>
      <c r="B1151" s="579" t="e">
        <f>'ORÇAMENTO SINTETICO'!#REF!</f>
        <v>#REF!</v>
      </c>
      <c r="C1151" s="580" t="e">
        <f>'ORÇAMENTO SINTETICO'!#REF!</f>
        <v>#REF!</v>
      </c>
      <c r="D1151" s="505" t="e">
        <f>'ORÇAMENTO SINTETICO'!#REF!</f>
        <v>#REF!</v>
      </c>
      <c r="E1151" s="506" t="e">
        <f>'ORÇAMENTO SINTETICO'!#REF!</f>
        <v>#REF!</v>
      </c>
      <c r="F1151" s="86" t="e">
        <f t="shared" si="20"/>
        <v>#REF!</v>
      </c>
      <c r="G1151" s="364" t="e">
        <f>F1151/'ORÇAMENTO SINTETICO'!$G$74</f>
        <v>#REF!</v>
      </c>
    </row>
    <row r="1152" spans="1:8" x14ac:dyDescent="0.2">
      <c r="A1152" s="504" t="e">
        <f>'ORÇAMENTO SINTETICO'!#REF!</f>
        <v>#REF!</v>
      </c>
      <c r="B1152" s="579" t="e">
        <f>'ORÇAMENTO SINTETICO'!#REF!</f>
        <v>#REF!</v>
      </c>
      <c r="C1152" s="580" t="e">
        <f>'ORÇAMENTO SINTETICO'!#REF!</f>
        <v>#REF!</v>
      </c>
      <c r="D1152" s="505" t="e">
        <f>'ORÇAMENTO SINTETICO'!#REF!</f>
        <v>#REF!</v>
      </c>
      <c r="E1152" s="506" t="e">
        <f>'ORÇAMENTO SINTETICO'!#REF!</f>
        <v>#REF!</v>
      </c>
      <c r="F1152" s="86" t="e">
        <f t="shared" si="20"/>
        <v>#REF!</v>
      </c>
      <c r="G1152" s="364" t="e">
        <f>F1152/'ORÇAMENTO SINTETICO'!$G$74</f>
        <v>#REF!</v>
      </c>
      <c r="H1152" s="79"/>
    </row>
    <row r="1153" spans="1:8" x14ac:dyDescent="0.2">
      <c r="A1153" s="504" t="e">
        <f>'ORÇAMENTO SINTETICO'!#REF!</f>
        <v>#REF!</v>
      </c>
      <c r="B1153" s="579" t="e">
        <f>'ORÇAMENTO SINTETICO'!#REF!</f>
        <v>#REF!</v>
      </c>
      <c r="C1153" s="580" t="e">
        <f>'ORÇAMENTO SINTETICO'!#REF!</f>
        <v>#REF!</v>
      </c>
      <c r="D1153" s="505" t="e">
        <f>'ORÇAMENTO SINTETICO'!#REF!</f>
        <v>#REF!</v>
      </c>
      <c r="E1153" s="506" t="e">
        <f>'ORÇAMENTO SINTETICO'!#REF!</f>
        <v>#REF!</v>
      </c>
      <c r="F1153" s="86" t="e">
        <f t="shared" si="20"/>
        <v>#REF!</v>
      </c>
      <c r="G1153" s="364" t="e">
        <f>F1153/'ORÇAMENTO SINTETICO'!$G$74</f>
        <v>#REF!</v>
      </c>
    </row>
    <row r="1154" spans="1:8" x14ac:dyDescent="0.2">
      <c r="A1154" s="504" t="e">
        <f>'ORÇAMENTO SINTETICO'!#REF!</f>
        <v>#REF!</v>
      </c>
      <c r="B1154" s="579" t="e">
        <f>'ORÇAMENTO SINTETICO'!#REF!</f>
        <v>#REF!</v>
      </c>
      <c r="C1154" s="580" t="e">
        <f>'ORÇAMENTO SINTETICO'!#REF!</f>
        <v>#REF!</v>
      </c>
      <c r="D1154" s="505" t="e">
        <f>'ORÇAMENTO SINTETICO'!#REF!</f>
        <v>#REF!</v>
      </c>
      <c r="E1154" s="506" t="e">
        <f>'ORÇAMENTO SINTETICO'!#REF!</f>
        <v>#REF!</v>
      </c>
      <c r="F1154" s="86" t="e">
        <f t="shared" si="20"/>
        <v>#REF!</v>
      </c>
      <c r="G1154" s="364" t="e">
        <f>F1154/'ORÇAMENTO SINTETICO'!$G$74</f>
        <v>#REF!</v>
      </c>
      <c r="H1154" s="79"/>
    </row>
    <row r="1155" spans="1:8" x14ac:dyDescent="0.2">
      <c r="A1155" s="581" t="e">
        <f>'ORÇAMENTO SINTETICO'!#REF!</f>
        <v>#REF!</v>
      </c>
      <c r="B1155" s="579" t="e">
        <f>'ORÇAMENTO SINTETICO'!#REF!</f>
        <v>#REF!</v>
      </c>
      <c r="C1155" s="580" t="e">
        <f>'ORÇAMENTO SINTETICO'!#REF!</f>
        <v>#REF!</v>
      </c>
      <c r="D1155" s="505" t="e">
        <f>'ORÇAMENTO SINTETICO'!#REF!</f>
        <v>#REF!</v>
      </c>
      <c r="E1155" s="506" t="e">
        <f>'ORÇAMENTO SINTETICO'!#REF!</f>
        <v>#REF!</v>
      </c>
      <c r="F1155" s="86" t="e">
        <f t="shared" si="20"/>
        <v>#REF!</v>
      </c>
      <c r="G1155" s="364" t="e">
        <f>F1155/'ORÇAMENTO SINTETICO'!$G$74</f>
        <v>#REF!</v>
      </c>
    </row>
    <row r="1156" spans="1:8" x14ac:dyDescent="0.2">
      <c r="A1156" s="581" t="e">
        <f>'ORÇAMENTO SINTETICO'!#REF!</f>
        <v>#REF!</v>
      </c>
      <c r="B1156" s="579" t="e">
        <f>'ORÇAMENTO SINTETICO'!#REF!</f>
        <v>#REF!</v>
      </c>
      <c r="C1156" s="580" t="e">
        <f>'ORÇAMENTO SINTETICO'!#REF!</f>
        <v>#REF!</v>
      </c>
      <c r="D1156" s="505" t="e">
        <f>'ORÇAMENTO SINTETICO'!#REF!</f>
        <v>#REF!</v>
      </c>
      <c r="E1156" s="506" t="e">
        <f>'ORÇAMENTO SINTETICO'!#REF!</f>
        <v>#REF!</v>
      </c>
      <c r="F1156" s="86" t="e">
        <f t="shared" si="20"/>
        <v>#REF!</v>
      </c>
      <c r="G1156" s="364" t="e">
        <f>F1156/'ORÇAMENTO SINTETICO'!$G$74</f>
        <v>#REF!</v>
      </c>
      <c r="H1156" s="79"/>
    </row>
    <row r="1157" spans="1:8" x14ac:dyDescent="0.2">
      <c r="A1157" s="504" t="e">
        <f>'ORÇAMENTO SINTETICO'!#REF!</f>
        <v>#REF!</v>
      </c>
      <c r="B1157" s="579" t="e">
        <f>'ORÇAMENTO SINTETICO'!#REF!</f>
        <v>#REF!</v>
      </c>
      <c r="C1157" s="580" t="e">
        <f>'ORÇAMENTO SINTETICO'!#REF!</f>
        <v>#REF!</v>
      </c>
      <c r="D1157" s="505" t="e">
        <f>'ORÇAMENTO SINTETICO'!#REF!</f>
        <v>#REF!</v>
      </c>
      <c r="E1157" s="506" t="e">
        <f>'ORÇAMENTO SINTETICO'!#REF!</f>
        <v>#REF!</v>
      </c>
      <c r="F1157" s="86" t="e">
        <f t="shared" si="20"/>
        <v>#REF!</v>
      </c>
      <c r="G1157" s="364" t="e">
        <f>F1157/'ORÇAMENTO SINTETICO'!$G$74</f>
        <v>#REF!</v>
      </c>
    </row>
    <row r="1158" spans="1:8" x14ac:dyDescent="0.2">
      <c r="A1158" s="504" t="e">
        <f>'ORÇAMENTO SINTETICO'!#REF!</f>
        <v>#REF!</v>
      </c>
      <c r="B1158" s="579" t="e">
        <f>'ORÇAMENTO SINTETICO'!#REF!</f>
        <v>#REF!</v>
      </c>
      <c r="C1158" s="580" t="e">
        <f>'ORÇAMENTO SINTETICO'!#REF!</f>
        <v>#REF!</v>
      </c>
      <c r="D1158" s="505" t="e">
        <f>'ORÇAMENTO SINTETICO'!#REF!</f>
        <v>#REF!</v>
      </c>
      <c r="E1158" s="506" t="e">
        <f>'ORÇAMENTO SINTETICO'!#REF!</f>
        <v>#REF!</v>
      </c>
      <c r="F1158" s="86" t="e">
        <f t="shared" si="20"/>
        <v>#REF!</v>
      </c>
      <c r="G1158" s="364" t="e">
        <f>F1158/'ORÇAMENTO SINTETICO'!$G$74</f>
        <v>#REF!</v>
      </c>
    </row>
    <row r="1159" spans="1:8" x14ac:dyDescent="0.2">
      <c r="A1159" s="504" t="e">
        <f>'ORÇAMENTO SINTETICO'!#REF!</f>
        <v>#REF!</v>
      </c>
      <c r="B1159" s="579" t="e">
        <f>'ORÇAMENTO SINTETICO'!#REF!</f>
        <v>#REF!</v>
      </c>
      <c r="C1159" s="580" t="e">
        <f>'ORÇAMENTO SINTETICO'!#REF!</f>
        <v>#REF!</v>
      </c>
      <c r="D1159" s="505" t="e">
        <f>'ORÇAMENTO SINTETICO'!#REF!</f>
        <v>#REF!</v>
      </c>
      <c r="E1159" s="506" t="e">
        <f>'ORÇAMENTO SINTETICO'!#REF!</f>
        <v>#REF!</v>
      </c>
      <c r="F1159" s="86" t="e">
        <f t="shared" si="20"/>
        <v>#REF!</v>
      </c>
      <c r="G1159" s="364" t="e">
        <f>F1159/'ORÇAMENTO SINTETICO'!$G$74</f>
        <v>#REF!</v>
      </c>
    </row>
    <row r="1160" spans="1:8" x14ac:dyDescent="0.2">
      <c r="A1160" s="504" t="e">
        <f>'ORÇAMENTO SINTETICO'!#REF!</f>
        <v>#REF!</v>
      </c>
      <c r="B1160" s="579" t="e">
        <f>'ORÇAMENTO SINTETICO'!#REF!</f>
        <v>#REF!</v>
      </c>
      <c r="C1160" s="580" t="e">
        <f>'ORÇAMENTO SINTETICO'!#REF!</f>
        <v>#REF!</v>
      </c>
      <c r="D1160" s="505" t="e">
        <f>'ORÇAMENTO SINTETICO'!#REF!</f>
        <v>#REF!</v>
      </c>
      <c r="E1160" s="506" t="e">
        <f>'ORÇAMENTO SINTETICO'!#REF!</f>
        <v>#REF!</v>
      </c>
      <c r="F1160" s="86" t="e">
        <f t="shared" si="20"/>
        <v>#REF!</v>
      </c>
      <c r="G1160" s="364" t="e">
        <f>F1160/'ORÇAMENTO SINTETICO'!$G$74</f>
        <v>#REF!</v>
      </c>
    </row>
    <row r="1161" spans="1:8" x14ac:dyDescent="0.2">
      <c r="A1161" s="504" t="e">
        <f>'ORÇAMENTO SINTETICO'!#REF!</f>
        <v>#REF!</v>
      </c>
      <c r="B1161" s="579" t="e">
        <f>'ORÇAMENTO SINTETICO'!#REF!</f>
        <v>#REF!</v>
      </c>
      <c r="C1161" s="580" t="e">
        <f>'ORÇAMENTO SINTETICO'!#REF!</f>
        <v>#REF!</v>
      </c>
      <c r="D1161" s="505" t="e">
        <f>'ORÇAMENTO SINTETICO'!#REF!</f>
        <v>#REF!</v>
      </c>
      <c r="E1161" s="506" t="e">
        <f>'ORÇAMENTO SINTETICO'!#REF!</f>
        <v>#REF!</v>
      </c>
      <c r="F1161" s="86" t="e">
        <f t="shared" si="20"/>
        <v>#REF!</v>
      </c>
      <c r="G1161" s="364" t="e">
        <f>F1161/'ORÇAMENTO SINTETICO'!$G$74</f>
        <v>#REF!</v>
      </c>
    </row>
    <row r="1162" spans="1:8" x14ac:dyDescent="0.2">
      <c r="A1162" s="504" t="e">
        <f>'ORÇAMENTO SINTETICO'!#REF!</f>
        <v>#REF!</v>
      </c>
      <c r="B1162" s="579" t="e">
        <f>'ORÇAMENTO SINTETICO'!#REF!</f>
        <v>#REF!</v>
      </c>
      <c r="C1162" s="580" t="e">
        <f>'ORÇAMENTO SINTETICO'!#REF!</f>
        <v>#REF!</v>
      </c>
      <c r="D1162" s="505" t="e">
        <f>'ORÇAMENTO SINTETICO'!#REF!</f>
        <v>#REF!</v>
      </c>
      <c r="E1162" s="506" t="e">
        <f>'ORÇAMENTO SINTETICO'!#REF!</f>
        <v>#REF!</v>
      </c>
      <c r="F1162" s="86" t="e">
        <f t="shared" si="20"/>
        <v>#REF!</v>
      </c>
      <c r="G1162" s="364" t="e">
        <f>F1162/'ORÇAMENTO SINTETICO'!$G$74</f>
        <v>#REF!</v>
      </c>
    </row>
    <row r="1163" spans="1:8" x14ac:dyDescent="0.2">
      <c r="A1163" s="581" t="e">
        <f>'ORÇAMENTO SINTETICO'!#REF!</f>
        <v>#REF!</v>
      </c>
      <c r="B1163" s="579" t="e">
        <f>'ORÇAMENTO SINTETICO'!#REF!</f>
        <v>#REF!</v>
      </c>
      <c r="C1163" s="580" t="e">
        <f>'ORÇAMENTO SINTETICO'!#REF!</f>
        <v>#REF!</v>
      </c>
      <c r="D1163" s="505" t="e">
        <f>'ORÇAMENTO SINTETICO'!#REF!</f>
        <v>#REF!</v>
      </c>
      <c r="E1163" s="506" t="e">
        <f>'ORÇAMENTO SINTETICO'!#REF!</f>
        <v>#REF!</v>
      </c>
      <c r="F1163" s="86" t="e">
        <f t="shared" si="20"/>
        <v>#REF!</v>
      </c>
      <c r="G1163" s="364" t="e">
        <f>F1163/'ORÇAMENTO SINTETICO'!$G$74</f>
        <v>#REF!</v>
      </c>
    </row>
    <row r="1164" spans="1:8" x14ac:dyDescent="0.2">
      <c r="A1164" s="504" t="e">
        <f>'ORÇAMENTO SINTETICO'!#REF!</f>
        <v>#REF!</v>
      </c>
      <c r="B1164" s="579" t="e">
        <f>'ORÇAMENTO SINTETICO'!#REF!</f>
        <v>#REF!</v>
      </c>
      <c r="C1164" s="580" t="e">
        <f>'ORÇAMENTO SINTETICO'!#REF!</f>
        <v>#REF!</v>
      </c>
      <c r="D1164" s="505" t="e">
        <f>'ORÇAMENTO SINTETICO'!#REF!</f>
        <v>#REF!</v>
      </c>
      <c r="E1164" s="506" t="e">
        <f>'ORÇAMENTO SINTETICO'!#REF!</f>
        <v>#REF!</v>
      </c>
      <c r="F1164" s="86" t="e">
        <f t="shared" si="20"/>
        <v>#REF!</v>
      </c>
      <c r="G1164" s="364" t="e">
        <f>F1164/'ORÇAMENTO SINTETICO'!$G$74</f>
        <v>#REF!</v>
      </c>
    </row>
    <row r="1165" spans="1:8" x14ac:dyDescent="0.2">
      <c r="A1165" s="504" t="e">
        <f>'ORÇAMENTO SINTETICO'!#REF!</f>
        <v>#REF!</v>
      </c>
      <c r="B1165" s="579" t="e">
        <f>'ORÇAMENTO SINTETICO'!#REF!</f>
        <v>#REF!</v>
      </c>
      <c r="C1165" s="580" t="e">
        <f>'ORÇAMENTO SINTETICO'!#REF!</f>
        <v>#REF!</v>
      </c>
      <c r="D1165" s="505" t="e">
        <f>'ORÇAMENTO SINTETICO'!#REF!</f>
        <v>#REF!</v>
      </c>
      <c r="E1165" s="506" t="e">
        <f>'ORÇAMENTO SINTETICO'!#REF!</f>
        <v>#REF!</v>
      </c>
      <c r="F1165" s="86" t="e">
        <f t="shared" si="20"/>
        <v>#REF!</v>
      </c>
      <c r="G1165" s="364" t="e">
        <f>F1165/'ORÇAMENTO SINTETICO'!$G$74</f>
        <v>#REF!</v>
      </c>
    </row>
    <row r="1166" spans="1:8" x14ac:dyDescent="0.2">
      <c r="A1166" s="581" t="e">
        <f>'ORÇAMENTO SINTETICO'!#REF!</f>
        <v>#REF!</v>
      </c>
      <c r="B1166" s="579" t="e">
        <f>'ORÇAMENTO SINTETICO'!#REF!</f>
        <v>#REF!</v>
      </c>
      <c r="C1166" s="580" t="e">
        <f>'ORÇAMENTO SINTETICO'!#REF!</f>
        <v>#REF!</v>
      </c>
      <c r="D1166" s="505" t="e">
        <f>'ORÇAMENTO SINTETICO'!#REF!</f>
        <v>#REF!</v>
      </c>
      <c r="E1166" s="506" t="e">
        <f>'ORÇAMENTO SINTETICO'!#REF!</f>
        <v>#REF!</v>
      </c>
      <c r="F1166" s="86" t="e">
        <f t="shared" si="20"/>
        <v>#REF!</v>
      </c>
      <c r="G1166" s="364" t="e">
        <f>F1166/'ORÇAMENTO SINTETICO'!$G$74</f>
        <v>#REF!</v>
      </c>
    </row>
    <row r="1167" spans="1:8" x14ac:dyDescent="0.2">
      <c r="A1167" s="581" t="e">
        <f>'ORÇAMENTO SINTETICO'!#REF!</f>
        <v>#REF!</v>
      </c>
      <c r="B1167" s="579" t="e">
        <f>'ORÇAMENTO SINTETICO'!#REF!</f>
        <v>#REF!</v>
      </c>
      <c r="C1167" s="580" t="e">
        <f>'ORÇAMENTO SINTETICO'!#REF!</f>
        <v>#REF!</v>
      </c>
      <c r="D1167" s="505" t="e">
        <f>'ORÇAMENTO SINTETICO'!#REF!</f>
        <v>#REF!</v>
      </c>
      <c r="E1167" s="506" t="e">
        <f>'ORÇAMENTO SINTETICO'!#REF!</f>
        <v>#REF!</v>
      </c>
      <c r="F1167" s="86" t="e">
        <f t="shared" si="20"/>
        <v>#REF!</v>
      </c>
      <c r="G1167" s="364" t="e">
        <f>F1167/'ORÇAMENTO SINTETICO'!$G$74</f>
        <v>#REF!</v>
      </c>
    </row>
    <row r="1168" spans="1:8" x14ac:dyDescent="0.2">
      <c r="A1168" s="504" t="e">
        <f>'ORÇAMENTO SINTETICO'!#REF!</f>
        <v>#REF!</v>
      </c>
      <c r="B1168" s="536" t="e">
        <f>'ORÇAMENTO SINTETICO'!#REF!</f>
        <v>#REF!</v>
      </c>
      <c r="C1168" s="580" t="e">
        <f>'ORÇAMENTO SINTETICO'!#REF!</f>
        <v>#REF!</v>
      </c>
      <c r="D1168" s="505" t="e">
        <f>'ORÇAMENTO SINTETICO'!#REF!</f>
        <v>#REF!</v>
      </c>
      <c r="E1168" s="506" t="e">
        <f>'ORÇAMENTO SINTETICO'!#REF!</f>
        <v>#REF!</v>
      </c>
      <c r="F1168" s="86" t="e">
        <f t="shared" si="20"/>
        <v>#REF!</v>
      </c>
      <c r="G1168" s="364" t="e">
        <f>F1168/'ORÇAMENTO SINTETICO'!$G$74</f>
        <v>#REF!</v>
      </c>
    </row>
    <row r="1169" spans="1:8" x14ac:dyDescent="0.2">
      <c r="A1169" s="504" t="e">
        <f>'ORÇAMENTO SINTETICO'!#REF!</f>
        <v>#REF!</v>
      </c>
      <c r="B1169" s="536" t="e">
        <f>'ORÇAMENTO SINTETICO'!#REF!</f>
        <v>#REF!</v>
      </c>
      <c r="C1169" s="582" t="e">
        <f>'ORÇAMENTO SINTETICO'!#REF!</f>
        <v>#REF!</v>
      </c>
      <c r="D1169" s="505" t="e">
        <f>'ORÇAMENTO SINTETICO'!#REF!</f>
        <v>#REF!</v>
      </c>
      <c r="E1169" s="506" t="e">
        <f>'ORÇAMENTO SINTETICO'!#REF!</f>
        <v>#REF!</v>
      </c>
      <c r="F1169" s="86" t="e">
        <f t="shared" si="20"/>
        <v>#REF!</v>
      </c>
      <c r="G1169" s="364" t="e">
        <f>F1169/'ORÇAMENTO SINTETICO'!$G$74</f>
        <v>#REF!</v>
      </c>
    </row>
    <row r="1170" spans="1:8" x14ac:dyDescent="0.2">
      <c r="A1170" s="504" t="e">
        <f>'ORÇAMENTO SINTETICO'!#REF!</f>
        <v>#REF!</v>
      </c>
      <c r="B1170" s="536" t="e">
        <f>'ORÇAMENTO SINTETICO'!#REF!</f>
        <v>#REF!</v>
      </c>
      <c r="C1170" s="580" t="e">
        <f>'ORÇAMENTO SINTETICO'!#REF!</f>
        <v>#REF!</v>
      </c>
      <c r="D1170" s="540" t="e">
        <f>'ORÇAMENTO SINTETICO'!#REF!</f>
        <v>#REF!</v>
      </c>
      <c r="E1170" s="506" t="e">
        <f>'ORÇAMENTO SINTETICO'!#REF!</f>
        <v>#REF!</v>
      </c>
      <c r="F1170" s="86" t="e">
        <f t="shared" si="20"/>
        <v>#REF!</v>
      </c>
      <c r="G1170" s="364" t="e">
        <f>F1170/'ORÇAMENTO SINTETICO'!$G$74</f>
        <v>#REF!</v>
      </c>
    </row>
    <row r="1171" spans="1:8" x14ac:dyDescent="0.2">
      <c r="A1171" s="504" t="e">
        <f>'ORÇAMENTO SINTETICO'!#REF!</f>
        <v>#REF!</v>
      </c>
      <c r="B1171" s="579" t="e">
        <f>'ORÇAMENTO SINTETICO'!#REF!</f>
        <v>#REF!</v>
      </c>
      <c r="C1171" s="580" t="e">
        <f>'ORÇAMENTO SINTETICO'!#REF!</f>
        <v>#REF!</v>
      </c>
      <c r="D1171" s="505" t="e">
        <f>'ORÇAMENTO SINTETICO'!#REF!</f>
        <v>#REF!</v>
      </c>
      <c r="E1171" s="506" t="e">
        <f>'ORÇAMENTO SINTETICO'!#REF!</f>
        <v>#REF!</v>
      </c>
      <c r="F1171" s="86" t="e">
        <f t="shared" si="20"/>
        <v>#REF!</v>
      </c>
      <c r="G1171" s="364" t="e">
        <f>F1171/'ORÇAMENTO SINTETICO'!$G$74</f>
        <v>#REF!</v>
      </c>
    </row>
    <row r="1172" spans="1:8" x14ac:dyDescent="0.2">
      <c r="A1172" s="504" t="e">
        <f>'ORÇAMENTO SINTETICO'!#REF!</f>
        <v>#REF!</v>
      </c>
      <c r="B1172" s="579" t="e">
        <f>'ORÇAMENTO SINTETICO'!#REF!</f>
        <v>#REF!</v>
      </c>
      <c r="C1172" s="580" t="e">
        <f>'ORÇAMENTO SINTETICO'!#REF!</f>
        <v>#REF!</v>
      </c>
      <c r="D1172" s="505" t="e">
        <f>'ORÇAMENTO SINTETICO'!#REF!</f>
        <v>#REF!</v>
      </c>
      <c r="E1172" s="506" t="e">
        <f>'ORÇAMENTO SINTETICO'!#REF!</f>
        <v>#REF!</v>
      </c>
      <c r="F1172" s="86" t="e">
        <f t="shared" ref="F1172:F1235" si="21">D1172*E1172</f>
        <v>#REF!</v>
      </c>
      <c r="G1172" s="364" t="e">
        <f>F1172/'ORÇAMENTO SINTETICO'!$G$74</f>
        <v>#REF!</v>
      </c>
    </row>
    <row r="1173" spans="1:8" x14ac:dyDescent="0.2">
      <c r="A1173" s="581" t="e">
        <f>'ORÇAMENTO SINTETICO'!#REF!</f>
        <v>#REF!</v>
      </c>
      <c r="B1173" s="579" t="e">
        <f>'ORÇAMENTO SINTETICO'!#REF!</f>
        <v>#REF!</v>
      </c>
      <c r="C1173" s="580" t="e">
        <f>'ORÇAMENTO SINTETICO'!#REF!</f>
        <v>#REF!</v>
      </c>
      <c r="D1173" s="505" t="e">
        <f>'ORÇAMENTO SINTETICO'!#REF!</f>
        <v>#REF!</v>
      </c>
      <c r="E1173" s="506" t="e">
        <f>'ORÇAMENTO SINTETICO'!#REF!</f>
        <v>#REF!</v>
      </c>
      <c r="F1173" s="86" t="e">
        <f t="shared" si="21"/>
        <v>#REF!</v>
      </c>
      <c r="G1173" s="364" t="e">
        <f>F1173/'ORÇAMENTO SINTETICO'!$G$74</f>
        <v>#REF!</v>
      </c>
    </row>
    <row r="1174" spans="1:8" x14ac:dyDescent="0.2">
      <c r="A1174" s="581" t="e">
        <f>'ORÇAMENTO SINTETICO'!#REF!</f>
        <v>#REF!</v>
      </c>
      <c r="B1174" s="579" t="e">
        <f>'ORÇAMENTO SINTETICO'!#REF!</f>
        <v>#REF!</v>
      </c>
      <c r="C1174" s="580" t="e">
        <f>'ORÇAMENTO SINTETICO'!#REF!</f>
        <v>#REF!</v>
      </c>
      <c r="D1174" s="505" t="e">
        <f>'ORÇAMENTO SINTETICO'!#REF!</f>
        <v>#REF!</v>
      </c>
      <c r="E1174" s="506" t="e">
        <f>'ORÇAMENTO SINTETICO'!#REF!</f>
        <v>#REF!</v>
      </c>
      <c r="F1174" s="86" t="e">
        <f t="shared" si="21"/>
        <v>#REF!</v>
      </c>
      <c r="G1174" s="364" t="e">
        <f>F1174/'ORÇAMENTO SINTETICO'!$G$74</f>
        <v>#REF!</v>
      </c>
    </row>
    <row r="1175" spans="1:8" x14ac:dyDescent="0.2">
      <c r="A1175" s="581" t="e">
        <f>'ORÇAMENTO SINTETICO'!#REF!</f>
        <v>#REF!</v>
      </c>
      <c r="B1175" s="579" t="e">
        <f>'ORÇAMENTO SINTETICO'!#REF!</f>
        <v>#REF!</v>
      </c>
      <c r="C1175" s="580" t="e">
        <f>'ORÇAMENTO SINTETICO'!#REF!</f>
        <v>#REF!</v>
      </c>
      <c r="D1175" s="505" t="e">
        <f>'ORÇAMENTO SINTETICO'!#REF!</f>
        <v>#REF!</v>
      </c>
      <c r="E1175" s="506" t="e">
        <f>'ORÇAMENTO SINTETICO'!#REF!</f>
        <v>#REF!</v>
      </c>
      <c r="F1175" s="86" t="e">
        <f t="shared" si="21"/>
        <v>#REF!</v>
      </c>
      <c r="G1175" s="364" t="e">
        <f>F1175/'ORÇAMENTO SINTETICO'!$G$74</f>
        <v>#REF!</v>
      </c>
      <c r="H1175" s="79"/>
    </row>
    <row r="1176" spans="1:8" x14ac:dyDescent="0.2">
      <c r="A1176" s="504" t="e">
        <f>'ORÇAMENTO SINTETICO'!#REF!</f>
        <v>#REF!</v>
      </c>
      <c r="B1176" s="579" t="e">
        <f>'ORÇAMENTO SINTETICO'!#REF!</f>
        <v>#REF!</v>
      </c>
      <c r="C1176" s="580" t="e">
        <f>'ORÇAMENTO SINTETICO'!#REF!</f>
        <v>#REF!</v>
      </c>
      <c r="D1176" s="505" t="e">
        <f>'ORÇAMENTO SINTETICO'!#REF!</f>
        <v>#REF!</v>
      </c>
      <c r="E1176" s="506" t="e">
        <f>'ORÇAMENTO SINTETICO'!#REF!</f>
        <v>#REF!</v>
      </c>
      <c r="F1176" s="86" t="e">
        <f t="shared" si="21"/>
        <v>#REF!</v>
      </c>
      <c r="G1176" s="364" t="e">
        <f>F1176/'ORÇAMENTO SINTETICO'!$G$74</f>
        <v>#REF!</v>
      </c>
    </row>
    <row r="1177" spans="1:8" x14ac:dyDescent="0.2">
      <c r="A1177" s="504" t="e">
        <f>'ORÇAMENTO SINTETICO'!#REF!</f>
        <v>#REF!</v>
      </c>
      <c r="B1177" s="536" t="e">
        <f>'ORÇAMENTO SINTETICO'!#REF!</f>
        <v>#REF!</v>
      </c>
      <c r="C1177" s="580" t="e">
        <f>'ORÇAMENTO SINTETICO'!#REF!</f>
        <v>#REF!</v>
      </c>
      <c r="D1177" s="505" t="e">
        <f>'ORÇAMENTO SINTETICO'!#REF!</f>
        <v>#REF!</v>
      </c>
      <c r="E1177" s="506" t="e">
        <f>'ORÇAMENTO SINTETICO'!#REF!</f>
        <v>#REF!</v>
      </c>
      <c r="F1177" s="86" t="e">
        <f t="shared" si="21"/>
        <v>#REF!</v>
      </c>
      <c r="G1177" s="364" t="e">
        <f>F1177/'ORÇAMENTO SINTETICO'!$G$74</f>
        <v>#REF!</v>
      </c>
    </row>
    <row r="1178" spans="1:8" x14ac:dyDescent="0.2">
      <c r="A1178" s="581" t="e">
        <f>'ORÇAMENTO SINTETICO'!#REF!</f>
        <v>#REF!</v>
      </c>
      <c r="B1178" s="579" t="e">
        <f>'ORÇAMENTO SINTETICO'!#REF!</f>
        <v>#REF!</v>
      </c>
      <c r="C1178" s="580" t="e">
        <f>'ORÇAMENTO SINTETICO'!#REF!</f>
        <v>#REF!</v>
      </c>
      <c r="D1178" s="505" t="e">
        <f>'ORÇAMENTO SINTETICO'!#REF!</f>
        <v>#REF!</v>
      </c>
      <c r="E1178" s="506" t="e">
        <f>'ORÇAMENTO SINTETICO'!#REF!</f>
        <v>#REF!</v>
      </c>
      <c r="F1178" s="86" t="e">
        <f t="shared" si="21"/>
        <v>#REF!</v>
      </c>
      <c r="G1178" s="364" t="e">
        <f>F1178/'ORÇAMENTO SINTETICO'!$G$74</f>
        <v>#REF!</v>
      </c>
    </row>
    <row r="1179" spans="1:8" x14ac:dyDescent="0.2">
      <c r="A1179" s="581" t="e">
        <f>'ORÇAMENTO SINTETICO'!#REF!</f>
        <v>#REF!</v>
      </c>
      <c r="B1179" s="579" t="e">
        <f>'ORÇAMENTO SINTETICO'!#REF!</f>
        <v>#REF!</v>
      </c>
      <c r="C1179" s="580" t="e">
        <f>'ORÇAMENTO SINTETICO'!#REF!</f>
        <v>#REF!</v>
      </c>
      <c r="D1179" s="505" t="e">
        <f>'ORÇAMENTO SINTETICO'!#REF!</f>
        <v>#REF!</v>
      </c>
      <c r="E1179" s="506" t="e">
        <f>'ORÇAMENTO SINTETICO'!#REF!</f>
        <v>#REF!</v>
      </c>
      <c r="F1179" s="86" t="e">
        <f t="shared" si="21"/>
        <v>#REF!</v>
      </c>
      <c r="G1179" s="364" t="e">
        <f>F1179/'ORÇAMENTO SINTETICO'!$G$74</f>
        <v>#REF!</v>
      </c>
      <c r="H1179" s="79"/>
    </row>
    <row r="1180" spans="1:8" x14ac:dyDescent="0.2">
      <c r="A1180" s="504" t="e">
        <f>'ORÇAMENTO SINTETICO'!#REF!</f>
        <v>#REF!</v>
      </c>
      <c r="B1180" s="579" t="e">
        <f>'ORÇAMENTO SINTETICO'!#REF!</f>
        <v>#REF!</v>
      </c>
      <c r="C1180" s="580" t="e">
        <f>'ORÇAMENTO SINTETICO'!#REF!</f>
        <v>#REF!</v>
      </c>
      <c r="D1180" s="505" t="e">
        <f>'ORÇAMENTO SINTETICO'!#REF!</f>
        <v>#REF!</v>
      </c>
      <c r="E1180" s="506" t="e">
        <f>'ORÇAMENTO SINTETICO'!#REF!</f>
        <v>#REF!</v>
      </c>
      <c r="F1180" s="86" t="e">
        <f t="shared" si="21"/>
        <v>#REF!</v>
      </c>
      <c r="G1180" s="364" t="e">
        <f>F1180/'ORÇAMENTO SINTETICO'!$G$74</f>
        <v>#REF!</v>
      </c>
    </row>
    <row r="1181" spans="1:8" x14ac:dyDescent="0.2">
      <c r="A1181" s="504" t="e">
        <f>'ORÇAMENTO SINTETICO'!#REF!</f>
        <v>#REF!</v>
      </c>
      <c r="B1181" s="579" t="e">
        <f>'ORÇAMENTO SINTETICO'!#REF!</f>
        <v>#REF!</v>
      </c>
      <c r="C1181" s="580" t="e">
        <f>'ORÇAMENTO SINTETICO'!#REF!</f>
        <v>#REF!</v>
      </c>
      <c r="D1181" s="505" t="e">
        <f>'ORÇAMENTO SINTETICO'!#REF!</f>
        <v>#REF!</v>
      </c>
      <c r="E1181" s="506" t="e">
        <f>'ORÇAMENTO SINTETICO'!#REF!</f>
        <v>#REF!</v>
      </c>
      <c r="F1181" s="86" t="e">
        <f t="shared" si="21"/>
        <v>#REF!</v>
      </c>
      <c r="G1181" s="364" t="e">
        <f>F1181/'ORÇAMENTO SINTETICO'!$G$74</f>
        <v>#REF!</v>
      </c>
    </row>
    <row r="1182" spans="1:8" x14ac:dyDescent="0.2">
      <c r="A1182" s="581" t="e">
        <f>'ORÇAMENTO SINTETICO'!#REF!</f>
        <v>#REF!</v>
      </c>
      <c r="B1182" s="579" t="e">
        <f>'ORÇAMENTO SINTETICO'!#REF!</f>
        <v>#REF!</v>
      </c>
      <c r="C1182" s="580" t="e">
        <f>'ORÇAMENTO SINTETICO'!#REF!</f>
        <v>#REF!</v>
      </c>
      <c r="D1182" s="505" t="e">
        <f>'ORÇAMENTO SINTETICO'!#REF!</f>
        <v>#REF!</v>
      </c>
      <c r="E1182" s="506" t="e">
        <f>'ORÇAMENTO SINTETICO'!#REF!</f>
        <v>#REF!</v>
      </c>
      <c r="F1182" s="86" t="e">
        <f t="shared" si="21"/>
        <v>#REF!</v>
      </c>
      <c r="G1182" s="364" t="e">
        <f>F1182/'ORÇAMENTO SINTETICO'!$G$74</f>
        <v>#REF!</v>
      </c>
    </row>
    <row r="1183" spans="1:8" x14ac:dyDescent="0.2">
      <c r="A1183" s="504" t="e">
        <f>'ORÇAMENTO SINTETICO'!#REF!</f>
        <v>#REF!</v>
      </c>
      <c r="B1183" s="579" t="e">
        <f>'ORÇAMENTO SINTETICO'!#REF!</f>
        <v>#REF!</v>
      </c>
      <c r="C1183" s="580" t="e">
        <f>'ORÇAMENTO SINTETICO'!#REF!</f>
        <v>#REF!</v>
      </c>
      <c r="D1183" s="505" t="e">
        <f>'ORÇAMENTO SINTETICO'!#REF!</f>
        <v>#REF!</v>
      </c>
      <c r="E1183" s="506" t="e">
        <f>'ORÇAMENTO SINTETICO'!#REF!</f>
        <v>#REF!</v>
      </c>
      <c r="F1183" s="86" t="e">
        <f t="shared" si="21"/>
        <v>#REF!</v>
      </c>
      <c r="G1183" s="364" t="e">
        <f>F1183/'ORÇAMENTO SINTETICO'!$G$74</f>
        <v>#REF!</v>
      </c>
    </row>
    <row r="1184" spans="1:8" x14ac:dyDescent="0.2">
      <c r="A1184" s="504" t="e">
        <f>'ORÇAMENTO SINTETICO'!#REF!</f>
        <v>#REF!</v>
      </c>
      <c r="B1184" s="579" t="e">
        <f>'ORÇAMENTO SINTETICO'!#REF!</f>
        <v>#REF!</v>
      </c>
      <c r="C1184" s="580" t="e">
        <f>'ORÇAMENTO SINTETICO'!#REF!</f>
        <v>#REF!</v>
      </c>
      <c r="D1184" s="505" t="e">
        <f>'ORÇAMENTO SINTETICO'!#REF!</f>
        <v>#REF!</v>
      </c>
      <c r="E1184" s="506" t="e">
        <f>'ORÇAMENTO SINTETICO'!#REF!</f>
        <v>#REF!</v>
      </c>
      <c r="F1184" s="86" t="e">
        <f t="shared" si="21"/>
        <v>#REF!</v>
      </c>
      <c r="G1184" s="364" t="e">
        <f>F1184/'ORÇAMENTO SINTETICO'!$G$74</f>
        <v>#REF!</v>
      </c>
    </row>
    <row r="1185" spans="1:8" x14ac:dyDescent="0.2">
      <c r="A1185" s="581" t="e">
        <f>'ORÇAMENTO SINTETICO'!#REF!</f>
        <v>#REF!</v>
      </c>
      <c r="B1185" s="579" t="e">
        <f>'ORÇAMENTO SINTETICO'!#REF!</f>
        <v>#REF!</v>
      </c>
      <c r="C1185" s="580" t="e">
        <f>'ORÇAMENTO SINTETICO'!#REF!</f>
        <v>#REF!</v>
      </c>
      <c r="D1185" s="505" t="e">
        <f>'ORÇAMENTO SINTETICO'!#REF!</f>
        <v>#REF!</v>
      </c>
      <c r="E1185" s="506" t="e">
        <f>'ORÇAMENTO SINTETICO'!#REF!</f>
        <v>#REF!</v>
      </c>
      <c r="F1185" s="86" t="e">
        <f t="shared" si="21"/>
        <v>#REF!</v>
      </c>
      <c r="G1185" s="364" t="e">
        <f>F1185/'ORÇAMENTO SINTETICO'!$G$74</f>
        <v>#REF!</v>
      </c>
    </row>
    <row r="1186" spans="1:8" x14ac:dyDescent="0.2">
      <c r="A1186" s="504" t="e">
        <f>'ORÇAMENTO SINTETICO'!#REF!</f>
        <v>#REF!</v>
      </c>
      <c r="B1186" s="579" t="e">
        <f>'ORÇAMENTO SINTETICO'!#REF!</f>
        <v>#REF!</v>
      </c>
      <c r="C1186" s="580" t="e">
        <f>'ORÇAMENTO SINTETICO'!#REF!</f>
        <v>#REF!</v>
      </c>
      <c r="D1186" s="505" t="e">
        <f>'ORÇAMENTO SINTETICO'!#REF!</f>
        <v>#REF!</v>
      </c>
      <c r="E1186" s="506" t="e">
        <f>'ORÇAMENTO SINTETICO'!#REF!</f>
        <v>#REF!</v>
      </c>
      <c r="F1186" s="86" t="e">
        <f t="shared" si="21"/>
        <v>#REF!</v>
      </c>
      <c r="G1186" s="364" t="e">
        <f>F1186/'ORÇAMENTO SINTETICO'!$G$74</f>
        <v>#REF!</v>
      </c>
    </row>
    <row r="1187" spans="1:8" x14ac:dyDescent="0.2">
      <c r="A1187" s="504" t="e">
        <f>'ORÇAMENTO SINTETICO'!#REF!</f>
        <v>#REF!</v>
      </c>
      <c r="B1187" s="579" t="e">
        <f>'ORÇAMENTO SINTETICO'!#REF!</f>
        <v>#REF!</v>
      </c>
      <c r="C1187" s="580" t="e">
        <f>'ORÇAMENTO SINTETICO'!#REF!</f>
        <v>#REF!</v>
      </c>
      <c r="D1187" s="505" t="e">
        <f>'ORÇAMENTO SINTETICO'!#REF!</f>
        <v>#REF!</v>
      </c>
      <c r="E1187" s="506" t="e">
        <f>'ORÇAMENTO SINTETICO'!#REF!</f>
        <v>#REF!</v>
      </c>
      <c r="F1187" s="86" t="e">
        <f t="shared" si="21"/>
        <v>#REF!</v>
      </c>
      <c r="G1187" s="364" t="e">
        <f>F1187/'ORÇAMENTO SINTETICO'!$G$74</f>
        <v>#REF!</v>
      </c>
    </row>
    <row r="1188" spans="1:8" x14ac:dyDescent="0.2">
      <c r="A1188" s="581" t="e">
        <f>'ORÇAMENTO SINTETICO'!#REF!</f>
        <v>#REF!</v>
      </c>
      <c r="B1188" s="579" t="e">
        <f>'ORÇAMENTO SINTETICO'!#REF!</f>
        <v>#REF!</v>
      </c>
      <c r="C1188" s="580" t="e">
        <f>'ORÇAMENTO SINTETICO'!#REF!</f>
        <v>#REF!</v>
      </c>
      <c r="D1188" s="505" t="e">
        <f>'ORÇAMENTO SINTETICO'!#REF!</f>
        <v>#REF!</v>
      </c>
      <c r="E1188" s="506" t="e">
        <f>'ORÇAMENTO SINTETICO'!#REF!</f>
        <v>#REF!</v>
      </c>
      <c r="F1188" s="86" t="e">
        <f t="shared" si="21"/>
        <v>#REF!</v>
      </c>
      <c r="G1188" s="364" t="e">
        <f>F1188/'ORÇAMENTO SINTETICO'!$G$74</f>
        <v>#REF!</v>
      </c>
    </row>
    <row r="1189" spans="1:8" x14ac:dyDescent="0.2">
      <c r="A1189" s="581" t="e">
        <f>'ORÇAMENTO SINTETICO'!#REF!</f>
        <v>#REF!</v>
      </c>
      <c r="B1189" s="579" t="e">
        <f>'ORÇAMENTO SINTETICO'!#REF!</f>
        <v>#REF!</v>
      </c>
      <c r="C1189" s="580" t="e">
        <f>'ORÇAMENTO SINTETICO'!#REF!</f>
        <v>#REF!</v>
      </c>
      <c r="D1189" s="505" t="e">
        <f>'ORÇAMENTO SINTETICO'!#REF!</f>
        <v>#REF!</v>
      </c>
      <c r="E1189" s="506" t="e">
        <f>'ORÇAMENTO SINTETICO'!#REF!</f>
        <v>#REF!</v>
      </c>
      <c r="F1189" s="86" t="e">
        <f t="shared" si="21"/>
        <v>#REF!</v>
      </c>
      <c r="G1189" s="364" t="e">
        <f>F1189/'ORÇAMENTO SINTETICO'!$G$74</f>
        <v>#REF!</v>
      </c>
      <c r="H1189" s="79"/>
    </row>
    <row r="1190" spans="1:8" x14ac:dyDescent="0.2">
      <c r="A1190" s="581" t="e">
        <f>'ORÇAMENTO SINTETICO'!#REF!</f>
        <v>#REF!</v>
      </c>
      <c r="B1190" s="579" t="e">
        <f>'ORÇAMENTO SINTETICO'!#REF!</f>
        <v>#REF!</v>
      </c>
      <c r="C1190" s="580" t="e">
        <f>'ORÇAMENTO SINTETICO'!#REF!</f>
        <v>#REF!</v>
      </c>
      <c r="D1190" s="505" t="e">
        <f>'ORÇAMENTO SINTETICO'!#REF!</f>
        <v>#REF!</v>
      </c>
      <c r="E1190" s="506" t="e">
        <f>'ORÇAMENTO SINTETICO'!#REF!</f>
        <v>#REF!</v>
      </c>
      <c r="F1190" s="86" t="e">
        <f t="shared" si="21"/>
        <v>#REF!</v>
      </c>
      <c r="G1190" s="364" t="e">
        <f>F1190/'ORÇAMENTO SINTETICO'!$G$74</f>
        <v>#REF!</v>
      </c>
    </row>
    <row r="1191" spans="1:8" x14ac:dyDescent="0.2">
      <c r="A1191" s="581" t="e">
        <f>'ORÇAMENTO SINTETICO'!#REF!</f>
        <v>#REF!</v>
      </c>
      <c r="B1191" s="579" t="e">
        <f>'ORÇAMENTO SINTETICO'!#REF!</f>
        <v>#REF!</v>
      </c>
      <c r="C1191" s="580" t="e">
        <f>'ORÇAMENTO SINTETICO'!#REF!</f>
        <v>#REF!</v>
      </c>
      <c r="D1191" s="505" t="e">
        <f>'ORÇAMENTO SINTETICO'!#REF!</f>
        <v>#REF!</v>
      </c>
      <c r="E1191" s="506" t="e">
        <f>'ORÇAMENTO SINTETICO'!#REF!</f>
        <v>#REF!</v>
      </c>
      <c r="F1191" s="86" t="e">
        <f t="shared" si="21"/>
        <v>#REF!</v>
      </c>
      <c r="G1191" s="364" t="e">
        <f>F1191/'ORÇAMENTO SINTETICO'!$G$74</f>
        <v>#REF!</v>
      </c>
    </row>
    <row r="1192" spans="1:8" x14ac:dyDescent="0.2">
      <c r="A1192" s="581" t="e">
        <f>'ORÇAMENTO SINTETICO'!#REF!</f>
        <v>#REF!</v>
      </c>
      <c r="B1192" s="579" t="e">
        <f>'ORÇAMENTO SINTETICO'!#REF!</f>
        <v>#REF!</v>
      </c>
      <c r="C1192" s="580" t="e">
        <f>'ORÇAMENTO SINTETICO'!#REF!</f>
        <v>#REF!</v>
      </c>
      <c r="D1192" s="505" t="e">
        <f>'ORÇAMENTO SINTETICO'!#REF!</f>
        <v>#REF!</v>
      </c>
      <c r="E1192" s="506" t="e">
        <f>'ORÇAMENTO SINTETICO'!#REF!</f>
        <v>#REF!</v>
      </c>
      <c r="F1192" s="86" t="e">
        <f t="shared" si="21"/>
        <v>#REF!</v>
      </c>
      <c r="G1192" s="364" t="e">
        <f>F1192/'ORÇAMENTO SINTETICO'!$G$74</f>
        <v>#REF!</v>
      </c>
      <c r="H1192" s="79"/>
    </row>
    <row r="1193" spans="1:8" x14ac:dyDescent="0.2">
      <c r="A1193" s="504" t="e">
        <f>'ORÇAMENTO SINTETICO'!#REF!</f>
        <v>#REF!</v>
      </c>
      <c r="B1193" s="579" t="e">
        <f>'ORÇAMENTO SINTETICO'!#REF!</f>
        <v>#REF!</v>
      </c>
      <c r="C1193" s="580" t="e">
        <f>'ORÇAMENTO SINTETICO'!#REF!</f>
        <v>#REF!</v>
      </c>
      <c r="D1193" s="505" t="e">
        <f>'ORÇAMENTO SINTETICO'!#REF!</f>
        <v>#REF!</v>
      </c>
      <c r="E1193" s="506" t="e">
        <f>'ORÇAMENTO SINTETICO'!#REF!</f>
        <v>#REF!</v>
      </c>
      <c r="F1193" s="86" t="e">
        <f t="shared" si="21"/>
        <v>#REF!</v>
      </c>
      <c r="G1193" s="364" t="e">
        <f>F1193/'ORÇAMENTO SINTETICO'!$G$74</f>
        <v>#REF!</v>
      </c>
      <c r="H1193" s="79"/>
    </row>
    <row r="1194" spans="1:8" x14ac:dyDescent="0.2">
      <c r="A1194" s="581" t="e">
        <f>'ORÇAMENTO SINTETICO'!#REF!</f>
        <v>#REF!</v>
      </c>
      <c r="B1194" s="579" t="e">
        <f>'ORÇAMENTO SINTETICO'!#REF!</f>
        <v>#REF!</v>
      </c>
      <c r="C1194" s="580" t="e">
        <f>'ORÇAMENTO SINTETICO'!#REF!</f>
        <v>#REF!</v>
      </c>
      <c r="D1194" s="505" t="e">
        <f>'ORÇAMENTO SINTETICO'!#REF!</f>
        <v>#REF!</v>
      </c>
      <c r="E1194" s="506" t="e">
        <f>'ORÇAMENTO SINTETICO'!#REF!</f>
        <v>#REF!</v>
      </c>
      <c r="F1194" s="86" t="e">
        <f t="shared" si="21"/>
        <v>#REF!</v>
      </c>
      <c r="G1194" s="364" t="e">
        <f>F1194/'ORÇAMENTO SINTETICO'!$G$74</f>
        <v>#REF!</v>
      </c>
    </row>
    <row r="1195" spans="1:8" x14ac:dyDescent="0.2">
      <c r="A1195" s="581" t="e">
        <f>'ORÇAMENTO SINTETICO'!#REF!</f>
        <v>#REF!</v>
      </c>
      <c r="B1195" s="579" t="e">
        <f>'ORÇAMENTO SINTETICO'!#REF!</f>
        <v>#REF!</v>
      </c>
      <c r="C1195" s="580" t="e">
        <f>'ORÇAMENTO SINTETICO'!#REF!</f>
        <v>#REF!</v>
      </c>
      <c r="D1195" s="505" t="e">
        <f>'ORÇAMENTO SINTETICO'!#REF!</f>
        <v>#REF!</v>
      </c>
      <c r="E1195" s="506" t="e">
        <f>'ORÇAMENTO SINTETICO'!#REF!</f>
        <v>#REF!</v>
      </c>
      <c r="F1195" s="86" t="e">
        <f t="shared" si="21"/>
        <v>#REF!</v>
      </c>
      <c r="G1195" s="364" t="e">
        <f>F1195/'ORÇAMENTO SINTETICO'!$G$74</f>
        <v>#REF!</v>
      </c>
    </row>
    <row r="1196" spans="1:8" x14ac:dyDescent="0.2">
      <c r="A1196" s="504" t="e">
        <f>'ORÇAMENTO SINTETICO'!#REF!</f>
        <v>#REF!</v>
      </c>
      <c r="B1196" s="579" t="e">
        <f>'ORÇAMENTO SINTETICO'!#REF!</f>
        <v>#REF!</v>
      </c>
      <c r="C1196" s="580" t="e">
        <f>'ORÇAMENTO SINTETICO'!#REF!</f>
        <v>#REF!</v>
      </c>
      <c r="D1196" s="505" t="e">
        <f>'ORÇAMENTO SINTETICO'!#REF!</f>
        <v>#REF!</v>
      </c>
      <c r="E1196" s="506" t="e">
        <f>'ORÇAMENTO SINTETICO'!#REF!</f>
        <v>#REF!</v>
      </c>
      <c r="F1196" s="86" t="e">
        <f t="shared" si="21"/>
        <v>#REF!</v>
      </c>
      <c r="G1196" s="364" t="e">
        <f>F1196/'ORÇAMENTO SINTETICO'!$G$74</f>
        <v>#REF!</v>
      </c>
    </row>
    <row r="1197" spans="1:8" x14ac:dyDescent="0.2">
      <c r="A1197" s="581" t="e">
        <f>'ORÇAMENTO SINTETICO'!#REF!</f>
        <v>#REF!</v>
      </c>
      <c r="B1197" s="579" t="e">
        <f>'ORÇAMENTO SINTETICO'!#REF!</f>
        <v>#REF!</v>
      </c>
      <c r="C1197" s="580" t="e">
        <f>'ORÇAMENTO SINTETICO'!#REF!</f>
        <v>#REF!</v>
      </c>
      <c r="D1197" s="505" t="e">
        <f>'ORÇAMENTO SINTETICO'!#REF!</f>
        <v>#REF!</v>
      </c>
      <c r="E1197" s="506" t="e">
        <f>'ORÇAMENTO SINTETICO'!#REF!</f>
        <v>#REF!</v>
      </c>
      <c r="F1197" s="86" t="e">
        <f t="shared" si="21"/>
        <v>#REF!</v>
      </c>
      <c r="G1197" s="364" t="e">
        <f>F1197/'ORÇAMENTO SINTETICO'!$G$74</f>
        <v>#REF!</v>
      </c>
    </row>
    <row r="1198" spans="1:8" x14ac:dyDescent="0.2">
      <c r="A1198" s="504" t="e">
        <f>'ORÇAMENTO SINTETICO'!#REF!</f>
        <v>#REF!</v>
      </c>
      <c r="B1198" s="579" t="e">
        <f>'ORÇAMENTO SINTETICO'!#REF!</f>
        <v>#REF!</v>
      </c>
      <c r="C1198" s="580" t="e">
        <f>'ORÇAMENTO SINTETICO'!#REF!</f>
        <v>#REF!</v>
      </c>
      <c r="D1198" s="505" t="e">
        <f>'ORÇAMENTO SINTETICO'!#REF!</f>
        <v>#REF!</v>
      </c>
      <c r="E1198" s="506" t="e">
        <f>'ORÇAMENTO SINTETICO'!#REF!</f>
        <v>#REF!</v>
      </c>
      <c r="F1198" s="86" t="e">
        <f t="shared" si="21"/>
        <v>#REF!</v>
      </c>
      <c r="G1198" s="364" t="e">
        <f>F1198/'ORÇAMENTO SINTETICO'!$G$74</f>
        <v>#REF!</v>
      </c>
    </row>
    <row r="1199" spans="1:8" x14ac:dyDescent="0.2">
      <c r="A1199" s="504" t="e">
        <f>'ORÇAMENTO SINTETICO'!#REF!</f>
        <v>#REF!</v>
      </c>
      <c r="B1199" s="579" t="e">
        <f>'ORÇAMENTO SINTETICO'!#REF!</f>
        <v>#REF!</v>
      </c>
      <c r="C1199" s="580" t="e">
        <f>'ORÇAMENTO SINTETICO'!#REF!</f>
        <v>#REF!</v>
      </c>
      <c r="D1199" s="505" t="e">
        <f>'ORÇAMENTO SINTETICO'!#REF!</f>
        <v>#REF!</v>
      </c>
      <c r="E1199" s="506" t="e">
        <f>'ORÇAMENTO SINTETICO'!#REF!</f>
        <v>#REF!</v>
      </c>
      <c r="F1199" s="86" t="e">
        <f t="shared" si="21"/>
        <v>#REF!</v>
      </c>
      <c r="G1199" s="364" t="e">
        <f>F1199/'ORÇAMENTO SINTETICO'!$G$74</f>
        <v>#REF!</v>
      </c>
      <c r="H1199" s="79"/>
    </row>
    <row r="1200" spans="1:8" x14ac:dyDescent="0.2">
      <c r="A1200" s="504" t="e">
        <f>'ORÇAMENTO SINTETICO'!#REF!</f>
        <v>#REF!</v>
      </c>
      <c r="B1200" s="579" t="e">
        <f>'ORÇAMENTO SINTETICO'!#REF!</f>
        <v>#REF!</v>
      </c>
      <c r="C1200" s="580" t="e">
        <f>'ORÇAMENTO SINTETICO'!#REF!</f>
        <v>#REF!</v>
      </c>
      <c r="D1200" s="505" t="e">
        <f>'ORÇAMENTO SINTETICO'!#REF!</f>
        <v>#REF!</v>
      </c>
      <c r="E1200" s="506" t="e">
        <f>'ORÇAMENTO SINTETICO'!#REF!</f>
        <v>#REF!</v>
      </c>
      <c r="F1200" s="86" t="e">
        <f t="shared" si="21"/>
        <v>#REF!</v>
      </c>
      <c r="G1200" s="364" t="e">
        <f>F1200/'ORÇAMENTO SINTETICO'!$G$74</f>
        <v>#REF!</v>
      </c>
      <c r="H1200" s="79"/>
    </row>
    <row r="1201" spans="1:8" x14ac:dyDescent="0.2">
      <c r="A1201" s="581" t="e">
        <f>'ORÇAMENTO SINTETICO'!#REF!</f>
        <v>#REF!</v>
      </c>
      <c r="B1201" s="579" t="e">
        <f>'ORÇAMENTO SINTETICO'!#REF!</f>
        <v>#REF!</v>
      </c>
      <c r="C1201" s="580" t="e">
        <f>'ORÇAMENTO SINTETICO'!#REF!</f>
        <v>#REF!</v>
      </c>
      <c r="D1201" s="505" t="e">
        <f>'ORÇAMENTO SINTETICO'!#REF!</f>
        <v>#REF!</v>
      </c>
      <c r="E1201" s="506" t="e">
        <f>'ORÇAMENTO SINTETICO'!#REF!</f>
        <v>#REF!</v>
      </c>
      <c r="F1201" s="86" t="e">
        <f t="shared" si="21"/>
        <v>#REF!</v>
      </c>
      <c r="G1201" s="364" t="e">
        <f>F1201/'ORÇAMENTO SINTETICO'!$G$74</f>
        <v>#REF!</v>
      </c>
      <c r="H1201" s="79"/>
    </row>
    <row r="1202" spans="1:8" x14ac:dyDescent="0.2">
      <c r="A1202" s="504" t="e">
        <f>'ORÇAMENTO SINTETICO'!#REF!</f>
        <v>#REF!</v>
      </c>
      <c r="B1202" s="579" t="e">
        <f>'ORÇAMENTO SINTETICO'!#REF!</f>
        <v>#REF!</v>
      </c>
      <c r="C1202" s="580" t="e">
        <f>'ORÇAMENTO SINTETICO'!#REF!</f>
        <v>#REF!</v>
      </c>
      <c r="D1202" s="505" t="e">
        <f>'ORÇAMENTO SINTETICO'!#REF!</f>
        <v>#REF!</v>
      </c>
      <c r="E1202" s="506" t="e">
        <f>'ORÇAMENTO SINTETICO'!#REF!</f>
        <v>#REF!</v>
      </c>
      <c r="F1202" s="86" t="e">
        <f t="shared" si="21"/>
        <v>#REF!</v>
      </c>
      <c r="G1202" s="364" t="e">
        <f>F1202/'ORÇAMENTO SINTETICO'!$G$74</f>
        <v>#REF!</v>
      </c>
    </row>
    <row r="1203" spans="1:8" x14ac:dyDescent="0.2">
      <c r="A1203" s="581" t="e">
        <f>'ORÇAMENTO SINTETICO'!#REF!</f>
        <v>#REF!</v>
      </c>
      <c r="B1203" s="579" t="e">
        <f>'ORÇAMENTO SINTETICO'!#REF!</f>
        <v>#REF!</v>
      </c>
      <c r="C1203" s="580" t="e">
        <f>'ORÇAMENTO SINTETICO'!#REF!</f>
        <v>#REF!</v>
      </c>
      <c r="D1203" s="505" t="e">
        <f>'ORÇAMENTO SINTETICO'!#REF!</f>
        <v>#REF!</v>
      </c>
      <c r="E1203" s="506" t="e">
        <f>'ORÇAMENTO SINTETICO'!#REF!</f>
        <v>#REF!</v>
      </c>
      <c r="F1203" s="86" t="e">
        <f t="shared" si="21"/>
        <v>#REF!</v>
      </c>
      <c r="G1203" s="364" t="e">
        <f>F1203/'ORÇAMENTO SINTETICO'!$G$74</f>
        <v>#REF!</v>
      </c>
    </row>
    <row r="1204" spans="1:8" x14ac:dyDescent="0.2">
      <c r="A1204" s="504" t="e">
        <f>'ORÇAMENTO SINTETICO'!#REF!</f>
        <v>#REF!</v>
      </c>
      <c r="B1204" s="579" t="e">
        <f>'ORÇAMENTO SINTETICO'!#REF!</f>
        <v>#REF!</v>
      </c>
      <c r="C1204" s="580" t="e">
        <f>'ORÇAMENTO SINTETICO'!#REF!</f>
        <v>#REF!</v>
      </c>
      <c r="D1204" s="505" t="e">
        <f>'ORÇAMENTO SINTETICO'!#REF!</f>
        <v>#REF!</v>
      </c>
      <c r="E1204" s="506" t="e">
        <f>'ORÇAMENTO SINTETICO'!#REF!</f>
        <v>#REF!</v>
      </c>
      <c r="F1204" s="86" t="e">
        <f t="shared" si="21"/>
        <v>#REF!</v>
      </c>
      <c r="G1204" s="364" t="e">
        <f>F1204/'ORÇAMENTO SINTETICO'!$G$74</f>
        <v>#REF!</v>
      </c>
    </row>
    <row r="1205" spans="1:8" x14ac:dyDescent="0.2">
      <c r="A1205" s="504" t="e">
        <f>'ORÇAMENTO SINTETICO'!#REF!</f>
        <v>#REF!</v>
      </c>
      <c r="B1205" s="579" t="e">
        <f>'ORÇAMENTO SINTETICO'!#REF!</f>
        <v>#REF!</v>
      </c>
      <c r="C1205" s="580" t="e">
        <f>'ORÇAMENTO SINTETICO'!#REF!</f>
        <v>#REF!</v>
      </c>
      <c r="D1205" s="505" t="e">
        <f>'ORÇAMENTO SINTETICO'!#REF!</f>
        <v>#REF!</v>
      </c>
      <c r="E1205" s="506" t="e">
        <f>'ORÇAMENTO SINTETICO'!#REF!</f>
        <v>#REF!</v>
      </c>
      <c r="F1205" s="86" t="e">
        <f t="shared" si="21"/>
        <v>#REF!</v>
      </c>
      <c r="G1205" s="364" t="e">
        <f>F1205/'ORÇAMENTO SINTETICO'!$G$74</f>
        <v>#REF!</v>
      </c>
    </row>
    <row r="1206" spans="1:8" x14ac:dyDescent="0.2">
      <c r="A1206" s="504" t="e">
        <f>'ORÇAMENTO SINTETICO'!#REF!</f>
        <v>#REF!</v>
      </c>
      <c r="B1206" s="579" t="e">
        <f>'ORÇAMENTO SINTETICO'!#REF!</f>
        <v>#REF!</v>
      </c>
      <c r="C1206" s="580" t="e">
        <f>'ORÇAMENTO SINTETICO'!#REF!</f>
        <v>#REF!</v>
      </c>
      <c r="D1206" s="505" t="e">
        <f>'ORÇAMENTO SINTETICO'!#REF!</f>
        <v>#REF!</v>
      </c>
      <c r="E1206" s="506" t="e">
        <f>'ORÇAMENTO SINTETICO'!#REF!</f>
        <v>#REF!</v>
      </c>
      <c r="F1206" s="86" t="e">
        <f t="shared" si="21"/>
        <v>#REF!</v>
      </c>
      <c r="G1206" s="364" t="e">
        <f>F1206/'ORÇAMENTO SINTETICO'!$G$74</f>
        <v>#REF!</v>
      </c>
    </row>
    <row r="1207" spans="1:8" x14ac:dyDescent="0.2">
      <c r="A1207" s="504" t="e">
        <f>'ORÇAMENTO SINTETICO'!#REF!</f>
        <v>#REF!</v>
      </c>
      <c r="B1207" s="579" t="e">
        <f>'ORÇAMENTO SINTETICO'!#REF!</f>
        <v>#REF!</v>
      </c>
      <c r="C1207" s="580" t="e">
        <f>'ORÇAMENTO SINTETICO'!#REF!</f>
        <v>#REF!</v>
      </c>
      <c r="D1207" s="505" t="e">
        <f>'ORÇAMENTO SINTETICO'!#REF!</f>
        <v>#REF!</v>
      </c>
      <c r="E1207" s="506" t="e">
        <f>'ORÇAMENTO SINTETICO'!#REF!</f>
        <v>#REF!</v>
      </c>
      <c r="F1207" s="86" t="e">
        <f t="shared" si="21"/>
        <v>#REF!</v>
      </c>
      <c r="G1207" s="364" t="e">
        <f>F1207/'ORÇAMENTO SINTETICO'!$G$74</f>
        <v>#REF!</v>
      </c>
    </row>
    <row r="1208" spans="1:8" x14ac:dyDescent="0.2">
      <c r="A1208" s="504" t="e">
        <f>'ORÇAMENTO SINTETICO'!#REF!</f>
        <v>#REF!</v>
      </c>
      <c r="B1208" s="579" t="e">
        <f>'ORÇAMENTO SINTETICO'!#REF!</f>
        <v>#REF!</v>
      </c>
      <c r="C1208" s="580" t="e">
        <f>'ORÇAMENTO SINTETICO'!#REF!</f>
        <v>#REF!</v>
      </c>
      <c r="D1208" s="505" t="e">
        <f>'ORÇAMENTO SINTETICO'!#REF!</f>
        <v>#REF!</v>
      </c>
      <c r="E1208" s="506" t="e">
        <f>'ORÇAMENTO SINTETICO'!#REF!</f>
        <v>#REF!</v>
      </c>
      <c r="F1208" s="86" t="e">
        <f t="shared" si="21"/>
        <v>#REF!</v>
      </c>
      <c r="G1208" s="364" t="e">
        <f>F1208/'ORÇAMENTO SINTETICO'!$G$74</f>
        <v>#REF!</v>
      </c>
    </row>
    <row r="1209" spans="1:8" x14ac:dyDescent="0.2">
      <c r="A1209" s="504" t="e">
        <f>'ORÇAMENTO SINTETICO'!#REF!</f>
        <v>#REF!</v>
      </c>
      <c r="B1209" s="579" t="e">
        <f>'ORÇAMENTO SINTETICO'!#REF!</f>
        <v>#REF!</v>
      </c>
      <c r="C1209" s="580" t="e">
        <f>'ORÇAMENTO SINTETICO'!#REF!</f>
        <v>#REF!</v>
      </c>
      <c r="D1209" s="505" t="e">
        <f>'ORÇAMENTO SINTETICO'!#REF!</f>
        <v>#REF!</v>
      </c>
      <c r="E1209" s="506" t="e">
        <f>'ORÇAMENTO SINTETICO'!#REF!</f>
        <v>#REF!</v>
      </c>
      <c r="F1209" s="86" t="e">
        <f t="shared" si="21"/>
        <v>#REF!</v>
      </c>
      <c r="G1209" s="364" t="e">
        <f>F1209/'ORÇAMENTO SINTETICO'!$G$74</f>
        <v>#REF!</v>
      </c>
    </row>
    <row r="1210" spans="1:8" x14ac:dyDescent="0.2">
      <c r="A1210" s="581" t="e">
        <f>'ORÇAMENTO SINTETICO'!#REF!</f>
        <v>#REF!</v>
      </c>
      <c r="B1210" s="579" t="e">
        <f>'ORÇAMENTO SINTETICO'!#REF!</f>
        <v>#REF!</v>
      </c>
      <c r="C1210" s="580" t="e">
        <f>'ORÇAMENTO SINTETICO'!#REF!</f>
        <v>#REF!</v>
      </c>
      <c r="D1210" s="505" t="e">
        <f>'ORÇAMENTO SINTETICO'!#REF!</f>
        <v>#REF!</v>
      </c>
      <c r="E1210" s="506" t="e">
        <f>'ORÇAMENTO SINTETICO'!#REF!</f>
        <v>#REF!</v>
      </c>
      <c r="F1210" s="86" t="e">
        <f t="shared" si="21"/>
        <v>#REF!</v>
      </c>
      <c r="G1210" s="364" t="e">
        <f>F1210/'ORÇAMENTO SINTETICO'!$G$74</f>
        <v>#REF!</v>
      </c>
    </row>
    <row r="1211" spans="1:8" x14ac:dyDescent="0.2">
      <c r="A1211" s="581" t="e">
        <f>'ORÇAMENTO SINTETICO'!#REF!</f>
        <v>#REF!</v>
      </c>
      <c r="B1211" s="579" t="e">
        <f>'ORÇAMENTO SINTETICO'!#REF!</f>
        <v>#REF!</v>
      </c>
      <c r="C1211" s="580" t="e">
        <f>'ORÇAMENTO SINTETICO'!#REF!</f>
        <v>#REF!</v>
      </c>
      <c r="D1211" s="505" t="e">
        <f>'ORÇAMENTO SINTETICO'!#REF!</f>
        <v>#REF!</v>
      </c>
      <c r="E1211" s="506" t="e">
        <f>'ORÇAMENTO SINTETICO'!#REF!</f>
        <v>#REF!</v>
      </c>
      <c r="F1211" s="86" t="e">
        <f t="shared" si="21"/>
        <v>#REF!</v>
      </c>
      <c r="G1211" s="364" t="e">
        <f>F1211/'ORÇAMENTO SINTETICO'!$G$74</f>
        <v>#REF!</v>
      </c>
      <c r="H1211" s="79"/>
    </row>
    <row r="1212" spans="1:8" x14ac:dyDescent="0.2">
      <c r="A1212" s="581" t="e">
        <f>'ORÇAMENTO SINTETICO'!#REF!</f>
        <v>#REF!</v>
      </c>
      <c r="B1212" s="579" t="e">
        <f>'ORÇAMENTO SINTETICO'!#REF!</f>
        <v>#REF!</v>
      </c>
      <c r="C1212" s="580" t="e">
        <f>'ORÇAMENTO SINTETICO'!#REF!</f>
        <v>#REF!</v>
      </c>
      <c r="D1212" s="505" t="e">
        <f>'ORÇAMENTO SINTETICO'!#REF!</f>
        <v>#REF!</v>
      </c>
      <c r="E1212" s="506" t="e">
        <f>'ORÇAMENTO SINTETICO'!#REF!</f>
        <v>#REF!</v>
      </c>
      <c r="F1212" s="86" t="e">
        <f t="shared" si="21"/>
        <v>#REF!</v>
      </c>
      <c r="G1212" s="364" t="e">
        <f>F1212/'ORÇAMENTO SINTETICO'!$G$74</f>
        <v>#REF!</v>
      </c>
    </row>
    <row r="1213" spans="1:8" x14ac:dyDescent="0.2">
      <c r="A1213" s="504" t="e">
        <f>'ORÇAMENTO SINTETICO'!#REF!</f>
        <v>#REF!</v>
      </c>
      <c r="B1213" s="579" t="e">
        <f>'ORÇAMENTO SINTETICO'!#REF!</f>
        <v>#REF!</v>
      </c>
      <c r="C1213" s="580" t="e">
        <f>'ORÇAMENTO SINTETICO'!#REF!</f>
        <v>#REF!</v>
      </c>
      <c r="D1213" s="505" t="e">
        <f>'ORÇAMENTO SINTETICO'!#REF!</f>
        <v>#REF!</v>
      </c>
      <c r="E1213" s="506" t="e">
        <f>'ORÇAMENTO SINTETICO'!#REF!</f>
        <v>#REF!</v>
      </c>
      <c r="F1213" s="86" t="e">
        <f t="shared" si="21"/>
        <v>#REF!</v>
      </c>
      <c r="G1213" s="364" t="e">
        <f>F1213/'ORÇAMENTO SINTETICO'!$G$74</f>
        <v>#REF!</v>
      </c>
    </row>
    <row r="1214" spans="1:8" x14ac:dyDescent="0.2">
      <c r="A1214" s="504" t="e">
        <f>'ORÇAMENTO SINTETICO'!#REF!</f>
        <v>#REF!</v>
      </c>
      <c r="B1214" s="579" t="e">
        <f>'ORÇAMENTO SINTETICO'!#REF!</f>
        <v>#REF!</v>
      </c>
      <c r="C1214" s="580" t="e">
        <f>'ORÇAMENTO SINTETICO'!#REF!</f>
        <v>#REF!</v>
      </c>
      <c r="D1214" s="505" t="e">
        <f>'ORÇAMENTO SINTETICO'!#REF!</f>
        <v>#REF!</v>
      </c>
      <c r="E1214" s="506" t="e">
        <f>'ORÇAMENTO SINTETICO'!#REF!</f>
        <v>#REF!</v>
      </c>
      <c r="F1214" s="86" t="e">
        <f t="shared" si="21"/>
        <v>#REF!</v>
      </c>
      <c r="G1214" s="364" t="e">
        <f>F1214/'ORÇAMENTO SINTETICO'!$G$74</f>
        <v>#REF!</v>
      </c>
    </row>
    <row r="1215" spans="1:8" x14ac:dyDescent="0.2">
      <c r="A1215" s="504" t="e">
        <f>'ORÇAMENTO SINTETICO'!#REF!</f>
        <v>#REF!</v>
      </c>
      <c r="B1215" s="579" t="e">
        <f>'ORÇAMENTO SINTETICO'!#REF!</f>
        <v>#REF!</v>
      </c>
      <c r="C1215" s="580" t="e">
        <f>'ORÇAMENTO SINTETICO'!#REF!</f>
        <v>#REF!</v>
      </c>
      <c r="D1215" s="505" t="e">
        <f>'ORÇAMENTO SINTETICO'!#REF!</f>
        <v>#REF!</v>
      </c>
      <c r="E1215" s="506" t="e">
        <f>'ORÇAMENTO SINTETICO'!#REF!</f>
        <v>#REF!</v>
      </c>
      <c r="F1215" s="86" t="e">
        <f t="shared" si="21"/>
        <v>#REF!</v>
      </c>
      <c r="G1215" s="364" t="e">
        <f>F1215/'ORÇAMENTO SINTETICO'!$G$74</f>
        <v>#REF!</v>
      </c>
    </row>
    <row r="1216" spans="1:8" x14ac:dyDescent="0.2">
      <c r="A1216" s="504" t="e">
        <f>'ORÇAMENTO SINTETICO'!#REF!</f>
        <v>#REF!</v>
      </c>
      <c r="B1216" s="579" t="e">
        <f>'ORÇAMENTO SINTETICO'!#REF!</f>
        <v>#REF!</v>
      </c>
      <c r="C1216" s="580" t="e">
        <f>'ORÇAMENTO SINTETICO'!#REF!</f>
        <v>#REF!</v>
      </c>
      <c r="D1216" s="505" t="e">
        <f>'ORÇAMENTO SINTETICO'!#REF!</f>
        <v>#REF!</v>
      </c>
      <c r="E1216" s="506" t="e">
        <f>'ORÇAMENTO SINTETICO'!#REF!</f>
        <v>#REF!</v>
      </c>
      <c r="F1216" s="86" t="e">
        <f t="shared" si="21"/>
        <v>#REF!</v>
      </c>
      <c r="G1216" s="364" t="e">
        <f>F1216/'ORÇAMENTO SINTETICO'!$G$74</f>
        <v>#REF!</v>
      </c>
    </row>
    <row r="1217" spans="1:8" x14ac:dyDescent="0.2">
      <c r="A1217" s="504" t="e">
        <f>'ORÇAMENTO SINTETICO'!#REF!</f>
        <v>#REF!</v>
      </c>
      <c r="B1217" s="579" t="e">
        <f>'ORÇAMENTO SINTETICO'!#REF!</f>
        <v>#REF!</v>
      </c>
      <c r="C1217" s="580" t="e">
        <f>'ORÇAMENTO SINTETICO'!#REF!</f>
        <v>#REF!</v>
      </c>
      <c r="D1217" s="505" t="e">
        <f>'ORÇAMENTO SINTETICO'!#REF!</f>
        <v>#REF!</v>
      </c>
      <c r="E1217" s="506" t="e">
        <f>'ORÇAMENTO SINTETICO'!#REF!</f>
        <v>#REF!</v>
      </c>
      <c r="F1217" s="86" t="e">
        <f t="shared" si="21"/>
        <v>#REF!</v>
      </c>
      <c r="G1217" s="364" t="e">
        <f>F1217/'ORÇAMENTO SINTETICO'!$G$74</f>
        <v>#REF!</v>
      </c>
    </row>
    <row r="1218" spans="1:8" x14ac:dyDescent="0.2">
      <c r="A1218" s="504" t="e">
        <f>'ORÇAMENTO SINTETICO'!#REF!</f>
        <v>#REF!</v>
      </c>
      <c r="B1218" s="579" t="e">
        <f>'ORÇAMENTO SINTETICO'!#REF!</f>
        <v>#REF!</v>
      </c>
      <c r="C1218" s="582" t="e">
        <f>'ORÇAMENTO SINTETICO'!#REF!</f>
        <v>#REF!</v>
      </c>
      <c r="D1218" s="505" t="e">
        <f>'ORÇAMENTO SINTETICO'!#REF!</f>
        <v>#REF!</v>
      </c>
      <c r="E1218" s="506" t="e">
        <f>'ORÇAMENTO SINTETICO'!#REF!</f>
        <v>#REF!</v>
      </c>
      <c r="F1218" s="86" t="e">
        <f t="shared" si="21"/>
        <v>#REF!</v>
      </c>
      <c r="G1218" s="364" t="e">
        <f>F1218/'ORÇAMENTO SINTETICO'!$G$74</f>
        <v>#REF!</v>
      </c>
    </row>
    <row r="1219" spans="1:8" x14ac:dyDescent="0.2">
      <c r="A1219" s="504" t="e">
        <f>'ORÇAMENTO SINTETICO'!#REF!</f>
        <v>#REF!</v>
      </c>
      <c r="B1219" s="579" t="e">
        <f>'ORÇAMENTO SINTETICO'!#REF!</f>
        <v>#REF!</v>
      </c>
      <c r="C1219" s="580" t="e">
        <f>'ORÇAMENTO SINTETICO'!#REF!</f>
        <v>#REF!</v>
      </c>
      <c r="D1219" s="505" t="e">
        <f>'ORÇAMENTO SINTETICO'!#REF!</f>
        <v>#REF!</v>
      </c>
      <c r="E1219" s="506" t="e">
        <f>'ORÇAMENTO SINTETICO'!#REF!</f>
        <v>#REF!</v>
      </c>
      <c r="F1219" s="86" t="e">
        <f t="shared" si="21"/>
        <v>#REF!</v>
      </c>
      <c r="G1219" s="364" t="e">
        <f>F1219/'ORÇAMENTO SINTETICO'!$G$74</f>
        <v>#REF!</v>
      </c>
    </row>
    <row r="1220" spans="1:8" x14ac:dyDescent="0.2">
      <c r="A1220" s="581" t="e">
        <f>'ORÇAMENTO SINTETICO'!#REF!</f>
        <v>#REF!</v>
      </c>
      <c r="B1220" s="579" t="e">
        <f>'ORÇAMENTO SINTETICO'!#REF!</f>
        <v>#REF!</v>
      </c>
      <c r="C1220" s="580" t="e">
        <f>'ORÇAMENTO SINTETICO'!#REF!</f>
        <v>#REF!</v>
      </c>
      <c r="D1220" s="505" t="e">
        <f>'ORÇAMENTO SINTETICO'!#REF!</f>
        <v>#REF!</v>
      </c>
      <c r="E1220" s="506" t="e">
        <f>'ORÇAMENTO SINTETICO'!#REF!</f>
        <v>#REF!</v>
      </c>
      <c r="F1220" s="86" t="e">
        <f t="shared" si="21"/>
        <v>#REF!</v>
      </c>
      <c r="G1220" s="364" t="e">
        <f>F1220/'ORÇAMENTO SINTETICO'!$G$74</f>
        <v>#REF!</v>
      </c>
    </row>
    <row r="1221" spans="1:8" x14ac:dyDescent="0.2">
      <c r="A1221" s="504" t="e">
        <f>'ORÇAMENTO SINTETICO'!#REF!</f>
        <v>#REF!</v>
      </c>
      <c r="B1221" s="579" t="e">
        <f>'ORÇAMENTO SINTETICO'!#REF!</f>
        <v>#REF!</v>
      </c>
      <c r="C1221" s="580" t="e">
        <f>'ORÇAMENTO SINTETICO'!#REF!</f>
        <v>#REF!</v>
      </c>
      <c r="D1221" s="505" t="e">
        <f>'ORÇAMENTO SINTETICO'!#REF!</f>
        <v>#REF!</v>
      </c>
      <c r="E1221" s="506" t="e">
        <f>'ORÇAMENTO SINTETICO'!#REF!</f>
        <v>#REF!</v>
      </c>
      <c r="F1221" s="86" t="e">
        <f t="shared" si="21"/>
        <v>#REF!</v>
      </c>
      <c r="G1221" s="364" t="e">
        <f>F1221/'ORÇAMENTO SINTETICO'!$G$74</f>
        <v>#REF!</v>
      </c>
    </row>
    <row r="1222" spans="1:8" x14ac:dyDescent="0.2">
      <c r="A1222" s="504" t="e">
        <f>'ORÇAMENTO SINTETICO'!#REF!</f>
        <v>#REF!</v>
      </c>
      <c r="B1222" s="579" t="e">
        <f>'ORÇAMENTO SINTETICO'!#REF!</f>
        <v>#REF!</v>
      </c>
      <c r="C1222" s="580" t="e">
        <f>'ORÇAMENTO SINTETICO'!#REF!</f>
        <v>#REF!</v>
      </c>
      <c r="D1222" s="505" t="e">
        <f>'ORÇAMENTO SINTETICO'!#REF!</f>
        <v>#REF!</v>
      </c>
      <c r="E1222" s="506" t="e">
        <f>'ORÇAMENTO SINTETICO'!#REF!</f>
        <v>#REF!</v>
      </c>
      <c r="F1222" s="86" t="e">
        <f t="shared" si="21"/>
        <v>#REF!</v>
      </c>
      <c r="G1222" s="364" t="e">
        <f>F1222/'ORÇAMENTO SINTETICO'!$G$74</f>
        <v>#REF!</v>
      </c>
      <c r="H1222" s="79"/>
    </row>
    <row r="1223" spans="1:8" x14ac:dyDescent="0.2">
      <c r="A1223" s="504" t="e">
        <f>'ORÇAMENTO SINTETICO'!#REF!</f>
        <v>#REF!</v>
      </c>
      <c r="B1223" s="579" t="e">
        <f>'ORÇAMENTO SINTETICO'!#REF!</f>
        <v>#REF!</v>
      </c>
      <c r="C1223" s="580" t="e">
        <f>'ORÇAMENTO SINTETICO'!#REF!</f>
        <v>#REF!</v>
      </c>
      <c r="D1223" s="505" t="e">
        <f>'ORÇAMENTO SINTETICO'!#REF!</f>
        <v>#REF!</v>
      </c>
      <c r="E1223" s="506" t="e">
        <f>'ORÇAMENTO SINTETICO'!#REF!</f>
        <v>#REF!</v>
      </c>
      <c r="F1223" s="86" t="e">
        <f t="shared" si="21"/>
        <v>#REF!</v>
      </c>
      <c r="G1223" s="364" t="e">
        <f>F1223/'ORÇAMENTO SINTETICO'!$G$74</f>
        <v>#REF!</v>
      </c>
    </row>
    <row r="1224" spans="1:8" x14ac:dyDescent="0.2">
      <c r="A1224" s="581" t="e">
        <f>'ORÇAMENTO SINTETICO'!#REF!</f>
        <v>#REF!</v>
      </c>
      <c r="B1224" s="579" t="e">
        <f>'ORÇAMENTO SINTETICO'!#REF!</f>
        <v>#REF!</v>
      </c>
      <c r="C1224" s="580" t="e">
        <f>'ORÇAMENTO SINTETICO'!#REF!</f>
        <v>#REF!</v>
      </c>
      <c r="D1224" s="505" t="e">
        <f>'ORÇAMENTO SINTETICO'!#REF!</f>
        <v>#REF!</v>
      </c>
      <c r="E1224" s="506" t="e">
        <f>'ORÇAMENTO SINTETICO'!#REF!</f>
        <v>#REF!</v>
      </c>
      <c r="F1224" s="86" t="e">
        <f t="shared" si="21"/>
        <v>#REF!</v>
      </c>
      <c r="G1224" s="364" t="e">
        <f>F1224/'ORÇAMENTO SINTETICO'!$G$74</f>
        <v>#REF!</v>
      </c>
    </row>
    <row r="1225" spans="1:8" x14ac:dyDescent="0.2">
      <c r="A1225" s="581" t="e">
        <f>'ORÇAMENTO SINTETICO'!#REF!</f>
        <v>#REF!</v>
      </c>
      <c r="B1225" s="579" t="e">
        <f>'ORÇAMENTO SINTETICO'!#REF!</f>
        <v>#REF!</v>
      </c>
      <c r="C1225" s="580" t="e">
        <f>'ORÇAMENTO SINTETICO'!#REF!</f>
        <v>#REF!</v>
      </c>
      <c r="D1225" s="505" t="e">
        <f>'ORÇAMENTO SINTETICO'!#REF!</f>
        <v>#REF!</v>
      </c>
      <c r="E1225" s="506" t="e">
        <f>'ORÇAMENTO SINTETICO'!#REF!</f>
        <v>#REF!</v>
      </c>
      <c r="F1225" s="86" t="e">
        <f t="shared" si="21"/>
        <v>#REF!</v>
      </c>
      <c r="G1225" s="364" t="e">
        <f>F1225/'ORÇAMENTO SINTETICO'!$G$74</f>
        <v>#REF!</v>
      </c>
    </row>
    <row r="1226" spans="1:8" x14ac:dyDescent="0.2">
      <c r="A1226" s="581" t="e">
        <f>'ORÇAMENTO SINTETICO'!#REF!</f>
        <v>#REF!</v>
      </c>
      <c r="B1226" s="579" t="e">
        <f>'ORÇAMENTO SINTETICO'!#REF!</f>
        <v>#REF!</v>
      </c>
      <c r="C1226" s="580" t="e">
        <f>'ORÇAMENTO SINTETICO'!#REF!</f>
        <v>#REF!</v>
      </c>
      <c r="D1226" s="505" t="e">
        <f>'ORÇAMENTO SINTETICO'!#REF!</f>
        <v>#REF!</v>
      </c>
      <c r="E1226" s="506" t="e">
        <f>'ORÇAMENTO SINTETICO'!#REF!</f>
        <v>#REF!</v>
      </c>
      <c r="F1226" s="86" t="e">
        <f t="shared" si="21"/>
        <v>#REF!</v>
      </c>
      <c r="G1226" s="364" t="e">
        <f>F1226/'ORÇAMENTO SINTETICO'!$G$74</f>
        <v>#REF!</v>
      </c>
    </row>
    <row r="1227" spans="1:8" x14ac:dyDescent="0.2">
      <c r="A1227" s="504" t="e">
        <f>'ORÇAMENTO SINTETICO'!#REF!</f>
        <v>#REF!</v>
      </c>
      <c r="B1227" s="579" t="e">
        <f>'ORÇAMENTO SINTETICO'!#REF!</f>
        <v>#REF!</v>
      </c>
      <c r="C1227" s="580" t="e">
        <f>'ORÇAMENTO SINTETICO'!#REF!</f>
        <v>#REF!</v>
      </c>
      <c r="D1227" s="505" t="e">
        <f>'ORÇAMENTO SINTETICO'!#REF!</f>
        <v>#REF!</v>
      </c>
      <c r="E1227" s="506" t="e">
        <f>'ORÇAMENTO SINTETICO'!#REF!</f>
        <v>#REF!</v>
      </c>
      <c r="F1227" s="86" t="e">
        <f t="shared" si="21"/>
        <v>#REF!</v>
      </c>
      <c r="G1227" s="364" t="e">
        <f>F1227/'ORÇAMENTO SINTETICO'!$G$74</f>
        <v>#REF!</v>
      </c>
    </row>
    <row r="1228" spans="1:8" x14ac:dyDescent="0.2">
      <c r="A1228" s="504" t="e">
        <f>'ORÇAMENTO SINTETICO'!#REF!</f>
        <v>#REF!</v>
      </c>
      <c r="B1228" s="579" t="e">
        <f>'ORÇAMENTO SINTETICO'!#REF!</f>
        <v>#REF!</v>
      </c>
      <c r="C1228" s="580" t="e">
        <f>'ORÇAMENTO SINTETICO'!#REF!</f>
        <v>#REF!</v>
      </c>
      <c r="D1228" s="505" t="e">
        <f>'ORÇAMENTO SINTETICO'!#REF!</f>
        <v>#REF!</v>
      </c>
      <c r="E1228" s="506" t="e">
        <f>'ORÇAMENTO SINTETICO'!#REF!</f>
        <v>#REF!</v>
      </c>
      <c r="F1228" s="86" t="e">
        <f t="shared" si="21"/>
        <v>#REF!</v>
      </c>
      <c r="G1228" s="364" t="e">
        <f>F1228/'ORÇAMENTO SINTETICO'!$G$74</f>
        <v>#REF!</v>
      </c>
    </row>
    <row r="1229" spans="1:8" x14ac:dyDescent="0.2">
      <c r="A1229" s="581" t="e">
        <f>'ORÇAMENTO SINTETICO'!#REF!</f>
        <v>#REF!</v>
      </c>
      <c r="B1229" s="579" t="e">
        <f>'ORÇAMENTO SINTETICO'!#REF!</f>
        <v>#REF!</v>
      </c>
      <c r="C1229" s="580" t="e">
        <f>'ORÇAMENTO SINTETICO'!#REF!</f>
        <v>#REF!</v>
      </c>
      <c r="D1229" s="505" t="e">
        <f>'ORÇAMENTO SINTETICO'!#REF!</f>
        <v>#REF!</v>
      </c>
      <c r="E1229" s="506" t="e">
        <f>'ORÇAMENTO SINTETICO'!#REF!</f>
        <v>#REF!</v>
      </c>
      <c r="F1229" s="86" t="e">
        <f t="shared" si="21"/>
        <v>#REF!</v>
      </c>
      <c r="G1229" s="364" t="e">
        <f>F1229/'ORÇAMENTO SINTETICO'!$G$74</f>
        <v>#REF!</v>
      </c>
    </row>
    <row r="1230" spans="1:8" x14ac:dyDescent="0.2">
      <c r="A1230" s="504" t="e">
        <f>'ORÇAMENTO SINTETICO'!#REF!</f>
        <v>#REF!</v>
      </c>
      <c r="B1230" s="579" t="e">
        <f>'ORÇAMENTO SINTETICO'!#REF!</f>
        <v>#REF!</v>
      </c>
      <c r="C1230" s="580" t="e">
        <f>'ORÇAMENTO SINTETICO'!#REF!</f>
        <v>#REF!</v>
      </c>
      <c r="D1230" s="505" t="e">
        <f>'ORÇAMENTO SINTETICO'!#REF!</f>
        <v>#REF!</v>
      </c>
      <c r="E1230" s="506" t="e">
        <f>'ORÇAMENTO SINTETICO'!#REF!</f>
        <v>#REF!</v>
      </c>
      <c r="F1230" s="86" t="e">
        <f t="shared" si="21"/>
        <v>#REF!</v>
      </c>
      <c r="G1230" s="364" t="e">
        <f>F1230/'ORÇAMENTO SINTETICO'!$G$74</f>
        <v>#REF!</v>
      </c>
    </row>
    <row r="1231" spans="1:8" x14ac:dyDescent="0.2">
      <c r="A1231" s="504" t="e">
        <f>'ORÇAMENTO SINTETICO'!#REF!</f>
        <v>#REF!</v>
      </c>
      <c r="B1231" s="579" t="e">
        <f>'ORÇAMENTO SINTETICO'!#REF!</f>
        <v>#REF!</v>
      </c>
      <c r="C1231" s="580" t="e">
        <f>'ORÇAMENTO SINTETICO'!#REF!</f>
        <v>#REF!</v>
      </c>
      <c r="D1231" s="505" t="e">
        <f>'ORÇAMENTO SINTETICO'!#REF!</f>
        <v>#REF!</v>
      </c>
      <c r="E1231" s="506" t="e">
        <f>'ORÇAMENTO SINTETICO'!#REF!</f>
        <v>#REF!</v>
      </c>
      <c r="F1231" s="86" t="e">
        <f t="shared" si="21"/>
        <v>#REF!</v>
      </c>
      <c r="G1231" s="364" t="e">
        <f>F1231/'ORÇAMENTO SINTETICO'!$G$74</f>
        <v>#REF!</v>
      </c>
    </row>
    <row r="1232" spans="1:8" x14ac:dyDescent="0.2">
      <c r="A1232" s="504" t="e">
        <f>'ORÇAMENTO SINTETICO'!#REF!</f>
        <v>#REF!</v>
      </c>
      <c r="B1232" s="579" t="e">
        <f>'ORÇAMENTO SINTETICO'!#REF!</f>
        <v>#REF!</v>
      </c>
      <c r="C1232" s="580" t="e">
        <f>'ORÇAMENTO SINTETICO'!#REF!</f>
        <v>#REF!</v>
      </c>
      <c r="D1232" s="505" t="e">
        <f>'ORÇAMENTO SINTETICO'!#REF!</f>
        <v>#REF!</v>
      </c>
      <c r="E1232" s="506" t="e">
        <f>'ORÇAMENTO SINTETICO'!#REF!</f>
        <v>#REF!</v>
      </c>
      <c r="F1232" s="86" t="e">
        <f t="shared" si="21"/>
        <v>#REF!</v>
      </c>
      <c r="G1232" s="364" t="e">
        <f>F1232/'ORÇAMENTO SINTETICO'!$G$74</f>
        <v>#REF!</v>
      </c>
    </row>
    <row r="1233" spans="1:8" x14ac:dyDescent="0.2">
      <c r="A1233" s="581" t="e">
        <f>'ORÇAMENTO SINTETICO'!#REF!</f>
        <v>#REF!</v>
      </c>
      <c r="B1233" s="536" t="e">
        <f>'ORÇAMENTO SINTETICO'!#REF!</f>
        <v>#REF!</v>
      </c>
      <c r="C1233" s="582" t="e">
        <f>'ORÇAMENTO SINTETICO'!#REF!</f>
        <v>#REF!</v>
      </c>
      <c r="D1233" s="505" t="e">
        <f>'ORÇAMENTO SINTETICO'!#REF!</f>
        <v>#REF!</v>
      </c>
      <c r="E1233" s="506" t="e">
        <f>'ORÇAMENTO SINTETICO'!#REF!</f>
        <v>#REF!</v>
      </c>
      <c r="F1233" s="86" t="e">
        <f t="shared" si="21"/>
        <v>#REF!</v>
      </c>
      <c r="G1233" s="364" t="e">
        <f>F1233/'ORÇAMENTO SINTETICO'!$G$74</f>
        <v>#REF!</v>
      </c>
    </row>
    <row r="1234" spans="1:8" x14ac:dyDescent="0.2">
      <c r="A1234" s="504" t="e">
        <f>'ORÇAMENTO SINTETICO'!#REF!</f>
        <v>#REF!</v>
      </c>
      <c r="B1234" s="536" t="e">
        <f>'ORÇAMENTO SINTETICO'!#REF!</f>
        <v>#REF!</v>
      </c>
      <c r="C1234" s="537" t="e">
        <f>'ORÇAMENTO SINTETICO'!#REF!</f>
        <v>#REF!</v>
      </c>
      <c r="D1234" s="505" t="e">
        <f>'ORÇAMENTO SINTETICO'!#REF!</f>
        <v>#REF!</v>
      </c>
      <c r="E1234" s="506" t="e">
        <f>'ORÇAMENTO SINTETICO'!#REF!</f>
        <v>#REF!</v>
      </c>
      <c r="F1234" s="86" t="e">
        <f t="shared" si="21"/>
        <v>#REF!</v>
      </c>
      <c r="G1234" s="364" t="e">
        <f>F1234/'ORÇAMENTO SINTETICO'!$G$74</f>
        <v>#REF!</v>
      </c>
    </row>
    <row r="1235" spans="1:8" x14ac:dyDescent="0.2">
      <c r="A1235" s="581" t="e">
        <f>'ORÇAMENTO SINTETICO'!#REF!</f>
        <v>#REF!</v>
      </c>
      <c r="B1235" s="579" t="e">
        <f>'ORÇAMENTO SINTETICO'!#REF!</f>
        <v>#REF!</v>
      </c>
      <c r="C1235" s="580" t="e">
        <f>'ORÇAMENTO SINTETICO'!#REF!</f>
        <v>#REF!</v>
      </c>
      <c r="D1235" s="505" t="e">
        <f>'ORÇAMENTO SINTETICO'!#REF!</f>
        <v>#REF!</v>
      </c>
      <c r="E1235" s="506" t="e">
        <f>'ORÇAMENTO SINTETICO'!#REF!</f>
        <v>#REF!</v>
      </c>
      <c r="F1235" s="86" t="e">
        <f t="shared" si="21"/>
        <v>#REF!</v>
      </c>
      <c r="G1235" s="364" t="e">
        <f>F1235/'ORÇAMENTO SINTETICO'!$G$74</f>
        <v>#REF!</v>
      </c>
      <c r="H1235" s="79"/>
    </row>
    <row r="1236" spans="1:8" x14ac:dyDescent="0.2">
      <c r="A1236" s="504" t="e">
        <f>'ORÇAMENTO SINTETICO'!#REF!</f>
        <v>#REF!</v>
      </c>
      <c r="B1236" s="579" t="e">
        <f>'ORÇAMENTO SINTETICO'!#REF!</f>
        <v>#REF!</v>
      </c>
      <c r="C1236" s="580" t="e">
        <f>'ORÇAMENTO SINTETICO'!#REF!</f>
        <v>#REF!</v>
      </c>
      <c r="D1236" s="505" t="e">
        <f>'ORÇAMENTO SINTETICO'!#REF!</f>
        <v>#REF!</v>
      </c>
      <c r="E1236" s="506" t="e">
        <f>'ORÇAMENTO SINTETICO'!#REF!</f>
        <v>#REF!</v>
      </c>
      <c r="F1236" s="86" t="e">
        <f t="shared" ref="F1236:F1299" si="22">D1236*E1236</f>
        <v>#REF!</v>
      </c>
      <c r="G1236" s="364" t="e">
        <f>F1236/'ORÇAMENTO SINTETICO'!$G$74</f>
        <v>#REF!</v>
      </c>
    </row>
    <row r="1237" spans="1:8" x14ac:dyDescent="0.2">
      <c r="A1237" s="504" t="e">
        <f>'ORÇAMENTO SINTETICO'!#REF!</f>
        <v>#REF!</v>
      </c>
      <c r="B1237" s="579" t="e">
        <f>'ORÇAMENTO SINTETICO'!#REF!</f>
        <v>#REF!</v>
      </c>
      <c r="C1237" s="580" t="e">
        <f>'ORÇAMENTO SINTETICO'!#REF!</f>
        <v>#REF!</v>
      </c>
      <c r="D1237" s="505" t="e">
        <f>'ORÇAMENTO SINTETICO'!#REF!</f>
        <v>#REF!</v>
      </c>
      <c r="E1237" s="506" t="e">
        <f>'ORÇAMENTO SINTETICO'!#REF!</f>
        <v>#REF!</v>
      </c>
      <c r="F1237" s="86" t="e">
        <f t="shared" si="22"/>
        <v>#REF!</v>
      </c>
      <c r="G1237" s="364" t="e">
        <f>F1237/'ORÇAMENTO SINTETICO'!$G$74</f>
        <v>#REF!</v>
      </c>
    </row>
    <row r="1238" spans="1:8" x14ac:dyDescent="0.2">
      <c r="A1238" s="504" t="e">
        <f>'ORÇAMENTO SINTETICO'!#REF!</f>
        <v>#REF!</v>
      </c>
      <c r="B1238" s="579" t="e">
        <f>'ORÇAMENTO SINTETICO'!#REF!</f>
        <v>#REF!</v>
      </c>
      <c r="C1238" s="580" t="e">
        <f>'ORÇAMENTO SINTETICO'!#REF!</f>
        <v>#REF!</v>
      </c>
      <c r="D1238" s="505" t="e">
        <f>'ORÇAMENTO SINTETICO'!#REF!</f>
        <v>#REF!</v>
      </c>
      <c r="E1238" s="506" t="e">
        <f>'ORÇAMENTO SINTETICO'!#REF!</f>
        <v>#REF!</v>
      </c>
      <c r="F1238" s="86" t="e">
        <f t="shared" si="22"/>
        <v>#REF!</v>
      </c>
      <c r="G1238" s="364" t="e">
        <f>F1238/'ORÇAMENTO SINTETICO'!$G$74</f>
        <v>#REF!</v>
      </c>
    </row>
    <row r="1239" spans="1:8" x14ac:dyDescent="0.2">
      <c r="A1239" s="590" t="e">
        <f>'ORÇAMENTO SINTETICO'!#REF!</f>
        <v>#REF!</v>
      </c>
      <c r="B1239" s="579" t="e">
        <f>'ORÇAMENTO SINTETICO'!#REF!</f>
        <v>#REF!</v>
      </c>
      <c r="C1239" s="580" t="e">
        <f>'ORÇAMENTO SINTETICO'!#REF!</f>
        <v>#REF!</v>
      </c>
      <c r="D1239" s="505" t="e">
        <f>'ORÇAMENTO SINTETICO'!#REF!</f>
        <v>#REF!</v>
      </c>
      <c r="E1239" s="506" t="e">
        <f>'ORÇAMENTO SINTETICO'!#REF!</f>
        <v>#REF!</v>
      </c>
      <c r="F1239" s="86" t="e">
        <f t="shared" si="22"/>
        <v>#REF!</v>
      </c>
      <c r="G1239" s="364" t="e">
        <f>F1239/'ORÇAMENTO SINTETICO'!$G$74</f>
        <v>#REF!</v>
      </c>
    </row>
    <row r="1240" spans="1:8" x14ac:dyDescent="0.2">
      <c r="A1240" s="590" t="e">
        <f>'ORÇAMENTO SINTETICO'!#REF!</f>
        <v>#REF!</v>
      </c>
      <c r="B1240" s="579" t="e">
        <f>'ORÇAMENTO SINTETICO'!#REF!</f>
        <v>#REF!</v>
      </c>
      <c r="C1240" s="580" t="e">
        <f>'ORÇAMENTO SINTETICO'!#REF!</f>
        <v>#REF!</v>
      </c>
      <c r="D1240" s="505" t="e">
        <f>'ORÇAMENTO SINTETICO'!#REF!</f>
        <v>#REF!</v>
      </c>
      <c r="E1240" s="506" t="e">
        <f>'ORÇAMENTO SINTETICO'!#REF!</f>
        <v>#REF!</v>
      </c>
      <c r="F1240" s="86" t="e">
        <f t="shared" si="22"/>
        <v>#REF!</v>
      </c>
      <c r="G1240" s="364" t="e">
        <f>F1240/'ORÇAMENTO SINTETICO'!$G$74</f>
        <v>#REF!</v>
      </c>
    </row>
    <row r="1241" spans="1:8" x14ac:dyDescent="0.2">
      <c r="A1241" s="504" t="e">
        <f>'ORÇAMENTO SINTETICO'!#REF!</f>
        <v>#REF!</v>
      </c>
      <c r="B1241" s="579" t="e">
        <f>'ORÇAMENTO SINTETICO'!#REF!</f>
        <v>#REF!</v>
      </c>
      <c r="C1241" s="580" t="e">
        <f>'ORÇAMENTO SINTETICO'!#REF!</f>
        <v>#REF!</v>
      </c>
      <c r="D1241" s="505" t="e">
        <f>'ORÇAMENTO SINTETICO'!#REF!</f>
        <v>#REF!</v>
      </c>
      <c r="E1241" s="506" t="e">
        <f>'ORÇAMENTO SINTETICO'!#REF!</f>
        <v>#REF!</v>
      </c>
      <c r="F1241" s="86" t="e">
        <f t="shared" si="22"/>
        <v>#REF!</v>
      </c>
      <c r="G1241" s="364" t="e">
        <f>F1241/'ORÇAMENTO SINTETICO'!$G$74</f>
        <v>#REF!</v>
      </c>
    </row>
    <row r="1242" spans="1:8" ht="25.5" x14ac:dyDescent="0.2">
      <c r="A1242" s="581">
        <f>'ORÇAMENTO SINTETICO'!C25</f>
        <v>97633</v>
      </c>
      <c r="B1242" s="579" t="str">
        <f>'ORÇAMENTO SINTETICO'!D25</f>
        <v>DEMOLIÇÃO DE REVESTIMENTO CERÂMICO, DE FORMA MANUAL, SEM REAPROVEITAMENTO. AF_09/2023</v>
      </c>
      <c r="C1242" s="580" t="str">
        <f>'ORÇAMENTO SINTETICO'!E25</f>
        <v>M2</v>
      </c>
      <c r="D1242" s="505">
        <f>'ORÇAMENTO SINTETICO'!F25</f>
        <v>46.65</v>
      </c>
      <c r="E1242" s="506">
        <f>'ORÇAMENTO SINTETICO'!G25</f>
        <v>27.16</v>
      </c>
      <c r="F1242" s="86">
        <f t="shared" si="22"/>
        <v>1267.0139999999999</v>
      </c>
      <c r="G1242" s="364">
        <f>F1242/'ORÇAMENTO SINTETICO'!$G$74</f>
        <v>1.9991534084372282E-2</v>
      </c>
      <c r="H1242" s="79"/>
    </row>
    <row r="1243" spans="1:8" x14ac:dyDescent="0.2">
      <c r="A1243" s="504" t="e">
        <f>'ORÇAMENTO SINTETICO'!#REF!</f>
        <v>#REF!</v>
      </c>
      <c r="B1243" s="579" t="e">
        <f>'ORÇAMENTO SINTETICO'!#REF!</f>
        <v>#REF!</v>
      </c>
      <c r="C1243" s="580" t="e">
        <f>'ORÇAMENTO SINTETICO'!#REF!</f>
        <v>#REF!</v>
      </c>
      <c r="D1243" s="505" t="e">
        <f>'ORÇAMENTO SINTETICO'!#REF!</f>
        <v>#REF!</v>
      </c>
      <c r="E1243" s="506" t="e">
        <f>'ORÇAMENTO SINTETICO'!#REF!</f>
        <v>#REF!</v>
      </c>
      <c r="F1243" s="86" t="e">
        <f t="shared" si="22"/>
        <v>#REF!</v>
      </c>
      <c r="G1243" s="364" t="e">
        <f>F1243/'ORÇAMENTO SINTETICO'!$G$74</f>
        <v>#REF!</v>
      </c>
    </row>
    <row r="1244" spans="1:8" x14ac:dyDescent="0.2">
      <c r="A1244" s="504" t="e">
        <f>'ORÇAMENTO SINTETICO'!#REF!</f>
        <v>#REF!</v>
      </c>
      <c r="B1244" s="579" t="e">
        <f>'ORÇAMENTO SINTETICO'!#REF!</f>
        <v>#REF!</v>
      </c>
      <c r="C1244" s="580" t="e">
        <f>'ORÇAMENTO SINTETICO'!#REF!</f>
        <v>#REF!</v>
      </c>
      <c r="D1244" s="505" t="e">
        <f>'ORÇAMENTO SINTETICO'!#REF!</f>
        <v>#REF!</v>
      </c>
      <c r="E1244" s="506" t="e">
        <f>'ORÇAMENTO SINTETICO'!#REF!</f>
        <v>#REF!</v>
      </c>
      <c r="F1244" s="86" t="e">
        <f t="shared" si="22"/>
        <v>#REF!</v>
      </c>
      <c r="G1244" s="364" t="e">
        <f>F1244/'ORÇAMENTO SINTETICO'!$G$74</f>
        <v>#REF!</v>
      </c>
    </row>
    <row r="1245" spans="1:8" x14ac:dyDescent="0.2">
      <c r="A1245" s="504" t="e">
        <f>'ORÇAMENTO SINTETICO'!#REF!</f>
        <v>#REF!</v>
      </c>
      <c r="B1245" s="579" t="e">
        <f>'ORÇAMENTO SINTETICO'!#REF!</f>
        <v>#REF!</v>
      </c>
      <c r="C1245" s="580" t="e">
        <f>'ORÇAMENTO SINTETICO'!#REF!</f>
        <v>#REF!</v>
      </c>
      <c r="D1245" s="505" t="e">
        <f>'ORÇAMENTO SINTETICO'!#REF!</f>
        <v>#REF!</v>
      </c>
      <c r="E1245" s="506" t="e">
        <f>'ORÇAMENTO SINTETICO'!#REF!</f>
        <v>#REF!</v>
      </c>
      <c r="F1245" s="86" t="e">
        <f t="shared" si="22"/>
        <v>#REF!</v>
      </c>
      <c r="G1245" s="364" t="e">
        <f>F1245/'ORÇAMENTO SINTETICO'!$G$74</f>
        <v>#REF!</v>
      </c>
    </row>
    <row r="1246" spans="1:8" x14ac:dyDescent="0.2">
      <c r="A1246" s="581" t="e">
        <f>'ORÇAMENTO SINTETICO'!#REF!</f>
        <v>#REF!</v>
      </c>
      <c r="B1246" s="579" t="e">
        <f>'ORÇAMENTO SINTETICO'!#REF!</f>
        <v>#REF!</v>
      </c>
      <c r="C1246" s="580" t="e">
        <f>'ORÇAMENTO SINTETICO'!#REF!</f>
        <v>#REF!</v>
      </c>
      <c r="D1246" s="505" t="e">
        <f>'ORÇAMENTO SINTETICO'!#REF!</f>
        <v>#REF!</v>
      </c>
      <c r="E1246" s="506" t="e">
        <f>'ORÇAMENTO SINTETICO'!#REF!</f>
        <v>#REF!</v>
      </c>
      <c r="F1246" s="86" t="e">
        <f t="shared" si="22"/>
        <v>#REF!</v>
      </c>
      <c r="G1246" s="364" t="e">
        <f>F1246/'ORÇAMENTO SINTETICO'!$G$74</f>
        <v>#REF!</v>
      </c>
    </row>
    <row r="1247" spans="1:8" x14ac:dyDescent="0.2">
      <c r="A1247" s="581" t="e">
        <f>'ORÇAMENTO SINTETICO'!#REF!</f>
        <v>#REF!</v>
      </c>
      <c r="B1247" s="579" t="e">
        <f>'ORÇAMENTO SINTETICO'!#REF!</f>
        <v>#REF!</v>
      </c>
      <c r="C1247" s="580" t="e">
        <f>'ORÇAMENTO SINTETICO'!#REF!</f>
        <v>#REF!</v>
      </c>
      <c r="D1247" s="505" t="e">
        <f>'ORÇAMENTO SINTETICO'!#REF!</f>
        <v>#REF!</v>
      </c>
      <c r="E1247" s="506" t="e">
        <f>'ORÇAMENTO SINTETICO'!#REF!</f>
        <v>#REF!</v>
      </c>
      <c r="F1247" s="86" t="e">
        <f t="shared" si="22"/>
        <v>#REF!</v>
      </c>
      <c r="G1247" s="364" t="e">
        <f>F1247/'ORÇAMENTO SINTETICO'!$G$74</f>
        <v>#REF!</v>
      </c>
    </row>
    <row r="1248" spans="1:8" x14ac:dyDescent="0.2">
      <c r="A1248" s="504" t="e">
        <f>'ORÇAMENTO SINTETICO'!#REF!</f>
        <v>#REF!</v>
      </c>
      <c r="B1248" s="579" t="e">
        <f>'ORÇAMENTO SINTETICO'!#REF!</f>
        <v>#REF!</v>
      </c>
      <c r="C1248" s="580" t="e">
        <f>'ORÇAMENTO SINTETICO'!#REF!</f>
        <v>#REF!</v>
      </c>
      <c r="D1248" s="505" t="e">
        <f>'ORÇAMENTO SINTETICO'!#REF!</f>
        <v>#REF!</v>
      </c>
      <c r="E1248" s="506" t="e">
        <f>'ORÇAMENTO SINTETICO'!#REF!</f>
        <v>#REF!</v>
      </c>
      <c r="F1248" s="86" t="e">
        <f t="shared" si="22"/>
        <v>#REF!</v>
      </c>
      <c r="G1248" s="364" t="e">
        <f>F1248/'ORÇAMENTO SINTETICO'!$G$74</f>
        <v>#REF!</v>
      </c>
    </row>
    <row r="1249" spans="1:7" x14ac:dyDescent="0.2">
      <c r="A1249" s="504" t="e">
        <f>'ORÇAMENTO SINTETICO'!#REF!</f>
        <v>#REF!</v>
      </c>
      <c r="B1249" s="579" t="e">
        <f>'ORÇAMENTO SINTETICO'!#REF!</f>
        <v>#REF!</v>
      </c>
      <c r="C1249" s="580" t="e">
        <f>'ORÇAMENTO SINTETICO'!#REF!</f>
        <v>#REF!</v>
      </c>
      <c r="D1249" s="505" t="e">
        <f>'ORÇAMENTO SINTETICO'!#REF!</f>
        <v>#REF!</v>
      </c>
      <c r="E1249" s="506" t="e">
        <f>'ORÇAMENTO SINTETICO'!#REF!</f>
        <v>#REF!</v>
      </c>
      <c r="F1249" s="86" t="e">
        <f t="shared" si="22"/>
        <v>#REF!</v>
      </c>
      <c r="G1249" s="364" t="e">
        <f>F1249/'ORÇAMENTO SINTETICO'!$G$74</f>
        <v>#REF!</v>
      </c>
    </row>
    <row r="1250" spans="1:7" x14ac:dyDescent="0.2">
      <c r="A1250" s="504" t="e">
        <f>'ORÇAMENTO SINTETICO'!#REF!</f>
        <v>#REF!</v>
      </c>
      <c r="B1250" s="579" t="e">
        <f>'ORÇAMENTO SINTETICO'!#REF!</f>
        <v>#REF!</v>
      </c>
      <c r="C1250" s="580" t="e">
        <f>'ORÇAMENTO SINTETICO'!#REF!</f>
        <v>#REF!</v>
      </c>
      <c r="D1250" s="505" t="e">
        <f>'ORÇAMENTO SINTETICO'!#REF!</f>
        <v>#REF!</v>
      </c>
      <c r="E1250" s="506" t="e">
        <f>'ORÇAMENTO SINTETICO'!#REF!</f>
        <v>#REF!</v>
      </c>
      <c r="F1250" s="86" t="e">
        <f t="shared" si="22"/>
        <v>#REF!</v>
      </c>
      <c r="G1250" s="364" t="e">
        <f>F1250/'ORÇAMENTO SINTETICO'!$G$74</f>
        <v>#REF!</v>
      </c>
    </row>
    <row r="1251" spans="1:7" x14ac:dyDescent="0.2">
      <c r="A1251" s="504" t="e">
        <f>'ORÇAMENTO SINTETICO'!#REF!</f>
        <v>#REF!</v>
      </c>
      <c r="B1251" s="579" t="e">
        <f>'ORÇAMENTO SINTETICO'!#REF!</f>
        <v>#REF!</v>
      </c>
      <c r="C1251" s="580" t="e">
        <f>'ORÇAMENTO SINTETICO'!#REF!</f>
        <v>#REF!</v>
      </c>
      <c r="D1251" s="505" t="e">
        <f>'ORÇAMENTO SINTETICO'!#REF!</f>
        <v>#REF!</v>
      </c>
      <c r="E1251" s="506" t="e">
        <f>'ORÇAMENTO SINTETICO'!#REF!</f>
        <v>#REF!</v>
      </c>
      <c r="F1251" s="86" t="e">
        <f t="shared" si="22"/>
        <v>#REF!</v>
      </c>
      <c r="G1251" s="364" t="e">
        <f>F1251/'ORÇAMENTO SINTETICO'!$G$74</f>
        <v>#REF!</v>
      </c>
    </row>
    <row r="1252" spans="1:7" x14ac:dyDescent="0.2">
      <c r="A1252" s="504" t="e">
        <f>'ORÇAMENTO SINTETICO'!#REF!</f>
        <v>#REF!</v>
      </c>
      <c r="B1252" s="579" t="e">
        <f>'ORÇAMENTO SINTETICO'!#REF!</f>
        <v>#REF!</v>
      </c>
      <c r="C1252" s="580" t="e">
        <f>'ORÇAMENTO SINTETICO'!#REF!</f>
        <v>#REF!</v>
      </c>
      <c r="D1252" s="505" t="e">
        <f>'ORÇAMENTO SINTETICO'!#REF!</f>
        <v>#REF!</v>
      </c>
      <c r="E1252" s="506" t="e">
        <f>'ORÇAMENTO SINTETICO'!#REF!</f>
        <v>#REF!</v>
      </c>
      <c r="F1252" s="86" t="e">
        <f t="shared" si="22"/>
        <v>#REF!</v>
      </c>
      <c r="G1252" s="364" t="e">
        <f>F1252/'ORÇAMENTO SINTETICO'!$G$74</f>
        <v>#REF!</v>
      </c>
    </row>
    <row r="1253" spans="1:7" x14ac:dyDescent="0.2">
      <c r="A1253" s="581" t="e">
        <f>'ORÇAMENTO SINTETICO'!#REF!</f>
        <v>#REF!</v>
      </c>
      <c r="B1253" s="579" t="e">
        <f>'ORÇAMENTO SINTETICO'!#REF!</f>
        <v>#REF!</v>
      </c>
      <c r="C1253" s="580" t="e">
        <f>'ORÇAMENTO SINTETICO'!#REF!</f>
        <v>#REF!</v>
      </c>
      <c r="D1253" s="505" t="e">
        <f>'ORÇAMENTO SINTETICO'!#REF!</f>
        <v>#REF!</v>
      </c>
      <c r="E1253" s="506" t="e">
        <f>'ORÇAMENTO SINTETICO'!#REF!</f>
        <v>#REF!</v>
      </c>
      <c r="F1253" s="86" t="e">
        <f t="shared" si="22"/>
        <v>#REF!</v>
      </c>
      <c r="G1253" s="364" t="e">
        <f>F1253/'ORÇAMENTO SINTETICO'!$G$74</f>
        <v>#REF!</v>
      </c>
    </row>
    <row r="1254" spans="1:7" x14ac:dyDescent="0.2">
      <c r="A1254" s="504" t="e">
        <f>'ORÇAMENTO SINTETICO'!#REF!</f>
        <v>#REF!</v>
      </c>
      <c r="B1254" s="579" t="e">
        <f>'ORÇAMENTO SINTETICO'!#REF!</f>
        <v>#REF!</v>
      </c>
      <c r="C1254" s="580" t="e">
        <f>'ORÇAMENTO SINTETICO'!#REF!</f>
        <v>#REF!</v>
      </c>
      <c r="D1254" s="505" t="e">
        <f>'ORÇAMENTO SINTETICO'!#REF!</f>
        <v>#REF!</v>
      </c>
      <c r="E1254" s="506" t="e">
        <f>'ORÇAMENTO SINTETICO'!#REF!</f>
        <v>#REF!</v>
      </c>
      <c r="F1254" s="86" t="e">
        <f t="shared" si="22"/>
        <v>#REF!</v>
      </c>
      <c r="G1254" s="364" t="e">
        <f>F1254/'ORÇAMENTO SINTETICO'!$G$74</f>
        <v>#REF!</v>
      </c>
    </row>
    <row r="1255" spans="1:7" x14ac:dyDescent="0.2">
      <c r="A1255" s="504" t="e">
        <f>'ORÇAMENTO SINTETICO'!#REF!</f>
        <v>#REF!</v>
      </c>
      <c r="B1255" s="579" t="e">
        <f>'ORÇAMENTO SINTETICO'!#REF!</f>
        <v>#REF!</v>
      </c>
      <c r="C1255" s="580" t="e">
        <f>'ORÇAMENTO SINTETICO'!#REF!</f>
        <v>#REF!</v>
      </c>
      <c r="D1255" s="505" t="e">
        <f>'ORÇAMENTO SINTETICO'!#REF!</f>
        <v>#REF!</v>
      </c>
      <c r="E1255" s="506" t="e">
        <f>'ORÇAMENTO SINTETICO'!#REF!</f>
        <v>#REF!</v>
      </c>
      <c r="F1255" s="86" t="e">
        <f t="shared" si="22"/>
        <v>#REF!</v>
      </c>
      <c r="G1255" s="364" t="e">
        <f>F1255/'ORÇAMENTO SINTETICO'!$G$74</f>
        <v>#REF!</v>
      </c>
    </row>
    <row r="1256" spans="1:7" x14ac:dyDescent="0.2">
      <c r="A1256" s="504" t="e">
        <f>'ORÇAMENTO SINTETICO'!#REF!</f>
        <v>#REF!</v>
      </c>
      <c r="B1256" s="579" t="e">
        <f>'ORÇAMENTO SINTETICO'!#REF!</f>
        <v>#REF!</v>
      </c>
      <c r="C1256" s="580" t="e">
        <f>'ORÇAMENTO SINTETICO'!#REF!</f>
        <v>#REF!</v>
      </c>
      <c r="D1256" s="505" t="e">
        <f>'ORÇAMENTO SINTETICO'!#REF!</f>
        <v>#REF!</v>
      </c>
      <c r="E1256" s="506" t="e">
        <f>'ORÇAMENTO SINTETICO'!#REF!</f>
        <v>#REF!</v>
      </c>
      <c r="F1256" s="86" t="e">
        <f t="shared" si="22"/>
        <v>#REF!</v>
      </c>
      <c r="G1256" s="364" t="e">
        <f>F1256/'ORÇAMENTO SINTETICO'!$G$74</f>
        <v>#REF!</v>
      </c>
    </row>
    <row r="1257" spans="1:7" x14ac:dyDescent="0.2">
      <c r="A1257" s="504" t="e">
        <f>'ORÇAMENTO SINTETICO'!#REF!</f>
        <v>#REF!</v>
      </c>
      <c r="B1257" s="579" t="e">
        <f>'ORÇAMENTO SINTETICO'!#REF!</f>
        <v>#REF!</v>
      </c>
      <c r="C1257" s="580" t="e">
        <f>'ORÇAMENTO SINTETICO'!#REF!</f>
        <v>#REF!</v>
      </c>
      <c r="D1257" s="505" t="e">
        <f>'ORÇAMENTO SINTETICO'!#REF!</f>
        <v>#REF!</v>
      </c>
      <c r="E1257" s="506" t="e">
        <f>'ORÇAMENTO SINTETICO'!#REF!</f>
        <v>#REF!</v>
      </c>
      <c r="F1257" s="86" t="e">
        <f t="shared" si="22"/>
        <v>#REF!</v>
      </c>
      <c r="G1257" s="364" t="e">
        <f>F1257/'ORÇAMENTO SINTETICO'!$G$74</f>
        <v>#REF!</v>
      </c>
    </row>
    <row r="1258" spans="1:7" x14ac:dyDescent="0.2">
      <c r="A1258" s="504" t="e">
        <f>'ORÇAMENTO SINTETICO'!#REF!</f>
        <v>#REF!</v>
      </c>
      <c r="B1258" s="579" t="e">
        <f>'ORÇAMENTO SINTETICO'!#REF!</f>
        <v>#REF!</v>
      </c>
      <c r="C1258" s="580" t="e">
        <f>'ORÇAMENTO SINTETICO'!#REF!</f>
        <v>#REF!</v>
      </c>
      <c r="D1258" s="505" t="e">
        <f>'ORÇAMENTO SINTETICO'!#REF!</f>
        <v>#REF!</v>
      </c>
      <c r="E1258" s="506" t="e">
        <f>'ORÇAMENTO SINTETICO'!#REF!</f>
        <v>#REF!</v>
      </c>
      <c r="F1258" s="86" t="e">
        <f t="shared" si="22"/>
        <v>#REF!</v>
      </c>
      <c r="G1258" s="364" t="e">
        <f>F1258/'ORÇAMENTO SINTETICO'!$G$74</f>
        <v>#REF!</v>
      </c>
    </row>
    <row r="1259" spans="1:7" x14ac:dyDescent="0.2">
      <c r="A1259" s="504" t="e">
        <f>'ORÇAMENTO SINTETICO'!#REF!</f>
        <v>#REF!</v>
      </c>
      <c r="B1259" s="579" t="e">
        <f>'ORÇAMENTO SINTETICO'!#REF!</f>
        <v>#REF!</v>
      </c>
      <c r="C1259" s="580" t="e">
        <f>'ORÇAMENTO SINTETICO'!#REF!</f>
        <v>#REF!</v>
      </c>
      <c r="D1259" s="505" t="e">
        <f>'ORÇAMENTO SINTETICO'!#REF!</f>
        <v>#REF!</v>
      </c>
      <c r="E1259" s="506" t="e">
        <f>'ORÇAMENTO SINTETICO'!#REF!</f>
        <v>#REF!</v>
      </c>
      <c r="F1259" s="86" t="e">
        <f t="shared" si="22"/>
        <v>#REF!</v>
      </c>
      <c r="G1259" s="364" t="e">
        <f>F1259/'ORÇAMENTO SINTETICO'!$G$74</f>
        <v>#REF!</v>
      </c>
    </row>
    <row r="1260" spans="1:7" x14ac:dyDescent="0.2">
      <c r="A1260" s="504" t="e">
        <f>'ORÇAMENTO SINTETICO'!#REF!</f>
        <v>#REF!</v>
      </c>
      <c r="B1260" s="579" t="e">
        <f>'ORÇAMENTO SINTETICO'!#REF!</f>
        <v>#REF!</v>
      </c>
      <c r="C1260" s="580" t="e">
        <f>'ORÇAMENTO SINTETICO'!#REF!</f>
        <v>#REF!</v>
      </c>
      <c r="D1260" s="505" t="e">
        <f>'ORÇAMENTO SINTETICO'!#REF!</f>
        <v>#REF!</v>
      </c>
      <c r="E1260" s="506" t="e">
        <f>'ORÇAMENTO SINTETICO'!#REF!</f>
        <v>#REF!</v>
      </c>
      <c r="F1260" s="86" t="e">
        <f t="shared" si="22"/>
        <v>#REF!</v>
      </c>
      <c r="G1260" s="364" t="e">
        <f>F1260/'ORÇAMENTO SINTETICO'!$G$74</f>
        <v>#REF!</v>
      </c>
    </row>
    <row r="1261" spans="1:7" x14ac:dyDescent="0.2">
      <c r="A1261" s="504" t="e">
        <f>'ORÇAMENTO SINTETICO'!#REF!</f>
        <v>#REF!</v>
      </c>
      <c r="B1261" s="579" t="e">
        <f>'ORÇAMENTO SINTETICO'!#REF!</f>
        <v>#REF!</v>
      </c>
      <c r="C1261" s="580" t="e">
        <f>'ORÇAMENTO SINTETICO'!#REF!</f>
        <v>#REF!</v>
      </c>
      <c r="D1261" s="505" t="e">
        <f>'ORÇAMENTO SINTETICO'!#REF!</f>
        <v>#REF!</v>
      </c>
      <c r="E1261" s="506" t="e">
        <f>'ORÇAMENTO SINTETICO'!#REF!</f>
        <v>#REF!</v>
      </c>
      <c r="F1261" s="86" t="e">
        <f t="shared" si="22"/>
        <v>#REF!</v>
      </c>
      <c r="G1261" s="364" t="e">
        <f>F1261/'ORÇAMENTO SINTETICO'!$G$74</f>
        <v>#REF!</v>
      </c>
    </row>
    <row r="1262" spans="1:7" x14ac:dyDescent="0.2">
      <c r="A1262" s="581" t="e">
        <f>'ORÇAMENTO SINTETICO'!#REF!</f>
        <v>#REF!</v>
      </c>
      <c r="B1262" s="579" t="e">
        <f>'ORÇAMENTO SINTETICO'!#REF!</f>
        <v>#REF!</v>
      </c>
      <c r="C1262" s="580" t="e">
        <f>'ORÇAMENTO SINTETICO'!#REF!</f>
        <v>#REF!</v>
      </c>
      <c r="D1262" s="505" t="e">
        <f>'ORÇAMENTO SINTETICO'!#REF!</f>
        <v>#REF!</v>
      </c>
      <c r="E1262" s="506" t="e">
        <f>'ORÇAMENTO SINTETICO'!#REF!</f>
        <v>#REF!</v>
      </c>
      <c r="F1262" s="86" t="e">
        <f t="shared" si="22"/>
        <v>#REF!</v>
      </c>
      <c r="G1262" s="364" t="e">
        <f>F1262/'ORÇAMENTO SINTETICO'!$G$74</f>
        <v>#REF!</v>
      </c>
    </row>
    <row r="1263" spans="1:7" x14ac:dyDescent="0.2">
      <c r="A1263" s="504" t="e">
        <f>'ORÇAMENTO SINTETICO'!#REF!</f>
        <v>#REF!</v>
      </c>
      <c r="B1263" s="579" t="e">
        <f>'ORÇAMENTO SINTETICO'!#REF!</f>
        <v>#REF!</v>
      </c>
      <c r="C1263" s="580" t="e">
        <f>'ORÇAMENTO SINTETICO'!#REF!</f>
        <v>#REF!</v>
      </c>
      <c r="D1263" s="505" t="e">
        <f>'ORÇAMENTO SINTETICO'!#REF!</f>
        <v>#REF!</v>
      </c>
      <c r="E1263" s="506" t="e">
        <f>'ORÇAMENTO SINTETICO'!#REF!</f>
        <v>#REF!</v>
      </c>
      <c r="F1263" s="86" t="e">
        <f t="shared" si="22"/>
        <v>#REF!</v>
      </c>
      <c r="G1263" s="364" t="e">
        <f>F1263/'ORÇAMENTO SINTETICO'!$G$74</f>
        <v>#REF!</v>
      </c>
    </row>
    <row r="1264" spans="1:7" x14ac:dyDescent="0.2">
      <c r="A1264" s="504" t="e">
        <f>'ORÇAMENTO SINTETICO'!#REF!</f>
        <v>#REF!</v>
      </c>
      <c r="B1264" s="579" t="e">
        <f>'ORÇAMENTO SINTETICO'!#REF!</f>
        <v>#REF!</v>
      </c>
      <c r="C1264" s="580" t="e">
        <f>'ORÇAMENTO SINTETICO'!#REF!</f>
        <v>#REF!</v>
      </c>
      <c r="D1264" s="505" t="e">
        <f>'ORÇAMENTO SINTETICO'!#REF!</f>
        <v>#REF!</v>
      </c>
      <c r="E1264" s="506" t="e">
        <f>'ORÇAMENTO SINTETICO'!#REF!</f>
        <v>#REF!</v>
      </c>
      <c r="F1264" s="86" t="e">
        <f t="shared" si="22"/>
        <v>#REF!</v>
      </c>
      <c r="G1264" s="364" t="e">
        <f>F1264/'ORÇAMENTO SINTETICO'!$G$74</f>
        <v>#REF!</v>
      </c>
    </row>
    <row r="1265" spans="1:7" x14ac:dyDescent="0.2">
      <c r="A1265" s="504" t="e">
        <f>'ORÇAMENTO SINTETICO'!#REF!</f>
        <v>#REF!</v>
      </c>
      <c r="B1265" s="579" t="e">
        <f>'ORÇAMENTO SINTETICO'!#REF!</f>
        <v>#REF!</v>
      </c>
      <c r="C1265" s="580" t="e">
        <f>'ORÇAMENTO SINTETICO'!#REF!</f>
        <v>#REF!</v>
      </c>
      <c r="D1265" s="505" t="e">
        <f>'ORÇAMENTO SINTETICO'!#REF!</f>
        <v>#REF!</v>
      </c>
      <c r="E1265" s="506" t="e">
        <f>'ORÇAMENTO SINTETICO'!#REF!</f>
        <v>#REF!</v>
      </c>
      <c r="F1265" s="86" t="e">
        <f t="shared" si="22"/>
        <v>#REF!</v>
      </c>
      <c r="G1265" s="364" t="e">
        <f>F1265/'ORÇAMENTO SINTETICO'!$G$74</f>
        <v>#REF!</v>
      </c>
    </row>
    <row r="1266" spans="1:7" x14ac:dyDescent="0.2">
      <c r="A1266" s="581" t="e">
        <f>'ORÇAMENTO SINTETICO'!#REF!</f>
        <v>#REF!</v>
      </c>
      <c r="B1266" s="579" t="e">
        <f>'ORÇAMENTO SINTETICO'!#REF!</f>
        <v>#REF!</v>
      </c>
      <c r="C1266" s="580" t="e">
        <f>'ORÇAMENTO SINTETICO'!#REF!</f>
        <v>#REF!</v>
      </c>
      <c r="D1266" s="505" t="e">
        <f>'ORÇAMENTO SINTETICO'!#REF!</f>
        <v>#REF!</v>
      </c>
      <c r="E1266" s="506" t="e">
        <f>'ORÇAMENTO SINTETICO'!#REF!</f>
        <v>#REF!</v>
      </c>
      <c r="F1266" s="86" t="e">
        <f t="shared" si="22"/>
        <v>#REF!</v>
      </c>
      <c r="G1266" s="364" t="e">
        <f>F1266/'ORÇAMENTO SINTETICO'!$G$74</f>
        <v>#REF!</v>
      </c>
    </row>
    <row r="1267" spans="1:7" x14ac:dyDescent="0.2">
      <c r="A1267" s="504" t="e">
        <f>'ORÇAMENTO SINTETICO'!#REF!</f>
        <v>#REF!</v>
      </c>
      <c r="B1267" s="579" t="e">
        <f>'ORÇAMENTO SINTETICO'!#REF!</f>
        <v>#REF!</v>
      </c>
      <c r="C1267" s="580" t="e">
        <f>'ORÇAMENTO SINTETICO'!#REF!</f>
        <v>#REF!</v>
      </c>
      <c r="D1267" s="505" t="e">
        <f>'ORÇAMENTO SINTETICO'!#REF!</f>
        <v>#REF!</v>
      </c>
      <c r="E1267" s="506" t="e">
        <f>'ORÇAMENTO SINTETICO'!#REF!</f>
        <v>#REF!</v>
      </c>
      <c r="F1267" s="86" t="e">
        <f t="shared" si="22"/>
        <v>#REF!</v>
      </c>
      <c r="G1267" s="364" t="e">
        <f>F1267/'ORÇAMENTO SINTETICO'!$G$74</f>
        <v>#REF!</v>
      </c>
    </row>
    <row r="1268" spans="1:7" x14ac:dyDescent="0.2">
      <c r="A1268" s="504" t="e">
        <f>'ORÇAMENTO SINTETICO'!#REF!</f>
        <v>#REF!</v>
      </c>
      <c r="B1268" s="579" t="e">
        <f>'ORÇAMENTO SINTETICO'!#REF!</f>
        <v>#REF!</v>
      </c>
      <c r="C1268" s="580" t="e">
        <f>'ORÇAMENTO SINTETICO'!#REF!</f>
        <v>#REF!</v>
      </c>
      <c r="D1268" s="505" t="e">
        <f>'ORÇAMENTO SINTETICO'!#REF!</f>
        <v>#REF!</v>
      </c>
      <c r="E1268" s="506" t="e">
        <f>'ORÇAMENTO SINTETICO'!#REF!</f>
        <v>#REF!</v>
      </c>
      <c r="F1268" s="86" t="e">
        <f t="shared" si="22"/>
        <v>#REF!</v>
      </c>
      <c r="G1268" s="364" t="e">
        <f>F1268/'ORÇAMENTO SINTETICO'!$G$74</f>
        <v>#REF!</v>
      </c>
    </row>
    <row r="1269" spans="1:7" x14ac:dyDescent="0.2">
      <c r="A1269" s="504" t="e">
        <f>'ORÇAMENTO SINTETICO'!#REF!</f>
        <v>#REF!</v>
      </c>
      <c r="B1269" s="579" t="e">
        <f>'ORÇAMENTO SINTETICO'!#REF!</f>
        <v>#REF!</v>
      </c>
      <c r="C1269" s="580" t="e">
        <f>'ORÇAMENTO SINTETICO'!#REF!</f>
        <v>#REF!</v>
      </c>
      <c r="D1269" s="505" t="e">
        <f>'ORÇAMENTO SINTETICO'!#REF!</f>
        <v>#REF!</v>
      </c>
      <c r="E1269" s="506" t="e">
        <f>'ORÇAMENTO SINTETICO'!#REF!</f>
        <v>#REF!</v>
      </c>
      <c r="F1269" s="86" t="e">
        <f t="shared" si="22"/>
        <v>#REF!</v>
      </c>
      <c r="G1269" s="364" t="e">
        <f>F1269/'ORÇAMENTO SINTETICO'!$G$74</f>
        <v>#REF!</v>
      </c>
    </row>
    <row r="1270" spans="1:7" x14ac:dyDescent="0.2">
      <c r="A1270" s="504" t="e">
        <f>'ORÇAMENTO SINTETICO'!#REF!</f>
        <v>#REF!</v>
      </c>
      <c r="B1270" s="579" t="e">
        <f>'ORÇAMENTO SINTETICO'!#REF!</f>
        <v>#REF!</v>
      </c>
      <c r="C1270" s="580" t="e">
        <f>'ORÇAMENTO SINTETICO'!#REF!</f>
        <v>#REF!</v>
      </c>
      <c r="D1270" s="505" t="e">
        <f>'ORÇAMENTO SINTETICO'!#REF!</f>
        <v>#REF!</v>
      </c>
      <c r="E1270" s="506" t="e">
        <f>'ORÇAMENTO SINTETICO'!#REF!</f>
        <v>#REF!</v>
      </c>
      <c r="F1270" s="86" t="e">
        <f t="shared" si="22"/>
        <v>#REF!</v>
      </c>
      <c r="G1270" s="364" t="e">
        <f>F1270/'ORÇAMENTO SINTETICO'!$G$74</f>
        <v>#REF!</v>
      </c>
    </row>
    <row r="1271" spans="1:7" x14ac:dyDescent="0.2">
      <c r="A1271" s="581" t="e">
        <f>'ORÇAMENTO SINTETICO'!#REF!</f>
        <v>#REF!</v>
      </c>
      <c r="B1271" s="579" t="e">
        <f>'ORÇAMENTO SINTETICO'!#REF!</f>
        <v>#REF!</v>
      </c>
      <c r="C1271" s="580" t="e">
        <f>'ORÇAMENTO SINTETICO'!#REF!</f>
        <v>#REF!</v>
      </c>
      <c r="D1271" s="505" t="e">
        <f>'ORÇAMENTO SINTETICO'!#REF!</f>
        <v>#REF!</v>
      </c>
      <c r="E1271" s="506" t="e">
        <f>'ORÇAMENTO SINTETICO'!#REF!</f>
        <v>#REF!</v>
      </c>
      <c r="F1271" s="86" t="e">
        <f t="shared" si="22"/>
        <v>#REF!</v>
      </c>
      <c r="G1271" s="364" t="e">
        <f>F1271/'ORÇAMENTO SINTETICO'!$G$74</f>
        <v>#REF!</v>
      </c>
    </row>
    <row r="1272" spans="1:7" x14ac:dyDescent="0.2">
      <c r="A1272" s="504" t="e">
        <f>'ORÇAMENTO SINTETICO'!#REF!</f>
        <v>#REF!</v>
      </c>
      <c r="B1272" s="579" t="e">
        <f>'ORÇAMENTO SINTETICO'!#REF!</f>
        <v>#REF!</v>
      </c>
      <c r="C1272" s="580" t="e">
        <f>'ORÇAMENTO SINTETICO'!#REF!</f>
        <v>#REF!</v>
      </c>
      <c r="D1272" s="505" t="e">
        <f>'ORÇAMENTO SINTETICO'!#REF!</f>
        <v>#REF!</v>
      </c>
      <c r="E1272" s="506" t="e">
        <f>'ORÇAMENTO SINTETICO'!#REF!</f>
        <v>#REF!</v>
      </c>
      <c r="F1272" s="86" t="e">
        <f t="shared" si="22"/>
        <v>#REF!</v>
      </c>
      <c r="G1272" s="364" t="e">
        <f>F1272/'ORÇAMENTO SINTETICO'!$G$74</f>
        <v>#REF!</v>
      </c>
    </row>
    <row r="1273" spans="1:7" x14ac:dyDescent="0.2">
      <c r="A1273" s="581" t="e">
        <f>'ORÇAMENTO SINTETICO'!#REF!</f>
        <v>#REF!</v>
      </c>
      <c r="B1273" s="579" t="e">
        <f>'ORÇAMENTO SINTETICO'!#REF!</f>
        <v>#REF!</v>
      </c>
      <c r="C1273" s="580" t="e">
        <f>'ORÇAMENTO SINTETICO'!#REF!</f>
        <v>#REF!</v>
      </c>
      <c r="D1273" s="505" t="e">
        <f>'ORÇAMENTO SINTETICO'!#REF!</f>
        <v>#REF!</v>
      </c>
      <c r="E1273" s="506" t="e">
        <f>'ORÇAMENTO SINTETICO'!#REF!</f>
        <v>#REF!</v>
      </c>
      <c r="F1273" s="86" t="e">
        <f t="shared" si="22"/>
        <v>#REF!</v>
      </c>
      <c r="G1273" s="364" t="e">
        <f>F1273/'ORÇAMENTO SINTETICO'!$G$74</f>
        <v>#REF!</v>
      </c>
    </row>
    <row r="1274" spans="1:7" x14ac:dyDescent="0.2">
      <c r="A1274" s="504" t="e">
        <f>'ORÇAMENTO SINTETICO'!#REF!</f>
        <v>#REF!</v>
      </c>
      <c r="B1274" s="579" t="e">
        <f>'ORÇAMENTO SINTETICO'!#REF!</f>
        <v>#REF!</v>
      </c>
      <c r="C1274" s="580" t="e">
        <f>'ORÇAMENTO SINTETICO'!#REF!</f>
        <v>#REF!</v>
      </c>
      <c r="D1274" s="505" t="e">
        <f>'ORÇAMENTO SINTETICO'!#REF!</f>
        <v>#REF!</v>
      </c>
      <c r="E1274" s="506" t="e">
        <f>'ORÇAMENTO SINTETICO'!#REF!</f>
        <v>#REF!</v>
      </c>
      <c r="F1274" s="86" t="e">
        <f t="shared" si="22"/>
        <v>#REF!</v>
      </c>
      <c r="G1274" s="364" t="e">
        <f>F1274/'ORÇAMENTO SINTETICO'!$G$74</f>
        <v>#REF!</v>
      </c>
    </row>
    <row r="1275" spans="1:7" x14ac:dyDescent="0.2">
      <c r="A1275" s="504" t="e">
        <f>'ORÇAMENTO SINTETICO'!#REF!</f>
        <v>#REF!</v>
      </c>
      <c r="B1275" s="579" t="e">
        <f>'ORÇAMENTO SINTETICO'!#REF!</f>
        <v>#REF!</v>
      </c>
      <c r="C1275" s="580" t="e">
        <f>'ORÇAMENTO SINTETICO'!#REF!</f>
        <v>#REF!</v>
      </c>
      <c r="D1275" s="505" t="e">
        <f>'ORÇAMENTO SINTETICO'!#REF!</f>
        <v>#REF!</v>
      </c>
      <c r="E1275" s="506" t="e">
        <f>'ORÇAMENTO SINTETICO'!#REF!</f>
        <v>#REF!</v>
      </c>
      <c r="F1275" s="86" t="e">
        <f t="shared" si="22"/>
        <v>#REF!</v>
      </c>
      <c r="G1275" s="364" t="e">
        <f>F1275/'ORÇAMENTO SINTETICO'!$G$74</f>
        <v>#REF!</v>
      </c>
    </row>
    <row r="1276" spans="1:7" x14ac:dyDescent="0.2">
      <c r="A1276" s="504" t="e">
        <f>'ORÇAMENTO SINTETICO'!#REF!</f>
        <v>#REF!</v>
      </c>
      <c r="B1276" s="579" t="e">
        <f>'ORÇAMENTO SINTETICO'!#REF!</f>
        <v>#REF!</v>
      </c>
      <c r="C1276" s="580" t="e">
        <f>'ORÇAMENTO SINTETICO'!#REF!</f>
        <v>#REF!</v>
      </c>
      <c r="D1276" s="505" t="e">
        <f>'ORÇAMENTO SINTETICO'!#REF!</f>
        <v>#REF!</v>
      </c>
      <c r="E1276" s="506" t="e">
        <f>'ORÇAMENTO SINTETICO'!#REF!</f>
        <v>#REF!</v>
      </c>
      <c r="F1276" s="86" t="e">
        <f t="shared" si="22"/>
        <v>#REF!</v>
      </c>
      <c r="G1276" s="364" t="e">
        <f>F1276/'ORÇAMENTO SINTETICO'!$G$74</f>
        <v>#REF!</v>
      </c>
    </row>
    <row r="1277" spans="1:7" x14ac:dyDescent="0.2">
      <c r="A1277" s="504" t="e">
        <f>'ORÇAMENTO SINTETICO'!#REF!</f>
        <v>#REF!</v>
      </c>
      <c r="B1277" s="579" t="e">
        <f>'ORÇAMENTO SINTETICO'!#REF!</f>
        <v>#REF!</v>
      </c>
      <c r="C1277" s="580" t="e">
        <f>'ORÇAMENTO SINTETICO'!#REF!</f>
        <v>#REF!</v>
      </c>
      <c r="D1277" s="505" t="e">
        <f>'ORÇAMENTO SINTETICO'!#REF!</f>
        <v>#REF!</v>
      </c>
      <c r="E1277" s="506" t="e">
        <f>'ORÇAMENTO SINTETICO'!#REF!</f>
        <v>#REF!</v>
      </c>
      <c r="F1277" s="86" t="e">
        <f t="shared" si="22"/>
        <v>#REF!</v>
      </c>
      <c r="G1277" s="364" t="e">
        <f>F1277/'ORÇAMENTO SINTETICO'!$G$74</f>
        <v>#REF!</v>
      </c>
    </row>
    <row r="1278" spans="1:7" x14ac:dyDescent="0.2">
      <c r="A1278" s="504" t="e">
        <f>'ORÇAMENTO SINTETICO'!#REF!</f>
        <v>#REF!</v>
      </c>
      <c r="B1278" s="579" t="e">
        <f>'ORÇAMENTO SINTETICO'!#REF!</f>
        <v>#REF!</v>
      </c>
      <c r="C1278" s="580" t="e">
        <f>'ORÇAMENTO SINTETICO'!#REF!</f>
        <v>#REF!</v>
      </c>
      <c r="D1278" s="505" t="e">
        <f>'ORÇAMENTO SINTETICO'!#REF!</f>
        <v>#REF!</v>
      </c>
      <c r="E1278" s="506" t="e">
        <f>'ORÇAMENTO SINTETICO'!#REF!</f>
        <v>#REF!</v>
      </c>
      <c r="F1278" s="86" t="e">
        <f t="shared" si="22"/>
        <v>#REF!</v>
      </c>
      <c r="G1278" s="364" t="e">
        <f>F1278/'ORÇAMENTO SINTETICO'!$G$74</f>
        <v>#REF!</v>
      </c>
    </row>
    <row r="1279" spans="1:7" x14ac:dyDescent="0.2">
      <c r="A1279" s="504" t="e">
        <f>'ORÇAMENTO SINTETICO'!#REF!</f>
        <v>#REF!</v>
      </c>
      <c r="B1279" s="579" t="e">
        <f>'ORÇAMENTO SINTETICO'!#REF!</f>
        <v>#REF!</v>
      </c>
      <c r="C1279" s="580" t="e">
        <f>'ORÇAMENTO SINTETICO'!#REF!</f>
        <v>#REF!</v>
      </c>
      <c r="D1279" s="505" t="e">
        <f>'ORÇAMENTO SINTETICO'!#REF!</f>
        <v>#REF!</v>
      </c>
      <c r="E1279" s="506" t="e">
        <f>'ORÇAMENTO SINTETICO'!#REF!</f>
        <v>#REF!</v>
      </c>
      <c r="F1279" s="86" t="e">
        <f t="shared" si="22"/>
        <v>#REF!</v>
      </c>
      <c r="G1279" s="364" t="e">
        <f>F1279/'ORÇAMENTO SINTETICO'!$G$74</f>
        <v>#REF!</v>
      </c>
    </row>
    <row r="1280" spans="1:7" x14ac:dyDescent="0.2">
      <c r="A1280" s="504" t="e">
        <f>'ORÇAMENTO SINTETICO'!#REF!</f>
        <v>#REF!</v>
      </c>
      <c r="B1280" s="579" t="e">
        <f>'ORÇAMENTO SINTETICO'!#REF!</f>
        <v>#REF!</v>
      </c>
      <c r="C1280" s="580" t="e">
        <f>'ORÇAMENTO SINTETICO'!#REF!</f>
        <v>#REF!</v>
      </c>
      <c r="D1280" s="505" t="e">
        <f>'ORÇAMENTO SINTETICO'!#REF!</f>
        <v>#REF!</v>
      </c>
      <c r="E1280" s="506" t="e">
        <f>'ORÇAMENTO SINTETICO'!#REF!</f>
        <v>#REF!</v>
      </c>
      <c r="F1280" s="86" t="e">
        <f t="shared" si="22"/>
        <v>#REF!</v>
      </c>
      <c r="G1280" s="364" t="e">
        <f>F1280/'ORÇAMENTO SINTETICO'!$G$74</f>
        <v>#REF!</v>
      </c>
    </row>
    <row r="1281" spans="1:8" x14ac:dyDescent="0.2">
      <c r="A1281" s="581" t="e">
        <f>'ORÇAMENTO SINTETICO'!#REF!</f>
        <v>#REF!</v>
      </c>
      <c r="B1281" s="579" t="e">
        <f>'ORÇAMENTO SINTETICO'!#REF!</f>
        <v>#REF!</v>
      </c>
      <c r="C1281" s="580" t="e">
        <f>'ORÇAMENTO SINTETICO'!#REF!</f>
        <v>#REF!</v>
      </c>
      <c r="D1281" s="505" t="e">
        <f>'ORÇAMENTO SINTETICO'!#REF!</f>
        <v>#REF!</v>
      </c>
      <c r="E1281" s="506" t="e">
        <f>'ORÇAMENTO SINTETICO'!#REF!</f>
        <v>#REF!</v>
      </c>
      <c r="F1281" s="86" t="e">
        <f t="shared" si="22"/>
        <v>#REF!</v>
      </c>
      <c r="G1281" s="364" t="e">
        <f>F1281/'ORÇAMENTO SINTETICO'!$G$74</f>
        <v>#REF!</v>
      </c>
      <c r="H1281" s="79"/>
    </row>
    <row r="1282" spans="1:8" x14ac:dyDescent="0.2">
      <c r="A1282" s="504" t="e">
        <f>'ORÇAMENTO SINTETICO'!#REF!</f>
        <v>#REF!</v>
      </c>
      <c r="B1282" s="579" t="e">
        <f>'ORÇAMENTO SINTETICO'!#REF!</f>
        <v>#REF!</v>
      </c>
      <c r="C1282" s="580" t="e">
        <f>'ORÇAMENTO SINTETICO'!#REF!</f>
        <v>#REF!</v>
      </c>
      <c r="D1282" s="505" t="e">
        <f>'ORÇAMENTO SINTETICO'!#REF!</f>
        <v>#REF!</v>
      </c>
      <c r="E1282" s="506" t="e">
        <f>'ORÇAMENTO SINTETICO'!#REF!</f>
        <v>#REF!</v>
      </c>
      <c r="F1282" s="86" t="e">
        <f t="shared" si="22"/>
        <v>#REF!</v>
      </c>
      <c r="G1282" s="364" t="e">
        <f>F1282/'ORÇAMENTO SINTETICO'!$G$74</f>
        <v>#REF!</v>
      </c>
    </row>
    <row r="1283" spans="1:8" x14ac:dyDescent="0.2">
      <c r="A1283" s="504" t="e">
        <f>'ORÇAMENTO SINTETICO'!#REF!</f>
        <v>#REF!</v>
      </c>
      <c r="B1283" s="579" t="e">
        <f>'ORÇAMENTO SINTETICO'!#REF!</f>
        <v>#REF!</v>
      </c>
      <c r="C1283" s="580" t="e">
        <f>'ORÇAMENTO SINTETICO'!#REF!</f>
        <v>#REF!</v>
      </c>
      <c r="D1283" s="505" t="e">
        <f>'ORÇAMENTO SINTETICO'!#REF!</f>
        <v>#REF!</v>
      </c>
      <c r="E1283" s="506" t="e">
        <f>'ORÇAMENTO SINTETICO'!#REF!</f>
        <v>#REF!</v>
      </c>
      <c r="F1283" s="86" t="e">
        <f t="shared" si="22"/>
        <v>#REF!</v>
      </c>
      <c r="G1283" s="364" t="e">
        <f>F1283/'ORÇAMENTO SINTETICO'!$G$74</f>
        <v>#REF!</v>
      </c>
    </row>
    <row r="1284" spans="1:8" x14ac:dyDescent="0.2">
      <c r="A1284" s="581" t="e">
        <f>'ORÇAMENTO SINTETICO'!#REF!</f>
        <v>#REF!</v>
      </c>
      <c r="B1284" s="579" t="e">
        <f>'ORÇAMENTO SINTETICO'!#REF!</f>
        <v>#REF!</v>
      </c>
      <c r="C1284" s="580" t="e">
        <f>'ORÇAMENTO SINTETICO'!#REF!</f>
        <v>#REF!</v>
      </c>
      <c r="D1284" s="505" t="e">
        <f>'ORÇAMENTO SINTETICO'!#REF!</f>
        <v>#REF!</v>
      </c>
      <c r="E1284" s="506" t="e">
        <f>'ORÇAMENTO SINTETICO'!#REF!</f>
        <v>#REF!</v>
      </c>
      <c r="F1284" s="86" t="e">
        <f t="shared" si="22"/>
        <v>#REF!</v>
      </c>
      <c r="G1284" s="364" t="e">
        <f>F1284/'ORÇAMENTO SINTETICO'!$G$74</f>
        <v>#REF!</v>
      </c>
    </row>
    <row r="1285" spans="1:8" x14ac:dyDescent="0.2">
      <c r="A1285" s="581" t="e">
        <f>'ORÇAMENTO SINTETICO'!#REF!</f>
        <v>#REF!</v>
      </c>
      <c r="B1285" s="579" t="e">
        <f>'ORÇAMENTO SINTETICO'!#REF!</f>
        <v>#REF!</v>
      </c>
      <c r="C1285" s="580" t="e">
        <f>'ORÇAMENTO SINTETICO'!#REF!</f>
        <v>#REF!</v>
      </c>
      <c r="D1285" s="505" t="e">
        <f>'ORÇAMENTO SINTETICO'!#REF!</f>
        <v>#REF!</v>
      </c>
      <c r="E1285" s="506" t="e">
        <f>'ORÇAMENTO SINTETICO'!#REF!</f>
        <v>#REF!</v>
      </c>
      <c r="F1285" s="86" t="e">
        <f t="shared" si="22"/>
        <v>#REF!</v>
      </c>
      <c r="G1285" s="364" t="e">
        <f>F1285/'ORÇAMENTO SINTETICO'!$G$74</f>
        <v>#REF!</v>
      </c>
    </row>
    <row r="1286" spans="1:8" x14ac:dyDescent="0.2">
      <c r="A1286" s="581" t="e">
        <f>'ORÇAMENTO SINTETICO'!#REF!</f>
        <v>#REF!</v>
      </c>
      <c r="B1286" s="579" t="e">
        <f>'ORÇAMENTO SINTETICO'!#REF!</f>
        <v>#REF!</v>
      </c>
      <c r="C1286" s="580" t="e">
        <f>'ORÇAMENTO SINTETICO'!#REF!</f>
        <v>#REF!</v>
      </c>
      <c r="D1286" s="505" t="e">
        <f>'ORÇAMENTO SINTETICO'!#REF!</f>
        <v>#REF!</v>
      </c>
      <c r="E1286" s="506" t="e">
        <f>'ORÇAMENTO SINTETICO'!#REF!</f>
        <v>#REF!</v>
      </c>
      <c r="F1286" s="86" t="e">
        <f t="shared" si="22"/>
        <v>#REF!</v>
      </c>
      <c r="G1286" s="364" t="e">
        <f>F1286/'ORÇAMENTO SINTETICO'!$G$74</f>
        <v>#REF!</v>
      </c>
    </row>
    <row r="1287" spans="1:8" x14ac:dyDescent="0.2">
      <c r="A1287" s="581" t="e">
        <f>'ORÇAMENTO SINTETICO'!#REF!</f>
        <v>#REF!</v>
      </c>
      <c r="B1287" s="579" t="e">
        <f>'ORÇAMENTO SINTETICO'!#REF!</f>
        <v>#REF!</v>
      </c>
      <c r="C1287" s="580" t="e">
        <f>'ORÇAMENTO SINTETICO'!#REF!</f>
        <v>#REF!</v>
      </c>
      <c r="D1287" s="505" t="e">
        <f>'ORÇAMENTO SINTETICO'!#REF!</f>
        <v>#REF!</v>
      </c>
      <c r="E1287" s="506" t="e">
        <f>'ORÇAMENTO SINTETICO'!#REF!</f>
        <v>#REF!</v>
      </c>
      <c r="F1287" s="86" t="e">
        <f t="shared" si="22"/>
        <v>#REF!</v>
      </c>
      <c r="G1287" s="364" t="e">
        <f>F1287/'ORÇAMENTO SINTETICO'!$G$74</f>
        <v>#REF!</v>
      </c>
    </row>
    <row r="1288" spans="1:8" x14ac:dyDescent="0.2">
      <c r="A1288" s="504" t="e">
        <f>'ORÇAMENTO SINTETICO'!#REF!</f>
        <v>#REF!</v>
      </c>
      <c r="B1288" s="579" t="e">
        <f>'ORÇAMENTO SINTETICO'!#REF!</f>
        <v>#REF!</v>
      </c>
      <c r="C1288" s="580" t="e">
        <f>'ORÇAMENTO SINTETICO'!#REF!</f>
        <v>#REF!</v>
      </c>
      <c r="D1288" s="505" t="e">
        <f>'ORÇAMENTO SINTETICO'!#REF!</f>
        <v>#REF!</v>
      </c>
      <c r="E1288" s="506" t="e">
        <f>'ORÇAMENTO SINTETICO'!#REF!</f>
        <v>#REF!</v>
      </c>
      <c r="F1288" s="86" t="e">
        <f t="shared" si="22"/>
        <v>#REF!</v>
      </c>
      <c r="G1288" s="364" t="e">
        <f>F1288/'ORÇAMENTO SINTETICO'!$G$74</f>
        <v>#REF!</v>
      </c>
    </row>
    <row r="1289" spans="1:8" x14ac:dyDescent="0.2">
      <c r="A1289" s="504" t="e">
        <f>'ORÇAMENTO SINTETICO'!#REF!</f>
        <v>#REF!</v>
      </c>
      <c r="B1289" s="579" t="e">
        <f>'ORÇAMENTO SINTETICO'!#REF!</f>
        <v>#REF!</v>
      </c>
      <c r="C1289" s="580" t="e">
        <f>'ORÇAMENTO SINTETICO'!#REF!</f>
        <v>#REF!</v>
      </c>
      <c r="D1289" s="505" t="e">
        <f>'ORÇAMENTO SINTETICO'!#REF!</f>
        <v>#REF!</v>
      </c>
      <c r="E1289" s="506" t="e">
        <f>'ORÇAMENTO SINTETICO'!#REF!</f>
        <v>#REF!</v>
      </c>
      <c r="F1289" s="86" t="e">
        <f t="shared" si="22"/>
        <v>#REF!</v>
      </c>
      <c r="G1289" s="364" t="e">
        <f>F1289/'ORÇAMENTO SINTETICO'!$G$74</f>
        <v>#REF!</v>
      </c>
    </row>
    <row r="1290" spans="1:8" x14ac:dyDescent="0.2">
      <c r="A1290" s="504" t="e">
        <f>'ORÇAMENTO SINTETICO'!#REF!</f>
        <v>#REF!</v>
      </c>
      <c r="B1290" s="579" t="e">
        <f>'ORÇAMENTO SINTETICO'!#REF!</f>
        <v>#REF!</v>
      </c>
      <c r="C1290" s="580" t="e">
        <f>'ORÇAMENTO SINTETICO'!#REF!</f>
        <v>#REF!</v>
      </c>
      <c r="D1290" s="505" t="e">
        <f>'ORÇAMENTO SINTETICO'!#REF!</f>
        <v>#REF!</v>
      </c>
      <c r="E1290" s="506" t="e">
        <f>'ORÇAMENTO SINTETICO'!#REF!</f>
        <v>#REF!</v>
      </c>
      <c r="F1290" s="86" t="e">
        <f t="shared" si="22"/>
        <v>#REF!</v>
      </c>
      <c r="G1290" s="364" t="e">
        <f>F1290/'ORÇAMENTO SINTETICO'!$G$74</f>
        <v>#REF!</v>
      </c>
    </row>
    <row r="1291" spans="1:8" x14ac:dyDescent="0.2">
      <c r="A1291" s="504" t="e">
        <f>'ORÇAMENTO SINTETICO'!#REF!</f>
        <v>#REF!</v>
      </c>
      <c r="B1291" s="579" t="e">
        <f>'ORÇAMENTO SINTETICO'!#REF!</f>
        <v>#REF!</v>
      </c>
      <c r="C1291" s="580" t="e">
        <f>'ORÇAMENTO SINTETICO'!#REF!</f>
        <v>#REF!</v>
      </c>
      <c r="D1291" s="505" t="e">
        <f>'ORÇAMENTO SINTETICO'!#REF!</f>
        <v>#REF!</v>
      </c>
      <c r="E1291" s="506" t="e">
        <f>'ORÇAMENTO SINTETICO'!#REF!</f>
        <v>#REF!</v>
      </c>
      <c r="F1291" s="86" t="e">
        <f t="shared" si="22"/>
        <v>#REF!</v>
      </c>
      <c r="G1291" s="364" t="e">
        <f>F1291/'ORÇAMENTO SINTETICO'!$G$74</f>
        <v>#REF!</v>
      </c>
    </row>
    <row r="1292" spans="1:8" x14ac:dyDescent="0.2">
      <c r="A1292" s="504" t="e">
        <f>'ORÇAMENTO SINTETICO'!#REF!</f>
        <v>#REF!</v>
      </c>
      <c r="B1292" s="579" t="e">
        <f>'ORÇAMENTO SINTETICO'!#REF!</f>
        <v>#REF!</v>
      </c>
      <c r="C1292" s="580" t="e">
        <f>'ORÇAMENTO SINTETICO'!#REF!</f>
        <v>#REF!</v>
      </c>
      <c r="D1292" s="505" t="e">
        <f>'ORÇAMENTO SINTETICO'!#REF!</f>
        <v>#REF!</v>
      </c>
      <c r="E1292" s="506" t="e">
        <f>'ORÇAMENTO SINTETICO'!#REF!</f>
        <v>#REF!</v>
      </c>
      <c r="F1292" s="86" t="e">
        <f t="shared" si="22"/>
        <v>#REF!</v>
      </c>
      <c r="G1292" s="364" t="e">
        <f>F1292/'ORÇAMENTO SINTETICO'!$G$74</f>
        <v>#REF!</v>
      </c>
      <c r="H1292" s="79"/>
    </row>
    <row r="1293" spans="1:8" x14ac:dyDescent="0.2">
      <c r="A1293" s="504" t="e">
        <f>'ORÇAMENTO SINTETICO'!#REF!</f>
        <v>#REF!</v>
      </c>
      <c r="B1293" s="579" t="e">
        <f>'ORÇAMENTO SINTETICO'!#REF!</f>
        <v>#REF!</v>
      </c>
      <c r="C1293" s="580" t="e">
        <f>'ORÇAMENTO SINTETICO'!#REF!</f>
        <v>#REF!</v>
      </c>
      <c r="D1293" s="505" t="e">
        <f>'ORÇAMENTO SINTETICO'!#REF!</f>
        <v>#REF!</v>
      </c>
      <c r="E1293" s="506" t="e">
        <f>'ORÇAMENTO SINTETICO'!#REF!</f>
        <v>#REF!</v>
      </c>
      <c r="F1293" s="86" t="e">
        <f t="shared" si="22"/>
        <v>#REF!</v>
      </c>
      <c r="G1293" s="364" t="e">
        <f>F1293/'ORÇAMENTO SINTETICO'!$G$74</f>
        <v>#REF!</v>
      </c>
    </row>
    <row r="1294" spans="1:8" x14ac:dyDescent="0.2">
      <c r="A1294" s="504" t="e">
        <f>'ORÇAMENTO SINTETICO'!#REF!</f>
        <v>#REF!</v>
      </c>
      <c r="B1294" s="579" t="e">
        <f>'ORÇAMENTO SINTETICO'!#REF!</f>
        <v>#REF!</v>
      </c>
      <c r="C1294" s="580" t="e">
        <f>'ORÇAMENTO SINTETICO'!#REF!</f>
        <v>#REF!</v>
      </c>
      <c r="D1294" s="505" t="e">
        <f>'ORÇAMENTO SINTETICO'!#REF!</f>
        <v>#REF!</v>
      </c>
      <c r="E1294" s="506" t="e">
        <f>'ORÇAMENTO SINTETICO'!#REF!</f>
        <v>#REF!</v>
      </c>
      <c r="F1294" s="86" t="e">
        <f t="shared" si="22"/>
        <v>#REF!</v>
      </c>
      <c r="G1294" s="364" t="e">
        <f>F1294/'ORÇAMENTO SINTETICO'!$G$74</f>
        <v>#REF!</v>
      </c>
    </row>
    <row r="1295" spans="1:8" x14ac:dyDescent="0.2">
      <c r="A1295" s="504" t="e">
        <f>'ORÇAMENTO SINTETICO'!#REF!</f>
        <v>#REF!</v>
      </c>
      <c r="B1295" s="579" t="e">
        <f>'ORÇAMENTO SINTETICO'!#REF!</f>
        <v>#REF!</v>
      </c>
      <c r="C1295" s="580" t="e">
        <f>'ORÇAMENTO SINTETICO'!#REF!</f>
        <v>#REF!</v>
      </c>
      <c r="D1295" s="505" t="e">
        <f>'ORÇAMENTO SINTETICO'!#REF!</f>
        <v>#REF!</v>
      </c>
      <c r="E1295" s="506" t="e">
        <f>'ORÇAMENTO SINTETICO'!#REF!</f>
        <v>#REF!</v>
      </c>
      <c r="F1295" s="86" t="e">
        <f t="shared" si="22"/>
        <v>#REF!</v>
      </c>
      <c r="G1295" s="364" t="e">
        <f>F1295/'ORÇAMENTO SINTETICO'!$G$74</f>
        <v>#REF!</v>
      </c>
    </row>
    <row r="1296" spans="1:8" x14ac:dyDescent="0.2">
      <c r="A1296" s="504" t="e">
        <f>'ORÇAMENTO SINTETICO'!#REF!</f>
        <v>#REF!</v>
      </c>
      <c r="B1296" s="579" t="e">
        <f>'ORÇAMENTO SINTETICO'!#REF!</f>
        <v>#REF!</v>
      </c>
      <c r="C1296" s="580" t="e">
        <f>'ORÇAMENTO SINTETICO'!#REF!</f>
        <v>#REF!</v>
      </c>
      <c r="D1296" s="505" t="e">
        <f>'ORÇAMENTO SINTETICO'!#REF!</f>
        <v>#REF!</v>
      </c>
      <c r="E1296" s="506" t="e">
        <f>'ORÇAMENTO SINTETICO'!#REF!</f>
        <v>#REF!</v>
      </c>
      <c r="F1296" s="86" t="e">
        <f t="shared" si="22"/>
        <v>#REF!</v>
      </c>
      <c r="G1296" s="364" t="e">
        <f>F1296/'ORÇAMENTO SINTETICO'!$G$74</f>
        <v>#REF!</v>
      </c>
    </row>
    <row r="1297" spans="1:8" x14ac:dyDescent="0.2">
      <c r="A1297" s="504" t="e">
        <f>'ORÇAMENTO SINTETICO'!#REF!</f>
        <v>#REF!</v>
      </c>
      <c r="B1297" s="579" t="e">
        <f>'ORÇAMENTO SINTETICO'!#REF!</f>
        <v>#REF!</v>
      </c>
      <c r="C1297" s="580" t="e">
        <f>'ORÇAMENTO SINTETICO'!#REF!</f>
        <v>#REF!</v>
      </c>
      <c r="D1297" s="505" t="e">
        <f>'ORÇAMENTO SINTETICO'!#REF!</f>
        <v>#REF!</v>
      </c>
      <c r="E1297" s="506" t="e">
        <f>'ORÇAMENTO SINTETICO'!#REF!</f>
        <v>#REF!</v>
      </c>
      <c r="F1297" s="86" t="e">
        <f t="shared" si="22"/>
        <v>#REF!</v>
      </c>
      <c r="G1297" s="364" t="e">
        <f>F1297/'ORÇAMENTO SINTETICO'!$G$74</f>
        <v>#REF!</v>
      </c>
    </row>
    <row r="1298" spans="1:8" x14ac:dyDescent="0.2">
      <c r="A1298" s="504" t="e">
        <f>'ORÇAMENTO SINTETICO'!#REF!</f>
        <v>#REF!</v>
      </c>
      <c r="B1298" s="579" t="e">
        <f>'ORÇAMENTO SINTETICO'!#REF!</f>
        <v>#REF!</v>
      </c>
      <c r="C1298" s="580" t="e">
        <f>'ORÇAMENTO SINTETICO'!#REF!</f>
        <v>#REF!</v>
      </c>
      <c r="D1298" s="505" t="e">
        <f>'ORÇAMENTO SINTETICO'!#REF!</f>
        <v>#REF!</v>
      </c>
      <c r="E1298" s="506" t="e">
        <f>'ORÇAMENTO SINTETICO'!#REF!</f>
        <v>#REF!</v>
      </c>
      <c r="F1298" s="86" t="e">
        <f t="shared" si="22"/>
        <v>#REF!</v>
      </c>
      <c r="G1298" s="364" t="e">
        <f>F1298/'ORÇAMENTO SINTETICO'!$G$74</f>
        <v>#REF!</v>
      </c>
    </row>
    <row r="1299" spans="1:8" x14ac:dyDescent="0.2">
      <c r="A1299" s="581" t="e">
        <f>'ORÇAMENTO SINTETICO'!#REF!</f>
        <v>#REF!</v>
      </c>
      <c r="B1299" s="579" t="e">
        <f>'ORÇAMENTO SINTETICO'!#REF!</f>
        <v>#REF!</v>
      </c>
      <c r="C1299" s="580" t="e">
        <f>'ORÇAMENTO SINTETICO'!#REF!</f>
        <v>#REF!</v>
      </c>
      <c r="D1299" s="505" t="e">
        <f>'ORÇAMENTO SINTETICO'!#REF!</f>
        <v>#REF!</v>
      </c>
      <c r="E1299" s="506" t="e">
        <f>'ORÇAMENTO SINTETICO'!#REF!</f>
        <v>#REF!</v>
      </c>
      <c r="F1299" s="86" t="e">
        <f t="shared" si="22"/>
        <v>#REF!</v>
      </c>
      <c r="G1299" s="364" t="e">
        <f>F1299/'ORÇAMENTO SINTETICO'!$G$74</f>
        <v>#REF!</v>
      </c>
      <c r="H1299" s="79"/>
    </row>
    <row r="1300" spans="1:8" x14ac:dyDescent="0.2">
      <c r="A1300" s="504" t="e">
        <f>'ORÇAMENTO SINTETICO'!#REF!</f>
        <v>#REF!</v>
      </c>
      <c r="B1300" s="579" t="e">
        <f>'ORÇAMENTO SINTETICO'!#REF!</f>
        <v>#REF!</v>
      </c>
      <c r="C1300" s="580" t="e">
        <f>'ORÇAMENTO SINTETICO'!#REF!</f>
        <v>#REF!</v>
      </c>
      <c r="D1300" s="505" t="e">
        <f>'ORÇAMENTO SINTETICO'!#REF!</f>
        <v>#REF!</v>
      </c>
      <c r="E1300" s="506" t="e">
        <f>'ORÇAMENTO SINTETICO'!#REF!</f>
        <v>#REF!</v>
      </c>
      <c r="F1300" s="86" t="e">
        <f t="shared" ref="F1300:F1363" si="23">D1300*E1300</f>
        <v>#REF!</v>
      </c>
      <c r="G1300" s="364" t="e">
        <f>F1300/'ORÇAMENTO SINTETICO'!$G$74</f>
        <v>#REF!</v>
      </c>
      <c r="H1300" s="79"/>
    </row>
    <row r="1301" spans="1:8" x14ac:dyDescent="0.2">
      <c r="A1301" s="504" t="e">
        <f>'ORÇAMENTO SINTETICO'!#REF!</f>
        <v>#REF!</v>
      </c>
      <c r="B1301" s="579" t="e">
        <f>'ORÇAMENTO SINTETICO'!#REF!</f>
        <v>#REF!</v>
      </c>
      <c r="C1301" s="580" t="e">
        <f>'ORÇAMENTO SINTETICO'!#REF!</f>
        <v>#REF!</v>
      </c>
      <c r="D1301" s="505" t="e">
        <f>'ORÇAMENTO SINTETICO'!#REF!</f>
        <v>#REF!</v>
      </c>
      <c r="E1301" s="506" t="e">
        <f>'ORÇAMENTO SINTETICO'!#REF!</f>
        <v>#REF!</v>
      </c>
      <c r="F1301" s="86" t="e">
        <f t="shared" si="23"/>
        <v>#REF!</v>
      </c>
      <c r="G1301" s="364" t="e">
        <f>F1301/'ORÇAMENTO SINTETICO'!$G$74</f>
        <v>#REF!</v>
      </c>
      <c r="H1301" s="79"/>
    </row>
    <row r="1302" spans="1:8" x14ac:dyDescent="0.2">
      <c r="A1302" s="504" t="e">
        <f>'ORÇAMENTO SINTETICO'!#REF!</f>
        <v>#REF!</v>
      </c>
      <c r="B1302" s="579" t="e">
        <f>'ORÇAMENTO SINTETICO'!#REF!</f>
        <v>#REF!</v>
      </c>
      <c r="C1302" s="580" t="e">
        <f>'ORÇAMENTO SINTETICO'!#REF!</f>
        <v>#REF!</v>
      </c>
      <c r="D1302" s="505" t="e">
        <f>'ORÇAMENTO SINTETICO'!#REF!</f>
        <v>#REF!</v>
      </c>
      <c r="E1302" s="506" t="e">
        <f>'ORÇAMENTO SINTETICO'!#REF!</f>
        <v>#REF!</v>
      </c>
      <c r="F1302" s="86" t="e">
        <f t="shared" si="23"/>
        <v>#REF!</v>
      </c>
      <c r="G1302" s="364" t="e">
        <f>F1302/'ORÇAMENTO SINTETICO'!$G$74</f>
        <v>#REF!</v>
      </c>
    </row>
    <row r="1303" spans="1:8" x14ac:dyDescent="0.2">
      <c r="A1303" s="504" t="e">
        <f>'ORÇAMENTO SINTETICO'!#REF!</f>
        <v>#REF!</v>
      </c>
      <c r="B1303" s="579" t="e">
        <f>'ORÇAMENTO SINTETICO'!#REF!</f>
        <v>#REF!</v>
      </c>
      <c r="C1303" s="580" t="e">
        <f>'ORÇAMENTO SINTETICO'!#REF!</f>
        <v>#REF!</v>
      </c>
      <c r="D1303" s="505" t="e">
        <f>'ORÇAMENTO SINTETICO'!#REF!</f>
        <v>#REF!</v>
      </c>
      <c r="E1303" s="506" t="e">
        <f>'ORÇAMENTO SINTETICO'!#REF!</f>
        <v>#REF!</v>
      </c>
      <c r="F1303" s="86" t="e">
        <f t="shared" si="23"/>
        <v>#REF!</v>
      </c>
      <c r="G1303" s="364" t="e">
        <f>F1303/'ORÇAMENTO SINTETICO'!$G$74</f>
        <v>#REF!</v>
      </c>
      <c r="H1303" s="79"/>
    </row>
    <row r="1304" spans="1:8" x14ac:dyDescent="0.2">
      <c r="A1304" s="504" t="e">
        <f>'ORÇAMENTO SINTETICO'!#REF!</f>
        <v>#REF!</v>
      </c>
      <c r="B1304" s="579" t="e">
        <f>'ORÇAMENTO SINTETICO'!#REF!</f>
        <v>#REF!</v>
      </c>
      <c r="C1304" s="580" t="e">
        <f>'ORÇAMENTO SINTETICO'!#REF!</f>
        <v>#REF!</v>
      </c>
      <c r="D1304" s="505" t="e">
        <f>'ORÇAMENTO SINTETICO'!#REF!</f>
        <v>#REF!</v>
      </c>
      <c r="E1304" s="506" t="e">
        <f>'ORÇAMENTO SINTETICO'!#REF!</f>
        <v>#REF!</v>
      </c>
      <c r="F1304" s="86" t="e">
        <f t="shared" si="23"/>
        <v>#REF!</v>
      </c>
      <c r="G1304" s="364" t="e">
        <f>F1304/'ORÇAMENTO SINTETICO'!$G$74</f>
        <v>#REF!</v>
      </c>
    </row>
    <row r="1305" spans="1:8" x14ac:dyDescent="0.2">
      <c r="A1305" s="581" t="e">
        <f>'ORÇAMENTO SINTETICO'!#REF!</f>
        <v>#REF!</v>
      </c>
      <c r="B1305" s="579" t="e">
        <f>'ORÇAMENTO SINTETICO'!#REF!</f>
        <v>#REF!</v>
      </c>
      <c r="C1305" s="580" t="e">
        <f>'ORÇAMENTO SINTETICO'!#REF!</f>
        <v>#REF!</v>
      </c>
      <c r="D1305" s="505" t="e">
        <f>'ORÇAMENTO SINTETICO'!#REF!</f>
        <v>#REF!</v>
      </c>
      <c r="E1305" s="506" t="e">
        <f>'ORÇAMENTO SINTETICO'!#REF!</f>
        <v>#REF!</v>
      </c>
      <c r="F1305" s="86" t="e">
        <f t="shared" si="23"/>
        <v>#REF!</v>
      </c>
      <c r="G1305" s="364" t="e">
        <f>F1305/'ORÇAMENTO SINTETICO'!$G$74</f>
        <v>#REF!</v>
      </c>
    </row>
    <row r="1306" spans="1:8" x14ac:dyDescent="0.2">
      <c r="A1306" s="581" t="e">
        <f>'ORÇAMENTO SINTETICO'!#REF!</f>
        <v>#REF!</v>
      </c>
      <c r="B1306" s="579" t="e">
        <f>'ORÇAMENTO SINTETICO'!#REF!</f>
        <v>#REF!</v>
      </c>
      <c r="C1306" s="580" t="e">
        <f>'ORÇAMENTO SINTETICO'!#REF!</f>
        <v>#REF!</v>
      </c>
      <c r="D1306" s="505" t="e">
        <f>'ORÇAMENTO SINTETICO'!#REF!</f>
        <v>#REF!</v>
      </c>
      <c r="E1306" s="506" t="e">
        <f>'ORÇAMENTO SINTETICO'!#REF!</f>
        <v>#REF!</v>
      </c>
      <c r="F1306" s="86" t="e">
        <f t="shared" si="23"/>
        <v>#REF!</v>
      </c>
      <c r="G1306" s="364" t="e">
        <f>F1306/'ORÇAMENTO SINTETICO'!$G$74</f>
        <v>#REF!</v>
      </c>
    </row>
    <row r="1307" spans="1:8" x14ac:dyDescent="0.2">
      <c r="A1307" s="581" t="e">
        <f>'ORÇAMENTO SINTETICO'!#REF!</f>
        <v>#REF!</v>
      </c>
      <c r="B1307" s="579" t="e">
        <f>'ORÇAMENTO SINTETICO'!#REF!</f>
        <v>#REF!</v>
      </c>
      <c r="C1307" s="580" t="e">
        <f>'ORÇAMENTO SINTETICO'!#REF!</f>
        <v>#REF!</v>
      </c>
      <c r="D1307" s="505" t="e">
        <f>'ORÇAMENTO SINTETICO'!#REF!</f>
        <v>#REF!</v>
      </c>
      <c r="E1307" s="506" t="e">
        <f>'ORÇAMENTO SINTETICO'!#REF!</f>
        <v>#REF!</v>
      </c>
      <c r="F1307" s="86" t="e">
        <f t="shared" si="23"/>
        <v>#REF!</v>
      </c>
      <c r="G1307" s="364" t="e">
        <f>F1307/'ORÇAMENTO SINTETICO'!$G$74</f>
        <v>#REF!</v>
      </c>
      <c r="H1307" s="79"/>
    </row>
    <row r="1308" spans="1:8" x14ac:dyDescent="0.2">
      <c r="A1308" s="504" t="e">
        <f>'ORÇAMENTO SINTETICO'!#REF!</f>
        <v>#REF!</v>
      </c>
      <c r="B1308" s="579" t="e">
        <f>'ORÇAMENTO SINTETICO'!#REF!</f>
        <v>#REF!</v>
      </c>
      <c r="C1308" s="580" t="e">
        <f>'ORÇAMENTO SINTETICO'!#REF!</f>
        <v>#REF!</v>
      </c>
      <c r="D1308" s="505" t="e">
        <f>'ORÇAMENTO SINTETICO'!#REF!</f>
        <v>#REF!</v>
      </c>
      <c r="E1308" s="506" t="e">
        <f>'ORÇAMENTO SINTETICO'!#REF!</f>
        <v>#REF!</v>
      </c>
      <c r="F1308" s="86" t="e">
        <f t="shared" si="23"/>
        <v>#REF!</v>
      </c>
      <c r="G1308" s="364" t="e">
        <f>F1308/'ORÇAMENTO SINTETICO'!$G$74</f>
        <v>#REF!</v>
      </c>
    </row>
    <row r="1309" spans="1:8" x14ac:dyDescent="0.2">
      <c r="A1309" s="581" t="e">
        <f>'ORÇAMENTO SINTETICO'!#REF!</f>
        <v>#REF!</v>
      </c>
      <c r="B1309" s="579" t="e">
        <f>'ORÇAMENTO SINTETICO'!#REF!</f>
        <v>#REF!</v>
      </c>
      <c r="C1309" s="580" t="e">
        <f>'ORÇAMENTO SINTETICO'!#REF!</f>
        <v>#REF!</v>
      </c>
      <c r="D1309" s="505" t="e">
        <f>'ORÇAMENTO SINTETICO'!#REF!</f>
        <v>#REF!</v>
      </c>
      <c r="E1309" s="506" t="e">
        <f>'ORÇAMENTO SINTETICO'!#REF!</f>
        <v>#REF!</v>
      </c>
      <c r="F1309" s="86" t="e">
        <f t="shared" si="23"/>
        <v>#REF!</v>
      </c>
      <c r="G1309" s="364" t="e">
        <f>F1309/'ORÇAMENTO SINTETICO'!$G$74</f>
        <v>#REF!</v>
      </c>
    </row>
    <row r="1310" spans="1:8" x14ac:dyDescent="0.2">
      <c r="A1310" s="504" t="e">
        <f>'ORÇAMENTO SINTETICO'!#REF!</f>
        <v>#REF!</v>
      </c>
      <c r="B1310" s="579" t="e">
        <f>'ORÇAMENTO SINTETICO'!#REF!</f>
        <v>#REF!</v>
      </c>
      <c r="C1310" s="580" t="e">
        <f>'ORÇAMENTO SINTETICO'!#REF!</f>
        <v>#REF!</v>
      </c>
      <c r="D1310" s="505" t="e">
        <f>'ORÇAMENTO SINTETICO'!#REF!</f>
        <v>#REF!</v>
      </c>
      <c r="E1310" s="506" t="e">
        <f>'ORÇAMENTO SINTETICO'!#REF!</f>
        <v>#REF!</v>
      </c>
      <c r="F1310" s="86" t="e">
        <f t="shared" si="23"/>
        <v>#REF!</v>
      </c>
      <c r="G1310" s="364" t="e">
        <f>F1310/'ORÇAMENTO SINTETICO'!$G$74</f>
        <v>#REF!</v>
      </c>
    </row>
    <row r="1311" spans="1:8" x14ac:dyDescent="0.2">
      <c r="A1311" s="581" t="e">
        <f>'ORÇAMENTO SINTETICO'!#REF!</f>
        <v>#REF!</v>
      </c>
      <c r="B1311" s="579" t="e">
        <f>'ORÇAMENTO SINTETICO'!#REF!</f>
        <v>#REF!</v>
      </c>
      <c r="C1311" s="580" t="e">
        <f>'ORÇAMENTO SINTETICO'!#REF!</f>
        <v>#REF!</v>
      </c>
      <c r="D1311" s="505" t="e">
        <f>'ORÇAMENTO SINTETICO'!#REF!</f>
        <v>#REF!</v>
      </c>
      <c r="E1311" s="506" t="e">
        <f>'ORÇAMENTO SINTETICO'!#REF!</f>
        <v>#REF!</v>
      </c>
      <c r="F1311" s="86" t="e">
        <f t="shared" si="23"/>
        <v>#REF!</v>
      </c>
      <c r="G1311" s="364" t="e">
        <f>F1311/'ORÇAMENTO SINTETICO'!$G$74</f>
        <v>#REF!</v>
      </c>
    </row>
    <row r="1312" spans="1:8" x14ac:dyDescent="0.2">
      <c r="A1312" s="504" t="e">
        <f>'ORÇAMENTO SINTETICO'!#REF!</f>
        <v>#REF!</v>
      </c>
      <c r="B1312" s="579" t="e">
        <f>'ORÇAMENTO SINTETICO'!#REF!</f>
        <v>#REF!</v>
      </c>
      <c r="C1312" s="580" t="e">
        <f>'ORÇAMENTO SINTETICO'!#REF!</f>
        <v>#REF!</v>
      </c>
      <c r="D1312" s="505" t="e">
        <f>'ORÇAMENTO SINTETICO'!#REF!</f>
        <v>#REF!</v>
      </c>
      <c r="E1312" s="506" t="e">
        <f>'ORÇAMENTO SINTETICO'!#REF!</f>
        <v>#REF!</v>
      </c>
      <c r="F1312" s="86" t="e">
        <f t="shared" si="23"/>
        <v>#REF!</v>
      </c>
      <c r="G1312" s="364" t="e">
        <f>F1312/'ORÇAMENTO SINTETICO'!$G$74</f>
        <v>#REF!</v>
      </c>
    </row>
    <row r="1313" spans="1:8" x14ac:dyDescent="0.2">
      <c r="A1313" s="504" t="e">
        <f>'ORÇAMENTO SINTETICO'!#REF!</f>
        <v>#REF!</v>
      </c>
      <c r="B1313" s="579" t="e">
        <f>'ORÇAMENTO SINTETICO'!#REF!</f>
        <v>#REF!</v>
      </c>
      <c r="C1313" s="580" t="e">
        <f>'ORÇAMENTO SINTETICO'!#REF!</f>
        <v>#REF!</v>
      </c>
      <c r="D1313" s="505" t="e">
        <f>'ORÇAMENTO SINTETICO'!#REF!</f>
        <v>#REF!</v>
      </c>
      <c r="E1313" s="506" t="e">
        <f>'ORÇAMENTO SINTETICO'!#REF!</f>
        <v>#REF!</v>
      </c>
      <c r="F1313" s="86" t="e">
        <f t="shared" si="23"/>
        <v>#REF!</v>
      </c>
      <c r="G1313" s="364" t="e">
        <f>F1313/'ORÇAMENTO SINTETICO'!$G$74</f>
        <v>#REF!</v>
      </c>
    </row>
    <row r="1314" spans="1:8" x14ac:dyDescent="0.2">
      <c r="A1314" s="581" t="e">
        <f>'ORÇAMENTO SINTETICO'!#REF!</f>
        <v>#REF!</v>
      </c>
      <c r="B1314" s="579" t="e">
        <f>'ORÇAMENTO SINTETICO'!#REF!</f>
        <v>#REF!</v>
      </c>
      <c r="C1314" s="580" t="e">
        <f>'ORÇAMENTO SINTETICO'!#REF!</f>
        <v>#REF!</v>
      </c>
      <c r="D1314" s="505" t="e">
        <f>'ORÇAMENTO SINTETICO'!#REF!</f>
        <v>#REF!</v>
      </c>
      <c r="E1314" s="506" t="e">
        <f>'ORÇAMENTO SINTETICO'!#REF!</f>
        <v>#REF!</v>
      </c>
      <c r="F1314" s="86" t="e">
        <f t="shared" si="23"/>
        <v>#REF!</v>
      </c>
      <c r="G1314" s="364" t="e">
        <f>F1314/'ORÇAMENTO SINTETICO'!$G$74</f>
        <v>#REF!</v>
      </c>
      <c r="H1314" s="79"/>
    </row>
    <row r="1315" spans="1:8" x14ac:dyDescent="0.2">
      <c r="A1315" s="504" t="e">
        <f>'ORÇAMENTO SINTETICO'!#REF!</f>
        <v>#REF!</v>
      </c>
      <c r="B1315" s="579" t="e">
        <f>'ORÇAMENTO SINTETICO'!#REF!</f>
        <v>#REF!</v>
      </c>
      <c r="C1315" s="580" t="e">
        <f>'ORÇAMENTO SINTETICO'!#REF!</f>
        <v>#REF!</v>
      </c>
      <c r="D1315" s="505" t="e">
        <f>'ORÇAMENTO SINTETICO'!#REF!</f>
        <v>#REF!</v>
      </c>
      <c r="E1315" s="506" t="e">
        <f>'ORÇAMENTO SINTETICO'!#REF!</f>
        <v>#REF!</v>
      </c>
      <c r="F1315" s="86" t="e">
        <f t="shared" si="23"/>
        <v>#REF!</v>
      </c>
      <c r="G1315" s="364" t="e">
        <f>F1315/'ORÇAMENTO SINTETICO'!$G$74</f>
        <v>#REF!</v>
      </c>
    </row>
    <row r="1316" spans="1:8" x14ac:dyDescent="0.2">
      <c r="A1316" s="581" t="e">
        <f>'ORÇAMENTO SINTETICO'!#REF!</f>
        <v>#REF!</v>
      </c>
      <c r="B1316" s="579" t="e">
        <f>'ORÇAMENTO SINTETICO'!#REF!</f>
        <v>#REF!</v>
      </c>
      <c r="C1316" s="580" t="e">
        <f>'ORÇAMENTO SINTETICO'!#REF!</f>
        <v>#REF!</v>
      </c>
      <c r="D1316" s="505" t="e">
        <f>'ORÇAMENTO SINTETICO'!#REF!</f>
        <v>#REF!</v>
      </c>
      <c r="E1316" s="506" t="e">
        <f>'ORÇAMENTO SINTETICO'!#REF!</f>
        <v>#REF!</v>
      </c>
      <c r="F1316" s="86" t="e">
        <f t="shared" si="23"/>
        <v>#REF!</v>
      </c>
      <c r="G1316" s="364" t="e">
        <f>F1316/'ORÇAMENTO SINTETICO'!$G$74</f>
        <v>#REF!</v>
      </c>
    </row>
    <row r="1317" spans="1:8" x14ac:dyDescent="0.2">
      <c r="A1317" s="581" t="e">
        <f>'ORÇAMENTO SINTETICO'!#REF!</f>
        <v>#REF!</v>
      </c>
      <c r="B1317" s="579" t="e">
        <f>'ORÇAMENTO SINTETICO'!#REF!</f>
        <v>#REF!</v>
      </c>
      <c r="C1317" s="580" t="e">
        <f>'ORÇAMENTO SINTETICO'!#REF!</f>
        <v>#REF!</v>
      </c>
      <c r="D1317" s="505" t="e">
        <f>'ORÇAMENTO SINTETICO'!#REF!</f>
        <v>#REF!</v>
      </c>
      <c r="E1317" s="506" t="e">
        <f>'ORÇAMENTO SINTETICO'!#REF!</f>
        <v>#REF!</v>
      </c>
      <c r="F1317" s="86" t="e">
        <f t="shared" si="23"/>
        <v>#REF!</v>
      </c>
      <c r="G1317" s="364" t="e">
        <f>F1317/'ORÇAMENTO SINTETICO'!$G$74</f>
        <v>#REF!</v>
      </c>
    </row>
    <row r="1318" spans="1:8" x14ac:dyDescent="0.2">
      <c r="A1318" s="581" t="e">
        <f>'ORÇAMENTO SINTETICO'!#REF!</f>
        <v>#REF!</v>
      </c>
      <c r="B1318" s="579" t="e">
        <f>'ORÇAMENTO SINTETICO'!#REF!</f>
        <v>#REF!</v>
      </c>
      <c r="C1318" s="580" t="e">
        <f>'ORÇAMENTO SINTETICO'!#REF!</f>
        <v>#REF!</v>
      </c>
      <c r="D1318" s="505" t="e">
        <f>'ORÇAMENTO SINTETICO'!#REF!</f>
        <v>#REF!</v>
      </c>
      <c r="E1318" s="506" t="e">
        <f>'ORÇAMENTO SINTETICO'!#REF!</f>
        <v>#REF!</v>
      </c>
      <c r="F1318" s="86" t="e">
        <f t="shared" si="23"/>
        <v>#REF!</v>
      </c>
      <c r="G1318" s="364" t="e">
        <f>F1318/'ORÇAMENTO SINTETICO'!$G$74</f>
        <v>#REF!</v>
      </c>
    </row>
    <row r="1319" spans="1:8" x14ac:dyDescent="0.2">
      <c r="A1319" s="581" t="e">
        <f>'ORÇAMENTO SINTETICO'!#REF!</f>
        <v>#REF!</v>
      </c>
      <c r="B1319" s="579" t="e">
        <f>'ORÇAMENTO SINTETICO'!#REF!</f>
        <v>#REF!</v>
      </c>
      <c r="C1319" s="580" t="e">
        <f>'ORÇAMENTO SINTETICO'!#REF!</f>
        <v>#REF!</v>
      </c>
      <c r="D1319" s="505" t="e">
        <f>'ORÇAMENTO SINTETICO'!#REF!</f>
        <v>#REF!</v>
      </c>
      <c r="E1319" s="506" t="e">
        <f>'ORÇAMENTO SINTETICO'!#REF!</f>
        <v>#REF!</v>
      </c>
      <c r="F1319" s="86" t="e">
        <f t="shared" si="23"/>
        <v>#REF!</v>
      </c>
      <c r="G1319" s="364" t="e">
        <f>F1319/'ORÇAMENTO SINTETICO'!$G$74</f>
        <v>#REF!</v>
      </c>
    </row>
    <row r="1320" spans="1:8" x14ac:dyDescent="0.2">
      <c r="A1320" s="581" t="e">
        <f>'ORÇAMENTO SINTETICO'!#REF!</f>
        <v>#REF!</v>
      </c>
      <c r="B1320" s="579" t="e">
        <f>'ORÇAMENTO SINTETICO'!#REF!</f>
        <v>#REF!</v>
      </c>
      <c r="C1320" s="580" t="e">
        <f>'ORÇAMENTO SINTETICO'!#REF!</f>
        <v>#REF!</v>
      </c>
      <c r="D1320" s="505" t="e">
        <f>'ORÇAMENTO SINTETICO'!#REF!</f>
        <v>#REF!</v>
      </c>
      <c r="E1320" s="506" t="e">
        <f>'ORÇAMENTO SINTETICO'!#REF!</f>
        <v>#REF!</v>
      </c>
      <c r="F1320" s="86" t="e">
        <f t="shared" si="23"/>
        <v>#REF!</v>
      </c>
      <c r="G1320" s="364" t="e">
        <f>F1320/'ORÇAMENTO SINTETICO'!$G$74</f>
        <v>#REF!</v>
      </c>
    </row>
    <row r="1321" spans="1:8" x14ac:dyDescent="0.2">
      <c r="A1321" s="504" t="e">
        <f>'ORÇAMENTO SINTETICO'!#REF!</f>
        <v>#REF!</v>
      </c>
      <c r="B1321" s="579" t="e">
        <f>'ORÇAMENTO SINTETICO'!#REF!</f>
        <v>#REF!</v>
      </c>
      <c r="C1321" s="580" t="e">
        <f>'ORÇAMENTO SINTETICO'!#REF!</f>
        <v>#REF!</v>
      </c>
      <c r="D1321" s="505" t="e">
        <f>'ORÇAMENTO SINTETICO'!#REF!</f>
        <v>#REF!</v>
      </c>
      <c r="E1321" s="506" t="e">
        <f>'ORÇAMENTO SINTETICO'!#REF!</f>
        <v>#REF!</v>
      </c>
      <c r="F1321" s="86" t="e">
        <f t="shared" si="23"/>
        <v>#REF!</v>
      </c>
      <c r="G1321" s="364" t="e">
        <f>F1321/'ORÇAMENTO SINTETICO'!$G$74</f>
        <v>#REF!</v>
      </c>
    </row>
    <row r="1322" spans="1:8" x14ac:dyDescent="0.2">
      <c r="A1322" s="504" t="e">
        <f>'ORÇAMENTO SINTETICO'!#REF!</f>
        <v>#REF!</v>
      </c>
      <c r="B1322" s="579" t="e">
        <f>'ORÇAMENTO SINTETICO'!#REF!</f>
        <v>#REF!</v>
      </c>
      <c r="C1322" s="580" t="e">
        <f>'ORÇAMENTO SINTETICO'!#REF!</f>
        <v>#REF!</v>
      </c>
      <c r="D1322" s="505" t="e">
        <f>'ORÇAMENTO SINTETICO'!#REF!</f>
        <v>#REF!</v>
      </c>
      <c r="E1322" s="506" t="e">
        <f>'ORÇAMENTO SINTETICO'!#REF!</f>
        <v>#REF!</v>
      </c>
      <c r="F1322" s="86" t="e">
        <f t="shared" si="23"/>
        <v>#REF!</v>
      </c>
      <c r="G1322" s="364" t="e">
        <f>F1322/'ORÇAMENTO SINTETICO'!$G$74</f>
        <v>#REF!</v>
      </c>
    </row>
    <row r="1323" spans="1:8" x14ac:dyDescent="0.2">
      <c r="A1323" s="504" t="e">
        <f>'ORÇAMENTO SINTETICO'!#REF!</f>
        <v>#REF!</v>
      </c>
      <c r="B1323" s="579" t="e">
        <f>'ORÇAMENTO SINTETICO'!#REF!</f>
        <v>#REF!</v>
      </c>
      <c r="C1323" s="580" t="e">
        <f>'ORÇAMENTO SINTETICO'!#REF!</f>
        <v>#REF!</v>
      </c>
      <c r="D1323" s="505" t="e">
        <f>'ORÇAMENTO SINTETICO'!#REF!</f>
        <v>#REF!</v>
      </c>
      <c r="E1323" s="506" t="e">
        <f>'ORÇAMENTO SINTETICO'!#REF!</f>
        <v>#REF!</v>
      </c>
      <c r="F1323" s="86" t="e">
        <f t="shared" si="23"/>
        <v>#REF!</v>
      </c>
      <c r="G1323" s="364" t="e">
        <f>F1323/'ORÇAMENTO SINTETICO'!$G$74</f>
        <v>#REF!</v>
      </c>
    </row>
    <row r="1324" spans="1:8" x14ac:dyDescent="0.2">
      <c r="A1324" s="504" t="e">
        <f>'ORÇAMENTO SINTETICO'!#REF!</f>
        <v>#REF!</v>
      </c>
      <c r="B1324" s="579" t="e">
        <f>'ORÇAMENTO SINTETICO'!#REF!</f>
        <v>#REF!</v>
      </c>
      <c r="C1324" s="580" t="e">
        <f>'ORÇAMENTO SINTETICO'!#REF!</f>
        <v>#REF!</v>
      </c>
      <c r="D1324" s="505" t="e">
        <f>'ORÇAMENTO SINTETICO'!#REF!</f>
        <v>#REF!</v>
      </c>
      <c r="E1324" s="506" t="e">
        <f>'ORÇAMENTO SINTETICO'!#REF!</f>
        <v>#REF!</v>
      </c>
      <c r="F1324" s="86" t="e">
        <f t="shared" si="23"/>
        <v>#REF!</v>
      </c>
      <c r="G1324" s="364" t="e">
        <f>F1324/'ORÇAMENTO SINTETICO'!$G$74</f>
        <v>#REF!</v>
      </c>
    </row>
    <row r="1325" spans="1:8" x14ac:dyDescent="0.2">
      <c r="A1325" s="504" t="e">
        <f>'ORÇAMENTO SINTETICO'!#REF!</f>
        <v>#REF!</v>
      </c>
      <c r="B1325" s="579" t="e">
        <f>'ORÇAMENTO SINTETICO'!#REF!</f>
        <v>#REF!</v>
      </c>
      <c r="C1325" s="580" t="e">
        <f>'ORÇAMENTO SINTETICO'!#REF!</f>
        <v>#REF!</v>
      </c>
      <c r="D1325" s="505" t="e">
        <f>'ORÇAMENTO SINTETICO'!#REF!</f>
        <v>#REF!</v>
      </c>
      <c r="E1325" s="506" t="e">
        <f>'ORÇAMENTO SINTETICO'!#REF!</f>
        <v>#REF!</v>
      </c>
      <c r="F1325" s="86" t="e">
        <f t="shared" si="23"/>
        <v>#REF!</v>
      </c>
      <c r="G1325" s="364" t="e">
        <f>F1325/'ORÇAMENTO SINTETICO'!$G$74</f>
        <v>#REF!</v>
      </c>
    </row>
    <row r="1326" spans="1:8" x14ac:dyDescent="0.2">
      <c r="A1326" s="565" t="e">
        <f>'ORÇAMENTO SINTETICO'!#REF!</f>
        <v>#REF!</v>
      </c>
      <c r="B1326" s="536" t="e">
        <f>'ORÇAMENTO SINTETICO'!#REF!</f>
        <v>#REF!</v>
      </c>
      <c r="C1326" s="582" t="e">
        <f>'ORÇAMENTO SINTETICO'!#REF!</f>
        <v>#REF!</v>
      </c>
      <c r="D1326" s="505" t="e">
        <f>'ORÇAMENTO SINTETICO'!#REF!</f>
        <v>#REF!</v>
      </c>
      <c r="E1326" s="506" t="e">
        <f>'ORÇAMENTO SINTETICO'!#REF!</f>
        <v>#REF!</v>
      </c>
      <c r="F1326" s="86" t="e">
        <f t="shared" si="23"/>
        <v>#REF!</v>
      </c>
      <c r="G1326" s="364" t="e">
        <f>F1326/'ORÇAMENTO SINTETICO'!$G$74</f>
        <v>#REF!</v>
      </c>
    </row>
    <row r="1327" spans="1:8" x14ac:dyDescent="0.2">
      <c r="A1327" s="504" t="e">
        <f>'ORÇAMENTO SINTETICO'!#REF!</f>
        <v>#REF!</v>
      </c>
      <c r="B1327" s="579" t="e">
        <f>'ORÇAMENTO SINTETICO'!#REF!</f>
        <v>#REF!</v>
      </c>
      <c r="C1327" s="582" t="e">
        <f>'ORÇAMENTO SINTETICO'!#REF!</f>
        <v>#REF!</v>
      </c>
      <c r="D1327" s="505" t="e">
        <f>'ORÇAMENTO SINTETICO'!#REF!</f>
        <v>#REF!</v>
      </c>
      <c r="E1327" s="506" t="e">
        <f>'ORÇAMENTO SINTETICO'!#REF!</f>
        <v>#REF!</v>
      </c>
      <c r="F1327" s="86" t="e">
        <f t="shared" si="23"/>
        <v>#REF!</v>
      </c>
      <c r="G1327" s="364" t="e">
        <f>F1327/'ORÇAMENTO SINTETICO'!$G$74</f>
        <v>#REF!</v>
      </c>
    </row>
    <row r="1328" spans="1:8" x14ac:dyDescent="0.2">
      <c r="A1328" s="504" t="e">
        <f>'ORÇAMENTO SINTETICO'!#REF!</f>
        <v>#REF!</v>
      </c>
      <c r="B1328" s="579" t="e">
        <f>'ORÇAMENTO SINTETICO'!#REF!</f>
        <v>#REF!</v>
      </c>
      <c r="C1328" s="580" t="e">
        <f>'ORÇAMENTO SINTETICO'!#REF!</f>
        <v>#REF!</v>
      </c>
      <c r="D1328" s="505" t="e">
        <f>'ORÇAMENTO SINTETICO'!#REF!</f>
        <v>#REF!</v>
      </c>
      <c r="E1328" s="506" t="e">
        <f>'ORÇAMENTO SINTETICO'!#REF!</f>
        <v>#REF!</v>
      </c>
      <c r="F1328" s="86" t="e">
        <f t="shared" si="23"/>
        <v>#REF!</v>
      </c>
      <c r="G1328" s="364" t="e">
        <f>F1328/'ORÇAMENTO SINTETICO'!$G$74</f>
        <v>#REF!</v>
      </c>
    </row>
    <row r="1329" spans="1:8" x14ac:dyDescent="0.2">
      <c r="A1329" s="504" t="e">
        <f>'ORÇAMENTO SINTETICO'!#REF!</f>
        <v>#REF!</v>
      </c>
      <c r="B1329" s="579" t="e">
        <f>'ORÇAMENTO SINTETICO'!#REF!</f>
        <v>#REF!</v>
      </c>
      <c r="C1329" s="580" t="e">
        <f>'ORÇAMENTO SINTETICO'!#REF!</f>
        <v>#REF!</v>
      </c>
      <c r="D1329" s="540" t="e">
        <f>'ORÇAMENTO SINTETICO'!#REF!</f>
        <v>#REF!</v>
      </c>
      <c r="E1329" s="506" t="e">
        <f>'ORÇAMENTO SINTETICO'!#REF!</f>
        <v>#REF!</v>
      </c>
      <c r="F1329" s="86" t="e">
        <f t="shared" si="23"/>
        <v>#REF!</v>
      </c>
      <c r="G1329" s="364" t="e">
        <f>F1329/'ORÇAMENTO SINTETICO'!$G$74</f>
        <v>#REF!</v>
      </c>
    </row>
    <row r="1330" spans="1:8" x14ac:dyDescent="0.2">
      <c r="A1330" s="504" t="e">
        <f>'ORÇAMENTO SINTETICO'!#REF!</f>
        <v>#REF!</v>
      </c>
      <c r="B1330" s="579" t="e">
        <f>'ORÇAMENTO SINTETICO'!#REF!</f>
        <v>#REF!</v>
      </c>
      <c r="C1330" s="580" t="e">
        <f>'ORÇAMENTO SINTETICO'!#REF!</f>
        <v>#REF!</v>
      </c>
      <c r="D1330" s="505" t="e">
        <f>'ORÇAMENTO SINTETICO'!#REF!</f>
        <v>#REF!</v>
      </c>
      <c r="E1330" s="506" t="e">
        <f>'ORÇAMENTO SINTETICO'!#REF!</f>
        <v>#REF!</v>
      </c>
      <c r="F1330" s="86" t="e">
        <f t="shared" si="23"/>
        <v>#REF!</v>
      </c>
      <c r="G1330" s="364" t="e">
        <f>F1330/'ORÇAMENTO SINTETICO'!$G$74</f>
        <v>#REF!</v>
      </c>
    </row>
    <row r="1331" spans="1:8" x14ac:dyDescent="0.2">
      <c r="A1331" s="581" t="e">
        <f>'ORÇAMENTO SINTETICO'!#REF!</f>
        <v>#REF!</v>
      </c>
      <c r="B1331" s="579" t="e">
        <f>'ORÇAMENTO SINTETICO'!#REF!</f>
        <v>#REF!</v>
      </c>
      <c r="C1331" s="580" t="e">
        <f>'ORÇAMENTO SINTETICO'!#REF!</f>
        <v>#REF!</v>
      </c>
      <c r="D1331" s="505" t="e">
        <f>'ORÇAMENTO SINTETICO'!#REF!</f>
        <v>#REF!</v>
      </c>
      <c r="E1331" s="506" t="e">
        <f>'ORÇAMENTO SINTETICO'!#REF!</f>
        <v>#REF!</v>
      </c>
      <c r="F1331" s="86" t="e">
        <f t="shared" si="23"/>
        <v>#REF!</v>
      </c>
      <c r="G1331" s="364" t="e">
        <f>F1331/'ORÇAMENTO SINTETICO'!$G$74</f>
        <v>#REF!</v>
      </c>
    </row>
    <row r="1332" spans="1:8" x14ac:dyDescent="0.2">
      <c r="A1332" s="504" t="e">
        <f>'ORÇAMENTO SINTETICO'!#REF!</f>
        <v>#REF!</v>
      </c>
      <c r="B1332" s="579" t="e">
        <f>'ORÇAMENTO SINTETICO'!#REF!</f>
        <v>#REF!</v>
      </c>
      <c r="C1332" s="580" t="e">
        <f>'ORÇAMENTO SINTETICO'!#REF!</f>
        <v>#REF!</v>
      </c>
      <c r="D1332" s="505" t="e">
        <f>'ORÇAMENTO SINTETICO'!#REF!</f>
        <v>#REF!</v>
      </c>
      <c r="E1332" s="506" t="e">
        <f>'ORÇAMENTO SINTETICO'!#REF!</f>
        <v>#REF!</v>
      </c>
      <c r="F1332" s="86" t="e">
        <f t="shared" si="23"/>
        <v>#REF!</v>
      </c>
      <c r="G1332" s="364" t="e">
        <f>F1332/'ORÇAMENTO SINTETICO'!$G$74</f>
        <v>#REF!</v>
      </c>
    </row>
    <row r="1333" spans="1:8" x14ac:dyDescent="0.2">
      <c r="A1333" s="581" t="e">
        <f>'ORÇAMENTO SINTETICO'!#REF!</f>
        <v>#REF!</v>
      </c>
      <c r="B1333" s="579" t="e">
        <f>'ORÇAMENTO SINTETICO'!#REF!</f>
        <v>#REF!</v>
      </c>
      <c r="C1333" s="580" t="e">
        <f>'ORÇAMENTO SINTETICO'!#REF!</f>
        <v>#REF!</v>
      </c>
      <c r="D1333" s="505" t="e">
        <f>'ORÇAMENTO SINTETICO'!#REF!</f>
        <v>#REF!</v>
      </c>
      <c r="E1333" s="506" t="e">
        <f>'ORÇAMENTO SINTETICO'!#REF!</f>
        <v>#REF!</v>
      </c>
      <c r="F1333" s="86" t="e">
        <f t="shared" si="23"/>
        <v>#REF!</v>
      </c>
      <c r="G1333" s="364" t="e">
        <f>F1333/'ORÇAMENTO SINTETICO'!$G$74</f>
        <v>#REF!</v>
      </c>
      <c r="H1333" s="79"/>
    </row>
    <row r="1334" spans="1:8" x14ac:dyDescent="0.2">
      <c r="A1334" s="504" t="e">
        <f>'ORÇAMENTO SINTETICO'!#REF!</f>
        <v>#REF!</v>
      </c>
      <c r="B1334" s="579" t="e">
        <f>'ORÇAMENTO SINTETICO'!#REF!</f>
        <v>#REF!</v>
      </c>
      <c r="C1334" s="537" t="e">
        <f>'ORÇAMENTO SINTETICO'!#REF!</f>
        <v>#REF!</v>
      </c>
      <c r="D1334" s="505" t="e">
        <f>'ORÇAMENTO SINTETICO'!#REF!</f>
        <v>#REF!</v>
      </c>
      <c r="E1334" s="506" t="e">
        <f>'ORÇAMENTO SINTETICO'!#REF!</f>
        <v>#REF!</v>
      </c>
      <c r="F1334" s="86" t="e">
        <f t="shared" si="23"/>
        <v>#REF!</v>
      </c>
      <c r="G1334" s="364" t="e">
        <f>F1334/'ORÇAMENTO SINTETICO'!$G$74</f>
        <v>#REF!</v>
      </c>
    </row>
    <row r="1335" spans="1:8" x14ac:dyDescent="0.2">
      <c r="A1335" s="504" t="e">
        <f>'ORÇAMENTO SINTETICO'!#REF!</f>
        <v>#REF!</v>
      </c>
      <c r="B1335" s="579" t="e">
        <f>'ORÇAMENTO SINTETICO'!#REF!</f>
        <v>#REF!</v>
      </c>
      <c r="C1335" s="580" t="e">
        <f>'ORÇAMENTO SINTETICO'!#REF!</f>
        <v>#REF!</v>
      </c>
      <c r="D1335" s="505" t="e">
        <f>'ORÇAMENTO SINTETICO'!#REF!</f>
        <v>#REF!</v>
      </c>
      <c r="E1335" s="506" t="e">
        <f>'ORÇAMENTO SINTETICO'!#REF!</f>
        <v>#REF!</v>
      </c>
      <c r="F1335" s="86" t="e">
        <f t="shared" si="23"/>
        <v>#REF!</v>
      </c>
      <c r="G1335" s="364" t="e">
        <f>F1335/'ORÇAMENTO SINTETICO'!$G$74</f>
        <v>#REF!</v>
      </c>
    </row>
    <row r="1336" spans="1:8" x14ac:dyDescent="0.2">
      <c r="A1336" s="504" t="e">
        <f>'ORÇAMENTO SINTETICO'!#REF!</f>
        <v>#REF!</v>
      </c>
      <c r="B1336" s="579" t="e">
        <f>'ORÇAMENTO SINTETICO'!#REF!</f>
        <v>#REF!</v>
      </c>
      <c r="C1336" s="582" t="e">
        <f>'ORÇAMENTO SINTETICO'!#REF!</f>
        <v>#REF!</v>
      </c>
      <c r="D1336" s="505" t="e">
        <f>'ORÇAMENTO SINTETICO'!#REF!</f>
        <v>#REF!</v>
      </c>
      <c r="E1336" s="506" t="e">
        <f>'ORÇAMENTO SINTETICO'!#REF!</f>
        <v>#REF!</v>
      </c>
      <c r="F1336" s="86" t="e">
        <f t="shared" si="23"/>
        <v>#REF!</v>
      </c>
      <c r="G1336" s="364" t="e">
        <f>F1336/'ORÇAMENTO SINTETICO'!$G$74</f>
        <v>#REF!</v>
      </c>
    </row>
    <row r="1337" spans="1:8" x14ac:dyDescent="0.2">
      <c r="A1337" s="504" t="e">
        <f>'ORÇAMENTO SINTETICO'!#REF!</f>
        <v>#REF!</v>
      </c>
      <c r="B1337" s="579" t="e">
        <f>'ORÇAMENTO SINTETICO'!#REF!</f>
        <v>#REF!</v>
      </c>
      <c r="C1337" s="580" t="e">
        <f>'ORÇAMENTO SINTETICO'!#REF!</f>
        <v>#REF!</v>
      </c>
      <c r="D1337" s="505" t="e">
        <f>'ORÇAMENTO SINTETICO'!#REF!</f>
        <v>#REF!</v>
      </c>
      <c r="E1337" s="506" t="e">
        <f>'ORÇAMENTO SINTETICO'!#REF!</f>
        <v>#REF!</v>
      </c>
      <c r="F1337" s="86" t="e">
        <f t="shared" si="23"/>
        <v>#REF!</v>
      </c>
      <c r="G1337" s="364" t="e">
        <f>F1337/'ORÇAMENTO SINTETICO'!$G$74</f>
        <v>#REF!</v>
      </c>
    </row>
    <row r="1338" spans="1:8" x14ac:dyDescent="0.2">
      <c r="A1338" s="504" t="e">
        <f>'ORÇAMENTO SINTETICO'!#REF!</f>
        <v>#REF!</v>
      </c>
      <c r="B1338" s="579" t="e">
        <f>'ORÇAMENTO SINTETICO'!#REF!</f>
        <v>#REF!</v>
      </c>
      <c r="C1338" s="580" t="e">
        <f>'ORÇAMENTO SINTETICO'!#REF!</f>
        <v>#REF!</v>
      </c>
      <c r="D1338" s="505" t="e">
        <f>'ORÇAMENTO SINTETICO'!#REF!</f>
        <v>#REF!</v>
      </c>
      <c r="E1338" s="506" t="e">
        <f>'ORÇAMENTO SINTETICO'!#REF!</f>
        <v>#REF!</v>
      </c>
      <c r="F1338" s="86" t="e">
        <f t="shared" si="23"/>
        <v>#REF!</v>
      </c>
      <c r="G1338" s="364" t="e">
        <f>F1338/'ORÇAMENTO SINTETICO'!$G$74</f>
        <v>#REF!</v>
      </c>
    </row>
    <row r="1339" spans="1:8" x14ac:dyDescent="0.2">
      <c r="A1339" s="581" t="e">
        <f>'ORÇAMENTO SINTETICO'!#REF!</f>
        <v>#REF!</v>
      </c>
      <c r="B1339" s="579" t="e">
        <f>'ORÇAMENTO SINTETICO'!#REF!</f>
        <v>#REF!</v>
      </c>
      <c r="C1339" s="580" t="e">
        <f>'ORÇAMENTO SINTETICO'!#REF!</f>
        <v>#REF!</v>
      </c>
      <c r="D1339" s="505" t="e">
        <f>'ORÇAMENTO SINTETICO'!#REF!</f>
        <v>#REF!</v>
      </c>
      <c r="E1339" s="506" t="e">
        <f>'ORÇAMENTO SINTETICO'!#REF!</f>
        <v>#REF!</v>
      </c>
      <c r="F1339" s="86" t="e">
        <f t="shared" si="23"/>
        <v>#REF!</v>
      </c>
      <c r="G1339" s="364" t="e">
        <f>F1339/'ORÇAMENTO SINTETICO'!$G$74</f>
        <v>#REF!</v>
      </c>
      <c r="H1339" s="79"/>
    </row>
    <row r="1340" spans="1:8" x14ac:dyDescent="0.2">
      <c r="A1340" s="581" t="e">
        <f>'ORÇAMENTO SINTETICO'!#REF!</f>
        <v>#REF!</v>
      </c>
      <c r="B1340" s="579" t="e">
        <f>'ORÇAMENTO SINTETICO'!#REF!</f>
        <v>#REF!</v>
      </c>
      <c r="C1340" s="580" t="e">
        <f>'ORÇAMENTO SINTETICO'!#REF!</f>
        <v>#REF!</v>
      </c>
      <c r="D1340" s="505" t="e">
        <f>'ORÇAMENTO SINTETICO'!#REF!</f>
        <v>#REF!</v>
      </c>
      <c r="E1340" s="506" t="e">
        <f>'ORÇAMENTO SINTETICO'!#REF!</f>
        <v>#REF!</v>
      </c>
      <c r="F1340" s="86" t="e">
        <f t="shared" si="23"/>
        <v>#REF!</v>
      </c>
      <c r="G1340" s="364" t="e">
        <f>F1340/'ORÇAMENTO SINTETICO'!$G$74</f>
        <v>#REF!</v>
      </c>
    </row>
    <row r="1341" spans="1:8" x14ac:dyDescent="0.2">
      <c r="A1341" s="504" t="e">
        <f>'ORÇAMENTO SINTETICO'!#REF!</f>
        <v>#REF!</v>
      </c>
      <c r="B1341" s="579" t="e">
        <f>'ORÇAMENTO SINTETICO'!#REF!</f>
        <v>#REF!</v>
      </c>
      <c r="C1341" s="580" t="e">
        <f>'ORÇAMENTO SINTETICO'!#REF!</f>
        <v>#REF!</v>
      </c>
      <c r="D1341" s="505" t="e">
        <f>'ORÇAMENTO SINTETICO'!#REF!</f>
        <v>#REF!</v>
      </c>
      <c r="E1341" s="506" t="e">
        <f>'ORÇAMENTO SINTETICO'!#REF!</f>
        <v>#REF!</v>
      </c>
      <c r="F1341" s="86" t="e">
        <f t="shared" si="23"/>
        <v>#REF!</v>
      </c>
      <c r="G1341" s="364" t="e">
        <f>F1341/'ORÇAMENTO SINTETICO'!$G$74</f>
        <v>#REF!</v>
      </c>
    </row>
    <row r="1342" spans="1:8" x14ac:dyDescent="0.2">
      <c r="A1342" s="581" t="e">
        <f>'ORÇAMENTO SINTETICO'!#REF!</f>
        <v>#REF!</v>
      </c>
      <c r="B1342" s="579" t="e">
        <f>'ORÇAMENTO SINTETICO'!#REF!</f>
        <v>#REF!</v>
      </c>
      <c r="C1342" s="580" t="e">
        <f>'ORÇAMENTO SINTETICO'!#REF!</f>
        <v>#REF!</v>
      </c>
      <c r="D1342" s="505" t="e">
        <f>'ORÇAMENTO SINTETICO'!#REF!</f>
        <v>#REF!</v>
      </c>
      <c r="E1342" s="506" t="e">
        <f>'ORÇAMENTO SINTETICO'!#REF!</f>
        <v>#REF!</v>
      </c>
      <c r="F1342" s="86" t="e">
        <f t="shared" si="23"/>
        <v>#REF!</v>
      </c>
      <c r="G1342" s="364" t="e">
        <f>F1342/'ORÇAMENTO SINTETICO'!$G$74</f>
        <v>#REF!</v>
      </c>
    </row>
    <row r="1343" spans="1:8" x14ac:dyDescent="0.2">
      <c r="A1343" s="504" t="e">
        <f>'ORÇAMENTO SINTETICO'!#REF!</f>
        <v>#REF!</v>
      </c>
      <c r="B1343" s="579" t="e">
        <f>'ORÇAMENTO SINTETICO'!#REF!</f>
        <v>#REF!</v>
      </c>
      <c r="C1343" s="580" t="e">
        <f>'ORÇAMENTO SINTETICO'!#REF!</f>
        <v>#REF!</v>
      </c>
      <c r="D1343" s="505" t="e">
        <f>'ORÇAMENTO SINTETICO'!#REF!</f>
        <v>#REF!</v>
      </c>
      <c r="E1343" s="506" t="e">
        <f>'ORÇAMENTO SINTETICO'!#REF!</f>
        <v>#REF!</v>
      </c>
      <c r="F1343" s="86" t="e">
        <f t="shared" si="23"/>
        <v>#REF!</v>
      </c>
      <c r="G1343" s="364" t="e">
        <f>F1343/'ORÇAMENTO SINTETICO'!$G$74</f>
        <v>#REF!</v>
      </c>
    </row>
    <row r="1344" spans="1:8" x14ac:dyDescent="0.2">
      <c r="A1344" s="504" t="e">
        <f>'ORÇAMENTO SINTETICO'!#REF!</f>
        <v>#REF!</v>
      </c>
      <c r="B1344" s="579" t="e">
        <f>'ORÇAMENTO SINTETICO'!#REF!</f>
        <v>#REF!</v>
      </c>
      <c r="C1344" s="580" t="e">
        <f>'ORÇAMENTO SINTETICO'!#REF!</f>
        <v>#REF!</v>
      </c>
      <c r="D1344" s="505" t="e">
        <f>'ORÇAMENTO SINTETICO'!#REF!</f>
        <v>#REF!</v>
      </c>
      <c r="E1344" s="506" t="e">
        <f>'ORÇAMENTO SINTETICO'!#REF!</f>
        <v>#REF!</v>
      </c>
      <c r="F1344" s="86" t="e">
        <f t="shared" si="23"/>
        <v>#REF!</v>
      </c>
      <c r="G1344" s="364" t="e">
        <f>F1344/'ORÇAMENTO SINTETICO'!$G$74</f>
        <v>#REF!</v>
      </c>
    </row>
    <row r="1345" spans="1:8" x14ac:dyDescent="0.2">
      <c r="A1345" s="504" t="e">
        <f>'ORÇAMENTO SINTETICO'!#REF!</f>
        <v>#REF!</v>
      </c>
      <c r="B1345" s="579" t="e">
        <f>'ORÇAMENTO SINTETICO'!#REF!</f>
        <v>#REF!</v>
      </c>
      <c r="C1345" s="580" t="e">
        <f>'ORÇAMENTO SINTETICO'!#REF!</f>
        <v>#REF!</v>
      </c>
      <c r="D1345" s="505" t="e">
        <f>'ORÇAMENTO SINTETICO'!#REF!</f>
        <v>#REF!</v>
      </c>
      <c r="E1345" s="506" t="e">
        <f>'ORÇAMENTO SINTETICO'!#REF!</f>
        <v>#REF!</v>
      </c>
      <c r="F1345" s="86" t="e">
        <f t="shared" si="23"/>
        <v>#REF!</v>
      </c>
      <c r="G1345" s="364" t="e">
        <f>F1345/'ORÇAMENTO SINTETICO'!$G$74</f>
        <v>#REF!</v>
      </c>
    </row>
    <row r="1346" spans="1:8" x14ac:dyDescent="0.2">
      <c r="A1346" s="504" t="e">
        <f>'ORÇAMENTO SINTETICO'!#REF!</f>
        <v>#REF!</v>
      </c>
      <c r="B1346" s="579" t="e">
        <f>'ORÇAMENTO SINTETICO'!#REF!</f>
        <v>#REF!</v>
      </c>
      <c r="C1346" s="580" t="e">
        <f>'ORÇAMENTO SINTETICO'!#REF!</f>
        <v>#REF!</v>
      </c>
      <c r="D1346" s="505" t="e">
        <f>'ORÇAMENTO SINTETICO'!#REF!</f>
        <v>#REF!</v>
      </c>
      <c r="E1346" s="506" t="e">
        <f>'ORÇAMENTO SINTETICO'!#REF!</f>
        <v>#REF!</v>
      </c>
      <c r="F1346" s="86" t="e">
        <f t="shared" si="23"/>
        <v>#REF!</v>
      </c>
      <c r="G1346" s="364" t="e">
        <f>F1346/'ORÇAMENTO SINTETICO'!$G$74</f>
        <v>#REF!</v>
      </c>
    </row>
    <row r="1347" spans="1:8" x14ac:dyDescent="0.2">
      <c r="A1347" s="504" t="e">
        <f>'ORÇAMENTO SINTETICO'!#REF!</f>
        <v>#REF!</v>
      </c>
      <c r="B1347" s="579" t="e">
        <f>'ORÇAMENTO SINTETICO'!#REF!</f>
        <v>#REF!</v>
      </c>
      <c r="C1347" s="580" t="e">
        <f>'ORÇAMENTO SINTETICO'!#REF!</f>
        <v>#REF!</v>
      </c>
      <c r="D1347" s="505" t="e">
        <f>'ORÇAMENTO SINTETICO'!#REF!</f>
        <v>#REF!</v>
      </c>
      <c r="E1347" s="506" t="e">
        <f>'ORÇAMENTO SINTETICO'!#REF!</f>
        <v>#REF!</v>
      </c>
      <c r="F1347" s="86" t="e">
        <f t="shared" si="23"/>
        <v>#REF!</v>
      </c>
      <c r="G1347" s="364" t="e">
        <f>F1347/'ORÇAMENTO SINTETICO'!$G$74</f>
        <v>#REF!</v>
      </c>
    </row>
    <row r="1348" spans="1:8" x14ac:dyDescent="0.2">
      <c r="A1348" s="504" t="e">
        <f>'ORÇAMENTO SINTETICO'!#REF!</f>
        <v>#REF!</v>
      </c>
      <c r="B1348" s="579" t="e">
        <f>'ORÇAMENTO SINTETICO'!#REF!</f>
        <v>#REF!</v>
      </c>
      <c r="C1348" s="580" t="e">
        <f>'ORÇAMENTO SINTETICO'!#REF!</f>
        <v>#REF!</v>
      </c>
      <c r="D1348" s="505" t="e">
        <f>'ORÇAMENTO SINTETICO'!#REF!</f>
        <v>#REF!</v>
      </c>
      <c r="E1348" s="506" t="e">
        <f>'ORÇAMENTO SINTETICO'!#REF!</f>
        <v>#REF!</v>
      </c>
      <c r="F1348" s="86" t="e">
        <f t="shared" si="23"/>
        <v>#REF!</v>
      </c>
      <c r="G1348" s="364" t="e">
        <f>F1348/'ORÇAMENTO SINTETICO'!$G$74</f>
        <v>#REF!</v>
      </c>
    </row>
    <row r="1349" spans="1:8" x14ac:dyDescent="0.2">
      <c r="A1349" s="504" t="e">
        <f>'ORÇAMENTO SINTETICO'!#REF!</f>
        <v>#REF!</v>
      </c>
      <c r="B1349" s="579" t="e">
        <f>'ORÇAMENTO SINTETICO'!#REF!</f>
        <v>#REF!</v>
      </c>
      <c r="C1349" s="580" t="e">
        <f>'ORÇAMENTO SINTETICO'!#REF!</f>
        <v>#REF!</v>
      </c>
      <c r="D1349" s="505" t="e">
        <f>'ORÇAMENTO SINTETICO'!#REF!</f>
        <v>#REF!</v>
      </c>
      <c r="E1349" s="506" t="e">
        <f>'ORÇAMENTO SINTETICO'!#REF!</f>
        <v>#REF!</v>
      </c>
      <c r="F1349" s="86" t="e">
        <f t="shared" si="23"/>
        <v>#REF!</v>
      </c>
      <c r="G1349" s="364" t="e">
        <f>F1349/'ORÇAMENTO SINTETICO'!$G$74</f>
        <v>#REF!</v>
      </c>
    </row>
    <row r="1350" spans="1:8" x14ac:dyDescent="0.2">
      <c r="A1350" s="504" t="e">
        <f>'ORÇAMENTO SINTETICO'!#REF!</f>
        <v>#REF!</v>
      </c>
      <c r="B1350" s="579" t="e">
        <f>'ORÇAMENTO SINTETICO'!#REF!</f>
        <v>#REF!</v>
      </c>
      <c r="C1350" s="580" t="e">
        <f>'ORÇAMENTO SINTETICO'!#REF!</f>
        <v>#REF!</v>
      </c>
      <c r="D1350" s="505" t="e">
        <f>'ORÇAMENTO SINTETICO'!#REF!</f>
        <v>#REF!</v>
      </c>
      <c r="E1350" s="506" t="e">
        <f>'ORÇAMENTO SINTETICO'!#REF!</f>
        <v>#REF!</v>
      </c>
      <c r="F1350" s="86" t="e">
        <f t="shared" si="23"/>
        <v>#REF!</v>
      </c>
      <c r="G1350" s="364" t="e">
        <f>F1350/'ORÇAMENTO SINTETICO'!$G$74</f>
        <v>#REF!</v>
      </c>
    </row>
    <row r="1351" spans="1:8" x14ac:dyDescent="0.2">
      <c r="A1351" s="581" t="e">
        <f>'ORÇAMENTO SINTETICO'!#REF!</f>
        <v>#REF!</v>
      </c>
      <c r="B1351" s="579" t="e">
        <f>'ORÇAMENTO SINTETICO'!#REF!</f>
        <v>#REF!</v>
      </c>
      <c r="C1351" s="580" t="e">
        <f>'ORÇAMENTO SINTETICO'!#REF!</f>
        <v>#REF!</v>
      </c>
      <c r="D1351" s="505" t="e">
        <f>'ORÇAMENTO SINTETICO'!#REF!</f>
        <v>#REF!</v>
      </c>
      <c r="E1351" s="506" t="e">
        <f>'ORÇAMENTO SINTETICO'!#REF!</f>
        <v>#REF!</v>
      </c>
      <c r="F1351" s="86" t="e">
        <f t="shared" si="23"/>
        <v>#REF!</v>
      </c>
      <c r="G1351" s="364" t="e">
        <f>F1351/'ORÇAMENTO SINTETICO'!$G$74</f>
        <v>#REF!</v>
      </c>
      <c r="H1351" s="79"/>
    </row>
    <row r="1352" spans="1:8" x14ac:dyDescent="0.2">
      <c r="A1352" s="581" t="e">
        <f>'ORÇAMENTO SINTETICO'!#REF!</f>
        <v>#REF!</v>
      </c>
      <c r="B1352" s="579" t="e">
        <f>'ORÇAMENTO SINTETICO'!#REF!</f>
        <v>#REF!</v>
      </c>
      <c r="C1352" s="580" t="e">
        <f>'ORÇAMENTO SINTETICO'!#REF!</f>
        <v>#REF!</v>
      </c>
      <c r="D1352" s="505" t="e">
        <f>'ORÇAMENTO SINTETICO'!#REF!</f>
        <v>#REF!</v>
      </c>
      <c r="E1352" s="506" t="e">
        <f>'ORÇAMENTO SINTETICO'!#REF!</f>
        <v>#REF!</v>
      </c>
      <c r="F1352" s="86" t="e">
        <f t="shared" si="23"/>
        <v>#REF!</v>
      </c>
      <c r="G1352" s="364" t="e">
        <f>F1352/'ORÇAMENTO SINTETICO'!$G$74</f>
        <v>#REF!</v>
      </c>
    </row>
    <row r="1353" spans="1:8" x14ac:dyDescent="0.2">
      <c r="A1353" s="504" t="e">
        <f>'ORÇAMENTO SINTETICO'!#REF!</f>
        <v>#REF!</v>
      </c>
      <c r="B1353" s="579" t="e">
        <f>'ORÇAMENTO SINTETICO'!#REF!</f>
        <v>#REF!</v>
      </c>
      <c r="C1353" s="580" t="e">
        <f>'ORÇAMENTO SINTETICO'!#REF!</f>
        <v>#REF!</v>
      </c>
      <c r="D1353" s="505" t="e">
        <f>'ORÇAMENTO SINTETICO'!#REF!</f>
        <v>#REF!</v>
      </c>
      <c r="E1353" s="506" t="e">
        <f>'ORÇAMENTO SINTETICO'!#REF!</f>
        <v>#REF!</v>
      </c>
      <c r="F1353" s="86" t="e">
        <f t="shared" si="23"/>
        <v>#REF!</v>
      </c>
      <c r="G1353" s="364" t="e">
        <f>F1353/'ORÇAMENTO SINTETICO'!$G$74</f>
        <v>#REF!</v>
      </c>
    </row>
    <row r="1354" spans="1:8" x14ac:dyDescent="0.2">
      <c r="A1354" s="581" t="e">
        <f>'ORÇAMENTO SINTETICO'!#REF!</f>
        <v>#REF!</v>
      </c>
      <c r="B1354" s="579" t="e">
        <f>'ORÇAMENTO SINTETICO'!#REF!</f>
        <v>#REF!</v>
      </c>
      <c r="C1354" s="580" t="e">
        <f>'ORÇAMENTO SINTETICO'!#REF!</f>
        <v>#REF!</v>
      </c>
      <c r="D1354" s="505" t="e">
        <f>'ORÇAMENTO SINTETICO'!#REF!</f>
        <v>#REF!</v>
      </c>
      <c r="E1354" s="506" t="e">
        <f>'ORÇAMENTO SINTETICO'!#REF!</f>
        <v>#REF!</v>
      </c>
      <c r="F1354" s="86" t="e">
        <f t="shared" si="23"/>
        <v>#REF!</v>
      </c>
      <c r="G1354" s="364" t="e">
        <f>F1354/'ORÇAMENTO SINTETICO'!$G$74</f>
        <v>#REF!</v>
      </c>
    </row>
    <row r="1355" spans="1:8" x14ac:dyDescent="0.2">
      <c r="A1355" s="504" t="e">
        <f>'ORÇAMENTO SINTETICO'!#REF!</f>
        <v>#REF!</v>
      </c>
      <c r="B1355" s="579" t="e">
        <f>'ORÇAMENTO SINTETICO'!#REF!</f>
        <v>#REF!</v>
      </c>
      <c r="C1355" s="580" t="e">
        <f>'ORÇAMENTO SINTETICO'!#REF!</f>
        <v>#REF!</v>
      </c>
      <c r="D1355" s="505" t="e">
        <f>'ORÇAMENTO SINTETICO'!#REF!</f>
        <v>#REF!</v>
      </c>
      <c r="E1355" s="506" t="e">
        <f>'ORÇAMENTO SINTETICO'!#REF!</f>
        <v>#REF!</v>
      </c>
      <c r="F1355" s="86" t="e">
        <f t="shared" si="23"/>
        <v>#REF!</v>
      </c>
      <c r="G1355" s="364" t="e">
        <f>F1355/'ORÇAMENTO SINTETICO'!$G$74</f>
        <v>#REF!</v>
      </c>
    </row>
    <row r="1356" spans="1:8" x14ac:dyDescent="0.2">
      <c r="A1356" s="504" t="e">
        <f>'ORÇAMENTO SINTETICO'!#REF!</f>
        <v>#REF!</v>
      </c>
      <c r="B1356" s="579" t="e">
        <f>'ORÇAMENTO SINTETICO'!#REF!</f>
        <v>#REF!</v>
      </c>
      <c r="C1356" s="582" t="e">
        <f>'ORÇAMENTO SINTETICO'!#REF!</f>
        <v>#REF!</v>
      </c>
      <c r="D1356" s="505" t="e">
        <f>'ORÇAMENTO SINTETICO'!#REF!</f>
        <v>#REF!</v>
      </c>
      <c r="E1356" s="506" t="e">
        <f>'ORÇAMENTO SINTETICO'!#REF!</f>
        <v>#REF!</v>
      </c>
      <c r="F1356" s="86" t="e">
        <f t="shared" si="23"/>
        <v>#REF!</v>
      </c>
      <c r="G1356" s="364" t="e">
        <f>F1356/'ORÇAMENTO SINTETICO'!$G$74</f>
        <v>#REF!</v>
      </c>
    </row>
    <row r="1357" spans="1:8" x14ac:dyDescent="0.2">
      <c r="A1357" s="504" t="e">
        <f>'ORÇAMENTO SINTETICO'!#REF!</f>
        <v>#REF!</v>
      </c>
      <c r="B1357" s="579" t="e">
        <f>'ORÇAMENTO SINTETICO'!#REF!</f>
        <v>#REF!</v>
      </c>
      <c r="C1357" s="580" t="e">
        <f>'ORÇAMENTO SINTETICO'!#REF!</f>
        <v>#REF!</v>
      </c>
      <c r="D1357" s="505" t="e">
        <f>'ORÇAMENTO SINTETICO'!#REF!</f>
        <v>#REF!</v>
      </c>
      <c r="E1357" s="506" t="e">
        <f>'ORÇAMENTO SINTETICO'!#REF!</f>
        <v>#REF!</v>
      </c>
      <c r="F1357" s="86" t="e">
        <f t="shared" si="23"/>
        <v>#REF!</v>
      </c>
      <c r="G1357" s="364" t="e">
        <f>F1357/'ORÇAMENTO SINTETICO'!$G$74</f>
        <v>#REF!</v>
      </c>
    </row>
    <row r="1358" spans="1:8" x14ac:dyDescent="0.2">
      <c r="A1358" s="504" t="e">
        <f>'ORÇAMENTO SINTETICO'!#REF!</f>
        <v>#REF!</v>
      </c>
      <c r="B1358" s="579" t="e">
        <f>'ORÇAMENTO SINTETICO'!#REF!</f>
        <v>#REF!</v>
      </c>
      <c r="C1358" s="580" t="e">
        <f>'ORÇAMENTO SINTETICO'!#REF!</f>
        <v>#REF!</v>
      </c>
      <c r="D1358" s="505" t="e">
        <f>'ORÇAMENTO SINTETICO'!#REF!</f>
        <v>#REF!</v>
      </c>
      <c r="E1358" s="506" t="e">
        <f>'ORÇAMENTO SINTETICO'!#REF!</f>
        <v>#REF!</v>
      </c>
      <c r="F1358" s="86" t="e">
        <f t="shared" si="23"/>
        <v>#REF!</v>
      </c>
      <c r="G1358" s="364" t="e">
        <f>F1358/'ORÇAMENTO SINTETICO'!$G$74</f>
        <v>#REF!</v>
      </c>
    </row>
    <row r="1359" spans="1:8" x14ac:dyDescent="0.2">
      <c r="A1359" s="581" t="e">
        <f>'ORÇAMENTO SINTETICO'!#REF!</f>
        <v>#REF!</v>
      </c>
      <c r="B1359" s="579" t="e">
        <f>'ORÇAMENTO SINTETICO'!#REF!</f>
        <v>#REF!</v>
      </c>
      <c r="C1359" s="580" t="e">
        <f>'ORÇAMENTO SINTETICO'!#REF!</f>
        <v>#REF!</v>
      </c>
      <c r="D1359" s="505" t="e">
        <f>'ORÇAMENTO SINTETICO'!#REF!</f>
        <v>#REF!</v>
      </c>
      <c r="E1359" s="506" t="e">
        <f>'ORÇAMENTO SINTETICO'!#REF!</f>
        <v>#REF!</v>
      </c>
      <c r="F1359" s="86" t="e">
        <f t="shared" si="23"/>
        <v>#REF!</v>
      </c>
      <c r="G1359" s="364" t="e">
        <f>F1359/'ORÇAMENTO SINTETICO'!$G$74</f>
        <v>#REF!</v>
      </c>
    </row>
    <row r="1360" spans="1:8" x14ac:dyDescent="0.2">
      <c r="A1360" s="504" t="e">
        <f>'ORÇAMENTO SINTETICO'!#REF!</f>
        <v>#REF!</v>
      </c>
      <c r="B1360" s="579" t="e">
        <f>'ORÇAMENTO SINTETICO'!#REF!</f>
        <v>#REF!</v>
      </c>
      <c r="C1360" s="580" t="e">
        <f>'ORÇAMENTO SINTETICO'!#REF!</f>
        <v>#REF!</v>
      </c>
      <c r="D1360" s="505" t="e">
        <f>'ORÇAMENTO SINTETICO'!#REF!</f>
        <v>#REF!</v>
      </c>
      <c r="E1360" s="506" t="e">
        <f>'ORÇAMENTO SINTETICO'!#REF!</f>
        <v>#REF!</v>
      </c>
      <c r="F1360" s="86" t="e">
        <f t="shared" si="23"/>
        <v>#REF!</v>
      </c>
      <c r="G1360" s="364" t="e">
        <f>F1360/'ORÇAMENTO SINTETICO'!$G$74</f>
        <v>#REF!</v>
      </c>
    </row>
    <row r="1361" spans="1:8" x14ac:dyDescent="0.2">
      <c r="A1361" s="504" t="e">
        <f>'ORÇAMENTO SINTETICO'!#REF!</f>
        <v>#REF!</v>
      </c>
      <c r="B1361" s="579" t="e">
        <f>'ORÇAMENTO SINTETICO'!#REF!</f>
        <v>#REF!</v>
      </c>
      <c r="C1361" s="580" t="e">
        <f>'ORÇAMENTO SINTETICO'!#REF!</f>
        <v>#REF!</v>
      </c>
      <c r="D1361" s="505" t="e">
        <f>'ORÇAMENTO SINTETICO'!#REF!</f>
        <v>#REF!</v>
      </c>
      <c r="E1361" s="506" t="e">
        <f>'ORÇAMENTO SINTETICO'!#REF!</f>
        <v>#REF!</v>
      </c>
      <c r="F1361" s="86" t="e">
        <f t="shared" si="23"/>
        <v>#REF!</v>
      </c>
      <c r="G1361" s="364" t="e">
        <f>F1361/'ORÇAMENTO SINTETICO'!$G$74</f>
        <v>#REF!</v>
      </c>
    </row>
    <row r="1362" spans="1:8" x14ac:dyDescent="0.2">
      <c r="A1362" s="504" t="e">
        <f>'ORÇAMENTO SINTETICO'!#REF!</f>
        <v>#REF!</v>
      </c>
      <c r="B1362" s="579" t="e">
        <f>'ORÇAMENTO SINTETICO'!#REF!</f>
        <v>#REF!</v>
      </c>
      <c r="C1362" s="580" t="e">
        <f>'ORÇAMENTO SINTETICO'!#REF!</f>
        <v>#REF!</v>
      </c>
      <c r="D1362" s="505" t="e">
        <f>'ORÇAMENTO SINTETICO'!#REF!</f>
        <v>#REF!</v>
      </c>
      <c r="E1362" s="506" t="e">
        <f>'ORÇAMENTO SINTETICO'!#REF!</f>
        <v>#REF!</v>
      </c>
      <c r="F1362" s="86" t="e">
        <f t="shared" si="23"/>
        <v>#REF!</v>
      </c>
      <c r="G1362" s="364" t="e">
        <f>F1362/'ORÇAMENTO SINTETICO'!$G$74</f>
        <v>#REF!</v>
      </c>
    </row>
    <row r="1363" spans="1:8" x14ac:dyDescent="0.2">
      <c r="A1363" s="504" t="e">
        <f>'ORÇAMENTO SINTETICO'!#REF!</f>
        <v>#REF!</v>
      </c>
      <c r="B1363" s="579" t="e">
        <f>'ORÇAMENTO SINTETICO'!#REF!</f>
        <v>#REF!</v>
      </c>
      <c r="C1363" s="580" t="e">
        <f>'ORÇAMENTO SINTETICO'!#REF!</f>
        <v>#REF!</v>
      </c>
      <c r="D1363" s="505" t="e">
        <f>'ORÇAMENTO SINTETICO'!#REF!</f>
        <v>#REF!</v>
      </c>
      <c r="E1363" s="506" t="e">
        <f>'ORÇAMENTO SINTETICO'!#REF!</f>
        <v>#REF!</v>
      </c>
      <c r="F1363" s="86" t="e">
        <f t="shared" si="23"/>
        <v>#REF!</v>
      </c>
      <c r="G1363" s="364" t="e">
        <f>F1363/'ORÇAMENTO SINTETICO'!$G$74</f>
        <v>#REF!</v>
      </c>
    </row>
    <row r="1364" spans="1:8" x14ac:dyDescent="0.2">
      <c r="A1364" s="504" t="e">
        <f>'ORÇAMENTO SINTETICO'!#REF!</f>
        <v>#REF!</v>
      </c>
      <c r="B1364" s="579" t="e">
        <f>'ORÇAMENTO SINTETICO'!#REF!</f>
        <v>#REF!</v>
      </c>
      <c r="C1364" s="580" t="e">
        <f>'ORÇAMENTO SINTETICO'!#REF!</f>
        <v>#REF!</v>
      </c>
      <c r="D1364" s="505" t="e">
        <f>'ORÇAMENTO SINTETICO'!#REF!</f>
        <v>#REF!</v>
      </c>
      <c r="E1364" s="506" t="e">
        <f>'ORÇAMENTO SINTETICO'!#REF!</f>
        <v>#REF!</v>
      </c>
      <c r="F1364" s="86" t="e">
        <f t="shared" ref="F1364:F1427" si="24">D1364*E1364</f>
        <v>#REF!</v>
      </c>
      <c r="G1364" s="364" t="e">
        <f>F1364/'ORÇAMENTO SINTETICO'!$G$74</f>
        <v>#REF!</v>
      </c>
    </row>
    <row r="1365" spans="1:8" x14ac:dyDescent="0.2">
      <c r="A1365" s="581" t="e">
        <f>'ORÇAMENTO SINTETICO'!#REF!</f>
        <v>#REF!</v>
      </c>
      <c r="B1365" s="579" t="e">
        <f>'ORÇAMENTO SINTETICO'!#REF!</f>
        <v>#REF!</v>
      </c>
      <c r="C1365" s="580" t="e">
        <f>'ORÇAMENTO SINTETICO'!#REF!</f>
        <v>#REF!</v>
      </c>
      <c r="D1365" s="505" t="e">
        <f>'ORÇAMENTO SINTETICO'!#REF!</f>
        <v>#REF!</v>
      </c>
      <c r="E1365" s="506" t="e">
        <f>'ORÇAMENTO SINTETICO'!#REF!</f>
        <v>#REF!</v>
      </c>
      <c r="F1365" s="86" t="e">
        <f t="shared" si="24"/>
        <v>#REF!</v>
      </c>
      <c r="G1365" s="364" t="e">
        <f>F1365/'ORÇAMENTO SINTETICO'!$G$74</f>
        <v>#REF!</v>
      </c>
    </row>
    <row r="1366" spans="1:8" x14ac:dyDescent="0.2">
      <c r="A1366" s="504" t="e">
        <f>'ORÇAMENTO SINTETICO'!#REF!</f>
        <v>#REF!</v>
      </c>
      <c r="B1366" s="579" t="e">
        <f>'ORÇAMENTO SINTETICO'!#REF!</f>
        <v>#REF!</v>
      </c>
      <c r="C1366" s="580" t="e">
        <f>'ORÇAMENTO SINTETICO'!#REF!</f>
        <v>#REF!</v>
      </c>
      <c r="D1366" s="505" t="e">
        <f>'ORÇAMENTO SINTETICO'!#REF!</f>
        <v>#REF!</v>
      </c>
      <c r="E1366" s="506" t="e">
        <f>'ORÇAMENTO SINTETICO'!#REF!</f>
        <v>#REF!</v>
      </c>
      <c r="F1366" s="86" t="e">
        <f t="shared" si="24"/>
        <v>#REF!</v>
      </c>
      <c r="G1366" s="364" t="e">
        <f>F1366/'ORÇAMENTO SINTETICO'!$G$74</f>
        <v>#REF!</v>
      </c>
    </row>
    <row r="1367" spans="1:8" x14ac:dyDescent="0.2">
      <c r="A1367" s="504" t="e">
        <f>'ORÇAMENTO SINTETICO'!#REF!</f>
        <v>#REF!</v>
      </c>
      <c r="B1367" s="579" t="e">
        <f>'ORÇAMENTO SINTETICO'!#REF!</f>
        <v>#REF!</v>
      </c>
      <c r="C1367" s="580" t="e">
        <f>'ORÇAMENTO SINTETICO'!#REF!</f>
        <v>#REF!</v>
      </c>
      <c r="D1367" s="505" t="e">
        <f>'ORÇAMENTO SINTETICO'!#REF!</f>
        <v>#REF!</v>
      </c>
      <c r="E1367" s="506" t="e">
        <f>'ORÇAMENTO SINTETICO'!#REF!</f>
        <v>#REF!</v>
      </c>
      <c r="F1367" s="86" t="e">
        <f t="shared" si="24"/>
        <v>#REF!</v>
      </c>
      <c r="G1367" s="364" t="e">
        <f>F1367/'ORÇAMENTO SINTETICO'!$G$74</f>
        <v>#REF!</v>
      </c>
    </row>
    <row r="1368" spans="1:8" x14ac:dyDescent="0.2">
      <c r="A1368" s="504" t="e">
        <f>'ORÇAMENTO SINTETICO'!#REF!</f>
        <v>#REF!</v>
      </c>
      <c r="B1368" s="536" t="e">
        <f>'ORÇAMENTO SINTETICO'!#REF!</f>
        <v>#REF!</v>
      </c>
      <c r="C1368" s="580" t="e">
        <f>'ORÇAMENTO SINTETICO'!#REF!</f>
        <v>#REF!</v>
      </c>
      <c r="D1368" s="505" t="e">
        <f>'ORÇAMENTO SINTETICO'!#REF!</f>
        <v>#REF!</v>
      </c>
      <c r="E1368" s="506" t="e">
        <f>'ORÇAMENTO SINTETICO'!#REF!</f>
        <v>#REF!</v>
      </c>
      <c r="F1368" s="86" t="e">
        <f t="shared" si="24"/>
        <v>#REF!</v>
      </c>
      <c r="G1368" s="364" t="e">
        <f>F1368/'ORÇAMENTO SINTETICO'!$G$74</f>
        <v>#REF!</v>
      </c>
    </row>
    <row r="1369" spans="1:8" x14ac:dyDescent="0.2">
      <c r="A1369" s="581" t="e">
        <f>'ORÇAMENTO SINTETICO'!#REF!</f>
        <v>#REF!</v>
      </c>
      <c r="B1369" s="536" t="e">
        <f>'ORÇAMENTO SINTETICO'!#REF!</f>
        <v>#REF!</v>
      </c>
      <c r="C1369" s="582" t="e">
        <f>'ORÇAMENTO SINTETICO'!#REF!</f>
        <v>#REF!</v>
      </c>
      <c r="D1369" s="505" t="e">
        <f>'ORÇAMENTO SINTETICO'!#REF!</f>
        <v>#REF!</v>
      </c>
      <c r="E1369" s="506" t="e">
        <f>'ORÇAMENTO SINTETICO'!#REF!</f>
        <v>#REF!</v>
      </c>
      <c r="F1369" s="86" t="e">
        <f t="shared" si="24"/>
        <v>#REF!</v>
      </c>
      <c r="G1369" s="364" t="e">
        <f>F1369/'ORÇAMENTO SINTETICO'!$G$74</f>
        <v>#REF!</v>
      </c>
    </row>
    <row r="1370" spans="1:8" x14ac:dyDescent="0.2">
      <c r="A1370" s="581" t="e">
        <f>'ORÇAMENTO SINTETICO'!#REF!</f>
        <v>#REF!</v>
      </c>
      <c r="B1370" s="579" t="e">
        <f>'ORÇAMENTO SINTETICO'!#REF!</f>
        <v>#REF!</v>
      </c>
      <c r="C1370" s="580" t="e">
        <f>'ORÇAMENTO SINTETICO'!#REF!</f>
        <v>#REF!</v>
      </c>
      <c r="D1370" s="505" t="e">
        <f>'ORÇAMENTO SINTETICO'!#REF!</f>
        <v>#REF!</v>
      </c>
      <c r="E1370" s="506" t="e">
        <f>'ORÇAMENTO SINTETICO'!#REF!</f>
        <v>#REF!</v>
      </c>
      <c r="F1370" s="86" t="e">
        <f t="shared" si="24"/>
        <v>#REF!</v>
      </c>
      <c r="G1370" s="364" t="e">
        <f>F1370/'ORÇAMENTO SINTETICO'!$G$74</f>
        <v>#REF!</v>
      </c>
      <c r="H1370" s="79"/>
    </row>
    <row r="1371" spans="1:8" x14ac:dyDescent="0.2">
      <c r="A1371" s="581" t="e">
        <f>'ORÇAMENTO SINTETICO'!#REF!</f>
        <v>#REF!</v>
      </c>
      <c r="B1371" s="579" t="e">
        <f>'ORÇAMENTO SINTETICO'!#REF!</f>
        <v>#REF!</v>
      </c>
      <c r="C1371" s="580" t="e">
        <f>'ORÇAMENTO SINTETICO'!#REF!</f>
        <v>#REF!</v>
      </c>
      <c r="D1371" s="505" t="e">
        <f>'ORÇAMENTO SINTETICO'!#REF!</f>
        <v>#REF!</v>
      </c>
      <c r="E1371" s="506" t="e">
        <f>'ORÇAMENTO SINTETICO'!#REF!</f>
        <v>#REF!</v>
      </c>
      <c r="F1371" s="86" t="e">
        <f t="shared" si="24"/>
        <v>#REF!</v>
      </c>
      <c r="G1371" s="364" t="e">
        <f>F1371/'ORÇAMENTO SINTETICO'!$G$74</f>
        <v>#REF!</v>
      </c>
    </row>
    <row r="1372" spans="1:8" x14ac:dyDescent="0.2">
      <c r="A1372" s="581" t="e">
        <f>'ORÇAMENTO SINTETICO'!#REF!</f>
        <v>#REF!</v>
      </c>
      <c r="B1372" s="579" t="e">
        <f>'ORÇAMENTO SINTETICO'!#REF!</f>
        <v>#REF!</v>
      </c>
      <c r="C1372" s="580" t="e">
        <f>'ORÇAMENTO SINTETICO'!#REF!</f>
        <v>#REF!</v>
      </c>
      <c r="D1372" s="505" t="e">
        <f>'ORÇAMENTO SINTETICO'!#REF!</f>
        <v>#REF!</v>
      </c>
      <c r="E1372" s="506" t="e">
        <f>'ORÇAMENTO SINTETICO'!#REF!</f>
        <v>#REF!</v>
      </c>
      <c r="F1372" s="86" t="e">
        <f t="shared" si="24"/>
        <v>#REF!</v>
      </c>
      <c r="G1372" s="364" t="e">
        <f>F1372/'ORÇAMENTO SINTETICO'!$G$74</f>
        <v>#REF!</v>
      </c>
    </row>
    <row r="1373" spans="1:8" x14ac:dyDescent="0.2">
      <c r="A1373" s="504" t="e">
        <f>'ORÇAMENTO SINTETICO'!#REF!</f>
        <v>#REF!</v>
      </c>
      <c r="B1373" s="579" t="e">
        <f>'ORÇAMENTO SINTETICO'!#REF!</f>
        <v>#REF!</v>
      </c>
      <c r="C1373" s="580" t="e">
        <f>'ORÇAMENTO SINTETICO'!#REF!</f>
        <v>#REF!</v>
      </c>
      <c r="D1373" s="505" t="e">
        <f>'ORÇAMENTO SINTETICO'!#REF!</f>
        <v>#REF!</v>
      </c>
      <c r="E1373" s="506" t="e">
        <f>'ORÇAMENTO SINTETICO'!#REF!</f>
        <v>#REF!</v>
      </c>
      <c r="F1373" s="86" t="e">
        <f t="shared" si="24"/>
        <v>#REF!</v>
      </c>
      <c r="G1373" s="364" t="e">
        <f>F1373/'ORÇAMENTO SINTETICO'!$G$74</f>
        <v>#REF!</v>
      </c>
    </row>
    <row r="1374" spans="1:8" x14ac:dyDescent="0.2">
      <c r="A1374" s="581" t="e">
        <f>'ORÇAMENTO SINTETICO'!#REF!</f>
        <v>#REF!</v>
      </c>
      <c r="B1374" s="579" t="e">
        <f>'ORÇAMENTO SINTETICO'!#REF!</f>
        <v>#REF!</v>
      </c>
      <c r="C1374" s="580" t="e">
        <f>'ORÇAMENTO SINTETICO'!#REF!</f>
        <v>#REF!</v>
      </c>
      <c r="D1374" s="505" t="e">
        <f>'ORÇAMENTO SINTETICO'!#REF!</f>
        <v>#REF!</v>
      </c>
      <c r="E1374" s="506" t="e">
        <f>'ORÇAMENTO SINTETICO'!#REF!</f>
        <v>#REF!</v>
      </c>
      <c r="F1374" s="86" t="e">
        <f t="shared" si="24"/>
        <v>#REF!</v>
      </c>
      <c r="G1374" s="364" t="e">
        <f>F1374/'ORÇAMENTO SINTETICO'!$G$74</f>
        <v>#REF!</v>
      </c>
      <c r="H1374" s="79"/>
    </row>
    <row r="1375" spans="1:8" x14ac:dyDescent="0.2">
      <c r="A1375" s="581" t="e">
        <f>'ORÇAMENTO SINTETICO'!#REF!</f>
        <v>#REF!</v>
      </c>
      <c r="B1375" s="579" t="e">
        <f>'ORÇAMENTO SINTETICO'!#REF!</f>
        <v>#REF!</v>
      </c>
      <c r="C1375" s="580" t="e">
        <f>'ORÇAMENTO SINTETICO'!#REF!</f>
        <v>#REF!</v>
      </c>
      <c r="D1375" s="505" t="e">
        <f>'ORÇAMENTO SINTETICO'!#REF!</f>
        <v>#REF!</v>
      </c>
      <c r="E1375" s="506" t="e">
        <f>'ORÇAMENTO SINTETICO'!#REF!</f>
        <v>#REF!</v>
      </c>
      <c r="F1375" s="86" t="e">
        <f t="shared" si="24"/>
        <v>#REF!</v>
      </c>
      <c r="G1375" s="364" t="e">
        <f>F1375/'ORÇAMENTO SINTETICO'!$G$74</f>
        <v>#REF!</v>
      </c>
    </row>
    <row r="1376" spans="1:8" x14ac:dyDescent="0.2">
      <c r="A1376" s="581" t="e">
        <f>'ORÇAMENTO SINTETICO'!#REF!</f>
        <v>#REF!</v>
      </c>
      <c r="B1376" s="579" t="e">
        <f>'ORÇAMENTO SINTETICO'!#REF!</f>
        <v>#REF!</v>
      </c>
      <c r="C1376" s="580" t="e">
        <f>'ORÇAMENTO SINTETICO'!#REF!</f>
        <v>#REF!</v>
      </c>
      <c r="D1376" s="505" t="e">
        <f>'ORÇAMENTO SINTETICO'!#REF!</f>
        <v>#REF!</v>
      </c>
      <c r="E1376" s="506" t="e">
        <f>'ORÇAMENTO SINTETICO'!#REF!</f>
        <v>#REF!</v>
      </c>
      <c r="F1376" s="86" t="e">
        <f t="shared" si="24"/>
        <v>#REF!</v>
      </c>
      <c r="G1376" s="364" t="e">
        <f>F1376/'ORÇAMENTO SINTETICO'!$G$74</f>
        <v>#REF!</v>
      </c>
    </row>
    <row r="1377" spans="1:8" x14ac:dyDescent="0.2">
      <c r="A1377" s="581" t="e">
        <f>'ORÇAMENTO SINTETICO'!#REF!</f>
        <v>#REF!</v>
      </c>
      <c r="B1377" s="579" t="e">
        <f>'ORÇAMENTO SINTETICO'!#REF!</f>
        <v>#REF!</v>
      </c>
      <c r="C1377" s="580" t="e">
        <f>'ORÇAMENTO SINTETICO'!#REF!</f>
        <v>#REF!</v>
      </c>
      <c r="D1377" s="505" t="e">
        <f>'ORÇAMENTO SINTETICO'!#REF!</f>
        <v>#REF!</v>
      </c>
      <c r="E1377" s="506" t="e">
        <f>'ORÇAMENTO SINTETICO'!#REF!</f>
        <v>#REF!</v>
      </c>
      <c r="F1377" s="86" t="e">
        <f t="shared" si="24"/>
        <v>#REF!</v>
      </c>
      <c r="G1377" s="364" t="e">
        <f>F1377/'ORÇAMENTO SINTETICO'!$G$74</f>
        <v>#REF!</v>
      </c>
      <c r="H1377" s="79"/>
    </row>
    <row r="1378" spans="1:8" x14ac:dyDescent="0.2">
      <c r="A1378" s="504" t="e">
        <f>'ORÇAMENTO SINTETICO'!#REF!</f>
        <v>#REF!</v>
      </c>
      <c r="B1378" s="579" t="e">
        <f>'ORÇAMENTO SINTETICO'!#REF!</f>
        <v>#REF!</v>
      </c>
      <c r="C1378" s="580" t="e">
        <f>'ORÇAMENTO SINTETICO'!#REF!</f>
        <v>#REF!</v>
      </c>
      <c r="D1378" s="505" t="e">
        <f>'ORÇAMENTO SINTETICO'!#REF!</f>
        <v>#REF!</v>
      </c>
      <c r="E1378" s="506" t="e">
        <f>'ORÇAMENTO SINTETICO'!#REF!</f>
        <v>#REF!</v>
      </c>
      <c r="F1378" s="86" t="e">
        <f t="shared" si="24"/>
        <v>#REF!</v>
      </c>
      <c r="G1378" s="364" t="e">
        <f>F1378/'ORÇAMENTO SINTETICO'!$G$74</f>
        <v>#REF!</v>
      </c>
    </row>
    <row r="1379" spans="1:8" x14ac:dyDescent="0.2">
      <c r="A1379" s="581" t="e">
        <f>'ORÇAMENTO SINTETICO'!#REF!</f>
        <v>#REF!</v>
      </c>
      <c r="B1379" s="579" t="e">
        <f>'ORÇAMENTO SINTETICO'!#REF!</f>
        <v>#REF!</v>
      </c>
      <c r="C1379" s="580" t="e">
        <f>'ORÇAMENTO SINTETICO'!#REF!</f>
        <v>#REF!</v>
      </c>
      <c r="D1379" s="505" t="e">
        <f>'ORÇAMENTO SINTETICO'!#REF!</f>
        <v>#REF!</v>
      </c>
      <c r="E1379" s="506" t="e">
        <f>'ORÇAMENTO SINTETICO'!#REF!</f>
        <v>#REF!</v>
      </c>
      <c r="F1379" s="86" t="e">
        <f t="shared" si="24"/>
        <v>#REF!</v>
      </c>
      <c r="G1379" s="364" t="e">
        <f>F1379/'ORÇAMENTO SINTETICO'!$G$74</f>
        <v>#REF!</v>
      </c>
    </row>
    <row r="1380" spans="1:8" x14ac:dyDescent="0.2">
      <c r="A1380" s="581" t="e">
        <f>'ORÇAMENTO SINTETICO'!#REF!</f>
        <v>#REF!</v>
      </c>
      <c r="B1380" s="579" t="e">
        <f>'ORÇAMENTO SINTETICO'!#REF!</f>
        <v>#REF!</v>
      </c>
      <c r="C1380" s="580" t="e">
        <f>'ORÇAMENTO SINTETICO'!#REF!</f>
        <v>#REF!</v>
      </c>
      <c r="D1380" s="505" t="e">
        <f>'ORÇAMENTO SINTETICO'!#REF!</f>
        <v>#REF!</v>
      </c>
      <c r="E1380" s="506" t="e">
        <f>'ORÇAMENTO SINTETICO'!#REF!</f>
        <v>#REF!</v>
      </c>
      <c r="F1380" s="86" t="e">
        <f t="shared" si="24"/>
        <v>#REF!</v>
      </c>
      <c r="G1380" s="364" t="e">
        <f>F1380/'ORÇAMENTO SINTETICO'!$G$74</f>
        <v>#REF!</v>
      </c>
    </row>
    <row r="1381" spans="1:8" x14ac:dyDescent="0.2">
      <c r="A1381" s="581" t="e">
        <f>'ORÇAMENTO SINTETICO'!#REF!</f>
        <v>#REF!</v>
      </c>
      <c r="B1381" s="579" t="e">
        <f>'ORÇAMENTO SINTETICO'!#REF!</f>
        <v>#REF!</v>
      </c>
      <c r="C1381" s="580" t="e">
        <f>'ORÇAMENTO SINTETICO'!#REF!</f>
        <v>#REF!</v>
      </c>
      <c r="D1381" s="505" t="e">
        <f>'ORÇAMENTO SINTETICO'!#REF!</f>
        <v>#REF!</v>
      </c>
      <c r="E1381" s="506" t="e">
        <f>'ORÇAMENTO SINTETICO'!#REF!</f>
        <v>#REF!</v>
      </c>
      <c r="F1381" s="86" t="e">
        <f t="shared" si="24"/>
        <v>#REF!</v>
      </c>
      <c r="G1381" s="364" t="e">
        <f>F1381/'ORÇAMENTO SINTETICO'!$G$74</f>
        <v>#REF!</v>
      </c>
    </row>
    <row r="1382" spans="1:8" x14ac:dyDescent="0.2">
      <c r="A1382" s="504" t="e">
        <f>'ORÇAMENTO SINTETICO'!#REF!</f>
        <v>#REF!</v>
      </c>
      <c r="B1382" s="579" t="e">
        <f>'ORÇAMENTO SINTETICO'!#REF!</f>
        <v>#REF!</v>
      </c>
      <c r="C1382" s="580" t="e">
        <f>'ORÇAMENTO SINTETICO'!#REF!</f>
        <v>#REF!</v>
      </c>
      <c r="D1382" s="505" t="e">
        <f>'ORÇAMENTO SINTETICO'!#REF!</f>
        <v>#REF!</v>
      </c>
      <c r="E1382" s="506" t="e">
        <f>'ORÇAMENTO SINTETICO'!#REF!</f>
        <v>#REF!</v>
      </c>
      <c r="F1382" s="86" t="e">
        <f t="shared" si="24"/>
        <v>#REF!</v>
      </c>
      <c r="G1382" s="364" t="e">
        <f>F1382/'ORÇAMENTO SINTETICO'!$G$74</f>
        <v>#REF!</v>
      </c>
    </row>
    <row r="1383" spans="1:8" x14ac:dyDescent="0.2">
      <c r="A1383" s="504" t="e">
        <f>'ORÇAMENTO SINTETICO'!#REF!</f>
        <v>#REF!</v>
      </c>
      <c r="B1383" s="579" t="e">
        <f>'ORÇAMENTO SINTETICO'!#REF!</f>
        <v>#REF!</v>
      </c>
      <c r="C1383" s="580" t="e">
        <f>'ORÇAMENTO SINTETICO'!#REF!</f>
        <v>#REF!</v>
      </c>
      <c r="D1383" s="505" t="e">
        <f>'ORÇAMENTO SINTETICO'!#REF!</f>
        <v>#REF!</v>
      </c>
      <c r="E1383" s="506" t="e">
        <f>'ORÇAMENTO SINTETICO'!#REF!</f>
        <v>#REF!</v>
      </c>
      <c r="F1383" s="86" t="e">
        <f t="shared" si="24"/>
        <v>#REF!</v>
      </c>
      <c r="G1383" s="364" t="e">
        <f>F1383/'ORÇAMENTO SINTETICO'!$G$74</f>
        <v>#REF!</v>
      </c>
    </row>
    <row r="1384" spans="1:8" x14ac:dyDescent="0.2">
      <c r="A1384" s="504" t="e">
        <f>'ORÇAMENTO SINTETICO'!#REF!</f>
        <v>#REF!</v>
      </c>
      <c r="B1384" s="579" t="e">
        <f>'ORÇAMENTO SINTETICO'!#REF!</f>
        <v>#REF!</v>
      </c>
      <c r="C1384" s="580" t="e">
        <f>'ORÇAMENTO SINTETICO'!#REF!</f>
        <v>#REF!</v>
      </c>
      <c r="D1384" s="505" t="e">
        <f>'ORÇAMENTO SINTETICO'!#REF!</f>
        <v>#REF!</v>
      </c>
      <c r="E1384" s="506" t="e">
        <f>'ORÇAMENTO SINTETICO'!#REF!</f>
        <v>#REF!</v>
      </c>
      <c r="F1384" s="86" t="e">
        <f t="shared" si="24"/>
        <v>#REF!</v>
      </c>
      <c r="G1384" s="364" t="e">
        <f>F1384/'ORÇAMENTO SINTETICO'!$G$74</f>
        <v>#REF!</v>
      </c>
    </row>
    <row r="1385" spans="1:8" x14ac:dyDescent="0.2">
      <c r="A1385" s="504" t="e">
        <f>'ORÇAMENTO SINTETICO'!#REF!</f>
        <v>#REF!</v>
      </c>
      <c r="B1385" s="579" t="e">
        <f>'ORÇAMENTO SINTETICO'!#REF!</f>
        <v>#REF!</v>
      </c>
      <c r="C1385" s="580" t="e">
        <f>'ORÇAMENTO SINTETICO'!#REF!</f>
        <v>#REF!</v>
      </c>
      <c r="D1385" s="505" t="e">
        <f>'ORÇAMENTO SINTETICO'!#REF!</f>
        <v>#REF!</v>
      </c>
      <c r="E1385" s="506" t="e">
        <f>'ORÇAMENTO SINTETICO'!#REF!</f>
        <v>#REF!</v>
      </c>
      <c r="F1385" s="86" t="e">
        <f t="shared" si="24"/>
        <v>#REF!</v>
      </c>
      <c r="G1385" s="364" t="e">
        <f>F1385/'ORÇAMENTO SINTETICO'!$G$74</f>
        <v>#REF!</v>
      </c>
    </row>
    <row r="1386" spans="1:8" x14ac:dyDescent="0.2">
      <c r="A1386" s="581" t="e">
        <f>'ORÇAMENTO SINTETICO'!#REF!</f>
        <v>#REF!</v>
      </c>
      <c r="B1386" s="579" t="e">
        <f>'ORÇAMENTO SINTETICO'!#REF!</f>
        <v>#REF!</v>
      </c>
      <c r="C1386" s="580" t="e">
        <f>'ORÇAMENTO SINTETICO'!#REF!</f>
        <v>#REF!</v>
      </c>
      <c r="D1386" s="505" t="e">
        <f>'ORÇAMENTO SINTETICO'!#REF!</f>
        <v>#REF!</v>
      </c>
      <c r="E1386" s="506" t="e">
        <f>'ORÇAMENTO SINTETICO'!#REF!</f>
        <v>#REF!</v>
      </c>
      <c r="F1386" s="86" t="e">
        <f t="shared" si="24"/>
        <v>#REF!</v>
      </c>
      <c r="G1386" s="364" t="e">
        <f>F1386/'ORÇAMENTO SINTETICO'!$G$74</f>
        <v>#REF!</v>
      </c>
    </row>
    <row r="1387" spans="1:8" x14ac:dyDescent="0.2">
      <c r="A1387" s="581" t="e">
        <f>'ORÇAMENTO SINTETICO'!#REF!</f>
        <v>#REF!</v>
      </c>
      <c r="B1387" s="579" t="e">
        <f>'ORÇAMENTO SINTETICO'!#REF!</f>
        <v>#REF!</v>
      </c>
      <c r="C1387" s="580" t="e">
        <f>'ORÇAMENTO SINTETICO'!#REF!</f>
        <v>#REF!</v>
      </c>
      <c r="D1387" s="505" t="e">
        <f>'ORÇAMENTO SINTETICO'!#REF!</f>
        <v>#REF!</v>
      </c>
      <c r="E1387" s="506" t="e">
        <f>'ORÇAMENTO SINTETICO'!#REF!</f>
        <v>#REF!</v>
      </c>
      <c r="F1387" s="86" t="e">
        <f t="shared" si="24"/>
        <v>#REF!</v>
      </c>
      <c r="G1387" s="364" t="e">
        <f>F1387/'ORÇAMENTO SINTETICO'!$G$74</f>
        <v>#REF!</v>
      </c>
    </row>
    <row r="1388" spans="1:8" x14ac:dyDescent="0.2">
      <c r="A1388" s="581" t="e">
        <f>'ORÇAMENTO SINTETICO'!#REF!</f>
        <v>#REF!</v>
      </c>
      <c r="B1388" s="579" t="e">
        <f>'ORÇAMENTO SINTETICO'!#REF!</f>
        <v>#REF!</v>
      </c>
      <c r="C1388" s="580" t="e">
        <f>'ORÇAMENTO SINTETICO'!#REF!</f>
        <v>#REF!</v>
      </c>
      <c r="D1388" s="505" t="e">
        <f>'ORÇAMENTO SINTETICO'!#REF!</f>
        <v>#REF!</v>
      </c>
      <c r="E1388" s="506" t="e">
        <f>'ORÇAMENTO SINTETICO'!#REF!</f>
        <v>#REF!</v>
      </c>
      <c r="F1388" s="86" t="e">
        <f t="shared" si="24"/>
        <v>#REF!</v>
      </c>
      <c r="G1388" s="364" t="e">
        <f>F1388/'ORÇAMENTO SINTETICO'!$G$74</f>
        <v>#REF!</v>
      </c>
    </row>
    <row r="1389" spans="1:8" x14ac:dyDescent="0.2">
      <c r="A1389" s="504" t="e">
        <f>'ORÇAMENTO SINTETICO'!#REF!</f>
        <v>#REF!</v>
      </c>
      <c r="B1389" s="579" t="e">
        <f>'ORÇAMENTO SINTETICO'!#REF!</f>
        <v>#REF!</v>
      </c>
      <c r="C1389" s="580" t="e">
        <f>'ORÇAMENTO SINTETICO'!#REF!</f>
        <v>#REF!</v>
      </c>
      <c r="D1389" s="505" t="e">
        <f>'ORÇAMENTO SINTETICO'!#REF!</f>
        <v>#REF!</v>
      </c>
      <c r="E1389" s="506" t="e">
        <f>'ORÇAMENTO SINTETICO'!#REF!</f>
        <v>#REF!</v>
      </c>
      <c r="F1389" s="86" t="e">
        <f t="shared" si="24"/>
        <v>#REF!</v>
      </c>
      <c r="G1389" s="364" t="e">
        <f>F1389/'ORÇAMENTO SINTETICO'!$G$74</f>
        <v>#REF!</v>
      </c>
    </row>
    <row r="1390" spans="1:8" x14ac:dyDescent="0.2">
      <c r="A1390" s="504" t="e">
        <f>'ORÇAMENTO SINTETICO'!#REF!</f>
        <v>#REF!</v>
      </c>
      <c r="B1390" s="579" t="e">
        <f>'ORÇAMENTO SINTETICO'!#REF!</f>
        <v>#REF!</v>
      </c>
      <c r="C1390" s="580" t="e">
        <f>'ORÇAMENTO SINTETICO'!#REF!</f>
        <v>#REF!</v>
      </c>
      <c r="D1390" s="505" t="e">
        <f>'ORÇAMENTO SINTETICO'!#REF!</f>
        <v>#REF!</v>
      </c>
      <c r="E1390" s="506" t="e">
        <f>'ORÇAMENTO SINTETICO'!#REF!</f>
        <v>#REF!</v>
      </c>
      <c r="F1390" s="86" t="e">
        <f t="shared" si="24"/>
        <v>#REF!</v>
      </c>
      <c r="G1390" s="364" t="e">
        <f>F1390/'ORÇAMENTO SINTETICO'!$G$74</f>
        <v>#REF!</v>
      </c>
    </row>
    <row r="1391" spans="1:8" x14ac:dyDescent="0.2">
      <c r="A1391" s="504" t="e">
        <f>'ORÇAMENTO SINTETICO'!#REF!</f>
        <v>#REF!</v>
      </c>
      <c r="B1391" s="579" t="e">
        <f>'ORÇAMENTO SINTETICO'!#REF!</f>
        <v>#REF!</v>
      </c>
      <c r="C1391" s="580" t="e">
        <f>'ORÇAMENTO SINTETICO'!#REF!</f>
        <v>#REF!</v>
      </c>
      <c r="D1391" s="505" t="e">
        <f>'ORÇAMENTO SINTETICO'!#REF!</f>
        <v>#REF!</v>
      </c>
      <c r="E1391" s="506" t="e">
        <f>'ORÇAMENTO SINTETICO'!#REF!</f>
        <v>#REF!</v>
      </c>
      <c r="F1391" s="86" t="e">
        <f t="shared" si="24"/>
        <v>#REF!</v>
      </c>
      <c r="G1391" s="364" t="e">
        <f>F1391/'ORÇAMENTO SINTETICO'!$G$74</f>
        <v>#REF!</v>
      </c>
    </row>
    <row r="1392" spans="1:8" x14ac:dyDescent="0.2">
      <c r="A1392" s="504" t="e">
        <f>'ORÇAMENTO SINTETICO'!#REF!</f>
        <v>#REF!</v>
      </c>
      <c r="B1392" s="579" t="e">
        <f>'ORÇAMENTO SINTETICO'!#REF!</f>
        <v>#REF!</v>
      </c>
      <c r="C1392" s="580" t="e">
        <f>'ORÇAMENTO SINTETICO'!#REF!</f>
        <v>#REF!</v>
      </c>
      <c r="D1392" s="505" t="e">
        <f>'ORÇAMENTO SINTETICO'!#REF!</f>
        <v>#REF!</v>
      </c>
      <c r="E1392" s="506" t="e">
        <f>'ORÇAMENTO SINTETICO'!#REF!</f>
        <v>#REF!</v>
      </c>
      <c r="F1392" s="86" t="e">
        <f t="shared" si="24"/>
        <v>#REF!</v>
      </c>
      <c r="G1392" s="364" t="e">
        <f>F1392/'ORÇAMENTO SINTETICO'!$G$74</f>
        <v>#REF!</v>
      </c>
    </row>
    <row r="1393" spans="1:8" x14ac:dyDescent="0.2">
      <c r="A1393" s="504" t="e">
        <f>'ORÇAMENTO SINTETICO'!#REF!</f>
        <v>#REF!</v>
      </c>
      <c r="B1393" s="579" t="e">
        <f>'ORÇAMENTO SINTETICO'!#REF!</f>
        <v>#REF!</v>
      </c>
      <c r="C1393" s="580" t="e">
        <f>'ORÇAMENTO SINTETICO'!#REF!</f>
        <v>#REF!</v>
      </c>
      <c r="D1393" s="505" t="e">
        <f>'ORÇAMENTO SINTETICO'!#REF!</f>
        <v>#REF!</v>
      </c>
      <c r="E1393" s="506" t="e">
        <f>'ORÇAMENTO SINTETICO'!#REF!</f>
        <v>#REF!</v>
      </c>
      <c r="F1393" s="86" t="e">
        <f t="shared" si="24"/>
        <v>#REF!</v>
      </c>
      <c r="G1393" s="364" t="e">
        <f>F1393/'ORÇAMENTO SINTETICO'!$G$74</f>
        <v>#REF!</v>
      </c>
    </row>
    <row r="1394" spans="1:8" x14ac:dyDescent="0.2">
      <c r="A1394" s="504" t="e">
        <f>'ORÇAMENTO SINTETICO'!#REF!</f>
        <v>#REF!</v>
      </c>
      <c r="B1394" s="579" t="e">
        <f>'ORÇAMENTO SINTETICO'!#REF!</f>
        <v>#REF!</v>
      </c>
      <c r="C1394" s="580" t="e">
        <f>'ORÇAMENTO SINTETICO'!#REF!</f>
        <v>#REF!</v>
      </c>
      <c r="D1394" s="505" t="e">
        <f>'ORÇAMENTO SINTETICO'!#REF!</f>
        <v>#REF!</v>
      </c>
      <c r="E1394" s="506" t="e">
        <f>'ORÇAMENTO SINTETICO'!#REF!</f>
        <v>#REF!</v>
      </c>
      <c r="F1394" s="86" t="e">
        <f t="shared" si="24"/>
        <v>#REF!</v>
      </c>
      <c r="G1394" s="364" t="e">
        <f>F1394/'ORÇAMENTO SINTETICO'!$G$74</f>
        <v>#REF!</v>
      </c>
    </row>
    <row r="1395" spans="1:8" x14ac:dyDescent="0.2">
      <c r="A1395" s="581" t="e">
        <f>'ORÇAMENTO SINTETICO'!#REF!</f>
        <v>#REF!</v>
      </c>
      <c r="B1395" s="579" t="e">
        <f>'ORÇAMENTO SINTETICO'!#REF!</f>
        <v>#REF!</v>
      </c>
      <c r="C1395" s="580" t="e">
        <f>'ORÇAMENTO SINTETICO'!#REF!</f>
        <v>#REF!</v>
      </c>
      <c r="D1395" s="505" t="e">
        <f>'ORÇAMENTO SINTETICO'!#REF!</f>
        <v>#REF!</v>
      </c>
      <c r="E1395" s="506" t="e">
        <f>'ORÇAMENTO SINTETICO'!#REF!</f>
        <v>#REF!</v>
      </c>
      <c r="F1395" s="86" t="e">
        <f t="shared" si="24"/>
        <v>#REF!</v>
      </c>
      <c r="G1395" s="364" t="e">
        <f>F1395/'ORÇAMENTO SINTETICO'!$G$74</f>
        <v>#REF!</v>
      </c>
    </row>
    <row r="1396" spans="1:8" x14ac:dyDescent="0.2">
      <c r="A1396" s="581" t="e">
        <f>'ORÇAMENTO SINTETICO'!#REF!</f>
        <v>#REF!</v>
      </c>
      <c r="B1396" s="579" t="e">
        <f>'ORÇAMENTO SINTETICO'!#REF!</f>
        <v>#REF!</v>
      </c>
      <c r="C1396" s="580" t="e">
        <f>'ORÇAMENTO SINTETICO'!#REF!</f>
        <v>#REF!</v>
      </c>
      <c r="D1396" s="505" t="e">
        <f>'ORÇAMENTO SINTETICO'!#REF!</f>
        <v>#REF!</v>
      </c>
      <c r="E1396" s="506" t="e">
        <f>'ORÇAMENTO SINTETICO'!#REF!</f>
        <v>#REF!</v>
      </c>
      <c r="F1396" s="86" t="e">
        <f t="shared" si="24"/>
        <v>#REF!</v>
      </c>
      <c r="G1396" s="364" t="e">
        <f>F1396/'ORÇAMENTO SINTETICO'!$G$74</f>
        <v>#REF!</v>
      </c>
    </row>
    <row r="1397" spans="1:8" x14ac:dyDescent="0.2">
      <c r="A1397" s="581" t="e">
        <f>'ORÇAMENTO SINTETICO'!#REF!</f>
        <v>#REF!</v>
      </c>
      <c r="B1397" s="579" t="e">
        <f>'ORÇAMENTO SINTETICO'!#REF!</f>
        <v>#REF!</v>
      </c>
      <c r="C1397" s="580" t="e">
        <f>'ORÇAMENTO SINTETICO'!#REF!</f>
        <v>#REF!</v>
      </c>
      <c r="D1397" s="505" t="e">
        <f>'ORÇAMENTO SINTETICO'!#REF!</f>
        <v>#REF!</v>
      </c>
      <c r="E1397" s="506" t="e">
        <f>'ORÇAMENTO SINTETICO'!#REF!</f>
        <v>#REF!</v>
      </c>
      <c r="F1397" s="86" t="e">
        <f t="shared" si="24"/>
        <v>#REF!</v>
      </c>
      <c r="G1397" s="364" t="e">
        <f>F1397/'ORÇAMENTO SINTETICO'!$G$74</f>
        <v>#REF!</v>
      </c>
    </row>
    <row r="1398" spans="1:8" x14ac:dyDescent="0.2">
      <c r="A1398" s="581" t="e">
        <f>'ORÇAMENTO SINTETICO'!#REF!</f>
        <v>#REF!</v>
      </c>
      <c r="B1398" s="579" t="e">
        <f>'ORÇAMENTO SINTETICO'!#REF!</f>
        <v>#REF!</v>
      </c>
      <c r="C1398" s="580" t="e">
        <f>'ORÇAMENTO SINTETICO'!#REF!</f>
        <v>#REF!</v>
      </c>
      <c r="D1398" s="505" t="e">
        <f>'ORÇAMENTO SINTETICO'!#REF!</f>
        <v>#REF!</v>
      </c>
      <c r="E1398" s="506" t="e">
        <f>'ORÇAMENTO SINTETICO'!#REF!</f>
        <v>#REF!</v>
      </c>
      <c r="F1398" s="86" t="e">
        <f t="shared" si="24"/>
        <v>#REF!</v>
      </c>
      <c r="G1398" s="364" t="e">
        <f>F1398/'ORÇAMENTO SINTETICO'!$G$74</f>
        <v>#REF!</v>
      </c>
    </row>
    <row r="1399" spans="1:8" x14ac:dyDescent="0.2">
      <c r="A1399" s="504" t="e">
        <f>'ORÇAMENTO SINTETICO'!#REF!</f>
        <v>#REF!</v>
      </c>
      <c r="B1399" s="579" t="e">
        <f>'ORÇAMENTO SINTETICO'!#REF!</f>
        <v>#REF!</v>
      </c>
      <c r="C1399" s="580" t="e">
        <f>'ORÇAMENTO SINTETICO'!#REF!</f>
        <v>#REF!</v>
      </c>
      <c r="D1399" s="505" t="e">
        <f>'ORÇAMENTO SINTETICO'!#REF!</f>
        <v>#REF!</v>
      </c>
      <c r="E1399" s="506" t="e">
        <f>'ORÇAMENTO SINTETICO'!#REF!</f>
        <v>#REF!</v>
      </c>
      <c r="F1399" s="86" t="e">
        <f t="shared" si="24"/>
        <v>#REF!</v>
      </c>
      <c r="G1399" s="364" t="e">
        <f>F1399/'ORÇAMENTO SINTETICO'!$G$74</f>
        <v>#REF!</v>
      </c>
      <c r="H1399" s="79"/>
    </row>
    <row r="1400" spans="1:8" x14ac:dyDescent="0.2">
      <c r="A1400" s="581" t="e">
        <f>'ORÇAMENTO SINTETICO'!#REF!</f>
        <v>#REF!</v>
      </c>
      <c r="B1400" s="579" t="e">
        <f>'ORÇAMENTO SINTETICO'!#REF!</f>
        <v>#REF!</v>
      </c>
      <c r="C1400" s="580" t="e">
        <f>'ORÇAMENTO SINTETICO'!#REF!</f>
        <v>#REF!</v>
      </c>
      <c r="D1400" s="505" t="e">
        <f>'ORÇAMENTO SINTETICO'!#REF!</f>
        <v>#REF!</v>
      </c>
      <c r="E1400" s="506" t="e">
        <f>'ORÇAMENTO SINTETICO'!#REF!</f>
        <v>#REF!</v>
      </c>
      <c r="F1400" s="86" t="e">
        <f t="shared" si="24"/>
        <v>#REF!</v>
      </c>
      <c r="G1400" s="364" t="e">
        <f>F1400/'ORÇAMENTO SINTETICO'!$G$74</f>
        <v>#REF!</v>
      </c>
      <c r="H1400" s="79"/>
    </row>
    <row r="1401" spans="1:8" x14ac:dyDescent="0.2">
      <c r="A1401" s="504" t="e">
        <f>'ORÇAMENTO SINTETICO'!#REF!</f>
        <v>#REF!</v>
      </c>
      <c r="B1401" s="579" t="e">
        <f>'ORÇAMENTO SINTETICO'!#REF!</f>
        <v>#REF!</v>
      </c>
      <c r="C1401" s="580" t="e">
        <f>'ORÇAMENTO SINTETICO'!#REF!</f>
        <v>#REF!</v>
      </c>
      <c r="D1401" s="505" t="e">
        <f>'ORÇAMENTO SINTETICO'!#REF!</f>
        <v>#REF!</v>
      </c>
      <c r="E1401" s="506" t="e">
        <f>'ORÇAMENTO SINTETICO'!#REF!</f>
        <v>#REF!</v>
      </c>
      <c r="F1401" s="86" t="e">
        <f t="shared" si="24"/>
        <v>#REF!</v>
      </c>
      <c r="G1401" s="364" t="e">
        <f>F1401/'ORÇAMENTO SINTETICO'!$G$74</f>
        <v>#REF!</v>
      </c>
    </row>
    <row r="1402" spans="1:8" x14ac:dyDescent="0.2">
      <c r="A1402" s="504" t="e">
        <f>'ORÇAMENTO SINTETICO'!#REF!</f>
        <v>#REF!</v>
      </c>
      <c r="B1402" s="579" t="e">
        <f>'ORÇAMENTO SINTETICO'!#REF!</f>
        <v>#REF!</v>
      </c>
      <c r="C1402" s="580" t="e">
        <f>'ORÇAMENTO SINTETICO'!#REF!</f>
        <v>#REF!</v>
      </c>
      <c r="D1402" s="505" t="e">
        <f>'ORÇAMENTO SINTETICO'!#REF!</f>
        <v>#REF!</v>
      </c>
      <c r="E1402" s="506" t="e">
        <f>'ORÇAMENTO SINTETICO'!#REF!</f>
        <v>#REF!</v>
      </c>
      <c r="F1402" s="86" t="e">
        <f t="shared" si="24"/>
        <v>#REF!</v>
      </c>
      <c r="G1402" s="364" t="e">
        <f>F1402/'ORÇAMENTO SINTETICO'!$G$74</f>
        <v>#REF!</v>
      </c>
    </row>
    <row r="1403" spans="1:8" x14ac:dyDescent="0.2">
      <c r="A1403" s="504" t="e">
        <f>'ORÇAMENTO SINTETICO'!#REF!</f>
        <v>#REF!</v>
      </c>
      <c r="B1403" s="579" t="e">
        <f>'ORÇAMENTO SINTETICO'!#REF!</f>
        <v>#REF!</v>
      </c>
      <c r="C1403" s="580" t="e">
        <f>'ORÇAMENTO SINTETICO'!#REF!</f>
        <v>#REF!</v>
      </c>
      <c r="D1403" s="505" t="e">
        <f>'ORÇAMENTO SINTETICO'!#REF!</f>
        <v>#REF!</v>
      </c>
      <c r="E1403" s="506" t="e">
        <f>'ORÇAMENTO SINTETICO'!#REF!</f>
        <v>#REF!</v>
      </c>
      <c r="F1403" s="86" t="e">
        <f t="shared" si="24"/>
        <v>#REF!</v>
      </c>
      <c r="G1403" s="364" t="e">
        <f>F1403/'ORÇAMENTO SINTETICO'!$G$74</f>
        <v>#REF!</v>
      </c>
    </row>
    <row r="1404" spans="1:8" x14ac:dyDescent="0.2">
      <c r="A1404" s="504" t="e">
        <f>'ORÇAMENTO SINTETICO'!#REF!</f>
        <v>#REF!</v>
      </c>
      <c r="B1404" s="579" t="e">
        <f>'ORÇAMENTO SINTETICO'!#REF!</f>
        <v>#REF!</v>
      </c>
      <c r="C1404" s="580" t="e">
        <f>'ORÇAMENTO SINTETICO'!#REF!</f>
        <v>#REF!</v>
      </c>
      <c r="D1404" s="505" t="e">
        <f>'ORÇAMENTO SINTETICO'!#REF!</f>
        <v>#REF!</v>
      </c>
      <c r="E1404" s="506" t="e">
        <f>'ORÇAMENTO SINTETICO'!#REF!</f>
        <v>#REF!</v>
      </c>
      <c r="F1404" s="86" t="e">
        <f t="shared" si="24"/>
        <v>#REF!</v>
      </c>
      <c r="G1404" s="364" t="e">
        <f>F1404/'ORÇAMENTO SINTETICO'!$G$74</f>
        <v>#REF!</v>
      </c>
    </row>
    <row r="1405" spans="1:8" x14ac:dyDescent="0.2">
      <c r="A1405" s="504" t="e">
        <f>'ORÇAMENTO SINTETICO'!#REF!</f>
        <v>#REF!</v>
      </c>
      <c r="B1405" s="579" t="e">
        <f>'ORÇAMENTO SINTETICO'!#REF!</f>
        <v>#REF!</v>
      </c>
      <c r="C1405" s="580" t="e">
        <f>'ORÇAMENTO SINTETICO'!#REF!</f>
        <v>#REF!</v>
      </c>
      <c r="D1405" s="505" t="e">
        <f>'ORÇAMENTO SINTETICO'!#REF!</f>
        <v>#REF!</v>
      </c>
      <c r="E1405" s="506" t="e">
        <f>'ORÇAMENTO SINTETICO'!#REF!</f>
        <v>#REF!</v>
      </c>
      <c r="F1405" s="86" t="e">
        <f t="shared" si="24"/>
        <v>#REF!</v>
      </c>
      <c r="G1405" s="364" t="e">
        <f>F1405/'ORÇAMENTO SINTETICO'!$G$74</f>
        <v>#REF!</v>
      </c>
    </row>
    <row r="1406" spans="1:8" x14ac:dyDescent="0.2">
      <c r="A1406" s="504" t="e">
        <f>'ORÇAMENTO SINTETICO'!#REF!</f>
        <v>#REF!</v>
      </c>
      <c r="B1406" s="579" t="e">
        <f>'ORÇAMENTO SINTETICO'!#REF!</f>
        <v>#REF!</v>
      </c>
      <c r="C1406" s="580" t="e">
        <f>'ORÇAMENTO SINTETICO'!#REF!</f>
        <v>#REF!</v>
      </c>
      <c r="D1406" s="505" t="e">
        <f>'ORÇAMENTO SINTETICO'!#REF!</f>
        <v>#REF!</v>
      </c>
      <c r="E1406" s="506" t="e">
        <f>'ORÇAMENTO SINTETICO'!#REF!</f>
        <v>#REF!</v>
      </c>
      <c r="F1406" s="86" t="e">
        <f t="shared" si="24"/>
        <v>#REF!</v>
      </c>
      <c r="G1406" s="364" t="e">
        <f>F1406/'ORÇAMENTO SINTETICO'!$G$74</f>
        <v>#REF!</v>
      </c>
    </row>
    <row r="1407" spans="1:8" x14ac:dyDescent="0.2">
      <c r="A1407" s="581" t="e">
        <f>'ORÇAMENTO SINTETICO'!#REF!</f>
        <v>#REF!</v>
      </c>
      <c r="B1407" s="579" t="e">
        <f>'ORÇAMENTO SINTETICO'!#REF!</f>
        <v>#REF!</v>
      </c>
      <c r="C1407" s="580" t="e">
        <f>'ORÇAMENTO SINTETICO'!#REF!</f>
        <v>#REF!</v>
      </c>
      <c r="D1407" s="505" t="e">
        <f>'ORÇAMENTO SINTETICO'!#REF!</f>
        <v>#REF!</v>
      </c>
      <c r="E1407" s="506" t="e">
        <f>'ORÇAMENTO SINTETICO'!#REF!</f>
        <v>#REF!</v>
      </c>
      <c r="F1407" s="86" t="e">
        <f t="shared" si="24"/>
        <v>#REF!</v>
      </c>
      <c r="G1407" s="364" t="e">
        <f>F1407/'ORÇAMENTO SINTETICO'!$G$74</f>
        <v>#REF!</v>
      </c>
    </row>
    <row r="1408" spans="1:8" x14ac:dyDescent="0.2">
      <c r="A1408" s="504" t="e">
        <f>'ORÇAMENTO SINTETICO'!#REF!</f>
        <v>#REF!</v>
      </c>
      <c r="B1408" s="579" t="e">
        <f>'ORÇAMENTO SINTETICO'!#REF!</f>
        <v>#REF!</v>
      </c>
      <c r="C1408" s="580" t="e">
        <f>'ORÇAMENTO SINTETICO'!#REF!</f>
        <v>#REF!</v>
      </c>
      <c r="D1408" s="505" t="e">
        <f>'ORÇAMENTO SINTETICO'!#REF!</f>
        <v>#REF!</v>
      </c>
      <c r="E1408" s="506" t="e">
        <f>'ORÇAMENTO SINTETICO'!#REF!</f>
        <v>#REF!</v>
      </c>
      <c r="F1408" s="86" t="e">
        <f t="shared" si="24"/>
        <v>#REF!</v>
      </c>
      <c r="G1408" s="364" t="e">
        <f>F1408/'ORÇAMENTO SINTETICO'!$G$74</f>
        <v>#REF!</v>
      </c>
    </row>
    <row r="1409" spans="1:8" x14ac:dyDescent="0.2">
      <c r="A1409" s="581" t="e">
        <f>'ORÇAMENTO SINTETICO'!#REF!</f>
        <v>#REF!</v>
      </c>
      <c r="B1409" s="579" t="e">
        <f>'ORÇAMENTO SINTETICO'!#REF!</f>
        <v>#REF!</v>
      </c>
      <c r="C1409" s="580" t="e">
        <f>'ORÇAMENTO SINTETICO'!#REF!</f>
        <v>#REF!</v>
      </c>
      <c r="D1409" s="505" t="e">
        <f>'ORÇAMENTO SINTETICO'!#REF!</f>
        <v>#REF!</v>
      </c>
      <c r="E1409" s="506" t="e">
        <f>'ORÇAMENTO SINTETICO'!#REF!</f>
        <v>#REF!</v>
      </c>
      <c r="F1409" s="86" t="e">
        <f t="shared" si="24"/>
        <v>#REF!</v>
      </c>
      <c r="G1409" s="364" t="e">
        <f>F1409/'ORÇAMENTO SINTETICO'!$G$74</f>
        <v>#REF!</v>
      </c>
      <c r="H1409" s="79"/>
    </row>
    <row r="1410" spans="1:8" x14ac:dyDescent="0.2">
      <c r="A1410" s="504" t="e">
        <f>'ORÇAMENTO SINTETICO'!#REF!</f>
        <v>#REF!</v>
      </c>
      <c r="B1410" s="579" t="e">
        <f>'ORÇAMENTO SINTETICO'!#REF!</f>
        <v>#REF!</v>
      </c>
      <c r="C1410" s="580" t="e">
        <f>'ORÇAMENTO SINTETICO'!#REF!</f>
        <v>#REF!</v>
      </c>
      <c r="D1410" s="505" t="e">
        <f>'ORÇAMENTO SINTETICO'!#REF!</f>
        <v>#REF!</v>
      </c>
      <c r="E1410" s="506" t="e">
        <f>'ORÇAMENTO SINTETICO'!#REF!</f>
        <v>#REF!</v>
      </c>
      <c r="F1410" s="86" t="e">
        <f t="shared" si="24"/>
        <v>#REF!</v>
      </c>
      <c r="G1410" s="364" t="e">
        <f>F1410/'ORÇAMENTO SINTETICO'!$G$74</f>
        <v>#REF!</v>
      </c>
    </row>
    <row r="1411" spans="1:8" x14ac:dyDescent="0.2">
      <c r="A1411" s="504" t="e">
        <f>'ORÇAMENTO SINTETICO'!#REF!</f>
        <v>#REF!</v>
      </c>
      <c r="B1411" s="579" t="e">
        <f>'ORÇAMENTO SINTETICO'!#REF!</f>
        <v>#REF!</v>
      </c>
      <c r="C1411" s="580" t="e">
        <f>'ORÇAMENTO SINTETICO'!#REF!</f>
        <v>#REF!</v>
      </c>
      <c r="D1411" s="505" t="e">
        <f>'ORÇAMENTO SINTETICO'!#REF!</f>
        <v>#REF!</v>
      </c>
      <c r="E1411" s="506" t="e">
        <f>'ORÇAMENTO SINTETICO'!#REF!</f>
        <v>#REF!</v>
      </c>
      <c r="F1411" s="86" t="e">
        <f t="shared" si="24"/>
        <v>#REF!</v>
      </c>
      <c r="G1411" s="364" t="e">
        <f>F1411/'ORÇAMENTO SINTETICO'!$G$74</f>
        <v>#REF!</v>
      </c>
      <c r="H1411" s="79"/>
    </row>
    <row r="1412" spans="1:8" x14ac:dyDescent="0.2">
      <c r="A1412" s="581" t="e">
        <f>'ORÇAMENTO SINTETICO'!#REF!</f>
        <v>#REF!</v>
      </c>
      <c r="B1412" s="579" t="e">
        <f>'ORÇAMENTO SINTETICO'!#REF!</f>
        <v>#REF!</v>
      </c>
      <c r="C1412" s="580" t="e">
        <f>'ORÇAMENTO SINTETICO'!#REF!</f>
        <v>#REF!</v>
      </c>
      <c r="D1412" s="505" t="e">
        <f>'ORÇAMENTO SINTETICO'!#REF!</f>
        <v>#REF!</v>
      </c>
      <c r="E1412" s="506" t="e">
        <f>'ORÇAMENTO SINTETICO'!#REF!</f>
        <v>#REF!</v>
      </c>
      <c r="F1412" s="86" t="e">
        <f t="shared" si="24"/>
        <v>#REF!</v>
      </c>
      <c r="G1412" s="364" t="e">
        <f>F1412/'ORÇAMENTO SINTETICO'!$G$74</f>
        <v>#REF!</v>
      </c>
    </row>
    <row r="1413" spans="1:8" x14ac:dyDescent="0.2">
      <c r="A1413" s="504" t="e">
        <f>'ORÇAMENTO SINTETICO'!#REF!</f>
        <v>#REF!</v>
      </c>
      <c r="B1413" s="579" t="e">
        <f>'ORÇAMENTO SINTETICO'!#REF!</f>
        <v>#REF!</v>
      </c>
      <c r="C1413" s="580" t="e">
        <f>'ORÇAMENTO SINTETICO'!#REF!</f>
        <v>#REF!</v>
      </c>
      <c r="D1413" s="505" t="e">
        <f>'ORÇAMENTO SINTETICO'!#REF!</f>
        <v>#REF!</v>
      </c>
      <c r="E1413" s="506" t="e">
        <f>'ORÇAMENTO SINTETICO'!#REF!</f>
        <v>#REF!</v>
      </c>
      <c r="F1413" s="86" t="e">
        <f t="shared" si="24"/>
        <v>#REF!</v>
      </c>
      <c r="G1413" s="364" t="e">
        <f>F1413/'ORÇAMENTO SINTETICO'!$G$74</f>
        <v>#REF!</v>
      </c>
    </row>
    <row r="1414" spans="1:8" x14ac:dyDescent="0.2">
      <c r="A1414" s="504" t="e">
        <f>'ORÇAMENTO SINTETICO'!#REF!</f>
        <v>#REF!</v>
      </c>
      <c r="B1414" s="579" t="e">
        <f>'ORÇAMENTO SINTETICO'!#REF!</f>
        <v>#REF!</v>
      </c>
      <c r="C1414" s="580" t="e">
        <f>'ORÇAMENTO SINTETICO'!#REF!</f>
        <v>#REF!</v>
      </c>
      <c r="D1414" s="505" t="e">
        <f>'ORÇAMENTO SINTETICO'!#REF!</f>
        <v>#REF!</v>
      </c>
      <c r="E1414" s="506" t="e">
        <f>'ORÇAMENTO SINTETICO'!#REF!</f>
        <v>#REF!</v>
      </c>
      <c r="F1414" s="86" t="e">
        <f t="shared" si="24"/>
        <v>#REF!</v>
      </c>
      <c r="G1414" s="364" t="e">
        <f>F1414/'ORÇAMENTO SINTETICO'!$G$74</f>
        <v>#REF!</v>
      </c>
    </row>
    <row r="1415" spans="1:8" x14ac:dyDescent="0.2">
      <c r="A1415" s="504" t="e">
        <f>'ORÇAMENTO SINTETICO'!#REF!</f>
        <v>#REF!</v>
      </c>
      <c r="B1415" s="579" t="e">
        <f>'ORÇAMENTO SINTETICO'!#REF!</f>
        <v>#REF!</v>
      </c>
      <c r="C1415" s="580" t="e">
        <f>'ORÇAMENTO SINTETICO'!#REF!</f>
        <v>#REF!</v>
      </c>
      <c r="D1415" s="505" t="e">
        <f>'ORÇAMENTO SINTETICO'!#REF!</f>
        <v>#REF!</v>
      </c>
      <c r="E1415" s="506" t="e">
        <f>'ORÇAMENTO SINTETICO'!#REF!</f>
        <v>#REF!</v>
      </c>
      <c r="F1415" s="86" t="e">
        <f t="shared" si="24"/>
        <v>#REF!</v>
      </c>
      <c r="G1415" s="364" t="e">
        <f>F1415/'ORÇAMENTO SINTETICO'!$G$74</f>
        <v>#REF!</v>
      </c>
    </row>
    <row r="1416" spans="1:8" x14ac:dyDescent="0.2">
      <c r="A1416" s="581" t="e">
        <f>'ORÇAMENTO SINTETICO'!#REF!</f>
        <v>#REF!</v>
      </c>
      <c r="B1416" s="579" t="e">
        <f>'ORÇAMENTO SINTETICO'!#REF!</f>
        <v>#REF!</v>
      </c>
      <c r="C1416" s="580" t="e">
        <f>'ORÇAMENTO SINTETICO'!#REF!</f>
        <v>#REF!</v>
      </c>
      <c r="D1416" s="505" t="e">
        <f>'ORÇAMENTO SINTETICO'!#REF!</f>
        <v>#REF!</v>
      </c>
      <c r="E1416" s="506" t="e">
        <f>'ORÇAMENTO SINTETICO'!#REF!</f>
        <v>#REF!</v>
      </c>
      <c r="F1416" s="86" t="e">
        <f t="shared" si="24"/>
        <v>#REF!</v>
      </c>
      <c r="G1416" s="364" t="e">
        <f>F1416/'ORÇAMENTO SINTETICO'!$G$74</f>
        <v>#REF!</v>
      </c>
      <c r="H1416" s="79"/>
    </row>
    <row r="1417" spans="1:8" x14ac:dyDescent="0.2">
      <c r="A1417" s="581" t="e">
        <f>'ORÇAMENTO SINTETICO'!#REF!</f>
        <v>#REF!</v>
      </c>
      <c r="B1417" s="579" t="e">
        <f>'ORÇAMENTO SINTETICO'!#REF!</f>
        <v>#REF!</v>
      </c>
      <c r="C1417" s="580" t="e">
        <f>'ORÇAMENTO SINTETICO'!#REF!</f>
        <v>#REF!</v>
      </c>
      <c r="D1417" s="505" t="e">
        <f>'ORÇAMENTO SINTETICO'!#REF!</f>
        <v>#REF!</v>
      </c>
      <c r="E1417" s="506" t="e">
        <f>'ORÇAMENTO SINTETICO'!#REF!</f>
        <v>#REF!</v>
      </c>
      <c r="F1417" s="86" t="e">
        <f t="shared" si="24"/>
        <v>#REF!</v>
      </c>
      <c r="G1417" s="364" t="e">
        <f>F1417/'ORÇAMENTO SINTETICO'!$G$74</f>
        <v>#REF!</v>
      </c>
    </row>
    <row r="1418" spans="1:8" x14ac:dyDescent="0.2">
      <c r="A1418" s="581" t="e">
        <f>'ORÇAMENTO SINTETICO'!#REF!</f>
        <v>#REF!</v>
      </c>
      <c r="B1418" s="579" t="e">
        <f>'ORÇAMENTO SINTETICO'!#REF!</f>
        <v>#REF!</v>
      </c>
      <c r="C1418" s="580" t="e">
        <f>'ORÇAMENTO SINTETICO'!#REF!</f>
        <v>#REF!</v>
      </c>
      <c r="D1418" s="505" t="e">
        <f>'ORÇAMENTO SINTETICO'!#REF!</f>
        <v>#REF!</v>
      </c>
      <c r="E1418" s="506" t="e">
        <f>'ORÇAMENTO SINTETICO'!#REF!</f>
        <v>#REF!</v>
      </c>
      <c r="F1418" s="86" t="e">
        <f t="shared" si="24"/>
        <v>#REF!</v>
      </c>
      <c r="G1418" s="364" t="e">
        <f>F1418/'ORÇAMENTO SINTETICO'!$G$74</f>
        <v>#REF!</v>
      </c>
      <c r="H1418" s="79"/>
    </row>
    <row r="1419" spans="1:8" x14ac:dyDescent="0.2">
      <c r="A1419" s="504" t="e">
        <f>'ORÇAMENTO SINTETICO'!#REF!</f>
        <v>#REF!</v>
      </c>
      <c r="B1419" s="579" t="e">
        <f>'ORÇAMENTO SINTETICO'!#REF!</f>
        <v>#REF!</v>
      </c>
      <c r="C1419" s="580" t="e">
        <f>'ORÇAMENTO SINTETICO'!#REF!</f>
        <v>#REF!</v>
      </c>
      <c r="D1419" s="505" t="e">
        <f>'ORÇAMENTO SINTETICO'!#REF!</f>
        <v>#REF!</v>
      </c>
      <c r="E1419" s="506" t="e">
        <f>'ORÇAMENTO SINTETICO'!#REF!</f>
        <v>#REF!</v>
      </c>
      <c r="F1419" s="86" t="e">
        <f t="shared" si="24"/>
        <v>#REF!</v>
      </c>
      <c r="G1419" s="364" t="e">
        <f>F1419/'ORÇAMENTO SINTETICO'!$G$74</f>
        <v>#REF!</v>
      </c>
    </row>
    <row r="1420" spans="1:8" x14ac:dyDescent="0.2">
      <c r="A1420" s="504" t="e">
        <f>'ORÇAMENTO SINTETICO'!#REF!</f>
        <v>#REF!</v>
      </c>
      <c r="B1420" s="579" t="e">
        <f>'ORÇAMENTO SINTETICO'!#REF!</f>
        <v>#REF!</v>
      </c>
      <c r="C1420" s="580" t="e">
        <f>'ORÇAMENTO SINTETICO'!#REF!</f>
        <v>#REF!</v>
      </c>
      <c r="D1420" s="505" t="e">
        <f>'ORÇAMENTO SINTETICO'!#REF!</f>
        <v>#REF!</v>
      </c>
      <c r="E1420" s="506" t="e">
        <f>'ORÇAMENTO SINTETICO'!#REF!</f>
        <v>#REF!</v>
      </c>
      <c r="F1420" s="86" t="e">
        <f t="shared" si="24"/>
        <v>#REF!</v>
      </c>
      <c r="G1420" s="364" t="e">
        <f>F1420/'ORÇAMENTO SINTETICO'!$G$74</f>
        <v>#REF!</v>
      </c>
    </row>
    <row r="1421" spans="1:8" x14ac:dyDescent="0.2">
      <c r="A1421" s="504" t="e">
        <f>'ORÇAMENTO SINTETICO'!#REF!</f>
        <v>#REF!</v>
      </c>
      <c r="B1421" s="579" t="e">
        <f>'ORÇAMENTO SINTETICO'!#REF!</f>
        <v>#REF!</v>
      </c>
      <c r="C1421" s="580" t="e">
        <f>'ORÇAMENTO SINTETICO'!#REF!</f>
        <v>#REF!</v>
      </c>
      <c r="D1421" s="505" t="e">
        <f>'ORÇAMENTO SINTETICO'!#REF!</f>
        <v>#REF!</v>
      </c>
      <c r="E1421" s="506" t="e">
        <f>'ORÇAMENTO SINTETICO'!#REF!</f>
        <v>#REF!</v>
      </c>
      <c r="F1421" s="86" t="e">
        <f t="shared" si="24"/>
        <v>#REF!</v>
      </c>
      <c r="G1421" s="364" t="e">
        <f>F1421/'ORÇAMENTO SINTETICO'!$G$74</f>
        <v>#REF!</v>
      </c>
    </row>
    <row r="1422" spans="1:8" x14ac:dyDescent="0.2">
      <c r="A1422" s="504" t="e">
        <f>'ORÇAMENTO SINTETICO'!#REF!</f>
        <v>#REF!</v>
      </c>
      <c r="B1422" s="579" t="e">
        <f>'ORÇAMENTO SINTETICO'!#REF!</f>
        <v>#REF!</v>
      </c>
      <c r="C1422" s="580" t="e">
        <f>'ORÇAMENTO SINTETICO'!#REF!</f>
        <v>#REF!</v>
      </c>
      <c r="D1422" s="505" t="e">
        <f>'ORÇAMENTO SINTETICO'!#REF!</f>
        <v>#REF!</v>
      </c>
      <c r="E1422" s="506" t="e">
        <f>'ORÇAMENTO SINTETICO'!#REF!</f>
        <v>#REF!</v>
      </c>
      <c r="F1422" s="86" t="e">
        <f t="shared" si="24"/>
        <v>#REF!</v>
      </c>
      <c r="G1422" s="364" t="e">
        <f>F1422/'ORÇAMENTO SINTETICO'!$G$74</f>
        <v>#REF!</v>
      </c>
      <c r="H1422" s="79"/>
    </row>
    <row r="1423" spans="1:8" x14ac:dyDescent="0.2">
      <c r="A1423" s="504" t="e">
        <f>'ORÇAMENTO SINTETICO'!#REF!</f>
        <v>#REF!</v>
      </c>
      <c r="B1423" s="579" t="e">
        <f>'ORÇAMENTO SINTETICO'!#REF!</f>
        <v>#REF!</v>
      </c>
      <c r="C1423" s="580" t="e">
        <f>'ORÇAMENTO SINTETICO'!#REF!</f>
        <v>#REF!</v>
      </c>
      <c r="D1423" s="505" t="e">
        <f>'ORÇAMENTO SINTETICO'!#REF!</f>
        <v>#REF!</v>
      </c>
      <c r="E1423" s="506" t="e">
        <f>'ORÇAMENTO SINTETICO'!#REF!</f>
        <v>#REF!</v>
      </c>
      <c r="F1423" s="86" t="e">
        <f t="shared" si="24"/>
        <v>#REF!</v>
      </c>
      <c r="G1423" s="364" t="e">
        <f>F1423/'ORÇAMENTO SINTETICO'!$G$74</f>
        <v>#REF!</v>
      </c>
      <c r="H1423" s="79"/>
    </row>
    <row r="1424" spans="1:8" x14ac:dyDescent="0.2">
      <c r="A1424" s="504" t="e">
        <f>'ORÇAMENTO SINTETICO'!#REF!</f>
        <v>#REF!</v>
      </c>
      <c r="B1424" s="579" t="e">
        <f>'ORÇAMENTO SINTETICO'!#REF!</f>
        <v>#REF!</v>
      </c>
      <c r="C1424" s="580" t="e">
        <f>'ORÇAMENTO SINTETICO'!#REF!</f>
        <v>#REF!</v>
      </c>
      <c r="D1424" s="505" t="e">
        <f>'ORÇAMENTO SINTETICO'!#REF!</f>
        <v>#REF!</v>
      </c>
      <c r="E1424" s="506" t="e">
        <f>'ORÇAMENTO SINTETICO'!#REF!</f>
        <v>#REF!</v>
      </c>
      <c r="F1424" s="86" t="e">
        <f t="shared" si="24"/>
        <v>#REF!</v>
      </c>
      <c r="G1424" s="364" t="e">
        <f>F1424/'ORÇAMENTO SINTETICO'!$G$74</f>
        <v>#REF!</v>
      </c>
    </row>
    <row r="1425" spans="1:8" x14ac:dyDescent="0.2">
      <c r="A1425" s="504" t="e">
        <f>'ORÇAMENTO SINTETICO'!#REF!</f>
        <v>#REF!</v>
      </c>
      <c r="B1425" s="579" t="e">
        <f>'ORÇAMENTO SINTETICO'!#REF!</f>
        <v>#REF!</v>
      </c>
      <c r="C1425" s="580" t="e">
        <f>'ORÇAMENTO SINTETICO'!#REF!</f>
        <v>#REF!</v>
      </c>
      <c r="D1425" s="505" t="e">
        <f>'ORÇAMENTO SINTETICO'!#REF!</f>
        <v>#REF!</v>
      </c>
      <c r="E1425" s="506" t="e">
        <f>'ORÇAMENTO SINTETICO'!#REF!</f>
        <v>#REF!</v>
      </c>
      <c r="F1425" s="86" t="e">
        <f t="shared" si="24"/>
        <v>#REF!</v>
      </c>
      <c r="G1425" s="364" t="e">
        <f>F1425/'ORÇAMENTO SINTETICO'!$G$74</f>
        <v>#REF!</v>
      </c>
    </row>
    <row r="1426" spans="1:8" x14ac:dyDescent="0.2">
      <c r="A1426" s="504" t="e">
        <f>'ORÇAMENTO SINTETICO'!#REF!</f>
        <v>#REF!</v>
      </c>
      <c r="B1426" s="579" t="e">
        <f>'ORÇAMENTO SINTETICO'!#REF!</f>
        <v>#REF!</v>
      </c>
      <c r="C1426" s="580" t="e">
        <f>'ORÇAMENTO SINTETICO'!#REF!</f>
        <v>#REF!</v>
      </c>
      <c r="D1426" s="505" t="e">
        <f>'ORÇAMENTO SINTETICO'!#REF!</f>
        <v>#REF!</v>
      </c>
      <c r="E1426" s="506" t="e">
        <f>'ORÇAMENTO SINTETICO'!#REF!</f>
        <v>#REF!</v>
      </c>
      <c r="F1426" s="86" t="e">
        <f t="shared" si="24"/>
        <v>#REF!</v>
      </c>
      <c r="G1426" s="364" t="e">
        <f>F1426/'ORÇAMENTO SINTETICO'!$G$74</f>
        <v>#REF!</v>
      </c>
    </row>
    <row r="1427" spans="1:8" x14ac:dyDescent="0.2">
      <c r="A1427" s="504" t="e">
        <f>'ORÇAMENTO SINTETICO'!#REF!</f>
        <v>#REF!</v>
      </c>
      <c r="B1427" s="579" t="e">
        <f>'ORÇAMENTO SINTETICO'!#REF!</f>
        <v>#REF!</v>
      </c>
      <c r="C1427" s="580" t="e">
        <f>'ORÇAMENTO SINTETICO'!#REF!</f>
        <v>#REF!</v>
      </c>
      <c r="D1427" s="505" t="e">
        <f>'ORÇAMENTO SINTETICO'!#REF!</f>
        <v>#REF!</v>
      </c>
      <c r="E1427" s="506" t="e">
        <f>'ORÇAMENTO SINTETICO'!#REF!</f>
        <v>#REF!</v>
      </c>
      <c r="F1427" s="86" t="e">
        <f t="shared" si="24"/>
        <v>#REF!</v>
      </c>
      <c r="G1427" s="364" t="e">
        <f>F1427/'ORÇAMENTO SINTETICO'!$G$74</f>
        <v>#REF!</v>
      </c>
    </row>
    <row r="1428" spans="1:8" x14ac:dyDescent="0.2">
      <c r="A1428" s="504" t="e">
        <f>'ORÇAMENTO SINTETICO'!#REF!</f>
        <v>#REF!</v>
      </c>
      <c r="B1428" s="579" t="e">
        <f>'ORÇAMENTO SINTETICO'!#REF!</f>
        <v>#REF!</v>
      </c>
      <c r="C1428" s="580" t="e">
        <f>'ORÇAMENTO SINTETICO'!#REF!</f>
        <v>#REF!</v>
      </c>
      <c r="D1428" s="505" t="e">
        <f>'ORÇAMENTO SINTETICO'!#REF!</f>
        <v>#REF!</v>
      </c>
      <c r="E1428" s="506" t="e">
        <f>'ORÇAMENTO SINTETICO'!#REF!</f>
        <v>#REF!</v>
      </c>
      <c r="F1428" s="86" t="e">
        <f t="shared" ref="F1428:F1491" si="25">D1428*E1428</f>
        <v>#REF!</v>
      </c>
      <c r="G1428" s="364" t="e">
        <f>F1428/'ORÇAMENTO SINTETICO'!$G$74</f>
        <v>#REF!</v>
      </c>
    </row>
    <row r="1429" spans="1:8" x14ac:dyDescent="0.2">
      <c r="A1429" s="581" t="e">
        <f>'ORÇAMENTO SINTETICO'!#REF!</f>
        <v>#REF!</v>
      </c>
      <c r="B1429" s="579" t="e">
        <f>'ORÇAMENTO SINTETICO'!#REF!</f>
        <v>#REF!</v>
      </c>
      <c r="C1429" s="580" t="e">
        <f>'ORÇAMENTO SINTETICO'!#REF!</f>
        <v>#REF!</v>
      </c>
      <c r="D1429" s="505" t="e">
        <f>'ORÇAMENTO SINTETICO'!#REF!</f>
        <v>#REF!</v>
      </c>
      <c r="E1429" s="506" t="e">
        <f>'ORÇAMENTO SINTETICO'!#REF!</f>
        <v>#REF!</v>
      </c>
      <c r="F1429" s="86" t="e">
        <f t="shared" si="25"/>
        <v>#REF!</v>
      </c>
      <c r="G1429" s="364" t="e">
        <f>F1429/'ORÇAMENTO SINTETICO'!$G$74</f>
        <v>#REF!</v>
      </c>
    </row>
    <row r="1430" spans="1:8" x14ac:dyDescent="0.2">
      <c r="A1430" s="504" t="e">
        <f>'ORÇAMENTO SINTETICO'!#REF!</f>
        <v>#REF!</v>
      </c>
      <c r="B1430" s="579" t="e">
        <f>'ORÇAMENTO SINTETICO'!#REF!</f>
        <v>#REF!</v>
      </c>
      <c r="C1430" s="580" t="e">
        <f>'ORÇAMENTO SINTETICO'!#REF!</f>
        <v>#REF!</v>
      </c>
      <c r="D1430" s="505" t="e">
        <f>'ORÇAMENTO SINTETICO'!#REF!</f>
        <v>#REF!</v>
      </c>
      <c r="E1430" s="506" t="e">
        <f>'ORÇAMENTO SINTETICO'!#REF!</f>
        <v>#REF!</v>
      </c>
      <c r="F1430" s="86" t="e">
        <f t="shared" si="25"/>
        <v>#REF!</v>
      </c>
      <c r="G1430" s="364" t="e">
        <f>F1430/'ORÇAMENTO SINTETICO'!$G$74</f>
        <v>#REF!</v>
      </c>
    </row>
    <row r="1431" spans="1:8" x14ac:dyDescent="0.2">
      <c r="A1431" s="504" t="e">
        <f>'ORÇAMENTO SINTETICO'!#REF!</f>
        <v>#REF!</v>
      </c>
      <c r="B1431" s="579" t="e">
        <f>'ORÇAMENTO SINTETICO'!#REF!</f>
        <v>#REF!</v>
      </c>
      <c r="C1431" s="580" t="e">
        <f>'ORÇAMENTO SINTETICO'!#REF!</f>
        <v>#REF!</v>
      </c>
      <c r="D1431" s="505" t="e">
        <f>'ORÇAMENTO SINTETICO'!#REF!</f>
        <v>#REF!</v>
      </c>
      <c r="E1431" s="506" t="e">
        <f>'ORÇAMENTO SINTETICO'!#REF!</f>
        <v>#REF!</v>
      </c>
      <c r="F1431" s="86" t="e">
        <f t="shared" si="25"/>
        <v>#REF!</v>
      </c>
      <c r="G1431" s="364" t="e">
        <f>F1431/'ORÇAMENTO SINTETICO'!$G$74</f>
        <v>#REF!</v>
      </c>
    </row>
    <row r="1432" spans="1:8" x14ac:dyDescent="0.2">
      <c r="A1432" s="504" t="e">
        <f>'ORÇAMENTO SINTETICO'!#REF!</f>
        <v>#REF!</v>
      </c>
      <c r="B1432" s="579" t="e">
        <f>'ORÇAMENTO SINTETICO'!#REF!</f>
        <v>#REF!</v>
      </c>
      <c r="C1432" s="580" t="e">
        <f>'ORÇAMENTO SINTETICO'!#REF!</f>
        <v>#REF!</v>
      </c>
      <c r="D1432" s="505" t="e">
        <f>'ORÇAMENTO SINTETICO'!#REF!</f>
        <v>#REF!</v>
      </c>
      <c r="E1432" s="506" t="e">
        <f>'ORÇAMENTO SINTETICO'!#REF!</f>
        <v>#REF!</v>
      </c>
      <c r="F1432" s="86" t="e">
        <f t="shared" si="25"/>
        <v>#REF!</v>
      </c>
      <c r="G1432" s="364" t="e">
        <f>F1432/'ORÇAMENTO SINTETICO'!$G$74</f>
        <v>#REF!</v>
      </c>
    </row>
    <row r="1433" spans="1:8" x14ac:dyDescent="0.2">
      <c r="A1433" s="504" t="e">
        <f>'ORÇAMENTO SINTETICO'!#REF!</f>
        <v>#REF!</v>
      </c>
      <c r="B1433" s="579" t="e">
        <f>'ORÇAMENTO SINTETICO'!#REF!</f>
        <v>#REF!</v>
      </c>
      <c r="C1433" s="580" t="e">
        <f>'ORÇAMENTO SINTETICO'!#REF!</f>
        <v>#REF!</v>
      </c>
      <c r="D1433" s="505" t="e">
        <f>'ORÇAMENTO SINTETICO'!#REF!</f>
        <v>#REF!</v>
      </c>
      <c r="E1433" s="506" t="e">
        <f>'ORÇAMENTO SINTETICO'!#REF!</f>
        <v>#REF!</v>
      </c>
      <c r="F1433" s="86" t="e">
        <f t="shared" si="25"/>
        <v>#REF!</v>
      </c>
      <c r="G1433" s="364" t="e">
        <f>F1433/'ORÇAMENTO SINTETICO'!$G$74</f>
        <v>#REF!</v>
      </c>
    </row>
    <row r="1434" spans="1:8" x14ac:dyDescent="0.2">
      <c r="A1434" s="581" t="e">
        <f>'ORÇAMENTO SINTETICO'!#REF!</f>
        <v>#REF!</v>
      </c>
      <c r="B1434" s="579" t="e">
        <f>'ORÇAMENTO SINTETICO'!#REF!</f>
        <v>#REF!</v>
      </c>
      <c r="C1434" s="580" t="e">
        <f>'ORÇAMENTO SINTETICO'!#REF!</f>
        <v>#REF!</v>
      </c>
      <c r="D1434" s="505" t="e">
        <f>'ORÇAMENTO SINTETICO'!#REF!</f>
        <v>#REF!</v>
      </c>
      <c r="E1434" s="506" t="e">
        <f>'ORÇAMENTO SINTETICO'!#REF!</f>
        <v>#REF!</v>
      </c>
      <c r="F1434" s="86" t="e">
        <f t="shared" si="25"/>
        <v>#REF!</v>
      </c>
      <c r="G1434" s="364" t="e">
        <f>F1434/'ORÇAMENTO SINTETICO'!$G$74</f>
        <v>#REF!</v>
      </c>
      <c r="H1434" s="79"/>
    </row>
    <row r="1435" spans="1:8" x14ac:dyDescent="0.2">
      <c r="A1435" s="581" t="e">
        <f>'ORÇAMENTO SINTETICO'!#REF!</f>
        <v>#REF!</v>
      </c>
      <c r="B1435" s="579" t="e">
        <f>'ORÇAMENTO SINTETICO'!#REF!</f>
        <v>#REF!</v>
      </c>
      <c r="C1435" s="580" t="e">
        <f>'ORÇAMENTO SINTETICO'!#REF!</f>
        <v>#REF!</v>
      </c>
      <c r="D1435" s="505" t="e">
        <f>'ORÇAMENTO SINTETICO'!#REF!</f>
        <v>#REF!</v>
      </c>
      <c r="E1435" s="506" t="e">
        <f>'ORÇAMENTO SINTETICO'!#REF!</f>
        <v>#REF!</v>
      </c>
      <c r="F1435" s="86" t="e">
        <f t="shared" si="25"/>
        <v>#REF!</v>
      </c>
      <c r="G1435" s="364" t="e">
        <f>F1435/'ORÇAMENTO SINTETICO'!$G$74</f>
        <v>#REF!</v>
      </c>
      <c r="H1435" s="79"/>
    </row>
    <row r="1436" spans="1:8" x14ac:dyDescent="0.2">
      <c r="A1436" s="504" t="e">
        <f>'ORÇAMENTO SINTETICO'!#REF!</f>
        <v>#REF!</v>
      </c>
      <c r="B1436" s="579" t="e">
        <f>'ORÇAMENTO SINTETICO'!#REF!</f>
        <v>#REF!</v>
      </c>
      <c r="C1436" s="580" t="e">
        <f>'ORÇAMENTO SINTETICO'!#REF!</f>
        <v>#REF!</v>
      </c>
      <c r="D1436" s="505" t="e">
        <f>'ORÇAMENTO SINTETICO'!#REF!</f>
        <v>#REF!</v>
      </c>
      <c r="E1436" s="506" t="e">
        <f>'ORÇAMENTO SINTETICO'!#REF!</f>
        <v>#REF!</v>
      </c>
      <c r="F1436" s="86" t="e">
        <f t="shared" si="25"/>
        <v>#REF!</v>
      </c>
      <c r="G1436" s="364" t="e">
        <f>F1436/'ORÇAMENTO SINTETICO'!$G$74</f>
        <v>#REF!</v>
      </c>
      <c r="H1436" s="79"/>
    </row>
    <row r="1437" spans="1:8" x14ac:dyDescent="0.2">
      <c r="A1437" s="504" t="e">
        <f>'ORÇAMENTO SINTETICO'!#REF!</f>
        <v>#REF!</v>
      </c>
      <c r="B1437" s="579" t="e">
        <f>'ORÇAMENTO SINTETICO'!#REF!</f>
        <v>#REF!</v>
      </c>
      <c r="C1437" s="580" t="e">
        <f>'ORÇAMENTO SINTETICO'!#REF!</f>
        <v>#REF!</v>
      </c>
      <c r="D1437" s="505" t="e">
        <f>'ORÇAMENTO SINTETICO'!#REF!</f>
        <v>#REF!</v>
      </c>
      <c r="E1437" s="506" t="e">
        <f>'ORÇAMENTO SINTETICO'!#REF!</f>
        <v>#REF!</v>
      </c>
      <c r="F1437" s="86" t="e">
        <f t="shared" si="25"/>
        <v>#REF!</v>
      </c>
      <c r="G1437" s="364" t="e">
        <f>F1437/'ORÇAMENTO SINTETICO'!$G$74</f>
        <v>#REF!</v>
      </c>
    </row>
    <row r="1438" spans="1:8" x14ac:dyDescent="0.2">
      <c r="A1438" s="504" t="e">
        <f>'ORÇAMENTO SINTETICO'!#REF!</f>
        <v>#REF!</v>
      </c>
      <c r="B1438" s="579" t="e">
        <f>'ORÇAMENTO SINTETICO'!#REF!</f>
        <v>#REF!</v>
      </c>
      <c r="C1438" s="580" t="e">
        <f>'ORÇAMENTO SINTETICO'!#REF!</f>
        <v>#REF!</v>
      </c>
      <c r="D1438" s="505" t="e">
        <f>'ORÇAMENTO SINTETICO'!#REF!</f>
        <v>#REF!</v>
      </c>
      <c r="E1438" s="506" t="e">
        <f>'ORÇAMENTO SINTETICO'!#REF!</f>
        <v>#REF!</v>
      </c>
      <c r="F1438" s="86" t="e">
        <f t="shared" si="25"/>
        <v>#REF!</v>
      </c>
      <c r="G1438" s="364" t="e">
        <f>F1438/'ORÇAMENTO SINTETICO'!$G$74</f>
        <v>#REF!</v>
      </c>
    </row>
    <row r="1439" spans="1:8" x14ac:dyDescent="0.2">
      <c r="A1439" s="504" t="e">
        <f>'ORÇAMENTO SINTETICO'!#REF!</f>
        <v>#REF!</v>
      </c>
      <c r="B1439" s="579" t="e">
        <f>'ORÇAMENTO SINTETICO'!#REF!</f>
        <v>#REF!</v>
      </c>
      <c r="C1439" s="582" t="e">
        <f>'ORÇAMENTO SINTETICO'!#REF!</f>
        <v>#REF!</v>
      </c>
      <c r="D1439" s="505" t="e">
        <f>'ORÇAMENTO SINTETICO'!#REF!</f>
        <v>#REF!</v>
      </c>
      <c r="E1439" s="506" t="e">
        <f>'ORÇAMENTO SINTETICO'!#REF!</f>
        <v>#REF!</v>
      </c>
      <c r="F1439" s="86" t="e">
        <f t="shared" si="25"/>
        <v>#REF!</v>
      </c>
      <c r="G1439" s="364" t="e">
        <f>F1439/'ORÇAMENTO SINTETICO'!$G$74</f>
        <v>#REF!</v>
      </c>
    </row>
    <row r="1440" spans="1:8" x14ac:dyDescent="0.2">
      <c r="A1440" s="504" t="e">
        <f>'ORÇAMENTO SINTETICO'!#REF!</f>
        <v>#REF!</v>
      </c>
      <c r="B1440" s="579" t="e">
        <f>'ORÇAMENTO SINTETICO'!#REF!</f>
        <v>#REF!</v>
      </c>
      <c r="C1440" s="580" t="e">
        <f>'ORÇAMENTO SINTETICO'!#REF!</f>
        <v>#REF!</v>
      </c>
      <c r="D1440" s="505" t="e">
        <f>'ORÇAMENTO SINTETICO'!#REF!</f>
        <v>#REF!</v>
      </c>
      <c r="E1440" s="506" t="e">
        <f>'ORÇAMENTO SINTETICO'!#REF!</f>
        <v>#REF!</v>
      </c>
      <c r="F1440" s="86" t="e">
        <f t="shared" si="25"/>
        <v>#REF!</v>
      </c>
      <c r="G1440" s="364" t="e">
        <f>F1440/'ORÇAMENTO SINTETICO'!$G$74</f>
        <v>#REF!</v>
      </c>
      <c r="H1440" s="79"/>
    </row>
    <row r="1441" spans="1:8" x14ac:dyDescent="0.2">
      <c r="A1441" s="504" t="e">
        <f>'ORÇAMENTO SINTETICO'!#REF!</f>
        <v>#REF!</v>
      </c>
      <c r="B1441" s="579" t="e">
        <f>'ORÇAMENTO SINTETICO'!#REF!</f>
        <v>#REF!</v>
      </c>
      <c r="C1441" s="580" t="e">
        <f>'ORÇAMENTO SINTETICO'!#REF!</f>
        <v>#REF!</v>
      </c>
      <c r="D1441" s="505" t="e">
        <f>'ORÇAMENTO SINTETICO'!#REF!</f>
        <v>#REF!</v>
      </c>
      <c r="E1441" s="506" t="e">
        <f>'ORÇAMENTO SINTETICO'!#REF!</f>
        <v>#REF!</v>
      </c>
      <c r="F1441" s="86" t="e">
        <f t="shared" si="25"/>
        <v>#REF!</v>
      </c>
      <c r="G1441" s="364" t="e">
        <f>F1441/'ORÇAMENTO SINTETICO'!$G$74</f>
        <v>#REF!</v>
      </c>
    </row>
    <row r="1442" spans="1:8" x14ac:dyDescent="0.2">
      <c r="A1442" s="504" t="e">
        <f>'ORÇAMENTO SINTETICO'!#REF!</f>
        <v>#REF!</v>
      </c>
      <c r="B1442" s="579" t="e">
        <f>'ORÇAMENTO SINTETICO'!#REF!</f>
        <v>#REF!</v>
      </c>
      <c r="C1442" s="580" t="e">
        <f>'ORÇAMENTO SINTETICO'!#REF!</f>
        <v>#REF!</v>
      </c>
      <c r="D1442" s="505" t="e">
        <f>'ORÇAMENTO SINTETICO'!#REF!</f>
        <v>#REF!</v>
      </c>
      <c r="E1442" s="506" t="e">
        <f>'ORÇAMENTO SINTETICO'!#REF!</f>
        <v>#REF!</v>
      </c>
      <c r="F1442" s="86" t="e">
        <f t="shared" si="25"/>
        <v>#REF!</v>
      </c>
      <c r="G1442" s="364" t="e">
        <f>F1442/'ORÇAMENTO SINTETICO'!$G$74</f>
        <v>#REF!</v>
      </c>
      <c r="H1442" s="79"/>
    </row>
    <row r="1443" spans="1:8" x14ac:dyDescent="0.2">
      <c r="A1443" s="504" t="e">
        <f>'ORÇAMENTO SINTETICO'!#REF!</f>
        <v>#REF!</v>
      </c>
      <c r="B1443" s="579" t="e">
        <f>'ORÇAMENTO SINTETICO'!#REF!</f>
        <v>#REF!</v>
      </c>
      <c r="C1443" s="580" t="e">
        <f>'ORÇAMENTO SINTETICO'!#REF!</f>
        <v>#REF!</v>
      </c>
      <c r="D1443" s="505" t="e">
        <f>'ORÇAMENTO SINTETICO'!#REF!</f>
        <v>#REF!</v>
      </c>
      <c r="E1443" s="506" t="e">
        <f>'ORÇAMENTO SINTETICO'!#REF!</f>
        <v>#REF!</v>
      </c>
      <c r="F1443" s="86" t="e">
        <f t="shared" si="25"/>
        <v>#REF!</v>
      </c>
      <c r="G1443" s="364" t="e">
        <f>F1443/'ORÇAMENTO SINTETICO'!$G$74</f>
        <v>#REF!</v>
      </c>
      <c r="H1443" s="79"/>
    </row>
    <row r="1444" spans="1:8" x14ac:dyDescent="0.2">
      <c r="A1444" s="504" t="e">
        <f>'ORÇAMENTO SINTETICO'!#REF!</f>
        <v>#REF!</v>
      </c>
      <c r="B1444" s="579" t="e">
        <f>'ORÇAMENTO SINTETICO'!#REF!</f>
        <v>#REF!</v>
      </c>
      <c r="C1444" s="580" t="e">
        <f>'ORÇAMENTO SINTETICO'!#REF!</f>
        <v>#REF!</v>
      </c>
      <c r="D1444" s="505" t="e">
        <f>'ORÇAMENTO SINTETICO'!#REF!</f>
        <v>#REF!</v>
      </c>
      <c r="E1444" s="506" t="e">
        <f>'ORÇAMENTO SINTETICO'!#REF!</f>
        <v>#REF!</v>
      </c>
      <c r="F1444" s="86" t="e">
        <f t="shared" si="25"/>
        <v>#REF!</v>
      </c>
      <c r="G1444" s="364" t="e">
        <f>F1444/'ORÇAMENTO SINTETICO'!$G$74</f>
        <v>#REF!</v>
      </c>
    </row>
    <row r="1445" spans="1:8" x14ac:dyDescent="0.2">
      <c r="A1445" s="504" t="e">
        <f>'ORÇAMENTO SINTETICO'!#REF!</f>
        <v>#REF!</v>
      </c>
      <c r="B1445" s="579" t="e">
        <f>'ORÇAMENTO SINTETICO'!#REF!</f>
        <v>#REF!</v>
      </c>
      <c r="C1445" s="580" t="e">
        <f>'ORÇAMENTO SINTETICO'!#REF!</f>
        <v>#REF!</v>
      </c>
      <c r="D1445" s="505" t="e">
        <f>'ORÇAMENTO SINTETICO'!#REF!</f>
        <v>#REF!</v>
      </c>
      <c r="E1445" s="506" t="e">
        <f>'ORÇAMENTO SINTETICO'!#REF!</f>
        <v>#REF!</v>
      </c>
      <c r="F1445" s="86" t="e">
        <f t="shared" si="25"/>
        <v>#REF!</v>
      </c>
      <c r="G1445" s="364" t="e">
        <f>F1445/'ORÇAMENTO SINTETICO'!$G$74</f>
        <v>#REF!</v>
      </c>
    </row>
    <row r="1446" spans="1:8" x14ac:dyDescent="0.2">
      <c r="A1446" s="581" t="e">
        <f>'ORÇAMENTO SINTETICO'!#REF!</f>
        <v>#REF!</v>
      </c>
      <c r="B1446" s="579" t="e">
        <f>'ORÇAMENTO SINTETICO'!#REF!</f>
        <v>#REF!</v>
      </c>
      <c r="C1446" s="580" t="e">
        <f>'ORÇAMENTO SINTETICO'!#REF!</f>
        <v>#REF!</v>
      </c>
      <c r="D1446" s="505" t="e">
        <f>'ORÇAMENTO SINTETICO'!#REF!</f>
        <v>#REF!</v>
      </c>
      <c r="E1446" s="506" t="e">
        <f>'ORÇAMENTO SINTETICO'!#REF!</f>
        <v>#REF!</v>
      </c>
      <c r="F1446" s="86" t="e">
        <f t="shared" si="25"/>
        <v>#REF!</v>
      </c>
      <c r="G1446" s="364" t="e">
        <f>F1446/'ORÇAMENTO SINTETICO'!$G$74</f>
        <v>#REF!</v>
      </c>
    </row>
    <row r="1447" spans="1:8" x14ac:dyDescent="0.2">
      <c r="A1447" s="581" t="e">
        <f>'ORÇAMENTO SINTETICO'!#REF!</f>
        <v>#REF!</v>
      </c>
      <c r="B1447" s="579" t="e">
        <f>'ORÇAMENTO SINTETICO'!#REF!</f>
        <v>#REF!</v>
      </c>
      <c r="C1447" s="580" t="e">
        <f>'ORÇAMENTO SINTETICO'!#REF!</f>
        <v>#REF!</v>
      </c>
      <c r="D1447" s="505" t="e">
        <f>'ORÇAMENTO SINTETICO'!#REF!</f>
        <v>#REF!</v>
      </c>
      <c r="E1447" s="506" t="e">
        <f>'ORÇAMENTO SINTETICO'!#REF!</f>
        <v>#REF!</v>
      </c>
      <c r="F1447" s="86" t="e">
        <f t="shared" si="25"/>
        <v>#REF!</v>
      </c>
      <c r="G1447" s="364" t="e">
        <f>F1447/'ORÇAMENTO SINTETICO'!$G$74</f>
        <v>#REF!</v>
      </c>
    </row>
    <row r="1448" spans="1:8" x14ac:dyDescent="0.2">
      <c r="A1448" s="581" t="e">
        <f>'ORÇAMENTO SINTETICO'!#REF!</f>
        <v>#REF!</v>
      </c>
      <c r="B1448" s="579" t="e">
        <f>'ORÇAMENTO SINTETICO'!#REF!</f>
        <v>#REF!</v>
      </c>
      <c r="C1448" s="580" t="e">
        <f>'ORÇAMENTO SINTETICO'!#REF!</f>
        <v>#REF!</v>
      </c>
      <c r="D1448" s="505" t="e">
        <f>'ORÇAMENTO SINTETICO'!#REF!</f>
        <v>#REF!</v>
      </c>
      <c r="E1448" s="506" t="e">
        <f>'ORÇAMENTO SINTETICO'!#REF!</f>
        <v>#REF!</v>
      </c>
      <c r="F1448" s="86" t="e">
        <f t="shared" si="25"/>
        <v>#REF!</v>
      </c>
      <c r="G1448" s="364" t="e">
        <f>F1448/'ORÇAMENTO SINTETICO'!$G$74</f>
        <v>#REF!</v>
      </c>
      <c r="H1448" s="79"/>
    </row>
    <row r="1449" spans="1:8" x14ac:dyDescent="0.2">
      <c r="A1449" s="504" t="e">
        <f>'ORÇAMENTO SINTETICO'!#REF!</f>
        <v>#REF!</v>
      </c>
      <c r="B1449" s="579" t="e">
        <f>'ORÇAMENTO SINTETICO'!#REF!</f>
        <v>#REF!</v>
      </c>
      <c r="C1449" s="580" t="e">
        <f>'ORÇAMENTO SINTETICO'!#REF!</f>
        <v>#REF!</v>
      </c>
      <c r="D1449" s="505" t="e">
        <f>'ORÇAMENTO SINTETICO'!#REF!</f>
        <v>#REF!</v>
      </c>
      <c r="E1449" s="506" t="e">
        <f>'ORÇAMENTO SINTETICO'!#REF!</f>
        <v>#REF!</v>
      </c>
      <c r="F1449" s="86" t="e">
        <f t="shared" si="25"/>
        <v>#REF!</v>
      </c>
      <c r="G1449" s="364" t="e">
        <f>F1449/'ORÇAMENTO SINTETICO'!$G$74</f>
        <v>#REF!</v>
      </c>
    </row>
    <row r="1450" spans="1:8" x14ac:dyDescent="0.2">
      <c r="A1450" s="581" t="e">
        <f>'ORÇAMENTO SINTETICO'!#REF!</f>
        <v>#REF!</v>
      </c>
      <c r="B1450" s="536" t="e">
        <f>'ORÇAMENTO SINTETICO'!#REF!</f>
        <v>#REF!</v>
      </c>
      <c r="C1450" s="582" t="e">
        <f>'ORÇAMENTO SINTETICO'!#REF!</f>
        <v>#REF!</v>
      </c>
      <c r="D1450" s="505" t="e">
        <f>'ORÇAMENTO SINTETICO'!#REF!</f>
        <v>#REF!</v>
      </c>
      <c r="E1450" s="506" t="e">
        <f>'ORÇAMENTO SINTETICO'!#REF!</f>
        <v>#REF!</v>
      </c>
      <c r="F1450" s="86" t="e">
        <f t="shared" si="25"/>
        <v>#REF!</v>
      </c>
      <c r="G1450" s="364" t="e">
        <f>F1450/'ORÇAMENTO SINTETICO'!$G$74</f>
        <v>#REF!</v>
      </c>
    </row>
    <row r="1451" spans="1:8" x14ac:dyDescent="0.2">
      <c r="A1451" s="581" t="e">
        <f>'ORÇAMENTO SINTETICO'!#REF!</f>
        <v>#REF!</v>
      </c>
      <c r="B1451" s="579" t="e">
        <f>'ORÇAMENTO SINTETICO'!#REF!</f>
        <v>#REF!</v>
      </c>
      <c r="C1451" s="580" t="e">
        <f>'ORÇAMENTO SINTETICO'!#REF!</f>
        <v>#REF!</v>
      </c>
      <c r="D1451" s="505" t="e">
        <f>'ORÇAMENTO SINTETICO'!#REF!</f>
        <v>#REF!</v>
      </c>
      <c r="E1451" s="506" t="e">
        <f>'ORÇAMENTO SINTETICO'!#REF!</f>
        <v>#REF!</v>
      </c>
      <c r="F1451" s="86" t="e">
        <f t="shared" si="25"/>
        <v>#REF!</v>
      </c>
      <c r="G1451" s="364" t="e">
        <f>F1451/'ORÇAMENTO SINTETICO'!$G$74</f>
        <v>#REF!</v>
      </c>
    </row>
    <row r="1452" spans="1:8" x14ac:dyDescent="0.2">
      <c r="A1452" s="504" t="e">
        <f>'ORÇAMENTO SINTETICO'!#REF!</f>
        <v>#REF!</v>
      </c>
      <c r="B1452" s="579" t="e">
        <f>'ORÇAMENTO SINTETICO'!#REF!</f>
        <v>#REF!</v>
      </c>
      <c r="C1452" s="580" t="e">
        <f>'ORÇAMENTO SINTETICO'!#REF!</f>
        <v>#REF!</v>
      </c>
      <c r="D1452" s="505" t="e">
        <f>'ORÇAMENTO SINTETICO'!#REF!</f>
        <v>#REF!</v>
      </c>
      <c r="E1452" s="506" t="e">
        <f>'ORÇAMENTO SINTETICO'!#REF!</f>
        <v>#REF!</v>
      </c>
      <c r="F1452" s="86" t="e">
        <f t="shared" si="25"/>
        <v>#REF!</v>
      </c>
      <c r="G1452" s="364" t="e">
        <f>F1452/'ORÇAMENTO SINTETICO'!$G$74</f>
        <v>#REF!</v>
      </c>
    </row>
    <row r="1453" spans="1:8" x14ac:dyDescent="0.2">
      <c r="A1453" s="504" t="e">
        <f>'ORÇAMENTO SINTETICO'!#REF!</f>
        <v>#REF!</v>
      </c>
      <c r="B1453" s="579" t="e">
        <f>'ORÇAMENTO SINTETICO'!#REF!</f>
        <v>#REF!</v>
      </c>
      <c r="C1453" s="580" t="e">
        <f>'ORÇAMENTO SINTETICO'!#REF!</f>
        <v>#REF!</v>
      </c>
      <c r="D1453" s="505" t="e">
        <f>'ORÇAMENTO SINTETICO'!#REF!</f>
        <v>#REF!</v>
      </c>
      <c r="E1453" s="506" t="e">
        <f>'ORÇAMENTO SINTETICO'!#REF!</f>
        <v>#REF!</v>
      </c>
      <c r="F1453" s="86" t="e">
        <f t="shared" si="25"/>
        <v>#REF!</v>
      </c>
      <c r="G1453" s="364" t="e">
        <f>F1453/'ORÇAMENTO SINTETICO'!$G$74</f>
        <v>#REF!</v>
      </c>
    </row>
    <row r="1454" spans="1:8" x14ac:dyDescent="0.2">
      <c r="A1454" s="504" t="e">
        <f>'ORÇAMENTO SINTETICO'!#REF!</f>
        <v>#REF!</v>
      </c>
      <c r="B1454" s="579" t="e">
        <f>'ORÇAMENTO SINTETICO'!#REF!</f>
        <v>#REF!</v>
      </c>
      <c r="C1454" s="580" t="e">
        <f>'ORÇAMENTO SINTETICO'!#REF!</f>
        <v>#REF!</v>
      </c>
      <c r="D1454" s="505" t="e">
        <f>'ORÇAMENTO SINTETICO'!#REF!</f>
        <v>#REF!</v>
      </c>
      <c r="E1454" s="506" t="e">
        <f>'ORÇAMENTO SINTETICO'!#REF!</f>
        <v>#REF!</v>
      </c>
      <c r="F1454" s="86" t="e">
        <f t="shared" si="25"/>
        <v>#REF!</v>
      </c>
      <c r="G1454" s="364" t="e">
        <f>F1454/'ORÇAMENTO SINTETICO'!$G$74</f>
        <v>#REF!</v>
      </c>
    </row>
    <row r="1455" spans="1:8" x14ac:dyDescent="0.2">
      <c r="A1455" s="504" t="e">
        <f>'ORÇAMENTO SINTETICO'!#REF!</f>
        <v>#REF!</v>
      </c>
      <c r="B1455" s="579" t="e">
        <f>'ORÇAMENTO SINTETICO'!#REF!</f>
        <v>#REF!</v>
      </c>
      <c r="C1455" s="580" t="e">
        <f>'ORÇAMENTO SINTETICO'!#REF!</f>
        <v>#REF!</v>
      </c>
      <c r="D1455" s="505" t="e">
        <f>'ORÇAMENTO SINTETICO'!#REF!</f>
        <v>#REF!</v>
      </c>
      <c r="E1455" s="506" t="e">
        <f>'ORÇAMENTO SINTETICO'!#REF!</f>
        <v>#REF!</v>
      </c>
      <c r="F1455" s="86" t="e">
        <f t="shared" si="25"/>
        <v>#REF!</v>
      </c>
      <c r="G1455" s="364" t="e">
        <f>F1455/'ORÇAMENTO SINTETICO'!$G$74</f>
        <v>#REF!</v>
      </c>
    </row>
    <row r="1456" spans="1:8" x14ac:dyDescent="0.2">
      <c r="A1456" s="581" t="e">
        <f>'ORÇAMENTO SINTETICO'!#REF!</f>
        <v>#REF!</v>
      </c>
      <c r="B1456" s="579" t="e">
        <f>'ORÇAMENTO SINTETICO'!#REF!</f>
        <v>#REF!</v>
      </c>
      <c r="C1456" s="580" t="e">
        <f>'ORÇAMENTO SINTETICO'!#REF!</f>
        <v>#REF!</v>
      </c>
      <c r="D1456" s="505" t="e">
        <f>'ORÇAMENTO SINTETICO'!#REF!</f>
        <v>#REF!</v>
      </c>
      <c r="E1456" s="506" t="e">
        <f>'ORÇAMENTO SINTETICO'!#REF!</f>
        <v>#REF!</v>
      </c>
      <c r="F1456" s="86" t="e">
        <f t="shared" si="25"/>
        <v>#REF!</v>
      </c>
      <c r="G1456" s="364" t="e">
        <f>F1456/'ORÇAMENTO SINTETICO'!$G$74</f>
        <v>#REF!</v>
      </c>
    </row>
    <row r="1457" spans="1:8" x14ac:dyDescent="0.2">
      <c r="A1457" s="581" t="e">
        <f>'ORÇAMENTO SINTETICO'!#REF!</f>
        <v>#REF!</v>
      </c>
      <c r="B1457" s="579" t="e">
        <f>'ORÇAMENTO SINTETICO'!#REF!</f>
        <v>#REF!</v>
      </c>
      <c r="C1457" s="580" t="e">
        <f>'ORÇAMENTO SINTETICO'!#REF!</f>
        <v>#REF!</v>
      </c>
      <c r="D1457" s="505" t="e">
        <f>'ORÇAMENTO SINTETICO'!#REF!</f>
        <v>#REF!</v>
      </c>
      <c r="E1457" s="506" t="e">
        <f>'ORÇAMENTO SINTETICO'!#REF!</f>
        <v>#REF!</v>
      </c>
      <c r="F1457" s="86" t="e">
        <f t="shared" si="25"/>
        <v>#REF!</v>
      </c>
      <c r="G1457" s="364" t="e">
        <f>F1457/'ORÇAMENTO SINTETICO'!$G$74</f>
        <v>#REF!</v>
      </c>
    </row>
    <row r="1458" spans="1:8" x14ac:dyDescent="0.2">
      <c r="A1458" s="581" t="e">
        <f>'ORÇAMENTO SINTETICO'!#REF!</f>
        <v>#REF!</v>
      </c>
      <c r="B1458" s="579" t="e">
        <f>'ORÇAMENTO SINTETICO'!#REF!</f>
        <v>#REF!</v>
      </c>
      <c r="C1458" s="580" t="e">
        <f>'ORÇAMENTO SINTETICO'!#REF!</f>
        <v>#REF!</v>
      </c>
      <c r="D1458" s="505" t="e">
        <f>'ORÇAMENTO SINTETICO'!#REF!</f>
        <v>#REF!</v>
      </c>
      <c r="E1458" s="506" t="e">
        <f>'ORÇAMENTO SINTETICO'!#REF!</f>
        <v>#REF!</v>
      </c>
      <c r="F1458" s="86" t="e">
        <f t="shared" si="25"/>
        <v>#REF!</v>
      </c>
      <c r="G1458" s="364" t="e">
        <f>F1458/'ORÇAMENTO SINTETICO'!$G$74</f>
        <v>#REF!</v>
      </c>
    </row>
    <row r="1459" spans="1:8" x14ac:dyDescent="0.2">
      <c r="A1459" s="581" t="e">
        <f>'ORÇAMENTO SINTETICO'!#REF!</f>
        <v>#REF!</v>
      </c>
      <c r="B1459" s="579" t="e">
        <f>'ORÇAMENTO SINTETICO'!#REF!</f>
        <v>#REF!</v>
      </c>
      <c r="C1459" s="580" t="e">
        <f>'ORÇAMENTO SINTETICO'!#REF!</f>
        <v>#REF!</v>
      </c>
      <c r="D1459" s="505" t="e">
        <f>'ORÇAMENTO SINTETICO'!#REF!</f>
        <v>#REF!</v>
      </c>
      <c r="E1459" s="506" t="e">
        <f>'ORÇAMENTO SINTETICO'!#REF!</f>
        <v>#REF!</v>
      </c>
      <c r="F1459" s="86" t="e">
        <f t="shared" si="25"/>
        <v>#REF!</v>
      </c>
      <c r="G1459" s="364" t="e">
        <f>F1459/'ORÇAMENTO SINTETICO'!$G$74</f>
        <v>#REF!</v>
      </c>
    </row>
    <row r="1460" spans="1:8" x14ac:dyDescent="0.2">
      <c r="A1460" s="504" t="e">
        <f>'ORÇAMENTO SINTETICO'!#REF!</f>
        <v>#REF!</v>
      </c>
      <c r="B1460" s="579" t="e">
        <f>'ORÇAMENTO SINTETICO'!#REF!</f>
        <v>#REF!</v>
      </c>
      <c r="C1460" s="580" t="e">
        <f>'ORÇAMENTO SINTETICO'!#REF!</f>
        <v>#REF!</v>
      </c>
      <c r="D1460" s="505" t="e">
        <f>'ORÇAMENTO SINTETICO'!#REF!</f>
        <v>#REF!</v>
      </c>
      <c r="E1460" s="506" t="e">
        <f>'ORÇAMENTO SINTETICO'!#REF!</f>
        <v>#REF!</v>
      </c>
      <c r="F1460" s="86" t="e">
        <f t="shared" si="25"/>
        <v>#REF!</v>
      </c>
      <c r="G1460" s="364" t="e">
        <f>F1460/'ORÇAMENTO SINTETICO'!$G$74</f>
        <v>#REF!</v>
      </c>
    </row>
    <row r="1461" spans="1:8" x14ac:dyDescent="0.2">
      <c r="A1461" s="581">
        <f>'ORÇAMENTO SINTETICO'!C24</f>
        <v>0</v>
      </c>
      <c r="B1461" s="579" t="str">
        <f>'ORÇAMENTO SINTETICO'!D24</f>
        <v>PISO</v>
      </c>
      <c r="C1461" s="580">
        <f>'ORÇAMENTO SINTETICO'!E24</f>
        <v>0</v>
      </c>
      <c r="D1461" s="505">
        <f>'ORÇAMENTO SINTETICO'!F24</f>
        <v>0</v>
      </c>
      <c r="E1461" s="506">
        <f>'ORÇAMENTO SINTETICO'!G24</f>
        <v>0</v>
      </c>
      <c r="F1461" s="86">
        <f t="shared" si="25"/>
        <v>0</v>
      </c>
      <c r="G1461" s="364">
        <f>F1461/'ORÇAMENTO SINTETICO'!$G$74</f>
        <v>0</v>
      </c>
      <c r="H1461" s="79"/>
    </row>
    <row r="1462" spans="1:8" x14ac:dyDescent="0.2">
      <c r="A1462" s="504" t="e">
        <f>'ORÇAMENTO SINTETICO'!#REF!</f>
        <v>#REF!</v>
      </c>
      <c r="B1462" s="579" t="e">
        <f>'ORÇAMENTO SINTETICO'!#REF!</f>
        <v>#REF!</v>
      </c>
      <c r="C1462" s="580" t="e">
        <f>'ORÇAMENTO SINTETICO'!#REF!</f>
        <v>#REF!</v>
      </c>
      <c r="D1462" s="505" t="e">
        <f>'ORÇAMENTO SINTETICO'!#REF!</f>
        <v>#REF!</v>
      </c>
      <c r="E1462" s="506" t="e">
        <f>'ORÇAMENTO SINTETICO'!#REF!</f>
        <v>#REF!</v>
      </c>
      <c r="F1462" s="86" t="e">
        <f t="shared" si="25"/>
        <v>#REF!</v>
      </c>
      <c r="G1462" s="364" t="e">
        <f>F1462/'ORÇAMENTO SINTETICO'!$G$74</f>
        <v>#REF!</v>
      </c>
    </row>
    <row r="1463" spans="1:8" x14ac:dyDescent="0.2">
      <c r="A1463" s="504" t="e">
        <f>'ORÇAMENTO SINTETICO'!#REF!</f>
        <v>#REF!</v>
      </c>
      <c r="B1463" s="579" t="e">
        <f>'ORÇAMENTO SINTETICO'!#REF!</f>
        <v>#REF!</v>
      </c>
      <c r="C1463" s="580" t="e">
        <f>'ORÇAMENTO SINTETICO'!#REF!</f>
        <v>#REF!</v>
      </c>
      <c r="D1463" s="505" t="e">
        <f>'ORÇAMENTO SINTETICO'!#REF!</f>
        <v>#REF!</v>
      </c>
      <c r="E1463" s="506" t="e">
        <f>'ORÇAMENTO SINTETICO'!#REF!</f>
        <v>#REF!</v>
      </c>
      <c r="F1463" s="86" t="e">
        <f t="shared" si="25"/>
        <v>#REF!</v>
      </c>
      <c r="G1463" s="364" t="e">
        <f>F1463/'ORÇAMENTO SINTETICO'!$G$74</f>
        <v>#REF!</v>
      </c>
    </row>
    <row r="1464" spans="1:8" x14ac:dyDescent="0.2">
      <c r="A1464" s="504" t="e">
        <f>'ORÇAMENTO SINTETICO'!#REF!</f>
        <v>#REF!</v>
      </c>
      <c r="B1464" s="579" t="e">
        <f>'ORÇAMENTO SINTETICO'!#REF!</f>
        <v>#REF!</v>
      </c>
      <c r="C1464" s="580" t="e">
        <f>'ORÇAMENTO SINTETICO'!#REF!</f>
        <v>#REF!</v>
      </c>
      <c r="D1464" s="540" t="e">
        <f>'ORÇAMENTO SINTETICO'!#REF!</f>
        <v>#REF!</v>
      </c>
      <c r="E1464" s="506" t="e">
        <f>'ORÇAMENTO SINTETICO'!#REF!</f>
        <v>#REF!</v>
      </c>
      <c r="F1464" s="86" t="e">
        <f t="shared" si="25"/>
        <v>#REF!</v>
      </c>
      <c r="G1464" s="364" t="e">
        <f>F1464/'ORÇAMENTO SINTETICO'!$G$74</f>
        <v>#REF!</v>
      </c>
    </row>
    <row r="1465" spans="1:8" x14ac:dyDescent="0.2">
      <c r="A1465" s="581" t="e">
        <f>'ORÇAMENTO SINTETICO'!#REF!</f>
        <v>#REF!</v>
      </c>
      <c r="B1465" s="579" t="e">
        <f>'ORÇAMENTO SINTETICO'!#REF!</f>
        <v>#REF!</v>
      </c>
      <c r="C1465" s="580" t="e">
        <f>'ORÇAMENTO SINTETICO'!#REF!</f>
        <v>#REF!</v>
      </c>
      <c r="D1465" s="505" t="e">
        <f>'ORÇAMENTO SINTETICO'!#REF!</f>
        <v>#REF!</v>
      </c>
      <c r="E1465" s="506" t="e">
        <f>'ORÇAMENTO SINTETICO'!#REF!</f>
        <v>#REF!</v>
      </c>
      <c r="F1465" s="86" t="e">
        <f t="shared" si="25"/>
        <v>#REF!</v>
      </c>
      <c r="G1465" s="364" t="e">
        <f>F1465/'ORÇAMENTO SINTETICO'!$G$74</f>
        <v>#REF!</v>
      </c>
    </row>
    <row r="1466" spans="1:8" x14ac:dyDescent="0.2">
      <c r="A1466" s="581" t="e">
        <f>'ORÇAMENTO SINTETICO'!#REF!</f>
        <v>#REF!</v>
      </c>
      <c r="B1466" s="579" t="e">
        <f>'ORÇAMENTO SINTETICO'!#REF!</f>
        <v>#REF!</v>
      </c>
      <c r="C1466" s="580" t="e">
        <f>'ORÇAMENTO SINTETICO'!#REF!</f>
        <v>#REF!</v>
      </c>
      <c r="D1466" s="505" t="e">
        <f>'ORÇAMENTO SINTETICO'!#REF!</f>
        <v>#REF!</v>
      </c>
      <c r="E1466" s="506" t="e">
        <f>'ORÇAMENTO SINTETICO'!#REF!</f>
        <v>#REF!</v>
      </c>
      <c r="F1466" s="86" t="e">
        <f t="shared" si="25"/>
        <v>#REF!</v>
      </c>
      <c r="G1466" s="364" t="e">
        <f>F1466/'ORÇAMENTO SINTETICO'!$G$74</f>
        <v>#REF!</v>
      </c>
    </row>
    <row r="1467" spans="1:8" x14ac:dyDescent="0.2">
      <c r="A1467" s="581" t="e">
        <f>'ORÇAMENTO SINTETICO'!#REF!</f>
        <v>#REF!</v>
      </c>
      <c r="B1467" s="579" t="e">
        <f>'ORÇAMENTO SINTETICO'!#REF!</f>
        <v>#REF!</v>
      </c>
      <c r="C1467" s="582" t="e">
        <f>'ORÇAMENTO SINTETICO'!#REF!</f>
        <v>#REF!</v>
      </c>
      <c r="D1467" s="505" t="e">
        <f>'ORÇAMENTO SINTETICO'!#REF!</f>
        <v>#REF!</v>
      </c>
      <c r="E1467" s="506" t="e">
        <f>'ORÇAMENTO SINTETICO'!#REF!</f>
        <v>#REF!</v>
      </c>
      <c r="F1467" s="86" t="e">
        <f t="shared" si="25"/>
        <v>#REF!</v>
      </c>
      <c r="G1467" s="364" t="e">
        <f>F1467/'ORÇAMENTO SINTETICO'!$G$74</f>
        <v>#REF!</v>
      </c>
      <c r="H1467" s="79"/>
    </row>
    <row r="1468" spans="1:8" x14ac:dyDescent="0.2">
      <c r="A1468" s="504" t="e">
        <f>'ORÇAMENTO SINTETICO'!#REF!</f>
        <v>#REF!</v>
      </c>
      <c r="B1468" s="579" t="e">
        <f>'ORÇAMENTO SINTETICO'!#REF!</f>
        <v>#REF!</v>
      </c>
      <c r="C1468" s="580" t="e">
        <f>'ORÇAMENTO SINTETICO'!#REF!</f>
        <v>#REF!</v>
      </c>
      <c r="D1468" s="505" t="e">
        <f>'ORÇAMENTO SINTETICO'!#REF!</f>
        <v>#REF!</v>
      </c>
      <c r="E1468" s="506" t="e">
        <f>'ORÇAMENTO SINTETICO'!#REF!</f>
        <v>#REF!</v>
      </c>
      <c r="F1468" s="86" t="e">
        <f t="shared" si="25"/>
        <v>#REF!</v>
      </c>
      <c r="G1468" s="364" t="e">
        <f>F1468/'ORÇAMENTO SINTETICO'!$G$74</f>
        <v>#REF!</v>
      </c>
    </row>
    <row r="1469" spans="1:8" x14ac:dyDescent="0.2">
      <c r="A1469" s="504" t="e">
        <f>'ORÇAMENTO SINTETICO'!#REF!</f>
        <v>#REF!</v>
      </c>
      <c r="B1469" s="579" t="e">
        <f>'ORÇAMENTO SINTETICO'!#REF!</f>
        <v>#REF!</v>
      </c>
      <c r="C1469" s="580" t="e">
        <f>'ORÇAMENTO SINTETICO'!#REF!</f>
        <v>#REF!</v>
      </c>
      <c r="D1469" s="540" t="e">
        <f>'ORÇAMENTO SINTETICO'!#REF!</f>
        <v>#REF!</v>
      </c>
      <c r="E1469" s="506" t="e">
        <f>'ORÇAMENTO SINTETICO'!#REF!</f>
        <v>#REF!</v>
      </c>
      <c r="F1469" s="86" t="e">
        <f t="shared" si="25"/>
        <v>#REF!</v>
      </c>
      <c r="G1469" s="364" t="e">
        <f>F1469/'ORÇAMENTO SINTETICO'!$G$74</f>
        <v>#REF!</v>
      </c>
      <c r="H1469" s="79"/>
    </row>
    <row r="1470" spans="1:8" x14ac:dyDescent="0.2">
      <c r="A1470" s="581" t="e">
        <f>'ORÇAMENTO SINTETICO'!#REF!</f>
        <v>#REF!</v>
      </c>
      <c r="B1470" s="579" t="e">
        <f>'ORÇAMENTO SINTETICO'!#REF!</f>
        <v>#REF!</v>
      </c>
      <c r="C1470" s="580" t="e">
        <f>'ORÇAMENTO SINTETICO'!#REF!</f>
        <v>#REF!</v>
      </c>
      <c r="D1470" s="505" t="e">
        <f>'ORÇAMENTO SINTETICO'!#REF!</f>
        <v>#REF!</v>
      </c>
      <c r="E1470" s="506" t="e">
        <f>'ORÇAMENTO SINTETICO'!#REF!</f>
        <v>#REF!</v>
      </c>
      <c r="F1470" s="86" t="e">
        <f t="shared" si="25"/>
        <v>#REF!</v>
      </c>
      <c r="G1470" s="364" t="e">
        <f>F1470/'ORÇAMENTO SINTETICO'!$G$74</f>
        <v>#REF!</v>
      </c>
    </row>
    <row r="1471" spans="1:8" x14ac:dyDescent="0.2">
      <c r="A1471" s="504" t="e">
        <f>'ORÇAMENTO SINTETICO'!#REF!</f>
        <v>#REF!</v>
      </c>
      <c r="B1471" s="579" t="e">
        <f>'ORÇAMENTO SINTETICO'!#REF!</f>
        <v>#REF!</v>
      </c>
      <c r="C1471" s="580" t="e">
        <f>'ORÇAMENTO SINTETICO'!#REF!</f>
        <v>#REF!</v>
      </c>
      <c r="D1471" s="505" t="e">
        <f>'ORÇAMENTO SINTETICO'!#REF!</f>
        <v>#REF!</v>
      </c>
      <c r="E1471" s="506" t="e">
        <f>'ORÇAMENTO SINTETICO'!#REF!</f>
        <v>#REF!</v>
      </c>
      <c r="F1471" s="86" t="e">
        <f t="shared" si="25"/>
        <v>#REF!</v>
      </c>
      <c r="G1471" s="364" t="e">
        <f>F1471/'ORÇAMENTO SINTETICO'!$G$74</f>
        <v>#REF!</v>
      </c>
    </row>
    <row r="1472" spans="1:8" x14ac:dyDescent="0.2">
      <c r="A1472" s="504" t="e">
        <f>'ORÇAMENTO SINTETICO'!#REF!</f>
        <v>#REF!</v>
      </c>
      <c r="B1472" s="579" t="e">
        <f>'ORÇAMENTO SINTETICO'!#REF!</f>
        <v>#REF!</v>
      </c>
      <c r="C1472" s="580" t="e">
        <f>'ORÇAMENTO SINTETICO'!#REF!</f>
        <v>#REF!</v>
      </c>
      <c r="D1472" s="540" t="e">
        <f>'ORÇAMENTO SINTETICO'!#REF!</f>
        <v>#REF!</v>
      </c>
      <c r="E1472" s="506" t="e">
        <f>'ORÇAMENTO SINTETICO'!#REF!</f>
        <v>#REF!</v>
      </c>
      <c r="F1472" s="86" t="e">
        <f t="shared" si="25"/>
        <v>#REF!</v>
      </c>
      <c r="G1472" s="364" t="e">
        <f>F1472/'ORÇAMENTO SINTETICO'!$G$74</f>
        <v>#REF!</v>
      </c>
      <c r="H1472" s="79"/>
    </row>
    <row r="1473" spans="1:8" x14ac:dyDescent="0.2">
      <c r="A1473" s="504" t="e">
        <f>'ORÇAMENTO SINTETICO'!#REF!</f>
        <v>#REF!</v>
      </c>
      <c r="B1473" s="579" t="e">
        <f>'ORÇAMENTO SINTETICO'!#REF!</f>
        <v>#REF!</v>
      </c>
      <c r="C1473" s="580" t="e">
        <f>'ORÇAMENTO SINTETICO'!#REF!</f>
        <v>#REF!</v>
      </c>
      <c r="D1473" s="505" t="e">
        <f>'ORÇAMENTO SINTETICO'!#REF!</f>
        <v>#REF!</v>
      </c>
      <c r="E1473" s="506" t="e">
        <f>'ORÇAMENTO SINTETICO'!#REF!</f>
        <v>#REF!</v>
      </c>
      <c r="F1473" s="86" t="e">
        <f t="shared" si="25"/>
        <v>#REF!</v>
      </c>
      <c r="G1473" s="364" t="e">
        <f>F1473/'ORÇAMENTO SINTETICO'!$G$74</f>
        <v>#REF!</v>
      </c>
    </row>
    <row r="1474" spans="1:8" x14ac:dyDescent="0.2">
      <c r="A1474" s="504" t="e">
        <f>'ORÇAMENTO SINTETICO'!#REF!</f>
        <v>#REF!</v>
      </c>
      <c r="B1474" s="579" t="e">
        <f>'ORÇAMENTO SINTETICO'!#REF!</f>
        <v>#REF!</v>
      </c>
      <c r="C1474" s="580" t="e">
        <f>'ORÇAMENTO SINTETICO'!#REF!</f>
        <v>#REF!</v>
      </c>
      <c r="D1474" s="505" t="e">
        <f>'ORÇAMENTO SINTETICO'!#REF!</f>
        <v>#REF!</v>
      </c>
      <c r="E1474" s="506" t="e">
        <f>'ORÇAMENTO SINTETICO'!#REF!</f>
        <v>#REF!</v>
      </c>
      <c r="F1474" s="86" t="e">
        <f t="shared" si="25"/>
        <v>#REF!</v>
      </c>
      <c r="G1474" s="364" t="e">
        <f>F1474/'ORÇAMENTO SINTETICO'!$G$74</f>
        <v>#REF!</v>
      </c>
    </row>
    <row r="1475" spans="1:8" x14ac:dyDescent="0.2">
      <c r="A1475" s="504" t="e">
        <f>'ORÇAMENTO SINTETICO'!#REF!</f>
        <v>#REF!</v>
      </c>
      <c r="B1475" s="579" t="e">
        <f>'ORÇAMENTO SINTETICO'!#REF!</f>
        <v>#REF!</v>
      </c>
      <c r="C1475" s="580" t="e">
        <f>'ORÇAMENTO SINTETICO'!#REF!</f>
        <v>#REF!</v>
      </c>
      <c r="D1475" s="505" t="e">
        <f>'ORÇAMENTO SINTETICO'!#REF!</f>
        <v>#REF!</v>
      </c>
      <c r="E1475" s="506" t="e">
        <f>'ORÇAMENTO SINTETICO'!#REF!</f>
        <v>#REF!</v>
      </c>
      <c r="F1475" s="86" t="e">
        <f t="shared" si="25"/>
        <v>#REF!</v>
      </c>
      <c r="G1475" s="364" t="e">
        <f>F1475/'ORÇAMENTO SINTETICO'!$G$74</f>
        <v>#REF!</v>
      </c>
    </row>
    <row r="1476" spans="1:8" x14ac:dyDescent="0.2">
      <c r="A1476" s="581" t="e">
        <f>'ORÇAMENTO SINTETICO'!#REF!</f>
        <v>#REF!</v>
      </c>
      <c r="B1476" s="579" t="e">
        <f>'ORÇAMENTO SINTETICO'!#REF!</f>
        <v>#REF!</v>
      </c>
      <c r="C1476" s="580" t="e">
        <f>'ORÇAMENTO SINTETICO'!#REF!</f>
        <v>#REF!</v>
      </c>
      <c r="D1476" s="505" t="e">
        <f>'ORÇAMENTO SINTETICO'!#REF!</f>
        <v>#REF!</v>
      </c>
      <c r="E1476" s="506" t="e">
        <f>'ORÇAMENTO SINTETICO'!#REF!</f>
        <v>#REF!</v>
      </c>
      <c r="F1476" s="86" t="e">
        <f t="shared" si="25"/>
        <v>#REF!</v>
      </c>
      <c r="G1476" s="364" t="e">
        <f>F1476/'ORÇAMENTO SINTETICO'!$G$74</f>
        <v>#REF!</v>
      </c>
    </row>
    <row r="1477" spans="1:8" x14ac:dyDescent="0.2">
      <c r="A1477" s="504" t="e">
        <f>'ORÇAMENTO SINTETICO'!#REF!</f>
        <v>#REF!</v>
      </c>
      <c r="B1477" s="579" t="e">
        <f>'ORÇAMENTO SINTETICO'!#REF!</f>
        <v>#REF!</v>
      </c>
      <c r="C1477" s="580" t="e">
        <f>'ORÇAMENTO SINTETICO'!#REF!</f>
        <v>#REF!</v>
      </c>
      <c r="D1477" s="505" t="e">
        <f>'ORÇAMENTO SINTETICO'!#REF!</f>
        <v>#REF!</v>
      </c>
      <c r="E1477" s="506" t="e">
        <f>'ORÇAMENTO SINTETICO'!#REF!</f>
        <v>#REF!</v>
      </c>
      <c r="F1477" s="86" t="e">
        <f t="shared" si="25"/>
        <v>#REF!</v>
      </c>
      <c r="G1477" s="364" t="e">
        <f>F1477/'ORÇAMENTO SINTETICO'!$G$74</f>
        <v>#REF!</v>
      </c>
      <c r="H1477" s="79"/>
    </row>
    <row r="1478" spans="1:8" x14ac:dyDescent="0.2">
      <c r="A1478" s="581" t="e">
        <f>'ORÇAMENTO SINTETICO'!#REF!</f>
        <v>#REF!</v>
      </c>
      <c r="B1478" s="579" t="e">
        <f>'ORÇAMENTO SINTETICO'!#REF!</f>
        <v>#REF!</v>
      </c>
      <c r="C1478" s="580" t="e">
        <f>'ORÇAMENTO SINTETICO'!#REF!</f>
        <v>#REF!</v>
      </c>
      <c r="D1478" s="505" t="e">
        <f>'ORÇAMENTO SINTETICO'!#REF!</f>
        <v>#REF!</v>
      </c>
      <c r="E1478" s="506" t="e">
        <f>'ORÇAMENTO SINTETICO'!#REF!</f>
        <v>#REF!</v>
      </c>
      <c r="F1478" s="86" t="e">
        <f t="shared" si="25"/>
        <v>#REF!</v>
      </c>
      <c r="G1478" s="364" t="e">
        <f>F1478/'ORÇAMENTO SINTETICO'!$G$74</f>
        <v>#REF!</v>
      </c>
    </row>
    <row r="1479" spans="1:8" x14ac:dyDescent="0.2">
      <c r="A1479" s="504" t="e">
        <f>'ORÇAMENTO SINTETICO'!#REF!</f>
        <v>#REF!</v>
      </c>
      <c r="B1479" s="579" t="e">
        <f>'ORÇAMENTO SINTETICO'!#REF!</f>
        <v>#REF!</v>
      </c>
      <c r="C1479" s="580" t="e">
        <f>'ORÇAMENTO SINTETICO'!#REF!</f>
        <v>#REF!</v>
      </c>
      <c r="D1479" s="505" t="e">
        <f>'ORÇAMENTO SINTETICO'!#REF!</f>
        <v>#REF!</v>
      </c>
      <c r="E1479" s="506" t="e">
        <f>'ORÇAMENTO SINTETICO'!#REF!</f>
        <v>#REF!</v>
      </c>
      <c r="F1479" s="86" t="e">
        <f t="shared" si="25"/>
        <v>#REF!</v>
      </c>
      <c r="G1479" s="364" t="e">
        <f>F1479/'ORÇAMENTO SINTETICO'!$G$74</f>
        <v>#REF!</v>
      </c>
    </row>
    <row r="1480" spans="1:8" x14ac:dyDescent="0.2">
      <c r="A1480" s="581" t="e">
        <f>'ORÇAMENTO SINTETICO'!#REF!</f>
        <v>#REF!</v>
      </c>
      <c r="B1480" s="579" t="e">
        <f>'ORÇAMENTO SINTETICO'!#REF!</f>
        <v>#REF!</v>
      </c>
      <c r="C1480" s="580" t="e">
        <f>'ORÇAMENTO SINTETICO'!#REF!</f>
        <v>#REF!</v>
      </c>
      <c r="D1480" s="505" t="e">
        <f>'ORÇAMENTO SINTETICO'!#REF!</f>
        <v>#REF!</v>
      </c>
      <c r="E1480" s="506" t="e">
        <f>'ORÇAMENTO SINTETICO'!#REF!</f>
        <v>#REF!</v>
      </c>
      <c r="F1480" s="86" t="e">
        <f t="shared" si="25"/>
        <v>#REF!</v>
      </c>
      <c r="G1480" s="364" t="e">
        <f>F1480/'ORÇAMENTO SINTETICO'!$G$74</f>
        <v>#REF!</v>
      </c>
      <c r="H1480" s="79"/>
    </row>
    <row r="1481" spans="1:8" x14ac:dyDescent="0.2">
      <c r="A1481" s="581" t="e">
        <f>'ORÇAMENTO SINTETICO'!#REF!</f>
        <v>#REF!</v>
      </c>
      <c r="B1481" s="579" t="e">
        <f>'ORÇAMENTO SINTETICO'!#REF!</f>
        <v>#REF!</v>
      </c>
      <c r="C1481" s="580" t="e">
        <f>'ORÇAMENTO SINTETICO'!#REF!</f>
        <v>#REF!</v>
      </c>
      <c r="D1481" s="505" t="e">
        <f>'ORÇAMENTO SINTETICO'!#REF!</f>
        <v>#REF!</v>
      </c>
      <c r="E1481" s="506" t="e">
        <f>'ORÇAMENTO SINTETICO'!#REF!</f>
        <v>#REF!</v>
      </c>
      <c r="F1481" s="86" t="e">
        <f t="shared" si="25"/>
        <v>#REF!</v>
      </c>
      <c r="G1481" s="364" t="e">
        <f>F1481/'ORÇAMENTO SINTETICO'!$G$74</f>
        <v>#REF!</v>
      </c>
      <c r="H1481" s="79"/>
    </row>
    <row r="1482" spans="1:8" x14ac:dyDescent="0.2">
      <c r="A1482" s="504" t="e">
        <f>'ORÇAMENTO SINTETICO'!#REF!</f>
        <v>#REF!</v>
      </c>
      <c r="B1482" s="579" t="e">
        <f>'ORÇAMENTO SINTETICO'!#REF!</f>
        <v>#REF!</v>
      </c>
      <c r="C1482" s="580" t="e">
        <f>'ORÇAMENTO SINTETICO'!#REF!</f>
        <v>#REF!</v>
      </c>
      <c r="D1482" s="505" t="e">
        <f>'ORÇAMENTO SINTETICO'!#REF!</f>
        <v>#REF!</v>
      </c>
      <c r="E1482" s="506" t="e">
        <f>'ORÇAMENTO SINTETICO'!#REF!</f>
        <v>#REF!</v>
      </c>
      <c r="F1482" s="86" t="e">
        <f t="shared" si="25"/>
        <v>#REF!</v>
      </c>
      <c r="G1482" s="364" t="e">
        <f>F1482/'ORÇAMENTO SINTETICO'!$G$74</f>
        <v>#REF!</v>
      </c>
    </row>
    <row r="1483" spans="1:8" x14ac:dyDescent="0.2">
      <c r="A1483" s="504" t="e">
        <f>'ORÇAMENTO SINTETICO'!#REF!</f>
        <v>#REF!</v>
      </c>
      <c r="B1483" s="579" t="e">
        <f>'ORÇAMENTO SINTETICO'!#REF!</f>
        <v>#REF!</v>
      </c>
      <c r="C1483" s="580" t="e">
        <f>'ORÇAMENTO SINTETICO'!#REF!</f>
        <v>#REF!</v>
      </c>
      <c r="D1483" s="505" t="e">
        <f>'ORÇAMENTO SINTETICO'!#REF!</f>
        <v>#REF!</v>
      </c>
      <c r="E1483" s="506" t="e">
        <f>'ORÇAMENTO SINTETICO'!#REF!</f>
        <v>#REF!</v>
      </c>
      <c r="F1483" s="86" t="e">
        <f t="shared" si="25"/>
        <v>#REF!</v>
      </c>
      <c r="G1483" s="364" t="e">
        <f>F1483/'ORÇAMENTO SINTETICO'!$G$74</f>
        <v>#REF!</v>
      </c>
    </row>
    <row r="1484" spans="1:8" x14ac:dyDescent="0.2">
      <c r="A1484" s="504" t="e">
        <f>'ORÇAMENTO SINTETICO'!#REF!</f>
        <v>#REF!</v>
      </c>
      <c r="B1484" s="579" t="e">
        <f>'ORÇAMENTO SINTETICO'!#REF!</f>
        <v>#REF!</v>
      </c>
      <c r="C1484" s="580" t="e">
        <f>'ORÇAMENTO SINTETICO'!#REF!</f>
        <v>#REF!</v>
      </c>
      <c r="D1484" s="505" t="e">
        <f>'ORÇAMENTO SINTETICO'!#REF!</f>
        <v>#REF!</v>
      </c>
      <c r="E1484" s="506" t="e">
        <f>'ORÇAMENTO SINTETICO'!#REF!</f>
        <v>#REF!</v>
      </c>
      <c r="F1484" s="86" t="e">
        <f t="shared" si="25"/>
        <v>#REF!</v>
      </c>
      <c r="G1484" s="364" t="e">
        <f>F1484/'ORÇAMENTO SINTETICO'!$G$74</f>
        <v>#REF!</v>
      </c>
    </row>
    <row r="1485" spans="1:8" x14ac:dyDescent="0.2">
      <c r="A1485" s="504" t="e">
        <f>'ORÇAMENTO SINTETICO'!#REF!</f>
        <v>#REF!</v>
      </c>
      <c r="B1485" s="579" t="e">
        <f>'ORÇAMENTO SINTETICO'!#REF!</f>
        <v>#REF!</v>
      </c>
      <c r="C1485" s="580" t="e">
        <f>'ORÇAMENTO SINTETICO'!#REF!</f>
        <v>#REF!</v>
      </c>
      <c r="D1485" s="540" t="e">
        <f>'ORÇAMENTO SINTETICO'!#REF!</f>
        <v>#REF!</v>
      </c>
      <c r="E1485" s="506" t="e">
        <f>'ORÇAMENTO SINTETICO'!#REF!</f>
        <v>#REF!</v>
      </c>
      <c r="F1485" s="86" t="e">
        <f t="shared" si="25"/>
        <v>#REF!</v>
      </c>
      <c r="G1485" s="364" t="e">
        <f>F1485/'ORÇAMENTO SINTETICO'!$G$74</f>
        <v>#REF!</v>
      </c>
    </row>
    <row r="1486" spans="1:8" x14ac:dyDescent="0.2">
      <c r="A1486" s="504" t="e">
        <f>'ORÇAMENTO SINTETICO'!#REF!</f>
        <v>#REF!</v>
      </c>
      <c r="B1486" s="579" t="e">
        <f>'ORÇAMENTO SINTETICO'!#REF!</f>
        <v>#REF!</v>
      </c>
      <c r="C1486" s="580" t="e">
        <f>'ORÇAMENTO SINTETICO'!#REF!</f>
        <v>#REF!</v>
      </c>
      <c r="D1486" s="505" t="e">
        <f>'ORÇAMENTO SINTETICO'!#REF!</f>
        <v>#REF!</v>
      </c>
      <c r="E1486" s="506" t="e">
        <f>'ORÇAMENTO SINTETICO'!#REF!</f>
        <v>#REF!</v>
      </c>
      <c r="F1486" s="86" t="e">
        <f t="shared" si="25"/>
        <v>#REF!</v>
      </c>
      <c r="G1486" s="364" t="e">
        <f>F1486/'ORÇAMENTO SINTETICO'!$G$74</f>
        <v>#REF!</v>
      </c>
      <c r="H1486" s="79"/>
    </row>
    <row r="1487" spans="1:8" x14ac:dyDescent="0.2">
      <c r="A1487" s="504" t="e">
        <f>'ORÇAMENTO SINTETICO'!#REF!</f>
        <v>#REF!</v>
      </c>
      <c r="B1487" s="579" t="e">
        <f>'ORÇAMENTO SINTETICO'!#REF!</f>
        <v>#REF!</v>
      </c>
      <c r="C1487" s="580" t="e">
        <f>'ORÇAMENTO SINTETICO'!#REF!</f>
        <v>#REF!</v>
      </c>
      <c r="D1487" s="505" t="e">
        <f>'ORÇAMENTO SINTETICO'!#REF!</f>
        <v>#REF!</v>
      </c>
      <c r="E1487" s="506" t="e">
        <f>'ORÇAMENTO SINTETICO'!#REF!</f>
        <v>#REF!</v>
      </c>
      <c r="F1487" s="86" t="e">
        <f t="shared" si="25"/>
        <v>#REF!</v>
      </c>
      <c r="G1487" s="364" t="e">
        <f>F1487/'ORÇAMENTO SINTETICO'!$G$74</f>
        <v>#REF!</v>
      </c>
    </row>
    <row r="1488" spans="1:8" x14ac:dyDescent="0.2">
      <c r="A1488" s="504" t="e">
        <f>'ORÇAMENTO SINTETICO'!#REF!</f>
        <v>#REF!</v>
      </c>
      <c r="B1488" s="579" t="e">
        <f>'ORÇAMENTO SINTETICO'!#REF!</f>
        <v>#REF!</v>
      </c>
      <c r="C1488" s="580" t="e">
        <f>'ORÇAMENTO SINTETICO'!#REF!</f>
        <v>#REF!</v>
      </c>
      <c r="D1488" s="505" t="e">
        <f>'ORÇAMENTO SINTETICO'!#REF!</f>
        <v>#REF!</v>
      </c>
      <c r="E1488" s="506" t="e">
        <f>'ORÇAMENTO SINTETICO'!#REF!</f>
        <v>#REF!</v>
      </c>
      <c r="F1488" s="86" t="e">
        <f t="shared" si="25"/>
        <v>#REF!</v>
      </c>
      <c r="G1488" s="364" t="e">
        <f>F1488/'ORÇAMENTO SINTETICO'!$G$74</f>
        <v>#REF!</v>
      </c>
    </row>
    <row r="1489" spans="1:8" x14ac:dyDescent="0.2">
      <c r="A1489" s="504" t="e">
        <f>'ORÇAMENTO SINTETICO'!#REF!</f>
        <v>#REF!</v>
      </c>
      <c r="B1489" s="579" t="e">
        <f>'ORÇAMENTO SINTETICO'!#REF!</f>
        <v>#REF!</v>
      </c>
      <c r="C1489" s="580" t="e">
        <f>'ORÇAMENTO SINTETICO'!#REF!</f>
        <v>#REF!</v>
      </c>
      <c r="D1489" s="505" t="e">
        <f>'ORÇAMENTO SINTETICO'!#REF!</f>
        <v>#REF!</v>
      </c>
      <c r="E1489" s="506" t="e">
        <f>'ORÇAMENTO SINTETICO'!#REF!</f>
        <v>#REF!</v>
      </c>
      <c r="F1489" s="86" t="e">
        <f t="shared" si="25"/>
        <v>#REF!</v>
      </c>
      <c r="G1489" s="364" t="e">
        <f>F1489/'ORÇAMENTO SINTETICO'!$G$74</f>
        <v>#REF!</v>
      </c>
    </row>
    <row r="1490" spans="1:8" x14ac:dyDescent="0.2">
      <c r="A1490" s="504" t="e">
        <f>'ORÇAMENTO SINTETICO'!#REF!</f>
        <v>#REF!</v>
      </c>
      <c r="B1490" s="579" t="e">
        <f>'ORÇAMENTO SINTETICO'!#REF!</f>
        <v>#REF!</v>
      </c>
      <c r="C1490" s="582" t="e">
        <f>'ORÇAMENTO SINTETICO'!#REF!</f>
        <v>#REF!</v>
      </c>
      <c r="D1490" s="505" t="e">
        <f>'ORÇAMENTO SINTETICO'!#REF!</f>
        <v>#REF!</v>
      </c>
      <c r="E1490" s="506" t="e">
        <f>'ORÇAMENTO SINTETICO'!#REF!</f>
        <v>#REF!</v>
      </c>
      <c r="F1490" s="86" t="e">
        <f t="shared" si="25"/>
        <v>#REF!</v>
      </c>
      <c r="G1490" s="364" t="e">
        <f>F1490/'ORÇAMENTO SINTETICO'!$G$74</f>
        <v>#REF!</v>
      </c>
    </row>
    <row r="1491" spans="1:8" x14ac:dyDescent="0.2">
      <c r="A1491" s="504" t="e">
        <f>'ORÇAMENTO SINTETICO'!#REF!</f>
        <v>#REF!</v>
      </c>
      <c r="B1491" s="579" t="e">
        <f>'ORÇAMENTO SINTETICO'!#REF!</f>
        <v>#REF!</v>
      </c>
      <c r="C1491" s="580" t="e">
        <f>'ORÇAMENTO SINTETICO'!#REF!</f>
        <v>#REF!</v>
      </c>
      <c r="D1491" s="505" t="e">
        <f>'ORÇAMENTO SINTETICO'!#REF!</f>
        <v>#REF!</v>
      </c>
      <c r="E1491" s="506" t="e">
        <f>'ORÇAMENTO SINTETICO'!#REF!</f>
        <v>#REF!</v>
      </c>
      <c r="F1491" s="86" t="e">
        <f t="shared" si="25"/>
        <v>#REF!</v>
      </c>
      <c r="G1491" s="364" t="e">
        <f>F1491/'ORÇAMENTO SINTETICO'!$G$74</f>
        <v>#REF!</v>
      </c>
    </row>
    <row r="1492" spans="1:8" x14ac:dyDescent="0.2">
      <c r="A1492" s="504" t="e">
        <f>'ORÇAMENTO SINTETICO'!#REF!</f>
        <v>#REF!</v>
      </c>
      <c r="B1492" s="579" t="e">
        <f>'ORÇAMENTO SINTETICO'!#REF!</f>
        <v>#REF!</v>
      </c>
      <c r="C1492" s="580" t="e">
        <f>'ORÇAMENTO SINTETICO'!#REF!</f>
        <v>#REF!</v>
      </c>
      <c r="D1492" s="505" t="e">
        <f>'ORÇAMENTO SINTETICO'!#REF!</f>
        <v>#REF!</v>
      </c>
      <c r="E1492" s="506" t="e">
        <f>'ORÇAMENTO SINTETICO'!#REF!</f>
        <v>#REF!</v>
      </c>
      <c r="F1492" s="86" t="e">
        <f t="shared" ref="F1492:F1518" si="26">D1492*E1492</f>
        <v>#REF!</v>
      </c>
      <c r="G1492" s="364" t="e">
        <f>F1492/'ORÇAMENTO SINTETICO'!$G$74</f>
        <v>#REF!</v>
      </c>
    </row>
    <row r="1493" spans="1:8" x14ac:dyDescent="0.2">
      <c r="A1493" s="581" t="e">
        <f>'ORÇAMENTO SINTETICO'!#REF!</f>
        <v>#REF!</v>
      </c>
      <c r="B1493" s="579" t="e">
        <f>'ORÇAMENTO SINTETICO'!#REF!</f>
        <v>#REF!</v>
      </c>
      <c r="C1493" s="580" t="e">
        <f>'ORÇAMENTO SINTETICO'!#REF!</f>
        <v>#REF!</v>
      </c>
      <c r="D1493" s="505" t="e">
        <f>'ORÇAMENTO SINTETICO'!#REF!</f>
        <v>#REF!</v>
      </c>
      <c r="E1493" s="506" t="e">
        <f>'ORÇAMENTO SINTETICO'!#REF!</f>
        <v>#REF!</v>
      </c>
      <c r="F1493" s="86" t="e">
        <f t="shared" si="26"/>
        <v>#REF!</v>
      </c>
      <c r="G1493" s="364" t="e">
        <f>F1493/'ORÇAMENTO SINTETICO'!$G$74</f>
        <v>#REF!</v>
      </c>
      <c r="H1493" s="79"/>
    </row>
    <row r="1494" spans="1:8" x14ac:dyDescent="0.2">
      <c r="A1494" s="581" t="e">
        <f>'ORÇAMENTO SINTETICO'!#REF!</f>
        <v>#REF!</v>
      </c>
      <c r="B1494" s="579" t="e">
        <f>'ORÇAMENTO SINTETICO'!#REF!</f>
        <v>#REF!</v>
      </c>
      <c r="C1494" s="580" t="e">
        <f>'ORÇAMENTO SINTETICO'!#REF!</f>
        <v>#REF!</v>
      </c>
      <c r="D1494" s="505" t="e">
        <f>'ORÇAMENTO SINTETICO'!#REF!</f>
        <v>#REF!</v>
      </c>
      <c r="E1494" s="506" t="e">
        <f>'ORÇAMENTO SINTETICO'!#REF!</f>
        <v>#REF!</v>
      </c>
      <c r="F1494" s="86" t="e">
        <f t="shared" si="26"/>
        <v>#REF!</v>
      </c>
      <c r="G1494" s="364" t="e">
        <f>F1494/'ORÇAMENTO SINTETICO'!$G$74</f>
        <v>#REF!</v>
      </c>
    </row>
    <row r="1495" spans="1:8" x14ac:dyDescent="0.2">
      <c r="A1495" s="581" t="e">
        <f>'ORÇAMENTO SINTETICO'!#REF!</f>
        <v>#REF!</v>
      </c>
      <c r="B1495" s="579" t="e">
        <f>'ORÇAMENTO SINTETICO'!#REF!</f>
        <v>#REF!</v>
      </c>
      <c r="C1495" s="580" t="e">
        <f>'ORÇAMENTO SINTETICO'!#REF!</f>
        <v>#REF!</v>
      </c>
      <c r="D1495" s="505" t="e">
        <f>'ORÇAMENTO SINTETICO'!#REF!</f>
        <v>#REF!</v>
      </c>
      <c r="E1495" s="506" t="e">
        <f>'ORÇAMENTO SINTETICO'!#REF!</f>
        <v>#REF!</v>
      </c>
      <c r="F1495" s="86" t="e">
        <f t="shared" si="26"/>
        <v>#REF!</v>
      </c>
      <c r="G1495" s="364" t="e">
        <f>F1495/'ORÇAMENTO SINTETICO'!$G$74</f>
        <v>#REF!</v>
      </c>
    </row>
    <row r="1496" spans="1:8" x14ac:dyDescent="0.2">
      <c r="A1496" s="504" t="e">
        <f>'ORÇAMENTO SINTETICO'!#REF!</f>
        <v>#REF!</v>
      </c>
      <c r="B1496" s="579" t="e">
        <f>'ORÇAMENTO SINTETICO'!#REF!</f>
        <v>#REF!</v>
      </c>
      <c r="C1496" s="580" t="e">
        <f>'ORÇAMENTO SINTETICO'!#REF!</f>
        <v>#REF!</v>
      </c>
      <c r="D1496" s="505" t="e">
        <f>'ORÇAMENTO SINTETICO'!#REF!</f>
        <v>#REF!</v>
      </c>
      <c r="E1496" s="506" t="e">
        <f>'ORÇAMENTO SINTETICO'!#REF!</f>
        <v>#REF!</v>
      </c>
      <c r="F1496" s="86" t="e">
        <f t="shared" si="26"/>
        <v>#REF!</v>
      </c>
      <c r="G1496" s="364" t="e">
        <f>F1496/'ORÇAMENTO SINTETICO'!$G$74</f>
        <v>#REF!</v>
      </c>
    </row>
    <row r="1497" spans="1:8" x14ac:dyDescent="0.2">
      <c r="A1497" s="504" t="e">
        <f>'ORÇAMENTO SINTETICO'!#REF!</f>
        <v>#REF!</v>
      </c>
      <c r="B1497" s="579" t="e">
        <f>'ORÇAMENTO SINTETICO'!#REF!</f>
        <v>#REF!</v>
      </c>
      <c r="C1497" s="580" t="e">
        <f>'ORÇAMENTO SINTETICO'!#REF!</f>
        <v>#REF!</v>
      </c>
      <c r="D1497" s="505" t="e">
        <f>'ORÇAMENTO SINTETICO'!#REF!</f>
        <v>#REF!</v>
      </c>
      <c r="E1497" s="506" t="e">
        <f>'ORÇAMENTO SINTETICO'!#REF!</f>
        <v>#REF!</v>
      </c>
      <c r="F1497" s="86" t="e">
        <f t="shared" si="26"/>
        <v>#REF!</v>
      </c>
      <c r="G1497" s="364" t="e">
        <f>F1497/'ORÇAMENTO SINTETICO'!$G$74</f>
        <v>#REF!</v>
      </c>
    </row>
    <row r="1498" spans="1:8" x14ac:dyDescent="0.2">
      <c r="A1498" s="504" t="e">
        <f>'ORÇAMENTO SINTETICO'!#REF!</f>
        <v>#REF!</v>
      </c>
      <c r="B1498" s="579" t="e">
        <f>'ORÇAMENTO SINTETICO'!#REF!</f>
        <v>#REF!</v>
      </c>
      <c r="C1498" s="580" t="e">
        <f>'ORÇAMENTO SINTETICO'!#REF!</f>
        <v>#REF!</v>
      </c>
      <c r="D1498" s="505" t="e">
        <f>'ORÇAMENTO SINTETICO'!#REF!</f>
        <v>#REF!</v>
      </c>
      <c r="E1498" s="506" t="e">
        <f>'ORÇAMENTO SINTETICO'!#REF!</f>
        <v>#REF!</v>
      </c>
      <c r="F1498" s="86" t="e">
        <f t="shared" si="26"/>
        <v>#REF!</v>
      </c>
      <c r="G1498" s="364" t="e">
        <f>F1498/'ORÇAMENTO SINTETICO'!$G$74</f>
        <v>#REF!</v>
      </c>
    </row>
    <row r="1499" spans="1:8" x14ac:dyDescent="0.2">
      <c r="A1499" s="504" t="e">
        <f>'ORÇAMENTO SINTETICO'!#REF!</f>
        <v>#REF!</v>
      </c>
      <c r="B1499" s="579" t="e">
        <f>'ORÇAMENTO SINTETICO'!#REF!</f>
        <v>#REF!</v>
      </c>
      <c r="C1499" s="580" t="e">
        <f>'ORÇAMENTO SINTETICO'!#REF!</f>
        <v>#REF!</v>
      </c>
      <c r="D1499" s="540" t="e">
        <f>'ORÇAMENTO SINTETICO'!#REF!</f>
        <v>#REF!</v>
      </c>
      <c r="E1499" s="506" t="e">
        <f>'ORÇAMENTO SINTETICO'!#REF!</f>
        <v>#REF!</v>
      </c>
      <c r="F1499" s="86" t="e">
        <f t="shared" si="26"/>
        <v>#REF!</v>
      </c>
      <c r="G1499" s="364" t="e">
        <f>F1499/'ORÇAMENTO SINTETICO'!$G$74</f>
        <v>#REF!</v>
      </c>
      <c r="H1499" s="79"/>
    </row>
    <row r="1500" spans="1:8" x14ac:dyDescent="0.2">
      <c r="A1500" s="504" t="e">
        <f>'ORÇAMENTO SINTETICO'!#REF!</f>
        <v>#REF!</v>
      </c>
      <c r="B1500" s="579" t="e">
        <f>'ORÇAMENTO SINTETICO'!#REF!</f>
        <v>#REF!</v>
      </c>
      <c r="C1500" s="580" t="e">
        <f>'ORÇAMENTO SINTETICO'!#REF!</f>
        <v>#REF!</v>
      </c>
      <c r="D1500" s="505" t="e">
        <f>'ORÇAMENTO SINTETICO'!#REF!</f>
        <v>#REF!</v>
      </c>
      <c r="E1500" s="506" t="e">
        <f>'ORÇAMENTO SINTETICO'!#REF!</f>
        <v>#REF!</v>
      </c>
      <c r="F1500" s="86" t="e">
        <f t="shared" si="26"/>
        <v>#REF!</v>
      </c>
      <c r="G1500" s="364" t="e">
        <f>F1500/'ORÇAMENTO SINTETICO'!$G$74</f>
        <v>#REF!</v>
      </c>
      <c r="H1500" s="79"/>
    </row>
    <row r="1501" spans="1:8" x14ac:dyDescent="0.2">
      <c r="A1501" s="504" t="e">
        <f>'ORÇAMENTO SINTETICO'!#REF!</f>
        <v>#REF!</v>
      </c>
      <c r="B1501" s="579" t="e">
        <f>'ORÇAMENTO SINTETICO'!#REF!</f>
        <v>#REF!</v>
      </c>
      <c r="C1501" s="580" t="e">
        <f>'ORÇAMENTO SINTETICO'!#REF!</f>
        <v>#REF!</v>
      </c>
      <c r="D1501" s="505" t="e">
        <f>'ORÇAMENTO SINTETICO'!#REF!</f>
        <v>#REF!</v>
      </c>
      <c r="E1501" s="506" t="e">
        <f>'ORÇAMENTO SINTETICO'!#REF!</f>
        <v>#REF!</v>
      </c>
      <c r="F1501" s="86" t="e">
        <f t="shared" si="26"/>
        <v>#REF!</v>
      </c>
      <c r="G1501" s="364" t="e">
        <f>F1501/'ORÇAMENTO SINTETICO'!$G$74</f>
        <v>#REF!</v>
      </c>
      <c r="H1501" s="79"/>
    </row>
    <row r="1502" spans="1:8" x14ac:dyDescent="0.2">
      <c r="A1502" s="581" t="e">
        <f>'ORÇAMENTO SINTETICO'!#REF!</f>
        <v>#REF!</v>
      </c>
      <c r="B1502" s="579" t="e">
        <f>'ORÇAMENTO SINTETICO'!#REF!</f>
        <v>#REF!</v>
      </c>
      <c r="C1502" s="580" t="e">
        <f>'ORÇAMENTO SINTETICO'!#REF!</f>
        <v>#REF!</v>
      </c>
      <c r="D1502" s="505" t="e">
        <f>'ORÇAMENTO SINTETICO'!#REF!</f>
        <v>#REF!</v>
      </c>
      <c r="E1502" s="506" t="e">
        <f>'ORÇAMENTO SINTETICO'!#REF!</f>
        <v>#REF!</v>
      </c>
      <c r="F1502" s="86" t="e">
        <f t="shared" si="26"/>
        <v>#REF!</v>
      </c>
      <c r="G1502" s="364" t="e">
        <f>F1502/'ORÇAMENTO SINTETICO'!$G$74</f>
        <v>#REF!</v>
      </c>
      <c r="H1502" s="79"/>
    </row>
    <row r="1503" spans="1:8" x14ac:dyDescent="0.2">
      <c r="A1503" s="585" t="e">
        <f>'ORÇAMENTO SINTETICO'!#REF!</f>
        <v>#REF!</v>
      </c>
      <c r="B1503" s="583" t="e">
        <f>'ORÇAMENTO SINTETICO'!#REF!</f>
        <v>#REF!</v>
      </c>
      <c r="C1503" s="586" t="e">
        <f>'ORÇAMENTO SINTETICO'!#REF!</f>
        <v>#REF!</v>
      </c>
      <c r="D1503" s="561" t="e">
        <f>'ORÇAMENTO SINTETICO'!#REF!</f>
        <v>#REF!</v>
      </c>
      <c r="E1503" s="562" t="e">
        <f>'ORÇAMENTO SINTETICO'!#REF!</f>
        <v>#REF!</v>
      </c>
      <c r="F1503" s="86" t="e">
        <f t="shared" si="26"/>
        <v>#REF!</v>
      </c>
      <c r="G1503" s="364" t="e">
        <f>F1503/'ORÇAMENTO SINTETICO'!$G$74</f>
        <v>#REF!</v>
      </c>
      <c r="H1503" s="79"/>
    </row>
    <row r="1504" spans="1:8" x14ac:dyDescent="0.2">
      <c r="A1504" s="585" t="e">
        <f>'ORÇAMENTO SINTETICO'!#REF!</f>
        <v>#REF!</v>
      </c>
      <c r="B1504" s="583" t="e">
        <f>'ORÇAMENTO SINTETICO'!#REF!</f>
        <v>#REF!</v>
      </c>
      <c r="C1504" s="586" t="e">
        <f>'ORÇAMENTO SINTETICO'!#REF!</f>
        <v>#REF!</v>
      </c>
      <c r="D1504" s="561" t="e">
        <f>'ORÇAMENTO SINTETICO'!#REF!</f>
        <v>#REF!</v>
      </c>
      <c r="E1504" s="562" t="e">
        <f>'ORÇAMENTO SINTETICO'!#REF!</f>
        <v>#REF!</v>
      </c>
      <c r="F1504" s="86" t="e">
        <f t="shared" si="26"/>
        <v>#REF!</v>
      </c>
      <c r="G1504" s="364" t="e">
        <f>F1504/'ORÇAMENTO SINTETICO'!$G$74</f>
        <v>#REF!</v>
      </c>
      <c r="H1504" s="79"/>
    </row>
    <row r="1505" spans="1:8" x14ac:dyDescent="0.2">
      <c r="A1505" s="585" t="e">
        <f>'ORÇAMENTO SINTETICO'!#REF!</f>
        <v>#REF!</v>
      </c>
      <c r="B1505" s="583" t="e">
        <f>'ORÇAMENTO SINTETICO'!#REF!</f>
        <v>#REF!</v>
      </c>
      <c r="C1505" s="586" t="e">
        <f>'ORÇAMENTO SINTETICO'!#REF!</f>
        <v>#REF!</v>
      </c>
      <c r="D1505" s="561" t="e">
        <f>'ORÇAMENTO SINTETICO'!#REF!</f>
        <v>#REF!</v>
      </c>
      <c r="E1505" s="562" t="e">
        <f>'ORÇAMENTO SINTETICO'!#REF!</f>
        <v>#REF!</v>
      </c>
      <c r="F1505" s="86" t="e">
        <f t="shared" si="26"/>
        <v>#REF!</v>
      </c>
      <c r="G1505" s="364" t="e">
        <f>F1505/'ORÇAMENTO SINTETICO'!$G$74</f>
        <v>#REF!</v>
      </c>
      <c r="H1505" s="79"/>
    </row>
    <row r="1506" spans="1:8" x14ac:dyDescent="0.2">
      <c r="A1506" s="585" t="e">
        <f>'ORÇAMENTO SINTETICO'!#REF!</f>
        <v>#REF!</v>
      </c>
      <c r="B1506" s="583" t="e">
        <f>'ORÇAMENTO SINTETICO'!#REF!</f>
        <v>#REF!</v>
      </c>
      <c r="C1506" s="586" t="e">
        <f>'ORÇAMENTO SINTETICO'!#REF!</f>
        <v>#REF!</v>
      </c>
      <c r="D1506" s="561" t="e">
        <f>'ORÇAMENTO SINTETICO'!#REF!</f>
        <v>#REF!</v>
      </c>
      <c r="E1506" s="562" t="e">
        <f>'ORÇAMENTO SINTETICO'!#REF!</f>
        <v>#REF!</v>
      </c>
      <c r="F1506" s="86" t="e">
        <f t="shared" si="26"/>
        <v>#REF!</v>
      </c>
      <c r="G1506" s="364" t="e">
        <f>F1506/'ORÇAMENTO SINTETICO'!$G$74</f>
        <v>#REF!</v>
      </c>
      <c r="H1506" s="79"/>
    </row>
    <row r="1507" spans="1:8" x14ac:dyDescent="0.2">
      <c r="A1507" s="585" t="e">
        <f>'ORÇAMENTO SINTETICO'!#REF!</f>
        <v>#REF!</v>
      </c>
      <c r="B1507" s="583" t="e">
        <f>'ORÇAMENTO SINTETICO'!#REF!</f>
        <v>#REF!</v>
      </c>
      <c r="C1507" s="586" t="e">
        <f>'ORÇAMENTO SINTETICO'!#REF!</f>
        <v>#REF!</v>
      </c>
      <c r="D1507" s="561" t="e">
        <f>'ORÇAMENTO SINTETICO'!#REF!</f>
        <v>#REF!</v>
      </c>
      <c r="E1507" s="562" t="e">
        <f>'ORÇAMENTO SINTETICO'!#REF!</f>
        <v>#REF!</v>
      </c>
      <c r="F1507" s="86" t="e">
        <f t="shared" si="26"/>
        <v>#REF!</v>
      </c>
      <c r="G1507" s="364" t="e">
        <f>F1507/'ORÇAMENTO SINTETICO'!$G$74</f>
        <v>#REF!</v>
      </c>
      <c r="H1507" s="79"/>
    </row>
    <row r="1508" spans="1:8" x14ac:dyDescent="0.2">
      <c r="A1508" s="585" t="e">
        <f>'ORÇAMENTO SINTETICO'!#REF!</f>
        <v>#REF!</v>
      </c>
      <c r="B1508" s="583" t="e">
        <f>'ORÇAMENTO SINTETICO'!#REF!</f>
        <v>#REF!</v>
      </c>
      <c r="C1508" s="586" t="e">
        <f>'ORÇAMENTO SINTETICO'!#REF!</f>
        <v>#REF!</v>
      </c>
      <c r="D1508" s="561" t="e">
        <f>'ORÇAMENTO SINTETICO'!#REF!</f>
        <v>#REF!</v>
      </c>
      <c r="E1508" s="562" t="e">
        <f>'ORÇAMENTO SINTETICO'!#REF!</f>
        <v>#REF!</v>
      </c>
      <c r="F1508" s="86" t="e">
        <f t="shared" si="26"/>
        <v>#REF!</v>
      </c>
      <c r="G1508" s="364" t="e">
        <f>F1508/'ORÇAMENTO SINTETICO'!$G$74</f>
        <v>#REF!</v>
      </c>
      <c r="H1508" s="79"/>
    </row>
    <row r="1509" spans="1:8" x14ac:dyDescent="0.2">
      <c r="A1509" s="581" t="e">
        <f>'ORÇAMENTO SINTETICO'!#REF!</f>
        <v>#REF!</v>
      </c>
      <c r="B1509" s="579" t="e">
        <f>'ORÇAMENTO SINTETICO'!#REF!</f>
        <v>#REF!</v>
      </c>
      <c r="C1509" s="582" t="e">
        <f>'ORÇAMENTO SINTETICO'!#REF!</f>
        <v>#REF!</v>
      </c>
      <c r="D1509" s="505" t="e">
        <f>'ORÇAMENTO SINTETICO'!#REF!</f>
        <v>#REF!</v>
      </c>
      <c r="E1509" s="506" t="e">
        <f>'ORÇAMENTO SINTETICO'!#REF!</f>
        <v>#REF!</v>
      </c>
      <c r="F1509" s="86" t="e">
        <f t="shared" si="26"/>
        <v>#REF!</v>
      </c>
      <c r="G1509" s="364" t="e">
        <f>F1509/'ORÇAMENTO SINTETICO'!$G$74</f>
        <v>#REF!</v>
      </c>
    </row>
    <row r="1510" spans="1:8" x14ac:dyDescent="0.2">
      <c r="A1510" s="504" t="e">
        <f>'ORÇAMENTO SINTETICO'!#REF!</f>
        <v>#REF!</v>
      </c>
      <c r="B1510" s="579" t="e">
        <f>'ORÇAMENTO SINTETICO'!#REF!</f>
        <v>#REF!</v>
      </c>
      <c r="C1510" s="580" t="e">
        <f>'ORÇAMENTO SINTETICO'!#REF!</f>
        <v>#REF!</v>
      </c>
      <c r="D1510" s="505" t="e">
        <f>'ORÇAMENTO SINTETICO'!#REF!</f>
        <v>#REF!</v>
      </c>
      <c r="E1510" s="506" t="e">
        <f>'ORÇAMENTO SINTETICO'!#REF!</f>
        <v>#REF!</v>
      </c>
      <c r="F1510" s="86" t="e">
        <f t="shared" si="26"/>
        <v>#REF!</v>
      </c>
      <c r="G1510" s="364" t="e">
        <f>F1510/'ORÇAMENTO SINTETICO'!$G$74</f>
        <v>#REF!</v>
      </c>
    </row>
    <row r="1511" spans="1:8" x14ac:dyDescent="0.2">
      <c r="A1511" s="504" t="e">
        <f>'ORÇAMENTO SINTETICO'!#REF!</f>
        <v>#REF!</v>
      </c>
      <c r="B1511" s="583" t="e">
        <f>'ORÇAMENTO SINTETICO'!#REF!</f>
        <v>#REF!</v>
      </c>
      <c r="C1511" s="580" t="e">
        <f>'ORÇAMENTO SINTETICO'!#REF!</f>
        <v>#REF!</v>
      </c>
      <c r="D1511" s="505" t="e">
        <f>'ORÇAMENTO SINTETICO'!#REF!</f>
        <v>#REF!</v>
      </c>
      <c r="E1511" s="506" t="e">
        <f>'ORÇAMENTO SINTETICO'!#REF!</f>
        <v>#REF!</v>
      </c>
      <c r="F1511" s="86" t="e">
        <f t="shared" si="26"/>
        <v>#REF!</v>
      </c>
      <c r="G1511" s="364" t="e">
        <f>F1511/'ORÇAMENTO SINTETICO'!$G$74</f>
        <v>#REF!</v>
      </c>
    </row>
    <row r="1512" spans="1:8" x14ac:dyDescent="0.2">
      <c r="A1512" s="504" t="e">
        <f>'ORÇAMENTO SINTETICO'!#REF!</f>
        <v>#REF!</v>
      </c>
      <c r="B1512" s="583" t="e">
        <f>'ORÇAMENTO SINTETICO'!#REF!</f>
        <v>#REF!</v>
      </c>
      <c r="C1512" s="580" t="e">
        <f>'ORÇAMENTO SINTETICO'!#REF!</f>
        <v>#REF!</v>
      </c>
      <c r="D1512" s="505" t="e">
        <f>'ORÇAMENTO SINTETICO'!#REF!</f>
        <v>#REF!</v>
      </c>
      <c r="E1512" s="506" t="e">
        <f>'ORÇAMENTO SINTETICO'!#REF!</f>
        <v>#REF!</v>
      </c>
      <c r="F1512" s="86" t="e">
        <f t="shared" si="26"/>
        <v>#REF!</v>
      </c>
      <c r="G1512" s="364" t="e">
        <f>F1512/'ORÇAMENTO SINTETICO'!$G$74</f>
        <v>#REF!</v>
      </c>
    </row>
    <row r="1513" spans="1:8" x14ac:dyDescent="0.2">
      <c r="A1513" s="504" t="e">
        <f>'ORÇAMENTO SINTETICO'!#REF!</f>
        <v>#REF!</v>
      </c>
      <c r="B1513" s="583" t="e">
        <f>'ORÇAMENTO SINTETICO'!#REF!</f>
        <v>#REF!</v>
      </c>
      <c r="C1513" s="580" t="e">
        <f>'ORÇAMENTO SINTETICO'!#REF!</f>
        <v>#REF!</v>
      </c>
      <c r="D1513" s="505" t="e">
        <f>'ORÇAMENTO SINTETICO'!#REF!</f>
        <v>#REF!</v>
      </c>
      <c r="E1513" s="506" t="e">
        <f>'ORÇAMENTO SINTETICO'!#REF!</f>
        <v>#REF!</v>
      </c>
      <c r="F1513" s="86" t="e">
        <f t="shared" si="26"/>
        <v>#REF!</v>
      </c>
      <c r="G1513" s="364" t="e">
        <f>F1513/'ORÇAMENTO SINTETICO'!$G$74</f>
        <v>#REF!</v>
      </c>
    </row>
    <row r="1514" spans="1:8" x14ac:dyDescent="0.2">
      <c r="A1514" s="504" t="e">
        <f>'ORÇAMENTO SINTETICO'!#REF!</f>
        <v>#REF!</v>
      </c>
      <c r="B1514" s="583" t="e">
        <f>'ORÇAMENTO SINTETICO'!#REF!</f>
        <v>#REF!</v>
      </c>
      <c r="C1514" s="580" t="e">
        <f>'ORÇAMENTO SINTETICO'!#REF!</f>
        <v>#REF!</v>
      </c>
      <c r="D1514" s="505" t="e">
        <f>'ORÇAMENTO SINTETICO'!#REF!</f>
        <v>#REF!</v>
      </c>
      <c r="E1514" s="506" t="e">
        <f>'ORÇAMENTO SINTETICO'!#REF!</f>
        <v>#REF!</v>
      </c>
      <c r="F1514" s="86" t="e">
        <f t="shared" si="26"/>
        <v>#REF!</v>
      </c>
      <c r="G1514" s="364" t="e">
        <f>F1514/'ORÇAMENTO SINTETICO'!$G$74</f>
        <v>#REF!</v>
      </c>
    </row>
    <row r="1515" spans="1:8" x14ac:dyDescent="0.2">
      <c r="A1515" s="504" t="e">
        <f>'ORÇAMENTO SINTETICO'!#REF!</f>
        <v>#REF!</v>
      </c>
      <c r="B1515" s="583" t="e">
        <f>'ORÇAMENTO SINTETICO'!#REF!</f>
        <v>#REF!</v>
      </c>
      <c r="C1515" s="580" t="e">
        <f>'ORÇAMENTO SINTETICO'!#REF!</f>
        <v>#REF!</v>
      </c>
      <c r="D1515" s="505" t="e">
        <f>'ORÇAMENTO SINTETICO'!#REF!</f>
        <v>#REF!</v>
      </c>
      <c r="E1515" s="506" t="e">
        <f>'ORÇAMENTO SINTETICO'!#REF!</f>
        <v>#REF!</v>
      </c>
      <c r="F1515" s="86" t="e">
        <f t="shared" si="26"/>
        <v>#REF!</v>
      </c>
      <c r="G1515" s="364" t="e">
        <f>F1515/'ORÇAMENTO SINTETICO'!$G$74</f>
        <v>#REF!</v>
      </c>
    </row>
    <row r="1516" spans="1:8" x14ac:dyDescent="0.2">
      <c r="A1516" s="504" t="e">
        <f>'ORÇAMENTO SINTETICO'!#REF!</f>
        <v>#REF!</v>
      </c>
      <c r="B1516" s="579" t="e">
        <f>'ORÇAMENTO SINTETICO'!#REF!</f>
        <v>#REF!</v>
      </c>
      <c r="C1516" s="580" t="e">
        <f>'ORÇAMENTO SINTETICO'!#REF!</f>
        <v>#REF!</v>
      </c>
      <c r="D1516" s="505" t="e">
        <f>'ORÇAMENTO SINTETICO'!#REF!</f>
        <v>#REF!</v>
      </c>
      <c r="E1516" s="506" t="e">
        <f>'ORÇAMENTO SINTETICO'!#REF!</f>
        <v>#REF!</v>
      </c>
      <c r="F1516" s="86" t="e">
        <f t="shared" si="26"/>
        <v>#REF!</v>
      </c>
      <c r="G1516" s="364" t="e">
        <f>F1516/'ORÇAMENTO SINTETICO'!$G$74</f>
        <v>#REF!</v>
      </c>
    </row>
    <row r="1517" spans="1:8" x14ac:dyDescent="0.2">
      <c r="A1517" s="504" t="e">
        <f>'ORÇAMENTO SINTETICO'!#REF!</f>
        <v>#REF!</v>
      </c>
      <c r="B1517" s="579" t="e">
        <f>'ORÇAMENTO SINTETICO'!#REF!</f>
        <v>#REF!</v>
      </c>
      <c r="C1517" s="580" t="e">
        <f>'ORÇAMENTO SINTETICO'!#REF!</f>
        <v>#REF!</v>
      </c>
      <c r="D1517" s="505" t="e">
        <f>'ORÇAMENTO SINTETICO'!#REF!</f>
        <v>#REF!</v>
      </c>
      <c r="E1517" s="506" t="e">
        <f>'ORÇAMENTO SINTETICO'!#REF!</f>
        <v>#REF!</v>
      </c>
      <c r="F1517" s="86" t="e">
        <f t="shared" si="26"/>
        <v>#REF!</v>
      </c>
      <c r="G1517" s="364" t="e">
        <f>F1517/'ORÇAMENTO SINTETICO'!$G$74</f>
        <v>#REF!</v>
      </c>
    </row>
    <row r="1518" spans="1:8" x14ac:dyDescent="0.2">
      <c r="A1518" s="504" t="e">
        <f>'ORÇAMENTO SINTETICO'!#REF!</f>
        <v>#REF!</v>
      </c>
      <c r="B1518" s="579" t="e">
        <f>'ORÇAMENTO SINTETICO'!#REF!</f>
        <v>#REF!</v>
      </c>
      <c r="C1518" s="580" t="e">
        <f>'ORÇAMENTO SINTETICO'!#REF!</f>
        <v>#REF!</v>
      </c>
      <c r="D1518" s="505" t="e">
        <f>'ORÇAMENTO SINTETICO'!#REF!</f>
        <v>#REF!</v>
      </c>
      <c r="E1518" s="506" t="e">
        <f>'ORÇAMENTO SINTETICO'!#REF!</f>
        <v>#REF!</v>
      </c>
      <c r="F1518" s="86" t="e">
        <f t="shared" si="26"/>
        <v>#REF!</v>
      </c>
      <c r="G1518" s="364" t="e">
        <f>F1518/'ORÇAMENTO SINTETICO'!$G$74</f>
        <v>#REF!</v>
      </c>
    </row>
  </sheetData>
  <autoFilter ref="G12:G1518" xr:uid="{00000000-0001-0000-0800-000000000000}">
    <sortState xmlns:xlrd2="http://schemas.microsoft.com/office/spreadsheetml/2017/richdata2" ref="A13:H1518">
      <sortCondition descending="1" ref="G12:G1518"/>
    </sortState>
  </autoFilter>
  <mergeCells count="8">
    <mergeCell ref="A1:A5"/>
    <mergeCell ref="A9:B9"/>
    <mergeCell ref="A10:H10"/>
    <mergeCell ref="C6:H6"/>
    <mergeCell ref="A6:B6"/>
    <mergeCell ref="C7:H7"/>
    <mergeCell ref="A7:B7"/>
    <mergeCell ref="C8:H8"/>
  </mergeCells>
  <phoneticPr fontId="0" type="noConversion"/>
  <pageMargins left="0.78740157480314965" right="0.78740157480314965" top="0.98425196850393704" bottom="0.98425196850393704" header="0.51181102362204722" footer="0.51181102362204722"/>
  <pageSetup paperSize="9" scale="81" fitToHeight="0" orientation="portrait" r:id="rId1"/>
  <headerFooter alignWithMargins="0">
    <oddFooter>Página &amp;P de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6418"/>
  <sheetViews>
    <sheetView topLeftCell="F6" workbookViewId="0">
      <selection activeCell="H42" sqref="H42"/>
    </sheetView>
  </sheetViews>
  <sheetFormatPr defaultColWidth="9.140625" defaultRowHeight="12.75" x14ac:dyDescent="0.2"/>
  <cols>
    <col min="1" max="1" width="70.28515625" style="99" customWidth="1"/>
    <col min="2" max="2" width="17.5703125" style="99" customWidth="1"/>
    <col min="3" max="3" width="70.28515625" style="99" customWidth="1"/>
    <col min="4" max="4" width="17.5703125" style="99" customWidth="1"/>
    <col min="5" max="5" width="15.28515625" style="99" customWidth="1"/>
    <col min="6" max="6" width="48.5703125" style="99" customWidth="1"/>
    <col min="7" max="7" width="24.5703125" style="99" customWidth="1"/>
    <col min="8" max="8" width="48.5703125" style="99" customWidth="1"/>
    <col min="9" max="9" width="8.140625" style="99" customWidth="1"/>
    <col min="10" max="10" width="38.5703125" style="99" customWidth="1"/>
    <col min="11" max="11" width="21.140625" style="99" customWidth="1"/>
    <col min="12" max="12" width="82" style="99" customWidth="1"/>
    <col min="13" max="16384" width="9.140625" style="99"/>
  </cols>
  <sheetData>
    <row r="1" spans="1:13" ht="13.5" x14ac:dyDescent="0.25">
      <c r="A1" s="877" t="s">
        <v>6957</v>
      </c>
      <c r="B1" s="878"/>
      <c r="C1" s="878"/>
      <c r="D1" s="878"/>
      <c r="E1" s="878"/>
      <c r="F1" s="878"/>
      <c r="G1" s="878"/>
      <c r="H1" s="878"/>
      <c r="I1" s="878"/>
      <c r="J1" s="878"/>
      <c r="K1" s="878"/>
      <c r="L1" s="878"/>
      <c r="M1" s="878"/>
    </row>
    <row r="2" spans="1:13" ht="13.5" x14ac:dyDescent="0.25">
      <c r="A2" s="877" t="s">
        <v>6958</v>
      </c>
      <c r="B2" s="878"/>
      <c r="C2" s="878"/>
      <c r="D2" s="878"/>
      <c r="E2" s="878"/>
      <c r="F2" s="878"/>
      <c r="G2" s="878"/>
      <c r="H2" s="878"/>
      <c r="I2" s="878"/>
      <c r="J2" s="878"/>
      <c r="K2" s="878"/>
      <c r="L2" s="878"/>
      <c r="M2" s="878"/>
    </row>
    <row r="3" spans="1:13" ht="13.5" x14ac:dyDescent="0.25">
      <c r="A3" s="877" t="s">
        <v>6959</v>
      </c>
      <c r="B3" s="878"/>
      <c r="C3" s="878"/>
      <c r="D3" s="878"/>
      <c r="E3" s="878"/>
      <c r="F3" s="878"/>
      <c r="G3" s="878"/>
      <c r="H3" s="878"/>
      <c r="I3" s="878"/>
      <c r="J3" s="878"/>
      <c r="K3" s="878"/>
      <c r="L3" s="878"/>
      <c r="M3" s="878"/>
    </row>
    <row r="5" spans="1:13" ht="13.5" x14ac:dyDescent="0.25">
      <c r="A5" s="100" t="s">
        <v>6960</v>
      </c>
      <c r="B5" s="100" t="s">
        <v>6961</v>
      </c>
      <c r="C5" s="100" t="s">
        <v>6962</v>
      </c>
      <c r="D5" s="100" t="s">
        <v>6963</v>
      </c>
      <c r="E5" s="100" t="s">
        <v>6964</v>
      </c>
      <c r="F5" s="100" t="s">
        <v>6965</v>
      </c>
      <c r="G5" s="100" t="s">
        <v>6966</v>
      </c>
      <c r="H5" s="100" t="s">
        <v>6967</v>
      </c>
      <c r="I5" s="100" t="s">
        <v>174</v>
      </c>
      <c r="J5" s="100" t="s">
        <v>6968</v>
      </c>
      <c r="K5" s="100" t="s">
        <v>6969</v>
      </c>
      <c r="L5" s="100" t="s">
        <v>6970</v>
      </c>
    </row>
    <row r="7" spans="1:13" ht="13.5" x14ac:dyDescent="0.25">
      <c r="A7" s="100" t="s">
        <v>6971</v>
      </c>
      <c r="B7" s="100" t="s">
        <v>6972</v>
      </c>
      <c r="C7" s="100" t="s">
        <v>6973</v>
      </c>
      <c r="D7" s="100" t="s">
        <v>6974</v>
      </c>
      <c r="E7" s="101" t="s">
        <v>158</v>
      </c>
      <c r="F7" s="100" t="s">
        <v>158</v>
      </c>
      <c r="G7" s="100">
        <v>97141</v>
      </c>
      <c r="H7" s="100" t="s">
        <v>6975</v>
      </c>
      <c r="I7" s="100" t="s">
        <v>209</v>
      </c>
      <c r="J7" s="100" t="s">
        <v>6976</v>
      </c>
      <c r="K7" s="101" t="s">
        <v>6977</v>
      </c>
      <c r="L7" s="100" t="s">
        <v>6978</v>
      </c>
    </row>
    <row r="8" spans="1:13" ht="13.5" x14ac:dyDescent="0.25">
      <c r="A8" s="100" t="s">
        <v>6971</v>
      </c>
      <c r="B8" s="100" t="s">
        <v>6972</v>
      </c>
      <c r="C8" s="100" t="s">
        <v>6973</v>
      </c>
      <c r="D8" s="100" t="s">
        <v>6974</v>
      </c>
      <c r="E8" s="101" t="s">
        <v>158</v>
      </c>
      <c r="F8" s="100" t="s">
        <v>158</v>
      </c>
      <c r="G8" s="100">
        <v>97142</v>
      </c>
      <c r="H8" s="100" t="s">
        <v>6979</v>
      </c>
      <c r="I8" s="100" t="s">
        <v>209</v>
      </c>
      <c r="J8" s="100" t="s">
        <v>6976</v>
      </c>
      <c r="K8" s="101" t="s">
        <v>6980</v>
      </c>
      <c r="L8" s="100" t="s">
        <v>6978</v>
      </c>
    </row>
    <row r="9" spans="1:13" ht="13.5" x14ac:dyDescent="0.25">
      <c r="A9" s="100" t="s">
        <v>6971</v>
      </c>
      <c r="B9" s="100" t="s">
        <v>6972</v>
      </c>
      <c r="C9" s="100" t="s">
        <v>6973</v>
      </c>
      <c r="D9" s="100" t="s">
        <v>6974</v>
      </c>
      <c r="E9" s="101" t="s">
        <v>158</v>
      </c>
      <c r="F9" s="100" t="s">
        <v>158</v>
      </c>
      <c r="G9" s="100">
        <v>97143</v>
      </c>
      <c r="H9" s="100" t="s">
        <v>6981</v>
      </c>
      <c r="I9" s="100" t="s">
        <v>209</v>
      </c>
      <c r="J9" s="100" t="s">
        <v>6976</v>
      </c>
      <c r="K9" s="101" t="s">
        <v>6982</v>
      </c>
      <c r="L9" s="100" t="s">
        <v>6978</v>
      </c>
    </row>
    <row r="10" spans="1:13" ht="13.5" x14ac:dyDescent="0.25">
      <c r="A10" s="100" t="s">
        <v>6971</v>
      </c>
      <c r="B10" s="100" t="s">
        <v>6972</v>
      </c>
      <c r="C10" s="100" t="s">
        <v>6973</v>
      </c>
      <c r="D10" s="100" t="s">
        <v>6974</v>
      </c>
      <c r="E10" s="101" t="s">
        <v>158</v>
      </c>
      <c r="F10" s="100" t="s">
        <v>158</v>
      </c>
      <c r="G10" s="100">
        <v>97144</v>
      </c>
      <c r="H10" s="100" t="s">
        <v>6983</v>
      </c>
      <c r="I10" s="100" t="s">
        <v>209</v>
      </c>
      <c r="J10" s="100" t="s">
        <v>6976</v>
      </c>
      <c r="K10" s="101" t="s">
        <v>6984</v>
      </c>
      <c r="L10" s="100" t="s">
        <v>6978</v>
      </c>
    </row>
    <row r="11" spans="1:13" ht="13.5" x14ac:dyDescent="0.25">
      <c r="A11" s="100" t="s">
        <v>6971</v>
      </c>
      <c r="B11" s="100" t="s">
        <v>6972</v>
      </c>
      <c r="C11" s="100" t="s">
        <v>6973</v>
      </c>
      <c r="D11" s="100" t="s">
        <v>6974</v>
      </c>
      <c r="E11" s="101" t="s">
        <v>158</v>
      </c>
      <c r="F11" s="100" t="s">
        <v>158</v>
      </c>
      <c r="G11" s="100">
        <v>97145</v>
      </c>
      <c r="H11" s="100" t="s">
        <v>6985</v>
      </c>
      <c r="I11" s="100" t="s">
        <v>209</v>
      </c>
      <c r="J11" s="100" t="s">
        <v>6976</v>
      </c>
      <c r="K11" s="101" t="s">
        <v>6986</v>
      </c>
      <c r="L11" s="100" t="s">
        <v>6978</v>
      </c>
    </row>
    <row r="12" spans="1:13" ht="13.5" x14ac:dyDescent="0.25">
      <c r="A12" s="100" t="s">
        <v>6971</v>
      </c>
      <c r="B12" s="100" t="s">
        <v>6972</v>
      </c>
      <c r="C12" s="100" t="s">
        <v>6973</v>
      </c>
      <c r="D12" s="100" t="s">
        <v>6974</v>
      </c>
      <c r="E12" s="101" t="s">
        <v>158</v>
      </c>
      <c r="F12" s="100" t="s">
        <v>158</v>
      </c>
      <c r="G12" s="100">
        <v>97146</v>
      </c>
      <c r="H12" s="100" t="s">
        <v>6987</v>
      </c>
      <c r="I12" s="100" t="s">
        <v>209</v>
      </c>
      <c r="J12" s="100" t="s">
        <v>6976</v>
      </c>
      <c r="K12" s="101" t="s">
        <v>6988</v>
      </c>
      <c r="L12" s="100" t="s">
        <v>6978</v>
      </c>
    </row>
    <row r="13" spans="1:13" ht="13.5" x14ac:dyDescent="0.25">
      <c r="A13" s="100" t="s">
        <v>6971</v>
      </c>
      <c r="B13" s="100" t="s">
        <v>6972</v>
      </c>
      <c r="C13" s="100" t="s">
        <v>6973</v>
      </c>
      <c r="D13" s="100" t="s">
        <v>6974</v>
      </c>
      <c r="E13" s="101" t="s">
        <v>158</v>
      </c>
      <c r="F13" s="100" t="s">
        <v>158</v>
      </c>
      <c r="G13" s="100">
        <v>97147</v>
      </c>
      <c r="H13" s="100" t="s">
        <v>6989</v>
      </c>
      <c r="I13" s="100" t="s">
        <v>209</v>
      </c>
      <c r="J13" s="100" t="s">
        <v>6976</v>
      </c>
      <c r="K13" s="101" t="s">
        <v>6990</v>
      </c>
      <c r="L13" s="100" t="s">
        <v>6978</v>
      </c>
    </row>
    <row r="14" spans="1:13" ht="13.5" x14ac:dyDescent="0.25">
      <c r="A14" s="100" t="s">
        <v>6971</v>
      </c>
      <c r="B14" s="100" t="s">
        <v>6972</v>
      </c>
      <c r="C14" s="100" t="s">
        <v>6973</v>
      </c>
      <c r="D14" s="100" t="s">
        <v>6974</v>
      </c>
      <c r="E14" s="101" t="s">
        <v>158</v>
      </c>
      <c r="F14" s="100" t="s">
        <v>158</v>
      </c>
      <c r="G14" s="100">
        <v>97148</v>
      </c>
      <c r="H14" s="100" t="s">
        <v>6991</v>
      </c>
      <c r="I14" s="100" t="s">
        <v>209</v>
      </c>
      <c r="J14" s="100" t="s">
        <v>6976</v>
      </c>
      <c r="K14" s="101" t="s">
        <v>6992</v>
      </c>
      <c r="L14" s="100" t="s">
        <v>6978</v>
      </c>
    </row>
    <row r="15" spans="1:13" ht="13.5" x14ac:dyDescent="0.25">
      <c r="A15" s="100" t="s">
        <v>6971</v>
      </c>
      <c r="B15" s="100" t="s">
        <v>6972</v>
      </c>
      <c r="C15" s="100" t="s">
        <v>6973</v>
      </c>
      <c r="D15" s="100" t="s">
        <v>6974</v>
      </c>
      <c r="E15" s="101" t="s">
        <v>158</v>
      </c>
      <c r="F15" s="100" t="s">
        <v>158</v>
      </c>
      <c r="G15" s="100">
        <v>97149</v>
      </c>
      <c r="H15" s="100" t="s">
        <v>6993</v>
      </c>
      <c r="I15" s="100" t="s">
        <v>209</v>
      </c>
      <c r="J15" s="100" t="s">
        <v>6976</v>
      </c>
      <c r="K15" s="101" t="s">
        <v>6994</v>
      </c>
      <c r="L15" s="100" t="s">
        <v>6978</v>
      </c>
    </row>
    <row r="16" spans="1:13" ht="13.5" x14ac:dyDescent="0.25">
      <c r="A16" s="100" t="s">
        <v>6971</v>
      </c>
      <c r="B16" s="100" t="s">
        <v>6972</v>
      </c>
      <c r="C16" s="100" t="s">
        <v>6973</v>
      </c>
      <c r="D16" s="100" t="s">
        <v>6974</v>
      </c>
      <c r="E16" s="101" t="s">
        <v>158</v>
      </c>
      <c r="F16" s="100" t="s">
        <v>158</v>
      </c>
      <c r="G16" s="100">
        <v>97150</v>
      </c>
      <c r="H16" s="100" t="s">
        <v>6995</v>
      </c>
      <c r="I16" s="100" t="s">
        <v>209</v>
      </c>
      <c r="J16" s="100" t="s">
        <v>6976</v>
      </c>
      <c r="K16" s="101" t="s">
        <v>6996</v>
      </c>
      <c r="L16" s="100" t="s">
        <v>6978</v>
      </c>
    </row>
    <row r="17" spans="1:12" ht="13.5" x14ac:dyDescent="0.25">
      <c r="A17" s="100" t="s">
        <v>6971</v>
      </c>
      <c r="B17" s="100" t="s">
        <v>6972</v>
      </c>
      <c r="C17" s="100" t="s">
        <v>6973</v>
      </c>
      <c r="D17" s="100" t="s">
        <v>6974</v>
      </c>
      <c r="E17" s="101" t="s">
        <v>158</v>
      </c>
      <c r="F17" s="100" t="s">
        <v>158</v>
      </c>
      <c r="G17" s="100">
        <v>97151</v>
      </c>
      <c r="H17" s="100" t="s">
        <v>6997</v>
      </c>
      <c r="I17" s="100" t="s">
        <v>209</v>
      </c>
      <c r="J17" s="100" t="s">
        <v>6976</v>
      </c>
      <c r="K17" s="101" t="s">
        <v>6998</v>
      </c>
      <c r="L17" s="100" t="s">
        <v>6978</v>
      </c>
    </row>
    <row r="18" spans="1:12" ht="13.5" x14ac:dyDescent="0.25">
      <c r="A18" s="100" t="s">
        <v>6971</v>
      </c>
      <c r="B18" s="100" t="s">
        <v>6972</v>
      </c>
      <c r="C18" s="100" t="s">
        <v>6973</v>
      </c>
      <c r="D18" s="100" t="s">
        <v>6974</v>
      </c>
      <c r="E18" s="101" t="s">
        <v>158</v>
      </c>
      <c r="F18" s="100" t="s">
        <v>158</v>
      </c>
      <c r="G18" s="100">
        <v>97152</v>
      </c>
      <c r="H18" s="100" t="s">
        <v>6999</v>
      </c>
      <c r="I18" s="100" t="s">
        <v>209</v>
      </c>
      <c r="J18" s="100" t="s">
        <v>6976</v>
      </c>
      <c r="K18" s="101" t="s">
        <v>7000</v>
      </c>
      <c r="L18" s="100" t="s">
        <v>6978</v>
      </c>
    </row>
    <row r="19" spans="1:12" ht="13.5" x14ac:dyDescent="0.25">
      <c r="A19" s="100" t="s">
        <v>6971</v>
      </c>
      <c r="B19" s="100" t="s">
        <v>6972</v>
      </c>
      <c r="C19" s="100" t="s">
        <v>6973</v>
      </c>
      <c r="D19" s="100" t="s">
        <v>6974</v>
      </c>
      <c r="E19" s="101" t="s">
        <v>158</v>
      </c>
      <c r="F19" s="100" t="s">
        <v>158</v>
      </c>
      <c r="G19" s="100">
        <v>97153</v>
      </c>
      <c r="H19" s="100" t="s">
        <v>7001</v>
      </c>
      <c r="I19" s="100" t="s">
        <v>209</v>
      </c>
      <c r="J19" s="100" t="s">
        <v>6976</v>
      </c>
      <c r="K19" s="101" t="s">
        <v>7002</v>
      </c>
      <c r="L19" s="100" t="s">
        <v>6978</v>
      </c>
    </row>
    <row r="20" spans="1:12" ht="13.5" x14ac:dyDescent="0.25">
      <c r="A20" s="100" t="s">
        <v>6971</v>
      </c>
      <c r="B20" s="100" t="s">
        <v>6972</v>
      </c>
      <c r="C20" s="100" t="s">
        <v>6973</v>
      </c>
      <c r="D20" s="100" t="s">
        <v>6974</v>
      </c>
      <c r="E20" s="101" t="s">
        <v>158</v>
      </c>
      <c r="F20" s="100" t="s">
        <v>158</v>
      </c>
      <c r="G20" s="100">
        <v>97154</v>
      </c>
      <c r="H20" s="100" t="s">
        <v>7003</v>
      </c>
      <c r="I20" s="100" t="s">
        <v>209</v>
      </c>
      <c r="J20" s="100" t="s">
        <v>6976</v>
      </c>
      <c r="K20" s="101" t="s">
        <v>7004</v>
      </c>
      <c r="L20" s="100" t="s">
        <v>6978</v>
      </c>
    </row>
    <row r="21" spans="1:12" ht="13.5" x14ac:dyDescent="0.25">
      <c r="A21" s="100" t="s">
        <v>6971</v>
      </c>
      <c r="B21" s="100" t="s">
        <v>6972</v>
      </c>
      <c r="C21" s="100" t="s">
        <v>6973</v>
      </c>
      <c r="D21" s="100" t="s">
        <v>6974</v>
      </c>
      <c r="E21" s="101" t="s">
        <v>158</v>
      </c>
      <c r="F21" s="100" t="s">
        <v>158</v>
      </c>
      <c r="G21" s="100">
        <v>97155</v>
      </c>
      <c r="H21" s="100" t="s">
        <v>7005</v>
      </c>
      <c r="I21" s="100" t="s">
        <v>209</v>
      </c>
      <c r="J21" s="100" t="s">
        <v>6976</v>
      </c>
      <c r="K21" s="101" t="s">
        <v>7006</v>
      </c>
      <c r="L21" s="100" t="s">
        <v>6978</v>
      </c>
    </row>
    <row r="22" spans="1:12" ht="13.5" x14ac:dyDescent="0.25">
      <c r="A22" s="100" t="s">
        <v>6971</v>
      </c>
      <c r="B22" s="100" t="s">
        <v>6972</v>
      </c>
      <c r="C22" s="100" t="s">
        <v>6973</v>
      </c>
      <c r="D22" s="100" t="s">
        <v>6974</v>
      </c>
      <c r="E22" s="101" t="s">
        <v>158</v>
      </c>
      <c r="F22" s="100" t="s">
        <v>158</v>
      </c>
      <c r="G22" s="100">
        <v>97156</v>
      </c>
      <c r="H22" s="100" t="s">
        <v>7007</v>
      </c>
      <c r="I22" s="100" t="s">
        <v>209</v>
      </c>
      <c r="J22" s="100" t="s">
        <v>6976</v>
      </c>
      <c r="K22" s="101" t="s">
        <v>7008</v>
      </c>
      <c r="L22" s="100" t="s">
        <v>6978</v>
      </c>
    </row>
    <row r="23" spans="1:12" ht="13.5" x14ac:dyDescent="0.25">
      <c r="A23" s="100" t="s">
        <v>6971</v>
      </c>
      <c r="B23" s="100" t="s">
        <v>6972</v>
      </c>
      <c r="C23" s="100" t="s">
        <v>6973</v>
      </c>
      <c r="D23" s="100" t="s">
        <v>6974</v>
      </c>
      <c r="E23" s="101" t="s">
        <v>158</v>
      </c>
      <c r="F23" s="100" t="s">
        <v>158</v>
      </c>
      <c r="G23" s="100">
        <v>97157</v>
      </c>
      <c r="H23" s="100" t="s">
        <v>7009</v>
      </c>
      <c r="I23" s="100" t="s">
        <v>209</v>
      </c>
      <c r="J23" s="100" t="s">
        <v>6976</v>
      </c>
      <c r="K23" s="101" t="s">
        <v>7010</v>
      </c>
      <c r="L23" s="100" t="s">
        <v>6978</v>
      </c>
    </row>
    <row r="24" spans="1:12" ht="13.5" x14ac:dyDescent="0.25">
      <c r="A24" s="100" t="s">
        <v>6971</v>
      </c>
      <c r="B24" s="100" t="s">
        <v>6972</v>
      </c>
      <c r="C24" s="100" t="s">
        <v>6973</v>
      </c>
      <c r="D24" s="100" t="s">
        <v>6974</v>
      </c>
      <c r="E24" s="101" t="s">
        <v>158</v>
      </c>
      <c r="F24" s="100" t="s">
        <v>158</v>
      </c>
      <c r="G24" s="100">
        <v>97158</v>
      </c>
      <c r="H24" s="100" t="s">
        <v>7011</v>
      </c>
      <c r="I24" s="100" t="s">
        <v>209</v>
      </c>
      <c r="J24" s="100" t="s">
        <v>6976</v>
      </c>
      <c r="K24" s="101" t="s">
        <v>7012</v>
      </c>
      <c r="L24" s="100" t="s">
        <v>6978</v>
      </c>
    </row>
    <row r="25" spans="1:12" ht="13.5" x14ac:dyDescent="0.25">
      <c r="A25" s="100" t="s">
        <v>6971</v>
      </c>
      <c r="B25" s="100" t="s">
        <v>6972</v>
      </c>
      <c r="C25" s="100" t="s">
        <v>6973</v>
      </c>
      <c r="D25" s="100" t="s">
        <v>6974</v>
      </c>
      <c r="E25" s="101" t="s">
        <v>158</v>
      </c>
      <c r="F25" s="100" t="s">
        <v>158</v>
      </c>
      <c r="G25" s="100">
        <v>97159</v>
      </c>
      <c r="H25" s="100" t="s">
        <v>7013</v>
      </c>
      <c r="I25" s="100" t="s">
        <v>209</v>
      </c>
      <c r="J25" s="100" t="s">
        <v>6976</v>
      </c>
      <c r="K25" s="101" t="s">
        <v>7014</v>
      </c>
      <c r="L25" s="100" t="s">
        <v>6978</v>
      </c>
    </row>
    <row r="26" spans="1:12" ht="13.5" x14ac:dyDescent="0.25">
      <c r="A26" s="100" t="s">
        <v>6971</v>
      </c>
      <c r="B26" s="100" t="s">
        <v>6972</v>
      </c>
      <c r="C26" s="100" t="s">
        <v>6973</v>
      </c>
      <c r="D26" s="100" t="s">
        <v>6974</v>
      </c>
      <c r="E26" s="101" t="s">
        <v>158</v>
      </c>
      <c r="F26" s="100" t="s">
        <v>158</v>
      </c>
      <c r="G26" s="100">
        <v>97160</v>
      </c>
      <c r="H26" s="100" t="s">
        <v>7015</v>
      </c>
      <c r="I26" s="100" t="s">
        <v>209</v>
      </c>
      <c r="J26" s="100" t="s">
        <v>6976</v>
      </c>
      <c r="K26" s="101" t="s">
        <v>7016</v>
      </c>
      <c r="L26" s="100" t="s">
        <v>6978</v>
      </c>
    </row>
    <row r="27" spans="1:12" ht="13.5" x14ac:dyDescent="0.25">
      <c r="A27" s="100" t="s">
        <v>6971</v>
      </c>
      <c r="B27" s="100" t="s">
        <v>6972</v>
      </c>
      <c r="C27" s="100" t="s">
        <v>6973</v>
      </c>
      <c r="D27" s="100" t="s">
        <v>6974</v>
      </c>
      <c r="E27" s="101" t="s">
        <v>158</v>
      </c>
      <c r="F27" s="100" t="s">
        <v>158</v>
      </c>
      <c r="G27" s="100">
        <v>97161</v>
      </c>
      <c r="H27" s="100" t="s">
        <v>7017</v>
      </c>
      <c r="I27" s="100" t="s">
        <v>209</v>
      </c>
      <c r="J27" s="100" t="s">
        <v>6976</v>
      </c>
      <c r="K27" s="101" t="s">
        <v>7018</v>
      </c>
      <c r="L27" s="100" t="s">
        <v>6978</v>
      </c>
    </row>
    <row r="28" spans="1:12" ht="13.5" x14ac:dyDescent="0.25">
      <c r="A28" s="100" t="s">
        <v>6971</v>
      </c>
      <c r="B28" s="100" t="s">
        <v>6972</v>
      </c>
      <c r="C28" s="100" t="s">
        <v>6973</v>
      </c>
      <c r="D28" s="100" t="s">
        <v>6974</v>
      </c>
      <c r="E28" s="101" t="s">
        <v>158</v>
      </c>
      <c r="F28" s="100" t="s">
        <v>158</v>
      </c>
      <c r="G28" s="100">
        <v>97162</v>
      </c>
      <c r="H28" s="100" t="s">
        <v>7019</v>
      </c>
      <c r="I28" s="100" t="s">
        <v>209</v>
      </c>
      <c r="J28" s="100" t="s">
        <v>6976</v>
      </c>
      <c r="K28" s="101" t="s">
        <v>7020</v>
      </c>
      <c r="L28" s="100" t="s">
        <v>6978</v>
      </c>
    </row>
    <row r="29" spans="1:12" ht="13.5" x14ac:dyDescent="0.25">
      <c r="A29" s="100" t="s">
        <v>6971</v>
      </c>
      <c r="B29" s="100" t="s">
        <v>6972</v>
      </c>
      <c r="C29" s="100" t="s">
        <v>6973</v>
      </c>
      <c r="D29" s="100" t="s">
        <v>6974</v>
      </c>
      <c r="E29" s="101" t="s">
        <v>158</v>
      </c>
      <c r="F29" s="100" t="s">
        <v>158</v>
      </c>
      <c r="G29" s="100">
        <v>97163</v>
      </c>
      <c r="H29" s="100" t="s">
        <v>7021</v>
      </c>
      <c r="I29" s="100" t="s">
        <v>209</v>
      </c>
      <c r="J29" s="100" t="s">
        <v>6976</v>
      </c>
      <c r="K29" s="101" t="s">
        <v>7022</v>
      </c>
      <c r="L29" s="100" t="s">
        <v>6978</v>
      </c>
    </row>
    <row r="30" spans="1:12" ht="13.5" x14ac:dyDescent="0.25">
      <c r="A30" s="100" t="s">
        <v>6971</v>
      </c>
      <c r="B30" s="100" t="s">
        <v>6972</v>
      </c>
      <c r="C30" s="100" t="s">
        <v>6973</v>
      </c>
      <c r="D30" s="100" t="s">
        <v>6974</v>
      </c>
      <c r="E30" s="101" t="s">
        <v>158</v>
      </c>
      <c r="F30" s="100" t="s">
        <v>158</v>
      </c>
      <c r="G30" s="100">
        <v>97164</v>
      </c>
      <c r="H30" s="100" t="s">
        <v>7023</v>
      </c>
      <c r="I30" s="100" t="s">
        <v>209</v>
      </c>
      <c r="J30" s="100" t="s">
        <v>6976</v>
      </c>
      <c r="K30" s="101" t="s">
        <v>7024</v>
      </c>
      <c r="L30" s="100" t="s">
        <v>6978</v>
      </c>
    </row>
    <row r="31" spans="1:12" ht="13.5" x14ac:dyDescent="0.25">
      <c r="A31" s="100" t="s">
        <v>6971</v>
      </c>
      <c r="B31" s="100" t="s">
        <v>6972</v>
      </c>
      <c r="C31" s="100" t="s">
        <v>6973</v>
      </c>
      <c r="D31" s="100" t="s">
        <v>6974</v>
      </c>
      <c r="E31" s="101" t="s">
        <v>158</v>
      </c>
      <c r="F31" s="100" t="s">
        <v>158</v>
      </c>
      <c r="G31" s="100">
        <v>97165</v>
      </c>
      <c r="H31" s="100" t="s">
        <v>7025</v>
      </c>
      <c r="I31" s="100" t="s">
        <v>209</v>
      </c>
      <c r="J31" s="100" t="s">
        <v>6976</v>
      </c>
      <c r="K31" s="101" t="s">
        <v>7026</v>
      </c>
      <c r="L31" s="100" t="s">
        <v>6978</v>
      </c>
    </row>
    <row r="32" spans="1:12" ht="13.5" x14ac:dyDescent="0.25">
      <c r="A32" s="100" t="s">
        <v>6971</v>
      </c>
      <c r="B32" s="100" t="s">
        <v>6972</v>
      </c>
      <c r="C32" s="100" t="s">
        <v>6973</v>
      </c>
      <c r="D32" s="100" t="s">
        <v>6974</v>
      </c>
      <c r="E32" s="101" t="s">
        <v>158</v>
      </c>
      <c r="F32" s="100" t="s">
        <v>158</v>
      </c>
      <c r="G32" s="100">
        <v>97166</v>
      </c>
      <c r="H32" s="100" t="s">
        <v>7027</v>
      </c>
      <c r="I32" s="100" t="s">
        <v>209</v>
      </c>
      <c r="J32" s="100" t="s">
        <v>6976</v>
      </c>
      <c r="K32" s="101" t="s">
        <v>7028</v>
      </c>
      <c r="L32" s="100" t="s">
        <v>6978</v>
      </c>
    </row>
    <row r="33" spans="1:12" ht="13.5" x14ac:dyDescent="0.25">
      <c r="A33" s="100" t="s">
        <v>6971</v>
      </c>
      <c r="B33" s="100" t="s">
        <v>6972</v>
      </c>
      <c r="C33" s="100" t="s">
        <v>6973</v>
      </c>
      <c r="D33" s="100" t="s">
        <v>6974</v>
      </c>
      <c r="E33" s="101" t="s">
        <v>158</v>
      </c>
      <c r="F33" s="100" t="s">
        <v>158</v>
      </c>
      <c r="G33" s="100">
        <v>97167</v>
      </c>
      <c r="H33" s="100" t="s">
        <v>7029</v>
      </c>
      <c r="I33" s="100" t="s">
        <v>209</v>
      </c>
      <c r="J33" s="100" t="s">
        <v>6976</v>
      </c>
      <c r="K33" s="101" t="s">
        <v>7030</v>
      </c>
      <c r="L33" s="100" t="s">
        <v>6978</v>
      </c>
    </row>
    <row r="34" spans="1:12" ht="13.5" x14ac:dyDescent="0.25">
      <c r="A34" s="100" t="s">
        <v>6971</v>
      </c>
      <c r="B34" s="100" t="s">
        <v>6972</v>
      </c>
      <c r="C34" s="100" t="s">
        <v>6973</v>
      </c>
      <c r="D34" s="100" t="s">
        <v>6974</v>
      </c>
      <c r="E34" s="101" t="s">
        <v>158</v>
      </c>
      <c r="F34" s="100" t="s">
        <v>158</v>
      </c>
      <c r="G34" s="100">
        <v>97168</v>
      </c>
      <c r="H34" s="100" t="s">
        <v>7031</v>
      </c>
      <c r="I34" s="100" t="s">
        <v>209</v>
      </c>
      <c r="J34" s="100" t="s">
        <v>6976</v>
      </c>
      <c r="K34" s="101" t="s">
        <v>7032</v>
      </c>
      <c r="L34" s="100" t="s">
        <v>6978</v>
      </c>
    </row>
    <row r="35" spans="1:12" ht="13.5" x14ac:dyDescent="0.25">
      <c r="A35" s="100" t="s">
        <v>6971</v>
      </c>
      <c r="B35" s="100" t="s">
        <v>6972</v>
      </c>
      <c r="C35" s="100" t="s">
        <v>6973</v>
      </c>
      <c r="D35" s="100" t="s">
        <v>6974</v>
      </c>
      <c r="E35" s="101" t="s">
        <v>158</v>
      </c>
      <c r="F35" s="100" t="s">
        <v>158</v>
      </c>
      <c r="G35" s="100">
        <v>97169</v>
      </c>
      <c r="H35" s="100" t="s">
        <v>7033</v>
      </c>
      <c r="I35" s="100" t="s">
        <v>209</v>
      </c>
      <c r="J35" s="100" t="s">
        <v>6976</v>
      </c>
      <c r="K35" s="101" t="s">
        <v>7034</v>
      </c>
      <c r="L35" s="100" t="s">
        <v>6978</v>
      </c>
    </row>
    <row r="36" spans="1:12" ht="13.5" x14ac:dyDescent="0.25">
      <c r="A36" s="100" t="s">
        <v>6971</v>
      </c>
      <c r="B36" s="100" t="s">
        <v>6972</v>
      </c>
      <c r="C36" s="100" t="s">
        <v>6973</v>
      </c>
      <c r="D36" s="100" t="s">
        <v>6974</v>
      </c>
      <c r="E36" s="101" t="s">
        <v>158</v>
      </c>
      <c r="F36" s="100" t="s">
        <v>158</v>
      </c>
      <c r="G36" s="100">
        <v>97170</v>
      </c>
      <c r="H36" s="100" t="s">
        <v>7035</v>
      </c>
      <c r="I36" s="100" t="s">
        <v>209</v>
      </c>
      <c r="J36" s="100" t="s">
        <v>6976</v>
      </c>
      <c r="K36" s="101" t="s">
        <v>7036</v>
      </c>
      <c r="L36" s="100" t="s">
        <v>6978</v>
      </c>
    </row>
    <row r="37" spans="1:12" ht="13.5" x14ac:dyDescent="0.25">
      <c r="A37" s="100" t="s">
        <v>6971</v>
      </c>
      <c r="B37" s="100" t="s">
        <v>6972</v>
      </c>
      <c r="C37" s="100" t="s">
        <v>6973</v>
      </c>
      <c r="D37" s="100" t="s">
        <v>6974</v>
      </c>
      <c r="E37" s="101" t="s">
        <v>158</v>
      </c>
      <c r="F37" s="100" t="s">
        <v>158</v>
      </c>
      <c r="G37" s="100">
        <v>97171</v>
      </c>
      <c r="H37" s="100" t="s">
        <v>7037</v>
      </c>
      <c r="I37" s="100" t="s">
        <v>209</v>
      </c>
      <c r="J37" s="100" t="s">
        <v>6976</v>
      </c>
      <c r="K37" s="101" t="s">
        <v>7038</v>
      </c>
      <c r="L37" s="100" t="s">
        <v>6978</v>
      </c>
    </row>
    <row r="38" spans="1:12" ht="13.5" x14ac:dyDescent="0.25">
      <c r="A38" s="100" t="s">
        <v>6971</v>
      </c>
      <c r="B38" s="100" t="s">
        <v>6972</v>
      </c>
      <c r="C38" s="100" t="s">
        <v>6973</v>
      </c>
      <c r="D38" s="100" t="s">
        <v>6974</v>
      </c>
      <c r="E38" s="101" t="s">
        <v>158</v>
      </c>
      <c r="F38" s="100" t="s">
        <v>158</v>
      </c>
      <c r="G38" s="100">
        <v>97172</v>
      </c>
      <c r="H38" s="100" t="s">
        <v>7039</v>
      </c>
      <c r="I38" s="100" t="s">
        <v>209</v>
      </c>
      <c r="J38" s="100" t="s">
        <v>6976</v>
      </c>
      <c r="K38" s="101" t="s">
        <v>7040</v>
      </c>
      <c r="L38" s="100" t="s">
        <v>6978</v>
      </c>
    </row>
    <row r="39" spans="1:12" ht="13.5" x14ac:dyDescent="0.25">
      <c r="A39" s="100" t="s">
        <v>6971</v>
      </c>
      <c r="B39" s="100" t="s">
        <v>6972</v>
      </c>
      <c r="C39" s="100" t="s">
        <v>7041</v>
      </c>
      <c r="D39" s="100" t="s">
        <v>7042</v>
      </c>
      <c r="E39" s="101" t="s">
        <v>158</v>
      </c>
      <c r="F39" s="100" t="s">
        <v>158</v>
      </c>
      <c r="G39" s="100">
        <v>97173</v>
      </c>
      <c r="H39" s="100" t="s">
        <v>7043</v>
      </c>
      <c r="I39" s="100" t="s">
        <v>209</v>
      </c>
      <c r="J39" s="100" t="s">
        <v>6976</v>
      </c>
      <c r="K39" s="101" t="s">
        <v>7044</v>
      </c>
      <c r="L39" s="100" t="s">
        <v>6978</v>
      </c>
    </row>
    <row r="40" spans="1:12" ht="13.5" x14ac:dyDescent="0.25">
      <c r="A40" s="100" t="s">
        <v>6971</v>
      </c>
      <c r="B40" s="100" t="s">
        <v>6972</v>
      </c>
      <c r="C40" s="100" t="s">
        <v>7041</v>
      </c>
      <c r="D40" s="100" t="s">
        <v>7042</v>
      </c>
      <c r="E40" s="101" t="s">
        <v>158</v>
      </c>
      <c r="F40" s="100" t="s">
        <v>158</v>
      </c>
      <c r="G40" s="100">
        <v>97174</v>
      </c>
      <c r="H40" s="100" t="s">
        <v>7045</v>
      </c>
      <c r="I40" s="100" t="s">
        <v>209</v>
      </c>
      <c r="J40" s="100" t="s">
        <v>6976</v>
      </c>
      <c r="K40" s="101" t="s">
        <v>7046</v>
      </c>
      <c r="L40" s="100" t="s">
        <v>6978</v>
      </c>
    </row>
    <row r="41" spans="1:12" ht="13.5" x14ac:dyDescent="0.25">
      <c r="A41" s="100" t="s">
        <v>6971</v>
      </c>
      <c r="B41" s="100" t="s">
        <v>6972</v>
      </c>
      <c r="C41" s="100" t="s">
        <v>7041</v>
      </c>
      <c r="D41" s="100" t="s">
        <v>7042</v>
      </c>
      <c r="E41" s="101" t="s">
        <v>158</v>
      </c>
      <c r="F41" s="100" t="s">
        <v>158</v>
      </c>
      <c r="G41" s="100">
        <v>97175</v>
      </c>
      <c r="H41" s="100" t="s">
        <v>7047</v>
      </c>
      <c r="I41" s="100" t="s">
        <v>209</v>
      </c>
      <c r="J41" s="100" t="s">
        <v>6976</v>
      </c>
      <c r="K41" s="101" t="s">
        <v>7048</v>
      </c>
      <c r="L41" s="100" t="s">
        <v>6978</v>
      </c>
    </row>
    <row r="42" spans="1:12" ht="13.5" x14ac:dyDescent="0.25">
      <c r="A42" s="100" t="s">
        <v>6971</v>
      </c>
      <c r="B42" s="100" t="s">
        <v>6972</v>
      </c>
      <c r="C42" s="100" t="s">
        <v>7041</v>
      </c>
      <c r="D42" s="100" t="s">
        <v>7042</v>
      </c>
      <c r="E42" s="101" t="s">
        <v>158</v>
      </c>
      <c r="F42" s="100" t="s">
        <v>158</v>
      </c>
      <c r="G42" s="100">
        <v>97176</v>
      </c>
      <c r="H42" s="100" t="s">
        <v>7049</v>
      </c>
      <c r="I42" s="100" t="s">
        <v>209</v>
      </c>
      <c r="J42" s="100" t="s">
        <v>6976</v>
      </c>
      <c r="K42" s="101" t="s">
        <v>7050</v>
      </c>
      <c r="L42" s="100" t="s">
        <v>6978</v>
      </c>
    </row>
    <row r="43" spans="1:12" ht="13.5" x14ac:dyDescent="0.25">
      <c r="A43" s="100" t="s">
        <v>6971</v>
      </c>
      <c r="B43" s="100" t="s">
        <v>6972</v>
      </c>
      <c r="C43" s="100" t="s">
        <v>7041</v>
      </c>
      <c r="D43" s="100" t="s">
        <v>7042</v>
      </c>
      <c r="E43" s="101" t="s">
        <v>158</v>
      </c>
      <c r="F43" s="100" t="s">
        <v>158</v>
      </c>
      <c r="G43" s="100">
        <v>97177</v>
      </c>
      <c r="H43" s="100" t="s">
        <v>7051</v>
      </c>
      <c r="I43" s="100" t="s">
        <v>209</v>
      </c>
      <c r="J43" s="100" t="s">
        <v>6976</v>
      </c>
      <c r="K43" s="101" t="s">
        <v>7052</v>
      </c>
      <c r="L43" s="100" t="s">
        <v>6978</v>
      </c>
    </row>
    <row r="44" spans="1:12" ht="13.5" x14ac:dyDescent="0.25">
      <c r="A44" s="100" t="s">
        <v>6971</v>
      </c>
      <c r="B44" s="100" t="s">
        <v>6972</v>
      </c>
      <c r="C44" s="100" t="s">
        <v>7041</v>
      </c>
      <c r="D44" s="100" t="s">
        <v>7042</v>
      </c>
      <c r="E44" s="101" t="s">
        <v>158</v>
      </c>
      <c r="F44" s="100" t="s">
        <v>158</v>
      </c>
      <c r="G44" s="100">
        <v>97178</v>
      </c>
      <c r="H44" s="100" t="s">
        <v>7053</v>
      </c>
      <c r="I44" s="100" t="s">
        <v>209</v>
      </c>
      <c r="J44" s="100" t="s">
        <v>6976</v>
      </c>
      <c r="K44" s="101" t="s">
        <v>7054</v>
      </c>
      <c r="L44" s="100" t="s">
        <v>6978</v>
      </c>
    </row>
    <row r="45" spans="1:12" ht="13.5" x14ac:dyDescent="0.25">
      <c r="A45" s="100" t="s">
        <v>6971</v>
      </c>
      <c r="B45" s="100" t="s">
        <v>6972</v>
      </c>
      <c r="C45" s="100" t="s">
        <v>7041</v>
      </c>
      <c r="D45" s="100" t="s">
        <v>7042</v>
      </c>
      <c r="E45" s="101" t="s">
        <v>158</v>
      </c>
      <c r="F45" s="100" t="s">
        <v>158</v>
      </c>
      <c r="G45" s="100">
        <v>97179</v>
      </c>
      <c r="H45" s="100" t="s">
        <v>7055</v>
      </c>
      <c r="I45" s="100" t="s">
        <v>209</v>
      </c>
      <c r="J45" s="100" t="s">
        <v>6976</v>
      </c>
      <c r="K45" s="101" t="s">
        <v>7056</v>
      </c>
      <c r="L45" s="100" t="s">
        <v>6978</v>
      </c>
    </row>
    <row r="46" spans="1:12" ht="13.5" x14ac:dyDescent="0.25">
      <c r="A46" s="100" t="s">
        <v>6971</v>
      </c>
      <c r="B46" s="100" t="s">
        <v>6972</v>
      </c>
      <c r="C46" s="100" t="s">
        <v>7041</v>
      </c>
      <c r="D46" s="100" t="s">
        <v>7042</v>
      </c>
      <c r="E46" s="101" t="s">
        <v>158</v>
      </c>
      <c r="F46" s="100" t="s">
        <v>158</v>
      </c>
      <c r="G46" s="100">
        <v>97180</v>
      </c>
      <c r="H46" s="100" t="s">
        <v>7057</v>
      </c>
      <c r="I46" s="100" t="s">
        <v>209</v>
      </c>
      <c r="J46" s="100" t="s">
        <v>6976</v>
      </c>
      <c r="K46" s="101" t="s">
        <v>7058</v>
      </c>
      <c r="L46" s="100" t="s">
        <v>6978</v>
      </c>
    </row>
    <row r="47" spans="1:12" ht="13.5" x14ac:dyDescent="0.25">
      <c r="A47" s="100" t="s">
        <v>6971</v>
      </c>
      <c r="B47" s="100" t="s">
        <v>6972</v>
      </c>
      <c r="C47" s="100" t="s">
        <v>7041</v>
      </c>
      <c r="D47" s="100" t="s">
        <v>7042</v>
      </c>
      <c r="E47" s="101" t="s">
        <v>158</v>
      </c>
      <c r="F47" s="100" t="s">
        <v>158</v>
      </c>
      <c r="G47" s="100">
        <v>97181</v>
      </c>
      <c r="H47" s="100" t="s">
        <v>7059</v>
      </c>
      <c r="I47" s="100" t="s">
        <v>209</v>
      </c>
      <c r="J47" s="100" t="s">
        <v>6976</v>
      </c>
      <c r="K47" s="101" t="s">
        <v>7060</v>
      </c>
      <c r="L47" s="100" t="s">
        <v>6978</v>
      </c>
    </row>
    <row r="48" spans="1:12" ht="13.5" x14ac:dyDescent="0.25">
      <c r="A48" s="100" t="s">
        <v>6971</v>
      </c>
      <c r="B48" s="100" t="s">
        <v>6972</v>
      </c>
      <c r="C48" s="100" t="s">
        <v>7041</v>
      </c>
      <c r="D48" s="100" t="s">
        <v>7042</v>
      </c>
      <c r="E48" s="101" t="s">
        <v>158</v>
      </c>
      <c r="F48" s="100" t="s">
        <v>158</v>
      </c>
      <c r="G48" s="100">
        <v>97182</v>
      </c>
      <c r="H48" s="100" t="s">
        <v>7061</v>
      </c>
      <c r="I48" s="100" t="s">
        <v>209</v>
      </c>
      <c r="J48" s="100" t="s">
        <v>6976</v>
      </c>
      <c r="K48" s="101" t="s">
        <v>7062</v>
      </c>
      <c r="L48" s="100" t="s">
        <v>6978</v>
      </c>
    </row>
    <row r="49" spans="1:12" ht="13.5" x14ac:dyDescent="0.25">
      <c r="A49" s="100" t="s">
        <v>6971</v>
      </c>
      <c r="B49" s="100" t="s">
        <v>6972</v>
      </c>
      <c r="C49" s="100" t="s">
        <v>7041</v>
      </c>
      <c r="D49" s="100" t="s">
        <v>7042</v>
      </c>
      <c r="E49" s="101" t="s">
        <v>158</v>
      </c>
      <c r="F49" s="100" t="s">
        <v>158</v>
      </c>
      <c r="G49" s="100">
        <v>97183</v>
      </c>
      <c r="H49" s="100" t="s">
        <v>7063</v>
      </c>
      <c r="I49" s="100" t="s">
        <v>209</v>
      </c>
      <c r="J49" s="100" t="s">
        <v>6976</v>
      </c>
      <c r="K49" s="101" t="s">
        <v>7064</v>
      </c>
      <c r="L49" s="100" t="s">
        <v>6978</v>
      </c>
    </row>
    <row r="50" spans="1:12" ht="13.5" x14ac:dyDescent="0.25">
      <c r="A50" s="100" t="s">
        <v>6971</v>
      </c>
      <c r="B50" s="100" t="s">
        <v>6972</v>
      </c>
      <c r="C50" s="100" t="s">
        <v>7041</v>
      </c>
      <c r="D50" s="100" t="s">
        <v>7042</v>
      </c>
      <c r="E50" s="101" t="s">
        <v>158</v>
      </c>
      <c r="F50" s="100" t="s">
        <v>158</v>
      </c>
      <c r="G50" s="100">
        <v>97184</v>
      </c>
      <c r="H50" s="100" t="s">
        <v>7065</v>
      </c>
      <c r="I50" s="100" t="s">
        <v>209</v>
      </c>
      <c r="J50" s="100" t="s">
        <v>6976</v>
      </c>
      <c r="K50" s="101" t="s">
        <v>7066</v>
      </c>
      <c r="L50" s="100" t="s">
        <v>6978</v>
      </c>
    </row>
    <row r="51" spans="1:12" ht="13.5" x14ac:dyDescent="0.25">
      <c r="A51" s="100" t="s">
        <v>6971</v>
      </c>
      <c r="B51" s="100" t="s">
        <v>6972</v>
      </c>
      <c r="C51" s="100" t="s">
        <v>7041</v>
      </c>
      <c r="D51" s="100" t="s">
        <v>7042</v>
      </c>
      <c r="E51" s="101" t="s">
        <v>158</v>
      </c>
      <c r="F51" s="100" t="s">
        <v>158</v>
      </c>
      <c r="G51" s="100">
        <v>97185</v>
      </c>
      <c r="H51" s="100" t="s">
        <v>7067</v>
      </c>
      <c r="I51" s="100" t="s">
        <v>209</v>
      </c>
      <c r="J51" s="100" t="s">
        <v>6976</v>
      </c>
      <c r="K51" s="101" t="s">
        <v>7068</v>
      </c>
      <c r="L51" s="100" t="s">
        <v>6978</v>
      </c>
    </row>
    <row r="52" spans="1:12" ht="13.5" x14ac:dyDescent="0.25">
      <c r="A52" s="100" t="s">
        <v>6971</v>
      </c>
      <c r="B52" s="100" t="s">
        <v>6972</v>
      </c>
      <c r="C52" s="100" t="s">
        <v>7041</v>
      </c>
      <c r="D52" s="100" t="s">
        <v>7042</v>
      </c>
      <c r="E52" s="101" t="s">
        <v>158</v>
      </c>
      <c r="F52" s="100" t="s">
        <v>158</v>
      </c>
      <c r="G52" s="100">
        <v>97186</v>
      </c>
      <c r="H52" s="100" t="s">
        <v>7069</v>
      </c>
      <c r="I52" s="100" t="s">
        <v>209</v>
      </c>
      <c r="J52" s="100" t="s">
        <v>6976</v>
      </c>
      <c r="K52" s="101" t="s">
        <v>7070</v>
      </c>
      <c r="L52" s="100" t="s">
        <v>6978</v>
      </c>
    </row>
    <row r="53" spans="1:12" ht="13.5" x14ac:dyDescent="0.25">
      <c r="A53" s="100" t="s">
        <v>6971</v>
      </c>
      <c r="B53" s="100" t="s">
        <v>6972</v>
      </c>
      <c r="C53" s="100" t="s">
        <v>7041</v>
      </c>
      <c r="D53" s="100" t="s">
        <v>7042</v>
      </c>
      <c r="E53" s="101" t="s">
        <v>158</v>
      </c>
      <c r="F53" s="100" t="s">
        <v>158</v>
      </c>
      <c r="G53" s="100">
        <v>97187</v>
      </c>
      <c r="H53" s="100" t="s">
        <v>7071</v>
      </c>
      <c r="I53" s="100" t="s">
        <v>209</v>
      </c>
      <c r="J53" s="100" t="s">
        <v>6976</v>
      </c>
      <c r="K53" s="101" t="s">
        <v>7072</v>
      </c>
      <c r="L53" s="100" t="s">
        <v>6978</v>
      </c>
    </row>
    <row r="54" spans="1:12" ht="13.5" x14ac:dyDescent="0.25">
      <c r="A54" s="100" t="s">
        <v>6971</v>
      </c>
      <c r="B54" s="100" t="s">
        <v>6972</v>
      </c>
      <c r="C54" s="100" t="s">
        <v>7041</v>
      </c>
      <c r="D54" s="100" t="s">
        <v>7042</v>
      </c>
      <c r="E54" s="101" t="s">
        <v>158</v>
      </c>
      <c r="F54" s="100" t="s">
        <v>158</v>
      </c>
      <c r="G54" s="100">
        <v>97188</v>
      </c>
      <c r="H54" s="100" t="s">
        <v>7073</v>
      </c>
      <c r="I54" s="100" t="s">
        <v>209</v>
      </c>
      <c r="J54" s="100" t="s">
        <v>6976</v>
      </c>
      <c r="K54" s="101" t="s">
        <v>7074</v>
      </c>
      <c r="L54" s="100" t="s">
        <v>6978</v>
      </c>
    </row>
    <row r="55" spans="1:12" ht="13.5" x14ac:dyDescent="0.25">
      <c r="A55" s="100" t="s">
        <v>6971</v>
      </c>
      <c r="B55" s="100" t="s">
        <v>6972</v>
      </c>
      <c r="C55" s="100" t="s">
        <v>7041</v>
      </c>
      <c r="D55" s="100" t="s">
        <v>7042</v>
      </c>
      <c r="E55" s="101" t="s">
        <v>158</v>
      </c>
      <c r="F55" s="100" t="s">
        <v>158</v>
      </c>
      <c r="G55" s="100">
        <v>97189</v>
      </c>
      <c r="H55" s="100" t="s">
        <v>7075</v>
      </c>
      <c r="I55" s="100" t="s">
        <v>209</v>
      </c>
      <c r="J55" s="100" t="s">
        <v>6976</v>
      </c>
      <c r="K55" s="101" t="s">
        <v>7076</v>
      </c>
      <c r="L55" s="100" t="s">
        <v>6978</v>
      </c>
    </row>
    <row r="56" spans="1:12" ht="13.5" x14ac:dyDescent="0.25">
      <c r="A56" s="100" t="s">
        <v>6971</v>
      </c>
      <c r="B56" s="100" t="s">
        <v>6972</v>
      </c>
      <c r="C56" s="100" t="s">
        <v>7041</v>
      </c>
      <c r="D56" s="100" t="s">
        <v>7042</v>
      </c>
      <c r="E56" s="101" t="s">
        <v>158</v>
      </c>
      <c r="F56" s="100" t="s">
        <v>158</v>
      </c>
      <c r="G56" s="100">
        <v>97190</v>
      </c>
      <c r="H56" s="100" t="s">
        <v>7077</v>
      </c>
      <c r="I56" s="100" t="s">
        <v>209</v>
      </c>
      <c r="J56" s="100" t="s">
        <v>6976</v>
      </c>
      <c r="K56" s="101" t="s">
        <v>7078</v>
      </c>
      <c r="L56" s="100" t="s">
        <v>6978</v>
      </c>
    </row>
    <row r="57" spans="1:12" ht="13.5" x14ac:dyDescent="0.25">
      <c r="A57" s="100" t="s">
        <v>6971</v>
      </c>
      <c r="B57" s="100" t="s">
        <v>6972</v>
      </c>
      <c r="C57" s="100" t="s">
        <v>7041</v>
      </c>
      <c r="D57" s="100" t="s">
        <v>7042</v>
      </c>
      <c r="E57" s="101" t="s">
        <v>158</v>
      </c>
      <c r="F57" s="100" t="s">
        <v>158</v>
      </c>
      <c r="G57" s="100">
        <v>97191</v>
      </c>
      <c r="H57" s="100" t="s">
        <v>7079</v>
      </c>
      <c r="I57" s="100" t="s">
        <v>209</v>
      </c>
      <c r="J57" s="100" t="s">
        <v>6976</v>
      </c>
      <c r="K57" s="101" t="s">
        <v>7080</v>
      </c>
      <c r="L57" s="100" t="s">
        <v>6978</v>
      </c>
    </row>
    <row r="58" spans="1:12" ht="13.5" x14ac:dyDescent="0.25">
      <c r="A58" s="100" t="s">
        <v>6971</v>
      </c>
      <c r="B58" s="100" t="s">
        <v>6972</v>
      </c>
      <c r="C58" s="100" t="s">
        <v>7041</v>
      </c>
      <c r="D58" s="100" t="s">
        <v>7042</v>
      </c>
      <c r="E58" s="101" t="s">
        <v>158</v>
      </c>
      <c r="F58" s="100" t="s">
        <v>158</v>
      </c>
      <c r="G58" s="100">
        <v>97192</v>
      </c>
      <c r="H58" s="100" t="s">
        <v>7081</v>
      </c>
      <c r="I58" s="100" t="s">
        <v>209</v>
      </c>
      <c r="J58" s="100" t="s">
        <v>6976</v>
      </c>
      <c r="K58" s="101" t="s">
        <v>7082</v>
      </c>
      <c r="L58" s="100" t="s">
        <v>6978</v>
      </c>
    </row>
    <row r="59" spans="1:12" ht="13.5" x14ac:dyDescent="0.25">
      <c r="A59" s="100" t="s">
        <v>6971</v>
      </c>
      <c r="B59" s="100" t="s">
        <v>6972</v>
      </c>
      <c r="C59" s="100" t="s">
        <v>7083</v>
      </c>
      <c r="D59" s="100" t="s">
        <v>7084</v>
      </c>
      <c r="E59" s="101" t="s">
        <v>158</v>
      </c>
      <c r="F59" s="100" t="s">
        <v>158</v>
      </c>
      <c r="G59" s="100">
        <v>90694</v>
      </c>
      <c r="H59" s="100" t="s">
        <v>7085</v>
      </c>
      <c r="I59" s="100" t="s">
        <v>209</v>
      </c>
      <c r="J59" s="100" t="s">
        <v>6976</v>
      </c>
      <c r="K59" s="101" t="s">
        <v>7086</v>
      </c>
      <c r="L59" s="100" t="s">
        <v>6978</v>
      </c>
    </row>
    <row r="60" spans="1:12" ht="13.5" x14ac:dyDescent="0.25">
      <c r="A60" s="100" t="s">
        <v>6971</v>
      </c>
      <c r="B60" s="100" t="s">
        <v>6972</v>
      </c>
      <c r="C60" s="100" t="s">
        <v>7083</v>
      </c>
      <c r="D60" s="100" t="s">
        <v>7084</v>
      </c>
      <c r="E60" s="101" t="s">
        <v>158</v>
      </c>
      <c r="F60" s="100" t="s">
        <v>158</v>
      </c>
      <c r="G60" s="100">
        <v>90695</v>
      </c>
      <c r="H60" s="100" t="s">
        <v>7087</v>
      </c>
      <c r="I60" s="100" t="s">
        <v>209</v>
      </c>
      <c r="J60" s="100" t="s">
        <v>6976</v>
      </c>
      <c r="K60" s="101" t="s">
        <v>7088</v>
      </c>
      <c r="L60" s="100" t="s">
        <v>6978</v>
      </c>
    </row>
    <row r="61" spans="1:12" ht="13.5" x14ac:dyDescent="0.25">
      <c r="A61" s="100" t="s">
        <v>6971</v>
      </c>
      <c r="B61" s="100" t="s">
        <v>6972</v>
      </c>
      <c r="C61" s="100" t="s">
        <v>7083</v>
      </c>
      <c r="D61" s="100" t="s">
        <v>7084</v>
      </c>
      <c r="E61" s="101" t="s">
        <v>158</v>
      </c>
      <c r="F61" s="100" t="s">
        <v>158</v>
      </c>
      <c r="G61" s="100">
        <v>90696</v>
      </c>
      <c r="H61" s="100" t="s">
        <v>7089</v>
      </c>
      <c r="I61" s="100" t="s">
        <v>209</v>
      </c>
      <c r="J61" s="100" t="s">
        <v>6976</v>
      </c>
      <c r="K61" s="101" t="s">
        <v>7090</v>
      </c>
      <c r="L61" s="100" t="s">
        <v>6978</v>
      </c>
    </row>
    <row r="62" spans="1:12" ht="13.5" x14ac:dyDescent="0.25">
      <c r="A62" s="100" t="s">
        <v>6971</v>
      </c>
      <c r="B62" s="100" t="s">
        <v>6972</v>
      </c>
      <c r="C62" s="100" t="s">
        <v>7083</v>
      </c>
      <c r="D62" s="100" t="s">
        <v>7084</v>
      </c>
      <c r="E62" s="101" t="s">
        <v>158</v>
      </c>
      <c r="F62" s="100" t="s">
        <v>158</v>
      </c>
      <c r="G62" s="100">
        <v>90697</v>
      </c>
      <c r="H62" s="100" t="s">
        <v>7091</v>
      </c>
      <c r="I62" s="100" t="s">
        <v>209</v>
      </c>
      <c r="J62" s="100" t="s">
        <v>6976</v>
      </c>
      <c r="K62" s="101" t="s">
        <v>7092</v>
      </c>
      <c r="L62" s="100" t="s">
        <v>6978</v>
      </c>
    </row>
    <row r="63" spans="1:12" ht="13.5" x14ac:dyDescent="0.25">
      <c r="A63" s="100" t="s">
        <v>6971</v>
      </c>
      <c r="B63" s="100" t="s">
        <v>6972</v>
      </c>
      <c r="C63" s="100" t="s">
        <v>7083</v>
      </c>
      <c r="D63" s="100" t="s">
        <v>7084</v>
      </c>
      <c r="E63" s="101" t="s">
        <v>158</v>
      </c>
      <c r="F63" s="100" t="s">
        <v>158</v>
      </c>
      <c r="G63" s="100">
        <v>90698</v>
      </c>
      <c r="H63" s="100" t="s">
        <v>7093</v>
      </c>
      <c r="I63" s="100" t="s">
        <v>209</v>
      </c>
      <c r="J63" s="100" t="s">
        <v>6976</v>
      </c>
      <c r="K63" s="101" t="s">
        <v>7094</v>
      </c>
      <c r="L63" s="100" t="s">
        <v>6978</v>
      </c>
    </row>
    <row r="64" spans="1:12" ht="13.5" x14ac:dyDescent="0.25">
      <c r="A64" s="100" t="s">
        <v>6971</v>
      </c>
      <c r="B64" s="100" t="s">
        <v>6972</v>
      </c>
      <c r="C64" s="100" t="s">
        <v>7083</v>
      </c>
      <c r="D64" s="100" t="s">
        <v>7084</v>
      </c>
      <c r="E64" s="101" t="s">
        <v>158</v>
      </c>
      <c r="F64" s="100" t="s">
        <v>158</v>
      </c>
      <c r="G64" s="100">
        <v>90699</v>
      </c>
      <c r="H64" s="100" t="s">
        <v>7095</v>
      </c>
      <c r="I64" s="100" t="s">
        <v>209</v>
      </c>
      <c r="J64" s="100" t="s">
        <v>6976</v>
      </c>
      <c r="K64" s="101" t="s">
        <v>7096</v>
      </c>
      <c r="L64" s="100" t="s">
        <v>6978</v>
      </c>
    </row>
    <row r="65" spans="1:12" ht="13.5" x14ac:dyDescent="0.25">
      <c r="A65" s="100" t="s">
        <v>6971</v>
      </c>
      <c r="B65" s="100" t="s">
        <v>6972</v>
      </c>
      <c r="C65" s="100" t="s">
        <v>7083</v>
      </c>
      <c r="D65" s="100" t="s">
        <v>7084</v>
      </c>
      <c r="E65" s="101" t="s">
        <v>158</v>
      </c>
      <c r="F65" s="100" t="s">
        <v>158</v>
      </c>
      <c r="G65" s="100">
        <v>90700</v>
      </c>
      <c r="H65" s="100" t="s">
        <v>7097</v>
      </c>
      <c r="I65" s="100" t="s">
        <v>209</v>
      </c>
      <c r="J65" s="100" t="s">
        <v>6976</v>
      </c>
      <c r="K65" s="101" t="s">
        <v>7098</v>
      </c>
      <c r="L65" s="100" t="s">
        <v>6978</v>
      </c>
    </row>
    <row r="66" spans="1:12" ht="13.5" x14ac:dyDescent="0.25">
      <c r="A66" s="100" t="s">
        <v>6971</v>
      </c>
      <c r="B66" s="100" t="s">
        <v>6972</v>
      </c>
      <c r="C66" s="100" t="s">
        <v>7083</v>
      </c>
      <c r="D66" s="100" t="s">
        <v>7084</v>
      </c>
      <c r="E66" s="101" t="s">
        <v>158</v>
      </c>
      <c r="F66" s="100" t="s">
        <v>158</v>
      </c>
      <c r="G66" s="100">
        <v>90701</v>
      </c>
      <c r="H66" s="100" t="s">
        <v>7099</v>
      </c>
      <c r="I66" s="100" t="s">
        <v>209</v>
      </c>
      <c r="J66" s="100" t="s">
        <v>6976</v>
      </c>
      <c r="K66" s="101" t="s">
        <v>7100</v>
      </c>
      <c r="L66" s="100" t="s">
        <v>6978</v>
      </c>
    </row>
    <row r="67" spans="1:12" ht="13.5" x14ac:dyDescent="0.25">
      <c r="A67" s="100" t="s">
        <v>6971</v>
      </c>
      <c r="B67" s="100" t="s">
        <v>6972</v>
      </c>
      <c r="C67" s="100" t="s">
        <v>7083</v>
      </c>
      <c r="D67" s="100" t="s">
        <v>7084</v>
      </c>
      <c r="E67" s="101" t="s">
        <v>158</v>
      </c>
      <c r="F67" s="100" t="s">
        <v>158</v>
      </c>
      <c r="G67" s="100">
        <v>90702</v>
      </c>
      <c r="H67" s="100" t="s">
        <v>7101</v>
      </c>
      <c r="I67" s="100" t="s">
        <v>209</v>
      </c>
      <c r="J67" s="100" t="s">
        <v>6976</v>
      </c>
      <c r="K67" s="101" t="s">
        <v>7102</v>
      </c>
      <c r="L67" s="100" t="s">
        <v>6978</v>
      </c>
    </row>
    <row r="68" spans="1:12" ht="13.5" x14ac:dyDescent="0.25">
      <c r="A68" s="100" t="s">
        <v>6971</v>
      </c>
      <c r="B68" s="100" t="s">
        <v>6972</v>
      </c>
      <c r="C68" s="100" t="s">
        <v>7083</v>
      </c>
      <c r="D68" s="100" t="s">
        <v>7084</v>
      </c>
      <c r="E68" s="101" t="s">
        <v>158</v>
      </c>
      <c r="F68" s="100" t="s">
        <v>158</v>
      </c>
      <c r="G68" s="100">
        <v>90703</v>
      </c>
      <c r="H68" s="100" t="s">
        <v>7103</v>
      </c>
      <c r="I68" s="100" t="s">
        <v>209</v>
      </c>
      <c r="J68" s="100" t="s">
        <v>6976</v>
      </c>
      <c r="K68" s="101" t="s">
        <v>7104</v>
      </c>
      <c r="L68" s="100" t="s">
        <v>6978</v>
      </c>
    </row>
    <row r="69" spans="1:12" ht="13.5" x14ac:dyDescent="0.25">
      <c r="A69" s="100" t="s">
        <v>6971</v>
      </c>
      <c r="B69" s="100" t="s">
        <v>6972</v>
      </c>
      <c r="C69" s="100" t="s">
        <v>7083</v>
      </c>
      <c r="D69" s="100" t="s">
        <v>7084</v>
      </c>
      <c r="E69" s="101" t="s">
        <v>158</v>
      </c>
      <c r="F69" s="100" t="s">
        <v>158</v>
      </c>
      <c r="G69" s="100">
        <v>90704</v>
      </c>
      <c r="H69" s="100" t="s">
        <v>7105</v>
      </c>
      <c r="I69" s="100" t="s">
        <v>209</v>
      </c>
      <c r="J69" s="100" t="s">
        <v>6976</v>
      </c>
      <c r="K69" s="101" t="s">
        <v>7106</v>
      </c>
      <c r="L69" s="100" t="s">
        <v>6978</v>
      </c>
    </row>
    <row r="70" spans="1:12" ht="13.5" x14ac:dyDescent="0.25">
      <c r="A70" s="100" t="s">
        <v>6971</v>
      </c>
      <c r="B70" s="100" t="s">
        <v>6972</v>
      </c>
      <c r="C70" s="100" t="s">
        <v>7083</v>
      </c>
      <c r="D70" s="100" t="s">
        <v>7084</v>
      </c>
      <c r="E70" s="101" t="s">
        <v>158</v>
      </c>
      <c r="F70" s="100" t="s">
        <v>158</v>
      </c>
      <c r="G70" s="100">
        <v>90705</v>
      </c>
      <c r="H70" s="100" t="s">
        <v>7107</v>
      </c>
      <c r="I70" s="100" t="s">
        <v>209</v>
      </c>
      <c r="J70" s="100" t="s">
        <v>6976</v>
      </c>
      <c r="K70" s="101" t="s">
        <v>7108</v>
      </c>
      <c r="L70" s="100" t="s">
        <v>6978</v>
      </c>
    </row>
    <row r="71" spans="1:12" ht="13.5" x14ac:dyDescent="0.25">
      <c r="A71" s="100" t="s">
        <v>6971</v>
      </c>
      <c r="B71" s="100" t="s">
        <v>6972</v>
      </c>
      <c r="C71" s="100" t="s">
        <v>7083</v>
      </c>
      <c r="D71" s="100" t="s">
        <v>7084</v>
      </c>
      <c r="E71" s="101" t="s">
        <v>158</v>
      </c>
      <c r="F71" s="100" t="s">
        <v>158</v>
      </c>
      <c r="G71" s="100">
        <v>90706</v>
      </c>
      <c r="H71" s="100" t="s">
        <v>7109</v>
      </c>
      <c r="I71" s="100" t="s">
        <v>209</v>
      </c>
      <c r="J71" s="100" t="s">
        <v>6976</v>
      </c>
      <c r="K71" s="101" t="s">
        <v>7110</v>
      </c>
      <c r="L71" s="100" t="s">
        <v>6978</v>
      </c>
    </row>
    <row r="72" spans="1:12" ht="13.5" x14ac:dyDescent="0.25">
      <c r="A72" s="100" t="s">
        <v>6971</v>
      </c>
      <c r="B72" s="100" t="s">
        <v>6972</v>
      </c>
      <c r="C72" s="100" t="s">
        <v>7083</v>
      </c>
      <c r="D72" s="100" t="s">
        <v>7084</v>
      </c>
      <c r="E72" s="101" t="s">
        <v>158</v>
      </c>
      <c r="F72" s="100" t="s">
        <v>158</v>
      </c>
      <c r="G72" s="100">
        <v>90708</v>
      </c>
      <c r="H72" s="100" t="s">
        <v>7111</v>
      </c>
      <c r="I72" s="100" t="s">
        <v>209</v>
      </c>
      <c r="J72" s="100" t="s">
        <v>6976</v>
      </c>
      <c r="K72" s="101" t="s">
        <v>7112</v>
      </c>
      <c r="L72" s="100" t="s">
        <v>6978</v>
      </c>
    </row>
    <row r="73" spans="1:12" ht="13.5" x14ac:dyDescent="0.25">
      <c r="A73" s="100" t="s">
        <v>6971</v>
      </c>
      <c r="B73" s="100" t="s">
        <v>6972</v>
      </c>
      <c r="C73" s="100" t="s">
        <v>7083</v>
      </c>
      <c r="D73" s="100" t="s">
        <v>7084</v>
      </c>
      <c r="E73" s="101" t="s">
        <v>158</v>
      </c>
      <c r="F73" s="100" t="s">
        <v>158</v>
      </c>
      <c r="G73" s="100">
        <v>90709</v>
      </c>
      <c r="H73" s="100" t="s">
        <v>7113</v>
      </c>
      <c r="I73" s="100" t="s">
        <v>209</v>
      </c>
      <c r="J73" s="100" t="s">
        <v>6976</v>
      </c>
      <c r="K73" s="101" t="s">
        <v>7114</v>
      </c>
      <c r="L73" s="100" t="s">
        <v>6978</v>
      </c>
    </row>
    <row r="74" spans="1:12" ht="13.5" x14ac:dyDescent="0.25">
      <c r="A74" s="100" t="s">
        <v>6971</v>
      </c>
      <c r="B74" s="100" t="s">
        <v>6972</v>
      </c>
      <c r="C74" s="100" t="s">
        <v>7083</v>
      </c>
      <c r="D74" s="100" t="s">
        <v>7084</v>
      </c>
      <c r="E74" s="101" t="s">
        <v>158</v>
      </c>
      <c r="F74" s="100" t="s">
        <v>158</v>
      </c>
      <c r="G74" s="100">
        <v>90710</v>
      </c>
      <c r="H74" s="100" t="s">
        <v>7115</v>
      </c>
      <c r="I74" s="100" t="s">
        <v>209</v>
      </c>
      <c r="J74" s="100" t="s">
        <v>6976</v>
      </c>
      <c r="K74" s="101" t="s">
        <v>7116</v>
      </c>
      <c r="L74" s="100" t="s">
        <v>6978</v>
      </c>
    </row>
    <row r="75" spans="1:12" ht="13.5" x14ac:dyDescent="0.25">
      <c r="A75" s="100" t="s">
        <v>6971</v>
      </c>
      <c r="B75" s="100" t="s">
        <v>6972</v>
      </c>
      <c r="C75" s="100" t="s">
        <v>7083</v>
      </c>
      <c r="D75" s="100" t="s">
        <v>7084</v>
      </c>
      <c r="E75" s="101" t="s">
        <v>158</v>
      </c>
      <c r="F75" s="100" t="s">
        <v>158</v>
      </c>
      <c r="G75" s="100">
        <v>90711</v>
      </c>
      <c r="H75" s="100" t="s">
        <v>7117</v>
      </c>
      <c r="I75" s="100" t="s">
        <v>209</v>
      </c>
      <c r="J75" s="100" t="s">
        <v>6976</v>
      </c>
      <c r="K75" s="101" t="s">
        <v>7118</v>
      </c>
      <c r="L75" s="100" t="s">
        <v>6978</v>
      </c>
    </row>
    <row r="76" spans="1:12" ht="13.5" x14ac:dyDescent="0.25">
      <c r="A76" s="100" t="s">
        <v>6971</v>
      </c>
      <c r="B76" s="100" t="s">
        <v>6972</v>
      </c>
      <c r="C76" s="100" t="s">
        <v>7083</v>
      </c>
      <c r="D76" s="100" t="s">
        <v>7084</v>
      </c>
      <c r="E76" s="101" t="s">
        <v>158</v>
      </c>
      <c r="F76" s="100" t="s">
        <v>158</v>
      </c>
      <c r="G76" s="100">
        <v>90712</v>
      </c>
      <c r="H76" s="100" t="s">
        <v>7119</v>
      </c>
      <c r="I76" s="100" t="s">
        <v>209</v>
      </c>
      <c r="J76" s="100" t="s">
        <v>6976</v>
      </c>
      <c r="K76" s="101" t="s">
        <v>7120</v>
      </c>
      <c r="L76" s="100" t="s">
        <v>6978</v>
      </c>
    </row>
    <row r="77" spans="1:12" ht="13.5" x14ac:dyDescent="0.25">
      <c r="A77" s="100" t="s">
        <v>6971</v>
      </c>
      <c r="B77" s="100" t="s">
        <v>6972</v>
      </c>
      <c r="C77" s="100" t="s">
        <v>7083</v>
      </c>
      <c r="D77" s="100" t="s">
        <v>7084</v>
      </c>
      <c r="E77" s="101" t="s">
        <v>158</v>
      </c>
      <c r="F77" s="100" t="s">
        <v>158</v>
      </c>
      <c r="G77" s="100">
        <v>90713</v>
      </c>
      <c r="H77" s="100" t="s">
        <v>7121</v>
      </c>
      <c r="I77" s="100" t="s">
        <v>209</v>
      </c>
      <c r="J77" s="100" t="s">
        <v>6976</v>
      </c>
      <c r="K77" s="101" t="s">
        <v>7122</v>
      </c>
      <c r="L77" s="100" t="s">
        <v>6978</v>
      </c>
    </row>
    <row r="78" spans="1:12" ht="13.5" x14ac:dyDescent="0.25">
      <c r="A78" s="100" t="s">
        <v>6971</v>
      </c>
      <c r="B78" s="100" t="s">
        <v>6972</v>
      </c>
      <c r="C78" s="100" t="s">
        <v>7083</v>
      </c>
      <c r="D78" s="100" t="s">
        <v>7084</v>
      </c>
      <c r="E78" s="101" t="s">
        <v>158</v>
      </c>
      <c r="F78" s="100" t="s">
        <v>158</v>
      </c>
      <c r="G78" s="100">
        <v>90714</v>
      </c>
      <c r="H78" s="100" t="s">
        <v>7123</v>
      </c>
      <c r="I78" s="100" t="s">
        <v>209</v>
      </c>
      <c r="J78" s="100" t="s">
        <v>6976</v>
      </c>
      <c r="K78" s="101" t="s">
        <v>7124</v>
      </c>
      <c r="L78" s="100" t="s">
        <v>6978</v>
      </c>
    </row>
    <row r="79" spans="1:12" ht="13.5" x14ac:dyDescent="0.25">
      <c r="A79" s="100" t="s">
        <v>6971</v>
      </c>
      <c r="B79" s="100" t="s">
        <v>6972</v>
      </c>
      <c r="C79" s="100" t="s">
        <v>7083</v>
      </c>
      <c r="D79" s="100" t="s">
        <v>7084</v>
      </c>
      <c r="E79" s="101" t="s">
        <v>158</v>
      </c>
      <c r="F79" s="100" t="s">
        <v>158</v>
      </c>
      <c r="G79" s="100">
        <v>90715</v>
      </c>
      <c r="H79" s="100" t="s">
        <v>7125</v>
      </c>
      <c r="I79" s="100" t="s">
        <v>209</v>
      </c>
      <c r="J79" s="100" t="s">
        <v>6976</v>
      </c>
      <c r="K79" s="101" t="s">
        <v>7126</v>
      </c>
      <c r="L79" s="100" t="s">
        <v>6978</v>
      </c>
    </row>
    <row r="80" spans="1:12" ht="13.5" x14ac:dyDescent="0.25">
      <c r="A80" s="100" t="s">
        <v>6971</v>
      </c>
      <c r="B80" s="100" t="s">
        <v>6972</v>
      </c>
      <c r="C80" s="100" t="s">
        <v>7083</v>
      </c>
      <c r="D80" s="100" t="s">
        <v>7084</v>
      </c>
      <c r="E80" s="101" t="s">
        <v>158</v>
      </c>
      <c r="F80" s="100" t="s">
        <v>158</v>
      </c>
      <c r="G80" s="100">
        <v>90716</v>
      </c>
      <c r="H80" s="100" t="s">
        <v>7127</v>
      </c>
      <c r="I80" s="100" t="s">
        <v>209</v>
      </c>
      <c r="J80" s="100" t="s">
        <v>6976</v>
      </c>
      <c r="K80" s="101" t="s">
        <v>7128</v>
      </c>
      <c r="L80" s="100" t="s">
        <v>6978</v>
      </c>
    </row>
    <row r="81" spans="1:12" ht="13.5" x14ac:dyDescent="0.25">
      <c r="A81" s="100" t="s">
        <v>6971</v>
      </c>
      <c r="B81" s="100" t="s">
        <v>6972</v>
      </c>
      <c r="C81" s="100" t="s">
        <v>7083</v>
      </c>
      <c r="D81" s="100" t="s">
        <v>7084</v>
      </c>
      <c r="E81" s="101" t="s">
        <v>158</v>
      </c>
      <c r="F81" s="100" t="s">
        <v>158</v>
      </c>
      <c r="G81" s="100">
        <v>90717</v>
      </c>
      <c r="H81" s="100" t="s">
        <v>7129</v>
      </c>
      <c r="I81" s="100" t="s">
        <v>209</v>
      </c>
      <c r="J81" s="100" t="s">
        <v>6976</v>
      </c>
      <c r="K81" s="101" t="s">
        <v>7130</v>
      </c>
      <c r="L81" s="100" t="s">
        <v>6978</v>
      </c>
    </row>
    <row r="82" spans="1:12" ht="13.5" x14ac:dyDescent="0.25">
      <c r="A82" s="100" t="s">
        <v>6971</v>
      </c>
      <c r="B82" s="100" t="s">
        <v>6972</v>
      </c>
      <c r="C82" s="100" t="s">
        <v>7083</v>
      </c>
      <c r="D82" s="100" t="s">
        <v>7084</v>
      </c>
      <c r="E82" s="101" t="s">
        <v>158</v>
      </c>
      <c r="F82" s="100" t="s">
        <v>158</v>
      </c>
      <c r="G82" s="100">
        <v>90718</v>
      </c>
      <c r="H82" s="100" t="s">
        <v>7131</v>
      </c>
      <c r="I82" s="100" t="s">
        <v>209</v>
      </c>
      <c r="J82" s="100" t="s">
        <v>6976</v>
      </c>
      <c r="K82" s="101" t="s">
        <v>7132</v>
      </c>
      <c r="L82" s="100" t="s">
        <v>6978</v>
      </c>
    </row>
    <row r="83" spans="1:12" ht="13.5" x14ac:dyDescent="0.25">
      <c r="A83" s="100" t="s">
        <v>6971</v>
      </c>
      <c r="B83" s="100" t="s">
        <v>6972</v>
      </c>
      <c r="C83" s="100" t="s">
        <v>7083</v>
      </c>
      <c r="D83" s="100" t="s">
        <v>7084</v>
      </c>
      <c r="E83" s="101" t="s">
        <v>158</v>
      </c>
      <c r="F83" s="100" t="s">
        <v>158</v>
      </c>
      <c r="G83" s="100">
        <v>90719</v>
      </c>
      <c r="H83" s="100" t="s">
        <v>7133</v>
      </c>
      <c r="I83" s="100" t="s">
        <v>209</v>
      </c>
      <c r="J83" s="100" t="s">
        <v>6976</v>
      </c>
      <c r="K83" s="101" t="s">
        <v>7134</v>
      </c>
      <c r="L83" s="100" t="s">
        <v>6978</v>
      </c>
    </row>
    <row r="84" spans="1:12" ht="13.5" x14ac:dyDescent="0.25">
      <c r="A84" s="100" t="s">
        <v>6971</v>
      </c>
      <c r="B84" s="100" t="s">
        <v>6972</v>
      </c>
      <c r="C84" s="100" t="s">
        <v>7083</v>
      </c>
      <c r="D84" s="100" t="s">
        <v>7084</v>
      </c>
      <c r="E84" s="101" t="s">
        <v>158</v>
      </c>
      <c r="F84" s="100" t="s">
        <v>158</v>
      </c>
      <c r="G84" s="100">
        <v>90720</v>
      </c>
      <c r="H84" s="100" t="s">
        <v>7135</v>
      </c>
      <c r="I84" s="100" t="s">
        <v>209</v>
      </c>
      <c r="J84" s="100" t="s">
        <v>6976</v>
      </c>
      <c r="K84" s="101" t="s">
        <v>7136</v>
      </c>
      <c r="L84" s="100" t="s">
        <v>6978</v>
      </c>
    </row>
    <row r="85" spans="1:12" ht="13.5" x14ac:dyDescent="0.25">
      <c r="A85" s="100" t="s">
        <v>6971</v>
      </c>
      <c r="B85" s="100" t="s">
        <v>6972</v>
      </c>
      <c r="C85" s="100" t="s">
        <v>7083</v>
      </c>
      <c r="D85" s="100" t="s">
        <v>7084</v>
      </c>
      <c r="E85" s="101" t="s">
        <v>158</v>
      </c>
      <c r="F85" s="100" t="s">
        <v>158</v>
      </c>
      <c r="G85" s="100">
        <v>90721</v>
      </c>
      <c r="H85" s="100" t="s">
        <v>7137</v>
      </c>
      <c r="I85" s="100" t="s">
        <v>209</v>
      </c>
      <c r="J85" s="100" t="s">
        <v>6976</v>
      </c>
      <c r="K85" s="101" t="s">
        <v>7138</v>
      </c>
      <c r="L85" s="100" t="s">
        <v>6978</v>
      </c>
    </row>
    <row r="86" spans="1:12" ht="13.5" x14ac:dyDescent="0.25">
      <c r="A86" s="100" t="s">
        <v>6971</v>
      </c>
      <c r="B86" s="100" t="s">
        <v>6972</v>
      </c>
      <c r="C86" s="100" t="s">
        <v>7083</v>
      </c>
      <c r="D86" s="100" t="s">
        <v>7084</v>
      </c>
      <c r="E86" s="101" t="s">
        <v>158</v>
      </c>
      <c r="F86" s="100" t="s">
        <v>158</v>
      </c>
      <c r="G86" s="100">
        <v>90723</v>
      </c>
      <c r="H86" s="100" t="s">
        <v>7139</v>
      </c>
      <c r="I86" s="100" t="s">
        <v>209</v>
      </c>
      <c r="J86" s="100" t="s">
        <v>6976</v>
      </c>
      <c r="K86" s="101" t="s">
        <v>7140</v>
      </c>
      <c r="L86" s="100" t="s">
        <v>6978</v>
      </c>
    </row>
    <row r="87" spans="1:12" ht="13.5" x14ac:dyDescent="0.25">
      <c r="A87" s="100" t="s">
        <v>6971</v>
      </c>
      <c r="B87" s="100" t="s">
        <v>6972</v>
      </c>
      <c r="C87" s="100" t="s">
        <v>7083</v>
      </c>
      <c r="D87" s="100" t="s">
        <v>7084</v>
      </c>
      <c r="E87" s="101" t="s">
        <v>158</v>
      </c>
      <c r="F87" s="100" t="s">
        <v>158</v>
      </c>
      <c r="G87" s="100">
        <v>90724</v>
      </c>
      <c r="H87" s="100" t="s">
        <v>7141</v>
      </c>
      <c r="I87" s="100" t="s">
        <v>213</v>
      </c>
      <c r="J87" s="100" t="s">
        <v>7142</v>
      </c>
      <c r="K87" s="101" t="s">
        <v>7143</v>
      </c>
      <c r="L87" s="100" t="s">
        <v>6978</v>
      </c>
    </row>
    <row r="88" spans="1:12" ht="13.5" x14ac:dyDescent="0.25">
      <c r="A88" s="100" t="s">
        <v>6971</v>
      </c>
      <c r="B88" s="100" t="s">
        <v>6972</v>
      </c>
      <c r="C88" s="100" t="s">
        <v>7083</v>
      </c>
      <c r="D88" s="100" t="s">
        <v>7084</v>
      </c>
      <c r="E88" s="101" t="s">
        <v>158</v>
      </c>
      <c r="F88" s="100" t="s">
        <v>158</v>
      </c>
      <c r="G88" s="100">
        <v>90725</v>
      </c>
      <c r="H88" s="100" t="s">
        <v>7144</v>
      </c>
      <c r="I88" s="100" t="s">
        <v>213</v>
      </c>
      <c r="J88" s="100" t="s">
        <v>7142</v>
      </c>
      <c r="K88" s="101" t="s">
        <v>7145</v>
      </c>
      <c r="L88" s="100" t="s">
        <v>6978</v>
      </c>
    </row>
    <row r="89" spans="1:12" ht="13.5" x14ac:dyDescent="0.25">
      <c r="A89" s="100" t="s">
        <v>6971</v>
      </c>
      <c r="B89" s="100" t="s">
        <v>6972</v>
      </c>
      <c r="C89" s="100" t="s">
        <v>7083</v>
      </c>
      <c r="D89" s="100" t="s">
        <v>7084</v>
      </c>
      <c r="E89" s="101" t="s">
        <v>158</v>
      </c>
      <c r="F89" s="100" t="s">
        <v>158</v>
      </c>
      <c r="G89" s="100">
        <v>90726</v>
      </c>
      <c r="H89" s="100" t="s">
        <v>7146</v>
      </c>
      <c r="I89" s="100" t="s">
        <v>213</v>
      </c>
      <c r="J89" s="100" t="s">
        <v>7142</v>
      </c>
      <c r="K89" s="101" t="s">
        <v>7147</v>
      </c>
      <c r="L89" s="100" t="s">
        <v>6978</v>
      </c>
    </row>
    <row r="90" spans="1:12" ht="13.5" x14ac:dyDescent="0.25">
      <c r="A90" s="100" t="s">
        <v>6971</v>
      </c>
      <c r="B90" s="100" t="s">
        <v>6972</v>
      </c>
      <c r="C90" s="100" t="s">
        <v>7083</v>
      </c>
      <c r="D90" s="100" t="s">
        <v>7084</v>
      </c>
      <c r="E90" s="101" t="s">
        <v>158</v>
      </c>
      <c r="F90" s="100" t="s">
        <v>158</v>
      </c>
      <c r="G90" s="100">
        <v>90727</v>
      </c>
      <c r="H90" s="100" t="s">
        <v>7148</v>
      </c>
      <c r="I90" s="100" t="s">
        <v>213</v>
      </c>
      <c r="J90" s="100" t="s">
        <v>7142</v>
      </c>
      <c r="K90" s="101" t="s">
        <v>7149</v>
      </c>
      <c r="L90" s="100" t="s">
        <v>6978</v>
      </c>
    </row>
    <row r="91" spans="1:12" ht="13.5" x14ac:dyDescent="0.25">
      <c r="A91" s="100" t="s">
        <v>6971</v>
      </c>
      <c r="B91" s="100" t="s">
        <v>6972</v>
      </c>
      <c r="C91" s="100" t="s">
        <v>7083</v>
      </c>
      <c r="D91" s="100" t="s">
        <v>7084</v>
      </c>
      <c r="E91" s="101" t="s">
        <v>158</v>
      </c>
      <c r="F91" s="100" t="s">
        <v>158</v>
      </c>
      <c r="G91" s="100">
        <v>90728</v>
      </c>
      <c r="H91" s="100" t="s">
        <v>7150</v>
      </c>
      <c r="I91" s="100" t="s">
        <v>213</v>
      </c>
      <c r="J91" s="100" t="s">
        <v>7142</v>
      </c>
      <c r="K91" s="101" t="s">
        <v>7151</v>
      </c>
      <c r="L91" s="100" t="s">
        <v>6978</v>
      </c>
    </row>
    <row r="92" spans="1:12" ht="13.5" x14ac:dyDescent="0.25">
      <c r="A92" s="100" t="s">
        <v>6971</v>
      </c>
      <c r="B92" s="100" t="s">
        <v>6972</v>
      </c>
      <c r="C92" s="100" t="s">
        <v>7083</v>
      </c>
      <c r="D92" s="100" t="s">
        <v>7084</v>
      </c>
      <c r="E92" s="101" t="s">
        <v>158</v>
      </c>
      <c r="F92" s="100" t="s">
        <v>158</v>
      </c>
      <c r="G92" s="100">
        <v>90729</v>
      </c>
      <c r="H92" s="100" t="s">
        <v>7152</v>
      </c>
      <c r="I92" s="100" t="s">
        <v>213</v>
      </c>
      <c r="J92" s="100" t="s">
        <v>7142</v>
      </c>
      <c r="K92" s="101" t="s">
        <v>7153</v>
      </c>
      <c r="L92" s="100" t="s">
        <v>6978</v>
      </c>
    </row>
    <row r="93" spans="1:12" ht="13.5" x14ac:dyDescent="0.25">
      <c r="A93" s="100" t="s">
        <v>6971</v>
      </c>
      <c r="B93" s="100" t="s">
        <v>6972</v>
      </c>
      <c r="C93" s="100" t="s">
        <v>7083</v>
      </c>
      <c r="D93" s="100" t="s">
        <v>7084</v>
      </c>
      <c r="E93" s="101" t="s">
        <v>158</v>
      </c>
      <c r="F93" s="100" t="s">
        <v>158</v>
      </c>
      <c r="G93" s="100">
        <v>90730</v>
      </c>
      <c r="H93" s="100" t="s">
        <v>7154</v>
      </c>
      <c r="I93" s="100" t="s">
        <v>213</v>
      </c>
      <c r="J93" s="100" t="s">
        <v>7142</v>
      </c>
      <c r="K93" s="101" t="s">
        <v>7155</v>
      </c>
      <c r="L93" s="100" t="s">
        <v>6978</v>
      </c>
    </row>
    <row r="94" spans="1:12" ht="13.5" x14ac:dyDescent="0.25">
      <c r="A94" s="100" t="s">
        <v>6971</v>
      </c>
      <c r="B94" s="100" t="s">
        <v>6972</v>
      </c>
      <c r="C94" s="100" t="s">
        <v>7083</v>
      </c>
      <c r="D94" s="100" t="s">
        <v>7084</v>
      </c>
      <c r="E94" s="101" t="s">
        <v>158</v>
      </c>
      <c r="F94" s="100" t="s">
        <v>158</v>
      </c>
      <c r="G94" s="100">
        <v>90731</v>
      </c>
      <c r="H94" s="100" t="s">
        <v>7156</v>
      </c>
      <c r="I94" s="100" t="s">
        <v>213</v>
      </c>
      <c r="J94" s="100" t="s">
        <v>7142</v>
      </c>
      <c r="K94" s="101" t="s">
        <v>7157</v>
      </c>
      <c r="L94" s="100" t="s">
        <v>6978</v>
      </c>
    </row>
    <row r="95" spans="1:12" ht="13.5" x14ac:dyDescent="0.25">
      <c r="A95" s="100" t="s">
        <v>6971</v>
      </c>
      <c r="B95" s="100" t="s">
        <v>6972</v>
      </c>
      <c r="C95" s="100" t="s">
        <v>7083</v>
      </c>
      <c r="D95" s="100" t="s">
        <v>7084</v>
      </c>
      <c r="E95" s="101" t="s">
        <v>158</v>
      </c>
      <c r="F95" s="100" t="s">
        <v>158</v>
      </c>
      <c r="G95" s="100">
        <v>90732</v>
      </c>
      <c r="H95" s="100" t="s">
        <v>7158</v>
      </c>
      <c r="I95" s="100" t="s">
        <v>213</v>
      </c>
      <c r="J95" s="100" t="s">
        <v>7142</v>
      </c>
      <c r="K95" s="101" t="s">
        <v>7159</v>
      </c>
      <c r="L95" s="100" t="s">
        <v>6978</v>
      </c>
    </row>
    <row r="96" spans="1:12" ht="13.5" x14ac:dyDescent="0.25">
      <c r="A96" s="100" t="s">
        <v>6971</v>
      </c>
      <c r="B96" s="100" t="s">
        <v>6972</v>
      </c>
      <c r="C96" s="100" t="s">
        <v>7083</v>
      </c>
      <c r="D96" s="100" t="s">
        <v>7084</v>
      </c>
      <c r="E96" s="101" t="s">
        <v>158</v>
      </c>
      <c r="F96" s="100" t="s">
        <v>158</v>
      </c>
      <c r="G96" s="100">
        <v>90733</v>
      </c>
      <c r="H96" s="100" t="s">
        <v>7160</v>
      </c>
      <c r="I96" s="100" t="s">
        <v>209</v>
      </c>
      <c r="J96" s="100" t="s">
        <v>7142</v>
      </c>
      <c r="K96" s="101" t="s">
        <v>7161</v>
      </c>
      <c r="L96" s="100" t="s">
        <v>6978</v>
      </c>
    </row>
    <row r="97" spans="1:12" ht="13.5" x14ac:dyDescent="0.25">
      <c r="A97" s="100" t="s">
        <v>6971</v>
      </c>
      <c r="B97" s="100" t="s">
        <v>6972</v>
      </c>
      <c r="C97" s="100" t="s">
        <v>7083</v>
      </c>
      <c r="D97" s="100" t="s">
        <v>7084</v>
      </c>
      <c r="E97" s="101" t="s">
        <v>158</v>
      </c>
      <c r="F97" s="100" t="s">
        <v>158</v>
      </c>
      <c r="G97" s="100">
        <v>90734</v>
      </c>
      <c r="H97" s="100" t="s">
        <v>7162</v>
      </c>
      <c r="I97" s="100" t="s">
        <v>209</v>
      </c>
      <c r="J97" s="100" t="s">
        <v>7142</v>
      </c>
      <c r="K97" s="101" t="s">
        <v>7163</v>
      </c>
      <c r="L97" s="100" t="s">
        <v>6978</v>
      </c>
    </row>
    <row r="98" spans="1:12" ht="13.5" x14ac:dyDescent="0.25">
      <c r="A98" s="100" t="s">
        <v>6971</v>
      </c>
      <c r="B98" s="100" t="s">
        <v>6972</v>
      </c>
      <c r="C98" s="100" t="s">
        <v>7083</v>
      </c>
      <c r="D98" s="100" t="s">
        <v>7084</v>
      </c>
      <c r="E98" s="101" t="s">
        <v>158</v>
      </c>
      <c r="F98" s="100" t="s">
        <v>158</v>
      </c>
      <c r="G98" s="100">
        <v>90735</v>
      </c>
      <c r="H98" s="100" t="s">
        <v>7164</v>
      </c>
      <c r="I98" s="100" t="s">
        <v>209</v>
      </c>
      <c r="J98" s="100" t="s">
        <v>7142</v>
      </c>
      <c r="K98" s="101" t="s">
        <v>7165</v>
      </c>
      <c r="L98" s="100" t="s">
        <v>6978</v>
      </c>
    </row>
    <row r="99" spans="1:12" ht="13.5" x14ac:dyDescent="0.25">
      <c r="A99" s="100" t="s">
        <v>6971</v>
      </c>
      <c r="B99" s="100" t="s">
        <v>6972</v>
      </c>
      <c r="C99" s="100" t="s">
        <v>7083</v>
      </c>
      <c r="D99" s="100" t="s">
        <v>7084</v>
      </c>
      <c r="E99" s="101" t="s">
        <v>158</v>
      </c>
      <c r="F99" s="100" t="s">
        <v>158</v>
      </c>
      <c r="G99" s="100">
        <v>90736</v>
      </c>
      <c r="H99" s="100" t="s">
        <v>7166</v>
      </c>
      <c r="I99" s="100" t="s">
        <v>209</v>
      </c>
      <c r="J99" s="100" t="s">
        <v>7142</v>
      </c>
      <c r="K99" s="101" t="s">
        <v>7167</v>
      </c>
      <c r="L99" s="100" t="s">
        <v>6978</v>
      </c>
    </row>
    <row r="100" spans="1:12" ht="13.5" x14ac:dyDescent="0.25">
      <c r="A100" s="100" t="s">
        <v>6971</v>
      </c>
      <c r="B100" s="100" t="s">
        <v>6972</v>
      </c>
      <c r="C100" s="100" t="s">
        <v>7083</v>
      </c>
      <c r="D100" s="100" t="s">
        <v>7084</v>
      </c>
      <c r="E100" s="101" t="s">
        <v>158</v>
      </c>
      <c r="F100" s="100" t="s">
        <v>158</v>
      </c>
      <c r="G100" s="100">
        <v>90737</v>
      </c>
      <c r="H100" s="100" t="s">
        <v>7168</v>
      </c>
      <c r="I100" s="100" t="s">
        <v>209</v>
      </c>
      <c r="J100" s="100" t="s">
        <v>7142</v>
      </c>
      <c r="K100" s="101" t="s">
        <v>7169</v>
      </c>
      <c r="L100" s="100" t="s">
        <v>6978</v>
      </c>
    </row>
    <row r="101" spans="1:12" ht="13.5" x14ac:dyDescent="0.25">
      <c r="A101" s="100" t="s">
        <v>6971</v>
      </c>
      <c r="B101" s="100" t="s">
        <v>6972</v>
      </c>
      <c r="C101" s="100" t="s">
        <v>7083</v>
      </c>
      <c r="D101" s="100" t="s">
        <v>7084</v>
      </c>
      <c r="E101" s="101" t="s">
        <v>158</v>
      </c>
      <c r="F101" s="100" t="s">
        <v>158</v>
      </c>
      <c r="G101" s="100">
        <v>90738</v>
      </c>
      <c r="H101" s="100" t="s">
        <v>7170</v>
      </c>
      <c r="I101" s="100" t="s">
        <v>209</v>
      </c>
      <c r="J101" s="100" t="s">
        <v>7142</v>
      </c>
      <c r="K101" s="101" t="s">
        <v>7171</v>
      </c>
      <c r="L101" s="100" t="s">
        <v>6978</v>
      </c>
    </row>
    <row r="102" spans="1:12" ht="13.5" x14ac:dyDescent="0.25">
      <c r="A102" s="100" t="s">
        <v>6971</v>
      </c>
      <c r="B102" s="100" t="s">
        <v>6972</v>
      </c>
      <c r="C102" s="100" t="s">
        <v>7083</v>
      </c>
      <c r="D102" s="100" t="s">
        <v>7084</v>
      </c>
      <c r="E102" s="101" t="s">
        <v>158</v>
      </c>
      <c r="F102" s="100" t="s">
        <v>158</v>
      </c>
      <c r="G102" s="100">
        <v>90739</v>
      </c>
      <c r="H102" s="100" t="s">
        <v>7172</v>
      </c>
      <c r="I102" s="100" t="s">
        <v>209</v>
      </c>
      <c r="J102" s="100" t="s">
        <v>6976</v>
      </c>
      <c r="K102" s="101" t="s">
        <v>7173</v>
      </c>
      <c r="L102" s="100" t="s">
        <v>6978</v>
      </c>
    </row>
    <row r="103" spans="1:12" ht="13.5" x14ac:dyDescent="0.25">
      <c r="A103" s="100" t="s">
        <v>6971</v>
      </c>
      <c r="B103" s="100" t="s">
        <v>6972</v>
      </c>
      <c r="C103" s="100" t="s">
        <v>7083</v>
      </c>
      <c r="D103" s="100" t="s">
        <v>7084</v>
      </c>
      <c r="E103" s="101" t="s">
        <v>158</v>
      </c>
      <c r="F103" s="100" t="s">
        <v>158</v>
      </c>
      <c r="G103" s="100">
        <v>90740</v>
      </c>
      <c r="H103" s="100" t="s">
        <v>7174</v>
      </c>
      <c r="I103" s="100" t="s">
        <v>209</v>
      </c>
      <c r="J103" s="100" t="s">
        <v>7142</v>
      </c>
      <c r="K103" s="101" t="s">
        <v>7175</v>
      </c>
      <c r="L103" s="100" t="s">
        <v>6978</v>
      </c>
    </row>
    <row r="104" spans="1:12" ht="13.5" x14ac:dyDescent="0.25">
      <c r="A104" s="100" t="s">
        <v>6971</v>
      </c>
      <c r="B104" s="100" t="s">
        <v>6972</v>
      </c>
      <c r="C104" s="100" t="s">
        <v>7083</v>
      </c>
      <c r="D104" s="100" t="s">
        <v>7084</v>
      </c>
      <c r="E104" s="101" t="s">
        <v>158</v>
      </c>
      <c r="F104" s="100" t="s">
        <v>158</v>
      </c>
      <c r="G104" s="100">
        <v>90741</v>
      </c>
      <c r="H104" s="100" t="s">
        <v>7176</v>
      </c>
      <c r="I104" s="100" t="s">
        <v>209</v>
      </c>
      <c r="J104" s="100" t="s">
        <v>7142</v>
      </c>
      <c r="K104" s="101" t="s">
        <v>7177</v>
      </c>
      <c r="L104" s="100" t="s">
        <v>6978</v>
      </c>
    </row>
    <row r="105" spans="1:12" ht="13.5" x14ac:dyDescent="0.25">
      <c r="A105" s="100" t="s">
        <v>6971</v>
      </c>
      <c r="B105" s="100" t="s">
        <v>6972</v>
      </c>
      <c r="C105" s="100" t="s">
        <v>7083</v>
      </c>
      <c r="D105" s="100" t="s">
        <v>7084</v>
      </c>
      <c r="E105" s="101" t="s">
        <v>158</v>
      </c>
      <c r="F105" s="100" t="s">
        <v>158</v>
      </c>
      <c r="G105" s="100">
        <v>90742</v>
      </c>
      <c r="H105" s="100" t="s">
        <v>7178</v>
      </c>
      <c r="I105" s="100" t="s">
        <v>209</v>
      </c>
      <c r="J105" s="100" t="s">
        <v>7142</v>
      </c>
      <c r="K105" s="101" t="s">
        <v>7179</v>
      </c>
      <c r="L105" s="100" t="s">
        <v>6978</v>
      </c>
    </row>
    <row r="106" spans="1:12" ht="13.5" x14ac:dyDescent="0.25">
      <c r="A106" s="100" t="s">
        <v>6971</v>
      </c>
      <c r="B106" s="100" t="s">
        <v>6972</v>
      </c>
      <c r="C106" s="100" t="s">
        <v>7083</v>
      </c>
      <c r="D106" s="100" t="s">
        <v>7084</v>
      </c>
      <c r="E106" s="101" t="s">
        <v>158</v>
      </c>
      <c r="F106" s="100" t="s">
        <v>158</v>
      </c>
      <c r="G106" s="100">
        <v>90743</v>
      </c>
      <c r="H106" s="100" t="s">
        <v>7180</v>
      </c>
      <c r="I106" s="100" t="s">
        <v>209</v>
      </c>
      <c r="J106" s="100" t="s">
        <v>7142</v>
      </c>
      <c r="K106" s="101" t="s">
        <v>7181</v>
      </c>
      <c r="L106" s="100" t="s">
        <v>6978</v>
      </c>
    </row>
    <row r="107" spans="1:12" ht="13.5" x14ac:dyDescent="0.25">
      <c r="A107" s="100" t="s">
        <v>6971</v>
      </c>
      <c r="B107" s="100" t="s">
        <v>6972</v>
      </c>
      <c r="C107" s="100" t="s">
        <v>7083</v>
      </c>
      <c r="D107" s="100" t="s">
        <v>7084</v>
      </c>
      <c r="E107" s="101" t="s">
        <v>158</v>
      </c>
      <c r="F107" s="100" t="s">
        <v>158</v>
      </c>
      <c r="G107" s="100">
        <v>90744</v>
      </c>
      <c r="H107" s="100" t="s">
        <v>7182</v>
      </c>
      <c r="I107" s="100" t="s">
        <v>209</v>
      </c>
      <c r="J107" s="100" t="s">
        <v>7142</v>
      </c>
      <c r="K107" s="101" t="s">
        <v>7183</v>
      </c>
      <c r="L107" s="100" t="s">
        <v>6978</v>
      </c>
    </row>
    <row r="108" spans="1:12" ht="13.5" x14ac:dyDescent="0.25">
      <c r="A108" s="100" t="s">
        <v>6971</v>
      </c>
      <c r="B108" s="100" t="s">
        <v>6972</v>
      </c>
      <c r="C108" s="100" t="s">
        <v>7083</v>
      </c>
      <c r="D108" s="100" t="s">
        <v>7084</v>
      </c>
      <c r="E108" s="101" t="s">
        <v>158</v>
      </c>
      <c r="F108" s="100" t="s">
        <v>158</v>
      </c>
      <c r="G108" s="100">
        <v>90745</v>
      </c>
      <c r="H108" s="100" t="s">
        <v>7184</v>
      </c>
      <c r="I108" s="100" t="s">
        <v>209</v>
      </c>
      <c r="J108" s="100" t="s">
        <v>6976</v>
      </c>
      <c r="K108" s="101" t="s">
        <v>7185</v>
      </c>
      <c r="L108" s="100" t="s">
        <v>6978</v>
      </c>
    </row>
    <row r="109" spans="1:12" ht="13.5" x14ac:dyDescent="0.25">
      <c r="A109" s="100" t="s">
        <v>6971</v>
      </c>
      <c r="B109" s="100" t="s">
        <v>6972</v>
      </c>
      <c r="C109" s="100" t="s">
        <v>7083</v>
      </c>
      <c r="D109" s="100" t="s">
        <v>7084</v>
      </c>
      <c r="E109" s="101" t="s">
        <v>158</v>
      </c>
      <c r="F109" s="100" t="s">
        <v>158</v>
      </c>
      <c r="G109" s="100">
        <v>90746</v>
      </c>
      <c r="H109" s="100" t="s">
        <v>7186</v>
      </c>
      <c r="I109" s="100" t="s">
        <v>209</v>
      </c>
      <c r="J109" s="100" t="s">
        <v>7142</v>
      </c>
      <c r="K109" s="101" t="s">
        <v>7187</v>
      </c>
      <c r="L109" s="100" t="s">
        <v>6978</v>
      </c>
    </row>
    <row r="110" spans="1:12" ht="13.5" x14ac:dyDescent="0.25">
      <c r="A110" s="100" t="s">
        <v>6971</v>
      </c>
      <c r="B110" s="100" t="s">
        <v>6972</v>
      </c>
      <c r="C110" s="100" t="s">
        <v>7083</v>
      </c>
      <c r="D110" s="100" t="s">
        <v>7084</v>
      </c>
      <c r="E110" s="101" t="s">
        <v>158</v>
      </c>
      <c r="F110" s="100" t="s">
        <v>158</v>
      </c>
      <c r="G110" s="100">
        <v>90747</v>
      </c>
      <c r="H110" s="100" t="s">
        <v>7188</v>
      </c>
      <c r="I110" s="100" t="s">
        <v>209</v>
      </c>
      <c r="J110" s="100" t="s">
        <v>6976</v>
      </c>
      <c r="K110" s="101" t="s">
        <v>7189</v>
      </c>
      <c r="L110" s="100" t="s">
        <v>6978</v>
      </c>
    </row>
    <row r="111" spans="1:12" ht="13.5" x14ac:dyDescent="0.25">
      <c r="A111" s="100" t="s">
        <v>6971</v>
      </c>
      <c r="B111" s="100" t="s">
        <v>6972</v>
      </c>
      <c r="C111" s="100" t="s">
        <v>7083</v>
      </c>
      <c r="D111" s="100" t="s">
        <v>7084</v>
      </c>
      <c r="E111" s="101" t="s">
        <v>158</v>
      </c>
      <c r="F111" s="100" t="s">
        <v>158</v>
      </c>
      <c r="G111" s="100">
        <v>90748</v>
      </c>
      <c r="H111" s="100" t="s">
        <v>7190</v>
      </c>
      <c r="I111" s="100" t="s">
        <v>209</v>
      </c>
      <c r="J111" s="100" t="s">
        <v>7142</v>
      </c>
      <c r="K111" s="101" t="s">
        <v>7191</v>
      </c>
      <c r="L111" s="100" t="s">
        <v>6978</v>
      </c>
    </row>
    <row r="112" spans="1:12" ht="13.5" x14ac:dyDescent="0.25">
      <c r="A112" s="100" t="s">
        <v>6971</v>
      </c>
      <c r="B112" s="100" t="s">
        <v>6972</v>
      </c>
      <c r="C112" s="100" t="s">
        <v>7083</v>
      </c>
      <c r="D112" s="100" t="s">
        <v>7084</v>
      </c>
      <c r="E112" s="101" t="s">
        <v>158</v>
      </c>
      <c r="F112" s="100" t="s">
        <v>158</v>
      </c>
      <c r="G112" s="100">
        <v>90749</v>
      </c>
      <c r="H112" s="100" t="s">
        <v>7192</v>
      </c>
      <c r="I112" s="100" t="s">
        <v>209</v>
      </c>
      <c r="J112" s="100" t="s">
        <v>7142</v>
      </c>
      <c r="K112" s="101" t="s">
        <v>7012</v>
      </c>
      <c r="L112" s="100" t="s">
        <v>6978</v>
      </c>
    </row>
    <row r="113" spans="1:12" ht="13.5" x14ac:dyDescent="0.25">
      <c r="A113" s="100" t="s">
        <v>6971</v>
      </c>
      <c r="B113" s="100" t="s">
        <v>6972</v>
      </c>
      <c r="C113" s="100" t="s">
        <v>7083</v>
      </c>
      <c r="D113" s="100" t="s">
        <v>7084</v>
      </c>
      <c r="E113" s="101" t="s">
        <v>158</v>
      </c>
      <c r="F113" s="100" t="s">
        <v>158</v>
      </c>
      <c r="G113" s="100">
        <v>90750</v>
      </c>
      <c r="H113" s="100" t="s">
        <v>7193</v>
      </c>
      <c r="I113" s="100" t="s">
        <v>209</v>
      </c>
      <c r="J113" s="100" t="s">
        <v>7142</v>
      </c>
      <c r="K113" s="101" t="s">
        <v>7194</v>
      </c>
      <c r="L113" s="100" t="s">
        <v>6978</v>
      </c>
    </row>
    <row r="114" spans="1:12" ht="13.5" x14ac:dyDescent="0.25">
      <c r="A114" s="100" t="s">
        <v>6971</v>
      </c>
      <c r="B114" s="100" t="s">
        <v>6972</v>
      </c>
      <c r="C114" s="100" t="s">
        <v>7083</v>
      </c>
      <c r="D114" s="100" t="s">
        <v>7084</v>
      </c>
      <c r="E114" s="101" t="s">
        <v>158</v>
      </c>
      <c r="F114" s="100" t="s">
        <v>158</v>
      </c>
      <c r="G114" s="100">
        <v>90751</v>
      </c>
      <c r="H114" s="100" t="s">
        <v>7195</v>
      </c>
      <c r="I114" s="100" t="s">
        <v>209</v>
      </c>
      <c r="J114" s="100" t="s">
        <v>7142</v>
      </c>
      <c r="K114" s="101" t="s">
        <v>7196</v>
      </c>
      <c r="L114" s="100" t="s">
        <v>6978</v>
      </c>
    </row>
    <row r="115" spans="1:12" ht="13.5" x14ac:dyDescent="0.25">
      <c r="A115" s="100" t="s">
        <v>6971</v>
      </c>
      <c r="B115" s="100" t="s">
        <v>6972</v>
      </c>
      <c r="C115" s="100" t="s">
        <v>7083</v>
      </c>
      <c r="D115" s="100" t="s">
        <v>7084</v>
      </c>
      <c r="E115" s="101" t="s">
        <v>158</v>
      </c>
      <c r="F115" s="100" t="s">
        <v>158</v>
      </c>
      <c r="G115" s="100">
        <v>90752</v>
      </c>
      <c r="H115" s="100" t="s">
        <v>7197</v>
      </c>
      <c r="I115" s="100" t="s">
        <v>209</v>
      </c>
      <c r="J115" s="100" t="s">
        <v>7142</v>
      </c>
      <c r="K115" s="101" t="s">
        <v>7198</v>
      </c>
      <c r="L115" s="100" t="s">
        <v>6978</v>
      </c>
    </row>
    <row r="116" spans="1:12" ht="13.5" x14ac:dyDescent="0.25">
      <c r="A116" s="100" t="s">
        <v>6971</v>
      </c>
      <c r="B116" s="100" t="s">
        <v>6972</v>
      </c>
      <c r="C116" s="100" t="s">
        <v>7083</v>
      </c>
      <c r="D116" s="100" t="s">
        <v>7084</v>
      </c>
      <c r="E116" s="101" t="s">
        <v>158</v>
      </c>
      <c r="F116" s="100" t="s">
        <v>158</v>
      </c>
      <c r="G116" s="100">
        <v>90753</v>
      </c>
      <c r="H116" s="100" t="s">
        <v>7199</v>
      </c>
      <c r="I116" s="100" t="s">
        <v>209</v>
      </c>
      <c r="J116" s="100" t="s">
        <v>7142</v>
      </c>
      <c r="K116" s="101" t="s">
        <v>7200</v>
      </c>
      <c r="L116" s="100" t="s">
        <v>6978</v>
      </c>
    </row>
    <row r="117" spans="1:12" ht="13.5" x14ac:dyDescent="0.25">
      <c r="A117" s="100" t="s">
        <v>6971</v>
      </c>
      <c r="B117" s="100" t="s">
        <v>6972</v>
      </c>
      <c r="C117" s="100" t="s">
        <v>7083</v>
      </c>
      <c r="D117" s="100" t="s">
        <v>7084</v>
      </c>
      <c r="E117" s="101" t="s">
        <v>158</v>
      </c>
      <c r="F117" s="100" t="s">
        <v>158</v>
      </c>
      <c r="G117" s="100">
        <v>90754</v>
      </c>
      <c r="H117" s="100" t="s">
        <v>7201</v>
      </c>
      <c r="I117" s="100" t="s">
        <v>209</v>
      </c>
      <c r="J117" s="100" t="s">
        <v>6976</v>
      </c>
      <c r="K117" s="101" t="s">
        <v>7202</v>
      </c>
      <c r="L117" s="100" t="s">
        <v>6978</v>
      </c>
    </row>
    <row r="118" spans="1:12" ht="13.5" x14ac:dyDescent="0.25">
      <c r="A118" s="100" t="s">
        <v>6971</v>
      </c>
      <c r="B118" s="100" t="s">
        <v>6972</v>
      </c>
      <c r="C118" s="100" t="s">
        <v>7083</v>
      </c>
      <c r="D118" s="100" t="s">
        <v>7084</v>
      </c>
      <c r="E118" s="101" t="s">
        <v>158</v>
      </c>
      <c r="F118" s="100" t="s">
        <v>158</v>
      </c>
      <c r="G118" s="100">
        <v>90755</v>
      </c>
      <c r="H118" s="100" t="s">
        <v>7203</v>
      </c>
      <c r="I118" s="100" t="s">
        <v>209</v>
      </c>
      <c r="J118" s="100" t="s">
        <v>7142</v>
      </c>
      <c r="K118" s="101" t="s">
        <v>7204</v>
      </c>
      <c r="L118" s="100" t="s">
        <v>6978</v>
      </c>
    </row>
    <row r="119" spans="1:12" ht="13.5" x14ac:dyDescent="0.25">
      <c r="A119" s="100" t="s">
        <v>6971</v>
      </c>
      <c r="B119" s="100" t="s">
        <v>6972</v>
      </c>
      <c r="C119" s="100" t="s">
        <v>7083</v>
      </c>
      <c r="D119" s="100" t="s">
        <v>7084</v>
      </c>
      <c r="E119" s="101" t="s">
        <v>158</v>
      </c>
      <c r="F119" s="100" t="s">
        <v>158</v>
      </c>
      <c r="G119" s="100">
        <v>90756</v>
      </c>
      <c r="H119" s="100" t="s">
        <v>7205</v>
      </c>
      <c r="I119" s="100" t="s">
        <v>209</v>
      </c>
      <c r="J119" s="100" t="s">
        <v>7142</v>
      </c>
      <c r="K119" s="101" t="s">
        <v>7206</v>
      </c>
      <c r="L119" s="100" t="s">
        <v>6978</v>
      </c>
    </row>
    <row r="120" spans="1:12" ht="13.5" x14ac:dyDescent="0.25">
      <c r="A120" s="100" t="s">
        <v>6971</v>
      </c>
      <c r="B120" s="100" t="s">
        <v>6972</v>
      </c>
      <c r="C120" s="100" t="s">
        <v>7083</v>
      </c>
      <c r="D120" s="100" t="s">
        <v>7084</v>
      </c>
      <c r="E120" s="101" t="s">
        <v>158</v>
      </c>
      <c r="F120" s="100" t="s">
        <v>158</v>
      </c>
      <c r="G120" s="100">
        <v>90757</v>
      </c>
      <c r="H120" s="100" t="s">
        <v>7207</v>
      </c>
      <c r="I120" s="100" t="s">
        <v>209</v>
      </c>
      <c r="J120" s="100" t="s">
        <v>7142</v>
      </c>
      <c r="K120" s="101" t="s">
        <v>7208</v>
      </c>
      <c r="L120" s="100" t="s">
        <v>6978</v>
      </c>
    </row>
    <row r="121" spans="1:12" ht="13.5" x14ac:dyDescent="0.25">
      <c r="A121" s="100" t="s">
        <v>6971</v>
      </c>
      <c r="B121" s="100" t="s">
        <v>6972</v>
      </c>
      <c r="C121" s="100" t="s">
        <v>7083</v>
      </c>
      <c r="D121" s="100" t="s">
        <v>7084</v>
      </c>
      <c r="E121" s="101" t="s">
        <v>158</v>
      </c>
      <c r="F121" s="100" t="s">
        <v>158</v>
      </c>
      <c r="G121" s="100">
        <v>90758</v>
      </c>
      <c r="H121" s="100" t="s">
        <v>7209</v>
      </c>
      <c r="I121" s="100" t="s">
        <v>209</v>
      </c>
      <c r="J121" s="100" t="s">
        <v>7142</v>
      </c>
      <c r="K121" s="101" t="s">
        <v>7210</v>
      </c>
      <c r="L121" s="100" t="s">
        <v>6978</v>
      </c>
    </row>
    <row r="122" spans="1:12" ht="13.5" x14ac:dyDescent="0.25">
      <c r="A122" s="100" t="s">
        <v>6971</v>
      </c>
      <c r="B122" s="100" t="s">
        <v>6972</v>
      </c>
      <c r="C122" s="100" t="s">
        <v>7083</v>
      </c>
      <c r="D122" s="100" t="s">
        <v>7084</v>
      </c>
      <c r="E122" s="101" t="s">
        <v>158</v>
      </c>
      <c r="F122" s="100" t="s">
        <v>158</v>
      </c>
      <c r="G122" s="100">
        <v>90759</v>
      </c>
      <c r="H122" s="100" t="s">
        <v>7211</v>
      </c>
      <c r="I122" s="100" t="s">
        <v>209</v>
      </c>
      <c r="J122" s="100" t="s">
        <v>7142</v>
      </c>
      <c r="K122" s="101" t="s">
        <v>7212</v>
      </c>
      <c r="L122" s="100" t="s">
        <v>6978</v>
      </c>
    </row>
    <row r="123" spans="1:12" ht="13.5" x14ac:dyDescent="0.25">
      <c r="A123" s="100" t="s">
        <v>6971</v>
      </c>
      <c r="B123" s="100" t="s">
        <v>6972</v>
      </c>
      <c r="C123" s="100" t="s">
        <v>7083</v>
      </c>
      <c r="D123" s="100" t="s">
        <v>7084</v>
      </c>
      <c r="E123" s="101" t="s">
        <v>158</v>
      </c>
      <c r="F123" s="100" t="s">
        <v>158</v>
      </c>
      <c r="G123" s="100">
        <v>90760</v>
      </c>
      <c r="H123" s="100" t="s">
        <v>7213</v>
      </c>
      <c r="I123" s="100" t="s">
        <v>209</v>
      </c>
      <c r="J123" s="100" t="s">
        <v>6976</v>
      </c>
      <c r="K123" s="101" t="s">
        <v>7214</v>
      </c>
      <c r="L123" s="100" t="s">
        <v>6978</v>
      </c>
    </row>
    <row r="124" spans="1:12" ht="13.5" x14ac:dyDescent="0.25">
      <c r="A124" s="100" t="s">
        <v>6971</v>
      </c>
      <c r="B124" s="100" t="s">
        <v>6972</v>
      </c>
      <c r="C124" s="100" t="s">
        <v>7083</v>
      </c>
      <c r="D124" s="100" t="s">
        <v>7084</v>
      </c>
      <c r="E124" s="101" t="s">
        <v>158</v>
      </c>
      <c r="F124" s="100" t="s">
        <v>158</v>
      </c>
      <c r="G124" s="100">
        <v>90761</v>
      </c>
      <c r="H124" s="100" t="s">
        <v>7215</v>
      </c>
      <c r="I124" s="100" t="s">
        <v>209</v>
      </c>
      <c r="J124" s="100" t="s">
        <v>7142</v>
      </c>
      <c r="K124" s="101" t="s">
        <v>7216</v>
      </c>
      <c r="L124" s="100" t="s">
        <v>6978</v>
      </c>
    </row>
    <row r="125" spans="1:12" ht="13.5" x14ac:dyDescent="0.25">
      <c r="A125" s="100" t="s">
        <v>6971</v>
      </c>
      <c r="B125" s="100" t="s">
        <v>6972</v>
      </c>
      <c r="C125" s="100" t="s">
        <v>7083</v>
      </c>
      <c r="D125" s="100" t="s">
        <v>7084</v>
      </c>
      <c r="E125" s="101" t="s">
        <v>158</v>
      </c>
      <c r="F125" s="100" t="s">
        <v>158</v>
      </c>
      <c r="G125" s="100">
        <v>90762</v>
      </c>
      <c r="H125" s="100" t="s">
        <v>7217</v>
      </c>
      <c r="I125" s="100" t="s">
        <v>209</v>
      </c>
      <c r="J125" s="100" t="s">
        <v>6976</v>
      </c>
      <c r="K125" s="101" t="s">
        <v>7218</v>
      </c>
      <c r="L125" s="100" t="s">
        <v>6978</v>
      </c>
    </row>
    <row r="126" spans="1:12" ht="13.5" x14ac:dyDescent="0.25">
      <c r="A126" s="100" t="s">
        <v>6971</v>
      </c>
      <c r="B126" s="100" t="s">
        <v>6972</v>
      </c>
      <c r="C126" s="100" t="s">
        <v>7083</v>
      </c>
      <c r="D126" s="100" t="s">
        <v>7084</v>
      </c>
      <c r="E126" s="101" t="s">
        <v>158</v>
      </c>
      <c r="F126" s="100" t="s">
        <v>158</v>
      </c>
      <c r="G126" s="100">
        <v>94869</v>
      </c>
      <c r="H126" s="100" t="s">
        <v>7219</v>
      </c>
      <c r="I126" s="100" t="s">
        <v>209</v>
      </c>
      <c r="J126" s="100" t="s">
        <v>6976</v>
      </c>
      <c r="K126" s="101" t="s">
        <v>7220</v>
      </c>
      <c r="L126" s="100" t="s">
        <v>6978</v>
      </c>
    </row>
    <row r="127" spans="1:12" ht="13.5" x14ac:dyDescent="0.25">
      <c r="A127" s="100" t="s">
        <v>6971</v>
      </c>
      <c r="B127" s="100" t="s">
        <v>6972</v>
      </c>
      <c r="C127" s="100" t="s">
        <v>7083</v>
      </c>
      <c r="D127" s="100" t="s">
        <v>7084</v>
      </c>
      <c r="E127" s="101" t="s">
        <v>158</v>
      </c>
      <c r="F127" s="100" t="s">
        <v>158</v>
      </c>
      <c r="G127" s="100">
        <v>94870</v>
      </c>
      <c r="H127" s="100" t="s">
        <v>7221</v>
      </c>
      <c r="I127" s="100" t="s">
        <v>209</v>
      </c>
      <c r="J127" s="100" t="s">
        <v>7142</v>
      </c>
      <c r="K127" s="101" t="s">
        <v>7222</v>
      </c>
      <c r="L127" s="100" t="s">
        <v>6978</v>
      </c>
    </row>
    <row r="128" spans="1:12" ht="13.5" x14ac:dyDescent="0.25">
      <c r="A128" s="100" t="s">
        <v>6971</v>
      </c>
      <c r="B128" s="100" t="s">
        <v>6972</v>
      </c>
      <c r="C128" s="100" t="s">
        <v>7083</v>
      </c>
      <c r="D128" s="100" t="s">
        <v>7084</v>
      </c>
      <c r="E128" s="101" t="s">
        <v>158</v>
      </c>
      <c r="F128" s="100" t="s">
        <v>158</v>
      </c>
      <c r="G128" s="100">
        <v>94871</v>
      </c>
      <c r="H128" s="100" t="s">
        <v>7223</v>
      </c>
      <c r="I128" s="100" t="s">
        <v>209</v>
      </c>
      <c r="J128" s="100" t="s">
        <v>6976</v>
      </c>
      <c r="K128" s="101" t="s">
        <v>7224</v>
      </c>
      <c r="L128" s="100" t="s">
        <v>6978</v>
      </c>
    </row>
    <row r="129" spans="1:12" ht="13.5" x14ac:dyDescent="0.25">
      <c r="A129" s="100" t="s">
        <v>6971</v>
      </c>
      <c r="B129" s="100" t="s">
        <v>6972</v>
      </c>
      <c r="C129" s="100" t="s">
        <v>7083</v>
      </c>
      <c r="D129" s="100" t="s">
        <v>7084</v>
      </c>
      <c r="E129" s="101" t="s">
        <v>158</v>
      </c>
      <c r="F129" s="100" t="s">
        <v>158</v>
      </c>
      <c r="G129" s="100">
        <v>94872</v>
      </c>
      <c r="H129" s="100" t="s">
        <v>7225</v>
      </c>
      <c r="I129" s="100" t="s">
        <v>209</v>
      </c>
      <c r="J129" s="100" t="s">
        <v>7142</v>
      </c>
      <c r="K129" s="101" t="s">
        <v>7226</v>
      </c>
      <c r="L129" s="100" t="s">
        <v>6978</v>
      </c>
    </row>
    <row r="130" spans="1:12" ht="13.5" x14ac:dyDescent="0.25">
      <c r="A130" s="100" t="s">
        <v>6971</v>
      </c>
      <c r="B130" s="100" t="s">
        <v>6972</v>
      </c>
      <c r="C130" s="100" t="s">
        <v>7083</v>
      </c>
      <c r="D130" s="100" t="s">
        <v>7084</v>
      </c>
      <c r="E130" s="101" t="s">
        <v>158</v>
      </c>
      <c r="F130" s="100" t="s">
        <v>158</v>
      </c>
      <c r="G130" s="100">
        <v>94875</v>
      </c>
      <c r="H130" s="100" t="s">
        <v>7227</v>
      </c>
      <c r="I130" s="100" t="s">
        <v>209</v>
      </c>
      <c r="J130" s="100" t="s">
        <v>6976</v>
      </c>
      <c r="K130" s="101" t="s">
        <v>7228</v>
      </c>
      <c r="L130" s="100" t="s">
        <v>6978</v>
      </c>
    </row>
    <row r="131" spans="1:12" ht="13.5" x14ac:dyDescent="0.25">
      <c r="A131" s="100" t="s">
        <v>6971</v>
      </c>
      <c r="B131" s="100" t="s">
        <v>6972</v>
      </c>
      <c r="C131" s="100" t="s">
        <v>7083</v>
      </c>
      <c r="D131" s="100" t="s">
        <v>7084</v>
      </c>
      <c r="E131" s="101" t="s">
        <v>158</v>
      </c>
      <c r="F131" s="100" t="s">
        <v>158</v>
      </c>
      <c r="G131" s="100">
        <v>94876</v>
      </c>
      <c r="H131" s="100" t="s">
        <v>7229</v>
      </c>
      <c r="I131" s="100" t="s">
        <v>209</v>
      </c>
      <c r="J131" s="100" t="s">
        <v>6976</v>
      </c>
      <c r="K131" s="101" t="s">
        <v>7230</v>
      </c>
      <c r="L131" s="100" t="s">
        <v>6978</v>
      </c>
    </row>
    <row r="132" spans="1:12" ht="13.5" x14ac:dyDescent="0.25">
      <c r="A132" s="100" t="s">
        <v>6971</v>
      </c>
      <c r="B132" s="100" t="s">
        <v>6972</v>
      </c>
      <c r="C132" s="100" t="s">
        <v>7083</v>
      </c>
      <c r="D132" s="100" t="s">
        <v>7084</v>
      </c>
      <c r="E132" s="101" t="s">
        <v>158</v>
      </c>
      <c r="F132" s="100" t="s">
        <v>158</v>
      </c>
      <c r="G132" s="100">
        <v>94878</v>
      </c>
      <c r="H132" s="100" t="s">
        <v>7231</v>
      </c>
      <c r="I132" s="100" t="s">
        <v>209</v>
      </c>
      <c r="J132" s="100" t="s">
        <v>6976</v>
      </c>
      <c r="K132" s="101" t="s">
        <v>7232</v>
      </c>
      <c r="L132" s="100" t="s">
        <v>6978</v>
      </c>
    </row>
    <row r="133" spans="1:12" ht="13.5" x14ac:dyDescent="0.25">
      <c r="A133" s="100" t="s">
        <v>6971</v>
      </c>
      <c r="B133" s="100" t="s">
        <v>6972</v>
      </c>
      <c r="C133" s="100" t="s">
        <v>7083</v>
      </c>
      <c r="D133" s="100" t="s">
        <v>7084</v>
      </c>
      <c r="E133" s="101" t="s">
        <v>158</v>
      </c>
      <c r="F133" s="100" t="s">
        <v>158</v>
      </c>
      <c r="G133" s="100">
        <v>94879</v>
      </c>
      <c r="H133" s="100" t="s">
        <v>7233</v>
      </c>
      <c r="I133" s="100" t="s">
        <v>209</v>
      </c>
      <c r="J133" s="100" t="s">
        <v>6976</v>
      </c>
      <c r="K133" s="101" t="s">
        <v>7234</v>
      </c>
      <c r="L133" s="100" t="s">
        <v>6978</v>
      </c>
    </row>
    <row r="134" spans="1:12" ht="13.5" x14ac:dyDescent="0.25">
      <c r="A134" s="100" t="s">
        <v>6971</v>
      </c>
      <c r="B134" s="100" t="s">
        <v>6972</v>
      </c>
      <c r="C134" s="100" t="s">
        <v>7083</v>
      </c>
      <c r="D134" s="100" t="s">
        <v>7084</v>
      </c>
      <c r="E134" s="101" t="s">
        <v>158</v>
      </c>
      <c r="F134" s="100" t="s">
        <v>158</v>
      </c>
      <c r="G134" s="100">
        <v>94880</v>
      </c>
      <c r="H134" s="100" t="s">
        <v>7235</v>
      </c>
      <c r="I134" s="100" t="s">
        <v>209</v>
      </c>
      <c r="J134" s="100" t="s">
        <v>6976</v>
      </c>
      <c r="K134" s="101" t="s">
        <v>7236</v>
      </c>
      <c r="L134" s="100" t="s">
        <v>6978</v>
      </c>
    </row>
    <row r="135" spans="1:12" ht="13.5" x14ac:dyDescent="0.25">
      <c r="A135" s="100" t="s">
        <v>6971</v>
      </c>
      <c r="B135" s="100" t="s">
        <v>6972</v>
      </c>
      <c r="C135" s="100" t="s">
        <v>7083</v>
      </c>
      <c r="D135" s="100" t="s">
        <v>7084</v>
      </c>
      <c r="E135" s="101" t="s">
        <v>158</v>
      </c>
      <c r="F135" s="100" t="s">
        <v>158</v>
      </c>
      <c r="G135" s="100">
        <v>94881</v>
      </c>
      <c r="H135" s="100" t="s">
        <v>7237</v>
      </c>
      <c r="I135" s="100" t="s">
        <v>209</v>
      </c>
      <c r="J135" s="100" t="s">
        <v>6976</v>
      </c>
      <c r="K135" s="101" t="s">
        <v>7238</v>
      </c>
      <c r="L135" s="100" t="s">
        <v>6978</v>
      </c>
    </row>
    <row r="136" spans="1:12" ht="13.5" x14ac:dyDescent="0.25">
      <c r="A136" s="100" t="s">
        <v>6971</v>
      </c>
      <c r="B136" s="100" t="s">
        <v>6972</v>
      </c>
      <c r="C136" s="100" t="s">
        <v>7083</v>
      </c>
      <c r="D136" s="100" t="s">
        <v>7084</v>
      </c>
      <c r="E136" s="101" t="s">
        <v>158</v>
      </c>
      <c r="F136" s="100" t="s">
        <v>158</v>
      </c>
      <c r="G136" s="100">
        <v>94882</v>
      </c>
      <c r="H136" s="100" t="s">
        <v>7239</v>
      </c>
      <c r="I136" s="100" t="s">
        <v>209</v>
      </c>
      <c r="J136" s="100" t="s">
        <v>6976</v>
      </c>
      <c r="K136" s="101" t="s">
        <v>7240</v>
      </c>
      <c r="L136" s="100" t="s">
        <v>6978</v>
      </c>
    </row>
    <row r="137" spans="1:12" ht="13.5" x14ac:dyDescent="0.25">
      <c r="A137" s="100" t="s">
        <v>6971</v>
      </c>
      <c r="B137" s="100" t="s">
        <v>6972</v>
      </c>
      <c r="C137" s="100" t="s">
        <v>7083</v>
      </c>
      <c r="D137" s="100" t="s">
        <v>7084</v>
      </c>
      <c r="E137" s="101" t="s">
        <v>158</v>
      </c>
      <c r="F137" s="100" t="s">
        <v>158</v>
      </c>
      <c r="G137" s="100">
        <v>94884</v>
      </c>
      <c r="H137" s="100" t="s">
        <v>7241</v>
      </c>
      <c r="I137" s="100" t="s">
        <v>209</v>
      </c>
      <c r="J137" s="100" t="s">
        <v>6976</v>
      </c>
      <c r="K137" s="101" t="s">
        <v>7242</v>
      </c>
      <c r="L137" s="100" t="s">
        <v>6978</v>
      </c>
    </row>
    <row r="138" spans="1:12" ht="13.5" x14ac:dyDescent="0.25">
      <c r="A138" s="100" t="s">
        <v>6971</v>
      </c>
      <c r="B138" s="100" t="s">
        <v>6972</v>
      </c>
      <c r="C138" s="100" t="s">
        <v>7083</v>
      </c>
      <c r="D138" s="100" t="s">
        <v>7084</v>
      </c>
      <c r="E138" s="101" t="s">
        <v>158</v>
      </c>
      <c r="F138" s="100" t="s">
        <v>158</v>
      </c>
      <c r="G138" s="100">
        <v>94885</v>
      </c>
      <c r="H138" s="100" t="s">
        <v>7243</v>
      </c>
      <c r="I138" s="100" t="s">
        <v>209</v>
      </c>
      <c r="J138" s="100" t="s">
        <v>6976</v>
      </c>
      <c r="K138" s="101" t="s">
        <v>7244</v>
      </c>
      <c r="L138" s="100" t="s">
        <v>6978</v>
      </c>
    </row>
    <row r="139" spans="1:12" ht="13.5" x14ac:dyDescent="0.25">
      <c r="A139" s="100" t="s">
        <v>6971</v>
      </c>
      <c r="B139" s="100" t="s">
        <v>6972</v>
      </c>
      <c r="C139" s="100" t="s">
        <v>7083</v>
      </c>
      <c r="D139" s="100" t="s">
        <v>7084</v>
      </c>
      <c r="E139" s="101" t="s">
        <v>158</v>
      </c>
      <c r="F139" s="100" t="s">
        <v>158</v>
      </c>
      <c r="G139" s="100">
        <v>94886</v>
      </c>
      <c r="H139" s="100" t="s">
        <v>7245</v>
      </c>
      <c r="I139" s="100" t="s">
        <v>209</v>
      </c>
      <c r="J139" s="100" t="s">
        <v>7142</v>
      </c>
      <c r="K139" s="101" t="s">
        <v>7246</v>
      </c>
      <c r="L139" s="100" t="s">
        <v>6978</v>
      </c>
    </row>
    <row r="140" spans="1:12" ht="13.5" x14ac:dyDescent="0.25">
      <c r="A140" s="100" t="s">
        <v>6971</v>
      </c>
      <c r="B140" s="100" t="s">
        <v>6972</v>
      </c>
      <c r="C140" s="100" t="s">
        <v>7083</v>
      </c>
      <c r="D140" s="100" t="s">
        <v>7084</v>
      </c>
      <c r="E140" s="101" t="s">
        <v>158</v>
      </c>
      <c r="F140" s="100" t="s">
        <v>158</v>
      </c>
      <c r="G140" s="100">
        <v>94887</v>
      </c>
      <c r="H140" s="100" t="s">
        <v>7247</v>
      </c>
      <c r="I140" s="100" t="s">
        <v>209</v>
      </c>
      <c r="J140" s="100" t="s">
        <v>6976</v>
      </c>
      <c r="K140" s="101" t="s">
        <v>7248</v>
      </c>
      <c r="L140" s="100" t="s">
        <v>6978</v>
      </c>
    </row>
    <row r="141" spans="1:12" ht="13.5" x14ac:dyDescent="0.25">
      <c r="A141" s="100" t="s">
        <v>6971</v>
      </c>
      <c r="B141" s="100" t="s">
        <v>6972</v>
      </c>
      <c r="C141" s="100" t="s">
        <v>7083</v>
      </c>
      <c r="D141" s="100" t="s">
        <v>7084</v>
      </c>
      <c r="E141" s="101" t="s">
        <v>158</v>
      </c>
      <c r="F141" s="100" t="s">
        <v>158</v>
      </c>
      <c r="G141" s="100">
        <v>94888</v>
      </c>
      <c r="H141" s="100" t="s">
        <v>7249</v>
      </c>
      <c r="I141" s="100" t="s">
        <v>209</v>
      </c>
      <c r="J141" s="100" t="s">
        <v>7142</v>
      </c>
      <c r="K141" s="101" t="s">
        <v>7250</v>
      </c>
      <c r="L141" s="100" t="s">
        <v>6978</v>
      </c>
    </row>
    <row r="142" spans="1:12" ht="13.5" x14ac:dyDescent="0.25">
      <c r="A142" s="100" t="s">
        <v>6971</v>
      </c>
      <c r="B142" s="100" t="s">
        <v>6972</v>
      </c>
      <c r="C142" s="100" t="s">
        <v>7083</v>
      </c>
      <c r="D142" s="100" t="s">
        <v>7084</v>
      </c>
      <c r="E142" s="101" t="s">
        <v>158</v>
      </c>
      <c r="F142" s="100" t="s">
        <v>158</v>
      </c>
      <c r="G142" s="100">
        <v>94891</v>
      </c>
      <c r="H142" s="100" t="s">
        <v>7251</v>
      </c>
      <c r="I142" s="100" t="s">
        <v>209</v>
      </c>
      <c r="J142" s="100" t="s">
        <v>6976</v>
      </c>
      <c r="K142" s="101" t="s">
        <v>7252</v>
      </c>
      <c r="L142" s="100" t="s">
        <v>6978</v>
      </c>
    </row>
    <row r="143" spans="1:12" ht="13.5" x14ac:dyDescent="0.25">
      <c r="A143" s="100" t="s">
        <v>6971</v>
      </c>
      <c r="B143" s="100" t="s">
        <v>6972</v>
      </c>
      <c r="C143" s="100" t="s">
        <v>7083</v>
      </c>
      <c r="D143" s="100" t="s">
        <v>7084</v>
      </c>
      <c r="E143" s="101" t="s">
        <v>158</v>
      </c>
      <c r="F143" s="100" t="s">
        <v>158</v>
      </c>
      <c r="G143" s="100">
        <v>94892</v>
      </c>
      <c r="H143" s="100" t="s">
        <v>7253</v>
      </c>
      <c r="I143" s="100" t="s">
        <v>209</v>
      </c>
      <c r="J143" s="100" t="s">
        <v>6976</v>
      </c>
      <c r="K143" s="101" t="s">
        <v>7254</v>
      </c>
      <c r="L143" s="100" t="s">
        <v>6978</v>
      </c>
    </row>
    <row r="144" spans="1:12" ht="13.5" x14ac:dyDescent="0.25">
      <c r="A144" s="100" t="s">
        <v>6971</v>
      </c>
      <c r="B144" s="100" t="s">
        <v>6972</v>
      </c>
      <c r="C144" s="100" t="s">
        <v>7083</v>
      </c>
      <c r="D144" s="100" t="s">
        <v>7084</v>
      </c>
      <c r="E144" s="101" t="s">
        <v>158</v>
      </c>
      <c r="F144" s="100" t="s">
        <v>158</v>
      </c>
      <c r="G144" s="100">
        <v>94894</v>
      </c>
      <c r="H144" s="100" t="s">
        <v>7255</v>
      </c>
      <c r="I144" s="100" t="s">
        <v>209</v>
      </c>
      <c r="J144" s="100" t="s">
        <v>6976</v>
      </c>
      <c r="K144" s="101" t="s">
        <v>7256</v>
      </c>
      <c r="L144" s="100" t="s">
        <v>6978</v>
      </c>
    </row>
    <row r="145" spans="1:12" ht="13.5" x14ac:dyDescent="0.25">
      <c r="A145" s="100" t="s">
        <v>6971</v>
      </c>
      <c r="B145" s="100" t="s">
        <v>6972</v>
      </c>
      <c r="C145" s="100" t="s">
        <v>7083</v>
      </c>
      <c r="D145" s="100" t="s">
        <v>7084</v>
      </c>
      <c r="E145" s="101" t="s">
        <v>158</v>
      </c>
      <c r="F145" s="100" t="s">
        <v>158</v>
      </c>
      <c r="G145" s="100">
        <v>94895</v>
      </c>
      <c r="H145" s="100" t="s">
        <v>7257</v>
      </c>
      <c r="I145" s="100" t="s">
        <v>209</v>
      </c>
      <c r="J145" s="100" t="s">
        <v>6976</v>
      </c>
      <c r="K145" s="101" t="s">
        <v>7258</v>
      </c>
      <c r="L145" s="100" t="s">
        <v>6978</v>
      </c>
    </row>
    <row r="146" spans="1:12" ht="13.5" x14ac:dyDescent="0.25">
      <c r="A146" s="100" t="s">
        <v>6971</v>
      </c>
      <c r="B146" s="100" t="s">
        <v>6972</v>
      </c>
      <c r="C146" s="100" t="s">
        <v>7083</v>
      </c>
      <c r="D146" s="100" t="s">
        <v>7084</v>
      </c>
      <c r="E146" s="101" t="s">
        <v>158</v>
      </c>
      <c r="F146" s="100" t="s">
        <v>158</v>
      </c>
      <c r="G146" s="100">
        <v>94896</v>
      </c>
      <c r="H146" s="100" t="s">
        <v>7259</v>
      </c>
      <c r="I146" s="100" t="s">
        <v>209</v>
      </c>
      <c r="J146" s="100" t="s">
        <v>6976</v>
      </c>
      <c r="K146" s="101" t="s">
        <v>7260</v>
      </c>
      <c r="L146" s="100" t="s">
        <v>6978</v>
      </c>
    </row>
    <row r="147" spans="1:12" ht="13.5" x14ac:dyDescent="0.25">
      <c r="A147" s="100" t="s">
        <v>6971</v>
      </c>
      <c r="B147" s="100" t="s">
        <v>6972</v>
      </c>
      <c r="C147" s="100" t="s">
        <v>7083</v>
      </c>
      <c r="D147" s="100" t="s">
        <v>7084</v>
      </c>
      <c r="E147" s="101" t="s">
        <v>158</v>
      </c>
      <c r="F147" s="100" t="s">
        <v>158</v>
      </c>
      <c r="G147" s="100">
        <v>94897</v>
      </c>
      <c r="H147" s="100" t="s">
        <v>7261</v>
      </c>
      <c r="I147" s="100" t="s">
        <v>209</v>
      </c>
      <c r="J147" s="100" t="s">
        <v>6976</v>
      </c>
      <c r="K147" s="101" t="s">
        <v>7262</v>
      </c>
      <c r="L147" s="100" t="s">
        <v>6978</v>
      </c>
    </row>
    <row r="148" spans="1:12" ht="13.5" x14ac:dyDescent="0.25">
      <c r="A148" s="100" t="s">
        <v>6971</v>
      </c>
      <c r="B148" s="100" t="s">
        <v>6972</v>
      </c>
      <c r="C148" s="100" t="s">
        <v>7083</v>
      </c>
      <c r="D148" s="100" t="s">
        <v>7084</v>
      </c>
      <c r="E148" s="101" t="s">
        <v>158</v>
      </c>
      <c r="F148" s="100" t="s">
        <v>158</v>
      </c>
      <c r="G148" s="100">
        <v>94898</v>
      </c>
      <c r="H148" s="100" t="s">
        <v>7263</v>
      </c>
      <c r="I148" s="100" t="s">
        <v>209</v>
      </c>
      <c r="J148" s="100" t="s">
        <v>6976</v>
      </c>
      <c r="K148" s="101" t="s">
        <v>7264</v>
      </c>
      <c r="L148" s="100" t="s">
        <v>6978</v>
      </c>
    </row>
    <row r="149" spans="1:12" ht="13.5" x14ac:dyDescent="0.25">
      <c r="A149" s="100" t="s">
        <v>6971</v>
      </c>
      <c r="B149" s="100" t="s">
        <v>6972</v>
      </c>
      <c r="C149" s="100" t="s">
        <v>7083</v>
      </c>
      <c r="D149" s="100" t="s">
        <v>7084</v>
      </c>
      <c r="E149" s="101" t="s">
        <v>158</v>
      </c>
      <c r="F149" s="100" t="s">
        <v>158</v>
      </c>
      <c r="G149" s="100">
        <v>94900</v>
      </c>
      <c r="H149" s="100" t="s">
        <v>7265</v>
      </c>
      <c r="I149" s="100" t="s">
        <v>209</v>
      </c>
      <c r="J149" s="100" t="s">
        <v>6976</v>
      </c>
      <c r="K149" s="101" t="s">
        <v>7266</v>
      </c>
      <c r="L149" s="100" t="s">
        <v>6978</v>
      </c>
    </row>
    <row r="150" spans="1:12" ht="13.5" x14ac:dyDescent="0.25">
      <c r="A150" s="100" t="s">
        <v>6971</v>
      </c>
      <c r="B150" s="100" t="s">
        <v>6972</v>
      </c>
      <c r="C150" s="100" t="s">
        <v>7083</v>
      </c>
      <c r="D150" s="100" t="s">
        <v>7084</v>
      </c>
      <c r="E150" s="101" t="s">
        <v>158</v>
      </c>
      <c r="F150" s="100" t="s">
        <v>158</v>
      </c>
      <c r="G150" s="100">
        <v>97121</v>
      </c>
      <c r="H150" s="100" t="s">
        <v>7267</v>
      </c>
      <c r="I150" s="100" t="s">
        <v>209</v>
      </c>
      <c r="J150" s="100" t="s">
        <v>7142</v>
      </c>
      <c r="K150" s="101" t="s">
        <v>7268</v>
      </c>
      <c r="L150" s="100" t="s">
        <v>6978</v>
      </c>
    </row>
    <row r="151" spans="1:12" ht="13.5" x14ac:dyDescent="0.25">
      <c r="A151" s="100" t="s">
        <v>6971</v>
      </c>
      <c r="B151" s="100" t="s">
        <v>6972</v>
      </c>
      <c r="C151" s="100" t="s">
        <v>7083</v>
      </c>
      <c r="D151" s="100" t="s">
        <v>7084</v>
      </c>
      <c r="E151" s="101" t="s">
        <v>158</v>
      </c>
      <c r="F151" s="100" t="s">
        <v>158</v>
      </c>
      <c r="G151" s="100">
        <v>97122</v>
      </c>
      <c r="H151" s="100" t="s">
        <v>7269</v>
      </c>
      <c r="I151" s="100" t="s">
        <v>209</v>
      </c>
      <c r="J151" s="100" t="s">
        <v>7142</v>
      </c>
      <c r="K151" s="101" t="s">
        <v>7270</v>
      </c>
      <c r="L151" s="100" t="s">
        <v>6978</v>
      </c>
    </row>
    <row r="152" spans="1:12" ht="13.5" x14ac:dyDescent="0.25">
      <c r="A152" s="100" t="s">
        <v>6971</v>
      </c>
      <c r="B152" s="100" t="s">
        <v>6972</v>
      </c>
      <c r="C152" s="100" t="s">
        <v>7083</v>
      </c>
      <c r="D152" s="100" t="s">
        <v>7084</v>
      </c>
      <c r="E152" s="101" t="s">
        <v>158</v>
      </c>
      <c r="F152" s="100" t="s">
        <v>158</v>
      </c>
      <c r="G152" s="100">
        <v>97123</v>
      </c>
      <c r="H152" s="100" t="s">
        <v>7271</v>
      </c>
      <c r="I152" s="100" t="s">
        <v>209</v>
      </c>
      <c r="J152" s="100" t="s">
        <v>7142</v>
      </c>
      <c r="K152" s="101" t="s">
        <v>7272</v>
      </c>
      <c r="L152" s="100" t="s">
        <v>6978</v>
      </c>
    </row>
    <row r="153" spans="1:12" ht="13.5" x14ac:dyDescent="0.25">
      <c r="A153" s="100" t="s">
        <v>6971</v>
      </c>
      <c r="B153" s="100" t="s">
        <v>6972</v>
      </c>
      <c r="C153" s="100" t="s">
        <v>7083</v>
      </c>
      <c r="D153" s="100" t="s">
        <v>7084</v>
      </c>
      <c r="E153" s="101" t="s">
        <v>158</v>
      </c>
      <c r="F153" s="100" t="s">
        <v>158</v>
      </c>
      <c r="G153" s="100">
        <v>97124</v>
      </c>
      <c r="H153" s="100" t="s">
        <v>7273</v>
      </c>
      <c r="I153" s="100" t="s">
        <v>209</v>
      </c>
      <c r="J153" s="100" t="s">
        <v>7142</v>
      </c>
      <c r="K153" s="101" t="s">
        <v>7274</v>
      </c>
      <c r="L153" s="100" t="s">
        <v>6978</v>
      </c>
    </row>
    <row r="154" spans="1:12" ht="13.5" x14ac:dyDescent="0.25">
      <c r="A154" s="100" t="s">
        <v>6971</v>
      </c>
      <c r="B154" s="100" t="s">
        <v>6972</v>
      </c>
      <c r="C154" s="100" t="s">
        <v>7083</v>
      </c>
      <c r="D154" s="100" t="s">
        <v>7084</v>
      </c>
      <c r="E154" s="101" t="s">
        <v>158</v>
      </c>
      <c r="F154" s="100" t="s">
        <v>158</v>
      </c>
      <c r="G154" s="100">
        <v>97125</v>
      </c>
      <c r="H154" s="100" t="s">
        <v>7275</v>
      </c>
      <c r="I154" s="100" t="s">
        <v>209</v>
      </c>
      <c r="J154" s="100" t="s">
        <v>7142</v>
      </c>
      <c r="K154" s="101" t="s">
        <v>7276</v>
      </c>
      <c r="L154" s="100" t="s">
        <v>6978</v>
      </c>
    </row>
    <row r="155" spans="1:12" ht="13.5" x14ac:dyDescent="0.25">
      <c r="A155" s="100" t="s">
        <v>6971</v>
      </c>
      <c r="B155" s="100" t="s">
        <v>6972</v>
      </c>
      <c r="C155" s="100" t="s">
        <v>7083</v>
      </c>
      <c r="D155" s="100" t="s">
        <v>7084</v>
      </c>
      <c r="E155" s="101" t="s">
        <v>158</v>
      </c>
      <c r="F155" s="100" t="s">
        <v>158</v>
      </c>
      <c r="G155" s="100">
        <v>97126</v>
      </c>
      <c r="H155" s="100" t="s">
        <v>7277</v>
      </c>
      <c r="I155" s="100" t="s">
        <v>209</v>
      </c>
      <c r="J155" s="100" t="s">
        <v>7142</v>
      </c>
      <c r="K155" s="101" t="s">
        <v>7278</v>
      </c>
      <c r="L155" s="100" t="s">
        <v>6978</v>
      </c>
    </row>
    <row r="156" spans="1:12" ht="13.5" x14ac:dyDescent="0.25">
      <c r="A156" s="100" t="s">
        <v>6971</v>
      </c>
      <c r="B156" s="100" t="s">
        <v>6972</v>
      </c>
      <c r="C156" s="100" t="s">
        <v>7279</v>
      </c>
      <c r="D156" s="100" t="s">
        <v>7280</v>
      </c>
      <c r="E156" s="101" t="s">
        <v>158</v>
      </c>
      <c r="F156" s="100" t="s">
        <v>158</v>
      </c>
      <c r="G156" s="100">
        <v>92833</v>
      </c>
      <c r="H156" s="100" t="s">
        <v>7281</v>
      </c>
      <c r="I156" s="100" t="s">
        <v>209</v>
      </c>
      <c r="J156" s="100" t="s">
        <v>6976</v>
      </c>
      <c r="K156" s="101" t="s">
        <v>7282</v>
      </c>
      <c r="L156" s="100" t="s">
        <v>6978</v>
      </c>
    </row>
    <row r="157" spans="1:12" ht="13.5" x14ac:dyDescent="0.25">
      <c r="A157" s="100" t="s">
        <v>6971</v>
      </c>
      <c r="B157" s="100" t="s">
        <v>6972</v>
      </c>
      <c r="C157" s="100" t="s">
        <v>7279</v>
      </c>
      <c r="D157" s="100" t="s">
        <v>7280</v>
      </c>
      <c r="E157" s="101" t="s">
        <v>158</v>
      </c>
      <c r="F157" s="100" t="s">
        <v>158</v>
      </c>
      <c r="G157" s="100">
        <v>92834</v>
      </c>
      <c r="H157" s="100" t="s">
        <v>7283</v>
      </c>
      <c r="I157" s="100" t="s">
        <v>209</v>
      </c>
      <c r="J157" s="100" t="s">
        <v>6976</v>
      </c>
      <c r="K157" s="101" t="s">
        <v>7200</v>
      </c>
      <c r="L157" s="100" t="s">
        <v>6978</v>
      </c>
    </row>
    <row r="158" spans="1:12" ht="13.5" x14ac:dyDescent="0.25">
      <c r="A158" s="100" t="s">
        <v>6971</v>
      </c>
      <c r="B158" s="100" t="s">
        <v>6972</v>
      </c>
      <c r="C158" s="100" t="s">
        <v>7279</v>
      </c>
      <c r="D158" s="100" t="s">
        <v>7280</v>
      </c>
      <c r="E158" s="101" t="s">
        <v>158</v>
      </c>
      <c r="F158" s="100" t="s">
        <v>158</v>
      </c>
      <c r="G158" s="100">
        <v>92835</v>
      </c>
      <c r="H158" s="100" t="s">
        <v>7284</v>
      </c>
      <c r="I158" s="100" t="s">
        <v>209</v>
      </c>
      <c r="J158" s="100" t="s">
        <v>6976</v>
      </c>
      <c r="K158" s="101" t="s">
        <v>7285</v>
      </c>
      <c r="L158" s="100" t="s">
        <v>6978</v>
      </c>
    </row>
    <row r="159" spans="1:12" ht="13.5" x14ac:dyDescent="0.25">
      <c r="A159" s="100" t="s">
        <v>6971</v>
      </c>
      <c r="B159" s="100" t="s">
        <v>6972</v>
      </c>
      <c r="C159" s="100" t="s">
        <v>7279</v>
      </c>
      <c r="D159" s="100" t="s">
        <v>7280</v>
      </c>
      <c r="E159" s="101" t="s">
        <v>158</v>
      </c>
      <c r="F159" s="100" t="s">
        <v>158</v>
      </c>
      <c r="G159" s="100">
        <v>92836</v>
      </c>
      <c r="H159" s="100" t="s">
        <v>7286</v>
      </c>
      <c r="I159" s="100" t="s">
        <v>209</v>
      </c>
      <c r="J159" s="100" t="s">
        <v>6976</v>
      </c>
      <c r="K159" s="101" t="s">
        <v>7287</v>
      </c>
      <c r="L159" s="100" t="s">
        <v>6978</v>
      </c>
    </row>
    <row r="160" spans="1:12" ht="13.5" x14ac:dyDescent="0.25">
      <c r="A160" s="100" t="s">
        <v>6971</v>
      </c>
      <c r="B160" s="100" t="s">
        <v>6972</v>
      </c>
      <c r="C160" s="100" t="s">
        <v>7279</v>
      </c>
      <c r="D160" s="100" t="s">
        <v>7280</v>
      </c>
      <c r="E160" s="101" t="s">
        <v>158</v>
      </c>
      <c r="F160" s="100" t="s">
        <v>158</v>
      </c>
      <c r="G160" s="100">
        <v>92837</v>
      </c>
      <c r="H160" s="100" t="s">
        <v>7288</v>
      </c>
      <c r="I160" s="100" t="s">
        <v>209</v>
      </c>
      <c r="J160" s="100" t="s">
        <v>6976</v>
      </c>
      <c r="K160" s="101" t="s">
        <v>7289</v>
      </c>
      <c r="L160" s="100" t="s">
        <v>6978</v>
      </c>
    </row>
    <row r="161" spans="1:12" ht="13.5" x14ac:dyDescent="0.25">
      <c r="A161" s="100" t="s">
        <v>6971</v>
      </c>
      <c r="B161" s="100" t="s">
        <v>6972</v>
      </c>
      <c r="C161" s="100" t="s">
        <v>7279</v>
      </c>
      <c r="D161" s="100" t="s">
        <v>7280</v>
      </c>
      <c r="E161" s="101" t="s">
        <v>158</v>
      </c>
      <c r="F161" s="100" t="s">
        <v>158</v>
      </c>
      <c r="G161" s="100">
        <v>92838</v>
      </c>
      <c r="H161" s="100" t="s">
        <v>7290</v>
      </c>
      <c r="I161" s="100" t="s">
        <v>209</v>
      </c>
      <c r="J161" s="100" t="s">
        <v>6976</v>
      </c>
      <c r="K161" s="101" t="s">
        <v>7291</v>
      </c>
      <c r="L161" s="100" t="s">
        <v>6978</v>
      </c>
    </row>
    <row r="162" spans="1:12" ht="13.5" x14ac:dyDescent="0.25">
      <c r="A162" s="100" t="s">
        <v>6971</v>
      </c>
      <c r="B162" s="100" t="s">
        <v>6972</v>
      </c>
      <c r="C162" s="100" t="s">
        <v>7279</v>
      </c>
      <c r="D162" s="100" t="s">
        <v>7280</v>
      </c>
      <c r="E162" s="101" t="s">
        <v>158</v>
      </c>
      <c r="F162" s="100" t="s">
        <v>158</v>
      </c>
      <c r="G162" s="100">
        <v>92839</v>
      </c>
      <c r="H162" s="100" t="s">
        <v>7292</v>
      </c>
      <c r="I162" s="100" t="s">
        <v>209</v>
      </c>
      <c r="J162" s="100" t="s">
        <v>6976</v>
      </c>
      <c r="K162" s="101" t="s">
        <v>7293</v>
      </c>
      <c r="L162" s="100" t="s">
        <v>6978</v>
      </c>
    </row>
    <row r="163" spans="1:12" ht="13.5" x14ac:dyDescent="0.25">
      <c r="A163" s="100" t="s">
        <v>6971</v>
      </c>
      <c r="B163" s="100" t="s">
        <v>6972</v>
      </c>
      <c r="C163" s="100" t="s">
        <v>7279</v>
      </c>
      <c r="D163" s="100" t="s">
        <v>7280</v>
      </c>
      <c r="E163" s="101" t="s">
        <v>158</v>
      </c>
      <c r="F163" s="100" t="s">
        <v>158</v>
      </c>
      <c r="G163" s="100">
        <v>92840</v>
      </c>
      <c r="H163" s="100" t="s">
        <v>7294</v>
      </c>
      <c r="I163" s="100" t="s">
        <v>209</v>
      </c>
      <c r="J163" s="100" t="s">
        <v>6976</v>
      </c>
      <c r="K163" s="101" t="s">
        <v>7295</v>
      </c>
      <c r="L163" s="100" t="s">
        <v>6978</v>
      </c>
    </row>
    <row r="164" spans="1:12" ht="13.5" x14ac:dyDescent="0.25">
      <c r="A164" s="100" t="s">
        <v>6971</v>
      </c>
      <c r="B164" s="100" t="s">
        <v>6972</v>
      </c>
      <c r="C164" s="100" t="s">
        <v>7279</v>
      </c>
      <c r="D164" s="100" t="s">
        <v>7280</v>
      </c>
      <c r="E164" s="101" t="s">
        <v>158</v>
      </c>
      <c r="F164" s="100" t="s">
        <v>158</v>
      </c>
      <c r="G164" s="100">
        <v>92841</v>
      </c>
      <c r="H164" s="100" t="s">
        <v>7296</v>
      </c>
      <c r="I164" s="100" t="s">
        <v>209</v>
      </c>
      <c r="J164" s="100" t="s">
        <v>6976</v>
      </c>
      <c r="K164" s="101" t="s">
        <v>7297</v>
      </c>
      <c r="L164" s="100" t="s">
        <v>6978</v>
      </c>
    </row>
    <row r="165" spans="1:12" ht="13.5" x14ac:dyDescent="0.25">
      <c r="A165" s="100" t="s">
        <v>6971</v>
      </c>
      <c r="B165" s="100" t="s">
        <v>6972</v>
      </c>
      <c r="C165" s="100" t="s">
        <v>7279</v>
      </c>
      <c r="D165" s="100" t="s">
        <v>7280</v>
      </c>
      <c r="E165" s="101" t="s">
        <v>158</v>
      </c>
      <c r="F165" s="100" t="s">
        <v>158</v>
      </c>
      <c r="G165" s="100">
        <v>92842</v>
      </c>
      <c r="H165" s="100" t="s">
        <v>7298</v>
      </c>
      <c r="I165" s="100" t="s">
        <v>209</v>
      </c>
      <c r="J165" s="100" t="s">
        <v>6976</v>
      </c>
      <c r="K165" s="101" t="s">
        <v>7299</v>
      </c>
      <c r="L165" s="100" t="s">
        <v>6978</v>
      </c>
    </row>
    <row r="166" spans="1:12" ht="13.5" x14ac:dyDescent="0.25">
      <c r="A166" s="100" t="s">
        <v>6971</v>
      </c>
      <c r="B166" s="100" t="s">
        <v>6972</v>
      </c>
      <c r="C166" s="100" t="s">
        <v>7279</v>
      </c>
      <c r="D166" s="100" t="s">
        <v>7280</v>
      </c>
      <c r="E166" s="101" t="s">
        <v>158</v>
      </c>
      <c r="F166" s="100" t="s">
        <v>158</v>
      </c>
      <c r="G166" s="100">
        <v>92844</v>
      </c>
      <c r="H166" s="100" t="s">
        <v>7300</v>
      </c>
      <c r="I166" s="100" t="s">
        <v>209</v>
      </c>
      <c r="J166" s="100" t="s">
        <v>6976</v>
      </c>
      <c r="K166" s="101" t="s">
        <v>7301</v>
      </c>
      <c r="L166" s="100" t="s">
        <v>6978</v>
      </c>
    </row>
    <row r="167" spans="1:12" ht="13.5" x14ac:dyDescent="0.25">
      <c r="A167" s="100" t="s">
        <v>6971</v>
      </c>
      <c r="B167" s="100" t="s">
        <v>6972</v>
      </c>
      <c r="C167" s="100" t="s">
        <v>7279</v>
      </c>
      <c r="D167" s="100" t="s">
        <v>7280</v>
      </c>
      <c r="E167" s="101" t="s">
        <v>158</v>
      </c>
      <c r="F167" s="100" t="s">
        <v>158</v>
      </c>
      <c r="G167" s="100">
        <v>92846</v>
      </c>
      <c r="H167" s="100" t="s">
        <v>7302</v>
      </c>
      <c r="I167" s="100" t="s">
        <v>209</v>
      </c>
      <c r="J167" s="100" t="s">
        <v>6976</v>
      </c>
      <c r="K167" s="101" t="s">
        <v>7303</v>
      </c>
      <c r="L167" s="100" t="s">
        <v>6978</v>
      </c>
    </row>
    <row r="168" spans="1:12" ht="13.5" x14ac:dyDescent="0.25">
      <c r="A168" s="100" t="s">
        <v>6971</v>
      </c>
      <c r="B168" s="100" t="s">
        <v>6972</v>
      </c>
      <c r="C168" s="100" t="s">
        <v>7279</v>
      </c>
      <c r="D168" s="100" t="s">
        <v>7280</v>
      </c>
      <c r="E168" s="101" t="s">
        <v>158</v>
      </c>
      <c r="F168" s="100" t="s">
        <v>158</v>
      </c>
      <c r="G168" s="100">
        <v>92847</v>
      </c>
      <c r="H168" s="100" t="s">
        <v>7304</v>
      </c>
      <c r="I168" s="100" t="s">
        <v>209</v>
      </c>
      <c r="J168" s="100" t="s">
        <v>6976</v>
      </c>
      <c r="K168" s="101" t="s">
        <v>7305</v>
      </c>
      <c r="L168" s="100" t="s">
        <v>6978</v>
      </c>
    </row>
    <row r="169" spans="1:12" ht="13.5" x14ac:dyDescent="0.25">
      <c r="A169" s="100" t="s">
        <v>6971</v>
      </c>
      <c r="B169" s="100" t="s">
        <v>6972</v>
      </c>
      <c r="C169" s="100" t="s">
        <v>7279</v>
      </c>
      <c r="D169" s="100" t="s">
        <v>7280</v>
      </c>
      <c r="E169" s="101" t="s">
        <v>158</v>
      </c>
      <c r="F169" s="100" t="s">
        <v>158</v>
      </c>
      <c r="G169" s="100">
        <v>92848</v>
      </c>
      <c r="H169" s="100" t="s">
        <v>7306</v>
      </c>
      <c r="I169" s="100" t="s">
        <v>209</v>
      </c>
      <c r="J169" s="100" t="s">
        <v>6976</v>
      </c>
      <c r="K169" s="101" t="s">
        <v>7307</v>
      </c>
      <c r="L169" s="100" t="s">
        <v>6978</v>
      </c>
    </row>
    <row r="170" spans="1:12" ht="13.5" x14ac:dyDescent="0.25">
      <c r="A170" s="100" t="s">
        <v>6971</v>
      </c>
      <c r="B170" s="100" t="s">
        <v>6972</v>
      </c>
      <c r="C170" s="100" t="s">
        <v>7279</v>
      </c>
      <c r="D170" s="100" t="s">
        <v>7280</v>
      </c>
      <c r="E170" s="101" t="s">
        <v>158</v>
      </c>
      <c r="F170" s="100" t="s">
        <v>158</v>
      </c>
      <c r="G170" s="100">
        <v>92849</v>
      </c>
      <c r="H170" s="100" t="s">
        <v>7308</v>
      </c>
      <c r="I170" s="100" t="s">
        <v>209</v>
      </c>
      <c r="J170" s="100" t="s">
        <v>6976</v>
      </c>
      <c r="K170" s="101" t="s">
        <v>7309</v>
      </c>
      <c r="L170" s="100" t="s">
        <v>6978</v>
      </c>
    </row>
    <row r="171" spans="1:12" ht="13.5" x14ac:dyDescent="0.25">
      <c r="A171" s="100" t="s">
        <v>6971</v>
      </c>
      <c r="B171" s="100" t="s">
        <v>6972</v>
      </c>
      <c r="C171" s="100" t="s">
        <v>7279</v>
      </c>
      <c r="D171" s="100" t="s">
        <v>7280</v>
      </c>
      <c r="E171" s="101" t="s">
        <v>158</v>
      </c>
      <c r="F171" s="100" t="s">
        <v>158</v>
      </c>
      <c r="G171" s="100">
        <v>92850</v>
      </c>
      <c r="H171" s="100" t="s">
        <v>7310</v>
      </c>
      <c r="I171" s="100" t="s">
        <v>209</v>
      </c>
      <c r="J171" s="100" t="s">
        <v>6976</v>
      </c>
      <c r="K171" s="101" t="s">
        <v>7311</v>
      </c>
      <c r="L171" s="100" t="s">
        <v>6978</v>
      </c>
    </row>
    <row r="172" spans="1:12" ht="13.5" x14ac:dyDescent="0.25">
      <c r="A172" s="100" t="s">
        <v>6971</v>
      </c>
      <c r="B172" s="100" t="s">
        <v>6972</v>
      </c>
      <c r="C172" s="100" t="s">
        <v>7279</v>
      </c>
      <c r="D172" s="100" t="s">
        <v>7280</v>
      </c>
      <c r="E172" s="101" t="s">
        <v>158</v>
      </c>
      <c r="F172" s="100" t="s">
        <v>158</v>
      </c>
      <c r="G172" s="100">
        <v>92851</v>
      </c>
      <c r="H172" s="100" t="s">
        <v>7312</v>
      </c>
      <c r="I172" s="100" t="s">
        <v>209</v>
      </c>
      <c r="J172" s="100" t="s">
        <v>6976</v>
      </c>
      <c r="K172" s="101" t="s">
        <v>7313</v>
      </c>
      <c r="L172" s="100" t="s">
        <v>6978</v>
      </c>
    </row>
    <row r="173" spans="1:12" ht="13.5" x14ac:dyDescent="0.25">
      <c r="A173" s="100" t="s">
        <v>6971</v>
      </c>
      <c r="B173" s="100" t="s">
        <v>6972</v>
      </c>
      <c r="C173" s="100" t="s">
        <v>7279</v>
      </c>
      <c r="D173" s="100" t="s">
        <v>7280</v>
      </c>
      <c r="E173" s="101" t="s">
        <v>158</v>
      </c>
      <c r="F173" s="100" t="s">
        <v>158</v>
      </c>
      <c r="G173" s="100">
        <v>92852</v>
      </c>
      <c r="H173" s="100" t="s">
        <v>7314</v>
      </c>
      <c r="I173" s="100" t="s">
        <v>209</v>
      </c>
      <c r="J173" s="100" t="s">
        <v>6976</v>
      </c>
      <c r="K173" s="101" t="s">
        <v>7315</v>
      </c>
      <c r="L173" s="100" t="s">
        <v>6978</v>
      </c>
    </row>
    <row r="174" spans="1:12" ht="13.5" x14ac:dyDescent="0.25">
      <c r="A174" s="100" t="s">
        <v>6971</v>
      </c>
      <c r="B174" s="100" t="s">
        <v>6972</v>
      </c>
      <c r="C174" s="100" t="s">
        <v>7279</v>
      </c>
      <c r="D174" s="100" t="s">
        <v>7280</v>
      </c>
      <c r="E174" s="101" t="s">
        <v>158</v>
      </c>
      <c r="F174" s="100" t="s">
        <v>158</v>
      </c>
      <c r="G174" s="100">
        <v>92853</v>
      </c>
      <c r="H174" s="100" t="s">
        <v>7316</v>
      </c>
      <c r="I174" s="100" t="s">
        <v>209</v>
      </c>
      <c r="J174" s="100" t="s">
        <v>6976</v>
      </c>
      <c r="K174" s="101" t="s">
        <v>7317</v>
      </c>
      <c r="L174" s="100" t="s">
        <v>6978</v>
      </c>
    </row>
    <row r="175" spans="1:12" ht="13.5" x14ac:dyDescent="0.25">
      <c r="A175" s="100" t="s">
        <v>6971</v>
      </c>
      <c r="B175" s="100" t="s">
        <v>6972</v>
      </c>
      <c r="C175" s="100" t="s">
        <v>7279</v>
      </c>
      <c r="D175" s="100" t="s">
        <v>7280</v>
      </c>
      <c r="E175" s="101" t="s">
        <v>158</v>
      </c>
      <c r="F175" s="100" t="s">
        <v>158</v>
      </c>
      <c r="G175" s="100">
        <v>92854</v>
      </c>
      <c r="H175" s="100" t="s">
        <v>7318</v>
      </c>
      <c r="I175" s="100" t="s">
        <v>209</v>
      </c>
      <c r="J175" s="100" t="s">
        <v>6976</v>
      </c>
      <c r="K175" s="101" t="s">
        <v>7319</v>
      </c>
      <c r="L175" s="100" t="s">
        <v>6978</v>
      </c>
    </row>
    <row r="176" spans="1:12" ht="13.5" x14ac:dyDescent="0.25">
      <c r="A176" s="100" t="s">
        <v>6971</v>
      </c>
      <c r="B176" s="100" t="s">
        <v>6972</v>
      </c>
      <c r="C176" s="100" t="s">
        <v>7279</v>
      </c>
      <c r="D176" s="100" t="s">
        <v>7280</v>
      </c>
      <c r="E176" s="101" t="s">
        <v>158</v>
      </c>
      <c r="F176" s="100" t="s">
        <v>158</v>
      </c>
      <c r="G176" s="100">
        <v>92855</v>
      </c>
      <c r="H176" s="100" t="s">
        <v>7320</v>
      </c>
      <c r="I176" s="100" t="s">
        <v>209</v>
      </c>
      <c r="J176" s="100" t="s">
        <v>6976</v>
      </c>
      <c r="K176" s="101" t="s">
        <v>7321</v>
      </c>
      <c r="L176" s="100" t="s">
        <v>6978</v>
      </c>
    </row>
    <row r="177" spans="1:12" ht="13.5" x14ac:dyDescent="0.25">
      <c r="A177" s="100" t="s">
        <v>6971</v>
      </c>
      <c r="B177" s="100" t="s">
        <v>6972</v>
      </c>
      <c r="C177" s="100" t="s">
        <v>7279</v>
      </c>
      <c r="D177" s="100" t="s">
        <v>7280</v>
      </c>
      <c r="E177" s="101" t="s">
        <v>158</v>
      </c>
      <c r="F177" s="100" t="s">
        <v>158</v>
      </c>
      <c r="G177" s="100">
        <v>92856</v>
      </c>
      <c r="H177" s="100" t="s">
        <v>7322</v>
      </c>
      <c r="I177" s="100" t="s">
        <v>209</v>
      </c>
      <c r="J177" s="100" t="s">
        <v>6976</v>
      </c>
      <c r="K177" s="101" t="s">
        <v>7323</v>
      </c>
      <c r="L177" s="100" t="s">
        <v>6978</v>
      </c>
    </row>
    <row r="178" spans="1:12" ht="13.5" x14ac:dyDescent="0.25">
      <c r="A178" s="100" t="s">
        <v>6971</v>
      </c>
      <c r="B178" s="100" t="s">
        <v>6972</v>
      </c>
      <c r="C178" s="100" t="s">
        <v>7279</v>
      </c>
      <c r="D178" s="100" t="s">
        <v>7280</v>
      </c>
      <c r="E178" s="101" t="s">
        <v>158</v>
      </c>
      <c r="F178" s="100" t="s">
        <v>158</v>
      </c>
      <c r="G178" s="100">
        <v>92857</v>
      </c>
      <c r="H178" s="100" t="s">
        <v>7324</v>
      </c>
      <c r="I178" s="100" t="s">
        <v>209</v>
      </c>
      <c r="J178" s="100" t="s">
        <v>6976</v>
      </c>
      <c r="K178" s="101" t="s">
        <v>7325</v>
      </c>
      <c r="L178" s="100" t="s">
        <v>6978</v>
      </c>
    </row>
    <row r="179" spans="1:12" ht="13.5" x14ac:dyDescent="0.25">
      <c r="A179" s="100" t="s">
        <v>6971</v>
      </c>
      <c r="B179" s="100" t="s">
        <v>6972</v>
      </c>
      <c r="C179" s="100" t="s">
        <v>7279</v>
      </c>
      <c r="D179" s="100" t="s">
        <v>7280</v>
      </c>
      <c r="E179" s="101" t="s">
        <v>158</v>
      </c>
      <c r="F179" s="100" t="s">
        <v>158</v>
      </c>
      <c r="G179" s="100">
        <v>92858</v>
      </c>
      <c r="H179" s="100" t="s">
        <v>7326</v>
      </c>
      <c r="I179" s="100" t="s">
        <v>209</v>
      </c>
      <c r="J179" s="100" t="s">
        <v>6976</v>
      </c>
      <c r="K179" s="101" t="s">
        <v>7327</v>
      </c>
      <c r="L179" s="100" t="s">
        <v>6978</v>
      </c>
    </row>
    <row r="180" spans="1:12" ht="13.5" x14ac:dyDescent="0.25">
      <c r="A180" s="100" t="s">
        <v>6971</v>
      </c>
      <c r="B180" s="100" t="s">
        <v>6972</v>
      </c>
      <c r="C180" s="100" t="s">
        <v>7279</v>
      </c>
      <c r="D180" s="100" t="s">
        <v>7280</v>
      </c>
      <c r="E180" s="101" t="s">
        <v>158</v>
      </c>
      <c r="F180" s="100" t="s">
        <v>158</v>
      </c>
      <c r="G180" s="100">
        <v>92860</v>
      </c>
      <c r="H180" s="100" t="s">
        <v>7328</v>
      </c>
      <c r="I180" s="100" t="s">
        <v>209</v>
      </c>
      <c r="J180" s="100" t="s">
        <v>6976</v>
      </c>
      <c r="K180" s="101" t="s">
        <v>7329</v>
      </c>
      <c r="L180" s="100" t="s">
        <v>6978</v>
      </c>
    </row>
    <row r="181" spans="1:12" ht="13.5" x14ac:dyDescent="0.25">
      <c r="A181" s="100" t="s">
        <v>6971</v>
      </c>
      <c r="B181" s="100" t="s">
        <v>6972</v>
      </c>
      <c r="C181" s="100" t="s">
        <v>7279</v>
      </c>
      <c r="D181" s="100" t="s">
        <v>7280</v>
      </c>
      <c r="E181" s="101" t="s">
        <v>158</v>
      </c>
      <c r="F181" s="100" t="s">
        <v>158</v>
      </c>
      <c r="G181" s="100">
        <v>92862</v>
      </c>
      <c r="H181" s="100" t="s">
        <v>7330</v>
      </c>
      <c r="I181" s="100" t="s">
        <v>209</v>
      </c>
      <c r="J181" s="100" t="s">
        <v>6976</v>
      </c>
      <c r="K181" s="101" t="s">
        <v>7331</v>
      </c>
      <c r="L181" s="100" t="s">
        <v>6978</v>
      </c>
    </row>
    <row r="182" spans="1:12" ht="13.5" x14ac:dyDescent="0.25">
      <c r="A182" s="100" t="s">
        <v>6971</v>
      </c>
      <c r="B182" s="100" t="s">
        <v>6972</v>
      </c>
      <c r="C182" s="100" t="s">
        <v>7279</v>
      </c>
      <c r="D182" s="100" t="s">
        <v>7280</v>
      </c>
      <c r="E182" s="101" t="s">
        <v>158</v>
      </c>
      <c r="F182" s="100" t="s">
        <v>158</v>
      </c>
      <c r="G182" s="100">
        <v>92863</v>
      </c>
      <c r="H182" s="100" t="s">
        <v>7332</v>
      </c>
      <c r="I182" s="100" t="s">
        <v>209</v>
      </c>
      <c r="J182" s="100" t="s">
        <v>6976</v>
      </c>
      <c r="K182" s="101" t="s">
        <v>7333</v>
      </c>
      <c r="L182" s="100" t="s">
        <v>6978</v>
      </c>
    </row>
    <row r="183" spans="1:12" ht="13.5" x14ac:dyDescent="0.25">
      <c r="A183" s="100" t="s">
        <v>6971</v>
      </c>
      <c r="B183" s="100" t="s">
        <v>6972</v>
      </c>
      <c r="C183" s="100" t="s">
        <v>7279</v>
      </c>
      <c r="D183" s="100" t="s">
        <v>7280</v>
      </c>
      <c r="E183" s="101" t="s">
        <v>158</v>
      </c>
      <c r="F183" s="100" t="s">
        <v>158</v>
      </c>
      <c r="G183" s="100">
        <v>92864</v>
      </c>
      <c r="H183" s="100" t="s">
        <v>7334</v>
      </c>
      <c r="I183" s="100" t="s">
        <v>209</v>
      </c>
      <c r="J183" s="100" t="s">
        <v>6976</v>
      </c>
      <c r="K183" s="101" t="s">
        <v>7335</v>
      </c>
      <c r="L183" s="100" t="s">
        <v>6978</v>
      </c>
    </row>
    <row r="184" spans="1:12" ht="13.5" x14ac:dyDescent="0.25">
      <c r="A184" s="100" t="s">
        <v>6971</v>
      </c>
      <c r="B184" s="100" t="s">
        <v>6972</v>
      </c>
      <c r="C184" s="100" t="s">
        <v>7336</v>
      </c>
      <c r="D184" s="100" t="s">
        <v>7337</v>
      </c>
      <c r="E184" s="101" t="s">
        <v>158</v>
      </c>
      <c r="F184" s="100" t="s">
        <v>158</v>
      </c>
      <c r="G184" s="100">
        <v>92210</v>
      </c>
      <c r="H184" s="100" t="s">
        <v>7338</v>
      </c>
      <c r="I184" s="100" t="s">
        <v>209</v>
      </c>
      <c r="J184" s="100" t="s">
        <v>6976</v>
      </c>
      <c r="K184" s="101" t="s">
        <v>7339</v>
      </c>
      <c r="L184" s="100" t="s">
        <v>6978</v>
      </c>
    </row>
    <row r="185" spans="1:12" ht="13.5" x14ac:dyDescent="0.25">
      <c r="A185" s="100" t="s">
        <v>6971</v>
      </c>
      <c r="B185" s="100" t="s">
        <v>6972</v>
      </c>
      <c r="C185" s="100" t="s">
        <v>7336</v>
      </c>
      <c r="D185" s="100" t="s">
        <v>7337</v>
      </c>
      <c r="E185" s="101" t="s">
        <v>158</v>
      </c>
      <c r="F185" s="100" t="s">
        <v>158</v>
      </c>
      <c r="G185" s="100">
        <v>92211</v>
      </c>
      <c r="H185" s="100" t="s">
        <v>7340</v>
      </c>
      <c r="I185" s="100" t="s">
        <v>209</v>
      </c>
      <c r="J185" s="100" t="s">
        <v>6976</v>
      </c>
      <c r="K185" s="101" t="s">
        <v>7341</v>
      </c>
      <c r="L185" s="100" t="s">
        <v>6978</v>
      </c>
    </row>
    <row r="186" spans="1:12" ht="13.5" x14ac:dyDescent="0.25">
      <c r="A186" s="100" t="s">
        <v>6971</v>
      </c>
      <c r="B186" s="100" t="s">
        <v>6972</v>
      </c>
      <c r="C186" s="100" t="s">
        <v>7336</v>
      </c>
      <c r="D186" s="100" t="s">
        <v>7337</v>
      </c>
      <c r="E186" s="101" t="s">
        <v>158</v>
      </c>
      <c r="F186" s="100" t="s">
        <v>158</v>
      </c>
      <c r="G186" s="100">
        <v>92212</v>
      </c>
      <c r="H186" s="100" t="s">
        <v>7342</v>
      </c>
      <c r="I186" s="100" t="s">
        <v>209</v>
      </c>
      <c r="J186" s="100" t="s">
        <v>6976</v>
      </c>
      <c r="K186" s="101" t="s">
        <v>7343</v>
      </c>
      <c r="L186" s="100" t="s">
        <v>6978</v>
      </c>
    </row>
    <row r="187" spans="1:12" ht="13.5" x14ac:dyDescent="0.25">
      <c r="A187" s="100" t="s">
        <v>6971</v>
      </c>
      <c r="B187" s="100" t="s">
        <v>6972</v>
      </c>
      <c r="C187" s="100" t="s">
        <v>7336</v>
      </c>
      <c r="D187" s="100" t="s">
        <v>7337</v>
      </c>
      <c r="E187" s="101" t="s">
        <v>158</v>
      </c>
      <c r="F187" s="100" t="s">
        <v>158</v>
      </c>
      <c r="G187" s="100">
        <v>92213</v>
      </c>
      <c r="H187" s="100" t="s">
        <v>7344</v>
      </c>
      <c r="I187" s="100" t="s">
        <v>209</v>
      </c>
      <c r="J187" s="100" t="s">
        <v>6976</v>
      </c>
      <c r="K187" s="101" t="s">
        <v>7345</v>
      </c>
      <c r="L187" s="100" t="s">
        <v>6978</v>
      </c>
    </row>
    <row r="188" spans="1:12" ht="13.5" x14ac:dyDescent="0.25">
      <c r="A188" s="100" t="s">
        <v>6971</v>
      </c>
      <c r="B188" s="100" t="s">
        <v>6972</v>
      </c>
      <c r="C188" s="100" t="s">
        <v>7336</v>
      </c>
      <c r="D188" s="100" t="s">
        <v>7337</v>
      </c>
      <c r="E188" s="101" t="s">
        <v>158</v>
      </c>
      <c r="F188" s="100" t="s">
        <v>158</v>
      </c>
      <c r="G188" s="100">
        <v>92214</v>
      </c>
      <c r="H188" s="100" t="s">
        <v>7346</v>
      </c>
      <c r="I188" s="100" t="s">
        <v>209</v>
      </c>
      <c r="J188" s="100" t="s">
        <v>6976</v>
      </c>
      <c r="K188" s="101" t="s">
        <v>7347</v>
      </c>
      <c r="L188" s="100" t="s">
        <v>6978</v>
      </c>
    </row>
    <row r="189" spans="1:12" ht="13.5" x14ac:dyDescent="0.25">
      <c r="A189" s="100" t="s">
        <v>6971</v>
      </c>
      <c r="B189" s="100" t="s">
        <v>6972</v>
      </c>
      <c r="C189" s="100" t="s">
        <v>7336</v>
      </c>
      <c r="D189" s="100" t="s">
        <v>7337</v>
      </c>
      <c r="E189" s="101" t="s">
        <v>158</v>
      </c>
      <c r="F189" s="100" t="s">
        <v>158</v>
      </c>
      <c r="G189" s="100">
        <v>92215</v>
      </c>
      <c r="H189" s="100" t="s">
        <v>7348</v>
      </c>
      <c r="I189" s="100" t="s">
        <v>209</v>
      </c>
      <c r="J189" s="100" t="s">
        <v>6976</v>
      </c>
      <c r="K189" s="101" t="s">
        <v>7349</v>
      </c>
      <c r="L189" s="100" t="s">
        <v>6978</v>
      </c>
    </row>
    <row r="190" spans="1:12" ht="13.5" x14ac:dyDescent="0.25">
      <c r="A190" s="100" t="s">
        <v>6971</v>
      </c>
      <c r="B190" s="100" t="s">
        <v>6972</v>
      </c>
      <c r="C190" s="100" t="s">
        <v>7336</v>
      </c>
      <c r="D190" s="100" t="s">
        <v>7337</v>
      </c>
      <c r="E190" s="101" t="s">
        <v>158</v>
      </c>
      <c r="F190" s="100" t="s">
        <v>158</v>
      </c>
      <c r="G190" s="100">
        <v>92216</v>
      </c>
      <c r="H190" s="100" t="s">
        <v>7350</v>
      </c>
      <c r="I190" s="100" t="s">
        <v>209</v>
      </c>
      <c r="J190" s="100" t="s">
        <v>6976</v>
      </c>
      <c r="K190" s="101" t="s">
        <v>7351</v>
      </c>
      <c r="L190" s="100" t="s">
        <v>6978</v>
      </c>
    </row>
    <row r="191" spans="1:12" ht="13.5" x14ac:dyDescent="0.25">
      <c r="A191" s="100" t="s">
        <v>6971</v>
      </c>
      <c r="B191" s="100" t="s">
        <v>6972</v>
      </c>
      <c r="C191" s="100" t="s">
        <v>7336</v>
      </c>
      <c r="D191" s="100" t="s">
        <v>7337</v>
      </c>
      <c r="E191" s="101" t="s">
        <v>158</v>
      </c>
      <c r="F191" s="100" t="s">
        <v>158</v>
      </c>
      <c r="G191" s="100">
        <v>92219</v>
      </c>
      <c r="H191" s="100" t="s">
        <v>7352</v>
      </c>
      <c r="I191" s="100" t="s">
        <v>209</v>
      </c>
      <c r="J191" s="100" t="s">
        <v>6976</v>
      </c>
      <c r="K191" s="101" t="s">
        <v>7353</v>
      </c>
      <c r="L191" s="100" t="s">
        <v>6978</v>
      </c>
    </row>
    <row r="192" spans="1:12" ht="13.5" x14ac:dyDescent="0.25">
      <c r="A192" s="100" t="s">
        <v>6971</v>
      </c>
      <c r="B192" s="100" t="s">
        <v>6972</v>
      </c>
      <c r="C192" s="100" t="s">
        <v>7336</v>
      </c>
      <c r="D192" s="100" t="s">
        <v>7337</v>
      </c>
      <c r="E192" s="101" t="s">
        <v>158</v>
      </c>
      <c r="F192" s="100" t="s">
        <v>158</v>
      </c>
      <c r="G192" s="100">
        <v>92220</v>
      </c>
      <c r="H192" s="100" t="s">
        <v>7354</v>
      </c>
      <c r="I192" s="100" t="s">
        <v>209</v>
      </c>
      <c r="J192" s="100" t="s">
        <v>6976</v>
      </c>
      <c r="K192" s="101" t="s">
        <v>7355</v>
      </c>
      <c r="L192" s="100" t="s">
        <v>6978</v>
      </c>
    </row>
    <row r="193" spans="1:12" ht="13.5" x14ac:dyDescent="0.25">
      <c r="A193" s="100" t="s">
        <v>6971</v>
      </c>
      <c r="B193" s="100" t="s">
        <v>6972</v>
      </c>
      <c r="C193" s="100" t="s">
        <v>7336</v>
      </c>
      <c r="D193" s="100" t="s">
        <v>7337</v>
      </c>
      <c r="E193" s="101" t="s">
        <v>158</v>
      </c>
      <c r="F193" s="100" t="s">
        <v>158</v>
      </c>
      <c r="G193" s="100">
        <v>92221</v>
      </c>
      <c r="H193" s="100" t="s">
        <v>7356</v>
      </c>
      <c r="I193" s="100" t="s">
        <v>209</v>
      </c>
      <c r="J193" s="100" t="s">
        <v>6976</v>
      </c>
      <c r="K193" s="101" t="s">
        <v>7357</v>
      </c>
      <c r="L193" s="100" t="s">
        <v>6978</v>
      </c>
    </row>
    <row r="194" spans="1:12" ht="13.5" x14ac:dyDescent="0.25">
      <c r="A194" s="100" t="s">
        <v>6971</v>
      </c>
      <c r="B194" s="100" t="s">
        <v>6972</v>
      </c>
      <c r="C194" s="100" t="s">
        <v>7336</v>
      </c>
      <c r="D194" s="100" t="s">
        <v>7337</v>
      </c>
      <c r="E194" s="101" t="s">
        <v>158</v>
      </c>
      <c r="F194" s="100" t="s">
        <v>158</v>
      </c>
      <c r="G194" s="100">
        <v>92222</v>
      </c>
      <c r="H194" s="100" t="s">
        <v>7358</v>
      </c>
      <c r="I194" s="100" t="s">
        <v>209</v>
      </c>
      <c r="J194" s="100" t="s">
        <v>6976</v>
      </c>
      <c r="K194" s="101" t="s">
        <v>7359</v>
      </c>
      <c r="L194" s="100" t="s">
        <v>6978</v>
      </c>
    </row>
    <row r="195" spans="1:12" ht="13.5" x14ac:dyDescent="0.25">
      <c r="A195" s="100" t="s">
        <v>6971</v>
      </c>
      <c r="B195" s="100" t="s">
        <v>6972</v>
      </c>
      <c r="C195" s="100" t="s">
        <v>7336</v>
      </c>
      <c r="D195" s="100" t="s">
        <v>7337</v>
      </c>
      <c r="E195" s="101" t="s">
        <v>158</v>
      </c>
      <c r="F195" s="100" t="s">
        <v>158</v>
      </c>
      <c r="G195" s="100">
        <v>92223</v>
      </c>
      <c r="H195" s="100" t="s">
        <v>7360</v>
      </c>
      <c r="I195" s="100" t="s">
        <v>209</v>
      </c>
      <c r="J195" s="100" t="s">
        <v>6976</v>
      </c>
      <c r="K195" s="101" t="s">
        <v>7361</v>
      </c>
      <c r="L195" s="100" t="s">
        <v>6978</v>
      </c>
    </row>
    <row r="196" spans="1:12" ht="13.5" x14ac:dyDescent="0.25">
      <c r="A196" s="100" t="s">
        <v>6971</v>
      </c>
      <c r="B196" s="100" t="s">
        <v>6972</v>
      </c>
      <c r="C196" s="100" t="s">
        <v>7336</v>
      </c>
      <c r="D196" s="100" t="s">
        <v>7337</v>
      </c>
      <c r="E196" s="101" t="s">
        <v>158</v>
      </c>
      <c r="F196" s="100" t="s">
        <v>158</v>
      </c>
      <c r="G196" s="100">
        <v>92224</v>
      </c>
      <c r="H196" s="100" t="s">
        <v>7362</v>
      </c>
      <c r="I196" s="100" t="s">
        <v>209</v>
      </c>
      <c r="J196" s="100" t="s">
        <v>6976</v>
      </c>
      <c r="K196" s="101" t="s">
        <v>7363</v>
      </c>
      <c r="L196" s="100" t="s">
        <v>6978</v>
      </c>
    </row>
    <row r="197" spans="1:12" ht="13.5" x14ac:dyDescent="0.25">
      <c r="A197" s="100" t="s">
        <v>6971</v>
      </c>
      <c r="B197" s="100" t="s">
        <v>6972</v>
      </c>
      <c r="C197" s="100" t="s">
        <v>7336</v>
      </c>
      <c r="D197" s="100" t="s">
        <v>7337</v>
      </c>
      <c r="E197" s="101" t="s">
        <v>158</v>
      </c>
      <c r="F197" s="100" t="s">
        <v>158</v>
      </c>
      <c r="G197" s="100">
        <v>92226</v>
      </c>
      <c r="H197" s="100" t="s">
        <v>7364</v>
      </c>
      <c r="I197" s="100" t="s">
        <v>209</v>
      </c>
      <c r="J197" s="100" t="s">
        <v>6976</v>
      </c>
      <c r="K197" s="101" t="s">
        <v>7365</v>
      </c>
      <c r="L197" s="100" t="s">
        <v>6978</v>
      </c>
    </row>
    <row r="198" spans="1:12" ht="13.5" x14ac:dyDescent="0.25">
      <c r="A198" s="100" t="s">
        <v>6971</v>
      </c>
      <c r="B198" s="100" t="s">
        <v>6972</v>
      </c>
      <c r="C198" s="100" t="s">
        <v>7336</v>
      </c>
      <c r="D198" s="100" t="s">
        <v>7337</v>
      </c>
      <c r="E198" s="101" t="s">
        <v>158</v>
      </c>
      <c r="F198" s="100" t="s">
        <v>158</v>
      </c>
      <c r="G198" s="100">
        <v>92808</v>
      </c>
      <c r="H198" s="100" t="s">
        <v>7366</v>
      </c>
      <c r="I198" s="100" t="s">
        <v>209</v>
      </c>
      <c r="J198" s="100" t="s">
        <v>6976</v>
      </c>
      <c r="K198" s="101" t="s">
        <v>7367</v>
      </c>
      <c r="L198" s="100" t="s">
        <v>6978</v>
      </c>
    </row>
    <row r="199" spans="1:12" ht="13.5" x14ac:dyDescent="0.25">
      <c r="A199" s="100" t="s">
        <v>6971</v>
      </c>
      <c r="B199" s="100" t="s">
        <v>6972</v>
      </c>
      <c r="C199" s="100" t="s">
        <v>7336</v>
      </c>
      <c r="D199" s="100" t="s">
        <v>7337</v>
      </c>
      <c r="E199" s="101" t="s">
        <v>158</v>
      </c>
      <c r="F199" s="100" t="s">
        <v>158</v>
      </c>
      <c r="G199" s="100">
        <v>92809</v>
      </c>
      <c r="H199" s="100" t="s">
        <v>7368</v>
      </c>
      <c r="I199" s="100" t="s">
        <v>209</v>
      </c>
      <c r="J199" s="100" t="s">
        <v>6976</v>
      </c>
      <c r="K199" s="101" t="s">
        <v>7369</v>
      </c>
      <c r="L199" s="100" t="s">
        <v>6978</v>
      </c>
    </row>
    <row r="200" spans="1:12" ht="13.5" x14ac:dyDescent="0.25">
      <c r="A200" s="100" t="s">
        <v>6971</v>
      </c>
      <c r="B200" s="100" t="s">
        <v>6972</v>
      </c>
      <c r="C200" s="100" t="s">
        <v>7336</v>
      </c>
      <c r="D200" s="100" t="s">
        <v>7337</v>
      </c>
      <c r="E200" s="101" t="s">
        <v>158</v>
      </c>
      <c r="F200" s="100" t="s">
        <v>158</v>
      </c>
      <c r="G200" s="100">
        <v>92810</v>
      </c>
      <c r="H200" s="100" t="s">
        <v>7370</v>
      </c>
      <c r="I200" s="100" t="s">
        <v>209</v>
      </c>
      <c r="J200" s="100" t="s">
        <v>6976</v>
      </c>
      <c r="K200" s="101" t="s">
        <v>7371</v>
      </c>
      <c r="L200" s="100" t="s">
        <v>6978</v>
      </c>
    </row>
    <row r="201" spans="1:12" ht="13.5" x14ac:dyDescent="0.25">
      <c r="A201" s="100" t="s">
        <v>6971</v>
      </c>
      <c r="B201" s="100" t="s">
        <v>6972</v>
      </c>
      <c r="C201" s="100" t="s">
        <v>7336</v>
      </c>
      <c r="D201" s="100" t="s">
        <v>7337</v>
      </c>
      <c r="E201" s="101" t="s">
        <v>158</v>
      </c>
      <c r="F201" s="100" t="s">
        <v>158</v>
      </c>
      <c r="G201" s="100">
        <v>92811</v>
      </c>
      <c r="H201" s="100" t="s">
        <v>7372</v>
      </c>
      <c r="I201" s="100" t="s">
        <v>209</v>
      </c>
      <c r="J201" s="100" t="s">
        <v>6976</v>
      </c>
      <c r="K201" s="101" t="s">
        <v>7373</v>
      </c>
      <c r="L201" s="100" t="s">
        <v>6978</v>
      </c>
    </row>
    <row r="202" spans="1:12" ht="13.5" x14ac:dyDescent="0.25">
      <c r="A202" s="100" t="s">
        <v>6971</v>
      </c>
      <c r="B202" s="100" t="s">
        <v>6972</v>
      </c>
      <c r="C202" s="100" t="s">
        <v>7336</v>
      </c>
      <c r="D202" s="100" t="s">
        <v>7337</v>
      </c>
      <c r="E202" s="101" t="s">
        <v>158</v>
      </c>
      <c r="F202" s="100" t="s">
        <v>158</v>
      </c>
      <c r="G202" s="100">
        <v>92812</v>
      </c>
      <c r="H202" s="100" t="s">
        <v>7374</v>
      </c>
      <c r="I202" s="100" t="s">
        <v>209</v>
      </c>
      <c r="J202" s="100" t="s">
        <v>6976</v>
      </c>
      <c r="K202" s="101" t="s">
        <v>7375</v>
      </c>
      <c r="L202" s="100" t="s">
        <v>6978</v>
      </c>
    </row>
    <row r="203" spans="1:12" ht="13.5" x14ac:dyDescent="0.25">
      <c r="A203" s="100" t="s">
        <v>6971</v>
      </c>
      <c r="B203" s="100" t="s">
        <v>6972</v>
      </c>
      <c r="C203" s="100" t="s">
        <v>7336</v>
      </c>
      <c r="D203" s="100" t="s">
        <v>7337</v>
      </c>
      <c r="E203" s="101" t="s">
        <v>158</v>
      </c>
      <c r="F203" s="100" t="s">
        <v>158</v>
      </c>
      <c r="G203" s="100">
        <v>92813</v>
      </c>
      <c r="H203" s="100" t="s">
        <v>7376</v>
      </c>
      <c r="I203" s="100" t="s">
        <v>209</v>
      </c>
      <c r="J203" s="100" t="s">
        <v>6976</v>
      </c>
      <c r="K203" s="101" t="s">
        <v>7377</v>
      </c>
      <c r="L203" s="100" t="s">
        <v>6978</v>
      </c>
    </row>
    <row r="204" spans="1:12" ht="13.5" x14ac:dyDescent="0.25">
      <c r="A204" s="100" t="s">
        <v>6971</v>
      </c>
      <c r="B204" s="100" t="s">
        <v>6972</v>
      </c>
      <c r="C204" s="100" t="s">
        <v>7336</v>
      </c>
      <c r="D204" s="100" t="s">
        <v>7337</v>
      </c>
      <c r="E204" s="101" t="s">
        <v>158</v>
      </c>
      <c r="F204" s="100" t="s">
        <v>158</v>
      </c>
      <c r="G204" s="100">
        <v>92814</v>
      </c>
      <c r="H204" s="100" t="s">
        <v>7378</v>
      </c>
      <c r="I204" s="100" t="s">
        <v>209</v>
      </c>
      <c r="J204" s="100" t="s">
        <v>6976</v>
      </c>
      <c r="K204" s="101" t="s">
        <v>7379</v>
      </c>
      <c r="L204" s="100" t="s">
        <v>6978</v>
      </c>
    </row>
    <row r="205" spans="1:12" ht="13.5" x14ac:dyDescent="0.25">
      <c r="A205" s="100" t="s">
        <v>6971</v>
      </c>
      <c r="B205" s="100" t="s">
        <v>6972</v>
      </c>
      <c r="C205" s="100" t="s">
        <v>7336</v>
      </c>
      <c r="D205" s="100" t="s">
        <v>7337</v>
      </c>
      <c r="E205" s="101" t="s">
        <v>158</v>
      </c>
      <c r="F205" s="100" t="s">
        <v>158</v>
      </c>
      <c r="G205" s="100">
        <v>92815</v>
      </c>
      <c r="H205" s="100" t="s">
        <v>7380</v>
      </c>
      <c r="I205" s="100" t="s">
        <v>209</v>
      </c>
      <c r="J205" s="100" t="s">
        <v>6976</v>
      </c>
      <c r="K205" s="101" t="s">
        <v>7381</v>
      </c>
      <c r="L205" s="100" t="s">
        <v>6978</v>
      </c>
    </row>
    <row r="206" spans="1:12" ht="13.5" x14ac:dyDescent="0.25">
      <c r="A206" s="100" t="s">
        <v>6971</v>
      </c>
      <c r="B206" s="100" t="s">
        <v>6972</v>
      </c>
      <c r="C206" s="100" t="s">
        <v>7336</v>
      </c>
      <c r="D206" s="100" t="s">
        <v>7337</v>
      </c>
      <c r="E206" s="101" t="s">
        <v>158</v>
      </c>
      <c r="F206" s="100" t="s">
        <v>158</v>
      </c>
      <c r="G206" s="100">
        <v>92816</v>
      </c>
      <c r="H206" s="100" t="s">
        <v>7382</v>
      </c>
      <c r="I206" s="100" t="s">
        <v>209</v>
      </c>
      <c r="J206" s="100" t="s">
        <v>6976</v>
      </c>
      <c r="K206" s="101" t="s">
        <v>7383</v>
      </c>
      <c r="L206" s="100" t="s">
        <v>6978</v>
      </c>
    </row>
    <row r="207" spans="1:12" ht="13.5" x14ac:dyDescent="0.25">
      <c r="A207" s="100" t="s">
        <v>6971</v>
      </c>
      <c r="B207" s="100" t="s">
        <v>6972</v>
      </c>
      <c r="C207" s="100" t="s">
        <v>7336</v>
      </c>
      <c r="D207" s="100" t="s">
        <v>7337</v>
      </c>
      <c r="E207" s="101" t="s">
        <v>158</v>
      </c>
      <c r="F207" s="100" t="s">
        <v>158</v>
      </c>
      <c r="G207" s="100">
        <v>92817</v>
      </c>
      <c r="H207" s="100" t="s">
        <v>7384</v>
      </c>
      <c r="I207" s="100" t="s">
        <v>209</v>
      </c>
      <c r="J207" s="100" t="s">
        <v>6976</v>
      </c>
      <c r="K207" s="101" t="s">
        <v>7385</v>
      </c>
      <c r="L207" s="100" t="s">
        <v>6978</v>
      </c>
    </row>
    <row r="208" spans="1:12" ht="13.5" x14ac:dyDescent="0.25">
      <c r="A208" s="100" t="s">
        <v>6971</v>
      </c>
      <c r="B208" s="100" t="s">
        <v>6972</v>
      </c>
      <c r="C208" s="100" t="s">
        <v>7336</v>
      </c>
      <c r="D208" s="100" t="s">
        <v>7337</v>
      </c>
      <c r="E208" s="101" t="s">
        <v>158</v>
      </c>
      <c r="F208" s="100" t="s">
        <v>158</v>
      </c>
      <c r="G208" s="100">
        <v>92818</v>
      </c>
      <c r="H208" s="100" t="s">
        <v>7386</v>
      </c>
      <c r="I208" s="100" t="s">
        <v>209</v>
      </c>
      <c r="J208" s="100" t="s">
        <v>6976</v>
      </c>
      <c r="K208" s="101" t="s">
        <v>7387</v>
      </c>
      <c r="L208" s="100" t="s">
        <v>6978</v>
      </c>
    </row>
    <row r="209" spans="1:12" ht="13.5" x14ac:dyDescent="0.25">
      <c r="A209" s="100" t="s">
        <v>6971</v>
      </c>
      <c r="B209" s="100" t="s">
        <v>6972</v>
      </c>
      <c r="C209" s="100" t="s">
        <v>7336</v>
      </c>
      <c r="D209" s="100" t="s">
        <v>7337</v>
      </c>
      <c r="E209" s="101" t="s">
        <v>158</v>
      </c>
      <c r="F209" s="100" t="s">
        <v>158</v>
      </c>
      <c r="G209" s="100">
        <v>92819</v>
      </c>
      <c r="H209" s="100" t="s">
        <v>7388</v>
      </c>
      <c r="I209" s="100" t="s">
        <v>209</v>
      </c>
      <c r="J209" s="100" t="s">
        <v>6976</v>
      </c>
      <c r="K209" s="101" t="s">
        <v>7389</v>
      </c>
      <c r="L209" s="100" t="s">
        <v>6978</v>
      </c>
    </row>
    <row r="210" spans="1:12" ht="13.5" x14ac:dyDescent="0.25">
      <c r="A210" s="100" t="s">
        <v>6971</v>
      </c>
      <c r="B210" s="100" t="s">
        <v>6972</v>
      </c>
      <c r="C210" s="100" t="s">
        <v>7336</v>
      </c>
      <c r="D210" s="100" t="s">
        <v>7337</v>
      </c>
      <c r="E210" s="101" t="s">
        <v>158</v>
      </c>
      <c r="F210" s="100" t="s">
        <v>158</v>
      </c>
      <c r="G210" s="100">
        <v>92820</v>
      </c>
      <c r="H210" s="100" t="s">
        <v>7390</v>
      </c>
      <c r="I210" s="100" t="s">
        <v>209</v>
      </c>
      <c r="J210" s="100" t="s">
        <v>6976</v>
      </c>
      <c r="K210" s="101" t="s">
        <v>7391</v>
      </c>
      <c r="L210" s="100" t="s">
        <v>6978</v>
      </c>
    </row>
    <row r="211" spans="1:12" ht="13.5" x14ac:dyDescent="0.25">
      <c r="A211" s="100" t="s">
        <v>6971</v>
      </c>
      <c r="B211" s="100" t="s">
        <v>6972</v>
      </c>
      <c r="C211" s="100" t="s">
        <v>7336</v>
      </c>
      <c r="D211" s="100" t="s">
        <v>7337</v>
      </c>
      <c r="E211" s="101" t="s">
        <v>158</v>
      </c>
      <c r="F211" s="100" t="s">
        <v>158</v>
      </c>
      <c r="G211" s="100">
        <v>92821</v>
      </c>
      <c r="H211" s="100" t="s">
        <v>7392</v>
      </c>
      <c r="I211" s="100" t="s">
        <v>209</v>
      </c>
      <c r="J211" s="100" t="s">
        <v>6976</v>
      </c>
      <c r="K211" s="101" t="s">
        <v>7393</v>
      </c>
      <c r="L211" s="100" t="s">
        <v>6978</v>
      </c>
    </row>
    <row r="212" spans="1:12" ht="13.5" x14ac:dyDescent="0.25">
      <c r="A212" s="100" t="s">
        <v>6971</v>
      </c>
      <c r="B212" s="100" t="s">
        <v>6972</v>
      </c>
      <c r="C212" s="100" t="s">
        <v>7336</v>
      </c>
      <c r="D212" s="100" t="s">
        <v>7337</v>
      </c>
      <c r="E212" s="101" t="s">
        <v>158</v>
      </c>
      <c r="F212" s="100" t="s">
        <v>158</v>
      </c>
      <c r="G212" s="100">
        <v>92822</v>
      </c>
      <c r="H212" s="100" t="s">
        <v>7394</v>
      </c>
      <c r="I212" s="100" t="s">
        <v>209</v>
      </c>
      <c r="J212" s="100" t="s">
        <v>6976</v>
      </c>
      <c r="K212" s="101" t="s">
        <v>7395</v>
      </c>
      <c r="L212" s="100" t="s">
        <v>6978</v>
      </c>
    </row>
    <row r="213" spans="1:12" ht="13.5" x14ac:dyDescent="0.25">
      <c r="A213" s="100" t="s">
        <v>6971</v>
      </c>
      <c r="B213" s="100" t="s">
        <v>6972</v>
      </c>
      <c r="C213" s="100" t="s">
        <v>7336</v>
      </c>
      <c r="D213" s="100" t="s">
        <v>7337</v>
      </c>
      <c r="E213" s="101" t="s">
        <v>158</v>
      </c>
      <c r="F213" s="100" t="s">
        <v>158</v>
      </c>
      <c r="G213" s="100">
        <v>92824</v>
      </c>
      <c r="H213" s="100" t="s">
        <v>7396</v>
      </c>
      <c r="I213" s="100" t="s">
        <v>209</v>
      </c>
      <c r="J213" s="100" t="s">
        <v>6976</v>
      </c>
      <c r="K213" s="101" t="s">
        <v>7397</v>
      </c>
      <c r="L213" s="100" t="s">
        <v>6978</v>
      </c>
    </row>
    <row r="214" spans="1:12" ht="13.5" x14ac:dyDescent="0.25">
      <c r="A214" s="100" t="s">
        <v>6971</v>
      </c>
      <c r="B214" s="100" t="s">
        <v>6972</v>
      </c>
      <c r="C214" s="100" t="s">
        <v>7336</v>
      </c>
      <c r="D214" s="100" t="s">
        <v>7337</v>
      </c>
      <c r="E214" s="101" t="s">
        <v>158</v>
      </c>
      <c r="F214" s="100" t="s">
        <v>158</v>
      </c>
      <c r="G214" s="100">
        <v>92825</v>
      </c>
      <c r="H214" s="100" t="s">
        <v>7398</v>
      </c>
      <c r="I214" s="100" t="s">
        <v>209</v>
      </c>
      <c r="J214" s="100" t="s">
        <v>6976</v>
      </c>
      <c r="K214" s="101" t="s">
        <v>7399</v>
      </c>
      <c r="L214" s="100" t="s">
        <v>6978</v>
      </c>
    </row>
    <row r="215" spans="1:12" ht="13.5" x14ac:dyDescent="0.25">
      <c r="A215" s="100" t="s">
        <v>6971</v>
      </c>
      <c r="B215" s="100" t="s">
        <v>6972</v>
      </c>
      <c r="C215" s="100" t="s">
        <v>7336</v>
      </c>
      <c r="D215" s="100" t="s">
        <v>7337</v>
      </c>
      <c r="E215" s="101" t="s">
        <v>158</v>
      </c>
      <c r="F215" s="100" t="s">
        <v>158</v>
      </c>
      <c r="G215" s="100">
        <v>92826</v>
      </c>
      <c r="H215" s="100" t="s">
        <v>7400</v>
      </c>
      <c r="I215" s="100" t="s">
        <v>209</v>
      </c>
      <c r="J215" s="100" t="s">
        <v>6976</v>
      </c>
      <c r="K215" s="101" t="s">
        <v>7401</v>
      </c>
      <c r="L215" s="100" t="s">
        <v>6978</v>
      </c>
    </row>
    <row r="216" spans="1:12" ht="13.5" x14ac:dyDescent="0.25">
      <c r="A216" s="100" t="s">
        <v>6971</v>
      </c>
      <c r="B216" s="100" t="s">
        <v>6972</v>
      </c>
      <c r="C216" s="100" t="s">
        <v>7336</v>
      </c>
      <c r="D216" s="100" t="s">
        <v>7337</v>
      </c>
      <c r="E216" s="101" t="s">
        <v>158</v>
      </c>
      <c r="F216" s="100" t="s">
        <v>158</v>
      </c>
      <c r="G216" s="100">
        <v>92827</v>
      </c>
      <c r="H216" s="100" t="s">
        <v>7402</v>
      </c>
      <c r="I216" s="100" t="s">
        <v>209</v>
      </c>
      <c r="J216" s="100" t="s">
        <v>6976</v>
      </c>
      <c r="K216" s="101" t="s">
        <v>7403</v>
      </c>
      <c r="L216" s="100" t="s">
        <v>6978</v>
      </c>
    </row>
    <row r="217" spans="1:12" ht="13.5" x14ac:dyDescent="0.25">
      <c r="A217" s="100" t="s">
        <v>6971</v>
      </c>
      <c r="B217" s="100" t="s">
        <v>6972</v>
      </c>
      <c r="C217" s="100" t="s">
        <v>7336</v>
      </c>
      <c r="D217" s="100" t="s">
        <v>7337</v>
      </c>
      <c r="E217" s="101" t="s">
        <v>158</v>
      </c>
      <c r="F217" s="100" t="s">
        <v>158</v>
      </c>
      <c r="G217" s="100">
        <v>92828</v>
      </c>
      <c r="H217" s="100" t="s">
        <v>7404</v>
      </c>
      <c r="I217" s="100" t="s">
        <v>209</v>
      </c>
      <c r="J217" s="100" t="s">
        <v>6976</v>
      </c>
      <c r="K217" s="101" t="s">
        <v>7405</v>
      </c>
      <c r="L217" s="100" t="s">
        <v>6978</v>
      </c>
    </row>
    <row r="218" spans="1:12" ht="13.5" x14ac:dyDescent="0.25">
      <c r="A218" s="100" t="s">
        <v>6971</v>
      </c>
      <c r="B218" s="100" t="s">
        <v>6972</v>
      </c>
      <c r="C218" s="100" t="s">
        <v>7336</v>
      </c>
      <c r="D218" s="100" t="s">
        <v>7337</v>
      </c>
      <c r="E218" s="101" t="s">
        <v>158</v>
      </c>
      <c r="F218" s="100" t="s">
        <v>158</v>
      </c>
      <c r="G218" s="100">
        <v>92829</v>
      </c>
      <c r="H218" s="100" t="s">
        <v>7406</v>
      </c>
      <c r="I218" s="100" t="s">
        <v>209</v>
      </c>
      <c r="J218" s="100" t="s">
        <v>6976</v>
      </c>
      <c r="K218" s="101" t="s">
        <v>7407</v>
      </c>
      <c r="L218" s="100" t="s">
        <v>6978</v>
      </c>
    </row>
    <row r="219" spans="1:12" ht="13.5" x14ac:dyDescent="0.25">
      <c r="A219" s="100" t="s">
        <v>6971</v>
      </c>
      <c r="B219" s="100" t="s">
        <v>6972</v>
      </c>
      <c r="C219" s="100" t="s">
        <v>7336</v>
      </c>
      <c r="D219" s="100" t="s">
        <v>7337</v>
      </c>
      <c r="E219" s="101" t="s">
        <v>158</v>
      </c>
      <c r="F219" s="100" t="s">
        <v>158</v>
      </c>
      <c r="G219" s="100">
        <v>92830</v>
      </c>
      <c r="H219" s="100" t="s">
        <v>7408</v>
      </c>
      <c r="I219" s="100" t="s">
        <v>209</v>
      </c>
      <c r="J219" s="100" t="s">
        <v>6976</v>
      </c>
      <c r="K219" s="101" t="s">
        <v>7409</v>
      </c>
      <c r="L219" s="100" t="s">
        <v>6978</v>
      </c>
    </row>
    <row r="220" spans="1:12" ht="13.5" x14ac:dyDescent="0.25">
      <c r="A220" s="100" t="s">
        <v>6971</v>
      </c>
      <c r="B220" s="100" t="s">
        <v>6972</v>
      </c>
      <c r="C220" s="100" t="s">
        <v>7336</v>
      </c>
      <c r="D220" s="100" t="s">
        <v>7337</v>
      </c>
      <c r="E220" s="101" t="s">
        <v>158</v>
      </c>
      <c r="F220" s="100" t="s">
        <v>158</v>
      </c>
      <c r="G220" s="100">
        <v>92831</v>
      </c>
      <c r="H220" s="100" t="s">
        <v>7410</v>
      </c>
      <c r="I220" s="100" t="s">
        <v>209</v>
      </c>
      <c r="J220" s="100" t="s">
        <v>6976</v>
      </c>
      <c r="K220" s="101" t="s">
        <v>7411</v>
      </c>
      <c r="L220" s="100" t="s">
        <v>6978</v>
      </c>
    </row>
    <row r="221" spans="1:12" ht="13.5" x14ac:dyDescent="0.25">
      <c r="A221" s="100" t="s">
        <v>6971</v>
      </c>
      <c r="B221" s="100" t="s">
        <v>6972</v>
      </c>
      <c r="C221" s="100" t="s">
        <v>7336</v>
      </c>
      <c r="D221" s="100" t="s">
        <v>7337</v>
      </c>
      <c r="E221" s="101" t="s">
        <v>158</v>
      </c>
      <c r="F221" s="100" t="s">
        <v>158</v>
      </c>
      <c r="G221" s="100">
        <v>92832</v>
      </c>
      <c r="H221" s="100" t="s">
        <v>7412</v>
      </c>
      <c r="I221" s="100" t="s">
        <v>209</v>
      </c>
      <c r="J221" s="100" t="s">
        <v>6976</v>
      </c>
      <c r="K221" s="101" t="s">
        <v>7413</v>
      </c>
      <c r="L221" s="100" t="s">
        <v>6978</v>
      </c>
    </row>
    <row r="222" spans="1:12" ht="13.5" x14ac:dyDescent="0.25">
      <c r="A222" s="100" t="s">
        <v>6971</v>
      </c>
      <c r="B222" s="100" t="s">
        <v>6972</v>
      </c>
      <c r="C222" s="100" t="s">
        <v>7336</v>
      </c>
      <c r="D222" s="100" t="s">
        <v>7337</v>
      </c>
      <c r="E222" s="101" t="s">
        <v>158</v>
      </c>
      <c r="F222" s="100" t="s">
        <v>158</v>
      </c>
      <c r="G222" s="100">
        <v>95565</v>
      </c>
      <c r="H222" s="100" t="s">
        <v>7414</v>
      </c>
      <c r="I222" s="100" t="s">
        <v>209</v>
      </c>
      <c r="J222" s="100" t="s">
        <v>6976</v>
      </c>
      <c r="K222" s="101" t="s">
        <v>7415</v>
      </c>
      <c r="L222" s="100" t="s">
        <v>6978</v>
      </c>
    </row>
    <row r="223" spans="1:12" ht="13.5" x14ac:dyDescent="0.25">
      <c r="A223" s="100" t="s">
        <v>6971</v>
      </c>
      <c r="B223" s="100" t="s">
        <v>6972</v>
      </c>
      <c r="C223" s="100" t="s">
        <v>7336</v>
      </c>
      <c r="D223" s="100" t="s">
        <v>7337</v>
      </c>
      <c r="E223" s="101" t="s">
        <v>158</v>
      </c>
      <c r="F223" s="100" t="s">
        <v>158</v>
      </c>
      <c r="G223" s="100">
        <v>95566</v>
      </c>
      <c r="H223" s="100" t="s">
        <v>7416</v>
      </c>
      <c r="I223" s="100" t="s">
        <v>209</v>
      </c>
      <c r="J223" s="100" t="s">
        <v>6976</v>
      </c>
      <c r="K223" s="101" t="s">
        <v>7417</v>
      </c>
      <c r="L223" s="100" t="s">
        <v>6978</v>
      </c>
    </row>
    <row r="224" spans="1:12" ht="13.5" x14ac:dyDescent="0.25">
      <c r="A224" s="100" t="s">
        <v>6971</v>
      </c>
      <c r="B224" s="100" t="s">
        <v>6972</v>
      </c>
      <c r="C224" s="100" t="s">
        <v>7336</v>
      </c>
      <c r="D224" s="100" t="s">
        <v>7337</v>
      </c>
      <c r="E224" s="101" t="s">
        <v>158</v>
      </c>
      <c r="F224" s="100" t="s">
        <v>158</v>
      </c>
      <c r="G224" s="100">
        <v>95567</v>
      </c>
      <c r="H224" s="100" t="s">
        <v>7418</v>
      </c>
      <c r="I224" s="100" t="s">
        <v>209</v>
      </c>
      <c r="J224" s="100" t="s">
        <v>6976</v>
      </c>
      <c r="K224" s="101" t="s">
        <v>7419</v>
      </c>
      <c r="L224" s="100" t="s">
        <v>6978</v>
      </c>
    </row>
    <row r="225" spans="1:12" ht="13.5" x14ac:dyDescent="0.25">
      <c r="A225" s="100" t="s">
        <v>6971</v>
      </c>
      <c r="B225" s="100" t="s">
        <v>6972</v>
      </c>
      <c r="C225" s="100" t="s">
        <v>7336</v>
      </c>
      <c r="D225" s="100" t="s">
        <v>7337</v>
      </c>
      <c r="E225" s="101" t="s">
        <v>158</v>
      </c>
      <c r="F225" s="100" t="s">
        <v>158</v>
      </c>
      <c r="G225" s="100">
        <v>95568</v>
      </c>
      <c r="H225" s="100" t="s">
        <v>7420</v>
      </c>
      <c r="I225" s="100" t="s">
        <v>209</v>
      </c>
      <c r="J225" s="100" t="s">
        <v>6976</v>
      </c>
      <c r="K225" s="101" t="s">
        <v>7421</v>
      </c>
      <c r="L225" s="100" t="s">
        <v>6978</v>
      </c>
    </row>
    <row r="226" spans="1:12" ht="13.5" x14ac:dyDescent="0.25">
      <c r="A226" s="100" t="s">
        <v>6971</v>
      </c>
      <c r="B226" s="100" t="s">
        <v>6972</v>
      </c>
      <c r="C226" s="100" t="s">
        <v>7336</v>
      </c>
      <c r="D226" s="100" t="s">
        <v>7337</v>
      </c>
      <c r="E226" s="101" t="s">
        <v>158</v>
      </c>
      <c r="F226" s="100" t="s">
        <v>158</v>
      </c>
      <c r="G226" s="100">
        <v>95569</v>
      </c>
      <c r="H226" s="100" t="s">
        <v>7422</v>
      </c>
      <c r="I226" s="100" t="s">
        <v>209</v>
      </c>
      <c r="J226" s="100" t="s">
        <v>6976</v>
      </c>
      <c r="K226" s="101" t="s">
        <v>7423</v>
      </c>
      <c r="L226" s="100" t="s">
        <v>6978</v>
      </c>
    </row>
    <row r="227" spans="1:12" ht="13.5" x14ac:dyDescent="0.25">
      <c r="A227" s="100" t="s">
        <v>6971</v>
      </c>
      <c r="B227" s="100" t="s">
        <v>6972</v>
      </c>
      <c r="C227" s="100" t="s">
        <v>7336</v>
      </c>
      <c r="D227" s="100" t="s">
        <v>7337</v>
      </c>
      <c r="E227" s="101" t="s">
        <v>158</v>
      </c>
      <c r="F227" s="100" t="s">
        <v>158</v>
      </c>
      <c r="G227" s="100">
        <v>95570</v>
      </c>
      <c r="H227" s="100" t="s">
        <v>7424</v>
      </c>
      <c r="I227" s="100" t="s">
        <v>209</v>
      </c>
      <c r="J227" s="100" t="s">
        <v>6976</v>
      </c>
      <c r="K227" s="101" t="s">
        <v>7425</v>
      </c>
      <c r="L227" s="100" t="s">
        <v>6978</v>
      </c>
    </row>
    <row r="228" spans="1:12" ht="13.5" x14ac:dyDescent="0.25">
      <c r="A228" s="100" t="s">
        <v>6971</v>
      </c>
      <c r="B228" s="100" t="s">
        <v>6972</v>
      </c>
      <c r="C228" s="100" t="s">
        <v>7336</v>
      </c>
      <c r="D228" s="100" t="s">
        <v>7337</v>
      </c>
      <c r="E228" s="101" t="s">
        <v>158</v>
      </c>
      <c r="F228" s="100" t="s">
        <v>158</v>
      </c>
      <c r="G228" s="100">
        <v>95571</v>
      </c>
      <c r="H228" s="100" t="s">
        <v>7426</v>
      </c>
      <c r="I228" s="100" t="s">
        <v>209</v>
      </c>
      <c r="J228" s="100" t="s">
        <v>6976</v>
      </c>
      <c r="K228" s="101" t="s">
        <v>7427</v>
      </c>
      <c r="L228" s="100" t="s">
        <v>6978</v>
      </c>
    </row>
    <row r="229" spans="1:12" ht="13.5" x14ac:dyDescent="0.25">
      <c r="A229" s="100" t="s">
        <v>6971</v>
      </c>
      <c r="B229" s="100" t="s">
        <v>6972</v>
      </c>
      <c r="C229" s="100" t="s">
        <v>7336</v>
      </c>
      <c r="D229" s="100" t="s">
        <v>7337</v>
      </c>
      <c r="E229" s="101" t="s">
        <v>158</v>
      </c>
      <c r="F229" s="100" t="s">
        <v>158</v>
      </c>
      <c r="G229" s="100">
        <v>95572</v>
      </c>
      <c r="H229" s="100" t="s">
        <v>7428</v>
      </c>
      <c r="I229" s="100" t="s">
        <v>209</v>
      </c>
      <c r="J229" s="100" t="s">
        <v>6976</v>
      </c>
      <c r="K229" s="101" t="s">
        <v>7429</v>
      </c>
      <c r="L229" s="100" t="s">
        <v>6978</v>
      </c>
    </row>
    <row r="230" spans="1:12" ht="13.5" x14ac:dyDescent="0.25">
      <c r="A230" s="100" t="s">
        <v>6971</v>
      </c>
      <c r="B230" s="100" t="s">
        <v>6972</v>
      </c>
      <c r="C230" s="100" t="s">
        <v>7430</v>
      </c>
      <c r="D230" s="100" t="s">
        <v>7431</v>
      </c>
      <c r="E230" s="101" t="s">
        <v>158</v>
      </c>
      <c r="F230" s="100" t="s">
        <v>158</v>
      </c>
      <c r="G230" s="100">
        <v>73606</v>
      </c>
      <c r="H230" s="100" t="s">
        <v>7432</v>
      </c>
      <c r="I230" s="100" t="s">
        <v>213</v>
      </c>
      <c r="J230" s="100" t="s">
        <v>7142</v>
      </c>
      <c r="K230" s="101" t="s">
        <v>7433</v>
      </c>
      <c r="L230" s="100" t="s">
        <v>6978</v>
      </c>
    </row>
    <row r="231" spans="1:12" ht="13.5" x14ac:dyDescent="0.25">
      <c r="A231" s="100" t="s">
        <v>6971</v>
      </c>
      <c r="B231" s="100" t="s">
        <v>6972</v>
      </c>
      <c r="C231" s="100" t="s">
        <v>7430</v>
      </c>
      <c r="D231" s="100" t="s">
        <v>7431</v>
      </c>
      <c r="E231" s="101" t="s">
        <v>158</v>
      </c>
      <c r="F231" s="100" t="s">
        <v>158</v>
      </c>
      <c r="G231" s="100">
        <v>73607</v>
      </c>
      <c r="H231" s="100" t="s">
        <v>7434</v>
      </c>
      <c r="I231" s="100" t="s">
        <v>213</v>
      </c>
      <c r="J231" s="100" t="s">
        <v>7142</v>
      </c>
      <c r="K231" s="101" t="s">
        <v>7435</v>
      </c>
      <c r="L231" s="100" t="s">
        <v>6978</v>
      </c>
    </row>
    <row r="232" spans="1:12" ht="13.5" x14ac:dyDescent="0.25">
      <c r="A232" s="100" t="s">
        <v>6971</v>
      </c>
      <c r="B232" s="100" t="s">
        <v>6972</v>
      </c>
      <c r="C232" s="100" t="s">
        <v>7430</v>
      </c>
      <c r="D232" s="100" t="s">
        <v>7431</v>
      </c>
      <c r="E232" s="101" t="s">
        <v>158</v>
      </c>
      <c r="F232" s="100" t="s">
        <v>158</v>
      </c>
      <c r="G232" s="100">
        <v>83623</v>
      </c>
      <c r="H232" s="100" t="s">
        <v>7436</v>
      </c>
      <c r="I232" s="100" t="s">
        <v>209</v>
      </c>
      <c r="J232" s="100" t="s">
        <v>6976</v>
      </c>
      <c r="K232" s="101" t="s">
        <v>7437</v>
      </c>
      <c r="L232" s="100" t="s">
        <v>6978</v>
      </c>
    </row>
    <row r="233" spans="1:12" ht="13.5" x14ac:dyDescent="0.25">
      <c r="A233" s="100" t="s">
        <v>6971</v>
      </c>
      <c r="B233" s="100" t="s">
        <v>6972</v>
      </c>
      <c r="C233" s="100" t="s">
        <v>7430</v>
      </c>
      <c r="D233" s="100" t="s">
        <v>7431</v>
      </c>
      <c r="E233" s="101" t="s">
        <v>158</v>
      </c>
      <c r="F233" s="100" t="s">
        <v>158</v>
      </c>
      <c r="G233" s="100">
        <v>83624</v>
      </c>
      <c r="H233" s="100" t="s">
        <v>7438</v>
      </c>
      <c r="I233" s="100" t="s">
        <v>209</v>
      </c>
      <c r="J233" s="100" t="s">
        <v>6976</v>
      </c>
      <c r="K233" s="101" t="s">
        <v>7439</v>
      </c>
      <c r="L233" s="100" t="s">
        <v>6978</v>
      </c>
    </row>
    <row r="234" spans="1:12" ht="13.5" x14ac:dyDescent="0.25">
      <c r="A234" s="100" t="s">
        <v>6971</v>
      </c>
      <c r="B234" s="100" t="s">
        <v>6972</v>
      </c>
      <c r="C234" s="100" t="s">
        <v>7430</v>
      </c>
      <c r="D234" s="100" t="s">
        <v>7431</v>
      </c>
      <c r="E234" s="101" t="s">
        <v>158</v>
      </c>
      <c r="F234" s="100" t="s">
        <v>158</v>
      </c>
      <c r="G234" s="100">
        <v>83626</v>
      </c>
      <c r="H234" s="100" t="s">
        <v>7440</v>
      </c>
      <c r="I234" s="100" t="s">
        <v>209</v>
      </c>
      <c r="J234" s="100" t="s">
        <v>6976</v>
      </c>
      <c r="K234" s="101" t="s">
        <v>7441</v>
      </c>
      <c r="L234" s="100" t="s">
        <v>6978</v>
      </c>
    </row>
    <row r="235" spans="1:12" ht="13.5" x14ac:dyDescent="0.25">
      <c r="A235" s="100" t="s">
        <v>6971</v>
      </c>
      <c r="B235" s="100" t="s">
        <v>6972</v>
      </c>
      <c r="C235" s="100" t="s">
        <v>7430</v>
      </c>
      <c r="D235" s="100" t="s">
        <v>7431</v>
      </c>
      <c r="E235" s="101" t="s">
        <v>158</v>
      </c>
      <c r="F235" s="100" t="s">
        <v>158</v>
      </c>
      <c r="G235" s="100">
        <v>83627</v>
      </c>
      <c r="H235" s="100" t="s">
        <v>7442</v>
      </c>
      <c r="I235" s="100" t="s">
        <v>213</v>
      </c>
      <c r="J235" s="100" t="s">
        <v>6976</v>
      </c>
      <c r="K235" s="101" t="s">
        <v>7443</v>
      </c>
      <c r="L235" s="100" t="s">
        <v>6978</v>
      </c>
    </row>
    <row r="236" spans="1:12" ht="13.5" x14ac:dyDescent="0.25">
      <c r="A236" s="100" t="s">
        <v>6971</v>
      </c>
      <c r="B236" s="100" t="s">
        <v>6972</v>
      </c>
      <c r="C236" s="100" t="s">
        <v>7430</v>
      </c>
      <c r="D236" s="100" t="s">
        <v>7431</v>
      </c>
      <c r="E236" s="101" t="s">
        <v>158</v>
      </c>
      <c r="F236" s="100" t="s">
        <v>158</v>
      </c>
      <c r="G236" s="100">
        <v>83724</v>
      </c>
      <c r="H236" s="100" t="s">
        <v>7444</v>
      </c>
      <c r="I236" s="100" t="s">
        <v>176</v>
      </c>
      <c r="J236" s="100" t="s">
        <v>7142</v>
      </c>
      <c r="K236" s="101" t="s">
        <v>7445</v>
      </c>
      <c r="L236" s="100" t="s">
        <v>6978</v>
      </c>
    </row>
    <row r="237" spans="1:12" ht="13.5" x14ac:dyDescent="0.25">
      <c r="A237" s="100" t="s">
        <v>6971</v>
      </c>
      <c r="B237" s="100" t="s">
        <v>6972</v>
      </c>
      <c r="C237" s="100" t="s">
        <v>7430</v>
      </c>
      <c r="D237" s="100" t="s">
        <v>7431</v>
      </c>
      <c r="E237" s="101" t="s">
        <v>158</v>
      </c>
      <c r="F237" s="100" t="s">
        <v>158</v>
      </c>
      <c r="G237" s="100">
        <v>83725</v>
      </c>
      <c r="H237" s="100" t="s">
        <v>7446</v>
      </c>
      <c r="I237" s="100" t="s">
        <v>176</v>
      </c>
      <c r="J237" s="100" t="s">
        <v>6976</v>
      </c>
      <c r="K237" s="101" t="s">
        <v>7447</v>
      </c>
      <c r="L237" s="100" t="s">
        <v>6978</v>
      </c>
    </row>
    <row r="238" spans="1:12" ht="13.5" x14ac:dyDescent="0.25">
      <c r="A238" s="100" t="s">
        <v>6971</v>
      </c>
      <c r="B238" s="100" t="s">
        <v>6972</v>
      </c>
      <c r="C238" s="100" t="s">
        <v>7430</v>
      </c>
      <c r="D238" s="100" t="s">
        <v>7431</v>
      </c>
      <c r="E238" s="101" t="s">
        <v>158</v>
      </c>
      <c r="F238" s="100" t="s">
        <v>158</v>
      </c>
      <c r="G238" s="100">
        <v>83726</v>
      </c>
      <c r="H238" s="100" t="s">
        <v>7448</v>
      </c>
      <c r="I238" s="100" t="s">
        <v>176</v>
      </c>
      <c r="J238" s="100" t="s">
        <v>6976</v>
      </c>
      <c r="K238" s="101" t="s">
        <v>7449</v>
      </c>
      <c r="L238" s="100" t="s">
        <v>6978</v>
      </c>
    </row>
    <row r="239" spans="1:12" ht="13.5" x14ac:dyDescent="0.25">
      <c r="A239" s="100" t="s">
        <v>6971</v>
      </c>
      <c r="B239" s="100" t="s">
        <v>6972</v>
      </c>
      <c r="C239" s="100" t="s">
        <v>7450</v>
      </c>
      <c r="D239" s="100" t="s">
        <v>7451</v>
      </c>
      <c r="E239" s="101" t="s">
        <v>158</v>
      </c>
      <c r="F239" s="100" t="s">
        <v>158</v>
      </c>
      <c r="G239" s="100">
        <v>97127</v>
      </c>
      <c r="H239" s="100" t="s">
        <v>7452</v>
      </c>
      <c r="I239" s="100" t="s">
        <v>209</v>
      </c>
      <c r="J239" s="100" t="s">
        <v>7142</v>
      </c>
      <c r="K239" s="101" t="s">
        <v>7453</v>
      </c>
      <c r="L239" s="100" t="s">
        <v>6978</v>
      </c>
    </row>
    <row r="240" spans="1:12" ht="13.5" x14ac:dyDescent="0.25">
      <c r="A240" s="100" t="s">
        <v>6971</v>
      </c>
      <c r="B240" s="100" t="s">
        <v>6972</v>
      </c>
      <c r="C240" s="100" t="s">
        <v>7450</v>
      </c>
      <c r="D240" s="100" t="s">
        <v>7451</v>
      </c>
      <c r="E240" s="101" t="s">
        <v>158</v>
      </c>
      <c r="F240" s="100" t="s">
        <v>158</v>
      </c>
      <c r="G240" s="100">
        <v>97128</v>
      </c>
      <c r="H240" s="100" t="s">
        <v>7454</v>
      </c>
      <c r="I240" s="100" t="s">
        <v>209</v>
      </c>
      <c r="J240" s="100" t="s">
        <v>6976</v>
      </c>
      <c r="K240" s="101" t="s">
        <v>7455</v>
      </c>
      <c r="L240" s="100" t="s">
        <v>6978</v>
      </c>
    </row>
    <row r="241" spans="1:12" ht="13.5" x14ac:dyDescent="0.25">
      <c r="A241" s="100" t="s">
        <v>6971</v>
      </c>
      <c r="B241" s="100" t="s">
        <v>6972</v>
      </c>
      <c r="C241" s="100" t="s">
        <v>7450</v>
      </c>
      <c r="D241" s="100" t="s">
        <v>7451</v>
      </c>
      <c r="E241" s="101" t="s">
        <v>158</v>
      </c>
      <c r="F241" s="100" t="s">
        <v>158</v>
      </c>
      <c r="G241" s="100">
        <v>97129</v>
      </c>
      <c r="H241" s="100" t="s">
        <v>7456</v>
      </c>
      <c r="I241" s="100" t="s">
        <v>209</v>
      </c>
      <c r="J241" s="100" t="s">
        <v>6976</v>
      </c>
      <c r="K241" s="101" t="s">
        <v>7457</v>
      </c>
      <c r="L241" s="100" t="s">
        <v>6978</v>
      </c>
    </row>
    <row r="242" spans="1:12" ht="13.5" x14ac:dyDescent="0.25">
      <c r="A242" s="100" t="s">
        <v>6971</v>
      </c>
      <c r="B242" s="100" t="s">
        <v>6972</v>
      </c>
      <c r="C242" s="100" t="s">
        <v>7450</v>
      </c>
      <c r="D242" s="100" t="s">
        <v>7451</v>
      </c>
      <c r="E242" s="101" t="s">
        <v>158</v>
      </c>
      <c r="F242" s="100" t="s">
        <v>158</v>
      </c>
      <c r="G242" s="100">
        <v>97130</v>
      </c>
      <c r="H242" s="100" t="s">
        <v>7458</v>
      </c>
      <c r="I242" s="100" t="s">
        <v>209</v>
      </c>
      <c r="J242" s="100" t="s">
        <v>6976</v>
      </c>
      <c r="K242" s="101" t="s">
        <v>7459</v>
      </c>
      <c r="L242" s="100" t="s">
        <v>6978</v>
      </c>
    </row>
    <row r="243" spans="1:12" ht="13.5" x14ac:dyDescent="0.25">
      <c r="A243" s="100" t="s">
        <v>6971</v>
      </c>
      <c r="B243" s="100" t="s">
        <v>6972</v>
      </c>
      <c r="C243" s="100" t="s">
        <v>7450</v>
      </c>
      <c r="D243" s="100" t="s">
        <v>7451</v>
      </c>
      <c r="E243" s="101" t="s">
        <v>158</v>
      </c>
      <c r="F243" s="100" t="s">
        <v>158</v>
      </c>
      <c r="G243" s="100">
        <v>97131</v>
      </c>
      <c r="H243" s="100" t="s">
        <v>7460</v>
      </c>
      <c r="I243" s="100" t="s">
        <v>209</v>
      </c>
      <c r="J243" s="100" t="s">
        <v>6976</v>
      </c>
      <c r="K243" s="101" t="s">
        <v>7461</v>
      </c>
      <c r="L243" s="100" t="s">
        <v>6978</v>
      </c>
    </row>
    <row r="244" spans="1:12" ht="13.5" x14ac:dyDescent="0.25">
      <c r="A244" s="100" t="s">
        <v>6971</v>
      </c>
      <c r="B244" s="100" t="s">
        <v>6972</v>
      </c>
      <c r="C244" s="100" t="s">
        <v>7450</v>
      </c>
      <c r="D244" s="100" t="s">
        <v>7451</v>
      </c>
      <c r="E244" s="101" t="s">
        <v>158</v>
      </c>
      <c r="F244" s="100" t="s">
        <v>158</v>
      </c>
      <c r="G244" s="100">
        <v>97132</v>
      </c>
      <c r="H244" s="100" t="s">
        <v>7462</v>
      </c>
      <c r="I244" s="100" t="s">
        <v>209</v>
      </c>
      <c r="J244" s="100" t="s">
        <v>6976</v>
      </c>
      <c r="K244" s="101" t="s">
        <v>7463</v>
      </c>
      <c r="L244" s="100" t="s">
        <v>6978</v>
      </c>
    </row>
    <row r="245" spans="1:12" ht="13.5" x14ac:dyDescent="0.25">
      <c r="A245" s="100" t="s">
        <v>6971</v>
      </c>
      <c r="B245" s="100" t="s">
        <v>6972</v>
      </c>
      <c r="C245" s="100" t="s">
        <v>7450</v>
      </c>
      <c r="D245" s="100" t="s">
        <v>7451</v>
      </c>
      <c r="E245" s="101" t="s">
        <v>158</v>
      </c>
      <c r="F245" s="100" t="s">
        <v>158</v>
      </c>
      <c r="G245" s="100">
        <v>97133</v>
      </c>
      <c r="H245" s="100" t="s">
        <v>7464</v>
      </c>
      <c r="I245" s="100" t="s">
        <v>209</v>
      </c>
      <c r="J245" s="100" t="s">
        <v>6976</v>
      </c>
      <c r="K245" s="101" t="s">
        <v>7465</v>
      </c>
      <c r="L245" s="100" t="s">
        <v>6978</v>
      </c>
    </row>
    <row r="246" spans="1:12" ht="13.5" x14ac:dyDescent="0.25">
      <c r="A246" s="100" t="s">
        <v>6971</v>
      </c>
      <c r="B246" s="100" t="s">
        <v>6972</v>
      </c>
      <c r="C246" s="100" t="s">
        <v>7450</v>
      </c>
      <c r="D246" s="100" t="s">
        <v>7451</v>
      </c>
      <c r="E246" s="101" t="s">
        <v>158</v>
      </c>
      <c r="F246" s="100" t="s">
        <v>158</v>
      </c>
      <c r="G246" s="100">
        <v>97134</v>
      </c>
      <c r="H246" s="100" t="s">
        <v>7466</v>
      </c>
      <c r="I246" s="100" t="s">
        <v>209</v>
      </c>
      <c r="J246" s="100" t="s">
        <v>7142</v>
      </c>
      <c r="K246" s="101" t="s">
        <v>7467</v>
      </c>
      <c r="L246" s="100" t="s">
        <v>6978</v>
      </c>
    </row>
    <row r="247" spans="1:12" ht="13.5" x14ac:dyDescent="0.25">
      <c r="A247" s="100" t="s">
        <v>6971</v>
      </c>
      <c r="B247" s="100" t="s">
        <v>6972</v>
      </c>
      <c r="C247" s="100" t="s">
        <v>7450</v>
      </c>
      <c r="D247" s="100" t="s">
        <v>7451</v>
      </c>
      <c r="E247" s="101" t="s">
        <v>158</v>
      </c>
      <c r="F247" s="100" t="s">
        <v>158</v>
      </c>
      <c r="G247" s="100">
        <v>97135</v>
      </c>
      <c r="H247" s="100" t="s">
        <v>7468</v>
      </c>
      <c r="I247" s="100" t="s">
        <v>209</v>
      </c>
      <c r="J247" s="100" t="s">
        <v>6976</v>
      </c>
      <c r="K247" s="101" t="s">
        <v>7469</v>
      </c>
      <c r="L247" s="100" t="s">
        <v>6978</v>
      </c>
    </row>
    <row r="248" spans="1:12" ht="13.5" x14ac:dyDescent="0.25">
      <c r="A248" s="100" t="s">
        <v>6971</v>
      </c>
      <c r="B248" s="100" t="s">
        <v>6972</v>
      </c>
      <c r="C248" s="100" t="s">
        <v>7450</v>
      </c>
      <c r="D248" s="100" t="s">
        <v>7451</v>
      </c>
      <c r="E248" s="101" t="s">
        <v>158</v>
      </c>
      <c r="F248" s="100" t="s">
        <v>158</v>
      </c>
      <c r="G248" s="100">
        <v>97136</v>
      </c>
      <c r="H248" s="100" t="s">
        <v>7470</v>
      </c>
      <c r="I248" s="100" t="s">
        <v>209</v>
      </c>
      <c r="J248" s="100" t="s">
        <v>6976</v>
      </c>
      <c r="K248" s="101" t="s">
        <v>7471</v>
      </c>
      <c r="L248" s="100" t="s">
        <v>6978</v>
      </c>
    </row>
    <row r="249" spans="1:12" ht="13.5" x14ac:dyDescent="0.25">
      <c r="A249" s="100" t="s">
        <v>6971</v>
      </c>
      <c r="B249" s="100" t="s">
        <v>6972</v>
      </c>
      <c r="C249" s="100" t="s">
        <v>7450</v>
      </c>
      <c r="D249" s="100" t="s">
        <v>7451</v>
      </c>
      <c r="E249" s="101" t="s">
        <v>158</v>
      </c>
      <c r="F249" s="100" t="s">
        <v>158</v>
      </c>
      <c r="G249" s="100">
        <v>97137</v>
      </c>
      <c r="H249" s="100" t="s">
        <v>7472</v>
      </c>
      <c r="I249" s="100" t="s">
        <v>209</v>
      </c>
      <c r="J249" s="100" t="s">
        <v>6976</v>
      </c>
      <c r="K249" s="101" t="s">
        <v>7473</v>
      </c>
      <c r="L249" s="100" t="s">
        <v>6978</v>
      </c>
    </row>
    <row r="250" spans="1:12" ht="13.5" x14ac:dyDescent="0.25">
      <c r="A250" s="100" t="s">
        <v>6971</v>
      </c>
      <c r="B250" s="100" t="s">
        <v>6972</v>
      </c>
      <c r="C250" s="100" t="s">
        <v>7450</v>
      </c>
      <c r="D250" s="100" t="s">
        <v>7451</v>
      </c>
      <c r="E250" s="101" t="s">
        <v>158</v>
      </c>
      <c r="F250" s="100" t="s">
        <v>158</v>
      </c>
      <c r="G250" s="100">
        <v>97138</v>
      </c>
      <c r="H250" s="100" t="s">
        <v>7474</v>
      </c>
      <c r="I250" s="100" t="s">
        <v>209</v>
      </c>
      <c r="J250" s="100" t="s">
        <v>6976</v>
      </c>
      <c r="K250" s="101" t="s">
        <v>7475</v>
      </c>
      <c r="L250" s="100" t="s">
        <v>6978</v>
      </c>
    </row>
    <row r="251" spans="1:12" ht="13.5" x14ac:dyDescent="0.25">
      <c r="A251" s="100" t="s">
        <v>6971</v>
      </c>
      <c r="B251" s="100" t="s">
        <v>6972</v>
      </c>
      <c r="C251" s="100" t="s">
        <v>7450</v>
      </c>
      <c r="D251" s="100" t="s">
        <v>7451</v>
      </c>
      <c r="E251" s="101" t="s">
        <v>158</v>
      </c>
      <c r="F251" s="100" t="s">
        <v>158</v>
      </c>
      <c r="G251" s="100">
        <v>97139</v>
      </c>
      <c r="H251" s="100" t="s">
        <v>7476</v>
      </c>
      <c r="I251" s="100" t="s">
        <v>209</v>
      </c>
      <c r="J251" s="100" t="s">
        <v>6976</v>
      </c>
      <c r="K251" s="101" t="s">
        <v>7477</v>
      </c>
      <c r="L251" s="100" t="s">
        <v>6978</v>
      </c>
    </row>
    <row r="252" spans="1:12" ht="13.5" x14ac:dyDescent="0.25">
      <c r="A252" s="100" t="s">
        <v>6971</v>
      </c>
      <c r="B252" s="100" t="s">
        <v>6972</v>
      </c>
      <c r="C252" s="100" t="s">
        <v>7450</v>
      </c>
      <c r="D252" s="100" t="s">
        <v>7451</v>
      </c>
      <c r="E252" s="101" t="s">
        <v>158</v>
      </c>
      <c r="F252" s="100" t="s">
        <v>158</v>
      </c>
      <c r="G252" s="100">
        <v>97140</v>
      </c>
      <c r="H252" s="100" t="s">
        <v>7478</v>
      </c>
      <c r="I252" s="100" t="s">
        <v>209</v>
      </c>
      <c r="J252" s="100" t="s">
        <v>6976</v>
      </c>
      <c r="K252" s="101" t="s">
        <v>7479</v>
      </c>
      <c r="L252" s="100" t="s">
        <v>6978</v>
      </c>
    </row>
    <row r="253" spans="1:12" ht="13.5" x14ac:dyDescent="0.25">
      <c r="A253" s="100" t="s">
        <v>6971</v>
      </c>
      <c r="B253" s="100" t="s">
        <v>6972</v>
      </c>
      <c r="C253" s="100" t="s">
        <v>7480</v>
      </c>
      <c r="D253" s="100" t="s">
        <v>7481</v>
      </c>
      <c r="E253" s="101" t="s">
        <v>158</v>
      </c>
      <c r="F253" s="100" t="s">
        <v>158</v>
      </c>
      <c r="G253" s="100">
        <v>83520</v>
      </c>
      <c r="H253" s="100" t="s">
        <v>7482</v>
      </c>
      <c r="I253" s="100" t="s">
        <v>213</v>
      </c>
      <c r="J253" s="100" t="s">
        <v>6976</v>
      </c>
      <c r="K253" s="101" t="s">
        <v>7483</v>
      </c>
      <c r="L253" s="100" t="s">
        <v>6978</v>
      </c>
    </row>
    <row r="254" spans="1:12" ht="13.5" x14ac:dyDescent="0.25">
      <c r="A254" s="100" t="s">
        <v>6971</v>
      </c>
      <c r="B254" s="100" t="s">
        <v>6972</v>
      </c>
      <c r="C254" s="100" t="s">
        <v>7480</v>
      </c>
      <c r="D254" s="100" t="s">
        <v>7481</v>
      </c>
      <c r="E254" s="101" t="s">
        <v>158</v>
      </c>
      <c r="F254" s="100" t="s">
        <v>158</v>
      </c>
      <c r="G254" s="100">
        <v>83531</v>
      </c>
      <c r="H254" s="100" t="s">
        <v>7484</v>
      </c>
      <c r="I254" s="100" t="s">
        <v>213</v>
      </c>
      <c r="J254" s="100" t="s">
        <v>6976</v>
      </c>
      <c r="K254" s="101" t="s">
        <v>7485</v>
      </c>
      <c r="L254" s="100" t="s">
        <v>6978</v>
      </c>
    </row>
    <row r="255" spans="1:12" ht="13.5" x14ac:dyDescent="0.25">
      <c r="A255" s="100" t="s">
        <v>6971</v>
      </c>
      <c r="B255" s="100" t="s">
        <v>6972</v>
      </c>
      <c r="C255" s="100" t="s">
        <v>7480</v>
      </c>
      <c r="D255" s="100" t="s">
        <v>7481</v>
      </c>
      <c r="E255" s="101" t="s">
        <v>158</v>
      </c>
      <c r="F255" s="100" t="s">
        <v>158</v>
      </c>
      <c r="G255" s="100">
        <v>83535</v>
      </c>
      <c r="H255" s="100" t="s">
        <v>7486</v>
      </c>
      <c r="I255" s="100" t="s">
        <v>213</v>
      </c>
      <c r="J255" s="100" t="s">
        <v>6976</v>
      </c>
      <c r="K255" s="101" t="s">
        <v>7487</v>
      </c>
      <c r="L255" s="100" t="s">
        <v>6978</v>
      </c>
    </row>
    <row r="256" spans="1:12" ht="13.5" x14ac:dyDescent="0.25">
      <c r="A256" s="100" t="s">
        <v>7488</v>
      </c>
      <c r="B256" s="100" t="s">
        <v>7489</v>
      </c>
      <c r="C256" s="100" t="s">
        <v>7490</v>
      </c>
      <c r="D256" s="100" t="s">
        <v>7491</v>
      </c>
      <c r="E256" s="101" t="s">
        <v>158</v>
      </c>
      <c r="F256" s="100" t="s">
        <v>158</v>
      </c>
      <c r="G256" s="100">
        <v>92235</v>
      </c>
      <c r="H256" s="100" t="s">
        <v>7492</v>
      </c>
      <c r="I256" s="100" t="s">
        <v>198</v>
      </c>
      <c r="J256" s="100" t="s">
        <v>7142</v>
      </c>
      <c r="K256" s="101" t="s">
        <v>7493</v>
      </c>
      <c r="L256" s="100" t="s">
        <v>6978</v>
      </c>
    </row>
    <row r="257" spans="1:12" ht="13.5" x14ac:dyDescent="0.25">
      <c r="A257" s="100" t="s">
        <v>7488</v>
      </c>
      <c r="B257" s="100" t="s">
        <v>7489</v>
      </c>
      <c r="C257" s="100" t="s">
        <v>7490</v>
      </c>
      <c r="D257" s="100" t="s">
        <v>7491</v>
      </c>
      <c r="E257" s="101" t="s">
        <v>158</v>
      </c>
      <c r="F257" s="100" t="s">
        <v>158</v>
      </c>
      <c r="G257" s="100">
        <v>93206</v>
      </c>
      <c r="H257" s="100" t="s">
        <v>7494</v>
      </c>
      <c r="I257" s="100" t="s">
        <v>198</v>
      </c>
      <c r="J257" s="100" t="s">
        <v>6976</v>
      </c>
      <c r="K257" s="101" t="s">
        <v>7495</v>
      </c>
      <c r="L257" s="100" t="s">
        <v>6978</v>
      </c>
    </row>
    <row r="258" spans="1:12" ht="13.5" x14ac:dyDescent="0.25">
      <c r="A258" s="100" t="s">
        <v>7488</v>
      </c>
      <c r="B258" s="100" t="s">
        <v>7489</v>
      </c>
      <c r="C258" s="100" t="s">
        <v>7490</v>
      </c>
      <c r="D258" s="100" t="s">
        <v>7491</v>
      </c>
      <c r="E258" s="101" t="s">
        <v>158</v>
      </c>
      <c r="F258" s="100" t="s">
        <v>158</v>
      </c>
      <c r="G258" s="100">
        <v>93207</v>
      </c>
      <c r="H258" s="100" t="s">
        <v>7496</v>
      </c>
      <c r="I258" s="100" t="s">
        <v>198</v>
      </c>
      <c r="J258" s="100" t="s">
        <v>6976</v>
      </c>
      <c r="K258" s="101" t="s">
        <v>7497</v>
      </c>
      <c r="L258" s="100" t="s">
        <v>6978</v>
      </c>
    </row>
    <row r="259" spans="1:12" ht="13.5" x14ac:dyDescent="0.25">
      <c r="A259" s="100" t="s">
        <v>7488</v>
      </c>
      <c r="B259" s="100" t="s">
        <v>7489</v>
      </c>
      <c r="C259" s="100" t="s">
        <v>7490</v>
      </c>
      <c r="D259" s="100" t="s">
        <v>7491</v>
      </c>
      <c r="E259" s="101" t="s">
        <v>158</v>
      </c>
      <c r="F259" s="100" t="s">
        <v>158</v>
      </c>
      <c r="G259" s="100">
        <v>93208</v>
      </c>
      <c r="H259" s="100" t="s">
        <v>7498</v>
      </c>
      <c r="I259" s="100" t="s">
        <v>198</v>
      </c>
      <c r="J259" s="100" t="s">
        <v>6976</v>
      </c>
      <c r="K259" s="101" t="s">
        <v>7499</v>
      </c>
      <c r="L259" s="100" t="s">
        <v>6978</v>
      </c>
    </row>
    <row r="260" spans="1:12" ht="13.5" x14ac:dyDescent="0.25">
      <c r="A260" s="100" t="s">
        <v>7488</v>
      </c>
      <c r="B260" s="100" t="s">
        <v>7489</v>
      </c>
      <c r="C260" s="100" t="s">
        <v>7490</v>
      </c>
      <c r="D260" s="100" t="s">
        <v>7491</v>
      </c>
      <c r="E260" s="101" t="s">
        <v>158</v>
      </c>
      <c r="F260" s="100" t="s">
        <v>158</v>
      </c>
      <c r="G260" s="100">
        <v>93209</v>
      </c>
      <c r="H260" s="100" t="s">
        <v>7500</v>
      </c>
      <c r="I260" s="100" t="s">
        <v>198</v>
      </c>
      <c r="J260" s="100" t="s">
        <v>6976</v>
      </c>
      <c r="K260" s="101" t="s">
        <v>7501</v>
      </c>
      <c r="L260" s="100" t="s">
        <v>6978</v>
      </c>
    </row>
    <row r="261" spans="1:12" ht="13.5" x14ac:dyDescent="0.25">
      <c r="A261" s="100" t="s">
        <v>7488</v>
      </c>
      <c r="B261" s="100" t="s">
        <v>7489</v>
      </c>
      <c r="C261" s="100" t="s">
        <v>7490</v>
      </c>
      <c r="D261" s="100" t="s">
        <v>7491</v>
      </c>
      <c r="E261" s="101" t="s">
        <v>158</v>
      </c>
      <c r="F261" s="100" t="s">
        <v>158</v>
      </c>
      <c r="G261" s="100">
        <v>93210</v>
      </c>
      <c r="H261" s="100" t="s">
        <v>7502</v>
      </c>
      <c r="I261" s="100" t="s">
        <v>198</v>
      </c>
      <c r="J261" s="100" t="s">
        <v>6976</v>
      </c>
      <c r="K261" s="101" t="s">
        <v>7503</v>
      </c>
      <c r="L261" s="100" t="s">
        <v>6978</v>
      </c>
    </row>
    <row r="262" spans="1:12" ht="13.5" x14ac:dyDescent="0.25">
      <c r="A262" s="100" t="s">
        <v>7488</v>
      </c>
      <c r="B262" s="100" t="s">
        <v>7489</v>
      </c>
      <c r="C262" s="100" t="s">
        <v>7490</v>
      </c>
      <c r="D262" s="100" t="s">
        <v>7491</v>
      </c>
      <c r="E262" s="101" t="s">
        <v>158</v>
      </c>
      <c r="F262" s="100" t="s">
        <v>158</v>
      </c>
      <c r="G262" s="100">
        <v>93211</v>
      </c>
      <c r="H262" s="100" t="s">
        <v>7504</v>
      </c>
      <c r="I262" s="100" t="s">
        <v>198</v>
      </c>
      <c r="J262" s="100" t="s">
        <v>6976</v>
      </c>
      <c r="K262" s="101" t="s">
        <v>7505</v>
      </c>
      <c r="L262" s="100" t="s">
        <v>6978</v>
      </c>
    </row>
    <row r="263" spans="1:12" ht="13.5" x14ac:dyDescent="0.25">
      <c r="A263" s="100" t="s">
        <v>7488</v>
      </c>
      <c r="B263" s="100" t="s">
        <v>7489</v>
      </c>
      <c r="C263" s="100" t="s">
        <v>7490</v>
      </c>
      <c r="D263" s="100" t="s">
        <v>7491</v>
      </c>
      <c r="E263" s="101" t="s">
        <v>158</v>
      </c>
      <c r="F263" s="100" t="s">
        <v>158</v>
      </c>
      <c r="G263" s="100">
        <v>93212</v>
      </c>
      <c r="H263" s="100" t="s">
        <v>7506</v>
      </c>
      <c r="I263" s="100" t="s">
        <v>198</v>
      </c>
      <c r="J263" s="100" t="s">
        <v>6976</v>
      </c>
      <c r="K263" s="101" t="s">
        <v>7507</v>
      </c>
      <c r="L263" s="100" t="s">
        <v>6978</v>
      </c>
    </row>
    <row r="264" spans="1:12" ht="13.5" x14ac:dyDescent="0.25">
      <c r="A264" s="100" t="s">
        <v>7488</v>
      </c>
      <c r="B264" s="100" t="s">
        <v>7489</v>
      </c>
      <c r="C264" s="100" t="s">
        <v>7490</v>
      </c>
      <c r="D264" s="100" t="s">
        <v>7491</v>
      </c>
      <c r="E264" s="101" t="s">
        <v>158</v>
      </c>
      <c r="F264" s="100" t="s">
        <v>158</v>
      </c>
      <c r="G264" s="100">
        <v>93213</v>
      </c>
      <c r="H264" s="100" t="s">
        <v>7508</v>
      </c>
      <c r="I264" s="100" t="s">
        <v>198</v>
      </c>
      <c r="J264" s="100" t="s">
        <v>6976</v>
      </c>
      <c r="K264" s="101" t="s">
        <v>7509</v>
      </c>
      <c r="L264" s="100" t="s">
        <v>6978</v>
      </c>
    </row>
    <row r="265" spans="1:12" ht="13.5" x14ac:dyDescent="0.25">
      <c r="A265" s="100" t="s">
        <v>7488</v>
      </c>
      <c r="B265" s="100" t="s">
        <v>7489</v>
      </c>
      <c r="C265" s="100" t="s">
        <v>7490</v>
      </c>
      <c r="D265" s="100" t="s">
        <v>7491</v>
      </c>
      <c r="E265" s="101" t="s">
        <v>158</v>
      </c>
      <c r="F265" s="100" t="s">
        <v>158</v>
      </c>
      <c r="G265" s="100">
        <v>93214</v>
      </c>
      <c r="H265" s="100" t="s">
        <v>7510</v>
      </c>
      <c r="I265" s="100" t="s">
        <v>213</v>
      </c>
      <c r="J265" s="100" t="s">
        <v>6976</v>
      </c>
      <c r="K265" s="101" t="s">
        <v>7511</v>
      </c>
      <c r="L265" s="100" t="s">
        <v>6978</v>
      </c>
    </row>
    <row r="266" spans="1:12" ht="13.5" x14ac:dyDescent="0.25">
      <c r="A266" s="100" t="s">
        <v>7488</v>
      </c>
      <c r="B266" s="100" t="s">
        <v>7489</v>
      </c>
      <c r="C266" s="100" t="s">
        <v>7490</v>
      </c>
      <c r="D266" s="100" t="s">
        <v>7491</v>
      </c>
      <c r="E266" s="101" t="s">
        <v>158</v>
      </c>
      <c r="F266" s="100" t="s">
        <v>158</v>
      </c>
      <c r="G266" s="100">
        <v>93243</v>
      </c>
      <c r="H266" s="100" t="s">
        <v>7512</v>
      </c>
      <c r="I266" s="100" t="s">
        <v>213</v>
      </c>
      <c r="J266" s="100" t="s">
        <v>6976</v>
      </c>
      <c r="K266" s="101" t="s">
        <v>7513</v>
      </c>
      <c r="L266" s="100" t="s">
        <v>6978</v>
      </c>
    </row>
    <row r="267" spans="1:12" ht="13.5" x14ac:dyDescent="0.25">
      <c r="A267" s="100" t="s">
        <v>7488</v>
      </c>
      <c r="B267" s="100" t="s">
        <v>7489</v>
      </c>
      <c r="C267" s="100" t="s">
        <v>7490</v>
      </c>
      <c r="D267" s="100" t="s">
        <v>7491</v>
      </c>
      <c r="E267" s="101" t="s">
        <v>158</v>
      </c>
      <c r="F267" s="100" t="s">
        <v>158</v>
      </c>
      <c r="G267" s="100">
        <v>93582</v>
      </c>
      <c r="H267" s="100" t="s">
        <v>7514</v>
      </c>
      <c r="I267" s="100" t="s">
        <v>198</v>
      </c>
      <c r="J267" s="100" t="s">
        <v>6976</v>
      </c>
      <c r="K267" s="101" t="s">
        <v>7515</v>
      </c>
      <c r="L267" s="100" t="s">
        <v>6978</v>
      </c>
    </row>
    <row r="268" spans="1:12" ht="13.5" x14ac:dyDescent="0.25">
      <c r="A268" s="100" t="s">
        <v>7488</v>
      </c>
      <c r="B268" s="100" t="s">
        <v>7489</v>
      </c>
      <c r="C268" s="100" t="s">
        <v>7490</v>
      </c>
      <c r="D268" s="100" t="s">
        <v>7491</v>
      </c>
      <c r="E268" s="101" t="s">
        <v>158</v>
      </c>
      <c r="F268" s="100" t="s">
        <v>158</v>
      </c>
      <c r="G268" s="100">
        <v>93583</v>
      </c>
      <c r="H268" s="100" t="s">
        <v>7516</v>
      </c>
      <c r="I268" s="100" t="s">
        <v>198</v>
      </c>
      <c r="J268" s="100" t="s">
        <v>6976</v>
      </c>
      <c r="K268" s="101" t="s">
        <v>7517</v>
      </c>
      <c r="L268" s="100" t="s">
        <v>6978</v>
      </c>
    </row>
    <row r="269" spans="1:12" ht="13.5" x14ac:dyDescent="0.25">
      <c r="A269" s="100" t="s">
        <v>7488</v>
      </c>
      <c r="B269" s="100" t="s">
        <v>7489</v>
      </c>
      <c r="C269" s="100" t="s">
        <v>7490</v>
      </c>
      <c r="D269" s="100" t="s">
        <v>7491</v>
      </c>
      <c r="E269" s="101" t="s">
        <v>158</v>
      </c>
      <c r="F269" s="100" t="s">
        <v>158</v>
      </c>
      <c r="G269" s="100">
        <v>93584</v>
      </c>
      <c r="H269" s="100" t="s">
        <v>7518</v>
      </c>
      <c r="I269" s="100" t="s">
        <v>198</v>
      </c>
      <c r="J269" s="100" t="s">
        <v>6976</v>
      </c>
      <c r="K269" s="101" t="s">
        <v>7519</v>
      </c>
      <c r="L269" s="100" t="s">
        <v>6978</v>
      </c>
    </row>
    <row r="270" spans="1:12" ht="13.5" x14ac:dyDescent="0.25">
      <c r="A270" s="100" t="s">
        <v>7488</v>
      </c>
      <c r="B270" s="100" t="s">
        <v>7489</v>
      </c>
      <c r="C270" s="100" t="s">
        <v>7490</v>
      </c>
      <c r="D270" s="100" t="s">
        <v>7491</v>
      </c>
      <c r="E270" s="101" t="s">
        <v>158</v>
      </c>
      <c r="F270" s="100" t="s">
        <v>158</v>
      </c>
      <c r="G270" s="100">
        <v>93585</v>
      </c>
      <c r="H270" s="100" t="s">
        <v>7520</v>
      </c>
      <c r="I270" s="100" t="s">
        <v>198</v>
      </c>
      <c r="J270" s="100" t="s">
        <v>6976</v>
      </c>
      <c r="K270" s="101" t="s">
        <v>7521</v>
      </c>
      <c r="L270" s="100" t="s">
        <v>6978</v>
      </c>
    </row>
    <row r="271" spans="1:12" ht="13.5" x14ac:dyDescent="0.25">
      <c r="A271" s="100" t="s">
        <v>7488</v>
      </c>
      <c r="B271" s="100" t="s">
        <v>7489</v>
      </c>
      <c r="C271" s="100" t="s">
        <v>7490</v>
      </c>
      <c r="D271" s="100" t="s">
        <v>7491</v>
      </c>
      <c r="E271" s="101" t="s">
        <v>158</v>
      </c>
      <c r="F271" s="100" t="s">
        <v>158</v>
      </c>
      <c r="G271" s="100">
        <v>98441</v>
      </c>
      <c r="H271" s="100" t="s">
        <v>7522</v>
      </c>
      <c r="I271" s="100" t="s">
        <v>198</v>
      </c>
      <c r="J271" s="100" t="s">
        <v>7142</v>
      </c>
      <c r="K271" s="101" t="s">
        <v>7523</v>
      </c>
      <c r="L271" s="100" t="s">
        <v>6978</v>
      </c>
    </row>
    <row r="272" spans="1:12" ht="13.5" x14ac:dyDescent="0.25">
      <c r="A272" s="100" t="s">
        <v>7488</v>
      </c>
      <c r="B272" s="100" t="s">
        <v>7489</v>
      </c>
      <c r="C272" s="100" t="s">
        <v>7490</v>
      </c>
      <c r="D272" s="100" t="s">
        <v>7491</v>
      </c>
      <c r="E272" s="101" t="s">
        <v>158</v>
      </c>
      <c r="F272" s="100" t="s">
        <v>158</v>
      </c>
      <c r="G272" s="100">
        <v>98442</v>
      </c>
      <c r="H272" s="100" t="s">
        <v>7524</v>
      </c>
      <c r="I272" s="100" t="s">
        <v>198</v>
      </c>
      <c r="J272" s="100" t="s">
        <v>7142</v>
      </c>
      <c r="K272" s="101" t="s">
        <v>7525</v>
      </c>
      <c r="L272" s="100" t="s">
        <v>6978</v>
      </c>
    </row>
    <row r="273" spans="1:12" ht="13.5" x14ac:dyDescent="0.25">
      <c r="A273" s="100" t="s">
        <v>7488</v>
      </c>
      <c r="B273" s="100" t="s">
        <v>7489</v>
      </c>
      <c r="C273" s="100" t="s">
        <v>7490</v>
      </c>
      <c r="D273" s="100" t="s">
        <v>7491</v>
      </c>
      <c r="E273" s="101" t="s">
        <v>158</v>
      </c>
      <c r="F273" s="100" t="s">
        <v>158</v>
      </c>
      <c r="G273" s="100">
        <v>98443</v>
      </c>
      <c r="H273" s="100" t="s">
        <v>7526</v>
      </c>
      <c r="I273" s="100" t="s">
        <v>198</v>
      </c>
      <c r="J273" s="100" t="s">
        <v>7142</v>
      </c>
      <c r="K273" s="101" t="s">
        <v>7527</v>
      </c>
      <c r="L273" s="100" t="s">
        <v>6978</v>
      </c>
    </row>
    <row r="274" spans="1:12" ht="13.5" x14ac:dyDescent="0.25">
      <c r="A274" s="100" t="s">
        <v>7488</v>
      </c>
      <c r="B274" s="100" t="s">
        <v>7489</v>
      </c>
      <c r="C274" s="100" t="s">
        <v>7490</v>
      </c>
      <c r="D274" s="100" t="s">
        <v>7491</v>
      </c>
      <c r="E274" s="101" t="s">
        <v>158</v>
      </c>
      <c r="F274" s="100" t="s">
        <v>158</v>
      </c>
      <c r="G274" s="100">
        <v>98444</v>
      </c>
      <c r="H274" s="100" t="s">
        <v>7528</v>
      </c>
      <c r="I274" s="100" t="s">
        <v>198</v>
      </c>
      <c r="J274" s="100" t="s">
        <v>7142</v>
      </c>
      <c r="K274" s="101" t="s">
        <v>7529</v>
      </c>
      <c r="L274" s="100" t="s">
        <v>6978</v>
      </c>
    </row>
    <row r="275" spans="1:12" ht="13.5" x14ac:dyDescent="0.25">
      <c r="A275" s="100" t="s">
        <v>7488</v>
      </c>
      <c r="B275" s="100" t="s">
        <v>7489</v>
      </c>
      <c r="C275" s="100" t="s">
        <v>7490</v>
      </c>
      <c r="D275" s="100" t="s">
        <v>7491</v>
      </c>
      <c r="E275" s="101" t="s">
        <v>158</v>
      </c>
      <c r="F275" s="100" t="s">
        <v>158</v>
      </c>
      <c r="G275" s="100">
        <v>98445</v>
      </c>
      <c r="H275" s="100" t="s">
        <v>7530</v>
      </c>
      <c r="I275" s="100" t="s">
        <v>198</v>
      </c>
      <c r="J275" s="100" t="s">
        <v>7142</v>
      </c>
      <c r="K275" s="101" t="s">
        <v>7531</v>
      </c>
      <c r="L275" s="100" t="s">
        <v>6978</v>
      </c>
    </row>
    <row r="276" spans="1:12" ht="13.5" x14ac:dyDescent="0.25">
      <c r="A276" s="100" t="s">
        <v>7488</v>
      </c>
      <c r="B276" s="100" t="s">
        <v>7489</v>
      </c>
      <c r="C276" s="100" t="s">
        <v>7490</v>
      </c>
      <c r="D276" s="100" t="s">
        <v>7491</v>
      </c>
      <c r="E276" s="101" t="s">
        <v>158</v>
      </c>
      <c r="F276" s="100" t="s">
        <v>158</v>
      </c>
      <c r="G276" s="100">
        <v>98446</v>
      </c>
      <c r="H276" s="100" t="s">
        <v>7532</v>
      </c>
      <c r="I276" s="100" t="s">
        <v>198</v>
      </c>
      <c r="J276" s="100" t="s">
        <v>7142</v>
      </c>
      <c r="K276" s="101" t="s">
        <v>7533</v>
      </c>
      <c r="L276" s="100" t="s">
        <v>6978</v>
      </c>
    </row>
    <row r="277" spans="1:12" ht="13.5" x14ac:dyDescent="0.25">
      <c r="A277" s="100" t="s">
        <v>7488</v>
      </c>
      <c r="B277" s="100" t="s">
        <v>7489</v>
      </c>
      <c r="C277" s="100" t="s">
        <v>7490</v>
      </c>
      <c r="D277" s="100" t="s">
        <v>7491</v>
      </c>
      <c r="E277" s="101" t="s">
        <v>158</v>
      </c>
      <c r="F277" s="100" t="s">
        <v>158</v>
      </c>
      <c r="G277" s="100">
        <v>98447</v>
      </c>
      <c r="H277" s="100" t="s">
        <v>7534</v>
      </c>
      <c r="I277" s="100" t="s">
        <v>198</v>
      </c>
      <c r="J277" s="100" t="s">
        <v>7142</v>
      </c>
      <c r="K277" s="101" t="s">
        <v>7535</v>
      </c>
      <c r="L277" s="100" t="s">
        <v>6978</v>
      </c>
    </row>
    <row r="278" spans="1:12" ht="13.5" x14ac:dyDescent="0.25">
      <c r="A278" s="100" t="s">
        <v>7488</v>
      </c>
      <c r="B278" s="100" t="s">
        <v>7489</v>
      </c>
      <c r="C278" s="100" t="s">
        <v>7490</v>
      </c>
      <c r="D278" s="100" t="s">
        <v>7491</v>
      </c>
      <c r="E278" s="101" t="s">
        <v>158</v>
      </c>
      <c r="F278" s="100" t="s">
        <v>158</v>
      </c>
      <c r="G278" s="100">
        <v>98448</v>
      </c>
      <c r="H278" s="100" t="s">
        <v>7536</v>
      </c>
      <c r="I278" s="100" t="s">
        <v>198</v>
      </c>
      <c r="J278" s="100" t="s">
        <v>7142</v>
      </c>
      <c r="K278" s="101" t="s">
        <v>7537</v>
      </c>
      <c r="L278" s="100" t="s">
        <v>6978</v>
      </c>
    </row>
    <row r="279" spans="1:12" ht="13.5" x14ac:dyDescent="0.25">
      <c r="A279" s="100" t="s">
        <v>7488</v>
      </c>
      <c r="B279" s="100" t="s">
        <v>7489</v>
      </c>
      <c r="C279" s="100" t="s">
        <v>7490</v>
      </c>
      <c r="D279" s="100" t="s">
        <v>7491</v>
      </c>
      <c r="E279" s="101" t="s">
        <v>158</v>
      </c>
      <c r="F279" s="100" t="s">
        <v>158</v>
      </c>
      <c r="G279" s="100">
        <v>98449</v>
      </c>
      <c r="H279" s="100" t="s">
        <v>7538</v>
      </c>
      <c r="I279" s="100" t="s">
        <v>198</v>
      </c>
      <c r="J279" s="100" t="s">
        <v>7142</v>
      </c>
      <c r="K279" s="101" t="s">
        <v>7539</v>
      </c>
      <c r="L279" s="100" t="s">
        <v>6978</v>
      </c>
    </row>
    <row r="280" spans="1:12" ht="13.5" x14ac:dyDescent="0.25">
      <c r="A280" s="100" t="s">
        <v>7488</v>
      </c>
      <c r="B280" s="100" t="s">
        <v>7489</v>
      </c>
      <c r="C280" s="100" t="s">
        <v>7490</v>
      </c>
      <c r="D280" s="100" t="s">
        <v>7491</v>
      </c>
      <c r="E280" s="101" t="s">
        <v>158</v>
      </c>
      <c r="F280" s="100" t="s">
        <v>158</v>
      </c>
      <c r="G280" s="100">
        <v>98450</v>
      </c>
      <c r="H280" s="100" t="s">
        <v>7540</v>
      </c>
      <c r="I280" s="100" t="s">
        <v>198</v>
      </c>
      <c r="J280" s="100" t="s">
        <v>7142</v>
      </c>
      <c r="K280" s="101" t="s">
        <v>7541</v>
      </c>
      <c r="L280" s="100" t="s">
        <v>6978</v>
      </c>
    </row>
    <row r="281" spans="1:12" ht="13.5" x14ac:dyDescent="0.25">
      <c r="A281" s="100" t="s">
        <v>7488</v>
      </c>
      <c r="B281" s="100" t="s">
        <v>7489</v>
      </c>
      <c r="C281" s="100" t="s">
        <v>7490</v>
      </c>
      <c r="D281" s="100" t="s">
        <v>7491</v>
      </c>
      <c r="E281" s="101" t="s">
        <v>158</v>
      </c>
      <c r="F281" s="100" t="s">
        <v>158</v>
      </c>
      <c r="G281" s="100">
        <v>98451</v>
      </c>
      <c r="H281" s="100" t="s">
        <v>7542</v>
      </c>
      <c r="I281" s="100" t="s">
        <v>198</v>
      </c>
      <c r="J281" s="100" t="s">
        <v>7142</v>
      </c>
      <c r="K281" s="101" t="s">
        <v>7543</v>
      </c>
      <c r="L281" s="100" t="s">
        <v>6978</v>
      </c>
    </row>
    <row r="282" spans="1:12" ht="13.5" x14ac:dyDescent="0.25">
      <c r="A282" s="100" t="s">
        <v>7488</v>
      </c>
      <c r="B282" s="100" t="s">
        <v>7489</v>
      </c>
      <c r="C282" s="100" t="s">
        <v>7490</v>
      </c>
      <c r="D282" s="100" t="s">
        <v>7491</v>
      </c>
      <c r="E282" s="101" t="s">
        <v>158</v>
      </c>
      <c r="F282" s="100" t="s">
        <v>158</v>
      </c>
      <c r="G282" s="100">
        <v>98452</v>
      </c>
      <c r="H282" s="100" t="s">
        <v>7544</v>
      </c>
      <c r="I282" s="100" t="s">
        <v>198</v>
      </c>
      <c r="J282" s="100" t="s">
        <v>7142</v>
      </c>
      <c r="K282" s="101" t="s">
        <v>7545</v>
      </c>
      <c r="L282" s="100" t="s">
        <v>6978</v>
      </c>
    </row>
    <row r="283" spans="1:12" ht="13.5" x14ac:dyDescent="0.25">
      <c r="A283" s="100" t="s">
        <v>7488</v>
      </c>
      <c r="B283" s="100" t="s">
        <v>7489</v>
      </c>
      <c r="C283" s="100" t="s">
        <v>7490</v>
      </c>
      <c r="D283" s="100" t="s">
        <v>7491</v>
      </c>
      <c r="E283" s="101" t="s">
        <v>158</v>
      </c>
      <c r="F283" s="100" t="s">
        <v>158</v>
      </c>
      <c r="G283" s="100">
        <v>98453</v>
      </c>
      <c r="H283" s="100" t="s">
        <v>7546</v>
      </c>
      <c r="I283" s="100" t="s">
        <v>198</v>
      </c>
      <c r="J283" s="100" t="s">
        <v>7142</v>
      </c>
      <c r="K283" s="101" t="s">
        <v>7547</v>
      </c>
      <c r="L283" s="100" t="s">
        <v>6978</v>
      </c>
    </row>
    <row r="284" spans="1:12" ht="13.5" x14ac:dyDescent="0.25">
      <c r="A284" s="100" t="s">
        <v>7488</v>
      </c>
      <c r="B284" s="100" t="s">
        <v>7489</v>
      </c>
      <c r="C284" s="100" t="s">
        <v>7490</v>
      </c>
      <c r="D284" s="100" t="s">
        <v>7491</v>
      </c>
      <c r="E284" s="101" t="s">
        <v>158</v>
      </c>
      <c r="F284" s="100" t="s">
        <v>158</v>
      </c>
      <c r="G284" s="100">
        <v>98454</v>
      </c>
      <c r="H284" s="100" t="s">
        <v>7548</v>
      </c>
      <c r="I284" s="100" t="s">
        <v>198</v>
      </c>
      <c r="J284" s="100" t="s">
        <v>7142</v>
      </c>
      <c r="K284" s="101" t="s">
        <v>7549</v>
      </c>
      <c r="L284" s="100" t="s">
        <v>6978</v>
      </c>
    </row>
    <row r="285" spans="1:12" ht="13.5" x14ac:dyDescent="0.25">
      <c r="A285" s="100" t="s">
        <v>7488</v>
      </c>
      <c r="B285" s="100" t="s">
        <v>7489</v>
      </c>
      <c r="C285" s="100" t="s">
        <v>7490</v>
      </c>
      <c r="D285" s="100" t="s">
        <v>7491</v>
      </c>
      <c r="E285" s="101" t="s">
        <v>158</v>
      </c>
      <c r="F285" s="100" t="s">
        <v>158</v>
      </c>
      <c r="G285" s="100">
        <v>98455</v>
      </c>
      <c r="H285" s="100" t="s">
        <v>7550</v>
      </c>
      <c r="I285" s="100" t="s">
        <v>198</v>
      </c>
      <c r="J285" s="100" t="s">
        <v>7142</v>
      </c>
      <c r="K285" s="101" t="s">
        <v>7551</v>
      </c>
      <c r="L285" s="100" t="s">
        <v>6978</v>
      </c>
    </row>
    <row r="286" spans="1:12" ht="13.5" x14ac:dyDescent="0.25">
      <c r="A286" s="100" t="s">
        <v>7488</v>
      </c>
      <c r="B286" s="100" t="s">
        <v>7489</v>
      </c>
      <c r="C286" s="100" t="s">
        <v>7490</v>
      </c>
      <c r="D286" s="100" t="s">
        <v>7491</v>
      </c>
      <c r="E286" s="101" t="s">
        <v>158</v>
      </c>
      <c r="F286" s="100" t="s">
        <v>158</v>
      </c>
      <c r="G286" s="100">
        <v>98456</v>
      </c>
      <c r="H286" s="100" t="s">
        <v>7552</v>
      </c>
      <c r="I286" s="100" t="s">
        <v>198</v>
      </c>
      <c r="J286" s="100" t="s">
        <v>7142</v>
      </c>
      <c r="K286" s="101" t="s">
        <v>7553</v>
      </c>
      <c r="L286" s="100" t="s">
        <v>6978</v>
      </c>
    </row>
    <row r="287" spans="1:12" ht="13.5" x14ac:dyDescent="0.25">
      <c r="A287" s="100" t="s">
        <v>7488</v>
      </c>
      <c r="B287" s="100" t="s">
        <v>7489</v>
      </c>
      <c r="C287" s="100" t="s">
        <v>7490</v>
      </c>
      <c r="D287" s="100" t="s">
        <v>7491</v>
      </c>
      <c r="E287" s="101" t="s">
        <v>158</v>
      </c>
      <c r="F287" s="100" t="s">
        <v>158</v>
      </c>
      <c r="G287" s="100">
        <v>98458</v>
      </c>
      <c r="H287" s="100" t="s">
        <v>7554</v>
      </c>
      <c r="I287" s="100" t="s">
        <v>198</v>
      </c>
      <c r="J287" s="100" t="s">
        <v>7142</v>
      </c>
      <c r="K287" s="101" t="s">
        <v>7555</v>
      </c>
      <c r="L287" s="100" t="s">
        <v>6978</v>
      </c>
    </row>
    <row r="288" spans="1:12" ht="13.5" x14ac:dyDescent="0.25">
      <c r="A288" s="100" t="s">
        <v>7488</v>
      </c>
      <c r="B288" s="100" t="s">
        <v>7489</v>
      </c>
      <c r="C288" s="100" t="s">
        <v>7490</v>
      </c>
      <c r="D288" s="100" t="s">
        <v>7491</v>
      </c>
      <c r="E288" s="101" t="s">
        <v>158</v>
      </c>
      <c r="F288" s="100" t="s">
        <v>158</v>
      </c>
      <c r="G288" s="100">
        <v>98459</v>
      </c>
      <c r="H288" s="100" t="s">
        <v>7556</v>
      </c>
      <c r="I288" s="100" t="s">
        <v>198</v>
      </c>
      <c r="J288" s="100" t="s">
        <v>7142</v>
      </c>
      <c r="K288" s="101" t="s">
        <v>7557</v>
      </c>
      <c r="L288" s="100" t="s">
        <v>6978</v>
      </c>
    </row>
    <row r="289" spans="1:12" ht="13.5" x14ac:dyDescent="0.25">
      <c r="A289" s="100" t="s">
        <v>7488</v>
      </c>
      <c r="B289" s="100" t="s">
        <v>7489</v>
      </c>
      <c r="C289" s="100" t="s">
        <v>7490</v>
      </c>
      <c r="D289" s="100" t="s">
        <v>7491</v>
      </c>
      <c r="E289" s="101" t="s">
        <v>158</v>
      </c>
      <c r="F289" s="100" t="s">
        <v>158</v>
      </c>
      <c r="G289" s="100">
        <v>98460</v>
      </c>
      <c r="H289" s="100" t="s">
        <v>7558</v>
      </c>
      <c r="I289" s="100" t="s">
        <v>198</v>
      </c>
      <c r="J289" s="100" t="s">
        <v>7142</v>
      </c>
      <c r="K289" s="101" t="s">
        <v>7559</v>
      </c>
      <c r="L289" s="100" t="s">
        <v>6978</v>
      </c>
    </row>
    <row r="290" spans="1:12" ht="13.5" x14ac:dyDescent="0.25">
      <c r="A290" s="100" t="s">
        <v>7488</v>
      </c>
      <c r="B290" s="100" t="s">
        <v>7489</v>
      </c>
      <c r="C290" s="100" t="s">
        <v>7490</v>
      </c>
      <c r="D290" s="100" t="s">
        <v>7491</v>
      </c>
      <c r="E290" s="101" t="s">
        <v>158</v>
      </c>
      <c r="F290" s="100" t="s">
        <v>158</v>
      </c>
      <c r="G290" s="100">
        <v>98461</v>
      </c>
      <c r="H290" s="100" t="s">
        <v>7560</v>
      </c>
      <c r="I290" s="100" t="s">
        <v>213</v>
      </c>
      <c r="J290" s="100" t="s">
        <v>6976</v>
      </c>
      <c r="K290" s="101" t="s">
        <v>7561</v>
      </c>
      <c r="L290" s="100" t="s">
        <v>6978</v>
      </c>
    </row>
    <row r="291" spans="1:12" ht="13.5" x14ac:dyDescent="0.25">
      <c r="A291" s="100" t="s">
        <v>7488</v>
      </c>
      <c r="B291" s="100" t="s">
        <v>7489</v>
      </c>
      <c r="C291" s="100" t="s">
        <v>7490</v>
      </c>
      <c r="D291" s="100" t="s">
        <v>7491</v>
      </c>
      <c r="E291" s="101" t="s">
        <v>158</v>
      </c>
      <c r="F291" s="100" t="s">
        <v>158</v>
      </c>
      <c r="G291" s="100">
        <v>98462</v>
      </c>
      <c r="H291" s="100" t="s">
        <v>7562</v>
      </c>
      <c r="I291" s="100" t="s">
        <v>213</v>
      </c>
      <c r="J291" s="100" t="s">
        <v>6976</v>
      </c>
      <c r="K291" s="101" t="s">
        <v>7563</v>
      </c>
      <c r="L291" s="100" t="s">
        <v>6978</v>
      </c>
    </row>
    <row r="292" spans="1:12" ht="13.5" x14ac:dyDescent="0.25">
      <c r="A292" s="100" t="s">
        <v>7488</v>
      </c>
      <c r="B292" s="100" t="s">
        <v>7489</v>
      </c>
      <c r="C292" s="100" t="s">
        <v>7564</v>
      </c>
      <c r="D292" s="100" t="s">
        <v>7565</v>
      </c>
      <c r="E292" s="101">
        <v>74209</v>
      </c>
      <c r="F292" s="100" t="s">
        <v>7566</v>
      </c>
      <c r="G292" s="102" t="s">
        <v>504</v>
      </c>
      <c r="H292" s="100" t="s">
        <v>7567</v>
      </c>
      <c r="I292" s="100" t="s">
        <v>198</v>
      </c>
      <c r="J292" s="100" t="s">
        <v>6976</v>
      </c>
      <c r="K292" s="101" t="s">
        <v>7568</v>
      </c>
      <c r="L292" s="100" t="s">
        <v>6978</v>
      </c>
    </row>
    <row r="293" spans="1:12" ht="13.5" x14ac:dyDescent="0.25">
      <c r="A293" s="100" t="s">
        <v>7569</v>
      </c>
      <c r="B293" s="100" t="s">
        <v>7570</v>
      </c>
      <c r="C293" s="100" t="s">
        <v>7571</v>
      </c>
      <c r="D293" s="100" t="s">
        <v>7572</v>
      </c>
      <c r="E293" s="101" t="s">
        <v>158</v>
      </c>
      <c r="F293" s="100" t="s">
        <v>158</v>
      </c>
      <c r="G293" s="100">
        <v>5631</v>
      </c>
      <c r="H293" s="100" t="s">
        <v>7573</v>
      </c>
      <c r="I293" s="100" t="s">
        <v>187</v>
      </c>
      <c r="J293" s="100" t="s">
        <v>6976</v>
      </c>
      <c r="K293" s="101" t="s">
        <v>7574</v>
      </c>
      <c r="L293" s="100" t="s">
        <v>6978</v>
      </c>
    </row>
    <row r="294" spans="1:12" ht="13.5" x14ac:dyDescent="0.25">
      <c r="A294" s="100" t="s">
        <v>7569</v>
      </c>
      <c r="B294" s="100" t="s">
        <v>7570</v>
      </c>
      <c r="C294" s="100" t="s">
        <v>7571</v>
      </c>
      <c r="D294" s="100" t="s">
        <v>7572</v>
      </c>
      <c r="E294" s="101" t="s">
        <v>158</v>
      </c>
      <c r="F294" s="100" t="s">
        <v>158</v>
      </c>
      <c r="G294" s="100">
        <v>5678</v>
      </c>
      <c r="H294" s="100" t="s">
        <v>7575</v>
      </c>
      <c r="I294" s="100" t="s">
        <v>187</v>
      </c>
      <c r="J294" s="100" t="s">
        <v>6976</v>
      </c>
      <c r="K294" s="101" t="s">
        <v>7576</v>
      </c>
      <c r="L294" s="100" t="s">
        <v>6978</v>
      </c>
    </row>
    <row r="295" spans="1:12" ht="13.5" x14ac:dyDescent="0.25">
      <c r="A295" s="100" t="s">
        <v>7569</v>
      </c>
      <c r="B295" s="100" t="s">
        <v>7570</v>
      </c>
      <c r="C295" s="100" t="s">
        <v>7571</v>
      </c>
      <c r="D295" s="100" t="s">
        <v>7572</v>
      </c>
      <c r="E295" s="101" t="s">
        <v>158</v>
      </c>
      <c r="F295" s="100" t="s">
        <v>158</v>
      </c>
      <c r="G295" s="100">
        <v>5680</v>
      </c>
      <c r="H295" s="100" t="s">
        <v>7577</v>
      </c>
      <c r="I295" s="100" t="s">
        <v>187</v>
      </c>
      <c r="J295" s="100" t="s">
        <v>6976</v>
      </c>
      <c r="K295" s="101" t="s">
        <v>7578</v>
      </c>
      <c r="L295" s="100" t="s">
        <v>6978</v>
      </c>
    </row>
    <row r="296" spans="1:12" ht="13.5" x14ac:dyDescent="0.25">
      <c r="A296" s="100" t="s">
        <v>7569</v>
      </c>
      <c r="B296" s="100" t="s">
        <v>7570</v>
      </c>
      <c r="C296" s="100" t="s">
        <v>7571</v>
      </c>
      <c r="D296" s="100" t="s">
        <v>7572</v>
      </c>
      <c r="E296" s="101" t="s">
        <v>158</v>
      </c>
      <c r="F296" s="100" t="s">
        <v>158</v>
      </c>
      <c r="G296" s="100">
        <v>5684</v>
      </c>
      <c r="H296" s="100" t="s">
        <v>7579</v>
      </c>
      <c r="I296" s="100" t="s">
        <v>187</v>
      </c>
      <c r="J296" s="100" t="s">
        <v>6976</v>
      </c>
      <c r="K296" s="101" t="s">
        <v>7580</v>
      </c>
      <c r="L296" s="100" t="s">
        <v>6978</v>
      </c>
    </row>
    <row r="297" spans="1:12" ht="13.5" x14ac:dyDescent="0.25">
      <c r="A297" s="100" t="s">
        <v>7569</v>
      </c>
      <c r="B297" s="100" t="s">
        <v>7570</v>
      </c>
      <c r="C297" s="100" t="s">
        <v>7571</v>
      </c>
      <c r="D297" s="100" t="s">
        <v>7572</v>
      </c>
      <c r="E297" s="101" t="s">
        <v>158</v>
      </c>
      <c r="F297" s="100" t="s">
        <v>158</v>
      </c>
      <c r="G297" s="100">
        <v>5689</v>
      </c>
      <c r="H297" s="100" t="s">
        <v>7581</v>
      </c>
      <c r="I297" s="100" t="s">
        <v>187</v>
      </c>
      <c r="J297" s="100" t="s">
        <v>6976</v>
      </c>
      <c r="K297" s="101" t="s">
        <v>7582</v>
      </c>
      <c r="L297" s="100" t="s">
        <v>6978</v>
      </c>
    </row>
    <row r="298" spans="1:12" ht="13.5" x14ac:dyDescent="0.25">
      <c r="A298" s="100" t="s">
        <v>7569</v>
      </c>
      <c r="B298" s="100" t="s">
        <v>7570</v>
      </c>
      <c r="C298" s="100" t="s">
        <v>7571</v>
      </c>
      <c r="D298" s="100" t="s">
        <v>7572</v>
      </c>
      <c r="E298" s="101" t="s">
        <v>158</v>
      </c>
      <c r="F298" s="100" t="s">
        <v>158</v>
      </c>
      <c r="G298" s="100">
        <v>5795</v>
      </c>
      <c r="H298" s="100" t="s">
        <v>7583</v>
      </c>
      <c r="I298" s="100" t="s">
        <v>187</v>
      </c>
      <c r="J298" s="100" t="s">
        <v>7142</v>
      </c>
      <c r="K298" s="101" t="s">
        <v>7584</v>
      </c>
      <c r="L298" s="100" t="s">
        <v>6978</v>
      </c>
    </row>
    <row r="299" spans="1:12" ht="13.5" x14ac:dyDescent="0.25">
      <c r="A299" s="100" t="s">
        <v>7569</v>
      </c>
      <c r="B299" s="100" t="s">
        <v>7570</v>
      </c>
      <c r="C299" s="100" t="s">
        <v>7571</v>
      </c>
      <c r="D299" s="100" t="s">
        <v>7572</v>
      </c>
      <c r="E299" s="101" t="s">
        <v>158</v>
      </c>
      <c r="F299" s="100" t="s">
        <v>158</v>
      </c>
      <c r="G299" s="100">
        <v>5811</v>
      </c>
      <c r="H299" s="100" t="s">
        <v>7585</v>
      </c>
      <c r="I299" s="100" t="s">
        <v>187</v>
      </c>
      <c r="J299" s="100" t="s">
        <v>6976</v>
      </c>
      <c r="K299" s="101" t="s">
        <v>7586</v>
      </c>
      <c r="L299" s="100" t="s">
        <v>6978</v>
      </c>
    </row>
    <row r="300" spans="1:12" ht="13.5" x14ac:dyDescent="0.25">
      <c r="A300" s="100" t="s">
        <v>7569</v>
      </c>
      <c r="B300" s="100" t="s">
        <v>7570</v>
      </c>
      <c r="C300" s="100" t="s">
        <v>7571</v>
      </c>
      <c r="D300" s="100" t="s">
        <v>7572</v>
      </c>
      <c r="E300" s="101" t="s">
        <v>158</v>
      </c>
      <c r="F300" s="100" t="s">
        <v>158</v>
      </c>
      <c r="G300" s="100">
        <v>5823</v>
      </c>
      <c r="H300" s="100" t="s">
        <v>7587</v>
      </c>
      <c r="I300" s="100" t="s">
        <v>187</v>
      </c>
      <c r="J300" s="100" t="s">
        <v>6976</v>
      </c>
      <c r="K300" s="101" t="s">
        <v>7588</v>
      </c>
      <c r="L300" s="100" t="s">
        <v>6978</v>
      </c>
    </row>
    <row r="301" spans="1:12" ht="13.5" x14ac:dyDescent="0.25">
      <c r="A301" s="100" t="s">
        <v>7569</v>
      </c>
      <c r="B301" s="100" t="s">
        <v>7570</v>
      </c>
      <c r="C301" s="100" t="s">
        <v>7571</v>
      </c>
      <c r="D301" s="100" t="s">
        <v>7572</v>
      </c>
      <c r="E301" s="101" t="s">
        <v>158</v>
      </c>
      <c r="F301" s="100" t="s">
        <v>158</v>
      </c>
      <c r="G301" s="100">
        <v>5824</v>
      </c>
      <c r="H301" s="100" t="s">
        <v>7589</v>
      </c>
      <c r="I301" s="100" t="s">
        <v>187</v>
      </c>
      <c r="J301" s="100" t="s">
        <v>6976</v>
      </c>
      <c r="K301" s="101" t="s">
        <v>7590</v>
      </c>
      <c r="L301" s="100" t="s">
        <v>6978</v>
      </c>
    </row>
    <row r="302" spans="1:12" ht="13.5" x14ac:dyDescent="0.25">
      <c r="A302" s="100" t="s">
        <v>7569</v>
      </c>
      <c r="B302" s="100" t="s">
        <v>7570</v>
      </c>
      <c r="C302" s="100" t="s">
        <v>7571</v>
      </c>
      <c r="D302" s="100" t="s">
        <v>7572</v>
      </c>
      <c r="E302" s="101" t="s">
        <v>158</v>
      </c>
      <c r="F302" s="100" t="s">
        <v>158</v>
      </c>
      <c r="G302" s="100">
        <v>5835</v>
      </c>
      <c r="H302" s="100" t="s">
        <v>7591</v>
      </c>
      <c r="I302" s="100" t="s">
        <v>187</v>
      </c>
      <c r="J302" s="100" t="s">
        <v>6976</v>
      </c>
      <c r="K302" s="101" t="s">
        <v>7592</v>
      </c>
      <c r="L302" s="100" t="s">
        <v>6978</v>
      </c>
    </row>
    <row r="303" spans="1:12" ht="13.5" x14ac:dyDescent="0.25">
      <c r="A303" s="100" t="s">
        <v>7569</v>
      </c>
      <c r="B303" s="100" t="s">
        <v>7570</v>
      </c>
      <c r="C303" s="100" t="s">
        <v>7571</v>
      </c>
      <c r="D303" s="100" t="s">
        <v>7572</v>
      </c>
      <c r="E303" s="101" t="s">
        <v>158</v>
      </c>
      <c r="F303" s="100" t="s">
        <v>158</v>
      </c>
      <c r="G303" s="100">
        <v>5839</v>
      </c>
      <c r="H303" s="100" t="s">
        <v>7593</v>
      </c>
      <c r="I303" s="100" t="s">
        <v>187</v>
      </c>
      <c r="J303" s="100" t="s">
        <v>6976</v>
      </c>
      <c r="K303" s="101" t="s">
        <v>7594</v>
      </c>
      <c r="L303" s="100" t="s">
        <v>6978</v>
      </c>
    </row>
    <row r="304" spans="1:12" ht="13.5" x14ac:dyDescent="0.25">
      <c r="A304" s="100" t="s">
        <v>7569</v>
      </c>
      <c r="B304" s="100" t="s">
        <v>7570</v>
      </c>
      <c r="C304" s="100" t="s">
        <v>7571</v>
      </c>
      <c r="D304" s="100" t="s">
        <v>7572</v>
      </c>
      <c r="E304" s="101" t="s">
        <v>158</v>
      </c>
      <c r="F304" s="100" t="s">
        <v>158</v>
      </c>
      <c r="G304" s="100">
        <v>5843</v>
      </c>
      <c r="H304" s="100" t="s">
        <v>7595</v>
      </c>
      <c r="I304" s="100" t="s">
        <v>187</v>
      </c>
      <c r="J304" s="100" t="s">
        <v>6976</v>
      </c>
      <c r="K304" s="101" t="s">
        <v>7596</v>
      </c>
      <c r="L304" s="100" t="s">
        <v>6978</v>
      </c>
    </row>
    <row r="305" spans="1:12" ht="13.5" x14ac:dyDescent="0.25">
      <c r="A305" s="100" t="s">
        <v>7569</v>
      </c>
      <c r="B305" s="100" t="s">
        <v>7570</v>
      </c>
      <c r="C305" s="100" t="s">
        <v>7571</v>
      </c>
      <c r="D305" s="100" t="s">
        <v>7572</v>
      </c>
      <c r="E305" s="101" t="s">
        <v>158</v>
      </c>
      <c r="F305" s="100" t="s">
        <v>158</v>
      </c>
      <c r="G305" s="100">
        <v>5847</v>
      </c>
      <c r="H305" s="100" t="s">
        <v>7597</v>
      </c>
      <c r="I305" s="100" t="s">
        <v>187</v>
      </c>
      <c r="J305" s="100" t="s">
        <v>6976</v>
      </c>
      <c r="K305" s="101" t="s">
        <v>7598</v>
      </c>
      <c r="L305" s="100" t="s">
        <v>6978</v>
      </c>
    </row>
    <row r="306" spans="1:12" ht="13.5" x14ac:dyDescent="0.25">
      <c r="A306" s="100" t="s">
        <v>7569</v>
      </c>
      <c r="B306" s="100" t="s">
        <v>7570</v>
      </c>
      <c r="C306" s="100" t="s">
        <v>7571</v>
      </c>
      <c r="D306" s="100" t="s">
        <v>7572</v>
      </c>
      <c r="E306" s="101" t="s">
        <v>158</v>
      </c>
      <c r="F306" s="100" t="s">
        <v>158</v>
      </c>
      <c r="G306" s="100">
        <v>5851</v>
      </c>
      <c r="H306" s="100" t="s">
        <v>7599</v>
      </c>
      <c r="I306" s="100" t="s">
        <v>187</v>
      </c>
      <c r="J306" s="100" t="s">
        <v>6976</v>
      </c>
      <c r="K306" s="101" t="s">
        <v>7600</v>
      </c>
      <c r="L306" s="100" t="s">
        <v>6978</v>
      </c>
    </row>
    <row r="307" spans="1:12" ht="13.5" x14ac:dyDescent="0.25">
      <c r="A307" s="100" t="s">
        <v>7569</v>
      </c>
      <c r="B307" s="100" t="s">
        <v>7570</v>
      </c>
      <c r="C307" s="100" t="s">
        <v>7571</v>
      </c>
      <c r="D307" s="100" t="s">
        <v>7572</v>
      </c>
      <c r="E307" s="101" t="s">
        <v>158</v>
      </c>
      <c r="F307" s="100" t="s">
        <v>158</v>
      </c>
      <c r="G307" s="100">
        <v>5855</v>
      </c>
      <c r="H307" s="100" t="s">
        <v>7601</v>
      </c>
      <c r="I307" s="100" t="s">
        <v>187</v>
      </c>
      <c r="J307" s="100" t="s">
        <v>6976</v>
      </c>
      <c r="K307" s="101" t="s">
        <v>7602</v>
      </c>
      <c r="L307" s="100" t="s">
        <v>6978</v>
      </c>
    </row>
    <row r="308" spans="1:12" ht="13.5" x14ac:dyDescent="0.25">
      <c r="A308" s="100" t="s">
        <v>7569</v>
      </c>
      <c r="B308" s="100" t="s">
        <v>7570</v>
      </c>
      <c r="C308" s="100" t="s">
        <v>7571</v>
      </c>
      <c r="D308" s="100" t="s">
        <v>7572</v>
      </c>
      <c r="E308" s="101" t="s">
        <v>158</v>
      </c>
      <c r="F308" s="100" t="s">
        <v>158</v>
      </c>
      <c r="G308" s="100">
        <v>5863</v>
      </c>
      <c r="H308" s="100" t="s">
        <v>7603</v>
      </c>
      <c r="I308" s="100" t="s">
        <v>187</v>
      </c>
      <c r="J308" s="100" t="s">
        <v>6976</v>
      </c>
      <c r="K308" s="101" t="s">
        <v>7604</v>
      </c>
      <c r="L308" s="100" t="s">
        <v>6978</v>
      </c>
    </row>
    <row r="309" spans="1:12" ht="13.5" x14ac:dyDescent="0.25">
      <c r="A309" s="100" t="s">
        <v>7569</v>
      </c>
      <c r="B309" s="100" t="s">
        <v>7570</v>
      </c>
      <c r="C309" s="100" t="s">
        <v>7571</v>
      </c>
      <c r="D309" s="100" t="s">
        <v>7572</v>
      </c>
      <c r="E309" s="101" t="s">
        <v>158</v>
      </c>
      <c r="F309" s="100" t="s">
        <v>158</v>
      </c>
      <c r="G309" s="100">
        <v>5867</v>
      </c>
      <c r="H309" s="100" t="s">
        <v>7605</v>
      </c>
      <c r="I309" s="100" t="s">
        <v>187</v>
      </c>
      <c r="J309" s="100" t="s">
        <v>6976</v>
      </c>
      <c r="K309" s="101" t="s">
        <v>7606</v>
      </c>
      <c r="L309" s="100" t="s">
        <v>6978</v>
      </c>
    </row>
    <row r="310" spans="1:12" ht="13.5" x14ac:dyDescent="0.25">
      <c r="A310" s="100" t="s">
        <v>7569</v>
      </c>
      <c r="B310" s="100" t="s">
        <v>7570</v>
      </c>
      <c r="C310" s="100" t="s">
        <v>7571</v>
      </c>
      <c r="D310" s="100" t="s">
        <v>7572</v>
      </c>
      <c r="E310" s="101" t="s">
        <v>158</v>
      </c>
      <c r="F310" s="100" t="s">
        <v>158</v>
      </c>
      <c r="G310" s="100">
        <v>5875</v>
      </c>
      <c r="H310" s="100" t="s">
        <v>7607</v>
      </c>
      <c r="I310" s="100" t="s">
        <v>187</v>
      </c>
      <c r="J310" s="100" t="s">
        <v>6976</v>
      </c>
      <c r="K310" s="101" t="s">
        <v>7608</v>
      </c>
      <c r="L310" s="100" t="s">
        <v>6978</v>
      </c>
    </row>
    <row r="311" spans="1:12" ht="13.5" x14ac:dyDescent="0.25">
      <c r="A311" s="100" t="s">
        <v>7569</v>
      </c>
      <c r="B311" s="100" t="s">
        <v>7570</v>
      </c>
      <c r="C311" s="100" t="s">
        <v>7571</v>
      </c>
      <c r="D311" s="100" t="s">
        <v>7572</v>
      </c>
      <c r="E311" s="101" t="s">
        <v>158</v>
      </c>
      <c r="F311" s="100" t="s">
        <v>158</v>
      </c>
      <c r="G311" s="100">
        <v>5879</v>
      </c>
      <c r="H311" s="100" t="s">
        <v>7609</v>
      </c>
      <c r="I311" s="100" t="s">
        <v>187</v>
      </c>
      <c r="J311" s="100" t="s">
        <v>6976</v>
      </c>
      <c r="K311" s="101" t="s">
        <v>7610</v>
      </c>
      <c r="L311" s="100" t="s">
        <v>6978</v>
      </c>
    </row>
    <row r="312" spans="1:12" ht="13.5" x14ac:dyDescent="0.25">
      <c r="A312" s="100" t="s">
        <v>7569</v>
      </c>
      <c r="B312" s="100" t="s">
        <v>7570</v>
      </c>
      <c r="C312" s="100" t="s">
        <v>7571</v>
      </c>
      <c r="D312" s="100" t="s">
        <v>7572</v>
      </c>
      <c r="E312" s="101" t="s">
        <v>158</v>
      </c>
      <c r="F312" s="100" t="s">
        <v>158</v>
      </c>
      <c r="G312" s="100">
        <v>5882</v>
      </c>
      <c r="H312" s="100" t="s">
        <v>7611</v>
      </c>
      <c r="I312" s="100" t="s">
        <v>187</v>
      </c>
      <c r="J312" s="100" t="s">
        <v>6976</v>
      </c>
      <c r="K312" s="101" t="s">
        <v>7612</v>
      </c>
      <c r="L312" s="100" t="s">
        <v>6978</v>
      </c>
    </row>
    <row r="313" spans="1:12" ht="13.5" x14ac:dyDescent="0.25">
      <c r="A313" s="100" t="s">
        <v>7569</v>
      </c>
      <c r="B313" s="100" t="s">
        <v>7570</v>
      </c>
      <c r="C313" s="100" t="s">
        <v>7571</v>
      </c>
      <c r="D313" s="100" t="s">
        <v>7572</v>
      </c>
      <c r="E313" s="101" t="s">
        <v>158</v>
      </c>
      <c r="F313" s="100" t="s">
        <v>158</v>
      </c>
      <c r="G313" s="100">
        <v>5890</v>
      </c>
      <c r="H313" s="100" t="s">
        <v>7613</v>
      </c>
      <c r="I313" s="100" t="s">
        <v>187</v>
      </c>
      <c r="J313" s="100" t="s">
        <v>7142</v>
      </c>
      <c r="K313" s="101" t="s">
        <v>7614</v>
      </c>
      <c r="L313" s="100" t="s">
        <v>6978</v>
      </c>
    </row>
    <row r="314" spans="1:12" ht="13.5" x14ac:dyDescent="0.25">
      <c r="A314" s="100" t="s">
        <v>7569</v>
      </c>
      <c r="B314" s="100" t="s">
        <v>7570</v>
      </c>
      <c r="C314" s="100" t="s">
        <v>7571</v>
      </c>
      <c r="D314" s="100" t="s">
        <v>7572</v>
      </c>
      <c r="E314" s="101" t="s">
        <v>158</v>
      </c>
      <c r="F314" s="100" t="s">
        <v>158</v>
      </c>
      <c r="G314" s="100">
        <v>5894</v>
      </c>
      <c r="H314" s="100" t="s">
        <v>7615</v>
      </c>
      <c r="I314" s="100" t="s">
        <v>187</v>
      </c>
      <c r="J314" s="100" t="s">
        <v>7142</v>
      </c>
      <c r="K314" s="101" t="s">
        <v>7616</v>
      </c>
      <c r="L314" s="100" t="s">
        <v>6978</v>
      </c>
    </row>
    <row r="315" spans="1:12" ht="13.5" x14ac:dyDescent="0.25">
      <c r="A315" s="100" t="s">
        <v>7569</v>
      </c>
      <c r="B315" s="100" t="s">
        <v>7570</v>
      </c>
      <c r="C315" s="100" t="s">
        <v>7571</v>
      </c>
      <c r="D315" s="100" t="s">
        <v>7572</v>
      </c>
      <c r="E315" s="101" t="s">
        <v>158</v>
      </c>
      <c r="F315" s="100" t="s">
        <v>158</v>
      </c>
      <c r="G315" s="100">
        <v>5901</v>
      </c>
      <c r="H315" s="100" t="s">
        <v>7617</v>
      </c>
      <c r="I315" s="100" t="s">
        <v>187</v>
      </c>
      <c r="J315" s="100" t="s">
        <v>6976</v>
      </c>
      <c r="K315" s="101" t="s">
        <v>7618</v>
      </c>
      <c r="L315" s="100" t="s">
        <v>6978</v>
      </c>
    </row>
    <row r="316" spans="1:12" ht="13.5" x14ac:dyDescent="0.25">
      <c r="A316" s="100" t="s">
        <v>7569</v>
      </c>
      <c r="B316" s="100" t="s">
        <v>7570</v>
      </c>
      <c r="C316" s="100" t="s">
        <v>7571</v>
      </c>
      <c r="D316" s="100" t="s">
        <v>7572</v>
      </c>
      <c r="E316" s="101" t="s">
        <v>158</v>
      </c>
      <c r="F316" s="100" t="s">
        <v>158</v>
      </c>
      <c r="G316" s="100">
        <v>5909</v>
      </c>
      <c r="H316" s="100" t="s">
        <v>7619</v>
      </c>
      <c r="I316" s="100" t="s">
        <v>187</v>
      </c>
      <c r="J316" s="100" t="s">
        <v>6976</v>
      </c>
      <c r="K316" s="101" t="s">
        <v>7620</v>
      </c>
      <c r="L316" s="100" t="s">
        <v>6978</v>
      </c>
    </row>
    <row r="317" spans="1:12" ht="13.5" x14ac:dyDescent="0.25">
      <c r="A317" s="100" t="s">
        <v>7569</v>
      </c>
      <c r="B317" s="100" t="s">
        <v>7570</v>
      </c>
      <c r="C317" s="100" t="s">
        <v>7571</v>
      </c>
      <c r="D317" s="100" t="s">
        <v>7572</v>
      </c>
      <c r="E317" s="101" t="s">
        <v>158</v>
      </c>
      <c r="F317" s="100" t="s">
        <v>158</v>
      </c>
      <c r="G317" s="100">
        <v>5921</v>
      </c>
      <c r="H317" s="100" t="s">
        <v>7621</v>
      </c>
      <c r="I317" s="100" t="s">
        <v>187</v>
      </c>
      <c r="J317" s="100" t="s">
        <v>6976</v>
      </c>
      <c r="K317" s="101" t="s">
        <v>7622</v>
      </c>
      <c r="L317" s="100" t="s">
        <v>6978</v>
      </c>
    </row>
    <row r="318" spans="1:12" ht="13.5" x14ac:dyDescent="0.25">
      <c r="A318" s="100" t="s">
        <v>7569</v>
      </c>
      <c r="B318" s="100" t="s">
        <v>7570</v>
      </c>
      <c r="C318" s="100" t="s">
        <v>7571</v>
      </c>
      <c r="D318" s="100" t="s">
        <v>7572</v>
      </c>
      <c r="E318" s="101" t="s">
        <v>158</v>
      </c>
      <c r="F318" s="100" t="s">
        <v>158</v>
      </c>
      <c r="G318" s="100">
        <v>5928</v>
      </c>
      <c r="H318" s="100" t="s">
        <v>7623</v>
      </c>
      <c r="I318" s="100" t="s">
        <v>187</v>
      </c>
      <c r="J318" s="100" t="s">
        <v>6976</v>
      </c>
      <c r="K318" s="101" t="s">
        <v>7624</v>
      </c>
      <c r="L318" s="100" t="s">
        <v>6978</v>
      </c>
    </row>
    <row r="319" spans="1:12" ht="13.5" x14ac:dyDescent="0.25">
      <c r="A319" s="100" t="s">
        <v>7569</v>
      </c>
      <c r="B319" s="100" t="s">
        <v>7570</v>
      </c>
      <c r="C319" s="100" t="s">
        <v>7571</v>
      </c>
      <c r="D319" s="100" t="s">
        <v>7572</v>
      </c>
      <c r="E319" s="101" t="s">
        <v>158</v>
      </c>
      <c r="F319" s="100" t="s">
        <v>158</v>
      </c>
      <c r="G319" s="100">
        <v>5932</v>
      </c>
      <c r="H319" s="100" t="s">
        <v>7625</v>
      </c>
      <c r="I319" s="100" t="s">
        <v>187</v>
      </c>
      <c r="J319" s="100" t="s">
        <v>6976</v>
      </c>
      <c r="K319" s="101" t="s">
        <v>7626</v>
      </c>
      <c r="L319" s="100" t="s">
        <v>6978</v>
      </c>
    </row>
    <row r="320" spans="1:12" ht="13.5" x14ac:dyDescent="0.25">
      <c r="A320" s="100" t="s">
        <v>7569</v>
      </c>
      <c r="B320" s="100" t="s">
        <v>7570</v>
      </c>
      <c r="C320" s="100" t="s">
        <v>7571</v>
      </c>
      <c r="D320" s="100" t="s">
        <v>7572</v>
      </c>
      <c r="E320" s="101" t="s">
        <v>158</v>
      </c>
      <c r="F320" s="100" t="s">
        <v>158</v>
      </c>
      <c r="G320" s="100">
        <v>5940</v>
      </c>
      <c r="H320" s="100" t="s">
        <v>7627</v>
      </c>
      <c r="I320" s="100" t="s">
        <v>187</v>
      </c>
      <c r="J320" s="100" t="s">
        <v>6976</v>
      </c>
      <c r="K320" s="101" t="s">
        <v>7628</v>
      </c>
      <c r="L320" s="100" t="s">
        <v>6978</v>
      </c>
    </row>
    <row r="321" spans="1:12" ht="13.5" x14ac:dyDescent="0.25">
      <c r="A321" s="100" t="s">
        <v>7569</v>
      </c>
      <c r="B321" s="100" t="s">
        <v>7570</v>
      </c>
      <c r="C321" s="100" t="s">
        <v>7571</v>
      </c>
      <c r="D321" s="100" t="s">
        <v>7572</v>
      </c>
      <c r="E321" s="101" t="s">
        <v>158</v>
      </c>
      <c r="F321" s="100" t="s">
        <v>158</v>
      </c>
      <c r="G321" s="100">
        <v>5944</v>
      </c>
      <c r="H321" s="100" t="s">
        <v>7629</v>
      </c>
      <c r="I321" s="100" t="s">
        <v>187</v>
      </c>
      <c r="J321" s="100" t="s">
        <v>6976</v>
      </c>
      <c r="K321" s="101" t="s">
        <v>7630</v>
      </c>
      <c r="L321" s="100" t="s">
        <v>6978</v>
      </c>
    </row>
    <row r="322" spans="1:12" ht="13.5" x14ac:dyDescent="0.25">
      <c r="A322" s="100" t="s">
        <v>7569</v>
      </c>
      <c r="B322" s="100" t="s">
        <v>7570</v>
      </c>
      <c r="C322" s="100" t="s">
        <v>7571</v>
      </c>
      <c r="D322" s="100" t="s">
        <v>7572</v>
      </c>
      <c r="E322" s="101" t="s">
        <v>158</v>
      </c>
      <c r="F322" s="100" t="s">
        <v>158</v>
      </c>
      <c r="G322" s="100">
        <v>5953</v>
      </c>
      <c r="H322" s="100" t="s">
        <v>7631</v>
      </c>
      <c r="I322" s="100" t="s">
        <v>187</v>
      </c>
      <c r="J322" s="100" t="s">
        <v>6976</v>
      </c>
      <c r="K322" s="101" t="s">
        <v>7632</v>
      </c>
      <c r="L322" s="100" t="s">
        <v>6978</v>
      </c>
    </row>
    <row r="323" spans="1:12" ht="13.5" x14ac:dyDescent="0.25">
      <c r="A323" s="100" t="s">
        <v>7569</v>
      </c>
      <c r="B323" s="100" t="s">
        <v>7570</v>
      </c>
      <c r="C323" s="100" t="s">
        <v>7571</v>
      </c>
      <c r="D323" s="100" t="s">
        <v>7572</v>
      </c>
      <c r="E323" s="101" t="s">
        <v>158</v>
      </c>
      <c r="F323" s="100" t="s">
        <v>158</v>
      </c>
      <c r="G323" s="100">
        <v>6259</v>
      </c>
      <c r="H323" s="100" t="s">
        <v>7633</v>
      </c>
      <c r="I323" s="100" t="s">
        <v>187</v>
      </c>
      <c r="J323" s="100" t="s">
        <v>6976</v>
      </c>
      <c r="K323" s="101" t="s">
        <v>7634</v>
      </c>
      <c r="L323" s="100" t="s">
        <v>6978</v>
      </c>
    </row>
    <row r="324" spans="1:12" ht="13.5" x14ac:dyDescent="0.25">
      <c r="A324" s="100" t="s">
        <v>7569</v>
      </c>
      <c r="B324" s="100" t="s">
        <v>7570</v>
      </c>
      <c r="C324" s="100" t="s">
        <v>7571</v>
      </c>
      <c r="D324" s="100" t="s">
        <v>7572</v>
      </c>
      <c r="E324" s="101" t="s">
        <v>158</v>
      </c>
      <c r="F324" s="100" t="s">
        <v>158</v>
      </c>
      <c r="G324" s="100">
        <v>6879</v>
      </c>
      <c r="H324" s="100" t="s">
        <v>7635</v>
      </c>
      <c r="I324" s="100" t="s">
        <v>187</v>
      </c>
      <c r="J324" s="100" t="s">
        <v>6976</v>
      </c>
      <c r="K324" s="101" t="s">
        <v>7636</v>
      </c>
      <c r="L324" s="100" t="s">
        <v>6978</v>
      </c>
    </row>
    <row r="325" spans="1:12" ht="13.5" x14ac:dyDescent="0.25">
      <c r="A325" s="100" t="s">
        <v>7569</v>
      </c>
      <c r="B325" s="100" t="s">
        <v>7570</v>
      </c>
      <c r="C325" s="100" t="s">
        <v>7571</v>
      </c>
      <c r="D325" s="100" t="s">
        <v>7572</v>
      </c>
      <c r="E325" s="101" t="s">
        <v>158</v>
      </c>
      <c r="F325" s="100" t="s">
        <v>158</v>
      </c>
      <c r="G325" s="100">
        <v>7030</v>
      </c>
      <c r="H325" s="100" t="s">
        <v>7637</v>
      </c>
      <c r="I325" s="100" t="s">
        <v>187</v>
      </c>
      <c r="J325" s="100" t="s">
        <v>6976</v>
      </c>
      <c r="K325" s="101" t="s">
        <v>7638</v>
      </c>
      <c r="L325" s="100" t="s">
        <v>6978</v>
      </c>
    </row>
    <row r="326" spans="1:12" ht="13.5" x14ac:dyDescent="0.25">
      <c r="A326" s="100" t="s">
        <v>7569</v>
      </c>
      <c r="B326" s="100" t="s">
        <v>7570</v>
      </c>
      <c r="C326" s="100" t="s">
        <v>7571</v>
      </c>
      <c r="D326" s="100" t="s">
        <v>7572</v>
      </c>
      <c r="E326" s="101" t="s">
        <v>158</v>
      </c>
      <c r="F326" s="100" t="s">
        <v>158</v>
      </c>
      <c r="G326" s="100">
        <v>7042</v>
      </c>
      <c r="H326" s="100" t="s">
        <v>7639</v>
      </c>
      <c r="I326" s="100" t="s">
        <v>187</v>
      </c>
      <c r="J326" s="100" t="s">
        <v>6976</v>
      </c>
      <c r="K326" s="101" t="s">
        <v>7640</v>
      </c>
      <c r="L326" s="100" t="s">
        <v>6978</v>
      </c>
    </row>
    <row r="327" spans="1:12" ht="13.5" x14ac:dyDescent="0.25">
      <c r="A327" s="100" t="s">
        <v>7569</v>
      </c>
      <c r="B327" s="100" t="s">
        <v>7570</v>
      </c>
      <c r="C327" s="100" t="s">
        <v>7571</v>
      </c>
      <c r="D327" s="100" t="s">
        <v>7572</v>
      </c>
      <c r="E327" s="101" t="s">
        <v>158</v>
      </c>
      <c r="F327" s="100" t="s">
        <v>158</v>
      </c>
      <c r="G327" s="100">
        <v>7049</v>
      </c>
      <c r="H327" s="100" t="s">
        <v>7641</v>
      </c>
      <c r="I327" s="100" t="s">
        <v>187</v>
      </c>
      <c r="J327" s="100" t="s">
        <v>6976</v>
      </c>
      <c r="K327" s="101" t="s">
        <v>7642</v>
      </c>
      <c r="L327" s="100" t="s">
        <v>6978</v>
      </c>
    </row>
    <row r="328" spans="1:12" ht="13.5" x14ac:dyDescent="0.25">
      <c r="A328" s="100" t="s">
        <v>7569</v>
      </c>
      <c r="B328" s="100" t="s">
        <v>7570</v>
      </c>
      <c r="C328" s="100" t="s">
        <v>7571</v>
      </c>
      <c r="D328" s="100" t="s">
        <v>7572</v>
      </c>
      <c r="E328" s="101" t="s">
        <v>158</v>
      </c>
      <c r="F328" s="100" t="s">
        <v>158</v>
      </c>
      <c r="G328" s="100">
        <v>67826</v>
      </c>
      <c r="H328" s="100" t="s">
        <v>7643</v>
      </c>
      <c r="I328" s="100" t="s">
        <v>187</v>
      </c>
      <c r="J328" s="100" t="s">
        <v>6976</v>
      </c>
      <c r="K328" s="101" t="s">
        <v>7644</v>
      </c>
      <c r="L328" s="100" t="s">
        <v>6978</v>
      </c>
    </row>
    <row r="329" spans="1:12" ht="13.5" x14ac:dyDescent="0.25">
      <c r="A329" s="100" t="s">
        <v>7569</v>
      </c>
      <c r="B329" s="100" t="s">
        <v>7570</v>
      </c>
      <c r="C329" s="100" t="s">
        <v>7571</v>
      </c>
      <c r="D329" s="100" t="s">
        <v>7572</v>
      </c>
      <c r="E329" s="101" t="s">
        <v>158</v>
      </c>
      <c r="F329" s="100" t="s">
        <v>158</v>
      </c>
      <c r="G329" s="100">
        <v>73417</v>
      </c>
      <c r="H329" s="100" t="s">
        <v>7645</v>
      </c>
      <c r="I329" s="100" t="s">
        <v>187</v>
      </c>
      <c r="J329" s="100" t="s">
        <v>6976</v>
      </c>
      <c r="K329" s="101" t="s">
        <v>7646</v>
      </c>
      <c r="L329" s="100" t="s">
        <v>6978</v>
      </c>
    </row>
    <row r="330" spans="1:12" ht="13.5" x14ac:dyDescent="0.25">
      <c r="A330" s="100" t="s">
        <v>7569</v>
      </c>
      <c r="B330" s="100" t="s">
        <v>7570</v>
      </c>
      <c r="C330" s="100" t="s">
        <v>7571</v>
      </c>
      <c r="D330" s="100" t="s">
        <v>7572</v>
      </c>
      <c r="E330" s="101" t="s">
        <v>158</v>
      </c>
      <c r="F330" s="100" t="s">
        <v>158</v>
      </c>
      <c r="G330" s="100">
        <v>73436</v>
      </c>
      <c r="H330" s="100" t="s">
        <v>7647</v>
      </c>
      <c r="I330" s="100" t="s">
        <v>187</v>
      </c>
      <c r="J330" s="100" t="s">
        <v>6976</v>
      </c>
      <c r="K330" s="101" t="s">
        <v>7648</v>
      </c>
      <c r="L330" s="100" t="s">
        <v>6978</v>
      </c>
    </row>
    <row r="331" spans="1:12" ht="13.5" x14ac:dyDescent="0.25">
      <c r="A331" s="100" t="s">
        <v>7569</v>
      </c>
      <c r="B331" s="100" t="s">
        <v>7570</v>
      </c>
      <c r="C331" s="100" t="s">
        <v>7571</v>
      </c>
      <c r="D331" s="100" t="s">
        <v>7572</v>
      </c>
      <c r="E331" s="101" t="s">
        <v>158</v>
      </c>
      <c r="F331" s="100" t="s">
        <v>158</v>
      </c>
      <c r="G331" s="100">
        <v>73467</v>
      </c>
      <c r="H331" s="100" t="s">
        <v>7649</v>
      </c>
      <c r="I331" s="100" t="s">
        <v>187</v>
      </c>
      <c r="J331" s="100" t="s">
        <v>6976</v>
      </c>
      <c r="K331" s="101" t="s">
        <v>7650</v>
      </c>
      <c r="L331" s="100" t="s">
        <v>6978</v>
      </c>
    </row>
    <row r="332" spans="1:12" ht="13.5" x14ac:dyDescent="0.25">
      <c r="A332" s="100" t="s">
        <v>7569</v>
      </c>
      <c r="B332" s="100" t="s">
        <v>7570</v>
      </c>
      <c r="C332" s="100" t="s">
        <v>7571</v>
      </c>
      <c r="D332" s="100" t="s">
        <v>7572</v>
      </c>
      <c r="E332" s="101" t="s">
        <v>158</v>
      </c>
      <c r="F332" s="100" t="s">
        <v>158</v>
      </c>
      <c r="G332" s="100">
        <v>73536</v>
      </c>
      <c r="H332" s="100" t="s">
        <v>7651</v>
      </c>
      <c r="I332" s="100" t="s">
        <v>187</v>
      </c>
      <c r="J332" s="100" t="s">
        <v>6976</v>
      </c>
      <c r="K332" s="101" t="s">
        <v>7652</v>
      </c>
      <c r="L332" s="100" t="s">
        <v>6978</v>
      </c>
    </row>
    <row r="333" spans="1:12" ht="13.5" x14ac:dyDescent="0.25">
      <c r="A333" s="100" t="s">
        <v>7569</v>
      </c>
      <c r="B333" s="100" t="s">
        <v>7570</v>
      </c>
      <c r="C333" s="100" t="s">
        <v>7571</v>
      </c>
      <c r="D333" s="100" t="s">
        <v>7572</v>
      </c>
      <c r="E333" s="101" t="s">
        <v>158</v>
      </c>
      <c r="F333" s="100" t="s">
        <v>158</v>
      </c>
      <c r="G333" s="100">
        <v>83362</v>
      </c>
      <c r="H333" s="100" t="s">
        <v>7653</v>
      </c>
      <c r="I333" s="100" t="s">
        <v>187</v>
      </c>
      <c r="J333" s="100" t="s">
        <v>6976</v>
      </c>
      <c r="K333" s="101" t="s">
        <v>7654</v>
      </c>
      <c r="L333" s="100" t="s">
        <v>6978</v>
      </c>
    </row>
    <row r="334" spans="1:12" ht="13.5" x14ac:dyDescent="0.25">
      <c r="A334" s="100" t="s">
        <v>7569</v>
      </c>
      <c r="B334" s="100" t="s">
        <v>7570</v>
      </c>
      <c r="C334" s="100" t="s">
        <v>7571</v>
      </c>
      <c r="D334" s="100" t="s">
        <v>7572</v>
      </c>
      <c r="E334" s="101" t="s">
        <v>158</v>
      </c>
      <c r="F334" s="100" t="s">
        <v>158</v>
      </c>
      <c r="G334" s="100">
        <v>83765</v>
      </c>
      <c r="H334" s="100" t="s">
        <v>7655</v>
      </c>
      <c r="I334" s="100" t="s">
        <v>187</v>
      </c>
      <c r="J334" s="100" t="s">
        <v>6976</v>
      </c>
      <c r="K334" s="101" t="s">
        <v>7656</v>
      </c>
      <c r="L334" s="100" t="s">
        <v>6978</v>
      </c>
    </row>
    <row r="335" spans="1:12" ht="13.5" x14ac:dyDescent="0.25">
      <c r="A335" s="100" t="s">
        <v>7569</v>
      </c>
      <c r="B335" s="100" t="s">
        <v>7570</v>
      </c>
      <c r="C335" s="100" t="s">
        <v>7571</v>
      </c>
      <c r="D335" s="100" t="s">
        <v>7572</v>
      </c>
      <c r="E335" s="101" t="s">
        <v>158</v>
      </c>
      <c r="F335" s="100" t="s">
        <v>158</v>
      </c>
      <c r="G335" s="100">
        <v>87445</v>
      </c>
      <c r="H335" s="100" t="s">
        <v>7657</v>
      </c>
      <c r="I335" s="100" t="s">
        <v>187</v>
      </c>
      <c r="J335" s="100" t="s">
        <v>7142</v>
      </c>
      <c r="K335" s="101" t="s">
        <v>7658</v>
      </c>
      <c r="L335" s="100" t="s">
        <v>6978</v>
      </c>
    </row>
    <row r="336" spans="1:12" ht="13.5" x14ac:dyDescent="0.25">
      <c r="A336" s="100" t="s">
        <v>7569</v>
      </c>
      <c r="B336" s="100" t="s">
        <v>7570</v>
      </c>
      <c r="C336" s="100" t="s">
        <v>7571</v>
      </c>
      <c r="D336" s="100" t="s">
        <v>7572</v>
      </c>
      <c r="E336" s="101" t="s">
        <v>158</v>
      </c>
      <c r="F336" s="100" t="s">
        <v>158</v>
      </c>
      <c r="G336" s="100">
        <v>88386</v>
      </c>
      <c r="H336" s="100" t="s">
        <v>7659</v>
      </c>
      <c r="I336" s="100" t="s">
        <v>187</v>
      </c>
      <c r="J336" s="100" t="s">
        <v>7142</v>
      </c>
      <c r="K336" s="101" t="s">
        <v>7660</v>
      </c>
      <c r="L336" s="100" t="s">
        <v>6978</v>
      </c>
    </row>
    <row r="337" spans="1:12" ht="13.5" x14ac:dyDescent="0.25">
      <c r="A337" s="100" t="s">
        <v>7569</v>
      </c>
      <c r="B337" s="100" t="s">
        <v>7570</v>
      </c>
      <c r="C337" s="100" t="s">
        <v>7571</v>
      </c>
      <c r="D337" s="100" t="s">
        <v>7572</v>
      </c>
      <c r="E337" s="101" t="s">
        <v>158</v>
      </c>
      <c r="F337" s="100" t="s">
        <v>158</v>
      </c>
      <c r="G337" s="100">
        <v>88393</v>
      </c>
      <c r="H337" s="100" t="s">
        <v>7661</v>
      </c>
      <c r="I337" s="100" t="s">
        <v>187</v>
      </c>
      <c r="J337" s="100" t="s">
        <v>7142</v>
      </c>
      <c r="K337" s="101" t="s">
        <v>7662</v>
      </c>
      <c r="L337" s="100" t="s">
        <v>6978</v>
      </c>
    </row>
    <row r="338" spans="1:12" ht="13.5" x14ac:dyDescent="0.25">
      <c r="A338" s="100" t="s">
        <v>7569</v>
      </c>
      <c r="B338" s="100" t="s">
        <v>7570</v>
      </c>
      <c r="C338" s="100" t="s">
        <v>7571</v>
      </c>
      <c r="D338" s="100" t="s">
        <v>7572</v>
      </c>
      <c r="E338" s="101" t="s">
        <v>158</v>
      </c>
      <c r="F338" s="100" t="s">
        <v>158</v>
      </c>
      <c r="G338" s="100">
        <v>88399</v>
      </c>
      <c r="H338" s="100" t="s">
        <v>7663</v>
      </c>
      <c r="I338" s="100" t="s">
        <v>187</v>
      </c>
      <c r="J338" s="100" t="s">
        <v>7142</v>
      </c>
      <c r="K338" s="101" t="s">
        <v>7664</v>
      </c>
      <c r="L338" s="100" t="s">
        <v>6978</v>
      </c>
    </row>
    <row r="339" spans="1:12" ht="13.5" x14ac:dyDescent="0.25">
      <c r="A339" s="100" t="s">
        <v>7569</v>
      </c>
      <c r="B339" s="100" t="s">
        <v>7570</v>
      </c>
      <c r="C339" s="100" t="s">
        <v>7571</v>
      </c>
      <c r="D339" s="100" t="s">
        <v>7572</v>
      </c>
      <c r="E339" s="101" t="s">
        <v>158</v>
      </c>
      <c r="F339" s="100" t="s">
        <v>158</v>
      </c>
      <c r="G339" s="100">
        <v>88418</v>
      </c>
      <c r="H339" s="100" t="s">
        <v>7665</v>
      </c>
      <c r="I339" s="100" t="s">
        <v>187</v>
      </c>
      <c r="J339" s="100" t="s">
        <v>7142</v>
      </c>
      <c r="K339" s="101" t="s">
        <v>7666</v>
      </c>
      <c r="L339" s="100" t="s">
        <v>6978</v>
      </c>
    </row>
    <row r="340" spans="1:12" ht="13.5" x14ac:dyDescent="0.25">
      <c r="A340" s="100" t="s">
        <v>7569</v>
      </c>
      <c r="B340" s="100" t="s">
        <v>7570</v>
      </c>
      <c r="C340" s="100" t="s">
        <v>7571</v>
      </c>
      <c r="D340" s="100" t="s">
        <v>7572</v>
      </c>
      <c r="E340" s="101" t="s">
        <v>158</v>
      </c>
      <c r="F340" s="100" t="s">
        <v>158</v>
      </c>
      <c r="G340" s="100">
        <v>88433</v>
      </c>
      <c r="H340" s="100" t="s">
        <v>7667</v>
      </c>
      <c r="I340" s="100" t="s">
        <v>187</v>
      </c>
      <c r="J340" s="100" t="s">
        <v>7142</v>
      </c>
      <c r="K340" s="101" t="s">
        <v>7668</v>
      </c>
      <c r="L340" s="100" t="s">
        <v>6978</v>
      </c>
    </row>
    <row r="341" spans="1:12" ht="13.5" x14ac:dyDescent="0.25">
      <c r="A341" s="100" t="s">
        <v>7569</v>
      </c>
      <c r="B341" s="100" t="s">
        <v>7570</v>
      </c>
      <c r="C341" s="100" t="s">
        <v>7571</v>
      </c>
      <c r="D341" s="100" t="s">
        <v>7572</v>
      </c>
      <c r="E341" s="101" t="s">
        <v>158</v>
      </c>
      <c r="F341" s="100" t="s">
        <v>158</v>
      </c>
      <c r="G341" s="100">
        <v>88830</v>
      </c>
      <c r="H341" s="100" t="s">
        <v>7669</v>
      </c>
      <c r="I341" s="100" t="s">
        <v>187</v>
      </c>
      <c r="J341" s="100" t="s">
        <v>7142</v>
      </c>
      <c r="K341" s="101" t="s">
        <v>7670</v>
      </c>
      <c r="L341" s="100" t="s">
        <v>6978</v>
      </c>
    </row>
    <row r="342" spans="1:12" ht="13.5" x14ac:dyDescent="0.25">
      <c r="A342" s="100" t="s">
        <v>7569</v>
      </c>
      <c r="B342" s="100" t="s">
        <v>7570</v>
      </c>
      <c r="C342" s="100" t="s">
        <v>7571</v>
      </c>
      <c r="D342" s="100" t="s">
        <v>7572</v>
      </c>
      <c r="E342" s="101" t="s">
        <v>158</v>
      </c>
      <c r="F342" s="100" t="s">
        <v>158</v>
      </c>
      <c r="G342" s="100">
        <v>88843</v>
      </c>
      <c r="H342" s="100" t="s">
        <v>7671</v>
      </c>
      <c r="I342" s="100" t="s">
        <v>187</v>
      </c>
      <c r="J342" s="100" t="s">
        <v>6976</v>
      </c>
      <c r="K342" s="101" t="s">
        <v>7672</v>
      </c>
      <c r="L342" s="100" t="s">
        <v>6978</v>
      </c>
    </row>
    <row r="343" spans="1:12" ht="13.5" x14ac:dyDescent="0.25">
      <c r="A343" s="100" t="s">
        <v>7569</v>
      </c>
      <c r="B343" s="100" t="s">
        <v>7570</v>
      </c>
      <c r="C343" s="100" t="s">
        <v>7571</v>
      </c>
      <c r="D343" s="100" t="s">
        <v>7572</v>
      </c>
      <c r="E343" s="101" t="s">
        <v>158</v>
      </c>
      <c r="F343" s="100" t="s">
        <v>158</v>
      </c>
      <c r="G343" s="100">
        <v>88907</v>
      </c>
      <c r="H343" s="100" t="s">
        <v>7673</v>
      </c>
      <c r="I343" s="100" t="s">
        <v>187</v>
      </c>
      <c r="J343" s="100" t="s">
        <v>6976</v>
      </c>
      <c r="K343" s="101" t="s">
        <v>7674</v>
      </c>
      <c r="L343" s="100" t="s">
        <v>6978</v>
      </c>
    </row>
    <row r="344" spans="1:12" ht="13.5" x14ac:dyDescent="0.25">
      <c r="A344" s="100" t="s">
        <v>7569</v>
      </c>
      <c r="B344" s="100" t="s">
        <v>7570</v>
      </c>
      <c r="C344" s="100" t="s">
        <v>7571</v>
      </c>
      <c r="D344" s="100" t="s">
        <v>7572</v>
      </c>
      <c r="E344" s="101" t="s">
        <v>158</v>
      </c>
      <c r="F344" s="100" t="s">
        <v>158</v>
      </c>
      <c r="G344" s="100">
        <v>89021</v>
      </c>
      <c r="H344" s="100" t="s">
        <v>7675</v>
      </c>
      <c r="I344" s="100" t="s">
        <v>187</v>
      </c>
      <c r="J344" s="100" t="s">
        <v>7142</v>
      </c>
      <c r="K344" s="101" t="s">
        <v>7676</v>
      </c>
      <c r="L344" s="100" t="s">
        <v>6978</v>
      </c>
    </row>
    <row r="345" spans="1:12" ht="13.5" x14ac:dyDescent="0.25">
      <c r="A345" s="100" t="s">
        <v>7569</v>
      </c>
      <c r="B345" s="100" t="s">
        <v>7570</v>
      </c>
      <c r="C345" s="100" t="s">
        <v>7571</v>
      </c>
      <c r="D345" s="100" t="s">
        <v>7572</v>
      </c>
      <c r="E345" s="101" t="s">
        <v>158</v>
      </c>
      <c r="F345" s="100" t="s">
        <v>158</v>
      </c>
      <c r="G345" s="100">
        <v>89028</v>
      </c>
      <c r="H345" s="100" t="s">
        <v>7677</v>
      </c>
      <c r="I345" s="100" t="s">
        <v>187</v>
      </c>
      <c r="J345" s="100" t="s">
        <v>6976</v>
      </c>
      <c r="K345" s="101" t="s">
        <v>7678</v>
      </c>
      <c r="L345" s="100" t="s">
        <v>6978</v>
      </c>
    </row>
    <row r="346" spans="1:12" ht="13.5" x14ac:dyDescent="0.25">
      <c r="A346" s="100" t="s">
        <v>7569</v>
      </c>
      <c r="B346" s="100" t="s">
        <v>7570</v>
      </c>
      <c r="C346" s="100" t="s">
        <v>7571</v>
      </c>
      <c r="D346" s="100" t="s">
        <v>7572</v>
      </c>
      <c r="E346" s="101" t="s">
        <v>158</v>
      </c>
      <c r="F346" s="100" t="s">
        <v>158</v>
      </c>
      <c r="G346" s="100">
        <v>89032</v>
      </c>
      <c r="H346" s="100" t="s">
        <v>7679</v>
      </c>
      <c r="I346" s="100" t="s">
        <v>187</v>
      </c>
      <c r="J346" s="100" t="s">
        <v>6976</v>
      </c>
      <c r="K346" s="101" t="s">
        <v>7680</v>
      </c>
      <c r="L346" s="100" t="s">
        <v>6978</v>
      </c>
    </row>
    <row r="347" spans="1:12" ht="13.5" x14ac:dyDescent="0.25">
      <c r="A347" s="100" t="s">
        <v>7569</v>
      </c>
      <c r="B347" s="100" t="s">
        <v>7570</v>
      </c>
      <c r="C347" s="100" t="s">
        <v>7571</v>
      </c>
      <c r="D347" s="100" t="s">
        <v>7572</v>
      </c>
      <c r="E347" s="101" t="s">
        <v>158</v>
      </c>
      <c r="F347" s="100" t="s">
        <v>158</v>
      </c>
      <c r="G347" s="100">
        <v>89035</v>
      </c>
      <c r="H347" s="100" t="s">
        <v>7681</v>
      </c>
      <c r="I347" s="100" t="s">
        <v>187</v>
      </c>
      <c r="J347" s="100" t="s">
        <v>6976</v>
      </c>
      <c r="K347" s="101" t="s">
        <v>7682</v>
      </c>
      <c r="L347" s="100" t="s">
        <v>6978</v>
      </c>
    </row>
    <row r="348" spans="1:12" ht="13.5" x14ac:dyDescent="0.25">
      <c r="A348" s="100" t="s">
        <v>7569</v>
      </c>
      <c r="B348" s="100" t="s">
        <v>7570</v>
      </c>
      <c r="C348" s="100" t="s">
        <v>7571</v>
      </c>
      <c r="D348" s="100" t="s">
        <v>7572</v>
      </c>
      <c r="E348" s="101" t="s">
        <v>158</v>
      </c>
      <c r="F348" s="100" t="s">
        <v>158</v>
      </c>
      <c r="G348" s="100">
        <v>89225</v>
      </c>
      <c r="H348" s="100" t="s">
        <v>7683</v>
      </c>
      <c r="I348" s="100" t="s">
        <v>187</v>
      </c>
      <c r="J348" s="100" t="s">
        <v>7142</v>
      </c>
      <c r="K348" s="101" t="s">
        <v>7684</v>
      </c>
      <c r="L348" s="100" t="s">
        <v>6978</v>
      </c>
    </row>
    <row r="349" spans="1:12" ht="13.5" x14ac:dyDescent="0.25">
      <c r="A349" s="100" t="s">
        <v>7569</v>
      </c>
      <c r="B349" s="100" t="s">
        <v>7570</v>
      </c>
      <c r="C349" s="100" t="s">
        <v>7571</v>
      </c>
      <c r="D349" s="100" t="s">
        <v>7572</v>
      </c>
      <c r="E349" s="101" t="s">
        <v>158</v>
      </c>
      <c r="F349" s="100" t="s">
        <v>158</v>
      </c>
      <c r="G349" s="100">
        <v>89234</v>
      </c>
      <c r="H349" s="100" t="s">
        <v>7685</v>
      </c>
      <c r="I349" s="100" t="s">
        <v>187</v>
      </c>
      <c r="J349" s="100" t="s">
        <v>6976</v>
      </c>
      <c r="K349" s="101" t="s">
        <v>7686</v>
      </c>
      <c r="L349" s="100" t="s">
        <v>6978</v>
      </c>
    </row>
    <row r="350" spans="1:12" ht="13.5" x14ac:dyDescent="0.25">
      <c r="A350" s="100" t="s">
        <v>7569</v>
      </c>
      <c r="B350" s="100" t="s">
        <v>7570</v>
      </c>
      <c r="C350" s="100" t="s">
        <v>7571</v>
      </c>
      <c r="D350" s="100" t="s">
        <v>7572</v>
      </c>
      <c r="E350" s="101" t="s">
        <v>158</v>
      </c>
      <c r="F350" s="100" t="s">
        <v>158</v>
      </c>
      <c r="G350" s="100">
        <v>89242</v>
      </c>
      <c r="H350" s="100" t="s">
        <v>7687</v>
      </c>
      <c r="I350" s="100" t="s">
        <v>187</v>
      </c>
      <c r="J350" s="100" t="s">
        <v>6976</v>
      </c>
      <c r="K350" s="101" t="s">
        <v>7688</v>
      </c>
      <c r="L350" s="100" t="s">
        <v>6978</v>
      </c>
    </row>
    <row r="351" spans="1:12" ht="13.5" x14ac:dyDescent="0.25">
      <c r="A351" s="100" t="s">
        <v>7569</v>
      </c>
      <c r="B351" s="100" t="s">
        <v>7570</v>
      </c>
      <c r="C351" s="100" t="s">
        <v>7571</v>
      </c>
      <c r="D351" s="100" t="s">
        <v>7572</v>
      </c>
      <c r="E351" s="101" t="s">
        <v>158</v>
      </c>
      <c r="F351" s="100" t="s">
        <v>158</v>
      </c>
      <c r="G351" s="100">
        <v>89250</v>
      </c>
      <c r="H351" s="100" t="s">
        <v>7689</v>
      </c>
      <c r="I351" s="100" t="s">
        <v>187</v>
      </c>
      <c r="J351" s="100" t="s">
        <v>6976</v>
      </c>
      <c r="K351" s="101" t="s">
        <v>7690</v>
      </c>
      <c r="L351" s="100" t="s">
        <v>6978</v>
      </c>
    </row>
    <row r="352" spans="1:12" ht="13.5" x14ac:dyDescent="0.25">
      <c r="A352" s="100" t="s">
        <v>7569</v>
      </c>
      <c r="B352" s="100" t="s">
        <v>7570</v>
      </c>
      <c r="C352" s="100" t="s">
        <v>7571</v>
      </c>
      <c r="D352" s="100" t="s">
        <v>7572</v>
      </c>
      <c r="E352" s="101" t="s">
        <v>158</v>
      </c>
      <c r="F352" s="100" t="s">
        <v>158</v>
      </c>
      <c r="G352" s="100">
        <v>89257</v>
      </c>
      <c r="H352" s="100" t="s">
        <v>7691</v>
      </c>
      <c r="I352" s="100" t="s">
        <v>187</v>
      </c>
      <c r="J352" s="100" t="s">
        <v>6976</v>
      </c>
      <c r="K352" s="101" t="s">
        <v>7692</v>
      </c>
      <c r="L352" s="100" t="s">
        <v>6978</v>
      </c>
    </row>
    <row r="353" spans="1:12" ht="13.5" x14ac:dyDescent="0.25">
      <c r="A353" s="100" t="s">
        <v>7569</v>
      </c>
      <c r="B353" s="100" t="s">
        <v>7570</v>
      </c>
      <c r="C353" s="100" t="s">
        <v>7571</v>
      </c>
      <c r="D353" s="100" t="s">
        <v>7572</v>
      </c>
      <c r="E353" s="101" t="s">
        <v>158</v>
      </c>
      <c r="F353" s="100" t="s">
        <v>158</v>
      </c>
      <c r="G353" s="100">
        <v>89272</v>
      </c>
      <c r="H353" s="100" t="s">
        <v>7693</v>
      </c>
      <c r="I353" s="100" t="s">
        <v>187</v>
      </c>
      <c r="J353" s="100" t="s">
        <v>6976</v>
      </c>
      <c r="K353" s="101" t="s">
        <v>7694</v>
      </c>
      <c r="L353" s="100" t="s">
        <v>6978</v>
      </c>
    </row>
    <row r="354" spans="1:12" ht="13.5" x14ac:dyDescent="0.25">
      <c r="A354" s="100" t="s">
        <v>7569</v>
      </c>
      <c r="B354" s="100" t="s">
        <v>7570</v>
      </c>
      <c r="C354" s="100" t="s">
        <v>7571</v>
      </c>
      <c r="D354" s="100" t="s">
        <v>7572</v>
      </c>
      <c r="E354" s="101" t="s">
        <v>158</v>
      </c>
      <c r="F354" s="100" t="s">
        <v>158</v>
      </c>
      <c r="G354" s="100">
        <v>89278</v>
      </c>
      <c r="H354" s="100" t="s">
        <v>7695</v>
      </c>
      <c r="I354" s="100" t="s">
        <v>187</v>
      </c>
      <c r="J354" s="100" t="s">
        <v>7142</v>
      </c>
      <c r="K354" s="101" t="s">
        <v>7696</v>
      </c>
      <c r="L354" s="100" t="s">
        <v>6978</v>
      </c>
    </row>
    <row r="355" spans="1:12" ht="13.5" x14ac:dyDescent="0.25">
      <c r="A355" s="100" t="s">
        <v>7569</v>
      </c>
      <c r="B355" s="100" t="s">
        <v>7570</v>
      </c>
      <c r="C355" s="100" t="s">
        <v>7571</v>
      </c>
      <c r="D355" s="100" t="s">
        <v>7572</v>
      </c>
      <c r="E355" s="101" t="s">
        <v>158</v>
      </c>
      <c r="F355" s="100" t="s">
        <v>158</v>
      </c>
      <c r="G355" s="100">
        <v>89843</v>
      </c>
      <c r="H355" s="100" t="s">
        <v>7697</v>
      </c>
      <c r="I355" s="100" t="s">
        <v>187</v>
      </c>
      <c r="J355" s="100" t="s">
        <v>6976</v>
      </c>
      <c r="K355" s="101" t="s">
        <v>7698</v>
      </c>
      <c r="L355" s="100" t="s">
        <v>6978</v>
      </c>
    </row>
    <row r="356" spans="1:12" ht="13.5" x14ac:dyDescent="0.25">
      <c r="A356" s="100" t="s">
        <v>7569</v>
      </c>
      <c r="B356" s="100" t="s">
        <v>7570</v>
      </c>
      <c r="C356" s="100" t="s">
        <v>7571</v>
      </c>
      <c r="D356" s="100" t="s">
        <v>7572</v>
      </c>
      <c r="E356" s="101" t="s">
        <v>158</v>
      </c>
      <c r="F356" s="100" t="s">
        <v>158</v>
      </c>
      <c r="G356" s="100">
        <v>89876</v>
      </c>
      <c r="H356" s="100" t="s">
        <v>7699</v>
      </c>
      <c r="I356" s="100" t="s">
        <v>187</v>
      </c>
      <c r="J356" s="100" t="s">
        <v>6976</v>
      </c>
      <c r="K356" s="101" t="s">
        <v>7700</v>
      </c>
      <c r="L356" s="100" t="s">
        <v>6978</v>
      </c>
    </row>
    <row r="357" spans="1:12" ht="13.5" x14ac:dyDescent="0.25">
      <c r="A357" s="100" t="s">
        <v>7569</v>
      </c>
      <c r="B357" s="100" t="s">
        <v>7570</v>
      </c>
      <c r="C357" s="100" t="s">
        <v>7571</v>
      </c>
      <c r="D357" s="100" t="s">
        <v>7572</v>
      </c>
      <c r="E357" s="101" t="s">
        <v>158</v>
      </c>
      <c r="F357" s="100" t="s">
        <v>158</v>
      </c>
      <c r="G357" s="100">
        <v>89883</v>
      </c>
      <c r="H357" s="100" t="s">
        <v>7701</v>
      </c>
      <c r="I357" s="100" t="s">
        <v>187</v>
      </c>
      <c r="J357" s="100" t="s">
        <v>6976</v>
      </c>
      <c r="K357" s="101" t="s">
        <v>7702</v>
      </c>
      <c r="L357" s="100" t="s">
        <v>6978</v>
      </c>
    </row>
    <row r="358" spans="1:12" ht="13.5" x14ac:dyDescent="0.25">
      <c r="A358" s="100" t="s">
        <v>7569</v>
      </c>
      <c r="B358" s="100" t="s">
        <v>7570</v>
      </c>
      <c r="C358" s="100" t="s">
        <v>7571</v>
      </c>
      <c r="D358" s="100" t="s">
        <v>7572</v>
      </c>
      <c r="E358" s="101" t="s">
        <v>158</v>
      </c>
      <c r="F358" s="100" t="s">
        <v>158</v>
      </c>
      <c r="G358" s="100">
        <v>90586</v>
      </c>
      <c r="H358" s="100" t="s">
        <v>7703</v>
      </c>
      <c r="I358" s="100" t="s">
        <v>187</v>
      </c>
      <c r="J358" s="100" t="s">
        <v>7142</v>
      </c>
      <c r="K358" s="101" t="s">
        <v>7670</v>
      </c>
      <c r="L358" s="100" t="s">
        <v>6978</v>
      </c>
    </row>
    <row r="359" spans="1:12" ht="13.5" x14ac:dyDescent="0.25">
      <c r="A359" s="100" t="s">
        <v>7569</v>
      </c>
      <c r="B359" s="100" t="s">
        <v>7570</v>
      </c>
      <c r="C359" s="100" t="s">
        <v>7571</v>
      </c>
      <c r="D359" s="100" t="s">
        <v>7572</v>
      </c>
      <c r="E359" s="101" t="s">
        <v>158</v>
      </c>
      <c r="F359" s="100" t="s">
        <v>158</v>
      </c>
      <c r="G359" s="100">
        <v>90625</v>
      </c>
      <c r="H359" s="100" t="s">
        <v>7704</v>
      </c>
      <c r="I359" s="100" t="s">
        <v>187</v>
      </c>
      <c r="J359" s="100" t="s">
        <v>7142</v>
      </c>
      <c r="K359" s="101" t="s">
        <v>7705</v>
      </c>
      <c r="L359" s="100" t="s">
        <v>6978</v>
      </c>
    </row>
    <row r="360" spans="1:12" ht="13.5" x14ac:dyDescent="0.25">
      <c r="A360" s="100" t="s">
        <v>7569</v>
      </c>
      <c r="B360" s="100" t="s">
        <v>7570</v>
      </c>
      <c r="C360" s="100" t="s">
        <v>7571</v>
      </c>
      <c r="D360" s="100" t="s">
        <v>7572</v>
      </c>
      <c r="E360" s="101" t="s">
        <v>158</v>
      </c>
      <c r="F360" s="100" t="s">
        <v>158</v>
      </c>
      <c r="G360" s="100">
        <v>90631</v>
      </c>
      <c r="H360" s="100" t="s">
        <v>7706</v>
      </c>
      <c r="I360" s="100" t="s">
        <v>187</v>
      </c>
      <c r="J360" s="100" t="s">
        <v>6976</v>
      </c>
      <c r="K360" s="101" t="s">
        <v>7707</v>
      </c>
      <c r="L360" s="100" t="s">
        <v>6978</v>
      </c>
    </row>
    <row r="361" spans="1:12" ht="13.5" x14ac:dyDescent="0.25">
      <c r="A361" s="100" t="s">
        <v>7569</v>
      </c>
      <c r="B361" s="100" t="s">
        <v>7570</v>
      </c>
      <c r="C361" s="100" t="s">
        <v>7571</v>
      </c>
      <c r="D361" s="100" t="s">
        <v>7572</v>
      </c>
      <c r="E361" s="101" t="s">
        <v>158</v>
      </c>
      <c r="F361" s="100" t="s">
        <v>158</v>
      </c>
      <c r="G361" s="100">
        <v>90637</v>
      </c>
      <c r="H361" s="100" t="s">
        <v>7708</v>
      </c>
      <c r="I361" s="100" t="s">
        <v>187</v>
      </c>
      <c r="J361" s="100" t="s">
        <v>7142</v>
      </c>
      <c r="K361" s="101" t="s">
        <v>7709</v>
      </c>
      <c r="L361" s="100" t="s">
        <v>6978</v>
      </c>
    </row>
    <row r="362" spans="1:12" ht="13.5" x14ac:dyDescent="0.25">
      <c r="A362" s="100" t="s">
        <v>7569</v>
      </c>
      <c r="B362" s="100" t="s">
        <v>7570</v>
      </c>
      <c r="C362" s="100" t="s">
        <v>7571</v>
      </c>
      <c r="D362" s="100" t="s">
        <v>7572</v>
      </c>
      <c r="E362" s="101" t="s">
        <v>158</v>
      </c>
      <c r="F362" s="100" t="s">
        <v>158</v>
      </c>
      <c r="G362" s="100">
        <v>90643</v>
      </c>
      <c r="H362" s="100" t="s">
        <v>7710</v>
      </c>
      <c r="I362" s="100" t="s">
        <v>187</v>
      </c>
      <c r="J362" s="100" t="s">
        <v>7142</v>
      </c>
      <c r="K362" s="101" t="s">
        <v>7028</v>
      </c>
      <c r="L362" s="100" t="s">
        <v>6978</v>
      </c>
    </row>
    <row r="363" spans="1:12" ht="13.5" x14ac:dyDescent="0.25">
      <c r="A363" s="100" t="s">
        <v>7569</v>
      </c>
      <c r="B363" s="100" t="s">
        <v>7570</v>
      </c>
      <c r="C363" s="100" t="s">
        <v>7571</v>
      </c>
      <c r="D363" s="100" t="s">
        <v>7572</v>
      </c>
      <c r="E363" s="101" t="s">
        <v>158</v>
      </c>
      <c r="F363" s="100" t="s">
        <v>158</v>
      </c>
      <c r="G363" s="100">
        <v>90650</v>
      </c>
      <c r="H363" s="100" t="s">
        <v>7711</v>
      </c>
      <c r="I363" s="100" t="s">
        <v>187</v>
      </c>
      <c r="J363" s="100" t="s">
        <v>6976</v>
      </c>
      <c r="K363" s="101" t="s">
        <v>7712</v>
      </c>
      <c r="L363" s="100" t="s">
        <v>6978</v>
      </c>
    </row>
    <row r="364" spans="1:12" ht="13.5" x14ac:dyDescent="0.25">
      <c r="A364" s="100" t="s">
        <v>7569</v>
      </c>
      <c r="B364" s="100" t="s">
        <v>7570</v>
      </c>
      <c r="C364" s="100" t="s">
        <v>7571</v>
      </c>
      <c r="D364" s="100" t="s">
        <v>7572</v>
      </c>
      <c r="E364" s="101" t="s">
        <v>158</v>
      </c>
      <c r="F364" s="100" t="s">
        <v>158</v>
      </c>
      <c r="G364" s="100">
        <v>90656</v>
      </c>
      <c r="H364" s="100" t="s">
        <v>7713</v>
      </c>
      <c r="I364" s="100" t="s">
        <v>187</v>
      </c>
      <c r="J364" s="100" t="s">
        <v>7142</v>
      </c>
      <c r="K364" s="101" t="s">
        <v>7714</v>
      </c>
      <c r="L364" s="100" t="s">
        <v>6978</v>
      </c>
    </row>
    <row r="365" spans="1:12" ht="13.5" x14ac:dyDescent="0.25">
      <c r="A365" s="100" t="s">
        <v>7569</v>
      </c>
      <c r="B365" s="100" t="s">
        <v>7570</v>
      </c>
      <c r="C365" s="100" t="s">
        <v>7571</v>
      </c>
      <c r="D365" s="100" t="s">
        <v>7572</v>
      </c>
      <c r="E365" s="101" t="s">
        <v>158</v>
      </c>
      <c r="F365" s="100" t="s">
        <v>158</v>
      </c>
      <c r="G365" s="100">
        <v>90662</v>
      </c>
      <c r="H365" s="100" t="s">
        <v>7715</v>
      </c>
      <c r="I365" s="100" t="s">
        <v>187</v>
      </c>
      <c r="J365" s="100" t="s">
        <v>7142</v>
      </c>
      <c r="K365" s="101" t="s">
        <v>7716</v>
      </c>
      <c r="L365" s="100" t="s">
        <v>6978</v>
      </c>
    </row>
    <row r="366" spans="1:12" ht="13.5" x14ac:dyDescent="0.25">
      <c r="A366" s="100" t="s">
        <v>7569</v>
      </c>
      <c r="B366" s="100" t="s">
        <v>7570</v>
      </c>
      <c r="C366" s="100" t="s">
        <v>7571</v>
      </c>
      <c r="D366" s="100" t="s">
        <v>7572</v>
      </c>
      <c r="E366" s="101" t="s">
        <v>158</v>
      </c>
      <c r="F366" s="100" t="s">
        <v>158</v>
      </c>
      <c r="G366" s="100">
        <v>90668</v>
      </c>
      <c r="H366" s="100" t="s">
        <v>7717</v>
      </c>
      <c r="I366" s="100" t="s">
        <v>187</v>
      </c>
      <c r="J366" s="100" t="s">
        <v>6976</v>
      </c>
      <c r="K366" s="101" t="s">
        <v>7718</v>
      </c>
      <c r="L366" s="100" t="s">
        <v>6978</v>
      </c>
    </row>
    <row r="367" spans="1:12" ht="13.5" x14ac:dyDescent="0.25">
      <c r="A367" s="100" t="s">
        <v>7569</v>
      </c>
      <c r="B367" s="100" t="s">
        <v>7570</v>
      </c>
      <c r="C367" s="100" t="s">
        <v>7571</v>
      </c>
      <c r="D367" s="100" t="s">
        <v>7572</v>
      </c>
      <c r="E367" s="101" t="s">
        <v>158</v>
      </c>
      <c r="F367" s="100" t="s">
        <v>158</v>
      </c>
      <c r="G367" s="100">
        <v>90674</v>
      </c>
      <c r="H367" s="100" t="s">
        <v>7719</v>
      </c>
      <c r="I367" s="100" t="s">
        <v>187</v>
      </c>
      <c r="J367" s="100" t="s">
        <v>6976</v>
      </c>
      <c r="K367" s="101" t="s">
        <v>7720</v>
      </c>
      <c r="L367" s="100" t="s">
        <v>6978</v>
      </c>
    </row>
    <row r="368" spans="1:12" ht="13.5" x14ac:dyDescent="0.25">
      <c r="A368" s="100" t="s">
        <v>7569</v>
      </c>
      <c r="B368" s="100" t="s">
        <v>7570</v>
      </c>
      <c r="C368" s="100" t="s">
        <v>7571</v>
      </c>
      <c r="D368" s="100" t="s">
        <v>7572</v>
      </c>
      <c r="E368" s="101" t="s">
        <v>158</v>
      </c>
      <c r="F368" s="100" t="s">
        <v>158</v>
      </c>
      <c r="G368" s="100">
        <v>90680</v>
      </c>
      <c r="H368" s="100" t="s">
        <v>7721</v>
      </c>
      <c r="I368" s="100" t="s">
        <v>187</v>
      </c>
      <c r="J368" s="100" t="s">
        <v>6976</v>
      </c>
      <c r="K368" s="101" t="s">
        <v>7722</v>
      </c>
      <c r="L368" s="100" t="s">
        <v>6978</v>
      </c>
    </row>
    <row r="369" spans="1:12" ht="13.5" x14ac:dyDescent="0.25">
      <c r="A369" s="100" t="s">
        <v>7569</v>
      </c>
      <c r="B369" s="100" t="s">
        <v>7570</v>
      </c>
      <c r="C369" s="100" t="s">
        <v>7571</v>
      </c>
      <c r="D369" s="100" t="s">
        <v>7572</v>
      </c>
      <c r="E369" s="101" t="s">
        <v>158</v>
      </c>
      <c r="F369" s="100" t="s">
        <v>158</v>
      </c>
      <c r="G369" s="100">
        <v>90686</v>
      </c>
      <c r="H369" s="100" t="s">
        <v>7723</v>
      </c>
      <c r="I369" s="100" t="s">
        <v>187</v>
      </c>
      <c r="J369" s="100" t="s">
        <v>6976</v>
      </c>
      <c r="K369" s="101" t="s">
        <v>7724</v>
      </c>
      <c r="L369" s="100" t="s">
        <v>6978</v>
      </c>
    </row>
    <row r="370" spans="1:12" ht="13.5" x14ac:dyDescent="0.25">
      <c r="A370" s="100" t="s">
        <v>7569</v>
      </c>
      <c r="B370" s="100" t="s">
        <v>7570</v>
      </c>
      <c r="C370" s="100" t="s">
        <v>7571</v>
      </c>
      <c r="D370" s="100" t="s">
        <v>7572</v>
      </c>
      <c r="E370" s="101" t="s">
        <v>158</v>
      </c>
      <c r="F370" s="100" t="s">
        <v>158</v>
      </c>
      <c r="G370" s="100">
        <v>90692</v>
      </c>
      <c r="H370" s="100" t="s">
        <v>7725</v>
      </c>
      <c r="I370" s="100" t="s">
        <v>187</v>
      </c>
      <c r="J370" s="100" t="s">
        <v>6976</v>
      </c>
      <c r="K370" s="101" t="s">
        <v>7726</v>
      </c>
      <c r="L370" s="100" t="s">
        <v>6978</v>
      </c>
    </row>
    <row r="371" spans="1:12" ht="13.5" x14ac:dyDescent="0.25">
      <c r="A371" s="100" t="s">
        <v>7569</v>
      </c>
      <c r="B371" s="100" t="s">
        <v>7570</v>
      </c>
      <c r="C371" s="100" t="s">
        <v>7571</v>
      </c>
      <c r="D371" s="100" t="s">
        <v>7572</v>
      </c>
      <c r="E371" s="101" t="s">
        <v>158</v>
      </c>
      <c r="F371" s="100" t="s">
        <v>158</v>
      </c>
      <c r="G371" s="100">
        <v>90964</v>
      </c>
      <c r="H371" s="100" t="s">
        <v>7727</v>
      </c>
      <c r="I371" s="100" t="s">
        <v>187</v>
      </c>
      <c r="J371" s="100" t="s">
        <v>6976</v>
      </c>
      <c r="K371" s="101" t="s">
        <v>7728</v>
      </c>
      <c r="L371" s="100" t="s">
        <v>6978</v>
      </c>
    </row>
    <row r="372" spans="1:12" ht="13.5" x14ac:dyDescent="0.25">
      <c r="A372" s="100" t="s">
        <v>7569</v>
      </c>
      <c r="B372" s="100" t="s">
        <v>7570</v>
      </c>
      <c r="C372" s="100" t="s">
        <v>7571</v>
      </c>
      <c r="D372" s="100" t="s">
        <v>7572</v>
      </c>
      <c r="E372" s="101" t="s">
        <v>158</v>
      </c>
      <c r="F372" s="100" t="s">
        <v>158</v>
      </c>
      <c r="G372" s="100">
        <v>90972</v>
      </c>
      <c r="H372" s="100" t="s">
        <v>7729</v>
      </c>
      <c r="I372" s="100" t="s">
        <v>187</v>
      </c>
      <c r="J372" s="100" t="s">
        <v>6976</v>
      </c>
      <c r="K372" s="101" t="s">
        <v>7730</v>
      </c>
      <c r="L372" s="100" t="s">
        <v>6978</v>
      </c>
    </row>
    <row r="373" spans="1:12" ht="13.5" x14ac:dyDescent="0.25">
      <c r="A373" s="100" t="s">
        <v>7569</v>
      </c>
      <c r="B373" s="100" t="s">
        <v>7570</v>
      </c>
      <c r="C373" s="100" t="s">
        <v>7571</v>
      </c>
      <c r="D373" s="100" t="s">
        <v>7572</v>
      </c>
      <c r="E373" s="101" t="s">
        <v>158</v>
      </c>
      <c r="F373" s="100" t="s">
        <v>158</v>
      </c>
      <c r="G373" s="100">
        <v>90979</v>
      </c>
      <c r="H373" s="100" t="s">
        <v>7731</v>
      </c>
      <c r="I373" s="100" t="s">
        <v>187</v>
      </c>
      <c r="J373" s="100" t="s">
        <v>6976</v>
      </c>
      <c r="K373" s="101" t="s">
        <v>7732</v>
      </c>
      <c r="L373" s="100" t="s">
        <v>6978</v>
      </c>
    </row>
    <row r="374" spans="1:12" ht="13.5" x14ac:dyDescent="0.25">
      <c r="A374" s="100" t="s">
        <v>7569</v>
      </c>
      <c r="B374" s="100" t="s">
        <v>7570</v>
      </c>
      <c r="C374" s="100" t="s">
        <v>7571</v>
      </c>
      <c r="D374" s="100" t="s">
        <v>7572</v>
      </c>
      <c r="E374" s="101" t="s">
        <v>158</v>
      </c>
      <c r="F374" s="100" t="s">
        <v>158</v>
      </c>
      <c r="G374" s="100">
        <v>90991</v>
      </c>
      <c r="H374" s="100" t="s">
        <v>7733</v>
      </c>
      <c r="I374" s="100" t="s">
        <v>187</v>
      </c>
      <c r="J374" s="100" t="s">
        <v>6976</v>
      </c>
      <c r="K374" s="101" t="s">
        <v>7734</v>
      </c>
      <c r="L374" s="100" t="s">
        <v>6978</v>
      </c>
    </row>
    <row r="375" spans="1:12" ht="13.5" x14ac:dyDescent="0.25">
      <c r="A375" s="100" t="s">
        <v>7569</v>
      </c>
      <c r="B375" s="100" t="s">
        <v>7570</v>
      </c>
      <c r="C375" s="100" t="s">
        <v>7571</v>
      </c>
      <c r="D375" s="100" t="s">
        <v>7572</v>
      </c>
      <c r="E375" s="101" t="s">
        <v>158</v>
      </c>
      <c r="F375" s="100" t="s">
        <v>158</v>
      </c>
      <c r="G375" s="100">
        <v>90999</v>
      </c>
      <c r="H375" s="100" t="s">
        <v>7735</v>
      </c>
      <c r="I375" s="100" t="s">
        <v>187</v>
      </c>
      <c r="J375" s="100" t="s">
        <v>6976</v>
      </c>
      <c r="K375" s="101" t="s">
        <v>7736</v>
      </c>
      <c r="L375" s="100" t="s">
        <v>6978</v>
      </c>
    </row>
    <row r="376" spans="1:12" ht="13.5" x14ac:dyDescent="0.25">
      <c r="A376" s="100" t="s">
        <v>7569</v>
      </c>
      <c r="B376" s="100" t="s">
        <v>7570</v>
      </c>
      <c r="C376" s="100" t="s">
        <v>7571</v>
      </c>
      <c r="D376" s="100" t="s">
        <v>7572</v>
      </c>
      <c r="E376" s="101" t="s">
        <v>158</v>
      </c>
      <c r="F376" s="100" t="s">
        <v>158</v>
      </c>
      <c r="G376" s="100">
        <v>91031</v>
      </c>
      <c r="H376" s="100" t="s">
        <v>7737</v>
      </c>
      <c r="I376" s="100" t="s">
        <v>187</v>
      </c>
      <c r="J376" s="100" t="s">
        <v>6976</v>
      </c>
      <c r="K376" s="101" t="s">
        <v>7738</v>
      </c>
      <c r="L376" s="100" t="s">
        <v>6978</v>
      </c>
    </row>
    <row r="377" spans="1:12" ht="13.5" x14ac:dyDescent="0.25">
      <c r="A377" s="100" t="s">
        <v>7569</v>
      </c>
      <c r="B377" s="100" t="s">
        <v>7570</v>
      </c>
      <c r="C377" s="100" t="s">
        <v>7571</v>
      </c>
      <c r="D377" s="100" t="s">
        <v>7572</v>
      </c>
      <c r="E377" s="101" t="s">
        <v>158</v>
      </c>
      <c r="F377" s="100" t="s">
        <v>158</v>
      </c>
      <c r="G377" s="100">
        <v>91277</v>
      </c>
      <c r="H377" s="100" t="s">
        <v>7739</v>
      </c>
      <c r="I377" s="100" t="s">
        <v>187</v>
      </c>
      <c r="J377" s="100" t="s">
        <v>7142</v>
      </c>
      <c r="K377" s="101" t="s">
        <v>7740</v>
      </c>
      <c r="L377" s="100" t="s">
        <v>6978</v>
      </c>
    </row>
    <row r="378" spans="1:12" ht="13.5" x14ac:dyDescent="0.25">
      <c r="A378" s="100" t="s">
        <v>7569</v>
      </c>
      <c r="B378" s="100" t="s">
        <v>7570</v>
      </c>
      <c r="C378" s="100" t="s">
        <v>7571</v>
      </c>
      <c r="D378" s="100" t="s">
        <v>7572</v>
      </c>
      <c r="E378" s="101" t="s">
        <v>158</v>
      </c>
      <c r="F378" s="100" t="s">
        <v>158</v>
      </c>
      <c r="G378" s="100">
        <v>91283</v>
      </c>
      <c r="H378" s="100" t="s">
        <v>7741</v>
      </c>
      <c r="I378" s="100" t="s">
        <v>187</v>
      </c>
      <c r="J378" s="100" t="s">
        <v>7142</v>
      </c>
      <c r="K378" s="101" t="s">
        <v>7742</v>
      </c>
      <c r="L378" s="100" t="s">
        <v>6978</v>
      </c>
    </row>
    <row r="379" spans="1:12" ht="13.5" x14ac:dyDescent="0.25">
      <c r="A379" s="100" t="s">
        <v>7569</v>
      </c>
      <c r="B379" s="100" t="s">
        <v>7570</v>
      </c>
      <c r="C379" s="100" t="s">
        <v>7571</v>
      </c>
      <c r="D379" s="100" t="s">
        <v>7572</v>
      </c>
      <c r="E379" s="101" t="s">
        <v>158</v>
      </c>
      <c r="F379" s="100" t="s">
        <v>158</v>
      </c>
      <c r="G379" s="100">
        <v>91386</v>
      </c>
      <c r="H379" s="100" t="s">
        <v>7743</v>
      </c>
      <c r="I379" s="100" t="s">
        <v>187</v>
      </c>
      <c r="J379" s="100" t="s">
        <v>6976</v>
      </c>
      <c r="K379" s="101" t="s">
        <v>7744</v>
      </c>
      <c r="L379" s="100" t="s">
        <v>6978</v>
      </c>
    </row>
    <row r="380" spans="1:12" ht="13.5" x14ac:dyDescent="0.25">
      <c r="A380" s="100" t="s">
        <v>7569</v>
      </c>
      <c r="B380" s="100" t="s">
        <v>7570</v>
      </c>
      <c r="C380" s="100" t="s">
        <v>7571</v>
      </c>
      <c r="D380" s="100" t="s">
        <v>7572</v>
      </c>
      <c r="E380" s="101" t="s">
        <v>158</v>
      </c>
      <c r="F380" s="100" t="s">
        <v>158</v>
      </c>
      <c r="G380" s="100">
        <v>91533</v>
      </c>
      <c r="H380" s="100" t="s">
        <v>7745</v>
      </c>
      <c r="I380" s="100" t="s">
        <v>187</v>
      </c>
      <c r="J380" s="100" t="s">
        <v>7142</v>
      </c>
      <c r="K380" s="101" t="s">
        <v>7746</v>
      </c>
      <c r="L380" s="100" t="s">
        <v>6978</v>
      </c>
    </row>
    <row r="381" spans="1:12" ht="13.5" x14ac:dyDescent="0.25">
      <c r="A381" s="100" t="s">
        <v>7569</v>
      </c>
      <c r="B381" s="100" t="s">
        <v>7570</v>
      </c>
      <c r="C381" s="100" t="s">
        <v>7571</v>
      </c>
      <c r="D381" s="100" t="s">
        <v>7572</v>
      </c>
      <c r="E381" s="101" t="s">
        <v>158</v>
      </c>
      <c r="F381" s="100" t="s">
        <v>158</v>
      </c>
      <c r="G381" s="100">
        <v>91634</v>
      </c>
      <c r="H381" s="100" t="s">
        <v>7747</v>
      </c>
      <c r="I381" s="100" t="s">
        <v>187</v>
      </c>
      <c r="J381" s="100" t="s">
        <v>6976</v>
      </c>
      <c r="K381" s="101" t="s">
        <v>7748</v>
      </c>
      <c r="L381" s="100" t="s">
        <v>6978</v>
      </c>
    </row>
    <row r="382" spans="1:12" ht="13.5" x14ac:dyDescent="0.25">
      <c r="A382" s="100" t="s">
        <v>7569</v>
      </c>
      <c r="B382" s="100" t="s">
        <v>7570</v>
      </c>
      <c r="C382" s="100" t="s">
        <v>7571</v>
      </c>
      <c r="D382" s="100" t="s">
        <v>7572</v>
      </c>
      <c r="E382" s="101" t="s">
        <v>158</v>
      </c>
      <c r="F382" s="100" t="s">
        <v>158</v>
      </c>
      <c r="G382" s="100">
        <v>91645</v>
      </c>
      <c r="H382" s="100" t="s">
        <v>7749</v>
      </c>
      <c r="I382" s="100" t="s">
        <v>187</v>
      </c>
      <c r="J382" s="100" t="s">
        <v>6976</v>
      </c>
      <c r="K382" s="101" t="s">
        <v>7750</v>
      </c>
      <c r="L382" s="100" t="s">
        <v>6978</v>
      </c>
    </row>
    <row r="383" spans="1:12" ht="13.5" x14ac:dyDescent="0.25">
      <c r="A383" s="100" t="s">
        <v>7569</v>
      </c>
      <c r="B383" s="100" t="s">
        <v>7570</v>
      </c>
      <c r="C383" s="100" t="s">
        <v>7571</v>
      </c>
      <c r="D383" s="100" t="s">
        <v>7572</v>
      </c>
      <c r="E383" s="101" t="s">
        <v>158</v>
      </c>
      <c r="F383" s="100" t="s">
        <v>158</v>
      </c>
      <c r="G383" s="100">
        <v>91692</v>
      </c>
      <c r="H383" s="100" t="s">
        <v>7751</v>
      </c>
      <c r="I383" s="100" t="s">
        <v>187</v>
      </c>
      <c r="J383" s="100" t="s">
        <v>7142</v>
      </c>
      <c r="K383" s="101" t="s">
        <v>7752</v>
      </c>
      <c r="L383" s="100" t="s">
        <v>6978</v>
      </c>
    </row>
    <row r="384" spans="1:12" ht="13.5" x14ac:dyDescent="0.25">
      <c r="A384" s="100" t="s">
        <v>7569</v>
      </c>
      <c r="B384" s="100" t="s">
        <v>7570</v>
      </c>
      <c r="C384" s="100" t="s">
        <v>7571</v>
      </c>
      <c r="D384" s="100" t="s">
        <v>7572</v>
      </c>
      <c r="E384" s="101" t="s">
        <v>158</v>
      </c>
      <c r="F384" s="100" t="s">
        <v>158</v>
      </c>
      <c r="G384" s="100">
        <v>92043</v>
      </c>
      <c r="H384" s="100" t="s">
        <v>7753</v>
      </c>
      <c r="I384" s="100" t="s">
        <v>187</v>
      </c>
      <c r="J384" s="100" t="s">
        <v>6976</v>
      </c>
      <c r="K384" s="101" t="s">
        <v>7754</v>
      </c>
      <c r="L384" s="100" t="s">
        <v>6978</v>
      </c>
    </row>
    <row r="385" spans="1:12" ht="13.5" x14ac:dyDescent="0.25">
      <c r="A385" s="100" t="s">
        <v>7569</v>
      </c>
      <c r="B385" s="100" t="s">
        <v>7570</v>
      </c>
      <c r="C385" s="100" t="s">
        <v>7571</v>
      </c>
      <c r="D385" s="100" t="s">
        <v>7572</v>
      </c>
      <c r="E385" s="101" t="s">
        <v>158</v>
      </c>
      <c r="F385" s="100" t="s">
        <v>158</v>
      </c>
      <c r="G385" s="100">
        <v>92106</v>
      </c>
      <c r="H385" s="100" t="s">
        <v>7755</v>
      </c>
      <c r="I385" s="100" t="s">
        <v>187</v>
      </c>
      <c r="J385" s="100" t="s">
        <v>6976</v>
      </c>
      <c r="K385" s="101" t="s">
        <v>7756</v>
      </c>
      <c r="L385" s="100" t="s">
        <v>6978</v>
      </c>
    </row>
    <row r="386" spans="1:12" ht="13.5" x14ac:dyDescent="0.25">
      <c r="A386" s="100" t="s">
        <v>7569</v>
      </c>
      <c r="B386" s="100" t="s">
        <v>7570</v>
      </c>
      <c r="C386" s="100" t="s">
        <v>7571</v>
      </c>
      <c r="D386" s="100" t="s">
        <v>7572</v>
      </c>
      <c r="E386" s="101" t="s">
        <v>158</v>
      </c>
      <c r="F386" s="100" t="s">
        <v>158</v>
      </c>
      <c r="G386" s="100">
        <v>92112</v>
      </c>
      <c r="H386" s="100" t="s">
        <v>7757</v>
      </c>
      <c r="I386" s="100" t="s">
        <v>187</v>
      </c>
      <c r="J386" s="100" t="s">
        <v>7142</v>
      </c>
      <c r="K386" s="101" t="s">
        <v>7758</v>
      </c>
      <c r="L386" s="100" t="s">
        <v>6978</v>
      </c>
    </row>
    <row r="387" spans="1:12" ht="13.5" x14ac:dyDescent="0.25">
      <c r="A387" s="100" t="s">
        <v>7569</v>
      </c>
      <c r="B387" s="100" t="s">
        <v>7570</v>
      </c>
      <c r="C387" s="100" t="s">
        <v>7571</v>
      </c>
      <c r="D387" s="100" t="s">
        <v>7572</v>
      </c>
      <c r="E387" s="101" t="s">
        <v>158</v>
      </c>
      <c r="F387" s="100" t="s">
        <v>158</v>
      </c>
      <c r="G387" s="100">
        <v>92118</v>
      </c>
      <c r="H387" s="100" t="s">
        <v>7759</v>
      </c>
      <c r="I387" s="100" t="s">
        <v>187</v>
      </c>
      <c r="J387" s="100" t="s">
        <v>7142</v>
      </c>
      <c r="K387" s="101" t="s">
        <v>7760</v>
      </c>
      <c r="L387" s="100" t="s">
        <v>6978</v>
      </c>
    </row>
    <row r="388" spans="1:12" ht="13.5" x14ac:dyDescent="0.25">
      <c r="A388" s="100" t="s">
        <v>7569</v>
      </c>
      <c r="B388" s="100" t="s">
        <v>7570</v>
      </c>
      <c r="C388" s="100" t="s">
        <v>7571</v>
      </c>
      <c r="D388" s="100" t="s">
        <v>7572</v>
      </c>
      <c r="E388" s="101" t="s">
        <v>158</v>
      </c>
      <c r="F388" s="100" t="s">
        <v>158</v>
      </c>
      <c r="G388" s="100">
        <v>92138</v>
      </c>
      <c r="H388" s="100" t="s">
        <v>7761</v>
      </c>
      <c r="I388" s="100" t="s">
        <v>187</v>
      </c>
      <c r="J388" s="100" t="s">
        <v>7142</v>
      </c>
      <c r="K388" s="101" t="s">
        <v>7762</v>
      </c>
      <c r="L388" s="100" t="s">
        <v>6978</v>
      </c>
    </row>
    <row r="389" spans="1:12" ht="13.5" x14ac:dyDescent="0.25">
      <c r="A389" s="100" t="s">
        <v>7569</v>
      </c>
      <c r="B389" s="100" t="s">
        <v>7570</v>
      </c>
      <c r="C389" s="100" t="s">
        <v>7571</v>
      </c>
      <c r="D389" s="100" t="s">
        <v>7572</v>
      </c>
      <c r="E389" s="101" t="s">
        <v>158</v>
      </c>
      <c r="F389" s="100" t="s">
        <v>158</v>
      </c>
      <c r="G389" s="100">
        <v>92145</v>
      </c>
      <c r="H389" s="100" t="s">
        <v>7763</v>
      </c>
      <c r="I389" s="100" t="s">
        <v>187</v>
      </c>
      <c r="J389" s="100" t="s">
        <v>7142</v>
      </c>
      <c r="K389" s="101" t="s">
        <v>7764</v>
      </c>
      <c r="L389" s="100" t="s">
        <v>6978</v>
      </c>
    </row>
    <row r="390" spans="1:12" ht="13.5" x14ac:dyDescent="0.25">
      <c r="A390" s="100" t="s">
        <v>7569</v>
      </c>
      <c r="B390" s="100" t="s">
        <v>7570</v>
      </c>
      <c r="C390" s="100" t="s">
        <v>7571</v>
      </c>
      <c r="D390" s="100" t="s">
        <v>7572</v>
      </c>
      <c r="E390" s="101" t="s">
        <v>158</v>
      </c>
      <c r="F390" s="100" t="s">
        <v>158</v>
      </c>
      <c r="G390" s="100">
        <v>92242</v>
      </c>
      <c r="H390" s="100" t="s">
        <v>7765</v>
      </c>
      <c r="I390" s="100" t="s">
        <v>187</v>
      </c>
      <c r="J390" s="100" t="s">
        <v>6976</v>
      </c>
      <c r="K390" s="101" t="s">
        <v>7766</v>
      </c>
      <c r="L390" s="100" t="s">
        <v>6978</v>
      </c>
    </row>
    <row r="391" spans="1:12" ht="13.5" x14ac:dyDescent="0.25">
      <c r="A391" s="100" t="s">
        <v>7569</v>
      </c>
      <c r="B391" s="100" t="s">
        <v>7570</v>
      </c>
      <c r="C391" s="100" t="s">
        <v>7571</v>
      </c>
      <c r="D391" s="100" t="s">
        <v>7572</v>
      </c>
      <c r="E391" s="101" t="s">
        <v>158</v>
      </c>
      <c r="F391" s="100" t="s">
        <v>158</v>
      </c>
      <c r="G391" s="100">
        <v>92716</v>
      </c>
      <c r="H391" s="100" t="s">
        <v>7767</v>
      </c>
      <c r="I391" s="100" t="s">
        <v>187</v>
      </c>
      <c r="J391" s="100" t="s">
        <v>7142</v>
      </c>
      <c r="K391" s="101" t="s">
        <v>7768</v>
      </c>
      <c r="L391" s="100" t="s">
        <v>6978</v>
      </c>
    </row>
    <row r="392" spans="1:12" ht="13.5" x14ac:dyDescent="0.25">
      <c r="A392" s="100" t="s">
        <v>7569</v>
      </c>
      <c r="B392" s="100" t="s">
        <v>7570</v>
      </c>
      <c r="C392" s="100" t="s">
        <v>7571</v>
      </c>
      <c r="D392" s="100" t="s">
        <v>7572</v>
      </c>
      <c r="E392" s="101" t="s">
        <v>158</v>
      </c>
      <c r="F392" s="100" t="s">
        <v>158</v>
      </c>
      <c r="G392" s="100">
        <v>92960</v>
      </c>
      <c r="H392" s="100" t="s">
        <v>7769</v>
      </c>
      <c r="I392" s="100" t="s">
        <v>187</v>
      </c>
      <c r="J392" s="100" t="s">
        <v>6976</v>
      </c>
      <c r="K392" s="101" t="s">
        <v>7770</v>
      </c>
      <c r="L392" s="100" t="s">
        <v>6978</v>
      </c>
    </row>
    <row r="393" spans="1:12" ht="13.5" x14ac:dyDescent="0.25">
      <c r="A393" s="100" t="s">
        <v>7569</v>
      </c>
      <c r="B393" s="100" t="s">
        <v>7570</v>
      </c>
      <c r="C393" s="100" t="s">
        <v>7571</v>
      </c>
      <c r="D393" s="100" t="s">
        <v>7572</v>
      </c>
      <c r="E393" s="101" t="s">
        <v>158</v>
      </c>
      <c r="F393" s="100" t="s">
        <v>158</v>
      </c>
      <c r="G393" s="100">
        <v>92966</v>
      </c>
      <c r="H393" s="100" t="s">
        <v>7771</v>
      </c>
      <c r="I393" s="100" t="s">
        <v>187</v>
      </c>
      <c r="J393" s="100" t="s">
        <v>7142</v>
      </c>
      <c r="K393" s="101" t="s">
        <v>7772</v>
      </c>
      <c r="L393" s="100" t="s">
        <v>6978</v>
      </c>
    </row>
    <row r="394" spans="1:12" ht="13.5" x14ac:dyDescent="0.25">
      <c r="A394" s="100" t="s">
        <v>7569</v>
      </c>
      <c r="B394" s="100" t="s">
        <v>7570</v>
      </c>
      <c r="C394" s="100" t="s">
        <v>7571</v>
      </c>
      <c r="D394" s="100" t="s">
        <v>7572</v>
      </c>
      <c r="E394" s="101" t="s">
        <v>158</v>
      </c>
      <c r="F394" s="100" t="s">
        <v>158</v>
      </c>
      <c r="G394" s="100">
        <v>93224</v>
      </c>
      <c r="H394" s="100" t="s">
        <v>7773</v>
      </c>
      <c r="I394" s="100" t="s">
        <v>187</v>
      </c>
      <c r="J394" s="100" t="s">
        <v>6976</v>
      </c>
      <c r="K394" s="101" t="s">
        <v>7774</v>
      </c>
      <c r="L394" s="100" t="s">
        <v>6978</v>
      </c>
    </row>
    <row r="395" spans="1:12" ht="13.5" x14ac:dyDescent="0.25">
      <c r="A395" s="100" t="s">
        <v>7569</v>
      </c>
      <c r="B395" s="100" t="s">
        <v>7570</v>
      </c>
      <c r="C395" s="100" t="s">
        <v>7571</v>
      </c>
      <c r="D395" s="100" t="s">
        <v>7572</v>
      </c>
      <c r="E395" s="101" t="s">
        <v>158</v>
      </c>
      <c r="F395" s="100" t="s">
        <v>158</v>
      </c>
      <c r="G395" s="100">
        <v>93233</v>
      </c>
      <c r="H395" s="100" t="s">
        <v>7775</v>
      </c>
      <c r="I395" s="100" t="s">
        <v>187</v>
      </c>
      <c r="J395" s="100" t="s">
        <v>7142</v>
      </c>
      <c r="K395" s="101" t="s">
        <v>7776</v>
      </c>
      <c r="L395" s="100" t="s">
        <v>6978</v>
      </c>
    </row>
    <row r="396" spans="1:12" ht="13.5" x14ac:dyDescent="0.25">
      <c r="A396" s="100" t="s">
        <v>7569</v>
      </c>
      <c r="B396" s="100" t="s">
        <v>7570</v>
      </c>
      <c r="C396" s="100" t="s">
        <v>7571</v>
      </c>
      <c r="D396" s="100" t="s">
        <v>7572</v>
      </c>
      <c r="E396" s="101" t="s">
        <v>158</v>
      </c>
      <c r="F396" s="100" t="s">
        <v>158</v>
      </c>
      <c r="G396" s="100">
        <v>93272</v>
      </c>
      <c r="H396" s="100" t="s">
        <v>7777</v>
      </c>
      <c r="I396" s="100" t="s">
        <v>187</v>
      </c>
      <c r="J396" s="100" t="s">
        <v>6976</v>
      </c>
      <c r="K396" s="101" t="s">
        <v>7778</v>
      </c>
      <c r="L396" s="100" t="s">
        <v>6978</v>
      </c>
    </row>
    <row r="397" spans="1:12" ht="13.5" x14ac:dyDescent="0.25">
      <c r="A397" s="100" t="s">
        <v>7569</v>
      </c>
      <c r="B397" s="100" t="s">
        <v>7570</v>
      </c>
      <c r="C397" s="100" t="s">
        <v>7571</v>
      </c>
      <c r="D397" s="100" t="s">
        <v>7572</v>
      </c>
      <c r="E397" s="101" t="s">
        <v>158</v>
      </c>
      <c r="F397" s="100" t="s">
        <v>158</v>
      </c>
      <c r="G397" s="100">
        <v>93281</v>
      </c>
      <c r="H397" s="100" t="s">
        <v>201</v>
      </c>
      <c r="I397" s="100" t="s">
        <v>187</v>
      </c>
      <c r="J397" s="100" t="s">
        <v>6976</v>
      </c>
      <c r="K397" s="101" t="s">
        <v>7779</v>
      </c>
      <c r="L397" s="100" t="s">
        <v>6978</v>
      </c>
    </row>
    <row r="398" spans="1:12" ht="13.5" x14ac:dyDescent="0.25">
      <c r="A398" s="100" t="s">
        <v>7569</v>
      </c>
      <c r="B398" s="100" t="s">
        <v>7570</v>
      </c>
      <c r="C398" s="100" t="s">
        <v>7571</v>
      </c>
      <c r="D398" s="100" t="s">
        <v>7572</v>
      </c>
      <c r="E398" s="101" t="s">
        <v>158</v>
      </c>
      <c r="F398" s="100" t="s">
        <v>158</v>
      </c>
      <c r="G398" s="100">
        <v>93287</v>
      </c>
      <c r="H398" s="100" t="s">
        <v>186</v>
      </c>
      <c r="I398" s="100" t="s">
        <v>187</v>
      </c>
      <c r="J398" s="100" t="s">
        <v>6976</v>
      </c>
      <c r="K398" s="101" t="s">
        <v>7780</v>
      </c>
      <c r="L398" s="100" t="s">
        <v>6978</v>
      </c>
    </row>
    <row r="399" spans="1:12" ht="13.5" x14ac:dyDescent="0.25">
      <c r="A399" s="100" t="s">
        <v>7569</v>
      </c>
      <c r="B399" s="100" t="s">
        <v>7570</v>
      </c>
      <c r="C399" s="100" t="s">
        <v>7571</v>
      </c>
      <c r="D399" s="100" t="s">
        <v>7572</v>
      </c>
      <c r="E399" s="101" t="s">
        <v>158</v>
      </c>
      <c r="F399" s="100" t="s">
        <v>158</v>
      </c>
      <c r="G399" s="100">
        <v>93402</v>
      </c>
      <c r="H399" s="100" t="s">
        <v>7781</v>
      </c>
      <c r="I399" s="100" t="s">
        <v>187</v>
      </c>
      <c r="J399" s="100" t="s">
        <v>6976</v>
      </c>
      <c r="K399" s="101" t="s">
        <v>7782</v>
      </c>
      <c r="L399" s="100" t="s">
        <v>6978</v>
      </c>
    </row>
    <row r="400" spans="1:12" ht="13.5" x14ac:dyDescent="0.25">
      <c r="A400" s="100" t="s">
        <v>7569</v>
      </c>
      <c r="B400" s="100" t="s">
        <v>7570</v>
      </c>
      <c r="C400" s="100" t="s">
        <v>7571</v>
      </c>
      <c r="D400" s="100" t="s">
        <v>7572</v>
      </c>
      <c r="E400" s="101" t="s">
        <v>158</v>
      </c>
      <c r="F400" s="100" t="s">
        <v>158</v>
      </c>
      <c r="G400" s="100">
        <v>93408</v>
      </c>
      <c r="H400" s="100" t="s">
        <v>7783</v>
      </c>
      <c r="I400" s="100" t="s">
        <v>187</v>
      </c>
      <c r="J400" s="100" t="s">
        <v>6976</v>
      </c>
      <c r="K400" s="101" t="s">
        <v>7784</v>
      </c>
      <c r="L400" s="100" t="s">
        <v>6978</v>
      </c>
    </row>
    <row r="401" spans="1:12" ht="13.5" x14ac:dyDescent="0.25">
      <c r="A401" s="100" t="s">
        <v>7569</v>
      </c>
      <c r="B401" s="100" t="s">
        <v>7570</v>
      </c>
      <c r="C401" s="100" t="s">
        <v>7571</v>
      </c>
      <c r="D401" s="100" t="s">
        <v>7572</v>
      </c>
      <c r="E401" s="101" t="s">
        <v>158</v>
      </c>
      <c r="F401" s="100" t="s">
        <v>158</v>
      </c>
      <c r="G401" s="100">
        <v>93415</v>
      </c>
      <c r="H401" s="100" t="s">
        <v>7785</v>
      </c>
      <c r="I401" s="100" t="s">
        <v>187</v>
      </c>
      <c r="J401" s="100" t="s">
        <v>6976</v>
      </c>
      <c r="K401" s="101" t="s">
        <v>7786</v>
      </c>
      <c r="L401" s="100" t="s">
        <v>6978</v>
      </c>
    </row>
    <row r="402" spans="1:12" ht="13.5" x14ac:dyDescent="0.25">
      <c r="A402" s="100" t="s">
        <v>7569</v>
      </c>
      <c r="B402" s="100" t="s">
        <v>7570</v>
      </c>
      <c r="C402" s="100" t="s">
        <v>7571</v>
      </c>
      <c r="D402" s="100" t="s">
        <v>7572</v>
      </c>
      <c r="E402" s="101" t="s">
        <v>158</v>
      </c>
      <c r="F402" s="100" t="s">
        <v>158</v>
      </c>
      <c r="G402" s="100">
        <v>93421</v>
      </c>
      <c r="H402" s="100" t="s">
        <v>7787</v>
      </c>
      <c r="I402" s="100" t="s">
        <v>187</v>
      </c>
      <c r="J402" s="100" t="s">
        <v>6976</v>
      </c>
      <c r="K402" s="101" t="s">
        <v>7788</v>
      </c>
      <c r="L402" s="100" t="s">
        <v>6978</v>
      </c>
    </row>
    <row r="403" spans="1:12" ht="13.5" x14ac:dyDescent="0.25">
      <c r="A403" s="100" t="s">
        <v>7569</v>
      </c>
      <c r="B403" s="100" t="s">
        <v>7570</v>
      </c>
      <c r="C403" s="100" t="s">
        <v>7571</v>
      </c>
      <c r="D403" s="100" t="s">
        <v>7572</v>
      </c>
      <c r="E403" s="101" t="s">
        <v>158</v>
      </c>
      <c r="F403" s="100" t="s">
        <v>158</v>
      </c>
      <c r="G403" s="100">
        <v>93427</v>
      </c>
      <c r="H403" s="100" t="s">
        <v>7789</v>
      </c>
      <c r="I403" s="100" t="s">
        <v>187</v>
      </c>
      <c r="J403" s="100" t="s">
        <v>6976</v>
      </c>
      <c r="K403" s="101" t="s">
        <v>7790</v>
      </c>
      <c r="L403" s="100" t="s">
        <v>6978</v>
      </c>
    </row>
    <row r="404" spans="1:12" ht="13.5" x14ac:dyDescent="0.25">
      <c r="A404" s="100" t="s">
        <v>7569</v>
      </c>
      <c r="B404" s="100" t="s">
        <v>7570</v>
      </c>
      <c r="C404" s="100" t="s">
        <v>7571</v>
      </c>
      <c r="D404" s="100" t="s">
        <v>7572</v>
      </c>
      <c r="E404" s="101" t="s">
        <v>158</v>
      </c>
      <c r="F404" s="100" t="s">
        <v>158</v>
      </c>
      <c r="G404" s="100">
        <v>93433</v>
      </c>
      <c r="H404" s="100" t="s">
        <v>7791</v>
      </c>
      <c r="I404" s="100" t="s">
        <v>187</v>
      </c>
      <c r="J404" s="100" t="s">
        <v>6976</v>
      </c>
      <c r="K404" s="101" t="s">
        <v>7792</v>
      </c>
      <c r="L404" s="100" t="s">
        <v>6978</v>
      </c>
    </row>
    <row r="405" spans="1:12" ht="13.5" x14ac:dyDescent="0.25">
      <c r="A405" s="100" t="s">
        <v>7569</v>
      </c>
      <c r="B405" s="100" t="s">
        <v>7570</v>
      </c>
      <c r="C405" s="100" t="s">
        <v>7571</v>
      </c>
      <c r="D405" s="100" t="s">
        <v>7572</v>
      </c>
      <c r="E405" s="101" t="s">
        <v>158</v>
      </c>
      <c r="F405" s="100" t="s">
        <v>158</v>
      </c>
      <c r="G405" s="100">
        <v>93439</v>
      </c>
      <c r="H405" s="100" t="s">
        <v>7793</v>
      </c>
      <c r="I405" s="100" t="s">
        <v>187</v>
      </c>
      <c r="J405" s="100" t="s">
        <v>6976</v>
      </c>
      <c r="K405" s="101" t="s">
        <v>7794</v>
      </c>
      <c r="L405" s="100" t="s">
        <v>6978</v>
      </c>
    </row>
    <row r="406" spans="1:12" ht="13.5" x14ac:dyDescent="0.25">
      <c r="A406" s="100" t="s">
        <v>7569</v>
      </c>
      <c r="B406" s="100" t="s">
        <v>7570</v>
      </c>
      <c r="C406" s="100" t="s">
        <v>7571</v>
      </c>
      <c r="D406" s="100" t="s">
        <v>7572</v>
      </c>
      <c r="E406" s="101" t="s">
        <v>158</v>
      </c>
      <c r="F406" s="100" t="s">
        <v>158</v>
      </c>
      <c r="G406" s="100">
        <v>95121</v>
      </c>
      <c r="H406" s="100" t="s">
        <v>7795</v>
      </c>
      <c r="I406" s="100" t="s">
        <v>187</v>
      </c>
      <c r="J406" s="100" t="s">
        <v>6976</v>
      </c>
      <c r="K406" s="101" t="s">
        <v>7796</v>
      </c>
      <c r="L406" s="100" t="s">
        <v>6978</v>
      </c>
    </row>
    <row r="407" spans="1:12" ht="13.5" x14ac:dyDescent="0.25">
      <c r="A407" s="100" t="s">
        <v>7569</v>
      </c>
      <c r="B407" s="100" t="s">
        <v>7570</v>
      </c>
      <c r="C407" s="100" t="s">
        <v>7571</v>
      </c>
      <c r="D407" s="100" t="s">
        <v>7572</v>
      </c>
      <c r="E407" s="101" t="s">
        <v>158</v>
      </c>
      <c r="F407" s="100" t="s">
        <v>158</v>
      </c>
      <c r="G407" s="100">
        <v>95127</v>
      </c>
      <c r="H407" s="100" t="s">
        <v>7797</v>
      </c>
      <c r="I407" s="100" t="s">
        <v>187</v>
      </c>
      <c r="J407" s="100" t="s">
        <v>6976</v>
      </c>
      <c r="K407" s="101" t="s">
        <v>7798</v>
      </c>
      <c r="L407" s="100" t="s">
        <v>6978</v>
      </c>
    </row>
    <row r="408" spans="1:12" ht="13.5" x14ac:dyDescent="0.25">
      <c r="A408" s="100" t="s">
        <v>7569</v>
      </c>
      <c r="B408" s="100" t="s">
        <v>7570</v>
      </c>
      <c r="C408" s="100" t="s">
        <v>7571</v>
      </c>
      <c r="D408" s="100" t="s">
        <v>7572</v>
      </c>
      <c r="E408" s="101" t="s">
        <v>158</v>
      </c>
      <c r="F408" s="100" t="s">
        <v>158</v>
      </c>
      <c r="G408" s="100">
        <v>95133</v>
      </c>
      <c r="H408" s="100" t="s">
        <v>7799</v>
      </c>
      <c r="I408" s="100" t="s">
        <v>187</v>
      </c>
      <c r="J408" s="100" t="s">
        <v>6976</v>
      </c>
      <c r="K408" s="101" t="s">
        <v>7800</v>
      </c>
      <c r="L408" s="100" t="s">
        <v>6978</v>
      </c>
    </row>
    <row r="409" spans="1:12" ht="13.5" x14ac:dyDescent="0.25">
      <c r="A409" s="100" t="s">
        <v>7569</v>
      </c>
      <c r="B409" s="100" t="s">
        <v>7570</v>
      </c>
      <c r="C409" s="100" t="s">
        <v>7571</v>
      </c>
      <c r="D409" s="100" t="s">
        <v>7572</v>
      </c>
      <c r="E409" s="101" t="s">
        <v>158</v>
      </c>
      <c r="F409" s="100" t="s">
        <v>158</v>
      </c>
      <c r="G409" s="100">
        <v>95139</v>
      </c>
      <c r="H409" s="100" t="s">
        <v>7801</v>
      </c>
      <c r="I409" s="100" t="s">
        <v>187</v>
      </c>
      <c r="J409" s="100" t="s">
        <v>6976</v>
      </c>
      <c r="K409" s="101" t="s">
        <v>7802</v>
      </c>
      <c r="L409" s="100" t="s">
        <v>6978</v>
      </c>
    </row>
    <row r="410" spans="1:12" ht="13.5" x14ac:dyDescent="0.25">
      <c r="A410" s="100" t="s">
        <v>7569</v>
      </c>
      <c r="B410" s="100" t="s">
        <v>7570</v>
      </c>
      <c r="C410" s="100" t="s">
        <v>7571</v>
      </c>
      <c r="D410" s="100" t="s">
        <v>7572</v>
      </c>
      <c r="E410" s="101" t="s">
        <v>158</v>
      </c>
      <c r="F410" s="100" t="s">
        <v>158</v>
      </c>
      <c r="G410" s="100">
        <v>95212</v>
      </c>
      <c r="H410" s="100" t="s">
        <v>7803</v>
      </c>
      <c r="I410" s="100" t="s">
        <v>187</v>
      </c>
      <c r="J410" s="100" t="s">
        <v>6976</v>
      </c>
      <c r="K410" s="101" t="s">
        <v>7804</v>
      </c>
      <c r="L410" s="100" t="s">
        <v>6978</v>
      </c>
    </row>
    <row r="411" spans="1:12" ht="13.5" x14ac:dyDescent="0.25">
      <c r="A411" s="100" t="s">
        <v>7569</v>
      </c>
      <c r="B411" s="100" t="s">
        <v>7570</v>
      </c>
      <c r="C411" s="100" t="s">
        <v>7571</v>
      </c>
      <c r="D411" s="100" t="s">
        <v>7572</v>
      </c>
      <c r="E411" s="101" t="s">
        <v>158</v>
      </c>
      <c r="F411" s="100" t="s">
        <v>158</v>
      </c>
      <c r="G411" s="100">
        <v>95218</v>
      </c>
      <c r="H411" s="100" t="s">
        <v>7805</v>
      </c>
      <c r="I411" s="100" t="s">
        <v>187</v>
      </c>
      <c r="J411" s="100" t="s">
        <v>7142</v>
      </c>
      <c r="K411" s="101" t="s">
        <v>7806</v>
      </c>
      <c r="L411" s="100" t="s">
        <v>6978</v>
      </c>
    </row>
    <row r="412" spans="1:12" ht="13.5" x14ac:dyDescent="0.25">
      <c r="A412" s="100" t="s">
        <v>7569</v>
      </c>
      <c r="B412" s="100" t="s">
        <v>7570</v>
      </c>
      <c r="C412" s="100" t="s">
        <v>7571</v>
      </c>
      <c r="D412" s="100" t="s">
        <v>7572</v>
      </c>
      <c r="E412" s="101" t="s">
        <v>158</v>
      </c>
      <c r="F412" s="100" t="s">
        <v>158</v>
      </c>
      <c r="G412" s="100">
        <v>95258</v>
      </c>
      <c r="H412" s="100" t="s">
        <v>7807</v>
      </c>
      <c r="I412" s="100" t="s">
        <v>187</v>
      </c>
      <c r="J412" s="100" t="s">
        <v>7142</v>
      </c>
      <c r="K412" s="101" t="s">
        <v>7808</v>
      </c>
      <c r="L412" s="100" t="s">
        <v>6978</v>
      </c>
    </row>
    <row r="413" spans="1:12" ht="13.5" x14ac:dyDescent="0.25">
      <c r="A413" s="100" t="s">
        <v>7569</v>
      </c>
      <c r="B413" s="100" t="s">
        <v>7570</v>
      </c>
      <c r="C413" s="100" t="s">
        <v>7571</v>
      </c>
      <c r="D413" s="100" t="s">
        <v>7572</v>
      </c>
      <c r="E413" s="101" t="s">
        <v>158</v>
      </c>
      <c r="F413" s="100" t="s">
        <v>158</v>
      </c>
      <c r="G413" s="100">
        <v>95264</v>
      </c>
      <c r="H413" s="100" t="s">
        <v>7809</v>
      </c>
      <c r="I413" s="100" t="s">
        <v>187</v>
      </c>
      <c r="J413" s="100" t="s">
        <v>7142</v>
      </c>
      <c r="K413" s="101" t="s">
        <v>7810</v>
      </c>
      <c r="L413" s="100" t="s">
        <v>6978</v>
      </c>
    </row>
    <row r="414" spans="1:12" ht="13.5" x14ac:dyDescent="0.25">
      <c r="A414" s="100" t="s">
        <v>7569</v>
      </c>
      <c r="B414" s="100" t="s">
        <v>7570</v>
      </c>
      <c r="C414" s="100" t="s">
        <v>7571</v>
      </c>
      <c r="D414" s="100" t="s">
        <v>7572</v>
      </c>
      <c r="E414" s="101" t="s">
        <v>158</v>
      </c>
      <c r="F414" s="100" t="s">
        <v>158</v>
      </c>
      <c r="G414" s="100">
        <v>95270</v>
      </c>
      <c r="H414" s="100" t="s">
        <v>7811</v>
      </c>
      <c r="I414" s="100" t="s">
        <v>187</v>
      </c>
      <c r="J414" s="100" t="s">
        <v>6976</v>
      </c>
      <c r="K414" s="101" t="s">
        <v>7812</v>
      </c>
      <c r="L414" s="100" t="s">
        <v>6978</v>
      </c>
    </row>
    <row r="415" spans="1:12" ht="13.5" x14ac:dyDescent="0.25">
      <c r="A415" s="100" t="s">
        <v>7569</v>
      </c>
      <c r="B415" s="100" t="s">
        <v>7570</v>
      </c>
      <c r="C415" s="100" t="s">
        <v>7571</v>
      </c>
      <c r="D415" s="100" t="s">
        <v>7572</v>
      </c>
      <c r="E415" s="101" t="s">
        <v>158</v>
      </c>
      <c r="F415" s="100" t="s">
        <v>158</v>
      </c>
      <c r="G415" s="100">
        <v>95276</v>
      </c>
      <c r="H415" s="100" t="s">
        <v>7813</v>
      </c>
      <c r="I415" s="100" t="s">
        <v>187</v>
      </c>
      <c r="J415" s="100" t="s">
        <v>6976</v>
      </c>
      <c r="K415" s="101" t="s">
        <v>7814</v>
      </c>
      <c r="L415" s="100" t="s">
        <v>6978</v>
      </c>
    </row>
    <row r="416" spans="1:12" ht="13.5" x14ac:dyDescent="0.25">
      <c r="A416" s="100" t="s">
        <v>7569</v>
      </c>
      <c r="B416" s="100" t="s">
        <v>7570</v>
      </c>
      <c r="C416" s="100" t="s">
        <v>7571</v>
      </c>
      <c r="D416" s="100" t="s">
        <v>7572</v>
      </c>
      <c r="E416" s="101" t="s">
        <v>158</v>
      </c>
      <c r="F416" s="100" t="s">
        <v>158</v>
      </c>
      <c r="G416" s="100">
        <v>95282</v>
      </c>
      <c r="H416" s="100" t="s">
        <v>7815</v>
      </c>
      <c r="I416" s="100" t="s">
        <v>187</v>
      </c>
      <c r="J416" s="100" t="s">
        <v>6976</v>
      </c>
      <c r="K416" s="101" t="s">
        <v>7816</v>
      </c>
      <c r="L416" s="100" t="s">
        <v>6978</v>
      </c>
    </row>
    <row r="417" spans="1:12" ht="13.5" x14ac:dyDescent="0.25">
      <c r="A417" s="100" t="s">
        <v>7569</v>
      </c>
      <c r="B417" s="100" t="s">
        <v>7570</v>
      </c>
      <c r="C417" s="100" t="s">
        <v>7571</v>
      </c>
      <c r="D417" s="100" t="s">
        <v>7572</v>
      </c>
      <c r="E417" s="101" t="s">
        <v>158</v>
      </c>
      <c r="F417" s="100" t="s">
        <v>158</v>
      </c>
      <c r="G417" s="100">
        <v>95620</v>
      </c>
      <c r="H417" s="100" t="s">
        <v>7817</v>
      </c>
      <c r="I417" s="100" t="s">
        <v>187</v>
      </c>
      <c r="J417" s="100" t="s">
        <v>7142</v>
      </c>
      <c r="K417" s="101" t="s">
        <v>7818</v>
      </c>
      <c r="L417" s="100" t="s">
        <v>6978</v>
      </c>
    </row>
    <row r="418" spans="1:12" ht="13.5" x14ac:dyDescent="0.25">
      <c r="A418" s="100" t="s">
        <v>7569</v>
      </c>
      <c r="B418" s="100" t="s">
        <v>7570</v>
      </c>
      <c r="C418" s="100" t="s">
        <v>7571</v>
      </c>
      <c r="D418" s="100" t="s">
        <v>7572</v>
      </c>
      <c r="E418" s="101" t="s">
        <v>158</v>
      </c>
      <c r="F418" s="100" t="s">
        <v>158</v>
      </c>
      <c r="G418" s="100">
        <v>95631</v>
      </c>
      <c r="H418" s="100" t="s">
        <v>7819</v>
      </c>
      <c r="I418" s="100" t="s">
        <v>187</v>
      </c>
      <c r="J418" s="100" t="s">
        <v>6976</v>
      </c>
      <c r="K418" s="101" t="s">
        <v>7820</v>
      </c>
      <c r="L418" s="100" t="s">
        <v>6978</v>
      </c>
    </row>
    <row r="419" spans="1:12" ht="13.5" x14ac:dyDescent="0.25">
      <c r="A419" s="100" t="s">
        <v>7569</v>
      </c>
      <c r="B419" s="100" t="s">
        <v>7570</v>
      </c>
      <c r="C419" s="100" t="s">
        <v>7571</v>
      </c>
      <c r="D419" s="100" t="s">
        <v>7572</v>
      </c>
      <c r="E419" s="101" t="s">
        <v>158</v>
      </c>
      <c r="F419" s="100" t="s">
        <v>158</v>
      </c>
      <c r="G419" s="100">
        <v>95702</v>
      </c>
      <c r="H419" s="100" t="s">
        <v>7821</v>
      </c>
      <c r="I419" s="100" t="s">
        <v>187</v>
      </c>
      <c r="J419" s="100" t="s">
        <v>7142</v>
      </c>
      <c r="K419" s="101" t="s">
        <v>7822</v>
      </c>
      <c r="L419" s="100" t="s">
        <v>6978</v>
      </c>
    </row>
    <row r="420" spans="1:12" ht="13.5" x14ac:dyDescent="0.25">
      <c r="A420" s="100" t="s">
        <v>7569</v>
      </c>
      <c r="B420" s="100" t="s">
        <v>7570</v>
      </c>
      <c r="C420" s="100" t="s">
        <v>7571</v>
      </c>
      <c r="D420" s="100" t="s">
        <v>7572</v>
      </c>
      <c r="E420" s="101" t="s">
        <v>158</v>
      </c>
      <c r="F420" s="100" t="s">
        <v>158</v>
      </c>
      <c r="G420" s="100">
        <v>95708</v>
      </c>
      <c r="H420" s="100" t="s">
        <v>7823</v>
      </c>
      <c r="I420" s="100" t="s">
        <v>187</v>
      </c>
      <c r="J420" s="100" t="s">
        <v>6976</v>
      </c>
      <c r="K420" s="101" t="s">
        <v>7824</v>
      </c>
      <c r="L420" s="100" t="s">
        <v>6978</v>
      </c>
    </row>
    <row r="421" spans="1:12" ht="13.5" x14ac:dyDescent="0.25">
      <c r="A421" s="100" t="s">
        <v>7569</v>
      </c>
      <c r="B421" s="100" t="s">
        <v>7570</v>
      </c>
      <c r="C421" s="100" t="s">
        <v>7571</v>
      </c>
      <c r="D421" s="100" t="s">
        <v>7572</v>
      </c>
      <c r="E421" s="101" t="s">
        <v>158</v>
      </c>
      <c r="F421" s="100" t="s">
        <v>158</v>
      </c>
      <c r="G421" s="100">
        <v>95714</v>
      </c>
      <c r="H421" s="100" t="s">
        <v>7825</v>
      </c>
      <c r="I421" s="100" t="s">
        <v>187</v>
      </c>
      <c r="J421" s="100" t="s">
        <v>6976</v>
      </c>
      <c r="K421" s="101" t="s">
        <v>7826</v>
      </c>
      <c r="L421" s="100" t="s">
        <v>6978</v>
      </c>
    </row>
    <row r="422" spans="1:12" ht="13.5" x14ac:dyDescent="0.25">
      <c r="A422" s="100" t="s">
        <v>7569</v>
      </c>
      <c r="B422" s="100" t="s">
        <v>7570</v>
      </c>
      <c r="C422" s="100" t="s">
        <v>7571</v>
      </c>
      <c r="D422" s="100" t="s">
        <v>7572</v>
      </c>
      <c r="E422" s="101" t="s">
        <v>158</v>
      </c>
      <c r="F422" s="100" t="s">
        <v>158</v>
      </c>
      <c r="G422" s="100">
        <v>95720</v>
      </c>
      <c r="H422" s="100" t="s">
        <v>7827</v>
      </c>
      <c r="I422" s="100" t="s">
        <v>187</v>
      </c>
      <c r="J422" s="100" t="s">
        <v>6976</v>
      </c>
      <c r="K422" s="101" t="s">
        <v>7828</v>
      </c>
      <c r="L422" s="100" t="s">
        <v>6978</v>
      </c>
    </row>
    <row r="423" spans="1:12" ht="13.5" x14ac:dyDescent="0.25">
      <c r="A423" s="100" t="s">
        <v>7569</v>
      </c>
      <c r="B423" s="100" t="s">
        <v>7570</v>
      </c>
      <c r="C423" s="100" t="s">
        <v>7571</v>
      </c>
      <c r="D423" s="100" t="s">
        <v>7572</v>
      </c>
      <c r="E423" s="101" t="s">
        <v>158</v>
      </c>
      <c r="F423" s="100" t="s">
        <v>158</v>
      </c>
      <c r="G423" s="100">
        <v>95872</v>
      </c>
      <c r="H423" s="100" t="s">
        <v>7829</v>
      </c>
      <c r="I423" s="100" t="s">
        <v>187</v>
      </c>
      <c r="J423" s="100" t="s">
        <v>6976</v>
      </c>
      <c r="K423" s="101" t="s">
        <v>7830</v>
      </c>
      <c r="L423" s="100" t="s">
        <v>6978</v>
      </c>
    </row>
    <row r="424" spans="1:12" ht="13.5" x14ac:dyDescent="0.25">
      <c r="A424" s="100" t="s">
        <v>7569</v>
      </c>
      <c r="B424" s="100" t="s">
        <v>7570</v>
      </c>
      <c r="C424" s="100" t="s">
        <v>7571</v>
      </c>
      <c r="D424" s="100" t="s">
        <v>7572</v>
      </c>
      <c r="E424" s="101" t="s">
        <v>158</v>
      </c>
      <c r="F424" s="100" t="s">
        <v>158</v>
      </c>
      <c r="G424" s="100">
        <v>96013</v>
      </c>
      <c r="H424" s="100" t="s">
        <v>7831</v>
      </c>
      <c r="I424" s="100" t="s">
        <v>187</v>
      </c>
      <c r="J424" s="100" t="s">
        <v>6976</v>
      </c>
      <c r="K424" s="101" t="s">
        <v>7832</v>
      </c>
      <c r="L424" s="100" t="s">
        <v>6978</v>
      </c>
    </row>
    <row r="425" spans="1:12" ht="13.5" x14ac:dyDescent="0.25">
      <c r="A425" s="100" t="s">
        <v>7569</v>
      </c>
      <c r="B425" s="100" t="s">
        <v>7570</v>
      </c>
      <c r="C425" s="100" t="s">
        <v>7571</v>
      </c>
      <c r="D425" s="100" t="s">
        <v>7572</v>
      </c>
      <c r="E425" s="101" t="s">
        <v>158</v>
      </c>
      <c r="F425" s="100" t="s">
        <v>158</v>
      </c>
      <c r="G425" s="100">
        <v>96020</v>
      </c>
      <c r="H425" s="100" t="s">
        <v>7833</v>
      </c>
      <c r="I425" s="100" t="s">
        <v>187</v>
      </c>
      <c r="J425" s="100" t="s">
        <v>6976</v>
      </c>
      <c r="K425" s="101" t="s">
        <v>7834</v>
      </c>
      <c r="L425" s="100" t="s">
        <v>6978</v>
      </c>
    </row>
    <row r="426" spans="1:12" ht="13.5" x14ac:dyDescent="0.25">
      <c r="A426" s="100" t="s">
        <v>7569</v>
      </c>
      <c r="B426" s="100" t="s">
        <v>7570</v>
      </c>
      <c r="C426" s="100" t="s">
        <v>7571</v>
      </c>
      <c r="D426" s="100" t="s">
        <v>7572</v>
      </c>
      <c r="E426" s="101" t="s">
        <v>158</v>
      </c>
      <c r="F426" s="100" t="s">
        <v>158</v>
      </c>
      <c r="G426" s="100">
        <v>96028</v>
      </c>
      <c r="H426" s="100" t="s">
        <v>7835</v>
      </c>
      <c r="I426" s="100" t="s">
        <v>187</v>
      </c>
      <c r="J426" s="100" t="s">
        <v>6976</v>
      </c>
      <c r="K426" s="101" t="s">
        <v>7836</v>
      </c>
      <c r="L426" s="100" t="s">
        <v>6978</v>
      </c>
    </row>
    <row r="427" spans="1:12" ht="13.5" x14ac:dyDescent="0.25">
      <c r="A427" s="100" t="s">
        <v>7569</v>
      </c>
      <c r="B427" s="100" t="s">
        <v>7570</v>
      </c>
      <c r="C427" s="100" t="s">
        <v>7571</v>
      </c>
      <c r="D427" s="100" t="s">
        <v>7572</v>
      </c>
      <c r="E427" s="101" t="s">
        <v>158</v>
      </c>
      <c r="F427" s="100" t="s">
        <v>158</v>
      </c>
      <c r="G427" s="100">
        <v>96035</v>
      </c>
      <c r="H427" s="100" t="s">
        <v>7837</v>
      </c>
      <c r="I427" s="100" t="s">
        <v>187</v>
      </c>
      <c r="J427" s="100" t="s">
        <v>6976</v>
      </c>
      <c r="K427" s="101" t="s">
        <v>7838</v>
      </c>
      <c r="L427" s="100" t="s">
        <v>6978</v>
      </c>
    </row>
    <row r="428" spans="1:12" ht="13.5" x14ac:dyDescent="0.25">
      <c r="A428" s="100" t="s">
        <v>7569</v>
      </c>
      <c r="B428" s="100" t="s">
        <v>7570</v>
      </c>
      <c r="C428" s="100" t="s">
        <v>7571</v>
      </c>
      <c r="D428" s="100" t="s">
        <v>7572</v>
      </c>
      <c r="E428" s="101" t="s">
        <v>158</v>
      </c>
      <c r="F428" s="100" t="s">
        <v>158</v>
      </c>
      <c r="G428" s="100">
        <v>96157</v>
      </c>
      <c r="H428" s="100" t="s">
        <v>7839</v>
      </c>
      <c r="I428" s="100" t="s">
        <v>187</v>
      </c>
      <c r="J428" s="100" t="s">
        <v>6976</v>
      </c>
      <c r="K428" s="101" t="s">
        <v>7840</v>
      </c>
      <c r="L428" s="100" t="s">
        <v>6978</v>
      </c>
    </row>
    <row r="429" spans="1:12" ht="13.5" x14ac:dyDescent="0.25">
      <c r="A429" s="100" t="s">
        <v>7569</v>
      </c>
      <c r="B429" s="100" t="s">
        <v>7570</v>
      </c>
      <c r="C429" s="100" t="s">
        <v>7571</v>
      </c>
      <c r="D429" s="100" t="s">
        <v>7572</v>
      </c>
      <c r="E429" s="101" t="s">
        <v>158</v>
      </c>
      <c r="F429" s="100" t="s">
        <v>158</v>
      </c>
      <c r="G429" s="100">
        <v>96158</v>
      </c>
      <c r="H429" s="100" t="s">
        <v>7841</v>
      </c>
      <c r="I429" s="100" t="s">
        <v>187</v>
      </c>
      <c r="J429" s="100" t="s">
        <v>6976</v>
      </c>
      <c r="K429" s="101" t="s">
        <v>7842</v>
      </c>
      <c r="L429" s="100" t="s">
        <v>6978</v>
      </c>
    </row>
    <row r="430" spans="1:12" ht="13.5" x14ac:dyDescent="0.25">
      <c r="A430" s="100" t="s">
        <v>7569</v>
      </c>
      <c r="B430" s="100" t="s">
        <v>7570</v>
      </c>
      <c r="C430" s="100" t="s">
        <v>7571</v>
      </c>
      <c r="D430" s="100" t="s">
        <v>7572</v>
      </c>
      <c r="E430" s="101" t="s">
        <v>158</v>
      </c>
      <c r="F430" s="100" t="s">
        <v>158</v>
      </c>
      <c r="G430" s="100">
        <v>96245</v>
      </c>
      <c r="H430" s="100" t="s">
        <v>7843</v>
      </c>
      <c r="I430" s="100" t="s">
        <v>187</v>
      </c>
      <c r="J430" s="100" t="s">
        <v>6976</v>
      </c>
      <c r="K430" s="101" t="s">
        <v>7844</v>
      </c>
      <c r="L430" s="100" t="s">
        <v>6978</v>
      </c>
    </row>
    <row r="431" spans="1:12" ht="13.5" x14ac:dyDescent="0.25">
      <c r="A431" s="100" t="s">
        <v>7569</v>
      </c>
      <c r="B431" s="100" t="s">
        <v>7570</v>
      </c>
      <c r="C431" s="100" t="s">
        <v>7571</v>
      </c>
      <c r="D431" s="100" t="s">
        <v>7572</v>
      </c>
      <c r="E431" s="101" t="s">
        <v>158</v>
      </c>
      <c r="F431" s="100" t="s">
        <v>158</v>
      </c>
      <c r="G431" s="100">
        <v>96303</v>
      </c>
      <c r="H431" s="100" t="s">
        <v>7845</v>
      </c>
      <c r="I431" s="100" t="s">
        <v>187</v>
      </c>
      <c r="J431" s="100" t="s">
        <v>6976</v>
      </c>
      <c r="K431" s="101" t="s">
        <v>7846</v>
      </c>
      <c r="L431" s="100" t="s">
        <v>6978</v>
      </c>
    </row>
    <row r="432" spans="1:12" ht="13.5" x14ac:dyDescent="0.25">
      <c r="A432" s="100" t="s">
        <v>7569</v>
      </c>
      <c r="B432" s="100" t="s">
        <v>7570</v>
      </c>
      <c r="C432" s="100" t="s">
        <v>7571</v>
      </c>
      <c r="D432" s="100" t="s">
        <v>7572</v>
      </c>
      <c r="E432" s="101" t="s">
        <v>158</v>
      </c>
      <c r="F432" s="100" t="s">
        <v>158</v>
      </c>
      <c r="G432" s="100">
        <v>96309</v>
      </c>
      <c r="H432" s="100" t="s">
        <v>7847</v>
      </c>
      <c r="I432" s="100" t="s">
        <v>187</v>
      </c>
      <c r="J432" s="100" t="s">
        <v>6976</v>
      </c>
      <c r="K432" s="101" t="s">
        <v>7848</v>
      </c>
      <c r="L432" s="100" t="s">
        <v>6978</v>
      </c>
    </row>
    <row r="433" spans="1:12" ht="13.5" x14ac:dyDescent="0.25">
      <c r="A433" s="100" t="s">
        <v>7569</v>
      </c>
      <c r="B433" s="100" t="s">
        <v>7570</v>
      </c>
      <c r="C433" s="100" t="s">
        <v>7571</v>
      </c>
      <c r="D433" s="100" t="s">
        <v>7572</v>
      </c>
      <c r="E433" s="101" t="s">
        <v>158</v>
      </c>
      <c r="F433" s="100" t="s">
        <v>158</v>
      </c>
      <c r="G433" s="100">
        <v>96463</v>
      </c>
      <c r="H433" s="100" t="s">
        <v>7849</v>
      </c>
      <c r="I433" s="100" t="s">
        <v>187</v>
      </c>
      <c r="J433" s="100" t="s">
        <v>6976</v>
      </c>
      <c r="K433" s="101" t="s">
        <v>7850</v>
      </c>
      <c r="L433" s="100" t="s">
        <v>6978</v>
      </c>
    </row>
    <row r="434" spans="1:12" ht="13.5" x14ac:dyDescent="0.25">
      <c r="A434" s="100" t="s">
        <v>7569</v>
      </c>
      <c r="B434" s="100" t="s">
        <v>7570</v>
      </c>
      <c r="C434" s="100" t="s">
        <v>7571</v>
      </c>
      <c r="D434" s="100" t="s">
        <v>7572</v>
      </c>
      <c r="E434" s="101" t="s">
        <v>158</v>
      </c>
      <c r="F434" s="100" t="s">
        <v>158</v>
      </c>
      <c r="G434" s="100">
        <v>98764</v>
      </c>
      <c r="H434" s="100" t="s">
        <v>7851</v>
      </c>
      <c r="I434" s="100" t="s">
        <v>187</v>
      </c>
      <c r="J434" s="100" t="s">
        <v>7142</v>
      </c>
      <c r="K434" s="101" t="s">
        <v>7852</v>
      </c>
      <c r="L434" s="100" t="s">
        <v>6978</v>
      </c>
    </row>
    <row r="435" spans="1:12" ht="13.5" x14ac:dyDescent="0.25">
      <c r="A435" s="100" t="s">
        <v>7569</v>
      </c>
      <c r="B435" s="100" t="s">
        <v>7570</v>
      </c>
      <c r="C435" s="100" t="s">
        <v>7853</v>
      </c>
      <c r="D435" s="100" t="s">
        <v>7854</v>
      </c>
      <c r="E435" s="101" t="s">
        <v>158</v>
      </c>
      <c r="F435" s="100" t="s">
        <v>158</v>
      </c>
      <c r="G435" s="100">
        <v>5632</v>
      </c>
      <c r="H435" s="100" t="s">
        <v>7855</v>
      </c>
      <c r="I435" s="100" t="s">
        <v>189</v>
      </c>
      <c r="J435" s="100" t="s">
        <v>6976</v>
      </c>
      <c r="K435" s="101" t="s">
        <v>7856</v>
      </c>
      <c r="L435" s="100" t="s">
        <v>6978</v>
      </c>
    </row>
    <row r="436" spans="1:12" ht="13.5" x14ac:dyDescent="0.25">
      <c r="A436" s="100" t="s">
        <v>7569</v>
      </c>
      <c r="B436" s="100" t="s">
        <v>7570</v>
      </c>
      <c r="C436" s="100" t="s">
        <v>7853</v>
      </c>
      <c r="D436" s="100" t="s">
        <v>7854</v>
      </c>
      <c r="E436" s="101" t="s">
        <v>158</v>
      </c>
      <c r="F436" s="100" t="s">
        <v>158</v>
      </c>
      <c r="G436" s="100">
        <v>5679</v>
      </c>
      <c r="H436" s="100" t="s">
        <v>7857</v>
      </c>
      <c r="I436" s="100" t="s">
        <v>189</v>
      </c>
      <c r="J436" s="100" t="s">
        <v>6976</v>
      </c>
      <c r="K436" s="101" t="s">
        <v>7858</v>
      </c>
      <c r="L436" s="100" t="s">
        <v>6978</v>
      </c>
    </row>
    <row r="437" spans="1:12" ht="13.5" x14ac:dyDescent="0.25">
      <c r="A437" s="100" t="s">
        <v>7569</v>
      </c>
      <c r="B437" s="100" t="s">
        <v>7570</v>
      </c>
      <c r="C437" s="100" t="s">
        <v>7853</v>
      </c>
      <c r="D437" s="100" t="s">
        <v>7854</v>
      </c>
      <c r="E437" s="101" t="s">
        <v>158</v>
      </c>
      <c r="F437" s="100" t="s">
        <v>158</v>
      </c>
      <c r="G437" s="100">
        <v>5681</v>
      </c>
      <c r="H437" s="100" t="s">
        <v>7859</v>
      </c>
      <c r="I437" s="100" t="s">
        <v>189</v>
      </c>
      <c r="J437" s="100" t="s">
        <v>6976</v>
      </c>
      <c r="K437" s="101" t="s">
        <v>7860</v>
      </c>
      <c r="L437" s="100" t="s">
        <v>6978</v>
      </c>
    </row>
    <row r="438" spans="1:12" ht="13.5" x14ac:dyDescent="0.25">
      <c r="A438" s="100" t="s">
        <v>7569</v>
      </c>
      <c r="B438" s="100" t="s">
        <v>7570</v>
      </c>
      <c r="C438" s="100" t="s">
        <v>7853</v>
      </c>
      <c r="D438" s="100" t="s">
        <v>7854</v>
      </c>
      <c r="E438" s="101" t="s">
        <v>158</v>
      </c>
      <c r="F438" s="100" t="s">
        <v>158</v>
      </c>
      <c r="G438" s="100">
        <v>5685</v>
      </c>
      <c r="H438" s="100" t="s">
        <v>7861</v>
      </c>
      <c r="I438" s="100" t="s">
        <v>189</v>
      </c>
      <c r="J438" s="100" t="s">
        <v>6976</v>
      </c>
      <c r="K438" s="101" t="s">
        <v>7862</v>
      </c>
      <c r="L438" s="100" t="s">
        <v>6978</v>
      </c>
    </row>
    <row r="439" spans="1:12" ht="13.5" x14ac:dyDescent="0.25">
      <c r="A439" s="100" t="s">
        <v>7569</v>
      </c>
      <c r="B439" s="100" t="s">
        <v>7570</v>
      </c>
      <c r="C439" s="100" t="s">
        <v>7853</v>
      </c>
      <c r="D439" s="100" t="s">
        <v>7854</v>
      </c>
      <c r="E439" s="101" t="s">
        <v>158</v>
      </c>
      <c r="F439" s="100" t="s">
        <v>158</v>
      </c>
      <c r="G439" s="100">
        <v>5690</v>
      </c>
      <c r="H439" s="100" t="s">
        <v>7863</v>
      </c>
      <c r="I439" s="100" t="s">
        <v>189</v>
      </c>
      <c r="J439" s="100" t="s">
        <v>6976</v>
      </c>
      <c r="K439" s="101" t="s">
        <v>7864</v>
      </c>
      <c r="L439" s="100" t="s">
        <v>6978</v>
      </c>
    </row>
    <row r="440" spans="1:12" ht="13.5" x14ac:dyDescent="0.25">
      <c r="A440" s="100" t="s">
        <v>7569</v>
      </c>
      <c r="B440" s="100" t="s">
        <v>7570</v>
      </c>
      <c r="C440" s="100" t="s">
        <v>7853</v>
      </c>
      <c r="D440" s="100" t="s">
        <v>7854</v>
      </c>
      <c r="E440" s="101" t="s">
        <v>158</v>
      </c>
      <c r="F440" s="100" t="s">
        <v>158</v>
      </c>
      <c r="G440" s="100">
        <v>5806</v>
      </c>
      <c r="H440" s="100" t="s">
        <v>7865</v>
      </c>
      <c r="I440" s="100" t="s">
        <v>189</v>
      </c>
      <c r="J440" s="100" t="s">
        <v>6976</v>
      </c>
      <c r="K440" s="101" t="s">
        <v>7760</v>
      </c>
      <c r="L440" s="100" t="s">
        <v>6978</v>
      </c>
    </row>
    <row r="441" spans="1:12" ht="13.5" x14ac:dyDescent="0.25">
      <c r="A441" s="100" t="s">
        <v>7569</v>
      </c>
      <c r="B441" s="100" t="s">
        <v>7570</v>
      </c>
      <c r="C441" s="100" t="s">
        <v>7853</v>
      </c>
      <c r="D441" s="100" t="s">
        <v>7854</v>
      </c>
      <c r="E441" s="101" t="s">
        <v>158</v>
      </c>
      <c r="F441" s="100" t="s">
        <v>158</v>
      </c>
      <c r="G441" s="100">
        <v>5826</v>
      </c>
      <c r="H441" s="100" t="s">
        <v>7866</v>
      </c>
      <c r="I441" s="100" t="s">
        <v>189</v>
      </c>
      <c r="J441" s="100" t="s">
        <v>6976</v>
      </c>
      <c r="K441" s="101" t="s">
        <v>7867</v>
      </c>
      <c r="L441" s="100" t="s">
        <v>6978</v>
      </c>
    </row>
    <row r="442" spans="1:12" ht="13.5" x14ac:dyDescent="0.25">
      <c r="A442" s="100" t="s">
        <v>7569</v>
      </c>
      <c r="B442" s="100" t="s">
        <v>7570</v>
      </c>
      <c r="C442" s="100" t="s">
        <v>7853</v>
      </c>
      <c r="D442" s="100" t="s">
        <v>7854</v>
      </c>
      <c r="E442" s="101" t="s">
        <v>158</v>
      </c>
      <c r="F442" s="100" t="s">
        <v>158</v>
      </c>
      <c r="G442" s="100">
        <v>5829</v>
      </c>
      <c r="H442" s="100" t="s">
        <v>7868</v>
      </c>
      <c r="I442" s="100" t="s">
        <v>189</v>
      </c>
      <c r="J442" s="100" t="s">
        <v>6976</v>
      </c>
      <c r="K442" s="101" t="s">
        <v>7869</v>
      </c>
      <c r="L442" s="100" t="s">
        <v>6978</v>
      </c>
    </row>
    <row r="443" spans="1:12" ht="13.5" x14ac:dyDescent="0.25">
      <c r="A443" s="100" t="s">
        <v>7569</v>
      </c>
      <c r="B443" s="100" t="s">
        <v>7570</v>
      </c>
      <c r="C443" s="100" t="s">
        <v>7853</v>
      </c>
      <c r="D443" s="100" t="s">
        <v>7854</v>
      </c>
      <c r="E443" s="101" t="s">
        <v>158</v>
      </c>
      <c r="F443" s="100" t="s">
        <v>158</v>
      </c>
      <c r="G443" s="100">
        <v>5837</v>
      </c>
      <c r="H443" s="100" t="s">
        <v>7870</v>
      </c>
      <c r="I443" s="100" t="s">
        <v>189</v>
      </c>
      <c r="J443" s="100" t="s">
        <v>6976</v>
      </c>
      <c r="K443" s="101" t="s">
        <v>7871</v>
      </c>
      <c r="L443" s="100" t="s">
        <v>6978</v>
      </c>
    </row>
    <row r="444" spans="1:12" ht="13.5" x14ac:dyDescent="0.25">
      <c r="A444" s="100" t="s">
        <v>7569</v>
      </c>
      <c r="B444" s="100" t="s">
        <v>7570</v>
      </c>
      <c r="C444" s="100" t="s">
        <v>7853</v>
      </c>
      <c r="D444" s="100" t="s">
        <v>7854</v>
      </c>
      <c r="E444" s="101" t="s">
        <v>158</v>
      </c>
      <c r="F444" s="100" t="s">
        <v>158</v>
      </c>
      <c r="G444" s="100">
        <v>5841</v>
      </c>
      <c r="H444" s="100" t="s">
        <v>7872</v>
      </c>
      <c r="I444" s="100" t="s">
        <v>189</v>
      </c>
      <c r="J444" s="100" t="s">
        <v>6976</v>
      </c>
      <c r="K444" s="101" t="s">
        <v>7873</v>
      </c>
      <c r="L444" s="100" t="s">
        <v>6978</v>
      </c>
    </row>
    <row r="445" spans="1:12" ht="13.5" x14ac:dyDescent="0.25">
      <c r="A445" s="100" t="s">
        <v>7569</v>
      </c>
      <c r="B445" s="100" t="s">
        <v>7570</v>
      </c>
      <c r="C445" s="100" t="s">
        <v>7853</v>
      </c>
      <c r="D445" s="100" t="s">
        <v>7854</v>
      </c>
      <c r="E445" s="101" t="s">
        <v>158</v>
      </c>
      <c r="F445" s="100" t="s">
        <v>158</v>
      </c>
      <c r="G445" s="100">
        <v>5845</v>
      </c>
      <c r="H445" s="100" t="s">
        <v>7874</v>
      </c>
      <c r="I445" s="100" t="s">
        <v>189</v>
      </c>
      <c r="J445" s="100" t="s">
        <v>6976</v>
      </c>
      <c r="K445" s="101" t="s">
        <v>7875</v>
      </c>
      <c r="L445" s="100" t="s">
        <v>6978</v>
      </c>
    </row>
    <row r="446" spans="1:12" ht="13.5" x14ac:dyDescent="0.25">
      <c r="A446" s="100" t="s">
        <v>7569</v>
      </c>
      <c r="B446" s="100" t="s">
        <v>7570</v>
      </c>
      <c r="C446" s="100" t="s">
        <v>7853</v>
      </c>
      <c r="D446" s="100" t="s">
        <v>7854</v>
      </c>
      <c r="E446" s="101" t="s">
        <v>158</v>
      </c>
      <c r="F446" s="100" t="s">
        <v>158</v>
      </c>
      <c r="G446" s="100">
        <v>5849</v>
      </c>
      <c r="H446" s="100" t="s">
        <v>7876</v>
      </c>
      <c r="I446" s="100" t="s">
        <v>189</v>
      </c>
      <c r="J446" s="100" t="s">
        <v>6976</v>
      </c>
      <c r="K446" s="101" t="s">
        <v>7877</v>
      </c>
      <c r="L446" s="100" t="s">
        <v>6978</v>
      </c>
    </row>
    <row r="447" spans="1:12" ht="13.5" x14ac:dyDescent="0.25">
      <c r="A447" s="100" t="s">
        <v>7569</v>
      </c>
      <c r="B447" s="100" t="s">
        <v>7570</v>
      </c>
      <c r="C447" s="100" t="s">
        <v>7853</v>
      </c>
      <c r="D447" s="100" t="s">
        <v>7854</v>
      </c>
      <c r="E447" s="101" t="s">
        <v>158</v>
      </c>
      <c r="F447" s="100" t="s">
        <v>158</v>
      </c>
      <c r="G447" s="100">
        <v>5853</v>
      </c>
      <c r="H447" s="100" t="s">
        <v>7878</v>
      </c>
      <c r="I447" s="100" t="s">
        <v>189</v>
      </c>
      <c r="J447" s="100" t="s">
        <v>6976</v>
      </c>
      <c r="K447" s="101" t="s">
        <v>7879</v>
      </c>
      <c r="L447" s="100" t="s">
        <v>6978</v>
      </c>
    </row>
    <row r="448" spans="1:12" ht="13.5" x14ac:dyDescent="0.25">
      <c r="A448" s="100" t="s">
        <v>7569</v>
      </c>
      <c r="B448" s="100" t="s">
        <v>7570</v>
      </c>
      <c r="C448" s="100" t="s">
        <v>7853</v>
      </c>
      <c r="D448" s="100" t="s">
        <v>7854</v>
      </c>
      <c r="E448" s="101" t="s">
        <v>158</v>
      </c>
      <c r="F448" s="100" t="s">
        <v>158</v>
      </c>
      <c r="G448" s="100">
        <v>5857</v>
      </c>
      <c r="H448" s="100" t="s">
        <v>7880</v>
      </c>
      <c r="I448" s="100" t="s">
        <v>189</v>
      </c>
      <c r="J448" s="100" t="s">
        <v>6976</v>
      </c>
      <c r="K448" s="101" t="s">
        <v>7881</v>
      </c>
      <c r="L448" s="100" t="s">
        <v>6978</v>
      </c>
    </row>
    <row r="449" spans="1:12" ht="13.5" x14ac:dyDescent="0.25">
      <c r="A449" s="100" t="s">
        <v>7569</v>
      </c>
      <c r="B449" s="100" t="s">
        <v>7570</v>
      </c>
      <c r="C449" s="100" t="s">
        <v>7853</v>
      </c>
      <c r="D449" s="100" t="s">
        <v>7854</v>
      </c>
      <c r="E449" s="101" t="s">
        <v>158</v>
      </c>
      <c r="F449" s="100" t="s">
        <v>158</v>
      </c>
      <c r="G449" s="100">
        <v>5865</v>
      </c>
      <c r="H449" s="100" t="s">
        <v>7882</v>
      </c>
      <c r="I449" s="100" t="s">
        <v>189</v>
      </c>
      <c r="J449" s="100" t="s">
        <v>6976</v>
      </c>
      <c r="K449" s="101" t="s">
        <v>7883</v>
      </c>
      <c r="L449" s="100" t="s">
        <v>6978</v>
      </c>
    </row>
    <row r="450" spans="1:12" ht="13.5" x14ac:dyDescent="0.25">
      <c r="A450" s="100" t="s">
        <v>7569</v>
      </c>
      <c r="B450" s="100" t="s">
        <v>7570</v>
      </c>
      <c r="C450" s="100" t="s">
        <v>7853</v>
      </c>
      <c r="D450" s="100" t="s">
        <v>7854</v>
      </c>
      <c r="E450" s="101" t="s">
        <v>158</v>
      </c>
      <c r="F450" s="100" t="s">
        <v>158</v>
      </c>
      <c r="G450" s="100">
        <v>5869</v>
      </c>
      <c r="H450" s="100" t="s">
        <v>7884</v>
      </c>
      <c r="I450" s="100" t="s">
        <v>189</v>
      </c>
      <c r="J450" s="100" t="s">
        <v>6976</v>
      </c>
      <c r="K450" s="101" t="s">
        <v>7885</v>
      </c>
      <c r="L450" s="100" t="s">
        <v>6978</v>
      </c>
    </row>
    <row r="451" spans="1:12" ht="13.5" x14ac:dyDescent="0.25">
      <c r="A451" s="100" t="s">
        <v>7569</v>
      </c>
      <c r="B451" s="100" t="s">
        <v>7570</v>
      </c>
      <c r="C451" s="100" t="s">
        <v>7853</v>
      </c>
      <c r="D451" s="100" t="s">
        <v>7854</v>
      </c>
      <c r="E451" s="101" t="s">
        <v>158</v>
      </c>
      <c r="F451" s="100" t="s">
        <v>158</v>
      </c>
      <c r="G451" s="100">
        <v>5877</v>
      </c>
      <c r="H451" s="100" t="s">
        <v>7886</v>
      </c>
      <c r="I451" s="100" t="s">
        <v>189</v>
      </c>
      <c r="J451" s="100" t="s">
        <v>6976</v>
      </c>
      <c r="K451" s="101" t="s">
        <v>7887</v>
      </c>
      <c r="L451" s="100" t="s">
        <v>6978</v>
      </c>
    </row>
    <row r="452" spans="1:12" ht="13.5" x14ac:dyDescent="0.25">
      <c r="A452" s="100" t="s">
        <v>7569</v>
      </c>
      <c r="B452" s="100" t="s">
        <v>7570</v>
      </c>
      <c r="C452" s="100" t="s">
        <v>7853</v>
      </c>
      <c r="D452" s="100" t="s">
        <v>7854</v>
      </c>
      <c r="E452" s="101" t="s">
        <v>158</v>
      </c>
      <c r="F452" s="100" t="s">
        <v>158</v>
      </c>
      <c r="G452" s="100">
        <v>5881</v>
      </c>
      <c r="H452" s="100" t="s">
        <v>7888</v>
      </c>
      <c r="I452" s="100" t="s">
        <v>189</v>
      </c>
      <c r="J452" s="100" t="s">
        <v>6976</v>
      </c>
      <c r="K452" s="101" t="s">
        <v>7889</v>
      </c>
      <c r="L452" s="100" t="s">
        <v>6978</v>
      </c>
    </row>
    <row r="453" spans="1:12" ht="13.5" x14ac:dyDescent="0.25">
      <c r="A453" s="100" t="s">
        <v>7569</v>
      </c>
      <c r="B453" s="100" t="s">
        <v>7570</v>
      </c>
      <c r="C453" s="100" t="s">
        <v>7853</v>
      </c>
      <c r="D453" s="100" t="s">
        <v>7854</v>
      </c>
      <c r="E453" s="101" t="s">
        <v>158</v>
      </c>
      <c r="F453" s="100" t="s">
        <v>158</v>
      </c>
      <c r="G453" s="100">
        <v>5884</v>
      </c>
      <c r="H453" s="100" t="s">
        <v>7890</v>
      </c>
      <c r="I453" s="100" t="s">
        <v>189</v>
      </c>
      <c r="J453" s="100" t="s">
        <v>6976</v>
      </c>
      <c r="K453" s="101" t="s">
        <v>7891</v>
      </c>
      <c r="L453" s="100" t="s">
        <v>6978</v>
      </c>
    </row>
    <row r="454" spans="1:12" ht="13.5" x14ac:dyDescent="0.25">
      <c r="A454" s="100" t="s">
        <v>7569</v>
      </c>
      <c r="B454" s="100" t="s">
        <v>7570</v>
      </c>
      <c r="C454" s="100" t="s">
        <v>7853</v>
      </c>
      <c r="D454" s="100" t="s">
        <v>7854</v>
      </c>
      <c r="E454" s="101" t="s">
        <v>158</v>
      </c>
      <c r="F454" s="100" t="s">
        <v>158</v>
      </c>
      <c r="G454" s="100">
        <v>5892</v>
      </c>
      <c r="H454" s="100" t="s">
        <v>7892</v>
      </c>
      <c r="I454" s="100" t="s">
        <v>189</v>
      </c>
      <c r="J454" s="100" t="s">
        <v>7142</v>
      </c>
      <c r="K454" s="101" t="s">
        <v>7893</v>
      </c>
      <c r="L454" s="100" t="s">
        <v>6978</v>
      </c>
    </row>
    <row r="455" spans="1:12" ht="13.5" x14ac:dyDescent="0.25">
      <c r="A455" s="100" t="s">
        <v>7569</v>
      </c>
      <c r="B455" s="100" t="s">
        <v>7570</v>
      </c>
      <c r="C455" s="100" t="s">
        <v>7853</v>
      </c>
      <c r="D455" s="100" t="s">
        <v>7854</v>
      </c>
      <c r="E455" s="101" t="s">
        <v>158</v>
      </c>
      <c r="F455" s="100" t="s">
        <v>158</v>
      </c>
      <c r="G455" s="100">
        <v>5896</v>
      </c>
      <c r="H455" s="100" t="s">
        <v>7894</v>
      </c>
      <c r="I455" s="100" t="s">
        <v>189</v>
      </c>
      <c r="J455" s="100" t="s">
        <v>7142</v>
      </c>
      <c r="K455" s="101" t="s">
        <v>7895</v>
      </c>
      <c r="L455" s="100" t="s">
        <v>6978</v>
      </c>
    </row>
    <row r="456" spans="1:12" ht="13.5" x14ac:dyDescent="0.25">
      <c r="A456" s="100" t="s">
        <v>7569</v>
      </c>
      <c r="B456" s="100" t="s">
        <v>7570</v>
      </c>
      <c r="C456" s="100" t="s">
        <v>7853</v>
      </c>
      <c r="D456" s="100" t="s">
        <v>7854</v>
      </c>
      <c r="E456" s="101" t="s">
        <v>158</v>
      </c>
      <c r="F456" s="100" t="s">
        <v>158</v>
      </c>
      <c r="G456" s="100">
        <v>5903</v>
      </c>
      <c r="H456" s="100" t="s">
        <v>7896</v>
      </c>
      <c r="I456" s="100" t="s">
        <v>189</v>
      </c>
      <c r="J456" s="100" t="s">
        <v>6976</v>
      </c>
      <c r="K456" s="101" t="s">
        <v>7897</v>
      </c>
      <c r="L456" s="100" t="s">
        <v>6978</v>
      </c>
    </row>
    <row r="457" spans="1:12" ht="13.5" x14ac:dyDescent="0.25">
      <c r="A457" s="100" t="s">
        <v>7569</v>
      </c>
      <c r="B457" s="100" t="s">
        <v>7570</v>
      </c>
      <c r="C457" s="100" t="s">
        <v>7853</v>
      </c>
      <c r="D457" s="100" t="s">
        <v>7854</v>
      </c>
      <c r="E457" s="101" t="s">
        <v>158</v>
      </c>
      <c r="F457" s="100" t="s">
        <v>158</v>
      </c>
      <c r="G457" s="100">
        <v>5911</v>
      </c>
      <c r="H457" s="100" t="s">
        <v>7898</v>
      </c>
      <c r="I457" s="100" t="s">
        <v>189</v>
      </c>
      <c r="J457" s="100" t="s">
        <v>6976</v>
      </c>
      <c r="K457" s="101" t="s">
        <v>7899</v>
      </c>
      <c r="L457" s="100" t="s">
        <v>6978</v>
      </c>
    </row>
    <row r="458" spans="1:12" ht="13.5" x14ac:dyDescent="0.25">
      <c r="A458" s="100" t="s">
        <v>7569</v>
      </c>
      <c r="B458" s="100" t="s">
        <v>7570</v>
      </c>
      <c r="C458" s="100" t="s">
        <v>7853</v>
      </c>
      <c r="D458" s="100" t="s">
        <v>7854</v>
      </c>
      <c r="E458" s="101" t="s">
        <v>158</v>
      </c>
      <c r="F458" s="100" t="s">
        <v>158</v>
      </c>
      <c r="G458" s="100">
        <v>5923</v>
      </c>
      <c r="H458" s="100" t="s">
        <v>7900</v>
      </c>
      <c r="I458" s="100" t="s">
        <v>189</v>
      </c>
      <c r="J458" s="100" t="s">
        <v>6976</v>
      </c>
      <c r="K458" s="101" t="s">
        <v>7901</v>
      </c>
      <c r="L458" s="100" t="s">
        <v>6978</v>
      </c>
    </row>
    <row r="459" spans="1:12" ht="13.5" x14ac:dyDescent="0.25">
      <c r="A459" s="100" t="s">
        <v>7569</v>
      </c>
      <c r="B459" s="100" t="s">
        <v>7570</v>
      </c>
      <c r="C459" s="100" t="s">
        <v>7853</v>
      </c>
      <c r="D459" s="100" t="s">
        <v>7854</v>
      </c>
      <c r="E459" s="101" t="s">
        <v>158</v>
      </c>
      <c r="F459" s="100" t="s">
        <v>158</v>
      </c>
      <c r="G459" s="100">
        <v>5930</v>
      </c>
      <c r="H459" s="100" t="s">
        <v>7902</v>
      </c>
      <c r="I459" s="100" t="s">
        <v>189</v>
      </c>
      <c r="J459" s="100" t="s">
        <v>6976</v>
      </c>
      <c r="K459" s="101" t="s">
        <v>7903</v>
      </c>
      <c r="L459" s="100" t="s">
        <v>6978</v>
      </c>
    </row>
    <row r="460" spans="1:12" ht="13.5" x14ac:dyDescent="0.25">
      <c r="A460" s="100" t="s">
        <v>7569</v>
      </c>
      <c r="B460" s="100" t="s">
        <v>7570</v>
      </c>
      <c r="C460" s="100" t="s">
        <v>7853</v>
      </c>
      <c r="D460" s="100" t="s">
        <v>7854</v>
      </c>
      <c r="E460" s="101" t="s">
        <v>158</v>
      </c>
      <c r="F460" s="100" t="s">
        <v>158</v>
      </c>
      <c r="G460" s="100">
        <v>5934</v>
      </c>
      <c r="H460" s="100" t="s">
        <v>7904</v>
      </c>
      <c r="I460" s="100" t="s">
        <v>189</v>
      </c>
      <c r="J460" s="100" t="s">
        <v>6976</v>
      </c>
      <c r="K460" s="101" t="s">
        <v>7905</v>
      </c>
      <c r="L460" s="100" t="s">
        <v>6978</v>
      </c>
    </row>
    <row r="461" spans="1:12" ht="13.5" x14ac:dyDescent="0.25">
      <c r="A461" s="100" t="s">
        <v>7569</v>
      </c>
      <c r="B461" s="100" t="s">
        <v>7570</v>
      </c>
      <c r="C461" s="100" t="s">
        <v>7853</v>
      </c>
      <c r="D461" s="100" t="s">
        <v>7854</v>
      </c>
      <c r="E461" s="101" t="s">
        <v>158</v>
      </c>
      <c r="F461" s="100" t="s">
        <v>158</v>
      </c>
      <c r="G461" s="100">
        <v>5942</v>
      </c>
      <c r="H461" s="100" t="s">
        <v>7906</v>
      </c>
      <c r="I461" s="100" t="s">
        <v>189</v>
      </c>
      <c r="J461" s="100" t="s">
        <v>6976</v>
      </c>
      <c r="K461" s="101" t="s">
        <v>7907</v>
      </c>
      <c r="L461" s="100" t="s">
        <v>6978</v>
      </c>
    </row>
    <row r="462" spans="1:12" ht="13.5" x14ac:dyDescent="0.25">
      <c r="A462" s="100" t="s">
        <v>7569</v>
      </c>
      <c r="B462" s="100" t="s">
        <v>7570</v>
      </c>
      <c r="C462" s="100" t="s">
        <v>7853</v>
      </c>
      <c r="D462" s="100" t="s">
        <v>7854</v>
      </c>
      <c r="E462" s="101" t="s">
        <v>158</v>
      </c>
      <c r="F462" s="100" t="s">
        <v>158</v>
      </c>
      <c r="G462" s="100">
        <v>5946</v>
      </c>
      <c r="H462" s="100" t="s">
        <v>7908</v>
      </c>
      <c r="I462" s="100" t="s">
        <v>189</v>
      </c>
      <c r="J462" s="100" t="s">
        <v>6976</v>
      </c>
      <c r="K462" s="101" t="s">
        <v>7909</v>
      </c>
      <c r="L462" s="100" t="s">
        <v>6978</v>
      </c>
    </row>
    <row r="463" spans="1:12" ht="13.5" x14ac:dyDescent="0.25">
      <c r="A463" s="100" t="s">
        <v>7569</v>
      </c>
      <c r="B463" s="100" t="s">
        <v>7570</v>
      </c>
      <c r="C463" s="100" t="s">
        <v>7853</v>
      </c>
      <c r="D463" s="100" t="s">
        <v>7854</v>
      </c>
      <c r="E463" s="101" t="s">
        <v>158</v>
      </c>
      <c r="F463" s="100" t="s">
        <v>158</v>
      </c>
      <c r="G463" s="100">
        <v>5952</v>
      </c>
      <c r="H463" s="100" t="s">
        <v>7910</v>
      </c>
      <c r="I463" s="100" t="s">
        <v>189</v>
      </c>
      <c r="J463" s="100" t="s">
        <v>7142</v>
      </c>
      <c r="K463" s="101" t="s">
        <v>7911</v>
      </c>
      <c r="L463" s="100" t="s">
        <v>6978</v>
      </c>
    </row>
    <row r="464" spans="1:12" ht="13.5" x14ac:dyDescent="0.25">
      <c r="A464" s="100" t="s">
        <v>7569</v>
      </c>
      <c r="B464" s="100" t="s">
        <v>7570</v>
      </c>
      <c r="C464" s="100" t="s">
        <v>7853</v>
      </c>
      <c r="D464" s="100" t="s">
        <v>7854</v>
      </c>
      <c r="E464" s="101" t="s">
        <v>158</v>
      </c>
      <c r="F464" s="100" t="s">
        <v>158</v>
      </c>
      <c r="G464" s="100">
        <v>5954</v>
      </c>
      <c r="H464" s="100" t="s">
        <v>7912</v>
      </c>
      <c r="I464" s="100" t="s">
        <v>189</v>
      </c>
      <c r="J464" s="100" t="s">
        <v>6976</v>
      </c>
      <c r="K464" s="101" t="s">
        <v>7913</v>
      </c>
      <c r="L464" s="100" t="s">
        <v>6978</v>
      </c>
    </row>
    <row r="465" spans="1:12" ht="13.5" x14ac:dyDescent="0.25">
      <c r="A465" s="100" t="s">
        <v>7569</v>
      </c>
      <c r="B465" s="100" t="s">
        <v>7570</v>
      </c>
      <c r="C465" s="100" t="s">
        <v>7853</v>
      </c>
      <c r="D465" s="100" t="s">
        <v>7854</v>
      </c>
      <c r="E465" s="101" t="s">
        <v>158</v>
      </c>
      <c r="F465" s="100" t="s">
        <v>158</v>
      </c>
      <c r="G465" s="100">
        <v>5961</v>
      </c>
      <c r="H465" s="100" t="s">
        <v>7914</v>
      </c>
      <c r="I465" s="100" t="s">
        <v>189</v>
      </c>
      <c r="J465" s="100" t="s">
        <v>6976</v>
      </c>
      <c r="K465" s="101" t="s">
        <v>7915</v>
      </c>
      <c r="L465" s="100" t="s">
        <v>6978</v>
      </c>
    </row>
    <row r="466" spans="1:12" ht="13.5" x14ac:dyDescent="0.25">
      <c r="A466" s="100" t="s">
        <v>7569</v>
      </c>
      <c r="B466" s="100" t="s">
        <v>7570</v>
      </c>
      <c r="C466" s="100" t="s">
        <v>7853</v>
      </c>
      <c r="D466" s="100" t="s">
        <v>7854</v>
      </c>
      <c r="E466" s="101" t="s">
        <v>158</v>
      </c>
      <c r="F466" s="100" t="s">
        <v>158</v>
      </c>
      <c r="G466" s="100">
        <v>6260</v>
      </c>
      <c r="H466" s="100" t="s">
        <v>7916</v>
      </c>
      <c r="I466" s="100" t="s">
        <v>189</v>
      </c>
      <c r="J466" s="100" t="s">
        <v>6976</v>
      </c>
      <c r="K466" s="101" t="s">
        <v>7917</v>
      </c>
      <c r="L466" s="100" t="s">
        <v>6978</v>
      </c>
    </row>
    <row r="467" spans="1:12" ht="13.5" x14ac:dyDescent="0.25">
      <c r="A467" s="100" t="s">
        <v>7569</v>
      </c>
      <c r="B467" s="100" t="s">
        <v>7570</v>
      </c>
      <c r="C467" s="100" t="s">
        <v>7853</v>
      </c>
      <c r="D467" s="100" t="s">
        <v>7854</v>
      </c>
      <c r="E467" s="101" t="s">
        <v>158</v>
      </c>
      <c r="F467" s="100" t="s">
        <v>158</v>
      </c>
      <c r="G467" s="100">
        <v>6880</v>
      </c>
      <c r="H467" s="100" t="s">
        <v>7918</v>
      </c>
      <c r="I467" s="100" t="s">
        <v>189</v>
      </c>
      <c r="J467" s="100" t="s">
        <v>6976</v>
      </c>
      <c r="K467" s="101" t="s">
        <v>7919</v>
      </c>
      <c r="L467" s="100" t="s">
        <v>6978</v>
      </c>
    </row>
    <row r="468" spans="1:12" ht="13.5" x14ac:dyDescent="0.25">
      <c r="A468" s="100" t="s">
        <v>7569</v>
      </c>
      <c r="B468" s="100" t="s">
        <v>7570</v>
      </c>
      <c r="C468" s="100" t="s">
        <v>7853</v>
      </c>
      <c r="D468" s="100" t="s">
        <v>7854</v>
      </c>
      <c r="E468" s="101" t="s">
        <v>158</v>
      </c>
      <c r="F468" s="100" t="s">
        <v>158</v>
      </c>
      <c r="G468" s="100">
        <v>7031</v>
      </c>
      <c r="H468" s="100" t="s">
        <v>7920</v>
      </c>
      <c r="I468" s="100" t="s">
        <v>189</v>
      </c>
      <c r="J468" s="100" t="s">
        <v>6976</v>
      </c>
      <c r="K468" s="101" t="s">
        <v>7921</v>
      </c>
      <c r="L468" s="100" t="s">
        <v>6978</v>
      </c>
    </row>
    <row r="469" spans="1:12" ht="13.5" x14ac:dyDescent="0.25">
      <c r="A469" s="100" t="s">
        <v>7569</v>
      </c>
      <c r="B469" s="100" t="s">
        <v>7570</v>
      </c>
      <c r="C469" s="100" t="s">
        <v>7853</v>
      </c>
      <c r="D469" s="100" t="s">
        <v>7854</v>
      </c>
      <c r="E469" s="101" t="s">
        <v>158</v>
      </c>
      <c r="F469" s="100" t="s">
        <v>158</v>
      </c>
      <c r="G469" s="100">
        <v>7043</v>
      </c>
      <c r="H469" s="100" t="s">
        <v>7922</v>
      </c>
      <c r="I469" s="100" t="s">
        <v>189</v>
      </c>
      <c r="J469" s="100" t="s">
        <v>6976</v>
      </c>
      <c r="K469" s="101" t="s">
        <v>7923</v>
      </c>
      <c r="L469" s="100" t="s">
        <v>6978</v>
      </c>
    </row>
    <row r="470" spans="1:12" ht="13.5" x14ac:dyDescent="0.25">
      <c r="A470" s="100" t="s">
        <v>7569</v>
      </c>
      <c r="B470" s="100" t="s">
        <v>7570</v>
      </c>
      <c r="C470" s="100" t="s">
        <v>7853</v>
      </c>
      <c r="D470" s="100" t="s">
        <v>7854</v>
      </c>
      <c r="E470" s="101" t="s">
        <v>158</v>
      </c>
      <c r="F470" s="100" t="s">
        <v>158</v>
      </c>
      <c r="G470" s="100">
        <v>7050</v>
      </c>
      <c r="H470" s="100" t="s">
        <v>7924</v>
      </c>
      <c r="I470" s="100" t="s">
        <v>189</v>
      </c>
      <c r="J470" s="100" t="s">
        <v>6976</v>
      </c>
      <c r="K470" s="101" t="s">
        <v>7925</v>
      </c>
      <c r="L470" s="100" t="s">
        <v>6978</v>
      </c>
    </row>
    <row r="471" spans="1:12" ht="13.5" x14ac:dyDescent="0.25">
      <c r="A471" s="100" t="s">
        <v>7569</v>
      </c>
      <c r="B471" s="100" t="s">
        <v>7570</v>
      </c>
      <c r="C471" s="100" t="s">
        <v>7853</v>
      </c>
      <c r="D471" s="100" t="s">
        <v>7854</v>
      </c>
      <c r="E471" s="101" t="s">
        <v>158</v>
      </c>
      <c r="F471" s="100" t="s">
        <v>158</v>
      </c>
      <c r="G471" s="100">
        <v>67827</v>
      </c>
      <c r="H471" s="100" t="s">
        <v>7926</v>
      </c>
      <c r="I471" s="100" t="s">
        <v>189</v>
      </c>
      <c r="J471" s="100" t="s">
        <v>6976</v>
      </c>
      <c r="K471" s="101" t="s">
        <v>7927</v>
      </c>
      <c r="L471" s="100" t="s">
        <v>6978</v>
      </c>
    </row>
    <row r="472" spans="1:12" ht="13.5" x14ac:dyDescent="0.25">
      <c r="A472" s="100" t="s">
        <v>7569</v>
      </c>
      <c r="B472" s="100" t="s">
        <v>7570</v>
      </c>
      <c r="C472" s="100" t="s">
        <v>7853</v>
      </c>
      <c r="D472" s="100" t="s">
        <v>7854</v>
      </c>
      <c r="E472" s="101" t="s">
        <v>158</v>
      </c>
      <c r="F472" s="100" t="s">
        <v>158</v>
      </c>
      <c r="G472" s="100">
        <v>73395</v>
      </c>
      <c r="H472" s="100" t="s">
        <v>7928</v>
      </c>
      <c r="I472" s="100" t="s">
        <v>189</v>
      </c>
      <c r="J472" s="100" t="s">
        <v>6976</v>
      </c>
      <c r="K472" s="101" t="s">
        <v>7929</v>
      </c>
      <c r="L472" s="100" t="s">
        <v>6978</v>
      </c>
    </row>
    <row r="473" spans="1:12" ht="13.5" x14ac:dyDescent="0.25">
      <c r="A473" s="100" t="s">
        <v>7569</v>
      </c>
      <c r="B473" s="100" t="s">
        <v>7570</v>
      </c>
      <c r="C473" s="100" t="s">
        <v>7853</v>
      </c>
      <c r="D473" s="100" t="s">
        <v>7854</v>
      </c>
      <c r="E473" s="101" t="s">
        <v>158</v>
      </c>
      <c r="F473" s="100" t="s">
        <v>158</v>
      </c>
      <c r="G473" s="100">
        <v>83766</v>
      </c>
      <c r="H473" s="100" t="s">
        <v>7930</v>
      </c>
      <c r="I473" s="100" t="s">
        <v>189</v>
      </c>
      <c r="J473" s="100" t="s">
        <v>6976</v>
      </c>
      <c r="K473" s="101" t="s">
        <v>7931</v>
      </c>
      <c r="L473" s="100" t="s">
        <v>6978</v>
      </c>
    </row>
    <row r="474" spans="1:12" ht="13.5" x14ac:dyDescent="0.25">
      <c r="A474" s="100" t="s">
        <v>7569</v>
      </c>
      <c r="B474" s="100" t="s">
        <v>7570</v>
      </c>
      <c r="C474" s="100" t="s">
        <v>7853</v>
      </c>
      <c r="D474" s="100" t="s">
        <v>7854</v>
      </c>
      <c r="E474" s="101" t="s">
        <v>158</v>
      </c>
      <c r="F474" s="100" t="s">
        <v>158</v>
      </c>
      <c r="G474" s="100">
        <v>84013</v>
      </c>
      <c r="H474" s="100" t="s">
        <v>7932</v>
      </c>
      <c r="I474" s="100" t="s">
        <v>189</v>
      </c>
      <c r="J474" s="100" t="s">
        <v>6976</v>
      </c>
      <c r="K474" s="101" t="s">
        <v>7933</v>
      </c>
      <c r="L474" s="100" t="s">
        <v>6978</v>
      </c>
    </row>
    <row r="475" spans="1:12" ht="13.5" x14ac:dyDescent="0.25">
      <c r="A475" s="100" t="s">
        <v>7569</v>
      </c>
      <c r="B475" s="100" t="s">
        <v>7570</v>
      </c>
      <c r="C475" s="100" t="s">
        <v>7853</v>
      </c>
      <c r="D475" s="100" t="s">
        <v>7854</v>
      </c>
      <c r="E475" s="101" t="s">
        <v>158</v>
      </c>
      <c r="F475" s="100" t="s">
        <v>158</v>
      </c>
      <c r="G475" s="100">
        <v>87446</v>
      </c>
      <c r="H475" s="100" t="s">
        <v>7934</v>
      </c>
      <c r="I475" s="100" t="s">
        <v>189</v>
      </c>
      <c r="J475" s="100" t="s">
        <v>7142</v>
      </c>
      <c r="K475" s="101" t="s">
        <v>7935</v>
      </c>
      <c r="L475" s="100" t="s">
        <v>6978</v>
      </c>
    </row>
    <row r="476" spans="1:12" ht="13.5" x14ac:dyDescent="0.25">
      <c r="A476" s="100" t="s">
        <v>7569</v>
      </c>
      <c r="B476" s="100" t="s">
        <v>7570</v>
      </c>
      <c r="C476" s="100" t="s">
        <v>7853</v>
      </c>
      <c r="D476" s="100" t="s">
        <v>7854</v>
      </c>
      <c r="E476" s="101" t="s">
        <v>158</v>
      </c>
      <c r="F476" s="100" t="s">
        <v>158</v>
      </c>
      <c r="G476" s="100">
        <v>88392</v>
      </c>
      <c r="H476" s="100" t="s">
        <v>7936</v>
      </c>
      <c r="I476" s="100" t="s">
        <v>189</v>
      </c>
      <c r="J476" s="100" t="s">
        <v>7142</v>
      </c>
      <c r="K476" s="101" t="s">
        <v>7222</v>
      </c>
      <c r="L476" s="100" t="s">
        <v>6978</v>
      </c>
    </row>
    <row r="477" spans="1:12" ht="13.5" x14ac:dyDescent="0.25">
      <c r="A477" s="100" t="s">
        <v>7569</v>
      </c>
      <c r="B477" s="100" t="s">
        <v>7570</v>
      </c>
      <c r="C477" s="100" t="s">
        <v>7853</v>
      </c>
      <c r="D477" s="100" t="s">
        <v>7854</v>
      </c>
      <c r="E477" s="101" t="s">
        <v>158</v>
      </c>
      <c r="F477" s="100" t="s">
        <v>158</v>
      </c>
      <c r="G477" s="100">
        <v>88398</v>
      </c>
      <c r="H477" s="100" t="s">
        <v>7937</v>
      </c>
      <c r="I477" s="100" t="s">
        <v>189</v>
      </c>
      <c r="J477" s="100" t="s">
        <v>7142</v>
      </c>
      <c r="K477" s="101" t="s">
        <v>7449</v>
      </c>
      <c r="L477" s="100" t="s">
        <v>6978</v>
      </c>
    </row>
    <row r="478" spans="1:12" ht="13.5" x14ac:dyDescent="0.25">
      <c r="A478" s="100" t="s">
        <v>7569</v>
      </c>
      <c r="B478" s="100" t="s">
        <v>7570</v>
      </c>
      <c r="C478" s="100" t="s">
        <v>7853</v>
      </c>
      <c r="D478" s="100" t="s">
        <v>7854</v>
      </c>
      <c r="E478" s="101" t="s">
        <v>158</v>
      </c>
      <c r="F478" s="100" t="s">
        <v>158</v>
      </c>
      <c r="G478" s="100">
        <v>88404</v>
      </c>
      <c r="H478" s="100" t="s">
        <v>7938</v>
      </c>
      <c r="I478" s="100" t="s">
        <v>189</v>
      </c>
      <c r="J478" s="100" t="s">
        <v>7142</v>
      </c>
      <c r="K478" s="101" t="s">
        <v>7939</v>
      </c>
      <c r="L478" s="100" t="s">
        <v>6978</v>
      </c>
    </row>
    <row r="479" spans="1:12" ht="13.5" x14ac:dyDescent="0.25">
      <c r="A479" s="100" t="s">
        <v>7569</v>
      </c>
      <c r="B479" s="100" t="s">
        <v>7570</v>
      </c>
      <c r="C479" s="100" t="s">
        <v>7853</v>
      </c>
      <c r="D479" s="100" t="s">
        <v>7854</v>
      </c>
      <c r="E479" s="101" t="s">
        <v>158</v>
      </c>
      <c r="F479" s="100" t="s">
        <v>158</v>
      </c>
      <c r="G479" s="100">
        <v>88430</v>
      </c>
      <c r="H479" s="100" t="s">
        <v>7940</v>
      </c>
      <c r="I479" s="100" t="s">
        <v>189</v>
      </c>
      <c r="J479" s="100" t="s">
        <v>7142</v>
      </c>
      <c r="K479" s="101" t="s">
        <v>7941</v>
      </c>
      <c r="L479" s="100" t="s">
        <v>6978</v>
      </c>
    </row>
    <row r="480" spans="1:12" ht="13.5" x14ac:dyDescent="0.25">
      <c r="A480" s="100" t="s">
        <v>7569</v>
      </c>
      <c r="B480" s="100" t="s">
        <v>7570</v>
      </c>
      <c r="C480" s="100" t="s">
        <v>7853</v>
      </c>
      <c r="D480" s="100" t="s">
        <v>7854</v>
      </c>
      <c r="E480" s="101" t="s">
        <v>158</v>
      </c>
      <c r="F480" s="100" t="s">
        <v>158</v>
      </c>
      <c r="G480" s="100">
        <v>88438</v>
      </c>
      <c r="H480" s="100" t="s">
        <v>7942</v>
      </c>
      <c r="I480" s="100" t="s">
        <v>189</v>
      </c>
      <c r="J480" s="100" t="s">
        <v>7142</v>
      </c>
      <c r="K480" s="101" t="s">
        <v>7943</v>
      </c>
      <c r="L480" s="100" t="s">
        <v>6978</v>
      </c>
    </row>
    <row r="481" spans="1:12" ht="13.5" x14ac:dyDescent="0.25">
      <c r="A481" s="100" t="s">
        <v>7569</v>
      </c>
      <c r="B481" s="100" t="s">
        <v>7570</v>
      </c>
      <c r="C481" s="100" t="s">
        <v>7853</v>
      </c>
      <c r="D481" s="100" t="s">
        <v>7854</v>
      </c>
      <c r="E481" s="101" t="s">
        <v>158</v>
      </c>
      <c r="F481" s="100" t="s">
        <v>158</v>
      </c>
      <c r="G481" s="100">
        <v>88831</v>
      </c>
      <c r="H481" s="100" t="s">
        <v>7944</v>
      </c>
      <c r="I481" s="100" t="s">
        <v>189</v>
      </c>
      <c r="J481" s="100" t="s">
        <v>7945</v>
      </c>
      <c r="K481" s="101" t="s">
        <v>7946</v>
      </c>
      <c r="L481" s="100" t="s">
        <v>6978</v>
      </c>
    </row>
    <row r="482" spans="1:12" ht="13.5" x14ac:dyDescent="0.25">
      <c r="A482" s="100" t="s">
        <v>7569</v>
      </c>
      <c r="B482" s="100" t="s">
        <v>7570</v>
      </c>
      <c r="C482" s="100" t="s">
        <v>7853</v>
      </c>
      <c r="D482" s="100" t="s">
        <v>7854</v>
      </c>
      <c r="E482" s="101" t="s">
        <v>158</v>
      </c>
      <c r="F482" s="100" t="s">
        <v>158</v>
      </c>
      <c r="G482" s="100">
        <v>88844</v>
      </c>
      <c r="H482" s="100" t="s">
        <v>7947</v>
      </c>
      <c r="I482" s="100" t="s">
        <v>189</v>
      </c>
      <c r="J482" s="100" t="s">
        <v>6976</v>
      </c>
      <c r="K482" s="101" t="s">
        <v>7948</v>
      </c>
      <c r="L482" s="100" t="s">
        <v>6978</v>
      </c>
    </row>
    <row r="483" spans="1:12" ht="13.5" x14ac:dyDescent="0.25">
      <c r="A483" s="100" t="s">
        <v>7569</v>
      </c>
      <c r="B483" s="100" t="s">
        <v>7570</v>
      </c>
      <c r="C483" s="100" t="s">
        <v>7853</v>
      </c>
      <c r="D483" s="100" t="s">
        <v>7854</v>
      </c>
      <c r="E483" s="101" t="s">
        <v>158</v>
      </c>
      <c r="F483" s="100" t="s">
        <v>158</v>
      </c>
      <c r="G483" s="100">
        <v>88908</v>
      </c>
      <c r="H483" s="100" t="s">
        <v>7949</v>
      </c>
      <c r="I483" s="100" t="s">
        <v>189</v>
      </c>
      <c r="J483" s="100" t="s">
        <v>6976</v>
      </c>
      <c r="K483" s="101" t="s">
        <v>7950</v>
      </c>
      <c r="L483" s="100" t="s">
        <v>6978</v>
      </c>
    </row>
    <row r="484" spans="1:12" ht="13.5" x14ac:dyDescent="0.25">
      <c r="A484" s="100" t="s">
        <v>7569</v>
      </c>
      <c r="B484" s="100" t="s">
        <v>7570</v>
      </c>
      <c r="C484" s="100" t="s">
        <v>7853</v>
      </c>
      <c r="D484" s="100" t="s">
        <v>7854</v>
      </c>
      <c r="E484" s="101" t="s">
        <v>158</v>
      </c>
      <c r="F484" s="100" t="s">
        <v>158</v>
      </c>
      <c r="G484" s="100">
        <v>89022</v>
      </c>
      <c r="H484" s="100" t="s">
        <v>7951</v>
      </c>
      <c r="I484" s="100" t="s">
        <v>189</v>
      </c>
      <c r="J484" s="100" t="s">
        <v>7142</v>
      </c>
      <c r="K484" s="101" t="s">
        <v>7946</v>
      </c>
      <c r="L484" s="100" t="s">
        <v>6978</v>
      </c>
    </row>
    <row r="485" spans="1:12" ht="13.5" x14ac:dyDescent="0.25">
      <c r="A485" s="100" t="s">
        <v>7569</v>
      </c>
      <c r="B485" s="100" t="s">
        <v>7570</v>
      </c>
      <c r="C485" s="100" t="s">
        <v>7853</v>
      </c>
      <c r="D485" s="100" t="s">
        <v>7854</v>
      </c>
      <c r="E485" s="101" t="s">
        <v>158</v>
      </c>
      <c r="F485" s="100" t="s">
        <v>158</v>
      </c>
      <c r="G485" s="100">
        <v>89027</v>
      </c>
      <c r="H485" s="100" t="s">
        <v>7952</v>
      </c>
      <c r="I485" s="100" t="s">
        <v>189</v>
      </c>
      <c r="J485" s="100" t="s">
        <v>6976</v>
      </c>
      <c r="K485" s="101" t="s">
        <v>7953</v>
      </c>
      <c r="L485" s="100" t="s">
        <v>6978</v>
      </c>
    </row>
    <row r="486" spans="1:12" ht="13.5" x14ac:dyDescent="0.25">
      <c r="A486" s="100" t="s">
        <v>7569</v>
      </c>
      <c r="B486" s="100" t="s">
        <v>7570</v>
      </c>
      <c r="C486" s="100" t="s">
        <v>7853</v>
      </c>
      <c r="D486" s="100" t="s">
        <v>7854</v>
      </c>
      <c r="E486" s="101" t="s">
        <v>158</v>
      </c>
      <c r="F486" s="100" t="s">
        <v>158</v>
      </c>
      <c r="G486" s="100">
        <v>89031</v>
      </c>
      <c r="H486" s="100" t="s">
        <v>7954</v>
      </c>
      <c r="I486" s="100" t="s">
        <v>189</v>
      </c>
      <c r="J486" s="100" t="s">
        <v>6976</v>
      </c>
      <c r="K486" s="101" t="s">
        <v>7955</v>
      </c>
      <c r="L486" s="100" t="s">
        <v>6978</v>
      </c>
    </row>
    <row r="487" spans="1:12" ht="13.5" x14ac:dyDescent="0.25">
      <c r="A487" s="100" t="s">
        <v>7569</v>
      </c>
      <c r="B487" s="100" t="s">
        <v>7570</v>
      </c>
      <c r="C487" s="100" t="s">
        <v>7853</v>
      </c>
      <c r="D487" s="100" t="s">
        <v>7854</v>
      </c>
      <c r="E487" s="101" t="s">
        <v>158</v>
      </c>
      <c r="F487" s="100" t="s">
        <v>158</v>
      </c>
      <c r="G487" s="100">
        <v>89036</v>
      </c>
      <c r="H487" s="100" t="s">
        <v>7956</v>
      </c>
      <c r="I487" s="100" t="s">
        <v>189</v>
      </c>
      <c r="J487" s="100" t="s">
        <v>6976</v>
      </c>
      <c r="K487" s="101" t="s">
        <v>7957</v>
      </c>
      <c r="L487" s="100" t="s">
        <v>6978</v>
      </c>
    </row>
    <row r="488" spans="1:12" ht="13.5" x14ac:dyDescent="0.25">
      <c r="A488" s="100" t="s">
        <v>7569</v>
      </c>
      <c r="B488" s="100" t="s">
        <v>7570</v>
      </c>
      <c r="C488" s="100" t="s">
        <v>7853</v>
      </c>
      <c r="D488" s="100" t="s">
        <v>7854</v>
      </c>
      <c r="E488" s="101" t="s">
        <v>158</v>
      </c>
      <c r="F488" s="100" t="s">
        <v>158</v>
      </c>
      <c r="G488" s="100">
        <v>89218</v>
      </c>
      <c r="H488" s="100" t="s">
        <v>7958</v>
      </c>
      <c r="I488" s="100" t="s">
        <v>189</v>
      </c>
      <c r="J488" s="100" t="s">
        <v>6976</v>
      </c>
      <c r="K488" s="101" t="s">
        <v>7959</v>
      </c>
      <c r="L488" s="100" t="s">
        <v>6978</v>
      </c>
    </row>
    <row r="489" spans="1:12" ht="13.5" x14ac:dyDescent="0.25">
      <c r="A489" s="100" t="s">
        <v>7569</v>
      </c>
      <c r="B489" s="100" t="s">
        <v>7570</v>
      </c>
      <c r="C489" s="100" t="s">
        <v>7853</v>
      </c>
      <c r="D489" s="100" t="s">
        <v>7854</v>
      </c>
      <c r="E489" s="101" t="s">
        <v>158</v>
      </c>
      <c r="F489" s="100" t="s">
        <v>158</v>
      </c>
      <c r="G489" s="100">
        <v>89226</v>
      </c>
      <c r="H489" s="100" t="s">
        <v>7960</v>
      </c>
      <c r="I489" s="100" t="s">
        <v>189</v>
      </c>
      <c r="J489" s="100" t="s">
        <v>7142</v>
      </c>
      <c r="K489" s="101" t="s">
        <v>7447</v>
      </c>
      <c r="L489" s="100" t="s">
        <v>6978</v>
      </c>
    </row>
    <row r="490" spans="1:12" ht="13.5" x14ac:dyDescent="0.25">
      <c r="A490" s="100" t="s">
        <v>7569</v>
      </c>
      <c r="B490" s="100" t="s">
        <v>7570</v>
      </c>
      <c r="C490" s="100" t="s">
        <v>7853</v>
      </c>
      <c r="D490" s="100" t="s">
        <v>7854</v>
      </c>
      <c r="E490" s="101" t="s">
        <v>158</v>
      </c>
      <c r="F490" s="100" t="s">
        <v>158</v>
      </c>
      <c r="G490" s="100">
        <v>89235</v>
      </c>
      <c r="H490" s="100" t="s">
        <v>7961</v>
      </c>
      <c r="I490" s="100" t="s">
        <v>189</v>
      </c>
      <c r="J490" s="100" t="s">
        <v>6976</v>
      </c>
      <c r="K490" s="101" t="s">
        <v>7962</v>
      </c>
      <c r="L490" s="100" t="s">
        <v>6978</v>
      </c>
    </row>
    <row r="491" spans="1:12" ht="13.5" x14ac:dyDescent="0.25">
      <c r="A491" s="100" t="s">
        <v>7569</v>
      </c>
      <c r="B491" s="100" t="s">
        <v>7570</v>
      </c>
      <c r="C491" s="100" t="s">
        <v>7853</v>
      </c>
      <c r="D491" s="100" t="s">
        <v>7854</v>
      </c>
      <c r="E491" s="101" t="s">
        <v>158</v>
      </c>
      <c r="F491" s="100" t="s">
        <v>158</v>
      </c>
      <c r="G491" s="100">
        <v>89243</v>
      </c>
      <c r="H491" s="100" t="s">
        <v>7963</v>
      </c>
      <c r="I491" s="100" t="s">
        <v>189</v>
      </c>
      <c r="J491" s="100" t="s">
        <v>6976</v>
      </c>
      <c r="K491" s="101" t="s">
        <v>7964</v>
      </c>
      <c r="L491" s="100" t="s">
        <v>6978</v>
      </c>
    </row>
    <row r="492" spans="1:12" ht="13.5" x14ac:dyDescent="0.25">
      <c r="A492" s="100" t="s">
        <v>7569</v>
      </c>
      <c r="B492" s="100" t="s">
        <v>7570</v>
      </c>
      <c r="C492" s="100" t="s">
        <v>7853</v>
      </c>
      <c r="D492" s="100" t="s">
        <v>7854</v>
      </c>
      <c r="E492" s="101" t="s">
        <v>158</v>
      </c>
      <c r="F492" s="100" t="s">
        <v>158</v>
      </c>
      <c r="G492" s="100">
        <v>89251</v>
      </c>
      <c r="H492" s="100" t="s">
        <v>7965</v>
      </c>
      <c r="I492" s="100" t="s">
        <v>189</v>
      </c>
      <c r="J492" s="100" t="s">
        <v>6976</v>
      </c>
      <c r="K492" s="101" t="s">
        <v>7966</v>
      </c>
      <c r="L492" s="100" t="s">
        <v>6978</v>
      </c>
    </row>
    <row r="493" spans="1:12" ht="13.5" x14ac:dyDescent="0.25">
      <c r="A493" s="100" t="s">
        <v>7569</v>
      </c>
      <c r="B493" s="100" t="s">
        <v>7570</v>
      </c>
      <c r="C493" s="100" t="s">
        <v>7853</v>
      </c>
      <c r="D493" s="100" t="s">
        <v>7854</v>
      </c>
      <c r="E493" s="101" t="s">
        <v>158</v>
      </c>
      <c r="F493" s="100" t="s">
        <v>158</v>
      </c>
      <c r="G493" s="100">
        <v>89258</v>
      </c>
      <c r="H493" s="100" t="s">
        <v>7967</v>
      </c>
      <c r="I493" s="100" t="s">
        <v>189</v>
      </c>
      <c r="J493" s="100" t="s">
        <v>6976</v>
      </c>
      <c r="K493" s="101" t="s">
        <v>7968</v>
      </c>
      <c r="L493" s="100" t="s">
        <v>6978</v>
      </c>
    </row>
    <row r="494" spans="1:12" ht="13.5" x14ac:dyDescent="0.25">
      <c r="A494" s="100" t="s">
        <v>7569</v>
      </c>
      <c r="B494" s="100" t="s">
        <v>7570</v>
      </c>
      <c r="C494" s="100" t="s">
        <v>7853</v>
      </c>
      <c r="D494" s="100" t="s">
        <v>7854</v>
      </c>
      <c r="E494" s="101" t="s">
        <v>158</v>
      </c>
      <c r="F494" s="100" t="s">
        <v>158</v>
      </c>
      <c r="G494" s="100">
        <v>89273</v>
      </c>
      <c r="H494" s="100" t="s">
        <v>7969</v>
      </c>
      <c r="I494" s="100" t="s">
        <v>189</v>
      </c>
      <c r="J494" s="100" t="s">
        <v>6976</v>
      </c>
      <c r="K494" s="101" t="s">
        <v>7970</v>
      </c>
      <c r="L494" s="100" t="s">
        <v>6978</v>
      </c>
    </row>
    <row r="495" spans="1:12" ht="13.5" x14ac:dyDescent="0.25">
      <c r="A495" s="100" t="s">
        <v>7569</v>
      </c>
      <c r="B495" s="100" t="s">
        <v>7570</v>
      </c>
      <c r="C495" s="100" t="s">
        <v>7853</v>
      </c>
      <c r="D495" s="100" t="s">
        <v>7854</v>
      </c>
      <c r="E495" s="101" t="s">
        <v>158</v>
      </c>
      <c r="F495" s="100" t="s">
        <v>158</v>
      </c>
      <c r="G495" s="100">
        <v>89279</v>
      </c>
      <c r="H495" s="100" t="s">
        <v>7971</v>
      </c>
      <c r="I495" s="100" t="s">
        <v>189</v>
      </c>
      <c r="J495" s="100" t="s">
        <v>7142</v>
      </c>
      <c r="K495" s="101" t="s">
        <v>7972</v>
      </c>
      <c r="L495" s="100" t="s">
        <v>6978</v>
      </c>
    </row>
    <row r="496" spans="1:12" ht="13.5" x14ac:dyDescent="0.25">
      <c r="A496" s="100" t="s">
        <v>7569</v>
      </c>
      <c r="B496" s="100" t="s">
        <v>7570</v>
      </c>
      <c r="C496" s="100" t="s">
        <v>7853</v>
      </c>
      <c r="D496" s="100" t="s">
        <v>7854</v>
      </c>
      <c r="E496" s="101" t="s">
        <v>158</v>
      </c>
      <c r="F496" s="100" t="s">
        <v>158</v>
      </c>
      <c r="G496" s="100">
        <v>89877</v>
      </c>
      <c r="H496" s="100" t="s">
        <v>7973</v>
      </c>
      <c r="I496" s="100" t="s">
        <v>189</v>
      </c>
      <c r="J496" s="100" t="s">
        <v>6976</v>
      </c>
      <c r="K496" s="101" t="s">
        <v>7974</v>
      </c>
      <c r="L496" s="100" t="s">
        <v>6978</v>
      </c>
    </row>
    <row r="497" spans="1:12" ht="13.5" x14ac:dyDescent="0.25">
      <c r="A497" s="100" t="s">
        <v>7569</v>
      </c>
      <c r="B497" s="100" t="s">
        <v>7570</v>
      </c>
      <c r="C497" s="100" t="s">
        <v>7853</v>
      </c>
      <c r="D497" s="100" t="s">
        <v>7854</v>
      </c>
      <c r="E497" s="101" t="s">
        <v>158</v>
      </c>
      <c r="F497" s="100" t="s">
        <v>158</v>
      </c>
      <c r="G497" s="100">
        <v>89884</v>
      </c>
      <c r="H497" s="100" t="s">
        <v>7975</v>
      </c>
      <c r="I497" s="100" t="s">
        <v>189</v>
      </c>
      <c r="J497" s="100" t="s">
        <v>6976</v>
      </c>
      <c r="K497" s="101" t="s">
        <v>7976</v>
      </c>
      <c r="L497" s="100" t="s">
        <v>6978</v>
      </c>
    </row>
    <row r="498" spans="1:12" ht="13.5" x14ac:dyDescent="0.25">
      <c r="A498" s="100" t="s">
        <v>7569</v>
      </c>
      <c r="B498" s="100" t="s">
        <v>7570</v>
      </c>
      <c r="C498" s="100" t="s">
        <v>7853</v>
      </c>
      <c r="D498" s="100" t="s">
        <v>7854</v>
      </c>
      <c r="E498" s="101" t="s">
        <v>158</v>
      </c>
      <c r="F498" s="100" t="s">
        <v>158</v>
      </c>
      <c r="G498" s="100">
        <v>90587</v>
      </c>
      <c r="H498" s="100" t="s">
        <v>7977</v>
      </c>
      <c r="I498" s="100" t="s">
        <v>189</v>
      </c>
      <c r="J498" s="100" t="s">
        <v>7142</v>
      </c>
      <c r="K498" s="101" t="s">
        <v>7978</v>
      </c>
      <c r="L498" s="100" t="s">
        <v>6978</v>
      </c>
    </row>
    <row r="499" spans="1:12" ht="13.5" x14ac:dyDescent="0.25">
      <c r="A499" s="100" t="s">
        <v>7569</v>
      </c>
      <c r="B499" s="100" t="s">
        <v>7570</v>
      </c>
      <c r="C499" s="100" t="s">
        <v>7853</v>
      </c>
      <c r="D499" s="100" t="s">
        <v>7854</v>
      </c>
      <c r="E499" s="101" t="s">
        <v>158</v>
      </c>
      <c r="F499" s="100" t="s">
        <v>158</v>
      </c>
      <c r="G499" s="100">
        <v>90626</v>
      </c>
      <c r="H499" s="100" t="s">
        <v>7979</v>
      </c>
      <c r="I499" s="100" t="s">
        <v>189</v>
      </c>
      <c r="J499" s="100" t="s">
        <v>7142</v>
      </c>
      <c r="K499" s="101" t="s">
        <v>7980</v>
      </c>
      <c r="L499" s="100" t="s">
        <v>6978</v>
      </c>
    </row>
    <row r="500" spans="1:12" ht="13.5" x14ac:dyDescent="0.25">
      <c r="A500" s="100" t="s">
        <v>7569</v>
      </c>
      <c r="B500" s="100" t="s">
        <v>7570</v>
      </c>
      <c r="C500" s="100" t="s">
        <v>7853</v>
      </c>
      <c r="D500" s="100" t="s">
        <v>7854</v>
      </c>
      <c r="E500" s="101" t="s">
        <v>158</v>
      </c>
      <c r="F500" s="100" t="s">
        <v>158</v>
      </c>
      <c r="G500" s="100">
        <v>90632</v>
      </c>
      <c r="H500" s="100" t="s">
        <v>7981</v>
      </c>
      <c r="I500" s="100" t="s">
        <v>189</v>
      </c>
      <c r="J500" s="100" t="s">
        <v>6976</v>
      </c>
      <c r="K500" s="101" t="s">
        <v>7982</v>
      </c>
      <c r="L500" s="100" t="s">
        <v>6978</v>
      </c>
    </row>
    <row r="501" spans="1:12" ht="13.5" x14ac:dyDescent="0.25">
      <c r="A501" s="100" t="s">
        <v>7569</v>
      </c>
      <c r="B501" s="100" t="s">
        <v>7570</v>
      </c>
      <c r="C501" s="100" t="s">
        <v>7853</v>
      </c>
      <c r="D501" s="100" t="s">
        <v>7854</v>
      </c>
      <c r="E501" s="101" t="s">
        <v>158</v>
      </c>
      <c r="F501" s="100" t="s">
        <v>158</v>
      </c>
      <c r="G501" s="100">
        <v>90638</v>
      </c>
      <c r="H501" s="100" t="s">
        <v>7983</v>
      </c>
      <c r="I501" s="100" t="s">
        <v>189</v>
      </c>
      <c r="J501" s="100" t="s">
        <v>7142</v>
      </c>
      <c r="K501" s="101" t="s">
        <v>7984</v>
      </c>
      <c r="L501" s="100" t="s">
        <v>6978</v>
      </c>
    </row>
    <row r="502" spans="1:12" ht="13.5" x14ac:dyDescent="0.25">
      <c r="A502" s="100" t="s">
        <v>7569</v>
      </c>
      <c r="B502" s="100" t="s">
        <v>7570</v>
      </c>
      <c r="C502" s="100" t="s">
        <v>7853</v>
      </c>
      <c r="D502" s="100" t="s">
        <v>7854</v>
      </c>
      <c r="E502" s="101" t="s">
        <v>158</v>
      </c>
      <c r="F502" s="100" t="s">
        <v>158</v>
      </c>
      <c r="G502" s="100">
        <v>90644</v>
      </c>
      <c r="H502" s="100" t="s">
        <v>7985</v>
      </c>
      <c r="I502" s="100" t="s">
        <v>189</v>
      </c>
      <c r="J502" s="100" t="s">
        <v>7142</v>
      </c>
      <c r="K502" s="101" t="s">
        <v>7986</v>
      </c>
      <c r="L502" s="100" t="s">
        <v>6978</v>
      </c>
    </row>
    <row r="503" spans="1:12" ht="13.5" x14ac:dyDescent="0.25">
      <c r="A503" s="100" t="s">
        <v>7569</v>
      </c>
      <c r="B503" s="100" t="s">
        <v>7570</v>
      </c>
      <c r="C503" s="100" t="s">
        <v>7853</v>
      </c>
      <c r="D503" s="100" t="s">
        <v>7854</v>
      </c>
      <c r="E503" s="101" t="s">
        <v>158</v>
      </c>
      <c r="F503" s="100" t="s">
        <v>158</v>
      </c>
      <c r="G503" s="100">
        <v>90651</v>
      </c>
      <c r="H503" s="100" t="s">
        <v>7987</v>
      </c>
      <c r="I503" s="100" t="s">
        <v>189</v>
      </c>
      <c r="J503" s="100" t="s">
        <v>6976</v>
      </c>
      <c r="K503" s="101" t="s">
        <v>7988</v>
      </c>
      <c r="L503" s="100" t="s">
        <v>6978</v>
      </c>
    </row>
    <row r="504" spans="1:12" ht="13.5" x14ac:dyDescent="0.25">
      <c r="A504" s="100" t="s">
        <v>7569</v>
      </c>
      <c r="B504" s="100" t="s">
        <v>7570</v>
      </c>
      <c r="C504" s="100" t="s">
        <v>7853</v>
      </c>
      <c r="D504" s="100" t="s">
        <v>7854</v>
      </c>
      <c r="E504" s="101" t="s">
        <v>158</v>
      </c>
      <c r="F504" s="100" t="s">
        <v>158</v>
      </c>
      <c r="G504" s="100">
        <v>90657</v>
      </c>
      <c r="H504" s="100" t="s">
        <v>7989</v>
      </c>
      <c r="I504" s="100" t="s">
        <v>189</v>
      </c>
      <c r="J504" s="100" t="s">
        <v>7142</v>
      </c>
      <c r="K504" s="101" t="s">
        <v>7990</v>
      </c>
      <c r="L504" s="100" t="s">
        <v>6978</v>
      </c>
    </row>
    <row r="505" spans="1:12" ht="13.5" x14ac:dyDescent="0.25">
      <c r="A505" s="100" t="s">
        <v>7569</v>
      </c>
      <c r="B505" s="100" t="s">
        <v>7570</v>
      </c>
      <c r="C505" s="100" t="s">
        <v>7853</v>
      </c>
      <c r="D505" s="100" t="s">
        <v>7854</v>
      </c>
      <c r="E505" s="101" t="s">
        <v>158</v>
      </c>
      <c r="F505" s="100" t="s">
        <v>158</v>
      </c>
      <c r="G505" s="100">
        <v>90663</v>
      </c>
      <c r="H505" s="100" t="s">
        <v>7991</v>
      </c>
      <c r="I505" s="100" t="s">
        <v>189</v>
      </c>
      <c r="J505" s="100" t="s">
        <v>7142</v>
      </c>
      <c r="K505" s="101" t="s">
        <v>7660</v>
      </c>
      <c r="L505" s="100" t="s">
        <v>6978</v>
      </c>
    </row>
    <row r="506" spans="1:12" ht="13.5" x14ac:dyDescent="0.25">
      <c r="A506" s="100" t="s">
        <v>7569</v>
      </c>
      <c r="B506" s="100" t="s">
        <v>7570</v>
      </c>
      <c r="C506" s="100" t="s">
        <v>7853</v>
      </c>
      <c r="D506" s="100" t="s">
        <v>7854</v>
      </c>
      <c r="E506" s="101" t="s">
        <v>158</v>
      </c>
      <c r="F506" s="100" t="s">
        <v>158</v>
      </c>
      <c r="G506" s="100">
        <v>90669</v>
      </c>
      <c r="H506" s="100" t="s">
        <v>7992</v>
      </c>
      <c r="I506" s="100" t="s">
        <v>189</v>
      </c>
      <c r="J506" s="100" t="s">
        <v>6976</v>
      </c>
      <c r="K506" s="101" t="s">
        <v>7993</v>
      </c>
      <c r="L506" s="100" t="s">
        <v>6978</v>
      </c>
    </row>
    <row r="507" spans="1:12" ht="13.5" x14ac:dyDescent="0.25">
      <c r="A507" s="100" t="s">
        <v>7569</v>
      </c>
      <c r="B507" s="100" t="s">
        <v>7570</v>
      </c>
      <c r="C507" s="100" t="s">
        <v>7853</v>
      </c>
      <c r="D507" s="100" t="s">
        <v>7854</v>
      </c>
      <c r="E507" s="101" t="s">
        <v>158</v>
      </c>
      <c r="F507" s="100" t="s">
        <v>158</v>
      </c>
      <c r="G507" s="100">
        <v>90675</v>
      </c>
      <c r="H507" s="100" t="s">
        <v>7994</v>
      </c>
      <c r="I507" s="100" t="s">
        <v>189</v>
      </c>
      <c r="J507" s="100" t="s">
        <v>6976</v>
      </c>
      <c r="K507" s="101" t="s">
        <v>7995</v>
      </c>
      <c r="L507" s="100" t="s">
        <v>6978</v>
      </c>
    </row>
    <row r="508" spans="1:12" ht="13.5" x14ac:dyDescent="0.25">
      <c r="A508" s="100" t="s">
        <v>7569</v>
      </c>
      <c r="B508" s="100" t="s">
        <v>7570</v>
      </c>
      <c r="C508" s="100" t="s">
        <v>7853</v>
      </c>
      <c r="D508" s="100" t="s">
        <v>7854</v>
      </c>
      <c r="E508" s="101" t="s">
        <v>158</v>
      </c>
      <c r="F508" s="100" t="s">
        <v>158</v>
      </c>
      <c r="G508" s="100">
        <v>90681</v>
      </c>
      <c r="H508" s="100" t="s">
        <v>7996</v>
      </c>
      <c r="I508" s="100" t="s">
        <v>189</v>
      </c>
      <c r="J508" s="100" t="s">
        <v>6976</v>
      </c>
      <c r="K508" s="101" t="s">
        <v>7997</v>
      </c>
      <c r="L508" s="100" t="s">
        <v>6978</v>
      </c>
    </row>
    <row r="509" spans="1:12" ht="13.5" x14ac:dyDescent="0.25">
      <c r="A509" s="100" t="s">
        <v>7569</v>
      </c>
      <c r="B509" s="100" t="s">
        <v>7570</v>
      </c>
      <c r="C509" s="100" t="s">
        <v>7853</v>
      </c>
      <c r="D509" s="100" t="s">
        <v>7854</v>
      </c>
      <c r="E509" s="101" t="s">
        <v>158</v>
      </c>
      <c r="F509" s="100" t="s">
        <v>158</v>
      </c>
      <c r="G509" s="100">
        <v>90687</v>
      </c>
      <c r="H509" s="100" t="s">
        <v>7998</v>
      </c>
      <c r="I509" s="100" t="s">
        <v>189</v>
      </c>
      <c r="J509" s="100" t="s">
        <v>6976</v>
      </c>
      <c r="K509" s="101" t="s">
        <v>7999</v>
      </c>
      <c r="L509" s="100" t="s">
        <v>6978</v>
      </c>
    </row>
    <row r="510" spans="1:12" ht="13.5" x14ac:dyDescent="0.25">
      <c r="A510" s="100" t="s">
        <v>7569</v>
      </c>
      <c r="B510" s="100" t="s">
        <v>7570</v>
      </c>
      <c r="C510" s="100" t="s">
        <v>7853</v>
      </c>
      <c r="D510" s="100" t="s">
        <v>7854</v>
      </c>
      <c r="E510" s="101" t="s">
        <v>158</v>
      </c>
      <c r="F510" s="100" t="s">
        <v>158</v>
      </c>
      <c r="G510" s="100">
        <v>90693</v>
      </c>
      <c r="H510" s="100" t="s">
        <v>8000</v>
      </c>
      <c r="I510" s="100" t="s">
        <v>189</v>
      </c>
      <c r="J510" s="100" t="s">
        <v>6976</v>
      </c>
      <c r="K510" s="101" t="s">
        <v>8001</v>
      </c>
      <c r="L510" s="100" t="s">
        <v>6978</v>
      </c>
    </row>
    <row r="511" spans="1:12" ht="13.5" x14ac:dyDescent="0.25">
      <c r="A511" s="100" t="s">
        <v>7569</v>
      </c>
      <c r="B511" s="100" t="s">
        <v>7570</v>
      </c>
      <c r="C511" s="100" t="s">
        <v>7853</v>
      </c>
      <c r="D511" s="100" t="s">
        <v>7854</v>
      </c>
      <c r="E511" s="101" t="s">
        <v>158</v>
      </c>
      <c r="F511" s="100" t="s">
        <v>158</v>
      </c>
      <c r="G511" s="100">
        <v>90965</v>
      </c>
      <c r="H511" s="100" t="s">
        <v>8002</v>
      </c>
      <c r="I511" s="100" t="s">
        <v>189</v>
      </c>
      <c r="J511" s="100" t="s">
        <v>6976</v>
      </c>
      <c r="K511" s="101" t="s">
        <v>8003</v>
      </c>
      <c r="L511" s="100" t="s">
        <v>6978</v>
      </c>
    </row>
    <row r="512" spans="1:12" ht="13.5" x14ac:dyDescent="0.25">
      <c r="A512" s="100" t="s">
        <v>7569</v>
      </c>
      <c r="B512" s="100" t="s">
        <v>7570</v>
      </c>
      <c r="C512" s="100" t="s">
        <v>7853</v>
      </c>
      <c r="D512" s="100" t="s">
        <v>7854</v>
      </c>
      <c r="E512" s="101" t="s">
        <v>158</v>
      </c>
      <c r="F512" s="100" t="s">
        <v>158</v>
      </c>
      <c r="G512" s="100">
        <v>90973</v>
      </c>
      <c r="H512" s="100" t="s">
        <v>8004</v>
      </c>
      <c r="I512" s="100" t="s">
        <v>189</v>
      </c>
      <c r="J512" s="100" t="s">
        <v>6976</v>
      </c>
      <c r="K512" s="101" t="s">
        <v>8003</v>
      </c>
      <c r="L512" s="100" t="s">
        <v>6978</v>
      </c>
    </row>
    <row r="513" spans="1:12" ht="13.5" x14ac:dyDescent="0.25">
      <c r="A513" s="100" t="s">
        <v>7569</v>
      </c>
      <c r="B513" s="100" t="s">
        <v>7570</v>
      </c>
      <c r="C513" s="100" t="s">
        <v>7853</v>
      </c>
      <c r="D513" s="100" t="s">
        <v>7854</v>
      </c>
      <c r="E513" s="101" t="s">
        <v>158</v>
      </c>
      <c r="F513" s="100" t="s">
        <v>158</v>
      </c>
      <c r="G513" s="100">
        <v>90982</v>
      </c>
      <c r="H513" s="100" t="s">
        <v>8005</v>
      </c>
      <c r="I513" s="100" t="s">
        <v>189</v>
      </c>
      <c r="J513" s="100" t="s">
        <v>6976</v>
      </c>
      <c r="K513" s="101" t="s">
        <v>8006</v>
      </c>
      <c r="L513" s="100" t="s">
        <v>6978</v>
      </c>
    </row>
    <row r="514" spans="1:12" ht="13.5" x14ac:dyDescent="0.25">
      <c r="A514" s="100" t="s">
        <v>7569</v>
      </c>
      <c r="B514" s="100" t="s">
        <v>7570</v>
      </c>
      <c r="C514" s="100" t="s">
        <v>7853</v>
      </c>
      <c r="D514" s="100" t="s">
        <v>7854</v>
      </c>
      <c r="E514" s="101" t="s">
        <v>158</v>
      </c>
      <c r="F514" s="100" t="s">
        <v>158</v>
      </c>
      <c r="G514" s="100">
        <v>91001</v>
      </c>
      <c r="H514" s="100" t="s">
        <v>8007</v>
      </c>
      <c r="I514" s="100" t="s">
        <v>189</v>
      </c>
      <c r="J514" s="100" t="s">
        <v>6976</v>
      </c>
      <c r="K514" s="101" t="s">
        <v>7167</v>
      </c>
      <c r="L514" s="100" t="s">
        <v>6978</v>
      </c>
    </row>
    <row r="515" spans="1:12" ht="13.5" x14ac:dyDescent="0.25">
      <c r="A515" s="100" t="s">
        <v>7569</v>
      </c>
      <c r="B515" s="100" t="s">
        <v>7570</v>
      </c>
      <c r="C515" s="100" t="s">
        <v>7853</v>
      </c>
      <c r="D515" s="100" t="s">
        <v>7854</v>
      </c>
      <c r="E515" s="101" t="s">
        <v>158</v>
      </c>
      <c r="F515" s="100" t="s">
        <v>158</v>
      </c>
      <c r="G515" s="100">
        <v>91032</v>
      </c>
      <c r="H515" s="100" t="s">
        <v>8008</v>
      </c>
      <c r="I515" s="100" t="s">
        <v>189</v>
      </c>
      <c r="J515" s="100" t="s">
        <v>6976</v>
      </c>
      <c r="K515" s="101" t="s">
        <v>8009</v>
      </c>
      <c r="L515" s="100" t="s">
        <v>6978</v>
      </c>
    </row>
    <row r="516" spans="1:12" ht="13.5" x14ac:dyDescent="0.25">
      <c r="A516" s="100" t="s">
        <v>7569</v>
      </c>
      <c r="B516" s="100" t="s">
        <v>7570</v>
      </c>
      <c r="C516" s="100" t="s">
        <v>7853</v>
      </c>
      <c r="D516" s="100" t="s">
        <v>7854</v>
      </c>
      <c r="E516" s="101" t="s">
        <v>158</v>
      </c>
      <c r="F516" s="100" t="s">
        <v>158</v>
      </c>
      <c r="G516" s="100">
        <v>91278</v>
      </c>
      <c r="H516" s="100" t="s">
        <v>8010</v>
      </c>
      <c r="I516" s="100" t="s">
        <v>189</v>
      </c>
      <c r="J516" s="100" t="s">
        <v>7142</v>
      </c>
      <c r="K516" s="101" t="s">
        <v>8011</v>
      </c>
      <c r="L516" s="100" t="s">
        <v>6978</v>
      </c>
    </row>
    <row r="517" spans="1:12" ht="13.5" x14ac:dyDescent="0.25">
      <c r="A517" s="100" t="s">
        <v>7569</v>
      </c>
      <c r="B517" s="100" t="s">
        <v>7570</v>
      </c>
      <c r="C517" s="100" t="s">
        <v>7853</v>
      </c>
      <c r="D517" s="100" t="s">
        <v>7854</v>
      </c>
      <c r="E517" s="101" t="s">
        <v>158</v>
      </c>
      <c r="F517" s="100" t="s">
        <v>158</v>
      </c>
      <c r="G517" s="100">
        <v>91285</v>
      </c>
      <c r="H517" s="100" t="s">
        <v>8012</v>
      </c>
      <c r="I517" s="100" t="s">
        <v>189</v>
      </c>
      <c r="J517" s="100" t="s">
        <v>7142</v>
      </c>
      <c r="K517" s="101" t="s">
        <v>8013</v>
      </c>
      <c r="L517" s="100" t="s">
        <v>6978</v>
      </c>
    </row>
    <row r="518" spans="1:12" ht="13.5" x14ac:dyDescent="0.25">
      <c r="A518" s="100" t="s">
        <v>7569</v>
      </c>
      <c r="B518" s="100" t="s">
        <v>7570</v>
      </c>
      <c r="C518" s="100" t="s">
        <v>7853</v>
      </c>
      <c r="D518" s="100" t="s">
        <v>7854</v>
      </c>
      <c r="E518" s="101" t="s">
        <v>158</v>
      </c>
      <c r="F518" s="100" t="s">
        <v>158</v>
      </c>
      <c r="G518" s="100">
        <v>91387</v>
      </c>
      <c r="H518" s="100" t="s">
        <v>8014</v>
      </c>
      <c r="I518" s="100" t="s">
        <v>189</v>
      </c>
      <c r="J518" s="100" t="s">
        <v>6976</v>
      </c>
      <c r="K518" s="101" t="s">
        <v>8015</v>
      </c>
      <c r="L518" s="100" t="s">
        <v>6978</v>
      </c>
    </row>
    <row r="519" spans="1:12" ht="13.5" x14ac:dyDescent="0.25">
      <c r="A519" s="100" t="s">
        <v>7569</v>
      </c>
      <c r="B519" s="100" t="s">
        <v>7570</v>
      </c>
      <c r="C519" s="100" t="s">
        <v>7853</v>
      </c>
      <c r="D519" s="100" t="s">
        <v>7854</v>
      </c>
      <c r="E519" s="101" t="s">
        <v>158</v>
      </c>
      <c r="F519" s="100" t="s">
        <v>158</v>
      </c>
      <c r="G519" s="100">
        <v>91395</v>
      </c>
      <c r="H519" s="100" t="s">
        <v>8016</v>
      </c>
      <c r="I519" s="100" t="s">
        <v>189</v>
      </c>
      <c r="J519" s="100" t="s">
        <v>6976</v>
      </c>
      <c r="K519" s="101" t="s">
        <v>8017</v>
      </c>
      <c r="L519" s="100" t="s">
        <v>6978</v>
      </c>
    </row>
    <row r="520" spans="1:12" ht="13.5" x14ac:dyDescent="0.25">
      <c r="A520" s="100" t="s">
        <v>7569</v>
      </c>
      <c r="B520" s="100" t="s">
        <v>7570</v>
      </c>
      <c r="C520" s="100" t="s">
        <v>7853</v>
      </c>
      <c r="D520" s="100" t="s">
        <v>7854</v>
      </c>
      <c r="E520" s="101" t="s">
        <v>158</v>
      </c>
      <c r="F520" s="100" t="s">
        <v>158</v>
      </c>
      <c r="G520" s="100">
        <v>91486</v>
      </c>
      <c r="H520" s="100" t="s">
        <v>8018</v>
      </c>
      <c r="I520" s="100" t="s">
        <v>189</v>
      </c>
      <c r="J520" s="100" t="s">
        <v>6976</v>
      </c>
      <c r="K520" s="101" t="s">
        <v>8019</v>
      </c>
      <c r="L520" s="100" t="s">
        <v>6978</v>
      </c>
    </row>
    <row r="521" spans="1:12" ht="13.5" x14ac:dyDescent="0.25">
      <c r="A521" s="100" t="s">
        <v>7569</v>
      </c>
      <c r="B521" s="100" t="s">
        <v>7570</v>
      </c>
      <c r="C521" s="100" t="s">
        <v>7853</v>
      </c>
      <c r="D521" s="100" t="s">
        <v>7854</v>
      </c>
      <c r="E521" s="101" t="s">
        <v>158</v>
      </c>
      <c r="F521" s="100" t="s">
        <v>158</v>
      </c>
      <c r="G521" s="100">
        <v>91534</v>
      </c>
      <c r="H521" s="100" t="s">
        <v>8020</v>
      </c>
      <c r="I521" s="100" t="s">
        <v>189</v>
      </c>
      <c r="J521" s="100" t="s">
        <v>7142</v>
      </c>
      <c r="K521" s="101" t="s">
        <v>8021</v>
      </c>
      <c r="L521" s="100" t="s">
        <v>6978</v>
      </c>
    </row>
    <row r="522" spans="1:12" ht="13.5" x14ac:dyDescent="0.25">
      <c r="A522" s="100" t="s">
        <v>7569</v>
      </c>
      <c r="B522" s="100" t="s">
        <v>7570</v>
      </c>
      <c r="C522" s="100" t="s">
        <v>7853</v>
      </c>
      <c r="D522" s="100" t="s">
        <v>7854</v>
      </c>
      <c r="E522" s="101" t="s">
        <v>158</v>
      </c>
      <c r="F522" s="100" t="s">
        <v>158</v>
      </c>
      <c r="G522" s="100">
        <v>91635</v>
      </c>
      <c r="H522" s="100" t="s">
        <v>8022</v>
      </c>
      <c r="I522" s="100" t="s">
        <v>189</v>
      </c>
      <c r="J522" s="100" t="s">
        <v>6976</v>
      </c>
      <c r="K522" s="101" t="s">
        <v>8023</v>
      </c>
      <c r="L522" s="100" t="s">
        <v>6978</v>
      </c>
    </row>
    <row r="523" spans="1:12" ht="13.5" x14ac:dyDescent="0.25">
      <c r="A523" s="100" t="s">
        <v>7569</v>
      </c>
      <c r="B523" s="100" t="s">
        <v>7570</v>
      </c>
      <c r="C523" s="100" t="s">
        <v>7853</v>
      </c>
      <c r="D523" s="100" t="s">
        <v>7854</v>
      </c>
      <c r="E523" s="101" t="s">
        <v>158</v>
      </c>
      <c r="F523" s="100" t="s">
        <v>158</v>
      </c>
      <c r="G523" s="100">
        <v>91646</v>
      </c>
      <c r="H523" s="100" t="s">
        <v>8024</v>
      </c>
      <c r="I523" s="100" t="s">
        <v>189</v>
      </c>
      <c r="J523" s="100" t="s">
        <v>6976</v>
      </c>
      <c r="K523" s="101" t="s">
        <v>8025</v>
      </c>
      <c r="L523" s="100" t="s">
        <v>6978</v>
      </c>
    </row>
    <row r="524" spans="1:12" ht="13.5" x14ac:dyDescent="0.25">
      <c r="A524" s="100" t="s">
        <v>7569</v>
      </c>
      <c r="B524" s="100" t="s">
        <v>7570</v>
      </c>
      <c r="C524" s="100" t="s">
        <v>7853</v>
      </c>
      <c r="D524" s="100" t="s">
        <v>7854</v>
      </c>
      <c r="E524" s="101" t="s">
        <v>158</v>
      </c>
      <c r="F524" s="100" t="s">
        <v>158</v>
      </c>
      <c r="G524" s="100">
        <v>91693</v>
      </c>
      <c r="H524" s="100" t="s">
        <v>8026</v>
      </c>
      <c r="I524" s="100" t="s">
        <v>189</v>
      </c>
      <c r="J524" s="100" t="s">
        <v>7142</v>
      </c>
      <c r="K524" s="101" t="s">
        <v>8027</v>
      </c>
      <c r="L524" s="100" t="s">
        <v>6978</v>
      </c>
    </row>
    <row r="525" spans="1:12" ht="13.5" x14ac:dyDescent="0.25">
      <c r="A525" s="100" t="s">
        <v>7569</v>
      </c>
      <c r="B525" s="100" t="s">
        <v>7570</v>
      </c>
      <c r="C525" s="100" t="s">
        <v>7853</v>
      </c>
      <c r="D525" s="100" t="s">
        <v>7854</v>
      </c>
      <c r="E525" s="101" t="s">
        <v>158</v>
      </c>
      <c r="F525" s="100" t="s">
        <v>158</v>
      </c>
      <c r="G525" s="100">
        <v>92044</v>
      </c>
      <c r="H525" s="100" t="s">
        <v>8028</v>
      </c>
      <c r="I525" s="100" t="s">
        <v>189</v>
      </c>
      <c r="J525" s="100" t="s">
        <v>6976</v>
      </c>
      <c r="K525" s="101" t="s">
        <v>8029</v>
      </c>
      <c r="L525" s="100" t="s">
        <v>6978</v>
      </c>
    </row>
    <row r="526" spans="1:12" ht="13.5" x14ac:dyDescent="0.25">
      <c r="A526" s="100" t="s">
        <v>7569</v>
      </c>
      <c r="B526" s="100" t="s">
        <v>7570</v>
      </c>
      <c r="C526" s="100" t="s">
        <v>7853</v>
      </c>
      <c r="D526" s="100" t="s">
        <v>7854</v>
      </c>
      <c r="E526" s="101" t="s">
        <v>158</v>
      </c>
      <c r="F526" s="100" t="s">
        <v>158</v>
      </c>
      <c r="G526" s="100">
        <v>92107</v>
      </c>
      <c r="H526" s="100" t="s">
        <v>8030</v>
      </c>
      <c r="I526" s="100" t="s">
        <v>189</v>
      </c>
      <c r="J526" s="100" t="s">
        <v>6976</v>
      </c>
      <c r="K526" s="101" t="s">
        <v>8031</v>
      </c>
      <c r="L526" s="100" t="s">
        <v>6978</v>
      </c>
    </row>
    <row r="527" spans="1:12" ht="13.5" x14ac:dyDescent="0.25">
      <c r="A527" s="100" t="s">
        <v>7569</v>
      </c>
      <c r="B527" s="100" t="s">
        <v>7570</v>
      </c>
      <c r="C527" s="100" t="s">
        <v>7853</v>
      </c>
      <c r="D527" s="100" t="s">
        <v>7854</v>
      </c>
      <c r="E527" s="101" t="s">
        <v>158</v>
      </c>
      <c r="F527" s="100" t="s">
        <v>158</v>
      </c>
      <c r="G527" s="100">
        <v>92113</v>
      </c>
      <c r="H527" s="100" t="s">
        <v>8032</v>
      </c>
      <c r="I527" s="100" t="s">
        <v>189</v>
      </c>
      <c r="J527" s="100" t="s">
        <v>7142</v>
      </c>
      <c r="K527" s="101" t="s">
        <v>8033</v>
      </c>
      <c r="L527" s="100" t="s">
        <v>6978</v>
      </c>
    </row>
    <row r="528" spans="1:12" ht="13.5" x14ac:dyDescent="0.25">
      <c r="A528" s="100" t="s">
        <v>7569</v>
      </c>
      <c r="B528" s="100" t="s">
        <v>7570</v>
      </c>
      <c r="C528" s="100" t="s">
        <v>7853</v>
      </c>
      <c r="D528" s="100" t="s">
        <v>7854</v>
      </c>
      <c r="E528" s="101" t="s">
        <v>158</v>
      </c>
      <c r="F528" s="100" t="s">
        <v>158</v>
      </c>
      <c r="G528" s="100">
        <v>92119</v>
      </c>
      <c r="H528" s="100" t="s">
        <v>8034</v>
      </c>
      <c r="I528" s="100" t="s">
        <v>189</v>
      </c>
      <c r="J528" s="100" t="s">
        <v>7142</v>
      </c>
      <c r="K528" s="101" t="s">
        <v>8035</v>
      </c>
      <c r="L528" s="100" t="s">
        <v>6978</v>
      </c>
    </row>
    <row r="529" spans="1:12" ht="13.5" x14ac:dyDescent="0.25">
      <c r="A529" s="100" t="s">
        <v>7569</v>
      </c>
      <c r="B529" s="100" t="s">
        <v>7570</v>
      </c>
      <c r="C529" s="100" t="s">
        <v>7853</v>
      </c>
      <c r="D529" s="100" t="s">
        <v>7854</v>
      </c>
      <c r="E529" s="101" t="s">
        <v>158</v>
      </c>
      <c r="F529" s="100" t="s">
        <v>158</v>
      </c>
      <c r="G529" s="100">
        <v>92139</v>
      </c>
      <c r="H529" s="100" t="s">
        <v>8036</v>
      </c>
      <c r="I529" s="100" t="s">
        <v>189</v>
      </c>
      <c r="J529" s="100" t="s">
        <v>7142</v>
      </c>
      <c r="K529" s="101" t="s">
        <v>8037</v>
      </c>
      <c r="L529" s="100" t="s">
        <v>6978</v>
      </c>
    </row>
    <row r="530" spans="1:12" ht="13.5" x14ac:dyDescent="0.25">
      <c r="A530" s="100" t="s">
        <v>7569</v>
      </c>
      <c r="B530" s="100" t="s">
        <v>7570</v>
      </c>
      <c r="C530" s="100" t="s">
        <v>7853</v>
      </c>
      <c r="D530" s="100" t="s">
        <v>7854</v>
      </c>
      <c r="E530" s="101" t="s">
        <v>158</v>
      </c>
      <c r="F530" s="100" t="s">
        <v>158</v>
      </c>
      <c r="G530" s="100">
        <v>92146</v>
      </c>
      <c r="H530" s="100" t="s">
        <v>8038</v>
      </c>
      <c r="I530" s="100" t="s">
        <v>189</v>
      </c>
      <c r="J530" s="100" t="s">
        <v>7142</v>
      </c>
      <c r="K530" s="101" t="s">
        <v>8039</v>
      </c>
      <c r="L530" s="100" t="s">
        <v>6978</v>
      </c>
    </row>
    <row r="531" spans="1:12" ht="13.5" x14ac:dyDescent="0.25">
      <c r="A531" s="100" t="s">
        <v>7569</v>
      </c>
      <c r="B531" s="100" t="s">
        <v>7570</v>
      </c>
      <c r="C531" s="100" t="s">
        <v>7853</v>
      </c>
      <c r="D531" s="100" t="s">
        <v>7854</v>
      </c>
      <c r="E531" s="101" t="s">
        <v>158</v>
      </c>
      <c r="F531" s="100" t="s">
        <v>158</v>
      </c>
      <c r="G531" s="100">
        <v>92243</v>
      </c>
      <c r="H531" s="100" t="s">
        <v>8040</v>
      </c>
      <c r="I531" s="100" t="s">
        <v>189</v>
      </c>
      <c r="J531" s="100" t="s">
        <v>6976</v>
      </c>
      <c r="K531" s="101" t="s">
        <v>8041</v>
      </c>
      <c r="L531" s="100" t="s">
        <v>6978</v>
      </c>
    </row>
    <row r="532" spans="1:12" ht="13.5" x14ac:dyDescent="0.25">
      <c r="A532" s="100" t="s">
        <v>7569</v>
      </c>
      <c r="B532" s="100" t="s">
        <v>7570</v>
      </c>
      <c r="C532" s="100" t="s">
        <v>7853</v>
      </c>
      <c r="D532" s="100" t="s">
        <v>7854</v>
      </c>
      <c r="E532" s="101" t="s">
        <v>158</v>
      </c>
      <c r="F532" s="100" t="s">
        <v>158</v>
      </c>
      <c r="G532" s="100">
        <v>92717</v>
      </c>
      <c r="H532" s="100" t="s">
        <v>8042</v>
      </c>
      <c r="I532" s="100" t="s">
        <v>189</v>
      </c>
      <c r="J532" s="100" t="s">
        <v>7142</v>
      </c>
      <c r="K532" s="101" t="s">
        <v>8043</v>
      </c>
      <c r="L532" s="100" t="s">
        <v>6978</v>
      </c>
    </row>
    <row r="533" spans="1:12" ht="13.5" x14ac:dyDescent="0.25">
      <c r="A533" s="100" t="s">
        <v>7569</v>
      </c>
      <c r="B533" s="100" t="s">
        <v>7570</v>
      </c>
      <c r="C533" s="100" t="s">
        <v>7853</v>
      </c>
      <c r="D533" s="100" t="s">
        <v>7854</v>
      </c>
      <c r="E533" s="101" t="s">
        <v>158</v>
      </c>
      <c r="F533" s="100" t="s">
        <v>158</v>
      </c>
      <c r="G533" s="100">
        <v>92961</v>
      </c>
      <c r="H533" s="100" t="s">
        <v>8044</v>
      </c>
      <c r="I533" s="100" t="s">
        <v>189</v>
      </c>
      <c r="J533" s="100" t="s">
        <v>6976</v>
      </c>
      <c r="K533" s="101" t="s">
        <v>8045</v>
      </c>
      <c r="L533" s="100" t="s">
        <v>6978</v>
      </c>
    </row>
    <row r="534" spans="1:12" ht="13.5" x14ac:dyDescent="0.25">
      <c r="A534" s="100" t="s">
        <v>7569</v>
      </c>
      <c r="B534" s="100" t="s">
        <v>7570</v>
      </c>
      <c r="C534" s="100" t="s">
        <v>7853</v>
      </c>
      <c r="D534" s="100" t="s">
        <v>7854</v>
      </c>
      <c r="E534" s="101" t="s">
        <v>158</v>
      </c>
      <c r="F534" s="100" t="s">
        <v>158</v>
      </c>
      <c r="G534" s="100">
        <v>92967</v>
      </c>
      <c r="H534" s="100" t="s">
        <v>8046</v>
      </c>
      <c r="I534" s="100" t="s">
        <v>189</v>
      </c>
      <c r="J534" s="100" t="s">
        <v>7142</v>
      </c>
      <c r="K534" s="101" t="s">
        <v>8047</v>
      </c>
      <c r="L534" s="100" t="s">
        <v>6978</v>
      </c>
    </row>
    <row r="535" spans="1:12" ht="13.5" x14ac:dyDescent="0.25">
      <c r="A535" s="100" t="s">
        <v>7569</v>
      </c>
      <c r="B535" s="100" t="s">
        <v>7570</v>
      </c>
      <c r="C535" s="100" t="s">
        <v>7853</v>
      </c>
      <c r="D535" s="100" t="s">
        <v>7854</v>
      </c>
      <c r="E535" s="101" t="s">
        <v>158</v>
      </c>
      <c r="F535" s="100" t="s">
        <v>158</v>
      </c>
      <c r="G535" s="100">
        <v>93225</v>
      </c>
      <c r="H535" s="100" t="s">
        <v>8048</v>
      </c>
      <c r="I535" s="100" t="s">
        <v>189</v>
      </c>
      <c r="J535" s="100" t="s">
        <v>6976</v>
      </c>
      <c r="K535" s="101" t="s">
        <v>8049</v>
      </c>
      <c r="L535" s="100" t="s">
        <v>6978</v>
      </c>
    </row>
    <row r="536" spans="1:12" ht="13.5" x14ac:dyDescent="0.25">
      <c r="A536" s="100" t="s">
        <v>7569</v>
      </c>
      <c r="B536" s="100" t="s">
        <v>7570</v>
      </c>
      <c r="C536" s="100" t="s">
        <v>7853</v>
      </c>
      <c r="D536" s="100" t="s">
        <v>7854</v>
      </c>
      <c r="E536" s="101" t="s">
        <v>158</v>
      </c>
      <c r="F536" s="100" t="s">
        <v>158</v>
      </c>
      <c r="G536" s="100">
        <v>93234</v>
      </c>
      <c r="H536" s="100" t="s">
        <v>8050</v>
      </c>
      <c r="I536" s="100" t="s">
        <v>189</v>
      </c>
      <c r="J536" s="100" t="s">
        <v>7142</v>
      </c>
      <c r="K536" s="101" t="s">
        <v>8051</v>
      </c>
      <c r="L536" s="100" t="s">
        <v>6978</v>
      </c>
    </row>
    <row r="537" spans="1:12" ht="13.5" x14ac:dyDescent="0.25">
      <c r="A537" s="100" t="s">
        <v>7569</v>
      </c>
      <c r="B537" s="100" t="s">
        <v>7570</v>
      </c>
      <c r="C537" s="100" t="s">
        <v>7853</v>
      </c>
      <c r="D537" s="100" t="s">
        <v>7854</v>
      </c>
      <c r="E537" s="101" t="s">
        <v>158</v>
      </c>
      <c r="F537" s="100" t="s">
        <v>158</v>
      </c>
      <c r="G537" s="100">
        <v>93244</v>
      </c>
      <c r="H537" s="100" t="s">
        <v>8052</v>
      </c>
      <c r="I537" s="100" t="s">
        <v>189</v>
      </c>
      <c r="J537" s="100" t="s">
        <v>6976</v>
      </c>
      <c r="K537" s="101" t="s">
        <v>8053</v>
      </c>
      <c r="L537" s="100" t="s">
        <v>6978</v>
      </c>
    </row>
    <row r="538" spans="1:12" ht="13.5" x14ac:dyDescent="0.25">
      <c r="A538" s="100" t="s">
        <v>7569</v>
      </c>
      <c r="B538" s="100" t="s">
        <v>7570</v>
      </c>
      <c r="C538" s="100" t="s">
        <v>7853</v>
      </c>
      <c r="D538" s="100" t="s">
        <v>7854</v>
      </c>
      <c r="E538" s="101" t="s">
        <v>158</v>
      </c>
      <c r="F538" s="100" t="s">
        <v>158</v>
      </c>
      <c r="G538" s="100">
        <v>93274</v>
      </c>
      <c r="H538" s="100" t="s">
        <v>8054</v>
      </c>
      <c r="I538" s="100" t="s">
        <v>189</v>
      </c>
      <c r="J538" s="100" t="s">
        <v>6976</v>
      </c>
      <c r="K538" s="101" t="s">
        <v>8055</v>
      </c>
      <c r="L538" s="100" t="s">
        <v>6978</v>
      </c>
    </row>
    <row r="539" spans="1:12" ht="13.5" x14ac:dyDescent="0.25">
      <c r="A539" s="100" t="s">
        <v>7569</v>
      </c>
      <c r="B539" s="100" t="s">
        <v>7570</v>
      </c>
      <c r="C539" s="100" t="s">
        <v>7853</v>
      </c>
      <c r="D539" s="100" t="s">
        <v>7854</v>
      </c>
      <c r="E539" s="101" t="s">
        <v>158</v>
      </c>
      <c r="F539" s="100" t="s">
        <v>158</v>
      </c>
      <c r="G539" s="100">
        <v>93282</v>
      </c>
      <c r="H539" s="100" t="s">
        <v>203</v>
      </c>
      <c r="I539" s="100" t="s">
        <v>189</v>
      </c>
      <c r="J539" s="100" t="s">
        <v>6976</v>
      </c>
      <c r="K539" s="101" t="s">
        <v>8056</v>
      </c>
      <c r="L539" s="100" t="s">
        <v>6978</v>
      </c>
    </row>
    <row r="540" spans="1:12" ht="13.5" x14ac:dyDescent="0.25">
      <c r="A540" s="100" t="s">
        <v>7569</v>
      </c>
      <c r="B540" s="100" t="s">
        <v>7570</v>
      </c>
      <c r="C540" s="100" t="s">
        <v>7853</v>
      </c>
      <c r="D540" s="100" t="s">
        <v>7854</v>
      </c>
      <c r="E540" s="101" t="s">
        <v>158</v>
      </c>
      <c r="F540" s="100" t="s">
        <v>158</v>
      </c>
      <c r="G540" s="100">
        <v>93288</v>
      </c>
      <c r="H540" s="100" t="s">
        <v>188</v>
      </c>
      <c r="I540" s="100" t="s">
        <v>189</v>
      </c>
      <c r="J540" s="100" t="s">
        <v>6976</v>
      </c>
      <c r="K540" s="101" t="s">
        <v>8057</v>
      </c>
      <c r="L540" s="100" t="s">
        <v>6978</v>
      </c>
    </row>
    <row r="541" spans="1:12" ht="13.5" x14ac:dyDescent="0.25">
      <c r="A541" s="100" t="s">
        <v>7569</v>
      </c>
      <c r="B541" s="100" t="s">
        <v>7570</v>
      </c>
      <c r="C541" s="100" t="s">
        <v>7853</v>
      </c>
      <c r="D541" s="100" t="s">
        <v>7854</v>
      </c>
      <c r="E541" s="101" t="s">
        <v>158</v>
      </c>
      <c r="F541" s="100" t="s">
        <v>158</v>
      </c>
      <c r="G541" s="100">
        <v>93403</v>
      </c>
      <c r="H541" s="100" t="s">
        <v>8058</v>
      </c>
      <c r="I541" s="100" t="s">
        <v>189</v>
      </c>
      <c r="J541" s="100" t="s">
        <v>6976</v>
      </c>
      <c r="K541" s="101" t="s">
        <v>8023</v>
      </c>
      <c r="L541" s="100" t="s">
        <v>6978</v>
      </c>
    </row>
    <row r="542" spans="1:12" ht="13.5" x14ac:dyDescent="0.25">
      <c r="A542" s="100" t="s">
        <v>7569</v>
      </c>
      <c r="B542" s="100" t="s">
        <v>7570</v>
      </c>
      <c r="C542" s="100" t="s">
        <v>7853</v>
      </c>
      <c r="D542" s="100" t="s">
        <v>7854</v>
      </c>
      <c r="E542" s="101" t="s">
        <v>158</v>
      </c>
      <c r="F542" s="100" t="s">
        <v>158</v>
      </c>
      <c r="G542" s="100">
        <v>93409</v>
      </c>
      <c r="H542" s="100" t="s">
        <v>8059</v>
      </c>
      <c r="I542" s="100" t="s">
        <v>189</v>
      </c>
      <c r="J542" s="100" t="s">
        <v>6976</v>
      </c>
      <c r="K542" s="101" t="s">
        <v>8060</v>
      </c>
      <c r="L542" s="100" t="s">
        <v>6978</v>
      </c>
    </row>
    <row r="543" spans="1:12" ht="13.5" x14ac:dyDescent="0.25">
      <c r="A543" s="100" t="s">
        <v>7569</v>
      </c>
      <c r="B543" s="100" t="s">
        <v>7570</v>
      </c>
      <c r="C543" s="100" t="s">
        <v>7853</v>
      </c>
      <c r="D543" s="100" t="s">
        <v>7854</v>
      </c>
      <c r="E543" s="101" t="s">
        <v>158</v>
      </c>
      <c r="F543" s="100" t="s">
        <v>158</v>
      </c>
      <c r="G543" s="100">
        <v>93416</v>
      </c>
      <c r="H543" s="100" t="s">
        <v>8061</v>
      </c>
      <c r="I543" s="100" t="s">
        <v>189</v>
      </c>
      <c r="J543" s="100" t="s">
        <v>6976</v>
      </c>
      <c r="K543" s="101" t="s">
        <v>7923</v>
      </c>
      <c r="L543" s="100" t="s">
        <v>6978</v>
      </c>
    </row>
    <row r="544" spans="1:12" ht="13.5" x14ac:dyDescent="0.25">
      <c r="A544" s="100" t="s">
        <v>7569</v>
      </c>
      <c r="B544" s="100" t="s">
        <v>7570</v>
      </c>
      <c r="C544" s="100" t="s">
        <v>7853</v>
      </c>
      <c r="D544" s="100" t="s">
        <v>7854</v>
      </c>
      <c r="E544" s="101" t="s">
        <v>158</v>
      </c>
      <c r="F544" s="100" t="s">
        <v>158</v>
      </c>
      <c r="G544" s="100">
        <v>93422</v>
      </c>
      <c r="H544" s="100" t="s">
        <v>8062</v>
      </c>
      <c r="I544" s="100" t="s">
        <v>189</v>
      </c>
      <c r="J544" s="100" t="s">
        <v>6976</v>
      </c>
      <c r="K544" s="101" t="s">
        <v>8063</v>
      </c>
      <c r="L544" s="100" t="s">
        <v>6978</v>
      </c>
    </row>
    <row r="545" spans="1:12" ht="13.5" x14ac:dyDescent="0.25">
      <c r="A545" s="100" t="s">
        <v>7569</v>
      </c>
      <c r="B545" s="100" t="s">
        <v>7570</v>
      </c>
      <c r="C545" s="100" t="s">
        <v>7853</v>
      </c>
      <c r="D545" s="100" t="s">
        <v>7854</v>
      </c>
      <c r="E545" s="101" t="s">
        <v>158</v>
      </c>
      <c r="F545" s="100" t="s">
        <v>158</v>
      </c>
      <c r="G545" s="100">
        <v>93428</v>
      </c>
      <c r="H545" s="100" t="s">
        <v>8064</v>
      </c>
      <c r="I545" s="100" t="s">
        <v>189</v>
      </c>
      <c r="J545" s="100" t="s">
        <v>6976</v>
      </c>
      <c r="K545" s="101" t="s">
        <v>8065</v>
      </c>
      <c r="L545" s="100" t="s">
        <v>6978</v>
      </c>
    </row>
    <row r="546" spans="1:12" ht="13.5" x14ac:dyDescent="0.25">
      <c r="A546" s="100" t="s">
        <v>7569</v>
      </c>
      <c r="B546" s="100" t="s">
        <v>7570</v>
      </c>
      <c r="C546" s="100" t="s">
        <v>7853</v>
      </c>
      <c r="D546" s="100" t="s">
        <v>7854</v>
      </c>
      <c r="E546" s="101" t="s">
        <v>158</v>
      </c>
      <c r="F546" s="100" t="s">
        <v>158</v>
      </c>
      <c r="G546" s="100">
        <v>93434</v>
      </c>
      <c r="H546" s="100" t="s">
        <v>8066</v>
      </c>
      <c r="I546" s="100" t="s">
        <v>189</v>
      </c>
      <c r="J546" s="100" t="s">
        <v>6976</v>
      </c>
      <c r="K546" s="101" t="s">
        <v>8067</v>
      </c>
      <c r="L546" s="100" t="s">
        <v>6978</v>
      </c>
    </row>
    <row r="547" spans="1:12" ht="13.5" x14ac:dyDescent="0.25">
      <c r="A547" s="100" t="s">
        <v>7569</v>
      </c>
      <c r="B547" s="100" t="s">
        <v>7570</v>
      </c>
      <c r="C547" s="100" t="s">
        <v>7853</v>
      </c>
      <c r="D547" s="100" t="s">
        <v>7854</v>
      </c>
      <c r="E547" s="101" t="s">
        <v>158</v>
      </c>
      <c r="F547" s="100" t="s">
        <v>158</v>
      </c>
      <c r="G547" s="100">
        <v>93440</v>
      </c>
      <c r="H547" s="100" t="s">
        <v>8068</v>
      </c>
      <c r="I547" s="100" t="s">
        <v>189</v>
      </c>
      <c r="J547" s="100" t="s">
        <v>6976</v>
      </c>
      <c r="K547" s="101" t="s">
        <v>8069</v>
      </c>
      <c r="L547" s="100" t="s">
        <v>6978</v>
      </c>
    </row>
    <row r="548" spans="1:12" ht="13.5" x14ac:dyDescent="0.25">
      <c r="A548" s="100" t="s">
        <v>7569</v>
      </c>
      <c r="B548" s="100" t="s">
        <v>7570</v>
      </c>
      <c r="C548" s="100" t="s">
        <v>7853</v>
      </c>
      <c r="D548" s="100" t="s">
        <v>7854</v>
      </c>
      <c r="E548" s="101" t="s">
        <v>158</v>
      </c>
      <c r="F548" s="100" t="s">
        <v>158</v>
      </c>
      <c r="G548" s="100">
        <v>95122</v>
      </c>
      <c r="H548" s="100" t="s">
        <v>8070</v>
      </c>
      <c r="I548" s="100" t="s">
        <v>189</v>
      </c>
      <c r="J548" s="100" t="s">
        <v>6976</v>
      </c>
      <c r="K548" s="101" t="s">
        <v>8071</v>
      </c>
      <c r="L548" s="100" t="s">
        <v>6978</v>
      </c>
    </row>
    <row r="549" spans="1:12" ht="13.5" x14ac:dyDescent="0.25">
      <c r="A549" s="100" t="s">
        <v>7569</v>
      </c>
      <c r="B549" s="100" t="s">
        <v>7570</v>
      </c>
      <c r="C549" s="100" t="s">
        <v>7853</v>
      </c>
      <c r="D549" s="100" t="s">
        <v>7854</v>
      </c>
      <c r="E549" s="101" t="s">
        <v>158</v>
      </c>
      <c r="F549" s="100" t="s">
        <v>158</v>
      </c>
      <c r="G549" s="100">
        <v>95128</v>
      </c>
      <c r="H549" s="100" t="s">
        <v>8072</v>
      </c>
      <c r="I549" s="100" t="s">
        <v>189</v>
      </c>
      <c r="J549" s="100" t="s">
        <v>6976</v>
      </c>
      <c r="K549" s="101" t="s">
        <v>8073</v>
      </c>
      <c r="L549" s="100" t="s">
        <v>6978</v>
      </c>
    </row>
    <row r="550" spans="1:12" ht="13.5" x14ac:dyDescent="0.25">
      <c r="A550" s="100" t="s">
        <v>7569</v>
      </c>
      <c r="B550" s="100" t="s">
        <v>7570</v>
      </c>
      <c r="C550" s="100" t="s">
        <v>7853</v>
      </c>
      <c r="D550" s="100" t="s">
        <v>7854</v>
      </c>
      <c r="E550" s="101" t="s">
        <v>158</v>
      </c>
      <c r="F550" s="100" t="s">
        <v>158</v>
      </c>
      <c r="G550" s="100">
        <v>95140</v>
      </c>
      <c r="H550" s="100" t="s">
        <v>8074</v>
      </c>
      <c r="I550" s="100" t="s">
        <v>189</v>
      </c>
      <c r="J550" s="100" t="s">
        <v>6976</v>
      </c>
      <c r="K550" s="101" t="s">
        <v>8075</v>
      </c>
      <c r="L550" s="100" t="s">
        <v>6978</v>
      </c>
    </row>
    <row r="551" spans="1:12" ht="13.5" x14ac:dyDescent="0.25">
      <c r="A551" s="100" t="s">
        <v>7569</v>
      </c>
      <c r="B551" s="100" t="s">
        <v>7570</v>
      </c>
      <c r="C551" s="100" t="s">
        <v>7853</v>
      </c>
      <c r="D551" s="100" t="s">
        <v>7854</v>
      </c>
      <c r="E551" s="101" t="s">
        <v>158</v>
      </c>
      <c r="F551" s="100" t="s">
        <v>158</v>
      </c>
      <c r="G551" s="100">
        <v>95213</v>
      </c>
      <c r="H551" s="100" t="s">
        <v>8076</v>
      </c>
      <c r="I551" s="100" t="s">
        <v>189</v>
      </c>
      <c r="J551" s="100" t="s">
        <v>6976</v>
      </c>
      <c r="K551" s="101" t="s">
        <v>8077</v>
      </c>
      <c r="L551" s="100" t="s">
        <v>6978</v>
      </c>
    </row>
    <row r="552" spans="1:12" ht="13.5" x14ac:dyDescent="0.25">
      <c r="A552" s="100" t="s">
        <v>7569</v>
      </c>
      <c r="B552" s="100" t="s">
        <v>7570</v>
      </c>
      <c r="C552" s="100" t="s">
        <v>7853</v>
      </c>
      <c r="D552" s="100" t="s">
        <v>7854</v>
      </c>
      <c r="E552" s="101" t="s">
        <v>158</v>
      </c>
      <c r="F552" s="100" t="s">
        <v>158</v>
      </c>
      <c r="G552" s="100">
        <v>95219</v>
      </c>
      <c r="H552" s="100" t="s">
        <v>8078</v>
      </c>
      <c r="I552" s="100" t="s">
        <v>189</v>
      </c>
      <c r="J552" s="100" t="s">
        <v>7142</v>
      </c>
      <c r="K552" s="101" t="s">
        <v>8079</v>
      </c>
      <c r="L552" s="100" t="s">
        <v>6978</v>
      </c>
    </row>
    <row r="553" spans="1:12" ht="13.5" x14ac:dyDescent="0.25">
      <c r="A553" s="100" t="s">
        <v>7569</v>
      </c>
      <c r="B553" s="100" t="s">
        <v>7570</v>
      </c>
      <c r="C553" s="100" t="s">
        <v>7853</v>
      </c>
      <c r="D553" s="100" t="s">
        <v>7854</v>
      </c>
      <c r="E553" s="101" t="s">
        <v>158</v>
      </c>
      <c r="F553" s="100" t="s">
        <v>158</v>
      </c>
      <c r="G553" s="100">
        <v>95259</v>
      </c>
      <c r="H553" s="100" t="s">
        <v>8080</v>
      </c>
      <c r="I553" s="100" t="s">
        <v>189</v>
      </c>
      <c r="J553" s="100" t="s">
        <v>7142</v>
      </c>
      <c r="K553" s="101" t="s">
        <v>8081</v>
      </c>
      <c r="L553" s="100" t="s">
        <v>6978</v>
      </c>
    </row>
    <row r="554" spans="1:12" ht="13.5" x14ac:dyDescent="0.25">
      <c r="A554" s="100" t="s">
        <v>7569</v>
      </c>
      <c r="B554" s="100" t="s">
        <v>7570</v>
      </c>
      <c r="C554" s="100" t="s">
        <v>7853</v>
      </c>
      <c r="D554" s="100" t="s">
        <v>7854</v>
      </c>
      <c r="E554" s="101" t="s">
        <v>158</v>
      </c>
      <c r="F554" s="100" t="s">
        <v>158</v>
      </c>
      <c r="G554" s="100">
        <v>95265</v>
      </c>
      <c r="H554" s="100" t="s">
        <v>8082</v>
      </c>
      <c r="I554" s="100" t="s">
        <v>189</v>
      </c>
      <c r="J554" s="100" t="s">
        <v>7142</v>
      </c>
      <c r="K554" s="101" t="s">
        <v>8083</v>
      </c>
      <c r="L554" s="100" t="s">
        <v>6978</v>
      </c>
    </row>
    <row r="555" spans="1:12" ht="13.5" x14ac:dyDescent="0.25">
      <c r="A555" s="100" t="s">
        <v>7569</v>
      </c>
      <c r="B555" s="100" t="s">
        <v>7570</v>
      </c>
      <c r="C555" s="100" t="s">
        <v>7853</v>
      </c>
      <c r="D555" s="100" t="s">
        <v>7854</v>
      </c>
      <c r="E555" s="101" t="s">
        <v>158</v>
      </c>
      <c r="F555" s="100" t="s">
        <v>158</v>
      </c>
      <c r="G555" s="100">
        <v>95271</v>
      </c>
      <c r="H555" s="100" t="s">
        <v>8084</v>
      </c>
      <c r="I555" s="100" t="s">
        <v>189</v>
      </c>
      <c r="J555" s="100" t="s">
        <v>6976</v>
      </c>
      <c r="K555" s="101" t="s">
        <v>8085</v>
      </c>
      <c r="L555" s="100" t="s">
        <v>6978</v>
      </c>
    </row>
    <row r="556" spans="1:12" ht="13.5" x14ac:dyDescent="0.25">
      <c r="A556" s="100" t="s">
        <v>7569</v>
      </c>
      <c r="B556" s="100" t="s">
        <v>7570</v>
      </c>
      <c r="C556" s="100" t="s">
        <v>7853</v>
      </c>
      <c r="D556" s="100" t="s">
        <v>7854</v>
      </c>
      <c r="E556" s="101" t="s">
        <v>158</v>
      </c>
      <c r="F556" s="100" t="s">
        <v>158</v>
      </c>
      <c r="G556" s="100">
        <v>95277</v>
      </c>
      <c r="H556" s="100" t="s">
        <v>8086</v>
      </c>
      <c r="I556" s="100" t="s">
        <v>189</v>
      </c>
      <c r="J556" s="100" t="s">
        <v>6976</v>
      </c>
      <c r="K556" s="101" t="s">
        <v>8085</v>
      </c>
      <c r="L556" s="100" t="s">
        <v>6978</v>
      </c>
    </row>
    <row r="557" spans="1:12" ht="13.5" x14ac:dyDescent="0.25">
      <c r="A557" s="100" t="s">
        <v>7569</v>
      </c>
      <c r="B557" s="100" t="s">
        <v>7570</v>
      </c>
      <c r="C557" s="100" t="s">
        <v>7853</v>
      </c>
      <c r="D557" s="100" t="s">
        <v>7854</v>
      </c>
      <c r="E557" s="101" t="s">
        <v>158</v>
      </c>
      <c r="F557" s="100" t="s">
        <v>158</v>
      </c>
      <c r="G557" s="100">
        <v>95283</v>
      </c>
      <c r="H557" s="100" t="s">
        <v>8087</v>
      </c>
      <c r="I557" s="100" t="s">
        <v>189</v>
      </c>
      <c r="J557" s="100" t="s">
        <v>6976</v>
      </c>
      <c r="K557" s="101" t="s">
        <v>8011</v>
      </c>
      <c r="L557" s="100" t="s">
        <v>6978</v>
      </c>
    </row>
    <row r="558" spans="1:12" ht="13.5" x14ac:dyDescent="0.25">
      <c r="A558" s="100" t="s">
        <v>7569</v>
      </c>
      <c r="B558" s="100" t="s">
        <v>7570</v>
      </c>
      <c r="C558" s="100" t="s">
        <v>7853</v>
      </c>
      <c r="D558" s="100" t="s">
        <v>7854</v>
      </c>
      <c r="E558" s="101" t="s">
        <v>158</v>
      </c>
      <c r="F558" s="100" t="s">
        <v>158</v>
      </c>
      <c r="G558" s="100">
        <v>95621</v>
      </c>
      <c r="H558" s="100" t="s">
        <v>8088</v>
      </c>
      <c r="I558" s="100" t="s">
        <v>189</v>
      </c>
      <c r="J558" s="100" t="s">
        <v>7142</v>
      </c>
      <c r="K558" s="101" t="s">
        <v>8089</v>
      </c>
      <c r="L558" s="100" t="s">
        <v>6978</v>
      </c>
    </row>
    <row r="559" spans="1:12" ht="13.5" x14ac:dyDescent="0.25">
      <c r="A559" s="100" t="s">
        <v>7569</v>
      </c>
      <c r="B559" s="100" t="s">
        <v>7570</v>
      </c>
      <c r="C559" s="100" t="s">
        <v>7853</v>
      </c>
      <c r="D559" s="100" t="s">
        <v>7854</v>
      </c>
      <c r="E559" s="101" t="s">
        <v>158</v>
      </c>
      <c r="F559" s="100" t="s">
        <v>158</v>
      </c>
      <c r="G559" s="100">
        <v>95632</v>
      </c>
      <c r="H559" s="100" t="s">
        <v>8090</v>
      </c>
      <c r="I559" s="100" t="s">
        <v>189</v>
      </c>
      <c r="J559" s="100" t="s">
        <v>6976</v>
      </c>
      <c r="K559" s="101" t="s">
        <v>8091</v>
      </c>
      <c r="L559" s="100" t="s">
        <v>6978</v>
      </c>
    </row>
    <row r="560" spans="1:12" ht="13.5" x14ac:dyDescent="0.25">
      <c r="A560" s="100" t="s">
        <v>7569</v>
      </c>
      <c r="B560" s="100" t="s">
        <v>7570</v>
      </c>
      <c r="C560" s="100" t="s">
        <v>7853</v>
      </c>
      <c r="D560" s="100" t="s">
        <v>7854</v>
      </c>
      <c r="E560" s="101" t="s">
        <v>158</v>
      </c>
      <c r="F560" s="100" t="s">
        <v>158</v>
      </c>
      <c r="G560" s="100">
        <v>95703</v>
      </c>
      <c r="H560" s="100" t="s">
        <v>8092</v>
      </c>
      <c r="I560" s="100" t="s">
        <v>189</v>
      </c>
      <c r="J560" s="100" t="s">
        <v>7142</v>
      </c>
      <c r="K560" s="101" t="s">
        <v>8093</v>
      </c>
      <c r="L560" s="100" t="s">
        <v>6978</v>
      </c>
    </row>
    <row r="561" spans="1:12" ht="13.5" x14ac:dyDescent="0.25">
      <c r="A561" s="100" t="s">
        <v>7569</v>
      </c>
      <c r="B561" s="100" t="s">
        <v>7570</v>
      </c>
      <c r="C561" s="100" t="s">
        <v>7853</v>
      </c>
      <c r="D561" s="100" t="s">
        <v>7854</v>
      </c>
      <c r="E561" s="101" t="s">
        <v>158</v>
      </c>
      <c r="F561" s="100" t="s">
        <v>158</v>
      </c>
      <c r="G561" s="100">
        <v>95709</v>
      </c>
      <c r="H561" s="100" t="s">
        <v>8094</v>
      </c>
      <c r="I561" s="100" t="s">
        <v>189</v>
      </c>
      <c r="J561" s="100" t="s">
        <v>6976</v>
      </c>
      <c r="K561" s="101" t="s">
        <v>8095</v>
      </c>
      <c r="L561" s="100" t="s">
        <v>6978</v>
      </c>
    </row>
    <row r="562" spans="1:12" ht="13.5" x14ac:dyDescent="0.25">
      <c r="A562" s="100" t="s">
        <v>7569</v>
      </c>
      <c r="B562" s="100" t="s">
        <v>7570</v>
      </c>
      <c r="C562" s="100" t="s">
        <v>7853</v>
      </c>
      <c r="D562" s="100" t="s">
        <v>7854</v>
      </c>
      <c r="E562" s="101" t="s">
        <v>158</v>
      </c>
      <c r="F562" s="100" t="s">
        <v>158</v>
      </c>
      <c r="G562" s="100">
        <v>95715</v>
      </c>
      <c r="H562" s="100" t="s">
        <v>8096</v>
      </c>
      <c r="I562" s="100" t="s">
        <v>189</v>
      </c>
      <c r="J562" s="100" t="s">
        <v>6976</v>
      </c>
      <c r="K562" s="101" t="s">
        <v>8097</v>
      </c>
      <c r="L562" s="100" t="s">
        <v>6978</v>
      </c>
    </row>
    <row r="563" spans="1:12" ht="13.5" x14ac:dyDescent="0.25">
      <c r="A563" s="100" t="s">
        <v>7569</v>
      </c>
      <c r="B563" s="100" t="s">
        <v>7570</v>
      </c>
      <c r="C563" s="100" t="s">
        <v>7853</v>
      </c>
      <c r="D563" s="100" t="s">
        <v>7854</v>
      </c>
      <c r="E563" s="101" t="s">
        <v>158</v>
      </c>
      <c r="F563" s="100" t="s">
        <v>158</v>
      </c>
      <c r="G563" s="100">
        <v>95721</v>
      </c>
      <c r="H563" s="100" t="s">
        <v>8098</v>
      </c>
      <c r="I563" s="100" t="s">
        <v>189</v>
      </c>
      <c r="J563" s="100" t="s">
        <v>6976</v>
      </c>
      <c r="K563" s="101" t="s">
        <v>8099</v>
      </c>
      <c r="L563" s="100" t="s">
        <v>6978</v>
      </c>
    </row>
    <row r="564" spans="1:12" ht="13.5" x14ac:dyDescent="0.25">
      <c r="A564" s="100" t="s">
        <v>7569</v>
      </c>
      <c r="B564" s="100" t="s">
        <v>7570</v>
      </c>
      <c r="C564" s="100" t="s">
        <v>7853</v>
      </c>
      <c r="D564" s="100" t="s">
        <v>7854</v>
      </c>
      <c r="E564" s="101" t="s">
        <v>158</v>
      </c>
      <c r="F564" s="100" t="s">
        <v>158</v>
      </c>
      <c r="G564" s="100">
        <v>95873</v>
      </c>
      <c r="H564" s="100" t="s">
        <v>8100</v>
      </c>
      <c r="I564" s="100" t="s">
        <v>189</v>
      </c>
      <c r="J564" s="100" t="s">
        <v>6976</v>
      </c>
      <c r="K564" s="101" t="s">
        <v>8101</v>
      </c>
      <c r="L564" s="100" t="s">
        <v>6978</v>
      </c>
    </row>
    <row r="565" spans="1:12" ht="13.5" x14ac:dyDescent="0.25">
      <c r="A565" s="100" t="s">
        <v>7569</v>
      </c>
      <c r="B565" s="100" t="s">
        <v>7570</v>
      </c>
      <c r="C565" s="100" t="s">
        <v>7853</v>
      </c>
      <c r="D565" s="100" t="s">
        <v>7854</v>
      </c>
      <c r="E565" s="101" t="s">
        <v>158</v>
      </c>
      <c r="F565" s="100" t="s">
        <v>158</v>
      </c>
      <c r="G565" s="100">
        <v>96014</v>
      </c>
      <c r="H565" s="100" t="s">
        <v>8102</v>
      </c>
      <c r="I565" s="100" t="s">
        <v>189</v>
      </c>
      <c r="J565" s="100" t="s">
        <v>6976</v>
      </c>
      <c r="K565" s="101" t="s">
        <v>8103</v>
      </c>
      <c r="L565" s="100" t="s">
        <v>6978</v>
      </c>
    </row>
    <row r="566" spans="1:12" ht="13.5" x14ac:dyDescent="0.25">
      <c r="A566" s="100" t="s">
        <v>7569</v>
      </c>
      <c r="B566" s="100" t="s">
        <v>7570</v>
      </c>
      <c r="C566" s="100" t="s">
        <v>7853</v>
      </c>
      <c r="D566" s="100" t="s">
        <v>7854</v>
      </c>
      <c r="E566" s="101" t="s">
        <v>158</v>
      </c>
      <c r="F566" s="100" t="s">
        <v>158</v>
      </c>
      <c r="G566" s="100">
        <v>96021</v>
      </c>
      <c r="H566" s="100" t="s">
        <v>8104</v>
      </c>
      <c r="I566" s="100" t="s">
        <v>189</v>
      </c>
      <c r="J566" s="100" t="s">
        <v>6976</v>
      </c>
      <c r="K566" s="101" t="s">
        <v>8105</v>
      </c>
      <c r="L566" s="100" t="s">
        <v>6978</v>
      </c>
    </row>
    <row r="567" spans="1:12" ht="13.5" x14ac:dyDescent="0.25">
      <c r="A567" s="100" t="s">
        <v>7569</v>
      </c>
      <c r="B567" s="100" t="s">
        <v>7570</v>
      </c>
      <c r="C567" s="100" t="s">
        <v>7853</v>
      </c>
      <c r="D567" s="100" t="s">
        <v>7854</v>
      </c>
      <c r="E567" s="101" t="s">
        <v>158</v>
      </c>
      <c r="F567" s="100" t="s">
        <v>158</v>
      </c>
      <c r="G567" s="100">
        <v>96029</v>
      </c>
      <c r="H567" s="100" t="s">
        <v>8106</v>
      </c>
      <c r="I567" s="100" t="s">
        <v>189</v>
      </c>
      <c r="J567" s="100" t="s">
        <v>6976</v>
      </c>
      <c r="K567" s="101" t="s">
        <v>8107</v>
      </c>
      <c r="L567" s="100" t="s">
        <v>6978</v>
      </c>
    </row>
    <row r="568" spans="1:12" ht="13.5" x14ac:dyDescent="0.25">
      <c r="A568" s="100" t="s">
        <v>7569</v>
      </c>
      <c r="B568" s="100" t="s">
        <v>7570</v>
      </c>
      <c r="C568" s="100" t="s">
        <v>7853</v>
      </c>
      <c r="D568" s="100" t="s">
        <v>7854</v>
      </c>
      <c r="E568" s="101" t="s">
        <v>158</v>
      </c>
      <c r="F568" s="100" t="s">
        <v>158</v>
      </c>
      <c r="G568" s="100">
        <v>96036</v>
      </c>
      <c r="H568" s="100" t="s">
        <v>8108</v>
      </c>
      <c r="I568" s="100" t="s">
        <v>189</v>
      </c>
      <c r="J568" s="100" t="s">
        <v>6976</v>
      </c>
      <c r="K568" s="101" t="s">
        <v>8109</v>
      </c>
      <c r="L568" s="100" t="s">
        <v>6978</v>
      </c>
    </row>
    <row r="569" spans="1:12" ht="13.5" x14ac:dyDescent="0.25">
      <c r="A569" s="100" t="s">
        <v>7569</v>
      </c>
      <c r="B569" s="100" t="s">
        <v>7570</v>
      </c>
      <c r="C569" s="100" t="s">
        <v>7853</v>
      </c>
      <c r="D569" s="100" t="s">
        <v>7854</v>
      </c>
      <c r="E569" s="101" t="s">
        <v>158</v>
      </c>
      <c r="F569" s="100" t="s">
        <v>158</v>
      </c>
      <c r="G569" s="100">
        <v>96155</v>
      </c>
      <c r="H569" s="100" t="s">
        <v>8110</v>
      </c>
      <c r="I569" s="100" t="s">
        <v>189</v>
      </c>
      <c r="J569" s="100" t="s">
        <v>6976</v>
      </c>
      <c r="K569" s="101" t="s">
        <v>8111</v>
      </c>
      <c r="L569" s="100" t="s">
        <v>6978</v>
      </c>
    </row>
    <row r="570" spans="1:12" ht="13.5" x14ac:dyDescent="0.25">
      <c r="A570" s="100" t="s">
        <v>7569</v>
      </c>
      <c r="B570" s="100" t="s">
        <v>7570</v>
      </c>
      <c r="C570" s="100" t="s">
        <v>7853</v>
      </c>
      <c r="D570" s="100" t="s">
        <v>7854</v>
      </c>
      <c r="E570" s="101" t="s">
        <v>158</v>
      </c>
      <c r="F570" s="100" t="s">
        <v>158</v>
      </c>
      <c r="G570" s="100">
        <v>96156</v>
      </c>
      <c r="H570" s="100" t="s">
        <v>8112</v>
      </c>
      <c r="I570" s="100" t="s">
        <v>189</v>
      </c>
      <c r="J570" s="100" t="s">
        <v>6976</v>
      </c>
      <c r="K570" s="101" t="s">
        <v>8113</v>
      </c>
      <c r="L570" s="100" t="s">
        <v>6978</v>
      </c>
    </row>
    <row r="571" spans="1:12" ht="13.5" x14ac:dyDescent="0.25">
      <c r="A571" s="100" t="s">
        <v>7569</v>
      </c>
      <c r="B571" s="100" t="s">
        <v>7570</v>
      </c>
      <c r="C571" s="100" t="s">
        <v>7853</v>
      </c>
      <c r="D571" s="100" t="s">
        <v>7854</v>
      </c>
      <c r="E571" s="101" t="s">
        <v>158</v>
      </c>
      <c r="F571" s="100" t="s">
        <v>158</v>
      </c>
      <c r="G571" s="100">
        <v>96159</v>
      </c>
      <c r="H571" s="100" t="s">
        <v>8114</v>
      </c>
      <c r="I571" s="100" t="s">
        <v>189</v>
      </c>
      <c r="J571" s="100" t="s">
        <v>6976</v>
      </c>
      <c r="K571" s="101" t="s">
        <v>8115</v>
      </c>
      <c r="L571" s="100" t="s">
        <v>6978</v>
      </c>
    </row>
    <row r="572" spans="1:12" ht="13.5" x14ac:dyDescent="0.25">
      <c r="A572" s="100" t="s">
        <v>7569</v>
      </c>
      <c r="B572" s="100" t="s">
        <v>7570</v>
      </c>
      <c r="C572" s="100" t="s">
        <v>7853</v>
      </c>
      <c r="D572" s="100" t="s">
        <v>7854</v>
      </c>
      <c r="E572" s="101" t="s">
        <v>158</v>
      </c>
      <c r="F572" s="100" t="s">
        <v>158</v>
      </c>
      <c r="G572" s="100">
        <v>96246</v>
      </c>
      <c r="H572" s="100" t="s">
        <v>8116</v>
      </c>
      <c r="I572" s="100" t="s">
        <v>189</v>
      </c>
      <c r="J572" s="100" t="s">
        <v>6976</v>
      </c>
      <c r="K572" s="101" t="s">
        <v>8117</v>
      </c>
      <c r="L572" s="100" t="s">
        <v>6978</v>
      </c>
    </row>
    <row r="573" spans="1:12" ht="13.5" x14ac:dyDescent="0.25">
      <c r="A573" s="100" t="s">
        <v>7569</v>
      </c>
      <c r="B573" s="100" t="s">
        <v>7570</v>
      </c>
      <c r="C573" s="100" t="s">
        <v>7853</v>
      </c>
      <c r="D573" s="100" t="s">
        <v>7854</v>
      </c>
      <c r="E573" s="101" t="s">
        <v>158</v>
      </c>
      <c r="F573" s="100" t="s">
        <v>158</v>
      </c>
      <c r="G573" s="100">
        <v>96302</v>
      </c>
      <c r="H573" s="100" t="s">
        <v>8118</v>
      </c>
      <c r="I573" s="100" t="s">
        <v>189</v>
      </c>
      <c r="J573" s="100" t="s">
        <v>6976</v>
      </c>
      <c r="K573" s="101" t="s">
        <v>8119</v>
      </c>
      <c r="L573" s="100" t="s">
        <v>6978</v>
      </c>
    </row>
    <row r="574" spans="1:12" ht="13.5" x14ac:dyDescent="0.25">
      <c r="A574" s="100" t="s">
        <v>7569</v>
      </c>
      <c r="B574" s="100" t="s">
        <v>7570</v>
      </c>
      <c r="C574" s="100" t="s">
        <v>7853</v>
      </c>
      <c r="D574" s="100" t="s">
        <v>7854</v>
      </c>
      <c r="E574" s="101" t="s">
        <v>158</v>
      </c>
      <c r="F574" s="100" t="s">
        <v>158</v>
      </c>
      <c r="G574" s="100">
        <v>96308</v>
      </c>
      <c r="H574" s="100" t="s">
        <v>8120</v>
      </c>
      <c r="I574" s="100" t="s">
        <v>189</v>
      </c>
      <c r="J574" s="100" t="s">
        <v>6976</v>
      </c>
      <c r="K574" s="101" t="s">
        <v>8121</v>
      </c>
      <c r="L574" s="100" t="s">
        <v>6978</v>
      </c>
    </row>
    <row r="575" spans="1:12" ht="13.5" x14ac:dyDescent="0.25">
      <c r="A575" s="100" t="s">
        <v>7569</v>
      </c>
      <c r="B575" s="100" t="s">
        <v>7570</v>
      </c>
      <c r="C575" s="100" t="s">
        <v>7853</v>
      </c>
      <c r="D575" s="100" t="s">
        <v>7854</v>
      </c>
      <c r="E575" s="101" t="s">
        <v>158</v>
      </c>
      <c r="F575" s="100" t="s">
        <v>158</v>
      </c>
      <c r="G575" s="100">
        <v>96464</v>
      </c>
      <c r="H575" s="100" t="s">
        <v>8122</v>
      </c>
      <c r="I575" s="100" t="s">
        <v>189</v>
      </c>
      <c r="J575" s="100" t="s">
        <v>6976</v>
      </c>
      <c r="K575" s="101" t="s">
        <v>8123</v>
      </c>
      <c r="L575" s="100" t="s">
        <v>6978</v>
      </c>
    </row>
    <row r="576" spans="1:12" ht="13.5" x14ac:dyDescent="0.25">
      <c r="A576" s="100" t="s">
        <v>7569</v>
      </c>
      <c r="B576" s="100" t="s">
        <v>7570</v>
      </c>
      <c r="C576" s="100" t="s">
        <v>7853</v>
      </c>
      <c r="D576" s="100" t="s">
        <v>7854</v>
      </c>
      <c r="E576" s="101" t="s">
        <v>158</v>
      </c>
      <c r="F576" s="100" t="s">
        <v>158</v>
      </c>
      <c r="G576" s="100">
        <v>98765</v>
      </c>
      <c r="H576" s="100" t="s">
        <v>8124</v>
      </c>
      <c r="I576" s="100" t="s">
        <v>189</v>
      </c>
      <c r="J576" s="100" t="s">
        <v>7945</v>
      </c>
      <c r="K576" s="101" t="s">
        <v>7802</v>
      </c>
      <c r="L576" s="100" t="s">
        <v>6978</v>
      </c>
    </row>
    <row r="577" spans="1:12" ht="13.5" x14ac:dyDescent="0.25">
      <c r="A577" s="100" t="s">
        <v>7569</v>
      </c>
      <c r="B577" s="100" t="s">
        <v>7570</v>
      </c>
      <c r="C577" s="100" t="s">
        <v>8125</v>
      </c>
      <c r="D577" s="100" t="s">
        <v>8126</v>
      </c>
      <c r="E577" s="101" t="s">
        <v>158</v>
      </c>
      <c r="F577" s="100" t="s">
        <v>158</v>
      </c>
      <c r="G577" s="100">
        <v>5089</v>
      </c>
      <c r="H577" s="100" t="s">
        <v>8127</v>
      </c>
      <c r="I577" s="100" t="s">
        <v>143</v>
      </c>
      <c r="J577" s="100" t="s">
        <v>6976</v>
      </c>
      <c r="K577" s="101" t="s">
        <v>8128</v>
      </c>
      <c r="L577" s="100" t="s">
        <v>6978</v>
      </c>
    </row>
    <row r="578" spans="1:12" ht="13.5" x14ac:dyDescent="0.25">
      <c r="A578" s="100" t="s">
        <v>7569</v>
      </c>
      <c r="B578" s="100" t="s">
        <v>7570</v>
      </c>
      <c r="C578" s="100" t="s">
        <v>8125</v>
      </c>
      <c r="D578" s="100" t="s">
        <v>8126</v>
      </c>
      <c r="E578" s="101" t="s">
        <v>158</v>
      </c>
      <c r="F578" s="100" t="s">
        <v>158</v>
      </c>
      <c r="G578" s="100">
        <v>5627</v>
      </c>
      <c r="H578" s="100" t="s">
        <v>8129</v>
      </c>
      <c r="I578" s="100" t="s">
        <v>143</v>
      </c>
      <c r="J578" s="100" t="s">
        <v>6976</v>
      </c>
      <c r="K578" s="101" t="s">
        <v>8130</v>
      </c>
      <c r="L578" s="100" t="s">
        <v>6978</v>
      </c>
    </row>
    <row r="579" spans="1:12" ht="13.5" x14ac:dyDescent="0.25">
      <c r="A579" s="100" t="s">
        <v>7569</v>
      </c>
      <c r="B579" s="100" t="s">
        <v>7570</v>
      </c>
      <c r="C579" s="100" t="s">
        <v>8125</v>
      </c>
      <c r="D579" s="100" t="s">
        <v>8126</v>
      </c>
      <c r="E579" s="101" t="s">
        <v>158</v>
      </c>
      <c r="F579" s="100" t="s">
        <v>158</v>
      </c>
      <c r="G579" s="100">
        <v>5628</v>
      </c>
      <c r="H579" s="100" t="s">
        <v>8131</v>
      </c>
      <c r="I579" s="100" t="s">
        <v>143</v>
      </c>
      <c r="J579" s="100" t="s">
        <v>6976</v>
      </c>
      <c r="K579" s="101" t="s">
        <v>8132</v>
      </c>
      <c r="L579" s="100" t="s">
        <v>6978</v>
      </c>
    </row>
    <row r="580" spans="1:12" ht="13.5" x14ac:dyDescent="0.25">
      <c r="A580" s="100" t="s">
        <v>7569</v>
      </c>
      <c r="B580" s="100" t="s">
        <v>7570</v>
      </c>
      <c r="C580" s="100" t="s">
        <v>8125</v>
      </c>
      <c r="D580" s="100" t="s">
        <v>8126</v>
      </c>
      <c r="E580" s="101" t="s">
        <v>158</v>
      </c>
      <c r="F580" s="100" t="s">
        <v>158</v>
      </c>
      <c r="G580" s="100">
        <v>5629</v>
      </c>
      <c r="H580" s="100" t="s">
        <v>8133</v>
      </c>
      <c r="I580" s="100" t="s">
        <v>143</v>
      </c>
      <c r="J580" s="100" t="s">
        <v>6976</v>
      </c>
      <c r="K580" s="101" t="s">
        <v>8134</v>
      </c>
      <c r="L580" s="100" t="s">
        <v>6978</v>
      </c>
    </row>
    <row r="581" spans="1:12" ht="13.5" x14ac:dyDescent="0.25">
      <c r="A581" s="100" t="s">
        <v>7569</v>
      </c>
      <c r="B581" s="100" t="s">
        <v>7570</v>
      </c>
      <c r="C581" s="100" t="s">
        <v>8125</v>
      </c>
      <c r="D581" s="100" t="s">
        <v>8126</v>
      </c>
      <c r="E581" s="101" t="s">
        <v>158</v>
      </c>
      <c r="F581" s="100" t="s">
        <v>158</v>
      </c>
      <c r="G581" s="100">
        <v>5630</v>
      </c>
      <c r="H581" s="100" t="s">
        <v>8135</v>
      </c>
      <c r="I581" s="100" t="s">
        <v>143</v>
      </c>
      <c r="J581" s="100" t="s">
        <v>7945</v>
      </c>
      <c r="K581" s="101" t="s">
        <v>8136</v>
      </c>
      <c r="L581" s="100" t="s">
        <v>6978</v>
      </c>
    </row>
    <row r="582" spans="1:12" ht="13.5" x14ac:dyDescent="0.25">
      <c r="A582" s="100" t="s">
        <v>7569</v>
      </c>
      <c r="B582" s="100" t="s">
        <v>7570</v>
      </c>
      <c r="C582" s="100" t="s">
        <v>8125</v>
      </c>
      <c r="D582" s="100" t="s">
        <v>8126</v>
      </c>
      <c r="E582" s="101" t="s">
        <v>158</v>
      </c>
      <c r="F582" s="100" t="s">
        <v>158</v>
      </c>
      <c r="G582" s="100">
        <v>5658</v>
      </c>
      <c r="H582" s="100" t="s">
        <v>8137</v>
      </c>
      <c r="I582" s="100" t="s">
        <v>143</v>
      </c>
      <c r="J582" s="100" t="s">
        <v>6976</v>
      </c>
      <c r="K582" s="101" t="s">
        <v>8138</v>
      </c>
      <c r="L582" s="100" t="s">
        <v>6978</v>
      </c>
    </row>
    <row r="583" spans="1:12" ht="13.5" x14ac:dyDescent="0.25">
      <c r="A583" s="100" t="s">
        <v>7569</v>
      </c>
      <c r="B583" s="100" t="s">
        <v>7570</v>
      </c>
      <c r="C583" s="100" t="s">
        <v>8125</v>
      </c>
      <c r="D583" s="100" t="s">
        <v>8126</v>
      </c>
      <c r="E583" s="101" t="s">
        <v>158</v>
      </c>
      <c r="F583" s="100" t="s">
        <v>158</v>
      </c>
      <c r="G583" s="100">
        <v>5664</v>
      </c>
      <c r="H583" s="100" t="s">
        <v>8139</v>
      </c>
      <c r="I583" s="100" t="s">
        <v>143</v>
      </c>
      <c r="J583" s="100" t="s">
        <v>6976</v>
      </c>
      <c r="K583" s="101" t="s">
        <v>8140</v>
      </c>
      <c r="L583" s="100" t="s">
        <v>6978</v>
      </c>
    </row>
    <row r="584" spans="1:12" ht="13.5" x14ac:dyDescent="0.25">
      <c r="A584" s="100" t="s">
        <v>7569</v>
      </c>
      <c r="B584" s="100" t="s">
        <v>7570</v>
      </c>
      <c r="C584" s="100" t="s">
        <v>8125</v>
      </c>
      <c r="D584" s="100" t="s">
        <v>8126</v>
      </c>
      <c r="E584" s="101" t="s">
        <v>158</v>
      </c>
      <c r="F584" s="100" t="s">
        <v>158</v>
      </c>
      <c r="G584" s="100">
        <v>5667</v>
      </c>
      <c r="H584" s="100" t="s">
        <v>8141</v>
      </c>
      <c r="I584" s="100" t="s">
        <v>143</v>
      </c>
      <c r="J584" s="100" t="s">
        <v>6976</v>
      </c>
      <c r="K584" s="101" t="s">
        <v>8142</v>
      </c>
      <c r="L584" s="100" t="s">
        <v>6978</v>
      </c>
    </row>
    <row r="585" spans="1:12" ht="13.5" x14ac:dyDescent="0.25">
      <c r="A585" s="100" t="s">
        <v>7569</v>
      </c>
      <c r="B585" s="100" t="s">
        <v>7570</v>
      </c>
      <c r="C585" s="100" t="s">
        <v>8125</v>
      </c>
      <c r="D585" s="100" t="s">
        <v>8126</v>
      </c>
      <c r="E585" s="101" t="s">
        <v>158</v>
      </c>
      <c r="F585" s="100" t="s">
        <v>158</v>
      </c>
      <c r="G585" s="100">
        <v>5668</v>
      </c>
      <c r="H585" s="100" t="s">
        <v>8143</v>
      </c>
      <c r="I585" s="100" t="s">
        <v>143</v>
      </c>
      <c r="J585" s="100" t="s">
        <v>7945</v>
      </c>
      <c r="K585" s="101" t="s">
        <v>8144</v>
      </c>
      <c r="L585" s="100" t="s">
        <v>6978</v>
      </c>
    </row>
    <row r="586" spans="1:12" ht="13.5" x14ac:dyDescent="0.25">
      <c r="A586" s="100" t="s">
        <v>7569</v>
      </c>
      <c r="B586" s="100" t="s">
        <v>7570</v>
      </c>
      <c r="C586" s="100" t="s">
        <v>8125</v>
      </c>
      <c r="D586" s="100" t="s">
        <v>8126</v>
      </c>
      <c r="E586" s="101" t="s">
        <v>158</v>
      </c>
      <c r="F586" s="100" t="s">
        <v>158</v>
      </c>
      <c r="G586" s="100">
        <v>5674</v>
      </c>
      <c r="H586" s="100" t="s">
        <v>8145</v>
      </c>
      <c r="I586" s="100" t="s">
        <v>143</v>
      </c>
      <c r="J586" s="100" t="s">
        <v>6976</v>
      </c>
      <c r="K586" s="101" t="s">
        <v>8146</v>
      </c>
      <c r="L586" s="100" t="s">
        <v>6978</v>
      </c>
    </row>
    <row r="587" spans="1:12" ht="13.5" x14ac:dyDescent="0.25">
      <c r="A587" s="100" t="s">
        <v>7569</v>
      </c>
      <c r="B587" s="100" t="s">
        <v>7570</v>
      </c>
      <c r="C587" s="100" t="s">
        <v>8125</v>
      </c>
      <c r="D587" s="100" t="s">
        <v>8126</v>
      </c>
      <c r="E587" s="101" t="s">
        <v>158</v>
      </c>
      <c r="F587" s="100" t="s">
        <v>158</v>
      </c>
      <c r="G587" s="100">
        <v>5692</v>
      </c>
      <c r="H587" s="100" t="s">
        <v>8147</v>
      </c>
      <c r="I587" s="100" t="s">
        <v>143</v>
      </c>
      <c r="J587" s="100" t="s">
        <v>6976</v>
      </c>
      <c r="K587" s="101" t="s">
        <v>8148</v>
      </c>
      <c r="L587" s="100" t="s">
        <v>6978</v>
      </c>
    </row>
    <row r="588" spans="1:12" ht="13.5" x14ac:dyDescent="0.25">
      <c r="A588" s="100" t="s">
        <v>7569</v>
      </c>
      <c r="B588" s="100" t="s">
        <v>7570</v>
      </c>
      <c r="C588" s="100" t="s">
        <v>8125</v>
      </c>
      <c r="D588" s="100" t="s">
        <v>8126</v>
      </c>
      <c r="E588" s="101" t="s">
        <v>158</v>
      </c>
      <c r="F588" s="100" t="s">
        <v>158</v>
      </c>
      <c r="G588" s="100">
        <v>5693</v>
      </c>
      <c r="H588" s="100" t="s">
        <v>8149</v>
      </c>
      <c r="I588" s="100" t="s">
        <v>143</v>
      </c>
      <c r="J588" s="100" t="s">
        <v>7945</v>
      </c>
      <c r="K588" s="101" t="s">
        <v>8150</v>
      </c>
      <c r="L588" s="100" t="s">
        <v>6978</v>
      </c>
    </row>
    <row r="589" spans="1:12" ht="13.5" x14ac:dyDescent="0.25">
      <c r="A589" s="100" t="s">
        <v>7569</v>
      </c>
      <c r="B589" s="100" t="s">
        <v>7570</v>
      </c>
      <c r="C589" s="100" t="s">
        <v>8125</v>
      </c>
      <c r="D589" s="100" t="s">
        <v>8126</v>
      </c>
      <c r="E589" s="101" t="s">
        <v>158</v>
      </c>
      <c r="F589" s="100" t="s">
        <v>158</v>
      </c>
      <c r="G589" s="100">
        <v>5695</v>
      </c>
      <c r="H589" s="100" t="s">
        <v>8151</v>
      </c>
      <c r="I589" s="100" t="s">
        <v>143</v>
      </c>
      <c r="J589" s="100" t="s">
        <v>6976</v>
      </c>
      <c r="K589" s="101" t="s">
        <v>8152</v>
      </c>
      <c r="L589" s="100" t="s">
        <v>6978</v>
      </c>
    </row>
    <row r="590" spans="1:12" ht="13.5" x14ac:dyDescent="0.25">
      <c r="A590" s="100" t="s">
        <v>7569</v>
      </c>
      <c r="B590" s="100" t="s">
        <v>7570</v>
      </c>
      <c r="C590" s="100" t="s">
        <v>8125</v>
      </c>
      <c r="D590" s="100" t="s">
        <v>8126</v>
      </c>
      <c r="E590" s="101" t="s">
        <v>158</v>
      </c>
      <c r="F590" s="100" t="s">
        <v>158</v>
      </c>
      <c r="G590" s="100">
        <v>5703</v>
      </c>
      <c r="H590" s="100" t="s">
        <v>8153</v>
      </c>
      <c r="I590" s="100" t="s">
        <v>143</v>
      </c>
      <c r="J590" s="100" t="s">
        <v>7142</v>
      </c>
      <c r="K590" s="101" t="s">
        <v>7899</v>
      </c>
      <c r="L590" s="100" t="s">
        <v>6978</v>
      </c>
    </row>
    <row r="591" spans="1:12" ht="13.5" x14ac:dyDescent="0.25">
      <c r="A591" s="100" t="s">
        <v>7569</v>
      </c>
      <c r="B591" s="100" t="s">
        <v>7570</v>
      </c>
      <c r="C591" s="100" t="s">
        <v>8125</v>
      </c>
      <c r="D591" s="100" t="s">
        <v>8126</v>
      </c>
      <c r="E591" s="101" t="s">
        <v>158</v>
      </c>
      <c r="F591" s="100" t="s">
        <v>158</v>
      </c>
      <c r="G591" s="100">
        <v>5705</v>
      </c>
      <c r="H591" s="100" t="s">
        <v>8154</v>
      </c>
      <c r="I591" s="100" t="s">
        <v>143</v>
      </c>
      <c r="J591" s="100" t="s">
        <v>6976</v>
      </c>
      <c r="K591" s="101" t="s">
        <v>8155</v>
      </c>
      <c r="L591" s="100" t="s">
        <v>6978</v>
      </c>
    </row>
    <row r="592" spans="1:12" ht="13.5" x14ac:dyDescent="0.25">
      <c r="A592" s="100" t="s">
        <v>7569</v>
      </c>
      <c r="B592" s="100" t="s">
        <v>7570</v>
      </c>
      <c r="C592" s="100" t="s">
        <v>8125</v>
      </c>
      <c r="D592" s="100" t="s">
        <v>8126</v>
      </c>
      <c r="E592" s="101" t="s">
        <v>158</v>
      </c>
      <c r="F592" s="100" t="s">
        <v>158</v>
      </c>
      <c r="G592" s="100">
        <v>5707</v>
      </c>
      <c r="H592" s="100" t="s">
        <v>8156</v>
      </c>
      <c r="I592" s="100" t="s">
        <v>143</v>
      </c>
      <c r="J592" s="100" t="s">
        <v>6976</v>
      </c>
      <c r="K592" s="101" t="s">
        <v>8157</v>
      </c>
      <c r="L592" s="100" t="s">
        <v>6978</v>
      </c>
    </row>
    <row r="593" spans="1:12" ht="13.5" x14ac:dyDescent="0.25">
      <c r="A593" s="100" t="s">
        <v>7569</v>
      </c>
      <c r="B593" s="100" t="s">
        <v>7570</v>
      </c>
      <c r="C593" s="100" t="s">
        <v>8125</v>
      </c>
      <c r="D593" s="100" t="s">
        <v>8126</v>
      </c>
      <c r="E593" s="101" t="s">
        <v>158</v>
      </c>
      <c r="F593" s="100" t="s">
        <v>158</v>
      </c>
      <c r="G593" s="100">
        <v>5710</v>
      </c>
      <c r="H593" s="100" t="s">
        <v>8158</v>
      </c>
      <c r="I593" s="100" t="s">
        <v>143</v>
      </c>
      <c r="J593" s="100" t="s">
        <v>6976</v>
      </c>
      <c r="K593" s="101" t="s">
        <v>8159</v>
      </c>
      <c r="L593" s="100" t="s">
        <v>6978</v>
      </c>
    </row>
    <row r="594" spans="1:12" ht="13.5" x14ac:dyDescent="0.25">
      <c r="A594" s="100" t="s">
        <v>7569</v>
      </c>
      <c r="B594" s="100" t="s">
        <v>7570</v>
      </c>
      <c r="C594" s="100" t="s">
        <v>8125</v>
      </c>
      <c r="D594" s="100" t="s">
        <v>8126</v>
      </c>
      <c r="E594" s="101" t="s">
        <v>158</v>
      </c>
      <c r="F594" s="100" t="s">
        <v>158</v>
      </c>
      <c r="G594" s="100">
        <v>5711</v>
      </c>
      <c r="H594" s="100" t="s">
        <v>8160</v>
      </c>
      <c r="I594" s="100" t="s">
        <v>143</v>
      </c>
      <c r="J594" s="100" t="s">
        <v>7945</v>
      </c>
      <c r="K594" s="101" t="s">
        <v>8161</v>
      </c>
      <c r="L594" s="100" t="s">
        <v>6978</v>
      </c>
    </row>
    <row r="595" spans="1:12" ht="13.5" x14ac:dyDescent="0.25">
      <c r="A595" s="100" t="s">
        <v>7569</v>
      </c>
      <c r="B595" s="100" t="s">
        <v>7570</v>
      </c>
      <c r="C595" s="100" t="s">
        <v>8125</v>
      </c>
      <c r="D595" s="100" t="s">
        <v>8126</v>
      </c>
      <c r="E595" s="101" t="s">
        <v>158</v>
      </c>
      <c r="F595" s="100" t="s">
        <v>158</v>
      </c>
      <c r="G595" s="100">
        <v>5714</v>
      </c>
      <c r="H595" s="100" t="s">
        <v>8162</v>
      </c>
      <c r="I595" s="100" t="s">
        <v>143</v>
      </c>
      <c r="J595" s="100" t="s">
        <v>6976</v>
      </c>
      <c r="K595" s="101" t="s">
        <v>8163</v>
      </c>
      <c r="L595" s="100" t="s">
        <v>6978</v>
      </c>
    </row>
    <row r="596" spans="1:12" ht="13.5" x14ac:dyDescent="0.25">
      <c r="A596" s="100" t="s">
        <v>7569</v>
      </c>
      <c r="B596" s="100" t="s">
        <v>7570</v>
      </c>
      <c r="C596" s="100" t="s">
        <v>8125</v>
      </c>
      <c r="D596" s="100" t="s">
        <v>8126</v>
      </c>
      <c r="E596" s="101" t="s">
        <v>158</v>
      </c>
      <c r="F596" s="100" t="s">
        <v>158</v>
      </c>
      <c r="G596" s="100">
        <v>5715</v>
      </c>
      <c r="H596" s="100" t="s">
        <v>8164</v>
      </c>
      <c r="I596" s="100" t="s">
        <v>143</v>
      </c>
      <c r="J596" s="100" t="s">
        <v>7945</v>
      </c>
      <c r="K596" s="101" t="s">
        <v>8165</v>
      </c>
      <c r="L596" s="100" t="s">
        <v>6978</v>
      </c>
    </row>
    <row r="597" spans="1:12" ht="13.5" x14ac:dyDescent="0.25">
      <c r="A597" s="100" t="s">
        <v>7569</v>
      </c>
      <c r="B597" s="100" t="s">
        <v>7570</v>
      </c>
      <c r="C597" s="100" t="s">
        <v>8125</v>
      </c>
      <c r="D597" s="100" t="s">
        <v>8126</v>
      </c>
      <c r="E597" s="101" t="s">
        <v>158</v>
      </c>
      <c r="F597" s="100" t="s">
        <v>158</v>
      </c>
      <c r="G597" s="100">
        <v>5718</v>
      </c>
      <c r="H597" s="100" t="s">
        <v>8166</v>
      </c>
      <c r="I597" s="100" t="s">
        <v>143</v>
      </c>
      <c r="J597" s="100" t="s">
        <v>7945</v>
      </c>
      <c r="K597" s="101" t="s">
        <v>8167</v>
      </c>
      <c r="L597" s="100" t="s">
        <v>6978</v>
      </c>
    </row>
    <row r="598" spans="1:12" ht="13.5" x14ac:dyDescent="0.25">
      <c r="A598" s="100" t="s">
        <v>7569</v>
      </c>
      <c r="B598" s="100" t="s">
        <v>7570</v>
      </c>
      <c r="C598" s="100" t="s">
        <v>8125</v>
      </c>
      <c r="D598" s="100" t="s">
        <v>8126</v>
      </c>
      <c r="E598" s="101" t="s">
        <v>158</v>
      </c>
      <c r="F598" s="100" t="s">
        <v>158</v>
      </c>
      <c r="G598" s="100">
        <v>5721</v>
      </c>
      <c r="H598" s="100" t="s">
        <v>8168</v>
      </c>
      <c r="I598" s="100" t="s">
        <v>143</v>
      </c>
      <c r="J598" s="100" t="s">
        <v>7945</v>
      </c>
      <c r="K598" s="101" t="s">
        <v>8169</v>
      </c>
      <c r="L598" s="100" t="s">
        <v>6978</v>
      </c>
    </row>
    <row r="599" spans="1:12" ht="13.5" x14ac:dyDescent="0.25">
      <c r="A599" s="100" t="s">
        <v>7569</v>
      </c>
      <c r="B599" s="100" t="s">
        <v>7570</v>
      </c>
      <c r="C599" s="100" t="s">
        <v>8125</v>
      </c>
      <c r="D599" s="100" t="s">
        <v>8126</v>
      </c>
      <c r="E599" s="101" t="s">
        <v>158</v>
      </c>
      <c r="F599" s="100" t="s">
        <v>158</v>
      </c>
      <c r="G599" s="100">
        <v>5722</v>
      </c>
      <c r="H599" s="100" t="s">
        <v>8170</v>
      </c>
      <c r="I599" s="100" t="s">
        <v>143</v>
      </c>
      <c r="J599" s="100" t="s">
        <v>7945</v>
      </c>
      <c r="K599" s="101" t="s">
        <v>8171</v>
      </c>
      <c r="L599" s="100" t="s">
        <v>6978</v>
      </c>
    </row>
    <row r="600" spans="1:12" ht="13.5" x14ac:dyDescent="0.25">
      <c r="A600" s="100" t="s">
        <v>7569</v>
      </c>
      <c r="B600" s="100" t="s">
        <v>7570</v>
      </c>
      <c r="C600" s="100" t="s">
        <v>8125</v>
      </c>
      <c r="D600" s="100" t="s">
        <v>8126</v>
      </c>
      <c r="E600" s="101" t="s">
        <v>158</v>
      </c>
      <c r="F600" s="100" t="s">
        <v>158</v>
      </c>
      <c r="G600" s="100">
        <v>5724</v>
      </c>
      <c r="H600" s="100" t="s">
        <v>8172</v>
      </c>
      <c r="I600" s="100" t="s">
        <v>143</v>
      </c>
      <c r="J600" s="100" t="s">
        <v>6976</v>
      </c>
      <c r="K600" s="101" t="s">
        <v>8173</v>
      </c>
      <c r="L600" s="100" t="s">
        <v>6978</v>
      </c>
    </row>
    <row r="601" spans="1:12" ht="13.5" x14ac:dyDescent="0.25">
      <c r="A601" s="100" t="s">
        <v>7569</v>
      </c>
      <c r="B601" s="100" t="s">
        <v>7570</v>
      </c>
      <c r="C601" s="100" t="s">
        <v>8125</v>
      </c>
      <c r="D601" s="100" t="s">
        <v>8126</v>
      </c>
      <c r="E601" s="101" t="s">
        <v>158</v>
      </c>
      <c r="F601" s="100" t="s">
        <v>158</v>
      </c>
      <c r="G601" s="100">
        <v>5727</v>
      </c>
      <c r="H601" s="100" t="s">
        <v>8174</v>
      </c>
      <c r="I601" s="100" t="s">
        <v>143</v>
      </c>
      <c r="J601" s="100" t="s">
        <v>6976</v>
      </c>
      <c r="K601" s="101" t="s">
        <v>8175</v>
      </c>
      <c r="L601" s="100" t="s">
        <v>6978</v>
      </c>
    </row>
    <row r="602" spans="1:12" ht="13.5" x14ac:dyDescent="0.25">
      <c r="A602" s="100" t="s">
        <v>7569</v>
      </c>
      <c r="B602" s="100" t="s">
        <v>7570</v>
      </c>
      <c r="C602" s="100" t="s">
        <v>8125</v>
      </c>
      <c r="D602" s="100" t="s">
        <v>8126</v>
      </c>
      <c r="E602" s="101" t="s">
        <v>158</v>
      </c>
      <c r="F602" s="100" t="s">
        <v>158</v>
      </c>
      <c r="G602" s="100">
        <v>5729</v>
      </c>
      <c r="H602" s="100" t="s">
        <v>8176</v>
      </c>
      <c r="I602" s="100" t="s">
        <v>143</v>
      </c>
      <c r="J602" s="100" t="s">
        <v>6976</v>
      </c>
      <c r="K602" s="101" t="s">
        <v>8177</v>
      </c>
      <c r="L602" s="100" t="s">
        <v>6978</v>
      </c>
    </row>
    <row r="603" spans="1:12" ht="13.5" x14ac:dyDescent="0.25">
      <c r="A603" s="100" t="s">
        <v>7569</v>
      </c>
      <c r="B603" s="100" t="s">
        <v>7570</v>
      </c>
      <c r="C603" s="100" t="s">
        <v>8125</v>
      </c>
      <c r="D603" s="100" t="s">
        <v>8126</v>
      </c>
      <c r="E603" s="101" t="s">
        <v>158</v>
      </c>
      <c r="F603" s="100" t="s">
        <v>158</v>
      </c>
      <c r="G603" s="100">
        <v>5730</v>
      </c>
      <c r="H603" s="100" t="s">
        <v>8178</v>
      </c>
      <c r="I603" s="100" t="s">
        <v>143</v>
      </c>
      <c r="J603" s="100" t="s">
        <v>7945</v>
      </c>
      <c r="K603" s="101" t="s">
        <v>8179</v>
      </c>
      <c r="L603" s="100" t="s">
        <v>6978</v>
      </c>
    </row>
    <row r="604" spans="1:12" ht="13.5" x14ac:dyDescent="0.25">
      <c r="A604" s="100" t="s">
        <v>7569</v>
      </c>
      <c r="B604" s="100" t="s">
        <v>7570</v>
      </c>
      <c r="C604" s="100" t="s">
        <v>8125</v>
      </c>
      <c r="D604" s="100" t="s">
        <v>8126</v>
      </c>
      <c r="E604" s="101" t="s">
        <v>158</v>
      </c>
      <c r="F604" s="100" t="s">
        <v>158</v>
      </c>
      <c r="G604" s="100">
        <v>5735</v>
      </c>
      <c r="H604" s="100" t="s">
        <v>8180</v>
      </c>
      <c r="I604" s="100" t="s">
        <v>143</v>
      </c>
      <c r="J604" s="100" t="s">
        <v>6976</v>
      </c>
      <c r="K604" s="101" t="s">
        <v>8181</v>
      </c>
      <c r="L604" s="100" t="s">
        <v>6978</v>
      </c>
    </row>
    <row r="605" spans="1:12" ht="13.5" x14ac:dyDescent="0.25">
      <c r="A605" s="100" t="s">
        <v>7569</v>
      </c>
      <c r="B605" s="100" t="s">
        <v>7570</v>
      </c>
      <c r="C605" s="100" t="s">
        <v>8125</v>
      </c>
      <c r="D605" s="100" t="s">
        <v>8126</v>
      </c>
      <c r="E605" s="101" t="s">
        <v>158</v>
      </c>
      <c r="F605" s="100" t="s">
        <v>158</v>
      </c>
      <c r="G605" s="100">
        <v>5736</v>
      </c>
      <c r="H605" s="100" t="s">
        <v>8182</v>
      </c>
      <c r="I605" s="100" t="s">
        <v>143</v>
      </c>
      <c r="J605" s="100" t="s">
        <v>7945</v>
      </c>
      <c r="K605" s="101" t="s">
        <v>8183</v>
      </c>
      <c r="L605" s="100" t="s">
        <v>6978</v>
      </c>
    </row>
    <row r="606" spans="1:12" ht="13.5" x14ac:dyDescent="0.25">
      <c r="A606" s="100" t="s">
        <v>7569</v>
      </c>
      <c r="B606" s="100" t="s">
        <v>7570</v>
      </c>
      <c r="C606" s="100" t="s">
        <v>8125</v>
      </c>
      <c r="D606" s="100" t="s">
        <v>8126</v>
      </c>
      <c r="E606" s="101" t="s">
        <v>158</v>
      </c>
      <c r="F606" s="100" t="s">
        <v>158</v>
      </c>
      <c r="G606" s="100">
        <v>5738</v>
      </c>
      <c r="H606" s="100" t="s">
        <v>8184</v>
      </c>
      <c r="I606" s="100" t="s">
        <v>143</v>
      </c>
      <c r="J606" s="100" t="s">
        <v>6976</v>
      </c>
      <c r="K606" s="101" t="s">
        <v>8185</v>
      </c>
      <c r="L606" s="100" t="s">
        <v>6978</v>
      </c>
    </row>
    <row r="607" spans="1:12" ht="13.5" x14ac:dyDescent="0.25">
      <c r="A607" s="100" t="s">
        <v>7569</v>
      </c>
      <c r="B607" s="100" t="s">
        <v>7570</v>
      </c>
      <c r="C607" s="100" t="s">
        <v>8125</v>
      </c>
      <c r="D607" s="100" t="s">
        <v>8126</v>
      </c>
      <c r="E607" s="101" t="s">
        <v>158</v>
      </c>
      <c r="F607" s="100" t="s">
        <v>158</v>
      </c>
      <c r="G607" s="100">
        <v>5739</v>
      </c>
      <c r="H607" s="100" t="s">
        <v>8186</v>
      </c>
      <c r="I607" s="100" t="s">
        <v>143</v>
      </c>
      <c r="J607" s="100" t="s">
        <v>6976</v>
      </c>
      <c r="K607" s="101" t="s">
        <v>7114</v>
      </c>
      <c r="L607" s="100" t="s">
        <v>6978</v>
      </c>
    </row>
    <row r="608" spans="1:12" ht="13.5" x14ac:dyDescent="0.25">
      <c r="A608" s="100" t="s">
        <v>7569</v>
      </c>
      <c r="B608" s="100" t="s">
        <v>7570</v>
      </c>
      <c r="C608" s="100" t="s">
        <v>8125</v>
      </c>
      <c r="D608" s="100" t="s">
        <v>8126</v>
      </c>
      <c r="E608" s="101" t="s">
        <v>158</v>
      </c>
      <c r="F608" s="100" t="s">
        <v>158</v>
      </c>
      <c r="G608" s="100">
        <v>5741</v>
      </c>
      <c r="H608" s="100" t="s">
        <v>8187</v>
      </c>
      <c r="I608" s="100" t="s">
        <v>143</v>
      </c>
      <c r="J608" s="100" t="s">
        <v>6976</v>
      </c>
      <c r="K608" s="101" t="s">
        <v>8188</v>
      </c>
      <c r="L608" s="100" t="s">
        <v>6978</v>
      </c>
    </row>
    <row r="609" spans="1:12" ht="13.5" x14ac:dyDescent="0.25">
      <c r="A609" s="100" t="s">
        <v>7569</v>
      </c>
      <c r="B609" s="100" t="s">
        <v>7570</v>
      </c>
      <c r="C609" s="100" t="s">
        <v>8125</v>
      </c>
      <c r="D609" s="100" t="s">
        <v>8126</v>
      </c>
      <c r="E609" s="101" t="s">
        <v>158</v>
      </c>
      <c r="F609" s="100" t="s">
        <v>158</v>
      </c>
      <c r="G609" s="100">
        <v>5742</v>
      </c>
      <c r="H609" s="100" t="s">
        <v>8189</v>
      </c>
      <c r="I609" s="100" t="s">
        <v>143</v>
      </c>
      <c r="J609" s="100" t="s">
        <v>7945</v>
      </c>
      <c r="K609" s="101" t="s">
        <v>8190</v>
      </c>
      <c r="L609" s="100" t="s">
        <v>6978</v>
      </c>
    </row>
    <row r="610" spans="1:12" ht="13.5" x14ac:dyDescent="0.25">
      <c r="A610" s="100" t="s">
        <v>7569</v>
      </c>
      <c r="B610" s="100" t="s">
        <v>7570</v>
      </c>
      <c r="C610" s="100" t="s">
        <v>8125</v>
      </c>
      <c r="D610" s="100" t="s">
        <v>8126</v>
      </c>
      <c r="E610" s="101" t="s">
        <v>158</v>
      </c>
      <c r="F610" s="100" t="s">
        <v>158</v>
      </c>
      <c r="G610" s="100">
        <v>5747</v>
      </c>
      <c r="H610" s="100" t="s">
        <v>8191</v>
      </c>
      <c r="I610" s="100" t="s">
        <v>143</v>
      </c>
      <c r="J610" s="100" t="s">
        <v>7945</v>
      </c>
      <c r="K610" s="101" t="s">
        <v>8192</v>
      </c>
      <c r="L610" s="100" t="s">
        <v>6978</v>
      </c>
    </row>
    <row r="611" spans="1:12" ht="13.5" x14ac:dyDescent="0.25">
      <c r="A611" s="100" t="s">
        <v>7569</v>
      </c>
      <c r="B611" s="100" t="s">
        <v>7570</v>
      </c>
      <c r="C611" s="100" t="s">
        <v>8125</v>
      </c>
      <c r="D611" s="100" t="s">
        <v>8126</v>
      </c>
      <c r="E611" s="101" t="s">
        <v>158</v>
      </c>
      <c r="F611" s="100" t="s">
        <v>158</v>
      </c>
      <c r="G611" s="100">
        <v>5751</v>
      </c>
      <c r="H611" s="100" t="s">
        <v>8193</v>
      </c>
      <c r="I611" s="100" t="s">
        <v>143</v>
      </c>
      <c r="J611" s="100" t="s">
        <v>7142</v>
      </c>
      <c r="K611" s="101" t="s">
        <v>8194</v>
      </c>
      <c r="L611" s="100" t="s">
        <v>6978</v>
      </c>
    </row>
    <row r="612" spans="1:12" ht="13.5" x14ac:dyDescent="0.25">
      <c r="A612" s="100" t="s">
        <v>7569</v>
      </c>
      <c r="B612" s="100" t="s">
        <v>7570</v>
      </c>
      <c r="C612" s="100" t="s">
        <v>8125</v>
      </c>
      <c r="D612" s="100" t="s">
        <v>8126</v>
      </c>
      <c r="E612" s="101" t="s">
        <v>158</v>
      </c>
      <c r="F612" s="100" t="s">
        <v>158</v>
      </c>
      <c r="G612" s="100">
        <v>5754</v>
      </c>
      <c r="H612" s="100" t="s">
        <v>8195</v>
      </c>
      <c r="I612" s="100" t="s">
        <v>143</v>
      </c>
      <c r="J612" s="100" t="s">
        <v>7142</v>
      </c>
      <c r="K612" s="101" t="s">
        <v>8196</v>
      </c>
      <c r="L612" s="100" t="s">
        <v>6978</v>
      </c>
    </row>
    <row r="613" spans="1:12" ht="13.5" x14ac:dyDescent="0.25">
      <c r="A613" s="100" t="s">
        <v>7569</v>
      </c>
      <c r="B613" s="100" t="s">
        <v>7570</v>
      </c>
      <c r="C613" s="100" t="s">
        <v>8125</v>
      </c>
      <c r="D613" s="100" t="s">
        <v>8126</v>
      </c>
      <c r="E613" s="101" t="s">
        <v>158</v>
      </c>
      <c r="F613" s="100" t="s">
        <v>158</v>
      </c>
      <c r="G613" s="100">
        <v>5763</v>
      </c>
      <c r="H613" s="100" t="s">
        <v>8197</v>
      </c>
      <c r="I613" s="100" t="s">
        <v>143</v>
      </c>
      <c r="J613" s="100" t="s">
        <v>6976</v>
      </c>
      <c r="K613" s="101" t="s">
        <v>8198</v>
      </c>
      <c r="L613" s="100" t="s">
        <v>6978</v>
      </c>
    </row>
    <row r="614" spans="1:12" ht="13.5" x14ac:dyDescent="0.25">
      <c r="A614" s="100" t="s">
        <v>7569</v>
      </c>
      <c r="B614" s="100" t="s">
        <v>7570</v>
      </c>
      <c r="C614" s="100" t="s">
        <v>8125</v>
      </c>
      <c r="D614" s="100" t="s">
        <v>8126</v>
      </c>
      <c r="E614" s="101" t="s">
        <v>158</v>
      </c>
      <c r="F614" s="100" t="s">
        <v>158</v>
      </c>
      <c r="G614" s="100">
        <v>5765</v>
      </c>
      <c r="H614" s="100" t="s">
        <v>8199</v>
      </c>
      <c r="I614" s="100" t="s">
        <v>143</v>
      </c>
      <c r="J614" s="100" t="s">
        <v>6976</v>
      </c>
      <c r="K614" s="101" t="s">
        <v>8200</v>
      </c>
      <c r="L614" s="100" t="s">
        <v>6978</v>
      </c>
    </row>
    <row r="615" spans="1:12" ht="13.5" x14ac:dyDescent="0.25">
      <c r="A615" s="100" t="s">
        <v>7569</v>
      </c>
      <c r="B615" s="100" t="s">
        <v>7570</v>
      </c>
      <c r="C615" s="100" t="s">
        <v>8125</v>
      </c>
      <c r="D615" s="100" t="s">
        <v>8126</v>
      </c>
      <c r="E615" s="101" t="s">
        <v>158</v>
      </c>
      <c r="F615" s="100" t="s">
        <v>158</v>
      </c>
      <c r="G615" s="100">
        <v>5766</v>
      </c>
      <c r="H615" s="100" t="s">
        <v>8201</v>
      </c>
      <c r="I615" s="100" t="s">
        <v>143</v>
      </c>
      <c r="J615" s="100" t="s">
        <v>7945</v>
      </c>
      <c r="K615" s="101" t="s">
        <v>8202</v>
      </c>
      <c r="L615" s="100" t="s">
        <v>6978</v>
      </c>
    </row>
    <row r="616" spans="1:12" ht="13.5" x14ac:dyDescent="0.25">
      <c r="A616" s="100" t="s">
        <v>7569</v>
      </c>
      <c r="B616" s="100" t="s">
        <v>7570</v>
      </c>
      <c r="C616" s="100" t="s">
        <v>8125</v>
      </c>
      <c r="D616" s="100" t="s">
        <v>8126</v>
      </c>
      <c r="E616" s="101" t="s">
        <v>158</v>
      </c>
      <c r="F616" s="100" t="s">
        <v>158</v>
      </c>
      <c r="G616" s="100">
        <v>5779</v>
      </c>
      <c r="H616" s="100" t="s">
        <v>8203</v>
      </c>
      <c r="I616" s="100" t="s">
        <v>143</v>
      </c>
      <c r="J616" s="100" t="s">
        <v>6976</v>
      </c>
      <c r="K616" s="101" t="s">
        <v>8204</v>
      </c>
      <c r="L616" s="100" t="s">
        <v>6978</v>
      </c>
    </row>
    <row r="617" spans="1:12" ht="13.5" x14ac:dyDescent="0.25">
      <c r="A617" s="100" t="s">
        <v>7569</v>
      </c>
      <c r="B617" s="100" t="s">
        <v>7570</v>
      </c>
      <c r="C617" s="100" t="s">
        <v>8125</v>
      </c>
      <c r="D617" s="100" t="s">
        <v>8126</v>
      </c>
      <c r="E617" s="101" t="s">
        <v>158</v>
      </c>
      <c r="F617" s="100" t="s">
        <v>158</v>
      </c>
      <c r="G617" s="100">
        <v>5787</v>
      </c>
      <c r="H617" s="100" t="s">
        <v>8205</v>
      </c>
      <c r="I617" s="100" t="s">
        <v>143</v>
      </c>
      <c r="J617" s="100" t="s">
        <v>7945</v>
      </c>
      <c r="K617" s="101" t="s">
        <v>8206</v>
      </c>
      <c r="L617" s="100" t="s">
        <v>6978</v>
      </c>
    </row>
    <row r="618" spans="1:12" ht="13.5" x14ac:dyDescent="0.25">
      <c r="A618" s="100" t="s">
        <v>7569</v>
      </c>
      <c r="B618" s="100" t="s">
        <v>7570</v>
      </c>
      <c r="C618" s="100" t="s">
        <v>8125</v>
      </c>
      <c r="D618" s="100" t="s">
        <v>8126</v>
      </c>
      <c r="E618" s="101" t="s">
        <v>158</v>
      </c>
      <c r="F618" s="100" t="s">
        <v>158</v>
      </c>
      <c r="G618" s="100">
        <v>5797</v>
      </c>
      <c r="H618" s="100" t="s">
        <v>8207</v>
      </c>
      <c r="I618" s="100" t="s">
        <v>143</v>
      </c>
      <c r="J618" s="100" t="s">
        <v>6976</v>
      </c>
      <c r="K618" s="101" t="s">
        <v>8208</v>
      </c>
      <c r="L618" s="100" t="s">
        <v>6978</v>
      </c>
    </row>
    <row r="619" spans="1:12" ht="13.5" x14ac:dyDescent="0.25">
      <c r="A619" s="100" t="s">
        <v>7569</v>
      </c>
      <c r="B619" s="100" t="s">
        <v>7570</v>
      </c>
      <c r="C619" s="100" t="s">
        <v>8125</v>
      </c>
      <c r="D619" s="100" t="s">
        <v>8126</v>
      </c>
      <c r="E619" s="101" t="s">
        <v>158</v>
      </c>
      <c r="F619" s="100" t="s">
        <v>158</v>
      </c>
      <c r="G619" s="100">
        <v>5800</v>
      </c>
      <c r="H619" s="100" t="s">
        <v>8209</v>
      </c>
      <c r="I619" s="100" t="s">
        <v>143</v>
      </c>
      <c r="J619" s="100" t="s">
        <v>7142</v>
      </c>
      <c r="K619" s="101" t="s">
        <v>8210</v>
      </c>
      <c r="L619" s="100" t="s">
        <v>6978</v>
      </c>
    </row>
    <row r="620" spans="1:12" ht="13.5" x14ac:dyDescent="0.25">
      <c r="A620" s="100" t="s">
        <v>7569</v>
      </c>
      <c r="B620" s="100" t="s">
        <v>7570</v>
      </c>
      <c r="C620" s="100" t="s">
        <v>8125</v>
      </c>
      <c r="D620" s="100" t="s">
        <v>8126</v>
      </c>
      <c r="E620" s="101" t="s">
        <v>158</v>
      </c>
      <c r="F620" s="100" t="s">
        <v>158</v>
      </c>
      <c r="G620" s="100">
        <v>7032</v>
      </c>
      <c r="H620" s="100" t="s">
        <v>8211</v>
      </c>
      <c r="I620" s="100" t="s">
        <v>143</v>
      </c>
      <c r="J620" s="100" t="s">
        <v>6976</v>
      </c>
      <c r="K620" s="101" t="s">
        <v>8212</v>
      </c>
      <c r="L620" s="100" t="s">
        <v>6978</v>
      </c>
    </row>
    <row r="621" spans="1:12" ht="13.5" x14ac:dyDescent="0.25">
      <c r="A621" s="100" t="s">
        <v>7569</v>
      </c>
      <c r="B621" s="100" t="s">
        <v>7570</v>
      </c>
      <c r="C621" s="100" t="s">
        <v>8125</v>
      </c>
      <c r="D621" s="100" t="s">
        <v>8126</v>
      </c>
      <c r="E621" s="101" t="s">
        <v>158</v>
      </c>
      <c r="F621" s="100" t="s">
        <v>158</v>
      </c>
      <c r="G621" s="100">
        <v>7033</v>
      </c>
      <c r="H621" s="100" t="s">
        <v>8213</v>
      </c>
      <c r="I621" s="100" t="s">
        <v>143</v>
      </c>
      <c r="J621" s="100" t="s">
        <v>6976</v>
      </c>
      <c r="K621" s="101" t="s">
        <v>8214</v>
      </c>
      <c r="L621" s="100" t="s">
        <v>6978</v>
      </c>
    </row>
    <row r="622" spans="1:12" ht="13.5" x14ac:dyDescent="0.25">
      <c r="A622" s="100" t="s">
        <v>7569</v>
      </c>
      <c r="B622" s="100" t="s">
        <v>7570</v>
      </c>
      <c r="C622" s="100" t="s">
        <v>8125</v>
      </c>
      <c r="D622" s="100" t="s">
        <v>8126</v>
      </c>
      <c r="E622" s="101" t="s">
        <v>158</v>
      </c>
      <c r="F622" s="100" t="s">
        <v>158</v>
      </c>
      <c r="G622" s="100">
        <v>7034</v>
      </c>
      <c r="H622" s="100" t="s">
        <v>8215</v>
      </c>
      <c r="I622" s="100" t="s">
        <v>143</v>
      </c>
      <c r="J622" s="100" t="s">
        <v>6976</v>
      </c>
      <c r="K622" s="101" t="s">
        <v>8216</v>
      </c>
      <c r="L622" s="100" t="s">
        <v>6978</v>
      </c>
    </row>
    <row r="623" spans="1:12" ht="13.5" x14ac:dyDescent="0.25">
      <c r="A623" s="100" t="s">
        <v>7569</v>
      </c>
      <c r="B623" s="100" t="s">
        <v>7570</v>
      </c>
      <c r="C623" s="100" t="s">
        <v>8125</v>
      </c>
      <c r="D623" s="100" t="s">
        <v>8126</v>
      </c>
      <c r="E623" s="101" t="s">
        <v>158</v>
      </c>
      <c r="F623" s="100" t="s">
        <v>158</v>
      </c>
      <c r="G623" s="100">
        <v>7035</v>
      </c>
      <c r="H623" s="100" t="s">
        <v>8217</v>
      </c>
      <c r="I623" s="100" t="s">
        <v>143</v>
      </c>
      <c r="J623" s="100" t="s">
        <v>7945</v>
      </c>
      <c r="K623" s="101" t="s">
        <v>8218</v>
      </c>
      <c r="L623" s="100" t="s">
        <v>6978</v>
      </c>
    </row>
    <row r="624" spans="1:12" ht="13.5" x14ac:dyDescent="0.25">
      <c r="A624" s="100" t="s">
        <v>7569</v>
      </c>
      <c r="B624" s="100" t="s">
        <v>7570</v>
      </c>
      <c r="C624" s="100" t="s">
        <v>8125</v>
      </c>
      <c r="D624" s="100" t="s">
        <v>8126</v>
      </c>
      <c r="E624" s="101" t="s">
        <v>158</v>
      </c>
      <c r="F624" s="100" t="s">
        <v>158</v>
      </c>
      <c r="G624" s="100">
        <v>7038</v>
      </c>
      <c r="H624" s="100" t="s">
        <v>8219</v>
      </c>
      <c r="I624" s="100" t="s">
        <v>143</v>
      </c>
      <c r="J624" s="100" t="s">
        <v>6976</v>
      </c>
      <c r="K624" s="101" t="s">
        <v>8220</v>
      </c>
      <c r="L624" s="100" t="s">
        <v>6978</v>
      </c>
    </row>
    <row r="625" spans="1:12" ht="13.5" x14ac:dyDescent="0.25">
      <c r="A625" s="100" t="s">
        <v>7569</v>
      </c>
      <c r="B625" s="100" t="s">
        <v>7570</v>
      </c>
      <c r="C625" s="100" t="s">
        <v>8125</v>
      </c>
      <c r="D625" s="100" t="s">
        <v>8126</v>
      </c>
      <c r="E625" s="101" t="s">
        <v>158</v>
      </c>
      <c r="F625" s="100" t="s">
        <v>158</v>
      </c>
      <c r="G625" s="100">
        <v>7039</v>
      </c>
      <c r="H625" s="100" t="s">
        <v>8221</v>
      </c>
      <c r="I625" s="100" t="s">
        <v>143</v>
      </c>
      <c r="J625" s="100" t="s">
        <v>6976</v>
      </c>
      <c r="K625" s="101" t="s">
        <v>8222</v>
      </c>
      <c r="L625" s="100" t="s">
        <v>6978</v>
      </c>
    </row>
    <row r="626" spans="1:12" ht="13.5" x14ac:dyDescent="0.25">
      <c r="A626" s="100" t="s">
        <v>7569</v>
      </c>
      <c r="B626" s="100" t="s">
        <v>7570</v>
      </c>
      <c r="C626" s="100" t="s">
        <v>8125</v>
      </c>
      <c r="D626" s="100" t="s">
        <v>8126</v>
      </c>
      <c r="E626" s="101" t="s">
        <v>158</v>
      </c>
      <c r="F626" s="100" t="s">
        <v>158</v>
      </c>
      <c r="G626" s="100">
        <v>7040</v>
      </c>
      <c r="H626" s="100" t="s">
        <v>8223</v>
      </c>
      <c r="I626" s="100" t="s">
        <v>143</v>
      </c>
      <c r="J626" s="100" t="s">
        <v>6976</v>
      </c>
      <c r="K626" s="101" t="s">
        <v>8039</v>
      </c>
      <c r="L626" s="100" t="s">
        <v>6978</v>
      </c>
    </row>
    <row r="627" spans="1:12" ht="13.5" x14ac:dyDescent="0.25">
      <c r="A627" s="100" t="s">
        <v>7569</v>
      </c>
      <c r="B627" s="100" t="s">
        <v>7570</v>
      </c>
      <c r="C627" s="100" t="s">
        <v>8125</v>
      </c>
      <c r="D627" s="100" t="s">
        <v>8126</v>
      </c>
      <c r="E627" s="101" t="s">
        <v>158</v>
      </c>
      <c r="F627" s="100" t="s">
        <v>158</v>
      </c>
      <c r="G627" s="100">
        <v>7044</v>
      </c>
      <c r="H627" s="100" t="s">
        <v>8224</v>
      </c>
      <c r="I627" s="100" t="s">
        <v>143</v>
      </c>
      <c r="J627" s="100" t="s">
        <v>6976</v>
      </c>
      <c r="K627" s="101" t="s">
        <v>7760</v>
      </c>
      <c r="L627" s="100" t="s">
        <v>6978</v>
      </c>
    </row>
    <row r="628" spans="1:12" ht="13.5" x14ac:dyDescent="0.25">
      <c r="A628" s="100" t="s">
        <v>7569</v>
      </c>
      <c r="B628" s="100" t="s">
        <v>7570</v>
      </c>
      <c r="C628" s="100" t="s">
        <v>8125</v>
      </c>
      <c r="D628" s="100" t="s">
        <v>8126</v>
      </c>
      <c r="E628" s="101" t="s">
        <v>158</v>
      </c>
      <c r="F628" s="100" t="s">
        <v>158</v>
      </c>
      <c r="G628" s="100">
        <v>7045</v>
      </c>
      <c r="H628" s="100" t="s">
        <v>8225</v>
      </c>
      <c r="I628" s="100" t="s">
        <v>143</v>
      </c>
      <c r="J628" s="100" t="s">
        <v>6976</v>
      </c>
      <c r="K628" s="101" t="s">
        <v>8075</v>
      </c>
      <c r="L628" s="100" t="s">
        <v>6978</v>
      </c>
    </row>
    <row r="629" spans="1:12" ht="13.5" x14ac:dyDescent="0.25">
      <c r="A629" s="100" t="s">
        <v>7569</v>
      </c>
      <c r="B629" s="100" t="s">
        <v>7570</v>
      </c>
      <c r="C629" s="100" t="s">
        <v>8125</v>
      </c>
      <c r="D629" s="100" t="s">
        <v>8126</v>
      </c>
      <c r="E629" s="101" t="s">
        <v>158</v>
      </c>
      <c r="F629" s="100" t="s">
        <v>158</v>
      </c>
      <c r="G629" s="100">
        <v>7046</v>
      </c>
      <c r="H629" s="100" t="s">
        <v>8226</v>
      </c>
      <c r="I629" s="100" t="s">
        <v>143</v>
      </c>
      <c r="J629" s="100" t="s">
        <v>6976</v>
      </c>
      <c r="K629" s="101" t="s">
        <v>8227</v>
      </c>
      <c r="L629" s="100" t="s">
        <v>6978</v>
      </c>
    </row>
    <row r="630" spans="1:12" ht="13.5" x14ac:dyDescent="0.25">
      <c r="A630" s="100" t="s">
        <v>7569</v>
      </c>
      <c r="B630" s="100" t="s">
        <v>7570</v>
      </c>
      <c r="C630" s="100" t="s">
        <v>8125</v>
      </c>
      <c r="D630" s="100" t="s">
        <v>8126</v>
      </c>
      <c r="E630" s="101" t="s">
        <v>158</v>
      </c>
      <c r="F630" s="100" t="s">
        <v>158</v>
      </c>
      <c r="G630" s="100">
        <v>7047</v>
      </c>
      <c r="H630" s="100" t="s">
        <v>8228</v>
      </c>
      <c r="I630" s="100" t="s">
        <v>143</v>
      </c>
      <c r="J630" s="100" t="s">
        <v>7945</v>
      </c>
      <c r="K630" s="101" t="s">
        <v>8065</v>
      </c>
      <c r="L630" s="100" t="s">
        <v>6978</v>
      </c>
    </row>
    <row r="631" spans="1:12" ht="13.5" x14ac:dyDescent="0.25">
      <c r="A631" s="100" t="s">
        <v>7569</v>
      </c>
      <c r="B631" s="100" t="s">
        <v>7570</v>
      </c>
      <c r="C631" s="100" t="s">
        <v>8125</v>
      </c>
      <c r="D631" s="100" t="s">
        <v>8126</v>
      </c>
      <c r="E631" s="101" t="s">
        <v>158</v>
      </c>
      <c r="F631" s="100" t="s">
        <v>158</v>
      </c>
      <c r="G631" s="100">
        <v>7051</v>
      </c>
      <c r="H631" s="100" t="s">
        <v>8229</v>
      </c>
      <c r="I631" s="100" t="s">
        <v>143</v>
      </c>
      <c r="J631" s="100" t="s">
        <v>6976</v>
      </c>
      <c r="K631" s="101" t="s">
        <v>8230</v>
      </c>
      <c r="L631" s="100" t="s">
        <v>6978</v>
      </c>
    </row>
    <row r="632" spans="1:12" ht="13.5" x14ac:dyDescent="0.25">
      <c r="A632" s="100" t="s">
        <v>7569</v>
      </c>
      <c r="B632" s="100" t="s">
        <v>7570</v>
      </c>
      <c r="C632" s="100" t="s">
        <v>8125</v>
      </c>
      <c r="D632" s="100" t="s">
        <v>8126</v>
      </c>
      <c r="E632" s="101" t="s">
        <v>158</v>
      </c>
      <c r="F632" s="100" t="s">
        <v>158</v>
      </c>
      <c r="G632" s="100">
        <v>7052</v>
      </c>
      <c r="H632" s="100" t="s">
        <v>8231</v>
      </c>
      <c r="I632" s="100" t="s">
        <v>143</v>
      </c>
      <c r="J632" s="100" t="s">
        <v>6976</v>
      </c>
      <c r="K632" s="101" t="s">
        <v>8232</v>
      </c>
      <c r="L632" s="100" t="s">
        <v>6978</v>
      </c>
    </row>
    <row r="633" spans="1:12" ht="13.5" x14ac:dyDescent="0.25">
      <c r="A633" s="100" t="s">
        <v>7569</v>
      </c>
      <c r="B633" s="100" t="s">
        <v>7570</v>
      </c>
      <c r="C633" s="100" t="s">
        <v>8125</v>
      </c>
      <c r="D633" s="100" t="s">
        <v>8126</v>
      </c>
      <c r="E633" s="101" t="s">
        <v>158</v>
      </c>
      <c r="F633" s="100" t="s">
        <v>158</v>
      </c>
      <c r="G633" s="100">
        <v>7053</v>
      </c>
      <c r="H633" s="100" t="s">
        <v>8233</v>
      </c>
      <c r="I633" s="100" t="s">
        <v>143</v>
      </c>
      <c r="J633" s="100" t="s">
        <v>6976</v>
      </c>
      <c r="K633" s="101" t="s">
        <v>8234</v>
      </c>
      <c r="L633" s="100" t="s">
        <v>6978</v>
      </c>
    </row>
    <row r="634" spans="1:12" ht="13.5" x14ac:dyDescent="0.25">
      <c r="A634" s="100" t="s">
        <v>7569</v>
      </c>
      <c r="B634" s="100" t="s">
        <v>7570</v>
      </c>
      <c r="C634" s="100" t="s">
        <v>8125</v>
      </c>
      <c r="D634" s="100" t="s">
        <v>8126</v>
      </c>
      <c r="E634" s="101" t="s">
        <v>158</v>
      </c>
      <c r="F634" s="100" t="s">
        <v>158</v>
      </c>
      <c r="G634" s="100">
        <v>7054</v>
      </c>
      <c r="H634" s="100" t="s">
        <v>8235</v>
      </c>
      <c r="I634" s="100" t="s">
        <v>143</v>
      </c>
      <c r="J634" s="100" t="s">
        <v>7945</v>
      </c>
      <c r="K634" s="101" t="s">
        <v>8236</v>
      </c>
      <c r="L634" s="100" t="s">
        <v>6978</v>
      </c>
    </row>
    <row r="635" spans="1:12" ht="13.5" x14ac:dyDescent="0.25">
      <c r="A635" s="100" t="s">
        <v>7569</v>
      </c>
      <c r="B635" s="100" t="s">
        <v>7570</v>
      </c>
      <c r="C635" s="100" t="s">
        <v>8125</v>
      </c>
      <c r="D635" s="100" t="s">
        <v>8126</v>
      </c>
      <c r="E635" s="101" t="s">
        <v>158</v>
      </c>
      <c r="F635" s="100" t="s">
        <v>158</v>
      </c>
      <c r="G635" s="100">
        <v>7058</v>
      </c>
      <c r="H635" s="100" t="s">
        <v>8237</v>
      </c>
      <c r="I635" s="100" t="s">
        <v>143</v>
      </c>
      <c r="J635" s="100" t="s">
        <v>6976</v>
      </c>
      <c r="K635" s="101" t="s">
        <v>8238</v>
      </c>
      <c r="L635" s="100" t="s">
        <v>6978</v>
      </c>
    </row>
    <row r="636" spans="1:12" ht="13.5" x14ac:dyDescent="0.25">
      <c r="A636" s="100" t="s">
        <v>7569</v>
      </c>
      <c r="B636" s="100" t="s">
        <v>7570</v>
      </c>
      <c r="C636" s="100" t="s">
        <v>8125</v>
      </c>
      <c r="D636" s="100" t="s">
        <v>8126</v>
      </c>
      <c r="E636" s="101" t="s">
        <v>158</v>
      </c>
      <c r="F636" s="100" t="s">
        <v>158</v>
      </c>
      <c r="G636" s="100">
        <v>7059</v>
      </c>
      <c r="H636" s="100" t="s">
        <v>8239</v>
      </c>
      <c r="I636" s="100" t="s">
        <v>143</v>
      </c>
      <c r="J636" s="100" t="s">
        <v>6976</v>
      </c>
      <c r="K636" s="101" t="s">
        <v>8240</v>
      </c>
      <c r="L636" s="100" t="s">
        <v>6978</v>
      </c>
    </row>
    <row r="637" spans="1:12" ht="13.5" x14ac:dyDescent="0.25">
      <c r="A637" s="100" t="s">
        <v>7569</v>
      </c>
      <c r="B637" s="100" t="s">
        <v>7570</v>
      </c>
      <c r="C637" s="100" t="s">
        <v>8125</v>
      </c>
      <c r="D637" s="100" t="s">
        <v>8126</v>
      </c>
      <c r="E637" s="101" t="s">
        <v>158</v>
      </c>
      <c r="F637" s="100" t="s">
        <v>158</v>
      </c>
      <c r="G637" s="100">
        <v>7060</v>
      </c>
      <c r="H637" s="100" t="s">
        <v>8241</v>
      </c>
      <c r="I637" s="100" t="s">
        <v>143</v>
      </c>
      <c r="J637" s="100" t="s">
        <v>6976</v>
      </c>
      <c r="K637" s="101" t="s">
        <v>8242</v>
      </c>
      <c r="L637" s="100" t="s">
        <v>6978</v>
      </c>
    </row>
    <row r="638" spans="1:12" ht="13.5" x14ac:dyDescent="0.25">
      <c r="A638" s="100" t="s">
        <v>7569</v>
      </c>
      <c r="B638" s="100" t="s">
        <v>7570</v>
      </c>
      <c r="C638" s="100" t="s">
        <v>8125</v>
      </c>
      <c r="D638" s="100" t="s">
        <v>8126</v>
      </c>
      <c r="E638" s="101" t="s">
        <v>158</v>
      </c>
      <c r="F638" s="100" t="s">
        <v>158</v>
      </c>
      <c r="G638" s="100">
        <v>7061</v>
      </c>
      <c r="H638" s="100" t="s">
        <v>8243</v>
      </c>
      <c r="I638" s="100" t="s">
        <v>143</v>
      </c>
      <c r="J638" s="100" t="s">
        <v>7945</v>
      </c>
      <c r="K638" s="101" t="s">
        <v>8244</v>
      </c>
      <c r="L638" s="100" t="s">
        <v>6978</v>
      </c>
    </row>
    <row r="639" spans="1:12" ht="13.5" x14ac:dyDescent="0.25">
      <c r="A639" s="100" t="s">
        <v>7569</v>
      </c>
      <c r="B639" s="100" t="s">
        <v>7570</v>
      </c>
      <c r="C639" s="100" t="s">
        <v>8125</v>
      </c>
      <c r="D639" s="100" t="s">
        <v>8126</v>
      </c>
      <c r="E639" s="101" t="s">
        <v>158</v>
      </c>
      <c r="F639" s="100" t="s">
        <v>158</v>
      </c>
      <c r="G639" s="100">
        <v>7063</v>
      </c>
      <c r="H639" s="100" t="s">
        <v>8245</v>
      </c>
      <c r="I639" s="100" t="s">
        <v>143</v>
      </c>
      <c r="J639" s="100" t="s">
        <v>6976</v>
      </c>
      <c r="K639" s="101" t="s">
        <v>8246</v>
      </c>
      <c r="L639" s="100" t="s">
        <v>6978</v>
      </c>
    </row>
    <row r="640" spans="1:12" ht="13.5" x14ac:dyDescent="0.25">
      <c r="A640" s="100" t="s">
        <v>7569</v>
      </c>
      <c r="B640" s="100" t="s">
        <v>7570</v>
      </c>
      <c r="C640" s="100" t="s">
        <v>8125</v>
      </c>
      <c r="D640" s="100" t="s">
        <v>8126</v>
      </c>
      <c r="E640" s="101" t="s">
        <v>158</v>
      </c>
      <c r="F640" s="100" t="s">
        <v>158</v>
      </c>
      <c r="G640" s="100">
        <v>7064</v>
      </c>
      <c r="H640" s="100" t="s">
        <v>8247</v>
      </c>
      <c r="I640" s="100" t="s">
        <v>143</v>
      </c>
      <c r="J640" s="100" t="s">
        <v>6976</v>
      </c>
      <c r="K640" s="101" t="s">
        <v>8208</v>
      </c>
      <c r="L640" s="100" t="s">
        <v>6978</v>
      </c>
    </row>
    <row r="641" spans="1:12" ht="13.5" x14ac:dyDescent="0.25">
      <c r="A641" s="100" t="s">
        <v>7569</v>
      </c>
      <c r="B641" s="100" t="s">
        <v>7570</v>
      </c>
      <c r="C641" s="100" t="s">
        <v>8125</v>
      </c>
      <c r="D641" s="100" t="s">
        <v>8126</v>
      </c>
      <c r="E641" s="101" t="s">
        <v>158</v>
      </c>
      <c r="F641" s="100" t="s">
        <v>158</v>
      </c>
      <c r="G641" s="100">
        <v>7065</v>
      </c>
      <c r="H641" s="100" t="s">
        <v>8248</v>
      </c>
      <c r="I641" s="100" t="s">
        <v>143</v>
      </c>
      <c r="J641" s="100" t="s">
        <v>6976</v>
      </c>
      <c r="K641" s="101" t="s">
        <v>8249</v>
      </c>
      <c r="L641" s="100" t="s">
        <v>6978</v>
      </c>
    </row>
    <row r="642" spans="1:12" ht="13.5" x14ac:dyDescent="0.25">
      <c r="A642" s="100" t="s">
        <v>7569</v>
      </c>
      <c r="B642" s="100" t="s">
        <v>7570</v>
      </c>
      <c r="C642" s="100" t="s">
        <v>8125</v>
      </c>
      <c r="D642" s="100" t="s">
        <v>8126</v>
      </c>
      <c r="E642" s="101" t="s">
        <v>158</v>
      </c>
      <c r="F642" s="100" t="s">
        <v>158</v>
      </c>
      <c r="G642" s="100">
        <v>7066</v>
      </c>
      <c r="H642" s="100" t="s">
        <v>8250</v>
      </c>
      <c r="I642" s="100" t="s">
        <v>143</v>
      </c>
      <c r="J642" s="100" t="s">
        <v>7945</v>
      </c>
      <c r="K642" s="101" t="s">
        <v>8251</v>
      </c>
      <c r="L642" s="100" t="s">
        <v>6978</v>
      </c>
    </row>
    <row r="643" spans="1:12" ht="13.5" x14ac:dyDescent="0.25">
      <c r="A643" s="100" t="s">
        <v>7569</v>
      </c>
      <c r="B643" s="100" t="s">
        <v>7570</v>
      </c>
      <c r="C643" s="100" t="s">
        <v>8125</v>
      </c>
      <c r="D643" s="100" t="s">
        <v>8126</v>
      </c>
      <c r="E643" s="101" t="s">
        <v>158</v>
      </c>
      <c r="F643" s="100" t="s">
        <v>158</v>
      </c>
      <c r="G643" s="100">
        <v>53786</v>
      </c>
      <c r="H643" s="100" t="s">
        <v>8252</v>
      </c>
      <c r="I643" s="100" t="s">
        <v>143</v>
      </c>
      <c r="J643" s="100" t="s">
        <v>7945</v>
      </c>
      <c r="K643" s="101" t="s">
        <v>8253</v>
      </c>
      <c r="L643" s="100" t="s">
        <v>6978</v>
      </c>
    </row>
    <row r="644" spans="1:12" ht="13.5" x14ac:dyDescent="0.25">
      <c r="A644" s="100" t="s">
        <v>7569</v>
      </c>
      <c r="B644" s="100" t="s">
        <v>7570</v>
      </c>
      <c r="C644" s="100" t="s">
        <v>8125</v>
      </c>
      <c r="D644" s="100" t="s">
        <v>8126</v>
      </c>
      <c r="E644" s="101" t="s">
        <v>158</v>
      </c>
      <c r="F644" s="100" t="s">
        <v>158</v>
      </c>
      <c r="G644" s="100">
        <v>53788</v>
      </c>
      <c r="H644" s="100" t="s">
        <v>8254</v>
      </c>
      <c r="I644" s="100" t="s">
        <v>143</v>
      </c>
      <c r="J644" s="100" t="s">
        <v>7945</v>
      </c>
      <c r="K644" s="101" t="s">
        <v>8255</v>
      </c>
      <c r="L644" s="100" t="s">
        <v>6978</v>
      </c>
    </row>
    <row r="645" spans="1:12" ht="13.5" x14ac:dyDescent="0.25">
      <c r="A645" s="100" t="s">
        <v>7569</v>
      </c>
      <c r="B645" s="100" t="s">
        <v>7570</v>
      </c>
      <c r="C645" s="100" t="s">
        <v>8125</v>
      </c>
      <c r="D645" s="100" t="s">
        <v>8126</v>
      </c>
      <c r="E645" s="101" t="s">
        <v>158</v>
      </c>
      <c r="F645" s="100" t="s">
        <v>158</v>
      </c>
      <c r="G645" s="100">
        <v>53792</v>
      </c>
      <c r="H645" s="100" t="s">
        <v>8256</v>
      </c>
      <c r="I645" s="100" t="s">
        <v>143</v>
      </c>
      <c r="J645" s="100" t="s">
        <v>7945</v>
      </c>
      <c r="K645" s="101" t="s">
        <v>8257</v>
      </c>
      <c r="L645" s="100" t="s">
        <v>6978</v>
      </c>
    </row>
    <row r="646" spans="1:12" ht="13.5" x14ac:dyDescent="0.25">
      <c r="A646" s="100" t="s">
        <v>7569</v>
      </c>
      <c r="B646" s="100" t="s">
        <v>7570</v>
      </c>
      <c r="C646" s="100" t="s">
        <v>8125</v>
      </c>
      <c r="D646" s="100" t="s">
        <v>8126</v>
      </c>
      <c r="E646" s="101" t="s">
        <v>158</v>
      </c>
      <c r="F646" s="100" t="s">
        <v>158</v>
      </c>
      <c r="G646" s="100">
        <v>53794</v>
      </c>
      <c r="H646" s="100" t="s">
        <v>8258</v>
      </c>
      <c r="I646" s="100" t="s">
        <v>143</v>
      </c>
      <c r="J646" s="100" t="s">
        <v>6976</v>
      </c>
      <c r="K646" s="101" t="s">
        <v>8259</v>
      </c>
      <c r="L646" s="100" t="s">
        <v>6978</v>
      </c>
    </row>
    <row r="647" spans="1:12" ht="13.5" x14ac:dyDescent="0.25">
      <c r="A647" s="100" t="s">
        <v>7569</v>
      </c>
      <c r="B647" s="100" t="s">
        <v>7570</v>
      </c>
      <c r="C647" s="100" t="s">
        <v>8125</v>
      </c>
      <c r="D647" s="100" t="s">
        <v>8126</v>
      </c>
      <c r="E647" s="101" t="s">
        <v>158</v>
      </c>
      <c r="F647" s="100" t="s">
        <v>158</v>
      </c>
      <c r="G647" s="100">
        <v>53797</v>
      </c>
      <c r="H647" s="100" t="s">
        <v>8260</v>
      </c>
      <c r="I647" s="100" t="s">
        <v>143</v>
      </c>
      <c r="J647" s="100" t="s">
        <v>7945</v>
      </c>
      <c r="K647" s="101" t="s">
        <v>8192</v>
      </c>
      <c r="L647" s="100" t="s">
        <v>6978</v>
      </c>
    </row>
    <row r="648" spans="1:12" ht="13.5" x14ac:dyDescent="0.25">
      <c r="A648" s="100" t="s">
        <v>7569</v>
      </c>
      <c r="B648" s="100" t="s">
        <v>7570</v>
      </c>
      <c r="C648" s="100" t="s">
        <v>8125</v>
      </c>
      <c r="D648" s="100" t="s">
        <v>8126</v>
      </c>
      <c r="E648" s="101" t="s">
        <v>158</v>
      </c>
      <c r="F648" s="100" t="s">
        <v>158</v>
      </c>
      <c r="G648" s="100">
        <v>53804</v>
      </c>
      <c r="H648" s="100" t="s">
        <v>8261</v>
      </c>
      <c r="I648" s="100" t="s">
        <v>143</v>
      </c>
      <c r="J648" s="100" t="s">
        <v>6976</v>
      </c>
      <c r="K648" s="101" t="s">
        <v>8262</v>
      </c>
      <c r="L648" s="100" t="s">
        <v>6978</v>
      </c>
    </row>
    <row r="649" spans="1:12" ht="13.5" x14ac:dyDescent="0.25">
      <c r="A649" s="100" t="s">
        <v>7569</v>
      </c>
      <c r="B649" s="100" t="s">
        <v>7570</v>
      </c>
      <c r="C649" s="100" t="s">
        <v>8125</v>
      </c>
      <c r="D649" s="100" t="s">
        <v>8126</v>
      </c>
      <c r="E649" s="101" t="s">
        <v>158</v>
      </c>
      <c r="F649" s="100" t="s">
        <v>158</v>
      </c>
      <c r="G649" s="100">
        <v>53806</v>
      </c>
      <c r="H649" s="100" t="s">
        <v>8263</v>
      </c>
      <c r="I649" s="100" t="s">
        <v>143</v>
      </c>
      <c r="J649" s="100" t="s">
        <v>6976</v>
      </c>
      <c r="K649" s="101" t="s">
        <v>8264</v>
      </c>
      <c r="L649" s="100" t="s">
        <v>6978</v>
      </c>
    </row>
    <row r="650" spans="1:12" ht="13.5" x14ac:dyDescent="0.25">
      <c r="A650" s="100" t="s">
        <v>7569</v>
      </c>
      <c r="B650" s="100" t="s">
        <v>7570</v>
      </c>
      <c r="C650" s="100" t="s">
        <v>8125</v>
      </c>
      <c r="D650" s="100" t="s">
        <v>8126</v>
      </c>
      <c r="E650" s="101" t="s">
        <v>158</v>
      </c>
      <c r="F650" s="100" t="s">
        <v>158</v>
      </c>
      <c r="G650" s="100">
        <v>53810</v>
      </c>
      <c r="H650" s="100" t="s">
        <v>8265</v>
      </c>
      <c r="I650" s="100" t="s">
        <v>143</v>
      </c>
      <c r="J650" s="100" t="s">
        <v>6976</v>
      </c>
      <c r="K650" s="101" t="s">
        <v>8266</v>
      </c>
      <c r="L650" s="100" t="s">
        <v>6978</v>
      </c>
    </row>
    <row r="651" spans="1:12" ht="13.5" x14ac:dyDescent="0.25">
      <c r="A651" s="100" t="s">
        <v>7569</v>
      </c>
      <c r="B651" s="100" t="s">
        <v>7570</v>
      </c>
      <c r="C651" s="100" t="s">
        <v>8125</v>
      </c>
      <c r="D651" s="100" t="s">
        <v>8126</v>
      </c>
      <c r="E651" s="101" t="s">
        <v>158</v>
      </c>
      <c r="F651" s="100" t="s">
        <v>158</v>
      </c>
      <c r="G651" s="100">
        <v>53814</v>
      </c>
      <c r="H651" s="100" t="s">
        <v>8267</v>
      </c>
      <c r="I651" s="100" t="s">
        <v>143</v>
      </c>
      <c r="J651" s="100" t="s">
        <v>6976</v>
      </c>
      <c r="K651" s="101" t="s">
        <v>8268</v>
      </c>
      <c r="L651" s="100" t="s">
        <v>6978</v>
      </c>
    </row>
    <row r="652" spans="1:12" ht="13.5" x14ac:dyDescent="0.25">
      <c r="A652" s="100" t="s">
        <v>7569</v>
      </c>
      <c r="B652" s="100" t="s">
        <v>7570</v>
      </c>
      <c r="C652" s="100" t="s">
        <v>8125</v>
      </c>
      <c r="D652" s="100" t="s">
        <v>8126</v>
      </c>
      <c r="E652" s="101" t="s">
        <v>158</v>
      </c>
      <c r="F652" s="100" t="s">
        <v>158</v>
      </c>
      <c r="G652" s="100">
        <v>53817</v>
      </c>
      <c r="H652" s="100" t="s">
        <v>8269</v>
      </c>
      <c r="I652" s="100" t="s">
        <v>143</v>
      </c>
      <c r="J652" s="100" t="s">
        <v>7945</v>
      </c>
      <c r="K652" s="101" t="s">
        <v>8270</v>
      </c>
      <c r="L652" s="100" t="s">
        <v>6978</v>
      </c>
    </row>
    <row r="653" spans="1:12" ht="13.5" x14ac:dyDescent="0.25">
      <c r="A653" s="100" t="s">
        <v>7569</v>
      </c>
      <c r="B653" s="100" t="s">
        <v>7570</v>
      </c>
      <c r="C653" s="100" t="s">
        <v>8125</v>
      </c>
      <c r="D653" s="100" t="s">
        <v>8126</v>
      </c>
      <c r="E653" s="101" t="s">
        <v>158</v>
      </c>
      <c r="F653" s="100" t="s">
        <v>158</v>
      </c>
      <c r="G653" s="100">
        <v>53818</v>
      </c>
      <c r="H653" s="100" t="s">
        <v>8271</v>
      </c>
      <c r="I653" s="100" t="s">
        <v>143</v>
      </c>
      <c r="J653" s="100" t="s">
        <v>6976</v>
      </c>
      <c r="K653" s="101" t="s">
        <v>8272</v>
      </c>
      <c r="L653" s="100" t="s">
        <v>6978</v>
      </c>
    </row>
    <row r="654" spans="1:12" ht="13.5" x14ac:dyDescent="0.25">
      <c r="A654" s="100" t="s">
        <v>7569</v>
      </c>
      <c r="B654" s="100" t="s">
        <v>7570</v>
      </c>
      <c r="C654" s="100" t="s">
        <v>8125</v>
      </c>
      <c r="D654" s="100" t="s">
        <v>8126</v>
      </c>
      <c r="E654" s="101" t="s">
        <v>158</v>
      </c>
      <c r="F654" s="100" t="s">
        <v>158</v>
      </c>
      <c r="G654" s="100">
        <v>53827</v>
      </c>
      <c r="H654" s="100" t="s">
        <v>8273</v>
      </c>
      <c r="I654" s="100" t="s">
        <v>143</v>
      </c>
      <c r="J654" s="100" t="s">
        <v>7945</v>
      </c>
      <c r="K654" s="101" t="s">
        <v>8244</v>
      </c>
      <c r="L654" s="100" t="s">
        <v>6978</v>
      </c>
    </row>
    <row r="655" spans="1:12" ht="13.5" x14ac:dyDescent="0.25">
      <c r="A655" s="100" t="s">
        <v>7569</v>
      </c>
      <c r="B655" s="100" t="s">
        <v>7570</v>
      </c>
      <c r="C655" s="100" t="s">
        <v>8125</v>
      </c>
      <c r="D655" s="100" t="s">
        <v>8126</v>
      </c>
      <c r="E655" s="101" t="s">
        <v>158</v>
      </c>
      <c r="F655" s="100" t="s">
        <v>158</v>
      </c>
      <c r="G655" s="100">
        <v>53829</v>
      </c>
      <c r="H655" s="100" t="s">
        <v>8274</v>
      </c>
      <c r="I655" s="100" t="s">
        <v>143</v>
      </c>
      <c r="J655" s="100" t="s">
        <v>7945</v>
      </c>
      <c r="K655" s="101" t="s">
        <v>8192</v>
      </c>
      <c r="L655" s="100" t="s">
        <v>6978</v>
      </c>
    </row>
    <row r="656" spans="1:12" ht="13.5" x14ac:dyDescent="0.25">
      <c r="A656" s="100" t="s">
        <v>7569</v>
      </c>
      <c r="B656" s="100" t="s">
        <v>7570</v>
      </c>
      <c r="C656" s="100" t="s">
        <v>8125</v>
      </c>
      <c r="D656" s="100" t="s">
        <v>8126</v>
      </c>
      <c r="E656" s="101" t="s">
        <v>158</v>
      </c>
      <c r="F656" s="100" t="s">
        <v>158</v>
      </c>
      <c r="G656" s="100">
        <v>53831</v>
      </c>
      <c r="H656" s="100" t="s">
        <v>8275</v>
      </c>
      <c r="I656" s="100" t="s">
        <v>143</v>
      </c>
      <c r="J656" s="100" t="s">
        <v>7945</v>
      </c>
      <c r="K656" s="101" t="s">
        <v>8257</v>
      </c>
      <c r="L656" s="100" t="s">
        <v>6978</v>
      </c>
    </row>
    <row r="657" spans="1:12" ht="13.5" x14ac:dyDescent="0.25">
      <c r="A657" s="100" t="s">
        <v>7569</v>
      </c>
      <c r="B657" s="100" t="s">
        <v>7570</v>
      </c>
      <c r="C657" s="100" t="s">
        <v>8125</v>
      </c>
      <c r="D657" s="100" t="s">
        <v>8126</v>
      </c>
      <c r="E657" s="101" t="s">
        <v>158</v>
      </c>
      <c r="F657" s="100" t="s">
        <v>158</v>
      </c>
      <c r="G657" s="100">
        <v>53840</v>
      </c>
      <c r="H657" s="100" t="s">
        <v>8276</v>
      </c>
      <c r="I657" s="100" t="s">
        <v>143</v>
      </c>
      <c r="J657" s="100" t="s">
        <v>6976</v>
      </c>
      <c r="K657" s="101" t="s">
        <v>8277</v>
      </c>
      <c r="L657" s="100" t="s">
        <v>6978</v>
      </c>
    </row>
    <row r="658" spans="1:12" ht="13.5" x14ac:dyDescent="0.25">
      <c r="A658" s="100" t="s">
        <v>7569</v>
      </c>
      <c r="B658" s="100" t="s">
        <v>7570</v>
      </c>
      <c r="C658" s="100" t="s">
        <v>8125</v>
      </c>
      <c r="D658" s="100" t="s">
        <v>8126</v>
      </c>
      <c r="E658" s="101" t="s">
        <v>158</v>
      </c>
      <c r="F658" s="100" t="s">
        <v>158</v>
      </c>
      <c r="G658" s="100">
        <v>53841</v>
      </c>
      <c r="H658" s="100" t="s">
        <v>8278</v>
      </c>
      <c r="I658" s="100" t="s">
        <v>143</v>
      </c>
      <c r="J658" s="100" t="s">
        <v>6976</v>
      </c>
      <c r="K658" s="101" t="s">
        <v>8279</v>
      </c>
      <c r="L658" s="100" t="s">
        <v>6978</v>
      </c>
    </row>
    <row r="659" spans="1:12" ht="13.5" x14ac:dyDescent="0.25">
      <c r="A659" s="100" t="s">
        <v>7569</v>
      </c>
      <c r="B659" s="100" t="s">
        <v>7570</v>
      </c>
      <c r="C659" s="100" t="s">
        <v>8125</v>
      </c>
      <c r="D659" s="100" t="s">
        <v>8126</v>
      </c>
      <c r="E659" s="101" t="s">
        <v>158</v>
      </c>
      <c r="F659" s="100" t="s">
        <v>158</v>
      </c>
      <c r="G659" s="100">
        <v>53849</v>
      </c>
      <c r="H659" s="100" t="s">
        <v>8280</v>
      </c>
      <c r="I659" s="100" t="s">
        <v>143</v>
      </c>
      <c r="J659" s="100" t="s">
        <v>7945</v>
      </c>
      <c r="K659" s="101" t="s">
        <v>8236</v>
      </c>
      <c r="L659" s="100" t="s">
        <v>6978</v>
      </c>
    </row>
    <row r="660" spans="1:12" ht="13.5" x14ac:dyDescent="0.25">
      <c r="A660" s="100" t="s">
        <v>7569</v>
      </c>
      <c r="B660" s="100" t="s">
        <v>7570</v>
      </c>
      <c r="C660" s="100" t="s">
        <v>8125</v>
      </c>
      <c r="D660" s="100" t="s">
        <v>8126</v>
      </c>
      <c r="E660" s="101" t="s">
        <v>158</v>
      </c>
      <c r="F660" s="100" t="s">
        <v>158</v>
      </c>
      <c r="G660" s="100">
        <v>53857</v>
      </c>
      <c r="H660" s="100" t="s">
        <v>8281</v>
      </c>
      <c r="I660" s="100" t="s">
        <v>143</v>
      </c>
      <c r="J660" s="100" t="s">
        <v>6976</v>
      </c>
      <c r="K660" s="101" t="s">
        <v>8282</v>
      </c>
      <c r="L660" s="100" t="s">
        <v>6978</v>
      </c>
    </row>
    <row r="661" spans="1:12" ht="13.5" x14ac:dyDescent="0.25">
      <c r="A661" s="100" t="s">
        <v>7569</v>
      </c>
      <c r="B661" s="100" t="s">
        <v>7570</v>
      </c>
      <c r="C661" s="100" t="s">
        <v>8125</v>
      </c>
      <c r="D661" s="100" t="s">
        <v>8126</v>
      </c>
      <c r="E661" s="101" t="s">
        <v>158</v>
      </c>
      <c r="F661" s="100" t="s">
        <v>158</v>
      </c>
      <c r="G661" s="100">
        <v>53858</v>
      </c>
      <c r="H661" s="100" t="s">
        <v>8283</v>
      </c>
      <c r="I661" s="100" t="s">
        <v>143</v>
      </c>
      <c r="J661" s="100" t="s">
        <v>7945</v>
      </c>
      <c r="K661" s="101" t="s">
        <v>8284</v>
      </c>
      <c r="L661" s="100" t="s">
        <v>6978</v>
      </c>
    </row>
    <row r="662" spans="1:12" ht="13.5" x14ac:dyDescent="0.25">
      <c r="A662" s="100" t="s">
        <v>7569</v>
      </c>
      <c r="B662" s="100" t="s">
        <v>7570</v>
      </c>
      <c r="C662" s="100" t="s">
        <v>8125</v>
      </c>
      <c r="D662" s="100" t="s">
        <v>8126</v>
      </c>
      <c r="E662" s="101" t="s">
        <v>158</v>
      </c>
      <c r="F662" s="100" t="s">
        <v>158</v>
      </c>
      <c r="G662" s="100">
        <v>53861</v>
      </c>
      <c r="H662" s="100" t="s">
        <v>8285</v>
      </c>
      <c r="I662" s="100" t="s">
        <v>143</v>
      </c>
      <c r="J662" s="100" t="s">
        <v>6976</v>
      </c>
      <c r="K662" s="101" t="s">
        <v>8286</v>
      </c>
      <c r="L662" s="100" t="s">
        <v>6978</v>
      </c>
    </row>
    <row r="663" spans="1:12" ht="13.5" x14ac:dyDescent="0.25">
      <c r="A663" s="100" t="s">
        <v>7569</v>
      </c>
      <c r="B663" s="100" t="s">
        <v>7570</v>
      </c>
      <c r="C663" s="100" t="s">
        <v>8125</v>
      </c>
      <c r="D663" s="100" t="s">
        <v>8126</v>
      </c>
      <c r="E663" s="101" t="s">
        <v>158</v>
      </c>
      <c r="F663" s="100" t="s">
        <v>158</v>
      </c>
      <c r="G663" s="100">
        <v>53863</v>
      </c>
      <c r="H663" s="100" t="s">
        <v>8287</v>
      </c>
      <c r="I663" s="100" t="s">
        <v>143</v>
      </c>
      <c r="J663" s="100" t="s">
        <v>7142</v>
      </c>
      <c r="K663" s="101" t="s">
        <v>8288</v>
      </c>
      <c r="L663" s="100" t="s">
        <v>6978</v>
      </c>
    </row>
    <row r="664" spans="1:12" ht="13.5" x14ac:dyDescent="0.25">
      <c r="A664" s="100" t="s">
        <v>7569</v>
      </c>
      <c r="B664" s="100" t="s">
        <v>7570</v>
      </c>
      <c r="C664" s="100" t="s">
        <v>8125</v>
      </c>
      <c r="D664" s="100" t="s">
        <v>8126</v>
      </c>
      <c r="E664" s="101" t="s">
        <v>158</v>
      </c>
      <c r="F664" s="100" t="s">
        <v>158</v>
      </c>
      <c r="G664" s="100">
        <v>53865</v>
      </c>
      <c r="H664" s="100" t="s">
        <v>8289</v>
      </c>
      <c r="I664" s="100" t="s">
        <v>143</v>
      </c>
      <c r="J664" s="100" t="s">
        <v>7945</v>
      </c>
      <c r="K664" s="101" t="s">
        <v>8290</v>
      </c>
      <c r="L664" s="100" t="s">
        <v>6978</v>
      </c>
    </row>
    <row r="665" spans="1:12" ht="13.5" x14ac:dyDescent="0.25">
      <c r="A665" s="100" t="s">
        <v>7569</v>
      </c>
      <c r="B665" s="100" t="s">
        <v>7570</v>
      </c>
      <c r="C665" s="100" t="s">
        <v>8125</v>
      </c>
      <c r="D665" s="100" t="s">
        <v>8126</v>
      </c>
      <c r="E665" s="101" t="s">
        <v>158</v>
      </c>
      <c r="F665" s="100" t="s">
        <v>158</v>
      </c>
      <c r="G665" s="100">
        <v>53866</v>
      </c>
      <c r="H665" s="100" t="s">
        <v>8291</v>
      </c>
      <c r="I665" s="100" t="s">
        <v>143</v>
      </c>
      <c r="J665" s="100" t="s">
        <v>7945</v>
      </c>
      <c r="K665" s="101" t="s">
        <v>8292</v>
      </c>
      <c r="L665" s="100" t="s">
        <v>6978</v>
      </c>
    </row>
    <row r="666" spans="1:12" ht="13.5" x14ac:dyDescent="0.25">
      <c r="A666" s="100" t="s">
        <v>7569</v>
      </c>
      <c r="B666" s="100" t="s">
        <v>7570</v>
      </c>
      <c r="C666" s="100" t="s">
        <v>8125</v>
      </c>
      <c r="D666" s="100" t="s">
        <v>8126</v>
      </c>
      <c r="E666" s="101" t="s">
        <v>158</v>
      </c>
      <c r="F666" s="100" t="s">
        <v>158</v>
      </c>
      <c r="G666" s="100">
        <v>53882</v>
      </c>
      <c r="H666" s="100" t="s">
        <v>8293</v>
      </c>
      <c r="I666" s="100" t="s">
        <v>143</v>
      </c>
      <c r="J666" s="100" t="s">
        <v>6976</v>
      </c>
      <c r="K666" s="101" t="s">
        <v>8294</v>
      </c>
      <c r="L666" s="100" t="s">
        <v>6978</v>
      </c>
    </row>
    <row r="667" spans="1:12" ht="13.5" x14ac:dyDescent="0.25">
      <c r="A667" s="100" t="s">
        <v>7569</v>
      </c>
      <c r="B667" s="100" t="s">
        <v>7570</v>
      </c>
      <c r="C667" s="100" t="s">
        <v>8125</v>
      </c>
      <c r="D667" s="100" t="s">
        <v>8126</v>
      </c>
      <c r="E667" s="101" t="s">
        <v>158</v>
      </c>
      <c r="F667" s="100" t="s">
        <v>158</v>
      </c>
      <c r="G667" s="100">
        <v>55263</v>
      </c>
      <c r="H667" s="100" t="s">
        <v>8295</v>
      </c>
      <c r="I667" s="100" t="s">
        <v>143</v>
      </c>
      <c r="J667" s="100" t="s">
        <v>7945</v>
      </c>
      <c r="K667" s="101" t="s">
        <v>8136</v>
      </c>
      <c r="L667" s="100" t="s">
        <v>6978</v>
      </c>
    </row>
    <row r="668" spans="1:12" ht="13.5" x14ac:dyDescent="0.25">
      <c r="A668" s="100" t="s">
        <v>7569</v>
      </c>
      <c r="B668" s="100" t="s">
        <v>7570</v>
      </c>
      <c r="C668" s="100" t="s">
        <v>8125</v>
      </c>
      <c r="D668" s="100" t="s">
        <v>8126</v>
      </c>
      <c r="E668" s="101" t="s">
        <v>158</v>
      </c>
      <c r="F668" s="100" t="s">
        <v>158</v>
      </c>
      <c r="G668" s="100">
        <v>73303</v>
      </c>
      <c r="H668" s="100" t="s">
        <v>8296</v>
      </c>
      <c r="I668" s="100" t="s">
        <v>143</v>
      </c>
      <c r="J668" s="100" t="s">
        <v>6976</v>
      </c>
      <c r="K668" s="101" t="s">
        <v>8297</v>
      </c>
      <c r="L668" s="100" t="s">
        <v>6978</v>
      </c>
    </row>
    <row r="669" spans="1:12" ht="13.5" x14ac:dyDescent="0.25">
      <c r="A669" s="100" t="s">
        <v>7569</v>
      </c>
      <c r="B669" s="100" t="s">
        <v>7570</v>
      </c>
      <c r="C669" s="100" t="s">
        <v>8125</v>
      </c>
      <c r="D669" s="100" t="s">
        <v>8126</v>
      </c>
      <c r="E669" s="101" t="s">
        <v>158</v>
      </c>
      <c r="F669" s="100" t="s">
        <v>158</v>
      </c>
      <c r="G669" s="100">
        <v>73307</v>
      </c>
      <c r="H669" s="100" t="s">
        <v>8298</v>
      </c>
      <c r="I669" s="100" t="s">
        <v>143</v>
      </c>
      <c r="J669" s="100" t="s">
        <v>6976</v>
      </c>
      <c r="K669" s="101" t="s">
        <v>8299</v>
      </c>
      <c r="L669" s="100" t="s">
        <v>6978</v>
      </c>
    </row>
    <row r="670" spans="1:12" ht="13.5" x14ac:dyDescent="0.25">
      <c r="A670" s="100" t="s">
        <v>7569</v>
      </c>
      <c r="B670" s="100" t="s">
        <v>7570</v>
      </c>
      <c r="C670" s="100" t="s">
        <v>8125</v>
      </c>
      <c r="D670" s="100" t="s">
        <v>8126</v>
      </c>
      <c r="E670" s="101" t="s">
        <v>158</v>
      </c>
      <c r="F670" s="100" t="s">
        <v>158</v>
      </c>
      <c r="G670" s="100">
        <v>73309</v>
      </c>
      <c r="H670" s="100" t="s">
        <v>8300</v>
      </c>
      <c r="I670" s="100" t="s">
        <v>143</v>
      </c>
      <c r="J670" s="100" t="s">
        <v>6976</v>
      </c>
      <c r="K670" s="101" t="s">
        <v>8301</v>
      </c>
      <c r="L670" s="100" t="s">
        <v>6978</v>
      </c>
    </row>
    <row r="671" spans="1:12" ht="13.5" x14ac:dyDescent="0.25">
      <c r="A671" s="100" t="s">
        <v>7569</v>
      </c>
      <c r="B671" s="100" t="s">
        <v>7570</v>
      </c>
      <c r="C671" s="100" t="s">
        <v>8125</v>
      </c>
      <c r="D671" s="100" t="s">
        <v>8126</v>
      </c>
      <c r="E671" s="101" t="s">
        <v>158</v>
      </c>
      <c r="F671" s="100" t="s">
        <v>158</v>
      </c>
      <c r="G671" s="100">
        <v>73311</v>
      </c>
      <c r="H671" s="100" t="s">
        <v>8302</v>
      </c>
      <c r="I671" s="100" t="s">
        <v>143</v>
      </c>
      <c r="J671" s="100" t="s">
        <v>7945</v>
      </c>
      <c r="K671" s="101" t="s">
        <v>8303</v>
      </c>
      <c r="L671" s="100" t="s">
        <v>6978</v>
      </c>
    </row>
    <row r="672" spans="1:12" ht="13.5" x14ac:dyDescent="0.25">
      <c r="A672" s="100" t="s">
        <v>7569</v>
      </c>
      <c r="B672" s="100" t="s">
        <v>7570</v>
      </c>
      <c r="C672" s="100" t="s">
        <v>8125</v>
      </c>
      <c r="D672" s="100" t="s">
        <v>8126</v>
      </c>
      <c r="E672" s="101" t="s">
        <v>158</v>
      </c>
      <c r="F672" s="100" t="s">
        <v>158</v>
      </c>
      <c r="G672" s="100">
        <v>73313</v>
      </c>
      <c r="H672" s="100" t="s">
        <v>8304</v>
      </c>
      <c r="I672" s="100" t="s">
        <v>143</v>
      </c>
      <c r="J672" s="100" t="s">
        <v>6976</v>
      </c>
      <c r="K672" s="101" t="s">
        <v>7660</v>
      </c>
      <c r="L672" s="100" t="s">
        <v>6978</v>
      </c>
    </row>
    <row r="673" spans="1:12" ht="13.5" x14ac:dyDescent="0.25">
      <c r="A673" s="100" t="s">
        <v>7569</v>
      </c>
      <c r="B673" s="100" t="s">
        <v>7570</v>
      </c>
      <c r="C673" s="100" t="s">
        <v>8125</v>
      </c>
      <c r="D673" s="100" t="s">
        <v>8126</v>
      </c>
      <c r="E673" s="101" t="s">
        <v>158</v>
      </c>
      <c r="F673" s="100" t="s">
        <v>158</v>
      </c>
      <c r="G673" s="100">
        <v>73315</v>
      </c>
      <c r="H673" s="100" t="s">
        <v>8305</v>
      </c>
      <c r="I673" s="100" t="s">
        <v>143</v>
      </c>
      <c r="J673" s="100" t="s">
        <v>7945</v>
      </c>
      <c r="K673" s="101" t="s">
        <v>8255</v>
      </c>
      <c r="L673" s="100" t="s">
        <v>6978</v>
      </c>
    </row>
    <row r="674" spans="1:12" ht="13.5" x14ac:dyDescent="0.25">
      <c r="A674" s="100" t="s">
        <v>7569</v>
      </c>
      <c r="B674" s="100" t="s">
        <v>7570</v>
      </c>
      <c r="C674" s="100" t="s">
        <v>8125</v>
      </c>
      <c r="D674" s="100" t="s">
        <v>8126</v>
      </c>
      <c r="E674" s="101" t="s">
        <v>158</v>
      </c>
      <c r="F674" s="100" t="s">
        <v>158</v>
      </c>
      <c r="G674" s="100">
        <v>73335</v>
      </c>
      <c r="H674" s="100" t="s">
        <v>8306</v>
      </c>
      <c r="I674" s="100" t="s">
        <v>143</v>
      </c>
      <c r="J674" s="100" t="s">
        <v>6976</v>
      </c>
      <c r="K674" s="101" t="s">
        <v>8307</v>
      </c>
      <c r="L674" s="100" t="s">
        <v>6978</v>
      </c>
    </row>
    <row r="675" spans="1:12" ht="13.5" x14ac:dyDescent="0.25">
      <c r="A675" s="100" t="s">
        <v>7569</v>
      </c>
      <c r="B675" s="100" t="s">
        <v>7570</v>
      </c>
      <c r="C675" s="100" t="s">
        <v>8125</v>
      </c>
      <c r="D675" s="100" t="s">
        <v>8126</v>
      </c>
      <c r="E675" s="101" t="s">
        <v>158</v>
      </c>
      <c r="F675" s="100" t="s">
        <v>158</v>
      </c>
      <c r="G675" s="100">
        <v>73340</v>
      </c>
      <c r="H675" s="100" t="s">
        <v>8308</v>
      </c>
      <c r="I675" s="100" t="s">
        <v>143</v>
      </c>
      <c r="J675" s="100" t="s">
        <v>7945</v>
      </c>
      <c r="K675" s="101" t="s">
        <v>8244</v>
      </c>
      <c r="L675" s="100" t="s">
        <v>6978</v>
      </c>
    </row>
    <row r="676" spans="1:12" ht="13.5" x14ac:dyDescent="0.25">
      <c r="A676" s="100" t="s">
        <v>7569</v>
      </c>
      <c r="B676" s="100" t="s">
        <v>7570</v>
      </c>
      <c r="C676" s="100" t="s">
        <v>8125</v>
      </c>
      <c r="D676" s="100" t="s">
        <v>8126</v>
      </c>
      <c r="E676" s="101" t="s">
        <v>158</v>
      </c>
      <c r="F676" s="100" t="s">
        <v>158</v>
      </c>
      <c r="G676" s="100">
        <v>83361</v>
      </c>
      <c r="H676" s="100" t="s">
        <v>8309</v>
      </c>
      <c r="I676" s="100" t="s">
        <v>143</v>
      </c>
      <c r="J676" s="100" t="s">
        <v>6976</v>
      </c>
      <c r="K676" s="101" t="s">
        <v>8310</v>
      </c>
      <c r="L676" s="100" t="s">
        <v>6978</v>
      </c>
    </row>
    <row r="677" spans="1:12" ht="13.5" x14ac:dyDescent="0.25">
      <c r="A677" s="100" t="s">
        <v>7569</v>
      </c>
      <c r="B677" s="100" t="s">
        <v>7570</v>
      </c>
      <c r="C677" s="100" t="s">
        <v>8125</v>
      </c>
      <c r="D677" s="100" t="s">
        <v>8126</v>
      </c>
      <c r="E677" s="101" t="s">
        <v>158</v>
      </c>
      <c r="F677" s="100" t="s">
        <v>158</v>
      </c>
      <c r="G677" s="100">
        <v>83761</v>
      </c>
      <c r="H677" s="100" t="s">
        <v>8311</v>
      </c>
      <c r="I677" s="100" t="s">
        <v>143</v>
      </c>
      <c r="J677" s="100" t="s">
        <v>6976</v>
      </c>
      <c r="K677" s="101" t="s">
        <v>8312</v>
      </c>
      <c r="L677" s="100" t="s">
        <v>6978</v>
      </c>
    </row>
    <row r="678" spans="1:12" ht="13.5" x14ac:dyDescent="0.25">
      <c r="A678" s="100" t="s">
        <v>7569</v>
      </c>
      <c r="B678" s="100" t="s">
        <v>7570</v>
      </c>
      <c r="C678" s="100" t="s">
        <v>8125</v>
      </c>
      <c r="D678" s="100" t="s">
        <v>8126</v>
      </c>
      <c r="E678" s="101" t="s">
        <v>158</v>
      </c>
      <c r="F678" s="100" t="s">
        <v>158</v>
      </c>
      <c r="G678" s="100">
        <v>83762</v>
      </c>
      <c r="H678" s="100" t="s">
        <v>8313</v>
      </c>
      <c r="I678" s="100" t="s">
        <v>143</v>
      </c>
      <c r="J678" s="100" t="s">
        <v>6976</v>
      </c>
      <c r="K678" s="101" t="s">
        <v>8314</v>
      </c>
      <c r="L678" s="100" t="s">
        <v>6978</v>
      </c>
    </row>
    <row r="679" spans="1:12" ht="13.5" x14ac:dyDescent="0.25">
      <c r="A679" s="100" t="s">
        <v>7569</v>
      </c>
      <c r="B679" s="100" t="s">
        <v>7570</v>
      </c>
      <c r="C679" s="100" t="s">
        <v>8125</v>
      </c>
      <c r="D679" s="100" t="s">
        <v>8126</v>
      </c>
      <c r="E679" s="101" t="s">
        <v>158</v>
      </c>
      <c r="F679" s="100" t="s">
        <v>158</v>
      </c>
      <c r="G679" s="100">
        <v>83763</v>
      </c>
      <c r="H679" s="100" t="s">
        <v>8315</v>
      </c>
      <c r="I679" s="100" t="s">
        <v>143</v>
      </c>
      <c r="J679" s="100" t="s">
        <v>7945</v>
      </c>
      <c r="K679" s="101" t="s">
        <v>8316</v>
      </c>
      <c r="L679" s="100" t="s">
        <v>6978</v>
      </c>
    </row>
    <row r="680" spans="1:12" ht="13.5" x14ac:dyDescent="0.25">
      <c r="A680" s="100" t="s">
        <v>7569</v>
      </c>
      <c r="B680" s="100" t="s">
        <v>7570</v>
      </c>
      <c r="C680" s="100" t="s">
        <v>8125</v>
      </c>
      <c r="D680" s="100" t="s">
        <v>8126</v>
      </c>
      <c r="E680" s="101" t="s">
        <v>158</v>
      </c>
      <c r="F680" s="100" t="s">
        <v>158</v>
      </c>
      <c r="G680" s="100">
        <v>83764</v>
      </c>
      <c r="H680" s="100" t="s">
        <v>8317</v>
      </c>
      <c r="I680" s="100" t="s">
        <v>143</v>
      </c>
      <c r="J680" s="100" t="s">
        <v>6976</v>
      </c>
      <c r="K680" s="101" t="s">
        <v>8318</v>
      </c>
      <c r="L680" s="100" t="s">
        <v>6978</v>
      </c>
    </row>
    <row r="681" spans="1:12" ht="13.5" x14ac:dyDescent="0.25">
      <c r="A681" s="100" t="s">
        <v>7569</v>
      </c>
      <c r="B681" s="100" t="s">
        <v>7570</v>
      </c>
      <c r="C681" s="100" t="s">
        <v>8125</v>
      </c>
      <c r="D681" s="100" t="s">
        <v>8126</v>
      </c>
      <c r="E681" s="101" t="s">
        <v>158</v>
      </c>
      <c r="F681" s="100" t="s">
        <v>158</v>
      </c>
      <c r="G681" s="100">
        <v>87026</v>
      </c>
      <c r="H681" s="100" t="s">
        <v>8319</v>
      </c>
      <c r="I681" s="100" t="s">
        <v>143</v>
      </c>
      <c r="J681" s="100" t="s">
        <v>6976</v>
      </c>
      <c r="K681" s="101" t="s">
        <v>8320</v>
      </c>
      <c r="L681" s="100" t="s">
        <v>6978</v>
      </c>
    </row>
    <row r="682" spans="1:12" ht="13.5" x14ac:dyDescent="0.25">
      <c r="A682" s="100" t="s">
        <v>7569</v>
      </c>
      <c r="B682" s="100" t="s">
        <v>7570</v>
      </c>
      <c r="C682" s="100" t="s">
        <v>8125</v>
      </c>
      <c r="D682" s="100" t="s">
        <v>8126</v>
      </c>
      <c r="E682" s="101" t="s">
        <v>158</v>
      </c>
      <c r="F682" s="100" t="s">
        <v>158</v>
      </c>
      <c r="G682" s="100">
        <v>87441</v>
      </c>
      <c r="H682" s="100" t="s">
        <v>8321</v>
      </c>
      <c r="I682" s="100" t="s">
        <v>143</v>
      </c>
      <c r="J682" s="100" t="s">
        <v>7142</v>
      </c>
      <c r="K682" s="101" t="s">
        <v>8322</v>
      </c>
      <c r="L682" s="100" t="s">
        <v>6978</v>
      </c>
    </row>
    <row r="683" spans="1:12" ht="13.5" x14ac:dyDescent="0.25">
      <c r="A683" s="100" t="s">
        <v>7569</v>
      </c>
      <c r="B683" s="100" t="s">
        <v>7570</v>
      </c>
      <c r="C683" s="100" t="s">
        <v>8125</v>
      </c>
      <c r="D683" s="100" t="s">
        <v>8126</v>
      </c>
      <c r="E683" s="101" t="s">
        <v>158</v>
      </c>
      <c r="F683" s="100" t="s">
        <v>158</v>
      </c>
      <c r="G683" s="100">
        <v>87442</v>
      </c>
      <c r="H683" s="100" t="s">
        <v>8323</v>
      </c>
      <c r="I683" s="100" t="s">
        <v>143</v>
      </c>
      <c r="J683" s="100" t="s">
        <v>7142</v>
      </c>
      <c r="K683" s="101" t="s">
        <v>8324</v>
      </c>
      <c r="L683" s="100" t="s">
        <v>6978</v>
      </c>
    </row>
    <row r="684" spans="1:12" ht="13.5" x14ac:dyDescent="0.25">
      <c r="A684" s="100" t="s">
        <v>7569</v>
      </c>
      <c r="B684" s="100" t="s">
        <v>7570</v>
      </c>
      <c r="C684" s="100" t="s">
        <v>8125</v>
      </c>
      <c r="D684" s="100" t="s">
        <v>8126</v>
      </c>
      <c r="E684" s="101" t="s">
        <v>158</v>
      </c>
      <c r="F684" s="100" t="s">
        <v>158</v>
      </c>
      <c r="G684" s="100">
        <v>87443</v>
      </c>
      <c r="H684" s="100" t="s">
        <v>8325</v>
      </c>
      <c r="I684" s="100" t="s">
        <v>143</v>
      </c>
      <c r="J684" s="100" t="s">
        <v>7142</v>
      </c>
      <c r="K684" s="101" t="s">
        <v>8326</v>
      </c>
      <c r="L684" s="100" t="s">
        <v>6978</v>
      </c>
    </row>
    <row r="685" spans="1:12" ht="13.5" x14ac:dyDescent="0.25">
      <c r="A685" s="100" t="s">
        <v>7569</v>
      </c>
      <c r="B685" s="100" t="s">
        <v>7570</v>
      </c>
      <c r="C685" s="100" t="s">
        <v>8125</v>
      </c>
      <c r="D685" s="100" t="s">
        <v>8126</v>
      </c>
      <c r="E685" s="101" t="s">
        <v>158</v>
      </c>
      <c r="F685" s="100" t="s">
        <v>158</v>
      </c>
      <c r="G685" s="100">
        <v>87444</v>
      </c>
      <c r="H685" s="100" t="s">
        <v>8327</v>
      </c>
      <c r="I685" s="100" t="s">
        <v>143</v>
      </c>
      <c r="J685" s="100" t="s">
        <v>7945</v>
      </c>
      <c r="K685" s="101" t="s">
        <v>8262</v>
      </c>
      <c r="L685" s="100" t="s">
        <v>6978</v>
      </c>
    </row>
    <row r="686" spans="1:12" ht="13.5" x14ac:dyDescent="0.25">
      <c r="A686" s="100" t="s">
        <v>7569</v>
      </c>
      <c r="B686" s="100" t="s">
        <v>7570</v>
      </c>
      <c r="C686" s="100" t="s">
        <v>8125</v>
      </c>
      <c r="D686" s="100" t="s">
        <v>8126</v>
      </c>
      <c r="E686" s="101" t="s">
        <v>158</v>
      </c>
      <c r="F686" s="100" t="s">
        <v>158</v>
      </c>
      <c r="G686" s="100">
        <v>88387</v>
      </c>
      <c r="H686" s="100" t="s">
        <v>8328</v>
      </c>
      <c r="I686" s="100" t="s">
        <v>143</v>
      </c>
      <c r="J686" s="100" t="s">
        <v>7142</v>
      </c>
      <c r="K686" s="101" t="s">
        <v>8329</v>
      </c>
      <c r="L686" s="100" t="s">
        <v>6978</v>
      </c>
    </row>
    <row r="687" spans="1:12" ht="13.5" x14ac:dyDescent="0.25">
      <c r="A687" s="100" t="s">
        <v>7569</v>
      </c>
      <c r="B687" s="100" t="s">
        <v>7570</v>
      </c>
      <c r="C687" s="100" t="s">
        <v>8125</v>
      </c>
      <c r="D687" s="100" t="s">
        <v>8126</v>
      </c>
      <c r="E687" s="101" t="s">
        <v>158</v>
      </c>
      <c r="F687" s="100" t="s">
        <v>158</v>
      </c>
      <c r="G687" s="100">
        <v>88389</v>
      </c>
      <c r="H687" s="100" t="s">
        <v>8330</v>
      </c>
      <c r="I687" s="100" t="s">
        <v>143</v>
      </c>
      <c r="J687" s="100" t="s">
        <v>7142</v>
      </c>
      <c r="K687" s="101" t="s">
        <v>8331</v>
      </c>
      <c r="L687" s="100" t="s">
        <v>6978</v>
      </c>
    </row>
    <row r="688" spans="1:12" ht="13.5" x14ac:dyDescent="0.25">
      <c r="A688" s="100" t="s">
        <v>7569</v>
      </c>
      <c r="B688" s="100" t="s">
        <v>7570</v>
      </c>
      <c r="C688" s="100" t="s">
        <v>8125</v>
      </c>
      <c r="D688" s="100" t="s">
        <v>8126</v>
      </c>
      <c r="E688" s="101" t="s">
        <v>158</v>
      </c>
      <c r="F688" s="100" t="s">
        <v>158</v>
      </c>
      <c r="G688" s="100">
        <v>88390</v>
      </c>
      <c r="H688" s="100" t="s">
        <v>8332</v>
      </c>
      <c r="I688" s="100" t="s">
        <v>143</v>
      </c>
      <c r="J688" s="100" t="s">
        <v>7142</v>
      </c>
      <c r="K688" s="101" t="s">
        <v>8333</v>
      </c>
      <c r="L688" s="100" t="s">
        <v>6978</v>
      </c>
    </row>
    <row r="689" spans="1:12" ht="13.5" x14ac:dyDescent="0.25">
      <c r="A689" s="100" t="s">
        <v>7569</v>
      </c>
      <c r="B689" s="100" t="s">
        <v>7570</v>
      </c>
      <c r="C689" s="100" t="s">
        <v>8125</v>
      </c>
      <c r="D689" s="100" t="s">
        <v>8126</v>
      </c>
      <c r="E689" s="101" t="s">
        <v>158</v>
      </c>
      <c r="F689" s="100" t="s">
        <v>158</v>
      </c>
      <c r="G689" s="100">
        <v>88391</v>
      </c>
      <c r="H689" s="100" t="s">
        <v>8334</v>
      </c>
      <c r="I689" s="100" t="s">
        <v>143</v>
      </c>
      <c r="J689" s="100" t="s">
        <v>7142</v>
      </c>
      <c r="K689" s="101" t="s">
        <v>8335</v>
      </c>
      <c r="L689" s="100" t="s">
        <v>6978</v>
      </c>
    </row>
    <row r="690" spans="1:12" ht="13.5" x14ac:dyDescent="0.25">
      <c r="A690" s="100" t="s">
        <v>7569</v>
      </c>
      <c r="B690" s="100" t="s">
        <v>7570</v>
      </c>
      <c r="C690" s="100" t="s">
        <v>8125</v>
      </c>
      <c r="D690" s="100" t="s">
        <v>8126</v>
      </c>
      <c r="E690" s="101" t="s">
        <v>158</v>
      </c>
      <c r="F690" s="100" t="s">
        <v>158</v>
      </c>
      <c r="G690" s="100">
        <v>88394</v>
      </c>
      <c r="H690" s="100" t="s">
        <v>8336</v>
      </c>
      <c r="I690" s="100" t="s">
        <v>143</v>
      </c>
      <c r="J690" s="100" t="s">
        <v>7142</v>
      </c>
      <c r="K690" s="101" t="s">
        <v>8083</v>
      </c>
      <c r="L690" s="100" t="s">
        <v>6978</v>
      </c>
    </row>
    <row r="691" spans="1:12" ht="13.5" x14ac:dyDescent="0.25">
      <c r="A691" s="100" t="s">
        <v>7569</v>
      </c>
      <c r="B691" s="100" t="s">
        <v>7570</v>
      </c>
      <c r="C691" s="100" t="s">
        <v>8125</v>
      </c>
      <c r="D691" s="100" t="s">
        <v>8126</v>
      </c>
      <c r="E691" s="101" t="s">
        <v>158</v>
      </c>
      <c r="F691" s="100" t="s">
        <v>158</v>
      </c>
      <c r="G691" s="100">
        <v>88395</v>
      </c>
      <c r="H691" s="100" t="s">
        <v>8337</v>
      </c>
      <c r="I691" s="100" t="s">
        <v>143</v>
      </c>
      <c r="J691" s="100" t="s">
        <v>7142</v>
      </c>
      <c r="K691" s="101" t="s">
        <v>7760</v>
      </c>
      <c r="L691" s="100" t="s">
        <v>6978</v>
      </c>
    </row>
    <row r="692" spans="1:12" ht="13.5" x14ac:dyDescent="0.25">
      <c r="A692" s="100" t="s">
        <v>7569</v>
      </c>
      <c r="B692" s="100" t="s">
        <v>7570</v>
      </c>
      <c r="C692" s="100" t="s">
        <v>8125</v>
      </c>
      <c r="D692" s="100" t="s">
        <v>8126</v>
      </c>
      <c r="E692" s="101" t="s">
        <v>158</v>
      </c>
      <c r="F692" s="100" t="s">
        <v>158</v>
      </c>
      <c r="G692" s="100">
        <v>88396</v>
      </c>
      <c r="H692" s="100" t="s">
        <v>8338</v>
      </c>
      <c r="I692" s="100" t="s">
        <v>143</v>
      </c>
      <c r="J692" s="100" t="s">
        <v>7142</v>
      </c>
      <c r="K692" s="101" t="s">
        <v>8339</v>
      </c>
      <c r="L692" s="100" t="s">
        <v>6978</v>
      </c>
    </row>
    <row r="693" spans="1:12" ht="13.5" x14ac:dyDescent="0.25">
      <c r="A693" s="100" t="s">
        <v>7569</v>
      </c>
      <c r="B693" s="100" t="s">
        <v>7570</v>
      </c>
      <c r="C693" s="100" t="s">
        <v>8125</v>
      </c>
      <c r="D693" s="100" t="s">
        <v>8126</v>
      </c>
      <c r="E693" s="101" t="s">
        <v>158</v>
      </c>
      <c r="F693" s="100" t="s">
        <v>158</v>
      </c>
      <c r="G693" s="100">
        <v>88397</v>
      </c>
      <c r="H693" s="100" t="s">
        <v>8340</v>
      </c>
      <c r="I693" s="100" t="s">
        <v>143</v>
      </c>
      <c r="J693" s="100" t="s">
        <v>7142</v>
      </c>
      <c r="K693" s="101" t="s">
        <v>8341</v>
      </c>
      <c r="L693" s="100" t="s">
        <v>6978</v>
      </c>
    </row>
    <row r="694" spans="1:12" ht="13.5" x14ac:dyDescent="0.25">
      <c r="A694" s="100" t="s">
        <v>7569</v>
      </c>
      <c r="B694" s="100" t="s">
        <v>7570</v>
      </c>
      <c r="C694" s="100" t="s">
        <v>8125</v>
      </c>
      <c r="D694" s="100" t="s">
        <v>8126</v>
      </c>
      <c r="E694" s="101" t="s">
        <v>158</v>
      </c>
      <c r="F694" s="100" t="s">
        <v>158</v>
      </c>
      <c r="G694" s="100">
        <v>88400</v>
      </c>
      <c r="H694" s="100" t="s">
        <v>8342</v>
      </c>
      <c r="I694" s="100" t="s">
        <v>143</v>
      </c>
      <c r="J694" s="100" t="s">
        <v>7142</v>
      </c>
      <c r="K694" s="101" t="s">
        <v>8343</v>
      </c>
      <c r="L694" s="100" t="s">
        <v>6978</v>
      </c>
    </row>
    <row r="695" spans="1:12" ht="13.5" x14ac:dyDescent="0.25">
      <c r="A695" s="100" t="s">
        <v>7569</v>
      </c>
      <c r="B695" s="100" t="s">
        <v>7570</v>
      </c>
      <c r="C695" s="100" t="s">
        <v>8125</v>
      </c>
      <c r="D695" s="100" t="s">
        <v>8126</v>
      </c>
      <c r="E695" s="101" t="s">
        <v>158</v>
      </c>
      <c r="F695" s="100" t="s">
        <v>158</v>
      </c>
      <c r="G695" s="100">
        <v>88401</v>
      </c>
      <c r="H695" s="100" t="s">
        <v>8344</v>
      </c>
      <c r="I695" s="100" t="s">
        <v>143</v>
      </c>
      <c r="J695" s="100" t="s">
        <v>7142</v>
      </c>
      <c r="K695" s="101" t="s">
        <v>8345</v>
      </c>
      <c r="L695" s="100" t="s">
        <v>6978</v>
      </c>
    </row>
    <row r="696" spans="1:12" ht="13.5" x14ac:dyDescent="0.25">
      <c r="A696" s="100" t="s">
        <v>7569</v>
      </c>
      <c r="B696" s="100" t="s">
        <v>7570</v>
      </c>
      <c r="C696" s="100" t="s">
        <v>8125</v>
      </c>
      <c r="D696" s="100" t="s">
        <v>8126</v>
      </c>
      <c r="E696" s="101" t="s">
        <v>158</v>
      </c>
      <c r="F696" s="100" t="s">
        <v>158</v>
      </c>
      <c r="G696" s="100">
        <v>88402</v>
      </c>
      <c r="H696" s="100" t="s">
        <v>8346</v>
      </c>
      <c r="I696" s="100" t="s">
        <v>143</v>
      </c>
      <c r="J696" s="100" t="s">
        <v>7142</v>
      </c>
      <c r="K696" s="101" t="s">
        <v>8083</v>
      </c>
      <c r="L696" s="100" t="s">
        <v>6978</v>
      </c>
    </row>
    <row r="697" spans="1:12" ht="13.5" x14ac:dyDescent="0.25">
      <c r="A697" s="100" t="s">
        <v>7569</v>
      </c>
      <c r="B697" s="100" t="s">
        <v>7570</v>
      </c>
      <c r="C697" s="100" t="s">
        <v>8125</v>
      </c>
      <c r="D697" s="100" t="s">
        <v>8126</v>
      </c>
      <c r="E697" s="101" t="s">
        <v>158</v>
      </c>
      <c r="F697" s="100" t="s">
        <v>158</v>
      </c>
      <c r="G697" s="100">
        <v>88403</v>
      </c>
      <c r="H697" s="100" t="s">
        <v>8347</v>
      </c>
      <c r="I697" s="100" t="s">
        <v>143</v>
      </c>
      <c r="J697" s="100" t="s">
        <v>7142</v>
      </c>
      <c r="K697" s="101" t="s">
        <v>8348</v>
      </c>
      <c r="L697" s="100" t="s">
        <v>6978</v>
      </c>
    </row>
    <row r="698" spans="1:12" ht="13.5" x14ac:dyDescent="0.25">
      <c r="A698" s="100" t="s">
        <v>7569</v>
      </c>
      <c r="B698" s="100" t="s">
        <v>7570</v>
      </c>
      <c r="C698" s="100" t="s">
        <v>8125</v>
      </c>
      <c r="D698" s="100" t="s">
        <v>8126</v>
      </c>
      <c r="E698" s="101" t="s">
        <v>158</v>
      </c>
      <c r="F698" s="100" t="s">
        <v>158</v>
      </c>
      <c r="G698" s="100">
        <v>88419</v>
      </c>
      <c r="H698" s="100" t="s">
        <v>8349</v>
      </c>
      <c r="I698" s="100" t="s">
        <v>143</v>
      </c>
      <c r="J698" s="100" t="s">
        <v>7142</v>
      </c>
      <c r="K698" s="101" t="s">
        <v>8350</v>
      </c>
      <c r="L698" s="100" t="s">
        <v>6978</v>
      </c>
    </row>
    <row r="699" spans="1:12" ht="13.5" x14ac:dyDescent="0.25">
      <c r="A699" s="100" t="s">
        <v>7569</v>
      </c>
      <c r="B699" s="100" t="s">
        <v>7570</v>
      </c>
      <c r="C699" s="100" t="s">
        <v>8125</v>
      </c>
      <c r="D699" s="100" t="s">
        <v>8126</v>
      </c>
      <c r="E699" s="101" t="s">
        <v>158</v>
      </c>
      <c r="F699" s="100" t="s">
        <v>158</v>
      </c>
      <c r="G699" s="100">
        <v>88422</v>
      </c>
      <c r="H699" s="100" t="s">
        <v>8351</v>
      </c>
      <c r="I699" s="100" t="s">
        <v>143</v>
      </c>
      <c r="J699" s="100" t="s">
        <v>7142</v>
      </c>
      <c r="K699" s="101" t="s">
        <v>8352</v>
      </c>
      <c r="L699" s="100" t="s">
        <v>6978</v>
      </c>
    </row>
    <row r="700" spans="1:12" ht="13.5" x14ac:dyDescent="0.25">
      <c r="A700" s="100" t="s">
        <v>7569</v>
      </c>
      <c r="B700" s="100" t="s">
        <v>7570</v>
      </c>
      <c r="C700" s="100" t="s">
        <v>8125</v>
      </c>
      <c r="D700" s="100" t="s">
        <v>8126</v>
      </c>
      <c r="E700" s="101" t="s">
        <v>158</v>
      </c>
      <c r="F700" s="100" t="s">
        <v>158</v>
      </c>
      <c r="G700" s="100">
        <v>88425</v>
      </c>
      <c r="H700" s="100" t="s">
        <v>8353</v>
      </c>
      <c r="I700" s="100" t="s">
        <v>143</v>
      </c>
      <c r="J700" s="100" t="s">
        <v>7142</v>
      </c>
      <c r="K700" s="101" t="s">
        <v>8354</v>
      </c>
      <c r="L700" s="100" t="s">
        <v>6978</v>
      </c>
    </row>
    <row r="701" spans="1:12" ht="13.5" x14ac:dyDescent="0.25">
      <c r="A701" s="100" t="s">
        <v>7569</v>
      </c>
      <c r="B701" s="100" t="s">
        <v>7570</v>
      </c>
      <c r="C701" s="100" t="s">
        <v>8125</v>
      </c>
      <c r="D701" s="100" t="s">
        <v>8126</v>
      </c>
      <c r="E701" s="101" t="s">
        <v>158</v>
      </c>
      <c r="F701" s="100" t="s">
        <v>158</v>
      </c>
      <c r="G701" s="100">
        <v>88427</v>
      </c>
      <c r="H701" s="100" t="s">
        <v>8355</v>
      </c>
      <c r="I701" s="100" t="s">
        <v>143</v>
      </c>
      <c r="J701" s="100" t="s">
        <v>7142</v>
      </c>
      <c r="K701" s="101" t="s">
        <v>7852</v>
      </c>
      <c r="L701" s="100" t="s">
        <v>6978</v>
      </c>
    </row>
    <row r="702" spans="1:12" ht="13.5" x14ac:dyDescent="0.25">
      <c r="A702" s="100" t="s">
        <v>7569</v>
      </c>
      <c r="B702" s="100" t="s">
        <v>7570</v>
      </c>
      <c r="C702" s="100" t="s">
        <v>8125</v>
      </c>
      <c r="D702" s="100" t="s">
        <v>8126</v>
      </c>
      <c r="E702" s="101" t="s">
        <v>158</v>
      </c>
      <c r="F702" s="100" t="s">
        <v>158</v>
      </c>
      <c r="G702" s="100">
        <v>88434</v>
      </c>
      <c r="H702" s="100" t="s">
        <v>8356</v>
      </c>
      <c r="I702" s="100" t="s">
        <v>143</v>
      </c>
      <c r="J702" s="100" t="s">
        <v>7142</v>
      </c>
      <c r="K702" s="101" t="s">
        <v>7194</v>
      </c>
      <c r="L702" s="100" t="s">
        <v>6978</v>
      </c>
    </row>
    <row r="703" spans="1:12" ht="13.5" x14ac:dyDescent="0.25">
      <c r="A703" s="100" t="s">
        <v>7569</v>
      </c>
      <c r="B703" s="100" t="s">
        <v>7570</v>
      </c>
      <c r="C703" s="100" t="s">
        <v>8125</v>
      </c>
      <c r="D703" s="100" t="s">
        <v>8126</v>
      </c>
      <c r="E703" s="101" t="s">
        <v>158</v>
      </c>
      <c r="F703" s="100" t="s">
        <v>158</v>
      </c>
      <c r="G703" s="100">
        <v>88435</v>
      </c>
      <c r="H703" s="100" t="s">
        <v>8357</v>
      </c>
      <c r="I703" s="100" t="s">
        <v>143</v>
      </c>
      <c r="J703" s="100" t="s">
        <v>7142</v>
      </c>
      <c r="K703" s="101" t="s">
        <v>8358</v>
      </c>
      <c r="L703" s="100" t="s">
        <v>6978</v>
      </c>
    </row>
    <row r="704" spans="1:12" ht="13.5" x14ac:dyDescent="0.25">
      <c r="A704" s="100" t="s">
        <v>7569</v>
      </c>
      <c r="B704" s="100" t="s">
        <v>7570</v>
      </c>
      <c r="C704" s="100" t="s">
        <v>8125</v>
      </c>
      <c r="D704" s="100" t="s">
        <v>8126</v>
      </c>
      <c r="E704" s="101" t="s">
        <v>158</v>
      </c>
      <c r="F704" s="100" t="s">
        <v>158</v>
      </c>
      <c r="G704" s="100">
        <v>88436</v>
      </c>
      <c r="H704" s="100" t="s">
        <v>8359</v>
      </c>
      <c r="I704" s="100" t="s">
        <v>143</v>
      </c>
      <c r="J704" s="100" t="s">
        <v>7142</v>
      </c>
      <c r="K704" s="101" t="s">
        <v>8360</v>
      </c>
      <c r="L704" s="100" t="s">
        <v>6978</v>
      </c>
    </row>
    <row r="705" spans="1:12" ht="13.5" x14ac:dyDescent="0.25">
      <c r="A705" s="100" t="s">
        <v>7569</v>
      </c>
      <c r="B705" s="100" t="s">
        <v>7570</v>
      </c>
      <c r="C705" s="100" t="s">
        <v>8125</v>
      </c>
      <c r="D705" s="100" t="s">
        <v>8126</v>
      </c>
      <c r="E705" s="101" t="s">
        <v>158</v>
      </c>
      <c r="F705" s="100" t="s">
        <v>158</v>
      </c>
      <c r="G705" s="100">
        <v>88437</v>
      </c>
      <c r="H705" s="100" t="s">
        <v>8361</v>
      </c>
      <c r="I705" s="100" t="s">
        <v>143</v>
      </c>
      <c r="J705" s="100" t="s">
        <v>7142</v>
      </c>
      <c r="K705" s="101" t="s">
        <v>7852</v>
      </c>
      <c r="L705" s="100" t="s">
        <v>6978</v>
      </c>
    </row>
    <row r="706" spans="1:12" ht="13.5" x14ac:dyDescent="0.25">
      <c r="A706" s="100" t="s">
        <v>7569</v>
      </c>
      <c r="B706" s="100" t="s">
        <v>7570</v>
      </c>
      <c r="C706" s="100" t="s">
        <v>8125</v>
      </c>
      <c r="D706" s="100" t="s">
        <v>8126</v>
      </c>
      <c r="E706" s="101" t="s">
        <v>158</v>
      </c>
      <c r="F706" s="100" t="s">
        <v>158</v>
      </c>
      <c r="G706" s="100">
        <v>88569</v>
      </c>
      <c r="H706" s="100" t="s">
        <v>8362</v>
      </c>
      <c r="I706" s="100" t="s">
        <v>143</v>
      </c>
      <c r="J706" s="100" t="s">
        <v>6976</v>
      </c>
      <c r="K706" s="101" t="s">
        <v>8262</v>
      </c>
      <c r="L706" s="100" t="s">
        <v>6978</v>
      </c>
    </row>
    <row r="707" spans="1:12" ht="13.5" x14ac:dyDescent="0.25">
      <c r="A707" s="100" t="s">
        <v>7569</v>
      </c>
      <c r="B707" s="100" t="s">
        <v>7570</v>
      </c>
      <c r="C707" s="100" t="s">
        <v>8125</v>
      </c>
      <c r="D707" s="100" t="s">
        <v>8126</v>
      </c>
      <c r="E707" s="101" t="s">
        <v>158</v>
      </c>
      <c r="F707" s="100" t="s">
        <v>158</v>
      </c>
      <c r="G707" s="100">
        <v>88570</v>
      </c>
      <c r="H707" s="100" t="s">
        <v>8363</v>
      </c>
      <c r="I707" s="100" t="s">
        <v>143</v>
      </c>
      <c r="J707" s="100" t="s">
        <v>6976</v>
      </c>
      <c r="K707" s="101" t="s">
        <v>8364</v>
      </c>
      <c r="L707" s="100" t="s">
        <v>6978</v>
      </c>
    </row>
    <row r="708" spans="1:12" ht="13.5" x14ac:dyDescent="0.25">
      <c r="A708" s="100" t="s">
        <v>7569</v>
      </c>
      <c r="B708" s="100" t="s">
        <v>7570</v>
      </c>
      <c r="C708" s="100" t="s">
        <v>8125</v>
      </c>
      <c r="D708" s="100" t="s">
        <v>8126</v>
      </c>
      <c r="E708" s="101" t="s">
        <v>158</v>
      </c>
      <c r="F708" s="100" t="s">
        <v>158</v>
      </c>
      <c r="G708" s="100">
        <v>88826</v>
      </c>
      <c r="H708" s="100" t="s">
        <v>8365</v>
      </c>
      <c r="I708" s="100" t="s">
        <v>143</v>
      </c>
      <c r="J708" s="100" t="s">
        <v>7945</v>
      </c>
      <c r="K708" s="101" t="s">
        <v>8366</v>
      </c>
      <c r="L708" s="100" t="s">
        <v>6978</v>
      </c>
    </row>
    <row r="709" spans="1:12" ht="13.5" x14ac:dyDescent="0.25">
      <c r="A709" s="100" t="s">
        <v>7569</v>
      </c>
      <c r="B709" s="100" t="s">
        <v>7570</v>
      </c>
      <c r="C709" s="100" t="s">
        <v>8125</v>
      </c>
      <c r="D709" s="100" t="s">
        <v>8126</v>
      </c>
      <c r="E709" s="101" t="s">
        <v>158</v>
      </c>
      <c r="F709" s="100" t="s">
        <v>158</v>
      </c>
      <c r="G709" s="100">
        <v>88827</v>
      </c>
      <c r="H709" s="100" t="s">
        <v>8367</v>
      </c>
      <c r="I709" s="100" t="s">
        <v>143</v>
      </c>
      <c r="J709" s="100" t="s">
        <v>7945</v>
      </c>
      <c r="K709" s="101" t="s">
        <v>8368</v>
      </c>
      <c r="L709" s="100" t="s">
        <v>6978</v>
      </c>
    </row>
    <row r="710" spans="1:12" ht="13.5" x14ac:dyDescent="0.25">
      <c r="A710" s="100" t="s">
        <v>7569</v>
      </c>
      <c r="B710" s="100" t="s">
        <v>7570</v>
      </c>
      <c r="C710" s="100" t="s">
        <v>8125</v>
      </c>
      <c r="D710" s="100" t="s">
        <v>8126</v>
      </c>
      <c r="E710" s="101" t="s">
        <v>158</v>
      </c>
      <c r="F710" s="100" t="s">
        <v>158</v>
      </c>
      <c r="G710" s="100">
        <v>88828</v>
      </c>
      <c r="H710" s="100" t="s">
        <v>8369</v>
      </c>
      <c r="I710" s="100" t="s">
        <v>143</v>
      </c>
      <c r="J710" s="100" t="s">
        <v>7945</v>
      </c>
      <c r="K710" s="101" t="s">
        <v>8370</v>
      </c>
      <c r="L710" s="100" t="s">
        <v>6978</v>
      </c>
    </row>
    <row r="711" spans="1:12" ht="13.5" x14ac:dyDescent="0.25">
      <c r="A711" s="100" t="s">
        <v>7569</v>
      </c>
      <c r="B711" s="100" t="s">
        <v>7570</v>
      </c>
      <c r="C711" s="100" t="s">
        <v>8125</v>
      </c>
      <c r="D711" s="100" t="s">
        <v>8126</v>
      </c>
      <c r="E711" s="101" t="s">
        <v>158</v>
      </c>
      <c r="F711" s="100" t="s">
        <v>158</v>
      </c>
      <c r="G711" s="100">
        <v>88829</v>
      </c>
      <c r="H711" s="100" t="s">
        <v>8371</v>
      </c>
      <c r="I711" s="100" t="s">
        <v>143</v>
      </c>
      <c r="J711" s="100" t="s">
        <v>7142</v>
      </c>
      <c r="K711" s="101" t="s">
        <v>8372</v>
      </c>
      <c r="L711" s="100" t="s">
        <v>6978</v>
      </c>
    </row>
    <row r="712" spans="1:12" ht="13.5" x14ac:dyDescent="0.25">
      <c r="A712" s="100" t="s">
        <v>7569</v>
      </c>
      <c r="B712" s="100" t="s">
        <v>7570</v>
      </c>
      <c r="C712" s="100" t="s">
        <v>8125</v>
      </c>
      <c r="D712" s="100" t="s">
        <v>8126</v>
      </c>
      <c r="E712" s="101" t="s">
        <v>158</v>
      </c>
      <c r="F712" s="100" t="s">
        <v>158</v>
      </c>
      <c r="G712" s="100">
        <v>88832</v>
      </c>
      <c r="H712" s="100" t="s">
        <v>8373</v>
      </c>
      <c r="I712" s="100" t="s">
        <v>143</v>
      </c>
      <c r="J712" s="100" t="s">
        <v>6976</v>
      </c>
      <c r="K712" s="101" t="s">
        <v>8374</v>
      </c>
      <c r="L712" s="100" t="s">
        <v>6978</v>
      </c>
    </row>
    <row r="713" spans="1:12" ht="13.5" x14ac:dyDescent="0.25">
      <c r="A713" s="100" t="s">
        <v>7569</v>
      </c>
      <c r="B713" s="100" t="s">
        <v>7570</v>
      </c>
      <c r="C713" s="100" t="s">
        <v>8125</v>
      </c>
      <c r="D713" s="100" t="s">
        <v>8126</v>
      </c>
      <c r="E713" s="101" t="s">
        <v>158</v>
      </c>
      <c r="F713" s="100" t="s">
        <v>158</v>
      </c>
      <c r="G713" s="100">
        <v>88834</v>
      </c>
      <c r="H713" s="100" t="s">
        <v>8375</v>
      </c>
      <c r="I713" s="100" t="s">
        <v>143</v>
      </c>
      <c r="J713" s="100" t="s">
        <v>6976</v>
      </c>
      <c r="K713" s="101" t="s">
        <v>8376</v>
      </c>
      <c r="L713" s="100" t="s">
        <v>6978</v>
      </c>
    </row>
    <row r="714" spans="1:12" ht="13.5" x14ac:dyDescent="0.25">
      <c r="A714" s="100" t="s">
        <v>7569</v>
      </c>
      <c r="B714" s="100" t="s">
        <v>7570</v>
      </c>
      <c r="C714" s="100" t="s">
        <v>8125</v>
      </c>
      <c r="D714" s="100" t="s">
        <v>8126</v>
      </c>
      <c r="E714" s="101" t="s">
        <v>158</v>
      </c>
      <c r="F714" s="100" t="s">
        <v>158</v>
      </c>
      <c r="G714" s="100">
        <v>88835</v>
      </c>
      <c r="H714" s="100" t="s">
        <v>8377</v>
      </c>
      <c r="I714" s="100" t="s">
        <v>143</v>
      </c>
      <c r="J714" s="100" t="s">
        <v>6976</v>
      </c>
      <c r="K714" s="101" t="s">
        <v>8378</v>
      </c>
      <c r="L714" s="100" t="s">
        <v>6978</v>
      </c>
    </row>
    <row r="715" spans="1:12" ht="13.5" x14ac:dyDescent="0.25">
      <c r="A715" s="100" t="s">
        <v>7569</v>
      </c>
      <c r="B715" s="100" t="s">
        <v>7570</v>
      </c>
      <c r="C715" s="100" t="s">
        <v>8125</v>
      </c>
      <c r="D715" s="100" t="s">
        <v>8126</v>
      </c>
      <c r="E715" s="101" t="s">
        <v>158</v>
      </c>
      <c r="F715" s="100" t="s">
        <v>158</v>
      </c>
      <c r="G715" s="100">
        <v>88836</v>
      </c>
      <c r="H715" s="100" t="s">
        <v>8379</v>
      </c>
      <c r="I715" s="100" t="s">
        <v>143</v>
      </c>
      <c r="J715" s="100" t="s">
        <v>7945</v>
      </c>
      <c r="K715" s="101" t="s">
        <v>8380</v>
      </c>
      <c r="L715" s="100" t="s">
        <v>6978</v>
      </c>
    </row>
    <row r="716" spans="1:12" ht="13.5" x14ac:dyDescent="0.25">
      <c r="A716" s="100" t="s">
        <v>7569</v>
      </c>
      <c r="B716" s="100" t="s">
        <v>7570</v>
      </c>
      <c r="C716" s="100" t="s">
        <v>8125</v>
      </c>
      <c r="D716" s="100" t="s">
        <v>8126</v>
      </c>
      <c r="E716" s="101" t="s">
        <v>158</v>
      </c>
      <c r="F716" s="100" t="s">
        <v>158</v>
      </c>
      <c r="G716" s="100">
        <v>88839</v>
      </c>
      <c r="H716" s="100" t="s">
        <v>8381</v>
      </c>
      <c r="I716" s="100" t="s">
        <v>143</v>
      </c>
      <c r="J716" s="100" t="s">
        <v>6976</v>
      </c>
      <c r="K716" s="101" t="s">
        <v>8382</v>
      </c>
      <c r="L716" s="100" t="s">
        <v>6978</v>
      </c>
    </row>
    <row r="717" spans="1:12" ht="13.5" x14ac:dyDescent="0.25">
      <c r="A717" s="100" t="s">
        <v>7569</v>
      </c>
      <c r="B717" s="100" t="s">
        <v>7570</v>
      </c>
      <c r="C717" s="100" t="s">
        <v>8125</v>
      </c>
      <c r="D717" s="100" t="s">
        <v>8126</v>
      </c>
      <c r="E717" s="101" t="s">
        <v>158</v>
      </c>
      <c r="F717" s="100" t="s">
        <v>158</v>
      </c>
      <c r="G717" s="100">
        <v>88840</v>
      </c>
      <c r="H717" s="100" t="s">
        <v>8383</v>
      </c>
      <c r="I717" s="100" t="s">
        <v>143</v>
      </c>
      <c r="J717" s="100" t="s">
        <v>6976</v>
      </c>
      <c r="K717" s="101" t="s">
        <v>8384</v>
      </c>
      <c r="L717" s="100" t="s">
        <v>6978</v>
      </c>
    </row>
    <row r="718" spans="1:12" ht="13.5" x14ac:dyDescent="0.25">
      <c r="A718" s="100" t="s">
        <v>7569</v>
      </c>
      <c r="B718" s="100" t="s">
        <v>7570</v>
      </c>
      <c r="C718" s="100" t="s">
        <v>8125</v>
      </c>
      <c r="D718" s="100" t="s">
        <v>8126</v>
      </c>
      <c r="E718" s="101" t="s">
        <v>158</v>
      </c>
      <c r="F718" s="100" t="s">
        <v>158</v>
      </c>
      <c r="G718" s="100">
        <v>88841</v>
      </c>
      <c r="H718" s="100" t="s">
        <v>8385</v>
      </c>
      <c r="I718" s="100" t="s">
        <v>143</v>
      </c>
      <c r="J718" s="100" t="s">
        <v>6976</v>
      </c>
      <c r="K718" s="101" t="s">
        <v>8386</v>
      </c>
      <c r="L718" s="100" t="s">
        <v>6978</v>
      </c>
    </row>
    <row r="719" spans="1:12" ht="13.5" x14ac:dyDescent="0.25">
      <c r="A719" s="100" t="s">
        <v>7569</v>
      </c>
      <c r="B719" s="100" t="s">
        <v>7570</v>
      </c>
      <c r="C719" s="100" t="s">
        <v>8125</v>
      </c>
      <c r="D719" s="100" t="s">
        <v>8126</v>
      </c>
      <c r="E719" s="101" t="s">
        <v>158</v>
      </c>
      <c r="F719" s="100" t="s">
        <v>158</v>
      </c>
      <c r="G719" s="100">
        <v>88842</v>
      </c>
      <c r="H719" s="100" t="s">
        <v>8387</v>
      </c>
      <c r="I719" s="100" t="s">
        <v>143</v>
      </c>
      <c r="J719" s="100" t="s">
        <v>7945</v>
      </c>
      <c r="K719" s="101" t="s">
        <v>8236</v>
      </c>
      <c r="L719" s="100" t="s">
        <v>6978</v>
      </c>
    </row>
    <row r="720" spans="1:12" ht="13.5" x14ac:dyDescent="0.25">
      <c r="A720" s="100" t="s">
        <v>7569</v>
      </c>
      <c r="B720" s="100" t="s">
        <v>7570</v>
      </c>
      <c r="C720" s="100" t="s">
        <v>8125</v>
      </c>
      <c r="D720" s="100" t="s">
        <v>8126</v>
      </c>
      <c r="E720" s="101" t="s">
        <v>158</v>
      </c>
      <c r="F720" s="100" t="s">
        <v>158</v>
      </c>
      <c r="G720" s="100">
        <v>88847</v>
      </c>
      <c r="H720" s="100" t="s">
        <v>8388</v>
      </c>
      <c r="I720" s="100" t="s">
        <v>143</v>
      </c>
      <c r="J720" s="100" t="s">
        <v>6976</v>
      </c>
      <c r="K720" s="101" t="s">
        <v>8389</v>
      </c>
      <c r="L720" s="100" t="s">
        <v>6978</v>
      </c>
    </row>
    <row r="721" spans="1:12" ht="13.5" x14ac:dyDescent="0.25">
      <c r="A721" s="100" t="s">
        <v>7569</v>
      </c>
      <c r="B721" s="100" t="s">
        <v>7570</v>
      </c>
      <c r="C721" s="100" t="s">
        <v>8125</v>
      </c>
      <c r="D721" s="100" t="s">
        <v>8126</v>
      </c>
      <c r="E721" s="101" t="s">
        <v>158</v>
      </c>
      <c r="F721" s="100" t="s">
        <v>158</v>
      </c>
      <c r="G721" s="100">
        <v>88848</v>
      </c>
      <c r="H721" s="100" t="s">
        <v>8390</v>
      </c>
      <c r="I721" s="100" t="s">
        <v>143</v>
      </c>
      <c r="J721" s="100" t="s">
        <v>6976</v>
      </c>
      <c r="K721" s="101" t="s">
        <v>8391</v>
      </c>
      <c r="L721" s="100" t="s">
        <v>6978</v>
      </c>
    </row>
    <row r="722" spans="1:12" ht="13.5" x14ac:dyDescent="0.25">
      <c r="A722" s="100" t="s">
        <v>7569</v>
      </c>
      <c r="B722" s="100" t="s">
        <v>7570</v>
      </c>
      <c r="C722" s="100" t="s">
        <v>8125</v>
      </c>
      <c r="D722" s="100" t="s">
        <v>8126</v>
      </c>
      <c r="E722" s="101" t="s">
        <v>158</v>
      </c>
      <c r="F722" s="100" t="s">
        <v>158</v>
      </c>
      <c r="G722" s="100">
        <v>88853</v>
      </c>
      <c r="H722" s="100" t="s">
        <v>8392</v>
      </c>
      <c r="I722" s="100" t="s">
        <v>143</v>
      </c>
      <c r="J722" s="100" t="s">
        <v>6976</v>
      </c>
      <c r="K722" s="101" t="s">
        <v>8331</v>
      </c>
      <c r="L722" s="100" t="s">
        <v>6978</v>
      </c>
    </row>
    <row r="723" spans="1:12" ht="13.5" x14ac:dyDescent="0.25">
      <c r="A723" s="100" t="s">
        <v>7569</v>
      </c>
      <c r="B723" s="100" t="s">
        <v>7570</v>
      </c>
      <c r="C723" s="100" t="s">
        <v>8125</v>
      </c>
      <c r="D723" s="100" t="s">
        <v>8126</v>
      </c>
      <c r="E723" s="101" t="s">
        <v>158</v>
      </c>
      <c r="F723" s="100" t="s">
        <v>158</v>
      </c>
      <c r="G723" s="100">
        <v>88854</v>
      </c>
      <c r="H723" s="100" t="s">
        <v>8393</v>
      </c>
      <c r="I723" s="100" t="s">
        <v>143</v>
      </c>
      <c r="J723" s="100" t="s">
        <v>6976</v>
      </c>
      <c r="K723" s="101" t="s">
        <v>8394</v>
      </c>
      <c r="L723" s="100" t="s">
        <v>6978</v>
      </c>
    </row>
    <row r="724" spans="1:12" ht="13.5" x14ac:dyDescent="0.25">
      <c r="A724" s="100" t="s">
        <v>7569</v>
      </c>
      <c r="B724" s="100" t="s">
        <v>7570</v>
      </c>
      <c r="C724" s="100" t="s">
        <v>8125</v>
      </c>
      <c r="D724" s="100" t="s">
        <v>8126</v>
      </c>
      <c r="E724" s="101" t="s">
        <v>158</v>
      </c>
      <c r="F724" s="100" t="s">
        <v>158</v>
      </c>
      <c r="G724" s="100">
        <v>88855</v>
      </c>
      <c r="H724" s="100" t="s">
        <v>8395</v>
      </c>
      <c r="I724" s="100" t="s">
        <v>143</v>
      </c>
      <c r="J724" s="100" t="s">
        <v>6976</v>
      </c>
      <c r="K724" s="101" t="s">
        <v>8396</v>
      </c>
      <c r="L724" s="100" t="s">
        <v>6978</v>
      </c>
    </row>
    <row r="725" spans="1:12" ht="13.5" x14ac:dyDescent="0.25">
      <c r="A725" s="100" t="s">
        <v>7569</v>
      </c>
      <c r="B725" s="100" t="s">
        <v>7570</v>
      </c>
      <c r="C725" s="100" t="s">
        <v>8125</v>
      </c>
      <c r="D725" s="100" t="s">
        <v>8126</v>
      </c>
      <c r="E725" s="101" t="s">
        <v>158</v>
      </c>
      <c r="F725" s="100" t="s">
        <v>158</v>
      </c>
      <c r="G725" s="100">
        <v>88856</v>
      </c>
      <c r="H725" s="100" t="s">
        <v>8397</v>
      </c>
      <c r="I725" s="100" t="s">
        <v>143</v>
      </c>
      <c r="J725" s="100" t="s">
        <v>6976</v>
      </c>
      <c r="K725" s="101" t="s">
        <v>8398</v>
      </c>
      <c r="L725" s="100" t="s">
        <v>6978</v>
      </c>
    </row>
    <row r="726" spans="1:12" ht="13.5" x14ac:dyDescent="0.25">
      <c r="A726" s="100" t="s">
        <v>7569</v>
      </c>
      <c r="B726" s="100" t="s">
        <v>7570</v>
      </c>
      <c r="C726" s="100" t="s">
        <v>8125</v>
      </c>
      <c r="D726" s="100" t="s">
        <v>8126</v>
      </c>
      <c r="E726" s="101" t="s">
        <v>158</v>
      </c>
      <c r="F726" s="100" t="s">
        <v>158</v>
      </c>
      <c r="G726" s="100">
        <v>88857</v>
      </c>
      <c r="H726" s="100" t="s">
        <v>8399</v>
      </c>
      <c r="I726" s="100" t="s">
        <v>143</v>
      </c>
      <c r="J726" s="100" t="s">
        <v>6976</v>
      </c>
      <c r="K726" s="101" t="s">
        <v>8400</v>
      </c>
      <c r="L726" s="100" t="s">
        <v>6978</v>
      </c>
    </row>
    <row r="727" spans="1:12" ht="13.5" x14ac:dyDescent="0.25">
      <c r="A727" s="100" t="s">
        <v>7569</v>
      </c>
      <c r="B727" s="100" t="s">
        <v>7570</v>
      </c>
      <c r="C727" s="100" t="s">
        <v>8125</v>
      </c>
      <c r="D727" s="100" t="s">
        <v>8126</v>
      </c>
      <c r="E727" s="101" t="s">
        <v>158</v>
      </c>
      <c r="F727" s="100" t="s">
        <v>158</v>
      </c>
      <c r="G727" s="100">
        <v>88858</v>
      </c>
      <c r="H727" s="100" t="s">
        <v>8401</v>
      </c>
      <c r="I727" s="100" t="s">
        <v>143</v>
      </c>
      <c r="J727" s="100" t="s">
        <v>6976</v>
      </c>
      <c r="K727" s="101" t="s">
        <v>8402</v>
      </c>
      <c r="L727" s="100" t="s">
        <v>6978</v>
      </c>
    </row>
    <row r="728" spans="1:12" ht="13.5" x14ac:dyDescent="0.25">
      <c r="A728" s="100" t="s">
        <v>7569</v>
      </c>
      <c r="B728" s="100" t="s">
        <v>7570</v>
      </c>
      <c r="C728" s="100" t="s">
        <v>8125</v>
      </c>
      <c r="D728" s="100" t="s">
        <v>8126</v>
      </c>
      <c r="E728" s="101" t="s">
        <v>158</v>
      </c>
      <c r="F728" s="100" t="s">
        <v>158</v>
      </c>
      <c r="G728" s="100">
        <v>88859</v>
      </c>
      <c r="H728" s="100" t="s">
        <v>8403</v>
      </c>
      <c r="I728" s="100" t="s">
        <v>143</v>
      </c>
      <c r="J728" s="100" t="s">
        <v>6976</v>
      </c>
      <c r="K728" s="101" t="s">
        <v>8404</v>
      </c>
      <c r="L728" s="100" t="s">
        <v>6978</v>
      </c>
    </row>
    <row r="729" spans="1:12" ht="13.5" x14ac:dyDescent="0.25">
      <c r="A729" s="100" t="s">
        <v>7569</v>
      </c>
      <c r="B729" s="100" t="s">
        <v>7570</v>
      </c>
      <c r="C729" s="100" t="s">
        <v>8125</v>
      </c>
      <c r="D729" s="100" t="s">
        <v>8126</v>
      </c>
      <c r="E729" s="101" t="s">
        <v>158</v>
      </c>
      <c r="F729" s="100" t="s">
        <v>158</v>
      </c>
      <c r="G729" s="100">
        <v>88860</v>
      </c>
      <c r="H729" s="100" t="s">
        <v>8405</v>
      </c>
      <c r="I729" s="100" t="s">
        <v>143</v>
      </c>
      <c r="J729" s="100" t="s">
        <v>6976</v>
      </c>
      <c r="K729" s="101" t="s">
        <v>8406</v>
      </c>
      <c r="L729" s="100" t="s">
        <v>6978</v>
      </c>
    </row>
    <row r="730" spans="1:12" ht="13.5" x14ac:dyDescent="0.25">
      <c r="A730" s="100" t="s">
        <v>7569</v>
      </c>
      <c r="B730" s="100" t="s">
        <v>7570</v>
      </c>
      <c r="C730" s="100" t="s">
        <v>8125</v>
      </c>
      <c r="D730" s="100" t="s">
        <v>8126</v>
      </c>
      <c r="E730" s="101" t="s">
        <v>158</v>
      </c>
      <c r="F730" s="100" t="s">
        <v>158</v>
      </c>
      <c r="G730" s="100">
        <v>88900</v>
      </c>
      <c r="H730" s="100" t="s">
        <v>8407</v>
      </c>
      <c r="I730" s="100" t="s">
        <v>143</v>
      </c>
      <c r="J730" s="100" t="s">
        <v>6976</v>
      </c>
      <c r="K730" s="101" t="s">
        <v>8408</v>
      </c>
      <c r="L730" s="100" t="s">
        <v>6978</v>
      </c>
    </row>
    <row r="731" spans="1:12" ht="13.5" x14ac:dyDescent="0.25">
      <c r="A731" s="100" t="s">
        <v>7569</v>
      </c>
      <c r="B731" s="100" t="s">
        <v>7570</v>
      </c>
      <c r="C731" s="100" t="s">
        <v>8125</v>
      </c>
      <c r="D731" s="100" t="s">
        <v>8126</v>
      </c>
      <c r="E731" s="101" t="s">
        <v>158</v>
      </c>
      <c r="F731" s="100" t="s">
        <v>158</v>
      </c>
      <c r="G731" s="100">
        <v>88902</v>
      </c>
      <c r="H731" s="100" t="s">
        <v>8409</v>
      </c>
      <c r="I731" s="100" t="s">
        <v>143</v>
      </c>
      <c r="J731" s="100" t="s">
        <v>6976</v>
      </c>
      <c r="K731" s="101" t="s">
        <v>8410</v>
      </c>
      <c r="L731" s="100" t="s">
        <v>6978</v>
      </c>
    </row>
    <row r="732" spans="1:12" ht="13.5" x14ac:dyDescent="0.25">
      <c r="A732" s="100" t="s">
        <v>7569</v>
      </c>
      <c r="B732" s="100" t="s">
        <v>7570</v>
      </c>
      <c r="C732" s="100" t="s">
        <v>8125</v>
      </c>
      <c r="D732" s="100" t="s">
        <v>8126</v>
      </c>
      <c r="E732" s="101" t="s">
        <v>158</v>
      </c>
      <c r="F732" s="100" t="s">
        <v>158</v>
      </c>
      <c r="G732" s="100">
        <v>88903</v>
      </c>
      <c r="H732" s="100" t="s">
        <v>8411</v>
      </c>
      <c r="I732" s="100" t="s">
        <v>143</v>
      </c>
      <c r="J732" s="100" t="s">
        <v>6976</v>
      </c>
      <c r="K732" s="101" t="s">
        <v>8412</v>
      </c>
      <c r="L732" s="100" t="s">
        <v>6978</v>
      </c>
    </row>
    <row r="733" spans="1:12" ht="13.5" x14ac:dyDescent="0.25">
      <c r="A733" s="100" t="s">
        <v>7569</v>
      </c>
      <c r="B733" s="100" t="s">
        <v>7570</v>
      </c>
      <c r="C733" s="100" t="s">
        <v>8125</v>
      </c>
      <c r="D733" s="100" t="s">
        <v>8126</v>
      </c>
      <c r="E733" s="101" t="s">
        <v>158</v>
      </c>
      <c r="F733" s="100" t="s">
        <v>158</v>
      </c>
      <c r="G733" s="100">
        <v>88904</v>
      </c>
      <c r="H733" s="100" t="s">
        <v>8413</v>
      </c>
      <c r="I733" s="100" t="s">
        <v>143</v>
      </c>
      <c r="J733" s="100" t="s">
        <v>7945</v>
      </c>
      <c r="K733" s="101" t="s">
        <v>8414</v>
      </c>
      <c r="L733" s="100" t="s">
        <v>6978</v>
      </c>
    </row>
    <row r="734" spans="1:12" ht="13.5" x14ac:dyDescent="0.25">
      <c r="A734" s="100" t="s">
        <v>7569</v>
      </c>
      <c r="B734" s="100" t="s">
        <v>7570</v>
      </c>
      <c r="C734" s="100" t="s">
        <v>8125</v>
      </c>
      <c r="D734" s="100" t="s">
        <v>8126</v>
      </c>
      <c r="E734" s="101" t="s">
        <v>158</v>
      </c>
      <c r="F734" s="100" t="s">
        <v>158</v>
      </c>
      <c r="G734" s="100">
        <v>89009</v>
      </c>
      <c r="H734" s="100" t="s">
        <v>8415</v>
      </c>
      <c r="I734" s="100" t="s">
        <v>143</v>
      </c>
      <c r="J734" s="100" t="s">
        <v>6976</v>
      </c>
      <c r="K734" s="101" t="s">
        <v>7032</v>
      </c>
      <c r="L734" s="100" t="s">
        <v>6978</v>
      </c>
    </row>
    <row r="735" spans="1:12" ht="13.5" x14ac:dyDescent="0.25">
      <c r="A735" s="100" t="s">
        <v>7569</v>
      </c>
      <c r="B735" s="100" t="s">
        <v>7570</v>
      </c>
      <c r="C735" s="100" t="s">
        <v>8125</v>
      </c>
      <c r="D735" s="100" t="s">
        <v>8126</v>
      </c>
      <c r="E735" s="101" t="s">
        <v>158</v>
      </c>
      <c r="F735" s="100" t="s">
        <v>158</v>
      </c>
      <c r="G735" s="100">
        <v>89010</v>
      </c>
      <c r="H735" s="100" t="s">
        <v>8416</v>
      </c>
      <c r="I735" s="100" t="s">
        <v>143</v>
      </c>
      <c r="J735" s="100" t="s">
        <v>6976</v>
      </c>
      <c r="K735" s="101" t="s">
        <v>8417</v>
      </c>
      <c r="L735" s="100" t="s">
        <v>6978</v>
      </c>
    </row>
    <row r="736" spans="1:12" ht="13.5" x14ac:dyDescent="0.25">
      <c r="A736" s="100" t="s">
        <v>7569</v>
      </c>
      <c r="B736" s="100" t="s">
        <v>7570</v>
      </c>
      <c r="C736" s="100" t="s">
        <v>8125</v>
      </c>
      <c r="D736" s="100" t="s">
        <v>8126</v>
      </c>
      <c r="E736" s="101" t="s">
        <v>158</v>
      </c>
      <c r="F736" s="100" t="s">
        <v>158</v>
      </c>
      <c r="G736" s="100">
        <v>89011</v>
      </c>
      <c r="H736" s="100" t="s">
        <v>8418</v>
      </c>
      <c r="I736" s="100" t="s">
        <v>143</v>
      </c>
      <c r="J736" s="100" t="s">
        <v>6976</v>
      </c>
      <c r="K736" s="101" t="s">
        <v>8419</v>
      </c>
      <c r="L736" s="100" t="s">
        <v>6978</v>
      </c>
    </row>
    <row r="737" spans="1:12" ht="13.5" x14ac:dyDescent="0.25">
      <c r="A737" s="100" t="s">
        <v>7569</v>
      </c>
      <c r="B737" s="100" t="s">
        <v>7570</v>
      </c>
      <c r="C737" s="100" t="s">
        <v>8125</v>
      </c>
      <c r="D737" s="100" t="s">
        <v>8126</v>
      </c>
      <c r="E737" s="101" t="s">
        <v>158</v>
      </c>
      <c r="F737" s="100" t="s">
        <v>158</v>
      </c>
      <c r="G737" s="100">
        <v>89012</v>
      </c>
      <c r="H737" s="100" t="s">
        <v>8420</v>
      </c>
      <c r="I737" s="100" t="s">
        <v>143</v>
      </c>
      <c r="J737" s="100" t="s">
        <v>6976</v>
      </c>
      <c r="K737" s="101" t="s">
        <v>8421</v>
      </c>
      <c r="L737" s="100" t="s">
        <v>6978</v>
      </c>
    </row>
    <row r="738" spans="1:12" ht="13.5" x14ac:dyDescent="0.25">
      <c r="A738" s="100" t="s">
        <v>7569</v>
      </c>
      <c r="B738" s="100" t="s">
        <v>7570</v>
      </c>
      <c r="C738" s="100" t="s">
        <v>8125</v>
      </c>
      <c r="D738" s="100" t="s">
        <v>8126</v>
      </c>
      <c r="E738" s="101" t="s">
        <v>158</v>
      </c>
      <c r="F738" s="100" t="s">
        <v>158</v>
      </c>
      <c r="G738" s="100">
        <v>89013</v>
      </c>
      <c r="H738" s="100" t="s">
        <v>8422</v>
      </c>
      <c r="I738" s="100" t="s">
        <v>143</v>
      </c>
      <c r="J738" s="100" t="s">
        <v>6976</v>
      </c>
      <c r="K738" s="101" t="s">
        <v>8423</v>
      </c>
      <c r="L738" s="100" t="s">
        <v>6978</v>
      </c>
    </row>
    <row r="739" spans="1:12" ht="13.5" x14ac:dyDescent="0.25">
      <c r="A739" s="100" t="s">
        <v>7569</v>
      </c>
      <c r="B739" s="100" t="s">
        <v>7570</v>
      </c>
      <c r="C739" s="100" t="s">
        <v>8125</v>
      </c>
      <c r="D739" s="100" t="s">
        <v>8126</v>
      </c>
      <c r="E739" s="101" t="s">
        <v>158</v>
      </c>
      <c r="F739" s="100" t="s">
        <v>158</v>
      </c>
      <c r="G739" s="100">
        <v>89014</v>
      </c>
      <c r="H739" s="100" t="s">
        <v>8424</v>
      </c>
      <c r="I739" s="100" t="s">
        <v>143</v>
      </c>
      <c r="J739" s="100" t="s">
        <v>6976</v>
      </c>
      <c r="K739" s="101" t="s">
        <v>8425</v>
      </c>
      <c r="L739" s="100" t="s">
        <v>6978</v>
      </c>
    </row>
    <row r="740" spans="1:12" ht="13.5" x14ac:dyDescent="0.25">
      <c r="A740" s="100" t="s">
        <v>7569</v>
      </c>
      <c r="B740" s="100" t="s">
        <v>7570</v>
      </c>
      <c r="C740" s="100" t="s">
        <v>8125</v>
      </c>
      <c r="D740" s="100" t="s">
        <v>8126</v>
      </c>
      <c r="E740" s="101" t="s">
        <v>158</v>
      </c>
      <c r="F740" s="100" t="s">
        <v>158</v>
      </c>
      <c r="G740" s="100">
        <v>89015</v>
      </c>
      <c r="H740" s="100" t="s">
        <v>8426</v>
      </c>
      <c r="I740" s="100" t="s">
        <v>143</v>
      </c>
      <c r="J740" s="100" t="s">
        <v>6976</v>
      </c>
      <c r="K740" s="101" t="s">
        <v>8427</v>
      </c>
      <c r="L740" s="100" t="s">
        <v>6978</v>
      </c>
    </row>
    <row r="741" spans="1:12" ht="13.5" x14ac:dyDescent="0.25">
      <c r="A741" s="100" t="s">
        <v>7569</v>
      </c>
      <c r="B741" s="100" t="s">
        <v>7570</v>
      </c>
      <c r="C741" s="100" t="s">
        <v>8125</v>
      </c>
      <c r="D741" s="100" t="s">
        <v>8126</v>
      </c>
      <c r="E741" s="101" t="s">
        <v>158</v>
      </c>
      <c r="F741" s="100" t="s">
        <v>158</v>
      </c>
      <c r="G741" s="100">
        <v>89016</v>
      </c>
      <c r="H741" s="100" t="s">
        <v>8428</v>
      </c>
      <c r="I741" s="100" t="s">
        <v>143</v>
      </c>
      <c r="J741" s="100" t="s">
        <v>6976</v>
      </c>
      <c r="K741" s="101" t="s">
        <v>8429</v>
      </c>
      <c r="L741" s="100" t="s">
        <v>6978</v>
      </c>
    </row>
    <row r="742" spans="1:12" ht="13.5" x14ac:dyDescent="0.25">
      <c r="A742" s="100" t="s">
        <v>7569</v>
      </c>
      <c r="B742" s="100" t="s">
        <v>7570</v>
      </c>
      <c r="C742" s="100" t="s">
        <v>8125</v>
      </c>
      <c r="D742" s="100" t="s">
        <v>8126</v>
      </c>
      <c r="E742" s="101" t="s">
        <v>158</v>
      </c>
      <c r="F742" s="100" t="s">
        <v>158</v>
      </c>
      <c r="G742" s="100">
        <v>89017</v>
      </c>
      <c r="H742" s="100" t="s">
        <v>8430</v>
      </c>
      <c r="I742" s="100" t="s">
        <v>143</v>
      </c>
      <c r="J742" s="100" t="s">
        <v>6976</v>
      </c>
      <c r="K742" s="101" t="s">
        <v>8431</v>
      </c>
      <c r="L742" s="100" t="s">
        <v>6978</v>
      </c>
    </row>
    <row r="743" spans="1:12" ht="13.5" x14ac:dyDescent="0.25">
      <c r="A743" s="100" t="s">
        <v>7569</v>
      </c>
      <c r="B743" s="100" t="s">
        <v>7570</v>
      </c>
      <c r="C743" s="100" t="s">
        <v>8125</v>
      </c>
      <c r="D743" s="100" t="s">
        <v>8126</v>
      </c>
      <c r="E743" s="101" t="s">
        <v>158</v>
      </c>
      <c r="F743" s="100" t="s">
        <v>158</v>
      </c>
      <c r="G743" s="100">
        <v>89018</v>
      </c>
      <c r="H743" s="100" t="s">
        <v>8432</v>
      </c>
      <c r="I743" s="100" t="s">
        <v>143</v>
      </c>
      <c r="J743" s="100" t="s">
        <v>6976</v>
      </c>
      <c r="K743" s="101" t="s">
        <v>8433</v>
      </c>
      <c r="L743" s="100" t="s">
        <v>6978</v>
      </c>
    </row>
    <row r="744" spans="1:12" ht="13.5" x14ac:dyDescent="0.25">
      <c r="A744" s="100" t="s">
        <v>7569</v>
      </c>
      <c r="B744" s="100" t="s">
        <v>7570</v>
      </c>
      <c r="C744" s="100" t="s">
        <v>8125</v>
      </c>
      <c r="D744" s="100" t="s">
        <v>8126</v>
      </c>
      <c r="E744" s="101" t="s">
        <v>158</v>
      </c>
      <c r="F744" s="100" t="s">
        <v>158</v>
      </c>
      <c r="G744" s="100">
        <v>89019</v>
      </c>
      <c r="H744" s="100" t="s">
        <v>8434</v>
      </c>
      <c r="I744" s="100" t="s">
        <v>143</v>
      </c>
      <c r="J744" s="100" t="s">
        <v>7142</v>
      </c>
      <c r="K744" s="101" t="s">
        <v>8366</v>
      </c>
      <c r="L744" s="100" t="s">
        <v>6978</v>
      </c>
    </row>
    <row r="745" spans="1:12" ht="13.5" x14ac:dyDescent="0.25">
      <c r="A745" s="100" t="s">
        <v>7569</v>
      </c>
      <c r="B745" s="100" t="s">
        <v>7570</v>
      </c>
      <c r="C745" s="100" t="s">
        <v>8125</v>
      </c>
      <c r="D745" s="100" t="s">
        <v>8126</v>
      </c>
      <c r="E745" s="101" t="s">
        <v>158</v>
      </c>
      <c r="F745" s="100" t="s">
        <v>158</v>
      </c>
      <c r="G745" s="100">
        <v>89020</v>
      </c>
      <c r="H745" s="100" t="s">
        <v>8435</v>
      </c>
      <c r="I745" s="100" t="s">
        <v>143</v>
      </c>
      <c r="J745" s="100" t="s">
        <v>7142</v>
      </c>
      <c r="K745" s="101" t="s">
        <v>8368</v>
      </c>
      <c r="L745" s="100" t="s">
        <v>6978</v>
      </c>
    </row>
    <row r="746" spans="1:12" ht="13.5" x14ac:dyDescent="0.25">
      <c r="A746" s="100" t="s">
        <v>7569</v>
      </c>
      <c r="B746" s="100" t="s">
        <v>7570</v>
      </c>
      <c r="C746" s="100" t="s">
        <v>8125</v>
      </c>
      <c r="D746" s="100" t="s">
        <v>8126</v>
      </c>
      <c r="E746" s="101" t="s">
        <v>158</v>
      </c>
      <c r="F746" s="100" t="s">
        <v>158</v>
      </c>
      <c r="G746" s="100">
        <v>89023</v>
      </c>
      <c r="H746" s="100" t="s">
        <v>8436</v>
      </c>
      <c r="I746" s="100" t="s">
        <v>143</v>
      </c>
      <c r="J746" s="100" t="s">
        <v>6976</v>
      </c>
      <c r="K746" s="101" t="s">
        <v>8437</v>
      </c>
      <c r="L746" s="100" t="s">
        <v>6978</v>
      </c>
    </row>
    <row r="747" spans="1:12" ht="13.5" x14ac:dyDescent="0.25">
      <c r="A747" s="100" t="s">
        <v>7569</v>
      </c>
      <c r="B747" s="100" t="s">
        <v>7570</v>
      </c>
      <c r="C747" s="100" t="s">
        <v>8125</v>
      </c>
      <c r="D747" s="100" t="s">
        <v>8126</v>
      </c>
      <c r="E747" s="101" t="s">
        <v>158</v>
      </c>
      <c r="F747" s="100" t="s">
        <v>158</v>
      </c>
      <c r="G747" s="100">
        <v>89024</v>
      </c>
      <c r="H747" s="100" t="s">
        <v>8438</v>
      </c>
      <c r="I747" s="100" t="s">
        <v>143</v>
      </c>
      <c r="J747" s="100" t="s">
        <v>6976</v>
      </c>
      <c r="K747" s="101" t="s">
        <v>8352</v>
      </c>
      <c r="L747" s="100" t="s">
        <v>6978</v>
      </c>
    </row>
    <row r="748" spans="1:12" ht="13.5" x14ac:dyDescent="0.25">
      <c r="A748" s="100" t="s">
        <v>7569</v>
      </c>
      <c r="B748" s="100" t="s">
        <v>7570</v>
      </c>
      <c r="C748" s="100" t="s">
        <v>8125</v>
      </c>
      <c r="D748" s="100" t="s">
        <v>8126</v>
      </c>
      <c r="E748" s="101" t="s">
        <v>158</v>
      </c>
      <c r="F748" s="100" t="s">
        <v>158</v>
      </c>
      <c r="G748" s="100">
        <v>89025</v>
      </c>
      <c r="H748" s="100" t="s">
        <v>8439</v>
      </c>
      <c r="I748" s="100" t="s">
        <v>143</v>
      </c>
      <c r="J748" s="100" t="s">
        <v>6976</v>
      </c>
      <c r="K748" s="101" t="s">
        <v>8440</v>
      </c>
      <c r="L748" s="100" t="s">
        <v>6978</v>
      </c>
    </row>
    <row r="749" spans="1:12" ht="13.5" x14ac:dyDescent="0.25">
      <c r="A749" s="100" t="s">
        <v>7569</v>
      </c>
      <c r="B749" s="100" t="s">
        <v>7570</v>
      </c>
      <c r="C749" s="100" t="s">
        <v>8125</v>
      </c>
      <c r="D749" s="100" t="s">
        <v>8126</v>
      </c>
      <c r="E749" s="101" t="s">
        <v>158</v>
      </c>
      <c r="F749" s="100" t="s">
        <v>158</v>
      </c>
      <c r="G749" s="100">
        <v>89026</v>
      </c>
      <c r="H749" s="100" t="s">
        <v>8441</v>
      </c>
      <c r="I749" s="100" t="s">
        <v>143</v>
      </c>
      <c r="J749" s="100" t="s">
        <v>7945</v>
      </c>
      <c r="K749" s="101" t="s">
        <v>8442</v>
      </c>
      <c r="L749" s="100" t="s">
        <v>6978</v>
      </c>
    </row>
    <row r="750" spans="1:12" ht="13.5" x14ac:dyDescent="0.25">
      <c r="A750" s="100" t="s">
        <v>7569</v>
      </c>
      <c r="B750" s="100" t="s">
        <v>7570</v>
      </c>
      <c r="C750" s="100" t="s">
        <v>8125</v>
      </c>
      <c r="D750" s="100" t="s">
        <v>8126</v>
      </c>
      <c r="E750" s="101" t="s">
        <v>158</v>
      </c>
      <c r="F750" s="100" t="s">
        <v>158</v>
      </c>
      <c r="G750" s="100">
        <v>89029</v>
      </c>
      <c r="H750" s="100" t="s">
        <v>8443</v>
      </c>
      <c r="I750" s="100" t="s">
        <v>143</v>
      </c>
      <c r="J750" s="100" t="s">
        <v>6976</v>
      </c>
      <c r="K750" s="101" t="s">
        <v>8444</v>
      </c>
      <c r="L750" s="100" t="s">
        <v>6978</v>
      </c>
    </row>
    <row r="751" spans="1:12" ht="13.5" x14ac:dyDescent="0.25">
      <c r="A751" s="100" t="s">
        <v>7569</v>
      </c>
      <c r="B751" s="100" t="s">
        <v>7570</v>
      </c>
      <c r="C751" s="100" t="s">
        <v>8125</v>
      </c>
      <c r="D751" s="100" t="s">
        <v>8126</v>
      </c>
      <c r="E751" s="101" t="s">
        <v>158</v>
      </c>
      <c r="F751" s="100" t="s">
        <v>158</v>
      </c>
      <c r="G751" s="100">
        <v>89030</v>
      </c>
      <c r="H751" s="100" t="s">
        <v>8445</v>
      </c>
      <c r="I751" s="100" t="s">
        <v>143</v>
      </c>
      <c r="J751" s="100" t="s">
        <v>6976</v>
      </c>
      <c r="K751" s="101" t="s">
        <v>8446</v>
      </c>
      <c r="L751" s="100" t="s">
        <v>6978</v>
      </c>
    </row>
    <row r="752" spans="1:12" ht="13.5" x14ac:dyDescent="0.25">
      <c r="A752" s="100" t="s">
        <v>7569</v>
      </c>
      <c r="B752" s="100" t="s">
        <v>7570</v>
      </c>
      <c r="C752" s="100" t="s">
        <v>8125</v>
      </c>
      <c r="D752" s="100" t="s">
        <v>8126</v>
      </c>
      <c r="E752" s="101" t="s">
        <v>158</v>
      </c>
      <c r="F752" s="100" t="s">
        <v>158</v>
      </c>
      <c r="G752" s="100">
        <v>89033</v>
      </c>
      <c r="H752" s="100" t="s">
        <v>8447</v>
      </c>
      <c r="I752" s="100" t="s">
        <v>143</v>
      </c>
      <c r="J752" s="100" t="s">
        <v>6976</v>
      </c>
      <c r="K752" s="101" t="s">
        <v>8448</v>
      </c>
      <c r="L752" s="100" t="s">
        <v>6978</v>
      </c>
    </row>
    <row r="753" spans="1:12" ht="13.5" x14ac:dyDescent="0.25">
      <c r="A753" s="100" t="s">
        <v>7569</v>
      </c>
      <c r="B753" s="100" t="s">
        <v>7570</v>
      </c>
      <c r="C753" s="100" t="s">
        <v>8125</v>
      </c>
      <c r="D753" s="100" t="s">
        <v>8126</v>
      </c>
      <c r="E753" s="101" t="s">
        <v>158</v>
      </c>
      <c r="F753" s="100" t="s">
        <v>158</v>
      </c>
      <c r="G753" s="100">
        <v>89034</v>
      </c>
      <c r="H753" s="100" t="s">
        <v>8449</v>
      </c>
      <c r="I753" s="100" t="s">
        <v>143</v>
      </c>
      <c r="J753" s="100" t="s">
        <v>6976</v>
      </c>
      <c r="K753" s="101" t="s">
        <v>8450</v>
      </c>
      <c r="L753" s="100" t="s">
        <v>6978</v>
      </c>
    </row>
    <row r="754" spans="1:12" ht="13.5" x14ac:dyDescent="0.25">
      <c r="A754" s="100" t="s">
        <v>7569</v>
      </c>
      <c r="B754" s="100" t="s">
        <v>7570</v>
      </c>
      <c r="C754" s="100" t="s">
        <v>8125</v>
      </c>
      <c r="D754" s="100" t="s">
        <v>8126</v>
      </c>
      <c r="E754" s="101" t="s">
        <v>158</v>
      </c>
      <c r="F754" s="100" t="s">
        <v>158</v>
      </c>
      <c r="G754" s="100">
        <v>89128</v>
      </c>
      <c r="H754" s="100" t="s">
        <v>8451</v>
      </c>
      <c r="I754" s="100" t="s">
        <v>143</v>
      </c>
      <c r="J754" s="100" t="s">
        <v>6976</v>
      </c>
      <c r="K754" s="101" t="s">
        <v>8452</v>
      </c>
      <c r="L754" s="100" t="s">
        <v>6978</v>
      </c>
    </row>
    <row r="755" spans="1:12" ht="13.5" x14ac:dyDescent="0.25">
      <c r="A755" s="100" t="s">
        <v>7569</v>
      </c>
      <c r="B755" s="100" t="s">
        <v>7570</v>
      </c>
      <c r="C755" s="100" t="s">
        <v>8125</v>
      </c>
      <c r="D755" s="100" t="s">
        <v>8126</v>
      </c>
      <c r="E755" s="101" t="s">
        <v>158</v>
      </c>
      <c r="F755" s="100" t="s">
        <v>158</v>
      </c>
      <c r="G755" s="100">
        <v>89129</v>
      </c>
      <c r="H755" s="100" t="s">
        <v>8453</v>
      </c>
      <c r="I755" s="100" t="s">
        <v>143</v>
      </c>
      <c r="J755" s="100" t="s">
        <v>6976</v>
      </c>
      <c r="K755" s="101" t="s">
        <v>7175</v>
      </c>
      <c r="L755" s="100" t="s">
        <v>6978</v>
      </c>
    </row>
    <row r="756" spans="1:12" ht="13.5" x14ac:dyDescent="0.25">
      <c r="A756" s="100" t="s">
        <v>7569</v>
      </c>
      <c r="B756" s="100" t="s">
        <v>7570</v>
      </c>
      <c r="C756" s="100" t="s">
        <v>8125</v>
      </c>
      <c r="D756" s="100" t="s">
        <v>8126</v>
      </c>
      <c r="E756" s="101" t="s">
        <v>158</v>
      </c>
      <c r="F756" s="100" t="s">
        <v>158</v>
      </c>
      <c r="G756" s="100">
        <v>89130</v>
      </c>
      <c r="H756" s="100" t="s">
        <v>8454</v>
      </c>
      <c r="I756" s="100" t="s">
        <v>143</v>
      </c>
      <c r="J756" s="100" t="s">
        <v>6976</v>
      </c>
      <c r="K756" s="101" t="s">
        <v>8455</v>
      </c>
      <c r="L756" s="100" t="s">
        <v>6978</v>
      </c>
    </row>
    <row r="757" spans="1:12" ht="13.5" x14ac:dyDescent="0.25">
      <c r="A757" s="100" t="s">
        <v>7569</v>
      </c>
      <c r="B757" s="100" t="s">
        <v>7570</v>
      </c>
      <c r="C757" s="100" t="s">
        <v>8125</v>
      </c>
      <c r="D757" s="100" t="s">
        <v>8126</v>
      </c>
      <c r="E757" s="101" t="s">
        <v>158</v>
      </c>
      <c r="F757" s="100" t="s">
        <v>158</v>
      </c>
      <c r="G757" s="100">
        <v>89131</v>
      </c>
      <c r="H757" s="100" t="s">
        <v>8456</v>
      </c>
      <c r="I757" s="100" t="s">
        <v>143</v>
      </c>
      <c r="J757" s="100" t="s">
        <v>6976</v>
      </c>
      <c r="K757" s="101" t="s">
        <v>8457</v>
      </c>
      <c r="L757" s="100" t="s">
        <v>6978</v>
      </c>
    </row>
    <row r="758" spans="1:12" ht="13.5" x14ac:dyDescent="0.25">
      <c r="A758" s="100" t="s">
        <v>7569</v>
      </c>
      <c r="B758" s="100" t="s">
        <v>7570</v>
      </c>
      <c r="C758" s="100" t="s">
        <v>8125</v>
      </c>
      <c r="D758" s="100" t="s">
        <v>8126</v>
      </c>
      <c r="E758" s="101" t="s">
        <v>158</v>
      </c>
      <c r="F758" s="100" t="s">
        <v>158</v>
      </c>
      <c r="G758" s="100">
        <v>89210</v>
      </c>
      <c r="H758" s="100" t="s">
        <v>8458</v>
      </c>
      <c r="I758" s="100" t="s">
        <v>143</v>
      </c>
      <c r="J758" s="100" t="s">
        <v>6976</v>
      </c>
      <c r="K758" s="101" t="s">
        <v>8459</v>
      </c>
      <c r="L758" s="100" t="s">
        <v>6978</v>
      </c>
    </row>
    <row r="759" spans="1:12" ht="13.5" x14ac:dyDescent="0.25">
      <c r="A759" s="100" t="s">
        <v>7569</v>
      </c>
      <c r="B759" s="100" t="s">
        <v>7570</v>
      </c>
      <c r="C759" s="100" t="s">
        <v>8125</v>
      </c>
      <c r="D759" s="100" t="s">
        <v>8126</v>
      </c>
      <c r="E759" s="101" t="s">
        <v>158</v>
      </c>
      <c r="F759" s="100" t="s">
        <v>158</v>
      </c>
      <c r="G759" s="100">
        <v>89211</v>
      </c>
      <c r="H759" s="100" t="s">
        <v>8460</v>
      </c>
      <c r="I759" s="100" t="s">
        <v>143</v>
      </c>
      <c r="J759" s="100" t="s">
        <v>6976</v>
      </c>
      <c r="K759" s="101" t="s">
        <v>8461</v>
      </c>
      <c r="L759" s="100" t="s">
        <v>6978</v>
      </c>
    </row>
    <row r="760" spans="1:12" ht="13.5" x14ac:dyDescent="0.25">
      <c r="A760" s="100" t="s">
        <v>7569</v>
      </c>
      <c r="B760" s="100" t="s">
        <v>7570</v>
      </c>
      <c r="C760" s="100" t="s">
        <v>8125</v>
      </c>
      <c r="D760" s="100" t="s">
        <v>8126</v>
      </c>
      <c r="E760" s="101" t="s">
        <v>158</v>
      </c>
      <c r="F760" s="100" t="s">
        <v>158</v>
      </c>
      <c r="G760" s="100">
        <v>89212</v>
      </c>
      <c r="H760" s="100" t="s">
        <v>8462</v>
      </c>
      <c r="I760" s="100" t="s">
        <v>143</v>
      </c>
      <c r="J760" s="100" t="s">
        <v>6976</v>
      </c>
      <c r="K760" s="101" t="s">
        <v>8463</v>
      </c>
      <c r="L760" s="100" t="s">
        <v>6978</v>
      </c>
    </row>
    <row r="761" spans="1:12" ht="13.5" x14ac:dyDescent="0.25">
      <c r="A761" s="100" t="s">
        <v>7569</v>
      </c>
      <c r="B761" s="100" t="s">
        <v>7570</v>
      </c>
      <c r="C761" s="100" t="s">
        <v>8125</v>
      </c>
      <c r="D761" s="100" t="s">
        <v>8126</v>
      </c>
      <c r="E761" s="101" t="s">
        <v>158</v>
      </c>
      <c r="F761" s="100" t="s">
        <v>158</v>
      </c>
      <c r="G761" s="100">
        <v>89213</v>
      </c>
      <c r="H761" s="100" t="s">
        <v>8464</v>
      </c>
      <c r="I761" s="100" t="s">
        <v>143</v>
      </c>
      <c r="J761" s="100" t="s">
        <v>6976</v>
      </c>
      <c r="K761" s="101" t="s">
        <v>7453</v>
      </c>
      <c r="L761" s="100" t="s">
        <v>6978</v>
      </c>
    </row>
    <row r="762" spans="1:12" ht="13.5" x14ac:dyDescent="0.25">
      <c r="A762" s="100" t="s">
        <v>7569</v>
      </c>
      <c r="B762" s="100" t="s">
        <v>7570</v>
      </c>
      <c r="C762" s="100" t="s">
        <v>8125</v>
      </c>
      <c r="D762" s="100" t="s">
        <v>8126</v>
      </c>
      <c r="E762" s="101" t="s">
        <v>158</v>
      </c>
      <c r="F762" s="100" t="s">
        <v>158</v>
      </c>
      <c r="G762" s="100">
        <v>89214</v>
      </c>
      <c r="H762" s="100" t="s">
        <v>8465</v>
      </c>
      <c r="I762" s="100" t="s">
        <v>143</v>
      </c>
      <c r="J762" s="100" t="s">
        <v>6976</v>
      </c>
      <c r="K762" s="101" t="s">
        <v>8466</v>
      </c>
      <c r="L762" s="100" t="s">
        <v>6978</v>
      </c>
    </row>
    <row r="763" spans="1:12" ht="13.5" x14ac:dyDescent="0.25">
      <c r="A763" s="100" t="s">
        <v>7569</v>
      </c>
      <c r="B763" s="100" t="s">
        <v>7570</v>
      </c>
      <c r="C763" s="100" t="s">
        <v>8125</v>
      </c>
      <c r="D763" s="100" t="s">
        <v>8126</v>
      </c>
      <c r="E763" s="101" t="s">
        <v>158</v>
      </c>
      <c r="F763" s="100" t="s">
        <v>158</v>
      </c>
      <c r="G763" s="100">
        <v>89215</v>
      </c>
      <c r="H763" s="100" t="s">
        <v>8467</v>
      </c>
      <c r="I763" s="100" t="s">
        <v>143</v>
      </c>
      <c r="J763" s="100" t="s">
        <v>7945</v>
      </c>
      <c r="K763" s="101" t="s">
        <v>8468</v>
      </c>
      <c r="L763" s="100" t="s">
        <v>6978</v>
      </c>
    </row>
    <row r="764" spans="1:12" ht="13.5" x14ac:dyDescent="0.25">
      <c r="A764" s="100" t="s">
        <v>7569</v>
      </c>
      <c r="B764" s="100" t="s">
        <v>7570</v>
      </c>
      <c r="C764" s="100" t="s">
        <v>8125</v>
      </c>
      <c r="D764" s="100" t="s">
        <v>8126</v>
      </c>
      <c r="E764" s="101" t="s">
        <v>158</v>
      </c>
      <c r="F764" s="100" t="s">
        <v>158</v>
      </c>
      <c r="G764" s="100">
        <v>89221</v>
      </c>
      <c r="H764" s="100" t="s">
        <v>8469</v>
      </c>
      <c r="I764" s="100" t="s">
        <v>143</v>
      </c>
      <c r="J764" s="100" t="s">
        <v>7142</v>
      </c>
      <c r="K764" s="101" t="s">
        <v>8470</v>
      </c>
      <c r="L764" s="100" t="s">
        <v>6978</v>
      </c>
    </row>
    <row r="765" spans="1:12" ht="13.5" x14ac:dyDescent="0.25">
      <c r="A765" s="100" t="s">
        <v>7569</v>
      </c>
      <c r="B765" s="100" t="s">
        <v>7570</v>
      </c>
      <c r="C765" s="100" t="s">
        <v>8125</v>
      </c>
      <c r="D765" s="100" t="s">
        <v>8126</v>
      </c>
      <c r="E765" s="101" t="s">
        <v>158</v>
      </c>
      <c r="F765" s="100" t="s">
        <v>158</v>
      </c>
      <c r="G765" s="100">
        <v>89222</v>
      </c>
      <c r="H765" s="100" t="s">
        <v>8471</v>
      </c>
      <c r="I765" s="100" t="s">
        <v>143</v>
      </c>
      <c r="J765" s="100" t="s">
        <v>7142</v>
      </c>
      <c r="K765" s="101" t="s">
        <v>8370</v>
      </c>
      <c r="L765" s="100" t="s">
        <v>6978</v>
      </c>
    </row>
    <row r="766" spans="1:12" ht="13.5" x14ac:dyDescent="0.25">
      <c r="A766" s="100" t="s">
        <v>7569</v>
      </c>
      <c r="B766" s="100" t="s">
        <v>7570</v>
      </c>
      <c r="C766" s="100" t="s">
        <v>8125</v>
      </c>
      <c r="D766" s="100" t="s">
        <v>8126</v>
      </c>
      <c r="E766" s="101" t="s">
        <v>158</v>
      </c>
      <c r="F766" s="100" t="s">
        <v>158</v>
      </c>
      <c r="G766" s="100">
        <v>89223</v>
      </c>
      <c r="H766" s="100" t="s">
        <v>8472</v>
      </c>
      <c r="I766" s="100" t="s">
        <v>143</v>
      </c>
      <c r="J766" s="100" t="s">
        <v>7142</v>
      </c>
      <c r="K766" s="101" t="s">
        <v>8372</v>
      </c>
      <c r="L766" s="100" t="s">
        <v>6978</v>
      </c>
    </row>
    <row r="767" spans="1:12" ht="13.5" x14ac:dyDescent="0.25">
      <c r="A767" s="100" t="s">
        <v>7569</v>
      </c>
      <c r="B767" s="100" t="s">
        <v>7570</v>
      </c>
      <c r="C767" s="100" t="s">
        <v>8125</v>
      </c>
      <c r="D767" s="100" t="s">
        <v>8126</v>
      </c>
      <c r="E767" s="101" t="s">
        <v>158</v>
      </c>
      <c r="F767" s="100" t="s">
        <v>158</v>
      </c>
      <c r="G767" s="100">
        <v>89224</v>
      </c>
      <c r="H767" s="100" t="s">
        <v>8473</v>
      </c>
      <c r="I767" s="100" t="s">
        <v>143</v>
      </c>
      <c r="J767" s="100" t="s">
        <v>7142</v>
      </c>
      <c r="K767" s="101" t="s">
        <v>8474</v>
      </c>
      <c r="L767" s="100" t="s">
        <v>6978</v>
      </c>
    </row>
    <row r="768" spans="1:12" ht="13.5" x14ac:dyDescent="0.25">
      <c r="A768" s="100" t="s">
        <v>7569</v>
      </c>
      <c r="B768" s="100" t="s">
        <v>7570</v>
      </c>
      <c r="C768" s="100" t="s">
        <v>8125</v>
      </c>
      <c r="D768" s="100" t="s">
        <v>8126</v>
      </c>
      <c r="E768" s="101" t="s">
        <v>158</v>
      </c>
      <c r="F768" s="100" t="s">
        <v>158</v>
      </c>
      <c r="G768" s="100">
        <v>89228</v>
      </c>
      <c r="H768" s="100" t="s">
        <v>8475</v>
      </c>
      <c r="I768" s="100" t="s">
        <v>143</v>
      </c>
      <c r="J768" s="100" t="s">
        <v>6976</v>
      </c>
      <c r="K768" s="101" t="s">
        <v>8476</v>
      </c>
      <c r="L768" s="100" t="s">
        <v>6978</v>
      </c>
    </row>
    <row r="769" spans="1:12" ht="13.5" x14ac:dyDescent="0.25">
      <c r="A769" s="100" t="s">
        <v>7569</v>
      </c>
      <c r="B769" s="100" t="s">
        <v>7570</v>
      </c>
      <c r="C769" s="100" t="s">
        <v>8125</v>
      </c>
      <c r="D769" s="100" t="s">
        <v>8126</v>
      </c>
      <c r="E769" s="101" t="s">
        <v>158</v>
      </c>
      <c r="F769" s="100" t="s">
        <v>158</v>
      </c>
      <c r="G769" s="100">
        <v>89229</v>
      </c>
      <c r="H769" s="100" t="s">
        <v>8477</v>
      </c>
      <c r="I769" s="100" t="s">
        <v>143</v>
      </c>
      <c r="J769" s="100" t="s">
        <v>6976</v>
      </c>
      <c r="K769" s="101" t="s">
        <v>8478</v>
      </c>
      <c r="L769" s="100" t="s">
        <v>6978</v>
      </c>
    </row>
    <row r="770" spans="1:12" ht="13.5" x14ac:dyDescent="0.25">
      <c r="A770" s="100" t="s">
        <v>7569</v>
      </c>
      <c r="B770" s="100" t="s">
        <v>7570</v>
      </c>
      <c r="C770" s="100" t="s">
        <v>8125</v>
      </c>
      <c r="D770" s="100" t="s">
        <v>8126</v>
      </c>
      <c r="E770" s="101" t="s">
        <v>158</v>
      </c>
      <c r="F770" s="100" t="s">
        <v>158</v>
      </c>
      <c r="G770" s="100">
        <v>89230</v>
      </c>
      <c r="H770" s="100" t="s">
        <v>8479</v>
      </c>
      <c r="I770" s="100" t="s">
        <v>143</v>
      </c>
      <c r="J770" s="100" t="s">
        <v>6976</v>
      </c>
      <c r="K770" s="101" t="s">
        <v>8480</v>
      </c>
      <c r="L770" s="100" t="s">
        <v>6978</v>
      </c>
    </row>
    <row r="771" spans="1:12" ht="13.5" x14ac:dyDescent="0.25">
      <c r="A771" s="100" t="s">
        <v>7569</v>
      </c>
      <c r="B771" s="100" t="s">
        <v>7570</v>
      </c>
      <c r="C771" s="100" t="s">
        <v>8125</v>
      </c>
      <c r="D771" s="100" t="s">
        <v>8126</v>
      </c>
      <c r="E771" s="101" t="s">
        <v>158</v>
      </c>
      <c r="F771" s="100" t="s">
        <v>158</v>
      </c>
      <c r="G771" s="100">
        <v>89231</v>
      </c>
      <c r="H771" s="100" t="s">
        <v>8481</v>
      </c>
      <c r="I771" s="100" t="s">
        <v>143</v>
      </c>
      <c r="J771" s="100" t="s">
        <v>6976</v>
      </c>
      <c r="K771" s="101" t="s">
        <v>8482</v>
      </c>
      <c r="L771" s="100" t="s">
        <v>6978</v>
      </c>
    </row>
    <row r="772" spans="1:12" ht="13.5" x14ac:dyDescent="0.25">
      <c r="A772" s="100" t="s">
        <v>7569</v>
      </c>
      <c r="B772" s="100" t="s">
        <v>7570</v>
      </c>
      <c r="C772" s="100" t="s">
        <v>8125</v>
      </c>
      <c r="D772" s="100" t="s">
        <v>8126</v>
      </c>
      <c r="E772" s="101" t="s">
        <v>158</v>
      </c>
      <c r="F772" s="100" t="s">
        <v>158</v>
      </c>
      <c r="G772" s="100">
        <v>89232</v>
      </c>
      <c r="H772" s="100" t="s">
        <v>8483</v>
      </c>
      <c r="I772" s="100" t="s">
        <v>143</v>
      </c>
      <c r="J772" s="100" t="s">
        <v>6976</v>
      </c>
      <c r="K772" s="101" t="s">
        <v>8484</v>
      </c>
      <c r="L772" s="100" t="s">
        <v>6978</v>
      </c>
    </row>
    <row r="773" spans="1:12" ht="13.5" x14ac:dyDescent="0.25">
      <c r="A773" s="100" t="s">
        <v>7569</v>
      </c>
      <c r="B773" s="100" t="s">
        <v>7570</v>
      </c>
      <c r="C773" s="100" t="s">
        <v>8125</v>
      </c>
      <c r="D773" s="100" t="s">
        <v>8126</v>
      </c>
      <c r="E773" s="101" t="s">
        <v>158</v>
      </c>
      <c r="F773" s="100" t="s">
        <v>158</v>
      </c>
      <c r="G773" s="100">
        <v>89233</v>
      </c>
      <c r="H773" s="100" t="s">
        <v>8485</v>
      </c>
      <c r="I773" s="100" t="s">
        <v>143</v>
      </c>
      <c r="J773" s="100" t="s">
        <v>7945</v>
      </c>
      <c r="K773" s="101" t="s">
        <v>8486</v>
      </c>
      <c r="L773" s="100" t="s">
        <v>6978</v>
      </c>
    </row>
    <row r="774" spans="1:12" ht="13.5" x14ac:dyDescent="0.25">
      <c r="A774" s="100" t="s">
        <v>7569</v>
      </c>
      <c r="B774" s="100" t="s">
        <v>7570</v>
      </c>
      <c r="C774" s="100" t="s">
        <v>8125</v>
      </c>
      <c r="D774" s="100" t="s">
        <v>8126</v>
      </c>
      <c r="E774" s="101" t="s">
        <v>158</v>
      </c>
      <c r="F774" s="100" t="s">
        <v>158</v>
      </c>
      <c r="G774" s="100">
        <v>89236</v>
      </c>
      <c r="H774" s="100" t="s">
        <v>8487</v>
      </c>
      <c r="I774" s="100" t="s">
        <v>143</v>
      </c>
      <c r="J774" s="100" t="s">
        <v>6976</v>
      </c>
      <c r="K774" s="101" t="s">
        <v>8488</v>
      </c>
      <c r="L774" s="100" t="s">
        <v>6978</v>
      </c>
    </row>
    <row r="775" spans="1:12" ht="13.5" x14ac:dyDescent="0.25">
      <c r="A775" s="100" t="s">
        <v>7569</v>
      </c>
      <c r="B775" s="100" t="s">
        <v>7570</v>
      </c>
      <c r="C775" s="100" t="s">
        <v>8125</v>
      </c>
      <c r="D775" s="100" t="s">
        <v>8126</v>
      </c>
      <c r="E775" s="101" t="s">
        <v>158</v>
      </c>
      <c r="F775" s="100" t="s">
        <v>158</v>
      </c>
      <c r="G775" s="100">
        <v>89237</v>
      </c>
      <c r="H775" s="100" t="s">
        <v>8489</v>
      </c>
      <c r="I775" s="100" t="s">
        <v>143</v>
      </c>
      <c r="J775" s="100" t="s">
        <v>6976</v>
      </c>
      <c r="K775" s="101" t="s">
        <v>8490</v>
      </c>
      <c r="L775" s="100" t="s">
        <v>6978</v>
      </c>
    </row>
    <row r="776" spans="1:12" ht="13.5" x14ac:dyDescent="0.25">
      <c r="A776" s="100" t="s">
        <v>7569</v>
      </c>
      <c r="B776" s="100" t="s">
        <v>7570</v>
      </c>
      <c r="C776" s="100" t="s">
        <v>8125</v>
      </c>
      <c r="D776" s="100" t="s">
        <v>8126</v>
      </c>
      <c r="E776" s="101" t="s">
        <v>158</v>
      </c>
      <c r="F776" s="100" t="s">
        <v>158</v>
      </c>
      <c r="G776" s="100">
        <v>89238</v>
      </c>
      <c r="H776" s="100" t="s">
        <v>8491</v>
      </c>
      <c r="I776" s="100" t="s">
        <v>143</v>
      </c>
      <c r="J776" s="100" t="s">
        <v>6976</v>
      </c>
      <c r="K776" s="101" t="s">
        <v>8492</v>
      </c>
      <c r="L776" s="100" t="s">
        <v>6978</v>
      </c>
    </row>
    <row r="777" spans="1:12" ht="13.5" x14ac:dyDescent="0.25">
      <c r="A777" s="100" t="s">
        <v>7569</v>
      </c>
      <c r="B777" s="100" t="s">
        <v>7570</v>
      </c>
      <c r="C777" s="100" t="s">
        <v>8125</v>
      </c>
      <c r="D777" s="100" t="s">
        <v>8126</v>
      </c>
      <c r="E777" s="101" t="s">
        <v>158</v>
      </c>
      <c r="F777" s="100" t="s">
        <v>158</v>
      </c>
      <c r="G777" s="100">
        <v>89239</v>
      </c>
      <c r="H777" s="100" t="s">
        <v>8493</v>
      </c>
      <c r="I777" s="100" t="s">
        <v>143</v>
      </c>
      <c r="J777" s="100" t="s">
        <v>7945</v>
      </c>
      <c r="K777" s="101" t="s">
        <v>8494</v>
      </c>
      <c r="L777" s="100" t="s">
        <v>6978</v>
      </c>
    </row>
    <row r="778" spans="1:12" ht="13.5" x14ac:dyDescent="0.25">
      <c r="A778" s="100" t="s">
        <v>7569</v>
      </c>
      <c r="B778" s="100" t="s">
        <v>7570</v>
      </c>
      <c r="C778" s="100" t="s">
        <v>8125</v>
      </c>
      <c r="D778" s="100" t="s">
        <v>8126</v>
      </c>
      <c r="E778" s="101" t="s">
        <v>158</v>
      </c>
      <c r="F778" s="100" t="s">
        <v>158</v>
      </c>
      <c r="G778" s="100">
        <v>89240</v>
      </c>
      <c r="H778" s="100" t="s">
        <v>8495</v>
      </c>
      <c r="I778" s="100" t="s">
        <v>143</v>
      </c>
      <c r="J778" s="100" t="s">
        <v>6976</v>
      </c>
      <c r="K778" s="101" t="s">
        <v>8496</v>
      </c>
      <c r="L778" s="100" t="s">
        <v>6978</v>
      </c>
    </row>
    <row r="779" spans="1:12" ht="13.5" x14ac:dyDescent="0.25">
      <c r="A779" s="100" t="s">
        <v>7569</v>
      </c>
      <c r="B779" s="100" t="s">
        <v>7570</v>
      </c>
      <c r="C779" s="100" t="s">
        <v>8125</v>
      </c>
      <c r="D779" s="100" t="s">
        <v>8126</v>
      </c>
      <c r="E779" s="101" t="s">
        <v>158</v>
      </c>
      <c r="F779" s="100" t="s">
        <v>158</v>
      </c>
      <c r="G779" s="100">
        <v>89241</v>
      </c>
      <c r="H779" s="100" t="s">
        <v>8497</v>
      </c>
      <c r="I779" s="100" t="s">
        <v>143</v>
      </c>
      <c r="J779" s="100" t="s">
        <v>6976</v>
      </c>
      <c r="K779" s="101" t="s">
        <v>8498</v>
      </c>
      <c r="L779" s="100" t="s">
        <v>6978</v>
      </c>
    </row>
    <row r="780" spans="1:12" ht="13.5" x14ac:dyDescent="0.25">
      <c r="A780" s="100" t="s">
        <v>7569</v>
      </c>
      <c r="B780" s="100" t="s">
        <v>7570</v>
      </c>
      <c r="C780" s="100" t="s">
        <v>8125</v>
      </c>
      <c r="D780" s="100" t="s">
        <v>8126</v>
      </c>
      <c r="E780" s="101" t="s">
        <v>158</v>
      </c>
      <c r="F780" s="100" t="s">
        <v>158</v>
      </c>
      <c r="G780" s="100">
        <v>89246</v>
      </c>
      <c r="H780" s="100" t="s">
        <v>8499</v>
      </c>
      <c r="I780" s="100" t="s">
        <v>143</v>
      </c>
      <c r="J780" s="100" t="s">
        <v>6976</v>
      </c>
      <c r="K780" s="101" t="s">
        <v>8500</v>
      </c>
      <c r="L780" s="100" t="s">
        <v>6978</v>
      </c>
    </row>
    <row r="781" spans="1:12" ht="13.5" x14ac:dyDescent="0.25">
      <c r="A781" s="100" t="s">
        <v>7569</v>
      </c>
      <c r="B781" s="100" t="s">
        <v>7570</v>
      </c>
      <c r="C781" s="100" t="s">
        <v>8125</v>
      </c>
      <c r="D781" s="100" t="s">
        <v>8126</v>
      </c>
      <c r="E781" s="101" t="s">
        <v>158</v>
      </c>
      <c r="F781" s="100" t="s">
        <v>158</v>
      </c>
      <c r="G781" s="100">
        <v>89247</v>
      </c>
      <c r="H781" s="100" t="s">
        <v>8501</v>
      </c>
      <c r="I781" s="100" t="s">
        <v>143</v>
      </c>
      <c r="J781" s="100" t="s">
        <v>6976</v>
      </c>
      <c r="K781" s="101" t="s">
        <v>8502</v>
      </c>
      <c r="L781" s="100" t="s">
        <v>6978</v>
      </c>
    </row>
    <row r="782" spans="1:12" ht="13.5" x14ac:dyDescent="0.25">
      <c r="A782" s="100" t="s">
        <v>7569</v>
      </c>
      <c r="B782" s="100" t="s">
        <v>7570</v>
      </c>
      <c r="C782" s="100" t="s">
        <v>8125</v>
      </c>
      <c r="D782" s="100" t="s">
        <v>8126</v>
      </c>
      <c r="E782" s="101" t="s">
        <v>158</v>
      </c>
      <c r="F782" s="100" t="s">
        <v>158</v>
      </c>
      <c r="G782" s="100">
        <v>89248</v>
      </c>
      <c r="H782" s="100" t="s">
        <v>8503</v>
      </c>
      <c r="I782" s="100" t="s">
        <v>143</v>
      </c>
      <c r="J782" s="100" t="s">
        <v>6976</v>
      </c>
      <c r="K782" s="101" t="s">
        <v>8504</v>
      </c>
      <c r="L782" s="100" t="s">
        <v>6978</v>
      </c>
    </row>
    <row r="783" spans="1:12" ht="13.5" x14ac:dyDescent="0.25">
      <c r="A783" s="100" t="s">
        <v>7569</v>
      </c>
      <c r="B783" s="100" t="s">
        <v>7570</v>
      </c>
      <c r="C783" s="100" t="s">
        <v>8125</v>
      </c>
      <c r="D783" s="100" t="s">
        <v>8126</v>
      </c>
      <c r="E783" s="101" t="s">
        <v>158</v>
      </c>
      <c r="F783" s="100" t="s">
        <v>158</v>
      </c>
      <c r="G783" s="100">
        <v>89249</v>
      </c>
      <c r="H783" s="100" t="s">
        <v>8505</v>
      </c>
      <c r="I783" s="100" t="s">
        <v>143</v>
      </c>
      <c r="J783" s="100" t="s">
        <v>7945</v>
      </c>
      <c r="K783" s="101" t="s">
        <v>8506</v>
      </c>
      <c r="L783" s="100" t="s">
        <v>6978</v>
      </c>
    </row>
    <row r="784" spans="1:12" ht="13.5" x14ac:dyDescent="0.25">
      <c r="A784" s="100" t="s">
        <v>7569</v>
      </c>
      <c r="B784" s="100" t="s">
        <v>7570</v>
      </c>
      <c r="C784" s="100" t="s">
        <v>8125</v>
      </c>
      <c r="D784" s="100" t="s">
        <v>8126</v>
      </c>
      <c r="E784" s="101" t="s">
        <v>158</v>
      </c>
      <c r="F784" s="100" t="s">
        <v>158</v>
      </c>
      <c r="G784" s="100">
        <v>89253</v>
      </c>
      <c r="H784" s="100" t="s">
        <v>8507</v>
      </c>
      <c r="I784" s="100" t="s">
        <v>143</v>
      </c>
      <c r="J784" s="100" t="s">
        <v>6976</v>
      </c>
      <c r="K784" s="101" t="s">
        <v>8508</v>
      </c>
      <c r="L784" s="100" t="s">
        <v>6978</v>
      </c>
    </row>
    <row r="785" spans="1:12" ht="13.5" x14ac:dyDescent="0.25">
      <c r="A785" s="100" t="s">
        <v>7569</v>
      </c>
      <c r="B785" s="100" t="s">
        <v>7570</v>
      </c>
      <c r="C785" s="100" t="s">
        <v>8125</v>
      </c>
      <c r="D785" s="100" t="s">
        <v>8126</v>
      </c>
      <c r="E785" s="101" t="s">
        <v>158</v>
      </c>
      <c r="F785" s="100" t="s">
        <v>158</v>
      </c>
      <c r="G785" s="100">
        <v>89254</v>
      </c>
      <c r="H785" s="100" t="s">
        <v>8509</v>
      </c>
      <c r="I785" s="100" t="s">
        <v>143</v>
      </c>
      <c r="J785" s="100" t="s">
        <v>6976</v>
      </c>
      <c r="K785" s="101" t="s">
        <v>8510</v>
      </c>
      <c r="L785" s="100" t="s">
        <v>6978</v>
      </c>
    </row>
    <row r="786" spans="1:12" ht="13.5" x14ac:dyDescent="0.25">
      <c r="A786" s="100" t="s">
        <v>7569</v>
      </c>
      <c r="B786" s="100" t="s">
        <v>7570</v>
      </c>
      <c r="C786" s="100" t="s">
        <v>8125</v>
      </c>
      <c r="D786" s="100" t="s">
        <v>8126</v>
      </c>
      <c r="E786" s="101" t="s">
        <v>158</v>
      </c>
      <c r="F786" s="100" t="s">
        <v>158</v>
      </c>
      <c r="G786" s="100">
        <v>89255</v>
      </c>
      <c r="H786" s="100" t="s">
        <v>8511</v>
      </c>
      <c r="I786" s="100" t="s">
        <v>143</v>
      </c>
      <c r="J786" s="100" t="s">
        <v>6976</v>
      </c>
      <c r="K786" s="101" t="s">
        <v>8512</v>
      </c>
      <c r="L786" s="100" t="s">
        <v>6978</v>
      </c>
    </row>
    <row r="787" spans="1:12" ht="13.5" x14ac:dyDescent="0.25">
      <c r="A787" s="100" t="s">
        <v>7569</v>
      </c>
      <c r="B787" s="100" t="s">
        <v>7570</v>
      </c>
      <c r="C787" s="100" t="s">
        <v>8125</v>
      </c>
      <c r="D787" s="100" t="s">
        <v>8126</v>
      </c>
      <c r="E787" s="101" t="s">
        <v>158</v>
      </c>
      <c r="F787" s="100" t="s">
        <v>158</v>
      </c>
      <c r="G787" s="100">
        <v>89256</v>
      </c>
      <c r="H787" s="100" t="s">
        <v>8513</v>
      </c>
      <c r="I787" s="100" t="s">
        <v>143</v>
      </c>
      <c r="J787" s="100" t="s">
        <v>7945</v>
      </c>
      <c r="K787" s="101" t="s">
        <v>8270</v>
      </c>
      <c r="L787" s="100" t="s">
        <v>6978</v>
      </c>
    </row>
    <row r="788" spans="1:12" ht="13.5" x14ac:dyDescent="0.25">
      <c r="A788" s="100" t="s">
        <v>7569</v>
      </c>
      <c r="B788" s="100" t="s">
        <v>7570</v>
      </c>
      <c r="C788" s="100" t="s">
        <v>8125</v>
      </c>
      <c r="D788" s="100" t="s">
        <v>8126</v>
      </c>
      <c r="E788" s="101" t="s">
        <v>158</v>
      </c>
      <c r="F788" s="100" t="s">
        <v>158</v>
      </c>
      <c r="G788" s="100">
        <v>89259</v>
      </c>
      <c r="H788" s="100" t="s">
        <v>8514</v>
      </c>
      <c r="I788" s="100" t="s">
        <v>143</v>
      </c>
      <c r="J788" s="100" t="s">
        <v>6976</v>
      </c>
      <c r="K788" s="101" t="s">
        <v>8515</v>
      </c>
      <c r="L788" s="100" t="s">
        <v>6978</v>
      </c>
    </row>
    <row r="789" spans="1:12" ht="13.5" x14ac:dyDescent="0.25">
      <c r="A789" s="100" t="s">
        <v>7569</v>
      </c>
      <c r="B789" s="100" t="s">
        <v>7570</v>
      </c>
      <c r="C789" s="100" t="s">
        <v>8125</v>
      </c>
      <c r="D789" s="100" t="s">
        <v>8126</v>
      </c>
      <c r="E789" s="101" t="s">
        <v>158</v>
      </c>
      <c r="F789" s="100" t="s">
        <v>158</v>
      </c>
      <c r="G789" s="100">
        <v>89260</v>
      </c>
      <c r="H789" s="100" t="s">
        <v>8516</v>
      </c>
      <c r="I789" s="100" t="s">
        <v>143</v>
      </c>
      <c r="J789" s="100" t="s">
        <v>6976</v>
      </c>
      <c r="K789" s="101" t="s">
        <v>8517</v>
      </c>
      <c r="L789" s="100" t="s">
        <v>6978</v>
      </c>
    </row>
    <row r="790" spans="1:12" ht="13.5" x14ac:dyDescent="0.25">
      <c r="A790" s="100" t="s">
        <v>7569</v>
      </c>
      <c r="B790" s="100" t="s">
        <v>7570</v>
      </c>
      <c r="C790" s="100" t="s">
        <v>8125</v>
      </c>
      <c r="D790" s="100" t="s">
        <v>8126</v>
      </c>
      <c r="E790" s="101" t="s">
        <v>158</v>
      </c>
      <c r="F790" s="100" t="s">
        <v>158</v>
      </c>
      <c r="G790" s="100">
        <v>89262</v>
      </c>
      <c r="H790" s="100" t="s">
        <v>8518</v>
      </c>
      <c r="I790" s="100" t="s">
        <v>143</v>
      </c>
      <c r="J790" s="100" t="s">
        <v>6976</v>
      </c>
      <c r="K790" s="101" t="s">
        <v>8519</v>
      </c>
      <c r="L790" s="100" t="s">
        <v>6978</v>
      </c>
    </row>
    <row r="791" spans="1:12" ht="13.5" x14ac:dyDescent="0.25">
      <c r="A791" s="100" t="s">
        <v>7569</v>
      </c>
      <c r="B791" s="100" t="s">
        <v>7570</v>
      </c>
      <c r="C791" s="100" t="s">
        <v>8125</v>
      </c>
      <c r="D791" s="100" t="s">
        <v>8126</v>
      </c>
      <c r="E791" s="101" t="s">
        <v>158</v>
      </c>
      <c r="F791" s="100" t="s">
        <v>158</v>
      </c>
      <c r="G791" s="100">
        <v>89264</v>
      </c>
      <c r="H791" s="100" t="s">
        <v>8520</v>
      </c>
      <c r="I791" s="100" t="s">
        <v>143</v>
      </c>
      <c r="J791" s="100" t="s">
        <v>6976</v>
      </c>
      <c r="K791" s="101" t="s">
        <v>7016</v>
      </c>
      <c r="L791" s="100" t="s">
        <v>6978</v>
      </c>
    </row>
    <row r="792" spans="1:12" ht="13.5" x14ac:dyDescent="0.25">
      <c r="A792" s="100" t="s">
        <v>7569</v>
      </c>
      <c r="B792" s="100" t="s">
        <v>7570</v>
      </c>
      <c r="C792" s="100" t="s">
        <v>8125</v>
      </c>
      <c r="D792" s="100" t="s">
        <v>8126</v>
      </c>
      <c r="E792" s="101" t="s">
        <v>158</v>
      </c>
      <c r="F792" s="100" t="s">
        <v>158</v>
      </c>
      <c r="G792" s="100">
        <v>89265</v>
      </c>
      <c r="H792" s="100" t="s">
        <v>8521</v>
      </c>
      <c r="I792" s="100" t="s">
        <v>143</v>
      </c>
      <c r="J792" s="100" t="s">
        <v>6976</v>
      </c>
      <c r="K792" s="101" t="s">
        <v>8522</v>
      </c>
      <c r="L792" s="100" t="s">
        <v>6978</v>
      </c>
    </row>
    <row r="793" spans="1:12" ht="13.5" x14ac:dyDescent="0.25">
      <c r="A793" s="100" t="s">
        <v>7569</v>
      </c>
      <c r="B793" s="100" t="s">
        <v>7570</v>
      </c>
      <c r="C793" s="100" t="s">
        <v>8125</v>
      </c>
      <c r="D793" s="100" t="s">
        <v>8126</v>
      </c>
      <c r="E793" s="101" t="s">
        <v>158</v>
      </c>
      <c r="F793" s="100" t="s">
        <v>158</v>
      </c>
      <c r="G793" s="100">
        <v>89266</v>
      </c>
      <c r="H793" s="100" t="s">
        <v>8523</v>
      </c>
      <c r="I793" s="100" t="s">
        <v>143</v>
      </c>
      <c r="J793" s="100" t="s">
        <v>6976</v>
      </c>
      <c r="K793" s="101" t="s">
        <v>8524</v>
      </c>
      <c r="L793" s="100" t="s">
        <v>6978</v>
      </c>
    </row>
    <row r="794" spans="1:12" ht="13.5" x14ac:dyDescent="0.25">
      <c r="A794" s="100" t="s">
        <v>7569</v>
      </c>
      <c r="B794" s="100" t="s">
        <v>7570</v>
      </c>
      <c r="C794" s="100" t="s">
        <v>8125</v>
      </c>
      <c r="D794" s="100" t="s">
        <v>8126</v>
      </c>
      <c r="E794" s="101" t="s">
        <v>158</v>
      </c>
      <c r="F794" s="100" t="s">
        <v>158</v>
      </c>
      <c r="G794" s="100">
        <v>89267</v>
      </c>
      <c r="H794" s="100" t="s">
        <v>8525</v>
      </c>
      <c r="I794" s="100" t="s">
        <v>143</v>
      </c>
      <c r="J794" s="100" t="s">
        <v>6976</v>
      </c>
      <c r="K794" s="101" t="s">
        <v>8526</v>
      </c>
      <c r="L794" s="100" t="s">
        <v>6978</v>
      </c>
    </row>
    <row r="795" spans="1:12" ht="13.5" x14ac:dyDescent="0.25">
      <c r="A795" s="100" t="s">
        <v>7569</v>
      </c>
      <c r="B795" s="100" t="s">
        <v>7570</v>
      </c>
      <c r="C795" s="100" t="s">
        <v>8125</v>
      </c>
      <c r="D795" s="100" t="s">
        <v>8126</v>
      </c>
      <c r="E795" s="101" t="s">
        <v>158</v>
      </c>
      <c r="F795" s="100" t="s">
        <v>158</v>
      </c>
      <c r="G795" s="100">
        <v>89268</v>
      </c>
      <c r="H795" s="100" t="s">
        <v>8527</v>
      </c>
      <c r="I795" s="100" t="s">
        <v>143</v>
      </c>
      <c r="J795" s="100" t="s">
        <v>6976</v>
      </c>
      <c r="K795" s="101" t="s">
        <v>8528</v>
      </c>
      <c r="L795" s="100" t="s">
        <v>6978</v>
      </c>
    </row>
    <row r="796" spans="1:12" ht="13.5" x14ac:dyDescent="0.25">
      <c r="A796" s="100" t="s">
        <v>7569</v>
      </c>
      <c r="B796" s="100" t="s">
        <v>7570</v>
      </c>
      <c r="C796" s="100" t="s">
        <v>8125</v>
      </c>
      <c r="D796" s="100" t="s">
        <v>8126</v>
      </c>
      <c r="E796" s="101" t="s">
        <v>158</v>
      </c>
      <c r="F796" s="100" t="s">
        <v>158</v>
      </c>
      <c r="G796" s="100">
        <v>89269</v>
      </c>
      <c r="H796" s="100" t="s">
        <v>8529</v>
      </c>
      <c r="I796" s="100" t="s">
        <v>143</v>
      </c>
      <c r="J796" s="100" t="s">
        <v>6976</v>
      </c>
      <c r="K796" s="101" t="s">
        <v>8530</v>
      </c>
      <c r="L796" s="100" t="s">
        <v>6978</v>
      </c>
    </row>
    <row r="797" spans="1:12" ht="13.5" x14ac:dyDescent="0.25">
      <c r="A797" s="100" t="s">
        <v>7569</v>
      </c>
      <c r="B797" s="100" t="s">
        <v>7570</v>
      </c>
      <c r="C797" s="100" t="s">
        <v>8125</v>
      </c>
      <c r="D797" s="100" t="s">
        <v>8126</v>
      </c>
      <c r="E797" s="101" t="s">
        <v>158</v>
      </c>
      <c r="F797" s="100" t="s">
        <v>158</v>
      </c>
      <c r="G797" s="100">
        <v>89270</v>
      </c>
      <c r="H797" s="100" t="s">
        <v>8531</v>
      </c>
      <c r="I797" s="100" t="s">
        <v>143</v>
      </c>
      <c r="J797" s="100" t="s">
        <v>6976</v>
      </c>
      <c r="K797" s="101" t="s">
        <v>8532</v>
      </c>
      <c r="L797" s="100" t="s">
        <v>6978</v>
      </c>
    </row>
    <row r="798" spans="1:12" ht="13.5" x14ac:dyDescent="0.25">
      <c r="A798" s="100" t="s">
        <v>7569</v>
      </c>
      <c r="B798" s="100" t="s">
        <v>7570</v>
      </c>
      <c r="C798" s="100" t="s">
        <v>8125</v>
      </c>
      <c r="D798" s="100" t="s">
        <v>8126</v>
      </c>
      <c r="E798" s="101" t="s">
        <v>158</v>
      </c>
      <c r="F798" s="100" t="s">
        <v>158</v>
      </c>
      <c r="G798" s="100">
        <v>89271</v>
      </c>
      <c r="H798" s="100" t="s">
        <v>8533</v>
      </c>
      <c r="I798" s="100" t="s">
        <v>143</v>
      </c>
      <c r="J798" s="100" t="s">
        <v>7945</v>
      </c>
      <c r="K798" s="101" t="s">
        <v>8534</v>
      </c>
      <c r="L798" s="100" t="s">
        <v>6978</v>
      </c>
    </row>
    <row r="799" spans="1:12" ht="13.5" x14ac:dyDescent="0.25">
      <c r="A799" s="100" t="s">
        <v>7569</v>
      </c>
      <c r="B799" s="100" t="s">
        <v>7570</v>
      </c>
      <c r="C799" s="100" t="s">
        <v>8125</v>
      </c>
      <c r="D799" s="100" t="s">
        <v>8126</v>
      </c>
      <c r="E799" s="101" t="s">
        <v>158</v>
      </c>
      <c r="F799" s="100" t="s">
        <v>158</v>
      </c>
      <c r="G799" s="100">
        <v>89274</v>
      </c>
      <c r="H799" s="100" t="s">
        <v>8535</v>
      </c>
      <c r="I799" s="100" t="s">
        <v>143</v>
      </c>
      <c r="J799" s="100" t="s">
        <v>7142</v>
      </c>
      <c r="K799" s="101" t="s">
        <v>8536</v>
      </c>
      <c r="L799" s="100" t="s">
        <v>6978</v>
      </c>
    </row>
    <row r="800" spans="1:12" ht="13.5" x14ac:dyDescent="0.25">
      <c r="A800" s="100" t="s">
        <v>7569</v>
      </c>
      <c r="B800" s="100" t="s">
        <v>7570</v>
      </c>
      <c r="C800" s="100" t="s">
        <v>8125</v>
      </c>
      <c r="D800" s="100" t="s">
        <v>8126</v>
      </c>
      <c r="E800" s="101" t="s">
        <v>158</v>
      </c>
      <c r="F800" s="100" t="s">
        <v>158</v>
      </c>
      <c r="G800" s="100">
        <v>89275</v>
      </c>
      <c r="H800" s="100" t="s">
        <v>8537</v>
      </c>
      <c r="I800" s="100" t="s">
        <v>143</v>
      </c>
      <c r="J800" s="100" t="s">
        <v>7142</v>
      </c>
      <c r="K800" s="101" t="s">
        <v>8210</v>
      </c>
      <c r="L800" s="100" t="s">
        <v>6978</v>
      </c>
    </row>
    <row r="801" spans="1:12" ht="13.5" x14ac:dyDescent="0.25">
      <c r="A801" s="100" t="s">
        <v>7569</v>
      </c>
      <c r="B801" s="100" t="s">
        <v>7570</v>
      </c>
      <c r="C801" s="100" t="s">
        <v>8125</v>
      </c>
      <c r="D801" s="100" t="s">
        <v>8126</v>
      </c>
      <c r="E801" s="101" t="s">
        <v>158</v>
      </c>
      <c r="F801" s="100" t="s">
        <v>158</v>
      </c>
      <c r="G801" s="100">
        <v>89276</v>
      </c>
      <c r="H801" s="100" t="s">
        <v>8538</v>
      </c>
      <c r="I801" s="100" t="s">
        <v>143</v>
      </c>
      <c r="J801" s="100" t="s">
        <v>7142</v>
      </c>
      <c r="K801" s="101" t="s">
        <v>8539</v>
      </c>
      <c r="L801" s="100" t="s">
        <v>6978</v>
      </c>
    </row>
    <row r="802" spans="1:12" ht="13.5" x14ac:dyDescent="0.25">
      <c r="A802" s="100" t="s">
        <v>7569</v>
      </c>
      <c r="B802" s="100" t="s">
        <v>7570</v>
      </c>
      <c r="C802" s="100" t="s">
        <v>8125</v>
      </c>
      <c r="D802" s="100" t="s">
        <v>8126</v>
      </c>
      <c r="E802" s="101" t="s">
        <v>158</v>
      </c>
      <c r="F802" s="100" t="s">
        <v>158</v>
      </c>
      <c r="G802" s="100">
        <v>89277</v>
      </c>
      <c r="H802" s="100" t="s">
        <v>8540</v>
      </c>
      <c r="I802" s="100" t="s">
        <v>143</v>
      </c>
      <c r="J802" s="100" t="s">
        <v>7945</v>
      </c>
      <c r="K802" s="101" t="s">
        <v>7594</v>
      </c>
      <c r="L802" s="100" t="s">
        <v>6978</v>
      </c>
    </row>
    <row r="803" spans="1:12" ht="13.5" x14ac:dyDescent="0.25">
      <c r="A803" s="100" t="s">
        <v>7569</v>
      </c>
      <c r="B803" s="100" t="s">
        <v>7570</v>
      </c>
      <c r="C803" s="100" t="s">
        <v>8125</v>
      </c>
      <c r="D803" s="100" t="s">
        <v>8126</v>
      </c>
      <c r="E803" s="101" t="s">
        <v>158</v>
      </c>
      <c r="F803" s="100" t="s">
        <v>158</v>
      </c>
      <c r="G803" s="100">
        <v>89280</v>
      </c>
      <c r="H803" s="100" t="s">
        <v>8541</v>
      </c>
      <c r="I803" s="100" t="s">
        <v>143</v>
      </c>
      <c r="J803" s="100" t="s">
        <v>6976</v>
      </c>
      <c r="K803" s="101" t="s">
        <v>8542</v>
      </c>
      <c r="L803" s="100" t="s">
        <v>6978</v>
      </c>
    </row>
    <row r="804" spans="1:12" ht="13.5" x14ac:dyDescent="0.25">
      <c r="A804" s="100" t="s">
        <v>7569</v>
      </c>
      <c r="B804" s="100" t="s">
        <v>7570</v>
      </c>
      <c r="C804" s="100" t="s">
        <v>8125</v>
      </c>
      <c r="D804" s="100" t="s">
        <v>8126</v>
      </c>
      <c r="E804" s="101" t="s">
        <v>158</v>
      </c>
      <c r="F804" s="100" t="s">
        <v>158</v>
      </c>
      <c r="G804" s="100">
        <v>89281</v>
      </c>
      <c r="H804" s="100" t="s">
        <v>8543</v>
      </c>
      <c r="I804" s="100" t="s">
        <v>143</v>
      </c>
      <c r="J804" s="100" t="s">
        <v>6976</v>
      </c>
      <c r="K804" s="101" t="s">
        <v>8544</v>
      </c>
      <c r="L804" s="100" t="s">
        <v>6978</v>
      </c>
    </row>
    <row r="805" spans="1:12" ht="13.5" x14ac:dyDescent="0.25">
      <c r="A805" s="100" t="s">
        <v>7569</v>
      </c>
      <c r="B805" s="100" t="s">
        <v>7570</v>
      </c>
      <c r="C805" s="100" t="s">
        <v>8125</v>
      </c>
      <c r="D805" s="100" t="s">
        <v>8126</v>
      </c>
      <c r="E805" s="101" t="s">
        <v>158</v>
      </c>
      <c r="F805" s="100" t="s">
        <v>158</v>
      </c>
      <c r="G805" s="100">
        <v>89870</v>
      </c>
      <c r="H805" s="100" t="s">
        <v>8545</v>
      </c>
      <c r="I805" s="100" t="s">
        <v>143</v>
      </c>
      <c r="J805" s="100" t="s">
        <v>6976</v>
      </c>
      <c r="K805" s="101" t="s">
        <v>8546</v>
      </c>
      <c r="L805" s="100" t="s">
        <v>6978</v>
      </c>
    </row>
    <row r="806" spans="1:12" ht="13.5" x14ac:dyDescent="0.25">
      <c r="A806" s="100" t="s">
        <v>7569</v>
      </c>
      <c r="B806" s="100" t="s">
        <v>7570</v>
      </c>
      <c r="C806" s="100" t="s">
        <v>8125</v>
      </c>
      <c r="D806" s="100" t="s">
        <v>8126</v>
      </c>
      <c r="E806" s="101" t="s">
        <v>158</v>
      </c>
      <c r="F806" s="100" t="s">
        <v>158</v>
      </c>
      <c r="G806" s="100">
        <v>89871</v>
      </c>
      <c r="H806" s="100" t="s">
        <v>8547</v>
      </c>
      <c r="I806" s="100" t="s">
        <v>143</v>
      </c>
      <c r="J806" s="100" t="s">
        <v>6976</v>
      </c>
      <c r="K806" s="101" t="s">
        <v>8548</v>
      </c>
      <c r="L806" s="100" t="s">
        <v>6978</v>
      </c>
    </row>
    <row r="807" spans="1:12" ht="13.5" x14ac:dyDescent="0.25">
      <c r="A807" s="100" t="s">
        <v>7569</v>
      </c>
      <c r="B807" s="100" t="s">
        <v>7570</v>
      </c>
      <c r="C807" s="100" t="s">
        <v>8125</v>
      </c>
      <c r="D807" s="100" t="s">
        <v>8126</v>
      </c>
      <c r="E807" s="101" t="s">
        <v>158</v>
      </c>
      <c r="F807" s="100" t="s">
        <v>158</v>
      </c>
      <c r="G807" s="100">
        <v>89872</v>
      </c>
      <c r="H807" s="100" t="s">
        <v>8549</v>
      </c>
      <c r="I807" s="100" t="s">
        <v>143</v>
      </c>
      <c r="J807" s="100" t="s">
        <v>6976</v>
      </c>
      <c r="K807" s="101" t="s">
        <v>7670</v>
      </c>
      <c r="L807" s="100" t="s">
        <v>6978</v>
      </c>
    </row>
    <row r="808" spans="1:12" ht="13.5" x14ac:dyDescent="0.25">
      <c r="A808" s="100" t="s">
        <v>7569</v>
      </c>
      <c r="B808" s="100" t="s">
        <v>7570</v>
      </c>
      <c r="C808" s="100" t="s">
        <v>8125</v>
      </c>
      <c r="D808" s="100" t="s">
        <v>8126</v>
      </c>
      <c r="E808" s="101" t="s">
        <v>158</v>
      </c>
      <c r="F808" s="100" t="s">
        <v>158</v>
      </c>
      <c r="G808" s="100">
        <v>89873</v>
      </c>
      <c r="H808" s="100" t="s">
        <v>8550</v>
      </c>
      <c r="I808" s="100" t="s">
        <v>143</v>
      </c>
      <c r="J808" s="100" t="s">
        <v>6976</v>
      </c>
      <c r="K808" s="101" t="s">
        <v>8551</v>
      </c>
      <c r="L808" s="100" t="s">
        <v>6978</v>
      </c>
    </row>
    <row r="809" spans="1:12" ht="13.5" x14ac:dyDescent="0.25">
      <c r="A809" s="100" t="s">
        <v>7569</v>
      </c>
      <c r="B809" s="100" t="s">
        <v>7570</v>
      </c>
      <c r="C809" s="100" t="s">
        <v>8125</v>
      </c>
      <c r="D809" s="100" t="s">
        <v>8126</v>
      </c>
      <c r="E809" s="101" t="s">
        <v>158</v>
      </c>
      <c r="F809" s="100" t="s">
        <v>158</v>
      </c>
      <c r="G809" s="100">
        <v>89874</v>
      </c>
      <c r="H809" s="100" t="s">
        <v>8552</v>
      </c>
      <c r="I809" s="100" t="s">
        <v>143</v>
      </c>
      <c r="J809" s="100" t="s">
        <v>7945</v>
      </c>
      <c r="K809" s="101" t="s">
        <v>8553</v>
      </c>
      <c r="L809" s="100" t="s">
        <v>6978</v>
      </c>
    </row>
    <row r="810" spans="1:12" ht="13.5" x14ac:dyDescent="0.25">
      <c r="A810" s="100" t="s">
        <v>7569</v>
      </c>
      <c r="B810" s="100" t="s">
        <v>7570</v>
      </c>
      <c r="C810" s="100" t="s">
        <v>8125</v>
      </c>
      <c r="D810" s="100" t="s">
        <v>8126</v>
      </c>
      <c r="E810" s="101" t="s">
        <v>158</v>
      </c>
      <c r="F810" s="100" t="s">
        <v>158</v>
      </c>
      <c r="G810" s="100">
        <v>89878</v>
      </c>
      <c r="H810" s="100" t="s">
        <v>8554</v>
      </c>
      <c r="I810" s="100" t="s">
        <v>143</v>
      </c>
      <c r="J810" s="100" t="s">
        <v>6976</v>
      </c>
      <c r="K810" s="101" t="s">
        <v>8555</v>
      </c>
      <c r="L810" s="100" t="s">
        <v>6978</v>
      </c>
    </row>
    <row r="811" spans="1:12" ht="13.5" x14ac:dyDescent="0.25">
      <c r="A811" s="100" t="s">
        <v>7569</v>
      </c>
      <c r="B811" s="100" t="s">
        <v>7570</v>
      </c>
      <c r="C811" s="100" t="s">
        <v>8125</v>
      </c>
      <c r="D811" s="100" t="s">
        <v>8126</v>
      </c>
      <c r="E811" s="101" t="s">
        <v>158</v>
      </c>
      <c r="F811" s="100" t="s">
        <v>158</v>
      </c>
      <c r="G811" s="100">
        <v>89879</v>
      </c>
      <c r="H811" s="100" t="s">
        <v>8556</v>
      </c>
      <c r="I811" s="100" t="s">
        <v>143</v>
      </c>
      <c r="J811" s="100" t="s">
        <v>6976</v>
      </c>
      <c r="K811" s="101" t="s">
        <v>8557</v>
      </c>
      <c r="L811" s="100" t="s">
        <v>6978</v>
      </c>
    </row>
    <row r="812" spans="1:12" ht="13.5" x14ac:dyDescent="0.25">
      <c r="A812" s="100" t="s">
        <v>7569</v>
      </c>
      <c r="B812" s="100" t="s">
        <v>7570</v>
      </c>
      <c r="C812" s="100" t="s">
        <v>8125</v>
      </c>
      <c r="D812" s="100" t="s">
        <v>8126</v>
      </c>
      <c r="E812" s="101" t="s">
        <v>158</v>
      </c>
      <c r="F812" s="100" t="s">
        <v>158</v>
      </c>
      <c r="G812" s="100">
        <v>89880</v>
      </c>
      <c r="H812" s="100" t="s">
        <v>8558</v>
      </c>
      <c r="I812" s="100" t="s">
        <v>143</v>
      </c>
      <c r="J812" s="100" t="s">
        <v>6976</v>
      </c>
      <c r="K812" s="101" t="s">
        <v>8559</v>
      </c>
      <c r="L812" s="100" t="s">
        <v>6978</v>
      </c>
    </row>
    <row r="813" spans="1:12" ht="13.5" x14ac:dyDescent="0.25">
      <c r="A813" s="100" t="s">
        <v>7569</v>
      </c>
      <c r="B813" s="100" t="s">
        <v>7570</v>
      </c>
      <c r="C813" s="100" t="s">
        <v>8125</v>
      </c>
      <c r="D813" s="100" t="s">
        <v>8126</v>
      </c>
      <c r="E813" s="101" t="s">
        <v>158</v>
      </c>
      <c r="F813" s="100" t="s">
        <v>158</v>
      </c>
      <c r="G813" s="100">
        <v>89881</v>
      </c>
      <c r="H813" s="100" t="s">
        <v>8560</v>
      </c>
      <c r="I813" s="100" t="s">
        <v>143</v>
      </c>
      <c r="J813" s="100" t="s">
        <v>6976</v>
      </c>
      <c r="K813" s="101" t="s">
        <v>8561</v>
      </c>
      <c r="L813" s="100" t="s">
        <v>6978</v>
      </c>
    </row>
    <row r="814" spans="1:12" ht="13.5" x14ac:dyDescent="0.25">
      <c r="A814" s="100" t="s">
        <v>7569</v>
      </c>
      <c r="B814" s="100" t="s">
        <v>7570</v>
      </c>
      <c r="C814" s="100" t="s">
        <v>8125</v>
      </c>
      <c r="D814" s="100" t="s">
        <v>8126</v>
      </c>
      <c r="E814" s="101" t="s">
        <v>158</v>
      </c>
      <c r="F814" s="100" t="s">
        <v>158</v>
      </c>
      <c r="G814" s="100">
        <v>89882</v>
      </c>
      <c r="H814" s="100" t="s">
        <v>8562</v>
      </c>
      <c r="I814" s="100" t="s">
        <v>143</v>
      </c>
      <c r="J814" s="100" t="s">
        <v>7945</v>
      </c>
      <c r="K814" s="101" t="s">
        <v>8563</v>
      </c>
      <c r="L814" s="100" t="s">
        <v>6978</v>
      </c>
    </row>
    <row r="815" spans="1:12" ht="13.5" x14ac:dyDescent="0.25">
      <c r="A815" s="100" t="s">
        <v>7569</v>
      </c>
      <c r="B815" s="100" t="s">
        <v>7570</v>
      </c>
      <c r="C815" s="100" t="s">
        <v>8125</v>
      </c>
      <c r="D815" s="100" t="s">
        <v>8126</v>
      </c>
      <c r="E815" s="101" t="s">
        <v>158</v>
      </c>
      <c r="F815" s="100" t="s">
        <v>158</v>
      </c>
      <c r="G815" s="100">
        <v>90582</v>
      </c>
      <c r="H815" s="100" t="s">
        <v>8564</v>
      </c>
      <c r="I815" s="100" t="s">
        <v>143</v>
      </c>
      <c r="J815" s="100" t="s">
        <v>7142</v>
      </c>
      <c r="K815" s="101" t="s">
        <v>8210</v>
      </c>
      <c r="L815" s="100" t="s">
        <v>6978</v>
      </c>
    </row>
    <row r="816" spans="1:12" ht="13.5" x14ac:dyDescent="0.25">
      <c r="A816" s="100" t="s">
        <v>7569</v>
      </c>
      <c r="B816" s="100" t="s">
        <v>7570</v>
      </c>
      <c r="C816" s="100" t="s">
        <v>8125</v>
      </c>
      <c r="D816" s="100" t="s">
        <v>8126</v>
      </c>
      <c r="E816" s="101" t="s">
        <v>158</v>
      </c>
      <c r="F816" s="100" t="s">
        <v>158</v>
      </c>
      <c r="G816" s="100">
        <v>90583</v>
      </c>
      <c r="H816" s="100" t="s">
        <v>8565</v>
      </c>
      <c r="I816" s="100" t="s">
        <v>143</v>
      </c>
      <c r="J816" s="100" t="s">
        <v>7142</v>
      </c>
      <c r="K816" s="101" t="s">
        <v>8368</v>
      </c>
      <c r="L816" s="100" t="s">
        <v>6978</v>
      </c>
    </row>
    <row r="817" spans="1:12" ht="13.5" x14ac:dyDescent="0.25">
      <c r="A817" s="100" t="s">
        <v>7569</v>
      </c>
      <c r="B817" s="100" t="s">
        <v>7570</v>
      </c>
      <c r="C817" s="100" t="s">
        <v>8125</v>
      </c>
      <c r="D817" s="100" t="s">
        <v>8126</v>
      </c>
      <c r="E817" s="101" t="s">
        <v>158</v>
      </c>
      <c r="F817" s="100" t="s">
        <v>158</v>
      </c>
      <c r="G817" s="100">
        <v>90584</v>
      </c>
      <c r="H817" s="100" t="s">
        <v>8566</v>
      </c>
      <c r="I817" s="100" t="s">
        <v>143</v>
      </c>
      <c r="J817" s="100" t="s">
        <v>7142</v>
      </c>
      <c r="K817" s="101" t="s">
        <v>8567</v>
      </c>
      <c r="L817" s="100" t="s">
        <v>6978</v>
      </c>
    </row>
    <row r="818" spans="1:12" ht="13.5" x14ac:dyDescent="0.25">
      <c r="A818" s="100" t="s">
        <v>7569</v>
      </c>
      <c r="B818" s="100" t="s">
        <v>7570</v>
      </c>
      <c r="C818" s="100" t="s">
        <v>8125</v>
      </c>
      <c r="D818" s="100" t="s">
        <v>8126</v>
      </c>
      <c r="E818" s="101" t="s">
        <v>158</v>
      </c>
      <c r="F818" s="100" t="s">
        <v>158</v>
      </c>
      <c r="G818" s="100">
        <v>90585</v>
      </c>
      <c r="H818" s="100" t="s">
        <v>8568</v>
      </c>
      <c r="I818" s="100" t="s">
        <v>143</v>
      </c>
      <c r="J818" s="100" t="s">
        <v>7142</v>
      </c>
      <c r="K818" s="101" t="s">
        <v>8372</v>
      </c>
      <c r="L818" s="100" t="s">
        <v>6978</v>
      </c>
    </row>
    <row r="819" spans="1:12" ht="13.5" x14ac:dyDescent="0.25">
      <c r="A819" s="100" t="s">
        <v>7569</v>
      </c>
      <c r="B819" s="100" t="s">
        <v>7570</v>
      </c>
      <c r="C819" s="100" t="s">
        <v>8125</v>
      </c>
      <c r="D819" s="100" t="s">
        <v>8126</v>
      </c>
      <c r="E819" s="101" t="s">
        <v>158</v>
      </c>
      <c r="F819" s="100" t="s">
        <v>158</v>
      </c>
      <c r="G819" s="100">
        <v>90621</v>
      </c>
      <c r="H819" s="100" t="s">
        <v>8569</v>
      </c>
      <c r="I819" s="100" t="s">
        <v>143</v>
      </c>
      <c r="J819" s="100" t="s">
        <v>7142</v>
      </c>
      <c r="K819" s="101" t="s">
        <v>7901</v>
      </c>
      <c r="L819" s="100" t="s">
        <v>6978</v>
      </c>
    </row>
    <row r="820" spans="1:12" ht="13.5" x14ac:dyDescent="0.25">
      <c r="A820" s="100" t="s">
        <v>7569</v>
      </c>
      <c r="B820" s="100" t="s">
        <v>7570</v>
      </c>
      <c r="C820" s="100" t="s">
        <v>8125</v>
      </c>
      <c r="D820" s="100" t="s">
        <v>8126</v>
      </c>
      <c r="E820" s="101" t="s">
        <v>158</v>
      </c>
      <c r="F820" s="100" t="s">
        <v>158</v>
      </c>
      <c r="G820" s="100">
        <v>90622</v>
      </c>
      <c r="H820" s="100" t="s">
        <v>8570</v>
      </c>
      <c r="I820" s="100" t="s">
        <v>143</v>
      </c>
      <c r="J820" s="100" t="s">
        <v>7142</v>
      </c>
      <c r="K820" s="101" t="s">
        <v>8571</v>
      </c>
      <c r="L820" s="100" t="s">
        <v>6978</v>
      </c>
    </row>
    <row r="821" spans="1:12" ht="13.5" x14ac:dyDescent="0.25">
      <c r="A821" s="100" t="s">
        <v>7569</v>
      </c>
      <c r="B821" s="100" t="s">
        <v>7570</v>
      </c>
      <c r="C821" s="100" t="s">
        <v>8125</v>
      </c>
      <c r="D821" s="100" t="s">
        <v>8126</v>
      </c>
      <c r="E821" s="101" t="s">
        <v>158</v>
      </c>
      <c r="F821" s="100" t="s">
        <v>158</v>
      </c>
      <c r="G821" s="100">
        <v>90623</v>
      </c>
      <c r="H821" s="100" t="s">
        <v>8572</v>
      </c>
      <c r="I821" s="100" t="s">
        <v>143</v>
      </c>
      <c r="J821" s="100" t="s">
        <v>7142</v>
      </c>
      <c r="K821" s="101" t="s">
        <v>8573</v>
      </c>
      <c r="L821" s="100" t="s">
        <v>6978</v>
      </c>
    </row>
    <row r="822" spans="1:12" ht="13.5" x14ac:dyDescent="0.25">
      <c r="A822" s="100" t="s">
        <v>7569</v>
      </c>
      <c r="B822" s="100" t="s">
        <v>7570</v>
      </c>
      <c r="C822" s="100" t="s">
        <v>8125</v>
      </c>
      <c r="D822" s="100" t="s">
        <v>8126</v>
      </c>
      <c r="E822" s="101" t="s">
        <v>158</v>
      </c>
      <c r="F822" s="100" t="s">
        <v>158</v>
      </c>
      <c r="G822" s="100">
        <v>90624</v>
      </c>
      <c r="H822" s="100" t="s">
        <v>8574</v>
      </c>
      <c r="I822" s="100" t="s">
        <v>143</v>
      </c>
      <c r="J822" s="100" t="s">
        <v>7142</v>
      </c>
      <c r="K822" s="101" t="s">
        <v>8335</v>
      </c>
      <c r="L822" s="100" t="s">
        <v>6978</v>
      </c>
    </row>
    <row r="823" spans="1:12" ht="13.5" x14ac:dyDescent="0.25">
      <c r="A823" s="100" t="s">
        <v>7569</v>
      </c>
      <c r="B823" s="100" t="s">
        <v>7570</v>
      </c>
      <c r="C823" s="100" t="s">
        <v>8125</v>
      </c>
      <c r="D823" s="100" t="s">
        <v>8126</v>
      </c>
      <c r="E823" s="101" t="s">
        <v>158</v>
      </c>
      <c r="F823" s="100" t="s">
        <v>158</v>
      </c>
      <c r="G823" s="100">
        <v>90627</v>
      </c>
      <c r="H823" s="100" t="s">
        <v>8575</v>
      </c>
      <c r="I823" s="100" t="s">
        <v>143</v>
      </c>
      <c r="J823" s="100" t="s">
        <v>6976</v>
      </c>
      <c r="K823" s="101" t="s">
        <v>8576</v>
      </c>
      <c r="L823" s="100" t="s">
        <v>6978</v>
      </c>
    </row>
    <row r="824" spans="1:12" ht="13.5" x14ac:dyDescent="0.25">
      <c r="A824" s="100" t="s">
        <v>7569</v>
      </c>
      <c r="B824" s="100" t="s">
        <v>7570</v>
      </c>
      <c r="C824" s="100" t="s">
        <v>8125</v>
      </c>
      <c r="D824" s="100" t="s">
        <v>8126</v>
      </c>
      <c r="E824" s="101" t="s">
        <v>158</v>
      </c>
      <c r="F824" s="100" t="s">
        <v>158</v>
      </c>
      <c r="G824" s="100">
        <v>90628</v>
      </c>
      <c r="H824" s="100" t="s">
        <v>8577</v>
      </c>
      <c r="I824" s="100" t="s">
        <v>143</v>
      </c>
      <c r="J824" s="100" t="s">
        <v>6976</v>
      </c>
      <c r="K824" s="101" t="s">
        <v>8578</v>
      </c>
      <c r="L824" s="100" t="s">
        <v>6978</v>
      </c>
    </row>
    <row r="825" spans="1:12" ht="13.5" x14ac:dyDescent="0.25">
      <c r="A825" s="100" t="s">
        <v>7569</v>
      </c>
      <c r="B825" s="100" t="s">
        <v>7570</v>
      </c>
      <c r="C825" s="100" t="s">
        <v>8125</v>
      </c>
      <c r="D825" s="100" t="s">
        <v>8126</v>
      </c>
      <c r="E825" s="101" t="s">
        <v>158</v>
      </c>
      <c r="F825" s="100" t="s">
        <v>158</v>
      </c>
      <c r="G825" s="100">
        <v>90629</v>
      </c>
      <c r="H825" s="100" t="s">
        <v>8579</v>
      </c>
      <c r="I825" s="100" t="s">
        <v>143</v>
      </c>
      <c r="J825" s="100" t="s">
        <v>6976</v>
      </c>
      <c r="K825" s="101" t="s">
        <v>8580</v>
      </c>
      <c r="L825" s="100" t="s">
        <v>6978</v>
      </c>
    </row>
    <row r="826" spans="1:12" ht="13.5" x14ac:dyDescent="0.25">
      <c r="A826" s="100" t="s">
        <v>7569</v>
      </c>
      <c r="B826" s="100" t="s">
        <v>7570</v>
      </c>
      <c r="C826" s="100" t="s">
        <v>8125</v>
      </c>
      <c r="D826" s="100" t="s">
        <v>8126</v>
      </c>
      <c r="E826" s="101" t="s">
        <v>158</v>
      </c>
      <c r="F826" s="100" t="s">
        <v>158</v>
      </c>
      <c r="G826" s="100">
        <v>90630</v>
      </c>
      <c r="H826" s="100" t="s">
        <v>8581</v>
      </c>
      <c r="I826" s="100" t="s">
        <v>143</v>
      </c>
      <c r="J826" s="100" t="s">
        <v>7142</v>
      </c>
      <c r="K826" s="101" t="s">
        <v>8582</v>
      </c>
      <c r="L826" s="100" t="s">
        <v>6978</v>
      </c>
    </row>
    <row r="827" spans="1:12" ht="13.5" x14ac:dyDescent="0.25">
      <c r="A827" s="100" t="s">
        <v>7569</v>
      </c>
      <c r="B827" s="100" t="s">
        <v>7570</v>
      </c>
      <c r="C827" s="100" t="s">
        <v>8125</v>
      </c>
      <c r="D827" s="100" t="s">
        <v>8126</v>
      </c>
      <c r="E827" s="101" t="s">
        <v>158</v>
      </c>
      <c r="F827" s="100" t="s">
        <v>158</v>
      </c>
      <c r="G827" s="100">
        <v>90633</v>
      </c>
      <c r="H827" s="100" t="s">
        <v>8583</v>
      </c>
      <c r="I827" s="100" t="s">
        <v>143</v>
      </c>
      <c r="J827" s="100" t="s">
        <v>7142</v>
      </c>
      <c r="K827" s="101" t="s">
        <v>8584</v>
      </c>
      <c r="L827" s="100" t="s">
        <v>6978</v>
      </c>
    </row>
    <row r="828" spans="1:12" ht="13.5" x14ac:dyDescent="0.25">
      <c r="A828" s="100" t="s">
        <v>7569</v>
      </c>
      <c r="B828" s="100" t="s">
        <v>7570</v>
      </c>
      <c r="C828" s="100" t="s">
        <v>8125</v>
      </c>
      <c r="D828" s="100" t="s">
        <v>8126</v>
      </c>
      <c r="E828" s="101" t="s">
        <v>158</v>
      </c>
      <c r="F828" s="100" t="s">
        <v>158</v>
      </c>
      <c r="G828" s="100">
        <v>90634</v>
      </c>
      <c r="H828" s="100" t="s">
        <v>8585</v>
      </c>
      <c r="I828" s="100" t="s">
        <v>143</v>
      </c>
      <c r="J828" s="100" t="s">
        <v>7142</v>
      </c>
      <c r="K828" s="101" t="s">
        <v>8586</v>
      </c>
      <c r="L828" s="100" t="s">
        <v>6978</v>
      </c>
    </row>
    <row r="829" spans="1:12" ht="13.5" x14ac:dyDescent="0.25">
      <c r="A829" s="100" t="s">
        <v>7569</v>
      </c>
      <c r="B829" s="100" t="s">
        <v>7570</v>
      </c>
      <c r="C829" s="100" t="s">
        <v>8125</v>
      </c>
      <c r="D829" s="100" t="s">
        <v>8126</v>
      </c>
      <c r="E829" s="101" t="s">
        <v>158</v>
      </c>
      <c r="F829" s="100" t="s">
        <v>158</v>
      </c>
      <c r="G829" s="100">
        <v>90635</v>
      </c>
      <c r="H829" s="100" t="s">
        <v>8587</v>
      </c>
      <c r="I829" s="100" t="s">
        <v>143</v>
      </c>
      <c r="J829" s="100" t="s">
        <v>7142</v>
      </c>
      <c r="K829" s="101" t="s">
        <v>8588</v>
      </c>
      <c r="L829" s="100" t="s">
        <v>6978</v>
      </c>
    </row>
    <row r="830" spans="1:12" ht="13.5" x14ac:dyDescent="0.25">
      <c r="A830" s="100" t="s">
        <v>7569</v>
      </c>
      <c r="B830" s="100" t="s">
        <v>7570</v>
      </c>
      <c r="C830" s="100" t="s">
        <v>8125</v>
      </c>
      <c r="D830" s="100" t="s">
        <v>8126</v>
      </c>
      <c r="E830" s="101" t="s">
        <v>158</v>
      </c>
      <c r="F830" s="100" t="s">
        <v>158</v>
      </c>
      <c r="G830" s="100">
        <v>90636</v>
      </c>
      <c r="H830" s="100" t="s">
        <v>8589</v>
      </c>
      <c r="I830" s="100" t="s">
        <v>143</v>
      </c>
      <c r="J830" s="100" t="s">
        <v>7142</v>
      </c>
      <c r="K830" s="101" t="s">
        <v>8590</v>
      </c>
      <c r="L830" s="100" t="s">
        <v>6978</v>
      </c>
    </row>
    <row r="831" spans="1:12" ht="13.5" x14ac:dyDescent="0.25">
      <c r="A831" s="100" t="s">
        <v>7569</v>
      </c>
      <c r="B831" s="100" t="s">
        <v>7570</v>
      </c>
      <c r="C831" s="100" t="s">
        <v>8125</v>
      </c>
      <c r="D831" s="100" t="s">
        <v>8126</v>
      </c>
      <c r="E831" s="101" t="s">
        <v>158</v>
      </c>
      <c r="F831" s="100" t="s">
        <v>158</v>
      </c>
      <c r="G831" s="100">
        <v>90639</v>
      </c>
      <c r="H831" s="100" t="s">
        <v>8591</v>
      </c>
      <c r="I831" s="100" t="s">
        <v>143</v>
      </c>
      <c r="J831" s="100" t="s">
        <v>7142</v>
      </c>
      <c r="K831" s="101" t="s">
        <v>7740</v>
      </c>
      <c r="L831" s="100" t="s">
        <v>6978</v>
      </c>
    </row>
    <row r="832" spans="1:12" ht="13.5" x14ac:dyDescent="0.25">
      <c r="A832" s="100" t="s">
        <v>7569</v>
      </c>
      <c r="B832" s="100" t="s">
        <v>7570</v>
      </c>
      <c r="C832" s="100" t="s">
        <v>8125</v>
      </c>
      <c r="D832" s="100" t="s">
        <v>8126</v>
      </c>
      <c r="E832" s="101" t="s">
        <v>158</v>
      </c>
      <c r="F832" s="100" t="s">
        <v>158</v>
      </c>
      <c r="G832" s="100">
        <v>90640</v>
      </c>
      <c r="H832" s="100" t="s">
        <v>8592</v>
      </c>
      <c r="I832" s="100" t="s">
        <v>143</v>
      </c>
      <c r="J832" s="100" t="s">
        <v>7142</v>
      </c>
      <c r="K832" s="101" t="s">
        <v>8593</v>
      </c>
      <c r="L832" s="100" t="s">
        <v>6978</v>
      </c>
    </row>
    <row r="833" spans="1:12" ht="13.5" x14ac:dyDescent="0.25">
      <c r="A833" s="100" t="s">
        <v>7569</v>
      </c>
      <c r="B833" s="100" t="s">
        <v>7570</v>
      </c>
      <c r="C833" s="100" t="s">
        <v>8125</v>
      </c>
      <c r="D833" s="100" t="s">
        <v>8126</v>
      </c>
      <c r="E833" s="101" t="s">
        <v>158</v>
      </c>
      <c r="F833" s="100" t="s">
        <v>158</v>
      </c>
      <c r="G833" s="100">
        <v>90641</v>
      </c>
      <c r="H833" s="100" t="s">
        <v>8594</v>
      </c>
      <c r="I833" s="100" t="s">
        <v>143</v>
      </c>
      <c r="J833" s="100" t="s">
        <v>7142</v>
      </c>
      <c r="K833" s="101" t="s">
        <v>7594</v>
      </c>
      <c r="L833" s="100" t="s">
        <v>6978</v>
      </c>
    </row>
    <row r="834" spans="1:12" ht="13.5" x14ac:dyDescent="0.25">
      <c r="A834" s="100" t="s">
        <v>7569</v>
      </c>
      <c r="B834" s="100" t="s">
        <v>7570</v>
      </c>
      <c r="C834" s="100" t="s">
        <v>8125</v>
      </c>
      <c r="D834" s="100" t="s">
        <v>8126</v>
      </c>
      <c r="E834" s="101" t="s">
        <v>158</v>
      </c>
      <c r="F834" s="100" t="s">
        <v>158</v>
      </c>
      <c r="G834" s="100">
        <v>90642</v>
      </c>
      <c r="H834" s="100" t="s">
        <v>8595</v>
      </c>
      <c r="I834" s="100" t="s">
        <v>143</v>
      </c>
      <c r="J834" s="100" t="s">
        <v>7945</v>
      </c>
      <c r="K834" s="101" t="s">
        <v>8596</v>
      </c>
      <c r="L834" s="100" t="s">
        <v>6978</v>
      </c>
    </row>
    <row r="835" spans="1:12" ht="13.5" x14ac:dyDescent="0.25">
      <c r="A835" s="100" t="s">
        <v>7569</v>
      </c>
      <c r="B835" s="100" t="s">
        <v>7570</v>
      </c>
      <c r="C835" s="100" t="s">
        <v>8125</v>
      </c>
      <c r="D835" s="100" t="s">
        <v>8126</v>
      </c>
      <c r="E835" s="101" t="s">
        <v>158</v>
      </c>
      <c r="F835" s="100" t="s">
        <v>158</v>
      </c>
      <c r="G835" s="100">
        <v>90646</v>
      </c>
      <c r="H835" s="100" t="s">
        <v>8597</v>
      </c>
      <c r="I835" s="100" t="s">
        <v>143</v>
      </c>
      <c r="J835" s="100" t="s">
        <v>6976</v>
      </c>
      <c r="K835" s="101" t="s">
        <v>8429</v>
      </c>
      <c r="L835" s="100" t="s">
        <v>6978</v>
      </c>
    </row>
    <row r="836" spans="1:12" ht="13.5" x14ac:dyDescent="0.25">
      <c r="A836" s="100" t="s">
        <v>7569</v>
      </c>
      <c r="B836" s="100" t="s">
        <v>7570</v>
      </c>
      <c r="C836" s="100" t="s">
        <v>8125</v>
      </c>
      <c r="D836" s="100" t="s">
        <v>8126</v>
      </c>
      <c r="E836" s="101" t="s">
        <v>158</v>
      </c>
      <c r="F836" s="100" t="s">
        <v>158</v>
      </c>
      <c r="G836" s="100">
        <v>90647</v>
      </c>
      <c r="H836" s="100" t="s">
        <v>8598</v>
      </c>
      <c r="I836" s="100" t="s">
        <v>143</v>
      </c>
      <c r="J836" s="100" t="s">
        <v>6976</v>
      </c>
      <c r="K836" s="101" t="s">
        <v>8121</v>
      </c>
      <c r="L836" s="100" t="s">
        <v>6978</v>
      </c>
    </row>
    <row r="837" spans="1:12" ht="13.5" x14ac:dyDescent="0.25">
      <c r="A837" s="100" t="s">
        <v>7569</v>
      </c>
      <c r="B837" s="100" t="s">
        <v>7570</v>
      </c>
      <c r="C837" s="100" t="s">
        <v>8125</v>
      </c>
      <c r="D837" s="100" t="s">
        <v>8126</v>
      </c>
      <c r="E837" s="101" t="s">
        <v>158</v>
      </c>
      <c r="F837" s="100" t="s">
        <v>158</v>
      </c>
      <c r="G837" s="100">
        <v>90648</v>
      </c>
      <c r="H837" s="100" t="s">
        <v>8599</v>
      </c>
      <c r="I837" s="100" t="s">
        <v>143</v>
      </c>
      <c r="J837" s="100" t="s">
        <v>6976</v>
      </c>
      <c r="K837" s="101" t="s">
        <v>8600</v>
      </c>
      <c r="L837" s="100" t="s">
        <v>6978</v>
      </c>
    </row>
    <row r="838" spans="1:12" ht="13.5" x14ac:dyDescent="0.25">
      <c r="A838" s="100" t="s">
        <v>7569</v>
      </c>
      <c r="B838" s="100" t="s">
        <v>7570</v>
      </c>
      <c r="C838" s="100" t="s">
        <v>8125</v>
      </c>
      <c r="D838" s="100" t="s">
        <v>8126</v>
      </c>
      <c r="E838" s="101" t="s">
        <v>158</v>
      </c>
      <c r="F838" s="100" t="s">
        <v>158</v>
      </c>
      <c r="G838" s="100">
        <v>90649</v>
      </c>
      <c r="H838" s="100" t="s">
        <v>8601</v>
      </c>
      <c r="I838" s="100" t="s">
        <v>143</v>
      </c>
      <c r="J838" s="100" t="s">
        <v>7945</v>
      </c>
      <c r="K838" s="101" t="s">
        <v>8602</v>
      </c>
      <c r="L838" s="100" t="s">
        <v>6978</v>
      </c>
    </row>
    <row r="839" spans="1:12" ht="13.5" x14ac:dyDescent="0.25">
      <c r="A839" s="100" t="s">
        <v>7569</v>
      </c>
      <c r="B839" s="100" t="s">
        <v>7570</v>
      </c>
      <c r="C839" s="100" t="s">
        <v>8125</v>
      </c>
      <c r="D839" s="100" t="s">
        <v>8126</v>
      </c>
      <c r="E839" s="101" t="s">
        <v>158</v>
      </c>
      <c r="F839" s="100" t="s">
        <v>158</v>
      </c>
      <c r="G839" s="100">
        <v>90652</v>
      </c>
      <c r="H839" s="100" t="s">
        <v>8603</v>
      </c>
      <c r="I839" s="100" t="s">
        <v>143</v>
      </c>
      <c r="J839" s="100" t="s">
        <v>7142</v>
      </c>
      <c r="K839" s="101" t="s">
        <v>8604</v>
      </c>
      <c r="L839" s="100" t="s">
        <v>6978</v>
      </c>
    </row>
    <row r="840" spans="1:12" ht="13.5" x14ac:dyDescent="0.25">
      <c r="A840" s="100" t="s">
        <v>7569</v>
      </c>
      <c r="B840" s="100" t="s">
        <v>7570</v>
      </c>
      <c r="C840" s="100" t="s">
        <v>8125</v>
      </c>
      <c r="D840" s="100" t="s">
        <v>8126</v>
      </c>
      <c r="E840" s="101" t="s">
        <v>158</v>
      </c>
      <c r="F840" s="100" t="s">
        <v>158</v>
      </c>
      <c r="G840" s="100">
        <v>90653</v>
      </c>
      <c r="H840" s="100" t="s">
        <v>8605</v>
      </c>
      <c r="I840" s="100" t="s">
        <v>143</v>
      </c>
      <c r="J840" s="100" t="s">
        <v>7142</v>
      </c>
      <c r="K840" s="101" t="s">
        <v>8013</v>
      </c>
      <c r="L840" s="100" t="s">
        <v>6978</v>
      </c>
    </row>
    <row r="841" spans="1:12" ht="13.5" x14ac:dyDescent="0.25">
      <c r="A841" s="100" t="s">
        <v>7569</v>
      </c>
      <c r="B841" s="100" t="s">
        <v>7570</v>
      </c>
      <c r="C841" s="100" t="s">
        <v>8125</v>
      </c>
      <c r="D841" s="100" t="s">
        <v>8126</v>
      </c>
      <c r="E841" s="101" t="s">
        <v>158</v>
      </c>
      <c r="F841" s="100" t="s">
        <v>158</v>
      </c>
      <c r="G841" s="100">
        <v>90654</v>
      </c>
      <c r="H841" s="100" t="s">
        <v>8606</v>
      </c>
      <c r="I841" s="100" t="s">
        <v>143</v>
      </c>
      <c r="J841" s="100" t="s">
        <v>7142</v>
      </c>
      <c r="K841" s="101" t="s">
        <v>8607</v>
      </c>
      <c r="L841" s="100" t="s">
        <v>6978</v>
      </c>
    </row>
    <row r="842" spans="1:12" ht="13.5" x14ac:dyDescent="0.25">
      <c r="A842" s="100" t="s">
        <v>7569</v>
      </c>
      <c r="B842" s="100" t="s">
        <v>7570</v>
      </c>
      <c r="C842" s="100" t="s">
        <v>8125</v>
      </c>
      <c r="D842" s="100" t="s">
        <v>8126</v>
      </c>
      <c r="E842" s="101" t="s">
        <v>158</v>
      </c>
      <c r="F842" s="100" t="s">
        <v>158</v>
      </c>
      <c r="G842" s="100">
        <v>90655</v>
      </c>
      <c r="H842" s="100" t="s">
        <v>8608</v>
      </c>
      <c r="I842" s="100" t="s">
        <v>143</v>
      </c>
      <c r="J842" s="100" t="s">
        <v>7945</v>
      </c>
      <c r="K842" s="101" t="s">
        <v>8609</v>
      </c>
      <c r="L842" s="100" t="s">
        <v>6978</v>
      </c>
    </row>
    <row r="843" spans="1:12" ht="13.5" x14ac:dyDescent="0.25">
      <c r="A843" s="100" t="s">
        <v>7569</v>
      </c>
      <c r="B843" s="100" t="s">
        <v>7570</v>
      </c>
      <c r="C843" s="100" t="s">
        <v>8125</v>
      </c>
      <c r="D843" s="100" t="s">
        <v>8126</v>
      </c>
      <c r="E843" s="101" t="s">
        <v>158</v>
      </c>
      <c r="F843" s="100" t="s">
        <v>158</v>
      </c>
      <c r="G843" s="100">
        <v>90658</v>
      </c>
      <c r="H843" s="100" t="s">
        <v>8610</v>
      </c>
      <c r="I843" s="100" t="s">
        <v>143</v>
      </c>
      <c r="J843" s="100" t="s">
        <v>7142</v>
      </c>
      <c r="K843" s="101" t="s">
        <v>8611</v>
      </c>
      <c r="L843" s="100" t="s">
        <v>6978</v>
      </c>
    </row>
    <row r="844" spans="1:12" ht="13.5" x14ac:dyDescent="0.25">
      <c r="A844" s="100" t="s">
        <v>7569</v>
      </c>
      <c r="B844" s="100" t="s">
        <v>7570</v>
      </c>
      <c r="C844" s="100" t="s">
        <v>8125</v>
      </c>
      <c r="D844" s="100" t="s">
        <v>8126</v>
      </c>
      <c r="E844" s="101" t="s">
        <v>158</v>
      </c>
      <c r="F844" s="100" t="s">
        <v>158</v>
      </c>
      <c r="G844" s="100">
        <v>90659</v>
      </c>
      <c r="H844" s="100" t="s">
        <v>8612</v>
      </c>
      <c r="I844" s="100" t="s">
        <v>143</v>
      </c>
      <c r="J844" s="100" t="s">
        <v>7142</v>
      </c>
      <c r="K844" s="101" t="s">
        <v>8613</v>
      </c>
      <c r="L844" s="100" t="s">
        <v>6978</v>
      </c>
    </row>
    <row r="845" spans="1:12" ht="13.5" x14ac:dyDescent="0.25">
      <c r="A845" s="100" t="s">
        <v>7569</v>
      </c>
      <c r="B845" s="100" t="s">
        <v>7570</v>
      </c>
      <c r="C845" s="100" t="s">
        <v>8125</v>
      </c>
      <c r="D845" s="100" t="s">
        <v>8126</v>
      </c>
      <c r="E845" s="101" t="s">
        <v>158</v>
      </c>
      <c r="F845" s="100" t="s">
        <v>158</v>
      </c>
      <c r="G845" s="100">
        <v>90660</v>
      </c>
      <c r="H845" s="100" t="s">
        <v>8614</v>
      </c>
      <c r="I845" s="100" t="s">
        <v>143</v>
      </c>
      <c r="J845" s="100" t="s">
        <v>7142</v>
      </c>
      <c r="K845" s="101" t="s">
        <v>8615</v>
      </c>
      <c r="L845" s="100" t="s">
        <v>6978</v>
      </c>
    </row>
    <row r="846" spans="1:12" ht="13.5" x14ac:dyDescent="0.25">
      <c r="A846" s="100" t="s">
        <v>7569</v>
      </c>
      <c r="B846" s="100" t="s">
        <v>7570</v>
      </c>
      <c r="C846" s="100" t="s">
        <v>8125</v>
      </c>
      <c r="D846" s="100" t="s">
        <v>8126</v>
      </c>
      <c r="E846" s="101" t="s">
        <v>158</v>
      </c>
      <c r="F846" s="100" t="s">
        <v>158</v>
      </c>
      <c r="G846" s="100">
        <v>90661</v>
      </c>
      <c r="H846" s="100" t="s">
        <v>8616</v>
      </c>
      <c r="I846" s="100" t="s">
        <v>143</v>
      </c>
      <c r="J846" s="100" t="s">
        <v>7945</v>
      </c>
      <c r="K846" s="101" t="s">
        <v>8609</v>
      </c>
      <c r="L846" s="100" t="s">
        <v>6978</v>
      </c>
    </row>
    <row r="847" spans="1:12" ht="13.5" x14ac:dyDescent="0.25">
      <c r="A847" s="100" t="s">
        <v>7569</v>
      </c>
      <c r="B847" s="100" t="s">
        <v>7570</v>
      </c>
      <c r="C847" s="100" t="s">
        <v>8125</v>
      </c>
      <c r="D847" s="100" t="s">
        <v>8126</v>
      </c>
      <c r="E847" s="101" t="s">
        <v>158</v>
      </c>
      <c r="F847" s="100" t="s">
        <v>158</v>
      </c>
      <c r="G847" s="100">
        <v>90664</v>
      </c>
      <c r="H847" s="100" t="s">
        <v>8617</v>
      </c>
      <c r="I847" s="100" t="s">
        <v>143</v>
      </c>
      <c r="J847" s="100" t="s">
        <v>6976</v>
      </c>
      <c r="K847" s="101" t="s">
        <v>8611</v>
      </c>
      <c r="L847" s="100" t="s">
        <v>6978</v>
      </c>
    </row>
    <row r="848" spans="1:12" ht="13.5" x14ac:dyDescent="0.25">
      <c r="A848" s="100" t="s">
        <v>7569</v>
      </c>
      <c r="B848" s="100" t="s">
        <v>7570</v>
      </c>
      <c r="C848" s="100" t="s">
        <v>8125</v>
      </c>
      <c r="D848" s="100" t="s">
        <v>8126</v>
      </c>
      <c r="E848" s="101" t="s">
        <v>158</v>
      </c>
      <c r="F848" s="100" t="s">
        <v>158</v>
      </c>
      <c r="G848" s="100">
        <v>90665</v>
      </c>
      <c r="H848" s="100" t="s">
        <v>8618</v>
      </c>
      <c r="I848" s="100" t="s">
        <v>143</v>
      </c>
      <c r="J848" s="100" t="s">
        <v>6976</v>
      </c>
      <c r="K848" s="101" t="s">
        <v>8619</v>
      </c>
      <c r="L848" s="100" t="s">
        <v>6978</v>
      </c>
    </row>
    <row r="849" spans="1:12" ht="13.5" x14ac:dyDescent="0.25">
      <c r="A849" s="100" t="s">
        <v>7569</v>
      </c>
      <c r="B849" s="100" t="s">
        <v>7570</v>
      </c>
      <c r="C849" s="100" t="s">
        <v>8125</v>
      </c>
      <c r="D849" s="100" t="s">
        <v>8126</v>
      </c>
      <c r="E849" s="101" t="s">
        <v>158</v>
      </c>
      <c r="F849" s="100" t="s">
        <v>158</v>
      </c>
      <c r="G849" s="100">
        <v>90666</v>
      </c>
      <c r="H849" s="100" t="s">
        <v>8620</v>
      </c>
      <c r="I849" s="100" t="s">
        <v>143</v>
      </c>
      <c r="J849" s="100" t="s">
        <v>6976</v>
      </c>
      <c r="K849" s="101" t="s">
        <v>8297</v>
      </c>
      <c r="L849" s="100" t="s">
        <v>6978</v>
      </c>
    </row>
    <row r="850" spans="1:12" ht="13.5" x14ac:dyDescent="0.25">
      <c r="A850" s="100" t="s">
        <v>7569</v>
      </c>
      <c r="B850" s="100" t="s">
        <v>7570</v>
      </c>
      <c r="C850" s="100" t="s">
        <v>8125</v>
      </c>
      <c r="D850" s="100" t="s">
        <v>8126</v>
      </c>
      <c r="E850" s="101" t="s">
        <v>158</v>
      </c>
      <c r="F850" s="100" t="s">
        <v>158</v>
      </c>
      <c r="G850" s="100">
        <v>90667</v>
      </c>
      <c r="H850" s="100" t="s">
        <v>8621</v>
      </c>
      <c r="I850" s="100" t="s">
        <v>143</v>
      </c>
      <c r="J850" s="100" t="s">
        <v>7945</v>
      </c>
      <c r="K850" s="101" t="s">
        <v>8622</v>
      </c>
      <c r="L850" s="100" t="s">
        <v>6978</v>
      </c>
    </row>
    <row r="851" spans="1:12" ht="13.5" x14ac:dyDescent="0.25">
      <c r="A851" s="100" t="s">
        <v>7569</v>
      </c>
      <c r="B851" s="100" t="s">
        <v>7570</v>
      </c>
      <c r="C851" s="100" t="s">
        <v>8125</v>
      </c>
      <c r="D851" s="100" t="s">
        <v>8126</v>
      </c>
      <c r="E851" s="101" t="s">
        <v>158</v>
      </c>
      <c r="F851" s="100" t="s">
        <v>158</v>
      </c>
      <c r="G851" s="100">
        <v>90670</v>
      </c>
      <c r="H851" s="100" t="s">
        <v>8623</v>
      </c>
      <c r="I851" s="100" t="s">
        <v>143</v>
      </c>
      <c r="J851" s="100" t="s">
        <v>6976</v>
      </c>
      <c r="K851" s="101" t="s">
        <v>8624</v>
      </c>
      <c r="L851" s="100" t="s">
        <v>6978</v>
      </c>
    </row>
    <row r="852" spans="1:12" ht="13.5" x14ac:dyDescent="0.25">
      <c r="A852" s="100" t="s">
        <v>7569</v>
      </c>
      <c r="B852" s="100" t="s">
        <v>7570</v>
      </c>
      <c r="C852" s="100" t="s">
        <v>8125</v>
      </c>
      <c r="D852" s="100" t="s">
        <v>8126</v>
      </c>
      <c r="E852" s="101" t="s">
        <v>158</v>
      </c>
      <c r="F852" s="100" t="s">
        <v>158</v>
      </c>
      <c r="G852" s="100">
        <v>90671</v>
      </c>
      <c r="H852" s="100" t="s">
        <v>8625</v>
      </c>
      <c r="I852" s="100" t="s">
        <v>143</v>
      </c>
      <c r="J852" s="100" t="s">
        <v>6976</v>
      </c>
      <c r="K852" s="101" t="s">
        <v>8626</v>
      </c>
      <c r="L852" s="100" t="s">
        <v>6978</v>
      </c>
    </row>
    <row r="853" spans="1:12" ht="13.5" x14ac:dyDescent="0.25">
      <c r="A853" s="100" t="s">
        <v>7569</v>
      </c>
      <c r="B853" s="100" t="s">
        <v>7570</v>
      </c>
      <c r="C853" s="100" t="s">
        <v>8125</v>
      </c>
      <c r="D853" s="100" t="s">
        <v>8126</v>
      </c>
      <c r="E853" s="101" t="s">
        <v>158</v>
      </c>
      <c r="F853" s="100" t="s">
        <v>158</v>
      </c>
      <c r="G853" s="100">
        <v>90672</v>
      </c>
      <c r="H853" s="100" t="s">
        <v>8627</v>
      </c>
      <c r="I853" s="100" t="s">
        <v>143</v>
      </c>
      <c r="J853" s="100" t="s">
        <v>6976</v>
      </c>
      <c r="K853" s="101" t="s">
        <v>8628</v>
      </c>
      <c r="L853" s="100" t="s">
        <v>6978</v>
      </c>
    </row>
    <row r="854" spans="1:12" ht="13.5" x14ac:dyDescent="0.25">
      <c r="A854" s="100" t="s">
        <v>7569</v>
      </c>
      <c r="B854" s="100" t="s">
        <v>7570</v>
      </c>
      <c r="C854" s="100" t="s">
        <v>8125</v>
      </c>
      <c r="D854" s="100" t="s">
        <v>8126</v>
      </c>
      <c r="E854" s="101" t="s">
        <v>158</v>
      </c>
      <c r="F854" s="100" t="s">
        <v>158</v>
      </c>
      <c r="G854" s="100">
        <v>90673</v>
      </c>
      <c r="H854" s="100" t="s">
        <v>8629</v>
      </c>
      <c r="I854" s="100" t="s">
        <v>143</v>
      </c>
      <c r="J854" s="100" t="s">
        <v>7945</v>
      </c>
      <c r="K854" s="101" t="s">
        <v>8630</v>
      </c>
      <c r="L854" s="100" t="s">
        <v>6978</v>
      </c>
    </row>
    <row r="855" spans="1:12" ht="13.5" x14ac:dyDescent="0.25">
      <c r="A855" s="100" t="s">
        <v>7569</v>
      </c>
      <c r="B855" s="100" t="s">
        <v>7570</v>
      </c>
      <c r="C855" s="100" t="s">
        <v>8125</v>
      </c>
      <c r="D855" s="100" t="s">
        <v>8126</v>
      </c>
      <c r="E855" s="101" t="s">
        <v>158</v>
      </c>
      <c r="F855" s="100" t="s">
        <v>158</v>
      </c>
      <c r="G855" s="100">
        <v>90676</v>
      </c>
      <c r="H855" s="100" t="s">
        <v>8631</v>
      </c>
      <c r="I855" s="100" t="s">
        <v>143</v>
      </c>
      <c r="J855" s="100" t="s">
        <v>6976</v>
      </c>
      <c r="K855" s="101" t="s">
        <v>8632</v>
      </c>
      <c r="L855" s="100" t="s">
        <v>6978</v>
      </c>
    </row>
    <row r="856" spans="1:12" ht="13.5" x14ac:dyDescent="0.25">
      <c r="A856" s="100" t="s">
        <v>7569</v>
      </c>
      <c r="B856" s="100" t="s">
        <v>7570</v>
      </c>
      <c r="C856" s="100" t="s">
        <v>8125</v>
      </c>
      <c r="D856" s="100" t="s">
        <v>8126</v>
      </c>
      <c r="E856" s="101" t="s">
        <v>158</v>
      </c>
      <c r="F856" s="100" t="s">
        <v>158</v>
      </c>
      <c r="G856" s="100">
        <v>90677</v>
      </c>
      <c r="H856" s="100" t="s">
        <v>8633</v>
      </c>
      <c r="I856" s="100" t="s">
        <v>143</v>
      </c>
      <c r="J856" s="100" t="s">
        <v>6976</v>
      </c>
      <c r="K856" s="101" t="s">
        <v>8634</v>
      </c>
      <c r="L856" s="100" t="s">
        <v>6978</v>
      </c>
    </row>
    <row r="857" spans="1:12" ht="13.5" x14ac:dyDescent="0.25">
      <c r="A857" s="100" t="s">
        <v>7569</v>
      </c>
      <c r="B857" s="100" t="s">
        <v>7570</v>
      </c>
      <c r="C857" s="100" t="s">
        <v>8125</v>
      </c>
      <c r="D857" s="100" t="s">
        <v>8126</v>
      </c>
      <c r="E857" s="101" t="s">
        <v>158</v>
      </c>
      <c r="F857" s="100" t="s">
        <v>158</v>
      </c>
      <c r="G857" s="100">
        <v>90678</v>
      </c>
      <c r="H857" s="100" t="s">
        <v>8635</v>
      </c>
      <c r="I857" s="100" t="s">
        <v>143</v>
      </c>
      <c r="J857" s="100" t="s">
        <v>6976</v>
      </c>
      <c r="K857" s="101" t="s">
        <v>8636</v>
      </c>
      <c r="L857" s="100" t="s">
        <v>6978</v>
      </c>
    </row>
    <row r="858" spans="1:12" ht="13.5" x14ac:dyDescent="0.25">
      <c r="A858" s="100" t="s">
        <v>7569</v>
      </c>
      <c r="B858" s="100" t="s">
        <v>7570</v>
      </c>
      <c r="C858" s="100" t="s">
        <v>8125</v>
      </c>
      <c r="D858" s="100" t="s">
        <v>8126</v>
      </c>
      <c r="E858" s="101" t="s">
        <v>158</v>
      </c>
      <c r="F858" s="100" t="s">
        <v>158</v>
      </c>
      <c r="G858" s="100">
        <v>90679</v>
      </c>
      <c r="H858" s="100" t="s">
        <v>8637</v>
      </c>
      <c r="I858" s="100" t="s">
        <v>143</v>
      </c>
      <c r="J858" s="100" t="s">
        <v>7945</v>
      </c>
      <c r="K858" s="101" t="s">
        <v>8638</v>
      </c>
      <c r="L858" s="100" t="s">
        <v>6978</v>
      </c>
    </row>
    <row r="859" spans="1:12" ht="13.5" x14ac:dyDescent="0.25">
      <c r="A859" s="100" t="s">
        <v>7569</v>
      </c>
      <c r="B859" s="100" t="s">
        <v>7570</v>
      </c>
      <c r="C859" s="100" t="s">
        <v>8125</v>
      </c>
      <c r="D859" s="100" t="s">
        <v>8126</v>
      </c>
      <c r="E859" s="101" t="s">
        <v>158</v>
      </c>
      <c r="F859" s="100" t="s">
        <v>158</v>
      </c>
      <c r="G859" s="100">
        <v>90682</v>
      </c>
      <c r="H859" s="100" t="s">
        <v>8639</v>
      </c>
      <c r="I859" s="100" t="s">
        <v>143</v>
      </c>
      <c r="J859" s="100" t="s">
        <v>6976</v>
      </c>
      <c r="K859" s="101" t="s">
        <v>8640</v>
      </c>
      <c r="L859" s="100" t="s">
        <v>6978</v>
      </c>
    </row>
    <row r="860" spans="1:12" ht="13.5" x14ac:dyDescent="0.25">
      <c r="A860" s="100" t="s">
        <v>7569</v>
      </c>
      <c r="B860" s="100" t="s">
        <v>7570</v>
      </c>
      <c r="C860" s="100" t="s">
        <v>8125</v>
      </c>
      <c r="D860" s="100" t="s">
        <v>8126</v>
      </c>
      <c r="E860" s="101" t="s">
        <v>158</v>
      </c>
      <c r="F860" s="100" t="s">
        <v>158</v>
      </c>
      <c r="G860" s="100">
        <v>90683</v>
      </c>
      <c r="H860" s="100" t="s">
        <v>8641</v>
      </c>
      <c r="I860" s="100" t="s">
        <v>143</v>
      </c>
      <c r="J860" s="100" t="s">
        <v>6976</v>
      </c>
      <c r="K860" s="101" t="s">
        <v>8642</v>
      </c>
      <c r="L860" s="100" t="s">
        <v>6978</v>
      </c>
    </row>
    <row r="861" spans="1:12" ht="13.5" x14ac:dyDescent="0.25">
      <c r="A861" s="100" t="s">
        <v>7569</v>
      </c>
      <c r="B861" s="100" t="s">
        <v>7570</v>
      </c>
      <c r="C861" s="100" t="s">
        <v>8125</v>
      </c>
      <c r="D861" s="100" t="s">
        <v>8126</v>
      </c>
      <c r="E861" s="101" t="s">
        <v>158</v>
      </c>
      <c r="F861" s="100" t="s">
        <v>158</v>
      </c>
      <c r="G861" s="100">
        <v>90684</v>
      </c>
      <c r="H861" s="100" t="s">
        <v>8643</v>
      </c>
      <c r="I861" s="100" t="s">
        <v>143</v>
      </c>
      <c r="J861" s="100" t="s">
        <v>6976</v>
      </c>
      <c r="K861" s="101" t="s">
        <v>8644</v>
      </c>
      <c r="L861" s="100" t="s">
        <v>6978</v>
      </c>
    </row>
    <row r="862" spans="1:12" ht="13.5" x14ac:dyDescent="0.25">
      <c r="A862" s="100" t="s">
        <v>7569</v>
      </c>
      <c r="B862" s="100" t="s">
        <v>7570</v>
      </c>
      <c r="C862" s="100" t="s">
        <v>8125</v>
      </c>
      <c r="D862" s="100" t="s">
        <v>8126</v>
      </c>
      <c r="E862" s="101" t="s">
        <v>158</v>
      </c>
      <c r="F862" s="100" t="s">
        <v>158</v>
      </c>
      <c r="G862" s="100">
        <v>90685</v>
      </c>
      <c r="H862" s="100" t="s">
        <v>8645</v>
      </c>
      <c r="I862" s="100" t="s">
        <v>143</v>
      </c>
      <c r="J862" s="100" t="s">
        <v>7945</v>
      </c>
      <c r="K862" s="101" t="s">
        <v>8144</v>
      </c>
      <c r="L862" s="100" t="s">
        <v>6978</v>
      </c>
    </row>
    <row r="863" spans="1:12" ht="13.5" x14ac:dyDescent="0.25">
      <c r="A863" s="100" t="s">
        <v>7569</v>
      </c>
      <c r="B863" s="100" t="s">
        <v>7570</v>
      </c>
      <c r="C863" s="100" t="s">
        <v>8125</v>
      </c>
      <c r="D863" s="100" t="s">
        <v>8126</v>
      </c>
      <c r="E863" s="101" t="s">
        <v>158</v>
      </c>
      <c r="F863" s="100" t="s">
        <v>158</v>
      </c>
      <c r="G863" s="100">
        <v>90688</v>
      </c>
      <c r="H863" s="100" t="s">
        <v>8646</v>
      </c>
      <c r="I863" s="100" t="s">
        <v>143</v>
      </c>
      <c r="J863" s="100" t="s">
        <v>6976</v>
      </c>
      <c r="K863" s="101" t="s">
        <v>8647</v>
      </c>
      <c r="L863" s="100" t="s">
        <v>6978</v>
      </c>
    </row>
    <row r="864" spans="1:12" ht="13.5" x14ac:dyDescent="0.25">
      <c r="A864" s="100" t="s">
        <v>7569</v>
      </c>
      <c r="B864" s="100" t="s">
        <v>7570</v>
      </c>
      <c r="C864" s="100" t="s">
        <v>8125</v>
      </c>
      <c r="D864" s="100" t="s">
        <v>8126</v>
      </c>
      <c r="E864" s="101" t="s">
        <v>158</v>
      </c>
      <c r="F864" s="100" t="s">
        <v>158</v>
      </c>
      <c r="G864" s="100">
        <v>90689</v>
      </c>
      <c r="H864" s="100" t="s">
        <v>8648</v>
      </c>
      <c r="I864" s="100" t="s">
        <v>143</v>
      </c>
      <c r="J864" s="100" t="s">
        <v>6976</v>
      </c>
      <c r="K864" s="101" t="s">
        <v>8649</v>
      </c>
      <c r="L864" s="100" t="s">
        <v>6978</v>
      </c>
    </row>
    <row r="865" spans="1:12" ht="13.5" x14ac:dyDescent="0.25">
      <c r="A865" s="100" t="s">
        <v>7569</v>
      </c>
      <c r="B865" s="100" t="s">
        <v>7570</v>
      </c>
      <c r="C865" s="100" t="s">
        <v>8125</v>
      </c>
      <c r="D865" s="100" t="s">
        <v>8126</v>
      </c>
      <c r="E865" s="101" t="s">
        <v>158</v>
      </c>
      <c r="F865" s="100" t="s">
        <v>158</v>
      </c>
      <c r="G865" s="100">
        <v>90690</v>
      </c>
      <c r="H865" s="100" t="s">
        <v>8650</v>
      </c>
      <c r="I865" s="100" t="s">
        <v>143</v>
      </c>
      <c r="J865" s="100" t="s">
        <v>6976</v>
      </c>
      <c r="K865" s="101" t="s">
        <v>8651</v>
      </c>
      <c r="L865" s="100" t="s">
        <v>6978</v>
      </c>
    </row>
    <row r="866" spans="1:12" ht="13.5" x14ac:dyDescent="0.25">
      <c r="A866" s="100" t="s">
        <v>7569</v>
      </c>
      <c r="B866" s="100" t="s">
        <v>7570</v>
      </c>
      <c r="C866" s="100" t="s">
        <v>8125</v>
      </c>
      <c r="D866" s="100" t="s">
        <v>8126</v>
      </c>
      <c r="E866" s="101" t="s">
        <v>158</v>
      </c>
      <c r="F866" s="100" t="s">
        <v>158</v>
      </c>
      <c r="G866" s="100">
        <v>90691</v>
      </c>
      <c r="H866" s="100" t="s">
        <v>8652</v>
      </c>
      <c r="I866" s="100" t="s">
        <v>143</v>
      </c>
      <c r="J866" s="100" t="s">
        <v>7945</v>
      </c>
      <c r="K866" s="101" t="s">
        <v>8653</v>
      </c>
      <c r="L866" s="100" t="s">
        <v>6978</v>
      </c>
    </row>
    <row r="867" spans="1:12" ht="13.5" x14ac:dyDescent="0.25">
      <c r="A867" s="100" t="s">
        <v>7569</v>
      </c>
      <c r="B867" s="100" t="s">
        <v>7570</v>
      </c>
      <c r="C867" s="100" t="s">
        <v>8125</v>
      </c>
      <c r="D867" s="100" t="s">
        <v>8126</v>
      </c>
      <c r="E867" s="101" t="s">
        <v>158</v>
      </c>
      <c r="F867" s="100" t="s">
        <v>158</v>
      </c>
      <c r="G867" s="100">
        <v>90957</v>
      </c>
      <c r="H867" s="100" t="s">
        <v>8654</v>
      </c>
      <c r="I867" s="100" t="s">
        <v>143</v>
      </c>
      <c r="J867" s="100" t="s">
        <v>6976</v>
      </c>
      <c r="K867" s="101" t="s">
        <v>8655</v>
      </c>
      <c r="L867" s="100" t="s">
        <v>6978</v>
      </c>
    </row>
    <row r="868" spans="1:12" ht="13.5" x14ac:dyDescent="0.25">
      <c r="A868" s="100" t="s">
        <v>7569</v>
      </c>
      <c r="B868" s="100" t="s">
        <v>7570</v>
      </c>
      <c r="C868" s="100" t="s">
        <v>8125</v>
      </c>
      <c r="D868" s="100" t="s">
        <v>8126</v>
      </c>
      <c r="E868" s="101" t="s">
        <v>158</v>
      </c>
      <c r="F868" s="100" t="s">
        <v>158</v>
      </c>
      <c r="G868" s="100">
        <v>90958</v>
      </c>
      <c r="H868" s="100" t="s">
        <v>8656</v>
      </c>
      <c r="I868" s="100" t="s">
        <v>143</v>
      </c>
      <c r="J868" s="100" t="s">
        <v>6976</v>
      </c>
      <c r="K868" s="101" t="s">
        <v>8429</v>
      </c>
      <c r="L868" s="100" t="s">
        <v>6978</v>
      </c>
    </row>
    <row r="869" spans="1:12" ht="13.5" x14ac:dyDescent="0.25">
      <c r="A869" s="100" t="s">
        <v>7569</v>
      </c>
      <c r="B869" s="100" t="s">
        <v>7570</v>
      </c>
      <c r="C869" s="100" t="s">
        <v>8125</v>
      </c>
      <c r="D869" s="100" t="s">
        <v>8126</v>
      </c>
      <c r="E869" s="101" t="s">
        <v>158</v>
      </c>
      <c r="F869" s="100" t="s">
        <v>158</v>
      </c>
      <c r="G869" s="100">
        <v>90960</v>
      </c>
      <c r="H869" s="100" t="s">
        <v>8657</v>
      </c>
      <c r="I869" s="100" t="s">
        <v>143</v>
      </c>
      <c r="J869" s="100" t="s">
        <v>6976</v>
      </c>
      <c r="K869" s="101" t="s">
        <v>8658</v>
      </c>
      <c r="L869" s="100" t="s">
        <v>6978</v>
      </c>
    </row>
    <row r="870" spans="1:12" ht="13.5" x14ac:dyDescent="0.25">
      <c r="A870" s="100" t="s">
        <v>7569</v>
      </c>
      <c r="B870" s="100" t="s">
        <v>7570</v>
      </c>
      <c r="C870" s="100" t="s">
        <v>8125</v>
      </c>
      <c r="D870" s="100" t="s">
        <v>8126</v>
      </c>
      <c r="E870" s="101" t="s">
        <v>158</v>
      </c>
      <c r="F870" s="100" t="s">
        <v>158</v>
      </c>
      <c r="G870" s="100">
        <v>90961</v>
      </c>
      <c r="H870" s="100" t="s">
        <v>8659</v>
      </c>
      <c r="I870" s="100" t="s">
        <v>143</v>
      </c>
      <c r="J870" s="100" t="s">
        <v>6976</v>
      </c>
      <c r="K870" s="101" t="s">
        <v>8586</v>
      </c>
      <c r="L870" s="100" t="s">
        <v>6978</v>
      </c>
    </row>
    <row r="871" spans="1:12" ht="13.5" x14ac:dyDescent="0.25">
      <c r="A871" s="100" t="s">
        <v>7569</v>
      </c>
      <c r="B871" s="100" t="s">
        <v>7570</v>
      </c>
      <c r="C871" s="100" t="s">
        <v>8125</v>
      </c>
      <c r="D871" s="100" t="s">
        <v>8126</v>
      </c>
      <c r="E871" s="101" t="s">
        <v>158</v>
      </c>
      <c r="F871" s="100" t="s">
        <v>158</v>
      </c>
      <c r="G871" s="100">
        <v>90962</v>
      </c>
      <c r="H871" s="100" t="s">
        <v>8660</v>
      </c>
      <c r="I871" s="100" t="s">
        <v>143</v>
      </c>
      <c r="J871" s="100" t="s">
        <v>6976</v>
      </c>
      <c r="K871" s="101" t="s">
        <v>8661</v>
      </c>
      <c r="L871" s="100" t="s">
        <v>6978</v>
      </c>
    </row>
    <row r="872" spans="1:12" ht="13.5" x14ac:dyDescent="0.25">
      <c r="A872" s="100" t="s">
        <v>7569</v>
      </c>
      <c r="B872" s="100" t="s">
        <v>7570</v>
      </c>
      <c r="C872" s="100" t="s">
        <v>8125</v>
      </c>
      <c r="D872" s="100" t="s">
        <v>8126</v>
      </c>
      <c r="E872" s="101" t="s">
        <v>158</v>
      </c>
      <c r="F872" s="100" t="s">
        <v>158</v>
      </c>
      <c r="G872" s="100">
        <v>90963</v>
      </c>
      <c r="H872" s="100" t="s">
        <v>8662</v>
      </c>
      <c r="I872" s="100" t="s">
        <v>143</v>
      </c>
      <c r="J872" s="100" t="s">
        <v>7945</v>
      </c>
      <c r="K872" s="101" t="s">
        <v>8622</v>
      </c>
      <c r="L872" s="100" t="s">
        <v>6978</v>
      </c>
    </row>
    <row r="873" spans="1:12" ht="13.5" x14ac:dyDescent="0.25">
      <c r="A873" s="100" t="s">
        <v>7569</v>
      </c>
      <c r="B873" s="100" t="s">
        <v>7570</v>
      </c>
      <c r="C873" s="100" t="s">
        <v>8125</v>
      </c>
      <c r="D873" s="100" t="s">
        <v>8126</v>
      </c>
      <c r="E873" s="101" t="s">
        <v>158</v>
      </c>
      <c r="F873" s="100" t="s">
        <v>158</v>
      </c>
      <c r="G873" s="100">
        <v>90968</v>
      </c>
      <c r="H873" s="100" t="s">
        <v>8663</v>
      </c>
      <c r="I873" s="100" t="s">
        <v>143</v>
      </c>
      <c r="J873" s="100" t="s">
        <v>6976</v>
      </c>
      <c r="K873" s="101" t="s">
        <v>8658</v>
      </c>
      <c r="L873" s="100" t="s">
        <v>6978</v>
      </c>
    </row>
    <row r="874" spans="1:12" ht="13.5" x14ac:dyDescent="0.25">
      <c r="A874" s="100" t="s">
        <v>7569</v>
      </c>
      <c r="B874" s="100" t="s">
        <v>7570</v>
      </c>
      <c r="C874" s="100" t="s">
        <v>8125</v>
      </c>
      <c r="D874" s="100" t="s">
        <v>8126</v>
      </c>
      <c r="E874" s="101" t="s">
        <v>158</v>
      </c>
      <c r="F874" s="100" t="s">
        <v>158</v>
      </c>
      <c r="G874" s="100">
        <v>90969</v>
      </c>
      <c r="H874" s="100" t="s">
        <v>8664</v>
      </c>
      <c r="I874" s="100" t="s">
        <v>143</v>
      </c>
      <c r="J874" s="100" t="s">
        <v>6976</v>
      </c>
      <c r="K874" s="101" t="s">
        <v>8586</v>
      </c>
      <c r="L874" s="100" t="s">
        <v>6978</v>
      </c>
    </row>
    <row r="875" spans="1:12" ht="13.5" x14ac:dyDescent="0.25">
      <c r="A875" s="100" t="s">
        <v>7569</v>
      </c>
      <c r="B875" s="100" t="s">
        <v>7570</v>
      </c>
      <c r="C875" s="100" t="s">
        <v>8125</v>
      </c>
      <c r="D875" s="100" t="s">
        <v>8126</v>
      </c>
      <c r="E875" s="101" t="s">
        <v>158</v>
      </c>
      <c r="F875" s="100" t="s">
        <v>158</v>
      </c>
      <c r="G875" s="100">
        <v>90970</v>
      </c>
      <c r="H875" s="100" t="s">
        <v>8665</v>
      </c>
      <c r="I875" s="100" t="s">
        <v>143</v>
      </c>
      <c r="J875" s="100" t="s">
        <v>6976</v>
      </c>
      <c r="K875" s="101" t="s">
        <v>8666</v>
      </c>
      <c r="L875" s="100" t="s">
        <v>6978</v>
      </c>
    </row>
    <row r="876" spans="1:12" ht="13.5" x14ac:dyDescent="0.25">
      <c r="A876" s="100" t="s">
        <v>7569</v>
      </c>
      <c r="B876" s="100" t="s">
        <v>7570</v>
      </c>
      <c r="C876" s="100" t="s">
        <v>8125</v>
      </c>
      <c r="D876" s="100" t="s">
        <v>8126</v>
      </c>
      <c r="E876" s="101" t="s">
        <v>158</v>
      </c>
      <c r="F876" s="100" t="s">
        <v>158</v>
      </c>
      <c r="G876" s="100">
        <v>90971</v>
      </c>
      <c r="H876" s="100" t="s">
        <v>8667</v>
      </c>
      <c r="I876" s="100" t="s">
        <v>143</v>
      </c>
      <c r="J876" s="100" t="s">
        <v>7945</v>
      </c>
      <c r="K876" s="101" t="s">
        <v>8668</v>
      </c>
      <c r="L876" s="100" t="s">
        <v>6978</v>
      </c>
    </row>
    <row r="877" spans="1:12" ht="13.5" x14ac:dyDescent="0.25">
      <c r="A877" s="100" t="s">
        <v>7569</v>
      </c>
      <c r="B877" s="100" t="s">
        <v>7570</v>
      </c>
      <c r="C877" s="100" t="s">
        <v>8125</v>
      </c>
      <c r="D877" s="100" t="s">
        <v>8126</v>
      </c>
      <c r="E877" s="101" t="s">
        <v>158</v>
      </c>
      <c r="F877" s="100" t="s">
        <v>158</v>
      </c>
      <c r="G877" s="100">
        <v>90975</v>
      </c>
      <c r="H877" s="100" t="s">
        <v>8669</v>
      </c>
      <c r="I877" s="100" t="s">
        <v>143</v>
      </c>
      <c r="J877" s="100" t="s">
        <v>6976</v>
      </c>
      <c r="K877" s="101" t="s">
        <v>8670</v>
      </c>
      <c r="L877" s="100" t="s">
        <v>6978</v>
      </c>
    </row>
    <row r="878" spans="1:12" ht="13.5" x14ac:dyDescent="0.25">
      <c r="A878" s="100" t="s">
        <v>7569</v>
      </c>
      <c r="B878" s="100" t="s">
        <v>7570</v>
      </c>
      <c r="C878" s="100" t="s">
        <v>8125</v>
      </c>
      <c r="D878" s="100" t="s">
        <v>8126</v>
      </c>
      <c r="E878" s="101" t="s">
        <v>158</v>
      </c>
      <c r="F878" s="100" t="s">
        <v>158</v>
      </c>
      <c r="G878" s="100">
        <v>90976</v>
      </c>
      <c r="H878" s="100" t="s">
        <v>8671</v>
      </c>
      <c r="I878" s="100" t="s">
        <v>143</v>
      </c>
      <c r="J878" s="100" t="s">
        <v>6976</v>
      </c>
      <c r="K878" s="101" t="s">
        <v>8672</v>
      </c>
      <c r="L878" s="100" t="s">
        <v>6978</v>
      </c>
    </row>
    <row r="879" spans="1:12" ht="13.5" x14ac:dyDescent="0.25">
      <c r="A879" s="100" t="s">
        <v>7569</v>
      </c>
      <c r="B879" s="100" t="s">
        <v>7570</v>
      </c>
      <c r="C879" s="100" t="s">
        <v>8125</v>
      </c>
      <c r="D879" s="100" t="s">
        <v>8126</v>
      </c>
      <c r="E879" s="101" t="s">
        <v>158</v>
      </c>
      <c r="F879" s="100" t="s">
        <v>158</v>
      </c>
      <c r="G879" s="100">
        <v>90977</v>
      </c>
      <c r="H879" s="100" t="s">
        <v>8673</v>
      </c>
      <c r="I879" s="100" t="s">
        <v>143</v>
      </c>
      <c r="J879" s="100" t="s">
        <v>6976</v>
      </c>
      <c r="K879" s="101" t="s">
        <v>8674</v>
      </c>
      <c r="L879" s="100" t="s">
        <v>6978</v>
      </c>
    </row>
    <row r="880" spans="1:12" ht="13.5" x14ac:dyDescent="0.25">
      <c r="A880" s="100" t="s">
        <v>7569</v>
      </c>
      <c r="B880" s="100" t="s">
        <v>7570</v>
      </c>
      <c r="C880" s="100" t="s">
        <v>8125</v>
      </c>
      <c r="D880" s="100" t="s">
        <v>8126</v>
      </c>
      <c r="E880" s="101" t="s">
        <v>158</v>
      </c>
      <c r="F880" s="100" t="s">
        <v>158</v>
      </c>
      <c r="G880" s="100">
        <v>90978</v>
      </c>
      <c r="H880" s="100" t="s">
        <v>8675</v>
      </c>
      <c r="I880" s="100" t="s">
        <v>143</v>
      </c>
      <c r="J880" s="100" t="s">
        <v>7945</v>
      </c>
      <c r="K880" s="101" t="s">
        <v>8676</v>
      </c>
      <c r="L880" s="100" t="s">
        <v>6978</v>
      </c>
    </row>
    <row r="881" spans="1:12" ht="13.5" x14ac:dyDescent="0.25">
      <c r="A881" s="100" t="s">
        <v>7569</v>
      </c>
      <c r="B881" s="100" t="s">
        <v>7570</v>
      </c>
      <c r="C881" s="100" t="s">
        <v>8125</v>
      </c>
      <c r="D881" s="100" t="s">
        <v>8126</v>
      </c>
      <c r="E881" s="101" t="s">
        <v>158</v>
      </c>
      <c r="F881" s="100" t="s">
        <v>158</v>
      </c>
      <c r="G881" s="100">
        <v>90992</v>
      </c>
      <c r="H881" s="100" t="s">
        <v>8677</v>
      </c>
      <c r="I881" s="100" t="s">
        <v>143</v>
      </c>
      <c r="J881" s="100" t="s">
        <v>6976</v>
      </c>
      <c r="K881" s="101" t="s">
        <v>8678</v>
      </c>
      <c r="L881" s="100" t="s">
        <v>6978</v>
      </c>
    </row>
    <row r="882" spans="1:12" ht="13.5" x14ac:dyDescent="0.25">
      <c r="A882" s="100" t="s">
        <v>7569</v>
      </c>
      <c r="B882" s="100" t="s">
        <v>7570</v>
      </c>
      <c r="C882" s="100" t="s">
        <v>8125</v>
      </c>
      <c r="D882" s="100" t="s">
        <v>8126</v>
      </c>
      <c r="E882" s="101" t="s">
        <v>158</v>
      </c>
      <c r="F882" s="100" t="s">
        <v>158</v>
      </c>
      <c r="G882" s="100">
        <v>90993</v>
      </c>
      <c r="H882" s="100" t="s">
        <v>8679</v>
      </c>
      <c r="I882" s="100" t="s">
        <v>143</v>
      </c>
      <c r="J882" s="100" t="s">
        <v>6976</v>
      </c>
      <c r="K882" s="101" t="s">
        <v>8680</v>
      </c>
      <c r="L882" s="100" t="s">
        <v>6978</v>
      </c>
    </row>
    <row r="883" spans="1:12" ht="13.5" x14ac:dyDescent="0.25">
      <c r="A883" s="100" t="s">
        <v>7569</v>
      </c>
      <c r="B883" s="100" t="s">
        <v>7570</v>
      </c>
      <c r="C883" s="100" t="s">
        <v>8125</v>
      </c>
      <c r="D883" s="100" t="s">
        <v>8126</v>
      </c>
      <c r="E883" s="101" t="s">
        <v>158</v>
      </c>
      <c r="F883" s="100" t="s">
        <v>158</v>
      </c>
      <c r="G883" s="100">
        <v>90994</v>
      </c>
      <c r="H883" s="100" t="s">
        <v>8681</v>
      </c>
      <c r="I883" s="100" t="s">
        <v>143</v>
      </c>
      <c r="J883" s="100" t="s">
        <v>6976</v>
      </c>
      <c r="K883" s="101" t="s">
        <v>8682</v>
      </c>
      <c r="L883" s="100" t="s">
        <v>6978</v>
      </c>
    </row>
    <row r="884" spans="1:12" ht="13.5" x14ac:dyDescent="0.25">
      <c r="A884" s="100" t="s">
        <v>7569</v>
      </c>
      <c r="B884" s="100" t="s">
        <v>7570</v>
      </c>
      <c r="C884" s="100" t="s">
        <v>8125</v>
      </c>
      <c r="D884" s="100" t="s">
        <v>8126</v>
      </c>
      <c r="E884" s="101" t="s">
        <v>158</v>
      </c>
      <c r="F884" s="100" t="s">
        <v>158</v>
      </c>
      <c r="G884" s="100">
        <v>90995</v>
      </c>
      <c r="H884" s="100" t="s">
        <v>8683</v>
      </c>
      <c r="I884" s="100" t="s">
        <v>143</v>
      </c>
      <c r="J884" s="100" t="s">
        <v>7945</v>
      </c>
      <c r="K884" s="101" t="s">
        <v>8684</v>
      </c>
      <c r="L884" s="100" t="s">
        <v>6978</v>
      </c>
    </row>
    <row r="885" spans="1:12" ht="13.5" x14ac:dyDescent="0.25">
      <c r="A885" s="100" t="s">
        <v>7569</v>
      </c>
      <c r="B885" s="100" t="s">
        <v>7570</v>
      </c>
      <c r="C885" s="100" t="s">
        <v>8125</v>
      </c>
      <c r="D885" s="100" t="s">
        <v>8126</v>
      </c>
      <c r="E885" s="101" t="s">
        <v>158</v>
      </c>
      <c r="F885" s="100" t="s">
        <v>158</v>
      </c>
      <c r="G885" s="100">
        <v>91021</v>
      </c>
      <c r="H885" s="100" t="s">
        <v>8685</v>
      </c>
      <c r="I885" s="100" t="s">
        <v>143</v>
      </c>
      <c r="J885" s="100" t="s">
        <v>6976</v>
      </c>
      <c r="K885" s="101" t="s">
        <v>8686</v>
      </c>
      <c r="L885" s="100" t="s">
        <v>6978</v>
      </c>
    </row>
    <row r="886" spans="1:12" ht="13.5" x14ac:dyDescent="0.25">
      <c r="A886" s="100" t="s">
        <v>7569</v>
      </c>
      <c r="B886" s="100" t="s">
        <v>7570</v>
      </c>
      <c r="C886" s="100" t="s">
        <v>8125</v>
      </c>
      <c r="D886" s="100" t="s">
        <v>8126</v>
      </c>
      <c r="E886" s="101" t="s">
        <v>158</v>
      </c>
      <c r="F886" s="100" t="s">
        <v>158</v>
      </c>
      <c r="G886" s="100">
        <v>91026</v>
      </c>
      <c r="H886" s="100" t="s">
        <v>8687</v>
      </c>
      <c r="I886" s="100" t="s">
        <v>143</v>
      </c>
      <c r="J886" s="100" t="s">
        <v>6976</v>
      </c>
      <c r="K886" s="101" t="s">
        <v>8688</v>
      </c>
      <c r="L886" s="100" t="s">
        <v>6978</v>
      </c>
    </row>
    <row r="887" spans="1:12" ht="13.5" x14ac:dyDescent="0.25">
      <c r="A887" s="100" t="s">
        <v>7569</v>
      </c>
      <c r="B887" s="100" t="s">
        <v>7570</v>
      </c>
      <c r="C887" s="100" t="s">
        <v>8125</v>
      </c>
      <c r="D887" s="100" t="s">
        <v>8126</v>
      </c>
      <c r="E887" s="101" t="s">
        <v>158</v>
      </c>
      <c r="F887" s="100" t="s">
        <v>158</v>
      </c>
      <c r="G887" s="100">
        <v>91027</v>
      </c>
      <c r="H887" s="100" t="s">
        <v>8689</v>
      </c>
      <c r="I887" s="100" t="s">
        <v>143</v>
      </c>
      <c r="J887" s="100" t="s">
        <v>6976</v>
      </c>
      <c r="K887" s="101" t="s">
        <v>8690</v>
      </c>
      <c r="L887" s="100" t="s">
        <v>6978</v>
      </c>
    </row>
    <row r="888" spans="1:12" ht="13.5" x14ac:dyDescent="0.25">
      <c r="A888" s="100" t="s">
        <v>7569</v>
      </c>
      <c r="B888" s="100" t="s">
        <v>7570</v>
      </c>
      <c r="C888" s="100" t="s">
        <v>8125</v>
      </c>
      <c r="D888" s="100" t="s">
        <v>8126</v>
      </c>
      <c r="E888" s="101" t="s">
        <v>158</v>
      </c>
      <c r="F888" s="100" t="s">
        <v>158</v>
      </c>
      <c r="G888" s="100">
        <v>91028</v>
      </c>
      <c r="H888" s="100" t="s">
        <v>8691</v>
      </c>
      <c r="I888" s="100" t="s">
        <v>143</v>
      </c>
      <c r="J888" s="100" t="s">
        <v>6976</v>
      </c>
      <c r="K888" s="101" t="s">
        <v>8692</v>
      </c>
      <c r="L888" s="100" t="s">
        <v>6978</v>
      </c>
    </row>
    <row r="889" spans="1:12" ht="13.5" x14ac:dyDescent="0.25">
      <c r="A889" s="100" t="s">
        <v>7569</v>
      </c>
      <c r="B889" s="100" t="s">
        <v>7570</v>
      </c>
      <c r="C889" s="100" t="s">
        <v>8125</v>
      </c>
      <c r="D889" s="100" t="s">
        <v>8126</v>
      </c>
      <c r="E889" s="101" t="s">
        <v>158</v>
      </c>
      <c r="F889" s="100" t="s">
        <v>158</v>
      </c>
      <c r="G889" s="100">
        <v>91029</v>
      </c>
      <c r="H889" s="100" t="s">
        <v>8693</v>
      </c>
      <c r="I889" s="100" t="s">
        <v>143</v>
      </c>
      <c r="J889" s="100" t="s">
        <v>6976</v>
      </c>
      <c r="K889" s="101" t="s">
        <v>8694</v>
      </c>
      <c r="L889" s="100" t="s">
        <v>6978</v>
      </c>
    </row>
    <row r="890" spans="1:12" ht="13.5" x14ac:dyDescent="0.25">
      <c r="A890" s="100" t="s">
        <v>7569</v>
      </c>
      <c r="B890" s="100" t="s">
        <v>7570</v>
      </c>
      <c r="C890" s="100" t="s">
        <v>8125</v>
      </c>
      <c r="D890" s="100" t="s">
        <v>8126</v>
      </c>
      <c r="E890" s="101" t="s">
        <v>158</v>
      </c>
      <c r="F890" s="100" t="s">
        <v>158</v>
      </c>
      <c r="G890" s="100">
        <v>91030</v>
      </c>
      <c r="H890" s="100" t="s">
        <v>8695</v>
      </c>
      <c r="I890" s="100" t="s">
        <v>143</v>
      </c>
      <c r="J890" s="100" t="s">
        <v>7945</v>
      </c>
      <c r="K890" s="101" t="s">
        <v>8696</v>
      </c>
      <c r="L890" s="100" t="s">
        <v>6978</v>
      </c>
    </row>
    <row r="891" spans="1:12" ht="13.5" x14ac:dyDescent="0.25">
      <c r="A891" s="100" t="s">
        <v>7569</v>
      </c>
      <c r="B891" s="100" t="s">
        <v>7570</v>
      </c>
      <c r="C891" s="100" t="s">
        <v>8125</v>
      </c>
      <c r="D891" s="100" t="s">
        <v>8126</v>
      </c>
      <c r="E891" s="101" t="s">
        <v>158</v>
      </c>
      <c r="F891" s="100" t="s">
        <v>158</v>
      </c>
      <c r="G891" s="100">
        <v>91273</v>
      </c>
      <c r="H891" s="100" t="s">
        <v>8697</v>
      </c>
      <c r="I891" s="100" t="s">
        <v>143</v>
      </c>
      <c r="J891" s="100" t="s">
        <v>7142</v>
      </c>
      <c r="K891" s="101" t="s">
        <v>8698</v>
      </c>
      <c r="L891" s="100" t="s">
        <v>6978</v>
      </c>
    </row>
    <row r="892" spans="1:12" ht="13.5" x14ac:dyDescent="0.25">
      <c r="A892" s="100" t="s">
        <v>7569</v>
      </c>
      <c r="B892" s="100" t="s">
        <v>7570</v>
      </c>
      <c r="C892" s="100" t="s">
        <v>8125</v>
      </c>
      <c r="D892" s="100" t="s">
        <v>8126</v>
      </c>
      <c r="E892" s="101" t="s">
        <v>158</v>
      </c>
      <c r="F892" s="100" t="s">
        <v>158</v>
      </c>
      <c r="G892" s="100">
        <v>91274</v>
      </c>
      <c r="H892" s="100" t="s">
        <v>8699</v>
      </c>
      <c r="I892" s="100" t="s">
        <v>143</v>
      </c>
      <c r="J892" s="100" t="s">
        <v>7142</v>
      </c>
      <c r="K892" s="101" t="s">
        <v>8121</v>
      </c>
      <c r="L892" s="100" t="s">
        <v>6978</v>
      </c>
    </row>
    <row r="893" spans="1:12" ht="13.5" x14ac:dyDescent="0.25">
      <c r="A893" s="100" t="s">
        <v>7569</v>
      </c>
      <c r="B893" s="100" t="s">
        <v>7570</v>
      </c>
      <c r="C893" s="100" t="s">
        <v>8125</v>
      </c>
      <c r="D893" s="100" t="s">
        <v>8126</v>
      </c>
      <c r="E893" s="101" t="s">
        <v>158</v>
      </c>
      <c r="F893" s="100" t="s">
        <v>158</v>
      </c>
      <c r="G893" s="100">
        <v>91275</v>
      </c>
      <c r="H893" s="100" t="s">
        <v>8700</v>
      </c>
      <c r="I893" s="100" t="s">
        <v>143</v>
      </c>
      <c r="J893" s="100" t="s">
        <v>7142</v>
      </c>
      <c r="K893" s="101" t="s">
        <v>8011</v>
      </c>
      <c r="L893" s="100" t="s">
        <v>6978</v>
      </c>
    </row>
    <row r="894" spans="1:12" ht="13.5" x14ac:dyDescent="0.25">
      <c r="A894" s="100" t="s">
        <v>7569</v>
      </c>
      <c r="B894" s="100" t="s">
        <v>7570</v>
      </c>
      <c r="C894" s="100" t="s">
        <v>8125</v>
      </c>
      <c r="D894" s="100" t="s">
        <v>8126</v>
      </c>
      <c r="E894" s="101" t="s">
        <v>158</v>
      </c>
      <c r="F894" s="100" t="s">
        <v>158</v>
      </c>
      <c r="G894" s="100">
        <v>91276</v>
      </c>
      <c r="H894" s="100" t="s">
        <v>8701</v>
      </c>
      <c r="I894" s="100" t="s">
        <v>143</v>
      </c>
      <c r="J894" s="100" t="s">
        <v>7945</v>
      </c>
      <c r="K894" s="101" t="s">
        <v>8150</v>
      </c>
      <c r="L894" s="100" t="s">
        <v>6978</v>
      </c>
    </row>
    <row r="895" spans="1:12" ht="13.5" x14ac:dyDescent="0.25">
      <c r="A895" s="100" t="s">
        <v>7569</v>
      </c>
      <c r="B895" s="100" t="s">
        <v>7570</v>
      </c>
      <c r="C895" s="100" t="s">
        <v>8125</v>
      </c>
      <c r="D895" s="100" t="s">
        <v>8126</v>
      </c>
      <c r="E895" s="101" t="s">
        <v>158</v>
      </c>
      <c r="F895" s="100" t="s">
        <v>158</v>
      </c>
      <c r="G895" s="100">
        <v>91279</v>
      </c>
      <c r="H895" s="100" t="s">
        <v>8702</v>
      </c>
      <c r="I895" s="100" t="s">
        <v>143</v>
      </c>
      <c r="J895" s="100" t="s">
        <v>7142</v>
      </c>
      <c r="K895" s="101" t="s">
        <v>8600</v>
      </c>
      <c r="L895" s="100" t="s">
        <v>6978</v>
      </c>
    </row>
    <row r="896" spans="1:12" ht="13.5" x14ac:dyDescent="0.25">
      <c r="A896" s="100" t="s">
        <v>7569</v>
      </c>
      <c r="B896" s="100" t="s">
        <v>7570</v>
      </c>
      <c r="C896" s="100" t="s">
        <v>8125</v>
      </c>
      <c r="D896" s="100" t="s">
        <v>8126</v>
      </c>
      <c r="E896" s="101" t="s">
        <v>158</v>
      </c>
      <c r="F896" s="100" t="s">
        <v>158</v>
      </c>
      <c r="G896" s="100">
        <v>91280</v>
      </c>
      <c r="H896" s="100" t="s">
        <v>8703</v>
      </c>
      <c r="I896" s="100" t="s">
        <v>143</v>
      </c>
      <c r="J896" s="100" t="s">
        <v>7142</v>
      </c>
      <c r="K896" s="101" t="s">
        <v>8121</v>
      </c>
      <c r="L896" s="100" t="s">
        <v>6978</v>
      </c>
    </row>
    <row r="897" spans="1:12" ht="13.5" x14ac:dyDescent="0.25">
      <c r="A897" s="100" t="s">
        <v>7569</v>
      </c>
      <c r="B897" s="100" t="s">
        <v>7570</v>
      </c>
      <c r="C897" s="100" t="s">
        <v>8125</v>
      </c>
      <c r="D897" s="100" t="s">
        <v>8126</v>
      </c>
      <c r="E897" s="101" t="s">
        <v>158</v>
      </c>
      <c r="F897" s="100" t="s">
        <v>158</v>
      </c>
      <c r="G897" s="100">
        <v>91281</v>
      </c>
      <c r="H897" s="100" t="s">
        <v>8704</v>
      </c>
      <c r="I897" s="100" t="s">
        <v>143</v>
      </c>
      <c r="J897" s="100" t="s">
        <v>7142</v>
      </c>
      <c r="K897" s="101" t="s">
        <v>8619</v>
      </c>
      <c r="L897" s="100" t="s">
        <v>6978</v>
      </c>
    </row>
    <row r="898" spans="1:12" ht="13.5" x14ac:dyDescent="0.25">
      <c r="A898" s="100" t="s">
        <v>7569</v>
      </c>
      <c r="B898" s="100" t="s">
        <v>7570</v>
      </c>
      <c r="C898" s="100" t="s">
        <v>8125</v>
      </c>
      <c r="D898" s="100" t="s">
        <v>8126</v>
      </c>
      <c r="E898" s="101" t="s">
        <v>158</v>
      </c>
      <c r="F898" s="100" t="s">
        <v>158</v>
      </c>
      <c r="G898" s="100">
        <v>91282</v>
      </c>
      <c r="H898" s="100" t="s">
        <v>8705</v>
      </c>
      <c r="I898" s="100" t="s">
        <v>143</v>
      </c>
      <c r="J898" s="100" t="s">
        <v>7945</v>
      </c>
      <c r="K898" s="101" t="s">
        <v>8706</v>
      </c>
      <c r="L898" s="100" t="s">
        <v>6978</v>
      </c>
    </row>
    <row r="899" spans="1:12" ht="13.5" x14ac:dyDescent="0.25">
      <c r="A899" s="100" t="s">
        <v>7569</v>
      </c>
      <c r="B899" s="100" t="s">
        <v>7570</v>
      </c>
      <c r="C899" s="100" t="s">
        <v>8125</v>
      </c>
      <c r="D899" s="100" t="s">
        <v>8126</v>
      </c>
      <c r="E899" s="101" t="s">
        <v>158</v>
      </c>
      <c r="F899" s="100" t="s">
        <v>158</v>
      </c>
      <c r="G899" s="100">
        <v>91354</v>
      </c>
      <c r="H899" s="100" t="s">
        <v>8707</v>
      </c>
      <c r="I899" s="100" t="s">
        <v>143</v>
      </c>
      <c r="J899" s="100" t="s">
        <v>7142</v>
      </c>
      <c r="K899" s="101" t="s">
        <v>8708</v>
      </c>
      <c r="L899" s="100" t="s">
        <v>6978</v>
      </c>
    </row>
    <row r="900" spans="1:12" ht="13.5" x14ac:dyDescent="0.25">
      <c r="A900" s="100" t="s">
        <v>7569</v>
      </c>
      <c r="B900" s="100" t="s">
        <v>7570</v>
      </c>
      <c r="C900" s="100" t="s">
        <v>8125</v>
      </c>
      <c r="D900" s="100" t="s">
        <v>8126</v>
      </c>
      <c r="E900" s="101" t="s">
        <v>158</v>
      </c>
      <c r="F900" s="100" t="s">
        <v>158</v>
      </c>
      <c r="G900" s="100">
        <v>91355</v>
      </c>
      <c r="H900" s="100" t="s">
        <v>8709</v>
      </c>
      <c r="I900" s="100" t="s">
        <v>143</v>
      </c>
      <c r="J900" s="100" t="s">
        <v>7142</v>
      </c>
      <c r="K900" s="101" t="s">
        <v>8678</v>
      </c>
      <c r="L900" s="100" t="s">
        <v>6978</v>
      </c>
    </row>
    <row r="901" spans="1:12" ht="13.5" x14ac:dyDescent="0.25">
      <c r="A901" s="100" t="s">
        <v>7569</v>
      </c>
      <c r="B901" s="100" t="s">
        <v>7570</v>
      </c>
      <c r="C901" s="100" t="s">
        <v>8125</v>
      </c>
      <c r="D901" s="100" t="s">
        <v>8126</v>
      </c>
      <c r="E901" s="101" t="s">
        <v>158</v>
      </c>
      <c r="F901" s="100" t="s">
        <v>158</v>
      </c>
      <c r="G901" s="100">
        <v>91356</v>
      </c>
      <c r="H901" s="100" t="s">
        <v>8710</v>
      </c>
      <c r="I901" s="100" t="s">
        <v>143</v>
      </c>
      <c r="J901" s="100" t="s">
        <v>7142</v>
      </c>
      <c r="K901" s="101" t="s">
        <v>8711</v>
      </c>
      <c r="L901" s="100" t="s">
        <v>6978</v>
      </c>
    </row>
    <row r="902" spans="1:12" ht="13.5" x14ac:dyDescent="0.25">
      <c r="A902" s="100" t="s">
        <v>7569</v>
      </c>
      <c r="B902" s="100" t="s">
        <v>7570</v>
      </c>
      <c r="C902" s="100" t="s">
        <v>8125</v>
      </c>
      <c r="D902" s="100" t="s">
        <v>8126</v>
      </c>
      <c r="E902" s="101" t="s">
        <v>158</v>
      </c>
      <c r="F902" s="100" t="s">
        <v>158</v>
      </c>
      <c r="G902" s="100">
        <v>91359</v>
      </c>
      <c r="H902" s="100" t="s">
        <v>8712</v>
      </c>
      <c r="I902" s="100" t="s">
        <v>143</v>
      </c>
      <c r="J902" s="100" t="s">
        <v>6976</v>
      </c>
      <c r="K902" s="101" t="s">
        <v>8713</v>
      </c>
      <c r="L902" s="100" t="s">
        <v>6978</v>
      </c>
    </row>
    <row r="903" spans="1:12" ht="13.5" x14ac:dyDescent="0.25">
      <c r="A903" s="100" t="s">
        <v>7569</v>
      </c>
      <c r="B903" s="100" t="s">
        <v>7570</v>
      </c>
      <c r="C903" s="100" t="s">
        <v>8125</v>
      </c>
      <c r="D903" s="100" t="s">
        <v>8126</v>
      </c>
      <c r="E903" s="101" t="s">
        <v>158</v>
      </c>
      <c r="F903" s="100" t="s">
        <v>158</v>
      </c>
      <c r="G903" s="100">
        <v>91360</v>
      </c>
      <c r="H903" s="100" t="s">
        <v>8714</v>
      </c>
      <c r="I903" s="100" t="s">
        <v>143</v>
      </c>
      <c r="J903" s="100" t="s">
        <v>6976</v>
      </c>
      <c r="K903" s="101" t="s">
        <v>8715</v>
      </c>
      <c r="L903" s="100" t="s">
        <v>6978</v>
      </c>
    </row>
    <row r="904" spans="1:12" ht="13.5" x14ac:dyDescent="0.25">
      <c r="A904" s="100" t="s">
        <v>7569</v>
      </c>
      <c r="B904" s="100" t="s">
        <v>7570</v>
      </c>
      <c r="C904" s="100" t="s">
        <v>8125</v>
      </c>
      <c r="D904" s="100" t="s">
        <v>8126</v>
      </c>
      <c r="E904" s="101" t="s">
        <v>158</v>
      </c>
      <c r="F904" s="100" t="s">
        <v>158</v>
      </c>
      <c r="G904" s="100">
        <v>91361</v>
      </c>
      <c r="H904" s="100" t="s">
        <v>8716</v>
      </c>
      <c r="I904" s="100" t="s">
        <v>143</v>
      </c>
      <c r="J904" s="100" t="s">
        <v>6976</v>
      </c>
      <c r="K904" s="101" t="s">
        <v>8613</v>
      </c>
      <c r="L904" s="100" t="s">
        <v>6978</v>
      </c>
    </row>
    <row r="905" spans="1:12" ht="13.5" x14ac:dyDescent="0.25">
      <c r="A905" s="100" t="s">
        <v>7569</v>
      </c>
      <c r="B905" s="100" t="s">
        <v>7570</v>
      </c>
      <c r="C905" s="100" t="s">
        <v>8125</v>
      </c>
      <c r="D905" s="100" t="s">
        <v>8126</v>
      </c>
      <c r="E905" s="101" t="s">
        <v>158</v>
      </c>
      <c r="F905" s="100" t="s">
        <v>158</v>
      </c>
      <c r="G905" s="100">
        <v>91367</v>
      </c>
      <c r="H905" s="100" t="s">
        <v>8717</v>
      </c>
      <c r="I905" s="100" t="s">
        <v>143</v>
      </c>
      <c r="J905" s="100" t="s">
        <v>6976</v>
      </c>
      <c r="K905" s="101" t="s">
        <v>8718</v>
      </c>
      <c r="L905" s="100" t="s">
        <v>6978</v>
      </c>
    </row>
    <row r="906" spans="1:12" ht="13.5" x14ac:dyDescent="0.25">
      <c r="A906" s="100" t="s">
        <v>7569</v>
      </c>
      <c r="B906" s="100" t="s">
        <v>7570</v>
      </c>
      <c r="C906" s="100" t="s">
        <v>8125</v>
      </c>
      <c r="D906" s="100" t="s">
        <v>8126</v>
      </c>
      <c r="E906" s="101" t="s">
        <v>158</v>
      </c>
      <c r="F906" s="100" t="s">
        <v>158</v>
      </c>
      <c r="G906" s="100">
        <v>91368</v>
      </c>
      <c r="H906" s="100" t="s">
        <v>8719</v>
      </c>
      <c r="I906" s="100" t="s">
        <v>143</v>
      </c>
      <c r="J906" s="100" t="s">
        <v>6976</v>
      </c>
      <c r="K906" s="101" t="s">
        <v>8720</v>
      </c>
      <c r="L906" s="100" t="s">
        <v>6978</v>
      </c>
    </row>
    <row r="907" spans="1:12" ht="13.5" x14ac:dyDescent="0.25">
      <c r="A907" s="100" t="s">
        <v>7569</v>
      </c>
      <c r="B907" s="100" t="s">
        <v>7570</v>
      </c>
      <c r="C907" s="100" t="s">
        <v>8125</v>
      </c>
      <c r="D907" s="100" t="s">
        <v>8126</v>
      </c>
      <c r="E907" s="101" t="s">
        <v>158</v>
      </c>
      <c r="F907" s="100" t="s">
        <v>158</v>
      </c>
      <c r="G907" s="100">
        <v>91369</v>
      </c>
      <c r="H907" s="100" t="s">
        <v>8721</v>
      </c>
      <c r="I907" s="100" t="s">
        <v>143</v>
      </c>
      <c r="J907" s="100" t="s">
        <v>6976</v>
      </c>
      <c r="K907" s="101" t="s">
        <v>8722</v>
      </c>
      <c r="L907" s="100" t="s">
        <v>6978</v>
      </c>
    </row>
    <row r="908" spans="1:12" ht="13.5" x14ac:dyDescent="0.25">
      <c r="A908" s="100" t="s">
        <v>7569</v>
      </c>
      <c r="B908" s="100" t="s">
        <v>7570</v>
      </c>
      <c r="C908" s="100" t="s">
        <v>8125</v>
      </c>
      <c r="D908" s="100" t="s">
        <v>8126</v>
      </c>
      <c r="E908" s="101" t="s">
        <v>158</v>
      </c>
      <c r="F908" s="100" t="s">
        <v>158</v>
      </c>
      <c r="G908" s="100">
        <v>91375</v>
      </c>
      <c r="H908" s="100" t="s">
        <v>8723</v>
      </c>
      <c r="I908" s="100" t="s">
        <v>143</v>
      </c>
      <c r="J908" s="100" t="s">
        <v>7142</v>
      </c>
      <c r="K908" s="101" t="s">
        <v>8724</v>
      </c>
      <c r="L908" s="100" t="s">
        <v>6978</v>
      </c>
    </row>
    <row r="909" spans="1:12" ht="13.5" x14ac:dyDescent="0.25">
      <c r="A909" s="100" t="s">
        <v>7569</v>
      </c>
      <c r="B909" s="100" t="s">
        <v>7570</v>
      </c>
      <c r="C909" s="100" t="s">
        <v>8125</v>
      </c>
      <c r="D909" s="100" t="s">
        <v>8126</v>
      </c>
      <c r="E909" s="101" t="s">
        <v>158</v>
      </c>
      <c r="F909" s="100" t="s">
        <v>158</v>
      </c>
      <c r="G909" s="100">
        <v>91376</v>
      </c>
      <c r="H909" s="100" t="s">
        <v>8725</v>
      </c>
      <c r="I909" s="100" t="s">
        <v>143</v>
      </c>
      <c r="J909" s="100" t="s">
        <v>7142</v>
      </c>
      <c r="K909" s="101" t="s">
        <v>8658</v>
      </c>
      <c r="L909" s="100" t="s">
        <v>6978</v>
      </c>
    </row>
    <row r="910" spans="1:12" ht="13.5" x14ac:dyDescent="0.25">
      <c r="A910" s="100" t="s">
        <v>7569</v>
      </c>
      <c r="B910" s="100" t="s">
        <v>7570</v>
      </c>
      <c r="C910" s="100" t="s">
        <v>8125</v>
      </c>
      <c r="D910" s="100" t="s">
        <v>8126</v>
      </c>
      <c r="E910" s="101" t="s">
        <v>158</v>
      </c>
      <c r="F910" s="100" t="s">
        <v>158</v>
      </c>
      <c r="G910" s="100">
        <v>91377</v>
      </c>
      <c r="H910" s="100" t="s">
        <v>8726</v>
      </c>
      <c r="I910" s="100" t="s">
        <v>143</v>
      </c>
      <c r="J910" s="100" t="s">
        <v>7142</v>
      </c>
      <c r="K910" s="101" t="s">
        <v>8011</v>
      </c>
      <c r="L910" s="100" t="s">
        <v>6978</v>
      </c>
    </row>
    <row r="911" spans="1:12" ht="13.5" x14ac:dyDescent="0.25">
      <c r="A911" s="100" t="s">
        <v>7569</v>
      </c>
      <c r="B911" s="100" t="s">
        <v>7570</v>
      </c>
      <c r="C911" s="100" t="s">
        <v>8125</v>
      </c>
      <c r="D911" s="100" t="s">
        <v>8126</v>
      </c>
      <c r="E911" s="101" t="s">
        <v>158</v>
      </c>
      <c r="F911" s="100" t="s">
        <v>158</v>
      </c>
      <c r="G911" s="100">
        <v>91380</v>
      </c>
      <c r="H911" s="100" t="s">
        <v>8727</v>
      </c>
      <c r="I911" s="100" t="s">
        <v>143</v>
      </c>
      <c r="J911" s="100" t="s">
        <v>6976</v>
      </c>
      <c r="K911" s="101" t="s">
        <v>8728</v>
      </c>
      <c r="L911" s="100" t="s">
        <v>6978</v>
      </c>
    </row>
    <row r="912" spans="1:12" ht="13.5" x14ac:dyDescent="0.25">
      <c r="A912" s="100" t="s">
        <v>7569</v>
      </c>
      <c r="B912" s="100" t="s">
        <v>7570</v>
      </c>
      <c r="C912" s="100" t="s">
        <v>8125</v>
      </c>
      <c r="D912" s="100" t="s">
        <v>8126</v>
      </c>
      <c r="E912" s="101" t="s">
        <v>158</v>
      </c>
      <c r="F912" s="100" t="s">
        <v>158</v>
      </c>
      <c r="G912" s="100">
        <v>91381</v>
      </c>
      <c r="H912" s="100" t="s">
        <v>8729</v>
      </c>
      <c r="I912" s="100" t="s">
        <v>143</v>
      </c>
      <c r="J912" s="100" t="s">
        <v>6976</v>
      </c>
      <c r="K912" s="101" t="s">
        <v>7740</v>
      </c>
      <c r="L912" s="100" t="s">
        <v>6978</v>
      </c>
    </row>
    <row r="913" spans="1:12" ht="13.5" x14ac:dyDescent="0.25">
      <c r="A913" s="100" t="s">
        <v>7569</v>
      </c>
      <c r="B913" s="100" t="s">
        <v>7570</v>
      </c>
      <c r="C913" s="100" t="s">
        <v>8125</v>
      </c>
      <c r="D913" s="100" t="s">
        <v>8126</v>
      </c>
      <c r="E913" s="101" t="s">
        <v>158</v>
      </c>
      <c r="F913" s="100" t="s">
        <v>158</v>
      </c>
      <c r="G913" s="100">
        <v>91382</v>
      </c>
      <c r="H913" s="100" t="s">
        <v>8730</v>
      </c>
      <c r="I913" s="100" t="s">
        <v>143</v>
      </c>
      <c r="J913" s="100" t="s">
        <v>6976</v>
      </c>
      <c r="K913" s="101" t="s">
        <v>8279</v>
      </c>
      <c r="L913" s="100" t="s">
        <v>6978</v>
      </c>
    </row>
    <row r="914" spans="1:12" ht="13.5" x14ac:dyDescent="0.25">
      <c r="A914" s="100" t="s">
        <v>7569</v>
      </c>
      <c r="B914" s="100" t="s">
        <v>7570</v>
      </c>
      <c r="C914" s="100" t="s">
        <v>8125</v>
      </c>
      <c r="D914" s="100" t="s">
        <v>8126</v>
      </c>
      <c r="E914" s="101" t="s">
        <v>158</v>
      </c>
      <c r="F914" s="100" t="s">
        <v>158</v>
      </c>
      <c r="G914" s="100">
        <v>91383</v>
      </c>
      <c r="H914" s="100" t="s">
        <v>8731</v>
      </c>
      <c r="I914" s="100" t="s">
        <v>143</v>
      </c>
      <c r="J914" s="100" t="s">
        <v>6976</v>
      </c>
      <c r="K914" s="101" t="s">
        <v>8732</v>
      </c>
      <c r="L914" s="100" t="s">
        <v>6978</v>
      </c>
    </row>
    <row r="915" spans="1:12" ht="13.5" x14ac:dyDescent="0.25">
      <c r="A915" s="100" t="s">
        <v>7569</v>
      </c>
      <c r="B915" s="100" t="s">
        <v>7570</v>
      </c>
      <c r="C915" s="100" t="s">
        <v>8125</v>
      </c>
      <c r="D915" s="100" t="s">
        <v>8126</v>
      </c>
      <c r="E915" s="101" t="s">
        <v>158</v>
      </c>
      <c r="F915" s="100" t="s">
        <v>158</v>
      </c>
      <c r="G915" s="100">
        <v>91384</v>
      </c>
      <c r="H915" s="100" t="s">
        <v>8733</v>
      </c>
      <c r="I915" s="100" t="s">
        <v>143</v>
      </c>
      <c r="J915" s="100" t="s">
        <v>7945</v>
      </c>
      <c r="K915" s="101" t="s">
        <v>8257</v>
      </c>
      <c r="L915" s="100" t="s">
        <v>6978</v>
      </c>
    </row>
    <row r="916" spans="1:12" ht="13.5" x14ac:dyDescent="0.25">
      <c r="A916" s="100" t="s">
        <v>7569</v>
      </c>
      <c r="B916" s="100" t="s">
        <v>7570</v>
      </c>
      <c r="C916" s="100" t="s">
        <v>8125</v>
      </c>
      <c r="D916" s="100" t="s">
        <v>8126</v>
      </c>
      <c r="E916" s="101" t="s">
        <v>158</v>
      </c>
      <c r="F916" s="100" t="s">
        <v>158</v>
      </c>
      <c r="G916" s="100">
        <v>91390</v>
      </c>
      <c r="H916" s="100" t="s">
        <v>8734</v>
      </c>
      <c r="I916" s="100" t="s">
        <v>143</v>
      </c>
      <c r="J916" s="100" t="s">
        <v>6976</v>
      </c>
      <c r="K916" s="101" t="s">
        <v>7754</v>
      </c>
      <c r="L916" s="100" t="s">
        <v>6978</v>
      </c>
    </row>
    <row r="917" spans="1:12" ht="13.5" x14ac:dyDescent="0.25">
      <c r="A917" s="100" t="s">
        <v>7569</v>
      </c>
      <c r="B917" s="100" t="s">
        <v>7570</v>
      </c>
      <c r="C917" s="100" t="s">
        <v>8125</v>
      </c>
      <c r="D917" s="100" t="s">
        <v>8126</v>
      </c>
      <c r="E917" s="101" t="s">
        <v>158</v>
      </c>
      <c r="F917" s="100" t="s">
        <v>158</v>
      </c>
      <c r="G917" s="100">
        <v>91391</v>
      </c>
      <c r="H917" s="100" t="s">
        <v>8735</v>
      </c>
      <c r="I917" s="100" t="s">
        <v>143</v>
      </c>
      <c r="J917" s="100" t="s">
        <v>6976</v>
      </c>
      <c r="K917" s="101" t="s">
        <v>8736</v>
      </c>
      <c r="L917" s="100" t="s">
        <v>6978</v>
      </c>
    </row>
    <row r="918" spans="1:12" ht="13.5" x14ac:dyDescent="0.25">
      <c r="A918" s="100" t="s">
        <v>7569</v>
      </c>
      <c r="B918" s="100" t="s">
        <v>7570</v>
      </c>
      <c r="C918" s="100" t="s">
        <v>8125</v>
      </c>
      <c r="D918" s="100" t="s">
        <v>8126</v>
      </c>
      <c r="E918" s="101" t="s">
        <v>158</v>
      </c>
      <c r="F918" s="100" t="s">
        <v>158</v>
      </c>
      <c r="G918" s="100">
        <v>91392</v>
      </c>
      <c r="H918" s="100" t="s">
        <v>8737</v>
      </c>
      <c r="I918" s="100" t="s">
        <v>143</v>
      </c>
      <c r="J918" s="100" t="s">
        <v>6976</v>
      </c>
      <c r="K918" s="101" t="s">
        <v>8586</v>
      </c>
      <c r="L918" s="100" t="s">
        <v>6978</v>
      </c>
    </row>
    <row r="919" spans="1:12" ht="13.5" x14ac:dyDescent="0.25">
      <c r="A919" s="100" t="s">
        <v>7569</v>
      </c>
      <c r="B919" s="100" t="s">
        <v>7570</v>
      </c>
      <c r="C919" s="100" t="s">
        <v>8125</v>
      </c>
      <c r="D919" s="100" t="s">
        <v>8126</v>
      </c>
      <c r="E919" s="101" t="s">
        <v>158</v>
      </c>
      <c r="F919" s="100" t="s">
        <v>158</v>
      </c>
      <c r="G919" s="100">
        <v>91396</v>
      </c>
      <c r="H919" s="100" t="s">
        <v>8738</v>
      </c>
      <c r="I919" s="100" t="s">
        <v>143</v>
      </c>
      <c r="J919" s="100" t="s">
        <v>6976</v>
      </c>
      <c r="K919" s="101" t="s">
        <v>8739</v>
      </c>
      <c r="L919" s="100" t="s">
        <v>6978</v>
      </c>
    </row>
    <row r="920" spans="1:12" ht="13.5" x14ac:dyDescent="0.25">
      <c r="A920" s="100" t="s">
        <v>7569</v>
      </c>
      <c r="B920" s="100" t="s">
        <v>7570</v>
      </c>
      <c r="C920" s="100" t="s">
        <v>8125</v>
      </c>
      <c r="D920" s="100" t="s">
        <v>8126</v>
      </c>
      <c r="E920" s="101" t="s">
        <v>158</v>
      </c>
      <c r="F920" s="100" t="s">
        <v>158</v>
      </c>
      <c r="G920" s="100">
        <v>91397</v>
      </c>
      <c r="H920" s="100" t="s">
        <v>8740</v>
      </c>
      <c r="I920" s="100" t="s">
        <v>143</v>
      </c>
      <c r="J920" s="100" t="s">
        <v>6976</v>
      </c>
      <c r="K920" s="101" t="s">
        <v>8741</v>
      </c>
      <c r="L920" s="100" t="s">
        <v>6978</v>
      </c>
    </row>
    <row r="921" spans="1:12" ht="13.5" x14ac:dyDescent="0.25">
      <c r="A921" s="100" t="s">
        <v>7569</v>
      </c>
      <c r="B921" s="100" t="s">
        <v>7570</v>
      </c>
      <c r="C921" s="100" t="s">
        <v>8125</v>
      </c>
      <c r="D921" s="100" t="s">
        <v>8126</v>
      </c>
      <c r="E921" s="101" t="s">
        <v>158</v>
      </c>
      <c r="F921" s="100" t="s">
        <v>158</v>
      </c>
      <c r="G921" s="100">
        <v>91398</v>
      </c>
      <c r="H921" s="100" t="s">
        <v>8742</v>
      </c>
      <c r="I921" s="100" t="s">
        <v>143</v>
      </c>
      <c r="J921" s="100" t="s">
        <v>6976</v>
      </c>
      <c r="K921" s="101" t="s">
        <v>8372</v>
      </c>
      <c r="L921" s="100" t="s">
        <v>6978</v>
      </c>
    </row>
    <row r="922" spans="1:12" ht="13.5" x14ac:dyDescent="0.25">
      <c r="A922" s="100" t="s">
        <v>7569</v>
      </c>
      <c r="B922" s="100" t="s">
        <v>7570</v>
      </c>
      <c r="C922" s="100" t="s">
        <v>8125</v>
      </c>
      <c r="D922" s="100" t="s">
        <v>8126</v>
      </c>
      <c r="E922" s="101" t="s">
        <v>158</v>
      </c>
      <c r="F922" s="100" t="s">
        <v>158</v>
      </c>
      <c r="G922" s="100">
        <v>91402</v>
      </c>
      <c r="H922" s="100" t="s">
        <v>8743</v>
      </c>
      <c r="I922" s="100" t="s">
        <v>143</v>
      </c>
      <c r="J922" s="100" t="s">
        <v>6976</v>
      </c>
      <c r="K922" s="101" t="s">
        <v>8744</v>
      </c>
      <c r="L922" s="100" t="s">
        <v>6978</v>
      </c>
    </row>
    <row r="923" spans="1:12" ht="13.5" x14ac:dyDescent="0.25">
      <c r="A923" s="100" t="s">
        <v>7569</v>
      </c>
      <c r="B923" s="100" t="s">
        <v>7570</v>
      </c>
      <c r="C923" s="100" t="s">
        <v>8125</v>
      </c>
      <c r="D923" s="100" t="s">
        <v>8126</v>
      </c>
      <c r="E923" s="101" t="s">
        <v>158</v>
      </c>
      <c r="F923" s="100" t="s">
        <v>158</v>
      </c>
      <c r="G923" s="100">
        <v>91466</v>
      </c>
      <c r="H923" s="100" t="s">
        <v>8745</v>
      </c>
      <c r="I923" s="100" t="s">
        <v>143</v>
      </c>
      <c r="J923" s="100" t="s">
        <v>6976</v>
      </c>
      <c r="K923" s="101" t="s">
        <v>8746</v>
      </c>
      <c r="L923" s="100" t="s">
        <v>6978</v>
      </c>
    </row>
    <row r="924" spans="1:12" ht="13.5" x14ac:dyDescent="0.25">
      <c r="A924" s="100" t="s">
        <v>7569</v>
      </c>
      <c r="B924" s="100" t="s">
        <v>7570</v>
      </c>
      <c r="C924" s="100" t="s">
        <v>8125</v>
      </c>
      <c r="D924" s="100" t="s">
        <v>8126</v>
      </c>
      <c r="E924" s="101" t="s">
        <v>158</v>
      </c>
      <c r="F924" s="100" t="s">
        <v>158</v>
      </c>
      <c r="G924" s="100">
        <v>91467</v>
      </c>
      <c r="H924" s="100" t="s">
        <v>8747</v>
      </c>
      <c r="I924" s="100" t="s">
        <v>143</v>
      </c>
      <c r="J924" s="100" t="s">
        <v>7945</v>
      </c>
      <c r="K924" s="101" t="s">
        <v>8192</v>
      </c>
      <c r="L924" s="100" t="s">
        <v>6978</v>
      </c>
    </row>
    <row r="925" spans="1:12" ht="13.5" x14ac:dyDescent="0.25">
      <c r="A925" s="100" t="s">
        <v>7569</v>
      </c>
      <c r="B925" s="100" t="s">
        <v>7570</v>
      </c>
      <c r="C925" s="100" t="s">
        <v>8125</v>
      </c>
      <c r="D925" s="100" t="s">
        <v>8126</v>
      </c>
      <c r="E925" s="101" t="s">
        <v>158</v>
      </c>
      <c r="F925" s="100" t="s">
        <v>158</v>
      </c>
      <c r="G925" s="100">
        <v>91468</v>
      </c>
      <c r="H925" s="100" t="s">
        <v>8748</v>
      </c>
      <c r="I925" s="100" t="s">
        <v>143</v>
      </c>
      <c r="J925" s="100" t="s">
        <v>6976</v>
      </c>
      <c r="K925" s="101" t="s">
        <v>8749</v>
      </c>
      <c r="L925" s="100" t="s">
        <v>6978</v>
      </c>
    </row>
    <row r="926" spans="1:12" ht="13.5" x14ac:dyDescent="0.25">
      <c r="A926" s="100" t="s">
        <v>7569</v>
      </c>
      <c r="B926" s="100" t="s">
        <v>7570</v>
      </c>
      <c r="C926" s="100" t="s">
        <v>8125</v>
      </c>
      <c r="D926" s="100" t="s">
        <v>8126</v>
      </c>
      <c r="E926" s="101" t="s">
        <v>158</v>
      </c>
      <c r="F926" s="100" t="s">
        <v>158</v>
      </c>
      <c r="G926" s="100">
        <v>91469</v>
      </c>
      <c r="H926" s="100" t="s">
        <v>8750</v>
      </c>
      <c r="I926" s="100" t="s">
        <v>143</v>
      </c>
      <c r="J926" s="100" t="s">
        <v>6976</v>
      </c>
      <c r="K926" s="101" t="s">
        <v>7453</v>
      </c>
      <c r="L926" s="100" t="s">
        <v>6978</v>
      </c>
    </row>
    <row r="927" spans="1:12" ht="13.5" x14ac:dyDescent="0.25">
      <c r="A927" s="100" t="s">
        <v>7569</v>
      </c>
      <c r="B927" s="100" t="s">
        <v>7570</v>
      </c>
      <c r="C927" s="100" t="s">
        <v>8125</v>
      </c>
      <c r="D927" s="100" t="s">
        <v>8126</v>
      </c>
      <c r="E927" s="101" t="s">
        <v>158</v>
      </c>
      <c r="F927" s="100" t="s">
        <v>158</v>
      </c>
      <c r="G927" s="100">
        <v>91484</v>
      </c>
      <c r="H927" s="100" t="s">
        <v>8751</v>
      </c>
      <c r="I927" s="100" t="s">
        <v>143</v>
      </c>
      <c r="J927" s="100" t="s">
        <v>6976</v>
      </c>
      <c r="K927" s="101" t="s">
        <v>8752</v>
      </c>
      <c r="L927" s="100" t="s">
        <v>6978</v>
      </c>
    </row>
    <row r="928" spans="1:12" ht="13.5" x14ac:dyDescent="0.25">
      <c r="A928" s="100" t="s">
        <v>7569</v>
      </c>
      <c r="B928" s="100" t="s">
        <v>7570</v>
      </c>
      <c r="C928" s="100" t="s">
        <v>8125</v>
      </c>
      <c r="D928" s="100" t="s">
        <v>8126</v>
      </c>
      <c r="E928" s="101" t="s">
        <v>158</v>
      </c>
      <c r="F928" s="100" t="s">
        <v>158</v>
      </c>
      <c r="G928" s="100">
        <v>91485</v>
      </c>
      <c r="H928" s="100" t="s">
        <v>8753</v>
      </c>
      <c r="I928" s="100" t="s">
        <v>143</v>
      </c>
      <c r="J928" s="100" t="s">
        <v>7945</v>
      </c>
      <c r="K928" s="101" t="s">
        <v>8754</v>
      </c>
      <c r="L928" s="100" t="s">
        <v>6978</v>
      </c>
    </row>
    <row r="929" spans="1:12" ht="13.5" x14ac:dyDescent="0.25">
      <c r="A929" s="100" t="s">
        <v>7569</v>
      </c>
      <c r="B929" s="100" t="s">
        <v>7570</v>
      </c>
      <c r="C929" s="100" t="s">
        <v>8125</v>
      </c>
      <c r="D929" s="100" t="s">
        <v>8126</v>
      </c>
      <c r="E929" s="101" t="s">
        <v>158</v>
      </c>
      <c r="F929" s="100" t="s">
        <v>158</v>
      </c>
      <c r="G929" s="100">
        <v>91529</v>
      </c>
      <c r="H929" s="100" t="s">
        <v>8755</v>
      </c>
      <c r="I929" s="100" t="s">
        <v>143</v>
      </c>
      <c r="J929" s="100" t="s">
        <v>7142</v>
      </c>
      <c r="K929" s="101" t="s">
        <v>8329</v>
      </c>
      <c r="L929" s="100" t="s">
        <v>6978</v>
      </c>
    </row>
    <row r="930" spans="1:12" ht="13.5" x14ac:dyDescent="0.25">
      <c r="A930" s="100" t="s">
        <v>7569</v>
      </c>
      <c r="B930" s="100" t="s">
        <v>7570</v>
      </c>
      <c r="C930" s="100" t="s">
        <v>8125</v>
      </c>
      <c r="D930" s="100" t="s">
        <v>8126</v>
      </c>
      <c r="E930" s="101" t="s">
        <v>158</v>
      </c>
      <c r="F930" s="100" t="s">
        <v>158</v>
      </c>
      <c r="G930" s="100">
        <v>91530</v>
      </c>
      <c r="H930" s="100" t="s">
        <v>8756</v>
      </c>
      <c r="I930" s="100" t="s">
        <v>143</v>
      </c>
      <c r="J930" s="100" t="s">
        <v>7142</v>
      </c>
      <c r="K930" s="101" t="s">
        <v>8757</v>
      </c>
      <c r="L930" s="100" t="s">
        <v>6978</v>
      </c>
    </row>
    <row r="931" spans="1:12" ht="13.5" x14ac:dyDescent="0.25">
      <c r="A931" s="100" t="s">
        <v>7569</v>
      </c>
      <c r="B931" s="100" t="s">
        <v>7570</v>
      </c>
      <c r="C931" s="100" t="s">
        <v>8125</v>
      </c>
      <c r="D931" s="100" t="s">
        <v>8126</v>
      </c>
      <c r="E931" s="101" t="s">
        <v>158</v>
      </c>
      <c r="F931" s="100" t="s">
        <v>158</v>
      </c>
      <c r="G931" s="100">
        <v>91531</v>
      </c>
      <c r="H931" s="100" t="s">
        <v>8758</v>
      </c>
      <c r="I931" s="100" t="s">
        <v>143</v>
      </c>
      <c r="J931" s="100" t="s">
        <v>7142</v>
      </c>
      <c r="K931" s="101" t="s">
        <v>8333</v>
      </c>
      <c r="L931" s="100" t="s">
        <v>6978</v>
      </c>
    </row>
    <row r="932" spans="1:12" ht="13.5" x14ac:dyDescent="0.25">
      <c r="A932" s="100" t="s">
        <v>7569</v>
      </c>
      <c r="B932" s="100" t="s">
        <v>7570</v>
      </c>
      <c r="C932" s="100" t="s">
        <v>8125</v>
      </c>
      <c r="D932" s="100" t="s">
        <v>8126</v>
      </c>
      <c r="E932" s="101" t="s">
        <v>158</v>
      </c>
      <c r="F932" s="100" t="s">
        <v>158</v>
      </c>
      <c r="G932" s="100">
        <v>91532</v>
      </c>
      <c r="H932" s="100" t="s">
        <v>8759</v>
      </c>
      <c r="I932" s="100" t="s">
        <v>143</v>
      </c>
      <c r="J932" s="100" t="s">
        <v>7945</v>
      </c>
      <c r="K932" s="101" t="s">
        <v>8760</v>
      </c>
      <c r="L932" s="100" t="s">
        <v>6978</v>
      </c>
    </row>
    <row r="933" spans="1:12" ht="13.5" x14ac:dyDescent="0.25">
      <c r="A933" s="100" t="s">
        <v>7569</v>
      </c>
      <c r="B933" s="100" t="s">
        <v>7570</v>
      </c>
      <c r="C933" s="100" t="s">
        <v>8125</v>
      </c>
      <c r="D933" s="100" t="s">
        <v>8126</v>
      </c>
      <c r="E933" s="101" t="s">
        <v>158</v>
      </c>
      <c r="F933" s="100" t="s">
        <v>158</v>
      </c>
      <c r="G933" s="100">
        <v>91629</v>
      </c>
      <c r="H933" s="100" t="s">
        <v>8761</v>
      </c>
      <c r="I933" s="100" t="s">
        <v>143</v>
      </c>
      <c r="J933" s="100" t="s">
        <v>6976</v>
      </c>
      <c r="K933" s="101" t="s">
        <v>8762</v>
      </c>
      <c r="L933" s="100" t="s">
        <v>6978</v>
      </c>
    </row>
    <row r="934" spans="1:12" ht="13.5" x14ac:dyDescent="0.25">
      <c r="A934" s="100" t="s">
        <v>7569</v>
      </c>
      <c r="B934" s="100" t="s">
        <v>7570</v>
      </c>
      <c r="C934" s="100" t="s">
        <v>8125</v>
      </c>
      <c r="D934" s="100" t="s">
        <v>8126</v>
      </c>
      <c r="E934" s="101" t="s">
        <v>158</v>
      </c>
      <c r="F934" s="100" t="s">
        <v>158</v>
      </c>
      <c r="G934" s="100">
        <v>91630</v>
      </c>
      <c r="H934" s="100" t="s">
        <v>8763</v>
      </c>
      <c r="I934" s="100" t="s">
        <v>143</v>
      </c>
      <c r="J934" s="100" t="s">
        <v>6976</v>
      </c>
      <c r="K934" s="101" t="s">
        <v>8764</v>
      </c>
      <c r="L934" s="100" t="s">
        <v>6978</v>
      </c>
    </row>
    <row r="935" spans="1:12" ht="13.5" x14ac:dyDescent="0.25">
      <c r="A935" s="100" t="s">
        <v>7569</v>
      </c>
      <c r="B935" s="100" t="s">
        <v>7570</v>
      </c>
      <c r="C935" s="100" t="s">
        <v>8125</v>
      </c>
      <c r="D935" s="100" t="s">
        <v>8126</v>
      </c>
      <c r="E935" s="101" t="s">
        <v>158</v>
      </c>
      <c r="F935" s="100" t="s">
        <v>158</v>
      </c>
      <c r="G935" s="100">
        <v>91631</v>
      </c>
      <c r="H935" s="100" t="s">
        <v>8765</v>
      </c>
      <c r="I935" s="100" t="s">
        <v>143</v>
      </c>
      <c r="J935" s="100" t="s">
        <v>6976</v>
      </c>
      <c r="K935" s="101" t="s">
        <v>8013</v>
      </c>
      <c r="L935" s="100" t="s">
        <v>6978</v>
      </c>
    </row>
    <row r="936" spans="1:12" ht="13.5" x14ac:dyDescent="0.25">
      <c r="A936" s="100" t="s">
        <v>7569</v>
      </c>
      <c r="B936" s="100" t="s">
        <v>7570</v>
      </c>
      <c r="C936" s="100" t="s">
        <v>8125</v>
      </c>
      <c r="D936" s="100" t="s">
        <v>8126</v>
      </c>
      <c r="E936" s="101" t="s">
        <v>158</v>
      </c>
      <c r="F936" s="100" t="s">
        <v>158</v>
      </c>
      <c r="G936" s="100">
        <v>91632</v>
      </c>
      <c r="H936" s="100" t="s">
        <v>8766</v>
      </c>
      <c r="I936" s="100" t="s">
        <v>143</v>
      </c>
      <c r="J936" s="100" t="s">
        <v>6976</v>
      </c>
      <c r="K936" s="101" t="s">
        <v>8767</v>
      </c>
      <c r="L936" s="100" t="s">
        <v>6978</v>
      </c>
    </row>
    <row r="937" spans="1:12" ht="13.5" x14ac:dyDescent="0.25">
      <c r="A937" s="100" t="s">
        <v>7569</v>
      </c>
      <c r="B937" s="100" t="s">
        <v>7570</v>
      </c>
      <c r="C937" s="100" t="s">
        <v>8125</v>
      </c>
      <c r="D937" s="100" t="s">
        <v>8126</v>
      </c>
      <c r="E937" s="101" t="s">
        <v>158</v>
      </c>
      <c r="F937" s="100" t="s">
        <v>158</v>
      </c>
      <c r="G937" s="100">
        <v>91633</v>
      </c>
      <c r="H937" s="100" t="s">
        <v>8768</v>
      </c>
      <c r="I937" s="100" t="s">
        <v>143</v>
      </c>
      <c r="J937" s="100" t="s">
        <v>7945</v>
      </c>
      <c r="K937" s="101" t="s">
        <v>8769</v>
      </c>
      <c r="L937" s="100" t="s">
        <v>6978</v>
      </c>
    </row>
    <row r="938" spans="1:12" ht="13.5" x14ac:dyDescent="0.25">
      <c r="A938" s="100" t="s">
        <v>7569</v>
      </c>
      <c r="B938" s="100" t="s">
        <v>7570</v>
      </c>
      <c r="C938" s="100" t="s">
        <v>8125</v>
      </c>
      <c r="D938" s="100" t="s">
        <v>8126</v>
      </c>
      <c r="E938" s="101" t="s">
        <v>158</v>
      </c>
      <c r="F938" s="100" t="s">
        <v>158</v>
      </c>
      <c r="G938" s="100">
        <v>91640</v>
      </c>
      <c r="H938" s="100" t="s">
        <v>8770</v>
      </c>
      <c r="I938" s="100" t="s">
        <v>143</v>
      </c>
      <c r="J938" s="100" t="s">
        <v>6976</v>
      </c>
      <c r="K938" s="101" t="s">
        <v>8771</v>
      </c>
      <c r="L938" s="100" t="s">
        <v>6978</v>
      </c>
    </row>
    <row r="939" spans="1:12" ht="13.5" x14ac:dyDescent="0.25">
      <c r="A939" s="100" t="s">
        <v>7569</v>
      </c>
      <c r="B939" s="100" t="s">
        <v>7570</v>
      </c>
      <c r="C939" s="100" t="s">
        <v>8125</v>
      </c>
      <c r="D939" s="100" t="s">
        <v>8126</v>
      </c>
      <c r="E939" s="101" t="s">
        <v>158</v>
      </c>
      <c r="F939" s="100" t="s">
        <v>158</v>
      </c>
      <c r="G939" s="100">
        <v>91641</v>
      </c>
      <c r="H939" s="100" t="s">
        <v>8772</v>
      </c>
      <c r="I939" s="100" t="s">
        <v>143</v>
      </c>
      <c r="J939" s="100" t="s">
        <v>6976</v>
      </c>
      <c r="K939" s="101" t="s">
        <v>8773</v>
      </c>
      <c r="L939" s="100" t="s">
        <v>6978</v>
      </c>
    </row>
    <row r="940" spans="1:12" ht="13.5" x14ac:dyDescent="0.25">
      <c r="A940" s="100" t="s">
        <v>7569</v>
      </c>
      <c r="B940" s="100" t="s">
        <v>7570</v>
      </c>
      <c r="C940" s="100" t="s">
        <v>8125</v>
      </c>
      <c r="D940" s="100" t="s">
        <v>8126</v>
      </c>
      <c r="E940" s="101" t="s">
        <v>158</v>
      </c>
      <c r="F940" s="100" t="s">
        <v>158</v>
      </c>
      <c r="G940" s="100">
        <v>91642</v>
      </c>
      <c r="H940" s="100" t="s">
        <v>8774</v>
      </c>
      <c r="I940" s="100" t="s">
        <v>143</v>
      </c>
      <c r="J940" s="100" t="s">
        <v>6976</v>
      </c>
      <c r="K940" s="101" t="s">
        <v>8775</v>
      </c>
      <c r="L940" s="100" t="s">
        <v>6978</v>
      </c>
    </row>
    <row r="941" spans="1:12" ht="13.5" x14ac:dyDescent="0.25">
      <c r="A941" s="100" t="s">
        <v>7569</v>
      </c>
      <c r="B941" s="100" t="s">
        <v>7570</v>
      </c>
      <c r="C941" s="100" t="s">
        <v>8125</v>
      </c>
      <c r="D941" s="100" t="s">
        <v>8126</v>
      </c>
      <c r="E941" s="101" t="s">
        <v>158</v>
      </c>
      <c r="F941" s="100" t="s">
        <v>158</v>
      </c>
      <c r="G941" s="100">
        <v>91643</v>
      </c>
      <c r="H941" s="100" t="s">
        <v>8776</v>
      </c>
      <c r="I941" s="100" t="s">
        <v>143</v>
      </c>
      <c r="J941" s="100" t="s">
        <v>6976</v>
      </c>
      <c r="K941" s="101" t="s">
        <v>8777</v>
      </c>
      <c r="L941" s="100" t="s">
        <v>6978</v>
      </c>
    </row>
    <row r="942" spans="1:12" ht="13.5" x14ac:dyDescent="0.25">
      <c r="A942" s="100" t="s">
        <v>7569</v>
      </c>
      <c r="B942" s="100" t="s">
        <v>7570</v>
      </c>
      <c r="C942" s="100" t="s">
        <v>8125</v>
      </c>
      <c r="D942" s="100" t="s">
        <v>8126</v>
      </c>
      <c r="E942" s="101" t="s">
        <v>158</v>
      </c>
      <c r="F942" s="100" t="s">
        <v>158</v>
      </c>
      <c r="G942" s="100">
        <v>91644</v>
      </c>
      <c r="H942" s="100" t="s">
        <v>8778</v>
      </c>
      <c r="I942" s="100" t="s">
        <v>143</v>
      </c>
      <c r="J942" s="100" t="s">
        <v>7945</v>
      </c>
      <c r="K942" s="101" t="s">
        <v>8779</v>
      </c>
      <c r="L942" s="100" t="s">
        <v>6978</v>
      </c>
    </row>
    <row r="943" spans="1:12" ht="13.5" x14ac:dyDescent="0.25">
      <c r="A943" s="100" t="s">
        <v>7569</v>
      </c>
      <c r="B943" s="100" t="s">
        <v>7570</v>
      </c>
      <c r="C943" s="100" t="s">
        <v>8125</v>
      </c>
      <c r="D943" s="100" t="s">
        <v>8126</v>
      </c>
      <c r="E943" s="101" t="s">
        <v>158</v>
      </c>
      <c r="F943" s="100" t="s">
        <v>158</v>
      </c>
      <c r="G943" s="100">
        <v>91688</v>
      </c>
      <c r="H943" s="100" t="s">
        <v>8780</v>
      </c>
      <c r="I943" s="100" t="s">
        <v>143</v>
      </c>
      <c r="J943" s="100" t="s">
        <v>7142</v>
      </c>
      <c r="K943" s="101" t="s">
        <v>7802</v>
      </c>
      <c r="L943" s="100" t="s">
        <v>6978</v>
      </c>
    </row>
    <row r="944" spans="1:12" ht="13.5" x14ac:dyDescent="0.25">
      <c r="A944" s="100" t="s">
        <v>7569</v>
      </c>
      <c r="B944" s="100" t="s">
        <v>7570</v>
      </c>
      <c r="C944" s="100" t="s">
        <v>8125</v>
      </c>
      <c r="D944" s="100" t="s">
        <v>8126</v>
      </c>
      <c r="E944" s="101" t="s">
        <v>158</v>
      </c>
      <c r="F944" s="100" t="s">
        <v>158</v>
      </c>
      <c r="G944" s="100">
        <v>91689</v>
      </c>
      <c r="H944" s="100" t="s">
        <v>8781</v>
      </c>
      <c r="I944" s="100" t="s">
        <v>143</v>
      </c>
      <c r="J944" s="100" t="s">
        <v>7142</v>
      </c>
      <c r="K944" s="101" t="s">
        <v>8782</v>
      </c>
      <c r="L944" s="100" t="s">
        <v>6978</v>
      </c>
    </row>
    <row r="945" spans="1:12" ht="13.5" x14ac:dyDescent="0.25">
      <c r="A945" s="100" t="s">
        <v>7569</v>
      </c>
      <c r="B945" s="100" t="s">
        <v>7570</v>
      </c>
      <c r="C945" s="100" t="s">
        <v>8125</v>
      </c>
      <c r="D945" s="100" t="s">
        <v>8126</v>
      </c>
      <c r="E945" s="101" t="s">
        <v>158</v>
      </c>
      <c r="F945" s="100" t="s">
        <v>158</v>
      </c>
      <c r="G945" s="100">
        <v>91690</v>
      </c>
      <c r="H945" s="100" t="s">
        <v>8783</v>
      </c>
      <c r="I945" s="100" t="s">
        <v>143</v>
      </c>
      <c r="J945" s="100" t="s">
        <v>7142</v>
      </c>
      <c r="K945" s="101" t="s">
        <v>8075</v>
      </c>
      <c r="L945" s="100" t="s">
        <v>6978</v>
      </c>
    </row>
    <row r="946" spans="1:12" ht="13.5" x14ac:dyDescent="0.25">
      <c r="A946" s="100" t="s">
        <v>7569</v>
      </c>
      <c r="B946" s="100" t="s">
        <v>7570</v>
      </c>
      <c r="C946" s="100" t="s">
        <v>8125</v>
      </c>
      <c r="D946" s="100" t="s">
        <v>8126</v>
      </c>
      <c r="E946" s="101" t="s">
        <v>158</v>
      </c>
      <c r="F946" s="100" t="s">
        <v>158</v>
      </c>
      <c r="G946" s="100">
        <v>91691</v>
      </c>
      <c r="H946" s="100" t="s">
        <v>8784</v>
      </c>
      <c r="I946" s="100" t="s">
        <v>143</v>
      </c>
      <c r="J946" s="100" t="s">
        <v>7142</v>
      </c>
      <c r="K946" s="101" t="s">
        <v>7758</v>
      </c>
      <c r="L946" s="100" t="s">
        <v>6978</v>
      </c>
    </row>
    <row r="947" spans="1:12" ht="13.5" x14ac:dyDescent="0.25">
      <c r="A947" s="100" t="s">
        <v>7569</v>
      </c>
      <c r="B947" s="100" t="s">
        <v>7570</v>
      </c>
      <c r="C947" s="100" t="s">
        <v>8125</v>
      </c>
      <c r="D947" s="100" t="s">
        <v>8126</v>
      </c>
      <c r="E947" s="101" t="s">
        <v>158</v>
      </c>
      <c r="F947" s="100" t="s">
        <v>158</v>
      </c>
      <c r="G947" s="100">
        <v>92040</v>
      </c>
      <c r="H947" s="100" t="s">
        <v>8785</v>
      </c>
      <c r="I947" s="100" t="s">
        <v>143</v>
      </c>
      <c r="J947" s="100" t="s">
        <v>6976</v>
      </c>
      <c r="K947" s="101" t="s">
        <v>8786</v>
      </c>
      <c r="L947" s="100" t="s">
        <v>6978</v>
      </c>
    </row>
    <row r="948" spans="1:12" ht="13.5" x14ac:dyDescent="0.25">
      <c r="A948" s="100" t="s">
        <v>7569</v>
      </c>
      <c r="B948" s="100" t="s">
        <v>7570</v>
      </c>
      <c r="C948" s="100" t="s">
        <v>8125</v>
      </c>
      <c r="D948" s="100" t="s">
        <v>8126</v>
      </c>
      <c r="E948" s="101" t="s">
        <v>158</v>
      </c>
      <c r="F948" s="100" t="s">
        <v>158</v>
      </c>
      <c r="G948" s="100">
        <v>92041</v>
      </c>
      <c r="H948" s="100" t="s">
        <v>8787</v>
      </c>
      <c r="I948" s="100" t="s">
        <v>143</v>
      </c>
      <c r="J948" s="100" t="s">
        <v>6976</v>
      </c>
      <c r="K948" s="101" t="s">
        <v>8722</v>
      </c>
      <c r="L948" s="100" t="s">
        <v>6978</v>
      </c>
    </row>
    <row r="949" spans="1:12" ht="13.5" x14ac:dyDescent="0.25">
      <c r="A949" s="100" t="s">
        <v>7569</v>
      </c>
      <c r="B949" s="100" t="s">
        <v>7570</v>
      </c>
      <c r="C949" s="100" t="s">
        <v>8125</v>
      </c>
      <c r="D949" s="100" t="s">
        <v>8126</v>
      </c>
      <c r="E949" s="101" t="s">
        <v>158</v>
      </c>
      <c r="F949" s="100" t="s">
        <v>158</v>
      </c>
      <c r="G949" s="100">
        <v>92042</v>
      </c>
      <c r="H949" s="100" t="s">
        <v>8788</v>
      </c>
      <c r="I949" s="100" t="s">
        <v>143</v>
      </c>
      <c r="J949" s="100" t="s">
        <v>6976</v>
      </c>
      <c r="K949" s="101" t="s">
        <v>8615</v>
      </c>
      <c r="L949" s="100" t="s">
        <v>6978</v>
      </c>
    </row>
    <row r="950" spans="1:12" ht="13.5" x14ac:dyDescent="0.25">
      <c r="A950" s="100" t="s">
        <v>7569</v>
      </c>
      <c r="B950" s="100" t="s">
        <v>7570</v>
      </c>
      <c r="C950" s="100" t="s">
        <v>8125</v>
      </c>
      <c r="D950" s="100" t="s">
        <v>8126</v>
      </c>
      <c r="E950" s="101" t="s">
        <v>158</v>
      </c>
      <c r="F950" s="100" t="s">
        <v>158</v>
      </c>
      <c r="G950" s="100">
        <v>92101</v>
      </c>
      <c r="H950" s="100" t="s">
        <v>8789</v>
      </c>
      <c r="I950" s="100" t="s">
        <v>143</v>
      </c>
      <c r="J950" s="100" t="s">
        <v>6976</v>
      </c>
      <c r="K950" s="101" t="s">
        <v>8790</v>
      </c>
      <c r="L950" s="100" t="s">
        <v>6978</v>
      </c>
    </row>
    <row r="951" spans="1:12" ht="13.5" x14ac:dyDescent="0.25">
      <c r="A951" s="100" t="s">
        <v>7569</v>
      </c>
      <c r="B951" s="100" t="s">
        <v>7570</v>
      </c>
      <c r="C951" s="100" t="s">
        <v>8125</v>
      </c>
      <c r="D951" s="100" t="s">
        <v>8126</v>
      </c>
      <c r="E951" s="101" t="s">
        <v>158</v>
      </c>
      <c r="F951" s="100" t="s">
        <v>158</v>
      </c>
      <c r="G951" s="100">
        <v>92102</v>
      </c>
      <c r="H951" s="100" t="s">
        <v>8791</v>
      </c>
      <c r="I951" s="100" t="s">
        <v>143</v>
      </c>
      <c r="J951" s="100" t="s">
        <v>6976</v>
      </c>
      <c r="K951" s="101" t="s">
        <v>8792</v>
      </c>
      <c r="L951" s="100" t="s">
        <v>6978</v>
      </c>
    </row>
    <row r="952" spans="1:12" ht="13.5" x14ac:dyDescent="0.25">
      <c r="A952" s="100" t="s">
        <v>7569</v>
      </c>
      <c r="B952" s="100" t="s">
        <v>7570</v>
      </c>
      <c r="C952" s="100" t="s">
        <v>8125</v>
      </c>
      <c r="D952" s="100" t="s">
        <v>8126</v>
      </c>
      <c r="E952" s="101" t="s">
        <v>158</v>
      </c>
      <c r="F952" s="100" t="s">
        <v>158</v>
      </c>
      <c r="G952" s="100">
        <v>92103</v>
      </c>
      <c r="H952" s="100" t="s">
        <v>8793</v>
      </c>
      <c r="I952" s="100" t="s">
        <v>143</v>
      </c>
      <c r="J952" s="100" t="s">
        <v>6976</v>
      </c>
      <c r="K952" s="101" t="s">
        <v>7276</v>
      </c>
      <c r="L952" s="100" t="s">
        <v>6978</v>
      </c>
    </row>
    <row r="953" spans="1:12" ht="13.5" x14ac:dyDescent="0.25">
      <c r="A953" s="100" t="s">
        <v>7569</v>
      </c>
      <c r="B953" s="100" t="s">
        <v>7570</v>
      </c>
      <c r="C953" s="100" t="s">
        <v>8125</v>
      </c>
      <c r="D953" s="100" t="s">
        <v>8126</v>
      </c>
      <c r="E953" s="101" t="s">
        <v>158</v>
      </c>
      <c r="F953" s="100" t="s">
        <v>158</v>
      </c>
      <c r="G953" s="100">
        <v>92104</v>
      </c>
      <c r="H953" s="100" t="s">
        <v>8794</v>
      </c>
      <c r="I953" s="100" t="s">
        <v>143</v>
      </c>
      <c r="J953" s="100" t="s">
        <v>6976</v>
      </c>
      <c r="K953" s="101" t="s">
        <v>8795</v>
      </c>
      <c r="L953" s="100" t="s">
        <v>6978</v>
      </c>
    </row>
    <row r="954" spans="1:12" ht="13.5" x14ac:dyDescent="0.25">
      <c r="A954" s="100" t="s">
        <v>7569</v>
      </c>
      <c r="B954" s="100" t="s">
        <v>7570</v>
      </c>
      <c r="C954" s="100" t="s">
        <v>8125</v>
      </c>
      <c r="D954" s="100" t="s">
        <v>8126</v>
      </c>
      <c r="E954" s="101" t="s">
        <v>158</v>
      </c>
      <c r="F954" s="100" t="s">
        <v>158</v>
      </c>
      <c r="G954" s="100">
        <v>92105</v>
      </c>
      <c r="H954" s="100" t="s">
        <v>8796</v>
      </c>
      <c r="I954" s="100" t="s">
        <v>143</v>
      </c>
      <c r="J954" s="100" t="s">
        <v>7945</v>
      </c>
      <c r="K954" s="101" t="s">
        <v>8257</v>
      </c>
      <c r="L954" s="100" t="s">
        <v>6978</v>
      </c>
    </row>
    <row r="955" spans="1:12" ht="13.5" x14ac:dyDescent="0.25">
      <c r="A955" s="100" t="s">
        <v>7569</v>
      </c>
      <c r="B955" s="100" t="s">
        <v>7570</v>
      </c>
      <c r="C955" s="100" t="s">
        <v>8125</v>
      </c>
      <c r="D955" s="100" t="s">
        <v>8126</v>
      </c>
      <c r="E955" s="101" t="s">
        <v>158</v>
      </c>
      <c r="F955" s="100" t="s">
        <v>158</v>
      </c>
      <c r="G955" s="100">
        <v>92108</v>
      </c>
      <c r="H955" s="100" t="s">
        <v>8797</v>
      </c>
      <c r="I955" s="100" t="s">
        <v>143</v>
      </c>
      <c r="J955" s="100" t="s">
        <v>7142</v>
      </c>
      <c r="K955" s="101" t="s">
        <v>8613</v>
      </c>
      <c r="L955" s="100" t="s">
        <v>6978</v>
      </c>
    </row>
    <row r="956" spans="1:12" ht="13.5" x14ac:dyDescent="0.25">
      <c r="A956" s="100" t="s">
        <v>7569</v>
      </c>
      <c r="B956" s="100" t="s">
        <v>7570</v>
      </c>
      <c r="C956" s="100" t="s">
        <v>8125</v>
      </c>
      <c r="D956" s="100" t="s">
        <v>8126</v>
      </c>
      <c r="E956" s="101" t="s">
        <v>158</v>
      </c>
      <c r="F956" s="100" t="s">
        <v>158</v>
      </c>
      <c r="G956" s="100">
        <v>92109</v>
      </c>
      <c r="H956" s="100" t="s">
        <v>8798</v>
      </c>
      <c r="I956" s="100" t="s">
        <v>143</v>
      </c>
      <c r="J956" s="100" t="s">
        <v>7142</v>
      </c>
      <c r="K956" s="101" t="s">
        <v>8148</v>
      </c>
      <c r="L956" s="100" t="s">
        <v>6978</v>
      </c>
    </row>
    <row r="957" spans="1:12" ht="13.5" x14ac:dyDescent="0.25">
      <c r="A957" s="100" t="s">
        <v>7569</v>
      </c>
      <c r="B957" s="100" t="s">
        <v>7570</v>
      </c>
      <c r="C957" s="100" t="s">
        <v>8125</v>
      </c>
      <c r="D957" s="100" t="s">
        <v>8126</v>
      </c>
      <c r="E957" s="101" t="s">
        <v>158</v>
      </c>
      <c r="F957" s="100" t="s">
        <v>158</v>
      </c>
      <c r="G957" s="100">
        <v>92110</v>
      </c>
      <c r="H957" s="100" t="s">
        <v>8799</v>
      </c>
      <c r="I957" s="100" t="s">
        <v>143</v>
      </c>
      <c r="J957" s="100" t="s">
        <v>7142</v>
      </c>
      <c r="K957" s="101" t="s">
        <v>8600</v>
      </c>
      <c r="L957" s="100" t="s">
        <v>6978</v>
      </c>
    </row>
    <row r="958" spans="1:12" ht="13.5" x14ac:dyDescent="0.25">
      <c r="A958" s="100" t="s">
        <v>7569</v>
      </c>
      <c r="B958" s="100" t="s">
        <v>7570</v>
      </c>
      <c r="C958" s="100" t="s">
        <v>8125</v>
      </c>
      <c r="D958" s="100" t="s">
        <v>8126</v>
      </c>
      <c r="E958" s="101" t="s">
        <v>158</v>
      </c>
      <c r="F958" s="100" t="s">
        <v>158</v>
      </c>
      <c r="G958" s="100">
        <v>92111</v>
      </c>
      <c r="H958" s="100" t="s">
        <v>8800</v>
      </c>
      <c r="I958" s="100" t="s">
        <v>143</v>
      </c>
      <c r="J958" s="100" t="s">
        <v>7142</v>
      </c>
      <c r="K958" s="101" t="s">
        <v>8372</v>
      </c>
      <c r="L958" s="100" t="s">
        <v>6978</v>
      </c>
    </row>
    <row r="959" spans="1:12" ht="13.5" x14ac:dyDescent="0.25">
      <c r="A959" s="100" t="s">
        <v>7569</v>
      </c>
      <c r="B959" s="100" t="s">
        <v>7570</v>
      </c>
      <c r="C959" s="100" t="s">
        <v>8125</v>
      </c>
      <c r="D959" s="100" t="s">
        <v>8126</v>
      </c>
      <c r="E959" s="101" t="s">
        <v>158</v>
      </c>
      <c r="F959" s="100" t="s">
        <v>158</v>
      </c>
      <c r="G959" s="100">
        <v>92114</v>
      </c>
      <c r="H959" s="100" t="s">
        <v>8801</v>
      </c>
      <c r="I959" s="100" t="s">
        <v>143</v>
      </c>
      <c r="J959" s="100" t="s">
        <v>7142</v>
      </c>
      <c r="K959" s="101" t="s">
        <v>8324</v>
      </c>
      <c r="L959" s="100" t="s">
        <v>6978</v>
      </c>
    </row>
    <row r="960" spans="1:12" ht="13.5" x14ac:dyDescent="0.25">
      <c r="A960" s="100" t="s">
        <v>7569</v>
      </c>
      <c r="B960" s="100" t="s">
        <v>7570</v>
      </c>
      <c r="C960" s="100" t="s">
        <v>8125</v>
      </c>
      <c r="D960" s="100" t="s">
        <v>8126</v>
      </c>
      <c r="E960" s="101" t="s">
        <v>158</v>
      </c>
      <c r="F960" s="100" t="s">
        <v>158</v>
      </c>
      <c r="G960" s="100">
        <v>92115</v>
      </c>
      <c r="H960" s="100" t="s">
        <v>8802</v>
      </c>
      <c r="I960" s="100" t="s">
        <v>143</v>
      </c>
      <c r="J960" s="100" t="s">
        <v>7142</v>
      </c>
      <c r="K960" s="101" t="s">
        <v>8782</v>
      </c>
      <c r="L960" s="100" t="s">
        <v>6978</v>
      </c>
    </row>
    <row r="961" spans="1:12" ht="13.5" x14ac:dyDescent="0.25">
      <c r="A961" s="100" t="s">
        <v>7569</v>
      </c>
      <c r="B961" s="100" t="s">
        <v>7570</v>
      </c>
      <c r="C961" s="100" t="s">
        <v>8125</v>
      </c>
      <c r="D961" s="100" t="s">
        <v>8126</v>
      </c>
      <c r="E961" s="101" t="s">
        <v>158</v>
      </c>
      <c r="F961" s="100" t="s">
        <v>158</v>
      </c>
      <c r="G961" s="100">
        <v>92116</v>
      </c>
      <c r="H961" s="100" t="s">
        <v>8803</v>
      </c>
      <c r="I961" s="100" t="s">
        <v>143</v>
      </c>
      <c r="J961" s="100" t="s">
        <v>7142</v>
      </c>
      <c r="K961" s="101" t="s">
        <v>8804</v>
      </c>
      <c r="L961" s="100" t="s">
        <v>6978</v>
      </c>
    </row>
    <row r="962" spans="1:12" ht="13.5" x14ac:dyDescent="0.25">
      <c r="A962" s="100" t="s">
        <v>7569</v>
      </c>
      <c r="B962" s="100" t="s">
        <v>7570</v>
      </c>
      <c r="C962" s="100" t="s">
        <v>8125</v>
      </c>
      <c r="D962" s="100" t="s">
        <v>8126</v>
      </c>
      <c r="E962" s="101" t="s">
        <v>158</v>
      </c>
      <c r="F962" s="100" t="s">
        <v>158</v>
      </c>
      <c r="G962" s="100">
        <v>92133</v>
      </c>
      <c r="H962" s="100" t="s">
        <v>8805</v>
      </c>
      <c r="I962" s="100" t="s">
        <v>143</v>
      </c>
      <c r="J962" s="100" t="s">
        <v>7142</v>
      </c>
      <c r="K962" s="101" t="s">
        <v>8806</v>
      </c>
      <c r="L962" s="100" t="s">
        <v>6978</v>
      </c>
    </row>
    <row r="963" spans="1:12" ht="13.5" x14ac:dyDescent="0.25">
      <c r="A963" s="100" t="s">
        <v>7569</v>
      </c>
      <c r="B963" s="100" t="s">
        <v>7570</v>
      </c>
      <c r="C963" s="100" t="s">
        <v>8125</v>
      </c>
      <c r="D963" s="100" t="s">
        <v>8126</v>
      </c>
      <c r="E963" s="101" t="s">
        <v>158</v>
      </c>
      <c r="F963" s="100" t="s">
        <v>158</v>
      </c>
      <c r="G963" s="100">
        <v>92134</v>
      </c>
      <c r="H963" s="100" t="s">
        <v>8807</v>
      </c>
      <c r="I963" s="100" t="s">
        <v>143</v>
      </c>
      <c r="J963" s="100" t="s">
        <v>7142</v>
      </c>
      <c r="K963" s="101" t="s">
        <v>8335</v>
      </c>
      <c r="L963" s="100" t="s">
        <v>6978</v>
      </c>
    </row>
    <row r="964" spans="1:12" ht="13.5" x14ac:dyDescent="0.25">
      <c r="A964" s="100" t="s">
        <v>7569</v>
      </c>
      <c r="B964" s="100" t="s">
        <v>7570</v>
      </c>
      <c r="C964" s="100" t="s">
        <v>8125</v>
      </c>
      <c r="D964" s="100" t="s">
        <v>8126</v>
      </c>
      <c r="E964" s="101" t="s">
        <v>158</v>
      </c>
      <c r="F964" s="100" t="s">
        <v>158</v>
      </c>
      <c r="G964" s="100">
        <v>92135</v>
      </c>
      <c r="H964" s="100" t="s">
        <v>8808</v>
      </c>
      <c r="I964" s="100" t="s">
        <v>143</v>
      </c>
      <c r="J964" s="100" t="s">
        <v>7142</v>
      </c>
      <c r="K964" s="101" t="s">
        <v>8809</v>
      </c>
      <c r="L964" s="100" t="s">
        <v>6978</v>
      </c>
    </row>
    <row r="965" spans="1:12" ht="13.5" x14ac:dyDescent="0.25">
      <c r="A965" s="100" t="s">
        <v>7569</v>
      </c>
      <c r="B965" s="100" t="s">
        <v>7570</v>
      </c>
      <c r="C965" s="100" t="s">
        <v>8125</v>
      </c>
      <c r="D965" s="100" t="s">
        <v>8126</v>
      </c>
      <c r="E965" s="101" t="s">
        <v>158</v>
      </c>
      <c r="F965" s="100" t="s">
        <v>158</v>
      </c>
      <c r="G965" s="100">
        <v>92136</v>
      </c>
      <c r="H965" s="100" t="s">
        <v>8810</v>
      </c>
      <c r="I965" s="100" t="s">
        <v>143</v>
      </c>
      <c r="J965" s="100" t="s">
        <v>7142</v>
      </c>
      <c r="K965" s="101" t="s">
        <v>8811</v>
      </c>
      <c r="L965" s="100" t="s">
        <v>6978</v>
      </c>
    </row>
    <row r="966" spans="1:12" ht="13.5" x14ac:dyDescent="0.25">
      <c r="A966" s="100" t="s">
        <v>7569</v>
      </c>
      <c r="B966" s="100" t="s">
        <v>7570</v>
      </c>
      <c r="C966" s="100" t="s">
        <v>8125</v>
      </c>
      <c r="D966" s="100" t="s">
        <v>8126</v>
      </c>
      <c r="E966" s="101" t="s">
        <v>158</v>
      </c>
      <c r="F966" s="100" t="s">
        <v>158</v>
      </c>
      <c r="G966" s="100">
        <v>92137</v>
      </c>
      <c r="H966" s="100" t="s">
        <v>8812</v>
      </c>
      <c r="I966" s="100" t="s">
        <v>143</v>
      </c>
      <c r="J966" s="100" t="s">
        <v>7945</v>
      </c>
      <c r="K966" s="101" t="s">
        <v>8813</v>
      </c>
      <c r="L966" s="100" t="s">
        <v>6978</v>
      </c>
    </row>
    <row r="967" spans="1:12" ht="13.5" x14ac:dyDescent="0.25">
      <c r="A967" s="100" t="s">
        <v>7569</v>
      </c>
      <c r="B967" s="100" t="s">
        <v>7570</v>
      </c>
      <c r="C967" s="100" t="s">
        <v>8125</v>
      </c>
      <c r="D967" s="100" t="s">
        <v>8126</v>
      </c>
      <c r="E967" s="101" t="s">
        <v>158</v>
      </c>
      <c r="F967" s="100" t="s">
        <v>158</v>
      </c>
      <c r="G967" s="100">
        <v>92140</v>
      </c>
      <c r="H967" s="100" t="s">
        <v>8814</v>
      </c>
      <c r="I967" s="100" t="s">
        <v>143</v>
      </c>
      <c r="J967" s="100" t="s">
        <v>7142</v>
      </c>
      <c r="K967" s="101" t="s">
        <v>8815</v>
      </c>
      <c r="L967" s="100" t="s">
        <v>6978</v>
      </c>
    </row>
    <row r="968" spans="1:12" ht="13.5" x14ac:dyDescent="0.25">
      <c r="A968" s="100" t="s">
        <v>7569</v>
      </c>
      <c r="B968" s="100" t="s">
        <v>7570</v>
      </c>
      <c r="C968" s="100" t="s">
        <v>8125</v>
      </c>
      <c r="D968" s="100" t="s">
        <v>8126</v>
      </c>
      <c r="E968" s="101" t="s">
        <v>158</v>
      </c>
      <c r="F968" s="100" t="s">
        <v>158</v>
      </c>
      <c r="G968" s="100">
        <v>92141</v>
      </c>
      <c r="H968" s="100" t="s">
        <v>8816</v>
      </c>
      <c r="I968" s="100" t="s">
        <v>143</v>
      </c>
      <c r="J968" s="100" t="s">
        <v>7142</v>
      </c>
      <c r="K968" s="101" t="s">
        <v>8619</v>
      </c>
      <c r="L968" s="100" t="s">
        <v>6978</v>
      </c>
    </row>
    <row r="969" spans="1:12" ht="13.5" x14ac:dyDescent="0.25">
      <c r="A969" s="100" t="s">
        <v>7569</v>
      </c>
      <c r="B969" s="100" t="s">
        <v>7570</v>
      </c>
      <c r="C969" s="100" t="s">
        <v>8125</v>
      </c>
      <c r="D969" s="100" t="s">
        <v>8126</v>
      </c>
      <c r="E969" s="101" t="s">
        <v>158</v>
      </c>
      <c r="F969" s="100" t="s">
        <v>158</v>
      </c>
      <c r="G969" s="100">
        <v>92142</v>
      </c>
      <c r="H969" s="100" t="s">
        <v>8817</v>
      </c>
      <c r="I969" s="100" t="s">
        <v>143</v>
      </c>
      <c r="J969" s="100" t="s">
        <v>7142</v>
      </c>
      <c r="K969" s="101" t="s">
        <v>8331</v>
      </c>
      <c r="L969" s="100" t="s">
        <v>6978</v>
      </c>
    </row>
    <row r="970" spans="1:12" ht="13.5" x14ac:dyDescent="0.25">
      <c r="A970" s="100" t="s">
        <v>7569</v>
      </c>
      <c r="B970" s="100" t="s">
        <v>7570</v>
      </c>
      <c r="C970" s="100" t="s">
        <v>8125</v>
      </c>
      <c r="D970" s="100" t="s">
        <v>8126</v>
      </c>
      <c r="E970" s="101" t="s">
        <v>158</v>
      </c>
      <c r="F970" s="100" t="s">
        <v>158</v>
      </c>
      <c r="G970" s="100">
        <v>92143</v>
      </c>
      <c r="H970" s="100" t="s">
        <v>8818</v>
      </c>
      <c r="I970" s="100" t="s">
        <v>143</v>
      </c>
      <c r="J970" s="100" t="s">
        <v>7142</v>
      </c>
      <c r="K970" s="101" t="s">
        <v>8063</v>
      </c>
      <c r="L970" s="100" t="s">
        <v>6978</v>
      </c>
    </row>
    <row r="971" spans="1:12" ht="13.5" x14ac:dyDescent="0.25">
      <c r="A971" s="100" t="s">
        <v>7569</v>
      </c>
      <c r="B971" s="100" t="s">
        <v>7570</v>
      </c>
      <c r="C971" s="100" t="s">
        <v>8125</v>
      </c>
      <c r="D971" s="100" t="s">
        <v>8126</v>
      </c>
      <c r="E971" s="101" t="s">
        <v>158</v>
      </c>
      <c r="F971" s="100" t="s">
        <v>158</v>
      </c>
      <c r="G971" s="100">
        <v>92144</v>
      </c>
      <c r="H971" s="100" t="s">
        <v>8819</v>
      </c>
      <c r="I971" s="100" t="s">
        <v>143</v>
      </c>
      <c r="J971" s="100" t="s">
        <v>7945</v>
      </c>
      <c r="K971" s="101" t="s">
        <v>8820</v>
      </c>
      <c r="L971" s="100" t="s">
        <v>6978</v>
      </c>
    </row>
    <row r="972" spans="1:12" ht="13.5" x14ac:dyDescent="0.25">
      <c r="A972" s="100" t="s">
        <v>7569</v>
      </c>
      <c r="B972" s="100" t="s">
        <v>7570</v>
      </c>
      <c r="C972" s="100" t="s">
        <v>8125</v>
      </c>
      <c r="D972" s="100" t="s">
        <v>8126</v>
      </c>
      <c r="E972" s="101" t="s">
        <v>158</v>
      </c>
      <c r="F972" s="100" t="s">
        <v>158</v>
      </c>
      <c r="G972" s="100">
        <v>92237</v>
      </c>
      <c r="H972" s="100" t="s">
        <v>8821</v>
      </c>
      <c r="I972" s="100" t="s">
        <v>143</v>
      </c>
      <c r="J972" s="100" t="s">
        <v>6976</v>
      </c>
      <c r="K972" s="101" t="s">
        <v>8822</v>
      </c>
      <c r="L972" s="100" t="s">
        <v>6978</v>
      </c>
    </row>
    <row r="973" spans="1:12" ht="13.5" x14ac:dyDescent="0.25">
      <c r="A973" s="100" t="s">
        <v>7569</v>
      </c>
      <c r="B973" s="100" t="s">
        <v>7570</v>
      </c>
      <c r="C973" s="100" t="s">
        <v>8125</v>
      </c>
      <c r="D973" s="100" t="s">
        <v>8126</v>
      </c>
      <c r="E973" s="101" t="s">
        <v>158</v>
      </c>
      <c r="F973" s="100" t="s">
        <v>158</v>
      </c>
      <c r="G973" s="100">
        <v>92238</v>
      </c>
      <c r="H973" s="100" t="s">
        <v>8823</v>
      </c>
      <c r="I973" s="100" t="s">
        <v>143</v>
      </c>
      <c r="J973" s="100" t="s">
        <v>6976</v>
      </c>
      <c r="K973" s="101" t="s">
        <v>8824</v>
      </c>
      <c r="L973" s="100" t="s">
        <v>6978</v>
      </c>
    </row>
    <row r="974" spans="1:12" ht="13.5" x14ac:dyDescent="0.25">
      <c r="A974" s="100" t="s">
        <v>7569</v>
      </c>
      <c r="B974" s="100" t="s">
        <v>7570</v>
      </c>
      <c r="C974" s="100" t="s">
        <v>8125</v>
      </c>
      <c r="D974" s="100" t="s">
        <v>8126</v>
      </c>
      <c r="E974" s="101" t="s">
        <v>158</v>
      </c>
      <c r="F974" s="100" t="s">
        <v>158</v>
      </c>
      <c r="G974" s="100">
        <v>92239</v>
      </c>
      <c r="H974" s="100" t="s">
        <v>8825</v>
      </c>
      <c r="I974" s="100" t="s">
        <v>143</v>
      </c>
      <c r="J974" s="100" t="s">
        <v>6976</v>
      </c>
      <c r="K974" s="101" t="s">
        <v>8826</v>
      </c>
      <c r="L974" s="100" t="s">
        <v>6978</v>
      </c>
    </row>
    <row r="975" spans="1:12" ht="13.5" x14ac:dyDescent="0.25">
      <c r="A975" s="100" t="s">
        <v>7569</v>
      </c>
      <c r="B975" s="100" t="s">
        <v>7570</v>
      </c>
      <c r="C975" s="100" t="s">
        <v>8125</v>
      </c>
      <c r="D975" s="100" t="s">
        <v>8126</v>
      </c>
      <c r="E975" s="101" t="s">
        <v>158</v>
      </c>
      <c r="F975" s="100" t="s">
        <v>158</v>
      </c>
      <c r="G975" s="100">
        <v>92240</v>
      </c>
      <c r="H975" s="100" t="s">
        <v>8827</v>
      </c>
      <c r="I975" s="100" t="s">
        <v>143</v>
      </c>
      <c r="J975" s="100" t="s">
        <v>6976</v>
      </c>
      <c r="K975" s="101" t="s">
        <v>8828</v>
      </c>
      <c r="L975" s="100" t="s">
        <v>6978</v>
      </c>
    </row>
    <row r="976" spans="1:12" ht="13.5" x14ac:dyDescent="0.25">
      <c r="A976" s="100" t="s">
        <v>7569</v>
      </c>
      <c r="B976" s="100" t="s">
        <v>7570</v>
      </c>
      <c r="C976" s="100" t="s">
        <v>8125</v>
      </c>
      <c r="D976" s="100" t="s">
        <v>8126</v>
      </c>
      <c r="E976" s="101" t="s">
        <v>158</v>
      </c>
      <c r="F976" s="100" t="s">
        <v>158</v>
      </c>
      <c r="G976" s="100">
        <v>92241</v>
      </c>
      <c r="H976" s="100" t="s">
        <v>8829</v>
      </c>
      <c r="I976" s="100" t="s">
        <v>143</v>
      </c>
      <c r="J976" s="100" t="s">
        <v>7945</v>
      </c>
      <c r="K976" s="101" t="s">
        <v>8563</v>
      </c>
      <c r="L976" s="100" t="s">
        <v>6978</v>
      </c>
    </row>
    <row r="977" spans="1:12" ht="13.5" x14ac:dyDescent="0.25">
      <c r="A977" s="100" t="s">
        <v>7569</v>
      </c>
      <c r="B977" s="100" t="s">
        <v>7570</v>
      </c>
      <c r="C977" s="100" t="s">
        <v>8125</v>
      </c>
      <c r="D977" s="100" t="s">
        <v>8126</v>
      </c>
      <c r="E977" s="101" t="s">
        <v>158</v>
      </c>
      <c r="F977" s="100" t="s">
        <v>158</v>
      </c>
      <c r="G977" s="100">
        <v>92712</v>
      </c>
      <c r="H977" s="100" t="s">
        <v>8830</v>
      </c>
      <c r="I977" s="100" t="s">
        <v>143</v>
      </c>
      <c r="J977" s="100" t="s">
        <v>7142</v>
      </c>
      <c r="K977" s="101" t="s">
        <v>8148</v>
      </c>
      <c r="L977" s="100" t="s">
        <v>6978</v>
      </c>
    </row>
    <row r="978" spans="1:12" ht="13.5" x14ac:dyDescent="0.25">
      <c r="A978" s="100" t="s">
        <v>7569</v>
      </c>
      <c r="B978" s="100" t="s">
        <v>7570</v>
      </c>
      <c r="C978" s="100" t="s">
        <v>8125</v>
      </c>
      <c r="D978" s="100" t="s">
        <v>8126</v>
      </c>
      <c r="E978" s="101" t="s">
        <v>158</v>
      </c>
      <c r="F978" s="100" t="s">
        <v>158</v>
      </c>
      <c r="G978" s="100">
        <v>92713</v>
      </c>
      <c r="H978" s="100" t="s">
        <v>8831</v>
      </c>
      <c r="I978" s="100" t="s">
        <v>143</v>
      </c>
      <c r="J978" s="100" t="s">
        <v>7142</v>
      </c>
      <c r="K978" s="101" t="s">
        <v>8394</v>
      </c>
      <c r="L978" s="100" t="s">
        <v>6978</v>
      </c>
    </row>
    <row r="979" spans="1:12" ht="13.5" x14ac:dyDescent="0.25">
      <c r="A979" s="100" t="s">
        <v>7569</v>
      </c>
      <c r="B979" s="100" t="s">
        <v>7570</v>
      </c>
      <c r="C979" s="100" t="s">
        <v>8125</v>
      </c>
      <c r="D979" s="100" t="s">
        <v>8126</v>
      </c>
      <c r="E979" s="101" t="s">
        <v>158</v>
      </c>
      <c r="F979" s="100" t="s">
        <v>158</v>
      </c>
      <c r="G979" s="100">
        <v>92714</v>
      </c>
      <c r="H979" s="100" t="s">
        <v>8832</v>
      </c>
      <c r="I979" s="100" t="s">
        <v>143</v>
      </c>
      <c r="J979" s="100" t="s">
        <v>7142</v>
      </c>
      <c r="K979" s="101" t="s">
        <v>8227</v>
      </c>
      <c r="L979" s="100" t="s">
        <v>6978</v>
      </c>
    </row>
    <row r="980" spans="1:12" ht="13.5" x14ac:dyDescent="0.25">
      <c r="A980" s="100" t="s">
        <v>7569</v>
      </c>
      <c r="B980" s="100" t="s">
        <v>7570</v>
      </c>
      <c r="C980" s="100" t="s">
        <v>8125</v>
      </c>
      <c r="D980" s="100" t="s">
        <v>8126</v>
      </c>
      <c r="E980" s="101" t="s">
        <v>158</v>
      </c>
      <c r="F980" s="100" t="s">
        <v>158</v>
      </c>
      <c r="G980" s="100">
        <v>92715</v>
      </c>
      <c r="H980" s="100" t="s">
        <v>8833</v>
      </c>
      <c r="I980" s="100" t="s">
        <v>143</v>
      </c>
      <c r="J980" s="100" t="s">
        <v>7142</v>
      </c>
      <c r="K980" s="101" t="s">
        <v>8834</v>
      </c>
      <c r="L980" s="100" t="s">
        <v>6978</v>
      </c>
    </row>
    <row r="981" spans="1:12" ht="13.5" x14ac:dyDescent="0.25">
      <c r="A981" s="100" t="s">
        <v>7569</v>
      </c>
      <c r="B981" s="100" t="s">
        <v>7570</v>
      </c>
      <c r="C981" s="100" t="s">
        <v>8125</v>
      </c>
      <c r="D981" s="100" t="s">
        <v>8126</v>
      </c>
      <c r="E981" s="101" t="s">
        <v>158</v>
      </c>
      <c r="F981" s="100" t="s">
        <v>158</v>
      </c>
      <c r="G981" s="100">
        <v>92956</v>
      </c>
      <c r="H981" s="100" t="s">
        <v>8835</v>
      </c>
      <c r="I981" s="100" t="s">
        <v>143</v>
      </c>
      <c r="J981" s="100" t="s">
        <v>6976</v>
      </c>
      <c r="K981" s="101" t="s">
        <v>8836</v>
      </c>
      <c r="L981" s="100" t="s">
        <v>6978</v>
      </c>
    </row>
    <row r="982" spans="1:12" ht="13.5" x14ac:dyDescent="0.25">
      <c r="A982" s="100" t="s">
        <v>7569</v>
      </c>
      <c r="B982" s="100" t="s">
        <v>7570</v>
      </c>
      <c r="C982" s="100" t="s">
        <v>8125</v>
      </c>
      <c r="D982" s="100" t="s">
        <v>8126</v>
      </c>
      <c r="E982" s="101" t="s">
        <v>158</v>
      </c>
      <c r="F982" s="100" t="s">
        <v>158</v>
      </c>
      <c r="G982" s="100">
        <v>92957</v>
      </c>
      <c r="H982" s="100" t="s">
        <v>8837</v>
      </c>
      <c r="I982" s="100" t="s">
        <v>143</v>
      </c>
      <c r="J982" s="100" t="s">
        <v>6976</v>
      </c>
      <c r="K982" s="101" t="s">
        <v>8838</v>
      </c>
      <c r="L982" s="100" t="s">
        <v>6978</v>
      </c>
    </row>
    <row r="983" spans="1:12" ht="13.5" x14ac:dyDescent="0.25">
      <c r="A983" s="100" t="s">
        <v>7569</v>
      </c>
      <c r="B983" s="100" t="s">
        <v>7570</v>
      </c>
      <c r="C983" s="100" t="s">
        <v>8125</v>
      </c>
      <c r="D983" s="100" t="s">
        <v>8126</v>
      </c>
      <c r="E983" s="101" t="s">
        <v>158</v>
      </c>
      <c r="F983" s="100" t="s">
        <v>158</v>
      </c>
      <c r="G983" s="100">
        <v>92958</v>
      </c>
      <c r="H983" s="100" t="s">
        <v>8839</v>
      </c>
      <c r="I983" s="100" t="s">
        <v>143</v>
      </c>
      <c r="J983" s="100" t="s">
        <v>6976</v>
      </c>
      <c r="K983" s="101" t="s">
        <v>8840</v>
      </c>
      <c r="L983" s="100" t="s">
        <v>6978</v>
      </c>
    </row>
    <row r="984" spans="1:12" ht="13.5" x14ac:dyDescent="0.25">
      <c r="A984" s="100" t="s">
        <v>7569</v>
      </c>
      <c r="B984" s="100" t="s">
        <v>7570</v>
      </c>
      <c r="C984" s="100" t="s">
        <v>8125</v>
      </c>
      <c r="D984" s="100" t="s">
        <v>8126</v>
      </c>
      <c r="E984" s="101" t="s">
        <v>158</v>
      </c>
      <c r="F984" s="100" t="s">
        <v>158</v>
      </c>
      <c r="G984" s="100">
        <v>92959</v>
      </c>
      <c r="H984" s="100" t="s">
        <v>8841</v>
      </c>
      <c r="I984" s="100" t="s">
        <v>143</v>
      </c>
      <c r="J984" s="100" t="s">
        <v>7945</v>
      </c>
      <c r="K984" s="101" t="s">
        <v>8842</v>
      </c>
      <c r="L984" s="100" t="s">
        <v>6978</v>
      </c>
    </row>
    <row r="985" spans="1:12" ht="13.5" x14ac:dyDescent="0.25">
      <c r="A985" s="100" t="s">
        <v>7569</v>
      </c>
      <c r="B985" s="100" t="s">
        <v>7570</v>
      </c>
      <c r="C985" s="100" t="s">
        <v>8125</v>
      </c>
      <c r="D985" s="100" t="s">
        <v>8126</v>
      </c>
      <c r="E985" s="101" t="s">
        <v>158</v>
      </c>
      <c r="F985" s="100" t="s">
        <v>158</v>
      </c>
      <c r="G985" s="100">
        <v>92963</v>
      </c>
      <c r="H985" s="100" t="s">
        <v>8843</v>
      </c>
      <c r="I985" s="100" t="s">
        <v>143</v>
      </c>
      <c r="J985" s="100" t="s">
        <v>7142</v>
      </c>
      <c r="K985" s="101" t="s">
        <v>8844</v>
      </c>
      <c r="L985" s="100" t="s">
        <v>6978</v>
      </c>
    </row>
    <row r="986" spans="1:12" ht="13.5" x14ac:dyDescent="0.25">
      <c r="A986" s="100" t="s">
        <v>7569</v>
      </c>
      <c r="B986" s="100" t="s">
        <v>7570</v>
      </c>
      <c r="C986" s="100" t="s">
        <v>8125</v>
      </c>
      <c r="D986" s="100" t="s">
        <v>8126</v>
      </c>
      <c r="E986" s="101" t="s">
        <v>158</v>
      </c>
      <c r="F986" s="100" t="s">
        <v>158</v>
      </c>
      <c r="G986" s="100">
        <v>92964</v>
      </c>
      <c r="H986" s="100" t="s">
        <v>8845</v>
      </c>
      <c r="I986" s="100" t="s">
        <v>143</v>
      </c>
      <c r="J986" s="100" t="s">
        <v>7142</v>
      </c>
      <c r="K986" s="101" t="s">
        <v>7946</v>
      </c>
      <c r="L986" s="100" t="s">
        <v>6978</v>
      </c>
    </row>
    <row r="987" spans="1:12" ht="13.5" x14ac:dyDescent="0.25">
      <c r="A987" s="100" t="s">
        <v>7569</v>
      </c>
      <c r="B987" s="100" t="s">
        <v>7570</v>
      </c>
      <c r="C987" s="100" t="s">
        <v>8125</v>
      </c>
      <c r="D987" s="100" t="s">
        <v>8126</v>
      </c>
      <c r="E987" s="101" t="s">
        <v>158</v>
      </c>
      <c r="F987" s="100" t="s">
        <v>158</v>
      </c>
      <c r="G987" s="100">
        <v>92965</v>
      </c>
      <c r="H987" s="100" t="s">
        <v>8846</v>
      </c>
      <c r="I987" s="100" t="s">
        <v>143</v>
      </c>
      <c r="J987" s="100" t="s">
        <v>7142</v>
      </c>
      <c r="K987" s="101" t="s">
        <v>200</v>
      </c>
      <c r="L987" s="100" t="s">
        <v>6978</v>
      </c>
    </row>
    <row r="988" spans="1:12" ht="13.5" x14ac:dyDescent="0.25">
      <c r="A988" s="100" t="s">
        <v>7569</v>
      </c>
      <c r="B988" s="100" t="s">
        <v>7570</v>
      </c>
      <c r="C988" s="100" t="s">
        <v>8125</v>
      </c>
      <c r="D988" s="100" t="s">
        <v>8126</v>
      </c>
      <c r="E988" s="101" t="s">
        <v>158</v>
      </c>
      <c r="F988" s="100" t="s">
        <v>158</v>
      </c>
      <c r="G988" s="100">
        <v>93220</v>
      </c>
      <c r="H988" s="100" t="s">
        <v>8847</v>
      </c>
      <c r="I988" s="100" t="s">
        <v>143</v>
      </c>
      <c r="J988" s="100" t="s">
        <v>6976</v>
      </c>
      <c r="K988" s="101" t="s">
        <v>8067</v>
      </c>
      <c r="L988" s="100" t="s">
        <v>6978</v>
      </c>
    </row>
    <row r="989" spans="1:12" ht="13.5" x14ac:dyDescent="0.25">
      <c r="A989" s="100" t="s">
        <v>7569</v>
      </c>
      <c r="B989" s="100" t="s">
        <v>7570</v>
      </c>
      <c r="C989" s="100" t="s">
        <v>8125</v>
      </c>
      <c r="D989" s="100" t="s">
        <v>8126</v>
      </c>
      <c r="E989" s="101" t="s">
        <v>158</v>
      </c>
      <c r="F989" s="100" t="s">
        <v>158</v>
      </c>
      <c r="G989" s="100">
        <v>93221</v>
      </c>
      <c r="H989" s="100" t="s">
        <v>8848</v>
      </c>
      <c r="I989" s="100" t="s">
        <v>143</v>
      </c>
      <c r="J989" s="100" t="s">
        <v>6976</v>
      </c>
      <c r="K989" s="101" t="s">
        <v>8849</v>
      </c>
      <c r="L989" s="100" t="s">
        <v>6978</v>
      </c>
    </row>
    <row r="990" spans="1:12" ht="13.5" x14ac:dyDescent="0.25">
      <c r="A990" s="100" t="s">
        <v>7569</v>
      </c>
      <c r="B990" s="100" t="s">
        <v>7570</v>
      </c>
      <c r="C990" s="100" t="s">
        <v>8125</v>
      </c>
      <c r="D990" s="100" t="s">
        <v>8126</v>
      </c>
      <c r="E990" s="101" t="s">
        <v>158</v>
      </c>
      <c r="F990" s="100" t="s">
        <v>158</v>
      </c>
      <c r="G990" s="100">
        <v>93222</v>
      </c>
      <c r="H990" s="100" t="s">
        <v>8850</v>
      </c>
      <c r="I990" s="100" t="s">
        <v>143</v>
      </c>
      <c r="J990" s="100" t="s">
        <v>6976</v>
      </c>
      <c r="K990" s="101" t="s">
        <v>8851</v>
      </c>
      <c r="L990" s="100" t="s">
        <v>6978</v>
      </c>
    </row>
    <row r="991" spans="1:12" ht="13.5" x14ac:dyDescent="0.25">
      <c r="A991" s="100" t="s">
        <v>7569</v>
      </c>
      <c r="B991" s="100" t="s">
        <v>7570</v>
      </c>
      <c r="C991" s="100" t="s">
        <v>8125</v>
      </c>
      <c r="D991" s="100" t="s">
        <v>8126</v>
      </c>
      <c r="E991" s="101" t="s">
        <v>158</v>
      </c>
      <c r="F991" s="100" t="s">
        <v>158</v>
      </c>
      <c r="G991" s="100">
        <v>93223</v>
      </c>
      <c r="H991" s="100" t="s">
        <v>8852</v>
      </c>
      <c r="I991" s="100" t="s">
        <v>143</v>
      </c>
      <c r="J991" s="100" t="s">
        <v>7945</v>
      </c>
      <c r="K991" s="101" t="s">
        <v>7828</v>
      </c>
      <c r="L991" s="100" t="s">
        <v>6978</v>
      </c>
    </row>
    <row r="992" spans="1:12" ht="13.5" x14ac:dyDescent="0.25">
      <c r="A992" s="100" t="s">
        <v>7569</v>
      </c>
      <c r="B992" s="100" t="s">
        <v>7570</v>
      </c>
      <c r="C992" s="100" t="s">
        <v>8125</v>
      </c>
      <c r="D992" s="100" t="s">
        <v>8126</v>
      </c>
      <c r="E992" s="101" t="s">
        <v>158</v>
      </c>
      <c r="F992" s="100" t="s">
        <v>158</v>
      </c>
      <c r="G992" s="100">
        <v>93229</v>
      </c>
      <c r="H992" s="100" t="s">
        <v>8853</v>
      </c>
      <c r="I992" s="100" t="s">
        <v>143</v>
      </c>
      <c r="J992" s="100" t="s">
        <v>7142</v>
      </c>
      <c r="K992" s="101" t="s">
        <v>8326</v>
      </c>
      <c r="L992" s="100" t="s">
        <v>6978</v>
      </c>
    </row>
    <row r="993" spans="1:12" ht="13.5" x14ac:dyDescent="0.25">
      <c r="A993" s="100" t="s">
        <v>7569</v>
      </c>
      <c r="B993" s="100" t="s">
        <v>7570</v>
      </c>
      <c r="C993" s="100" t="s">
        <v>8125</v>
      </c>
      <c r="D993" s="100" t="s">
        <v>8126</v>
      </c>
      <c r="E993" s="101" t="s">
        <v>158</v>
      </c>
      <c r="F993" s="100" t="s">
        <v>158</v>
      </c>
      <c r="G993" s="100">
        <v>93230</v>
      </c>
      <c r="H993" s="100" t="s">
        <v>8854</v>
      </c>
      <c r="I993" s="100" t="s">
        <v>143</v>
      </c>
      <c r="J993" s="100" t="s">
        <v>7142</v>
      </c>
      <c r="K993" s="101" t="s">
        <v>7802</v>
      </c>
      <c r="L993" s="100" t="s">
        <v>6978</v>
      </c>
    </row>
    <row r="994" spans="1:12" ht="13.5" x14ac:dyDescent="0.25">
      <c r="A994" s="100" t="s">
        <v>7569</v>
      </c>
      <c r="B994" s="100" t="s">
        <v>7570</v>
      </c>
      <c r="C994" s="100" t="s">
        <v>8125</v>
      </c>
      <c r="D994" s="100" t="s">
        <v>8126</v>
      </c>
      <c r="E994" s="101" t="s">
        <v>158</v>
      </c>
      <c r="F994" s="100" t="s">
        <v>158</v>
      </c>
      <c r="G994" s="100">
        <v>93231</v>
      </c>
      <c r="H994" s="100" t="s">
        <v>8855</v>
      </c>
      <c r="I994" s="100" t="s">
        <v>143</v>
      </c>
      <c r="J994" s="100" t="s">
        <v>7142</v>
      </c>
      <c r="K994" s="101" t="s">
        <v>8856</v>
      </c>
      <c r="L994" s="100" t="s">
        <v>6978</v>
      </c>
    </row>
    <row r="995" spans="1:12" ht="13.5" x14ac:dyDescent="0.25">
      <c r="A995" s="100" t="s">
        <v>7569</v>
      </c>
      <c r="B995" s="100" t="s">
        <v>7570</v>
      </c>
      <c r="C995" s="100" t="s">
        <v>8125</v>
      </c>
      <c r="D995" s="100" t="s">
        <v>8126</v>
      </c>
      <c r="E995" s="101" t="s">
        <v>158</v>
      </c>
      <c r="F995" s="100" t="s">
        <v>158</v>
      </c>
      <c r="G995" s="100">
        <v>93232</v>
      </c>
      <c r="H995" s="100" t="s">
        <v>8857</v>
      </c>
      <c r="I995" s="100" t="s">
        <v>143</v>
      </c>
      <c r="J995" s="100" t="s">
        <v>7945</v>
      </c>
      <c r="K995" s="101" t="s">
        <v>8402</v>
      </c>
      <c r="L995" s="100" t="s">
        <v>6978</v>
      </c>
    </row>
    <row r="996" spans="1:12" ht="13.5" x14ac:dyDescent="0.25">
      <c r="A996" s="100" t="s">
        <v>7569</v>
      </c>
      <c r="B996" s="100" t="s">
        <v>7570</v>
      </c>
      <c r="C996" s="100" t="s">
        <v>8125</v>
      </c>
      <c r="D996" s="100" t="s">
        <v>8126</v>
      </c>
      <c r="E996" s="101" t="s">
        <v>158</v>
      </c>
      <c r="F996" s="100" t="s">
        <v>158</v>
      </c>
      <c r="G996" s="100">
        <v>93235</v>
      </c>
      <c r="H996" s="100" t="s">
        <v>8858</v>
      </c>
      <c r="I996" s="100" t="s">
        <v>143</v>
      </c>
      <c r="J996" s="100" t="s">
        <v>6976</v>
      </c>
      <c r="K996" s="101" t="s">
        <v>8358</v>
      </c>
      <c r="L996" s="100" t="s">
        <v>6978</v>
      </c>
    </row>
    <row r="997" spans="1:12" ht="13.5" x14ac:dyDescent="0.25">
      <c r="A997" s="100" t="s">
        <v>7569</v>
      </c>
      <c r="B997" s="100" t="s">
        <v>7570</v>
      </c>
      <c r="C997" s="100" t="s">
        <v>8125</v>
      </c>
      <c r="D997" s="100" t="s">
        <v>8126</v>
      </c>
      <c r="E997" s="101" t="s">
        <v>158</v>
      </c>
      <c r="F997" s="100" t="s">
        <v>158</v>
      </c>
      <c r="G997" s="100">
        <v>93238</v>
      </c>
      <c r="H997" s="100" t="s">
        <v>8859</v>
      </c>
      <c r="I997" s="100" t="s">
        <v>143</v>
      </c>
      <c r="J997" s="100" t="s">
        <v>6976</v>
      </c>
      <c r="K997" s="101" t="s">
        <v>8539</v>
      </c>
      <c r="L997" s="100" t="s">
        <v>6978</v>
      </c>
    </row>
    <row r="998" spans="1:12" ht="13.5" x14ac:dyDescent="0.25">
      <c r="A998" s="100" t="s">
        <v>7569</v>
      </c>
      <c r="B998" s="100" t="s">
        <v>7570</v>
      </c>
      <c r="C998" s="100" t="s">
        <v>8125</v>
      </c>
      <c r="D998" s="100" t="s">
        <v>8126</v>
      </c>
      <c r="E998" s="101" t="s">
        <v>158</v>
      </c>
      <c r="F998" s="100" t="s">
        <v>158</v>
      </c>
      <c r="G998" s="100">
        <v>93239</v>
      </c>
      <c r="H998" s="100" t="s">
        <v>8860</v>
      </c>
      <c r="I998" s="100" t="s">
        <v>143</v>
      </c>
      <c r="J998" s="100" t="s">
        <v>6976</v>
      </c>
      <c r="K998" s="101" t="s">
        <v>8861</v>
      </c>
      <c r="L998" s="100" t="s">
        <v>6978</v>
      </c>
    </row>
    <row r="999" spans="1:12" ht="13.5" x14ac:dyDescent="0.25">
      <c r="A999" s="100" t="s">
        <v>7569</v>
      </c>
      <c r="B999" s="100" t="s">
        <v>7570</v>
      </c>
      <c r="C999" s="100" t="s">
        <v>8125</v>
      </c>
      <c r="D999" s="100" t="s">
        <v>8126</v>
      </c>
      <c r="E999" s="101" t="s">
        <v>158</v>
      </c>
      <c r="F999" s="100" t="s">
        <v>158</v>
      </c>
      <c r="G999" s="100">
        <v>93240</v>
      </c>
      <c r="H999" s="100" t="s">
        <v>8862</v>
      </c>
      <c r="I999" s="100" t="s">
        <v>143</v>
      </c>
      <c r="J999" s="100" t="s">
        <v>7945</v>
      </c>
      <c r="K999" s="101" t="s">
        <v>8706</v>
      </c>
      <c r="L999" s="100" t="s">
        <v>6978</v>
      </c>
    </row>
    <row r="1000" spans="1:12" ht="13.5" x14ac:dyDescent="0.25">
      <c r="A1000" s="100" t="s">
        <v>7569</v>
      </c>
      <c r="B1000" s="100" t="s">
        <v>7570</v>
      </c>
      <c r="C1000" s="100" t="s">
        <v>8125</v>
      </c>
      <c r="D1000" s="100" t="s">
        <v>8126</v>
      </c>
      <c r="E1000" s="101" t="s">
        <v>158</v>
      </c>
      <c r="F1000" s="100" t="s">
        <v>158</v>
      </c>
      <c r="G1000" s="100">
        <v>93267</v>
      </c>
      <c r="H1000" s="100" t="s">
        <v>8863</v>
      </c>
      <c r="I1000" s="100" t="s">
        <v>143</v>
      </c>
      <c r="J1000" s="100" t="s">
        <v>6976</v>
      </c>
      <c r="K1000" s="101" t="s">
        <v>8864</v>
      </c>
      <c r="L1000" s="100" t="s">
        <v>6978</v>
      </c>
    </row>
    <row r="1001" spans="1:12" ht="13.5" x14ac:dyDescent="0.25">
      <c r="A1001" s="100" t="s">
        <v>7569</v>
      </c>
      <c r="B1001" s="100" t="s">
        <v>7570</v>
      </c>
      <c r="C1001" s="100" t="s">
        <v>8125</v>
      </c>
      <c r="D1001" s="100" t="s">
        <v>8126</v>
      </c>
      <c r="E1001" s="101" t="s">
        <v>158</v>
      </c>
      <c r="F1001" s="100" t="s">
        <v>158</v>
      </c>
      <c r="G1001" s="100">
        <v>93269</v>
      </c>
      <c r="H1001" s="100" t="s">
        <v>8865</v>
      </c>
      <c r="I1001" s="100" t="s">
        <v>143</v>
      </c>
      <c r="J1001" s="100" t="s">
        <v>6976</v>
      </c>
      <c r="K1001" s="101" t="s">
        <v>8866</v>
      </c>
      <c r="L1001" s="100" t="s">
        <v>6978</v>
      </c>
    </row>
    <row r="1002" spans="1:12" ht="13.5" x14ac:dyDescent="0.25">
      <c r="A1002" s="100" t="s">
        <v>7569</v>
      </c>
      <c r="B1002" s="100" t="s">
        <v>7570</v>
      </c>
      <c r="C1002" s="100" t="s">
        <v>8125</v>
      </c>
      <c r="D1002" s="100" t="s">
        <v>8126</v>
      </c>
      <c r="E1002" s="101" t="s">
        <v>158</v>
      </c>
      <c r="F1002" s="100" t="s">
        <v>158</v>
      </c>
      <c r="G1002" s="100">
        <v>93270</v>
      </c>
      <c r="H1002" s="100" t="s">
        <v>8867</v>
      </c>
      <c r="I1002" s="100" t="s">
        <v>143</v>
      </c>
      <c r="J1002" s="100" t="s">
        <v>6976</v>
      </c>
      <c r="K1002" s="101" t="s">
        <v>8868</v>
      </c>
      <c r="L1002" s="100" t="s">
        <v>6978</v>
      </c>
    </row>
    <row r="1003" spans="1:12" ht="13.5" x14ac:dyDescent="0.25">
      <c r="A1003" s="100" t="s">
        <v>7569</v>
      </c>
      <c r="B1003" s="100" t="s">
        <v>7570</v>
      </c>
      <c r="C1003" s="100" t="s">
        <v>8125</v>
      </c>
      <c r="D1003" s="100" t="s">
        <v>8126</v>
      </c>
      <c r="E1003" s="101" t="s">
        <v>158</v>
      </c>
      <c r="F1003" s="100" t="s">
        <v>158</v>
      </c>
      <c r="G1003" s="100">
        <v>93271</v>
      </c>
      <c r="H1003" s="100" t="s">
        <v>8869</v>
      </c>
      <c r="I1003" s="100" t="s">
        <v>143</v>
      </c>
      <c r="J1003" s="100" t="s">
        <v>7142</v>
      </c>
      <c r="K1003" s="101" t="s">
        <v>8870</v>
      </c>
      <c r="L1003" s="100" t="s">
        <v>6978</v>
      </c>
    </row>
    <row r="1004" spans="1:12" ht="13.5" x14ac:dyDescent="0.25">
      <c r="A1004" s="100" t="s">
        <v>7569</v>
      </c>
      <c r="B1004" s="100" t="s">
        <v>7570</v>
      </c>
      <c r="C1004" s="100" t="s">
        <v>8125</v>
      </c>
      <c r="D1004" s="100" t="s">
        <v>8126</v>
      </c>
      <c r="E1004" s="101" t="s">
        <v>158</v>
      </c>
      <c r="F1004" s="100" t="s">
        <v>158</v>
      </c>
      <c r="G1004" s="100">
        <v>93277</v>
      </c>
      <c r="H1004" s="100" t="s">
        <v>8871</v>
      </c>
      <c r="I1004" s="100" t="s">
        <v>143</v>
      </c>
      <c r="J1004" s="100" t="s">
        <v>6976</v>
      </c>
      <c r="K1004" s="101" t="s">
        <v>8872</v>
      </c>
      <c r="L1004" s="100" t="s">
        <v>6978</v>
      </c>
    </row>
    <row r="1005" spans="1:12" ht="13.5" x14ac:dyDescent="0.25">
      <c r="A1005" s="100" t="s">
        <v>7569</v>
      </c>
      <c r="B1005" s="100" t="s">
        <v>7570</v>
      </c>
      <c r="C1005" s="100" t="s">
        <v>8125</v>
      </c>
      <c r="D1005" s="100" t="s">
        <v>8126</v>
      </c>
      <c r="E1005" s="101" t="s">
        <v>158</v>
      </c>
      <c r="F1005" s="100" t="s">
        <v>158</v>
      </c>
      <c r="G1005" s="100">
        <v>93278</v>
      </c>
      <c r="H1005" s="100" t="s">
        <v>8873</v>
      </c>
      <c r="I1005" s="100" t="s">
        <v>143</v>
      </c>
      <c r="J1005" s="100" t="s">
        <v>6976</v>
      </c>
      <c r="K1005" s="101" t="s">
        <v>7802</v>
      </c>
      <c r="L1005" s="100" t="s">
        <v>6978</v>
      </c>
    </row>
    <row r="1006" spans="1:12" ht="13.5" x14ac:dyDescent="0.25">
      <c r="A1006" s="100" t="s">
        <v>7569</v>
      </c>
      <c r="B1006" s="100" t="s">
        <v>7570</v>
      </c>
      <c r="C1006" s="100" t="s">
        <v>8125</v>
      </c>
      <c r="D1006" s="100" t="s">
        <v>8126</v>
      </c>
      <c r="E1006" s="101" t="s">
        <v>158</v>
      </c>
      <c r="F1006" s="100" t="s">
        <v>158</v>
      </c>
      <c r="G1006" s="100">
        <v>93279</v>
      </c>
      <c r="H1006" s="100" t="s">
        <v>8874</v>
      </c>
      <c r="I1006" s="100" t="s">
        <v>143</v>
      </c>
      <c r="J1006" s="100" t="s">
        <v>6976</v>
      </c>
      <c r="K1006" s="101" t="s">
        <v>8875</v>
      </c>
      <c r="L1006" s="100" t="s">
        <v>6978</v>
      </c>
    </row>
    <row r="1007" spans="1:12" ht="13.5" x14ac:dyDescent="0.25">
      <c r="A1007" s="100" t="s">
        <v>7569</v>
      </c>
      <c r="B1007" s="100" t="s">
        <v>7570</v>
      </c>
      <c r="C1007" s="100" t="s">
        <v>8125</v>
      </c>
      <c r="D1007" s="100" t="s">
        <v>8126</v>
      </c>
      <c r="E1007" s="101" t="s">
        <v>158</v>
      </c>
      <c r="F1007" s="100" t="s">
        <v>158</v>
      </c>
      <c r="G1007" s="100">
        <v>93280</v>
      </c>
      <c r="H1007" s="100" t="s">
        <v>8876</v>
      </c>
      <c r="I1007" s="100" t="s">
        <v>143</v>
      </c>
      <c r="J1007" s="100" t="s">
        <v>7142</v>
      </c>
      <c r="K1007" s="101" t="s">
        <v>8877</v>
      </c>
      <c r="L1007" s="100" t="s">
        <v>6978</v>
      </c>
    </row>
    <row r="1008" spans="1:12" ht="13.5" x14ac:dyDescent="0.25">
      <c r="A1008" s="100" t="s">
        <v>7569</v>
      </c>
      <c r="B1008" s="100" t="s">
        <v>7570</v>
      </c>
      <c r="C1008" s="100" t="s">
        <v>8125</v>
      </c>
      <c r="D1008" s="100" t="s">
        <v>8126</v>
      </c>
      <c r="E1008" s="101" t="s">
        <v>158</v>
      </c>
      <c r="F1008" s="100" t="s">
        <v>158</v>
      </c>
      <c r="G1008" s="100">
        <v>93283</v>
      </c>
      <c r="H1008" s="100" t="s">
        <v>8878</v>
      </c>
      <c r="I1008" s="100" t="s">
        <v>143</v>
      </c>
      <c r="J1008" s="100" t="s">
        <v>6976</v>
      </c>
      <c r="K1008" s="101" t="s">
        <v>8879</v>
      </c>
      <c r="L1008" s="100" t="s">
        <v>6978</v>
      </c>
    </row>
    <row r="1009" spans="1:12" ht="13.5" x14ac:dyDescent="0.25">
      <c r="A1009" s="100" t="s">
        <v>7569</v>
      </c>
      <c r="B1009" s="100" t="s">
        <v>7570</v>
      </c>
      <c r="C1009" s="100" t="s">
        <v>8125</v>
      </c>
      <c r="D1009" s="100" t="s">
        <v>8126</v>
      </c>
      <c r="E1009" s="101" t="s">
        <v>158</v>
      </c>
      <c r="F1009" s="100" t="s">
        <v>158</v>
      </c>
      <c r="G1009" s="100">
        <v>93284</v>
      </c>
      <c r="H1009" s="100" t="s">
        <v>8880</v>
      </c>
      <c r="I1009" s="100" t="s">
        <v>143</v>
      </c>
      <c r="J1009" s="100" t="s">
        <v>6976</v>
      </c>
      <c r="K1009" s="101" t="s">
        <v>8881</v>
      </c>
      <c r="L1009" s="100" t="s">
        <v>6978</v>
      </c>
    </row>
    <row r="1010" spans="1:12" ht="13.5" x14ac:dyDescent="0.25">
      <c r="A1010" s="100" t="s">
        <v>7569</v>
      </c>
      <c r="B1010" s="100" t="s">
        <v>7570</v>
      </c>
      <c r="C1010" s="100" t="s">
        <v>8125</v>
      </c>
      <c r="D1010" s="100" t="s">
        <v>8126</v>
      </c>
      <c r="E1010" s="101" t="s">
        <v>158</v>
      </c>
      <c r="F1010" s="100" t="s">
        <v>158</v>
      </c>
      <c r="G1010" s="100">
        <v>93285</v>
      </c>
      <c r="H1010" s="100" t="s">
        <v>8882</v>
      </c>
      <c r="I1010" s="100" t="s">
        <v>143</v>
      </c>
      <c r="J1010" s="100" t="s">
        <v>6976</v>
      </c>
      <c r="K1010" s="101" t="s">
        <v>8883</v>
      </c>
      <c r="L1010" s="100" t="s">
        <v>6978</v>
      </c>
    </row>
    <row r="1011" spans="1:12" ht="13.5" x14ac:dyDescent="0.25">
      <c r="A1011" s="100" t="s">
        <v>7569</v>
      </c>
      <c r="B1011" s="100" t="s">
        <v>7570</v>
      </c>
      <c r="C1011" s="100" t="s">
        <v>8125</v>
      </c>
      <c r="D1011" s="100" t="s">
        <v>8126</v>
      </c>
      <c r="E1011" s="101" t="s">
        <v>158</v>
      </c>
      <c r="F1011" s="100" t="s">
        <v>158</v>
      </c>
      <c r="G1011" s="100">
        <v>93286</v>
      </c>
      <c r="H1011" s="100" t="s">
        <v>8884</v>
      </c>
      <c r="I1011" s="100" t="s">
        <v>143</v>
      </c>
      <c r="J1011" s="100" t="s">
        <v>7142</v>
      </c>
      <c r="K1011" s="101" t="s">
        <v>8885</v>
      </c>
      <c r="L1011" s="100" t="s">
        <v>6978</v>
      </c>
    </row>
    <row r="1012" spans="1:12" ht="13.5" x14ac:dyDescent="0.25">
      <c r="A1012" s="100" t="s">
        <v>7569</v>
      </c>
      <c r="B1012" s="100" t="s">
        <v>7570</v>
      </c>
      <c r="C1012" s="100" t="s">
        <v>8125</v>
      </c>
      <c r="D1012" s="100" t="s">
        <v>8126</v>
      </c>
      <c r="E1012" s="101" t="s">
        <v>158</v>
      </c>
      <c r="F1012" s="100" t="s">
        <v>158</v>
      </c>
      <c r="G1012" s="100">
        <v>93296</v>
      </c>
      <c r="H1012" s="100" t="s">
        <v>8886</v>
      </c>
      <c r="I1012" s="100" t="s">
        <v>143</v>
      </c>
      <c r="J1012" s="100" t="s">
        <v>6976</v>
      </c>
      <c r="K1012" s="101" t="s">
        <v>7165</v>
      </c>
      <c r="L1012" s="100" t="s">
        <v>6978</v>
      </c>
    </row>
    <row r="1013" spans="1:12" ht="13.5" x14ac:dyDescent="0.25">
      <c r="A1013" s="100" t="s">
        <v>7569</v>
      </c>
      <c r="B1013" s="100" t="s">
        <v>7570</v>
      </c>
      <c r="C1013" s="100" t="s">
        <v>8125</v>
      </c>
      <c r="D1013" s="100" t="s">
        <v>8126</v>
      </c>
      <c r="E1013" s="101" t="s">
        <v>158</v>
      </c>
      <c r="F1013" s="100" t="s">
        <v>158</v>
      </c>
      <c r="G1013" s="100">
        <v>93397</v>
      </c>
      <c r="H1013" s="100" t="s">
        <v>8887</v>
      </c>
      <c r="I1013" s="100" t="s">
        <v>143</v>
      </c>
      <c r="J1013" s="100" t="s">
        <v>6976</v>
      </c>
      <c r="K1013" s="101" t="s">
        <v>8762</v>
      </c>
      <c r="L1013" s="100" t="s">
        <v>6978</v>
      </c>
    </row>
    <row r="1014" spans="1:12" ht="13.5" x14ac:dyDescent="0.25">
      <c r="A1014" s="100" t="s">
        <v>7569</v>
      </c>
      <c r="B1014" s="100" t="s">
        <v>7570</v>
      </c>
      <c r="C1014" s="100" t="s">
        <v>8125</v>
      </c>
      <c r="D1014" s="100" t="s">
        <v>8126</v>
      </c>
      <c r="E1014" s="101" t="s">
        <v>158</v>
      </c>
      <c r="F1014" s="100" t="s">
        <v>158</v>
      </c>
      <c r="G1014" s="100">
        <v>93398</v>
      </c>
      <c r="H1014" s="100" t="s">
        <v>8888</v>
      </c>
      <c r="I1014" s="100" t="s">
        <v>143</v>
      </c>
      <c r="J1014" s="100" t="s">
        <v>6976</v>
      </c>
      <c r="K1014" s="101" t="s">
        <v>8764</v>
      </c>
      <c r="L1014" s="100" t="s">
        <v>6978</v>
      </c>
    </row>
    <row r="1015" spans="1:12" ht="13.5" x14ac:dyDescent="0.25">
      <c r="A1015" s="100" t="s">
        <v>7569</v>
      </c>
      <c r="B1015" s="100" t="s">
        <v>7570</v>
      </c>
      <c r="C1015" s="100" t="s">
        <v>8125</v>
      </c>
      <c r="D1015" s="100" t="s">
        <v>8126</v>
      </c>
      <c r="E1015" s="101" t="s">
        <v>158</v>
      </c>
      <c r="F1015" s="100" t="s">
        <v>158</v>
      </c>
      <c r="G1015" s="100">
        <v>93399</v>
      </c>
      <c r="H1015" s="100" t="s">
        <v>8889</v>
      </c>
      <c r="I1015" s="100" t="s">
        <v>143</v>
      </c>
      <c r="J1015" s="100" t="s">
        <v>6976</v>
      </c>
      <c r="K1015" s="101" t="s">
        <v>8013</v>
      </c>
      <c r="L1015" s="100" t="s">
        <v>6978</v>
      </c>
    </row>
    <row r="1016" spans="1:12" ht="13.5" x14ac:dyDescent="0.25">
      <c r="A1016" s="100" t="s">
        <v>7569</v>
      </c>
      <c r="B1016" s="100" t="s">
        <v>7570</v>
      </c>
      <c r="C1016" s="100" t="s">
        <v>8125</v>
      </c>
      <c r="D1016" s="100" t="s">
        <v>8126</v>
      </c>
      <c r="E1016" s="101" t="s">
        <v>158</v>
      </c>
      <c r="F1016" s="100" t="s">
        <v>158</v>
      </c>
      <c r="G1016" s="100">
        <v>93400</v>
      </c>
      <c r="H1016" s="100" t="s">
        <v>8890</v>
      </c>
      <c r="I1016" s="100" t="s">
        <v>143</v>
      </c>
      <c r="J1016" s="100" t="s">
        <v>6976</v>
      </c>
      <c r="K1016" s="101" t="s">
        <v>8767</v>
      </c>
      <c r="L1016" s="100" t="s">
        <v>6978</v>
      </c>
    </row>
    <row r="1017" spans="1:12" ht="13.5" x14ac:dyDescent="0.25">
      <c r="A1017" s="100" t="s">
        <v>7569</v>
      </c>
      <c r="B1017" s="100" t="s">
        <v>7570</v>
      </c>
      <c r="C1017" s="100" t="s">
        <v>8125</v>
      </c>
      <c r="D1017" s="100" t="s">
        <v>8126</v>
      </c>
      <c r="E1017" s="101" t="s">
        <v>158</v>
      </c>
      <c r="F1017" s="100" t="s">
        <v>158</v>
      </c>
      <c r="G1017" s="100">
        <v>93401</v>
      </c>
      <c r="H1017" s="100" t="s">
        <v>8891</v>
      </c>
      <c r="I1017" s="100" t="s">
        <v>143</v>
      </c>
      <c r="J1017" s="100" t="s">
        <v>7945</v>
      </c>
      <c r="K1017" s="101" t="s">
        <v>8192</v>
      </c>
      <c r="L1017" s="100" t="s">
        <v>6978</v>
      </c>
    </row>
    <row r="1018" spans="1:12" ht="13.5" x14ac:dyDescent="0.25">
      <c r="A1018" s="100" t="s">
        <v>7569</v>
      </c>
      <c r="B1018" s="100" t="s">
        <v>7570</v>
      </c>
      <c r="C1018" s="100" t="s">
        <v>8125</v>
      </c>
      <c r="D1018" s="100" t="s">
        <v>8126</v>
      </c>
      <c r="E1018" s="101" t="s">
        <v>158</v>
      </c>
      <c r="F1018" s="100" t="s">
        <v>158</v>
      </c>
      <c r="G1018" s="100">
        <v>93404</v>
      </c>
      <c r="H1018" s="100" t="s">
        <v>8892</v>
      </c>
      <c r="I1018" s="100" t="s">
        <v>143</v>
      </c>
      <c r="J1018" s="100" t="s">
        <v>6976</v>
      </c>
      <c r="K1018" s="101" t="s">
        <v>8893</v>
      </c>
      <c r="L1018" s="100" t="s">
        <v>6978</v>
      </c>
    </row>
    <row r="1019" spans="1:12" ht="13.5" x14ac:dyDescent="0.25">
      <c r="A1019" s="100" t="s">
        <v>7569</v>
      </c>
      <c r="B1019" s="100" t="s">
        <v>7570</v>
      </c>
      <c r="C1019" s="100" t="s">
        <v>8125</v>
      </c>
      <c r="D1019" s="100" t="s">
        <v>8126</v>
      </c>
      <c r="E1019" s="101" t="s">
        <v>158</v>
      </c>
      <c r="F1019" s="100" t="s">
        <v>158</v>
      </c>
      <c r="G1019" s="100">
        <v>93405</v>
      </c>
      <c r="H1019" s="100" t="s">
        <v>8894</v>
      </c>
      <c r="I1019" s="100" t="s">
        <v>143</v>
      </c>
      <c r="J1019" s="100" t="s">
        <v>6976</v>
      </c>
      <c r="K1019" s="101" t="s">
        <v>8746</v>
      </c>
      <c r="L1019" s="100" t="s">
        <v>6978</v>
      </c>
    </row>
    <row r="1020" spans="1:12" ht="13.5" x14ac:dyDescent="0.25">
      <c r="A1020" s="100" t="s">
        <v>7569</v>
      </c>
      <c r="B1020" s="100" t="s">
        <v>7570</v>
      </c>
      <c r="C1020" s="100" t="s">
        <v>8125</v>
      </c>
      <c r="D1020" s="100" t="s">
        <v>8126</v>
      </c>
      <c r="E1020" s="101" t="s">
        <v>158</v>
      </c>
      <c r="F1020" s="100" t="s">
        <v>158</v>
      </c>
      <c r="G1020" s="100">
        <v>93406</v>
      </c>
      <c r="H1020" s="100" t="s">
        <v>8895</v>
      </c>
      <c r="I1020" s="100" t="s">
        <v>143</v>
      </c>
      <c r="J1020" s="100" t="s">
        <v>6976</v>
      </c>
      <c r="K1020" s="101" t="s">
        <v>8590</v>
      </c>
      <c r="L1020" s="100" t="s">
        <v>6978</v>
      </c>
    </row>
    <row r="1021" spans="1:12" ht="13.5" x14ac:dyDescent="0.25">
      <c r="A1021" s="100" t="s">
        <v>7569</v>
      </c>
      <c r="B1021" s="100" t="s">
        <v>7570</v>
      </c>
      <c r="C1021" s="100" t="s">
        <v>8125</v>
      </c>
      <c r="D1021" s="100" t="s">
        <v>8126</v>
      </c>
      <c r="E1021" s="101" t="s">
        <v>158</v>
      </c>
      <c r="F1021" s="100" t="s">
        <v>158</v>
      </c>
      <c r="G1021" s="100">
        <v>93407</v>
      </c>
      <c r="H1021" s="100" t="s">
        <v>8896</v>
      </c>
      <c r="I1021" s="100" t="s">
        <v>143</v>
      </c>
      <c r="J1021" s="100" t="s">
        <v>7945</v>
      </c>
      <c r="K1021" s="101" t="s">
        <v>8290</v>
      </c>
      <c r="L1021" s="100" t="s">
        <v>6978</v>
      </c>
    </row>
    <row r="1022" spans="1:12" ht="13.5" x14ac:dyDescent="0.25">
      <c r="A1022" s="100" t="s">
        <v>7569</v>
      </c>
      <c r="B1022" s="100" t="s">
        <v>7570</v>
      </c>
      <c r="C1022" s="100" t="s">
        <v>8125</v>
      </c>
      <c r="D1022" s="100" t="s">
        <v>8126</v>
      </c>
      <c r="E1022" s="101" t="s">
        <v>158</v>
      </c>
      <c r="F1022" s="100" t="s">
        <v>158</v>
      </c>
      <c r="G1022" s="100">
        <v>93411</v>
      </c>
      <c r="H1022" s="100" t="s">
        <v>8897</v>
      </c>
      <c r="I1022" s="100" t="s">
        <v>143</v>
      </c>
      <c r="J1022" s="100" t="s">
        <v>6976</v>
      </c>
      <c r="K1022" s="101" t="s">
        <v>8757</v>
      </c>
      <c r="L1022" s="100" t="s">
        <v>6978</v>
      </c>
    </row>
    <row r="1023" spans="1:12" ht="13.5" x14ac:dyDescent="0.25">
      <c r="A1023" s="100" t="s">
        <v>7569</v>
      </c>
      <c r="B1023" s="100" t="s">
        <v>7570</v>
      </c>
      <c r="C1023" s="100" t="s">
        <v>8125</v>
      </c>
      <c r="D1023" s="100" t="s">
        <v>8126</v>
      </c>
      <c r="E1023" s="101" t="s">
        <v>158</v>
      </c>
      <c r="F1023" s="100" t="s">
        <v>158</v>
      </c>
      <c r="G1023" s="100">
        <v>93412</v>
      </c>
      <c r="H1023" s="100" t="s">
        <v>8898</v>
      </c>
      <c r="I1023" s="100" t="s">
        <v>143</v>
      </c>
      <c r="J1023" s="100" t="s">
        <v>6976</v>
      </c>
      <c r="K1023" s="101" t="s">
        <v>8368</v>
      </c>
      <c r="L1023" s="100" t="s">
        <v>6978</v>
      </c>
    </row>
    <row r="1024" spans="1:12" ht="13.5" x14ac:dyDescent="0.25">
      <c r="A1024" s="100" t="s">
        <v>7569</v>
      </c>
      <c r="B1024" s="100" t="s">
        <v>7570</v>
      </c>
      <c r="C1024" s="100" t="s">
        <v>8125</v>
      </c>
      <c r="D1024" s="100" t="s">
        <v>8126</v>
      </c>
      <c r="E1024" s="101" t="s">
        <v>158</v>
      </c>
      <c r="F1024" s="100" t="s">
        <v>158</v>
      </c>
      <c r="G1024" s="100">
        <v>93413</v>
      </c>
      <c r="H1024" s="100" t="s">
        <v>8899</v>
      </c>
      <c r="I1024" s="100" t="s">
        <v>143</v>
      </c>
      <c r="J1024" s="100" t="s">
        <v>6976</v>
      </c>
      <c r="K1024" s="101" t="s">
        <v>8331</v>
      </c>
      <c r="L1024" s="100" t="s">
        <v>6978</v>
      </c>
    </row>
    <row r="1025" spans="1:12" ht="13.5" x14ac:dyDescent="0.25">
      <c r="A1025" s="100" t="s">
        <v>7569</v>
      </c>
      <c r="B1025" s="100" t="s">
        <v>7570</v>
      </c>
      <c r="C1025" s="100" t="s">
        <v>8125</v>
      </c>
      <c r="D1025" s="100" t="s">
        <v>8126</v>
      </c>
      <c r="E1025" s="101" t="s">
        <v>158</v>
      </c>
      <c r="F1025" s="100" t="s">
        <v>158</v>
      </c>
      <c r="G1025" s="100">
        <v>93414</v>
      </c>
      <c r="H1025" s="100" t="s">
        <v>8900</v>
      </c>
      <c r="I1025" s="100" t="s">
        <v>143</v>
      </c>
      <c r="J1025" s="100" t="s">
        <v>7945</v>
      </c>
      <c r="K1025" s="101" t="s">
        <v>8901</v>
      </c>
      <c r="L1025" s="100" t="s">
        <v>6978</v>
      </c>
    </row>
    <row r="1026" spans="1:12" ht="13.5" x14ac:dyDescent="0.25">
      <c r="A1026" s="100" t="s">
        <v>7569</v>
      </c>
      <c r="B1026" s="100" t="s">
        <v>7570</v>
      </c>
      <c r="C1026" s="100" t="s">
        <v>8125</v>
      </c>
      <c r="D1026" s="100" t="s">
        <v>8126</v>
      </c>
      <c r="E1026" s="101" t="s">
        <v>158</v>
      </c>
      <c r="F1026" s="100" t="s">
        <v>158</v>
      </c>
      <c r="G1026" s="100">
        <v>93417</v>
      </c>
      <c r="H1026" s="100" t="s">
        <v>8902</v>
      </c>
      <c r="I1026" s="100" t="s">
        <v>143</v>
      </c>
      <c r="J1026" s="100" t="s">
        <v>6976</v>
      </c>
      <c r="K1026" s="101" t="s">
        <v>8903</v>
      </c>
      <c r="L1026" s="100" t="s">
        <v>6978</v>
      </c>
    </row>
    <row r="1027" spans="1:12" ht="13.5" x14ac:dyDescent="0.25">
      <c r="A1027" s="100" t="s">
        <v>7569</v>
      </c>
      <c r="B1027" s="100" t="s">
        <v>7570</v>
      </c>
      <c r="C1027" s="100" t="s">
        <v>8125</v>
      </c>
      <c r="D1027" s="100" t="s">
        <v>8126</v>
      </c>
      <c r="E1027" s="101" t="s">
        <v>158</v>
      </c>
      <c r="F1027" s="100" t="s">
        <v>158</v>
      </c>
      <c r="G1027" s="100">
        <v>93418</v>
      </c>
      <c r="H1027" s="100" t="s">
        <v>8904</v>
      </c>
      <c r="I1027" s="100" t="s">
        <v>143</v>
      </c>
      <c r="J1027" s="100" t="s">
        <v>6976</v>
      </c>
      <c r="K1027" s="101" t="s">
        <v>7274</v>
      </c>
      <c r="L1027" s="100" t="s">
        <v>6978</v>
      </c>
    </row>
    <row r="1028" spans="1:12" ht="13.5" x14ac:dyDescent="0.25">
      <c r="A1028" s="100" t="s">
        <v>7569</v>
      </c>
      <c r="B1028" s="100" t="s">
        <v>7570</v>
      </c>
      <c r="C1028" s="100" t="s">
        <v>8125</v>
      </c>
      <c r="D1028" s="100" t="s">
        <v>8126</v>
      </c>
      <c r="E1028" s="101" t="s">
        <v>158</v>
      </c>
      <c r="F1028" s="100" t="s">
        <v>158</v>
      </c>
      <c r="G1028" s="100">
        <v>93419</v>
      </c>
      <c r="H1028" s="100" t="s">
        <v>8905</v>
      </c>
      <c r="I1028" s="100" t="s">
        <v>143</v>
      </c>
      <c r="J1028" s="100" t="s">
        <v>6976</v>
      </c>
      <c r="K1028" s="101" t="s">
        <v>8200</v>
      </c>
      <c r="L1028" s="100" t="s">
        <v>6978</v>
      </c>
    </row>
    <row r="1029" spans="1:12" ht="13.5" x14ac:dyDescent="0.25">
      <c r="A1029" s="100" t="s">
        <v>7569</v>
      </c>
      <c r="B1029" s="100" t="s">
        <v>7570</v>
      </c>
      <c r="C1029" s="100" t="s">
        <v>8125</v>
      </c>
      <c r="D1029" s="100" t="s">
        <v>8126</v>
      </c>
      <c r="E1029" s="101" t="s">
        <v>158</v>
      </c>
      <c r="F1029" s="100" t="s">
        <v>158</v>
      </c>
      <c r="G1029" s="100">
        <v>93420</v>
      </c>
      <c r="H1029" s="100" t="s">
        <v>8906</v>
      </c>
      <c r="I1029" s="100" t="s">
        <v>143</v>
      </c>
      <c r="J1029" s="100" t="s">
        <v>7945</v>
      </c>
      <c r="K1029" s="101" t="s">
        <v>8907</v>
      </c>
      <c r="L1029" s="100" t="s">
        <v>6978</v>
      </c>
    </row>
    <row r="1030" spans="1:12" ht="13.5" x14ac:dyDescent="0.25">
      <c r="A1030" s="100" t="s">
        <v>7569</v>
      </c>
      <c r="B1030" s="100" t="s">
        <v>7570</v>
      </c>
      <c r="C1030" s="100" t="s">
        <v>8125</v>
      </c>
      <c r="D1030" s="100" t="s">
        <v>8126</v>
      </c>
      <c r="E1030" s="101" t="s">
        <v>158</v>
      </c>
      <c r="F1030" s="100" t="s">
        <v>158</v>
      </c>
      <c r="G1030" s="100">
        <v>93423</v>
      </c>
      <c r="H1030" s="100" t="s">
        <v>8908</v>
      </c>
      <c r="I1030" s="100" t="s">
        <v>143</v>
      </c>
      <c r="J1030" s="100" t="s">
        <v>6976</v>
      </c>
      <c r="K1030" s="101" t="s">
        <v>8909</v>
      </c>
      <c r="L1030" s="100" t="s">
        <v>6978</v>
      </c>
    </row>
    <row r="1031" spans="1:12" ht="13.5" x14ac:dyDescent="0.25">
      <c r="A1031" s="100" t="s">
        <v>7569</v>
      </c>
      <c r="B1031" s="100" t="s">
        <v>7570</v>
      </c>
      <c r="C1031" s="100" t="s">
        <v>8125</v>
      </c>
      <c r="D1031" s="100" t="s">
        <v>8126</v>
      </c>
      <c r="E1031" s="101" t="s">
        <v>158</v>
      </c>
      <c r="F1031" s="100" t="s">
        <v>158</v>
      </c>
      <c r="G1031" s="100">
        <v>93424</v>
      </c>
      <c r="H1031" s="100" t="s">
        <v>8910</v>
      </c>
      <c r="I1031" s="100" t="s">
        <v>143</v>
      </c>
      <c r="J1031" s="100" t="s">
        <v>6976</v>
      </c>
      <c r="K1031" s="101" t="s">
        <v>7276</v>
      </c>
      <c r="L1031" s="100" t="s">
        <v>6978</v>
      </c>
    </row>
    <row r="1032" spans="1:12" ht="13.5" x14ac:dyDescent="0.25">
      <c r="A1032" s="100" t="s">
        <v>7569</v>
      </c>
      <c r="B1032" s="100" t="s">
        <v>7570</v>
      </c>
      <c r="C1032" s="100" t="s">
        <v>8125</v>
      </c>
      <c r="D1032" s="100" t="s">
        <v>8126</v>
      </c>
      <c r="E1032" s="101" t="s">
        <v>158</v>
      </c>
      <c r="F1032" s="100" t="s">
        <v>158</v>
      </c>
      <c r="G1032" s="100">
        <v>93425</v>
      </c>
      <c r="H1032" s="100" t="s">
        <v>8911</v>
      </c>
      <c r="I1032" s="100" t="s">
        <v>143</v>
      </c>
      <c r="J1032" s="100" t="s">
        <v>6976</v>
      </c>
      <c r="K1032" s="101" t="s">
        <v>8912</v>
      </c>
      <c r="L1032" s="100" t="s">
        <v>6978</v>
      </c>
    </row>
    <row r="1033" spans="1:12" ht="13.5" x14ac:dyDescent="0.25">
      <c r="A1033" s="100" t="s">
        <v>7569</v>
      </c>
      <c r="B1033" s="100" t="s">
        <v>7570</v>
      </c>
      <c r="C1033" s="100" t="s">
        <v>8125</v>
      </c>
      <c r="D1033" s="100" t="s">
        <v>8126</v>
      </c>
      <c r="E1033" s="101" t="s">
        <v>158</v>
      </c>
      <c r="F1033" s="100" t="s">
        <v>158</v>
      </c>
      <c r="G1033" s="100">
        <v>93426</v>
      </c>
      <c r="H1033" s="100" t="s">
        <v>8913</v>
      </c>
      <c r="I1033" s="100" t="s">
        <v>143</v>
      </c>
      <c r="J1033" s="100" t="s">
        <v>7945</v>
      </c>
      <c r="K1033" s="101" t="s">
        <v>8914</v>
      </c>
      <c r="L1033" s="100" t="s">
        <v>6978</v>
      </c>
    </row>
    <row r="1034" spans="1:12" ht="13.5" x14ac:dyDescent="0.25">
      <c r="A1034" s="100" t="s">
        <v>7569</v>
      </c>
      <c r="B1034" s="100" t="s">
        <v>7570</v>
      </c>
      <c r="C1034" s="100" t="s">
        <v>8125</v>
      </c>
      <c r="D1034" s="100" t="s">
        <v>8126</v>
      </c>
      <c r="E1034" s="101" t="s">
        <v>158</v>
      </c>
      <c r="F1034" s="100" t="s">
        <v>158</v>
      </c>
      <c r="G1034" s="100">
        <v>93429</v>
      </c>
      <c r="H1034" s="100" t="s">
        <v>8915</v>
      </c>
      <c r="I1034" s="100" t="s">
        <v>143</v>
      </c>
      <c r="J1034" s="100" t="s">
        <v>6976</v>
      </c>
      <c r="K1034" s="101" t="s">
        <v>8916</v>
      </c>
      <c r="L1034" s="100" t="s">
        <v>6978</v>
      </c>
    </row>
    <row r="1035" spans="1:12" ht="13.5" x14ac:dyDescent="0.25">
      <c r="A1035" s="100" t="s">
        <v>7569</v>
      </c>
      <c r="B1035" s="100" t="s">
        <v>7570</v>
      </c>
      <c r="C1035" s="100" t="s">
        <v>8125</v>
      </c>
      <c r="D1035" s="100" t="s">
        <v>8126</v>
      </c>
      <c r="E1035" s="101" t="s">
        <v>158</v>
      </c>
      <c r="F1035" s="100" t="s">
        <v>158</v>
      </c>
      <c r="G1035" s="100">
        <v>93430</v>
      </c>
      <c r="H1035" s="100" t="s">
        <v>8917</v>
      </c>
      <c r="I1035" s="100" t="s">
        <v>143</v>
      </c>
      <c r="J1035" s="100" t="s">
        <v>6976</v>
      </c>
      <c r="K1035" s="101" t="s">
        <v>8918</v>
      </c>
      <c r="L1035" s="100" t="s">
        <v>6978</v>
      </c>
    </row>
    <row r="1036" spans="1:12" ht="13.5" x14ac:dyDescent="0.25">
      <c r="A1036" s="100" t="s">
        <v>7569</v>
      </c>
      <c r="B1036" s="100" t="s">
        <v>7570</v>
      </c>
      <c r="C1036" s="100" t="s">
        <v>8125</v>
      </c>
      <c r="D1036" s="100" t="s">
        <v>8126</v>
      </c>
      <c r="E1036" s="101" t="s">
        <v>158</v>
      </c>
      <c r="F1036" s="100" t="s">
        <v>158</v>
      </c>
      <c r="G1036" s="100">
        <v>93431</v>
      </c>
      <c r="H1036" s="100" t="s">
        <v>8919</v>
      </c>
      <c r="I1036" s="100" t="s">
        <v>143</v>
      </c>
      <c r="J1036" s="100" t="s">
        <v>6976</v>
      </c>
      <c r="K1036" s="101" t="s">
        <v>8920</v>
      </c>
      <c r="L1036" s="100" t="s">
        <v>6978</v>
      </c>
    </row>
    <row r="1037" spans="1:12" ht="13.5" x14ac:dyDescent="0.25">
      <c r="A1037" s="100" t="s">
        <v>7569</v>
      </c>
      <c r="B1037" s="100" t="s">
        <v>7570</v>
      </c>
      <c r="C1037" s="100" t="s">
        <v>8125</v>
      </c>
      <c r="D1037" s="100" t="s">
        <v>8126</v>
      </c>
      <c r="E1037" s="101" t="s">
        <v>158</v>
      </c>
      <c r="F1037" s="100" t="s">
        <v>158</v>
      </c>
      <c r="G1037" s="100">
        <v>93432</v>
      </c>
      <c r="H1037" s="100" t="s">
        <v>8921</v>
      </c>
      <c r="I1037" s="100" t="s">
        <v>143</v>
      </c>
      <c r="J1037" s="100" t="s">
        <v>7945</v>
      </c>
      <c r="K1037" s="101" t="s">
        <v>8922</v>
      </c>
      <c r="L1037" s="100" t="s">
        <v>6978</v>
      </c>
    </row>
    <row r="1038" spans="1:12" ht="13.5" x14ac:dyDescent="0.25">
      <c r="A1038" s="100" t="s">
        <v>7569</v>
      </c>
      <c r="B1038" s="100" t="s">
        <v>7570</v>
      </c>
      <c r="C1038" s="100" t="s">
        <v>8125</v>
      </c>
      <c r="D1038" s="100" t="s">
        <v>8126</v>
      </c>
      <c r="E1038" s="101" t="s">
        <v>158</v>
      </c>
      <c r="F1038" s="100" t="s">
        <v>158</v>
      </c>
      <c r="G1038" s="100">
        <v>93435</v>
      </c>
      <c r="H1038" s="100" t="s">
        <v>8923</v>
      </c>
      <c r="I1038" s="100" t="s">
        <v>143</v>
      </c>
      <c r="J1038" s="100" t="s">
        <v>6976</v>
      </c>
      <c r="K1038" s="101" t="s">
        <v>8924</v>
      </c>
      <c r="L1038" s="100" t="s">
        <v>6978</v>
      </c>
    </row>
    <row r="1039" spans="1:12" ht="13.5" x14ac:dyDescent="0.25">
      <c r="A1039" s="100" t="s">
        <v>7569</v>
      </c>
      <c r="B1039" s="100" t="s">
        <v>7570</v>
      </c>
      <c r="C1039" s="100" t="s">
        <v>8125</v>
      </c>
      <c r="D1039" s="100" t="s">
        <v>8126</v>
      </c>
      <c r="E1039" s="101" t="s">
        <v>158</v>
      </c>
      <c r="F1039" s="100" t="s">
        <v>158</v>
      </c>
      <c r="G1039" s="100">
        <v>93436</v>
      </c>
      <c r="H1039" s="100" t="s">
        <v>8925</v>
      </c>
      <c r="I1039" s="100" t="s">
        <v>143</v>
      </c>
      <c r="J1039" s="100" t="s">
        <v>6976</v>
      </c>
      <c r="K1039" s="101" t="s">
        <v>8926</v>
      </c>
      <c r="L1039" s="100" t="s">
        <v>6978</v>
      </c>
    </row>
    <row r="1040" spans="1:12" ht="13.5" x14ac:dyDescent="0.25">
      <c r="A1040" s="100" t="s">
        <v>7569</v>
      </c>
      <c r="B1040" s="100" t="s">
        <v>7570</v>
      </c>
      <c r="C1040" s="100" t="s">
        <v>8125</v>
      </c>
      <c r="D1040" s="100" t="s">
        <v>8126</v>
      </c>
      <c r="E1040" s="101" t="s">
        <v>158</v>
      </c>
      <c r="F1040" s="100" t="s">
        <v>158</v>
      </c>
      <c r="G1040" s="100">
        <v>93437</v>
      </c>
      <c r="H1040" s="100" t="s">
        <v>8927</v>
      </c>
      <c r="I1040" s="100" t="s">
        <v>143</v>
      </c>
      <c r="J1040" s="100" t="s">
        <v>6976</v>
      </c>
      <c r="K1040" s="101" t="s">
        <v>8928</v>
      </c>
      <c r="L1040" s="100" t="s">
        <v>6978</v>
      </c>
    </row>
    <row r="1041" spans="1:12" ht="13.5" x14ac:dyDescent="0.25">
      <c r="A1041" s="100" t="s">
        <v>7569</v>
      </c>
      <c r="B1041" s="100" t="s">
        <v>7570</v>
      </c>
      <c r="C1041" s="100" t="s">
        <v>8125</v>
      </c>
      <c r="D1041" s="100" t="s">
        <v>8126</v>
      </c>
      <c r="E1041" s="101" t="s">
        <v>158</v>
      </c>
      <c r="F1041" s="100" t="s">
        <v>158</v>
      </c>
      <c r="G1041" s="100">
        <v>93438</v>
      </c>
      <c r="H1041" s="100" t="s">
        <v>8929</v>
      </c>
      <c r="I1041" s="100" t="s">
        <v>143</v>
      </c>
      <c r="J1041" s="100" t="s">
        <v>7945</v>
      </c>
      <c r="K1041" s="101" t="s">
        <v>8930</v>
      </c>
      <c r="L1041" s="100" t="s">
        <v>6978</v>
      </c>
    </row>
    <row r="1042" spans="1:12" ht="13.5" x14ac:dyDescent="0.25">
      <c r="A1042" s="100" t="s">
        <v>7569</v>
      </c>
      <c r="B1042" s="100" t="s">
        <v>7570</v>
      </c>
      <c r="C1042" s="100" t="s">
        <v>8125</v>
      </c>
      <c r="D1042" s="100" t="s">
        <v>8126</v>
      </c>
      <c r="E1042" s="101" t="s">
        <v>158</v>
      </c>
      <c r="F1042" s="100" t="s">
        <v>158</v>
      </c>
      <c r="G1042" s="100">
        <v>95114</v>
      </c>
      <c r="H1042" s="100" t="s">
        <v>8931</v>
      </c>
      <c r="I1042" s="100" t="s">
        <v>143</v>
      </c>
      <c r="J1042" s="100" t="s">
        <v>7142</v>
      </c>
      <c r="K1042" s="101" t="s">
        <v>8932</v>
      </c>
      <c r="L1042" s="100" t="s">
        <v>6978</v>
      </c>
    </row>
    <row r="1043" spans="1:12" ht="13.5" x14ac:dyDescent="0.25">
      <c r="A1043" s="100" t="s">
        <v>7569</v>
      </c>
      <c r="B1043" s="100" t="s">
        <v>7570</v>
      </c>
      <c r="C1043" s="100" t="s">
        <v>8125</v>
      </c>
      <c r="D1043" s="100" t="s">
        <v>8126</v>
      </c>
      <c r="E1043" s="101" t="s">
        <v>158</v>
      </c>
      <c r="F1043" s="100" t="s">
        <v>158</v>
      </c>
      <c r="G1043" s="100">
        <v>95115</v>
      </c>
      <c r="H1043" s="100" t="s">
        <v>8933</v>
      </c>
      <c r="I1043" s="100" t="s">
        <v>143</v>
      </c>
      <c r="J1043" s="100" t="s">
        <v>7142</v>
      </c>
      <c r="K1043" s="101" t="s">
        <v>8856</v>
      </c>
      <c r="L1043" s="100" t="s">
        <v>6978</v>
      </c>
    </row>
    <row r="1044" spans="1:12" ht="13.5" x14ac:dyDescent="0.25">
      <c r="A1044" s="100" t="s">
        <v>7569</v>
      </c>
      <c r="B1044" s="100" t="s">
        <v>7570</v>
      </c>
      <c r="C1044" s="100" t="s">
        <v>8125</v>
      </c>
      <c r="D1044" s="100" t="s">
        <v>8126</v>
      </c>
      <c r="E1044" s="101" t="s">
        <v>158</v>
      </c>
      <c r="F1044" s="100" t="s">
        <v>158</v>
      </c>
      <c r="G1044" s="100">
        <v>95116</v>
      </c>
      <c r="H1044" s="100" t="s">
        <v>8934</v>
      </c>
      <c r="I1044" s="100" t="s">
        <v>143</v>
      </c>
      <c r="J1044" s="100" t="s">
        <v>6976</v>
      </c>
      <c r="K1044" s="101" t="s">
        <v>8935</v>
      </c>
      <c r="L1044" s="100" t="s">
        <v>6978</v>
      </c>
    </row>
    <row r="1045" spans="1:12" ht="13.5" x14ac:dyDescent="0.25">
      <c r="A1045" s="100" t="s">
        <v>7569</v>
      </c>
      <c r="B1045" s="100" t="s">
        <v>7570</v>
      </c>
      <c r="C1045" s="100" t="s">
        <v>8125</v>
      </c>
      <c r="D1045" s="100" t="s">
        <v>8126</v>
      </c>
      <c r="E1045" s="101" t="s">
        <v>158</v>
      </c>
      <c r="F1045" s="100" t="s">
        <v>158</v>
      </c>
      <c r="G1045" s="100">
        <v>95117</v>
      </c>
      <c r="H1045" s="100" t="s">
        <v>8936</v>
      </c>
      <c r="I1045" s="100" t="s">
        <v>143</v>
      </c>
      <c r="J1045" s="100" t="s">
        <v>6976</v>
      </c>
      <c r="K1045" s="101" t="s">
        <v>8937</v>
      </c>
      <c r="L1045" s="100" t="s">
        <v>6978</v>
      </c>
    </row>
    <row r="1046" spans="1:12" ht="13.5" x14ac:dyDescent="0.25">
      <c r="A1046" s="100" t="s">
        <v>7569</v>
      </c>
      <c r="B1046" s="100" t="s">
        <v>7570</v>
      </c>
      <c r="C1046" s="100" t="s">
        <v>8125</v>
      </c>
      <c r="D1046" s="100" t="s">
        <v>8126</v>
      </c>
      <c r="E1046" s="101" t="s">
        <v>158</v>
      </c>
      <c r="F1046" s="100" t="s">
        <v>158</v>
      </c>
      <c r="G1046" s="100">
        <v>95118</v>
      </c>
      <c r="H1046" s="100" t="s">
        <v>8938</v>
      </c>
      <c r="I1046" s="100" t="s">
        <v>143</v>
      </c>
      <c r="J1046" s="100" t="s">
        <v>6976</v>
      </c>
      <c r="K1046" s="101" t="s">
        <v>8939</v>
      </c>
      <c r="L1046" s="100" t="s">
        <v>6978</v>
      </c>
    </row>
    <row r="1047" spans="1:12" ht="13.5" x14ac:dyDescent="0.25">
      <c r="A1047" s="100" t="s">
        <v>7569</v>
      </c>
      <c r="B1047" s="100" t="s">
        <v>7570</v>
      </c>
      <c r="C1047" s="100" t="s">
        <v>8125</v>
      </c>
      <c r="D1047" s="100" t="s">
        <v>8126</v>
      </c>
      <c r="E1047" s="101" t="s">
        <v>158</v>
      </c>
      <c r="F1047" s="100" t="s">
        <v>158</v>
      </c>
      <c r="G1047" s="100">
        <v>95119</v>
      </c>
      <c r="H1047" s="100" t="s">
        <v>8940</v>
      </c>
      <c r="I1047" s="100" t="s">
        <v>143</v>
      </c>
      <c r="J1047" s="100" t="s">
        <v>6976</v>
      </c>
      <c r="K1047" s="101" t="s">
        <v>8941</v>
      </c>
      <c r="L1047" s="100" t="s">
        <v>6978</v>
      </c>
    </row>
    <row r="1048" spans="1:12" ht="13.5" x14ac:dyDescent="0.25">
      <c r="A1048" s="100" t="s">
        <v>7569</v>
      </c>
      <c r="B1048" s="100" t="s">
        <v>7570</v>
      </c>
      <c r="C1048" s="100" t="s">
        <v>8125</v>
      </c>
      <c r="D1048" s="100" t="s">
        <v>8126</v>
      </c>
      <c r="E1048" s="101" t="s">
        <v>158</v>
      </c>
      <c r="F1048" s="100" t="s">
        <v>158</v>
      </c>
      <c r="G1048" s="100">
        <v>95120</v>
      </c>
      <c r="H1048" s="100" t="s">
        <v>8942</v>
      </c>
      <c r="I1048" s="100" t="s">
        <v>143</v>
      </c>
      <c r="J1048" s="100" t="s">
        <v>7142</v>
      </c>
      <c r="K1048" s="101" t="s">
        <v>8943</v>
      </c>
      <c r="L1048" s="100" t="s">
        <v>6978</v>
      </c>
    </row>
    <row r="1049" spans="1:12" ht="13.5" x14ac:dyDescent="0.25">
      <c r="A1049" s="100" t="s">
        <v>7569</v>
      </c>
      <c r="B1049" s="100" t="s">
        <v>7570</v>
      </c>
      <c r="C1049" s="100" t="s">
        <v>8125</v>
      </c>
      <c r="D1049" s="100" t="s">
        <v>8126</v>
      </c>
      <c r="E1049" s="101" t="s">
        <v>158</v>
      </c>
      <c r="F1049" s="100" t="s">
        <v>158</v>
      </c>
      <c r="G1049" s="100">
        <v>95123</v>
      </c>
      <c r="H1049" s="100" t="s">
        <v>8944</v>
      </c>
      <c r="I1049" s="100" t="s">
        <v>143</v>
      </c>
      <c r="J1049" s="100" t="s">
        <v>6976</v>
      </c>
      <c r="K1049" s="101" t="s">
        <v>8718</v>
      </c>
      <c r="L1049" s="100" t="s">
        <v>6978</v>
      </c>
    </row>
    <row r="1050" spans="1:12" ht="13.5" x14ac:dyDescent="0.25">
      <c r="A1050" s="100" t="s">
        <v>7569</v>
      </c>
      <c r="B1050" s="100" t="s">
        <v>7570</v>
      </c>
      <c r="C1050" s="100" t="s">
        <v>8125</v>
      </c>
      <c r="D1050" s="100" t="s">
        <v>8126</v>
      </c>
      <c r="E1050" s="101" t="s">
        <v>158</v>
      </c>
      <c r="F1050" s="100" t="s">
        <v>158</v>
      </c>
      <c r="G1050" s="100">
        <v>95124</v>
      </c>
      <c r="H1050" s="100" t="s">
        <v>8945</v>
      </c>
      <c r="I1050" s="100" t="s">
        <v>143</v>
      </c>
      <c r="J1050" s="100" t="s">
        <v>6976</v>
      </c>
      <c r="K1050" s="101" t="s">
        <v>8946</v>
      </c>
      <c r="L1050" s="100" t="s">
        <v>6978</v>
      </c>
    </row>
    <row r="1051" spans="1:12" ht="13.5" x14ac:dyDescent="0.25">
      <c r="A1051" s="100" t="s">
        <v>7569</v>
      </c>
      <c r="B1051" s="100" t="s">
        <v>7570</v>
      </c>
      <c r="C1051" s="100" t="s">
        <v>8125</v>
      </c>
      <c r="D1051" s="100" t="s">
        <v>8126</v>
      </c>
      <c r="E1051" s="101" t="s">
        <v>158</v>
      </c>
      <c r="F1051" s="100" t="s">
        <v>158</v>
      </c>
      <c r="G1051" s="100">
        <v>95125</v>
      </c>
      <c r="H1051" s="100" t="s">
        <v>8947</v>
      </c>
      <c r="I1051" s="100" t="s">
        <v>143</v>
      </c>
      <c r="J1051" s="100" t="s">
        <v>6976</v>
      </c>
      <c r="K1051" s="101" t="s">
        <v>8948</v>
      </c>
      <c r="L1051" s="100" t="s">
        <v>6978</v>
      </c>
    </row>
    <row r="1052" spans="1:12" ht="13.5" x14ac:dyDescent="0.25">
      <c r="A1052" s="100" t="s">
        <v>7569</v>
      </c>
      <c r="B1052" s="100" t="s">
        <v>7570</v>
      </c>
      <c r="C1052" s="100" t="s">
        <v>8125</v>
      </c>
      <c r="D1052" s="100" t="s">
        <v>8126</v>
      </c>
      <c r="E1052" s="101" t="s">
        <v>158</v>
      </c>
      <c r="F1052" s="100" t="s">
        <v>158</v>
      </c>
      <c r="G1052" s="100">
        <v>95126</v>
      </c>
      <c r="H1052" s="100" t="s">
        <v>8949</v>
      </c>
      <c r="I1052" s="100" t="s">
        <v>143</v>
      </c>
      <c r="J1052" s="100" t="s">
        <v>7945</v>
      </c>
      <c r="K1052" s="101" t="s">
        <v>8950</v>
      </c>
      <c r="L1052" s="100" t="s">
        <v>6978</v>
      </c>
    </row>
    <row r="1053" spans="1:12" ht="13.5" x14ac:dyDescent="0.25">
      <c r="A1053" s="100" t="s">
        <v>7569</v>
      </c>
      <c r="B1053" s="100" t="s">
        <v>7570</v>
      </c>
      <c r="C1053" s="100" t="s">
        <v>8125</v>
      </c>
      <c r="D1053" s="100" t="s">
        <v>8126</v>
      </c>
      <c r="E1053" s="101" t="s">
        <v>158</v>
      </c>
      <c r="F1053" s="100" t="s">
        <v>158</v>
      </c>
      <c r="G1053" s="100">
        <v>95129</v>
      </c>
      <c r="H1053" s="100" t="s">
        <v>8951</v>
      </c>
      <c r="I1053" s="100" t="s">
        <v>143</v>
      </c>
      <c r="J1053" s="100" t="s">
        <v>6976</v>
      </c>
      <c r="K1053" s="101" t="s">
        <v>8952</v>
      </c>
      <c r="L1053" s="100" t="s">
        <v>6978</v>
      </c>
    </row>
    <row r="1054" spans="1:12" ht="13.5" x14ac:dyDescent="0.25">
      <c r="A1054" s="100" t="s">
        <v>7569</v>
      </c>
      <c r="B1054" s="100" t="s">
        <v>7570</v>
      </c>
      <c r="C1054" s="100" t="s">
        <v>8125</v>
      </c>
      <c r="D1054" s="100" t="s">
        <v>8126</v>
      </c>
      <c r="E1054" s="101" t="s">
        <v>158</v>
      </c>
      <c r="F1054" s="100" t="s">
        <v>158</v>
      </c>
      <c r="G1054" s="100">
        <v>95130</v>
      </c>
      <c r="H1054" s="100" t="s">
        <v>8953</v>
      </c>
      <c r="I1054" s="100" t="s">
        <v>143</v>
      </c>
      <c r="J1054" s="100" t="s">
        <v>6976</v>
      </c>
      <c r="K1054" s="101" t="s">
        <v>7016</v>
      </c>
      <c r="L1054" s="100" t="s">
        <v>6978</v>
      </c>
    </row>
    <row r="1055" spans="1:12" ht="13.5" x14ac:dyDescent="0.25">
      <c r="A1055" s="100" t="s">
        <v>7569</v>
      </c>
      <c r="B1055" s="100" t="s">
        <v>7570</v>
      </c>
      <c r="C1055" s="100" t="s">
        <v>8125</v>
      </c>
      <c r="D1055" s="100" t="s">
        <v>8126</v>
      </c>
      <c r="E1055" s="101" t="s">
        <v>158</v>
      </c>
      <c r="F1055" s="100" t="s">
        <v>158</v>
      </c>
      <c r="G1055" s="100">
        <v>95131</v>
      </c>
      <c r="H1055" s="100" t="s">
        <v>8954</v>
      </c>
      <c r="I1055" s="100" t="s">
        <v>143</v>
      </c>
      <c r="J1055" s="100" t="s">
        <v>6976</v>
      </c>
      <c r="K1055" s="101" t="s">
        <v>8955</v>
      </c>
      <c r="L1055" s="100" t="s">
        <v>6978</v>
      </c>
    </row>
    <row r="1056" spans="1:12" ht="13.5" x14ac:dyDescent="0.25">
      <c r="A1056" s="100" t="s">
        <v>7569</v>
      </c>
      <c r="B1056" s="100" t="s">
        <v>7570</v>
      </c>
      <c r="C1056" s="100" t="s">
        <v>8125</v>
      </c>
      <c r="D1056" s="100" t="s">
        <v>8126</v>
      </c>
      <c r="E1056" s="101" t="s">
        <v>158</v>
      </c>
      <c r="F1056" s="100" t="s">
        <v>158</v>
      </c>
      <c r="G1056" s="100">
        <v>95132</v>
      </c>
      <c r="H1056" s="100" t="s">
        <v>8956</v>
      </c>
      <c r="I1056" s="100" t="s">
        <v>143</v>
      </c>
      <c r="J1056" s="100" t="s">
        <v>7945</v>
      </c>
      <c r="K1056" s="101" t="s">
        <v>8957</v>
      </c>
      <c r="L1056" s="100" t="s">
        <v>6978</v>
      </c>
    </row>
    <row r="1057" spans="1:12" ht="13.5" x14ac:dyDescent="0.25">
      <c r="A1057" s="100" t="s">
        <v>7569</v>
      </c>
      <c r="B1057" s="100" t="s">
        <v>7570</v>
      </c>
      <c r="C1057" s="100" t="s">
        <v>8125</v>
      </c>
      <c r="D1057" s="100" t="s">
        <v>8126</v>
      </c>
      <c r="E1057" s="101" t="s">
        <v>158</v>
      </c>
      <c r="F1057" s="100" t="s">
        <v>158</v>
      </c>
      <c r="G1057" s="100">
        <v>95136</v>
      </c>
      <c r="H1057" s="100" t="s">
        <v>8958</v>
      </c>
      <c r="I1057" s="100" t="s">
        <v>143</v>
      </c>
      <c r="J1057" s="100" t="s">
        <v>6976</v>
      </c>
      <c r="K1057" s="101" t="s">
        <v>8394</v>
      </c>
      <c r="L1057" s="100" t="s">
        <v>6978</v>
      </c>
    </row>
    <row r="1058" spans="1:12" ht="13.5" x14ac:dyDescent="0.25">
      <c r="A1058" s="100" t="s">
        <v>7569</v>
      </c>
      <c r="B1058" s="100" t="s">
        <v>7570</v>
      </c>
      <c r="C1058" s="100" t="s">
        <v>8125</v>
      </c>
      <c r="D1058" s="100" t="s">
        <v>8126</v>
      </c>
      <c r="E1058" s="101" t="s">
        <v>158</v>
      </c>
      <c r="F1058" s="100" t="s">
        <v>158</v>
      </c>
      <c r="G1058" s="100">
        <v>95137</v>
      </c>
      <c r="H1058" s="100" t="s">
        <v>8959</v>
      </c>
      <c r="I1058" s="100" t="s">
        <v>143</v>
      </c>
      <c r="J1058" s="100" t="s">
        <v>6976</v>
      </c>
      <c r="K1058" s="101" t="s">
        <v>8782</v>
      </c>
      <c r="L1058" s="100" t="s">
        <v>6978</v>
      </c>
    </row>
    <row r="1059" spans="1:12" ht="13.5" x14ac:dyDescent="0.25">
      <c r="A1059" s="100" t="s">
        <v>7569</v>
      </c>
      <c r="B1059" s="100" t="s">
        <v>7570</v>
      </c>
      <c r="C1059" s="100" t="s">
        <v>8125</v>
      </c>
      <c r="D1059" s="100" t="s">
        <v>8126</v>
      </c>
      <c r="E1059" s="101" t="s">
        <v>158</v>
      </c>
      <c r="F1059" s="100" t="s">
        <v>158</v>
      </c>
      <c r="G1059" s="100">
        <v>95138</v>
      </c>
      <c r="H1059" s="100" t="s">
        <v>8960</v>
      </c>
      <c r="I1059" s="100" t="s">
        <v>143</v>
      </c>
      <c r="J1059" s="100" t="s">
        <v>6976</v>
      </c>
      <c r="K1059" s="101" t="s">
        <v>8961</v>
      </c>
      <c r="L1059" s="100" t="s">
        <v>6978</v>
      </c>
    </row>
    <row r="1060" spans="1:12" ht="13.5" x14ac:dyDescent="0.25">
      <c r="A1060" s="100" t="s">
        <v>7569</v>
      </c>
      <c r="B1060" s="100" t="s">
        <v>7570</v>
      </c>
      <c r="C1060" s="100" t="s">
        <v>8125</v>
      </c>
      <c r="D1060" s="100" t="s">
        <v>8126</v>
      </c>
      <c r="E1060" s="101" t="s">
        <v>158</v>
      </c>
      <c r="F1060" s="100" t="s">
        <v>158</v>
      </c>
      <c r="G1060" s="100">
        <v>95208</v>
      </c>
      <c r="H1060" s="100" t="s">
        <v>8962</v>
      </c>
      <c r="I1060" s="100" t="s">
        <v>143</v>
      </c>
      <c r="J1060" s="100" t="s">
        <v>6976</v>
      </c>
      <c r="K1060" s="101" t="s">
        <v>8963</v>
      </c>
      <c r="L1060" s="100" t="s">
        <v>6978</v>
      </c>
    </row>
    <row r="1061" spans="1:12" ht="13.5" x14ac:dyDescent="0.25">
      <c r="A1061" s="100" t="s">
        <v>7569</v>
      </c>
      <c r="B1061" s="100" t="s">
        <v>7570</v>
      </c>
      <c r="C1061" s="100" t="s">
        <v>8125</v>
      </c>
      <c r="D1061" s="100" t="s">
        <v>8126</v>
      </c>
      <c r="E1061" s="101" t="s">
        <v>158</v>
      </c>
      <c r="F1061" s="100" t="s">
        <v>158</v>
      </c>
      <c r="G1061" s="100">
        <v>95209</v>
      </c>
      <c r="H1061" s="100" t="s">
        <v>8964</v>
      </c>
      <c r="I1061" s="100" t="s">
        <v>143</v>
      </c>
      <c r="J1061" s="100" t="s">
        <v>6976</v>
      </c>
      <c r="K1061" s="101" t="s">
        <v>8965</v>
      </c>
      <c r="L1061" s="100" t="s">
        <v>6978</v>
      </c>
    </row>
    <row r="1062" spans="1:12" ht="13.5" x14ac:dyDescent="0.25">
      <c r="A1062" s="100" t="s">
        <v>7569</v>
      </c>
      <c r="B1062" s="100" t="s">
        <v>7570</v>
      </c>
      <c r="C1062" s="100" t="s">
        <v>8125</v>
      </c>
      <c r="D1062" s="100" t="s">
        <v>8126</v>
      </c>
      <c r="E1062" s="101" t="s">
        <v>158</v>
      </c>
      <c r="F1062" s="100" t="s">
        <v>158</v>
      </c>
      <c r="G1062" s="100">
        <v>95210</v>
      </c>
      <c r="H1062" s="100" t="s">
        <v>8966</v>
      </c>
      <c r="I1062" s="100" t="s">
        <v>143</v>
      </c>
      <c r="J1062" s="100" t="s">
        <v>6976</v>
      </c>
      <c r="K1062" s="101" t="s">
        <v>8967</v>
      </c>
      <c r="L1062" s="100" t="s">
        <v>6978</v>
      </c>
    </row>
    <row r="1063" spans="1:12" ht="13.5" x14ac:dyDescent="0.25">
      <c r="A1063" s="100" t="s">
        <v>7569</v>
      </c>
      <c r="B1063" s="100" t="s">
        <v>7570</v>
      </c>
      <c r="C1063" s="100" t="s">
        <v>8125</v>
      </c>
      <c r="D1063" s="100" t="s">
        <v>8126</v>
      </c>
      <c r="E1063" s="101" t="s">
        <v>158</v>
      </c>
      <c r="F1063" s="100" t="s">
        <v>158</v>
      </c>
      <c r="G1063" s="100">
        <v>95211</v>
      </c>
      <c r="H1063" s="100" t="s">
        <v>8968</v>
      </c>
      <c r="I1063" s="100" t="s">
        <v>143</v>
      </c>
      <c r="J1063" s="100" t="s">
        <v>7142</v>
      </c>
      <c r="K1063" s="101" t="s">
        <v>8870</v>
      </c>
      <c r="L1063" s="100" t="s">
        <v>6978</v>
      </c>
    </row>
    <row r="1064" spans="1:12" ht="13.5" x14ac:dyDescent="0.25">
      <c r="A1064" s="100" t="s">
        <v>7569</v>
      </c>
      <c r="B1064" s="100" t="s">
        <v>7570</v>
      </c>
      <c r="C1064" s="100" t="s">
        <v>8125</v>
      </c>
      <c r="D1064" s="100" t="s">
        <v>8126</v>
      </c>
      <c r="E1064" s="101" t="s">
        <v>158</v>
      </c>
      <c r="F1064" s="100" t="s">
        <v>158</v>
      </c>
      <c r="G1064" s="100">
        <v>95214</v>
      </c>
      <c r="H1064" s="100" t="s">
        <v>8969</v>
      </c>
      <c r="I1064" s="100" t="s">
        <v>143</v>
      </c>
      <c r="J1064" s="100" t="s">
        <v>7142</v>
      </c>
      <c r="K1064" s="101" t="s">
        <v>7923</v>
      </c>
      <c r="L1064" s="100" t="s">
        <v>6978</v>
      </c>
    </row>
    <row r="1065" spans="1:12" ht="13.5" x14ac:dyDescent="0.25">
      <c r="A1065" s="100" t="s">
        <v>7569</v>
      </c>
      <c r="B1065" s="100" t="s">
        <v>7570</v>
      </c>
      <c r="C1065" s="100" t="s">
        <v>8125</v>
      </c>
      <c r="D1065" s="100" t="s">
        <v>8126</v>
      </c>
      <c r="E1065" s="101" t="s">
        <v>158</v>
      </c>
      <c r="F1065" s="100" t="s">
        <v>158</v>
      </c>
      <c r="G1065" s="100">
        <v>95215</v>
      </c>
      <c r="H1065" s="100" t="s">
        <v>8970</v>
      </c>
      <c r="I1065" s="100" t="s">
        <v>143</v>
      </c>
      <c r="J1065" s="100" t="s">
        <v>7142</v>
      </c>
      <c r="K1065" s="101" t="s">
        <v>8075</v>
      </c>
      <c r="L1065" s="100" t="s">
        <v>6978</v>
      </c>
    </row>
    <row r="1066" spans="1:12" ht="13.5" x14ac:dyDescent="0.25">
      <c r="A1066" s="100" t="s">
        <v>7569</v>
      </c>
      <c r="B1066" s="100" t="s">
        <v>7570</v>
      </c>
      <c r="C1066" s="100" t="s">
        <v>8125</v>
      </c>
      <c r="D1066" s="100" t="s">
        <v>8126</v>
      </c>
      <c r="E1066" s="101" t="s">
        <v>158</v>
      </c>
      <c r="F1066" s="100" t="s">
        <v>158</v>
      </c>
      <c r="G1066" s="100">
        <v>95216</v>
      </c>
      <c r="H1066" s="100" t="s">
        <v>8971</v>
      </c>
      <c r="I1066" s="100" t="s">
        <v>143</v>
      </c>
      <c r="J1066" s="100" t="s">
        <v>7142</v>
      </c>
      <c r="K1066" s="101" t="s">
        <v>8331</v>
      </c>
      <c r="L1066" s="100" t="s">
        <v>6978</v>
      </c>
    </row>
    <row r="1067" spans="1:12" ht="13.5" x14ac:dyDescent="0.25">
      <c r="A1067" s="100" t="s">
        <v>7569</v>
      </c>
      <c r="B1067" s="100" t="s">
        <v>7570</v>
      </c>
      <c r="C1067" s="100" t="s">
        <v>8125</v>
      </c>
      <c r="D1067" s="100" t="s">
        <v>8126</v>
      </c>
      <c r="E1067" s="101" t="s">
        <v>158</v>
      </c>
      <c r="F1067" s="100" t="s">
        <v>158</v>
      </c>
      <c r="G1067" s="100">
        <v>95217</v>
      </c>
      <c r="H1067" s="100" t="s">
        <v>8972</v>
      </c>
      <c r="I1067" s="100" t="s">
        <v>143</v>
      </c>
      <c r="J1067" s="100" t="s">
        <v>7142</v>
      </c>
      <c r="K1067" s="101" t="s">
        <v>8398</v>
      </c>
      <c r="L1067" s="100" t="s">
        <v>6978</v>
      </c>
    </row>
    <row r="1068" spans="1:12" ht="13.5" x14ac:dyDescent="0.25">
      <c r="A1068" s="100" t="s">
        <v>7569</v>
      </c>
      <c r="B1068" s="100" t="s">
        <v>7570</v>
      </c>
      <c r="C1068" s="100" t="s">
        <v>8125</v>
      </c>
      <c r="D1068" s="100" t="s">
        <v>8126</v>
      </c>
      <c r="E1068" s="101" t="s">
        <v>158</v>
      </c>
      <c r="F1068" s="100" t="s">
        <v>158</v>
      </c>
      <c r="G1068" s="100">
        <v>95255</v>
      </c>
      <c r="H1068" s="100" t="s">
        <v>8973</v>
      </c>
      <c r="I1068" s="100" t="s">
        <v>143</v>
      </c>
      <c r="J1068" s="100" t="s">
        <v>7142</v>
      </c>
      <c r="K1068" s="101" t="s">
        <v>8838</v>
      </c>
      <c r="L1068" s="100" t="s">
        <v>6978</v>
      </c>
    </row>
    <row r="1069" spans="1:12" ht="13.5" x14ac:dyDescent="0.25">
      <c r="A1069" s="100" t="s">
        <v>7569</v>
      </c>
      <c r="B1069" s="100" t="s">
        <v>7570</v>
      </c>
      <c r="C1069" s="100" t="s">
        <v>8125</v>
      </c>
      <c r="D1069" s="100" t="s">
        <v>8126</v>
      </c>
      <c r="E1069" s="101" t="s">
        <v>158</v>
      </c>
      <c r="F1069" s="100" t="s">
        <v>158</v>
      </c>
      <c r="G1069" s="100">
        <v>95256</v>
      </c>
      <c r="H1069" s="100" t="s">
        <v>8974</v>
      </c>
      <c r="I1069" s="100" t="s">
        <v>143</v>
      </c>
      <c r="J1069" s="100" t="s">
        <v>7142</v>
      </c>
      <c r="K1069" s="101" t="s">
        <v>8875</v>
      </c>
      <c r="L1069" s="100" t="s">
        <v>6978</v>
      </c>
    </row>
    <row r="1070" spans="1:12" ht="13.5" x14ac:dyDescent="0.25">
      <c r="A1070" s="100" t="s">
        <v>7569</v>
      </c>
      <c r="B1070" s="100" t="s">
        <v>7570</v>
      </c>
      <c r="C1070" s="100" t="s">
        <v>8125</v>
      </c>
      <c r="D1070" s="100" t="s">
        <v>8126</v>
      </c>
      <c r="E1070" s="101" t="s">
        <v>158</v>
      </c>
      <c r="F1070" s="100" t="s">
        <v>158</v>
      </c>
      <c r="G1070" s="100">
        <v>95257</v>
      </c>
      <c r="H1070" s="100" t="s">
        <v>8975</v>
      </c>
      <c r="I1070" s="100" t="s">
        <v>143</v>
      </c>
      <c r="J1070" s="100" t="s">
        <v>7142</v>
      </c>
      <c r="K1070" s="101" t="s">
        <v>8976</v>
      </c>
      <c r="L1070" s="100" t="s">
        <v>6978</v>
      </c>
    </row>
    <row r="1071" spans="1:12" ht="13.5" x14ac:dyDescent="0.25">
      <c r="A1071" s="100" t="s">
        <v>7569</v>
      </c>
      <c r="B1071" s="100" t="s">
        <v>7570</v>
      </c>
      <c r="C1071" s="100" t="s">
        <v>8125</v>
      </c>
      <c r="D1071" s="100" t="s">
        <v>8126</v>
      </c>
      <c r="E1071" s="101" t="s">
        <v>158</v>
      </c>
      <c r="F1071" s="100" t="s">
        <v>158</v>
      </c>
      <c r="G1071" s="100">
        <v>95260</v>
      </c>
      <c r="H1071" s="100" t="s">
        <v>8977</v>
      </c>
      <c r="I1071" s="100" t="s">
        <v>143</v>
      </c>
      <c r="J1071" s="100" t="s">
        <v>7945</v>
      </c>
      <c r="K1071" s="101" t="s">
        <v>8978</v>
      </c>
      <c r="L1071" s="100" t="s">
        <v>6978</v>
      </c>
    </row>
    <row r="1072" spans="1:12" ht="13.5" x14ac:dyDescent="0.25">
      <c r="A1072" s="100" t="s">
        <v>7569</v>
      </c>
      <c r="B1072" s="100" t="s">
        <v>7570</v>
      </c>
      <c r="C1072" s="100" t="s">
        <v>8125</v>
      </c>
      <c r="D1072" s="100" t="s">
        <v>8126</v>
      </c>
      <c r="E1072" s="101" t="s">
        <v>158</v>
      </c>
      <c r="F1072" s="100" t="s">
        <v>158</v>
      </c>
      <c r="G1072" s="100">
        <v>95261</v>
      </c>
      <c r="H1072" s="100" t="s">
        <v>8979</v>
      </c>
      <c r="I1072" s="100" t="s">
        <v>143</v>
      </c>
      <c r="J1072" s="100" t="s">
        <v>7142</v>
      </c>
      <c r="K1072" s="101" t="s">
        <v>8366</v>
      </c>
      <c r="L1072" s="100" t="s">
        <v>6978</v>
      </c>
    </row>
    <row r="1073" spans="1:12" ht="13.5" x14ac:dyDescent="0.25">
      <c r="A1073" s="100" t="s">
        <v>7569</v>
      </c>
      <c r="B1073" s="100" t="s">
        <v>7570</v>
      </c>
      <c r="C1073" s="100" t="s">
        <v>8125</v>
      </c>
      <c r="D1073" s="100" t="s">
        <v>8126</v>
      </c>
      <c r="E1073" s="101" t="s">
        <v>158</v>
      </c>
      <c r="F1073" s="100" t="s">
        <v>158</v>
      </c>
      <c r="G1073" s="100">
        <v>95262</v>
      </c>
      <c r="H1073" s="100" t="s">
        <v>8980</v>
      </c>
      <c r="I1073" s="100" t="s">
        <v>143</v>
      </c>
      <c r="J1073" s="100" t="s">
        <v>7142</v>
      </c>
      <c r="K1073" s="101" t="s">
        <v>8981</v>
      </c>
      <c r="L1073" s="100" t="s">
        <v>6978</v>
      </c>
    </row>
    <row r="1074" spans="1:12" ht="13.5" x14ac:dyDescent="0.25">
      <c r="A1074" s="100" t="s">
        <v>7569</v>
      </c>
      <c r="B1074" s="100" t="s">
        <v>7570</v>
      </c>
      <c r="C1074" s="100" t="s">
        <v>8125</v>
      </c>
      <c r="D1074" s="100" t="s">
        <v>8126</v>
      </c>
      <c r="E1074" s="101" t="s">
        <v>158</v>
      </c>
      <c r="F1074" s="100" t="s">
        <v>158</v>
      </c>
      <c r="G1074" s="100">
        <v>95263</v>
      </c>
      <c r="H1074" s="100" t="s">
        <v>8982</v>
      </c>
      <c r="I1074" s="100" t="s">
        <v>143</v>
      </c>
      <c r="J1074" s="100" t="s">
        <v>7945</v>
      </c>
      <c r="K1074" s="101" t="s">
        <v>8983</v>
      </c>
      <c r="L1074" s="100" t="s">
        <v>6978</v>
      </c>
    </row>
    <row r="1075" spans="1:12" ht="13.5" x14ac:dyDescent="0.25">
      <c r="A1075" s="100" t="s">
        <v>7569</v>
      </c>
      <c r="B1075" s="100" t="s">
        <v>7570</v>
      </c>
      <c r="C1075" s="100" t="s">
        <v>8125</v>
      </c>
      <c r="D1075" s="100" t="s">
        <v>8126</v>
      </c>
      <c r="E1075" s="101" t="s">
        <v>158</v>
      </c>
      <c r="F1075" s="100" t="s">
        <v>158</v>
      </c>
      <c r="G1075" s="100">
        <v>95266</v>
      </c>
      <c r="H1075" s="100" t="s">
        <v>8984</v>
      </c>
      <c r="I1075" s="100" t="s">
        <v>143</v>
      </c>
      <c r="J1075" s="100" t="s">
        <v>6976</v>
      </c>
      <c r="K1075" s="101" t="s">
        <v>8985</v>
      </c>
      <c r="L1075" s="100" t="s">
        <v>6978</v>
      </c>
    </row>
    <row r="1076" spans="1:12" ht="13.5" x14ac:dyDescent="0.25">
      <c r="A1076" s="100" t="s">
        <v>7569</v>
      </c>
      <c r="B1076" s="100" t="s">
        <v>7570</v>
      </c>
      <c r="C1076" s="100" t="s">
        <v>8125</v>
      </c>
      <c r="D1076" s="100" t="s">
        <v>8126</v>
      </c>
      <c r="E1076" s="101" t="s">
        <v>158</v>
      </c>
      <c r="F1076" s="100" t="s">
        <v>158</v>
      </c>
      <c r="G1076" s="100">
        <v>95267</v>
      </c>
      <c r="H1076" s="100" t="s">
        <v>8986</v>
      </c>
      <c r="I1076" s="100" t="s">
        <v>143</v>
      </c>
      <c r="J1076" s="100" t="s">
        <v>6976</v>
      </c>
      <c r="K1076" s="101" t="s">
        <v>8035</v>
      </c>
      <c r="L1076" s="100" t="s">
        <v>6978</v>
      </c>
    </row>
    <row r="1077" spans="1:12" ht="13.5" x14ac:dyDescent="0.25">
      <c r="A1077" s="100" t="s">
        <v>7569</v>
      </c>
      <c r="B1077" s="100" t="s">
        <v>7570</v>
      </c>
      <c r="C1077" s="100" t="s">
        <v>8125</v>
      </c>
      <c r="D1077" s="100" t="s">
        <v>8126</v>
      </c>
      <c r="E1077" s="101" t="s">
        <v>158</v>
      </c>
      <c r="F1077" s="100" t="s">
        <v>158</v>
      </c>
      <c r="G1077" s="100">
        <v>95268</v>
      </c>
      <c r="H1077" s="100" t="s">
        <v>8987</v>
      </c>
      <c r="I1077" s="100" t="s">
        <v>143</v>
      </c>
      <c r="J1077" s="100" t="s">
        <v>6976</v>
      </c>
      <c r="K1077" s="101" t="s">
        <v>8988</v>
      </c>
      <c r="L1077" s="100" t="s">
        <v>6978</v>
      </c>
    </row>
    <row r="1078" spans="1:12" ht="13.5" x14ac:dyDescent="0.25">
      <c r="A1078" s="100" t="s">
        <v>7569</v>
      </c>
      <c r="B1078" s="100" t="s">
        <v>7570</v>
      </c>
      <c r="C1078" s="100" t="s">
        <v>8125</v>
      </c>
      <c r="D1078" s="100" t="s">
        <v>8126</v>
      </c>
      <c r="E1078" s="101" t="s">
        <v>158</v>
      </c>
      <c r="F1078" s="100" t="s">
        <v>158</v>
      </c>
      <c r="G1078" s="100">
        <v>95269</v>
      </c>
      <c r="H1078" s="100" t="s">
        <v>8989</v>
      </c>
      <c r="I1078" s="100" t="s">
        <v>143</v>
      </c>
      <c r="J1078" s="100" t="s">
        <v>7945</v>
      </c>
      <c r="K1078" s="101" t="s">
        <v>8402</v>
      </c>
      <c r="L1078" s="100" t="s">
        <v>6978</v>
      </c>
    </row>
    <row r="1079" spans="1:12" ht="13.5" x14ac:dyDescent="0.25">
      <c r="A1079" s="100" t="s">
        <v>7569</v>
      </c>
      <c r="B1079" s="100" t="s">
        <v>7570</v>
      </c>
      <c r="C1079" s="100" t="s">
        <v>8125</v>
      </c>
      <c r="D1079" s="100" t="s">
        <v>8126</v>
      </c>
      <c r="E1079" s="101" t="s">
        <v>158</v>
      </c>
      <c r="F1079" s="100" t="s">
        <v>158</v>
      </c>
      <c r="G1079" s="100">
        <v>95272</v>
      </c>
      <c r="H1079" s="100" t="s">
        <v>8990</v>
      </c>
      <c r="I1079" s="100" t="s">
        <v>143</v>
      </c>
      <c r="J1079" s="100" t="s">
        <v>6976</v>
      </c>
      <c r="K1079" s="101" t="s">
        <v>8988</v>
      </c>
      <c r="L1079" s="100" t="s">
        <v>6978</v>
      </c>
    </row>
    <row r="1080" spans="1:12" ht="13.5" x14ac:dyDescent="0.25">
      <c r="A1080" s="100" t="s">
        <v>7569</v>
      </c>
      <c r="B1080" s="100" t="s">
        <v>7570</v>
      </c>
      <c r="C1080" s="100" t="s">
        <v>8125</v>
      </c>
      <c r="D1080" s="100" t="s">
        <v>8126</v>
      </c>
      <c r="E1080" s="101" t="s">
        <v>158</v>
      </c>
      <c r="F1080" s="100" t="s">
        <v>158</v>
      </c>
      <c r="G1080" s="100">
        <v>95273</v>
      </c>
      <c r="H1080" s="100" t="s">
        <v>8991</v>
      </c>
      <c r="I1080" s="100" t="s">
        <v>143</v>
      </c>
      <c r="J1080" s="100" t="s">
        <v>6976</v>
      </c>
      <c r="K1080" s="101" t="s">
        <v>8804</v>
      </c>
      <c r="L1080" s="100" t="s">
        <v>6978</v>
      </c>
    </row>
    <row r="1081" spans="1:12" ht="13.5" x14ac:dyDescent="0.25">
      <c r="A1081" s="100" t="s">
        <v>7569</v>
      </c>
      <c r="B1081" s="100" t="s">
        <v>7570</v>
      </c>
      <c r="C1081" s="100" t="s">
        <v>8125</v>
      </c>
      <c r="D1081" s="100" t="s">
        <v>8126</v>
      </c>
      <c r="E1081" s="101" t="s">
        <v>158</v>
      </c>
      <c r="F1081" s="100" t="s">
        <v>158</v>
      </c>
      <c r="G1081" s="100">
        <v>95274</v>
      </c>
      <c r="H1081" s="100" t="s">
        <v>8992</v>
      </c>
      <c r="I1081" s="100" t="s">
        <v>143</v>
      </c>
      <c r="J1081" s="100" t="s">
        <v>6976</v>
      </c>
      <c r="K1081" s="101" t="s">
        <v>7978</v>
      </c>
      <c r="L1081" s="100" t="s">
        <v>6978</v>
      </c>
    </row>
    <row r="1082" spans="1:12" ht="13.5" x14ac:dyDescent="0.25">
      <c r="A1082" s="100" t="s">
        <v>7569</v>
      </c>
      <c r="B1082" s="100" t="s">
        <v>7570</v>
      </c>
      <c r="C1082" s="100" t="s">
        <v>8125</v>
      </c>
      <c r="D1082" s="100" t="s">
        <v>8126</v>
      </c>
      <c r="E1082" s="101" t="s">
        <v>158</v>
      </c>
      <c r="F1082" s="100" t="s">
        <v>158</v>
      </c>
      <c r="G1082" s="100">
        <v>95275</v>
      </c>
      <c r="H1082" s="100" t="s">
        <v>8993</v>
      </c>
      <c r="I1082" s="100" t="s">
        <v>143</v>
      </c>
      <c r="J1082" s="100" t="s">
        <v>7142</v>
      </c>
      <c r="K1082" s="101" t="s">
        <v>8994</v>
      </c>
      <c r="L1082" s="100" t="s">
        <v>6978</v>
      </c>
    </row>
    <row r="1083" spans="1:12" ht="13.5" x14ac:dyDescent="0.25">
      <c r="A1083" s="100" t="s">
        <v>7569</v>
      </c>
      <c r="B1083" s="100" t="s">
        <v>7570</v>
      </c>
      <c r="C1083" s="100" t="s">
        <v>8125</v>
      </c>
      <c r="D1083" s="100" t="s">
        <v>8126</v>
      </c>
      <c r="E1083" s="101" t="s">
        <v>158</v>
      </c>
      <c r="F1083" s="100" t="s">
        <v>158</v>
      </c>
      <c r="G1083" s="100">
        <v>95278</v>
      </c>
      <c r="H1083" s="100" t="s">
        <v>8995</v>
      </c>
      <c r="I1083" s="100" t="s">
        <v>143</v>
      </c>
      <c r="J1083" s="100" t="s">
        <v>6976</v>
      </c>
      <c r="K1083" s="101" t="s">
        <v>8996</v>
      </c>
      <c r="L1083" s="100" t="s">
        <v>6978</v>
      </c>
    </row>
    <row r="1084" spans="1:12" ht="13.5" x14ac:dyDescent="0.25">
      <c r="A1084" s="100" t="s">
        <v>7569</v>
      </c>
      <c r="B1084" s="100" t="s">
        <v>7570</v>
      </c>
      <c r="C1084" s="100" t="s">
        <v>8125</v>
      </c>
      <c r="D1084" s="100" t="s">
        <v>8126</v>
      </c>
      <c r="E1084" s="101" t="s">
        <v>158</v>
      </c>
      <c r="F1084" s="100" t="s">
        <v>158</v>
      </c>
      <c r="G1084" s="100">
        <v>95279</v>
      </c>
      <c r="H1084" s="100" t="s">
        <v>8997</v>
      </c>
      <c r="I1084" s="100" t="s">
        <v>143</v>
      </c>
      <c r="J1084" s="100" t="s">
        <v>6976</v>
      </c>
      <c r="K1084" s="101" t="s">
        <v>8804</v>
      </c>
      <c r="L1084" s="100" t="s">
        <v>6978</v>
      </c>
    </row>
    <row r="1085" spans="1:12" ht="13.5" x14ac:dyDescent="0.25">
      <c r="A1085" s="100" t="s">
        <v>7569</v>
      </c>
      <c r="B1085" s="100" t="s">
        <v>7570</v>
      </c>
      <c r="C1085" s="100" t="s">
        <v>8125</v>
      </c>
      <c r="D1085" s="100" t="s">
        <v>8126</v>
      </c>
      <c r="E1085" s="101" t="s">
        <v>158</v>
      </c>
      <c r="F1085" s="100" t="s">
        <v>158</v>
      </c>
      <c r="G1085" s="100">
        <v>95280</v>
      </c>
      <c r="H1085" s="100" t="s">
        <v>8998</v>
      </c>
      <c r="I1085" s="100" t="s">
        <v>143</v>
      </c>
      <c r="J1085" s="100" t="s">
        <v>6976</v>
      </c>
      <c r="K1085" s="101" t="s">
        <v>8999</v>
      </c>
      <c r="L1085" s="100" t="s">
        <v>6978</v>
      </c>
    </row>
    <row r="1086" spans="1:12" ht="13.5" x14ac:dyDescent="0.25">
      <c r="A1086" s="100" t="s">
        <v>7569</v>
      </c>
      <c r="B1086" s="100" t="s">
        <v>7570</v>
      </c>
      <c r="C1086" s="100" t="s">
        <v>8125</v>
      </c>
      <c r="D1086" s="100" t="s">
        <v>8126</v>
      </c>
      <c r="E1086" s="101" t="s">
        <v>158</v>
      </c>
      <c r="F1086" s="100" t="s">
        <v>158</v>
      </c>
      <c r="G1086" s="100">
        <v>95281</v>
      </c>
      <c r="H1086" s="100" t="s">
        <v>9000</v>
      </c>
      <c r="I1086" s="100" t="s">
        <v>143</v>
      </c>
      <c r="J1086" s="100" t="s">
        <v>7945</v>
      </c>
      <c r="K1086" s="101" t="s">
        <v>8402</v>
      </c>
      <c r="L1086" s="100" t="s">
        <v>6978</v>
      </c>
    </row>
    <row r="1087" spans="1:12" ht="13.5" x14ac:dyDescent="0.25">
      <c r="A1087" s="100" t="s">
        <v>7569</v>
      </c>
      <c r="B1087" s="100" t="s">
        <v>7570</v>
      </c>
      <c r="C1087" s="100" t="s">
        <v>8125</v>
      </c>
      <c r="D1087" s="100" t="s">
        <v>8126</v>
      </c>
      <c r="E1087" s="101" t="s">
        <v>158</v>
      </c>
      <c r="F1087" s="100" t="s">
        <v>158</v>
      </c>
      <c r="G1087" s="100">
        <v>95617</v>
      </c>
      <c r="H1087" s="100" t="s">
        <v>9001</v>
      </c>
      <c r="I1087" s="100" t="s">
        <v>143</v>
      </c>
      <c r="J1087" s="100" t="s">
        <v>7142</v>
      </c>
      <c r="K1087" s="101" t="s">
        <v>8372</v>
      </c>
      <c r="L1087" s="100" t="s">
        <v>6978</v>
      </c>
    </row>
    <row r="1088" spans="1:12" ht="13.5" x14ac:dyDescent="0.25">
      <c r="A1088" s="100" t="s">
        <v>7569</v>
      </c>
      <c r="B1088" s="100" t="s">
        <v>7570</v>
      </c>
      <c r="C1088" s="100" t="s">
        <v>8125</v>
      </c>
      <c r="D1088" s="100" t="s">
        <v>8126</v>
      </c>
      <c r="E1088" s="101" t="s">
        <v>158</v>
      </c>
      <c r="F1088" s="100" t="s">
        <v>158</v>
      </c>
      <c r="G1088" s="100">
        <v>95618</v>
      </c>
      <c r="H1088" s="100" t="s">
        <v>9002</v>
      </c>
      <c r="I1088" s="100" t="s">
        <v>143</v>
      </c>
      <c r="J1088" s="100" t="s">
        <v>7142</v>
      </c>
      <c r="K1088" s="101" t="s">
        <v>8567</v>
      </c>
      <c r="L1088" s="100" t="s">
        <v>6978</v>
      </c>
    </row>
    <row r="1089" spans="1:12" ht="13.5" x14ac:dyDescent="0.25">
      <c r="A1089" s="100" t="s">
        <v>7569</v>
      </c>
      <c r="B1089" s="100" t="s">
        <v>7570</v>
      </c>
      <c r="C1089" s="100" t="s">
        <v>8125</v>
      </c>
      <c r="D1089" s="100" t="s">
        <v>8126</v>
      </c>
      <c r="E1089" s="101" t="s">
        <v>158</v>
      </c>
      <c r="F1089" s="100" t="s">
        <v>158</v>
      </c>
      <c r="G1089" s="100">
        <v>95619</v>
      </c>
      <c r="H1089" s="100" t="s">
        <v>9003</v>
      </c>
      <c r="I1089" s="100" t="s">
        <v>143</v>
      </c>
      <c r="J1089" s="100" t="s">
        <v>7142</v>
      </c>
      <c r="K1089" s="101" t="s">
        <v>9004</v>
      </c>
      <c r="L1089" s="100" t="s">
        <v>6978</v>
      </c>
    </row>
    <row r="1090" spans="1:12" ht="13.5" x14ac:dyDescent="0.25">
      <c r="A1090" s="100" t="s">
        <v>7569</v>
      </c>
      <c r="B1090" s="100" t="s">
        <v>7570</v>
      </c>
      <c r="C1090" s="100" t="s">
        <v>8125</v>
      </c>
      <c r="D1090" s="100" t="s">
        <v>8126</v>
      </c>
      <c r="E1090" s="101" t="s">
        <v>158</v>
      </c>
      <c r="F1090" s="100" t="s">
        <v>158</v>
      </c>
      <c r="G1090" s="100">
        <v>95627</v>
      </c>
      <c r="H1090" s="100" t="s">
        <v>9005</v>
      </c>
      <c r="I1090" s="100" t="s">
        <v>143</v>
      </c>
      <c r="J1090" s="100" t="s">
        <v>6976</v>
      </c>
      <c r="K1090" s="101" t="s">
        <v>9006</v>
      </c>
      <c r="L1090" s="100" t="s">
        <v>6978</v>
      </c>
    </row>
    <row r="1091" spans="1:12" ht="13.5" x14ac:dyDescent="0.25">
      <c r="A1091" s="100" t="s">
        <v>7569</v>
      </c>
      <c r="B1091" s="100" t="s">
        <v>7570</v>
      </c>
      <c r="C1091" s="100" t="s">
        <v>8125</v>
      </c>
      <c r="D1091" s="100" t="s">
        <v>8126</v>
      </c>
      <c r="E1091" s="101" t="s">
        <v>158</v>
      </c>
      <c r="F1091" s="100" t="s">
        <v>158</v>
      </c>
      <c r="G1091" s="100">
        <v>95628</v>
      </c>
      <c r="H1091" s="100" t="s">
        <v>9007</v>
      </c>
      <c r="I1091" s="100" t="s">
        <v>143</v>
      </c>
      <c r="J1091" s="100" t="s">
        <v>6976</v>
      </c>
      <c r="K1091" s="101" t="s">
        <v>9008</v>
      </c>
      <c r="L1091" s="100" t="s">
        <v>6978</v>
      </c>
    </row>
    <row r="1092" spans="1:12" ht="13.5" x14ac:dyDescent="0.25">
      <c r="A1092" s="100" t="s">
        <v>7569</v>
      </c>
      <c r="B1092" s="100" t="s">
        <v>7570</v>
      </c>
      <c r="C1092" s="100" t="s">
        <v>8125</v>
      </c>
      <c r="D1092" s="100" t="s">
        <v>8126</v>
      </c>
      <c r="E1092" s="101" t="s">
        <v>158</v>
      </c>
      <c r="F1092" s="100" t="s">
        <v>158</v>
      </c>
      <c r="G1092" s="100">
        <v>95629</v>
      </c>
      <c r="H1092" s="100" t="s">
        <v>9009</v>
      </c>
      <c r="I1092" s="100" t="s">
        <v>143</v>
      </c>
      <c r="J1092" s="100" t="s">
        <v>6976</v>
      </c>
      <c r="K1092" s="101" t="s">
        <v>9010</v>
      </c>
      <c r="L1092" s="100" t="s">
        <v>6978</v>
      </c>
    </row>
    <row r="1093" spans="1:12" ht="13.5" x14ac:dyDescent="0.25">
      <c r="A1093" s="100" t="s">
        <v>7569</v>
      </c>
      <c r="B1093" s="100" t="s">
        <v>7570</v>
      </c>
      <c r="C1093" s="100" t="s">
        <v>8125</v>
      </c>
      <c r="D1093" s="100" t="s">
        <v>8126</v>
      </c>
      <c r="E1093" s="101" t="s">
        <v>158</v>
      </c>
      <c r="F1093" s="100" t="s">
        <v>158</v>
      </c>
      <c r="G1093" s="100">
        <v>95630</v>
      </c>
      <c r="H1093" s="100" t="s">
        <v>9011</v>
      </c>
      <c r="I1093" s="100" t="s">
        <v>143</v>
      </c>
      <c r="J1093" s="100" t="s">
        <v>7945</v>
      </c>
      <c r="K1093" s="101" t="s">
        <v>8236</v>
      </c>
      <c r="L1093" s="100" t="s">
        <v>6978</v>
      </c>
    </row>
    <row r="1094" spans="1:12" ht="13.5" x14ac:dyDescent="0.25">
      <c r="A1094" s="100" t="s">
        <v>7569</v>
      </c>
      <c r="B1094" s="100" t="s">
        <v>7570</v>
      </c>
      <c r="C1094" s="100" t="s">
        <v>8125</v>
      </c>
      <c r="D1094" s="100" t="s">
        <v>8126</v>
      </c>
      <c r="E1094" s="101" t="s">
        <v>158</v>
      </c>
      <c r="F1094" s="100" t="s">
        <v>158</v>
      </c>
      <c r="G1094" s="100">
        <v>95698</v>
      </c>
      <c r="H1094" s="100" t="s">
        <v>9012</v>
      </c>
      <c r="I1094" s="100" t="s">
        <v>143</v>
      </c>
      <c r="J1094" s="100" t="s">
        <v>7142</v>
      </c>
      <c r="K1094" s="101" t="s">
        <v>9013</v>
      </c>
      <c r="L1094" s="100" t="s">
        <v>6978</v>
      </c>
    </row>
    <row r="1095" spans="1:12" ht="13.5" x14ac:dyDescent="0.25">
      <c r="A1095" s="100" t="s">
        <v>7569</v>
      </c>
      <c r="B1095" s="100" t="s">
        <v>7570</v>
      </c>
      <c r="C1095" s="100" t="s">
        <v>8125</v>
      </c>
      <c r="D1095" s="100" t="s">
        <v>8126</v>
      </c>
      <c r="E1095" s="101" t="s">
        <v>158</v>
      </c>
      <c r="F1095" s="100" t="s">
        <v>158</v>
      </c>
      <c r="G1095" s="100">
        <v>95699</v>
      </c>
      <c r="H1095" s="100" t="s">
        <v>9014</v>
      </c>
      <c r="I1095" s="100" t="s">
        <v>143</v>
      </c>
      <c r="J1095" s="100" t="s">
        <v>7142</v>
      </c>
      <c r="K1095" s="101" t="s">
        <v>8364</v>
      </c>
      <c r="L1095" s="100" t="s">
        <v>6978</v>
      </c>
    </row>
    <row r="1096" spans="1:12" ht="13.5" x14ac:dyDescent="0.25">
      <c r="A1096" s="100" t="s">
        <v>7569</v>
      </c>
      <c r="B1096" s="100" t="s">
        <v>7570</v>
      </c>
      <c r="C1096" s="100" t="s">
        <v>8125</v>
      </c>
      <c r="D1096" s="100" t="s">
        <v>8126</v>
      </c>
      <c r="E1096" s="101" t="s">
        <v>158</v>
      </c>
      <c r="F1096" s="100" t="s">
        <v>158</v>
      </c>
      <c r="G1096" s="100">
        <v>95700</v>
      </c>
      <c r="H1096" s="100" t="s">
        <v>9015</v>
      </c>
      <c r="I1096" s="100" t="s">
        <v>143</v>
      </c>
      <c r="J1096" s="100" t="s">
        <v>7142</v>
      </c>
      <c r="K1096" s="101" t="s">
        <v>9016</v>
      </c>
      <c r="L1096" s="100" t="s">
        <v>6978</v>
      </c>
    </row>
    <row r="1097" spans="1:12" ht="13.5" x14ac:dyDescent="0.25">
      <c r="A1097" s="100" t="s">
        <v>7569</v>
      </c>
      <c r="B1097" s="100" t="s">
        <v>7570</v>
      </c>
      <c r="C1097" s="100" t="s">
        <v>8125</v>
      </c>
      <c r="D1097" s="100" t="s">
        <v>8126</v>
      </c>
      <c r="E1097" s="101" t="s">
        <v>158</v>
      </c>
      <c r="F1097" s="100" t="s">
        <v>158</v>
      </c>
      <c r="G1097" s="100">
        <v>95701</v>
      </c>
      <c r="H1097" s="100" t="s">
        <v>9017</v>
      </c>
      <c r="I1097" s="100" t="s">
        <v>143</v>
      </c>
      <c r="J1097" s="100" t="s">
        <v>7142</v>
      </c>
      <c r="K1097" s="101" t="s">
        <v>8335</v>
      </c>
      <c r="L1097" s="100" t="s">
        <v>6978</v>
      </c>
    </row>
    <row r="1098" spans="1:12" ht="13.5" x14ac:dyDescent="0.25">
      <c r="A1098" s="100" t="s">
        <v>7569</v>
      </c>
      <c r="B1098" s="100" t="s">
        <v>7570</v>
      </c>
      <c r="C1098" s="100" t="s">
        <v>8125</v>
      </c>
      <c r="D1098" s="100" t="s">
        <v>8126</v>
      </c>
      <c r="E1098" s="101" t="s">
        <v>158</v>
      </c>
      <c r="F1098" s="100" t="s">
        <v>158</v>
      </c>
      <c r="G1098" s="100">
        <v>95704</v>
      </c>
      <c r="H1098" s="100" t="s">
        <v>9018</v>
      </c>
      <c r="I1098" s="100" t="s">
        <v>143</v>
      </c>
      <c r="J1098" s="100" t="s">
        <v>6976</v>
      </c>
      <c r="K1098" s="101" t="s">
        <v>9019</v>
      </c>
      <c r="L1098" s="100" t="s">
        <v>6978</v>
      </c>
    </row>
    <row r="1099" spans="1:12" ht="13.5" x14ac:dyDescent="0.25">
      <c r="A1099" s="100" t="s">
        <v>7569</v>
      </c>
      <c r="B1099" s="100" t="s">
        <v>7570</v>
      </c>
      <c r="C1099" s="100" t="s">
        <v>8125</v>
      </c>
      <c r="D1099" s="100" t="s">
        <v>8126</v>
      </c>
      <c r="E1099" s="101" t="s">
        <v>158</v>
      </c>
      <c r="F1099" s="100" t="s">
        <v>158</v>
      </c>
      <c r="G1099" s="100">
        <v>95705</v>
      </c>
      <c r="H1099" s="100" t="s">
        <v>9020</v>
      </c>
      <c r="I1099" s="100" t="s">
        <v>143</v>
      </c>
      <c r="J1099" s="100" t="s">
        <v>6976</v>
      </c>
      <c r="K1099" s="101" t="s">
        <v>9021</v>
      </c>
      <c r="L1099" s="100" t="s">
        <v>6978</v>
      </c>
    </row>
    <row r="1100" spans="1:12" ht="13.5" x14ac:dyDescent="0.25">
      <c r="A1100" s="100" t="s">
        <v>7569</v>
      </c>
      <c r="B1100" s="100" t="s">
        <v>7570</v>
      </c>
      <c r="C1100" s="100" t="s">
        <v>8125</v>
      </c>
      <c r="D1100" s="100" t="s">
        <v>8126</v>
      </c>
      <c r="E1100" s="101" t="s">
        <v>158</v>
      </c>
      <c r="F1100" s="100" t="s">
        <v>158</v>
      </c>
      <c r="G1100" s="100">
        <v>95706</v>
      </c>
      <c r="H1100" s="100" t="s">
        <v>9022</v>
      </c>
      <c r="I1100" s="100" t="s">
        <v>143</v>
      </c>
      <c r="J1100" s="100" t="s">
        <v>6976</v>
      </c>
      <c r="K1100" s="101" t="s">
        <v>9023</v>
      </c>
      <c r="L1100" s="100" t="s">
        <v>6978</v>
      </c>
    </row>
    <row r="1101" spans="1:12" ht="13.5" x14ac:dyDescent="0.25">
      <c r="A1101" s="100" t="s">
        <v>7569</v>
      </c>
      <c r="B1101" s="100" t="s">
        <v>7570</v>
      </c>
      <c r="C1101" s="100" t="s">
        <v>8125</v>
      </c>
      <c r="D1101" s="100" t="s">
        <v>8126</v>
      </c>
      <c r="E1101" s="101" t="s">
        <v>158</v>
      </c>
      <c r="F1101" s="100" t="s">
        <v>158</v>
      </c>
      <c r="G1101" s="100">
        <v>95707</v>
      </c>
      <c r="H1101" s="100" t="s">
        <v>9024</v>
      </c>
      <c r="I1101" s="100" t="s">
        <v>143</v>
      </c>
      <c r="J1101" s="100" t="s">
        <v>7142</v>
      </c>
      <c r="K1101" s="101" t="s">
        <v>9025</v>
      </c>
      <c r="L1101" s="100" t="s">
        <v>6978</v>
      </c>
    </row>
    <row r="1102" spans="1:12" ht="13.5" x14ac:dyDescent="0.25">
      <c r="A1102" s="100" t="s">
        <v>7569</v>
      </c>
      <c r="B1102" s="100" t="s">
        <v>7570</v>
      </c>
      <c r="C1102" s="100" t="s">
        <v>8125</v>
      </c>
      <c r="D1102" s="100" t="s">
        <v>8126</v>
      </c>
      <c r="E1102" s="101" t="s">
        <v>158</v>
      </c>
      <c r="F1102" s="100" t="s">
        <v>158</v>
      </c>
      <c r="G1102" s="100">
        <v>95710</v>
      </c>
      <c r="H1102" s="100" t="s">
        <v>9026</v>
      </c>
      <c r="I1102" s="100" t="s">
        <v>143</v>
      </c>
      <c r="J1102" s="100" t="s">
        <v>6976</v>
      </c>
      <c r="K1102" s="101" t="s">
        <v>9027</v>
      </c>
      <c r="L1102" s="100" t="s">
        <v>6978</v>
      </c>
    </row>
    <row r="1103" spans="1:12" ht="13.5" x14ac:dyDescent="0.25">
      <c r="A1103" s="100" t="s">
        <v>7569</v>
      </c>
      <c r="B1103" s="100" t="s">
        <v>7570</v>
      </c>
      <c r="C1103" s="100" t="s">
        <v>8125</v>
      </c>
      <c r="D1103" s="100" t="s">
        <v>8126</v>
      </c>
      <c r="E1103" s="101" t="s">
        <v>158</v>
      </c>
      <c r="F1103" s="100" t="s">
        <v>158</v>
      </c>
      <c r="G1103" s="100">
        <v>95711</v>
      </c>
      <c r="H1103" s="100" t="s">
        <v>9028</v>
      </c>
      <c r="I1103" s="100" t="s">
        <v>143</v>
      </c>
      <c r="J1103" s="100" t="s">
        <v>6976</v>
      </c>
      <c r="K1103" s="101" t="s">
        <v>9029</v>
      </c>
      <c r="L1103" s="100" t="s">
        <v>6978</v>
      </c>
    </row>
    <row r="1104" spans="1:12" ht="13.5" x14ac:dyDescent="0.25">
      <c r="A1104" s="100" t="s">
        <v>7569</v>
      </c>
      <c r="B1104" s="100" t="s">
        <v>7570</v>
      </c>
      <c r="C1104" s="100" t="s">
        <v>8125</v>
      </c>
      <c r="D1104" s="100" t="s">
        <v>8126</v>
      </c>
      <c r="E1104" s="101" t="s">
        <v>158</v>
      </c>
      <c r="F1104" s="100" t="s">
        <v>158</v>
      </c>
      <c r="G1104" s="100">
        <v>95712</v>
      </c>
      <c r="H1104" s="100" t="s">
        <v>9030</v>
      </c>
      <c r="I1104" s="100" t="s">
        <v>143</v>
      </c>
      <c r="J1104" s="100" t="s">
        <v>6976</v>
      </c>
      <c r="K1104" s="101" t="s">
        <v>9031</v>
      </c>
      <c r="L1104" s="100" t="s">
        <v>6978</v>
      </c>
    </row>
    <row r="1105" spans="1:12" ht="13.5" x14ac:dyDescent="0.25">
      <c r="A1105" s="100" t="s">
        <v>7569</v>
      </c>
      <c r="B1105" s="100" t="s">
        <v>7570</v>
      </c>
      <c r="C1105" s="100" t="s">
        <v>8125</v>
      </c>
      <c r="D1105" s="100" t="s">
        <v>8126</v>
      </c>
      <c r="E1105" s="101" t="s">
        <v>158</v>
      </c>
      <c r="F1105" s="100" t="s">
        <v>158</v>
      </c>
      <c r="G1105" s="100">
        <v>95713</v>
      </c>
      <c r="H1105" s="100" t="s">
        <v>9032</v>
      </c>
      <c r="I1105" s="100" t="s">
        <v>143</v>
      </c>
      <c r="J1105" s="100" t="s">
        <v>7945</v>
      </c>
      <c r="K1105" s="101" t="s">
        <v>8414</v>
      </c>
      <c r="L1105" s="100" t="s">
        <v>6978</v>
      </c>
    </row>
    <row r="1106" spans="1:12" ht="13.5" x14ac:dyDescent="0.25">
      <c r="A1106" s="100" t="s">
        <v>7569</v>
      </c>
      <c r="B1106" s="100" t="s">
        <v>7570</v>
      </c>
      <c r="C1106" s="100" t="s">
        <v>8125</v>
      </c>
      <c r="D1106" s="100" t="s">
        <v>8126</v>
      </c>
      <c r="E1106" s="101" t="s">
        <v>158</v>
      </c>
      <c r="F1106" s="100" t="s">
        <v>158</v>
      </c>
      <c r="G1106" s="100">
        <v>95716</v>
      </c>
      <c r="H1106" s="100" t="s">
        <v>9033</v>
      </c>
      <c r="I1106" s="100" t="s">
        <v>143</v>
      </c>
      <c r="J1106" s="100" t="s">
        <v>6976</v>
      </c>
      <c r="K1106" s="101" t="s">
        <v>9034</v>
      </c>
      <c r="L1106" s="100" t="s">
        <v>6978</v>
      </c>
    </row>
    <row r="1107" spans="1:12" ht="13.5" x14ac:dyDescent="0.25">
      <c r="A1107" s="100" t="s">
        <v>7569</v>
      </c>
      <c r="B1107" s="100" t="s">
        <v>7570</v>
      </c>
      <c r="C1107" s="100" t="s">
        <v>8125</v>
      </c>
      <c r="D1107" s="100" t="s">
        <v>8126</v>
      </c>
      <c r="E1107" s="101" t="s">
        <v>158</v>
      </c>
      <c r="F1107" s="100" t="s">
        <v>158</v>
      </c>
      <c r="G1107" s="100">
        <v>95717</v>
      </c>
      <c r="H1107" s="100" t="s">
        <v>9035</v>
      </c>
      <c r="I1107" s="100" t="s">
        <v>143</v>
      </c>
      <c r="J1107" s="100" t="s">
        <v>6976</v>
      </c>
      <c r="K1107" s="101" t="s">
        <v>9036</v>
      </c>
      <c r="L1107" s="100" t="s">
        <v>6978</v>
      </c>
    </row>
    <row r="1108" spans="1:12" ht="13.5" x14ac:dyDescent="0.25">
      <c r="A1108" s="100" t="s">
        <v>7569</v>
      </c>
      <c r="B1108" s="100" t="s">
        <v>7570</v>
      </c>
      <c r="C1108" s="100" t="s">
        <v>8125</v>
      </c>
      <c r="D1108" s="100" t="s">
        <v>8126</v>
      </c>
      <c r="E1108" s="101" t="s">
        <v>158</v>
      </c>
      <c r="F1108" s="100" t="s">
        <v>158</v>
      </c>
      <c r="G1108" s="100">
        <v>95718</v>
      </c>
      <c r="H1108" s="100" t="s">
        <v>9037</v>
      </c>
      <c r="I1108" s="100" t="s">
        <v>143</v>
      </c>
      <c r="J1108" s="100" t="s">
        <v>6976</v>
      </c>
      <c r="K1108" s="101" t="s">
        <v>9038</v>
      </c>
      <c r="L1108" s="100" t="s">
        <v>6978</v>
      </c>
    </row>
    <row r="1109" spans="1:12" ht="13.5" x14ac:dyDescent="0.25">
      <c r="A1109" s="100" t="s">
        <v>7569</v>
      </c>
      <c r="B1109" s="100" t="s">
        <v>7570</v>
      </c>
      <c r="C1109" s="100" t="s">
        <v>8125</v>
      </c>
      <c r="D1109" s="100" t="s">
        <v>8126</v>
      </c>
      <c r="E1109" s="101" t="s">
        <v>158</v>
      </c>
      <c r="F1109" s="100" t="s">
        <v>158</v>
      </c>
      <c r="G1109" s="100">
        <v>95719</v>
      </c>
      <c r="H1109" s="100" t="s">
        <v>9039</v>
      </c>
      <c r="I1109" s="100" t="s">
        <v>143</v>
      </c>
      <c r="J1109" s="100" t="s">
        <v>7945</v>
      </c>
      <c r="K1109" s="101" t="s">
        <v>8414</v>
      </c>
      <c r="L1109" s="100" t="s">
        <v>6978</v>
      </c>
    </row>
    <row r="1110" spans="1:12" ht="13.5" x14ac:dyDescent="0.25">
      <c r="A1110" s="100" t="s">
        <v>7569</v>
      </c>
      <c r="B1110" s="100" t="s">
        <v>7570</v>
      </c>
      <c r="C1110" s="100" t="s">
        <v>8125</v>
      </c>
      <c r="D1110" s="100" t="s">
        <v>8126</v>
      </c>
      <c r="E1110" s="101" t="s">
        <v>158</v>
      </c>
      <c r="F1110" s="100" t="s">
        <v>158</v>
      </c>
      <c r="G1110" s="100">
        <v>95869</v>
      </c>
      <c r="H1110" s="100" t="s">
        <v>9040</v>
      </c>
      <c r="I1110" s="100" t="s">
        <v>143</v>
      </c>
      <c r="J1110" s="100" t="s">
        <v>6976</v>
      </c>
      <c r="K1110" s="101" t="s">
        <v>8775</v>
      </c>
      <c r="L1110" s="100" t="s">
        <v>6978</v>
      </c>
    </row>
    <row r="1111" spans="1:12" ht="13.5" x14ac:dyDescent="0.25">
      <c r="A1111" s="100" t="s">
        <v>7569</v>
      </c>
      <c r="B1111" s="100" t="s">
        <v>7570</v>
      </c>
      <c r="C1111" s="100" t="s">
        <v>8125</v>
      </c>
      <c r="D1111" s="100" t="s">
        <v>8126</v>
      </c>
      <c r="E1111" s="101" t="s">
        <v>158</v>
      </c>
      <c r="F1111" s="100" t="s">
        <v>158</v>
      </c>
      <c r="G1111" s="100">
        <v>95870</v>
      </c>
      <c r="H1111" s="100" t="s">
        <v>9041</v>
      </c>
      <c r="I1111" s="100" t="s">
        <v>143</v>
      </c>
      <c r="J1111" s="100" t="s">
        <v>6976</v>
      </c>
      <c r="K1111" s="101" t="s">
        <v>9042</v>
      </c>
      <c r="L1111" s="100" t="s">
        <v>6978</v>
      </c>
    </row>
    <row r="1112" spans="1:12" ht="13.5" x14ac:dyDescent="0.25">
      <c r="A1112" s="100" t="s">
        <v>7569</v>
      </c>
      <c r="B1112" s="100" t="s">
        <v>7570</v>
      </c>
      <c r="C1112" s="100" t="s">
        <v>8125</v>
      </c>
      <c r="D1112" s="100" t="s">
        <v>8126</v>
      </c>
      <c r="E1112" s="101" t="s">
        <v>158</v>
      </c>
      <c r="F1112" s="100" t="s">
        <v>158</v>
      </c>
      <c r="G1112" s="100">
        <v>95871</v>
      </c>
      <c r="H1112" s="100" t="s">
        <v>9043</v>
      </c>
      <c r="I1112" s="100" t="s">
        <v>143</v>
      </c>
      <c r="J1112" s="100" t="s">
        <v>7945</v>
      </c>
      <c r="K1112" s="101" t="s">
        <v>9044</v>
      </c>
      <c r="L1112" s="100" t="s">
        <v>6978</v>
      </c>
    </row>
    <row r="1113" spans="1:12" ht="13.5" x14ac:dyDescent="0.25">
      <c r="A1113" s="100" t="s">
        <v>7569</v>
      </c>
      <c r="B1113" s="100" t="s">
        <v>7570</v>
      </c>
      <c r="C1113" s="100" t="s">
        <v>8125</v>
      </c>
      <c r="D1113" s="100" t="s">
        <v>8126</v>
      </c>
      <c r="E1113" s="101" t="s">
        <v>158</v>
      </c>
      <c r="F1113" s="100" t="s">
        <v>158</v>
      </c>
      <c r="G1113" s="100">
        <v>95874</v>
      </c>
      <c r="H1113" s="100" t="s">
        <v>9045</v>
      </c>
      <c r="I1113" s="100" t="s">
        <v>143</v>
      </c>
      <c r="J1113" s="100" t="s">
        <v>6976</v>
      </c>
      <c r="K1113" s="101" t="s">
        <v>9046</v>
      </c>
      <c r="L1113" s="100" t="s">
        <v>6978</v>
      </c>
    </row>
    <row r="1114" spans="1:12" ht="13.5" x14ac:dyDescent="0.25">
      <c r="A1114" s="100" t="s">
        <v>7569</v>
      </c>
      <c r="B1114" s="100" t="s">
        <v>7570</v>
      </c>
      <c r="C1114" s="100" t="s">
        <v>8125</v>
      </c>
      <c r="D1114" s="100" t="s">
        <v>8126</v>
      </c>
      <c r="E1114" s="101" t="s">
        <v>158</v>
      </c>
      <c r="F1114" s="100" t="s">
        <v>158</v>
      </c>
      <c r="G1114" s="100">
        <v>96008</v>
      </c>
      <c r="H1114" s="100" t="s">
        <v>9047</v>
      </c>
      <c r="I1114" s="100" t="s">
        <v>143</v>
      </c>
      <c r="J1114" s="100" t="s">
        <v>6976</v>
      </c>
      <c r="K1114" s="101" t="s">
        <v>9048</v>
      </c>
      <c r="L1114" s="100" t="s">
        <v>6978</v>
      </c>
    </row>
    <row r="1115" spans="1:12" ht="13.5" x14ac:dyDescent="0.25">
      <c r="A1115" s="100" t="s">
        <v>7569</v>
      </c>
      <c r="B1115" s="100" t="s">
        <v>7570</v>
      </c>
      <c r="C1115" s="100" t="s">
        <v>8125</v>
      </c>
      <c r="D1115" s="100" t="s">
        <v>8126</v>
      </c>
      <c r="E1115" s="101" t="s">
        <v>158</v>
      </c>
      <c r="F1115" s="100" t="s">
        <v>158</v>
      </c>
      <c r="G1115" s="100">
        <v>96009</v>
      </c>
      <c r="H1115" s="100" t="s">
        <v>9049</v>
      </c>
      <c r="I1115" s="100" t="s">
        <v>143</v>
      </c>
      <c r="J1115" s="100" t="s">
        <v>6976</v>
      </c>
      <c r="K1115" s="101" t="s">
        <v>9050</v>
      </c>
      <c r="L1115" s="100" t="s">
        <v>6978</v>
      </c>
    </row>
    <row r="1116" spans="1:12" ht="13.5" x14ac:dyDescent="0.25">
      <c r="A1116" s="100" t="s">
        <v>7569</v>
      </c>
      <c r="B1116" s="100" t="s">
        <v>7570</v>
      </c>
      <c r="C1116" s="100" t="s">
        <v>8125</v>
      </c>
      <c r="D1116" s="100" t="s">
        <v>8126</v>
      </c>
      <c r="E1116" s="101" t="s">
        <v>158</v>
      </c>
      <c r="F1116" s="100" t="s">
        <v>158</v>
      </c>
      <c r="G1116" s="100">
        <v>96011</v>
      </c>
      <c r="H1116" s="100" t="s">
        <v>9051</v>
      </c>
      <c r="I1116" s="100" t="s">
        <v>143</v>
      </c>
      <c r="J1116" s="100" t="s">
        <v>6976</v>
      </c>
      <c r="K1116" s="101" t="s">
        <v>9052</v>
      </c>
      <c r="L1116" s="100" t="s">
        <v>6978</v>
      </c>
    </row>
    <row r="1117" spans="1:12" ht="13.5" x14ac:dyDescent="0.25">
      <c r="A1117" s="100" t="s">
        <v>7569</v>
      </c>
      <c r="B1117" s="100" t="s">
        <v>7570</v>
      </c>
      <c r="C1117" s="100" t="s">
        <v>8125</v>
      </c>
      <c r="D1117" s="100" t="s">
        <v>8126</v>
      </c>
      <c r="E1117" s="101" t="s">
        <v>158</v>
      </c>
      <c r="F1117" s="100" t="s">
        <v>158</v>
      </c>
      <c r="G1117" s="100">
        <v>96012</v>
      </c>
      <c r="H1117" s="100" t="s">
        <v>9053</v>
      </c>
      <c r="I1117" s="100" t="s">
        <v>143</v>
      </c>
      <c r="J1117" s="100" t="s">
        <v>7945</v>
      </c>
      <c r="K1117" s="101" t="s">
        <v>8251</v>
      </c>
      <c r="L1117" s="100" t="s">
        <v>6978</v>
      </c>
    </row>
    <row r="1118" spans="1:12" ht="13.5" x14ac:dyDescent="0.25">
      <c r="A1118" s="100" t="s">
        <v>7569</v>
      </c>
      <c r="B1118" s="100" t="s">
        <v>7570</v>
      </c>
      <c r="C1118" s="100" t="s">
        <v>8125</v>
      </c>
      <c r="D1118" s="100" t="s">
        <v>8126</v>
      </c>
      <c r="E1118" s="101" t="s">
        <v>158</v>
      </c>
      <c r="F1118" s="100" t="s">
        <v>158</v>
      </c>
      <c r="G1118" s="100">
        <v>96015</v>
      </c>
      <c r="H1118" s="100" t="s">
        <v>9054</v>
      </c>
      <c r="I1118" s="100" t="s">
        <v>143</v>
      </c>
      <c r="J1118" s="100" t="s">
        <v>6976</v>
      </c>
      <c r="K1118" s="101" t="s">
        <v>9055</v>
      </c>
      <c r="L1118" s="100" t="s">
        <v>6978</v>
      </c>
    </row>
    <row r="1119" spans="1:12" ht="13.5" x14ac:dyDescent="0.25">
      <c r="A1119" s="100" t="s">
        <v>7569</v>
      </c>
      <c r="B1119" s="100" t="s">
        <v>7570</v>
      </c>
      <c r="C1119" s="100" t="s">
        <v>8125</v>
      </c>
      <c r="D1119" s="100" t="s">
        <v>8126</v>
      </c>
      <c r="E1119" s="101" t="s">
        <v>158</v>
      </c>
      <c r="F1119" s="100" t="s">
        <v>158</v>
      </c>
      <c r="G1119" s="100">
        <v>96016</v>
      </c>
      <c r="H1119" s="100" t="s">
        <v>9056</v>
      </c>
      <c r="I1119" s="100" t="s">
        <v>143</v>
      </c>
      <c r="J1119" s="100" t="s">
        <v>6976</v>
      </c>
      <c r="K1119" s="101" t="s">
        <v>9057</v>
      </c>
      <c r="L1119" s="100" t="s">
        <v>6978</v>
      </c>
    </row>
    <row r="1120" spans="1:12" ht="13.5" x14ac:dyDescent="0.25">
      <c r="A1120" s="100" t="s">
        <v>7569</v>
      </c>
      <c r="B1120" s="100" t="s">
        <v>7570</v>
      </c>
      <c r="C1120" s="100" t="s">
        <v>8125</v>
      </c>
      <c r="D1120" s="100" t="s">
        <v>8126</v>
      </c>
      <c r="E1120" s="101" t="s">
        <v>158</v>
      </c>
      <c r="F1120" s="100" t="s">
        <v>158</v>
      </c>
      <c r="G1120" s="100">
        <v>96018</v>
      </c>
      <c r="H1120" s="100" t="s">
        <v>9058</v>
      </c>
      <c r="I1120" s="100" t="s">
        <v>143</v>
      </c>
      <c r="J1120" s="100" t="s">
        <v>6976</v>
      </c>
      <c r="K1120" s="101" t="s">
        <v>9059</v>
      </c>
      <c r="L1120" s="100" t="s">
        <v>6978</v>
      </c>
    </row>
    <row r="1121" spans="1:12" ht="13.5" x14ac:dyDescent="0.25">
      <c r="A1121" s="100" t="s">
        <v>7569</v>
      </c>
      <c r="B1121" s="100" t="s">
        <v>7570</v>
      </c>
      <c r="C1121" s="100" t="s">
        <v>8125</v>
      </c>
      <c r="D1121" s="100" t="s">
        <v>8126</v>
      </c>
      <c r="E1121" s="101" t="s">
        <v>158</v>
      </c>
      <c r="F1121" s="100" t="s">
        <v>158</v>
      </c>
      <c r="G1121" s="100">
        <v>96019</v>
      </c>
      <c r="H1121" s="100" t="s">
        <v>9060</v>
      </c>
      <c r="I1121" s="100" t="s">
        <v>143</v>
      </c>
      <c r="J1121" s="100" t="s">
        <v>7945</v>
      </c>
      <c r="K1121" s="101" t="s">
        <v>8251</v>
      </c>
      <c r="L1121" s="100" t="s">
        <v>6978</v>
      </c>
    </row>
    <row r="1122" spans="1:12" ht="13.5" x14ac:dyDescent="0.25">
      <c r="A1122" s="100" t="s">
        <v>7569</v>
      </c>
      <c r="B1122" s="100" t="s">
        <v>7570</v>
      </c>
      <c r="C1122" s="100" t="s">
        <v>8125</v>
      </c>
      <c r="D1122" s="100" t="s">
        <v>8126</v>
      </c>
      <c r="E1122" s="101" t="s">
        <v>158</v>
      </c>
      <c r="F1122" s="100" t="s">
        <v>158</v>
      </c>
      <c r="G1122" s="100">
        <v>96023</v>
      </c>
      <c r="H1122" s="100" t="s">
        <v>9061</v>
      </c>
      <c r="I1122" s="100" t="s">
        <v>143</v>
      </c>
      <c r="J1122" s="100" t="s">
        <v>6976</v>
      </c>
      <c r="K1122" s="101" t="s">
        <v>7455</v>
      </c>
      <c r="L1122" s="100" t="s">
        <v>6978</v>
      </c>
    </row>
    <row r="1123" spans="1:12" ht="13.5" x14ac:dyDescent="0.25">
      <c r="A1123" s="100" t="s">
        <v>7569</v>
      </c>
      <c r="B1123" s="100" t="s">
        <v>7570</v>
      </c>
      <c r="C1123" s="100" t="s">
        <v>8125</v>
      </c>
      <c r="D1123" s="100" t="s">
        <v>8126</v>
      </c>
      <c r="E1123" s="101" t="s">
        <v>158</v>
      </c>
      <c r="F1123" s="100" t="s">
        <v>158</v>
      </c>
      <c r="G1123" s="100">
        <v>96024</v>
      </c>
      <c r="H1123" s="100" t="s">
        <v>9062</v>
      </c>
      <c r="I1123" s="100" t="s">
        <v>143</v>
      </c>
      <c r="J1123" s="100" t="s">
        <v>6976</v>
      </c>
      <c r="K1123" s="101" t="s">
        <v>9063</v>
      </c>
      <c r="L1123" s="100" t="s">
        <v>6978</v>
      </c>
    </row>
    <row r="1124" spans="1:12" ht="13.5" x14ac:dyDescent="0.25">
      <c r="A1124" s="100" t="s">
        <v>7569</v>
      </c>
      <c r="B1124" s="100" t="s">
        <v>7570</v>
      </c>
      <c r="C1124" s="100" t="s">
        <v>8125</v>
      </c>
      <c r="D1124" s="100" t="s">
        <v>8126</v>
      </c>
      <c r="E1124" s="101" t="s">
        <v>158</v>
      </c>
      <c r="F1124" s="100" t="s">
        <v>158</v>
      </c>
      <c r="G1124" s="100">
        <v>96026</v>
      </c>
      <c r="H1124" s="100" t="s">
        <v>9064</v>
      </c>
      <c r="I1124" s="100" t="s">
        <v>143</v>
      </c>
      <c r="J1124" s="100" t="s">
        <v>6976</v>
      </c>
      <c r="K1124" s="101" t="s">
        <v>9065</v>
      </c>
      <c r="L1124" s="100" t="s">
        <v>6978</v>
      </c>
    </row>
    <row r="1125" spans="1:12" ht="13.5" x14ac:dyDescent="0.25">
      <c r="A1125" s="100" t="s">
        <v>7569</v>
      </c>
      <c r="B1125" s="100" t="s">
        <v>7570</v>
      </c>
      <c r="C1125" s="100" t="s">
        <v>8125</v>
      </c>
      <c r="D1125" s="100" t="s">
        <v>8126</v>
      </c>
      <c r="E1125" s="101" t="s">
        <v>158</v>
      </c>
      <c r="F1125" s="100" t="s">
        <v>158</v>
      </c>
      <c r="G1125" s="100">
        <v>96027</v>
      </c>
      <c r="H1125" s="100" t="s">
        <v>9066</v>
      </c>
      <c r="I1125" s="100" t="s">
        <v>143</v>
      </c>
      <c r="J1125" s="100" t="s">
        <v>7945</v>
      </c>
      <c r="K1125" s="101" t="s">
        <v>8165</v>
      </c>
      <c r="L1125" s="100" t="s">
        <v>6978</v>
      </c>
    </row>
    <row r="1126" spans="1:12" ht="13.5" x14ac:dyDescent="0.25">
      <c r="A1126" s="100" t="s">
        <v>7569</v>
      </c>
      <c r="B1126" s="100" t="s">
        <v>7570</v>
      </c>
      <c r="C1126" s="100" t="s">
        <v>8125</v>
      </c>
      <c r="D1126" s="100" t="s">
        <v>8126</v>
      </c>
      <c r="E1126" s="101" t="s">
        <v>158</v>
      </c>
      <c r="F1126" s="100" t="s">
        <v>158</v>
      </c>
      <c r="G1126" s="100">
        <v>96030</v>
      </c>
      <c r="H1126" s="100" t="s">
        <v>9067</v>
      </c>
      <c r="I1126" s="100" t="s">
        <v>143</v>
      </c>
      <c r="J1126" s="100" t="s">
        <v>6976</v>
      </c>
      <c r="K1126" s="101" t="s">
        <v>9068</v>
      </c>
      <c r="L1126" s="100" t="s">
        <v>6978</v>
      </c>
    </row>
    <row r="1127" spans="1:12" ht="13.5" x14ac:dyDescent="0.25">
      <c r="A1127" s="100" t="s">
        <v>7569</v>
      </c>
      <c r="B1127" s="100" t="s">
        <v>7570</v>
      </c>
      <c r="C1127" s="100" t="s">
        <v>8125</v>
      </c>
      <c r="D1127" s="100" t="s">
        <v>8126</v>
      </c>
      <c r="E1127" s="101" t="s">
        <v>158</v>
      </c>
      <c r="F1127" s="100" t="s">
        <v>158</v>
      </c>
      <c r="G1127" s="100">
        <v>96031</v>
      </c>
      <c r="H1127" s="100" t="s">
        <v>9069</v>
      </c>
      <c r="I1127" s="100" t="s">
        <v>143</v>
      </c>
      <c r="J1127" s="100" t="s">
        <v>6976</v>
      </c>
      <c r="K1127" s="101" t="s">
        <v>9070</v>
      </c>
      <c r="L1127" s="100" t="s">
        <v>6978</v>
      </c>
    </row>
    <row r="1128" spans="1:12" ht="13.5" x14ac:dyDescent="0.25">
      <c r="A1128" s="100" t="s">
        <v>7569</v>
      </c>
      <c r="B1128" s="100" t="s">
        <v>7570</v>
      </c>
      <c r="C1128" s="100" t="s">
        <v>8125</v>
      </c>
      <c r="D1128" s="100" t="s">
        <v>8126</v>
      </c>
      <c r="E1128" s="101" t="s">
        <v>158</v>
      </c>
      <c r="F1128" s="100" t="s">
        <v>158</v>
      </c>
      <c r="G1128" s="100">
        <v>96032</v>
      </c>
      <c r="H1128" s="100" t="s">
        <v>9071</v>
      </c>
      <c r="I1128" s="100" t="s">
        <v>143</v>
      </c>
      <c r="J1128" s="100" t="s">
        <v>6976</v>
      </c>
      <c r="K1128" s="101" t="s">
        <v>9072</v>
      </c>
      <c r="L1128" s="100" t="s">
        <v>6978</v>
      </c>
    </row>
    <row r="1129" spans="1:12" ht="13.5" x14ac:dyDescent="0.25">
      <c r="A1129" s="100" t="s">
        <v>7569</v>
      </c>
      <c r="B1129" s="100" t="s">
        <v>7570</v>
      </c>
      <c r="C1129" s="100" t="s">
        <v>8125</v>
      </c>
      <c r="D1129" s="100" t="s">
        <v>8126</v>
      </c>
      <c r="E1129" s="101" t="s">
        <v>158</v>
      </c>
      <c r="F1129" s="100" t="s">
        <v>158</v>
      </c>
      <c r="G1129" s="100">
        <v>96033</v>
      </c>
      <c r="H1129" s="100" t="s">
        <v>9073</v>
      </c>
      <c r="I1129" s="100" t="s">
        <v>143</v>
      </c>
      <c r="J1129" s="100" t="s">
        <v>6976</v>
      </c>
      <c r="K1129" s="101" t="s">
        <v>9074</v>
      </c>
      <c r="L1129" s="100" t="s">
        <v>6978</v>
      </c>
    </row>
    <row r="1130" spans="1:12" ht="13.5" x14ac:dyDescent="0.25">
      <c r="A1130" s="100" t="s">
        <v>7569</v>
      </c>
      <c r="B1130" s="100" t="s">
        <v>7570</v>
      </c>
      <c r="C1130" s="100" t="s">
        <v>8125</v>
      </c>
      <c r="D1130" s="100" t="s">
        <v>8126</v>
      </c>
      <c r="E1130" s="101" t="s">
        <v>158</v>
      </c>
      <c r="F1130" s="100" t="s">
        <v>158</v>
      </c>
      <c r="G1130" s="100">
        <v>96034</v>
      </c>
      <c r="H1130" s="100" t="s">
        <v>9075</v>
      </c>
      <c r="I1130" s="100" t="s">
        <v>143</v>
      </c>
      <c r="J1130" s="100" t="s">
        <v>7945</v>
      </c>
      <c r="K1130" s="101" t="s">
        <v>8257</v>
      </c>
      <c r="L1130" s="100" t="s">
        <v>6978</v>
      </c>
    </row>
    <row r="1131" spans="1:12" ht="13.5" x14ac:dyDescent="0.25">
      <c r="A1131" s="100" t="s">
        <v>7569</v>
      </c>
      <c r="B1131" s="100" t="s">
        <v>7570</v>
      </c>
      <c r="C1131" s="100" t="s">
        <v>8125</v>
      </c>
      <c r="D1131" s="100" t="s">
        <v>8126</v>
      </c>
      <c r="E1131" s="101" t="s">
        <v>158</v>
      </c>
      <c r="F1131" s="100" t="s">
        <v>158</v>
      </c>
      <c r="G1131" s="100">
        <v>96053</v>
      </c>
      <c r="H1131" s="100" t="s">
        <v>9076</v>
      </c>
      <c r="I1131" s="100" t="s">
        <v>143</v>
      </c>
      <c r="J1131" s="100" t="s">
        <v>6976</v>
      </c>
      <c r="K1131" s="101" t="s">
        <v>9077</v>
      </c>
      <c r="L1131" s="100" t="s">
        <v>6978</v>
      </c>
    </row>
    <row r="1132" spans="1:12" ht="13.5" x14ac:dyDescent="0.25">
      <c r="A1132" s="100" t="s">
        <v>7569</v>
      </c>
      <c r="B1132" s="100" t="s">
        <v>7570</v>
      </c>
      <c r="C1132" s="100" t="s">
        <v>8125</v>
      </c>
      <c r="D1132" s="100" t="s">
        <v>8126</v>
      </c>
      <c r="E1132" s="101" t="s">
        <v>158</v>
      </c>
      <c r="F1132" s="100" t="s">
        <v>158</v>
      </c>
      <c r="G1132" s="100">
        <v>96054</v>
      </c>
      <c r="H1132" s="100" t="s">
        <v>9078</v>
      </c>
      <c r="I1132" s="100" t="s">
        <v>143</v>
      </c>
      <c r="J1132" s="100" t="s">
        <v>6976</v>
      </c>
      <c r="K1132" s="101" t="s">
        <v>9079</v>
      </c>
      <c r="L1132" s="100" t="s">
        <v>6978</v>
      </c>
    </row>
    <row r="1133" spans="1:12" ht="13.5" x14ac:dyDescent="0.25">
      <c r="A1133" s="100" t="s">
        <v>7569</v>
      </c>
      <c r="B1133" s="100" t="s">
        <v>7570</v>
      </c>
      <c r="C1133" s="100" t="s">
        <v>8125</v>
      </c>
      <c r="D1133" s="100" t="s">
        <v>8126</v>
      </c>
      <c r="E1133" s="101" t="s">
        <v>158</v>
      </c>
      <c r="F1133" s="100" t="s">
        <v>158</v>
      </c>
      <c r="G1133" s="100">
        <v>96055</v>
      </c>
      <c r="H1133" s="100" t="s">
        <v>9080</v>
      </c>
      <c r="I1133" s="100" t="s">
        <v>143</v>
      </c>
      <c r="J1133" s="100" t="s">
        <v>6976</v>
      </c>
      <c r="K1133" s="101" t="s">
        <v>9081</v>
      </c>
      <c r="L1133" s="100" t="s">
        <v>6978</v>
      </c>
    </row>
    <row r="1134" spans="1:12" ht="13.5" x14ac:dyDescent="0.25">
      <c r="A1134" s="100" t="s">
        <v>7569</v>
      </c>
      <c r="B1134" s="100" t="s">
        <v>7570</v>
      </c>
      <c r="C1134" s="100" t="s">
        <v>8125</v>
      </c>
      <c r="D1134" s="100" t="s">
        <v>8126</v>
      </c>
      <c r="E1134" s="101" t="s">
        <v>158</v>
      </c>
      <c r="F1134" s="100" t="s">
        <v>158</v>
      </c>
      <c r="G1134" s="100">
        <v>96056</v>
      </c>
      <c r="H1134" s="100" t="s">
        <v>9082</v>
      </c>
      <c r="I1134" s="100" t="s">
        <v>143</v>
      </c>
      <c r="J1134" s="100" t="s">
        <v>6976</v>
      </c>
      <c r="K1134" s="101" t="s">
        <v>9083</v>
      </c>
      <c r="L1134" s="100" t="s">
        <v>6978</v>
      </c>
    </row>
    <row r="1135" spans="1:12" ht="13.5" x14ac:dyDescent="0.25">
      <c r="A1135" s="100" t="s">
        <v>7569</v>
      </c>
      <c r="B1135" s="100" t="s">
        <v>7570</v>
      </c>
      <c r="C1135" s="100" t="s">
        <v>8125</v>
      </c>
      <c r="D1135" s="100" t="s">
        <v>8126</v>
      </c>
      <c r="E1135" s="101" t="s">
        <v>158</v>
      </c>
      <c r="F1135" s="100" t="s">
        <v>158</v>
      </c>
      <c r="G1135" s="100">
        <v>96057</v>
      </c>
      <c r="H1135" s="100" t="s">
        <v>9084</v>
      </c>
      <c r="I1135" s="100" t="s">
        <v>143</v>
      </c>
      <c r="J1135" s="100" t="s">
        <v>7945</v>
      </c>
      <c r="K1135" s="101" t="s">
        <v>8165</v>
      </c>
      <c r="L1135" s="100" t="s">
        <v>6978</v>
      </c>
    </row>
    <row r="1136" spans="1:12" ht="13.5" x14ac:dyDescent="0.25">
      <c r="A1136" s="100" t="s">
        <v>7569</v>
      </c>
      <c r="B1136" s="100" t="s">
        <v>7570</v>
      </c>
      <c r="C1136" s="100" t="s">
        <v>8125</v>
      </c>
      <c r="D1136" s="100" t="s">
        <v>8126</v>
      </c>
      <c r="E1136" s="101" t="s">
        <v>158</v>
      </c>
      <c r="F1136" s="100" t="s">
        <v>158</v>
      </c>
      <c r="G1136" s="100">
        <v>96060</v>
      </c>
      <c r="H1136" s="100" t="s">
        <v>9085</v>
      </c>
      <c r="I1136" s="100" t="s">
        <v>143</v>
      </c>
      <c r="J1136" s="100" t="s">
        <v>6976</v>
      </c>
      <c r="K1136" s="101" t="s">
        <v>9086</v>
      </c>
      <c r="L1136" s="100" t="s">
        <v>6978</v>
      </c>
    </row>
    <row r="1137" spans="1:12" ht="13.5" x14ac:dyDescent="0.25">
      <c r="A1137" s="100" t="s">
        <v>7569</v>
      </c>
      <c r="B1137" s="100" t="s">
        <v>7570</v>
      </c>
      <c r="C1137" s="100" t="s">
        <v>8125</v>
      </c>
      <c r="D1137" s="100" t="s">
        <v>8126</v>
      </c>
      <c r="E1137" s="101" t="s">
        <v>158</v>
      </c>
      <c r="F1137" s="100" t="s">
        <v>158</v>
      </c>
      <c r="G1137" s="100">
        <v>96061</v>
      </c>
      <c r="H1137" s="100" t="s">
        <v>9087</v>
      </c>
      <c r="I1137" s="100" t="s">
        <v>143</v>
      </c>
      <c r="J1137" s="100" t="s">
        <v>6976</v>
      </c>
      <c r="K1137" s="101" t="s">
        <v>9088</v>
      </c>
      <c r="L1137" s="100" t="s">
        <v>6978</v>
      </c>
    </row>
    <row r="1138" spans="1:12" ht="13.5" x14ac:dyDescent="0.25">
      <c r="A1138" s="100" t="s">
        <v>7569</v>
      </c>
      <c r="B1138" s="100" t="s">
        <v>7570</v>
      </c>
      <c r="C1138" s="100" t="s">
        <v>8125</v>
      </c>
      <c r="D1138" s="100" t="s">
        <v>8126</v>
      </c>
      <c r="E1138" s="101" t="s">
        <v>158</v>
      </c>
      <c r="F1138" s="100" t="s">
        <v>158</v>
      </c>
      <c r="G1138" s="100">
        <v>96062</v>
      </c>
      <c r="H1138" s="100" t="s">
        <v>9089</v>
      </c>
      <c r="I1138" s="100" t="s">
        <v>143</v>
      </c>
      <c r="J1138" s="100" t="s">
        <v>7945</v>
      </c>
      <c r="K1138" s="101" t="s">
        <v>8653</v>
      </c>
      <c r="L1138" s="100" t="s">
        <v>6978</v>
      </c>
    </row>
    <row r="1139" spans="1:12" ht="13.5" x14ac:dyDescent="0.25">
      <c r="A1139" s="100" t="s">
        <v>7569</v>
      </c>
      <c r="B1139" s="100" t="s">
        <v>7570</v>
      </c>
      <c r="C1139" s="100" t="s">
        <v>8125</v>
      </c>
      <c r="D1139" s="100" t="s">
        <v>8126</v>
      </c>
      <c r="E1139" s="101" t="s">
        <v>158</v>
      </c>
      <c r="F1139" s="100" t="s">
        <v>158</v>
      </c>
      <c r="G1139" s="100">
        <v>96241</v>
      </c>
      <c r="H1139" s="100" t="s">
        <v>9090</v>
      </c>
      <c r="I1139" s="100" t="s">
        <v>143</v>
      </c>
      <c r="J1139" s="100" t="s">
        <v>6976</v>
      </c>
      <c r="K1139" s="101" t="s">
        <v>9091</v>
      </c>
      <c r="L1139" s="100" t="s">
        <v>6978</v>
      </c>
    </row>
    <row r="1140" spans="1:12" ht="13.5" x14ac:dyDescent="0.25">
      <c r="A1140" s="100" t="s">
        <v>7569</v>
      </c>
      <c r="B1140" s="100" t="s">
        <v>7570</v>
      </c>
      <c r="C1140" s="100" t="s">
        <v>8125</v>
      </c>
      <c r="D1140" s="100" t="s">
        <v>8126</v>
      </c>
      <c r="E1140" s="101" t="s">
        <v>158</v>
      </c>
      <c r="F1140" s="100" t="s">
        <v>158</v>
      </c>
      <c r="G1140" s="100">
        <v>96242</v>
      </c>
      <c r="H1140" s="100" t="s">
        <v>9092</v>
      </c>
      <c r="I1140" s="100" t="s">
        <v>143</v>
      </c>
      <c r="J1140" s="100" t="s">
        <v>6976</v>
      </c>
      <c r="K1140" s="101" t="s">
        <v>7852</v>
      </c>
      <c r="L1140" s="100" t="s">
        <v>6978</v>
      </c>
    </row>
    <row r="1141" spans="1:12" ht="13.5" x14ac:dyDescent="0.25">
      <c r="A1141" s="100" t="s">
        <v>7569</v>
      </c>
      <c r="B1141" s="100" t="s">
        <v>7570</v>
      </c>
      <c r="C1141" s="100" t="s">
        <v>8125</v>
      </c>
      <c r="D1141" s="100" t="s">
        <v>8126</v>
      </c>
      <c r="E1141" s="101" t="s">
        <v>158</v>
      </c>
      <c r="F1141" s="100" t="s">
        <v>158</v>
      </c>
      <c r="G1141" s="100">
        <v>96243</v>
      </c>
      <c r="H1141" s="100" t="s">
        <v>9093</v>
      </c>
      <c r="I1141" s="100" t="s">
        <v>143</v>
      </c>
      <c r="J1141" s="100" t="s">
        <v>6976</v>
      </c>
      <c r="K1141" s="101" t="s">
        <v>9094</v>
      </c>
      <c r="L1141" s="100" t="s">
        <v>6978</v>
      </c>
    </row>
    <row r="1142" spans="1:12" ht="13.5" x14ac:dyDescent="0.25">
      <c r="A1142" s="100" t="s">
        <v>7569</v>
      </c>
      <c r="B1142" s="100" t="s">
        <v>7570</v>
      </c>
      <c r="C1142" s="100" t="s">
        <v>8125</v>
      </c>
      <c r="D1142" s="100" t="s">
        <v>8126</v>
      </c>
      <c r="E1142" s="101" t="s">
        <v>158</v>
      </c>
      <c r="F1142" s="100" t="s">
        <v>158</v>
      </c>
      <c r="G1142" s="100">
        <v>96244</v>
      </c>
      <c r="H1142" s="100" t="s">
        <v>9095</v>
      </c>
      <c r="I1142" s="100" t="s">
        <v>143</v>
      </c>
      <c r="J1142" s="100" t="s">
        <v>7945</v>
      </c>
      <c r="K1142" s="101" t="s">
        <v>9096</v>
      </c>
      <c r="L1142" s="100" t="s">
        <v>6978</v>
      </c>
    </row>
    <row r="1143" spans="1:12" ht="13.5" x14ac:dyDescent="0.25">
      <c r="A1143" s="100" t="s">
        <v>7569</v>
      </c>
      <c r="B1143" s="100" t="s">
        <v>7570</v>
      </c>
      <c r="C1143" s="100" t="s">
        <v>8125</v>
      </c>
      <c r="D1143" s="100" t="s">
        <v>8126</v>
      </c>
      <c r="E1143" s="101" t="s">
        <v>158</v>
      </c>
      <c r="F1143" s="100" t="s">
        <v>158</v>
      </c>
      <c r="G1143" s="100">
        <v>96298</v>
      </c>
      <c r="H1143" s="100" t="s">
        <v>9097</v>
      </c>
      <c r="I1143" s="100" t="s">
        <v>143</v>
      </c>
      <c r="J1143" s="100" t="s">
        <v>6976</v>
      </c>
      <c r="K1143" s="101" t="s">
        <v>9098</v>
      </c>
      <c r="L1143" s="100" t="s">
        <v>6978</v>
      </c>
    </row>
    <row r="1144" spans="1:12" ht="13.5" x14ac:dyDescent="0.25">
      <c r="A1144" s="100" t="s">
        <v>7569</v>
      </c>
      <c r="B1144" s="100" t="s">
        <v>7570</v>
      </c>
      <c r="C1144" s="100" t="s">
        <v>8125</v>
      </c>
      <c r="D1144" s="100" t="s">
        <v>8126</v>
      </c>
      <c r="E1144" s="101" t="s">
        <v>158</v>
      </c>
      <c r="F1144" s="100" t="s">
        <v>158</v>
      </c>
      <c r="G1144" s="100">
        <v>96299</v>
      </c>
      <c r="H1144" s="100" t="s">
        <v>9099</v>
      </c>
      <c r="I1144" s="100" t="s">
        <v>143</v>
      </c>
      <c r="J1144" s="100" t="s">
        <v>6976</v>
      </c>
      <c r="K1144" s="101" t="s">
        <v>9100</v>
      </c>
      <c r="L1144" s="100" t="s">
        <v>6978</v>
      </c>
    </row>
    <row r="1145" spans="1:12" ht="13.5" x14ac:dyDescent="0.25">
      <c r="A1145" s="100" t="s">
        <v>7569</v>
      </c>
      <c r="B1145" s="100" t="s">
        <v>7570</v>
      </c>
      <c r="C1145" s="100" t="s">
        <v>8125</v>
      </c>
      <c r="D1145" s="100" t="s">
        <v>8126</v>
      </c>
      <c r="E1145" s="101" t="s">
        <v>158</v>
      </c>
      <c r="F1145" s="100" t="s">
        <v>158</v>
      </c>
      <c r="G1145" s="100">
        <v>96300</v>
      </c>
      <c r="H1145" s="100" t="s">
        <v>9101</v>
      </c>
      <c r="I1145" s="100" t="s">
        <v>143</v>
      </c>
      <c r="J1145" s="100" t="s">
        <v>6976</v>
      </c>
      <c r="K1145" s="101" t="s">
        <v>9102</v>
      </c>
      <c r="L1145" s="100" t="s">
        <v>6978</v>
      </c>
    </row>
    <row r="1146" spans="1:12" ht="13.5" x14ac:dyDescent="0.25">
      <c r="A1146" s="100" t="s">
        <v>7569</v>
      </c>
      <c r="B1146" s="100" t="s">
        <v>7570</v>
      </c>
      <c r="C1146" s="100" t="s">
        <v>8125</v>
      </c>
      <c r="D1146" s="100" t="s">
        <v>8126</v>
      </c>
      <c r="E1146" s="101" t="s">
        <v>158</v>
      </c>
      <c r="F1146" s="100" t="s">
        <v>158</v>
      </c>
      <c r="G1146" s="100">
        <v>96301</v>
      </c>
      <c r="H1146" s="100" t="s">
        <v>9103</v>
      </c>
      <c r="I1146" s="100" t="s">
        <v>143</v>
      </c>
      <c r="J1146" s="100" t="s">
        <v>7945</v>
      </c>
      <c r="K1146" s="101" t="s">
        <v>8380</v>
      </c>
      <c r="L1146" s="100" t="s">
        <v>6978</v>
      </c>
    </row>
    <row r="1147" spans="1:12" ht="13.5" x14ac:dyDescent="0.25">
      <c r="A1147" s="100" t="s">
        <v>7569</v>
      </c>
      <c r="B1147" s="100" t="s">
        <v>7570</v>
      </c>
      <c r="C1147" s="100" t="s">
        <v>8125</v>
      </c>
      <c r="D1147" s="100" t="s">
        <v>8126</v>
      </c>
      <c r="E1147" s="101" t="s">
        <v>158</v>
      </c>
      <c r="F1147" s="100" t="s">
        <v>158</v>
      </c>
      <c r="G1147" s="100">
        <v>96304</v>
      </c>
      <c r="H1147" s="100" t="s">
        <v>9104</v>
      </c>
      <c r="I1147" s="100" t="s">
        <v>143</v>
      </c>
      <c r="J1147" s="100" t="s">
        <v>6976</v>
      </c>
      <c r="K1147" s="101" t="s">
        <v>8804</v>
      </c>
      <c r="L1147" s="100" t="s">
        <v>6978</v>
      </c>
    </row>
    <row r="1148" spans="1:12" ht="13.5" x14ac:dyDescent="0.25">
      <c r="A1148" s="100" t="s">
        <v>7569</v>
      </c>
      <c r="B1148" s="100" t="s">
        <v>7570</v>
      </c>
      <c r="C1148" s="100" t="s">
        <v>8125</v>
      </c>
      <c r="D1148" s="100" t="s">
        <v>8126</v>
      </c>
      <c r="E1148" s="101" t="s">
        <v>158</v>
      </c>
      <c r="F1148" s="100" t="s">
        <v>158</v>
      </c>
      <c r="G1148" s="100">
        <v>96305</v>
      </c>
      <c r="H1148" s="100" t="s">
        <v>9105</v>
      </c>
      <c r="I1148" s="100" t="s">
        <v>143</v>
      </c>
      <c r="J1148" s="100" t="s">
        <v>6976</v>
      </c>
      <c r="K1148" s="101" t="s">
        <v>8961</v>
      </c>
      <c r="L1148" s="100" t="s">
        <v>6978</v>
      </c>
    </row>
    <row r="1149" spans="1:12" ht="13.5" x14ac:dyDescent="0.25">
      <c r="A1149" s="100" t="s">
        <v>7569</v>
      </c>
      <c r="B1149" s="100" t="s">
        <v>7570</v>
      </c>
      <c r="C1149" s="100" t="s">
        <v>8125</v>
      </c>
      <c r="D1149" s="100" t="s">
        <v>8126</v>
      </c>
      <c r="E1149" s="101" t="s">
        <v>158</v>
      </c>
      <c r="F1149" s="100" t="s">
        <v>158</v>
      </c>
      <c r="G1149" s="100">
        <v>96306</v>
      </c>
      <c r="H1149" s="100" t="s">
        <v>9106</v>
      </c>
      <c r="I1149" s="100" t="s">
        <v>143</v>
      </c>
      <c r="J1149" s="100" t="s">
        <v>6976</v>
      </c>
      <c r="K1149" s="101" t="s">
        <v>9107</v>
      </c>
      <c r="L1149" s="100" t="s">
        <v>6978</v>
      </c>
    </row>
    <row r="1150" spans="1:12" ht="13.5" x14ac:dyDescent="0.25">
      <c r="A1150" s="100" t="s">
        <v>7569</v>
      </c>
      <c r="B1150" s="100" t="s">
        <v>7570</v>
      </c>
      <c r="C1150" s="100" t="s">
        <v>8125</v>
      </c>
      <c r="D1150" s="100" t="s">
        <v>8126</v>
      </c>
      <c r="E1150" s="101" t="s">
        <v>158</v>
      </c>
      <c r="F1150" s="100" t="s">
        <v>158</v>
      </c>
      <c r="G1150" s="100">
        <v>96307</v>
      </c>
      <c r="H1150" s="100" t="s">
        <v>9108</v>
      </c>
      <c r="I1150" s="100" t="s">
        <v>143</v>
      </c>
      <c r="J1150" s="100" t="s">
        <v>7142</v>
      </c>
      <c r="K1150" s="101" t="s">
        <v>7449</v>
      </c>
      <c r="L1150" s="100" t="s">
        <v>6978</v>
      </c>
    </row>
    <row r="1151" spans="1:12" ht="13.5" x14ac:dyDescent="0.25">
      <c r="A1151" s="100" t="s">
        <v>7569</v>
      </c>
      <c r="B1151" s="100" t="s">
        <v>7570</v>
      </c>
      <c r="C1151" s="100" t="s">
        <v>8125</v>
      </c>
      <c r="D1151" s="100" t="s">
        <v>8126</v>
      </c>
      <c r="E1151" s="101" t="s">
        <v>158</v>
      </c>
      <c r="F1151" s="100" t="s">
        <v>158</v>
      </c>
      <c r="G1151" s="100">
        <v>96457</v>
      </c>
      <c r="H1151" s="100" t="s">
        <v>9109</v>
      </c>
      <c r="I1151" s="100" t="s">
        <v>143</v>
      </c>
      <c r="J1151" s="100" t="s">
        <v>7945</v>
      </c>
      <c r="K1151" s="101" t="s">
        <v>8380</v>
      </c>
      <c r="L1151" s="100" t="s">
        <v>6978</v>
      </c>
    </row>
    <row r="1152" spans="1:12" ht="13.5" x14ac:dyDescent="0.25">
      <c r="A1152" s="100" t="s">
        <v>7569</v>
      </c>
      <c r="B1152" s="100" t="s">
        <v>7570</v>
      </c>
      <c r="C1152" s="100" t="s">
        <v>8125</v>
      </c>
      <c r="D1152" s="100" t="s">
        <v>8126</v>
      </c>
      <c r="E1152" s="101" t="s">
        <v>158</v>
      </c>
      <c r="F1152" s="100" t="s">
        <v>158</v>
      </c>
      <c r="G1152" s="100">
        <v>96458</v>
      </c>
      <c r="H1152" s="100" t="s">
        <v>9110</v>
      </c>
      <c r="I1152" s="100" t="s">
        <v>143</v>
      </c>
      <c r="J1152" s="100" t="s">
        <v>6976</v>
      </c>
      <c r="K1152" s="101" t="s">
        <v>9111</v>
      </c>
      <c r="L1152" s="100" t="s">
        <v>6978</v>
      </c>
    </row>
    <row r="1153" spans="1:12" ht="13.5" x14ac:dyDescent="0.25">
      <c r="A1153" s="100" t="s">
        <v>7569</v>
      </c>
      <c r="B1153" s="100" t="s">
        <v>7570</v>
      </c>
      <c r="C1153" s="100" t="s">
        <v>8125</v>
      </c>
      <c r="D1153" s="100" t="s">
        <v>8126</v>
      </c>
      <c r="E1153" s="101" t="s">
        <v>158</v>
      </c>
      <c r="F1153" s="100" t="s">
        <v>158</v>
      </c>
      <c r="G1153" s="100">
        <v>96459</v>
      </c>
      <c r="H1153" s="100" t="s">
        <v>9112</v>
      </c>
      <c r="I1153" s="100" t="s">
        <v>143</v>
      </c>
      <c r="J1153" s="100" t="s">
        <v>6976</v>
      </c>
      <c r="K1153" s="101" t="s">
        <v>8045</v>
      </c>
      <c r="L1153" s="100" t="s">
        <v>6978</v>
      </c>
    </row>
    <row r="1154" spans="1:12" ht="13.5" x14ac:dyDescent="0.25">
      <c r="A1154" s="100" t="s">
        <v>7569</v>
      </c>
      <c r="B1154" s="100" t="s">
        <v>7570</v>
      </c>
      <c r="C1154" s="100" t="s">
        <v>8125</v>
      </c>
      <c r="D1154" s="100" t="s">
        <v>8126</v>
      </c>
      <c r="E1154" s="101" t="s">
        <v>158</v>
      </c>
      <c r="F1154" s="100" t="s">
        <v>158</v>
      </c>
      <c r="G1154" s="100">
        <v>96460</v>
      </c>
      <c r="H1154" s="100" t="s">
        <v>9113</v>
      </c>
      <c r="I1154" s="100" t="s">
        <v>143</v>
      </c>
      <c r="J1154" s="100" t="s">
        <v>6976</v>
      </c>
      <c r="K1154" s="101" t="s">
        <v>9114</v>
      </c>
      <c r="L1154" s="100" t="s">
        <v>6978</v>
      </c>
    </row>
    <row r="1155" spans="1:12" ht="13.5" x14ac:dyDescent="0.25">
      <c r="A1155" s="100" t="s">
        <v>7569</v>
      </c>
      <c r="B1155" s="100" t="s">
        <v>7570</v>
      </c>
      <c r="C1155" s="100" t="s">
        <v>8125</v>
      </c>
      <c r="D1155" s="100" t="s">
        <v>8126</v>
      </c>
      <c r="E1155" s="101" t="s">
        <v>158</v>
      </c>
      <c r="F1155" s="100" t="s">
        <v>158</v>
      </c>
      <c r="G1155" s="100">
        <v>98760</v>
      </c>
      <c r="H1155" s="100" t="s">
        <v>9115</v>
      </c>
      <c r="I1155" s="100" t="s">
        <v>143</v>
      </c>
      <c r="J1155" s="100" t="s">
        <v>7945</v>
      </c>
      <c r="K1155" s="101" t="s">
        <v>8368</v>
      </c>
      <c r="L1155" s="100" t="s">
        <v>6978</v>
      </c>
    </row>
    <row r="1156" spans="1:12" ht="13.5" x14ac:dyDescent="0.25">
      <c r="A1156" s="100" t="s">
        <v>7569</v>
      </c>
      <c r="B1156" s="100" t="s">
        <v>7570</v>
      </c>
      <c r="C1156" s="100" t="s">
        <v>8125</v>
      </c>
      <c r="D1156" s="100" t="s">
        <v>8126</v>
      </c>
      <c r="E1156" s="101" t="s">
        <v>158</v>
      </c>
      <c r="F1156" s="100" t="s">
        <v>158</v>
      </c>
      <c r="G1156" s="100">
        <v>98761</v>
      </c>
      <c r="H1156" s="100" t="s">
        <v>9116</v>
      </c>
      <c r="I1156" s="100" t="s">
        <v>143</v>
      </c>
      <c r="J1156" s="100" t="s">
        <v>7945</v>
      </c>
      <c r="K1156" s="101" t="s">
        <v>8782</v>
      </c>
      <c r="L1156" s="100" t="s">
        <v>6978</v>
      </c>
    </row>
    <row r="1157" spans="1:12" ht="13.5" x14ac:dyDescent="0.25">
      <c r="A1157" s="100" t="s">
        <v>7569</v>
      </c>
      <c r="B1157" s="100" t="s">
        <v>7570</v>
      </c>
      <c r="C1157" s="100" t="s">
        <v>8125</v>
      </c>
      <c r="D1157" s="100" t="s">
        <v>8126</v>
      </c>
      <c r="E1157" s="101" t="s">
        <v>158</v>
      </c>
      <c r="F1157" s="100" t="s">
        <v>158</v>
      </c>
      <c r="G1157" s="100">
        <v>98762</v>
      </c>
      <c r="H1157" s="100" t="s">
        <v>9117</v>
      </c>
      <c r="I1157" s="100" t="s">
        <v>143</v>
      </c>
      <c r="J1157" s="100" t="s">
        <v>7945</v>
      </c>
      <c r="K1157" s="101" t="s">
        <v>7802</v>
      </c>
      <c r="L1157" s="100" t="s">
        <v>6978</v>
      </c>
    </row>
    <row r="1158" spans="1:12" ht="13.5" x14ac:dyDescent="0.25">
      <c r="A1158" s="100" t="s">
        <v>7569</v>
      </c>
      <c r="B1158" s="100" t="s">
        <v>7570</v>
      </c>
      <c r="C1158" s="100" t="s">
        <v>8125</v>
      </c>
      <c r="D1158" s="100" t="s">
        <v>8126</v>
      </c>
      <c r="E1158" s="101" t="s">
        <v>158</v>
      </c>
      <c r="F1158" s="100" t="s">
        <v>158</v>
      </c>
      <c r="G1158" s="100">
        <v>98763</v>
      </c>
      <c r="H1158" s="100" t="s">
        <v>9118</v>
      </c>
      <c r="I1158" s="100" t="s">
        <v>143</v>
      </c>
      <c r="J1158" s="100" t="s">
        <v>7142</v>
      </c>
      <c r="K1158" s="101" t="s">
        <v>9119</v>
      </c>
      <c r="L1158" s="100" t="s">
        <v>6978</v>
      </c>
    </row>
    <row r="1159" spans="1:12" ht="13.5" x14ac:dyDescent="0.25">
      <c r="A1159" s="100" t="s">
        <v>9120</v>
      </c>
      <c r="B1159" s="100" t="s">
        <v>9121</v>
      </c>
      <c r="C1159" s="100" t="s">
        <v>9122</v>
      </c>
      <c r="D1159" s="100" t="s">
        <v>9123</v>
      </c>
      <c r="E1159" s="101" t="s">
        <v>158</v>
      </c>
      <c r="F1159" s="100" t="s">
        <v>158</v>
      </c>
      <c r="G1159" s="100">
        <v>55960</v>
      </c>
      <c r="H1159" s="100" t="s">
        <v>9124</v>
      </c>
      <c r="I1159" s="100" t="s">
        <v>198</v>
      </c>
      <c r="J1159" s="100" t="s">
        <v>7142</v>
      </c>
      <c r="K1159" s="101" t="s">
        <v>9125</v>
      </c>
      <c r="L1159" s="100" t="s">
        <v>6978</v>
      </c>
    </row>
    <row r="1160" spans="1:12" ht="13.5" x14ac:dyDescent="0.25">
      <c r="A1160" s="100" t="s">
        <v>9120</v>
      </c>
      <c r="B1160" s="100" t="s">
        <v>9121</v>
      </c>
      <c r="C1160" s="100" t="s">
        <v>9122</v>
      </c>
      <c r="D1160" s="100" t="s">
        <v>9123</v>
      </c>
      <c r="E1160" s="101" t="s">
        <v>158</v>
      </c>
      <c r="F1160" s="100" t="s">
        <v>158</v>
      </c>
      <c r="G1160" s="100">
        <v>72085</v>
      </c>
      <c r="H1160" s="100" t="s">
        <v>9126</v>
      </c>
      <c r="I1160" s="100" t="s">
        <v>209</v>
      </c>
      <c r="J1160" s="100" t="s">
        <v>7142</v>
      </c>
      <c r="K1160" s="101" t="s">
        <v>8288</v>
      </c>
      <c r="L1160" s="100" t="s">
        <v>6978</v>
      </c>
    </row>
    <row r="1161" spans="1:12" ht="13.5" x14ac:dyDescent="0.25">
      <c r="A1161" s="100" t="s">
        <v>9120</v>
      </c>
      <c r="B1161" s="100" t="s">
        <v>9121</v>
      </c>
      <c r="C1161" s="100" t="s">
        <v>9122</v>
      </c>
      <c r="D1161" s="100" t="s">
        <v>9123</v>
      </c>
      <c r="E1161" s="101" t="s">
        <v>158</v>
      </c>
      <c r="F1161" s="100" t="s">
        <v>158</v>
      </c>
      <c r="G1161" s="100">
        <v>72086</v>
      </c>
      <c r="H1161" s="100" t="s">
        <v>9127</v>
      </c>
      <c r="I1161" s="100" t="s">
        <v>209</v>
      </c>
      <c r="J1161" s="100" t="s">
        <v>7142</v>
      </c>
      <c r="K1161" s="101" t="s">
        <v>9128</v>
      </c>
      <c r="L1161" s="100" t="s">
        <v>6978</v>
      </c>
    </row>
    <row r="1162" spans="1:12" ht="13.5" x14ac:dyDescent="0.25">
      <c r="A1162" s="100" t="s">
        <v>9120</v>
      </c>
      <c r="B1162" s="100" t="s">
        <v>9121</v>
      </c>
      <c r="C1162" s="100" t="s">
        <v>9122</v>
      </c>
      <c r="D1162" s="100" t="s">
        <v>9123</v>
      </c>
      <c r="E1162" s="101" t="s">
        <v>158</v>
      </c>
      <c r="F1162" s="100" t="s">
        <v>158</v>
      </c>
      <c r="G1162" s="100">
        <v>92259</v>
      </c>
      <c r="H1162" s="100" t="s">
        <v>9129</v>
      </c>
      <c r="I1162" s="100" t="s">
        <v>213</v>
      </c>
      <c r="J1162" s="100" t="s">
        <v>6976</v>
      </c>
      <c r="K1162" s="101" t="s">
        <v>9130</v>
      </c>
      <c r="L1162" s="100" t="s">
        <v>6978</v>
      </c>
    </row>
    <row r="1163" spans="1:12" ht="13.5" x14ac:dyDescent="0.25">
      <c r="A1163" s="100" t="s">
        <v>9120</v>
      </c>
      <c r="B1163" s="100" t="s">
        <v>9121</v>
      </c>
      <c r="C1163" s="100" t="s">
        <v>9122</v>
      </c>
      <c r="D1163" s="100" t="s">
        <v>9123</v>
      </c>
      <c r="E1163" s="101" t="s">
        <v>158</v>
      </c>
      <c r="F1163" s="100" t="s">
        <v>158</v>
      </c>
      <c r="G1163" s="100">
        <v>92260</v>
      </c>
      <c r="H1163" s="100" t="s">
        <v>9131</v>
      </c>
      <c r="I1163" s="100" t="s">
        <v>213</v>
      </c>
      <c r="J1163" s="100" t="s">
        <v>6976</v>
      </c>
      <c r="K1163" s="101" t="s">
        <v>9132</v>
      </c>
      <c r="L1163" s="100" t="s">
        <v>6978</v>
      </c>
    </row>
    <row r="1164" spans="1:12" ht="13.5" x14ac:dyDescent="0.25">
      <c r="A1164" s="100" t="s">
        <v>9120</v>
      </c>
      <c r="B1164" s="100" t="s">
        <v>9121</v>
      </c>
      <c r="C1164" s="100" t="s">
        <v>9122</v>
      </c>
      <c r="D1164" s="100" t="s">
        <v>9123</v>
      </c>
      <c r="E1164" s="101" t="s">
        <v>158</v>
      </c>
      <c r="F1164" s="100" t="s">
        <v>158</v>
      </c>
      <c r="G1164" s="100">
        <v>92261</v>
      </c>
      <c r="H1164" s="100" t="s">
        <v>9133</v>
      </c>
      <c r="I1164" s="100" t="s">
        <v>213</v>
      </c>
      <c r="J1164" s="100" t="s">
        <v>6976</v>
      </c>
      <c r="K1164" s="101" t="s">
        <v>9134</v>
      </c>
      <c r="L1164" s="100" t="s">
        <v>6978</v>
      </c>
    </row>
    <row r="1165" spans="1:12" ht="13.5" x14ac:dyDescent="0.25">
      <c r="A1165" s="100" t="s">
        <v>9120</v>
      </c>
      <c r="B1165" s="100" t="s">
        <v>9121</v>
      </c>
      <c r="C1165" s="100" t="s">
        <v>9122</v>
      </c>
      <c r="D1165" s="100" t="s">
        <v>9123</v>
      </c>
      <c r="E1165" s="101" t="s">
        <v>158</v>
      </c>
      <c r="F1165" s="100" t="s">
        <v>158</v>
      </c>
      <c r="G1165" s="100">
        <v>92262</v>
      </c>
      <c r="H1165" s="100" t="s">
        <v>9135</v>
      </c>
      <c r="I1165" s="100" t="s">
        <v>213</v>
      </c>
      <c r="J1165" s="100" t="s">
        <v>6976</v>
      </c>
      <c r="K1165" s="101" t="s">
        <v>9136</v>
      </c>
      <c r="L1165" s="100" t="s">
        <v>6978</v>
      </c>
    </row>
    <row r="1166" spans="1:12" ht="13.5" x14ac:dyDescent="0.25">
      <c r="A1166" s="100" t="s">
        <v>9120</v>
      </c>
      <c r="B1166" s="100" t="s">
        <v>9121</v>
      </c>
      <c r="C1166" s="100" t="s">
        <v>9122</v>
      </c>
      <c r="D1166" s="100" t="s">
        <v>9123</v>
      </c>
      <c r="E1166" s="101" t="s">
        <v>158</v>
      </c>
      <c r="F1166" s="100" t="s">
        <v>158</v>
      </c>
      <c r="G1166" s="100">
        <v>92539</v>
      </c>
      <c r="H1166" s="100" t="s">
        <v>9137</v>
      </c>
      <c r="I1166" s="100" t="s">
        <v>198</v>
      </c>
      <c r="J1166" s="100" t="s">
        <v>6976</v>
      </c>
      <c r="K1166" s="101" t="s">
        <v>9138</v>
      </c>
      <c r="L1166" s="100" t="s">
        <v>6978</v>
      </c>
    </row>
    <row r="1167" spans="1:12" ht="13.5" x14ac:dyDescent="0.25">
      <c r="A1167" s="100" t="s">
        <v>9120</v>
      </c>
      <c r="B1167" s="100" t="s">
        <v>9121</v>
      </c>
      <c r="C1167" s="100" t="s">
        <v>9122</v>
      </c>
      <c r="D1167" s="100" t="s">
        <v>9123</v>
      </c>
      <c r="E1167" s="101" t="s">
        <v>158</v>
      </c>
      <c r="F1167" s="100" t="s">
        <v>158</v>
      </c>
      <c r="G1167" s="100">
        <v>92540</v>
      </c>
      <c r="H1167" s="100" t="s">
        <v>9139</v>
      </c>
      <c r="I1167" s="100" t="s">
        <v>198</v>
      </c>
      <c r="J1167" s="100" t="s">
        <v>6976</v>
      </c>
      <c r="K1167" s="101" t="s">
        <v>9140</v>
      </c>
      <c r="L1167" s="100" t="s">
        <v>6978</v>
      </c>
    </row>
    <row r="1168" spans="1:12" ht="13.5" x14ac:dyDescent="0.25">
      <c r="A1168" s="100" t="s">
        <v>9120</v>
      </c>
      <c r="B1168" s="100" t="s">
        <v>9121</v>
      </c>
      <c r="C1168" s="100" t="s">
        <v>9122</v>
      </c>
      <c r="D1168" s="100" t="s">
        <v>9123</v>
      </c>
      <c r="E1168" s="101" t="s">
        <v>158</v>
      </c>
      <c r="F1168" s="100" t="s">
        <v>158</v>
      </c>
      <c r="G1168" s="100">
        <v>92541</v>
      </c>
      <c r="H1168" s="100" t="s">
        <v>9141</v>
      </c>
      <c r="I1168" s="100" t="s">
        <v>198</v>
      </c>
      <c r="J1168" s="100" t="s">
        <v>6976</v>
      </c>
      <c r="K1168" s="101" t="s">
        <v>9142</v>
      </c>
      <c r="L1168" s="100" t="s">
        <v>6978</v>
      </c>
    </row>
    <row r="1169" spans="1:12" ht="13.5" x14ac:dyDescent="0.25">
      <c r="A1169" s="100" t="s">
        <v>9120</v>
      </c>
      <c r="B1169" s="100" t="s">
        <v>9121</v>
      </c>
      <c r="C1169" s="100" t="s">
        <v>9122</v>
      </c>
      <c r="D1169" s="100" t="s">
        <v>9123</v>
      </c>
      <c r="E1169" s="101" t="s">
        <v>158</v>
      </c>
      <c r="F1169" s="100" t="s">
        <v>158</v>
      </c>
      <c r="G1169" s="100">
        <v>92542</v>
      </c>
      <c r="H1169" s="100" t="s">
        <v>9143</v>
      </c>
      <c r="I1169" s="100" t="s">
        <v>198</v>
      </c>
      <c r="J1169" s="100" t="s">
        <v>6976</v>
      </c>
      <c r="K1169" s="101" t="s">
        <v>9144</v>
      </c>
      <c r="L1169" s="100" t="s">
        <v>6978</v>
      </c>
    </row>
    <row r="1170" spans="1:12" ht="13.5" x14ac:dyDescent="0.25">
      <c r="A1170" s="100" t="s">
        <v>9120</v>
      </c>
      <c r="B1170" s="100" t="s">
        <v>9121</v>
      </c>
      <c r="C1170" s="100" t="s">
        <v>9122</v>
      </c>
      <c r="D1170" s="100" t="s">
        <v>9123</v>
      </c>
      <c r="E1170" s="101" t="s">
        <v>158</v>
      </c>
      <c r="F1170" s="100" t="s">
        <v>158</v>
      </c>
      <c r="G1170" s="100">
        <v>92543</v>
      </c>
      <c r="H1170" s="100" t="s">
        <v>9145</v>
      </c>
      <c r="I1170" s="100" t="s">
        <v>198</v>
      </c>
      <c r="J1170" s="100" t="s">
        <v>6976</v>
      </c>
      <c r="K1170" s="101" t="s">
        <v>9146</v>
      </c>
      <c r="L1170" s="100" t="s">
        <v>6978</v>
      </c>
    </row>
    <row r="1171" spans="1:12" ht="13.5" x14ac:dyDescent="0.25">
      <c r="A1171" s="100" t="s">
        <v>9120</v>
      </c>
      <c r="B1171" s="100" t="s">
        <v>9121</v>
      </c>
      <c r="C1171" s="100" t="s">
        <v>9122</v>
      </c>
      <c r="D1171" s="100" t="s">
        <v>9123</v>
      </c>
      <c r="E1171" s="101" t="s">
        <v>158</v>
      </c>
      <c r="F1171" s="100" t="s">
        <v>158</v>
      </c>
      <c r="G1171" s="100">
        <v>92544</v>
      </c>
      <c r="H1171" s="100" t="s">
        <v>9147</v>
      </c>
      <c r="I1171" s="100" t="s">
        <v>198</v>
      </c>
      <c r="J1171" s="100" t="s">
        <v>6976</v>
      </c>
      <c r="K1171" s="101" t="s">
        <v>9148</v>
      </c>
      <c r="L1171" s="100" t="s">
        <v>6978</v>
      </c>
    </row>
    <row r="1172" spans="1:12" ht="13.5" x14ac:dyDescent="0.25">
      <c r="A1172" s="100" t="s">
        <v>9120</v>
      </c>
      <c r="B1172" s="100" t="s">
        <v>9121</v>
      </c>
      <c r="C1172" s="100" t="s">
        <v>9122</v>
      </c>
      <c r="D1172" s="100" t="s">
        <v>9123</v>
      </c>
      <c r="E1172" s="101" t="s">
        <v>158</v>
      </c>
      <c r="F1172" s="100" t="s">
        <v>158</v>
      </c>
      <c r="G1172" s="100">
        <v>92545</v>
      </c>
      <c r="H1172" s="100" t="s">
        <v>9149</v>
      </c>
      <c r="I1172" s="100" t="s">
        <v>213</v>
      </c>
      <c r="J1172" s="100" t="s">
        <v>6976</v>
      </c>
      <c r="K1172" s="101" t="s">
        <v>9150</v>
      </c>
      <c r="L1172" s="100" t="s">
        <v>6978</v>
      </c>
    </row>
    <row r="1173" spans="1:12" ht="13.5" x14ac:dyDescent="0.25">
      <c r="A1173" s="100" t="s">
        <v>9120</v>
      </c>
      <c r="B1173" s="100" t="s">
        <v>9121</v>
      </c>
      <c r="C1173" s="100" t="s">
        <v>9122</v>
      </c>
      <c r="D1173" s="100" t="s">
        <v>9123</v>
      </c>
      <c r="E1173" s="101" t="s">
        <v>158</v>
      </c>
      <c r="F1173" s="100" t="s">
        <v>158</v>
      </c>
      <c r="G1173" s="100">
        <v>92546</v>
      </c>
      <c r="H1173" s="100" t="s">
        <v>9151</v>
      </c>
      <c r="I1173" s="100" t="s">
        <v>213</v>
      </c>
      <c r="J1173" s="100" t="s">
        <v>6976</v>
      </c>
      <c r="K1173" s="101" t="s">
        <v>9152</v>
      </c>
      <c r="L1173" s="100" t="s">
        <v>6978</v>
      </c>
    </row>
    <row r="1174" spans="1:12" ht="13.5" x14ac:dyDescent="0.25">
      <c r="A1174" s="100" t="s">
        <v>9120</v>
      </c>
      <c r="B1174" s="100" t="s">
        <v>9121</v>
      </c>
      <c r="C1174" s="100" t="s">
        <v>9122</v>
      </c>
      <c r="D1174" s="100" t="s">
        <v>9123</v>
      </c>
      <c r="E1174" s="101" t="s">
        <v>158</v>
      </c>
      <c r="F1174" s="100" t="s">
        <v>158</v>
      </c>
      <c r="G1174" s="100">
        <v>92547</v>
      </c>
      <c r="H1174" s="100" t="s">
        <v>9153</v>
      </c>
      <c r="I1174" s="100" t="s">
        <v>213</v>
      </c>
      <c r="J1174" s="100" t="s">
        <v>6976</v>
      </c>
      <c r="K1174" s="101" t="s">
        <v>9154</v>
      </c>
      <c r="L1174" s="100" t="s">
        <v>6978</v>
      </c>
    </row>
    <row r="1175" spans="1:12" ht="13.5" x14ac:dyDescent="0.25">
      <c r="A1175" s="100" t="s">
        <v>9120</v>
      </c>
      <c r="B1175" s="100" t="s">
        <v>9121</v>
      </c>
      <c r="C1175" s="100" t="s">
        <v>9122</v>
      </c>
      <c r="D1175" s="100" t="s">
        <v>9123</v>
      </c>
      <c r="E1175" s="101" t="s">
        <v>158</v>
      </c>
      <c r="F1175" s="100" t="s">
        <v>158</v>
      </c>
      <c r="G1175" s="100">
        <v>92548</v>
      </c>
      <c r="H1175" s="100" t="s">
        <v>9155</v>
      </c>
      <c r="I1175" s="100" t="s">
        <v>213</v>
      </c>
      <c r="J1175" s="100" t="s">
        <v>6976</v>
      </c>
      <c r="K1175" s="101" t="s">
        <v>9156</v>
      </c>
      <c r="L1175" s="100" t="s">
        <v>6978</v>
      </c>
    </row>
    <row r="1176" spans="1:12" ht="13.5" x14ac:dyDescent="0.25">
      <c r="A1176" s="100" t="s">
        <v>9120</v>
      </c>
      <c r="B1176" s="100" t="s">
        <v>9121</v>
      </c>
      <c r="C1176" s="100" t="s">
        <v>9122</v>
      </c>
      <c r="D1176" s="100" t="s">
        <v>9123</v>
      </c>
      <c r="E1176" s="101" t="s">
        <v>158</v>
      </c>
      <c r="F1176" s="100" t="s">
        <v>158</v>
      </c>
      <c r="G1176" s="100">
        <v>92549</v>
      </c>
      <c r="H1176" s="100" t="s">
        <v>9157</v>
      </c>
      <c r="I1176" s="100" t="s">
        <v>213</v>
      </c>
      <c r="J1176" s="100" t="s">
        <v>6976</v>
      </c>
      <c r="K1176" s="101" t="s">
        <v>9158</v>
      </c>
      <c r="L1176" s="100" t="s">
        <v>6978</v>
      </c>
    </row>
    <row r="1177" spans="1:12" ht="13.5" x14ac:dyDescent="0.25">
      <c r="A1177" s="100" t="s">
        <v>9120</v>
      </c>
      <c r="B1177" s="100" t="s">
        <v>9121</v>
      </c>
      <c r="C1177" s="100" t="s">
        <v>9122</v>
      </c>
      <c r="D1177" s="100" t="s">
        <v>9123</v>
      </c>
      <c r="E1177" s="101" t="s">
        <v>158</v>
      </c>
      <c r="F1177" s="100" t="s">
        <v>158</v>
      </c>
      <c r="G1177" s="100">
        <v>92550</v>
      </c>
      <c r="H1177" s="100" t="s">
        <v>9159</v>
      </c>
      <c r="I1177" s="100" t="s">
        <v>213</v>
      </c>
      <c r="J1177" s="100" t="s">
        <v>6976</v>
      </c>
      <c r="K1177" s="101" t="s">
        <v>9160</v>
      </c>
      <c r="L1177" s="100" t="s">
        <v>6978</v>
      </c>
    </row>
    <row r="1178" spans="1:12" ht="13.5" x14ac:dyDescent="0.25">
      <c r="A1178" s="100" t="s">
        <v>9120</v>
      </c>
      <c r="B1178" s="100" t="s">
        <v>9121</v>
      </c>
      <c r="C1178" s="100" t="s">
        <v>9122</v>
      </c>
      <c r="D1178" s="100" t="s">
        <v>9123</v>
      </c>
      <c r="E1178" s="101" t="s">
        <v>158</v>
      </c>
      <c r="F1178" s="100" t="s">
        <v>158</v>
      </c>
      <c r="G1178" s="100">
        <v>92551</v>
      </c>
      <c r="H1178" s="100" t="s">
        <v>9161</v>
      </c>
      <c r="I1178" s="100" t="s">
        <v>213</v>
      </c>
      <c r="J1178" s="100" t="s">
        <v>6976</v>
      </c>
      <c r="K1178" s="101" t="s">
        <v>9162</v>
      </c>
      <c r="L1178" s="100" t="s">
        <v>6978</v>
      </c>
    </row>
    <row r="1179" spans="1:12" ht="13.5" x14ac:dyDescent="0.25">
      <c r="A1179" s="100" t="s">
        <v>9120</v>
      </c>
      <c r="B1179" s="100" t="s">
        <v>9121</v>
      </c>
      <c r="C1179" s="100" t="s">
        <v>9122</v>
      </c>
      <c r="D1179" s="100" t="s">
        <v>9123</v>
      </c>
      <c r="E1179" s="101" t="s">
        <v>158</v>
      </c>
      <c r="F1179" s="100" t="s">
        <v>158</v>
      </c>
      <c r="G1179" s="100">
        <v>92552</v>
      </c>
      <c r="H1179" s="100" t="s">
        <v>9163</v>
      </c>
      <c r="I1179" s="100" t="s">
        <v>213</v>
      </c>
      <c r="J1179" s="100" t="s">
        <v>6976</v>
      </c>
      <c r="K1179" s="101" t="s">
        <v>9164</v>
      </c>
      <c r="L1179" s="100" t="s">
        <v>6978</v>
      </c>
    </row>
    <row r="1180" spans="1:12" ht="13.5" x14ac:dyDescent="0.25">
      <c r="A1180" s="100" t="s">
        <v>9120</v>
      </c>
      <c r="B1180" s="100" t="s">
        <v>9121</v>
      </c>
      <c r="C1180" s="100" t="s">
        <v>9122</v>
      </c>
      <c r="D1180" s="100" t="s">
        <v>9123</v>
      </c>
      <c r="E1180" s="101" t="s">
        <v>158</v>
      </c>
      <c r="F1180" s="100" t="s">
        <v>158</v>
      </c>
      <c r="G1180" s="100">
        <v>92553</v>
      </c>
      <c r="H1180" s="100" t="s">
        <v>9165</v>
      </c>
      <c r="I1180" s="100" t="s">
        <v>213</v>
      </c>
      <c r="J1180" s="100" t="s">
        <v>6976</v>
      </c>
      <c r="K1180" s="101" t="s">
        <v>9166</v>
      </c>
      <c r="L1180" s="100" t="s">
        <v>6978</v>
      </c>
    </row>
    <row r="1181" spans="1:12" ht="13.5" x14ac:dyDescent="0.25">
      <c r="A1181" s="100" t="s">
        <v>9120</v>
      </c>
      <c r="B1181" s="100" t="s">
        <v>9121</v>
      </c>
      <c r="C1181" s="100" t="s">
        <v>9122</v>
      </c>
      <c r="D1181" s="100" t="s">
        <v>9123</v>
      </c>
      <c r="E1181" s="101" t="s">
        <v>158</v>
      </c>
      <c r="F1181" s="100" t="s">
        <v>158</v>
      </c>
      <c r="G1181" s="100">
        <v>92554</v>
      </c>
      <c r="H1181" s="100" t="s">
        <v>9167</v>
      </c>
      <c r="I1181" s="100" t="s">
        <v>213</v>
      </c>
      <c r="J1181" s="100" t="s">
        <v>6976</v>
      </c>
      <c r="K1181" s="101" t="s">
        <v>9168</v>
      </c>
      <c r="L1181" s="100" t="s">
        <v>6978</v>
      </c>
    </row>
    <row r="1182" spans="1:12" ht="13.5" x14ac:dyDescent="0.25">
      <c r="A1182" s="100" t="s">
        <v>9120</v>
      </c>
      <c r="B1182" s="100" t="s">
        <v>9121</v>
      </c>
      <c r="C1182" s="100" t="s">
        <v>9122</v>
      </c>
      <c r="D1182" s="100" t="s">
        <v>9123</v>
      </c>
      <c r="E1182" s="101" t="s">
        <v>158</v>
      </c>
      <c r="F1182" s="100" t="s">
        <v>158</v>
      </c>
      <c r="G1182" s="100">
        <v>92555</v>
      </c>
      <c r="H1182" s="100" t="s">
        <v>9169</v>
      </c>
      <c r="I1182" s="100" t="s">
        <v>213</v>
      </c>
      <c r="J1182" s="100" t="s">
        <v>6976</v>
      </c>
      <c r="K1182" s="101" t="s">
        <v>9170</v>
      </c>
      <c r="L1182" s="100" t="s">
        <v>6978</v>
      </c>
    </row>
    <row r="1183" spans="1:12" ht="13.5" x14ac:dyDescent="0.25">
      <c r="A1183" s="100" t="s">
        <v>9120</v>
      </c>
      <c r="B1183" s="100" t="s">
        <v>9121</v>
      </c>
      <c r="C1183" s="100" t="s">
        <v>9122</v>
      </c>
      <c r="D1183" s="100" t="s">
        <v>9123</v>
      </c>
      <c r="E1183" s="101" t="s">
        <v>158</v>
      </c>
      <c r="F1183" s="100" t="s">
        <v>158</v>
      </c>
      <c r="G1183" s="100">
        <v>92556</v>
      </c>
      <c r="H1183" s="100" t="s">
        <v>9171</v>
      </c>
      <c r="I1183" s="100" t="s">
        <v>213</v>
      </c>
      <c r="J1183" s="100" t="s">
        <v>6976</v>
      </c>
      <c r="K1183" s="101" t="s">
        <v>9172</v>
      </c>
      <c r="L1183" s="100" t="s">
        <v>6978</v>
      </c>
    </row>
    <row r="1184" spans="1:12" ht="13.5" x14ac:dyDescent="0.25">
      <c r="A1184" s="100" t="s">
        <v>9120</v>
      </c>
      <c r="B1184" s="100" t="s">
        <v>9121</v>
      </c>
      <c r="C1184" s="100" t="s">
        <v>9122</v>
      </c>
      <c r="D1184" s="100" t="s">
        <v>9123</v>
      </c>
      <c r="E1184" s="101" t="s">
        <v>158</v>
      </c>
      <c r="F1184" s="100" t="s">
        <v>158</v>
      </c>
      <c r="G1184" s="100">
        <v>92557</v>
      </c>
      <c r="H1184" s="100" t="s">
        <v>9173</v>
      </c>
      <c r="I1184" s="100" t="s">
        <v>213</v>
      </c>
      <c r="J1184" s="100" t="s">
        <v>6976</v>
      </c>
      <c r="K1184" s="101" t="s">
        <v>9174</v>
      </c>
      <c r="L1184" s="100" t="s">
        <v>6978</v>
      </c>
    </row>
    <row r="1185" spans="1:12" ht="13.5" x14ac:dyDescent="0.25">
      <c r="A1185" s="100" t="s">
        <v>9120</v>
      </c>
      <c r="B1185" s="100" t="s">
        <v>9121</v>
      </c>
      <c r="C1185" s="100" t="s">
        <v>9122</v>
      </c>
      <c r="D1185" s="100" t="s">
        <v>9123</v>
      </c>
      <c r="E1185" s="101" t="s">
        <v>158</v>
      </c>
      <c r="F1185" s="100" t="s">
        <v>158</v>
      </c>
      <c r="G1185" s="100">
        <v>92558</v>
      </c>
      <c r="H1185" s="100" t="s">
        <v>9175</v>
      </c>
      <c r="I1185" s="100" t="s">
        <v>213</v>
      </c>
      <c r="J1185" s="100" t="s">
        <v>6976</v>
      </c>
      <c r="K1185" s="101" t="s">
        <v>9176</v>
      </c>
      <c r="L1185" s="100" t="s">
        <v>6978</v>
      </c>
    </row>
    <row r="1186" spans="1:12" ht="13.5" x14ac:dyDescent="0.25">
      <c r="A1186" s="100" t="s">
        <v>9120</v>
      </c>
      <c r="B1186" s="100" t="s">
        <v>9121</v>
      </c>
      <c r="C1186" s="100" t="s">
        <v>9122</v>
      </c>
      <c r="D1186" s="100" t="s">
        <v>9123</v>
      </c>
      <c r="E1186" s="101" t="s">
        <v>158</v>
      </c>
      <c r="F1186" s="100" t="s">
        <v>158</v>
      </c>
      <c r="G1186" s="100">
        <v>92559</v>
      </c>
      <c r="H1186" s="100" t="s">
        <v>9177</v>
      </c>
      <c r="I1186" s="100" t="s">
        <v>213</v>
      </c>
      <c r="J1186" s="100" t="s">
        <v>6976</v>
      </c>
      <c r="K1186" s="101" t="s">
        <v>9178</v>
      </c>
      <c r="L1186" s="100" t="s">
        <v>6978</v>
      </c>
    </row>
    <row r="1187" spans="1:12" ht="13.5" x14ac:dyDescent="0.25">
      <c r="A1187" s="100" t="s">
        <v>9120</v>
      </c>
      <c r="B1187" s="100" t="s">
        <v>9121</v>
      </c>
      <c r="C1187" s="100" t="s">
        <v>9122</v>
      </c>
      <c r="D1187" s="100" t="s">
        <v>9123</v>
      </c>
      <c r="E1187" s="101" t="s">
        <v>158</v>
      </c>
      <c r="F1187" s="100" t="s">
        <v>158</v>
      </c>
      <c r="G1187" s="100">
        <v>92560</v>
      </c>
      <c r="H1187" s="100" t="s">
        <v>9179</v>
      </c>
      <c r="I1187" s="100" t="s">
        <v>213</v>
      </c>
      <c r="J1187" s="100" t="s">
        <v>6976</v>
      </c>
      <c r="K1187" s="101" t="s">
        <v>9180</v>
      </c>
      <c r="L1187" s="100" t="s">
        <v>6978</v>
      </c>
    </row>
    <row r="1188" spans="1:12" ht="13.5" x14ac:dyDescent="0.25">
      <c r="A1188" s="100" t="s">
        <v>9120</v>
      </c>
      <c r="B1188" s="100" t="s">
        <v>9121</v>
      </c>
      <c r="C1188" s="100" t="s">
        <v>9122</v>
      </c>
      <c r="D1188" s="100" t="s">
        <v>9123</v>
      </c>
      <c r="E1188" s="101" t="s">
        <v>158</v>
      </c>
      <c r="F1188" s="100" t="s">
        <v>158</v>
      </c>
      <c r="G1188" s="100">
        <v>92561</v>
      </c>
      <c r="H1188" s="100" t="s">
        <v>9181</v>
      </c>
      <c r="I1188" s="100" t="s">
        <v>213</v>
      </c>
      <c r="J1188" s="100" t="s">
        <v>6976</v>
      </c>
      <c r="K1188" s="101" t="s">
        <v>9182</v>
      </c>
      <c r="L1188" s="100" t="s">
        <v>6978</v>
      </c>
    </row>
    <row r="1189" spans="1:12" ht="13.5" x14ac:dyDescent="0.25">
      <c r="A1189" s="100" t="s">
        <v>9120</v>
      </c>
      <c r="B1189" s="100" t="s">
        <v>9121</v>
      </c>
      <c r="C1189" s="100" t="s">
        <v>9122</v>
      </c>
      <c r="D1189" s="100" t="s">
        <v>9123</v>
      </c>
      <c r="E1189" s="101" t="s">
        <v>158</v>
      </c>
      <c r="F1189" s="100" t="s">
        <v>158</v>
      </c>
      <c r="G1189" s="100">
        <v>92562</v>
      </c>
      <c r="H1189" s="100" t="s">
        <v>9183</v>
      </c>
      <c r="I1189" s="100" t="s">
        <v>213</v>
      </c>
      <c r="J1189" s="100" t="s">
        <v>6976</v>
      </c>
      <c r="K1189" s="101" t="s">
        <v>9184</v>
      </c>
      <c r="L1189" s="100" t="s">
        <v>6978</v>
      </c>
    </row>
    <row r="1190" spans="1:12" ht="13.5" x14ac:dyDescent="0.25">
      <c r="A1190" s="100" t="s">
        <v>9120</v>
      </c>
      <c r="B1190" s="100" t="s">
        <v>9121</v>
      </c>
      <c r="C1190" s="100" t="s">
        <v>9122</v>
      </c>
      <c r="D1190" s="100" t="s">
        <v>9123</v>
      </c>
      <c r="E1190" s="101" t="s">
        <v>158</v>
      </c>
      <c r="F1190" s="100" t="s">
        <v>158</v>
      </c>
      <c r="G1190" s="100">
        <v>92563</v>
      </c>
      <c r="H1190" s="100" t="s">
        <v>9185</v>
      </c>
      <c r="I1190" s="100" t="s">
        <v>213</v>
      </c>
      <c r="J1190" s="100" t="s">
        <v>6976</v>
      </c>
      <c r="K1190" s="101" t="s">
        <v>9186</v>
      </c>
      <c r="L1190" s="100" t="s">
        <v>6978</v>
      </c>
    </row>
    <row r="1191" spans="1:12" ht="13.5" x14ac:dyDescent="0.25">
      <c r="A1191" s="100" t="s">
        <v>9120</v>
      </c>
      <c r="B1191" s="100" t="s">
        <v>9121</v>
      </c>
      <c r="C1191" s="100" t="s">
        <v>9122</v>
      </c>
      <c r="D1191" s="100" t="s">
        <v>9123</v>
      </c>
      <c r="E1191" s="101" t="s">
        <v>158</v>
      </c>
      <c r="F1191" s="100" t="s">
        <v>158</v>
      </c>
      <c r="G1191" s="100">
        <v>92564</v>
      </c>
      <c r="H1191" s="100" t="s">
        <v>9187</v>
      </c>
      <c r="I1191" s="100" t="s">
        <v>213</v>
      </c>
      <c r="J1191" s="100" t="s">
        <v>6976</v>
      </c>
      <c r="K1191" s="101" t="s">
        <v>9188</v>
      </c>
      <c r="L1191" s="100" t="s">
        <v>6978</v>
      </c>
    </row>
    <row r="1192" spans="1:12" ht="13.5" x14ac:dyDescent="0.25">
      <c r="A1192" s="100" t="s">
        <v>9120</v>
      </c>
      <c r="B1192" s="100" t="s">
        <v>9121</v>
      </c>
      <c r="C1192" s="100" t="s">
        <v>9122</v>
      </c>
      <c r="D1192" s="100" t="s">
        <v>9123</v>
      </c>
      <c r="E1192" s="101" t="s">
        <v>158</v>
      </c>
      <c r="F1192" s="100" t="s">
        <v>158</v>
      </c>
      <c r="G1192" s="100">
        <v>92565</v>
      </c>
      <c r="H1192" s="100" t="s">
        <v>9189</v>
      </c>
      <c r="I1192" s="100" t="s">
        <v>198</v>
      </c>
      <c r="J1192" s="100" t="s">
        <v>6976</v>
      </c>
      <c r="K1192" s="101" t="s">
        <v>9190</v>
      </c>
      <c r="L1192" s="100" t="s">
        <v>6978</v>
      </c>
    </row>
    <row r="1193" spans="1:12" ht="13.5" x14ac:dyDescent="0.25">
      <c r="A1193" s="100" t="s">
        <v>9120</v>
      </c>
      <c r="B1193" s="100" t="s">
        <v>9121</v>
      </c>
      <c r="C1193" s="100" t="s">
        <v>9122</v>
      </c>
      <c r="D1193" s="100" t="s">
        <v>9123</v>
      </c>
      <c r="E1193" s="101" t="s">
        <v>158</v>
      </c>
      <c r="F1193" s="100" t="s">
        <v>158</v>
      </c>
      <c r="G1193" s="100">
        <v>92566</v>
      </c>
      <c r="H1193" s="100" t="s">
        <v>9191</v>
      </c>
      <c r="I1193" s="100" t="s">
        <v>198</v>
      </c>
      <c r="J1193" s="100" t="s">
        <v>6976</v>
      </c>
      <c r="K1193" s="101" t="s">
        <v>9192</v>
      </c>
      <c r="L1193" s="100" t="s">
        <v>6978</v>
      </c>
    </row>
    <row r="1194" spans="1:12" ht="13.5" x14ac:dyDescent="0.25">
      <c r="A1194" s="100" t="s">
        <v>9120</v>
      </c>
      <c r="B1194" s="100" t="s">
        <v>9121</v>
      </c>
      <c r="C1194" s="100" t="s">
        <v>9122</v>
      </c>
      <c r="D1194" s="100" t="s">
        <v>9123</v>
      </c>
      <c r="E1194" s="101" t="s">
        <v>158</v>
      </c>
      <c r="F1194" s="100" t="s">
        <v>158</v>
      </c>
      <c r="G1194" s="100">
        <v>92567</v>
      </c>
      <c r="H1194" s="100" t="s">
        <v>9193</v>
      </c>
      <c r="I1194" s="100" t="s">
        <v>198</v>
      </c>
      <c r="J1194" s="100" t="s">
        <v>6976</v>
      </c>
      <c r="K1194" s="101" t="s">
        <v>9194</v>
      </c>
      <c r="L1194" s="100" t="s">
        <v>6978</v>
      </c>
    </row>
    <row r="1195" spans="1:12" ht="13.5" x14ac:dyDescent="0.25">
      <c r="A1195" s="100" t="s">
        <v>9120</v>
      </c>
      <c r="B1195" s="100" t="s">
        <v>9121</v>
      </c>
      <c r="C1195" s="100" t="s">
        <v>9195</v>
      </c>
      <c r="D1195" s="100" t="s">
        <v>9196</v>
      </c>
      <c r="E1195" s="101" t="s">
        <v>158</v>
      </c>
      <c r="F1195" s="100" t="s">
        <v>158</v>
      </c>
      <c r="G1195" s="100">
        <v>72089</v>
      </c>
      <c r="H1195" s="100" t="s">
        <v>9197</v>
      </c>
      <c r="I1195" s="100" t="s">
        <v>198</v>
      </c>
      <c r="J1195" s="100" t="s">
        <v>7142</v>
      </c>
      <c r="K1195" s="101" t="s">
        <v>9198</v>
      </c>
      <c r="L1195" s="100" t="s">
        <v>6978</v>
      </c>
    </row>
    <row r="1196" spans="1:12" ht="13.5" x14ac:dyDescent="0.25">
      <c r="A1196" s="100" t="s">
        <v>9120</v>
      </c>
      <c r="B1196" s="100" t="s">
        <v>9121</v>
      </c>
      <c r="C1196" s="100" t="s">
        <v>9195</v>
      </c>
      <c r="D1196" s="100" t="s">
        <v>9196</v>
      </c>
      <c r="E1196" s="101" t="s">
        <v>158</v>
      </c>
      <c r="F1196" s="100" t="s">
        <v>158</v>
      </c>
      <c r="G1196" s="100">
        <v>94189</v>
      </c>
      <c r="H1196" s="100" t="s">
        <v>9199</v>
      </c>
      <c r="I1196" s="100" t="s">
        <v>198</v>
      </c>
      <c r="J1196" s="100" t="s">
        <v>6976</v>
      </c>
      <c r="K1196" s="101" t="s">
        <v>9200</v>
      </c>
      <c r="L1196" s="100" t="s">
        <v>6978</v>
      </c>
    </row>
    <row r="1197" spans="1:12" ht="13.5" x14ac:dyDescent="0.25">
      <c r="A1197" s="100" t="s">
        <v>9120</v>
      </c>
      <c r="B1197" s="100" t="s">
        <v>9121</v>
      </c>
      <c r="C1197" s="100" t="s">
        <v>9195</v>
      </c>
      <c r="D1197" s="100" t="s">
        <v>9196</v>
      </c>
      <c r="E1197" s="101" t="s">
        <v>158</v>
      </c>
      <c r="F1197" s="100" t="s">
        <v>158</v>
      </c>
      <c r="G1197" s="100">
        <v>94192</v>
      </c>
      <c r="H1197" s="100" t="s">
        <v>9201</v>
      </c>
      <c r="I1197" s="100" t="s">
        <v>198</v>
      </c>
      <c r="J1197" s="100" t="s">
        <v>6976</v>
      </c>
      <c r="K1197" s="101" t="s">
        <v>9202</v>
      </c>
      <c r="L1197" s="100" t="s">
        <v>6978</v>
      </c>
    </row>
    <row r="1198" spans="1:12" ht="13.5" x14ac:dyDescent="0.25">
      <c r="A1198" s="100" t="s">
        <v>9120</v>
      </c>
      <c r="B1198" s="100" t="s">
        <v>9121</v>
      </c>
      <c r="C1198" s="100" t="s">
        <v>9195</v>
      </c>
      <c r="D1198" s="100" t="s">
        <v>9196</v>
      </c>
      <c r="E1198" s="101" t="s">
        <v>158</v>
      </c>
      <c r="F1198" s="100" t="s">
        <v>158</v>
      </c>
      <c r="G1198" s="100">
        <v>94195</v>
      </c>
      <c r="H1198" s="100" t="s">
        <v>9203</v>
      </c>
      <c r="I1198" s="100" t="s">
        <v>198</v>
      </c>
      <c r="J1198" s="100" t="s">
        <v>6976</v>
      </c>
      <c r="K1198" s="101" t="s">
        <v>9204</v>
      </c>
      <c r="L1198" s="100" t="s">
        <v>6978</v>
      </c>
    </row>
    <row r="1199" spans="1:12" ht="13.5" x14ac:dyDescent="0.25">
      <c r="A1199" s="100" t="s">
        <v>9120</v>
      </c>
      <c r="B1199" s="100" t="s">
        <v>9121</v>
      </c>
      <c r="C1199" s="100" t="s">
        <v>9195</v>
      </c>
      <c r="D1199" s="100" t="s">
        <v>9196</v>
      </c>
      <c r="E1199" s="101" t="s">
        <v>158</v>
      </c>
      <c r="F1199" s="100" t="s">
        <v>158</v>
      </c>
      <c r="G1199" s="100">
        <v>94198</v>
      </c>
      <c r="H1199" s="100" t="s">
        <v>9205</v>
      </c>
      <c r="I1199" s="100" t="s">
        <v>198</v>
      </c>
      <c r="J1199" s="100" t="s">
        <v>6976</v>
      </c>
      <c r="K1199" s="101" t="s">
        <v>9206</v>
      </c>
      <c r="L1199" s="100" t="s">
        <v>6978</v>
      </c>
    </row>
    <row r="1200" spans="1:12" ht="13.5" x14ac:dyDescent="0.25">
      <c r="A1200" s="100" t="s">
        <v>9120</v>
      </c>
      <c r="B1200" s="100" t="s">
        <v>9121</v>
      </c>
      <c r="C1200" s="100" t="s">
        <v>9195</v>
      </c>
      <c r="D1200" s="100" t="s">
        <v>9196</v>
      </c>
      <c r="E1200" s="101" t="s">
        <v>158</v>
      </c>
      <c r="F1200" s="100" t="s">
        <v>158</v>
      </c>
      <c r="G1200" s="100">
        <v>94201</v>
      </c>
      <c r="H1200" s="100" t="s">
        <v>9207</v>
      </c>
      <c r="I1200" s="100" t="s">
        <v>198</v>
      </c>
      <c r="J1200" s="100" t="s">
        <v>6976</v>
      </c>
      <c r="K1200" s="101" t="s">
        <v>9208</v>
      </c>
      <c r="L1200" s="100" t="s">
        <v>6978</v>
      </c>
    </row>
    <row r="1201" spans="1:12" ht="13.5" x14ac:dyDescent="0.25">
      <c r="A1201" s="100" t="s">
        <v>9120</v>
      </c>
      <c r="B1201" s="100" t="s">
        <v>9121</v>
      </c>
      <c r="C1201" s="100" t="s">
        <v>9195</v>
      </c>
      <c r="D1201" s="100" t="s">
        <v>9196</v>
      </c>
      <c r="E1201" s="101" t="s">
        <v>158</v>
      </c>
      <c r="F1201" s="100" t="s">
        <v>158</v>
      </c>
      <c r="G1201" s="100">
        <v>94204</v>
      </c>
      <c r="H1201" s="100" t="s">
        <v>9209</v>
      </c>
      <c r="I1201" s="100" t="s">
        <v>198</v>
      </c>
      <c r="J1201" s="100" t="s">
        <v>6976</v>
      </c>
      <c r="K1201" s="101" t="s">
        <v>7822</v>
      </c>
      <c r="L1201" s="100" t="s">
        <v>6978</v>
      </c>
    </row>
    <row r="1202" spans="1:12" ht="13.5" x14ac:dyDescent="0.25">
      <c r="A1202" s="100" t="s">
        <v>9120</v>
      </c>
      <c r="B1202" s="100" t="s">
        <v>9121</v>
      </c>
      <c r="C1202" s="100" t="s">
        <v>9195</v>
      </c>
      <c r="D1202" s="100" t="s">
        <v>9196</v>
      </c>
      <c r="E1202" s="101" t="s">
        <v>158</v>
      </c>
      <c r="F1202" s="100" t="s">
        <v>158</v>
      </c>
      <c r="G1202" s="100">
        <v>94224</v>
      </c>
      <c r="H1202" s="100" t="s">
        <v>9210</v>
      </c>
      <c r="I1202" s="100" t="s">
        <v>209</v>
      </c>
      <c r="J1202" s="100" t="s">
        <v>7142</v>
      </c>
      <c r="K1202" s="101" t="s">
        <v>9211</v>
      </c>
      <c r="L1202" s="100" t="s">
        <v>6978</v>
      </c>
    </row>
    <row r="1203" spans="1:12" ht="13.5" x14ac:dyDescent="0.25">
      <c r="A1203" s="100" t="s">
        <v>9120</v>
      </c>
      <c r="B1203" s="100" t="s">
        <v>9121</v>
      </c>
      <c r="C1203" s="100" t="s">
        <v>9195</v>
      </c>
      <c r="D1203" s="100" t="s">
        <v>9196</v>
      </c>
      <c r="E1203" s="101" t="s">
        <v>158</v>
      </c>
      <c r="F1203" s="100" t="s">
        <v>158</v>
      </c>
      <c r="G1203" s="100">
        <v>94225</v>
      </c>
      <c r="H1203" s="100" t="s">
        <v>9212</v>
      </c>
      <c r="I1203" s="100" t="s">
        <v>198</v>
      </c>
      <c r="J1203" s="100" t="s">
        <v>6976</v>
      </c>
      <c r="K1203" s="101" t="s">
        <v>9213</v>
      </c>
      <c r="L1203" s="100" t="s">
        <v>6978</v>
      </c>
    </row>
    <row r="1204" spans="1:12" ht="13.5" x14ac:dyDescent="0.25">
      <c r="A1204" s="100" t="s">
        <v>9120</v>
      </c>
      <c r="B1204" s="100" t="s">
        <v>9121</v>
      </c>
      <c r="C1204" s="100" t="s">
        <v>9195</v>
      </c>
      <c r="D1204" s="100" t="s">
        <v>9196</v>
      </c>
      <c r="E1204" s="101" t="s">
        <v>158</v>
      </c>
      <c r="F1204" s="100" t="s">
        <v>158</v>
      </c>
      <c r="G1204" s="100">
        <v>94226</v>
      </c>
      <c r="H1204" s="100" t="s">
        <v>9214</v>
      </c>
      <c r="I1204" s="100" t="s">
        <v>198</v>
      </c>
      <c r="J1204" s="100" t="s">
        <v>6976</v>
      </c>
      <c r="K1204" s="101" t="s">
        <v>9215</v>
      </c>
      <c r="L1204" s="100" t="s">
        <v>6978</v>
      </c>
    </row>
    <row r="1205" spans="1:12" ht="13.5" x14ac:dyDescent="0.25">
      <c r="A1205" s="100" t="s">
        <v>9120</v>
      </c>
      <c r="B1205" s="100" t="s">
        <v>9121</v>
      </c>
      <c r="C1205" s="100" t="s">
        <v>9195</v>
      </c>
      <c r="D1205" s="100" t="s">
        <v>9196</v>
      </c>
      <c r="E1205" s="101" t="s">
        <v>158</v>
      </c>
      <c r="F1205" s="100" t="s">
        <v>158</v>
      </c>
      <c r="G1205" s="100">
        <v>94232</v>
      </c>
      <c r="H1205" s="100" t="s">
        <v>9216</v>
      </c>
      <c r="I1205" s="100" t="s">
        <v>213</v>
      </c>
      <c r="J1205" s="100" t="s">
        <v>7142</v>
      </c>
      <c r="K1205" s="101" t="s">
        <v>9217</v>
      </c>
      <c r="L1205" s="100" t="s">
        <v>6978</v>
      </c>
    </row>
    <row r="1206" spans="1:12" ht="13.5" x14ac:dyDescent="0.25">
      <c r="A1206" s="100" t="s">
        <v>9120</v>
      </c>
      <c r="B1206" s="100" t="s">
        <v>9121</v>
      </c>
      <c r="C1206" s="100" t="s">
        <v>9195</v>
      </c>
      <c r="D1206" s="100" t="s">
        <v>9196</v>
      </c>
      <c r="E1206" s="101" t="s">
        <v>158</v>
      </c>
      <c r="F1206" s="100" t="s">
        <v>158</v>
      </c>
      <c r="G1206" s="100">
        <v>94440</v>
      </c>
      <c r="H1206" s="100" t="s">
        <v>9218</v>
      </c>
      <c r="I1206" s="100" t="s">
        <v>198</v>
      </c>
      <c r="J1206" s="100" t="s">
        <v>6976</v>
      </c>
      <c r="K1206" s="101" t="s">
        <v>9204</v>
      </c>
      <c r="L1206" s="100" t="s">
        <v>6978</v>
      </c>
    </row>
    <row r="1207" spans="1:12" ht="13.5" x14ac:dyDescent="0.25">
      <c r="A1207" s="100" t="s">
        <v>9120</v>
      </c>
      <c r="B1207" s="100" t="s">
        <v>9121</v>
      </c>
      <c r="C1207" s="100" t="s">
        <v>9195</v>
      </c>
      <c r="D1207" s="100" t="s">
        <v>9196</v>
      </c>
      <c r="E1207" s="101" t="s">
        <v>158</v>
      </c>
      <c r="F1207" s="100" t="s">
        <v>158</v>
      </c>
      <c r="G1207" s="100">
        <v>94441</v>
      </c>
      <c r="H1207" s="100" t="s">
        <v>9219</v>
      </c>
      <c r="I1207" s="100" t="s">
        <v>198</v>
      </c>
      <c r="J1207" s="100" t="s">
        <v>6976</v>
      </c>
      <c r="K1207" s="101" t="s">
        <v>9206</v>
      </c>
      <c r="L1207" s="100" t="s">
        <v>6978</v>
      </c>
    </row>
    <row r="1208" spans="1:12" ht="13.5" x14ac:dyDescent="0.25">
      <c r="A1208" s="100" t="s">
        <v>9120</v>
      </c>
      <c r="B1208" s="100" t="s">
        <v>9121</v>
      </c>
      <c r="C1208" s="100" t="s">
        <v>9195</v>
      </c>
      <c r="D1208" s="100" t="s">
        <v>9196</v>
      </c>
      <c r="E1208" s="101" t="s">
        <v>158</v>
      </c>
      <c r="F1208" s="100" t="s">
        <v>158</v>
      </c>
      <c r="G1208" s="100">
        <v>94442</v>
      </c>
      <c r="H1208" s="100" t="s">
        <v>9220</v>
      </c>
      <c r="I1208" s="100" t="s">
        <v>198</v>
      </c>
      <c r="J1208" s="100" t="s">
        <v>6976</v>
      </c>
      <c r="K1208" s="101" t="s">
        <v>9204</v>
      </c>
      <c r="L1208" s="100" t="s">
        <v>6978</v>
      </c>
    </row>
    <row r="1209" spans="1:12" ht="13.5" x14ac:dyDescent="0.25">
      <c r="A1209" s="100" t="s">
        <v>9120</v>
      </c>
      <c r="B1209" s="100" t="s">
        <v>9121</v>
      </c>
      <c r="C1209" s="100" t="s">
        <v>9195</v>
      </c>
      <c r="D1209" s="100" t="s">
        <v>9196</v>
      </c>
      <c r="E1209" s="101" t="s">
        <v>158</v>
      </c>
      <c r="F1209" s="100" t="s">
        <v>158</v>
      </c>
      <c r="G1209" s="100">
        <v>94443</v>
      </c>
      <c r="H1209" s="100" t="s">
        <v>9221</v>
      </c>
      <c r="I1209" s="100" t="s">
        <v>198</v>
      </c>
      <c r="J1209" s="100" t="s">
        <v>6976</v>
      </c>
      <c r="K1209" s="101" t="s">
        <v>9206</v>
      </c>
      <c r="L1209" s="100" t="s">
        <v>6978</v>
      </c>
    </row>
    <row r="1210" spans="1:12" ht="13.5" x14ac:dyDescent="0.25">
      <c r="A1210" s="100" t="s">
        <v>9120</v>
      </c>
      <c r="B1210" s="100" t="s">
        <v>9121</v>
      </c>
      <c r="C1210" s="100" t="s">
        <v>9195</v>
      </c>
      <c r="D1210" s="100" t="s">
        <v>9196</v>
      </c>
      <c r="E1210" s="101" t="s">
        <v>158</v>
      </c>
      <c r="F1210" s="100" t="s">
        <v>158</v>
      </c>
      <c r="G1210" s="100">
        <v>94445</v>
      </c>
      <c r="H1210" s="100" t="s">
        <v>9222</v>
      </c>
      <c r="I1210" s="100" t="s">
        <v>198</v>
      </c>
      <c r="J1210" s="100" t="s">
        <v>6976</v>
      </c>
      <c r="K1210" s="101" t="s">
        <v>9208</v>
      </c>
      <c r="L1210" s="100" t="s">
        <v>6978</v>
      </c>
    </row>
    <row r="1211" spans="1:12" ht="13.5" x14ac:dyDescent="0.25">
      <c r="A1211" s="100" t="s">
        <v>9120</v>
      </c>
      <c r="B1211" s="100" t="s">
        <v>9121</v>
      </c>
      <c r="C1211" s="100" t="s">
        <v>9195</v>
      </c>
      <c r="D1211" s="100" t="s">
        <v>9196</v>
      </c>
      <c r="E1211" s="101" t="s">
        <v>158</v>
      </c>
      <c r="F1211" s="100" t="s">
        <v>158</v>
      </c>
      <c r="G1211" s="100">
        <v>94446</v>
      </c>
      <c r="H1211" s="100" t="s">
        <v>9223</v>
      </c>
      <c r="I1211" s="100" t="s">
        <v>198</v>
      </c>
      <c r="J1211" s="100" t="s">
        <v>6976</v>
      </c>
      <c r="K1211" s="101" t="s">
        <v>7822</v>
      </c>
      <c r="L1211" s="100" t="s">
        <v>6978</v>
      </c>
    </row>
    <row r="1212" spans="1:12" ht="13.5" x14ac:dyDescent="0.25">
      <c r="A1212" s="100" t="s">
        <v>9120</v>
      </c>
      <c r="B1212" s="100" t="s">
        <v>9121</v>
      </c>
      <c r="C1212" s="100" t="s">
        <v>9195</v>
      </c>
      <c r="D1212" s="100" t="s">
        <v>9196</v>
      </c>
      <c r="E1212" s="101" t="s">
        <v>158</v>
      </c>
      <c r="F1212" s="100" t="s">
        <v>158</v>
      </c>
      <c r="G1212" s="100">
        <v>94447</v>
      </c>
      <c r="H1212" s="100" t="s">
        <v>9224</v>
      </c>
      <c r="I1212" s="100" t="s">
        <v>198</v>
      </c>
      <c r="J1212" s="100" t="s">
        <v>6976</v>
      </c>
      <c r="K1212" s="101" t="s">
        <v>9208</v>
      </c>
      <c r="L1212" s="100" t="s">
        <v>6978</v>
      </c>
    </row>
    <row r="1213" spans="1:12" ht="13.5" x14ac:dyDescent="0.25">
      <c r="A1213" s="100" t="s">
        <v>9120</v>
      </c>
      <c r="B1213" s="100" t="s">
        <v>9121</v>
      </c>
      <c r="C1213" s="100" t="s">
        <v>9195</v>
      </c>
      <c r="D1213" s="100" t="s">
        <v>9196</v>
      </c>
      <c r="E1213" s="101" t="s">
        <v>158</v>
      </c>
      <c r="F1213" s="100" t="s">
        <v>158</v>
      </c>
      <c r="G1213" s="100">
        <v>94448</v>
      </c>
      <c r="H1213" s="100" t="s">
        <v>9225</v>
      </c>
      <c r="I1213" s="100" t="s">
        <v>198</v>
      </c>
      <c r="J1213" s="100" t="s">
        <v>6976</v>
      </c>
      <c r="K1213" s="101" t="s">
        <v>7822</v>
      </c>
      <c r="L1213" s="100" t="s">
        <v>6978</v>
      </c>
    </row>
    <row r="1214" spans="1:12" ht="13.5" x14ac:dyDescent="0.25">
      <c r="A1214" s="100" t="s">
        <v>9120</v>
      </c>
      <c r="B1214" s="100" t="s">
        <v>9121</v>
      </c>
      <c r="C1214" s="100" t="s">
        <v>9226</v>
      </c>
      <c r="D1214" s="100" t="s">
        <v>9227</v>
      </c>
      <c r="E1214" s="101" t="s">
        <v>158</v>
      </c>
      <c r="F1214" s="100" t="s">
        <v>158</v>
      </c>
      <c r="G1214" s="100">
        <v>94207</v>
      </c>
      <c r="H1214" s="100" t="s">
        <v>9228</v>
      </c>
      <c r="I1214" s="100" t="s">
        <v>198</v>
      </c>
      <c r="J1214" s="100" t="s">
        <v>6976</v>
      </c>
      <c r="K1214" s="101" t="s">
        <v>9229</v>
      </c>
      <c r="L1214" s="100" t="s">
        <v>6978</v>
      </c>
    </row>
    <row r="1215" spans="1:12" ht="13.5" x14ac:dyDescent="0.25">
      <c r="A1215" s="100" t="s">
        <v>9120</v>
      </c>
      <c r="B1215" s="100" t="s">
        <v>9121</v>
      </c>
      <c r="C1215" s="100" t="s">
        <v>9226</v>
      </c>
      <c r="D1215" s="100" t="s">
        <v>9227</v>
      </c>
      <c r="E1215" s="101" t="s">
        <v>158</v>
      </c>
      <c r="F1215" s="100" t="s">
        <v>158</v>
      </c>
      <c r="G1215" s="100">
        <v>94210</v>
      </c>
      <c r="H1215" s="100" t="s">
        <v>9230</v>
      </c>
      <c r="I1215" s="100" t="s">
        <v>198</v>
      </c>
      <c r="J1215" s="100" t="s">
        <v>6976</v>
      </c>
      <c r="K1215" s="101" t="s">
        <v>9231</v>
      </c>
      <c r="L1215" s="100" t="s">
        <v>6978</v>
      </c>
    </row>
    <row r="1216" spans="1:12" ht="13.5" x14ac:dyDescent="0.25">
      <c r="A1216" s="100" t="s">
        <v>9120</v>
      </c>
      <c r="B1216" s="100" t="s">
        <v>9121</v>
      </c>
      <c r="C1216" s="100" t="s">
        <v>9226</v>
      </c>
      <c r="D1216" s="100" t="s">
        <v>9227</v>
      </c>
      <c r="E1216" s="101" t="s">
        <v>158</v>
      </c>
      <c r="F1216" s="100" t="s">
        <v>158</v>
      </c>
      <c r="G1216" s="100">
        <v>94218</v>
      </c>
      <c r="H1216" s="100" t="s">
        <v>9232</v>
      </c>
      <c r="I1216" s="100" t="s">
        <v>198</v>
      </c>
      <c r="J1216" s="100" t="s">
        <v>6976</v>
      </c>
      <c r="K1216" s="101" t="s">
        <v>9233</v>
      </c>
      <c r="L1216" s="100" t="s">
        <v>6978</v>
      </c>
    </row>
    <row r="1217" spans="1:12" ht="13.5" x14ac:dyDescent="0.25">
      <c r="A1217" s="100" t="s">
        <v>9120</v>
      </c>
      <c r="B1217" s="100" t="s">
        <v>9121</v>
      </c>
      <c r="C1217" s="100" t="s">
        <v>9234</v>
      </c>
      <c r="D1217" s="100" t="s">
        <v>9235</v>
      </c>
      <c r="E1217" s="101">
        <v>73866</v>
      </c>
      <c r="F1217" s="100" t="s">
        <v>9236</v>
      </c>
      <c r="G1217" s="102" t="s">
        <v>1430</v>
      </c>
      <c r="H1217" s="100" t="s">
        <v>9237</v>
      </c>
      <c r="I1217" s="100" t="s">
        <v>198</v>
      </c>
      <c r="J1217" s="100" t="s">
        <v>6976</v>
      </c>
      <c r="K1217" s="101" t="s">
        <v>9238</v>
      </c>
      <c r="L1217" s="100" t="s">
        <v>6978</v>
      </c>
    </row>
    <row r="1218" spans="1:12" ht="13.5" x14ac:dyDescent="0.25">
      <c r="A1218" s="100" t="s">
        <v>9120</v>
      </c>
      <c r="B1218" s="100" t="s">
        <v>9121</v>
      </c>
      <c r="C1218" s="100" t="s">
        <v>9234</v>
      </c>
      <c r="D1218" s="100" t="s">
        <v>9235</v>
      </c>
      <c r="E1218" s="101">
        <v>73866</v>
      </c>
      <c r="F1218" s="100" t="s">
        <v>9236</v>
      </c>
      <c r="G1218" s="102" t="s">
        <v>1432</v>
      </c>
      <c r="H1218" s="100" t="s">
        <v>9239</v>
      </c>
      <c r="I1218" s="100" t="s">
        <v>198</v>
      </c>
      <c r="J1218" s="100" t="s">
        <v>6976</v>
      </c>
      <c r="K1218" s="101" t="s">
        <v>9240</v>
      </c>
      <c r="L1218" s="100" t="s">
        <v>6978</v>
      </c>
    </row>
    <row r="1219" spans="1:12" ht="13.5" x14ac:dyDescent="0.25">
      <c r="A1219" s="100" t="s">
        <v>9120</v>
      </c>
      <c r="B1219" s="100" t="s">
        <v>9121</v>
      </c>
      <c r="C1219" s="100" t="s">
        <v>9234</v>
      </c>
      <c r="D1219" s="100" t="s">
        <v>9235</v>
      </c>
      <c r="E1219" s="101">
        <v>73866</v>
      </c>
      <c r="F1219" s="100" t="s">
        <v>9236</v>
      </c>
      <c r="G1219" s="102" t="s">
        <v>1434</v>
      </c>
      <c r="H1219" s="100" t="s">
        <v>9241</v>
      </c>
      <c r="I1219" s="100" t="s">
        <v>198</v>
      </c>
      <c r="J1219" s="100" t="s">
        <v>6976</v>
      </c>
      <c r="K1219" s="101" t="s">
        <v>9242</v>
      </c>
      <c r="L1219" s="100" t="s">
        <v>6978</v>
      </c>
    </row>
    <row r="1220" spans="1:12" ht="13.5" x14ac:dyDescent="0.25">
      <c r="A1220" s="100" t="s">
        <v>9120</v>
      </c>
      <c r="B1220" s="100" t="s">
        <v>9121</v>
      </c>
      <c r="C1220" s="100" t="s">
        <v>9234</v>
      </c>
      <c r="D1220" s="100" t="s">
        <v>9235</v>
      </c>
      <c r="E1220" s="101">
        <v>73866</v>
      </c>
      <c r="F1220" s="100" t="s">
        <v>9236</v>
      </c>
      <c r="G1220" s="102" t="s">
        <v>1436</v>
      </c>
      <c r="H1220" s="100" t="s">
        <v>9243</v>
      </c>
      <c r="I1220" s="100" t="s">
        <v>198</v>
      </c>
      <c r="J1220" s="100" t="s">
        <v>6976</v>
      </c>
      <c r="K1220" s="101" t="s">
        <v>9244</v>
      </c>
      <c r="L1220" s="100" t="s">
        <v>6978</v>
      </c>
    </row>
    <row r="1221" spans="1:12" ht="13.5" x14ac:dyDescent="0.25">
      <c r="A1221" s="100" t="s">
        <v>9120</v>
      </c>
      <c r="B1221" s="100" t="s">
        <v>9121</v>
      </c>
      <c r="C1221" s="100" t="s">
        <v>9234</v>
      </c>
      <c r="D1221" s="100" t="s">
        <v>9235</v>
      </c>
      <c r="E1221" s="101">
        <v>73866</v>
      </c>
      <c r="F1221" s="100" t="s">
        <v>9236</v>
      </c>
      <c r="G1221" s="102" t="s">
        <v>1438</v>
      </c>
      <c r="H1221" s="100" t="s">
        <v>9245</v>
      </c>
      <c r="I1221" s="100" t="s">
        <v>198</v>
      </c>
      <c r="J1221" s="100" t="s">
        <v>6976</v>
      </c>
      <c r="K1221" s="101" t="s">
        <v>9246</v>
      </c>
      <c r="L1221" s="100" t="s">
        <v>6978</v>
      </c>
    </row>
    <row r="1222" spans="1:12" ht="13.5" x14ac:dyDescent="0.25">
      <c r="A1222" s="100" t="s">
        <v>9120</v>
      </c>
      <c r="B1222" s="100" t="s">
        <v>9121</v>
      </c>
      <c r="C1222" s="100" t="s">
        <v>9234</v>
      </c>
      <c r="D1222" s="100" t="s">
        <v>9235</v>
      </c>
      <c r="E1222" s="101">
        <v>73866</v>
      </c>
      <c r="F1222" s="100" t="s">
        <v>9236</v>
      </c>
      <c r="G1222" s="102" t="s">
        <v>1440</v>
      </c>
      <c r="H1222" s="100" t="s">
        <v>9247</v>
      </c>
      <c r="I1222" s="100" t="s">
        <v>198</v>
      </c>
      <c r="J1222" s="100" t="s">
        <v>6976</v>
      </c>
      <c r="K1222" s="101" t="s">
        <v>9248</v>
      </c>
      <c r="L1222" s="100" t="s">
        <v>6978</v>
      </c>
    </row>
    <row r="1223" spans="1:12" ht="13.5" x14ac:dyDescent="0.25">
      <c r="A1223" s="100" t="s">
        <v>9120</v>
      </c>
      <c r="B1223" s="100" t="s">
        <v>9121</v>
      </c>
      <c r="C1223" s="100" t="s">
        <v>9234</v>
      </c>
      <c r="D1223" s="100" t="s">
        <v>9235</v>
      </c>
      <c r="E1223" s="101">
        <v>73867</v>
      </c>
      <c r="F1223" s="100" t="s">
        <v>9249</v>
      </c>
      <c r="G1223" s="102" t="s">
        <v>1442</v>
      </c>
      <c r="H1223" s="100" t="s">
        <v>9250</v>
      </c>
      <c r="I1223" s="100" t="s">
        <v>198</v>
      </c>
      <c r="J1223" s="100" t="s">
        <v>6976</v>
      </c>
      <c r="K1223" s="101" t="s">
        <v>9251</v>
      </c>
      <c r="L1223" s="100" t="s">
        <v>6978</v>
      </c>
    </row>
    <row r="1224" spans="1:12" ht="13.5" x14ac:dyDescent="0.25">
      <c r="A1224" s="100" t="s">
        <v>9120</v>
      </c>
      <c r="B1224" s="100" t="s">
        <v>9121</v>
      </c>
      <c r="C1224" s="100" t="s">
        <v>9234</v>
      </c>
      <c r="D1224" s="100" t="s">
        <v>9235</v>
      </c>
      <c r="E1224" s="101">
        <v>73867</v>
      </c>
      <c r="F1224" s="100" t="s">
        <v>9249</v>
      </c>
      <c r="G1224" s="102" t="s">
        <v>1444</v>
      </c>
      <c r="H1224" s="100" t="s">
        <v>9252</v>
      </c>
      <c r="I1224" s="100" t="s">
        <v>198</v>
      </c>
      <c r="J1224" s="100" t="s">
        <v>6976</v>
      </c>
      <c r="K1224" s="101" t="s">
        <v>9253</v>
      </c>
      <c r="L1224" s="100" t="s">
        <v>6978</v>
      </c>
    </row>
    <row r="1225" spans="1:12" ht="13.5" x14ac:dyDescent="0.25">
      <c r="A1225" s="100" t="s">
        <v>9120</v>
      </c>
      <c r="B1225" s="100" t="s">
        <v>9121</v>
      </c>
      <c r="C1225" s="100" t="s">
        <v>9234</v>
      </c>
      <c r="D1225" s="100" t="s">
        <v>9235</v>
      </c>
      <c r="E1225" s="101">
        <v>73867</v>
      </c>
      <c r="F1225" s="100" t="s">
        <v>9249</v>
      </c>
      <c r="G1225" s="102" t="s">
        <v>1446</v>
      </c>
      <c r="H1225" s="100" t="s">
        <v>9254</v>
      </c>
      <c r="I1225" s="100" t="s">
        <v>198</v>
      </c>
      <c r="J1225" s="100" t="s">
        <v>6976</v>
      </c>
      <c r="K1225" s="101" t="s">
        <v>9255</v>
      </c>
      <c r="L1225" s="100" t="s">
        <v>6978</v>
      </c>
    </row>
    <row r="1226" spans="1:12" ht="13.5" x14ac:dyDescent="0.25">
      <c r="A1226" s="100" t="s">
        <v>9120</v>
      </c>
      <c r="B1226" s="100" t="s">
        <v>9121</v>
      </c>
      <c r="C1226" s="100" t="s">
        <v>9234</v>
      </c>
      <c r="D1226" s="100" t="s">
        <v>9235</v>
      </c>
      <c r="E1226" s="101">
        <v>73867</v>
      </c>
      <c r="F1226" s="100" t="s">
        <v>9249</v>
      </c>
      <c r="G1226" s="102" t="s">
        <v>1448</v>
      </c>
      <c r="H1226" s="100" t="s">
        <v>9256</v>
      </c>
      <c r="I1226" s="100" t="s">
        <v>198</v>
      </c>
      <c r="J1226" s="100" t="s">
        <v>6976</v>
      </c>
      <c r="K1226" s="101" t="s">
        <v>9257</v>
      </c>
      <c r="L1226" s="100" t="s">
        <v>6978</v>
      </c>
    </row>
    <row r="1227" spans="1:12" ht="13.5" x14ac:dyDescent="0.25">
      <c r="A1227" s="100" t="s">
        <v>9120</v>
      </c>
      <c r="B1227" s="100" t="s">
        <v>9121</v>
      </c>
      <c r="C1227" s="100" t="s">
        <v>9234</v>
      </c>
      <c r="D1227" s="100" t="s">
        <v>9235</v>
      </c>
      <c r="E1227" s="101" t="s">
        <v>158</v>
      </c>
      <c r="F1227" s="100" t="s">
        <v>158</v>
      </c>
      <c r="G1227" s="100">
        <v>75220</v>
      </c>
      <c r="H1227" s="100" t="s">
        <v>9258</v>
      </c>
      <c r="I1227" s="100" t="s">
        <v>209</v>
      </c>
      <c r="J1227" s="100" t="s">
        <v>7142</v>
      </c>
      <c r="K1227" s="101" t="s">
        <v>9259</v>
      </c>
      <c r="L1227" s="100" t="s">
        <v>6978</v>
      </c>
    </row>
    <row r="1228" spans="1:12" ht="13.5" x14ac:dyDescent="0.25">
      <c r="A1228" s="100" t="s">
        <v>9120</v>
      </c>
      <c r="B1228" s="100" t="s">
        <v>9121</v>
      </c>
      <c r="C1228" s="100" t="s">
        <v>9234</v>
      </c>
      <c r="D1228" s="100" t="s">
        <v>9235</v>
      </c>
      <c r="E1228" s="101" t="s">
        <v>158</v>
      </c>
      <c r="F1228" s="100" t="s">
        <v>158</v>
      </c>
      <c r="G1228" s="100">
        <v>94213</v>
      </c>
      <c r="H1228" s="100" t="s">
        <v>9260</v>
      </c>
      <c r="I1228" s="100" t="s">
        <v>198</v>
      </c>
      <c r="J1228" s="100" t="s">
        <v>6976</v>
      </c>
      <c r="K1228" s="101" t="s">
        <v>9261</v>
      </c>
      <c r="L1228" s="100" t="s">
        <v>6978</v>
      </c>
    </row>
    <row r="1229" spans="1:12" ht="13.5" x14ac:dyDescent="0.25">
      <c r="A1229" s="100" t="s">
        <v>9120</v>
      </c>
      <c r="B1229" s="100" t="s">
        <v>9121</v>
      </c>
      <c r="C1229" s="100" t="s">
        <v>9234</v>
      </c>
      <c r="D1229" s="100" t="s">
        <v>9235</v>
      </c>
      <c r="E1229" s="101" t="s">
        <v>158</v>
      </c>
      <c r="F1229" s="100" t="s">
        <v>158</v>
      </c>
      <c r="G1229" s="100">
        <v>94216</v>
      </c>
      <c r="H1229" s="100" t="s">
        <v>9262</v>
      </c>
      <c r="I1229" s="100" t="s">
        <v>198</v>
      </c>
      <c r="J1229" s="100" t="s">
        <v>6976</v>
      </c>
      <c r="K1229" s="101" t="s">
        <v>9263</v>
      </c>
      <c r="L1229" s="100" t="s">
        <v>6978</v>
      </c>
    </row>
    <row r="1230" spans="1:12" ht="13.5" x14ac:dyDescent="0.25">
      <c r="A1230" s="100" t="s">
        <v>9120</v>
      </c>
      <c r="B1230" s="100" t="s">
        <v>9121</v>
      </c>
      <c r="C1230" s="100" t="s">
        <v>9264</v>
      </c>
      <c r="D1230" s="100" t="s">
        <v>9265</v>
      </c>
      <c r="E1230" s="101" t="s">
        <v>158</v>
      </c>
      <c r="F1230" s="100" t="s">
        <v>158</v>
      </c>
      <c r="G1230" s="100">
        <v>94219</v>
      </c>
      <c r="H1230" s="100" t="s">
        <v>9266</v>
      </c>
      <c r="I1230" s="100" t="s">
        <v>209</v>
      </c>
      <c r="J1230" s="100" t="s">
        <v>6976</v>
      </c>
      <c r="K1230" s="101" t="s">
        <v>9267</v>
      </c>
      <c r="L1230" s="100" t="s">
        <v>6978</v>
      </c>
    </row>
    <row r="1231" spans="1:12" ht="13.5" x14ac:dyDescent="0.25">
      <c r="A1231" s="100" t="s">
        <v>9120</v>
      </c>
      <c r="B1231" s="100" t="s">
        <v>9121</v>
      </c>
      <c r="C1231" s="100" t="s">
        <v>9264</v>
      </c>
      <c r="D1231" s="100" t="s">
        <v>9265</v>
      </c>
      <c r="E1231" s="101" t="s">
        <v>158</v>
      </c>
      <c r="F1231" s="100" t="s">
        <v>158</v>
      </c>
      <c r="G1231" s="100">
        <v>94220</v>
      </c>
      <c r="H1231" s="100" t="s">
        <v>9268</v>
      </c>
      <c r="I1231" s="100" t="s">
        <v>209</v>
      </c>
      <c r="J1231" s="100" t="s">
        <v>6976</v>
      </c>
      <c r="K1231" s="101" t="s">
        <v>9269</v>
      </c>
      <c r="L1231" s="100" t="s">
        <v>6978</v>
      </c>
    </row>
    <row r="1232" spans="1:12" ht="13.5" x14ac:dyDescent="0.25">
      <c r="A1232" s="100" t="s">
        <v>9120</v>
      </c>
      <c r="B1232" s="100" t="s">
        <v>9121</v>
      </c>
      <c r="C1232" s="100" t="s">
        <v>9264</v>
      </c>
      <c r="D1232" s="100" t="s">
        <v>9265</v>
      </c>
      <c r="E1232" s="101" t="s">
        <v>158</v>
      </c>
      <c r="F1232" s="100" t="s">
        <v>158</v>
      </c>
      <c r="G1232" s="100">
        <v>94221</v>
      </c>
      <c r="H1232" s="100" t="s">
        <v>9270</v>
      </c>
      <c r="I1232" s="100" t="s">
        <v>209</v>
      </c>
      <c r="J1232" s="100" t="s">
        <v>6976</v>
      </c>
      <c r="K1232" s="101" t="s">
        <v>9271</v>
      </c>
      <c r="L1232" s="100" t="s">
        <v>6978</v>
      </c>
    </row>
    <row r="1233" spans="1:12" ht="13.5" x14ac:dyDescent="0.25">
      <c r="A1233" s="100" t="s">
        <v>9120</v>
      </c>
      <c r="B1233" s="100" t="s">
        <v>9121</v>
      </c>
      <c r="C1233" s="100" t="s">
        <v>9264</v>
      </c>
      <c r="D1233" s="100" t="s">
        <v>9265</v>
      </c>
      <c r="E1233" s="101" t="s">
        <v>158</v>
      </c>
      <c r="F1233" s="100" t="s">
        <v>158</v>
      </c>
      <c r="G1233" s="100">
        <v>94222</v>
      </c>
      <c r="H1233" s="100" t="s">
        <v>9272</v>
      </c>
      <c r="I1233" s="100" t="s">
        <v>209</v>
      </c>
      <c r="J1233" s="100" t="s">
        <v>6976</v>
      </c>
      <c r="K1233" s="101" t="s">
        <v>9273</v>
      </c>
      <c r="L1233" s="100" t="s">
        <v>6978</v>
      </c>
    </row>
    <row r="1234" spans="1:12" ht="13.5" x14ac:dyDescent="0.25">
      <c r="A1234" s="100" t="s">
        <v>9120</v>
      </c>
      <c r="B1234" s="100" t="s">
        <v>9121</v>
      </c>
      <c r="C1234" s="100" t="s">
        <v>9274</v>
      </c>
      <c r="D1234" s="100" t="s">
        <v>9275</v>
      </c>
      <c r="E1234" s="101">
        <v>74045</v>
      </c>
      <c r="F1234" s="100" t="s">
        <v>9276</v>
      </c>
      <c r="G1234" s="102" t="s">
        <v>1457</v>
      </c>
      <c r="H1234" s="100" t="s">
        <v>9277</v>
      </c>
      <c r="I1234" s="100" t="s">
        <v>209</v>
      </c>
      <c r="J1234" s="100" t="s">
        <v>7142</v>
      </c>
      <c r="K1234" s="101" t="s">
        <v>9278</v>
      </c>
      <c r="L1234" s="100" t="s">
        <v>6978</v>
      </c>
    </row>
    <row r="1235" spans="1:12" ht="13.5" x14ac:dyDescent="0.25">
      <c r="A1235" s="100" t="s">
        <v>9120</v>
      </c>
      <c r="B1235" s="100" t="s">
        <v>9121</v>
      </c>
      <c r="C1235" s="100" t="s">
        <v>9274</v>
      </c>
      <c r="D1235" s="100" t="s">
        <v>9275</v>
      </c>
      <c r="E1235" s="101" t="s">
        <v>158</v>
      </c>
      <c r="F1235" s="100" t="s">
        <v>158</v>
      </c>
      <c r="G1235" s="100">
        <v>94223</v>
      </c>
      <c r="H1235" s="100" t="s">
        <v>9279</v>
      </c>
      <c r="I1235" s="100" t="s">
        <v>209</v>
      </c>
      <c r="J1235" s="100" t="s">
        <v>6976</v>
      </c>
      <c r="K1235" s="101" t="s">
        <v>7102</v>
      </c>
      <c r="L1235" s="100" t="s">
        <v>6978</v>
      </c>
    </row>
    <row r="1236" spans="1:12" ht="13.5" x14ac:dyDescent="0.25">
      <c r="A1236" s="100" t="s">
        <v>9120</v>
      </c>
      <c r="B1236" s="100" t="s">
        <v>9121</v>
      </c>
      <c r="C1236" s="100" t="s">
        <v>9274</v>
      </c>
      <c r="D1236" s="100" t="s">
        <v>9275</v>
      </c>
      <c r="E1236" s="101" t="s">
        <v>158</v>
      </c>
      <c r="F1236" s="100" t="s">
        <v>158</v>
      </c>
      <c r="G1236" s="100">
        <v>94451</v>
      </c>
      <c r="H1236" s="100" t="s">
        <v>9280</v>
      </c>
      <c r="I1236" s="100" t="s">
        <v>209</v>
      </c>
      <c r="J1236" s="100" t="s">
        <v>6976</v>
      </c>
      <c r="K1236" s="101" t="s">
        <v>9281</v>
      </c>
      <c r="L1236" s="100" t="s">
        <v>6978</v>
      </c>
    </row>
    <row r="1237" spans="1:12" ht="13.5" x14ac:dyDescent="0.25">
      <c r="A1237" s="100" t="s">
        <v>9120</v>
      </c>
      <c r="B1237" s="100" t="s">
        <v>9121</v>
      </c>
      <c r="C1237" s="100" t="s">
        <v>9282</v>
      </c>
      <c r="D1237" s="100" t="s">
        <v>9283</v>
      </c>
      <c r="E1237" s="101" t="s">
        <v>158</v>
      </c>
      <c r="F1237" s="100" t="s">
        <v>158</v>
      </c>
      <c r="G1237" s="100">
        <v>94230</v>
      </c>
      <c r="H1237" s="100" t="s">
        <v>9284</v>
      </c>
      <c r="I1237" s="100" t="s">
        <v>209</v>
      </c>
      <c r="J1237" s="100" t="s">
        <v>6976</v>
      </c>
      <c r="K1237" s="101" t="s">
        <v>9285</v>
      </c>
      <c r="L1237" s="100" t="s">
        <v>6978</v>
      </c>
    </row>
    <row r="1238" spans="1:12" ht="13.5" x14ac:dyDescent="0.25">
      <c r="A1238" s="100" t="s">
        <v>9120</v>
      </c>
      <c r="B1238" s="100" t="s">
        <v>9121</v>
      </c>
      <c r="C1238" s="100" t="s">
        <v>9286</v>
      </c>
      <c r="D1238" s="100" t="s">
        <v>9287</v>
      </c>
      <c r="E1238" s="101" t="s">
        <v>158</v>
      </c>
      <c r="F1238" s="100" t="s">
        <v>158</v>
      </c>
      <c r="G1238" s="100">
        <v>94227</v>
      </c>
      <c r="H1238" s="100" t="s">
        <v>9288</v>
      </c>
      <c r="I1238" s="100" t="s">
        <v>209</v>
      </c>
      <c r="J1238" s="100" t="s">
        <v>6976</v>
      </c>
      <c r="K1238" s="101" t="s">
        <v>9289</v>
      </c>
      <c r="L1238" s="100" t="s">
        <v>6978</v>
      </c>
    </row>
    <row r="1239" spans="1:12" ht="13.5" x14ac:dyDescent="0.25">
      <c r="A1239" s="100" t="s">
        <v>9120</v>
      </c>
      <c r="B1239" s="100" t="s">
        <v>9121</v>
      </c>
      <c r="C1239" s="100" t="s">
        <v>9286</v>
      </c>
      <c r="D1239" s="100" t="s">
        <v>9287</v>
      </c>
      <c r="E1239" s="101" t="s">
        <v>158</v>
      </c>
      <c r="F1239" s="100" t="s">
        <v>158</v>
      </c>
      <c r="G1239" s="100">
        <v>94228</v>
      </c>
      <c r="H1239" s="100" t="s">
        <v>9290</v>
      </c>
      <c r="I1239" s="100" t="s">
        <v>209</v>
      </c>
      <c r="J1239" s="100" t="s">
        <v>6976</v>
      </c>
      <c r="K1239" s="101" t="s">
        <v>9291</v>
      </c>
      <c r="L1239" s="100" t="s">
        <v>6978</v>
      </c>
    </row>
    <row r="1240" spans="1:12" ht="13.5" x14ac:dyDescent="0.25">
      <c r="A1240" s="100" t="s">
        <v>9120</v>
      </c>
      <c r="B1240" s="100" t="s">
        <v>9121</v>
      </c>
      <c r="C1240" s="100" t="s">
        <v>9286</v>
      </c>
      <c r="D1240" s="100" t="s">
        <v>9287</v>
      </c>
      <c r="E1240" s="101" t="s">
        <v>158</v>
      </c>
      <c r="F1240" s="100" t="s">
        <v>158</v>
      </c>
      <c r="G1240" s="100">
        <v>94229</v>
      </c>
      <c r="H1240" s="100" t="s">
        <v>9292</v>
      </c>
      <c r="I1240" s="100" t="s">
        <v>209</v>
      </c>
      <c r="J1240" s="100" t="s">
        <v>6976</v>
      </c>
      <c r="K1240" s="101" t="s">
        <v>9293</v>
      </c>
      <c r="L1240" s="100" t="s">
        <v>6978</v>
      </c>
    </row>
    <row r="1241" spans="1:12" ht="13.5" x14ac:dyDescent="0.25">
      <c r="A1241" s="100" t="s">
        <v>9120</v>
      </c>
      <c r="B1241" s="100" t="s">
        <v>9121</v>
      </c>
      <c r="C1241" s="100" t="s">
        <v>9294</v>
      </c>
      <c r="D1241" s="100" t="s">
        <v>9295</v>
      </c>
      <c r="E1241" s="101" t="s">
        <v>158</v>
      </c>
      <c r="F1241" s="100" t="s">
        <v>158</v>
      </c>
      <c r="G1241" s="100">
        <v>94231</v>
      </c>
      <c r="H1241" s="100" t="s">
        <v>9296</v>
      </c>
      <c r="I1241" s="100" t="s">
        <v>209</v>
      </c>
      <c r="J1241" s="100" t="s">
        <v>6976</v>
      </c>
      <c r="K1241" s="101" t="s">
        <v>9297</v>
      </c>
      <c r="L1241" s="100" t="s">
        <v>6978</v>
      </c>
    </row>
    <row r="1242" spans="1:12" ht="13.5" x14ac:dyDescent="0.25">
      <c r="A1242" s="100" t="s">
        <v>9120</v>
      </c>
      <c r="B1242" s="100" t="s">
        <v>9121</v>
      </c>
      <c r="C1242" s="100" t="s">
        <v>9298</v>
      </c>
      <c r="D1242" s="100" t="s">
        <v>9299</v>
      </c>
      <c r="E1242" s="101" t="s">
        <v>158</v>
      </c>
      <c r="F1242" s="100" t="s">
        <v>158</v>
      </c>
      <c r="G1242" s="100">
        <v>94450</v>
      </c>
      <c r="H1242" s="100" t="s">
        <v>9300</v>
      </c>
      <c r="I1242" s="100" t="s">
        <v>209</v>
      </c>
      <c r="J1242" s="100" t="s">
        <v>6976</v>
      </c>
      <c r="K1242" s="101" t="s">
        <v>9301</v>
      </c>
      <c r="L1242" s="100" t="s">
        <v>6978</v>
      </c>
    </row>
    <row r="1243" spans="1:12" ht="13.5" x14ac:dyDescent="0.25">
      <c r="A1243" s="100" t="s">
        <v>9120</v>
      </c>
      <c r="B1243" s="100" t="s">
        <v>9121</v>
      </c>
      <c r="C1243" s="100" t="s">
        <v>9302</v>
      </c>
      <c r="D1243" s="100" t="s">
        <v>9303</v>
      </c>
      <c r="E1243" s="101" t="s">
        <v>158</v>
      </c>
      <c r="F1243" s="100" t="s">
        <v>158</v>
      </c>
      <c r="G1243" s="100">
        <v>94449</v>
      </c>
      <c r="H1243" s="100" t="s">
        <v>9304</v>
      </c>
      <c r="I1243" s="100" t="s">
        <v>198</v>
      </c>
      <c r="J1243" s="100" t="s">
        <v>6976</v>
      </c>
      <c r="K1243" s="101" t="s">
        <v>9305</v>
      </c>
      <c r="L1243" s="100" t="s">
        <v>6978</v>
      </c>
    </row>
    <row r="1244" spans="1:12" ht="13.5" x14ac:dyDescent="0.25">
      <c r="A1244" s="100" t="s">
        <v>9120</v>
      </c>
      <c r="B1244" s="100" t="s">
        <v>9121</v>
      </c>
      <c r="C1244" s="100" t="s">
        <v>9306</v>
      </c>
      <c r="D1244" s="100" t="s">
        <v>9307</v>
      </c>
      <c r="E1244" s="101">
        <v>73970</v>
      </c>
      <c r="F1244" s="100" t="s">
        <v>9308</v>
      </c>
      <c r="G1244" s="102" t="s">
        <v>1468</v>
      </c>
      <c r="H1244" s="100" t="s">
        <v>9309</v>
      </c>
      <c r="I1244" s="100" t="s">
        <v>176</v>
      </c>
      <c r="J1244" s="100" t="s">
        <v>7142</v>
      </c>
      <c r="K1244" s="101" t="s">
        <v>9310</v>
      </c>
      <c r="L1244" s="100" t="s">
        <v>6978</v>
      </c>
    </row>
    <row r="1245" spans="1:12" ht="13.5" x14ac:dyDescent="0.25">
      <c r="A1245" s="100" t="s">
        <v>9120</v>
      </c>
      <c r="B1245" s="100" t="s">
        <v>9121</v>
      </c>
      <c r="C1245" s="100" t="s">
        <v>9306</v>
      </c>
      <c r="D1245" s="100" t="s">
        <v>9307</v>
      </c>
      <c r="E1245" s="101">
        <v>73970</v>
      </c>
      <c r="F1245" s="100" t="s">
        <v>9308</v>
      </c>
      <c r="G1245" s="102" t="s">
        <v>1470</v>
      </c>
      <c r="H1245" s="100" t="s">
        <v>9311</v>
      </c>
      <c r="I1245" s="100" t="s">
        <v>176</v>
      </c>
      <c r="J1245" s="100" t="s">
        <v>7142</v>
      </c>
      <c r="K1245" s="101" t="s">
        <v>9312</v>
      </c>
      <c r="L1245" s="100" t="s">
        <v>6978</v>
      </c>
    </row>
    <row r="1246" spans="1:12" ht="13.5" x14ac:dyDescent="0.25">
      <c r="A1246" s="100" t="s">
        <v>9120</v>
      </c>
      <c r="B1246" s="100" t="s">
        <v>9121</v>
      </c>
      <c r="C1246" s="100" t="s">
        <v>9306</v>
      </c>
      <c r="D1246" s="100" t="s">
        <v>9307</v>
      </c>
      <c r="E1246" s="101" t="s">
        <v>158</v>
      </c>
      <c r="F1246" s="100" t="s">
        <v>158</v>
      </c>
      <c r="G1246" s="100">
        <v>92255</v>
      </c>
      <c r="H1246" s="100" t="s">
        <v>9313</v>
      </c>
      <c r="I1246" s="100" t="s">
        <v>213</v>
      </c>
      <c r="J1246" s="100" t="s">
        <v>6976</v>
      </c>
      <c r="K1246" s="101" t="s">
        <v>9314</v>
      </c>
      <c r="L1246" s="100" t="s">
        <v>6978</v>
      </c>
    </row>
    <row r="1247" spans="1:12" ht="13.5" x14ac:dyDescent="0.25">
      <c r="A1247" s="100" t="s">
        <v>9120</v>
      </c>
      <c r="B1247" s="100" t="s">
        <v>9121</v>
      </c>
      <c r="C1247" s="100" t="s">
        <v>9306</v>
      </c>
      <c r="D1247" s="100" t="s">
        <v>9307</v>
      </c>
      <c r="E1247" s="101" t="s">
        <v>158</v>
      </c>
      <c r="F1247" s="100" t="s">
        <v>158</v>
      </c>
      <c r="G1247" s="100">
        <v>92256</v>
      </c>
      <c r="H1247" s="100" t="s">
        <v>9315</v>
      </c>
      <c r="I1247" s="100" t="s">
        <v>213</v>
      </c>
      <c r="J1247" s="100" t="s">
        <v>6976</v>
      </c>
      <c r="K1247" s="101" t="s">
        <v>9316</v>
      </c>
      <c r="L1247" s="100" t="s">
        <v>6978</v>
      </c>
    </row>
    <row r="1248" spans="1:12" ht="13.5" x14ac:dyDescent="0.25">
      <c r="A1248" s="100" t="s">
        <v>9120</v>
      </c>
      <c r="B1248" s="100" t="s">
        <v>9121</v>
      </c>
      <c r="C1248" s="100" t="s">
        <v>9306</v>
      </c>
      <c r="D1248" s="100" t="s">
        <v>9307</v>
      </c>
      <c r="E1248" s="101" t="s">
        <v>158</v>
      </c>
      <c r="F1248" s="100" t="s">
        <v>158</v>
      </c>
      <c r="G1248" s="100">
        <v>92257</v>
      </c>
      <c r="H1248" s="100" t="s">
        <v>9317</v>
      </c>
      <c r="I1248" s="100" t="s">
        <v>213</v>
      </c>
      <c r="J1248" s="100" t="s">
        <v>6976</v>
      </c>
      <c r="K1248" s="101" t="s">
        <v>9318</v>
      </c>
      <c r="L1248" s="100" t="s">
        <v>6978</v>
      </c>
    </row>
    <row r="1249" spans="1:12" ht="13.5" x14ac:dyDescent="0.25">
      <c r="A1249" s="100" t="s">
        <v>9120</v>
      </c>
      <c r="B1249" s="100" t="s">
        <v>9121</v>
      </c>
      <c r="C1249" s="100" t="s">
        <v>9306</v>
      </c>
      <c r="D1249" s="100" t="s">
        <v>9307</v>
      </c>
      <c r="E1249" s="101" t="s">
        <v>158</v>
      </c>
      <c r="F1249" s="100" t="s">
        <v>158</v>
      </c>
      <c r="G1249" s="100">
        <v>92258</v>
      </c>
      <c r="H1249" s="100" t="s">
        <v>9319</v>
      </c>
      <c r="I1249" s="100" t="s">
        <v>213</v>
      </c>
      <c r="J1249" s="100" t="s">
        <v>6976</v>
      </c>
      <c r="K1249" s="101" t="s">
        <v>9320</v>
      </c>
      <c r="L1249" s="100" t="s">
        <v>6978</v>
      </c>
    </row>
    <row r="1250" spans="1:12" ht="13.5" x14ac:dyDescent="0.25">
      <c r="A1250" s="100" t="s">
        <v>9120</v>
      </c>
      <c r="B1250" s="100" t="s">
        <v>9121</v>
      </c>
      <c r="C1250" s="100" t="s">
        <v>9306</v>
      </c>
      <c r="D1250" s="100" t="s">
        <v>9307</v>
      </c>
      <c r="E1250" s="101" t="s">
        <v>158</v>
      </c>
      <c r="F1250" s="100" t="s">
        <v>158</v>
      </c>
      <c r="G1250" s="100">
        <v>92568</v>
      </c>
      <c r="H1250" s="100" t="s">
        <v>9321</v>
      </c>
      <c r="I1250" s="100" t="s">
        <v>198</v>
      </c>
      <c r="J1250" s="100" t="s">
        <v>6976</v>
      </c>
      <c r="K1250" s="101" t="s">
        <v>9322</v>
      </c>
      <c r="L1250" s="100" t="s">
        <v>6978</v>
      </c>
    </row>
    <row r="1251" spans="1:12" ht="13.5" x14ac:dyDescent="0.25">
      <c r="A1251" s="100" t="s">
        <v>9120</v>
      </c>
      <c r="B1251" s="100" t="s">
        <v>9121</v>
      </c>
      <c r="C1251" s="100" t="s">
        <v>9306</v>
      </c>
      <c r="D1251" s="100" t="s">
        <v>9307</v>
      </c>
      <c r="E1251" s="101" t="s">
        <v>158</v>
      </c>
      <c r="F1251" s="100" t="s">
        <v>158</v>
      </c>
      <c r="G1251" s="100">
        <v>92569</v>
      </c>
      <c r="H1251" s="100" t="s">
        <v>9323</v>
      </c>
      <c r="I1251" s="100" t="s">
        <v>198</v>
      </c>
      <c r="J1251" s="100" t="s">
        <v>6976</v>
      </c>
      <c r="K1251" s="101" t="s">
        <v>9324</v>
      </c>
      <c r="L1251" s="100" t="s">
        <v>6978</v>
      </c>
    </row>
    <row r="1252" spans="1:12" ht="13.5" x14ac:dyDescent="0.25">
      <c r="A1252" s="100" t="s">
        <v>9120</v>
      </c>
      <c r="B1252" s="100" t="s">
        <v>9121</v>
      </c>
      <c r="C1252" s="100" t="s">
        <v>9306</v>
      </c>
      <c r="D1252" s="100" t="s">
        <v>9307</v>
      </c>
      <c r="E1252" s="101" t="s">
        <v>158</v>
      </c>
      <c r="F1252" s="100" t="s">
        <v>158</v>
      </c>
      <c r="G1252" s="100">
        <v>92570</v>
      </c>
      <c r="H1252" s="100" t="s">
        <v>9325</v>
      </c>
      <c r="I1252" s="100" t="s">
        <v>198</v>
      </c>
      <c r="J1252" s="100" t="s">
        <v>6976</v>
      </c>
      <c r="K1252" s="101" t="s">
        <v>9326</v>
      </c>
      <c r="L1252" s="100" t="s">
        <v>6978</v>
      </c>
    </row>
    <row r="1253" spans="1:12" ht="13.5" x14ac:dyDescent="0.25">
      <c r="A1253" s="100" t="s">
        <v>9120</v>
      </c>
      <c r="B1253" s="100" t="s">
        <v>9121</v>
      </c>
      <c r="C1253" s="100" t="s">
        <v>9306</v>
      </c>
      <c r="D1253" s="100" t="s">
        <v>9307</v>
      </c>
      <c r="E1253" s="101" t="s">
        <v>158</v>
      </c>
      <c r="F1253" s="100" t="s">
        <v>158</v>
      </c>
      <c r="G1253" s="100">
        <v>92571</v>
      </c>
      <c r="H1253" s="100" t="s">
        <v>9327</v>
      </c>
      <c r="I1253" s="100" t="s">
        <v>198</v>
      </c>
      <c r="J1253" s="100" t="s">
        <v>6976</v>
      </c>
      <c r="K1253" s="101" t="s">
        <v>9328</v>
      </c>
      <c r="L1253" s="100" t="s">
        <v>6978</v>
      </c>
    </row>
    <row r="1254" spans="1:12" ht="13.5" x14ac:dyDescent="0.25">
      <c r="A1254" s="100" t="s">
        <v>9120</v>
      </c>
      <c r="B1254" s="100" t="s">
        <v>9121</v>
      </c>
      <c r="C1254" s="100" t="s">
        <v>9306</v>
      </c>
      <c r="D1254" s="100" t="s">
        <v>9307</v>
      </c>
      <c r="E1254" s="101" t="s">
        <v>158</v>
      </c>
      <c r="F1254" s="100" t="s">
        <v>158</v>
      </c>
      <c r="G1254" s="100">
        <v>92572</v>
      </c>
      <c r="H1254" s="100" t="s">
        <v>9329</v>
      </c>
      <c r="I1254" s="100" t="s">
        <v>198</v>
      </c>
      <c r="J1254" s="100" t="s">
        <v>6976</v>
      </c>
      <c r="K1254" s="101" t="s">
        <v>9330</v>
      </c>
      <c r="L1254" s="100" t="s">
        <v>6978</v>
      </c>
    </row>
    <row r="1255" spans="1:12" ht="13.5" x14ac:dyDescent="0.25">
      <c r="A1255" s="100" t="s">
        <v>9120</v>
      </c>
      <c r="B1255" s="100" t="s">
        <v>9121</v>
      </c>
      <c r="C1255" s="100" t="s">
        <v>9306</v>
      </c>
      <c r="D1255" s="100" t="s">
        <v>9307</v>
      </c>
      <c r="E1255" s="101" t="s">
        <v>158</v>
      </c>
      <c r="F1255" s="100" t="s">
        <v>158</v>
      </c>
      <c r="G1255" s="100">
        <v>92573</v>
      </c>
      <c r="H1255" s="100" t="s">
        <v>9331</v>
      </c>
      <c r="I1255" s="100" t="s">
        <v>198</v>
      </c>
      <c r="J1255" s="100" t="s">
        <v>6976</v>
      </c>
      <c r="K1255" s="101" t="s">
        <v>9332</v>
      </c>
      <c r="L1255" s="100" t="s">
        <v>6978</v>
      </c>
    </row>
    <row r="1256" spans="1:12" ht="13.5" x14ac:dyDescent="0.25">
      <c r="A1256" s="100" t="s">
        <v>9120</v>
      </c>
      <c r="B1256" s="100" t="s">
        <v>9121</v>
      </c>
      <c r="C1256" s="100" t="s">
        <v>9306</v>
      </c>
      <c r="D1256" s="100" t="s">
        <v>9307</v>
      </c>
      <c r="E1256" s="101" t="s">
        <v>158</v>
      </c>
      <c r="F1256" s="100" t="s">
        <v>158</v>
      </c>
      <c r="G1256" s="100">
        <v>92574</v>
      </c>
      <c r="H1256" s="100" t="s">
        <v>9333</v>
      </c>
      <c r="I1256" s="100" t="s">
        <v>198</v>
      </c>
      <c r="J1256" s="100" t="s">
        <v>6976</v>
      </c>
      <c r="K1256" s="101" t="s">
        <v>9334</v>
      </c>
      <c r="L1256" s="100" t="s">
        <v>6978</v>
      </c>
    </row>
    <row r="1257" spans="1:12" ht="13.5" x14ac:dyDescent="0.25">
      <c r="A1257" s="100" t="s">
        <v>9120</v>
      </c>
      <c r="B1257" s="100" t="s">
        <v>9121</v>
      </c>
      <c r="C1257" s="100" t="s">
        <v>9306</v>
      </c>
      <c r="D1257" s="100" t="s">
        <v>9307</v>
      </c>
      <c r="E1257" s="101" t="s">
        <v>158</v>
      </c>
      <c r="F1257" s="100" t="s">
        <v>158</v>
      </c>
      <c r="G1257" s="100">
        <v>92575</v>
      </c>
      <c r="H1257" s="100" t="s">
        <v>9335</v>
      </c>
      <c r="I1257" s="100" t="s">
        <v>198</v>
      </c>
      <c r="J1257" s="100" t="s">
        <v>6976</v>
      </c>
      <c r="K1257" s="101" t="s">
        <v>9336</v>
      </c>
      <c r="L1257" s="100" t="s">
        <v>6978</v>
      </c>
    </row>
    <row r="1258" spans="1:12" ht="13.5" x14ac:dyDescent="0.25">
      <c r="A1258" s="100" t="s">
        <v>9120</v>
      </c>
      <c r="B1258" s="100" t="s">
        <v>9121</v>
      </c>
      <c r="C1258" s="100" t="s">
        <v>9306</v>
      </c>
      <c r="D1258" s="100" t="s">
        <v>9307</v>
      </c>
      <c r="E1258" s="101" t="s">
        <v>158</v>
      </c>
      <c r="F1258" s="100" t="s">
        <v>158</v>
      </c>
      <c r="G1258" s="100">
        <v>92576</v>
      </c>
      <c r="H1258" s="100" t="s">
        <v>9337</v>
      </c>
      <c r="I1258" s="100" t="s">
        <v>198</v>
      </c>
      <c r="J1258" s="100" t="s">
        <v>6976</v>
      </c>
      <c r="K1258" s="101" t="s">
        <v>9338</v>
      </c>
      <c r="L1258" s="100" t="s">
        <v>6978</v>
      </c>
    </row>
    <row r="1259" spans="1:12" ht="13.5" x14ac:dyDescent="0.25">
      <c r="A1259" s="100" t="s">
        <v>9120</v>
      </c>
      <c r="B1259" s="100" t="s">
        <v>9121</v>
      </c>
      <c r="C1259" s="100" t="s">
        <v>9306</v>
      </c>
      <c r="D1259" s="100" t="s">
        <v>9307</v>
      </c>
      <c r="E1259" s="101" t="s">
        <v>158</v>
      </c>
      <c r="F1259" s="100" t="s">
        <v>158</v>
      </c>
      <c r="G1259" s="100">
        <v>92577</v>
      </c>
      <c r="H1259" s="100" t="s">
        <v>9339</v>
      </c>
      <c r="I1259" s="100" t="s">
        <v>198</v>
      </c>
      <c r="J1259" s="100" t="s">
        <v>6976</v>
      </c>
      <c r="K1259" s="101" t="s">
        <v>9340</v>
      </c>
      <c r="L1259" s="100" t="s">
        <v>6978</v>
      </c>
    </row>
    <row r="1260" spans="1:12" ht="13.5" x14ac:dyDescent="0.25">
      <c r="A1260" s="100" t="s">
        <v>9120</v>
      </c>
      <c r="B1260" s="100" t="s">
        <v>9121</v>
      </c>
      <c r="C1260" s="100" t="s">
        <v>9306</v>
      </c>
      <c r="D1260" s="100" t="s">
        <v>9307</v>
      </c>
      <c r="E1260" s="101" t="s">
        <v>158</v>
      </c>
      <c r="F1260" s="100" t="s">
        <v>158</v>
      </c>
      <c r="G1260" s="100">
        <v>92578</v>
      </c>
      <c r="H1260" s="100" t="s">
        <v>9341</v>
      </c>
      <c r="I1260" s="100" t="s">
        <v>198</v>
      </c>
      <c r="J1260" s="100" t="s">
        <v>6976</v>
      </c>
      <c r="K1260" s="101" t="s">
        <v>9342</v>
      </c>
      <c r="L1260" s="100" t="s">
        <v>6978</v>
      </c>
    </row>
    <row r="1261" spans="1:12" ht="13.5" x14ac:dyDescent="0.25">
      <c r="A1261" s="100" t="s">
        <v>9120</v>
      </c>
      <c r="B1261" s="100" t="s">
        <v>9121</v>
      </c>
      <c r="C1261" s="100" t="s">
        <v>9306</v>
      </c>
      <c r="D1261" s="100" t="s">
        <v>9307</v>
      </c>
      <c r="E1261" s="101" t="s">
        <v>158</v>
      </c>
      <c r="F1261" s="100" t="s">
        <v>158</v>
      </c>
      <c r="G1261" s="100">
        <v>92579</v>
      </c>
      <c r="H1261" s="100" t="s">
        <v>9343</v>
      </c>
      <c r="I1261" s="100" t="s">
        <v>198</v>
      </c>
      <c r="J1261" s="100" t="s">
        <v>6976</v>
      </c>
      <c r="K1261" s="101" t="s">
        <v>9344</v>
      </c>
      <c r="L1261" s="100" t="s">
        <v>6978</v>
      </c>
    </row>
    <row r="1262" spans="1:12" ht="13.5" x14ac:dyDescent="0.25">
      <c r="A1262" s="100" t="s">
        <v>9120</v>
      </c>
      <c r="B1262" s="100" t="s">
        <v>9121</v>
      </c>
      <c r="C1262" s="100" t="s">
        <v>9306</v>
      </c>
      <c r="D1262" s="100" t="s">
        <v>9307</v>
      </c>
      <c r="E1262" s="101" t="s">
        <v>158</v>
      </c>
      <c r="F1262" s="100" t="s">
        <v>158</v>
      </c>
      <c r="G1262" s="100">
        <v>92580</v>
      </c>
      <c r="H1262" s="100" t="s">
        <v>9345</v>
      </c>
      <c r="I1262" s="100" t="s">
        <v>198</v>
      </c>
      <c r="J1262" s="100" t="s">
        <v>6976</v>
      </c>
      <c r="K1262" s="101" t="s">
        <v>9346</v>
      </c>
      <c r="L1262" s="100" t="s">
        <v>6978</v>
      </c>
    </row>
    <row r="1263" spans="1:12" ht="13.5" x14ac:dyDescent="0.25">
      <c r="A1263" s="100" t="s">
        <v>9120</v>
      </c>
      <c r="B1263" s="100" t="s">
        <v>9121</v>
      </c>
      <c r="C1263" s="100" t="s">
        <v>9306</v>
      </c>
      <c r="D1263" s="100" t="s">
        <v>9307</v>
      </c>
      <c r="E1263" s="101" t="s">
        <v>158</v>
      </c>
      <c r="F1263" s="100" t="s">
        <v>158</v>
      </c>
      <c r="G1263" s="100">
        <v>92581</v>
      </c>
      <c r="H1263" s="100" t="s">
        <v>9347</v>
      </c>
      <c r="I1263" s="100" t="s">
        <v>198</v>
      </c>
      <c r="J1263" s="100" t="s">
        <v>6976</v>
      </c>
      <c r="K1263" s="101" t="s">
        <v>9348</v>
      </c>
      <c r="L1263" s="100" t="s">
        <v>6978</v>
      </c>
    </row>
    <row r="1264" spans="1:12" ht="13.5" x14ac:dyDescent="0.25">
      <c r="A1264" s="100" t="s">
        <v>9120</v>
      </c>
      <c r="B1264" s="100" t="s">
        <v>9121</v>
      </c>
      <c r="C1264" s="100" t="s">
        <v>9306</v>
      </c>
      <c r="D1264" s="100" t="s">
        <v>9307</v>
      </c>
      <c r="E1264" s="101" t="s">
        <v>158</v>
      </c>
      <c r="F1264" s="100" t="s">
        <v>158</v>
      </c>
      <c r="G1264" s="100">
        <v>92582</v>
      </c>
      <c r="H1264" s="100" t="s">
        <v>9349</v>
      </c>
      <c r="I1264" s="100" t="s">
        <v>213</v>
      </c>
      <c r="J1264" s="100" t="s">
        <v>6976</v>
      </c>
      <c r="K1264" s="101" t="s">
        <v>9350</v>
      </c>
      <c r="L1264" s="100" t="s">
        <v>6978</v>
      </c>
    </row>
    <row r="1265" spans="1:12" ht="13.5" x14ac:dyDescent="0.25">
      <c r="A1265" s="100" t="s">
        <v>9120</v>
      </c>
      <c r="B1265" s="100" t="s">
        <v>9121</v>
      </c>
      <c r="C1265" s="100" t="s">
        <v>9306</v>
      </c>
      <c r="D1265" s="100" t="s">
        <v>9307</v>
      </c>
      <c r="E1265" s="101" t="s">
        <v>158</v>
      </c>
      <c r="F1265" s="100" t="s">
        <v>158</v>
      </c>
      <c r="G1265" s="100">
        <v>92584</v>
      </c>
      <c r="H1265" s="100" t="s">
        <v>9351</v>
      </c>
      <c r="I1265" s="100" t="s">
        <v>213</v>
      </c>
      <c r="J1265" s="100" t="s">
        <v>6976</v>
      </c>
      <c r="K1265" s="101" t="s">
        <v>9352</v>
      </c>
      <c r="L1265" s="100" t="s">
        <v>6978</v>
      </c>
    </row>
    <row r="1266" spans="1:12" ht="13.5" x14ac:dyDescent="0.25">
      <c r="A1266" s="100" t="s">
        <v>9120</v>
      </c>
      <c r="B1266" s="100" t="s">
        <v>9121</v>
      </c>
      <c r="C1266" s="100" t="s">
        <v>9306</v>
      </c>
      <c r="D1266" s="100" t="s">
        <v>9307</v>
      </c>
      <c r="E1266" s="101" t="s">
        <v>158</v>
      </c>
      <c r="F1266" s="100" t="s">
        <v>158</v>
      </c>
      <c r="G1266" s="100">
        <v>92586</v>
      </c>
      <c r="H1266" s="100" t="s">
        <v>9353</v>
      </c>
      <c r="I1266" s="100" t="s">
        <v>213</v>
      </c>
      <c r="J1266" s="100" t="s">
        <v>6976</v>
      </c>
      <c r="K1266" s="101" t="s">
        <v>9354</v>
      </c>
      <c r="L1266" s="100" t="s">
        <v>6978</v>
      </c>
    </row>
    <row r="1267" spans="1:12" ht="13.5" x14ac:dyDescent="0.25">
      <c r="A1267" s="100" t="s">
        <v>9120</v>
      </c>
      <c r="B1267" s="100" t="s">
        <v>9121</v>
      </c>
      <c r="C1267" s="100" t="s">
        <v>9306</v>
      </c>
      <c r="D1267" s="100" t="s">
        <v>9307</v>
      </c>
      <c r="E1267" s="101" t="s">
        <v>158</v>
      </c>
      <c r="F1267" s="100" t="s">
        <v>158</v>
      </c>
      <c r="G1267" s="100">
        <v>92588</v>
      </c>
      <c r="H1267" s="100" t="s">
        <v>9355</v>
      </c>
      <c r="I1267" s="100" t="s">
        <v>213</v>
      </c>
      <c r="J1267" s="100" t="s">
        <v>6976</v>
      </c>
      <c r="K1267" s="101" t="s">
        <v>9356</v>
      </c>
      <c r="L1267" s="100" t="s">
        <v>6978</v>
      </c>
    </row>
    <row r="1268" spans="1:12" ht="13.5" x14ac:dyDescent="0.25">
      <c r="A1268" s="100" t="s">
        <v>9120</v>
      </c>
      <c r="B1268" s="100" t="s">
        <v>9121</v>
      </c>
      <c r="C1268" s="100" t="s">
        <v>9306</v>
      </c>
      <c r="D1268" s="100" t="s">
        <v>9307</v>
      </c>
      <c r="E1268" s="101" t="s">
        <v>158</v>
      </c>
      <c r="F1268" s="100" t="s">
        <v>158</v>
      </c>
      <c r="G1268" s="100">
        <v>92590</v>
      </c>
      <c r="H1268" s="100" t="s">
        <v>9357</v>
      </c>
      <c r="I1268" s="100" t="s">
        <v>213</v>
      </c>
      <c r="J1268" s="100" t="s">
        <v>6976</v>
      </c>
      <c r="K1268" s="101" t="s">
        <v>9358</v>
      </c>
      <c r="L1268" s="100" t="s">
        <v>6978</v>
      </c>
    </row>
    <row r="1269" spans="1:12" ht="13.5" x14ac:dyDescent="0.25">
      <c r="A1269" s="100" t="s">
        <v>9120</v>
      </c>
      <c r="B1269" s="100" t="s">
        <v>9121</v>
      </c>
      <c r="C1269" s="100" t="s">
        <v>9306</v>
      </c>
      <c r="D1269" s="100" t="s">
        <v>9307</v>
      </c>
      <c r="E1269" s="101" t="s">
        <v>158</v>
      </c>
      <c r="F1269" s="100" t="s">
        <v>158</v>
      </c>
      <c r="G1269" s="100">
        <v>92592</v>
      </c>
      <c r="H1269" s="100" t="s">
        <v>9359</v>
      </c>
      <c r="I1269" s="100" t="s">
        <v>213</v>
      </c>
      <c r="J1269" s="100" t="s">
        <v>6976</v>
      </c>
      <c r="K1269" s="101" t="s">
        <v>9360</v>
      </c>
      <c r="L1269" s="100" t="s">
        <v>6978</v>
      </c>
    </row>
    <row r="1270" spans="1:12" ht="13.5" x14ac:dyDescent="0.25">
      <c r="A1270" s="100" t="s">
        <v>9120</v>
      </c>
      <c r="B1270" s="100" t="s">
        <v>9121</v>
      </c>
      <c r="C1270" s="100" t="s">
        <v>9306</v>
      </c>
      <c r="D1270" s="100" t="s">
        <v>9307</v>
      </c>
      <c r="E1270" s="101" t="s">
        <v>158</v>
      </c>
      <c r="F1270" s="100" t="s">
        <v>158</v>
      </c>
      <c r="G1270" s="100">
        <v>92593</v>
      </c>
      <c r="H1270" s="100" t="s">
        <v>9361</v>
      </c>
      <c r="I1270" s="100" t="s">
        <v>176</v>
      </c>
      <c r="J1270" s="100" t="s">
        <v>6976</v>
      </c>
      <c r="K1270" s="101" t="s">
        <v>8762</v>
      </c>
      <c r="L1270" s="100" t="s">
        <v>6978</v>
      </c>
    </row>
    <row r="1271" spans="1:12" ht="13.5" x14ac:dyDescent="0.25">
      <c r="A1271" s="100" t="s">
        <v>9120</v>
      </c>
      <c r="B1271" s="100" t="s">
        <v>9121</v>
      </c>
      <c r="C1271" s="100" t="s">
        <v>9306</v>
      </c>
      <c r="D1271" s="100" t="s">
        <v>9307</v>
      </c>
      <c r="E1271" s="101" t="s">
        <v>158</v>
      </c>
      <c r="F1271" s="100" t="s">
        <v>158</v>
      </c>
      <c r="G1271" s="100">
        <v>92594</v>
      </c>
      <c r="H1271" s="100" t="s">
        <v>9362</v>
      </c>
      <c r="I1271" s="100" t="s">
        <v>213</v>
      </c>
      <c r="J1271" s="100" t="s">
        <v>6976</v>
      </c>
      <c r="K1271" s="101" t="s">
        <v>9363</v>
      </c>
      <c r="L1271" s="100" t="s">
        <v>6978</v>
      </c>
    </row>
    <row r="1272" spans="1:12" ht="13.5" x14ac:dyDescent="0.25">
      <c r="A1272" s="100" t="s">
        <v>9120</v>
      </c>
      <c r="B1272" s="100" t="s">
        <v>9121</v>
      </c>
      <c r="C1272" s="100" t="s">
        <v>9306</v>
      </c>
      <c r="D1272" s="100" t="s">
        <v>9307</v>
      </c>
      <c r="E1272" s="101" t="s">
        <v>158</v>
      </c>
      <c r="F1272" s="100" t="s">
        <v>158</v>
      </c>
      <c r="G1272" s="100">
        <v>92596</v>
      </c>
      <c r="H1272" s="100" t="s">
        <v>9364</v>
      </c>
      <c r="I1272" s="100" t="s">
        <v>213</v>
      </c>
      <c r="J1272" s="100" t="s">
        <v>6976</v>
      </c>
      <c r="K1272" s="101" t="s">
        <v>9365</v>
      </c>
      <c r="L1272" s="100" t="s">
        <v>6978</v>
      </c>
    </row>
    <row r="1273" spans="1:12" ht="13.5" x14ac:dyDescent="0.25">
      <c r="A1273" s="100" t="s">
        <v>9120</v>
      </c>
      <c r="B1273" s="100" t="s">
        <v>9121</v>
      </c>
      <c r="C1273" s="100" t="s">
        <v>9306</v>
      </c>
      <c r="D1273" s="100" t="s">
        <v>9307</v>
      </c>
      <c r="E1273" s="101" t="s">
        <v>158</v>
      </c>
      <c r="F1273" s="100" t="s">
        <v>158</v>
      </c>
      <c r="G1273" s="100">
        <v>92598</v>
      </c>
      <c r="H1273" s="100" t="s">
        <v>9366</v>
      </c>
      <c r="I1273" s="100" t="s">
        <v>213</v>
      </c>
      <c r="J1273" s="100" t="s">
        <v>6976</v>
      </c>
      <c r="K1273" s="101" t="s">
        <v>9367</v>
      </c>
      <c r="L1273" s="100" t="s">
        <v>6978</v>
      </c>
    </row>
    <row r="1274" spans="1:12" ht="13.5" x14ac:dyDescent="0.25">
      <c r="A1274" s="100" t="s">
        <v>9120</v>
      </c>
      <c r="B1274" s="100" t="s">
        <v>9121</v>
      </c>
      <c r="C1274" s="100" t="s">
        <v>9306</v>
      </c>
      <c r="D1274" s="100" t="s">
        <v>9307</v>
      </c>
      <c r="E1274" s="101" t="s">
        <v>158</v>
      </c>
      <c r="F1274" s="100" t="s">
        <v>158</v>
      </c>
      <c r="G1274" s="100">
        <v>92600</v>
      </c>
      <c r="H1274" s="100" t="s">
        <v>9368</v>
      </c>
      <c r="I1274" s="100" t="s">
        <v>213</v>
      </c>
      <c r="J1274" s="100" t="s">
        <v>6976</v>
      </c>
      <c r="K1274" s="101" t="s">
        <v>9369</v>
      </c>
      <c r="L1274" s="100" t="s">
        <v>6978</v>
      </c>
    </row>
    <row r="1275" spans="1:12" ht="13.5" x14ac:dyDescent="0.25">
      <c r="A1275" s="100" t="s">
        <v>9120</v>
      </c>
      <c r="B1275" s="100" t="s">
        <v>9121</v>
      </c>
      <c r="C1275" s="100" t="s">
        <v>9306</v>
      </c>
      <c r="D1275" s="100" t="s">
        <v>9307</v>
      </c>
      <c r="E1275" s="101" t="s">
        <v>158</v>
      </c>
      <c r="F1275" s="100" t="s">
        <v>158</v>
      </c>
      <c r="G1275" s="100">
        <v>92602</v>
      </c>
      <c r="H1275" s="100" t="s">
        <v>9370</v>
      </c>
      <c r="I1275" s="100" t="s">
        <v>213</v>
      </c>
      <c r="J1275" s="100" t="s">
        <v>6976</v>
      </c>
      <c r="K1275" s="101" t="s">
        <v>9350</v>
      </c>
      <c r="L1275" s="100" t="s">
        <v>6978</v>
      </c>
    </row>
    <row r="1276" spans="1:12" ht="13.5" x14ac:dyDescent="0.25">
      <c r="A1276" s="100" t="s">
        <v>9120</v>
      </c>
      <c r="B1276" s="100" t="s">
        <v>9121</v>
      </c>
      <c r="C1276" s="100" t="s">
        <v>9306</v>
      </c>
      <c r="D1276" s="100" t="s">
        <v>9307</v>
      </c>
      <c r="E1276" s="101" t="s">
        <v>158</v>
      </c>
      <c r="F1276" s="100" t="s">
        <v>158</v>
      </c>
      <c r="G1276" s="100">
        <v>92604</v>
      </c>
      <c r="H1276" s="100" t="s">
        <v>9371</v>
      </c>
      <c r="I1276" s="100" t="s">
        <v>213</v>
      </c>
      <c r="J1276" s="100" t="s">
        <v>6976</v>
      </c>
      <c r="K1276" s="101" t="s">
        <v>9372</v>
      </c>
      <c r="L1276" s="100" t="s">
        <v>6978</v>
      </c>
    </row>
    <row r="1277" spans="1:12" ht="13.5" x14ac:dyDescent="0.25">
      <c r="A1277" s="100" t="s">
        <v>9120</v>
      </c>
      <c r="B1277" s="100" t="s">
        <v>9121</v>
      </c>
      <c r="C1277" s="100" t="s">
        <v>9306</v>
      </c>
      <c r="D1277" s="100" t="s">
        <v>9307</v>
      </c>
      <c r="E1277" s="101" t="s">
        <v>158</v>
      </c>
      <c r="F1277" s="100" t="s">
        <v>158</v>
      </c>
      <c r="G1277" s="100">
        <v>92606</v>
      </c>
      <c r="H1277" s="100" t="s">
        <v>9373</v>
      </c>
      <c r="I1277" s="100" t="s">
        <v>213</v>
      </c>
      <c r="J1277" s="100" t="s">
        <v>6976</v>
      </c>
      <c r="K1277" s="101" t="s">
        <v>9374</v>
      </c>
      <c r="L1277" s="100" t="s">
        <v>6978</v>
      </c>
    </row>
    <row r="1278" spans="1:12" ht="13.5" x14ac:dyDescent="0.25">
      <c r="A1278" s="100" t="s">
        <v>9120</v>
      </c>
      <c r="B1278" s="100" t="s">
        <v>9121</v>
      </c>
      <c r="C1278" s="100" t="s">
        <v>9306</v>
      </c>
      <c r="D1278" s="100" t="s">
        <v>9307</v>
      </c>
      <c r="E1278" s="101" t="s">
        <v>158</v>
      </c>
      <c r="F1278" s="100" t="s">
        <v>158</v>
      </c>
      <c r="G1278" s="100">
        <v>92608</v>
      </c>
      <c r="H1278" s="100" t="s">
        <v>9375</v>
      </c>
      <c r="I1278" s="100" t="s">
        <v>213</v>
      </c>
      <c r="J1278" s="100" t="s">
        <v>6976</v>
      </c>
      <c r="K1278" s="101" t="s">
        <v>9376</v>
      </c>
      <c r="L1278" s="100" t="s">
        <v>6978</v>
      </c>
    </row>
    <row r="1279" spans="1:12" ht="13.5" x14ac:dyDescent="0.25">
      <c r="A1279" s="100" t="s">
        <v>9120</v>
      </c>
      <c r="B1279" s="100" t="s">
        <v>9121</v>
      </c>
      <c r="C1279" s="100" t="s">
        <v>9306</v>
      </c>
      <c r="D1279" s="100" t="s">
        <v>9307</v>
      </c>
      <c r="E1279" s="101" t="s">
        <v>158</v>
      </c>
      <c r="F1279" s="100" t="s">
        <v>158</v>
      </c>
      <c r="G1279" s="100">
        <v>92610</v>
      </c>
      <c r="H1279" s="100" t="s">
        <v>9377</v>
      </c>
      <c r="I1279" s="100" t="s">
        <v>213</v>
      </c>
      <c r="J1279" s="100" t="s">
        <v>6976</v>
      </c>
      <c r="K1279" s="101" t="s">
        <v>9378</v>
      </c>
      <c r="L1279" s="100" t="s">
        <v>6978</v>
      </c>
    </row>
    <row r="1280" spans="1:12" ht="13.5" x14ac:dyDescent="0.25">
      <c r="A1280" s="100" t="s">
        <v>9120</v>
      </c>
      <c r="B1280" s="100" t="s">
        <v>9121</v>
      </c>
      <c r="C1280" s="100" t="s">
        <v>9306</v>
      </c>
      <c r="D1280" s="100" t="s">
        <v>9307</v>
      </c>
      <c r="E1280" s="101" t="s">
        <v>158</v>
      </c>
      <c r="F1280" s="100" t="s">
        <v>158</v>
      </c>
      <c r="G1280" s="100">
        <v>92612</v>
      </c>
      <c r="H1280" s="100" t="s">
        <v>9379</v>
      </c>
      <c r="I1280" s="100" t="s">
        <v>213</v>
      </c>
      <c r="J1280" s="100" t="s">
        <v>6976</v>
      </c>
      <c r="K1280" s="101" t="s">
        <v>9380</v>
      </c>
      <c r="L1280" s="100" t="s">
        <v>6978</v>
      </c>
    </row>
    <row r="1281" spans="1:12" ht="13.5" x14ac:dyDescent="0.25">
      <c r="A1281" s="100" t="s">
        <v>9120</v>
      </c>
      <c r="B1281" s="100" t="s">
        <v>9121</v>
      </c>
      <c r="C1281" s="100" t="s">
        <v>9306</v>
      </c>
      <c r="D1281" s="100" t="s">
        <v>9307</v>
      </c>
      <c r="E1281" s="101" t="s">
        <v>158</v>
      </c>
      <c r="F1281" s="100" t="s">
        <v>158</v>
      </c>
      <c r="G1281" s="100">
        <v>92614</v>
      </c>
      <c r="H1281" s="100" t="s">
        <v>9381</v>
      </c>
      <c r="I1281" s="100" t="s">
        <v>213</v>
      </c>
      <c r="J1281" s="100" t="s">
        <v>6976</v>
      </c>
      <c r="K1281" s="101" t="s">
        <v>9382</v>
      </c>
      <c r="L1281" s="100" t="s">
        <v>6978</v>
      </c>
    </row>
    <row r="1282" spans="1:12" ht="13.5" x14ac:dyDescent="0.25">
      <c r="A1282" s="100" t="s">
        <v>9120</v>
      </c>
      <c r="B1282" s="100" t="s">
        <v>9121</v>
      </c>
      <c r="C1282" s="100" t="s">
        <v>9306</v>
      </c>
      <c r="D1282" s="100" t="s">
        <v>9307</v>
      </c>
      <c r="E1282" s="101" t="s">
        <v>158</v>
      </c>
      <c r="F1282" s="100" t="s">
        <v>158</v>
      </c>
      <c r="G1282" s="100">
        <v>92616</v>
      </c>
      <c r="H1282" s="100" t="s">
        <v>9383</v>
      </c>
      <c r="I1282" s="100" t="s">
        <v>213</v>
      </c>
      <c r="J1282" s="100" t="s">
        <v>6976</v>
      </c>
      <c r="K1282" s="101" t="s">
        <v>9384</v>
      </c>
      <c r="L1282" s="100" t="s">
        <v>6978</v>
      </c>
    </row>
    <row r="1283" spans="1:12" ht="13.5" x14ac:dyDescent="0.25">
      <c r="A1283" s="100" t="s">
        <v>9120</v>
      </c>
      <c r="B1283" s="100" t="s">
        <v>9121</v>
      </c>
      <c r="C1283" s="100" t="s">
        <v>9306</v>
      </c>
      <c r="D1283" s="100" t="s">
        <v>9307</v>
      </c>
      <c r="E1283" s="101" t="s">
        <v>158</v>
      </c>
      <c r="F1283" s="100" t="s">
        <v>158</v>
      </c>
      <c r="G1283" s="100">
        <v>92618</v>
      </c>
      <c r="H1283" s="100" t="s">
        <v>9385</v>
      </c>
      <c r="I1283" s="100" t="s">
        <v>213</v>
      </c>
      <c r="J1283" s="100" t="s">
        <v>6976</v>
      </c>
      <c r="K1283" s="101" t="s">
        <v>9386</v>
      </c>
      <c r="L1283" s="100" t="s">
        <v>6978</v>
      </c>
    </row>
    <row r="1284" spans="1:12" ht="13.5" x14ac:dyDescent="0.25">
      <c r="A1284" s="100" t="s">
        <v>9120</v>
      </c>
      <c r="B1284" s="100" t="s">
        <v>9121</v>
      </c>
      <c r="C1284" s="100" t="s">
        <v>9306</v>
      </c>
      <c r="D1284" s="100" t="s">
        <v>9307</v>
      </c>
      <c r="E1284" s="101" t="s">
        <v>158</v>
      </c>
      <c r="F1284" s="100" t="s">
        <v>158</v>
      </c>
      <c r="G1284" s="100">
        <v>92620</v>
      </c>
      <c r="H1284" s="100" t="s">
        <v>9387</v>
      </c>
      <c r="I1284" s="100" t="s">
        <v>213</v>
      </c>
      <c r="J1284" s="100" t="s">
        <v>6976</v>
      </c>
      <c r="K1284" s="101" t="s">
        <v>9388</v>
      </c>
      <c r="L1284" s="100" t="s">
        <v>6978</v>
      </c>
    </row>
    <row r="1285" spans="1:12" ht="13.5" x14ac:dyDescent="0.25">
      <c r="A1285" s="100" t="s">
        <v>9120</v>
      </c>
      <c r="B1285" s="100" t="s">
        <v>9121</v>
      </c>
      <c r="C1285" s="100" t="s">
        <v>9389</v>
      </c>
      <c r="D1285" s="100" t="s">
        <v>9390</v>
      </c>
      <c r="E1285" s="101" t="s">
        <v>158</v>
      </c>
      <c r="F1285" s="100" t="s">
        <v>158</v>
      </c>
      <c r="G1285" s="100">
        <v>94444</v>
      </c>
      <c r="H1285" s="100" t="s">
        <v>9391</v>
      </c>
      <c r="I1285" s="100" t="s">
        <v>198</v>
      </c>
      <c r="J1285" s="100" t="s">
        <v>6976</v>
      </c>
      <c r="K1285" s="101" t="s">
        <v>9392</v>
      </c>
      <c r="L1285" s="100" t="s">
        <v>6978</v>
      </c>
    </row>
    <row r="1286" spans="1:12" ht="13.5" x14ac:dyDescent="0.25">
      <c r="A1286" s="100" t="s">
        <v>9393</v>
      </c>
      <c r="B1286" s="100" t="s">
        <v>9394</v>
      </c>
      <c r="C1286" s="100" t="s">
        <v>9395</v>
      </c>
      <c r="D1286" s="100" t="s">
        <v>9396</v>
      </c>
      <c r="E1286" s="101">
        <v>73891</v>
      </c>
      <c r="F1286" s="100" t="s">
        <v>9397</v>
      </c>
      <c r="G1286" s="102" t="s">
        <v>1512</v>
      </c>
      <c r="H1286" s="100" t="s">
        <v>9398</v>
      </c>
      <c r="I1286" s="100" t="s">
        <v>143</v>
      </c>
      <c r="J1286" s="100" t="s">
        <v>6976</v>
      </c>
      <c r="K1286" s="101" t="s">
        <v>9399</v>
      </c>
      <c r="L1286" s="100" t="s">
        <v>6978</v>
      </c>
    </row>
    <row r="1287" spans="1:12" ht="13.5" x14ac:dyDescent="0.25">
      <c r="A1287" s="100" t="s">
        <v>9393</v>
      </c>
      <c r="B1287" s="100" t="s">
        <v>9394</v>
      </c>
      <c r="C1287" s="100" t="s">
        <v>9400</v>
      </c>
      <c r="D1287" s="100" t="s">
        <v>9401</v>
      </c>
      <c r="E1287" s="101">
        <v>73882</v>
      </c>
      <c r="F1287" s="100" t="s">
        <v>9402</v>
      </c>
      <c r="G1287" s="102" t="s">
        <v>1514</v>
      </c>
      <c r="H1287" s="100" t="s">
        <v>9403</v>
      </c>
      <c r="I1287" s="100" t="s">
        <v>209</v>
      </c>
      <c r="J1287" s="100" t="s">
        <v>7142</v>
      </c>
      <c r="K1287" s="101" t="s">
        <v>9404</v>
      </c>
      <c r="L1287" s="100" t="s">
        <v>6978</v>
      </c>
    </row>
    <row r="1288" spans="1:12" ht="13.5" x14ac:dyDescent="0.25">
      <c r="A1288" s="100" t="s">
        <v>9393</v>
      </c>
      <c r="B1288" s="100" t="s">
        <v>9394</v>
      </c>
      <c r="C1288" s="100" t="s">
        <v>9400</v>
      </c>
      <c r="D1288" s="100" t="s">
        <v>9401</v>
      </c>
      <c r="E1288" s="101">
        <v>73882</v>
      </c>
      <c r="F1288" s="100" t="s">
        <v>9402</v>
      </c>
      <c r="G1288" s="102" t="s">
        <v>1516</v>
      </c>
      <c r="H1288" s="100" t="s">
        <v>9405</v>
      </c>
      <c r="I1288" s="100" t="s">
        <v>209</v>
      </c>
      <c r="J1288" s="100" t="s">
        <v>7142</v>
      </c>
      <c r="K1288" s="101" t="s">
        <v>9406</v>
      </c>
      <c r="L1288" s="100" t="s">
        <v>6978</v>
      </c>
    </row>
    <row r="1289" spans="1:12" ht="13.5" x14ac:dyDescent="0.25">
      <c r="A1289" s="100" t="s">
        <v>9393</v>
      </c>
      <c r="B1289" s="100" t="s">
        <v>9394</v>
      </c>
      <c r="C1289" s="100" t="s">
        <v>9407</v>
      </c>
      <c r="D1289" s="100" t="s">
        <v>9408</v>
      </c>
      <c r="E1289" s="101">
        <v>73816</v>
      </c>
      <c r="F1289" s="100" t="s">
        <v>9409</v>
      </c>
      <c r="G1289" s="102" t="s">
        <v>1518</v>
      </c>
      <c r="H1289" s="100" t="s">
        <v>9410</v>
      </c>
      <c r="I1289" s="100" t="s">
        <v>209</v>
      </c>
      <c r="J1289" s="100" t="s">
        <v>6976</v>
      </c>
      <c r="K1289" s="101" t="s">
        <v>9411</v>
      </c>
      <c r="L1289" s="100" t="s">
        <v>6978</v>
      </c>
    </row>
    <row r="1290" spans="1:12" ht="13.5" x14ac:dyDescent="0.25">
      <c r="A1290" s="100" t="s">
        <v>9393</v>
      </c>
      <c r="B1290" s="100" t="s">
        <v>9394</v>
      </c>
      <c r="C1290" s="100" t="s">
        <v>9407</v>
      </c>
      <c r="D1290" s="100" t="s">
        <v>9408</v>
      </c>
      <c r="E1290" s="101">
        <v>73816</v>
      </c>
      <c r="F1290" s="100" t="s">
        <v>9409</v>
      </c>
      <c r="G1290" s="102" t="s">
        <v>1520</v>
      </c>
      <c r="H1290" s="100" t="s">
        <v>9412</v>
      </c>
      <c r="I1290" s="100" t="s">
        <v>209</v>
      </c>
      <c r="J1290" s="100" t="s">
        <v>6976</v>
      </c>
      <c r="K1290" s="101" t="s">
        <v>9413</v>
      </c>
      <c r="L1290" s="100" t="s">
        <v>6978</v>
      </c>
    </row>
    <row r="1291" spans="1:12" ht="13.5" x14ac:dyDescent="0.25">
      <c r="A1291" s="100" t="s">
        <v>9393</v>
      </c>
      <c r="B1291" s="100" t="s">
        <v>9394</v>
      </c>
      <c r="C1291" s="100" t="s">
        <v>9407</v>
      </c>
      <c r="D1291" s="100" t="s">
        <v>9408</v>
      </c>
      <c r="E1291" s="101">
        <v>73881</v>
      </c>
      <c r="F1291" s="100" t="s">
        <v>9414</v>
      </c>
      <c r="G1291" s="102" t="s">
        <v>1522</v>
      </c>
      <c r="H1291" s="100" t="s">
        <v>9415</v>
      </c>
      <c r="I1291" s="100" t="s">
        <v>198</v>
      </c>
      <c r="J1291" s="100" t="s">
        <v>7142</v>
      </c>
      <c r="K1291" s="101" t="s">
        <v>9416</v>
      </c>
      <c r="L1291" s="100" t="s">
        <v>6978</v>
      </c>
    </row>
    <row r="1292" spans="1:12" ht="13.5" x14ac:dyDescent="0.25">
      <c r="A1292" s="100" t="s">
        <v>9393</v>
      </c>
      <c r="B1292" s="100" t="s">
        <v>9394</v>
      </c>
      <c r="C1292" s="100" t="s">
        <v>9407</v>
      </c>
      <c r="D1292" s="100" t="s">
        <v>9408</v>
      </c>
      <c r="E1292" s="101">
        <v>73881</v>
      </c>
      <c r="F1292" s="100" t="s">
        <v>9414</v>
      </c>
      <c r="G1292" s="102" t="s">
        <v>1524</v>
      </c>
      <c r="H1292" s="100" t="s">
        <v>9417</v>
      </c>
      <c r="I1292" s="100" t="s">
        <v>198</v>
      </c>
      <c r="J1292" s="100" t="s">
        <v>7142</v>
      </c>
      <c r="K1292" s="101" t="s">
        <v>9418</v>
      </c>
      <c r="L1292" s="100" t="s">
        <v>6978</v>
      </c>
    </row>
    <row r="1293" spans="1:12" ht="13.5" x14ac:dyDescent="0.25">
      <c r="A1293" s="100" t="s">
        <v>9393</v>
      </c>
      <c r="B1293" s="100" t="s">
        <v>9394</v>
      </c>
      <c r="C1293" s="100" t="s">
        <v>9407</v>
      </c>
      <c r="D1293" s="100" t="s">
        <v>9408</v>
      </c>
      <c r="E1293" s="101">
        <v>73883</v>
      </c>
      <c r="F1293" s="100" t="s">
        <v>9419</v>
      </c>
      <c r="G1293" s="102" t="s">
        <v>1526</v>
      </c>
      <c r="H1293" s="100" t="s">
        <v>9420</v>
      </c>
      <c r="I1293" s="100" t="s">
        <v>9421</v>
      </c>
      <c r="J1293" s="100" t="s">
        <v>7142</v>
      </c>
      <c r="K1293" s="101" t="s">
        <v>9422</v>
      </c>
      <c r="L1293" s="100" t="s">
        <v>6978</v>
      </c>
    </row>
    <row r="1294" spans="1:12" ht="13.5" x14ac:dyDescent="0.25">
      <c r="A1294" s="100" t="s">
        <v>9393</v>
      </c>
      <c r="B1294" s="100" t="s">
        <v>9394</v>
      </c>
      <c r="C1294" s="100" t="s">
        <v>9407</v>
      </c>
      <c r="D1294" s="100" t="s">
        <v>9408</v>
      </c>
      <c r="E1294" s="101">
        <v>73883</v>
      </c>
      <c r="F1294" s="100" t="s">
        <v>9419</v>
      </c>
      <c r="G1294" s="102" t="s">
        <v>1528</v>
      </c>
      <c r="H1294" s="100" t="s">
        <v>9423</v>
      </c>
      <c r="I1294" s="100" t="s">
        <v>9421</v>
      </c>
      <c r="J1294" s="100" t="s">
        <v>7142</v>
      </c>
      <c r="K1294" s="101" t="s">
        <v>9424</v>
      </c>
      <c r="L1294" s="100" t="s">
        <v>6978</v>
      </c>
    </row>
    <row r="1295" spans="1:12" ht="13.5" x14ac:dyDescent="0.25">
      <c r="A1295" s="100" t="s">
        <v>9393</v>
      </c>
      <c r="B1295" s="100" t="s">
        <v>9394</v>
      </c>
      <c r="C1295" s="100" t="s">
        <v>9407</v>
      </c>
      <c r="D1295" s="100" t="s">
        <v>9408</v>
      </c>
      <c r="E1295" s="101">
        <v>73883</v>
      </c>
      <c r="F1295" s="100" t="s">
        <v>9419</v>
      </c>
      <c r="G1295" s="102" t="s">
        <v>1530</v>
      </c>
      <c r="H1295" s="100" t="s">
        <v>9425</v>
      </c>
      <c r="I1295" s="100" t="s">
        <v>9421</v>
      </c>
      <c r="J1295" s="100" t="s">
        <v>7142</v>
      </c>
      <c r="K1295" s="101" t="s">
        <v>9426</v>
      </c>
      <c r="L1295" s="100" t="s">
        <v>6978</v>
      </c>
    </row>
    <row r="1296" spans="1:12" ht="13.5" x14ac:dyDescent="0.25">
      <c r="A1296" s="100" t="s">
        <v>9393</v>
      </c>
      <c r="B1296" s="100" t="s">
        <v>9394</v>
      </c>
      <c r="C1296" s="100" t="s">
        <v>9407</v>
      </c>
      <c r="D1296" s="100" t="s">
        <v>9408</v>
      </c>
      <c r="E1296" s="101">
        <v>73902</v>
      </c>
      <c r="F1296" s="100" t="s">
        <v>9427</v>
      </c>
      <c r="G1296" s="102" t="s">
        <v>1532</v>
      </c>
      <c r="H1296" s="100" t="s">
        <v>9428</v>
      </c>
      <c r="I1296" s="100" t="s">
        <v>9421</v>
      </c>
      <c r="J1296" s="100" t="s">
        <v>7142</v>
      </c>
      <c r="K1296" s="101" t="s">
        <v>9429</v>
      </c>
      <c r="L1296" s="100" t="s">
        <v>6978</v>
      </c>
    </row>
    <row r="1297" spans="1:12" ht="13.5" x14ac:dyDescent="0.25">
      <c r="A1297" s="100" t="s">
        <v>9393</v>
      </c>
      <c r="B1297" s="100" t="s">
        <v>9394</v>
      </c>
      <c r="C1297" s="100" t="s">
        <v>9407</v>
      </c>
      <c r="D1297" s="100" t="s">
        <v>9408</v>
      </c>
      <c r="E1297" s="101">
        <v>73968</v>
      </c>
      <c r="F1297" s="100" t="s">
        <v>9430</v>
      </c>
      <c r="G1297" s="102" t="s">
        <v>1534</v>
      </c>
      <c r="H1297" s="100" t="s">
        <v>9431</v>
      </c>
      <c r="I1297" s="100" t="s">
        <v>198</v>
      </c>
      <c r="J1297" s="100" t="s">
        <v>7142</v>
      </c>
      <c r="K1297" s="101" t="s">
        <v>9432</v>
      </c>
      <c r="L1297" s="100" t="s">
        <v>6978</v>
      </c>
    </row>
    <row r="1298" spans="1:12" ht="13.5" x14ac:dyDescent="0.25">
      <c r="A1298" s="100" t="s">
        <v>9393</v>
      </c>
      <c r="B1298" s="100" t="s">
        <v>9394</v>
      </c>
      <c r="C1298" s="100" t="s">
        <v>9407</v>
      </c>
      <c r="D1298" s="100" t="s">
        <v>9408</v>
      </c>
      <c r="E1298" s="101">
        <v>73969</v>
      </c>
      <c r="F1298" s="100" t="s">
        <v>9433</v>
      </c>
      <c r="G1298" s="102" t="s">
        <v>1536</v>
      </c>
      <c r="H1298" s="100" t="s">
        <v>9434</v>
      </c>
      <c r="I1298" s="100" t="s">
        <v>209</v>
      </c>
      <c r="J1298" s="100" t="s">
        <v>7142</v>
      </c>
      <c r="K1298" s="101" t="s">
        <v>9435</v>
      </c>
      <c r="L1298" s="100" t="s">
        <v>6978</v>
      </c>
    </row>
    <row r="1299" spans="1:12" ht="13.5" x14ac:dyDescent="0.25">
      <c r="A1299" s="100" t="s">
        <v>9393</v>
      </c>
      <c r="B1299" s="100" t="s">
        <v>9394</v>
      </c>
      <c r="C1299" s="100" t="s">
        <v>9407</v>
      </c>
      <c r="D1299" s="100" t="s">
        <v>9408</v>
      </c>
      <c r="E1299" s="101">
        <v>74017</v>
      </c>
      <c r="F1299" s="100" t="s">
        <v>9436</v>
      </c>
      <c r="G1299" s="102" t="s">
        <v>1538</v>
      </c>
      <c r="H1299" s="100" t="s">
        <v>9437</v>
      </c>
      <c r="I1299" s="100" t="s">
        <v>209</v>
      </c>
      <c r="J1299" s="100" t="s">
        <v>6976</v>
      </c>
      <c r="K1299" s="101" t="s">
        <v>9438</v>
      </c>
      <c r="L1299" s="100" t="s">
        <v>6978</v>
      </c>
    </row>
    <row r="1300" spans="1:12" ht="13.5" x14ac:dyDescent="0.25">
      <c r="A1300" s="100" t="s">
        <v>9393</v>
      </c>
      <c r="B1300" s="100" t="s">
        <v>9394</v>
      </c>
      <c r="C1300" s="100" t="s">
        <v>9407</v>
      </c>
      <c r="D1300" s="100" t="s">
        <v>9408</v>
      </c>
      <c r="E1300" s="101">
        <v>74017</v>
      </c>
      <c r="F1300" s="100" t="s">
        <v>9436</v>
      </c>
      <c r="G1300" s="102" t="s">
        <v>1540</v>
      </c>
      <c r="H1300" s="100" t="s">
        <v>9439</v>
      </c>
      <c r="I1300" s="100" t="s">
        <v>209</v>
      </c>
      <c r="J1300" s="100" t="s">
        <v>6976</v>
      </c>
      <c r="K1300" s="101" t="s">
        <v>9440</v>
      </c>
      <c r="L1300" s="100" t="s">
        <v>6978</v>
      </c>
    </row>
    <row r="1301" spans="1:12" ht="13.5" x14ac:dyDescent="0.25">
      <c r="A1301" s="100" t="s">
        <v>9393</v>
      </c>
      <c r="B1301" s="100" t="s">
        <v>9394</v>
      </c>
      <c r="C1301" s="100" t="s">
        <v>9407</v>
      </c>
      <c r="D1301" s="100" t="s">
        <v>9408</v>
      </c>
      <c r="E1301" s="101">
        <v>75029</v>
      </c>
      <c r="F1301" s="100" t="s">
        <v>9441</v>
      </c>
      <c r="G1301" s="102" t="s">
        <v>1542</v>
      </c>
      <c r="H1301" s="100" t="s">
        <v>9442</v>
      </c>
      <c r="I1301" s="100" t="s">
        <v>209</v>
      </c>
      <c r="J1301" s="100" t="s">
        <v>6976</v>
      </c>
      <c r="K1301" s="101" t="s">
        <v>9443</v>
      </c>
      <c r="L1301" s="100" t="s">
        <v>6978</v>
      </c>
    </row>
    <row r="1302" spans="1:12" ht="13.5" x14ac:dyDescent="0.25">
      <c r="A1302" s="100" t="s">
        <v>9393</v>
      </c>
      <c r="B1302" s="100" t="s">
        <v>9394</v>
      </c>
      <c r="C1302" s="100" t="s">
        <v>9407</v>
      </c>
      <c r="D1302" s="100" t="s">
        <v>9408</v>
      </c>
      <c r="E1302" s="101" t="s">
        <v>158</v>
      </c>
      <c r="F1302" s="100" t="s">
        <v>158</v>
      </c>
      <c r="G1302" s="100">
        <v>83651</v>
      </c>
      <c r="H1302" s="100" t="s">
        <v>9444</v>
      </c>
      <c r="I1302" s="100" t="s">
        <v>209</v>
      </c>
      <c r="J1302" s="100" t="s">
        <v>6976</v>
      </c>
      <c r="K1302" s="101" t="s">
        <v>9273</v>
      </c>
      <c r="L1302" s="100" t="s">
        <v>6978</v>
      </c>
    </row>
    <row r="1303" spans="1:12" ht="13.5" x14ac:dyDescent="0.25">
      <c r="A1303" s="100" t="s">
        <v>9393</v>
      </c>
      <c r="B1303" s="100" t="s">
        <v>9394</v>
      </c>
      <c r="C1303" s="100" t="s">
        <v>9407</v>
      </c>
      <c r="D1303" s="100" t="s">
        <v>9408</v>
      </c>
      <c r="E1303" s="101" t="s">
        <v>158</v>
      </c>
      <c r="F1303" s="100" t="s">
        <v>158</v>
      </c>
      <c r="G1303" s="100">
        <v>83656</v>
      </c>
      <c r="H1303" s="100" t="s">
        <v>9445</v>
      </c>
      <c r="I1303" s="100" t="s">
        <v>198</v>
      </c>
      <c r="J1303" s="100" t="s">
        <v>7142</v>
      </c>
      <c r="K1303" s="101" t="s">
        <v>9446</v>
      </c>
      <c r="L1303" s="100" t="s">
        <v>6978</v>
      </c>
    </row>
    <row r="1304" spans="1:12" ht="13.5" x14ac:dyDescent="0.25">
      <c r="A1304" s="100" t="s">
        <v>9393</v>
      </c>
      <c r="B1304" s="100" t="s">
        <v>9394</v>
      </c>
      <c r="C1304" s="100" t="s">
        <v>9407</v>
      </c>
      <c r="D1304" s="100" t="s">
        <v>9408</v>
      </c>
      <c r="E1304" s="101" t="s">
        <v>158</v>
      </c>
      <c r="F1304" s="100" t="s">
        <v>158</v>
      </c>
      <c r="G1304" s="100">
        <v>83658</v>
      </c>
      <c r="H1304" s="100" t="s">
        <v>9447</v>
      </c>
      <c r="I1304" s="100" t="s">
        <v>209</v>
      </c>
      <c r="J1304" s="100" t="s">
        <v>7142</v>
      </c>
      <c r="K1304" s="101" t="s">
        <v>9448</v>
      </c>
      <c r="L1304" s="100" t="s">
        <v>6978</v>
      </c>
    </row>
    <row r="1305" spans="1:12" ht="13.5" x14ac:dyDescent="0.25">
      <c r="A1305" s="100" t="s">
        <v>9393</v>
      </c>
      <c r="B1305" s="100" t="s">
        <v>9394</v>
      </c>
      <c r="C1305" s="100" t="s">
        <v>9407</v>
      </c>
      <c r="D1305" s="100" t="s">
        <v>9408</v>
      </c>
      <c r="E1305" s="101" t="s">
        <v>158</v>
      </c>
      <c r="F1305" s="100" t="s">
        <v>158</v>
      </c>
      <c r="G1305" s="100">
        <v>83661</v>
      </c>
      <c r="H1305" s="100" t="s">
        <v>9449</v>
      </c>
      <c r="I1305" s="100" t="s">
        <v>209</v>
      </c>
      <c r="J1305" s="100" t="s">
        <v>6976</v>
      </c>
      <c r="K1305" s="101" t="s">
        <v>9450</v>
      </c>
      <c r="L1305" s="100" t="s">
        <v>6978</v>
      </c>
    </row>
    <row r="1306" spans="1:12" ht="13.5" x14ac:dyDescent="0.25">
      <c r="A1306" s="100" t="s">
        <v>9393</v>
      </c>
      <c r="B1306" s="100" t="s">
        <v>9394</v>
      </c>
      <c r="C1306" s="100" t="s">
        <v>9407</v>
      </c>
      <c r="D1306" s="100" t="s">
        <v>9408</v>
      </c>
      <c r="E1306" s="101" t="s">
        <v>158</v>
      </c>
      <c r="F1306" s="100" t="s">
        <v>158</v>
      </c>
      <c r="G1306" s="100">
        <v>83662</v>
      </c>
      <c r="H1306" s="100" t="s">
        <v>9451</v>
      </c>
      <c r="I1306" s="100" t="s">
        <v>9421</v>
      </c>
      <c r="J1306" s="100" t="s">
        <v>6976</v>
      </c>
      <c r="K1306" s="101" t="s">
        <v>9452</v>
      </c>
      <c r="L1306" s="100" t="s">
        <v>6978</v>
      </c>
    </row>
    <row r="1307" spans="1:12" ht="13.5" x14ac:dyDescent="0.25">
      <c r="A1307" s="100" t="s">
        <v>9393</v>
      </c>
      <c r="B1307" s="100" t="s">
        <v>9394</v>
      </c>
      <c r="C1307" s="100" t="s">
        <v>9407</v>
      </c>
      <c r="D1307" s="100" t="s">
        <v>9408</v>
      </c>
      <c r="E1307" s="101" t="s">
        <v>158</v>
      </c>
      <c r="F1307" s="100" t="s">
        <v>158</v>
      </c>
      <c r="G1307" s="100">
        <v>83664</v>
      </c>
      <c r="H1307" s="100" t="s">
        <v>9453</v>
      </c>
      <c r="I1307" s="100" t="s">
        <v>209</v>
      </c>
      <c r="J1307" s="100" t="s">
        <v>7142</v>
      </c>
      <c r="K1307" s="101" t="s">
        <v>9454</v>
      </c>
      <c r="L1307" s="100" t="s">
        <v>6978</v>
      </c>
    </row>
    <row r="1308" spans="1:12" ht="13.5" x14ac:dyDescent="0.25">
      <c r="A1308" s="100" t="s">
        <v>9393</v>
      </c>
      <c r="B1308" s="100" t="s">
        <v>9394</v>
      </c>
      <c r="C1308" s="100" t="s">
        <v>9407</v>
      </c>
      <c r="D1308" s="100" t="s">
        <v>9408</v>
      </c>
      <c r="E1308" s="101" t="s">
        <v>158</v>
      </c>
      <c r="F1308" s="100" t="s">
        <v>158</v>
      </c>
      <c r="G1308" s="100">
        <v>83665</v>
      </c>
      <c r="H1308" s="100" t="s">
        <v>9455</v>
      </c>
      <c r="I1308" s="100" t="s">
        <v>198</v>
      </c>
      <c r="J1308" s="100" t="s">
        <v>7142</v>
      </c>
      <c r="K1308" s="101" t="s">
        <v>9456</v>
      </c>
      <c r="L1308" s="100" t="s">
        <v>6978</v>
      </c>
    </row>
    <row r="1309" spans="1:12" ht="13.5" x14ac:dyDescent="0.25">
      <c r="A1309" s="100" t="s">
        <v>9393</v>
      </c>
      <c r="B1309" s="100" t="s">
        <v>9394</v>
      </c>
      <c r="C1309" s="100" t="s">
        <v>9407</v>
      </c>
      <c r="D1309" s="100" t="s">
        <v>9408</v>
      </c>
      <c r="E1309" s="101" t="s">
        <v>158</v>
      </c>
      <c r="F1309" s="100" t="s">
        <v>158</v>
      </c>
      <c r="G1309" s="100">
        <v>83667</v>
      </c>
      <c r="H1309" s="100" t="s">
        <v>9457</v>
      </c>
      <c r="I1309" s="100" t="s">
        <v>9421</v>
      </c>
      <c r="J1309" s="100" t="s">
        <v>7142</v>
      </c>
      <c r="K1309" s="101" t="s">
        <v>9458</v>
      </c>
      <c r="L1309" s="100" t="s">
        <v>6978</v>
      </c>
    </row>
    <row r="1310" spans="1:12" ht="13.5" x14ac:dyDescent="0.25">
      <c r="A1310" s="100" t="s">
        <v>9393</v>
      </c>
      <c r="B1310" s="100" t="s">
        <v>9394</v>
      </c>
      <c r="C1310" s="100" t="s">
        <v>9407</v>
      </c>
      <c r="D1310" s="100" t="s">
        <v>9408</v>
      </c>
      <c r="E1310" s="101" t="s">
        <v>158</v>
      </c>
      <c r="F1310" s="100" t="s">
        <v>158</v>
      </c>
      <c r="G1310" s="100">
        <v>83668</v>
      </c>
      <c r="H1310" s="100" t="s">
        <v>9459</v>
      </c>
      <c r="I1310" s="100" t="s">
        <v>9421</v>
      </c>
      <c r="J1310" s="100" t="s">
        <v>7142</v>
      </c>
      <c r="K1310" s="101" t="s">
        <v>7132</v>
      </c>
      <c r="L1310" s="100" t="s">
        <v>6978</v>
      </c>
    </row>
    <row r="1311" spans="1:12" ht="13.5" x14ac:dyDescent="0.25">
      <c r="A1311" s="100" t="s">
        <v>9393</v>
      </c>
      <c r="B1311" s="100" t="s">
        <v>9394</v>
      </c>
      <c r="C1311" s="100" t="s">
        <v>9407</v>
      </c>
      <c r="D1311" s="100" t="s">
        <v>9408</v>
      </c>
      <c r="E1311" s="101" t="s">
        <v>158</v>
      </c>
      <c r="F1311" s="100" t="s">
        <v>158</v>
      </c>
      <c r="G1311" s="100">
        <v>83669</v>
      </c>
      <c r="H1311" s="100" t="s">
        <v>9460</v>
      </c>
      <c r="I1311" s="100" t="s">
        <v>198</v>
      </c>
      <c r="J1311" s="100" t="s">
        <v>7142</v>
      </c>
      <c r="K1311" s="101" t="s">
        <v>9461</v>
      </c>
      <c r="L1311" s="100" t="s">
        <v>6978</v>
      </c>
    </row>
    <row r="1312" spans="1:12" ht="13.5" x14ac:dyDescent="0.25">
      <c r="A1312" s="100" t="s">
        <v>9393</v>
      </c>
      <c r="B1312" s="100" t="s">
        <v>9394</v>
      </c>
      <c r="C1312" s="100" t="s">
        <v>9407</v>
      </c>
      <c r="D1312" s="100" t="s">
        <v>9408</v>
      </c>
      <c r="E1312" s="101" t="s">
        <v>158</v>
      </c>
      <c r="F1312" s="100" t="s">
        <v>158</v>
      </c>
      <c r="G1312" s="100">
        <v>83670</v>
      </c>
      <c r="H1312" s="100" t="s">
        <v>9462</v>
      </c>
      <c r="I1312" s="100" t="s">
        <v>209</v>
      </c>
      <c r="J1312" s="100" t="s">
        <v>7142</v>
      </c>
      <c r="K1312" s="101" t="s">
        <v>9463</v>
      </c>
      <c r="L1312" s="100" t="s">
        <v>6978</v>
      </c>
    </row>
    <row r="1313" spans="1:12" ht="13.5" x14ac:dyDescent="0.25">
      <c r="A1313" s="100" t="s">
        <v>9393</v>
      </c>
      <c r="B1313" s="100" t="s">
        <v>9394</v>
      </c>
      <c r="C1313" s="100" t="s">
        <v>9407</v>
      </c>
      <c r="D1313" s="100" t="s">
        <v>9408</v>
      </c>
      <c r="E1313" s="101" t="s">
        <v>158</v>
      </c>
      <c r="F1313" s="100" t="s">
        <v>158</v>
      </c>
      <c r="G1313" s="100">
        <v>83671</v>
      </c>
      <c r="H1313" s="100" t="s">
        <v>9464</v>
      </c>
      <c r="I1313" s="100" t="s">
        <v>209</v>
      </c>
      <c r="J1313" s="100" t="s">
        <v>7142</v>
      </c>
      <c r="K1313" s="101" t="s">
        <v>9465</v>
      </c>
      <c r="L1313" s="100" t="s">
        <v>6978</v>
      </c>
    </row>
    <row r="1314" spans="1:12" ht="13.5" x14ac:dyDescent="0.25">
      <c r="A1314" s="100" t="s">
        <v>9393</v>
      </c>
      <c r="B1314" s="100" t="s">
        <v>9394</v>
      </c>
      <c r="C1314" s="100" t="s">
        <v>9407</v>
      </c>
      <c r="D1314" s="100" t="s">
        <v>9408</v>
      </c>
      <c r="E1314" s="101" t="s">
        <v>158</v>
      </c>
      <c r="F1314" s="100" t="s">
        <v>158</v>
      </c>
      <c r="G1314" s="100">
        <v>83675</v>
      </c>
      <c r="H1314" s="100" t="s">
        <v>9466</v>
      </c>
      <c r="I1314" s="100" t="s">
        <v>209</v>
      </c>
      <c r="J1314" s="100" t="s">
        <v>7142</v>
      </c>
      <c r="K1314" s="101" t="s">
        <v>9467</v>
      </c>
      <c r="L1314" s="100" t="s">
        <v>6978</v>
      </c>
    </row>
    <row r="1315" spans="1:12" ht="13.5" x14ac:dyDescent="0.25">
      <c r="A1315" s="100" t="s">
        <v>9393</v>
      </c>
      <c r="B1315" s="100" t="s">
        <v>9394</v>
      </c>
      <c r="C1315" s="100" t="s">
        <v>9407</v>
      </c>
      <c r="D1315" s="100" t="s">
        <v>9408</v>
      </c>
      <c r="E1315" s="101" t="s">
        <v>158</v>
      </c>
      <c r="F1315" s="100" t="s">
        <v>158</v>
      </c>
      <c r="G1315" s="100">
        <v>83676</v>
      </c>
      <c r="H1315" s="100" t="s">
        <v>9468</v>
      </c>
      <c r="I1315" s="100" t="s">
        <v>209</v>
      </c>
      <c r="J1315" s="100" t="s">
        <v>7142</v>
      </c>
      <c r="K1315" s="101" t="s">
        <v>9469</v>
      </c>
      <c r="L1315" s="100" t="s">
        <v>6978</v>
      </c>
    </row>
    <row r="1316" spans="1:12" ht="13.5" x14ac:dyDescent="0.25">
      <c r="A1316" s="100" t="s">
        <v>9393</v>
      </c>
      <c r="B1316" s="100" t="s">
        <v>9394</v>
      </c>
      <c r="C1316" s="100" t="s">
        <v>9407</v>
      </c>
      <c r="D1316" s="100" t="s">
        <v>9408</v>
      </c>
      <c r="E1316" s="101" t="s">
        <v>158</v>
      </c>
      <c r="F1316" s="100" t="s">
        <v>158</v>
      </c>
      <c r="G1316" s="100">
        <v>83677</v>
      </c>
      <c r="H1316" s="100" t="s">
        <v>9470</v>
      </c>
      <c r="I1316" s="100" t="s">
        <v>209</v>
      </c>
      <c r="J1316" s="100" t="s">
        <v>7142</v>
      </c>
      <c r="K1316" s="101" t="s">
        <v>9471</v>
      </c>
      <c r="L1316" s="100" t="s">
        <v>6978</v>
      </c>
    </row>
    <row r="1317" spans="1:12" ht="13.5" x14ac:dyDescent="0.25">
      <c r="A1317" s="100" t="s">
        <v>9393</v>
      </c>
      <c r="B1317" s="100" t="s">
        <v>9394</v>
      </c>
      <c r="C1317" s="100" t="s">
        <v>9407</v>
      </c>
      <c r="D1317" s="100" t="s">
        <v>9408</v>
      </c>
      <c r="E1317" s="101" t="s">
        <v>158</v>
      </c>
      <c r="F1317" s="100" t="s">
        <v>158</v>
      </c>
      <c r="G1317" s="100">
        <v>83678</v>
      </c>
      <c r="H1317" s="100" t="s">
        <v>9472</v>
      </c>
      <c r="I1317" s="100" t="s">
        <v>209</v>
      </c>
      <c r="J1317" s="100" t="s">
        <v>7142</v>
      </c>
      <c r="K1317" s="101" t="s">
        <v>9473</v>
      </c>
      <c r="L1317" s="100" t="s">
        <v>6978</v>
      </c>
    </row>
    <row r="1318" spans="1:12" ht="13.5" x14ac:dyDescent="0.25">
      <c r="A1318" s="100" t="s">
        <v>9393</v>
      </c>
      <c r="B1318" s="100" t="s">
        <v>9394</v>
      </c>
      <c r="C1318" s="100" t="s">
        <v>9407</v>
      </c>
      <c r="D1318" s="100" t="s">
        <v>9408</v>
      </c>
      <c r="E1318" s="101" t="s">
        <v>158</v>
      </c>
      <c r="F1318" s="100" t="s">
        <v>158</v>
      </c>
      <c r="G1318" s="100">
        <v>83679</v>
      </c>
      <c r="H1318" s="100" t="s">
        <v>9474</v>
      </c>
      <c r="I1318" s="100" t="s">
        <v>209</v>
      </c>
      <c r="J1318" s="100" t="s">
        <v>7142</v>
      </c>
      <c r="K1318" s="101" t="s">
        <v>9475</v>
      </c>
      <c r="L1318" s="100" t="s">
        <v>6978</v>
      </c>
    </row>
    <row r="1319" spans="1:12" ht="13.5" x14ac:dyDescent="0.25">
      <c r="A1319" s="100" t="s">
        <v>9393</v>
      </c>
      <c r="B1319" s="100" t="s">
        <v>9394</v>
      </c>
      <c r="C1319" s="100" t="s">
        <v>9407</v>
      </c>
      <c r="D1319" s="100" t="s">
        <v>9408</v>
      </c>
      <c r="E1319" s="101" t="s">
        <v>158</v>
      </c>
      <c r="F1319" s="100" t="s">
        <v>158</v>
      </c>
      <c r="G1319" s="100">
        <v>83680</v>
      </c>
      <c r="H1319" s="100" t="s">
        <v>9476</v>
      </c>
      <c r="I1319" s="100" t="s">
        <v>209</v>
      </c>
      <c r="J1319" s="100" t="s">
        <v>7142</v>
      </c>
      <c r="K1319" s="101" t="s">
        <v>7668</v>
      </c>
      <c r="L1319" s="100" t="s">
        <v>6978</v>
      </c>
    </row>
    <row r="1320" spans="1:12" ht="13.5" x14ac:dyDescent="0.25">
      <c r="A1320" s="100" t="s">
        <v>9393</v>
      </c>
      <c r="B1320" s="100" t="s">
        <v>9394</v>
      </c>
      <c r="C1320" s="100" t="s">
        <v>9407</v>
      </c>
      <c r="D1320" s="100" t="s">
        <v>9408</v>
      </c>
      <c r="E1320" s="101" t="s">
        <v>158</v>
      </c>
      <c r="F1320" s="100" t="s">
        <v>158</v>
      </c>
      <c r="G1320" s="100">
        <v>83681</v>
      </c>
      <c r="H1320" s="100" t="s">
        <v>9477</v>
      </c>
      <c r="I1320" s="100" t="s">
        <v>209</v>
      </c>
      <c r="J1320" s="100" t="s">
        <v>7142</v>
      </c>
      <c r="K1320" s="101" t="s">
        <v>9478</v>
      </c>
      <c r="L1320" s="100" t="s">
        <v>6978</v>
      </c>
    </row>
    <row r="1321" spans="1:12" ht="13.5" x14ac:dyDescent="0.25">
      <c r="A1321" s="100" t="s">
        <v>9393</v>
      </c>
      <c r="B1321" s="100" t="s">
        <v>9394</v>
      </c>
      <c r="C1321" s="100" t="s">
        <v>9407</v>
      </c>
      <c r="D1321" s="100" t="s">
        <v>9408</v>
      </c>
      <c r="E1321" s="101" t="s">
        <v>158</v>
      </c>
      <c r="F1321" s="100" t="s">
        <v>158</v>
      </c>
      <c r="G1321" s="100">
        <v>83682</v>
      </c>
      <c r="H1321" s="100" t="s">
        <v>9479</v>
      </c>
      <c r="I1321" s="100" t="s">
        <v>9421</v>
      </c>
      <c r="J1321" s="100" t="s">
        <v>7142</v>
      </c>
      <c r="K1321" s="101" t="s">
        <v>9429</v>
      </c>
      <c r="L1321" s="100" t="s">
        <v>6978</v>
      </c>
    </row>
    <row r="1322" spans="1:12" ht="13.5" x14ac:dyDescent="0.25">
      <c r="A1322" s="100" t="s">
        <v>9393</v>
      </c>
      <c r="B1322" s="100" t="s">
        <v>9394</v>
      </c>
      <c r="C1322" s="100" t="s">
        <v>9407</v>
      </c>
      <c r="D1322" s="100" t="s">
        <v>9408</v>
      </c>
      <c r="E1322" s="101" t="s">
        <v>158</v>
      </c>
      <c r="F1322" s="100" t="s">
        <v>158</v>
      </c>
      <c r="G1322" s="100">
        <v>83683</v>
      </c>
      <c r="H1322" s="100" t="s">
        <v>9480</v>
      </c>
      <c r="I1322" s="100" t="s">
        <v>9421</v>
      </c>
      <c r="J1322" s="100" t="s">
        <v>7142</v>
      </c>
      <c r="K1322" s="101" t="s">
        <v>9481</v>
      </c>
      <c r="L1322" s="100" t="s">
        <v>6978</v>
      </c>
    </row>
    <row r="1323" spans="1:12" ht="13.5" x14ac:dyDescent="0.25">
      <c r="A1323" s="100" t="s">
        <v>9393</v>
      </c>
      <c r="B1323" s="100" t="s">
        <v>9394</v>
      </c>
      <c r="C1323" s="100" t="s">
        <v>9407</v>
      </c>
      <c r="D1323" s="100" t="s">
        <v>9408</v>
      </c>
      <c r="E1323" s="101" t="s">
        <v>158</v>
      </c>
      <c r="F1323" s="100" t="s">
        <v>158</v>
      </c>
      <c r="G1323" s="100">
        <v>83729</v>
      </c>
      <c r="H1323" s="100" t="s">
        <v>9482</v>
      </c>
      <c r="I1323" s="100" t="s">
        <v>198</v>
      </c>
      <c r="J1323" s="100" t="s">
        <v>7142</v>
      </c>
      <c r="K1323" s="101" t="s">
        <v>9483</v>
      </c>
      <c r="L1323" s="100" t="s">
        <v>6978</v>
      </c>
    </row>
    <row r="1324" spans="1:12" ht="13.5" x14ac:dyDescent="0.25">
      <c r="A1324" s="100" t="s">
        <v>9393</v>
      </c>
      <c r="B1324" s="100" t="s">
        <v>9394</v>
      </c>
      <c r="C1324" s="100" t="s">
        <v>9407</v>
      </c>
      <c r="D1324" s="100" t="s">
        <v>9408</v>
      </c>
      <c r="E1324" s="101" t="s">
        <v>158</v>
      </c>
      <c r="F1324" s="100" t="s">
        <v>158</v>
      </c>
      <c r="G1324" s="100">
        <v>83739</v>
      </c>
      <c r="H1324" s="100" t="s">
        <v>9484</v>
      </c>
      <c r="I1324" s="100" t="s">
        <v>198</v>
      </c>
      <c r="J1324" s="100" t="s">
        <v>7142</v>
      </c>
      <c r="K1324" s="101" t="s">
        <v>9485</v>
      </c>
      <c r="L1324" s="100" t="s">
        <v>6978</v>
      </c>
    </row>
    <row r="1325" spans="1:12" ht="13.5" x14ac:dyDescent="0.25">
      <c r="A1325" s="100" t="s">
        <v>9393</v>
      </c>
      <c r="B1325" s="100" t="s">
        <v>9394</v>
      </c>
      <c r="C1325" s="100" t="s">
        <v>9486</v>
      </c>
      <c r="D1325" s="100" t="s">
        <v>9487</v>
      </c>
      <c r="E1325" s="101" t="s">
        <v>158</v>
      </c>
      <c r="F1325" s="100" t="s">
        <v>158</v>
      </c>
      <c r="G1325" s="100">
        <v>6454</v>
      </c>
      <c r="H1325" s="100" t="s">
        <v>9488</v>
      </c>
      <c r="I1325" s="100" t="s">
        <v>9421</v>
      </c>
      <c r="J1325" s="100" t="s">
        <v>7142</v>
      </c>
      <c r="K1325" s="101" t="s">
        <v>9489</v>
      </c>
      <c r="L1325" s="100" t="s">
        <v>6978</v>
      </c>
    </row>
    <row r="1326" spans="1:12" ht="13.5" x14ac:dyDescent="0.25">
      <c r="A1326" s="100" t="s">
        <v>9393</v>
      </c>
      <c r="B1326" s="100" t="s">
        <v>9394</v>
      </c>
      <c r="C1326" s="100" t="s">
        <v>9486</v>
      </c>
      <c r="D1326" s="100" t="s">
        <v>9487</v>
      </c>
      <c r="E1326" s="101" t="s">
        <v>158</v>
      </c>
      <c r="F1326" s="100" t="s">
        <v>158</v>
      </c>
      <c r="G1326" s="100">
        <v>73611</v>
      </c>
      <c r="H1326" s="100" t="s">
        <v>9490</v>
      </c>
      <c r="I1326" s="100" t="s">
        <v>9421</v>
      </c>
      <c r="J1326" s="100" t="s">
        <v>7142</v>
      </c>
      <c r="K1326" s="101" t="s">
        <v>9491</v>
      </c>
      <c r="L1326" s="100" t="s">
        <v>6978</v>
      </c>
    </row>
    <row r="1327" spans="1:12" ht="13.5" x14ac:dyDescent="0.25">
      <c r="A1327" s="100" t="s">
        <v>9393</v>
      </c>
      <c r="B1327" s="100" t="s">
        <v>9394</v>
      </c>
      <c r="C1327" s="100" t="s">
        <v>9486</v>
      </c>
      <c r="D1327" s="100" t="s">
        <v>9487</v>
      </c>
      <c r="E1327" s="101" t="s">
        <v>158</v>
      </c>
      <c r="F1327" s="100" t="s">
        <v>158</v>
      </c>
      <c r="G1327" s="100">
        <v>73697</v>
      </c>
      <c r="H1327" s="100" t="s">
        <v>9492</v>
      </c>
      <c r="I1327" s="100" t="s">
        <v>9421</v>
      </c>
      <c r="J1327" s="100" t="s">
        <v>7142</v>
      </c>
      <c r="K1327" s="101" t="s">
        <v>9493</v>
      </c>
      <c r="L1327" s="100" t="s">
        <v>6978</v>
      </c>
    </row>
    <row r="1328" spans="1:12" ht="13.5" x14ac:dyDescent="0.25">
      <c r="A1328" s="100" t="s">
        <v>9393</v>
      </c>
      <c r="B1328" s="100" t="s">
        <v>9394</v>
      </c>
      <c r="C1328" s="100" t="s">
        <v>9486</v>
      </c>
      <c r="D1328" s="100" t="s">
        <v>9487</v>
      </c>
      <c r="E1328" s="101" t="s">
        <v>158</v>
      </c>
      <c r="F1328" s="100" t="s">
        <v>158</v>
      </c>
      <c r="G1328" s="100">
        <v>73698</v>
      </c>
      <c r="H1328" s="100" t="s">
        <v>9494</v>
      </c>
      <c r="I1328" s="100" t="s">
        <v>9421</v>
      </c>
      <c r="J1328" s="100" t="s">
        <v>7142</v>
      </c>
      <c r="K1328" s="101" t="s">
        <v>9495</v>
      </c>
      <c r="L1328" s="100" t="s">
        <v>6978</v>
      </c>
    </row>
    <row r="1329" spans="1:12" ht="13.5" x14ac:dyDescent="0.25">
      <c r="A1329" s="100" t="s">
        <v>9393</v>
      </c>
      <c r="B1329" s="100" t="s">
        <v>9394</v>
      </c>
      <c r="C1329" s="100" t="s">
        <v>9496</v>
      </c>
      <c r="D1329" s="100" t="s">
        <v>9497</v>
      </c>
      <c r="E1329" s="101">
        <v>73890</v>
      </c>
      <c r="F1329" s="100" t="s">
        <v>9498</v>
      </c>
      <c r="G1329" s="102" t="s">
        <v>1571</v>
      </c>
      <c r="H1329" s="100" t="s">
        <v>9499</v>
      </c>
      <c r="I1329" s="100" t="s">
        <v>198</v>
      </c>
      <c r="J1329" s="100" t="s">
        <v>6976</v>
      </c>
      <c r="K1329" s="101" t="s">
        <v>9500</v>
      </c>
      <c r="L1329" s="100" t="s">
        <v>6978</v>
      </c>
    </row>
    <row r="1330" spans="1:12" ht="13.5" x14ac:dyDescent="0.25">
      <c r="A1330" s="100" t="s">
        <v>9393</v>
      </c>
      <c r="B1330" s="100" t="s">
        <v>9394</v>
      </c>
      <c r="C1330" s="100" t="s">
        <v>9496</v>
      </c>
      <c r="D1330" s="100" t="s">
        <v>9497</v>
      </c>
      <c r="E1330" s="101">
        <v>73890</v>
      </c>
      <c r="F1330" s="100" t="s">
        <v>9498</v>
      </c>
      <c r="G1330" s="102" t="s">
        <v>1573</v>
      </c>
      <c r="H1330" s="100" t="s">
        <v>9501</v>
      </c>
      <c r="I1330" s="100" t="s">
        <v>198</v>
      </c>
      <c r="J1330" s="100" t="s">
        <v>6976</v>
      </c>
      <c r="K1330" s="101" t="s">
        <v>9502</v>
      </c>
      <c r="L1330" s="100" t="s">
        <v>6978</v>
      </c>
    </row>
    <row r="1331" spans="1:12" ht="13.5" x14ac:dyDescent="0.25">
      <c r="A1331" s="100" t="s">
        <v>9393</v>
      </c>
      <c r="B1331" s="100" t="s">
        <v>9394</v>
      </c>
      <c r="C1331" s="100" t="s">
        <v>9503</v>
      </c>
      <c r="D1331" s="100" t="s">
        <v>9504</v>
      </c>
      <c r="E1331" s="101" t="s">
        <v>158</v>
      </c>
      <c r="F1331" s="100" t="s">
        <v>158</v>
      </c>
      <c r="G1331" s="100">
        <v>92743</v>
      </c>
      <c r="H1331" s="100" t="s">
        <v>9505</v>
      </c>
      <c r="I1331" s="100" t="s">
        <v>9421</v>
      </c>
      <c r="J1331" s="100" t="s">
        <v>6976</v>
      </c>
      <c r="K1331" s="101" t="s">
        <v>9506</v>
      </c>
      <c r="L1331" s="100" t="s">
        <v>6978</v>
      </c>
    </row>
    <row r="1332" spans="1:12" ht="13.5" x14ac:dyDescent="0.25">
      <c r="A1332" s="100" t="s">
        <v>9393</v>
      </c>
      <c r="B1332" s="100" t="s">
        <v>9394</v>
      </c>
      <c r="C1332" s="100" t="s">
        <v>9503</v>
      </c>
      <c r="D1332" s="100" t="s">
        <v>9504</v>
      </c>
      <c r="E1332" s="101" t="s">
        <v>158</v>
      </c>
      <c r="F1332" s="100" t="s">
        <v>158</v>
      </c>
      <c r="G1332" s="100">
        <v>92744</v>
      </c>
      <c r="H1332" s="100" t="s">
        <v>9507</v>
      </c>
      <c r="I1332" s="100" t="s">
        <v>9421</v>
      </c>
      <c r="J1332" s="100" t="s">
        <v>6976</v>
      </c>
      <c r="K1332" s="101" t="s">
        <v>9508</v>
      </c>
      <c r="L1332" s="100" t="s">
        <v>6978</v>
      </c>
    </row>
    <row r="1333" spans="1:12" ht="13.5" x14ac:dyDescent="0.25">
      <c r="A1333" s="100" t="s">
        <v>9393</v>
      </c>
      <c r="B1333" s="100" t="s">
        <v>9394</v>
      </c>
      <c r="C1333" s="100" t="s">
        <v>9503</v>
      </c>
      <c r="D1333" s="100" t="s">
        <v>9504</v>
      </c>
      <c r="E1333" s="101" t="s">
        <v>158</v>
      </c>
      <c r="F1333" s="100" t="s">
        <v>158</v>
      </c>
      <c r="G1333" s="100">
        <v>92745</v>
      </c>
      <c r="H1333" s="100" t="s">
        <v>9509</v>
      </c>
      <c r="I1333" s="100" t="s">
        <v>9421</v>
      </c>
      <c r="J1333" s="100" t="s">
        <v>6976</v>
      </c>
      <c r="K1333" s="101" t="s">
        <v>9510</v>
      </c>
      <c r="L1333" s="100" t="s">
        <v>6978</v>
      </c>
    </row>
    <row r="1334" spans="1:12" ht="13.5" x14ac:dyDescent="0.25">
      <c r="A1334" s="100" t="s">
        <v>9393</v>
      </c>
      <c r="B1334" s="100" t="s">
        <v>9394</v>
      </c>
      <c r="C1334" s="100" t="s">
        <v>9503</v>
      </c>
      <c r="D1334" s="100" t="s">
        <v>9504</v>
      </c>
      <c r="E1334" s="101" t="s">
        <v>158</v>
      </c>
      <c r="F1334" s="100" t="s">
        <v>158</v>
      </c>
      <c r="G1334" s="100">
        <v>92746</v>
      </c>
      <c r="H1334" s="100" t="s">
        <v>9511</v>
      </c>
      <c r="I1334" s="100" t="s">
        <v>9421</v>
      </c>
      <c r="J1334" s="100" t="s">
        <v>6976</v>
      </c>
      <c r="K1334" s="101" t="s">
        <v>9512</v>
      </c>
      <c r="L1334" s="100" t="s">
        <v>6978</v>
      </c>
    </row>
    <row r="1335" spans="1:12" ht="13.5" x14ac:dyDescent="0.25">
      <c r="A1335" s="100" t="s">
        <v>9393</v>
      </c>
      <c r="B1335" s="100" t="s">
        <v>9394</v>
      </c>
      <c r="C1335" s="100" t="s">
        <v>9503</v>
      </c>
      <c r="D1335" s="100" t="s">
        <v>9504</v>
      </c>
      <c r="E1335" s="101" t="s">
        <v>158</v>
      </c>
      <c r="F1335" s="100" t="s">
        <v>158</v>
      </c>
      <c r="G1335" s="100">
        <v>92747</v>
      </c>
      <c r="H1335" s="100" t="s">
        <v>9513</v>
      </c>
      <c r="I1335" s="100" t="s">
        <v>9421</v>
      </c>
      <c r="J1335" s="100" t="s">
        <v>6976</v>
      </c>
      <c r="K1335" s="101" t="s">
        <v>9514</v>
      </c>
      <c r="L1335" s="100" t="s">
        <v>6978</v>
      </c>
    </row>
    <row r="1336" spans="1:12" ht="13.5" x14ac:dyDescent="0.25">
      <c r="A1336" s="100" t="s">
        <v>9393</v>
      </c>
      <c r="B1336" s="100" t="s">
        <v>9394</v>
      </c>
      <c r="C1336" s="100" t="s">
        <v>9503</v>
      </c>
      <c r="D1336" s="100" t="s">
        <v>9504</v>
      </c>
      <c r="E1336" s="101" t="s">
        <v>158</v>
      </c>
      <c r="F1336" s="100" t="s">
        <v>158</v>
      </c>
      <c r="G1336" s="100">
        <v>92748</v>
      </c>
      <c r="H1336" s="100" t="s">
        <v>9515</v>
      </c>
      <c r="I1336" s="100" t="s">
        <v>9421</v>
      </c>
      <c r="J1336" s="100" t="s">
        <v>6976</v>
      </c>
      <c r="K1336" s="101" t="s">
        <v>9516</v>
      </c>
      <c r="L1336" s="100" t="s">
        <v>6978</v>
      </c>
    </row>
    <row r="1337" spans="1:12" ht="13.5" x14ac:dyDescent="0.25">
      <c r="A1337" s="100" t="s">
        <v>9393</v>
      </c>
      <c r="B1337" s="100" t="s">
        <v>9394</v>
      </c>
      <c r="C1337" s="100" t="s">
        <v>9503</v>
      </c>
      <c r="D1337" s="100" t="s">
        <v>9504</v>
      </c>
      <c r="E1337" s="101" t="s">
        <v>158</v>
      </c>
      <c r="F1337" s="100" t="s">
        <v>158</v>
      </c>
      <c r="G1337" s="100">
        <v>92749</v>
      </c>
      <c r="H1337" s="100" t="s">
        <v>9517</v>
      </c>
      <c r="I1337" s="100" t="s">
        <v>9421</v>
      </c>
      <c r="J1337" s="100" t="s">
        <v>6976</v>
      </c>
      <c r="K1337" s="101" t="s">
        <v>9518</v>
      </c>
      <c r="L1337" s="100" t="s">
        <v>6978</v>
      </c>
    </row>
    <row r="1338" spans="1:12" ht="13.5" x14ac:dyDescent="0.25">
      <c r="A1338" s="100" t="s">
        <v>9393</v>
      </c>
      <c r="B1338" s="100" t="s">
        <v>9394</v>
      </c>
      <c r="C1338" s="100" t="s">
        <v>9503</v>
      </c>
      <c r="D1338" s="100" t="s">
        <v>9504</v>
      </c>
      <c r="E1338" s="101" t="s">
        <v>158</v>
      </c>
      <c r="F1338" s="100" t="s">
        <v>158</v>
      </c>
      <c r="G1338" s="100">
        <v>92750</v>
      </c>
      <c r="H1338" s="100" t="s">
        <v>9519</v>
      </c>
      <c r="I1338" s="100" t="s">
        <v>9421</v>
      </c>
      <c r="J1338" s="100" t="s">
        <v>6976</v>
      </c>
      <c r="K1338" s="101" t="s">
        <v>9520</v>
      </c>
      <c r="L1338" s="100" t="s">
        <v>6978</v>
      </c>
    </row>
    <row r="1339" spans="1:12" ht="13.5" x14ac:dyDescent="0.25">
      <c r="A1339" s="100" t="s">
        <v>9393</v>
      </c>
      <c r="B1339" s="100" t="s">
        <v>9394</v>
      </c>
      <c r="C1339" s="100" t="s">
        <v>9503</v>
      </c>
      <c r="D1339" s="100" t="s">
        <v>9504</v>
      </c>
      <c r="E1339" s="101" t="s">
        <v>158</v>
      </c>
      <c r="F1339" s="100" t="s">
        <v>158</v>
      </c>
      <c r="G1339" s="100">
        <v>92751</v>
      </c>
      <c r="H1339" s="100" t="s">
        <v>9521</v>
      </c>
      <c r="I1339" s="100" t="s">
        <v>9421</v>
      </c>
      <c r="J1339" s="100" t="s">
        <v>6976</v>
      </c>
      <c r="K1339" s="101" t="s">
        <v>9522</v>
      </c>
      <c r="L1339" s="100" t="s">
        <v>6978</v>
      </c>
    </row>
    <row r="1340" spans="1:12" ht="13.5" x14ac:dyDescent="0.25">
      <c r="A1340" s="100" t="s">
        <v>9393</v>
      </c>
      <c r="B1340" s="100" t="s">
        <v>9394</v>
      </c>
      <c r="C1340" s="100" t="s">
        <v>9503</v>
      </c>
      <c r="D1340" s="100" t="s">
        <v>9504</v>
      </c>
      <c r="E1340" s="101" t="s">
        <v>158</v>
      </c>
      <c r="F1340" s="100" t="s">
        <v>158</v>
      </c>
      <c r="G1340" s="100">
        <v>92752</v>
      </c>
      <c r="H1340" s="100" t="s">
        <v>9523</v>
      </c>
      <c r="I1340" s="100" t="s">
        <v>9421</v>
      </c>
      <c r="J1340" s="100" t="s">
        <v>6976</v>
      </c>
      <c r="K1340" s="101" t="s">
        <v>9524</v>
      </c>
      <c r="L1340" s="100" t="s">
        <v>6978</v>
      </c>
    </row>
    <row r="1341" spans="1:12" ht="13.5" x14ac:dyDescent="0.25">
      <c r="A1341" s="100" t="s">
        <v>9393</v>
      </c>
      <c r="B1341" s="100" t="s">
        <v>9394</v>
      </c>
      <c r="C1341" s="100" t="s">
        <v>9503</v>
      </c>
      <c r="D1341" s="100" t="s">
        <v>9504</v>
      </c>
      <c r="E1341" s="101" t="s">
        <v>158</v>
      </c>
      <c r="F1341" s="100" t="s">
        <v>158</v>
      </c>
      <c r="G1341" s="100">
        <v>92753</v>
      </c>
      <c r="H1341" s="100" t="s">
        <v>9525</v>
      </c>
      <c r="I1341" s="100" t="s">
        <v>9421</v>
      </c>
      <c r="J1341" s="100" t="s">
        <v>6976</v>
      </c>
      <c r="K1341" s="101" t="s">
        <v>9526</v>
      </c>
      <c r="L1341" s="100" t="s">
        <v>6978</v>
      </c>
    </row>
    <row r="1342" spans="1:12" ht="13.5" x14ac:dyDescent="0.25">
      <c r="A1342" s="100" t="s">
        <v>9393</v>
      </c>
      <c r="B1342" s="100" t="s">
        <v>9394</v>
      </c>
      <c r="C1342" s="100" t="s">
        <v>9503</v>
      </c>
      <c r="D1342" s="100" t="s">
        <v>9504</v>
      </c>
      <c r="E1342" s="101" t="s">
        <v>158</v>
      </c>
      <c r="F1342" s="100" t="s">
        <v>158</v>
      </c>
      <c r="G1342" s="100">
        <v>92754</v>
      </c>
      <c r="H1342" s="100" t="s">
        <v>9527</v>
      </c>
      <c r="I1342" s="100" t="s">
        <v>9421</v>
      </c>
      <c r="J1342" s="100" t="s">
        <v>6976</v>
      </c>
      <c r="K1342" s="101" t="s">
        <v>9528</v>
      </c>
      <c r="L1342" s="100" t="s">
        <v>6978</v>
      </c>
    </row>
    <row r="1343" spans="1:12" ht="13.5" x14ac:dyDescent="0.25">
      <c r="A1343" s="100" t="s">
        <v>9393</v>
      </c>
      <c r="B1343" s="100" t="s">
        <v>9394</v>
      </c>
      <c r="C1343" s="100" t="s">
        <v>9503</v>
      </c>
      <c r="D1343" s="100" t="s">
        <v>9504</v>
      </c>
      <c r="E1343" s="101" t="s">
        <v>158</v>
      </c>
      <c r="F1343" s="100" t="s">
        <v>158</v>
      </c>
      <c r="G1343" s="100">
        <v>92755</v>
      </c>
      <c r="H1343" s="100" t="s">
        <v>9529</v>
      </c>
      <c r="I1343" s="100" t="s">
        <v>198</v>
      </c>
      <c r="J1343" s="100" t="s">
        <v>6976</v>
      </c>
      <c r="K1343" s="101" t="s">
        <v>9530</v>
      </c>
      <c r="L1343" s="100" t="s">
        <v>6978</v>
      </c>
    </row>
    <row r="1344" spans="1:12" ht="13.5" x14ac:dyDescent="0.25">
      <c r="A1344" s="100" t="s">
        <v>9393</v>
      </c>
      <c r="B1344" s="100" t="s">
        <v>9394</v>
      </c>
      <c r="C1344" s="100" t="s">
        <v>9503</v>
      </c>
      <c r="D1344" s="100" t="s">
        <v>9504</v>
      </c>
      <c r="E1344" s="101" t="s">
        <v>158</v>
      </c>
      <c r="F1344" s="100" t="s">
        <v>158</v>
      </c>
      <c r="G1344" s="100">
        <v>92756</v>
      </c>
      <c r="H1344" s="100" t="s">
        <v>9531</v>
      </c>
      <c r="I1344" s="100" t="s">
        <v>198</v>
      </c>
      <c r="J1344" s="100" t="s">
        <v>6976</v>
      </c>
      <c r="K1344" s="101" t="s">
        <v>9532</v>
      </c>
      <c r="L1344" s="100" t="s">
        <v>6978</v>
      </c>
    </row>
    <row r="1345" spans="1:12" ht="13.5" x14ac:dyDescent="0.25">
      <c r="A1345" s="100" t="s">
        <v>9393</v>
      </c>
      <c r="B1345" s="100" t="s">
        <v>9394</v>
      </c>
      <c r="C1345" s="100" t="s">
        <v>9503</v>
      </c>
      <c r="D1345" s="100" t="s">
        <v>9504</v>
      </c>
      <c r="E1345" s="101" t="s">
        <v>158</v>
      </c>
      <c r="F1345" s="100" t="s">
        <v>158</v>
      </c>
      <c r="G1345" s="100">
        <v>92757</v>
      </c>
      <c r="H1345" s="100" t="s">
        <v>9533</v>
      </c>
      <c r="I1345" s="100" t="s">
        <v>198</v>
      </c>
      <c r="J1345" s="100" t="s">
        <v>6976</v>
      </c>
      <c r="K1345" s="101" t="s">
        <v>9534</v>
      </c>
      <c r="L1345" s="100" t="s">
        <v>6978</v>
      </c>
    </row>
    <row r="1346" spans="1:12" ht="13.5" x14ac:dyDescent="0.25">
      <c r="A1346" s="100" t="s">
        <v>9393</v>
      </c>
      <c r="B1346" s="100" t="s">
        <v>9394</v>
      </c>
      <c r="C1346" s="100" t="s">
        <v>9503</v>
      </c>
      <c r="D1346" s="100" t="s">
        <v>9504</v>
      </c>
      <c r="E1346" s="101" t="s">
        <v>158</v>
      </c>
      <c r="F1346" s="100" t="s">
        <v>158</v>
      </c>
      <c r="G1346" s="100">
        <v>92758</v>
      </c>
      <c r="H1346" s="100" t="s">
        <v>9535</v>
      </c>
      <c r="I1346" s="100" t="s">
        <v>9421</v>
      </c>
      <c r="J1346" s="100" t="s">
        <v>6976</v>
      </c>
      <c r="K1346" s="101" t="s">
        <v>9536</v>
      </c>
      <c r="L1346" s="100" t="s">
        <v>6978</v>
      </c>
    </row>
    <row r="1347" spans="1:12" ht="13.5" x14ac:dyDescent="0.25">
      <c r="A1347" s="100" t="s">
        <v>9393</v>
      </c>
      <c r="B1347" s="100" t="s">
        <v>9394</v>
      </c>
      <c r="C1347" s="100" t="s">
        <v>9537</v>
      </c>
      <c r="D1347" s="100" t="s">
        <v>9538</v>
      </c>
      <c r="E1347" s="101">
        <v>73843</v>
      </c>
      <c r="F1347" s="100" t="s">
        <v>9539</v>
      </c>
      <c r="G1347" s="102" t="s">
        <v>1591</v>
      </c>
      <c r="H1347" s="100" t="s">
        <v>9540</v>
      </c>
      <c r="I1347" s="100" t="s">
        <v>9421</v>
      </c>
      <c r="J1347" s="100" t="s">
        <v>7142</v>
      </c>
      <c r="K1347" s="101" t="s">
        <v>9541</v>
      </c>
      <c r="L1347" s="100" t="s">
        <v>6978</v>
      </c>
    </row>
    <row r="1348" spans="1:12" ht="13.5" x14ac:dyDescent="0.25">
      <c r="A1348" s="100" t="s">
        <v>9393</v>
      </c>
      <c r="B1348" s="100" t="s">
        <v>9394</v>
      </c>
      <c r="C1348" s="100" t="s">
        <v>9537</v>
      </c>
      <c r="D1348" s="100" t="s">
        <v>9538</v>
      </c>
      <c r="E1348" s="101">
        <v>73844</v>
      </c>
      <c r="F1348" s="100" t="s">
        <v>9542</v>
      </c>
      <c r="G1348" s="102" t="s">
        <v>1593</v>
      </c>
      <c r="H1348" s="100" t="s">
        <v>9543</v>
      </c>
      <c r="I1348" s="100" t="s">
        <v>9421</v>
      </c>
      <c r="J1348" s="100" t="s">
        <v>7142</v>
      </c>
      <c r="K1348" s="101" t="s">
        <v>9544</v>
      </c>
      <c r="L1348" s="100" t="s">
        <v>6978</v>
      </c>
    </row>
    <row r="1349" spans="1:12" ht="13.5" x14ac:dyDescent="0.25">
      <c r="A1349" s="100" t="s">
        <v>9393</v>
      </c>
      <c r="B1349" s="100" t="s">
        <v>9394</v>
      </c>
      <c r="C1349" s="100" t="s">
        <v>9537</v>
      </c>
      <c r="D1349" s="100" t="s">
        <v>9538</v>
      </c>
      <c r="E1349" s="101">
        <v>73844</v>
      </c>
      <c r="F1349" s="100" t="s">
        <v>9542</v>
      </c>
      <c r="G1349" s="102" t="s">
        <v>1595</v>
      </c>
      <c r="H1349" s="100" t="s">
        <v>9545</v>
      </c>
      <c r="I1349" s="100" t="s">
        <v>9421</v>
      </c>
      <c r="J1349" s="100" t="s">
        <v>7142</v>
      </c>
      <c r="K1349" s="101" t="s">
        <v>9546</v>
      </c>
      <c r="L1349" s="100" t="s">
        <v>6978</v>
      </c>
    </row>
    <row r="1350" spans="1:12" ht="13.5" x14ac:dyDescent="0.25">
      <c r="A1350" s="100" t="s">
        <v>9393</v>
      </c>
      <c r="B1350" s="100" t="s">
        <v>9394</v>
      </c>
      <c r="C1350" s="100" t="s">
        <v>9537</v>
      </c>
      <c r="D1350" s="100" t="s">
        <v>9538</v>
      </c>
      <c r="E1350" s="101">
        <v>73846</v>
      </c>
      <c r="F1350" s="100" t="s">
        <v>9547</v>
      </c>
      <c r="G1350" s="102" t="s">
        <v>1597</v>
      </c>
      <c r="H1350" s="100" t="s">
        <v>9548</v>
      </c>
      <c r="I1350" s="100" t="s">
        <v>9421</v>
      </c>
      <c r="J1350" s="100" t="s">
        <v>7142</v>
      </c>
      <c r="K1350" s="101" t="s">
        <v>9549</v>
      </c>
      <c r="L1350" s="100" t="s">
        <v>6978</v>
      </c>
    </row>
    <row r="1351" spans="1:12" ht="13.5" x14ac:dyDescent="0.25">
      <c r="A1351" s="100" t="s">
        <v>9393</v>
      </c>
      <c r="B1351" s="100" t="s">
        <v>9394</v>
      </c>
      <c r="C1351" s="100" t="s">
        <v>9537</v>
      </c>
      <c r="D1351" s="100" t="s">
        <v>9538</v>
      </c>
      <c r="E1351" s="101">
        <v>73846</v>
      </c>
      <c r="F1351" s="100" t="s">
        <v>9547</v>
      </c>
      <c r="G1351" s="102" t="s">
        <v>1599</v>
      </c>
      <c r="H1351" s="100" t="s">
        <v>9550</v>
      </c>
      <c r="I1351" s="100" t="s">
        <v>9421</v>
      </c>
      <c r="J1351" s="100" t="s">
        <v>7142</v>
      </c>
      <c r="K1351" s="101" t="s">
        <v>9551</v>
      </c>
      <c r="L1351" s="100" t="s">
        <v>6978</v>
      </c>
    </row>
    <row r="1352" spans="1:12" ht="13.5" x14ac:dyDescent="0.25">
      <c r="A1352" s="100" t="s">
        <v>9393</v>
      </c>
      <c r="B1352" s="100" t="s">
        <v>9394</v>
      </c>
      <c r="C1352" s="100" t="s">
        <v>9537</v>
      </c>
      <c r="D1352" s="100" t="s">
        <v>9538</v>
      </c>
      <c r="E1352" s="101" t="s">
        <v>158</v>
      </c>
      <c r="F1352" s="100" t="s">
        <v>158</v>
      </c>
      <c r="G1352" s="100">
        <v>91069</v>
      </c>
      <c r="H1352" s="100" t="s">
        <v>9552</v>
      </c>
      <c r="I1352" s="100" t="s">
        <v>198</v>
      </c>
      <c r="J1352" s="100" t="s">
        <v>6976</v>
      </c>
      <c r="K1352" s="101" t="s">
        <v>9553</v>
      </c>
      <c r="L1352" s="100" t="s">
        <v>6978</v>
      </c>
    </row>
    <row r="1353" spans="1:12" ht="13.5" x14ac:dyDescent="0.25">
      <c r="A1353" s="100" t="s">
        <v>9393</v>
      </c>
      <c r="B1353" s="100" t="s">
        <v>9394</v>
      </c>
      <c r="C1353" s="100" t="s">
        <v>9537</v>
      </c>
      <c r="D1353" s="100" t="s">
        <v>9538</v>
      </c>
      <c r="E1353" s="101" t="s">
        <v>158</v>
      </c>
      <c r="F1353" s="100" t="s">
        <v>158</v>
      </c>
      <c r="G1353" s="100">
        <v>91070</v>
      </c>
      <c r="H1353" s="100" t="s">
        <v>9554</v>
      </c>
      <c r="I1353" s="100" t="s">
        <v>198</v>
      </c>
      <c r="J1353" s="100" t="s">
        <v>6976</v>
      </c>
      <c r="K1353" s="101" t="s">
        <v>9555</v>
      </c>
      <c r="L1353" s="100" t="s">
        <v>6978</v>
      </c>
    </row>
    <row r="1354" spans="1:12" ht="13.5" x14ac:dyDescent="0.25">
      <c r="A1354" s="100" t="s">
        <v>9393</v>
      </c>
      <c r="B1354" s="100" t="s">
        <v>9394</v>
      </c>
      <c r="C1354" s="100" t="s">
        <v>9537</v>
      </c>
      <c r="D1354" s="100" t="s">
        <v>9538</v>
      </c>
      <c r="E1354" s="101" t="s">
        <v>158</v>
      </c>
      <c r="F1354" s="100" t="s">
        <v>158</v>
      </c>
      <c r="G1354" s="100">
        <v>91071</v>
      </c>
      <c r="H1354" s="100" t="s">
        <v>9556</v>
      </c>
      <c r="I1354" s="100" t="s">
        <v>198</v>
      </c>
      <c r="J1354" s="100" t="s">
        <v>6976</v>
      </c>
      <c r="K1354" s="101" t="s">
        <v>9557</v>
      </c>
      <c r="L1354" s="100" t="s">
        <v>6978</v>
      </c>
    </row>
    <row r="1355" spans="1:12" ht="13.5" x14ac:dyDescent="0.25">
      <c r="A1355" s="100" t="s">
        <v>9393</v>
      </c>
      <c r="B1355" s="100" t="s">
        <v>9394</v>
      </c>
      <c r="C1355" s="100" t="s">
        <v>9537</v>
      </c>
      <c r="D1355" s="100" t="s">
        <v>9538</v>
      </c>
      <c r="E1355" s="101" t="s">
        <v>158</v>
      </c>
      <c r="F1355" s="100" t="s">
        <v>158</v>
      </c>
      <c r="G1355" s="100">
        <v>91072</v>
      </c>
      <c r="H1355" s="100" t="s">
        <v>9558</v>
      </c>
      <c r="I1355" s="100" t="s">
        <v>198</v>
      </c>
      <c r="J1355" s="100" t="s">
        <v>6976</v>
      </c>
      <c r="K1355" s="101" t="s">
        <v>9559</v>
      </c>
      <c r="L1355" s="100" t="s">
        <v>6978</v>
      </c>
    </row>
    <row r="1356" spans="1:12" ht="13.5" x14ac:dyDescent="0.25">
      <c r="A1356" s="100" t="s">
        <v>9393</v>
      </c>
      <c r="B1356" s="100" t="s">
        <v>9394</v>
      </c>
      <c r="C1356" s="100" t="s">
        <v>9537</v>
      </c>
      <c r="D1356" s="100" t="s">
        <v>9538</v>
      </c>
      <c r="E1356" s="101" t="s">
        <v>158</v>
      </c>
      <c r="F1356" s="100" t="s">
        <v>158</v>
      </c>
      <c r="G1356" s="100">
        <v>91073</v>
      </c>
      <c r="H1356" s="100" t="s">
        <v>9560</v>
      </c>
      <c r="I1356" s="100" t="s">
        <v>198</v>
      </c>
      <c r="J1356" s="100" t="s">
        <v>6976</v>
      </c>
      <c r="K1356" s="101" t="s">
        <v>9561</v>
      </c>
      <c r="L1356" s="100" t="s">
        <v>6978</v>
      </c>
    </row>
    <row r="1357" spans="1:12" ht="13.5" x14ac:dyDescent="0.25">
      <c r="A1357" s="100" t="s">
        <v>9393</v>
      </c>
      <c r="B1357" s="100" t="s">
        <v>9394</v>
      </c>
      <c r="C1357" s="100" t="s">
        <v>9537</v>
      </c>
      <c r="D1357" s="100" t="s">
        <v>9538</v>
      </c>
      <c r="E1357" s="101" t="s">
        <v>158</v>
      </c>
      <c r="F1357" s="100" t="s">
        <v>158</v>
      </c>
      <c r="G1357" s="100">
        <v>91074</v>
      </c>
      <c r="H1357" s="100" t="s">
        <v>9562</v>
      </c>
      <c r="I1357" s="100" t="s">
        <v>198</v>
      </c>
      <c r="J1357" s="100" t="s">
        <v>6976</v>
      </c>
      <c r="K1357" s="101" t="s">
        <v>9563</v>
      </c>
      <c r="L1357" s="100" t="s">
        <v>6978</v>
      </c>
    </row>
    <row r="1358" spans="1:12" ht="13.5" x14ac:dyDescent="0.25">
      <c r="A1358" s="100" t="s">
        <v>9393</v>
      </c>
      <c r="B1358" s="100" t="s">
        <v>9394</v>
      </c>
      <c r="C1358" s="100" t="s">
        <v>9537</v>
      </c>
      <c r="D1358" s="100" t="s">
        <v>9538</v>
      </c>
      <c r="E1358" s="101" t="s">
        <v>158</v>
      </c>
      <c r="F1358" s="100" t="s">
        <v>158</v>
      </c>
      <c r="G1358" s="100">
        <v>91075</v>
      </c>
      <c r="H1358" s="100" t="s">
        <v>9564</v>
      </c>
      <c r="I1358" s="100" t="s">
        <v>198</v>
      </c>
      <c r="J1358" s="100" t="s">
        <v>6976</v>
      </c>
      <c r="K1358" s="101" t="s">
        <v>9565</v>
      </c>
      <c r="L1358" s="100" t="s">
        <v>6978</v>
      </c>
    </row>
    <row r="1359" spans="1:12" ht="13.5" x14ac:dyDescent="0.25">
      <c r="A1359" s="100" t="s">
        <v>9393</v>
      </c>
      <c r="B1359" s="100" t="s">
        <v>9394</v>
      </c>
      <c r="C1359" s="100" t="s">
        <v>9537</v>
      </c>
      <c r="D1359" s="100" t="s">
        <v>9538</v>
      </c>
      <c r="E1359" s="101" t="s">
        <v>158</v>
      </c>
      <c r="F1359" s="100" t="s">
        <v>158</v>
      </c>
      <c r="G1359" s="100">
        <v>91076</v>
      </c>
      <c r="H1359" s="100" t="s">
        <v>9566</v>
      </c>
      <c r="I1359" s="100" t="s">
        <v>198</v>
      </c>
      <c r="J1359" s="100" t="s">
        <v>6976</v>
      </c>
      <c r="K1359" s="101" t="s">
        <v>9567</v>
      </c>
      <c r="L1359" s="100" t="s">
        <v>6978</v>
      </c>
    </row>
    <row r="1360" spans="1:12" ht="13.5" x14ac:dyDescent="0.25">
      <c r="A1360" s="100" t="s">
        <v>9393</v>
      </c>
      <c r="B1360" s="100" t="s">
        <v>9394</v>
      </c>
      <c r="C1360" s="100" t="s">
        <v>9537</v>
      </c>
      <c r="D1360" s="100" t="s">
        <v>9538</v>
      </c>
      <c r="E1360" s="101" t="s">
        <v>158</v>
      </c>
      <c r="F1360" s="100" t="s">
        <v>158</v>
      </c>
      <c r="G1360" s="100">
        <v>91077</v>
      </c>
      <c r="H1360" s="100" t="s">
        <v>9568</v>
      </c>
      <c r="I1360" s="100" t="s">
        <v>198</v>
      </c>
      <c r="J1360" s="100" t="s">
        <v>6976</v>
      </c>
      <c r="K1360" s="101" t="s">
        <v>9569</v>
      </c>
      <c r="L1360" s="100" t="s">
        <v>6978</v>
      </c>
    </row>
    <row r="1361" spans="1:12" ht="13.5" x14ac:dyDescent="0.25">
      <c r="A1361" s="100" t="s">
        <v>9393</v>
      </c>
      <c r="B1361" s="100" t="s">
        <v>9394</v>
      </c>
      <c r="C1361" s="100" t="s">
        <v>9537</v>
      </c>
      <c r="D1361" s="100" t="s">
        <v>9538</v>
      </c>
      <c r="E1361" s="101" t="s">
        <v>158</v>
      </c>
      <c r="F1361" s="100" t="s">
        <v>158</v>
      </c>
      <c r="G1361" s="100">
        <v>91078</v>
      </c>
      <c r="H1361" s="100" t="s">
        <v>9570</v>
      </c>
      <c r="I1361" s="100" t="s">
        <v>198</v>
      </c>
      <c r="J1361" s="100" t="s">
        <v>6976</v>
      </c>
      <c r="K1361" s="101" t="s">
        <v>9571</v>
      </c>
      <c r="L1361" s="100" t="s">
        <v>6978</v>
      </c>
    </row>
    <row r="1362" spans="1:12" ht="13.5" x14ac:dyDescent="0.25">
      <c r="A1362" s="100" t="s">
        <v>9393</v>
      </c>
      <c r="B1362" s="100" t="s">
        <v>9394</v>
      </c>
      <c r="C1362" s="100" t="s">
        <v>9537</v>
      </c>
      <c r="D1362" s="100" t="s">
        <v>9538</v>
      </c>
      <c r="E1362" s="101" t="s">
        <v>158</v>
      </c>
      <c r="F1362" s="100" t="s">
        <v>158</v>
      </c>
      <c r="G1362" s="100">
        <v>91079</v>
      </c>
      <c r="H1362" s="100" t="s">
        <v>9572</v>
      </c>
      <c r="I1362" s="100" t="s">
        <v>198</v>
      </c>
      <c r="J1362" s="100" t="s">
        <v>6976</v>
      </c>
      <c r="K1362" s="101" t="s">
        <v>9573</v>
      </c>
      <c r="L1362" s="100" t="s">
        <v>6978</v>
      </c>
    </row>
    <row r="1363" spans="1:12" ht="13.5" x14ac:dyDescent="0.25">
      <c r="A1363" s="100" t="s">
        <v>9393</v>
      </c>
      <c r="B1363" s="100" t="s">
        <v>9394</v>
      </c>
      <c r="C1363" s="100" t="s">
        <v>9537</v>
      </c>
      <c r="D1363" s="100" t="s">
        <v>9538</v>
      </c>
      <c r="E1363" s="101" t="s">
        <v>158</v>
      </c>
      <c r="F1363" s="100" t="s">
        <v>158</v>
      </c>
      <c r="G1363" s="100">
        <v>91080</v>
      </c>
      <c r="H1363" s="100" t="s">
        <v>9574</v>
      </c>
      <c r="I1363" s="100" t="s">
        <v>198</v>
      </c>
      <c r="J1363" s="100" t="s">
        <v>6976</v>
      </c>
      <c r="K1363" s="101" t="s">
        <v>9575</v>
      </c>
      <c r="L1363" s="100" t="s">
        <v>6978</v>
      </c>
    </row>
    <row r="1364" spans="1:12" ht="13.5" x14ac:dyDescent="0.25">
      <c r="A1364" s="100" t="s">
        <v>9393</v>
      </c>
      <c r="B1364" s="100" t="s">
        <v>9394</v>
      </c>
      <c r="C1364" s="100" t="s">
        <v>9537</v>
      </c>
      <c r="D1364" s="100" t="s">
        <v>9538</v>
      </c>
      <c r="E1364" s="101" t="s">
        <v>158</v>
      </c>
      <c r="F1364" s="100" t="s">
        <v>158</v>
      </c>
      <c r="G1364" s="100">
        <v>91081</v>
      </c>
      <c r="H1364" s="100" t="s">
        <v>9576</v>
      </c>
      <c r="I1364" s="100" t="s">
        <v>198</v>
      </c>
      <c r="J1364" s="100" t="s">
        <v>6976</v>
      </c>
      <c r="K1364" s="101" t="s">
        <v>9577</v>
      </c>
      <c r="L1364" s="100" t="s">
        <v>6978</v>
      </c>
    </row>
    <row r="1365" spans="1:12" ht="13.5" x14ac:dyDescent="0.25">
      <c r="A1365" s="100" t="s">
        <v>9393</v>
      </c>
      <c r="B1365" s="100" t="s">
        <v>9394</v>
      </c>
      <c r="C1365" s="100" t="s">
        <v>9537</v>
      </c>
      <c r="D1365" s="100" t="s">
        <v>9538</v>
      </c>
      <c r="E1365" s="101" t="s">
        <v>158</v>
      </c>
      <c r="F1365" s="100" t="s">
        <v>158</v>
      </c>
      <c r="G1365" s="100">
        <v>91082</v>
      </c>
      <c r="H1365" s="100" t="s">
        <v>9578</v>
      </c>
      <c r="I1365" s="100" t="s">
        <v>198</v>
      </c>
      <c r="J1365" s="100" t="s">
        <v>6976</v>
      </c>
      <c r="K1365" s="101" t="s">
        <v>9579</v>
      </c>
      <c r="L1365" s="100" t="s">
        <v>6978</v>
      </c>
    </row>
    <row r="1366" spans="1:12" ht="13.5" x14ac:dyDescent="0.25">
      <c r="A1366" s="100" t="s">
        <v>9393</v>
      </c>
      <c r="B1366" s="100" t="s">
        <v>9394</v>
      </c>
      <c r="C1366" s="100" t="s">
        <v>9537</v>
      </c>
      <c r="D1366" s="100" t="s">
        <v>9538</v>
      </c>
      <c r="E1366" s="101" t="s">
        <v>158</v>
      </c>
      <c r="F1366" s="100" t="s">
        <v>158</v>
      </c>
      <c r="G1366" s="100">
        <v>91083</v>
      </c>
      <c r="H1366" s="100" t="s">
        <v>9580</v>
      </c>
      <c r="I1366" s="100" t="s">
        <v>198</v>
      </c>
      <c r="J1366" s="100" t="s">
        <v>6976</v>
      </c>
      <c r="K1366" s="101" t="s">
        <v>9581</v>
      </c>
      <c r="L1366" s="100" t="s">
        <v>6978</v>
      </c>
    </row>
    <row r="1367" spans="1:12" ht="13.5" x14ac:dyDescent="0.25">
      <c r="A1367" s="100" t="s">
        <v>9393</v>
      </c>
      <c r="B1367" s="100" t="s">
        <v>9394</v>
      </c>
      <c r="C1367" s="100" t="s">
        <v>9537</v>
      </c>
      <c r="D1367" s="100" t="s">
        <v>9538</v>
      </c>
      <c r="E1367" s="101" t="s">
        <v>158</v>
      </c>
      <c r="F1367" s="100" t="s">
        <v>158</v>
      </c>
      <c r="G1367" s="100">
        <v>91084</v>
      </c>
      <c r="H1367" s="100" t="s">
        <v>9582</v>
      </c>
      <c r="I1367" s="100" t="s">
        <v>198</v>
      </c>
      <c r="J1367" s="100" t="s">
        <v>6976</v>
      </c>
      <c r="K1367" s="101" t="s">
        <v>9583</v>
      </c>
      <c r="L1367" s="100" t="s">
        <v>6978</v>
      </c>
    </row>
    <row r="1368" spans="1:12" ht="13.5" x14ac:dyDescent="0.25">
      <c r="A1368" s="100" t="s">
        <v>9393</v>
      </c>
      <c r="B1368" s="100" t="s">
        <v>9394</v>
      </c>
      <c r="C1368" s="100" t="s">
        <v>9537</v>
      </c>
      <c r="D1368" s="100" t="s">
        <v>9538</v>
      </c>
      <c r="E1368" s="101" t="s">
        <v>158</v>
      </c>
      <c r="F1368" s="100" t="s">
        <v>158</v>
      </c>
      <c r="G1368" s="100">
        <v>91086</v>
      </c>
      <c r="H1368" s="100" t="s">
        <v>9584</v>
      </c>
      <c r="I1368" s="100" t="s">
        <v>198</v>
      </c>
      <c r="J1368" s="100" t="s">
        <v>6976</v>
      </c>
      <c r="K1368" s="101" t="s">
        <v>9585</v>
      </c>
      <c r="L1368" s="100" t="s">
        <v>6978</v>
      </c>
    </row>
    <row r="1369" spans="1:12" ht="13.5" x14ac:dyDescent="0.25">
      <c r="A1369" s="100" t="s">
        <v>9393</v>
      </c>
      <c r="B1369" s="100" t="s">
        <v>9394</v>
      </c>
      <c r="C1369" s="100" t="s">
        <v>9537</v>
      </c>
      <c r="D1369" s="100" t="s">
        <v>9538</v>
      </c>
      <c r="E1369" s="101" t="s">
        <v>158</v>
      </c>
      <c r="F1369" s="100" t="s">
        <v>158</v>
      </c>
      <c r="G1369" s="100">
        <v>91087</v>
      </c>
      <c r="H1369" s="100" t="s">
        <v>9586</v>
      </c>
      <c r="I1369" s="100" t="s">
        <v>198</v>
      </c>
      <c r="J1369" s="100" t="s">
        <v>6976</v>
      </c>
      <c r="K1369" s="101" t="s">
        <v>9587</v>
      </c>
      <c r="L1369" s="100" t="s">
        <v>6978</v>
      </c>
    </row>
    <row r="1370" spans="1:12" ht="13.5" x14ac:dyDescent="0.25">
      <c r="A1370" s="100" t="s">
        <v>9393</v>
      </c>
      <c r="B1370" s="100" t="s">
        <v>9394</v>
      </c>
      <c r="C1370" s="100" t="s">
        <v>9537</v>
      </c>
      <c r="D1370" s="100" t="s">
        <v>9538</v>
      </c>
      <c r="E1370" s="101" t="s">
        <v>158</v>
      </c>
      <c r="F1370" s="100" t="s">
        <v>158</v>
      </c>
      <c r="G1370" s="100">
        <v>91088</v>
      </c>
      <c r="H1370" s="100" t="s">
        <v>9588</v>
      </c>
      <c r="I1370" s="100" t="s">
        <v>198</v>
      </c>
      <c r="J1370" s="100" t="s">
        <v>6976</v>
      </c>
      <c r="K1370" s="101" t="s">
        <v>9589</v>
      </c>
      <c r="L1370" s="100" t="s">
        <v>6978</v>
      </c>
    </row>
    <row r="1371" spans="1:12" ht="13.5" x14ac:dyDescent="0.25">
      <c r="A1371" s="100" t="s">
        <v>9393</v>
      </c>
      <c r="B1371" s="100" t="s">
        <v>9394</v>
      </c>
      <c r="C1371" s="100" t="s">
        <v>9537</v>
      </c>
      <c r="D1371" s="100" t="s">
        <v>9538</v>
      </c>
      <c r="E1371" s="101" t="s">
        <v>158</v>
      </c>
      <c r="F1371" s="100" t="s">
        <v>158</v>
      </c>
      <c r="G1371" s="100">
        <v>91089</v>
      </c>
      <c r="H1371" s="100" t="s">
        <v>9590</v>
      </c>
      <c r="I1371" s="100" t="s">
        <v>198</v>
      </c>
      <c r="J1371" s="100" t="s">
        <v>6976</v>
      </c>
      <c r="K1371" s="101" t="s">
        <v>9591</v>
      </c>
      <c r="L1371" s="100" t="s">
        <v>6978</v>
      </c>
    </row>
    <row r="1372" spans="1:12" ht="13.5" x14ac:dyDescent="0.25">
      <c r="A1372" s="100" t="s">
        <v>9393</v>
      </c>
      <c r="B1372" s="100" t="s">
        <v>9394</v>
      </c>
      <c r="C1372" s="100" t="s">
        <v>9537</v>
      </c>
      <c r="D1372" s="100" t="s">
        <v>9538</v>
      </c>
      <c r="E1372" s="101" t="s">
        <v>158</v>
      </c>
      <c r="F1372" s="100" t="s">
        <v>158</v>
      </c>
      <c r="G1372" s="100">
        <v>91090</v>
      </c>
      <c r="H1372" s="100" t="s">
        <v>9592</v>
      </c>
      <c r="I1372" s="100" t="s">
        <v>198</v>
      </c>
      <c r="J1372" s="100" t="s">
        <v>6976</v>
      </c>
      <c r="K1372" s="101" t="s">
        <v>9593</v>
      </c>
      <c r="L1372" s="100" t="s">
        <v>6978</v>
      </c>
    </row>
    <row r="1373" spans="1:12" ht="13.5" x14ac:dyDescent="0.25">
      <c r="A1373" s="100" t="s">
        <v>9393</v>
      </c>
      <c r="B1373" s="100" t="s">
        <v>9394</v>
      </c>
      <c r="C1373" s="100" t="s">
        <v>9537</v>
      </c>
      <c r="D1373" s="100" t="s">
        <v>9538</v>
      </c>
      <c r="E1373" s="101" t="s">
        <v>158</v>
      </c>
      <c r="F1373" s="100" t="s">
        <v>158</v>
      </c>
      <c r="G1373" s="100">
        <v>91091</v>
      </c>
      <c r="H1373" s="100" t="s">
        <v>9594</v>
      </c>
      <c r="I1373" s="100" t="s">
        <v>198</v>
      </c>
      <c r="J1373" s="100" t="s">
        <v>6976</v>
      </c>
      <c r="K1373" s="101" t="s">
        <v>9595</v>
      </c>
      <c r="L1373" s="100" t="s">
        <v>6978</v>
      </c>
    </row>
    <row r="1374" spans="1:12" ht="13.5" x14ac:dyDescent="0.25">
      <c r="A1374" s="100" t="s">
        <v>9393</v>
      </c>
      <c r="B1374" s="100" t="s">
        <v>9394</v>
      </c>
      <c r="C1374" s="100" t="s">
        <v>9537</v>
      </c>
      <c r="D1374" s="100" t="s">
        <v>9538</v>
      </c>
      <c r="E1374" s="101" t="s">
        <v>158</v>
      </c>
      <c r="F1374" s="100" t="s">
        <v>158</v>
      </c>
      <c r="G1374" s="100">
        <v>91092</v>
      </c>
      <c r="H1374" s="100" t="s">
        <v>9596</v>
      </c>
      <c r="I1374" s="100" t="s">
        <v>198</v>
      </c>
      <c r="J1374" s="100" t="s">
        <v>6976</v>
      </c>
      <c r="K1374" s="101" t="s">
        <v>9597</v>
      </c>
      <c r="L1374" s="100" t="s">
        <v>6978</v>
      </c>
    </row>
    <row r="1375" spans="1:12" ht="13.5" x14ac:dyDescent="0.25">
      <c r="A1375" s="100" t="s">
        <v>9393</v>
      </c>
      <c r="B1375" s="100" t="s">
        <v>9394</v>
      </c>
      <c r="C1375" s="100" t="s">
        <v>9537</v>
      </c>
      <c r="D1375" s="100" t="s">
        <v>9538</v>
      </c>
      <c r="E1375" s="101" t="s">
        <v>158</v>
      </c>
      <c r="F1375" s="100" t="s">
        <v>158</v>
      </c>
      <c r="G1375" s="100">
        <v>91093</v>
      </c>
      <c r="H1375" s="100" t="s">
        <v>9598</v>
      </c>
      <c r="I1375" s="100" t="s">
        <v>198</v>
      </c>
      <c r="J1375" s="100" t="s">
        <v>6976</v>
      </c>
      <c r="K1375" s="101" t="s">
        <v>9599</v>
      </c>
      <c r="L1375" s="100" t="s">
        <v>6978</v>
      </c>
    </row>
    <row r="1376" spans="1:12" ht="13.5" x14ac:dyDescent="0.25">
      <c r="A1376" s="100" t="s">
        <v>9393</v>
      </c>
      <c r="B1376" s="100" t="s">
        <v>9394</v>
      </c>
      <c r="C1376" s="100" t="s">
        <v>9537</v>
      </c>
      <c r="D1376" s="100" t="s">
        <v>9538</v>
      </c>
      <c r="E1376" s="101" t="s">
        <v>158</v>
      </c>
      <c r="F1376" s="100" t="s">
        <v>158</v>
      </c>
      <c r="G1376" s="100">
        <v>91094</v>
      </c>
      <c r="H1376" s="100" t="s">
        <v>9600</v>
      </c>
      <c r="I1376" s="100" t="s">
        <v>198</v>
      </c>
      <c r="J1376" s="100" t="s">
        <v>6976</v>
      </c>
      <c r="K1376" s="101" t="s">
        <v>9601</v>
      </c>
      <c r="L1376" s="100" t="s">
        <v>6978</v>
      </c>
    </row>
    <row r="1377" spans="1:12" ht="13.5" x14ac:dyDescent="0.25">
      <c r="A1377" s="100" t="s">
        <v>9393</v>
      </c>
      <c r="B1377" s="100" t="s">
        <v>9394</v>
      </c>
      <c r="C1377" s="100" t="s">
        <v>9537</v>
      </c>
      <c r="D1377" s="100" t="s">
        <v>9538</v>
      </c>
      <c r="E1377" s="101" t="s">
        <v>158</v>
      </c>
      <c r="F1377" s="100" t="s">
        <v>158</v>
      </c>
      <c r="G1377" s="100">
        <v>91095</v>
      </c>
      <c r="H1377" s="100" t="s">
        <v>9602</v>
      </c>
      <c r="I1377" s="100" t="s">
        <v>198</v>
      </c>
      <c r="J1377" s="100" t="s">
        <v>6976</v>
      </c>
      <c r="K1377" s="101" t="s">
        <v>9603</v>
      </c>
      <c r="L1377" s="100" t="s">
        <v>6978</v>
      </c>
    </row>
    <row r="1378" spans="1:12" ht="13.5" x14ac:dyDescent="0.25">
      <c r="A1378" s="100" t="s">
        <v>9393</v>
      </c>
      <c r="B1378" s="100" t="s">
        <v>9394</v>
      </c>
      <c r="C1378" s="100" t="s">
        <v>9537</v>
      </c>
      <c r="D1378" s="100" t="s">
        <v>9538</v>
      </c>
      <c r="E1378" s="101" t="s">
        <v>158</v>
      </c>
      <c r="F1378" s="100" t="s">
        <v>158</v>
      </c>
      <c r="G1378" s="100">
        <v>91096</v>
      </c>
      <c r="H1378" s="100" t="s">
        <v>9604</v>
      </c>
      <c r="I1378" s="100" t="s">
        <v>198</v>
      </c>
      <c r="J1378" s="100" t="s">
        <v>6976</v>
      </c>
      <c r="K1378" s="101" t="s">
        <v>9605</v>
      </c>
      <c r="L1378" s="100" t="s">
        <v>6978</v>
      </c>
    </row>
    <row r="1379" spans="1:12" ht="13.5" x14ac:dyDescent="0.25">
      <c r="A1379" s="100" t="s">
        <v>9393</v>
      </c>
      <c r="B1379" s="100" t="s">
        <v>9394</v>
      </c>
      <c r="C1379" s="100" t="s">
        <v>9537</v>
      </c>
      <c r="D1379" s="100" t="s">
        <v>9538</v>
      </c>
      <c r="E1379" s="101" t="s">
        <v>158</v>
      </c>
      <c r="F1379" s="100" t="s">
        <v>158</v>
      </c>
      <c r="G1379" s="100">
        <v>91097</v>
      </c>
      <c r="H1379" s="100" t="s">
        <v>9606</v>
      </c>
      <c r="I1379" s="100" t="s">
        <v>198</v>
      </c>
      <c r="J1379" s="100" t="s">
        <v>6976</v>
      </c>
      <c r="K1379" s="101" t="s">
        <v>9607</v>
      </c>
      <c r="L1379" s="100" t="s">
        <v>6978</v>
      </c>
    </row>
    <row r="1380" spans="1:12" ht="13.5" x14ac:dyDescent="0.25">
      <c r="A1380" s="100" t="s">
        <v>9393</v>
      </c>
      <c r="B1380" s="100" t="s">
        <v>9394</v>
      </c>
      <c r="C1380" s="100" t="s">
        <v>9537</v>
      </c>
      <c r="D1380" s="100" t="s">
        <v>9538</v>
      </c>
      <c r="E1380" s="101" t="s">
        <v>158</v>
      </c>
      <c r="F1380" s="100" t="s">
        <v>158</v>
      </c>
      <c r="G1380" s="100">
        <v>91098</v>
      </c>
      <c r="H1380" s="100" t="s">
        <v>9608</v>
      </c>
      <c r="I1380" s="100" t="s">
        <v>198</v>
      </c>
      <c r="J1380" s="100" t="s">
        <v>6976</v>
      </c>
      <c r="K1380" s="101" t="s">
        <v>9609</v>
      </c>
      <c r="L1380" s="100" t="s">
        <v>6978</v>
      </c>
    </row>
    <row r="1381" spans="1:12" ht="13.5" x14ac:dyDescent="0.25">
      <c r="A1381" s="100" t="s">
        <v>9393</v>
      </c>
      <c r="B1381" s="100" t="s">
        <v>9394</v>
      </c>
      <c r="C1381" s="100" t="s">
        <v>9537</v>
      </c>
      <c r="D1381" s="100" t="s">
        <v>9538</v>
      </c>
      <c r="E1381" s="101" t="s">
        <v>158</v>
      </c>
      <c r="F1381" s="100" t="s">
        <v>158</v>
      </c>
      <c r="G1381" s="100">
        <v>91099</v>
      </c>
      <c r="H1381" s="100" t="s">
        <v>9610</v>
      </c>
      <c r="I1381" s="100" t="s">
        <v>198</v>
      </c>
      <c r="J1381" s="100" t="s">
        <v>6976</v>
      </c>
      <c r="K1381" s="101" t="s">
        <v>9611</v>
      </c>
      <c r="L1381" s="100" t="s">
        <v>6978</v>
      </c>
    </row>
    <row r="1382" spans="1:12" ht="13.5" x14ac:dyDescent="0.25">
      <c r="A1382" s="100" t="s">
        <v>9393</v>
      </c>
      <c r="B1382" s="100" t="s">
        <v>9394</v>
      </c>
      <c r="C1382" s="100" t="s">
        <v>9537</v>
      </c>
      <c r="D1382" s="100" t="s">
        <v>9538</v>
      </c>
      <c r="E1382" s="101" t="s">
        <v>158</v>
      </c>
      <c r="F1382" s="100" t="s">
        <v>158</v>
      </c>
      <c r="G1382" s="100">
        <v>91100</v>
      </c>
      <c r="H1382" s="100" t="s">
        <v>9612</v>
      </c>
      <c r="I1382" s="100" t="s">
        <v>198</v>
      </c>
      <c r="J1382" s="100" t="s">
        <v>6976</v>
      </c>
      <c r="K1382" s="101" t="s">
        <v>9613</v>
      </c>
      <c r="L1382" s="100" t="s">
        <v>6978</v>
      </c>
    </row>
    <row r="1383" spans="1:12" ht="13.5" x14ac:dyDescent="0.25">
      <c r="A1383" s="100" t="s">
        <v>9393</v>
      </c>
      <c r="B1383" s="100" t="s">
        <v>9394</v>
      </c>
      <c r="C1383" s="100" t="s">
        <v>9537</v>
      </c>
      <c r="D1383" s="100" t="s">
        <v>9538</v>
      </c>
      <c r="E1383" s="101" t="s">
        <v>158</v>
      </c>
      <c r="F1383" s="100" t="s">
        <v>158</v>
      </c>
      <c r="G1383" s="100">
        <v>91101</v>
      </c>
      <c r="H1383" s="100" t="s">
        <v>9614</v>
      </c>
      <c r="I1383" s="100" t="s">
        <v>198</v>
      </c>
      <c r="J1383" s="100" t="s">
        <v>6976</v>
      </c>
      <c r="K1383" s="101" t="s">
        <v>9615</v>
      </c>
      <c r="L1383" s="100" t="s">
        <v>6978</v>
      </c>
    </row>
    <row r="1384" spans="1:12" ht="13.5" x14ac:dyDescent="0.25">
      <c r="A1384" s="100" t="s">
        <v>9393</v>
      </c>
      <c r="B1384" s="100" t="s">
        <v>9394</v>
      </c>
      <c r="C1384" s="100" t="s">
        <v>9537</v>
      </c>
      <c r="D1384" s="100" t="s">
        <v>9538</v>
      </c>
      <c r="E1384" s="101" t="s">
        <v>158</v>
      </c>
      <c r="F1384" s="100" t="s">
        <v>158</v>
      </c>
      <c r="G1384" s="100">
        <v>93952</v>
      </c>
      <c r="H1384" s="100" t="s">
        <v>9616</v>
      </c>
      <c r="I1384" s="100" t="s">
        <v>209</v>
      </c>
      <c r="J1384" s="100" t="s">
        <v>6976</v>
      </c>
      <c r="K1384" s="101" t="s">
        <v>9617</v>
      </c>
      <c r="L1384" s="100" t="s">
        <v>6978</v>
      </c>
    </row>
    <row r="1385" spans="1:12" ht="13.5" x14ac:dyDescent="0.25">
      <c r="A1385" s="100" t="s">
        <v>9393</v>
      </c>
      <c r="B1385" s="100" t="s">
        <v>9394</v>
      </c>
      <c r="C1385" s="100" t="s">
        <v>9537</v>
      </c>
      <c r="D1385" s="100" t="s">
        <v>9538</v>
      </c>
      <c r="E1385" s="101" t="s">
        <v>158</v>
      </c>
      <c r="F1385" s="100" t="s">
        <v>158</v>
      </c>
      <c r="G1385" s="100">
        <v>93953</v>
      </c>
      <c r="H1385" s="100" t="s">
        <v>9618</v>
      </c>
      <c r="I1385" s="100" t="s">
        <v>209</v>
      </c>
      <c r="J1385" s="100" t="s">
        <v>6976</v>
      </c>
      <c r="K1385" s="101" t="s">
        <v>9619</v>
      </c>
      <c r="L1385" s="100" t="s">
        <v>6978</v>
      </c>
    </row>
    <row r="1386" spans="1:12" ht="13.5" x14ac:dyDescent="0.25">
      <c r="A1386" s="100" t="s">
        <v>9393</v>
      </c>
      <c r="B1386" s="100" t="s">
        <v>9394</v>
      </c>
      <c r="C1386" s="100" t="s">
        <v>9537</v>
      </c>
      <c r="D1386" s="100" t="s">
        <v>9538</v>
      </c>
      <c r="E1386" s="101" t="s">
        <v>158</v>
      </c>
      <c r="F1386" s="100" t="s">
        <v>158</v>
      </c>
      <c r="G1386" s="100">
        <v>93954</v>
      </c>
      <c r="H1386" s="100" t="s">
        <v>9620</v>
      </c>
      <c r="I1386" s="100" t="s">
        <v>209</v>
      </c>
      <c r="J1386" s="100" t="s">
        <v>6976</v>
      </c>
      <c r="K1386" s="101" t="s">
        <v>9621</v>
      </c>
      <c r="L1386" s="100" t="s">
        <v>6978</v>
      </c>
    </row>
    <row r="1387" spans="1:12" ht="13.5" x14ac:dyDescent="0.25">
      <c r="A1387" s="100" t="s">
        <v>9393</v>
      </c>
      <c r="B1387" s="100" t="s">
        <v>9394</v>
      </c>
      <c r="C1387" s="100" t="s">
        <v>9537</v>
      </c>
      <c r="D1387" s="100" t="s">
        <v>9538</v>
      </c>
      <c r="E1387" s="101" t="s">
        <v>158</v>
      </c>
      <c r="F1387" s="100" t="s">
        <v>158</v>
      </c>
      <c r="G1387" s="100">
        <v>93955</v>
      </c>
      <c r="H1387" s="100" t="s">
        <v>9622</v>
      </c>
      <c r="I1387" s="100" t="s">
        <v>209</v>
      </c>
      <c r="J1387" s="100" t="s">
        <v>6976</v>
      </c>
      <c r="K1387" s="101" t="s">
        <v>9623</v>
      </c>
      <c r="L1387" s="100" t="s">
        <v>6978</v>
      </c>
    </row>
    <row r="1388" spans="1:12" ht="13.5" x14ac:dyDescent="0.25">
      <c r="A1388" s="100" t="s">
        <v>9393</v>
      </c>
      <c r="B1388" s="100" t="s">
        <v>9394</v>
      </c>
      <c r="C1388" s="100" t="s">
        <v>9537</v>
      </c>
      <c r="D1388" s="100" t="s">
        <v>9538</v>
      </c>
      <c r="E1388" s="101" t="s">
        <v>158</v>
      </c>
      <c r="F1388" s="100" t="s">
        <v>158</v>
      </c>
      <c r="G1388" s="100">
        <v>93956</v>
      </c>
      <c r="H1388" s="100" t="s">
        <v>9624</v>
      </c>
      <c r="I1388" s="100" t="s">
        <v>209</v>
      </c>
      <c r="J1388" s="100" t="s">
        <v>6976</v>
      </c>
      <c r="K1388" s="101" t="s">
        <v>9625</v>
      </c>
      <c r="L1388" s="100" t="s">
        <v>6978</v>
      </c>
    </row>
    <row r="1389" spans="1:12" ht="13.5" x14ac:dyDescent="0.25">
      <c r="A1389" s="100" t="s">
        <v>9393</v>
      </c>
      <c r="B1389" s="100" t="s">
        <v>9394</v>
      </c>
      <c r="C1389" s="100" t="s">
        <v>9537</v>
      </c>
      <c r="D1389" s="100" t="s">
        <v>9538</v>
      </c>
      <c r="E1389" s="101" t="s">
        <v>158</v>
      </c>
      <c r="F1389" s="100" t="s">
        <v>158</v>
      </c>
      <c r="G1389" s="100">
        <v>93957</v>
      </c>
      <c r="H1389" s="100" t="s">
        <v>9626</v>
      </c>
      <c r="I1389" s="100" t="s">
        <v>209</v>
      </c>
      <c r="J1389" s="100" t="s">
        <v>6976</v>
      </c>
      <c r="K1389" s="101" t="s">
        <v>9627</v>
      </c>
      <c r="L1389" s="100" t="s">
        <v>6978</v>
      </c>
    </row>
    <row r="1390" spans="1:12" ht="13.5" x14ac:dyDescent="0.25">
      <c r="A1390" s="100" t="s">
        <v>9393</v>
      </c>
      <c r="B1390" s="100" t="s">
        <v>9394</v>
      </c>
      <c r="C1390" s="100" t="s">
        <v>9537</v>
      </c>
      <c r="D1390" s="100" t="s">
        <v>9538</v>
      </c>
      <c r="E1390" s="101" t="s">
        <v>158</v>
      </c>
      <c r="F1390" s="100" t="s">
        <v>158</v>
      </c>
      <c r="G1390" s="100">
        <v>93958</v>
      </c>
      <c r="H1390" s="100" t="s">
        <v>9628</v>
      </c>
      <c r="I1390" s="100" t="s">
        <v>209</v>
      </c>
      <c r="J1390" s="100" t="s">
        <v>6976</v>
      </c>
      <c r="K1390" s="101" t="s">
        <v>9629</v>
      </c>
      <c r="L1390" s="100" t="s">
        <v>6978</v>
      </c>
    </row>
    <row r="1391" spans="1:12" ht="13.5" x14ac:dyDescent="0.25">
      <c r="A1391" s="100" t="s">
        <v>9393</v>
      </c>
      <c r="B1391" s="100" t="s">
        <v>9394</v>
      </c>
      <c r="C1391" s="100" t="s">
        <v>9537</v>
      </c>
      <c r="D1391" s="100" t="s">
        <v>9538</v>
      </c>
      <c r="E1391" s="101" t="s">
        <v>158</v>
      </c>
      <c r="F1391" s="100" t="s">
        <v>158</v>
      </c>
      <c r="G1391" s="100">
        <v>93959</v>
      </c>
      <c r="H1391" s="100" t="s">
        <v>9630</v>
      </c>
      <c r="I1391" s="100" t="s">
        <v>209</v>
      </c>
      <c r="J1391" s="100" t="s">
        <v>6976</v>
      </c>
      <c r="K1391" s="101" t="s">
        <v>9631</v>
      </c>
      <c r="L1391" s="100" t="s">
        <v>6978</v>
      </c>
    </row>
    <row r="1392" spans="1:12" ht="13.5" x14ac:dyDescent="0.25">
      <c r="A1392" s="100" t="s">
        <v>9393</v>
      </c>
      <c r="B1392" s="100" t="s">
        <v>9394</v>
      </c>
      <c r="C1392" s="100" t="s">
        <v>9537</v>
      </c>
      <c r="D1392" s="100" t="s">
        <v>9538</v>
      </c>
      <c r="E1392" s="101" t="s">
        <v>158</v>
      </c>
      <c r="F1392" s="100" t="s">
        <v>158</v>
      </c>
      <c r="G1392" s="100">
        <v>93960</v>
      </c>
      <c r="H1392" s="100" t="s">
        <v>9632</v>
      </c>
      <c r="I1392" s="100" t="s">
        <v>209</v>
      </c>
      <c r="J1392" s="100" t="s">
        <v>6976</v>
      </c>
      <c r="K1392" s="101" t="s">
        <v>9633</v>
      </c>
      <c r="L1392" s="100" t="s">
        <v>6978</v>
      </c>
    </row>
    <row r="1393" spans="1:12" ht="13.5" x14ac:dyDescent="0.25">
      <c r="A1393" s="100" t="s">
        <v>9393</v>
      </c>
      <c r="B1393" s="100" t="s">
        <v>9394</v>
      </c>
      <c r="C1393" s="100" t="s">
        <v>9537</v>
      </c>
      <c r="D1393" s="100" t="s">
        <v>9538</v>
      </c>
      <c r="E1393" s="101" t="s">
        <v>158</v>
      </c>
      <c r="F1393" s="100" t="s">
        <v>158</v>
      </c>
      <c r="G1393" s="100">
        <v>93961</v>
      </c>
      <c r="H1393" s="100" t="s">
        <v>9634</v>
      </c>
      <c r="I1393" s="100" t="s">
        <v>209</v>
      </c>
      <c r="J1393" s="100" t="s">
        <v>6976</v>
      </c>
      <c r="K1393" s="101" t="s">
        <v>9635</v>
      </c>
      <c r="L1393" s="100" t="s">
        <v>6978</v>
      </c>
    </row>
    <row r="1394" spans="1:12" ht="13.5" x14ac:dyDescent="0.25">
      <c r="A1394" s="100" t="s">
        <v>9393</v>
      </c>
      <c r="B1394" s="100" t="s">
        <v>9394</v>
      </c>
      <c r="C1394" s="100" t="s">
        <v>9537</v>
      </c>
      <c r="D1394" s="100" t="s">
        <v>9538</v>
      </c>
      <c r="E1394" s="101" t="s">
        <v>158</v>
      </c>
      <c r="F1394" s="100" t="s">
        <v>158</v>
      </c>
      <c r="G1394" s="100">
        <v>93962</v>
      </c>
      <c r="H1394" s="100" t="s">
        <v>9636</v>
      </c>
      <c r="I1394" s="100" t="s">
        <v>209</v>
      </c>
      <c r="J1394" s="100" t="s">
        <v>6976</v>
      </c>
      <c r="K1394" s="101" t="s">
        <v>9637</v>
      </c>
      <c r="L1394" s="100" t="s">
        <v>6978</v>
      </c>
    </row>
    <row r="1395" spans="1:12" ht="13.5" x14ac:dyDescent="0.25">
      <c r="A1395" s="100" t="s">
        <v>9393</v>
      </c>
      <c r="B1395" s="100" t="s">
        <v>9394</v>
      </c>
      <c r="C1395" s="100" t="s">
        <v>9537</v>
      </c>
      <c r="D1395" s="100" t="s">
        <v>9538</v>
      </c>
      <c r="E1395" s="101" t="s">
        <v>158</v>
      </c>
      <c r="F1395" s="100" t="s">
        <v>158</v>
      </c>
      <c r="G1395" s="100">
        <v>93963</v>
      </c>
      <c r="H1395" s="100" t="s">
        <v>9638</v>
      </c>
      <c r="I1395" s="100" t="s">
        <v>209</v>
      </c>
      <c r="J1395" s="100" t="s">
        <v>6976</v>
      </c>
      <c r="K1395" s="101" t="s">
        <v>9639</v>
      </c>
      <c r="L1395" s="100" t="s">
        <v>6978</v>
      </c>
    </row>
    <row r="1396" spans="1:12" ht="13.5" x14ac:dyDescent="0.25">
      <c r="A1396" s="100" t="s">
        <v>9393</v>
      </c>
      <c r="B1396" s="100" t="s">
        <v>9394</v>
      </c>
      <c r="C1396" s="100" t="s">
        <v>9537</v>
      </c>
      <c r="D1396" s="100" t="s">
        <v>9538</v>
      </c>
      <c r="E1396" s="101" t="s">
        <v>158</v>
      </c>
      <c r="F1396" s="100" t="s">
        <v>158</v>
      </c>
      <c r="G1396" s="100">
        <v>93964</v>
      </c>
      <c r="H1396" s="100" t="s">
        <v>9640</v>
      </c>
      <c r="I1396" s="100" t="s">
        <v>209</v>
      </c>
      <c r="J1396" s="100" t="s">
        <v>6976</v>
      </c>
      <c r="K1396" s="101" t="s">
        <v>9641</v>
      </c>
      <c r="L1396" s="100" t="s">
        <v>6978</v>
      </c>
    </row>
    <row r="1397" spans="1:12" ht="13.5" x14ac:dyDescent="0.25">
      <c r="A1397" s="100" t="s">
        <v>9393</v>
      </c>
      <c r="B1397" s="100" t="s">
        <v>9394</v>
      </c>
      <c r="C1397" s="100" t="s">
        <v>9537</v>
      </c>
      <c r="D1397" s="100" t="s">
        <v>9538</v>
      </c>
      <c r="E1397" s="101" t="s">
        <v>158</v>
      </c>
      <c r="F1397" s="100" t="s">
        <v>158</v>
      </c>
      <c r="G1397" s="100">
        <v>93965</v>
      </c>
      <c r="H1397" s="100" t="s">
        <v>9642</v>
      </c>
      <c r="I1397" s="100" t="s">
        <v>209</v>
      </c>
      <c r="J1397" s="100" t="s">
        <v>6976</v>
      </c>
      <c r="K1397" s="101" t="s">
        <v>9643</v>
      </c>
      <c r="L1397" s="100" t="s">
        <v>6978</v>
      </c>
    </row>
    <row r="1398" spans="1:12" ht="13.5" x14ac:dyDescent="0.25">
      <c r="A1398" s="100" t="s">
        <v>9393</v>
      </c>
      <c r="B1398" s="100" t="s">
        <v>9394</v>
      </c>
      <c r="C1398" s="100" t="s">
        <v>9537</v>
      </c>
      <c r="D1398" s="100" t="s">
        <v>9538</v>
      </c>
      <c r="E1398" s="101" t="s">
        <v>158</v>
      </c>
      <c r="F1398" s="100" t="s">
        <v>158</v>
      </c>
      <c r="G1398" s="100">
        <v>93966</v>
      </c>
      <c r="H1398" s="100" t="s">
        <v>9644</v>
      </c>
      <c r="I1398" s="100" t="s">
        <v>209</v>
      </c>
      <c r="J1398" s="100" t="s">
        <v>6976</v>
      </c>
      <c r="K1398" s="101" t="s">
        <v>9645</v>
      </c>
      <c r="L1398" s="100" t="s">
        <v>6978</v>
      </c>
    </row>
    <row r="1399" spans="1:12" ht="13.5" x14ac:dyDescent="0.25">
      <c r="A1399" s="100" t="s">
        <v>9393</v>
      </c>
      <c r="B1399" s="100" t="s">
        <v>9394</v>
      </c>
      <c r="C1399" s="100" t="s">
        <v>9537</v>
      </c>
      <c r="D1399" s="100" t="s">
        <v>9538</v>
      </c>
      <c r="E1399" s="101" t="s">
        <v>158</v>
      </c>
      <c r="F1399" s="100" t="s">
        <v>158</v>
      </c>
      <c r="G1399" s="100">
        <v>93967</v>
      </c>
      <c r="H1399" s="100" t="s">
        <v>9646</v>
      </c>
      <c r="I1399" s="100" t="s">
        <v>209</v>
      </c>
      <c r="J1399" s="100" t="s">
        <v>6976</v>
      </c>
      <c r="K1399" s="101" t="s">
        <v>9647</v>
      </c>
      <c r="L1399" s="100" t="s">
        <v>6978</v>
      </c>
    </row>
    <row r="1400" spans="1:12" ht="13.5" x14ac:dyDescent="0.25">
      <c r="A1400" s="100" t="s">
        <v>9393</v>
      </c>
      <c r="B1400" s="100" t="s">
        <v>9394</v>
      </c>
      <c r="C1400" s="100" t="s">
        <v>9537</v>
      </c>
      <c r="D1400" s="100" t="s">
        <v>9538</v>
      </c>
      <c r="E1400" s="101" t="s">
        <v>158</v>
      </c>
      <c r="F1400" s="100" t="s">
        <v>158</v>
      </c>
      <c r="G1400" s="100">
        <v>93968</v>
      </c>
      <c r="H1400" s="100" t="s">
        <v>9648</v>
      </c>
      <c r="I1400" s="100" t="s">
        <v>209</v>
      </c>
      <c r="J1400" s="100" t="s">
        <v>6976</v>
      </c>
      <c r="K1400" s="101" t="s">
        <v>9649</v>
      </c>
      <c r="L1400" s="100" t="s">
        <v>6978</v>
      </c>
    </row>
    <row r="1401" spans="1:12" ht="13.5" x14ac:dyDescent="0.25">
      <c r="A1401" s="100" t="s">
        <v>9393</v>
      </c>
      <c r="B1401" s="100" t="s">
        <v>9394</v>
      </c>
      <c r="C1401" s="100" t="s">
        <v>9537</v>
      </c>
      <c r="D1401" s="100" t="s">
        <v>9538</v>
      </c>
      <c r="E1401" s="101" t="s">
        <v>158</v>
      </c>
      <c r="F1401" s="100" t="s">
        <v>158</v>
      </c>
      <c r="G1401" s="100">
        <v>93969</v>
      </c>
      <c r="H1401" s="100" t="s">
        <v>9650</v>
      </c>
      <c r="I1401" s="100" t="s">
        <v>209</v>
      </c>
      <c r="J1401" s="100" t="s">
        <v>6976</v>
      </c>
      <c r="K1401" s="101" t="s">
        <v>9651</v>
      </c>
      <c r="L1401" s="100" t="s">
        <v>6978</v>
      </c>
    </row>
    <row r="1402" spans="1:12" ht="13.5" x14ac:dyDescent="0.25">
      <c r="A1402" s="100" t="s">
        <v>9393</v>
      </c>
      <c r="B1402" s="100" t="s">
        <v>9394</v>
      </c>
      <c r="C1402" s="100" t="s">
        <v>9537</v>
      </c>
      <c r="D1402" s="100" t="s">
        <v>9538</v>
      </c>
      <c r="E1402" s="101" t="s">
        <v>158</v>
      </c>
      <c r="F1402" s="100" t="s">
        <v>158</v>
      </c>
      <c r="G1402" s="100">
        <v>93970</v>
      </c>
      <c r="H1402" s="100" t="s">
        <v>9652</v>
      </c>
      <c r="I1402" s="100" t="s">
        <v>209</v>
      </c>
      <c r="J1402" s="100" t="s">
        <v>6976</v>
      </c>
      <c r="K1402" s="101" t="s">
        <v>9653</v>
      </c>
      <c r="L1402" s="100" t="s">
        <v>6978</v>
      </c>
    </row>
    <row r="1403" spans="1:12" ht="13.5" x14ac:dyDescent="0.25">
      <c r="A1403" s="100" t="s">
        <v>9393</v>
      </c>
      <c r="B1403" s="100" t="s">
        <v>9394</v>
      </c>
      <c r="C1403" s="100" t="s">
        <v>9537</v>
      </c>
      <c r="D1403" s="100" t="s">
        <v>9538</v>
      </c>
      <c r="E1403" s="101" t="s">
        <v>158</v>
      </c>
      <c r="F1403" s="100" t="s">
        <v>158</v>
      </c>
      <c r="G1403" s="100">
        <v>93971</v>
      </c>
      <c r="H1403" s="100" t="s">
        <v>9654</v>
      </c>
      <c r="I1403" s="100" t="s">
        <v>209</v>
      </c>
      <c r="J1403" s="100" t="s">
        <v>6976</v>
      </c>
      <c r="K1403" s="101" t="s">
        <v>9655</v>
      </c>
      <c r="L1403" s="100" t="s">
        <v>6978</v>
      </c>
    </row>
    <row r="1404" spans="1:12" ht="13.5" x14ac:dyDescent="0.25">
      <c r="A1404" s="100" t="s">
        <v>9393</v>
      </c>
      <c r="B1404" s="100" t="s">
        <v>9394</v>
      </c>
      <c r="C1404" s="100" t="s">
        <v>9537</v>
      </c>
      <c r="D1404" s="100" t="s">
        <v>9538</v>
      </c>
      <c r="E1404" s="101" t="s">
        <v>158</v>
      </c>
      <c r="F1404" s="100" t="s">
        <v>158</v>
      </c>
      <c r="G1404" s="100">
        <v>95108</v>
      </c>
      <c r="H1404" s="100" t="s">
        <v>9656</v>
      </c>
      <c r="I1404" s="100" t="s">
        <v>213</v>
      </c>
      <c r="J1404" s="100" t="s">
        <v>7142</v>
      </c>
      <c r="K1404" s="101" t="s">
        <v>9657</v>
      </c>
      <c r="L1404" s="100" t="s">
        <v>6978</v>
      </c>
    </row>
    <row r="1405" spans="1:12" ht="13.5" x14ac:dyDescent="0.25">
      <c r="A1405" s="100" t="s">
        <v>9393</v>
      </c>
      <c r="B1405" s="100" t="s">
        <v>9394</v>
      </c>
      <c r="C1405" s="100" t="s">
        <v>9658</v>
      </c>
      <c r="D1405" s="100" t="s">
        <v>9659</v>
      </c>
      <c r="E1405" s="101" t="s">
        <v>158</v>
      </c>
      <c r="F1405" s="100" t="s">
        <v>158</v>
      </c>
      <c r="G1405" s="100">
        <v>83690</v>
      </c>
      <c r="H1405" s="100" t="s">
        <v>9660</v>
      </c>
      <c r="I1405" s="100" t="s">
        <v>9421</v>
      </c>
      <c r="J1405" s="100" t="s">
        <v>7142</v>
      </c>
      <c r="K1405" s="101" t="s">
        <v>9661</v>
      </c>
      <c r="L1405" s="100" t="s">
        <v>6978</v>
      </c>
    </row>
    <row r="1406" spans="1:12" ht="13.5" x14ac:dyDescent="0.25">
      <c r="A1406" s="100" t="s">
        <v>9393</v>
      </c>
      <c r="B1406" s="100" t="s">
        <v>9394</v>
      </c>
      <c r="C1406" s="100" t="s">
        <v>9662</v>
      </c>
      <c r="D1406" s="100" t="s">
        <v>9663</v>
      </c>
      <c r="E1406" s="101">
        <v>73799</v>
      </c>
      <c r="F1406" s="100" t="s">
        <v>9664</v>
      </c>
      <c r="G1406" s="102" t="s">
        <v>1655</v>
      </c>
      <c r="H1406" s="100" t="s">
        <v>9665</v>
      </c>
      <c r="I1406" s="100" t="s">
        <v>213</v>
      </c>
      <c r="J1406" s="100" t="s">
        <v>6976</v>
      </c>
      <c r="K1406" s="101" t="s">
        <v>9666</v>
      </c>
      <c r="L1406" s="100" t="s">
        <v>6978</v>
      </c>
    </row>
    <row r="1407" spans="1:12" ht="13.5" x14ac:dyDescent="0.25">
      <c r="A1407" s="100" t="s">
        <v>9393</v>
      </c>
      <c r="B1407" s="100" t="s">
        <v>9394</v>
      </c>
      <c r="C1407" s="100" t="s">
        <v>9662</v>
      </c>
      <c r="D1407" s="100" t="s">
        <v>9663</v>
      </c>
      <c r="E1407" s="101">
        <v>73856</v>
      </c>
      <c r="F1407" s="100" t="s">
        <v>9667</v>
      </c>
      <c r="G1407" s="102" t="s">
        <v>1657</v>
      </c>
      <c r="H1407" s="100" t="s">
        <v>9668</v>
      </c>
      <c r="I1407" s="100" t="s">
        <v>213</v>
      </c>
      <c r="J1407" s="100" t="s">
        <v>7142</v>
      </c>
      <c r="K1407" s="101" t="s">
        <v>9669</v>
      </c>
      <c r="L1407" s="100" t="s">
        <v>6978</v>
      </c>
    </row>
    <row r="1408" spans="1:12" ht="13.5" x14ac:dyDescent="0.25">
      <c r="A1408" s="100" t="s">
        <v>9393</v>
      </c>
      <c r="B1408" s="100" t="s">
        <v>9394</v>
      </c>
      <c r="C1408" s="100" t="s">
        <v>9662</v>
      </c>
      <c r="D1408" s="100" t="s">
        <v>9663</v>
      </c>
      <c r="E1408" s="101">
        <v>73856</v>
      </c>
      <c r="F1408" s="100" t="s">
        <v>9667</v>
      </c>
      <c r="G1408" s="102" t="s">
        <v>1659</v>
      </c>
      <c r="H1408" s="100" t="s">
        <v>9670</v>
      </c>
      <c r="I1408" s="100" t="s">
        <v>213</v>
      </c>
      <c r="J1408" s="100" t="s">
        <v>7142</v>
      </c>
      <c r="K1408" s="101" t="s">
        <v>9671</v>
      </c>
      <c r="L1408" s="100" t="s">
        <v>6978</v>
      </c>
    </row>
    <row r="1409" spans="1:12" ht="13.5" x14ac:dyDescent="0.25">
      <c r="A1409" s="100" t="s">
        <v>9393</v>
      </c>
      <c r="B1409" s="100" t="s">
        <v>9394</v>
      </c>
      <c r="C1409" s="100" t="s">
        <v>9662</v>
      </c>
      <c r="D1409" s="100" t="s">
        <v>9663</v>
      </c>
      <c r="E1409" s="101">
        <v>73856</v>
      </c>
      <c r="F1409" s="100" t="s">
        <v>9667</v>
      </c>
      <c r="G1409" s="102" t="s">
        <v>1661</v>
      </c>
      <c r="H1409" s="100" t="s">
        <v>9672</v>
      </c>
      <c r="I1409" s="100" t="s">
        <v>213</v>
      </c>
      <c r="J1409" s="100" t="s">
        <v>7142</v>
      </c>
      <c r="K1409" s="101" t="s">
        <v>9673</v>
      </c>
      <c r="L1409" s="100" t="s">
        <v>6978</v>
      </c>
    </row>
    <row r="1410" spans="1:12" ht="13.5" x14ac:dyDescent="0.25">
      <c r="A1410" s="100" t="s">
        <v>9393</v>
      </c>
      <c r="B1410" s="100" t="s">
        <v>9394</v>
      </c>
      <c r="C1410" s="100" t="s">
        <v>9662</v>
      </c>
      <c r="D1410" s="100" t="s">
        <v>9663</v>
      </c>
      <c r="E1410" s="101">
        <v>73856</v>
      </c>
      <c r="F1410" s="100" t="s">
        <v>9667</v>
      </c>
      <c r="G1410" s="102" t="s">
        <v>1663</v>
      </c>
      <c r="H1410" s="100" t="s">
        <v>9674</v>
      </c>
      <c r="I1410" s="100" t="s">
        <v>213</v>
      </c>
      <c r="J1410" s="100" t="s">
        <v>7142</v>
      </c>
      <c r="K1410" s="101" t="s">
        <v>9675</v>
      </c>
      <c r="L1410" s="100" t="s">
        <v>6978</v>
      </c>
    </row>
    <row r="1411" spans="1:12" ht="13.5" x14ac:dyDescent="0.25">
      <c r="A1411" s="100" t="s">
        <v>9393</v>
      </c>
      <c r="B1411" s="100" t="s">
        <v>9394</v>
      </c>
      <c r="C1411" s="100" t="s">
        <v>9662</v>
      </c>
      <c r="D1411" s="100" t="s">
        <v>9663</v>
      </c>
      <c r="E1411" s="101">
        <v>73856</v>
      </c>
      <c r="F1411" s="100" t="s">
        <v>9667</v>
      </c>
      <c r="G1411" s="102" t="s">
        <v>1665</v>
      </c>
      <c r="H1411" s="100" t="s">
        <v>9676</v>
      </c>
      <c r="I1411" s="100" t="s">
        <v>213</v>
      </c>
      <c r="J1411" s="100" t="s">
        <v>7142</v>
      </c>
      <c r="K1411" s="101" t="s">
        <v>9677</v>
      </c>
      <c r="L1411" s="100" t="s">
        <v>6978</v>
      </c>
    </row>
    <row r="1412" spans="1:12" ht="13.5" x14ac:dyDescent="0.25">
      <c r="A1412" s="100" t="s">
        <v>9393</v>
      </c>
      <c r="B1412" s="100" t="s">
        <v>9394</v>
      </c>
      <c r="C1412" s="100" t="s">
        <v>9662</v>
      </c>
      <c r="D1412" s="100" t="s">
        <v>9663</v>
      </c>
      <c r="E1412" s="101">
        <v>73856</v>
      </c>
      <c r="F1412" s="100" t="s">
        <v>9667</v>
      </c>
      <c r="G1412" s="102" t="s">
        <v>1667</v>
      </c>
      <c r="H1412" s="100" t="s">
        <v>9678</v>
      </c>
      <c r="I1412" s="100" t="s">
        <v>213</v>
      </c>
      <c r="J1412" s="100" t="s">
        <v>7142</v>
      </c>
      <c r="K1412" s="101" t="s">
        <v>9679</v>
      </c>
      <c r="L1412" s="100" t="s">
        <v>6978</v>
      </c>
    </row>
    <row r="1413" spans="1:12" ht="13.5" x14ac:dyDescent="0.25">
      <c r="A1413" s="100" t="s">
        <v>9393</v>
      </c>
      <c r="B1413" s="100" t="s">
        <v>9394</v>
      </c>
      <c r="C1413" s="100" t="s">
        <v>9662</v>
      </c>
      <c r="D1413" s="100" t="s">
        <v>9663</v>
      </c>
      <c r="E1413" s="101">
        <v>73856</v>
      </c>
      <c r="F1413" s="100" t="s">
        <v>9667</v>
      </c>
      <c r="G1413" s="102" t="s">
        <v>1669</v>
      </c>
      <c r="H1413" s="100" t="s">
        <v>9680</v>
      </c>
      <c r="I1413" s="100" t="s">
        <v>213</v>
      </c>
      <c r="J1413" s="100" t="s">
        <v>7142</v>
      </c>
      <c r="K1413" s="101" t="s">
        <v>9681</v>
      </c>
      <c r="L1413" s="100" t="s">
        <v>6978</v>
      </c>
    </row>
    <row r="1414" spans="1:12" ht="13.5" x14ac:dyDescent="0.25">
      <c r="A1414" s="100" t="s">
        <v>9393</v>
      </c>
      <c r="B1414" s="100" t="s">
        <v>9394</v>
      </c>
      <c r="C1414" s="100" t="s">
        <v>9662</v>
      </c>
      <c r="D1414" s="100" t="s">
        <v>9663</v>
      </c>
      <c r="E1414" s="101">
        <v>73856</v>
      </c>
      <c r="F1414" s="100" t="s">
        <v>9667</v>
      </c>
      <c r="G1414" s="102" t="s">
        <v>1671</v>
      </c>
      <c r="H1414" s="100" t="s">
        <v>9682</v>
      </c>
      <c r="I1414" s="100" t="s">
        <v>213</v>
      </c>
      <c r="J1414" s="100" t="s">
        <v>7142</v>
      </c>
      <c r="K1414" s="101" t="s">
        <v>9683</v>
      </c>
      <c r="L1414" s="100" t="s">
        <v>6978</v>
      </c>
    </row>
    <row r="1415" spans="1:12" ht="13.5" x14ac:dyDescent="0.25">
      <c r="A1415" s="100" t="s">
        <v>9393</v>
      </c>
      <c r="B1415" s="100" t="s">
        <v>9394</v>
      </c>
      <c r="C1415" s="100" t="s">
        <v>9662</v>
      </c>
      <c r="D1415" s="100" t="s">
        <v>9663</v>
      </c>
      <c r="E1415" s="101">
        <v>73856</v>
      </c>
      <c r="F1415" s="100" t="s">
        <v>9667</v>
      </c>
      <c r="G1415" s="102" t="s">
        <v>1673</v>
      </c>
      <c r="H1415" s="100" t="s">
        <v>9684</v>
      </c>
      <c r="I1415" s="100" t="s">
        <v>213</v>
      </c>
      <c r="J1415" s="100" t="s">
        <v>7142</v>
      </c>
      <c r="K1415" s="101" t="s">
        <v>9685</v>
      </c>
      <c r="L1415" s="100" t="s">
        <v>6978</v>
      </c>
    </row>
    <row r="1416" spans="1:12" ht="13.5" x14ac:dyDescent="0.25">
      <c r="A1416" s="100" t="s">
        <v>9393</v>
      </c>
      <c r="B1416" s="100" t="s">
        <v>9394</v>
      </c>
      <c r="C1416" s="100" t="s">
        <v>9662</v>
      </c>
      <c r="D1416" s="100" t="s">
        <v>9663</v>
      </c>
      <c r="E1416" s="101">
        <v>73856</v>
      </c>
      <c r="F1416" s="100" t="s">
        <v>9667</v>
      </c>
      <c r="G1416" s="102" t="s">
        <v>1675</v>
      </c>
      <c r="H1416" s="100" t="s">
        <v>9686</v>
      </c>
      <c r="I1416" s="100" t="s">
        <v>213</v>
      </c>
      <c r="J1416" s="100" t="s">
        <v>7142</v>
      </c>
      <c r="K1416" s="101" t="s">
        <v>9687</v>
      </c>
      <c r="L1416" s="100" t="s">
        <v>6978</v>
      </c>
    </row>
    <row r="1417" spans="1:12" ht="13.5" x14ac:dyDescent="0.25">
      <c r="A1417" s="100" t="s">
        <v>9393</v>
      </c>
      <c r="B1417" s="100" t="s">
        <v>9394</v>
      </c>
      <c r="C1417" s="100" t="s">
        <v>9662</v>
      </c>
      <c r="D1417" s="100" t="s">
        <v>9663</v>
      </c>
      <c r="E1417" s="101">
        <v>73856</v>
      </c>
      <c r="F1417" s="100" t="s">
        <v>9667</v>
      </c>
      <c r="G1417" s="102" t="s">
        <v>1677</v>
      </c>
      <c r="H1417" s="100" t="s">
        <v>9688</v>
      </c>
      <c r="I1417" s="100" t="s">
        <v>213</v>
      </c>
      <c r="J1417" s="100" t="s">
        <v>7142</v>
      </c>
      <c r="K1417" s="101" t="s">
        <v>9689</v>
      </c>
      <c r="L1417" s="100" t="s">
        <v>6978</v>
      </c>
    </row>
    <row r="1418" spans="1:12" ht="13.5" x14ac:dyDescent="0.25">
      <c r="A1418" s="100" t="s">
        <v>9393</v>
      </c>
      <c r="B1418" s="100" t="s">
        <v>9394</v>
      </c>
      <c r="C1418" s="100" t="s">
        <v>9662</v>
      </c>
      <c r="D1418" s="100" t="s">
        <v>9663</v>
      </c>
      <c r="E1418" s="101">
        <v>73856</v>
      </c>
      <c r="F1418" s="100" t="s">
        <v>9667</v>
      </c>
      <c r="G1418" s="102" t="s">
        <v>1679</v>
      </c>
      <c r="H1418" s="100" t="s">
        <v>9690</v>
      </c>
      <c r="I1418" s="100" t="s">
        <v>213</v>
      </c>
      <c r="J1418" s="100" t="s">
        <v>7142</v>
      </c>
      <c r="K1418" s="101" t="s">
        <v>9691</v>
      </c>
      <c r="L1418" s="100" t="s">
        <v>6978</v>
      </c>
    </row>
    <row r="1419" spans="1:12" ht="13.5" x14ac:dyDescent="0.25">
      <c r="A1419" s="100" t="s">
        <v>9393</v>
      </c>
      <c r="B1419" s="100" t="s">
        <v>9394</v>
      </c>
      <c r="C1419" s="100" t="s">
        <v>9662</v>
      </c>
      <c r="D1419" s="100" t="s">
        <v>9663</v>
      </c>
      <c r="E1419" s="101">
        <v>73856</v>
      </c>
      <c r="F1419" s="100" t="s">
        <v>9667</v>
      </c>
      <c r="G1419" s="102" t="s">
        <v>1681</v>
      </c>
      <c r="H1419" s="100" t="s">
        <v>9692</v>
      </c>
      <c r="I1419" s="100" t="s">
        <v>213</v>
      </c>
      <c r="J1419" s="100" t="s">
        <v>7142</v>
      </c>
      <c r="K1419" s="101" t="s">
        <v>9693</v>
      </c>
      <c r="L1419" s="100" t="s">
        <v>6978</v>
      </c>
    </row>
    <row r="1420" spans="1:12" ht="13.5" x14ac:dyDescent="0.25">
      <c r="A1420" s="100" t="s">
        <v>9393</v>
      </c>
      <c r="B1420" s="100" t="s">
        <v>9394</v>
      </c>
      <c r="C1420" s="100" t="s">
        <v>9662</v>
      </c>
      <c r="D1420" s="100" t="s">
        <v>9663</v>
      </c>
      <c r="E1420" s="101">
        <v>73856</v>
      </c>
      <c r="F1420" s="100" t="s">
        <v>9667</v>
      </c>
      <c r="G1420" s="102" t="s">
        <v>1683</v>
      </c>
      <c r="H1420" s="100" t="s">
        <v>9694</v>
      </c>
      <c r="I1420" s="100" t="s">
        <v>213</v>
      </c>
      <c r="J1420" s="100" t="s">
        <v>7142</v>
      </c>
      <c r="K1420" s="101" t="s">
        <v>9695</v>
      </c>
      <c r="L1420" s="100" t="s">
        <v>6978</v>
      </c>
    </row>
    <row r="1421" spans="1:12" ht="13.5" x14ac:dyDescent="0.25">
      <c r="A1421" s="100" t="s">
        <v>9393</v>
      </c>
      <c r="B1421" s="100" t="s">
        <v>9394</v>
      </c>
      <c r="C1421" s="100" t="s">
        <v>9662</v>
      </c>
      <c r="D1421" s="100" t="s">
        <v>9663</v>
      </c>
      <c r="E1421" s="101">
        <v>73856</v>
      </c>
      <c r="F1421" s="100" t="s">
        <v>9667</v>
      </c>
      <c r="G1421" s="102" t="s">
        <v>1685</v>
      </c>
      <c r="H1421" s="100" t="s">
        <v>9696</v>
      </c>
      <c r="I1421" s="100" t="s">
        <v>213</v>
      </c>
      <c r="J1421" s="100" t="s">
        <v>7142</v>
      </c>
      <c r="K1421" s="101" t="s">
        <v>9697</v>
      </c>
      <c r="L1421" s="100" t="s">
        <v>6978</v>
      </c>
    </row>
    <row r="1422" spans="1:12" ht="13.5" x14ac:dyDescent="0.25">
      <c r="A1422" s="100" t="s">
        <v>9393</v>
      </c>
      <c r="B1422" s="100" t="s">
        <v>9394</v>
      </c>
      <c r="C1422" s="100" t="s">
        <v>9662</v>
      </c>
      <c r="D1422" s="100" t="s">
        <v>9663</v>
      </c>
      <c r="E1422" s="101">
        <v>74224</v>
      </c>
      <c r="F1422" s="100" t="s">
        <v>9698</v>
      </c>
      <c r="G1422" s="102" t="s">
        <v>1687</v>
      </c>
      <c r="H1422" s="100" t="s">
        <v>9699</v>
      </c>
      <c r="I1422" s="100" t="s">
        <v>213</v>
      </c>
      <c r="J1422" s="100" t="s">
        <v>6976</v>
      </c>
      <c r="K1422" s="101" t="s">
        <v>9700</v>
      </c>
      <c r="L1422" s="100" t="s">
        <v>6978</v>
      </c>
    </row>
    <row r="1423" spans="1:12" ht="13.5" x14ac:dyDescent="0.25">
      <c r="A1423" s="100" t="s">
        <v>9393</v>
      </c>
      <c r="B1423" s="100" t="s">
        <v>9394</v>
      </c>
      <c r="C1423" s="100" t="s">
        <v>9662</v>
      </c>
      <c r="D1423" s="100" t="s">
        <v>9663</v>
      </c>
      <c r="E1423" s="101" t="s">
        <v>158</v>
      </c>
      <c r="F1423" s="100" t="s">
        <v>158</v>
      </c>
      <c r="G1423" s="100">
        <v>83659</v>
      </c>
      <c r="H1423" s="100" t="s">
        <v>9701</v>
      </c>
      <c r="I1423" s="100" t="s">
        <v>213</v>
      </c>
      <c r="J1423" s="100" t="s">
        <v>7142</v>
      </c>
      <c r="K1423" s="101" t="s">
        <v>9702</v>
      </c>
      <c r="L1423" s="100" t="s">
        <v>6978</v>
      </c>
    </row>
    <row r="1424" spans="1:12" ht="13.5" x14ac:dyDescent="0.25">
      <c r="A1424" s="100" t="s">
        <v>9393</v>
      </c>
      <c r="B1424" s="100" t="s">
        <v>9394</v>
      </c>
      <c r="C1424" s="100" t="s">
        <v>9662</v>
      </c>
      <c r="D1424" s="100" t="s">
        <v>9663</v>
      </c>
      <c r="E1424" s="101" t="s">
        <v>158</v>
      </c>
      <c r="F1424" s="100" t="s">
        <v>158</v>
      </c>
      <c r="G1424" s="100">
        <v>83716</v>
      </c>
      <c r="H1424" s="100" t="s">
        <v>9703</v>
      </c>
      <c r="I1424" s="100" t="s">
        <v>213</v>
      </c>
      <c r="J1424" s="100" t="s">
        <v>6976</v>
      </c>
      <c r="K1424" s="101" t="s">
        <v>9704</v>
      </c>
      <c r="L1424" s="100" t="s">
        <v>6978</v>
      </c>
    </row>
    <row r="1425" spans="1:12" ht="13.5" x14ac:dyDescent="0.25">
      <c r="A1425" s="100" t="s">
        <v>9393</v>
      </c>
      <c r="B1425" s="100" t="s">
        <v>9394</v>
      </c>
      <c r="C1425" s="100" t="s">
        <v>9662</v>
      </c>
      <c r="D1425" s="100" t="s">
        <v>9663</v>
      </c>
      <c r="E1425" s="101" t="s">
        <v>158</v>
      </c>
      <c r="F1425" s="100" t="s">
        <v>158</v>
      </c>
      <c r="G1425" s="100">
        <v>97976</v>
      </c>
      <c r="H1425" s="100" t="s">
        <v>9705</v>
      </c>
      <c r="I1425" s="100" t="s">
        <v>213</v>
      </c>
      <c r="J1425" s="100" t="s">
        <v>6976</v>
      </c>
      <c r="K1425" s="101" t="s">
        <v>9706</v>
      </c>
      <c r="L1425" s="100" t="s">
        <v>6978</v>
      </c>
    </row>
    <row r="1426" spans="1:12" ht="13.5" x14ac:dyDescent="0.25">
      <c r="A1426" s="100" t="s">
        <v>9393</v>
      </c>
      <c r="B1426" s="100" t="s">
        <v>9394</v>
      </c>
      <c r="C1426" s="100" t="s">
        <v>9662</v>
      </c>
      <c r="D1426" s="100" t="s">
        <v>9663</v>
      </c>
      <c r="E1426" s="101" t="s">
        <v>158</v>
      </c>
      <c r="F1426" s="100" t="s">
        <v>158</v>
      </c>
      <c r="G1426" s="100">
        <v>97977</v>
      </c>
      <c r="H1426" s="100" t="s">
        <v>9707</v>
      </c>
      <c r="I1426" s="100" t="s">
        <v>213</v>
      </c>
      <c r="J1426" s="100" t="s">
        <v>6976</v>
      </c>
      <c r="K1426" s="101" t="s">
        <v>9708</v>
      </c>
      <c r="L1426" s="100" t="s">
        <v>6978</v>
      </c>
    </row>
    <row r="1427" spans="1:12" ht="13.5" x14ac:dyDescent="0.25">
      <c r="A1427" s="100" t="s">
        <v>9393</v>
      </c>
      <c r="B1427" s="100" t="s">
        <v>9394</v>
      </c>
      <c r="C1427" s="100" t="s">
        <v>9662</v>
      </c>
      <c r="D1427" s="100" t="s">
        <v>9663</v>
      </c>
      <c r="E1427" s="101" t="s">
        <v>158</v>
      </c>
      <c r="F1427" s="100" t="s">
        <v>158</v>
      </c>
      <c r="G1427" s="100">
        <v>97980</v>
      </c>
      <c r="H1427" s="100" t="s">
        <v>9709</v>
      </c>
      <c r="I1427" s="100" t="s">
        <v>213</v>
      </c>
      <c r="J1427" s="100" t="s">
        <v>6976</v>
      </c>
      <c r="K1427" s="101" t="s">
        <v>9710</v>
      </c>
      <c r="L1427" s="100" t="s">
        <v>6978</v>
      </c>
    </row>
    <row r="1428" spans="1:12" ht="13.5" x14ac:dyDescent="0.25">
      <c r="A1428" s="100" t="s">
        <v>9393</v>
      </c>
      <c r="B1428" s="100" t="s">
        <v>9394</v>
      </c>
      <c r="C1428" s="100" t="s">
        <v>9662</v>
      </c>
      <c r="D1428" s="100" t="s">
        <v>9663</v>
      </c>
      <c r="E1428" s="101" t="s">
        <v>158</v>
      </c>
      <c r="F1428" s="100" t="s">
        <v>158</v>
      </c>
      <c r="G1428" s="100">
        <v>97981</v>
      </c>
      <c r="H1428" s="100" t="s">
        <v>9711</v>
      </c>
      <c r="I1428" s="100" t="s">
        <v>209</v>
      </c>
      <c r="J1428" s="100" t="s">
        <v>7142</v>
      </c>
      <c r="K1428" s="101" t="s">
        <v>9712</v>
      </c>
      <c r="L1428" s="100" t="s">
        <v>6978</v>
      </c>
    </row>
    <row r="1429" spans="1:12" ht="13.5" x14ac:dyDescent="0.25">
      <c r="A1429" s="100" t="s">
        <v>9393</v>
      </c>
      <c r="B1429" s="100" t="s">
        <v>9394</v>
      </c>
      <c r="C1429" s="100" t="s">
        <v>9662</v>
      </c>
      <c r="D1429" s="100" t="s">
        <v>9663</v>
      </c>
      <c r="E1429" s="101" t="s">
        <v>158</v>
      </c>
      <c r="F1429" s="100" t="s">
        <v>158</v>
      </c>
      <c r="G1429" s="100">
        <v>97983</v>
      </c>
      <c r="H1429" s="100" t="s">
        <v>9713</v>
      </c>
      <c r="I1429" s="100" t="s">
        <v>209</v>
      </c>
      <c r="J1429" s="100" t="s">
        <v>6976</v>
      </c>
      <c r="K1429" s="101" t="s">
        <v>9714</v>
      </c>
      <c r="L1429" s="100" t="s">
        <v>6978</v>
      </c>
    </row>
    <row r="1430" spans="1:12" ht="13.5" x14ac:dyDescent="0.25">
      <c r="A1430" s="100" t="s">
        <v>9393</v>
      </c>
      <c r="B1430" s="100" t="s">
        <v>9394</v>
      </c>
      <c r="C1430" s="100" t="s">
        <v>9662</v>
      </c>
      <c r="D1430" s="100" t="s">
        <v>9663</v>
      </c>
      <c r="E1430" s="101" t="s">
        <v>158</v>
      </c>
      <c r="F1430" s="100" t="s">
        <v>158</v>
      </c>
      <c r="G1430" s="100">
        <v>97985</v>
      </c>
      <c r="H1430" s="100" t="s">
        <v>9715</v>
      </c>
      <c r="I1430" s="100" t="s">
        <v>209</v>
      </c>
      <c r="J1430" s="100" t="s">
        <v>7142</v>
      </c>
      <c r="K1430" s="101" t="s">
        <v>9716</v>
      </c>
      <c r="L1430" s="100" t="s">
        <v>6978</v>
      </c>
    </row>
    <row r="1431" spans="1:12" ht="13.5" x14ac:dyDescent="0.25">
      <c r="A1431" s="100" t="s">
        <v>9393</v>
      </c>
      <c r="B1431" s="100" t="s">
        <v>9394</v>
      </c>
      <c r="C1431" s="100" t="s">
        <v>9662</v>
      </c>
      <c r="D1431" s="100" t="s">
        <v>9663</v>
      </c>
      <c r="E1431" s="101" t="s">
        <v>158</v>
      </c>
      <c r="F1431" s="100" t="s">
        <v>158</v>
      </c>
      <c r="G1431" s="100">
        <v>97987</v>
      </c>
      <c r="H1431" s="100" t="s">
        <v>9717</v>
      </c>
      <c r="I1431" s="100" t="s">
        <v>209</v>
      </c>
      <c r="J1431" s="100" t="s">
        <v>6976</v>
      </c>
      <c r="K1431" s="101" t="s">
        <v>9718</v>
      </c>
      <c r="L1431" s="100" t="s">
        <v>6978</v>
      </c>
    </row>
    <row r="1432" spans="1:12" ht="13.5" x14ac:dyDescent="0.25">
      <c r="A1432" s="100" t="s">
        <v>9393</v>
      </c>
      <c r="B1432" s="100" t="s">
        <v>9394</v>
      </c>
      <c r="C1432" s="100" t="s">
        <v>9662</v>
      </c>
      <c r="D1432" s="100" t="s">
        <v>9663</v>
      </c>
      <c r="E1432" s="101" t="s">
        <v>158</v>
      </c>
      <c r="F1432" s="100" t="s">
        <v>158</v>
      </c>
      <c r="G1432" s="100">
        <v>97988</v>
      </c>
      <c r="H1432" s="100" t="s">
        <v>9719</v>
      </c>
      <c r="I1432" s="100" t="s">
        <v>213</v>
      </c>
      <c r="J1432" s="100" t="s">
        <v>6976</v>
      </c>
      <c r="K1432" s="101" t="s">
        <v>9720</v>
      </c>
      <c r="L1432" s="100" t="s">
        <v>6978</v>
      </c>
    </row>
    <row r="1433" spans="1:12" ht="13.5" x14ac:dyDescent="0.25">
      <c r="A1433" s="100" t="s">
        <v>9393</v>
      </c>
      <c r="B1433" s="100" t="s">
        <v>9394</v>
      </c>
      <c r="C1433" s="100" t="s">
        <v>9662</v>
      </c>
      <c r="D1433" s="100" t="s">
        <v>9663</v>
      </c>
      <c r="E1433" s="101" t="s">
        <v>158</v>
      </c>
      <c r="F1433" s="100" t="s">
        <v>158</v>
      </c>
      <c r="G1433" s="100">
        <v>97989</v>
      </c>
      <c r="H1433" s="100" t="s">
        <v>9721</v>
      </c>
      <c r="I1433" s="100" t="s">
        <v>209</v>
      </c>
      <c r="J1433" s="100" t="s">
        <v>7142</v>
      </c>
      <c r="K1433" s="101" t="s">
        <v>9722</v>
      </c>
      <c r="L1433" s="100" t="s">
        <v>6978</v>
      </c>
    </row>
    <row r="1434" spans="1:12" ht="13.5" x14ac:dyDescent="0.25">
      <c r="A1434" s="100" t="s">
        <v>9393</v>
      </c>
      <c r="B1434" s="100" t="s">
        <v>9394</v>
      </c>
      <c r="C1434" s="100" t="s">
        <v>9662</v>
      </c>
      <c r="D1434" s="100" t="s">
        <v>9663</v>
      </c>
      <c r="E1434" s="101" t="s">
        <v>158</v>
      </c>
      <c r="F1434" s="100" t="s">
        <v>158</v>
      </c>
      <c r="G1434" s="100">
        <v>97991</v>
      </c>
      <c r="H1434" s="100" t="s">
        <v>9723</v>
      </c>
      <c r="I1434" s="100" t="s">
        <v>209</v>
      </c>
      <c r="J1434" s="100" t="s">
        <v>6976</v>
      </c>
      <c r="K1434" s="101" t="s">
        <v>9724</v>
      </c>
      <c r="L1434" s="100" t="s">
        <v>6978</v>
      </c>
    </row>
    <row r="1435" spans="1:12" ht="13.5" x14ac:dyDescent="0.25">
      <c r="A1435" s="100" t="s">
        <v>9393</v>
      </c>
      <c r="B1435" s="100" t="s">
        <v>9394</v>
      </c>
      <c r="C1435" s="100" t="s">
        <v>9662</v>
      </c>
      <c r="D1435" s="100" t="s">
        <v>9663</v>
      </c>
      <c r="E1435" s="101" t="s">
        <v>158</v>
      </c>
      <c r="F1435" s="100" t="s">
        <v>158</v>
      </c>
      <c r="G1435" s="100">
        <v>97992</v>
      </c>
      <c r="H1435" s="100" t="s">
        <v>9725</v>
      </c>
      <c r="I1435" s="100" t="s">
        <v>213</v>
      </c>
      <c r="J1435" s="100" t="s">
        <v>6976</v>
      </c>
      <c r="K1435" s="101" t="s">
        <v>9726</v>
      </c>
      <c r="L1435" s="100" t="s">
        <v>6978</v>
      </c>
    </row>
    <row r="1436" spans="1:12" ht="13.5" x14ac:dyDescent="0.25">
      <c r="A1436" s="100" t="s">
        <v>9393</v>
      </c>
      <c r="B1436" s="100" t="s">
        <v>9394</v>
      </c>
      <c r="C1436" s="100" t="s">
        <v>9662</v>
      </c>
      <c r="D1436" s="100" t="s">
        <v>9663</v>
      </c>
      <c r="E1436" s="101" t="s">
        <v>158</v>
      </c>
      <c r="F1436" s="100" t="s">
        <v>158</v>
      </c>
      <c r="G1436" s="100">
        <v>97993</v>
      </c>
      <c r="H1436" s="100" t="s">
        <v>9727</v>
      </c>
      <c r="I1436" s="100" t="s">
        <v>209</v>
      </c>
      <c r="J1436" s="100" t="s">
        <v>7142</v>
      </c>
      <c r="K1436" s="101" t="s">
        <v>9728</v>
      </c>
      <c r="L1436" s="100" t="s">
        <v>6978</v>
      </c>
    </row>
    <row r="1437" spans="1:12" ht="13.5" x14ac:dyDescent="0.25">
      <c r="A1437" s="100" t="s">
        <v>9393</v>
      </c>
      <c r="B1437" s="100" t="s">
        <v>9394</v>
      </c>
      <c r="C1437" s="100" t="s">
        <v>9662</v>
      </c>
      <c r="D1437" s="100" t="s">
        <v>9663</v>
      </c>
      <c r="E1437" s="101" t="s">
        <v>158</v>
      </c>
      <c r="F1437" s="100" t="s">
        <v>158</v>
      </c>
      <c r="G1437" s="100">
        <v>97994</v>
      </c>
      <c r="H1437" s="100" t="s">
        <v>9729</v>
      </c>
      <c r="I1437" s="100" t="s">
        <v>213</v>
      </c>
      <c r="J1437" s="100" t="s">
        <v>6976</v>
      </c>
      <c r="K1437" s="101" t="s">
        <v>9730</v>
      </c>
      <c r="L1437" s="100" t="s">
        <v>6978</v>
      </c>
    </row>
    <row r="1438" spans="1:12" ht="13.5" x14ac:dyDescent="0.25">
      <c r="A1438" s="100" t="s">
        <v>9393</v>
      </c>
      <c r="B1438" s="100" t="s">
        <v>9394</v>
      </c>
      <c r="C1438" s="100" t="s">
        <v>9662</v>
      </c>
      <c r="D1438" s="100" t="s">
        <v>9663</v>
      </c>
      <c r="E1438" s="101" t="s">
        <v>158</v>
      </c>
      <c r="F1438" s="100" t="s">
        <v>158</v>
      </c>
      <c r="G1438" s="100">
        <v>97995</v>
      </c>
      <c r="H1438" s="100" t="s">
        <v>9731</v>
      </c>
      <c r="I1438" s="100" t="s">
        <v>209</v>
      </c>
      <c r="J1438" s="100" t="s">
        <v>7142</v>
      </c>
      <c r="K1438" s="101" t="s">
        <v>9732</v>
      </c>
      <c r="L1438" s="100" t="s">
        <v>6978</v>
      </c>
    </row>
    <row r="1439" spans="1:12" ht="13.5" x14ac:dyDescent="0.25">
      <c r="A1439" s="100" t="s">
        <v>9393</v>
      </c>
      <c r="B1439" s="100" t="s">
        <v>9394</v>
      </c>
      <c r="C1439" s="100" t="s">
        <v>9662</v>
      </c>
      <c r="D1439" s="100" t="s">
        <v>9663</v>
      </c>
      <c r="E1439" s="101" t="s">
        <v>158</v>
      </c>
      <c r="F1439" s="100" t="s">
        <v>158</v>
      </c>
      <c r="G1439" s="100">
        <v>97996</v>
      </c>
      <c r="H1439" s="100" t="s">
        <v>9733</v>
      </c>
      <c r="I1439" s="100" t="s">
        <v>213</v>
      </c>
      <c r="J1439" s="100" t="s">
        <v>6976</v>
      </c>
      <c r="K1439" s="101" t="s">
        <v>9734</v>
      </c>
      <c r="L1439" s="100" t="s">
        <v>6978</v>
      </c>
    </row>
    <row r="1440" spans="1:12" ht="13.5" x14ac:dyDescent="0.25">
      <c r="A1440" s="100" t="s">
        <v>9393</v>
      </c>
      <c r="B1440" s="100" t="s">
        <v>9394</v>
      </c>
      <c r="C1440" s="100" t="s">
        <v>9662</v>
      </c>
      <c r="D1440" s="100" t="s">
        <v>9663</v>
      </c>
      <c r="E1440" s="101" t="s">
        <v>158</v>
      </c>
      <c r="F1440" s="100" t="s">
        <v>158</v>
      </c>
      <c r="G1440" s="100">
        <v>97997</v>
      </c>
      <c r="H1440" s="100" t="s">
        <v>9735</v>
      </c>
      <c r="I1440" s="100" t="s">
        <v>209</v>
      </c>
      <c r="J1440" s="100" t="s">
        <v>7142</v>
      </c>
      <c r="K1440" s="101" t="s">
        <v>9736</v>
      </c>
      <c r="L1440" s="100" t="s">
        <v>6978</v>
      </c>
    </row>
    <row r="1441" spans="1:12" ht="13.5" x14ac:dyDescent="0.25">
      <c r="A1441" s="100" t="s">
        <v>9393</v>
      </c>
      <c r="B1441" s="100" t="s">
        <v>9394</v>
      </c>
      <c r="C1441" s="100" t="s">
        <v>9662</v>
      </c>
      <c r="D1441" s="100" t="s">
        <v>9663</v>
      </c>
      <c r="E1441" s="101" t="s">
        <v>158</v>
      </c>
      <c r="F1441" s="100" t="s">
        <v>158</v>
      </c>
      <c r="G1441" s="100">
        <v>97999</v>
      </c>
      <c r="H1441" s="100" t="s">
        <v>9737</v>
      </c>
      <c r="I1441" s="100" t="s">
        <v>209</v>
      </c>
      <c r="J1441" s="100" t="s">
        <v>7142</v>
      </c>
      <c r="K1441" s="101" t="s">
        <v>9738</v>
      </c>
      <c r="L1441" s="100" t="s">
        <v>6978</v>
      </c>
    </row>
    <row r="1442" spans="1:12" ht="13.5" x14ac:dyDescent="0.25">
      <c r="A1442" s="100" t="s">
        <v>9393</v>
      </c>
      <c r="B1442" s="100" t="s">
        <v>9394</v>
      </c>
      <c r="C1442" s="100" t="s">
        <v>9662</v>
      </c>
      <c r="D1442" s="100" t="s">
        <v>9663</v>
      </c>
      <c r="E1442" s="101" t="s">
        <v>158</v>
      </c>
      <c r="F1442" s="100" t="s">
        <v>158</v>
      </c>
      <c r="G1442" s="100">
        <v>98001</v>
      </c>
      <c r="H1442" s="100" t="s">
        <v>9739</v>
      </c>
      <c r="I1442" s="100" t="s">
        <v>209</v>
      </c>
      <c r="J1442" s="100" t="s">
        <v>7142</v>
      </c>
      <c r="K1442" s="101" t="s">
        <v>9740</v>
      </c>
      <c r="L1442" s="100" t="s">
        <v>6978</v>
      </c>
    </row>
    <row r="1443" spans="1:12" ht="13.5" x14ac:dyDescent="0.25">
      <c r="A1443" s="100" t="s">
        <v>9393</v>
      </c>
      <c r="B1443" s="100" t="s">
        <v>9394</v>
      </c>
      <c r="C1443" s="100" t="s">
        <v>9662</v>
      </c>
      <c r="D1443" s="100" t="s">
        <v>9663</v>
      </c>
      <c r="E1443" s="101" t="s">
        <v>158</v>
      </c>
      <c r="F1443" s="100" t="s">
        <v>158</v>
      </c>
      <c r="G1443" s="100">
        <v>98002</v>
      </c>
      <c r="H1443" s="100" t="s">
        <v>9741</v>
      </c>
      <c r="I1443" s="100" t="s">
        <v>213</v>
      </c>
      <c r="J1443" s="100" t="s">
        <v>6976</v>
      </c>
      <c r="K1443" s="101" t="s">
        <v>9742</v>
      </c>
      <c r="L1443" s="100" t="s">
        <v>6978</v>
      </c>
    </row>
    <row r="1444" spans="1:12" ht="13.5" x14ac:dyDescent="0.25">
      <c r="A1444" s="100" t="s">
        <v>9393</v>
      </c>
      <c r="B1444" s="100" t="s">
        <v>9394</v>
      </c>
      <c r="C1444" s="100" t="s">
        <v>9662</v>
      </c>
      <c r="D1444" s="100" t="s">
        <v>9663</v>
      </c>
      <c r="E1444" s="101" t="s">
        <v>158</v>
      </c>
      <c r="F1444" s="100" t="s">
        <v>158</v>
      </c>
      <c r="G1444" s="100">
        <v>98003</v>
      </c>
      <c r="H1444" s="100" t="s">
        <v>9743</v>
      </c>
      <c r="I1444" s="100" t="s">
        <v>209</v>
      </c>
      <c r="J1444" s="100" t="s">
        <v>7142</v>
      </c>
      <c r="K1444" s="101" t="s">
        <v>9744</v>
      </c>
      <c r="L1444" s="100" t="s">
        <v>6978</v>
      </c>
    </row>
    <row r="1445" spans="1:12" ht="13.5" x14ac:dyDescent="0.25">
      <c r="A1445" s="100" t="s">
        <v>9393</v>
      </c>
      <c r="B1445" s="100" t="s">
        <v>9394</v>
      </c>
      <c r="C1445" s="100" t="s">
        <v>9662</v>
      </c>
      <c r="D1445" s="100" t="s">
        <v>9663</v>
      </c>
      <c r="E1445" s="101" t="s">
        <v>158</v>
      </c>
      <c r="F1445" s="100" t="s">
        <v>158</v>
      </c>
      <c r="G1445" s="100">
        <v>98005</v>
      </c>
      <c r="H1445" s="100" t="s">
        <v>9745</v>
      </c>
      <c r="I1445" s="100" t="s">
        <v>209</v>
      </c>
      <c r="J1445" s="100" t="s">
        <v>7142</v>
      </c>
      <c r="K1445" s="101" t="s">
        <v>9746</v>
      </c>
      <c r="L1445" s="100" t="s">
        <v>6978</v>
      </c>
    </row>
    <row r="1446" spans="1:12" ht="13.5" x14ac:dyDescent="0.25">
      <c r="A1446" s="100" t="s">
        <v>9393</v>
      </c>
      <c r="B1446" s="100" t="s">
        <v>9394</v>
      </c>
      <c r="C1446" s="100" t="s">
        <v>9662</v>
      </c>
      <c r="D1446" s="100" t="s">
        <v>9663</v>
      </c>
      <c r="E1446" s="101" t="s">
        <v>158</v>
      </c>
      <c r="F1446" s="100" t="s">
        <v>158</v>
      </c>
      <c r="G1446" s="100">
        <v>98006</v>
      </c>
      <c r="H1446" s="100" t="s">
        <v>9747</v>
      </c>
      <c r="I1446" s="100" t="s">
        <v>213</v>
      </c>
      <c r="J1446" s="100" t="s">
        <v>6976</v>
      </c>
      <c r="K1446" s="101" t="s">
        <v>9748</v>
      </c>
      <c r="L1446" s="100" t="s">
        <v>6978</v>
      </c>
    </row>
    <row r="1447" spans="1:12" ht="13.5" x14ac:dyDescent="0.25">
      <c r="A1447" s="100" t="s">
        <v>9393</v>
      </c>
      <c r="B1447" s="100" t="s">
        <v>9394</v>
      </c>
      <c r="C1447" s="100" t="s">
        <v>9662</v>
      </c>
      <c r="D1447" s="100" t="s">
        <v>9663</v>
      </c>
      <c r="E1447" s="101" t="s">
        <v>158</v>
      </c>
      <c r="F1447" s="100" t="s">
        <v>158</v>
      </c>
      <c r="G1447" s="100">
        <v>98007</v>
      </c>
      <c r="H1447" s="100" t="s">
        <v>9749</v>
      </c>
      <c r="I1447" s="100" t="s">
        <v>209</v>
      </c>
      <c r="J1447" s="100" t="s">
        <v>7142</v>
      </c>
      <c r="K1447" s="101" t="s">
        <v>9750</v>
      </c>
      <c r="L1447" s="100" t="s">
        <v>6978</v>
      </c>
    </row>
    <row r="1448" spans="1:12" ht="13.5" x14ac:dyDescent="0.25">
      <c r="A1448" s="100" t="s">
        <v>9393</v>
      </c>
      <c r="B1448" s="100" t="s">
        <v>9394</v>
      </c>
      <c r="C1448" s="100" t="s">
        <v>9662</v>
      </c>
      <c r="D1448" s="100" t="s">
        <v>9663</v>
      </c>
      <c r="E1448" s="101" t="s">
        <v>158</v>
      </c>
      <c r="F1448" s="100" t="s">
        <v>158</v>
      </c>
      <c r="G1448" s="100">
        <v>98008</v>
      </c>
      <c r="H1448" s="100" t="s">
        <v>9751</v>
      </c>
      <c r="I1448" s="100" t="s">
        <v>213</v>
      </c>
      <c r="J1448" s="100" t="s">
        <v>6976</v>
      </c>
      <c r="K1448" s="101" t="s">
        <v>9752</v>
      </c>
      <c r="L1448" s="100" t="s">
        <v>6978</v>
      </c>
    </row>
    <row r="1449" spans="1:12" ht="13.5" x14ac:dyDescent="0.25">
      <c r="A1449" s="100" t="s">
        <v>9393</v>
      </c>
      <c r="B1449" s="100" t="s">
        <v>9394</v>
      </c>
      <c r="C1449" s="100" t="s">
        <v>9662</v>
      </c>
      <c r="D1449" s="100" t="s">
        <v>9663</v>
      </c>
      <c r="E1449" s="101" t="s">
        <v>158</v>
      </c>
      <c r="F1449" s="100" t="s">
        <v>158</v>
      </c>
      <c r="G1449" s="100">
        <v>98009</v>
      </c>
      <c r="H1449" s="100" t="s">
        <v>9753</v>
      </c>
      <c r="I1449" s="100" t="s">
        <v>209</v>
      </c>
      <c r="J1449" s="100" t="s">
        <v>7142</v>
      </c>
      <c r="K1449" s="101" t="s">
        <v>9738</v>
      </c>
      <c r="L1449" s="100" t="s">
        <v>6978</v>
      </c>
    </row>
    <row r="1450" spans="1:12" ht="13.5" x14ac:dyDescent="0.25">
      <c r="A1450" s="100" t="s">
        <v>9393</v>
      </c>
      <c r="B1450" s="100" t="s">
        <v>9394</v>
      </c>
      <c r="C1450" s="100" t="s">
        <v>9662</v>
      </c>
      <c r="D1450" s="100" t="s">
        <v>9663</v>
      </c>
      <c r="E1450" s="101" t="s">
        <v>158</v>
      </c>
      <c r="F1450" s="100" t="s">
        <v>158</v>
      </c>
      <c r="G1450" s="100">
        <v>98010</v>
      </c>
      <c r="H1450" s="100" t="s">
        <v>9754</v>
      </c>
      <c r="I1450" s="100" t="s">
        <v>213</v>
      </c>
      <c r="J1450" s="100" t="s">
        <v>6976</v>
      </c>
      <c r="K1450" s="101" t="s">
        <v>9755</v>
      </c>
      <c r="L1450" s="100" t="s">
        <v>6978</v>
      </c>
    </row>
    <row r="1451" spans="1:12" ht="13.5" x14ac:dyDescent="0.25">
      <c r="A1451" s="100" t="s">
        <v>9393</v>
      </c>
      <c r="B1451" s="100" t="s">
        <v>9394</v>
      </c>
      <c r="C1451" s="100" t="s">
        <v>9662</v>
      </c>
      <c r="D1451" s="100" t="s">
        <v>9663</v>
      </c>
      <c r="E1451" s="101" t="s">
        <v>158</v>
      </c>
      <c r="F1451" s="100" t="s">
        <v>158</v>
      </c>
      <c r="G1451" s="100">
        <v>98011</v>
      </c>
      <c r="H1451" s="100" t="s">
        <v>9756</v>
      </c>
      <c r="I1451" s="100" t="s">
        <v>209</v>
      </c>
      <c r="J1451" s="100" t="s">
        <v>7142</v>
      </c>
      <c r="K1451" s="101" t="s">
        <v>9740</v>
      </c>
      <c r="L1451" s="100" t="s">
        <v>6978</v>
      </c>
    </row>
    <row r="1452" spans="1:12" ht="13.5" x14ac:dyDescent="0.25">
      <c r="A1452" s="100" t="s">
        <v>9393</v>
      </c>
      <c r="B1452" s="100" t="s">
        <v>9394</v>
      </c>
      <c r="C1452" s="100" t="s">
        <v>9662</v>
      </c>
      <c r="D1452" s="100" t="s">
        <v>9663</v>
      </c>
      <c r="E1452" s="101" t="s">
        <v>158</v>
      </c>
      <c r="F1452" s="100" t="s">
        <v>158</v>
      </c>
      <c r="G1452" s="100">
        <v>98012</v>
      </c>
      <c r="H1452" s="100" t="s">
        <v>9757</v>
      </c>
      <c r="I1452" s="100" t="s">
        <v>213</v>
      </c>
      <c r="J1452" s="100" t="s">
        <v>6976</v>
      </c>
      <c r="K1452" s="101" t="s">
        <v>9758</v>
      </c>
      <c r="L1452" s="100" t="s">
        <v>6978</v>
      </c>
    </row>
    <row r="1453" spans="1:12" ht="13.5" x14ac:dyDescent="0.25">
      <c r="A1453" s="100" t="s">
        <v>9393</v>
      </c>
      <c r="B1453" s="100" t="s">
        <v>9394</v>
      </c>
      <c r="C1453" s="100" t="s">
        <v>9662</v>
      </c>
      <c r="D1453" s="100" t="s">
        <v>9663</v>
      </c>
      <c r="E1453" s="101" t="s">
        <v>158</v>
      </c>
      <c r="F1453" s="100" t="s">
        <v>158</v>
      </c>
      <c r="G1453" s="100">
        <v>98013</v>
      </c>
      <c r="H1453" s="100" t="s">
        <v>9759</v>
      </c>
      <c r="I1453" s="100" t="s">
        <v>209</v>
      </c>
      <c r="J1453" s="100" t="s">
        <v>7142</v>
      </c>
      <c r="K1453" s="101" t="s">
        <v>9744</v>
      </c>
      <c r="L1453" s="100" t="s">
        <v>6978</v>
      </c>
    </row>
    <row r="1454" spans="1:12" ht="13.5" x14ac:dyDescent="0.25">
      <c r="A1454" s="100" t="s">
        <v>9393</v>
      </c>
      <c r="B1454" s="100" t="s">
        <v>9394</v>
      </c>
      <c r="C1454" s="100" t="s">
        <v>9662</v>
      </c>
      <c r="D1454" s="100" t="s">
        <v>9663</v>
      </c>
      <c r="E1454" s="101" t="s">
        <v>158</v>
      </c>
      <c r="F1454" s="100" t="s">
        <v>158</v>
      </c>
      <c r="G1454" s="100">
        <v>98014</v>
      </c>
      <c r="H1454" s="100" t="s">
        <v>9760</v>
      </c>
      <c r="I1454" s="100" t="s">
        <v>213</v>
      </c>
      <c r="J1454" s="100" t="s">
        <v>6976</v>
      </c>
      <c r="K1454" s="101" t="s">
        <v>9761</v>
      </c>
      <c r="L1454" s="100" t="s">
        <v>6978</v>
      </c>
    </row>
    <row r="1455" spans="1:12" ht="13.5" x14ac:dyDescent="0.25">
      <c r="A1455" s="100" t="s">
        <v>9393</v>
      </c>
      <c r="B1455" s="100" t="s">
        <v>9394</v>
      </c>
      <c r="C1455" s="100" t="s">
        <v>9662</v>
      </c>
      <c r="D1455" s="100" t="s">
        <v>9663</v>
      </c>
      <c r="E1455" s="101" t="s">
        <v>158</v>
      </c>
      <c r="F1455" s="100" t="s">
        <v>158</v>
      </c>
      <c r="G1455" s="100">
        <v>98015</v>
      </c>
      <c r="H1455" s="100" t="s">
        <v>9762</v>
      </c>
      <c r="I1455" s="100" t="s">
        <v>209</v>
      </c>
      <c r="J1455" s="100" t="s">
        <v>7142</v>
      </c>
      <c r="K1455" s="101" t="s">
        <v>9746</v>
      </c>
      <c r="L1455" s="100" t="s">
        <v>6978</v>
      </c>
    </row>
    <row r="1456" spans="1:12" ht="13.5" x14ac:dyDescent="0.25">
      <c r="A1456" s="100" t="s">
        <v>9393</v>
      </c>
      <c r="B1456" s="100" t="s">
        <v>9394</v>
      </c>
      <c r="C1456" s="100" t="s">
        <v>9662</v>
      </c>
      <c r="D1456" s="100" t="s">
        <v>9663</v>
      </c>
      <c r="E1456" s="101" t="s">
        <v>158</v>
      </c>
      <c r="F1456" s="100" t="s">
        <v>158</v>
      </c>
      <c r="G1456" s="100">
        <v>98016</v>
      </c>
      <c r="H1456" s="100" t="s">
        <v>9763</v>
      </c>
      <c r="I1456" s="100" t="s">
        <v>213</v>
      </c>
      <c r="J1456" s="100" t="s">
        <v>6976</v>
      </c>
      <c r="K1456" s="101" t="s">
        <v>9764</v>
      </c>
      <c r="L1456" s="100" t="s">
        <v>6978</v>
      </c>
    </row>
    <row r="1457" spans="1:12" ht="13.5" x14ac:dyDescent="0.25">
      <c r="A1457" s="100" t="s">
        <v>9393</v>
      </c>
      <c r="B1457" s="100" t="s">
        <v>9394</v>
      </c>
      <c r="C1457" s="100" t="s">
        <v>9662</v>
      </c>
      <c r="D1457" s="100" t="s">
        <v>9663</v>
      </c>
      <c r="E1457" s="101" t="s">
        <v>158</v>
      </c>
      <c r="F1457" s="100" t="s">
        <v>158</v>
      </c>
      <c r="G1457" s="100">
        <v>98017</v>
      </c>
      <c r="H1457" s="100" t="s">
        <v>9765</v>
      </c>
      <c r="I1457" s="100" t="s">
        <v>209</v>
      </c>
      <c r="J1457" s="100" t="s">
        <v>7142</v>
      </c>
      <c r="K1457" s="101" t="s">
        <v>9750</v>
      </c>
      <c r="L1457" s="100" t="s">
        <v>6978</v>
      </c>
    </row>
    <row r="1458" spans="1:12" ht="13.5" x14ac:dyDescent="0.25">
      <c r="A1458" s="100" t="s">
        <v>9393</v>
      </c>
      <c r="B1458" s="100" t="s">
        <v>9394</v>
      </c>
      <c r="C1458" s="100" t="s">
        <v>9662</v>
      </c>
      <c r="D1458" s="100" t="s">
        <v>9663</v>
      </c>
      <c r="E1458" s="101" t="s">
        <v>158</v>
      </c>
      <c r="F1458" s="100" t="s">
        <v>158</v>
      </c>
      <c r="G1458" s="100">
        <v>98018</v>
      </c>
      <c r="H1458" s="100" t="s">
        <v>9766</v>
      </c>
      <c r="I1458" s="100" t="s">
        <v>213</v>
      </c>
      <c r="J1458" s="100" t="s">
        <v>6976</v>
      </c>
      <c r="K1458" s="101" t="s">
        <v>9767</v>
      </c>
      <c r="L1458" s="100" t="s">
        <v>6978</v>
      </c>
    </row>
    <row r="1459" spans="1:12" ht="13.5" x14ac:dyDescent="0.25">
      <c r="A1459" s="100" t="s">
        <v>9393</v>
      </c>
      <c r="B1459" s="100" t="s">
        <v>9394</v>
      </c>
      <c r="C1459" s="100" t="s">
        <v>9662</v>
      </c>
      <c r="D1459" s="100" t="s">
        <v>9663</v>
      </c>
      <c r="E1459" s="101" t="s">
        <v>158</v>
      </c>
      <c r="F1459" s="100" t="s">
        <v>158</v>
      </c>
      <c r="G1459" s="100">
        <v>98019</v>
      </c>
      <c r="H1459" s="100" t="s">
        <v>9768</v>
      </c>
      <c r="I1459" s="100" t="s">
        <v>209</v>
      </c>
      <c r="J1459" s="100" t="s">
        <v>7142</v>
      </c>
      <c r="K1459" s="101" t="s">
        <v>9769</v>
      </c>
      <c r="L1459" s="100" t="s">
        <v>6978</v>
      </c>
    </row>
    <row r="1460" spans="1:12" ht="13.5" x14ac:dyDescent="0.25">
      <c r="A1460" s="100" t="s">
        <v>9393</v>
      </c>
      <c r="B1460" s="100" t="s">
        <v>9394</v>
      </c>
      <c r="C1460" s="100" t="s">
        <v>9662</v>
      </c>
      <c r="D1460" s="100" t="s">
        <v>9663</v>
      </c>
      <c r="E1460" s="101" t="s">
        <v>158</v>
      </c>
      <c r="F1460" s="100" t="s">
        <v>158</v>
      </c>
      <c r="G1460" s="100">
        <v>98020</v>
      </c>
      <c r="H1460" s="100" t="s">
        <v>9770</v>
      </c>
      <c r="I1460" s="100" t="s">
        <v>213</v>
      </c>
      <c r="J1460" s="100" t="s">
        <v>6976</v>
      </c>
      <c r="K1460" s="101" t="s">
        <v>9771</v>
      </c>
      <c r="L1460" s="100" t="s">
        <v>6978</v>
      </c>
    </row>
    <row r="1461" spans="1:12" ht="13.5" x14ac:dyDescent="0.25">
      <c r="A1461" s="100" t="s">
        <v>9393</v>
      </c>
      <c r="B1461" s="100" t="s">
        <v>9394</v>
      </c>
      <c r="C1461" s="100" t="s">
        <v>9662</v>
      </c>
      <c r="D1461" s="100" t="s">
        <v>9663</v>
      </c>
      <c r="E1461" s="101" t="s">
        <v>158</v>
      </c>
      <c r="F1461" s="100" t="s">
        <v>158</v>
      </c>
      <c r="G1461" s="100">
        <v>98021</v>
      </c>
      <c r="H1461" s="100" t="s">
        <v>9772</v>
      </c>
      <c r="I1461" s="100" t="s">
        <v>209</v>
      </c>
      <c r="J1461" s="100" t="s">
        <v>7142</v>
      </c>
      <c r="K1461" s="101" t="s">
        <v>9773</v>
      </c>
      <c r="L1461" s="100" t="s">
        <v>6978</v>
      </c>
    </row>
    <row r="1462" spans="1:12" ht="13.5" x14ac:dyDescent="0.25">
      <c r="A1462" s="100" t="s">
        <v>9393</v>
      </c>
      <c r="B1462" s="100" t="s">
        <v>9394</v>
      </c>
      <c r="C1462" s="100" t="s">
        <v>9662</v>
      </c>
      <c r="D1462" s="100" t="s">
        <v>9663</v>
      </c>
      <c r="E1462" s="101" t="s">
        <v>158</v>
      </c>
      <c r="F1462" s="100" t="s">
        <v>158</v>
      </c>
      <c r="G1462" s="100">
        <v>98022</v>
      </c>
      <c r="H1462" s="100" t="s">
        <v>9774</v>
      </c>
      <c r="I1462" s="100" t="s">
        <v>213</v>
      </c>
      <c r="J1462" s="100" t="s">
        <v>6976</v>
      </c>
      <c r="K1462" s="101" t="s">
        <v>9775</v>
      </c>
      <c r="L1462" s="100" t="s">
        <v>6978</v>
      </c>
    </row>
    <row r="1463" spans="1:12" ht="13.5" x14ac:dyDescent="0.25">
      <c r="A1463" s="100" t="s">
        <v>9393</v>
      </c>
      <c r="B1463" s="100" t="s">
        <v>9394</v>
      </c>
      <c r="C1463" s="100" t="s">
        <v>9662</v>
      </c>
      <c r="D1463" s="100" t="s">
        <v>9663</v>
      </c>
      <c r="E1463" s="101" t="s">
        <v>158</v>
      </c>
      <c r="F1463" s="100" t="s">
        <v>158</v>
      </c>
      <c r="G1463" s="100">
        <v>98023</v>
      </c>
      <c r="H1463" s="100" t="s">
        <v>9776</v>
      </c>
      <c r="I1463" s="100" t="s">
        <v>209</v>
      </c>
      <c r="J1463" s="100" t="s">
        <v>7142</v>
      </c>
      <c r="K1463" s="101" t="s">
        <v>9777</v>
      </c>
      <c r="L1463" s="100" t="s">
        <v>6978</v>
      </c>
    </row>
    <row r="1464" spans="1:12" ht="13.5" x14ac:dyDescent="0.25">
      <c r="A1464" s="100" t="s">
        <v>9393</v>
      </c>
      <c r="B1464" s="100" t="s">
        <v>9394</v>
      </c>
      <c r="C1464" s="100" t="s">
        <v>9662</v>
      </c>
      <c r="D1464" s="100" t="s">
        <v>9663</v>
      </c>
      <c r="E1464" s="101" t="s">
        <v>158</v>
      </c>
      <c r="F1464" s="100" t="s">
        <v>158</v>
      </c>
      <c r="G1464" s="100">
        <v>98024</v>
      </c>
      <c r="H1464" s="100" t="s">
        <v>9778</v>
      </c>
      <c r="I1464" s="100" t="s">
        <v>213</v>
      </c>
      <c r="J1464" s="100" t="s">
        <v>6976</v>
      </c>
      <c r="K1464" s="101" t="s">
        <v>9779</v>
      </c>
      <c r="L1464" s="100" t="s">
        <v>6978</v>
      </c>
    </row>
    <row r="1465" spans="1:12" ht="13.5" x14ac:dyDescent="0.25">
      <c r="A1465" s="100" t="s">
        <v>9393</v>
      </c>
      <c r="B1465" s="100" t="s">
        <v>9394</v>
      </c>
      <c r="C1465" s="100" t="s">
        <v>9662</v>
      </c>
      <c r="D1465" s="100" t="s">
        <v>9663</v>
      </c>
      <c r="E1465" s="101" t="s">
        <v>158</v>
      </c>
      <c r="F1465" s="100" t="s">
        <v>158</v>
      </c>
      <c r="G1465" s="100">
        <v>98025</v>
      </c>
      <c r="H1465" s="100" t="s">
        <v>9780</v>
      </c>
      <c r="I1465" s="100" t="s">
        <v>209</v>
      </c>
      <c r="J1465" s="100" t="s">
        <v>7142</v>
      </c>
      <c r="K1465" s="101" t="s">
        <v>9781</v>
      </c>
      <c r="L1465" s="100" t="s">
        <v>6978</v>
      </c>
    </row>
    <row r="1466" spans="1:12" ht="13.5" x14ac:dyDescent="0.25">
      <c r="A1466" s="100" t="s">
        <v>9393</v>
      </c>
      <c r="B1466" s="100" t="s">
        <v>9394</v>
      </c>
      <c r="C1466" s="100" t="s">
        <v>9662</v>
      </c>
      <c r="D1466" s="100" t="s">
        <v>9663</v>
      </c>
      <c r="E1466" s="101" t="s">
        <v>158</v>
      </c>
      <c r="F1466" s="100" t="s">
        <v>158</v>
      </c>
      <c r="G1466" s="100">
        <v>98026</v>
      </c>
      <c r="H1466" s="100" t="s">
        <v>9782</v>
      </c>
      <c r="I1466" s="100" t="s">
        <v>213</v>
      </c>
      <c r="J1466" s="100" t="s">
        <v>6976</v>
      </c>
      <c r="K1466" s="101" t="s">
        <v>9783</v>
      </c>
      <c r="L1466" s="100" t="s">
        <v>6978</v>
      </c>
    </row>
    <row r="1467" spans="1:12" ht="13.5" x14ac:dyDescent="0.25">
      <c r="A1467" s="100" t="s">
        <v>9393</v>
      </c>
      <c r="B1467" s="100" t="s">
        <v>9394</v>
      </c>
      <c r="C1467" s="100" t="s">
        <v>9662</v>
      </c>
      <c r="D1467" s="100" t="s">
        <v>9663</v>
      </c>
      <c r="E1467" s="101" t="s">
        <v>158</v>
      </c>
      <c r="F1467" s="100" t="s">
        <v>158</v>
      </c>
      <c r="G1467" s="100">
        <v>98027</v>
      </c>
      <c r="H1467" s="100" t="s">
        <v>9784</v>
      </c>
      <c r="I1467" s="100" t="s">
        <v>209</v>
      </c>
      <c r="J1467" s="100" t="s">
        <v>7142</v>
      </c>
      <c r="K1467" s="101" t="s">
        <v>9769</v>
      </c>
      <c r="L1467" s="100" t="s">
        <v>6978</v>
      </c>
    </row>
    <row r="1468" spans="1:12" ht="13.5" x14ac:dyDescent="0.25">
      <c r="A1468" s="100" t="s">
        <v>9393</v>
      </c>
      <c r="B1468" s="100" t="s">
        <v>9394</v>
      </c>
      <c r="C1468" s="100" t="s">
        <v>9662</v>
      </c>
      <c r="D1468" s="100" t="s">
        <v>9663</v>
      </c>
      <c r="E1468" s="101" t="s">
        <v>158</v>
      </c>
      <c r="F1468" s="100" t="s">
        <v>158</v>
      </c>
      <c r="G1468" s="100">
        <v>98028</v>
      </c>
      <c r="H1468" s="100" t="s">
        <v>9785</v>
      </c>
      <c r="I1468" s="100" t="s">
        <v>213</v>
      </c>
      <c r="J1468" s="100" t="s">
        <v>6976</v>
      </c>
      <c r="K1468" s="101" t="s">
        <v>9786</v>
      </c>
      <c r="L1468" s="100" t="s">
        <v>6978</v>
      </c>
    </row>
    <row r="1469" spans="1:12" ht="13.5" x14ac:dyDescent="0.25">
      <c r="A1469" s="100" t="s">
        <v>9393</v>
      </c>
      <c r="B1469" s="100" t="s">
        <v>9394</v>
      </c>
      <c r="C1469" s="100" t="s">
        <v>9662</v>
      </c>
      <c r="D1469" s="100" t="s">
        <v>9663</v>
      </c>
      <c r="E1469" s="101" t="s">
        <v>158</v>
      </c>
      <c r="F1469" s="100" t="s">
        <v>158</v>
      </c>
      <c r="G1469" s="100">
        <v>98029</v>
      </c>
      <c r="H1469" s="100" t="s">
        <v>9787</v>
      </c>
      <c r="I1469" s="100" t="s">
        <v>209</v>
      </c>
      <c r="J1469" s="100" t="s">
        <v>7142</v>
      </c>
      <c r="K1469" s="101" t="s">
        <v>9788</v>
      </c>
      <c r="L1469" s="100" t="s">
        <v>6978</v>
      </c>
    </row>
    <row r="1470" spans="1:12" ht="13.5" x14ac:dyDescent="0.25">
      <c r="A1470" s="100" t="s">
        <v>9393</v>
      </c>
      <c r="B1470" s="100" t="s">
        <v>9394</v>
      </c>
      <c r="C1470" s="100" t="s">
        <v>9662</v>
      </c>
      <c r="D1470" s="100" t="s">
        <v>9663</v>
      </c>
      <c r="E1470" s="101" t="s">
        <v>158</v>
      </c>
      <c r="F1470" s="100" t="s">
        <v>158</v>
      </c>
      <c r="G1470" s="100">
        <v>98030</v>
      </c>
      <c r="H1470" s="100" t="s">
        <v>9789</v>
      </c>
      <c r="I1470" s="100" t="s">
        <v>213</v>
      </c>
      <c r="J1470" s="100" t="s">
        <v>6976</v>
      </c>
      <c r="K1470" s="101" t="s">
        <v>9790</v>
      </c>
      <c r="L1470" s="100" t="s">
        <v>6978</v>
      </c>
    </row>
    <row r="1471" spans="1:12" ht="13.5" x14ac:dyDescent="0.25">
      <c r="A1471" s="100" t="s">
        <v>9393</v>
      </c>
      <c r="B1471" s="100" t="s">
        <v>9394</v>
      </c>
      <c r="C1471" s="100" t="s">
        <v>9662</v>
      </c>
      <c r="D1471" s="100" t="s">
        <v>9663</v>
      </c>
      <c r="E1471" s="101" t="s">
        <v>158</v>
      </c>
      <c r="F1471" s="100" t="s">
        <v>158</v>
      </c>
      <c r="G1471" s="100">
        <v>98031</v>
      </c>
      <c r="H1471" s="100" t="s">
        <v>9791</v>
      </c>
      <c r="I1471" s="100" t="s">
        <v>209</v>
      </c>
      <c r="J1471" s="100" t="s">
        <v>7142</v>
      </c>
      <c r="K1471" s="101" t="s">
        <v>9792</v>
      </c>
      <c r="L1471" s="100" t="s">
        <v>6978</v>
      </c>
    </row>
    <row r="1472" spans="1:12" ht="13.5" x14ac:dyDescent="0.25">
      <c r="A1472" s="100" t="s">
        <v>9393</v>
      </c>
      <c r="B1472" s="100" t="s">
        <v>9394</v>
      </c>
      <c r="C1472" s="100" t="s">
        <v>9662</v>
      </c>
      <c r="D1472" s="100" t="s">
        <v>9663</v>
      </c>
      <c r="E1472" s="101" t="s">
        <v>158</v>
      </c>
      <c r="F1472" s="100" t="s">
        <v>158</v>
      </c>
      <c r="G1472" s="100">
        <v>98032</v>
      </c>
      <c r="H1472" s="100" t="s">
        <v>9793</v>
      </c>
      <c r="I1472" s="100" t="s">
        <v>213</v>
      </c>
      <c r="J1472" s="100" t="s">
        <v>6976</v>
      </c>
      <c r="K1472" s="101" t="s">
        <v>9794</v>
      </c>
      <c r="L1472" s="100" t="s">
        <v>6978</v>
      </c>
    </row>
    <row r="1473" spans="1:12" ht="13.5" x14ac:dyDescent="0.25">
      <c r="A1473" s="100" t="s">
        <v>9393</v>
      </c>
      <c r="B1473" s="100" t="s">
        <v>9394</v>
      </c>
      <c r="C1473" s="100" t="s">
        <v>9662</v>
      </c>
      <c r="D1473" s="100" t="s">
        <v>9663</v>
      </c>
      <c r="E1473" s="101" t="s">
        <v>158</v>
      </c>
      <c r="F1473" s="100" t="s">
        <v>158</v>
      </c>
      <c r="G1473" s="100">
        <v>98033</v>
      </c>
      <c r="H1473" s="100" t="s">
        <v>9795</v>
      </c>
      <c r="I1473" s="100" t="s">
        <v>209</v>
      </c>
      <c r="J1473" s="100" t="s">
        <v>7142</v>
      </c>
      <c r="K1473" s="101" t="s">
        <v>9796</v>
      </c>
      <c r="L1473" s="100" t="s">
        <v>6978</v>
      </c>
    </row>
    <row r="1474" spans="1:12" ht="13.5" x14ac:dyDescent="0.25">
      <c r="A1474" s="100" t="s">
        <v>9393</v>
      </c>
      <c r="B1474" s="100" t="s">
        <v>9394</v>
      </c>
      <c r="C1474" s="100" t="s">
        <v>9662</v>
      </c>
      <c r="D1474" s="100" t="s">
        <v>9663</v>
      </c>
      <c r="E1474" s="101" t="s">
        <v>158</v>
      </c>
      <c r="F1474" s="100" t="s">
        <v>158</v>
      </c>
      <c r="G1474" s="100">
        <v>98034</v>
      </c>
      <c r="H1474" s="100" t="s">
        <v>9797</v>
      </c>
      <c r="I1474" s="100" t="s">
        <v>213</v>
      </c>
      <c r="J1474" s="100" t="s">
        <v>6976</v>
      </c>
      <c r="K1474" s="101" t="s">
        <v>9798</v>
      </c>
      <c r="L1474" s="100" t="s">
        <v>6978</v>
      </c>
    </row>
    <row r="1475" spans="1:12" ht="13.5" x14ac:dyDescent="0.25">
      <c r="A1475" s="100" t="s">
        <v>9393</v>
      </c>
      <c r="B1475" s="100" t="s">
        <v>9394</v>
      </c>
      <c r="C1475" s="100" t="s">
        <v>9662</v>
      </c>
      <c r="D1475" s="100" t="s">
        <v>9663</v>
      </c>
      <c r="E1475" s="101" t="s">
        <v>158</v>
      </c>
      <c r="F1475" s="100" t="s">
        <v>158</v>
      </c>
      <c r="G1475" s="100">
        <v>98035</v>
      </c>
      <c r="H1475" s="100" t="s">
        <v>9799</v>
      </c>
      <c r="I1475" s="100" t="s">
        <v>209</v>
      </c>
      <c r="J1475" s="100" t="s">
        <v>7142</v>
      </c>
      <c r="K1475" s="101" t="s">
        <v>9788</v>
      </c>
      <c r="L1475" s="100" t="s">
        <v>6978</v>
      </c>
    </row>
    <row r="1476" spans="1:12" ht="13.5" x14ac:dyDescent="0.25">
      <c r="A1476" s="100" t="s">
        <v>9393</v>
      </c>
      <c r="B1476" s="100" t="s">
        <v>9394</v>
      </c>
      <c r="C1476" s="100" t="s">
        <v>9662</v>
      </c>
      <c r="D1476" s="100" t="s">
        <v>9663</v>
      </c>
      <c r="E1476" s="101" t="s">
        <v>158</v>
      </c>
      <c r="F1476" s="100" t="s">
        <v>158</v>
      </c>
      <c r="G1476" s="100">
        <v>98036</v>
      </c>
      <c r="H1476" s="100" t="s">
        <v>9800</v>
      </c>
      <c r="I1476" s="100" t="s">
        <v>213</v>
      </c>
      <c r="J1476" s="100" t="s">
        <v>6976</v>
      </c>
      <c r="K1476" s="101" t="s">
        <v>9801</v>
      </c>
      <c r="L1476" s="100" t="s">
        <v>6978</v>
      </c>
    </row>
    <row r="1477" spans="1:12" ht="13.5" x14ac:dyDescent="0.25">
      <c r="A1477" s="100" t="s">
        <v>9393</v>
      </c>
      <c r="B1477" s="100" t="s">
        <v>9394</v>
      </c>
      <c r="C1477" s="100" t="s">
        <v>9662</v>
      </c>
      <c r="D1477" s="100" t="s">
        <v>9663</v>
      </c>
      <c r="E1477" s="101" t="s">
        <v>158</v>
      </c>
      <c r="F1477" s="100" t="s">
        <v>158</v>
      </c>
      <c r="G1477" s="100">
        <v>98037</v>
      </c>
      <c r="H1477" s="100" t="s">
        <v>9802</v>
      </c>
      <c r="I1477" s="100" t="s">
        <v>209</v>
      </c>
      <c r="J1477" s="100" t="s">
        <v>7142</v>
      </c>
      <c r="K1477" s="101" t="s">
        <v>9803</v>
      </c>
      <c r="L1477" s="100" t="s">
        <v>6978</v>
      </c>
    </row>
    <row r="1478" spans="1:12" ht="13.5" x14ac:dyDescent="0.25">
      <c r="A1478" s="100" t="s">
        <v>9393</v>
      </c>
      <c r="B1478" s="100" t="s">
        <v>9394</v>
      </c>
      <c r="C1478" s="100" t="s">
        <v>9662</v>
      </c>
      <c r="D1478" s="100" t="s">
        <v>9663</v>
      </c>
      <c r="E1478" s="101" t="s">
        <v>158</v>
      </c>
      <c r="F1478" s="100" t="s">
        <v>158</v>
      </c>
      <c r="G1478" s="100">
        <v>98038</v>
      </c>
      <c r="H1478" s="100" t="s">
        <v>9804</v>
      </c>
      <c r="I1478" s="100" t="s">
        <v>213</v>
      </c>
      <c r="J1478" s="100" t="s">
        <v>6976</v>
      </c>
      <c r="K1478" s="101" t="s">
        <v>9805</v>
      </c>
      <c r="L1478" s="100" t="s">
        <v>6978</v>
      </c>
    </row>
    <row r="1479" spans="1:12" ht="13.5" x14ac:dyDescent="0.25">
      <c r="A1479" s="100" t="s">
        <v>9393</v>
      </c>
      <c r="B1479" s="100" t="s">
        <v>9394</v>
      </c>
      <c r="C1479" s="100" t="s">
        <v>9662</v>
      </c>
      <c r="D1479" s="100" t="s">
        <v>9663</v>
      </c>
      <c r="E1479" s="101" t="s">
        <v>158</v>
      </c>
      <c r="F1479" s="100" t="s">
        <v>158</v>
      </c>
      <c r="G1479" s="100">
        <v>98039</v>
      </c>
      <c r="H1479" s="100" t="s">
        <v>9806</v>
      </c>
      <c r="I1479" s="100" t="s">
        <v>209</v>
      </c>
      <c r="J1479" s="100" t="s">
        <v>7142</v>
      </c>
      <c r="K1479" s="101" t="s">
        <v>9807</v>
      </c>
      <c r="L1479" s="100" t="s">
        <v>6978</v>
      </c>
    </row>
    <row r="1480" spans="1:12" ht="13.5" x14ac:dyDescent="0.25">
      <c r="A1480" s="100" t="s">
        <v>9393</v>
      </c>
      <c r="B1480" s="100" t="s">
        <v>9394</v>
      </c>
      <c r="C1480" s="100" t="s">
        <v>9662</v>
      </c>
      <c r="D1480" s="100" t="s">
        <v>9663</v>
      </c>
      <c r="E1480" s="101" t="s">
        <v>158</v>
      </c>
      <c r="F1480" s="100" t="s">
        <v>158</v>
      </c>
      <c r="G1480" s="100">
        <v>98040</v>
      </c>
      <c r="H1480" s="100" t="s">
        <v>9808</v>
      </c>
      <c r="I1480" s="100" t="s">
        <v>213</v>
      </c>
      <c r="J1480" s="100" t="s">
        <v>6976</v>
      </c>
      <c r="K1480" s="101" t="s">
        <v>9809</v>
      </c>
      <c r="L1480" s="100" t="s">
        <v>6978</v>
      </c>
    </row>
    <row r="1481" spans="1:12" ht="13.5" x14ac:dyDescent="0.25">
      <c r="A1481" s="100" t="s">
        <v>9393</v>
      </c>
      <c r="B1481" s="100" t="s">
        <v>9394</v>
      </c>
      <c r="C1481" s="100" t="s">
        <v>9662</v>
      </c>
      <c r="D1481" s="100" t="s">
        <v>9663</v>
      </c>
      <c r="E1481" s="101" t="s">
        <v>158</v>
      </c>
      <c r="F1481" s="100" t="s">
        <v>158</v>
      </c>
      <c r="G1481" s="100">
        <v>98041</v>
      </c>
      <c r="H1481" s="100" t="s">
        <v>9810</v>
      </c>
      <c r="I1481" s="100" t="s">
        <v>209</v>
      </c>
      <c r="J1481" s="100" t="s">
        <v>7142</v>
      </c>
      <c r="K1481" s="101" t="s">
        <v>9803</v>
      </c>
      <c r="L1481" s="100" t="s">
        <v>6978</v>
      </c>
    </row>
    <row r="1482" spans="1:12" ht="13.5" x14ac:dyDescent="0.25">
      <c r="A1482" s="100" t="s">
        <v>9393</v>
      </c>
      <c r="B1482" s="100" t="s">
        <v>9394</v>
      </c>
      <c r="C1482" s="100" t="s">
        <v>9662</v>
      </c>
      <c r="D1482" s="100" t="s">
        <v>9663</v>
      </c>
      <c r="E1482" s="101" t="s">
        <v>158</v>
      </c>
      <c r="F1482" s="100" t="s">
        <v>158</v>
      </c>
      <c r="G1482" s="100">
        <v>98042</v>
      </c>
      <c r="H1482" s="100" t="s">
        <v>9811</v>
      </c>
      <c r="I1482" s="100" t="s">
        <v>213</v>
      </c>
      <c r="J1482" s="100" t="s">
        <v>6976</v>
      </c>
      <c r="K1482" s="101" t="s">
        <v>9812</v>
      </c>
      <c r="L1482" s="100" t="s">
        <v>6978</v>
      </c>
    </row>
    <row r="1483" spans="1:12" ht="13.5" x14ac:dyDescent="0.25">
      <c r="A1483" s="100" t="s">
        <v>9393</v>
      </c>
      <c r="B1483" s="100" t="s">
        <v>9394</v>
      </c>
      <c r="C1483" s="100" t="s">
        <v>9662</v>
      </c>
      <c r="D1483" s="100" t="s">
        <v>9663</v>
      </c>
      <c r="E1483" s="101" t="s">
        <v>158</v>
      </c>
      <c r="F1483" s="100" t="s">
        <v>158</v>
      </c>
      <c r="G1483" s="100">
        <v>98043</v>
      </c>
      <c r="H1483" s="100" t="s">
        <v>9813</v>
      </c>
      <c r="I1483" s="100" t="s">
        <v>209</v>
      </c>
      <c r="J1483" s="100" t="s">
        <v>7142</v>
      </c>
      <c r="K1483" s="101" t="s">
        <v>9814</v>
      </c>
      <c r="L1483" s="100" t="s">
        <v>6978</v>
      </c>
    </row>
    <row r="1484" spans="1:12" ht="13.5" x14ac:dyDescent="0.25">
      <c r="A1484" s="100" t="s">
        <v>9393</v>
      </c>
      <c r="B1484" s="100" t="s">
        <v>9394</v>
      </c>
      <c r="C1484" s="100" t="s">
        <v>9662</v>
      </c>
      <c r="D1484" s="100" t="s">
        <v>9663</v>
      </c>
      <c r="E1484" s="101" t="s">
        <v>158</v>
      </c>
      <c r="F1484" s="100" t="s">
        <v>158</v>
      </c>
      <c r="G1484" s="100">
        <v>98044</v>
      </c>
      <c r="H1484" s="100" t="s">
        <v>9815</v>
      </c>
      <c r="I1484" s="100" t="s">
        <v>213</v>
      </c>
      <c r="J1484" s="100" t="s">
        <v>6976</v>
      </c>
      <c r="K1484" s="101" t="s">
        <v>9816</v>
      </c>
      <c r="L1484" s="100" t="s">
        <v>6978</v>
      </c>
    </row>
    <row r="1485" spans="1:12" ht="13.5" x14ac:dyDescent="0.25">
      <c r="A1485" s="100" t="s">
        <v>9393</v>
      </c>
      <c r="B1485" s="100" t="s">
        <v>9394</v>
      </c>
      <c r="C1485" s="100" t="s">
        <v>9662</v>
      </c>
      <c r="D1485" s="100" t="s">
        <v>9663</v>
      </c>
      <c r="E1485" s="101" t="s">
        <v>158</v>
      </c>
      <c r="F1485" s="100" t="s">
        <v>158</v>
      </c>
      <c r="G1485" s="100">
        <v>98045</v>
      </c>
      <c r="H1485" s="100" t="s">
        <v>9817</v>
      </c>
      <c r="I1485" s="100" t="s">
        <v>209</v>
      </c>
      <c r="J1485" s="100" t="s">
        <v>7142</v>
      </c>
      <c r="K1485" s="101" t="s">
        <v>9814</v>
      </c>
      <c r="L1485" s="100" t="s">
        <v>6978</v>
      </c>
    </row>
    <row r="1486" spans="1:12" ht="13.5" x14ac:dyDescent="0.25">
      <c r="A1486" s="100" t="s">
        <v>9393</v>
      </c>
      <c r="B1486" s="100" t="s">
        <v>9394</v>
      </c>
      <c r="C1486" s="100" t="s">
        <v>9662</v>
      </c>
      <c r="D1486" s="100" t="s">
        <v>9663</v>
      </c>
      <c r="E1486" s="101" t="s">
        <v>158</v>
      </c>
      <c r="F1486" s="100" t="s">
        <v>158</v>
      </c>
      <c r="G1486" s="100">
        <v>98046</v>
      </c>
      <c r="H1486" s="100" t="s">
        <v>9818</v>
      </c>
      <c r="I1486" s="100" t="s">
        <v>213</v>
      </c>
      <c r="J1486" s="100" t="s">
        <v>6976</v>
      </c>
      <c r="K1486" s="101" t="s">
        <v>9819</v>
      </c>
      <c r="L1486" s="100" t="s">
        <v>6978</v>
      </c>
    </row>
    <row r="1487" spans="1:12" ht="13.5" x14ac:dyDescent="0.25">
      <c r="A1487" s="100" t="s">
        <v>9393</v>
      </c>
      <c r="B1487" s="100" t="s">
        <v>9394</v>
      </c>
      <c r="C1487" s="100" t="s">
        <v>9662</v>
      </c>
      <c r="D1487" s="100" t="s">
        <v>9663</v>
      </c>
      <c r="E1487" s="101" t="s">
        <v>158</v>
      </c>
      <c r="F1487" s="100" t="s">
        <v>158</v>
      </c>
      <c r="G1487" s="100">
        <v>98047</v>
      </c>
      <c r="H1487" s="100" t="s">
        <v>9820</v>
      </c>
      <c r="I1487" s="100" t="s">
        <v>209</v>
      </c>
      <c r="J1487" s="100" t="s">
        <v>7142</v>
      </c>
      <c r="K1487" s="101" t="s">
        <v>9821</v>
      </c>
      <c r="L1487" s="100" t="s">
        <v>6978</v>
      </c>
    </row>
    <row r="1488" spans="1:12" ht="13.5" x14ac:dyDescent="0.25">
      <c r="A1488" s="100" t="s">
        <v>9393</v>
      </c>
      <c r="B1488" s="100" t="s">
        <v>9394</v>
      </c>
      <c r="C1488" s="100" t="s">
        <v>9662</v>
      </c>
      <c r="D1488" s="100" t="s">
        <v>9663</v>
      </c>
      <c r="E1488" s="101" t="s">
        <v>158</v>
      </c>
      <c r="F1488" s="100" t="s">
        <v>158</v>
      </c>
      <c r="G1488" s="100">
        <v>98048</v>
      </c>
      <c r="H1488" s="100" t="s">
        <v>9822</v>
      </c>
      <c r="I1488" s="100" t="s">
        <v>213</v>
      </c>
      <c r="J1488" s="100" t="s">
        <v>6976</v>
      </c>
      <c r="K1488" s="101" t="s">
        <v>9823</v>
      </c>
      <c r="L1488" s="100" t="s">
        <v>6978</v>
      </c>
    </row>
    <row r="1489" spans="1:12" ht="13.5" x14ac:dyDescent="0.25">
      <c r="A1489" s="100" t="s">
        <v>9393</v>
      </c>
      <c r="B1489" s="100" t="s">
        <v>9394</v>
      </c>
      <c r="C1489" s="100" t="s">
        <v>9662</v>
      </c>
      <c r="D1489" s="100" t="s">
        <v>9663</v>
      </c>
      <c r="E1489" s="101" t="s">
        <v>158</v>
      </c>
      <c r="F1489" s="100" t="s">
        <v>158</v>
      </c>
      <c r="G1489" s="100">
        <v>98049</v>
      </c>
      <c r="H1489" s="100" t="s">
        <v>9824</v>
      </c>
      <c r="I1489" s="100" t="s">
        <v>209</v>
      </c>
      <c r="J1489" s="100" t="s">
        <v>7142</v>
      </c>
      <c r="K1489" s="101" t="s">
        <v>9825</v>
      </c>
      <c r="L1489" s="100" t="s">
        <v>6978</v>
      </c>
    </row>
    <row r="1490" spans="1:12" ht="13.5" x14ac:dyDescent="0.25">
      <c r="A1490" s="100" t="s">
        <v>9393</v>
      </c>
      <c r="B1490" s="100" t="s">
        <v>9394</v>
      </c>
      <c r="C1490" s="100" t="s">
        <v>9662</v>
      </c>
      <c r="D1490" s="100" t="s">
        <v>9663</v>
      </c>
      <c r="E1490" s="101" t="s">
        <v>158</v>
      </c>
      <c r="F1490" s="100" t="s">
        <v>158</v>
      </c>
      <c r="G1490" s="100">
        <v>98050</v>
      </c>
      <c r="H1490" s="100" t="s">
        <v>9826</v>
      </c>
      <c r="I1490" s="100" t="s">
        <v>209</v>
      </c>
      <c r="J1490" s="100" t="s">
        <v>6976</v>
      </c>
      <c r="K1490" s="101" t="s">
        <v>9827</v>
      </c>
      <c r="L1490" s="100" t="s">
        <v>6978</v>
      </c>
    </row>
    <row r="1491" spans="1:12" ht="13.5" x14ac:dyDescent="0.25">
      <c r="A1491" s="100" t="s">
        <v>9393</v>
      </c>
      <c r="B1491" s="100" t="s">
        <v>9394</v>
      </c>
      <c r="C1491" s="100" t="s">
        <v>9662</v>
      </c>
      <c r="D1491" s="100" t="s">
        <v>9663</v>
      </c>
      <c r="E1491" s="101" t="s">
        <v>158</v>
      </c>
      <c r="F1491" s="100" t="s">
        <v>158</v>
      </c>
      <c r="G1491" s="100">
        <v>98051</v>
      </c>
      <c r="H1491" s="100" t="s">
        <v>9828</v>
      </c>
      <c r="I1491" s="100" t="s">
        <v>209</v>
      </c>
      <c r="J1491" s="100" t="s">
        <v>7142</v>
      </c>
      <c r="K1491" s="101" t="s">
        <v>9829</v>
      </c>
      <c r="L1491" s="100" t="s">
        <v>6978</v>
      </c>
    </row>
    <row r="1492" spans="1:12" ht="13.5" x14ac:dyDescent="0.25">
      <c r="A1492" s="100" t="s">
        <v>9393</v>
      </c>
      <c r="B1492" s="100" t="s">
        <v>9394</v>
      </c>
      <c r="C1492" s="100" t="s">
        <v>9662</v>
      </c>
      <c r="D1492" s="100" t="s">
        <v>9663</v>
      </c>
      <c r="E1492" s="101" t="s">
        <v>158</v>
      </c>
      <c r="F1492" s="100" t="s">
        <v>158</v>
      </c>
      <c r="G1492" s="100">
        <v>98405</v>
      </c>
      <c r="H1492" s="100" t="s">
        <v>9830</v>
      </c>
      <c r="I1492" s="100" t="s">
        <v>213</v>
      </c>
      <c r="J1492" s="100" t="s">
        <v>6976</v>
      </c>
      <c r="K1492" s="101" t="s">
        <v>9831</v>
      </c>
      <c r="L1492" s="100" t="s">
        <v>6978</v>
      </c>
    </row>
    <row r="1493" spans="1:12" ht="13.5" x14ac:dyDescent="0.25">
      <c r="A1493" s="100" t="s">
        <v>9393</v>
      </c>
      <c r="B1493" s="100" t="s">
        <v>9394</v>
      </c>
      <c r="C1493" s="100" t="s">
        <v>9662</v>
      </c>
      <c r="D1493" s="100" t="s">
        <v>9663</v>
      </c>
      <c r="E1493" s="101" t="s">
        <v>158</v>
      </c>
      <c r="F1493" s="100" t="s">
        <v>158</v>
      </c>
      <c r="G1493" s="100">
        <v>98406</v>
      </c>
      <c r="H1493" s="100" t="s">
        <v>9832</v>
      </c>
      <c r="I1493" s="100" t="s">
        <v>213</v>
      </c>
      <c r="J1493" s="100" t="s">
        <v>6976</v>
      </c>
      <c r="K1493" s="101" t="s">
        <v>9833</v>
      </c>
      <c r="L1493" s="100" t="s">
        <v>6978</v>
      </c>
    </row>
    <row r="1494" spans="1:12" ht="13.5" x14ac:dyDescent="0.25">
      <c r="A1494" s="100" t="s">
        <v>9393</v>
      </c>
      <c r="B1494" s="100" t="s">
        <v>9394</v>
      </c>
      <c r="C1494" s="100" t="s">
        <v>9662</v>
      </c>
      <c r="D1494" s="100" t="s">
        <v>9663</v>
      </c>
      <c r="E1494" s="101" t="s">
        <v>158</v>
      </c>
      <c r="F1494" s="100" t="s">
        <v>158</v>
      </c>
      <c r="G1494" s="100">
        <v>98407</v>
      </c>
      <c r="H1494" s="100" t="s">
        <v>9834</v>
      </c>
      <c r="I1494" s="100" t="s">
        <v>213</v>
      </c>
      <c r="J1494" s="100" t="s">
        <v>6976</v>
      </c>
      <c r="K1494" s="101" t="s">
        <v>9835</v>
      </c>
      <c r="L1494" s="100" t="s">
        <v>6978</v>
      </c>
    </row>
    <row r="1495" spans="1:12" ht="13.5" x14ac:dyDescent="0.25">
      <c r="A1495" s="100" t="s">
        <v>9393</v>
      </c>
      <c r="B1495" s="100" t="s">
        <v>9394</v>
      </c>
      <c r="C1495" s="100" t="s">
        <v>9662</v>
      </c>
      <c r="D1495" s="100" t="s">
        <v>9663</v>
      </c>
      <c r="E1495" s="101" t="s">
        <v>158</v>
      </c>
      <c r="F1495" s="100" t="s">
        <v>158</v>
      </c>
      <c r="G1495" s="100">
        <v>98408</v>
      </c>
      <c r="H1495" s="100" t="s">
        <v>9836</v>
      </c>
      <c r="I1495" s="100" t="s">
        <v>213</v>
      </c>
      <c r="J1495" s="100" t="s">
        <v>6976</v>
      </c>
      <c r="K1495" s="101" t="s">
        <v>9837</v>
      </c>
      <c r="L1495" s="100" t="s">
        <v>6978</v>
      </c>
    </row>
    <row r="1496" spans="1:12" ht="13.5" x14ac:dyDescent="0.25">
      <c r="A1496" s="100" t="s">
        <v>9393</v>
      </c>
      <c r="B1496" s="100" t="s">
        <v>9394</v>
      </c>
      <c r="C1496" s="100" t="s">
        <v>9662</v>
      </c>
      <c r="D1496" s="100" t="s">
        <v>9663</v>
      </c>
      <c r="E1496" s="101" t="s">
        <v>158</v>
      </c>
      <c r="F1496" s="100" t="s">
        <v>158</v>
      </c>
      <c r="G1496" s="100">
        <v>98409</v>
      </c>
      <c r="H1496" s="100" t="s">
        <v>9838</v>
      </c>
      <c r="I1496" s="100" t="s">
        <v>209</v>
      </c>
      <c r="J1496" s="100" t="s">
        <v>6976</v>
      </c>
      <c r="K1496" s="101" t="s">
        <v>9839</v>
      </c>
      <c r="L1496" s="100" t="s">
        <v>6978</v>
      </c>
    </row>
    <row r="1497" spans="1:12" ht="13.5" x14ac:dyDescent="0.25">
      <c r="A1497" s="100" t="s">
        <v>9393</v>
      </c>
      <c r="B1497" s="100" t="s">
        <v>9394</v>
      </c>
      <c r="C1497" s="100" t="s">
        <v>9662</v>
      </c>
      <c r="D1497" s="100" t="s">
        <v>9663</v>
      </c>
      <c r="E1497" s="101" t="s">
        <v>158</v>
      </c>
      <c r="F1497" s="100" t="s">
        <v>158</v>
      </c>
      <c r="G1497" s="100">
        <v>98414</v>
      </c>
      <c r="H1497" s="100" t="s">
        <v>9840</v>
      </c>
      <c r="I1497" s="100" t="s">
        <v>213</v>
      </c>
      <c r="J1497" s="100" t="s">
        <v>6976</v>
      </c>
      <c r="K1497" s="101" t="s">
        <v>9841</v>
      </c>
      <c r="L1497" s="100" t="s">
        <v>6978</v>
      </c>
    </row>
    <row r="1498" spans="1:12" ht="13.5" x14ac:dyDescent="0.25">
      <c r="A1498" s="100" t="s">
        <v>9393</v>
      </c>
      <c r="B1498" s="100" t="s">
        <v>9394</v>
      </c>
      <c r="C1498" s="100" t="s">
        <v>9662</v>
      </c>
      <c r="D1498" s="100" t="s">
        <v>9663</v>
      </c>
      <c r="E1498" s="101" t="s">
        <v>158</v>
      </c>
      <c r="F1498" s="100" t="s">
        <v>158</v>
      </c>
      <c r="G1498" s="100">
        <v>98415</v>
      </c>
      <c r="H1498" s="100" t="s">
        <v>9842</v>
      </c>
      <c r="I1498" s="100" t="s">
        <v>213</v>
      </c>
      <c r="J1498" s="100" t="s">
        <v>6976</v>
      </c>
      <c r="K1498" s="101" t="s">
        <v>9841</v>
      </c>
      <c r="L1498" s="100" t="s">
        <v>6978</v>
      </c>
    </row>
    <row r="1499" spans="1:12" ht="13.5" x14ac:dyDescent="0.25">
      <c r="A1499" s="100" t="s">
        <v>9393</v>
      </c>
      <c r="B1499" s="100" t="s">
        <v>9394</v>
      </c>
      <c r="C1499" s="100" t="s">
        <v>9662</v>
      </c>
      <c r="D1499" s="100" t="s">
        <v>9663</v>
      </c>
      <c r="E1499" s="101" t="s">
        <v>158</v>
      </c>
      <c r="F1499" s="100" t="s">
        <v>158</v>
      </c>
      <c r="G1499" s="100">
        <v>98416</v>
      </c>
      <c r="H1499" s="100" t="s">
        <v>9843</v>
      </c>
      <c r="I1499" s="100" t="s">
        <v>213</v>
      </c>
      <c r="J1499" s="100" t="s">
        <v>6976</v>
      </c>
      <c r="K1499" s="101" t="s">
        <v>9844</v>
      </c>
      <c r="L1499" s="100" t="s">
        <v>6978</v>
      </c>
    </row>
    <row r="1500" spans="1:12" ht="13.5" x14ac:dyDescent="0.25">
      <c r="A1500" s="100" t="s">
        <v>9393</v>
      </c>
      <c r="B1500" s="100" t="s">
        <v>9394</v>
      </c>
      <c r="C1500" s="100" t="s">
        <v>9662</v>
      </c>
      <c r="D1500" s="100" t="s">
        <v>9663</v>
      </c>
      <c r="E1500" s="101" t="s">
        <v>158</v>
      </c>
      <c r="F1500" s="100" t="s">
        <v>158</v>
      </c>
      <c r="G1500" s="100">
        <v>98417</v>
      </c>
      <c r="H1500" s="100" t="s">
        <v>9845</v>
      </c>
      <c r="I1500" s="100" t="s">
        <v>213</v>
      </c>
      <c r="J1500" s="100" t="s">
        <v>6976</v>
      </c>
      <c r="K1500" s="101" t="s">
        <v>9846</v>
      </c>
      <c r="L1500" s="100" t="s">
        <v>6978</v>
      </c>
    </row>
    <row r="1501" spans="1:12" ht="13.5" x14ac:dyDescent="0.25">
      <c r="A1501" s="100" t="s">
        <v>9393</v>
      </c>
      <c r="B1501" s="100" t="s">
        <v>9394</v>
      </c>
      <c r="C1501" s="100" t="s">
        <v>9662</v>
      </c>
      <c r="D1501" s="100" t="s">
        <v>9663</v>
      </c>
      <c r="E1501" s="101" t="s">
        <v>158</v>
      </c>
      <c r="F1501" s="100" t="s">
        <v>158</v>
      </c>
      <c r="G1501" s="100">
        <v>98418</v>
      </c>
      <c r="H1501" s="100" t="s">
        <v>9847</v>
      </c>
      <c r="I1501" s="100" t="s">
        <v>213</v>
      </c>
      <c r="J1501" s="100" t="s">
        <v>6976</v>
      </c>
      <c r="K1501" s="101" t="s">
        <v>9848</v>
      </c>
      <c r="L1501" s="100" t="s">
        <v>6978</v>
      </c>
    </row>
    <row r="1502" spans="1:12" ht="13.5" x14ac:dyDescent="0.25">
      <c r="A1502" s="100" t="s">
        <v>9393</v>
      </c>
      <c r="B1502" s="100" t="s">
        <v>9394</v>
      </c>
      <c r="C1502" s="100" t="s">
        <v>9662</v>
      </c>
      <c r="D1502" s="100" t="s">
        <v>9663</v>
      </c>
      <c r="E1502" s="101" t="s">
        <v>158</v>
      </c>
      <c r="F1502" s="100" t="s">
        <v>158</v>
      </c>
      <c r="G1502" s="100">
        <v>98419</v>
      </c>
      <c r="H1502" s="100" t="s">
        <v>9849</v>
      </c>
      <c r="I1502" s="100" t="s">
        <v>213</v>
      </c>
      <c r="J1502" s="100" t="s">
        <v>6976</v>
      </c>
      <c r="K1502" s="101" t="s">
        <v>9850</v>
      </c>
      <c r="L1502" s="100" t="s">
        <v>6978</v>
      </c>
    </row>
    <row r="1503" spans="1:12" ht="13.5" x14ac:dyDescent="0.25">
      <c r="A1503" s="100" t="s">
        <v>9393</v>
      </c>
      <c r="B1503" s="100" t="s">
        <v>9394</v>
      </c>
      <c r="C1503" s="100" t="s">
        <v>9662</v>
      </c>
      <c r="D1503" s="100" t="s">
        <v>9663</v>
      </c>
      <c r="E1503" s="101" t="s">
        <v>158</v>
      </c>
      <c r="F1503" s="100" t="s">
        <v>158</v>
      </c>
      <c r="G1503" s="100">
        <v>98420</v>
      </c>
      <c r="H1503" s="100" t="s">
        <v>9851</v>
      </c>
      <c r="I1503" s="100" t="s">
        <v>213</v>
      </c>
      <c r="J1503" s="100" t="s">
        <v>6976</v>
      </c>
      <c r="K1503" s="101" t="s">
        <v>9852</v>
      </c>
      <c r="L1503" s="100" t="s">
        <v>6978</v>
      </c>
    </row>
    <row r="1504" spans="1:12" ht="13.5" x14ac:dyDescent="0.25">
      <c r="A1504" s="100" t="s">
        <v>9393</v>
      </c>
      <c r="B1504" s="100" t="s">
        <v>9394</v>
      </c>
      <c r="C1504" s="100" t="s">
        <v>9662</v>
      </c>
      <c r="D1504" s="100" t="s">
        <v>9663</v>
      </c>
      <c r="E1504" s="101" t="s">
        <v>158</v>
      </c>
      <c r="F1504" s="100" t="s">
        <v>158</v>
      </c>
      <c r="G1504" s="100">
        <v>98421</v>
      </c>
      <c r="H1504" s="100" t="s">
        <v>9853</v>
      </c>
      <c r="I1504" s="100" t="s">
        <v>213</v>
      </c>
      <c r="J1504" s="100" t="s">
        <v>6976</v>
      </c>
      <c r="K1504" s="101" t="s">
        <v>9854</v>
      </c>
      <c r="L1504" s="100" t="s">
        <v>6978</v>
      </c>
    </row>
    <row r="1505" spans="1:12" ht="13.5" x14ac:dyDescent="0.25">
      <c r="A1505" s="100" t="s">
        <v>9393</v>
      </c>
      <c r="B1505" s="100" t="s">
        <v>9394</v>
      </c>
      <c r="C1505" s="100" t="s">
        <v>9662</v>
      </c>
      <c r="D1505" s="100" t="s">
        <v>9663</v>
      </c>
      <c r="E1505" s="101" t="s">
        <v>158</v>
      </c>
      <c r="F1505" s="100" t="s">
        <v>158</v>
      </c>
      <c r="G1505" s="100">
        <v>98422</v>
      </c>
      <c r="H1505" s="100" t="s">
        <v>9855</v>
      </c>
      <c r="I1505" s="100" t="s">
        <v>213</v>
      </c>
      <c r="J1505" s="100" t="s">
        <v>6976</v>
      </c>
      <c r="K1505" s="101" t="s">
        <v>9856</v>
      </c>
      <c r="L1505" s="100" t="s">
        <v>6978</v>
      </c>
    </row>
    <row r="1506" spans="1:12" ht="13.5" x14ac:dyDescent="0.25">
      <c r="A1506" s="100" t="s">
        <v>9393</v>
      </c>
      <c r="B1506" s="100" t="s">
        <v>9394</v>
      </c>
      <c r="C1506" s="100" t="s">
        <v>9662</v>
      </c>
      <c r="D1506" s="100" t="s">
        <v>9663</v>
      </c>
      <c r="E1506" s="101" t="s">
        <v>158</v>
      </c>
      <c r="F1506" s="100" t="s">
        <v>158</v>
      </c>
      <c r="G1506" s="100">
        <v>98423</v>
      </c>
      <c r="H1506" s="100" t="s">
        <v>9857</v>
      </c>
      <c r="I1506" s="100" t="s">
        <v>213</v>
      </c>
      <c r="J1506" s="100" t="s">
        <v>6976</v>
      </c>
      <c r="K1506" s="101" t="s">
        <v>9858</v>
      </c>
      <c r="L1506" s="100" t="s">
        <v>6978</v>
      </c>
    </row>
    <row r="1507" spans="1:12" ht="13.5" x14ac:dyDescent="0.25">
      <c r="A1507" s="100" t="s">
        <v>9393</v>
      </c>
      <c r="B1507" s="100" t="s">
        <v>9394</v>
      </c>
      <c r="C1507" s="100" t="s">
        <v>9662</v>
      </c>
      <c r="D1507" s="100" t="s">
        <v>9663</v>
      </c>
      <c r="E1507" s="101" t="s">
        <v>158</v>
      </c>
      <c r="F1507" s="100" t="s">
        <v>158</v>
      </c>
      <c r="G1507" s="100">
        <v>98424</v>
      </c>
      <c r="H1507" s="100" t="s">
        <v>9859</v>
      </c>
      <c r="I1507" s="100" t="s">
        <v>213</v>
      </c>
      <c r="J1507" s="100" t="s">
        <v>6976</v>
      </c>
      <c r="K1507" s="101" t="s">
        <v>9860</v>
      </c>
      <c r="L1507" s="100" t="s">
        <v>6978</v>
      </c>
    </row>
    <row r="1508" spans="1:12" ht="13.5" x14ac:dyDescent="0.25">
      <c r="A1508" s="100" t="s">
        <v>9393</v>
      </c>
      <c r="B1508" s="100" t="s">
        <v>9394</v>
      </c>
      <c r="C1508" s="100" t="s">
        <v>9662</v>
      </c>
      <c r="D1508" s="100" t="s">
        <v>9663</v>
      </c>
      <c r="E1508" s="101" t="s">
        <v>158</v>
      </c>
      <c r="F1508" s="100" t="s">
        <v>158</v>
      </c>
      <c r="G1508" s="100">
        <v>98425</v>
      </c>
      <c r="H1508" s="100" t="s">
        <v>9861</v>
      </c>
      <c r="I1508" s="100" t="s">
        <v>213</v>
      </c>
      <c r="J1508" s="100" t="s">
        <v>6976</v>
      </c>
      <c r="K1508" s="101" t="s">
        <v>9720</v>
      </c>
      <c r="L1508" s="100" t="s">
        <v>6978</v>
      </c>
    </row>
    <row r="1509" spans="1:12" ht="13.5" x14ac:dyDescent="0.25">
      <c r="A1509" s="100" t="s">
        <v>9393</v>
      </c>
      <c r="B1509" s="100" t="s">
        <v>9394</v>
      </c>
      <c r="C1509" s="100" t="s">
        <v>9662</v>
      </c>
      <c r="D1509" s="100" t="s">
        <v>9663</v>
      </c>
      <c r="E1509" s="101" t="s">
        <v>158</v>
      </c>
      <c r="F1509" s="100" t="s">
        <v>158</v>
      </c>
      <c r="G1509" s="100">
        <v>98426</v>
      </c>
      <c r="H1509" s="100" t="s">
        <v>9862</v>
      </c>
      <c r="I1509" s="100" t="s">
        <v>213</v>
      </c>
      <c r="J1509" s="100" t="s">
        <v>6976</v>
      </c>
      <c r="K1509" s="101" t="s">
        <v>9863</v>
      </c>
      <c r="L1509" s="100" t="s">
        <v>6978</v>
      </c>
    </row>
    <row r="1510" spans="1:12" ht="13.5" x14ac:dyDescent="0.25">
      <c r="A1510" s="100" t="s">
        <v>9393</v>
      </c>
      <c r="B1510" s="100" t="s">
        <v>9394</v>
      </c>
      <c r="C1510" s="100" t="s">
        <v>9662</v>
      </c>
      <c r="D1510" s="100" t="s">
        <v>9663</v>
      </c>
      <c r="E1510" s="101" t="s">
        <v>158</v>
      </c>
      <c r="F1510" s="100" t="s">
        <v>158</v>
      </c>
      <c r="G1510" s="100">
        <v>98427</v>
      </c>
      <c r="H1510" s="100" t="s">
        <v>9864</v>
      </c>
      <c r="I1510" s="100" t="s">
        <v>213</v>
      </c>
      <c r="J1510" s="100" t="s">
        <v>6976</v>
      </c>
      <c r="K1510" s="101" t="s">
        <v>9865</v>
      </c>
      <c r="L1510" s="100" t="s">
        <v>6978</v>
      </c>
    </row>
    <row r="1511" spans="1:12" ht="13.5" x14ac:dyDescent="0.25">
      <c r="A1511" s="100" t="s">
        <v>9393</v>
      </c>
      <c r="B1511" s="100" t="s">
        <v>9394</v>
      </c>
      <c r="C1511" s="100" t="s">
        <v>9662</v>
      </c>
      <c r="D1511" s="100" t="s">
        <v>9663</v>
      </c>
      <c r="E1511" s="101" t="s">
        <v>158</v>
      </c>
      <c r="F1511" s="100" t="s">
        <v>158</v>
      </c>
      <c r="G1511" s="100">
        <v>98428</v>
      </c>
      <c r="H1511" s="100" t="s">
        <v>9866</v>
      </c>
      <c r="I1511" s="100" t="s">
        <v>213</v>
      </c>
      <c r="J1511" s="100" t="s">
        <v>6976</v>
      </c>
      <c r="K1511" s="101" t="s">
        <v>9867</v>
      </c>
      <c r="L1511" s="100" t="s">
        <v>6978</v>
      </c>
    </row>
    <row r="1512" spans="1:12" ht="13.5" x14ac:dyDescent="0.25">
      <c r="A1512" s="100" t="s">
        <v>9393</v>
      </c>
      <c r="B1512" s="100" t="s">
        <v>9394</v>
      </c>
      <c r="C1512" s="100" t="s">
        <v>9662</v>
      </c>
      <c r="D1512" s="100" t="s">
        <v>9663</v>
      </c>
      <c r="E1512" s="101" t="s">
        <v>158</v>
      </c>
      <c r="F1512" s="100" t="s">
        <v>158</v>
      </c>
      <c r="G1512" s="100">
        <v>98429</v>
      </c>
      <c r="H1512" s="100" t="s">
        <v>9868</v>
      </c>
      <c r="I1512" s="100" t="s">
        <v>213</v>
      </c>
      <c r="J1512" s="100" t="s">
        <v>6976</v>
      </c>
      <c r="K1512" s="101" t="s">
        <v>9869</v>
      </c>
      <c r="L1512" s="100" t="s">
        <v>6978</v>
      </c>
    </row>
    <row r="1513" spans="1:12" ht="13.5" x14ac:dyDescent="0.25">
      <c r="A1513" s="100" t="s">
        <v>9393</v>
      </c>
      <c r="B1513" s="100" t="s">
        <v>9394</v>
      </c>
      <c r="C1513" s="100" t="s">
        <v>9662</v>
      </c>
      <c r="D1513" s="100" t="s">
        <v>9663</v>
      </c>
      <c r="E1513" s="101" t="s">
        <v>158</v>
      </c>
      <c r="F1513" s="100" t="s">
        <v>158</v>
      </c>
      <c r="G1513" s="100">
        <v>98430</v>
      </c>
      <c r="H1513" s="100" t="s">
        <v>9870</v>
      </c>
      <c r="I1513" s="100" t="s">
        <v>213</v>
      </c>
      <c r="J1513" s="100" t="s">
        <v>6976</v>
      </c>
      <c r="K1513" s="101" t="s">
        <v>9871</v>
      </c>
      <c r="L1513" s="100" t="s">
        <v>6978</v>
      </c>
    </row>
    <row r="1514" spans="1:12" ht="13.5" x14ac:dyDescent="0.25">
      <c r="A1514" s="100" t="s">
        <v>9393</v>
      </c>
      <c r="B1514" s="100" t="s">
        <v>9394</v>
      </c>
      <c r="C1514" s="100" t="s">
        <v>9662</v>
      </c>
      <c r="D1514" s="100" t="s">
        <v>9663</v>
      </c>
      <c r="E1514" s="101" t="s">
        <v>158</v>
      </c>
      <c r="F1514" s="100" t="s">
        <v>158</v>
      </c>
      <c r="G1514" s="100">
        <v>98431</v>
      </c>
      <c r="H1514" s="100" t="s">
        <v>9872</v>
      </c>
      <c r="I1514" s="100" t="s">
        <v>213</v>
      </c>
      <c r="J1514" s="100" t="s">
        <v>6976</v>
      </c>
      <c r="K1514" s="101" t="s">
        <v>9873</v>
      </c>
      <c r="L1514" s="100" t="s">
        <v>6978</v>
      </c>
    </row>
    <row r="1515" spans="1:12" ht="13.5" x14ac:dyDescent="0.25">
      <c r="A1515" s="100" t="s">
        <v>9393</v>
      </c>
      <c r="B1515" s="100" t="s">
        <v>9394</v>
      </c>
      <c r="C1515" s="100" t="s">
        <v>9662</v>
      </c>
      <c r="D1515" s="100" t="s">
        <v>9663</v>
      </c>
      <c r="E1515" s="101" t="s">
        <v>158</v>
      </c>
      <c r="F1515" s="100" t="s">
        <v>158</v>
      </c>
      <c r="G1515" s="100">
        <v>98432</v>
      </c>
      <c r="H1515" s="100" t="s">
        <v>9874</v>
      </c>
      <c r="I1515" s="100" t="s">
        <v>213</v>
      </c>
      <c r="J1515" s="100" t="s">
        <v>6976</v>
      </c>
      <c r="K1515" s="101" t="s">
        <v>9875</v>
      </c>
      <c r="L1515" s="100" t="s">
        <v>6978</v>
      </c>
    </row>
    <row r="1516" spans="1:12" ht="13.5" x14ac:dyDescent="0.25">
      <c r="A1516" s="100" t="s">
        <v>9393</v>
      </c>
      <c r="B1516" s="100" t="s">
        <v>9394</v>
      </c>
      <c r="C1516" s="100" t="s">
        <v>9662</v>
      </c>
      <c r="D1516" s="100" t="s">
        <v>9663</v>
      </c>
      <c r="E1516" s="101" t="s">
        <v>158</v>
      </c>
      <c r="F1516" s="100" t="s">
        <v>158</v>
      </c>
      <c r="G1516" s="100">
        <v>98433</v>
      </c>
      <c r="H1516" s="100" t="s">
        <v>9876</v>
      </c>
      <c r="I1516" s="100" t="s">
        <v>213</v>
      </c>
      <c r="J1516" s="100" t="s">
        <v>6976</v>
      </c>
      <c r="K1516" s="101" t="s">
        <v>9877</v>
      </c>
      <c r="L1516" s="100" t="s">
        <v>6978</v>
      </c>
    </row>
    <row r="1517" spans="1:12" ht="13.5" x14ac:dyDescent="0.25">
      <c r="A1517" s="100" t="s">
        <v>9393</v>
      </c>
      <c r="B1517" s="100" t="s">
        <v>9394</v>
      </c>
      <c r="C1517" s="100" t="s">
        <v>9662</v>
      </c>
      <c r="D1517" s="100" t="s">
        <v>9663</v>
      </c>
      <c r="E1517" s="101" t="s">
        <v>158</v>
      </c>
      <c r="F1517" s="100" t="s">
        <v>158</v>
      </c>
      <c r="G1517" s="100">
        <v>98434</v>
      </c>
      <c r="H1517" s="100" t="s">
        <v>9878</v>
      </c>
      <c r="I1517" s="100" t="s">
        <v>213</v>
      </c>
      <c r="J1517" s="100" t="s">
        <v>6976</v>
      </c>
      <c r="K1517" s="101" t="s">
        <v>9879</v>
      </c>
      <c r="L1517" s="100" t="s">
        <v>6978</v>
      </c>
    </row>
    <row r="1518" spans="1:12" ht="13.5" x14ac:dyDescent="0.25">
      <c r="A1518" s="100" t="s">
        <v>9393</v>
      </c>
      <c r="B1518" s="100" t="s">
        <v>9394</v>
      </c>
      <c r="C1518" s="100" t="s">
        <v>9662</v>
      </c>
      <c r="D1518" s="100" t="s">
        <v>9663</v>
      </c>
      <c r="E1518" s="101" t="s">
        <v>158</v>
      </c>
      <c r="F1518" s="100" t="s">
        <v>158</v>
      </c>
      <c r="G1518" s="100">
        <v>99240</v>
      </c>
      <c r="H1518" s="100" t="s">
        <v>9880</v>
      </c>
      <c r="I1518" s="100" t="s">
        <v>209</v>
      </c>
      <c r="J1518" s="100" t="s">
        <v>6976</v>
      </c>
      <c r="K1518" s="101" t="s">
        <v>9881</v>
      </c>
      <c r="L1518" s="100" t="s">
        <v>6978</v>
      </c>
    </row>
    <row r="1519" spans="1:12" ht="13.5" x14ac:dyDescent="0.25">
      <c r="A1519" s="100" t="s">
        <v>9393</v>
      </c>
      <c r="B1519" s="100" t="s">
        <v>9394</v>
      </c>
      <c r="C1519" s="100" t="s">
        <v>9662</v>
      </c>
      <c r="D1519" s="100" t="s">
        <v>9663</v>
      </c>
      <c r="E1519" s="101" t="s">
        <v>158</v>
      </c>
      <c r="F1519" s="100" t="s">
        <v>158</v>
      </c>
      <c r="G1519" s="100">
        <v>99241</v>
      </c>
      <c r="H1519" s="100" t="s">
        <v>9882</v>
      </c>
      <c r="I1519" s="100" t="s">
        <v>209</v>
      </c>
      <c r="J1519" s="100" t="s">
        <v>7142</v>
      </c>
      <c r="K1519" s="101" t="s">
        <v>9883</v>
      </c>
      <c r="L1519" s="100" t="s">
        <v>6978</v>
      </c>
    </row>
    <row r="1520" spans="1:12" ht="13.5" x14ac:dyDescent="0.25">
      <c r="A1520" s="100" t="s">
        <v>9393</v>
      </c>
      <c r="B1520" s="100" t="s">
        <v>9394</v>
      </c>
      <c r="C1520" s="100" t="s">
        <v>9662</v>
      </c>
      <c r="D1520" s="100" t="s">
        <v>9663</v>
      </c>
      <c r="E1520" s="101" t="s">
        <v>158</v>
      </c>
      <c r="F1520" s="100" t="s">
        <v>158</v>
      </c>
      <c r="G1520" s="100">
        <v>99242</v>
      </c>
      <c r="H1520" s="100" t="s">
        <v>9884</v>
      </c>
      <c r="I1520" s="100" t="s">
        <v>213</v>
      </c>
      <c r="J1520" s="100" t="s">
        <v>6976</v>
      </c>
      <c r="K1520" s="101" t="s">
        <v>9885</v>
      </c>
      <c r="L1520" s="100" t="s">
        <v>6978</v>
      </c>
    </row>
    <row r="1521" spans="1:12" ht="13.5" x14ac:dyDescent="0.25">
      <c r="A1521" s="100" t="s">
        <v>9393</v>
      </c>
      <c r="B1521" s="100" t="s">
        <v>9394</v>
      </c>
      <c r="C1521" s="100" t="s">
        <v>9662</v>
      </c>
      <c r="D1521" s="100" t="s">
        <v>9663</v>
      </c>
      <c r="E1521" s="101" t="s">
        <v>158</v>
      </c>
      <c r="F1521" s="100" t="s">
        <v>158</v>
      </c>
      <c r="G1521" s="100">
        <v>99243</v>
      </c>
      <c r="H1521" s="100" t="s">
        <v>9886</v>
      </c>
      <c r="I1521" s="100" t="s">
        <v>209</v>
      </c>
      <c r="J1521" s="100" t="s">
        <v>7142</v>
      </c>
      <c r="K1521" s="101" t="s">
        <v>9887</v>
      </c>
      <c r="L1521" s="100" t="s">
        <v>6978</v>
      </c>
    </row>
    <row r="1522" spans="1:12" ht="13.5" x14ac:dyDescent="0.25">
      <c r="A1522" s="100" t="s">
        <v>9393</v>
      </c>
      <c r="B1522" s="100" t="s">
        <v>9394</v>
      </c>
      <c r="C1522" s="100" t="s">
        <v>9662</v>
      </c>
      <c r="D1522" s="100" t="s">
        <v>9663</v>
      </c>
      <c r="E1522" s="101" t="s">
        <v>158</v>
      </c>
      <c r="F1522" s="100" t="s">
        <v>158</v>
      </c>
      <c r="G1522" s="100">
        <v>99244</v>
      </c>
      <c r="H1522" s="100" t="s">
        <v>9888</v>
      </c>
      <c r="I1522" s="100" t="s">
        <v>213</v>
      </c>
      <c r="J1522" s="100" t="s">
        <v>6976</v>
      </c>
      <c r="K1522" s="101" t="s">
        <v>9889</v>
      </c>
      <c r="L1522" s="100" t="s">
        <v>6978</v>
      </c>
    </row>
    <row r="1523" spans="1:12" ht="13.5" x14ac:dyDescent="0.25">
      <c r="A1523" s="100" t="s">
        <v>9393</v>
      </c>
      <c r="B1523" s="100" t="s">
        <v>9394</v>
      </c>
      <c r="C1523" s="100" t="s">
        <v>9662</v>
      </c>
      <c r="D1523" s="100" t="s">
        <v>9663</v>
      </c>
      <c r="E1523" s="101" t="s">
        <v>158</v>
      </c>
      <c r="F1523" s="100" t="s">
        <v>158</v>
      </c>
      <c r="G1523" s="100">
        <v>99246</v>
      </c>
      <c r="H1523" s="100" t="s">
        <v>9890</v>
      </c>
      <c r="I1523" s="100" t="s">
        <v>209</v>
      </c>
      <c r="J1523" s="100" t="s">
        <v>6976</v>
      </c>
      <c r="K1523" s="101" t="s">
        <v>9891</v>
      </c>
      <c r="L1523" s="100" t="s">
        <v>6978</v>
      </c>
    </row>
    <row r="1524" spans="1:12" ht="13.5" x14ac:dyDescent="0.25">
      <c r="A1524" s="100" t="s">
        <v>9393</v>
      </c>
      <c r="B1524" s="100" t="s">
        <v>9394</v>
      </c>
      <c r="C1524" s="100" t="s">
        <v>9662</v>
      </c>
      <c r="D1524" s="100" t="s">
        <v>9663</v>
      </c>
      <c r="E1524" s="101" t="s">
        <v>158</v>
      </c>
      <c r="F1524" s="100" t="s">
        <v>158</v>
      </c>
      <c r="G1524" s="100">
        <v>99247</v>
      </c>
      <c r="H1524" s="100" t="s">
        <v>9892</v>
      </c>
      <c r="I1524" s="100" t="s">
        <v>209</v>
      </c>
      <c r="J1524" s="100" t="s">
        <v>7142</v>
      </c>
      <c r="K1524" s="101" t="s">
        <v>9893</v>
      </c>
      <c r="L1524" s="100" t="s">
        <v>6978</v>
      </c>
    </row>
    <row r="1525" spans="1:12" ht="13.5" x14ac:dyDescent="0.25">
      <c r="A1525" s="100" t="s">
        <v>9393</v>
      </c>
      <c r="B1525" s="100" t="s">
        <v>9394</v>
      </c>
      <c r="C1525" s="100" t="s">
        <v>9662</v>
      </c>
      <c r="D1525" s="100" t="s">
        <v>9663</v>
      </c>
      <c r="E1525" s="101" t="s">
        <v>158</v>
      </c>
      <c r="F1525" s="100" t="s">
        <v>158</v>
      </c>
      <c r="G1525" s="100">
        <v>99248</v>
      </c>
      <c r="H1525" s="100" t="s">
        <v>9894</v>
      </c>
      <c r="I1525" s="100" t="s">
        <v>213</v>
      </c>
      <c r="J1525" s="100" t="s">
        <v>6976</v>
      </c>
      <c r="K1525" s="101" t="s">
        <v>9895</v>
      </c>
      <c r="L1525" s="100" t="s">
        <v>6978</v>
      </c>
    </row>
    <row r="1526" spans="1:12" ht="13.5" x14ac:dyDescent="0.25">
      <c r="A1526" s="100" t="s">
        <v>9393</v>
      </c>
      <c r="B1526" s="100" t="s">
        <v>9394</v>
      </c>
      <c r="C1526" s="100" t="s">
        <v>9662</v>
      </c>
      <c r="D1526" s="100" t="s">
        <v>9663</v>
      </c>
      <c r="E1526" s="101" t="s">
        <v>158</v>
      </c>
      <c r="F1526" s="100" t="s">
        <v>158</v>
      </c>
      <c r="G1526" s="100">
        <v>99249</v>
      </c>
      <c r="H1526" s="100" t="s">
        <v>9896</v>
      </c>
      <c r="I1526" s="100" t="s">
        <v>209</v>
      </c>
      <c r="J1526" s="100" t="s">
        <v>7142</v>
      </c>
      <c r="K1526" s="101" t="s">
        <v>9897</v>
      </c>
      <c r="L1526" s="100" t="s">
        <v>6978</v>
      </c>
    </row>
    <row r="1527" spans="1:12" ht="13.5" x14ac:dyDescent="0.25">
      <c r="A1527" s="100" t="s">
        <v>9393</v>
      </c>
      <c r="B1527" s="100" t="s">
        <v>9394</v>
      </c>
      <c r="C1527" s="100" t="s">
        <v>9662</v>
      </c>
      <c r="D1527" s="100" t="s">
        <v>9663</v>
      </c>
      <c r="E1527" s="101" t="s">
        <v>158</v>
      </c>
      <c r="F1527" s="100" t="s">
        <v>158</v>
      </c>
      <c r="G1527" s="100">
        <v>99252</v>
      </c>
      <c r="H1527" s="100" t="s">
        <v>9898</v>
      </c>
      <c r="I1527" s="100" t="s">
        <v>213</v>
      </c>
      <c r="J1527" s="100" t="s">
        <v>6976</v>
      </c>
      <c r="K1527" s="101" t="s">
        <v>9899</v>
      </c>
      <c r="L1527" s="100" t="s">
        <v>6978</v>
      </c>
    </row>
    <row r="1528" spans="1:12" ht="13.5" x14ac:dyDescent="0.25">
      <c r="A1528" s="100" t="s">
        <v>9393</v>
      </c>
      <c r="B1528" s="100" t="s">
        <v>9394</v>
      </c>
      <c r="C1528" s="100" t="s">
        <v>9662</v>
      </c>
      <c r="D1528" s="100" t="s">
        <v>9663</v>
      </c>
      <c r="E1528" s="101" t="s">
        <v>158</v>
      </c>
      <c r="F1528" s="100" t="s">
        <v>158</v>
      </c>
      <c r="G1528" s="100">
        <v>99254</v>
      </c>
      <c r="H1528" s="100" t="s">
        <v>9900</v>
      </c>
      <c r="I1528" s="100" t="s">
        <v>209</v>
      </c>
      <c r="J1528" s="100" t="s">
        <v>7142</v>
      </c>
      <c r="K1528" s="101" t="s">
        <v>9901</v>
      </c>
      <c r="L1528" s="100" t="s">
        <v>6978</v>
      </c>
    </row>
    <row r="1529" spans="1:12" ht="13.5" x14ac:dyDescent="0.25">
      <c r="A1529" s="100" t="s">
        <v>9393</v>
      </c>
      <c r="B1529" s="100" t="s">
        <v>9394</v>
      </c>
      <c r="C1529" s="100" t="s">
        <v>9662</v>
      </c>
      <c r="D1529" s="100" t="s">
        <v>9663</v>
      </c>
      <c r="E1529" s="101" t="s">
        <v>158</v>
      </c>
      <c r="F1529" s="100" t="s">
        <v>158</v>
      </c>
      <c r="G1529" s="100">
        <v>99256</v>
      </c>
      <c r="H1529" s="100" t="s">
        <v>9902</v>
      </c>
      <c r="I1529" s="100" t="s">
        <v>213</v>
      </c>
      <c r="J1529" s="100" t="s">
        <v>6976</v>
      </c>
      <c r="K1529" s="101" t="s">
        <v>9903</v>
      </c>
      <c r="L1529" s="100" t="s">
        <v>6978</v>
      </c>
    </row>
    <row r="1530" spans="1:12" ht="13.5" x14ac:dyDescent="0.25">
      <c r="A1530" s="100" t="s">
        <v>9393</v>
      </c>
      <c r="B1530" s="100" t="s">
        <v>9394</v>
      </c>
      <c r="C1530" s="100" t="s">
        <v>9662</v>
      </c>
      <c r="D1530" s="100" t="s">
        <v>9663</v>
      </c>
      <c r="E1530" s="101" t="s">
        <v>158</v>
      </c>
      <c r="F1530" s="100" t="s">
        <v>158</v>
      </c>
      <c r="G1530" s="100">
        <v>99259</v>
      </c>
      <c r="H1530" s="100" t="s">
        <v>9904</v>
      </c>
      <c r="I1530" s="100" t="s">
        <v>213</v>
      </c>
      <c r="J1530" s="100" t="s">
        <v>6976</v>
      </c>
      <c r="K1530" s="101" t="s">
        <v>9905</v>
      </c>
      <c r="L1530" s="100" t="s">
        <v>6978</v>
      </c>
    </row>
    <row r="1531" spans="1:12" ht="13.5" x14ac:dyDescent="0.25">
      <c r="A1531" s="100" t="s">
        <v>9393</v>
      </c>
      <c r="B1531" s="100" t="s">
        <v>9394</v>
      </c>
      <c r="C1531" s="100" t="s">
        <v>9662</v>
      </c>
      <c r="D1531" s="100" t="s">
        <v>9663</v>
      </c>
      <c r="E1531" s="101" t="s">
        <v>158</v>
      </c>
      <c r="F1531" s="100" t="s">
        <v>158</v>
      </c>
      <c r="G1531" s="100">
        <v>99261</v>
      </c>
      <c r="H1531" s="100" t="s">
        <v>9906</v>
      </c>
      <c r="I1531" s="100" t="s">
        <v>209</v>
      </c>
      <c r="J1531" s="100" t="s">
        <v>7142</v>
      </c>
      <c r="K1531" s="101" t="s">
        <v>9907</v>
      </c>
      <c r="L1531" s="100" t="s">
        <v>6978</v>
      </c>
    </row>
    <row r="1532" spans="1:12" ht="13.5" x14ac:dyDescent="0.25">
      <c r="A1532" s="100" t="s">
        <v>9393</v>
      </c>
      <c r="B1532" s="100" t="s">
        <v>9394</v>
      </c>
      <c r="C1532" s="100" t="s">
        <v>9662</v>
      </c>
      <c r="D1532" s="100" t="s">
        <v>9663</v>
      </c>
      <c r="E1532" s="101" t="s">
        <v>158</v>
      </c>
      <c r="F1532" s="100" t="s">
        <v>158</v>
      </c>
      <c r="G1532" s="100">
        <v>99263</v>
      </c>
      <c r="H1532" s="100" t="s">
        <v>9908</v>
      </c>
      <c r="I1532" s="100" t="s">
        <v>209</v>
      </c>
      <c r="J1532" s="100" t="s">
        <v>7142</v>
      </c>
      <c r="K1532" s="101" t="s">
        <v>9909</v>
      </c>
      <c r="L1532" s="100" t="s">
        <v>6978</v>
      </c>
    </row>
    <row r="1533" spans="1:12" ht="13.5" x14ac:dyDescent="0.25">
      <c r="A1533" s="100" t="s">
        <v>9393</v>
      </c>
      <c r="B1533" s="100" t="s">
        <v>9394</v>
      </c>
      <c r="C1533" s="100" t="s">
        <v>9662</v>
      </c>
      <c r="D1533" s="100" t="s">
        <v>9663</v>
      </c>
      <c r="E1533" s="101" t="s">
        <v>158</v>
      </c>
      <c r="F1533" s="100" t="s">
        <v>158</v>
      </c>
      <c r="G1533" s="100">
        <v>99265</v>
      </c>
      <c r="H1533" s="100" t="s">
        <v>9910</v>
      </c>
      <c r="I1533" s="100" t="s">
        <v>213</v>
      </c>
      <c r="J1533" s="100" t="s">
        <v>6976</v>
      </c>
      <c r="K1533" s="101" t="s">
        <v>9911</v>
      </c>
      <c r="L1533" s="100" t="s">
        <v>6978</v>
      </c>
    </row>
    <row r="1534" spans="1:12" ht="13.5" x14ac:dyDescent="0.25">
      <c r="A1534" s="100" t="s">
        <v>9393</v>
      </c>
      <c r="B1534" s="100" t="s">
        <v>9394</v>
      </c>
      <c r="C1534" s="100" t="s">
        <v>9662</v>
      </c>
      <c r="D1534" s="100" t="s">
        <v>9663</v>
      </c>
      <c r="E1534" s="101" t="s">
        <v>158</v>
      </c>
      <c r="F1534" s="100" t="s">
        <v>158</v>
      </c>
      <c r="G1534" s="100">
        <v>99266</v>
      </c>
      <c r="H1534" s="100" t="s">
        <v>9912</v>
      </c>
      <c r="I1534" s="100" t="s">
        <v>209</v>
      </c>
      <c r="J1534" s="100" t="s">
        <v>7142</v>
      </c>
      <c r="K1534" s="101" t="s">
        <v>9883</v>
      </c>
      <c r="L1534" s="100" t="s">
        <v>6978</v>
      </c>
    </row>
    <row r="1535" spans="1:12" ht="13.5" x14ac:dyDescent="0.25">
      <c r="A1535" s="100" t="s">
        <v>9393</v>
      </c>
      <c r="B1535" s="100" t="s">
        <v>9394</v>
      </c>
      <c r="C1535" s="100" t="s">
        <v>9662</v>
      </c>
      <c r="D1535" s="100" t="s">
        <v>9663</v>
      </c>
      <c r="E1535" s="101" t="s">
        <v>158</v>
      </c>
      <c r="F1535" s="100" t="s">
        <v>158</v>
      </c>
      <c r="G1535" s="100">
        <v>99267</v>
      </c>
      <c r="H1535" s="100" t="s">
        <v>9913</v>
      </c>
      <c r="I1535" s="100" t="s">
        <v>213</v>
      </c>
      <c r="J1535" s="100" t="s">
        <v>6976</v>
      </c>
      <c r="K1535" s="101" t="s">
        <v>9914</v>
      </c>
      <c r="L1535" s="100" t="s">
        <v>6978</v>
      </c>
    </row>
    <row r="1536" spans="1:12" ht="13.5" x14ac:dyDescent="0.25">
      <c r="A1536" s="100" t="s">
        <v>9393</v>
      </c>
      <c r="B1536" s="100" t="s">
        <v>9394</v>
      </c>
      <c r="C1536" s="100" t="s">
        <v>9662</v>
      </c>
      <c r="D1536" s="100" t="s">
        <v>9663</v>
      </c>
      <c r="E1536" s="101" t="s">
        <v>158</v>
      </c>
      <c r="F1536" s="100" t="s">
        <v>158</v>
      </c>
      <c r="G1536" s="100">
        <v>99269</v>
      </c>
      <c r="H1536" s="100" t="s">
        <v>9915</v>
      </c>
      <c r="I1536" s="100" t="s">
        <v>209</v>
      </c>
      <c r="J1536" s="100" t="s">
        <v>7142</v>
      </c>
      <c r="K1536" s="101" t="s">
        <v>9893</v>
      </c>
      <c r="L1536" s="100" t="s">
        <v>6978</v>
      </c>
    </row>
    <row r="1537" spans="1:12" ht="13.5" x14ac:dyDescent="0.25">
      <c r="A1537" s="100" t="s">
        <v>9393</v>
      </c>
      <c r="B1537" s="100" t="s">
        <v>9394</v>
      </c>
      <c r="C1537" s="100" t="s">
        <v>9662</v>
      </c>
      <c r="D1537" s="100" t="s">
        <v>9663</v>
      </c>
      <c r="E1537" s="101" t="s">
        <v>158</v>
      </c>
      <c r="F1537" s="100" t="s">
        <v>158</v>
      </c>
      <c r="G1537" s="100">
        <v>99271</v>
      </c>
      <c r="H1537" s="100" t="s">
        <v>9916</v>
      </c>
      <c r="I1537" s="100" t="s">
        <v>213</v>
      </c>
      <c r="J1537" s="100" t="s">
        <v>6976</v>
      </c>
      <c r="K1537" s="101" t="s">
        <v>9917</v>
      </c>
      <c r="L1537" s="100" t="s">
        <v>6978</v>
      </c>
    </row>
    <row r="1538" spans="1:12" ht="13.5" x14ac:dyDescent="0.25">
      <c r="A1538" s="100" t="s">
        <v>9393</v>
      </c>
      <c r="B1538" s="100" t="s">
        <v>9394</v>
      </c>
      <c r="C1538" s="100" t="s">
        <v>9662</v>
      </c>
      <c r="D1538" s="100" t="s">
        <v>9663</v>
      </c>
      <c r="E1538" s="101" t="s">
        <v>158</v>
      </c>
      <c r="F1538" s="100" t="s">
        <v>158</v>
      </c>
      <c r="G1538" s="100">
        <v>99272</v>
      </c>
      <c r="H1538" s="100" t="s">
        <v>9918</v>
      </c>
      <c r="I1538" s="100" t="s">
        <v>213</v>
      </c>
      <c r="J1538" s="100" t="s">
        <v>6976</v>
      </c>
      <c r="K1538" s="101" t="s">
        <v>9919</v>
      </c>
      <c r="L1538" s="100" t="s">
        <v>6978</v>
      </c>
    </row>
    <row r="1539" spans="1:12" ht="13.5" x14ac:dyDescent="0.25">
      <c r="A1539" s="100" t="s">
        <v>9393</v>
      </c>
      <c r="B1539" s="100" t="s">
        <v>9394</v>
      </c>
      <c r="C1539" s="100" t="s">
        <v>9662</v>
      </c>
      <c r="D1539" s="100" t="s">
        <v>9663</v>
      </c>
      <c r="E1539" s="101" t="s">
        <v>158</v>
      </c>
      <c r="F1539" s="100" t="s">
        <v>158</v>
      </c>
      <c r="G1539" s="100">
        <v>99273</v>
      </c>
      <c r="H1539" s="100" t="s">
        <v>9920</v>
      </c>
      <c r="I1539" s="100" t="s">
        <v>213</v>
      </c>
      <c r="J1539" s="100" t="s">
        <v>6976</v>
      </c>
      <c r="K1539" s="101" t="s">
        <v>9921</v>
      </c>
      <c r="L1539" s="100" t="s">
        <v>6978</v>
      </c>
    </row>
    <row r="1540" spans="1:12" ht="13.5" x14ac:dyDescent="0.25">
      <c r="A1540" s="100" t="s">
        <v>9393</v>
      </c>
      <c r="B1540" s="100" t="s">
        <v>9394</v>
      </c>
      <c r="C1540" s="100" t="s">
        <v>9662</v>
      </c>
      <c r="D1540" s="100" t="s">
        <v>9663</v>
      </c>
      <c r="E1540" s="101" t="s">
        <v>158</v>
      </c>
      <c r="F1540" s="100" t="s">
        <v>158</v>
      </c>
      <c r="G1540" s="100">
        <v>99274</v>
      </c>
      <c r="H1540" s="100" t="s">
        <v>9922</v>
      </c>
      <c r="I1540" s="100" t="s">
        <v>213</v>
      </c>
      <c r="J1540" s="100" t="s">
        <v>6976</v>
      </c>
      <c r="K1540" s="101" t="s">
        <v>9923</v>
      </c>
      <c r="L1540" s="100" t="s">
        <v>6978</v>
      </c>
    </row>
    <row r="1541" spans="1:12" ht="13.5" x14ac:dyDescent="0.25">
      <c r="A1541" s="100" t="s">
        <v>9393</v>
      </c>
      <c r="B1541" s="100" t="s">
        <v>9394</v>
      </c>
      <c r="C1541" s="100" t="s">
        <v>9662</v>
      </c>
      <c r="D1541" s="100" t="s">
        <v>9663</v>
      </c>
      <c r="E1541" s="101" t="s">
        <v>158</v>
      </c>
      <c r="F1541" s="100" t="s">
        <v>158</v>
      </c>
      <c r="G1541" s="100">
        <v>99276</v>
      </c>
      <c r="H1541" s="100" t="s">
        <v>9924</v>
      </c>
      <c r="I1541" s="100" t="s">
        <v>209</v>
      </c>
      <c r="J1541" s="100" t="s">
        <v>7142</v>
      </c>
      <c r="K1541" s="101" t="s">
        <v>9925</v>
      </c>
      <c r="L1541" s="100" t="s">
        <v>6978</v>
      </c>
    </row>
    <row r="1542" spans="1:12" ht="13.5" x14ac:dyDescent="0.25">
      <c r="A1542" s="100" t="s">
        <v>9393</v>
      </c>
      <c r="B1542" s="100" t="s">
        <v>9394</v>
      </c>
      <c r="C1542" s="100" t="s">
        <v>9662</v>
      </c>
      <c r="D1542" s="100" t="s">
        <v>9663</v>
      </c>
      <c r="E1542" s="101" t="s">
        <v>158</v>
      </c>
      <c r="F1542" s="100" t="s">
        <v>158</v>
      </c>
      <c r="G1542" s="100">
        <v>99277</v>
      </c>
      <c r="H1542" s="100" t="s">
        <v>9926</v>
      </c>
      <c r="I1542" s="100" t="s">
        <v>209</v>
      </c>
      <c r="J1542" s="100" t="s">
        <v>7142</v>
      </c>
      <c r="K1542" s="101" t="s">
        <v>9909</v>
      </c>
      <c r="L1542" s="100" t="s">
        <v>6978</v>
      </c>
    </row>
    <row r="1543" spans="1:12" ht="13.5" x14ac:dyDescent="0.25">
      <c r="A1543" s="100" t="s">
        <v>9393</v>
      </c>
      <c r="B1543" s="100" t="s">
        <v>9394</v>
      </c>
      <c r="C1543" s="100" t="s">
        <v>9662</v>
      </c>
      <c r="D1543" s="100" t="s">
        <v>9663</v>
      </c>
      <c r="E1543" s="101" t="s">
        <v>158</v>
      </c>
      <c r="F1543" s="100" t="s">
        <v>158</v>
      </c>
      <c r="G1543" s="100">
        <v>99278</v>
      </c>
      <c r="H1543" s="100" t="s">
        <v>9927</v>
      </c>
      <c r="I1543" s="100" t="s">
        <v>209</v>
      </c>
      <c r="J1543" s="100" t="s">
        <v>6976</v>
      </c>
      <c r="K1543" s="101" t="s">
        <v>9928</v>
      </c>
      <c r="L1543" s="100" t="s">
        <v>6978</v>
      </c>
    </row>
    <row r="1544" spans="1:12" ht="13.5" x14ac:dyDescent="0.25">
      <c r="A1544" s="100" t="s">
        <v>9393</v>
      </c>
      <c r="B1544" s="100" t="s">
        <v>9394</v>
      </c>
      <c r="C1544" s="100" t="s">
        <v>9662</v>
      </c>
      <c r="D1544" s="100" t="s">
        <v>9663</v>
      </c>
      <c r="E1544" s="101" t="s">
        <v>158</v>
      </c>
      <c r="F1544" s="100" t="s">
        <v>158</v>
      </c>
      <c r="G1544" s="100">
        <v>99279</v>
      </c>
      <c r="H1544" s="100" t="s">
        <v>9929</v>
      </c>
      <c r="I1544" s="100" t="s">
        <v>213</v>
      </c>
      <c r="J1544" s="100" t="s">
        <v>6976</v>
      </c>
      <c r="K1544" s="101" t="s">
        <v>9930</v>
      </c>
      <c r="L1544" s="100" t="s">
        <v>6978</v>
      </c>
    </row>
    <row r="1545" spans="1:12" ht="13.5" x14ac:dyDescent="0.25">
      <c r="A1545" s="100" t="s">
        <v>9393</v>
      </c>
      <c r="B1545" s="100" t="s">
        <v>9394</v>
      </c>
      <c r="C1545" s="100" t="s">
        <v>9662</v>
      </c>
      <c r="D1545" s="100" t="s">
        <v>9663</v>
      </c>
      <c r="E1545" s="101" t="s">
        <v>158</v>
      </c>
      <c r="F1545" s="100" t="s">
        <v>158</v>
      </c>
      <c r="G1545" s="100">
        <v>99280</v>
      </c>
      <c r="H1545" s="100" t="s">
        <v>9931</v>
      </c>
      <c r="I1545" s="100" t="s">
        <v>213</v>
      </c>
      <c r="J1545" s="100" t="s">
        <v>6976</v>
      </c>
      <c r="K1545" s="101" t="s">
        <v>9932</v>
      </c>
      <c r="L1545" s="100" t="s">
        <v>6978</v>
      </c>
    </row>
    <row r="1546" spans="1:12" ht="13.5" x14ac:dyDescent="0.25">
      <c r="A1546" s="100" t="s">
        <v>9393</v>
      </c>
      <c r="B1546" s="100" t="s">
        <v>9394</v>
      </c>
      <c r="C1546" s="100" t="s">
        <v>9662</v>
      </c>
      <c r="D1546" s="100" t="s">
        <v>9663</v>
      </c>
      <c r="E1546" s="101" t="s">
        <v>158</v>
      </c>
      <c r="F1546" s="100" t="s">
        <v>158</v>
      </c>
      <c r="G1546" s="100">
        <v>99281</v>
      </c>
      <c r="H1546" s="100" t="s">
        <v>9933</v>
      </c>
      <c r="I1546" s="100" t="s">
        <v>209</v>
      </c>
      <c r="J1546" s="100" t="s">
        <v>7142</v>
      </c>
      <c r="K1546" s="101" t="s">
        <v>9925</v>
      </c>
      <c r="L1546" s="100" t="s">
        <v>6978</v>
      </c>
    </row>
    <row r="1547" spans="1:12" ht="13.5" x14ac:dyDescent="0.25">
      <c r="A1547" s="100" t="s">
        <v>9393</v>
      </c>
      <c r="B1547" s="100" t="s">
        <v>9394</v>
      </c>
      <c r="C1547" s="100" t="s">
        <v>9662</v>
      </c>
      <c r="D1547" s="100" t="s">
        <v>9663</v>
      </c>
      <c r="E1547" s="101" t="s">
        <v>158</v>
      </c>
      <c r="F1547" s="100" t="s">
        <v>158</v>
      </c>
      <c r="G1547" s="100">
        <v>99282</v>
      </c>
      <c r="H1547" s="100" t="s">
        <v>9934</v>
      </c>
      <c r="I1547" s="100" t="s">
        <v>209</v>
      </c>
      <c r="J1547" s="100" t="s">
        <v>7142</v>
      </c>
      <c r="K1547" s="101" t="s">
        <v>9935</v>
      </c>
      <c r="L1547" s="100" t="s">
        <v>6978</v>
      </c>
    </row>
    <row r="1548" spans="1:12" ht="13.5" x14ac:dyDescent="0.25">
      <c r="A1548" s="100" t="s">
        <v>9393</v>
      </c>
      <c r="B1548" s="100" t="s">
        <v>9394</v>
      </c>
      <c r="C1548" s="100" t="s">
        <v>9662</v>
      </c>
      <c r="D1548" s="100" t="s">
        <v>9663</v>
      </c>
      <c r="E1548" s="101" t="s">
        <v>158</v>
      </c>
      <c r="F1548" s="100" t="s">
        <v>158</v>
      </c>
      <c r="G1548" s="100">
        <v>99283</v>
      </c>
      <c r="H1548" s="100" t="s">
        <v>9936</v>
      </c>
      <c r="I1548" s="100" t="s">
        <v>209</v>
      </c>
      <c r="J1548" s="100" t="s">
        <v>7142</v>
      </c>
      <c r="K1548" s="101" t="s">
        <v>9937</v>
      </c>
      <c r="L1548" s="100" t="s">
        <v>6978</v>
      </c>
    </row>
    <row r="1549" spans="1:12" ht="13.5" x14ac:dyDescent="0.25">
      <c r="A1549" s="100" t="s">
        <v>9393</v>
      </c>
      <c r="B1549" s="100" t="s">
        <v>9394</v>
      </c>
      <c r="C1549" s="100" t="s">
        <v>9662</v>
      </c>
      <c r="D1549" s="100" t="s">
        <v>9663</v>
      </c>
      <c r="E1549" s="101" t="s">
        <v>158</v>
      </c>
      <c r="F1549" s="100" t="s">
        <v>158</v>
      </c>
      <c r="G1549" s="100">
        <v>99284</v>
      </c>
      <c r="H1549" s="100" t="s">
        <v>9938</v>
      </c>
      <c r="I1549" s="100" t="s">
        <v>213</v>
      </c>
      <c r="J1549" s="100" t="s">
        <v>6976</v>
      </c>
      <c r="K1549" s="101" t="s">
        <v>9939</v>
      </c>
      <c r="L1549" s="100" t="s">
        <v>6978</v>
      </c>
    </row>
    <row r="1550" spans="1:12" ht="13.5" x14ac:dyDescent="0.25">
      <c r="A1550" s="100" t="s">
        <v>9393</v>
      </c>
      <c r="B1550" s="100" t="s">
        <v>9394</v>
      </c>
      <c r="C1550" s="100" t="s">
        <v>9662</v>
      </c>
      <c r="D1550" s="100" t="s">
        <v>9663</v>
      </c>
      <c r="E1550" s="101" t="s">
        <v>158</v>
      </c>
      <c r="F1550" s="100" t="s">
        <v>158</v>
      </c>
      <c r="G1550" s="100">
        <v>99286</v>
      </c>
      <c r="H1550" s="100" t="s">
        <v>9940</v>
      </c>
      <c r="I1550" s="100" t="s">
        <v>213</v>
      </c>
      <c r="J1550" s="100" t="s">
        <v>6976</v>
      </c>
      <c r="K1550" s="101" t="s">
        <v>9941</v>
      </c>
      <c r="L1550" s="100" t="s">
        <v>6978</v>
      </c>
    </row>
    <row r="1551" spans="1:12" ht="13.5" x14ac:dyDescent="0.25">
      <c r="A1551" s="100" t="s">
        <v>9393</v>
      </c>
      <c r="B1551" s="100" t="s">
        <v>9394</v>
      </c>
      <c r="C1551" s="100" t="s">
        <v>9662</v>
      </c>
      <c r="D1551" s="100" t="s">
        <v>9663</v>
      </c>
      <c r="E1551" s="101" t="s">
        <v>158</v>
      </c>
      <c r="F1551" s="100" t="s">
        <v>158</v>
      </c>
      <c r="G1551" s="100">
        <v>99287</v>
      </c>
      <c r="H1551" s="100" t="s">
        <v>9942</v>
      </c>
      <c r="I1551" s="100" t="s">
        <v>213</v>
      </c>
      <c r="J1551" s="100" t="s">
        <v>6976</v>
      </c>
      <c r="K1551" s="101" t="s">
        <v>9943</v>
      </c>
      <c r="L1551" s="100" t="s">
        <v>6978</v>
      </c>
    </row>
    <row r="1552" spans="1:12" ht="13.5" x14ac:dyDescent="0.25">
      <c r="A1552" s="100" t="s">
        <v>9393</v>
      </c>
      <c r="B1552" s="100" t="s">
        <v>9394</v>
      </c>
      <c r="C1552" s="100" t="s">
        <v>9662</v>
      </c>
      <c r="D1552" s="100" t="s">
        <v>9663</v>
      </c>
      <c r="E1552" s="101" t="s">
        <v>158</v>
      </c>
      <c r="F1552" s="100" t="s">
        <v>158</v>
      </c>
      <c r="G1552" s="100">
        <v>99288</v>
      </c>
      <c r="H1552" s="100" t="s">
        <v>9944</v>
      </c>
      <c r="I1552" s="100" t="s">
        <v>209</v>
      </c>
      <c r="J1552" s="100" t="s">
        <v>6976</v>
      </c>
      <c r="K1552" s="101" t="s">
        <v>9945</v>
      </c>
      <c r="L1552" s="100" t="s">
        <v>6978</v>
      </c>
    </row>
    <row r="1553" spans="1:12" ht="13.5" x14ac:dyDescent="0.25">
      <c r="A1553" s="100" t="s">
        <v>9393</v>
      </c>
      <c r="B1553" s="100" t="s">
        <v>9394</v>
      </c>
      <c r="C1553" s="100" t="s">
        <v>9662</v>
      </c>
      <c r="D1553" s="100" t="s">
        <v>9663</v>
      </c>
      <c r="E1553" s="101" t="s">
        <v>158</v>
      </c>
      <c r="F1553" s="100" t="s">
        <v>158</v>
      </c>
      <c r="G1553" s="100">
        <v>99289</v>
      </c>
      <c r="H1553" s="100" t="s">
        <v>9946</v>
      </c>
      <c r="I1553" s="100" t="s">
        <v>209</v>
      </c>
      <c r="J1553" s="100" t="s">
        <v>7142</v>
      </c>
      <c r="K1553" s="101" t="s">
        <v>9947</v>
      </c>
      <c r="L1553" s="100" t="s">
        <v>6978</v>
      </c>
    </row>
    <row r="1554" spans="1:12" ht="13.5" x14ac:dyDescent="0.25">
      <c r="A1554" s="100" t="s">
        <v>9393</v>
      </c>
      <c r="B1554" s="100" t="s">
        <v>9394</v>
      </c>
      <c r="C1554" s="100" t="s">
        <v>9662</v>
      </c>
      <c r="D1554" s="100" t="s">
        <v>9663</v>
      </c>
      <c r="E1554" s="101" t="s">
        <v>158</v>
      </c>
      <c r="F1554" s="100" t="s">
        <v>158</v>
      </c>
      <c r="G1554" s="100">
        <v>99290</v>
      </c>
      <c r="H1554" s="100" t="s">
        <v>9948</v>
      </c>
      <c r="I1554" s="100" t="s">
        <v>213</v>
      </c>
      <c r="J1554" s="100" t="s">
        <v>6976</v>
      </c>
      <c r="K1554" s="101" t="s">
        <v>9949</v>
      </c>
      <c r="L1554" s="100" t="s">
        <v>6978</v>
      </c>
    </row>
    <row r="1555" spans="1:12" ht="13.5" x14ac:dyDescent="0.25">
      <c r="A1555" s="100" t="s">
        <v>9393</v>
      </c>
      <c r="B1555" s="100" t="s">
        <v>9394</v>
      </c>
      <c r="C1555" s="100" t="s">
        <v>9662</v>
      </c>
      <c r="D1555" s="100" t="s">
        <v>9663</v>
      </c>
      <c r="E1555" s="101" t="s">
        <v>158</v>
      </c>
      <c r="F1555" s="100" t="s">
        <v>158</v>
      </c>
      <c r="G1555" s="100">
        <v>99291</v>
      </c>
      <c r="H1555" s="100" t="s">
        <v>9950</v>
      </c>
      <c r="I1555" s="100" t="s">
        <v>209</v>
      </c>
      <c r="J1555" s="100" t="s">
        <v>7142</v>
      </c>
      <c r="K1555" s="101" t="s">
        <v>9947</v>
      </c>
      <c r="L1555" s="100" t="s">
        <v>6978</v>
      </c>
    </row>
    <row r="1556" spans="1:12" ht="13.5" x14ac:dyDescent="0.25">
      <c r="A1556" s="100" t="s">
        <v>9393</v>
      </c>
      <c r="B1556" s="100" t="s">
        <v>9394</v>
      </c>
      <c r="C1556" s="100" t="s">
        <v>9662</v>
      </c>
      <c r="D1556" s="100" t="s">
        <v>9663</v>
      </c>
      <c r="E1556" s="101" t="s">
        <v>158</v>
      </c>
      <c r="F1556" s="100" t="s">
        <v>158</v>
      </c>
      <c r="G1556" s="100">
        <v>99292</v>
      </c>
      <c r="H1556" s="100" t="s">
        <v>9951</v>
      </c>
      <c r="I1556" s="100" t="s">
        <v>213</v>
      </c>
      <c r="J1556" s="100" t="s">
        <v>6976</v>
      </c>
      <c r="K1556" s="101" t="s">
        <v>9952</v>
      </c>
      <c r="L1556" s="100" t="s">
        <v>6978</v>
      </c>
    </row>
    <row r="1557" spans="1:12" ht="13.5" x14ac:dyDescent="0.25">
      <c r="A1557" s="100" t="s">
        <v>9393</v>
      </c>
      <c r="B1557" s="100" t="s">
        <v>9394</v>
      </c>
      <c r="C1557" s="100" t="s">
        <v>9662</v>
      </c>
      <c r="D1557" s="100" t="s">
        <v>9663</v>
      </c>
      <c r="E1557" s="101" t="s">
        <v>158</v>
      </c>
      <c r="F1557" s="100" t="s">
        <v>158</v>
      </c>
      <c r="G1557" s="100">
        <v>99293</v>
      </c>
      <c r="H1557" s="100" t="s">
        <v>9953</v>
      </c>
      <c r="I1557" s="100" t="s">
        <v>209</v>
      </c>
      <c r="J1557" s="100" t="s">
        <v>7142</v>
      </c>
      <c r="K1557" s="101" t="s">
        <v>9954</v>
      </c>
      <c r="L1557" s="100" t="s">
        <v>6978</v>
      </c>
    </row>
    <row r="1558" spans="1:12" ht="13.5" x14ac:dyDescent="0.25">
      <c r="A1558" s="100" t="s">
        <v>9393</v>
      </c>
      <c r="B1558" s="100" t="s">
        <v>9394</v>
      </c>
      <c r="C1558" s="100" t="s">
        <v>9662</v>
      </c>
      <c r="D1558" s="100" t="s">
        <v>9663</v>
      </c>
      <c r="E1558" s="101" t="s">
        <v>158</v>
      </c>
      <c r="F1558" s="100" t="s">
        <v>158</v>
      </c>
      <c r="G1558" s="100">
        <v>99294</v>
      </c>
      <c r="H1558" s="100" t="s">
        <v>9955</v>
      </c>
      <c r="I1558" s="100" t="s">
        <v>213</v>
      </c>
      <c r="J1558" s="100" t="s">
        <v>6976</v>
      </c>
      <c r="K1558" s="101" t="s">
        <v>9956</v>
      </c>
      <c r="L1558" s="100" t="s">
        <v>6978</v>
      </c>
    </row>
    <row r="1559" spans="1:12" ht="13.5" x14ac:dyDescent="0.25">
      <c r="A1559" s="100" t="s">
        <v>9393</v>
      </c>
      <c r="B1559" s="100" t="s">
        <v>9394</v>
      </c>
      <c r="C1559" s="100" t="s">
        <v>9662</v>
      </c>
      <c r="D1559" s="100" t="s">
        <v>9663</v>
      </c>
      <c r="E1559" s="101" t="s">
        <v>158</v>
      </c>
      <c r="F1559" s="100" t="s">
        <v>158</v>
      </c>
      <c r="G1559" s="100">
        <v>99296</v>
      </c>
      <c r="H1559" s="100" t="s">
        <v>9957</v>
      </c>
      <c r="I1559" s="100" t="s">
        <v>209</v>
      </c>
      <c r="J1559" s="100" t="s">
        <v>7142</v>
      </c>
      <c r="K1559" s="101" t="s">
        <v>9958</v>
      </c>
      <c r="L1559" s="100" t="s">
        <v>6978</v>
      </c>
    </row>
    <row r="1560" spans="1:12" ht="13.5" x14ac:dyDescent="0.25">
      <c r="A1560" s="100" t="s">
        <v>9393</v>
      </c>
      <c r="B1560" s="100" t="s">
        <v>9394</v>
      </c>
      <c r="C1560" s="100" t="s">
        <v>9662</v>
      </c>
      <c r="D1560" s="100" t="s">
        <v>9663</v>
      </c>
      <c r="E1560" s="101" t="s">
        <v>158</v>
      </c>
      <c r="F1560" s="100" t="s">
        <v>158</v>
      </c>
      <c r="G1560" s="100">
        <v>99297</v>
      </c>
      <c r="H1560" s="100" t="s">
        <v>9959</v>
      </c>
      <c r="I1560" s="100" t="s">
        <v>209</v>
      </c>
      <c r="J1560" s="100" t="s">
        <v>7142</v>
      </c>
      <c r="K1560" s="101" t="s">
        <v>9960</v>
      </c>
      <c r="L1560" s="100" t="s">
        <v>6978</v>
      </c>
    </row>
    <row r="1561" spans="1:12" ht="13.5" x14ac:dyDescent="0.25">
      <c r="A1561" s="100" t="s">
        <v>9393</v>
      </c>
      <c r="B1561" s="100" t="s">
        <v>9394</v>
      </c>
      <c r="C1561" s="100" t="s">
        <v>9662</v>
      </c>
      <c r="D1561" s="100" t="s">
        <v>9663</v>
      </c>
      <c r="E1561" s="101" t="s">
        <v>158</v>
      </c>
      <c r="F1561" s="100" t="s">
        <v>158</v>
      </c>
      <c r="G1561" s="100">
        <v>99298</v>
      </c>
      <c r="H1561" s="100" t="s">
        <v>9961</v>
      </c>
      <c r="I1561" s="100" t="s">
        <v>213</v>
      </c>
      <c r="J1561" s="100" t="s">
        <v>6976</v>
      </c>
      <c r="K1561" s="101" t="s">
        <v>9962</v>
      </c>
      <c r="L1561" s="100" t="s">
        <v>6978</v>
      </c>
    </row>
    <row r="1562" spans="1:12" ht="13.5" x14ac:dyDescent="0.25">
      <c r="A1562" s="100" t="s">
        <v>9393</v>
      </c>
      <c r="B1562" s="100" t="s">
        <v>9394</v>
      </c>
      <c r="C1562" s="100" t="s">
        <v>9662</v>
      </c>
      <c r="D1562" s="100" t="s">
        <v>9663</v>
      </c>
      <c r="E1562" s="101" t="s">
        <v>158</v>
      </c>
      <c r="F1562" s="100" t="s">
        <v>158</v>
      </c>
      <c r="G1562" s="100">
        <v>99299</v>
      </c>
      <c r="H1562" s="100" t="s">
        <v>9963</v>
      </c>
      <c r="I1562" s="100" t="s">
        <v>209</v>
      </c>
      <c r="J1562" s="100" t="s">
        <v>7142</v>
      </c>
      <c r="K1562" s="101" t="s">
        <v>9964</v>
      </c>
      <c r="L1562" s="100" t="s">
        <v>6978</v>
      </c>
    </row>
    <row r="1563" spans="1:12" ht="13.5" x14ac:dyDescent="0.25">
      <c r="A1563" s="100" t="s">
        <v>9393</v>
      </c>
      <c r="B1563" s="100" t="s">
        <v>9394</v>
      </c>
      <c r="C1563" s="100" t="s">
        <v>9662</v>
      </c>
      <c r="D1563" s="100" t="s">
        <v>9663</v>
      </c>
      <c r="E1563" s="101" t="s">
        <v>158</v>
      </c>
      <c r="F1563" s="100" t="s">
        <v>158</v>
      </c>
      <c r="G1563" s="100">
        <v>99300</v>
      </c>
      <c r="H1563" s="100" t="s">
        <v>9965</v>
      </c>
      <c r="I1563" s="100" t="s">
        <v>213</v>
      </c>
      <c r="J1563" s="100" t="s">
        <v>6976</v>
      </c>
      <c r="K1563" s="101" t="s">
        <v>9966</v>
      </c>
      <c r="L1563" s="100" t="s">
        <v>6978</v>
      </c>
    </row>
    <row r="1564" spans="1:12" ht="13.5" x14ac:dyDescent="0.25">
      <c r="A1564" s="100" t="s">
        <v>9393</v>
      </c>
      <c r="B1564" s="100" t="s">
        <v>9394</v>
      </c>
      <c r="C1564" s="100" t="s">
        <v>9662</v>
      </c>
      <c r="D1564" s="100" t="s">
        <v>9663</v>
      </c>
      <c r="E1564" s="101" t="s">
        <v>158</v>
      </c>
      <c r="F1564" s="100" t="s">
        <v>158</v>
      </c>
      <c r="G1564" s="100">
        <v>99301</v>
      </c>
      <c r="H1564" s="100" t="s">
        <v>9967</v>
      </c>
      <c r="I1564" s="100" t="s">
        <v>213</v>
      </c>
      <c r="J1564" s="100" t="s">
        <v>6976</v>
      </c>
      <c r="K1564" s="101" t="s">
        <v>9968</v>
      </c>
      <c r="L1564" s="100" t="s">
        <v>6978</v>
      </c>
    </row>
    <row r="1565" spans="1:12" ht="13.5" x14ac:dyDescent="0.25">
      <c r="A1565" s="100" t="s">
        <v>9393</v>
      </c>
      <c r="B1565" s="100" t="s">
        <v>9394</v>
      </c>
      <c r="C1565" s="100" t="s">
        <v>9662</v>
      </c>
      <c r="D1565" s="100" t="s">
        <v>9663</v>
      </c>
      <c r="E1565" s="101" t="s">
        <v>158</v>
      </c>
      <c r="F1565" s="100" t="s">
        <v>158</v>
      </c>
      <c r="G1565" s="100">
        <v>99302</v>
      </c>
      <c r="H1565" s="100" t="s">
        <v>9969</v>
      </c>
      <c r="I1565" s="100" t="s">
        <v>209</v>
      </c>
      <c r="J1565" s="100" t="s">
        <v>7142</v>
      </c>
      <c r="K1565" s="101" t="s">
        <v>9970</v>
      </c>
      <c r="L1565" s="100" t="s">
        <v>6978</v>
      </c>
    </row>
    <row r="1566" spans="1:12" ht="13.5" x14ac:dyDescent="0.25">
      <c r="A1566" s="100" t="s">
        <v>9393</v>
      </c>
      <c r="B1566" s="100" t="s">
        <v>9394</v>
      </c>
      <c r="C1566" s="100" t="s">
        <v>9662</v>
      </c>
      <c r="D1566" s="100" t="s">
        <v>9663</v>
      </c>
      <c r="E1566" s="101" t="s">
        <v>158</v>
      </c>
      <c r="F1566" s="100" t="s">
        <v>158</v>
      </c>
      <c r="G1566" s="100">
        <v>99303</v>
      </c>
      <c r="H1566" s="100" t="s">
        <v>9971</v>
      </c>
      <c r="I1566" s="100" t="s">
        <v>213</v>
      </c>
      <c r="J1566" s="100" t="s">
        <v>6976</v>
      </c>
      <c r="K1566" s="101" t="s">
        <v>9972</v>
      </c>
      <c r="L1566" s="100" t="s">
        <v>6978</v>
      </c>
    </row>
    <row r="1567" spans="1:12" ht="13.5" x14ac:dyDescent="0.25">
      <c r="A1567" s="100" t="s">
        <v>9393</v>
      </c>
      <c r="B1567" s="100" t="s">
        <v>9394</v>
      </c>
      <c r="C1567" s="100" t="s">
        <v>9662</v>
      </c>
      <c r="D1567" s="100" t="s">
        <v>9663</v>
      </c>
      <c r="E1567" s="101" t="s">
        <v>158</v>
      </c>
      <c r="F1567" s="100" t="s">
        <v>158</v>
      </c>
      <c r="G1567" s="100">
        <v>99304</v>
      </c>
      <c r="H1567" s="100" t="s">
        <v>9973</v>
      </c>
      <c r="I1567" s="100" t="s">
        <v>209</v>
      </c>
      <c r="J1567" s="100" t="s">
        <v>7142</v>
      </c>
      <c r="K1567" s="101" t="s">
        <v>9974</v>
      </c>
      <c r="L1567" s="100" t="s">
        <v>6978</v>
      </c>
    </row>
    <row r="1568" spans="1:12" ht="13.5" x14ac:dyDescent="0.25">
      <c r="A1568" s="100" t="s">
        <v>9393</v>
      </c>
      <c r="B1568" s="100" t="s">
        <v>9394</v>
      </c>
      <c r="C1568" s="100" t="s">
        <v>9662</v>
      </c>
      <c r="D1568" s="100" t="s">
        <v>9663</v>
      </c>
      <c r="E1568" s="101" t="s">
        <v>158</v>
      </c>
      <c r="F1568" s="100" t="s">
        <v>158</v>
      </c>
      <c r="G1568" s="100">
        <v>99305</v>
      </c>
      <c r="H1568" s="100" t="s">
        <v>9975</v>
      </c>
      <c r="I1568" s="100" t="s">
        <v>213</v>
      </c>
      <c r="J1568" s="100" t="s">
        <v>6976</v>
      </c>
      <c r="K1568" s="101" t="s">
        <v>9976</v>
      </c>
      <c r="L1568" s="100" t="s">
        <v>6978</v>
      </c>
    </row>
    <row r="1569" spans="1:12" ht="13.5" x14ac:dyDescent="0.25">
      <c r="A1569" s="100" t="s">
        <v>9393</v>
      </c>
      <c r="B1569" s="100" t="s">
        <v>9394</v>
      </c>
      <c r="C1569" s="100" t="s">
        <v>9662</v>
      </c>
      <c r="D1569" s="100" t="s">
        <v>9663</v>
      </c>
      <c r="E1569" s="101" t="s">
        <v>158</v>
      </c>
      <c r="F1569" s="100" t="s">
        <v>158</v>
      </c>
      <c r="G1569" s="100">
        <v>99306</v>
      </c>
      <c r="H1569" s="100" t="s">
        <v>9977</v>
      </c>
      <c r="I1569" s="100" t="s">
        <v>209</v>
      </c>
      <c r="J1569" s="100" t="s">
        <v>7142</v>
      </c>
      <c r="K1569" s="101" t="s">
        <v>9970</v>
      </c>
      <c r="L1569" s="100" t="s">
        <v>6978</v>
      </c>
    </row>
    <row r="1570" spans="1:12" ht="13.5" x14ac:dyDescent="0.25">
      <c r="A1570" s="100" t="s">
        <v>9393</v>
      </c>
      <c r="B1570" s="100" t="s">
        <v>9394</v>
      </c>
      <c r="C1570" s="100" t="s">
        <v>9662</v>
      </c>
      <c r="D1570" s="100" t="s">
        <v>9663</v>
      </c>
      <c r="E1570" s="101" t="s">
        <v>158</v>
      </c>
      <c r="F1570" s="100" t="s">
        <v>158</v>
      </c>
      <c r="G1570" s="100">
        <v>99307</v>
      </c>
      <c r="H1570" s="100" t="s">
        <v>9978</v>
      </c>
      <c r="I1570" s="100" t="s">
        <v>209</v>
      </c>
      <c r="J1570" s="100" t="s">
        <v>7142</v>
      </c>
      <c r="K1570" s="101" t="s">
        <v>9979</v>
      </c>
      <c r="L1570" s="100" t="s">
        <v>6978</v>
      </c>
    </row>
    <row r="1571" spans="1:12" ht="13.5" x14ac:dyDescent="0.25">
      <c r="A1571" s="100" t="s">
        <v>9393</v>
      </c>
      <c r="B1571" s="100" t="s">
        <v>9394</v>
      </c>
      <c r="C1571" s="100" t="s">
        <v>9662</v>
      </c>
      <c r="D1571" s="100" t="s">
        <v>9663</v>
      </c>
      <c r="E1571" s="101" t="s">
        <v>158</v>
      </c>
      <c r="F1571" s="100" t="s">
        <v>158</v>
      </c>
      <c r="G1571" s="100">
        <v>99308</v>
      </c>
      <c r="H1571" s="100" t="s">
        <v>9980</v>
      </c>
      <c r="I1571" s="100" t="s">
        <v>213</v>
      </c>
      <c r="J1571" s="100" t="s">
        <v>6976</v>
      </c>
      <c r="K1571" s="101" t="s">
        <v>9981</v>
      </c>
      <c r="L1571" s="100" t="s">
        <v>6978</v>
      </c>
    </row>
    <row r="1572" spans="1:12" ht="13.5" x14ac:dyDescent="0.25">
      <c r="A1572" s="100" t="s">
        <v>9393</v>
      </c>
      <c r="B1572" s="100" t="s">
        <v>9394</v>
      </c>
      <c r="C1572" s="100" t="s">
        <v>9662</v>
      </c>
      <c r="D1572" s="100" t="s">
        <v>9663</v>
      </c>
      <c r="E1572" s="101" t="s">
        <v>158</v>
      </c>
      <c r="F1572" s="100" t="s">
        <v>158</v>
      </c>
      <c r="G1572" s="100">
        <v>99309</v>
      </c>
      <c r="H1572" s="100" t="s">
        <v>9982</v>
      </c>
      <c r="I1572" s="100" t="s">
        <v>209</v>
      </c>
      <c r="J1572" s="100" t="s">
        <v>7142</v>
      </c>
      <c r="K1572" s="101" t="s">
        <v>9983</v>
      </c>
      <c r="L1572" s="100" t="s">
        <v>6978</v>
      </c>
    </row>
    <row r="1573" spans="1:12" ht="13.5" x14ac:dyDescent="0.25">
      <c r="A1573" s="100" t="s">
        <v>9393</v>
      </c>
      <c r="B1573" s="100" t="s">
        <v>9394</v>
      </c>
      <c r="C1573" s="100" t="s">
        <v>9662</v>
      </c>
      <c r="D1573" s="100" t="s">
        <v>9663</v>
      </c>
      <c r="E1573" s="101" t="s">
        <v>158</v>
      </c>
      <c r="F1573" s="100" t="s">
        <v>158</v>
      </c>
      <c r="G1573" s="100">
        <v>99310</v>
      </c>
      <c r="H1573" s="100" t="s">
        <v>9984</v>
      </c>
      <c r="I1573" s="100" t="s">
        <v>213</v>
      </c>
      <c r="J1573" s="100" t="s">
        <v>6976</v>
      </c>
      <c r="K1573" s="101" t="s">
        <v>9985</v>
      </c>
      <c r="L1573" s="100" t="s">
        <v>6978</v>
      </c>
    </row>
    <row r="1574" spans="1:12" ht="13.5" x14ac:dyDescent="0.25">
      <c r="A1574" s="100" t="s">
        <v>9393</v>
      </c>
      <c r="B1574" s="100" t="s">
        <v>9394</v>
      </c>
      <c r="C1574" s="100" t="s">
        <v>9662</v>
      </c>
      <c r="D1574" s="100" t="s">
        <v>9663</v>
      </c>
      <c r="E1574" s="101" t="s">
        <v>158</v>
      </c>
      <c r="F1574" s="100" t="s">
        <v>158</v>
      </c>
      <c r="G1574" s="100">
        <v>99311</v>
      </c>
      <c r="H1574" s="100" t="s">
        <v>9986</v>
      </c>
      <c r="I1574" s="100" t="s">
        <v>209</v>
      </c>
      <c r="J1574" s="100" t="s">
        <v>7142</v>
      </c>
      <c r="K1574" s="101" t="s">
        <v>9983</v>
      </c>
      <c r="L1574" s="100" t="s">
        <v>6978</v>
      </c>
    </row>
    <row r="1575" spans="1:12" ht="13.5" x14ac:dyDescent="0.25">
      <c r="A1575" s="100" t="s">
        <v>9393</v>
      </c>
      <c r="B1575" s="100" t="s">
        <v>9394</v>
      </c>
      <c r="C1575" s="100" t="s">
        <v>9662</v>
      </c>
      <c r="D1575" s="100" t="s">
        <v>9663</v>
      </c>
      <c r="E1575" s="101" t="s">
        <v>158</v>
      </c>
      <c r="F1575" s="100" t="s">
        <v>158</v>
      </c>
      <c r="G1575" s="100">
        <v>99312</v>
      </c>
      <c r="H1575" s="100" t="s">
        <v>9987</v>
      </c>
      <c r="I1575" s="100" t="s">
        <v>213</v>
      </c>
      <c r="J1575" s="100" t="s">
        <v>6976</v>
      </c>
      <c r="K1575" s="101" t="s">
        <v>9988</v>
      </c>
      <c r="L1575" s="100" t="s">
        <v>6978</v>
      </c>
    </row>
    <row r="1576" spans="1:12" ht="13.5" x14ac:dyDescent="0.25">
      <c r="A1576" s="100" t="s">
        <v>9393</v>
      </c>
      <c r="B1576" s="100" t="s">
        <v>9394</v>
      </c>
      <c r="C1576" s="100" t="s">
        <v>9662</v>
      </c>
      <c r="D1576" s="100" t="s">
        <v>9663</v>
      </c>
      <c r="E1576" s="101" t="s">
        <v>158</v>
      </c>
      <c r="F1576" s="100" t="s">
        <v>158</v>
      </c>
      <c r="G1576" s="100">
        <v>99313</v>
      </c>
      <c r="H1576" s="100" t="s">
        <v>9989</v>
      </c>
      <c r="I1576" s="100" t="s">
        <v>213</v>
      </c>
      <c r="J1576" s="100" t="s">
        <v>6976</v>
      </c>
      <c r="K1576" s="101" t="s">
        <v>9990</v>
      </c>
      <c r="L1576" s="100" t="s">
        <v>6978</v>
      </c>
    </row>
    <row r="1577" spans="1:12" ht="13.5" x14ac:dyDescent="0.25">
      <c r="A1577" s="100" t="s">
        <v>9393</v>
      </c>
      <c r="B1577" s="100" t="s">
        <v>9394</v>
      </c>
      <c r="C1577" s="100" t="s">
        <v>9662</v>
      </c>
      <c r="D1577" s="100" t="s">
        <v>9663</v>
      </c>
      <c r="E1577" s="101" t="s">
        <v>158</v>
      </c>
      <c r="F1577" s="100" t="s">
        <v>158</v>
      </c>
      <c r="G1577" s="100">
        <v>99314</v>
      </c>
      <c r="H1577" s="100" t="s">
        <v>9991</v>
      </c>
      <c r="I1577" s="100" t="s">
        <v>209</v>
      </c>
      <c r="J1577" s="100" t="s">
        <v>7142</v>
      </c>
      <c r="K1577" s="101" t="s">
        <v>9992</v>
      </c>
      <c r="L1577" s="100" t="s">
        <v>6978</v>
      </c>
    </row>
    <row r="1578" spans="1:12" ht="13.5" x14ac:dyDescent="0.25">
      <c r="A1578" s="100" t="s">
        <v>9393</v>
      </c>
      <c r="B1578" s="100" t="s">
        <v>9394</v>
      </c>
      <c r="C1578" s="100" t="s">
        <v>9662</v>
      </c>
      <c r="D1578" s="100" t="s">
        <v>9663</v>
      </c>
      <c r="E1578" s="101" t="s">
        <v>158</v>
      </c>
      <c r="F1578" s="100" t="s">
        <v>158</v>
      </c>
      <c r="G1578" s="100">
        <v>99315</v>
      </c>
      <c r="H1578" s="100" t="s">
        <v>9993</v>
      </c>
      <c r="I1578" s="100" t="s">
        <v>213</v>
      </c>
      <c r="J1578" s="100" t="s">
        <v>6976</v>
      </c>
      <c r="K1578" s="101" t="s">
        <v>9994</v>
      </c>
      <c r="L1578" s="100" t="s">
        <v>6978</v>
      </c>
    </row>
    <row r="1579" spans="1:12" ht="13.5" x14ac:dyDescent="0.25">
      <c r="A1579" s="100" t="s">
        <v>9393</v>
      </c>
      <c r="B1579" s="100" t="s">
        <v>9394</v>
      </c>
      <c r="C1579" s="100" t="s">
        <v>9662</v>
      </c>
      <c r="D1579" s="100" t="s">
        <v>9663</v>
      </c>
      <c r="E1579" s="101" t="s">
        <v>158</v>
      </c>
      <c r="F1579" s="100" t="s">
        <v>158</v>
      </c>
      <c r="G1579" s="100">
        <v>99317</v>
      </c>
      <c r="H1579" s="100" t="s">
        <v>9995</v>
      </c>
      <c r="I1579" s="100" t="s">
        <v>209</v>
      </c>
      <c r="J1579" s="100" t="s">
        <v>7142</v>
      </c>
      <c r="K1579" s="101" t="s">
        <v>9996</v>
      </c>
      <c r="L1579" s="100" t="s">
        <v>6978</v>
      </c>
    </row>
    <row r="1580" spans="1:12" ht="13.5" x14ac:dyDescent="0.25">
      <c r="A1580" s="100" t="s">
        <v>9393</v>
      </c>
      <c r="B1580" s="100" t="s">
        <v>9394</v>
      </c>
      <c r="C1580" s="100" t="s">
        <v>9662</v>
      </c>
      <c r="D1580" s="100" t="s">
        <v>9663</v>
      </c>
      <c r="E1580" s="101" t="s">
        <v>158</v>
      </c>
      <c r="F1580" s="100" t="s">
        <v>158</v>
      </c>
      <c r="G1580" s="100">
        <v>99318</v>
      </c>
      <c r="H1580" s="100" t="s">
        <v>9997</v>
      </c>
      <c r="I1580" s="100" t="s">
        <v>209</v>
      </c>
      <c r="J1580" s="100" t="s">
        <v>6976</v>
      </c>
      <c r="K1580" s="101" t="s">
        <v>9998</v>
      </c>
      <c r="L1580" s="100" t="s">
        <v>6978</v>
      </c>
    </row>
    <row r="1581" spans="1:12" ht="13.5" x14ac:dyDescent="0.25">
      <c r="A1581" s="100" t="s">
        <v>9393</v>
      </c>
      <c r="B1581" s="100" t="s">
        <v>9394</v>
      </c>
      <c r="C1581" s="100" t="s">
        <v>9662</v>
      </c>
      <c r="D1581" s="100" t="s">
        <v>9663</v>
      </c>
      <c r="E1581" s="101" t="s">
        <v>158</v>
      </c>
      <c r="F1581" s="100" t="s">
        <v>158</v>
      </c>
      <c r="G1581" s="100">
        <v>99319</v>
      </c>
      <c r="H1581" s="100" t="s">
        <v>9999</v>
      </c>
      <c r="I1581" s="100" t="s">
        <v>209</v>
      </c>
      <c r="J1581" s="100" t="s">
        <v>7142</v>
      </c>
      <c r="K1581" s="101" t="s">
        <v>10000</v>
      </c>
      <c r="L1581" s="100" t="s">
        <v>6978</v>
      </c>
    </row>
    <row r="1582" spans="1:12" ht="13.5" x14ac:dyDescent="0.25">
      <c r="A1582" s="100" t="s">
        <v>9393</v>
      </c>
      <c r="B1582" s="100" t="s">
        <v>9394</v>
      </c>
      <c r="C1582" s="100" t="s">
        <v>9662</v>
      </c>
      <c r="D1582" s="100" t="s">
        <v>9663</v>
      </c>
      <c r="E1582" s="101" t="s">
        <v>158</v>
      </c>
      <c r="F1582" s="100" t="s">
        <v>158</v>
      </c>
      <c r="G1582" s="100">
        <v>99320</v>
      </c>
      <c r="H1582" s="100" t="s">
        <v>10001</v>
      </c>
      <c r="I1582" s="100" t="s">
        <v>213</v>
      </c>
      <c r="J1582" s="100" t="s">
        <v>6976</v>
      </c>
      <c r="K1582" s="101" t="s">
        <v>10002</v>
      </c>
      <c r="L1582" s="100" t="s">
        <v>6978</v>
      </c>
    </row>
    <row r="1583" spans="1:12" ht="13.5" x14ac:dyDescent="0.25">
      <c r="A1583" s="100" t="s">
        <v>9393</v>
      </c>
      <c r="B1583" s="100" t="s">
        <v>9394</v>
      </c>
      <c r="C1583" s="100" t="s">
        <v>9662</v>
      </c>
      <c r="D1583" s="100" t="s">
        <v>9663</v>
      </c>
      <c r="E1583" s="101" t="s">
        <v>158</v>
      </c>
      <c r="F1583" s="100" t="s">
        <v>158</v>
      </c>
      <c r="G1583" s="100">
        <v>99321</v>
      </c>
      <c r="H1583" s="100" t="s">
        <v>10003</v>
      </c>
      <c r="I1583" s="100" t="s">
        <v>209</v>
      </c>
      <c r="J1583" s="100" t="s">
        <v>7142</v>
      </c>
      <c r="K1583" s="101" t="s">
        <v>10004</v>
      </c>
      <c r="L1583" s="100" t="s">
        <v>6978</v>
      </c>
    </row>
    <row r="1584" spans="1:12" ht="13.5" x14ac:dyDescent="0.25">
      <c r="A1584" s="100" t="s">
        <v>9393</v>
      </c>
      <c r="B1584" s="100" t="s">
        <v>9394</v>
      </c>
      <c r="C1584" s="100" t="s">
        <v>9662</v>
      </c>
      <c r="D1584" s="100" t="s">
        <v>9663</v>
      </c>
      <c r="E1584" s="101" t="s">
        <v>158</v>
      </c>
      <c r="F1584" s="100" t="s">
        <v>158</v>
      </c>
      <c r="G1584" s="100">
        <v>99322</v>
      </c>
      <c r="H1584" s="100" t="s">
        <v>10005</v>
      </c>
      <c r="I1584" s="100" t="s">
        <v>213</v>
      </c>
      <c r="J1584" s="100" t="s">
        <v>6976</v>
      </c>
      <c r="K1584" s="101" t="s">
        <v>10006</v>
      </c>
      <c r="L1584" s="100" t="s">
        <v>6978</v>
      </c>
    </row>
    <row r="1585" spans="1:12" ht="13.5" x14ac:dyDescent="0.25">
      <c r="A1585" s="100" t="s">
        <v>9393</v>
      </c>
      <c r="B1585" s="100" t="s">
        <v>9394</v>
      </c>
      <c r="C1585" s="100" t="s">
        <v>9662</v>
      </c>
      <c r="D1585" s="100" t="s">
        <v>9663</v>
      </c>
      <c r="E1585" s="101" t="s">
        <v>158</v>
      </c>
      <c r="F1585" s="100" t="s">
        <v>158</v>
      </c>
      <c r="G1585" s="100">
        <v>99323</v>
      </c>
      <c r="H1585" s="100" t="s">
        <v>10007</v>
      </c>
      <c r="I1585" s="100" t="s">
        <v>209</v>
      </c>
      <c r="J1585" s="100" t="s">
        <v>7142</v>
      </c>
      <c r="K1585" s="101" t="s">
        <v>9960</v>
      </c>
      <c r="L1585" s="100" t="s">
        <v>6978</v>
      </c>
    </row>
    <row r="1586" spans="1:12" ht="13.5" x14ac:dyDescent="0.25">
      <c r="A1586" s="100" t="s">
        <v>9393</v>
      </c>
      <c r="B1586" s="100" t="s">
        <v>9394</v>
      </c>
      <c r="C1586" s="100" t="s">
        <v>9662</v>
      </c>
      <c r="D1586" s="100" t="s">
        <v>9663</v>
      </c>
      <c r="E1586" s="101" t="s">
        <v>158</v>
      </c>
      <c r="F1586" s="100" t="s">
        <v>158</v>
      </c>
      <c r="G1586" s="100">
        <v>99324</v>
      </c>
      <c r="H1586" s="100" t="s">
        <v>10008</v>
      </c>
      <c r="I1586" s="100" t="s">
        <v>213</v>
      </c>
      <c r="J1586" s="100" t="s">
        <v>6976</v>
      </c>
      <c r="K1586" s="101" t="s">
        <v>10009</v>
      </c>
      <c r="L1586" s="100" t="s">
        <v>6978</v>
      </c>
    </row>
    <row r="1587" spans="1:12" ht="13.5" x14ac:dyDescent="0.25">
      <c r="A1587" s="100" t="s">
        <v>9393</v>
      </c>
      <c r="B1587" s="100" t="s">
        <v>9394</v>
      </c>
      <c r="C1587" s="100" t="s">
        <v>9662</v>
      </c>
      <c r="D1587" s="100" t="s">
        <v>9663</v>
      </c>
      <c r="E1587" s="101" t="s">
        <v>158</v>
      </c>
      <c r="F1587" s="100" t="s">
        <v>158</v>
      </c>
      <c r="G1587" s="100">
        <v>99325</v>
      </c>
      <c r="H1587" s="100" t="s">
        <v>10010</v>
      </c>
      <c r="I1587" s="100" t="s">
        <v>209</v>
      </c>
      <c r="J1587" s="100" t="s">
        <v>7142</v>
      </c>
      <c r="K1587" s="101" t="s">
        <v>9964</v>
      </c>
      <c r="L1587" s="100" t="s">
        <v>6978</v>
      </c>
    </row>
    <row r="1588" spans="1:12" ht="13.5" x14ac:dyDescent="0.25">
      <c r="A1588" s="100" t="s">
        <v>9393</v>
      </c>
      <c r="B1588" s="100" t="s">
        <v>9394</v>
      </c>
      <c r="C1588" s="100" t="s">
        <v>9662</v>
      </c>
      <c r="D1588" s="100" t="s">
        <v>9663</v>
      </c>
      <c r="E1588" s="101" t="s">
        <v>158</v>
      </c>
      <c r="F1588" s="100" t="s">
        <v>158</v>
      </c>
      <c r="G1588" s="100">
        <v>99326</v>
      </c>
      <c r="H1588" s="100" t="s">
        <v>10011</v>
      </c>
      <c r="I1588" s="100" t="s">
        <v>213</v>
      </c>
      <c r="J1588" s="100" t="s">
        <v>6976</v>
      </c>
      <c r="K1588" s="101" t="s">
        <v>10012</v>
      </c>
      <c r="L1588" s="100" t="s">
        <v>6978</v>
      </c>
    </row>
    <row r="1589" spans="1:12" ht="13.5" x14ac:dyDescent="0.25">
      <c r="A1589" s="100" t="s">
        <v>9393</v>
      </c>
      <c r="B1589" s="100" t="s">
        <v>9394</v>
      </c>
      <c r="C1589" s="100" t="s">
        <v>9662</v>
      </c>
      <c r="D1589" s="100" t="s">
        <v>9663</v>
      </c>
      <c r="E1589" s="101" t="s">
        <v>158</v>
      </c>
      <c r="F1589" s="100" t="s">
        <v>158</v>
      </c>
      <c r="G1589" s="100">
        <v>99327</v>
      </c>
      <c r="H1589" s="100" t="s">
        <v>10013</v>
      </c>
      <c r="I1589" s="100" t="s">
        <v>209</v>
      </c>
      <c r="J1589" s="100" t="s">
        <v>7142</v>
      </c>
      <c r="K1589" s="101" t="s">
        <v>10014</v>
      </c>
      <c r="L1589" s="100" t="s">
        <v>6978</v>
      </c>
    </row>
    <row r="1590" spans="1:12" ht="13.5" x14ac:dyDescent="0.25">
      <c r="A1590" s="100" t="s">
        <v>9393</v>
      </c>
      <c r="B1590" s="100" t="s">
        <v>9394</v>
      </c>
      <c r="C1590" s="100" t="s">
        <v>10015</v>
      </c>
      <c r="D1590" s="100" t="s">
        <v>10016</v>
      </c>
      <c r="E1590" s="101" t="s">
        <v>158</v>
      </c>
      <c r="F1590" s="100" t="s">
        <v>158</v>
      </c>
      <c r="G1590" s="100">
        <v>94263</v>
      </c>
      <c r="H1590" s="100" t="s">
        <v>10017</v>
      </c>
      <c r="I1590" s="100" t="s">
        <v>209</v>
      </c>
      <c r="J1590" s="100" t="s">
        <v>6976</v>
      </c>
      <c r="K1590" s="101" t="s">
        <v>10018</v>
      </c>
      <c r="L1590" s="100" t="s">
        <v>6978</v>
      </c>
    </row>
    <row r="1591" spans="1:12" ht="13.5" x14ac:dyDescent="0.25">
      <c r="A1591" s="100" t="s">
        <v>9393</v>
      </c>
      <c r="B1591" s="100" t="s">
        <v>9394</v>
      </c>
      <c r="C1591" s="100" t="s">
        <v>10015</v>
      </c>
      <c r="D1591" s="100" t="s">
        <v>10016</v>
      </c>
      <c r="E1591" s="101" t="s">
        <v>158</v>
      </c>
      <c r="F1591" s="100" t="s">
        <v>158</v>
      </c>
      <c r="G1591" s="100">
        <v>94264</v>
      </c>
      <c r="H1591" s="100" t="s">
        <v>10019</v>
      </c>
      <c r="I1591" s="100" t="s">
        <v>209</v>
      </c>
      <c r="J1591" s="100" t="s">
        <v>6976</v>
      </c>
      <c r="K1591" s="101" t="s">
        <v>10020</v>
      </c>
      <c r="L1591" s="100" t="s">
        <v>6978</v>
      </c>
    </row>
    <row r="1592" spans="1:12" ht="13.5" x14ac:dyDescent="0.25">
      <c r="A1592" s="100" t="s">
        <v>9393</v>
      </c>
      <c r="B1592" s="100" t="s">
        <v>9394</v>
      </c>
      <c r="C1592" s="100" t="s">
        <v>10015</v>
      </c>
      <c r="D1592" s="100" t="s">
        <v>10016</v>
      </c>
      <c r="E1592" s="101" t="s">
        <v>158</v>
      </c>
      <c r="F1592" s="100" t="s">
        <v>158</v>
      </c>
      <c r="G1592" s="100">
        <v>94265</v>
      </c>
      <c r="H1592" s="100" t="s">
        <v>10021</v>
      </c>
      <c r="I1592" s="100" t="s">
        <v>209</v>
      </c>
      <c r="J1592" s="100" t="s">
        <v>6976</v>
      </c>
      <c r="K1592" s="101" t="s">
        <v>10022</v>
      </c>
      <c r="L1592" s="100" t="s">
        <v>6978</v>
      </c>
    </row>
    <row r="1593" spans="1:12" ht="13.5" x14ac:dyDescent="0.25">
      <c r="A1593" s="100" t="s">
        <v>9393</v>
      </c>
      <c r="B1593" s="100" t="s">
        <v>9394</v>
      </c>
      <c r="C1593" s="100" t="s">
        <v>10015</v>
      </c>
      <c r="D1593" s="100" t="s">
        <v>10016</v>
      </c>
      <c r="E1593" s="101" t="s">
        <v>158</v>
      </c>
      <c r="F1593" s="100" t="s">
        <v>158</v>
      </c>
      <c r="G1593" s="100">
        <v>94266</v>
      </c>
      <c r="H1593" s="100" t="s">
        <v>10023</v>
      </c>
      <c r="I1593" s="100" t="s">
        <v>209</v>
      </c>
      <c r="J1593" s="100" t="s">
        <v>6976</v>
      </c>
      <c r="K1593" s="101" t="s">
        <v>10024</v>
      </c>
      <c r="L1593" s="100" t="s">
        <v>6978</v>
      </c>
    </row>
    <row r="1594" spans="1:12" ht="13.5" x14ac:dyDescent="0.25">
      <c r="A1594" s="100" t="s">
        <v>9393</v>
      </c>
      <c r="B1594" s="100" t="s">
        <v>9394</v>
      </c>
      <c r="C1594" s="100" t="s">
        <v>10015</v>
      </c>
      <c r="D1594" s="100" t="s">
        <v>10016</v>
      </c>
      <c r="E1594" s="101" t="s">
        <v>158</v>
      </c>
      <c r="F1594" s="100" t="s">
        <v>158</v>
      </c>
      <c r="G1594" s="100">
        <v>94267</v>
      </c>
      <c r="H1594" s="100" t="s">
        <v>10025</v>
      </c>
      <c r="I1594" s="100" t="s">
        <v>209</v>
      </c>
      <c r="J1594" s="100" t="s">
        <v>6976</v>
      </c>
      <c r="K1594" s="101" t="s">
        <v>10026</v>
      </c>
      <c r="L1594" s="100" t="s">
        <v>6978</v>
      </c>
    </row>
    <row r="1595" spans="1:12" ht="13.5" x14ac:dyDescent="0.25">
      <c r="A1595" s="100" t="s">
        <v>9393</v>
      </c>
      <c r="B1595" s="100" t="s">
        <v>9394</v>
      </c>
      <c r="C1595" s="100" t="s">
        <v>10015</v>
      </c>
      <c r="D1595" s="100" t="s">
        <v>10016</v>
      </c>
      <c r="E1595" s="101" t="s">
        <v>158</v>
      </c>
      <c r="F1595" s="100" t="s">
        <v>158</v>
      </c>
      <c r="G1595" s="100">
        <v>94268</v>
      </c>
      <c r="H1595" s="100" t="s">
        <v>10027</v>
      </c>
      <c r="I1595" s="100" t="s">
        <v>209</v>
      </c>
      <c r="J1595" s="100" t="s">
        <v>6976</v>
      </c>
      <c r="K1595" s="101" t="s">
        <v>10028</v>
      </c>
      <c r="L1595" s="100" t="s">
        <v>6978</v>
      </c>
    </row>
    <row r="1596" spans="1:12" ht="13.5" x14ac:dyDescent="0.25">
      <c r="A1596" s="100" t="s">
        <v>9393</v>
      </c>
      <c r="B1596" s="100" t="s">
        <v>9394</v>
      </c>
      <c r="C1596" s="100" t="s">
        <v>10015</v>
      </c>
      <c r="D1596" s="100" t="s">
        <v>10016</v>
      </c>
      <c r="E1596" s="101" t="s">
        <v>158</v>
      </c>
      <c r="F1596" s="100" t="s">
        <v>158</v>
      </c>
      <c r="G1596" s="100">
        <v>94269</v>
      </c>
      <c r="H1596" s="100" t="s">
        <v>10029</v>
      </c>
      <c r="I1596" s="100" t="s">
        <v>209</v>
      </c>
      <c r="J1596" s="100" t="s">
        <v>6976</v>
      </c>
      <c r="K1596" s="101" t="s">
        <v>10030</v>
      </c>
      <c r="L1596" s="100" t="s">
        <v>6978</v>
      </c>
    </row>
    <row r="1597" spans="1:12" ht="13.5" x14ac:dyDescent="0.25">
      <c r="A1597" s="100" t="s">
        <v>9393</v>
      </c>
      <c r="B1597" s="100" t="s">
        <v>9394</v>
      </c>
      <c r="C1597" s="100" t="s">
        <v>10015</v>
      </c>
      <c r="D1597" s="100" t="s">
        <v>10016</v>
      </c>
      <c r="E1597" s="101" t="s">
        <v>158</v>
      </c>
      <c r="F1597" s="100" t="s">
        <v>158</v>
      </c>
      <c r="G1597" s="100">
        <v>94270</v>
      </c>
      <c r="H1597" s="100" t="s">
        <v>10031</v>
      </c>
      <c r="I1597" s="100" t="s">
        <v>209</v>
      </c>
      <c r="J1597" s="100" t="s">
        <v>6976</v>
      </c>
      <c r="K1597" s="101" t="s">
        <v>10032</v>
      </c>
      <c r="L1597" s="100" t="s">
        <v>6978</v>
      </c>
    </row>
    <row r="1598" spans="1:12" ht="13.5" x14ac:dyDescent="0.25">
      <c r="A1598" s="100" t="s">
        <v>9393</v>
      </c>
      <c r="B1598" s="100" t="s">
        <v>9394</v>
      </c>
      <c r="C1598" s="100" t="s">
        <v>10015</v>
      </c>
      <c r="D1598" s="100" t="s">
        <v>10016</v>
      </c>
      <c r="E1598" s="101" t="s">
        <v>158</v>
      </c>
      <c r="F1598" s="100" t="s">
        <v>158</v>
      </c>
      <c r="G1598" s="100">
        <v>94271</v>
      </c>
      <c r="H1598" s="100" t="s">
        <v>10033</v>
      </c>
      <c r="I1598" s="100" t="s">
        <v>209</v>
      </c>
      <c r="J1598" s="100" t="s">
        <v>6976</v>
      </c>
      <c r="K1598" s="101" t="s">
        <v>10034</v>
      </c>
      <c r="L1598" s="100" t="s">
        <v>6978</v>
      </c>
    </row>
    <row r="1599" spans="1:12" ht="13.5" x14ac:dyDescent="0.25">
      <c r="A1599" s="100" t="s">
        <v>9393</v>
      </c>
      <c r="B1599" s="100" t="s">
        <v>9394</v>
      </c>
      <c r="C1599" s="100" t="s">
        <v>10015</v>
      </c>
      <c r="D1599" s="100" t="s">
        <v>10016</v>
      </c>
      <c r="E1599" s="101" t="s">
        <v>158</v>
      </c>
      <c r="F1599" s="100" t="s">
        <v>158</v>
      </c>
      <c r="G1599" s="100">
        <v>94272</v>
      </c>
      <c r="H1599" s="100" t="s">
        <v>10035</v>
      </c>
      <c r="I1599" s="100" t="s">
        <v>209</v>
      </c>
      <c r="J1599" s="100" t="s">
        <v>6976</v>
      </c>
      <c r="K1599" s="101" t="s">
        <v>10036</v>
      </c>
      <c r="L1599" s="100" t="s">
        <v>6978</v>
      </c>
    </row>
    <row r="1600" spans="1:12" ht="13.5" x14ac:dyDescent="0.25">
      <c r="A1600" s="100" t="s">
        <v>9393</v>
      </c>
      <c r="B1600" s="100" t="s">
        <v>9394</v>
      </c>
      <c r="C1600" s="100" t="s">
        <v>10015</v>
      </c>
      <c r="D1600" s="100" t="s">
        <v>10016</v>
      </c>
      <c r="E1600" s="101" t="s">
        <v>158</v>
      </c>
      <c r="F1600" s="100" t="s">
        <v>158</v>
      </c>
      <c r="G1600" s="100">
        <v>94273</v>
      </c>
      <c r="H1600" s="100" t="s">
        <v>10037</v>
      </c>
      <c r="I1600" s="100" t="s">
        <v>209</v>
      </c>
      <c r="J1600" s="100" t="s">
        <v>7142</v>
      </c>
      <c r="K1600" s="101" t="s">
        <v>10038</v>
      </c>
      <c r="L1600" s="100" t="s">
        <v>6978</v>
      </c>
    </row>
    <row r="1601" spans="1:12" ht="13.5" x14ac:dyDescent="0.25">
      <c r="A1601" s="100" t="s">
        <v>9393</v>
      </c>
      <c r="B1601" s="100" t="s">
        <v>9394</v>
      </c>
      <c r="C1601" s="100" t="s">
        <v>10015</v>
      </c>
      <c r="D1601" s="100" t="s">
        <v>10016</v>
      </c>
      <c r="E1601" s="101" t="s">
        <v>158</v>
      </c>
      <c r="F1601" s="100" t="s">
        <v>158</v>
      </c>
      <c r="G1601" s="100">
        <v>94274</v>
      </c>
      <c r="H1601" s="100" t="s">
        <v>10039</v>
      </c>
      <c r="I1601" s="100" t="s">
        <v>209</v>
      </c>
      <c r="J1601" s="100" t="s">
        <v>7142</v>
      </c>
      <c r="K1601" s="101" t="s">
        <v>10040</v>
      </c>
      <c r="L1601" s="100" t="s">
        <v>6978</v>
      </c>
    </row>
    <row r="1602" spans="1:12" ht="13.5" x14ac:dyDescent="0.25">
      <c r="A1602" s="100" t="s">
        <v>9393</v>
      </c>
      <c r="B1602" s="100" t="s">
        <v>9394</v>
      </c>
      <c r="C1602" s="100" t="s">
        <v>10015</v>
      </c>
      <c r="D1602" s="100" t="s">
        <v>10016</v>
      </c>
      <c r="E1602" s="101" t="s">
        <v>158</v>
      </c>
      <c r="F1602" s="100" t="s">
        <v>158</v>
      </c>
      <c r="G1602" s="100">
        <v>94275</v>
      </c>
      <c r="H1602" s="100" t="s">
        <v>10041</v>
      </c>
      <c r="I1602" s="100" t="s">
        <v>209</v>
      </c>
      <c r="J1602" s="100" t="s">
        <v>7142</v>
      </c>
      <c r="K1602" s="101" t="s">
        <v>10042</v>
      </c>
      <c r="L1602" s="100" t="s">
        <v>6978</v>
      </c>
    </row>
    <row r="1603" spans="1:12" ht="13.5" x14ac:dyDescent="0.25">
      <c r="A1603" s="100" t="s">
        <v>9393</v>
      </c>
      <c r="B1603" s="100" t="s">
        <v>9394</v>
      </c>
      <c r="C1603" s="100" t="s">
        <v>10015</v>
      </c>
      <c r="D1603" s="100" t="s">
        <v>10016</v>
      </c>
      <c r="E1603" s="101" t="s">
        <v>158</v>
      </c>
      <c r="F1603" s="100" t="s">
        <v>158</v>
      </c>
      <c r="G1603" s="100">
        <v>94276</v>
      </c>
      <c r="H1603" s="100" t="s">
        <v>10043</v>
      </c>
      <c r="I1603" s="100" t="s">
        <v>209</v>
      </c>
      <c r="J1603" s="100" t="s">
        <v>7142</v>
      </c>
      <c r="K1603" s="101" t="s">
        <v>7331</v>
      </c>
      <c r="L1603" s="100" t="s">
        <v>6978</v>
      </c>
    </row>
    <row r="1604" spans="1:12" ht="13.5" x14ac:dyDescent="0.25">
      <c r="A1604" s="100" t="s">
        <v>9393</v>
      </c>
      <c r="B1604" s="100" t="s">
        <v>9394</v>
      </c>
      <c r="C1604" s="100" t="s">
        <v>10015</v>
      </c>
      <c r="D1604" s="100" t="s">
        <v>10016</v>
      </c>
      <c r="E1604" s="101" t="s">
        <v>158</v>
      </c>
      <c r="F1604" s="100" t="s">
        <v>158</v>
      </c>
      <c r="G1604" s="100">
        <v>94281</v>
      </c>
      <c r="H1604" s="100" t="s">
        <v>10044</v>
      </c>
      <c r="I1604" s="100" t="s">
        <v>209</v>
      </c>
      <c r="J1604" s="100" t="s">
        <v>7142</v>
      </c>
      <c r="K1604" s="101" t="s">
        <v>10045</v>
      </c>
      <c r="L1604" s="100" t="s">
        <v>6978</v>
      </c>
    </row>
    <row r="1605" spans="1:12" ht="13.5" x14ac:dyDescent="0.25">
      <c r="A1605" s="100" t="s">
        <v>9393</v>
      </c>
      <c r="B1605" s="100" t="s">
        <v>9394</v>
      </c>
      <c r="C1605" s="100" t="s">
        <v>10015</v>
      </c>
      <c r="D1605" s="100" t="s">
        <v>10016</v>
      </c>
      <c r="E1605" s="101" t="s">
        <v>158</v>
      </c>
      <c r="F1605" s="100" t="s">
        <v>158</v>
      </c>
      <c r="G1605" s="100">
        <v>94282</v>
      </c>
      <c r="H1605" s="100" t="s">
        <v>10046</v>
      </c>
      <c r="I1605" s="100" t="s">
        <v>209</v>
      </c>
      <c r="J1605" s="100" t="s">
        <v>7142</v>
      </c>
      <c r="K1605" s="101" t="s">
        <v>10047</v>
      </c>
      <c r="L1605" s="100" t="s">
        <v>6978</v>
      </c>
    </row>
    <row r="1606" spans="1:12" ht="13.5" x14ac:dyDescent="0.25">
      <c r="A1606" s="100" t="s">
        <v>9393</v>
      </c>
      <c r="B1606" s="100" t="s">
        <v>9394</v>
      </c>
      <c r="C1606" s="100" t="s">
        <v>10015</v>
      </c>
      <c r="D1606" s="100" t="s">
        <v>10016</v>
      </c>
      <c r="E1606" s="101" t="s">
        <v>158</v>
      </c>
      <c r="F1606" s="100" t="s">
        <v>158</v>
      </c>
      <c r="G1606" s="100">
        <v>94283</v>
      </c>
      <c r="H1606" s="100" t="s">
        <v>10048</v>
      </c>
      <c r="I1606" s="100" t="s">
        <v>209</v>
      </c>
      <c r="J1606" s="100" t="s">
        <v>7142</v>
      </c>
      <c r="K1606" s="101" t="s">
        <v>10049</v>
      </c>
      <c r="L1606" s="100" t="s">
        <v>6978</v>
      </c>
    </row>
    <row r="1607" spans="1:12" ht="13.5" x14ac:dyDescent="0.25">
      <c r="A1607" s="100" t="s">
        <v>9393</v>
      </c>
      <c r="B1607" s="100" t="s">
        <v>9394</v>
      </c>
      <c r="C1607" s="100" t="s">
        <v>10015</v>
      </c>
      <c r="D1607" s="100" t="s">
        <v>10016</v>
      </c>
      <c r="E1607" s="101" t="s">
        <v>158</v>
      </c>
      <c r="F1607" s="100" t="s">
        <v>158</v>
      </c>
      <c r="G1607" s="100">
        <v>94284</v>
      </c>
      <c r="H1607" s="100" t="s">
        <v>10050</v>
      </c>
      <c r="I1607" s="100" t="s">
        <v>209</v>
      </c>
      <c r="J1607" s="100" t="s">
        <v>7142</v>
      </c>
      <c r="K1607" s="101" t="s">
        <v>10051</v>
      </c>
      <c r="L1607" s="100" t="s">
        <v>6978</v>
      </c>
    </row>
    <row r="1608" spans="1:12" ht="13.5" x14ac:dyDescent="0.25">
      <c r="A1608" s="100" t="s">
        <v>9393</v>
      </c>
      <c r="B1608" s="100" t="s">
        <v>9394</v>
      </c>
      <c r="C1608" s="100" t="s">
        <v>10015</v>
      </c>
      <c r="D1608" s="100" t="s">
        <v>10016</v>
      </c>
      <c r="E1608" s="101" t="s">
        <v>158</v>
      </c>
      <c r="F1608" s="100" t="s">
        <v>158</v>
      </c>
      <c r="G1608" s="100">
        <v>94285</v>
      </c>
      <c r="H1608" s="100" t="s">
        <v>10052</v>
      </c>
      <c r="I1608" s="100" t="s">
        <v>209</v>
      </c>
      <c r="J1608" s="100" t="s">
        <v>7142</v>
      </c>
      <c r="K1608" s="101" t="s">
        <v>10053</v>
      </c>
      <c r="L1608" s="100" t="s">
        <v>6978</v>
      </c>
    </row>
    <row r="1609" spans="1:12" ht="13.5" x14ac:dyDescent="0.25">
      <c r="A1609" s="100" t="s">
        <v>9393</v>
      </c>
      <c r="B1609" s="100" t="s">
        <v>9394</v>
      </c>
      <c r="C1609" s="100" t="s">
        <v>10015</v>
      </c>
      <c r="D1609" s="100" t="s">
        <v>10016</v>
      </c>
      <c r="E1609" s="101" t="s">
        <v>158</v>
      </c>
      <c r="F1609" s="100" t="s">
        <v>158</v>
      </c>
      <c r="G1609" s="100">
        <v>94286</v>
      </c>
      <c r="H1609" s="100" t="s">
        <v>10054</v>
      </c>
      <c r="I1609" s="100" t="s">
        <v>209</v>
      </c>
      <c r="J1609" s="100" t="s">
        <v>7142</v>
      </c>
      <c r="K1609" s="101" t="s">
        <v>10055</v>
      </c>
      <c r="L1609" s="100" t="s">
        <v>6978</v>
      </c>
    </row>
    <row r="1610" spans="1:12" ht="13.5" x14ac:dyDescent="0.25">
      <c r="A1610" s="100" t="s">
        <v>9393</v>
      </c>
      <c r="B1610" s="100" t="s">
        <v>9394</v>
      </c>
      <c r="C1610" s="100" t="s">
        <v>10015</v>
      </c>
      <c r="D1610" s="100" t="s">
        <v>10016</v>
      </c>
      <c r="E1610" s="101" t="s">
        <v>158</v>
      </c>
      <c r="F1610" s="100" t="s">
        <v>158</v>
      </c>
      <c r="G1610" s="100">
        <v>94287</v>
      </c>
      <c r="H1610" s="100" t="s">
        <v>10056</v>
      </c>
      <c r="I1610" s="100" t="s">
        <v>209</v>
      </c>
      <c r="J1610" s="100" t="s">
        <v>7142</v>
      </c>
      <c r="K1610" s="101" t="s">
        <v>10057</v>
      </c>
      <c r="L1610" s="100" t="s">
        <v>6978</v>
      </c>
    </row>
    <row r="1611" spans="1:12" ht="13.5" x14ac:dyDescent="0.25">
      <c r="A1611" s="100" t="s">
        <v>9393</v>
      </c>
      <c r="B1611" s="100" t="s">
        <v>9394</v>
      </c>
      <c r="C1611" s="100" t="s">
        <v>10015</v>
      </c>
      <c r="D1611" s="100" t="s">
        <v>10016</v>
      </c>
      <c r="E1611" s="101" t="s">
        <v>158</v>
      </c>
      <c r="F1611" s="100" t="s">
        <v>158</v>
      </c>
      <c r="G1611" s="100">
        <v>94288</v>
      </c>
      <c r="H1611" s="100" t="s">
        <v>10058</v>
      </c>
      <c r="I1611" s="100" t="s">
        <v>209</v>
      </c>
      <c r="J1611" s="100" t="s">
        <v>7142</v>
      </c>
      <c r="K1611" s="101" t="s">
        <v>10059</v>
      </c>
      <c r="L1611" s="100" t="s">
        <v>6978</v>
      </c>
    </row>
    <row r="1612" spans="1:12" ht="13.5" x14ac:dyDescent="0.25">
      <c r="A1612" s="100" t="s">
        <v>9393</v>
      </c>
      <c r="B1612" s="100" t="s">
        <v>9394</v>
      </c>
      <c r="C1612" s="100" t="s">
        <v>10015</v>
      </c>
      <c r="D1612" s="100" t="s">
        <v>10016</v>
      </c>
      <c r="E1612" s="101" t="s">
        <v>158</v>
      </c>
      <c r="F1612" s="100" t="s">
        <v>158</v>
      </c>
      <c r="G1612" s="100">
        <v>94289</v>
      </c>
      <c r="H1612" s="100" t="s">
        <v>10060</v>
      </c>
      <c r="I1612" s="100" t="s">
        <v>209</v>
      </c>
      <c r="J1612" s="100" t="s">
        <v>7142</v>
      </c>
      <c r="K1612" s="101" t="s">
        <v>10061</v>
      </c>
      <c r="L1612" s="100" t="s">
        <v>6978</v>
      </c>
    </row>
    <row r="1613" spans="1:12" ht="13.5" x14ac:dyDescent="0.25">
      <c r="A1613" s="100" t="s">
        <v>9393</v>
      </c>
      <c r="B1613" s="100" t="s">
        <v>9394</v>
      </c>
      <c r="C1613" s="100" t="s">
        <v>10015</v>
      </c>
      <c r="D1613" s="100" t="s">
        <v>10016</v>
      </c>
      <c r="E1613" s="101" t="s">
        <v>158</v>
      </c>
      <c r="F1613" s="100" t="s">
        <v>158</v>
      </c>
      <c r="G1613" s="100">
        <v>94290</v>
      </c>
      <c r="H1613" s="100" t="s">
        <v>10062</v>
      </c>
      <c r="I1613" s="100" t="s">
        <v>209</v>
      </c>
      <c r="J1613" s="100" t="s">
        <v>7142</v>
      </c>
      <c r="K1613" s="101" t="s">
        <v>10063</v>
      </c>
      <c r="L1613" s="100" t="s">
        <v>6978</v>
      </c>
    </row>
    <row r="1614" spans="1:12" ht="13.5" x14ac:dyDescent="0.25">
      <c r="A1614" s="100" t="s">
        <v>9393</v>
      </c>
      <c r="B1614" s="100" t="s">
        <v>9394</v>
      </c>
      <c r="C1614" s="100" t="s">
        <v>10015</v>
      </c>
      <c r="D1614" s="100" t="s">
        <v>10016</v>
      </c>
      <c r="E1614" s="101" t="s">
        <v>158</v>
      </c>
      <c r="F1614" s="100" t="s">
        <v>158</v>
      </c>
      <c r="G1614" s="100">
        <v>94291</v>
      </c>
      <c r="H1614" s="100" t="s">
        <v>10064</v>
      </c>
      <c r="I1614" s="100" t="s">
        <v>209</v>
      </c>
      <c r="J1614" s="100" t="s">
        <v>7142</v>
      </c>
      <c r="K1614" s="101" t="s">
        <v>8777</v>
      </c>
      <c r="L1614" s="100" t="s">
        <v>6978</v>
      </c>
    </row>
    <row r="1615" spans="1:12" ht="13.5" x14ac:dyDescent="0.25">
      <c r="A1615" s="100" t="s">
        <v>9393</v>
      </c>
      <c r="B1615" s="100" t="s">
        <v>9394</v>
      </c>
      <c r="C1615" s="100" t="s">
        <v>10015</v>
      </c>
      <c r="D1615" s="100" t="s">
        <v>10016</v>
      </c>
      <c r="E1615" s="101" t="s">
        <v>158</v>
      </c>
      <c r="F1615" s="100" t="s">
        <v>158</v>
      </c>
      <c r="G1615" s="100">
        <v>94292</v>
      </c>
      <c r="H1615" s="100" t="s">
        <v>10065</v>
      </c>
      <c r="I1615" s="100" t="s">
        <v>209</v>
      </c>
      <c r="J1615" s="100" t="s">
        <v>7142</v>
      </c>
      <c r="K1615" s="101" t="s">
        <v>10066</v>
      </c>
      <c r="L1615" s="100" t="s">
        <v>6978</v>
      </c>
    </row>
    <row r="1616" spans="1:12" ht="13.5" x14ac:dyDescent="0.25">
      <c r="A1616" s="100" t="s">
        <v>9393</v>
      </c>
      <c r="B1616" s="100" t="s">
        <v>9394</v>
      </c>
      <c r="C1616" s="100" t="s">
        <v>10015</v>
      </c>
      <c r="D1616" s="100" t="s">
        <v>10016</v>
      </c>
      <c r="E1616" s="101" t="s">
        <v>158</v>
      </c>
      <c r="F1616" s="100" t="s">
        <v>158</v>
      </c>
      <c r="G1616" s="100">
        <v>94293</v>
      </c>
      <c r="H1616" s="100" t="s">
        <v>10067</v>
      </c>
      <c r="I1616" s="100" t="s">
        <v>209</v>
      </c>
      <c r="J1616" s="100" t="s">
        <v>7142</v>
      </c>
      <c r="K1616" s="101" t="s">
        <v>10068</v>
      </c>
      <c r="L1616" s="100" t="s">
        <v>6978</v>
      </c>
    </row>
    <row r="1617" spans="1:12" ht="13.5" x14ac:dyDescent="0.25">
      <c r="A1617" s="100" t="s">
        <v>9393</v>
      </c>
      <c r="B1617" s="100" t="s">
        <v>9394</v>
      </c>
      <c r="C1617" s="100" t="s">
        <v>10015</v>
      </c>
      <c r="D1617" s="100" t="s">
        <v>10016</v>
      </c>
      <c r="E1617" s="101" t="s">
        <v>158</v>
      </c>
      <c r="F1617" s="100" t="s">
        <v>158</v>
      </c>
      <c r="G1617" s="100">
        <v>94294</v>
      </c>
      <c r="H1617" s="100" t="s">
        <v>10069</v>
      </c>
      <c r="I1617" s="100" t="s">
        <v>209</v>
      </c>
      <c r="J1617" s="100" t="s">
        <v>7142</v>
      </c>
      <c r="K1617" s="101" t="s">
        <v>7177</v>
      </c>
      <c r="L1617" s="100" t="s">
        <v>6978</v>
      </c>
    </row>
    <row r="1618" spans="1:12" ht="13.5" x14ac:dyDescent="0.25">
      <c r="A1618" s="100" t="s">
        <v>10070</v>
      </c>
      <c r="B1618" s="100" t="s">
        <v>10071</v>
      </c>
      <c r="C1618" s="100" t="s">
        <v>10072</v>
      </c>
      <c r="D1618" s="100" t="s">
        <v>10073</v>
      </c>
      <c r="E1618" s="101" t="s">
        <v>158</v>
      </c>
      <c r="F1618" s="100" t="s">
        <v>158</v>
      </c>
      <c r="G1618" s="100">
        <v>94037</v>
      </c>
      <c r="H1618" s="100" t="s">
        <v>10074</v>
      </c>
      <c r="I1618" s="100" t="s">
        <v>198</v>
      </c>
      <c r="J1618" s="100" t="s">
        <v>6976</v>
      </c>
      <c r="K1618" s="101" t="s">
        <v>7461</v>
      </c>
      <c r="L1618" s="100" t="s">
        <v>6978</v>
      </c>
    </row>
    <row r="1619" spans="1:12" ht="13.5" x14ac:dyDescent="0.25">
      <c r="A1619" s="100" t="s">
        <v>10070</v>
      </c>
      <c r="B1619" s="100" t="s">
        <v>10071</v>
      </c>
      <c r="C1619" s="100" t="s">
        <v>10072</v>
      </c>
      <c r="D1619" s="100" t="s">
        <v>10073</v>
      </c>
      <c r="E1619" s="101" t="s">
        <v>158</v>
      </c>
      <c r="F1619" s="100" t="s">
        <v>158</v>
      </c>
      <c r="G1619" s="100">
        <v>94038</v>
      </c>
      <c r="H1619" s="100" t="s">
        <v>10075</v>
      </c>
      <c r="I1619" s="100" t="s">
        <v>198</v>
      </c>
      <c r="J1619" s="100" t="s">
        <v>6976</v>
      </c>
      <c r="K1619" s="101" t="s">
        <v>10076</v>
      </c>
      <c r="L1619" s="100" t="s">
        <v>6978</v>
      </c>
    </row>
    <row r="1620" spans="1:12" ht="13.5" x14ac:dyDescent="0.25">
      <c r="A1620" s="100" t="s">
        <v>10070</v>
      </c>
      <c r="B1620" s="100" t="s">
        <v>10071</v>
      </c>
      <c r="C1620" s="100" t="s">
        <v>10072</v>
      </c>
      <c r="D1620" s="100" t="s">
        <v>10073</v>
      </c>
      <c r="E1620" s="101" t="s">
        <v>158</v>
      </c>
      <c r="F1620" s="100" t="s">
        <v>158</v>
      </c>
      <c r="G1620" s="100">
        <v>94039</v>
      </c>
      <c r="H1620" s="100" t="s">
        <v>10077</v>
      </c>
      <c r="I1620" s="100" t="s">
        <v>198</v>
      </c>
      <c r="J1620" s="100" t="s">
        <v>6976</v>
      </c>
      <c r="K1620" s="101" t="s">
        <v>10078</v>
      </c>
      <c r="L1620" s="100" t="s">
        <v>6978</v>
      </c>
    </row>
    <row r="1621" spans="1:12" ht="13.5" x14ac:dyDescent="0.25">
      <c r="A1621" s="100" t="s">
        <v>10070</v>
      </c>
      <c r="B1621" s="100" t="s">
        <v>10071</v>
      </c>
      <c r="C1621" s="100" t="s">
        <v>10072</v>
      </c>
      <c r="D1621" s="100" t="s">
        <v>10073</v>
      </c>
      <c r="E1621" s="101" t="s">
        <v>158</v>
      </c>
      <c r="F1621" s="100" t="s">
        <v>158</v>
      </c>
      <c r="G1621" s="100">
        <v>94040</v>
      </c>
      <c r="H1621" s="100" t="s">
        <v>10079</v>
      </c>
      <c r="I1621" s="100" t="s">
        <v>198</v>
      </c>
      <c r="J1621" s="100" t="s">
        <v>6976</v>
      </c>
      <c r="K1621" s="101" t="s">
        <v>8382</v>
      </c>
      <c r="L1621" s="100" t="s">
        <v>6978</v>
      </c>
    </row>
    <row r="1622" spans="1:12" ht="13.5" x14ac:dyDescent="0.25">
      <c r="A1622" s="100" t="s">
        <v>10070</v>
      </c>
      <c r="B1622" s="100" t="s">
        <v>10071</v>
      </c>
      <c r="C1622" s="100" t="s">
        <v>10072</v>
      </c>
      <c r="D1622" s="100" t="s">
        <v>10073</v>
      </c>
      <c r="E1622" s="101" t="s">
        <v>158</v>
      </c>
      <c r="F1622" s="100" t="s">
        <v>158</v>
      </c>
      <c r="G1622" s="100">
        <v>94041</v>
      </c>
      <c r="H1622" s="100" t="s">
        <v>10080</v>
      </c>
      <c r="I1622" s="100" t="s">
        <v>198</v>
      </c>
      <c r="J1622" s="100" t="s">
        <v>6976</v>
      </c>
      <c r="K1622" s="101" t="s">
        <v>10081</v>
      </c>
      <c r="L1622" s="100" t="s">
        <v>6978</v>
      </c>
    </row>
    <row r="1623" spans="1:12" ht="13.5" x14ac:dyDescent="0.25">
      <c r="A1623" s="100" t="s">
        <v>10070</v>
      </c>
      <c r="B1623" s="100" t="s">
        <v>10071</v>
      </c>
      <c r="C1623" s="100" t="s">
        <v>10072</v>
      </c>
      <c r="D1623" s="100" t="s">
        <v>10073</v>
      </c>
      <c r="E1623" s="101" t="s">
        <v>158</v>
      </c>
      <c r="F1623" s="100" t="s">
        <v>158</v>
      </c>
      <c r="G1623" s="100">
        <v>94042</v>
      </c>
      <c r="H1623" s="100" t="s">
        <v>10082</v>
      </c>
      <c r="I1623" s="100" t="s">
        <v>198</v>
      </c>
      <c r="J1623" s="100" t="s">
        <v>6976</v>
      </c>
      <c r="K1623" s="101" t="s">
        <v>10083</v>
      </c>
      <c r="L1623" s="100" t="s">
        <v>6978</v>
      </c>
    </row>
    <row r="1624" spans="1:12" ht="13.5" x14ac:dyDescent="0.25">
      <c r="A1624" s="100" t="s">
        <v>10070</v>
      </c>
      <c r="B1624" s="100" t="s">
        <v>10071</v>
      </c>
      <c r="C1624" s="100" t="s">
        <v>10072</v>
      </c>
      <c r="D1624" s="100" t="s">
        <v>10073</v>
      </c>
      <c r="E1624" s="101" t="s">
        <v>158</v>
      </c>
      <c r="F1624" s="100" t="s">
        <v>158</v>
      </c>
      <c r="G1624" s="100">
        <v>94043</v>
      </c>
      <c r="H1624" s="100" t="s">
        <v>10084</v>
      </c>
      <c r="I1624" s="100" t="s">
        <v>198</v>
      </c>
      <c r="J1624" s="100" t="s">
        <v>6976</v>
      </c>
      <c r="K1624" s="101" t="s">
        <v>10085</v>
      </c>
      <c r="L1624" s="100" t="s">
        <v>6978</v>
      </c>
    </row>
    <row r="1625" spans="1:12" ht="13.5" x14ac:dyDescent="0.25">
      <c r="A1625" s="100" t="s">
        <v>10070</v>
      </c>
      <c r="B1625" s="100" t="s">
        <v>10071</v>
      </c>
      <c r="C1625" s="100" t="s">
        <v>10072</v>
      </c>
      <c r="D1625" s="100" t="s">
        <v>10073</v>
      </c>
      <c r="E1625" s="101" t="s">
        <v>158</v>
      </c>
      <c r="F1625" s="100" t="s">
        <v>158</v>
      </c>
      <c r="G1625" s="100">
        <v>94044</v>
      </c>
      <c r="H1625" s="100" t="s">
        <v>10086</v>
      </c>
      <c r="I1625" s="100" t="s">
        <v>198</v>
      </c>
      <c r="J1625" s="100" t="s">
        <v>6976</v>
      </c>
      <c r="K1625" s="101" t="s">
        <v>10087</v>
      </c>
      <c r="L1625" s="100" t="s">
        <v>6978</v>
      </c>
    </row>
    <row r="1626" spans="1:12" ht="13.5" x14ac:dyDescent="0.25">
      <c r="A1626" s="100" t="s">
        <v>10070</v>
      </c>
      <c r="B1626" s="100" t="s">
        <v>10071</v>
      </c>
      <c r="C1626" s="100" t="s">
        <v>10072</v>
      </c>
      <c r="D1626" s="100" t="s">
        <v>10073</v>
      </c>
      <c r="E1626" s="101" t="s">
        <v>158</v>
      </c>
      <c r="F1626" s="100" t="s">
        <v>158</v>
      </c>
      <c r="G1626" s="100">
        <v>94045</v>
      </c>
      <c r="H1626" s="100" t="s">
        <v>10088</v>
      </c>
      <c r="I1626" s="100" t="s">
        <v>198</v>
      </c>
      <c r="J1626" s="100" t="s">
        <v>6976</v>
      </c>
      <c r="K1626" s="101" t="s">
        <v>10089</v>
      </c>
      <c r="L1626" s="100" t="s">
        <v>6978</v>
      </c>
    </row>
    <row r="1627" spans="1:12" ht="13.5" x14ac:dyDescent="0.25">
      <c r="A1627" s="100" t="s">
        <v>10070</v>
      </c>
      <c r="B1627" s="100" t="s">
        <v>10071</v>
      </c>
      <c r="C1627" s="100" t="s">
        <v>10072</v>
      </c>
      <c r="D1627" s="100" t="s">
        <v>10073</v>
      </c>
      <c r="E1627" s="101" t="s">
        <v>158</v>
      </c>
      <c r="F1627" s="100" t="s">
        <v>158</v>
      </c>
      <c r="G1627" s="100">
        <v>94046</v>
      </c>
      <c r="H1627" s="100" t="s">
        <v>10090</v>
      </c>
      <c r="I1627" s="100" t="s">
        <v>198</v>
      </c>
      <c r="J1627" s="100" t="s">
        <v>6976</v>
      </c>
      <c r="K1627" s="101" t="s">
        <v>10091</v>
      </c>
      <c r="L1627" s="100" t="s">
        <v>6978</v>
      </c>
    </row>
    <row r="1628" spans="1:12" ht="13.5" x14ac:dyDescent="0.25">
      <c r="A1628" s="100" t="s">
        <v>10070</v>
      </c>
      <c r="B1628" s="100" t="s">
        <v>10071</v>
      </c>
      <c r="C1628" s="100" t="s">
        <v>10072</v>
      </c>
      <c r="D1628" s="100" t="s">
        <v>10073</v>
      </c>
      <c r="E1628" s="101" t="s">
        <v>158</v>
      </c>
      <c r="F1628" s="100" t="s">
        <v>158</v>
      </c>
      <c r="G1628" s="100">
        <v>94047</v>
      </c>
      <c r="H1628" s="100" t="s">
        <v>10092</v>
      </c>
      <c r="I1628" s="100" t="s">
        <v>198</v>
      </c>
      <c r="J1628" s="100" t="s">
        <v>6976</v>
      </c>
      <c r="K1628" s="101" t="s">
        <v>10093</v>
      </c>
      <c r="L1628" s="100" t="s">
        <v>6978</v>
      </c>
    </row>
    <row r="1629" spans="1:12" ht="13.5" x14ac:dyDescent="0.25">
      <c r="A1629" s="100" t="s">
        <v>10070</v>
      </c>
      <c r="B1629" s="100" t="s">
        <v>10071</v>
      </c>
      <c r="C1629" s="100" t="s">
        <v>10072</v>
      </c>
      <c r="D1629" s="100" t="s">
        <v>10073</v>
      </c>
      <c r="E1629" s="101" t="s">
        <v>158</v>
      </c>
      <c r="F1629" s="100" t="s">
        <v>158</v>
      </c>
      <c r="G1629" s="100">
        <v>94048</v>
      </c>
      <c r="H1629" s="100" t="s">
        <v>10094</v>
      </c>
      <c r="I1629" s="100" t="s">
        <v>198</v>
      </c>
      <c r="J1629" s="100" t="s">
        <v>6976</v>
      </c>
      <c r="K1629" s="101" t="s">
        <v>8400</v>
      </c>
      <c r="L1629" s="100" t="s">
        <v>6978</v>
      </c>
    </row>
    <row r="1630" spans="1:12" ht="13.5" x14ac:dyDescent="0.25">
      <c r="A1630" s="100" t="s">
        <v>10070</v>
      </c>
      <c r="B1630" s="100" t="s">
        <v>10071</v>
      </c>
      <c r="C1630" s="100" t="s">
        <v>10072</v>
      </c>
      <c r="D1630" s="100" t="s">
        <v>10073</v>
      </c>
      <c r="E1630" s="101" t="s">
        <v>158</v>
      </c>
      <c r="F1630" s="100" t="s">
        <v>158</v>
      </c>
      <c r="G1630" s="100">
        <v>94049</v>
      </c>
      <c r="H1630" s="100" t="s">
        <v>10095</v>
      </c>
      <c r="I1630" s="100" t="s">
        <v>198</v>
      </c>
      <c r="J1630" s="100" t="s">
        <v>6976</v>
      </c>
      <c r="K1630" s="101" t="s">
        <v>10096</v>
      </c>
      <c r="L1630" s="100" t="s">
        <v>6978</v>
      </c>
    </row>
    <row r="1631" spans="1:12" ht="13.5" x14ac:dyDescent="0.25">
      <c r="A1631" s="100" t="s">
        <v>10070</v>
      </c>
      <c r="B1631" s="100" t="s">
        <v>10071</v>
      </c>
      <c r="C1631" s="100" t="s">
        <v>10072</v>
      </c>
      <c r="D1631" s="100" t="s">
        <v>10073</v>
      </c>
      <c r="E1631" s="101" t="s">
        <v>158</v>
      </c>
      <c r="F1631" s="100" t="s">
        <v>158</v>
      </c>
      <c r="G1631" s="100">
        <v>94050</v>
      </c>
      <c r="H1631" s="100" t="s">
        <v>10097</v>
      </c>
      <c r="I1631" s="100" t="s">
        <v>198</v>
      </c>
      <c r="J1631" s="100" t="s">
        <v>6976</v>
      </c>
      <c r="K1631" s="101" t="s">
        <v>10098</v>
      </c>
      <c r="L1631" s="100" t="s">
        <v>6978</v>
      </c>
    </row>
    <row r="1632" spans="1:12" ht="13.5" x14ac:dyDescent="0.25">
      <c r="A1632" s="100" t="s">
        <v>10070</v>
      </c>
      <c r="B1632" s="100" t="s">
        <v>10071</v>
      </c>
      <c r="C1632" s="100" t="s">
        <v>10072</v>
      </c>
      <c r="D1632" s="100" t="s">
        <v>10073</v>
      </c>
      <c r="E1632" s="101" t="s">
        <v>158</v>
      </c>
      <c r="F1632" s="100" t="s">
        <v>158</v>
      </c>
      <c r="G1632" s="100">
        <v>94051</v>
      </c>
      <c r="H1632" s="100" t="s">
        <v>10099</v>
      </c>
      <c r="I1632" s="100" t="s">
        <v>198</v>
      </c>
      <c r="J1632" s="100" t="s">
        <v>6976</v>
      </c>
      <c r="K1632" s="101" t="s">
        <v>8230</v>
      </c>
      <c r="L1632" s="100" t="s">
        <v>6978</v>
      </c>
    </row>
    <row r="1633" spans="1:12" ht="13.5" x14ac:dyDescent="0.25">
      <c r="A1633" s="100" t="s">
        <v>10070</v>
      </c>
      <c r="B1633" s="100" t="s">
        <v>10071</v>
      </c>
      <c r="C1633" s="100" t="s">
        <v>10072</v>
      </c>
      <c r="D1633" s="100" t="s">
        <v>10073</v>
      </c>
      <c r="E1633" s="101" t="s">
        <v>158</v>
      </c>
      <c r="F1633" s="100" t="s">
        <v>158</v>
      </c>
      <c r="G1633" s="100">
        <v>94052</v>
      </c>
      <c r="H1633" s="100" t="s">
        <v>10100</v>
      </c>
      <c r="I1633" s="100" t="s">
        <v>198</v>
      </c>
      <c r="J1633" s="100" t="s">
        <v>6976</v>
      </c>
      <c r="K1633" s="101" t="s">
        <v>10101</v>
      </c>
      <c r="L1633" s="100" t="s">
        <v>6978</v>
      </c>
    </row>
    <row r="1634" spans="1:12" ht="13.5" x14ac:dyDescent="0.25">
      <c r="A1634" s="100" t="s">
        <v>10070</v>
      </c>
      <c r="B1634" s="100" t="s">
        <v>10071</v>
      </c>
      <c r="C1634" s="100" t="s">
        <v>10072</v>
      </c>
      <c r="D1634" s="100" t="s">
        <v>10073</v>
      </c>
      <c r="E1634" s="101" t="s">
        <v>158</v>
      </c>
      <c r="F1634" s="100" t="s">
        <v>158</v>
      </c>
      <c r="G1634" s="100">
        <v>94053</v>
      </c>
      <c r="H1634" s="100" t="s">
        <v>10102</v>
      </c>
      <c r="I1634" s="100" t="s">
        <v>198</v>
      </c>
      <c r="J1634" s="100" t="s">
        <v>6976</v>
      </c>
      <c r="K1634" s="101" t="s">
        <v>7185</v>
      </c>
      <c r="L1634" s="100" t="s">
        <v>6978</v>
      </c>
    </row>
    <row r="1635" spans="1:12" ht="13.5" x14ac:dyDescent="0.25">
      <c r="A1635" s="100" t="s">
        <v>10070</v>
      </c>
      <c r="B1635" s="100" t="s">
        <v>10071</v>
      </c>
      <c r="C1635" s="100" t="s">
        <v>10072</v>
      </c>
      <c r="D1635" s="100" t="s">
        <v>10073</v>
      </c>
      <c r="E1635" s="101" t="s">
        <v>158</v>
      </c>
      <c r="F1635" s="100" t="s">
        <v>158</v>
      </c>
      <c r="G1635" s="100">
        <v>94054</v>
      </c>
      <c r="H1635" s="100" t="s">
        <v>10103</v>
      </c>
      <c r="I1635" s="100" t="s">
        <v>198</v>
      </c>
      <c r="J1635" s="100" t="s">
        <v>6976</v>
      </c>
      <c r="K1635" s="101" t="s">
        <v>10104</v>
      </c>
      <c r="L1635" s="100" t="s">
        <v>6978</v>
      </c>
    </row>
    <row r="1636" spans="1:12" ht="13.5" x14ac:dyDescent="0.25">
      <c r="A1636" s="100" t="s">
        <v>10070</v>
      </c>
      <c r="B1636" s="100" t="s">
        <v>10071</v>
      </c>
      <c r="C1636" s="100" t="s">
        <v>10072</v>
      </c>
      <c r="D1636" s="100" t="s">
        <v>10073</v>
      </c>
      <c r="E1636" s="101" t="s">
        <v>158</v>
      </c>
      <c r="F1636" s="100" t="s">
        <v>158</v>
      </c>
      <c r="G1636" s="100">
        <v>94055</v>
      </c>
      <c r="H1636" s="100" t="s">
        <v>10105</v>
      </c>
      <c r="I1636" s="100" t="s">
        <v>198</v>
      </c>
      <c r="J1636" s="100" t="s">
        <v>6976</v>
      </c>
      <c r="K1636" s="101" t="s">
        <v>10106</v>
      </c>
      <c r="L1636" s="100" t="s">
        <v>6978</v>
      </c>
    </row>
    <row r="1637" spans="1:12" ht="13.5" x14ac:dyDescent="0.25">
      <c r="A1637" s="100" t="s">
        <v>10070</v>
      </c>
      <c r="B1637" s="100" t="s">
        <v>10071</v>
      </c>
      <c r="C1637" s="100" t="s">
        <v>10072</v>
      </c>
      <c r="D1637" s="100" t="s">
        <v>10073</v>
      </c>
      <c r="E1637" s="101" t="s">
        <v>158</v>
      </c>
      <c r="F1637" s="100" t="s">
        <v>158</v>
      </c>
      <c r="G1637" s="100">
        <v>94056</v>
      </c>
      <c r="H1637" s="100" t="s">
        <v>10107</v>
      </c>
      <c r="I1637" s="100" t="s">
        <v>198</v>
      </c>
      <c r="J1637" s="100" t="s">
        <v>6976</v>
      </c>
      <c r="K1637" s="101" t="s">
        <v>10108</v>
      </c>
      <c r="L1637" s="100" t="s">
        <v>6978</v>
      </c>
    </row>
    <row r="1638" spans="1:12" ht="13.5" x14ac:dyDescent="0.25">
      <c r="A1638" s="100" t="s">
        <v>10070</v>
      </c>
      <c r="B1638" s="100" t="s">
        <v>10071</v>
      </c>
      <c r="C1638" s="100" t="s">
        <v>10072</v>
      </c>
      <c r="D1638" s="100" t="s">
        <v>10073</v>
      </c>
      <c r="E1638" s="101" t="s">
        <v>158</v>
      </c>
      <c r="F1638" s="100" t="s">
        <v>158</v>
      </c>
      <c r="G1638" s="100">
        <v>94057</v>
      </c>
      <c r="H1638" s="100" t="s">
        <v>10109</v>
      </c>
      <c r="I1638" s="100" t="s">
        <v>198</v>
      </c>
      <c r="J1638" s="100" t="s">
        <v>6976</v>
      </c>
      <c r="K1638" s="101" t="s">
        <v>10110</v>
      </c>
      <c r="L1638" s="100" t="s">
        <v>6978</v>
      </c>
    </row>
    <row r="1639" spans="1:12" ht="13.5" x14ac:dyDescent="0.25">
      <c r="A1639" s="100" t="s">
        <v>10070</v>
      </c>
      <c r="B1639" s="100" t="s">
        <v>10071</v>
      </c>
      <c r="C1639" s="100" t="s">
        <v>10072</v>
      </c>
      <c r="D1639" s="100" t="s">
        <v>10073</v>
      </c>
      <c r="E1639" s="101" t="s">
        <v>158</v>
      </c>
      <c r="F1639" s="100" t="s">
        <v>158</v>
      </c>
      <c r="G1639" s="100">
        <v>94058</v>
      </c>
      <c r="H1639" s="100" t="s">
        <v>10111</v>
      </c>
      <c r="I1639" s="100" t="s">
        <v>198</v>
      </c>
      <c r="J1639" s="100" t="s">
        <v>6976</v>
      </c>
      <c r="K1639" s="101" t="s">
        <v>10112</v>
      </c>
      <c r="L1639" s="100" t="s">
        <v>6978</v>
      </c>
    </row>
    <row r="1640" spans="1:12" ht="13.5" x14ac:dyDescent="0.25">
      <c r="A1640" s="100" t="s">
        <v>10070</v>
      </c>
      <c r="B1640" s="100" t="s">
        <v>10071</v>
      </c>
      <c r="C1640" s="100" t="s">
        <v>10072</v>
      </c>
      <c r="D1640" s="100" t="s">
        <v>10073</v>
      </c>
      <c r="E1640" s="101" t="s">
        <v>158</v>
      </c>
      <c r="F1640" s="100" t="s">
        <v>158</v>
      </c>
      <c r="G1640" s="100">
        <v>94059</v>
      </c>
      <c r="H1640" s="100" t="s">
        <v>10113</v>
      </c>
      <c r="I1640" s="100" t="s">
        <v>198</v>
      </c>
      <c r="J1640" s="100" t="s">
        <v>6976</v>
      </c>
      <c r="K1640" s="101" t="s">
        <v>10114</v>
      </c>
      <c r="L1640" s="100" t="s">
        <v>6978</v>
      </c>
    </row>
    <row r="1641" spans="1:12" ht="13.5" x14ac:dyDescent="0.25">
      <c r="A1641" s="100" t="s">
        <v>10070</v>
      </c>
      <c r="B1641" s="100" t="s">
        <v>10071</v>
      </c>
      <c r="C1641" s="100" t="s">
        <v>10072</v>
      </c>
      <c r="D1641" s="100" t="s">
        <v>10073</v>
      </c>
      <c r="E1641" s="101" t="s">
        <v>158</v>
      </c>
      <c r="F1641" s="100" t="s">
        <v>158</v>
      </c>
      <c r="G1641" s="100">
        <v>94060</v>
      </c>
      <c r="H1641" s="100" t="s">
        <v>10115</v>
      </c>
      <c r="I1641" s="100" t="s">
        <v>198</v>
      </c>
      <c r="J1641" s="100" t="s">
        <v>6976</v>
      </c>
      <c r="K1641" s="101" t="s">
        <v>10116</v>
      </c>
      <c r="L1641" s="100" t="s">
        <v>6978</v>
      </c>
    </row>
    <row r="1642" spans="1:12" ht="13.5" x14ac:dyDescent="0.25">
      <c r="A1642" s="100" t="s">
        <v>10070</v>
      </c>
      <c r="B1642" s="100" t="s">
        <v>10071</v>
      </c>
      <c r="C1642" s="100" t="s">
        <v>10117</v>
      </c>
      <c r="D1642" s="100" t="s">
        <v>10118</v>
      </c>
      <c r="E1642" s="101" t="s">
        <v>158</v>
      </c>
      <c r="F1642" s="100" t="s">
        <v>158</v>
      </c>
      <c r="G1642" s="100">
        <v>83770</v>
      </c>
      <c r="H1642" s="100" t="s">
        <v>10119</v>
      </c>
      <c r="I1642" s="100" t="s">
        <v>198</v>
      </c>
      <c r="J1642" s="100" t="s">
        <v>6976</v>
      </c>
      <c r="K1642" s="101" t="s">
        <v>10120</v>
      </c>
      <c r="L1642" s="100" t="s">
        <v>6978</v>
      </c>
    </row>
    <row r="1643" spans="1:12" ht="13.5" x14ac:dyDescent="0.25">
      <c r="A1643" s="100" t="s">
        <v>10070</v>
      </c>
      <c r="B1643" s="100" t="s">
        <v>10071</v>
      </c>
      <c r="C1643" s="100" t="s">
        <v>10121</v>
      </c>
      <c r="D1643" s="100" t="s">
        <v>10122</v>
      </c>
      <c r="E1643" s="101" t="s">
        <v>158</v>
      </c>
      <c r="F1643" s="100" t="s">
        <v>158</v>
      </c>
      <c r="G1643" s="100">
        <v>73301</v>
      </c>
      <c r="H1643" s="100" t="s">
        <v>10123</v>
      </c>
      <c r="I1643" s="100" t="s">
        <v>9421</v>
      </c>
      <c r="J1643" s="100" t="s">
        <v>7142</v>
      </c>
      <c r="K1643" s="101" t="s">
        <v>9083</v>
      </c>
      <c r="L1643" s="100" t="s">
        <v>6978</v>
      </c>
    </row>
    <row r="1644" spans="1:12" ht="13.5" x14ac:dyDescent="0.25">
      <c r="A1644" s="100" t="s">
        <v>10070</v>
      </c>
      <c r="B1644" s="100" t="s">
        <v>10071</v>
      </c>
      <c r="C1644" s="100" t="s">
        <v>10121</v>
      </c>
      <c r="D1644" s="100" t="s">
        <v>10122</v>
      </c>
      <c r="E1644" s="101" t="s">
        <v>158</v>
      </c>
      <c r="F1644" s="100" t="s">
        <v>158</v>
      </c>
      <c r="G1644" s="100">
        <v>83515</v>
      </c>
      <c r="H1644" s="100" t="s">
        <v>10124</v>
      </c>
      <c r="I1644" s="100" t="s">
        <v>9421</v>
      </c>
      <c r="J1644" s="100" t="s">
        <v>7142</v>
      </c>
      <c r="K1644" s="101" t="s">
        <v>10125</v>
      </c>
      <c r="L1644" s="100" t="s">
        <v>6978</v>
      </c>
    </row>
    <row r="1645" spans="1:12" ht="13.5" x14ac:dyDescent="0.25">
      <c r="A1645" s="100" t="s">
        <v>10070</v>
      </c>
      <c r="B1645" s="100" t="s">
        <v>10071</v>
      </c>
      <c r="C1645" s="100" t="s">
        <v>10121</v>
      </c>
      <c r="D1645" s="100" t="s">
        <v>10122</v>
      </c>
      <c r="E1645" s="101" t="s">
        <v>158</v>
      </c>
      <c r="F1645" s="100" t="s">
        <v>158</v>
      </c>
      <c r="G1645" s="100">
        <v>83516</v>
      </c>
      <c r="H1645" s="100" t="s">
        <v>10126</v>
      </c>
      <c r="I1645" s="100" t="s">
        <v>9421</v>
      </c>
      <c r="J1645" s="100" t="s">
        <v>7142</v>
      </c>
      <c r="K1645" s="101" t="s">
        <v>10127</v>
      </c>
      <c r="L1645" s="100" t="s">
        <v>6978</v>
      </c>
    </row>
    <row r="1646" spans="1:12" ht="13.5" x14ac:dyDescent="0.25">
      <c r="A1646" s="100" t="s">
        <v>10128</v>
      </c>
      <c r="B1646" s="100" t="s">
        <v>10129</v>
      </c>
      <c r="C1646" s="100" t="s">
        <v>10130</v>
      </c>
      <c r="D1646" s="100" t="s">
        <v>10131</v>
      </c>
      <c r="E1646" s="101" t="s">
        <v>158</v>
      </c>
      <c r="F1646" s="100" t="s">
        <v>158</v>
      </c>
      <c r="G1646" s="100">
        <v>72144</v>
      </c>
      <c r="H1646" s="100" t="s">
        <v>10132</v>
      </c>
      <c r="I1646" s="100" t="s">
        <v>213</v>
      </c>
      <c r="J1646" s="100" t="s">
        <v>7142</v>
      </c>
      <c r="K1646" s="101" t="s">
        <v>10133</v>
      </c>
      <c r="L1646" s="100" t="s">
        <v>6978</v>
      </c>
    </row>
    <row r="1647" spans="1:12" ht="13.5" x14ac:dyDescent="0.25">
      <c r="A1647" s="100" t="s">
        <v>10128</v>
      </c>
      <c r="B1647" s="100" t="s">
        <v>10129</v>
      </c>
      <c r="C1647" s="100" t="s">
        <v>10130</v>
      </c>
      <c r="D1647" s="100" t="s">
        <v>10131</v>
      </c>
      <c r="E1647" s="101">
        <v>73910</v>
      </c>
      <c r="F1647" s="100" t="s">
        <v>10134</v>
      </c>
      <c r="G1647" s="102" t="s">
        <v>1913</v>
      </c>
      <c r="H1647" s="100" t="s">
        <v>10135</v>
      </c>
      <c r="I1647" s="100" t="s">
        <v>213</v>
      </c>
      <c r="J1647" s="100" t="s">
        <v>7142</v>
      </c>
      <c r="K1647" s="101" t="s">
        <v>10136</v>
      </c>
      <c r="L1647" s="100" t="s">
        <v>6978</v>
      </c>
    </row>
    <row r="1648" spans="1:12" ht="13.5" x14ac:dyDescent="0.25">
      <c r="A1648" s="100" t="s">
        <v>10128</v>
      </c>
      <c r="B1648" s="100" t="s">
        <v>10129</v>
      </c>
      <c r="C1648" s="100" t="s">
        <v>10130</v>
      </c>
      <c r="D1648" s="100" t="s">
        <v>10131</v>
      </c>
      <c r="E1648" s="101">
        <v>73910</v>
      </c>
      <c r="F1648" s="100" t="s">
        <v>10134</v>
      </c>
      <c r="G1648" s="102" t="s">
        <v>1915</v>
      </c>
      <c r="H1648" s="100" t="s">
        <v>10137</v>
      </c>
      <c r="I1648" s="100" t="s">
        <v>213</v>
      </c>
      <c r="J1648" s="100" t="s">
        <v>7142</v>
      </c>
      <c r="K1648" s="101" t="s">
        <v>10138</v>
      </c>
      <c r="L1648" s="100" t="s">
        <v>6978</v>
      </c>
    </row>
    <row r="1649" spans="1:12" ht="13.5" x14ac:dyDescent="0.25">
      <c r="A1649" s="100" t="s">
        <v>10128</v>
      </c>
      <c r="B1649" s="100" t="s">
        <v>10129</v>
      </c>
      <c r="C1649" s="100" t="s">
        <v>10130</v>
      </c>
      <c r="D1649" s="100" t="s">
        <v>10131</v>
      </c>
      <c r="E1649" s="101" t="s">
        <v>158</v>
      </c>
      <c r="F1649" s="100" t="s">
        <v>158</v>
      </c>
      <c r="G1649" s="100">
        <v>84874</v>
      </c>
      <c r="H1649" s="100" t="s">
        <v>10139</v>
      </c>
      <c r="I1649" s="100" t="s">
        <v>213</v>
      </c>
      <c r="J1649" s="100" t="s">
        <v>7142</v>
      </c>
      <c r="K1649" s="101" t="s">
        <v>10140</v>
      </c>
      <c r="L1649" s="100" t="s">
        <v>6978</v>
      </c>
    </row>
    <row r="1650" spans="1:12" ht="13.5" x14ac:dyDescent="0.25">
      <c r="A1650" s="100" t="s">
        <v>10128</v>
      </c>
      <c r="B1650" s="100" t="s">
        <v>10129</v>
      </c>
      <c r="C1650" s="100" t="s">
        <v>10130</v>
      </c>
      <c r="D1650" s="100" t="s">
        <v>10131</v>
      </c>
      <c r="E1650" s="101" t="s">
        <v>158</v>
      </c>
      <c r="F1650" s="100" t="s">
        <v>158</v>
      </c>
      <c r="G1650" s="100">
        <v>84876</v>
      </c>
      <c r="H1650" s="100" t="s">
        <v>10141</v>
      </c>
      <c r="I1650" s="100" t="s">
        <v>198</v>
      </c>
      <c r="J1650" s="100" t="s">
        <v>7142</v>
      </c>
      <c r="K1650" s="101" t="s">
        <v>10142</v>
      </c>
      <c r="L1650" s="100" t="s">
        <v>6978</v>
      </c>
    </row>
    <row r="1651" spans="1:12" ht="13.5" x14ac:dyDescent="0.25">
      <c r="A1651" s="100" t="s">
        <v>10128</v>
      </c>
      <c r="B1651" s="100" t="s">
        <v>10129</v>
      </c>
      <c r="C1651" s="100" t="s">
        <v>10130</v>
      </c>
      <c r="D1651" s="100" t="s">
        <v>10131</v>
      </c>
      <c r="E1651" s="101" t="s">
        <v>158</v>
      </c>
      <c r="F1651" s="100" t="s">
        <v>158</v>
      </c>
      <c r="G1651" s="100">
        <v>90788</v>
      </c>
      <c r="H1651" s="100" t="s">
        <v>10143</v>
      </c>
      <c r="I1651" s="100" t="s">
        <v>213</v>
      </c>
      <c r="J1651" s="100" t="s">
        <v>7142</v>
      </c>
      <c r="K1651" s="101" t="s">
        <v>10144</v>
      </c>
      <c r="L1651" s="100" t="s">
        <v>6978</v>
      </c>
    </row>
    <row r="1652" spans="1:12" ht="13.5" x14ac:dyDescent="0.25">
      <c r="A1652" s="100" t="s">
        <v>10128</v>
      </c>
      <c r="B1652" s="100" t="s">
        <v>10129</v>
      </c>
      <c r="C1652" s="100" t="s">
        <v>10130</v>
      </c>
      <c r="D1652" s="100" t="s">
        <v>10131</v>
      </c>
      <c r="E1652" s="101" t="s">
        <v>158</v>
      </c>
      <c r="F1652" s="100" t="s">
        <v>158</v>
      </c>
      <c r="G1652" s="100">
        <v>90789</v>
      </c>
      <c r="H1652" s="100" t="s">
        <v>10145</v>
      </c>
      <c r="I1652" s="100" t="s">
        <v>213</v>
      </c>
      <c r="J1652" s="100" t="s">
        <v>7142</v>
      </c>
      <c r="K1652" s="101" t="s">
        <v>10146</v>
      </c>
      <c r="L1652" s="100" t="s">
        <v>6978</v>
      </c>
    </row>
    <row r="1653" spans="1:12" ht="13.5" x14ac:dyDescent="0.25">
      <c r="A1653" s="100" t="s">
        <v>10128</v>
      </c>
      <c r="B1653" s="100" t="s">
        <v>10129</v>
      </c>
      <c r="C1653" s="100" t="s">
        <v>10130</v>
      </c>
      <c r="D1653" s="100" t="s">
        <v>10131</v>
      </c>
      <c r="E1653" s="101" t="s">
        <v>158</v>
      </c>
      <c r="F1653" s="100" t="s">
        <v>158</v>
      </c>
      <c r="G1653" s="100">
        <v>90790</v>
      </c>
      <c r="H1653" s="100" t="s">
        <v>10147</v>
      </c>
      <c r="I1653" s="100" t="s">
        <v>213</v>
      </c>
      <c r="J1653" s="100" t="s">
        <v>7142</v>
      </c>
      <c r="K1653" s="101" t="s">
        <v>10148</v>
      </c>
      <c r="L1653" s="100" t="s">
        <v>6978</v>
      </c>
    </row>
    <row r="1654" spans="1:12" ht="13.5" x14ac:dyDescent="0.25">
      <c r="A1654" s="100" t="s">
        <v>10128</v>
      </c>
      <c r="B1654" s="100" t="s">
        <v>10129</v>
      </c>
      <c r="C1654" s="100" t="s">
        <v>10130</v>
      </c>
      <c r="D1654" s="100" t="s">
        <v>10131</v>
      </c>
      <c r="E1654" s="101" t="s">
        <v>158</v>
      </c>
      <c r="F1654" s="100" t="s">
        <v>158</v>
      </c>
      <c r="G1654" s="100">
        <v>90791</v>
      </c>
      <c r="H1654" s="100" t="s">
        <v>10149</v>
      </c>
      <c r="I1654" s="100" t="s">
        <v>213</v>
      </c>
      <c r="J1654" s="100" t="s">
        <v>7142</v>
      </c>
      <c r="K1654" s="101" t="s">
        <v>10150</v>
      </c>
      <c r="L1654" s="100" t="s">
        <v>6978</v>
      </c>
    </row>
    <row r="1655" spans="1:12" ht="13.5" x14ac:dyDescent="0.25">
      <c r="A1655" s="100" t="s">
        <v>10128</v>
      </c>
      <c r="B1655" s="100" t="s">
        <v>10129</v>
      </c>
      <c r="C1655" s="100" t="s">
        <v>10130</v>
      </c>
      <c r="D1655" s="100" t="s">
        <v>10131</v>
      </c>
      <c r="E1655" s="101" t="s">
        <v>158</v>
      </c>
      <c r="F1655" s="100" t="s">
        <v>158</v>
      </c>
      <c r="G1655" s="100">
        <v>90792</v>
      </c>
      <c r="H1655" s="100" t="s">
        <v>10151</v>
      </c>
      <c r="I1655" s="100" t="s">
        <v>213</v>
      </c>
      <c r="J1655" s="100" t="s">
        <v>7142</v>
      </c>
      <c r="K1655" s="101" t="s">
        <v>10152</v>
      </c>
      <c r="L1655" s="100" t="s">
        <v>6978</v>
      </c>
    </row>
    <row r="1656" spans="1:12" ht="13.5" x14ac:dyDescent="0.25">
      <c r="A1656" s="100" t="s">
        <v>10128</v>
      </c>
      <c r="B1656" s="100" t="s">
        <v>10129</v>
      </c>
      <c r="C1656" s="100" t="s">
        <v>10130</v>
      </c>
      <c r="D1656" s="100" t="s">
        <v>10131</v>
      </c>
      <c r="E1656" s="101" t="s">
        <v>158</v>
      </c>
      <c r="F1656" s="100" t="s">
        <v>158</v>
      </c>
      <c r="G1656" s="100">
        <v>90793</v>
      </c>
      <c r="H1656" s="100" t="s">
        <v>10153</v>
      </c>
      <c r="I1656" s="100" t="s">
        <v>213</v>
      </c>
      <c r="J1656" s="100" t="s">
        <v>7142</v>
      </c>
      <c r="K1656" s="101" t="s">
        <v>10154</v>
      </c>
      <c r="L1656" s="100" t="s">
        <v>6978</v>
      </c>
    </row>
    <row r="1657" spans="1:12" ht="13.5" x14ac:dyDescent="0.25">
      <c r="A1657" s="100" t="s">
        <v>10128</v>
      </c>
      <c r="B1657" s="100" t="s">
        <v>10129</v>
      </c>
      <c r="C1657" s="100" t="s">
        <v>10130</v>
      </c>
      <c r="D1657" s="100" t="s">
        <v>10131</v>
      </c>
      <c r="E1657" s="101" t="s">
        <v>158</v>
      </c>
      <c r="F1657" s="100" t="s">
        <v>158</v>
      </c>
      <c r="G1657" s="100">
        <v>90800</v>
      </c>
      <c r="H1657" s="100" t="s">
        <v>10155</v>
      </c>
      <c r="I1657" s="100" t="s">
        <v>213</v>
      </c>
      <c r="J1657" s="100" t="s">
        <v>7142</v>
      </c>
      <c r="K1657" s="101" t="s">
        <v>10156</v>
      </c>
      <c r="L1657" s="100" t="s">
        <v>6978</v>
      </c>
    </row>
    <row r="1658" spans="1:12" ht="13.5" x14ac:dyDescent="0.25">
      <c r="A1658" s="100" t="s">
        <v>10128</v>
      </c>
      <c r="B1658" s="100" t="s">
        <v>10129</v>
      </c>
      <c r="C1658" s="100" t="s">
        <v>10130</v>
      </c>
      <c r="D1658" s="100" t="s">
        <v>10131</v>
      </c>
      <c r="E1658" s="101" t="s">
        <v>158</v>
      </c>
      <c r="F1658" s="100" t="s">
        <v>158</v>
      </c>
      <c r="G1658" s="100">
        <v>90801</v>
      </c>
      <c r="H1658" s="100" t="s">
        <v>10157</v>
      </c>
      <c r="I1658" s="100" t="s">
        <v>213</v>
      </c>
      <c r="J1658" s="100" t="s">
        <v>7142</v>
      </c>
      <c r="K1658" s="101" t="s">
        <v>10158</v>
      </c>
      <c r="L1658" s="100" t="s">
        <v>6978</v>
      </c>
    </row>
    <row r="1659" spans="1:12" ht="13.5" x14ac:dyDescent="0.25">
      <c r="A1659" s="100" t="s">
        <v>10128</v>
      </c>
      <c r="B1659" s="100" t="s">
        <v>10129</v>
      </c>
      <c r="C1659" s="100" t="s">
        <v>10130</v>
      </c>
      <c r="D1659" s="100" t="s">
        <v>10131</v>
      </c>
      <c r="E1659" s="101" t="s">
        <v>158</v>
      </c>
      <c r="F1659" s="100" t="s">
        <v>158</v>
      </c>
      <c r="G1659" s="100">
        <v>90802</v>
      </c>
      <c r="H1659" s="100" t="s">
        <v>10159</v>
      </c>
      <c r="I1659" s="100" t="s">
        <v>213</v>
      </c>
      <c r="J1659" s="100" t="s">
        <v>7142</v>
      </c>
      <c r="K1659" s="101" t="s">
        <v>10160</v>
      </c>
      <c r="L1659" s="100" t="s">
        <v>6978</v>
      </c>
    </row>
    <row r="1660" spans="1:12" ht="13.5" x14ac:dyDescent="0.25">
      <c r="A1660" s="100" t="s">
        <v>10128</v>
      </c>
      <c r="B1660" s="100" t="s">
        <v>10129</v>
      </c>
      <c r="C1660" s="100" t="s">
        <v>10130</v>
      </c>
      <c r="D1660" s="100" t="s">
        <v>10131</v>
      </c>
      <c r="E1660" s="101" t="s">
        <v>158</v>
      </c>
      <c r="F1660" s="100" t="s">
        <v>158</v>
      </c>
      <c r="G1660" s="100">
        <v>90803</v>
      </c>
      <c r="H1660" s="100" t="s">
        <v>10161</v>
      </c>
      <c r="I1660" s="100" t="s">
        <v>213</v>
      </c>
      <c r="J1660" s="100" t="s">
        <v>7142</v>
      </c>
      <c r="K1660" s="101" t="s">
        <v>10162</v>
      </c>
      <c r="L1660" s="100" t="s">
        <v>6978</v>
      </c>
    </row>
    <row r="1661" spans="1:12" ht="13.5" x14ac:dyDescent="0.25">
      <c r="A1661" s="100" t="s">
        <v>10128</v>
      </c>
      <c r="B1661" s="100" t="s">
        <v>10129</v>
      </c>
      <c r="C1661" s="100" t="s">
        <v>10130</v>
      </c>
      <c r="D1661" s="100" t="s">
        <v>10131</v>
      </c>
      <c r="E1661" s="101" t="s">
        <v>158</v>
      </c>
      <c r="F1661" s="100" t="s">
        <v>158</v>
      </c>
      <c r="G1661" s="100">
        <v>90804</v>
      </c>
      <c r="H1661" s="100" t="s">
        <v>10163</v>
      </c>
      <c r="I1661" s="100" t="s">
        <v>213</v>
      </c>
      <c r="J1661" s="100" t="s">
        <v>7142</v>
      </c>
      <c r="K1661" s="101" t="s">
        <v>10164</v>
      </c>
      <c r="L1661" s="100" t="s">
        <v>6978</v>
      </c>
    </row>
    <row r="1662" spans="1:12" ht="13.5" x14ac:dyDescent="0.25">
      <c r="A1662" s="100" t="s">
        <v>10128</v>
      </c>
      <c r="B1662" s="100" t="s">
        <v>10129</v>
      </c>
      <c r="C1662" s="100" t="s">
        <v>10130</v>
      </c>
      <c r="D1662" s="100" t="s">
        <v>10131</v>
      </c>
      <c r="E1662" s="101" t="s">
        <v>158</v>
      </c>
      <c r="F1662" s="100" t="s">
        <v>158</v>
      </c>
      <c r="G1662" s="100">
        <v>90805</v>
      </c>
      <c r="H1662" s="100" t="s">
        <v>10165</v>
      </c>
      <c r="I1662" s="100" t="s">
        <v>213</v>
      </c>
      <c r="J1662" s="100" t="s">
        <v>7142</v>
      </c>
      <c r="K1662" s="101" t="s">
        <v>10166</v>
      </c>
      <c r="L1662" s="100" t="s">
        <v>6978</v>
      </c>
    </row>
    <row r="1663" spans="1:12" ht="13.5" x14ac:dyDescent="0.25">
      <c r="A1663" s="100" t="s">
        <v>10128</v>
      </c>
      <c r="B1663" s="100" t="s">
        <v>10129</v>
      </c>
      <c r="C1663" s="100" t="s">
        <v>10130</v>
      </c>
      <c r="D1663" s="100" t="s">
        <v>10131</v>
      </c>
      <c r="E1663" s="101" t="s">
        <v>158</v>
      </c>
      <c r="F1663" s="100" t="s">
        <v>158</v>
      </c>
      <c r="G1663" s="100">
        <v>90806</v>
      </c>
      <c r="H1663" s="100" t="s">
        <v>10167</v>
      </c>
      <c r="I1663" s="100" t="s">
        <v>213</v>
      </c>
      <c r="J1663" s="100" t="s">
        <v>7142</v>
      </c>
      <c r="K1663" s="101" t="s">
        <v>10168</v>
      </c>
      <c r="L1663" s="100" t="s">
        <v>6978</v>
      </c>
    </row>
    <row r="1664" spans="1:12" ht="13.5" x14ac:dyDescent="0.25">
      <c r="A1664" s="100" t="s">
        <v>10128</v>
      </c>
      <c r="B1664" s="100" t="s">
        <v>10129</v>
      </c>
      <c r="C1664" s="100" t="s">
        <v>10130</v>
      </c>
      <c r="D1664" s="100" t="s">
        <v>10131</v>
      </c>
      <c r="E1664" s="101" t="s">
        <v>158</v>
      </c>
      <c r="F1664" s="100" t="s">
        <v>158</v>
      </c>
      <c r="G1664" s="100">
        <v>90807</v>
      </c>
      <c r="H1664" s="100" t="s">
        <v>10169</v>
      </c>
      <c r="I1664" s="100" t="s">
        <v>213</v>
      </c>
      <c r="J1664" s="100" t="s">
        <v>7142</v>
      </c>
      <c r="K1664" s="101" t="s">
        <v>10170</v>
      </c>
      <c r="L1664" s="100" t="s">
        <v>6978</v>
      </c>
    </row>
    <row r="1665" spans="1:12" ht="13.5" x14ac:dyDescent="0.25">
      <c r="A1665" s="100" t="s">
        <v>10128</v>
      </c>
      <c r="B1665" s="100" t="s">
        <v>10129</v>
      </c>
      <c r="C1665" s="100" t="s">
        <v>10130</v>
      </c>
      <c r="D1665" s="100" t="s">
        <v>10131</v>
      </c>
      <c r="E1665" s="101" t="s">
        <v>158</v>
      </c>
      <c r="F1665" s="100" t="s">
        <v>158</v>
      </c>
      <c r="G1665" s="100">
        <v>90816</v>
      </c>
      <c r="H1665" s="100" t="s">
        <v>10171</v>
      </c>
      <c r="I1665" s="100" t="s">
        <v>213</v>
      </c>
      <c r="J1665" s="100" t="s">
        <v>7142</v>
      </c>
      <c r="K1665" s="101" t="s">
        <v>10172</v>
      </c>
      <c r="L1665" s="100" t="s">
        <v>6978</v>
      </c>
    </row>
    <row r="1666" spans="1:12" ht="13.5" x14ac:dyDescent="0.25">
      <c r="A1666" s="100" t="s">
        <v>10128</v>
      </c>
      <c r="B1666" s="100" t="s">
        <v>10129</v>
      </c>
      <c r="C1666" s="100" t="s">
        <v>10130</v>
      </c>
      <c r="D1666" s="100" t="s">
        <v>10131</v>
      </c>
      <c r="E1666" s="101" t="s">
        <v>158</v>
      </c>
      <c r="F1666" s="100" t="s">
        <v>158</v>
      </c>
      <c r="G1666" s="100">
        <v>90817</v>
      </c>
      <c r="H1666" s="100" t="s">
        <v>10173</v>
      </c>
      <c r="I1666" s="100" t="s">
        <v>213</v>
      </c>
      <c r="J1666" s="100" t="s">
        <v>7142</v>
      </c>
      <c r="K1666" s="101" t="s">
        <v>10174</v>
      </c>
      <c r="L1666" s="100" t="s">
        <v>6978</v>
      </c>
    </row>
    <row r="1667" spans="1:12" ht="13.5" x14ac:dyDescent="0.25">
      <c r="A1667" s="100" t="s">
        <v>10128</v>
      </c>
      <c r="B1667" s="100" t="s">
        <v>10129</v>
      </c>
      <c r="C1667" s="100" t="s">
        <v>10130</v>
      </c>
      <c r="D1667" s="100" t="s">
        <v>10131</v>
      </c>
      <c r="E1667" s="101" t="s">
        <v>158</v>
      </c>
      <c r="F1667" s="100" t="s">
        <v>158</v>
      </c>
      <c r="G1667" s="100">
        <v>90818</v>
      </c>
      <c r="H1667" s="100" t="s">
        <v>10175</v>
      </c>
      <c r="I1667" s="100" t="s">
        <v>213</v>
      </c>
      <c r="J1667" s="100" t="s">
        <v>7142</v>
      </c>
      <c r="K1667" s="101" t="s">
        <v>10176</v>
      </c>
      <c r="L1667" s="100" t="s">
        <v>6978</v>
      </c>
    </row>
    <row r="1668" spans="1:12" ht="13.5" x14ac:dyDescent="0.25">
      <c r="A1668" s="100" t="s">
        <v>10128</v>
      </c>
      <c r="B1668" s="100" t="s">
        <v>10129</v>
      </c>
      <c r="C1668" s="100" t="s">
        <v>10130</v>
      </c>
      <c r="D1668" s="100" t="s">
        <v>10131</v>
      </c>
      <c r="E1668" s="101" t="s">
        <v>158</v>
      </c>
      <c r="F1668" s="100" t="s">
        <v>158</v>
      </c>
      <c r="G1668" s="100">
        <v>90819</v>
      </c>
      <c r="H1668" s="100" t="s">
        <v>10177</v>
      </c>
      <c r="I1668" s="100" t="s">
        <v>213</v>
      </c>
      <c r="J1668" s="100" t="s">
        <v>7142</v>
      </c>
      <c r="K1668" s="101" t="s">
        <v>10178</v>
      </c>
      <c r="L1668" s="100" t="s">
        <v>6978</v>
      </c>
    </row>
    <row r="1669" spans="1:12" ht="13.5" x14ac:dyDescent="0.25">
      <c r="A1669" s="100" t="s">
        <v>10128</v>
      </c>
      <c r="B1669" s="100" t="s">
        <v>10129</v>
      </c>
      <c r="C1669" s="100" t="s">
        <v>10130</v>
      </c>
      <c r="D1669" s="100" t="s">
        <v>10131</v>
      </c>
      <c r="E1669" s="101" t="s">
        <v>158</v>
      </c>
      <c r="F1669" s="100" t="s">
        <v>158</v>
      </c>
      <c r="G1669" s="100">
        <v>90820</v>
      </c>
      <c r="H1669" s="100" t="s">
        <v>10179</v>
      </c>
      <c r="I1669" s="100" t="s">
        <v>213</v>
      </c>
      <c r="J1669" s="100" t="s">
        <v>7142</v>
      </c>
      <c r="K1669" s="101" t="s">
        <v>10180</v>
      </c>
      <c r="L1669" s="100" t="s">
        <v>6978</v>
      </c>
    </row>
    <row r="1670" spans="1:12" ht="13.5" x14ac:dyDescent="0.25">
      <c r="A1670" s="100" t="s">
        <v>10128</v>
      </c>
      <c r="B1670" s="100" t="s">
        <v>10129</v>
      </c>
      <c r="C1670" s="100" t="s">
        <v>10130</v>
      </c>
      <c r="D1670" s="100" t="s">
        <v>10131</v>
      </c>
      <c r="E1670" s="101" t="s">
        <v>158</v>
      </c>
      <c r="F1670" s="100" t="s">
        <v>158</v>
      </c>
      <c r="G1670" s="100">
        <v>90821</v>
      </c>
      <c r="H1670" s="100" t="s">
        <v>10181</v>
      </c>
      <c r="I1670" s="100" t="s">
        <v>213</v>
      </c>
      <c r="J1670" s="100" t="s">
        <v>7142</v>
      </c>
      <c r="K1670" s="101" t="s">
        <v>10182</v>
      </c>
      <c r="L1670" s="100" t="s">
        <v>6978</v>
      </c>
    </row>
    <row r="1671" spans="1:12" ht="13.5" x14ac:dyDescent="0.25">
      <c r="A1671" s="100" t="s">
        <v>10128</v>
      </c>
      <c r="B1671" s="100" t="s">
        <v>10129</v>
      </c>
      <c r="C1671" s="100" t="s">
        <v>10130</v>
      </c>
      <c r="D1671" s="100" t="s">
        <v>10131</v>
      </c>
      <c r="E1671" s="101" t="s">
        <v>158</v>
      </c>
      <c r="F1671" s="100" t="s">
        <v>158</v>
      </c>
      <c r="G1671" s="100">
        <v>90822</v>
      </c>
      <c r="H1671" s="100" t="s">
        <v>10183</v>
      </c>
      <c r="I1671" s="100" t="s">
        <v>213</v>
      </c>
      <c r="J1671" s="100" t="s">
        <v>7142</v>
      </c>
      <c r="K1671" s="101" t="s">
        <v>10184</v>
      </c>
      <c r="L1671" s="100" t="s">
        <v>6978</v>
      </c>
    </row>
    <row r="1672" spans="1:12" ht="13.5" x14ac:dyDescent="0.25">
      <c r="A1672" s="100" t="s">
        <v>10128</v>
      </c>
      <c r="B1672" s="100" t="s">
        <v>10129</v>
      </c>
      <c r="C1672" s="100" t="s">
        <v>10130</v>
      </c>
      <c r="D1672" s="100" t="s">
        <v>10131</v>
      </c>
      <c r="E1672" s="101" t="s">
        <v>158</v>
      </c>
      <c r="F1672" s="100" t="s">
        <v>158</v>
      </c>
      <c r="G1672" s="100">
        <v>90823</v>
      </c>
      <c r="H1672" s="100" t="s">
        <v>10185</v>
      </c>
      <c r="I1672" s="100" t="s">
        <v>213</v>
      </c>
      <c r="J1672" s="100" t="s">
        <v>7142</v>
      </c>
      <c r="K1672" s="101" t="s">
        <v>10186</v>
      </c>
      <c r="L1672" s="100" t="s">
        <v>6978</v>
      </c>
    </row>
    <row r="1673" spans="1:12" ht="13.5" x14ac:dyDescent="0.25">
      <c r="A1673" s="100" t="s">
        <v>10128</v>
      </c>
      <c r="B1673" s="100" t="s">
        <v>10129</v>
      </c>
      <c r="C1673" s="100" t="s">
        <v>10130</v>
      </c>
      <c r="D1673" s="100" t="s">
        <v>10131</v>
      </c>
      <c r="E1673" s="101" t="s">
        <v>158</v>
      </c>
      <c r="F1673" s="100" t="s">
        <v>158</v>
      </c>
      <c r="G1673" s="100">
        <v>90826</v>
      </c>
      <c r="H1673" s="100" t="s">
        <v>10187</v>
      </c>
      <c r="I1673" s="100" t="s">
        <v>213</v>
      </c>
      <c r="J1673" s="100" t="s">
        <v>7142</v>
      </c>
      <c r="K1673" s="101" t="s">
        <v>10188</v>
      </c>
      <c r="L1673" s="100" t="s">
        <v>6978</v>
      </c>
    </row>
    <row r="1674" spans="1:12" ht="13.5" x14ac:dyDescent="0.25">
      <c r="A1674" s="100" t="s">
        <v>10128</v>
      </c>
      <c r="B1674" s="100" t="s">
        <v>10129</v>
      </c>
      <c r="C1674" s="100" t="s">
        <v>10130</v>
      </c>
      <c r="D1674" s="100" t="s">
        <v>10131</v>
      </c>
      <c r="E1674" s="101" t="s">
        <v>158</v>
      </c>
      <c r="F1674" s="100" t="s">
        <v>158</v>
      </c>
      <c r="G1674" s="100">
        <v>90827</v>
      </c>
      <c r="H1674" s="100" t="s">
        <v>10189</v>
      </c>
      <c r="I1674" s="100" t="s">
        <v>213</v>
      </c>
      <c r="J1674" s="100" t="s">
        <v>7142</v>
      </c>
      <c r="K1674" s="101" t="s">
        <v>10190</v>
      </c>
      <c r="L1674" s="100" t="s">
        <v>6978</v>
      </c>
    </row>
    <row r="1675" spans="1:12" ht="13.5" x14ac:dyDescent="0.25">
      <c r="A1675" s="100" t="s">
        <v>10128</v>
      </c>
      <c r="B1675" s="100" t="s">
        <v>10129</v>
      </c>
      <c r="C1675" s="100" t="s">
        <v>10130</v>
      </c>
      <c r="D1675" s="100" t="s">
        <v>10131</v>
      </c>
      <c r="E1675" s="101" t="s">
        <v>158</v>
      </c>
      <c r="F1675" s="100" t="s">
        <v>158</v>
      </c>
      <c r="G1675" s="100">
        <v>90828</v>
      </c>
      <c r="H1675" s="100" t="s">
        <v>10191</v>
      </c>
      <c r="I1675" s="100" t="s">
        <v>213</v>
      </c>
      <c r="J1675" s="100" t="s">
        <v>7142</v>
      </c>
      <c r="K1675" s="101" t="s">
        <v>10192</v>
      </c>
      <c r="L1675" s="100" t="s">
        <v>6978</v>
      </c>
    </row>
    <row r="1676" spans="1:12" ht="13.5" x14ac:dyDescent="0.25">
      <c r="A1676" s="100" t="s">
        <v>10128</v>
      </c>
      <c r="B1676" s="100" t="s">
        <v>10129</v>
      </c>
      <c r="C1676" s="100" t="s">
        <v>10130</v>
      </c>
      <c r="D1676" s="100" t="s">
        <v>10131</v>
      </c>
      <c r="E1676" s="101" t="s">
        <v>158</v>
      </c>
      <c r="F1676" s="100" t="s">
        <v>158</v>
      </c>
      <c r="G1676" s="100">
        <v>90829</v>
      </c>
      <c r="H1676" s="100" t="s">
        <v>10193</v>
      </c>
      <c r="I1676" s="100" t="s">
        <v>213</v>
      </c>
      <c r="J1676" s="100" t="s">
        <v>7142</v>
      </c>
      <c r="K1676" s="101" t="s">
        <v>9034</v>
      </c>
      <c r="L1676" s="100" t="s">
        <v>6978</v>
      </c>
    </row>
    <row r="1677" spans="1:12" ht="13.5" x14ac:dyDescent="0.25">
      <c r="A1677" s="100" t="s">
        <v>10128</v>
      </c>
      <c r="B1677" s="100" t="s">
        <v>10129</v>
      </c>
      <c r="C1677" s="100" t="s">
        <v>10130</v>
      </c>
      <c r="D1677" s="100" t="s">
        <v>10131</v>
      </c>
      <c r="E1677" s="101" t="s">
        <v>158</v>
      </c>
      <c r="F1677" s="100" t="s">
        <v>158</v>
      </c>
      <c r="G1677" s="100">
        <v>90830</v>
      </c>
      <c r="H1677" s="100" t="s">
        <v>10194</v>
      </c>
      <c r="I1677" s="100" t="s">
        <v>213</v>
      </c>
      <c r="J1677" s="100" t="s">
        <v>7142</v>
      </c>
      <c r="K1677" s="101" t="s">
        <v>10195</v>
      </c>
      <c r="L1677" s="100" t="s">
        <v>6978</v>
      </c>
    </row>
    <row r="1678" spans="1:12" ht="13.5" x14ac:dyDescent="0.25">
      <c r="A1678" s="100" t="s">
        <v>10128</v>
      </c>
      <c r="B1678" s="100" t="s">
        <v>10129</v>
      </c>
      <c r="C1678" s="100" t="s">
        <v>10130</v>
      </c>
      <c r="D1678" s="100" t="s">
        <v>10131</v>
      </c>
      <c r="E1678" s="101" t="s">
        <v>158</v>
      </c>
      <c r="F1678" s="100" t="s">
        <v>158</v>
      </c>
      <c r="G1678" s="100">
        <v>90831</v>
      </c>
      <c r="H1678" s="100" t="s">
        <v>10196</v>
      </c>
      <c r="I1678" s="100" t="s">
        <v>213</v>
      </c>
      <c r="J1678" s="100" t="s">
        <v>7142</v>
      </c>
      <c r="K1678" s="101" t="s">
        <v>10197</v>
      </c>
      <c r="L1678" s="100" t="s">
        <v>6978</v>
      </c>
    </row>
    <row r="1679" spans="1:12" ht="13.5" x14ac:dyDescent="0.25">
      <c r="A1679" s="100" t="s">
        <v>10128</v>
      </c>
      <c r="B1679" s="100" t="s">
        <v>10129</v>
      </c>
      <c r="C1679" s="100" t="s">
        <v>10130</v>
      </c>
      <c r="D1679" s="100" t="s">
        <v>10131</v>
      </c>
      <c r="E1679" s="101" t="s">
        <v>158</v>
      </c>
      <c r="F1679" s="100" t="s">
        <v>158</v>
      </c>
      <c r="G1679" s="100">
        <v>90841</v>
      </c>
      <c r="H1679" s="100" t="s">
        <v>10198</v>
      </c>
      <c r="I1679" s="100" t="s">
        <v>213</v>
      </c>
      <c r="J1679" s="100" t="s">
        <v>7142</v>
      </c>
      <c r="K1679" s="101" t="s">
        <v>10199</v>
      </c>
      <c r="L1679" s="100" t="s">
        <v>6978</v>
      </c>
    </row>
    <row r="1680" spans="1:12" ht="13.5" x14ac:dyDescent="0.25">
      <c r="A1680" s="100" t="s">
        <v>10128</v>
      </c>
      <c r="B1680" s="100" t="s">
        <v>10129</v>
      </c>
      <c r="C1680" s="100" t="s">
        <v>10130</v>
      </c>
      <c r="D1680" s="100" t="s">
        <v>10131</v>
      </c>
      <c r="E1680" s="101" t="s">
        <v>158</v>
      </c>
      <c r="F1680" s="100" t="s">
        <v>158</v>
      </c>
      <c r="G1680" s="100">
        <v>90842</v>
      </c>
      <c r="H1680" s="100" t="s">
        <v>10200</v>
      </c>
      <c r="I1680" s="100" t="s">
        <v>213</v>
      </c>
      <c r="J1680" s="100" t="s">
        <v>7142</v>
      </c>
      <c r="K1680" s="101" t="s">
        <v>10201</v>
      </c>
      <c r="L1680" s="100" t="s">
        <v>6978</v>
      </c>
    </row>
    <row r="1681" spans="1:12" ht="13.5" x14ac:dyDescent="0.25">
      <c r="A1681" s="100" t="s">
        <v>10128</v>
      </c>
      <c r="B1681" s="100" t="s">
        <v>10129</v>
      </c>
      <c r="C1681" s="100" t="s">
        <v>10130</v>
      </c>
      <c r="D1681" s="100" t="s">
        <v>10131</v>
      </c>
      <c r="E1681" s="101" t="s">
        <v>158</v>
      </c>
      <c r="F1681" s="100" t="s">
        <v>158</v>
      </c>
      <c r="G1681" s="100">
        <v>90843</v>
      </c>
      <c r="H1681" s="100" t="s">
        <v>10202</v>
      </c>
      <c r="I1681" s="100" t="s">
        <v>213</v>
      </c>
      <c r="J1681" s="100" t="s">
        <v>7142</v>
      </c>
      <c r="K1681" s="101" t="s">
        <v>10203</v>
      </c>
      <c r="L1681" s="100" t="s">
        <v>6978</v>
      </c>
    </row>
    <row r="1682" spans="1:12" ht="13.5" x14ac:dyDescent="0.25">
      <c r="A1682" s="100" t="s">
        <v>10128</v>
      </c>
      <c r="B1682" s="100" t="s">
        <v>10129</v>
      </c>
      <c r="C1682" s="100" t="s">
        <v>10130</v>
      </c>
      <c r="D1682" s="100" t="s">
        <v>10131</v>
      </c>
      <c r="E1682" s="101" t="s">
        <v>158</v>
      </c>
      <c r="F1682" s="100" t="s">
        <v>158</v>
      </c>
      <c r="G1682" s="100">
        <v>90844</v>
      </c>
      <c r="H1682" s="100" t="s">
        <v>10204</v>
      </c>
      <c r="I1682" s="100" t="s">
        <v>213</v>
      </c>
      <c r="J1682" s="100" t="s">
        <v>7142</v>
      </c>
      <c r="K1682" s="101" t="s">
        <v>10205</v>
      </c>
      <c r="L1682" s="100" t="s">
        <v>6978</v>
      </c>
    </row>
    <row r="1683" spans="1:12" ht="13.5" x14ac:dyDescent="0.25">
      <c r="A1683" s="100" t="s">
        <v>10128</v>
      </c>
      <c r="B1683" s="100" t="s">
        <v>10129</v>
      </c>
      <c r="C1683" s="100" t="s">
        <v>10130</v>
      </c>
      <c r="D1683" s="100" t="s">
        <v>10131</v>
      </c>
      <c r="E1683" s="101" t="s">
        <v>158</v>
      </c>
      <c r="F1683" s="100" t="s">
        <v>158</v>
      </c>
      <c r="G1683" s="100">
        <v>90847</v>
      </c>
      <c r="H1683" s="100" t="s">
        <v>10206</v>
      </c>
      <c r="I1683" s="100" t="s">
        <v>213</v>
      </c>
      <c r="J1683" s="100" t="s">
        <v>7142</v>
      </c>
      <c r="K1683" s="101" t="s">
        <v>10207</v>
      </c>
      <c r="L1683" s="100" t="s">
        <v>6978</v>
      </c>
    </row>
    <row r="1684" spans="1:12" ht="13.5" x14ac:dyDescent="0.25">
      <c r="A1684" s="100" t="s">
        <v>10128</v>
      </c>
      <c r="B1684" s="100" t="s">
        <v>10129</v>
      </c>
      <c r="C1684" s="100" t="s">
        <v>10130</v>
      </c>
      <c r="D1684" s="100" t="s">
        <v>10131</v>
      </c>
      <c r="E1684" s="101" t="s">
        <v>158</v>
      </c>
      <c r="F1684" s="100" t="s">
        <v>158</v>
      </c>
      <c r="G1684" s="100">
        <v>90848</v>
      </c>
      <c r="H1684" s="100" t="s">
        <v>10208</v>
      </c>
      <c r="I1684" s="100" t="s">
        <v>213</v>
      </c>
      <c r="J1684" s="100" t="s">
        <v>7142</v>
      </c>
      <c r="K1684" s="101" t="s">
        <v>10209</v>
      </c>
      <c r="L1684" s="100" t="s">
        <v>6978</v>
      </c>
    </row>
    <row r="1685" spans="1:12" ht="13.5" x14ac:dyDescent="0.25">
      <c r="A1685" s="100" t="s">
        <v>10128</v>
      </c>
      <c r="B1685" s="100" t="s">
        <v>10129</v>
      </c>
      <c r="C1685" s="100" t="s">
        <v>10130</v>
      </c>
      <c r="D1685" s="100" t="s">
        <v>10131</v>
      </c>
      <c r="E1685" s="101" t="s">
        <v>158</v>
      </c>
      <c r="F1685" s="100" t="s">
        <v>158</v>
      </c>
      <c r="G1685" s="100">
        <v>90849</v>
      </c>
      <c r="H1685" s="100" t="s">
        <v>10210</v>
      </c>
      <c r="I1685" s="100" t="s">
        <v>213</v>
      </c>
      <c r="J1685" s="100" t="s">
        <v>7142</v>
      </c>
      <c r="K1685" s="101" t="s">
        <v>10211</v>
      </c>
      <c r="L1685" s="100" t="s">
        <v>6978</v>
      </c>
    </row>
    <row r="1686" spans="1:12" ht="13.5" x14ac:dyDescent="0.25">
      <c r="A1686" s="100" t="s">
        <v>10128</v>
      </c>
      <c r="B1686" s="100" t="s">
        <v>10129</v>
      </c>
      <c r="C1686" s="100" t="s">
        <v>10130</v>
      </c>
      <c r="D1686" s="100" t="s">
        <v>10131</v>
      </c>
      <c r="E1686" s="101" t="s">
        <v>158</v>
      </c>
      <c r="F1686" s="100" t="s">
        <v>158</v>
      </c>
      <c r="G1686" s="100">
        <v>90850</v>
      </c>
      <c r="H1686" s="100" t="s">
        <v>10212</v>
      </c>
      <c r="I1686" s="100" t="s">
        <v>213</v>
      </c>
      <c r="J1686" s="100" t="s">
        <v>7142</v>
      </c>
      <c r="K1686" s="101" t="s">
        <v>10213</v>
      </c>
      <c r="L1686" s="100" t="s">
        <v>6978</v>
      </c>
    </row>
    <row r="1687" spans="1:12" ht="13.5" x14ac:dyDescent="0.25">
      <c r="A1687" s="100" t="s">
        <v>10128</v>
      </c>
      <c r="B1687" s="100" t="s">
        <v>10129</v>
      </c>
      <c r="C1687" s="100" t="s">
        <v>10130</v>
      </c>
      <c r="D1687" s="100" t="s">
        <v>10131</v>
      </c>
      <c r="E1687" s="101" t="s">
        <v>158</v>
      </c>
      <c r="F1687" s="100" t="s">
        <v>158</v>
      </c>
      <c r="G1687" s="100">
        <v>91009</v>
      </c>
      <c r="H1687" s="100" t="s">
        <v>10214</v>
      </c>
      <c r="I1687" s="100" t="s">
        <v>213</v>
      </c>
      <c r="J1687" s="100" t="s">
        <v>7142</v>
      </c>
      <c r="K1687" s="101" t="s">
        <v>10215</v>
      </c>
      <c r="L1687" s="100" t="s">
        <v>6978</v>
      </c>
    </row>
    <row r="1688" spans="1:12" ht="13.5" x14ac:dyDescent="0.25">
      <c r="A1688" s="100" t="s">
        <v>10128</v>
      </c>
      <c r="B1688" s="100" t="s">
        <v>10129</v>
      </c>
      <c r="C1688" s="100" t="s">
        <v>10130</v>
      </c>
      <c r="D1688" s="100" t="s">
        <v>10131</v>
      </c>
      <c r="E1688" s="101" t="s">
        <v>158</v>
      </c>
      <c r="F1688" s="100" t="s">
        <v>158</v>
      </c>
      <c r="G1688" s="100">
        <v>91010</v>
      </c>
      <c r="H1688" s="100" t="s">
        <v>10216</v>
      </c>
      <c r="I1688" s="100" t="s">
        <v>213</v>
      </c>
      <c r="J1688" s="100" t="s">
        <v>7142</v>
      </c>
      <c r="K1688" s="101" t="s">
        <v>10217</v>
      </c>
      <c r="L1688" s="100" t="s">
        <v>6978</v>
      </c>
    </row>
    <row r="1689" spans="1:12" ht="13.5" x14ac:dyDescent="0.25">
      <c r="A1689" s="100" t="s">
        <v>10128</v>
      </c>
      <c r="B1689" s="100" t="s">
        <v>10129</v>
      </c>
      <c r="C1689" s="100" t="s">
        <v>10130</v>
      </c>
      <c r="D1689" s="100" t="s">
        <v>10131</v>
      </c>
      <c r="E1689" s="101" t="s">
        <v>158</v>
      </c>
      <c r="F1689" s="100" t="s">
        <v>158</v>
      </c>
      <c r="G1689" s="100">
        <v>91011</v>
      </c>
      <c r="H1689" s="100" t="s">
        <v>10218</v>
      </c>
      <c r="I1689" s="100" t="s">
        <v>213</v>
      </c>
      <c r="J1689" s="100" t="s">
        <v>7142</v>
      </c>
      <c r="K1689" s="101" t="s">
        <v>10219</v>
      </c>
      <c r="L1689" s="100" t="s">
        <v>6978</v>
      </c>
    </row>
    <row r="1690" spans="1:12" ht="13.5" x14ac:dyDescent="0.25">
      <c r="A1690" s="100" t="s">
        <v>10128</v>
      </c>
      <c r="B1690" s="100" t="s">
        <v>10129</v>
      </c>
      <c r="C1690" s="100" t="s">
        <v>10130</v>
      </c>
      <c r="D1690" s="100" t="s">
        <v>10131</v>
      </c>
      <c r="E1690" s="101" t="s">
        <v>158</v>
      </c>
      <c r="F1690" s="100" t="s">
        <v>158</v>
      </c>
      <c r="G1690" s="100">
        <v>91012</v>
      </c>
      <c r="H1690" s="100" t="s">
        <v>10220</v>
      </c>
      <c r="I1690" s="100" t="s">
        <v>213</v>
      </c>
      <c r="J1690" s="100" t="s">
        <v>7142</v>
      </c>
      <c r="K1690" s="101" t="s">
        <v>10221</v>
      </c>
      <c r="L1690" s="100" t="s">
        <v>6978</v>
      </c>
    </row>
    <row r="1691" spans="1:12" ht="13.5" x14ac:dyDescent="0.25">
      <c r="A1691" s="100" t="s">
        <v>10128</v>
      </c>
      <c r="B1691" s="100" t="s">
        <v>10129</v>
      </c>
      <c r="C1691" s="100" t="s">
        <v>10130</v>
      </c>
      <c r="D1691" s="100" t="s">
        <v>10131</v>
      </c>
      <c r="E1691" s="101" t="s">
        <v>158</v>
      </c>
      <c r="F1691" s="100" t="s">
        <v>158</v>
      </c>
      <c r="G1691" s="100">
        <v>91013</v>
      </c>
      <c r="H1691" s="100" t="s">
        <v>10222</v>
      </c>
      <c r="I1691" s="100" t="s">
        <v>213</v>
      </c>
      <c r="J1691" s="100" t="s">
        <v>7142</v>
      </c>
      <c r="K1691" s="101" t="s">
        <v>10223</v>
      </c>
      <c r="L1691" s="100" t="s">
        <v>6978</v>
      </c>
    </row>
    <row r="1692" spans="1:12" ht="13.5" x14ac:dyDescent="0.25">
      <c r="A1692" s="100" t="s">
        <v>10128</v>
      </c>
      <c r="B1692" s="100" t="s">
        <v>10129</v>
      </c>
      <c r="C1692" s="100" t="s">
        <v>10130</v>
      </c>
      <c r="D1692" s="100" t="s">
        <v>10131</v>
      </c>
      <c r="E1692" s="101" t="s">
        <v>158</v>
      </c>
      <c r="F1692" s="100" t="s">
        <v>158</v>
      </c>
      <c r="G1692" s="100">
        <v>91014</v>
      </c>
      <c r="H1692" s="100" t="s">
        <v>10224</v>
      </c>
      <c r="I1692" s="100" t="s">
        <v>213</v>
      </c>
      <c r="J1692" s="100" t="s">
        <v>7142</v>
      </c>
      <c r="K1692" s="101" t="s">
        <v>10225</v>
      </c>
      <c r="L1692" s="100" t="s">
        <v>6978</v>
      </c>
    </row>
    <row r="1693" spans="1:12" ht="13.5" x14ac:dyDescent="0.25">
      <c r="A1693" s="100" t="s">
        <v>10128</v>
      </c>
      <c r="B1693" s="100" t="s">
        <v>10129</v>
      </c>
      <c r="C1693" s="100" t="s">
        <v>10130</v>
      </c>
      <c r="D1693" s="100" t="s">
        <v>10131</v>
      </c>
      <c r="E1693" s="101" t="s">
        <v>158</v>
      </c>
      <c r="F1693" s="100" t="s">
        <v>158</v>
      </c>
      <c r="G1693" s="100">
        <v>91015</v>
      </c>
      <c r="H1693" s="100" t="s">
        <v>10226</v>
      </c>
      <c r="I1693" s="100" t="s">
        <v>213</v>
      </c>
      <c r="J1693" s="100" t="s">
        <v>7142</v>
      </c>
      <c r="K1693" s="101" t="s">
        <v>10227</v>
      </c>
      <c r="L1693" s="100" t="s">
        <v>6978</v>
      </c>
    </row>
    <row r="1694" spans="1:12" ht="13.5" x14ac:dyDescent="0.25">
      <c r="A1694" s="100" t="s">
        <v>10128</v>
      </c>
      <c r="B1694" s="100" t="s">
        <v>10129</v>
      </c>
      <c r="C1694" s="100" t="s">
        <v>10130</v>
      </c>
      <c r="D1694" s="100" t="s">
        <v>10131</v>
      </c>
      <c r="E1694" s="101" t="s">
        <v>158</v>
      </c>
      <c r="F1694" s="100" t="s">
        <v>158</v>
      </c>
      <c r="G1694" s="100">
        <v>91016</v>
      </c>
      <c r="H1694" s="100" t="s">
        <v>10228</v>
      </c>
      <c r="I1694" s="100" t="s">
        <v>213</v>
      </c>
      <c r="J1694" s="100" t="s">
        <v>7142</v>
      </c>
      <c r="K1694" s="101" t="s">
        <v>10229</v>
      </c>
      <c r="L1694" s="100" t="s">
        <v>6978</v>
      </c>
    </row>
    <row r="1695" spans="1:12" ht="13.5" x14ac:dyDescent="0.25">
      <c r="A1695" s="100" t="s">
        <v>10128</v>
      </c>
      <c r="B1695" s="100" t="s">
        <v>10129</v>
      </c>
      <c r="C1695" s="100" t="s">
        <v>10130</v>
      </c>
      <c r="D1695" s="100" t="s">
        <v>10131</v>
      </c>
      <c r="E1695" s="101" t="s">
        <v>158</v>
      </c>
      <c r="F1695" s="100" t="s">
        <v>158</v>
      </c>
      <c r="G1695" s="100">
        <v>91286</v>
      </c>
      <c r="H1695" s="100" t="s">
        <v>10230</v>
      </c>
      <c r="I1695" s="100" t="s">
        <v>213</v>
      </c>
      <c r="J1695" s="100" t="s">
        <v>7142</v>
      </c>
      <c r="K1695" s="101" t="s">
        <v>10231</v>
      </c>
      <c r="L1695" s="100" t="s">
        <v>6978</v>
      </c>
    </row>
    <row r="1696" spans="1:12" ht="13.5" x14ac:dyDescent="0.25">
      <c r="A1696" s="100" t="s">
        <v>10128</v>
      </c>
      <c r="B1696" s="100" t="s">
        <v>10129</v>
      </c>
      <c r="C1696" s="100" t="s">
        <v>10130</v>
      </c>
      <c r="D1696" s="100" t="s">
        <v>10131</v>
      </c>
      <c r="E1696" s="101" t="s">
        <v>158</v>
      </c>
      <c r="F1696" s="100" t="s">
        <v>158</v>
      </c>
      <c r="G1696" s="100">
        <v>91287</v>
      </c>
      <c r="H1696" s="100" t="s">
        <v>10232</v>
      </c>
      <c r="I1696" s="100" t="s">
        <v>213</v>
      </c>
      <c r="J1696" s="100" t="s">
        <v>7142</v>
      </c>
      <c r="K1696" s="101" t="s">
        <v>10233</v>
      </c>
      <c r="L1696" s="100" t="s">
        <v>6978</v>
      </c>
    </row>
    <row r="1697" spans="1:12" ht="13.5" x14ac:dyDescent="0.25">
      <c r="A1697" s="100" t="s">
        <v>10128</v>
      </c>
      <c r="B1697" s="100" t="s">
        <v>10129</v>
      </c>
      <c r="C1697" s="100" t="s">
        <v>10130</v>
      </c>
      <c r="D1697" s="100" t="s">
        <v>10131</v>
      </c>
      <c r="E1697" s="101" t="s">
        <v>158</v>
      </c>
      <c r="F1697" s="100" t="s">
        <v>158</v>
      </c>
      <c r="G1697" s="100">
        <v>91288</v>
      </c>
      <c r="H1697" s="100" t="s">
        <v>10234</v>
      </c>
      <c r="I1697" s="100" t="s">
        <v>213</v>
      </c>
      <c r="J1697" s="100" t="s">
        <v>7142</v>
      </c>
      <c r="K1697" s="101" t="s">
        <v>10235</v>
      </c>
      <c r="L1697" s="100" t="s">
        <v>6978</v>
      </c>
    </row>
    <row r="1698" spans="1:12" ht="13.5" x14ac:dyDescent="0.25">
      <c r="A1698" s="100" t="s">
        <v>10128</v>
      </c>
      <c r="B1698" s="100" t="s">
        <v>10129</v>
      </c>
      <c r="C1698" s="100" t="s">
        <v>10130</v>
      </c>
      <c r="D1698" s="100" t="s">
        <v>10131</v>
      </c>
      <c r="E1698" s="101" t="s">
        <v>158</v>
      </c>
      <c r="F1698" s="100" t="s">
        <v>158</v>
      </c>
      <c r="G1698" s="100">
        <v>91290</v>
      </c>
      <c r="H1698" s="100" t="s">
        <v>10236</v>
      </c>
      <c r="I1698" s="100" t="s">
        <v>213</v>
      </c>
      <c r="J1698" s="100" t="s">
        <v>7142</v>
      </c>
      <c r="K1698" s="101" t="s">
        <v>10237</v>
      </c>
      <c r="L1698" s="100" t="s">
        <v>6978</v>
      </c>
    </row>
    <row r="1699" spans="1:12" ht="13.5" x14ac:dyDescent="0.25">
      <c r="A1699" s="100" t="s">
        <v>10128</v>
      </c>
      <c r="B1699" s="100" t="s">
        <v>10129</v>
      </c>
      <c r="C1699" s="100" t="s">
        <v>10130</v>
      </c>
      <c r="D1699" s="100" t="s">
        <v>10131</v>
      </c>
      <c r="E1699" s="101" t="s">
        <v>158</v>
      </c>
      <c r="F1699" s="100" t="s">
        <v>158</v>
      </c>
      <c r="G1699" s="100">
        <v>91291</v>
      </c>
      <c r="H1699" s="100" t="s">
        <v>10238</v>
      </c>
      <c r="I1699" s="100" t="s">
        <v>213</v>
      </c>
      <c r="J1699" s="100" t="s">
        <v>7142</v>
      </c>
      <c r="K1699" s="101" t="s">
        <v>10239</v>
      </c>
      <c r="L1699" s="100" t="s">
        <v>6978</v>
      </c>
    </row>
    <row r="1700" spans="1:12" ht="13.5" x14ac:dyDescent="0.25">
      <c r="A1700" s="100" t="s">
        <v>10128</v>
      </c>
      <c r="B1700" s="100" t="s">
        <v>10129</v>
      </c>
      <c r="C1700" s="100" t="s">
        <v>10130</v>
      </c>
      <c r="D1700" s="100" t="s">
        <v>10131</v>
      </c>
      <c r="E1700" s="101" t="s">
        <v>158</v>
      </c>
      <c r="F1700" s="100" t="s">
        <v>158</v>
      </c>
      <c r="G1700" s="100">
        <v>91292</v>
      </c>
      <c r="H1700" s="100" t="s">
        <v>10240</v>
      </c>
      <c r="I1700" s="100" t="s">
        <v>213</v>
      </c>
      <c r="J1700" s="100" t="s">
        <v>7142</v>
      </c>
      <c r="K1700" s="101" t="s">
        <v>10241</v>
      </c>
      <c r="L1700" s="100" t="s">
        <v>6978</v>
      </c>
    </row>
    <row r="1701" spans="1:12" ht="13.5" x14ac:dyDescent="0.25">
      <c r="A1701" s="100" t="s">
        <v>10128</v>
      </c>
      <c r="B1701" s="100" t="s">
        <v>10129</v>
      </c>
      <c r="C1701" s="100" t="s">
        <v>10130</v>
      </c>
      <c r="D1701" s="100" t="s">
        <v>10131</v>
      </c>
      <c r="E1701" s="101" t="s">
        <v>158</v>
      </c>
      <c r="F1701" s="100" t="s">
        <v>158</v>
      </c>
      <c r="G1701" s="100">
        <v>91293</v>
      </c>
      <c r="H1701" s="100" t="s">
        <v>10242</v>
      </c>
      <c r="I1701" s="100" t="s">
        <v>213</v>
      </c>
      <c r="J1701" s="100" t="s">
        <v>7142</v>
      </c>
      <c r="K1701" s="101" t="s">
        <v>10243</v>
      </c>
      <c r="L1701" s="100" t="s">
        <v>6978</v>
      </c>
    </row>
    <row r="1702" spans="1:12" ht="13.5" x14ac:dyDescent="0.25">
      <c r="A1702" s="100" t="s">
        <v>10128</v>
      </c>
      <c r="B1702" s="100" t="s">
        <v>10129</v>
      </c>
      <c r="C1702" s="100" t="s">
        <v>10130</v>
      </c>
      <c r="D1702" s="100" t="s">
        <v>10131</v>
      </c>
      <c r="E1702" s="101" t="s">
        <v>158</v>
      </c>
      <c r="F1702" s="100" t="s">
        <v>158</v>
      </c>
      <c r="G1702" s="100">
        <v>91294</v>
      </c>
      <c r="H1702" s="100" t="s">
        <v>10244</v>
      </c>
      <c r="I1702" s="100" t="s">
        <v>213</v>
      </c>
      <c r="J1702" s="100" t="s">
        <v>7142</v>
      </c>
      <c r="K1702" s="101" t="s">
        <v>10245</v>
      </c>
      <c r="L1702" s="100" t="s">
        <v>6978</v>
      </c>
    </row>
    <row r="1703" spans="1:12" ht="13.5" x14ac:dyDescent="0.25">
      <c r="A1703" s="100" t="s">
        <v>10128</v>
      </c>
      <c r="B1703" s="100" t="s">
        <v>10129</v>
      </c>
      <c r="C1703" s="100" t="s">
        <v>10130</v>
      </c>
      <c r="D1703" s="100" t="s">
        <v>10131</v>
      </c>
      <c r="E1703" s="101" t="s">
        <v>158</v>
      </c>
      <c r="F1703" s="100" t="s">
        <v>158</v>
      </c>
      <c r="G1703" s="100">
        <v>91295</v>
      </c>
      <c r="H1703" s="100" t="s">
        <v>10246</v>
      </c>
      <c r="I1703" s="100" t="s">
        <v>213</v>
      </c>
      <c r="J1703" s="100" t="s">
        <v>7142</v>
      </c>
      <c r="K1703" s="101" t="s">
        <v>10247</v>
      </c>
      <c r="L1703" s="100" t="s">
        <v>6978</v>
      </c>
    </row>
    <row r="1704" spans="1:12" ht="13.5" x14ac:dyDescent="0.25">
      <c r="A1704" s="100" t="s">
        <v>10128</v>
      </c>
      <c r="B1704" s="100" t="s">
        <v>10129</v>
      </c>
      <c r="C1704" s="100" t="s">
        <v>10130</v>
      </c>
      <c r="D1704" s="100" t="s">
        <v>10131</v>
      </c>
      <c r="E1704" s="101" t="s">
        <v>158</v>
      </c>
      <c r="F1704" s="100" t="s">
        <v>158</v>
      </c>
      <c r="G1704" s="100">
        <v>91296</v>
      </c>
      <c r="H1704" s="100" t="s">
        <v>10248</v>
      </c>
      <c r="I1704" s="100" t="s">
        <v>213</v>
      </c>
      <c r="J1704" s="100" t="s">
        <v>7142</v>
      </c>
      <c r="K1704" s="101" t="s">
        <v>10249</v>
      </c>
      <c r="L1704" s="100" t="s">
        <v>6978</v>
      </c>
    </row>
    <row r="1705" spans="1:12" ht="13.5" x14ac:dyDescent="0.25">
      <c r="A1705" s="100" t="s">
        <v>10128</v>
      </c>
      <c r="B1705" s="100" t="s">
        <v>10129</v>
      </c>
      <c r="C1705" s="100" t="s">
        <v>10130</v>
      </c>
      <c r="D1705" s="100" t="s">
        <v>10131</v>
      </c>
      <c r="E1705" s="101" t="s">
        <v>158</v>
      </c>
      <c r="F1705" s="100" t="s">
        <v>158</v>
      </c>
      <c r="G1705" s="100">
        <v>91297</v>
      </c>
      <c r="H1705" s="100" t="s">
        <v>10250</v>
      </c>
      <c r="I1705" s="100" t="s">
        <v>213</v>
      </c>
      <c r="J1705" s="100" t="s">
        <v>7142</v>
      </c>
      <c r="K1705" s="101" t="s">
        <v>10251</v>
      </c>
      <c r="L1705" s="100" t="s">
        <v>6978</v>
      </c>
    </row>
    <row r="1706" spans="1:12" ht="13.5" x14ac:dyDescent="0.25">
      <c r="A1706" s="100" t="s">
        <v>10128</v>
      </c>
      <c r="B1706" s="100" t="s">
        <v>10129</v>
      </c>
      <c r="C1706" s="100" t="s">
        <v>10130</v>
      </c>
      <c r="D1706" s="100" t="s">
        <v>10131</v>
      </c>
      <c r="E1706" s="101" t="s">
        <v>158</v>
      </c>
      <c r="F1706" s="100" t="s">
        <v>158</v>
      </c>
      <c r="G1706" s="100">
        <v>91298</v>
      </c>
      <c r="H1706" s="100" t="s">
        <v>10252</v>
      </c>
      <c r="I1706" s="100" t="s">
        <v>213</v>
      </c>
      <c r="J1706" s="100" t="s">
        <v>7142</v>
      </c>
      <c r="K1706" s="101" t="s">
        <v>10253</v>
      </c>
      <c r="L1706" s="100" t="s">
        <v>6978</v>
      </c>
    </row>
    <row r="1707" spans="1:12" ht="13.5" x14ac:dyDescent="0.25">
      <c r="A1707" s="100" t="s">
        <v>10128</v>
      </c>
      <c r="B1707" s="100" t="s">
        <v>10129</v>
      </c>
      <c r="C1707" s="100" t="s">
        <v>10130</v>
      </c>
      <c r="D1707" s="100" t="s">
        <v>10131</v>
      </c>
      <c r="E1707" s="101" t="s">
        <v>158</v>
      </c>
      <c r="F1707" s="100" t="s">
        <v>158</v>
      </c>
      <c r="G1707" s="100">
        <v>91299</v>
      </c>
      <c r="H1707" s="100" t="s">
        <v>10254</v>
      </c>
      <c r="I1707" s="100" t="s">
        <v>213</v>
      </c>
      <c r="J1707" s="100" t="s">
        <v>7142</v>
      </c>
      <c r="K1707" s="101" t="s">
        <v>10255</v>
      </c>
      <c r="L1707" s="100" t="s">
        <v>6978</v>
      </c>
    </row>
    <row r="1708" spans="1:12" ht="13.5" x14ac:dyDescent="0.25">
      <c r="A1708" s="100" t="s">
        <v>10128</v>
      </c>
      <c r="B1708" s="100" t="s">
        <v>10129</v>
      </c>
      <c r="C1708" s="100" t="s">
        <v>10130</v>
      </c>
      <c r="D1708" s="100" t="s">
        <v>10131</v>
      </c>
      <c r="E1708" s="101" t="s">
        <v>158</v>
      </c>
      <c r="F1708" s="100" t="s">
        <v>158</v>
      </c>
      <c r="G1708" s="100">
        <v>91300</v>
      </c>
      <c r="H1708" s="100" t="s">
        <v>10256</v>
      </c>
      <c r="I1708" s="100" t="s">
        <v>213</v>
      </c>
      <c r="J1708" s="100" t="s">
        <v>7142</v>
      </c>
      <c r="K1708" s="101" t="s">
        <v>215</v>
      </c>
      <c r="L1708" s="100" t="s">
        <v>6978</v>
      </c>
    </row>
    <row r="1709" spans="1:12" ht="13.5" x14ac:dyDescent="0.25">
      <c r="A1709" s="100" t="s">
        <v>10128</v>
      </c>
      <c r="B1709" s="100" t="s">
        <v>10129</v>
      </c>
      <c r="C1709" s="100" t="s">
        <v>10130</v>
      </c>
      <c r="D1709" s="100" t="s">
        <v>10131</v>
      </c>
      <c r="E1709" s="101" t="s">
        <v>158</v>
      </c>
      <c r="F1709" s="100" t="s">
        <v>158</v>
      </c>
      <c r="G1709" s="100">
        <v>91301</v>
      </c>
      <c r="H1709" s="100" t="s">
        <v>10257</v>
      </c>
      <c r="I1709" s="100" t="s">
        <v>213</v>
      </c>
      <c r="J1709" s="100" t="s">
        <v>7142</v>
      </c>
      <c r="K1709" s="101" t="s">
        <v>10258</v>
      </c>
      <c r="L1709" s="100" t="s">
        <v>6978</v>
      </c>
    </row>
    <row r="1710" spans="1:12" ht="13.5" x14ac:dyDescent="0.25">
      <c r="A1710" s="100" t="s">
        <v>10128</v>
      </c>
      <c r="B1710" s="100" t="s">
        <v>10129</v>
      </c>
      <c r="C1710" s="100" t="s">
        <v>10130</v>
      </c>
      <c r="D1710" s="100" t="s">
        <v>10131</v>
      </c>
      <c r="E1710" s="101" t="s">
        <v>158</v>
      </c>
      <c r="F1710" s="100" t="s">
        <v>158</v>
      </c>
      <c r="G1710" s="100">
        <v>91302</v>
      </c>
      <c r="H1710" s="100" t="s">
        <v>10259</v>
      </c>
      <c r="I1710" s="100" t="s">
        <v>213</v>
      </c>
      <c r="J1710" s="100" t="s">
        <v>7142</v>
      </c>
      <c r="K1710" s="101" t="s">
        <v>10260</v>
      </c>
      <c r="L1710" s="100" t="s">
        <v>6978</v>
      </c>
    </row>
    <row r="1711" spans="1:12" ht="13.5" x14ac:dyDescent="0.25">
      <c r="A1711" s="100" t="s">
        <v>10128</v>
      </c>
      <c r="B1711" s="100" t="s">
        <v>10129</v>
      </c>
      <c r="C1711" s="100" t="s">
        <v>10130</v>
      </c>
      <c r="D1711" s="100" t="s">
        <v>10131</v>
      </c>
      <c r="E1711" s="101" t="s">
        <v>158</v>
      </c>
      <c r="F1711" s="100" t="s">
        <v>158</v>
      </c>
      <c r="G1711" s="100">
        <v>91303</v>
      </c>
      <c r="H1711" s="100" t="s">
        <v>10261</v>
      </c>
      <c r="I1711" s="100" t="s">
        <v>213</v>
      </c>
      <c r="J1711" s="100" t="s">
        <v>7142</v>
      </c>
      <c r="K1711" s="101" t="s">
        <v>10262</v>
      </c>
      <c r="L1711" s="100" t="s">
        <v>6978</v>
      </c>
    </row>
    <row r="1712" spans="1:12" ht="13.5" x14ac:dyDescent="0.25">
      <c r="A1712" s="100" t="s">
        <v>10128</v>
      </c>
      <c r="B1712" s="100" t="s">
        <v>10129</v>
      </c>
      <c r="C1712" s="100" t="s">
        <v>10130</v>
      </c>
      <c r="D1712" s="100" t="s">
        <v>10131</v>
      </c>
      <c r="E1712" s="101" t="s">
        <v>158</v>
      </c>
      <c r="F1712" s="100" t="s">
        <v>158</v>
      </c>
      <c r="G1712" s="100">
        <v>91304</v>
      </c>
      <c r="H1712" s="100" t="s">
        <v>10263</v>
      </c>
      <c r="I1712" s="100" t="s">
        <v>213</v>
      </c>
      <c r="J1712" s="100" t="s">
        <v>7142</v>
      </c>
      <c r="K1712" s="101" t="s">
        <v>10264</v>
      </c>
      <c r="L1712" s="100" t="s">
        <v>6978</v>
      </c>
    </row>
    <row r="1713" spans="1:12" ht="13.5" x14ac:dyDescent="0.25">
      <c r="A1713" s="100" t="s">
        <v>10128</v>
      </c>
      <c r="B1713" s="100" t="s">
        <v>10129</v>
      </c>
      <c r="C1713" s="100" t="s">
        <v>10130</v>
      </c>
      <c r="D1713" s="100" t="s">
        <v>10131</v>
      </c>
      <c r="E1713" s="101" t="s">
        <v>158</v>
      </c>
      <c r="F1713" s="100" t="s">
        <v>158</v>
      </c>
      <c r="G1713" s="100">
        <v>91305</v>
      </c>
      <c r="H1713" s="100" t="s">
        <v>10265</v>
      </c>
      <c r="I1713" s="100" t="s">
        <v>213</v>
      </c>
      <c r="J1713" s="100" t="s">
        <v>7142</v>
      </c>
      <c r="K1713" s="101" t="s">
        <v>10266</v>
      </c>
      <c r="L1713" s="100" t="s">
        <v>6978</v>
      </c>
    </row>
    <row r="1714" spans="1:12" ht="13.5" x14ac:dyDescent="0.25">
      <c r="A1714" s="100" t="s">
        <v>10128</v>
      </c>
      <c r="B1714" s="100" t="s">
        <v>10129</v>
      </c>
      <c r="C1714" s="100" t="s">
        <v>10130</v>
      </c>
      <c r="D1714" s="100" t="s">
        <v>10131</v>
      </c>
      <c r="E1714" s="101" t="s">
        <v>158</v>
      </c>
      <c r="F1714" s="100" t="s">
        <v>158</v>
      </c>
      <c r="G1714" s="100">
        <v>91306</v>
      </c>
      <c r="H1714" s="100" t="s">
        <v>10267</v>
      </c>
      <c r="I1714" s="100" t="s">
        <v>213</v>
      </c>
      <c r="J1714" s="100" t="s">
        <v>7142</v>
      </c>
      <c r="K1714" s="101" t="s">
        <v>10268</v>
      </c>
      <c r="L1714" s="100" t="s">
        <v>6978</v>
      </c>
    </row>
    <row r="1715" spans="1:12" ht="13.5" x14ac:dyDescent="0.25">
      <c r="A1715" s="100" t="s">
        <v>10128</v>
      </c>
      <c r="B1715" s="100" t="s">
        <v>10129</v>
      </c>
      <c r="C1715" s="100" t="s">
        <v>10130</v>
      </c>
      <c r="D1715" s="100" t="s">
        <v>10131</v>
      </c>
      <c r="E1715" s="101" t="s">
        <v>158</v>
      </c>
      <c r="F1715" s="100" t="s">
        <v>158</v>
      </c>
      <c r="G1715" s="100">
        <v>91307</v>
      </c>
      <c r="H1715" s="100" t="s">
        <v>10269</v>
      </c>
      <c r="I1715" s="100" t="s">
        <v>213</v>
      </c>
      <c r="J1715" s="100" t="s">
        <v>7142</v>
      </c>
      <c r="K1715" s="101" t="s">
        <v>10270</v>
      </c>
      <c r="L1715" s="100" t="s">
        <v>6978</v>
      </c>
    </row>
    <row r="1716" spans="1:12" ht="13.5" x14ac:dyDescent="0.25">
      <c r="A1716" s="100" t="s">
        <v>10128</v>
      </c>
      <c r="B1716" s="100" t="s">
        <v>10129</v>
      </c>
      <c r="C1716" s="100" t="s">
        <v>10130</v>
      </c>
      <c r="D1716" s="100" t="s">
        <v>10131</v>
      </c>
      <c r="E1716" s="101" t="s">
        <v>158</v>
      </c>
      <c r="F1716" s="100" t="s">
        <v>158</v>
      </c>
      <c r="G1716" s="100">
        <v>91312</v>
      </c>
      <c r="H1716" s="100" t="s">
        <v>10271</v>
      </c>
      <c r="I1716" s="100" t="s">
        <v>213</v>
      </c>
      <c r="J1716" s="100" t="s">
        <v>7142</v>
      </c>
      <c r="K1716" s="101" t="s">
        <v>10272</v>
      </c>
      <c r="L1716" s="100" t="s">
        <v>6978</v>
      </c>
    </row>
    <row r="1717" spans="1:12" ht="13.5" x14ac:dyDescent="0.25">
      <c r="A1717" s="100" t="s">
        <v>10128</v>
      </c>
      <c r="B1717" s="100" t="s">
        <v>10129</v>
      </c>
      <c r="C1717" s="100" t="s">
        <v>10130</v>
      </c>
      <c r="D1717" s="100" t="s">
        <v>10131</v>
      </c>
      <c r="E1717" s="101" t="s">
        <v>158</v>
      </c>
      <c r="F1717" s="100" t="s">
        <v>158</v>
      </c>
      <c r="G1717" s="100">
        <v>91313</v>
      </c>
      <c r="H1717" s="100" t="s">
        <v>10273</v>
      </c>
      <c r="I1717" s="100" t="s">
        <v>213</v>
      </c>
      <c r="J1717" s="100" t="s">
        <v>7142</v>
      </c>
      <c r="K1717" s="101" t="s">
        <v>10274</v>
      </c>
      <c r="L1717" s="100" t="s">
        <v>6978</v>
      </c>
    </row>
    <row r="1718" spans="1:12" ht="13.5" x14ac:dyDescent="0.25">
      <c r="A1718" s="100" t="s">
        <v>10128</v>
      </c>
      <c r="B1718" s="100" t="s">
        <v>10129</v>
      </c>
      <c r="C1718" s="100" t="s">
        <v>10130</v>
      </c>
      <c r="D1718" s="100" t="s">
        <v>10131</v>
      </c>
      <c r="E1718" s="101" t="s">
        <v>158</v>
      </c>
      <c r="F1718" s="100" t="s">
        <v>158</v>
      </c>
      <c r="G1718" s="100">
        <v>91314</v>
      </c>
      <c r="H1718" s="100" t="s">
        <v>10275</v>
      </c>
      <c r="I1718" s="100" t="s">
        <v>213</v>
      </c>
      <c r="J1718" s="100" t="s">
        <v>7142</v>
      </c>
      <c r="K1718" s="101" t="s">
        <v>10276</v>
      </c>
      <c r="L1718" s="100" t="s">
        <v>6978</v>
      </c>
    </row>
    <row r="1719" spans="1:12" ht="13.5" x14ac:dyDescent="0.25">
      <c r="A1719" s="100" t="s">
        <v>10128</v>
      </c>
      <c r="B1719" s="100" t="s">
        <v>10129</v>
      </c>
      <c r="C1719" s="100" t="s">
        <v>10130</v>
      </c>
      <c r="D1719" s="100" t="s">
        <v>10131</v>
      </c>
      <c r="E1719" s="101" t="s">
        <v>158</v>
      </c>
      <c r="F1719" s="100" t="s">
        <v>158</v>
      </c>
      <c r="G1719" s="100">
        <v>91315</v>
      </c>
      <c r="H1719" s="100" t="s">
        <v>10277</v>
      </c>
      <c r="I1719" s="100" t="s">
        <v>213</v>
      </c>
      <c r="J1719" s="100" t="s">
        <v>7142</v>
      </c>
      <c r="K1719" s="101" t="s">
        <v>10278</v>
      </c>
      <c r="L1719" s="100" t="s">
        <v>6978</v>
      </c>
    </row>
    <row r="1720" spans="1:12" ht="13.5" x14ac:dyDescent="0.25">
      <c r="A1720" s="100" t="s">
        <v>10128</v>
      </c>
      <c r="B1720" s="100" t="s">
        <v>10129</v>
      </c>
      <c r="C1720" s="100" t="s">
        <v>10130</v>
      </c>
      <c r="D1720" s="100" t="s">
        <v>10131</v>
      </c>
      <c r="E1720" s="101" t="s">
        <v>158</v>
      </c>
      <c r="F1720" s="100" t="s">
        <v>158</v>
      </c>
      <c r="G1720" s="100">
        <v>91318</v>
      </c>
      <c r="H1720" s="100" t="s">
        <v>10279</v>
      </c>
      <c r="I1720" s="100" t="s">
        <v>213</v>
      </c>
      <c r="J1720" s="100" t="s">
        <v>7142</v>
      </c>
      <c r="K1720" s="101" t="s">
        <v>10280</v>
      </c>
      <c r="L1720" s="100" t="s">
        <v>6978</v>
      </c>
    </row>
    <row r="1721" spans="1:12" ht="13.5" x14ac:dyDescent="0.25">
      <c r="A1721" s="100" t="s">
        <v>10128</v>
      </c>
      <c r="B1721" s="100" t="s">
        <v>10129</v>
      </c>
      <c r="C1721" s="100" t="s">
        <v>10130</v>
      </c>
      <c r="D1721" s="100" t="s">
        <v>10131</v>
      </c>
      <c r="E1721" s="101" t="s">
        <v>158</v>
      </c>
      <c r="F1721" s="100" t="s">
        <v>158</v>
      </c>
      <c r="G1721" s="100">
        <v>91319</v>
      </c>
      <c r="H1721" s="100" t="s">
        <v>10281</v>
      </c>
      <c r="I1721" s="100" t="s">
        <v>213</v>
      </c>
      <c r="J1721" s="100" t="s">
        <v>7142</v>
      </c>
      <c r="K1721" s="101" t="s">
        <v>10282</v>
      </c>
      <c r="L1721" s="100" t="s">
        <v>6978</v>
      </c>
    </row>
    <row r="1722" spans="1:12" ht="13.5" x14ac:dyDescent="0.25">
      <c r="A1722" s="100" t="s">
        <v>10128</v>
      </c>
      <c r="B1722" s="100" t="s">
        <v>10129</v>
      </c>
      <c r="C1722" s="100" t="s">
        <v>10130</v>
      </c>
      <c r="D1722" s="100" t="s">
        <v>10131</v>
      </c>
      <c r="E1722" s="101" t="s">
        <v>158</v>
      </c>
      <c r="F1722" s="100" t="s">
        <v>158</v>
      </c>
      <c r="G1722" s="100">
        <v>91320</v>
      </c>
      <c r="H1722" s="100" t="s">
        <v>10283</v>
      </c>
      <c r="I1722" s="100" t="s">
        <v>213</v>
      </c>
      <c r="J1722" s="100" t="s">
        <v>7142</v>
      </c>
      <c r="K1722" s="101" t="s">
        <v>10284</v>
      </c>
      <c r="L1722" s="100" t="s">
        <v>6978</v>
      </c>
    </row>
    <row r="1723" spans="1:12" ht="13.5" x14ac:dyDescent="0.25">
      <c r="A1723" s="100" t="s">
        <v>10128</v>
      </c>
      <c r="B1723" s="100" t="s">
        <v>10129</v>
      </c>
      <c r="C1723" s="100" t="s">
        <v>10130</v>
      </c>
      <c r="D1723" s="100" t="s">
        <v>10131</v>
      </c>
      <c r="E1723" s="101" t="s">
        <v>158</v>
      </c>
      <c r="F1723" s="100" t="s">
        <v>158</v>
      </c>
      <c r="G1723" s="100">
        <v>91321</v>
      </c>
      <c r="H1723" s="100" t="s">
        <v>10285</v>
      </c>
      <c r="I1723" s="100" t="s">
        <v>213</v>
      </c>
      <c r="J1723" s="100" t="s">
        <v>7142</v>
      </c>
      <c r="K1723" s="101" t="s">
        <v>10286</v>
      </c>
      <c r="L1723" s="100" t="s">
        <v>6978</v>
      </c>
    </row>
    <row r="1724" spans="1:12" ht="13.5" x14ac:dyDescent="0.25">
      <c r="A1724" s="100" t="s">
        <v>10128</v>
      </c>
      <c r="B1724" s="100" t="s">
        <v>10129</v>
      </c>
      <c r="C1724" s="100" t="s">
        <v>10130</v>
      </c>
      <c r="D1724" s="100" t="s">
        <v>10131</v>
      </c>
      <c r="E1724" s="101" t="s">
        <v>158</v>
      </c>
      <c r="F1724" s="100" t="s">
        <v>158</v>
      </c>
      <c r="G1724" s="100">
        <v>91324</v>
      </c>
      <c r="H1724" s="100" t="s">
        <v>10287</v>
      </c>
      <c r="I1724" s="100" t="s">
        <v>213</v>
      </c>
      <c r="J1724" s="100" t="s">
        <v>7142</v>
      </c>
      <c r="K1724" s="101" t="s">
        <v>10288</v>
      </c>
      <c r="L1724" s="100" t="s">
        <v>6978</v>
      </c>
    </row>
    <row r="1725" spans="1:12" ht="13.5" x14ac:dyDescent="0.25">
      <c r="A1725" s="100" t="s">
        <v>10128</v>
      </c>
      <c r="B1725" s="100" t="s">
        <v>10129</v>
      </c>
      <c r="C1725" s="100" t="s">
        <v>10130</v>
      </c>
      <c r="D1725" s="100" t="s">
        <v>10131</v>
      </c>
      <c r="E1725" s="101" t="s">
        <v>158</v>
      </c>
      <c r="F1725" s="100" t="s">
        <v>158</v>
      </c>
      <c r="G1725" s="100">
        <v>91325</v>
      </c>
      <c r="H1725" s="100" t="s">
        <v>10289</v>
      </c>
      <c r="I1725" s="100" t="s">
        <v>213</v>
      </c>
      <c r="J1725" s="100" t="s">
        <v>7142</v>
      </c>
      <c r="K1725" s="101" t="s">
        <v>10290</v>
      </c>
      <c r="L1725" s="100" t="s">
        <v>6978</v>
      </c>
    </row>
    <row r="1726" spans="1:12" ht="13.5" x14ac:dyDescent="0.25">
      <c r="A1726" s="100" t="s">
        <v>10128</v>
      </c>
      <c r="B1726" s="100" t="s">
        <v>10129</v>
      </c>
      <c r="C1726" s="100" t="s">
        <v>10130</v>
      </c>
      <c r="D1726" s="100" t="s">
        <v>10131</v>
      </c>
      <c r="E1726" s="101" t="s">
        <v>158</v>
      </c>
      <c r="F1726" s="100" t="s">
        <v>158</v>
      </c>
      <c r="G1726" s="100">
        <v>91326</v>
      </c>
      <c r="H1726" s="100" t="s">
        <v>10291</v>
      </c>
      <c r="I1726" s="100" t="s">
        <v>213</v>
      </c>
      <c r="J1726" s="100" t="s">
        <v>7142</v>
      </c>
      <c r="K1726" s="101" t="s">
        <v>10292</v>
      </c>
      <c r="L1726" s="100" t="s">
        <v>6978</v>
      </c>
    </row>
    <row r="1727" spans="1:12" ht="13.5" x14ac:dyDescent="0.25">
      <c r="A1727" s="100" t="s">
        <v>10128</v>
      </c>
      <c r="B1727" s="100" t="s">
        <v>10129</v>
      </c>
      <c r="C1727" s="100" t="s">
        <v>10130</v>
      </c>
      <c r="D1727" s="100" t="s">
        <v>10131</v>
      </c>
      <c r="E1727" s="101" t="s">
        <v>158</v>
      </c>
      <c r="F1727" s="100" t="s">
        <v>158</v>
      </c>
      <c r="G1727" s="100">
        <v>91327</v>
      </c>
      <c r="H1727" s="100" t="s">
        <v>10293</v>
      </c>
      <c r="I1727" s="100" t="s">
        <v>213</v>
      </c>
      <c r="J1727" s="100" t="s">
        <v>7142</v>
      </c>
      <c r="K1727" s="101" t="s">
        <v>10294</v>
      </c>
      <c r="L1727" s="100" t="s">
        <v>6978</v>
      </c>
    </row>
    <row r="1728" spans="1:12" ht="13.5" x14ac:dyDescent="0.25">
      <c r="A1728" s="100" t="s">
        <v>10128</v>
      </c>
      <c r="B1728" s="100" t="s">
        <v>10129</v>
      </c>
      <c r="C1728" s="100" t="s">
        <v>10130</v>
      </c>
      <c r="D1728" s="100" t="s">
        <v>10131</v>
      </c>
      <c r="E1728" s="101" t="s">
        <v>158</v>
      </c>
      <c r="F1728" s="100" t="s">
        <v>158</v>
      </c>
      <c r="G1728" s="100">
        <v>91328</v>
      </c>
      <c r="H1728" s="100" t="s">
        <v>10295</v>
      </c>
      <c r="I1728" s="100" t="s">
        <v>213</v>
      </c>
      <c r="J1728" s="100" t="s">
        <v>7142</v>
      </c>
      <c r="K1728" s="101" t="s">
        <v>10296</v>
      </c>
      <c r="L1728" s="100" t="s">
        <v>6978</v>
      </c>
    </row>
    <row r="1729" spans="1:12" ht="13.5" x14ac:dyDescent="0.25">
      <c r="A1729" s="100" t="s">
        <v>10128</v>
      </c>
      <c r="B1729" s="100" t="s">
        <v>10129</v>
      </c>
      <c r="C1729" s="100" t="s">
        <v>10130</v>
      </c>
      <c r="D1729" s="100" t="s">
        <v>10131</v>
      </c>
      <c r="E1729" s="101" t="s">
        <v>158</v>
      </c>
      <c r="F1729" s="100" t="s">
        <v>158</v>
      </c>
      <c r="G1729" s="100">
        <v>91329</v>
      </c>
      <c r="H1729" s="100" t="s">
        <v>10297</v>
      </c>
      <c r="I1729" s="100" t="s">
        <v>213</v>
      </c>
      <c r="J1729" s="100" t="s">
        <v>7142</v>
      </c>
      <c r="K1729" s="101" t="s">
        <v>10298</v>
      </c>
      <c r="L1729" s="100" t="s">
        <v>6978</v>
      </c>
    </row>
    <row r="1730" spans="1:12" ht="13.5" x14ac:dyDescent="0.25">
      <c r="A1730" s="100" t="s">
        <v>10128</v>
      </c>
      <c r="B1730" s="100" t="s">
        <v>10129</v>
      </c>
      <c r="C1730" s="100" t="s">
        <v>10130</v>
      </c>
      <c r="D1730" s="100" t="s">
        <v>10131</v>
      </c>
      <c r="E1730" s="101" t="s">
        <v>158</v>
      </c>
      <c r="F1730" s="100" t="s">
        <v>158</v>
      </c>
      <c r="G1730" s="100">
        <v>91330</v>
      </c>
      <c r="H1730" s="100" t="s">
        <v>10299</v>
      </c>
      <c r="I1730" s="100" t="s">
        <v>213</v>
      </c>
      <c r="J1730" s="100" t="s">
        <v>7142</v>
      </c>
      <c r="K1730" s="101" t="s">
        <v>10300</v>
      </c>
      <c r="L1730" s="100" t="s">
        <v>6978</v>
      </c>
    </row>
    <row r="1731" spans="1:12" ht="13.5" x14ac:dyDescent="0.25">
      <c r="A1731" s="100" t="s">
        <v>10128</v>
      </c>
      <c r="B1731" s="100" t="s">
        <v>10129</v>
      </c>
      <c r="C1731" s="100" t="s">
        <v>10130</v>
      </c>
      <c r="D1731" s="100" t="s">
        <v>10131</v>
      </c>
      <c r="E1731" s="101" t="s">
        <v>158</v>
      </c>
      <c r="F1731" s="100" t="s">
        <v>158</v>
      </c>
      <c r="G1731" s="100">
        <v>91331</v>
      </c>
      <c r="H1731" s="100" t="s">
        <v>10301</v>
      </c>
      <c r="I1731" s="100" t="s">
        <v>213</v>
      </c>
      <c r="J1731" s="100" t="s">
        <v>7142</v>
      </c>
      <c r="K1731" s="101" t="s">
        <v>10302</v>
      </c>
      <c r="L1731" s="100" t="s">
        <v>6978</v>
      </c>
    </row>
    <row r="1732" spans="1:12" ht="13.5" x14ac:dyDescent="0.25">
      <c r="A1732" s="100" t="s">
        <v>10128</v>
      </c>
      <c r="B1732" s="100" t="s">
        <v>10129</v>
      </c>
      <c r="C1732" s="100" t="s">
        <v>10130</v>
      </c>
      <c r="D1732" s="100" t="s">
        <v>10131</v>
      </c>
      <c r="E1732" s="101" t="s">
        <v>158</v>
      </c>
      <c r="F1732" s="100" t="s">
        <v>158</v>
      </c>
      <c r="G1732" s="100">
        <v>91332</v>
      </c>
      <c r="H1732" s="100" t="s">
        <v>10303</v>
      </c>
      <c r="I1732" s="100" t="s">
        <v>213</v>
      </c>
      <c r="J1732" s="100" t="s">
        <v>7142</v>
      </c>
      <c r="K1732" s="101" t="s">
        <v>10304</v>
      </c>
      <c r="L1732" s="100" t="s">
        <v>6978</v>
      </c>
    </row>
    <row r="1733" spans="1:12" ht="13.5" x14ac:dyDescent="0.25">
      <c r="A1733" s="100" t="s">
        <v>10128</v>
      </c>
      <c r="B1733" s="100" t="s">
        <v>10129</v>
      </c>
      <c r="C1733" s="100" t="s">
        <v>10130</v>
      </c>
      <c r="D1733" s="100" t="s">
        <v>10131</v>
      </c>
      <c r="E1733" s="101" t="s">
        <v>158</v>
      </c>
      <c r="F1733" s="100" t="s">
        <v>158</v>
      </c>
      <c r="G1733" s="100">
        <v>91333</v>
      </c>
      <c r="H1733" s="100" t="s">
        <v>10305</v>
      </c>
      <c r="I1733" s="100" t="s">
        <v>213</v>
      </c>
      <c r="J1733" s="100" t="s">
        <v>7142</v>
      </c>
      <c r="K1733" s="101" t="s">
        <v>10306</v>
      </c>
      <c r="L1733" s="100" t="s">
        <v>6978</v>
      </c>
    </row>
    <row r="1734" spans="1:12" ht="13.5" x14ac:dyDescent="0.25">
      <c r="A1734" s="100" t="s">
        <v>10128</v>
      </c>
      <c r="B1734" s="100" t="s">
        <v>10129</v>
      </c>
      <c r="C1734" s="100" t="s">
        <v>10130</v>
      </c>
      <c r="D1734" s="100" t="s">
        <v>10131</v>
      </c>
      <c r="E1734" s="101" t="s">
        <v>158</v>
      </c>
      <c r="F1734" s="100" t="s">
        <v>158</v>
      </c>
      <c r="G1734" s="100">
        <v>91334</v>
      </c>
      <c r="H1734" s="100" t="s">
        <v>10307</v>
      </c>
      <c r="I1734" s="100" t="s">
        <v>213</v>
      </c>
      <c r="J1734" s="100" t="s">
        <v>7142</v>
      </c>
      <c r="K1734" s="101" t="s">
        <v>10308</v>
      </c>
      <c r="L1734" s="100" t="s">
        <v>6978</v>
      </c>
    </row>
    <row r="1735" spans="1:12" ht="13.5" x14ac:dyDescent="0.25">
      <c r="A1735" s="100" t="s">
        <v>10128</v>
      </c>
      <c r="B1735" s="100" t="s">
        <v>10129</v>
      </c>
      <c r="C1735" s="100" t="s">
        <v>10130</v>
      </c>
      <c r="D1735" s="100" t="s">
        <v>10131</v>
      </c>
      <c r="E1735" s="101" t="s">
        <v>158</v>
      </c>
      <c r="F1735" s="100" t="s">
        <v>158</v>
      </c>
      <c r="G1735" s="100">
        <v>91335</v>
      </c>
      <c r="H1735" s="100" t="s">
        <v>10309</v>
      </c>
      <c r="I1735" s="100" t="s">
        <v>213</v>
      </c>
      <c r="J1735" s="100" t="s">
        <v>7142</v>
      </c>
      <c r="K1735" s="101" t="s">
        <v>10310</v>
      </c>
      <c r="L1735" s="100" t="s">
        <v>6978</v>
      </c>
    </row>
    <row r="1736" spans="1:12" ht="13.5" x14ac:dyDescent="0.25">
      <c r="A1736" s="100" t="s">
        <v>10128</v>
      </c>
      <c r="B1736" s="100" t="s">
        <v>10129</v>
      </c>
      <c r="C1736" s="100" t="s">
        <v>10130</v>
      </c>
      <c r="D1736" s="100" t="s">
        <v>10131</v>
      </c>
      <c r="E1736" s="101" t="s">
        <v>158</v>
      </c>
      <c r="F1736" s="100" t="s">
        <v>158</v>
      </c>
      <c r="G1736" s="100">
        <v>91336</v>
      </c>
      <c r="H1736" s="100" t="s">
        <v>10311</v>
      </c>
      <c r="I1736" s="100" t="s">
        <v>213</v>
      </c>
      <c r="J1736" s="100" t="s">
        <v>7142</v>
      </c>
      <c r="K1736" s="101" t="s">
        <v>10312</v>
      </c>
      <c r="L1736" s="100" t="s">
        <v>6978</v>
      </c>
    </row>
    <row r="1737" spans="1:12" ht="13.5" x14ac:dyDescent="0.25">
      <c r="A1737" s="100" t="s">
        <v>10128</v>
      </c>
      <c r="B1737" s="100" t="s">
        <v>10129</v>
      </c>
      <c r="C1737" s="100" t="s">
        <v>10130</v>
      </c>
      <c r="D1737" s="100" t="s">
        <v>10131</v>
      </c>
      <c r="E1737" s="101" t="s">
        <v>158</v>
      </c>
      <c r="F1737" s="100" t="s">
        <v>158</v>
      </c>
      <c r="G1737" s="100">
        <v>91337</v>
      </c>
      <c r="H1737" s="100" t="s">
        <v>10313</v>
      </c>
      <c r="I1737" s="100" t="s">
        <v>213</v>
      </c>
      <c r="J1737" s="100" t="s">
        <v>7142</v>
      </c>
      <c r="K1737" s="101" t="s">
        <v>10314</v>
      </c>
      <c r="L1737" s="100" t="s">
        <v>6978</v>
      </c>
    </row>
    <row r="1738" spans="1:12" ht="13.5" x14ac:dyDescent="0.25">
      <c r="A1738" s="100" t="s">
        <v>10128</v>
      </c>
      <c r="B1738" s="100" t="s">
        <v>10129</v>
      </c>
      <c r="C1738" s="100" t="s">
        <v>10315</v>
      </c>
      <c r="D1738" s="100" t="s">
        <v>10316</v>
      </c>
      <c r="E1738" s="101">
        <v>73813</v>
      </c>
      <c r="F1738" s="100" t="s">
        <v>10315</v>
      </c>
      <c r="G1738" s="102" t="s">
        <v>2006</v>
      </c>
      <c r="H1738" s="100" t="s">
        <v>10317</v>
      </c>
      <c r="I1738" s="100" t="s">
        <v>213</v>
      </c>
      <c r="J1738" s="100" t="s">
        <v>7142</v>
      </c>
      <c r="K1738" s="101" t="s">
        <v>10318</v>
      </c>
      <c r="L1738" s="100" t="s">
        <v>6978</v>
      </c>
    </row>
    <row r="1739" spans="1:12" ht="13.5" x14ac:dyDescent="0.25">
      <c r="A1739" s="100" t="s">
        <v>10128</v>
      </c>
      <c r="B1739" s="100" t="s">
        <v>10129</v>
      </c>
      <c r="C1739" s="100" t="s">
        <v>10315</v>
      </c>
      <c r="D1739" s="100" t="s">
        <v>10316</v>
      </c>
      <c r="E1739" s="101" t="s">
        <v>158</v>
      </c>
      <c r="F1739" s="100" t="s">
        <v>158</v>
      </c>
      <c r="G1739" s="100">
        <v>84844</v>
      </c>
      <c r="H1739" s="100" t="s">
        <v>10319</v>
      </c>
      <c r="I1739" s="100" t="s">
        <v>198</v>
      </c>
      <c r="J1739" s="100" t="s">
        <v>7142</v>
      </c>
      <c r="K1739" s="101" t="s">
        <v>10320</v>
      </c>
      <c r="L1739" s="100" t="s">
        <v>6978</v>
      </c>
    </row>
    <row r="1740" spans="1:12" ht="13.5" x14ac:dyDescent="0.25">
      <c r="A1740" s="100" t="s">
        <v>10128</v>
      </c>
      <c r="B1740" s="100" t="s">
        <v>10129</v>
      </c>
      <c r="C1740" s="100" t="s">
        <v>10315</v>
      </c>
      <c r="D1740" s="100" t="s">
        <v>10316</v>
      </c>
      <c r="E1740" s="101" t="s">
        <v>158</v>
      </c>
      <c r="F1740" s="100" t="s">
        <v>158</v>
      </c>
      <c r="G1740" s="100">
        <v>84845</v>
      </c>
      <c r="H1740" s="100" t="s">
        <v>10321</v>
      </c>
      <c r="I1740" s="100" t="s">
        <v>198</v>
      </c>
      <c r="J1740" s="100" t="s">
        <v>7142</v>
      </c>
      <c r="K1740" s="101" t="s">
        <v>10322</v>
      </c>
      <c r="L1740" s="100" t="s">
        <v>6978</v>
      </c>
    </row>
    <row r="1741" spans="1:12" ht="13.5" x14ac:dyDescent="0.25">
      <c r="A1741" s="100" t="s">
        <v>10128</v>
      </c>
      <c r="B1741" s="100" t="s">
        <v>10129</v>
      </c>
      <c r="C1741" s="100" t="s">
        <v>10315</v>
      </c>
      <c r="D1741" s="100" t="s">
        <v>10316</v>
      </c>
      <c r="E1741" s="101" t="s">
        <v>158</v>
      </c>
      <c r="F1741" s="100" t="s">
        <v>158</v>
      </c>
      <c r="G1741" s="100">
        <v>84846</v>
      </c>
      <c r="H1741" s="100" t="s">
        <v>10323</v>
      </c>
      <c r="I1741" s="100" t="s">
        <v>198</v>
      </c>
      <c r="J1741" s="100" t="s">
        <v>7142</v>
      </c>
      <c r="K1741" s="101" t="s">
        <v>10324</v>
      </c>
      <c r="L1741" s="100" t="s">
        <v>6978</v>
      </c>
    </row>
    <row r="1742" spans="1:12" ht="13.5" x14ac:dyDescent="0.25">
      <c r="A1742" s="100" t="s">
        <v>10128</v>
      </c>
      <c r="B1742" s="100" t="s">
        <v>10129</v>
      </c>
      <c r="C1742" s="100" t="s">
        <v>10315</v>
      </c>
      <c r="D1742" s="100" t="s">
        <v>10316</v>
      </c>
      <c r="E1742" s="101" t="s">
        <v>158</v>
      </c>
      <c r="F1742" s="100" t="s">
        <v>158</v>
      </c>
      <c r="G1742" s="100">
        <v>84847</v>
      </c>
      <c r="H1742" s="100" t="s">
        <v>10325</v>
      </c>
      <c r="I1742" s="100" t="s">
        <v>198</v>
      </c>
      <c r="J1742" s="100" t="s">
        <v>7142</v>
      </c>
      <c r="K1742" s="101" t="s">
        <v>10324</v>
      </c>
      <c r="L1742" s="100" t="s">
        <v>6978</v>
      </c>
    </row>
    <row r="1743" spans="1:12" ht="13.5" x14ac:dyDescent="0.25">
      <c r="A1743" s="100" t="s">
        <v>10128</v>
      </c>
      <c r="B1743" s="100" t="s">
        <v>10129</v>
      </c>
      <c r="C1743" s="100" t="s">
        <v>10315</v>
      </c>
      <c r="D1743" s="100" t="s">
        <v>10316</v>
      </c>
      <c r="E1743" s="101" t="s">
        <v>158</v>
      </c>
      <c r="F1743" s="100" t="s">
        <v>158</v>
      </c>
      <c r="G1743" s="100">
        <v>84848</v>
      </c>
      <c r="H1743" s="100" t="s">
        <v>10326</v>
      </c>
      <c r="I1743" s="100" t="s">
        <v>198</v>
      </c>
      <c r="J1743" s="100" t="s">
        <v>7142</v>
      </c>
      <c r="K1743" s="101" t="s">
        <v>10327</v>
      </c>
      <c r="L1743" s="100" t="s">
        <v>6978</v>
      </c>
    </row>
    <row r="1744" spans="1:12" ht="13.5" x14ac:dyDescent="0.25">
      <c r="A1744" s="100" t="s">
        <v>10128</v>
      </c>
      <c r="B1744" s="100" t="s">
        <v>10129</v>
      </c>
      <c r="C1744" s="100" t="s">
        <v>10315</v>
      </c>
      <c r="D1744" s="100" t="s">
        <v>10316</v>
      </c>
      <c r="E1744" s="101" t="s">
        <v>158</v>
      </c>
      <c r="F1744" s="100" t="s">
        <v>158</v>
      </c>
      <c r="G1744" s="100">
        <v>84849</v>
      </c>
      <c r="H1744" s="100" t="s">
        <v>10328</v>
      </c>
      <c r="I1744" s="100" t="s">
        <v>213</v>
      </c>
      <c r="J1744" s="100" t="s">
        <v>6976</v>
      </c>
      <c r="K1744" s="101" t="s">
        <v>10329</v>
      </c>
      <c r="L1744" s="100" t="s">
        <v>6978</v>
      </c>
    </row>
    <row r="1745" spans="1:12" ht="13.5" x14ac:dyDescent="0.25">
      <c r="A1745" s="100" t="s">
        <v>10128</v>
      </c>
      <c r="B1745" s="100" t="s">
        <v>10129</v>
      </c>
      <c r="C1745" s="100" t="s">
        <v>10330</v>
      </c>
      <c r="D1745" s="100" t="s">
        <v>10331</v>
      </c>
      <c r="E1745" s="101">
        <v>73933</v>
      </c>
      <c r="F1745" s="100" t="s">
        <v>10332</v>
      </c>
      <c r="G1745" s="102" t="s">
        <v>2014</v>
      </c>
      <c r="H1745" s="100" t="s">
        <v>10333</v>
      </c>
      <c r="I1745" s="100" t="s">
        <v>198</v>
      </c>
      <c r="J1745" s="100" t="s">
        <v>7142</v>
      </c>
      <c r="K1745" s="101" t="s">
        <v>10334</v>
      </c>
      <c r="L1745" s="100" t="s">
        <v>6978</v>
      </c>
    </row>
    <row r="1746" spans="1:12" ht="13.5" x14ac:dyDescent="0.25">
      <c r="A1746" s="100" t="s">
        <v>10128</v>
      </c>
      <c r="B1746" s="100" t="s">
        <v>10129</v>
      </c>
      <c r="C1746" s="100" t="s">
        <v>10330</v>
      </c>
      <c r="D1746" s="100" t="s">
        <v>10331</v>
      </c>
      <c r="E1746" s="101">
        <v>73933</v>
      </c>
      <c r="F1746" s="100" t="s">
        <v>10332</v>
      </c>
      <c r="G1746" s="102" t="s">
        <v>2016</v>
      </c>
      <c r="H1746" s="100" t="s">
        <v>10335</v>
      </c>
      <c r="I1746" s="100" t="s">
        <v>198</v>
      </c>
      <c r="J1746" s="100" t="s">
        <v>7142</v>
      </c>
      <c r="K1746" s="101" t="s">
        <v>10336</v>
      </c>
      <c r="L1746" s="100" t="s">
        <v>6978</v>
      </c>
    </row>
    <row r="1747" spans="1:12" ht="13.5" x14ac:dyDescent="0.25">
      <c r="A1747" s="100" t="s">
        <v>10128</v>
      </c>
      <c r="B1747" s="100" t="s">
        <v>10129</v>
      </c>
      <c r="C1747" s="100" t="s">
        <v>10330</v>
      </c>
      <c r="D1747" s="100" t="s">
        <v>10331</v>
      </c>
      <c r="E1747" s="101">
        <v>73933</v>
      </c>
      <c r="F1747" s="100" t="s">
        <v>10332</v>
      </c>
      <c r="G1747" s="102" t="s">
        <v>2018</v>
      </c>
      <c r="H1747" s="100" t="s">
        <v>10337</v>
      </c>
      <c r="I1747" s="100" t="s">
        <v>198</v>
      </c>
      <c r="J1747" s="100" t="s">
        <v>7142</v>
      </c>
      <c r="K1747" s="101" t="s">
        <v>10338</v>
      </c>
      <c r="L1747" s="100" t="s">
        <v>6978</v>
      </c>
    </row>
    <row r="1748" spans="1:12" ht="13.5" x14ac:dyDescent="0.25">
      <c r="A1748" s="100" t="s">
        <v>10128</v>
      </c>
      <c r="B1748" s="100" t="s">
        <v>10129</v>
      </c>
      <c r="C1748" s="100" t="s">
        <v>10330</v>
      </c>
      <c r="D1748" s="100" t="s">
        <v>10331</v>
      </c>
      <c r="E1748" s="101">
        <v>74073</v>
      </c>
      <c r="F1748" s="100" t="s">
        <v>10339</v>
      </c>
      <c r="G1748" s="102" t="s">
        <v>2020</v>
      </c>
      <c r="H1748" s="100" t="s">
        <v>10340</v>
      </c>
      <c r="I1748" s="100" t="s">
        <v>213</v>
      </c>
      <c r="J1748" s="100" t="s">
        <v>7142</v>
      </c>
      <c r="K1748" s="101" t="s">
        <v>10341</v>
      </c>
      <c r="L1748" s="100" t="s">
        <v>6978</v>
      </c>
    </row>
    <row r="1749" spans="1:12" ht="13.5" x14ac:dyDescent="0.25">
      <c r="A1749" s="100" t="s">
        <v>10128</v>
      </c>
      <c r="B1749" s="100" t="s">
        <v>10129</v>
      </c>
      <c r="C1749" s="100" t="s">
        <v>10330</v>
      </c>
      <c r="D1749" s="100" t="s">
        <v>10331</v>
      </c>
      <c r="E1749" s="101">
        <v>74073</v>
      </c>
      <c r="F1749" s="100" t="s">
        <v>10339</v>
      </c>
      <c r="G1749" s="102" t="s">
        <v>2022</v>
      </c>
      <c r="H1749" s="100" t="s">
        <v>10342</v>
      </c>
      <c r="I1749" s="100" t="s">
        <v>213</v>
      </c>
      <c r="J1749" s="100" t="s">
        <v>7142</v>
      </c>
      <c r="K1749" s="101" t="s">
        <v>10343</v>
      </c>
      <c r="L1749" s="100" t="s">
        <v>6978</v>
      </c>
    </row>
    <row r="1750" spans="1:12" ht="13.5" x14ac:dyDescent="0.25">
      <c r="A1750" s="100" t="s">
        <v>10128</v>
      </c>
      <c r="B1750" s="100" t="s">
        <v>10129</v>
      </c>
      <c r="C1750" s="100" t="s">
        <v>10330</v>
      </c>
      <c r="D1750" s="100" t="s">
        <v>10331</v>
      </c>
      <c r="E1750" s="101">
        <v>74136</v>
      </c>
      <c r="F1750" s="100" t="s">
        <v>10344</v>
      </c>
      <c r="G1750" s="102" t="s">
        <v>2024</v>
      </c>
      <c r="H1750" s="100" t="s">
        <v>10345</v>
      </c>
      <c r="I1750" s="100" t="s">
        <v>198</v>
      </c>
      <c r="J1750" s="100" t="s">
        <v>7142</v>
      </c>
      <c r="K1750" s="101" t="s">
        <v>10346</v>
      </c>
      <c r="L1750" s="100" t="s">
        <v>6978</v>
      </c>
    </row>
    <row r="1751" spans="1:12" ht="13.5" x14ac:dyDescent="0.25">
      <c r="A1751" s="100" t="s">
        <v>10128</v>
      </c>
      <c r="B1751" s="100" t="s">
        <v>10129</v>
      </c>
      <c r="C1751" s="100" t="s">
        <v>10330</v>
      </c>
      <c r="D1751" s="100" t="s">
        <v>10331</v>
      </c>
      <c r="E1751" s="101">
        <v>74136</v>
      </c>
      <c r="F1751" s="100" t="s">
        <v>10344</v>
      </c>
      <c r="G1751" s="102" t="s">
        <v>2026</v>
      </c>
      <c r="H1751" s="100" t="s">
        <v>10347</v>
      </c>
      <c r="I1751" s="100" t="s">
        <v>198</v>
      </c>
      <c r="J1751" s="100" t="s">
        <v>7142</v>
      </c>
      <c r="K1751" s="101" t="s">
        <v>10348</v>
      </c>
      <c r="L1751" s="100" t="s">
        <v>6978</v>
      </c>
    </row>
    <row r="1752" spans="1:12" ht="13.5" x14ac:dyDescent="0.25">
      <c r="A1752" s="100" t="s">
        <v>10128</v>
      </c>
      <c r="B1752" s="100" t="s">
        <v>10129</v>
      </c>
      <c r="C1752" s="100" t="s">
        <v>10330</v>
      </c>
      <c r="D1752" s="100" t="s">
        <v>10331</v>
      </c>
      <c r="E1752" s="101">
        <v>74136</v>
      </c>
      <c r="F1752" s="100" t="s">
        <v>10344</v>
      </c>
      <c r="G1752" s="102" t="s">
        <v>2028</v>
      </c>
      <c r="H1752" s="100" t="s">
        <v>10349</v>
      </c>
      <c r="I1752" s="100" t="s">
        <v>198</v>
      </c>
      <c r="J1752" s="100" t="s">
        <v>7142</v>
      </c>
      <c r="K1752" s="101" t="s">
        <v>10350</v>
      </c>
      <c r="L1752" s="100" t="s">
        <v>6978</v>
      </c>
    </row>
    <row r="1753" spans="1:12" ht="13.5" x14ac:dyDescent="0.25">
      <c r="A1753" s="100" t="s">
        <v>10128</v>
      </c>
      <c r="B1753" s="100" t="s">
        <v>10129</v>
      </c>
      <c r="C1753" s="100" t="s">
        <v>10330</v>
      </c>
      <c r="D1753" s="100" t="s">
        <v>10331</v>
      </c>
      <c r="E1753" s="101" t="s">
        <v>158</v>
      </c>
      <c r="F1753" s="100" t="s">
        <v>158</v>
      </c>
      <c r="G1753" s="100">
        <v>84854</v>
      </c>
      <c r="H1753" s="100" t="s">
        <v>10351</v>
      </c>
      <c r="I1753" s="100" t="s">
        <v>209</v>
      </c>
      <c r="J1753" s="100" t="s">
        <v>7142</v>
      </c>
      <c r="K1753" s="101" t="s">
        <v>10352</v>
      </c>
      <c r="L1753" s="100" t="s">
        <v>6978</v>
      </c>
    </row>
    <row r="1754" spans="1:12" ht="13.5" x14ac:dyDescent="0.25">
      <c r="A1754" s="100" t="s">
        <v>10128</v>
      </c>
      <c r="B1754" s="100" t="s">
        <v>10129</v>
      </c>
      <c r="C1754" s="100" t="s">
        <v>10353</v>
      </c>
      <c r="D1754" s="100" t="s">
        <v>10354</v>
      </c>
      <c r="E1754" s="101" t="s">
        <v>158</v>
      </c>
      <c r="F1754" s="100" t="s">
        <v>158</v>
      </c>
      <c r="G1754" s="100">
        <v>94559</v>
      </c>
      <c r="H1754" s="100" t="s">
        <v>10355</v>
      </c>
      <c r="I1754" s="100" t="s">
        <v>198</v>
      </c>
      <c r="J1754" s="100" t="s">
        <v>6976</v>
      </c>
      <c r="K1754" s="101" t="s">
        <v>10356</v>
      </c>
      <c r="L1754" s="100" t="s">
        <v>6978</v>
      </c>
    </row>
    <row r="1755" spans="1:12" ht="13.5" x14ac:dyDescent="0.25">
      <c r="A1755" s="100" t="s">
        <v>10128</v>
      </c>
      <c r="B1755" s="100" t="s">
        <v>10129</v>
      </c>
      <c r="C1755" s="100" t="s">
        <v>10353</v>
      </c>
      <c r="D1755" s="100" t="s">
        <v>10354</v>
      </c>
      <c r="E1755" s="101" t="s">
        <v>158</v>
      </c>
      <c r="F1755" s="100" t="s">
        <v>158</v>
      </c>
      <c r="G1755" s="100">
        <v>94560</v>
      </c>
      <c r="H1755" s="100" t="s">
        <v>10357</v>
      </c>
      <c r="I1755" s="100" t="s">
        <v>198</v>
      </c>
      <c r="J1755" s="100" t="s">
        <v>6976</v>
      </c>
      <c r="K1755" s="101" t="s">
        <v>10358</v>
      </c>
      <c r="L1755" s="100" t="s">
        <v>6978</v>
      </c>
    </row>
    <row r="1756" spans="1:12" ht="13.5" x14ac:dyDescent="0.25">
      <c r="A1756" s="100" t="s">
        <v>10128</v>
      </c>
      <c r="B1756" s="100" t="s">
        <v>10129</v>
      </c>
      <c r="C1756" s="100" t="s">
        <v>10353</v>
      </c>
      <c r="D1756" s="100" t="s">
        <v>10354</v>
      </c>
      <c r="E1756" s="101" t="s">
        <v>158</v>
      </c>
      <c r="F1756" s="100" t="s">
        <v>158</v>
      </c>
      <c r="G1756" s="100">
        <v>94562</v>
      </c>
      <c r="H1756" s="100" t="s">
        <v>10359</v>
      </c>
      <c r="I1756" s="100" t="s">
        <v>198</v>
      </c>
      <c r="J1756" s="100" t="s">
        <v>6976</v>
      </c>
      <c r="K1756" s="101" t="s">
        <v>10360</v>
      </c>
      <c r="L1756" s="100" t="s">
        <v>6978</v>
      </c>
    </row>
    <row r="1757" spans="1:12" ht="13.5" x14ac:dyDescent="0.25">
      <c r="A1757" s="100" t="s">
        <v>10128</v>
      </c>
      <c r="B1757" s="100" t="s">
        <v>10129</v>
      </c>
      <c r="C1757" s="100" t="s">
        <v>10353</v>
      </c>
      <c r="D1757" s="100" t="s">
        <v>10354</v>
      </c>
      <c r="E1757" s="101" t="s">
        <v>158</v>
      </c>
      <c r="F1757" s="100" t="s">
        <v>158</v>
      </c>
      <c r="G1757" s="100">
        <v>94563</v>
      </c>
      <c r="H1757" s="100" t="s">
        <v>10361</v>
      </c>
      <c r="I1757" s="100" t="s">
        <v>198</v>
      </c>
      <c r="J1757" s="100" t="s">
        <v>6976</v>
      </c>
      <c r="K1757" s="101" t="s">
        <v>10362</v>
      </c>
      <c r="L1757" s="100" t="s">
        <v>6978</v>
      </c>
    </row>
    <row r="1758" spans="1:12" ht="13.5" x14ac:dyDescent="0.25">
      <c r="A1758" s="100" t="s">
        <v>10128</v>
      </c>
      <c r="B1758" s="100" t="s">
        <v>10129</v>
      </c>
      <c r="C1758" s="100" t="s">
        <v>10353</v>
      </c>
      <c r="D1758" s="100" t="s">
        <v>10354</v>
      </c>
      <c r="E1758" s="101" t="s">
        <v>158</v>
      </c>
      <c r="F1758" s="100" t="s">
        <v>158</v>
      </c>
      <c r="G1758" s="100">
        <v>94564</v>
      </c>
      <c r="H1758" s="100" t="s">
        <v>10363</v>
      </c>
      <c r="I1758" s="100" t="s">
        <v>198</v>
      </c>
      <c r="J1758" s="100" t="s">
        <v>6976</v>
      </c>
      <c r="K1758" s="101" t="s">
        <v>10364</v>
      </c>
      <c r="L1758" s="100" t="s">
        <v>6978</v>
      </c>
    </row>
    <row r="1759" spans="1:12" ht="13.5" x14ac:dyDescent="0.25">
      <c r="A1759" s="100" t="s">
        <v>10128</v>
      </c>
      <c r="B1759" s="100" t="s">
        <v>10129</v>
      </c>
      <c r="C1759" s="100" t="s">
        <v>10353</v>
      </c>
      <c r="D1759" s="100" t="s">
        <v>10354</v>
      </c>
      <c r="E1759" s="101" t="s">
        <v>158</v>
      </c>
      <c r="F1759" s="100" t="s">
        <v>158</v>
      </c>
      <c r="G1759" s="100">
        <v>94565</v>
      </c>
      <c r="H1759" s="100" t="s">
        <v>10365</v>
      </c>
      <c r="I1759" s="100" t="s">
        <v>198</v>
      </c>
      <c r="J1759" s="100" t="s">
        <v>6976</v>
      </c>
      <c r="K1759" s="101" t="s">
        <v>10366</v>
      </c>
      <c r="L1759" s="100" t="s">
        <v>6978</v>
      </c>
    </row>
    <row r="1760" spans="1:12" ht="13.5" x14ac:dyDescent="0.25">
      <c r="A1760" s="100" t="s">
        <v>10128</v>
      </c>
      <c r="B1760" s="100" t="s">
        <v>10129</v>
      </c>
      <c r="C1760" s="100" t="s">
        <v>10353</v>
      </c>
      <c r="D1760" s="100" t="s">
        <v>10354</v>
      </c>
      <c r="E1760" s="101" t="s">
        <v>158</v>
      </c>
      <c r="F1760" s="100" t="s">
        <v>158</v>
      </c>
      <c r="G1760" s="100">
        <v>94567</v>
      </c>
      <c r="H1760" s="100" t="s">
        <v>10367</v>
      </c>
      <c r="I1760" s="100" t="s">
        <v>198</v>
      </c>
      <c r="J1760" s="100" t="s">
        <v>6976</v>
      </c>
      <c r="K1760" s="101" t="s">
        <v>10368</v>
      </c>
      <c r="L1760" s="100" t="s">
        <v>6978</v>
      </c>
    </row>
    <row r="1761" spans="1:12" ht="13.5" x14ac:dyDescent="0.25">
      <c r="A1761" s="100" t="s">
        <v>10128</v>
      </c>
      <c r="B1761" s="100" t="s">
        <v>10129</v>
      </c>
      <c r="C1761" s="100" t="s">
        <v>10353</v>
      </c>
      <c r="D1761" s="100" t="s">
        <v>10354</v>
      </c>
      <c r="E1761" s="101" t="s">
        <v>158</v>
      </c>
      <c r="F1761" s="100" t="s">
        <v>158</v>
      </c>
      <c r="G1761" s="100">
        <v>94568</v>
      </c>
      <c r="H1761" s="100" t="s">
        <v>10369</v>
      </c>
      <c r="I1761" s="100" t="s">
        <v>198</v>
      </c>
      <c r="J1761" s="100" t="s">
        <v>6976</v>
      </c>
      <c r="K1761" s="101" t="s">
        <v>10370</v>
      </c>
      <c r="L1761" s="100" t="s">
        <v>6978</v>
      </c>
    </row>
    <row r="1762" spans="1:12" ht="13.5" x14ac:dyDescent="0.25">
      <c r="A1762" s="100" t="s">
        <v>10128</v>
      </c>
      <c r="B1762" s="100" t="s">
        <v>10129</v>
      </c>
      <c r="C1762" s="100" t="s">
        <v>10371</v>
      </c>
      <c r="D1762" s="100" t="s">
        <v>10372</v>
      </c>
      <c r="E1762" s="101">
        <v>73932</v>
      </c>
      <c r="F1762" s="100" t="s">
        <v>10373</v>
      </c>
      <c r="G1762" s="102" t="s">
        <v>2039</v>
      </c>
      <c r="H1762" s="100" t="s">
        <v>10374</v>
      </c>
      <c r="I1762" s="100" t="s">
        <v>198</v>
      </c>
      <c r="J1762" s="100" t="s">
        <v>7142</v>
      </c>
      <c r="K1762" s="101" t="s">
        <v>10375</v>
      </c>
      <c r="L1762" s="100" t="s">
        <v>6978</v>
      </c>
    </row>
    <row r="1763" spans="1:12" ht="13.5" x14ac:dyDescent="0.25">
      <c r="A1763" s="100" t="s">
        <v>10128</v>
      </c>
      <c r="B1763" s="100" t="s">
        <v>10129</v>
      </c>
      <c r="C1763" s="100" t="s">
        <v>10376</v>
      </c>
      <c r="D1763" s="100" t="s">
        <v>10377</v>
      </c>
      <c r="E1763" s="101" t="s">
        <v>158</v>
      </c>
      <c r="F1763" s="100" t="s">
        <v>158</v>
      </c>
      <c r="G1763" s="100">
        <v>73631</v>
      </c>
      <c r="H1763" s="100" t="s">
        <v>10378</v>
      </c>
      <c r="I1763" s="100" t="s">
        <v>198</v>
      </c>
      <c r="J1763" s="100" t="s">
        <v>7142</v>
      </c>
      <c r="K1763" s="101" t="s">
        <v>10379</v>
      </c>
      <c r="L1763" s="100" t="s">
        <v>6978</v>
      </c>
    </row>
    <row r="1764" spans="1:12" ht="13.5" x14ac:dyDescent="0.25">
      <c r="A1764" s="100" t="s">
        <v>10128</v>
      </c>
      <c r="B1764" s="100" t="s">
        <v>10129</v>
      </c>
      <c r="C1764" s="100" t="s">
        <v>10376</v>
      </c>
      <c r="D1764" s="100" t="s">
        <v>10377</v>
      </c>
      <c r="E1764" s="101">
        <v>74195</v>
      </c>
      <c r="F1764" s="100" t="s">
        <v>10380</v>
      </c>
      <c r="G1764" s="102" t="s">
        <v>2042</v>
      </c>
      <c r="H1764" s="100" t="s">
        <v>10381</v>
      </c>
      <c r="I1764" s="100" t="s">
        <v>209</v>
      </c>
      <c r="J1764" s="100" t="s">
        <v>7142</v>
      </c>
      <c r="K1764" s="101" t="s">
        <v>10382</v>
      </c>
      <c r="L1764" s="100" t="s">
        <v>6978</v>
      </c>
    </row>
    <row r="1765" spans="1:12" ht="13.5" x14ac:dyDescent="0.25">
      <c r="A1765" s="100" t="s">
        <v>10128</v>
      </c>
      <c r="B1765" s="100" t="s">
        <v>10129</v>
      </c>
      <c r="C1765" s="100" t="s">
        <v>10383</v>
      </c>
      <c r="D1765" s="100" t="s">
        <v>10384</v>
      </c>
      <c r="E1765" s="101" t="s">
        <v>158</v>
      </c>
      <c r="F1765" s="100" t="s">
        <v>158</v>
      </c>
      <c r="G1765" s="100">
        <v>73665</v>
      </c>
      <c r="H1765" s="100" t="s">
        <v>10385</v>
      </c>
      <c r="I1765" s="100" t="s">
        <v>209</v>
      </c>
      <c r="J1765" s="100" t="s">
        <v>7142</v>
      </c>
      <c r="K1765" s="101" t="s">
        <v>7078</v>
      </c>
      <c r="L1765" s="100" t="s">
        <v>6978</v>
      </c>
    </row>
    <row r="1766" spans="1:12" ht="13.5" x14ac:dyDescent="0.25">
      <c r="A1766" s="100" t="s">
        <v>10128</v>
      </c>
      <c r="B1766" s="100" t="s">
        <v>10129</v>
      </c>
      <c r="C1766" s="100" t="s">
        <v>10383</v>
      </c>
      <c r="D1766" s="100" t="s">
        <v>10384</v>
      </c>
      <c r="E1766" s="101">
        <v>74072</v>
      </c>
      <c r="F1766" s="100" t="s">
        <v>10386</v>
      </c>
      <c r="G1766" s="102" t="s">
        <v>2045</v>
      </c>
      <c r="H1766" s="100" t="s">
        <v>10387</v>
      </c>
      <c r="I1766" s="100" t="s">
        <v>209</v>
      </c>
      <c r="J1766" s="100" t="s">
        <v>7142</v>
      </c>
      <c r="K1766" s="101" t="s">
        <v>10388</v>
      </c>
      <c r="L1766" s="100" t="s">
        <v>6978</v>
      </c>
    </row>
    <row r="1767" spans="1:12" ht="13.5" x14ac:dyDescent="0.25">
      <c r="A1767" s="100" t="s">
        <v>10128</v>
      </c>
      <c r="B1767" s="100" t="s">
        <v>10129</v>
      </c>
      <c r="C1767" s="100" t="s">
        <v>10383</v>
      </c>
      <c r="D1767" s="100" t="s">
        <v>10384</v>
      </c>
      <c r="E1767" s="101">
        <v>74072</v>
      </c>
      <c r="F1767" s="100" t="s">
        <v>10386</v>
      </c>
      <c r="G1767" s="102" t="s">
        <v>2047</v>
      </c>
      <c r="H1767" s="100" t="s">
        <v>10389</v>
      </c>
      <c r="I1767" s="100" t="s">
        <v>209</v>
      </c>
      <c r="J1767" s="100" t="s">
        <v>7142</v>
      </c>
      <c r="K1767" s="101" t="s">
        <v>10390</v>
      </c>
      <c r="L1767" s="100" t="s">
        <v>6978</v>
      </c>
    </row>
    <row r="1768" spans="1:12" ht="13.5" x14ac:dyDescent="0.25">
      <c r="A1768" s="100" t="s">
        <v>10128</v>
      </c>
      <c r="B1768" s="100" t="s">
        <v>10129</v>
      </c>
      <c r="C1768" s="100" t="s">
        <v>10383</v>
      </c>
      <c r="D1768" s="100" t="s">
        <v>10384</v>
      </c>
      <c r="E1768" s="101">
        <v>74194</v>
      </c>
      <c r="F1768" s="100" t="s">
        <v>10391</v>
      </c>
      <c r="G1768" s="102" t="s">
        <v>2049</v>
      </c>
      <c r="H1768" s="100" t="s">
        <v>10392</v>
      </c>
      <c r="I1768" s="100" t="s">
        <v>209</v>
      </c>
      <c r="J1768" s="100" t="s">
        <v>7142</v>
      </c>
      <c r="K1768" s="101" t="s">
        <v>10393</v>
      </c>
      <c r="L1768" s="100" t="s">
        <v>6978</v>
      </c>
    </row>
    <row r="1769" spans="1:12" ht="13.5" x14ac:dyDescent="0.25">
      <c r="A1769" s="100" t="s">
        <v>10128</v>
      </c>
      <c r="B1769" s="100" t="s">
        <v>10129</v>
      </c>
      <c r="C1769" s="100" t="s">
        <v>10383</v>
      </c>
      <c r="D1769" s="100" t="s">
        <v>10384</v>
      </c>
      <c r="E1769" s="101" t="s">
        <v>158</v>
      </c>
      <c r="F1769" s="100" t="s">
        <v>158</v>
      </c>
      <c r="G1769" s="100">
        <v>84862</v>
      </c>
      <c r="H1769" s="100" t="s">
        <v>10394</v>
      </c>
      <c r="I1769" s="100" t="s">
        <v>209</v>
      </c>
      <c r="J1769" s="100" t="s">
        <v>6976</v>
      </c>
      <c r="K1769" s="101" t="s">
        <v>10395</v>
      </c>
      <c r="L1769" s="100" t="s">
        <v>6978</v>
      </c>
    </row>
    <row r="1770" spans="1:12" ht="13.5" x14ac:dyDescent="0.25">
      <c r="A1770" s="100" t="s">
        <v>10128</v>
      </c>
      <c r="B1770" s="100" t="s">
        <v>10129</v>
      </c>
      <c r="C1770" s="100" t="s">
        <v>10396</v>
      </c>
      <c r="D1770" s="100" t="s">
        <v>10397</v>
      </c>
      <c r="E1770" s="101" t="s">
        <v>158</v>
      </c>
      <c r="F1770" s="100" t="s">
        <v>158</v>
      </c>
      <c r="G1770" s="100">
        <v>68050</v>
      </c>
      <c r="H1770" s="100" t="s">
        <v>10398</v>
      </c>
      <c r="I1770" s="100" t="s">
        <v>198</v>
      </c>
      <c r="J1770" s="100" t="s">
        <v>7142</v>
      </c>
      <c r="K1770" s="101" t="s">
        <v>10399</v>
      </c>
      <c r="L1770" s="100" t="s">
        <v>6978</v>
      </c>
    </row>
    <row r="1771" spans="1:12" ht="13.5" x14ac:dyDescent="0.25">
      <c r="A1771" s="100" t="s">
        <v>10128</v>
      </c>
      <c r="B1771" s="100" t="s">
        <v>10129</v>
      </c>
      <c r="C1771" s="100" t="s">
        <v>10396</v>
      </c>
      <c r="D1771" s="100" t="s">
        <v>10397</v>
      </c>
      <c r="E1771" s="101" t="s">
        <v>158</v>
      </c>
      <c r="F1771" s="100" t="s">
        <v>158</v>
      </c>
      <c r="G1771" s="100">
        <v>90838</v>
      </c>
      <c r="H1771" s="100" t="s">
        <v>10400</v>
      </c>
      <c r="I1771" s="100" t="s">
        <v>213</v>
      </c>
      <c r="J1771" s="100" t="s">
        <v>7142</v>
      </c>
      <c r="K1771" s="101" t="s">
        <v>10401</v>
      </c>
      <c r="L1771" s="100" t="s">
        <v>6978</v>
      </c>
    </row>
    <row r="1772" spans="1:12" ht="13.5" x14ac:dyDescent="0.25">
      <c r="A1772" s="100" t="s">
        <v>10128</v>
      </c>
      <c r="B1772" s="100" t="s">
        <v>10129</v>
      </c>
      <c r="C1772" s="100" t="s">
        <v>10396</v>
      </c>
      <c r="D1772" s="100" t="s">
        <v>10397</v>
      </c>
      <c r="E1772" s="101" t="s">
        <v>158</v>
      </c>
      <c r="F1772" s="100" t="s">
        <v>158</v>
      </c>
      <c r="G1772" s="100">
        <v>91338</v>
      </c>
      <c r="H1772" s="100" t="s">
        <v>10402</v>
      </c>
      <c r="I1772" s="100" t="s">
        <v>198</v>
      </c>
      <c r="J1772" s="100" t="s">
        <v>7142</v>
      </c>
      <c r="K1772" s="101" t="s">
        <v>10403</v>
      </c>
      <c r="L1772" s="100" t="s">
        <v>6978</v>
      </c>
    </row>
    <row r="1773" spans="1:12" ht="13.5" x14ac:dyDescent="0.25">
      <c r="A1773" s="100" t="s">
        <v>10128</v>
      </c>
      <c r="B1773" s="100" t="s">
        <v>10129</v>
      </c>
      <c r="C1773" s="100" t="s">
        <v>10396</v>
      </c>
      <c r="D1773" s="100" t="s">
        <v>10397</v>
      </c>
      <c r="E1773" s="101" t="s">
        <v>158</v>
      </c>
      <c r="F1773" s="100" t="s">
        <v>158</v>
      </c>
      <c r="G1773" s="100">
        <v>91341</v>
      </c>
      <c r="H1773" s="100" t="s">
        <v>10404</v>
      </c>
      <c r="I1773" s="100" t="s">
        <v>198</v>
      </c>
      <c r="J1773" s="100" t="s">
        <v>7142</v>
      </c>
      <c r="K1773" s="101" t="s">
        <v>10405</v>
      </c>
      <c r="L1773" s="100" t="s">
        <v>6978</v>
      </c>
    </row>
    <row r="1774" spans="1:12" ht="13.5" x14ac:dyDescent="0.25">
      <c r="A1774" s="100" t="s">
        <v>10128</v>
      </c>
      <c r="B1774" s="100" t="s">
        <v>10129</v>
      </c>
      <c r="C1774" s="100" t="s">
        <v>10396</v>
      </c>
      <c r="D1774" s="100" t="s">
        <v>10397</v>
      </c>
      <c r="E1774" s="101" t="s">
        <v>158</v>
      </c>
      <c r="F1774" s="100" t="s">
        <v>158</v>
      </c>
      <c r="G1774" s="100">
        <v>94805</v>
      </c>
      <c r="H1774" s="100" t="s">
        <v>10406</v>
      </c>
      <c r="I1774" s="100" t="s">
        <v>213</v>
      </c>
      <c r="J1774" s="100" t="s">
        <v>7142</v>
      </c>
      <c r="K1774" s="101" t="s">
        <v>10407</v>
      </c>
      <c r="L1774" s="100" t="s">
        <v>6978</v>
      </c>
    </row>
    <row r="1775" spans="1:12" ht="13.5" x14ac:dyDescent="0.25">
      <c r="A1775" s="100" t="s">
        <v>10128</v>
      </c>
      <c r="B1775" s="100" t="s">
        <v>10129</v>
      </c>
      <c r="C1775" s="100" t="s">
        <v>10396</v>
      </c>
      <c r="D1775" s="100" t="s">
        <v>10397</v>
      </c>
      <c r="E1775" s="101" t="s">
        <v>158</v>
      </c>
      <c r="F1775" s="100" t="s">
        <v>158</v>
      </c>
      <c r="G1775" s="100">
        <v>94806</v>
      </c>
      <c r="H1775" s="100" t="s">
        <v>10408</v>
      </c>
      <c r="I1775" s="100" t="s">
        <v>213</v>
      </c>
      <c r="J1775" s="100" t="s">
        <v>7142</v>
      </c>
      <c r="K1775" s="101" t="s">
        <v>10409</v>
      </c>
      <c r="L1775" s="100" t="s">
        <v>6978</v>
      </c>
    </row>
    <row r="1776" spans="1:12" ht="13.5" x14ac:dyDescent="0.25">
      <c r="A1776" s="100" t="s">
        <v>10128</v>
      </c>
      <c r="B1776" s="100" t="s">
        <v>10129</v>
      </c>
      <c r="C1776" s="100" t="s">
        <v>10396</v>
      </c>
      <c r="D1776" s="100" t="s">
        <v>10397</v>
      </c>
      <c r="E1776" s="101" t="s">
        <v>158</v>
      </c>
      <c r="F1776" s="100" t="s">
        <v>158</v>
      </c>
      <c r="G1776" s="100">
        <v>94807</v>
      </c>
      <c r="H1776" s="100" t="s">
        <v>10410</v>
      </c>
      <c r="I1776" s="100" t="s">
        <v>213</v>
      </c>
      <c r="J1776" s="100" t="s">
        <v>7142</v>
      </c>
      <c r="K1776" s="101" t="s">
        <v>10411</v>
      </c>
      <c r="L1776" s="100" t="s">
        <v>6978</v>
      </c>
    </row>
    <row r="1777" spans="1:12" ht="13.5" x14ac:dyDescent="0.25">
      <c r="A1777" s="100" t="s">
        <v>10128</v>
      </c>
      <c r="B1777" s="100" t="s">
        <v>10129</v>
      </c>
      <c r="C1777" s="100" t="s">
        <v>10412</v>
      </c>
      <c r="D1777" s="100" t="s">
        <v>10413</v>
      </c>
      <c r="E1777" s="101">
        <v>73737</v>
      </c>
      <c r="F1777" s="100" t="s">
        <v>10414</v>
      </c>
      <c r="G1777" s="102" t="s">
        <v>2059</v>
      </c>
      <c r="H1777" s="100" t="s">
        <v>10415</v>
      </c>
      <c r="I1777" s="100" t="s">
        <v>209</v>
      </c>
      <c r="J1777" s="100" t="s">
        <v>6976</v>
      </c>
      <c r="K1777" s="101" t="s">
        <v>10416</v>
      </c>
      <c r="L1777" s="100" t="s">
        <v>6978</v>
      </c>
    </row>
    <row r="1778" spans="1:12" ht="13.5" x14ac:dyDescent="0.25">
      <c r="A1778" s="100" t="s">
        <v>10128</v>
      </c>
      <c r="B1778" s="100" t="s">
        <v>10129</v>
      </c>
      <c r="C1778" s="100" t="s">
        <v>10412</v>
      </c>
      <c r="D1778" s="100" t="s">
        <v>10413</v>
      </c>
      <c r="E1778" s="101">
        <v>73737</v>
      </c>
      <c r="F1778" s="100" t="s">
        <v>10414</v>
      </c>
      <c r="G1778" s="102" t="s">
        <v>2061</v>
      </c>
      <c r="H1778" s="100" t="s">
        <v>10417</v>
      </c>
      <c r="I1778" s="100" t="s">
        <v>209</v>
      </c>
      <c r="J1778" s="100" t="s">
        <v>6976</v>
      </c>
      <c r="K1778" s="101" t="s">
        <v>10418</v>
      </c>
      <c r="L1778" s="100" t="s">
        <v>6978</v>
      </c>
    </row>
    <row r="1779" spans="1:12" ht="13.5" x14ac:dyDescent="0.25">
      <c r="A1779" s="100" t="s">
        <v>10128</v>
      </c>
      <c r="B1779" s="100" t="s">
        <v>10129</v>
      </c>
      <c r="C1779" s="100" t="s">
        <v>10412</v>
      </c>
      <c r="D1779" s="100" t="s">
        <v>10413</v>
      </c>
      <c r="E1779" s="101">
        <v>73737</v>
      </c>
      <c r="F1779" s="100" t="s">
        <v>10414</v>
      </c>
      <c r="G1779" s="102" t="s">
        <v>2063</v>
      </c>
      <c r="H1779" s="100" t="s">
        <v>10419</v>
      </c>
      <c r="I1779" s="100" t="s">
        <v>209</v>
      </c>
      <c r="J1779" s="100" t="s">
        <v>6976</v>
      </c>
      <c r="K1779" s="101" t="s">
        <v>10420</v>
      </c>
      <c r="L1779" s="100" t="s">
        <v>6978</v>
      </c>
    </row>
    <row r="1780" spans="1:12" ht="13.5" x14ac:dyDescent="0.25">
      <c r="A1780" s="100" t="s">
        <v>10128</v>
      </c>
      <c r="B1780" s="100" t="s">
        <v>10129</v>
      </c>
      <c r="C1780" s="100" t="s">
        <v>10412</v>
      </c>
      <c r="D1780" s="100" t="s">
        <v>10413</v>
      </c>
      <c r="E1780" s="101" t="s">
        <v>158</v>
      </c>
      <c r="F1780" s="100" t="s">
        <v>158</v>
      </c>
      <c r="G1780" s="100">
        <v>85096</v>
      </c>
      <c r="H1780" s="100" t="s">
        <v>10421</v>
      </c>
      <c r="I1780" s="100" t="s">
        <v>198</v>
      </c>
      <c r="J1780" s="100" t="s">
        <v>6976</v>
      </c>
      <c r="K1780" s="101" t="s">
        <v>10422</v>
      </c>
      <c r="L1780" s="100" t="s">
        <v>6978</v>
      </c>
    </row>
    <row r="1781" spans="1:12" ht="13.5" x14ac:dyDescent="0.25">
      <c r="A1781" s="100" t="s">
        <v>10128</v>
      </c>
      <c r="B1781" s="100" t="s">
        <v>10129</v>
      </c>
      <c r="C1781" s="100" t="s">
        <v>10423</v>
      </c>
      <c r="D1781" s="100" t="s">
        <v>10424</v>
      </c>
      <c r="E1781" s="101">
        <v>73736</v>
      </c>
      <c r="F1781" s="100" t="s">
        <v>10425</v>
      </c>
      <c r="G1781" s="102" t="s">
        <v>2066</v>
      </c>
      <c r="H1781" s="100" t="s">
        <v>10426</v>
      </c>
      <c r="I1781" s="100" t="s">
        <v>213</v>
      </c>
      <c r="J1781" s="100" t="s">
        <v>7142</v>
      </c>
      <c r="K1781" s="101" t="s">
        <v>10427</v>
      </c>
      <c r="L1781" s="100" t="s">
        <v>6978</v>
      </c>
    </row>
    <row r="1782" spans="1:12" ht="13.5" x14ac:dyDescent="0.25">
      <c r="A1782" s="100" t="s">
        <v>10128</v>
      </c>
      <c r="B1782" s="100" t="s">
        <v>10129</v>
      </c>
      <c r="C1782" s="100" t="s">
        <v>10423</v>
      </c>
      <c r="D1782" s="100" t="s">
        <v>10424</v>
      </c>
      <c r="E1782" s="101" t="s">
        <v>158</v>
      </c>
      <c r="F1782" s="100" t="s">
        <v>158</v>
      </c>
      <c r="G1782" s="100">
        <v>84885</v>
      </c>
      <c r="H1782" s="100" t="s">
        <v>10428</v>
      </c>
      <c r="I1782" s="100" t="s">
        <v>213</v>
      </c>
      <c r="J1782" s="100" t="s">
        <v>7142</v>
      </c>
      <c r="K1782" s="101" t="s">
        <v>10429</v>
      </c>
      <c r="L1782" s="100" t="s">
        <v>6978</v>
      </c>
    </row>
    <row r="1783" spans="1:12" ht="13.5" x14ac:dyDescent="0.25">
      <c r="A1783" s="100" t="s">
        <v>10128</v>
      </c>
      <c r="B1783" s="100" t="s">
        <v>10129</v>
      </c>
      <c r="C1783" s="100" t="s">
        <v>10423</v>
      </c>
      <c r="D1783" s="100" t="s">
        <v>10424</v>
      </c>
      <c r="E1783" s="101" t="s">
        <v>158</v>
      </c>
      <c r="F1783" s="100" t="s">
        <v>158</v>
      </c>
      <c r="G1783" s="100">
        <v>84886</v>
      </c>
      <c r="H1783" s="100" t="s">
        <v>10430</v>
      </c>
      <c r="I1783" s="100" t="s">
        <v>213</v>
      </c>
      <c r="J1783" s="100" t="s">
        <v>7142</v>
      </c>
      <c r="K1783" s="101" t="s">
        <v>10431</v>
      </c>
      <c r="L1783" s="100" t="s">
        <v>6978</v>
      </c>
    </row>
    <row r="1784" spans="1:12" ht="13.5" x14ac:dyDescent="0.25">
      <c r="A1784" s="100" t="s">
        <v>10128</v>
      </c>
      <c r="B1784" s="100" t="s">
        <v>10129</v>
      </c>
      <c r="C1784" s="100" t="s">
        <v>10423</v>
      </c>
      <c r="D1784" s="100" t="s">
        <v>10424</v>
      </c>
      <c r="E1784" s="101" t="s">
        <v>158</v>
      </c>
      <c r="F1784" s="100" t="s">
        <v>158</v>
      </c>
      <c r="G1784" s="100">
        <v>84889</v>
      </c>
      <c r="H1784" s="100" t="s">
        <v>10432</v>
      </c>
      <c r="I1784" s="100" t="s">
        <v>213</v>
      </c>
      <c r="J1784" s="100" t="s">
        <v>7142</v>
      </c>
      <c r="K1784" s="101" t="s">
        <v>10433</v>
      </c>
      <c r="L1784" s="100" t="s">
        <v>6978</v>
      </c>
    </row>
    <row r="1785" spans="1:12" ht="13.5" x14ac:dyDescent="0.25">
      <c r="A1785" s="100" t="s">
        <v>10128</v>
      </c>
      <c r="B1785" s="100" t="s">
        <v>10129</v>
      </c>
      <c r="C1785" s="100" t="s">
        <v>10434</v>
      </c>
      <c r="D1785" s="100" t="s">
        <v>10435</v>
      </c>
      <c r="E1785" s="101" t="s">
        <v>158</v>
      </c>
      <c r="F1785" s="100" t="s">
        <v>158</v>
      </c>
      <c r="G1785" s="100">
        <v>84891</v>
      </c>
      <c r="H1785" s="100" t="s">
        <v>10436</v>
      </c>
      <c r="I1785" s="100" t="s">
        <v>213</v>
      </c>
      <c r="J1785" s="100" t="s">
        <v>7142</v>
      </c>
      <c r="K1785" s="101" t="s">
        <v>10437</v>
      </c>
      <c r="L1785" s="100" t="s">
        <v>6978</v>
      </c>
    </row>
    <row r="1786" spans="1:12" ht="13.5" x14ac:dyDescent="0.25">
      <c r="A1786" s="100" t="s">
        <v>10128</v>
      </c>
      <c r="B1786" s="100" t="s">
        <v>10129</v>
      </c>
      <c r="C1786" s="100" t="s">
        <v>10438</v>
      </c>
      <c r="D1786" s="100" t="s">
        <v>10439</v>
      </c>
      <c r="E1786" s="101">
        <v>74046</v>
      </c>
      <c r="F1786" s="100" t="s">
        <v>10440</v>
      </c>
      <c r="G1786" s="102" t="s">
        <v>2072</v>
      </c>
      <c r="H1786" s="100" t="s">
        <v>10441</v>
      </c>
      <c r="I1786" s="100" t="s">
        <v>213</v>
      </c>
      <c r="J1786" s="100" t="s">
        <v>7142</v>
      </c>
      <c r="K1786" s="101" t="s">
        <v>10442</v>
      </c>
      <c r="L1786" s="100" t="s">
        <v>6978</v>
      </c>
    </row>
    <row r="1787" spans="1:12" ht="13.5" x14ac:dyDescent="0.25">
      <c r="A1787" s="100" t="s">
        <v>10128</v>
      </c>
      <c r="B1787" s="100" t="s">
        <v>10129</v>
      </c>
      <c r="C1787" s="100" t="s">
        <v>10438</v>
      </c>
      <c r="D1787" s="100" t="s">
        <v>10439</v>
      </c>
      <c r="E1787" s="101">
        <v>74047</v>
      </c>
      <c r="F1787" s="100" t="s">
        <v>10443</v>
      </c>
      <c r="G1787" s="102" t="s">
        <v>2074</v>
      </c>
      <c r="H1787" s="100" t="s">
        <v>10444</v>
      </c>
      <c r="I1787" s="100" t="s">
        <v>213</v>
      </c>
      <c r="J1787" s="100" t="s">
        <v>7142</v>
      </c>
      <c r="K1787" s="101" t="s">
        <v>10445</v>
      </c>
      <c r="L1787" s="100" t="s">
        <v>6978</v>
      </c>
    </row>
    <row r="1788" spans="1:12" ht="13.5" x14ac:dyDescent="0.25">
      <c r="A1788" s="100" t="s">
        <v>10128</v>
      </c>
      <c r="B1788" s="100" t="s">
        <v>10129</v>
      </c>
      <c r="C1788" s="100" t="s">
        <v>10438</v>
      </c>
      <c r="D1788" s="100" t="s">
        <v>10439</v>
      </c>
      <c r="E1788" s="101">
        <v>74084</v>
      </c>
      <c r="F1788" s="100" t="s">
        <v>10446</v>
      </c>
      <c r="G1788" s="102" t="s">
        <v>2076</v>
      </c>
      <c r="H1788" s="100" t="s">
        <v>10447</v>
      </c>
      <c r="I1788" s="100" t="s">
        <v>213</v>
      </c>
      <c r="J1788" s="100" t="s">
        <v>7142</v>
      </c>
      <c r="K1788" s="101" t="s">
        <v>10448</v>
      </c>
      <c r="L1788" s="100" t="s">
        <v>6978</v>
      </c>
    </row>
    <row r="1789" spans="1:12" ht="13.5" x14ac:dyDescent="0.25">
      <c r="A1789" s="100" t="s">
        <v>10128</v>
      </c>
      <c r="B1789" s="100" t="s">
        <v>10129</v>
      </c>
      <c r="C1789" s="100" t="s">
        <v>10438</v>
      </c>
      <c r="D1789" s="100" t="s">
        <v>10439</v>
      </c>
      <c r="E1789" s="101" t="s">
        <v>158</v>
      </c>
      <c r="F1789" s="100" t="s">
        <v>158</v>
      </c>
      <c r="G1789" s="100">
        <v>84950</v>
      </c>
      <c r="H1789" s="100" t="s">
        <v>10449</v>
      </c>
      <c r="I1789" s="100" t="s">
        <v>213</v>
      </c>
      <c r="J1789" s="100" t="s">
        <v>7142</v>
      </c>
      <c r="K1789" s="101" t="s">
        <v>10450</v>
      </c>
      <c r="L1789" s="100" t="s">
        <v>6978</v>
      </c>
    </row>
    <row r="1790" spans="1:12" ht="13.5" x14ac:dyDescent="0.25">
      <c r="A1790" s="100" t="s">
        <v>10128</v>
      </c>
      <c r="B1790" s="100" t="s">
        <v>10129</v>
      </c>
      <c r="C1790" s="100" t="s">
        <v>10438</v>
      </c>
      <c r="D1790" s="100" t="s">
        <v>10439</v>
      </c>
      <c r="E1790" s="101" t="s">
        <v>158</v>
      </c>
      <c r="F1790" s="100" t="s">
        <v>158</v>
      </c>
      <c r="G1790" s="100">
        <v>84952</v>
      </c>
      <c r="H1790" s="100" t="s">
        <v>10451</v>
      </c>
      <c r="I1790" s="100" t="s">
        <v>213</v>
      </c>
      <c r="J1790" s="100" t="s">
        <v>7142</v>
      </c>
      <c r="K1790" s="101" t="s">
        <v>10452</v>
      </c>
      <c r="L1790" s="100" t="s">
        <v>6978</v>
      </c>
    </row>
    <row r="1791" spans="1:12" ht="13.5" x14ac:dyDescent="0.25">
      <c r="A1791" s="100" t="s">
        <v>10128</v>
      </c>
      <c r="B1791" s="100" t="s">
        <v>10129</v>
      </c>
      <c r="C1791" s="100" t="s">
        <v>10453</v>
      </c>
      <c r="D1791" s="100" t="s">
        <v>10454</v>
      </c>
      <c r="E1791" s="101" t="s">
        <v>158</v>
      </c>
      <c r="F1791" s="100" t="s">
        <v>158</v>
      </c>
      <c r="G1791" s="100">
        <v>72116</v>
      </c>
      <c r="H1791" s="100" t="s">
        <v>10455</v>
      </c>
      <c r="I1791" s="100" t="s">
        <v>198</v>
      </c>
      <c r="J1791" s="100" t="s">
        <v>7142</v>
      </c>
      <c r="K1791" s="101" t="s">
        <v>10456</v>
      </c>
      <c r="L1791" s="100" t="s">
        <v>6978</v>
      </c>
    </row>
    <row r="1792" spans="1:12" ht="13.5" x14ac:dyDescent="0.25">
      <c r="A1792" s="100" t="s">
        <v>10128</v>
      </c>
      <c r="B1792" s="100" t="s">
        <v>10129</v>
      </c>
      <c r="C1792" s="100" t="s">
        <v>10453</v>
      </c>
      <c r="D1792" s="100" t="s">
        <v>10454</v>
      </c>
      <c r="E1792" s="101" t="s">
        <v>158</v>
      </c>
      <c r="F1792" s="100" t="s">
        <v>158</v>
      </c>
      <c r="G1792" s="100">
        <v>72117</v>
      </c>
      <c r="H1792" s="100" t="s">
        <v>10457</v>
      </c>
      <c r="I1792" s="100" t="s">
        <v>198</v>
      </c>
      <c r="J1792" s="100" t="s">
        <v>7142</v>
      </c>
      <c r="K1792" s="101" t="s">
        <v>10458</v>
      </c>
      <c r="L1792" s="100" t="s">
        <v>6978</v>
      </c>
    </row>
    <row r="1793" spans="1:12" ht="13.5" x14ac:dyDescent="0.25">
      <c r="A1793" s="100" t="s">
        <v>10128</v>
      </c>
      <c r="B1793" s="100" t="s">
        <v>10129</v>
      </c>
      <c r="C1793" s="100" t="s">
        <v>10453</v>
      </c>
      <c r="D1793" s="100" t="s">
        <v>10454</v>
      </c>
      <c r="E1793" s="101" t="s">
        <v>158</v>
      </c>
      <c r="F1793" s="100" t="s">
        <v>158</v>
      </c>
      <c r="G1793" s="100">
        <v>72118</v>
      </c>
      <c r="H1793" s="100" t="s">
        <v>10459</v>
      </c>
      <c r="I1793" s="100" t="s">
        <v>198</v>
      </c>
      <c r="J1793" s="100" t="s">
        <v>7142</v>
      </c>
      <c r="K1793" s="101" t="s">
        <v>10460</v>
      </c>
      <c r="L1793" s="100" t="s">
        <v>6978</v>
      </c>
    </row>
    <row r="1794" spans="1:12" ht="13.5" x14ac:dyDescent="0.25">
      <c r="A1794" s="100" t="s">
        <v>10128</v>
      </c>
      <c r="B1794" s="100" t="s">
        <v>10129</v>
      </c>
      <c r="C1794" s="100" t="s">
        <v>10453</v>
      </c>
      <c r="D1794" s="100" t="s">
        <v>10454</v>
      </c>
      <c r="E1794" s="101" t="s">
        <v>158</v>
      </c>
      <c r="F1794" s="100" t="s">
        <v>158</v>
      </c>
      <c r="G1794" s="100">
        <v>72119</v>
      </c>
      <c r="H1794" s="100" t="s">
        <v>10461</v>
      </c>
      <c r="I1794" s="100" t="s">
        <v>198</v>
      </c>
      <c r="J1794" s="100" t="s">
        <v>7142</v>
      </c>
      <c r="K1794" s="101" t="s">
        <v>10462</v>
      </c>
      <c r="L1794" s="100" t="s">
        <v>6978</v>
      </c>
    </row>
    <row r="1795" spans="1:12" ht="13.5" x14ac:dyDescent="0.25">
      <c r="A1795" s="100" t="s">
        <v>10128</v>
      </c>
      <c r="B1795" s="100" t="s">
        <v>10129</v>
      </c>
      <c r="C1795" s="100" t="s">
        <v>10453</v>
      </c>
      <c r="D1795" s="100" t="s">
        <v>10454</v>
      </c>
      <c r="E1795" s="101" t="s">
        <v>158</v>
      </c>
      <c r="F1795" s="100" t="s">
        <v>158</v>
      </c>
      <c r="G1795" s="100">
        <v>72120</v>
      </c>
      <c r="H1795" s="100" t="s">
        <v>10463</v>
      </c>
      <c r="I1795" s="100" t="s">
        <v>198</v>
      </c>
      <c r="J1795" s="100" t="s">
        <v>7142</v>
      </c>
      <c r="K1795" s="101" t="s">
        <v>10464</v>
      </c>
      <c r="L1795" s="100" t="s">
        <v>6978</v>
      </c>
    </row>
    <row r="1796" spans="1:12" ht="13.5" x14ac:dyDescent="0.25">
      <c r="A1796" s="100" t="s">
        <v>10128</v>
      </c>
      <c r="B1796" s="100" t="s">
        <v>10129</v>
      </c>
      <c r="C1796" s="100" t="s">
        <v>10453</v>
      </c>
      <c r="D1796" s="100" t="s">
        <v>10454</v>
      </c>
      <c r="E1796" s="101" t="s">
        <v>158</v>
      </c>
      <c r="F1796" s="100" t="s">
        <v>158</v>
      </c>
      <c r="G1796" s="100">
        <v>72122</v>
      </c>
      <c r="H1796" s="100" t="s">
        <v>10465</v>
      </c>
      <c r="I1796" s="100" t="s">
        <v>198</v>
      </c>
      <c r="J1796" s="100" t="s">
        <v>7142</v>
      </c>
      <c r="K1796" s="101" t="s">
        <v>10466</v>
      </c>
      <c r="L1796" s="100" t="s">
        <v>6978</v>
      </c>
    </row>
    <row r="1797" spans="1:12" ht="13.5" x14ac:dyDescent="0.25">
      <c r="A1797" s="100" t="s">
        <v>10128</v>
      </c>
      <c r="B1797" s="100" t="s">
        <v>10129</v>
      </c>
      <c r="C1797" s="100" t="s">
        <v>10453</v>
      </c>
      <c r="D1797" s="100" t="s">
        <v>10454</v>
      </c>
      <c r="E1797" s="101" t="s">
        <v>158</v>
      </c>
      <c r="F1797" s="100" t="s">
        <v>158</v>
      </c>
      <c r="G1797" s="100">
        <v>72123</v>
      </c>
      <c r="H1797" s="100" t="s">
        <v>10467</v>
      </c>
      <c r="I1797" s="100" t="s">
        <v>198</v>
      </c>
      <c r="J1797" s="100" t="s">
        <v>7142</v>
      </c>
      <c r="K1797" s="101" t="s">
        <v>10468</v>
      </c>
      <c r="L1797" s="100" t="s">
        <v>6978</v>
      </c>
    </row>
    <row r="1798" spans="1:12" ht="13.5" x14ac:dyDescent="0.25">
      <c r="A1798" s="100" t="s">
        <v>10128</v>
      </c>
      <c r="B1798" s="100" t="s">
        <v>10129</v>
      </c>
      <c r="C1798" s="100" t="s">
        <v>10453</v>
      </c>
      <c r="D1798" s="100" t="s">
        <v>10454</v>
      </c>
      <c r="E1798" s="101">
        <v>73838</v>
      </c>
      <c r="F1798" s="100" t="s">
        <v>10469</v>
      </c>
      <c r="G1798" s="102" t="s">
        <v>2087</v>
      </c>
      <c r="H1798" s="100" t="s">
        <v>10470</v>
      </c>
      <c r="I1798" s="100" t="s">
        <v>213</v>
      </c>
      <c r="J1798" s="100" t="s">
        <v>7142</v>
      </c>
      <c r="K1798" s="101" t="s">
        <v>10471</v>
      </c>
      <c r="L1798" s="100" t="s">
        <v>6978</v>
      </c>
    </row>
    <row r="1799" spans="1:12" ht="13.5" x14ac:dyDescent="0.25">
      <c r="A1799" s="100" t="s">
        <v>10128</v>
      </c>
      <c r="B1799" s="100" t="s">
        <v>10129</v>
      </c>
      <c r="C1799" s="100" t="s">
        <v>10453</v>
      </c>
      <c r="D1799" s="100" t="s">
        <v>10454</v>
      </c>
      <c r="E1799" s="101">
        <v>74125</v>
      </c>
      <c r="F1799" s="100" t="s">
        <v>10472</v>
      </c>
      <c r="G1799" s="102" t="s">
        <v>2089</v>
      </c>
      <c r="H1799" s="100" t="s">
        <v>10473</v>
      </c>
      <c r="I1799" s="100" t="s">
        <v>198</v>
      </c>
      <c r="J1799" s="100" t="s">
        <v>7142</v>
      </c>
      <c r="K1799" s="101" t="s">
        <v>10474</v>
      </c>
      <c r="L1799" s="100" t="s">
        <v>6978</v>
      </c>
    </row>
    <row r="1800" spans="1:12" ht="13.5" x14ac:dyDescent="0.25">
      <c r="A1800" s="100" t="s">
        <v>10128</v>
      </c>
      <c r="B1800" s="100" t="s">
        <v>10129</v>
      </c>
      <c r="C1800" s="100" t="s">
        <v>10453</v>
      </c>
      <c r="D1800" s="100" t="s">
        <v>10454</v>
      </c>
      <c r="E1800" s="101">
        <v>74125</v>
      </c>
      <c r="F1800" s="100" t="s">
        <v>10472</v>
      </c>
      <c r="G1800" s="102" t="s">
        <v>2091</v>
      </c>
      <c r="H1800" s="100" t="s">
        <v>10475</v>
      </c>
      <c r="I1800" s="100" t="s">
        <v>198</v>
      </c>
      <c r="J1800" s="100" t="s">
        <v>6976</v>
      </c>
      <c r="K1800" s="101" t="s">
        <v>10476</v>
      </c>
      <c r="L1800" s="100" t="s">
        <v>6978</v>
      </c>
    </row>
    <row r="1801" spans="1:12" ht="13.5" x14ac:dyDescent="0.25">
      <c r="A1801" s="100" t="s">
        <v>10128</v>
      </c>
      <c r="B1801" s="100" t="s">
        <v>10129</v>
      </c>
      <c r="C1801" s="100" t="s">
        <v>10453</v>
      </c>
      <c r="D1801" s="100" t="s">
        <v>10454</v>
      </c>
      <c r="E1801" s="101" t="s">
        <v>158</v>
      </c>
      <c r="F1801" s="100" t="s">
        <v>158</v>
      </c>
      <c r="G1801" s="100">
        <v>84957</v>
      </c>
      <c r="H1801" s="100" t="s">
        <v>10477</v>
      </c>
      <c r="I1801" s="100" t="s">
        <v>198</v>
      </c>
      <c r="J1801" s="100" t="s">
        <v>7142</v>
      </c>
      <c r="K1801" s="101" t="s">
        <v>10478</v>
      </c>
      <c r="L1801" s="100" t="s">
        <v>6978</v>
      </c>
    </row>
    <row r="1802" spans="1:12" ht="13.5" x14ac:dyDescent="0.25">
      <c r="A1802" s="100" t="s">
        <v>10128</v>
      </c>
      <c r="B1802" s="100" t="s">
        <v>10129</v>
      </c>
      <c r="C1802" s="100" t="s">
        <v>10453</v>
      </c>
      <c r="D1802" s="100" t="s">
        <v>10454</v>
      </c>
      <c r="E1802" s="101" t="s">
        <v>158</v>
      </c>
      <c r="F1802" s="100" t="s">
        <v>158</v>
      </c>
      <c r="G1802" s="100">
        <v>84959</v>
      </c>
      <c r="H1802" s="100" t="s">
        <v>10479</v>
      </c>
      <c r="I1802" s="100" t="s">
        <v>198</v>
      </c>
      <c r="J1802" s="100" t="s">
        <v>7142</v>
      </c>
      <c r="K1802" s="101" t="s">
        <v>10480</v>
      </c>
      <c r="L1802" s="100" t="s">
        <v>6978</v>
      </c>
    </row>
    <row r="1803" spans="1:12" ht="13.5" x14ac:dyDescent="0.25">
      <c r="A1803" s="100" t="s">
        <v>10128</v>
      </c>
      <c r="B1803" s="100" t="s">
        <v>10129</v>
      </c>
      <c r="C1803" s="100" t="s">
        <v>10453</v>
      </c>
      <c r="D1803" s="100" t="s">
        <v>10454</v>
      </c>
      <c r="E1803" s="101" t="s">
        <v>158</v>
      </c>
      <c r="F1803" s="100" t="s">
        <v>158</v>
      </c>
      <c r="G1803" s="100">
        <v>85001</v>
      </c>
      <c r="H1803" s="100" t="s">
        <v>10481</v>
      </c>
      <c r="I1803" s="100" t="s">
        <v>198</v>
      </c>
      <c r="J1803" s="100" t="s">
        <v>7142</v>
      </c>
      <c r="K1803" s="101" t="s">
        <v>10482</v>
      </c>
      <c r="L1803" s="100" t="s">
        <v>6978</v>
      </c>
    </row>
    <row r="1804" spans="1:12" ht="13.5" x14ac:dyDescent="0.25">
      <c r="A1804" s="100" t="s">
        <v>10128</v>
      </c>
      <c r="B1804" s="100" t="s">
        <v>10129</v>
      </c>
      <c r="C1804" s="100" t="s">
        <v>10453</v>
      </c>
      <c r="D1804" s="100" t="s">
        <v>10454</v>
      </c>
      <c r="E1804" s="101" t="s">
        <v>158</v>
      </c>
      <c r="F1804" s="100" t="s">
        <v>158</v>
      </c>
      <c r="G1804" s="100">
        <v>85002</v>
      </c>
      <c r="H1804" s="100" t="s">
        <v>10483</v>
      </c>
      <c r="I1804" s="100" t="s">
        <v>198</v>
      </c>
      <c r="J1804" s="100" t="s">
        <v>7142</v>
      </c>
      <c r="K1804" s="101" t="s">
        <v>10484</v>
      </c>
      <c r="L1804" s="100" t="s">
        <v>6978</v>
      </c>
    </row>
    <row r="1805" spans="1:12" ht="13.5" x14ac:dyDescent="0.25">
      <c r="A1805" s="100" t="s">
        <v>10128</v>
      </c>
      <c r="B1805" s="100" t="s">
        <v>10129</v>
      </c>
      <c r="C1805" s="100" t="s">
        <v>10453</v>
      </c>
      <c r="D1805" s="100" t="s">
        <v>10454</v>
      </c>
      <c r="E1805" s="101" t="s">
        <v>158</v>
      </c>
      <c r="F1805" s="100" t="s">
        <v>158</v>
      </c>
      <c r="G1805" s="100">
        <v>85004</v>
      </c>
      <c r="H1805" s="100" t="s">
        <v>10485</v>
      </c>
      <c r="I1805" s="100" t="s">
        <v>198</v>
      </c>
      <c r="J1805" s="100" t="s">
        <v>7142</v>
      </c>
      <c r="K1805" s="101" t="s">
        <v>10486</v>
      </c>
      <c r="L1805" s="100" t="s">
        <v>6978</v>
      </c>
    </row>
    <row r="1806" spans="1:12" ht="13.5" x14ac:dyDescent="0.25">
      <c r="A1806" s="100" t="s">
        <v>10128</v>
      </c>
      <c r="B1806" s="100" t="s">
        <v>10129</v>
      </c>
      <c r="C1806" s="100" t="s">
        <v>10453</v>
      </c>
      <c r="D1806" s="100" t="s">
        <v>10454</v>
      </c>
      <c r="E1806" s="101" t="s">
        <v>158</v>
      </c>
      <c r="F1806" s="100" t="s">
        <v>158</v>
      </c>
      <c r="G1806" s="100">
        <v>85005</v>
      </c>
      <c r="H1806" s="100" t="s">
        <v>10487</v>
      </c>
      <c r="I1806" s="100" t="s">
        <v>198</v>
      </c>
      <c r="J1806" s="100" t="s">
        <v>7142</v>
      </c>
      <c r="K1806" s="101" t="s">
        <v>10488</v>
      </c>
      <c r="L1806" s="100" t="s">
        <v>6978</v>
      </c>
    </row>
    <row r="1807" spans="1:12" ht="13.5" x14ac:dyDescent="0.25">
      <c r="A1807" s="100" t="s">
        <v>10128</v>
      </c>
      <c r="B1807" s="100" t="s">
        <v>10129</v>
      </c>
      <c r="C1807" s="100" t="s">
        <v>10489</v>
      </c>
      <c r="D1807" s="100" t="s">
        <v>10490</v>
      </c>
      <c r="E1807" s="101" t="s">
        <v>158</v>
      </c>
      <c r="F1807" s="100" t="s">
        <v>158</v>
      </c>
      <c r="G1807" s="100">
        <v>68054</v>
      </c>
      <c r="H1807" s="100" t="s">
        <v>10491</v>
      </c>
      <c r="I1807" s="100" t="s">
        <v>198</v>
      </c>
      <c r="J1807" s="100" t="s">
        <v>7142</v>
      </c>
      <c r="K1807" s="101" t="s">
        <v>10492</v>
      </c>
      <c r="L1807" s="100" t="s">
        <v>6978</v>
      </c>
    </row>
    <row r="1808" spans="1:12" ht="13.5" x14ac:dyDescent="0.25">
      <c r="A1808" s="100" t="s">
        <v>10128</v>
      </c>
      <c r="B1808" s="100" t="s">
        <v>10129</v>
      </c>
      <c r="C1808" s="100" t="s">
        <v>10489</v>
      </c>
      <c r="D1808" s="100" t="s">
        <v>10490</v>
      </c>
      <c r="E1808" s="101">
        <v>74100</v>
      </c>
      <c r="F1808" s="100" t="s">
        <v>10493</v>
      </c>
      <c r="G1808" s="102" t="s">
        <v>2100</v>
      </c>
      <c r="H1808" s="100" t="s">
        <v>10494</v>
      </c>
      <c r="I1808" s="100" t="s">
        <v>198</v>
      </c>
      <c r="J1808" s="100" t="s">
        <v>7142</v>
      </c>
      <c r="K1808" s="101" t="s">
        <v>10495</v>
      </c>
      <c r="L1808" s="100" t="s">
        <v>6978</v>
      </c>
    </row>
    <row r="1809" spans="1:12" ht="13.5" x14ac:dyDescent="0.25">
      <c r="A1809" s="100" t="s">
        <v>10128</v>
      </c>
      <c r="B1809" s="100" t="s">
        <v>10129</v>
      </c>
      <c r="C1809" s="100" t="s">
        <v>10489</v>
      </c>
      <c r="D1809" s="100" t="s">
        <v>10490</v>
      </c>
      <c r="E1809" s="101">
        <v>74238</v>
      </c>
      <c r="F1809" s="100" t="s">
        <v>10496</v>
      </c>
      <c r="G1809" s="102" t="s">
        <v>2102</v>
      </c>
      <c r="H1809" s="100" t="s">
        <v>10497</v>
      </c>
      <c r="I1809" s="100" t="s">
        <v>198</v>
      </c>
      <c r="J1809" s="100" t="s">
        <v>7142</v>
      </c>
      <c r="K1809" s="101" t="s">
        <v>10498</v>
      </c>
      <c r="L1809" s="100" t="s">
        <v>6978</v>
      </c>
    </row>
    <row r="1810" spans="1:12" ht="13.5" x14ac:dyDescent="0.25">
      <c r="A1810" s="100" t="s">
        <v>10128</v>
      </c>
      <c r="B1810" s="100" t="s">
        <v>10129</v>
      </c>
      <c r="C1810" s="100" t="s">
        <v>10489</v>
      </c>
      <c r="D1810" s="100" t="s">
        <v>10490</v>
      </c>
      <c r="E1810" s="101" t="s">
        <v>158</v>
      </c>
      <c r="F1810" s="100" t="s">
        <v>158</v>
      </c>
      <c r="G1810" s="100">
        <v>85188</v>
      </c>
      <c r="H1810" s="100" t="s">
        <v>10499</v>
      </c>
      <c r="I1810" s="100" t="s">
        <v>213</v>
      </c>
      <c r="J1810" s="100" t="s">
        <v>7142</v>
      </c>
      <c r="K1810" s="101" t="s">
        <v>10500</v>
      </c>
      <c r="L1810" s="100" t="s">
        <v>6978</v>
      </c>
    </row>
    <row r="1811" spans="1:12" ht="13.5" x14ac:dyDescent="0.25">
      <c r="A1811" s="100" t="s">
        <v>10128</v>
      </c>
      <c r="B1811" s="100" t="s">
        <v>10129</v>
      </c>
      <c r="C1811" s="100" t="s">
        <v>10489</v>
      </c>
      <c r="D1811" s="100" t="s">
        <v>10490</v>
      </c>
      <c r="E1811" s="101" t="s">
        <v>158</v>
      </c>
      <c r="F1811" s="100" t="s">
        <v>158</v>
      </c>
      <c r="G1811" s="100">
        <v>85189</v>
      </c>
      <c r="H1811" s="100" t="s">
        <v>10501</v>
      </c>
      <c r="I1811" s="100" t="s">
        <v>213</v>
      </c>
      <c r="J1811" s="100" t="s">
        <v>7142</v>
      </c>
      <c r="K1811" s="101" t="s">
        <v>10502</v>
      </c>
      <c r="L1811" s="100" t="s">
        <v>6978</v>
      </c>
    </row>
    <row r="1812" spans="1:12" ht="13.5" x14ac:dyDescent="0.25">
      <c r="A1812" s="100" t="s">
        <v>10128</v>
      </c>
      <c r="B1812" s="100" t="s">
        <v>10129</v>
      </c>
      <c r="C1812" s="100" t="s">
        <v>10503</v>
      </c>
      <c r="D1812" s="100" t="s">
        <v>10504</v>
      </c>
      <c r="E1812" s="101" t="s">
        <v>158</v>
      </c>
      <c r="F1812" s="100" t="s">
        <v>158</v>
      </c>
      <c r="G1812" s="100">
        <v>85010</v>
      </c>
      <c r="H1812" s="100" t="s">
        <v>10505</v>
      </c>
      <c r="I1812" s="100" t="s">
        <v>198</v>
      </c>
      <c r="J1812" s="100" t="s">
        <v>7142</v>
      </c>
      <c r="K1812" s="101" t="s">
        <v>10506</v>
      </c>
      <c r="L1812" s="100" t="s">
        <v>6978</v>
      </c>
    </row>
    <row r="1813" spans="1:12" ht="13.5" x14ac:dyDescent="0.25">
      <c r="A1813" s="100" t="s">
        <v>10128</v>
      </c>
      <c r="B1813" s="100" t="s">
        <v>10129</v>
      </c>
      <c r="C1813" s="100" t="s">
        <v>10503</v>
      </c>
      <c r="D1813" s="100" t="s">
        <v>10504</v>
      </c>
      <c r="E1813" s="101" t="s">
        <v>158</v>
      </c>
      <c r="F1813" s="100" t="s">
        <v>158</v>
      </c>
      <c r="G1813" s="100">
        <v>85014</v>
      </c>
      <c r="H1813" s="100" t="s">
        <v>10507</v>
      </c>
      <c r="I1813" s="100" t="s">
        <v>198</v>
      </c>
      <c r="J1813" s="100" t="s">
        <v>7142</v>
      </c>
      <c r="K1813" s="101" t="s">
        <v>10508</v>
      </c>
      <c r="L1813" s="100" t="s">
        <v>6978</v>
      </c>
    </row>
    <row r="1814" spans="1:12" ht="13.5" x14ac:dyDescent="0.25">
      <c r="A1814" s="100" t="s">
        <v>10128</v>
      </c>
      <c r="B1814" s="100" t="s">
        <v>10129</v>
      </c>
      <c r="C1814" s="100" t="s">
        <v>10503</v>
      </c>
      <c r="D1814" s="100" t="s">
        <v>10504</v>
      </c>
      <c r="E1814" s="101" t="s">
        <v>158</v>
      </c>
      <c r="F1814" s="100" t="s">
        <v>158</v>
      </c>
      <c r="G1814" s="100">
        <v>94569</v>
      </c>
      <c r="H1814" s="100" t="s">
        <v>10509</v>
      </c>
      <c r="I1814" s="100" t="s">
        <v>198</v>
      </c>
      <c r="J1814" s="100" t="s">
        <v>7142</v>
      </c>
      <c r="K1814" s="101" t="s">
        <v>10510</v>
      </c>
      <c r="L1814" s="100" t="s">
        <v>6978</v>
      </c>
    </row>
    <row r="1815" spans="1:12" ht="13.5" x14ac:dyDescent="0.25">
      <c r="A1815" s="100" t="s">
        <v>10128</v>
      </c>
      <c r="B1815" s="100" t="s">
        <v>10129</v>
      </c>
      <c r="C1815" s="100" t="s">
        <v>10503</v>
      </c>
      <c r="D1815" s="100" t="s">
        <v>10504</v>
      </c>
      <c r="E1815" s="101" t="s">
        <v>158</v>
      </c>
      <c r="F1815" s="100" t="s">
        <v>158</v>
      </c>
      <c r="G1815" s="100">
        <v>94570</v>
      </c>
      <c r="H1815" s="100" t="s">
        <v>10511</v>
      </c>
      <c r="I1815" s="100" t="s">
        <v>198</v>
      </c>
      <c r="J1815" s="100" t="s">
        <v>7142</v>
      </c>
      <c r="K1815" s="101" t="s">
        <v>10512</v>
      </c>
      <c r="L1815" s="100" t="s">
        <v>6978</v>
      </c>
    </row>
    <row r="1816" spans="1:12" ht="13.5" x14ac:dyDescent="0.25">
      <c r="A1816" s="100" t="s">
        <v>10128</v>
      </c>
      <c r="B1816" s="100" t="s">
        <v>10129</v>
      </c>
      <c r="C1816" s="100" t="s">
        <v>10503</v>
      </c>
      <c r="D1816" s="100" t="s">
        <v>10504</v>
      </c>
      <c r="E1816" s="101" t="s">
        <v>158</v>
      </c>
      <c r="F1816" s="100" t="s">
        <v>158</v>
      </c>
      <c r="G1816" s="100">
        <v>94572</v>
      </c>
      <c r="H1816" s="100" t="s">
        <v>10513</v>
      </c>
      <c r="I1816" s="100" t="s">
        <v>198</v>
      </c>
      <c r="J1816" s="100" t="s">
        <v>7142</v>
      </c>
      <c r="K1816" s="101" t="s">
        <v>10514</v>
      </c>
      <c r="L1816" s="100" t="s">
        <v>6978</v>
      </c>
    </row>
    <row r="1817" spans="1:12" ht="13.5" x14ac:dyDescent="0.25">
      <c r="A1817" s="100" t="s">
        <v>10128</v>
      </c>
      <c r="B1817" s="100" t="s">
        <v>10129</v>
      </c>
      <c r="C1817" s="100" t="s">
        <v>10503</v>
      </c>
      <c r="D1817" s="100" t="s">
        <v>10504</v>
      </c>
      <c r="E1817" s="101" t="s">
        <v>158</v>
      </c>
      <c r="F1817" s="100" t="s">
        <v>158</v>
      </c>
      <c r="G1817" s="100">
        <v>94573</v>
      </c>
      <c r="H1817" s="100" t="s">
        <v>10515</v>
      </c>
      <c r="I1817" s="100" t="s">
        <v>198</v>
      </c>
      <c r="J1817" s="100" t="s">
        <v>7142</v>
      </c>
      <c r="K1817" s="101" t="s">
        <v>10516</v>
      </c>
      <c r="L1817" s="100" t="s">
        <v>6978</v>
      </c>
    </row>
    <row r="1818" spans="1:12" ht="13.5" x14ac:dyDescent="0.25">
      <c r="A1818" s="100" t="s">
        <v>10128</v>
      </c>
      <c r="B1818" s="100" t="s">
        <v>10129</v>
      </c>
      <c r="C1818" s="100" t="s">
        <v>10503</v>
      </c>
      <c r="D1818" s="100" t="s">
        <v>10504</v>
      </c>
      <c r="E1818" s="101" t="s">
        <v>158</v>
      </c>
      <c r="F1818" s="100" t="s">
        <v>158</v>
      </c>
      <c r="G1818" s="100">
        <v>94574</v>
      </c>
      <c r="H1818" s="100" t="s">
        <v>10517</v>
      </c>
      <c r="I1818" s="100" t="s">
        <v>198</v>
      </c>
      <c r="J1818" s="100" t="s">
        <v>7142</v>
      </c>
      <c r="K1818" s="101" t="s">
        <v>10518</v>
      </c>
      <c r="L1818" s="100" t="s">
        <v>6978</v>
      </c>
    </row>
    <row r="1819" spans="1:12" ht="13.5" x14ac:dyDescent="0.25">
      <c r="A1819" s="100" t="s">
        <v>10128</v>
      </c>
      <c r="B1819" s="100" t="s">
        <v>10129</v>
      </c>
      <c r="C1819" s="100" t="s">
        <v>10503</v>
      </c>
      <c r="D1819" s="100" t="s">
        <v>10504</v>
      </c>
      <c r="E1819" s="101" t="s">
        <v>158</v>
      </c>
      <c r="F1819" s="100" t="s">
        <v>158</v>
      </c>
      <c r="G1819" s="100">
        <v>94575</v>
      </c>
      <c r="H1819" s="100" t="s">
        <v>10519</v>
      </c>
      <c r="I1819" s="100" t="s">
        <v>198</v>
      </c>
      <c r="J1819" s="100" t="s">
        <v>7142</v>
      </c>
      <c r="K1819" s="101" t="s">
        <v>10520</v>
      </c>
      <c r="L1819" s="100" t="s">
        <v>6978</v>
      </c>
    </row>
    <row r="1820" spans="1:12" ht="13.5" x14ac:dyDescent="0.25">
      <c r="A1820" s="100" t="s">
        <v>10128</v>
      </c>
      <c r="B1820" s="100" t="s">
        <v>10129</v>
      </c>
      <c r="C1820" s="100" t="s">
        <v>10503</v>
      </c>
      <c r="D1820" s="100" t="s">
        <v>10504</v>
      </c>
      <c r="E1820" s="101" t="s">
        <v>158</v>
      </c>
      <c r="F1820" s="100" t="s">
        <v>158</v>
      </c>
      <c r="G1820" s="100">
        <v>94576</v>
      </c>
      <c r="H1820" s="100" t="s">
        <v>10521</v>
      </c>
      <c r="I1820" s="100" t="s">
        <v>198</v>
      </c>
      <c r="J1820" s="100" t="s">
        <v>7142</v>
      </c>
      <c r="K1820" s="101" t="s">
        <v>10522</v>
      </c>
      <c r="L1820" s="100" t="s">
        <v>6978</v>
      </c>
    </row>
    <row r="1821" spans="1:12" ht="13.5" x14ac:dyDescent="0.25">
      <c r="A1821" s="100" t="s">
        <v>10128</v>
      </c>
      <c r="B1821" s="100" t="s">
        <v>10129</v>
      </c>
      <c r="C1821" s="100" t="s">
        <v>10503</v>
      </c>
      <c r="D1821" s="100" t="s">
        <v>10504</v>
      </c>
      <c r="E1821" s="101" t="s">
        <v>158</v>
      </c>
      <c r="F1821" s="100" t="s">
        <v>158</v>
      </c>
      <c r="G1821" s="100">
        <v>94578</v>
      </c>
      <c r="H1821" s="100" t="s">
        <v>10523</v>
      </c>
      <c r="I1821" s="100" t="s">
        <v>198</v>
      </c>
      <c r="J1821" s="100" t="s">
        <v>7142</v>
      </c>
      <c r="K1821" s="101" t="s">
        <v>10524</v>
      </c>
      <c r="L1821" s="100" t="s">
        <v>6978</v>
      </c>
    </row>
    <row r="1822" spans="1:12" ht="13.5" x14ac:dyDescent="0.25">
      <c r="A1822" s="100" t="s">
        <v>10128</v>
      </c>
      <c r="B1822" s="100" t="s">
        <v>10129</v>
      </c>
      <c r="C1822" s="100" t="s">
        <v>10503</v>
      </c>
      <c r="D1822" s="100" t="s">
        <v>10504</v>
      </c>
      <c r="E1822" s="101" t="s">
        <v>158</v>
      </c>
      <c r="F1822" s="100" t="s">
        <v>158</v>
      </c>
      <c r="G1822" s="100">
        <v>94579</v>
      </c>
      <c r="H1822" s="100" t="s">
        <v>10525</v>
      </c>
      <c r="I1822" s="100" t="s">
        <v>198</v>
      </c>
      <c r="J1822" s="100" t="s">
        <v>7142</v>
      </c>
      <c r="K1822" s="101" t="s">
        <v>10526</v>
      </c>
      <c r="L1822" s="100" t="s">
        <v>6978</v>
      </c>
    </row>
    <row r="1823" spans="1:12" ht="13.5" x14ac:dyDescent="0.25">
      <c r="A1823" s="100" t="s">
        <v>10128</v>
      </c>
      <c r="B1823" s="100" t="s">
        <v>10129</v>
      </c>
      <c r="C1823" s="100" t="s">
        <v>10503</v>
      </c>
      <c r="D1823" s="100" t="s">
        <v>10504</v>
      </c>
      <c r="E1823" s="101" t="s">
        <v>158</v>
      </c>
      <c r="F1823" s="100" t="s">
        <v>158</v>
      </c>
      <c r="G1823" s="100">
        <v>94580</v>
      </c>
      <c r="H1823" s="100" t="s">
        <v>10527</v>
      </c>
      <c r="I1823" s="100" t="s">
        <v>198</v>
      </c>
      <c r="J1823" s="100" t="s">
        <v>7142</v>
      </c>
      <c r="K1823" s="101" t="s">
        <v>10528</v>
      </c>
      <c r="L1823" s="100" t="s">
        <v>6978</v>
      </c>
    </row>
    <row r="1824" spans="1:12" ht="13.5" x14ac:dyDescent="0.25">
      <c r="A1824" s="100" t="s">
        <v>10128</v>
      </c>
      <c r="B1824" s="100" t="s">
        <v>10129</v>
      </c>
      <c r="C1824" s="100" t="s">
        <v>10503</v>
      </c>
      <c r="D1824" s="100" t="s">
        <v>10504</v>
      </c>
      <c r="E1824" s="101" t="s">
        <v>158</v>
      </c>
      <c r="F1824" s="100" t="s">
        <v>158</v>
      </c>
      <c r="G1824" s="100">
        <v>94581</v>
      </c>
      <c r="H1824" s="100" t="s">
        <v>10529</v>
      </c>
      <c r="I1824" s="100" t="s">
        <v>198</v>
      </c>
      <c r="J1824" s="100" t="s">
        <v>7142</v>
      </c>
      <c r="K1824" s="101" t="s">
        <v>10530</v>
      </c>
      <c r="L1824" s="100" t="s">
        <v>6978</v>
      </c>
    </row>
    <row r="1825" spans="1:12" ht="13.5" x14ac:dyDescent="0.25">
      <c r="A1825" s="100" t="s">
        <v>10128</v>
      </c>
      <c r="B1825" s="100" t="s">
        <v>10129</v>
      </c>
      <c r="C1825" s="100" t="s">
        <v>10503</v>
      </c>
      <c r="D1825" s="100" t="s">
        <v>10504</v>
      </c>
      <c r="E1825" s="101" t="s">
        <v>158</v>
      </c>
      <c r="F1825" s="100" t="s">
        <v>158</v>
      </c>
      <c r="G1825" s="100">
        <v>94582</v>
      </c>
      <c r="H1825" s="100" t="s">
        <v>10531</v>
      </c>
      <c r="I1825" s="100" t="s">
        <v>198</v>
      </c>
      <c r="J1825" s="100" t="s">
        <v>7142</v>
      </c>
      <c r="K1825" s="101" t="s">
        <v>10532</v>
      </c>
      <c r="L1825" s="100" t="s">
        <v>6978</v>
      </c>
    </row>
    <row r="1826" spans="1:12" ht="13.5" x14ac:dyDescent="0.25">
      <c r="A1826" s="100" t="s">
        <v>10128</v>
      </c>
      <c r="B1826" s="100" t="s">
        <v>10129</v>
      </c>
      <c r="C1826" s="100" t="s">
        <v>10503</v>
      </c>
      <c r="D1826" s="100" t="s">
        <v>10504</v>
      </c>
      <c r="E1826" s="101" t="s">
        <v>158</v>
      </c>
      <c r="F1826" s="100" t="s">
        <v>158</v>
      </c>
      <c r="G1826" s="100">
        <v>94584</v>
      </c>
      <c r="H1826" s="100" t="s">
        <v>10533</v>
      </c>
      <c r="I1826" s="100" t="s">
        <v>198</v>
      </c>
      <c r="J1826" s="100" t="s">
        <v>7142</v>
      </c>
      <c r="K1826" s="101" t="s">
        <v>10534</v>
      </c>
      <c r="L1826" s="100" t="s">
        <v>6978</v>
      </c>
    </row>
    <row r="1827" spans="1:12" ht="13.5" x14ac:dyDescent="0.25">
      <c r="A1827" s="100" t="s">
        <v>10128</v>
      </c>
      <c r="B1827" s="100" t="s">
        <v>10129</v>
      </c>
      <c r="C1827" s="100" t="s">
        <v>10503</v>
      </c>
      <c r="D1827" s="100" t="s">
        <v>10504</v>
      </c>
      <c r="E1827" s="101" t="s">
        <v>158</v>
      </c>
      <c r="F1827" s="100" t="s">
        <v>158</v>
      </c>
      <c r="G1827" s="100">
        <v>94585</v>
      </c>
      <c r="H1827" s="100" t="s">
        <v>10535</v>
      </c>
      <c r="I1827" s="100" t="s">
        <v>198</v>
      </c>
      <c r="J1827" s="100" t="s">
        <v>7142</v>
      </c>
      <c r="K1827" s="101" t="s">
        <v>10536</v>
      </c>
      <c r="L1827" s="100" t="s">
        <v>6978</v>
      </c>
    </row>
    <row r="1828" spans="1:12" ht="13.5" x14ac:dyDescent="0.25">
      <c r="A1828" s="100" t="s">
        <v>10128</v>
      </c>
      <c r="B1828" s="100" t="s">
        <v>10129</v>
      </c>
      <c r="C1828" s="100" t="s">
        <v>10503</v>
      </c>
      <c r="D1828" s="100" t="s">
        <v>10504</v>
      </c>
      <c r="E1828" s="101" t="s">
        <v>158</v>
      </c>
      <c r="F1828" s="100" t="s">
        <v>158</v>
      </c>
      <c r="G1828" s="100">
        <v>94586</v>
      </c>
      <c r="H1828" s="100" t="s">
        <v>10537</v>
      </c>
      <c r="I1828" s="100" t="s">
        <v>198</v>
      </c>
      <c r="J1828" s="100" t="s">
        <v>7142</v>
      </c>
      <c r="K1828" s="101" t="s">
        <v>10538</v>
      </c>
      <c r="L1828" s="100" t="s">
        <v>6978</v>
      </c>
    </row>
    <row r="1829" spans="1:12" ht="13.5" x14ac:dyDescent="0.25">
      <c r="A1829" s="100" t="s">
        <v>10128</v>
      </c>
      <c r="B1829" s="100" t="s">
        <v>10129</v>
      </c>
      <c r="C1829" s="100" t="s">
        <v>10539</v>
      </c>
      <c r="D1829" s="100" t="s">
        <v>10540</v>
      </c>
      <c r="E1829" s="101">
        <v>73908</v>
      </c>
      <c r="F1829" s="100" t="s">
        <v>10541</v>
      </c>
      <c r="G1829" s="102" t="s">
        <v>2123</v>
      </c>
      <c r="H1829" s="100" t="s">
        <v>10542</v>
      </c>
      <c r="I1829" s="100" t="s">
        <v>209</v>
      </c>
      <c r="J1829" s="100" t="s">
        <v>6976</v>
      </c>
      <c r="K1829" s="101" t="s">
        <v>10543</v>
      </c>
      <c r="L1829" s="100" t="s">
        <v>6978</v>
      </c>
    </row>
    <row r="1830" spans="1:12" ht="13.5" x14ac:dyDescent="0.25">
      <c r="A1830" s="100" t="s">
        <v>10128</v>
      </c>
      <c r="B1830" s="100" t="s">
        <v>10129</v>
      </c>
      <c r="C1830" s="100" t="s">
        <v>10539</v>
      </c>
      <c r="D1830" s="100" t="s">
        <v>10540</v>
      </c>
      <c r="E1830" s="101">
        <v>73908</v>
      </c>
      <c r="F1830" s="100" t="s">
        <v>10541</v>
      </c>
      <c r="G1830" s="102" t="s">
        <v>2125</v>
      </c>
      <c r="H1830" s="100" t="s">
        <v>10544</v>
      </c>
      <c r="I1830" s="100" t="s">
        <v>209</v>
      </c>
      <c r="J1830" s="100" t="s">
        <v>6976</v>
      </c>
      <c r="K1830" s="101" t="s">
        <v>10545</v>
      </c>
      <c r="L1830" s="100" t="s">
        <v>6978</v>
      </c>
    </row>
    <row r="1831" spans="1:12" ht="13.5" x14ac:dyDescent="0.25">
      <c r="A1831" s="100" t="s">
        <v>10128</v>
      </c>
      <c r="B1831" s="100" t="s">
        <v>10129</v>
      </c>
      <c r="C1831" s="100" t="s">
        <v>10539</v>
      </c>
      <c r="D1831" s="100" t="s">
        <v>10540</v>
      </c>
      <c r="E1831" s="101" t="s">
        <v>158</v>
      </c>
      <c r="F1831" s="100" t="s">
        <v>158</v>
      </c>
      <c r="G1831" s="100">
        <v>85015</v>
      </c>
      <c r="H1831" s="100" t="s">
        <v>10546</v>
      </c>
      <c r="I1831" s="100" t="s">
        <v>209</v>
      </c>
      <c r="J1831" s="100" t="s">
        <v>7142</v>
      </c>
      <c r="K1831" s="101" t="s">
        <v>10547</v>
      </c>
      <c r="L1831" s="100" t="s">
        <v>6978</v>
      </c>
    </row>
    <row r="1832" spans="1:12" ht="13.5" x14ac:dyDescent="0.25">
      <c r="A1832" s="100" t="s">
        <v>10128</v>
      </c>
      <c r="B1832" s="100" t="s">
        <v>10129</v>
      </c>
      <c r="C1832" s="100" t="s">
        <v>10539</v>
      </c>
      <c r="D1832" s="100" t="s">
        <v>10540</v>
      </c>
      <c r="E1832" s="101" t="s">
        <v>158</v>
      </c>
      <c r="F1832" s="100" t="s">
        <v>158</v>
      </c>
      <c r="G1832" s="100">
        <v>85016</v>
      </c>
      <c r="H1832" s="100" t="s">
        <v>10548</v>
      </c>
      <c r="I1832" s="100" t="s">
        <v>209</v>
      </c>
      <c r="J1832" s="100" t="s">
        <v>7142</v>
      </c>
      <c r="K1832" s="101" t="s">
        <v>10549</v>
      </c>
      <c r="L1832" s="100" t="s">
        <v>6978</v>
      </c>
    </row>
    <row r="1833" spans="1:12" ht="13.5" x14ac:dyDescent="0.25">
      <c r="A1833" s="100" t="s">
        <v>10550</v>
      </c>
      <c r="B1833" s="100" t="s">
        <v>10551</v>
      </c>
      <c r="C1833" s="100" t="s">
        <v>10552</v>
      </c>
      <c r="D1833" s="100" t="s">
        <v>10553</v>
      </c>
      <c r="E1833" s="101" t="s">
        <v>158</v>
      </c>
      <c r="F1833" s="100" t="s">
        <v>158</v>
      </c>
      <c r="G1833" s="100">
        <v>97751</v>
      </c>
      <c r="H1833" s="100" t="s">
        <v>10554</v>
      </c>
      <c r="I1833" s="100" t="s">
        <v>9421</v>
      </c>
      <c r="J1833" s="100" t="s">
        <v>6976</v>
      </c>
      <c r="K1833" s="101" t="s">
        <v>10555</v>
      </c>
      <c r="L1833" s="100" t="s">
        <v>6978</v>
      </c>
    </row>
    <row r="1834" spans="1:12" ht="13.5" x14ac:dyDescent="0.25">
      <c r="A1834" s="100" t="s">
        <v>10550</v>
      </c>
      <c r="B1834" s="100" t="s">
        <v>10551</v>
      </c>
      <c r="C1834" s="100" t="s">
        <v>10552</v>
      </c>
      <c r="D1834" s="100" t="s">
        <v>10553</v>
      </c>
      <c r="E1834" s="101" t="s">
        <v>158</v>
      </c>
      <c r="F1834" s="100" t="s">
        <v>158</v>
      </c>
      <c r="G1834" s="100">
        <v>97752</v>
      </c>
      <c r="H1834" s="100" t="s">
        <v>10556</v>
      </c>
      <c r="I1834" s="100" t="s">
        <v>9421</v>
      </c>
      <c r="J1834" s="100" t="s">
        <v>6976</v>
      </c>
      <c r="K1834" s="101" t="s">
        <v>10557</v>
      </c>
      <c r="L1834" s="100" t="s">
        <v>6978</v>
      </c>
    </row>
    <row r="1835" spans="1:12" ht="13.5" x14ac:dyDescent="0.25">
      <c r="A1835" s="100" t="s">
        <v>10550</v>
      </c>
      <c r="B1835" s="100" t="s">
        <v>10551</v>
      </c>
      <c r="C1835" s="100" t="s">
        <v>10552</v>
      </c>
      <c r="D1835" s="100" t="s">
        <v>10553</v>
      </c>
      <c r="E1835" s="101" t="s">
        <v>158</v>
      </c>
      <c r="F1835" s="100" t="s">
        <v>158</v>
      </c>
      <c r="G1835" s="100">
        <v>97753</v>
      </c>
      <c r="H1835" s="100" t="s">
        <v>10558</v>
      </c>
      <c r="I1835" s="100" t="s">
        <v>9421</v>
      </c>
      <c r="J1835" s="100" t="s">
        <v>6976</v>
      </c>
      <c r="K1835" s="101" t="s">
        <v>10559</v>
      </c>
      <c r="L1835" s="100" t="s">
        <v>6978</v>
      </c>
    </row>
    <row r="1836" spans="1:12" ht="13.5" x14ac:dyDescent="0.25">
      <c r="A1836" s="100" t="s">
        <v>10550</v>
      </c>
      <c r="B1836" s="100" t="s">
        <v>10551</v>
      </c>
      <c r="C1836" s="100" t="s">
        <v>10552</v>
      </c>
      <c r="D1836" s="100" t="s">
        <v>10553</v>
      </c>
      <c r="E1836" s="101" t="s">
        <v>158</v>
      </c>
      <c r="F1836" s="100" t="s">
        <v>158</v>
      </c>
      <c r="G1836" s="100">
        <v>97754</v>
      </c>
      <c r="H1836" s="100" t="s">
        <v>10560</v>
      </c>
      <c r="I1836" s="100" t="s">
        <v>9421</v>
      </c>
      <c r="J1836" s="100" t="s">
        <v>6976</v>
      </c>
      <c r="K1836" s="101" t="s">
        <v>10561</v>
      </c>
      <c r="L1836" s="100" t="s">
        <v>6978</v>
      </c>
    </row>
    <row r="1837" spans="1:12" ht="13.5" x14ac:dyDescent="0.25">
      <c r="A1837" s="100" t="s">
        <v>10550</v>
      </c>
      <c r="B1837" s="100" t="s">
        <v>10551</v>
      </c>
      <c r="C1837" s="100" t="s">
        <v>10552</v>
      </c>
      <c r="D1837" s="100" t="s">
        <v>10553</v>
      </c>
      <c r="E1837" s="101" t="s">
        <v>158</v>
      </c>
      <c r="F1837" s="100" t="s">
        <v>158</v>
      </c>
      <c r="G1837" s="100">
        <v>97755</v>
      </c>
      <c r="H1837" s="100" t="s">
        <v>10562</v>
      </c>
      <c r="I1837" s="100" t="s">
        <v>9421</v>
      </c>
      <c r="J1837" s="100" t="s">
        <v>6976</v>
      </c>
      <c r="K1837" s="101" t="s">
        <v>10563</v>
      </c>
      <c r="L1837" s="100" t="s">
        <v>6978</v>
      </c>
    </row>
    <row r="1838" spans="1:12" ht="13.5" x14ac:dyDescent="0.25">
      <c r="A1838" s="100" t="s">
        <v>10550</v>
      </c>
      <c r="B1838" s="100" t="s">
        <v>10551</v>
      </c>
      <c r="C1838" s="100" t="s">
        <v>10552</v>
      </c>
      <c r="D1838" s="100" t="s">
        <v>10553</v>
      </c>
      <c r="E1838" s="101" t="s">
        <v>158</v>
      </c>
      <c r="F1838" s="100" t="s">
        <v>158</v>
      </c>
      <c r="G1838" s="100">
        <v>97756</v>
      </c>
      <c r="H1838" s="100" t="s">
        <v>10564</v>
      </c>
      <c r="I1838" s="100" t="s">
        <v>9421</v>
      </c>
      <c r="J1838" s="100" t="s">
        <v>6976</v>
      </c>
      <c r="K1838" s="101" t="s">
        <v>10565</v>
      </c>
      <c r="L1838" s="100" t="s">
        <v>6978</v>
      </c>
    </row>
    <row r="1839" spans="1:12" ht="13.5" x14ac:dyDescent="0.25">
      <c r="A1839" s="100" t="s">
        <v>10550</v>
      </c>
      <c r="B1839" s="100" t="s">
        <v>10551</v>
      </c>
      <c r="C1839" s="100" t="s">
        <v>10552</v>
      </c>
      <c r="D1839" s="100" t="s">
        <v>10553</v>
      </c>
      <c r="E1839" s="101" t="s">
        <v>158</v>
      </c>
      <c r="F1839" s="100" t="s">
        <v>158</v>
      </c>
      <c r="G1839" s="100">
        <v>97757</v>
      </c>
      <c r="H1839" s="100" t="s">
        <v>10566</v>
      </c>
      <c r="I1839" s="100" t="s">
        <v>9421</v>
      </c>
      <c r="J1839" s="100" t="s">
        <v>6976</v>
      </c>
      <c r="K1839" s="101" t="s">
        <v>10567</v>
      </c>
      <c r="L1839" s="100" t="s">
        <v>6978</v>
      </c>
    </row>
    <row r="1840" spans="1:12" ht="13.5" x14ac:dyDescent="0.25">
      <c r="A1840" s="100" t="s">
        <v>10550</v>
      </c>
      <c r="B1840" s="100" t="s">
        <v>10551</v>
      </c>
      <c r="C1840" s="100" t="s">
        <v>10552</v>
      </c>
      <c r="D1840" s="100" t="s">
        <v>10553</v>
      </c>
      <c r="E1840" s="101" t="s">
        <v>158</v>
      </c>
      <c r="F1840" s="100" t="s">
        <v>158</v>
      </c>
      <c r="G1840" s="100">
        <v>97758</v>
      </c>
      <c r="H1840" s="100" t="s">
        <v>10568</v>
      </c>
      <c r="I1840" s="100" t="s">
        <v>9421</v>
      </c>
      <c r="J1840" s="100" t="s">
        <v>6976</v>
      </c>
      <c r="K1840" s="101" t="s">
        <v>10569</v>
      </c>
      <c r="L1840" s="100" t="s">
        <v>6978</v>
      </c>
    </row>
    <row r="1841" spans="1:12" ht="13.5" x14ac:dyDescent="0.25">
      <c r="A1841" s="100" t="s">
        <v>10550</v>
      </c>
      <c r="B1841" s="100" t="s">
        <v>10551</v>
      </c>
      <c r="C1841" s="100" t="s">
        <v>10552</v>
      </c>
      <c r="D1841" s="100" t="s">
        <v>10553</v>
      </c>
      <c r="E1841" s="101" t="s">
        <v>158</v>
      </c>
      <c r="F1841" s="100" t="s">
        <v>158</v>
      </c>
      <c r="G1841" s="100">
        <v>97759</v>
      </c>
      <c r="H1841" s="100" t="s">
        <v>10570</v>
      </c>
      <c r="I1841" s="100" t="s">
        <v>9421</v>
      </c>
      <c r="J1841" s="100" t="s">
        <v>6976</v>
      </c>
      <c r="K1841" s="101" t="s">
        <v>10571</v>
      </c>
      <c r="L1841" s="100" t="s">
        <v>6978</v>
      </c>
    </row>
    <row r="1842" spans="1:12" ht="13.5" x14ac:dyDescent="0.25">
      <c r="A1842" s="100" t="s">
        <v>10550</v>
      </c>
      <c r="B1842" s="100" t="s">
        <v>10551</v>
      </c>
      <c r="C1842" s="100" t="s">
        <v>10552</v>
      </c>
      <c r="D1842" s="100" t="s">
        <v>10553</v>
      </c>
      <c r="E1842" s="101" t="s">
        <v>158</v>
      </c>
      <c r="F1842" s="100" t="s">
        <v>158</v>
      </c>
      <c r="G1842" s="100">
        <v>97760</v>
      </c>
      <c r="H1842" s="100" t="s">
        <v>10572</v>
      </c>
      <c r="I1842" s="100" t="s">
        <v>9421</v>
      </c>
      <c r="J1842" s="100" t="s">
        <v>6976</v>
      </c>
      <c r="K1842" s="101" t="s">
        <v>10573</v>
      </c>
      <c r="L1842" s="100" t="s">
        <v>6978</v>
      </c>
    </row>
    <row r="1843" spans="1:12" ht="13.5" x14ac:dyDescent="0.25">
      <c r="A1843" s="100" t="s">
        <v>10550</v>
      </c>
      <c r="B1843" s="100" t="s">
        <v>10551</v>
      </c>
      <c r="C1843" s="100" t="s">
        <v>10552</v>
      </c>
      <c r="D1843" s="100" t="s">
        <v>10553</v>
      </c>
      <c r="E1843" s="101" t="s">
        <v>158</v>
      </c>
      <c r="F1843" s="100" t="s">
        <v>158</v>
      </c>
      <c r="G1843" s="100">
        <v>97761</v>
      </c>
      <c r="H1843" s="100" t="s">
        <v>10574</v>
      </c>
      <c r="I1843" s="100" t="s">
        <v>9421</v>
      </c>
      <c r="J1843" s="100" t="s">
        <v>6976</v>
      </c>
      <c r="K1843" s="101" t="s">
        <v>10575</v>
      </c>
      <c r="L1843" s="100" t="s">
        <v>6978</v>
      </c>
    </row>
    <row r="1844" spans="1:12" ht="13.5" x14ac:dyDescent="0.25">
      <c r="A1844" s="100" t="s">
        <v>10550</v>
      </c>
      <c r="B1844" s="100" t="s">
        <v>10551</v>
      </c>
      <c r="C1844" s="100" t="s">
        <v>10552</v>
      </c>
      <c r="D1844" s="100" t="s">
        <v>10553</v>
      </c>
      <c r="E1844" s="101" t="s">
        <v>158</v>
      </c>
      <c r="F1844" s="100" t="s">
        <v>158</v>
      </c>
      <c r="G1844" s="100">
        <v>97762</v>
      </c>
      <c r="H1844" s="100" t="s">
        <v>10576</v>
      </c>
      <c r="I1844" s="100" t="s">
        <v>9421</v>
      </c>
      <c r="J1844" s="100" t="s">
        <v>6976</v>
      </c>
      <c r="K1844" s="101" t="s">
        <v>10577</v>
      </c>
      <c r="L1844" s="100" t="s">
        <v>6978</v>
      </c>
    </row>
    <row r="1845" spans="1:12" ht="13.5" x14ac:dyDescent="0.25">
      <c r="A1845" s="100" t="s">
        <v>10550</v>
      </c>
      <c r="B1845" s="100" t="s">
        <v>10551</v>
      </c>
      <c r="C1845" s="100" t="s">
        <v>10552</v>
      </c>
      <c r="D1845" s="100" t="s">
        <v>10553</v>
      </c>
      <c r="E1845" s="101" t="s">
        <v>158</v>
      </c>
      <c r="F1845" s="100" t="s">
        <v>158</v>
      </c>
      <c r="G1845" s="100">
        <v>97763</v>
      </c>
      <c r="H1845" s="100" t="s">
        <v>10578</v>
      </c>
      <c r="I1845" s="100" t="s">
        <v>9421</v>
      </c>
      <c r="J1845" s="100" t="s">
        <v>6976</v>
      </c>
      <c r="K1845" s="101" t="s">
        <v>10579</v>
      </c>
      <c r="L1845" s="100" t="s">
        <v>6978</v>
      </c>
    </row>
    <row r="1846" spans="1:12" ht="13.5" x14ac:dyDescent="0.25">
      <c r="A1846" s="100" t="s">
        <v>10550</v>
      </c>
      <c r="B1846" s="100" t="s">
        <v>10551</v>
      </c>
      <c r="C1846" s="100" t="s">
        <v>10552</v>
      </c>
      <c r="D1846" s="100" t="s">
        <v>10553</v>
      </c>
      <c r="E1846" s="101" t="s">
        <v>158</v>
      </c>
      <c r="F1846" s="100" t="s">
        <v>158</v>
      </c>
      <c r="G1846" s="100">
        <v>97764</v>
      </c>
      <c r="H1846" s="100" t="s">
        <v>10580</v>
      </c>
      <c r="I1846" s="100" t="s">
        <v>9421</v>
      </c>
      <c r="J1846" s="100" t="s">
        <v>6976</v>
      </c>
      <c r="K1846" s="101" t="s">
        <v>10581</v>
      </c>
      <c r="L1846" s="100" t="s">
        <v>6978</v>
      </c>
    </row>
    <row r="1847" spans="1:12" ht="13.5" x14ac:dyDescent="0.25">
      <c r="A1847" s="100" t="s">
        <v>10550</v>
      </c>
      <c r="B1847" s="100" t="s">
        <v>10551</v>
      </c>
      <c r="C1847" s="100" t="s">
        <v>10552</v>
      </c>
      <c r="D1847" s="100" t="s">
        <v>10553</v>
      </c>
      <c r="E1847" s="101" t="s">
        <v>158</v>
      </c>
      <c r="F1847" s="100" t="s">
        <v>158</v>
      </c>
      <c r="G1847" s="100">
        <v>97765</v>
      </c>
      <c r="H1847" s="100" t="s">
        <v>10582</v>
      </c>
      <c r="I1847" s="100" t="s">
        <v>9421</v>
      </c>
      <c r="J1847" s="100" t="s">
        <v>6976</v>
      </c>
      <c r="K1847" s="101" t="s">
        <v>10583</v>
      </c>
      <c r="L1847" s="100" t="s">
        <v>6978</v>
      </c>
    </row>
    <row r="1848" spans="1:12" ht="13.5" x14ac:dyDescent="0.25">
      <c r="A1848" s="100" t="s">
        <v>10550</v>
      </c>
      <c r="B1848" s="100" t="s">
        <v>10551</v>
      </c>
      <c r="C1848" s="100" t="s">
        <v>10552</v>
      </c>
      <c r="D1848" s="100" t="s">
        <v>10553</v>
      </c>
      <c r="E1848" s="101" t="s">
        <v>158</v>
      </c>
      <c r="F1848" s="100" t="s">
        <v>158</v>
      </c>
      <c r="G1848" s="100">
        <v>97766</v>
      </c>
      <c r="H1848" s="100" t="s">
        <v>10584</v>
      </c>
      <c r="I1848" s="100" t="s">
        <v>9421</v>
      </c>
      <c r="J1848" s="100" t="s">
        <v>6976</v>
      </c>
      <c r="K1848" s="101" t="s">
        <v>10585</v>
      </c>
      <c r="L1848" s="100" t="s">
        <v>6978</v>
      </c>
    </row>
    <row r="1849" spans="1:12" ht="13.5" x14ac:dyDescent="0.25">
      <c r="A1849" s="100" t="s">
        <v>10550</v>
      </c>
      <c r="B1849" s="100" t="s">
        <v>10551</v>
      </c>
      <c r="C1849" s="100" t="s">
        <v>10552</v>
      </c>
      <c r="D1849" s="100" t="s">
        <v>10553</v>
      </c>
      <c r="E1849" s="101" t="s">
        <v>158</v>
      </c>
      <c r="F1849" s="100" t="s">
        <v>158</v>
      </c>
      <c r="G1849" s="100">
        <v>97767</v>
      </c>
      <c r="H1849" s="100" t="s">
        <v>10586</v>
      </c>
      <c r="I1849" s="100" t="s">
        <v>9421</v>
      </c>
      <c r="J1849" s="100" t="s">
        <v>6976</v>
      </c>
      <c r="K1849" s="101" t="s">
        <v>10587</v>
      </c>
      <c r="L1849" s="100" t="s">
        <v>6978</v>
      </c>
    </row>
    <row r="1850" spans="1:12" ht="13.5" x14ac:dyDescent="0.25">
      <c r="A1850" s="100" t="s">
        <v>10550</v>
      </c>
      <c r="B1850" s="100" t="s">
        <v>10551</v>
      </c>
      <c r="C1850" s="100" t="s">
        <v>10552</v>
      </c>
      <c r="D1850" s="100" t="s">
        <v>10553</v>
      </c>
      <c r="E1850" s="101" t="s">
        <v>158</v>
      </c>
      <c r="F1850" s="100" t="s">
        <v>158</v>
      </c>
      <c r="G1850" s="100">
        <v>97768</v>
      </c>
      <c r="H1850" s="100" t="s">
        <v>10588</v>
      </c>
      <c r="I1850" s="100" t="s">
        <v>9421</v>
      </c>
      <c r="J1850" s="100" t="s">
        <v>6976</v>
      </c>
      <c r="K1850" s="101" t="s">
        <v>10589</v>
      </c>
      <c r="L1850" s="100" t="s">
        <v>6978</v>
      </c>
    </row>
    <row r="1851" spans="1:12" ht="13.5" x14ac:dyDescent="0.25">
      <c r="A1851" s="100" t="s">
        <v>10550</v>
      </c>
      <c r="B1851" s="100" t="s">
        <v>10551</v>
      </c>
      <c r="C1851" s="100" t="s">
        <v>10552</v>
      </c>
      <c r="D1851" s="100" t="s">
        <v>10553</v>
      </c>
      <c r="E1851" s="101" t="s">
        <v>158</v>
      </c>
      <c r="F1851" s="100" t="s">
        <v>158</v>
      </c>
      <c r="G1851" s="100">
        <v>97769</v>
      </c>
      <c r="H1851" s="100" t="s">
        <v>10590</v>
      </c>
      <c r="I1851" s="100" t="s">
        <v>9421</v>
      </c>
      <c r="J1851" s="100" t="s">
        <v>6976</v>
      </c>
      <c r="K1851" s="101" t="s">
        <v>10591</v>
      </c>
      <c r="L1851" s="100" t="s">
        <v>6978</v>
      </c>
    </row>
    <row r="1852" spans="1:12" ht="13.5" x14ac:dyDescent="0.25">
      <c r="A1852" s="100" t="s">
        <v>10550</v>
      </c>
      <c r="B1852" s="100" t="s">
        <v>10551</v>
      </c>
      <c r="C1852" s="100" t="s">
        <v>10552</v>
      </c>
      <c r="D1852" s="100" t="s">
        <v>10553</v>
      </c>
      <c r="E1852" s="101" t="s">
        <v>158</v>
      </c>
      <c r="F1852" s="100" t="s">
        <v>158</v>
      </c>
      <c r="G1852" s="100">
        <v>97770</v>
      </c>
      <c r="H1852" s="100" t="s">
        <v>10592</v>
      </c>
      <c r="I1852" s="100" t="s">
        <v>9421</v>
      </c>
      <c r="J1852" s="100" t="s">
        <v>6976</v>
      </c>
      <c r="K1852" s="101" t="s">
        <v>10593</v>
      </c>
      <c r="L1852" s="100" t="s">
        <v>6978</v>
      </c>
    </row>
    <row r="1853" spans="1:12" ht="13.5" x14ac:dyDescent="0.25">
      <c r="A1853" s="100" t="s">
        <v>10550</v>
      </c>
      <c r="B1853" s="100" t="s">
        <v>10551</v>
      </c>
      <c r="C1853" s="100" t="s">
        <v>10552</v>
      </c>
      <c r="D1853" s="100" t="s">
        <v>10553</v>
      </c>
      <c r="E1853" s="101" t="s">
        <v>158</v>
      </c>
      <c r="F1853" s="100" t="s">
        <v>158</v>
      </c>
      <c r="G1853" s="100">
        <v>97771</v>
      </c>
      <c r="H1853" s="100" t="s">
        <v>10594</v>
      </c>
      <c r="I1853" s="100" t="s">
        <v>9421</v>
      </c>
      <c r="J1853" s="100" t="s">
        <v>6976</v>
      </c>
      <c r="K1853" s="101" t="s">
        <v>10595</v>
      </c>
      <c r="L1853" s="100" t="s">
        <v>6978</v>
      </c>
    </row>
    <row r="1854" spans="1:12" ht="13.5" x14ac:dyDescent="0.25">
      <c r="A1854" s="100" t="s">
        <v>10550</v>
      </c>
      <c r="B1854" s="100" t="s">
        <v>10551</v>
      </c>
      <c r="C1854" s="100" t="s">
        <v>10552</v>
      </c>
      <c r="D1854" s="100" t="s">
        <v>10553</v>
      </c>
      <c r="E1854" s="101" t="s">
        <v>158</v>
      </c>
      <c r="F1854" s="100" t="s">
        <v>158</v>
      </c>
      <c r="G1854" s="100">
        <v>97772</v>
      </c>
      <c r="H1854" s="100" t="s">
        <v>10596</v>
      </c>
      <c r="I1854" s="100" t="s">
        <v>9421</v>
      </c>
      <c r="J1854" s="100" t="s">
        <v>6976</v>
      </c>
      <c r="K1854" s="101" t="s">
        <v>10597</v>
      </c>
      <c r="L1854" s="100" t="s">
        <v>6978</v>
      </c>
    </row>
    <row r="1855" spans="1:12" ht="13.5" x14ac:dyDescent="0.25">
      <c r="A1855" s="100" t="s">
        <v>10550</v>
      </c>
      <c r="B1855" s="100" t="s">
        <v>10551</v>
      </c>
      <c r="C1855" s="100" t="s">
        <v>10552</v>
      </c>
      <c r="D1855" s="100" t="s">
        <v>10553</v>
      </c>
      <c r="E1855" s="101" t="s">
        <v>158</v>
      </c>
      <c r="F1855" s="100" t="s">
        <v>158</v>
      </c>
      <c r="G1855" s="100">
        <v>97773</v>
      </c>
      <c r="H1855" s="100" t="s">
        <v>10598</v>
      </c>
      <c r="I1855" s="100" t="s">
        <v>9421</v>
      </c>
      <c r="J1855" s="100" t="s">
        <v>6976</v>
      </c>
      <c r="K1855" s="101" t="s">
        <v>10599</v>
      </c>
      <c r="L1855" s="100" t="s">
        <v>6978</v>
      </c>
    </row>
    <row r="1856" spans="1:12" ht="13.5" x14ac:dyDescent="0.25">
      <c r="A1856" s="100" t="s">
        <v>10550</v>
      </c>
      <c r="B1856" s="100" t="s">
        <v>10551</v>
      </c>
      <c r="C1856" s="100" t="s">
        <v>10552</v>
      </c>
      <c r="D1856" s="100" t="s">
        <v>10553</v>
      </c>
      <c r="E1856" s="101" t="s">
        <v>158</v>
      </c>
      <c r="F1856" s="100" t="s">
        <v>158</v>
      </c>
      <c r="G1856" s="100">
        <v>97774</v>
      </c>
      <c r="H1856" s="100" t="s">
        <v>10600</v>
      </c>
      <c r="I1856" s="100" t="s">
        <v>9421</v>
      </c>
      <c r="J1856" s="100" t="s">
        <v>6976</v>
      </c>
      <c r="K1856" s="101" t="s">
        <v>10601</v>
      </c>
      <c r="L1856" s="100" t="s">
        <v>6978</v>
      </c>
    </row>
    <row r="1857" spans="1:12" ht="13.5" x14ac:dyDescent="0.25">
      <c r="A1857" s="100" t="s">
        <v>10550</v>
      </c>
      <c r="B1857" s="100" t="s">
        <v>10551</v>
      </c>
      <c r="C1857" s="100" t="s">
        <v>10552</v>
      </c>
      <c r="D1857" s="100" t="s">
        <v>10553</v>
      </c>
      <c r="E1857" s="101" t="s">
        <v>158</v>
      </c>
      <c r="F1857" s="100" t="s">
        <v>158</v>
      </c>
      <c r="G1857" s="100">
        <v>97775</v>
      </c>
      <c r="H1857" s="100" t="s">
        <v>10602</v>
      </c>
      <c r="I1857" s="100" t="s">
        <v>9421</v>
      </c>
      <c r="J1857" s="100" t="s">
        <v>6976</v>
      </c>
      <c r="K1857" s="101" t="s">
        <v>10603</v>
      </c>
      <c r="L1857" s="100" t="s">
        <v>6978</v>
      </c>
    </row>
    <row r="1858" spans="1:12" ht="13.5" x14ac:dyDescent="0.25">
      <c r="A1858" s="100" t="s">
        <v>10550</v>
      </c>
      <c r="B1858" s="100" t="s">
        <v>10551</v>
      </c>
      <c r="C1858" s="100" t="s">
        <v>10552</v>
      </c>
      <c r="D1858" s="100" t="s">
        <v>10553</v>
      </c>
      <c r="E1858" s="101" t="s">
        <v>158</v>
      </c>
      <c r="F1858" s="100" t="s">
        <v>158</v>
      </c>
      <c r="G1858" s="100">
        <v>97776</v>
      </c>
      <c r="H1858" s="100" t="s">
        <v>10604</v>
      </c>
      <c r="I1858" s="100" t="s">
        <v>9421</v>
      </c>
      <c r="J1858" s="100" t="s">
        <v>6976</v>
      </c>
      <c r="K1858" s="101" t="s">
        <v>10605</v>
      </c>
      <c r="L1858" s="100" t="s">
        <v>6978</v>
      </c>
    </row>
    <row r="1859" spans="1:12" ht="13.5" x14ac:dyDescent="0.25">
      <c r="A1859" s="100" t="s">
        <v>10550</v>
      </c>
      <c r="B1859" s="100" t="s">
        <v>10551</v>
      </c>
      <c r="C1859" s="100" t="s">
        <v>10552</v>
      </c>
      <c r="D1859" s="100" t="s">
        <v>10553</v>
      </c>
      <c r="E1859" s="101" t="s">
        <v>158</v>
      </c>
      <c r="F1859" s="100" t="s">
        <v>158</v>
      </c>
      <c r="G1859" s="100">
        <v>97777</v>
      </c>
      <c r="H1859" s="100" t="s">
        <v>10606</v>
      </c>
      <c r="I1859" s="100" t="s">
        <v>9421</v>
      </c>
      <c r="J1859" s="100" t="s">
        <v>6976</v>
      </c>
      <c r="K1859" s="101" t="s">
        <v>10607</v>
      </c>
      <c r="L1859" s="100" t="s">
        <v>6978</v>
      </c>
    </row>
    <row r="1860" spans="1:12" ht="13.5" x14ac:dyDescent="0.25">
      <c r="A1860" s="100" t="s">
        <v>10550</v>
      </c>
      <c r="B1860" s="100" t="s">
        <v>10551</v>
      </c>
      <c r="C1860" s="100" t="s">
        <v>10552</v>
      </c>
      <c r="D1860" s="100" t="s">
        <v>10553</v>
      </c>
      <c r="E1860" s="101" t="s">
        <v>158</v>
      </c>
      <c r="F1860" s="100" t="s">
        <v>158</v>
      </c>
      <c r="G1860" s="100">
        <v>97778</v>
      </c>
      <c r="H1860" s="100" t="s">
        <v>10608</v>
      </c>
      <c r="I1860" s="100" t="s">
        <v>9421</v>
      </c>
      <c r="J1860" s="100" t="s">
        <v>6976</v>
      </c>
      <c r="K1860" s="101" t="s">
        <v>10609</v>
      </c>
      <c r="L1860" s="100" t="s">
        <v>6978</v>
      </c>
    </row>
    <row r="1861" spans="1:12" ht="13.5" x14ac:dyDescent="0.25">
      <c r="A1861" s="100" t="s">
        <v>10550</v>
      </c>
      <c r="B1861" s="100" t="s">
        <v>10551</v>
      </c>
      <c r="C1861" s="100" t="s">
        <v>10552</v>
      </c>
      <c r="D1861" s="100" t="s">
        <v>10553</v>
      </c>
      <c r="E1861" s="101" t="s">
        <v>158</v>
      </c>
      <c r="F1861" s="100" t="s">
        <v>158</v>
      </c>
      <c r="G1861" s="100">
        <v>97779</v>
      </c>
      <c r="H1861" s="100" t="s">
        <v>10610</v>
      </c>
      <c r="I1861" s="100" t="s">
        <v>9421</v>
      </c>
      <c r="J1861" s="100" t="s">
        <v>6976</v>
      </c>
      <c r="K1861" s="101" t="s">
        <v>10611</v>
      </c>
      <c r="L1861" s="100" t="s">
        <v>6978</v>
      </c>
    </row>
    <row r="1862" spans="1:12" ht="13.5" x14ac:dyDescent="0.25">
      <c r="A1862" s="100" t="s">
        <v>10550</v>
      </c>
      <c r="B1862" s="100" t="s">
        <v>10551</v>
      </c>
      <c r="C1862" s="100" t="s">
        <v>10552</v>
      </c>
      <c r="D1862" s="100" t="s">
        <v>10553</v>
      </c>
      <c r="E1862" s="101" t="s">
        <v>158</v>
      </c>
      <c r="F1862" s="100" t="s">
        <v>158</v>
      </c>
      <c r="G1862" s="100">
        <v>97780</v>
      </c>
      <c r="H1862" s="100" t="s">
        <v>10612</v>
      </c>
      <c r="I1862" s="100" t="s">
        <v>9421</v>
      </c>
      <c r="J1862" s="100" t="s">
        <v>6976</v>
      </c>
      <c r="K1862" s="101" t="s">
        <v>10613</v>
      </c>
      <c r="L1862" s="100" t="s">
        <v>6978</v>
      </c>
    </row>
    <row r="1863" spans="1:12" ht="13.5" x14ac:dyDescent="0.25">
      <c r="A1863" s="100" t="s">
        <v>10550</v>
      </c>
      <c r="B1863" s="100" t="s">
        <v>10551</v>
      </c>
      <c r="C1863" s="100" t="s">
        <v>10552</v>
      </c>
      <c r="D1863" s="100" t="s">
        <v>10553</v>
      </c>
      <c r="E1863" s="101" t="s">
        <v>158</v>
      </c>
      <c r="F1863" s="100" t="s">
        <v>158</v>
      </c>
      <c r="G1863" s="100">
        <v>97781</v>
      </c>
      <c r="H1863" s="100" t="s">
        <v>10614</v>
      </c>
      <c r="I1863" s="100" t="s">
        <v>9421</v>
      </c>
      <c r="J1863" s="100" t="s">
        <v>6976</v>
      </c>
      <c r="K1863" s="101" t="s">
        <v>10615</v>
      </c>
      <c r="L1863" s="100" t="s">
        <v>6978</v>
      </c>
    </row>
    <row r="1864" spans="1:12" ht="13.5" x14ac:dyDescent="0.25">
      <c r="A1864" s="100" t="s">
        <v>10550</v>
      </c>
      <c r="B1864" s="100" t="s">
        <v>10551</v>
      </c>
      <c r="C1864" s="100" t="s">
        <v>10552</v>
      </c>
      <c r="D1864" s="100" t="s">
        <v>10553</v>
      </c>
      <c r="E1864" s="101" t="s">
        <v>158</v>
      </c>
      <c r="F1864" s="100" t="s">
        <v>158</v>
      </c>
      <c r="G1864" s="100">
        <v>97782</v>
      </c>
      <c r="H1864" s="100" t="s">
        <v>10616</v>
      </c>
      <c r="I1864" s="100" t="s">
        <v>9421</v>
      </c>
      <c r="J1864" s="100" t="s">
        <v>6976</v>
      </c>
      <c r="K1864" s="101" t="s">
        <v>10617</v>
      </c>
      <c r="L1864" s="100" t="s">
        <v>6978</v>
      </c>
    </row>
    <row r="1865" spans="1:12" ht="13.5" x14ac:dyDescent="0.25">
      <c r="A1865" s="100" t="s">
        <v>10550</v>
      </c>
      <c r="B1865" s="100" t="s">
        <v>10551</v>
      </c>
      <c r="C1865" s="100" t="s">
        <v>10552</v>
      </c>
      <c r="D1865" s="100" t="s">
        <v>10553</v>
      </c>
      <c r="E1865" s="101" t="s">
        <v>158</v>
      </c>
      <c r="F1865" s="100" t="s">
        <v>158</v>
      </c>
      <c r="G1865" s="100">
        <v>97783</v>
      </c>
      <c r="H1865" s="100" t="s">
        <v>10618</v>
      </c>
      <c r="I1865" s="100" t="s">
        <v>9421</v>
      </c>
      <c r="J1865" s="100" t="s">
        <v>6976</v>
      </c>
      <c r="K1865" s="101" t="s">
        <v>10619</v>
      </c>
      <c r="L1865" s="100" t="s">
        <v>6978</v>
      </c>
    </row>
    <row r="1866" spans="1:12" ht="13.5" x14ac:dyDescent="0.25">
      <c r="A1866" s="100" t="s">
        <v>10550</v>
      </c>
      <c r="B1866" s="100" t="s">
        <v>10551</v>
      </c>
      <c r="C1866" s="100" t="s">
        <v>10552</v>
      </c>
      <c r="D1866" s="100" t="s">
        <v>10553</v>
      </c>
      <c r="E1866" s="101" t="s">
        <v>158</v>
      </c>
      <c r="F1866" s="100" t="s">
        <v>158</v>
      </c>
      <c r="G1866" s="100">
        <v>97784</v>
      </c>
      <c r="H1866" s="100" t="s">
        <v>10620</v>
      </c>
      <c r="I1866" s="100" t="s">
        <v>9421</v>
      </c>
      <c r="J1866" s="100" t="s">
        <v>6976</v>
      </c>
      <c r="K1866" s="101" t="s">
        <v>10621</v>
      </c>
      <c r="L1866" s="100" t="s">
        <v>6978</v>
      </c>
    </row>
    <row r="1867" spans="1:12" ht="13.5" x14ac:dyDescent="0.25">
      <c r="A1867" s="100" t="s">
        <v>10550</v>
      </c>
      <c r="B1867" s="100" t="s">
        <v>10551</v>
      </c>
      <c r="C1867" s="100" t="s">
        <v>10552</v>
      </c>
      <c r="D1867" s="100" t="s">
        <v>10553</v>
      </c>
      <c r="E1867" s="101" t="s">
        <v>158</v>
      </c>
      <c r="F1867" s="100" t="s">
        <v>158</v>
      </c>
      <c r="G1867" s="100">
        <v>97785</v>
      </c>
      <c r="H1867" s="100" t="s">
        <v>10622</v>
      </c>
      <c r="I1867" s="100" t="s">
        <v>9421</v>
      </c>
      <c r="J1867" s="100" t="s">
        <v>6976</v>
      </c>
      <c r="K1867" s="101" t="s">
        <v>10623</v>
      </c>
      <c r="L1867" s="100" t="s">
        <v>6978</v>
      </c>
    </row>
    <row r="1868" spans="1:12" ht="13.5" x14ac:dyDescent="0.25">
      <c r="A1868" s="100" t="s">
        <v>10550</v>
      </c>
      <c r="B1868" s="100" t="s">
        <v>10551</v>
      </c>
      <c r="C1868" s="100" t="s">
        <v>10552</v>
      </c>
      <c r="D1868" s="100" t="s">
        <v>10553</v>
      </c>
      <c r="E1868" s="101" t="s">
        <v>158</v>
      </c>
      <c r="F1868" s="100" t="s">
        <v>158</v>
      </c>
      <c r="G1868" s="100">
        <v>97786</v>
      </c>
      <c r="H1868" s="100" t="s">
        <v>10624</v>
      </c>
      <c r="I1868" s="100" t="s">
        <v>9421</v>
      </c>
      <c r="J1868" s="100" t="s">
        <v>6976</v>
      </c>
      <c r="K1868" s="101" t="s">
        <v>10625</v>
      </c>
      <c r="L1868" s="100" t="s">
        <v>6978</v>
      </c>
    </row>
    <row r="1869" spans="1:12" ht="13.5" x14ac:dyDescent="0.25">
      <c r="A1869" s="100" t="s">
        <v>10550</v>
      </c>
      <c r="B1869" s="100" t="s">
        <v>10551</v>
      </c>
      <c r="C1869" s="100" t="s">
        <v>10552</v>
      </c>
      <c r="D1869" s="100" t="s">
        <v>10553</v>
      </c>
      <c r="E1869" s="101" t="s">
        <v>158</v>
      </c>
      <c r="F1869" s="100" t="s">
        <v>158</v>
      </c>
      <c r="G1869" s="100">
        <v>97787</v>
      </c>
      <c r="H1869" s="100" t="s">
        <v>10626</v>
      </c>
      <c r="I1869" s="100" t="s">
        <v>9421</v>
      </c>
      <c r="J1869" s="100" t="s">
        <v>6976</v>
      </c>
      <c r="K1869" s="101" t="s">
        <v>10627</v>
      </c>
      <c r="L1869" s="100" t="s">
        <v>6978</v>
      </c>
    </row>
    <row r="1870" spans="1:12" ht="13.5" x14ac:dyDescent="0.25">
      <c r="A1870" s="100" t="s">
        <v>10550</v>
      </c>
      <c r="B1870" s="100" t="s">
        <v>10551</v>
      </c>
      <c r="C1870" s="100" t="s">
        <v>10552</v>
      </c>
      <c r="D1870" s="100" t="s">
        <v>10553</v>
      </c>
      <c r="E1870" s="101" t="s">
        <v>158</v>
      </c>
      <c r="F1870" s="100" t="s">
        <v>158</v>
      </c>
      <c r="G1870" s="100">
        <v>97788</v>
      </c>
      <c r="H1870" s="100" t="s">
        <v>10628</v>
      </c>
      <c r="I1870" s="100" t="s">
        <v>9421</v>
      </c>
      <c r="J1870" s="100" t="s">
        <v>6976</v>
      </c>
      <c r="K1870" s="101" t="s">
        <v>10629</v>
      </c>
      <c r="L1870" s="100" t="s">
        <v>6978</v>
      </c>
    </row>
    <row r="1871" spans="1:12" ht="13.5" x14ac:dyDescent="0.25">
      <c r="A1871" s="100" t="s">
        <v>10550</v>
      </c>
      <c r="B1871" s="100" t="s">
        <v>10551</v>
      </c>
      <c r="C1871" s="100" t="s">
        <v>10552</v>
      </c>
      <c r="D1871" s="100" t="s">
        <v>10553</v>
      </c>
      <c r="E1871" s="101" t="s">
        <v>158</v>
      </c>
      <c r="F1871" s="100" t="s">
        <v>158</v>
      </c>
      <c r="G1871" s="100">
        <v>97789</v>
      </c>
      <c r="H1871" s="100" t="s">
        <v>10630</v>
      </c>
      <c r="I1871" s="100" t="s">
        <v>9421</v>
      </c>
      <c r="J1871" s="100" t="s">
        <v>6976</v>
      </c>
      <c r="K1871" s="101" t="s">
        <v>10631</v>
      </c>
      <c r="L1871" s="100" t="s">
        <v>6978</v>
      </c>
    </row>
    <row r="1872" spans="1:12" ht="13.5" x14ac:dyDescent="0.25">
      <c r="A1872" s="100" t="s">
        <v>10550</v>
      </c>
      <c r="B1872" s="100" t="s">
        <v>10551</v>
      </c>
      <c r="C1872" s="100" t="s">
        <v>10552</v>
      </c>
      <c r="D1872" s="100" t="s">
        <v>10553</v>
      </c>
      <c r="E1872" s="101" t="s">
        <v>158</v>
      </c>
      <c r="F1872" s="100" t="s">
        <v>158</v>
      </c>
      <c r="G1872" s="100">
        <v>97790</v>
      </c>
      <c r="H1872" s="100" t="s">
        <v>10632</v>
      </c>
      <c r="I1872" s="100" t="s">
        <v>9421</v>
      </c>
      <c r="J1872" s="100" t="s">
        <v>6976</v>
      </c>
      <c r="K1872" s="101" t="s">
        <v>10633</v>
      </c>
      <c r="L1872" s="100" t="s">
        <v>6978</v>
      </c>
    </row>
    <row r="1873" spans="1:12" ht="13.5" x14ac:dyDescent="0.25">
      <c r="A1873" s="100" t="s">
        <v>10550</v>
      </c>
      <c r="B1873" s="100" t="s">
        <v>10551</v>
      </c>
      <c r="C1873" s="100" t="s">
        <v>10552</v>
      </c>
      <c r="D1873" s="100" t="s">
        <v>10553</v>
      </c>
      <c r="E1873" s="101" t="s">
        <v>158</v>
      </c>
      <c r="F1873" s="100" t="s">
        <v>158</v>
      </c>
      <c r="G1873" s="100">
        <v>97791</v>
      </c>
      <c r="H1873" s="100" t="s">
        <v>10634</v>
      </c>
      <c r="I1873" s="100" t="s">
        <v>9421</v>
      </c>
      <c r="J1873" s="100" t="s">
        <v>6976</v>
      </c>
      <c r="K1873" s="101" t="s">
        <v>10635</v>
      </c>
      <c r="L1873" s="100" t="s">
        <v>6978</v>
      </c>
    </row>
    <row r="1874" spans="1:12" ht="13.5" x14ac:dyDescent="0.25">
      <c r="A1874" s="100" t="s">
        <v>10550</v>
      </c>
      <c r="B1874" s="100" t="s">
        <v>10551</v>
      </c>
      <c r="C1874" s="100" t="s">
        <v>10552</v>
      </c>
      <c r="D1874" s="100" t="s">
        <v>10553</v>
      </c>
      <c r="E1874" s="101" t="s">
        <v>158</v>
      </c>
      <c r="F1874" s="100" t="s">
        <v>158</v>
      </c>
      <c r="G1874" s="100">
        <v>97792</v>
      </c>
      <c r="H1874" s="100" t="s">
        <v>10636</v>
      </c>
      <c r="I1874" s="100" t="s">
        <v>9421</v>
      </c>
      <c r="J1874" s="100" t="s">
        <v>6976</v>
      </c>
      <c r="K1874" s="101" t="s">
        <v>10637</v>
      </c>
      <c r="L1874" s="100" t="s">
        <v>6978</v>
      </c>
    </row>
    <row r="1875" spans="1:12" ht="13.5" x14ac:dyDescent="0.25">
      <c r="A1875" s="100" t="s">
        <v>10550</v>
      </c>
      <c r="B1875" s="100" t="s">
        <v>10551</v>
      </c>
      <c r="C1875" s="100" t="s">
        <v>10552</v>
      </c>
      <c r="D1875" s="100" t="s">
        <v>10553</v>
      </c>
      <c r="E1875" s="101" t="s">
        <v>158</v>
      </c>
      <c r="F1875" s="100" t="s">
        <v>158</v>
      </c>
      <c r="G1875" s="100">
        <v>97793</v>
      </c>
      <c r="H1875" s="100" t="s">
        <v>10638</v>
      </c>
      <c r="I1875" s="100" t="s">
        <v>9421</v>
      </c>
      <c r="J1875" s="100" t="s">
        <v>6976</v>
      </c>
      <c r="K1875" s="101" t="s">
        <v>10639</v>
      </c>
      <c r="L1875" s="100" t="s">
        <v>6978</v>
      </c>
    </row>
    <row r="1876" spans="1:12" ht="13.5" x14ac:dyDescent="0.25">
      <c r="A1876" s="100" t="s">
        <v>10550</v>
      </c>
      <c r="B1876" s="100" t="s">
        <v>10551</v>
      </c>
      <c r="C1876" s="100" t="s">
        <v>10552</v>
      </c>
      <c r="D1876" s="100" t="s">
        <v>10553</v>
      </c>
      <c r="E1876" s="101" t="s">
        <v>158</v>
      </c>
      <c r="F1876" s="100" t="s">
        <v>158</v>
      </c>
      <c r="G1876" s="100">
        <v>97794</v>
      </c>
      <c r="H1876" s="100" t="s">
        <v>10640</v>
      </c>
      <c r="I1876" s="100" t="s">
        <v>9421</v>
      </c>
      <c r="J1876" s="100" t="s">
        <v>6976</v>
      </c>
      <c r="K1876" s="101" t="s">
        <v>10641</v>
      </c>
      <c r="L1876" s="100" t="s">
        <v>6978</v>
      </c>
    </row>
    <row r="1877" spans="1:12" ht="13.5" x14ac:dyDescent="0.25">
      <c r="A1877" s="100" t="s">
        <v>10550</v>
      </c>
      <c r="B1877" s="100" t="s">
        <v>10551</v>
      </c>
      <c r="C1877" s="100" t="s">
        <v>10552</v>
      </c>
      <c r="D1877" s="100" t="s">
        <v>10553</v>
      </c>
      <c r="E1877" s="101" t="s">
        <v>158</v>
      </c>
      <c r="F1877" s="100" t="s">
        <v>158</v>
      </c>
      <c r="G1877" s="100">
        <v>97795</v>
      </c>
      <c r="H1877" s="100" t="s">
        <v>10642</v>
      </c>
      <c r="I1877" s="100" t="s">
        <v>9421</v>
      </c>
      <c r="J1877" s="100" t="s">
        <v>6976</v>
      </c>
      <c r="K1877" s="101" t="s">
        <v>10643</v>
      </c>
      <c r="L1877" s="100" t="s">
        <v>6978</v>
      </c>
    </row>
    <row r="1878" spans="1:12" ht="13.5" x14ac:dyDescent="0.25">
      <c r="A1878" s="100" t="s">
        <v>10550</v>
      </c>
      <c r="B1878" s="100" t="s">
        <v>10551</v>
      </c>
      <c r="C1878" s="100" t="s">
        <v>10552</v>
      </c>
      <c r="D1878" s="100" t="s">
        <v>10553</v>
      </c>
      <c r="E1878" s="101" t="s">
        <v>158</v>
      </c>
      <c r="F1878" s="100" t="s">
        <v>158</v>
      </c>
      <c r="G1878" s="100">
        <v>97796</v>
      </c>
      <c r="H1878" s="100" t="s">
        <v>10644</v>
      </c>
      <c r="I1878" s="100" t="s">
        <v>9421</v>
      </c>
      <c r="J1878" s="100" t="s">
        <v>6976</v>
      </c>
      <c r="K1878" s="101" t="s">
        <v>10645</v>
      </c>
      <c r="L1878" s="100" t="s">
        <v>6978</v>
      </c>
    </row>
    <row r="1879" spans="1:12" ht="13.5" x14ac:dyDescent="0.25">
      <c r="A1879" s="100" t="s">
        <v>10550</v>
      </c>
      <c r="B1879" s="100" t="s">
        <v>10551</v>
      </c>
      <c r="C1879" s="100" t="s">
        <v>10552</v>
      </c>
      <c r="D1879" s="100" t="s">
        <v>10553</v>
      </c>
      <c r="E1879" s="101" t="s">
        <v>158</v>
      </c>
      <c r="F1879" s="100" t="s">
        <v>158</v>
      </c>
      <c r="G1879" s="100">
        <v>97797</v>
      </c>
      <c r="H1879" s="100" t="s">
        <v>10646</v>
      </c>
      <c r="I1879" s="100" t="s">
        <v>9421</v>
      </c>
      <c r="J1879" s="100" t="s">
        <v>6976</v>
      </c>
      <c r="K1879" s="101" t="s">
        <v>10647</v>
      </c>
      <c r="L1879" s="100" t="s">
        <v>6978</v>
      </c>
    </row>
    <row r="1880" spans="1:12" ht="13.5" x14ac:dyDescent="0.25">
      <c r="A1880" s="100" t="s">
        <v>10550</v>
      </c>
      <c r="B1880" s="100" t="s">
        <v>10551</v>
      </c>
      <c r="C1880" s="100" t="s">
        <v>10552</v>
      </c>
      <c r="D1880" s="100" t="s">
        <v>10553</v>
      </c>
      <c r="E1880" s="101" t="s">
        <v>158</v>
      </c>
      <c r="F1880" s="100" t="s">
        <v>158</v>
      </c>
      <c r="G1880" s="100">
        <v>97798</v>
      </c>
      <c r="H1880" s="100" t="s">
        <v>10648</v>
      </c>
      <c r="I1880" s="100" t="s">
        <v>9421</v>
      </c>
      <c r="J1880" s="100" t="s">
        <v>6976</v>
      </c>
      <c r="K1880" s="101" t="s">
        <v>10649</v>
      </c>
      <c r="L1880" s="100" t="s">
        <v>6978</v>
      </c>
    </row>
    <row r="1881" spans="1:12" ht="13.5" x14ac:dyDescent="0.25">
      <c r="A1881" s="100" t="s">
        <v>10550</v>
      </c>
      <c r="B1881" s="100" t="s">
        <v>10551</v>
      </c>
      <c r="C1881" s="100" t="s">
        <v>10552</v>
      </c>
      <c r="D1881" s="100" t="s">
        <v>10553</v>
      </c>
      <c r="E1881" s="101" t="s">
        <v>158</v>
      </c>
      <c r="F1881" s="100" t="s">
        <v>158</v>
      </c>
      <c r="G1881" s="100">
        <v>97799</v>
      </c>
      <c r="H1881" s="100" t="s">
        <v>10650</v>
      </c>
      <c r="I1881" s="100" t="s">
        <v>9421</v>
      </c>
      <c r="J1881" s="100" t="s">
        <v>6976</v>
      </c>
      <c r="K1881" s="101" t="s">
        <v>10651</v>
      </c>
      <c r="L1881" s="100" t="s">
        <v>6978</v>
      </c>
    </row>
    <row r="1882" spans="1:12" ht="13.5" x14ac:dyDescent="0.25">
      <c r="A1882" s="100" t="s">
        <v>10550</v>
      </c>
      <c r="B1882" s="100" t="s">
        <v>10551</v>
      </c>
      <c r="C1882" s="100" t="s">
        <v>10552</v>
      </c>
      <c r="D1882" s="100" t="s">
        <v>10553</v>
      </c>
      <c r="E1882" s="101" t="s">
        <v>158</v>
      </c>
      <c r="F1882" s="100" t="s">
        <v>158</v>
      </c>
      <c r="G1882" s="100">
        <v>97800</v>
      </c>
      <c r="H1882" s="100" t="s">
        <v>10652</v>
      </c>
      <c r="I1882" s="100" t="s">
        <v>9421</v>
      </c>
      <c r="J1882" s="100" t="s">
        <v>6976</v>
      </c>
      <c r="K1882" s="101" t="s">
        <v>10653</v>
      </c>
      <c r="L1882" s="100" t="s">
        <v>6978</v>
      </c>
    </row>
    <row r="1883" spans="1:12" ht="13.5" x14ac:dyDescent="0.25">
      <c r="A1883" s="100" t="s">
        <v>10550</v>
      </c>
      <c r="B1883" s="100" t="s">
        <v>10551</v>
      </c>
      <c r="C1883" s="100" t="s">
        <v>10654</v>
      </c>
      <c r="D1883" s="100" t="s">
        <v>10655</v>
      </c>
      <c r="E1883" s="101" t="s">
        <v>158</v>
      </c>
      <c r="F1883" s="100" t="s">
        <v>158</v>
      </c>
      <c r="G1883" s="100">
        <v>89198</v>
      </c>
      <c r="H1883" s="100" t="s">
        <v>10656</v>
      </c>
      <c r="I1883" s="100" t="s">
        <v>209</v>
      </c>
      <c r="J1883" s="100" t="s">
        <v>6976</v>
      </c>
      <c r="K1883" s="101" t="s">
        <v>10657</v>
      </c>
      <c r="L1883" s="100" t="s">
        <v>6978</v>
      </c>
    </row>
    <row r="1884" spans="1:12" ht="13.5" x14ac:dyDescent="0.25">
      <c r="A1884" s="100" t="s">
        <v>10550</v>
      </c>
      <c r="B1884" s="100" t="s">
        <v>10551</v>
      </c>
      <c r="C1884" s="100" t="s">
        <v>10654</v>
      </c>
      <c r="D1884" s="100" t="s">
        <v>10655</v>
      </c>
      <c r="E1884" s="101" t="s">
        <v>158</v>
      </c>
      <c r="F1884" s="100" t="s">
        <v>158</v>
      </c>
      <c r="G1884" s="100">
        <v>89199</v>
      </c>
      <c r="H1884" s="100" t="s">
        <v>10658</v>
      </c>
      <c r="I1884" s="100" t="s">
        <v>209</v>
      </c>
      <c r="J1884" s="100" t="s">
        <v>6976</v>
      </c>
      <c r="K1884" s="101" t="s">
        <v>10659</v>
      </c>
      <c r="L1884" s="100" t="s">
        <v>6978</v>
      </c>
    </row>
    <row r="1885" spans="1:12" ht="13.5" x14ac:dyDescent="0.25">
      <c r="A1885" s="100" t="s">
        <v>10550</v>
      </c>
      <c r="B1885" s="100" t="s">
        <v>10551</v>
      </c>
      <c r="C1885" s="100" t="s">
        <v>10654</v>
      </c>
      <c r="D1885" s="100" t="s">
        <v>10655</v>
      </c>
      <c r="E1885" s="101" t="s">
        <v>158</v>
      </c>
      <c r="F1885" s="100" t="s">
        <v>158</v>
      </c>
      <c r="G1885" s="100">
        <v>89200</v>
      </c>
      <c r="H1885" s="100" t="s">
        <v>10660</v>
      </c>
      <c r="I1885" s="100" t="s">
        <v>209</v>
      </c>
      <c r="J1885" s="100" t="s">
        <v>6976</v>
      </c>
      <c r="K1885" s="101" t="s">
        <v>10661</v>
      </c>
      <c r="L1885" s="100" t="s">
        <v>6978</v>
      </c>
    </row>
    <row r="1886" spans="1:12" ht="13.5" x14ac:dyDescent="0.25">
      <c r="A1886" s="100" t="s">
        <v>10550</v>
      </c>
      <c r="B1886" s="100" t="s">
        <v>10551</v>
      </c>
      <c r="C1886" s="100" t="s">
        <v>10654</v>
      </c>
      <c r="D1886" s="100" t="s">
        <v>10655</v>
      </c>
      <c r="E1886" s="101" t="s">
        <v>158</v>
      </c>
      <c r="F1886" s="100" t="s">
        <v>158</v>
      </c>
      <c r="G1886" s="100">
        <v>89201</v>
      </c>
      <c r="H1886" s="100" t="s">
        <v>10662</v>
      </c>
      <c r="I1886" s="100" t="s">
        <v>209</v>
      </c>
      <c r="J1886" s="100" t="s">
        <v>6976</v>
      </c>
      <c r="K1886" s="101" t="s">
        <v>10663</v>
      </c>
      <c r="L1886" s="100" t="s">
        <v>6978</v>
      </c>
    </row>
    <row r="1887" spans="1:12" ht="13.5" x14ac:dyDescent="0.25">
      <c r="A1887" s="100" t="s">
        <v>10550</v>
      </c>
      <c r="B1887" s="100" t="s">
        <v>10551</v>
      </c>
      <c r="C1887" s="100" t="s">
        <v>10654</v>
      </c>
      <c r="D1887" s="100" t="s">
        <v>10655</v>
      </c>
      <c r="E1887" s="101" t="s">
        <v>158</v>
      </c>
      <c r="F1887" s="100" t="s">
        <v>158</v>
      </c>
      <c r="G1887" s="100">
        <v>89202</v>
      </c>
      <c r="H1887" s="100" t="s">
        <v>10664</v>
      </c>
      <c r="I1887" s="100" t="s">
        <v>209</v>
      </c>
      <c r="J1887" s="100" t="s">
        <v>6976</v>
      </c>
      <c r="K1887" s="101" t="s">
        <v>10665</v>
      </c>
      <c r="L1887" s="100" t="s">
        <v>6978</v>
      </c>
    </row>
    <row r="1888" spans="1:12" ht="13.5" x14ac:dyDescent="0.25">
      <c r="A1888" s="100" t="s">
        <v>10550</v>
      </c>
      <c r="B1888" s="100" t="s">
        <v>10551</v>
      </c>
      <c r="C1888" s="100" t="s">
        <v>10654</v>
      </c>
      <c r="D1888" s="100" t="s">
        <v>10655</v>
      </c>
      <c r="E1888" s="101" t="s">
        <v>158</v>
      </c>
      <c r="F1888" s="100" t="s">
        <v>158</v>
      </c>
      <c r="G1888" s="100">
        <v>89203</v>
      </c>
      <c r="H1888" s="100" t="s">
        <v>10666</v>
      </c>
      <c r="I1888" s="100" t="s">
        <v>209</v>
      </c>
      <c r="J1888" s="100" t="s">
        <v>6976</v>
      </c>
      <c r="K1888" s="101" t="s">
        <v>10667</v>
      </c>
      <c r="L1888" s="100" t="s">
        <v>6978</v>
      </c>
    </row>
    <row r="1889" spans="1:12" ht="13.5" x14ac:dyDescent="0.25">
      <c r="A1889" s="100" t="s">
        <v>10550</v>
      </c>
      <c r="B1889" s="100" t="s">
        <v>10551</v>
      </c>
      <c r="C1889" s="100" t="s">
        <v>10654</v>
      </c>
      <c r="D1889" s="100" t="s">
        <v>10655</v>
      </c>
      <c r="E1889" s="101" t="s">
        <v>158</v>
      </c>
      <c r="F1889" s="100" t="s">
        <v>158</v>
      </c>
      <c r="G1889" s="100">
        <v>89204</v>
      </c>
      <c r="H1889" s="100" t="s">
        <v>10668</v>
      </c>
      <c r="I1889" s="100" t="s">
        <v>209</v>
      </c>
      <c r="J1889" s="100" t="s">
        <v>6976</v>
      </c>
      <c r="K1889" s="101" t="s">
        <v>10669</v>
      </c>
      <c r="L1889" s="100" t="s">
        <v>6978</v>
      </c>
    </row>
    <row r="1890" spans="1:12" ht="13.5" x14ac:dyDescent="0.25">
      <c r="A1890" s="100" t="s">
        <v>10550</v>
      </c>
      <c r="B1890" s="100" t="s">
        <v>10551</v>
      </c>
      <c r="C1890" s="100" t="s">
        <v>10654</v>
      </c>
      <c r="D1890" s="100" t="s">
        <v>10655</v>
      </c>
      <c r="E1890" s="101" t="s">
        <v>158</v>
      </c>
      <c r="F1890" s="100" t="s">
        <v>158</v>
      </c>
      <c r="G1890" s="100">
        <v>89205</v>
      </c>
      <c r="H1890" s="100" t="s">
        <v>10670</v>
      </c>
      <c r="I1890" s="100" t="s">
        <v>209</v>
      </c>
      <c r="J1890" s="100" t="s">
        <v>6976</v>
      </c>
      <c r="K1890" s="101" t="s">
        <v>10671</v>
      </c>
      <c r="L1890" s="100" t="s">
        <v>6978</v>
      </c>
    </row>
    <row r="1891" spans="1:12" ht="13.5" x14ac:dyDescent="0.25">
      <c r="A1891" s="100" t="s">
        <v>10550</v>
      </c>
      <c r="B1891" s="100" t="s">
        <v>10551</v>
      </c>
      <c r="C1891" s="100" t="s">
        <v>10654</v>
      </c>
      <c r="D1891" s="100" t="s">
        <v>10655</v>
      </c>
      <c r="E1891" s="101" t="s">
        <v>158</v>
      </c>
      <c r="F1891" s="100" t="s">
        <v>158</v>
      </c>
      <c r="G1891" s="100">
        <v>89206</v>
      </c>
      <c r="H1891" s="100" t="s">
        <v>10672</v>
      </c>
      <c r="I1891" s="100" t="s">
        <v>209</v>
      </c>
      <c r="J1891" s="100" t="s">
        <v>6976</v>
      </c>
      <c r="K1891" s="101" t="s">
        <v>10673</v>
      </c>
      <c r="L1891" s="100" t="s">
        <v>6978</v>
      </c>
    </row>
    <row r="1892" spans="1:12" ht="13.5" x14ac:dyDescent="0.25">
      <c r="A1892" s="100" t="s">
        <v>10550</v>
      </c>
      <c r="B1892" s="100" t="s">
        <v>10551</v>
      </c>
      <c r="C1892" s="100" t="s">
        <v>10654</v>
      </c>
      <c r="D1892" s="100" t="s">
        <v>10655</v>
      </c>
      <c r="E1892" s="101" t="s">
        <v>158</v>
      </c>
      <c r="F1892" s="100" t="s">
        <v>158</v>
      </c>
      <c r="G1892" s="100">
        <v>90808</v>
      </c>
      <c r="H1892" s="100" t="s">
        <v>10674</v>
      </c>
      <c r="I1892" s="100" t="s">
        <v>209</v>
      </c>
      <c r="J1892" s="100" t="s">
        <v>6976</v>
      </c>
      <c r="K1892" s="101" t="s">
        <v>10675</v>
      </c>
      <c r="L1892" s="100" t="s">
        <v>6978</v>
      </c>
    </row>
    <row r="1893" spans="1:12" ht="13.5" x14ac:dyDescent="0.25">
      <c r="A1893" s="100" t="s">
        <v>10550</v>
      </c>
      <c r="B1893" s="100" t="s">
        <v>10551</v>
      </c>
      <c r="C1893" s="100" t="s">
        <v>10654</v>
      </c>
      <c r="D1893" s="100" t="s">
        <v>10655</v>
      </c>
      <c r="E1893" s="101" t="s">
        <v>158</v>
      </c>
      <c r="F1893" s="100" t="s">
        <v>158</v>
      </c>
      <c r="G1893" s="100">
        <v>90809</v>
      </c>
      <c r="H1893" s="100" t="s">
        <v>10676</v>
      </c>
      <c r="I1893" s="100" t="s">
        <v>209</v>
      </c>
      <c r="J1893" s="100" t="s">
        <v>6976</v>
      </c>
      <c r="K1893" s="101" t="s">
        <v>7970</v>
      </c>
      <c r="L1893" s="100" t="s">
        <v>6978</v>
      </c>
    </row>
    <row r="1894" spans="1:12" ht="13.5" x14ac:dyDescent="0.25">
      <c r="A1894" s="100" t="s">
        <v>10550</v>
      </c>
      <c r="B1894" s="100" t="s">
        <v>10551</v>
      </c>
      <c r="C1894" s="100" t="s">
        <v>10654</v>
      </c>
      <c r="D1894" s="100" t="s">
        <v>10655</v>
      </c>
      <c r="E1894" s="101" t="s">
        <v>158</v>
      </c>
      <c r="F1894" s="100" t="s">
        <v>158</v>
      </c>
      <c r="G1894" s="100">
        <v>90810</v>
      </c>
      <c r="H1894" s="100" t="s">
        <v>10677</v>
      </c>
      <c r="I1894" s="100" t="s">
        <v>209</v>
      </c>
      <c r="J1894" s="100" t="s">
        <v>6976</v>
      </c>
      <c r="K1894" s="101" t="s">
        <v>10678</v>
      </c>
      <c r="L1894" s="100" t="s">
        <v>6978</v>
      </c>
    </row>
    <row r="1895" spans="1:12" ht="13.5" x14ac:dyDescent="0.25">
      <c r="A1895" s="100" t="s">
        <v>10550</v>
      </c>
      <c r="B1895" s="100" t="s">
        <v>10551</v>
      </c>
      <c r="C1895" s="100" t="s">
        <v>10654</v>
      </c>
      <c r="D1895" s="100" t="s">
        <v>10655</v>
      </c>
      <c r="E1895" s="101" t="s">
        <v>158</v>
      </c>
      <c r="F1895" s="100" t="s">
        <v>158</v>
      </c>
      <c r="G1895" s="100">
        <v>90811</v>
      </c>
      <c r="H1895" s="100" t="s">
        <v>10679</v>
      </c>
      <c r="I1895" s="100" t="s">
        <v>209</v>
      </c>
      <c r="J1895" s="100" t="s">
        <v>6976</v>
      </c>
      <c r="K1895" s="101" t="s">
        <v>10680</v>
      </c>
      <c r="L1895" s="100" t="s">
        <v>6978</v>
      </c>
    </row>
    <row r="1896" spans="1:12" ht="13.5" x14ac:dyDescent="0.25">
      <c r="A1896" s="100" t="s">
        <v>10550</v>
      </c>
      <c r="B1896" s="100" t="s">
        <v>10551</v>
      </c>
      <c r="C1896" s="100" t="s">
        <v>10654</v>
      </c>
      <c r="D1896" s="100" t="s">
        <v>10655</v>
      </c>
      <c r="E1896" s="101" t="s">
        <v>158</v>
      </c>
      <c r="F1896" s="100" t="s">
        <v>158</v>
      </c>
      <c r="G1896" s="100">
        <v>90812</v>
      </c>
      <c r="H1896" s="100" t="s">
        <v>10681</v>
      </c>
      <c r="I1896" s="100" t="s">
        <v>209</v>
      </c>
      <c r="J1896" s="100" t="s">
        <v>6976</v>
      </c>
      <c r="K1896" s="101" t="s">
        <v>10682</v>
      </c>
      <c r="L1896" s="100" t="s">
        <v>6978</v>
      </c>
    </row>
    <row r="1897" spans="1:12" ht="13.5" x14ac:dyDescent="0.25">
      <c r="A1897" s="100" t="s">
        <v>10550</v>
      </c>
      <c r="B1897" s="100" t="s">
        <v>10551</v>
      </c>
      <c r="C1897" s="100" t="s">
        <v>10654</v>
      </c>
      <c r="D1897" s="100" t="s">
        <v>10655</v>
      </c>
      <c r="E1897" s="101" t="s">
        <v>158</v>
      </c>
      <c r="F1897" s="100" t="s">
        <v>158</v>
      </c>
      <c r="G1897" s="100">
        <v>90813</v>
      </c>
      <c r="H1897" s="100" t="s">
        <v>10683</v>
      </c>
      <c r="I1897" s="100" t="s">
        <v>209</v>
      </c>
      <c r="J1897" s="100" t="s">
        <v>6976</v>
      </c>
      <c r="K1897" s="101" t="s">
        <v>10684</v>
      </c>
      <c r="L1897" s="100" t="s">
        <v>6978</v>
      </c>
    </row>
    <row r="1898" spans="1:12" ht="13.5" x14ac:dyDescent="0.25">
      <c r="A1898" s="100" t="s">
        <v>10550</v>
      </c>
      <c r="B1898" s="100" t="s">
        <v>10551</v>
      </c>
      <c r="C1898" s="100" t="s">
        <v>10654</v>
      </c>
      <c r="D1898" s="100" t="s">
        <v>10655</v>
      </c>
      <c r="E1898" s="101" t="s">
        <v>158</v>
      </c>
      <c r="F1898" s="100" t="s">
        <v>158</v>
      </c>
      <c r="G1898" s="100">
        <v>90814</v>
      </c>
      <c r="H1898" s="100" t="s">
        <v>10685</v>
      </c>
      <c r="I1898" s="100" t="s">
        <v>209</v>
      </c>
      <c r="J1898" s="100" t="s">
        <v>6976</v>
      </c>
      <c r="K1898" s="101" t="s">
        <v>10686</v>
      </c>
      <c r="L1898" s="100" t="s">
        <v>6978</v>
      </c>
    </row>
    <row r="1899" spans="1:12" ht="13.5" x14ac:dyDescent="0.25">
      <c r="A1899" s="100" t="s">
        <v>10550</v>
      </c>
      <c r="B1899" s="100" t="s">
        <v>10551</v>
      </c>
      <c r="C1899" s="100" t="s">
        <v>10654</v>
      </c>
      <c r="D1899" s="100" t="s">
        <v>10655</v>
      </c>
      <c r="E1899" s="101" t="s">
        <v>158</v>
      </c>
      <c r="F1899" s="100" t="s">
        <v>158</v>
      </c>
      <c r="G1899" s="100">
        <v>90815</v>
      </c>
      <c r="H1899" s="100" t="s">
        <v>10687</v>
      </c>
      <c r="I1899" s="100" t="s">
        <v>209</v>
      </c>
      <c r="J1899" s="100" t="s">
        <v>6976</v>
      </c>
      <c r="K1899" s="101" t="s">
        <v>10688</v>
      </c>
      <c r="L1899" s="100" t="s">
        <v>6978</v>
      </c>
    </row>
    <row r="1900" spans="1:12" ht="13.5" x14ac:dyDescent="0.25">
      <c r="A1900" s="100" t="s">
        <v>10550</v>
      </c>
      <c r="B1900" s="100" t="s">
        <v>10551</v>
      </c>
      <c r="C1900" s="100" t="s">
        <v>10654</v>
      </c>
      <c r="D1900" s="100" t="s">
        <v>10655</v>
      </c>
      <c r="E1900" s="101" t="s">
        <v>158</v>
      </c>
      <c r="F1900" s="100" t="s">
        <v>158</v>
      </c>
      <c r="G1900" s="100">
        <v>90877</v>
      </c>
      <c r="H1900" s="100" t="s">
        <v>10689</v>
      </c>
      <c r="I1900" s="100" t="s">
        <v>209</v>
      </c>
      <c r="J1900" s="100" t="s">
        <v>6976</v>
      </c>
      <c r="K1900" s="101" t="s">
        <v>10690</v>
      </c>
      <c r="L1900" s="100" t="s">
        <v>6978</v>
      </c>
    </row>
    <row r="1901" spans="1:12" ht="13.5" x14ac:dyDescent="0.25">
      <c r="A1901" s="100" t="s">
        <v>10550</v>
      </c>
      <c r="B1901" s="100" t="s">
        <v>10551</v>
      </c>
      <c r="C1901" s="100" t="s">
        <v>10654</v>
      </c>
      <c r="D1901" s="100" t="s">
        <v>10655</v>
      </c>
      <c r="E1901" s="101" t="s">
        <v>158</v>
      </c>
      <c r="F1901" s="100" t="s">
        <v>158</v>
      </c>
      <c r="G1901" s="100">
        <v>90878</v>
      </c>
      <c r="H1901" s="100" t="s">
        <v>10691</v>
      </c>
      <c r="I1901" s="100" t="s">
        <v>209</v>
      </c>
      <c r="J1901" s="100" t="s">
        <v>6976</v>
      </c>
      <c r="K1901" s="101" t="s">
        <v>10692</v>
      </c>
      <c r="L1901" s="100" t="s">
        <v>6978</v>
      </c>
    </row>
    <row r="1902" spans="1:12" ht="13.5" x14ac:dyDescent="0.25">
      <c r="A1902" s="100" t="s">
        <v>10550</v>
      </c>
      <c r="B1902" s="100" t="s">
        <v>10551</v>
      </c>
      <c r="C1902" s="100" t="s">
        <v>10654</v>
      </c>
      <c r="D1902" s="100" t="s">
        <v>10655</v>
      </c>
      <c r="E1902" s="101" t="s">
        <v>158</v>
      </c>
      <c r="F1902" s="100" t="s">
        <v>158</v>
      </c>
      <c r="G1902" s="100">
        <v>90880</v>
      </c>
      <c r="H1902" s="100" t="s">
        <v>10693</v>
      </c>
      <c r="I1902" s="100" t="s">
        <v>209</v>
      </c>
      <c r="J1902" s="100" t="s">
        <v>6976</v>
      </c>
      <c r="K1902" s="101" t="s">
        <v>10694</v>
      </c>
      <c r="L1902" s="100" t="s">
        <v>6978</v>
      </c>
    </row>
    <row r="1903" spans="1:12" ht="13.5" x14ac:dyDescent="0.25">
      <c r="A1903" s="100" t="s">
        <v>10550</v>
      </c>
      <c r="B1903" s="100" t="s">
        <v>10551</v>
      </c>
      <c r="C1903" s="100" t="s">
        <v>10654</v>
      </c>
      <c r="D1903" s="100" t="s">
        <v>10655</v>
      </c>
      <c r="E1903" s="101" t="s">
        <v>158</v>
      </c>
      <c r="F1903" s="100" t="s">
        <v>158</v>
      </c>
      <c r="G1903" s="100">
        <v>90881</v>
      </c>
      <c r="H1903" s="100" t="s">
        <v>10695</v>
      </c>
      <c r="I1903" s="100" t="s">
        <v>209</v>
      </c>
      <c r="J1903" s="100" t="s">
        <v>6976</v>
      </c>
      <c r="K1903" s="101" t="s">
        <v>10696</v>
      </c>
      <c r="L1903" s="100" t="s">
        <v>6978</v>
      </c>
    </row>
    <row r="1904" spans="1:12" ht="13.5" x14ac:dyDescent="0.25">
      <c r="A1904" s="100" t="s">
        <v>10550</v>
      </c>
      <c r="B1904" s="100" t="s">
        <v>10551</v>
      </c>
      <c r="C1904" s="100" t="s">
        <v>10654</v>
      </c>
      <c r="D1904" s="100" t="s">
        <v>10655</v>
      </c>
      <c r="E1904" s="101" t="s">
        <v>158</v>
      </c>
      <c r="F1904" s="100" t="s">
        <v>158</v>
      </c>
      <c r="G1904" s="100">
        <v>90883</v>
      </c>
      <c r="H1904" s="100" t="s">
        <v>10697</v>
      </c>
      <c r="I1904" s="100" t="s">
        <v>209</v>
      </c>
      <c r="J1904" s="100" t="s">
        <v>6976</v>
      </c>
      <c r="K1904" s="101" t="s">
        <v>10698</v>
      </c>
      <c r="L1904" s="100" t="s">
        <v>6978</v>
      </c>
    </row>
    <row r="1905" spans="1:12" ht="13.5" x14ac:dyDescent="0.25">
      <c r="A1905" s="100" t="s">
        <v>10550</v>
      </c>
      <c r="B1905" s="100" t="s">
        <v>10551</v>
      </c>
      <c r="C1905" s="100" t="s">
        <v>10654</v>
      </c>
      <c r="D1905" s="100" t="s">
        <v>10655</v>
      </c>
      <c r="E1905" s="101" t="s">
        <v>158</v>
      </c>
      <c r="F1905" s="100" t="s">
        <v>158</v>
      </c>
      <c r="G1905" s="100">
        <v>90884</v>
      </c>
      <c r="H1905" s="100" t="s">
        <v>10699</v>
      </c>
      <c r="I1905" s="100" t="s">
        <v>209</v>
      </c>
      <c r="J1905" s="100" t="s">
        <v>6976</v>
      </c>
      <c r="K1905" s="101" t="s">
        <v>10700</v>
      </c>
      <c r="L1905" s="100" t="s">
        <v>6978</v>
      </c>
    </row>
    <row r="1906" spans="1:12" ht="13.5" x14ac:dyDescent="0.25">
      <c r="A1906" s="100" t="s">
        <v>10550</v>
      </c>
      <c r="B1906" s="100" t="s">
        <v>10551</v>
      </c>
      <c r="C1906" s="100" t="s">
        <v>10654</v>
      </c>
      <c r="D1906" s="100" t="s">
        <v>10655</v>
      </c>
      <c r="E1906" s="101" t="s">
        <v>158</v>
      </c>
      <c r="F1906" s="100" t="s">
        <v>158</v>
      </c>
      <c r="G1906" s="100">
        <v>90885</v>
      </c>
      <c r="H1906" s="100" t="s">
        <v>10701</v>
      </c>
      <c r="I1906" s="100" t="s">
        <v>209</v>
      </c>
      <c r="J1906" s="100" t="s">
        <v>6976</v>
      </c>
      <c r="K1906" s="101" t="s">
        <v>10702</v>
      </c>
      <c r="L1906" s="100" t="s">
        <v>6978</v>
      </c>
    </row>
    <row r="1907" spans="1:12" ht="13.5" x14ac:dyDescent="0.25">
      <c r="A1907" s="100" t="s">
        <v>10550</v>
      </c>
      <c r="B1907" s="100" t="s">
        <v>10551</v>
      </c>
      <c r="C1907" s="100" t="s">
        <v>10654</v>
      </c>
      <c r="D1907" s="100" t="s">
        <v>10655</v>
      </c>
      <c r="E1907" s="101" t="s">
        <v>158</v>
      </c>
      <c r="F1907" s="100" t="s">
        <v>158</v>
      </c>
      <c r="G1907" s="100">
        <v>90886</v>
      </c>
      <c r="H1907" s="100" t="s">
        <v>10703</v>
      </c>
      <c r="I1907" s="100" t="s">
        <v>209</v>
      </c>
      <c r="J1907" s="100" t="s">
        <v>6976</v>
      </c>
      <c r="K1907" s="101" t="s">
        <v>10704</v>
      </c>
      <c r="L1907" s="100" t="s">
        <v>6978</v>
      </c>
    </row>
    <row r="1908" spans="1:12" ht="13.5" x14ac:dyDescent="0.25">
      <c r="A1908" s="100" t="s">
        <v>10550</v>
      </c>
      <c r="B1908" s="100" t="s">
        <v>10551</v>
      </c>
      <c r="C1908" s="100" t="s">
        <v>10654</v>
      </c>
      <c r="D1908" s="100" t="s">
        <v>10655</v>
      </c>
      <c r="E1908" s="101" t="s">
        <v>158</v>
      </c>
      <c r="F1908" s="100" t="s">
        <v>158</v>
      </c>
      <c r="G1908" s="100">
        <v>90887</v>
      </c>
      <c r="H1908" s="100" t="s">
        <v>10705</v>
      </c>
      <c r="I1908" s="100" t="s">
        <v>209</v>
      </c>
      <c r="J1908" s="100" t="s">
        <v>6976</v>
      </c>
      <c r="K1908" s="101" t="s">
        <v>10706</v>
      </c>
      <c r="L1908" s="100" t="s">
        <v>6978</v>
      </c>
    </row>
    <row r="1909" spans="1:12" ht="13.5" x14ac:dyDescent="0.25">
      <c r="A1909" s="100" t="s">
        <v>10550</v>
      </c>
      <c r="B1909" s="100" t="s">
        <v>10551</v>
      </c>
      <c r="C1909" s="100" t="s">
        <v>10654</v>
      </c>
      <c r="D1909" s="100" t="s">
        <v>10655</v>
      </c>
      <c r="E1909" s="101" t="s">
        <v>158</v>
      </c>
      <c r="F1909" s="100" t="s">
        <v>158</v>
      </c>
      <c r="G1909" s="100">
        <v>90888</v>
      </c>
      <c r="H1909" s="100" t="s">
        <v>10707</v>
      </c>
      <c r="I1909" s="100" t="s">
        <v>209</v>
      </c>
      <c r="J1909" s="100" t="s">
        <v>6976</v>
      </c>
      <c r="K1909" s="101" t="s">
        <v>10708</v>
      </c>
      <c r="L1909" s="100" t="s">
        <v>6978</v>
      </c>
    </row>
    <row r="1910" spans="1:12" ht="13.5" x14ac:dyDescent="0.25">
      <c r="A1910" s="100" t="s">
        <v>10550</v>
      </c>
      <c r="B1910" s="100" t="s">
        <v>10551</v>
      </c>
      <c r="C1910" s="100" t="s">
        <v>10654</v>
      </c>
      <c r="D1910" s="100" t="s">
        <v>10655</v>
      </c>
      <c r="E1910" s="101" t="s">
        <v>158</v>
      </c>
      <c r="F1910" s="100" t="s">
        <v>158</v>
      </c>
      <c r="G1910" s="100">
        <v>90889</v>
      </c>
      <c r="H1910" s="100" t="s">
        <v>10709</v>
      </c>
      <c r="I1910" s="100" t="s">
        <v>209</v>
      </c>
      <c r="J1910" s="100" t="s">
        <v>6976</v>
      </c>
      <c r="K1910" s="101" t="s">
        <v>10710</v>
      </c>
      <c r="L1910" s="100" t="s">
        <v>6978</v>
      </c>
    </row>
    <row r="1911" spans="1:12" ht="13.5" x14ac:dyDescent="0.25">
      <c r="A1911" s="100" t="s">
        <v>10550</v>
      </c>
      <c r="B1911" s="100" t="s">
        <v>10551</v>
      </c>
      <c r="C1911" s="100" t="s">
        <v>10654</v>
      </c>
      <c r="D1911" s="100" t="s">
        <v>10655</v>
      </c>
      <c r="E1911" s="101" t="s">
        <v>158</v>
      </c>
      <c r="F1911" s="100" t="s">
        <v>158</v>
      </c>
      <c r="G1911" s="100">
        <v>90890</v>
      </c>
      <c r="H1911" s="100" t="s">
        <v>10711</v>
      </c>
      <c r="I1911" s="100" t="s">
        <v>209</v>
      </c>
      <c r="J1911" s="100" t="s">
        <v>6976</v>
      </c>
      <c r="K1911" s="101" t="s">
        <v>10712</v>
      </c>
      <c r="L1911" s="100" t="s">
        <v>6978</v>
      </c>
    </row>
    <row r="1912" spans="1:12" ht="13.5" x14ac:dyDescent="0.25">
      <c r="A1912" s="100" t="s">
        <v>10550</v>
      </c>
      <c r="B1912" s="100" t="s">
        <v>10551</v>
      </c>
      <c r="C1912" s="100" t="s">
        <v>10654</v>
      </c>
      <c r="D1912" s="100" t="s">
        <v>10655</v>
      </c>
      <c r="E1912" s="101" t="s">
        <v>158</v>
      </c>
      <c r="F1912" s="100" t="s">
        <v>158</v>
      </c>
      <c r="G1912" s="100">
        <v>90891</v>
      </c>
      <c r="H1912" s="100" t="s">
        <v>10713</v>
      </c>
      <c r="I1912" s="100" t="s">
        <v>209</v>
      </c>
      <c r="J1912" s="100" t="s">
        <v>6976</v>
      </c>
      <c r="K1912" s="101" t="s">
        <v>10714</v>
      </c>
      <c r="L1912" s="100" t="s">
        <v>6978</v>
      </c>
    </row>
    <row r="1913" spans="1:12" ht="13.5" x14ac:dyDescent="0.25">
      <c r="A1913" s="100" t="s">
        <v>10550</v>
      </c>
      <c r="B1913" s="100" t="s">
        <v>10551</v>
      </c>
      <c r="C1913" s="100" t="s">
        <v>10654</v>
      </c>
      <c r="D1913" s="100" t="s">
        <v>10655</v>
      </c>
      <c r="E1913" s="101" t="s">
        <v>158</v>
      </c>
      <c r="F1913" s="100" t="s">
        <v>158</v>
      </c>
      <c r="G1913" s="100">
        <v>95601</v>
      </c>
      <c r="H1913" s="100" t="s">
        <v>10715</v>
      </c>
      <c r="I1913" s="100" t="s">
        <v>213</v>
      </c>
      <c r="J1913" s="100" t="s">
        <v>7142</v>
      </c>
      <c r="K1913" s="101" t="s">
        <v>10716</v>
      </c>
      <c r="L1913" s="100" t="s">
        <v>6978</v>
      </c>
    </row>
    <row r="1914" spans="1:12" ht="13.5" x14ac:dyDescent="0.25">
      <c r="A1914" s="100" t="s">
        <v>10550</v>
      </c>
      <c r="B1914" s="100" t="s">
        <v>10551</v>
      </c>
      <c r="C1914" s="100" t="s">
        <v>10654</v>
      </c>
      <c r="D1914" s="100" t="s">
        <v>10655</v>
      </c>
      <c r="E1914" s="101" t="s">
        <v>158</v>
      </c>
      <c r="F1914" s="100" t="s">
        <v>158</v>
      </c>
      <c r="G1914" s="100">
        <v>95602</v>
      </c>
      <c r="H1914" s="100" t="s">
        <v>10717</v>
      </c>
      <c r="I1914" s="100" t="s">
        <v>213</v>
      </c>
      <c r="J1914" s="100" t="s">
        <v>7142</v>
      </c>
      <c r="K1914" s="101" t="s">
        <v>10718</v>
      </c>
      <c r="L1914" s="100" t="s">
        <v>6978</v>
      </c>
    </row>
    <row r="1915" spans="1:12" ht="13.5" x14ac:dyDescent="0.25">
      <c r="A1915" s="100" t="s">
        <v>10550</v>
      </c>
      <c r="B1915" s="100" t="s">
        <v>10551</v>
      </c>
      <c r="C1915" s="100" t="s">
        <v>10654</v>
      </c>
      <c r="D1915" s="100" t="s">
        <v>10655</v>
      </c>
      <c r="E1915" s="101" t="s">
        <v>158</v>
      </c>
      <c r="F1915" s="100" t="s">
        <v>158</v>
      </c>
      <c r="G1915" s="100">
        <v>95603</v>
      </c>
      <c r="H1915" s="100" t="s">
        <v>10719</v>
      </c>
      <c r="I1915" s="100" t="s">
        <v>213</v>
      </c>
      <c r="J1915" s="100" t="s">
        <v>7142</v>
      </c>
      <c r="K1915" s="101" t="s">
        <v>9261</v>
      </c>
      <c r="L1915" s="100" t="s">
        <v>6978</v>
      </c>
    </row>
    <row r="1916" spans="1:12" ht="13.5" x14ac:dyDescent="0.25">
      <c r="A1916" s="100" t="s">
        <v>10550</v>
      </c>
      <c r="B1916" s="100" t="s">
        <v>10551</v>
      </c>
      <c r="C1916" s="100" t="s">
        <v>10654</v>
      </c>
      <c r="D1916" s="100" t="s">
        <v>10655</v>
      </c>
      <c r="E1916" s="101" t="s">
        <v>158</v>
      </c>
      <c r="F1916" s="100" t="s">
        <v>158</v>
      </c>
      <c r="G1916" s="100">
        <v>95604</v>
      </c>
      <c r="H1916" s="100" t="s">
        <v>10720</v>
      </c>
      <c r="I1916" s="100" t="s">
        <v>213</v>
      </c>
      <c r="J1916" s="100" t="s">
        <v>7142</v>
      </c>
      <c r="K1916" s="101" t="s">
        <v>10721</v>
      </c>
      <c r="L1916" s="100" t="s">
        <v>6978</v>
      </c>
    </row>
    <row r="1917" spans="1:12" ht="13.5" x14ac:dyDescent="0.25">
      <c r="A1917" s="100" t="s">
        <v>10550</v>
      </c>
      <c r="B1917" s="100" t="s">
        <v>10551</v>
      </c>
      <c r="C1917" s="100" t="s">
        <v>10654</v>
      </c>
      <c r="D1917" s="100" t="s">
        <v>10655</v>
      </c>
      <c r="E1917" s="101" t="s">
        <v>158</v>
      </c>
      <c r="F1917" s="100" t="s">
        <v>158</v>
      </c>
      <c r="G1917" s="100">
        <v>95605</v>
      </c>
      <c r="H1917" s="100" t="s">
        <v>10722</v>
      </c>
      <c r="I1917" s="100" t="s">
        <v>213</v>
      </c>
      <c r="J1917" s="100" t="s">
        <v>7142</v>
      </c>
      <c r="K1917" s="101" t="s">
        <v>10723</v>
      </c>
      <c r="L1917" s="100" t="s">
        <v>6978</v>
      </c>
    </row>
    <row r="1918" spans="1:12" ht="13.5" x14ac:dyDescent="0.25">
      <c r="A1918" s="100" t="s">
        <v>10550</v>
      </c>
      <c r="B1918" s="100" t="s">
        <v>10551</v>
      </c>
      <c r="C1918" s="100" t="s">
        <v>10654</v>
      </c>
      <c r="D1918" s="100" t="s">
        <v>10655</v>
      </c>
      <c r="E1918" s="101" t="s">
        <v>158</v>
      </c>
      <c r="F1918" s="100" t="s">
        <v>158</v>
      </c>
      <c r="G1918" s="100">
        <v>95607</v>
      </c>
      <c r="H1918" s="100" t="s">
        <v>10724</v>
      </c>
      <c r="I1918" s="100" t="s">
        <v>213</v>
      </c>
      <c r="J1918" s="100" t="s">
        <v>7142</v>
      </c>
      <c r="K1918" s="101" t="s">
        <v>8741</v>
      </c>
      <c r="L1918" s="100" t="s">
        <v>6978</v>
      </c>
    </row>
    <row r="1919" spans="1:12" ht="13.5" x14ac:dyDescent="0.25">
      <c r="A1919" s="100" t="s">
        <v>10550</v>
      </c>
      <c r="B1919" s="100" t="s">
        <v>10551</v>
      </c>
      <c r="C1919" s="100" t="s">
        <v>10654</v>
      </c>
      <c r="D1919" s="100" t="s">
        <v>10655</v>
      </c>
      <c r="E1919" s="101" t="s">
        <v>158</v>
      </c>
      <c r="F1919" s="100" t="s">
        <v>158</v>
      </c>
      <c r="G1919" s="100">
        <v>95608</v>
      </c>
      <c r="H1919" s="100" t="s">
        <v>10725</v>
      </c>
      <c r="I1919" s="100" t="s">
        <v>213</v>
      </c>
      <c r="J1919" s="100" t="s">
        <v>7142</v>
      </c>
      <c r="K1919" s="101" t="s">
        <v>9399</v>
      </c>
      <c r="L1919" s="100" t="s">
        <v>6978</v>
      </c>
    </row>
    <row r="1920" spans="1:12" ht="13.5" x14ac:dyDescent="0.25">
      <c r="A1920" s="100" t="s">
        <v>10550</v>
      </c>
      <c r="B1920" s="100" t="s">
        <v>10551</v>
      </c>
      <c r="C1920" s="100" t="s">
        <v>10654</v>
      </c>
      <c r="D1920" s="100" t="s">
        <v>10655</v>
      </c>
      <c r="E1920" s="101" t="s">
        <v>158</v>
      </c>
      <c r="F1920" s="100" t="s">
        <v>158</v>
      </c>
      <c r="G1920" s="100">
        <v>95609</v>
      </c>
      <c r="H1920" s="100" t="s">
        <v>10726</v>
      </c>
      <c r="I1920" s="100" t="s">
        <v>213</v>
      </c>
      <c r="J1920" s="100" t="s">
        <v>7142</v>
      </c>
      <c r="K1920" s="101" t="s">
        <v>10727</v>
      </c>
      <c r="L1920" s="100" t="s">
        <v>6978</v>
      </c>
    </row>
    <row r="1921" spans="1:12" ht="13.5" x14ac:dyDescent="0.25">
      <c r="A1921" s="100" t="s">
        <v>10550</v>
      </c>
      <c r="B1921" s="100" t="s">
        <v>10551</v>
      </c>
      <c r="C1921" s="100" t="s">
        <v>10654</v>
      </c>
      <c r="D1921" s="100" t="s">
        <v>10655</v>
      </c>
      <c r="E1921" s="101" t="s">
        <v>158</v>
      </c>
      <c r="F1921" s="100" t="s">
        <v>158</v>
      </c>
      <c r="G1921" s="100">
        <v>96160</v>
      </c>
      <c r="H1921" s="100" t="s">
        <v>10728</v>
      </c>
      <c r="I1921" s="100" t="s">
        <v>209</v>
      </c>
      <c r="J1921" s="100" t="s">
        <v>6976</v>
      </c>
      <c r="K1921" s="101" t="s">
        <v>10729</v>
      </c>
      <c r="L1921" s="100" t="s">
        <v>6978</v>
      </c>
    </row>
    <row r="1922" spans="1:12" ht="13.5" x14ac:dyDescent="0.25">
      <c r="A1922" s="100" t="s">
        <v>10550</v>
      </c>
      <c r="B1922" s="100" t="s">
        <v>10551</v>
      </c>
      <c r="C1922" s="100" t="s">
        <v>10654</v>
      </c>
      <c r="D1922" s="100" t="s">
        <v>10655</v>
      </c>
      <c r="E1922" s="101" t="s">
        <v>158</v>
      </c>
      <c r="F1922" s="100" t="s">
        <v>158</v>
      </c>
      <c r="G1922" s="100">
        <v>96161</v>
      </c>
      <c r="H1922" s="100" t="s">
        <v>10730</v>
      </c>
      <c r="I1922" s="100" t="s">
        <v>209</v>
      </c>
      <c r="J1922" s="100" t="s">
        <v>6976</v>
      </c>
      <c r="K1922" s="101" t="s">
        <v>10731</v>
      </c>
      <c r="L1922" s="100" t="s">
        <v>6978</v>
      </c>
    </row>
    <row r="1923" spans="1:12" ht="13.5" x14ac:dyDescent="0.25">
      <c r="A1923" s="100" t="s">
        <v>10550</v>
      </c>
      <c r="B1923" s="100" t="s">
        <v>10551</v>
      </c>
      <c r="C1923" s="100" t="s">
        <v>10654</v>
      </c>
      <c r="D1923" s="100" t="s">
        <v>10655</v>
      </c>
      <c r="E1923" s="101" t="s">
        <v>158</v>
      </c>
      <c r="F1923" s="100" t="s">
        <v>158</v>
      </c>
      <c r="G1923" s="100">
        <v>96162</v>
      </c>
      <c r="H1923" s="100" t="s">
        <v>10732</v>
      </c>
      <c r="I1923" s="100" t="s">
        <v>209</v>
      </c>
      <c r="J1923" s="100" t="s">
        <v>6976</v>
      </c>
      <c r="K1923" s="101" t="s">
        <v>10733</v>
      </c>
      <c r="L1923" s="100" t="s">
        <v>6978</v>
      </c>
    </row>
    <row r="1924" spans="1:12" ht="13.5" x14ac:dyDescent="0.25">
      <c r="A1924" s="100" t="s">
        <v>10550</v>
      </c>
      <c r="B1924" s="100" t="s">
        <v>10551</v>
      </c>
      <c r="C1924" s="100" t="s">
        <v>10654</v>
      </c>
      <c r="D1924" s="100" t="s">
        <v>10655</v>
      </c>
      <c r="E1924" s="101" t="s">
        <v>158</v>
      </c>
      <c r="F1924" s="100" t="s">
        <v>158</v>
      </c>
      <c r="G1924" s="100">
        <v>96163</v>
      </c>
      <c r="H1924" s="100" t="s">
        <v>10734</v>
      </c>
      <c r="I1924" s="100" t="s">
        <v>209</v>
      </c>
      <c r="J1924" s="100" t="s">
        <v>6976</v>
      </c>
      <c r="K1924" s="101" t="s">
        <v>10735</v>
      </c>
      <c r="L1924" s="100" t="s">
        <v>6978</v>
      </c>
    </row>
    <row r="1925" spans="1:12" ht="13.5" x14ac:dyDescent="0.25">
      <c r="A1925" s="100" t="s">
        <v>10550</v>
      </c>
      <c r="B1925" s="100" t="s">
        <v>10551</v>
      </c>
      <c r="C1925" s="100" t="s">
        <v>10654</v>
      </c>
      <c r="D1925" s="100" t="s">
        <v>10655</v>
      </c>
      <c r="E1925" s="101" t="s">
        <v>158</v>
      </c>
      <c r="F1925" s="100" t="s">
        <v>158</v>
      </c>
      <c r="G1925" s="100">
        <v>96164</v>
      </c>
      <c r="H1925" s="100" t="s">
        <v>10736</v>
      </c>
      <c r="I1925" s="100" t="s">
        <v>209</v>
      </c>
      <c r="J1925" s="100" t="s">
        <v>6976</v>
      </c>
      <c r="K1925" s="101" t="s">
        <v>10737</v>
      </c>
      <c r="L1925" s="100" t="s">
        <v>6978</v>
      </c>
    </row>
    <row r="1926" spans="1:12" ht="13.5" x14ac:dyDescent="0.25">
      <c r="A1926" s="100" t="s">
        <v>10550</v>
      </c>
      <c r="B1926" s="100" t="s">
        <v>10551</v>
      </c>
      <c r="C1926" s="100" t="s">
        <v>10654</v>
      </c>
      <c r="D1926" s="100" t="s">
        <v>10655</v>
      </c>
      <c r="E1926" s="101" t="s">
        <v>158</v>
      </c>
      <c r="F1926" s="100" t="s">
        <v>158</v>
      </c>
      <c r="G1926" s="100">
        <v>96165</v>
      </c>
      <c r="H1926" s="100" t="s">
        <v>10738</v>
      </c>
      <c r="I1926" s="100" t="s">
        <v>209</v>
      </c>
      <c r="J1926" s="100" t="s">
        <v>6976</v>
      </c>
      <c r="K1926" s="101" t="s">
        <v>10739</v>
      </c>
      <c r="L1926" s="100" t="s">
        <v>6978</v>
      </c>
    </row>
    <row r="1927" spans="1:12" ht="13.5" x14ac:dyDescent="0.25">
      <c r="A1927" s="100" t="s">
        <v>10550</v>
      </c>
      <c r="B1927" s="100" t="s">
        <v>10551</v>
      </c>
      <c r="C1927" s="100" t="s">
        <v>10654</v>
      </c>
      <c r="D1927" s="100" t="s">
        <v>10655</v>
      </c>
      <c r="E1927" s="101" t="s">
        <v>158</v>
      </c>
      <c r="F1927" s="100" t="s">
        <v>158</v>
      </c>
      <c r="G1927" s="100">
        <v>96166</v>
      </c>
      <c r="H1927" s="100" t="s">
        <v>10740</v>
      </c>
      <c r="I1927" s="100" t="s">
        <v>209</v>
      </c>
      <c r="J1927" s="100" t="s">
        <v>6976</v>
      </c>
      <c r="K1927" s="101" t="s">
        <v>10741</v>
      </c>
      <c r="L1927" s="100" t="s">
        <v>6978</v>
      </c>
    </row>
    <row r="1928" spans="1:12" ht="13.5" x14ac:dyDescent="0.25">
      <c r="A1928" s="100" t="s">
        <v>10550</v>
      </c>
      <c r="B1928" s="100" t="s">
        <v>10551</v>
      </c>
      <c r="C1928" s="100" t="s">
        <v>10654</v>
      </c>
      <c r="D1928" s="100" t="s">
        <v>10655</v>
      </c>
      <c r="E1928" s="101" t="s">
        <v>158</v>
      </c>
      <c r="F1928" s="100" t="s">
        <v>158</v>
      </c>
      <c r="G1928" s="100">
        <v>96167</v>
      </c>
      <c r="H1928" s="100" t="s">
        <v>10742</v>
      </c>
      <c r="I1928" s="100" t="s">
        <v>209</v>
      </c>
      <c r="J1928" s="100" t="s">
        <v>6976</v>
      </c>
      <c r="K1928" s="101" t="s">
        <v>10743</v>
      </c>
      <c r="L1928" s="100" t="s">
        <v>6978</v>
      </c>
    </row>
    <row r="1929" spans="1:12" ht="13.5" x14ac:dyDescent="0.25">
      <c r="A1929" s="100" t="s">
        <v>10550</v>
      </c>
      <c r="B1929" s="100" t="s">
        <v>10551</v>
      </c>
      <c r="C1929" s="100" t="s">
        <v>10654</v>
      </c>
      <c r="D1929" s="100" t="s">
        <v>10655</v>
      </c>
      <c r="E1929" s="101" t="s">
        <v>158</v>
      </c>
      <c r="F1929" s="100" t="s">
        <v>158</v>
      </c>
      <c r="G1929" s="100">
        <v>96168</v>
      </c>
      <c r="H1929" s="100" t="s">
        <v>10744</v>
      </c>
      <c r="I1929" s="100" t="s">
        <v>209</v>
      </c>
      <c r="J1929" s="100" t="s">
        <v>6976</v>
      </c>
      <c r="K1929" s="101" t="s">
        <v>10745</v>
      </c>
      <c r="L1929" s="100" t="s">
        <v>6978</v>
      </c>
    </row>
    <row r="1930" spans="1:12" ht="13.5" x14ac:dyDescent="0.25">
      <c r="A1930" s="100" t="s">
        <v>10550</v>
      </c>
      <c r="B1930" s="100" t="s">
        <v>10551</v>
      </c>
      <c r="C1930" s="100" t="s">
        <v>10654</v>
      </c>
      <c r="D1930" s="100" t="s">
        <v>10655</v>
      </c>
      <c r="E1930" s="101" t="s">
        <v>158</v>
      </c>
      <c r="F1930" s="100" t="s">
        <v>158</v>
      </c>
      <c r="G1930" s="100">
        <v>96169</v>
      </c>
      <c r="H1930" s="100" t="s">
        <v>10746</v>
      </c>
      <c r="I1930" s="100" t="s">
        <v>209</v>
      </c>
      <c r="J1930" s="100" t="s">
        <v>6976</v>
      </c>
      <c r="K1930" s="101" t="s">
        <v>10747</v>
      </c>
      <c r="L1930" s="100" t="s">
        <v>6978</v>
      </c>
    </row>
    <row r="1931" spans="1:12" ht="13.5" x14ac:dyDescent="0.25">
      <c r="A1931" s="100" t="s">
        <v>10550</v>
      </c>
      <c r="B1931" s="100" t="s">
        <v>10551</v>
      </c>
      <c r="C1931" s="100" t="s">
        <v>10654</v>
      </c>
      <c r="D1931" s="100" t="s">
        <v>10655</v>
      </c>
      <c r="E1931" s="101" t="s">
        <v>158</v>
      </c>
      <c r="F1931" s="100" t="s">
        <v>158</v>
      </c>
      <c r="G1931" s="100">
        <v>96170</v>
      </c>
      <c r="H1931" s="100" t="s">
        <v>10748</v>
      </c>
      <c r="I1931" s="100" t="s">
        <v>209</v>
      </c>
      <c r="J1931" s="100" t="s">
        <v>6976</v>
      </c>
      <c r="K1931" s="101" t="s">
        <v>10749</v>
      </c>
      <c r="L1931" s="100" t="s">
        <v>6978</v>
      </c>
    </row>
    <row r="1932" spans="1:12" ht="13.5" x14ac:dyDescent="0.25">
      <c r="A1932" s="100" t="s">
        <v>10550</v>
      </c>
      <c r="B1932" s="100" t="s">
        <v>10551</v>
      </c>
      <c r="C1932" s="100" t="s">
        <v>10654</v>
      </c>
      <c r="D1932" s="100" t="s">
        <v>10655</v>
      </c>
      <c r="E1932" s="101" t="s">
        <v>158</v>
      </c>
      <c r="F1932" s="100" t="s">
        <v>158</v>
      </c>
      <c r="G1932" s="100">
        <v>96171</v>
      </c>
      <c r="H1932" s="100" t="s">
        <v>10750</v>
      </c>
      <c r="I1932" s="100" t="s">
        <v>209</v>
      </c>
      <c r="J1932" s="100" t="s">
        <v>6976</v>
      </c>
      <c r="K1932" s="101" t="s">
        <v>10751</v>
      </c>
      <c r="L1932" s="100" t="s">
        <v>6978</v>
      </c>
    </row>
    <row r="1933" spans="1:12" ht="13.5" x14ac:dyDescent="0.25">
      <c r="A1933" s="100" t="s">
        <v>10550</v>
      </c>
      <c r="B1933" s="100" t="s">
        <v>10551</v>
      </c>
      <c r="C1933" s="100" t="s">
        <v>10654</v>
      </c>
      <c r="D1933" s="100" t="s">
        <v>10655</v>
      </c>
      <c r="E1933" s="101" t="s">
        <v>158</v>
      </c>
      <c r="F1933" s="100" t="s">
        <v>158</v>
      </c>
      <c r="G1933" s="100">
        <v>96172</v>
      </c>
      <c r="H1933" s="100" t="s">
        <v>10752</v>
      </c>
      <c r="I1933" s="100" t="s">
        <v>209</v>
      </c>
      <c r="J1933" s="100" t="s">
        <v>6976</v>
      </c>
      <c r="K1933" s="101" t="s">
        <v>10753</v>
      </c>
      <c r="L1933" s="100" t="s">
        <v>6978</v>
      </c>
    </row>
    <row r="1934" spans="1:12" ht="13.5" x14ac:dyDescent="0.25">
      <c r="A1934" s="100" t="s">
        <v>10550</v>
      </c>
      <c r="B1934" s="100" t="s">
        <v>10551</v>
      </c>
      <c r="C1934" s="100" t="s">
        <v>10654</v>
      </c>
      <c r="D1934" s="100" t="s">
        <v>10655</v>
      </c>
      <c r="E1934" s="101" t="s">
        <v>158</v>
      </c>
      <c r="F1934" s="100" t="s">
        <v>158</v>
      </c>
      <c r="G1934" s="100">
        <v>96173</v>
      </c>
      <c r="H1934" s="100" t="s">
        <v>10754</v>
      </c>
      <c r="I1934" s="100" t="s">
        <v>209</v>
      </c>
      <c r="J1934" s="100" t="s">
        <v>6976</v>
      </c>
      <c r="K1934" s="101" t="s">
        <v>10755</v>
      </c>
      <c r="L1934" s="100" t="s">
        <v>6978</v>
      </c>
    </row>
    <row r="1935" spans="1:12" ht="13.5" x14ac:dyDescent="0.25">
      <c r="A1935" s="100" t="s">
        <v>10550</v>
      </c>
      <c r="B1935" s="100" t="s">
        <v>10551</v>
      </c>
      <c r="C1935" s="100" t="s">
        <v>10654</v>
      </c>
      <c r="D1935" s="100" t="s">
        <v>10655</v>
      </c>
      <c r="E1935" s="101" t="s">
        <v>158</v>
      </c>
      <c r="F1935" s="100" t="s">
        <v>158</v>
      </c>
      <c r="G1935" s="100">
        <v>96174</v>
      </c>
      <c r="H1935" s="100" t="s">
        <v>10756</v>
      </c>
      <c r="I1935" s="100" t="s">
        <v>209</v>
      </c>
      <c r="J1935" s="100" t="s">
        <v>6976</v>
      </c>
      <c r="K1935" s="101" t="s">
        <v>10757</v>
      </c>
      <c r="L1935" s="100" t="s">
        <v>6978</v>
      </c>
    </row>
    <row r="1936" spans="1:12" ht="13.5" x14ac:dyDescent="0.25">
      <c r="A1936" s="100" t="s">
        <v>10550</v>
      </c>
      <c r="B1936" s="100" t="s">
        <v>10551</v>
      </c>
      <c r="C1936" s="100" t="s">
        <v>10654</v>
      </c>
      <c r="D1936" s="100" t="s">
        <v>10655</v>
      </c>
      <c r="E1936" s="101" t="s">
        <v>158</v>
      </c>
      <c r="F1936" s="100" t="s">
        <v>158</v>
      </c>
      <c r="G1936" s="100">
        <v>96175</v>
      </c>
      <c r="H1936" s="100" t="s">
        <v>10758</v>
      </c>
      <c r="I1936" s="100" t="s">
        <v>209</v>
      </c>
      <c r="J1936" s="100" t="s">
        <v>6976</v>
      </c>
      <c r="K1936" s="101" t="s">
        <v>10759</v>
      </c>
      <c r="L1936" s="100" t="s">
        <v>6978</v>
      </c>
    </row>
    <row r="1937" spans="1:12" ht="13.5" x14ac:dyDescent="0.25">
      <c r="A1937" s="100" t="s">
        <v>10550</v>
      </c>
      <c r="B1937" s="100" t="s">
        <v>10551</v>
      </c>
      <c r="C1937" s="100" t="s">
        <v>10654</v>
      </c>
      <c r="D1937" s="100" t="s">
        <v>10655</v>
      </c>
      <c r="E1937" s="101" t="s">
        <v>158</v>
      </c>
      <c r="F1937" s="100" t="s">
        <v>158</v>
      </c>
      <c r="G1937" s="100">
        <v>96176</v>
      </c>
      <c r="H1937" s="100" t="s">
        <v>10760</v>
      </c>
      <c r="I1937" s="100" t="s">
        <v>209</v>
      </c>
      <c r="J1937" s="100" t="s">
        <v>6976</v>
      </c>
      <c r="K1937" s="101" t="s">
        <v>10761</v>
      </c>
      <c r="L1937" s="100" t="s">
        <v>6978</v>
      </c>
    </row>
    <row r="1938" spans="1:12" ht="13.5" x14ac:dyDescent="0.25">
      <c r="A1938" s="100" t="s">
        <v>10550</v>
      </c>
      <c r="B1938" s="100" t="s">
        <v>10551</v>
      </c>
      <c r="C1938" s="100" t="s">
        <v>10654</v>
      </c>
      <c r="D1938" s="100" t="s">
        <v>10655</v>
      </c>
      <c r="E1938" s="101" t="s">
        <v>158</v>
      </c>
      <c r="F1938" s="100" t="s">
        <v>158</v>
      </c>
      <c r="G1938" s="100">
        <v>96177</v>
      </c>
      <c r="H1938" s="100" t="s">
        <v>10762</v>
      </c>
      <c r="I1938" s="100" t="s">
        <v>209</v>
      </c>
      <c r="J1938" s="100" t="s">
        <v>6976</v>
      </c>
      <c r="K1938" s="101" t="s">
        <v>10763</v>
      </c>
      <c r="L1938" s="100" t="s">
        <v>6978</v>
      </c>
    </row>
    <row r="1939" spans="1:12" ht="13.5" x14ac:dyDescent="0.25">
      <c r="A1939" s="100" t="s">
        <v>10550</v>
      </c>
      <c r="B1939" s="100" t="s">
        <v>10551</v>
      </c>
      <c r="C1939" s="100" t="s">
        <v>10654</v>
      </c>
      <c r="D1939" s="100" t="s">
        <v>10655</v>
      </c>
      <c r="E1939" s="101" t="s">
        <v>158</v>
      </c>
      <c r="F1939" s="100" t="s">
        <v>158</v>
      </c>
      <c r="G1939" s="100">
        <v>96178</v>
      </c>
      <c r="H1939" s="100" t="s">
        <v>10764</v>
      </c>
      <c r="I1939" s="100" t="s">
        <v>209</v>
      </c>
      <c r="J1939" s="100" t="s">
        <v>6976</v>
      </c>
      <c r="K1939" s="101" t="s">
        <v>10765</v>
      </c>
      <c r="L1939" s="100" t="s">
        <v>6978</v>
      </c>
    </row>
    <row r="1940" spans="1:12" ht="13.5" x14ac:dyDescent="0.25">
      <c r="A1940" s="100" t="s">
        <v>10550</v>
      </c>
      <c r="B1940" s="100" t="s">
        <v>10551</v>
      </c>
      <c r="C1940" s="100" t="s">
        <v>10654</v>
      </c>
      <c r="D1940" s="100" t="s">
        <v>10655</v>
      </c>
      <c r="E1940" s="101" t="s">
        <v>158</v>
      </c>
      <c r="F1940" s="100" t="s">
        <v>158</v>
      </c>
      <c r="G1940" s="100">
        <v>96179</v>
      </c>
      <c r="H1940" s="100" t="s">
        <v>10766</v>
      </c>
      <c r="I1940" s="100" t="s">
        <v>209</v>
      </c>
      <c r="J1940" s="100" t="s">
        <v>6976</v>
      </c>
      <c r="K1940" s="101" t="s">
        <v>10767</v>
      </c>
      <c r="L1940" s="100" t="s">
        <v>6978</v>
      </c>
    </row>
    <row r="1941" spans="1:12" ht="13.5" x14ac:dyDescent="0.25">
      <c r="A1941" s="100" t="s">
        <v>10550</v>
      </c>
      <c r="B1941" s="100" t="s">
        <v>10551</v>
      </c>
      <c r="C1941" s="100" t="s">
        <v>10654</v>
      </c>
      <c r="D1941" s="100" t="s">
        <v>10655</v>
      </c>
      <c r="E1941" s="101" t="s">
        <v>158</v>
      </c>
      <c r="F1941" s="100" t="s">
        <v>158</v>
      </c>
      <c r="G1941" s="100">
        <v>96180</v>
      </c>
      <c r="H1941" s="100" t="s">
        <v>10768</v>
      </c>
      <c r="I1941" s="100" t="s">
        <v>209</v>
      </c>
      <c r="J1941" s="100" t="s">
        <v>6976</v>
      </c>
      <c r="K1941" s="101" t="s">
        <v>10769</v>
      </c>
      <c r="L1941" s="100" t="s">
        <v>6978</v>
      </c>
    </row>
    <row r="1942" spans="1:12" ht="13.5" x14ac:dyDescent="0.25">
      <c r="A1942" s="100" t="s">
        <v>10550</v>
      </c>
      <c r="B1942" s="100" t="s">
        <v>10551</v>
      </c>
      <c r="C1942" s="100" t="s">
        <v>10654</v>
      </c>
      <c r="D1942" s="100" t="s">
        <v>10655</v>
      </c>
      <c r="E1942" s="101" t="s">
        <v>158</v>
      </c>
      <c r="F1942" s="100" t="s">
        <v>158</v>
      </c>
      <c r="G1942" s="100">
        <v>96181</v>
      </c>
      <c r="H1942" s="100" t="s">
        <v>10770</v>
      </c>
      <c r="I1942" s="100" t="s">
        <v>209</v>
      </c>
      <c r="J1942" s="100" t="s">
        <v>6976</v>
      </c>
      <c r="K1942" s="101" t="s">
        <v>10771</v>
      </c>
      <c r="L1942" s="100" t="s">
        <v>6978</v>
      </c>
    </row>
    <row r="1943" spans="1:12" ht="13.5" x14ac:dyDescent="0.25">
      <c r="A1943" s="100" t="s">
        <v>10550</v>
      </c>
      <c r="B1943" s="100" t="s">
        <v>10551</v>
      </c>
      <c r="C1943" s="100" t="s">
        <v>10654</v>
      </c>
      <c r="D1943" s="100" t="s">
        <v>10655</v>
      </c>
      <c r="E1943" s="101" t="s">
        <v>158</v>
      </c>
      <c r="F1943" s="100" t="s">
        <v>158</v>
      </c>
      <c r="G1943" s="100">
        <v>96182</v>
      </c>
      <c r="H1943" s="100" t="s">
        <v>10772</v>
      </c>
      <c r="I1943" s="100" t="s">
        <v>209</v>
      </c>
      <c r="J1943" s="100" t="s">
        <v>6976</v>
      </c>
      <c r="K1943" s="101" t="s">
        <v>10773</v>
      </c>
      <c r="L1943" s="100" t="s">
        <v>6978</v>
      </c>
    </row>
    <row r="1944" spans="1:12" ht="13.5" x14ac:dyDescent="0.25">
      <c r="A1944" s="100" t="s">
        <v>10550</v>
      </c>
      <c r="B1944" s="100" t="s">
        <v>10551</v>
      </c>
      <c r="C1944" s="100" t="s">
        <v>10654</v>
      </c>
      <c r="D1944" s="100" t="s">
        <v>10655</v>
      </c>
      <c r="E1944" s="101" t="s">
        <v>158</v>
      </c>
      <c r="F1944" s="100" t="s">
        <v>158</v>
      </c>
      <c r="G1944" s="100">
        <v>96183</v>
      </c>
      <c r="H1944" s="100" t="s">
        <v>10774</v>
      </c>
      <c r="I1944" s="100" t="s">
        <v>209</v>
      </c>
      <c r="J1944" s="100" t="s">
        <v>6976</v>
      </c>
      <c r="K1944" s="101" t="s">
        <v>10775</v>
      </c>
      <c r="L1944" s="100" t="s">
        <v>6978</v>
      </c>
    </row>
    <row r="1945" spans="1:12" ht="13.5" x14ac:dyDescent="0.25">
      <c r="A1945" s="100" t="s">
        <v>10550</v>
      </c>
      <c r="B1945" s="100" t="s">
        <v>10551</v>
      </c>
      <c r="C1945" s="100" t="s">
        <v>10654</v>
      </c>
      <c r="D1945" s="100" t="s">
        <v>10655</v>
      </c>
      <c r="E1945" s="101" t="s">
        <v>158</v>
      </c>
      <c r="F1945" s="100" t="s">
        <v>158</v>
      </c>
      <c r="G1945" s="100">
        <v>98228</v>
      </c>
      <c r="H1945" s="100" t="s">
        <v>10776</v>
      </c>
      <c r="I1945" s="100" t="s">
        <v>209</v>
      </c>
      <c r="J1945" s="100" t="s">
        <v>7142</v>
      </c>
      <c r="K1945" s="101" t="s">
        <v>10777</v>
      </c>
      <c r="L1945" s="100" t="s">
        <v>6978</v>
      </c>
    </row>
    <row r="1946" spans="1:12" ht="13.5" x14ac:dyDescent="0.25">
      <c r="A1946" s="100" t="s">
        <v>10550</v>
      </c>
      <c r="B1946" s="100" t="s">
        <v>10551</v>
      </c>
      <c r="C1946" s="100" t="s">
        <v>10654</v>
      </c>
      <c r="D1946" s="100" t="s">
        <v>10655</v>
      </c>
      <c r="E1946" s="101" t="s">
        <v>158</v>
      </c>
      <c r="F1946" s="100" t="s">
        <v>158</v>
      </c>
      <c r="G1946" s="100">
        <v>98229</v>
      </c>
      <c r="H1946" s="100" t="s">
        <v>10778</v>
      </c>
      <c r="I1946" s="100" t="s">
        <v>209</v>
      </c>
      <c r="J1946" s="100" t="s">
        <v>7142</v>
      </c>
      <c r="K1946" s="101" t="s">
        <v>10779</v>
      </c>
      <c r="L1946" s="100" t="s">
        <v>6978</v>
      </c>
    </row>
    <row r="1947" spans="1:12" ht="13.5" x14ac:dyDescent="0.25">
      <c r="A1947" s="100" t="s">
        <v>10550</v>
      </c>
      <c r="B1947" s="100" t="s">
        <v>10551</v>
      </c>
      <c r="C1947" s="100" t="s">
        <v>10654</v>
      </c>
      <c r="D1947" s="100" t="s">
        <v>10655</v>
      </c>
      <c r="E1947" s="101" t="s">
        <v>158</v>
      </c>
      <c r="F1947" s="100" t="s">
        <v>158</v>
      </c>
      <c r="G1947" s="100">
        <v>98230</v>
      </c>
      <c r="H1947" s="100" t="s">
        <v>10780</v>
      </c>
      <c r="I1947" s="100" t="s">
        <v>209</v>
      </c>
      <c r="J1947" s="100" t="s">
        <v>7142</v>
      </c>
      <c r="K1947" s="101" t="s">
        <v>10781</v>
      </c>
      <c r="L1947" s="100" t="s">
        <v>6978</v>
      </c>
    </row>
    <row r="1948" spans="1:12" ht="13.5" x14ac:dyDescent="0.25">
      <c r="A1948" s="100" t="s">
        <v>10550</v>
      </c>
      <c r="B1948" s="100" t="s">
        <v>10551</v>
      </c>
      <c r="C1948" s="100" t="s">
        <v>10782</v>
      </c>
      <c r="D1948" s="100" t="s">
        <v>10783</v>
      </c>
      <c r="E1948" s="101" t="s">
        <v>158</v>
      </c>
      <c r="F1948" s="100" t="s">
        <v>158</v>
      </c>
      <c r="G1948" s="100">
        <v>83534</v>
      </c>
      <c r="H1948" s="100" t="s">
        <v>10784</v>
      </c>
      <c r="I1948" s="100" t="s">
        <v>9421</v>
      </c>
      <c r="J1948" s="100" t="s">
        <v>7142</v>
      </c>
      <c r="K1948" s="101" t="s">
        <v>10785</v>
      </c>
      <c r="L1948" s="100" t="s">
        <v>6978</v>
      </c>
    </row>
    <row r="1949" spans="1:12" ht="13.5" x14ac:dyDescent="0.25">
      <c r="A1949" s="100" t="s">
        <v>10550</v>
      </c>
      <c r="B1949" s="100" t="s">
        <v>10551</v>
      </c>
      <c r="C1949" s="100" t="s">
        <v>10782</v>
      </c>
      <c r="D1949" s="100" t="s">
        <v>10783</v>
      </c>
      <c r="E1949" s="101" t="s">
        <v>158</v>
      </c>
      <c r="F1949" s="100" t="s">
        <v>158</v>
      </c>
      <c r="G1949" s="100">
        <v>95240</v>
      </c>
      <c r="H1949" s="100" t="s">
        <v>10786</v>
      </c>
      <c r="I1949" s="100" t="s">
        <v>198</v>
      </c>
      <c r="J1949" s="100" t="s">
        <v>7142</v>
      </c>
      <c r="K1949" s="101" t="s">
        <v>10787</v>
      </c>
      <c r="L1949" s="100" t="s">
        <v>6978</v>
      </c>
    </row>
    <row r="1950" spans="1:12" ht="13.5" x14ac:dyDescent="0.25">
      <c r="A1950" s="100" t="s">
        <v>10550</v>
      </c>
      <c r="B1950" s="100" t="s">
        <v>10551</v>
      </c>
      <c r="C1950" s="100" t="s">
        <v>10782</v>
      </c>
      <c r="D1950" s="100" t="s">
        <v>10783</v>
      </c>
      <c r="E1950" s="101" t="s">
        <v>158</v>
      </c>
      <c r="F1950" s="100" t="s">
        <v>158</v>
      </c>
      <c r="G1950" s="100">
        <v>95241</v>
      </c>
      <c r="H1950" s="100" t="s">
        <v>10788</v>
      </c>
      <c r="I1950" s="100" t="s">
        <v>198</v>
      </c>
      <c r="J1950" s="100" t="s">
        <v>7142</v>
      </c>
      <c r="K1950" s="101" t="s">
        <v>10789</v>
      </c>
      <c r="L1950" s="100" t="s">
        <v>6978</v>
      </c>
    </row>
    <row r="1951" spans="1:12" ht="13.5" x14ac:dyDescent="0.25">
      <c r="A1951" s="100" t="s">
        <v>10550</v>
      </c>
      <c r="B1951" s="100" t="s">
        <v>10551</v>
      </c>
      <c r="C1951" s="100" t="s">
        <v>10782</v>
      </c>
      <c r="D1951" s="100" t="s">
        <v>10783</v>
      </c>
      <c r="E1951" s="101" t="s">
        <v>158</v>
      </c>
      <c r="F1951" s="100" t="s">
        <v>158</v>
      </c>
      <c r="G1951" s="100">
        <v>96616</v>
      </c>
      <c r="H1951" s="100" t="s">
        <v>10790</v>
      </c>
      <c r="I1951" s="100" t="s">
        <v>9421</v>
      </c>
      <c r="J1951" s="100" t="s">
        <v>7142</v>
      </c>
      <c r="K1951" s="101" t="s">
        <v>10791</v>
      </c>
      <c r="L1951" s="100" t="s">
        <v>6978</v>
      </c>
    </row>
    <row r="1952" spans="1:12" ht="13.5" x14ac:dyDescent="0.25">
      <c r="A1952" s="100" t="s">
        <v>10550</v>
      </c>
      <c r="B1952" s="100" t="s">
        <v>10551</v>
      </c>
      <c r="C1952" s="100" t="s">
        <v>10782</v>
      </c>
      <c r="D1952" s="100" t="s">
        <v>10783</v>
      </c>
      <c r="E1952" s="101" t="s">
        <v>158</v>
      </c>
      <c r="F1952" s="100" t="s">
        <v>158</v>
      </c>
      <c r="G1952" s="100">
        <v>96617</v>
      </c>
      <c r="H1952" s="100" t="s">
        <v>10792</v>
      </c>
      <c r="I1952" s="100" t="s">
        <v>198</v>
      </c>
      <c r="J1952" s="100" t="s">
        <v>7142</v>
      </c>
      <c r="K1952" s="101" t="s">
        <v>10793</v>
      </c>
      <c r="L1952" s="100" t="s">
        <v>6978</v>
      </c>
    </row>
    <row r="1953" spans="1:12" ht="13.5" x14ac:dyDescent="0.25">
      <c r="A1953" s="100" t="s">
        <v>10550</v>
      </c>
      <c r="B1953" s="100" t="s">
        <v>10551</v>
      </c>
      <c r="C1953" s="100" t="s">
        <v>10782</v>
      </c>
      <c r="D1953" s="100" t="s">
        <v>10783</v>
      </c>
      <c r="E1953" s="101" t="s">
        <v>158</v>
      </c>
      <c r="F1953" s="100" t="s">
        <v>158</v>
      </c>
      <c r="G1953" s="100">
        <v>96619</v>
      </c>
      <c r="H1953" s="100" t="s">
        <v>10794</v>
      </c>
      <c r="I1953" s="100" t="s">
        <v>198</v>
      </c>
      <c r="J1953" s="100" t="s">
        <v>7142</v>
      </c>
      <c r="K1953" s="101" t="s">
        <v>10795</v>
      </c>
      <c r="L1953" s="100" t="s">
        <v>6978</v>
      </c>
    </row>
    <row r="1954" spans="1:12" ht="13.5" x14ac:dyDescent="0.25">
      <c r="A1954" s="100" t="s">
        <v>10550</v>
      </c>
      <c r="B1954" s="100" t="s">
        <v>10551</v>
      </c>
      <c r="C1954" s="100" t="s">
        <v>10782</v>
      </c>
      <c r="D1954" s="100" t="s">
        <v>10783</v>
      </c>
      <c r="E1954" s="101" t="s">
        <v>158</v>
      </c>
      <c r="F1954" s="100" t="s">
        <v>158</v>
      </c>
      <c r="G1954" s="100">
        <v>96620</v>
      </c>
      <c r="H1954" s="100" t="s">
        <v>10796</v>
      </c>
      <c r="I1954" s="100" t="s">
        <v>9421</v>
      </c>
      <c r="J1954" s="100" t="s">
        <v>7142</v>
      </c>
      <c r="K1954" s="101" t="s">
        <v>10797</v>
      </c>
      <c r="L1954" s="100" t="s">
        <v>6978</v>
      </c>
    </row>
    <row r="1955" spans="1:12" ht="13.5" x14ac:dyDescent="0.25">
      <c r="A1955" s="100" t="s">
        <v>10550</v>
      </c>
      <c r="B1955" s="100" t="s">
        <v>10551</v>
      </c>
      <c r="C1955" s="100" t="s">
        <v>10782</v>
      </c>
      <c r="D1955" s="100" t="s">
        <v>10783</v>
      </c>
      <c r="E1955" s="101" t="s">
        <v>158</v>
      </c>
      <c r="F1955" s="100" t="s">
        <v>158</v>
      </c>
      <c r="G1955" s="100">
        <v>96621</v>
      </c>
      <c r="H1955" s="100" t="s">
        <v>10798</v>
      </c>
      <c r="I1955" s="100" t="s">
        <v>9421</v>
      </c>
      <c r="J1955" s="100" t="s">
        <v>7142</v>
      </c>
      <c r="K1955" s="101" t="s">
        <v>10799</v>
      </c>
      <c r="L1955" s="100" t="s">
        <v>6978</v>
      </c>
    </row>
    <row r="1956" spans="1:12" ht="13.5" x14ac:dyDescent="0.25">
      <c r="A1956" s="100" t="s">
        <v>10550</v>
      </c>
      <c r="B1956" s="100" t="s">
        <v>10551</v>
      </c>
      <c r="C1956" s="100" t="s">
        <v>10782</v>
      </c>
      <c r="D1956" s="100" t="s">
        <v>10783</v>
      </c>
      <c r="E1956" s="101" t="s">
        <v>158</v>
      </c>
      <c r="F1956" s="100" t="s">
        <v>158</v>
      </c>
      <c r="G1956" s="100">
        <v>96622</v>
      </c>
      <c r="H1956" s="100" t="s">
        <v>10800</v>
      </c>
      <c r="I1956" s="100" t="s">
        <v>9421</v>
      </c>
      <c r="J1956" s="100" t="s">
        <v>7142</v>
      </c>
      <c r="K1956" s="101" t="s">
        <v>10801</v>
      </c>
      <c r="L1956" s="100" t="s">
        <v>6978</v>
      </c>
    </row>
    <row r="1957" spans="1:12" ht="13.5" x14ac:dyDescent="0.25">
      <c r="A1957" s="100" t="s">
        <v>10550</v>
      </c>
      <c r="B1957" s="100" t="s">
        <v>10551</v>
      </c>
      <c r="C1957" s="100" t="s">
        <v>10782</v>
      </c>
      <c r="D1957" s="100" t="s">
        <v>10783</v>
      </c>
      <c r="E1957" s="101" t="s">
        <v>158</v>
      </c>
      <c r="F1957" s="100" t="s">
        <v>158</v>
      </c>
      <c r="G1957" s="100">
        <v>96623</v>
      </c>
      <c r="H1957" s="100" t="s">
        <v>10802</v>
      </c>
      <c r="I1957" s="100" t="s">
        <v>9421</v>
      </c>
      <c r="J1957" s="100" t="s">
        <v>7142</v>
      </c>
      <c r="K1957" s="101" t="s">
        <v>10803</v>
      </c>
      <c r="L1957" s="100" t="s">
        <v>6978</v>
      </c>
    </row>
    <row r="1958" spans="1:12" ht="13.5" x14ac:dyDescent="0.25">
      <c r="A1958" s="100" t="s">
        <v>10550</v>
      </c>
      <c r="B1958" s="100" t="s">
        <v>10551</v>
      </c>
      <c r="C1958" s="100" t="s">
        <v>10782</v>
      </c>
      <c r="D1958" s="100" t="s">
        <v>10783</v>
      </c>
      <c r="E1958" s="101" t="s">
        <v>158</v>
      </c>
      <c r="F1958" s="100" t="s">
        <v>158</v>
      </c>
      <c r="G1958" s="100">
        <v>96624</v>
      </c>
      <c r="H1958" s="100" t="s">
        <v>10804</v>
      </c>
      <c r="I1958" s="100" t="s">
        <v>9421</v>
      </c>
      <c r="J1958" s="100" t="s">
        <v>7142</v>
      </c>
      <c r="K1958" s="101" t="s">
        <v>10805</v>
      </c>
      <c r="L1958" s="100" t="s">
        <v>6978</v>
      </c>
    </row>
    <row r="1959" spans="1:12" ht="13.5" x14ac:dyDescent="0.25">
      <c r="A1959" s="100" t="s">
        <v>10550</v>
      </c>
      <c r="B1959" s="100" t="s">
        <v>10551</v>
      </c>
      <c r="C1959" s="100" t="s">
        <v>10782</v>
      </c>
      <c r="D1959" s="100" t="s">
        <v>10783</v>
      </c>
      <c r="E1959" s="101" t="s">
        <v>158</v>
      </c>
      <c r="F1959" s="100" t="s">
        <v>158</v>
      </c>
      <c r="G1959" s="100">
        <v>97082</v>
      </c>
      <c r="H1959" s="100" t="s">
        <v>10806</v>
      </c>
      <c r="I1959" s="100" t="s">
        <v>9421</v>
      </c>
      <c r="J1959" s="100" t="s">
        <v>7142</v>
      </c>
      <c r="K1959" s="101" t="s">
        <v>7151</v>
      </c>
      <c r="L1959" s="100" t="s">
        <v>6978</v>
      </c>
    </row>
    <row r="1960" spans="1:12" ht="13.5" x14ac:dyDescent="0.25">
      <c r="A1960" s="100" t="s">
        <v>10550</v>
      </c>
      <c r="B1960" s="100" t="s">
        <v>10551</v>
      </c>
      <c r="C1960" s="100" t="s">
        <v>10782</v>
      </c>
      <c r="D1960" s="100" t="s">
        <v>10783</v>
      </c>
      <c r="E1960" s="101" t="s">
        <v>158</v>
      </c>
      <c r="F1960" s="100" t="s">
        <v>158</v>
      </c>
      <c r="G1960" s="100">
        <v>97083</v>
      </c>
      <c r="H1960" s="100" t="s">
        <v>10807</v>
      </c>
      <c r="I1960" s="100" t="s">
        <v>198</v>
      </c>
      <c r="J1960" s="100" t="s">
        <v>7142</v>
      </c>
      <c r="K1960" s="101" t="s">
        <v>10808</v>
      </c>
      <c r="L1960" s="100" t="s">
        <v>6978</v>
      </c>
    </row>
    <row r="1961" spans="1:12" ht="13.5" x14ac:dyDescent="0.25">
      <c r="A1961" s="100" t="s">
        <v>10550</v>
      </c>
      <c r="B1961" s="100" t="s">
        <v>10551</v>
      </c>
      <c r="C1961" s="100" t="s">
        <v>10782</v>
      </c>
      <c r="D1961" s="100" t="s">
        <v>10783</v>
      </c>
      <c r="E1961" s="101" t="s">
        <v>158</v>
      </c>
      <c r="F1961" s="100" t="s">
        <v>158</v>
      </c>
      <c r="G1961" s="100">
        <v>97084</v>
      </c>
      <c r="H1961" s="100" t="s">
        <v>10809</v>
      </c>
      <c r="I1961" s="100" t="s">
        <v>198</v>
      </c>
      <c r="J1961" s="100" t="s">
        <v>7142</v>
      </c>
      <c r="K1961" s="101" t="s">
        <v>10810</v>
      </c>
      <c r="L1961" s="100" t="s">
        <v>6978</v>
      </c>
    </row>
    <row r="1962" spans="1:12" ht="13.5" x14ac:dyDescent="0.25">
      <c r="A1962" s="100" t="s">
        <v>10550</v>
      </c>
      <c r="B1962" s="100" t="s">
        <v>10551</v>
      </c>
      <c r="C1962" s="100" t="s">
        <v>10782</v>
      </c>
      <c r="D1962" s="100" t="s">
        <v>10783</v>
      </c>
      <c r="E1962" s="101" t="s">
        <v>158</v>
      </c>
      <c r="F1962" s="100" t="s">
        <v>158</v>
      </c>
      <c r="G1962" s="100">
        <v>97086</v>
      </c>
      <c r="H1962" s="100" t="s">
        <v>10811</v>
      </c>
      <c r="I1962" s="100" t="s">
        <v>198</v>
      </c>
      <c r="J1962" s="100" t="s">
        <v>7142</v>
      </c>
      <c r="K1962" s="101" t="s">
        <v>10812</v>
      </c>
      <c r="L1962" s="100" t="s">
        <v>6978</v>
      </c>
    </row>
    <row r="1963" spans="1:12" ht="13.5" x14ac:dyDescent="0.25">
      <c r="A1963" s="100" t="s">
        <v>10550</v>
      </c>
      <c r="B1963" s="100" t="s">
        <v>10551</v>
      </c>
      <c r="C1963" s="100" t="s">
        <v>10782</v>
      </c>
      <c r="D1963" s="100" t="s">
        <v>10783</v>
      </c>
      <c r="E1963" s="101" t="s">
        <v>158</v>
      </c>
      <c r="F1963" s="100" t="s">
        <v>158</v>
      </c>
      <c r="G1963" s="100">
        <v>97094</v>
      </c>
      <c r="H1963" s="100" t="s">
        <v>10813</v>
      </c>
      <c r="I1963" s="100" t="s">
        <v>9421</v>
      </c>
      <c r="J1963" s="100" t="s">
        <v>7142</v>
      </c>
      <c r="K1963" s="101" t="s">
        <v>10814</v>
      </c>
      <c r="L1963" s="100" t="s">
        <v>6978</v>
      </c>
    </row>
    <row r="1964" spans="1:12" ht="13.5" x14ac:dyDescent="0.25">
      <c r="A1964" s="100" t="s">
        <v>10550</v>
      </c>
      <c r="B1964" s="100" t="s">
        <v>10551</v>
      </c>
      <c r="C1964" s="100" t="s">
        <v>10782</v>
      </c>
      <c r="D1964" s="100" t="s">
        <v>10783</v>
      </c>
      <c r="E1964" s="101" t="s">
        <v>158</v>
      </c>
      <c r="F1964" s="100" t="s">
        <v>158</v>
      </c>
      <c r="G1964" s="100">
        <v>97095</v>
      </c>
      <c r="H1964" s="100" t="s">
        <v>10815</v>
      </c>
      <c r="I1964" s="100" t="s">
        <v>9421</v>
      </c>
      <c r="J1964" s="100" t="s">
        <v>7142</v>
      </c>
      <c r="K1964" s="101" t="s">
        <v>10816</v>
      </c>
      <c r="L1964" s="100" t="s">
        <v>6978</v>
      </c>
    </row>
    <row r="1965" spans="1:12" ht="13.5" x14ac:dyDescent="0.25">
      <c r="A1965" s="100" t="s">
        <v>10550</v>
      </c>
      <c r="B1965" s="100" t="s">
        <v>10551</v>
      </c>
      <c r="C1965" s="100" t="s">
        <v>10782</v>
      </c>
      <c r="D1965" s="100" t="s">
        <v>10783</v>
      </c>
      <c r="E1965" s="101" t="s">
        <v>158</v>
      </c>
      <c r="F1965" s="100" t="s">
        <v>158</v>
      </c>
      <c r="G1965" s="100">
        <v>97096</v>
      </c>
      <c r="H1965" s="100" t="s">
        <v>10817</v>
      </c>
      <c r="I1965" s="100" t="s">
        <v>9421</v>
      </c>
      <c r="J1965" s="100" t="s">
        <v>7142</v>
      </c>
      <c r="K1965" s="101" t="s">
        <v>10818</v>
      </c>
      <c r="L1965" s="100" t="s">
        <v>6978</v>
      </c>
    </row>
    <row r="1966" spans="1:12" ht="13.5" x14ac:dyDescent="0.25">
      <c r="A1966" s="100" t="s">
        <v>10550</v>
      </c>
      <c r="B1966" s="100" t="s">
        <v>10551</v>
      </c>
      <c r="C1966" s="100" t="s">
        <v>10819</v>
      </c>
      <c r="D1966" s="100" t="s">
        <v>10820</v>
      </c>
      <c r="E1966" s="101" t="s">
        <v>158</v>
      </c>
      <c r="F1966" s="100" t="s">
        <v>158</v>
      </c>
      <c r="G1966" s="100">
        <v>90996</v>
      </c>
      <c r="H1966" s="100" t="s">
        <v>10821</v>
      </c>
      <c r="I1966" s="100" t="s">
        <v>198</v>
      </c>
      <c r="J1966" s="100" t="s">
        <v>6976</v>
      </c>
      <c r="K1966" s="101" t="s">
        <v>10822</v>
      </c>
      <c r="L1966" s="100" t="s">
        <v>6978</v>
      </c>
    </row>
    <row r="1967" spans="1:12" ht="13.5" x14ac:dyDescent="0.25">
      <c r="A1967" s="100" t="s">
        <v>10550</v>
      </c>
      <c r="B1967" s="100" t="s">
        <v>10551</v>
      </c>
      <c r="C1967" s="100" t="s">
        <v>10819</v>
      </c>
      <c r="D1967" s="100" t="s">
        <v>10820</v>
      </c>
      <c r="E1967" s="101" t="s">
        <v>158</v>
      </c>
      <c r="F1967" s="100" t="s">
        <v>158</v>
      </c>
      <c r="G1967" s="100">
        <v>90997</v>
      </c>
      <c r="H1967" s="100" t="s">
        <v>10823</v>
      </c>
      <c r="I1967" s="100" t="s">
        <v>198</v>
      </c>
      <c r="J1967" s="100" t="s">
        <v>6976</v>
      </c>
      <c r="K1967" s="101" t="s">
        <v>10824</v>
      </c>
      <c r="L1967" s="100" t="s">
        <v>6978</v>
      </c>
    </row>
    <row r="1968" spans="1:12" ht="13.5" x14ac:dyDescent="0.25">
      <c r="A1968" s="100" t="s">
        <v>10550</v>
      </c>
      <c r="B1968" s="100" t="s">
        <v>10551</v>
      </c>
      <c r="C1968" s="100" t="s">
        <v>10819</v>
      </c>
      <c r="D1968" s="100" t="s">
        <v>10820</v>
      </c>
      <c r="E1968" s="101" t="s">
        <v>158</v>
      </c>
      <c r="F1968" s="100" t="s">
        <v>158</v>
      </c>
      <c r="G1968" s="100">
        <v>90998</v>
      </c>
      <c r="H1968" s="100" t="s">
        <v>10825</v>
      </c>
      <c r="I1968" s="100" t="s">
        <v>198</v>
      </c>
      <c r="J1968" s="100" t="s">
        <v>6976</v>
      </c>
      <c r="K1968" s="101" t="s">
        <v>10826</v>
      </c>
      <c r="L1968" s="100" t="s">
        <v>6978</v>
      </c>
    </row>
    <row r="1969" spans="1:12" ht="13.5" x14ac:dyDescent="0.25">
      <c r="A1969" s="100" t="s">
        <v>10550</v>
      </c>
      <c r="B1969" s="100" t="s">
        <v>10551</v>
      </c>
      <c r="C1969" s="100" t="s">
        <v>10819</v>
      </c>
      <c r="D1969" s="100" t="s">
        <v>10820</v>
      </c>
      <c r="E1969" s="101" t="s">
        <v>158</v>
      </c>
      <c r="F1969" s="100" t="s">
        <v>158</v>
      </c>
      <c r="G1969" s="100">
        <v>91000</v>
      </c>
      <c r="H1969" s="100" t="s">
        <v>10827</v>
      </c>
      <c r="I1969" s="100" t="s">
        <v>198</v>
      </c>
      <c r="J1969" s="100" t="s">
        <v>6976</v>
      </c>
      <c r="K1969" s="101" t="s">
        <v>10828</v>
      </c>
      <c r="L1969" s="100" t="s">
        <v>6978</v>
      </c>
    </row>
    <row r="1970" spans="1:12" ht="13.5" x14ac:dyDescent="0.25">
      <c r="A1970" s="100" t="s">
        <v>10550</v>
      </c>
      <c r="B1970" s="100" t="s">
        <v>10551</v>
      </c>
      <c r="C1970" s="100" t="s">
        <v>10819</v>
      </c>
      <c r="D1970" s="100" t="s">
        <v>10820</v>
      </c>
      <c r="E1970" s="101" t="s">
        <v>158</v>
      </c>
      <c r="F1970" s="100" t="s">
        <v>158</v>
      </c>
      <c r="G1970" s="100">
        <v>91002</v>
      </c>
      <c r="H1970" s="100" t="s">
        <v>10829</v>
      </c>
      <c r="I1970" s="100" t="s">
        <v>198</v>
      </c>
      <c r="J1970" s="100" t="s">
        <v>6976</v>
      </c>
      <c r="K1970" s="101" t="s">
        <v>10830</v>
      </c>
      <c r="L1970" s="100" t="s">
        <v>6978</v>
      </c>
    </row>
    <row r="1971" spans="1:12" ht="13.5" x14ac:dyDescent="0.25">
      <c r="A1971" s="100" t="s">
        <v>10550</v>
      </c>
      <c r="B1971" s="100" t="s">
        <v>10551</v>
      </c>
      <c r="C1971" s="100" t="s">
        <v>10819</v>
      </c>
      <c r="D1971" s="100" t="s">
        <v>10820</v>
      </c>
      <c r="E1971" s="101" t="s">
        <v>158</v>
      </c>
      <c r="F1971" s="100" t="s">
        <v>158</v>
      </c>
      <c r="G1971" s="100">
        <v>91003</v>
      </c>
      <c r="H1971" s="100" t="s">
        <v>10831</v>
      </c>
      <c r="I1971" s="100" t="s">
        <v>198</v>
      </c>
      <c r="J1971" s="100" t="s">
        <v>6976</v>
      </c>
      <c r="K1971" s="101" t="s">
        <v>10832</v>
      </c>
      <c r="L1971" s="100" t="s">
        <v>6978</v>
      </c>
    </row>
    <row r="1972" spans="1:12" ht="13.5" x14ac:dyDescent="0.25">
      <c r="A1972" s="100" t="s">
        <v>10550</v>
      </c>
      <c r="B1972" s="100" t="s">
        <v>10551</v>
      </c>
      <c r="C1972" s="100" t="s">
        <v>10819</v>
      </c>
      <c r="D1972" s="100" t="s">
        <v>10820</v>
      </c>
      <c r="E1972" s="101" t="s">
        <v>158</v>
      </c>
      <c r="F1972" s="100" t="s">
        <v>158</v>
      </c>
      <c r="G1972" s="100">
        <v>91004</v>
      </c>
      <c r="H1972" s="100" t="s">
        <v>10833</v>
      </c>
      <c r="I1972" s="100" t="s">
        <v>198</v>
      </c>
      <c r="J1972" s="100" t="s">
        <v>6976</v>
      </c>
      <c r="K1972" s="101" t="s">
        <v>6984</v>
      </c>
      <c r="L1972" s="100" t="s">
        <v>6978</v>
      </c>
    </row>
    <row r="1973" spans="1:12" ht="13.5" x14ac:dyDescent="0.25">
      <c r="A1973" s="100" t="s">
        <v>10550</v>
      </c>
      <c r="B1973" s="100" t="s">
        <v>10551</v>
      </c>
      <c r="C1973" s="100" t="s">
        <v>10819</v>
      </c>
      <c r="D1973" s="100" t="s">
        <v>10820</v>
      </c>
      <c r="E1973" s="101" t="s">
        <v>158</v>
      </c>
      <c r="F1973" s="100" t="s">
        <v>158</v>
      </c>
      <c r="G1973" s="100">
        <v>91005</v>
      </c>
      <c r="H1973" s="100" t="s">
        <v>10834</v>
      </c>
      <c r="I1973" s="100" t="s">
        <v>198</v>
      </c>
      <c r="J1973" s="100" t="s">
        <v>6976</v>
      </c>
      <c r="K1973" s="101" t="s">
        <v>10835</v>
      </c>
      <c r="L1973" s="100" t="s">
        <v>6978</v>
      </c>
    </row>
    <row r="1974" spans="1:12" ht="13.5" x14ac:dyDescent="0.25">
      <c r="A1974" s="100" t="s">
        <v>10550</v>
      </c>
      <c r="B1974" s="100" t="s">
        <v>10551</v>
      </c>
      <c r="C1974" s="100" t="s">
        <v>10819</v>
      </c>
      <c r="D1974" s="100" t="s">
        <v>10820</v>
      </c>
      <c r="E1974" s="101" t="s">
        <v>158</v>
      </c>
      <c r="F1974" s="100" t="s">
        <v>158</v>
      </c>
      <c r="G1974" s="100">
        <v>91006</v>
      </c>
      <c r="H1974" s="100" t="s">
        <v>10836</v>
      </c>
      <c r="I1974" s="100" t="s">
        <v>198</v>
      </c>
      <c r="J1974" s="100" t="s">
        <v>6976</v>
      </c>
      <c r="K1974" s="101" t="s">
        <v>10837</v>
      </c>
      <c r="L1974" s="100" t="s">
        <v>6978</v>
      </c>
    </row>
    <row r="1975" spans="1:12" ht="13.5" x14ac:dyDescent="0.25">
      <c r="A1975" s="100" t="s">
        <v>10550</v>
      </c>
      <c r="B1975" s="100" t="s">
        <v>10551</v>
      </c>
      <c r="C1975" s="100" t="s">
        <v>10819</v>
      </c>
      <c r="D1975" s="100" t="s">
        <v>10820</v>
      </c>
      <c r="E1975" s="101" t="s">
        <v>158</v>
      </c>
      <c r="F1975" s="100" t="s">
        <v>158</v>
      </c>
      <c r="G1975" s="100">
        <v>91007</v>
      </c>
      <c r="H1975" s="100" t="s">
        <v>10838</v>
      </c>
      <c r="I1975" s="100" t="s">
        <v>198</v>
      </c>
      <c r="J1975" s="100" t="s">
        <v>6976</v>
      </c>
      <c r="K1975" s="101" t="s">
        <v>10839</v>
      </c>
      <c r="L1975" s="100" t="s">
        <v>6978</v>
      </c>
    </row>
    <row r="1976" spans="1:12" ht="13.5" x14ac:dyDescent="0.25">
      <c r="A1976" s="100" t="s">
        <v>10550</v>
      </c>
      <c r="B1976" s="100" t="s">
        <v>10551</v>
      </c>
      <c r="C1976" s="100" t="s">
        <v>10819</v>
      </c>
      <c r="D1976" s="100" t="s">
        <v>10820</v>
      </c>
      <c r="E1976" s="101" t="s">
        <v>158</v>
      </c>
      <c r="F1976" s="100" t="s">
        <v>158</v>
      </c>
      <c r="G1976" s="100">
        <v>91008</v>
      </c>
      <c r="H1976" s="100" t="s">
        <v>10840</v>
      </c>
      <c r="I1976" s="100" t="s">
        <v>198</v>
      </c>
      <c r="J1976" s="100" t="s">
        <v>6976</v>
      </c>
      <c r="K1976" s="101" t="s">
        <v>10841</v>
      </c>
      <c r="L1976" s="100" t="s">
        <v>6978</v>
      </c>
    </row>
    <row r="1977" spans="1:12" ht="13.5" x14ac:dyDescent="0.25">
      <c r="A1977" s="100" t="s">
        <v>10550</v>
      </c>
      <c r="B1977" s="100" t="s">
        <v>10551</v>
      </c>
      <c r="C1977" s="100" t="s">
        <v>10819</v>
      </c>
      <c r="D1977" s="100" t="s">
        <v>10820</v>
      </c>
      <c r="E1977" s="101" t="s">
        <v>158</v>
      </c>
      <c r="F1977" s="100" t="s">
        <v>158</v>
      </c>
      <c r="G1977" s="100">
        <v>92263</v>
      </c>
      <c r="H1977" s="100" t="s">
        <v>10842</v>
      </c>
      <c r="I1977" s="100" t="s">
        <v>198</v>
      </c>
      <c r="J1977" s="100" t="s">
        <v>7142</v>
      </c>
      <c r="K1977" s="101" t="s">
        <v>10843</v>
      </c>
      <c r="L1977" s="100" t="s">
        <v>6978</v>
      </c>
    </row>
    <row r="1978" spans="1:12" ht="13.5" x14ac:dyDescent="0.25">
      <c r="A1978" s="100" t="s">
        <v>10550</v>
      </c>
      <c r="B1978" s="100" t="s">
        <v>10551</v>
      </c>
      <c r="C1978" s="100" t="s">
        <v>10819</v>
      </c>
      <c r="D1978" s="100" t="s">
        <v>10820</v>
      </c>
      <c r="E1978" s="101" t="s">
        <v>158</v>
      </c>
      <c r="F1978" s="100" t="s">
        <v>158</v>
      </c>
      <c r="G1978" s="100">
        <v>92264</v>
      </c>
      <c r="H1978" s="100" t="s">
        <v>10844</v>
      </c>
      <c r="I1978" s="100" t="s">
        <v>198</v>
      </c>
      <c r="J1978" s="100" t="s">
        <v>7142</v>
      </c>
      <c r="K1978" s="101" t="s">
        <v>10845</v>
      </c>
      <c r="L1978" s="100" t="s">
        <v>6978</v>
      </c>
    </row>
    <row r="1979" spans="1:12" ht="13.5" x14ac:dyDescent="0.25">
      <c r="A1979" s="100" t="s">
        <v>10550</v>
      </c>
      <c r="B1979" s="100" t="s">
        <v>10551</v>
      </c>
      <c r="C1979" s="100" t="s">
        <v>10819</v>
      </c>
      <c r="D1979" s="100" t="s">
        <v>10820</v>
      </c>
      <c r="E1979" s="101" t="s">
        <v>158</v>
      </c>
      <c r="F1979" s="100" t="s">
        <v>158</v>
      </c>
      <c r="G1979" s="100">
        <v>92265</v>
      </c>
      <c r="H1979" s="100" t="s">
        <v>10846</v>
      </c>
      <c r="I1979" s="100" t="s">
        <v>198</v>
      </c>
      <c r="J1979" s="100" t="s">
        <v>7142</v>
      </c>
      <c r="K1979" s="101" t="s">
        <v>10847</v>
      </c>
      <c r="L1979" s="100" t="s">
        <v>6978</v>
      </c>
    </row>
    <row r="1980" spans="1:12" ht="13.5" x14ac:dyDescent="0.25">
      <c r="A1980" s="100" t="s">
        <v>10550</v>
      </c>
      <c r="B1980" s="100" t="s">
        <v>10551</v>
      </c>
      <c r="C1980" s="100" t="s">
        <v>10819</v>
      </c>
      <c r="D1980" s="100" t="s">
        <v>10820</v>
      </c>
      <c r="E1980" s="101" t="s">
        <v>158</v>
      </c>
      <c r="F1980" s="100" t="s">
        <v>158</v>
      </c>
      <c r="G1980" s="100">
        <v>92266</v>
      </c>
      <c r="H1980" s="100" t="s">
        <v>10848</v>
      </c>
      <c r="I1980" s="100" t="s">
        <v>198</v>
      </c>
      <c r="J1980" s="100" t="s">
        <v>7142</v>
      </c>
      <c r="K1980" s="101" t="s">
        <v>10849</v>
      </c>
      <c r="L1980" s="100" t="s">
        <v>6978</v>
      </c>
    </row>
    <row r="1981" spans="1:12" ht="13.5" x14ac:dyDescent="0.25">
      <c r="A1981" s="100" t="s">
        <v>10550</v>
      </c>
      <c r="B1981" s="100" t="s">
        <v>10551</v>
      </c>
      <c r="C1981" s="100" t="s">
        <v>10819</v>
      </c>
      <c r="D1981" s="100" t="s">
        <v>10820</v>
      </c>
      <c r="E1981" s="101" t="s">
        <v>158</v>
      </c>
      <c r="F1981" s="100" t="s">
        <v>158</v>
      </c>
      <c r="G1981" s="100">
        <v>92267</v>
      </c>
      <c r="H1981" s="100" t="s">
        <v>10850</v>
      </c>
      <c r="I1981" s="100" t="s">
        <v>198</v>
      </c>
      <c r="J1981" s="100" t="s">
        <v>7142</v>
      </c>
      <c r="K1981" s="101" t="s">
        <v>10851</v>
      </c>
      <c r="L1981" s="100" t="s">
        <v>6978</v>
      </c>
    </row>
    <row r="1982" spans="1:12" ht="13.5" x14ac:dyDescent="0.25">
      <c r="A1982" s="100" t="s">
        <v>10550</v>
      </c>
      <c r="B1982" s="100" t="s">
        <v>10551</v>
      </c>
      <c r="C1982" s="100" t="s">
        <v>10819</v>
      </c>
      <c r="D1982" s="100" t="s">
        <v>10820</v>
      </c>
      <c r="E1982" s="101" t="s">
        <v>158</v>
      </c>
      <c r="F1982" s="100" t="s">
        <v>158</v>
      </c>
      <c r="G1982" s="100">
        <v>92268</v>
      </c>
      <c r="H1982" s="100" t="s">
        <v>10852</v>
      </c>
      <c r="I1982" s="100" t="s">
        <v>198</v>
      </c>
      <c r="J1982" s="100" t="s">
        <v>7142</v>
      </c>
      <c r="K1982" s="101" t="s">
        <v>10853</v>
      </c>
      <c r="L1982" s="100" t="s">
        <v>6978</v>
      </c>
    </row>
    <row r="1983" spans="1:12" ht="13.5" x14ac:dyDescent="0.25">
      <c r="A1983" s="100" t="s">
        <v>10550</v>
      </c>
      <c r="B1983" s="100" t="s">
        <v>10551</v>
      </c>
      <c r="C1983" s="100" t="s">
        <v>10819</v>
      </c>
      <c r="D1983" s="100" t="s">
        <v>10820</v>
      </c>
      <c r="E1983" s="101" t="s">
        <v>158</v>
      </c>
      <c r="F1983" s="100" t="s">
        <v>158</v>
      </c>
      <c r="G1983" s="100">
        <v>92269</v>
      </c>
      <c r="H1983" s="100" t="s">
        <v>10854</v>
      </c>
      <c r="I1983" s="100" t="s">
        <v>198</v>
      </c>
      <c r="J1983" s="100" t="s">
        <v>7142</v>
      </c>
      <c r="K1983" s="101" t="s">
        <v>10855</v>
      </c>
      <c r="L1983" s="100" t="s">
        <v>6978</v>
      </c>
    </row>
    <row r="1984" spans="1:12" ht="13.5" x14ac:dyDescent="0.25">
      <c r="A1984" s="100" t="s">
        <v>10550</v>
      </c>
      <c r="B1984" s="100" t="s">
        <v>10551</v>
      </c>
      <c r="C1984" s="100" t="s">
        <v>10819</v>
      </c>
      <c r="D1984" s="100" t="s">
        <v>10820</v>
      </c>
      <c r="E1984" s="101" t="s">
        <v>158</v>
      </c>
      <c r="F1984" s="100" t="s">
        <v>158</v>
      </c>
      <c r="G1984" s="100">
        <v>92270</v>
      </c>
      <c r="H1984" s="100" t="s">
        <v>10856</v>
      </c>
      <c r="I1984" s="100" t="s">
        <v>198</v>
      </c>
      <c r="J1984" s="100" t="s">
        <v>7142</v>
      </c>
      <c r="K1984" s="101" t="s">
        <v>10857</v>
      </c>
      <c r="L1984" s="100" t="s">
        <v>6978</v>
      </c>
    </row>
    <row r="1985" spans="1:12" ht="13.5" x14ac:dyDescent="0.25">
      <c r="A1985" s="100" t="s">
        <v>10550</v>
      </c>
      <c r="B1985" s="100" t="s">
        <v>10551</v>
      </c>
      <c r="C1985" s="100" t="s">
        <v>10819</v>
      </c>
      <c r="D1985" s="100" t="s">
        <v>10820</v>
      </c>
      <c r="E1985" s="101" t="s">
        <v>158</v>
      </c>
      <c r="F1985" s="100" t="s">
        <v>158</v>
      </c>
      <c r="G1985" s="100">
        <v>92271</v>
      </c>
      <c r="H1985" s="100" t="s">
        <v>10858</v>
      </c>
      <c r="I1985" s="100" t="s">
        <v>198</v>
      </c>
      <c r="J1985" s="100" t="s">
        <v>7142</v>
      </c>
      <c r="K1985" s="101" t="s">
        <v>10859</v>
      </c>
      <c r="L1985" s="100" t="s">
        <v>6978</v>
      </c>
    </row>
    <row r="1986" spans="1:12" ht="13.5" x14ac:dyDescent="0.25">
      <c r="A1986" s="100" t="s">
        <v>10550</v>
      </c>
      <c r="B1986" s="100" t="s">
        <v>10551</v>
      </c>
      <c r="C1986" s="100" t="s">
        <v>10819</v>
      </c>
      <c r="D1986" s="100" t="s">
        <v>10820</v>
      </c>
      <c r="E1986" s="101" t="s">
        <v>158</v>
      </c>
      <c r="F1986" s="100" t="s">
        <v>158</v>
      </c>
      <c r="G1986" s="100">
        <v>92272</v>
      </c>
      <c r="H1986" s="100" t="s">
        <v>10860</v>
      </c>
      <c r="I1986" s="100" t="s">
        <v>209</v>
      </c>
      <c r="J1986" s="100" t="s">
        <v>7142</v>
      </c>
      <c r="K1986" s="101" t="s">
        <v>10861</v>
      </c>
      <c r="L1986" s="100" t="s">
        <v>6978</v>
      </c>
    </row>
    <row r="1987" spans="1:12" ht="13.5" x14ac:dyDescent="0.25">
      <c r="A1987" s="100" t="s">
        <v>10550</v>
      </c>
      <c r="B1987" s="100" t="s">
        <v>10551</v>
      </c>
      <c r="C1987" s="100" t="s">
        <v>10819</v>
      </c>
      <c r="D1987" s="100" t="s">
        <v>10820</v>
      </c>
      <c r="E1987" s="101" t="s">
        <v>158</v>
      </c>
      <c r="F1987" s="100" t="s">
        <v>158</v>
      </c>
      <c r="G1987" s="100">
        <v>92273</v>
      </c>
      <c r="H1987" s="100" t="s">
        <v>10862</v>
      </c>
      <c r="I1987" s="100" t="s">
        <v>209</v>
      </c>
      <c r="J1987" s="100" t="s">
        <v>7142</v>
      </c>
      <c r="K1987" s="101" t="s">
        <v>10863</v>
      </c>
      <c r="L1987" s="100" t="s">
        <v>6978</v>
      </c>
    </row>
    <row r="1988" spans="1:12" ht="13.5" x14ac:dyDescent="0.25">
      <c r="A1988" s="100" t="s">
        <v>10550</v>
      </c>
      <c r="B1988" s="100" t="s">
        <v>10551</v>
      </c>
      <c r="C1988" s="100" t="s">
        <v>10819</v>
      </c>
      <c r="D1988" s="100" t="s">
        <v>10820</v>
      </c>
      <c r="E1988" s="101" t="s">
        <v>158</v>
      </c>
      <c r="F1988" s="100" t="s">
        <v>158</v>
      </c>
      <c r="G1988" s="100">
        <v>92408</v>
      </c>
      <c r="H1988" s="100" t="s">
        <v>10864</v>
      </c>
      <c r="I1988" s="100" t="s">
        <v>198</v>
      </c>
      <c r="J1988" s="100" t="s">
        <v>7142</v>
      </c>
      <c r="K1988" s="101" t="s">
        <v>10865</v>
      </c>
      <c r="L1988" s="100" t="s">
        <v>6978</v>
      </c>
    </row>
    <row r="1989" spans="1:12" ht="13.5" x14ac:dyDescent="0.25">
      <c r="A1989" s="100" t="s">
        <v>10550</v>
      </c>
      <c r="B1989" s="100" t="s">
        <v>10551</v>
      </c>
      <c r="C1989" s="100" t="s">
        <v>10819</v>
      </c>
      <c r="D1989" s="100" t="s">
        <v>10820</v>
      </c>
      <c r="E1989" s="101" t="s">
        <v>158</v>
      </c>
      <c r="F1989" s="100" t="s">
        <v>158</v>
      </c>
      <c r="G1989" s="100">
        <v>92409</v>
      </c>
      <c r="H1989" s="100" t="s">
        <v>10866</v>
      </c>
      <c r="I1989" s="100" t="s">
        <v>198</v>
      </c>
      <c r="J1989" s="100" t="s">
        <v>7142</v>
      </c>
      <c r="K1989" s="101" t="s">
        <v>10867</v>
      </c>
      <c r="L1989" s="100" t="s">
        <v>6978</v>
      </c>
    </row>
    <row r="1990" spans="1:12" ht="13.5" x14ac:dyDescent="0.25">
      <c r="A1990" s="100" t="s">
        <v>10550</v>
      </c>
      <c r="B1990" s="100" t="s">
        <v>10551</v>
      </c>
      <c r="C1990" s="100" t="s">
        <v>10819</v>
      </c>
      <c r="D1990" s="100" t="s">
        <v>10820</v>
      </c>
      <c r="E1990" s="101" t="s">
        <v>158</v>
      </c>
      <c r="F1990" s="100" t="s">
        <v>158</v>
      </c>
      <c r="G1990" s="100">
        <v>92410</v>
      </c>
      <c r="H1990" s="100" t="s">
        <v>10868</v>
      </c>
      <c r="I1990" s="100" t="s">
        <v>198</v>
      </c>
      <c r="J1990" s="100" t="s">
        <v>7142</v>
      </c>
      <c r="K1990" s="101" t="s">
        <v>10869</v>
      </c>
      <c r="L1990" s="100" t="s">
        <v>6978</v>
      </c>
    </row>
    <row r="1991" spans="1:12" ht="13.5" x14ac:dyDescent="0.25">
      <c r="A1991" s="100" t="s">
        <v>10550</v>
      </c>
      <c r="B1991" s="100" t="s">
        <v>10551</v>
      </c>
      <c r="C1991" s="100" t="s">
        <v>10819</v>
      </c>
      <c r="D1991" s="100" t="s">
        <v>10820</v>
      </c>
      <c r="E1991" s="101" t="s">
        <v>158</v>
      </c>
      <c r="F1991" s="100" t="s">
        <v>158</v>
      </c>
      <c r="G1991" s="100">
        <v>92411</v>
      </c>
      <c r="H1991" s="100" t="s">
        <v>10870</v>
      </c>
      <c r="I1991" s="100" t="s">
        <v>198</v>
      </c>
      <c r="J1991" s="100" t="s">
        <v>7142</v>
      </c>
      <c r="K1991" s="101" t="s">
        <v>10871</v>
      </c>
      <c r="L1991" s="100" t="s">
        <v>6978</v>
      </c>
    </row>
    <row r="1992" spans="1:12" ht="13.5" x14ac:dyDescent="0.25">
      <c r="A1992" s="100" t="s">
        <v>10550</v>
      </c>
      <c r="B1992" s="100" t="s">
        <v>10551</v>
      </c>
      <c r="C1992" s="100" t="s">
        <v>10819</v>
      </c>
      <c r="D1992" s="100" t="s">
        <v>10820</v>
      </c>
      <c r="E1992" s="101" t="s">
        <v>158</v>
      </c>
      <c r="F1992" s="100" t="s">
        <v>158</v>
      </c>
      <c r="G1992" s="100">
        <v>92412</v>
      </c>
      <c r="H1992" s="100" t="s">
        <v>10872</v>
      </c>
      <c r="I1992" s="100" t="s">
        <v>198</v>
      </c>
      <c r="J1992" s="100" t="s">
        <v>7142</v>
      </c>
      <c r="K1992" s="101" t="s">
        <v>10873</v>
      </c>
      <c r="L1992" s="100" t="s">
        <v>6978</v>
      </c>
    </row>
    <row r="1993" spans="1:12" ht="13.5" x14ac:dyDescent="0.25">
      <c r="A1993" s="100" t="s">
        <v>10550</v>
      </c>
      <c r="B1993" s="100" t="s">
        <v>10551</v>
      </c>
      <c r="C1993" s="100" t="s">
        <v>10819</v>
      </c>
      <c r="D1993" s="100" t="s">
        <v>10820</v>
      </c>
      <c r="E1993" s="101" t="s">
        <v>158</v>
      </c>
      <c r="F1993" s="100" t="s">
        <v>158</v>
      </c>
      <c r="G1993" s="100">
        <v>92413</v>
      </c>
      <c r="H1993" s="100" t="s">
        <v>10874</v>
      </c>
      <c r="I1993" s="100" t="s">
        <v>198</v>
      </c>
      <c r="J1993" s="100" t="s">
        <v>7142</v>
      </c>
      <c r="K1993" s="101" t="s">
        <v>10875</v>
      </c>
      <c r="L1993" s="100" t="s">
        <v>6978</v>
      </c>
    </row>
    <row r="1994" spans="1:12" ht="13.5" x14ac:dyDescent="0.25">
      <c r="A1994" s="100" t="s">
        <v>10550</v>
      </c>
      <c r="B1994" s="100" t="s">
        <v>10551</v>
      </c>
      <c r="C1994" s="100" t="s">
        <v>10819</v>
      </c>
      <c r="D1994" s="100" t="s">
        <v>10820</v>
      </c>
      <c r="E1994" s="101" t="s">
        <v>158</v>
      </c>
      <c r="F1994" s="100" t="s">
        <v>158</v>
      </c>
      <c r="G1994" s="100">
        <v>92414</v>
      </c>
      <c r="H1994" s="100" t="s">
        <v>10876</v>
      </c>
      <c r="I1994" s="100" t="s">
        <v>198</v>
      </c>
      <c r="J1994" s="100" t="s">
        <v>7142</v>
      </c>
      <c r="K1994" s="101" t="s">
        <v>10877</v>
      </c>
      <c r="L1994" s="100" t="s">
        <v>6978</v>
      </c>
    </row>
    <row r="1995" spans="1:12" ht="13.5" x14ac:dyDescent="0.25">
      <c r="A1995" s="100" t="s">
        <v>10550</v>
      </c>
      <c r="B1995" s="100" t="s">
        <v>10551</v>
      </c>
      <c r="C1995" s="100" t="s">
        <v>10819</v>
      </c>
      <c r="D1995" s="100" t="s">
        <v>10820</v>
      </c>
      <c r="E1995" s="101" t="s">
        <v>158</v>
      </c>
      <c r="F1995" s="100" t="s">
        <v>158</v>
      </c>
      <c r="G1995" s="100">
        <v>92415</v>
      </c>
      <c r="H1995" s="100" t="s">
        <v>10878</v>
      </c>
      <c r="I1995" s="100" t="s">
        <v>198</v>
      </c>
      <c r="J1995" s="100" t="s">
        <v>7142</v>
      </c>
      <c r="K1995" s="101" t="s">
        <v>10879</v>
      </c>
      <c r="L1995" s="100" t="s">
        <v>6978</v>
      </c>
    </row>
    <row r="1996" spans="1:12" ht="13.5" x14ac:dyDescent="0.25">
      <c r="A1996" s="100" t="s">
        <v>10550</v>
      </c>
      <c r="B1996" s="100" t="s">
        <v>10551</v>
      </c>
      <c r="C1996" s="100" t="s">
        <v>10819</v>
      </c>
      <c r="D1996" s="100" t="s">
        <v>10820</v>
      </c>
      <c r="E1996" s="101" t="s">
        <v>158</v>
      </c>
      <c r="F1996" s="100" t="s">
        <v>158</v>
      </c>
      <c r="G1996" s="100">
        <v>92416</v>
      </c>
      <c r="H1996" s="100" t="s">
        <v>10880</v>
      </c>
      <c r="I1996" s="100" t="s">
        <v>198</v>
      </c>
      <c r="J1996" s="100" t="s">
        <v>7142</v>
      </c>
      <c r="K1996" s="101" t="s">
        <v>10881</v>
      </c>
      <c r="L1996" s="100" t="s">
        <v>6978</v>
      </c>
    </row>
    <row r="1997" spans="1:12" ht="13.5" x14ac:dyDescent="0.25">
      <c r="A1997" s="100" t="s">
        <v>10550</v>
      </c>
      <c r="B1997" s="100" t="s">
        <v>10551</v>
      </c>
      <c r="C1997" s="100" t="s">
        <v>10819</v>
      </c>
      <c r="D1997" s="100" t="s">
        <v>10820</v>
      </c>
      <c r="E1997" s="101" t="s">
        <v>158</v>
      </c>
      <c r="F1997" s="100" t="s">
        <v>158</v>
      </c>
      <c r="G1997" s="100">
        <v>92417</v>
      </c>
      <c r="H1997" s="100" t="s">
        <v>10882</v>
      </c>
      <c r="I1997" s="100" t="s">
        <v>198</v>
      </c>
      <c r="J1997" s="100" t="s">
        <v>7142</v>
      </c>
      <c r="K1997" s="101" t="s">
        <v>10883</v>
      </c>
      <c r="L1997" s="100" t="s">
        <v>6978</v>
      </c>
    </row>
    <row r="1998" spans="1:12" ht="13.5" x14ac:dyDescent="0.25">
      <c r="A1998" s="100" t="s">
        <v>10550</v>
      </c>
      <c r="B1998" s="100" t="s">
        <v>10551</v>
      </c>
      <c r="C1998" s="100" t="s">
        <v>10819</v>
      </c>
      <c r="D1998" s="100" t="s">
        <v>10820</v>
      </c>
      <c r="E1998" s="101" t="s">
        <v>158</v>
      </c>
      <c r="F1998" s="100" t="s">
        <v>158</v>
      </c>
      <c r="G1998" s="100">
        <v>92418</v>
      </c>
      <c r="H1998" s="100" t="s">
        <v>10884</v>
      </c>
      <c r="I1998" s="100" t="s">
        <v>198</v>
      </c>
      <c r="J1998" s="100" t="s">
        <v>7142</v>
      </c>
      <c r="K1998" s="101" t="s">
        <v>10885</v>
      </c>
      <c r="L1998" s="100" t="s">
        <v>6978</v>
      </c>
    </row>
    <row r="1999" spans="1:12" ht="13.5" x14ac:dyDescent="0.25">
      <c r="A1999" s="100" t="s">
        <v>10550</v>
      </c>
      <c r="B1999" s="100" t="s">
        <v>10551</v>
      </c>
      <c r="C1999" s="100" t="s">
        <v>10819</v>
      </c>
      <c r="D1999" s="100" t="s">
        <v>10820</v>
      </c>
      <c r="E1999" s="101" t="s">
        <v>158</v>
      </c>
      <c r="F1999" s="100" t="s">
        <v>158</v>
      </c>
      <c r="G1999" s="100">
        <v>92419</v>
      </c>
      <c r="H1999" s="100" t="s">
        <v>10886</v>
      </c>
      <c r="I1999" s="100" t="s">
        <v>198</v>
      </c>
      <c r="J1999" s="100" t="s">
        <v>7142</v>
      </c>
      <c r="K1999" s="101" t="s">
        <v>10887</v>
      </c>
      <c r="L1999" s="100" t="s">
        <v>6978</v>
      </c>
    </row>
    <row r="2000" spans="1:12" ht="13.5" x14ac:dyDescent="0.25">
      <c r="A2000" s="100" t="s">
        <v>10550</v>
      </c>
      <c r="B2000" s="100" t="s">
        <v>10551</v>
      </c>
      <c r="C2000" s="100" t="s">
        <v>10819</v>
      </c>
      <c r="D2000" s="100" t="s">
        <v>10820</v>
      </c>
      <c r="E2000" s="101" t="s">
        <v>158</v>
      </c>
      <c r="F2000" s="100" t="s">
        <v>158</v>
      </c>
      <c r="G2000" s="100">
        <v>92420</v>
      </c>
      <c r="H2000" s="100" t="s">
        <v>10888</v>
      </c>
      <c r="I2000" s="100" t="s">
        <v>198</v>
      </c>
      <c r="J2000" s="100" t="s">
        <v>7142</v>
      </c>
      <c r="K2000" s="101" t="s">
        <v>10889</v>
      </c>
      <c r="L2000" s="100" t="s">
        <v>6978</v>
      </c>
    </row>
    <row r="2001" spans="1:12" ht="13.5" x14ac:dyDescent="0.25">
      <c r="A2001" s="100" t="s">
        <v>10550</v>
      </c>
      <c r="B2001" s="100" t="s">
        <v>10551</v>
      </c>
      <c r="C2001" s="100" t="s">
        <v>10819</v>
      </c>
      <c r="D2001" s="100" t="s">
        <v>10820</v>
      </c>
      <c r="E2001" s="101" t="s">
        <v>158</v>
      </c>
      <c r="F2001" s="100" t="s">
        <v>158</v>
      </c>
      <c r="G2001" s="100">
        <v>92421</v>
      </c>
      <c r="H2001" s="100" t="s">
        <v>10890</v>
      </c>
      <c r="I2001" s="100" t="s">
        <v>198</v>
      </c>
      <c r="J2001" s="100" t="s">
        <v>7142</v>
      </c>
      <c r="K2001" s="101" t="s">
        <v>10891</v>
      </c>
      <c r="L2001" s="100" t="s">
        <v>6978</v>
      </c>
    </row>
    <row r="2002" spans="1:12" ht="13.5" x14ac:dyDescent="0.25">
      <c r="A2002" s="100" t="s">
        <v>10550</v>
      </c>
      <c r="B2002" s="100" t="s">
        <v>10551</v>
      </c>
      <c r="C2002" s="100" t="s">
        <v>10819</v>
      </c>
      <c r="D2002" s="100" t="s">
        <v>10820</v>
      </c>
      <c r="E2002" s="101" t="s">
        <v>158</v>
      </c>
      <c r="F2002" s="100" t="s">
        <v>158</v>
      </c>
      <c r="G2002" s="100">
        <v>92422</v>
      </c>
      <c r="H2002" s="100" t="s">
        <v>10892</v>
      </c>
      <c r="I2002" s="100" t="s">
        <v>198</v>
      </c>
      <c r="J2002" s="100" t="s">
        <v>7142</v>
      </c>
      <c r="K2002" s="101" t="s">
        <v>7088</v>
      </c>
      <c r="L2002" s="100" t="s">
        <v>6978</v>
      </c>
    </row>
    <row r="2003" spans="1:12" ht="13.5" x14ac:dyDescent="0.25">
      <c r="A2003" s="100" t="s">
        <v>10550</v>
      </c>
      <c r="B2003" s="100" t="s">
        <v>10551</v>
      </c>
      <c r="C2003" s="100" t="s">
        <v>10819</v>
      </c>
      <c r="D2003" s="100" t="s">
        <v>10820</v>
      </c>
      <c r="E2003" s="101" t="s">
        <v>158</v>
      </c>
      <c r="F2003" s="100" t="s">
        <v>158</v>
      </c>
      <c r="G2003" s="100">
        <v>92423</v>
      </c>
      <c r="H2003" s="100" t="s">
        <v>10893</v>
      </c>
      <c r="I2003" s="100" t="s">
        <v>198</v>
      </c>
      <c r="J2003" s="100" t="s">
        <v>7142</v>
      </c>
      <c r="K2003" s="101" t="s">
        <v>10894</v>
      </c>
      <c r="L2003" s="100" t="s">
        <v>6978</v>
      </c>
    </row>
    <row r="2004" spans="1:12" ht="13.5" x14ac:dyDescent="0.25">
      <c r="A2004" s="100" t="s">
        <v>10550</v>
      </c>
      <c r="B2004" s="100" t="s">
        <v>10551</v>
      </c>
      <c r="C2004" s="100" t="s">
        <v>10819</v>
      </c>
      <c r="D2004" s="100" t="s">
        <v>10820</v>
      </c>
      <c r="E2004" s="101" t="s">
        <v>158</v>
      </c>
      <c r="F2004" s="100" t="s">
        <v>158</v>
      </c>
      <c r="G2004" s="100">
        <v>92424</v>
      </c>
      <c r="H2004" s="100" t="s">
        <v>10895</v>
      </c>
      <c r="I2004" s="100" t="s">
        <v>198</v>
      </c>
      <c r="J2004" s="100" t="s">
        <v>7142</v>
      </c>
      <c r="K2004" s="101" t="s">
        <v>10896</v>
      </c>
      <c r="L2004" s="100" t="s">
        <v>6978</v>
      </c>
    </row>
    <row r="2005" spans="1:12" ht="13.5" x14ac:dyDescent="0.25">
      <c r="A2005" s="100" t="s">
        <v>10550</v>
      </c>
      <c r="B2005" s="100" t="s">
        <v>10551</v>
      </c>
      <c r="C2005" s="100" t="s">
        <v>10819</v>
      </c>
      <c r="D2005" s="100" t="s">
        <v>10820</v>
      </c>
      <c r="E2005" s="101" t="s">
        <v>158</v>
      </c>
      <c r="F2005" s="100" t="s">
        <v>158</v>
      </c>
      <c r="G2005" s="100">
        <v>92425</v>
      </c>
      <c r="H2005" s="100" t="s">
        <v>10897</v>
      </c>
      <c r="I2005" s="100" t="s">
        <v>198</v>
      </c>
      <c r="J2005" s="100" t="s">
        <v>7142</v>
      </c>
      <c r="K2005" s="101" t="s">
        <v>10898</v>
      </c>
      <c r="L2005" s="100" t="s">
        <v>6978</v>
      </c>
    </row>
    <row r="2006" spans="1:12" ht="13.5" x14ac:dyDescent="0.25">
      <c r="A2006" s="100" t="s">
        <v>10550</v>
      </c>
      <c r="B2006" s="100" t="s">
        <v>10551</v>
      </c>
      <c r="C2006" s="100" t="s">
        <v>10819</v>
      </c>
      <c r="D2006" s="100" t="s">
        <v>10820</v>
      </c>
      <c r="E2006" s="101" t="s">
        <v>158</v>
      </c>
      <c r="F2006" s="100" t="s">
        <v>158</v>
      </c>
      <c r="G2006" s="100">
        <v>92426</v>
      </c>
      <c r="H2006" s="100" t="s">
        <v>10899</v>
      </c>
      <c r="I2006" s="100" t="s">
        <v>198</v>
      </c>
      <c r="J2006" s="100" t="s">
        <v>7142</v>
      </c>
      <c r="K2006" s="101" t="s">
        <v>10900</v>
      </c>
      <c r="L2006" s="100" t="s">
        <v>6978</v>
      </c>
    </row>
    <row r="2007" spans="1:12" ht="13.5" x14ac:dyDescent="0.25">
      <c r="A2007" s="100" t="s">
        <v>10550</v>
      </c>
      <c r="B2007" s="100" t="s">
        <v>10551</v>
      </c>
      <c r="C2007" s="100" t="s">
        <v>10819</v>
      </c>
      <c r="D2007" s="100" t="s">
        <v>10820</v>
      </c>
      <c r="E2007" s="101" t="s">
        <v>158</v>
      </c>
      <c r="F2007" s="100" t="s">
        <v>158</v>
      </c>
      <c r="G2007" s="100">
        <v>92427</v>
      </c>
      <c r="H2007" s="100" t="s">
        <v>10901</v>
      </c>
      <c r="I2007" s="100" t="s">
        <v>198</v>
      </c>
      <c r="J2007" s="100" t="s">
        <v>7142</v>
      </c>
      <c r="K2007" s="101" t="s">
        <v>10902</v>
      </c>
      <c r="L2007" s="100" t="s">
        <v>6978</v>
      </c>
    </row>
    <row r="2008" spans="1:12" ht="13.5" x14ac:dyDescent="0.25">
      <c r="A2008" s="100" t="s">
        <v>10550</v>
      </c>
      <c r="B2008" s="100" t="s">
        <v>10551</v>
      </c>
      <c r="C2008" s="100" t="s">
        <v>10819</v>
      </c>
      <c r="D2008" s="100" t="s">
        <v>10820</v>
      </c>
      <c r="E2008" s="101" t="s">
        <v>158</v>
      </c>
      <c r="F2008" s="100" t="s">
        <v>158</v>
      </c>
      <c r="G2008" s="100">
        <v>92428</v>
      </c>
      <c r="H2008" s="100" t="s">
        <v>10903</v>
      </c>
      <c r="I2008" s="100" t="s">
        <v>198</v>
      </c>
      <c r="J2008" s="100" t="s">
        <v>7142</v>
      </c>
      <c r="K2008" s="101" t="s">
        <v>10904</v>
      </c>
      <c r="L2008" s="100" t="s">
        <v>6978</v>
      </c>
    </row>
    <row r="2009" spans="1:12" ht="13.5" x14ac:dyDescent="0.25">
      <c r="A2009" s="100" t="s">
        <v>10550</v>
      </c>
      <c r="B2009" s="100" t="s">
        <v>10551</v>
      </c>
      <c r="C2009" s="100" t="s">
        <v>10819</v>
      </c>
      <c r="D2009" s="100" t="s">
        <v>10820</v>
      </c>
      <c r="E2009" s="101" t="s">
        <v>158</v>
      </c>
      <c r="F2009" s="100" t="s">
        <v>158</v>
      </c>
      <c r="G2009" s="100">
        <v>92429</v>
      </c>
      <c r="H2009" s="100" t="s">
        <v>10905</v>
      </c>
      <c r="I2009" s="100" t="s">
        <v>198</v>
      </c>
      <c r="J2009" s="100" t="s">
        <v>7142</v>
      </c>
      <c r="K2009" s="101" t="s">
        <v>10906</v>
      </c>
      <c r="L2009" s="100" t="s">
        <v>6978</v>
      </c>
    </row>
    <row r="2010" spans="1:12" ht="13.5" x14ac:dyDescent="0.25">
      <c r="A2010" s="100" t="s">
        <v>10550</v>
      </c>
      <c r="B2010" s="100" t="s">
        <v>10551</v>
      </c>
      <c r="C2010" s="100" t="s">
        <v>10819</v>
      </c>
      <c r="D2010" s="100" t="s">
        <v>10820</v>
      </c>
      <c r="E2010" s="101" t="s">
        <v>158</v>
      </c>
      <c r="F2010" s="100" t="s">
        <v>158</v>
      </c>
      <c r="G2010" s="100">
        <v>92430</v>
      </c>
      <c r="H2010" s="100" t="s">
        <v>10907</v>
      </c>
      <c r="I2010" s="100" t="s">
        <v>198</v>
      </c>
      <c r="J2010" s="100" t="s">
        <v>7142</v>
      </c>
      <c r="K2010" s="101" t="s">
        <v>10908</v>
      </c>
      <c r="L2010" s="100" t="s">
        <v>6978</v>
      </c>
    </row>
    <row r="2011" spans="1:12" ht="13.5" x14ac:dyDescent="0.25">
      <c r="A2011" s="100" t="s">
        <v>10550</v>
      </c>
      <c r="B2011" s="100" t="s">
        <v>10551</v>
      </c>
      <c r="C2011" s="100" t="s">
        <v>10819</v>
      </c>
      <c r="D2011" s="100" t="s">
        <v>10820</v>
      </c>
      <c r="E2011" s="101" t="s">
        <v>158</v>
      </c>
      <c r="F2011" s="100" t="s">
        <v>158</v>
      </c>
      <c r="G2011" s="100">
        <v>92431</v>
      </c>
      <c r="H2011" s="100" t="s">
        <v>10909</v>
      </c>
      <c r="I2011" s="100" t="s">
        <v>198</v>
      </c>
      <c r="J2011" s="100" t="s">
        <v>7142</v>
      </c>
      <c r="K2011" s="101" t="s">
        <v>10910</v>
      </c>
      <c r="L2011" s="100" t="s">
        <v>6978</v>
      </c>
    </row>
    <row r="2012" spans="1:12" ht="13.5" x14ac:dyDescent="0.25">
      <c r="A2012" s="100" t="s">
        <v>10550</v>
      </c>
      <c r="B2012" s="100" t="s">
        <v>10551</v>
      </c>
      <c r="C2012" s="100" t="s">
        <v>10819</v>
      </c>
      <c r="D2012" s="100" t="s">
        <v>10820</v>
      </c>
      <c r="E2012" s="101" t="s">
        <v>158</v>
      </c>
      <c r="F2012" s="100" t="s">
        <v>158</v>
      </c>
      <c r="G2012" s="100">
        <v>92432</v>
      </c>
      <c r="H2012" s="100" t="s">
        <v>10911</v>
      </c>
      <c r="I2012" s="100" t="s">
        <v>198</v>
      </c>
      <c r="J2012" s="100" t="s">
        <v>7142</v>
      </c>
      <c r="K2012" s="101" t="s">
        <v>9138</v>
      </c>
      <c r="L2012" s="100" t="s">
        <v>6978</v>
      </c>
    </row>
    <row r="2013" spans="1:12" ht="13.5" x14ac:dyDescent="0.25">
      <c r="A2013" s="100" t="s">
        <v>10550</v>
      </c>
      <c r="B2013" s="100" t="s">
        <v>10551</v>
      </c>
      <c r="C2013" s="100" t="s">
        <v>10819</v>
      </c>
      <c r="D2013" s="100" t="s">
        <v>10820</v>
      </c>
      <c r="E2013" s="101" t="s">
        <v>158</v>
      </c>
      <c r="F2013" s="100" t="s">
        <v>158</v>
      </c>
      <c r="G2013" s="100">
        <v>92433</v>
      </c>
      <c r="H2013" s="100" t="s">
        <v>10912</v>
      </c>
      <c r="I2013" s="100" t="s">
        <v>198</v>
      </c>
      <c r="J2013" s="100" t="s">
        <v>7142</v>
      </c>
      <c r="K2013" s="101" t="s">
        <v>10913</v>
      </c>
      <c r="L2013" s="100" t="s">
        <v>6978</v>
      </c>
    </row>
    <row r="2014" spans="1:12" ht="13.5" x14ac:dyDescent="0.25">
      <c r="A2014" s="100" t="s">
        <v>10550</v>
      </c>
      <c r="B2014" s="100" t="s">
        <v>10551</v>
      </c>
      <c r="C2014" s="100" t="s">
        <v>10819</v>
      </c>
      <c r="D2014" s="100" t="s">
        <v>10820</v>
      </c>
      <c r="E2014" s="101" t="s">
        <v>158</v>
      </c>
      <c r="F2014" s="100" t="s">
        <v>158</v>
      </c>
      <c r="G2014" s="100">
        <v>92434</v>
      </c>
      <c r="H2014" s="100" t="s">
        <v>10914</v>
      </c>
      <c r="I2014" s="100" t="s">
        <v>198</v>
      </c>
      <c r="J2014" s="100" t="s">
        <v>7142</v>
      </c>
      <c r="K2014" s="101" t="s">
        <v>10915</v>
      </c>
      <c r="L2014" s="100" t="s">
        <v>6978</v>
      </c>
    </row>
    <row r="2015" spans="1:12" ht="13.5" x14ac:dyDescent="0.25">
      <c r="A2015" s="100" t="s">
        <v>10550</v>
      </c>
      <c r="B2015" s="100" t="s">
        <v>10551</v>
      </c>
      <c r="C2015" s="100" t="s">
        <v>10819</v>
      </c>
      <c r="D2015" s="100" t="s">
        <v>10820</v>
      </c>
      <c r="E2015" s="101" t="s">
        <v>158</v>
      </c>
      <c r="F2015" s="100" t="s">
        <v>158</v>
      </c>
      <c r="G2015" s="100">
        <v>92435</v>
      </c>
      <c r="H2015" s="100" t="s">
        <v>10916</v>
      </c>
      <c r="I2015" s="100" t="s">
        <v>198</v>
      </c>
      <c r="J2015" s="100" t="s">
        <v>7142</v>
      </c>
      <c r="K2015" s="101" t="s">
        <v>8316</v>
      </c>
      <c r="L2015" s="100" t="s">
        <v>6978</v>
      </c>
    </row>
    <row r="2016" spans="1:12" ht="13.5" x14ac:dyDescent="0.25">
      <c r="A2016" s="100" t="s">
        <v>10550</v>
      </c>
      <c r="B2016" s="100" t="s">
        <v>10551</v>
      </c>
      <c r="C2016" s="100" t="s">
        <v>10819</v>
      </c>
      <c r="D2016" s="100" t="s">
        <v>10820</v>
      </c>
      <c r="E2016" s="101" t="s">
        <v>158</v>
      </c>
      <c r="F2016" s="100" t="s">
        <v>158</v>
      </c>
      <c r="G2016" s="100">
        <v>92436</v>
      </c>
      <c r="H2016" s="100" t="s">
        <v>10917</v>
      </c>
      <c r="I2016" s="100" t="s">
        <v>198</v>
      </c>
      <c r="J2016" s="100" t="s">
        <v>7142</v>
      </c>
      <c r="K2016" s="101" t="s">
        <v>10918</v>
      </c>
      <c r="L2016" s="100" t="s">
        <v>6978</v>
      </c>
    </row>
    <row r="2017" spans="1:12" ht="13.5" x14ac:dyDescent="0.25">
      <c r="A2017" s="100" t="s">
        <v>10550</v>
      </c>
      <c r="B2017" s="100" t="s">
        <v>10551</v>
      </c>
      <c r="C2017" s="100" t="s">
        <v>10819</v>
      </c>
      <c r="D2017" s="100" t="s">
        <v>10820</v>
      </c>
      <c r="E2017" s="101" t="s">
        <v>158</v>
      </c>
      <c r="F2017" s="100" t="s">
        <v>158</v>
      </c>
      <c r="G2017" s="100">
        <v>92437</v>
      </c>
      <c r="H2017" s="100" t="s">
        <v>10919</v>
      </c>
      <c r="I2017" s="100" t="s">
        <v>198</v>
      </c>
      <c r="J2017" s="100" t="s">
        <v>7142</v>
      </c>
      <c r="K2017" s="101" t="s">
        <v>10920</v>
      </c>
      <c r="L2017" s="100" t="s">
        <v>6978</v>
      </c>
    </row>
    <row r="2018" spans="1:12" ht="13.5" x14ac:dyDescent="0.25">
      <c r="A2018" s="100" t="s">
        <v>10550</v>
      </c>
      <c r="B2018" s="100" t="s">
        <v>10551</v>
      </c>
      <c r="C2018" s="100" t="s">
        <v>10819</v>
      </c>
      <c r="D2018" s="100" t="s">
        <v>10820</v>
      </c>
      <c r="E2018" s="101" t="s">
        <v>158</v>
      </c>
      <c r="F2018" s="100" t="s">
        <v>158</v>
      </c>
      <c r="G2018" s="100">
        <v>92438</v>
      </c>
      <c r="H2018" s="100" t="s">
        <v>10921</v>
      </c>
      <c r="I2018" s="100" t="s">
        <v>198</v>
      </c>
      <c r="J2018" s="100" t="s">
        <v>7142</v>
      </c>
      <c r="K2018" s="101" t="s">
        <v>10922</v>
      </c>
      <c r="L2018" s="100" t="s">
        <v>6978</v>
      </c>
    </row>
    <row r="2019" spans="1:12" ht="13.5" x14ac:dyDescent="0.25">
      <c r="A2019" s="100" t="s">
        <v>10550</v>
      </c>
      <c r="B2019" s="100" t="s">
        <v>10551</v>
      </c>
      <c r="C2019" s="100" t="s">
        <v>10819</v>
      </c>
      <c r="D2019" s="100" t="s">
        <v>10820</v>
      </c>
      <c r="E2019" s="101" t="s">
        <v>158</v>
      </c>
      <c r="F2019" s="100" t="s">
        <v>158</v>
      </c>
      <c r="G2019" s="100">
        <v>92439</v>
      </c>
      <c r="H2019" s="100" t="s">
        <v>10923</v>
      </c>
      <c r="I2019" s="100" t="s">
        <v>198</v>
      </c>
      <c r="J2019" s="100" t="s">
        <v>7142</v>
      </c>
      <c r="K2019" s="101" t="s">
        <v>10924</v>
      </c>
      <c r="L2019" s="100" t="s">
        <v>6978</v>
      </c>
    </row>
    <row r="2020" spans="1:12" ht="13.5" x14ac:dyDescent="0.25">
      <c r="A2020" s="100" t="s">
        <v>10550</v>
      </c>
      <c r="B2020" s="100" t="s">
        <v>10551</v>
      </c>
      <c r="C2020" s="100" t="s">
        <v>10819</v>
      </c>
      <c r="D2020" s="100" t="s">
        <v>10820</v>
      </c>
      <c r="E2020" s="101" t="s">
        <v>158</v>
      </c>
      <c r="F2020" s="100" t="s">
        <v>158</v>
      </c>
      <c r="G2020" s="100">
        <v>92440</v>
      </c>
      <c r="H2020" s="100" t="s">
        <v>10925</v>
      </c>
      <c r="I2020" s="100" t="s">
        <v>198</v>
      </c>
      <c r="J2020" s="100" t="s">
        <v>7142</v>
      </c>
      <c r="K2020" s="101" t="s">
        <v>10926</v>
      </c>
      <c r="L2020" s="100" t="s">
        <v>6978</v>
      </c>
    </row>
    <row r="2021" spans="1:12" ht="13.5" x14ac:dyDescent="0.25">
      <c r="A2021" s="100" t="s">
        <v>10550</v>
      </c>
      <c r="B2021" s="100" t="s">
        <v>10551</v>
      </c>
      <c r="C2021" s="100" t="s">
        <v>10819</v>
      </c>
      <c r="D2021" s="100" t="s">
        <v>10820</v>
      </c>
      <c r="E2021" s="101" t="s">
        <v>158</v>
      </c>
      <c r="F2021" s="100" t="s">
        <v>158</v>
      </c>
      <c r="G2021" s="100">
        <v>92441</v>
      </c>
      <c r="H2021" s="100" t="s">
        <v>10927</v>
      </c>
      <c r="I2021" s="100" t="s">
        <v>198</v>
      </c>
      <c r="J2021" s="100" t="s">
        <v>7142</v>
      </c>
      <c r="K2021" s="101" t="s">
        <v>10928</v>
      </c>
      <c r="L2021" s="100" t="s">
        <v>6978</v>
      </c>
    </row>
    <row r="2022" spans="1:12" ht="13.5" x14ac:dyDescent="0.25">
      <c r="A2022" s="100" t="s">
        <v>10550</v>
      </c>
      <c r="B2022" s="100" t="s">
        <v>10551</v>
      </c>
      <c r="C2022" s="100" t="s">
        <v>10819</v>
      </c>
      <c r="D2022" s="100" t="s">
        <v>10820</v>
      </c>
      <c r="E2022" s="101" t="s">
        <v>158</v>
      </c>
      <c r="F2022" s="100" t="s">
        <v>158</v>
      </c>
      <c r="G2022" s="100">
        <v>92442</v>
      </c>
      <c r="H2022" s="100" t="s">
        <v>10929</v>
      </c>
      <c r="I2022" s="100" t="s">
        <v>198</v>
      </c>
      <c r="J2022" s="100" t="s">
        <v>7142</v>
      </c>
      <c r="K2022" s="101" t="s">
        <v>10930</v>
      </c>
      <c r="L2022" s="100" t="s">
        <v>6978</v>
      </c>
    </row>
    <row r="2023" spans="1:12" ht="13.5" x14ac:dyDescent="0.25">
      <c r="A2023" s="100" t="s">
        <v>10550</v>
      </c>
      <c r="B2023" s="100" t="s">
        <v>10551</v>
      </c>
      <c r="C2023" s="100" t="s">
        <v>10819</v>
      </c>
      <c r="D2023" s="100" t="s">
        <v>10820</v>
      </c>
      <c r="E2023" s="101" t="s">
        <v>158</v>
      </c>
      <c r="F2023" s="100" t="s">
        <v>158</v>
      </c>
      <c r="G2023" s="100">
        <v>92443</v>
      </c>
      <c r="H2023" s="100" t="s">
        <v>10931</v>
      </c>
      <c r="I2023" s="100" t="s">
        <v>198</v>
      </c>
      <c r="J2023" s="100" t="s">
        <v>7142</v>
      </c>
      <c r="K2023" s="101" t="s">
        <v>10932</v>
      </c>
      <c r="L2023" s="100" t="s">
        <v>6978</v>
      </c>
    </row>
    <row r="2024" spans="1:12" ht="13.5" x14ac:dyDescent="0.25">
      <c r="A2024" s="100" t="s">
        <v>10550</v>
      </c>
      <c r="B2024" s="100" t="s">
        <v>10551</v>
      </c>
      <c r="C2024" s="100" t="s">
        <v>10819</v>
      </c>
      <c r="D2024" s="100" t="s">
        <v>10820</v>
      </c>
      <c r="E2024" s="101" t="s">
        <v>158</v>
      </c>
      <c r="F2024" s="100" t="s">
        <v>158</v>
      </c>
      <c r="G2024" s="100">
        <v>92444</v>
      </c>
      <c r="H2024" s="100" t="s">
        <v>10933</v>
      </c>
      <c r="I2024" s="100" t="s">
        <v>198</v>
      </c>
      <c r="J2024" s="100" t="s">
        <v>7142</v>
      </c>
      <c r="K2024" s="101" t="s">
        <v>10934</v>
      </c>
      <c r="L2024" s="100" t="s">
        <v>6978</v>
      </c>
    </row>
    <row r="2025" spans="1:12" ht="13.5" x14ac:dyDescent="0.25">
      <c r="A2025" s="100" t="s">
        <v>10550</v>
      </c>
      <c r="B2025" s="100" t="s">
        <v>10551</v>
      </c>
      <c r="C2025" s="100" t="s">
        <v>10819</v>
      </c>
      <c r="D2025" s="100" t="s">
        <v>10820</v>
      </c>
      <c r="E2025" s="101" t="s">
        <v>158</v>
      </c>
      <c r="F2025" s="100" t="s">
        <v>158</v>
      </c>
      <c r="G2025" s="100">
        <v>92445</v>
      </c>
      <c r="H2025" s="100" t="s">
        <v>10935</v>
      </c>
      <c r="I2025" s="100" t="s">
        <v>198</v>
      </c>
      <c r="J2025" s="100" t="s">
        <v>7142</v>
      </c>
      <c r="K2025" s="101" t="s">
        <v>8939</v>
      </c>
      <c r="L2025" s="100" t="s">
        <v>6978</v>
      </c>
    </row>
    <row r="2026" spans="1:12" ht="13.5" x14ac:dyDescent="0.25">
      <c r="A2026" s="100" t="s">
        <v>10550</v>
      </c>
      <c r="B2026" s="100" t="s">
        <v>10551</v>
      </c>
      <c r="C2026" s="100" t="s">
        <v>10819</v>
      </c>
      <c r="D2026" s="100" t="s">
        <v>10820</v>
      </c>
      <c r="E2026" s="101" t="s">
        <v>158</v>
      </c>
      <c r="F2026" s="100" t="s">
        <v>158</v>
      </c>
      <c r="G2026" s="100">
        <v>92446</v>
      </c>
      <c r="H2026" s="100" t="s">
        <v>10936</v>
      </c>
      <c r="I2026" s="100" t="s">
        <v>198</v>
      </c>
      <c r="J2026" s="100" t="s">
        <v>7142</v>
      </c>
      <c r="K2026" s="101" t="s">
        <v>10937</v>
      </c>
      <c r="L2026" s="100" t="s">
        <v>6978</v>
      </c>
    </row>
    <row r="2027" spans="1:12" ht="13.5" x14ac:dyDescent="0.25">
      <c r="A2027" s="100" t="s">
        <v>10550</v>
      </c>
      <c r="B2027" s="100" t="s">
        <v>10551</v>
      </c>
      <c r="C2027" s="100" t="s">
        <v>10819</v>
      </c>
      <c r="D2027" s="100" t="s">
        <v>10820</v>
      </c>
      <c r="E2027" s="101" t="s">
        <v>158</v>
      </c>
      <c r="F2027" s="100" t="s">
        <v>158</v>
      </c>
      <c r="G2027" s="100">
        <v>92447</v>
      </c>
      <c r="H2027" s="100" t="s">
        <v>10938</v>
      </c>
      <c r="I2027" s="100" t="s">
        <v>198</v>
      </c>
      <c r="J2027" s="100" t="s">
        <v>7142</v>
      </c>
      <c r="K2027" s="101" t="s">
        <v>10939</v>
      </c>
      <c r="L2027" s="100" t="s">
        <v>6978</v>
      </c>
    </row>
    <row r="2028" spans="1:12" ht="13.5" x14ac:dyDescent="0.25">
      <c r="A2028" s="100" t="s">
        <v>10550</v>
      </c>
      <c r="B2028" s="100" t="s">
        <v>10551</v>
      </c>
      <c r="C2028" s="100" t="s">
        <v>10819</v>
      </c>
      <c r="D2028" s="100" t="s">
        <v>10820</v>
      </c>
      <c r="E2028" s="101" t="s">
        <v>158</v>
      </c>
      <c r="F2028" s="100" t="s">
        <v>158</v>
      </c>
      <c r="G2028" s="100">
        <v>92448</v>
      </c>
      <c r="H2028" s="100" t="s">
        <v>10940</v>
      </c>
      <c r="I2028" s="100" t="s">
        <v>198</v>
      </c>
      <c r="J2028" s="100" t="s">
        <v>7142</v>
      </c>
      <c r="K2028" s="101" t="s">
        <v>10941</v>
      </c>
      <c r="L2028" s="100" t="s">
        <v>6978</v>
      </c>
    </row>
    <row r="2029" spans="1:12" ht="13.5" x14ac:dyDescent="0.25">
      <c r="A2029" s="100" t="s">
        <v>10550</v>
      </c>
      <c r="B2029" s="100" t="s">
        <v>10551</v>
      </c>
      <c r="C2029" s="100" t="s">
        <v>10819</v>
      </c>
      <c r="D2029" s="100" t="s">
        <v>10820</v>
      </c>
      <c r="E2029" s="101" t="s">
        <v>158</v>
      </c>
      <c r="F2029" s="100" t="s">
        <v>158</v>
      </c>
      <c r="G2029" s="100">
        <v>92449</v>
      </c>
      <c r="H2029" s="100" t="s">
        <v>10942</v>
      </c>
      <c r="I2029" s="100" t="s">
        <v>198</v>
      </c>
      <c r="J2029" s="100" t="s">
        <v>7142</v>
      </c>
      <c r="K2029" s="101" t="s">
        <v>10943</v>
      </c>
      <c r="L2029" s="100" t="s">
        <v>6978</v>
      </c>
    </row>
    <row r="2030" spans="1:12" ht="13.5" x14ac:dyDescent="0.25">
      <c r="A2030" s="100" t="s">
        <v>10550</v>
      </c>
      <c r="B2030" s="100" t="s">
        <v>10551</v>
      </c>
      <c r="C2030" s="100" t="s">
        <v>10819</v>
      </c>
      <c r="D2030" s="100" t="s">
        <v>10820</v>
      </c>
      <c r="E2030" s="101" t="s">
        <v>158</v>
      </c>
      <c r="F2030" s="100" t="s">
        <v>158</v>
      </c>
      <c r="G2030" s="100">
        <v>92450</v>
      </c>
      <c r="H2030" s="100" t="s">
        <v>10944</v>
      </c>
      <c r="I2030" s="100" t="s">
        <v>198</v>
      </c>
      <c r="J2030" s="100" t="s">
        <v>7142</v>
      </c>
      <c r="K2030" s="101" t="s">
        <v>10945</v>
      </c>
      <c r="L2030" s="100" t="s">
        <v>6978</v>
      </c>
    </row>
    <row r="2031" spans="1:12" ht="13.5" x14ac:dyDescent="0.25">
      <c r="A2031" s="100" t="s">
        <v>10550</v>
      </c>
      <c r="B2031" s="100" t="s">
        <v>10551</v>
      </c>
      <c r="C2031" s="100" t="s">
        <v>10819</v>
      </c>
      <c r="D2031" s="100" t="s">
        <v>10820</v>
      </c>
      <c r="E2031" s="101" t="s">
        <v>158</v>
      </c>
      <c r="F2031" s="100" t="s">
        <v>158</v>
      </c>
      <c r="G2031" s="100">
        <v>92451</v>
      </c>
      <c r="H2031" s="100" t="s">
        <v>10946</v>
      </c>
      <c r="I2031" s="100" t="s">
        <v>198</v>
      </c>
      <c r="J2031" s="100" t="s">
        <v>7142</v>
      </c>
      <c r="K2031" s="101" t="s">
        <v>10947</v>
      </c>
      <c r="L2031" s="100" t="s">
        <v>6978</v>
      </c>
    </row>
    <row r="2032" spans="1:12" ht="13.5" x14ac:dyDescent="0.25">
      <c r="A2032" s="100" t="s">
        <v>10550</v>
      </c>
      <c r="B2032" s="100" t="s">
        <v>10551</v>
      </c>
      <c r="C2032" s="100" t="s">
        <v>10819</v>
      </c>
      <c r="D2032" s="100" t="s">
        <v>10820</v>
      </c>
      <c r="E2032" s="101" t="s">
        <v>158</v>
      </c>
      <c r="F2032" s="100" t="s">
        <v>158</v>
      </c>
      <c r="G2032" s="100">
        <v>92452</v>
      </c>
      <c r="H2032" s="100" t="s">
        <v>10948</v>
      </c>
      <c r="I2032" s="100" t="s">
        <v>198</v>
      </c>
      <c r="J2032" s="100" t="s">
        <v>7142</v>
      </c>
      <c r="K2032" s="101" t="s">
        <v>10949</v>
      </c>
      <c r="L2032" s="100" t="s">
        <v>6978</v>
      </c>
    </row>
    <row r="2033" spans="1:12" ht="13.5" x14ac:dyDescent="0.25">
      <c r="A2033" s="100" t="s">
        <v>10550</v>
      </c>
      <c r="B2033" s="100" t="s">
        <v>10551</v>
      </c>
      <c r="C2033" s="100" t="s">
        <v>10819</v>
      </c>
      <c r="D2033" s="100" t="s">
        <v>10820</v>
      </c>
      <c r="E2033" s="101" t="s">
        <v>158</v>
      </c>
      <c r="F2033" s="100" t="s">
        <v>158</v>
      </c>
      <c r="G2033" s="100">
        <v>92453</v>
      </c>
      <c r="H2033" s="100" t="s">
        <v>10950</v>
      </c>
      <c r="I2033" s="100" t="s">
        <v>198</v>
      </c>
      <c r="J2033" s="100" t="s">
        <v>7142</v>
      </c>
      <c r="K2033" s="101" t="s">
        <v>10951</v>
      </c>
      <c r="L2033" s="100" t="s">
        <v>6978</v>
      </c>
    </row>
    <row r="2034" spans="1:12" ht="13.5" x14ac:dyDescent="0.25">
      <c r="A2034" s="100" t="s">
        <v>10550</v>
      </c>
      <c r="B2034" s="100" t="s">
        <v>10551</v>
      </c>
      <c r="C2034" s="100" t="s">
        <v>10819</v>
      </c>
      <c r="D2034" s="100" t="s">
        <v>10820</v>
      </c>
      <c r="E2034" s="101" t="s">
        <v>158</v>
      </c>
      <c r="F2034" s="100" t="s">
        <v>158</v>
      </c>
      <c r="G2034" s="100">
        <v>92454</v>
      </c>
      <c r="H2034" s="100" t="s">
        <v>10952</v>
      </c>
      <c r="I2034" s="100" t="s">
        <v>198</v>
      </c>
      <c r="J2034" s="100" t="s">
        <v>7142</v>
      </c>
      <c r="K2034" s="101" t="s">
        <v>10953</v>
      </c>
      <c r="L2034" s="100" t="s">
        <v>6978</v>
      </c>
    </row>
    <row r="2035" spans="1:12" ht="13.5" x14ac:dyDescent="0.25">
      <c r="A2035" s="100" t="s">
        <v>10550</v>
      </c>
      <c r="B2035" s="100" t="s">
        <v>10551</v>
      </c>
      <c r="C2035" s="100" t="s">
        <v>10819</v>
      </c>
      <c r="D2035" s="100" t="s">
        <v>10820</v>
      </c>
      <c r="E2035" s="101" t="s">
        <v>158</v>
      </c>
      <c r="F2035" s="100" t="s">
        <v>158</v>
      </c>
      <c r="G2035" s="100">
        <v>92455</v>
      </c>
      <c r="H2035" s="100" t="s">
        <v>10954</v>
      </c>
      <c r="I2035" s="100" t="s">
        <v>198</v>
      </c>
      <c r="J2035" s="100" t="s">
        <v>7142</v>
      </c>
      <c r="K2035" s="101" t="s">
        <v>10955</v>
      </c>
      <c r="L2035" s="100" t="s">
        <v>6978</v>
      </c>
    </row>
    <row r="2036" spans="1:12" ht="13.5" x14ac:dyDescent="0.25">
      <c r="A2036" s="100" t="s">
        <v>10550</v>
      </c>
      <c r="B2036" s="100" t="s">
        <v>10551</v>
      </c>
      <c r="C2036" s="100" t="s">
        <v>10819</v>
      </c>
      <c r="D2036" s="100" t="s">
        <v>10820</v>
      </c>
      <c r="E2036" s="101" t="s">
        <v>158</v>
      </c>
      <c r="F2036" s="100" t="s">
        <v>158</v>
      </c>
      <c r="G2036" s="100">
        <v>92456</v>
      </c>
      <c r="H2036" s="100" t="s">
        <v>10956</v>
      </c>
      <c r="I2036" s="100" t="s">
        <v>198</v>
      </c>
      <c r="J2036" s="100" t="s">
        <v>7142</v>
      </c>
      <c r="K2036" s="101" t="s">
        <v>10957</v>
      </c>
      <c r="L2036" s="100" t="s">
        <v>6978</v>
      </c>
    </row>
    <row r="2037" spans="1:12" ht="13.5" x14ac:dyDescent="0.25">
      <c r="A2037" s="100" t="s">
        <v>10550</v>
      </c>
      <c r="B2037" s="100" t="s">
        <v>10551</v>
      </c>
      <c r="C2037" s="100" t="s">
        <v>10819</v>
      </c>
      <c r="D2037" s="100" t="s">
        <v>10820</v>
      </c>
      <c r="E2037" s="101" t="s">
        <v>158</v>
      </c>
      <c r="F2037" s="100" t="s">
        <v>158</v>
      </c>
      <c r="G2037" s="100">
        <v>92457</v>
      </c>
      <c r="H2037" s="100" t="s">
        <v>10958</v>
      </c>
      <c r="I2037" s="100" t="s">
        <v>198</v>
      </c>
      <c r="J2037" s="100" t="s">
        <v>7142</v>
      </c>
      <c r="K2037" s="101" t="s">
        <v>10959</v>
      </c>
      <c r="L2037" s="100" t="s">
        <v>6978</v>
      </c>
    </row>
    <row r="2038" spans="1:12" ht="13.5" x14ac:dyDescent="0.25">
      <c r="A2038" s="100" t="s">
        <v>10550</v>
      </c>
      <c r="B2038" s="100" t="s">
        <v>10551</v>
      </c>
      <c r="C2038" s="100" t="s">
        <v>10819</v>
      </c>
      <c r="D2038" s="100" t="s">
        <v>10820</v>
      </c>
      <c r="E2038" s="101" t="s">
        <v>158</v>
      </c>
      <c r="F2038" s="100" t="s">
        <v>158</v>
      </c>
      <c r="G2038" s="100">
        <v>92458</v>
      </c>
      <c r="H2038" s="100" t="s">
        <v>10960</v>
      </c>
      <c r="I2038" s="100" t="s">
        <v>198</v>
      </c>
      <c r="J2038" s="100" t="s">
        <v>7142</v>
      </c>
      <c r="K2038" s="101" t="s">
        <v>10961</v>
      </c>
      <c r="L2038" s="100" t="s">
        <v>6978</v>
      </c>
    </row>
    <row r="2039" spans="1:12" ht="13.5" x14ac:dyDescent="0.25">
      <c r="A2039" s="100" t="s">
        <v>10550</v>
      </c>
      <c r="B2039" s="100" t="s">
        <v>10551</v>
      </c>
      <c r="C2039" s="100" t="s">
        <v>10819</v>
      </c>
      <c r="D2039" s="100" t="s">
        <v>10820</v>
      </c>
      <c r="E2039" s="101" t="s">
        <v>158</v>
      </c>
      <c r="F2039" s="100" t="s">
        <v>158</v>
      </c>
      <c r="G2039" s="100">
        <v>92459</v>
      </c>
      <c r="H2039" s="100" t="s">
        <v>10962</v>
      </c>
      <c r="I2039" s="100" t="s">
        <v>198</v>
      </c>
      <c r="J2039" s="100" t="s">
        <v>7142</v>
      </c>
      <c r="K2039" s="101" t="s">
        <v>10963</v>
      </c>
      <c r="L2039" s="100" t="s">
        <v>6978</v>
      </c>
    </row>
    <row r="2040" spans="1:12" ht="13.5" x14ac:dyDescent="0.25">
      <c r="A2040" s="100" t="s">
        <v>10550</v>
      </c>
      <c r="B2040" s="100" t="s">
        <v>10551</v>
      </c>
      <c r="C2040" s="100" t="s">
        <v>10819</v>
      </c>
      <c r="D2040" s="100" t="s">
        <v>10820</v>
      </c>
      <c r="E2040" s="101" t="s">
        <v>158</v>
      </c>
      <c r="F2040" s="100" t="s">
        <v>158</v>
      </c>
      <c r="G2040" s="100">
        <v>92460</v>
      </c>
      <c r="H2040" s="100" t="s">
        <v>10964</v>
      </c>
      <c r="I2040" s="100" t="s">
        <v>198</v>
      </c>
      <c r="J2040" s="100" t="s">
        <v>7142</v>
      </c>
      <c r="K2040" s="101" t="s">
        <v>10965</v>
      </c>
      <c r="L2040" s="100" t="s">
        <v>6978</v>
      </c>
    </row>
    <row r="2041" spans="1:12" ht="13.5" x14ac:dyDescent="0.25">
      <c r="A2041" s="100" t="s">
        <v>10550</v>
      </c>
      <c r="B2041" s="100" t="s">
        <v>10551</v>
      </c>
      <c r="C2041" s="100" t="s">
        <v>10819</v>
      </c>
      <c r="D2041" s="100" t="s">
        <v>10820</v>
      </c>
      <c r="E2041" s="101" t="s">
        <v>158</v>
      </c>
      <c r="F2041" s="100" t="s">
        <v>158</v>
      </c>
      <c r="G2041" s="100">
        <v>92461</v>
      </c>
      <c r="H2041" s="100" t="s">
        <v>10966</v>
      </c>
      <c r="I2041" s="100" t="s">
        <v>198</v>
      </c>
      <c r="J2041" s="100" t="s">
        <v>7142</v>
      </c>
      <c r="K2041" s="101" t="s">
        <v>10967</v>
      </c>
      <c r="L2041" s="100" t="s">
        <v>6978</v>
      </c>
    </row>
    <row r="2042" spans="1:12" ht="13.5" x14ac:dyDescent="0.25">
      <c r="A2042" s="100" t="s">
        <v>10550</v>
      </c>
      <c r="B2042" s="100" t="s">
        <v>10551</v>
      </c>
      <c r="C2042" s="100" t="s">
        <v>10819</v>
      </c>
      <c r="D2042" s="100" t="s">
        <v>10820</v>
      </c>
      <c r="E2042" s="101" t="s">
        <v>158</v>
      </c>
      <c r="F2042" s="100" t="s">
        <v>158</v>
      </c>
      <c r="G2042" s="100">
        <v>92462</v>
      </c>
      <c r="H2042" s="100" t="s">
        <v>10968</v>
      </c>
      <c r="I2042" s="100" t="s">
        <v>198</v>
      </c>
      <c r="J2042" s="100" t="s">
        <v>7142</v>
      </c>
      <c r="K2042" s="101" t="s">
        <v>10969</v>
      </c>
      <c r="L2042" s="100" t="s">
        <v>6978</v>
      </c>
    </row>
    <row r="2043" spans="1:12" ht="13.5" x14ac:dyDescent="0.25">
      <c r="A2043" s="100" t="s">
        <v>10550</v>
      </c>
      <c r="B2043" s="100" t="s">
        <v>10551</v>
      </c>
      <c r="C2043" s="100" t="s">
        <v>10819</v>
      </c>
      <c r="D2043" s="100" t="s">
        <v>10820</v>
      </c>
      <c r="E2043" s="101" t="s">
        <v>158</v>
      </c>
      <c r="F2043" s="100" t="s">
        <v>158</v>
      </c>
      <c r="G2043" s="100">
        <v>92463</v>
      </c>
      <c r="H2043" s="100" t="s">
        <v>10970</v>
      </c>
      <c r="I2043" s="100" t="s">
        <v>198</v>
      </c>
      <c r="J2043" s="100" t="s">
        <v>7142</v>
      </c>
      <c r="K2043" s="101" t="s">
        <v>10971</v>
      </c>
      <c r="L2043" s="100" t="s">
        <v>6978</v>
      </c>
    </row>
    <row r="2044" spans="1:12" ht="13.5" x14ac:dyDescent="0.25">
      <c r="A2044" s="100" t="s">
        <v>10550</v>
      </c>
      <c r="B2044" s="100" t="s">
        <v>10551</v>
      </c>
      <c r="C2044" s="100" t="s">
        <v>10819</v>
      </c>
      <c r="D2044" s="100" t="s">
        <v>10820</v>
      </c>
      <c r="E2044" s="101" t="s">
        <v>158</v>
      </c>
      <c r="F2044" s="100" t="s">
        <v>158</v>
      </c>
      <c r="G2044" s="100">
        <v>92464</v>
      </c>
      <c r="H2044" s="100" t="s">
        <v>10972</v>
      </c>
      <c r="I2044" s="100" t="s">
        <v>198</v>
      </c>
      <c r="J2044" s="100" t="s">
        <v>7142</v>
      </c>
      <c r="K2044" s="101" t="s">
        <v>10973</v>
      </c>
      <c r="L2044" s="100" t="s">
        <v>6978</v>
      </c>
    </row>
    <row r="2045" spans="1:12" ht="13.5" x14ac:dyDescent="0.25">
      <c r="A2045" s="100" t="s">
        <v>10550</v>
      </c>
      <c r="B2045" s="100" t="s">
        <v>10551</v>
      </c>
      <c r="C2045" s="100" t="s">
        <v>10819</v>
      </c>
      <c r="D2045" s="100" t="s">
        <v>10820</v>
      </c>
      <c r="E2045" s="101" t="s">
        <v>158</v>
      </c>
      <c r="F2045" s="100" t="s">
        <v>158</v>
      </c>
      <c r="G2045" s="100">
        <v>92465</v>
      </c>
      <c r="H2045" s="100" t="s">
        <v>10974</v>
      </c>
      <c r="I2045" s="100" t="s">
        <v>198</v>
      </c>
      <c r="J2045" s="100" t="s">
        <v>7142</v>
      </c>
      <c r="K2045" s="101" t="s">
        <v>10975</v>
      </c>
      <c r="L2045" s="100" t="s">
        <v>6978</v>
      </c>
    </row>
    <row r="2046" spans="1:12" ht="13.5" x14ac:dyDescent="0.25">
      <c r="A2046" s="100" t="s">
        <v>10550</v>
      </c>
      <c r="B2046" s="100" t="s">
        <v>10551</v>
      </c>
      <c r="C2046" s="100" t="s">
        <v>10819</v>
      </c>
      <c r="D2046" s="100" t="s">
        <v>10820</v>
      </c>
      <c r="E2046" s="101" t="s">
        <v>158</v>
      </c>
      <c r="F2046" s="100" t="s">
        <v>158</v>
      </c>
      <c r="G2046" s="100">
        <v>92466</v>
      </c>
      <c r="H2046" s="100" t="s">
        <v>10976</v>
      </c>
      <c r="I2046" s="100" t="s">
        <v>198</v>
      </c>
      <c r="J2046" s="100" t="s">
        <v>7142</v>
      </c>
      <c r="K2046" s="101" t="s">
        <v>10977</v>
      </c>
      <c r="L2046" s="100" t="s">
        <v>6978</v>
      </c>
    </row>
    <row r="2047" spans="1:12" ht="13.5" x14ac:dyDescent="0.25">
      <c r="A2047" s="100" t="s">
        <v>10550</v>
      </c>
      <c r="B2047" s="100" t="s">
        <v>10551</v>
      </c>
      <c r="C2047" s="100" t="s">
        <v>10819</v>
      </c>
      <c r="D2047" s="100" t="s">
        <v>10820</v>
      </c>
      <c r="E2047" s="101" t="s">
        <v>158</v>
      </c>
      <c r="F2047" s="100" t="s">
        <v>158</v>
      </c>
      <c r="G2047" s="100">
        <v>92467</v>
      </c>
      <c r="H2047" s="100" t="s">
        <v>10978</v>
      </c>
      <c r="I2047" s="100" t="s">
        <v>198</v>
      </c>
      <c r="J2047" s="100" t="s">
        <v>7142</v>
      </c>
      <c r="K2047" s="101" t="s">
        <v>10979</v>
      </c>
      <c r="L2047" s="100" t="s">
        <v>6978</v>
      </c>
    </row>
    <row r="2048" spans="1:12" ht="13.5" x14ac:dyDescent="0.25">
      <c r="A2048" s="100" t="s">
        <v>10550</v>
      </c>
      <c r="B2048" s="100" t="s">
        <v>10551</v>
      </c>
      <c r="C2048" s="100" t="s">
        <v>10819</v>
      </c>
      <c r="D2048" s="100" t="s">
        <v>10820</v>
      </c>
      <c r="E2048" s="101" t="s">
        <v>158</v>
      </c>
      <c r="F2048" s="100" t="s">
        <v>158</v>
      </c>
      <c r="G2048" s="100">
        <v>92468</v>
      </c>
      <c r="H2048" s="100" t="s">
        <v>10980</v>
      </c>
      <c r="I2048" s="100" t="s">
        <v>198</v>
      </c>
      <c r="J2048" s="100" t="s">
        <v>7142</v>
      </c>
      <c r="K2048" s="101" t="s">
        <v>10981</v>
      </c>
      <c r="L2048" s="100" t="s">
        <v>6978</v>
      </c>
    </row>
    <row r="2049" spans="1:12" ht="13.5" x14ac:dyDescent="0.25">
      <c r="A2049" s="100" t="s">
        <v>10550</v>
      </c>
      <c r="B2049" s="100" t="s">
        <v>10551</v>
      </c>
      <c r="C2049" s="100" t="s">
        <v>10819</v>
      </c>
      <c r="D2049" s="100" t="s">
        <v>10820</v>
      </c>
      <c r="E2049" s="101" t="s">
        <v>158</v>
      </c>
      <c r="F2049" s="100" t="s">
        <v>158</v>
      </c>
      <c r="G2049" s="100">
        <v>92469</v>
      </c>
      <c r="H2049" s="100" t="s">
        <v>10982</v>
      </c>
      <c r="I2049" s="100" t="s">
        <v>198</v>
      </c>
      <c r="J2049" s="100" t="s">
        <v>7142</v>
      </c>
      <c r="K2049" s="101" t="s">
        <v>10983</v>
      </c>
      <c r="L2049" s="100" t="s">
        <v>6978</v>
      </c>
    </row>
    <row r="2050" spans="1:12" ht="13.5" x14ac:dyDescent="0.25">
      <c r="A2050" s="100" t="s">
        <v>10550</v>
      </c>
      <c r="B2050" s="100" t="s">
        <v>10551</v>
      </c>
      <c r="C2050" s="100" t="s">
        <v>10819</v>
      </c>
      <c r="D2050" s="100" t="s">
        <v>10820</v>
      </c>
      <c r="E2050" s="101" t="s">
        <v>158</v>
      </c>
      <c r="F2050" s="100" t="s">
        <v>158</v>
      </c>
      <c r="G2050" s="100">
        <v>92470</v>
      </c>
      <c r="H2050" s="100" t="s">
        <v>10984</v>
      </c>
      <c r="I2050" s="100" t="s">
        <v>198</v>
      </c>
      <c r="J2050" s="100" t="s">
        <v>7142</v>
      </c>
      <c r="K2050" s="101" t="s">
        <v>10985</v>
      </c>
      <c r="L2050" s="100" t="s">
        <v>6978</v>
      </c>
    </row>
    <row r="2051" spans="1:12" ht="13.5" x14ac:dyDescent="0.25">
      <c r="A2051" s="100" t="s">
        <v>10550</v>
      </c>
      <c r="B2051" s="100" t="s">
        <v>10551</v>
      </c>
      <c r="C2051" s="100" t="s">
        <v>10819</v>
      </c>
      <c r="D2051" s="100" t="s">
        <v>10820</v>
      </c>
      <c r="E2051" s="101" t="s">
        <v>158</v>
      </c>
      <c r="F2051" s="100" t="s">
        <v>158</v>
      </c>
      <c r="G2051" s="100">
        <v>92471</v>
      </c>
      <c r="H2051" s="100" t="s">
        <v>10986</v>
      </c>
      <c r="I2051" s="100" t="s">
        <v>198</v>
      </c>
      <c r="J2051" s="100" t="s">
        <v>7142</v>
      </c>
      <c r="K2051" s="101" t="s">
        <v>10987</v>
      </c>
      <c r="L2051" s="100" t="s">
        <v>6978</v>
      </c>
    </row>
    <row r="2052" spans="1:12" ht="13.5" x14ac:dyDescent="0.25">
      <c r="A2052" s="100" t="s">
        <v>10550</v>
      </c>
      <c r="B2052" s="100" t="s">
        <v>10551</v>
      </c>
      <c r="C2052" s="100" t="s">
        <v>10819</v>
      </c>
      <c r="D2052" s="100" t="s">
        <v>10820</v>
      </c>
      <c r="E2052" s="101" t="s">
        <v>158</v>
      </c>
      <c r="F2052" s="100" t="s">
        <v>158</v>
      </c>
      <c r="G2052" s="100">
        <v>92472</v>
      </c>
      <c r="H2052" s="100" t="s">
        <v>10988</v>
      </c>
      <c r="I2052" s="100" t="s">
        <v>198</v>
      </c>
      <c r="J2052" s="100" t="s">
        <v>7142</v>
      </c>
      <c r="K2052" s="101" t="s">
        <v>10989</v>
      </c>
      <c r="L2052" s="100" t="s">
        <v>6978</v>
      </c>
    </row>
    <row r="2053" spans="1:12" ht="13.5" x14ac:dyDescent="0.25">
      <c r="A2053" s="100" t="s">
        <v>10550</v>
      </c>
      <c r="B2053" s="100" t="s">
        <v>10551</v>
      </c>
      <c r="C2053" s="100" t="s">
        <v>10819</v>
      </c>
      <c r="D2053" s="100" t="s">
        <v>10820</v>
      </c>
      <c r="E2053" s="101" t="s">
        <v>158</v>
      </c>
      <c r="F2053" s="100" t="s">
        <v>158</v>
      </c>
      <c r="G2053" s="100">
        <v>92473</v>
      </c>
      <c r="H2053" s="100" t="s">
        <v>10990</v>
      </c>
      <c r="I2053" s="100" t="s">
        <v>198</v>
      </c>
      <c r="J2053" s="100" t="s">
        <v>7142</v>
      </c>
      <c r="K2053" s="101" t="s">
        <v>10991</v>
      </c>
      <c r="L2053" s="100" t="s">
        <v>6978</v>
      </c>
    </row>
    <row r="2054" spans="1:12" ht="13.5" x14ac:dyDescent="0.25">
      <c r="A2054" s="100" t="s">
        <v>10550</v>
      </c>
      <c r="B2054" s="100" t="s">
        <v>10551</v>
      </c>
      <c r="C2054" s="100" t="s">
        <v>10819</v>
      </c>
      <c r="D2054" s="100" t="s">
        <v>10820</v>
      </c>
      <c r="E2054" s="101" t="s">
        <v>158</v>
      </c>
      <c r="F2054" s="100" t="s">
        <v>158</v>
      </c>
      <c r="G2054" s="100">
        <v>92474</v>
      </c>
      <c r="H2054" s="100" t="s">
        <v>10992</v>
      </c>
      <c r="I2054" s="100" t="s">
        <v>198</v>
      </c>
      <c r="J2054" s="100" t="s">
        <v>7142</v>
      </c>
      <c r="K2054" s="101" t="s">
        <v>10993</v>
      </c>
      <c r="L2054" s="100" t="s">
        <v>6978</v>
      </c>
    </row>
    <row r="2055" spans="1:12" ht="13.5" x14ac:dyDescent="0.25">
      <c r="A2055" s="100" t="s">
        <v>10550</v>
      </c>
      <c r="B2055" s="100" t="s">
        <v>10551</v>
      </c>
      <c r="C2055" s="100" t="s">
        <v>10819</v>
      </c>
      <c r="D2055" s="100" t="s">
        <v>10820</v>
      </c>
      <c r="E2055" s="101" t="s">
        <v>158</v>
      </c>
      <c r="F2055" s="100" t="s">
        <v>158</v>
      </c>
      <c r="G2055" s="100">
        <v>92475</v>
      </c>
      <c r="H2055" s="100" t="s">
        <v>10994</v>
      </c>
      <c r="I2055" s="100" t="s">
        <v>198</v>
      </c>
      <c r="J2055" s="100" t="s">
        <v>7142</v>
      </c>
      <c r="K2055" s="101" t="s">
        <v>10995</v>
      </c>
      <c r="L2055" s="100" t="s">
        <v>6978</v>
      </c>
    </row>
    <row r="2056" spans="1:12" ht="13.5" x14ac:dyDescent="0.25">
      <c r="A2056" s="100" t="s">
        <v>10550</v>
      </c>
      <c r="B2056" s="100" t="s">
        <v>10551</v>
      </c>
      <c r="C2056" s="100" t="s">
        <v>10819</v>
      </c>
      <c r="D2056" s="100" t="s">
        <v>10820</v>
      </c>
      <c r="E2056" s="101" t="s">
        <v>158</v>
      </c>
      <c r="F2056" s="100" t="s">
        <v>158</v>
      </c>
      <c r="G2056" s="100">
        <v>92476</v>
      </c>
      <c r="H2056" s="100" t="s">
        <v>10996</v>
      </c>
      <c r="I2056" s="100" t="s">
        <v>198</v>
      </c>
      <c r="J2056" s="100" t="s">
        <v>7142</v>
      </c>
      <c r="K2056" s="101" t="s">
        <v>10997</v>
      </c>
      <c r="L2056" s="100" t="s">
        <v>6978</v>
      </c>
    </row>
    <row r="2057" spans="1:12" ht="13.5" x14ac:dyDescent="0.25">
      <c r="A2057" s="100" t="s">
        <v>10550</v>
      </c>
      <c r="B2057" s="100" t="s">
        <v>10551</v>
      </c>
      <c r="C2057" s="100" t="s">
        <v>10819</v>
      </c>
      <c r="D2057" s="100" t="s">
        <v>10820</v>
      </c>
      <c r="E2057" s="101" t="s">
        <v>158</v>
      </c>
      <c r="F2057" s="100" t="s">
        <v>158</v>
      </c>
      <c r="G2057" s="100">
        <v>92477</v>
      </c>
      <c r="H2057" s="100" t="s">
        <v>10998</v>
      </c>
      <c r="I2057" s="100" t="s">
        <v>198</v>
      </c>
      <c r="J2057" s="100" t="s">
        <v>7142</v>
      </c>
      <c r="K2057" s="101" t="s">
        <v>10999</v>
      </c>
      <c r="L2057" s="100" t="s">
        <v>6978</v>
      </c>
    </row>
    <row r="2058" spans="1:12" ht="13.5" x14ac:dyDescent="0.25">
      <c r="A2058" s="100" t="s">
        <v>10550</v>
      </c>
      <c r="B2058" s="100" t="s">
        <v>10551</v>
      </c>
      <c r="C2058" s="100" t="s">
        <v>10819</v>
      </c>
      <c r="D2058" s="100" t="s">
        <v>10820</v>
      </c>
      <c r="E2058" s="101" t="s">
        <v>158</v>
      </c>
      <c r="F2058" s="100" t="s">
        <v>158</v>
      </c>
      <c r="G2058" s="100">
        <v>92478</v>
      </c>
      <c r="H2058" s="100" t="s">
        <v>11000</v>
      </c>
      <c r="I2058" s="100" t="s">
        <v>198</v>
      </c>
      <c r="J2058" s="100" t="s">
        <v>7142</v>
      </c>
      <c r="K2058" s="101" t="s">
        <v>11001</v>
      </c>
      <c r="L2058" s="100" t="s">
        <v>6978</v>
      </c>
    </row>
    <row r="2059" spans="1:12" ht="13.5" x14ac:dyDescent="0.25">
      <c r="A2059" s="100" t="s">
        <v>10550</v>
      </c>
      <c r="B2059" s="100" t="s">
        <v>10551</v>
      </c>
      <c r="C2059" s="100" t="s">
        <v>10819</v>
      </c>
      <c r="D2059" s="100" t="s">
        <v>10820</v>
      </c>
      <c r="E2059" s="101" t="s">
        <v>158</v>
      </c>
      <c r="F2059" s="100" t="s">
        <v>158</v>
      </c>
      <c r="G2059" s="100">
        <v>92479</v>
      </c>
      <c r="H2059" s="100" t="s">
        <v>11002</v>
      </c>
      <c r="I2059" s="100" t="s">
        <v>198</v>
      </c>
      <c r="J2059" s="100" t="s">
        <v>7142</v>
      </c>
      <c r="K2059" s="101" t="s">
        <v>11003</v>
      </c>
      <c r="L2059" s="100" t="s">
        <v>6978</v>
      </c>
    </row>
    <row r="2060" spans="1:12" ht="13.5" x14ac:dyDescent="0.25">
      <c r="A2060" s="100" t="s">
        <v>10550</v>
      </c>
      <c r="B2060" s="100" t="s">
        <v>10551</v>
      </c>
      <c r="C2060" s="100" t="s">
        <v>10819</v>
      </c>
      <c r="D2060" s="100" t="s">
        <v>10820</v>
      </c>
      <c r="E2060" s="101" t="s">
        <v>158</v>
      </c>
      <c r="F2060" s="100" t="s">
        <v>158</v>
      </c>
      <c r="G2060" s="100">
        <v>92480</v>
      </c>
      <c r="H2060" s="100" t="s">
        <v>11004</v>
      </c>
      <c r="I2060" s="100" t="s">
        <v>198</v>
      </c>
      <c r="J2060" s="100" t="s">
        <v>7142</v>
      </c>
      <c r="K2060" s="101" t="s">
        <v>11005</v>
      </c>
      <c r="L2060" s="100" t="s">
        <v>6978</v>
      </c>
    </row>
    <row r="2061" spans="1:12" ht="13.5" x14ac:dyDescent="0.25">
      <c r="A2061" s="100" t="s">
        <v>10550</v>
      </c>
      <c r="B2061" s="100" t="s">
        <v>10551</v>
      </c>
      <c r="C2061" s="100" t="s">
        <v>10819</v>
      </c>
      <c r="D2061" s="100" t="s">
        <v>10820</v>
      </c>
      <c r="E2061" s="101" t="s">
        <v>158</v>
      </c>
      <c r="F2061" s="100" t="s">
        <v>158</v>
      </c>
      <c r="G2061" s="100">
        <v>92481</v>
      </c>
      <c r="H2061" s="100" t="s">
        <v>11006</v>
      </c>
      <c r="I2061" s="100" t="s">
        <v>198</v>
      </c>
      <c r="J2061" s="100" t="s">
        <v>7142</v>
      </c>
      <c r="K2061" s="101" t="s">
        <v>11007</v>
      </c>
      <c r="L2061" s="100" t="s">
        <v>6978</v>
      </c>
    </row>
    <row r="2062" spans="1:12" ht="13.5" x14ac:dyDescent="0.25">
      <c r="A2062" s="100" t="s">
        <v>10550</v>
      </c>
      <c r="B2062" s="100" t="s">
        <v>10551</v>
      </c>
      <c r="C2062" s="100" t="s">
        <v>10819</v>
      </c>
      <c r="D2062" s="100" t="s">
        <v>10820</v>
      </c>
      <c r="E2062" s="101" t="s">
        <v>158</v>
      </c>
      <c r="F2062" s="100" t="s">
        <v>158</v>
      </c>
      <c r="G2062" s="100">
        <v>92482</v>
      </c>
      <c r="H2062" s="100" t="s">
        <v>11008</v>
      </c>
      <c r="I2062" s="100" t="s">
        <v>198</v>
      </c>
      <c r="J2062" s="100" t="s">
        <v>7142</v>
      </c>
      <c r="K2062" s="101" t="s">
        <v>11009</v>
      </c>
      <c r="L2062" s="100" t="s">
        <v>6978</v>
      </c>
    </row>
    <row r="2063" spans="1:12" ht="13.5" x14ac:dyDescent="0.25">
      <c r="A2063" s="100" t="s">
        <v>10550</v>
      </c>
      <c r="B2063" s="100" t="s">
        <v>10551</v>
      </c>
      <c r="C2063" s="100" t="s">
        <v>10819</v>
      </c>
      <c r="D2063" s="100" t="s">
        <v>10820</v>
      </c>
      <c r="E2063" s="101" t="s">
        <v>158</v>
      </c>
      <c r="F2063" s="100" t="s">
        <v>158</v>
      </c>
      <c r="G2063" s="100">
        <v>92483</v>
      </c>
      <c r="H2063" s="100" t="s">
        <v>11010</v>
      </c>
      <c r="I2063" s="100" t="s">
        <v>198</v>
      </c>
      <c r="J2063" s="100" t="s">
        <v>7142</v>
      </c>
      <c r="K2063" s="101" t="s">
        <v>11011</v>
      </c>
      <c r="L2063" s="100" t="s">
        <v>6978</v>
      </c>
    </row>
    <row r="2064" spans="1:12" ht="13.5" x14ac:dyDescent="0.25">
      <c r="A2064" s="100" t="s">
        <v>10550</v>
      </c>
      <c r="B2064" s="100" t="s">
        <v>10551</v>
      </c>
      <c r="C2064" s="100" t="s">
        <v>10819</v>
      </c>
      <c r="D2064" s="100" t="s">
        <v>10820</v>
      </c>
      <c r="E2064" s="101" t="s">
        <v>158</v>
      </c>
      <c r="F2064" s="100" t="s">
        <v>158</v>
      </c>
      <c r="G2064" s="100">
        <v>92484</v>
      </c>
      <c r="H2064" s="100" t="s">
        <v>11012</v>
      </c>
      <c r="I2064" s="100" t="s">
        <v>198</v>
      </c>
      <c r="J2064" s="100" t="s">
        <v>7142</v>
      </c>
      <c r="K2064" s="101" t="s">
        <v>11013</v>
      </c>
      <c r="L2064" s="100" t="s">
        <v>6978</v>
      </c>
    </row>
    <row r="2065" spans="1:12" ht="13.5" x14ac:dyDescent="0.25">
      <c r="A2065" s="100" t="s">
        <v>10550</v>
      </c>
      <c r="B2065" s="100" t="s">
        <v>10551</v>
      </c>
      <c r="C2065" s="100" t="s">
        <v>10819</v>
      </c>
      <c r="D2065" s="100" t="s">
        <v>10820</v>
      </c>
      <c r="E2065" s="101" t="s">
        <v>158</v>
      </c>
      <c r="F2065" s="100" t="s">
        <v>158</v>
      </c>
      <c r="G2065" s="100">
        <v>92485</v>
      </c>
      <c r="H2065" s="100" t="s">
        <v>11014</v>
      </c>
      <c r="I2065" s="100" t="s">
        <v>198</v>
      </c>
      <c r="J2065" s="100" t="s">
        <v>7142</v>
      </c>
      <c r="K2065" s="101" t="s">
        <v>11015</v>
      </c>
      <c r="L2065" s="100" t="s">
        <v>6978</v>
      </c>
    </row>
    <row r="2066" spans="1:12" ht="13.5" x14ac:dyDescent="0.25">
      <c r="A2066" s="100" t="s">
        <v>10550</v>
      </c>
      <c r="B2066" s="100" t="s">
        <v>10551</v>
      </c>
      <c r="C2066" s="100" t="s">
        <v>10819</v>
      </c>
      <c r="D2066" s="100" t="s">
        <v>10820</v>
      </c>
      <c r="E2066" s="101" t="s">
        <v>158</v>
      </c>
      <c r="F2066" s="100" t="s">
        <v>158</v>
      </c>
      <c r="G2066" s="100">
        <v>92486</v>
      </c>
      <c r="H2066" s="100" t="s">
        <v>11016</v>
      </c>
      <c r="I2066" s="100" t="s">
        <v>198</v>
      </c>
      <c r="J2066" s="100" t="s">
        <v>7142</v>
      </c>
      <c r="K2066" s="101" t="s">
        <v>11017</v>
      </c>
      <c r="L2066" s="100" t="s">
        <v>6978</v>
      </c>
    </row>
    <row r="2067" spans="1:12" ht="13.5" x14ac:dyDescent="0.25">
      <c r="A2067" s="100" t="s">
        <v>10550</v>
      </c>
      <c r="B2067" s="100" t="s">
        <v>10551</v>
      </c>
      <c r="C2067" s="100" t="s">
        <v>10819</v>
      </c>
      <c r="D2067" s="100" t="s">
        <v>10820</v>
      </c>
      <c r="E2067" s="101" t="s">
        <v>158</v>
      </c>
      <c r="F2067" s="100" t="s">
        <v>158</v>
      </c>
      <c r="G2067" s="100">
        <v>92487</v>
      </c>
      <c r="H2067" s="100" t="s">
        <v>11018</v>
      </c>
      <c r="I2067" s="100" t="s">
        <v>198</v>
      </c>
      <c r="J2067" s="100" t="s">
        <v>6976</v>
      </c>
      <c r="K2067" s="101" t="s">
        <v>11019</v>
      </c>
      <c r="L2067" s="100" t="s">
        <v>6978</v>
      </c>
    </row>
    <row r="2068" spans="1:12" ht="13.5" x14ac:dyDescent="0.25">
      <c r="A2068" s="100" t="s">
        <v>10550</v>
      </c>
      <c r="B2068" s="100" t="s">
        <v>10551</v>
      </c>
      <c r="C2068" s="100" t="s">
        <v>10819</v>
      </c>
      <c r="D2068" s="100" t="s">
        <v>10820</v>
      </c>
      <c r="E2068" s="101" t="s">
        <v>158</v>
      </c>
      <c r="F2068" s="100" t="s">
        <v>158</v>
      </c>
      <c r="G2068" s="100">
        <v>92488</v>
      </c>
      <c r="H2068" s="100" t="s">
        <v>11020</v>
      </c>
      <c r="I2068" s="100" t="s">
        <v>198</v>
      </c>
      <c r="J2068" s="100" t="s">
        <v>6976</v>
      </c>
      <c r="K2068" s="101" t="s">
        <v>11021</v>
      </c>
      <c r="L2068" s="100" t="s">
        <v>6978</v>
      </c>
    </row>
    <row r="2069" spans="1:12" ht="13.5" x14ac:dyDescent="0.25">
      <c r="A2069" s="100" t="s">
        <v>10550</v>
      </c>
      <c r="B2069" s="100" t="s">
        <v>10551</v>
      </c>
      <c r="C2069" s="100" t="s">
        <v>10819</v>
      </c>
      <c r="D2069" s="100" t="s">
        <v>10820</v>
      </c>
      <c r="E2069" s="101" t="s">
        <v>158</v>
      </c>
      <c r="F2069" s="100" t="s">
        <v>158</v>
      </c>
      <c r="G2069" s="100">
        <v>92489</v>
      </c>
      <c r="H2069" s="100" t="s">
        <v>11022</v>
      </c>
      <c r="I2069" s="100" t="s">
        <v>198</v>
      </c>
      <c r="J2069" s="100" t="s">
        <v>6976</v>
      </c>
      <c r="K2069" s="101" t="s">
        <v>11023</v>
      </c>
      <c r="L2069" s="100" t="s">
        <v>6978</v>
      </c>
    </row>
    <row r="2070" spans="1:12" ht="13.5" x14ac:dyDescent="0.25">
      <c r="A2070" s="100" t="s">
        <v>10550</v>
      </c>
      <c r="B2070" s="100" t="s">
        <v>10551</v>
      </c>
      <c r="C2070" s="100" t="s">
        <v>10819</v>
      </c>
      <c r="D2070" s="100" t="s">
        <v>10820</v>
      </c>
      <c r="E2070" s="101" t="s">
        <v>158</v>
      </c>
      <c r="F2070" s="100" t="s">
        <v>158</v>
      </c>
      <c r="G2070" s="100">
        <v>92490</v>
      </c>
      <c r="H2070" s="100" t="s">
        <v>11024</v>
      </c>
      <c r="I2070" s="100" t="s">
        <v>198</v>
      </c>
      <c r="J2070" s="100" t="s">
        <v>6976</v>
      </c>
      <c r="K2070" s="101" t="s">
        <v>11025</v>
      </c>
      <c r="L2070" s="100" t="s">
        <v>6978</v>
      </c>
    </row>
    <row r="2071" spans="1:12" ht="13.5" x14ac:dyDescent="0.25">
      <c r="A2071" s="100" t="s">
        <v>10550</v>
      </c>
      <c r="B2071" s="100" t="s">
        <v>10551</v>
      </c>
      <c r="C2071" s="100" t="s">
        <v>10819</v>
      </c>
      <c r="D2071" s="100" t="s">
        <v>10820</v>
      </c>
      <c r="E2071" s="101" t="s">
        <v>158</v>
      </c>
      <c r="F2071" s="100" t="s">
        <v>158</v>
      </c>
      <c r="G2071" s="100">
        <v>92491</v>
      </c>
      <c r="H2071" s="100" t="s">
        <v>11026</v>
      </c>
      <c r="I2071" s="100" t="s">
        <v>198</v>
      </c>
      <c r="J2071" s="100" t="s">
        <v>6976</v>
      </c>
      <c r="K2071" s="101" t="s">
        <v>11027</v>
      </c>
      <c r="L2071" s="100" t="s">
        <v>6978</v>
      </c>
    </row>
    <row r="2072" spans="1:12" ht="13.5" x14ac:dyDescent="0.25">
      <c r="A2072" s="100" t="s">
        <v>10550</v>
      </c>
      <c r="B2072" s="100" t="s">
        <v>10551</v>
      </c>
      <c r="C2072" s="100" t="s">
        <v>10819</v>
      </c>
      <c r="D2072" s="100" t="s">
        <v>10820</v>
      </c>
      <c r="E2072" s="101" t="s">
        <v>158</v>
      </c>
      <c r="F2072" s="100" t="s">
        <v>158</v>
      </c>
      <c r="G2072" s="100">
        <v>92492</v>
      </c>
      <c r="H2072" s="100" t="s">
        <v>11028</v>
      </c>
      <c r="I2072" s="100" t="s">
        <v>198</v>
      </c>
      <c r="J2072" s="100" t="s">
        <v>6976</v>
      </c>
      <c r="K2072" s="101" t="s">
        <v>10696</v>
      </c>
      <c r="L2072" s="100" t="s">
        <v>6978</v>
      </c>
    </row>
    <row r="2073" spans="1:12" ht="13.5" x14ac:dyDescent="0.25">
      <c r="A2073" s="100" t="s">
        <v>10550</v>
      </c>
      <c r="B2073" s="100" t="s">
        <v>10551</v>
      </c>
      <c r="C2073" s="100" t="s">
        <v>10819</v>
      </c>
      <c r="D2073" s="100" t="s">
        <v>10820</v>
      </c>
      <c r="E2073" s="101" t="s">
        <v>158</v>
      </c>
      <c r="F2073" s="100" t="s">
        <v>158</v>
      </c>
      <c r="G2073" s="100">
        <v>92493</v>
      </c>
      <c r="H2073" s="100" t="s">
        <v>11029</v>
      </c>
      <c r="I2073" s="100" t="s">
        <v>198</v>
      </c>
      <c r="J2073" s="100" t="s">
        <v>6976</v>
      </c>
      <c r="K2073" s="101" t="s">
        <v>11030</v>
      </c>
      <c r="L2073" s="100" t="s">
        <v>6978</v>
      </c>
    </row>
    <row r="2074" spans="1:12" ht="13.5" x14ac:dyDescent="0.25">
      <c r="A2074" s="100" t="s">
        <v>10550</v>
      </c>
      <c r="B2074" s="100" t="s">
        <v>10551</v>
      </c>
      <c r="C2074" s="100" t="s">
        <v>10819</v>
      </c>
      <c r="D2074" s="100" t="s">
        <v>10820</v>
      </c>
      <c r="E2074" s="101" t="s">
        <v>158</v>
      </c>
      <c r="F2074" s="100" t="s">
        <v>158</v>
      </c>
      <c r="G2074" s="100">
        <v>92494</v>
      </c>
      <c r="H2074" s="100" t="s">
        <v>11031</v>
      </c>
      <c r="I2074" s="100" t="s">
        <v>198</v>
      </c>
      <c r="J2074" s="100" t="s">
        <v>6976</v>
      </c>
      <c r="K2074" s="101" t="s">
        <v>11032</v>
      </c>
      <c r="L2074" s="100" t="s">
        <v>6978</v>
      </c>
    </row>
    <row r="2075" spans="1:12" ht="13.5" x14ac:dyDescent="0.25">
      <c r="A2075" s="100" t="s">
        <v>10550</v>
      </c>
      <c r="B2075" s="100" t="s">
        <v>10551</v>
      </c>
      <c r="C2075" s="100" t="s">
        <v>10819</v>
      </c>
      <c r="D2075" s="100" t="s">
        <v>10820</v>
      </c>
      <c r="E2075" s="101" t="s">
        <v>158</v>
      </c>
      <c r="F2075" s="100" t="s">
        <v>158</v>
      </c>
      <c r="G2075" s="100">
        <v>92495</v>
      </c>
      <c r="H2075" s="100" t="s">
        <v>11033</v>
      </c>
      <c r="I2075" s="100" t="s">
        <v>198</v>
      </c>
      <c r="J2075" s="100" t="s">
        <v>6976</v>
      </c>
      <c r="K2075" s="101" t="s">
        <v>9465</v>
      </c>
      <c r="L2075" s="100" t="s">
        <v>6978</v>
      </c>
    </row>
    <row r="2076" spans="1:12" ht="13.5" x14ac:dyDescent="0.25">
      <c r="A2076" s="100" t="s">
        <v>10550</v>
      </c>
      <c r="B2076" s="100" t="s">
        <v>10551</v>
      </c>
      <c r="C2076" s="100" t="s">
        <v>10819</v>
      </c>
      <c r="D2076" s="100" t="s">
        <v>10820</v>
      </c>
      <c r="E2076" s="101" t="s">
        <v>158</v>
      </c>
      <c r="F2076" s="100" t="s">
        <v>158</v>
      </c>
      <c r="G2076" s="100">
        <v>92496</v>
      </c>
      <c r="H2076" s="100" t="s">
        <v>11034</v>
      </c>
      <c r="I2076" s="100" t="s">
        <v>198</v>
      </c>
      <c r="J2076" s="100" t="s">
        <v>6976</v>
      </c>
      <c r="K2076" s="101" t="s">
        <v>11035</v>
      </c>
      <c r="L2076" s="100" t="s">
        <v>6978</v>
      </c>
    </row>
    <row r="2077" spans="1:12" ht="13.5" x14ac:dyDescent="0.25">
      <c r="A2077" s="100" t="s">
        <v>10550</v>
      </c>
      <c r="B2077" s="100" t="s">
        <v>10551</v>
      </c>
      <c r="C2077" s="100" t="s">
        <v>10819</v>
      </c>
      <c r="D2077" s="100" t="s">
        <v>10820</v>
      </c>
      <c r="E2077" s="101" t="s">
        <v>158</v>
      </c>
      <c r="F2077" s="100" t="s">
        <v>158</v>
      </c>
      <c r="G2077" s="100">
        <v>92497</v>
      </c>
      <c r="H2077" s="100" t="s">
        <v>11036</v>
      </c>
      <c r="I2077" s="100" t="s">
        <v>198</v>
      </c>
      <c r="J2077" s="100" t="s">
        <v>6976</v>
      </c>
      <c r="K2077" s="101" t="s">
        <v>11037</v>
      </c>
      <c r="L2077" s="100" t="s">
        <v>6978</v>
      </c>
    </row>
    <row r="2078" spans="1:12" ht="13.5" x14ac:dyDescent="0.25">
      <c r="A2078" s="100" t="s">
        <v>10550</v>
      </c>
      <c r="B2078" s="100" t="s">
        <v>10551</v>
      </c>
      <c r="C2078" s="100" t="s">
        <v>10819</v>
      </c>
      <c r="D2078" s="100" t="s">
        <v>10820</v>
      </c>
      <c r="E2078" s="101" t="s">
        <v>158</v>
      </c>
      <c r="F2078" s="100" t="s">
        <v>158</v>
      </c>
      <c r="G2078" s="100">
        <v>92498</v>
      </c>
      <c r="H2078" s="100" t="s">
        <v>11038</v>
      </c>
      <c r="I2078" s="100" t="s">
        <v>198</v>
      </c>
      <c r="J2078" s="100" t="s">
        <v>6976</v>
      </c>
      <c r="K2078" s="101" t="s">
        <v>7236</v>
      </c>
      <c r="L2078" s="100" t="s">
        <v>6978</v>
      </c>
    </row>
    <row r="2079" spans="1:12" ht="13.5" x14ac:dyDescent="0.25">
      <c r="A2079" s="100" t="s">
        <v>10550</v>
      </c>
      <c r="B2079" s="100" t="s">
        <v>10551</v>
      </c>
      <c r="C2079" s="100" t="s">
        <v>10819</v>
      </c>
      <c r="D2079" s="100" t="s">
        <v>10820</v>
      </c>
      <c r="E2079" s="101" t="s">
        <v>158</v>
      </c>
      <c r="F2079" s="100" t="s">
        <v>158</v>
      </c>
      <c r="G2079" s="100">
        <v>92499</v>
      </c>
      <c r="H2079" s="100" t="s">
        <v>11039</v>
      </c>
      <c r="I2079" s="100" t="s">
        <v>198</v>
      </c>
      <c r="J2079" s="100" t="s">
        <v>6976</v>
      </c>
      <c r="K2079" s="101" t="s">
        <v>11040</v>
      </c>
      <c r="L2079" s="100" t="s">
        <v>6978</v>
      </c>
    </row>
    <row r="2080" spans="1:12" ht="13.5" x14ac:dyDescent="0.25">
      <c r="A2080" s="100" t="s">
        <v>10550</v>
      </c>
      <c r="B2080" s="100" t="s">
        <v>10551</v>
      </c>
      <c r="C2080" s="100" t="s">
        <v>10819</v>
      </c>
      <c r="D2080" s="100" t="s">
        <v>10820</v>
      </c>
      <c r="E2080" s="101" t="s">
        <v>158</v>
      </c>
      <c r="F2080" s="100" t="s">
        <v>158</v>
      </c>
      <c r="G2080" s="100">
        <v>92500</v>
      </c>
      <c r="H2080" s="100" t="s">
        <v>11041</v>
      </c>
      <c r="I2080" s="100" t="s">
        <v>198</v>
      </c>
      <c r="J2080" s="100" t="s">
        <v>6976</v>
      </c>
      <c r="K2080" s="101" t="s">
        <v>11042</v>
      </c>
      <c r="L2080" s="100" t="s">
        <v>6978</v>
      </c>
    </row>
    <row r="2081" spans="1:12" ht="13.5" x14ac:dyDescent="0.25">
      <c r="A2081" s="100" t="s">
        <v>10550</v>
      </c>
      <c r="B2081" s="100" t="s">
        <v>10551</v>
      </c>
      <c r="C2081" s="100" t="s">
        <v>10819</v>
      </c>
      <c r="D2081" s="100" t="s">
        <v>10820</v>
      </c>
      <c r="E2081" s="101" t="s">
        <v>158</v>
      </c>
      <c r="F2081" s="100" t="s">
        <v>158</v>
      </c>
      <c r="G2081" s="100">
        <v>92501</v>
      </c>
      <c r="H2081" s="100" t="s">
        <v>11043</v>
      </c>
      <c r="I2081" s="100" t="s">
        <v>198</v>
      </c>
      <c r="J2081" s="100" t="s">
        <v>6976</v>
      </c>
      <c r="K2081" s="101" t="s">
        <v>11044</v>
      </c>
      <c r="L2081" s="100" t="s">
        <v>6978</v>
      </c>
    </row>
    <row r="2082" spans="1:12" ht="13.5" x14ac:dyDescent="0.25">
      <c r="A2082" s="100" t="s">
        <v>10550</v>
      </c>
      <c r="B2082" s="100" t="s">
        <v>10551</v>
      </c>
      <c r="C2082" s="100" t="s">
        <v>10819</v>
      </c>
      <c r="D2082" s="100" t="s">
        <v>10820</v>
      </c>
      <c r="E2082" s="101" t="s">
        <v>158</v>
      </c>
      <c r="F2082" s="100" t="s">
        <v>158</v>
      </c>
      <c r="G2082" s="100">
        <v>92502</v>
      </c>
      <c r="H2082" s="100" t="s">
        <v>11045</v>
      </c>
      <c r="I2082" s="100" t="s">
        <v>198</v>
      </c>
      <c r="J2082" s="100" t="s">
        <v>6976</v>
      </c>
      <c r="K2082" s="101" t="s">
        <v>11046</v>
      </c>
      <c r="L2082" s="100" t="s">
        <v>6978</v>
      </c>
    </row>
    <row r="2083" spans="1:12" ht="13.5" x14ac:dyDescent="0.25">
      <c r="A2083" s="100" t="s">
        <v>10550</v>
      </c>
      <c r="B2083" s="100" t="s">
        <v>10551</v>
      </c>
      <c r="C2083" s="100" t="s">
        <v>10819</v>
      </c>
      <c r="D2083" s="100" t="s">
        <v>10820</v>
      </c>
      <c r="E2083" s="101" t="s">
        <v>158</v>
      </c>
      <c r="F2083" s="100" t="s">
        <v>158</v>
      </c>
      <c r="G2083" s="100">
        <v>92503</v>
      </c>
      <c r="H2083" s="100" t="s">
        <v>11047</v>
      </c>
      <c r="I2083" s="100" t="s">
        <v>198</v>
      </c>
      <c r="J2083" s="100" t="s">
        <v>6976</v>
      </c>
      <c r="K2083" s="101" t="s">
        <v>11048</v>
      </c>
      <c r="L2083" s="100" t="s">
        <v>6978</v>
      </c>
    </row>
    <row r="2084" spans="1:12" ht="13.5" x14ac:dyDescent="0.25">
      <c r="A2084" s="100" t="s">
        <v>10550</v>
      </c>
      <c r="B2084" s="100" t="s">
        <v>10551</v>
      </c>
      <c r="C2084" s="100" t="s">
        <v>10819</v>
      </c>
      <c r="D2084" s="100" t="s">
        <v>10820</v>
      </c>
      <c r="E2084" s="101" t="s">
        <v>158</v>
      </c>
      <c r="F2084" s="100" t="s">
        <v>158</v>
      </c>
      <c r="G2084" s="100">
        <v>92504</v>
      </c>
      <c r="H2084" s="100" t="s">
        <v>11049</v>
      </c>
      <c r="I2084" s="100" t="s">
        <v>198</v>
      </c>
      <c r="J2084" s="100" t="s">
        <v>6976</v>
      </c>
      <c r="K2084" s="101" t="s">
        <v>11050</v>
      </c>
      <c r="L2084" s="100" t="s">
        <v>6978</v>
      </c>
    </row>
    <row r="2085" spans="1:12" ht="13.5" x14ac:dyDescent="0.25">
      <c r="A2085" s="100" t="s">
        <v>10550</v>
      </c>
      <c r="B2085" s="100" t="s">
        <v>10551</v>
      </c>
      <c r="C2085" s="100" t="s">
        <v>10819</v>
      </c>
      <c r="D2085" s="100" t="s">
        <v>10820</v>
      </c>
      <c r="E2085" s="101" t="s">
        <v>158</v>
      </c>
      <c r="F2085" s="100" t="s">
        <v>158</v>
      </c>
      <c r="G2085" s="100">
        <v>92505</v>
      </c>
      <c r="H2085" s="100" t="s">
        <v>11051</v>
      </c>
      <c r="I2085" s="100" t="s">
        <v>198</v>
      </c>
      <c r="J2085" s="100" t="s">
        <v>6976</v>
      </c>
      <c r="K2085" s="101" t="s">
        <v>11052</v>
      </c>
      <c r="L2085" s="100" t="s">
        <v>6978</v>
      </c>
    </row>
    <row r="2086" spans="1:12" ht="13.5" x14ac:dyDescent="0.25">
      <c r="A2086" s="100" t="s">
        <v>10550</v>
      </c>
      <c r="B2086" s="100" t="s">
        <v>10551</v>
      </c>
      <c r="C2086" s="100" t="s">
        <v>10819</v>
      </c>
      <c r="D2086" s="100" t="s">
        <v>10820</v>
      </c>
      <c r="E2086" s="101" t="s">
        <v>158</v>
      </c>
      <c r="F2086" s="100" t="s">
        <v>158</v>
      </c>
      <c r="G2086" s="100">
        <v>92506</v>
      </c>
      <c r="H2086" s="100" t="s">
        <v>11053</v>
      </c>
      <c r="I2086" s="100" t="s">
        <v>198</v>
      </c>
      <c r="J2086" s="100" t="s">
        <v>6976</v>
      </c>
      <c r="K2086" s="101" t="s">
        <v>9025</v>
      </c>
      <c r="L2086" s="100" t="s">
        <v>6978</v>
      </c>
    </row>
    <row r="2087" spans="1:12" ht="13.5" x14ac:dyDescent="0.25">
      <c r="A2087" s="100" t="s">
        <v>10550</v>
      </c>
      <c r="B2087" s="100" t="s">
        <v>10551</v>
      </c>
      <c r="C2087" s="100" t="s">
        <v>10819</v>
      </c>
      <c r="D2087" s="100" t="s">
        <v>10820</v>
      </c>
      <c r="E2087" s="101" t="s">
        <v>158</v>
      </c>
      <c r="F2087" s="100" t="s">
        <v>158</v>
      </c>
      <c r="G2087" s="100">
        <v>92507</v>
      </c>
      <c r="H2087" s="100" t="s">
        <v>11054</v>
      </c>
      <c r="I2087" s="100" t="s">
        <v>198</v>
      </c>
      <c r="J2087" s="100" t="s">
        <v>6976</v>
      </c>
      <c r="K2087" s="101" t="s">
        <v>11055</v>
      </c>
      <c r="L2087" s="100" t="s">
        <v>6978</v>
      </c>
    </row>
    <row r="2088" spans="1:12" ht="13.5" x14ac:dyDescent="0.25">
      <c r="A2088" s="100" t="s">
        <v>10550</v>
      </c>
      <c r="B2088" s="100" t="s">
        <v>10551</v>
      </c>
      <c r="C2088" s="100" t="s">
        <v>10819</v>
      </c>
      <c r="D2088" s="100" t="s">
        <v>10820</v>
      </c>
      <c r="E2088" s="101" t="s">
        <v>158</v>
      </c>
      <c r="F2088" s="100" t="s">
        <v>158</v>
      </c>
      <c r="G2088" s="100">
        <v>92508</v>
      </c>
      <c r="H2088" s="100" t="s">
        <v>11056</v>
      </c>
      <c r="I2088" s="100" t="s">
        <v>198</v>
      </c>
      <c r="J2088" s="100" t="s">
        <v>6976</v>
      </c>
      <c r="K2088" s="101" t="s">
        <v>11057</v>
      </c>
      <c r="L2088" s="100" t="s">
        <v>6978</v>
      </c>
    </row>
    <row r="2089" spans="1:12" ht="13.5" x14ac:dyDescent="0.25">
      <c r="A2089" s="100" t="s">
        <v>10550</v>
      </c>
      <c r="B2089" s="100" t="s">
        <v>10551</v>
      </c>
      <c r="C2089" s="100" t="s">
        <v>10819</v>
      </c>
      <c r="D2089" s="100" t="s">
        <v>10820</v>
      </c>
      <c r="E2089" s="101" t="s">
        <v>158</v>
      </c>
      <c r="F2089" s="100" t="s">
        <v>158</v>
      </c>
      <c r="G2089" s="100">
        <v>92509</v>
      </c>
      <c r="H2089" s="100" t="s">
        <v>11058</v>
      </c>
      <c r="I2089" s="100" t="s">
        <v>198</v>
      </c>
      <c r="J2089" s="100" t="s">
        <v>6976</v>
      </c>
      <c r="K2089" s="101" t="s">
        <v>11059</v>
      </c>
      <c r="L2089" s="100" t="s">
        <v>6978</v>
      </c>
    </row>
    <row r="2090" spans="1:12" ht="13.5" x14ac:dyDescent="0.25">
      <c r="A2090" s="100" t="s">
        <v>10550</v>
      </c>
      <c r="B2090" s="100" t="s">
        <v>10551</v>
      </c>
      <c r="C2090" s="100" t="s">
        <v>10819</v>
      </c>
      <c r="D2090" s="100" t="s">
        <v>10820</v>
      </c>
      <c r="E2090" s="101" t="s">
        <v>158</v>
      </c>
      <c r="F2090" s="100" t="s">
        <v>158</v>
      </c>
      <c r="G2090" s="100">
        <v>92510</v>
      </c>
      <c r="H2090" s="100" t="s">
        <v>11060</v>
      </c>
      <c r="I2090" s="100" t="s">
        <v>198</v>
      </c>
      <c r="J2090" s="100" t="s">
        <v>6976</v>
      </c>
      <c r="K2090" s="101" t="s">
        <v>11061</v>
      </c>
      <c r="L2090" s="100" t="s">
        <v>6978</v>
      </c>
    </row>
    <row r="2091" spans="1:12" ht="13.5" x14ac:dyDescent="0.25">
      <c r="A2091" s="100" t="s">
        <v>10550</v>
      </c>
      <c r="B2091" s="100" t="s">
        <v>10551</v>
      </c>
      <c r="C2091" s="100" t="s">
        <v>10819</v>
      </c>
      <c r="D2091" s="100" t="s">
        <v>10820</v>
      </c>
      <c r="E2091" s="101" t="s">
        <v>158</v>
      </c>
      <c r="F2091" s="100" t="s">
        <v>158</v>
      </c>
      <c r="G2091" s="100">
        <v>92511</v>
      </c>
      <c r="H2091" s="100" t="s">
        <v>11062</v>
      </c>
      <c r="I2091" s="100" t="s">
        <v>198</v>
      </c>
      <c r="J2091" s="100" t="s">
        <v>6976</v>
      </c>
      <c r="K2091" s="101" t="s">
        <v>11063</v>
      </c>
      <c r="L2091" s="100" t="s">
        <v>6978</v>
      </c>
    </row>
    <row r="2092" spans="1:12" ht="13.5" x14ac:dyDescent="0.25">
      <c r="A2092" s="100" t="s">
        <v>10550</v>
      </c>
      <c r="B2092" s="100" t="s">
        <v>10551</v>
      </c>
      <c r="C2092" s="100" t="s">
        <v>10819</v>
      </c>
      <c r="D2092" s="100" t="s">
        <v>10820</v>
      </c>
      <c r="E2092" s="101" t="s">
        <v>158</v>
      </c>
      <c r="F2092" s="100" t="s">
        <v>158</v>
      </c>
      <c r="G2092" s="100">
        <v>92512</v>
      </c>
      <c r="H2092" s="100" t="s">
        <v>11064</v>
      </c>
      <c r="I2092" s="100" t="s">
        <v>198</v>
      </c>
      <c r="J2092" s="100" t="s">
        <v>6976</v>
      </c>
      <c r="K2092" s="101" t="s">
        <v>8031</v>
      </c>
      <c r="L2092" s="100" t="s">
        <v>6978</v>
      </c>
    </row>
    <row r="2093" spans="1:12" ht="13.5" x14ac:dyDescent="0.25">
      <c r="A2093" s="100" t="s">
        <v>10550</v>
      </c>
      <c r="B2093" s="100" t="s">
        <v>10551</v>
      </c>
      <c r="C2093" s="100" t="s">
        <v>10819</v>
      </c>
      <c r="D2093" s="100" t="s">
        <v>10820</v>
      </c>
      <c r="E2093" s="101" t="s">
        <v>158</v>
      </c>
      <c r="F2093" s="100" t="s">
        <v>158</v>
      </c>
      <c r="G2093" s="100">
        <v>92513</v>
      </c>
      <c r="H2093" s="100" t="s">
        <v>11065</v>
      </c>
      <c r="I2093" s="100" t="s">
        <v>198</v>
      </c>
      <c r="J2093" s="100" t="s">
        <v>6976</v>
      </c>
      <c r="K2093" s="101" t="s">
        <v>9202</v>
      </c>
      <c r="L2093" s="100" t="s">
        <v>6978</v>
      </c>
    </row>
    <row r="2094" spans="1:12" ht="13.5" x14ac:dyDescent="0.25">
      <c r="A2094" s="100" t="s">
        <v>10550</v>
      </c>
      <c r="B2094" s="100" t="s">
        <v>10551</v>
      </c>
      <c r="C2094" s="100" t="s">
        <v>10819</v>
      </c>
      <c r="D2094" s="100" t="s">
        <v>10820</v>
      </c>
      <c r="E2094" s="101" t="s">
        <v>158</v>
      </c>
      <c r="F2094" s="100" t="s">
        <v>158</v>
      </c>
      <c r="G2094" s="100">
        <v>92514</v>
      </c>
      <c r="H2094" s="100" t="s">
        <v>11066</v>
      </c>
      <c r="I2094" s="100" t="s">
        <v>198</v>
      </c>
      <c r="J2094" s="100" t="s">
        <v>6976</v>
      </c>
      <c r="K2094" s="101" t="s">
        <v>11067</v>
      </c>
      <c r="L2094" s="100" t="s">
        <v>6978</v>
      </c>
    </row>
    <row r="2095" spans="1:12" ht="13.5" x14ac:dyDescent="0.25">
      <c r="A2095" s="100" t="s">
        <v>10550</v>
      </c>
      <c r="B2095" s="100" t="s">
        <v>10551</v>
      </c>
      <c r="C2095" s="100" t="s">
        <v>10819</v>
      </c>
      <c r="D2095" s="100" t="s">
        <v>10820</v>
      </c>
      <c r="E2095" s="101" t="s">
        <v>158</v>
      </c>
      <c r="F2095" s="100" t="s">
        <v>158</v>
      </c>
      <c r="G2095" s="100">
        <v>92515</v>
      </c>
      <c r="H2095" s="100" t="s">
        <v>11068</v>
      </c>
      <c r="I2095" s="100" t="s">
        <v>198</v>
      </c>
      <c r="J2095" s="100" t="s">
        <v>6976</v>
      </c>
      <c r="K2095" s="101" t="s">
        <v>11069</v>
      </c>
      <c r="L2095" s="100" t="s">
        <v>6978</v>
      </c>
    </row>
    <row r="2096" spans="1:12" ht="13.5" x14ac:dyDescent="0.25">
      <c r="A2096" s="100" t="s">
        <v>10550</v>
      </c>
      <c r="B2096" s="100" t="s">
        <v>10551</v>
      </c>
      <c r="C2096" s="100" t="s">
        <v>10819</v>
      </c>
      <c r="D2096" s="100" t="s">
        <v>10820</v>
      </c>
      <c r="E2096" s="101" t="s">
        <v>158</v>
      </c>
      <c r="F2096" s="100" t="s">
        <v>158</v>
      </c>
      <c r="G2096" s="100">
        <v>92516</v>
      </c>
      <c r="H2096" s="100" t="s">
        <v>11070</v>
      </c>
      <c r="I2096" s="100" t="s">
        <v>198</v>
      </c>
      <c r="J2096" s="100" t="s">
        <v>6976</v>
      </c>
      <c r="K2096" s="101" t="s">
        <v>8183</v>
      </c>
      <c r="L2096" s="100" t="s">
        <v>6978</v>
      </c>
    </row>
    <row r="2097" spans="1:12" ht="13.5" x14ac:dyDescent="0.25">
      <c r="A2097" s="100" t="s">
        <v>10550</v>
      </c>
      <c r="B2097" s="100" t="s">
        <v>10551</v>
      </c>
      <c r="C2097" s="100" t="s">
        <v>10819</v>
      </c>
      <c r="D2097" s="100" t="s">
        <v>10820</v>
      </c>
      <c r="E2097" s="101" t="s">
        <v>158</v>
      </c>
      <c r="F2097" s="100" t="s">
        <v>158</v>
      </c>
      <c r="G2097" s="100">
        <v>92517</v>
      </c>
      <c r="H2097" s="100" t="s">
        <v>11071</v>
      </c>
      <c r="I2097" s="100" t="s">
        <v>198</v>
      </c>
      <c r="J2097" s="100" t="s">
        <v>6976</v>
      </c>
      <c r="K2097" s="101" t="s">
        <v>11072</v>
      </c>
      <c r="L2097" s="100" t="s">
        <v>6978</v>
      </c>
    </row>
    <row r="2098" spans="1:12" ht="13.5" x14ac:dyDescent="0.25">
      <c r="A2098" s="100" t="s">
        <v>10550</v>
      </c>
      <c r="B2098" s="100" t="s">
        <v>10551</v>
      </c>
      <c r="C2098" s="100" t="s">
        <v>10819</v>
      </c>
      <c r="D2098" s="100" t="s">
        <v>10820</v>
      </c>
      <c r="E2098" s="101" t="s">
        <v>158</v>
      </c>
      <c r="F2098" s="100" t="s">
        <v>158</v>
      </c>
      <c r="G2098" s="100">
        <v>92518</v>
      </c>
      <c r="H2098" s="100" t="s">
        <v>11073</v>
      </c>
      <c r="I2098" s="100" t="s">
        <v>198</v>
      </c>
      <c r="J2098" s="100" t="s">
        <v>6976</v>
      </c>
      <c r="K2098" s="101" t="s">
        <v>11074</v>
      </c>
      <c r="L2098" s="100" t="s">
        <v>6978</v>
      </c>
    </row>
    <row r="2099" spans="1:12" ht="13.5" x14ac:dyDescent="0.25">
      <c r="A2099" s="100" t="s">
        <v>10550</v>
      </c>
      <c r="B2099" s="100" t="s">
        <v>10551</v>
      </c>
      <c r="C2099" s="100" t="s">
        <v>10819</v>
      </c>
      <c r="D2099" s="100" t="s">
        <v>10820</v>
      </c>
      <c r="E2099" s="101" t="s">
        <v>158</v>
      </c>
      <c r="F2099" s="100" t="s">
        <v>158</v>
      </c>
      <c r="G2099" s="100">
        <v>92519</v>
      </c>
      <c r="H2099" s="100" t="s">
        <v>11075</v>
      </c>
      <c r="I2099" s="100" t="s">
        <v>198</v>
      </c>
      <c r="J2099" s="100" t="s">
        <v>6976</v>
      </c>
      <c r="K2099" s="101" t="s">
        <v>7264</v>
      </c>
      <c r="L2099" s="100" t="s">
        <v>6978</v>
      </c>
    </row>
    <row r="2100" spans="1:12" ht="13.5" x14ac:dyDescent="0.25">
      <c r="A2100" s="100" t="s">
        <v>10550</v>
      </c>
      <c r="B2100" s="100" t="s">
        <v>10551</v>
      </c>
      <c r="C2100" s="100" t="s">
        <v>10819</v>
      </c>
      <c r="D2100" s="100" t="s">
        <v>10820</v>
      </c>
      <c r="E2100" s="101" t="s">
        <v>158</v>
      </c>
      <c r="F2100" s="100" t="s">
        <v>158</v>
      </c>
      <c r="G2100" s="100">
        <v>92520</v>
      </c>
      <c r="H2100" s="100" t="s">
        <v>11076</v>
      </c>
      <c r="I2100" s="100" t="s">
        <v>198</v>
      </c>
      <c r="J2100" s="100" t="s">
        <v>6976</v>
      </c>
      <c r="K2100" s="101" t="s">
        <v>11077</v>
      </c>
      <c r="L2100" s="100" t="s">
        <v>6978</v>
      </c>
    </row>
    <row r="2101" spans="1:12" ht="13.5" x14ac:dyDescent="0.25">
      <c r="A2101" s="100" t="s">
        <v>10550</v>
      </c>
      <c r="B2101" s="100" t="s">
        <v>10551</v>
      </c>
      <c r="C2101" s="100" t="s">
        <v>10819</v>
      </c>
      <c r="D2101" s="100" t="s">
        <v>10820</v>
      </c>
      <c r="E2101" s="101" t="s">
        <v>158</v>
      </c>
      <c r="F2101" s="100" t="s">
        <v>158</v>
      </c>
      <c r="G2101" s="100">
        <v>92521</v>
      </c>
      <c r="H2101" s="100" t="s">
        <v>11078</v>
      </c>
      <c r="I2101" s="100" t="s">
        <v>198</v>
      </c>
      <c r="J2101" s="100" t="s">
        <v>6976</v>
      </c>
      <c r="K2101" s="101" t="s">
        <v>11079</v>
      </c>
      <c r="L2101" s="100" t="s">
        <v>6978</v>
      </c>
    </row>
    <row r="2102" spans="1:12" ht="13.5" x14ac:dyDescent="0.25">
      <c r="A2102" s="100" t="s">
        <v>10550</v>
      </c>
      <c r="B2102" s="100" t="s">
        <v>10551</v>
      </c>
      <c r="C2102" s="100" t="s">
        <v>10819</v>
      </c>
      <c r="D2102" s="100" t="s">
        <v>10820</v>
      </c>
      <c r="E2102" s="101" t="s">
        <v>158</v>
      </c>
      <c r="F2102" s="100" t="s">
        <v>158</v>
      </c>
      <c r="G2102" s="100">
        <v>92522</v>
      </c>
      <c r="H2102" s="100" t="s">
        <v>11080</v>
      </c>
      <c r="I2102" s="100" t="s">
        <v>198</v>
      </c>
      <c r="J2102" s="100" t="s">
        <v>6976</v>
      </c>
      <c r="K2102" s="101" t="s">
        <v>11081</v>
      </c>
      <c r="L2102" s="100" t="s">
        <v>6978</v>
      </c>
    </row>
    <row r="2103" spans="1:12" ht="13.5" x14ac:dyDescent="0.25">
      <c r="A2103" s="100" t="s">
        <v>10550</v>
      </c>
      <c r="B2103" s="100" t="s">
        <v>10551</v>
      </c>
      <c r="C2103" s="100" t="s">
        <v>10819</v>
      </c>
      <c r="D2103" s="100" t="s">
        <v>10820</v>
      </c>
      <c r="E2103" s="101" t="s">
        <v>158</v>
      </c>
      <c r="F2103" s="100" t="s">
        <v>158</v>
      </c>
      <c r="G2103" s="100">
        <v>92523</v>
      </c>
      <c r="H2103" s="100" t="s">
        <v>11082</v>
      </c>
      <c r="I2103" s="100" t="s">
        <v>198</v>
      </c>
      <c r="J2103" s="100" t="s">
        <v>6976</v>
      </c>
      <c r="K2103" s="101" t="s">
        <v>7895</v>
      </c>
      <c r="L2103" s="100" t="s">
        <v>6978</v>
      </c>
    </row>
    <row r="2104" spans="1:12" ht="13.5" x14ac:dyDescent="0.25">
      <c r="A2104" s="100" t="s">
        <v>10550</v>
      </c>
      <c r="B2104" s="100" t="s">
        <v>10551</v>
      </c>
      <c r="C2104" s="100" t="s">
        <v>10819</v>
      </c>
      <c r="D2104" s="100" t="s">
        <v>10820</v>
      </c>
      <c r="E2104" s="101" t="s">
        <v>158</v>
      </c>
      <c r="F2104" s="100" t="s">
        <v>158</v>
      </c>
      <c r="G2104" s="100">
        <v>92524</v>
      </c>
      <c r="H2104" s="100" t="s">
        <v>11083</v>
      </c>
      <c r="I2104" s="100" t="s">
        <v>198</v>
      </c>
      <c r="J2104" s="100" t="s">
        <v>6976</v>
      </c>
      <c r="K2104" s="101" t="s">
        <v>11084</v>
      </c>
      <c r="L2104" s="100" t="s">
        <v>6978</v>
      </c>
    </row>
    <row r="2105" spans="1:12" ht="13.5" x14ac:dyDescent="0.25">
      <c r="A2105" s="100" t="s">
        <v>10550</v>
      </c>
      <c r="B2105" s="100" t="s">
        <v>10551</v>
      </c>
      <c r="C2105" s="100" t="s">
        <v>10819</v>
      </c>
      <c r="D2105" s="100" t="s">
        <v>10820</v>
      </c>
      <c r="E2105" s="101" t="s">
        <v>158</v>
      </c>
      <c r="F2105" s="100" t="s">
        <v>158</v>
      </c>
      <c r="G2105" s="100">
        <v>92525</v>
      </c>
      <c r="H2105" s="100" t="s">
        <v>11085</v>
      </c>
      <c r="I2105" s="100" t="s">
        <v>198</v>
      </c>
      <c r="J2105" s="100" t="s">
        <v>6976</v>
      </c>
      <c r="K2105" s="101" t="s">
        <v>11086</v>
      </c>
      <c r="L2105" s="100" t="s">
        <v>6978</v>
      </c>
    </row>
    <row r="2106" spans="1:12" ht="13.5" x14ac:dyDescent="0.25">
      <c r="A2106" s="100" t="s">
        <v>10550</v>
      </c>
      <c r="B2106" s="100" t="s">
        <v>10551</v>
      </c>
      <c r="C2106" s="100" t="s">
        <v>10819</v>
      </c>
      <c r="D2106" s="100" t="s">
        <v>10820</v>
      </c>
      <c r="E2106" s="101" t="s">
        <v>158</v>
      </c>
      <c r="F2106" s="100" t="s">
        <v>158</v>
      </c>
      <c r="G2106" s="100">
        <v>92526</v>
      </c>
      <c r="H2106" s="100" t="s">
        <v>11087</v>
      </c>
      <c r="I2106" s="100" t="s">
        <v>198</v>
      </c>
      <c r="J2106" s="100" t="s">
        <v>6976</v>
      </c>
      <c r="K2106" s="101" t="s">
        <v>7315</v>
      </c>
      <c r="L2106" s="100" t="s">
        <v>6978</v>
      </c>
    </row>
    <row r="2107" spans="1:12" ht="13.5" x14ac:dyDescent="0.25">
      <c r="A2107" s="100" t="s">
        <v>10550</v>
      </c>
      <c r="B2107" s="100" t="s">
        <v>10551</v>
      </c>
      <c r="C2107" s="100" t="s">
        <v>10819</v>
      </c>
      <c r="D2107" s="100" t="s">
        <v>10820</v>
      </c>
      <c r="E2107" s="101" t="s">
        <v>158</v>
      </c>
      <c r="F2107" s="100" t="s">
        <v>158</v>
      </c>
      <c r="G2107" s="100">
        <v>92527</v>
      </c>
      <c r="H2107" s="100" t="s">
        <v>11088</v>
      </c>
      <c r="I2107" s="100" t="s">
        <v>198</v>
      </c>
      <c r="J2107" s="100" t="s">
        <v>6976</v>
      </c>
      <c r="K2107" s="101" t="s">
        <v>11089</v>
      </c>
      <c r="L2107" s="100" t="s">
        <v>6978</v>
      </c>
    </row>
    <row r="2108" spans="1:12" ht="13.5" x14ac:dyDescent="0.25">
      <c r="A2108" s="100" t="s">
        <v>10550</v>
      </c>
      <c r="B2108" s="100" t="s">
        <v>10551</v>
      </c>
      <c r="C2108" s="100" t="s">
        <v>10819</v>
      </c>
      <c r="D2108" s="100" t="s">
        <v>10820</v>
      </c>
      <c r="E2108" s="101" t="s">
        <v>158</v>
      </c>
      <c r="F2108" s="100" t="s">
        <v>158</v>
      </c>
      <c r="G2108" s="100">
        <v>92528</v>
      </c>
      <c r="H2108" s="100" t="s">
        <v>11090</v>
      </c>
      <c r="I2108" s="100" t="s">
        <v>198</v>
      </c>
      <c r="J2108" s="100" t="s">
        <v>6976</v>
      </c>
      <c r="K2108" s="101" t="s">
        <v>11091</v>
      </c>
      <c r="L2108" s="100" t="s">
        <v>6978</v>
      </c>
    </row>
    <row r="2109" spans="1:12" ht="13.5" x14ac:dyDescent="0.25">
      <c r="A2109" s="100" t="s">
        <v>10550</v>
      </c>
      <c r="B2109" s="100" t="s">
        <v>10551</v>
      </c>
      <c r="C2109" s="100" t="s">
        <v>10819</v>
      </c>
      <c r="D2109" s="100" t="s">
        <v>10820</v>
      </c>
      <c r="E2109" s="101" t="s">
        <v>158</v>
      </c>
      <c r="F2109" s="100" t="s">
        <v>158</v>
      </c>
      <c r="G2109" s="100">
        <v>92529</v>
      </c>
      <c r="H2109" s="100" t="s">
        <v>11092</v>
      </c>
      <c r="I2109" s="100" t="s">
        <v>198</v>
      </c>
      <c r="J2109" s="100" t="s">
        <v>6976</v>
      </c>
      <c r="K2109" s="101" t="s">
        <v>7728</v>
      </c>
      <c r="L2109" s="100" t="s">
        <v>6978</v>
      </c>
    </row>
    <row r="2110" spans="1:12" ht="13.5" x14ac:dyDescent="0.25">
      <c r="A2110" s="100" t="s">
        <v>10550</v>
      </c>
      <c r="B2110" s="100" t="s">
        <v>10551</v>
      </c>
      <c r="C2110" s="100" t="s">
        <v>10819</v>
      </c>
      <c r="D2110" s="100" t="s">
        <v>10820</v>
      </c>
      <c r="E2110" s="101" t="s">
        <v>158</v>
      </c>
      <c r="F2110" s="100" t="s">
        <v>158</v>
      </c>
      <c r="G2110" s="100">
        <v>92530</v>
      </c>
      <c r="H2110" s="100" t="s">
        <v>11093</v>
      </c>
      <c r="I2110" s="100" t="s">
        <v>198</v>
      </c>
      <c r="J2110" s="100" t="s">
        <v>6976</v>
      </c>
      <c r="K2110" s="101" t="s">
        <v>11094</v>
      </c>
      <c r="L2110" s="100" t="s">
        <v>6978</v>
      </c>
    </row>
    <row r="2111" spans="1:12" ht="13.5" x14ac:dyDescent="0.25">
      <c r="A2111" s="100" t="s">
        <v>10550</v>
      </c>
      <c r="B2111" s="100" t="s">
        <v>10551</v>
      </c>
      <c r="C2111" s="100" t="s">
        <v>10819</v>
      </c>
      <c r="D2111" s="100" t="s">
        <v>10820</v>
      </c>
      <c r="E2111" s="101" t="s">
        <v>158</v>
      </c>
      <c r="F2111" s="100" t="s">
        <v>158</v>
      </c>
      <c r="G2111" s="100">
        <v>92531</v>
      </c>
      <c r="H2111" s="100" t="s">
        <v>11095</v>
      </c>
      <c r="I2111" s="100" t="s">
        <v>198</v>
      </c>
      <c r="J2111" s="100" t="s">
        <v>6976</v>
      </c>
      <c r="K2111" s="101" t="s">
        <v>11096</v>
      </c>
      <c r="L2111" s="100" t="s">
        <v>6978</v>
      </c>
    </row>
    <row r="2112" spans="1:12" ht="13.5" x14ac:dyDescent="0.25">
      <c r="A2112" s="100" t="s">
        <v>10550</v>
      </c>
      <c r="B2112" s="100" t="s">
        <v>10551</v>
      </c>
      <c r="C2112" s="100" t="s">
        <v>10819</v>
      </c>
      <c r="D2112" s="100" t="s">
        <v>10820</v>
      </c>
      <c r="E2112" s="101" t="s">
        <v>158</v>
      </c>
      <c r="F2112" s="100" t="s">
        <v>158</v>
      </c>
      <c r="G2112" s="100">
        <v>92532</v>
      </c>
      <c r="H2112" s="100" t="s">
        <v>11097</v>
      </c>
      <c r="I2112" s="100" t="s">
        <v>198</v>
      </c>
      <c r="J2112" s="100" t="s">
        <v>6976</v>
      </c>
      <c r="K2112" s="101" t="s">
        <v>11098</v>
      </c>
      <c r="L2112" s="100" t="s">
        <v>6978</v>
      </c>
    </row>
    <row r="2113" spans="1:12" ht="13.5" x14ac:dyDescent="0.25">
      <c r="A2113" s="100" t="s">
        <v>10550</v>
      </c>
      <c r="B2113" s="100" t="s">
        <v>10551</v>
      </c>
      <c r="C2113" s="100" t="s">
        <v>10819</v>
      </c>
      <c r="D2113" s="100" t="s">
        <v>10820</v>
      </c>
      <c r="E2113" s="101" t="s">
        <v>158</v>
      </c>
      <c r="F2113" s="100" t="s">
        <v>158</v>
      </c>
      <c r="G2113" s="100">
        <v>92533</v>
      </c>
      <c r="H2113" s="100" t="s">
        <v>11099</v>
      </c>
      <c r="I2113" s="100" t="s">
        <v>198</v>
      </c>
      <c r="J2113" s="100" t="s">
        <v>6976</v>
      </c>
      <c r="K2113" s="101" t="s">
        <v>11100</v>
      </c>
      <c r="L2113" s="100" t="s">
        <v>6978</v>
      </c>
    </row>
    <row r="2114" spans="1:12" ht="13.5" x14ac:dyDescent="0.25">
      <c r="A2114" s="100" t="s">
        <v>10550</v>
      </c>
      <c r="B2114" s="100" t="s">
        <v>10551</v>
      </c>
      <c r="C2114" s="100" t="s">
        <v>10819</v>
      </c>
      <c r="D2114" s="100" t="s">
        <v>10820</v>
      </c>
      <c r="E2114" s="101" t="s">
        <v>158</v>
      </c>
      <c r="F2114" s="100" t="s">
        <v>158</v>
      </c>
      <c r="G2114" s="100">
        <v>92534</v>
      </c>
      <c r="H2114" s="100" t="s">
        <v>11101</v>
      </c>
      <c r="I2114" s="100" t="s">
        <v>198</v>
      </c>
      <c r="J2114" s="100" t="s">
        <v>6976</v>
      </c>
      <c r="K2114" s="101" t="s">
        <v>11102</v>
      </c>
      <c r="L2114" s="100" t="s">
        <v>6978</v>
      </c>
    </row>
    <row r="2115" spans="1:12" ht="13.5" x14ac:dyDescent="0.25">
      <c r="A2115" s="100" t="s">
        <v>10550</v>
      </c>
      <c r="B2115" s="100" t="s">
        <v>10551</v>
      </c>
      <c r="C2115" s="100" t="s">
        <v>10819</v>
      </c>
      <c r="D2115" s="100" t="s">
        <v>10820</v>
      </c>
      <c r="E2115" s="101" t="s">
        <v>158</v>
      </c>
      <c r="F2115" s="100" t="s">
        <v>158</v>
      </c>
      <c r="G2115" s="100">
        <v>92535</v>
      </c>
      <c r="H2115" s="100" t="s">
        <v>11103</v>
      </c>
      <c r="I2115" s="100" t="s">
        <v>198</v>
      </c>
      <c r="J2115" s="100" t="s">
        <v>6976</v>
      </c>
      <c r="K2115" s="101" t="s">
        <v>11104</v>
      </c>
      <c r="L2115" s="100" t="s">
        <v>6978</v>
      </c>
    </row>
    <row r="2116" spans="1:12" ht="13.5" x14ac:dyDescent="0.25">
      <c r="A2116" s="100" t="s">
        <v>10550</v>
      </c>
      <c r="B2116" s="100" t="s">
        <v>10551</v>
      </c>
      <c r="C2116" s="100" t="s">
        <v>10819</v>
      </c>
      <c r="D2116" s="100" t="s">
        <v>10820</v>
      </c>
      <c r="E2116" s="101" t="s">
        <v>158</v>
      </c>
      <c r="F2116" s="100" t="s">
        <v>158</v>
      </c>
      <c r="G2116" s="100">
        <v>92536</v>
      </c>
      <c r="H2116" s="100" t="s">
        <v>11105</v>
      </c>
      <c r="I2116" s="100" t="s">
        <v>198</v>
      </c>
      <c r="J2116" s="100" t="s">
        <v>6976</v>
      </c>
      <c r="K2116" s="101" t="s">
        <v>11106</v>
      </c>
      <c r="L2116" s="100" t="s">
        <v>6978</v>
      </c>
    </row>
    <row r="2117" spans="1:12" ht="13.5" x14ac:dyDescent="0.25">
      <c r="A2117" s="100" t="s">
        <v>10550</v>
      </c>
      <c r="B2117" s="100" t="s">
        <v>10551</v>
      </c>
      <c r="C2117" s="100" t="s">
        <v>10819</v>
      </c>
      <c r="D2117" s="100" t="s">
        <v>10820</v>
      </c>
      <c r="E2117" s="101" t="s">
        <v>158</v>
      </c>
      <c r="F2117" s="100" t="s">
        <v>158</v>
      </c>
      <c r="G2117" s="100">
        <v>92537</v>
      </c>
      <c r="H2117" s="100" t="s">
        <v>11107</v>
      </c>
      <c r="I2117" s="100" t="s">
        <v>198</v>
      </c>
      <c r="J2117" s="100" t="s">
        <v>6976</v>
      </c>
      <c r="K2117" s="101" t="s">
        <v>11108</v>
      </c>
      <c r="L2117" s="100" t="s">
        <v>6978</v>
      </c>
    </row>
    <row r="2118" spans="1:12" ht="13.5" x14ac:dyDescent="0.25">
      <c r="A2118" s="100" t="s">
        <v>10550</v>
      </c>
      <c r="B2118" s="100" t="s">
        <v>10551</v>
      </c>
      <c r="C2118" s="100" t="s">
        <v>10819</v>
      </c>
      <c r="D2118" s="100" t="s">
        <v>10820</v>
      </c>
      <c r="E2118" s="101" t="s">
        <v>158</v>
      </c>
      <c r="F2118" s="100" t="s">
        <v>158</v>
      </c>
      <c r="G2118" s="100">
        <v>92538</v>
      </c>
      <c r="H2118" s="100" t="s">
        <v>11109</v>
      </c>
      <c r="I2118" s="100" t="s">
        <v>198</v>
      </c>
      <c r="J2118" s="100" t="s">
        <v>6976</v>
      </c>
      <c r="K2118" s="101" t="s">
        <v>11110</v>
      </c>
      <c r="L2118" s="100" t="s">
        <v>6978</v>
      </c>
    </row>
    <row r="2119" spans="1:12" ht="13.5" x14ac:dyDescent="0.25">
      <c r="A2119" s="100" t="s">
        <v>10550</v>
      </c>
      <c r="B2119" s="100" t="s">
        <v>10551</v>
      </c>
      <c r="C2119" s="100" t="s">
        <v>10819</v>
      </c>
      <c r="D2119" s="100" t="s">
        <v>10820</v>
      </c>
      <c r="E2119" s="101" t="s">
        <v>158</v>
      </c>
      <c r="F2119" s="100" t="s">
        <v>158</v>
      </c>
      <c r="G2119" s="100">
        <v>95934</v>
      </c>
      <c r="H2119" s="100" t="s">
        <v>11111</v>
      </c>
      <c r="I2119" s="100" t="s">
        <v>198</v>
      </c>
      <c r="J2119" s="100" t="s">
        <v>7142</v>
      </c>
      <c r="K2119" s="101" t="s">
        <v>11112</v>
      </c>
      <c r="L2119" s="100" t="s">
        <v>6978</v>
      </c>
    </row>
    <row r="2120" spans="1:12" ht="13.5" x14ac:dyDescent="0.25">
      <c r="A2120" s="100" t="s">
        <v>10550</v>
      </c>
      <c r="B2120" s="100" t="s">
        <v>10551</v>
      </c>
      <c r="C2120" s="100" t="s">
        <v>10819</v>
      </c>
      <c r="D2120" s="100" t="s">
        <v>10820</v>
      </c>
      <c r="E2120" s="101" t="s">
        <v>158</v>
      </c>
      <c r="F2120" s="100" t="s">
        <v>158</v>
      </c>
      <c r="G2120" s="100">
        <v>95935</v>
      </c>
      <c r="H2120" s="100" t="s">
        <v>11113</v>
      </c>
      <c r="I2120" s="100" t="s">
        <v>198</v>
      </c>
      <c r="J2120" s="100" t="s">
        <v>7142</v>
      </c>
      <c r="K2120" s="101" t="s">
        <v>11114</v>
      </c>
      <c r="L2120" s="100" t="s">
        <v>6978</v>
      </c>
    </row>
    <row r="2121" spans="1:12" ht="13.5" x14ac:dyDescent="0.25">
      <c r="A2121" s="100" t="s">
        <v>10550</v>
      </c>
      <c r="B2121" s="100" t="s">
        <v>10551</v>
      </c>
      <c r="C2121" s="100" t="s">
        <v>10819</v>
      </c>
      <c r="D2121" s="100" t="s">
        <v>10820</v>
      </c>
      <c r="E2121" s="101" t="s">
        <v>158</v>
      </c>
      <c r="F2121" s="100" t="s">
        <v>158</v>
      </c>
      <c r="G2121" s="100">
        <v>95936</v>
      </c>
      <c r="H2121" s="100" t="s">
        <v>11115</v>
      </c>
      <c r="I2121" s="100" t="s">
        <v>198</v>
      </c>
      <c r="J2121" s="100" t="s">
        <v>7142</v>
      </c>
      <c r="K2121" s="101" t="s">
        <v>11116</v>
      </c>
      <c r="L2121" s="100" t="s">
        <v>6978</v>
      </c>
    </row>
    <row r="2122" spans="1:12" ht="13.5" x14ac:dyDescent="0.25">
      <c r="A2122" s="100" t="s">
        <v>10550</v>
      </c>
      <c r="B2122" s="100" t="s">
        <v>10551</v>
      </c>
      <c r="C2122" s="100" t="s">
        <v>10819</v>
      </c>
      <c r="D2122" s="100" t="s">
        <v>10820</v>
      </c>
      <c r="E2122" s="101" t="s">
        <v>158</v>
      </c>
      <c r="F2122" s="100" t="s">
        <v>158</v>
      </c>
      <c r="G2122" s="100">
        <v>95937</v>
      </c>
      <c r="H2122" s="100" t="s">
        <v>11117</v>
      </c>
      <c r="I2122" s="100" t="s">
        <v>198</v>
      </c>
      <c r="J2122" s="100" t="s">
        <v>7142</v>
      </c>
      <c r="K2122" s="101" t="s">
        <v>11118</v>
      </c>
      <c r="L2122" s="100" t="s">
        <v>6978</v>
      </c>
    </row>
    <row r="2123" spans="1:12" ht="13.5" x14ac:dyDescent="0.25">
      <c r="A2123" s="100" t="s">
        <v>10550</v>
      </c>
      <c r="B2123" s="100" t="s">
        <v>10551</v>
      </c>
      <c r="C2123" s="100" t="s">
        <v>10819</v>
      </c>
      <c r="D2123" s="100" t="s">
        <v>10820</v>
      </c>
      <c r="E2123" s="101" t="s">
        <v>158</v>
      </c>
      <c r="F2123" s="100" t="s">
        <v>158</v>
      </c>
      <c r="G2123" s="100">
        <v>95938</v>
      </c>
      <c r="H2123" s="100" t="s">
        <v>11119</v>
      </c>
      <c r="I2123" s="100" t="s">
        <v>198</v>
      </c>
      <c r="J2123" s="100" t="s">
        <v>7142</v>
      </c>
      <c r="K2123" s="101" t="s">
        <v>11120</v>
      </c>
      <c r="L2123" s="100" t="s">
        <v>6978</v>
      </c>
    </row>
    <row r="2124" spans="1:12" ht="13.5" x14ac:dyDescent="0.25">
      <c r="A2124" s="100" t="s">
        <v>10550</v>
      </c>
      <c r="B2124" s="100" t="s">
        <v>10551</v>
      </c>
      <c r="C2124" s="100" t="s">
        <v>10819</v>
      </c>
      <c r="D2124" s="100" t="s">
        <v>10820</v>
      </c>
      <c r="E2124" s="101" t="s">
        <v>158</v>
      </c>
      <c r="F2124" s="100" t="s">
        <v>158</v>
      </c>
      <c r="G2124" s="100">
        <v>95939</v>
      </c>
      <c r="H2124" s="100" t="s">
        <v>11121</v>
      </c>
      <c r="I2124" s="100" t="s">
        <v>198</v>
      </c>
      <c r="J2124" s="100" t="s">
        <v>7142</v>
      </c>
      <c r="K2124" s="101" t="s">
        <v>11122</v>
      </c>
      <c r="L2124" s="100" t="s">
        <v>6978</v>
      </c>
    </row>
    <row r="2125" spans="1:12" ht="13.5" x14ac:dyDescent="0.25">
      <c r="A2125" s="100" t="s">
        <v>10550</v>
      </c>
      <c r="B2125" s="100" t="s">
        <v>10551</v>
      </c>
      <c r="C2125" s="100" t="s">
        <v>10819</v>
      </c>
      <c r="D2125" s="100" t="s">
        <v>10820</v>
      </c>
      <c r="E2125" s="101" t="s">
        <v>158</v>
      </c>
      <c r="F2125" s="100" t="s">
        <v>158</v>
      </c>
      <c r="G2125" s="100">
        <v>95940</v>
      </c>
      <c r="H2125" s="100" t="s">
        <v>11123</v>
      </c>
      <c r="I2125" s="100" t="s">
        <v>198</v>
      </c>
      <c r="J2125" s="100" t="s">
        <v>7142</v>
      </c>
      <c r="K2125" s="101" t="s">
        <v>11124</v>
      </c>
      <c r="L2125" s="100" t="s">
        <v>6978</v>
      </c>
    </row>
    <row r="2126" spans="1:12" ht="13.5" x14ac:dyDescent="0.25">
      <c r="A2126" s="100" t="s">
        <v>10550</v>
      </c>
      <c r="B2126" s="100" t="s">
        <v>10551</v>
      </c>
      <c r="C2126" s="100" t="s">
        <v>10819</v>
      </c>
      <c r="D2126" s="100" t="s">
        <v>10820</v>
      </c>
      <c r="E2126" s="101" t="s">
        <v>158</v>
      </c>
      <c r="F2126" s="100" t="s">
        <v>158</v>
      </c>
      <c r="G2126" s="100">
        <v>95941</v>
      </c>
      <c r="H2126" s="100" t="s">
        <v>11125</v>
      </c>
      <c r="I2126" s="100" t="s">
        <v>198</v>
      </c>
      <c r="J2126" s="100" t="s">
        <v>7142</v>
      </c>
      <c r="K2126" s="101" t="s">
        <v>11126</v>
      </c>
      <c r="L2126" s="100" t="s">
        <v>6978</v>
      </c>
    </row>
    <row r="2127" spans="1:12" ht="13.5" x14ac:dyDescent="0.25">
      <c r="A2127" s="100" t="s">
        <v>10550</v>
      </c>
      <c r="B2127" s="100" t="s">
        <v>10551</v>
      </c>
      <c r="C2127" s="100" t="s">
        <v>10819</v>
      </c>
      <c r="D2127" s="100" t="s">
        <v>10820</v>
      </c>
      <c r="E2127" s="101" t="s">
        <v>158</v>
      </c>
      <c r="F2127" s="100" t="s">
        <v>158</v>
      </c>
      <c r="G2127" s="100">
        <v>95942</v>
      </c>
      <c r="H2127" s="100" t="s">
        <v>11127</v>
      </c>
      <c r="I2127" s="100" t="s">
        <v>198</v>
      </c>
      <c r="J2127" s="100" t="s">
        <v>7142</v>
      </c>
      <c r="K2127" s="101" t="s">
        <v>11128</v>
      </c>
      <c r="L2127" s="100" t="s">
        <v>6978</v>
      </c>
    </row>
    <row r="2128" spans="1:12" ht="13.5" x14ac:dyDescent="0.25">
      <c r="A2128" s="100" t="s">
        <v>10550</v>
      </c>
      <c r="B2128" s="100" t="s">
        <v>10551</v>
      </c>
      <c r="C2128" s="100" t="s">
        <v>10819</v>
      </c>
      <c r="D2128" s="100" t="s">
        <v>10820</v>
      </c>
      <c r="E2128" s="101" t="s">
        <v>158</v>
      </c>
      <c r="F2128" s="100" t="s">
        <v>158</v>
      </c>
      <c r="G2128" s="100">
        <v>96252</v>
      </c>
      <c r="H2128" s="100" t="s">
        <v>11129</v>
      </c>
      <c r="I2128" s="100" t="s">
        <v>198</v>
      </c>
      <c r="J2128" s="100" t="s">
        <v>7142</v>
      </c>
      <c r="K2128" s="101" t="s">
        <v>11130</v>
      </c>
      <c r="L2128" s="100" t="s">
        <v>6978</v>
      </c>
    </row>
    <row r="2129" spans="1:12" ht="13.5" x14ac:dyDescent="0.25">
      <c r="A2129" s="100" t="s">
        <v>10550</v>
      </c>
      <c r="B2129" s="100" t="s">
        <v>10551</v>
      </c>
      <c r="C2129" s="100" t="s">
        <v>10819</v>
      </c>
      <c r="D2129" s="100" t="s">
        <v>10820</v>
      </c>
      <c r="E2129" s="101" t="s">
        <v>158</v>
      </c>
      <c r="F2129" s="100" t="s">
        <v>158</v>
      </c>
      <c r="G2129" s="100">
        <v>96257</v>
      </c>
      <c r="H2129" s="100" t="s">
        <v>11131</v>
      </c>
      <c r="I2129" s="100" t="s">
        <v>198</v>
      </c>
      <c r="J2129" s="100" t="s">
        <v>7142</v>
      </c>
      <c r="K2129" s="101" t="s">
        <v>11132</v>
      </c>
      <c r="L2129" s="100" t="s">
        <v>6978</v>
      </c>
    </row>
    <row r="2130" spans="1:12" ht="13.5" x14ac:dyDescent="0.25">
      <c r="A2130" s="100" t="s">
        <v>10550</v>
      </c>
      <c r="B2130" s="100" t="s">
        <v>10551</v>
      </c>
      <c r="C2130" s="100" t="s">
        <v>10819</v>
      </c>
      <c r="D2130" s="100" t="s">
        <v>10820</v>
      </c>
      <c r="E2130" s="101" t="s">
        <v>158</v>
      </c>
      <c r="F2130" s="100" t="s">
        <v>158</v>
      </c>
      <c r="G2130" s="100">
        <v>96258</v>
      </c>
      <c r="H2130" s="100" t="s">
        <v>11133</v>
      </c>
      <c r="I2130" s="100" t="s">
        <v>198</v>
      </c>
      <c r="J2130" s="100" t="s">
        <v>7142</v>
      </c>
      <c r="K2130" s="101" t="s">
        <v>11134</v>
      </c>
      <c r="L2130" s="100" t="s">
        <v>6978</v>
      </c>
    </row>
    <row r="2131" spans="1:12" ht="13.5" x14ac:dyDescent="0.25">
      <c r="A2131" s="100" t="s">
        <v>10550</v>
      </c>
      <c r="B2131" s="100" t="s">
        <v>10551</v>
      </c>
      <c r="C2131" s="100" t="s">
        <v>10819</v>
      </c>
      <c r="D2131" s="100" t="s">
        <v>10820</v>
      </c>
      <c r="E2131" s="101" t="s">
        <v>158</v>
      </c>
      <c r="F2131" s="100" t="s">
        <v>158</v>
      </c>
      <c r="G2131" s="100">
        <v>96259</v>
      </c>
      <c r="H2131" s="100" t="s">
        <v>11135</v>
      </c>
      <c r="I2131" s="100" t="s">
        <v>198</v>
      </c>
      <c r="J2131" s="100" t="s">
        <v>7142</v>
      </c>
      <c r="K2131" s="101" t="s">
        <v>11136</v>
      </c>
      <c r="L2131" s="100" t="s">
        <v>6978</v>
      </c>
    </row>
    <row r="2132" spans="1:12" ht="13.5" x14ac:dyDescent="0.25">
      <c r="A2132" s="100" t="s">
        <v>10550</v>
      </c>
      <c r="B2132" s="100" t="s">
        <v>10551</v>
      </c>
      <c r="C2132" s="100" t="s">
        <v>10819</v>
      </c>
      <c r="D2132" s="100" t="s">
        <v>10820</v>
      </c>
      <c r="E2132" s="101" t="s">
        <v>158</v>
      </c>
      <c r="F2132" s="100" t="s">
        <v>158</v>
      </c>
      <c r="G2132" s="100">
        <v>96529</v>
      </c>
      <c r="H2132" s="100" t="s">
        <v>11137</v>
      </c>
      <c r="I2132" s="100" t="s">
        <v>198</v>
      </c>
      <c r="J2132" s="100" t="s">
        <v>7142</v>
      </c>
      <c r="K2132" s="101" t="s">
        <v>11138</v>
      </c>
      <c r="L2132" s="100" t="s">
        <v>6978</v>
      </c>
    </row>
    <row r="2133" spans="1:12" ht="13.5" x14ac:dyDescent="0.25">
      <c r="A2133" s="100" t="s">
        <v>10550</v>
      </c>
      <c r="B2133" s="100" t="s">
        <v>10551</v>
      </c>
      <c r="C2133" s="100" t="s">
        <v>10819</v>
      </c>
      <c r="D2133" s="100" t="s">
        <v>10820</v>
      </c>
      <c r="E2133" s="101" t="s">
        <v>158</v>
      </c>
      <c r="F2133" s="100" t="s">
        <v>158</v>
      </c>
      <c r="G2133" s="100">
        <v>96530</v>
      </c>
      <c r="H2133" s="100" t="s">
        <v>11139</v>
      </c>
      <c r="I2133" s="100" t="s">
        <v>198</v>
      </c>
      <c r="J2133" s="100" t="s">
        <v>7142</v>
      </c>
      <c r="K2133" s="101" t="s">
        <v>7381</v>
      </c>
      <c r="L2133" s="100" t="s">
        <v>6978</v>
      </c>
    </row>
    <row r="2134" spans="1:12" ht="13.5" x14ac:dyDescent="0.25">
      <c r="A2134" s="100" t="s">
        <v>10550</v>
      </c>
      <c r="B2134" s="100" t="s">
        <v>10551</v>
      </c>
      <c r="C2134" s="100" t="s">
        <v>10819</v>
      </c>
      <c r="D2134" s="100" t="s">
        <v>10820</v>
      </c>
      <c r="E2134" s="101" t="s">
        <v>158</v>
      </c>
      <c r="F2134" s="100" t="s">
        <v>158</v>
      </c>
      <c r="G2134" s="100">
        <v>96531</v>
      </c>
      <c r="H2134" s="100" t="s">
        <v>11140</v>
      </c>
      <c r="I2134" s="100" t="s">
        <v>198</v>
      </c>
      <c r="J2134" s="100" t="s">
        <v>7142</v>
      </c>
      <c r="K2134" s="101" t="s">
        <v>11141</v>
      </c>
      <c r="L2134" s="100" t="s">
        <v>6978</v>
      </c>
    </row>
    <row r="2135" spans="1:12" ht="13.5" x14ac:dyDescent="0.25">
      <c r="A2135" s="100" t="s">
        <v>10550</v>
      </c>
      <c r="B2135" s="100" t="s">
        <v>10551</v>
      </c>
      <c r="C2135" s="100" t="s">
        <v>10819</v>
      </c>
      <c r="D2135" s="100" t="s">
        <v>10820</v>
      </c>
      <c r="E2135" s="101" t="s">
        <v>158</v>
      </c>
      <c r="F2135" s="100" t="s">
        <v>158</v>
      </c>
      <c r="G2135" s="100">
        <v>96532</v>
      </c>
      <c r="H2135" s="100" t="s">
        <v>11142</v>
      </c>
      <c r="I2135" s="100" t="s">
        <v>198</v>
      </c>
      <c r="J2135" s="100" t="s">
        <v>7142</v>
      </c>
      <c r="K2135" s="101" t="s">
        <v>11143</v>
      </c>
      <c r="L2135" s="100" t="s">
        <v>6978</v>
      </c>
    </row>
    <row r="2136" spans="1:12" ht="13.5" x14ac:dyDescent="0.25">
      <c r="A2136" s="100" t="s">
        <v>10550</v>
      </c>
      <c r="B2136" s="100" t="s">
        <v>10551</v>
      </c>
      <c r="C2136" s="100" t="s">
        <v>10819</v>
      </c>
      <c r="D2136" s="100" t="s">
        <v>10820</v>
      </c>
      <c r="E2136" s="101" t="s">
        <v>158</v>
      </c>
      <c r="F2136" s="100" t="s">
        <v>158</v>
      </c>
      <c r="G2136" s="100">
        <v>96533</v>
      </c>
      <c r="H2136" s="100" t="s">
        <v>11144</v>
      </c>
      <c r="I2136" s="100" t="s">
        <v>198</v>
      </c>
      <c r="J2136" s="100" t="s">
        <v>7142</v>
      </c>
      <c r="K2136" s="101" t="s">
        <v>11145</v>
      </c>
      <c r="L2136" s="100" t="s">
        <v>6978</v>
      </c>
    </row>
    <row r="2137" spans="1:12" ht="13.5" x14ac:dyDescent="0.25">
      <c r="A2137" s="100" t="s">
        <v>10550</v>
      </c>
      <c r="B2137" s="100" t="s">
        <v>10551</v>
      </c>
      <c r="C2137" s="100" t="s">
        <v>10819</v>
      </c>
      <c r="D2137" s="100" t="s">
        <v>10820</v>
      </c>
      <c r="E2137" s="101" t="s">
        <v>158</v>
      </c>
      <c r="F2137" s="100" t="s">
        <v>158</v>
      </c>
      <c r="G2137" s="100">
        <v>96534</v>
      </c>
      <c r="H2137" s="100" t="s">
        <v>11146</v>
      </c>
      <c r="I2137" s="100" t="s">
        <v>198</v>
      </c>
      <c r="J2137" s="100" t="s">
        <v>7142</v>
      </c>
      <c r="K2137" s="101" t="s">
        <v>11147</v>
      </c>
      <c r="L2137" s="100" t="s">
        <v>6978</v>
      </c>
    </row>
    <row r="2138" spans="1:12" ht="13.5" x14ac:dyDescent="0.25">
      <c r="A2138" s="100" t="s">
        <v>10550</v>
      </c>
      <c r="B2138" s="100" t="s">
        <v>10551</v>
      </c>
      <c r="C2138" s="100" t="s">
        <v>10819</v>
      </c>
      <c r="D2138" s="100" t="s">
        <v>10820</v>
      </c>
      <c r="E2138" s="101" t="s">
        <v>158</v>
      </c>
      <c r="F2138" s="100" t="s">
        <v>158</v>
      </c>
      <c r="G2138" s="100">
        <v>96535</v>
      </c>
      <c r="H2138" s="100" t="s">
        <v>11148</v>
      </c>
      <c r="I2138" s="100" t="s">
        <v>198</v>
      </c>
      <c r="J2138" s="100" t="s">
        <v>7142</v>
      </c>
      <c r="K2138" s="101" t="s">
        <v>11149</v>
      </c>
      <c r="L2138" s="100" t="s">
        <v>6978</v>
      </c>
    </row>
    <row r="2139" spans="1:12" ht="13.5" x14ac:dyDescent="0.25">
      <c r="A2139" s="100" t="s">
        <v>10550</v>
      </c>
      <c r="B2139" s="100" t="s">
        <v>10551</v>
      </c>
      <c r="C2139" s="100" t="s">
        <v>10819</v>
      </c>
      <c r="D2139" s="100" t="s">
        <v>10820</v>
      </c>
      <c r="E2139" s="101" t="s">
        <v>158</v>
      </c>
      <c r="F2139" s="100" t="s">
        <v>158</v>
      </c>
      <c r="G2139" s="100">
        <v>96536</v>
      </c>
      <c r="H2139" s="100" t="s">
        <v>11150</v>
      </c>
      <c r="I2139" s="100" t="s">
        <v>198</v>
      </c>
      <c r="J2139" s="100" t="s">
        <v>7142</v>
      </c>
      <c r="K2139" s="101" t="s">
        <v>11151</v>
      </c>
      <c r="L2139" s="100" t="s">
        <v>6978</v>
      </c>
    </row>
    <row r="2140" spans="1:12" ht="13.5" x14ac:dyDescent="0.25">
      <c r="A2140" s="100" t="s">
        <v>10550</v>
      </c>
      <c r="B2140" s="100" t="s">
        <v>10551</v>
      </c>
      <c r="C2140" s="100" t="s">
        <v>10819</v>
      </c>
      <c r="D2140" s="100" t="s">
        <v>10820</v>
      </c>
      <c r="E2140" s="101" t="s">
        <v>158</v>
      </c>
      <c r="F2140" s="100" t="s">
        <v>158</v>
      </c>
      <c r="G2140" s="100">
        <v>96537</v>
      </c>
      <c r="H2140" s="100" t="s">
        <v>11152</v>
      </c>
      <c r="I2140" s="100" t="s">
        <v>198</v>
      </c>
      <c r="J2140" s="100" t="s">
        <v>7142</v>
      </c>
      <c r="K2140" s="101" t="s">
        <v>11153</v>
      </c>
      <c r="L2140" s="100" t="s">
        <v>6978</v>
      </c>
    </row>
    <row r="2141" spans="1:12" ht="13.5" x14ac:dyDescent="0.25">
      <c r="A2141" s="100" t="s">
        <v>10550</v>
      </c>
      <c r="B2141" s="100" t="s">
        <v>10551</v>
      </c>
      <c r="C2141" s="100" t="s">
        <v>10819</v>
      </c>
      <c r="D2141" s="100" t="s">
        <v>10820</v>
      </c>
      <c r="E2141" s="101" t="s">
        <v>158</v>
      </c>
      <c r="F2141" s="100" t="s">
        <v>158</v>
      </c>
      <c r="G2141" s="100">
        <v>96538</v>
      </c>
      <c r="H2141" s="100" t="s">
        <v>11154</v>
      </c>
      <c r="I2141" s="100" t="s">
        <v>198</v>
      </c>
      <c r="J2141" s="100" t="s">
        <v>7142</v>
      </c>
      <c r="K2141" s="101" t="s">
        <v>11155</v>
      </c>
      <c r="L2141" s="100" t="s">
        <v>6978</v>
      </c>
    </row>
    <row r="2142" spans="1:12" ht="13.5" x14ac:dyDescent="0.25">
      <c r="A2142" s="100" t="s">
        <v>10550</v>
      </c>
      <c r="B2142" s="100" t="s">
        <v>10551</v>
      </c>
      <c r="C2142" s="100" t="s">
        <v>10819</v>
      </c>
      <c r="D2142" s="100" t="s">
        <v>10820</v>
      </c>
      <c r="E2142" s="101" t="s">
        <v>158</v>
      </c>
      <c r="F2142" s="100" t="s">
        <v>158</v>
      </c>
      <c r="G2142" s="100">
        <v>96539</v>
      </c>
      <c r="H2142" s="100" t="s">
        <v>11156</v>
      </c>
      <c r="I2142" s="100" t="s">
        <v>198</v>
      </c>
      <c r="J2142" s="100" t="s">
        <v>7142</v>
      </c>
      <c r="K2142" s="101" t="s">
        <v>11157</v>
      </c>
      <c r="L2142" s="100" t="s">
        <v>6978</v>
      </c>
    </row>
    <row r="2143" spans="1:12" ht="13.5" x14ac:dyDescent="0.25">
      <c r="A2143" s="100" t="s">
        <v>10550</v>
      </c>
      <c r="B2143" s="100" t="s">
        <v>10551</v>
      </c>
      <c r="C2143" s="100" t="s">
        <v>10819</v>
      </c>
      <c r="D2143" s="100" t="s">
        <v>10820</v>
      </c>
      <c r="E2143" s="101" t="s">
        <v>158</v>
      </c>
      <c r="F2143" s="100" t="s">
        <v>158</v>
      </c>
      <c r="G2143" s="100">
        <v>96540</v>
      </c>
      <c r="H2143" s="100" t="s">
        <v>11158</v>
      </c>
      <c r="I2143" s="100" t="s">
        <v>198</v>
      </c>
      <c r="J2143" s="100" t="s">
        <v>7142</v>
      </c>
      <c r="K2143" s="101" t="s">
        <v>11159</v>
      </c>
      <c r="L2143" s="100" t="s">
        <v>6978</v>
      </c>
    </row>
    <row r="2144" spans="1:12" ht="13.5" x14ac:dyDescent="0.25">
      <c r="A2144" s="100" t="s">
        <v>10550</v>
      </c>
      <c r="B2144" s="100" t="s">
        <v>10551</v>
      </c>
      <c r="C2144" s="100" t="s">
        <v>10819</v>
      </c>
      <c r="D2144" s="100" t="s">
        <v>10820</v>
      </c>
      <c r="E2144" s="101" t="s">
        <v>158</v>
      </c>
      <c r="F2144" s="100" t="s">
        <v>158</v>
      </c>
      <c r="G2144" s="100">
        <v>96541</v>
      </c>
      <c r="H2144" s="100" t="s">
        <v>11160</v>
      </c>
      <c r="I2144" s="100" t="s">
        <v>198</v>
      </c>
      <c r="J2144" s="100" t="s">
        <v>7142</v>
      </c>
      <c r="K2144" s="101" t="s">
        <v>11161</v>
      </c>
      <c r="L2144" s="100" t="s">
        <v>6978</v>
      </c>
    </row>
    <row r="2145" spans="1:12" ht="13.5" x14ac:dyDescent="0.25">
      <c r="A2145" s="100" t="s">
        <v>10550</v>
      </c>
      <c r="B2145" s="100" t="s">
        <v>10551</v>
      </c>
      <c r="C2145" s="100" t="s">
        <v>10819</v>
      </c>
      <c r="D2145" s="100" t="s">
        <v>10820</v>
      </c>
      <c r="E2145" s="101" t="s">
        <v>158</v>
      </c>
      <c r="F2145" s="100" t="s">
        <v>158</v>
      </c>
      <c r="G2145" s="100">
        <v>96542</v>
      </c>
      <c r="H2145" s="100" t="s">
        <v>11162</v>
      </c>
      <c r="I2145" s="100" t="s">
        <v>198</v>
      </c>
      <c r="J2145" s="100" t="s">
        <v>7142</v>
      </c>
      <c r="K2145" s="101" t="s">
        <v>11163</v>
      </c>
      <c r="L2145" s="100" t="s">
        <v>6978</v>
      </c>
    </row>
    <row r="2146" spans="1:12" ht="13.5" x14ac:dyDescent="0.25">
      <c r="A2146" s="100" t="s">
        <v>10550</v>
      </c>
      <c r="B2146" s="100" t="s">
        <v>10551</v>
      </c>
      <c r="C2146" s="100" t="s">
        <v>10819</v>
      </c>
      <c r="D2146" s="100" t="s">
        <v>10820</v>
      </c>
      <c r="E2146" s="101" t="s">
        <v>158</v>
      </c>
      <c r="F2146" s="100" t="s">
        <v>158</v>
      </c>
      <c r="G2146" s="100">
        <v>96543</v>
      </c>
      <c r="H2146" s="100" t="s">
        <v>11164</v>
      </c>
      <c r="I2146" s="100" t="s">
        <v>176</v>
      </c>
      <c r="J2146" s="100" t="s">
        <v>7142</v>
      </c>
      <c r="K2146" s="101" t="s">
        <v>9198</v>
      </c>
      <c r="L2146" s="100" t="s">
        <v>6978</v>
      </c>
    </row>
    <row r="2147" spans="1:12" ht="13.5" x14ac:dyDescent="0.25">
      <c r="A2147" s="100" t="s">
        <v>10550</v>
      </c>
      <c r="B2147" s="100" t="s">
        <v>10551</v>
      </c>
      <c r="C2147" s="100" t="s">
        <v>10819</v>
      </c>
      <c r="D2147" s="100" t="s">
        <v>10820</v>
      </c>
      <c r="E2147" s="101" t="s">
        <v>158</v>
      </c>
      <c r="F2147" s="100" t="s">
        <v>158</v>
      </c>
      <c r="G2147" s="100">
        <v>97747</v>
      </c>
      <c r="H2147" s="100" t="s">
        <v>11165</v>
      </c>
      <c r="I2147" s="100" t="s">
        <v>198</v>
      </c>
      <c r="J2147" s="100" t="s">
        <v>7142</v>
      </c>
      <c r="K2147" s="101" t="s">
        <v>11166</v>
      </c>
      <c r="L2147" s="100" t="s">
        <v>6978</v>
      </c>
    </row>
    <row r="2148" spans="1:12" ht="13.5" x14ac:dyDescent="0.25">
      <c r="A2148" s="100" t="s">
        <v>10550</v>
      </c>
      <c r="B2148" s="100" t="s">
        <v>10551</v>
      </c>
      <c r="C2148" s="100" t="s">
        <v>11167</v>
      </c>
      <c r="D2148" s="100" t="s">
        <v>11168</v>
      </c>
      <c r="E2148" s="101">
        <v>73771</v>
      </c>
      <c r="F2148" s="100" t="s">
        <v>11169</v>
      </c>
      <c r="G2148" s="102" t="s">
        <v>2444</v>
      </c>
      <c r="H2148" s="100" t="s">
        <v>11170</v>
      </c>
      <c r="I2148" s="100" t="s">
        <v>213</v>
      </c>
      <c r="J2148" s="100" t="s">
        <v>7142</v>
      </c>
      <c r="K2148" s="101" t="s">
        <v>11171</v>
      </c>
      <c r="L2148" s="100" t="s">
        <v>6978</v>
      </c>
    </row>
    <row r="2149" spans="1:12" ht="13.5" x14ac:dyDescent="0.25">
      <c r="A2149" s="100" t="s">
        <v>10550</v>
      </c>
      <c r="B2149" s="100" t="s">
        <v>10551</v>
      </c>
      <c r="C2149" s="100" t="s">
        <v>11167</v>
      </c>
      <c r="D2149" s="100" t="s">
        <v>11168</v>
      </c>
      <c r="E2149" s="101">
        <v>73990</v>
      </c>
      <c r="F2149" s="100" t="s">
        <v>11172</v>
      </c>
      <c r="G2149" s="102" t="s">
        <v>2446</v>
      </c>
      <c r="H2149" s="100" t="s">
        <v>11173</v>
      </c>
      <c r="I2149" s="100" t="s">
        <v>213</v>
      </c>
      <c r="J2149" s="100" t="s">
        <v>7142</v>
      </c>
      <c r="K2149" s="101" t="s">
        <v>11174</v>
      </c>
      <c r="L2149" s="100" t="s">
        <v>6978</v>
      </c>
    </row>
    <row r="2150" spans="1:12" ht="13.5" x14ac:dyDescent="0.25">
      <c r="A2150" s="100" t="s">
        <v>10550</v>
      </c>
      <c r="B2150" s="100" t="s">
        <v>10551</v>
      </c>
      <c r="C2150" s="100" t="s">
        <v>11167</v>
      </c>
      <c r="D2150" s="100" t="s">
        <v>11168</v>
      </c>
      <c r="E2150" s="101" t="s">
        <v>158</v>
      </c>
      <c r="F2150" s="100" t="s">
        <v>158</v>
      </c>
      <c r="G2150" s="100">
        <v>85662</v>
      </c>
      <c r="H2150" s="100" t="s">
        <v>11175</v>
      </c>
      <c r="I2150" s="100" t="s">
        <v>198</v>
      </c>
      <c r="J2150" s="100" t="s">
        <v>7142</v>
      </c>
      <c r="K2150" s="101" t="s">
        <v>8718</v>
      </c>
      <c r="L2150" s="100" t="s">
        <v>6978</v>
      </c>
    </row>
    <row r="2151" spans="1:12" ht="13.5" x14ac:dyDescent="0.25">
      <c r="A2151" s="100" t="s">
        <v>10550</v>
      </c>
      <c r="B2151" s="100" t="s">
        <v>10551</v>
      </c>
      <c r="C2151" s="100" t="s">
        <v>11167</v>
      </c>
      <c r="D2151" s="100" t="s">
        <v>11168</v>
      </c>
      <c r="E2151" s="101" t="s">
        <v>158</v>
      </c>
      <c r="F2151" s="100" t="s">
        <v>158</v>
      </c>
      <c r="G2151" s="100">
        <v>89996</v>
      </c>
      <c r="H2151" s="100" t="s">
        <v>11176</v>
      </c>
      <c r="I2151" s="100" t="s">
        <v>176</v>
      </c>
      <c r="J2151" s="100" t="s">
        <v>7142</v>
      </c>
      <c r="K2151" s="101" t="s">
        <v>8670</v>
      </c>
      <c r="L2151" s="100" t="s">
        <v>6978</v>
      </c>
    </row>
    <row r="2152" spans="1:12" ht="13.5" x14ac:dyDescent="0.25">
      <c r="A2152" s="100" t="s">
        <v>10550</v>
      </c>
      <c r="B2152" s="100" t="s">
        <v>10551</v>
      </c>
      <c r="C2152" s="100" t="s">
        <v>11167</v>
      </c>
      <c r="D2152" s="100" t="s">
        <v>11168</v>
      </c>
      <c r="E2152" s="101" t="s">
        <v>158</v>
      </c>
      <c r="F2152" s="100" t="s">
        <v>158</v>
      </c>
      <c r="G2152" s="100">
        <v>89997</v>
      </c>
      <c r="H2152" s="100" t="s">
        <v>11177</v>
      </c>
      <c r="I2152" s="100" t="s">
        <v>176</v>
      </c>
      <c r="J2152" s="100" t="s">
        <v>7142</v>
      </c>
      <c r="K2152" s="101" t="s">
        <v>11178</v>
      </c>
      <c r="L2152" s="100" t="s">
        <v>6978</v>
      </c>
    </row>
    <row r="2153" spans="1:12" ht="13.5" x14ac:dyDescent="0.25">
      <c r="A2153" s="100" t="s">
        <v>10550</v>
      </c>
      <c r="B2153" s="100" t="s">
        <v>10551</v>
      </c>
      <c r="C2153" s="100" t="s">
        <v>11167</v>
      </c>
      <c r="D2153" s="100" t="s">
        <v>11168</v>
      </c>
      <c r="E2153" s="101" t="s">
        <v>158</v>
      </c>
      <c r="F2153" s="100" t="s">
        <v>158</v>
      </c>
      <c r="G2153" s="100">
        <v>89998</v>
      </c>
      <c r="H2153" s="100" t="s">
        <v>11179</v>
      </c>
      <c r="I2153" s="100" t="s">
        <v>176</v>
      </c>
      <c r="J2153" s="100" t="s">
        <v>7142</v>
      </c>
      <c r="K2153" s="101" t="s">
        <v>11180</v>
      </c>
      <c r="L2153" s="100" t="s">
        <v>6978</v>
      </c>
    </row>
    <row r="2154" spans="1:12" ht="13.5" x14ac:dyDescent="0.25">
      <c r="A2154" s="100" t="s">
        <v>10550</v>
      </c>
      <c r="B2154" s="100" t="s">
        <v>10551</v>
      </c>
      <c r="C2154" s="100" t="s">
        <v>11167</v>
      </c>
      <c r="D2154" s="100" t="s">
        <v>11168</v>
      </c>
      <c r="E2154" s="101" t="s">
        <v>158</v>
      </c>
      <c r="F2154" s="100" t="s">
        <v>158</v>
      </c>
      <c r="G2154" s="100">
        <v>89999</v>
      </c>
      <c r="H2154" s="100" t="s">
        <v>11181</v>
      </c>
      <c r="I2154" s="100" t="s">
        <v>176</v>
      </c>
      <c r="J2154" s="100" t="s">
        <v>7142</v>
      </c>
      <c r="K2154" s="101" t="s">
        <v>11182</v>
      </c>
      <c r="L2154" s="100" t="s">
        <v>6978</v>
      </c>
    </row>
    <row r="2155" spans="1:12" ht="13.5" x14ac:dyDescent="0.25">
      <c r="A2155" s="100" t="s">
        <v>10550</v>
      </c>
      <c r="B2155" s="100" t="s">
        <v>10551</v>
      </c>
      <c r="C2155" s="100" t="s">
        <v>11167</v>
      </c>
      <c r="D2155" s="100" t="s">
        <v>11168</v>
      </c>
      <c r="E2155" s="101" t="s">
        <v>158</v>
      </c>
      <c r="F2155" s="100" t="s">
        <v>158</v>
      </c>
      <c r="G2155" s="100">
        <v>90000</v>
      </c>
      <c r="H2155" s="100" t="s">
        <v>11183</v>
      </c>
      <c r="I2155" s="100" t="s">
        <v>176</v>
      </c>
      <c r="J2155" s="100" t="s">
        <v>7142</v>
      </c>
      <c r="K2155" s="101" t="s">
        <v>11184</v>
      </c>
      <c r="L2155" s="100" t="s">
        <v>6978</v>
      </c>
    </row>
    <row r="2156" spans="1:12" ht="13.5" x14ac:dyDescent="0.25">
      <c r="A2156" s="100" t="s">
        <v>10550</v>
      </c>
      <c r="B2156" s="100" t="s">
        <v>10551</v>
      </c>
      <c r="C2156" s="100" t="s">
        <v>11167</v>
      </c>
      <c r="D2156" s="100" t="s">
        <v>11168</v>
      </c>
      <c r="E2156" s="101" t="s">
        <v>158</v>
      </c>
      <c r="F2156" s="100" t="s">
        <v>158</v>
      </c>
      <c r="G2156" s="100">
        <v>91593</v>
      </c>
      <c r="H2156" s="100" t="s">
        <v>11185</v>
      </c>
      <c r="I2156" s="100" t="s">
        <v>176</v>
      </c>
      <c r="J2156" s="100" t="s">
        <v>7142</v>
      </c>
      <c r="K2156" s="101" t="s">
        <v>11186</v>
      </c>
      <c r="L2156" s="100" t="s">
        <v>6978</v>
      </c>
    </row>
    <row r="2157" spans="1:12" ht="13.5" x14ac:dyDescent="0.25">
      <c r="A2157" s="100" t="s">
        <v>10550</v>
      </c>
      <c r="B2157" s="100" t="s">
        <v>10551</v>
      </c>
      <c r="C2157" s="100" t="s">
        <v>11167</v>
      </c>
      <c r="D2157" s="100" t="s">
        <v>11168</v>
      </c>
      <c r="E2157" s="101" t="s">
        <v>158</v>
      </c>
      <c r="F2157" s="100" t="s">
        <v>158</v>
      </c>
      <c r="G2157" s="100">
        <v>91594</v>
      </c>
      <c r="H2157" s="100" t="s">
        <v>11187</v>
      </c>
      <c r="I2157" s="100" t="s">
        <v>176</v>
      </c>
      <c r="J2157" s="100" t="s">
        <v>7142</v>
      </c>
      <c r="K2157" s="101" t="s">
        <v>11188</v>
      </c>
      <c r="L2157" s="100" t="s">
        <v>6978</v>
      </c>
    </row>
    <row r="2158" spans="1:12" ht="13.5" x14ac:dyDescent="0.25">
      <c r="A2158" s="100" t="s">
        <v>10550</v>
      </c>
      <c r="B2158" s="100" t="s">
        <v>10551</v>
      </c>
      <c r="C2158" s="100" t="s">
        <v>11167</v>
      </c>
      <c r="D2158" s="100" t="s">
        <v>11168</v>
      </c>
      <c r="E2158" s="101" t="s">
        <v>158</v>
      </c>
      <c r="F2158" s="100" t="s">
        <v>158</v>
      </c>
      <c r="G2158" s="100">
        <v>91595</v>
      </c>
      <c r="H2158" s="100" t="s">
        <v>11189</v>
      </c>
      <c r="I2158" s="100" t="s">
        <v>176</v>
      </c>
      <c r="J2158" s="100" t="s">
        <v>7142</v>
      </c>
      <c r="K2158" s="101" t="s">
        <v>11190</v>
      </c>
      <c r="L2158" s="100" t="s">
        <v>6978</v>
      </c>
    </row>
    <row r="2159" spans="1:12" ht="13.5" x14ac:dyDescent="0.25">
      <c r="A2159" s="100" t="s">
        <v>10550</v>
      </c>
      <c r="B2159" s="100" t="s">
        <v>10551</v>
      </c>
      <c r="C2159" s="100" t="s">
        <v>11167</v>
      </c>
      <c r="D2159" s="100" t="s">
        <v>11168</v>
      </c>
      <c r="E2159" s="101" t="s">
        <v>158</v>
      </c>
      <c r="F2159" s="100" t="s">
        <v>158</v>
      </c>
      <c r="G2159" s="100">
        <v>91596</v>
      </c>
      <c r="H2159" s="100" t="s">
        <v>11191</v>
      </c>
      <c r="I2159" s="100" t="s">
        <v>176</v>
      </c>
      <c r="J2159" s="100" t="s">
        <v>7142</v>
      </c>
      <c r="K2159" s="101" t="s">
        <v>11192</v>
      </c>
      <c r="L2159" s="100" t="s">
        <v>6978</v>
      </c>
    </row>
    <row r="2160" spans="1:12" ht="13.5" x14ac:dyDescent="0.25">
      <c r="A2160" s="100" t="s">
        <v>10550</v>
      </c>
      <c r="B2160" s="100" t="s">
        <v>10551</v>
      </c>
      <c r="C2160" s="100" t="s">
        <v>11167</v>
      </c>
      <c r="D2160" s="100" t="s">
        <v>11168</v>
      </c>
      <c r="E2160" s="101" t="s">
        <v>158</v>
      </c>
      <c r="F2160" s="100" t="s">
        <v>158</v>
      </c>
      <c r="G2160" s="100">
        <v>91597</v>
      </c>
      <c r="H2160" s="100" t="s">
        <v>11193</v>
      </c>
      <c r="I2160" s="100" t="s">
        <v>176</v>
      </c>
      <c r="J2160" s="100" t="s">
        <v>7142</v>
      </c>
      <c r="K2160" s="101" t="s">
        <v>11194</v>
      </c>
      <c r="L2160" s="100" t="s">
        <v>6978</v>
      </c>
    </row>
    <row r="2161" spans="1:12" ht="13.5" x14ac:dyDescent="0.25">
      <c r="A2161" s="100" t="s">
        <v>10550</v>
      </c>
      <c r="B2161" s="100" t="s">
        <v>10551</v>
      </c>
      <c r="C2161" s="100" t="s">
        <v>11167</v>
      </c>
      <c r="D2161" s="100" t="s">
        <v>11168</v>
      </c>
      <c r="E2161" s="101" t="s">
        <v>158</v>
      </c>
      <c r="F2161" s="100" t="s">
        <v>158</v>
      </c>
      <c r="G2161" s="100">
        <v>91598</v>
      </c>
      <c r="H2161" s="100" t="s">
        <v>11195</v>
      </c>
      <c r="I2161" s="100" t="s">
        <v>176</v>
      </c>
      <c r="J2161" s="100" t="s">
        <v>7142</v>
      </c>
      <c r="K2161" s="101" t="s">
        <v>11196</v>
      </c>
      <c r="L2161" s="100" t="s">
        <v>6978</v>
      </c>
    </row>
    <row r="2162" spans="1:12" ht="13.5" x14ac:dyDescent="0.25">
      <c r="A2162" s="100" t="s">
        <v>10550</v>
      </c>
      <c r="B2162" s="100" t="s">
        <v>10551</v>
      </c>
      <c r="C2162" s="100" t="s">
        <v>11167</v>
      </c>
      <c r="D2162" s="100" t="s">
        <v>11168</v>
      </c>
      <c r="E2162" s="101" t="s">
        <v>158</v>
      </c>
      <c r="F2162" s="100" t="s">
        <v>158</v>
      </c>
      <c r="G2162" s="100">
        <v>91599</v>
      </c>
      <c r="H2162" s="100" t="s">
        <v>11197</v>
      </c>
      <c r="I2162" s="100" t="s">
        <v>176</v>
      </c>
      <c r="J2162" s="100" t="s">
        <v>7142</v>
      </c>
      <c r="K2162" s="101" t="s">
        <v>8674</v>
      </c>
      <c r="L2162" s="100" t="s">
        <v>6978</v>
      </c>
    </row>
    <row r="2163" spans="1:12" ht="13.5" x14ac:dyDescent="0.25">
      <c r="A2163" s="100" t="s">
        <v>10550</v>
      </c>
      <c r="B2163" s="100" t="s">
        <v>10551</v>
      </c>
      <c r="C2163" s="100" t="s">
        <v>11167</v>
      </c>
      <c r="D2163" s="100" t="s">
        <v>11168</v>
      </c>
      <c r="E2163" s="101" t="s">
        <v>158</v>
      </c>
      <c r="F2163" s="100" t="s">
        <v>158</v>
      </c>
      <c r="G2163" s="100">
        <v>91600</v>
      </c>
      <c r="H2163" s="100" t="s">
        <v>11198</v>
      </c>
      <c r="I2163" s="100" t="s">
        <v>176</v>
      </c>
      <c r="J2163" s="100" t="s">
        <v>7142</v>
      </c>
      <c r="K2163" s="101" t="s">
        <v>11199</v>
      </c>
      <c r="L2163" s="100" t="s">
        <v>6978</v>
      </c>
    </row>
    <row r="2164" spans="1:12" ht="13.5" x14ac:dyDescent="0.25">
      <c r="A2164" s="100" t="s">
        <v>10550</v>
      </c>
      <c r="B2164" s="100" t="s">
        <v>10551</v>
      </c>
      <c r="C2164" s="100" t="s">
        <v>11167</v>
      </c>
      <c r="D2164" s="100" t="s">
        <v>11168</v>
      </c>
      <c r="E2164" s="101" t="s">
        <v>158</v>
      </c>
      <c r="F2164" s="100" t="s">
        <v>158</v>
      </c>
      <c r="G2164" s="100">
        <v>91601</v>
      </c>
      <c r="H2164" s="100" t="s">
        <v>11200</v>
      </c>
      <c r="I2164" s="100" t="s">
        <v>176</v>
      </c>
      <c r="J2164" s="100" t="s">
        <v>7142</v>
      </c>
      <c r="K2164" s="101" t="s">
        <v>11201</v>
      </c>
      <c r="L2164" s="100" t="s">
        <v>6978</v>
      </c>
    </row>
    <row r="2165" spans="1:12" ht="13.5" x14ac:dyDescent="0.25">
      <c r="A2165" s="100" t="s">
        <v>10550</v>
      </c>
      <c r="B2165" s="100" t="s">
        <v>10551</v>
      </c>
      <c r="C2165" s="100" t="s">
        <v>11167</v>
      </c>
      <c r="D2165" s="100" t="s">
        <v>11168</v>
      </c>
      <c r="E2165" s="101" t="s">
        <v>158</v>
      </c>
      <c r="F2165" s="100" t="s">
        <v>158</v>
      </c>
      <c r="G2165" s="100">
        <v>91602</v>
      </c>
      <c r="H2165" s="100" t="s">
        <v>11202</v>
      </c>
      <c r="I2165" s="100" t="s">
        <v>176</v>
      </c>
      <c r="J2165" s="100" t="s">
        <v>7142</v>
      </c>
      <c r="K2165" s="101" t="s">
        <v>11203</v>
      </c>
      <c r="L2165" s="100" t="s">
        <v>6978</v>
      </c>
    </row>
    <row r="2166" spans="1:12" ht="13.5" x14ac:dyDescent="0.25">
      <c r="A2166" s="100" t="s">
        <v>10550</v>
      </c>
      <c r="B2166" s="100" t="s">
        <v>10551</v>
      </c>
      <c r="C2166" s="100" t="s">
        <v>11167</v>
      </c>
      <c r="D2166" s="100" t="s">
        <v>11168</v>
      </c>
      <c r="E2166" s="101" t="s">
        <v>158</v>
      </c>
      <c r="F2166" s="100" t="s">
        <v>158</v>
      </c>
      <c r="G2166" s="100">
        <v>91603</v>
      </c>
      <c r="H2166" s="100" t="s">
        <v>11204</v>
      </c>
      <c r="I2166" s="100" t="s">
        <v>176</v>
      </c>
      <c r="J2166" s="100" t="s">
        <v>7142</v>
      </c>
      <c r="K2166" s="101" t="s">
        <v>11205</v>
      </c>
      <c r="L2166" s="100" t="s">
        <v>6978</v>
      </c>
    </row>
    <row r="2167" spans="1:12" ht="13.5" x14ac:dyDescent="0.25">
      <c r="A2167" s="100" t="s">
        <v>10550</v>
      </c>
      <c r="B2167" s="100" t="s">
        <v>10551</v>
      </c>
      <c r="C2167" s="100" t="s">
        <v>11167</v>
      </c>
      <c r="D2167" s="100" t="s">
        <v>11168</v>
      </c>
      <c r="E2167" s="101" t="s">
        <v>158</v>
      </c>
      <c r="F2167" s="100" t="s">
        <v>158</v>
      </c>
      <c r="G2167" s="100">
        <v>92759</v>
      </c>
      <c r="H2167" s="100" t="s">
        <v>11206</v>
      </c>
      <c r="I2167" s="100" t="s">
        <v>176</v>
      </c>
      <c r="J2167" s="100" t="s">
        <v>7142</v>
      </c>
      <c r="K2167" s="101" t="s">
        <v>11207</v>
      </c>
      <c r="L2167" s="100" t="s">
        <v>6978</v>
      </c>
    </row>
    <row r="2168" spans="1:12" ht="13.5" x14ac:dyDescent="0.25">
      <c r="A2168" s="100" t="s">
        <v>10550</v>
      </c>
      <c r="B2168" s="100" t="s">
        <v>10551</v>
      </c>
      <c r="C2168" s="100" t="s">
        <v>11167</v>
      </c>
      <c r="D2168" s="100" t="s">
        <v>11168</v>
      </c>
      <c r="E2168" s="101" t="s">
        <v>158</v>
      </c>
      <c r="F2168" s="100" t="s">
        <v>158</v>
      </c>
      <c r="G2168" s="100">
        <v>92760</v>
      </c>
      <c r="H2168" s="100" t="s">
        <v>11208</v>
      </c>
      <c r="I2168" s="100" t="s">
        <v>176</v>
      </c>
      <c r="J2168" s="100" t="s">
        <v>7142</v>
      </c>
      <c r="K2168" s="101" t="s">
        <v>11209</v>
      </c>
      <c r="L2168" s="100" t="s">
        <v>6978</v>
      </c>
    </row>
    <row r="2169" spans="1:12" ht="13.5" x14ac:dyDescent="0.25">
      <c r="A2169" s="100" t="s">
        <v>10550</v>
      </c>
      <c r="B2169" s="100" t="s">
        <v>10551</v>
      </c>
      <c r="C2169" s="100" t="s">
        <v>11167</v>
      </c>
      <c r="D2169" s="100" t="s">
        <v>11168</v>
      </c>
      <c r="E2169" s="101" t="s">
        <v>158</v>
      </c>
      <c r="F2169" s="100" t="s">
        <v>158</v>
      </c>
      <c r="G2169" s="100">
        <v>92761</v>
      </c>
      <c r="H2169" s="100" t="s">
        <v>11210</v>
      </c>
      <c r="I2169" s="100" t="s">
        <v>176</v>
      </c>
      <c r="J2169" s="100" t="s">
        <v>7142</v>
      </c>
      <c r="K2169" s="101" t="s">
        <v>11211</v>
      </c>
      <c r="L2169" s="100" t="s">
        <v>6978</v>
      </c>
    </row>
    <row r="2170" spans="1:12" ht="13.5" x14ac:dyDescent="0.25">
      <c r="A2170" s="100" t="s">
        <v>10550</v>
      </c>
      <c r="B2170" s="100" t="s">
        <v>10551</v>
      </c>
      <c r="C2170" s="100" t="s">
        <v>11167</v>
      </c>
      <c r="D2170" s="100" t="s">
        <v>11168</v>
      </c>
      <c r="E2170" s="101" t="s">
        <v>158</v>
      </c>
      <c r="F2170" s="100" t="s">
        <v>158</v>
      </c>
      <c r="G2170" s="100">
        <v>92762</v>
      </c>
      <c r="H2170" s="100" t="s">
        <v>11212</v>
      </c>
      <c r="I2170" s="100" t="s">
        <v>176</v>
      </c>
      <c r="J2170" s="100" t="s">
        <v>7142</v>
      </c>
      <c r="K2170" s="101" t="s">
        <v>11213</v>
      </c>
      <c r="L2170" s="100" t="s">
        <v>6978</v>
      </c>
    </row>
    <row r="2171" spans="1:12" ht="13.5" x14ac:dyDescent="0.25">
      <c r="A2171" s="100" t="s">
        <v>10550</v>
      </c>
      <c r="B2171" s="100" t="s">
        <v>10551</v>
      </c>
      <c r="C2171" s="100" t="s">
        <v>11167</v>
      </c>
      <c r="D2171" s="100" t="s">
        <v>11168</v>
      </c>
      <c r="E2171" s="101" t="s">
        <v>158</v>
      </c>
      <c r="F2171" s="100" t="s">
        <v>158</v>
      </c>
      <c r="G2171" s="100">
        <v>92763</v>
      </c>
      <c r="H2171" s="100" t="s">
        <v>11214</v>
      </c>
      <c r="I2171" s="100" t="s">
        <v>176</v>
      </c>
      <c r="J2171" s="100" t="s">
        <v>7142</v>
      </c>
      <c r="K2171" s="101" t="s">
        <v>11215</v>
      </c>
      <c r="L2171" s="100" t="s">
        <v>6978</v>
      </c>
    </row>
    <row r="2172" spans="1:12" ht="13.5" x14ac:dyDescent="0.25">
      <c r="A2172" s="100" t="s">
        <v>10550</v>
      </c>
      <c r="B2172" s="100" t="s">
        <v>10551</v>
      </c>
      <c r="C2172" s="100" t="s">
        <v>11167</v>
      </c>
      <c r="D2172" s="100" t="s">
        <v>11168</v>
      </c>
      <c r="E2172" s="101" t="s">
        <v>158</v>
      </c>
      <c r="F2172" s="100" t="s">
        <v>158</v>
      </c>
      <c r="G2172" s="100">
        <v>92764</v>
      </c>
      <c r="H2172" s="100" t="s">
        <v>11216</v>
      </c>
      <c r="I2172" s="100" t="s">
        <v>176</v>
      </c>
      <c r="J2172" s="100" t="s">
        <v>7142</v>
      </c>
      <c r="K2172" s="101" t="s">
        <v>11217</v>
      </c>
      <c r="L2172" s="100" t="s">
        <v>6978</v>
      </c>
    </row>
    <row r="2173" spans="1:12" ht="13.5" x14ac:dyDescent="0.25">
      <c r="A2173" s="100" t="s">
        <v>10550</v>
      </c>
      <c r="B2173" s="100" t="s">
        <v>10551</v>
      </c>
      <c r="C2173" s="100" t="s">
        <v>11167</v>
      </c>
      <c r="D2173" s="100" t="s">
        <v>11168</v>
      </c>
      <c r="E2173" s="101" t="s">
        <v>158</v>
      </c>
      <c r="F2173" s="100" t="s">
        <v>158</v>
      </c>
      <c r="G2173" s="100">
        <v>92765</v>
      </c>
      <c r="H2173" s="100" t="s">
        <v>11218</v>
      </c>
      <c r="I2173" s="100" t="s">
        <v>176</v>
      </c>
      <c r="J2173" s="100" t="s">
        <v>7142</v>
      </c>
      <c r="K2173" s="101" t="s">
        <v>9008</v>
      </c>
      <c r="L2173" s="100" t="s">
        <v>6978</v>
      </c>
    </row>
    <row r="2174" spans="1:12" ht="13.5" x14ac:dyDescent="0.25">
      <c r="A2174" s="100" t="s">
        <v>10550</v>
      </c>
      <c r="B2174" s="100" t="s">
        <v>10551</v>
      </c>
      <c r="C2174" s="100" t="s">
        <v>11167</v>
      </c>
      <c r="D2174" s="100" t="s">
        <v>11168</v>
      </c>
      <c r="E2174" s="101" t="s">
        <v>158</v>
      </c>
      <c r="F2174" s="100" t="s">
        <v>158</v>
      </c>
      <c r="G2174" s="100">
        <v>92766</v>
      </c>
      <c r="H2174" s="100" t="s">
        <v>11219</v>
      </c>
      <c r="I2174" s="100" t="s">
        <v>176</v>
      </c>
      <c r="J2174" s="100" t="s">
        <v>7142</v>
      </c>
      <c r="K2174" s="101" t="s">
        <v>11220</v>
      </c>
      <c r="L2174" s="100" t="s">
        <v>6978</v>
      </c>
    </row>
    <row r="2175" spans="1:12" ht="13.5" x14ac:dyDescent="0.25">
      <c r="A2175" s="100" t="s">
        <v>10550</v>
      </c>
      <c r="B2175" s="100" t="s">
        <v>10551</v>
      </c>
      <c r="C2175" s="100" t="s">
        <v>11167</v>
      </c>
      <c r="D2175" s="100" t="s">
        <v>11168</v>
      </c>
      <c r="E2175" s="101" t="s">
        <v>158</v>
      </c>
      <c r="F2175" s="100" t="s">
        <v>158</v>
      </c>
      <c r="G2175" s="100">
        <v>92767</v>
      </c>
      <c r="H2175" s="100" t="s">
        <v>11221</v>
      </c>
      <c r="I2175" s="100" t="s">
        <v>176</v>
      </c>
      <c r="J2175" s="100" t="s">
        <v>7142</v>
      </c>
      <c r="K2175" s="101" t="s">
        <v>11222</v>
      </c>
      <c r="L2175" s="100" t="s">
        <v>6978</v>
      </c>
    </row>
    <row r="2176" spans="1:12" ht="13.5" x14ac:dyDescent="0.25">
      <c r="A2176" s="100" t="s">
        <v>10550</v>
      </c>
      <c r="B2176" s="100" t="s">
        <v>10551</v>
      </c>
      <c r="C2176" s="100" t="s">
        <v>11167</v>
      </c>
      <c r="D2176" s="100" t="s">
        <v>11168</v>
      </c>
      <c r="E2176" s="101" t="s">
        <v>158</v>
      </c>
      <c r="F2176" s="100" t="s">
        <v>158</v>
      </c>
      <c r="G2176" s="100">
        <v>92768</v>
      </c>
      <c r="H2176" s="100" t="s">
        <v>11223</v>
      </c>
      <c r="I2176" s="100" t="s">
        <v>176</v>
      </c>
      <c r="J2176" s="100" t="s">
        <v>7142</v>
      </c>
      <c r="K2176" s="101" t="s">
        <v>11224</v>
      </c>
      <c r="L2176" s="100" t="s">
        <v>6978</v>
      </c>
    </row>
    <row r="2177" spans="1:12" ht="13.5" x14ac:dyDescent="0.25">
      <c r="A2177" s="100" t="s">
        <v>10550</v>
      </c>
      <c r="B2177" s="100" t="s">
        <v>10551</v>
      </c>
      <c r="C2177" s="100" t="s">
        <v>11167</v>
      </c>
      <c r="D2177" s="100" t="s">
        <v>11168</v>
      </c>
      <c r="E2177" s="101" t="s">
        <v>158</v>
      </c>
      <c r="F2177" s="100" t="s">
        <v>158</v>
      </c>
      <c r="G2177" s="100">
        <v>92769</v>
      </c>
      <c r="H2177" s="100" t="s">
        <v>11225</v>
      </c>
      <c r="I2177" s="100" t="s">
        <v>176</v>
      </c>
      <c r="J2177" s="100" t="s">
        <v>7142</v>
      </c>
      <c r="K2177" s="101" t="s">
        <v>11226</v>
      </c>
      <c r="L2177" s="100" t="s">
        <v>6978</v>
      </c>
    </row>
    <row r="2178" spans="1:12" ht="13.5" x14ac:dyDescent="0.25">
      <c r="A2178" s="100" t="s">
        <v>10550</v>
      </c>
      <c r="B2178" s="100" t="s">
        <v>10551</v>
      </c>
      <c r="C2178" s="100" t="s">
        <v>11167</v>
      </c>
      <c r="D2178" s="100" t="s">
        <v>11168</v>
      </c>
      <c r="E2178" s="101" t="s">
        <v>158</v>
      </c>
      <c r="F2178" s="100" t="s">
        <v>158</v>
      </c>
      <c r="G2178" s="100">
        <v>92770</v>
      </c>
      <c r="H2178" s="100" t="s">
        <v>11227</v>
      </c>
      <c r="I2178" s="100" t="s">
        <v>176</v>
      </c>
      <c r="J2178" s="100" t="s">
        <v>7142</v>
      </c>
      <c r="K2178" s="101" t="s">
        <v>11228</v>
      </c>
      <c r="L2178" s="100" t="s">
        <v>6978</v>
      </c>
    </row>
    <row r="2179" spans="1:12" ht="13.5" x14ac:dyDescent="0.25">
      <c r="A2179" s="100" t="s">
        <v>10550</v>
      </c>
      <c r="B2179" s="100" t="s">
        <v>10551</v>
      </c>
      <c r="C2179" s="100" t="s">
        <v>11167</v>
      </c>
      <c r="D2179" s="100" t="s">
        <v>11168</v>
      </c>
      <c r="E2179" s="101" t="s">
        <v>158</v>
      </c>
      <c r="F2179" s="100" t="s">
        <v>158</v>
      </c>
      <c r="G2179" s="100">
        <v>92771</v>
      </c>
      <c r="H2179" s="100" t="s">
        <v>11229</v>
      </c>
      <c r="I2179" s="100" t="s">
        <v>176</v>
      </c>
      <c r="J2179" s="100" t="s">
        <v>7142</v>
      </c>
      <c r="K2179" s="101" t="s">
        <v>8724</v>
      </c>
      <c r="L2179" s="100" t="s">
        <v>6978</v>
      </c>
    </row>
    <row r="2180" spans="1:12" ht="13.5" x14ac:dyDescent="0.25">
      <c r="A2180" s="100" t="s">
        <v>10550</v>
      </c>
      <c r="B2180" s="100" t="s">
        <v>10551</v>
      </c>
      <c r="C2180" s="100" t="s">
        <v>11167</v>
      </c>
      <c r="D2180" s="100" t="s">
        <v>11168</v>
      </c>
      <c r="E2180" s="101" t="s">
        <v>158</v>
      </c>
      <c r="F2180" s="100" t="s">
        <v>158</v>
      </c>
      <c r="G2180" s="100">
        <v>92772</v>
      </c>
      <c r="H2180" s="100" t="s">
        <v>11230</v>
      </c>
      <c r="I2180" s="100" t="s">
        <v>176</v>
      </c>
      <c r="J2180" s="100" t="s">
        <v>7142</v>
      </c>
      <c r="K2180" s="101" t="s">
        <v>8132</v>
      </c>
      <c r="L2180" s="100" t="s">
        <v>6978</v>
      </c>
    </row>
    <row r="2181" spans="1:12" ht="13.5" x14ac:dyDescent="0.25">
      <c r="A2181" s="100" t="s">
        <v>10550</v>
      </c>
      <c r="B2181" s="100" t="s">
        <v>10551</v>
      </c>
      <c r="C2181" s="100" t="s">
        <v>11167</v>
      </c>
      <c r="D2181" s="100" t="s">
        <v>11168</v>
      </c>
      <c r="E2181" s="101" t="s">
        <v>158</v>
      </c>
      <c r="F2181" s="100" t="s">
        <v>158</v>
      </c>
      <c r="G2181" s="100">
        <v>92773</v>
      </c>
      <c r="H2181" s="100" t="s">
        <v>11231</v>
      </c>
      <c r="I2181" s="100" t="s">
        <v>176</v>
      </c>
      <c r="J2181" s="100" t="s">
        <v>7142</v>
      </c>
      <c r="K2181" s="101" t="s">
        <v>7196</v>
      </c>
      <c r="L2181" s="100" t="s">
        <v>6978</v>
      </c>
    </row>
    <row r="2182" spans="1:12" ht="13.5" x14ac:dyDescent="0.25">
      <c r="A2182" s="100" t="s">
        <v>10550</v>
      </c>
      <c r="B2182" s="100" t="s">
        <v>10551</v>
      </c>
      <c r="C2182" s="100" t="s">
        <v>11167</v>
      </c>
      <c r="D2182" s="100" t="s">
        <v>11168</v>
      </c>
      <c r="E2182" s="101" t="s">
        <v>158</v>
      </c>
      <c r="F2182" s="100" t="s">
        <v>158</v>
      </c>
      <c r="G2182" s="100">
        <v>92774</v>
      </c>
      <c r="H2182" s="100" t="s">
        <v>11232</v>
      </c>
      <c r="I2182" s="100" t="s">
        <v>176</v>
      </c>
      <c r="J2182" s="100" t="s">
        <v>7142</v>
      </c>
      <c r="K2182" s="101" t="s">
        <v>7883</v>
      </c>
      <c r="L2182" s="100" t="s">
        <v>6978</v>
      </c>
    </row>
    <row r="2183" spans="1:12" ht="13.5" x14ac:dyDescent="0.25">
      <c r="A2183" s="100" t="s">
        <v>10550</v>
      </c>
      <c r="B2183" s="100" t="s">
        <v>10551</v>
      </c>
      <c r="C2183" s="100" t="s">
        <v>11167</v>
      </c>
      <c r="D2183" s="100" t="s">
        <v>11168</v>
      </c>
      <c r="E2183" s="101" t="s">
        <v>158</v>
      </c>
      <c r="F2183" s="100" t="s">
        <v>158</v>
      </c>
      <c r="G2183" s="100">
        <v>92775</v>
      </c>
      <c r="H2183" s="100" t="s">
        <v>11233</v>
      </c>
      <c r="I2183" s="100" t="s">
        <v>176</v>
      </c>
      <c r="J2183" s="100" t="s">
        <v>7142</v>
      </c>
      <c r="K2183" s="101" t="s">
        <v>11234</v>
      </c>
      <c r="L2183" s="100" t="s">
        <v>6978</v>
      </c>
    </row>
    <row r="2184" spans="1:12" ht="13.5" x14ac:dyDescent="0.25">
      <c r="A2184" s="100" t="s">
        <v>10550</v>
      </c>
      <c r="B2184" s="100" t="s">
        <v>10551</v>
      </c>
      <c r="C2184" s="100" t="s">
        <v>11167</v>
      </c>
      <c r="D2184" s="100" t="s">
        <v>11168</v>
      </c>
      <c r="E2184" s="101" t="s">
        <v>158</v>
      </c>
      <c r="F2184" s="100" t="s">
        <v>158</v>
      </c>
      <c r="G2184" s="100">
        <v>92776</v>
      </c>
      <c r="H2184" s="100" t="s">
        <v>11235</v>
      </c>
      <c r="I2184" s="100" t="s">
        <v>176</v>
      </c>
      <c r="J2184" s="100" t="s">
        <v>7142</v>
      </c>
      <c r="K2184" s="101" t="s">
        <v>11236</v>
      </c>
      <c r="L2184" s="100" t="s">
        <v>6978</v>
      </c>
    </row>
    <row r="2185" spans="1:12" ht="13.5" x14ac:dyDescent="0.25">
      <c r="A2185" s="100" t="s">
        <v>10550</v>
      </c>
      <c r="B2185" s="100" t="s">
        <v>10551</v>
      </c>
      <c r="C2185" s="100" t="s">
        <v>11167</v>
      </c>
      <c r="D2185" s="100" t="s">
        <v>11168</v>
      </c>
      <c r="E2185" s="101" t="s">
        <v>158</v>
      </c>
      <c r="F2185" s="100" t="s">
        <v>158</v>
      </c>
      <c r="G2185" s="100">
        <v>92777</v>
      </c>
      <c r="H2185" s="100" t="s">
        <v>11237</v>
      </c>
      <c r="I2185" s="100" t="s">
        <v>176</v>
      </c>
      <c r="J2185" s="100" t="s">
        <v>7142</v>
      </c>
      <c r="K2185" s="101" t="s">
        <v>11238</v>
      </c>
      <c r="L2185" s="100" t="s">
        <v>6978</v>
      </c>
    </row>
    <row r="2186" spans="1:12" ht="13.5" x14ac:dyDescent="0.25">
      <c r="A2186" s="100" t="s">
        <v>10550</v>
      </c>
      <c r="B2186" s="100" t="s">
        <v>10551</v>
      </c>
      <c r="C2186" s="100" t="s">
        <v>11167</v>
      </c>
      <c r="D2186" s="100" t="s">
        <v>11168</v>
      </c>
      <c r="E2186" s="101" t="s">
        <v>158</v>
      </c>
      <c r="F2186" s="100" t="s">
        <v>158</v>
      </c>
      <c r="G2186" s="100">
        <v>92778</v>
      </c>
      <c r="H2186" s="100" t="s">
        <v>11239</v>
      </c>
      <c r="I2186" s="100" t="s">
        <v>176</v>
      </c>
      <c r="J2186" s="100" t="s">
        <v>7142</v>
      </c>
      <c r="K2186" s="101" t="s">
        <v>11240</v>
      </c>
      <c r="L2186" s="100" t="s">
        <v>6978</v>
      </c>
    </row>
    <row r="2187" spans="1:12" ht="13.5" x14ac:dyDescent="0.25">
      <c r="A2187" s="100" t="s">
        <v>10550</v>
      </c>
      <c r="B2187" s="100" t="s">
        <v>10551</v>
      </c>
      <c r="C2187" s="100" t="s">
        <v>11167</v>
      </c>
      <c r="D2187" s="100" t="s">
        <v>11168</v>
      </c>
      <c r="E2187" s="101" t="s">
        <v>158</v>
      </c>
      <c r="F2187" s="100" t="s">
        <v>158</v>
      </c>
      <c r="G2187" s="100">
        <v>92779</v>
      </c>
      <c r="H2187" s="100" t="s">
        <v>11241</v>
      </c>
      <c r="I2187" s="100" t="s">
        <v>176</v>
      </c>
      <c r="J2187" s="100" t="s">
        <v>7142</v>
      </c>
      <c r="K2187" s="101" t="s">
        <v>8548</v>
      </c>
      <c r="L2187" s="100" t="s">
        <v>6978</v>
      </c>
    </row>
    <row r="2188" spans="1:12" ht="13.5" x14ac:dyDescent="0.25">
      <c r="A2188" s="100" t="s">
        <v>10550</v>
      </c>
      <c r="B2188" s="100" t="s">
        <v>10551</v>
      </c>
      <c r="C2188" s="100" t="s">
        <v>11167</v>
      </c>
      <c r="D2188" s="100" t="s">
        <v>11168</v>
      </c>
      <c r="E2188" s="101" t="s">
        <v>158</v>
      </c>
      <c r="F2188" s="100" t="s">
        <v>158</v>
      </c>
      <c r="G2188" s="100">
        <v>92780</v>
      </c>
      <c r="H2188" s="100" t="s">
        <v>11242</v>
      </c>
      <c r="I2188" s="100" t="s">
        <v>176</v>
      </c>
      <c r="J2188" s="100" t="s">
        <v>7142</v>
      </c>
      <c r="K2188" s="101" t="s">
        <v>11243</v>
      </c>
      <c r="L2188" s="100" t="s">
        <v>6978</v>
      </c>
    </row>
    <row r="2189" spans="1:12" ht="13.5" x14ac:dyDescent="0.25">
      <c r="A2189" s="100" t="s">
        <v>10550</v>
      </c>
      <c r="B2189" s="100" t="s">
        <v>10551</v>
      </c>
      <c r="C2189" s="100" t="s">
        <v>11167</v>
      </c>
      <c r="D2189" s="100" t="s">
        <v>11168</v>
      </c>
      <c r="E2189" s="101" t="s">
        <v>158</v>
      </c>
      <c r="F2189" s="100" t="s">
        <v>158</v>
      </c>
      <c r="G2189" s="100">
        <v>92781</v>
      </c>
      <c r="H2189" s="100" t="s">
        <v>11244</v>
      </c>
      <c r="I2189" s="100" t="s">
        <v>176</v>
      </c>
      <c r="J2189" s="100" t="s">
        <v>7142</v>
      </c>
      <c r="K2189" s="101" t="s">
        <v>11245</v>
      </c>
      <c r="L2189" s="100" t="s">
        <v>6978</v>
      </c>
    </row>
    <row r="2190" spans="1:12" ht="13.5" x14ac:dyDescent="0.25">
      <c r="A2190" s="100" t="s">
        <v>10550</v>
      </c>
      <c r="B2190" s="100" t="s">
        <v>10551</v>
      </c>
      <c r="C2190" s="100" t="s">
        <v>11167</v>
      </c>
      <c r="D2190" s="100" t="s">
        <v>11168</v>
      </c>
      <c r="E2190" s="101" t="s">
        <v>158</v>
      </c>
      <c r="F2190" s="100" t="s">
        <v>158</v>
      </c>
      <c r="G2190" s="100">
        <v>92782</v>
      </c>
      <c r="H2190" s="100" t="s">
        <v>11246</v>
      </c>
      <c r="I2190" s="100" t="s">
        <v>176</v>
      </c>
      <c r="J2190" s="100" t="s">
        <v>7142</v>
      </c>
      <c r="K2190" s="101" t="s">
        <v>11247</v>
      </c>
      <c r="L2190" s="100" t="s">
        <v>6978</v>
      </c>
    </row>
    <row r="2191" spans="1:12" ht="13.5" x14ac:dyDescent="0.25">
      <c r="A2191" s="100" t="s">
        <v>10550</v>
      </c>
      <c r="B2191" s="100" t="s">
        <v>10551</v>
      </c>
      <c r="C2191" s="100" t="s">
        <v>11167</v>
      </c>
      <c r="D2191" s="100" t="s">
        <v>11168</v>
      </c>
      <c r="E2191" s="101" t="s">
        <v>158</v>
      </c>
      <c r="F2191" s="100" t="s">
        <v>158</v>
      </c>
      <c r="G2191" s="100">
        <v>92783</v>
      </c>
      <c r="H2191" s="100" t="s">
        <v>11248</v>
      </c>
      <c r="I2191" s="100" t="s">
        <v>176</v>
      </c>
      <c r="J2191" s="100" t="s">
        <v>7142</v>
      </c>
      <c r="K2191" s="101" t="s">
        <v>11249</v>
      </c>
      <c r="L2191" s="100" t="s">
        <v>6978</v>
      </c>
    </row>
    <row r="2192" spans="1:12" ht="13.5" x14ac:dyDescent="0.25">
      <c r="A2192" s="100" t="s">
        <v>10550</v>
      </c>
      <c r="B2192" s="100" t="s">
        <v>10551</v>
      </c>
      <c r="C2192" s="100" t="s">
        <v>11167</v>
      </c>
      <c r="D2192" s="100" t="s">
        <v>11168</v>
      </c>
      <c r="E2192" s="101" t="s">
        <v>158</v>
      </c>
      <c r="F2192" s="100" t="s">
        <v>158</v>
      </c>
      <c r="G2192" s="100">
        <v>92784</v>
      </c>
      <c r="H2192" s="100" t="s">
        <v>11250</v>
      </c>
      <c r="I2192" s="100" t="s">
        <v>176</v>
      </c>
      <c r="J2192" s="100" t="s">
        <v>7142</v>
      </c>
      <c r="K2192" s="101" t="s">
        <v>11251</v>
      </c>
      <c r="L2192" s="100" t="s">
        <v>6978</v>
      </c>
    </row>
    <row r="2193" spans="1:12" ht="13.5" x14ac:dyDescent="0.25">
      <c r="A2193" s="100" t="s">
        <v>10550</v>
      </c>
      <c r="B2193" s="100" t="s">
        <v>10551</v>
      </c>
      <c r="C2193" s="100" t="s">
        <v>11167</v>
      </c>
      <c r="D2193" s="100" t="s">
        <v>11168</v>
      </c>
      <c r="E2193" s="101" t="s">
        <v>158</v>
      </c>
      <c r="F2193" s="100" t="s">
        <v>158</v>
      </c>
      <c r="G2193" s="100">
        <v>92785</v>
      </c>
      <c r="H2193" s="100" t="s">
        <v>11252</v>
      </c>
      <c r="I2193" s="100" t="s">
        <v>176</v>
      </c>
      <c r="J2193" s="100" t="s">
        <v>7142</v>
      </c>
      <c r="K2193" s="101" t="s">
        <v>11253</v>
      </c>
      <c r="L2193" s="100" t="s">
        <v>6978</v>
      </c>
    </row>
    <row r="2194" spans="1:12" ht="13.5" x14ac:dyDescent="0.25">
      <c r="A2194" s="100" t="s">
        <v>10550</v>
      </c>
      <c r="B2194" s="100" t="s">
        <v>10551</v>
      </c>
      <c r="C2194" s="100" t="s">
        <v>11167</v>
      </c>
      <c r="D2194" s="100" t="s">
        <v>11168</v>
      </c>
      <c r="E2194" s="101" t="s">
        <v>158</v>
      </c>
      <c r="F2194" s="100" t="s">
        <v>158</v>
      </c>
      <c r="G2194" s="100">
        <v>92786</v>
      </c>
      <c r="H2194" s="100" t="s">
        <v>11254</v>
      </c>
      <c r="I2194" s="100" t="s">
        <v>176</v>
      </c>
      <c r="J2194" s="100" t="s">
        <v>7142</v>
      </c>
      <c r="K2194" s="101" t="s">
        <v>11255</v>
      </c>
      <c r="L2194" s="100" t="s">
        <v>6978</v>
      </c>
    </row>
    <row r="2195" spans="1:12" ht="13.5" x14ac:dyDescent="0.25">
      <c r="A2195" s="100" t="s">
        <v>10550</v>
      </c>
      <c r="B2195" s="100" t="s">
        <v>10551</v>
      </c>
      <c r="C2195" s="100" t="s">
        <v>11167</v>
      </c>
      <c r="D2195" s="100" t="s">
        <v>11168</v>
      </c>
      <c r="E2195" s="101" t="s">
        <v>158</v>
      </c>
      <c r="F2195" s="100" t="s">
        <v>158</v>
      </c>
      <c r="G2195" s="100">
        <v>92787</v>
      </c>
      <c r="H2195" s="100" t="s">
        <v>11256</v>
      </c>
      <c r="I2195" s="100" t="s">
        <v>176</v>
      </c>
      <c r="J2195" s="100" t="s">
        <v>7142</v>
      </c>
      <c r="K2195" s="101" t="s">
        <v>11257</v>
      </c>
      <c r="L2195" s="100" t="s">
        <v>6978</v>
      </c>
    </row>
    <row r="2196" spans="1:12" ht="13.5" x14ac:dyDescent="0.25">
      <c r="A2196" s="100" t="s">
        <v>10550</v>
      </c>
      <c r="B2196" s="100" t="s">
        <v>10551</v>
      </c>
      <c r="C2196" s="100" t="s">
        <v>11167</v>
      </c>
      <c r="D2196" s="100" t="s">
        <v>11168</v>
      </c>
      <c r="E2196" s="101" t="s">
        <v>158</v>
      </c>
      <c r="F2196" s="100" t="s">
        <v>158</v>
      </c>
      <c r="G2196" s="100">
        <v>92788</v>
      </c>
      <c r="H2196" s="100" t="s">
        <v>11258</v>
      </c>
      <c r="I2196" s="100" t="s">
        <v>176</v>
      </c>
      <c r="J2196" s="100" t="s">
        <v>7142</v>
      </c>
      <c r="K2196" s="101" t="s">
        <v>8642</v>
      </c>
      <c r="L2196" s="100" t="s">
        <v>6978</v>
      </c>
    </row>
    <row r="2197" spans="1:12" ht="13.5" x14ac:dyDescent="0.25">
      <c r="A2197" s="100" t="s">
        <v>10550</v>
      </c>
      <c r="B2197" s="100" t="s">
        <v>10551</v>
      </c>
      <c r="C2197" s="100" t="s">
        <v>11167</v>
      </c>
      <c r="D2197" s="100" t="s">
        <v>11168</v>
      </c>
      <c r="E2197" s="101" t="s">
        <v>158</v>
      </c>
      <c r="F2197" s="100" t="s">
        <v>158</v>
      </c>
      <c r="G2197" s="100">
        <v>92789</v>
      </c>
      <c r="H2197" s="100" t="s">
        <v>11259</v>
      </c>
      <c r="I2197" s="100" t="s">
        <v>176</v>
      </c>
      <c r="J2197" s="100" t="s">
        <v>7142</v>
      </c>
      <c r="K2197" s="101" t="s">
        <v>8824</v>
      </c>
      <c r="L2197" s="100" t="s">
        <v>6978</v>
      </c>
    </row>
    <row r="2198" spans="1:12" ht="13.5" x14ac:dyDescent="0.25">
      <c r="A2198" s="100" t="s">
        <v>10550</v>
      </c>
      <c r="B2198" s="100" t="s">
        <v>10551</v>
      </c>
      <c r="C2198" s="100" t="s">
        <v>11167</v>
      </c>
      <c r="D2198" s="100" t="s">
        <v>11168</v>
      </c>
      <c r="E2198" s="101" t="s">
        <v>158</v>
      </c>
      <c r="F2198" s="100" t="s">
        <v>158</v>
      </c>
      <c r="G2198" s="100">
        <v>92790</v>
      </c>
      <c r="H2198" s="100" t="s">
        <v>11260</v>
      </c>
      <c r="I2198" s="100" t="s">
        <v>176</v>
      </c>
      <c r="J2198" s="100" t="s">
        <v>7142</v>
      </c>
      <c r="K2198" s="101" t="s">
        <v>11261</v>
      </c>
      <c r="L2198" s="100" t="s">
        <v>6978</v>
      </c>
    </row>
    <row r="2199" spans="1:12" ht="13.5" x14ac:dyDescent="0.25">
      <c r="A2199" s="100" t="s">
        <v>10550</v>
      </c>
      <c r="B2199" s="100" t="s">
        <v>10551</v>
      </c>
      <c r="C2199" s="100" t="s">
        <v>11167</v>
      </c>
      <c r="D2199" s="100" t="s">
        <v>11168</v>
      </c>
      <c r="E2199" s="101" t="s">
        <v>158</v>
      </c>
      <c r="F2199" s="100" t="s">
        <v>158</v>
      </c>
      <c r="G2199" s="100">
        <v>92791</v>
      </c>
      <c r="H2199" s="100" t="s">
        <v>11262</v>
      </c>
      <c r="I2199" s="100" t="s">
        <v>176</v>
      </c>
      <c r="J2199" s="100" t="s">
        <v>7142</v>
      </c>
      <c r="K2199" s="101" t="s">
        <v>8410</v>
      </c>
      <c r="L2199" s="100" t="s">
        <v>6978</v>
      </c>
    </row>
    <row r="2200" spans="1:12" ht="13.5" x14ac:dyDescent="0.25">
      <c r="A2200" s="100" t="s">
        <v>10550</v>
      </c>
      <c r="B2200" s="100" t="s">
        <v>10551</v>
      </c>
      <c r="C2200" s="100" t="s">
        <v>11167</v>
      </c>
      <c r="D2200" s="100" t="s">
        <v>11168</v>
      </c>
      <c r="E2200" s="101" t="s">
        <v>158</v>
      </c>
      <c r="F2200" s="100" t="s">
        <v>158</v>
      </c>
      <c r="G2200" s="100">
        <v>92792</v>
      </c>
      <c r="H2200" s="100" t="s">
        <v>11263</v>
      </c>
      <c r="I2200" s="100" t="s">
        <v>176</v>
      </c>
      <c r="J2200" s="100" t="s">
        <v>7142</v>
      </c>
      <c r="K2200" s="101" t="s">
        <v>11264</v>
      </c>
      <c r="L2200" s="100" t="s">
        <v>6978</v>
      </c>
    </row>
    <row r="2201" spans="1:12" ht="13.5" x14ac:dyDescent="0.25">
      <c r="A2201" s="100" t="s">
        <v>10550</v>
      </c>
      <c r="B2201" s="100" t="s">
        <v>10551</v>
      </c>
      <c r="C2201" s="100" t="s">
        <v>11167</v>
      </c>
      <c r="D2201" s="100" t="s">
        <v>11168</v>
      </c>
      <c r="E2201" s="101" t="s">
        <v>158</v>
      </c>
      <c r="F2201" s="100" t="s">
        <v>158</v>
      </c>
      <c r="G2201" s="100">
        <v>92793</v>
      </c>
      <c r="H2201" s="100" t="s">
        <v>11265</v>
      </c>
      <c r="I2201" s="100" t="s">
        <v>176</v>
      </c>
      <c r="J2201" s="100" t="s">
        <v>7142</v>
      </c>
      <c r="K2201" s="101" t="s">
        <v>11266</v>
      </c>
      <c r="L2201" s="100" t="s">
        <v>6978</v>
      </c>
    </row>
    <row r="2202" spans="1:12" ht="13.5" x14ac:dyDescent="0.25">
      <c r="A2202" s="100" t="s">
        <v>10550</v>
      </c>
      <c r="B2202" s="100" t="s">
        <v>10551</v>
      </c>
      <c r="C2202" s="100" t="s">
        <v>11167</v>
      </c>
      <c r="D2202" s="100" t="s">
        <v>11168</v>
      </c>
      <c r="E2202" s="101" t="s">
        <v>158</v>
      </c>
      <c r="F2202" s="100" t="s">
        <v>158</v>
      </c>
      <c r="G2202" s="100">
        <v>92794</v>
      </c>
      <c r="H2202" s="100" t="s">
        <v>11267</v>
      </c>
      <c r="I2202" s="100" t="s">
        <v>176</v>
      </c>
      <c r="J2202" s="100" t="s">
        <v>7142</v>
      </c>
      <c r="K2202" s="101" t="s">
        <v>11268</v>
      </c>
      <c r="L2202" s="100" t="s">
        <v>6978</v>
      </c>
    </row>
    <row r="2203" spans="1:12" ht="13.5" x14ac:dyDescent="0.25">
      <c r="A2203" s="100" t="s">
        <v>10550</v>
      </c>
      <c r="B2203" s="100" t="s">
        <v>10551</v>
      </c>
      <c r="C2203" s="100" t="s">
        <v>11167</v>
      </c>
      <c r="D2203" s="100" t="s">
        <v>11168</v>
      </c>
      <c r="E2203" s="101" t="s">
        <v>158</v>
      </c>
      <c r="F2203" s="100" t="s">
        <v>158</v>
      </c>
      <c r="G2203" s="100">
        <v>92795</v>
      </c>
      <c r="H2203" s="100" t="s">
        <v>11269</v>
      </c>
      <c r="I2203" s="100" t="s">
        <v>176</v>
      </c>
      <c r="J2203" s="100" t="s">
        <v>7142</v>
      </c>
      <c r="K2203" s="101" t="s">
        <v>11270</v>
      </c>
      <c r="L2203" s="100" t="s">
        <v>6978</v>
      </c>
    </row>
    <row r="2204" spans="1:12" ht="13.5" x14ac:dyDescent="0.25">
      <c r="A2204" s="100" t="s">
        <v>10550</v>
      </c>
      <c r="B2204" s="100" t="s">
        <v>10551</v>
      </c>
      <c r="C2204" s="100" t="s">
        <v>11167</v>
      </c>
      <c r="D2204" s="100" t="s">
        <v>11168</v>
      </c>
      <c r="E2204" s="101" t="s">
        <v>158</v>
      </c>
      <c r="F2204" s="100" t="s">
        <v>158</v>
      </c>
      <c r="G2204" s="100">
        <v>92796</v>
      </c>
      <c r="H2204" s="100" t="s">
        <v>11271</v>
      </c>
      <c r="I2204" s="100" t="s">
        <v>176</v>
      </c>
      <c r="J2204" s="100" t="s">
        <v>7142</v>
      </c>
      <c r="K2204" s="101" t="s">
        <v>11272</v>
      </c>
      <c r="L2204" s="100" t="s">
        <v>6978</v>
      </c>
    </row>
    <row r="2205" spans="1:12" ht="13.5" x14ac:dyDescent="0.25">
      <c r="A2205" s="100" t="s">
        <v>10550</v>
      </c>
      <c r="B2205" s="100" t="s">
        <v>10551</v>
      </c>
      <c r="C2205" s="100" t="s">
        <v>11167</v>
      </c>
      <c r="D2205" s="100" t="s">
        <v>11168</v>
      </c>
      <c r="E2205" s="101" t="s">
        <v>158</v>
      </c>
      <c r="F2205" s="100" t="s">
        <v>158</v>
      </c>
      <c r="G2205" s="100">
        <v>92797</v>
      </c>
      <c r="H2205" s="100" t="s">
        <v>11273</v>
      </c>
      <c r="I2205" s="100" t="s">
        <v>176</v>
      </c>
      <c r="J2205" s="100" t="s">
        <v>7142</v>
      </c>
      <c r="K2205" s="101" t="s">
        <v>11274</v>
      </c>
      <c r="L2205" s="100" t="s">
        <v>6978</v>
      </c>
    </row>
    <row r="2206" spans="1:12" ht="13.5" x14ac:dyDescent="0.25">
      <c r="A2206" s="100" t="s">
        <v>10550</v>
      </c>
      <c r="B2206" s="100" t="s">
        <v>10551</v>
      </c>
      <c r="C2206" s="100" t="s">
        <v>11167</v>
      </c>
      <c r="D2206" s="100" t="s">
        <v>11168</v>
      </c>
      <c r="E2206" s="101" t="s">
        <v>158</v>
      </c>
      <c r="F2206" s="100" t="s">
        <v>158</v>
      </c>
      <c r="G2206" s="100">
        <v>92798</v>
      </c>
      <c r="H2206" s="100" t="s">
        <v>11275</v>
      </c>
      <c r="I2206" s="100" t="s">
        <v>176</v>
      </c>
      <c r="J2206" s="100" t="s">
        <v>7142</v>
      </c>
      <c r="K2206" s="101" t="s">
        <v>7196</v>
      </c>
      <c r="L2206" s="100" t="s">
        <v>6978</v>
      </c>
    </row>
    <row r="2207" spans="1:12" ht="13.5" x14ac:dyDescent="0.25">
      <c r="A2207" s="100" t="s">
        <v>10550</v>
      </c>
      <c r="B2207" s="100" t="s">
        <v>10551</v>
      </c>
      <c r="C2207" s="100" t="s">
        <v>11167</v>
      </c>
      <c r="D2207" s="100" t="s">
        <v>11168</v>
      </c>
      <c r="E2207" s="101" t="s">
        <v>158</v>
      </c>
      <c r="F2207" s="100" t="s">
        <v>158</v>
      </c>
      <c r="G2207" s="100">
        <v>92799</v>
      </c>
      <c r="H2207" s="100" t="s">
        <v>11276</v>
      </c>
      <c r="I2207" s="100" t="s">
        <v>176</v>
      </c>
      <c r="J2207" s="100" t="s">
        <v>7142</v>
      </c>
      <c r="K2207" s="101" t="s">
        <v>11213</v>
      </c>
      <c r="L2207" s="100" t="s">
        <v>6978</v>
      </c>
    </row>
    <row r="2208" spans="1:12" ht="13.5" x14ac:dyDescent="0.25">
      <c r="A2208" s="100" t="s">
        <v>10550</v>
      </c>
      <c r="B2208" s="100" t="s">
        <v>10551</v>
      </c>
      <c r="C2208" s="100" t="s">
        <v>11167</v>
      </c>
      <c r="D2208" s="100" t="s">
        <v>11168</v>
      </c>
      <c r="E2208" s="101" t="s">
        <v>158</v>
      </c>
      <c r="F2208" s="100" t="s">
        <v>158</v>
      </c>
      <c r="G2208" s="100">
        <v>92800</v>
      </c>
      <c r="H2208" s="100" t="s">
        <v>11277</v>
      </c>
      <c r="I2208" s="100" t="s">
        <v>176</v>
      </c>
      <c r="J2208" s="100" t="s">
        <v>7142</v>
      </c>
      <c r="K2208" s="101" t="s">
        <v>11264</v>
      </c>
      <c r="L2208" s="100" t="s">
        <v>6978</v>
      </c>
    </row>
    <row r="2209" spans="1:12" ht="13.5" x14ac:dyDescent="0.25">
      <c r="A2209" s="100" t="s">
        <v>10550</v>
      </c>
      <c r="B2209" s="100" t="s">
        <v>10551</v>
      </c>
      <c r="C2209" s="100" t="s">
        <v>11167</v>
      </c>
      <c r="D2209" s="100" t="s">
        <v>11168</v>
      </c>
      <c r="E2209" s="101" t="s">
        <v>158</v>
      </c>
      <c r="F2209" s="100" t="s">
        <v>158</v>
      </c>
      <c r="G2209" s="100">
        <v>92801</v>
      </c>
      <c r="H2209" s="100" t="s">
        <v>11278</v>
      </c>
      <c r="I2209" s="100" t="s">
        <v>176</v>
      </c>
      <c r="J2209" s="100" t="s">
        <v>7142</v>
      </c>
      <c r="K2209" s="101" t="s">
        <v>9416</v>
      </c>
      <c r="L2209" s="100" t="s">
        <v>6978</v>
      </c>
    </row>
    <row r="2210" spans="1:12" ht="13.5" x14ac:dyDescent="0.25">
      <c r="A2210" s="100" t="s">
        <v>10550</v>
      </c>
      <c r="B2210" s="100" t="s">
        <v>10551</v>
      </c>
      <c r="C2210" s="100" t="s">
        <v>11167</v>
      </c>
      <c r="D2210" s="100" t="s">
        <v>11168</v>
      </c>
      <c r="E2210" s="101" t="s">
        <v>158</v>
      </c>
      <c r="F2210" s="100" t="s">
        <v>158</v>
      </c>
      <c r="G2210" s="100">
        <v>92802</v>
      </c>
      <c r="H2210" s="100" t="s">
        <v>11279</v>
      </c>
      <c r="I2210" s="100" t="s">
        <v>176</v>
      </c>
      <c r="J2210" s="100" t="s">
        <v>7142</v>
      </c>
      <c r="K2210" s="101" t="s">
        <v>11280</v>
      </c>
      <c r="L2210" s="100" t="s">
        <v>6978</v>
      </c>
    </row>
    <row r="2211" spans="1:12" ht="13.5" x14ac:dyDescent="0.25">
      <c r="A2211" s="100" t="s">
        <v>10550</v>
      </c>
      <c r="B2211" s="100" t="s">
        <v>10551</v>
      </c>
      <c r="C2211" s="100" t="s">
        <v>11167</v>
      </c>
      <c r="D2211" s="100" t="s">
        <v>11168</v>
      </c>
      <c r="E2211" s="101" t="s">
        <v>158</v>
      </c>
      <c r="F2211" s="100" t="s">
        <v>158</v>
      </c>
      <c r="G2211" s="100">
        <v>92803</v>
      </c>
      <c r="H2211" s="100" t="s">
        <v>11281</v>
      </c>
      <c r="I2211" s="100" t="s">
        <v>176</v>
      </c>
      <c r="J2211" s="100" t="s">
        <v>7142</v>
      </c>
      <c r="K2211" s="101" t="s">
        <v>11282</v>
      </c>
      <c r="L2211" s="100" t="s">
        <v>6978</v>
      </c>
    </row>
    <row r="2212" spans="1:12" ht="13.5" x14ac:dyDescent="0.25">
      <c r="A2212" s="100" t="s">
        <v>10550</v>
      </c>
      <c r="B2212" s="100" t="s">
        <v>10551</v>
      </c>
      <c r="C2212" s="100" t="s">
        <v>11167</v>
      </c>
      <c r="D2212" s="100" t="s">
        <v>11168</v>
      </c>
      <c r="E2212" s="101" t="s">
        <v>158</v>
      </c>
      <c r="F2212" s="100" t="s">
        <v>158</v>
      </c>
      <c r="G2212" s="100">
        <v>92804</v>
      </c>
      <c r="H2212" s="100" t="s">
        <v>11283</v>
      </c>
      <c r="I2212" s="100" t="s">
        <v>176</v>
      </c>
      <c r="J2212" s="100" t="s">
        <v>7142</v>
      </c>
      <c r="K2212" s="101" t="s">
        <v>11284</v>
      </c>
      <c r="L2212" s="100" t="s">
        <v>6978</v>
      </c>
    </row>
    <row r="2213" spans="1:12" ht="13.5" x14ac:dyDescent="0.25">
      <c r="A2213" s="100" t="s">
        <v>10550</v>
      </c>
      <c r="B2213" s="100" t="s">
        <v>10551</v>
      </c>
      <c r="C2213" s="100" t="s">
        <v>11167</v>
      </c>
      <c r="D2213" s="100" t="s">
        <v>11168</v>
      </c>
      <c r="E2213" s="101" t="s">
        <v>158</v>
      </c>
      <c r="F2213" s="100" t="s">
        <v>158</v>
      </c>
      <c r="G2213" s="100">
        <v>92805</v>
      </c>
      <c r="H2213" s="100" t="s">
        <v>11285</v>
      </c>
      <c r="I2213" s="100" t="s">
        <v>176</v>
      </c>
      <c r="J2213" s="100" t="s">
        <v>7142</v>
      </c>
      <c r="K2213" s="101" t="s">
        <v>7194</v>
      </c>
      <c r="L2213" s="100" t="s">
        <v>6978</v>
      </c>
    </row>
    <row r="2214" spans="1:12" ht="13.5" x14ac:dyDescent="0.25">
      <c r="A2214" s="100" t="s">
        <v>10550</v>
      </c>
      <c r="B2214" s="100" t="s">
        <v>10551</v>
      </c>
      <c r="C2214" s="100" t="s">
        <v>11167</v>
      </c>
      <c r="D2214" s="100" t="s">
        <v>11168</v>
      </c>
      <c r="E2214" s="101" t="s">
        <v>158</v>
      </c>
      <c r="F2214" s="100" t="s">
        <v>158</v>
      </c>
      <c r="G2214" s="100">
        <v>92806</v>
      </c>
      <c r="H2214" s="100" t="s">
        <v>11286</v>
      </c>
      <c r="I2214" s="100" t="s">
        <v>176</v>
      </c>
      <c r="J2214" s="100" t="s">
        <v>7142</v>
      </c>
      <c r="K2214" s="101" t="s">
        <v>11287</v>
      </c>
      <c r="L2214" s="100" t="s">
        <v>6978</v>
      </c>
    </row>
    <row r="2215" spans="1:12" ht="13.5" x14ac:dyDescent="0.25">
      <c r="A2215" s="100" t="s">
        <v>10550</v>
      </c>
      <c r="B2215" s="100" t="s">
        <v>10551</v>
      </c>
      <c r="C2215" s="100" t="s">
        <v>11167</v>
      </c>
      <c r="D2215" s="100" t="s">
        <v>11168</v>
      </c>
      <c r="E2215" s="101" t="s">
        <v>158</v>
      </c>
      <c r="F2215" s="100" t="s">
        <v>158</v>
      </c>
      <c r="G2215" s="100">
        <v>92875</v>
      </c>
      <c r="H2215" s="100" t="s">
        <v>11288</v>
      </c>
      <c r="I2215" s="100" t="s">
        <v>176</v>
      </c>
      <c r="J2215" s="100" t="s">
        <v>7142</v>
      </c>
      <c r="K2215" s="101" t="s">
        <v>11289</v>
      </c>
      <c r="L2215" s="100" t="s">
        <v>6978</v>
      </c>
    </row>
    <row r="2216" spans="1:12" ht="13.5" x14ac:dyDescent="0.25">
      <c r="A2216" s="100" t="s">
        <v>10550</v>
      </c>
      <c r="B2216" s="100" t="s">
        <v>10551</v>
      </c>
      <c r="C2216" s="100" t="s">
        <v>11167</v>
      </c>
      <c r="D2216" s="100" t="s">
        <v>11168</v>
      </c>
      <c r="E2216" s="101" t="s">
        <v>158</v>
      </c>
      <c r="F2216" s="100" t="s">
        <v>158</v>
      </c>
      <c r="G2216" s="100">
        <v>92876</v>
      </c>
      <c r="H2216" s="100" t="s">
        <v>11290</v>
      </c>
      <c r="I2216" s="100" t="s">
        <v>176</v>
      </c>
      <c r="J2216" s="100" t="s">
        <v>7142</v>
      </c>
      <c r="K2216" s="101" t="s">
        <v>11291</v>
      </c>
      <c r="L2216" s="100" t="s">
        <v>6978</v>
      </c>
    </row>
    <row r="2217" spans="1:12" ht="13.5" x14ac:dyDescent="0.25">
      <c r="A2217" s="100" t="s">
        <v>10550</v>
      </c>
      <c r="B2217" s="100" t="s">
        <v>10551</v>
      </c>
      <c r="C2217" s="100" t="s">
        <v>11167</v>
      </c>
      <c r="D2217" s="100" t="s">
        <v>11168</v>
      </c>
      <c r="E2217" s="101" t="s">
        <v>158</v>
      </c>
      <c r="F2217" s="100" t="s">
        <v>158</v>
      </c>
      <c r="G2217" s="100">
        <v>92877</v>
      </c>
      <c r="H2217" s="100" t="s">
        <v>11292</v>
      </c>
      <c r="I2217" s="100" t="s">
        <v>176</v>
      </c>
      <c r="J2217" s="100" t="s">
        <v>7142</v>
      </c>
      <c r="K2217" s="101" t="s">
        <v>8216</v>
      </c>
      <c r="L2217" s="100" t="s">
        <v>6978</v>
      </c>
    </row>
    <row r="2218" spans="1:12" ht="13.5" x14ac:dyDescent="0.25">
      <c r="A2218" s="100" t="s">
        <v>10550</v>
      </c>
      <c r="B2218" s="100" t="s">
        <v>10551</v>
      </c>
      <c r="C2218" s="100" t="s">
        <v>11167</v>
      </c>
      <c r="D2218" s="100" t="s">
        <v>11168</v>
      </c>
      <c r="E2218" s="101" t="s">
        <v>158</v>
      </c>
      <c r="F2218" s="100" t="s">
        <v>158</v>
      </c>
      <c r="G2218" s="100">
        <v>92878</v>
      </c>
      <c r="H2218" s="100" t="s">
        <v>11293</v>
      </c>
      <c r="I2218" s="100" t="s">
        <v>176</v>
      </c>
      <c r="J2218" s="100" t="s">
        <v>7142</v>
      </c>
      <c r="K2218" s="101" t="s">
        <v>11294</v>
      </c>
      <c r="L2218" s="100" t="s">
        <v>6978</v>
      </c>
    </row>
    <row r="2219" spans="1:12" ht="13.5" x14ac:dyDescent="0.25">
      <c r="A2219" s="100" t="s">
        <v>10550</v>
      </c>
      <c r="B2219" s="100" t="s">
        <v>10551</v>
      </c>
      <c r="C2219" s="100" t="s">
        <v>11167</v>
      </c>
      <c r="D2219" s="100" t="s">
        <v>11168</v>
      </c>
      <c r="E2219" s="101" t="s">
        <v>158</v>
      </c>
      <c r="F2219" s="100" t="s">
        <v>158</v>
      </c>
      <c r="G2219" s="100">
        <v>92879</v>
      </c>
      <c r="H2219" s="100" t="s">
        <v>11295</v>
      </c>
      <c r="I2219" s="100" t="s">
        <v>176</v>
      </c>
      <c r="J2219" s="100" t="s">
        <v>7142</v>
      </c>
      <c r="K2219" s="101" t="s">
        <v>11274</v>
      </c>
      <c r="L2219" s="100" t="s">
        <v>6978</v>
      </c>
    </row>
    <row r="2220" spans="1:12" ht="13.5" x14ac:dyDescent="0.25">
      <c r="A2220" s="100" t="s">
        <v>10550</v>
      </c>
      <c r="B2220" s="100" t="s">
        <v>10551</v>
      </c>
      <c r="C2220" s="100" t="s">
        <v>11167</v>
      </c>
      <c r="D2220" s="100" t="s">
        <v>11168</v>
      </c>
      <c r="E2220" s="101" t="s">
        <v>158</v>
      </c>
      <c r="F2220" s="100" t="s">
        <v>158</v>
      </c>
      <c r="G2220" s="100">
        <v>92880</v>
      </c>
      <c r="H2220" s="100" t="s">
        <v>11296</v>
      </c>
      <c r="I2220" s="100" t="s">
        <v>176</v>
      </c>
      <c r="J2220" s="100" t="s">
        <v>7142</v>
      </c>
      <c r="K2220" s="101" t="s">
        <v>11297</v>
      </c>
      <c r="L2220" s="100" t="s">
        <v>6978</v>
      </c>
    </row>
    <row r="2221" spans="1:12" ht="13.5" x14ac:dyDescent="0.25">
      <c r="A2221" s="100" t="s">
        <v>10550</v>
      </c>
      <c r="B2221" s="100" t="s">
        <v>10551</v>
      </c>
      <c r="C2221" s="100" t="s">
        <v>11167</v>
      </c>
      <c r="D2221" s="100" t="s">
        <v>11168</v>
      </c>
      <c r="E2221" s="101" t="s">
        <v>158</v>
      </c>
      <c r="F2221" s="100" t="s">
        <v>158</v>
      </c>
      <c r="G2221" s="100">
        <v>92881</v>
      </c>
      <c r="H2221" s="100" t="s">
        <v>11298</v>
      </c>
      <c r="I2221" s="100" t="s">
        <v>176</v>
      </c>
      <c r="J2221" s="100" t="s">
        <v>7142</v>
      </c>
      <c r="K2221" s="101" t="s">
        <v>11299</v>
      </c>
      <c r="L2221" s="100" t="s">
        <v>6978</v>
      </c>
    </row>
    <row r="2222" spans="1:12" ht="13.5" x14ac:dyDescent="0.25">
      <c r="A2222" s="100" t="s">
        <v>10550</v>
      </c>
      <c r="B2222" s="100" t="s">
        <v>10551</v>
      </c>
      <c r="C2222" s="100" t="s">
        <v>11167</v>
      </c>
      <c r="D2222" s="100" t="s">
        <v>11168</v>
      </c>
      <c r="E2222" s="101" t="s">
        <v>158</v>
      </c>
      <c r="F2222" s="100" t="s">
        <v>158</v>
      </c>
      <c r="G2222" s="100">
        <v>92882</v>
      </c>
      <c r="H2222" s="100" t="s">
        <v>11300</v>
      </c>
      <c r="I2222" s="100" t="s">
        <v>176</v>
      </c>
      <c r="J2222" s="100" t="s">
        <v>7142</v>
      </c>
      <c r="K2222" s="101" t="s">
        <v>11188</v>
      </c>
      <c r="L2222" s="100" t="s">
        <v>6978</v>
      </c>
    </row>
    <row r="2223" spans="1:12" ht="13.5" x14ac:dyDescent="0.25">
      <c r="A2223" s="100" t="s">
        <v>10550</v>
      </c>
      <c r="B2223" s="100" t="s">
        <v>10551</v>
      </c>
      <c r="C2223" s="100" t="s">
        <v>11167</v>
      </c>
      <c r="D2223" s="100" t="s">
        <v>11168</v>
      </c>
      <c r="E2223" s="101" t="s">
        <v>158</v>
      </c>
      <c r="F2223" s="100" t="s">
        <v>158</v>
      </c>
      <c r="G2223" s="100">
        <v>92883</v>
      </c>
      <c r="H2223" s="100" t="s">
        <v>11301</v>
      </c>
      <c r="I2223" s="100" t="s">
        <v>176</v>
      </c>
      <c r="J2223" s="100" t="s">
        <v>7142</v>
      </c>
      <c r="K2223" s="101" t="s">
        <v>8478</v>
      </c>
      <c r="L2223" s="100" t="s">
        <v>6978</v>
      </c>
    </row>
    <row r="2224" spans="1:12" ht="13.5" x14ac:dyDescent="0.25">
      <c r="A2224" s="100" t="s">
        <v>10550</v>
      </c>
      <c r="B2224" s="100" t="s">
        <v>10551</v>
      </c>
      <c r="C2224" s="100" t="s">
        <v>11167</v>
      </c>
      <c r="D2224" s="100" t="s">
        <v>11168</v>
      </c>
      <c r="E2224" s="101" t="s">
        <v>158</v>
      </c>
      <c r="F2224" s="100" t="s">
        <v>158</v>
      </c>
      <c r="G2224" s="100">
        <v>92884</v>
      </c>
      <c r="H2224" s="100" t="s">
        <v>11302</v>
      </c>
      <c r="I2224" s="100" t="s">
        <v>176</v>
      </c>
      <c r="J2224" s="100" t="s">
        <v>7142</v>
      </c>
      <c r="K2224" s="101" t="s">
        <v>11303</v>
      </c>
      <c r="L2224" s="100" t="s">
        <v>6978</v>
      </c>
    </row>
    <row r="2225" spans="1:12" ht="13.5" x14ac:dyDescent="0.25">
      <c r="A2225" s="100" t="s">
        <v>10550</v>
      </c>
      <c r="B2225" s="100" t="s">
        <v>10551</v>
      </c>
      <c r="C2225" s="100" t="s">
        <v>11167</v>
      </c>
      <c r="D2225" s="100" t="s">
        <v>11168</v>
      </c>
      <c r="E2225" s="101" t="s">
        <v>158</v>
      </c>
      <c r="F2225" s="100" t="s">
        <v>158</v>
      </c>
      <c r="G2225" s="100">
        <v>92885</v>
      </c>
      <c r="H2225" s="100" t="s">
        <v>11304</v>
      </c>
      <c r="I2225" s="100" t="s">
        <v>176</v>
      </c>
      <c r="J2225" s="100" t="s">
        <v>7142</v>
      </c>
      <c r="K2225" s="101" t="s">
        <v>11305</v>
      </c>
      <c r="L2225" s="100" t="s">
        <v>6978</v>
      </c>
    </row>
    <row r="2226" spans="1:12" ht="13.5" x14ac:dyDescent="0.25">
      <c r="A2226" s="100" t="s">
        <v>10550</v>
      </c>
      <c r="B2226" s="100" t="s">
        <v>10551</v>
      </c>
      <c r="C2226" s="100" t="s">
        <v>11167</v>
      </c>
      <c r="D2226" s="100" t="s">
        <v>11168</v>
      </c>
      <c r="E2226" s="101" t="s">
        <v>158</v>
      </c>
      <c r="F2226" s="100" t="s">
        <v>158</v>
      </c>
      <c r="G2226" s="100">
        <v>92886</v>
      </c>
      <c r="H2226" s="100" t="s">
        <v>11306</v>
      </c>
      <c r="I2226" s="100" t="s">
        <v>176</v>
      </c>
      <c r="J2226" s="100" t="s">
        <v>7142</v>
      </c>
      <c r="K2226" s="101" t="s">
        <v>11307</v>
      </c>
      <c r="L2226" s="100" t="s">
        <v>6978</v>
      </c>
    </row>
    <row r="2227" spans="1:12" ht="13.5" x14ac:dyDescent="0.25">
      <c r="A2227" s="100" t="s">
        <v>10550</v>
      </c>
      <c r="B2227" s="100" t="s">
        <v>10551</v>
      </c>
      <c r="C2227" s="100" t="s">
        <v>11167</v>
      </c>
      <c r="D2227" s="100" t="s">
        <v>11168</v>
      </c>
      <c r="E2227" s="101" t="s">
        <v>158</v>
      </c>
      <c r="F2227" s="100" t="s">
        <v>158</v>
      </c>
      <c r="G2227" s="100">
        <v>92887</v>
      </c>
      <c r="H2227" s="100" t="s">
        <v>11308</v>
      </c>
      <c r="I2227" s="100" t="s">
        <v>176</v>
      </c>
      <c r="J2227" s="100" t="s">
        <v>7142</v>
      </c>
      <c r="K2227" s="101" t="s">
        <v>11309</v>
      </c>
      <c r="L2227" s="100" t="s">
        <v>6978</v>
      </c>
    </row>
    <row r="2228" spans="1:12" ht="13.5" x14ac:dyDescent="0.25">
      <c r="A2228" s="100" t="s">
        <v>10550</v>
      </c>
      <c r="B2228" s="100" t="s">
        <v>10551</v>
      </c>
      <c r="C2228" s="100" t="s">
        <v>11167</v>
      </c>
      <c r="D2228" s="100" t="s">
        <v>11168</v>
      </c>
      <c r="E2228" s="101" t="s">
        <v>158</v>
      </c>
      <c r="F2228" s="100" t="s">
        <v>158</v>
      </c>
      <c r="G2228" s="100">
        <v>92888</v>
      </c>
      <c r="H2228" s="100" t="s">
        <v>11310</v>
      </c>
      <c r="I2228" s="100" t="s">
        <v>176</v>
      </c>
      <c r="J2228" s="100" t="s">
        <v>7142</v>
      </c>
      <c r="K2228" s="101" t="s">
        <v>8840</v>
      </c>
      <c r="L2228" s="100" t="s">
        <v>6978</v>
      </c>
    </row>
    <row r="2229" spans="1:12" ht="13.5" x14ac:dyDescent="0.25">
      <c r="A2229" s="100" t="s">
        <v>10550</v>
      </c>
      <c r="B2229" s="100" t="s">
        <v>10551</v>
      </c>
      <c r="C2229" s="100" t="s">
        <v>11167</v>
      </c>
      <c r="D2229" s="100" t="s">
        <v>11168</v>
      </c>
      <c r="E2229" s="101" t="s">
        <v>158</v>
      </c>
      <c r="F2229" s="100" t="s">
        <v>158</v>
      </c>
      <c r="G2229" s="100">
        <v>92915</v>
      </c>
      <c r="H2229" s="100" t="s">
        <v>11311</v>
      </c>
      <c r="I2229" s="100" t="s">
        <v>176</v>
      </c>
      <c r="J2229" s="100" t="s">
        <v>7142</v>
      </c>
      <c r="K2229" s="101" t="s">
        <v>11312</v>
      </c>
      <c r="L2229" s="100" t="s">
        <v>6978</v>
      </c>
    </row>
    <row r="2230" spans="1:12" ht="13.5" x14ac:dyDescent="0.25">
      <c r="A2230" s="100" t="s">
        <v>10550</v>
      </c>
      <c r="B2230" s="100" t="s">
        <v>10551</v>
      </c>
      <c r="C2230" s="100" t="s">
        <v>11167</v>
      </c>
      <c r="D2230" s="100" t="s">
        <v>11168</v>
      </c>
      <c r="E2230" s="101" t="s">
        <v>158</v>
      </c>
      <c r="F2230" s="100" t="s">
        <v>158</v>
      </c>
      <c r="G2230" s="100">
        <v>92916</v>
      </c>
      <c r="H2230" s="100" t="s">
        <v>11313</v>
      </c>
      <c r="I2230" s="100" t="s">
        <v>176</v>
      </c>
      <c r="J2230" s="100" t="s">
        <v>7142</v>
      </c>
      <c r="K2230" s="101" t="s">
        <v>11314</v>
      </c>
      <c r="L2230" s="100" t="s">
        <v>6978</v>
      </c>
    </row>
    <row r="2231" spans="1:12" ht="13.5" x14ac:dyDescent="0.25">
      <c r="A2231" s="100" t="s">
        <v>10550</v>
      </c>
      <c r="B2231" s="100" t="s">
        <v>10551</v>
      </c>
      <c r="C2231" s="100" t="s">
        <v>11167</v>
      </c>
      <c r="D2231" s="100" t="s">
        <v>11168</v>
      </c>
      <c r="E2231" s="101" t="s">
        <v>158</v>
      </c>
      <c r="F2231" s="100" t="s">
        <v>158</v>
      </c>
      <c r="G2231" s="100">
        <v>92917</v>
      </c>
      <c r="H2231" s="100" t="s">
        <v>11315</v>
      </c>
      <c r="I2231" s="100" t="s">
        <v>176</v>
      </c>
      <c r="J2231" s="100" t="s">
        <v>7142</v>
      </c>
      <c r="K2231" s="101" t="s">
        <v>11316</v>
      </c>
      <c r="L2231" s="100" t="s">
        <v>6978</v>
      </c>
    </row>
    <row r="2232" spans="1:12" ht="13.5" x14ac:dyDescent="0.25">
      <c r="A2232" s="100" t="s">
        <v>10550</v>
      </c>
      <c r="B2232" s="100" t="s">
        <v>10551</v>
      </c>
      <c r="C2232" s="100" t="s">
        <v>11167</v>
      </c>
      <c r="D2232" s="100" t="s">
        <v>11168</v>
      </c>
      <c r="E2232" s="101" t="s">
        <v>158</v>
      </c>
      <c r="F2232" s="100" t="s">
        <v>158</v>
      </c>
      <c r="G2232" s="100">
        <v>92919</v>
      </c>
      <c r="H2232" s="100" t="s">
        <v>11317</v>
      </c>
      <c r="I2232" s="100" t="s">
        <v>176</v>
      </c>
      <c r="J2232" s="100" t="s">
        <v>7142</v>
      </c>
      <c r="K2232" s="101" t="s">
        <v>11318</v>
      </c>
      <c r="L2232" s="100" t="s">
        <v>6978</v>
      </c>
    </row>
    <row r="2233" spans="1:12" ht="13.5" x14ac:dyDescent="0.25">
      <c r="A2233" s="100" t="s">
        <v>10550</v>
      </c>
      <c r="B2233" s="100" t="s">
        <v>10551</v>
      </c>
      <c r="C2233" s="100" t="s">
        <v>11167</v>
      </c>
      <c r="D2233" s="100" t="s">
        <v>11168</v>
      </c>
      <c r="E2233" s="101" t="s">
        <v>158</v>
      </c>
      <c r="F2233" s="100" t="s">
        <v>158</v>
      </c>
      <c r="G2233" s="100">
        <v>92921</v>
      </c>
      <c r="H2233" s="100" t="s">
        <v>11319</v>
      </c>
      <c r="I2233" s="100" t="s">
        <v>176</v>
      </c>
      <c r="J2233" s="100" t="s">
        <v>7142</v>
      </c>
      <c r="K2233" s="101" t="s">
        <v>8670</v>
      </c>
      <c r="L2233" s="100" t="s">
        <v>6978</v>
      </c>
    </row>
    <row r="2234" spans="1:12" ht="13.5" x14ac:dyDescent="0.25">
      <c r="A2234" s="100" t="s">
        <v>10550</v>
      </c>
      <c r="B2234" s="100" t="s">
        <v>10551</v>
      </c>
      <c r="C2234" s="100" t="s">
        <v>11167</v>
      </c>
      <c r="D2234" s="100" t="s">
        <v>11168</v>
      </c>
      <c r="E2234" s="101" t="s">
        <v>158</v>
      </c>
      <c r="F2234" s="100" t="s">
        <v>158</v>
      </c>
      <c r="G2234" s="100">
        <v>92922</v>
      </c>
      <c r="H2234" s="100" t="s">
        <v>11320</v>
      </c>
      <c r="I2234" s="100" t="s">
        <v>176</v>
      </c>
      <c r="J2234" s="100" t="s">
        <v>7142</v>
      </c>
      <c r="K2234" s="101" t="s">
        <v>11321</v>
      </c>
      <c r="L2234" s="100" t="s">
        <v>6978</v>
      </c>
    </row>
    <row r="2235" spans="1:12" ht="13.5" x14ac:dyDescent="0.25">
      <c r="A2235" s="100" t="s">
        <v>10550</v>
      </c>
      <c r="B2235" s="100" t="s">
        <v>10551</v>
      </c>
      <c r="C2235" s="100" t="s">
        <v>11167</v>
      </c>
      <c r="D2235" s="100" t="s">
        <v>11168</v>
      </c>
      <c r="E2235" s="101" t="s">
        <v>158</v>
      </c>
      <c r="F2235" s="100" t="s">
        <v>158</v>
      </c>
      <c r="G2235" s="100">
        <v>92923</v>
      </c>
      <c r="H2235" s="100" t="s">
        <v>11322</v>
      </c>
      <c r="I2235" s="100" t="s">
        <v>176</v>
      </c>
      <c r="J2235" s="100" t="s">
        <v>7142</v>
      </c>
      <c r="K2235" s="101" t="s">
        <v>11323</v>
      </c>
      <c r="L2235" s="100" t="s">
        <v>6978</v>
      </c>
    </row>
    <row r="2236" spans="1:12" ht="13.5" x14ac:dyDescent="0.25">
      <c r="A2236" s="100" t="s">
        <v>10550</v>
      </c>
      <c r="B2236" s="100" t="s">
        <v>10551</v>
      </c>
      <c r="C2236" s="100" t="s">
        <v>11167</v>
      </c>
      <c r="D2236" s="100" t="s">
        <v>11168</v>
      </c>
      <c r="E2236" s="101" t="s">
        <v>158</v>
      </c>
      <c r="F2236" s="100" t="s">
        <v>158</v>
      </c>
      <c r="G2236" s="100">
        <v>92924</v>
      </c>
      <c r="H2236" s="100" t="s">
        <v>11324</v>
      </c>
      <c r="I2236" s="100" t="s">
        <v>176</v>
      </c>
      <c r="J2236" s="100" t="s">
        <v>7142</v>
      </c>
      <c r="K2236" s="101" t="s">
        <v>11325</v>
      </c>
      <c r="L2236" s="100" t="s">
        <v>6978</v>
      </c>
    </row>
    <row r="2237" spans="1:12" ht="13.5" x14ac:dyDescent="0.25">
      <c r="A2237" s="100" t="s">
        <v>10550</v>
      </c>
      <c r="B2237" s="100" t="s">
        <v>10551</v>
      </c>
      <c r="C2237" s="100" t="s">
        <v>11167</v>
      </c>
      <c r="D2237" s="100" t="s">
        <v>11168</v>
      </c>
      <c r="E2237" s="101" t="s">
        <v>158</v>
      </c>
      <c r="F2237" s="100" t="s">
        <v>158</v>
      </c>
      <c r="G2237" s="100">
        <v>95445</v>
      </c>
      <c r="H2237" s="100" t="s">
        <v>11326</v>
      </c>
      <c r="I2237" s="100" t="s">
        <v>176</v>
      </c>
      <c r="J2237" s="100" t="s">
        <v>7142</v>
      </c>
      <c r="K2237" s="101" t="s">
        <v>9070</v>
      </c>
      <c r="L2237" s="100" t="s">
        <v>6978</v>
      </c>
    </row>
    <row r="2238" spans="1:12" ht="13.5" x14ac:dyDescent="0.25">
      <c r="A2238" s="100" t="s">
        <v>10550</v>
      </c>
      <c r="B2238" s="100" t="s">
        <v>10551</v>
      </c>
      <c r="C2238" s="100" t="s">
        <v>11167</v>
      </c>
      <c r="D2238" s="100" t="s">
        <v>11168</v>
      </c>
      <c r="E2238" s="101" t="s">
        <v>158</v>
      </c>
      <c r="F2238" s="100" t="s">
        <v>158</v>
      </c>
      <c r="G2238" s="100">
        <v>95446</v>
      </c>
      <c r="H2238" s="100" t="s">
        <v>11327</v>
      </c>
      <c r="I2238" s="100" t="s">
        <v>176</v>
      </c>
      <c r="J2238" s="100" t="s">
        <v>7142</v>
      </c>
      <c r="K2238" s="101" t="s">
        <v>11328</v>
      </c>
      <c r="L2238" s="100" t="s">
        <v>6978</v>
      </c>
    </row>
    <row r="2239" spans="1:12" ht="13.5" x14ac:dyDescent="0.25">
      <c r="A2239" s="100" t="s">
        <v>10550</v>
      </c>
      <c r="B2239" s="100" t="s">
        <v>10551</v>
      </c>
      <c r="C2239" s="100" t="s">
        <v>11167</v>
      </c>
      <c r="D2239" s="100" t="s">
        <v>11168</v>
      </c>
      <c r="E2239" s="101" t="s">
        <v>158</v>
      </c>
      <c r="F2239" s="100" t="s">
        <v>158</v>
      </c>
      <c r="G2239" s="100">
        <v>95576</v>
      </c>
      <c r="H2239" s="100" t="s">
        <v>11329</v>
      </c>
      <c r="I2239" s="100" t="s">
        <v>176</v>
      </c>
      <c r="J2239" s="100" t="s">
        <v>7142</v>
      </c>
      <c r="K2239" s="101" t="s">
        <v>7210</v>
      </c>
      <c r="L2239" s="100" t="s">
        <v>6978</v>
      </c>
    </row>
    <row r="2240" spans="1:12" ht="13.5" x14ac:dyDescent="0.25">
      <c r="A2240" s="100" t="s">
        <v>10550</v>
      </c>
      <c r="B2240" s="100" t="s">
        <v>10551</v>
      </c>
      <c r="C2240" s="100" t="s">
        <v>11167</v>
      </c>
      <c r="D2240" s="100" t="s">
        <v>11168</v>
      </c>
      <c r="E2240" s="101" t="s">
        <v>158</v>
      </c>
      <c r="F2240" s="100" t="s">
        <v>158</v>
      </c>
      <c r="G2240" s="100">
        <v>95577</v>
      </c>
      <c r="H2240" s="100" t="s">
        <v>11330</v>
      </c>
      <c r="I2240" s="100" t="s">
        <v>176</v>
      </c>
      <c r="J2240" s="100" t="s">
        <v>7142</v>
      </c>
      <c r="K2240" s="101" t="s">
        <v>8602</v>
      </c>
      <c r="L2240" s="100" t="s">
        <v>6978</v>
      </c>
    </row>
    <row r="2241" spans="1:12" ht="13.5" x14ac:dyDescent="0.25">
      <c r="A2241" s="100" t="s">
        <v>10550</v>
      </c>
      <c r="B2241" s="100" t="s">
        <v>10551</v>
      </c>
      <c r="C2241" s="100" t="s">
        <v>11167</v>
      </c>
      <c r="D2241" s="100" t="s">
        <v>11168</v>
      </c>
      <c r="E2241" s="101" t="s">
        <v>158</v>
      </c>
      <c r="F2241" s="100" t="s">
        <v>158</v>
      </c>
      <c r="G2241" s="100">
        <v>95578</v>
      </c>
      <c r="H2241" s="100" t="s">
        <v>11331</v>
      </c>
      <c r="I2241" s="100" t="s">
        <v>176</v>
      </c>
      <c r="J2241" s="100" t="s">
        <v>7142</v>
      </c>
      <c r="K2241" s="101" t="s">
        <v>11332</v>
      </c>
      <c r="L2241" s="100" t="s">
        <v>6978</v>
      </c>
    </row>
    <row r="2242" spans="1:12" ht="13.5" x14ac:dyDescent="0.25">
      <c r="A2242" s="100" t="s">
        <v>10550</v>
      </c>
      <c r="B2242" s="100" t="s">
        <v>10551</v>
      </c>
      <c r="C2242" s="100" t="s">
        <v>11167</v>
      </c>
      <c r="D2242" s="100" t="s">
        <v>11168</v>
      </c>
      <c r="E2242" s="101" t="s">
        <v>158</v>
      </c>
      <c r="F2242" s="100" t="s">
        <v>158</v>
      </c>
      <c r="G2242" s="100">
        <v>95579</v>
      </c>
      <c r="H2242" s="100" t="s">
        <v>11333</v>
      </c>
      <c r="I2242" s="100" t="s">
        <v>176</v>
      </c>
      <c r="J2242" s="100" t="s">
        <v>7142</v>
      </c>
      <c r="K2242" s="101" t="s">
        <v>11180</v>
      </c>
      <c r="L2242" s="100" t="s">
        <v>6978</v>
      </c>
    </row>
    <row r="2243" spans="1:12" ht="13.5" x14ac:dyDescent="0.25">
      <c r="A2243" s="100" t="s">
        <v>10550</v>
      </c>
      <c r="B2243" s="100" t="s">
        <v>10551</v>
      </c>
      <c r="C2243" s="100" t="s">
        <v>11167</v>
      </c>
      <c r="D2243" s="100" t="s">
        <v>11168</v>
      </c>
      <c r="E2243" s="101" t="s">
        <v>158</v>
      </c>
      <c r="F2243" s="100" t="s">
        <v>158</v>
      </c>
      <c r="G2243" s="100">
        <v>95580</v>
      </c>
      <c r="H2243" s="100" t="s">
        <v>11334</v>
      </c>
      <c r="I2243" s="100" t="s">
        <v>176</v>
      </c>
      <c r="J2243" s="100" t="s">
        <v>7142</v>
      </c>
      <c r="K2243" s="101" t="s">
        <v>8391</v>
      </c>
      <c r="L2243" s="100" t="s">
        <v>6978</v>
      </c>
    </row>
    <row r="2244" spans="1:12" ht="13.5" x14ac:dyDescent="0.25">
      <c r="A2244" s="100" t="s">
        <v>10550</v>
      </c>
      <c r="B2244" s="100" t="s">
        <v>10551</v>
      </c>
      <c r="C2244" s="100" t="s">
        <v>11167</v>
      </c>
      <c r="D2244" s="100" t="s">
        <v>11168</v>
      </c>
      <c r="E2244" s="101" t="s">
        <v>158</v>
      </c>
      <c r="F2244" s="100" t="s">
        <v>158</v>
      </c>
      <c r="G2244" s="100">
        <v>95581</v>
      </c>
      <c r="H2244" s="100" t="s">
        <v>11335</v>
      </c>
      <c r="I2244" s="100" t="s">
        <v>176</v>
      </c>
      <c r="J2244" s="100" t="s">
        <v>7142</v>
      </c>
      <c r="K2244" s="101" t="s">
        <v>7705</v>
      </c>
      <c r="L2244" s="100" t="s">
        <v>6978</v>
      </c>
    </row>
    <row r="2245" spans="1:12" ht="13.5" x14ac:dyDescent="0.25">
      <c r="A2245" s="100" t="s">
        <v>10550</v>
      </c>
      <c r="B2245" s="100" t="s">
        <v>10551</v>
      </c>
      <c r="C2245" s="100" t="s">
        <v>11167</v>
      </c>
      <c r="D2245" s="100" t="s">
        <v>11168</v>
      </c>
      <c r="E2245" s="101" t="s">
        <v>158</v>
      </c>
      <c r="F2245" s="100" t="s">
        <v>158</v>
      </c>
      <c r="G2245" s="100">
        <v>95583</v>
      </c>
      <c r="H2245" s="100" t="s">
        <v>11336</v>
      </c>
      <c r="I2245" s="100" t="s">
        <v>176</v>
      </c>
      <c r="J2245" s="100" t="s">
        <v>7142</v>
      </c>
      <c r="K2245" s="101" t="s">
        <v>7604</v>
      </c>
      <c r="L2245" s="100" t="s">
        <v>6978</v>
      </c>
    </row>
    <row r="2246" spans="1:12" ht="13.5" x14ac:dyDescent="0.25">
      <c r="A2246" s="100" t="s">
        <v>10550</v>
      </c>
      <c r="B2246" s="100" t="s">
        <v>10551</v>
      </c>
      <c r="C2246" s="100" t="s">
        <v>11167</v>
      </c>
      <c r="D2246" s="100" t="s">
        <v>11168</v>
      </c>
      <c r="E2246" s="101" t="s">
        <v>158</v>
      </c>
      <c r="F2246" s="100" t="s">
        <v>158</v>
      </c>
      <c r="G2246" s="100">
        <v>95584</v>
      </c>
      <c r="H2246" s="100" t="s">
        <v>11337</v>
      </c>
      <c r="I2246" s="100" t="s">
        <v>176</v>
      </c>
      <c r="J2246" s="100" t="s">
        <v>7142</v>
      </c>
      <c r="K2246" s="101" t="s">
        <v>8515</v>
      </c>
      <c r="L2246" s="100" t="s">
        <v>6978</v>
      </c>
    </row>
    <row r="2247" spans="1:12" ht="13.5" x14ac:dyDescent="0.25">
      <c r="A2247" s="100" t="s">
        <v>10550</v>
      </c>
      <c r="B2247" s="100" t="s">
        <v>10551</v>
      </c>
      <c r="C2247" s="100" t="s">
        <v>11167</v>
      </c>
      <c r="D2247" s="100" t="s">
        <v>11168</v>
      </c>
      <c r="E2247" s="101" t="s">
        <v>158</v>
      </c>
      <c r="F2247" s="100" t="s">
        <v>158</v>
      </c>
      <c r="G2247" s="100">
        <v>95585</v>
      </c>
      <c r="H2247" s="100" t="s">
        <v>11338</v>
      </c>
      <c r="I2247" s="100" t="s">
        <v>176</v>
      </c>
      <c r="J2247" s="100" t="s">
        <v>7142</v>
      </c>
      <c r="K2247" s="101" t="s">
        <v>8433</v>
      </c>
      <c r="L2247" s="100" t="s">
        <v>6978</v>
      </c>
    </row>
    <row r="2248" spans="1:12" ht="13.5" x14ac:dyDescent="0.25">
      <c r="A2248" s="100" t="s">
        <v>10550</v>
      </c>
      <c r="B2248" s="100" t="s">
        <v>10551</v>
      </c>
      <c r="C2248" s="100" t="s">
        <v>11167</v>
      </c>
      <c r="D2248" s="100" t="s">
        <v>11168</v>
      </c>
      <c r="E2248" s="101" t="s">
        <v>158</v>
      </c>
      <c r="F2248" s="100" t="s">
        <v>158</v>
      </c>
      <c r="G2248" s="100">
        <v>95586</v>
      </c>
      <c r="H2248" s="100" t="s">
        <v>11339</v>
      </c>
      <c r="I2248" s="100" t="s">
        <v>176</v>
      </c>
      <c r="J2248" s="100" t="s">
        <v>7142</v>
      </c>
      <c r="K2248" s="101" t="s">
        <v>11340</v>
      </c>
      <c r="L2248" s="100" t="s">
        <v>6978</v>
      </c>
    </row>
    <row r="2249" spans="1:12" ht="13.5" x14ac:dyDescent="0.25">
      <c r="A2249" s="100" t="s">
        <v>10550</v>
      </c>
      <c r="B2249" s="100" t="s">
        <v>10551</v>
      </c>
      <c r="C2249" s="100" t="s">
        <v>11167</v>
      </c>
      <c r="D2249" s="100" t="s">
        <v>11168</v>
      </c>
      <c r="E2249" s="101" t="s">
        <v>158</v>
      </c>
      <c r="F2249" s="100" t="s">
        <v>158</v>
      </c>
      <c r="G2249" s="100">
        <v>95587</v>
      </c>
      <c r="H2249" s="100" t="s">
        <v>11341</v>
      </c>
      <c r="I2249" s="100" t="s">
        <v>176</v>
      </c>
      <c r="J2249" s="100" t="s">
        <v>7142</v>
      </c>
      <c r="K2249" s="101" t="s">
        <v>11342</v>
      </c>
      <c r="L2249" s="100" t="s">
        <v>6978</v>
      </c>
    </row>
    <row r="2250" spans="1:12" ht="13.5" x14ac:dyDescent="0.25">
      <c r="A2250" s="100" t="s">
        <v>10550</v>
      </c>
      <c r="B2250" s="100" t="s">
        <v>10551</v>
      </c>
      <c r="C2250" s="100" t="s">
        <v>11167</v>
      </c>
      <c r="D2250" s="100" t="s">
        <v>11168</v>
      </c>
      <c r="E2250" s="101" t="s">
        <v>158</v>
      </c>
      <c r="F2250" s="100" t="s">
        <v>158</v>
      </c>
      <c r="G2250" s="100">
        <v>95588</v>
      </c>
      <c r="H2250" s="100" t="s">
        <v>11343</v>
      </c>
      <c r="I2250" s="100" t="s">
        <v>176</v>
      </c>
      <c r="J2250" s="100" t="s">
        <v>7142</v>
      </c>
      <c r="K2250" s="101" t="s">
        <v>7943</v>
      </c>
      <c r="L2250" s="100" t="s">
        <v>6978</v>
      </c>
    </row>
    <row r="2251" spans="1:12" ht="13.5" x14ac:dyDescent="0.25">
      <c r="A2251" s="100" t="s">
        <v>10550</v>
      </c>
      <c r="B2251" s="100" t="s">
        <v>10551</v>
      </c>
      <c r="C2251" s="100" t="s">
        <v>11167</v>
      </c>
      <c r="D2251" s="100" t="s">
        <v>11168</v>
      </c>
      <c r="E2251" s="101" t="s">
        <v>158</v>
      </c>
      <c r="F2251" s="100" t="s">
        <v>158</v>
      </c>
      <c r="G2251" s="100">
        <v>95589</v>
      </c>
      <c r="H2251" s="100" t="s">
        <v>11344</v>
      </c>
      <c r="I2251" s="100" t="s">
        <v>176</v>
      </c>
      <c r="J2251" s="100" t="s">
        <v>7142</v>
      </c>
      <c r="K2251" s="101" t="s">
        <v>11345</v>
      </c>
      <c r="L2251" s="100" t="s">
        <v>6978</v>
      </c>
    </row>
    <row r="2252" spans="1:12" ht="13.5" x14ac:dyDescent="0.25">
      <c r="A2252" s="100" t="s">
        <v>10550</v>
      </c>
      <c r="B2252" s="100" t="s">
        <v>10551</v>
      </c>
      <c r="C2252" s="100" t="s">
        <v>11167</v>
      </c>
      <c r="D2252" s="100" t="s">
        <v>11168</v>
      </c>
      <c r="E2252" s="101" t="s">
        <v>158</v>
      </c>
      <c r="F2252" s="100" t="s">
        <v>158</v>
      </c>
      <c r="G2252" s="100">
        <v>95590</v>
      </c>
      <c r="H2252" s="100" t="s">
        <v>11346</v>
      </c>
      <c r="I2252" s="100" t="s">
        <v>176</v>
      </c>
      <c r="J2252" s="100" t="s">
        <v>7142</v>
      </c>
      <c r="K2252" s="101" t="s">
        <v>11347</v>
      </c>
      <c r="L2252" s="100" t="s">
        <v>6978</v>
      </c>
    </row>
    <row r="2253" spans="1:12" ht="13.5" x14ac:dyDescent="0.25">
      <c r="A2253" s="100" t="s">
        <v>10550</v>
      </c>
      <c r="B2253" s="100" t="s">
        <v>10551</v>
      </c>
      <c r="C2253" s="100" t="s">
        <v>11167</v>
      </c>
      <c r="D2253" s="100" t="s">
        <v>11168</v>
      </c>
      <c r="E2253" s="101" t="s">
        <v>158</v>
      </c>
      <c r="F2253" s="100" t="s">
        <v>158</v>
      </c>
      <c r="G2253" s="100">
        <v>95592</v>
      </c>
      <c r="H2253" s="100" t="s">
        <v>11348</v>
      </c>
      <c r="I2253" s="100" t="s">
        <v>176</v>
      </c>
      <c r="J2253" s="100" t="s">
        <v>7142</v>
      </c>
      <c r="K2253" s="101" t="s">
        <v>11349</v>
      </c>
      <c r="L2253" s="100" t="s">
        <v>6978</v>
      </c>
    </row>
    <row r="2254" spans="1:12" ht="13.5" x14ac:dyDescent="0.25">
      <c r="A2254" s="100" t="s">
        <v>10550</v>
      </c>
      <c r="B2254" s="100" t="s">
        <v>10551</v>
      </c>
      <c r="C2254" s="100" t="s">
        <v>11167</v>
      </c>
      <c r="D2254" s="100" t="s">
        <v>11168</v>
      </c>
      <c r="E2254" s="101" t="s">
        <v>158</v>
      </c>
      <c r="F2254" s="100" t="s">
        <v>158</v>
      </c>
      <c r="G2254" s="100">
        <v>95593</v>
      </c>
      <c r="H2254" s="100" t="s">
        <v>11350</v>
      </c>
      <c r="I2254" s="100" t="s">
        <v>176</v>
      </c>
      <c r="J2254" s="100" t="s">
        <v>7142</v>
      </c>
      <c r="K2254" s="101" t="s">
        <v>11351</v>
      </c>
      <c r="L2254" s="100" t="s">
        <v>6978</v>
      </c>
    </row>
    <row r="2255" spans="1:12" ht="13.5" x14ac:dyDescent="0.25">
      <c r="A2255" s="100" t="s">
        <v>10550</v>
      </c>
      <c r="B2255" s="100" t="s">
        <v>10551</v>
      </c>
      <c r="C2255" s="100" t="s">
        <v>11167</v>
      </c>
      <c r="D2255" s="100" t="s">
        <v>11168</v>
      </c>
      <c r="E2255" s="101" t="s">
        <v>158</v>
      </c>
      <c r="F2255" s="100" t="s">
        <v>158</v>
      </c>
      <c r="G2255" s="100">
        <v>95943</v>
      </c>
      <c r="H2255" s="100" t="s">
        <v>11352</v>
      </c>
      <c r="I2255" s="100" t="s">
        <v>176</v>
      </c>
      <c r="J2255" s="100" t="s">
        <v>7142</v>
      </c>
      <c r="K2255" s="101" t="s">
        <v>8400</v>
      </c>
      <c r="L2255" s="100" t="s">
        <v>6978</v>
      </c>
    </row>
    <row r="2256" spans="1:12" ht="13.5" x14ac:dyDescent="0.25">
      <c r="A2256" s="100" t="s">
        <v>10550</v>
      </c>
      <c r="B2256" s="100" t="s">
        <v>10551</v>
      </c>
      <c r="C2256" s="100" t="s">
        <v>11167</v>
      </c>
      <c r="D2256" s="100" t="s">
        <v>11168</v>
      </c>
      <c r="E2256" s="101" t="s">
        <v>158</v>
      </c>
      <c r="F2256" s="100" t="s">
        <v>158</v>
      </c>
      <c r="G2256" s="100">
        <v>95944</v>
      </c>
      <c r="H2256" s="100" t="s">
        <v>11353</v>
      </c>
      <c r="I2256" s="100" t="s">
        <v>176</v>
      </c>
      <c r="J2256" s="100" t="s">
        <v>7142</v>
      </c>
      <c r="K2256" s="101" t="s">
        <v>11354</v>
      </c>
      <c r="L2256" s="100" t="s">
        <v>6978</v>
      </c>
    </row>
    <row r="2257" spans="1:12" ht="13.5" x14ac:dyDescent="0.25">
      <c r="A2257" s="100" t="s">
        <v>10550</v>
      </c>
      <c r="B2257" s="100" t="s">
        <v>10551</v>
      </c>
      <c r="C2257" s="100" t="s">
        <v>11167</v>
      </c>
      <c r="D2257" s="100" t="s">
        <v>11168</v>
      </c>
      <c r="E2257" s="101" t="s">
        <v>158</v>
      </c>
      <c r="F2257" s="100" t="s">
        <v>158</v>
      </c>
      <c r="G2257" s="100">
        <v>95945</v>
      </c>
      <c r="H2257" s="100" t="s">
        <v>11355</v>
      </c>
      <c r="I2257" s="100" t="s">
        <v>176</v>
      </c>
      <c r="J2257" s="100" t="s">
        <v>7142</v>
      </c>
      <c r="K2257" s="101" t="s">
        <v>11356</v>
      </c>
      <c r="L2257" s="100" t="s">
        <v>6978</v>
      </c>
    </row>
    <row r="2258" spans="1:12" ht="13.5" x14ac:dyDescent="0.25">
      <c r="A2258" s="100" t="s">
        <v>10550</v>
      </c>
      <c r="B2258" s="100" t="s">
        <v>10551</v>
      </c>
      <c r="C2258" s="100" t="s">
        <v>11167</v>
      </c>
      <c r="D2258" s="100" t="s">
        <v>11168</v>
      </c>
      <c r="E2258" s="101" t="s">
        <v>158</v>
      </c>
      <c r="F2258" s="100" t="s">
        <v>158</v>
      </c>
      <c r="G2258" s="100">
        <v>95946</v>
      </c>
      <c r="H2258" s="100" t="s">
        <v>11357</v>
      </c>
      <c r="I2258" s="100" t="s">
        <v>176</v>
      </c>
      <c r="J2258" s="100" t="s">
        <v>7142</v>
      </c>
      <c r="K2258" s="101" t="s">
        <v>11186</v>
      </c>
      <c r="L2258" s="100" t="s">
        <v>6978</v>
      </c>
    </row>
    <row r="2259" spans="1:12" ht="13.5" x14ac:dyDescent="0.25">
      <c r="A2259" s="100" t="s">
        <v>10550</v>
      </c>
      <c r="B2259" s="100" t="s">
        <v>10551</v>
      </c>
      <c r="C2259" s="100" t="s">
        <v>11167</v>
      </c>
      <c r="D2259" s="100" t="s">
        <v>11168</v>
      </c>
      <c r="E2259" s="101" t="s">
        <v>158</v>
      </c>
      <c r="F2259" s="100" t="s">
        <v>158</v>
      </c>
      <c r="G2259" s="100">
        <v>95947</v>
      </c>
      <c r="H2259" s="100" t="s">
        <v>11358</v>
      </c>
      <c r="I2259" s="100" t="s">
        <v>176</v>
      </c>
      <c r="J2259" s="100" t="s">
        <v>7142</v>
      </c>
      <c r="K2259" s="101" t="s">
        <v>11247</v>
      </c>
      <c r="L2259" s="100" t="s">
        <v>6978</v>
      </c>
    </row>
    <row r="2260" spans="1:12" ht="13.5" x14ac:dyDescent="0.25">
      <c r="A2260" s="100" t="s">
        <v>10550</v>
      </c>
      <c r="B2260" s="100" t="s">
        <v>10551</v>
      </c>
      <c r="C2260" s="100" t="s">
        <v>11167</v>
      </c>
      <c r="D2260" s="100" t="s">
        <v>11168</v>
      </c>
      <c r="E2260" s="101" t="s">
        <v>158</v>
      </c>
      <c r="F2260" s="100" t="s">
        <v>158</v>
      </c>
      <c r="G2260" s="100">
        <v>95948</v>
      </c>
      <c r="H2260" s="100" t="s">
        <v>11359</v>
      </c>
      <c r="I2260" s="100" t="s">
        <v>176</v>
      </c>
      <c r="J2260" s="100" t="s">
        <v>7142</v>
      </c>
      <c r="K2260" s="101" t="s">
        <v>11360</v>
      </c>
      <c r="L2260" s="100" t="s">
        <v>6978</v>
      </c>
    </row>
    <row r="2261" spans="1:12" ht="13.5" x14ac:dyDescent="0.25">
      <c r="A2261" s="100" t="s">
        <v>10550</v>
      </c>
      <c r="B2261" s="100" t="s">
        <v>10551</v>
      </c>
      <c r="C2261" s="100" t="s">
        <v>11167</v>
      </c>
      <c r="D2261" s="100" t="s">
        <v>11168</v>
      </c>
      <c r="E2261" s="101" t="s">
        <v>158</v>
      </c>
      <c r="F2261" s="100" t="s">
        <v>158</v>
      </c>
      <c r="G2261" s="100">
        <v>96544</v>
      </c>
      <c r="H2261" s="100" t="s">
        <v>11361</v>
      </c>
      <c r="I2261" s="100" t="s">
        <v>176</v>
      </c>
      <c r="J2261" s="100" t="s">
        <v>7142</v>
      </c>
      <c r="K2261" s="101" t="s">
        <v>10863</v>
      </c>
      <c r="L2261" s="100" t="s">
        <v>6978</v>
      </c>
    </row>
    <row r="2262" spans="1:12" ht="13.5" x14ac:dyDescent="0.25">
      <c r="A2262" s="100" t="s">
        <v>10550</v>
      </c>
      <c r="B2262" s="100" t="s">
        <v>10551</v>
      </c>
      <c r="C2262" s="100" t="s">
        <v>11167</v>
      </c>
      <c r="D2262" s="100" t="s">
        <v>11168</v>
      </c>
      <c r="E2262" s="101" t="s">
        <v>158</v>
      </c>
      <c r="F2262" s="100" t="s">
        <v>158</v>
      </c>
      <c r="G2262" s="100">
        <v>96545</v>
      </c>
      <c r="H2262" s="100" t="s">
        <v>11362</v>
      </c>
      <c r="I2262" s="100" t="s">
        <v>176</v>
      </c>
      <c r="J2262" s="100" t="s">
        <v>7142</v>
      </c>
      <c r="K2262" s="101" t="s">
        <v>11363</v>
      </c>
      <c r="L2262" s="100" t="s">
        <v>6978</v>
      </c>
    </row>
    <row r="2263" spans="1:12" ht="13.5" x14ac:dyDescent="0.25">
      <c r="A2263" s="100" t="s">
        <v>10550</v>
      </c>
      <c r="B2263" s="100" t="s">
        <v>10551</v>
      </c>
      <c r="C2263" s="100" t="s">
        <v>11167</v>
      </c>
      <c r="D2263" s="100" t="s">
        <v>11168</v>
      </c>
      <c r="E2263" s="101" t="s">
        <v>158</v>
      </c>
      <c r="F2263" s="100" t="s">
        <v>158</v>
      </c>
      <c r="G2263" s="100">
        <v>96546</v>
      </c>
      <c r="H2263" s="100" t="s">
        <v>11364</v>
      </c>
      <c r="I2263" s="100" t="s">
        <v>176</v>
      </c>
      <c r="J2263" s="100" t="s">
        <v>7142</v>
      </c>
      <c r="K2263" s="101" t="s">
        <v>9456</v>
      </c>
      <c r="L2263" s="100" t="s">
        <v>6978</v>
      </c>
    </row>
    <row r="2264" spans="1:12" ht="13.5" x14ac:dyDescent="0.25">
      <c r="A2264" s="100" t="s">
        <v>10550</v>
      </c>
      <c r="B2264" s="100" t="s">
        <v>10551</v>
      </c>
      <c r="C2264" s="100" t="s">
        <v>11167</v>
      </c>
      <c r="D2264" s="100" t="s">
        <v>11168</v>
      </c>
      <c r="E2264" s="101" t="s">
        <v>158</v>
      </c>
      <c r="F2264" s="100" t="s">
        <v>158</v>
      </c>
      <c r="G2264" s="100">
        <v>96547</v>
      </c>
      <c r="H2264" s="100" t="s">
        <v>11365</v>
      </c>
      <c r="I2264" s="100" t="s">
        <v>176</v>
      </c>
      <c r="J2264" s="100" t="s">
        <v>7142</v>
      </c>
      <c r="K2264" s="101" t="s">
        <v>11366</v>
      </c>
      <c r="L2264" s="100" t="s">
        <v>6978</v>
      </c>
    </row>
    <row r="2265" spans="1:12" ht="13.5" x14ac:dyDescent="0.25">
      <c r="A2265" s="100" t="s">
        <v>10550</v>
      </c>
      <c r="B2265" s="100" t="s">
        <v>10551</v>
      </c>
      <c r="C2265" s="100" t="s">
        <v>11167</v>
      </c>
      <c r="D2265" s="100" t="s">
        <v>11168</v>
      </c>
      <c r="E2265" s="101" t="s">
        <v>158</v>
      </c>
      <c r="F2265" s="100" t="s">
        <v>158</v>
      </c>
      <c r="G2265" s="100">
        <v>96548</v>
      </c>
      <c r="H2265" s="100" t="s">
        <v>11367</v>
      </c>
      <c r="I2265" s="100" t="s">
        <v>176</v>
      </c>
      <c r="J2265" s="100" t="s">
        <v>7142</v>
      </c>
      <c r="K2265" s="101" t="s">
        <v>11332</v>
      </c>
      <c r="L2265" s="100" t="s">
        <v>6978</v>
      </c>
    </row>
    <row r="2266" spans="1:12" ht="13.5" x14ac:dyDescent="0.25">
      <c r="A2266" s="100" t="s">
        <v>10550</v>
      </c>
      <c r="B2266" s="100" t="s">
        <v>10551</v>
      </c>
      <c r="C2266" s="100" t="s">
        <v>11167</v>
      </c>
      <c r="D2266" s="100" t="s">
        <v>11168</v>
      </c>
      <c r="E2266" s="101" t="s">
        <v>158</v>
      </c>
      <c r="F2266" s="100" t="s">
        <v>158</v>
      </c>
      <c r="G2266" s="100">
        <v>96549</v>
      </c>
      <c r="H2266" s="100" t="s">
        <v>11368</v>
      </c>
      <c r="I2266" s="100" t="s">
        <v>176</v>
      </c>
      <c r="J2266" s="100" t="s">
        <v>7142</v>
      </c>
      <c r="K2266" s="101" t="s">
        <v>11369</v>
      </c>
      <c r="L2266" s="100" t="s">
        <v>6978</v>
      </c>
    </row>
    <row r="2267" spans="1:12" ht="13.5" x14ac:dyDescent="0.25">
      <c r="A2267" s="100" t="s">
        <v>10550</v>
      </c>
      <c r="B2267" s="100" t="s">
        <v>10551</v>
      </c>
      <c r="C2267" s="100" t="s">
        <v>11167</v>
      </c>
      <c r="D2267" s="100" t="s">
        <v>11168</v>
      </c>
      <c r="E2267" s="101" t="s">
        <v>158</v>
      </c>
      <c r="F2267" s="100" t="s">
        <v>158</v>
      </c>
      <c r="G2267" s="100">
        <v>96550</v>
      </c>
      <c r="H2267" s="100" t="s">
        <v>11370</v>
      </c>
      <c r="I2267" s="100" t="s">
        <v>176</v>
      </c>
      <c r="J2267" s="100" t="s">
        <v>7142</v>
      </c>
      <c r="K2267" s="101" t="s">
        <v>11332</v>
      </c>
      <c r="L2267" s="100" t="s">
        <v>6978</v>
      </c>
    </row>
    <row r="2268" spans="1:12" ht="13.5" x14ac:dyDescent="0.25">
      <c r="A2268" s="100" t="s">
        <v>10550</v>
      </c>
      <c r="B2268" s="100" t="s">
        <v>10551</v>
      </c>
      <c r="C2268" s="100" t="s">
        <v>11371</v>
      </c>
      <c r="D2268" s="100" t="s">
        <v>11372</v>
      </c>
      <c r="E2268" s="101" t="s">
        <v>158</v>
      </c>
      <c r="F2268" s="100" t="s">
        <v>158</v>
      </c>
      <c r="G2268" s="100">
        <v>40780</v>
      </c>
      <c r="H2268" s="100" t="s">
        <v>11373</v>
      </c>
      <c r="I2268" s="100" t="s">
        <v>198</v>
      </c>
      <c r="J2268" s="100" t="s">
        <v>7142</v>
      </c>
      <c r="K2268" s="101" t="s">
        <v>8006</v>
      </c>
      <c r="L2268" s="100" t="s">
        <v>6978</v>
      </c>
    </row>
    <row r="2269" spans="1:12" ht="13.5" x14ac:dyDescent="0.25">
      <c r="A2269" s="100" t="s">
        <v>10550</v>
      </c>
      <c r="B2269" s="100" t="s">
        <v>10551</v>
      </c>
      <c r="C2269" s="100" t="s">
        <v>11371</v>
      </c>
      <c r="D2269" s="100" t="s">
        <v>11372</v>
      </c>
      <c r="E2269" s="101">
        <v>74157</v>
      </c>
      <c r="F2269" s="100" t="s">
        <v>11374</v>
      </c>
      <c r="G2269" s="102" t="s">
        <v>2567</v>
      </c>
      <c r="H2269" s="100" t="s">
        <v>11375</v>
      </c>
      <c r="I2269" s="100" t="s">
        <v>9421</v>
      </c>
      <c r="J2269" s="100" t="s">
        <v>7142</v>
      </c>
      <c r="K2269" s="101" t="s">
        <v>11376</v>
      </c>
      <c r="L2269" s="100" t="s">
        <v>6978</v>
      </c>
    </row>
    <row r="2270" spans="1:12" ht="13.5" x14ac:dyDescent="0.25">
      <c r="A2270" s="100" t="s">
        <v>10550</v>
      </c>
      <c r="B2270" s="100" t="s">
        <v>10551</v>
      </c>
      <c r="C2270" s="100" t="s">
        <v>11371</v>
      </c>
      <c r="D2270" s="100" t="s">
        <v>11372</v>
      </c>
      <c r="E2270" s="101" t="s">
        <v>158</v>
      </c>
      <c r="F2270" s="100" t="s">
        <v>158</v>
      </c>
      <c r="G2270" s="100">
        <v>89993</v>
      </c>
      <c r="H2270" s="100" t="s">
        <v>11377</v>
      </c>
      <c r="I2270" s="100" t="s">
        <v>9421</v>
      </c>
      <c r="J2270" s="100" t="s">
        <v>7142</v>
      </c>
      <c r="K2270" s="101" t="s">
        <v>11378</v>
      </c>
      <c r="L2270" s="100" t="s">
        <v>6978</v>
      </c>
    </row>
    <row r="2271" spans="1:12" ht="13.5" x14ac:dyDescent="0.25">
      <c r="A2271" s="100" t="s">
        <v>10550</v>
      </c>
      <c r="B2271" s="100" t="s">
        <v>10551</v>
      </c>
      <c r="C2271" s="100" t="s">
        <v>11371</v>
      </c>
      <c r="D2271" s="100" t="s">
        <v>11372</v>
      </c>
      <c r="E2271" s="101" t="s">
        <v>158</v>
      </c>
      <c r="F2271" s="100" t="s">
        <v>158</v>
      </c>
      <c r="G2271" s="100">
        <v>89994</v>
      </c>
      <c r="H2271" s="100" t="s">
        <v>11379</v>
      </c>
      <c r="I2271" s="100" t="s">
        <v>9421</v>
      </c>
      <c r="J2271" s="100" t="s">
        <v>7142</v>
      </c>
      <c r="K2271" s="101" t="s">
        <v>11380</v>
      </c>
      <c r="L2271" s="100" t="s">
        <v>6978</v>
      </c>
    </row>
    <row r="2272" spans="1:12" ht="13.5" x14ac:dyDescent="0.25">
      <c r="A2272" s="100" t="s">
        <v>10550</v>
      </c>
      <c r="B2272" s="100" t="s">
        <v>10551</v>
      </c>
      <c r="C2272" s="100" t="s">
        <v>11371</v>
      </c>
      <c r="D2272" s="100" t="s">
        <v>11372</v>
      </c>
      <c r="E2272" s="101" t="s">
        <v>158</v>
      </c>
      <c r="F2272" s="100" t="s">
        <v>158</v>
      </c>
      <c r="G2272" s="100">
        <v>89995</v>
      </c>
      <c r="H2272" s="100" t="s">
        <v>11381</v>
      </c>
      <c r="I2272" s="100" t="s">
        <v>9421</v>
      </c>
      <c r="J2272" s="100" t="s">
        <v>7142</v>
      </c>
      <c r="K2272" s="101" t="s">
        <v>11382</v>
      </c>
      <c r="L2272" s="100" t="s">
        <v>6978</v>
      </c>
    </row>
    <row r="2273" spans="1:12" ht="13.5" x14ac:dyDescent="0.25">
      <c r="A2273" s="100" t="s">
        <v>10550</v>
      </c>
      <c r="B2273" s="100" t="s">
        <v>10551</v>
      </c>
      <c r="C2273" s="100" t="s">
        <v>11371</v>
      </c>
      <c r="D2273" s="100" t="s">
        <v>11372</v>
      </c>
      <c r="E2273" s="101" t="s">
        <v>158</v>
      </c>
      <c r="F2273" s="100" t="s">
        <v>158</v>
      </c>
      <c r="G2273" s="100">
        <v>90278</v>
      </c>
      <c r="H2273" s="100" t="s">
        <v>11383</v>
      </c>
      <c r="I2273" s="100" t="s">
        <v>9421</v>
      </c>
      <c r="J2273" s="100" t="s">
        <v>7142</v>
      </c>
      <c r="K2273" s="101" t="s">
        <v>11384</v>
      </c>
      <c r="L2273" s="100" t="s">
        <v>6978</v>
      </c>
    </row>
    <row r="2274" spans="1:12" ht="13.5" x14ac:dyDescent="0.25">
      <c r="A2274" s="100" t="s">
        <v>10550</v>
      </c>
      <c r="B2274" s="100" t="s">
        <v>10551</v>
      </c>
      <c r="C2274" s="100" t="s">
        <v>11371</v>
      </c>
      <c r="D2274" s="100" t="s">
        <v>11372</v>
      </c>
      <c r="E2274" s="101" t="s">
        <v>158</v>
      </c>
      <c r="F2274" s="100" t="s">
        <v>158</v>
      </c>
      <c r="G2274" s="100">
        <v>90279</v>
      </c>
      <c r="H2274" s="100" t="s">
        <v>11385</v>
      </c>
      <c r="I2274" s="100" t="s">
        <v>9421</v>
      </c>
      <c r="J2274" s="100" t="s">
        <v>7142</v>
      </c>
      <c r="K2274" s="101" t="s">
        <v>11386</v>
      </c>
      <c r="L2274" s="100" t="s">
        <v>6978</v>
      </c>
    </row>
    <row r="2275" spans="1:12" ht="13.5" x14ac:dyDescent="0.25">
      <c r="A2275" s="100" t="s">
        <v>10550</v>
      </c>
      <c r="B2275" s="100" t="s">
        <v>10551</v>
      </c>
      <c r="C2275" s="100" t="s">
        <v>11371</v>
      </c>
      <c r="D2275" s="100" t="s">
        <v>11372</v>
      </c>
      <c r="E2275" s="101" t="s">
        <v>158</v>
      </c>
      <c r="F2275" s="100" t="s">
        <v>158</v>
      </c>
      <c r="G2275" s="100">
        <v>90280</v>
      </c>
      <c r="H2275" s="100" t="s">
        <v>11387</v>
      </c>
      <c r="I2275" s="100" t="s">
        <v>9421</v>
      </c>
      <c r="J2275" s="100" t="s">
        <v>7142</v>
      </c>
      <c r="K2275" s="101" t="s">
        <v>11388</v>
      </c>
      <c r="L2275" s="100" t="s">
        <v>6978</v>
      </c>
    </row>
    <row r="2276" spans="1:12" ht="13.5" x14ac:dyDescent="0.25">
      <c r="A2276" s="100" t="s">
        <v>10550</v>
      </c>
      <c r="B2276" s="100" t="s">
        <v>10551</v>
      </c>
      <c r="C2276" s="100" t="s">
        <v>11371</v>
      </c>
      <c r="D2276" s="100" t="s">
        <v>11372</v>
      </c>
      <c r="E2276" s="101" t="s">
        <v>158</v>
      </c>
      <c r="F2276" s="100" t="s">
        <v>158</v>
      </c>
      <c r="G2276" s="100">
        <v>90281</v>
      </c>
      <c r="H2276" s="100" t="s">
        <v>11389</v>
      </c>
      <c r="I2276" s="100" t="s">
        <v>9421</v>
      </c>
      <c r="J2276" s="100" t="s">
        <v>7142</v>
      </c>
      <c r="K2276" s="101" t="s">
        <v>11390</v>
      </c>
      <c r="L2276" s="100" t="s">
        <v>6978</v>
      </c>
    </row>
    <row r="2277" spans="1:12" ht="13.5" x14ac:dyDescent="0.25">
      <c r="A2277" s="100" t="s">
        <v>10550</v>
      </c>
      <c r="B2277" s="100" t="s">
        <v>10551</v>
      </c>
      <c r="C2277" s="100" t="s">
        <v>11371</v>
      </c>
      <c r="D2277" s="100" t="s">
        <v>11372</v>
      </c>
      <c r="E2277" s="101" t="s">
        <v>158</v>
      </c>
      <c r="F2277" s="100" t="s">
        <v>158</v>
      </c>
      <c r="G2277" s="100">
        <v>90282</v>
      </c>
      <c r="H2277" s="100" t="s">
        <v>11391</v>
      </c>
      <c r="I2277" s="100" t="s">
        <v>9421</v>
      </c>
      <c r="J2277" s="100" t="s">
        <v>7142</v>
      </c>
      <c r="K2277" s="101" t="s">
        <v>11392</v>
      </c>
      <c r="L2277" s="100" t="s">
        <v>6978</v>
      </c>
    </row>
    <row r="2278" spans="1:12" ht="13.5" x14ac:dyDescent="0.25">
      <c r="A2278" s="100" t="s">
        <v>10550</v>
      </c>
      <c r="B2278" s="100" t="s">
        <v>10551</v>
      </c>
      <c r="C2278" s="100" t="s">
        <v>11371</v>
      </c>
      <c r="D2278" s="100" t="s">
        <v>11372</v>
      </c>
      <c r="E2278" s="101" t="s">
        <v>158</v>
      </c>
      <c r="F2278" s="100" t="s">
        <v>158</v>
      </c>
      <c r="G2278" s="100">
        <v>90283</v>
      </c>
      <c r="H2278" s="100" t="s">
        <v>11393</v>
      </c>
      <c r="I2278" s="100" t="s">
        <v>9421</v>
      </c>
      <c r="J2278" s="100" t="s">
        <v>7142</v>
      </c>
      <c r="K2278" s="101" t="s">
        <v>11394</v>
      </c>
      <c r="L2278" s="100" t="s">
        <v>6978</v>
      </c>
    </row>
    <row r="2279" spans="1:12" ht="13.5" x14ac:dyDescent="0.25">
      <c r="A2279" s="100" t="s">
        <v>10550</v>
      </c>
      <c r="B2279" s="100" t="s">
        <v>10551</v>
      </c>
      <c r="C2279" s="100" t="s">
        <v>11371</v>
      </c>
      <c r="D2279" s="100" t="s">
        <v>11372</v>
      </c>
      <c r="E2279" s="101" t="s">
        <v>158</v>
      </c>
      <c r="F2279" s="100" t="s">
        <v>158</v>
      </c>
      <c r="G2279" s="100">
        <v>90284</v>
      </c>
      <c r="H2279" s="100" t="s">
        <v>11395</v>
      </c>
      <c r="I2279" s="100" t="s">
        <v>9421</v>
      </c>
      <c r="J2279" s="100" t="s">
        <v>7142</v>
      </c>
      <c r="K2279" s="101" t="s">
        <v>11396</v>
      </c>
      <c r="L2279" s="100" t="s">
        <v>6978</v>
      </c>
    </row>
    <row r="2280" spans="1:12" ht="13.5" x14ac:dyDescent="0.25">
      <c r="A2280" s="100" t="s">
        <v>10550</v>
      </c>
      <c r="B2280" s="100" t="s">
        <v>10551</v>
      </c>
      <c r="C2280" s="100" t="s">
        <v>11371</v>
      </c>
      <c r="D2280" s="100" t="s">
        <v>11372</v>
      </c>
      <c r="E2280" s="101" t="s">
        <v>158</v>
      </c>
      <c r="F2280" s="100" t="s">
        <v>158</v>
      </c>
      <c r="G2280" s="100">
        <v>90285</v>
      </c>
      <c r="H2280" s="100" t="s">
        <v>11397</v>
      </c>
      <c r="I2280" s="100" t="s">
        <v>9421</v>
      </c>
      <c r="J2280" s="100" t="s">
        <v>7142</v>
      </c>
      <c r="K2280" s="101" t="s">
        <v>11398</v>
      </c>
      <c r="L2280" s="100" t="s">
        <v>6978</v>
      </c>
    </row>
    <row r="2281" spans="1:12" ht="13.5" x14ac:dyDescent="0.25">
      <c r="A2281" s="100" t="s">
        <v>10550</v>
      </c>
      <c r="B2281" s="100" t="s">
        <v>10551</v>
      </c>
      <c r="C2281" s="100" t="s">
        <v>11371</v>
      </c>
      <c r="D2281" s="100" t="s">
        <v>11372</v>
      </c>
      <c r="E2281" s="101" t="s">
        <v>158</v>
      </c>
      <c r="F2281" s="100" t="s">
        <v>158</v>
      </c>
      <c r="G2281" s="100">
        <v>90853</v>
      </c>
      <c r="H2281" s="100" t="s">
        <v>11399</v>
      </c>
      <c r="I2281" s="100" t="s">
        <v>9421</v>
      </c>
      <c r="J2281" s="100" t="s">
        <v>7142</v>
      </c>
      <c r="K2281" s="101" t="s">
        <v>11400</v>
      </c>
      <c r="L2281" s="100" t="s">
        <v>6978</v>
      </c>
    </row>
    <row r="2282" spans="1:12" ht="13.5" x14ac:dyDescent="0.25">
      <c r="A2282" s="100" t="s">
        <v>10550</v>
      </c>
      <c r="B2282" s="100" t="s">
        <v>10551</v>
      </c>
      <c r="C2282" s="100" t="s">
        <v>11371</v>
      </c>
      <c r="D2282" s="100" t="s">
        <v>11372</v>
      </c>
      <c r="E2282" s="101" t="s">
        <v>158</v>
      </c>
      <c r="F2282" s="100" t="s">
        <v>158</v>
      </c>
      <c r="G2282" s="100">
        <v>90854</v>
      </c>
      <c r="H2282" s="100" t="s">
        <v>11401</v>
      </c>
      <c r="I2282" s="100" t="s">
        <v>9421</v>
      </c>
      <c r="J2282" s="100" t="s">
        <v>7142</v>
      </c>
      <c r="K2282" s="101" t="s">
        <v>11402</v>
      </c>
      <c r="L2282" s="100" t="s">
        <v>6978</v>
      </c>
    </row>
    <row r="2283" spans="1:12" ht="13.5" x14ac:dyDescent="0.25">
      <c r="A2283" s="100" t="s">
        <v>10550</v>
      </c>
      <c r="B2283" s="100" t="s">
        <v>10551</v>
      </c>
      <c r="C2283" s="100" t="s">
        <v>11371</v>
      </c>
      <c r="D2283" s="100" t="s">
        <v>11372</v>
      </c>
      <c r="E2283" s="101" t="s">
        <v>158</v>
      </c>
      <c r="F2283" s="100" t="s">
        <v>158</v>
      </c>
      <c r="G2283" s="100">
        <v>90855</v>
      </c>
      <c r="H2283" s="100" t="s">
        <v>11403</v>
      </c>
      <c r="I2283" s="100" t="s">
        <v>9421</v>
      </c>
      <c r="J2283" s="100" t="s">
        <v>7142</v>
      </c>
      <c r="K2283" s="101" t="s">
        <v>11404</v>
      </c>
      <c r="L2283" s="100" t="s">
        <v>6978</v>
      </c>
    </row>
    <row r="2284" spans="1:12" ht="13.5" x14ac:dyDescent="0.25">
      <c r="A2284" s="100" t="s">
        <v>10550</v>
      </c>
      <c r="B2284" s="100" t="s">
        <v>10551</v>
      </c>
      <c r="C2284" s="100" t="s">
        <v>11371</v>
      </c>
      <c r="D2284" s="100" t="s">
        <v>11372</v>
      </c>
      <c r="E2284" s="101" t="s">
        <v>158</v>
      </c>
      <c r="F2284" s="100" t="s">
        <v>158</v>
      </c>
      <c r="G2284" s="100">
        <v>90856</v>
      </c>
      <c r="H2284" s="100" t="s">
        <v>11405</v>
      </c>
      <c r="I2284" s="100" t="s">
        <v>9421</v>
      </c>
      <c r="J2284" s="100" t="s">
        <v>7142</v>
      </c>
      <c r="K2284" s="101" t="s">
        <v>11406</v>
      </c>
      <c r="L2284" s="100" t="s">
        <v>6978</v>
      </c>
    </row>
    <row r="2285" spans="1:12" ht="13.5" x14ac:dyDescent="0.25">
      <c r="A2285" s="100" t="s">
        <v>10550</v>
      </c>
      <c r="B2285" s="100" t="s">
        <v>10551</v>
      </c>
      <c r="C2285" s="100" t="s">
        <v>11371</v>
      </c>
      <c r="D2285" s="100" t="s">
        <v>11372</v>
      </c>
      <c r="E2285" s="101" t="s">
        <v>158</v>
      </c>
      <c r="F2285" s="100" t="s">
        <v>158</v>
      </c>
      <c r="G2285" s="100">
        <v>90857</v>
      </c>
      <c r="H2285" s="100" t="s">
        <v>11407</v>
      </c>
      <c r="I2285" s="100" t="s">
        <v>9421</v>
      </c>
      <c r="J2285" s="100" t="s">
        <v>7142</v>
      </c>
      <c r="K2285" s="101" t="s">
        <v>11408</v>
      </c>
      <c r="L2285" s="100" t="s">
        <v>6978</v>
      </c>
    </row>
    <row r="2286" spans="1:12" ht="13.5" x14ac:dyDescent="0.25">
      <c r="A2286" s="100" t="s">
        <v>10550</v>
      </c>
      <c r="B2286" s="100" t="s">
        <v>10551</v>
      </c>
      <c r="C2286" s="100" t="s">
        <v>11371</v>
      </c>
      <c r="D2286" s="100" t="s">
        <v>11372</v>
      </c>
      <c r="E2286" s="101" t="s">
        <v>158</v>
      </c>
      <c r="F2286" s="100" t="s">
        <v>158</v>
      </c>
      <c r="G2286" s="100">
        <v>90858</v>
      </c>
      <c r="H2286" s="100" t="s">
        <v>11409</v>
      </c>
      <c r="I2286" s="100" t="s">
        <v>9421</v>
      </c>
      <c r="J2286" s="100" t="s">
        <v>7142</v>
      </c>
      <c r="K2286" s="101" t="s">
        <v>11410</v>
      </c>
      <c r="L2286" s="100" t="s">
        <v>6978</v>
      </c>
    </row>
    <row r="2287" spans="1:12" ht="13.5" x14ac:dyDescent="0.25">
      <c r="A2287" s="100" t="s">
        <v>10550</v>
      </c>
      <c r="B2287" s="100" t="s">
        <v>10551</v>
      </c>
      <c r="C2287" s="100" t="s">
        <v>11371</v>
      </c>
      <c r="D2287" s="100" t="s">
        <v>11372</v>
      </c>
      <c r="E2287" s="101" t="s">
        <v>158</v>
      </c>
      <c r="F2287" s="100" t="s">
        <v>158</v>
      </c>
      <c r="G2287" s="100">
        <v>90859</v>
      </c>
      <c r="H2287" s="100" t="s">
        <v>11411</v>
      </c>
      <c r="I2287" s="100" t="s">
        <v>9421</v>
      </c>
      <c r="J2287" s="100" t="s">
        <v>7142</v>
      </c>
      <c r="K2287" s="101" t="s">
        <v>11412</v>
      </c>
      <c r="L2287" s="100" t="s">
        <v>6978</v>
      </c>
    </row>
    <row r="2288" spans="1:12" ht="13.5" x14ac:dyDescent="0.25">
      <c r="A2288" s="100" t="s">
        <v>10550</v>
      </c>
      <c r="B2288" s="100" t="s">
        <v>10551</v>
      </c>
      <c r="C2288" s="100" t="s">
        <v>11371</v>
      </c>
      <c r="D2288" s="100" t="s">
        <v>11372</v>
      </c>
      <c r="E2288" s="101" t="s">
        <v>158</v>
      </c>
      <c r="F2288" s="100" t="s">
        <v>158</v>
      </c>
      <c r="G2288" s="100">
        <v>90860</v>
      </c>
      <c r="H2288" s="100" t="s">
        <v>11413</v>
      </c>
      <c r="I2288" s="100" t="s">
        <v>9421</v>
      </c>
      <c r="J2288" s="100" t="s">
        <v>7142</v>
      </c>
      <c r="K2288" s="101" t="s">
        <v>11414</v>
      </c>
      <c r="L2288" s="100" t="s">
        <v>6978</v>
      </c>
    </row>
    <row r="2289" spans="1:12" ht="13.5" x14ac:dyDescent="0.25">
      <c r="A2289" s="100" t="s">
        <v>10550</v>
      </c>
      <c r="B2289" s="100" t="s">
        <v>10551</v>
      </c>
      <c r="C2289" s="100" t="s">
        <v>11371</v>
      </c>
      <c r="D2289" s="100" t="s">
        <v>11372</v>
      </c>
      <c r="E2289" s="101" t="s">
        <v>158</v>
      </c>
      <c r="F2289" s="100" t="s">
        <v>158</v>
      </c>
      <c r="G2289" s="100">
        <v>90861</v>
      </c>
      <c r="H2289" s="100" t="s">
        <v>11415</v>
      </c>
      <c r="I2289" s="100" t="s">
        <v>9421</v>
      </c>
      <c r="J2289" s="100" t="s">
        <v>7142</v>
      </c>
      <c r="K2289" s="101" t="s">
        <v>11416</v>
      </c>
      <c r="L2289" s="100" t="s">
        <v>6978</v>
      </c>
    </row>
    <row r="2290" spans="1:12" ht="13.5" x14ac:dyDescent="0.25">
      <c r="A2290" s="100" t="s">
        <v>10550</v>
      </c>
      <c r="B2290" s="100" t="s">
        <v>10551</v>
      </c>
      <c r="C2290" s="100" t="s">
        <v>11371</v>
      </c>
      <c r="D2290" s="100" t="s">
        <v>11372</v>
      </c>
      <c r="E2290" s="101" t="s">
        <v>158</v>
      </c>
      <c r="F2290" s="100" t="s">
        <v>158</v>
      </c>
      <c r="G2290" s="100">
        <v>90862</v>
      </c>
      <c r="H2290" s="100" t="s">
        <v>11417</v>
      </c>
      <c r="I2290" s="100" t="s">
        <v>9421</v>
      </c>
      <c r="J2290" s="100" t="s">
        <v>7142</v>
      </c>
      <c r="K2290" s="101" t="s">
        <v>11418</v>
      </c>
      <c r="L2290" s="100" t="s">
        <v>6978</v>
      </c>
    </row>
    <row r="2291" spans="1:12" ht="13.5" x14ac:dyDescent="0.25">
      <c r="A2291" s="100" t="s">
        <v>10550</v>
      </c>
      <c r="B2291" s="100" t="s">
        <v>10551</v>
      </c>
      <c r="C2291" s="100" t="s">
        <v>11371</v>
      </c>
      <c r="D2291" s="100" t="s">
        <v>11372</v>
      </c>
      <c r="E2291" s="101" t="s">
        <v>158</v>
      </c>
      <c r="F2291" s="100" t="s">
        <v>158</v>
      </c>
      <c r="G2291" s="100">
        <v>92718</v>
      </c>
      <c r="H2291" s="100" t="s">
        <v>11419</v>
      </c>
      <c r="I2291" s="100" t="s">
        <v>9421</v>
      </c>
      <c r="J2291" s="100" t="s">
        <v>7142</v>
      </c>
      <c r="K2291" s="101" t="s">
        <v>11420</v>
      </c>
      <c r="L2291" s="100" t="s">
        <v>6978</v>
      </c>
    </row>
    <row r="2292" spans="1:12" ht="13.5" x14ac:dyDescent="0.25">
      <c r="A2292" s="100" t="s">
        <v>10550</v>
      </c>
      <c r="B2292" s="100" t="s">
        <v>10551</v>
      </c>
      <c r="C2292" s="100" t="s">
        <v>11371</v>
      </c>
      <c r="D2292" s="100" t="s">
        <v>11372</v>
      </c>
      <c r="E2292" s="101" t="s">
        <v>158</v>
      </c>
      <c r="F2292" s="100" t="s">
        <v>158</v>
      </c>
      <c r="G2292" s="100">
        <v>92719</v>
      </c>
      <c r="H2292" s="100" t="s">
        <v>11421</v>
      </c>
      <c r="I2292" s="100" t="s">
        <v>9421</v>
      </c>
      <c r="J2292" s="100" t="s">
        <v>7142</v>
      </c>
      <c r="K2292" s="101" t="s">
        <v>11422</v>
      </c>
      <c r="L2292" s="100" t="s">
        <v>6978</v>
      </c>
    </row>
    <row r="2293" spans="1:12" ht="13.5" x14ac:dyDescent="0.25">
      <c r="A2293" s="100" t="s">
        <v>10550</v>
      </c>
      <c r="B2293" s="100" t="s">
        <v>10551</v>
      </c>
      <c r="C2293" s="100" t="s">
        <v>11371</v>
      </c>
      <c r="D2293" s="100" t="s">
        <v>11372</v>
      </c>
      <c r="E2293" s="101" t="s">
        <v>158</v>
      </c>
      <c r="F2293" s="100" t="s">
        <v>158</v>
      </c>
      <c r="G2293" s="100">
        <v>92720</v>
      </c>
      <c r="H2293" s="100" t="s">
        <v>11423</v>
      </c>
      <c r="I2293" s="100" t="s">
        <v>9421</v>
      </c>
      <c r="J2293" s="100" t="s">
        <v>7142</v>
      </c>
      <c r="K2293" s="101" t="s">
        <v>11424</v>
      </c>
      <c r="L2293" s="100" t="s">
        <v>6978</v>
      </c>
    </row>
    <row r="2294" spans="1:12" ht="13.5" x14ac:dyDescent="0.25">
      <c r="A2294" s="100" t="s">
        <v>10550</v>
      </c>
      <c r="B2294" s="100" t="s">
        <v>10551</v>
      </c>
      <c r="C2294" s="100" t="s">
        <v>11371</v>
      </c>
      <c r="D2294" s="100" t="s">
        <v>11372</v>
      </c>
      <c r="E2294" s="101" t="s">
        <v>158</v>
      </c>
      <c r="F2294" s="100" t="s">
        <v>158</v>
      </c>
      <c r="G2294" s="100">
        <v>92721</v>
      </c>
      <c r="H2294" s="100" t="s">
        <v>11425</v>
      </c>
      <c r="I2294" s="100" t="s">
        <v>9421</v>
      </c>
      <c r="J2294" s="100" t="s">
        <v>7142</v>
      </c>
      <c r="K2294" s="101" t="s">
        <v>11426</v>
      </c>
      <c r="L2294" s="100" t="s">
        <v>6978</v>
      </c>
    </row>
    <row r="2295" spans="1:12" ht="13.5" x14ac:dyDescent="0.25">
      <c r="A2295" s="100" t="s">
        <v>10550</v>
      </c>
      <c r="B2295" s="100" t="s">
        <v>10551</v>
      </c>
      <c r="C2295" s="100" t="s">
        <v>11371</v>
      </c>
      <c r="D2295" s="100" t="s">
        <v>11372</v>
      </c>
      <c r="E2295" s="101" t="s">
        <v>158</v>
      </c>
      <c r="F2295" s="100" t="s">
        <v>158</v>
      </c>
      <c r="G2295" s="100">
        <v>92722</v>
      </c>
      <c r="H2295" s="100" t="s">
        <v>11427</v>
      </c>
      <c r="I2295" s="100" t="s">
        <v>9421</v>
      </c>
      <c r="J2295" s="100" t="s">
        <v>7142</v>
      </c>
      <c r="K2295" s="101" t="s">
        <v>11428</v>
      </c>
      <c r="L2295" s="100" t="s">
        <v>6978</v>
      </c>
    </row>
    <row r="2296" spans="1:12" ht="13.5" x14ac:dyDescent="0.25">
      <c r="A2296" s="100" t="s">
        <v>10550</v>
      </c>
      <c r="B2296" s="100" t="s">
        <v>10551</v>
      </c>
      <c r="C2296" s="100" t="s">
        <v>11371</v>
      </c>
      <c r="D2296" s="100" t="s">
        <v>11372</v>
      </c>
      <c r="E2296" s="101" t="s">
        <v>158</v>
      </c>
      <c r="F2296" s="100" t="s">
        <v>158</v>
      </c>
      <c r="G2296" s="100">
        <v>92723</v>
      </c>
      <c r="H2296" s="100" t="s">
        <v>11429</v>
      </c>
      <c r="I2296" s="100" t="s">
        <v>9421</v>
      </c>
      <c r="J2296" s="100" t="s">
        <v>7142</v>
      </c>
      <c r="K2296" s="101" t="s">
        <v>11430</v>
      </c>
      <c r="L2296" s="100" t="s">
        <v>6978</v>
      </c>
    </row>
    <row r="2297" spans="1:12" ht="13.5" x14ac:dyDescent="0.25">
      <c r="A2297" s="100" t="s">
        <v>10550</v>
      </c>
      <c r="B2297" s="100" t="s">
        <v>10551</v>
      </c>
      <c r="C2297" s="100" t="s">
        <v>11371</v>
      </c>
      <c r="D2297" s="100" t="s">
        <v>11372</v>
      </c>
      <c r="E2297" s="101" t="s">
        <v>158</v>
      </c>
      <c r="F2297" s="100" t="s">
        <v>158</v>
      </c>
      <c r="G2297" s="100">
        <v>92724</v>
      </c>
      <c r="H2297" s="100" t="s">
        <v>11431</v>
      </c>
      <c r="I2297" s="100" t="s">
        <v>9421</v>
      </c>
      <c r="J2297" s="100" t="s">
        <v>7142</v>
      </c>
      <c r="K2297" s="101" t="s">
        <v>11432</v>
      </c>
      <c r="L2297" s="100" t="s">
        <v>6978</v>
      </c>
    </row>
    <row r="2298" spans="1:12" ht="13.5" x14ac:dyDescent="0.25">
      <c r="A2298" s="100" t="s">
        <v>10550</v>
      </c>
      <c r="B2298" s="100" t="s">
        <v>10551</v>
      </c>
      <c r="C2298" s="100" t="s">
        <v>11371</v>
      </c>
      <c r="D2298" s="100" t="s">
        <v>11372</v>
      </c>
      <c r="E2298" s="101" t="s">
        <v>158</v>
      </c>
      <c r="F2298" s="100" t="s">
        <v>158</v>
      </c>
      <c r="G2298" s="100">
        <v>92725</v>
      </c>
      <c r="H2298" s="100" t="s">
        <v>11433</v>
      </c>
      <c r="I2298" s="100" t="s">
        <v>9421</v>
      </c>
      <c r="J2298" s="100" t="s">
        <v>7142</v>
      </c>
      <c r="K2298" s="101" t="s">
        <v>11434</v>
      </c>
      <c r="L2298" s="100" t="s">
        <v>6978</v>
      </c>
    </row>
    <row r="2299" spans="1:12" ht="13.5" x14ac:dyDescent="0.25">
      <c r="A2299" s="100" t="s">
        <v>10550</v>
      </c>
      <c r="B2299" s="100" t="s">
        <v>10551</v>
      </c>
      <c r="C2299" s="100" t="s">
        <v>11371</v>
      </c>
      <c r="D2299" s="100" t="s">
        <v>11372</v>
      </c>
      <c r="E2299" s="101" t="s">
        <v>158</v>
      </c>
      <c r="F2299" s="100" t="s">
        <v>158</v>
      </c>
      <c r="G2299" s="100">
        <v>92726</v>
      </c>
      <c r="H2299" s="100" t="s">
        <v>11435</v>
      </c>
      <c r="I2299" s="100" t="s">
        <v>9421</v>
      </c>
      <c r="J2299" s="100" t="s">
        <v>7142</v>
      </c>
      <c r="K2299" s="101" t="s">
        <v>11436</v>
      </c>
      <c r="L2299" s="100" t="s">
        <v>6978</v>
      </c>
    </row>
    <row r="2300" spans="1:12" ht="13.5" x14ac:dyDescent="0.25">
      <c r="A2300" s="100" t="s">
        <v>10550</v>
      </c>
      <c r="B2300" s="100" t="s">
        <v>10551</v>
      </c>
      <c r="C2300" s="100" t="s">
        <v>11371</v>
      </c>
      <c r="D2300" s="100" t="s">
        <v>11372</v>
      </c>
      <c r="E2300" s="101" t="s">
        <v>158</v>
      </c>
      <c r="F2300" s="100" t="s">
        <v>158</v>
      </c>
      <c r="G2300" s="100">
        <v>92727</v>
      </c>
      <c r="H2300" s="100" t="s">
        <v>11437</v>
      </c>
      <c r="I2300" s="100" t="s">
        <v>9421</v>
      </c>
      <c r="J2300" s="100" t="s">
        <v>7142</v>
      </c>
      <c r="K2300" s="101" t="s">
        <v>11438</v>
      </c>
      <c r="L2300" s="100" t="s">
        <v>6978</v>
      </c>
    </row>
    <row r="2301" spans="1:12" ht="13.5" x14ac:dyDescent="0.25">
      <c r="A2301" s="100" t="s">
        <v>10550</v>
      </c>
      <c r="B2301" s="100" t="s">
        <v>10551</v>
      </c>
      <c r="C2301" s="100" t="s">
        <v>11371</v>
      </c>
      <c r="D2301" s="100" t="s">
        <v>11372</v>
      </c>
      <c r="E2301" s="101" t="s">
        <v>158</v>
      </c>
      <c r="F2301" s="100" t="s">
        <v>158</v>
      </c>
      <c r="G2301" s="100">
        <v>92728</v>
      </c>
      <c r="H2301" s="100" t="s">
        <v>11439</v>
      </c>
      <c r="I2301" s="100" t="s">
        <v>9421</v>
      </c>
      <c r="J2301" s="100" t="s">
        <v>7142</v>
      </c>
      <c r="K2301" s="101" t="s">
        <v>11440</v>
      </c>
      <c r="L2301" s="100" t="s">
        <v>6978</v>
      </c>
    </row>
    <row r="2302" spans="1:12" ht="13.5" x14ac:dyDescent="0.25">
      <c r="A2302" s="100" t="s">
        <v>10550</v>
      </c>
      <c r="B2302" s="100" t="s">
        <v>10551</v>
      </c>
      <c r="C2302" s="100" t="s">
        <v>11371</v>
      </c>
      <c r="D2302" s="100" t="s">
        <v>11372</v>
      </c>
      <c r="E2302" s="101" t="s">
        <v>158</v>
      </c>
      <c r="F2302" s="100" t="s">
        <v>158</v>
      </c>
      <c r="G2302" s="100">
        <v>92729</v>
      </c>
      <c r="H2302" s="100" t="s">
        <v>11441</v>
      </c>
      <c r="I2302" s="100" t="s">
        <v>9421</v>
      </c>
      <c r="J2302" s="100" t="s">
        <v>7142</v>
      </c>
      <c r="K2302" s="101" t="s">
        <v>11442</v>
      </c>
      <c r="L2302" s="100" t="s">
        <v>6978</v>
      </c>
    </row>
    <row r="2303" spans="1:12" ht="13.5" x14ac:dyDescent="0.25">
      <c r="A2303" s="100" t="s">
        <v>10550</v>
      </c>
      <c r="B2303" s="100" t="s">
        <v>10551</v>
      </c>
      <c r="C2303" s="100" t="s">
        <v>11371</v>
      </c>
      <c r="D2303" s="100" t="s">
        <v>11372</v>
      </c>
      <c r="E2303" s="101" t="s">
        <v>158</v>
      </c>
      <c r="F2303" s="100" t="s">
        <v>158</v>
      </c>
      <c r="G2303" s="100">
        <v>92730</v>
      </c>
      <c r="H2303" s="100" t="s">
        <v>11443</v>
      </c>
      <c r="I2303" s="100" t="s">
        <v>9421</v>
      </c>
      <c r="J2303" s="100" t="s">
        <v>7142</v>
      </c>
      <c r="K2303" s="101" t="s">
        <v>11444</v>
      </c>
      <c r="L2303" s="100" t="s">
        <v>6978</v>
      </c>
    </row>
    <row r="2304" spans="1:12" ht="13.5" x14ac:dyDescent="0.25">
      <c r="A2304" s="100" t="s">
        <v>10550</v>
      </c>
      <c r="B2304" s="100" t="s">
        <v>10551</v>
      </c>
      <c r="C2304" s="100" t="s">
        <v>11371</v>
      </c>
      <c r="D2304" s="100" t="s">
        <v>11372</v>
      </c>
      <c r="E2304" s="101" t="s">
        <v>158</v>
      </c>
      <c r="F2304" s="100" t="s">
        <v>158</v>
      </c>
      <c r="G2304" s="100">
        <v>92731</v>
      </c>
      <c r="H2304" s="100" t="s">
        <v>11445</v>
      </c>
      <c r="I2304" s="100" t="s">
        <v>9421</v>
      </c>
      <c r="J2304" s="100" t="s">
        <v>7142</v>
      </c>
      <c r="K2304" s="101" t="s">
        <v>11446</v>
      </c>
      <c r="L2304" s="100" t="s">
        <v>6978</v>
      </c>
    </row>
    <row r="2305" spans="1:12" ht="13.5" x14ac:dyDescent="0.25">
      <c r="A2305" s="100" t="s">
        <v>10550</v>
      </c>
      <c r="B2305" s="100" t="s">
        <v>10551</v>
      </c>
      <c r="C2305" s="100" t="s">
        <v>11371</v>
      </c>
      <c r="D2305" s="100" t="s">
        <v>11372</v>
      </c>
      <c r="E2305" s="101" t="s">
        <v>158</v>
      </c>
      <c r="F2305" s="100" t="s">
        <v>158</v>
      </c>
      <c r="G2305" s="100">
        <v>92732</v>
      </c>
      <c r="H2305" s="100" t="s">
        <v>11447</v>
      </c>
      <c r="I2305" s="100" t="s">
        <v>9421</v>
      </c>
      <c r="J2305" s="100" t="s">
        <v>7142</v>
      </c>
      <c r="K2305" s="101" t="s">
        <v>11448</v>
      </c>
      <c r="L2305" s="100" t="s">
        <v>6978</v>
      </c>
    </row>
    <row r="2306" spans="1:12" ht="13.5" x14ac:dyDescent="0.25">
      <c r="A2306" s="100" t="s">
        <v>10550</v>
      </c>
      <c r="B2306" s="100" t="s">
        <v>10551</v>
      </c>
      <c r="C2306" s="100" t="s">
        <v>11371</v>
      </c>
      <c r="D2306" s="100" t="s">
        <v>11372</v>
      </c>
      <c r="E2306" s="101" t="s">
        <v>158</v>
      </c>
      <c r="F2306" s="100" t="s">
        <v>158</v>
      </c>
      <c r="G2306" s="100">
        <v>92733</v>
      </c>
      <c r="H2306" s="100" t="s">
        <v>11449</v>
      </c>
      <c r="I2306" s="100" t="s">
        <v>9421</v>
      </c>
      <c r="J2306" s="100" t="s">
        <v>7142</v>
      </c>
      <c r="K2306" s="101" t="s">
        <v>11450</v>
      </c>
      <c r="L2306" s="100" t="s">
        <v>6978</v>
      </c>
    </row>
    <row r="2307" spans="1:12" ht="13.5" x14ac:dyDescent="0.25">
      <c r="A2307" s="100" t="s">
        <v>10550</v>
      </c>
      <c r="B2307" s="100" t="s">
        <v>10551</v>
      </c>
      <c r="C2307" s="100" t="s">
        <v>11371</v>
      </c>
      <c r="D2307" s="100" t="s">
        <v>11372</v>
      </c>
      <c r="E2307" s="101" t="s">
        <v>158</v>
      </c>
      <c r="F2307" s="100" t="s">
        <v>158</v>
      </c>
      <c r="G2307" s="100">
        <v>92734</v>
      </c>
      <c r="H2307" s="100" t="s">
        <v>11451</v>
      </c>
      <c r="I2307" s="100" t="s">
        <v>9421</v>
      </c>
      <c r="J2307" s="100" t="s">
        <v>7142</v>
      </c>
      <c r="K2307" s="101" t="s">
        <v>11452</v>
      </c>
      <c r="L2307" s="100" t="s">
        <v>6978</v>
      </c>
    </row>
    <row r="2308" spans="1:12" ht="13.5" x14ac:dyDescent="0.25">
      <c r="A2308" s="100" t="s">
        <v>10550</v>
      </c>
      <c r="B2308" s="100" t="s">
        <v>10551</v>
      </c>
      <c r="C2308" s="100" t="s">
        <v>11371</v>
      </c>
      <c r="D2308" s="100" t="s">
        <v>11372</v>
      </c>
      <c r="E2308" s="101" t="s">
        <v>158</v>
      </c>
      <c r="F2308" s="100" t="s">
        <v>158</v>
      </c>
      <c r="G2308" s="100">
        <v>92735</v>
      </c>
      <c r="H2308" s="100" t="s">
        <v>11453</v>
      </c>
      <c r="I2308" s="100" t="s">
        <v>9421</v>
      </c>
      <c r="J2308" s="100" t="s">
        <v>7142</v>
      </c>
      <c r="K2308" s="101" t="s">
        <v>11454</v>
      </c>
      <c r="L2308" s="100" t="s">
        <v>6978</v>
      </c>
    </row>
    <row r="2309" spans="1:12" ht="13.5" x14ac:dyDescent="0.25">
      <c r="A2309" s="100" t="s">
        <v>10550</v>
      </c>
      <c r="B2309" s="100" t="s">
        <v>10551</v>
      </c>
      <c r="C2309" s="100" t="s">
        <v>11371</v>
      </c>
      <c r="D2309" s="100" t="s">
        <v>11372</v>
      </c>
      <c r="E2309" s="101" t="s">
        <v>158</v>
      </c>
      <c r="F2309" s="100" t="s">
        <v>158</v>
      </c>
      <c r="G2309" s="100">
        <v>92736</v>
      </c>
      <c r="H2309" s="100" t="s">
        <v>11455</v>
      </c>
      <c r="I2309" s="100" t="s">
        <v>9421</v>
      </c>
      <c r="J2309" s="100" t="s">
        <v>7142</v>
      </c>
      <c r="K2309" s="101" t="s">
        <v>11456</v>
      </c>
      <c r="L2309" s="100" t="s">
        <v>6978</v>
      </c>
    </row>
    <row r="2310" spans="1:12" ht="13.5" x14ac:dyDescent="0.25">
      <c r="A2310" s="100" t="s">
        <v>10550</v>
      </c>
      <c r="B2310" s="100" t="s">
        <v>10551</v>
      </c>
      <c r="C2310" s="100" t="s">
        <v>11371</v>
      </c>
      <c r="D2310" s="100" t="s">
        <v>11372</v>
      </c>
      <c r="E2310" s="101" t="s">
        <v>158</v>
      </c>
      <c r="F2310" s="100" t="s">
        <v>158</v>
      </c>
      <c r="G2310" s="100">
        <v>92739</v>
      </c>
      <c r="H2310" s="100" t="s">
        <v>11457</v>
      </c>
      <c r="I2310" s="100" t="s">
        <v>9421</v>
      </c>
      <c r="J2310" s="100" t="s">
        <v>7142</v>
      </c>
      <c r="K2310" s="101" t="s">
        <v>11458</v>
      </c>
      <c r="L2310" s="100" t="s">
        <v>6978</v>
      </c>
    </row>
    <row r="2311" spans="1:12" ht="13.5" x14ac:dyDescent="0.25">
      <c r="A2311" s="100" t="s">
        <v>10550</v>
      </c>
      <c r="B2311" s="100" t="s">
        <v>10551</v>
      </c>
      <c r="C2311" s="100" t="s">
        <v>11371</v>
      </c>
      <c r="D2311" s="100" t="s">
        <v>11372</v>
      </c>
      <c r="E2311" s="101" t="s">
        <v>158</v>
      </c>
      <c r="F2311" s="100" t="s">
        <v>158</v>
      </c>
      <c r="G2311" s="100">
        <v>92740</v>
      </c>
      <c r="H2311" s="100" t="s">
        <v>11459</v>
      </c>
      <c r="I2311" s="100" t="s">
        <v>9421</v>
      </c>
      <c r="J2311" s="100" t="s">
        <v>7142</v>
      </c>
      <c r="K2311" s="101" t="s">
        <v>11460</v>
      </c>
      <c r="L2311" s="100" t="s">
        <v>6978</v>
      </c>
    </row>
    <row r="2312" spans="1:12" ht="13.5" x14ac:dyDescent="0.25">
      <c r="A2312" s="100" t="s">
        <v>10550</v>
      </c>
      <c r="B2312" s="100" t="s">
        <v>10551</v>
      </c>
      <c r="C2312" s="100" t="s">
        <v>11371</v>
      </c>
      <c r="D2312" s="100" t="s">
        <v>11372</v>
      </c>
      <c r="E2312" s="101" t="s">
        <v>158</v>
      </c>
      <c r="F2312" s="100" t="s">
        <v>158</v>
      </c>
      <c r="G2312" s="100">
        <v>92741</v>
      </c>
      <c r="H2312" s="100" t="s">
        <v>11461</v>
      </c>
      <c r="I2312" s="100" t="s">
        <v>9421</v>
      </c>
      <c r="J2312" s="100" t="s">
        <v>7142</v>
      </c>
      <c r="K2312" s="101" t="s">
        <v>11462</v>
      </c>
      <c r="L2312" s="100" t="s">
        <v>6978</v>
      </c>
    </row>
    <row r="2313" spans="1:12" ht="13.5" x14ac:dyDescent="0.25">
      <c r="A2313" s="100" t="s">
        <v>10550</v>
      </c>
      <c r="B2313" s="100" t="s">
        <v>10551</v>
      </c>
      <c r="C2313" s="100" t="s">
        <v>11371</v>
      </c>
      <c r="D2313" s="100" t="s">
        <v>11372</v>
      </c>
      <c r="E2313" s="101" t="s">
        <v>158</v>
      </c>
      <c r="F2313" s="100" t="s">
        <v>158</v>
      </c>
      <c r="G2313" s="100">
        <v>92742</v>
      </c>
      <c r="H2313" s="100" t="s">
        <v>11463</v>
      </c>
      <c r="I2313" s="100" t="s">
        <v>9421</v>
      </c>
      <c r="J2313" s="100" t="s">
        <v>7142</v>
      </c>
      <c r="K2313" s="101" t="s">
        <v>11464</v>
      </c>
      <c r="L2313" s="100" t="s">
        <v>6978</v>
      </c>
    </row>
    <row r="2314" spans="1:12" ht="13.5" x14ac:dyDescent="0.25">
      <c r="A2314" s="100" t="s">
        <v>10550</v>
      </c>
      <c r="B2314" s="100" t="s">
        <v>10551</v>
      </c>
      <c r="C2314" s="100" t="s">
        <v>11371</v>
      </c>
      <c r="D2314" s="100" t="s">
        <v>11372</v>
      </c>
      <c r="E2314" s="101" t="s">
        <v>158</v>
      </c>
      <c r="F2314" s="100" t="s">
        <v>158</v>
      </c>
      <c r="G2314" s="100">
        <v>92873</v>
      </c>
      <c r="H2314" s="100" t="s">
        <v>11465</v>
      </c>
      <c r="I2314" s="100" t="s">
        <v>9421</v>
      </c>
      <c r="J2314" s="100" t="s">
        <v>7142</v>
      </c>
      <c r="K2314" s="101" t="s">
        <v>11466</v>
      </c>
      <c r="L2314" s="100" t="s">
        <v>6978</v>
      </c>
    </row>
    <row r="2315" spans="1:12" ht="13.5" x14ac:dyDescent="0.25">
      <c r="A2315" s="100" t="s">
        <v>10550</v>
      </c>
      <c r="B2315" s="100" t="s">
        <v>10551</v>
      </c>
      <c r="C2315" s="100" t="s">
        <v>11371</v>
      </c>
      <c r="D2315" s="100" t="s">
        <v>11372</v>
      </c>
      <c r="E2315" s="101" t="s">
        <v>158</v>
      </c>
      <c r="F2315" s="100" t="s">
        <v>158</v>
      </c>
      <c r="G2315" s="100">
        <v>92874</v>
      </c>
      <c r="H2315" s="100" t="s">
        <v>11467</v>
      </c>
      <c r="I2315" s="100" t="s">
        <v>9421</v>
      </c>
      <c r="J2315" s="100" t="s">
        <v>7142</v>
      </c>
      <c r="K2315" s="101" t="s">
        <v>10020</v>
      </c>
      <c r="L2315" s="100" t="s">
        <v>6978</v>
      </c>
    </row>
    <row r="2316" spans="1:12" ht="13.5" x14ac:dyDescent="0.25">
      <c r="A2316" s="100" t="s">
        <v>10550</v>
      </c>
      <c r="B2316" s="100" t="s">
        <v>10551</v>
      </c>
      <c r="C2316" s="100" t="s">
        <v>11371</v>
      </c>
      <c r="D2316" s="100" t="s">
        <v>11372</v>
      </c>
      <c r="E2316" s="101" t="s">
        <v>158</v>
      </c>
      <c r="F2316" s="100" t="s">
        <v>158</v>
      </c>
      <c r="G2316" s="100">
        <v>94962</v>
      </c>
      <c r="H2316" s="100" t="s">
        <v>11468</v>
      </c>
      <c r="I2316" s="100" t="s">
        <v>9421</v>
      </c>
      <c r="J2316" s="100" t="s">
        <v>7142</v>
      </c>
      <c r="K2316" s="101" t="s">
        <v>11469</v>
      </c>
      <c r="L2316" s="100" t="s">
        <v>6978</v>
      </c>
    </row>
    <row r="2317" spans="1:12" ht="13.5" x14ac:dyDescent="0.25">
      <c r="A2317" s="100" t="s">
        <v>10550</v>
      </c>
      <c r="B2317" s="100" t="s">
        <v>10551</v>
      </c>
      <c r="C2317" s="100" t="s">
        <v>11371</v>
      </c>
      <c r="D2317" s="100" t="s">
        <v>11372</v>
      </c>
      <c r="E2317" s="101" t="s">
        <v>158</v>
      </c>
      <c r="F2317" s="100" t="s">
        <v>158</v>
      </c>
      <c r="G2317" s="100">
        <v>94963</v>
      </c>
      <c r="H2317" s="100" t="s">
        <v>11470</v>
      </c>
      <c r="I2317" s="100" t="s">
        <v>9421</v>
      </c>
      <c r="J2317" s="100" t="s">
        <v>7142</v>
      </c>
      <c r="K2317" s="101" t="s">
        <v>11471</v>
      </c>
      <c r="L2317" s="100" t="s">
        <v>6978</v>
      </c>
    </row>
    <row r="2318" spans="1:12" ht="13.5" x14ac:dyDescent="0.25">
      <c r="A2318" s="100" t="s">
        <v>10550</v>
      </c>
      <c r="B2318" s="100" t="s">
        <v>10551</v>
      </c>
      <c r="C2318" s="100" t="s">
        <v>11371</v>
      </c>
      <c r="D2318" s="100" t="s">
        <v>11372</v>
      </c>
      <c r="E2318" s="101" t="s">
        <v>158</v>
      </c>
      <c r="F2318" s="100" t="s">
        <v>158</v>
      </c>
      <c r="G2318" s="100">
        <v>94964</v>
      </c>
      <c r="H2318" s="100" t="s">
        <v>11472</v>
      </c>
      <c r="I2318" s="100" t="s">
        <v>9421</v>
      </c>
      <c r="J2318" s="100" t="s">
        <v>7142</v>
      </c>
      <c r="K2318" s="101" t="s">
        <v>11473</v>
      </c>
      <c r="L2318" s="100" t="s">
        <v>6978</v>
      </c>
    </row>
    <row r="2319" spans="1:12" ht="13.5" x14ac:dyDescent="0.25">
      <c r="A2319" s="100" t="s">
        <v>10550</v>
      </c>
      <c r="B2319" s="100" t="s">
        <v>10551</v>
      </c>
      <c r="C2319" s="100" t="s">
        <v>11371</v>
      </c>
      <c r="D2319" s="100" t="s">
        <v>11372</v>
      </c>
      <c r="E2319" s="101" t="s">
        <v>158</v>
      </c>
      <c r="F2319" s="100" t="s">
        <v>158</v>
      </c>
      <c r="G2319" s="100">
        <v>94965</v>
      </c>
      <c r="H2319" s="100" t="s">
        <v>11474</v>
      </c>
      <c r="I2319" s="100" t="s">
        <v>9421</v>
      </c>
      <c r="J2319" s="100" t="s">
        <v>7142</v>
      </c>
      <c r="K2319" s="101" t="s">
        <v>11475</v>
      </c>
      <c r="L2319" s="100" t="s">
        <v>6978</v>
      </c>
    </row>
    <row r="2320" spans="1:12" ht="13.5" x14ac:dyDescent="0.25">
      <c r="A2320" s="100" t="s">
        <v>10550</v>
      </c>
      <c r="B2320" s="100" t="s">
        <v>10551</v>
      </c>
      <c r="C2320" s="100" t="s">
        <v>11371</v>
      </c>
      <c r="D2320" s="100" t="s">
        <v>11372</v>
      </c>
      <c r="E2320" s="101" t="s">
        <v>158</v>
      </c>
      <c r="F2320" s="100" t="s">
        <v>158</v>
      </c>
      <c r="G2320" s="100">
        <v>94966</v>
      </c>
      <c r="H2320" s="100" t="s">
        <v>11476</v>
      </c>
      <c r="I2320" s="100" t="s">
        <v>9421</v>
      </c>
      <c r="J2320" s="100" t="s">
        <v>7142</v>
      </c>
      <c r="K2320" s="101" t="s">
        <v>11477</v>
      </c>
      <c r="L2320" s="100" t="s">
        <v>6978</v>
      </c>
    </row>
    <row r="2321" spans="1:12" ht="13.5" x14ac:dyDescent="0.25">
      <c r="A2321" s="100" t="s">
        <v>10550</v>
      </c>
      <c r="B2321" s="100" t="s">
        <v>10551</v>
      </c>
      <c r="C2321" s="100" t="s">
        <v>11371</v>
      </c>
      <c r="D2321" s="100" t="s">
        <v>11372</v>
      </c>
      <c r="E2321" s="101" t="s">
        <v>158</v>
      </c>
      <c r="F2321" s="100" t="s">
        <v>158</v>
      </c>
      <c r="G2321" s="100">
        <v>94967</v>
      </c>
      <c r="H2321" s="100" t="s">
        <v>11478</v>
      </c>
      <c r="I2321" s="100" t="s">
        <v>9421</v>
      </c>
      <c r="J2321" s="100" t="s">
        <v>7142</v>
      </c>
      <c r="K2321" s="101" t="s">
        <v>11479</v>
      </c>
      <c r="L2321" s="100" t="s">
        <v>6978</v>
      </c>
    </row>
    <row r="2322" spans="1:12" ht="13.5" x14ac:dyDescent="0.25">
      <c r="A2322" s="100" t="s">
        <v>10550</v>
      </c>
      <c r="B2322" s="100" t="s">
        <v>10551</v>
      </c>
      <c r="C2322" s="100" t="s">
        <v>11371</v>
      </c>
      <c r="D2322" s="100" t="s">
        <v>11372</v>
      </c>
      <c r="E2322" s="101" t="s">
        <v>158</v>
      </c>
      <c r="F2322" s="100" t="s">
        <v>158</v>
      </c>
      <c r="G2322" s="100">
        <v>94968</v>
      </c>
      <c r="H2322" s="100" t="s">
        <v>11480</v>
      </c>
      <c r="I2322" s="100" t="s">
        <v>9421</v>
      </c>
      <c r="J2322" s="100" t="s">
        <v>7142</v>
      </c>
      <c r="K2322" s="101" t="s">
        <v>11481</v>
      </c>
      <c r="L2322" s="100" t="s">
        <v>6978</v>
      </c>
    </row>
    <row r="2323" spans="1:12" ht="13.5" x14ac:dyDescent="0.25">
      <c r="A2323" s="100" t="s">
        <v>10550</v>
      </c>
      <c r="B2323" s="100" t="s">
        <v>10551</v>
      </c>
      <c r="C2323" s="100" t="s">
        <v>11371</v>
      </c>
      <c r="D2323" s="100" t="s">
        <v>11372</v>
      </c>
      <c r="E2323" s="101" t="s">
        <v>158</v>
      </c>
      <c r="F2323" s="100" t="s">
        <v>158</v>
      </c>
      <c r="G2323" s="100">
        <v>94969</v>
      </c>
      <c r="H2323" s="100" t="s">
        <v>11482</v>
      </c>
      <c r="I2323" s="100" t="s">
        <v>9421</v>
      </c>
      <c r="J2323" s="100" t="s">
        <v>7142</v>
      </c>
      <c r="K2323" s="101" t="s">
        <v>11483</v>
      </c>
      <c r="L2323" s="100" t="s">
        <v>6978</v>
      </c>
    </row>
    <row r="2324" spans="1:12" ht="13.5" x14ac:dyDescent="0.25">
      <c r="A2324" s="100" t="s">
        <v>10550</v>
      </c>
      <c r="B2324" s="100" t="s">
        <v>10551</v>
      </c>
      <c r="C2324" s="100" t="s">
        <v>11371</v>
      </c>
      <c r="D2324" s="100" t="s">
        <v>11372</v>
      </c>
      <c r="E2324" s="101" t="s">
        <v>158</v>
      </c>
      <c r="F2324" s="100" t="s">
        <v>158</v>
      </c>
      <c r="G2324" s="100">
        <v>94970</v>
      </c>
      <c r="H2324" s="100" t="s">
        <v>11484</v>
      </c>
      <c r="I2324" s="100" t="s">
        <v>9421</v>
      </c>
      <c r="J2324" s="100" t="s">
        <v>7142</v>
      </c>
      <c r="K2324" s="101" t="s">
        <v>11485</v>
      </c>
      <c r="L2324" s="100" t="s">
        <v>6978</v>
      </c>
    </row>
    <row r="2325" spans="1:12" ht="13.5" x14ac:dyDescent="0.25">
      <c r="A2325" s="100" t="s">
        <v>10550</v>
      </c>
      <c r="B2325" s="100" t="s">
        <v>10551</v>
      </c>
      <c r="C2325" s="100" t="s">
        <v>11371</v>
      </c>
      <c r="D2325" s="100" t="s">
        <v>11372</v>
      </c>
      <c r="E2325" s="101" t="s">
        <v>158</v>
      </c>
      <c r="F2325" s="100" t="s">
        <v>158</v>
      </c>
      <c r="G2325" s="100">
        <v>94971</v>
      </c>
      <c r="H2325" s="100" t="s">
        <v>11486</v>
      </c>
      <c r="I2325" s="100" t="s">
        <v>9421</v>
      </c>
      <c r="J2325" s="100" t="s">
        <v>7142</v>
      </c>
      <c r="K2325" s="101" t="s">
        <v>11487</v>
      </c>
      <c r="L2325" s="100" t="s">
        <v>6978</v>
      </c>
    </row>
    <row r="2326" spans="1:12" ht="13.5" x14ac:dyDescent="0.25">
      <c r="A2326" s="100" t="s">
        <v>10550</v>
      </c>
      <c r="B2326" s="100" t="s">
        <v>10551</v>
      </c>
      <c r="C2326" s="100" t="s">
        <v>11371</v>
      </c>
      <c r="D2326" s="100" t="s">
        <v>11372</v>
      </c>
      <c r="E2326" s="101" t="s">
        <v>158</v>
      </c>
      <c r="F2326" s="100" t="s">
        <v>158</v>
      </c>
      <c r="G2326" s="100">
        <v>94972</v>
      </c>
      <c r="H2326" s="100" t="s">
        <v>11488</v>
      </c>
      <c r="I2326" s="100" t="s">
        <v>9421</v>
      </c>
      <c r="J2326" s="100" t="s">
        <v>7142</v>
      </c>
      <c r="K2326" s="101" t="s">
        <v>11489</v>
      </c>
      <c r="L2326" s="100" t="s">
        <v>6978</v>
      </c>
    </row>
    <row r="2327" spans="1:12" ht="13.5" x14ac:dyDescent="0.25">
      <c r="A2327" s="100" t="s">
        <v>10550</v>
      </c>
      <c r="B2327" s="100" t="s">
        <v>10551</v>
      </c>
      <c r="C2327" s="100" t="s">
        <v>11371</v>
      </c>
      <c r="D2327" s="100" t="s">
        <v>11372</v>
      </c>
      <c r="E2327" s="101" t="s">
        <v>158</v>
      </c>
      <c r="F2327" s="100" t="s">
        <v>158</v>
      </c>
      <c r="G2327" s="100">
        <v>94973</v>
      </c>
      <c r="H2327" s="100" t="s">
        <v>11490</v>
      </c>
      <c r="I2327" s="100" t="s">
        <v>9421</v>
      </c>
      <c r="J2327" s="100" t="s">
        <v>7142</v>
      </c>
      <c r="K2327" s="101" t="s">
        <v>11491</v>
      </c>
      <c r="L2327" s="100" t="s">
        <v>6978</v>
      </c>
    </row>
    <row r="2328" spans="1:12" ht="13.5" x14ac:dyDescent="0.25">
      <c r="A2328" s="100" t="s">
        <v>10550</v>
      </c>
      <c r="B2328" s="100" t="s">
        <v>10551</v>
      </c>
      <c r="C2328" s="100" t="s">
        <v>11371</v>
      </c>
      <c r="D2328" s="100" t="s">
        <v>11372</v>
      </c>
      <c r="E2328" s="101" t="s">
        <v>158</v>
      </c>
      <c r="F2328" s="100" t="s">
        <v>158</v>
      </c>
      <c r="G2328" s="100">
        <v>94974</v>
      </c>
      <c r="H2328" s="100" t="s">
        <v>11492</v>
      </c>
      <c r="I2328" s="100" t="s">
        <v>9421</v>
      </c>
      <c r="J2328" s="100" t="s">
        <v>7142</v>
      </c>
      <c r="K2328" s="101" t="s">
        <v>11493</v>
      </c>
      <c r="L2328" s="100" t="s">
        <v>6978</v>
      </c>
    </row>
    <row r="2329" spans="1:12" ht="13.5" x14ac:dyDescent="0.25">
      <c r="A2329" s="100" t="s">
        <v>10550</v>
      </c>
      <c r="B2329" s="100" t="s">
        <v>10551</v>
      </c>
      <c r="C2329" s="100" t="s">
        <v>11371</v>
      </c>
      <c r="D2329" s="100" t="s">
        <v>11372</v>
      </c>
      <c r="E2329" s="101" t="s">
        <v>158</v>
      </c>
      <c r="F2329" s="100" t="s">
        <v>158</v>
      </c>
      <c r="G2329" s="100">
        <v>94975</v>
      </c>
      <c r="H2329" s="100" t="s">
        <v>11494</v>
      </c>
      <c r="I2329" s="100" t="s">
        <v>9421</v>
      </c>
      <c r="J2329" s="100" t="s">
        <v>7142</v>
      </c>
      <c r="K2329" s="101" t="s">
        <v>11495</v>
      </c>
      <c r="L2329" s="100" t="s">
        <v>6978</v>
      </c>
    </row>
    <row r="2330" spans="1:12" ht="13.5" x14ac:dyDescent="0.25">
      <c r="A2330" s="100" t="s">
        <v>10550</v>
      </c>
      <c r="B2330" s="100" t="s">
        <v>10551</v>
      </c>
      <c r="C2330" s="100" t="s">
        <v>11371</v>
      </c>
      <c r="D2330" s="100" t="s">
        <v>11372</v>
      </c>
      <c r="E2330" s="101" t="s">
        <v>158</v>
      </c>
      <c r="F2330" s="100" t="s">
        <v>158</v>
      </c>
      <c r="G2330" s="100">
        <v>96555</v>
      </c>
      <c r="H2330" s="100" t="s">
        <v>11496</v>
      </c>
      <c r="I2330" s="100" t="s">
        <v>9421</v>
      </c>
      <c r="J2330" s="100" t="s">
        <v>7142</v>
      </c>
      <c r="K2330" s="101" t="s">
        <v>11497</v>
      </c>
      <c r="L2330" s="100" t="s">
        <v>6978</v>
      </c>
    </row>
    <row r="2331" spans="1:12" ht="13.5" x14ac:dyDescent="0.25">
      <c r="A2331" s="100" t="s">
        <v>10550</v>
      </c>
      <c r="B2331" s="100" t="s">
        <v>10551</v>
      </c>
      <c r="C2331" s="100" t="s">
        <v>11371</v>
      </c>
      <c r="D2331" s="100" t="s">
        <v>11372</v>
      </c>
      <c r="E2331" s="101" t="s">
        <v>158</v>
      </c>
      <c r="F2331" s="100" t="s">
        <v>158</v>
      </c>
      <c r="G2331" s="100">
        <v>96556</v>
      </c>
      <c r="H2331" s="100" t="s">
        <v>11498</v>
      </c>
      <c r="I2331" s="100" t="s">
        <v>9421</v>
      </c>
      <c r="J2331" s="100" t="s">
        <v>7142</v>
      </c>
      <c r="K2331" s="101" t="s">
        <v>11499</v>
      </c>
      <c r="L2331" s="100" t="s">
        <v>6978</v>
      </c>
    </row>
    <row r="2332" spans="1:12" ht="13.5" x14ac:dyDescent="0.25">
      <c r="A2332" s="100" t="s">
        <v>10550</v>
      </c>
      <c r="B2332" s="100" t="s">
        <v>10551</v>
      </c>
      <c r="C2332" s="100" t="s">
        <v>11371</v>
      </c>
      <c r="D2332" s="100" t="s">
        <v>11372</v>
      </c>
      <c r="E2332" s="101" t="s">
        <v>158</v>
      </c>
      <c r="F2332" s="100" t="s">
        <v>158</v>
      </c>
      <c r="G2332" s="100">
        <v>96557</v>
      </c>
      <c r="H2332" s="100" t="s">
        <v>11500</v>
      </c>
      <c r="I2332" s="100" t="s">
        <v>9421</v>
      </c>
      <c r="J2332" s="100" t="s">
        <v>7142</v>
      </c>
      <c r="K2332" s="101" t="s">
        <v>11501</v>
      </c>
      <c r="L2332" s="100" t="s">
        <v>6978</v>
      </c>
    </row>
    <row r="2333" spans="1:12" ht="13.5" x14ac:dyDescent="0.25">
      <c r="A2333" s="100" t="s">
        <v>10550</v>
      </c>
      <c r="B2333" s="100" t="s">
        <v>10551</v>
      </c>
      <c r="C2333" s="100" t="s">
        <v>11371</v>
      </c>
      <c r="D2333" s="100" t="s">
        <v>11372</v>
      </c>
      <c r="E2333" s="101" t="s">
        <v>158</v>
      </c>
      <c r="F2333" s="100" t="s">
        <v>158</v>
      </c>
      <c r="G2333" s="100">
        <v>96558</v>
      </c>
      <c r="H2333" s="100" t="s">
        <v>11502</v>
      </c>
      <c r="I2333" s="100" t="s">
        <v>9421</v>
      </c>
      <c r="J2333" s="100" t="s">
        <v>7142</v>
      </c>
      <c r="K2333" s="101" t="s">
        <v>11503</v>
      </c>
      <c r="L2333" s="100" t="s">
        <v>6978</v>
      </c>
    </row>
    <row r="2334" spans="1:12" ht="13.5" x14ac:dyDescent="0.25">
      <c r="A2334" s="100" t="s">
        <v>10550</v>
      </c>
      <c r="B2334" s="100" t="s">
        <v>10551</v>
      </c>
      <c r="C2334" s="100" t="s">
        <v>11371</v>
      </c>
      <c r="D2334" s="100" t="s">
        <v>11372</v>
      </c>
      <c r="E2334" s="101" t="s">
        <v>158</v>
      </c>
      <c r="F2334" s="100" t="s">
        <v>158</v>
      </c>
      <c r="G2334" s="100">
        <v>99235</v>
      </c>
      <c r="H2334" s="100" t="s">
        <v>11504</v>
      </c>
      <c r="I2334" s="100" t="s">
        <v>9421</v>
      </c>
      <c r="J2334" s="100" t="s">
        <v>7142</v>
      </c>
      <c r="K2334" s="101" t="s">
        <v>11505</v>
      </c>
      <c r="L2334" s="100" t="s">
        <v>6978</v>
      </c>
    </row>
    <row r="2335" spans="1:12" ht="13.5" x14ac:dyDescent="0.25">
      <c r="A2335" s="100" t="s">
        <v>10550</v>
      </c>
      <c r="B2335" s="100" t="s">
        <v>10551</v>
      </c>
      <c r="C2335" s="100" t="s">
        <v>11371</v>
      </c>
      <c r="D2335" s="100" t="s">
        <v>11372</v>
      </c>
      <c r="E2335" s="101" t="s">
        <v>158</v>
      </c>
      <c r="F2335" s="100" t="s">
        <v>158</v>
      </c>
      <c r="G2335" s="100">
        <v>99431</v>
      </c>
      <c r="H2335" s="100" t="s">
        <v>11506</v>
      </c>
      <c r="I2335" s="100" t="s">
        <v>9421</v>
      </c>
      <c r="J2335" s="100" t="s">
        <v>7142</v>
      </c>
      <c r="K2335" s="101" t="s">
        <v>11507</v>
      </c>
      <c r="L2335" s="100" t="s">
        <v>6978</v>
      </c>
    </row>
    <row r="2336" spans="1:12" ht="13.5" x14ac:dyDescent="0.25">
      <c r="A2336" s="100" t="s">
        <v>10550</v>
      </c>
      <c r="B2336" s="100" t="s">
        <v>10551</v>
      </c>
      <c r="C2336" s="100" t="s">
        <v>11371</v>
      </c>
      <c r="D2336" s="100" t="s">
        <v>11372</v>
      </c>
      <c r="E2336" s="101" t="s">
        <v>158</v>
      </c>
      <c r="F2336" s="100" t="s">
        <v>158</v>
      </c>
      <c r="G2336" s="100">
        <v>99432</v>
      </c>
      <c r="H2336" s="100" t="s">
        <v>11508</v>
      </c>
      <c r="I2336" s="100" t="s">
        <v>9421</v>
      </c>
      <c r="J2336" s="100" t="s">
        <v>7142</v>
      </c>
      <c r="K2336" s="101" t="s">
        <v>11509</v>
      </c>
      <c r="L2336" s="100" t="s">
        <v>6978</v>
      </c>
    </row>
    <row r="2337" spans="1:12" ht="13.5" x14ac:dyDescent="0.25">
      <c r="A2337" s="100" t="s">
        <v>10550</v>
      </c>
      <c r="B2337" s="100" t="s">
        <v>10551</v>
      </c>
      <c r="C2337" s="100" t="s">
        <v>11371</v>
      </c>
      <c r="D2337" s="100" t="s">
        <v>11372</v>
      </c>
      <c r="E2337" s="101" t="s">
        <v>158</v>
      </c>
      <c r="F2337" s="100" t="s">
        <v>158</v>
      </c>
      <c r="G2337" s="100">
        <v>99433</v>
      </c>
      <c r="H2337" s="100" t="s">
        <v>11510</v>
      </c>
      <c r="I2337" s="100" t="s">
        <v>9421</v>
      </c>
      <c r="J2337" s="100" t="s">
        <v>7142</v>
      </c>
      <c r="K2337" s="101" t="s">
        <v>11511</v>
      </c>
      <c r="L2337" s="100" t="s">
        <v>6978</v>
      </c>
    </row>
    <row r="2338" spans="1:12" ht="13.5" x14ac:dyDescent="0.25">
      <c r="A2338" s="100" t="s">
        <v>10550</v>
      </c>
      <c r="B2338" s="100" t="s">
        <v>10551</v>
      </c>
      <c r="C2338" s="100" t="s">
        <v>11371</v>
      </c>
      <c r="D2338" s="100" t="s">
        <v>11372</v>
      </c>
      <c r="E2338" s="101" t="s">
        <v>158</v>
      </c>
      <c r="F2338" s="100" t="s">
        <v>158</v>
      </c>
      <c r="G2338" s="100">
        <v>99434</v>
      </c>
      <c r="H2338" s="100" t="s">
        <v>11512</v>
      </c>
      <c r="I2338" s="100" t="s">
        <v>9421</v>
      </c>
      <c r="J2338" s="100" t="s">
        <v>7142</v>
      </c>
      <c r="K2338" s="101" t="s">
        <v>11513</v>
      </c>
      <c r="L2338" s="100" t="s">
        <v>6978</v>
      </c>
    </row>
    <row r="2339" spans="1:12" ht="13.5" x14ac:dyDescent="0.25">
      <c r="A2339" s="100" t="s">
        <v>10550</v>
      </c>
      <c r="B2339" s="100" t="s">
        <v>10551</v>
      </c>
      <c r="C2339" s="100" t="s">
        <v>11371</v>
      </c>
      <c r="D2339" s="100" t="s">
        <v>11372</v>
      </c>
      <c r="E2339" s="101" t="s">
        <v>158</v>
      </c>
      <c r="F2339" s="100" t="s">
        <v>158</v>
      </c>
      <c r="G2339" s="100">
        <v>99435</v>
      </c>
      <c r="H2339" s="100" t="s">
        <v>11514</v>
      </c>
      <c r="I2339" s="100" t="s">
        <v>9421</v>
      </c>
      <c r="J2339" s="100" t="s">
        <v>7142</v>
      </c>
      <c r="K2339" s="101" t="s">
        <v>11515</v>
      </c>
      <c r="L2339" s="100" t="s">
        <v>6978</v>
      </c>
    </row>
    <row r="2340" spans="1:12" ht="13.5" x14ac:dyDescent="0.25">
      <c r="A2340" s="100" t="s">
        <v>10550</v>
      </c>
      <c r="B2340" s="100" t="s">
        <v>10551</v>
      </c>
      <c r="C2340" s="100" t="s">
        <v>11371</v>
      </c>
      <c r="D2340" s="100" t="s">
        <v>11372</v>
      </c>
      <c r="E2340" s="101" t="s">
        <v>158</v>
      </c>
      <c r="F2340" s="100" t="s">
        <v>158</v>
      </c>
      <c r="G2340" s="100">
        <v>99436</v>
      </c>
      <c r="H2340" s="100" t="s">
        <v>11516</v>
      </c>
      <c r="I2340" s="100" t="s">
        <v>9421</v>
      </c>
      <c r="J2340" s="100" t="s">
        <v>7142</v>
      </c>
      <c r="K2340" s="101" t="s">
        <v>11517</v>
      </c>
      <c r="L2340" s="100" t="s">
        <v>6978</v>
      </c>
    </row>
    <row r="2341" spans="1:12" ht="13.5" x14ac:dyDescent="0.25">
      <c r="A2341" s="100" t="s">
        <v>10550</v>
      </c>
      <c r="B2341" s="100" t="s">
        <v>10551</v>
      </c>
      <c r="C2341" s="100" t="s">
        <v>11371</v>
      </c>
      <c r="D2341" s="100" t="s">
        <v>11372</v>
      </c>
      <c r="E2341" s="101" t="s">
        <v>158</v>
      </c>
      <c r="F2341" s="100" t="s">
        <v>158</v>
      </c>
      <c r="G2341" s="100">
        <v>99437</v>
      </c>
      <c r="H2341" s="100" t="s">
        <v>11518</v>
      </c>
      <c r="I2341" s="100" t="s">
        <v>9421</v>
      </c>
      <c r="J2341" s="100" t="s">
        <v>7142</v>
      </c>
      <c r="K2341" s="101" t="s">
        <v>11519</v>
      </c>
      <c r="L2341" s="100" t="s">
        <v>6978</v>
      </c>
    </row>
    <row r="2342" spans="1:12" ht="13.5" x14ac:dyDescent="0.25">
      <c r="A2342" s="100" t="s">
        <v>10550</v>
      </c>
      <c r="B2342" s="100" t="s">
        <v>10551</v>
      </c>
      <c r="C2342" s="100" t="s">
        <v>11371</v>
      </c>
      <c r="D2342" s="100" t="s">
        <v>11372</v>
      </c>
      <c r="E2342" s="101" t="s">
        <v>158</v>
      </c>
      <c r="F2342" s="100" t="s">
        <v>158</v>
      </c>
      <c r="G2342" s="100">
        <v>99438</v>
      </c>
      <c r="H2342" s="100" t="s">
        <v>11520</v>
      </c>
      <c r="I2342" s="100" t="s">
        <v>9421</v>
      </c>
      <c r="J2342" s="100" t="s">
        <v>7142</v>
      </c>
      <c r="K2342" s="101" t="s">
        <v>11521</v>
      </c>
      <c r="L2342" s="100" t="s">
        <v>6978</v>
      </c>
    </row>
    <row r="2343" spans="1:12" ht="13.5" x14ac:dyDescent="0.25">
      <c r="A2343" s="100" t="s">
        <v>10550</v>
      </c>
      <c r="B2343" s="100" t="s">
        <v>10551</v>
      </c>
      <c r="C2343" s="100" t="s">
        <v>11371</v>
      </c>
      <c r="D2343" s="100" t="s">
        <v>11372</v>
      </c>
      <c r="E2343" s="101" t="s">
        <v>158</v>
      </c>
      <c r="F2343" s="100" t="s">
        <v>158</v>
      </c>
      <c r="G2343" s="100">
        <v>99439</v>
      </c>
      <c r="H2343" s="100" t="s">
        <v>11522</v>
      </c>
      <c r="I2343" s="100" t="s">
        <v>9421</v>
      </c>
      <c r="J2343" s="100" t="s">
        <v>7142</v>
      </c>
      <c r="K2343" s="101" t="s">
        <v>11523</v>
      </c>
      <c r="L2343" s="100" t="s">
        <v>6978</v>
      </c>
    </row>
    <row r="2344" spans="1:12" ht="13.5" x14ac:dyDescent="0.25">
      <c r="A2344" s="100" t="s">
        <v>10550</v>
      </c>
      <c r="B2344" s="100" t="s">
        <v>10551</v>
      </c>
      <c r="C2344" s="100" t="s">
        <v>11524</v>
      </c>
      <c r="D2344" s="100" t="s">
        <v>11525</v>
      </c>
      <c r="E2344" s="101">
        <v>74141</v>
      </c>
      <c r="F2344" s="100" t="s">
        <v>11526</v>
      </c>
      <c r="G2344" s="102" t="s">
        <v>2643</v>
      </c>
      <c r="H2344" s="100" t="s">
        <v>11527</v>
      </c>
      <c r="I2344" s="100" t="s">
        <v>198</v>
      </c>
      <c r="J2344" s="100" t="s">
        <v>7142</v>
      </c>
      <c r="K2344" s="101" t="s">
        <v>11528</v>
      </c>
      <c r="L2344" s="100" t="s">
        <v>6978</v>
      </c>
    </row>
    <row r="2345" spans="1:12" ht="13.5" x14ac:dyDescent="0.25">
      <c r="A2345" s="100" t="s">
        <v>10550</v>
      </c>
      <c r="B2345" s="100" t="s">
        <v>10551</v>
      </c>
      <c r="C2345" s="100" t="s">
        <v>11524</v>
      </c>
      <c r="D2345" s="100" t="s">
        <v>11525</v>
      </c>
      <c r="E2345" s="101">
        <v>74141</v>
      </c>
      <c r="F2345" s="100" t="s">
        <v>11526</v>
      </c>
      <c r="G2345" s="102" t="s">
        <v>2645</v>
      </c>
      <c r="H2345" s="100" t="s">
        <v>11529</v>
      </c>
      <c r="I2345" s="100" t="s">
        <v>198</v>
      </c>
      <c r="J2345" s="100" t="s">
        <v>7142</v>
      </c>
      <c r="K2345" s="101" t="s">
        <v>11530</v>
      </c>
      <c r="L2345" s="100" t="s">
        <v>6978</v>
      </c>
    </row>
    <row r="2346" spans="1:12" ht="13.5" x14ac:dyDescent="0.25">
      <c r="A2346" s="100" t="s">
        <v>10550</v>
      </c>
      <c r="B2346" s="100" t="s">
        <v>10551</v>
      </c>
      <c r="C2346" s="100" t="s">
        <v>11524</v>
      </c>
      <c r="D2346" s="100" t="s">
        <v>11525</v>
      </c>
      <c r="E2346" s="101">
        <v>74141</v>
      </c>
      <c r="F2346" s="100" t="s">
        <v>11526</v>
      </c>
      <c r="G2346" s="102" t="s">
        <v>2647</v>
      </c>
      <c r="H2346" s="100" t="s">
        <v>11531</v>
      </c>
      <c r="I2346" s="100" t="s">
        <v>198</v>
      </c>
      <c r="J2346" s="100" t="s">
        <v>7142</v>
      </c>
      <c r="K2346" s="101" t="s">
        <v>11532</v>
      </c>
      <c r="L2346" s="100" t="s">
        <v>6978</v>
      </c>
    </row>
    <row r="2347" spans="1:12" ht="13.5" x14ac:dyDescent="0.25">
      <c r="A2347" s="100" t="s">
        <v>10550</v>
      </c>
      <c r="B2347" s="100" t="s">
        <v>10551</v>
      </c>
      <c r="C2347" s="100" t="s">
        <v>11524</v>
      </c>
      <c r="D2347" s="100" t="s">
        <v>11525</v>
      </c>
      <c r="E2347" s="101">
        <v>74141</v>
      </c>
      <c r="F2347" s="100" t="s">
        <v>11526</v>
      </c>
      <c r="G2347" s="102" t="s">
        <v>2649</v>
      </c>
      <c r="H2347" s="100" t="s">
        <v>11533</v>
      </c>
      <c r="I2347" s="100" t="s">
        <v>198</v>
      </c>
      <c r="J2347" s="100" t="s">
        <v>7142</v>
      </c>
      <c r="K2347" s="101" t="s">
        <v>11534</v>
      </c>
      <c r="L2347" s="100" t="s">
        <v>6978</v>
      </c>
    </row>
    <row r="2348" spans="1:12" ht="13.5" x14ac:dyDescent="0.25">
      <c r="A2348" s="100" t="s">
        <v>10550</v>
      </c>
      <c r="B2348" s="100" t="s">
        <v>10551</v>
      </c>
      <c r="C2348" s="100" t="s">
        <v>11524</v>
      </c>
      <c r="D2348" s="100" t="s">
        <v>11525</v>
      </c>
      <c r="E2348" s="101">
        <v>74202</v>
      </c>
      <c r="F2348" s="100" t="s">
        <v>11526</v>
      </c>
      <c r="G2348" s="102" t="s">
        <v>2651</v>
      </c>
      <c r="H2348" s="100" t="s">
        <v>11535</v>
      </c>
      <c r="I2348" s="100" t="s">
        <v>198</v>
      </c>
      <c r="J2348" s="100" t="s">
        <v>7142</v>
      </c>
      <c r="K2348" s="101" t="s">
        <v>11536</v>
      </c>
      <c r="L2348" s="100" t="s">
        <v>6978</v>
      </c>
    </row>
    <row r="2349" spans="1:12" ht="13.5" x14ac:dyDescent="0.25">
      <c r="A2349" s="100" t="s">
        <v>10550</v>
      </c>
      <c r="B2349" s="100" t="s">
        <v>10551</v>
      </c>
      <c r="C2349" s="100" t="s">
        <v>11524</v>
      </c>
      <c r="D2349" s="100" t="s">
        <v>11525</v>
      </c>
      <c r="E2349" s="101">
        <v>74202</v>
      </c>
      <c r="F2349" s="100" t="s">
        <v>11526</v>
      </c>
      <c r="G2349" s="102" t="s">
        <v>2653</v>
      </c>
      <c r="H2349" s="100" t="s">
        <v>11537</v>
      </c>
      <c r="I2349" s="100" t="s">
        <v>198</v>
      </c>
      <c r="J2349" s="100" t="s">
        <v>7142</v>
      </c>
      <c r="K2349" s="101" t="s">
        <v>11538</v>
      </c>
      <c r="L2349" s="100" t="s">
        <v>6978</v>
      </c>
    </row>
    <row r="2350" spans="1:12" ht="13.5" x14ac:dyDescent="0.25">
      <c r="A2350" s="100" t="s">
        <v>10550</v>
      </c>
      <c r="B2350" s="100" t="s">
        <v>10551</v>
      </c>
      <c r="C2350" s="100" t="s">
        <v>11539</v>
      </c>
      <c r="D2350" s="100" t="s">
        <v>11540</v>
      </c>
      <c r="E2350" s="101">
        <v>73817</v>
      </c>
      <c r="F2350" s="100" t="s">
        <v>11541</v>
      </c>
      <c r="G2350" s="102" t="s">
        <v>2655</v>
      </c>
      <c r="H2350" s="100" t="s">
        <v>11542</v>
      </c>
      <c r="I2350" s="100" t="s">
        <v>9421</v>
      </c>
      <c r="J2350" s="100" t="s">
        <v>7142</v>
      </c>
      <c r="K2350" s="101" t="s">
        <v>11543</v>
      </c>
      <c r="L2350" s="100" t="s">
        <v>6978</v>
      </c>
    </row>
    <row r="2351" spans="1:12" ht="13.5" x14ac:dyDescent="0.25">
      <c r="A2351" s="100" t="s">
        <v>10550</v>
      </c>
      <c r="B2351" s="100" t="s">
        <v>10551</v>
      </c>
      <c r="C2351" s="100" t="s">
        <v>11539</v>
      </c>
      <c r="D2351" s="100" t="s">
        <v>11540</v>
      </c>
      <c r="E2351" s="101">
        <v>73817</v>
      </c>
      <c r="F2351" s="100" t="s">
        <v>11541</v>
      </c>
      <c r="G2351" s="102" t="s">
        <v>2657</v>
      </c>
      <c r="H2351" s="100" t="s">
        <v>11544</v>
      </c>
      <c r="I2351" s="100" t="s">
        <v>9421</v>
      </c>
      <c r="J2351" s="100" t="s">
        <v>7142</v>
      </c>
      <c r="K2351" s="101" t="s">
        <v>11545</v>
      </c>
      <c r="L2351" s="100" t="s">
        <v>6978</v>
      </c>
    </row>
    <row r="2352" spans="1:12" ht="13.5" x14ac:dyDescent="0.25">
      <c r="A2352" s="100" t="s">
        <v>10550</v>
      </c>
      <c r="B2352" s="100" t="s">
        <v>10551</v>
      </c>
      <c r="C2352" s="100" t="s">
        <v>11539</v>
      </c>
      <c r="D2352" s="100" t="s">
        <v>11540</v>
      </c>
      <c r="E2352" s="101">
        <v>74078</v>
      </c>
      <c r="F2352" s="100" t="s">
        <v>11546</v>
      </c>
      <c r="G2352" s="102" t="s">
        <v>2659</v>
      </c>
      <c r="H2352" s="100" t="s">
        <v>11547</v>
      </c>
      <c r="I2352" s="100" t="s">
        <v>198</v>
      </c>
      <c r="J2352" s="100" t="s">
        <v>7142</v>
      </c>
      <c r="K2352" s="101" t="s">
        <v>11548</v>
      </c>
      <c r="L2352" s="100" t="s">
        <v>6978</v>
      </c>
    </row>
    <row r="2353" spans="1:12" ht="13.5" x14ac:dyDescent="0.25">
      <c r="A2353" s="100" t="s">
        <v>10550</v>
      </c>
      <c r="B2353" s="100" t="s">
        <v>10551</v>
      </c>
      <c r="C2353" s="100" t="s">
        <v>11539</v>
      </c>
      <c r="D2353" s="100" t="s">
        <v>11540</v>
      </c>
      <c r="E2353" s="101" t="s">
        <v>158</v>
      </c>
      <c r="F2353" s="100" t="s">
        <v>158</v>
      </c>
      <c r="G2353" s="100">
        <v>83518</v>
      </c>
      <c r="H2353" s="100" t="s">
        <v>11549</v>
      </c>
      <c r="I2353" s="100" t="s">
        <v>9421</v>
      </c>
      <c r="J2353" s="100" t="s">
        <v>7142</v>
      </c>
      <c r="K2353" s="101" t="s">
        <v>11550</v>
      </c>
      <c r="L2353" s="100" t="s">
        <v>6978</v>
      </c>
    </row>
    <row r="2354" spans="1:12" ht="13.5" x14ac:dyDescent="0.25">
      <c r="A2354" s="100" t="s">
        <v>10550</v>
      </c>
      <c r="B2354" s="100" t="s">
        <v>10551</v>
      </c>
      <c r="C2354" s="100" t="s">
        <v>11539</v>
      </c>
      <c r="D2354" s="100" t="s">
        <v>11540</v>
      </c>
      <c r="E2354" s="101" t="s">
        <v>158</v>
      </c>
      <c r="F2354" s="100" t="s">
        <v>158</v>
      </c>
      <c r="G2354" s="100">
        <v>95467</v>
      </c>
      <c r="H2354" s="100" t="s">
        <v>11551</v>
      </c>
      <c r="I2354" s="100" t="s">
        <v>9421</v>
      </c>
      <c r="J2354" s="100" t="s">
        <v>7142</v>
      </c>
      <c r="K2354" s="101" t="s">
        <v>11552</v>
      </c>
      <c r="L2354" s="100" t="s">
        <v>6978</v>
      </c>
    </row>
    <row r="2355" spans="1:12" ht="13.5" x14ac:dyDescent="0.25">
      <c r="A2355" s="100" t="s">
        <v>10550</v>
      </c>
      <c r="B2355" s="100" t="s">
        <v>10551</v>
      </c>
      <c r="C2355" s="100" t="s">
        <v>11553</v>
      </c>
      <c r="D2355" s="100" t="s">
        <v>11554</v>
      </c>
      <c r="E2355" s="101" t="s">
        <v>158</v>
      </c>
      <c r="F2355" s="100" t="s">
        <v>158</v>
      </c>
      <c r="G2355" s="100">
        <v>68328</v>
      </c>
      <c r="H2355" s="100" t="s">
        <v>11555</v>
      </c>
      <c r="I2355" s="100" t="s">
        <v>198</v>
      </c>
      <c r="J2355" s="100" t="s">
        <v>7142</v>
      </c>
      <c r="K2355" s="101" t="s">
        <v>11556</v>
      </c>
      <c r="L2355" s="100" t="s">
        <v>6978</v>
      </c>
    </row>
    <row r="2356" spans="1:12" ht="13.5" x14ac:dyDescent="0.25">
      <c r="A2356" s="100" t="s">
        <v>10550</v>
      </c>
      <c r="B2356" s="100" t="s">
        <v>10551</v>
      </c>
      <c r="C2356" s="100" t="s">
        <v>11553</v>
      </c>
      <c r="D2356" s="100" t="s">
        <v>11554</v>
      </c>
      <c r="E2356" s="101">
        <v>73898</v>
      </c>
      <c r="F2356" s="100" t="s">
        <v>11557</v>
      </c>
      <c r="G2356" s="102" t="s">
        <v>2664</v>
      </c>
      <c r="H2356" s="100" t="s">
        <v>11558</v>
      </c>
      <c r="I2356" s="100" t="s">
        <v>209</v>
      </c>
      <c r="J2356" s="100" t="s">
        <v>6976</v>
      </c>
      <c r="K2356" s="101" t="s">
        <v>11559</v>
      </c>
      <c r="L2356" s="100" t="s">
        <v>6978</v>
      </c>
    </row>
    <row r="2357" spans="1:12" ht="13.5" x14ac:dyDescent="0.25">
      <c r="A2357" s="100" t="s">
        <v>10550</v>
      </c>
      <c r="B2357" s="100" t="s">
        <v>10551</v>
      </c>
      <c r="C2357" s="100" t="s">
        <v>11553</v>
      </c>
      <c r="D2357" s="100" t="s">
        <v>11554</v>
      </c>
      <c r="E2357" s="101" t="s">
        <v>158</v>
      </c>
      <c r="F2357" s="100" t="s">
        <v>158</v>
      </c>
      <c r="G2357" s="100">
        <v>79471</v>
      </c>
      <c r="H2357" s="100" t="s">
        <v>11560</v>
      </c>
      <c r="I2357" s="100" t="s">
        <v>176</v>
      </c>
      <c r="J2357" s="100" t="s">
        <v>7142</v>
      </c>
      <c r="K2357" s="101" t="s">
        <v>11561</v>
      </c>
      <c r="L2357" s="100" t="s">
        <v>6978</v>
      </c>
    </row>
    <row r="2358" spans="1:12" ht="13.5" x14ac:dyDescent="0.25">
      <c r="A2358" s="100" t="s">
        <v>10550</v>
      </c>
      <c r="B2358" s="100" t="s">
        <v>10551</v>
      </c>
      <c r="C2358" s="100" t="s">
        <v>11553</v>
      </c>
      <c r="D2358" s="100" t="s">
        <v>11554</v>
      </c>
      <c r="E2358" s="101" t="s">
        <v>158</v>
      </c>
      <c r="F2358" s="100" t="s">
        <v>158</v>
      </c>
      <c r="G2358" s="100">
        <v>98576</v>
      </c>
      <c r="H2358" s="100" t="s">
        <v>11562</v>
      </c>
      <c r="I2358" s="100" t="s">
        <v>209</v>
      </c>
      <c r="J2358" s="100" t="s">
        <v>7142</v>
      </c>
      <c r="K2358" s="101" t="s">
        <v>11563</v>
      </c>
      <c r="L2358" s="100" t="s">
        <v>6978</v>
      </c>
    </row>
    <row r="2359" spans="1:12" ht="13.5" x14ac:dyDescent="0.25">
      <c r="A2359" s="100" t="s">
        <v>10550</v>
      </c>
      <c r="B2359" s="100" t="s">
        <v>10551</v>
      </c>
      <c r="C2359" s="100" t="s">
        <v>11564</v>
      </c>
      <c r="D2359" s="100" t="s">
        <v>11565</v>
      </c>
      <c r="E2359" s="101" t="s">
        <v>158</v>
      </c>
      <c r="F2359" s="100" t="s">
        <v>158</v>
      </c>
      <c r="G2359" s="100">
        <v>93182</v>
      </c>
      <c r="H2359" s="100" t="s">
        <v>11566</v>
      </c>
      <c r="I2359" s="100" t="s">
        <v>209</v>
      </c>
      <c r="J2359" s="100" t="s">
        <v>7142</v>
      </c>
      <c r="K2359" s="101" t="s">
        <v>10106</v>
      </c>
      <c r="L2359" s="100" t="s">
        <v>6978</v>
      </c>
    </row>
    <row r="2360" spans="1:12" ht="13.5" x14ac:dyDescent="0.25">
      <c r="A2360" s="100" t="s">
        <v>10550</v>
      </c>
      <c r="B2360" s="100" t="s">
        <v>10551</v>
      </c>
      <c r="C2360" s="100" t="s">
        <v>11564</v>
      </c>
      <c r="D2360" s="100" t="s">
        <v>11565</v>
      </c>
      <c r="E2360" s="101" t="s">
        <v>158</v>
      </c>
      <c r="F2360" s="100" t="s">
        <v>158</v>
      </c>
      <c r="G2360" s="100">
        <v>93183</v>
      </c>
      <c r="H2360" s="100" t="s">
        <v>11567</v>
      </c>
      <c r="I2360" s="100" t="s">
        <v>209</v>
      </c>
      <c r="J2360" s="100" t="s">
        <v>7142</v>
      </c>
      <c r="K2360" s="101" t="s">
        <v>11568</v>
      </c>
      <c r="L2360" s="100" t="s">
        <v>6978</v>
      </c>
    </row>
    <row r="2361" spans="1:12" ht="13.5" x14ac:dyDescent="0.25">
      <c r="A2361" s="100" t="s">
        <v>10550</v>
      </c>
      <c r="B2361" s="100" t="s">
        <v>10551</v>
      </c>
      <c r="C2361" s="100" t="s">
        <v>11564</v>
      </c>
      <c r="D2361" s="100" t="s">
        <v>11565</v>
      </c>
      <c r="E2361" s="101" t="s">
        <v>158</v>
      </c>
      <c r="F2361" s="100" t="s">
        <v>158</v>
      </c>
      <c r="G2361" s="100">
        <v>93184</v>
      </c>
      <c r="H2361" s="100" t="s">
        <v>11569</v>
      </c>
      <c r="I2361" s="100" t="s">
        <v>209</v>
      </c>
      <c r="J2361" s="100" t="s">
        <v>7142</v>
      </c>
      <c r="K2361" s="101" t="s">
        <v>11570</v>
      </c>
      <c r="L2361" s="100" t="s">
        <v>6978</v>
      </c>
    </row>
    <row r="2362" spans="1:12" ht="13.5" x14ac:dyDescent="0.25">
      <c r="A2362" s="100" t="s">
        <v>10550</v>
      </c>
      <c r="B2362" s="100" t="s">
        <v>10551</v>
      </c>
      <c r="C2362" s="100" t="s">
        <v>11564</v>
      </c>
      <c r="D2362" s="100" t="s">
        <v>11565</v>
      </c>
      <c r="E2362" s="101" t="s">
        <v>158</v>
      </c>
      <c r="F2362" s="100" t="s">
        <v>158</v>
      </c>
      <c r="G2362" s="100">
        <v>93185</v>
      </c>
      <c r="H2362" s="100" t="s">
        <v>11571</v>
      </c>
      <c r="I2362" s="100" t="s">
        <v>209</v>
      </c>
      <c r="J2362" s="100" t="s">
        <v>7142</v>
      </c>
      <c r="K2362" s="101" t="s">
        <v>11572</v>
      </c>
      <c r="L2362" s="100" t="s">
        <v>6978</v>
      </c>
    </row>
    <row r="2363" spans="1:12" ht="13.5" x14ac:dyDescent="0.25">
      <c r="A2363" s="100" t="s">
        <v>10550</v>
      </c>
      <c r="B2363" s="100" t="s">
        <v>10551</v>
      </c>
      <c r="C2363" s="100" t="s">
        <v>11564</v>
      </c>
      <c r="D2363" s="100" t="s">
        <v>11565</v>
      </c>
      <c r="E2363" s="101" t="s">
        <v>158</v>
      </c>
      <c r="F2363" s="100" t="s">
        <v>158</v>
      </c>
      <c r="G2363" s="100">
        <v>93186</v>
      </c>
      <c r="H2363" s="100" t="s">
        <v>11573</v>
      </c>
      <c r="I2363" s="100" t="s">
        <v>209</v>
      </c>
      <c r="J2363" s="100" t="s">
        <v>7142</v>
      </c>
      <c r="K2363" s="101" t="s">
        <v>11574</v>
      </c>
      <c r="L2363" s="100" t="s">
        <v>6978</v>
      </c>
    </row>
    <row r="2364" spans="1:12" ht="13.5" x14ac:dyDescent="0.25">
      <c r="A2364" s="100" t="s">
        <v>10550</v>
      </c>
      <c r="B2364" s="100" t="s">
        <v>10551</v>
      </c>
      <c r="C2364" s="100" t="s">
        <v>11564</v>
      </c>
      <c r="D2364" s="100" t="s">
        <v>11565</v>
      </c>
      <c r="E2364" s="101" t="s">
        <v>158</v>
      </c>
      <c r="F2364" s="100" t="s">
        <v>158</v>
      </c>
      <c r="G2364" s="100">
        <v>93187</v>
      </c>
      <c r="H2364" s="100" t="s">
        <v>11575</v>
      </c>
      <c r="I2364" s="100" t="s">
        <v>209</v>
      </c>
      <c r="J2364" s="100" t="s">
        <v>7142</v>
      </c>
      <c r="K2364" s="101" t="s">
        <v>11576</v>
      </c>
      <c r="L2364" s="100" t="s">
        <v>6978</v>
      </c>
    </row>
    <row r="2365" spans="1:12" ht="13.5" x14ac:dyDescent="0.25">
      <c r="A2365" s="100" t="s">
        <v>10550</v>
      </c>
      <c r="B2365" s="100" t="s">
        <v>10551</v>
      </c>
      <c r="C2365" s="100" t="s">
        <v>11564</v>
      </c>
      <c r="D2365" s="100" t="s">
        <v>11565</v>
      </c>
      <c r="E2365" s="101" t="s">
        <v>158</v>
      </c>
      <c r="F2365" s="100" t="s">
        <v>158</v>
      </c>
      <c r="G2365" s="100">
        <v>93188</v>
      </c>
      <c r="H2365" s="100" t="s">
        <v>11577</v>
      </c>
      <c r="I2365" s="100" t="s">
        <v>209</v>
      </c>
      <c r="J2365" s="100" t="s">
        <v>7142</v>
      </c>
      <c r="K2365" s="101" t="s">
        <v>11578</v>
      </c>
      <c r="L2365" s="100" t="s">
        <v>6978</v>
      </c>
    </row>
    <row r="2366" spans="1:12" ht="13.5" x14ac:dyDescent="0.25">
      <c r="A2366" s="100" t="s">
        <v>10550</v>
      </c>
      <c r="B2366" s="100" t="s">
        <v>10551</v>
      </c>
      <c r="C2366" s="100" t="s">
        <v>11564</v>
      </c>
      <c r="D2366" s="100" t="s">
        <v>11565</v>
      </c>
      <c r="E2366" s="101" t="s">
        <v>158</v>
      </c>
      <c r="F2366" s="100" t="s">
        <v>158</v>
      </c>
      <c r="G2366" s="100">
        <v>93189</v>
      </c>
      <c r="H2366" s="100" t="s">
        <v>11579</v>
      </c>
      <c r="I2366" s="100" t="s">
        <v>209</v>
      </c>
      <c r="J2366" s="100" t="s">
        <v>7142</v>
      </c>
      <c r="K2366" s="101" t="s">
        <v>11580</v>
      </c>
      <c r="L2366" s="100" t="s">
        <v>6978</v>
      </c>
    </row>
    <row r="2367" spans="1:12" ht="13.5" x14ac:dyDescent="0.25">
      <c r="A2367" s="100" t="s">
        <v>10550</v>
      </c>
      <c r="B2367" s="100" t="s">
        <v>10551</v>
      </c>
      <c r="C2367" s="100" t="s">
        <v>11564</v>
      </c>
      <c r="D2367" s="100" t="s">
        <v>11565</v>
      </c>
      <c r="E2367" s="101" t="s">
        <v>158</v>
      </c>
      <c r="F2367" s="100" t="s">
        <v>158</v>
      </c>
      <c r="G2367" s="100">
        <v>93190</v>
      </c>
      <c r="H2367" s="100" t="s">
        <v>11581</v>
      </c>
      <c r="I2367" s="100" t="s">
        <v>209</v>
      </c>
      <c r="J2367" s="100" t="s">
        <v>7142</v>
      </c>
      <c r="K2367" s="101" t="s">
        <v>7236</v>
      </c>
      <c r="L2367" s="100" t="s">
        <v>6978</v>
      </c>
    </row>
    <row r="2368" spans="1:12" ht="13.5" x14ac:dyDescent="0.25">
      <c r="A2368" s="100" t="s">
        <v>10550</v>
      </c>
      <c r="B2368" s="100" t="s">
        <v>10551</v>
      </c>
      <c r="C2368" s="100" t="s">
        <v>11564</v>
      </c>
      <c r="D2368" s="100" t="s">
        <v>11565</v>
      </c>
      <c r="E2368" s="101" t="s">
        <v>158</v>
      </c>
      <c r="F2368" s="100" t="s">
        <v>158</v>
      </c>
      <c r="G2368" s="100">
        <v>93191</v>
      </c>
      <c r="H2368" s="100" t="s">
        <v>11582</v>
      </c>
      <c r="I2368" s="100" t="s">
        <v>209</v>
      </c>
      <c r="J2368" s="100" t="s">
        <v>7142</v>
      </c>
      <c r="K2368" s="101" t="s">
        <v>11583</v>
      </c>
      <c r="L2368" s="100" t="s">
        <v>6978</v>
      </c>
    </row>
    <row r="2369" spans="1:12" ht="13.5" x14ac:dyDescent="0.25">
      <c r="A2369" s="100" t="s">
        <v>10550</v>
      </c>
      <c r="B2369" s="100" t="s">
        <v>10551</v>
      </c>
      <c r="C2369" s="100" t="s">
        <v>11564</v>
      </c>
      <c r="D2369" s="100" t="s">
        <v>11565</v>
      </c>
      <c r="E2369" s="101" t="s">
        <v>158</v>
      </c>
      <c r="F2369" s="100" t="s">
        <v>158</v>
      </c>
      <c r="G2369" s="100">
        <v>93192</v>
      </c>
      <c r="H2369" s="100" t="s">
        <v>11584</v>
      </c>
      <c r="I2369" s="100" t="s">
        <v>209</v>
      </c>
      <c r="J2369" s="100" t="s">
        <v>7142</v>
      </c>
      <c r="K2369" s="101" t="s">
        <v>11585</v>
      </c>
      <c r="L2369" s="100" t="s">
        <v>6978</v>
      </c>
    </row>
    <row r="2370" spans="1:12" ht="13.5" x14ac:dyDescent="0.25">
      <c r="A2370" s="100" t="s">
        <v>10550</v>
      </c>
      <c r="B2370" s="100" t="s">
        <v>10551</v>
      </c>
      <c r="C2370" s="100" t="s">
        <v>11564</v>
      </c>
      <c r="D2370" s="100" t="s">
        <v>11565</v>
      </c>
      <c r="E2370" s="101" t="s">
        <v>158</v>
      </c>
      <c r="F2370" s="100" t="s">
        <v>158</v>
      </c>
      <c r="G2370" s="100">
        <v>93193</v>
      </c>
      <c r="H2370" s="100" t="s">
        <v>11586</v>
      </c>
      <c r="I2370" s="100" t="s">
        <v>209</v>
      </c>
      <c r="J2370" s="100" t="s">
        <v>7142</v>
      </c>
      <c r="K2370" s="101" t="s">
        <v>11587</v>
      </c>
      <c r="L2370" s="100" t="s">
        <v>6978</v>
      </c>
    </row>
    <row r="2371" spans="1:12" ht="13.5" x14ac:dyDescent="0.25">
      <c r="A2371" s="100" t="s">
        <v>10550</v>
      </c>
      <c r="B2371" s="100" t="s">
        <v>10551</v>
      </c>
      <c r="C2371" s="100" t="s">
        <v>11564</v>
      </c>
      <c r="D2371" s="100" t="s">
        <v>11565</v>
      </c>
      <c r="E2371" s="101" t="s">
        <v>158</v>
      </c>
      <c r="F2371" s="100" t="s">
        <v>158</v>
      </c>
      <c r="G2371" s="100">
        <v>93194</v>
      </c>
      <c r="H2371" s="100" t="s">
        <v>11588</v>
      </c>
      <c r="I2371" s="100" t="s">
        <v>209</v>
      </c>
      <c r="J2371" s="100" t="s">
        <v>7142</v>
      </c>
      <c r="K2371" s="101" t="s">
        <v>11589</v>
      </c>
      <c r="L2371" s="100" t="s">
        <v>6978</v>
      </c>
    </row>
    <row r="2372" spans="1:12" ht="13.5" x14ac:dyDescent="0.25">
      <c r="A2372" s="100" t="s">
        <v>10550</v>
      </c>
      <c r="B2372" s="100" t="s">
        <v>10551</v>
      </c>
      <c r="C2372" s="100" t="s">
        <v>11564</v>
      </c>
      <c r="D2372" s="100" t="s">
        <v>11565</v>
      </c>
      <c r="E2372" s="101" t="s">
        <v>158</v>
      </c>
      <c r="F2372" s="100" t="s">
        <v>158</v>
      </c>
      <c r="G2372" s="100">
        <v>93195</v>
      </c>
      <c r="H2372" s="100" t="s">
        <v>11590</v>
      </c>
      <c r="I2372" s="100" t="s">
        <v>209</v>
      </c>
      <c r="J2372" s="100" t="s">
        <v>7142</v>
      </c>
      <c r="K2372" s="101" t="s">
        <v>11591</v>
      </c>
      <c r="L2372" s="100" t="s">
        <v>6978</v>
      </c>
    </row>
    <row r="2373" spans="1:12" ht="13.5" x14ac:dyDescent="0.25">
      <c r="A2373" s="100" t="s">
        <v>10550</v>
      </c>
      <c r="B2373" s="100" t="s">
        <v>10551</v>
      </c>
      <c r="C2373" s="100" t="s">
        <v>11564</v>
      </c>
      <c r="D2373" s="100" t="s">
        <v>11565</v>
      </c>
      <c r="E2373" s="101" t="s">
        <v>158</v>
      </c>
      <c r="F2373" s="100" t="s">
        <v>158</v>
      </c>
      <c r="G2373" s="100">
        <v>93196</v>
      </c>
      <c r="H2373" s="100" t="s">
        <v>11592</v>
      </c>
      <c r="I2373" s="100" t="s">
        <v>209</v>
      </c>
      <c r="J2373" s="100" t="s">
        <v>7142</v>
      </c>
      <c r="K2373" s="101" t="s">
        <v>8907</v>
      </c>
      <c r="L2373" s="100" t="s">
        <v>6978</v>
      </c>
    </row>
    <row r="2374" spans="1:12" ht="13.5" x14ac:dyDescent="0.25">
      <c r="A2374" s="100" t="s">
        <v>10550</v>
      </c>
      <c r="B2374" s="100" t="s">
        <v>10551</v>
      </c>
      <c r="C2374" s="100" t="s">
        <v>11564</v>
      </c>
      <c r="D2374" s="100" t="s">
        <v>11565</v>
      </c>
      <c r="E2374" s="101" t="s">
        <v>158</v>
      </c>
      <c r="F2374" s="100" t="s">
        <v>158</v>
      </c>
      <c r="G2374" s="100">
        <v>93197</v>
      </c>
      <c r="H2374" s="100" t="s">
        <v>11593</v>
      </c>
      <c r="I2374" s="100" t="s">
        <v>209</v>
      </c>
      <c r="J2374" s="100" t="s">
        <v>7142</v>
      </c>
      <c r="K2374" s="101" t="s">
        <v>11594</v>
      </c>
      <c r="L2374" s="100" t="s">
        <v>6978</v>
      </c>
    </row>
    <row r="2375" spans="1:12" ht="13.5" x14ac:dyDescent="0.25">
      <c r="A2375" s="100" t="s">
        <v>10550</v>
      </c>
      <c r="B2375" s="100" t="s">
        <v>10551</v>
      </c>
      <c r="C2375" s="100" t="s">
        <v>11564</v>
      </c>
      <c r="D2375" s="100" t="s">
        <v>11565</v>
      </c>
      <c r="E2375" s="101" t="s">
        <v>158</v>
      </c>
      <c r="F2375" s="100" t="s">
        <v>158</v>
      </c>
      <c r="G2375" s="100">
        <v>93198</v>
      </c>
      <c r="H2375" s="100" t="s">
        <v>11595</v>
      </c>
      <c r="I2375" s="100" t="s">
        <v>209</v>
      </c>
      <c r="J2375" s="100" t="s">
        <v>7142</v>
      </c>
      <c r="K2375" s="101" t="s">
        <v>11596</v>
      </c>
      <c r="L2375" s="100" t="s">
        <v>6978</v>
      </c>
    </row>
    <row r="2376" spans="1:12" ht="13.5" x14ac:dyDescent="0.25">
      <c r="A2376" s="100" t="s">
        <v>10550</v>
      </c>
      <c r="B2376" s="100" t="s">
        <v>10551</v>
      </c>
      <c r="C2376" s="100" t="s">
        <v>11564</v>
      </c>
      <c r="D2376" s="100" t="s">
        <v>11565</v>
      </c>
      <c r="E2376" s="101" t="s">
        <v>158</v>
      </c>
      <c r="F2376" s="100" t="s">
        <v>158</v>
      </c>
      <c r="G2376" s="100">
        <v>93199</v>
      </c>
      <c r="H2376" s="100" t="s">
        <v>11597</v>
      </c>
      <c r="I2376" s="100" t="s">
        <v>209</v>
      </c>
      <c r="J2376" s="100" t="s">
        <v>7142</v>
      </c>
      <c r="K2376" s="101" t="s">
        <v>11598</v>
      </c>
      <c r="L2376" s="100" t="s">
        <v>6978</v>
      </c>
    </row>
    <row r="2377" spans="1:12" ht="13.5" x14ac:dyDescent="0.25">
      <c r="A2377" s="100" t="s">
        <v>10550</v>
      </c>
      <c r="B2377" s="100" t="s">
        <v>10551</v>
      </c>
      <c r="C2377" s="100" t="s">
        <v>11564</v>
      </c>
      <c r="D2377" s="100" t="s">
        <v>11565</v>
      </c>
      <c r="E2377" s="101" t="s">
        <v>158</v>
      </c>
      <c r="F2377" s="100" t="s">
        <v>158</v>
      </c>
      <c r="G2377" s="100">
        <v>93200</v>
      </c>
      <c r="H2377" s="100" t="s">
        <v>11599</v>
      </c>
      <c r="I2377" s="100" t="s">
        <v>209</v>
      </c>
      <c r="J2377" s="100" t="s">
        <v>7142</v>
      </c>
      <c r="K2377" s="101" t="s">
        <v>8903</v>
      </c>
      <c r="L2377" s="100" t="s">
        <v>6978</v>
      </c>
    </row>
    <row r="2378" spans="1:12" ht="13.5" x14ac:dyDescent="0.25">
      <c r="A2378" s="100" t="s">
        <v>10550</v>
      </c>
      <c r="B2378" s="100" t="s">
        <v>10551</v>
      </c>
      <c r="C2378" s="100" t="s">
        <v>11564</v>
      </c>
      <c r="D2378" s="100" t="s">
        <v>11565</v>
      </c>
      <c r="E2378" s="101" t="s">
        <v>158</v>
      </c>
      <c r="F2378" s="100" t="s">
        <v>158</v>
      </c>
      <c r="G2378" s="100">
        <v>93201</v>
      </c>
      <c r="H2378" s="100" t="s">
        <v>11600</v>
      </c>
      <c r="I2378" s="100" t="s">
        <v>209</v>
      </c>
      <c r="J2378" s="100" t="s">
        <v>7142</v>
      </c>
      <c r="K2378" s="101" t="s">
        <v>11601</v>
      </c>
      <c r="L2378" s="100" t="s">
        <v>6978</v>
      </c>
    </row>
    <row r="2379" spans="1:12" ht="13.5" x14ac:dyDescent="0.25">
      <c r="A2379" s="100" t="s">
        <v>10550</v>
      </c>
      <c r="B2379" s="100" t="s">
        <v>10551</v>
      </c>
      <c r="C2379" s="100" t="s">
        <v>11564</v>
      </c>
      <c r="D2379" s="100" t="s">
        <v>11565</v>
      </c>
      <c r="E2379" s="101" t="s">
        <v>158</v>
      </c>
      <c r="F2379" s="100" t="s">
        <v>158</v>
      </c>
      <c r="G2379" s="100">
        <v>93202</v>
      </c>
      <c r="H2379" s="100" t="s">
        <v>11602</v>
      </c>
      <c r="I2379" s="100" t="s">
        <v>209</v>
      </c>
      <c r="J2379" s="100" t="s">
        <v>7142</v>
      </c>
      <c r="K2379" s="101" t="s">
        <v>11603</v>
      </c>
      <c r="L2379" s="100" t="s">
        <v>6978</v>
      </c>
    </row>
    <row r="2380" spans="1:12" ht="13.5" x14ac:dyDescent="0.25">
      <c r="A2380" s="100" t="s">
        <v>10550</v>
      </c>
      <c r="B2380" s="100" t="s">
        <v>10551</v>
      </c>
      <c r="C2380" s="100" t="s">
        <v>11564</v>
      </c>
      <c r="D2380" s="100" t="s">
        <v>11565</v>
      </c>
      <c r="E2380" s="101" t="s">
        <v>158</v>
      </c>
      <c r="F2380" s="100" t="s">
        <v>158</v>
      </c>
      <c r="G2380" s="100">
        <v>93203</v>
      </c>
      <c r="H2380" s="100" t="s">
        <v>11604</v>
      </c>
      <c r="I2380" s="100" t="s">
        <v>209</v>
      </c>
      <c r="J2380" s="100" t="s">
        <v>7142</v>
      </c>
      <c r="K2380" s="101" t="s">
        <v>11605</v>
      </c>
      <c r="L2380" s="100" t="s">
        <v>6978</v>
      </c>
    </row>
    <row r="2381" spans="1:12" ht="13.5" x14ac:dyDescent="0.25">
      <c r="A2381" s="100" t="s">
        <v>10550</v>
      </c>
      <c r="B2381" s="100" t="s">
        <v>10551</v>
      </c>
      <c r="C2381" s="100" t="s">
        <v>11564</v>
      </c>
      <c r="D2381" s="100" t="s">
        <v>11565</v>
      </c>
      <c r="E2381" s="101" t="s">
        <v>158</v>
      </c>
      <c r="F2381" s="100" t="s">
        <v>158</v>
      </c>
      <c r="G2381" s="100">
        <v>93204</v>
      </c>
      <c r="H2381" s="100" t="s">
        <v>11606</v>
      </c>
      <c r="I2381" s="100" t="s">
        <v>209</v>
      </c>
      <c r="J2381" s="100" t="s">
        <v>7142</v>
      </c>
      <c r="K2381" s="101" t="s">
        <v>11607</v>
      </c>
      <c r="L2381" s="100" t="s">
        <v>6978</v>
      </c>
    </row>
    <row r="2382" spans="1:12" ht="13.5" x14ac:dyDescent="0.25">
      <c r="A2382" s="100" t="s">
        <v>10550</v>
      </c>
      <c r="B2382" s="100" t="s">
        <v>10551</v>
      </c>
      <c r="C2382" s="100" t="s">
        <v>11564</v>
      </c>
      <c r="D2382" s="100" t="s">
        <v>11565</v>
      </c>
      <c r="E2382" s="101" t="s">
        <v>158</v>
      </c>
      <c r="F2382" s="100" t="s">
        <v>158</v>
      </c>
      <c r="G2382" s="100">
        <v>93205</v>
      </c>
      <c r="H2382" s="100" t="s">
        <v>11608</v>
      </c>
      <c r="I2382" s="100" t="s">
        <v>209</v>
      </c>
      <c r="J2382" s="100" t="s">
        <v>7142</v>
      </c>
      <c r="K2382" s="101" t="s">
        <v>11609</v>
      </c>
      <c r="L2382" s="100" t="s">
        <v>6978</v>
      </c>
    </row>
    <row r="2383" spans="1:12" ht="13.5" x14ac:dyDescent="0.25">
      <c r="A2383" s="100" t="s">
        <v>10550</v>
      </c>
      <c r="B2383" s="100" t="s">
        <v>10551</v>
      </c>
      <c r="C2383" s="100" t="s">
        <v>11610</v>
      </c>
      <c r="D2383" s="100" t="s">
        <v>11611</v>
      </c>
      <c r="E2383" s="101" t="s">
        <v>158</v>
      </c>
      <c r="F2383" s="100" t="s">
        <v>158</v>
      </c>
      <c r="G2383" s="100">
        <v>71623</v>
      </c>
      <c r="H2383" s="100" t="s">
        <v>11612</v>
      </c>
      <c r="I2383" s="100" t="s">
        <v>209</v>
      </c>
      <c r="J2383" s="100" t="s">
        <v>7142</v>
      </c>
      <c r="K2383" s="101" t="s">
        <v>11613</v>
      </c>
      <c r="L2383" s="100" t="s">
        <v>6978</v>
      </c>
    </row>
    <row r="2384" spans="1:12" ht="13.5" x14ac:dyDescent="0.25">
      <c r="A2384" s="100" t="s">
        <v>10550</v>
      </c>
      <c r="B2384" s="100" t="s">
        <v>10551</v>
      </c>
      <c r="C2384" s="100" t="s">
        <v>11610</v>
      </c>
      <c r="D2384" s="100" t="s">
        <v>11611</v>
      </c>
      <c r="E2384" s="101">
        <v>74144</v>
      </c>
      <c r="F2384" s="100" t="s">
        <v>11614</v>
      </c>
      <c r="G2384" s="102" t="s">
        <v>2693</v>
      </c>
      <c r="H2384" s="100" t="s">
        <v>11615</v>
      </c>
      <c r="I2384" s="100" t="s">
        <v>213</v>
      </c>
      <c r="J2384" s="100" t="s">
        <v>7142</v>
      </c>
      <c r="K2384" s="101" t="s">
        <v>11616</v>
      </c>
      <c r="L2384" s="100" t="s">
        <v>6978</v>
      </c>
    </row>
    <row r="2385" spans="1:12" ht="13.5" x14ac:dyDescent="0.25">
      <c r="A2385" s="100" t="s">
        <v>10550</v>
      </c>
      <c r="B2385" s="100" t="s">
        <v>10551</v>
      </c>
      <c r="C2385" s="100" t="s">
        <v>11610</v>
      </c>
      <c r="D2385" s="100" t="s">
        <v>11611</v>
      </c>
      <c r="E2385" s="101" t="s">
        <v>158</v>
      </c>
      <c r="F2385" s="100" t="s">
        <v>158</v>
      </c>
      <c r="G2385" s="100">
        <v>83513</v>
      </c>
      <c r="H2385" s="100" t="s">
        <v>11617</v>
      </c>
      <c r="I2385" s="100" t="s">
        <v>176</v>
      </c>
      <c r="J2385" s="100" t="s">
        <v>7142</v>
      </c>
      <c r="K2385" s="101" t="s">
        <v>11618</v>
      </c>
      <c r="L2385" s="100" t="s">
        <v>6978</v>
      </c>
    </row>
    <row r="2386" spans="1:12" ht="13.5" x14ac:dyDescent="0.25">
      <c r="A2386" s="100" t="s">
        <v>10550</v>
      </c>
      <c r="B2386" s="100" t="s">
        <v>10551</v>
      </c>
      <c r="C2386" s="100" t="s">
        <v>11610</v>
      </c>
      <c r="D2386" s="100" t="s">
        <v>11611</v>
      </c>
      <c r="E2386" s="101" t="s">
        <v>158</v>
      </c>
      <c r="F2386" s="100" t="s">
        <v>158</v>
      </c>
      <c r="G2386" s="100">
        <v>83514</v>
      </c>
      <c r="H2386" s="100" t="s">
        <v>11619</v>
      </c>
      <c r="I2386" s="100" t="s">
        <v>176</v>
      </c>
      <c r="J2386" s="100" t="s">
        <v>7142</v>
      </c>
      <c r="K2386" s="101" t="s">
        <v>7200</v>
      </c>
      <c r="L2386" s="100" t="s">
        <v>6978</v>
      </c>
    </row>
    <row r="2387" spans="1:12" ht="13.5" x14ac:dyDescent="0.25">
      <c r="A2387" s="100" t="s">
        <v>10550</v>
      </c>
      <c r="B2387" s="100" t="s">
        <v>10551</v>
      </c>
      <c r="C2387" s="100" t="s">
        <v>11610</v>
      </c>
      <c r="D2387" s="100" t="s">
        <v>11611</v>
      </c>
      <c r="E2387" s="101" t="s">
        <v>158</v>
      </c>
      <c r="F2387" s="100" t="s">
        <v>158</v>
      </c>
      <c r="G2387" s="100">
        <v>84153</v>
      </c>
      <c r="H2387" s="100" t="s">
        <v>11620</v>
      </c>
      <c r="I2387" s="100" t="s">
        <v>176</v>
      </c>
      <c r="J2387" s="100" t="s">
        <v>6976</v>
      </c>
      <c r="K2387" s="101" t="s">
        <v>8849</v>
      </c>
      <c r="L2387" s="100" t="s">
        <v>6978</v>
      </c>
    </row>
    <row r="2388" spans="1:12" ht="13.5" x14ac:dyDescent="0.25">
      <c r="A2388" s="100" t="s">
        <v>10550</v>
      </c>
      <c r="B2388" s="100" t="s">
        <v>10551</v>
      </c>
      <c r="C2388" s="100" t="s">
        <v>11610</v>
      </c>
      <c r="D2388" s="100" t="s">
        <v>11611</v>
      </c>
      <c r="E2388" s="101" t="s">
        <v>158</v>
      </c>
      <c r="F2388" s="100" t="s">
        <v>158</v>
      </c>
      <c r="G2388" s="100">
        <v>84154</v>
      </c>
      <c r="H2388" s="100" t="s">
        <v>11621</v>
      </c>
      <c r="I2388" s="100" t="s">
        <v>11622</v>
      </c>
      <c r="J2388" s="100" t="s">
        <v>6976</v>
      </c>
      <c r="K2388" s="101" t="s">
        <v>11623</v>
      </c>
      <c r="L2388" s="100" t="s">
        <v>6978</v>
      </c>
    </row>
    <row r="2389" spans="1:12" ht="13.5" x14ac:dyDescent="0.25">
      <c r="A2389" s="100" t="s">
        <v>10550</v>
      </c>
      <c r="B2389" s="100" t="s">
        <v>10551</v>
      </c>
      <c r="C2389" s="100" t="s">
        <v>11610</v>
      </c>
      <c r="D2389" s="100" t="s">
        <v>11611</v>
      </c>
      <c r="E2389" s="101" t="s">
        <v>158</v>
      </c>
      <c r="F2389" s="100" t="s">
        <v>158</v>
      </c>
      <c r="G2389" s="100">
        <v>85233</v>
      </c>
      <c r="H2389" s="100" t="s">
        <v>11624</v>
      </c>
      <c r="I2389" s="100" t="s">
        <v>9421</v>
      </c>
      <c r="J2389" s="100" t="s">
        <v>7142</v>
      </c>
      <c r="K2389" s="101" t="s">
        <v>11625</v>
      </c>
      <c r="L2389" s="100" t="s">
        <v>6978</v>
      </c>
    </row>
    <row r="2390" spans="1:12" ht="13.5" x14ac:dyDescent="0.25">
      <c r="A2390" s="100" t="s">
        <v>10550</v>
      </c>
      <c r="B2390" s="100" t="s">
        <v>10551</v>
      </c>
      <c r="C2390" s="100" t="s">
        <v>11610</v>
      </c>
      <c r="D2390" s="100" t="s">
        <v>11611</v>
      </c>
      <c r="E2390" s="101" t="s">
        <v>158</v>
      </c>
      <c r="F2390" s="100" t="s">
        <v>158</v>
      </c>
      <c r="G2390" s="100">
        <v>95952</v>
      </c>
      <c r="H2390" s="100" t="s">
        <v>11626</v>
      </c>
      <c r="I2390" s="100" t="s">
        <v>9421</v>
      </c>
      <c r="J2390" s="100" t="s">
        <v>6976</v>
      </c>
      <c r="K2390" s="101" t="s">
        <v>11627</v>
      </c>
      <c r="L2390" s="100" t="s">
        <v>6978</v>
      </c>
    </row>
    <row r="2391" spans="1:12" ht="13.5" x14ac:dyDescent="0.25">
      <c r="A2391" s="100" t="s">
        <v>10550</v>
      </c>
      <c r="B2391" s="100" t="s">
        <v>10551</v>
      </c>
      <c r="C2391" s="100" t="s">
        <v>11610</v>
      </c>
      <c r="D2391" s="100" t="s">
        <v>11611</v>
      </c>
      <c r="E2391" s="101" t="s">
        <v>158</v>
      </c>
      <c r="F2391" s="100" t="s">
        <v>158</v>
      </c>
      <c r="G2391" s="100">
        <v>95953</v>
      </c>
      <c r="H2391" s="100" t="s">
        <v>11628</v>
      </c>
      <c r="I2391" s="100" t="s">
        <v>9421</v>
      </c>
      <c r="J2391" s="100" t="s">
        <v>6976</v>
      </c>
      <c r="K2391" s="101" t="s">
        <v>11629</v>
      </c>
      <c r="L2391" s="100" t="s">
        <v>6978</v>
      </c>
    </row>
    <row r="2392" spans="1:12" ht="13.5" x14ac:dyDescent="0.25">
      <c r="A2392" s="100" t="s">
        <v>10550</v>
      </c>
      <c r="B2392" s="100" t="s">
        <v>10551</v>
      </c>
      <c r="C2392" s="100" t="s">
        <v>11610</v>
      </c>
      <c r="D2392" s="100" t="s">
        <v>11611</v>
      </c>
      <c r="E2392" s="101" t="s">
        <v>158</v>
      </c>
      <c r="F2392" s="100" t="s">
        <v>158</v>
      </c>
      <c r="G2392" s="100">
        <v>95954</v>
      </c>
      <c r="H2392" s="100" t="s">
        <v>11630</v>
      </c>
      <c r="I2392" s="100" t="s">
        <v>9421</v>
      </c>
      <c r="J2392" s="100" t="s">
        <v>6976</v>
      </c>
      <c r="K2392" s="101" t="s">
        <v>11631</v>
      </c>
      <c r="L2392" s="100" t="s">
        <v>6978</v>
      </c>
    </row>
    <row r="2393" spans="1:12" ht="13.5" x14ac:dyDescent="0.25">
      <c r="A2393" s="100" t="s">
        <v>10550</v>
      </c>
      <c r="B2393" s="100" t="s">
        <v>10551</v>
      </c>
      <c r="C2393" s="100" t="s">
        <v>11610</v>
      </c>
      <c r="D2393" s="100" t="s">
        <v>11611</v>
      </c>
      <c r="E2393" s="101" t="s">
        <v>158</v>
      </c>
      <c r="F2393" s="100" t="s">
        <v>158</v>
      </c>
      <c r="G2393" s="100">
        <v>95955</v>
      </c>
      <c r="H2393" s="100" t="s">
        <v>11632</v>
      </c>
      <c r="I2393" s="100" t="s">
        <v>9421</v>
      </c>
      <c r="J2393" s="100" t="s">
        <v>6976</v>
      </c>
      <c r="K2393" s="101" t="s">
        <v>11633</v>
      </c>
      <c r="L2393" s="100" t="s">
        <v>6978</v>
      </c>
    </row>
    <row r="2394" spans="1:12" ht="13.5" x14ac:dyDescent="0.25">
      <c r="A2394" s="100" t="s">
        <v>10550</v>
      </c>
      <c r="B2394" s="100" t="s">
        <v>10551</v>
      </c>
      <c r="C2394" s="100" t="s">
        <v>11610</v>
      </c>
      <c r="D2394" s="100" t="s">
        <v>11611</v>
      </c>
      <c r="E2394" s="101" t="s">
        <v>158</v>
      </c>
      <c r="F2394" s="100" t="s">
        <v>158</v>
      </c>
      <c r="G2394" s="100">
        <v>95956</v>
      </c>
      <c r="H2394" s="100" t="s">
        <v>11634</v>
      </c>
      <c r="I2394" s="100" t="s">
        <v>9421</v>
      </c>
      <c r="J2394" s="100" t="s">
        <v>6976</v>
      </c>
      <c r="K2394" s="101" t="s">
        <v>11635</v>
      </c>
      <c r="L2394" s="100" t="s">
        <v>6978</v>
      </c>
    </row>
    <row r="2395" spans="1:12" ht="13.5" x14ac:dyDescent="0.25">
      <c r="A2395" s="100" t="s">
        <v>10550</v>
      </c>
      <c r="B2395" s="100" t="s">
        <v>10551</v>
      </c>
      <c r="C2395" s="100" t="s">
        <v>11610</v>
      </c>
      <c r="D2395" s="100" t="s">
        <v>11611</v>
      </c>
      <c r="E2395" s="101" t="s">
        <v>158</v>
      </c>
      <c r="F2395" s="100" t="s">
        <v>158</v>
      </c>
      <c r="G2395" s="100">
        <v>95957</v>
      </c>
      <c r="H2395" s="100" t="s">
        <v>11636</v>
      </c>
      <c r="I2395" s="100" t="s">
        <v>9421</v>
      </c>
      <c r="J2395" s="100" t="s">
        <v>6976</v>
      </c>
      <c r="K2395" s="101" t="s">
        <v>11637</v>
      </c>
      <c r="L2395" s="100" t="s">
        <v>6978</v>
      </c>
    </row>
    <row r="2396" spans="1:12" ht="13.5" x14ac:dyDescent="0.25">
      <c r="A2396" s="100" t="s">
        <v>10550</v>
      </c>
      <c r="B2396" s="100" t="s">
        <v>10551</v>
      </c>
      <c r="C2396" s="100" t="s">
        <v>11610</v>
      </c>
      <c r="D2396" s="100" t="s">
        <v>11611</v>
      </c>
      <c r="E2396" s="101" t="s">
        <v>158</v>
      </c>
      <c r="F2396" s="100" t="s">
        <v>158</v>
      </c>
      <c r="G2396" s="100">
        <v>95969</v>
      </c>
      <c r="H2396" s="100" t="s">
        <v>11638</v>
      </c>
      <c r="I2396" s="100" t="s">
        <v>9421</v>
      </c>
      <c r="J2396" s="100" t="s">
        <v>7142</v>
      </c>
      <c r="K2396" s="101" t="s">
        <v>11639</v>
      </c>
      <c r="L2396" s="100" t="s">
        <v>6978</v>
      </c>
    </row>
    <row r="2397" spans="1:12" ht="13.5" x14ac:dyDescent="0.25">
      <c r="A2397" s="100" t="s">
        <v>10550</v>
      </c>
      <c r="B2397" s="100" t="s">
        <v>10551</v>
      </c>
      <c r="C2397" s="100" t="s">
        <v>11610</v>
      </c>
      <c r="D2397" s="100" t="s">
        <v>11611</v>
      </c>
      <c r="E2397" s="101" t="s">
        <v>158</v>
      </c>
      <c r="F2397" s="100" t="s">
        <v>158</v>
      </c>
      <c r="G2397" s="100">
        <v>97733</v>
      </c>
      <c r="H2397" s="100" t="s">
        <v>11640</v>
      </c>
      <c r="I2397" s="100" t="s">
        <v>9421</v>
      </c>
      <c r="J2397" s="100" t="s">
        <v>7142</v>
      </c>
      <c r="K2397" s="101" t="s">
        <v>11641</v>
      </c>
      <c r="L2397" s="100" t="s">
        <v>6978</v>
      </c>
    </row>
    <row r="2398" spans="1:12" ht="13.5" x14ac:dyDescent="0.25">
      <c r="A2398" s="100" t="s">
        <v>10550</v>
      </c>
      <c r="B2398" s="100" t="s">
        <v>10551</v>
      </c>
      <c r="C2398" s="100" t="s">
        <v>11610</v>
      </c>
      <c r="D2398" s="100" t="s">
        <v>11611</v>
      </c>
      <c r="E2398" s="101" t="s">
        <v>158</v>
      </c>
      <c r="F2398" s="100" t="s">
        <v>158</v>
      </c>
      <c r="G2398" s="100">
        <v>97734</v>
      </c>
      <c r="H2398" s="100" t="s">
        <v>11642</v>
      </c>
      <c r="I2398" s="100" t="s">
        <v>9421</v>
      </c>
      <c r="J2398" s="100" t="s">
        <v>7142</v>
      </c>
      <c r="K2398" s="101" t="s">
        <v>11643</v>
      </c>
      <c r="L2398" s="100" t="s">
        <v>6978</v>
      </c>
    </row>
    <row r="2399" spans="1:12" ht="13.5" x14ac:dyDescent="0.25">
      <c r="A2399" s="100" t="s">
        <v>10550</v>
      </c>
      <c r="B2399" s="100" t="s">
        <v>10551</v>
      </c>
      <c r="C2399" s="100" t="s">
        <v>11610</v>
      </c>
      <c r="D2399" s="100" t="s">
        <v>11611</v>
      </c>
      <c r="E2399" s="101" t="s">
        <v>158</v>
      </c>
      <c r="F2399" s="100" t="s">
        <v>158</v>
      </c>
      <c r="G2399" s="100">
        <v>97735</v>
      </c>
      <c r="H2399" s="100" t="s">
        <v>11644</v>
      </c>
      <c r="I2399" s="100" t="s">
        <v>9421</v>
      </c>
      <c r="J2399" s="100" t="s">
        <v>7142</v>
      </c>
      <c r="K2399" s="101" t="s">
        <v>11645</v>
      </c>
      <c r="L2399" s="100" t="s">
        <v>6978</v>
      </c>
    </row>
    <row r="2400" spans="1:12" ht="13.5" x14ac:dyDescent="0.25">
      <c r="A2400" s="100" t="s">
        <v>10550</v>
      </c>
      <c r="B2400" s="100" t="s">
        <v>10551</v>
      </c>
      <c r="C2400" s="100" t="s">
        <v>11610</v>
      </c>
      <c r="D2400" s="100" t="s">
        <v>11611</v>
      </c>
      <c r="E2400" s="101" t="s">
        <v>158</v>
      </c>
      <c r="F2400" s="100" t="s">
        <v>158</v>
      </c>
      <c r="G2400" s="100">
        <v>97736</v>
      </c>
      <c r="H2400" s="100" t="s">
        <v>11646</v>
      </c>
      <c r="I2400" s="100" t="s">
        <v>9421</v>
      </c>
      <c r="J2400" s="100" t="s">
        <v>7142</v>
      </c>
      <c r="K2400" s="101" t="s">
        <v>11647</v>
      </c>
      <c r="L2400" s="100" t="s">
        <v>6978</v>
      </c>
    </row>
    <row r="2401" spans="1:12" ht="13.5" x14ac:dyDescent="0.25">
      <c r="A2401" s="100" t="s">
        <v>10550</v>
      </c>
      <c r="B2401" s="100" t="s">
        <v>10551</v>
      </c>
      <c r="C2401" s="100" t="s">
        <v>11610</v>
      </c>
      <c r="D2401" s="100" t="s">
        <v>11611</v>
      </c>
      <c r="E2401" s="101" t="s">
        <v>158</v>
      </c>
      <c r="F2401" s="100" t="s">
        <v>158</v>
      </c>
      <c r="G2401" s="100">
        <v>97737</v>
      </c>
      <c r="H2401" s="100" t="s">
        <v>11648</v>
      </c>
      <c r="I2401" s="100" t="s">
        <v>9421</v>
      </c>
      <c r="J2401" s="100" t="s">
        <v>6976</v>
      </c>
      <c r="K2401" s="101" t="s">
        <v>11649</v>
      </c>
      <c r="L2401" s="100" t="s">
        <v>6978</v>
      </c>
    </row>
    <row r="2402" spans="1:12" ht="13.5" x14ac:dyDescent="0.25">
      <c r="A2402" s="100" t="s">
        <v>10550</v>
      </c>
      <c r="B2402" s="100" t="s">
        <v>10551</v>
      </c>
      <c r="C2402" s="100" t="s">
        <v>11610</v>
      </c>
      <c r="D2402" s="100" t="s">
        <v>11611</v>
      </c>
      <c r="E2402" s="101" t="s">
        <v>158</v>
      </c>
      <c r="F2402" s="100" t="s">
        <v>158</v>
      </c>
      <c r="G2402" s="100">
        <v>97738</v>
      </c>
      <c r="H2402" s="100" t="s">
        <v>11650</v>
      </c>
      <c r="I2402" s="100" t="s">
        <v>9421</v>
      </c>
      <c r="J2402" s="100" t="s">
        <v>7142</v>
      </c>
      <c r="K2402" s="101" t="s">
        <v>11651</v>
      </c>
      <c r="L2402" s="100" t="s">
        <v>6978</v>
      </c>
    </row>
    <row r="2403" spans="1:12" ht="13.5" x14ac:dyDescent="0.25">
      <c r="A2403" s="100" t="s">
        <v>10550</v>
      </c>
      <c r="B2403" s="100" t="s">
        <v>10551</v>
      </c>
      <c r="C2403" s="100" t="s">
        <v>11610</v>
      </c>
      <c r="D2403" s="100" t="s">
        <v>11611</v>
      </c>
      <c r="E2403" s="101" t="s">
        <v>158</v>
      </c>
      <c r="F2403" s="100" t="s">
        <v>158</v>
      </c>
      <c r="G2403" s="100">
        <v>97739</v>
      </c>
      <c r="H2403" s="100" t="s">
        <v>11652</v>
      </c>
      <c r="I2403" s="100" t="s">
        <v>9421</v>
      </c>
      <c r="J2403" s="100" t="s">
        <v>7142</v>
      </c>
      <c r="K2403" s="101" t="s">
        <v>11653</v>
      </c>
      <c r="L2403" s="100" t="s">
        <v>6978</v>
      </c>
    </row>
    <row r="2404" spans="1:12" ht="13.5" x14ac:dyDescent="0.25">
      <c r="A2404" s="100" t="s">
        <v>10550</v>
      </c>
      <c r="B2404" s="100" t="s">
        <v>10551</v>
      </c>
      <c r="C2404" s="100" t="s">
        <v>11610</v>
      </c>
      <c r="D2404" s="100" t="s">
        <v>11611</v>
      </c>
      <c r="E2404" s="101" t="s">
        <v>158</v>
      </c>
      <c r="F2404" s="100" t="s">
        <v>158</v>
      </c>
      <c r="G2404" s="100">
        <v>97740</v>
      </c>
      <c r="H2404" s="100" t="s">
        <v>11654</v>
      </c>
      <c r="I2404" s="100" t="s">
        <v>9421</v>
      </c>
      <c r="J2404" s="100" t="s">
        <v>7142</v>
      </c>
      <c r="K2404" s="101" t="s">
        <v>11655</v>
      </c>
      <c r="L2404" s="100" t="s">
        <v>6978</v>
      </c>
    </row>
    <row r="2405" spans="1:12" ht="13.5" x14ac:dyDescent="0.25">
      <c r="A2405" s="100" t="s">
        <v>10550</v>
      </c>
      <c r="B2405" s="100" t="s">
        <v>10551</v>
      </c>
      <c r="C2405" s="100" t="s">
        <v>11610</v>
      </c>
      <c r="D2405" s="100" t="s">
        <v>11611</v>
      </c>
      <c r="E2405" s="101" t="s">
        <v>158</v>
      </c>
      <c r="F2405" s="100" t="s">
        <v>158</v>
      </c>
      <c r="G2405" s="100">
        <v>98615</v>
      </c>
      <c r="H2405" s="100" t="s">
        <v>11656</v>
      </c>
      <c r="I2405" s="100" t="s">
        <v>198</v>
      </c>
      <c r="J2405" s="100" t="s">
        <v>6976</v>
      </c>
      <c r="K2405" s="101" t="s">
        <v>11657</v>
      </c>
      <c r="L2405" s="100" t="s">
        <v>6978</v>
      </c>
    </row>
    <row r="2406" spans="1:12" ht="13.5" x14ac:dyDescent="0.25">
      <c r="A2406" s="100" t="s">
        <v>10550</v>
      </c>
      <c r="B2406" s="100" t="s">
        <v>10551</v>
      </c>
      <c r="C2406" s="100" t="s">
        <v>11610</v>
      </c>
      <c r="D2406" s="100" t="s">
        <v>11611</v>
      </c>
      <c r="E2406" s="101" t="s">
        <v>158</v>
      </c>
      <c r="F2406" s="100" t="s">
        <v>158</v>
      </c>
      <c r="G2406" s="100">
        <v>98616</v>
      </c>
      <c r="H2406" s="100" t="s">
        <v>11658</v>
      </c>
      <c r="I2406" s="100" t="s">
        <v>198</v>
      </c>
      <c r="J2406" s="100" t="s">
        <v>6976</v>
      </c>
      <c r="K2406" s="101" t="s">
        <v>11659</v>
      </c>
      <c r="L2406" s="100" t="s">
        <v>6978</v>
      </c>
    </row>
    <row r="2407" spans="1:12" ht="13.5" x14ac:dyDescent="0.25">
      <c r="A2407" s="100" t="s">
        <v>10550</v>
      </c>
      <c r="B2407" s="100" t="s">
        <v>10551</v>
      </c>
      <c r="C2407" s="100" t="s">
        <v>11610</v>
      </c>
      <c r="D2407" s="100" t="s">
        <v>11611</v>
      </c>
      <c r="E2407" s="101" t="s">
        <v>158</v>
      </c>
      <c r="F2407" s="100" t="s">
        <v>158</v>
      </c>
      <c r="G2407" s="100">
        <v>98617</v>
      </c>
      <c r="H2407" s="100" t="s">
        <v>11660</v>
      </c>
      <c r="I2407" s="100" t="s">
        <v>198</v>
      </c>
      <c r="J2407" s="100" t="s">
        <v>6976</v>
      </c>
      <c r="K2407" s="101" t="s">
        <v>11661</v>
      </c>
      <c r="L2407" s="100" t="s">
        <v>6978</v>
      </c>
    </row>
    <row r="2408" spans="1:12" ht="13.5" x14ac:dyDescent="0.25">
      <c r="A2408" s="100" t="s">
        <v>10550</v>
      </c>
      <c r="B2408" s="100" t="s">
        <v>10551</v>
      </c>
      <c r="C2408" s="100" t="s">
        <v>11610</v>
      </c>
      <c r="D2408" s="100" t="s">
        <v>11611</v>
      </c>
      <c r="E2408" s="101" t="s">
        <v>158</v>
      </c>
      <c r="F2408" s="100" t="s">
        <v>158</v>
      </c>
      <c r="G2408" s="100">
        <v>98618</v>
      </c>
      <c r="H2408" s="100" t="s">
        <v>11662</v>
      </c>
      <c r="I2408" s="100" t="s">
        <v>198</v>
      </c>
      <c r="J2408" s="100" t="s">
        <v>6976</v>
      </c>
      <c r="K2408" s="101" t="s">
        <v>11663</v>
      </c>
      <c r="L2408" s="100" t="s">
        <v>6978</v>
      </c>
    </row>
    <row r="2409" spans="1:12" ht="13.5" x14ac:dyDescent="0.25">
      <c r="A2409" s="100" t="s">
        <v>10550</v>
      </c>
      <c r="B2409" s="100" t="s">
        <v>10551</v>
      </c>
      <c r="C2409" s="100" t="s">
        <v>11610</v>
      </c>
      <c r="D2409" s="100" t="s">
        <v>11611</v>
      </c>
      <c r="E2409" s="101" t="s">
        <v>158</v>
      </c>
      <c r="F2409" s="100" t="s">
        <v>158</v>
      </c>
      <c r="G2409" s="100">
        <v>98619</v>
      </c>
      <c r="H2409" s="100" t="s">
        <v>11664</v>
      </c>
      <c r="I2409" s="100" t="s">
        <v>198</v>
      </c>
      <c r="J2409" s="100" t="s">
        <v>6976</v>
      </c>
      <c r="K2409" s="101" t="s">
        <v>11665</v>
      </c>
      <c r="L2409" s="100" t="s">
        <v>6978</v>
      </c>
    </row>
    <row r="2410" spans="1:12" ht="13.5" x14ac:dyDescent="0.25">
      <c r="A2410" s="100" t="s">
        <v>10550</v>
      </c>
      <c r="B2410" s="100" t="s">
        <v>10551</v>
      </c>
      <c r="C2410" s="100" t="s">
        <v>11610</v>
      </c>
      <c r="D2410" s="100" t="s">
        <v>11611</v>
      </c>
      <c r="E2410" s="101" t="s">
        <v>158</v>
      </c>
      <c r="F2410" s="100" t="s">
        <v>158</v>
      </c>
      <c r="G2410" s="100">
        <v>98620</v>
      </c>
      <c r="H2410" s="100" t="s">
        <v>11666</v>
      </c>
      <c r="I2410" s="100" t="s">
        <v>198</v>
      </c>
      <c r="J2410" s="100" t="s">
        <v>6976</v>
      </c>
      <c r="K2410" s="101" t="s">
        <v>11667</v>
      </c>
      <c r="L2410" s="100" t="s">
        <v>6978</v>
      </c>
    </row>
    <row r="2411" spans="1:12" ht="13.5" x14ac:dyDescent="0.25">
      <c r="A2411" s="100" t="s">
        <v>10550</v>
      </c>
      <c r="B2411" s="100" t="s">
        <v>10551</v>
      </c>
      <c r="C2411" s="100" t="s">
        <v>11610</v>
      </c>
      <c r="D2411" s="100" t="s">
        <v>11611</v>
      </c>
      <c r="E2411" s="101" t="s">
        <v>158</v>
      </c>
      <c r="F2411" s="100" t="s">
        <v>158</v>
      </c>
      <c r="G2411" s="100">
        <v>98621</v>
      </c>
      <c r="H2411" s="100" t="s">
        <v>11668</v>
      </c>
      <c r="I2411" s="100" t="s">
        <v>198</v>
      </c>
      <c r="J2411" s="100" t="s">
        <v>6976</v>
      </c>
      <c r="K2411" s="101" t="s">
        <v>11669</v>
      </c>
      <c r="L2411" s="100" t="s">
        <v>6978</v>
      </c>
    </row>
    <row r="2412" spans="1:12" ht="13.5" x14ac:dyDescent="0.25">
      <c r="A2412" s="100" t="s">
        <v>10550</v>
      </c>
      <c r="B2412" s="100" t="s">
        <v>10551</v>
      </c>
      <c r="C2412" s="100" t="s">
        <v>11610</v>
      </c>
      <c r="D2412" s="100" t="s">
        <v>11611</v>
      </c>
      <c r="E2412" s="101" t="s">
        <v>158</v>
      </c>
      <c r="F2412" s="100" t="s">
        <v>158</v>
      </c>
      <c r="G2412" s="100">
        <v>98622</v>
      </c>
      <c r="H2412" s="100" t="s">
        <v>11670</v>
      </c>
      <c r="I2412" s="100" t="s">
        <v>198</v>
      </c>
      <c r="J2412" s="100" t="s">
        <v>6976</v>
      </c>
      <c r="K2412" s="101" t="s">
        <v>11671</v>
      </c>
      <c r="L2412" s="100" t="s">
        <v>6978</v>
      </c>
    </row>
    <row r="2413" spans="1:12" ht="13.5" x14ac:dyDescent="0.25">
      <c r="A2413" s="100" t="s">
        <v>10550</v>
      </c>
      <c r="B2413" s="100" t="s">
        <v>10551</v>
      </c>
      <c r="C2413" s="100" t="s">
        <v>11610</v>
      </c>
      <c r="D2413" s="100" t="s">
        <v>11611</v>
      </c>
      <c r="E2413" s="101" t="s">
        <v>158</v>
      </c>
      <c r="F2413" s="100" t="s">
        <v>158</v>
      </c>
      <c r="G2413" s="100">
        <v>98623</v>
      </c>
      <c r="H2413" s="100" t="s">
        <v>11672</v>
      </c>
      <c r="I2413" s="100" t="s">
        <v>198</v>
      </c>
      <c r="J2413" s="100" t="s">
        <v>6976</v>
      </c>
      <c r="K2413" s="101" t="s">
        <v>11673</v>
      </c>
      <c r="L2413" s="100" t="s">
        <v>6978</v>
      </c>
    </row>
    <row r="2414" spans="1:12" ht="13.5" x14ac:dyDescent="0.25">
      <c r="A2414" s="100" t="s">
        <v>10550</v>
      </c>
      <c r="B2414" s="100" t="s">
        <v>10551</v>
      </c>
      <c r="C2414" s="100" t="s">
        <v>11610</v>
      </c>
      <c r="D2414" s="100" t="s">
        <v>11611</v>
      </c>
      <c r="E2414" s="101" t="s">
        <v>158</v>
      </c>
      <c r="F2414" s="100" t="s">
        <v>158</v>
      </c>
      <c r="G2414" s="100">
        <v>98624</v>
      </c>
      <c r="H2414" s="100" t="s">
        <v>11674</v>
      </c>
      <c r="I2414" s="100" t="s">
        <v>198</v>
      </c>
      <c r="J2414" s="100" t="s">
        <v>6976</v>
      </c>
      <c r="K2414" s="101" t="s">
        <v>11675</v>
      </c>
      <c r="L2414" s="100" t="s">
        <v>6978</v>
      </c>
    </row>
    <row r="2415" spans="1:12" ht="13.5" x14ac:dyDescent="0.25">
      <c r="A2415" s="100" t="s">
        <v>10550</v>
      </c>
      <c r="B2415" s="100" t="s">
        <v>10551</v>
      </c>
      <c r="C2415" s="100" t="s">
        <v>11610</v>
      </c>
      <c r="D2415" s="100" t="s">
        <v>11611</v>
      </c>
      <c r="E2415" s="101" t="s">
        <v>158</v>
      </c>
      <c r="F2415" s="100" t="s">
        <v>158</v>
      </c>
      <c r="G2415" s="100">
        <v>98625</v>
      </c>
      <c r="H2415" s="100" t="s">
        <v>11676</v>
      </c>
      <c r="I2415" s="100" t="s">
        <v>198</v>
      </c>
      <c r="J2415" s="100" t="s">
        <v>6976</v>
      </c>
      <c r="K2415" s="101" t="s">
        <v>11677</v>
      </c>
      <c r="L2415" s="100" t="s">
        <v>6978</v>
      </c>
    </row>
    <row r="2416" spans="1:12" ht="13.5" x14ac:dyDescent="0.25">
      <c r="A2416" s="100" t="s">
        <v>10550</v>
      </c>
      <c r="B2416" s="100" t="s">
        <v>10551</v>
      </c>
      <c r="C2416" s="100" t="s">
        <v>11610</v>
      </c>
      <c r="D2416" s="100" t="s">
        <v>11611</v>
      </c>
      <c r="E2416" s="101" t="s">
        <v>158</v>
      </c>
      <c r="F2416" s="100" t="s">
        <v>158</v>
      </c>
      <c r="G2416" s="100">
        <v>98626</v>
      </c>
      <c r="H2416" s="100" t="s">
        <v>11678</v>
      </c>
      <c r="I2416" s="100" t="s">
        <v>198</v>
      </c>
      <c r="J2416" s="100" t="s">
        <v>6976</v>
      </c>
      <c r="K2416" s="101" t="s">
        <v>11679</v>
      </c>
      <c r="L2416" s="100" t="s">
        <v>6978</v>
      </c>
    </row>
    <row r="2417" spans="1:12" ht="13.5" x14ac:dyDescent="0.25">
      <c r="A2417" s="100" t="s">
        <v>10550</v>
      </c>
      <c r="B2417" s="100" t="s">
        <v>10551</v>
      </c>
      <c r="C2417" s="100" t="s">
        <v>11610</v>
      </c>
      <c r="D2417" s="100" t="s">
        <v>11611</v>
      </c>
      <c r="E2417" s="101" t="s">
        <v>158</v>
      </c>
      <c r="F2417" s="100" t="s">
        <v>158</v>
      </c>
      <c r="G2417" s="100">
        <v>98655</v>
      </c>
      <c r="H2417" s="100" t="s">
        <v>11680</v>
      </c>
      <c r="I2417" s="100" t="s">
        <v>209</v>
      </c>
      <c r="J2417" s="100" t="s">
        <v>6976</v>
      </c>
      <c r="K2417" s="101" t="s">
        <v>11681</v>
      </c>
      <c r="L2417" s="100" t="s">
        <v>6978</v>
      </c>
    </row>
    <row r="2418" spans="1:12" ht="13.5" x14ac:dyDescent="0.25">
      <c r="A2418" s="100" t="s">
        <v>10550</v>
      </c>
      <c r="B2418" s="100" t="s">
        <v>10551</v>
      </c>
      <c r="C2418" s="100" t="s">
        <v>11610</v>
      </c>
      <c r="D2418" s="100" t="s">
        <v>11611</v>
      </c>
      <c r="E2418" s="101" t="s">
        <v>158</v>
      </c>
      <c r="F2418" s="100" t="s">
        <v>158</v>
      </c>
      <c r="G2418" s="100">
        <v>98656</v>
      </c>
      <c r="H2418" s="100" t="s">
        <v>11682</v>
      </c>
      <c r="I2418" s="100" t="s">
        <v>209</v>
      </c>
      <c r="J2418" s="100" t="s">
        <v>6976</v>
      </c>
      <c r="K2418" s="101" t="s">
        <v>11683</v>
      </c>
      <c r="L2418" s="100" t="s">
        <v>6978</v>
      </c>
    </row>
    <row r="2419" spans="1:12" ht="13.5" x14ac:dyDescent="0.25">
      <c r="A2419" s="100" t="s">
        <v>10550</v>
      </c>
      <c r="B2419" s="100" t="s">
        <v>10551</v>
      </c>
      <c r="C2419" s="100" t="s">
        <v>11610</v>
      </c>
      <c r="D2419" s="100" t="s">
        <v>11611</v>
      </c>
      <c r="E2419" s="101" t="s">
        <v>158</v>
      </c>
      <c r="F2419" s="100" t="s">
        <v>158</v>
      </c>
      <c r="G2419" s="100">
        <v>98657</v>
      </c>
      <c r="H2419" s="100" t="s">
        <v>11684</v>
      </c>
      <c r="I2419" s="100" t="s">
        <v>209</v>
      </c>
      <c r="J2419" s="100" t="s">
        <v>6976</v>
      </c>
      <c r="K2419" s="101" t="s">
        <v>11685</v>
      </c>
      <c r="L2419" s="100" t="s">
        <v>6978</v>
      </c>
    </row>
    <row r="2420" spans="1:12" ht="13.5" x14ac:dyDescent="0.25">
      <c r="A2420" s="100" t="s">
        <v>10550</v>
      </c>
      <c r="B2420" s="100" t="s">
        <v>10551</v>
      </c>
      <c r="C2420" s="100" t="s">
        <v>11610</v>
      </c>
      <c r="D2420" s="100" t="s">
        <v>11611</v>
      </c>
      <c r="E2420" s="101" t="s">
        <v>158</v>
      </c>
      <c r="F2420" s="100" t="s">
        <v>158</v>
      </c>
      <c r="G2420" s="100">
        <v>98658</v>
      </c>
      <c r="H2420" s="100" t="s">
        <v>11686</v>
      </c>
      <c r="I2420" s="100" t="s">
        <v>209</v>
      </c>
      <c r="J2420" s="100" t="s">
        <v>6976</v>
      </c>
      <c r="K2420" s="101" t="s">
        <v>11687</v>
      </c>
      <c r="L2420" s="100" t="s">
        <v>6978</v>
      </c>
    </row>
    <row r="2421" spans="1:12" ht="13.5" x14ac:dyDescent="0.25">
      <c r="A2421" s="100" t="s">
        <v>10550</v>
      </c>
      <c r="B2421" s="100" t="s">
        <v>10551</v>
      </c>
      <c r="C2421" s="100" t="s">
        <v>11610</v>
      </c>
      <c r="D2421" s="100" t="s">
        <v>11611</v>
      </c>
      <c r="E2421" s="101" t="s">
        <v>158</v>
      </c>
      <c r="F2421" s="100" t="s">
        <v>158</v>
      </c>
      <c r="G2421" s="100">
        <v>98659</v>
      </c>
      <c r="H2421" s="100" t="s">
        <v>11688</v>
      </c>
      <c r="I2421" s="100" t="s">
        <v>209</v>
      </c>
      <c r="J2421" s="100" t="s">
        <v>6976</v>
      </c>
      <c r="K2421" s="101" t="s">
        <v>11689</v>
      </c>
      <c r="L2421" s="100" t="s">
        <v>6978</v>
      </c>
    </row>
    <row r="2422" spans="1:12" ht="13.5" x14ac:dyDescent="0.25">
      <c r="A2422" s="100" t="s">
        <v>10550</v>
      </c>
      <c r="B2422" s="100" t="s">
        <v>10551</v>
      </c>
      <c r="C2422" s="100" t="s">
        <v>11610</v>
      </c>
      <c r="D2422" s="100" t="s">
        <v>11611</v>
      </c>
      <c r="E2422" s="101" t="s">
        <v>158</v>
      </c>
      <c r="F2422" s="100" t="s">
        <v>158</v>
      </c>
      <c r="G2422" s="100">
        <v>98746</v>
      </c>
      <c r="H2422" s="100" t="s">
        <v>11690</v>
      </c>
      <c r="I2422" s="100" t="s">
        <v>209</v>
      </c>
      <c r="J2422" s="100" t="s">
        <v>7142</v>
      </c>
      <c r="K2422" s="101" t="s">
        <v>11691</v>
      </c>
      <c r="L2422" s="100" t="s">
        <v>6978</v>
      </c>
    </row>
    <row r="2423" spans="1:12" ht="13.5" x14ac:dyDescent="0.25">
      <c r="A2423" s="100" t="s">
        <v>10550</v>
      </c>
      <c r="B2423" s="100" t="s">
        <v>10551</v>
      </c>
      <c r="C2423" s="100" t="s">
        <v>11610</v>
      </c>
      <c r="D2423" s="100" t="s">
        <v>11611</v>
      </c>
      <c r="E2423" s="101" t="s">
        <v>158</v>
      </c>
      <c r="F2423" s="100" t="s">
        <v>158</v>
      </c>
      <c r="G2423" s="100">
        <v>98749</v>
      </c>
      <c r="H2423" s="100" t="s">
        <v>11692</v>
      </c>
      <c r="I2423" s="100" t="s">
        <v>209</v>
      </c>
      <c r="J2423" s="100" t="s">
        <v>7142</v>
      </c>
      <c r="K2423" s="101" t="s">
        <v>11693</v>
      </c>
      <c r="L2423" s="100" t="s">
        <v>6978</v>
      </c>
    </row>
    <row r="2424" spans="1:12" ht="13.5" x14ac:dyDescent="0.25">
      <c r="A2424" s="100" t="s">
        <v>10550</v>
      </c>
      <c r="B2424" s="100" t="s">
        <v>10551</v>
      </c>
      <c r="C2424" s="100" t="s">
        <v>11610</v>
      </c>
      <c r="D2424" s="100" t="s">
        <v>11611</v>
      </c>
      <c r="E2424" s="101" t="s">
        <v>158</v>
      </c>
      <c r="F2424" s="100" t="s">
        <v>158</v>
      </c>
      <c r="G2424" s="100">
        <v>98750</v>
      </c>
      <c r="H2424" s="100" t="s">
        <v>11694</v>
      </c>
      <c r="I2424" s="100" t="s">
        <v>209</v>
      </c>
      <c r="J2424" s="100" t="s">
        <v>7142</v>
      </c>
      <c r="K2424" s="101" t="s">
        <v>11695</v>
      </c>
      <c r="L2424" s="100" t="s">
        <v>6978</v>
      </c>
    </row>
    <row r="2425" spans="1:12" ht="13.5" x14ac:dyDescent="0.25">
      <c r="A2425" s="100" t="s">
        <v>10550</v>
      </c>
      <c r="B2425" s="100" t="s">
        <v>10551</v>
      </c>
      <c r="C2425" s="100" t="s">
        <v>11610</v>
      </c>
      <c r="D2425" s="100" t="s">
        <v>11611</v>
      </c>
      <c r="E2425" s="101" t="s">
        <v>158</v>
      </c>
      <c r="F2425" s="100" t="s">
        <v>158</v>
      </c>
      <c r="G2425" s="100">
        <v>98751</v>
      </c>
      <c r="H2425" s="100" t="s">
        <v>11696</v>
      </c>
      <c r="I2425" s="100" t="s">
        <v>209</v>
      </c>
      <c r="J2425" s="100" t="s">
        <v>7142</v>
      </c>
      <c r="K2425" s="101" t="s">
        <v>11697</v>
      </c>
      <c r="L2425" s="100" t="s">
        <v>6978</v>
      </c>
    </row>
    <row r="2426" spans="1:12" ht="13.5" x14ac:dyDescent="0.25">
      <c r="A2426" s="100" t="s">
        <v>10550</v>
      </c>
      <c r="B2426" s="100" t="s">
        <v>10551</v>
      </c>
      <c r="C2426" s="100" t="s">
        <v>11610</v>
      </c>
      <c r="D2426" s="100" t="s">
        <v>11611</v>
      </c>
      <c r="E2426" s="101" t="s">
        <v>158</v>
      </c>
      <c r="F2426" s="100" t="s">
        <v>158</v>
      </c>
      <c r="G2426" s="100">
        <v>98752</v>
      </c>
      <c r="H2426" s="100" t="s">
        <v>11698</v>
      </c>
      <c r="I2426" s="100" t="s">
        <v>209</v>
      </c>
      <c r="J2426" s="100" t="s">
        <v>7142</v>
      </c>
      <c r="K2426" s="101" t="s">
        <v>11699</v>
      </c>
      <c r="L2426" s="100" t="s">
        <v>6978</v>
      </c>
    </row>
    <row r="2427" spans="1:12" ht="13.5" x14ac:dyDescent="0.25">
      <c r="A2427" s="100" t="s">
        <v>10550</v>
      </c>
      <c r="B2427" s="100" t="s">
        <v>10551</v>
      </c>
      <c r="C2427" s="100" t="s">
        <v>11610</v>
      </c>
      <c r="D2427" s="100" t="s">
        <v>11611</v>
      </c>
      <c r="E2427" s="101" t="s">
        <v>158</v>
      </c>
      <c r="F2427" s="100" t="s">
        <v>158</v>
      </c>
      <c r="G2427" s="100">
        <v>98753</v>
      </c>
      <c r="H2427" s="100" t="s">
        <v>11700</v>
      </c>
      <c r="I2427" s="100" t="s">
        <v>209</v>
      </c>
      <c r="J2427" s="100" t="s">
        <v>7142</v>
      </c>
      <c r="K2427" s="101" t="s">
        <v>11701</v>
      </c>
      <c r="L2427" s="100" t="s">
        <v>6978</v>
      </c>
    </row>
    <row r="2428" spans="1:12" ht="13.5" x14ac:dyDescent="0.25">
      <c r="A2428" s="100" t="s">
        <v>11702</v>
      </c>
      <c r="B2428" s="100" t="s">
        <v>11703</v>
      </c>
      <c r="C2428" s="100" t="s">
        <v>11704</v>
      </c>
      <c r="D2428" s="100" t="s">
        <v>11705</v>
      </c>
      <c r="E2428" s="101" t="s">
        <v>158</v>
      </c>
      <c r="F2428" s="100" t="s">
        <v>158</v>
      </c>
      <c r="G2428" s="100">
        <v>98560</v>
      </c>
      <c r="H2428" s="100" t="s">
        <v>11706</v>
      </c>
      <c r="I2428" s="100" t="s">
        <v>198</v>
      </c>
      <c r="J2428" s="100" t="s">
        <v>7142</v>
      </c>
      <c r="K2428" s="101" t="s">
        <v>11707</v>
      </c>
      <c r="L2428" s="100" t="s">
        <v>6978</v>
      </c>
    </row>
    <row r="2429" spans="1:12" ht="13.5" x14ac:dyDescent="0.25">
      <c r="A2429" s="100" t="s">
        <v>11702</v>
      </c>
      <c r="B2429" s="100" t="s">
        <v>11703</v>
      </c>
      <c r="C2429" s="100" t="s">
        <v>11704</v>
      </c>
      <c r="D2429" s="100" t="s">
        <v>11705</v>
      </c>
      <c r="E2429" s="101" t="s">
        <v>158</v>
      </c>
      <c r="F2429" s="100" t="s">
        <v>158</v>
      </c>
      <c r="G2429" s="100">
        <v>98561</v>
      </c>
      <c r="H2429" s="100" t="s">
        <v>11708</v>
      </c>
      <c r="I2429" s="100" t="s">
        <v>198</v>
      </c>
      <c r="J2429" s="100" t="s">
        <v>7142</v>
      </c>
      <c r="K2429" s="101" t="s">
        <v>11709</v>
      </c>
      <c r="L2429" s="100" t="s">
        <v>6978</v>
      </c>
    </row>
    <row r="2430" spans="1:12" ht="13.5" x14ac:dyDescent="0.25">
      <c r="A2430" s="100" t="s">
        <v>11702</v>
      </c>
      <c r="B2430" s="100" t="s">
        <v>11703</v>
      </c>
      <c r="C2430" s="100" t="s">
        <v>11704</v>
      </c>
      <c r="D2430" s="100" t="s">
        <v>11705</v>
      </c>
      <c r="E2430" s="101" t="s">
        <v>158</v>
      </c>
      <c r="F2430" s="100" t="s">
        <v>158</v>
      </c>
      <c r="G2430" s="100">
        <v>98562</v>
      </c>
      <c r="H2430" s="100" t="s">
        <v>11710</v>
      </c>
      <c r="I2430" s="100" t="s">
        <v>198</v>
      </c>
      <c r="J2430" s="100" t="s">
        <v>7142</v>
      </c>
      <c r="K2430" s="101" t="s">
        <v>11711</v>
      </c>
      <c r="L2430" s="100" t="s">
        <v>6978</v>
      </c>
    </row>
    <row r="2431" spans="1:12" ht="13.5" x14ac:dyDescent="0.25">
      <c r="A2431" s="100" t="s">
        <v>11702</v>
      </c>
      <c r="B2431" s="100" t="s">
        <v>11703</v>
      </c>
      <c r="C2431" s="100" t="s">
        <v>11712</v>
      </c>
      <c r="D2431" s="100" t="s">
        <v>11713</v>
      </c>
      <c r="E2431" s="101" t="s">
        <v>158</v>
      </c>
      <c r="F2431" s="100" t="s">
        <v>158</v>
      </c>
      <c r="G2431" s="100">
        <v>83735</v>
      </c>
      <c r="H2431" s="100" t="s">
        <v>11714</v>
      </c>
      <c r="I2431" s="100" t="s">
        <v>198</v>
      </c>
      <c r="J2431" s="100" t="s">
        <v>7142</v>
      </c>
      <c r="K2431" s="101" t="s">
        <v>11715</v>
      </c>
      <c r="L2431" s="100" t="s">
        <v>6978</v>
      </c>
    </row>
    <row r="2432" spans="1:12" ht="13.5" x14ac:dyDescent="0.25">
      <c r="A2432" s="100" t="s">
        <v>11702</v>
      </c>
      <c r="B2432" s="100" t="s">
        <v>11703</v>
      </c>
      <c r="C2432" s="100" t="s">
        <v>11712</v>
      </c>
      <c r="D2432" s="100" t="s">
        <v>11713</v>
      </c>
      <c r="E2432" s="101" t="s">
        <v>158</v>
      </c>
      <c r="F2432" s="100" t="s">
        <v>158</v>
      </c>
      <c r="G2432" s="100">
        <v>98555</v>
      </c>
      <c r="H2432" s="100" t="s">
        <v>11716</v>
      </c>
      <c r="I2432" s="100" t="s">
        <v>198</v>
      </c>
      <c r="J2432" s="100" t="s">
        <v>7142</v>
      </c>
      <c r="K2432" s="101" t="s">
        <v>11717</v>
      </c>
      <c r="L2432" s="100" t="s">
        <v>6978</v>
      </c>
    </row>
    <row r="2433" spans="1:12" ht="13.5" x14ac:dyDescent="0.25">
      <c r="A2433" s="100" t="s">
        <v>11702</v>
      </c>
      <c r="B2433" s="100" t="s">
        <v>11703</v>
      </c>
      <c r="C2433" s="100" t="s">
        <v>11712</v>
      </c>
      <c r="D2433" s="100" t="s">
        <v>11713</v>
      </c>
      <c r="E2433" s="101" t="s">
        <v>158</v>
      </c>
      <c r="F2433" s="100" t="s">
        <v>158</v>
      </c>
      <c r="G2433" s="100">
        <v>98556</v>
      </c>
      <c r="H2433" s="100" t="s">
        <v>11718</v>
      </c>
      <c r="I2433" s="100" t="s">
        <v>198</v>
      </c>
      <c r="J2433" s="100" t="s">
        <v>7142</v>
      </c>
      <c r="K2433" s="101" t="s">
        <v>11719</v>
      </c>
      <c r="L2433" s="100" t="s">
        <v>6978</v>
      </c>
    </row>
    <row r="2434" spans="1:12" ht="13.5" x14ac:dyDescent="0.25">
      <c r="A2434" s="100" t="s">
        <v>11702</v>
      </c>
      <c r="B2434" s="100" t="s">
        <v>11703</v>
      </c>
      <c r="C2434" s="100" t="s">
        <v>11712</v>
      </c>
      <c r="D2434" s="100" t="s">
        <v>11713</v>
      </c>
      <c r="E2434" s="101" t="s">
        <v>158</v>
      </c>
      <c r="F2434" s="100" t="s">
        <v>158</v>
      </c>
      <c r="G2434" s="100">
        <v>98558</v>
      </c>
      <c r="H2434" s="100" t="s">
        <v>11720</v>
      </c>
      <c r="I2434" s="100" t="s">
        <v>213</v>
      </c>
      <c r="J2434" s="100" t="s">
        <v>7142</v>
      </c>
      <c r="K2434" s="101" t="s">
        <v>11721</v>
      </c>
      <c r="L2434" s="100" t="s">
        <v>6978</v>
      </c>
    </row>
    <row r="2435" spans="1:12" ht="13.5" x14ac:dyDescent="0.25">
      <c r="A2435" s="100" t="s">
        <v>11702</v>
      </c>
      <c r="B2435" s="100" t="s">
        <v>11703</v>
      </c>
      <c r="C2435" s="100" t="s">
        <v>11712</v>
      </c>
      <c r="D2435" s="100" t="s">
        <v>11713</v>
      </c>
      <c r="E2435" s="101" t="s">
        <v>158</v>
      </c>
      <c r="F2435" s="100" t="s">
        <v>158</v>
      </c>
      <c r="G2435" s="100">
        <v>98559</v>
      </c>
      <c r="H2435" s="100" t="s">
        <v>11722</v>
      </c>
      <c r="I2435" s="100" t="s">
        <v>209</v>
      </c>
      <c r="J2435" s="100" t="s">
        <v>7142</v>
      </c>
      <c r="K2435" s="101" t="s">
        <v>8661</v>
      </c>
      <c r="L2435" s="100" t="s">
        <v>6978</v>
      </c>
    </row>
    <row r="2436" spans="1:12" ht="13.5" x14ac:dyDescent="0.25">
      <c r="A2436" s="100" t="s">
        <v>11702</v>
      </c>
      <c r="B2436" s="100" t="s">
        <v>11703</v>
      </c>
      <c r="C2436" s="100" t="s">
        <v>11723</v>
      </c>
      <c r="D2436" s="100" t="s">
        <v>11724</v>
      </c>
      <c r="E2436" s="101" t="s">
        <v>158</v>
      </c>
      <c r="F2436" s="100" t="s">
        <v>158</v>
      </c>
      <c r="G2436" s="100">
        <v>68053</v>
      </c>
      <c r="H2436" s="100" t="s">
        <v>11725</v>
      </c>
      <c r="I2436" s="100" t="s">
        <v>198</v>
      </c>
      <c r="J2436" s="100" t="s">
        <v>7142</v>
      </c>
      <c r="K2436" s="101" t="s">
        <v>11726</v>
      </c>
      <c r="L2436" s="100" t="s">
        <v>6978</v>
      </c>
    </row>
    <row r="2437" spans="1:12" ht="13.5" x14ac:dyDescent="0.25">
      <c r="A2437" s="100" t="s">
        <v>11702</v>
      </c>
      <c r="B2437" s="100" t="s">
        <v>11703</v>
      </c>
      <c r="C2437" s="100" t="s">
        <v>11723</v>
      </c>
      <c r="D2437" s="100" t="s">
        <v>11724</v>
      </c>
      <c r="E2437" s="101">
        <v>74033</v>
      </c>
      <c r="F2437" s="100" t="s">
        <v>11727</v>
      </c>
      <c r="G2437" s="102" t="s">
        <v>2747</v>
      </c>
      <c r="H2437" s="100" t="s">
        <v>11728</v>
      </c>
      <c r="I2437" s="100" t="s">
        <v>198</v>
      </c>
      <c r="J2437" s="100" t="s">
        <v>6976</v>
      </c>
      <c r="K2437" s="101" t="s">
        <v>11729</v>
      </c>
      <c r="L2437" s="100" t="s">
        <v>6978</v>
      </c>
    </row>
    <row r="2438" spans="1:12" ht="13.5" x14ac:dyDescent="0.25">
      <c r="A2438" s="100" t="s">
        <v>11702</v>
      </c>
      <c r="B2438" s="100" t="s">
        <v>11703</v>
      </c>
      <c r="C2438" s="100" t="s">
        <v>11723</v>
      </c>
      <c r="D2438" s="100" t="s">
        <v>11724</v>
      </c>
      <c r="E2438" s="101" t="s">
        <v>158</v>
      </c>
      <c r="F2438" s="100" t="s">
        <v>158</v>
      </c>
      <c r="G2438" s="100">
        <v>98546</v>
      </c>
      <c r="H2438" s="100" t="s">
        <v>11730</v>
      </c>
      <c r="I2438" s="100" t="s">
        <v>198</v>
      </c>
      <c r="J2438" s="100" t="s">
        <v>7142</v>
      </c>
      <c r="K2438" s="101" t="s">
        <v>11731</v>
      </c>
      <c r="L2438" s="100" t="s">
        <v>6978</v>
      </c>
    </row>
    <row r="2439" spans="1:12" ht="13.5" x14ac:dyDescent="0.25">
      <c r="A2439" s="100" t="s">
        <v>11702</v>
      </c>
      <c r="B2439" s="100" t="s">
        <v>11703</v>
      </c>
      <c r="C2439" s="100" t="s">
        <v>11723</v>
      </c>
      <c r="D2439" s="100" t="s">
        <v>11724</v>
      </c>
      <c r="E2439" s="101" t="s">
        <v>158</v>
      </c>
      <c r="F2439" s="100" t="s">
        <v>158</v>
      </c>
      <c r="G2439" s="100">
        <v>98547</v>
      </c>
      <c r="H2439" s="100" t="s">
        <v>11732</v>
      </c>
      <c r="I2439" s="100" t="s">
        <v>198</v>
      </c>
      <c r="J2439" s="100" t="s">
        <v>7142</v>
      </c>
      <c r="K2439" s="101" t="s">
        <v>11733</v>
      </c>
      <c r="L2439" s="100" t="s">
        <v>6978</v>
      </c>
    </row>
    <row r="2440" spans="1:12" ht="13.5" x14ac:dyDescent="0.25">
      <c r="A2440" s="100" t="s">
        <v>11702</v>
      </c>
      <c r="B2440" s="100" t="s">
        <v>11703</v>
      </c>
      <c r="C2440" s="100" t="s">
        <v>11734</v>
      </c>
      <c r="D2440" s="100" t="s">
        <v>11735</v>
      </c>
      <c r="E2440" s="101">
        <v>73762</v>
      </c>
      <c r="F2440" s="100" t="s">
        <v>11736</v>
      </c>
      <c r="G2440" s="102" t="s">
        <v>2751</v>
      </c>
      <c r="H2440" s="100" t="s">
        <v>11737</v>
      </c>
      <c r="I2440" s="100" t="s">
        <v>198</v>
      </c>
      <c r="J2440" s="100" t="s">
        <v>7142</v>
      </c>
      <c r="K2440" s="101" t="s">
        <v>11738</v>
      </c>
      <c r="L2440" s="100" t="s">
        <v>6978</v>
      </c>
    </row>
    <row r="2441" spans="1:12" ht="13.5" x14ac:dyDescent="0.25">
      <c r="A2441" s="100" t="s">
        <v>11702</v>
      </c>
      <c r="B2441" s="100" t="s">
        <v>11703</v>
      </c>
      <c r="C2441" s="100" t="s">
        <v>11734</v>
      </c>
      <c r="D2441" s="100" t="s">
        <v>11735</v>
      </c>
      <c r="E2441" s="101">
        <v>74066</v>
      </c>
      <c r="F2441" s="100" t="s">
        <v>11739</v>
      </c>
      <c r="G2441" s="102" t="s">
        <v>2753</v>
      </c>
      <c r="H2441" s="100" t="s">
        <v>11740</v>
      </c>
      <c r="I2441" s="100" t="s">
        <v>198</v>
      </c>
      <c r="J2441" s="100" t="s">
        <v>7142</v>
      </c>
      <c r="K2441" s="101" t="s">
        <v>11741</v>
      </c>
      <c r="L2441" s="100" t="s">
        <v>6978</v>
      </c>
    </row>
    <row r="2442" spans="1:12" ht="13.5" x14ac:dyDescent="0.25">
      <c r="A2442" s="100" t="s">
        <v>11702</v>
      </c>
      <c r="B2442" s="100" t="s">
        <v>11703</v>
      </c>
      <c r="C2442" s="100" t="s">
        <v>11734</v>
      </c>
      <c r="D2442" s="100" t="s">
        <v>11735</v>
      </c>
      <c r="E2442" s="101">
        <v>74106</v>
      </c>
      <c r="F2442" s="100" t="s">
        <v>11742</v>
      </c>
      <c r="G2442" s="102" t="s">
        <v>2755</v>
      </c>
      <c r="H2442" s="100" t="s">
        <v>11743</v>
      </c>
      <c r="I2442" s="100" t="s">
        <v>198</v>
      </c>
      <c r="J2442" s="100" t="s">
        <v>7142</v>
      </c>
      <c r="K2442" s="101" t="s">
        <v>8515</v>
      </c>
      <c r="L2442" s="100" t="s">
        <v>6978</v>
      </c>
    </row>
    <row r="2443" spans="1:12" ht="13.5" x14ac:dyDescent="0.25">
      <c r="A2443" s="100" t="s">
        <v>11702</v>
      </c>
      <c r="B2443" s="100" t="s">
        <v>11703</v>
      </c>
      <c r="C2443" s="100" t="s">
        <v>11734</v>
      </c>
      <c r="D2443" s="100" t="s">
        <v>11735</v>
      </c>
      <c r="E2443" s="101" t="s">
        <v>158</v>
      </c>
      <c r="F2443" s="100" t="s">
        <v>158</v>
      </c>
      <c r="G2443" s="100">
        <v>98557</v>
      </c>
      <c r="H2443" s="100" t="s">
        <v>11744</v>
      </c>
      <c r="I2443" s="100" t="s">
        <v>198</v>
      </c>
      <c r="J2443" s="100" t="s">
        <v>7142</v>
      </c>
      <c r="K2443" s="101" t="s">
        <v>11745</v>
      </c>
      <c r="L2443" s="100" t="s">
        <v>6978</v>
      </c>
    </row>
    <row r="2444" spans="1:12" ht="13.5" x14ac:dyDescent="0.25">
      <c r="A2444" s="100" t="s">
        <v>11702</v>
      </c>
      <c r="B2444" s="100" t="s">
        <v>11703</v>
      </c>
      <c r="C2444" s="100" t="s">
        <v>11746</v>
      </c>
      <c r="D2444" s="100" t="s">
        <v>11747</v>
      </c>
      <c r="E2444" s="101">
        <v>73872</v>
      </c>
      <c r="F2444" s="100" t="s">
        <v>11748</v>
      </c>
      <c r="G2444" s="102" t="s">
        <v>2758</v>
      </c>
      <c r="H2444" s="100" t="s">
        <v>11749</v>
      </c>
      <c r="I2444" s="100" t="s">
        <v>198</v>
      </c>
      <c r="J2444" s="100" t="s">
        <v>7142</v>
      </c>
      <c r="K2444" s="101" t="s">
        <v>11750</v>
      </c>
      <c r="L2444" s="100" t="s">
        <v>6978</v>
      </c>
    </row>
    <row r="2445" spans="1:12" ht="13.5" x14ac:dyDescent="0.25">
      <c r="A2445" s="100" t="s">
        <v>11702</v>
      </c>
      <c r="B2445" s="100" t="s">
        <v>11703</v>
      </c>
      <c r="C2445" s="100" t="s">
        <v>11746</v>
      </c>
      <c r="D2445" s="100" t="s">
        <v>11747</v>
      </c>
      <c r="E2445" s="101">
        <v>73872</v>
      </c>
      <c r="F2445" s="100" t="s">
        <v>11748</v>
      </c>
      <c r="G2445" s="102" t="s">
        <v>2760</v>
      </c>
      <c r="H2445" s="100" t="s">
        <v>11751</v>
      </c>
      <c r="I2445" s="100" t="s">
        <v>198</v>
      </c>
      <c r="J2445" s="100" t="s">
        <v>7142</v>
      </c>
      <c r="K2445" s="101" t="s">
        <v>11752</v>
      </c>
      <c r="L2445" s="100" t="s">
        <v>6978</v>
      </c>
    </row>
    <row r="2446" spans="1:12" ht="13.5" x14ac:dyDescent="0.25">
      <c r="A2446" s="100" t="s">
        <v>11702</v>
      </c>
      <c r="B2446" s="100" t="s">
        <v>11703</v>
      </c>
      <c r="C2446" s="100" t="s">
        <v>11753</v>
      </c>
      <c r="D2446" s="100" t="s">
        <v>11754</v>
      </c>
      <c r="E2446" s="101" t="s">
        <v>158</v>
      </c>
      <c r="F2446" s="100" t="s">
        <v>158</v>
      </c>
      <c r="G2446" s="100">
        <v>72124</v>
      </c>
      <c r="H2446" s="100" t="s">
        <v>11755</v>
      </c>
      <c r="I2446" s="100" t="s">
        <v>11622</v>
      </c>
      <c r="J2446" s="100" t="s">
        <v>7142</v>
      </c>
      <c r="K2446" s="101" t="s">
        <v>11756</v>
      </c>
      <c r="L2446" s="100" t="s">
        <v>6978</v>
      </c>
    </row>
    <row r="2447" spans="1:12" ht="13.5" x14ac:dyDescent="0.25">
      <c r="A2447" s="100" t="s">
        <v>11702</v>
      </c>
      <c r="B2447" s="100" t="s">
        <v>11703</v>
      </c>
      <c r="C2447" s="100" t="s">
        <v>11753</v>
      </c>
      <c r="D2447" s="100" t="s">
        <v>11754</v>
      </c>
      <c r="E2447" s="101">
        <v>74025</v>
      </c>
      <c r="F2447" s="100" t="s">
        <v>11757</v>
      </c>
      <c r="G2447" s="102" t="s">
        <v>2763</v>
      </c>
      <c r="H2447" s="100" t="s">
        <v>11758</v>
      </c>
      <c r="I2447" s="100" t="s">
        <v>209</v>
      </c>
      <c r="J2447" s="100" t="s">
        <v>7142</v>
      </c>
      <c r="K2447" s="101" t="s">
        <v>11759</v>
      </c>
      <c r="L2447" s="100" t="s">
        <v>6978</v>
      </c>
    </row>
    <row r="2448" spans="1:12" ht="13.5" x14ac:dyDescent="0.25">
      <c r="A2448" s="100" t="s">
        <v>11702</v>
      </c>
      <c r="B2448" s="100" t="s">
        <v>11703</v>
      </c>
      <c r="C2448" s="100" t="s">
        <v>11753</v>
      </c>
      <c r="D2448" s="100" t="s">
        <v>11754</v>
      </c>
      <c r="E2448" s="101">
        <v>74190</v>
      </c>
      <c r="F2448" s="100" t="s">
        <v>11760</v>
      </c>
      <c r="G2448" s="102" t="s">
        <v>2765</v>
      </c>
      <c r="H2448" s="100" t="s">
        <v>11761</v>
      </c>
      <c r="I2448" s="100" t="s">
        <v>198</v>
      </c>
      <c r="J2448" s="100" t="s">
        <v>7142</v>
      </c>
      <c r="K2448" s="101" t="s">
        <v>11762</v>
      </c>
      <c r="L2448" s="100" t="s">
        <v>6978</v>
      </c>
    </row>
    <row r="2449" spans="1:12" ht="13.5" x14ac:dyDescent="0.25">
      <c r="A2449" s="100" t="s">
        <v>11702</v>
      </c>
      <c r="B2449" s="100" t="s">
        <v>11703</v>
      </c>
      <c r="C2449" s="100" t="s">
        <v>11763</v>
      </c>
      <c r="D2449" s="100" t="s">
        <v>11764</v>
      </c>
      <c r="E2449" s="101" t="s">
        <v>158</v>
      </c>
      <c r="F2449" s="100" t="s">
        <v>158</v>
      </c>
      <c r="G2449" s="100">
        <v>98563</v>
      </c>
      <c r="H2449" s="100" t="s">
        <v>11765</v>
      </c>
      <c r="I2449" s="100" t="s">
        <v>198</v>
      </c>
      <c r="J2449" s="100" t="s">
        <v>7142</v>
      </c>
      <c r="K2449" s="101" t="s">
        <v>11766</v>
      </c>
      <c r="L2449" s="100" t="s">
        <v>6978</v>
      </c>
    </row>
    <row r="2450" spans="1:12" ht="13.5" x14ac:dyDescent="0.25">
      <c r="A2450" s="100" t="s">
        <v>11702</v>
      </c>
      <c r="B2450" s="100" t="s">
        <v>11703</v>
      </c>
      <c r="C2450" s="100" t="s">
        <v>11763</v>
      </c>
      <c r="D2450" s="100" t="s">
        <v>11764</v>
      </c>
      <c r="E2450" s="101" t="s">
        <v>158</v>
      </c>
      <c r="F2450" s="100" t="s">
        <v>158</v>
      </c>
      <c r="G2450" s="100">
        <v>98564</v>
      </c>
      <c r="H2450" s="100" t="s">
        <v>11767</v>
      </c>
      <c r="I2450" s="100" t="s">
        <v>198</v>
      </c>
      <c r="J2450" s="100" t="s">
        <v>7142</v>
      </c>
      <c r="K2450" s="101" t="s">
        <v>11768</v>
      </c>
      <c r="L2450" s="100" t="s">
        <v>6978</v>
      </c>
    </row>
    <row r="2451" spans="1:12" ht="13.5" x14ac:dyDescent="0.25">
      <c r="A2451" s="100" t="s">
        <v>11702</v>
      </c>
      <c r="B2451" s="100" t="s">
        <v>11703</v>
      </c>
      <c r="C2451" s="100" t="s">
        <v>11763</v>
      </c>
      <c r="D2451" s="100" t="s">
        <v>11764</v>
      </c>
      <c r="E2451" s="101" t="s">
        <v>158</v>
      </c>
      <c r="F2451" s="100" t="s">
        <v>158</v>
      </c>
      <c r="G2451" s="100">
        <v>98565</v>
      </c>
      <c r="H2451" s="100" t="s">
        <v>11769</v>
      </c>
      <c r="I2451" s="100" t="s">
        <v>198</v>
      </c>
      <c r="J2451" s="100" t="s">
        <v>7142</v>
      </c>
      <c r="K2451" s="101" t="s">
        <v>11770</v>
      </c>
      <c r="L2451" s="100" t="s">
        <v>6978</v>
      </c>
    </row>
    <row r="2452" spans="1:12" ht="13.5" x14ac:dyDescent="0.25">
      <c r="A2452" s="100" t="s">
        <v>11702</v>
      </c>
      <c r="B2452" s="100" t="s">
        <v>11703</v>
      </c>
      <c r="C2452" s="100" t="s">
        <v>11763</v>
      </c>
      <c r="D2452" s="100" t="s">
        <v>11764</v>
      </c>
      <c r="E2452" s="101" t="s">
        <v>158</v>
      </c>
      <c r="F2452" s="100" t="s">
        <v>158</v>
      </c>
      <c r="G2452" s="100">
        <v>98566</v>
      </c>
      <c r="H2452" s="100" t="s">
        <v>11771</v>
      </c>
      <c r="I2452" s="100" t="s">
        <v>198</v>
      </c>
      <c r="J2452" s="100" t="s">
        <v>7142</v>
      </c>
      <c r="K2452" s="101" t="s">
        <v>11772</v>
      </c>
      <c r="L2452" s="100" t="s">
        <v>6978</v>
      </c>
    </row>
    <row r="2453" spans="1:12" ht="13.5" x14ac:dyDescent="0.25">
      <c r="A2453" s="100" t="s">
        <v>11702</v>
      </c>
      <c r="B2453" s="100" t="s">
        <v>11703</v>
      </c>
      <c r="C2453" s="100" t="s">
        <v>11763</v>
      </c>
      <c r="D2453" s="100" t="s">
        <v>11764</v>
      </c>
      <c r="E2453" s="101" t="s">
        <v>158</v>
      </c>
      <c r="F2453" s="100" t="s">
        <v>158</v>
      </c>
      <c r="G2453" s="100">
        <v>98567</v>
      </c>
      <c r="H2453" s="100" t="s">
        <v>11773</v>
      </c>
      <c r="I2453" s="100" t="s">
        <v>198</v>
      </c>
      <c r="J2453" s="100" t="s">
        <v>7142</v>
      </c>
      <c r="K2453" s="101" t="s">
        <v>11774</v>
      </c>
      <c r="L2453" s="100" t="s">
        <v>6978</v>
      </c>
    </row>
    <row r="2454" spans="1:12" ht="13.5" x14ac:dyDescent="0.25">
      <c r="A2454" s="100" t="s">
        <v>11702</v>
      </c>
      <c r="B2454" s="100" t="s">
        <v>11703</v>
      </c>
      <c r="C2454" s="100" t="s">
        <v>11763</v>
      </c>
      <c r="D2454" s="100" t="s">
        <v>11764</v>
      </c>
      <c r="E2454" s="101" t="s">
        <v>158</v>
      </c>
      <c r="F2454" s="100" t="s">
        <v>158</v>
      </c>
      <c r="G2454" s="100">
        <v>98568</v>
      </c>
      <c r="H2454" s="100" t="s">
        <v>11775</v>
      </c>
      <c r="I2454" s="100" t="s">
        <v>198</v>
      </c>
      <c r="J2454" s="100" t="s">
        <v>7142</v>
      </c>
      <c r="K2454" s="101" t="s">
        <v>11776</v>
      </c>
      <c r="L2454" s="100" t="s">
        <v>6978</v>
      </c>
    </row>
    <row r="2455" spans="1:12" ht="13.5" x14ac:dyDescent="0.25">
      <c r="A2455" s="100" t="s">
        <v>11702</v>
      </c>
      <c r="B2455" s="100" t="s">
        <v>11703</v>
      </c>
      <c r="C2455" s="100" t="s">
        <v>11763</v>
      </c>
      <c r="D2455" s="100" t="s">
        <v>11764</v>
      </c>
      <c r="E2455" s="101" t="s">
        <v>158</v>
      </c>
      <c r="F2455" s="100" t="s">
        <v>158</v>
      </c>
      <c r="G2455" s="100">
        <v>98569</v>
      </c>
      <c r="H2455" s="100" t="s">
        <v>11777</v>
      </c>
      <c r="I2455" s="100" t="s">
        <v>198</v>
      </c>
      <c r="J2455" s="100" t="s">
        <v>7142</v>
      </c>
      <c r="K2455" s="101" t="s">
        <v>11778</v>
      </c>
      <c r="L2455" s="100" t="s">
        <v>6978</v>
      </c>
    </row>
    <row r="2456" spans="1:12" ht="13.5" x14ac:dyDescent="0.25">
      <c r="A2456" s="100" t="s">
        <v>11702</v>
      </c>
      <c r="B2456" s="100" t="s">
        <v>11703</v>
      </c>
      <c r="C2456" s="100" t="s">
        <v>11763</v>
      </c>
      <c r="D2456" s="100" t="s">
        <v>11764</v>
      </c>
      <c r="E2456" s="101" t="s">
        <v>158</v>
      </c>
      <c r="F2456" s="100" t="s">
        <v>158</v>
      </c>
      <c r="G2456" s="100">
        <v>98570</v>
      </c>
      <c r="H2456" s="100" t="s">
        <v>11779</v>
      </c>
      <c r="I2456" s="100" t="s">
        <v>198</v>
      </c>
      <c r="J2456" s="100" t="s">
        <v>7142</v>
      </c>
      <c r="K2456" s="101" t="s">
        <v>11780</v>
      </c>
      <c r="L2456" s="100" t="s">
        <v>6978</v>
      </c>
    </row>
    <row r="2457" spans="1:12" ht="13.5" x14ac:dyDescent="0.25">
      <c r="A2457" s="100" t="s">
        <v>11702</v>
      </c>
      <c r="B2457" s="100" t="s">
        <v>11703</v>
      </c>
      <c r="C2457" s="100" t="s">
        <v>11763</v>
      </c>
      <c r="D2457" s="100" t="s">
        <v>11764</v>
      </c>
      <c r="E2457" s="101" t="s">
        <v>158</v>
      </c>
      <c r="F2457" s="100" t="s">
        <v>158</v>
      </c>
      <c r="G2457" s="100">
        <v>98571</v>
      </c>
      <c r="H2457" s="100" t="s">
        <v>11781</v>
      </c>
      <c r="I2457" s="100" t="s">
        <v>198</v>
      </c>
      <c r="J2457" s="100" t="s">
        <v>7142</v>
      </c>
      <c r="K2457" s="101" t="s">
        <v>7256</v>
      </c>
      <c r="L2457" s="100" t="s">
        <v>6978</v>
      </c>
    </row>
    <row r="2458" spans="1:12" ht="13.5" x14ac:dyDescent="0.25">
      <c r="A2458" s="100" t="s">
        <v>11702</v>
      </c>
      <c r="B2458" s="100" t="s">
        <v>11703</v>
      </c>
      <c r="C2458" s="100" t="s">
        <v>11763</v>
      </c>
      <c r="D2458" s="100" t="s">
        <v>11764</v>
      </c>
      <c r="E2458" s="101" t="s">
        <v>158</v>
      </c>
      <c r="F2458" s="100" t="s">
        <v>158</v>
      </c>
      <c r="G2458" s="100">
        <v>98572</v>
      </c>
      <c r="H2458" s="100" t="s">
        <v>11782</v>
      </c>
      <c r="I2458" s="100" t="s">
        <v>198</v>
      </c>
      <c r="J2458" s="100" t="s">
        <v>7142</v>
      </c>
      <c r="K2458" s="101" t="s">
        <v>11783</v>
      </c>
      <c r="L2458" s="100" t="s">
        <v>6978</v>
      </c>
    </row>
    <row r="2459" spans="1:12" ht="13.5" x14ac:dyDescent="0.25">
      <c r="A2459" s="100" t="s">
        <v>11702</v>
      </c>
      <c r="B2459" s="100" t="s">
        <v>11703</v>
      </c>
      <c r="C2459" s="100" t="s">
        <v>11763</v>
      </c>
      <c r="D2459" s="100" t="s">
        <v>11764</v>
      </c>
      <c r="E2459" s="101" t="s">
        <v>158</v>
      </c>
      <c r="F2459" s="100" t="s">
        <v>158</v>
      </c>
      <c r="G2459" s="100">
        <v>98573</v>
      </c>
      <c r="H2459" s="100" t="s">
        <v>11784</v>
      </c>
      <c r="I2459" s="100" t="s">
        <v>198</v>
      </c>
      <c r="J2459" s="100" t="s">
        <v>7142</v>
      </c>
      <c r="K2459" s="101" t="s">
        <v>11785</v>
      </c>
      <c r="L2459" s="100" t="s">
        <v>6978</v>
      </c>
    </row>
    <row r="2460" spans="1:12" ht="13.5" x14ac:dyDescent="0.25">
      <c r="A2460" s="100" t="s">
        <v>11786</v>
      </c>
      <c r="B2460" s="100" t="s">
        <v>11787</v>
      </c>
      <c r="C2460" s="100" t="s">
        <v>11788</v>
      </c>
      <c r="D2460" s="100" t="s">
        <v>11789</v>
      </c>
      <c r="E2460" s="101">
        <v>73798</v>
      </c>
      <c r="F2460" s="100" t="s">
        <v>11790</v>
      </c>
      <c r="G2460" s="102" t="s">
        <v>2778</v>
      </c>
      <c r="H2460" s="100" t="s">
        <v>11791</v>
      </c>
      <c r="I2460" s="100" t="s">
        <v>209</v>
      </c>
      <c r="J2460" s="100" t="s">
        <v>6976</v>
      </c>
      <c r="K2460" s="101" t="s">
        <v>11792</v>
      </c>
      <c r="L2460" s="100" t="s">
        <v>6978</v>
      </c>
    </row>
    <row r="2461" spans="1:12" ht="13.5" x14ac:dyDescent="0.25">
      <c r="A2461" s="100" t="s">
        <v>11786</v>
      </c>
      <c r="B2461" s="100" t="s">
        <v>11787</v>
      </c>
      <c r="C2461" s="100" t="s">
        <v>11788</v>
      </c>
      <c r="D2461" s="100" t="s">
        <v>11789</v>
      </c>
      <c r="E2461" s="101">
        <v>73798</v>
      </c>
      <c r="F2461" s="100" t="s">
        <v>11790</v>
      </c>
      <c r="G2461" s="102" t="s">
        <v>2780</v>
      </c>
      <c r="H2461" s="100" t="s">
        <v>11793</v>
      </c>
      <c r="I2461" s="100" t="s">
        <v>209</v>
      </c>
      <c r="J2461" s="100" t="s">
        <v>6976</v>
      </c>
      <c r="K2461" s="101" t="s">
        <v>11585</v>
      </c>
      <c r="L2461" s="100" t="s">
        <v>6978</v>
      </c>
    </row>
    <row r="2462" spans="1:12" ht="13.5" x14ac:dyDescent="0.25">
      <c r="A2462" s="100" t="s">
        <v>11786</v>
      </c>
      <c r="B2462" s="100" t="s">
        <v>11787</v>
      </c>
      <c r="C2462" s="100" t="s">
        <v>11788</v>
      </c>
      <c r="D2462" s="100" t="s">
        <v>11789</v>
      </c>
      <c r="E2462" s="101" t="s">
        <v>158</v>
      </c>
      <c r="F2462" s="100" t="s">
        <v>158</v>
      </c>
      <c r="G2462" s="100">
        <v>91831</v>
      </c>
      <c r="H2462" s="100" t="s">
        <v>11794</v>
      </c>
      <c r="I2462" s="100" t="s">
        <v>209</v>
      </c>
      <c r="J2462" s="100" t="s">
        <v>7142</v>
      </c>
      <c r="K2462" s="101" t="s">
        <v>11795</v>
      </c>
      <c r="L2462" s="100" t="s">
        <v>6978</v>
      </c>
    </row>
    <row r="2463" spans="1:12" ht="13.5" x14ac:dyDescent="0.25">
      <c r="A2463" s="100" t="s">
        <v>11786</v>
      </c>
      <c r="B2463" s="100" t="s">
        <v>11787</v>
      </c>
      <c r="C2463" s="100" t="s">
        <v>11788</v>
      </c>
      <c r="D2463" s="100" t="s">
        <v>11789</v>
      </c>
      <c r="E2463" s="101" t="s">
        <v>158</v>
      </c>
      <c r="F2463" s="100" t="s">
        <v>158</v>
      </c>
      <c r="G2463" s="100">
        <v>91833</v>
      </c>
      <c r="H2463" s="100" t="s">
        <v>11796</v>
      </c>
      <c r="I2463" s="100" t="s">
        <v>209</v>
      </c>
      <c r="J2463" s="100" t="s">
        <v>7142</v>
      </c>
      <c r="K2463" s="101" t="s">
        <v>8840</v>
      </c>
      <c r="L2463" s="100" t="s">
        <v>6978</v>
      </c>
    </row>
    <row r="2464" spans="1:12" ht="13.5" x14ac:dyDescent="0.25">
      <c r="A2464" s="100" t="s">
        <v>11786</v>
      </c>
      <c r="B2464" s="100" t="s">
        <v>11787</v>
      </c>
      <c r="C2464" s="100" t="s">
        <v>11788</v>
      </c>
      <c r="D2464" s="100" t="s">
        <v>11789</v>
      </c>
      <c r="E2464" s="101" t="s">
        <v>158</v>
      </c>
      <c r="F2464" s="100" t="s">
        <v>158</v>
      </c>
      <c r="G2464" s="100">
        <v>91834</v>
      </c>
      <c r="H2464" s="100" t="s">
        <v>11797</v>
      </c>
      <c r="I2464" s="100" t="s">
        <v>209</v>
      </c>
      <c r="J2464" s="100" t="s">
        <v>7142</v>
      </c>
      <c r="K2464" s="101" t="s">
        <v>10727</v>
      </c>
      <c r="L2464" s="100" t="s">
        <v>6978</v>
      </c>
    </row>
    <row r="2465" spans="1:12" ht="13.5" x14ac:dyDescent="0.25">
      <c r="A2465" s="100" t="s">
        <v>11786</v>
      </c>
      <c r="B2465" s="100" t="s">
        <v>11787</v>
      </c>
      <c r="C2465" s="100" t="s">
        <v>11788</v>
      </c>
      <c r="D2465" s="100" t="s">
        <v>11789</v>
      </c>
      <c r="E2465" s="101" t="s">
        <v>158</v>
      </c>
      <c r="F2465" s="100" t="s">
        <v>158</v>
      </c>
      <c r="G2465" s="100">
        <v>91835</v>
      </c>
      <c r="H2465" s="100" t="s">
        <v>11798</v>
      </c>
      <c r="I2465" s="100" t="s">
        <v>209</v>
      </c>
      <c r="J2465" s="100" t="s">
        <v>7142</v>
      </c>
      <c r="K2465" s="101" t="s">
        <v>11799</v>
      </c>
      <c r="L2465" s="100" t="s">
        <v>6978</v>
      </c>
    </row>
    <row r="2466" spans="1:12" ht="13.5" x14ac:dyDescent="0.25">
      <c r="A2466" s="100" t="s">
        <v>11786</v>
      </c>
      <c r="B2466" s="100" t="s">
        <v>11787</v>
      </c>
      <c r="C2466" s="100" t="s">
        <v>11788</v>
      </c>
      <c r="D2466" s="100" t="s">
        <v>11789</v>
      </c>
      <c r="E2466" s="101" t="s">
        <v>158</v>
      </c>
      <c r="F2466" s="100" t="s">
        <v>158</v>
      </c>
      <c r="G2466" s="100">
        <v>91836</v>
      </c>
      <c r="H2466" s="100" t="s">
        <v>11800</v>
      </c>
      <c r="I2466" s="100" t="s">
        <v>209</v>
      </c>
      <c r="J2466" s="100" t="s">
        <v>7142</v>
      </c>
      <c r="K2466" s="101" t="s">
        <v>11801</v>
      </c>
      <c r="L2466" s="100" t="s">
        <v>6978</v>
      </c>
    </row>
    <row r="2467" spans="1:12" ht="13.5" x14ac:dyDescent="0.25">
      <c r="A2467" s="100" t="s">
        <v>11786</v>
      </c>
      <c r="B2467" s="100" t="s">
        <v>11787</v>
      </c>
      <c r="C2467" s="100" t="s">
        <v>11788</v>
      </c>
      <c r="D2467" s="100" t="s">
        <v>11789</v>
      </c>
      <c r="E2467" s="101" t="s">
        <v>158</v>
      </c>
      <c r="F2467" s="100" t="s">
        <v>158</v>
      </c>
      <c r="G2467" s="100">
        <v>91837</v>
      </c>
      <c r="H2467" s="100" t="s">
        <v>11802</v>
      </c>
      <c r="I2467" s="100" t="s">
        <v>209</v>
      </c>
      <c r="J2467" s="100" t="s">
        <v>7142</v>
      </c>
      <c r="K2467" s="101" t="s">
        <v>11803</v>
      </c>
      <c r="L2467" s="100" t="s">
        <v>6978</v>
      </c>
    </row>
    <row r="2468" spans="1:12" ht="13.5" x14ac:dyDescent="0.25">
      <c r="A2468" s="100" t="s">
        <v>11786</v>
      </c>
      <c r="B2468" s="100" t="s">
        <v>11787</v>
      </c>
      <c r="C2468" s="100" t="s">
        <v>11788</v>
      </c>
      <c r="D2468" s="100" t="s">
        <v>11789</v>
      </c>
      <c r="E2468" s="101" t="s">
        <v>158</v>
      </c>
      <c r="F2468" s="100" t="s">
        <v>158</v>
      </c>
      <c r="G2468" s="100">
        <v>91839</v>
      </c>
      <c r="H2468" s="100" t="s">
        <v>11804</v>
      </c>
      <c r="I2468" s="100" t="s">
        <v>209</v>
      </c>
      <c r="J2468" s="100" t="s">
        <v>6976</v>
      </c>
      <c r="K2468" s="101" t="s">
        <v>8548</v>
      </c>
      <c r="L2468" s="100" t="s">
        <v>6978</v>
      </c>
    </row>
    <row r="2469" spans="1:12" ht="13.5" x14ac:dyDescent="0.25">
      <c r="A2469" s="100" t="s">
        <v>11786</v>
      </c>
      <c r="B2469" s="100" t="s">
        <v>11787</v>
      </c>
      <c r="C2469" s="100" t="s">
        <v>11788</v>
      </c>
      <c r="D2469" s="100" t="s">
        <v>11789</v>
      </c>
      <c r="E2469" s="101" t="s">
        <v>158</v>
      </c>
      <c r="F2469" s="100" t="s">
        <v>158</v>
      </c>
      <c r="G2469" s="100">
        <v>91840</v>
      </c>
      <c r="H2469" s="100" t="s">
        <v>11805</v>
      </c>
      <c r="I2469" s="100" t="s">
        <v>209</v>
      </c>
      <c r="J2469" s="100" t="s">
        <v>6976</v>
      </c>
      <c r="K2469" s="101" t="s">
        <v>11806</v>
      </c>
      <c r="L2469" s="100" t="s">
        <v>6978</v>
      </c>
    </row>
    <row r="2470" spans="1:12" ht="13.5" x14ac:dyDescent="0.25">
      <c r="A2470" s="100" t="s">
        <v>11786</v>
      </c>
      <c r="B2470" s="100" t="s">
        <v>11787</v>
      </c>
      <c r="C2470" s="100" t="s">
        <v>11788</v>
      </c>
      <c r="D2470" s="100" t="s">
        <v>11789</v>
      </c>
      <c r="E2470" s="101" t="s">
        <v>158</v>
      </c>
      <c r="F2470" s="100" t="s">
        <v>158</v>
      </c>
      <c r="G2470" s="100">
        <v>91841</v>
      </c>
      <c r="H2470" s="100" t="s">
        <v>11807</v>
      </c>
      <c r="I2470" s="100" t="s">
        <v>209</v>
      </c>
      <c r="J2470" s="100" t="s">
        <v>6976</v>
      </c>
      <c r="K2470" s="101" t="s">
        <v>11808</v>
      </c>
      <c r="L2470" s="100" t="s">
        <v>6978</v>
      </c>
    </row>
    <row r="2471" spans="1:12" ht="13.5" x14ac:dyDescent="0.25">
      <c r="A2471" s="100" t="s">
        <v>11786</v>
      </c>
      <c r="B2471" s="100" t="s">
        <v>11787</v>
      </c>
      <c r="C2471" s="100" t="s">
        <v>11788</v>
      </c>
      <c r="D2471" s="100" t="s">
        <v>11789</v>
      </c>
      <c r="E2471" s="101" t="s">
        <v>158</v>
      </c>
      <c r="F2471" s="100" t="s">
        <v>158</v>
      </c>
      <c r="G2471" s="100">
        <v>91842</v>
      </c>
      <c r="H2471" s="100" t="s">
        <v>11809</v>
      </c>
      <c r="I2471" s="100" t="s">
        <v>209</v>
      </c>
      <c r="J2471" s="100" t="s">
        <v>7142</v>
      </c>
      <c r="K2471" s="101" t="s">
        <v>8461</v>
      </c>
      <c r="L2471" s="100" t="s">
        <v>6978</v>
      </c>
    </row>
    <row r="2472" spans="1:12" ht="13.5" x14ac:dyDescent="0.25">
      <c r="A2472" s="100" t="s">
        <v>11786</v>
      </c>
      <c r="B2472" s="100" t="s">
        <v>11787</v>
      </c>
      <c r="C2472" s="100" t="s">
        <v>11788</v>
      </c>
      <c r="D2472" s="100" t="s">
        <v>11789</v>
      </c>
      <c r="E2472" s="101" t="s">
        <v>158</v>
      </c>
      <c r="F2472" s="100" t="s">
        <v>158</v>
      </c>
      <c r="G2472" s="100">
        <v>91843</v>
      </c>
      <c r="H2472" s="100" t="s">
        <v>11810</v>
      </c>
      <c r="I2472" s="100" t="s">
        <v>209</v>
      </c>
      <c r="J2472" s="100" t="s">
        <v>7142</v>
      </c>
      <c r="K2472" s="101" t="s">
        <v>11811</v>
      </c>
      <c r="L2472" s="100" t="s">
        <v>6978</v>
      </c>
    </row>
    <row r="2473" spans="1:12" ht="13.5" x14ac:dyDescent="0.25">
      <c r="A2473" s="100" t="s">
        <v>11786</v>
      </c>
      <c r="B2473" s="100" t="s">
        <v>11787</v>
      </c>
      <c r="C2473" s="100" t="s">
        <v>11788</v>
      </c>
      <c r="D2473" s="100" t="s">
        <v>11789</v>
      </c>
      <c r="E2473" s="101" t="s">
        <v>158</v>
      </c>
      <c r="F2473" s="100" t="s">
        <v>158</v>
      </c>
      <c r="G2473" s="100">
        <v>91844</v>
      </c>
      <c r="H2473" s="100" t="s">
        <v>11812</v>
      </c>
      <c r="I2473" s="100" t="s">
        <v>209</v>
      </c>
      <c r="J2473" s="100" t="s">
        <v>7142</v>
      </c>
      <c r="K2473" s="101" t="s">
        <v>11813</v>
      </c>
      <c r="L2473" s="100" t="s">
        <v>6978</v>
      </c>
    </row>
    <row r="2474" spans="1:12" ht="13.5" x14ac:dyDescent="0.25">
      <c r="A2474" s="100" t="s">
        <v>11786</v>
      </c>
      <c r="B2474" s="100" t="s">
        <v>11787</v>
      </c>
      <c r="C2474" s="100" t="s">
        <v>11788</v>
      </c>
      <c r="D2474" s="100" t="s">
        <v>11789</v>
      </c>
      <c r="E2474" s="101" t="s">
        <v>158</v>
      </c>
      <c r="F2474" s="100" t="s">
        <v>158</v>
      </c>
      <c r="G2474" s="100">
        <v>91845</v>
      </c>
      <c r="H2474" s="100" t="s">
        <v>11814</v>
      </c>
      <c r="I2474" s="100" t="s">
        <v>209</v>
      </c>
      <c r="J2474" s="100" t="s">
        <v>7142</v>
      </c>
      <c r="K2474" s="101" t="s">
        <v>11815</v>
      </c>
      <c r="L2474" s="100" t="s">
        <v>6978</v>
      </c>
    </row>
    <row r="2475" spans="1:12" ht="13.5" x14ac:dyDescent="0.25">
      <c r="A2475" s="100" t="s">
        <v>11786</v>
      </c>
      <c r="B2475" s="100" t="s">
        <v>11787</v>
      </c>
      <c r="C2475" s="100" t="s">
        <v>11788</v>
      </c>
      <c r="D2475" s="100" t="s">
        <v>11789</v>
      </c>
      <c r="E2475" s="101" t="s">
        <v>158</v>
      </c>
      <c r="F2475" s="100" t="s">
        <v>158</v>
      </c>
      <c r="G2475" s="100">
        <v>91846</v>
      </c>
      <c r="H2475" s="100" t="s">
        <v>11816</v>
      </c>
      <c r="I2475" s="100" t="s">
        <v>209</v>
      </c>
      <c r="J2475" s="100" t="s">
        <v>7142</v>
      </c>
      <c r="K2475" s="101" t="s">
        <v>11817</v>
      </c>
      <c r="L2475" s="100" t="s">
        <v>6978</v>
      </c>
    </row>
    <row r="2476" spans="1:12" ht="13.5" x14ac:dyDescent="0.25">
      <c r="A2476" s="100" t="s">
        <v>11786</v>
      </c>
      <c r="B2476" s="100" t="s">
        <v>11787</v>
      </c>
      <c r="C2476" s="100" t="s">
        <v>11788</v>
      </c>
      <c r="D2476" s="100" t="s">
        <v>11789</v>
      </c>
      <c r="E2476" s="101" t="s">
        <v>158</v>
      </c>
      <c r="F2476" s="100" t="s">
        <v>158</v>
      </c>
      <c r="G2476" s="100">
        <v>91847</v>
      </c>
      <c r="H2476" s="100" t="s">
        <v>11818</v>
      </c>
      <c r="I2476" s="100" t="s">
        <v>209</v>
      </c>
      <c r="J2476" s="100" t="s">
        <v>7142</v>
      </c>
      <c r="K2476" s="101" t="s">
        <v>11819</v>
      </c>
      <c r="L2476" s="100" t="s">
        <v>6978</v>
      </c>
    </row>
    <row r="2477" spans="1:12" ht="13.5" x14ac:dyDescent="0.25">
      <c r="A2477" s="100" t="s">
        <v>11786</v>
      </c>
      <c r="B2477" s="100" t="s">
        <v>11787</v>
      </c>
      <c r="C2477" s="100" t="s">
        <v>11788</v>
      </c>
      <c r="D2477" s="100" t="s">
        <v>11789</v>
      </c>
      <c r="E2477" s="101" t="s">
        <v>158</v>
      </c>
      <c r="F2477" s="100" t="s">
        <v>158</v>
      </c>
      <c r="G2477" s="100">
        <v>91849</v>
      </c>
      <c r="H2477" s="100" t="s">
        <v>11820</v>
      </c>
      <c r="I2477" s="100" t="s">
        <v>209</v>
      </c>
      <c r="J2477" s="100" t="s">
        <v>6976</v>
      </c>
      <c r="K2477" s="101" t="s">
        <v>11821</v>
      </c>
      <c r="L2477" s="100" t="s">
        <v>6978</v>
      </c>
    </row>
    <row r="2478" spans="1:12" ht="13.5" x14ac:dyDescent="0.25">
      <c r="A2478" s="100" t="s">
        <v>11786</v>
      </c>
      <c r="B2478" s="100" t="s">
        <v>11787</v>
      </c>
      <c r="C2478" s="100" t="s">
        <v>11788</v>
      </c>
      <c r="D2478" s="100" t="s">
        <v>11789</v>
      </c>
      <c r="E2478" s="101" t="s">
        <v>158</v>
      </c>
      <c r="F2478" s="100" t="s">
        <v>158</v>
      </c>
      <c r="G2478" s="100">
        <v>91850</v>
      </c>
      <c r="H2478" s="100" t="s">
        <v>11822</v>
      </c>
      <c r="I2478" s="100" t="s">
        <v>209</v>
      </c>
      <c r="J2478" s="100" t="s">
        <v>6976</v>
      </c>
      <c r="K2478" s="101" t="s">
        <v>7183</v>
      </c>
      <c r="L2478" s="100" t="s">
        <v>6978</v>
      </c>
    </row>
    <row r="2479" spans="1:12" ht="13.5" x14ac:dyDescent="0.25">
      <c r="A2479" s="100" t="s">
        <v>11786</v>
      </c>
      <c r="B2479" s="100" t="s">
        <v>11787</v>
      </c>
      <c r="C2479" s="100" t="s">
        <v>11788</v>
      </c>
      <c r="D2479" s="100" t="s">
        <v>11789</v>
      </c>
      <c r="E2479" s="101" t="s">
        <v>158</v>
      </c>
      <c r="F2479" s="100" t="s">
        <v>158</v>
      </c>
      <c r="G2479" s="100">
        <v>91851</v>
      </c>
      <c r="H2479" s="100" t="s">
        <v>11823</v>
      </c>
      <c r="I2479" s="100" t="s">
        <v>209</v>
      </c>
      <c r="J2479" s="100" t="s">
        <v>6976</v>
      </c>
      <c r="K2479" s="101" t="s">
        <v>11824</v>
      </c>
      <c r="L2479" s="100" t="s">
        <v>6978</v>
      </c>
    </row>
    <row r="2480" spans="1:12" ht="13.5" x14ac:dyDescent="0.25">
      <c r="A2480" s="100" t="s">
        <v>11786</v>
      </c>
      <c r="B2480" s="100" t="s">
        <v>11787</v>
      </c>
      <c r="C2480" s="100" t="s">
        <v>11788</v>
      </c>
      <c r="D2480" s="100" t="s">
        <v>11789</v>
      </c>
      <c r="E2480" s="101" t="s">
        <v>158</v>
      </c>
      <c r="F2480" s="100" t="s">
        <v>158</v>
      </c>
      <c r="G2480" s="100">
        <v>91852</v>
      </c>
      <c r="H2480" s="100" t="s">
        <v>11825</v>
      </c>
      <c r="I2480" s="100" t="s">
        <v>209</v>
      </c>
      <c r="J2480" s="100" t="s">
        <v>7142</v>
      </c>
      <c r="K2480" s="101" t="s">
        <v>11826</v>
      </c>
      <c r="L2480" s="100" t="s">
        <v>6978</v>
      </c>
    </row>
    <row r="2481" spans="1:12" ht="13.5" x14ac:dyDescent="0.25">
      <c r="A2481" s="100" t="s">
        <v>11786</v>
      </c>
      <c r="B2481" s="100" t="s">
        <v>11787</v>
      </c>
      <c r="C2481" s="100" t="s">
        <v>11788</v>
      </c>
      <c r="D2481" s="100" t="s">
        <v>11789</v>
      </c>
      <c r="E2481" s="101" t="s">
        <v>158</v>
      </c>
      <c r="F2481" s="100" t="s">
        <v>158</v>
      </c>
      <c r="G2481" s="100">
        <v>91853</v>
      </c>
      <c r="H2481" s="100" t="s">
        <v>11827</v>
      </c>
      <c r="I2481" s="100" t="s">
        <v>209</v>
      </c>
      <c r="J2481" s="100" t="s">
        <v>7142</v>
      </c>
      <c r="K2481" s="101" t="s">
        <v>11828</v>
      </c>
      <c r="L2481" s="100" t="s">
        <v>6978</v>
      </c>
    </row>
    <row r="2482" spans="1:12" ht="13.5" x14ac:dyDescent="0.25">
      <c r="A2482" s="100" t="s">
        <v>11786</v>
      </c>
      <c r="B2482" s="100" t="s">
        <v>11787</v>
      </c>
      <c r="C2482" s="100" t="s">
        <v>11788</v>
      </c>
      <c r="D2482" s="100" t="s">
        <v>11789</v>
      </c>
      <c r="E2482" s="101" t="s">
        <v>158</v>
      </c>
      <c r="F2482" s="100" t="s">
        <v>158</v>
      </c>
      <c r="G2482" s="100">
        <v>91854</v>
      </c>
      <c r="H2482" s="100" t="s">
        <v>11829</v>
      </c>
      <c r="I2482" s="100" t="s">
        <v>209</v>
      </c>
      <c r="J2482" s="100" t="s">
        <v>7142</v>
      </c>
      <c r="K2482" s="101" t="s">
        <v>11830</v>
      </c>
      <c r="L2482" s="100" t="s">
        <v>6978</v>
      </c>
    </row>
    <row r="2483" spans="1:12" ht="13.5" x14ac:dyDescent="0.25">
      <c r="A2483" s="100" t="s">
        <v>11786</v>
      </c>
      <c r="B2483" s="100" t="s">
        <v>11787</v>
      </c>
      <c r="C2483" s="100" t="s">
        <v>11788</v>
      </c>
      <c r="D2483" s="100" t="s">
        <v>11789</v>
      </c>
      <c r="E2483" s="101" t="s">
        <v>158</v>
      </c>
      <c r="F2483" s="100" t="s">
        <v>158</v>
      </c>
      <c r="G2483" s="100">
        <v>91855</v>
      </c>
      <c r="H2483" s="100" t="s">
        <v>11831</v>
      </c>
      <c r="I2483" s="100" t="s">
        <v>209</v>
      </c>
      <c r="J2483" s="100" t="s">
        <v>7142</v>
      </c>
      <c r="K2483" s="101" t="s">
        <v>11280</v>
      </c>
      <c r="L2483" s="100" t="s">
        <v>6978</v>
      </c>
    </row>
    <row r="2484" spans="1:12" ht="13.5" x14ac:dyDescent="0.25">
      <c r="A2484" s="100" t="s">
        <v>11786</v>
      </c>
      <c r="B2484" s="100" t="s">
        <v>11787</v>
      </c>
      <c r="C2484" s="100" t="s">
        <v>11788</v>
      </c>
      <c r="D2484" s="100" t="s">
        <v>11789</v>
      </c>
      <c r="E2484" s="101" t="s">
        <v>158</v>
      </c>
      <c r="F2484" s="100" t="s">
        <v>158</v>
      </c>
      <c r="G2484" s="100">
        <v>91856</v>
      </c>
      <c r="H2484" s="100" t="s">
        <v>11832</v>
      </c>
      <c r="I2484" s="100" t="s">
        <v>209</v>
      </c>
      <c r="J2484" s="100" t="s">
        <v>7142</v>
      </c>
      <c r="K2484" s="101" t="s">
        <v>11833</v>
      </c>
      <c r="L2484" s="100" t="s">
        <v>6978</v>
      </c>
    </row>
    <row r="2485" spans="1:12" ht="13.5" x14ac:dyDescent="0.25">
      <c r="A2485" s="100" t="s">
        <v>11786</v>
      </c>
      <c r="B2485" s="100" t="s">
        <v>11787</v>
      </c>
      <c r="C2485" s="100" t="s">
        <v>11788</v>
      </c>
      <c r="D2485" s="100" t="s">
        <v>11789</v>
      </c>
      <c r="E2485" s="101" t="s">
        <v>158</v>
      </c>
      <c r="F2485" s="100" t="s">
        <v>158</v>
      </c>
      <c r="G2485" s="100">
        <v>91857</v>
      </c>
      <c r="H2485" s="100" t="s">
        <v>11834</v>
      </c>
      <c r="I2485" s="100" t="s">
        <v>209</v>
      </c>
      <c r="J2485" s="100" t="s">
        <v>7142</v>
      </c>
      <c r="K2485" s="101" t="s">
        <v>11835</v>
      </c>
      <c r="L2485" s="100" t="s">
        <v>6978</v>
      </c>
    </row>
    <row r="2486" spans="1:12" ht="13.5" x14ac:dyDescent="0.25">
      <c r="A2486" s="100" t="s">
        <v>11786</v>
      </c>
      <c r="B2486" s="100" t="s">
        <v>11787</v>
      </c>
      <c r="C2486" s="100" t="s">
        <v>11788</v>
      </c>
      <c r="D2486" s="100" t="s">
        <v>11789</v>
      </c>
      <c r="E2486" s="101" t="s">
        <v>158</v>
      </c>
      <c r="F2486" s="100" t="s">
        <v>158</v>
      </c>
      <c r="G2486" s="100">
        <v>91859</v>
      </c>
      <c r="H2486" s="100" t="s">
        <v>11836</v>
      </c>
      <c r="I2486" s="100" t="s">
        <v>209</v>
      </c>
      <c r="J2486" s="100" t="s">
        <v>6976</v>
      </c>
      <c r="K2486" s="101" t="s">
        <v>11837</v>
      </c>
      <c r="L2486" s="100" t="s">
        <v>6978</v>
      </c>
    </row>
    <row r="2487" spans="1:12" ht="13.5" x14ac:dyDescent="0.25">
      <c r="A2487" s="100" t="s">
        <v>11786</v>
      </c>
      <c r="B2487" s="100" t="s">
        <v>11787</v>
      </c>
      <c r="C2487" s="100" t="s">
        <v>11788</v>
      </c>
      <c r="D2487" s="100" t="s">
        <v>11789</v>
      </c>
      <c r="E2487" s="101" t="s">
        <v>158</v>
      </c>
      <c r="F2487" s="100" t="s">
        <v>158</v>
      </c>
      <c r="G2487" s="100">
        <v>91860</v>
      </c>
      <c r="H2487" s="100" t="s">
        <v>11838</v>
      </c>
      <c r="I2487" s="100" t="s">
        <v>209</v>
      </c>
      <c r="J2487" s="100" t="s">
        <v>6976</v>
      </c>
      <c r="K2487" s="101" t="s">
        <v>11190</v>
      </c>
      <c r="L2487" s="100" t="s">
        <v>6978</v>
      </c>
    </row>
    <row r="2488" spans="1:12" ht="13.5" x14ac:dyDescent="0.25">
      <c r="A2488" s="100" t="s">
        <v>11786</v>
      </c>
      <c r="B2488" s="100" t="s">
        <v>11787</v>
      </c>
      <c r="C2488" s="100" t="s">
        <v>11788</v>
      </c>
      <c r="D2488" s="100" t="s">
        <v>11789</v>
      </c>
      <c r="E2488" s="101" t="s">
        <v>158</v>
      </c>
      <c r="F2488" s="100" t="s">
        <v>158</v>
      </c>
      <c r="G2488" s="100">
        <v>91861</v>
      </c>
      <c r="H2488" s="100" t="s">
        <v>11839</v>
      </c>
      <c r="I2488" s="100" t="s">
        <v>209</v>
      </c>
      <c r="J2488" s="100" t="s">
        <v>6976</v>
      </c>
      <c r="K2488" s="101" t="s">
        <v>8006</v>
      </c>
      <c r="L2488" s="100" t="s">
        <v>6978</v>
      </c>
    </row>
    <row r="2489" spans="1:12" ht="13.5" x14ac:dyDescent="0.25">
      <c r="A2489" s="100" t="s">
        <v>11786</v>
      </c>
      <c r="B2489" s="100" t="s">
        <v>11787</v>
      </c>
      <c r="C2489" s="100" t="s">
        <v>11788</v>
      </c>
      <c r="D2489" s="100" t="s">
        <v>11789</v>
      </c>
      <c r="E2489" s="101" t="s">
        <v>158</v>
      </c>
      <c r="F2489" s="100" t="s">
        <v>158</v>
      </c>
      <c r="G2489" s="100">
        <v>91862</v>
      </c>
      <c r="H2489" s="100" t="s">
        <v>11840</v>
      </c>
      <c r="I2489" s="100" t="s">
        <v>209</v>
      </c>
      <c r="J2489" s="100" t="s">
        <v>7142</v>
      </c>
      <c r="K2489" s="101" t="s">
        <v>7198</v>
      </c>
      <c r="L2489" s="100" t="s">
        <v>6978</v>
      </c>
    </row>
    <row r="2490" spans="1:12" ht="13.5" x14ac:dyDescent="0.25">
      <c r="A2490" s="100" t="s">
        <v>11786</v>
      </c>
      <c r="B2490" s="100" t="s">
        <v>11787</v>
      </c>
      <c r="C2490" s="100" t="s">
        <v>11788</v>
      </c>
      <c r="D2490" s="100" t="s">
        <v>11789</v>
      </c>
      <c r="E2490" s="101" t="s">
        <v>158</v>
      </c>
      <c r="F2490" s="100" t="s">
        <v>158</v>
      </c>
      <c r="G2490" s="100">
        <v>91863</v>
      </c>
      <c r="H2490" s="100" t="s">
        <v>11841</v>
      </c>
      <c r="I2490" s="100" t="s">
        <v>209</v>
      </c>
      <c r="J2490" s="100" t="s">
        <v>7142</v>
      </c>
      <c r="K2490" s="101" t="s">
        <v>8312</v>
      </c>
      <c r="L2490" s="100" t="s">
        <v>6978</v>
      </c>
    </row>
    <row r="2491" spans="1:12" ht="13.5" x14ac:dyDescent="0.25">
      <c r="A2491" s="100" t="s">
        <v>11786</v>
      </c>
      <c r="B2491" s="100" t="s">
        <v>11787</v>
      </c>
      <c r="C2491" s="100" t="s">
        <v>11788</v>
      </c>
      <c r="D2491" s="100" t="s">
        <v>11789</v>
      </c>
      <c r="E2491" s="101" t="s">
        <v>158</v>
      </c>
      <c r="F2491" s="100" t="s">
        <v>158</v>
      </c>
      <c r="G2491" s="100">
        <v>91864</v>
      </c>
      <c r="H2491" s="100" t="s">
        <v>11842</v>
      </c>
      <c r="I2491" s="100" t="s">
        <v>209</v>
      </c>
      <c r="J2491" s="100" t="s">
        <v>7142</v>
      </c>
      <c r="K2491" s="101" t="s">
        <v>7742</v>
      </c>
      <c r="L2491" s="100" t="s">
        <v>6978</v>
      </c>
    </row>
    <row r="2492" spans="1:12" ht="13.5" x14ac:dyDescent="0.25">
      <c r="A2492" s="100" t="s">
        <v>11786</v>
      </c>
      <c r="B2492" s="100" t="s">
        <v>11787</v>
      </c>
      <c r="C2492" s="100" t="s">
        <v>11788</v>
      </c>
      <c r="D2492" s="100" t="s">
        <v>11789</v>
      </c>
      <c r="E2492" s="101" t="s">
        <v>158</v>
      </c>
      <c r="F2492" s="100" t="s">
        <v>158</v>
      </c>
      <c r="G2492" s="100">
        <v>91865</v>
      </c>
      <c r="H2492" s="100" t="s">
        <v>11843</v>
      </c>
      <c r="I2492" s="100" t="s">
        <v>209</v>
      </c>
      <c r="J2492" s="100" t="s">
        <v>7142</v>
      </c>
      <c r="K2492" s="101" t="s">
        <v>11844</v>
      </c>
      <c r="L2492" s="100" t="s">
        <v>6978</v>
      </c>
    </row>
    <row r="2493" spans="1:12" ht="13.5" x14ac:dyDescent="0.25">
      <c r="A2493" s="100" t="s">
        <v>11786</v>
      </c>
      <c r="B2493" s="100" t="s">
        <v>11787</v>
      </c>
      <c r="C2493" s="100" t="s">
        <v>11788</v>
      </c>
      <c r="D2493" s="100" t="s">
        <v>11789</v>
      </c>
      <c r="E2493" s="101" t="s">
        <v>158</v>
      </c>
      <c r="F2493" s="100" t="s">
        <v>158</v>
      </c>
      <c r="G2493" s="100">
        <v>91866</v>
      </c>
      <c r="H2493" s="100" t="s">
        <v>11845</v>
      </c>
      <c r="I2493" s="100" t="s">
        <v>209</v>
      </c>
      <c r="J2493" s="100" t="s">
        <v>7142</v>
      </c>
      <c r="K2493" s="101" t="s">
        <v>11846</v>
      </c>
      <c r="L2493" s="100" t="s">
        <v>6978</v>
      </c>
    </row>
    <row r="2494" spans="1:12" ht="13.5" x14ac:dyDescent="0.25">
      <c r="A2494" s="100" t="s">
        <v>11786</v>
      </c>
      <c r="B2494" s="100" t="s">
        <v>11787</v>
      </c>
      <c r="C2494" s="100" t="s">
        <v>11788</v>
      </c>
      <c r="D2494" s="100" t="s">
        <v>11789</v>
      </c>
      <c r="E2494" s="101" t="s">
        <v>158</v>
      </c>
      <c r="F2494" s="100" t="s">
        <v>158</v>
      </c>
      <c r="G2494" s="100">
        <v>91867</v>
      </c>
      <c r="H2494" s="100" t="s">
        <v>11847</v>
      </c>
      <c r="I2494" s="100" t="s">
        <v>209</v>
      </c>
      <c r="J2494" s="100" t="s">
        <v>7142</v>
      </c>
      <c r="K2494" s="101" t="s">
        <v>11345</v>
      </c>
      <c r="L2494" s="100" t="s">
        <v>6978</v>
      </c>
    </row>
    <row r="2495" spans="1:12" ht="13.5" x14ac:dyDescent="0.25">
      <c r="A2495" s="100" t="s">
        <v>11786</v>
      </c>
      <c r="B2495" s="100" t="s">
        <v>11787</v>
      </c>
      <c r="C2495" s="100" t="s">
        <v>11788</v>
      </c>
      <c r="D2495" s="100" t="s">
        <v>11789</v>
      </c>
      <c r="E2495" s="101" t="s">
        <v>158</v>
      </c>
      <c r="F2495" s="100" t="s">
        <v>158</v>
      </c>
      <c r="G2495" s="100">
        <v>91868</v>
      </c>
      <c r="H2495" s="100" t="s">
        <v>11848</v>
      </c>
      <c r="I2495" s="100" t="s">
        <v>209</v>
      </c>
      <c r="J2495" s="100" t="s">
        <v>7142</v>
      </c>
      <c r="K2495" s="101" t="s">
        <v>8674</v>
      </c>
      <c r="L2495" s="100" t="s">
        <v>6978</v>
      </c>
    </row>
    <row r="2496" spans="1:12" ht="13.5" x14ac:dyDescent="0.25">
      <c r="A2496" s="100" t="s">
        <v>11786</v>
      </c>
      <c r="B2496" s="100" t="s">
        <v>11787</v>
      </c>
      <c r="C2496" s="100" t="s">
        <v>11788</v>
      </c>
      <c r="D2496" s="100" t="s">
        <v>11789</v>
      </c>
      <c r="E2496" s="101" t="s">
        <v>158</v>
      </c>
      <c r="F2496" s="100" t="s">
        <v>158</v>
      </c>
      <c r="G2496" s="100">
        <v>91869</v>
      </c>
      <c r="H2496" s="100" t="s">
        <v>11849</v>
      </c>
      <c r="I2496" s="100" t="s">
        <v>209</v>
      </c>
      <c r="J2496" s="100" t="s">
        <v>7142</v>
      </c>
      <c r="K2496" s="101" t="s">
        <v>11850</v>
      </c>
      <c r="L2496" s="100" t="s">
        <v>6978</v>
      </c>
    </row>
    <row r="2497" spans="1:12" ht="13.5" x14ac:dyDescent="0.25">
      <c r="A2497" s="100" t="s">
        <v>11786</v>
      </c>
      <c r="B2497" s="100" t="s">
        <v>11787</v>
      </c>
      <c r="C2497" s="100" t="s">
        <v>11788</v>
      </c>
      <c r="D2497" s="100" t="s">
        <v>11789</v>
      </c>
      <c r="E2497" s="101" t="s">
        <v>158</v>
      </c>
      <c r="F2497" s="100" t="s">
        <v>158</v>
      </c>
      <c r="G2497" s="100">
        <v>91870</v>
      </c>
      <c r="H2497" s="100" t="s">
        <v>11851</v>
      </c>
      <c r="I2497" s="100" t="s">
        <v>209</v>
      </c>
      <c r="J2497" s="100" t="s">
        <v>7142</v>
      </c>
      <c r="K2497" s="101" t="s">
        <v>8446</v>
      </c>
      <c r="L2497" s="100" t="s">
        <v>6978</v>
      </c>
    </row>
    <row r="2498" spans="1:12" ht="13.5" x14ac:dyDescent="0.25">
      <c r="A2498" s="100" t="s">
        <v>11786</v>
      </c>
      <c r="B2498" s="100" t="s">
        <v>11787</v>
      </c>
      <c r="C2498" s="100" t="s">
        <v>11788</v>
      </c>
      <c r="D2498" s="100" t="s">
        <v>11789</v>
      </c>
      <c r="E2498" s="101" t="s">
        <v>158</v>
      </c>
      <c r="F2498" s="100" t="s">
        <v>158</v>
      </c>
      <c r="G2498" s="100">
        <v>91871</v>
      </c>
      <c r="H2498" s="100" t="s">
        <v>11852</v>
      </c>
      <c r="I2498" s="100" t="s">
        <v>209</v>
      </c>
      <c r="J2498" s="100" t="s">
        <v>7142</v>
      </c>
      <c r="K2498" s="101" t="s">
        <v>11853</v>
      </c>
      <c r="L2498" s="100" t="s">
        <v>6978</v>
      </c>
    </row>
    <row r="2499" spans="1:12" ht="13.5" x14ac:dyDescent="0.25">
      <c r="A2499" s="100" t="s">
        <v>11786</v>
      </c>
      <c r="B2499" s="100" t="s">
        <v>11787</v>
      </c>
      <c r="C2499" s="100" t="s">
        <v>11788</v>
      </c>
      <c r="D2499" s="100" t="s">
        <v>11789</v>
      </c>
      <c r="E2499" s="101" t="s">
        <v>158</v>
      </c>
      <c r="F2499" s="100" t="s">
        <v>158</v>
      </c>
      <c r="G2499" s="100">
        <v>91872</v>
      </c>
      <c r="H2499" s="100" t="s">
        <v>11854</v>
      </c>
      <c r="I2499" s="100" t="s">
        <v>209</v>
      </c>
      <c r="J2499" s="100" t="s">
        <v>7142</v>
      </c>
      <c r="K2499" s="101" t="s">
        <v>11855</v>
      </c>
      <c r="L2499" s="100" t="s">
        <v>6978</v>
      </c>
    </row>
    <row r="2500" spans="1:12" ht="13.5" x14ac:dyDescent="0.25">
      <c r="A2500" s="100" t="s">
        <v>11786</v>
      </c>
      <c r="B2500" s="100" t="s">
        <v>11787</v>
      </c>
      <c r="C2500" s="100" t="s">
        <v>11788</v>
      </c>
      <c r="D2500" s="100" t="s">
        <v>11789</v>
      </c>
      <c r="E2500" s="101" t="s">
        <v>158</v>
      </c>
      <c r="F2500" s="100" t="s">
        <v>158</v>
      </c>
      <c r="G2500" s="100">
        <v>91873</v>
      </c>
      <c r="H2500" s="100" t="s">
        <v>11856</v>
      </c>
      <c r="I2500" s="100" t="s">
        <v>209</v>
      </c>
      <c r="J2500" s="100" t="s">
        <v>7142</v>
      </c>
      <c r="K2500" s="101" t="s">
        <v>11857</v>
      </c>
      <c r="L2500" s="100" t="s">
        <v>6978</v>
      </c>
    </row>
    <row r="2501" spans="1:12" ht="13.5" x14ac:dyDescent="0.25">
      <c r="A2501" s="100" t="s">
        <v>11786</v>
      </c>
      <c r="B2501" s="100" t="s">
        <v>11787</v>
      </c>
      <c r="C2501" s="100" t="s">
        <v>11788</v>
      </c>
      <c r="D2501" s="100" t="s">
        <v>11789</v>
      </c>
      <c r="E2501" s="101" t="s">
        <v>158</v>
      </c>
      <c r="F2501" s="100" t="s">
        <v>158</v>
      </c>
      <c r="G2501" s="100">
        <v>93008</v>
      </c>
      <c r="H2501" s="100" t="s">
        <v>11858</v>
      </c>
      <c r="I2501" s="100" t="s">
        <v>209</v>
      </c>
      <c r="J2501" s="100" t="s">
        <v>7142</v>
      </c>
      <c r="K2501" s="101" t="s">
        <v>11859</v>
      </c>
      <c r="L2501" s="100" t="s">
        <v>6978</v>
      </c>
    </row>
    <row r="2502" spans="1:12" ht="13.5" x14ac:dyDescent="0.25">
      <c r="A2502" s="100" t="s">
        <v>11786</v>
      </c>
      <c r="B2502" s="100" t="s">
        <v>11787</v>
      </c>
      <c r="C2502" s="100" t="s">
        <v>11788</v>
      </c>
      <c r="D2502" s="100" t="s">
        <v>11789</v>
      </c>
      <c r="E2502" s="101" t="s">
        <v>158</v>
      </c>
      <c r="F2502" s="100" t="s">
        <v>158</v>
      </c>
      <c r="G2502" s="100">
        <v>93009</v>
      </c>
      <c r="H2502" s="100" t="s">
        <v>11860</v>
      </c>
      <c r="I2502" s="100" t="s">
        <v>209</v>
      </c>
      <c r="J2502" s="100" t="s">
        <v>7142</v>
      </c>
      <c r="K2502" s="101" t="s">
        <v>11861</v>
      </c>
      <c r="L2502" s="100" t="s">
        <v>6978</v>
      </c>
    </row>
    <row r="2503" spans="1:12" ht="13.5" x14ac:dyDescent="0.25">
      <c r="A2503" s="100" t="s">
        <v>11786</v>
      </c>
      <c r="B2503" s="100" t="s">
        <v>11787</v>
      </c>
      <c r="C2503" s="100" t="s">
        <v>11788</v>
      </c>
      <c r="D2503" s="100" t="s">
        <v>11789</v>
      </c>
      <c r="E2503" s="101" t="s">
        <v>158</v>
      </c>
      <c r="F2503" s="100" t="s">
        <v>158</v>
      </c>
      <c r="G2503" s="100">
        <v>93010</v>
      </c>
      <c r="H2503" s="100" t="s">
        <v>11862</v>
      </c>
      <c r="I2503" s="100" t="s">
        <v>209</v>
      </c>
      <c r="J2503" s="100" t="s">
        <v>7142</v>
      </c>
      <c r="K2503" s="101" t="s">
        <v>11863</v>
      </c>
      <c r="L2503" s="100" t="s">
        <v>6978</v>
      </c>
    </row>
    <row r="2504" spans="1:12" ht="13.5" x14ac:dyDescent="0.25">
      <c r="A2504" s="100" t="s">
        <v>11786</v>
      </c>
      <c r="B2504" s="100" t="s">
        <v>11787</v>
      </c>
      <c r="C2504" s="100" t="s">
        <v>11788</v>
      </c>
      <c r="D2504" s="100" t="s">
        <v>11789</v>
      </c>
      <c r="E2504" s="101" t="s">
        <v>158</v>
      </c>
      <c r="F2504" s="100" t="s">
        <v>158</v>
      </c>
      <c r="G2504" s="100">
        <v>93011</v>
      </c>
      <c r="H2504" s="100" t="s">
        <v>11864</v>
      </c>
      <c r="I2504" s="100" t="s">
        <v>209</v>
      </c>
      <c r="J2504" s="100" t="s">
        <v>7142</v>
      </c>
      <c r="K2504" s="101" t="s">
        <v>7256</v>
      </c>
      <c r="L2504" s="100" t="s">
        <v>6978</v>
      </c>
    </row>
    <row r="2505" spans="1:12" ht="13.5" x14ac:dyDescent="0.25">
      <c r="A2505" s="100" t="s">
        <v>11786</v>
      </c>
      <c r="B2505" s="100" t="s">
        <v>11787</v>
      </c>
      <c r="C2505" s="100" t="s">
        <v>11788</v>
      </c>
      <c r="D2505" s="100" t="s">
        <v>11789</v>
      </c>
      <c r="E2505" s="101" t="s">
        <v>158</v>
      </c>
      <c r="F2505" s="100" t="s">
        <v>158</v>
      </c>
      <c r="G2505" s="100">
        <v>93012</v>
      </c>
      <c r="H2505" s="100" t="s">
        <v>11865</v>
      </c>
      <c r="I2505" s="100" t="s">
        <v>209</v>
      </c>
      <c r="J2505" s="100" t="s">
        <v>7142</v>
      </c>
      <c r="K2505" s="101" t="s">
        <v>11866</v>
      </c>
      <c r="L2505" s="100" t="s">
        <v>6978</v>
      </c>
    </row>
    <row r="2506" spans="1:12" ht="13.5" x14ac:dyDescent="0.25">
      <c r="A2506" s="100" t="s">
        <v>11786</v>
      </c>
      <c r="B2506" s="100" t="s">
        <v>11787</v>
      </c>
      <c r="C2506" s="100" t="s">
        <v>11788</v>
      </c>
      <c r="D2506" s="100" t="s">
        <v>11789</v>
      </c>
      <c r="E2506" s="101" t="s">
        <v>158</v>
      </c>
      <c r="F2506" s="100" t="s">
        <v>158</v>
      </c>
      <c r="G2506" s="100">
        <v>95726</v>
      </c>
      <c r="H2506" s="100" t="s">
        <v>11867</v>
      </c>
      <c r="I2506" s="100" t="s">
        <v>209</v>
      </c>
      <c r="J2506" s="100" t="s">
        <v>7142</v>
      </c>
      <c r="K2506" s="101" t="s">
        <v>8354</v>
      </c>
      <c r="L2506" s="100" t="s">
        <v>6978</v>
      </c>
    </row>
    <row r="2507" spans="1:12" ht="13.5" x14ac:dyDescent="0.25">
      <c r="A2507" s="100" t="s">
        <v>11786</v>
      </c>
      <c r="B2507" s="100" t="s">
        <v>11787</v>
      </c>
      <c r="C2507" s="100" t="s">
        <v>11788</v>
      </c>
      <c r="D2507" s="100" t="s">
        <v>11789</v>
      </c>
      <c r="E2507" s="101" t="s">
        <v>158</v>
      </c>
      <c r="F2507" s="100" t="s">
        <v>158</v>
      </c>
      <c r="G2507" s="100">
        <v>95727</v>
      </c>
      <c r="H2507" s="100" t="s">
        <v>11868</v>
      </c>
      <c r="I2507" s="100" t="s">
        <v>209</v>
      </c>
      <c r="J2507" s="100" t="s">
        <v>7142</v>
      </c>
      <c r="K2507" s="101" t="s">
        <v>9046</v>
      </c>
      <c r="L2507" s="100" t="s">
        <v>6978</v>
      </c>
    </row>
    <row r="2508" spans="1:12" ht="13.5" x14ac:dyDescent="0.25">
      <c r="A2508" s="100" t="s">
        <v>11786</v>
      </c>
      <c r="B2508" s="100" t="s">
        <v>11787</v>
      </c>
      <c r="C2508" s="100" t="s">
        <v>11788</v>
      </c>
      <c r="D2508" s="100" t="s">
        <v>11789</v>
      </c>
      <c r="E2508" s="101" t="s">
        <v>158</v>
      </c>
      <c r="F2508" s="100" t="s">
        <v>158</v>
      </c>
      <c r="G2508" s="100">
        <v>95728</v>
      </c>
      <c r="H2508" s="100" t="s">
        <v>11869</v>
      </c>
      <c r="I2508" s="100" t="s">
        <v>209</v>
      </c>
      <c r="J2508" s="100" t="s">
        <v>7142</v>
      </c>
      <c r="K2508" s="101" t="s">
        <v>11220</v>
      </c>
      <c r="L2508" s="100" t="s">
        <v>6978</v>
      </c>
    </row>
    <row r="2509" spans="1:12" ht="13.5" x14ac:dyDescent="0.25">
      <c r="A2509" s="100" t="s">
        <v>11786</v>
      </c>
      <c r="B2509" s="100" t="s">
        <v>11787</v>
      </c>
      <c r="C2509" s="100" t="s">
        <v>11788</v>
      </c>
      <c r="D2509" s="100" t="s">
        <v>11789</v>
      </c>
      <c r="E2509" s="101" t="s">
        <v>158</v>
      </c>
      <c r="F2509" s="100" t="s">
        <v>158</v>
      </c>
      <c r="G2509" s="100">
        <v>95729</v>
      </c>
      <c r="H2509" s="100" t="s">
        <v>11870</v>
      </c>
      <c r="I2509" s="100" t="s">
        <v>209</v>
      </c>
      <c r="J2509" s="100" t="s">
        <v>7142</v>
      </c>
      <c r="K2509" s="101" t="s">
        <v>11291</v>
      </c>
      <c r="L2509" s="100" t="s">
        <v>6978</v>
      </c>
    </row>
    <row r="2510" spans="1:12" ht="13.5" x14ac:dyDescent="0.25">
      <c r="A2510" s="100" t="s">
        <v>11786</v>
      </c>
      <c r="B2510" s="100" t="s">
        <v>11787</v>
      </c>
      <c r="C2510" s="100" t="s">
        <v>11788</v>
      </c>
      <c r="D2510" s="100" t="s">
        <v>11789</v>
      </c>
      <c r="E2510" s="101" t="s">
        <v>158</v>
      </c>
      <c r="F2510" s="100" t="s">
        <v>158</v>
      </c>
      <c r="G2510" s="100">
        <v>95730</v>
      </c>
      <c r="H2510" s="100" t="s">
        <v>11871</v>
      </c>
      <c r="I2510" s="100" t="s">
        <v>209</v>
      </c>
      <c r="J2510" s="100" t="s">
        <v>7142</v>
      </c>
      <c r="K2510" s="101" t="s">
        <v>11180</v>
      </c>
      <c r="L2510" s="100" t="s">
        <v>6978</v>
      </c>
    </row>
    <row r="2511" spans="1:12" ht="13.5" x14ac:dyDescent="0.25">
      <c r="A2511" s="100" t="s">
        <v>11786</v>
      </c>
      <c r="B2511" s="100" t="s">
        <v>11787</v>
      </c>
      <c r="C2511" s="100" t="s">
        <v>11788</v>
      </c>
      <c r="D2511" s="100" t="s">
        <v>11789</v>
      </c>
      <c r="E2511" s="101" t="s">
        <v>158</v>
      </c>
      <c r="F2511" s="100" t="s">
        <v>158</v>
      </c>
      <c r="G2511" s="100">
        <v>95731</v>
      </c>
      <c r="H2511" s="100" t="s">
        <v>11872</v>
      </c>
      <c r="I2511" s="100" t="s">
        <v>209</v>
      </c>
      <c r="J2511" s="100" t="s">
        <v>7142</v>
      </c>
      <c r="K2511" s="101" t="s">
        <v>11801</v>
      </c>
      <c r="L2511" s="100" t="s">
        <v>6978</v>
      </c>
    </row>
    <row r="2512" spans="1:12" ht="13.5" x14ac:dyDescent="0.25">
      <c r="A2512" s="100" t="s">
        <v>11786</v>
      </c>
      <c r="B2512" s="100" t="s">
        <v>11787</v>
      </c>
      <c r="C2512" s="100" t="s">
        <v>11788</v>
      </c>
      <c r="D2512" s="100" t="s">
        <v>11789</v>
      </c>
      <c r="E2512" s="101" t="s">
        <v>158</v>
      </c>
      <c r="F2512" s="100" t="s">
        <v>158</v>
      </c>
      <c r="G2512" s="100">
        <v>95732</v>
      </c>
      <c r="H2512" s="100" t="s">
        <v>11873</v>
      </c>
      <c r="I2512" s="100" t="s">
        <v>213</v>
      </c>
      <c r="J2512" s="100" t="s">
        <v>7142</v>
      </c>
      <c r="K2512" s="101" t="s">
        <v>7664</v>
      </c>
      <c r="L2512" s="100" t="s">
        <v>6978</v>
      </c>
    </row>
    <row r="2513" spans="1:12" ht="13.5" x14ac:dyDescent="0.25">
      <c r="A2513" s="100" t="s">
        <v>11786</v>
      </c>
      <c r="B2513" s="100" t="s">
        <v>11787</v>
      </c>
      <c r="C2513" s="100" t="s">
        <v>11788</v>
      </c>
      <c r="D2513" s="100" t="s">
        <v>11789</v>
      </c>
      <c r="E2513" s="101" t="s">
        <v>158</v>
      </c>
      <c r="F2513" s="100" t="s">
        <v>158</v>
      </c>
      <c r="G2513" s="100">
        <v>95745</v>
      </c>
      <c r="H2513" s="100" t="s">
        <v>11874</v>
      </c>
      <c r="I2513" s="100" t="s">
        <v>209</v>
      </c>
      <c r="J2513" s="100" t="s">
        <v>6976</v>
      </c>
      <c r="K2513" s="101" t="s">
        <v>11875</v>
      </c>
      <c r="L2513" s="100" t="s">
        <v>6978</v>
      </c>
    </row>
    <row r="2514" spans="1:12" ht="13.5" x14ac:dyDescent="0.25">
      <c r="A2514" s="100" t="s">
        <v>11786</v>
      </c>
      <c r="B2514" s="100" t="s">
        <v>11787</v>
      </c>
      <c r="C2514" s="100" t="s">
        <v>11788</v>
      </c>
      <c r="D2514" s="100" t="s">
        <v>11789</v>
      </c>
      <c r="E2514" s="101" t="s">
        <v>158</v>
      </c>
      <c r="F2514" s="100" t="s">
        <v>158</v>
      </c>
      <c r="G2514" s="100">
        <v>95746</v>
      </c>
      <c r="H2514" s="100" t="s">
        <v>11876</v>
      </c>
      <c r="I2514" s="100" t="s">
        <v>209</v>
      </c>
      <c r="J2514" s="100" t="s">
        <v>6976</v>
      </c>
      <c r="K2514" s="101" t="s">
        <v>11877</v>
      </c>
      <c r="L2514" s="100" t="s">
        <v>6978</v>
      </c>
    </row>
    <row r="2515" spans="1:12" ht="13.5" x14ac:dyDescent="0.25">
      <c r="A2515" s="100" t="s">
        <v>11786</v>
      </c>
      <c r="B2515" s="100" t="s">
        <v>11787</v>
      </c>
      <c r="C2515" s="100" t="s">
        <v>11788</v>
      </c>
      <c r="D2515" s="100" t="s">
        <v>11789</v>
      </c>
      <c r="E2515" s="101" t="s">
        <v>158</v>
      </c>
      <c r="F2515" s="100" t="s">
        <v>158</v>
      </c>
      <c r="G2515" s="100">
        <v>95747</v>
      </c>
      <c r="H2515" s="100" t="s">
        <v>11878</v>
      </c>
      <c r="I2515" s="100" t="s">
        <v>209</v>
      </c>
      <c r="J2515" s="100" t="s">
        <v>6976</v>
      </c>
      <c r="K2515" s="101" t="s">
        <v>11879</v>
      </c>
      <c r="L2515" s="100" t="s">
        <v>6978</v>
      </c>
    </row>
    <row r="2516" spans="1:12" ht="13.5" x14ac:dyDescent="0.25">
      <c r="A2516" s="100" t="s">
        <v>11786</v>
      </c>
      <c r="B2516" s="100" t="s">
        <v>11787</v>
      </c>
      <c r="C2516" s="100" t="s">
        <v>11788</v>
      </c>
      <c r="D2516" s="100" t="s">
        <v>11789</v>
      </c>
      <c r="E2516" s="101" t="s">
        <v>158</v>
      </c>
      <c r="F2516" s="100" t="s">
        <v>158</v>
      </c>
      <c r="G2516" s="100">
        <v>95748</v>
      </c>
      <c r="H2516" s="100" t="s">
        <v>11880</v>
      </c>
      <c r="I2516" s="100" t="s">
        <v>209</v>
      </c>
      <c r="J2516" s="100" t="s">
        <v>6976</v>
      </c>
      <c r="K2516" s="101" t="s">
        <v>11881</v>
      </c>
      <c r="L2516" s="100" t="s">
        <v>6978</v>
      </c>
    </row>
    <row r="2517" spans="1:12" ht="13.5" x14ac:dyDescent="0.25">
      <c r="A2517" s="100" t="s">
        <v>11786</v>
      </c>
      <c r="B2517" s="100" t="s">
        <v>11787</v>
      </c>
      <c r="C2517" s="100" t="s">
        <v>11788</v>
      </c>
      <c r="D2517" s="100" t="s">
        <v>11789</v>
      </c>
      <c r="E2517" s="101" t="s">
        <v>158</v>
      </c>
      <c r="F2517" s="100" t="s">
        <v>158</v>
      </c>
      <c r="G2517" s="100">
        <v>95749</v>
      </c>
      <c r="H2517" s="100" t="s">
        <v>11882</v>
      </c>
      <c r="I2517" s="100" t="s">
        <v>209</v>
      </c>
      <c r="J2517" s="100" t="s">
        <v>6976</v>
      </c>
      <c r="K2517" s="101" t="s">
        <v>11883</v>
      </c>
      <c r="L2517" s="100" t="s">
        <v>6978</v>
      </c>
    </row>
    <row r="2518" spans="1:12" ht="13.5" x14ac:dyDescent="0.25">
      <c r="A2518" s="100" t="s">
        <v>11786</v>
      </c>
      <c r="B2518" s="100" t="s">
        <v>11787</v>
      </c>
      <c r="C2518" s="100" t="s">
        <v>11788</v>
      </c>
      <c r="D2518" s="100" t="s">
        <v>11789</v>
      </c>
      <c r="E2518" s="101" t="s">
        <v>158</v>
      </c>
      <c r="F2518" s="100" t="s">
        <v>158</v>
      </c>
      <c r="G2518" s="100">
        <v>95750</v>
      </c>
      <c r="H2518" s="100" t="s">
        <v>11884</v>
      </c>
      <c r="I2518" s="100" t="s">
        <v>209</v>
      </c>
      <c r="J2518" s="100" t="s">
        <v>6976</v>
      </c>
      <c r="K2518" s="101" t="s">
        <v>11885</v>
      </c>
      <c r="L2518" s="100" t="s">
        <v>6978</v>
      </c>
    </row>
    <row r="2519" spans="1:12" ht="13.5" x14ac:dyDescent="0.25">
      <c r="A2519" s="100" t="s">
        <v>11786</v>
      </c>
      <c r="B2519" s="100" t="s">
        <v>11787</v>
      </c>
      <c r="C2519" s="100" t="s">
        <v>11788</v>
      </c>
      <c r="D2519" s="100" t="s">
        <v>11789</v>
      </c>
      <c r="E2519" s="101" t="s">
        <v>158</v>
      </c>
      <c r="F2519" s="100" t="s">
        <v>158</v>
      </c>
      <c r="G2519" s="100">
        <v>95751</v>
      </c>
      <c r="H2519" s="100" t="s">
        <v>11886</v>
      </c>
      <c r="I2519" s="100" t="s">
        <v>209</v>
      </c>
      <c r="J2519" s="100" t="s">
        <v>6976</v>
      </c>
      <c r="K2519" s="101" t="s">
        <v>11887</v>
      </c>
      <c r="L2519" s="100" t="s">
        <v>6978</v>
      </c>
    </row>
    <row r="2520" spans="1:12" ht="13.5" x14ac:dyDescent="0.25">
      <c r="A2520" s="100" t="s">
        <v>11786</v>
      </c>
      <c r="B2520" s="100" t="s">
        <v>11787</v>
      </c>
      <c r="C2520" s="100" t="s">
        <v>11788</v>
      </c>
      <c r="D2520" s="100" t="s">
        <v>11789</v>
      </c>
      <c r="E2520" s="101" t="s">
        <v>158</v>
      </c>
      <c r="F2520" s="100" t="s">
        <v>158</v>
      </c>
      <c r="G2520" s="100">
        <v>95752</v>
      </c>
      <c r="H2520" s="100" t="s">
        <v>11888</v>
      </c>
      <c r="I2520" s="100" t="s">
        <v>209</v>
      </c>
      <c r="J2520" s="100" t="s">
        <v>6976</v>
      </c>
      <c r="K2520" s="101" t="s">
        <v>11889</v>
      </c>
      <c r="L2520" s="100" t="s">
        <v>6978</v>
      </c>
    </row>
    <row r="2521" spans="1:12" ht="13.5" x14ac:dyDescent="0.25">
      <c r="A2521" s="100" t="s">
        <v>11786</v>
      </c>
      <c r="B2521" s="100" t="s">
        <v>11787</v>
      </c>
      <c r="C2521" s="100" t="s">
        <v>11788</v>
      </c>
      <c r="D2521" s="100" t="s">
        <v>11789</v>
      </c>
      <c r="E2521" s="101" t="s">
        <v>158</v>
      </c>
      <c r="F2521" s="100" t="s">
        <v>158</v>
      </c>
      <c r="G2521" s="100">
        <v>97667</v>
      </c>
      <c r="H2521" s="100" t="s">
        <v>11890</v>
      </c>
      <c r="I2521" s="100" t="s">
        <v>209</v>
      </c>
      <c r="J2521" s="100" t="s">
        <v>6976</v>
      </c>
      <c r="K2521" s="101" t="s">
        <v>11891</v>
      </c>
      <c r="L2521" s="100" t="s">
        <v>6978</v>
      </c>
    </row>
    <row r="2522" spans="1:12" ht="13.5" x14ac:dyDescent="0.25">
      <c r="A2522" s="100" t="s">
        <v>11786</v>
      </c>
      <c r="B2522" s="100" t="s">
        <v>11787</v>
      </c>
      <c r="C2522" s="100" t="s">
        <v>11788</v>
      </c>
      <c r="D2522" s="100" t="s">
        <v>11789</v>
      </c>
      <c r="E2522" s="101" t="s">
        <v>158</v>
      </c>
      <c r="F2522" s="100" t="s">
        <v>158</v>
      </c>
      <c r="G2522" s="100">
        <v>97668</v>
      </c>
      <c r="H2522" s="100" t="s">
        <v>11892</v>
      </c>
      <c r="I2522" s="100" t="s">
        <v>209</v>
      </c>
      <c r="J2522" s="100" t="s">
        <v>6976</v>
      </c>
      <c r="K2522" s="101" t="s">
        <v>7455</v>
      </c>
      <c r="L2522" s="100" t="s">
        <v>6978</v>
      </c>
    </row>
    <row r="2523" spans="1:12" ht="13.5" x14ac:dyDescent="0.25">
      <c r="A2523" s="100" t="s">
        <v>11786</v>
      </c>
      <c r="B2523" s="100" t="s">
        <v>11787</v>
      </c>
      <c r="C2523" s="100" t="s">
        <v>11788</v>
      </c>
      <c r="D2523" s="100" t="s">
        <v>11789</v>
      </c>
      <c r="E2523" s="101" t="s">
        <v>158</v>
      </c>
      <c r="F2523" s="100" t="s">
        <v>158</v>
      </c>
      <c r="G2523" s="100">
        <v>97669</v>
      </c>
      <c r="H2523" s="100" t="s">
        <v>11893</v>
      </c>
      <c r="I2523" s="100" t="s">
        <v>209</v>
      </c>
      <c r="J2523" s="100" t="s">
        <v>6976</v>
      </c>
      <c r="K2523" s="101" t="s">
        <v>11894</v>
      </c>
      <c r="L2523" s="100" t="s">
        <v>6978</v>
      </c>
    </row>
    <row r="2524" spans="1:12" ht="13.5" x14ac:dyDescent="0.25">
      <c r="A2524" s="100" t="s">
        <v>11786</v>
      </c>
      <c r="B2524" s="100" t="s">
        <v>11787</v>
      </c>
      <c r="C2524" s="100" t="s">
        <v>11788</v>
      </c>
      <c r="D2524" s="100" t="s">
        <v>11789</v>
      </c>
      <c r="E2524" s="101" t="s">
        <v>158</v>
      </c>
      <c r="F2524" s="100" t="s">
        <v>158</v>
      </c>
      <c r="G2524" s="100">
        <v>97670</v>
      </c>
      <c r="H2524" s="100" t="s">
        <v>11895</v>
      </c>
      <c r="I2524" s="100" t="s">
        <v>209</v>
      </c>
      <c r="J2524" s="100" t="s">
        <v>6976</v>
      </c>
      <c r="K2524" s="101" t="s">
        <v>11896</v>
      </c>
      <c r="L2524" s="100" t="s">
        <v>6978</v>
      </c>
    </row>
    <row r="2525" spans="1:12" ht="13.5" x14ac:dyDescent="0.25">
      <c r="A2525" s="100" t="s">
        <v>11786</v>
      </c>
      <c r="B2525" s="100" t="s">
        <v>11787</v>
      </c>
      <c r="C2525" s="100" t="s">
        <v>11897</v>
      </c>
      <c r="D2525" s="100" t="s">
        <v>11898</v>
      </c>
      <c r="E2525" s="101" t="s">
        <v>158</v>
      </c>
      <c r="F2525" s="100" t="s">
        <v>158</v>
      </c>
      <c r="G2525" s="100">
        <v>72263</v>
      </c>
      <c r="H2525" s="100" t="s">
        <v>11899</v>
      </c>
      <c r="I2525" s="100" t="s">
        <v>213</v>
      </c>
      <c r="J2525" s="100" t="s">
        <v>7142</v>
      </c>
      <c r="K2525" s="101" t="s">
        <v>11900</v>
      </c>
      <c r="L2525" s="100" t="s">
        <v>6978</v>
      </c>
    </row>
    <row r="2526" spans="1:12" ht="13.5" x14ac:dyDescent="0.25">
      <c r="A2526" s="100" t="s">
        <v>11786</v>
      </c>
      <c r="B2526" s="100" t="s">
        <v>11787</v>
      </c>
      <c r="C2526" s="100" t="s">
        <v>11897</v>
      </c>
      <c r="D2526" s="100" t="s">
        <v>11898</v>
      </c>
      <c r="E2526" s="101" t="s">
        <v>158</v>
      </c>
      <c r="F2526" s="100" t="s">
        <v>158</v>
      </c>
      <c r="G2526" s="100">
        <v>72271</v>
      </c>
      <c r="H2526" s="100" t="s">
        <v>11901</v>
      </c>
      <c r="I2526" s="100" t="s">
        <v>213</v>
      </c>
      <c r="J2526" s="100" t="s">
        <v>7142</v>
      </c>
      <c r="K2526" s="101" t="s">
        <v>11902</v>
      </c>
      <c r="L2526" s="100" t="s">
        <v>6978</v>
      </c>
    </row>
    <row r="2527" spans="1:12" ht="13.5" x14ac:dyDescent="0.25">
      <c r="A2527" s="100" t="s">
        <v>11786</v>
      </c>
      <c r="B2527" s="100" t="s">
        <v>11787</v>
      </c>
      <c r="C2527" s="100" t="s">
        <v>11897</v>
      </c>
      <c r="D2527" s="100" t="s">
        <v>11898</v>
      </c>
      <c r="E2527" s="101" t="s">
        <v>158</v>
      </c>
      <c r="F2527" s="100" t="s">
        <v>158</v>
      </c>
      <c r="G2527" s="100">
        <v>72272</v>
      </c>
      <c r="H2527" s="100" t="s">
        <v>11903</v>
      </c>
      <c r="I2527" s="100" t="s">
        <v>213</v>
      </c>
      <c r="J2527" s="100" t="s">
        <v>7142</v>
      </c>
      <c r="K2527" s="101" t="s">
        <v>11904</v>
      </c>
      <c r="L2527" s="100" t="s">
        <v>6978</v>
      </c>
    </row>
    <row r="2528" spans="1:12" ht="13.5" x14ac:dyDescent="0.25">
      <c r="A2528" s="100" t="s">
        <v>11786</v>
      </c>
      <c r="B2528" s="100" t="s">
        <v>11787</v>
      </c>
      <c r="C2528" s="100" t="s">
        <v>11897</v>
      </c>
      <c r="D2528" s="100" t="s">
        <v>11898</v>
      </c>
      <c r="E2528" s="101">
        <v>73782</v>
      </c>
      <c r="F2528" s="100" t="s">
        <v>11905</v>
      </c>
      <c r="G2528" s="102" t="s">
        <v>2848</v>
      </c>
      <c r="H2528" s="100" t="s">
        <v>11906</v>
      </c>
      <c r="I2528" s="100" t="s">
        <v>213</v>
      </c>
      <c r="J2528" s="100" t="s">
        <v>7142</v>
      </c>
      <c r="K2528" s="101" t="s">
        <v>11907</v>
      </c>
      <c r="L2528" s="100" t="s">
        <v>6978</v>
      </c>
    </row>
    <row r="2529" spans="1:12" ht="13.5" x14ac:dyDescent="0.25">
      <c r="A2529" s="100" t="s">
        <v>11786</v>
      </c>
      <c r="B2529" s="100" t="s">
        <v>11787</v>
      </c>
      <c r="C2529" s="100" t="s">
        <v>11897</v>
      </c>
      <c r="D2529" s="100" t="s">
        <v>11898</v>
      </c>
      <c r="E2529" s="101">
        <v>73782</v>
      </c>
      <c r="F2529" s="100" t="s">
        <v>11905</v>
      </c>
      <c r="G2529" s="102" t="s">
        <v>2850</v>
      </c>
      <c r="H2529" s="100" t="s">
        <v>11908</v>
      </c>
      <c r="I2529" s="100" t="s">
        <v>213</v>
      </c>
      <c r="J2529" s="100" t="s">
        <v>7142</v>
      </c>
      <c r="K2529" s="101" t="s">
        <v>11909</v>
      </c>
      <c r="L2529" s="100" t="s">
        <v>6978</v>
      </c>
    </row>
    <row r="2530" spans="1:12" ht="13.5" x14ac:dyDescent="0.25">
      <c r="A2530" s="100" t="s">
        <v>11786</v>
      </c>
      <c r="B2530" s="100" t="s">
        <v>11787</v>
      </c>
      <c r="C2530" s="100" t="s">
        <v>11897</v>
      </c>
      <c r="D2530" s="100" t="s">
        <v>11898</v>
      </c>
      <c r="E2530" s="101">
        <v>73782</v>
      </c>
      <c r="F2530" s="100" t="s">
        <v>11905</v>
      </c>
      <c r="G2530" s="102" t="s">
        <v>2852</v>
      </c>
      <c r="H2530" s="100" t="s">
        <v>11910</v>
      </c>
      <c r="I2530" s="100" t="s">
        <v>213</v>
      </c>
      <c r="J2530" s="100" t="s">
        <v>7142</v>
      </c>
      <c r="K2530" s="101" t="s">
        <v>11911</v>
      </c>
      <c r="L2530" s="100" t="s">
        <v>6978</v>
      </c>
    </row>
    <row r="2531" spans="1:12" ht="13.5" x14ac:dyDescent="0.25">
      <c r="A2531" s="100" t="s">
        <v>11786</v>
      </c>
      <c r="B2531" s="100" t="s">
        <v>11787</v>
      </c>
      <c r="C2531" s="100" t="s">
        <v>11897</v>
      </c>
      <c r="D2531" s="100" t="s">
        <v>11898</v>
      </c>
      <c r="E2531" s="101">
        <v>73782</v>
      </c>
      <c r="F2531" s="100" t="s">
        <v>11905</v>
      </c>
      <c r="G2531" s="102" t="s">
        <v>2854</v>
      </c>
      <c r="H2531" s="100" t="s">
        <v>11912</v>
      </c>
      <c r="I2531" s="100" t="s">
        <v>213</v>
      </c>
      <c r="J2531" s="100" t="s">
        <v>7142</v>
      </c>
      <c r="K2531" s="101" t="s">
        <v>11913</v>
      </c>
      <c r="L2531" s="100" t="s">
        <v>6978</v>
      </c>
    </row>
    <row r="2532" spans="1:12" ht="13.5" x14ac:dyDescent="0.25">
      <c r="A2532" s="100" t="s">
        <v>11786</v>
      </c>
      <c r="B2532" s="100" t="s">
        <v>11787</v>
      </c>
      <c r="C2532" s="100" t="s">
        <v>11897</v>
      </c>
      <c r="D2532" s="100" t="s">
        <v>11898</v>
      </c>
      <c r="E2532" s="101" t="s">
        <v>158</v>
      </c>
      <c r="F2532" s="100" t="s">
        <v>158</v>
      </c>
      <c r="G2532" s="100">
        <v>83377</v>
      </c>
      <c r="H2532" s="100" t="s">
        <v>11914</v>
      </c>
      <c r="I2532" s="100" t="s">
        <v>213</v>
      </c>
      <c r="J2532" s="100" t="s">
        <v>7142</v>
      </c>
      <c r="K2532" s="101" t="s">
        <v>11556</v>
      </c>
      <c r="L2532" s="100" t="s">
        <v>6978</v>
      </c>
    </row>
    <row r="2533" spans="1:12" ht="13.5" x14ac:dyDescent="0.25">
      <c r="A2533" s="100" t="s">
        <v>11786</v>
      </c>
      <c r="B2533" s="100" t="s">
        <v>11787</v>
      </c>
      <c r="C2533" s="100" t="s">
        <v>11897</v>
      </c>
      <c r="D2533" s="100" t="s">
        <v>11898</v>
      </c>
      <c r="E2533" s="101" t="s">
        <v>158</v>
      </c>
      <c r="F2533" s="100" t="s">
        <v>158</v>
      </c>
      <c r="G2533" s="100">
        <v>91874</v>
      </c>
      <c r="H2533" s="100" t="s">
        <v>11915</v>
      </c>
      <c r="I2533" s="100" t="s">
        <v>213</v>
      </c>
      <c r="J2533" s="100" t="s">
        <v>7142</v>
      </c>
      <c r="K2533" s="101" t="s">
        <v>8611</v>
      </c>
      <c r="L2533" s="100" t="s">
        <v>6978</v>
      </c>
    </row>
    <row r="2534" spans="1:12" ht="13.5" x14ac:dyDescent="0.25">
      <c r="A2534" s="100" t="s">
        <v>11786</v>
      </c>
      <c r="B2534" s="100" t="s">
        <v>11787</v>
      </c>
      <c r="C2534" s="100" t="s">
        <v>11897</v>
      </c>
      <c r="D2534" s="100" t="s">
        <v>11898</v>
      </c>
      <c r="E2534" s="101" t="s">
        <v>158</v>
      </c>
      <c r="F2534" s="100" t="s">
        <v>158</v>
      </c>
      <c r="G2534" s="100">
        <v>91875</v>
      </c>
      <c r="H2534" s="100" t="s">
        <v>11916</v>
      </c>
      <c r="I2534" s="100" t="s">
        <v>213</v>
      </c>
      <c r="J2534" s="100" t="s">
        <v>7142</v>
      </c>
      <c r="K2534" s="101" t="s">
        <v>11917</v>
      </c>
      <c r="L2534" s="100" t="s">
        <v>6978</v>
      </c>
    </row>
    <row r="2535" spans="1:12" ht="13.5" x14ac:dyDescent="0.25">
      <c r="A2535" s="100" t="s">
        <v>11786</v>
      </c>
      <c r="B2535" s="100" t="s">
        <v>11787</v>
      </c>
      <c r="C2535" s="100" t="s">
        <v>11897</v>
      </c>
      <c r="D2535" s="100" t="s">
        <v>11898</v>
      </c>
      <c r="E2535" s="101" t="s">
        <v>158</v>
      </c>
      <c r="F2535" s="100" t="s">
        <v>158</v>
      </c>
      <c r="G2535" s="100">
        <v>91876</v>
      </c>
      <c r="H2535" s="100" t="s">
        <v>11918</v>
      </c>
      <c r="I2535" s="100" t="s">
        <v>213</v>
      </c>
      <c r="J2535" s="100" t="s">
        <v>7142</v>
      </c>
      <c r="K2535" s="101" t="s">
        <v>11919</v>
      </c>
      <c r="L2535" s="100" t="s">
        <v>6978</v>
      </c>
    </row>
    <row r="2536" spans="1:12" ht="13.5" x14ac:dyDescent="0.25">
      <c r="A2536" s="100" t="s">
        <v>11786</v>
      </c>
      <c r="B2536" s="100" t="s">
        <v>11787</v>
      </c>
      <c r="C2536" s="100" t="s">
        <v>11897</v>
      </c>
      <c r="D2536" s="100" t="s">
        <v>11898</v>
      </c>
      <c r="E2536" s="101" t="s">
        <v>158</v>
      </c>
      <c r="F2536" s="100" t="s">
        <v>158</v>
      </c>
      <c r="G2536" s="100">
        <v>91877</v>
      </c>
      <c r="H2536" s="100" t="s">
        <v>11920</v>
      </c>
      <c r="I2536" s="100" t="s">
        <v>213</v>
      </c>
      <c r="J2536" s="100" t="s">
        <v>7142</v>
      </c>
      <c r="K2536" s="101" t="s">
        <v>11921</v>
      </c>
      <c r="L2536" s="100" t="s">
        <v>6978</v>
      </c>
    </row>
    <row r="2537" spans="1:12" ht="13.5" x14ac:dyDescent="0.25">
      <c r="A2537" s="100" t="s">
        <v>11786</v>
      </c>
      <c r="B2537" s="100" t="s">
        <v>11787</v>
      </c>
      <c r="C2537" s="100" t="s">
        <v>11897</v>
      </c>
      <c r="D2537" s="100" t="s">
        <v>11898</v>
      </c>
      <c r="E2537" s="101" t="s">
        <v>158</v>
      </c>
      <c r="F2537" s="100" t="s">
        <v>158</v>
      </c>
      <c r="G2537" s="100">
        <v>91878</v>
      </c>
      <c r="H2537" s="100" t="s">
        <v>11922</v>
      </c>
      <c r="I2537" s="100" t="s">
        <v>213</v>
      </c>
      <c r="J2537" s="100" t="s">
        <v>7142</v>
      </c>
      <c r="K2537" s="101" t="s">
        <v>11923</v>
      </c>
      <c r="L2537" s="100" t="s">
        <v>6978</v>
      </c>
    </row>
    <row r="2538" spans="1:12" ht="13.5" x14ac:dyDescent="0.25">
      <c r="A2538" s="100" t="s">
        <v>11786</v>
      </c>
      <c r="B2538" s="100" t="s">
        <v>11787</v>
      </c>
      <c r="C2538" s="100" t="s">
        <v>11897</v>
      </c>
      <c r="D2538" s="100" t="s">
        <v>11898</v>
      </c>
      <c r="E2538" s="101" t="s">
        <v>158</v>
      </c>
      <c r="F2538" s="100" t="s">
        <v>158</v>
      </c>
      <c r="G2538" s="100">
        <v>91879</v>
      </c>
      <c r="H2538" s="100" t="s">
        <v>11924</v>
      </c>
      <c r="I2538" s="100" t="s">
        <v>213</v>
      </c>
      <c r="J2538" s="100" t="s">
        <v>7142</v>
      </c>
      <c r="K2538" s="101" t="s">
        <v>11925</v>
      </c>
      <c r="L2538" s="100" t="s">
        <v>6978</v>
      </c>
    </row>
    <row r="2539" spans="1:12" ht="13.5" x14ac:dyDescent="0.25">
      <c r="A2539" s="100" t="s">
        <v>11786</v>
      </c>
      <c r="B2539" s="100" t="s">
        <v>11787</v>
      </c>
      <c r="C2539" s="100" t="s">
        <v>11897</v>
      </c>
      <c r="D2539" s="100" t="s">
        <v>11898</v>
      </c>
      <c r="E2539" s="101" t="s">
        <v>158</v>
      </c>
      <c r="F2539" s="100" t="s">
        <v>158</v>
      </c>
      <c r="G2539" s="100">
        <v>91880</v>
      </c>
      <c r="H2539" s="100" t="s">
        <v>11926</v>
      </c>
      <c r="I2539" s="100" t="s">
        <v>213</v>
      </c>
      <c r="J2539" s="100" t="s">
        <v>7142</v>
      </c>
      <c r="K2539" s="101" t="s">
        <v>11927</v>
      </c>
      <c r="L2539" s="100" t="s">
        <v>6978</v>
      </c>
    </row>
    <row r="2540" spans="1:12" ht="13.5" x14ac:dyDescent="0.25">
      <c r="A2540" s="100" t="s">
        <v>11786</v>
      </c>
      <c r="B2540" s="100" t="s">
        <v>11787</v>
      </c>
      <c r="C2540" s="100" t="s">
        <v>11897</v>
      </c>
      <c r="D2540" s="100" t="s">
        <v>11898</v>
      </c>
      <c r="E2540" s="101" t="s">
        <v>158</v>
      </c>
      <c r="F2540" s="100" t="s">
        <v>158</v>
      </c>
      <c r="G2540" s="100">
        <v>91881</v>
      </c>
      <c r="H2540" s="100" t="s">
        <v>11928</v>
      </c>
      <c r="I2540" s="100" t="s">
        <v>213</v>
      </c>
      <c r="J2540" s="100" t="s">
        <v>7142</v>
      </c>
      <c r="K2540" s="101" t="s">
        <v>11929</v>
      </c>
      <c r="L2540" s="100" t="s">
        <v>6978</v>
      </c>
    </row>
    <row r="2541" spans="1:12" ht="13.5" x14ac:dyDescent="0.25">
      <c r="A2541" s="100" t="s">
        <v>11786</v>
      </c>
      <c r="B2541" s="100" t="s">
        <v>11787</v>
      </c>
      <c r="C2541" s="100" t="s">
        <v>11897</v>
      </c>
      <c r="D2541" s="100" t="s">
        <v>11898</v>
      </c>
      <c r="E2541" s="101" t="s">
        <v>158</v>
      </c>
      <c r="F2541" s="100" t="s">
        <v>158</v>
      </c>
      <c r="G2541" s="100">
        <v>91882</v>
      </c>
      <c r="H2541" s="100" t="s">
        <v>11930</v>
      </c>
      <c r="I2541" s="100" t="s">
        <v>213</v>
      </c>
      <c r="J2541" s="100" t="s">
        <v>7142</v>
      </c>
      <c r="K2541" s="101" t="s">
        <v>11931</v>
      </c>
      <c r="L2541" s="100" t="s">
        <v>6978</v>
      </c>
    </row>
    <row r="2542" spans="1:12" ht="13.5" x14ac:dyDescent="0.25">
      <c r="A2542" s="100" t="s">
        <v>11786</v>
      </c>
      <c r="B2542" s="100" t="s">
        <v>11787</v>
      </c>
      <c r="C2542" s="100" t="s">
        <v>11897</v>
      </c>
      <c r="D2542" s="100" t="s">
        <v>11898</v>
      </c>
      <c r="E2542" s="101" t="s">
        <v>158</v>
      </c>
      <c r="F2542" s="100" t="s">
        <v>158</v>
      </c>
      <c r="G2542" s="100">
        <v>91884</v>
      </c>
      <c r="H2542" s="100" t="s">
        <v>11932</v>
      </c>
      <c r="I2542" s="100" t="s">
        <v>213</v>
      </c>
      <c r="J2542" s="100" t="s">
        <v>7142</v>
      </c>
      <c r="K2542" s="101" t="s">
        <v>8222</v>
      </c>
      <c r="L2542" s="100" t="s">
        <v>6978</v>
      </c>
    </row>
    <row r="2543" spans="1:12" ht="13.5" x14ac:dyDescent="0.25">
      <c r="A2543" s="100" t="s">
        <v>11786</v>
      </c>
      <c r="B2543" s="100" t="s">
        <v>11787</v>
      </c>
      <c r="C2543" s="100" t="s">
        <v>11897</v>
      </c>
      <c r="D2543" s="100" t="s">
        <v>11898</v>
      </c>
      <c r="E2543" s="101" t="s">
        <v>158</v>
      </c>
      <c r="F2543" s="100" t="s">
        <v>158</v>
      </c>
      <c r="G2543" s="100">
        <v>91885</v>
      </c>
      <c r="H2543" s="100" t="s">
        <v>11933</v>
      </c>
      <c r="I2543" s="100" t="s">
        <v>213</v>
      </c>
      <c r="J2543" s="100" t="s">
        <v>7142</v>
      </c>
      <c r="K2543" s="101" t="s">
        <v>11934</v>
      </c>
      <c r="L2543" s="100" t="s">
        <v>6978</v>
      </c>
    </row>
    <row r="2544" spans="1:12" ht="13.5" x14ac:dyDescent="0.25">
      <c r="A2544" s="100" t="s">
        <v>11786</v>
      </c>
      <c r="B2544" s="100" t="s">
        <v>11787</v>
      </c>
      <c r="C2544" s="100" t="s">
        <v>11897</v>
      </c>
      <c r="D2544" s="100" t="s">
        <v>11898</v>
      </c>
      <c r="E2544" s="101" t="s">
        <v>158</v>
      </c>
      <c r="F2544" s="100" t="s">
        <v>158</v>
      </c>
      <c r="G2544" s="100">
        <v>91886</v>
      </c>
      <c r="H2544" s="100" t="s">
        <v>11935</v>
      </c>
      <c r="I2544" s="100" t="s">
        <v>213</v>
      </c>
      <c r="J2544" s="100" t="s">
        <v>7142</v>
      </c>
      <c r="K2544" s="101" t="s">
        <v>7712</v>
      </c>
      <c r="L2544" s="100" t="s">
        <v>6978</v>
      </c>
    </row>
    <row r="2545" spans="1:12" ht="13.5" x14ac:dyDescent="0.25">
      <c r="A2545" s="100" t="s">
        <v>11786</v>
      </c>
      <c r="B2545" s="100" t="s">
        <v>11787</v>
      </c>
      <c r="C2545" s="100" t="s">
        <v>11897</v>
      </c>
      <c r="D2545" s="100" t="s">
        <v>11898</v>
      </c>
      <c r="E2545" s="101" t="s">
        <v>158</v>
      </c>
      <c r="F2545" s="100" t="s">
        <v>158</v>
      </c>
      <c r="G2545" s="100">
        <v>91887</v>
      </c>
      <c r="H2545" s="100" t="s">
        <v>11936</v>
      </c>
      <c r="I2545" s="100" t="s">
        <v>213</v>
      </c>
      <c r="J2545" s="100" t="s">
        <v>7142</v>
      </c>
      <c r="K2545" s="101" t="s">
        <v>11937</v>
      </c>
      <c r="L2545" s="100" t="s">
        <v>6978</v>
      </c>
    </row>
    <row r="2546" spans="1:12" ht="13.5" x14ac:dyDescent="0.25">
      <c r="A2546" s="100" t="s">
        <v>11786</v>
      </c>
      <c r="B2546" s="100" t="s">
        <v>11787</v>
      </c>
      <c r="C2546" s="100" t="s">
        <v>11897</v>
      </c>
      <c r="D2546" s="100" t="s">
        <v>11898</v>
      </c>
      <c r="E2546" s="101" t="s">
        <v>158</v>
      </c>
      <c r="F2546" s="100" t="s">
        <v>158</v>
      </c>
      <c r="G2546" s="100">
        <v>91889</v>
      </c>
      <c r="H2546" s="100" t="s">
        <v>11938</v>
      </c>
      <c r="I2546" s="100" t="s">
        <v>213</v>
      </c>
      <c r="J2546" s="100" t="s">
        <v>7142</v>
      </c>
      <c r="K2546" s="101" t="s">
        <v>11939</v>
      </c>
      <c r="L2546" s="100" t="s">
        <v>6978</v>
      </c>
    </row>
    <row r="2547" spans="1:12" ht="13.5" x14ac:dyDescent="0.25">
      <c r="A2547" s="100" t="s">
        <v>11786</v>
      </c>
      <c r="B2547" s="100" t="s">
        <v>11787</v>
      </c>
      <c r="C2547" s="100" t="s">
        <v>11897</v>
      </c>
      <c r="D2547" s="100" t="s">
        <v>11898</v>
      </c>
      <c r="E2547" s="101" t="s">
        <v>158</v>
      </c>
      <c r="F2547" s="100" t="s">
        <v>158</v>
      </c>
      <c r="G2547" s="100">
        <v>91890</v>
      </c>
      <c r="H2547" s="100" t="s">
        <v>11940</v>
      </c>
      <c r="I2547" s="100" t="s">
        <v>213</v>
      </c>
      <c r="J2547" s="100" t="s">
        <v>7142</v>
      </c>
      <c r="K2547" s="101" t="s">
        <v>8446</v>
      </c>
      <c r="L2547" s="100" t="s">
        <v>6978</v>
      </c>
    </row>
    <row r="2548" spans="1:12" ht="13.5" x14ac:dyDescent="0.25">
      <c r="A2548" s="100" t="s">
        <v>11786</v>
      </c>
      <c r="B2548" s="100" t="s">
        <v>11787</v>
      </c>
      <c r="C2548" s="100" t="s">
        <v>11897</v>
      </c>
      <c r="D2548" s="100" t="s">
        <v>11898</v>
      </c>
      <c r="E2548" s="101" t="s">
        <v>158</v>
      </c>
      <c r="F2548" s="100" t="s">
        <v>158</v>
      </c>
      <c r="G2548" s="100">
        <v>91892</v>
      </c>
      <c r="H2548" s="100" t="s">
        <v>11941</v>
      </c>
      <c r="I2548" s="100" t="s">
        <v>213</v>
      </c>
      <c r="J2548" s="100" t="s">
        <v>7142</v>
      </c>
      <c r="K2548" s="101" t="s">
        <v>11224</v>
      </c>
      <c r="L2548" s="100" t="s">
        <v>6978</v>
      </c>
    </row>
    <row r="2549" spans="1:12" ht="13.5" x14ac:dyDescent="0.25">
      <c r="A2549" s="100" t="s">
        <v>11786</v>
      </c>
      <c r="B2549" s="100" t="s">
        <v>11787</v>
      </c>
      <c r="C2549" s="100" t="s">
        <v>11897</v>
      </c>
      <c r="D2549" s="100" t="s">
        <v>11898</v>
      </c>
      <c r="E2549" s="101" t="s">
        <v>158</v>
      </c>
      <c r="F2549" s="100" t="s">
        <v>158</v>
      </c>
      <c r="G2549" s="100">
        <v>91893</v>
      </c>
      <c r="H2549" s="100" t="s">
        <v>11942</v>
      </c>
      <c r="I2549" s="100" t="s">
        <v>213</v>
      </c>
      <c r="J2549" s="100" t="s">
        <v>7142</v>
      </c>
      <c r="K2549" s="101" t="s">
        <v>11943</v>
      </c>
      <c r="L2549" s="100" t="s">
        <v>6978</v>
      </c>
    </row>
    <row r="2550" spans="1:12" ht="13.5" x14ac:dyDescent="0.25">
      <c r="A2550" s="100" t="s">
        <v>11786</v>
      </c>
      <c r="B2550" s="100" t="s">
        <v>11787</v>
      </c>
      <c r="C2550" s="100" t="s">
        <v>11897</v>
      </c>
      <c r="D2550" s="100" t="s">
        <v>11898</v>
      </c>
      <c r="E2550" s="101" t="s">
        <v>158</v>
      </c>
      <c r="F2550" s="100" t="s">
        <v>158</v>
      </c>
      <c r="G2550" s="100">
        <v>91895</v>
      </c>
      <c r="H2550" s="100" t="s">
        <v>11944</v>
      </c>
      <c r="I2550" s="100" t="s">
        <v>213</v>
      </c>
      <c r="J2550" s="100" t="s">
        <v>7142</v>
      </c>
      <c r="K2550" s="101" t="s">
        <v>11945</v>
      </c>
      <c r="L2550" s="100" t="s">
        <v>6978</v>
      </c>
    </row>
    <row r="2551" spans="1:12" ht="13.5" x14ac:dyDescent="0.25">
      <c r="A2551" s="100" t="s">
        <v>11786</v>
      </c>
      <c r="B2551" s="100" t="s">
        <v>11787</v>
      </c>
      <c r="C2551" s="100" t="s">
        <v>11897</v>
      </c>
      <c r="D2551" s="100" t="s">
        <v>11898</v>
      </c>
      <c r="E2551" s="101" t="s">
        <v>158</v>
      </c>
      <c r="F2551" s="100" t="s">
        <v>158</v>
      </c>
      <c r="G2551" s="100">
        <v>91896</v>
      </c>
      <c r="H2551" s="100" t="s">
        <v>11946</v>
      </c>
      <c r="I2551" s="100" t="s">
        <v>213</v>
      </c>
      <c r="J2551" s="100" t="s">
        <v>7142</v>
      </c>
      <c r="K2551" s="101" t="s">
        <v>7709</v>
      </c>
      <c r="L2551" s="100" t="s">
        <v>6978</v>
      </c>
    </row>
    <row r="2552" spans="1:12" ht="13.5" x14ac:dyDescent="0.25">
      <c r="A2552" s="100" t="s">
        <v>11786</v>
      </c>
      <c r="B2552" s="100" t="s">
        <v>11787</v>
      </c>
      <c r="C2552" s="100" t="s">
        <v>11897</v>
      </c>
      <c r="D2552" s="100" t="s">
        <v>11898</v>
      </c>
      <c r="E2552" s="101" t="s">
        <v>158</v>
      </c>
      <c r="F2552" s="100" t="s">
        <v>158</v>
      </c>
      <c r="G2552" s="100">
        <v>91898</v>
      </c>
      <c r="H2552" s="100" t="s">
        <v>11947</v>
      </c>
      <c r="I2552" s="100" t="s">
        <v>213</v>
      </c>
      <c r="J2552" s="100" t="s">
        <v>7142</v>
      </c>
      <c r="K2552" s="101" t="s">
        <v>11948</v>
      </c>
      <c r="L2552" s="100" t="s">
        <v>6978</v>
      </c>
    </row>
    <row r="2553" spans="1:12" ht="13.5" x14ac:dyDescent="0.25">
      <c r="A2553" s="100" t="s">
        <v>11786</v>
      </c>
      <c r="B2553" s="100" t="s">
        <v>11787</v>
      </c>
      <c r="C2553" s="100" t="s">
        <v>11897</v>
      </c>
      <c r="D2553" s="100" t="s">
        <v>11898</v>
      </c>
      <c r="E2553" s="101" t="s">
        <v>158</v>
      </c>
      <c r="F2553" s="100" t="s">
        <v>158</v>
      </c>
      <c r="G2553" s="100">
        <v>91899</v>
      </c>
      <c r="H2553" s="100" t="s">
        <v>11949</v>
      </c>
      <c r="I2553" s="100" t="s">
        <v>213</v>
      </c>
      <c r="J2553" s="100" t="s">
        <v>7142</v>
      </c>
      <c r="K2553" s="101" t="s">
        <v>8602</v>
      </c>
      <c r="L2553" s="100" t="s">
        <v>6978</v>
      </c>
    </row>
    <row r="2554" spans="1:12" ht="13.5" x14ac:dyDescent="0.25">
      <c r="A2554" s="100" t="s">
        <v>11786</v>
      </c>
      <c r="B2554" s="100" t="s">
        <v>11787</v>
      </c>
      <c r="C2554" s="100" t="s">
        <v>11897</v>
      </c>
      <c r="D2554" s="100" t="s">
        <v>11898</v>
      </c>
      <c r="E2554" s="101" t="s">
        <v>158</v>
      </c>
      <c r="F2554" s="100" t="s">
        <v>158</v>
      </c>
      <c r="G2554" s="100">
        <v>91901</v>
      </c>
      <c r="H2554" s="100" t="s">
        <v>11950</v>
      </c>
      <c r="I2554" s="100" t="s">
        <v>213</v>
      </c>
      <c r="J2554" s="100" t="s">
        <v>7142</v>
      </c>
      <c r="K2554" s="101" t="s">
        <v>11951</v>
      </c>
      <c r="L2554" s="100" t="s">
        <v>6978</v>
      </c>
    </row>
    <row r="2555" spans="1:12" ht="13.5" x14ac:dyDescent="0.25">
      <c r="A2555" s="100" t="s">
        <v>11786</v>
      </c>
      <c r="B2555" s="100" t="s">
        <v>11787</v>
      </c>
      <c r="C2555" s="100" t="s">
        <v>11897</v>
      </c>
      <c r="D2555" s="100" t="s">
        <v>11898</v>
      </c>
      <c r="E2555" s="101" t="s">
        <v>158</v>
      </c>
      <c r="F2555" s="100" t="s">
        <v>158</v>
      </c>
      <c r="G2555" s="100">
        <v>91902</v>
      </c>
      <c r="H2555" s="100" t="s">
        <v>11952</v>
      </c>
      <c r="I2555" s="100" t="s">
        <v>213</v>
      </c>
      <c r="J2555" s="100" t="s">
        <v>7142</v>
      </c>
      <c r="K2555" s="101" t="s">
        <v>11953</v>
      </c>
      <c r="L2555" s="100" t="s">
        <v>6978</v>
      </c>
    </row>
    <row r="2556" spans="1:12" ht="13.5" x14ac:dyDescent="0.25">
      <c r="A2556" s="100" t="s">
        <v>11786</v>
      </c>
      <c r="B2556" s="100" t="s">
        <v>11787</v>
      </c>
      <c r="C2556" s="100" t="s">
        <v>11897</v>
      </c>
      <c r="D2556" s="100" t="s">
        <v>11898</v>
      </c>
      <c r="E2556" s="101" t="s">
        <v>158</v>
      </c>
      <c r="F2556" s="100" t="s">
        <v>158</v>
      </c>
      <c r="G2556" s="100">
        <v>91904</v>
      </c>
      <c r="H2556" s="100" t="s">
        <v>11954</v>
      </c>
      <c r="I2556" s="100" t="s">
        <v>213</v>
      </c>
      <c r="J2556" s="100" t="s">
        <v>7142</v>
      </c>
      <c r="K2556" s="101" t="s">
        <v>11955</v>
      </c>
      <c r="L2556" s="100" t="s">
        <v>6978</v>
      </c>
    </row>
    <row r="2557" spans="1:12" ht="13.5" x14ac:dyDescent="0.25">
      <c r="A2557" s="100" t="s">
        <v>11786</v>
      </c>
      <c r="B2557" s="100" t="s">
        <v>11787</v>
      </c>
      <c r="C2557" s="100" t="s">
        <v>11897</v>
      </c>
      <c r="D2557" s="100" t="s">
        <v>11898</v>
      </c>
      <c r="E2557" s="101" t="s">
        <v>158</v>
      </c>
      <c r="F2557" s="100" t="s">
        <v>158</v>
      </c>
      <c r="G2557" s="100">
        <v>91905</v>
      </c>
      <c r="H2557" s="100" t="s">
        <v>11956</v>
      </c>
      <c r="I2557" s="100" t="s">
        <v>213</v>
      </c>
      <c r="J2557" s="100" t="s">
        <v>7142</v>
      </c>
      <c r="K2557" s="101" t="s">
        <v>11957</v>
      </c>
      <c r="L2557" s="100" t="s">
        <v>6978</v>
      </c>
    </row>
    <row r="2558" spans="1:12" ht="13.5" x14ac:dyDescent="0.25">
      <c r="A2558" s="100" t="s">
        <v>11786</v>
      </c>
      <c r="B2558" s="100" t="s">
        <v>11787</v>
      </c>
      <c r="C2558" s="100" t="s">
        <v>11897</v>
      </c>
      <c r="D2558" s="100" t="s">
        <v>11898</v>
      </c>
      <c r="E2558" s="101" t="s">
        <v>158</v>
      </c>
      <c r="F2558" s="100" t="s">
        <v>158</v>
      </c>
      <c r="G2558" s="100">
        <v>91907</v>
      </c>
      <c r="H2558" s="100" t="s">
        <v>11958</v>
      </c>
      <c r="I2558" s="100" t="s">
        <v>213</v>
      </c>
      <c r="J2558" s="100" t="s">
        <v>7142</v>
      </c>
      <c r="K2558" s="101" t="s">
        <v>11556</v>
      </c>
      <c r="L2558" s="100" t="s">
        <v>6978</v>
      </c>
    </row>
    <row r="2559" spans="1:12" ht="13.5" x14ac:dyDescent="0.25">
      <c r="A2559" s="100" t="s">
        <v>11786</v>
      </c>
      <c r="B2559" s="100" t="s">
        <v>11787</v>
      </c>
      <c r="C2559" s="100" t="s">
        <v>11897</v>
      </c>
      <c r="D2559" s="100" t="s">
        <v>11898</v>
      </c>
      <c r="E2559" s="101" t="s">
        <v>158</v>
      </c>
      <c r="F2559" s="100" t="s">
        <v>158</v>
      </c>
      <c r="G2559" s="100">
        <v>91908</v>
      </c>
      <c r="H2559" s="100" t="s">
        <v>11959</v>
      </c>
      <c r="I2559" s="100" t="s">
        <v>213</v>
      </c>
      <c r="J2559" s="100" t="s">
        <v>7142</v>
      </c>
      <c r="K2559" s="101" t="s">
        <v>9475</v>
      </c>
      <c r="L2559" s="100" t="s">
        <v>6978</v>
      </c>
    </row>
    <row r="2560" spans="1:12" ht="13.5" x14ac:dyDescent="0.25">
      <c r="A2560" s="100" t="s">
        <v>11786</v>
      </c>
      <c r="B2560" s="100" t="s">
        <v>11787</v>
      </c>
      <c r="C2560" s="100" t="s">
        <v>11897</v>
      </c>
      <c r="D2560" s="100" t="s">
        <v>11898</v>
      </c>
      <c r="E2560" s="101" t="s">
        <v>158</v>
      </c>
      <c r="F2560" s="100" t="s">
        <v>158</v>
      </c>
      <c r="G2560" s="100">
        <v>91910</v>
      </c>
      <c r="H2560" s="100" t="s">
        <v>11960</v>
      </c>
      <c r="I2560" s="100" t="s">
        <v>213</v>
      </c>
      <c r="J2560" s="100" t="s">
        <v>7142</v>
      </c>
      <c r="K2560" s="101" t="s">
        <v>11961</v>
      </c>
      <c r="L2560" s="100" t="s">
        <v>6978</v>
      </c>
    </row>
    <row r="2561" spans="1:12" ht="13.5" x14ac:dyDescent="0.25">
      <c r="A2561" s="100" t="s">
        <v>11786</v>
      </c>
      <c r="B2561" s="100" t="s">
        <v>11787</v>
      </c>
      <c r="C2561" s="100" t="s">
        <v>11897</v>
      </c>
      <c r="D2561" s="100" t="s">
        <v>11898</v>
      </c>
      <c r="E2561" s="101" t="s">
        <v>158</v>
      </c>
      <c r="F2561" s="100" t="s">
        <v>158</v>
      </c>
      <c r="G2561" s="100">
        <v>91911</v>
      </c>
      <c r="H2561" s="100" t="s">
        <v>11962</v>
      </c>
      <c r="I2561" s="100" t="s">
        <v>213</v>
      </c>
      <c r="J2561" s="100" t="s">
        <v>7142</v>
      </c>
      <c r="K2561" s="101" t="s">
        <v>11199</v>
      </c>
      <c r="L2561" s="100" t="s">
        <v>6978</v>
      </c>
    </row>
    <row r="2562" spans="1:12" ht="13.5" x14ac:dyDescent="0.25">
      <c r="A2562" s="100" t="s">
        <v>11786</v>
      </c>
      <c r="B2562" s="100" t="s">
        <v>11787</v>
      </c>
      <c r="C2562" s="100" t="s">
        <v>11897</v>
      </c>
      <c r="D2562" s="100" t="s">
        <v>11898</v>
      </c>
      <c r="E2562" s="101" t="s">
        <v>158</v>
      </c>
      <c r="F2562" s="100" t="s">
        <v>158</v>
      </c>
      <c r="G2562" s="100">
        <v>91913</v>
      </c>
      <c r="H2562" s="100" t="s">
        <v>11963</v>
      </c>
      <c r="I2562" s="100" t="s">
        <v>213</v>
      </c>
      <c r="J2562" s="100" t="s">
        <v>7142</v>
      </c>
      <c r="K2562" s="101" t="s">
        <v>7754</v>
      </c>
      <c r="L2562" s="100" t="s">
        <v>6978</v>
      </c>
    </row>
    <row r="2563" spans="1:12" ht="13.5" x14ac:dyDescent="0.25">
      <c r="A2563" s="100" t="s">
        <v>11786</v>
      </c>
      <c r="B2563" s="100" t="s">
        <v>11787</v>
      </c>
      <c r="C2563" s="100" t="s">
        <v>11897</v>
      </c>
      <c r="D2563" s="100" t="s">
        <v>11898</v>
      </c>
      <c r="E2563" s="101" t="s">
        <v>158</v>
      </c>
      <c r="F2563" s="100" t="s">
        <v>158</v>
      </c>
      <c r="G2563" s="100">
        <v>91914</v>
      </c>
      <c r="H2563" s="100" t="s">
        <v>11964</v>
      </c>
      <c r="I2563" s="100" t="s">
        <v>213</v>
      </c>
      <c r="J2563" s="100" t="s">
        <v>7142</v>
      </c>
      <c r="K2563" s="101" t="s">
        <v>11965</v>
      </c>
      <c r="L2563" s="100" t="s">
        <v>6978</v>
      </c>
    </row>
    <row r="2564" spans="1:12" ht="13.5" x14ac:dyDescent="0.25">
      <c r="A2564" s="100" t="s">
        <v>11786</v>
      </c>
      <c r="B2564" s="100" t="s">
        <v>11787</v>
      </c>
      <c r="C2564" s="100" t="s">
        <v>11897</v>
      </c>
      <c r="D2564" s="100" t="s">
        <v>11898</v>
      </c>
      <c r="E2564" s="101" t="s">
        <v>158</v>
      </c>
      <c r="F2564" s="100" t="s">
        <v>158</v>
      </c>
      <c r="G2564" s="100">
        <v>91916</v>
      </c>
      <c r="H2564" s="100" t="s">
        <v>11966</v>
      </c>
      <c r="I2564" s="100" t="s">
        <v>213</v>
      </c>
      <c r="J2564" s="100" t="s">
        <v>7142</v>
      </c>
      <c r="K2564" s="101" t="s">
        <v>11967</v>
      </c>
      <c r="L2564" s="100" t="s">
        <v>6978</v>
      </c>
    </row>
    <row r="2565" spans="1:12" ht="13.5" x14ac:dyDescent="0.25">
      <c r="A2565" s="100" t="s">
        <v>11786</v>
      </c>
      <c r="B2565" s="100" t="s">
        <v>11787</v>
      </c>
      <c r="C2565" s="100" t="s">
        <v>11897</v>
      </c>
      <c r="D2565" s="100" t="s">
        <v>11898</v>
      </c>
      <c r="E2565" s="101" t="s">
        <v>158</v>
      </c>
      <c r="F2565" s="100" t="s">
        <v>158</v>
      </c>
      <c r="G2565" s="100">
        <v>91917</v>
      </c>
      <c r="H2565" s="100" t="s">
        <v>11968</v>
      </c>
      <c r="I2565" s="100" t="s">
        <v>213</v>
      </c>
      <c r="J2565" s="100" t="s">
        <v>7142</v>
      </c>
      <c r="K2565" s="101" t="s">
        <v>11969</v>
      </c>
      <c r="L2565" s="100" t="s">
        <v>6978</v>
      </c>
    </row>
    <row r="2566" spans="1:12" ht="13.5" x14ac:dyDescent="0.25">
      <c r="A2566" s="100" t="s">
        <v>11786</v>
      </c>
      <c r="B2566" s="100" t="s">
        <v>11787</v>
      </c>
      <c r="C2566" s="100" t="s">
        <v>11897</v>
      </c>
      <c r="D2566" s="100" t="s">
        <v>11898</v>
      </c>
      <c r="E2566" s="101" t="s">
        <v>158</v>
      </c>
      <c r="F2566" s="100" t="s">
        <v>158</v>
      </c>
      <c r="G2566" s="100">
        <v>91919</v>
      </c>
      <c r="H2566" s="100" t="s">
        <v>11970</v>
      </c>
      <c r="I2566" s="100" t="s">
        <v>213</v>
      </c>
      <c r="J2566" s="100" t="s">
        <v>7142</v>
      </c>
      <c r="K2566" s="101" t="s">
        <v>9475</v>
      </c>
      <c r="L2566" s="100" t="s">
        <v>6978</v>
      </c>
    </row>
    <row r="2567" spans="1:12" ht="13.5" x14ac:dyDescent="0.25">
      <c r="A2567" s="100" t="s">
        <v>11786</v>
      </c>
      <c r="B2567" s="100" t="s">
        <v>11787</v>
      </c>
      <c r="C2567" s="100" t="s">
        <v>11897</v>
      </c>
      <c r="D2567" s="100" t="s">
        <v>11898</v>
      </c>
      <c r="E2567" s="101" t="s">
        <v>158</v>
      </c>
      <c r="F2567" s="100" t="s">
        <v>158</v>
      </c>
      <c r="G2567" s="100">
        <v>91920</v>
      </c>
      <c r="H2567" s="100" t="s">
        <v>11971</v>
      </c>
      <c r="I2567" s="100" t="s">
        <v>213</v>
      </c>
      <c r="J2567" s="100" t="s">
        <v>7142</v>
      </c>
      <c r="K2567" s="101" t="s">
        <v>11972</v>
      </c>
      <c r="L2567" s="100" t="s">
        <v>6978</v>
      </c>
    </row>
    <row r="2568" spans="1:12" ht="13.5" x14ac:dyDescent="0.25">
      <c r="A2568" s="100" t="s">
        <v>11786</v>
      </c>
      <c r="B2568" s="100" t="s">
        <v>11787</v>
      </c>
      <c r="C2568" s="100" t="s">
        <v>11897</v>
      </c>
      <c r="D2568" s="100" t="s">
        <v>11898</v>
      </c>
      <c r="E2568" s="101" t="s">
        <v>158</v>
      </c>
      <c r="F2568" s="100" t="s">
        <v>158</v>
      </c>
      <c r="G2568" s="100">
        <v>91922</v>
      </c>
      <c r="H2568" s="100" t="s">
        <v>11973</v>
      </c>
      <c r="I2568" s="100" t="s">
        <v>213</v>
      </c>
      <c r="J2568" s="100" t="s">
        <v>7142</v>
      </c>
      <c r="K2568" s="101" t="s">
        <v>8510</v>
      </c>
      <c r="L2568" s="100" t="s">
        <v>6978</v>
      </c>
    </row>
    <row r="2569" spans="1:12" ht="13.5" x14ac:dyDescent="0.25">
      <c r="A2569" s="100" t="s">
        <v>11786</v>
      </c>
      <c r="B2569" s="100" t="s">
        <v>11787</v>
      </c>
      <c r="C2569" s="100" t="s">
        <v>11897</v>
      </c>
      <c r="D2569" s="100" t="s">
        <v>11898</v>
      </c>
      <c r="E2569" s="101" t="s">
        <v>158</v>
      </c>
      <c r="F2569" s="100" t="s">
        <v>158</v>
      </c>
      <c r="G2569" s="100">
        <v>93013</v>
      </c>
      <c r="H2569" s="100" t="s">
        <v>11974</v>
      </c>
      <c r="I2569" s="100" t="s">
        <v>213</v>
      </c>
      <c r="J2569" s="100" t="s">
        <v>7142</v>
      </c>
      <c r="K2569" s="101" t="s">
        <v>11975</v>
      </c>
      <c r="L2569" s="100" t="s">
        <v>6978</v>
      </c>
    </row>
    <row r="2570" spans="1:12" ht="13.5" x14ac:dyDescent="0.25">
      <c r="A2570" s="100" t="s">
        <v>11786</v>
      </c>
      <c r="B2570" s="100" t="s">
        <v>11787</v>
      </c>
      <c r="C2570" s="100" t="s">
        <v>11897</v>
      </c>
      <c r="D2570" s="100" t="s">
        <v>11898</v>
      </c>
      <c r="E2570" s="101" t="s">
        <v>158</v>
      </c>
      <c r="F2570" s="100" t="s">
        <v>158</v>
      </c>
      <c r="G2570" s="100">
        <v>93014</v>
      </c>
      <c r="H2570" s="100" t="s">
        <v>11976</v>
      </c>
      <c r="I2570" s="100" t="s">
        <v>213</v>
      </c>
      <c r="J2570" s="100" t="s">
        <v>7142</v>
      </c>
      <c r="K2570" s="101" t="s">
        <v>11977</v>
      </c>
      <c r="L2570" s="100" t="s">
        <v>6978</v>
      </c>
    </row>
    <row r="2571" spans="1:12" ht="13.5" x14ac:dyDescent="0.25">
      <c r="A2571" s="100" t="s">
        <v>11786</v>
      </c>
      <c r="B2571" s="100" t="s">
        <v>11787</v>
      </c>
      <c r="C2571" s="100" t="s">
        <v>11897</v>
      </c>
      <c r="D2571" s="100" t="s">
        <v>11898</v>
      </c>
      <c r="E2571" s="101" t="s">
        <v>158</v>
      </c>
      <c r="F2571" s="100" t="s">
        <v>158</v>
      </c>
      <c r="G2571" s="100">
        <v>93015</v>
      </c>
      <c r="H2571" s="100" t="s">
        <v>11978</v>
      </c>
      <c r="I2571" s="100" t="s">
        <v>213</v>
      </c>
      <c r="J2571" s="100" t="s">
        <v>7142</v>
      </c>
      <c r="K2571" s="101" t="s">
        <v>11979</v>
      </c>
      <c r="L2571" s="100" t="s">
        <v>6978</v>
      </c>
    </row>
    <row r="2572" spans="1:12" ht="13.5" x14ac:dyDescent="0.25">
      <c r="A2572" s="100" t="s">
        <v>11786</v>
      </c>
      <c r="B2572" s="100" t="s">
        <v>11787</v>
      </c>
      <c r="C2572" s="100" t="s">
        <v>11897</v>
      </c>
      <c r="D2572" s="100" t="s">
        <v>11898</v>
      </c>
      <c r="E2572" s="101" t="s">
        <v>158</v>
      </c>
      <c r="F2572" s="100" t="s">
        <v>158</v>
      </c>
      <c r="G2572" s="100">
        <v>93016</v>
      </c>
      <c r="H2572" s="100" t="s">
        <v>11980</v>
      </c>
      <c r="I2572" s="100" t="s">
        <v>213</v>
      </c>
      <c r="J2572" s="100" t="s">
        <v>7142</v>
      </c>
      <c r="K2572" s="101" t="s">
        <v>11981</v>
      </c>
      <c r="L2572" s="100" t="s">
        <v>6978</v>
      </c>
    </row>
    <row r="2573" spans="1:12" ht="13.5" x14ac:dyDescent="0.25">
      <c r="A2573" s="100" t="s">
        <v>11786</v>
      </c>
      <c r="B2573" s="100" t="s">
        <v>11787</v>
      </c>
      <c r="C2573" s="100" t="s">
        <v>11897</v>
      </c>
      <c r="D2573" s="100" t="s">
        <v>11898</v>
      </c>
      <c r="E2573" s="101" t="s">
        <v>158</v>
      </c>
      <c r="F2573" s="100" t="s">
        <v>158</v>
      </c>
      <c r="G2573" s="100">
        <v>93017</v>
      </c>
      <c r="H2573" s="100" t="s">
        <v>11982</v>
      </c>
      <c r="I2573" s="100" t="s">
        <v>213</v>
      </c>
      <c r="J2573" s="100" t="s">
        <v>7142</v>
      </c>
      <c r="K2573" s="101" t="s">
        <v>11983</v>
      </c>
      <c r="L2573" s="100" t="s">
        <v>6978</v>
      </c>
    </row>
    <row r="2574" spans="1:12" ht="13.5" x14ac:dyDescent="0.25">
      <c r="A2574" s="100" t="s">
        <v>11786</v>
      </c>
      <c r="B2574" s="100" t="s">
        <v>11787</v>
      </c>
      <c r="C2574" s="100" t="s">
        <v>11897</v>
      </c>
      <c r="D2574" s="100" t="s">
        <v>11898</v>
      </c>
      <c r="E2574" s="101" t="s">
        <v>158</v>
      </c>
      <c r="F2574" s="100" t="s">
        <v>158</v>
      </c>
      <c r="G2574" s="100">
        <v>93018</v>
      </c>
      <c r="H2574" s="100" t="s">
        <v>11984</v>
      </c>
      <c r="I2574" s="100" t="s">
        <v>213</v>
      </c>
      <c r="J2574" s="100" t="s">
        <v>7142</v>
      </c>
      <c r="K2574" s="101" t="s">
        <v>11985</v>
      </c>
      <c r="L2574" s="100" t="s">
        <v>6978</v>
      </c>
    </row>
    <row r="2575" spans="1:12" ht="13.5" x14ac:dyDescent="0.25">
      <c r="A2575" s="100" t="s">
        <v>11786</v>
      </c>
      <c r="B2575" s="100" t="s">
        <v>11787</v>
      </c>
      <c r="C2575" s="100" t="s">
        <v>11897</v>
      </c>
      <c r="D2575" s="100" t="s">
        <v>11898</v>
      </c>
      <c r="E2575" s="101" t="s">
        <v>158</v>
      </c>
      <c r="F2575" s="100" t="s">
        <v>158</v>
      </c>
      <c r="G2575" s="100">
        <v>93020</v>
      </c>
      <c r="H2575" s="100" t="s">
        <v>11986</v>
      </c>
      <c r="I2575" s="100" t="s">
        <v>213</v>
      </c>
      <c r="J2575" s="100" t="s">
        <v>7142</v>
      </c>
      <c r="K2575" s="101" t="s">
        <v>11987</v>
      </c>
      <c r="L2575" s="100" t="s">
        <v>6978</v>
      </c>
    </row>
    <row r="2576" spans="1:12" ht="13.5" x14ac:dyDescent="0.25">
      <c r="A2576" s="100" t="s">
        <v>11786</v>
      </c>
      <c r="B2576" s="100" t="s">
        <v>11787</v>
      </c>
      <c r="C2576" s="100" t="s">
        <v>11897</v>
      </c>
      <c r="D2576" s="100" t="s">
        <v>11898</v>
      </c>
      <c r="E2576" s="101" t="s">
        <v>158</v>
      </c>
      <c r="F2576" s="100" t="s">
        <v>158</v>
      </c>
      <c r="G2576" s="100">
        <v>93022</v>
      </c>
      <c r="H2576" s="100" t="s">
        <v>11988</v>
      </c>
      <c r="I2576" s="100" t="s">
        <v>213</v>
      </c>
      <c r="J2576" s="100" t="s">
        <v>7142</v>
      </c>
      <c r="K2576" s="101" t="s">
        <v>11989</v>
      </c>
      <c r="L2576" s="100" t="s">
        <v>6978</v>
      </c>
    </row>
    <row r="2577" spans="1:12" ht="13.5" x14ac:dyDescent="0.25">
      <c r="A2577" s="100" t="s">
        <v>11786</v>
      </c>
      <c r="B2577" s="100" t="s">
        <v>11787</v>
      </c>
      <c r="C2577" s="100" t="s">
        <v>11897</v>
      </c>
      <c r="D2577" s="100" t="s">
        <v>11898</v>
      </c>
      <c r="E2577" s="101" t="s">
        <v>158</v>
      </c>
      <c r="F2577" s="100" t="s">
        <v>158</v>
      </c>
      <c r="G2577" s="100">
        <v>93024</v>
      </c>
      <c r="H2577" s="100" t="s">
        <v>11990</v>
      </c>
      <c r="I2577" s="100" t="s">
        <v>213</v>
      </c>
      <c r="J2577" s="100" t="s">
        <v>7142</v>
      </c>
      <c r="K2577" s="101" t="s">
        <v>11991</v>
      </c>
      <c r="L2577" s="100" t="s">
        <v>6978</v>
      </c>
    </row>
    <row r="2578" spans="1:12" ht="13.5" x14ac:dyDescent="0.25">
      <c r="A2578" s="100" t="s">
        <v>11786</v>
      </c>
      <c r="B2578" s="100" t="s">
        <v>11787</v>
      </c>
      <c r="C2578" s="100" t="s">
        <v>11897</v>
      </c>
      <c r="D2578" s="100" t="s">
        <v>11898</v>
      </c>
      <c r="E2578" s="101" t="s">
        <v>158</v>
      </c>
      <c r="F2578" s="100" t="s">
        <v>158</v>
      </c>
      <c r="G2578" s="100">
        <v>93026</v>
      </c>
      <c r="H2578" s="100" t="s">
        <v>11992</v>
      </c>
      <c r="I2578" s="100" t="s">
        <v>213</v>
      </c>
      <c r="J2578" s="100" t="s">
        <v>7142</v>
      </c>
      <c r="K2578" s="101" t="s">
        <v>11993</v>
      </c>
      <c r="L2578" s="100" t="s">
        <v>6978</v>
      </c>
    </row>
    <row r="2579" spans="1:12" ht="13.5" x14ac:dyDescent="0.25">
      <c r="A2579" s="100" t="s">
        <v>11786</v>
      </c>
      <c r="B2579" s="100" t="s">
        <v>11787</v>
      </c>
      <c r="C2579" s="100" t="s">
        <v>11897</v>
      </c>
      <c r="D2579" s="100" t="s">
        <v>11898</v>
      </c>
      <c r="E2579" s="101" t="s">
        <v>158</v>
      </c>
      <c r="F2579" s="100" t="s">
        <v>158</v>
      </c>
      <c r="G2579" s="100">
        <v>95733</v>
      </c>
      <c r="H2579" s="100" t="s">
        <v>11994</v>
      </c>
      <c r="I2579" s="100" t="s">
        <v>213</v>
      </c>
      <c r="J2579" s="100" t="s">
        <v>7142</v>
      </c>
      <c r="K2579" s="101" t="s">
        <v>11995</v>
      </c>
      <c r="L2579" s="100" t="s">
        <v>6978</v>
      </c>
    </row>
    <row r="2580" spans="1:12" ht="13.5" x14ac:dyDescent="0.25">
      <c r="A2580" s="100" t="s">
        <v>11786</v>
      </c>
      <c r="B2580" s="100" t="s">
        <v>11787</v>
      </c>
      <c r="C2580" s="100" t="s">
        <v>11897</v>
      </c>
      <c r="D2580" s="100" t="s">
        <v>11898</v>
      </c>
      <c r="E2580" s="101" t="s">
        <v>158</v>
      </c>
      <c r="F2580" s="100" t="s">
        <v>158</v>
      </c>
      <c r="G2580" s="100">
        <v>95734</v>
      </c>
      <c r="H2580" s="100" t="s">
        <v>11996</v>
      </c>
      <c r="I2580" s="100" t="s">
        <v>213</v>
      </c>
      <c r="J2580" s="100" t="s">
        <v>7142</v>
      </c>
      <c r="K2580" s="101" t="s">
        <v>11997</v>
      </c>
      <c r="L2580" s="100" t="s">
        <v>6978</v>
      </c>
    </row>
    <row r="2581" spans="1:12" ht="13.5" x14ac:dyDescent="0.25">
      <c r="A2581" s="100" t="s">
        <v>11786</v>
      </c>
      <c r="B2581" s="100" t="s">
        <v>11787</v>
      </c>
      <c r="C2581" s="100" t="s">
        <v>11897</v>
      </c>
      <c r="D2581" s="100" t="s">
        <v>11898</v>
      </c>
      <c r="E2581" s="101" t="s">
        <v>158</v>
      </c>
      <c r="F2581" s="100" t="s">
        <v>158</v>
      </c>
      <c r="G2581" s="100">
        <v>95735</v>
      </c>
      <c r="H2581" s="100" t="s">
        <v>11998</v>
      </c>
      <c r="I2581" s="100" t="s">
        <v>213</v>
      </c>
      <c r="J2581" s="100" t="s">
        <v>7142</v>
      </c>
      <c r="K2581" s="101" t="s">
        <v>11999</v>
      </c>
      <c r="L2581" s="100" t="s">
        <v>6978</v>
      </c>
    </row>
    <row r="2582" spans="1:12" ht="13.5" x14ac:dyDescent="0.25">
      <c r="A2582" s="100" t="s">
        <v>11786</v>
      </c>
      <c r="B2582" s="100" t="s">
        <v>11787</v>
      </c>
      <c r="C2582" s="100" t="s">
        <v>11897</v>
      </c>
      <c r="D2582" s="100" t="s">
        <v>11898</v>
      </c>
      <c r="E2582" s="101" t="s">
        <v>158</v>
      </c>
      <c r="F2582" s="100" t="s">
        <v>158</v>
      </c>
      <c r="G2582" s="100">
        <v>95736</v>
      </c>
      <c r="H2582" s="100" t="s">
        <v>12000</v>
      </c>
      <c r="I2582" s="100" t="s">
        <v>213</v>
      </c>
      <c r="J2582" s="100" t="s">
        <v>7142</v>
      </c>
      <c r="K2582" s="101" t="s">
        <v>11287</v>
      </c>
      <c r="L2582" s="100" t="s">
        <v>6978</v>
      </c>
    </row>
    <row r="2583" spans="1:12" ht="13.5" x14ac:dyDescent="0.25">
      <c r="A2583" s="100" t="s">
        <v>11786</v>
      </c>
      <c r="B2583" s="100" t="s">
        <v>11787</v>
      </c>
      <c r="C2583" s="100" t="s">
        <v>11897</v>
      </c>
      <c r="D2583" s="100" t="s">
        <v>11898</v>
      </c>
      <c r="E2583" s="101" t="s">
        <v>158</v>
      </c>
      <c r="F2583" s="100" t="s">
        <v>158</v>
      </c>
      <c r="G2583" s="100">
        <v>95738</v>
      </c>
      <c r="H2583" s="100" t="s">
        <v>12001</v>
      </c>
      <c r="I2583" s="100" t="s">
        <v>213</v>
      </c>
      <c r="J2583" s="100" t="s">
        <v>7142</v>
      </c>
      <c r="K2583" s="101" t="s">
        <v>11369</v>
      </c>
      <c r="L2583" s="100" t="s">
        <v>6978</v>
      </c>
    </row>
    <row r="2584" spans="1:12" ht="13.5" x14ac:dyDescent="0.25">
      <c r="A2584" s="100" t="s">
        <v>11786</v>
      </c>
      <c r="B2584" s="100" t="s">
        <v>11787</v>
      </c>
      <c r="C2584" s="100" t="s">
        <v>11897</v>
      </c>
      <c r="D2584" s="100" t="s">
        <v>11898</v>
      </c>
      <c r="E2584" s="101" t="s">
        <v>158</v>
      </c>
      <c r="F2584" s="100" t="s">
        <v>158</v>
      </c>
      <c r="G2584" s="100">
        <v>95753</v>
      </c>
      <c r="H2584" s="100" t="s">
        <v>12002</v>
      </c>
      <c r="I2584" s="100" t="s">
        <v>213</v>
      </c>
      <c r="J2584" s="100" t="s">
        <v>6976</v>
      </c>
      <c r="K2584" s="101" t="s">
        <v>12003</v>
      </c>
      <c r="L2584" s="100" t="s">
        <v>6978</v>
      </c>
    </row>
    <row r="2585" spans="1:12" ht="13.5" x14ac:dyDescent="0.25">
      <c r="A2585" s="100" t="s">
        <v>11786</v>
      </c>
      <c r="B2585" s="100" t="s">
        <v>11787</v>
      </c>
      <c r="C2585" s="100" t="s">
        <v>11897</v>
      </c>
      <c r="D2585" s="100" t="s">
        <v>11898</v>
      </c>
      <c r="E2585" s="101" t="s">
        <v>158</v>
      </c>
      <c r="F2585" s="100" t="s">
        <v>158</v>
      </c>
      <c r="G2585" s="100">
        <v>95754</v>
      </c>
      <c r="H2585" s="100" t="s">
        <v>12004</v>
      </c>
      <c r="I2585" s="100" t="s">
        <v>213</v>
      </c>
      <c r="J2585" s="100" t="s">
        <v>6976</v>
      </c>
      <c r="K2585" s="101" t="s">
        <v>12005</v>
      </c>
      <c r="L2585" s="100" t="s">
        <v>6978</v>
      </c>
    </row>
    <row r="2586" spans="1:12" ht="13.5" x14ac:dyDescent="0.25">
      <c r="A2586" s="100" t="s">
        <v>11786</v>
      </c>
      <c r="B2586" s="100" t="s">
        <v>11787</v>
      </c>
      <c r="C2586" s="100" t="s">
        <v>11897</v>
      </c>
      <c r="D2586" s="100" t="s">
        <v>11898</v>
      </c>
      <c r="E2586" s="101" t="s">
        <v>158</v>
      </c>
      <c r="F2586" s="100" t="s">
        <v>158</v>
      </c>
      <c r="G2586" s="100">
        <v>95755</v>
      </c>
      <c r="H2586" s="100" t="s">
        <v>12006</v>
      </c>
      <c r="I2586" s="100" t="s">
        <v>213</v>
      </c>
      <c r="J2586" s="100" t="s">
        <v>6976</v>
      </c>
      <c r="K2586" s="101" t="s">
        <v>10081</v>
      </c>
      <c r="L2586" s="100" t="s">
        <v>6978</v>
      </c>
    </row>
    <row r="2587" spans="1:12" ht="13.5" x14ac:dyDescent="0.25">
      <c r="A2587" s="100" t="s">
        <v>11786</v>
      </c>
      <c r="B2587" s="100" t="s">
        <v>11787</v>
      </c>
      <c r="C2587" s="100" t="s">
        <v>11897</v>
      </c>
      <c r="D2587" s="100" t="s">
        <v>11898</v>
      </c>
      <c r="E2587" s="101" t="s">
        <v>158</v>
      </c>
      <c r="F2587" s="100" t="s">
        <v>158</v>
      </c>
      <c r="G2587" s="100">
        <v>95756</v>
      </c>
      <c r="H2587" s="100" t="s">
        <v>12007</v>
      </c>
      <c r="I2587" s="100" t="s">
        <v>213</v>
      </c>
      <c r="J2587" s="100" t="s">
        <v>6976</v>
      </c>
      <c r="K2587" s="101" t="s">
        <v>11977</v>
      </c>
      <c r="L2587" s="100" t="s">
        <v>6978</v>
      </c>
    </row>
    <row r="2588" spans="1:12" ht="13.5" x14ac:dyDescent="0.25">
      <c r="A2588" s="100" t="s">
        <v>11786</v>
      </c>
      <c r="B2588" s="100" t="s">
        <v>11787</v>
      </c>
      <c r="C2588" s="100" t="s">
        <v>11897</v>
      </c>
      <c r="D2588" s="100" t="s">
        <v>11898</v>
      </c>
      <c r="E2588" s="101" t="s">
        <v>158</v>
      </c>
      <c r="F2588" s="100" t="s">
        <v>158</v>
      </c>
      <c r="G2588" s="100">
        <v>95757</v>
      </c>
      <c r="H2588" s="100" t="s">
        <v>12008</v>
      </c>
      <c r="I2588" s="100" t="s">
        <v>213</v>
      </c>
      <c r="J2588" s="100" t="s">
        <v>6976</v>
      </c>
      <c r="K2588" s="101" t="s">
        <v>12009</v>
      </c>
      <c r="L2588" s="100" t="s">
        <v>6978</v>
      </c>
    </row>
    <row r="2589" spans="1:12" ht="13.5" x14ac:dyDescent="0.25">
      <c r="A2589" s="100" t="s">
        <v>11786</v>
      </c>
      <c r="B2589" s="100" t="s">
        <v>11787</v>
      </c>
      <c r="C2589" s="100" t="s">
        <v>11897</v>
      </c>
      <c r="D2589" s="100" t="s">
        <v>11898</v>
      </c>
      <c r="E2589" s="101" t="s">
        <v>158</v>
      </c>
      <c r="F2589" s="100" t="s">
        <v>158</v>
      </c>
      <c r="G2589" s="100">
        <v>95758</v>
      </c>
      <c r="H2589" s="100" t="s">
        <v>12010</v>
      </c>
      <c r="I2589" s="100" t="s">
        <v>213</v>
      </c>
      <c r="J2589" s="100" t="s">
        <v>6976</v>
      </c>
      <c r="K2589" s="101" t="s">
        <v>12011</v>
      </c>
      <c r="L2589" s="100" t="s">
        <v>6978</v>
      </c>
    </row>
    <row r="2590" spans="1:12" ht="13.5" x14ac:dyDescent="0.25">
      <c r="A2590" s="100" t="s">
        <v>11786</v>
      </c>
      <c r="B2590" s="100" t="s">
        <v>11787</v>
      </c>
      <c r="C2590" s="100" t="s">
        <v>11897</v>
      </c>
      <c r="D2590" s="100" t="s">
        <v>11898</v>
      </c>
      <c r="E2590" s="101" t="s">
        <v>158</v>
      </c>
      <c r="F2590" s="100" t="s">
        <v>158</v>
      </c>
      <c r="G2590" s="100">
        <v>95759</v>
      </c>
      <c r="H2590" s="100" t="s">
        <v>12012</v>
      </c>
      <c r="I2590" s="100" t="s">
        <v>213</v>
      </c>
      <c r="J2590" s="100" t="s">
        <v>6976</v>
      </c>
      <c r="K2590" s="101" t="s">
        <v>12013</v>
      </c>
      <c r="L2590" s="100" t="s">
        <v>6978</v>
      </c>
    </row>
    <row r="2591" spans="1:12" ht="13.5" x14ac:dyDescent="0.25">
      <c r="A2591" s="100" t="s">
        <v>11786</v>
      </c>
      <c r="B2591" s="100" t="s">
        <v>11787</v>
      </c>
      <c r="C2591" s="100" t="s">
        <v>11897</v>
      </c>
      <c r="D2591" s="100" t="s">
        <v>11898</v>
      </c>
      <c r="E2591" s="101" t="s">
        <v>158</v>
      </c>
      <c r="F2591" s="100" t="s">
        <v>158</v>
      </c>
      <c r="G2591" s="100">
        <v>95760</v>
      </c>
      <c r="H2591" s="100" t="s">
        <v>12014</v>
      </c>
      <c r="I2591" s="100" t="s">
        <v>213</v>
      </c>
      <c r="J2591" s="100" t="s">
        <v>6976</v>
      </c>
      <c r="K2591" s="101" t="s">
        <v>12015</v>
      </c>
      <c r="L2591" s="100" t="s">
        <v>6978</v>
      </c>
    </row>
    <row r="2592" spans="1:12" ht="13.5" x14ac:dyDescent="0.25">
      <c r="A2592" s="100" t="s">
        <v>11786</v>
      </c>
      <c r="B2592" s="100" t="s">
        <v>11787</v>
      </c>
      <c r="C2592" s="100" t="s">
        <v>11897</v>
      </c>
      <c r="D2592" s="100" t="s">
        <v>11898</v>
      </c>
      <c r="E2592" s="101" t="s">
        <v>158</v>
      </c>
      <c r="F2592" s="100" t="s">
        <v>158</v>
      </c>
      <c r="G2592" s="100">
        <v>97559</v>
      </c>
      <c r="H2592" s="100" t="s">
        <v>12016</v>
      </c>
      <c r="I2592" s="100" t="s">
        <v>213</v>
      </c>
      <c r="J2592" s="100" t="s">
        <v>7142</v>
      </c>
      <c r="K2592" s="101" t="s">
        <v>8448</v>
      </c>
      <c r="L2592" s="100" t="s">
        <v>6978</v>
      </c>
    </row>
    <row r="2593" spans="1:12" ht="13.5" x14ac:dyDescent="0.25">
      <c r="A2593" s="100" t="s">
        <v>11786</v>
      </c>
      <c r="B2593" s="100" t="s">
        <v>11787</v>
      </c>
      <c r="C2593" s="100" t="s">
        <v>11897</v>
      </c>
      <c r="D2593" s="100" t="s">
        <v>11898</v>
      </c>
      <c r="E2593" s="101" t="s">
        <v>158</v>
      </c>
      <c r="F2593" s="100" t="s">
        <v>158</v>
      </c>
      <c r="G2593" s="100">
        <v>97562</v>
      </c>
      <c r="H2593" s="100" t="s">
        <v>12017</v>
      </c>
      <c r="I2593" s="100" t="s">
        <v>213</v>
      </c>
      <c r="J2593" s="100" t="s">
        <v>7142</v>
      </c>
      <c r="K2593" s="101" t="s">
        <v>7208</v>
      </c>
      <c r="L2593" s="100" t="s">
        <v>6978</v>
      </c>
    </row>
    <row r="2594" spans="1:12" ht="13.5" x14ac:dyDescent="0.25">
      <c r="A2594" s="100" t="s">
        <v>11786</v>
      </c>
      <c r="B2594" s="100" t="s">
        <v>11787</v>
      </c>
      <c r="C2594" s="100" t="s">
        <v>11897</v>
      </c>
      <c r="D2594" s="100" t="s">
        <v>11898</v>
      </c>
      <c r="E2594" s="101" t="s">
        <v>158</v>
      </c>
      <c r="F2594" s="100" t="s">
        <v>158</v>
      </c>
      <c r="G2594" s="100">
        <v>97564</v>
      </c>
      <c r="H2594" s="100" t="s">
        <v>12018</v>
      </c>
      <c r="I2594" s="100" t="s">
        <v>213</v>
      </c>
      <c r="J2594" s="100" t="s">
        <v>7142</v>
      </c>
      <c r="K2594" s="101" t="s">
        <v>12019</v>
      </c>
      <c r="L2594" s="100" t="s">
        <v>6978</v>
      </c>
    </row>
    <row r="2595" spans="1:12" ht="13.5" x14ac:dyDescent="0.25">
      <c r="A2595" s="100" t="s">
        <v>11786</v>
      </c>
      <c r="B2595" s="100" t="s">
        <v>11787</v>
      </c>
      <c r="C2595" s="100" t="s">
        <v>12020</v>
      </c>
      <c r="D2595" s="100" t="s">
        <v>12021</v>
      </c>
      <c r="E2595" s="101" t="s">
        <v>158</v>
      </c>
      <c r="F2595" s="100" t="s">
        <v>158</v>
      </c>
      <c r="G2595" s="100">
        <v>91924</v>
      </c>
      <c r="H2595" s="100" t="s">
        <v>12022</v>
      </c>
      <c r="I2595" s="100" t="s">
        <v>209</v>
      </c>
      <c r="J2595" s="100" t="s">
        <v>7142</v>
      </c>
      <c r="K2595" s="101" t="s">
        <v>8672</v>
      </c>
      <c r="L2595" s="100" t="s">
        <v>6978</v>
      </c>
    </row>
    <row r="2596" spans="1:12" ht="13.5" x14ac:dyDescent="0.25">
      <c r="A2596" s="100" t="s">
        <v>11786</v>
      </c>
      <c r="B2596" s="100" t="s">
        <v>11787</v>
      </c>
      <c r="C2596" s="100" t="s">
        <v>12020</v>
      </c>
      <c r="D2596" s="100" t="s">
        <v>12021</v>
      </c>
      <c r="E2596" s="101" t="s">
        <v>158</v>
      </c>
      <c r="F2596" s="100" t="s">
        <v>158</v>
      </c>
      <c r="G2596" s="100">
        <v>91925</v>
      </c>
      <c r="H2596" s="100" t="s">
        <v>12023</v>
      </c>
      <c r="I2596" s="100" t="s">
        <v>209</v>
      </c>
      <c r="J2596" s="100" t="s">
        <v>7142</v>
      </c>
      <c r="K2596" s="101" t="s">
        <v>8760</v>
      </c>
      <c r="L2596" s="100" t="s">
        <v>6978</v>
      </c>
    </row>
    <row r="2597" spans="1:12" ht="13.5" x14ac:dyDescent="0.25">
      <c r="A2597" s="100" t="s">
        <v>11786</v>
      </c>
      <c r="B2597" s="100" t="s">
        <v>11787</v>
      </c>
      <c r="C2597" s="100" t="s">
        <v>12020</v>
      </c>
      <c r="D2597" s="100" t="s">
        <v>12021</v>
      </c>
      <c r="E2597" s="101" t="s">
        <v>158</v>
      </c>
      <c r="F2597" s="100" t="s">
        <v>158</v>
      </c>
      <c r="G2597" s="100">
        <v>91926</v>
      </c>
      <c r="H2597" s="100" t="s">
        <v>12024</v>
      </c>
      <c r="I2597" s="100" t="s">
        <v>209</v>
      </c>
      <c r="J2597" s="100" t="s">
        <v>7142</v>
      </c>
      <c r="K2597" s="101" t="s">
        <v>12025</v>
      </c>
      <c r="L2597" s="100" t="s">
        <v>6978</v>
      </c>
    </row>
    <row r="2598" spans="1:12" ht="13.5" x14ac:dyDescent="0.25">
      <c r="A2598" s="100" t="s">
        <v>11786</v>
      </c>
      <c r="B2598" s="100" t="s">
        <v>11787</v>
      </c>
      <c r="C2598" s="100" t="s">
        <v>12020</v>
      </c>
      <c r="D2598" s="100" t="s">
        <v>12021</v>
      </c>
      <c r="E2598" s="101" t="s">
        <v>158</v>
      </c>
      <c r="F2598" s="100" t="s">
        <v>158</v>
      </c>
      <c r="G2598" s="100">
        <v>91927</v>
      </c>
      <c r="H2598" s="100" t="s">
        <v>12026</v>
      </c>
      <c r="I2598" s="100" t="s">
        <v>209</v>
      </c>
      <c r="J2598" s="100" t="s">
        <v>7142</v>
      </c>
      <c r="K2598" s="101" t="s">
        <v>7165</v>
      </c>
      <c r="L2598" s="100" t="s">
        <v>6978</v>
      </c>
    </row>
    <row r="2599" spans="1:12" ht="13.5" x14ac:dyDescent="0.25">
      <c r="A2599" s="100" t="s">
        <v>11786</v>
      </c>
      <c r="B2599" s="100" t="s">
        <v>11787</v>
      </c>
      <c r="C2599" s="100" t="s">
        <v>12020</v>
      </c>
      <c r="D2599" s="100" t="s">
        <v>12021</v>
      </c>
      <c r="E2599" s="101" t="s">
        <v>158</v>
      </c>
      <c r="F2599" s="100" t="s">
        <v>158</v>
      </c>
      <c r="G2599" s="100">
        <v>91928</v>
      </c>
      <c r="H2599" s="100" t="s">
        <v>12027</v>
      </c>
      <c r="I2599" s="100" t="s">
        <v>209</v>
      </c>
      <c r="J2599" s="100" t="s">
        <v>7142</v>
      </c>
      <c r="K2599" s="101" t="s">
        <v>7191</v>
      </c>
      <c r="L2599" s="100" t="s">
        <v>6978</v>
      </c>
    </row>
    <row r="2600" spans="1:12" ht="13.5" x14ac:dyDescent="0.25">
      <c r="A2600" s="100" t="s">
        <v>11786</v>
      </c>
      <c r="B2600" s="100" t="s">
        <v>11787</v>
      </c>
      <c r="C2600" s="100" t="s">
        <v>12020</v>
      </c>
      <c r="D2600" s="100" t="s">
        <v>12021</v>
      </c>
      <c r="E2600" s="101" t="s">
        <v>158</v>
      </c>
      <c r="F2600" s="100" t="s">
        <v>158</v>
      </c>
      <c r="G2600" s="100">
        <v>91929</v>
      </c>
      <c r="H2600" s="100" t="s">
        <v>12028</v>
      </c>
      <c r="I2600" s="100" t="s">
        <v>209</v>
      </c>
      <c r="J2600" s="100" t="s">
        <v>7142</v>
      </c>
      <c r="K2600" s="101" t="s">
        <v>9125</v>
      </c>
      <c r="L2600" s="100" t="s">
        <v>6978</v>
      </c>
    </row>
    <row r="2601" spans="1:12" ht="13.5" x14ac:dyDescent="0.25">
      <c r="A2601" s="100" t="s">
        <v>11786</v>
      </c>
      <c r="B2601" s="100" t="s">
        <v>11787</v>
      </c>
      <c r="C2601" s="100" t="s">
        <v>12020</v>
      </c>
      <c r="D2601" s="100" t="s">
        <v>12021</v>
      </c>
      <c r="E2601" s="101" t="s">
        <v>158</v>
      </c>
      <c r="F2601" s="100" t="s">
        <v>158</v>
      </c>
      <c r="G2601" s="100">
        <v>91930</v>
      </c>
      <c r="H2601" s="100" t="s">
        <v>12029</v>
      </c>
      <c r="I2601" s="100" t="s">
        <v>209</v>
      </c>
      <c r="J2601" s="100" t="s">
        <v>7142</v>
      </c>
      <c r="K2601" s="101" t="s">
        <v>12030</v>
      </c>
      <c r="L2601" s="100" t="s">
        <v>6978</v>
      </c>
    </row>
    <row r="2602" spans="1:12" ht="13.5" x14ac:dyDescent="0.25">
      <c r="A2602" s="100" t="s">
        <v>11786</v>
      </c>
      <c r="B2602" s="100" t="s">
        <v>11787</v>
      </c>
      <c r="C2602" s="100" t="s">
        <v>12020</v>
      </c>
      <c r="D2602" s="100" t="s">
        <v>12021</v>
      </c>
      <c r="E2602" s="101" t="s">
        <v>158</v>
      </c>
      <c r="F2602" s="100" t="s">
        <v>158</v>
      </c>
      <c r="G2602" s="100">
        <v>91931</v>
      </c>
      <c r="H2602" s="100" t="s">
        <v>12031</v>
      </c>
      <c r="I2602" s="100" t="s">
        <v>209</v>
      </c>
      <c r="J2602" s="100" t="s">
        <v>7142</v>
      </c>
      <c r="K2602" s="101" t="s">
        <v>11303</v>
      </c>
      <c r="L2602" s="100" t="s">
        <v>6978</v>
      </c>
    </row>
    <row r="2603" spans="1:12" ht="13.5" x14ac:dyDescent="0.25">
      <c r="A2603" s="100" t="s">
        <v>11786</v>
      </c>
      <c r="B2603" s="100" t="s">
        <v>11787</v>
      </c>
      <c r="C2603" s="100" t="s">
        <v>12020</v>
      </c>
      <c r="D2603" s="100" t="s">
        <v>12021</v>
      </c>
      <c r="E2603" s="101" t="s">
        <v>158</v>
      </c>
      <c r="F2603" s="100" t="s">
        <v>158</v>
      </c>
      <c r="G2603" s="100">
        <v>91932</v>
      </c>
      <c r="H2603" s="100" t="s">
        <v>12032</v>
      </c>
      <c r="I2603" s="100" t="s">
        <v>209</v>
      </c>
      <c r="J2603" s="100" t="s">
        <v>7142</v>
      </c>
      <c r="K2603" s="101" t="s">
        <v>11803</v>
      </c>
      <c r="L2603" s="100" t="s">
        <v>6978</v>
      </c>
    </row>
    <row r="2604" spans="1:12" ht="13.5" x14ac:dyDescent="0.25">
      <c r="A2604" s="100" t="s">
        <v>11786</v>
      </c>
      <c r="B2604" s="100" t="s">
        <v>11787</v>
      </c>
      <c r="C2604" s="100" t="s">
        <v>12020</v>
      </c>
      <c r="D2604" s="100" t="s">
        <v>12021</v>
      </c>
      <c r="E2604" s="101" t="s">
        <v>158</v>
      </c>
      <c r="F2604" s="100" t="s">
        <v>158</v>
      </c>
      <c r="G2604" s="100">
        <v>91933</v>
      </c>
      <c r="H2604" s="100" t="s">
        <v>12033</v>
      </c>
      <c r="I2604" s="100" t="s">
        <v>209</v>
      </c>
      <c r="J2604" s="100" t="s">
        <v>7142</v>
      </c>
      <c r="K2604" s="101" t="s">
        <v>12034</v>
      </c>
      <c r="L2604" s="100" t="s">
        <v>6978</v>
      </c>
    </row>
    <row r="2605" spans="1:12" ht="13.5" x14ac:dyDescent="0.25">
      <c r="A2605" s="100" t="s">
        <v>11786</v>
      </c>
      <c r="B2605" s="100" t="s">
        <v>11787</v>
      </c>
      <c r="C2605" s="100" t="s">
        <v>12020</v>
      </c>
      <c r="D2605" s="100" t="s">
        <v>12021</v>
      </c>
      <c r="E2605" s="101" t="s">
        <v>158</v>
      </c>
      <c r="F2605" s="100" t="s">
        <v>158</v>
      </c>
      <c r="G2605" s="100">
        <v>91934</v>
      </c>
      <c r="H2605" s="100" t="s">
        <v>12035</v>
      </c>
      <c r="I2605" s="100" t="s">
        <v>209</v>
      </c>
      <c r="J2605" s="100" t="s">
        <v>7142</v>
      </c>
      <c r="K2605" s="101" t="s">
        <v>8463</v>
      </c>
      <c r="L2605" s="100" t="s">
        <v>6978</v>
      </c>
    </row>
    <row r="2606" spans="1:12" ht="13.5" x14ac:dyDescent="0.25">
      <c r="A2606" s="100" t="s">
        <v>11786</v>
      </c>
      <c r="B2606" s="100" t="s">
        <v>11787</v>
      </c>
      <c r="C2606" s="100" t="s">
        <v>12020</v>
      </c>
      <c r="D2606" s="100" t="s">
        <v>12021</v>
      </c>
      <c r="E2606" s="101" t="s">
        <v>158</v>
      </c>
      <c r="F2606" s="100" t="s">
        <v>158</v>
      </c>
      <c r="G2606" s="100">
        <v>91935</v>
      </c>
      <c r="H2606" s="100" t="s">
        <v>12036</v>
      </c>
      <c r="I2606" s="100" t="s">
        <v>209</v>
      </c>
      <c r="J2606" s="100" t="s">
        <v>7142</v>
      </c>
      <c r="K2606" s="101" t="s">
        <v>12037</v>
      </c>
      <c r="L2606" s="100" t="s">
        <v>6978</v>
      </c>
    </row>
    <row r="2607" spans="1:12" ht="13.5" x14ac:dyDescent="0.25">
      <c r="A2607" s="100" t="s">
        <v>11786</v>
      </c>
      <c r="B2607" s="100" t="s">
        <v>11787</v>
      </c>
      <c r="C2607" s="100" t="s">
        <v>12020</v>
      </c>
      <c r="D2607" s="100" t="s">
        <v>12021</v>
      </c>
      <c r="E2607" s="101" t="s">
        <v>158</v>
      </c>
      <c r="F2607" s="100" t="s">
        <v>158</v>
      </c>
      <c r="G2607" s="100">
        <v>92979</v>
      </c>
      <c r="H2607" s="100" t="s">
        <v>12038</v>
      </c>
      <c r="I2607" s="100" t="s">
        <v>209</v>
      </c>
      <c r="J2607" s="100" t="s">
        <v>7142</v>
      </c>
      <c r="K2607" s="101" t="s">
        <v>12039</v>
      </c>
      <c r="L2607" s="100" t="s">
        <v>6978</v>
      </c>
    </row>
    <row r="2608" spans="1:12" ht="13.5" x14ac:dyDescent="0.25">
      <c r="A2608" s="100" t="s">
        <v>11786</v>
      </c>
      <c r="B2608" s="100" t="s">
        <v>11787</v>
      </c>
      <c r="C2608" s="100" t="s">
        <v>12020</v>
      </c>
      <c r="D2608" s="100" t="s">
        <v>12021</v>
      </c>
      <c r="E2608" s="101" t="s">
        <v>158</v>
      </c>
      <c r="F2608" s="100" t="s">
        <v>158</v>
      </c>
      <c r="G2608" s="100">
        <v>92980</v>
      </c>
      <c r="H2608" s="100" t="s">
        <v>12040</v>
      </c>
      <c r="I2608" s="100" t="s">
        <v>209</v>
      </c>
      <c r="J2608" s="100" t="s">
        <v>7142</v>
      </c>
      <c r="K2608" s="101" t="s">
        <v>12041</v>
      </c>
      <c r="L2608" s="100" t="s">
        <v>6978</v>
      </c>
    </row>
    <row r="2609" spans="1:12" ht="13.5" x14ac:dyDescent="0.25">
      <c r="A2609" s="100" t="s">
        <v>11786</v>
      </c>
      <c r="B2609" s="100" t="s">
        <v>11787</v>
      </c>
      <c r="C2609" s="100" t="s">
        <v>12020</v>
      </c>
      <c r="D2609" s="100" t="s">
        <v>12021</v>
      </c>
      <c r="E2609" s="101" t="s">
        <v>158</v>
      </c>
      <c r="F2609" s="100" t="s">
        <v>158</v>
      </c>
      <c r="G2609" s="100">
        <v>92981</v>
      </c>
      <c r="H2609" s="100" t="s">
        <v>12042</v>
      </c>
      <c r="I2609" s="100" t="s">
        <v>209</v>
      </c>
      <c r="J2609" s="100" t="s">
        <v>7142</v>
      </c>
      <c r="K2609" s="101" t="s">
        <v>8622</v>
      </c>
      <c r="L2609" s="100" t="s">
        <v>6978</v>
      </c>
    </row>
    <row r="2610" spans="1:12" ht="13.5" x14ac:dyDescent="0.25">
      <c r="A2610" s="100" t="s">
        <v>11786</v>
      </c>
      <c r="B2610" s="100" t="s">
        <v>11787</v>
      </c>
      <c r="C2610" s="100" t="s">
        <v>12020</v>
      </c>
      <c r="D2610" s="100" t="s">
        <v>12021</v>
      </c>
      <c r="E2610" s="101" t="s">
        <v>158</v>
      </c>
      <c r="F2610" s="100" t="s">
        <v>158</v>
      </c>
      <c r="G2610" s="100">
        <v>92982</v>
      </c>
      <c r="H2610" s="100" t="s">
        <v>12043</v>
      </c>
      <c r="I2610" s="100" t="s">
        <v>209</v>
      </c>
      <c r="J2610" s="100" t="s">
        <v>7142</v>
      </c>
      <c r="K2610" s="101" t="s">
        <v>12044</v>
      </c>
      <c r="L2610" s="100" t="s">
        <v>6978</v>
      </c>
    </row>
    <row r="2611" spans="1:12" ht="13.5" x14ac:dyDescent="0.25">
      <c r="A2611" s="100" t="s">
        <v>11786</v>
      </c>
      <c r="B2611" s="100" t="s">
        <v>11787</v>
      </c>
      <c r="C2611" s="100" t="s">
        <v>12020</v>
      </c>
      <c r="D2611" s="100" t="s">
        <v>12021</v>
      </c>
      <c r="E2611" s="101" t="s">
        <v>158</v>
      </c>
      <c r="F2611" s="100" t="s">
        <v>158</v>
      </c>
      <c r="G2611" s="100">
        <v>92983</v>
      </c>
      <c r="H2611" s="100" t="s">
        <v>12045</v>
      </c>
      <c r="I2611" s="100" t="s">
        <v>209</v>
      </c>
      <c r="J2611" s="100" t="s">
        <v>7142</v>
      </c>
      <c r="K2611" s="101" t="s">
        <v>12046</v>
      </c>
      <c r="L2611" s="100" t="s">
        <v>6978</v>
      </c>
    </row>
    <row r="2612" spans="1:12" ht="13.5" x14ac:dyDescent="0.25">
      <c r="A2612" s="100" t="s">
        <v>11786</v>
      </c>
      <c r="B2612" s="100" t="s">
        <v>11787</v>
      </c>
      <c r="C2612" s="100" t="s">
        <v>12020</v>
      </c>
      <c r="D2612" s="100" t="s">
        <v>12021</v>
      </c>
      <c r="E2612" s="101" t="s">
        <v>158</v>
      </c>
      <c r="F2612" s="100" t="s">
        <v>158</v>
      </c>
      <c r="G2612" s="100">
        <v>92984</v>
      </c>
      <c r="H2612" s="100" t="s">
        <v>12047</v>
      </c>
      <c r="I2612" s="100" t="s">
        <v>209</v>
      </c>
      <c r="J2612" s="100" t="s">
        <v>7142</v>
      </c>
      <c r="K2612" s="101" t="s">
        <v>12048</v>
      </c>
      <c r="L2612" s="100" t="s">
        <v>6978</v>
      </c>
    </row>
    <row r="2613" spans="1:12" ht="13.5" x14ac:dyDescent="0.25">
      <c r="A2613" s="100" t="s">
        <v>11786</v>
      </c>
      <c r="B2613" s="100" t="s">
        <v>11787</v>
      </c>
      <c r="C2613" s="100" t="s">
        <v>12020</v>
      </c>
      <c r="D2613" s="100" t="s">
        <v>12021</v>
      </c>
      <c r="E2613" s="101" t="s">
        <v>158</v>
      </c>
      <c r="F2613" s="100" t="s">
        <v>158</v>
      </c>
      <c r="G2613" s="100">
        <v>92985</v>
      </c>
      <c r="H2613" s="100" t="s">
        <v>12049</v>
      </c>
      <c r="I2613" s="100" t="s">
        <v>209</v>
      </c>
      <c r="J2613" s="100" t="s">
        <v>7142</v>
      </c>
      <c r="K2613" s="101" t="s">
        <v>10106</v>
      </c>
      <c r="L2613" s="100" t="s">
        <v>6978</v>
      </c>
    </row>
    <row r="2614" spans="1:12" ht="13.5" x14ac:dyDescent="0.25">
      <c r="A2614" s="100" t="s">
        <v>11786</v>
      </c>
      <c r="B2614" s="100" t="s">
        <v>11787</v>
      </c>
      <c r="C2614" s="100" t="s">
        <v>12020</v>
      </c>
      <c r="D2614" s="100" t="s">
        <v>12021</v>
      </c>
      <c r="E2614" s="101" t="s">
        <v>158</v>
      </c>
      <c r="F2614" s="100" t="s">
        <v>158</v>
      </c>
      <c r="G2614" s="100">
        <v>92986</v>
      </c>
      <c r="H2614" s="100" t="s">
        <v>12050</v>
      </c>
      <c r="I2614" s="100" t="s">
        <v>209</v>
      </c>
      <c r="J2614" s="100" t="s">
        <v>7142</v>
      </c>
      <c r="K2614" s="101" t="s">
        <v>12051</v>
      </c>
      <c r="L2614" s="100" t="s">
        <v>6978</v>
      </c>
    </row>
    <row r="2615" spans="1:12" ht="13.5" x14ac:dyDescent="0.25">
      <c r="A2615" s="100" t="s">
        <v>11786</v>
      </c>
      <c r="B2615" s="100" t="s">
        <v>11787</v>
      </c>
      <c r="C2615" s="100" t="s">
        <v>12020</v>
      </c>
      <c r="D2615" s="100" t="s">
        <v>12021</v>
      </c>
      <c r="E2615" s="101" t="s">
        <v>158</v>
      </c>
      <c r="F2615" s="100" t="s">
        <v>158</v>
      </c>
      <c r="G2615" s="100">
        <v>92987</v>
      </c>
      <c r="H2615" s="100" t="s">
        <v>12052</v>
      </c>
      <c r="I2615" s="100" t="s">
        <v>209</v>
      </c>
      <c r="J2615" s="100" t="s">
        <v>7142</v>
      </c>
      <c r="K2615" s="101" t="s">
        <v>12053</v>
      </c>
      <c r="L2615" s="100" t="s">
        <v>6978</v>
      </c>
    </row>
    <row r="2616" spans="1:12" ht="13.5" x14ac:dyDescent="0.25">
      <c r="A2616" s="100" t="s">
        <v>11786</v>
      </c>
      <c r="B2616" s="100" t="s">
        <v>11787</v>
      </c>
      <c r="C2616" s="100" t="s">
        <v>12020</v>
      </c>
      <c r="D2616" s="100" t="s">
        <v>12021</v>
      </c>
      <c r="E2616" s="101" t="s">
        <v>158</v>
      </c>
      <c r="F2616" s="100" t="s">
        <v>158</v>
      </c>
      <c r="G2616" s="100">
        <v>92988</v>
      </c>
      <c r="H2616" s="100" t="s">
        <v>12054</v>
      </c>
      <c r="I2616" s="100" t="s">
        <v>209</v>
      </c>
      <c r="J2616" s="100" t="s">
        <v>7142</v>
      </c>
      <c r="K2616" s="101" t="s">
        <v>11983</v>
      </c>
      <c r="L2616" s="100" t="s">
        <v>6978</v>
      </c>
    </row>
    <row r="2617" spans="1:12" ht="13.5" x14ac:dyDescent="0.25">
      <c r="A2617" s="100" t="s">
        <v>11786</v>
      </c>
      <c r="B2617" s="100" t="s">
        <v>11787</v>
      </c>
      <c r="C2617" s="100" t="s">
        <v>12020</v>
      </c>
      <c r="D2617" s="100" t="s">
        <v>12021</v>
      </c>
      <c r="E2617" s="101" t="s">
        <v>158</v>
      </c>
      <c r="F2617" s="100" t="s">
        <v>158</v>
      </c>
      <c r="G2617" s="100">
        <v>92989</v>
      </c>
      <c r="H2617" s="100" t="s">
        <v>12055</v>
      </c>
      <c r="I2617" s="100" t="s">
        <v>209</v>
      </c>
      <c r="J2617" s="100" t="s">
        <v>7142</v>
      </c>
      <c r="K2617" s="101" t="s">
        <v>12056</v>
      </c>
      <c r="L2617" s="100" t="s">
        <v>6978</v>
      </c>
    </row>
    <row r="2618" spans="1:12" ht="13.5" x14ac:dyDescent="0.25">
      <c r="A2618" s="100" t="s">
        <v>11786</v>
      </c>
      <c r="B2618" s="100" t="s">
        <v>11787</v>
      </c>
      <c r="C2618" s="100" t="s">
        <v>12020</v>
      </c>
      <c r="D2618" s="100" t="s">
        <v>12021</v>
      </c>
      <c r="E2618" s="101" t="s">
        <v>158</v>
      </c>
      <c r="F2618" s="100" t="s">
        <v>158</v>
      </c>
      <c r="G2618" s="100">
        <v>92990</v>
      </c>
      <c r="H2618" s="100" t="s">
        <v>12057</v>
      </c>
      <c r="I2618" s="100" t="s">
        <v>209</v>
      </c>
      <c r="J2618" s="100" t="s">
        <v>7142</v>
      </c>
      <c r="K2618" s="101" t="s">
        <v>12058</v>
      </c>
      <c r="L2618" s="100" t="s">
        <v>6978</v>
      </c>
    </row>
    <row r="2619" spans="1:12" ht="13.5" x14ac:dyDescent="0.25">
      <c r="A2619" s="100" t="s">
        <v>11786</v>
      </c>
      <c r="B2619" s="100" t="s">
        <v>11787</v>
      </c>
      <c r="C2619" s="100" t="s">
        <v>12020</v>
      </c>
      <c r="D2619" s="100" t="s">
        <v>12021</v>
      </c>
      <c r="E2619" s="101" t="s">
        <v>158</v>
      </c>
      <c r="F2619" s="100" t="s">
        <v>158</v>
      </c>
      <c r="G2619" s="100">
        <v>92991</v>
      </c>
      <c r="H2619" s="100" t="s">
        <v>12059</v>
      </c>
      <c r="I2619" s="100" t="s">
        <v>209</v>
      </c>
      <c r="J2619" s="100" t="s">
        <v>7142</v>
      </c>
      <c r="K2619" s="101" t="s">
        <v>12060</v>
      </c>
      <c r="L2619" s="100" t="s">
        <v>6978</v>
      </c>
    </row>
    <row r="2620" spans="1:12" ht="13.5" x14ac:dyDescent="0.25">
      <c r="A2620" s="100" t="s">
        <v>11786</v>
      </c>
      <c r="B2620" s="100" t="s">
        <v>11787</v>
      </c>
      <c r="C2620" s="100" t="s">
        <v>12020</v>
      </c>
      <c r="D2620" s="100" t="s">
        <v>12021</v>
      </c>
      <c r="E2620" s="101" t="s">
        <v>158</v>
      </c>
      <c r="F2620" s="100" t="s">
        <v>158</v>
      </c>
      <c r="G2620" s="100">
        <v>92992</v>
      </c>
      <c r="H2620" s="100" t="s">
        <v>12061</v>
      </c>
      <c r="I2620" s="100" t="s">
        <v>209</v>
      </c>
      <c r="J2620" s="100" t="s">
        <v>7142</v>
      </c>
      <c r="K2620" s="101" t="s">
        <v>12062</v>
      </c>
      <c r="L2620" s="100" t="s">
        <v>6978</v>
      </c>
    </row>
    <row r="2621" spans="1:12" ht="13.5" x14ac:dyDescent="0.25">
      <c r="A2621" s="100" t="s">
        <v>11786</v>
      </c>
      <c r="B2621" s="100" t="s">
        <v>11787</v>
      </c>
      <c r="C2621" s="100" t="s">
        <v>12020</v>
      </c>
      <c r="D2621" s="100" t="s">
        <v>12021</v>
      </c>
      <c r="E2621" s="101" t="s">
        <v>158</v>
      </c>
      <c r="F2621" s="100" t="s">
        <v>158</v>
      </c>
      <c r="G2621" s="100">
        <v>92993</v>
      </c>
      <c r="H2621" s="100" t="s">
        <v>12063</v>
      </c>
      <c r="I2621" s="100" t="s">
        <v>209</v>
      </c>
      <c r="J2621" s="100" t="s">
        <v>7142</v>
      </c>
      <c r="K2621" s="101" t="s">
        <v>12064</v>
      </c>
      <c r="L2621" s="100" t="s">
        <v>6978</v>
      </c>
    </row>
    <row r="2622" spans="1:12" ht="13.5" x14ac:dyDescent="0.25">
      <c r="A2622" s="100" t="s">
        <v>11786</v>
      </c>
      <c r="B2622" s="100" t="s">
        <v>11787</v>
      </c>
      <c r="C2622" s="100" t="s">
        <v>12020</v>
      </c>
      <c r="D2622" s="100" t="s">
        <v>12021</v>
      </c>
      <c r="E2622" s="101" t="s">
        <v>158</v>
      </c>
      <c r="F2622" s="100" t="s">
        <v>158</v>
      </c>
      <c r="G2622" s="100">
        <v>92994</v>
      </c>
      <c r="H2622" s="100" t="s">
        <v>12065</v>
      </c>
      <c r="I2622" s="100" t="s">
        <v>209</v>
      </c>
      <c r="J2622" s="100" t="s">
        <v>7142</v>
      </c>
      <c r="K2622" s="101" t="s">
        <v>12066</v>
      </c>
      <c r="L2622" s="100" t="s">
        <v>6978</v>
      </c>
    </row>
    <row r="2623" spans="1:12" ht="13.5" x14ac:dyDescent="0.25">
      <c r="A2623" s="100" t="s">
        <v>11786</v>
      </c>
      <c r="B2623" s="100" t="s">
        <v>11787</v>
      </c>
      <c r="C2623" s="100" t="s">
        <v>12020</v>
      </c>
      <c r="D2623" s="100" t="s">
        <v>12021</v>
      </c>
      <c r="E2623" s="101" t="s">
        <v>158</v>
      </c>
      <c r="F2623" s="100" t="s">
        <v>158</v>
      </c>
      <c r="G2623" s="100">
        <v>92995</v>
      </c>
      <c r="H2623" s="100" t="s">
        <v>12067</v>
      </c>
      <c r="I2623" s="100" t="s">
        <v>209</v>
      </c>
      <c r="J2623" s="100" t="s">
        <v>7142</v>
      </c>
      <c r="K2623" s="101" t="s">
        <v>12068</v>
      </c>
      <c r="L2623" s="100" t="s">
        <v>6978</v>
      </c>
    </row>
    <row r="2624" spans="1:12" ht="13.5" x14ac:dyDescent="0.25">
      <c r="A2624" s="100" t="s">
        <v>11786</v>
      </c>
      <c r="B2624" s="100" t="s">
        <v>11787</v>
      </c>
      <c r="C2624" s="100" t="s">
        <v>12020</v>
      </c>
      <c r="D2624" s="100" t="s">
        <v>12021</v>
      </c>
      <c r="E2624" s="101" t="s">
        <v>158</v>
      </c>
      <c r="F2624" s="100" t="s">
        <v>158</v>
      </c>
      <c r="G2624" s="100">
        <v>92996</v>
      </c>
      <c r="H2624" s="100" t="s">
        <v>12069</v>
      </c>
      <c r="I2624" s="100" t="s">
        <v>209</v>
      </c>
      <c r="J2624" s="100" t="s">
        <v>7142</v>
      </c>
      <c r="K2624" s="101" t="s">
        <v>12070</v>
      </c>
      <c r="L2624" s="100" t="s">
        <v>6978</v>
      </c>
    </row>
    <row r="2625" spans="1:12" ht="13.5" x14ac:dyDescent="0.25">
      <c r="A2625" s="100" t="s">
        <v>11786</v>
      </c>
      <c r="B2625" s="100" t="s">
        <v>11787</v>
      </c>
      <c r="C2625" s="100" t="s">
        <v>12020</v>
      </c>
      <c r="D2625" s="100" t="s">
        <v>12021</v>
      </c>
      <c r="E2625" s="101" t="s">
        <v>158</v>
      </c>
      <c r="F2625" s="100" t="s">
        <v>158</v>
      </c>
      <c r="G2625" s="100">
        <v>92997</v>
      </c>
      <c r="H2625" s="100" t="s">
        <v>12071</v>
      </c>
      <c r="I2625" s="100" t="s">
        <v>209</v>
      </c>
      <c r="J2625" s="100" t="s">
        <v>7142</v>
      </c>
      <c r="K2625" s="101" t="s">
        <v>12072</v>
      </c>
      <c r="L2625" s="100" t="s">
        <v>6978</v>
      </c>
    </row>
    <row r="2626" spans="1:12" ht="13.5" x14ac:dyDescent="0.25">
      <c r="A2626" s="100" t="s">
        <v>11786</v>
      </c>
      <c r="B2626" s="100" t="s">
        <v>11787</v>
      </c>
      <c r="C2626" s="100" t="s">
        <v>12020</v>
      </c>
      <c r="D2626" s="100" t="s">
        <v>12021</v>
      </c>
      <c r="E2626" s="101" t="s">
        <v>158</v>
      </c>
      <c r="F2626" s="100" t="s">
        <v>158</v>
      </c>
      <c r="G2626" s="100">
        <v>92998</v>
      </c>
      <c r="H2626" s="100" t="s">
        <v>12073</v>
      </c>
      <c r="I2626" s="100" t="s">
        <v>209</v>
      </c>
      <c r="J2626" s="100" t="s">
        <v>7142</v>
      </c>
      <c r="K2626" s="101" t="s">
        <v>12074</v>
      </c>
      <c r="L2626" s="100" t="s">
        <v>6978</v>
      </c>
    </row>
    <row r="2627" spans="1:12" ht="13.5" x14ac:dyDescent="0.25">
      <c r="A2627" s="100" t="s">
        <v>11786</v>
      </c>
      <c r="B2627" s="100" t="s">
        <v>11787</v>
      </c>
      <c r="C2627" s="100" t="s">
        <v>12020</v>
      </c>
      <c r="D2627" s="100" t="s">
        <v>12021</v>
      </c>
      <c r="E2627" s="101" t="s">
        <v>158</v>
      </c>
      <c r="F2627" s="100" t="s">
        <v>158</v>
      </c>
      <c r="G2627" s="100">
        <v>92999</v>
      </c>
      <c r="H2627" s="100" t="s">
        <v>12075</v>
      </c>
      <c r="I2627" s="100" t="s">
        <v>209</v>
      </c>
      <c r="J2627" s="100" t="s">
        <v>7142</v>
      </c>
      <c r="K2627" s="101" t="s">
        <v>12076</v>
      </c>
      <c r="L2627" s="100" t="s">
        <v>6978</v>
      </c>
    </row>
    <row r="2628" spans="1:12" ht="13.5" x14ac:dyDescent="0.25">
      <c r="A2628" s="100" t="s">
        <v>11786</v>
      </c>
      <c r="B2628" s="100" t="s">
        <v>11787</v>
      </c>
      <c r="C2628" s="100" t="s">
        <v>12020</v>
      </c>
      <c r="D2628" s="100" t="s">
        <v>12021</v>
      </c>
      <c r="E2628" s="101" t="s">
        <v>158</v>
      </c>
      <c r="F2628" s="100" t="s">
        <v>158</v>
      </c>
      <c r="G2628" s="100">
        <v>93000</v>
      </c>
      <c r="H2628" s="100" t="s">
        <v>12077</v>
      </c>
      <c r="I2628" s="100" t="s">
        <v>209</v>
      </c>
      <c r="J2628" s="100" t="s">
        <v>7142</v>
      </c>
      <c r="K2628" s="101" t="s">
        <v>12078</v>
      </c>
      <c r="L2628" s="100" t="s">
        <v>6978</v>
      </c>
    </row>
    <row r="2629" spans="1:12" ht="13.5" x14ac:dyDescent="0.25">
      <c r="A2629" s="100" t="s">
        <v>11786</v>
      </c>
      <c r="B2629" s="100" t="s">
        <v>11787</v>
      </c>
      <c r="C2629" s="100" t="s">
        <v>12020</v>
      </c>
      <c r="D2629" s="100" t="s">
        <v>12021</v>
      </c>
      <c r="E2629" s="101" t="s">
        <v>158</v>
      </c>
      <c r="F2629" s="100" t="s">
        <v>158</v>
      </c>
      <c r="G2629" s="100">
        <v>93001</v>
      </c>
      <c r="H2629" s="100" t="s">
        <v>12079</v>
      </c>
      <c r="I2629" s="100" t="s">
        <v>209</v>
      </c>
      <c r="J2629" s="100" t="s">
        <v>7142</v>
      </c>
      <c r="K2629" s="101" t="s">
        <v>12080</v>
      </c>
      <c r="L2629" s="100" t="s">
        <v>6978</v>
      </c>
    </row>
    <row r="2630" spans="1:12" ht="13.5" x14ac:dyDescent="0.25">
      <c r="A2630" s="100" t="s">
        <v>11786</v>
      </c>
      <c r="B2630" s="100" t="s">
        <v>11787</v>
      </c>
      <c r="C2630" s="100" t="s">
        <v>12020</v>
      </c>
      <c r="D2630" s="100" t="s">
        <v>12021</v>
      </c>
      <c r="E2630" s="101" t="s">
        <v>158</v>
      </c>
      <c r="F2630" s="100" t="s">
        <v>158</v>
      </c>
      <c r="G2630" s="100">
        <v>93002</v>
      </c>
      <c r="H2630" s="100" t="s">
        <v>12081</v>
      </c>
      <c r="I2630" s="100" t="s">
        <v>209</v>
      </c>
      <c r="J2630" s="100" t="s">
        <v>7142</v>
      </c>
      <c r="K2630" s="101" t="s">
        <v>12082</v>
      </c>
      <c r="L2630" s="100" t="s">
        <v>6978</v>
      </c>
    </row>
    <row r="2631" spans="1:12" ht="13.5" x14ac:dyDescent="0.25">
      <c r="A2631" s="100" t="s">
        <v>11786</v>
      </c>
      <c r="B2631" s="100" t="s">
        <v>11787</v>
      </c>
      <c r="C2631" s="100" t="s">
        <v>12083</v>
      </c>
      <c r="D2631" s="100" t="s">
        <v>12084</v>
      </c>
      <c r="E2631" s="101" t="s">
        <v>158</v>
      </c>
      <c r="F2631" s="100" t="s">
        <v>158</v>
      </c>
      <c r="G2631" s="100">
        <v>83446</v>
      </c>
      <c r="H2631" s="100" t="s">
        <v>12085</v>
      </c>
      <c r="I2631" s="100" t="s">
        <v>213</v>
      </c>
      <c r="J2631" s="100" t="s">
        <v>7142</v>
      </c>
      <c r="K2631" s="101" t="s">
        <v>12086</v>
      </c>
      <c r="L2631" s="100" t="s">
        <v>6978</v>
      </c>
    </row>
    <row r="2632" spans="1:12" ht="13.5" x14ac:dyDescent="0.25">
      <c r="A2632" s="100" t="s">
        <v>11786</v>
      </c>
      <c r="B2632" s="100" t="s">
        <v>11787</v>
      </c>
      <c r="C2632" s="100" t="s">
        <v>12083</v>
      </c>
      <c r="D2632" s="100" t="s">
        <v>12084</v>
      </c>
      <c r="E2632" s="101" t="s">
        <v>158</v>
      </c>
      <c r="F2632" s="100" t="s">
        <v>158</v>
      </c>
      <c r="G2632" s="100">
        <v>91936</v>
      </c>
      <c r="H2632" s="100" t="s">
        <v>12087</v>
      </c>
      <c r="I2632" s="100" t="s">
        <v>213</v>
      </c>
      <c r="J2632" s="100" t="s">
        <v>7142</v>
      </c>
      <c r="K2632" s="101" t="s">
        <v>12088</v>
      </c>
      <c r="L2632" s="100" t="s">
        <v>6978</v>
      </c>
    </row>
    <row r="2633" spans="1:12" ht="13.5" x14ac:dyDescent="0.25">
      <c r="A2633" s="100" t="s">
        <v>11786</v>
      </c>
      <c r="B2633" s="100" t="s">
        <v>11787</v>
      </c>
      <c r="C2633" s="100" t="s">
        <v>12083</v>
      </c>
      <c r="D2633" s="100" t="s">
        <v>12084</v>
      </c>
      <c r="E2633" s="101" t="s">
        <v>158</v>
      </c>
      <c r="F2633" s="100" t="s">
        <v>158</v>
      </c>
      <c r="G2633" s="100">
        <v>91937</v>
      </c>
      <c r="H2633" s="100" t="s">
        <v>12089</v>
      </c>
      <c r="I2633" s="100" t="s">
        <v>213</v>
      </c>
      <c r="J2633" s="100" t="s">
        <v>7142</v>
      </c>
      <c r="K2633" s="101" t="s">
        <v>11801</v>
      </c>
      <c r="L2633" s="100" t="s">
        <v>6978</v>
      </c>
    </row>
    <row r="2634" spans="1:12" ht="13.5" x14ac:dyDescent="0.25">
      <c r="A2634" s="100" t="s">
        <v>11786</v>
      </c>
      <c r="B2634" s="100" t="s">
        <v>11787</v>
      </c>
      <c r="C2634" s="100" t="s">
        <v>12083</v>
      </c>
      <c r="D2634" s="100" t="s">
        <v>12084</v>
      </c>
      <c r="E2634" s="101" t="s">
        <v>158</v>
      </c>
      <c r="F2634" s="100" t="s">
        <v>158</v>
      </c>
      <c r="G2634" s="100">
        <v>91939</v>
      </c>
      <c r="H2634" s="100" t="s">
        <v>12090</v>
      </c>
      <c r="I2634" s="100" t="s">
        <v>213</v>
      </c>
      <c r="J2634" s="100" t="s">
        <v>7142</v>
      </c>
      <c r="K2634" s="101" t="s">
        <v>12091</v>
      </c>
      <c r="L2634" s="100" t="s">
        <v>6978</v>
      </c>
    </row>
    <row r="2635" spans="1:12" ht="13.5" x14ac:dyDescent="0.25">
      <c r="A2635" s="100" t="s">
        <v>11786</v>
      </c>
      <c r="B2635" s="100" t="s">
        <v>11787</v>
      </c>
      <c r="C2635" s="100" t="s">
        <v>12083</v>
      </c>
      <c r="D2635" s="100" t="s">
        <v>12084</v>
      </c>
      <c r="E2635" s="101" t="s">
        <v>158</v>
      </c>
      <c r="F2635" s="100" t="s">
        <v>158</v>
      </c>
      <c r="G2635" s="100">
        <v>91940</v>
      </c>
      <c r="H2635" s="100" t="s">
        <v>12092</v>
      </c>
      <c r="I2635" s="100" t="s">
        <v>213</v>
      </c>
      <c r="J2635" s="100" t="s">
        <v>7142</v>
      </c>
      <c r="K2635" s="101" t="s">
        <v>11251</v>
      </c>
      <c r="L2635" s="100" t="s">
        <v>6978</v>
      </c>
    </row>
    <row r="2636" spans="1:12" ht="13.5" x14ac:dyDescent="0.25">
      <c r="A2636" s="100" t="s">
        <v>11786</v>
      </c>
      <c r="B2636" s="100" t="s">
        <v>11787</v>
      </c>
      <c r="C2636" s="100" t="s">
        <v>12083</v>
      </c>
      <c r="D2636" s="100" t="s">
        <v>12084</v>
      </c>
      <c r="E2636" s="101" t="s">
        <v>158</v>
      </c>
      <c r="F2636" s="100" t="s">
        <v>158</v>
      </c>
      <c r="G2636" s="100">
        <v>91941</v>
      </c>
      <c r="H2636" s="100" t="s">
        <v>12093</v>
      </c>
      <c r="I2636" s="100" t="s">
        <v>213</v>
      </c>
      <c r="J2636" s="100" t="s">
        <v>7142</v>
      </c>
      <c r="K2636" s="101" t="s">
        <v>11205</v>
      </c>
      <c r="L2636" s="100" t="s">
        <v>6978</v>
      </c>
    </row>
    <row r="2637" spans="1:12" ht="13.5" x14ac:dyDescent="0.25">
      <c r="A2637" s="100" t="s">
        <v>11786</v>
      </c>
      <c r="B2637" s="100" t="s">
        <v>11787</v>
      </c>
      <c r="C2637" s="100" t="s">
        <v>12083</v>
      </c>
      <c r="D2637" s="100" t="s">
        <v>12084</v>
      </c>
      <c r="E2637" s="101" t="s">
        <v>158</v>
      </c>
      <c r="F2637" s="100" t="s">
        <v>158</v>
      </c>
      <c r="G2637" s="100">
        <v>91942</v>
      </c>
      <c r="H2637" s="100" t="s">
        <v>12094</v>
      </c>
      <c r="I2637" s="100" t="s">
        <v>213</v>
      </c>
      <c r="J2637" s="100" t="s">
        <v>7142</v>
      </c>
      <c r="K2637" s="101" t="s">
        <v>12095</v>
      </c>
      <c r="L2637" s="100" t="s">
        <v>6978</v>
      </c>
    </row>
    <row r="2638" spans="1:12" ht="13.5" x14ac:dyDescent="0.25">
      <c r="A2638" s="100" t="s">
        <v>11786</v>
      </c>
      <c r="B2638" s="100" t="s">
        <v>11787</v>
      </c>
      <c r="C2638" s="100" t="s">
        <v>12083</v>
      </c>
      <c r="D2638" s="100" t="s">
        <v>12084</v>
      </c>
      <c r="E2638" s="101" t="s">
        <v>158</v>
      </c>
      <c r="F2638" s="100" t="s">
        <v>158</v>
      </c>
      <c r="G2638" s="100">
        <v>91943</v>
      </c>
      <c r="H2638" s="100" t="s">
        <v>12096</v>
      </c>
      <c r="I2638" s="100" t="s">
        <v>213</v>
      </c>
      <c r="J2638" s="100" t="s">
        <v>7142</v>
      </c>
      <c r="K2638" s="101" t="s">
        <v>12097</v>
      </c>
      <c r="L2638" s="100" t="s">
        <v>6978</v>
      </c>
    </row>
    <row r="2639" spans="1:12" ht="13.5" x14ac:dyDescent="0.25">
      <c r="A2639" s="100" t="s">
        <v>11786</v>
      </c>
      <c r="B2639" s="100" t="s">
        <v>11787</v>
      </c>
      <c r="C2639" s="100" t="s">
        <v>12083</v>
      </c>
      <c r="D2639" s="100" t="s">
        <v>12084</v>
      </c>
      <c r="E2639" s="101" t="s">
        <v>158</v>
      </c>
      <c r="F2639" s="100" t="s">
        <v>158</v>
      </c>
      <c r="G2639" s="100">
        <v>91944</v>
      </c>
      <c r="H2639" s="100" t="s">
        <v>12098</v>
      </c>
      <c r="I2639" s="100" t="s">
        <v>213</v>
      </c>
      <c r="J2639" s="100" t="s">
        <v>7142</v>
      </c>
      <c r="K2639" s="101" t="s">
        <v>12099</v>
      </c>
      <c r="L2639" s="100" t="s">
        <v>6978</v>
      </c>
    </row>
    <row r="2640" spans="1:12" ht="13.5" x14ac:dyDescent="0.25">
      <c r="A2640" s="100" t="s">
        <v>11786</v>
      </c>
      <c r="B2640" s="100" t="s">
        <v>11787</v>
      </c>
      <c r="C2640" s="100" t="s">
        <v>12083</v>
      </c>
      <c r="D2640" s="100" t="s">
        <v>12084</v>
      </c>
      <c r="E2640" s="101" t="s">
        <v>158</v>
      </c>
      <c r="F2640" s="100" t="s">
        <v>158</v>
      </c>
      <c r="G2640" s="100">
        <v>92865</v>
      </c>
      <c r="H2640" s="100" t="s">
        <v>12100</v>
      </c>
      <c r="I2640" s="100" t="s">
        <v>213</v>
      </c>
      <c r="J2640" s="100" t="s">
        <v>7142</v>
      </c>
      <c r="K2640" s="101" t="s">
        <v>12101</v>
      </c>
      <c r="L2640" s="100" t="s">
        <v>6978</v>
      </c>
    </row>
    <row r="2641" spans="1:12" ht="13.5" x14ac:dyDescent="0.25">
      <c r="A2641" s="100" t="s">
        <v>11786</v>
      </c>
      <c r="B2641" s="100" t="s">
        <v>11787</v>
      </c>
      <c r="C2641" s="100" t="s">
        <v>12083</v>
      </c>
      <c r="D2641" s="100" t="s">
        <v>12084</v>
      </c>
      <c r="E2641" s="101" t="s">
        <v>158</v>
      </c>
      <c r="F2641" s="100" t="s">
        <v>158</v>
      </c>
      <c r="G2641" s="100">
        <v>92866</v>
      </c>
      <c r="H2641" s="100" t="s">
        <v>12102</v>
      </c>
      <c r="I2641" s="100" t="s">
        <v>213</v>
      </c>
      <c r="J2641" s="100" t="s">
        <v>7142</v>
      </c>
      <c r="K2641" s="101" t="s">
        <v>12103</v>
      </c>
      <c r="L2641" s="100" t="s">
        <v>6978</v>
      </c>
    </row>
    <row r="2642" spans="1:12" ht="13.5" x14ac:dyDescent="0.25">
      <c r="A2642" s="100" t="s">
        <v>11786</v>
      </c>
      <c r="B2642" s="100" t="s">
        <v>11787</v>
      </c>
      <c r="C2642" s="100" t="s">
        <v>12083</v>
      </c>
      <c r="D2642" s="100" t="s">
        <v>12084</v>
      </c>
      <c r="E2642" s="101" t="s">
        <v>158</v>
      </c>
      <c r="F2642" s="100" t="s">
        <v>158</v>
      </c>
      <c r="G2642" s="100">
        <v>92867</v>
      </c>
      <c r="H2642" s="100" t="s">
        <v>12104</v>
      </c>
      <c r="I2642" s="100" t="s">
        <v>213</v>
      </c>
      <c r="J2642" s="100" t="s">
        <v>7142</v>
      </c>
      <c r="K2642" s="101" t="s">
        <v>12105</v>
      </c>
      <c r="L2642" s="100" t="s">
        <v>6978</v>
      </c>
    </row>
    <row r="2643" spans="1:12" ht="13.5" x14ac:dyDescent="0.25">
      <c r="A2643" s="100" t="s">
        <v>11786</v>
      </c>
      <c r="B2643" s="100" t="s">
        <v>11787</v>
      </c>
      <c r="C2643" s="100" t="s">
        <v>12083</v>
      </c>
      <c r="D2643" s="100" t="s">
        <v>12084</v>
      </c>
      <c r="E2643" s="101" t="s">
        <v>158</v>
      </c>
      <c r="F2643" s="100" t="s">
        <v>158</v>
      </c>
      <c r="G2643" s="100">
        <v>92868</v>
      </c>
      <c r="H2643" s="100" t="s">
        <v>12106</v>
      </c>
      <c r="I2643" s="100" t="s">
        <v>213</v>
      </c>
      <c r="J2643" s="100" t="s">
        <v>7142</v>
      </c>
      <c r="K2643" s="101" t="s">
        <v>12107</v>
      </c>
      <c r="L2643" s="100" t="s">
        <v>6978</v>
      </c>
    </row>
    <row r="2644" spans="1:12" ht="13.5" x14ac:dyDescent="0.25">
      <c r="A2644" s="100" t="s">
        <v>11786</v>
      </c>
      <c r="B2644" s="100" t="s">
        <v>11787</v>
      </c>
      <c r="C2644" s="100" t="s">
        <v>12083</v>
      </c>
      <c r="D2644" s="100" t="s">
        <v>12084</v>
      </c>
      <c r="E2644" s="101" t="s">
        <v>158</v>
      </c>
      <c r="F2644" s="100" t="s">
        <v>158</v>
      </c>
      <c r="G2644" s="100">
        <v>92869</v>
      </c>
      <c r="H2644" s="100" t="s">
        <v>12108</v>
      </c>
      <c r="I2644" s="100" t="s">
        <v>213</v>
      </c>
      <c r="J2644" s="100" t="s">
        <v>7142</v>
      </c>
      <c r="K2644" s="101" t="s">
        <v>7014</v>
      </c>
      <c r="L2644" s="100" t="s">
        <v>6978</v>
      </c>
    </row>
    <row r="2645" spans="1:12" ht="13.5" x14ac:dyDescent="0.25">
      <c r="A2645" s="100" t="s">
        <v>11786</v>
      </c>
      <c r="B2645" s="100" t="s">
        <v>11787</v>
      </c>
      <c r="C2645" s="100" t="s">
        <v>12083</v>
      </c>
      <c r="D2645" s="100" t="s">
        <v>12084</v>
      </c>
      <c r="E2645" s="101" t="s">
        <v>158</v>
      </c>
      <c r="F2645" s="100" t="s">
        <v>158</v>
      </c>
      <c r="G2645" s="100">
        <v>92870</v>
      </c>
      <c r="H2645" s="100" t="s">
        <v>12109</v>
      </c>
      <c r="I2645" s="100" t="s">
        <v>213</v>
      </c>
      <c r="J2645" s="100" t="s">
        <v>7142</v>
      </c>
      <c r="K2645" s="101" t="s">
        <v>12110</v>
      </c>
      <c r="L2645" s="100" t="s">
        <v>6978</v>
      </c>
    </row>
    <row r="2646" spans="1:12" ht="13.5" x14ac:dyDescent="0.25">
      <c r="A2646" s="100" t="s">
        <v>11786</v>
      </c>
      <c r="B2646" s="100" t="s">
        <v>11787</v>
      </c>
      <c r="C2646" s="100" t="s">
        <v>12083</v>
      </c>
      <c r="D2646" s="100" t="s">
        <v>12084</v>
      </c>
      <c r="E2646" s="101" t="s">
        <v>158</v>
      </c>
      <c r="F2646" s="100" t="s">
        <v>158</v>
      </c>
      <c r="G2646" s="100">
        <v>92871</v>
      </c>
      <c r="H2646" s="100" t="s">
        <v>12111</v>
      </c>
      <c r="I2646" s="100" t="s">
        <v>213</v>
      </c>
      <c r="J2646" s="100" t="s">
        <v>7142</v>
      </c>
      <c r="K2646" s="101" t="s">
        <v>12112</v>
      </c>
      <c r="L2646" s="100" t="s">
        <v>6978</v>
      </c>
    </row>
    <row r="2647" spans="1:12" ht="13.5" x14ac:dyDescent="0.25">
      <c r="A2647" s="100" t="s">
        <v>11786</v>
      </c>
      <c r="B2647" s="100" t="s">
        <v>11787</v>
      </c>
      <c r="C2647" s="100" t="s">
        <v>12083</v>
      </c>
      <c r="D2647" s="100" t="s">
        <v>12084</v>
      </c>
      <c r="E2647" s="101" t="s">
        <v>158</v>
      </c>
      <c r="F2647" s="100" t="s">
        <v>158</v>
      </c>
      <c r="G2647" s="100">
        <v>92872</v>
      </c>
      <c r="H2647" s="100" t="s">
        <v>12113</v>
      </c>
      <c r="I2647" s="100" t="s">
        <v>213</v>
      </c>
      <c r="J2647" s="100" t="s">
        <v>7142</v>
      </c>
      <c r="K2647" s="101" t="s">
        <v>12114</v>
      </c>
      <c r="L2647" s="100" t="s">
        <v>6978</v>
      </c>
    </row>
    <row r="2648" spans="1:12" ht="13.5" x14ac:dyDescent="0.25">
      <c r="A2648" s="100" t="s">
        <v>11786</v>
      </c>
      <c r="B2648" s="100" t="s">
        <v>11787</v>
      </c>
      <c r="C2648" s="100" t="s">
        <v>12083</v>
      </c>
      <c r="D2648" s="100" t="s">
        <v>12084</v>
      </c>
      <c r="E2648" s="101" t="s">
        <v>158</v>
      </c>
      <c r="F2648" s="100" t="s">
        <v>158</v>
      </c>
      <c r="G2648" s="100">
        <v>95777</v>
      </c>
      <c r="H2648" s="100" t="s">
        <v>12115</v>
      </c>
      <c r="I2648" s="100" t="s">
        <v>213</v>
      </c>
      <c r="J2648" s="100" t="s">
        <v>7142</v>
      </c>
      <c r="K2648" s="101" t="s">
        <v>12116</v>
      </c>
      <c r="L2648" s="100" t="s">
        <v>6978</v>
      </c>
    </row>
    <row r="2649" spans="1:12" ht="13.5" x14ac:dyDescent="0.25">
      <c r="A2649" s="100" t="s">
        <v>11786</v>
      </c>
      <c r="B2649" s="100" t="s">
        <v>11787</v>
      </c>
      <c r="C2649" s="100" t="s">
        <v>12083</v>
      </c>
      <c r="D2649" s="100" t="s">
        <v>12084</v>
      </c>
      <c r="E2649" s="101" t="s">
        <v>158</v>
      </c>
      <c r="F2649" s="100" t="s">
        <v>158</v>
      </c>
      <c r="G2649" s="100">
        <v>95778</v>
      </c>
      <c r="H2649" s="100" t="s">
        <v>12117</v>
      </c>
      <c r="I2649" s="100" t="s">
        <v>213</v>
      </c>
      <c r="J2649" s="100" t="s">
        <v>7142</v>
      </c>
      <c r="K2649" s="101" t="s">
        <v>12118</v>
      </c>
      <c r="L2649" s="100" t="s">
        <v>6978</v>
      </c>
    </row>
    <row r="2650" spans="1:12" ht="13.5" x14ac:dyDescent="0.25">
      <c r="A2650" s="100" t="s">
        <v>11786</v>
      </c>
      <c r="B2650" s="100" t="s">
        <v>11787</v>
      </c>
      <c r="C2650" s="100" t="s">
        <v>12083</v>
      </c>
      <c r="D2650" s="100" t="s">
        <v>12084</v>
      </c>
      <c r="E2650" s="101" t="s">
        <v>158</v>
      </c>
      <c r="F2650" s="100" t="s">
        <v>158</v>
      </c>
      <c r="G2650" s="100">
        <v>95779</v>
      </c>
      <c r="H2650" s="100" t="s">
        <v>12119</v>
      </c>
      <c r="I2650" s="100" t="s">
        <v>213</v>
      </c>
      <c r="J2650" s="100" t="s">
        <v>7142</v>
      </c>
      <c r="K2650" s="101" t="s">
        <v>12120</v>
      </c>
      <c r="L2650" s="100" t="s">
        <v>6978</v>
      </c>
    </row>
    <row r="2651" spans="1:12" ht="13.5" x14ac:dyDescent="0.25">
      <c r="A2651" s="100" t="s">
        <v>11786</v>
      </c>
      <c r="B2651" s="100" t="s">
        <v>11787</v>
      </c>
      <c r="C2651" s="100" t="s">
        <v>12083</v>
      </c>
      <c r="D2651" s="100" t="s">
        <v>12084</v>
      </c>
      <c r="E2651" s="101" t="s">
        <v>158</v>
      </c>
      <c r="F2651" s="100" t="s">
        <v>158</v>
      </c>
      <c r="G2651" s="100">
        <v>95780</v>
      </c>
      <c r="H2651" s="100" t="s">
        <v>12121</v>
      </c>
      <c r="I2651" s="100" t="s">
        <v>213</v>
      </c>
      <c r="J2651" s="100" t="s">
        <v>7142</v>
      </c>
      <c r="K2651" s="101" t="s">
        <v>12122</v>
      </c>
      <c r="L2651" s="100" t="s">
        <v>6978</v>
      </c>
    </row>
    <row r="2652" spans="1:12" ht="13.5" x14ac:dyDescent="0.25">
      <c r="A2652" s="100" t="s">
        <v>11786</v>
      </c>
      <c r="B2652" s="100" t="s">
        <v>11787</v>
      </c>
      <c r="C2652" s="100" t="s">
        <v>12083</v>
      </c>
      <c r="D2652" s="100" t="s">
        <v>12084</v>
      </c>
      <c r="E2652" s="101" t="s">
        <v>158</v>
      </c>
      <c r="F2652" s="100" t="s">
        <v>158</v>
      </c>
      <c r="G2652" s="100">
        <v>95781</v>
      </c>
      <c r="H2652" s="100" t="s">
        <v>12123</v>
      </c>
      <c r="I2652" s="100" t="s">
        <v>213</v>
      </c>
      <c r="J2652" s="100" t="s">
        <v>7142</v>
      </c>
      <c r="K2652" s="101" t="s">
        <v>12124</v>
      </c>
      <c r="L2652" s="100" t="s">
        <v>6978</v>
      </c>
    </row>
    <row r="2653" spans="1:12" ht="13.5" x14ac:dyDescent="0.25">
      <c r="A2653" s="100" t="s">
        <v>11786</v>
      </c>
      <c r="B2653" s="100" t="s">
        <v>11787</v>
      </c>
      <c r="C2653" s="100" t="s">
        <v>12083</v>
      </c>
      <c r="D2653" s="100" t="s">
        <v>12084</v>
      </c>
      <c r="E2653" s="101" t="s">
        <v>158</v>
      </c>
      <c r="F2653" s="100" t="s">
        <v>158</v>
      </c>
      <c r="G2653" s="100">
        <v>95782</v>
      </c>
      <c r="H2653" s="100" t="s">
        <v>12125</v>
      </c>
      <c r="I2653" s="100" t="s">
        <v>213</v>
      </c>
      <c r="J2653" s="100" t="s">
        <v>7142</v>
      </c>
      <c r="K2653" s="101" t="s">
        <v>12126</v>
      </c>
      <c r="L2653" s="100" t="s">
        <v>6978</v>
      </c>
    </row>
    <row r="2654" spans="1:12" ht="13.5" x14ac:dyDescent="0.25">
      <c r="A2654" s="100" t="s">
        <v>11786</v>
      </c>
      <c r="B2654" s="100" t="s">
        <v>11787</v>
      </c>
      <c r="C2654" s="100" t="s">
        <v>12083</v>
      </c>
      <c r="D2654" s="100" t="s">
        <v>12084</v>
      </c>
      <c r="E2654" s="101" t="s">
        <v>158</v>
      </c>
      <c r="F2654" s="100" t="s">
        <v>158</v>
      </c>
      <c r="G2654" s="100">
        <v>95785</v>
      </c>
      <c r="H2654" s="100" t="s">
        <v>12127</v>
      </c>
      <c r="I2654" s="100" t="s">
        <v>213</v>
      </c>
      <c r="J2654" s="100" t="s">
        <v>7142</v>
      </c>
      <c r="K2654" s="101" t="s">
        <v>12128</v>
      </c>
      <c r="L2654" s="100" t="s">
        <v>6978</v>
      </c>
    </row>
    <row r="2655" spans="1:12" ht="13.5" x14ac:dyDescent="0.25">
      <c r="A2655" s="100" t="s">
        <v>11786</v>
      </c>
      <c r="B2655" s="100" t="s">
        <v>11787</v>
      </c>
      <c r="C2655" s="100" t="s">
        <v>12083</v>
      </c>
      <c r="D2655" s="100" t="s">
        <v>12084</v>
      </c>
      <c r="E2655" s="101" t="s">
        <v>158</v>
      </c>
      <c r="F2655" s="100" t="s">
        <v>158</v>
      </c>
      <c r="G2655" s="100">
        <v>95787</v>
      </c>
      <c r="H2655" s="100" t="s">
        <v>12129</v>
      </c>
      <c r="I2655" s="100" t="s">
        <v>213</v>
      </c>
      <c r="J2655" s="100" t="s">
        <v>7142</v>
      </c>
      <c r="K2655" s="101" t="s">
        <v>12130</v>
      </c>
      <c r="L2655" s="100" t="s">
        <v>6978</v>
      </c>
    </row>
    <row r="2656" spans="1:12" ht="13.5" x14ac:dyDescent="0.25">
      <c r="A2656" s="100" t="s">
        <v>11786</v>
      </c>
      <c r="B2656" s="100" t="s">
        <v>11787</v>
      </c>
      <c r="C2656" s="100" t="s">
        <v>12083</v>
      </c>
      <c r="D2656" s="100" t="s">
        <v>12084</v>
      </c>
      <c r="E2656" s="101" t="s">
        <v>158</v>
      </c>
      <c r="F2656" s="100" t="s">
        <v>158</v>
      </c>
      <c r="G2656" s="100">
        <v>95789</v>
      </c>
      <c r="H2656" s="100" t="s">
        <v>12131</v>
      </c>
      <c r="I2656" s="100" t="s">
        <v>213</v>
      </c>
      <c r="J2656" s="100" t="s">
        <v>7142</v>
      </c>
      <c r="K2656" s="101" t="s">
        <v>12132</v>
      </c>
      <c r="L2656" s="100" t="s">
        <v>6978</v>
      </c>
    </row>
    <row r="2657" spans="1:12" ht="13.5" x14ac:dyDescent="0.25">
      <c r="A2657" s="100" t="s">
        <v>11786</v>
      </c>
      <c r="B2657" s="100" t="s">
        <v>11787</v>
      </c>
      <c r="C2657" s="100" t="s">
        <v>12083</v>
      </c>
      <c r="D2657" s="100" t="s">
        <v>12084</v>
      </c>
      <c r="E2657" s="101" t="s">
        <v>158</v>
      </c>
      <c r="F2657" s="100" t="s">
        <v>158</v>
      </c>
      <c r="G2657" s="100">
        <v>95791</v>
      </c>
      <c r="H2657" s="100" t="s">
        <v>12133</v>
      </c>
      <c r="I2657" s="100" t="s">
        <v>213</v>
      </c>
      <c r="J2657" s="100" t="s">
        <v>7142</v>
      </c>
      <c r="K2657" s="101" t="s">
        <v>12134</v>
      </c>
      <c r="L2657" s="100" t="s">
        <v>6978</v>
      </c>
    </row>
    <row r="2658" spans="1:12" ht="13.5" x14ac:dyDescent="0.25">
      <c r="A2658" s="100" t="s">
        <v>11786</v>
      </c>
      <c r="B2658" s="100" t="s">
        <v>11787</v>
      </c>
      <c r="C2658" s="100" t="s">
        <v>12083</v>
      </c>
      <c r="D2658" s="100" t="s">
        <v>12084</v>
      </c>
      <c r="E2658" s="101" t="s">
        <v>158</v>
      </c>
      <c r="F2658" s="100" t="s">
        <v>158</v>
      </c>
      <c r="G2658" s="100">
        <v>95795</v>
      </c>
      <c r="H2658" s="100" t="s">
        <v>12135</v>
      </c>
      <c r="I2658" s="100" t="s">
        <v>213</v>
      </c>
      <c r="J2658" s="100" t="s">
        <v>7142</v>
      </c>
      <c r="K2658" s="101" t="s">
        <v>12136</v>
      </c>
      <c r="L2658" s="100" t="s">
        <v>6978</v>
      </c>
    </row>
    <row r="2659" spans="1:12" ht="13.5" x14ac:dyDescent="0.25">
      <c r="A2659" s="100" t="s">
        <v>11786</v>
      </c>
      <c r="B2659" s="100" t="s">
        <v>11787</v>
      </c>
      <c r="C2659" s="100" t="s">
        <v>12083</v>
      </c>
      <c r="D2659" s="100" t="s">
        <v>12084</v>
      </c>
      <c r="E2659" s="101" t="s">
        <v>158</v>
      </c>
      <c r="F2659" s="100" t="s">
        <v>158</v>
      </c>
      <c r="G2659" s="100">
        <v>95796</v>
      </c>
      <c r="H2659" s="100" t="s">
        <v>12137</v>
      </c>
      <c r="I2659" s="100" t="s">
        <v>213</v>
      </c>
      <c r="J2659" s="100" t="s">
        <v>7142</v>
      </c>
      <c r="K2659" s="101" t="s">
        <v>12138</v>
      </c>
      <c r="L2659" s="100" t="s">
        <v>6978</v>
      </c>
    </row>
    <row r="2660" spans="1:12" ht="13.5" x14ac:dyDescent="0.25">
      <c r="A2660" s="100" t="s">
        <v>11786</v>
      </c>
      <c r="B2660" s="100" t="s">
        <v>11787</v>
      </c>
      <c r="C2660" s="100" t="s">
        <v>12083</v>
      </c>
      <c r="D2660" s="100" t="s">
        <v>12084</v>
      </c>
      <c r="E2660" s="101" t="s">
        <v>158</v>
      </c>
      <c r="F2660" s="100" t="s">
        <v>158</v>
      </c>
      <c r="G2660" s="100">
        <v>95797</v>
      </c>
      <c r="H2660" s="100" t="s">
        <v>12139</v>
      </c>
      <c r="I2660" s="100" t="s">
        <v>213</v>
      </c>
      <c r="J2660" s="100" t="s">
        <v>7142</v>
      </c>
      <c r="K2660" s="101" t="s">
        <v>12140</v>
      </c>
      <c r="L2660" s="100" t="s">
        <v>6978</v>
      </c>
    </row>
    <row r="2661" spans="1:12" ht="13.5" x14ac:dyDescent="0.25">
      <c r="A2661" s="100" t="s">
        <v>11786</v>
      </c>
      <c r="B2661" s="100" t="s">
        <v>11787</v>
      </c>
      <c r="C2661" s="100" t="s">
        <v>12083</v>
      </c>
      <c r="D2661" s="100" t="s">
        <v>12084</v>
      </c>
      <c r="E2661" s="101" t="s">
        <v>158</v>
      </c>
      <c r="F2661" s="100" t="s">
        <v>158</v>
      </c>
      <c r="G2661" s="100">
        <v>95801</v>
      </c>
      <c r="H2661" s="100" t="s">
        <v>12141</v>
      </c>
      <c r="I2661" s="100" t="s">
        <v>213</v>
      </c>
      <c r="J2661" s="100" t="s">
        <v>7142</v>
      </c>
      <c r="K2661" s="101" t="s">
        <v>12142</v>
      </c>
      <c r="L2661" s="100" t="s">
        <v>6978</v>
      </c>
    </row>
    <row r="2662" spans="1:12" ht="13.5" x14ac:dyDescent="0.25">
      <c r="A2662" s="100" t="s">
        <v>11786</v>
      </c>
      <c r="B2662" s="100" t="s">
        <v>11787</v>
      </c>
      <c r="C2662" s="100" t="s">
        <v>12083</v>
      </c>
      <c r="D2662" s="100" t="s">
        <v>12084</v>
      </c>
      <c r="E2662" s="101" t="s">
        <v>158</v>
      </c>
      <c r="F2662" s="100" t="s">
        <v>158</v>
      </c>
      <c r="G2662" s="100">
        <v>95802</v>
      </c>
      <c r="H2662" s="100" t="s">
        <v>12143</v>
      </c>
      <c r="I2662" s="100" t="s">
        <v>213</v>
      </c>
      <c r="J2662" s="100" t="s">
        <v>7142</v>
      </c>
      <c r="K2662" s="101" t="s">
        <v>12144</v>
      </c>
      <c r="L2662" s="100" t="s">
        <v>6978</v>
      </c>
    </row>
    <row r="2663" spans="1:12" ht="13.5" x14ac:dyDescent="0.25">
      <c r="A2663" s="100" t="s">
        <v>11786</v>
      </c>
      <c r="B2663" s="100" t="s">
        <v>11787</v>
      </c>
      <c r="C2663" s="100" t="s">
        <v>12083</v>
      </c>
      <c r="D2663" s="100" t="s">
        <v>12084</v>
      </c>
      <c r="E2663" s="101" t="s">
        <v>158</v>
      </c>
      <c r="F2663" s="100" t="s">
        <v>158</v>
      </c>
      <c r="G2663" s="100">
        <v>95803</v>
      </c>
      <c r="H2663" s="100" t="s">
        <v>12145</v>
      </c>
      <c r="I2663" s="100" t="s">
        <v>213</v>
      </c>
      <c r="J2663" s="100" t="s">
        <v>7142</v>
      </c>
      <c r="K2663" s="101" t="s">
        <v>12146</v>
      </c>
      <c r="L2663" s="100" t="s">
        <v>6978</v>
      </c>
    </row>
    <row r="2664" spans="1:12" ht="13.5" x14ac:dyDescent="0.25">
      <c r="A2664" s="100" t="s">
        <v>11786</v>
      </c>
      <c r="B2664" s="100" t="s">
        <v>11787</v>
      </c>
      <c r="C2664" s="100" t="s">
        <v>12083</v>
      </c>
      <c r="D2664" s="100" t="s">
        <v>12084</v>
      </c>
      <c r="E2664" s="101" t="s">
        <v>158</v>
      </c>
      <c r="F2664" s="100" t="s">
        <v>158</v>
      </c>
      <c r="G2664" s="100">
        <v>95804</v>
      </c>
      <c r="H2664" s="100" t="s">
        <v>12147</v>
      </c>
      <c r="I2664" s="100" t="s">
        <v>213</v>
      </c>
      <c r="J2664" s="100" t="s">
        <v>7142</v>
      </c>
      <c r="K2664" s="101" t="s">
        <v>12148</v>
      </c>
      <c r="L2664" s="100" t="s">
        <v>6978</v>
      </c>
    </row>
    <row r="2665" spans="1:12" ht="13.5" x14ac:dyDescent="0.25">
      <c r="A2665" s="100" t="s">
        <v>11786</v>
      </c>
      <c r="B2665" s="100" t="s">
        <v>11787</v>
      </c>
      <c r="C2665" s="100" t="s">
        <v>12083</v>
      </c>
      <c r="D2665" s="100" t="s">
        <v>12084</v>
      </c>
      <c r="E2665" s="101" t="s">
        <v>158</v>
      </c>
      <c r="F2665" s="100" t="s">
        <v>158</v>
      </c>
      <c r="G2665" s="100">
        <v>95805</v>
      </c>
      <c r="H2665" s="100" t="s">
        <v>12149</v>
      </c>
      <c r="I2665" s="100" t="s">
        <v>213</v>
      </c>
      <c r="J2665" s="100" t="s">
        <v>7142</v>
      </c>
      <c r="K2665" s="101" t="s">
        <v>12150</v>
      </c>
      <c r="L2665" s="100" t="s">
        <v>6978</v>
      </c>
    </row>
    <row r="2666" spans="1:12" ht="13.5" x14ac:dyDescent="0.25">
      <c r="A2666" s="100" t="s">
        <v>11786</v>
      </c>
      <c r="B2666" s="100" t="s">
        <v>11787</v>
      </c>
      <c r="C2666" s="100" t="s">
        <v>12083</v>
      </c>
      <c r="D2666" s="100" t="s">
        <v>12084</v>
      </c>
      <c r="E2666" s="101" t="s">
        <v>158</v>
      </c>
      <c r="F2666" s="100" t="s">
        <v>158</v>
      </c>
      <c r="G2666" s="100">
        <v>95806</v>
      </c>
      <c r="H2666" s="100" t="s">
        <v>12151</v>
      </c>
      <c r="I2666" s="100" t="s">
        <v>213</v>
      </c>
      <c r="J2666" s="100" t="s">
        <v>7142</v>
      </c>
      <c r="K2666" s="101" t="s">
        <v>12152</v>
      </c>
      <c r="L2666" s="100" t="s">
        <v>6978</v>
      </c>
    </row>
    <row r="2667" spans="1:12" ht="13.5" x14ac:dyDescent="0.25">
      <c r="A2667" s="100" t="s">
        <v>11786</v>
      </c>
      <c r="B2667" s="100" t="s">
        <v>11787</v>
      </c>
      <c r="C2667" s="100" t="s">
        <v>12083</v>
      </c>
      <c r="D2667" s="100" t="s">
        <v>12084</v>
      </c>
      <c r="E2667" s="101" t="s">
        <v>158</v>
      </c>
      <c r="F2667" s="100" t="s">
        <v>158</v>
      </c>
      <c r="G2667" s="100">
        <v>95807</v>
      </c>
      <c r="H2667" s="100" t="s">
        <v>12153</v>
      </c>
      <c r="I2667" s="100" t="s">
        <v>213</v>
      </c>
      <c r="J2667" s="100" t="s">
        <v>7142</v>
      </c>
      <c r="K2667" s="101" t="s">
        <v>11877</v>
      </c>
      <c r="L2667" s="100" t="s">
        <v>6978</v>
      </c>
    </row>
    <row r="2668" spans="1:12" ht="13.5" x14ac:dyDescent="0.25">
      <c r="A2668" s="100" t="s">
        <v>11786</v>
      </c>
      <c r="B2668" s="100" t="s">
        <v>11787</v>
      </c>
      <c r="C2668" s="100" t="s">
        <v>12083</v>
      </c>
      <c r="D2668" s="100" t="s">
        <v>12084</v>
      </c>
      <c r="E2668" s="101" t="s">
        <v>158</v>
      </c>
      <c r="F2668" s="100" t="s">
        <v>158</v>
      </c>
      <c r="G2668" s="100">
        <v>95808</v>
      </c>
      <c r="H2668" s="100" t="s">
        <v>12154</v>
      </c>
      <c r="I2668" s="100" t="s">
        <v>213</v>
      </c>
      <c r="J2668" s="100" t="s">
        <v>7142</v>
      </c>
      <c r="K2668" s="101" t="s">
        <v>12155</v>
      </c>
      <c r="L2668" s="100" t="s">
        <v>6978</v>
      </c>
    </row>
    <row r="2669" spans="1:12" ht="13.5" x14ac:dyDescent="0.25">
      <c r="A2669" s="100" t="s">
        <v>11786</v>
      </c>
      <c r="B2669" s="100" t="s">
        <v>11787</v>
      </c>
      <c r="C2669" s="100" t="s">
        <v>12083</v>
      </c>
      <c r="D2669" s="100" t="s">
        <v>12084</v>
      </c>
      <c r="E2669" s="101" t="s">
        <v>158</v>
      </c>
      <c r="F2669" s="100" t="s">
        <v>158</v>
      </c>
      <c r="G2669" s="100">
        <v>95809</v>
      </c>
      <c r="H2669" s="100" t="s">
        <v>12156</v>
      </c>
      <c r="I2669" s="100" t="s">
        <v>213</v>
      </c>
      <c r="J2669" s="100" t="s">
        <v>7142</v>
      </c>
      <c r="K2669" s="101" t="s">
        <v>12157</v>
      </c>
      <c r="L2669" s="100" t="s">
        <v>6978</v>
      </c>
    </row>
    <row r="2670" spans="1:12" ht="13.5" x14ac:dyDescent="0.25">
      <c r="A2670" s="100" t="s">
        <v>11786</v>
      </c>
      <c r="B2670" s="100" t="s">
        <v>11787</v>
      </c>
      <c r="C2670" s="100" t="s">
        <v>12083</v>
      </c>
      <c r="D2670" s="100" t="s">
        <v>12084</v>
      </c>
      <c r="E2670" s="101" t="s">
        <v>158</v>
      </c>
      <c r="F2670" s="100" t="s">
        <v>158</v>
      </c>
      <c r="G2670" s="100">
        <v>95810</v>
      </c>
      <c r="H2670" s="100" t="s">
        <v>12158</v>
      </c>
      <c r="I2670" s="100" t="s">
        <v>213</v>
      </c>
      <c r="J2670" s="100" t="s">
        <v>7142</v>
      </c>
      <c r="K2670" s="101" t="s">
        <v>12159</v>
      </c>
      <c r="L2670" s="100" t="s">
        <v>6978</v>
      </c>
    </row>
    <row r="2671" spans="1:12" ht="13.5" x14ac:dyDescent="0.25">
      <c r="A2671" s="100" t="s">
        <v>11786</v>
      </c>
      <c r="B2671" s="100" t="s">
        <v>11787</v>
      </c>
      <c r="C2671" s="100" t="s">
        <v>12083</v>
      </c>
      <c r="D2671" s="100" t="s">
        <v>12084</v>
      </c>
      <c r="E2671" s="101" t="s">
        <v>158</v>
      </c>
      <c r="F2671" s="100" t="s">
        <v>158</v>
      </c>
      <c r="G2671" s="100">
        <v>95811</v>
      </c>
      <c r="H2671" s="100" t="s">
        <v>12160</v>
      </c>
      <c r="I2671" s="100" t="s">
        <v>213</v>
      </c>
      <c r="J2671" s="100" t="s">
        <v>7142</v>
      </c>
      <c r="K2671" s="101" t="s">
        <v>10837</v>
      </c>
      <c r="L2671" s="100" t="s">
        <v>6978</v>
      </c>
    </row>
    <row r="2672" spans="1:12" ht="13.5" x14ac:dyDescent="0.25">
      <c r="A2672" s="100" t="s">
        <v>11786</v>
      </c>
      <c r="B2672" s="100" t="s">
        <v>11787</v>
      </c>
      <c r="C2672" s="100" t="s">
        <v>12083</v>
      </c>
      <c r="D2672" s="100" t="s">
        <v>12084</v>
      </c>
      <c r="E2672" s="101" t="s">
        <v>158</v>
      </c>
      <c r="F2672" s="100" t="s">
        <v>158</v>
      </c>
      <c r="G2672" s="100">
        <v>95812</v>
      </c>
      <c r="H2672" s="100" t="s">
        <v>12161</v>
      </c>
      <c r="I2672" s="100" t="s">
        <v>213</v>
      </c>
      <c r="J2672" s="100" t="s">
        <v>7142</v>
      </c>
      <c r="K2672" s="101" t="s">
        <v>12162</v>
      </c>
      <c r="L2672" s="100" t="s">
        <v>6978</v>
      </c>
    </row>
    <row r="2673" spans="1:12" ht="13.5" x14ac:dyDescent="0.25">
      <c r="A2673" s="100" t="s">
        <v>11786</v>
      </c>
      <c r="B2673" s="100" t="s">
        <v>11787</v>
      </c>
      <c r="C2673" s="100" t="s">
        <v>12083</v>
      </c>
      <c r="D2673" s="100" t="s">
        <v>12084</v>
      </c>
      <c r="E2673" s="101" t="s">
        <v>158</v>
      </c>
      <c r="F2673" s="100" t="s">
        <v>158</v>
      </c>
      <c r="G2673" s="100">
        <v>95813</v>
      </c>
      <c r="H2673" s="100" t="s">
        <v>12163</v>
      </c>
      <c r="I2673" s="100" t="s">
        <v>213</v>
      </c>
      <c r="J2673" s="100" t="s">
        <v>7142</v>
      </c>
      <c r="K2673" s="101" t="s">
        <v>12164</v>
      </c>
      <c r="L2673" s="100" t="s">
        <v>6978</v>
      </c>
    </row>
    <row r="2674" spans="1:12" ht="13.5" x14ac:dyDescent="0.25">
      <c r="A2674" s="100" t="s">
        <v>11786</v>
      </c>
      <c r="B2674" s="100" t="s">
        <v>11787</v>
      </c>
      <c r="C2674" s="100" t="s">
        <v>12083</v>
      </c>
      <c r="D2674" s="100" t="s">
        <v>12084</v>
      </c>
      <c r="E2674" s="101" t="s">
        <v>158</v>
      </c>
      <c r="F2674" s="100" t="s">
        <v>158</v>
      </c>
      <c r="G2674" s="100">
        <v>95814</v>
      </c>
      <c r="H2674" s="100" t="s">
        <v>12165</v>
      </c>
      <c r="I2674" s="100" t="s">
        <v>213</v>
      </c>
      <c r="J2674" s="100" t="s">
        <v>7142</v>
      </c>
      <c r="K2674" s="101" t="s">
        <v>8419</v>
      </c>
      <c r="L2674" s="100" t="s">
        <v>6978</v>
      </c>
    </row>
    <row r="2675" spans="1:12" ht="13.5" x14ac:dyDescent="0.25">
      <c r="A2675" s="100" t="s">
        <v>11786</v>
      </c>
      <c r="B2675" s="100" t="s">
        <v>11787</v>
      </c>
      <c r="C2675" s="100" t="s">
        <v>12083</v>
      </c>
      <c r="D2675" s="100" t="s">
        <v>12084</v>
      </c>
      <c r="E2675" s="101" t="s">
        <v>158</v>
      </c>
      <c r="F2675" s="100" t="s">
        <v>158</v>
      </c>
      <c r="G2675" s="100">
        <v>95815</v>
      </c>
      <c r="H2675" s="100" t="s">
        <v>12166</v>
      </c>
      <c r="I2675" s="100" t="s">
        <v>213</v>
      </c>
      <c r="J2675" s="100" t="s">
        <v>7142</v>
      </c>
      <c r="K2675" s="101" t="s">
        <v>7185</v>
      </c>
      <c r="L2675" s="100" t="s">
        <v>6978</v>
      </c>
    </row>
    <row r="2676" spans="1:12" ht="13.5" x14ac:dyDescent="0.25">
      <c r="A2676" s="100" t="s">
        <v>11786</v>
      </c>
      <c r="B2676" s="100" t="s">
        <v>11787</v>
      </c>
      <c r="C2676" s="100" t="s">
        <v>12083</v>
      </c>
      <c r="D2676" s="100" t="s">
        <v>12084</v>
      </c>
      <c r="E2676" s="101" t="s">
        <v>158</v>
      </c>
      <c r="F2676" s="100" t="s">
        <v>158</v>
      </c>
      <c r="G2676" s="100">
        <v>95816</v>
      </c>
      <c r="H2676" s="100" t="s">
        <v>12167</v>
      </c>
      <c r="I2676" s="100" t="s">
        <v>213</v>
      </c>
      <c r="J2676" s="100" t="s">
        <v>7142</v>
      </c>
      <c r="K2676" s="101" t="s">
        <v>12168</v>
      </c>
      <c r="L2676" s="100" t="s">
        <v>6978</v>
      </c>
    </row>
    <row r="2677" spans="1:12" ht="13.5" x14ac:dyDescent="0.25">
      <c r="A2677" s="100" t="s">
        <v>11786</v>
      </c>
      <c r="B2677" s="100" t="s">
        <v>11787</v>
      </c>
      <c r="C2677" s="100" t="s">
        <v>12083</v>
      </c>
      <c r="D2677" s="100" t="s">
        <v>12084</v>
      </c>
      <c r="E2677" s="101" t="s">
        <v>158</v>
      </c>
      <c r="F2677" s="100" t="s">
        <v>158</v>
      </c>
      <c r="G2677" s="100">
        <v>95817</v>
      </c>
      <c r="H2677" s="100" t="s">
        <v>12169</v>
      </c>
      <c r="I2677" s="100" t="s">
        <v>213</v>
      </c>
      <c r="J2677" s="100" t="s">
        <v>7142</v>
      </c>
      <c r="K2677" s="101" t="s">
        <v>12170</v>
      </c>
      <c r="L2677" s="100" t="s">
        <v>6978</v>
      </c>
    </row>
    <row r="2678" spans="1:12" ht="13.5" x14ac:dyDescent="0.25">
      <c r="A2678" s="100" t="s">
        <v>11786</v>
      </c>
      <c r="B2678" s="100" t="s">
        <v>11787</v>
      </c>
      <c r="C2678" s="100" t="s">
        <v>12083</v>
      </c>
      <c r="D2678" s="100" t="s">
        <v>12084</v>
      </c>
      <c r="E2678" s="101" t="s">
        <v>158</v>
      </c>
      <c r="F2678" s="100" t="s">
        <v>158</v>
      </c>
      <c r="G2678" s="100">
        <v>95818</v>
      </c>
      <c r="H2678" s="100" t="s">
        <v>12171</v>
      </c>
      <c r="I2678" s="100" t="s">
        <v>213</v>
      </c>
      <c r="J2678" s="100" t="s">
        <v>7142</v>
      </c>
      <c r="K2678" s="101" t="s">
        <v>12172</v>
      </c>
      <c r="L2678" s="100" t="s">
        <v>6978</v>
      </c>
    </row>
    <row r="2679" spans="1:12" ht="13.5" x14ac:dyDescent="0.25">
      <c r="A2679" s="100" t="s">
        <v>11786</v>
      </c>
      <c r="B2679" s="100" t="s">
        <v>11787</v>
      </c>
      <c r="C2679" s="100" t="s">
        <v>12083</v>
      </c>
      <c r="D2679" s="100" t="s">
        <v>12084</v>
      </c>
      <c r="E2679" s="101" t="s">
        <v>158</v>
      </c>
      <c r="F2679" s="100" t="s">
        <v>158</v>
      </c>
      <c r="G2679" s="100">
        <v>97886</v>
      </c>
      <c r="H2679" s="100" t="s">
        <v>12173</v>
      </c>
      <c r="I2679" s="100" t="s">
        <v>213</v>
      </c>
      <c r="J2679" s="100" t="s">
        <v>7142</v>
      </c>
      <c r="K2679" s="101" t="s">
        <v>12174</v>
      </c>
      <c r="L2679" s="100" t="s">
        <v>6978</v>
      </c>
    </row>
    <row r="2680" spans="1:12" ht="13.5" x14ac:dyDescent="0.25">
      <c r="A2680" s="100" t="s">
        <v>11786</v>
      </c>
      <c r="B2680" s="100" t="s">
        <v>11787</v>
      </c>
      <c r="C2680" s="100" t="s">
        <v>12083</v>
      </c>
      <c r="D2680" s="100" t="s">
        <v>12084</v>
      </c>
      <c r="E2680" s="101" t="s">
        <v>158</v>
      </c>
      <c r="F2680" s="100" t="s">
        <v>158</v>
      </c>
      <c r="G2680" s="100">
        <v>97887</v>
      </c>
      <c r="H2680" s="100" t="s">
        <v>12175</v>
      </c>
      <c r="I2680" s="100" t="s">
        <v>213</v>
      </c>
      <c r="J2680" s="100" t="s">
        <v>7142</v>
      </c>
      <c r="K2680" s="101" t="s">
        <v>12176</v>
      </c>
      <c r="L2680" s="100" t="s">
        <v>6978</v>
      </c>
    </row>
    <row r="2681" spans="1:12" ht="13.5" x14ac:dyDescent="0.25">
      <c r="A2681" s="100" t="s">
        <v>11786</v>
      </c>
      <c r="B2681" s="100" t="s">
        <v>11787</v>
      </c>
      <c r="C2681" s="100" t="s">
        <v>12083</v>
      </c>
      <c r="D2681" s="100" t="s">
        <v>12084</v>
      </c>
      <c r="E2681" s="101" t="s">
        <v>158</v>
      </c>
      <c r="F2681" s="100" t="s">
        <v>158</v>
      </c>
      <c r="G2681" s="100">
        <v>97888</v>
      </c>
      <c r="H2681" s="100" t="s">
        <v>12177</v>
      </c>
      <c r="I2681" s="100" t="s">
        <v>213</v>
      </c>
      <c r="J2681" s="100" t="s">
        <v>6976</v>
      </c>
      <c r="K2681" s="101" t="s">
        <v>12178</v>
      </c>
      <c r="L2681" s="100" t="s">
        <v>6978</v>
      </c>
    </row>
    <row r="2682" spans="1:12" ht="13.5" x14ac:dyDescent="0.25">
      <c r="A2682" s="100" t="s">
        <v>11786</v>
      </c>
      <c r="B2682" s="100" t="s">
        <v>11787</v>
      </c>
      <c r="C2682" s="100" t="s">
        <v>12083</v>
      </c>
      <c r="D2682" s="100" t="s">
        <v>12084</v>
      </c>
      <c r="E2682" s="101" t="s">
        <v>158</v>
      </c>
      <c r="F2682" s="100" t="s">
        <v>158</v>
      </c>
      <c r="G2682" s="100">
        <v>97889</v>
      </c>
      <c r="H2682" s="100" t="s">
        <v>12179</v>
      </c>
      <c r="I2682" s="100" t="s">
        <v>213</v>
      </c>
      <c r="J2682" s="100" t="s">
        <v>6976</v>
      </c>
      <c r="K2682" s="101" t="s">
        <v>12180</v>
      </c>
      <c r="L2682" s="100" t="s">
        <v>6978</v>
      </c>
    </row>
    <row r="2683" spans="1:12" ht="13.5" x14ac:dyDescent="0.25">
      <c r="A2683" s="100" t="s">
        <v>11786</v>
      </c>
      <c r="B2683" s="100" t="s">
        <v>11787</v>
      </c>
      <c r="C2683" s="100" t="s">
        <v>12083</v>
      </c>
      <c r="D2683" s="100" t="s">
        <v>12084</v>
      </c>
      <c r="E2683" s="101" t="s">
        <v>158</v>
      </c>
      <c r="F2683" s="100" t="s">
        <v>158</v>
      </c>
      <c r="G2683" s="100">
        <v>97890</v>
      </c>
      <c r="H2683" s="100" t="s">
        <v>12181</v>
      </c>
      <c r="I2683" s="100" t="s">
        <v>213</v>
      </c>
      <c r="J2683" s="100" t="s">
        <v>6976</v>
      </c>
      <c r="K2683" s="101" t="s">
        <v>12182</v>
      </c>
      <c r="L2683" s="100" t="s">
        <v>6978</v>
      </c>
    </row>
    <row r="2684" spans="1:12" ht="13.5" x14ac:dyDescent="0.25">
      <c r="A2684" s="100" t="s">
        <v>11786</v>
      </c>
      <c r="B2684" s="100" t="s">
        <v>11787</v>
      </c>
      <c r="C2684" s="100" t="s">
        <v>12083</v>
      </c>
      <c r="D2684" s="100" t="s">
        <v>12084</v>
      </c>
      <c r="E2684" s="101" t="s">
        <v>158</v>
      </c>
      <c r="F2684" s="100" t="s">
        <v>158</v>
      </c>
      <c r="G2684" s="100">
        <v>97891</v>
      </c>
      <c r="H2684" s="100" t="s">
        <v>12183</v>
      </c>
      <c r="I2684" s="100" t="s">
        <v>213</v>
      </c>
      <c r="J2684" s="100" t="s">
        <v>7142</v>
      </c>
      <c r="K2684" s="101" t="s">
        <v>12184</v>
      </c>
      <c r="L2684" s="100" t="s">
        <v>6978</v>
      </c>
    </row>
    <row r="2685" spans="1:12" ht="13.5" x14ac:dyDescent="0.25">
      <c r="A2685" s="100" t="s">
        <v>11786</v>
      </c>
      <c r="B2685" s="100" t="s">
        <v>11787</v>
      </c>
      <c r="C2685" s="100" t="s">
        <v>12083</v>
      </c>
      <c r="D2685" s="100" t="s">
        <v>12084</v>
      </c>
      <c r="E2685" s="101" t="s">
        <v>158</v>
      </c>
      <c r="F2685" s="100" t="s">
        <v>158</v>
      </c>
      <c r="G2685" s="100">
        <v>97892</v>
      </c>
      <c r="H2685" s="100" t="s">
        <v>12185</v>
      </c>
      <c r="I2685" s="100" t="s">
        <v>213</v>
      </c>
      <c r="J2685" s="100" t="s">
        <v>6976</v>
      </c>
      <c r="K2685" s="101" t="s">
        <v>12186</v>
      </c>
      <c r="L2685" s="100" t="s">
        <v>6978</v>
      </c>
    </row>
    <row r="2686" spans="1:12" ht="13.5" x14ac:dyDescent="0.25">
      <c r="A2686" s="100" t="s">
        <v>11786</v>
      </c>
      <c r="B2686" s="100" t="s">
        <v>11787</v>
      </c>
      <c r="C2686" s="100" t="s">
        <v>12083</v>
      </c>
      <c r="D2686" s="100" t="s">
        <v>12084</v>
      </c>
      <c r="E2686" s="101" t="s">
        <v>158</v>
      </c>
      <c r="F2686" s="100" t="s">
        <v>158</v>
      </c>
      <c r="G2686" s="100">
        <v>97893</v>
      </c>
      <c r="H2686" s="100" t="s">
        <v>12187</v>
      </c>
      <c r="I2686" s="100" t="s">
        <v>213</v>
      </c>
      <c r="J2686" s="100" t="s">
        <v>6976</v>
      </c>
      <c r="K2686" s="101" t="s">
        <v>12188</v>
      </c>
      <c r="L2686" s="100" t="s">
        <v>6978</v>
      </c>
    </row>
    <row r="2687" spans="1:12" ht="13.5" x14ac:dyDescent="0.25">
      <c r="A2687" s="100" t="s">
        <v>11786</v>
      </c>
      <c r="B2687" s="100" t="s">
        <v>11787</v>
      </c>
      <c r="C2687" s="100" t="s">
        <v>12083</v>
      </c>
      <c r="D2687" s="100" t="s">
        <v>12084</v>
      </c>
      <c r="E2687" s="101" t="s">
        <v>158</v>
      </c>
      <c r="F2687" s="100" t="s">
        <v>158</v>
      </c>
      <c r="G2687" s="100">
        <v>97894</v>
      </c>
      <c r="H2687" s="100" t="s">
        <v>12189</v>
      </c>
      <c r="I2687" s="100" t="s">
        <v>213</v>
      </c>
      <c r="J2687" s="100" t="s">
        <v>6976</v>
      </c>
      <c r="K2687" s="101" t="s">
        <v>12190</v>
      </c>
      <c r="L2687" s="100" t="s">
        <v>6978</v>
      </c>
    </row>
    <row r="2688" spans="1:12" ht="13.5" x14ac:dyDescent="0.25">
      <c r="A2688" s="100" t="s">
        <v>11786</v>
      </c>
      <c r="B2688" s="100" t="s">
        <v>11787</v>
      </c>
      <c r="C2688" s="100" t="s">
        <v>12191</v>
      </c>
      <c r="D2688" s="100" t="s">
        <v>12192</v>
      </c>
      <c r="E2688" s="101" t="s">
        <v>158</v>
      </c>
      <c r="F2688" s="100" t="s">
        <v>158</v>
      </c>
      <c r="G2688" s="100">
        <v>68066</v>
      </c>
      <c r="H2688" s="100" t="s">
        <v>12193</v>
      </c>
      <c r="I2688" s="100" t="s">
        <v>213</v>
      </c>
      <c r="J2688" s="100" t="s">
        <v>7142</v>
      </c>
      <c r="K2688" s="101" t="s">
        <v>12194</v>
      </c>
      <c r="L2688" s="100" t="s">
        <v>6978</v>
      </c>
    </row>
    <row r="2689" spans="1:12" ht="13.5" x14ac:dyDescent="0.25">
      <c r="A2689" s="100" t="s">
        <v>11786</v>
      </c>
      <c r="B2689" s="100" t="s">
        <v>11787</v>
      </c>
      <c r="C2689" s="100" t="s">
        <v>12191</v>
      </c>
      <c r="D2689" s="100" t="s">
        <v>12192</v>
      </c>
      <c r="E2689" s="101" t="s">
        <v>158</v>
      </c>
      <c r="F2689" s="100" t="s">
        <v>158</v>
      </c>
      <c r="G2689" s="100">
        <v>72319</v>
      </c>
      <c r="H2689" s="100" t="s">
        <v>12195</v>
      </c>
      <c r="I2689" s="100" t="s">
        <v>213</v>
      </c>
      <c r="J2689" s="100" t="s">
        <v>7142</v>
      </c>
      <c r="K2689" s="101" t="s">
        <v>12196</v>
      </c>
      <c r="L2689" s="100" t="s">
        <v>6978</v>
      </c>
    </row>
    <row r="2690" spans="1:12" ht="13.5" x14ac:dyDescent="0.25">
      <c r="A2690" s="100" t="s">
        <v>11786</v>
      </c>
      <c r="B2690" s="100" t="s">
        <v>11787</v>
      </c>
      <c r="C2690" s="100" t="s">
        <v>12191</v>
      </c>
      <c r="D2690" s="100" t="s">
        <v>12192</v>
      </c>
      <c r="E2690" s="101" t="s">
        <v>158</v>
      </c>
      <c r="F2690" s="100" t="s">
        <v>158</v>
      </c>
      <c r="G2690" s="100">
        <v>72341</v>
      </c>
      <c r="H2690" s="100" t="s">
        <v>12197</v>
      </c>
      <c r="I2690" s="100" t="s">
        <v>213</v>
      </c>
      <c r="J2690" s="100" t="s">
        <v>6976</v>
      </c>
      <c r="K2690" s="101" t="s">
        <v>12198</v>
      </c>
      <c r="L2690" s="100" t="s">
        <v>6978</v>
      </c>
    </row>
    <row r="2691" spans="1:12" ht="13.5" x14ac:dyDescent="0.25">
      <c r="A2691" s="100" t="s">
        <v>11786</v>
      </c>
      <c r="B2691" s="100" t="s">
        <v>11787</v>
      </c>
      <c r="C2691" s="100" t="s">
        <v>12191</v>
      </c>
      <c r="D2691" s="100" t="s">
        <v>12192</v>
      </c>
      <c r="E2691" s="101" t="s">
        <v>158</v>
      </c>
      <c r="F2691" s="100" t="s">
        <v>158</v>
      </c>
      <c r="G2691" s="100">
        <v>72343</v>
      </c>
      <c r="H2691" s="100" t="s">
        <v>12199</v>
      </c>
      <c r="I2691" s="100" t="s">
        <v>213</v>
      </c>
      <c r="J2691" s="100" t="s">
        <v>6976</v>
      </c>
      <c r="K2691" s="101" t="s">
        <v>12200</v>
      </c>
      <c r="L2691" s="100" t="s">
        <v>6978</v>
      </c>
    </row>
    <row r="2692" spans="1:12" ht="13.5" x14ac:dyDescent="0.25">
      <c r="A2692" s="100" t="s">
        <v>11786</v>
      </c>
      <c r="B2692" s="100" t="s">
        <v>11787</v>
      </c>
      <c r="C2692" s="100" t="s">
        <v>12191</v>
      </c>
      <c r="D2692" s="100" t="s">
        <v>12192</v>
      </c>
      <c r="E2692" s="101" t="s">
        <v>158</v>
      </c>
      <c r="F2692" s="100" t="s">
        <v>158</v>
      </c>
      <c r="G2692" s="100">
        <v>72344</v>
      </c>
      <c r="H2692" s="100" t="s">
        <v>12201</v>
      </c>
      <c r="I2692" s="100" t="s">
        <v>213</v>
      </c>
      <c r="J2692" s="100" t="s">
        <v>6976</v>
      </c>
      <c r="K2692" s="101" t="s">
        <v>12202</v>
      </c>
      <c r="L2692" s="100" t="s">
        <v>6978</v>
      </c>
    </row>
    <row r="2693" spans="1:12" ht="13.5" x14ac:dyDescent="0.25">
      <c r="A2693" s="100" t="s">
        <v>11786</v>
      </c>
      <c r="B2693" s="100" t="s">
        <v>11787</v>
      </c>
      <c r="C2693" s="100" t="s">
        <v>12191</v>
      </c>
      <c r="D2693" s="100" t="s">
        <v>12192</v>
      </c>
      <c r="E2693" s="101" t="s">
        <v>158</v>
      </c>
      <c r="F2693" s="100" t="s">
        <v>158</v>
      </c>
      <c r="G2693" s="100">
        <v>72345</v>
      </c>
      <c r="H2693" s="100" t="s">
        <v>12203</v>
      </c>
      <c r="I2693" s="100" t="s">
        <v>213</v>
      </c>
      <c r="J2693" s="100" t="s">
        <v>6976</v>
      </c>
      <c r="K2693" s="101" t="s">
        <v>12204</v>
      </c>
      <c r="L2693" s="100" t="s">
        <v>6978</v>
      </c>
    </row>
    <row r="2694" spans="1:12" ht="13.5" x14ac:dyDescent="0.25">
      <c r="A2694" s="100" t="s">
        <v>11786</v>
      </c>
      <c r="B2694" s="100" t="s">
        <v>11787</v>
      </c>
      <c r="C2694" s="100" t="s">
        <v>12191</v>
      </c>
      <c r="D2694" s="100" t="s">
        <v>12192</v>
      </c>
      <c r="E2694" s="101">
        <v>74130</v>
      </c>
      <c r="F2694" s="100" t="s">
        <v>12205</v>
      </c>
      <c r="G2694" s="102" t="s">
        <v>3018</v>
      </c>
      <c r="H2694" s="100" t="s">
        <v>12206</v>
      </c>
      <c r="I2694" s="100" t="s">
        <v>213</v>
      </c>
      <c r="J2694" s="100" t="s">
        <v>7142</v>
      </c>
      <c r="K2694" s="101" t="s">
        <v>8749</v>
      </c>
      <c r="L2694" s="100" t="s">
        <v>6978</v>
      </c>
    </row>
    <row r="2695" spans="1:12" ht="13.5" x14ac:dyDescent="0.25">
      <c r="A2695" s="100" t="s">
        <v>11786</v>
      </c>
      <c r="B2695" s="100" t="s">
        <v>11787</v>
      </c>
      <c r="C2695" s="100" t="s">
        <v>12191</v>
      </c>
      <c r="D2695" s="100" t="s">
        <v>12192</v>
      </c>
      <c r="E2695" s="101">
        <v>74130</v>
      </c>
      <c r="F2695" s="100" t="s">
        <v>12205</v>
      </c>
      <c r="G2695" s="102" t="s">
        <v>3020</v>
      </c>
      <c r="H2695" s="100" t="s">
        <v>12207</v>
      </c>
      <c r="I2695" s="100" t="s">
        <v>213</v>
      </c>
      <c r="J2695" s="100" t="s">
        <v>7142</v>
      </c>
      <c r="K2695" s="101" t="s">
        <v>12208</v>
      </c>
      <c r="L2695" s="100" t="s">
        <v>6978</v>
      </c>
    </row>
    <row r="2696" spans="1:12" ht="13.5" x14ac:dyDescent="0.25">
      <c r="A2696" s="100" t="s">
        <v>11786</v>
      </c>
      <c r="B2696" s="100" t="s">
        <v>11787</v>
      </c>
      <c r="C2696" s="100" t="s">
        <v>12191</v>
      </c>
      <c r="D2696" s="100" t="s">
        <v>12192</v>
      </c>
      <c r="E2696" s="101">
        <v>74130</v>
      </c>
      <c r="F2696" s="100" t="s">
        <v>12205</v>
      </c>
      <c r="G2696" s="102" t="s">
        <v>3022</v>
      </c>
      <c r="H2696" s="100" t="s">
        <v>12209</v>
      </c>
      <c r="I2696" s="100" t="s">
        <v>213</v>
      </c>
      <c r="J2696" s="100" t="s">
        <v>7142</v>
      </c>
      <c r="K2696" s="101" t="s">
        <v>12210</v>
      </c>
      <c r="L2696" s="100" t="s">
        <v>6978</v>
      </c>
    </row>
    <row r="2697" spans="1:12" ht="13.5" x14ac:dyDescent="0.25">
      <c r="A2697" s="100" t="s">
        <v>11786</v>
      </c>
      <c r="B2697" s="100" t="s">
        <v>11787</v>
      </c>
      <c r="C2697" s="100" t="s">
        <v>12191</v>
      </c>
      <c r="D2697" s="100" t="s">
        <v>12192</v>
      </c>
      <c r="E2697" s="101">
        <v>74130</v>
      </c>
      <c r="F2697" s="100" t="s">
        <v>12205</v>
      </c>
      <c r="G2697" s="102" t="s">
        <v>3024</v>
      </c>
      <c r="H2697" s="100" t="s">
        <v>12211</v>
      </c>
      <c r="I2697" s="100" t="s">
        <v>213</v>
      </c>
      <c r="J2697" s="100" t="s">
        <v>7142</v>
      </c>
      <c r="K2697" s="101" t="s">
        <v>12212</v>
      </c>
      <c r="L2697" s="100" t="s">
        <v>6978</v>
      </c>
    </row>
    <row r="2698" spans="1:12" ht="13.5" x14ac:dyDescent="0.25">
      <c r="A2698" s="100" t="s">
        <v>11786</v>
      </c>
      <c r="B2698" s="100" t="s">
        <v>11787</v>
      </c>
      <c r="C2698" s="100" t="s">
        <v>12191</v>
      </c>
      <c r="D2698" s="100" t="s">
        <v>12192</v>
      </c>
      <c r="E2698" s="101">
        <v>74130</v>
      </c>
      <c r="F2698" s="100" t="s">
        <v>12205</v>
      </c>
      <c r="G2698" s="102" t="s">
        <v>3026</v>
      </c>
      <c r="H2698" s="100" t="s">
        <v>12213</v>
      </c>
      <c r="I2698" s="100" t="s">
        <v>213</v>
      </c>
      <c r="J2698" s="100" t="s">
        <v>7142</v>
      </c>
      <c r="K2698" s="101" t="s">
        <v>12214</v>
      </c>
      <c r="L2698" s="100" t="s">
        <v>6978</v>
      </c>
    </row>
    <row r="2699" spans="1:12" ht="13.5" x14ac:dyDescent="0.25">
      <c r="A2699" s="100" t="s">
        <v>11786</v>
      </c>
      <c r="B2699" s="100" t="s">
        <v>11787</v>
      </c>
      <c r="C2699" s="100" t="s">
        <v>12191</v>
      </c>
      <c r="D2699" s="100" t="s">
        <v>12192</v>
      </c>
      <c r="E2699" s="101">
        <v>74130</v>
      </c>
      <c r="F2699" s="100" t="s">
        <v>12205</v>
      </c>
      <c r="G2699" s="102" t="s">
        <v>3028</v>
      </c>
      <c r="H2699" s="100" t="s">
        <v>12215</v>
      </c>
      <c r="I2699" s="100" t="s">
        <v>213</v>
      </c>
      <c r="J2699" s="100" t="s">
        <v>7142</v>
      </c>
      <c r="K2699" s="101" t="s">
        <v>12216</v>
      </c>
      <c r="L2699" s="100" t="s">
        <v>6978</v>
      </c>
    </row>
    <row r="2700" spans="1:12" ht="13.5" x14ac:dyDescent="0.25">
      <c r="A2700" s="100" t="s">
        <v>11786</v>
      </c>
      <c r="B2700" s="100" t="s">
        <v>11787</v>
      </c>
      <c r="C2700" s="100" t="s">
        <v>12191</v>
      </c>
      <c r="D2700" s="100" t="s">
        <v>12192</v>
      </c>
      <c r="E2700" s="101">
        <v>74130</v>
      </c>
      <c r="F2700" s="100" t="s">
        <v>12205</v>
      </c>
      <c r="G2700" s="102" t="s">
        <v>3030</v>
      </c>
      <c r="H2700" s="100" t="s">
        <v>12217</v>
      </c>
      <c r="I2700" s="100" t="s">
        <v>213</v>
      </c>
      <c r="J2700" s="100" t="s">
        <v>7142</v>
      </c>
      <c r="K2700" s="101" t="s">
        <v>12218</v>
      </c>
      <c r="L2700" s="100" t="s">
        <v>6978</v>
      </c>
    </row>
    <row r="2701" spans="1:12" ht="13.5" x14ac:dyDescent="0.25">
      <c r="A2701" s="100" t="s">
        <v>11786</v>
      </c>
      <c r="B2701" s="100" t="s">
        <v>11787</v>
      </c>
      <c r="C2701" s="100" t="s">
        <v>12191</v>
      </c>
      <c r="D2701" s="100" t="s">
        <v>12192</v>
      </c>
      <c r="E2701" s="101">
        <v>74130</v>
      </c>
      <c r="F2701" s="100" t="s">
        <v>12205</v>
      </c>
      <c r="G2701" s="102" t="s">
        <v>3032</v>
      </c>
      <c r="H2701" s="100" t="s">
        <v>12219</v>
      </c>
      <c r="I2701" s="100" t="s">
        <v>213</v>
      </c>
      <c r="J2701" s="100" t="s">
        <v>7142</v>
      </c>
      <c r="K2701" s="101" t="s">
        <v>12220</v>
      </c>
      <c r="L2701" s="100" t="s">
        <v>6978</v>
      </c>
    </row>
    <row r="2702" spans="1:12" ht="13.5" x14ac:dyDescent="0.25">
      <c r="A2702" s="100" t="s">
        <v>11786</v>
      </c>
      <c r="B2702" s="100" t="s">
        <v>11787</v>
      </c>
      <c r="C2702" s="100" t="s">
        <v>12191</v>
      </c>
      <c r="D2702" s="100" t="s">
        <v>12192</v>
      </c>
      <c r="E2702" s="101">
        <v>74130</v>
      </c>
      <c r="F2702" s="100" t="s">
        <v>12205</v>
      </c>
      <c r="G2702" s="102" t="s">
        <v>3034</v>
      </c>
      <c r="H2702" s="100" t="s">
        <v>12221</v>
      </c>
      <c r="I2702" s="100" t="s">
        <v>213</v>
      </c>
      <c r="J2702" s="100" t="s">
        <v>7142</v>
      </c>
      <c r="K2702" s="101" t="s">
        <v>12222</v>
      </c>
      <c r="L2702" s="100" t="s">
        <v>6978</v>
      </c>
    </row>
    <row r="2703" spans="1:12" ht="13.5" x14ac:dyDescent="0.25">
      <c r="A2703" s="100" t="s">
        <v>11786</v>
      </c>
      <c r="B2703" s="100" t="s">
        <v>11787</v>
      </c>
      <c r="C2703" s="100" t="s">
        <v>12191</v>
      </c>
      <c r="D2703" s="100" t="s">
        <v>12192</v>
      </c>
      <c r="E2703" s="101">
        <v>74130</v>
      </c>
      <c r="F2703" s="100" t="s">
        <v>12205</v>
      </c>
      <c r="G2703" s="102" t="s">
        <v>3036</v>
      </c>
      <c r="H2703" s="100" t="s">
        <v>12223</v>
      </c>
      <c r="I2703" s="100" t="s">
        <v>213</v>
      </c>
      <c r="J2703" s="100" t="s">
        <v>7142</v>
      </c>
      <c r="K2703" s="101" t="s">
        <v>12224</v>
      </c>
      <c r="L2703" s="100" t="s">
        <v>6978</v>
      </c>
    </row>
    <row r="2704" spans="1:12" ht="13.5" x14ac:dyDescent="0.25">
      <c r="A2704" s="100" t="s">
        <v>11786</v>
      </c>
      <c r="B2704" s="100" t="s">
        <v>11787</v>
      </c>
      <c r="C2704" s="100" t="s">
        <v>12191</v>
      </c>
      <c r="D2704" s="100" t="s">
        <v>12192</v>
      </c>
      <c r="E2704" s="101">
        <v>74131</v>
      </c>
      <c r="F2704" s="100" t="s">
        <v>12225</v>
      </c>
      <c r="G2704" s="102" t="s">
        <v>3038</v>
      </c>
      <c r="H2704" s="100" t="s">
        <v>12226</v>
      </c>
      <c r="I2704" s="100" t="s">
        <v>213</v>
      </c>
      <c r="J2704" s="100" t="s">
        <v>7142</v>
      </c>
      <c r="K2704" s="101" t="s">
        <v>10887</v>
      </c>
      <c r="L2704" s="100" t="s">
        <v>6978</v>
      </c>
    </row>
    <row r="2705" spans="1:12" ht="13.5" x14ac:dyDescent="0.25">
      <c r="A2705" s="100" t="s">
        <v>11786</v>
      </c>
      <c r="B2705" s="100" t="s">
        <v>11787</v>
      </c>
      <c r="C2705" s="100" t="s">
        <v>12191</v>
      </c>
      <c r="D2705" s="100" t="s">
        <v>12192</v>
      </c>
      <c r="E2705" s="101">
        <v>74131</v>
      </c>
      <c r="F2705" s="100" t="s">
        <v>12225</v>
      </c>
      <c r="G2705" s="102" t="s">
        <v>3040</v>
      </c>
      <c r="H2705" s="100" t="s">
        <v>12227</v>
      </c>
      <c r="I2705" s="100" t="s">
        <v>213</v>
      </c>
      <c r="J2705" s="100" t="s">
        <v>7142</v>
      </c>
      <c r="K2705" s="101" t="s">
        <v>12228</v>
      </c>
      <c r="L2705" s="100" t="s">
        <v>6978</v>
      </c>
    </row>
    <row r="2706" spans="1:12" ht="13.5" x14ac:dyDescent="0.25">
      <c r="A2706" s="100" t="s">
        <v>11786</v>
      </c>
      <c r="B2706" s="100" t="s">
        <v>11787</v>
      </c>
      <c r="C2706" s="100" t="s">
        <v>12191</v>
      </c>
      <c r="D2706" s="100" t="s">
        <v>12192</v>
      </c>
      <c r="E2706" s="101">
        <v>74131</v>
      </c>
      <c r="F2706" s="100" t="s">
        <v>12225</v>
      </c>
      <c r="G2706" s="102" t="s">
        <v>3042</v>
      </c>
      <c r="H2706" s="100" t="s">
        <v>12229</v>
      </c>
      <c r="I2706" s="100" t="s">
        <v>213</v>
      </c>
      <c r="J2706" s="100" t="s">
        <v>7142</v>
      </c>
      <c r="K2706" s="101" t="s">
        <v>12230</v>
      </c>
      <c r="L2706" s="100" t="s">
        <v>6978</v>
      </c>
    </row>
    <row r="2707" spans="1:12" ht="13.5" x14ac:dyDescent="0.25">
      <c r="A2707" s="100" t="s">
        <v>11786</v>
      </c>
      <c r="B2707" s="100" t="s">
        <v>11787</v>
      </c>
      <c r="C2707" s="100" t="s">
        <v>12191</v>
      </c>
      <c r="D2707" s="100" t="s">
        <v>12192</v>
      </c>
      <c r="E2707" s="101">
        <v>74131</v>
      </c>
      <c r="F2707" s="100" t="s">
        <v>12225</v>
      </c>
      <c r="G2707" s="102" t="s">
        <v>3044</v>
      </c>
      <c r="H2707" s="100" t="s">
        <v>12231</v>
      </c>
      <c r="I2707" s="100" t="s">
        <v>213</v>
      </c>
      <c r="J2707" s="100" t="s">
        <v>7142</v>
      </c>
      <c r="K2707" s="101" t="s">
        <v>12232</v>
      </c>
      <c r="L2707" s="100" t="s">
        <v>6978</v>
      </c>
    </row>
    <row r="2708" spans="1:12" ht="13.5" x14ac:dyDescent="0.25">
      <c r="A2708" s="100" t="s">
        <v>11786</v>
      </c>
      <c r="B2708" s="100" t="s">
        <v>11787</v>
      </c>
      <c r="C2708" s="100" t="s">
        <v>12191</v>
      </c>
      <c r="D2708" s="100" t="s">
        <v>12192</v>
      </c>
      <c r="E2708" s="101">
        <v>74131</v>
      </c>
      <c r="F2708" s="100" t="s">
        <v>12225</v>
      </c>
      <c r="G2708" s="102" t="s">
        <v>3046</v>
      </c>
      <c r="H2708" s="100" t="s">
        <v>12233</v>
      </c>
      <c r="I2708" s="100" t="s">
        <v>213</v>
      </c>
      <c r="J2708" s="100" t="s">
        <v>7142</v>
      </c>
      <c r="K2708" s="101" t="s">
        <v>12234</v>
      </c>
      <c r="L2708" s="100" t="s">
        <v>6978</v>
      </c>
    </row>
    <row r="2709" spans="1:12" ht="13.5" x14ac:dyDescent="0.25">
      <c r="A2709" s="100" t="s">
        <v>11786</v>
      </c>
      <c r="B2709" s="100" t="s">
        <v>11787</v>
      </c>
      <c r="C2709" s="100" t="s">
        <v>12191</v>
      </c>
      <c r="D2709" s="100" t="s">
        <v>12192</v>
      </c>
      <c r="E2709" s="101">
        <v>74131</v>
      </c>
      <c r="F2709" s="100" t="s">
        <v>12225</v>
      </c>
      <c r="G2709" s="102" t="s">
        <v>3048</v>
      </c>
      <c r="H2709" s="100" t="s">
        <v>12235</v>
      </c>
      <c r="I2709" s="100" t="s">
        <v>213</v>
      </c>
      <c r="J2709" s="100" t="s">
        <v>7142</v>
      </c>
      <c r="K2709" s="101" t="s">
        <v>12236</v>
      </c>
      <c r="L2709" s="100" t="s">
        <v>6978</v>
      </c>
    </row>
    <row r="2710" spans="1:12" ht="13.5" x14ac:dyDescent="0.25">
      <c r="A2710" s="100" t="s">
        <v>11786</v>
      </c>
      <c r="B2710" s="100" t="s">
        <v>11787</v>
      </c>
      <c r="C2710" s="100" t="s">
        <v>12191</v>
      </c>
      <c r="D2710" s="100" t="s">
        <v>12192</v>
      </c>
      <c r="E2710" s="101" t="s">
        <v>158</v>
      </c>
      <c r="F2710" s="100" t="s">
        <v>158</v>
      </c>
      <c r="G2710" s="100">
        <v>83463</v>
      </c>
      <c r="H2710" s="100" t="s">
        <v>12237</v>
      </c>
      <c r="I2710" s="100" t="s">
        <v>213</v>
      </c>
      <c r="J2710" s="100" t="s">
        <v>7142</v>
      </c>
      <c r="K2710" s="101" t="s">
        <v>12238</v>
      </c>
      <c r="L2710" s="100" t="s">
        <v>6978</v>
      </c>
    </row>
    <row r="2711" spans="1:12" ht="13.5" x14ac:dyDescent="0.25">
      <c r="A2711" s="100" t="s">
        <v>11786</v>
      </c>
      <c r="B2711" s="100" t="s">
        <v>11787</v>
      </c>
      <c r="C2711" s="100" t="s">
        <v>12191</v>
      </c>
      <c r="D2711" s="100" t="s">
        <v>12192</v>
      </c>
      <c r="E2711" s="101" t="s">
        <v>158</v>
      </c>
      <c r="F2711" s="100" t="s">
        <v>158</v>
      </c>
      <c r="G2711" s="100">
        <v>84402</v>
      </c>
      <c r="H2711" s="100" t="s">
        <v>12239</v>
      </c>
      <c r="I2711" s="100" t="s">
        <v>213</v>
      </c>
      <c r="J2711" s="100" t="s">
        <v>7142</v>
      </c>
      <c r="K2711" s="101" t="s">
        <v>12240</v>
      </c>
      <c r="L2711" s="100" t="s">
        <v>6978</v>
      </c>
    </row>
    <row r="2712" spans="1:12" ht="13.5" x14ac:dyDescent="0.25">
      <c r="A2712" s="100" t="s">
        <v>11786</v>
      </c>
      <c r="B2712" s="100" t="s">
        <v>11787</v>
      </c>
      <c r="C2712" s="100" t="s">
        <v>12191</v>
      </c>
      <c r="D2712" s="100" t="s">
        <v>12192</v>
      </c>
      <c r="E2712" s="101" t="s">
        <v>158</v>
      </c>
      <c r="F2712" s="100" t="s">
        <v>158</v>
      </c>
      <c r="G2712" s="100">
        <v>93653</v>
      </c>
      <c r="H2712" s="100" t="s">
        <v>12241</v>
      </c>
      <c r="I2712" s="100" t="s">
        <v>213</v>
      </c>
      <c r="J2712" s="100" t="s">
        <v>7142</v>
      </c>
      <c r="K2712" s="101" t="s">
        <v>12242</v>
      </c>
      <c r="L2712" s="100" t="s">
        <v>6978</v>
      </c>
    </row>
    <row r="2713" spans="1:12" ht="13.5" x14ac:dyDescent="0.25">
      <c r="A2713" s="100" t="s">
        <v>11786</v>
      </c>
      <c r="B2713" s="100" t="s">
        <v>11787</v>
      </c>
      <c r="C2713" s="100" t="s">
        <v>12191</v>
      </c>
      <c r="D2713" s="100" t="s">
        <v>12192</v>
      </c>
      <c r="E2713" s="101" t="s">
        <v>158</v>
      </c>
      <c r="F2713" s="100" t="s">
        <v>158</v>
      </c>
      <c r="G2713" s="100">
        <v>93654</v>
      </c>
      <c r="H2713" s="100" t="s">
        <v>12243</v>
      </c>
      <c r="I2713" s="100" t="s">
        <v>213</v>
      </c>
      <c r="J2713" s="100" t="s">
        <v>7142</v>
      </c>
      <c r="K2713" s="101" t="s">
        <v>12244</v>
      </c>
      <c r="L2713" s="100" t="s">
        <v>6978</v>
      </c>
    </row>
    <row r="2714" spans="1:12" ht="13.5" x14ac:dyDescent="0.25">
      <c r="A2714" s="100" t="s">
        <v>11786</v>
      </c>
      <c r="B2714" s="100" t="s">
        <v>11787</v>
      </c>
      <c r="C2714" s="100" t="s">
        <v>12191</v>
      </c>
      <c r="D2714" s="100" t="s">
        <v>12192</v>
      </c>
      <c r="E2714" s="101" t="s">
        <v>158</v>
      </c>
      <c r="F2714" s="100" t="s">
        <v>158</v>
      </c>
      <c r="G2714" s="100">
        <v>93655</v>
      </c>
      <c r="H2714" s="100" t="s">
        <v>12245</v>
      </c>
      <c r="I2714" s="100" t="s">
        <v>213</v>
      </c>
      <c r="J2714" s="100" t="s">
        <v>7142</v>
      </c>
      <c r="K2714" s="101" t="s">
        <v>12246</v>
      </c>
      <c r="L2714" s="100" t="s">
        <v>6978</v>
      </c>
    </row>
    <row r="2715" spans="1:12" ht="13.5" x14ac:dyDescent="0.25">
      <c r="A2715" s="100" t="s">
        <v>11786</v>
      </c>
      <c r="B2715" s="100" t="s">
        <v>11787</v>
      </c>
      <c r="C2715" s="100" t="s">
        <v>12191</v>
      </c>
      <c r="D2715" s="100" t="s">
        <v>12192</v>
      </c>
      <c r="E2715" s="101" t="s">
        <v>158</v>
      </c>
      <c r="F2715" s="100" t="s">
        <v>158</v>
      </c>
      <c r="G2715" s="100">
        <v>93656</v>
      </c>
      <c r="H2715" s="100" t="s">
        <v>12247</v>
      </c>
      <c r="I2715" s="100" t="s">
        <v>213</v>
      </c>
      <c r="J2715" s="100" t="s">
        <v>7142</v>
      </c>
      <c r="K2715" s="101" t="s">
        <v>12246</v>
      </c>
      <c r="L2715" s="100" t="s">
        <v>6978</v>
      </c>
    </row>
    <row r="2716" spans="1:12" ht="13.5" x14ac:dyDescent="0.25">
      <c r="A2716" s="100" t="s">
        <v>11786</v>
      </c>
      <c r="B2716" s="100" t="s">
        <v>11787</v>
      </c>
      <c r="C2716" s="100" t="s">
        <v>12191</v>
      </c>
      <c r="D2716" s="100" t="s">
        <v>12192</v>
      </c>
      <c r="E2716" s="101" t="s">
        <v>158</v>
      </c>
      <c r="F2716" s="100" t="s">
        <v>158</v>
      </c>
      <c r="G2716" s="100">
        <v>93657</v>
      </c>
      <c r="H2716" s="100" t="s">
        <v>12248</v>
      </c>
      <c r="I2716" s="100" t="s">
        <v>213</v>
      </c>
      <c r="J2716" s="100" t="s">
        <v>7142</v>
      </c>
      <c r="K2716" s="101" t="s">
        <v>12249</v>
      </c>
      <c r="L2716" s="100" t="s">
        <v>6978</v>
      </c>
    </row>
    <row r="2717" spans="1:12" ht="13.5" x14ac:dyDescent="0.25">
      <c r="A2717" s="100" t="s">
        <v>11786</v>
      </c>
      <c r="B2717" s="100" t="s">
        <v>11787</v>
      </c>
      <c r="C2717" s="100" t="s">
        <v>12191</v>
      </c>
      <c r="D2717" s="100" t="s">
        <v>12192</v>
      </c>
      <c r="E2717" s="101" t="s">
        <v>158</v>
      </c>
      <c r="F2717" s="100" t="s">
        <v>158</v>
      </c>
      <c r="G2717" s="100">
        <v>93658</v>
      </c>
      <c r="H2717" s="100" t="s">
        <v>12250</v>
      </c>
      <c r="I2717" s="100" t="s">
        <v>213</v>
      </c>
      <c r="J2717" s="100" t="s">
        <v>7142</v>
      </c>
      <c r="K2717" s="101" t="s">
        <v>7899</v>
      </c>
      <c r="L2717" s="100" t="s">
        <v>6978</v>
      </c>
    </row>
    <row r="2718" spans="1:12" ht="13.5" x14ac:dyDescent="0.25">
      <c r="A2718" s="100" t="s">
        <v>11786</v>
      </c>
      <c r="B2718" s="100" t="s">
        <v>11787</v>
      </c>
      <c r="C2718" s="100" t="s">
        <v>12191</v>
      </c>
      <c r="D2718" s="100" t="s">
        <v>12192</v>
      </c>
      <c r="E2718" s="101" t="s">
        <v>158</v>
      </c>
      <c r="F2718" s="100" t="s">
        <v>158</v>
      </c>
      <c r="G2718" s="100">
        <v>93659</v>
      </c>
      <c r="H2718" s="100" t="s">
        <v>12251</v>
      </c>
      <c r="I2718" s="100" t="s">
        <v>213</v>
      </c>
      <c r="J2718" s="100" t="s">
        <v>7142</v>
      </c>
      <c r="K2718" s="101" t="s">
        <v>12252</v>
      </c>
      <c r="L2718" s="100" t="s">
        <v>6978</v>
      </c>
    </row>
    <row r="2719" spans="1:12" ht="13.5" x14ac:dyDescent="0.25">
      <c r="A2719" s="100" t="s">
        <v>11786</v>
      </c>
      <c r="B2719" s="100" t="s">
        <v>11787</v>
      </c>
      <c r="C2719" s="100" t="s">
        <v>12191</v>
      </c>
      <c r="D2719" s="100" t="s">
        <v>12192</v>
      </c>
      <c r="E2719" s="101" t="s">
        <v>158</v>
      </c>
      <c r="F2719" s="100" t="s">
        <v>158</v>
      </c>
      <c r="G2719" s="100">
        <v>93660</v>
      </c>
      <c r="H2719" s="100" t="s">
        <v>12253</v>
      </c>
      <c r="I2719" s="100" t="s">
        <v>213</v>
      </c>
      <c r="J2719" s="100" t="s">
        <v>7142</v>
      </c>
      <c r="K2719" s="101" t="s">
        <v>12254</v>
      </c>
      <c r="L2719" s="100" t="s">
        <v>6978</v>
      </c>
    </row>
    <row r="2720" spans="1:12" ht="13.5" x14ac:dyDescent="0.25">
      <c r="A2720" s="100" t="s">
        <v>11786</v>
      </c>
      <c r="B2720" s="100" t="s">
        <v>11787</v>
      </c>
      <c r="C2720" s="100" t="s">
        <v>12191</v>
      </c>
      <c r="D2720" s="100" t="s">
        <v>12192</v>
      </c>
      <c r="E2720" s="101" t="s">
        <v>158</v>
      </c>
      <c r="F2720" s="100" t="s">
        <v>158</v>
      </c>
      <c r="G2720" s="100">
        <v>93661</v>
      </c>
      <c r="H2720" s="100" t="s">
        <v>12255</v>
      </c>
      <c r="I2720" s="100" t="s">
        <v>213</v>
      </c>
      <c r="J2720" s="100" t="s">
        <v>7142</v>
      </c>
      <c r="K2720" s="101" t="s">
        <v>12256</v>
      </c>
      <c r="L2720" s="100" t="s">
        <v>6978</v>
      </c>
    </row>
    <row r="2721" spans="1:12" ht="13.5" x14ac:dyDescent="0.25">
      <c r="A2721" s="100" t="s">
        <v>11786</v>
      </c>
      <c r="B2721" s="100" t="s">
        <v>11787</v>
      </c>
      <c r="C2721" s="100" t="s">
        <v>12191</v>
      </c>
      <c r="D2721" s="100" t="s">
        <v>12192</v>
      </c>
      <c r="E2721" s="101" t="s">
        <v>158</v>
      </c>
      <c r="F2721" s="100" t="s">
        <v>158</v>
      </c>
      <c r="G2721" s="100">
        <v>93662</v>
      </c>
      <c r="H2721" s="100" t="s">
        <v>12257</v>
      </c>
      <c r="I2721" s="100" t="s">
        <v>213</v>
      </c>
      <c r="J2721" s="100" t="s">
        <v>7142</v>
      </c>
      <c r="K2721" s="101" t="s">
        <v>12258</v>
      </c>
      <c r="L2721" s="100" t="s">
        <v>6978</v>
      </c>
    </row>
    <row r="2722" spans="1:12" ht="13.5" x14ac:dyDescent="0.25">
      <c r="A2722" s="100" t="s">
        <v>11786</v>
      </c>
      <c r="B2722" s="100" t="s">
        <v>11787</v>
      </c>
      <c r="C2722" s="100" t="s">
        <v>12191</v>
      </c>
      <c r="D2722" s="100" t="s">
        <v>12192</v>
      </c>
      <c r="E2722" s="101" t="s">
        <v>158</v>
      </c>
      <c r="F2722" s="100" t="s">
        <v>158</v>
      </c>
      <c r="G2722" s="100">
        <v>93663</v>
      </c>
      <c r="H2722" s="100" t="s">
        <v>12259</v>
      </c>
      <c r="I2722" s="100" t="s">
        <v>213</v>
      </c>
      <c r="J2722" s="100" t="s">
        <v>7142</v>
      </c>
      <c r="K2722" s="101" t="s">
        <v>12258</v>
      </c>
      <c r="L2722" s="100" t="s">
        <v>6978</v>
      </c>
    </row>
    <row r="2723" spans="1:12" ht="13.5" x14ac:dyDescent="0.25">
      <c r="A2723" s="100" t="s">
        <v>11786</v>
      </c>
      <c r="B2723" s="100" t="s">
        <v>11787</v>
      </c>
      <c r="C2723" s="100" t="s">
        <v>12191</v>
      </c>
      <c r="D2723" s="100" t="s">
        <v>12192</v>
      </c>
      <c r="E2723" s="101" t="s">
        <v>158</v>
      </c>
      <c r="F2723" s="100" t="s">
        <v>158</v>
      </c>
      <c r="G2723" s="100">
        <v>93664</v>
      </c>
      <c r="H2723" s="100" t="s">
        <v>12260</v>
      </c>
      <c r="I2723" s="100" t="s">
        <v>213</v>
      </c>
      <c r="J2723" s="100" t="s">
        <v>7142</v>
      </c>
      <c r="K2723" s="101" t="s">
        <v>12261</v>
      </c>
      <c r="L2723" s="100" t="s">
        <v>6978</v>
      </c>
    </row>
    <row r="2724" spans="1:12" ht="13.5" x14ac:dyDescent="0.25">
      <c r="A2724" s="100" t="s">
        <v>11786</v>
      </c>
      <c r="B2724" s="100" t="s">
        <v>11787</v>
      </c>
      <c r="C2724" s="100" t="s">
        <v>12191</v>
      </c>
      <c r="D2724" s="100" t="s">
        <v>12192</v>
      </c>
      <c r="E2724" s="101" t="s">
        <v>158</v>
      </c>
      <c r="F2724" s="100" t="s">
        <v>158</v>
      </c>
      <c r="G2724" s="100">
        <v>93665</v>
      </c>
      <c r="H2724" s="100" t="s">
        <v>12262</v>
      </c>
      <c r="I2724" s="100" t="s">
        <v>213</v>
      </c>
      <c r="J2724" s="100" t="s">
        <v>7142</v>
      </c>
      <c r="K2724" s="101" t="s">
        <v>12263</v>
      </c>
      <c r="L2724" s="100" t="s">
        <v>6978</v>
      </c>
    </row>
    <row r="2725" spans="1:12" ht="13.5" x14ac:dyDescent="0.25">
      <c r="A2725" s="100" t="s">
        <v>11786</v>
      </c>
      <c r="B2725" s="100" t="s">
        <v>11787</v>
      </c>
      <c r="C2725" s="100" t="s">
        <v>12191</v>
      </c>
      <c r="D2725" s="100" t="s">
        <v>12192</v>
      </c>
      <c r="E2725" s="101" t="s">
        <v>158</v>
      </c>
      <c r="F2725" s="100" t="s">
        <v>158</v>
      </c>
      <c r="G2725" s="100">
        <v>93666</v>
      </c>
      <c r="H2725" s="100" t="s">
        <v>12264</v>
      </c>
      <c r="I2725" s="100" t="s">
        <v>213</v>
      </c>
      <c r="J2725" s="100" t="s">
        <v>7142</v>
      </c>
      <c r="K2725" s="101" t="s">
        <v>12265</v>
      </c>
      <c r="L2725" s="100" t="s">
        <v>6978</v>
      </c>
    </row>
    <row r="2726" spans="1:12" ht="13.5" x14ac:dyDescent="0.25">
      <c r="A2726" s="100" t="s">
        <v>11786</v>
      </c>
      <c r="B2726" s="100" t="s">
        <v>11787</v>
      </c>
      <c r="C2726" s="100" t="s">
        <v>12191</v>
      </c>
      <c r="D2726" s="100" t="s">
        <v>12192</v>
      </c>
      <c r="E2726" s="101" t="s">
        <v>158</v>
      </c>
      <c r="F2726" s="100" t="s">
        <v>158</v>
      </c>
      <c r="G2726" s="100">
        <v>93667</v>
      </c>
      <c r="H2726" s="100" t="s">
        <v>12266</v>
      </c>
      <c r="I2726" s="100" t="s">
        <v>213</v>
      </c>
      <c r="J2726" s="100" t="s">
        <v>7142</v>
      </c>
      <c r="K2726" s="101" t="s">
        <v>12267</v>
      </c>
      <c r="L2726" s="100" t="s">
        <v>6978</v>
      </c>
    </row>
    <row r="2727" spans="1:12" ht="13.5" x14ac:dyDescent="0.25">
      <c r="A2727" s="100" t="s">
        <v>11786</v>
      </c>
      <c r="B2727" s="100" t="s">
        <v>11787</v>
      </c>
      <c r="C2727" s="100" t="s">
        <v>12191</v>
      </c>
      <c r="D2727" s="100" t="s">
        <v>12192</v>
      </c>
      <c r="E2727" s="101" t="s">
        <v>158</v>
      </c>
      <c r="F2727" s="100" t="s">
        <v>158</v>
      </c>
      <c r="G2727" s="100">
        <v>93668</v>
      </c>
      <c r="H2727" s="100" t="s">
        <v>12268</v>
      </c>
      <c r="I2727" s="100" t="s">
        <v>213</v>
      </c>
      <c r="J2727" s="100" t="s">
        <v>7142</v>
      </c>
      <c r="K2727" s="101" t="s">
        <v>12269</v>
      </c>
      <c r="L2727" s="100" t="s">
        <v>6978</v>
      </c>
    </row>
    <row r="2728" spans="1:12" ht="13.5" x14ac:dyDescent="0.25">
      <c r="A2728" s="100" t="s">
        <v>11786</v>
      </c>
      <c r="B2728" s="100" t="s">
        <v>11787</v>
      </c>
      <c r="C2728" s="100" t="s">
        <v>12191</v>
      </c>
      <c r="D2728" s="100" t="s">
        <v>12192</v>
      </c>
      <c r="E2728" s="101" t="s">
        <v>158</v>
      </c>
      <c r="F2728" s="100" t="s">
        <v>158</v>
      </c>
      <c r="G2728" s="100">
        <v>93669</v>
      </c>
      <c r="H2728" s="100" t="s">
        <v>12270</v>
      </c>
      <c r="I2728" s="100" t="s">
        <v>213</v>
      </c>
      <c r="J2728" s="100" t="s">
        <v>7142</v>
      </c>
      <c r="K2728" s="101" t="s">
        <v>12271</v>
      </c>
      <c r="L2728" s="100" t="s">
        <v>6978</v>
      </c>
    </row>
    <row r="2729" spans="1:12" ht="13.5" x14ac:dyDescent="0.25">
      <c r="A2729" s="100" t="s">
        <v>11786</v>
      </c>
      <c r="B2729" s="100" t="s">
        <v>11787</v>
      </c>
      <c r="C2729" s="100" t="s">
        <v>12191</v>
      </c>
      <c r="D2729" s="100" t="s">
        <v>12192</v>
      </c>
      <c r="E2729" s="101" t="s">
        <v>158</v>
      </c>
      <c r="F2729" s="100" t="s">
        <v>158</v>
      </c>
      <c r="G2729" s="100">
        <v>93670</v>
      </c>
      <c r="H2729" s="100" t="s">
        <v>12272</v>
      </c>
      <c r="I2729" s="100" t="s">
        <v>213</v>
      </c>
      <c r="J2729" s="100" t="s">
        <v>7142</v>
      </c>
      <c r="K2729" s="101" t="s">
        <v>12271</v>
      </c>
      <c r="L2729" s="100" t="s">
        <v>6978</v>
      </c>
    </row>
    <row r="2730" spans="1:12" ht="13.5" x14ac:dyDescent="0.25">
      <c r="A2730" s="100" t="s">
        <v>11786</v>
      </c>
      <c r="B2730" s="100" t="s">
        <v>11787</v>
      </c>
      <c r="C2730" s="100" t="s">
        <v>12191</v>
      </c>
      <c r="D2730" s="100" t="s">
        <v>12192</v>
      </c>
      <c r="E2730" s="101" t="s">
        <v>158</v>
      </c>
      <c r="F2730" s="100" t="s">
        <v>158</v>
      </c>
      <c r="G2730" s="100">
        <v>93671</v>
      </c>
      <c r="H2730" s="100" t="s">
        <v>12273</v>
      </c>
      <c r="I2730" s="100" t="s">
        <v>213</v>
      </c>
      <c r="J2730" s="100" t="s">
        <v>7142</v>
      </c>
      <c r="K2730" s="101" t="s">
        <v>12274</v>
      </c>
      <c r="L2730" s="100" t="s">
        <v>6978</v>
      </c>
    </row>
    <row r="2731" spans="1:12" ht="13.5" x14ac:dyDescent="0.25">
      <c r="A2731" s="100" t="s">
        <v>11786</v>
      </c>
      <c r="B2731" s="100" t="s">
        <v>11787</v>
      </c>
      <c r="C2731" s="100" t="s">
        <v>12191</v>
      </c>
      <c r="D2731" s="100" t="s">
        <v>12192</v>
      </c>
      <c r="E2731" s="101" t="s">
        <v>158</v>
      </c>
      <c r="F2731" s="100" t="s">
        <v>158</v>
      </c>
      <c r="G2731" s="100">
        <v>93672</v>
      </c>
      <c r="H2731" s="100" t="s">
        <v>12275</v>
      </c>
      <c r="I2731" s="100" t="s">
        <v>213</v>
      </c>
      <c r="J2731" s="100" t="s">
        <v>7142</v>
      </c>
      <c r="K2731" s="101" t="s">
        <v>12276</v>
      </c>
      <c r="L2731" s="100" t="s">
        <v>6978</v>
      </c>
    </row>
    <row r="2732" spans="1:12" ht="13.5" x14ac:dyDescent="0.25">
      <c r="A2732" s="100" t="s">
        <v>11786</v>
      </c>
      <c r="B2732" s="100" t="s">
        <v>11787</v>
      </c>
      <c r="C2732" s="100" t="s">
        <v>12191</v>
      </c>
      <c r="D2732" s="100" t="s">
        <v>12192</v>
      </c>
      <c r="E2732" s="101" t="s">
        <v>158</v>
      </c>
      <c r="F2732" s="100" t="s">
        <v>158</v>
      </c>
      <c r="G2732" s="100">
        <v>93673</v>
      </c>
      <c r="H2732" s="100" t="s">
        <v>12277</v>
      </c>
      <c r="I2732" s="100" t="s">
        <v>213</v>
      </c>
      <c r="J2732" s="100" t="s">
        <v>7142</v>
      </c>
      <c r="K2732" s="101" t="s">
        <v>12278</v>
      </c>
      <c r="L2732" s="100" t="s">
        <v>6978</v>
      </c>
    </row>
    <row r="2733" spans="1:12" ht="13.5" x14ac:dyDescent="0.25">
      <c r="A2733" s="100" t="s">
        <v>11786</v>
      </c>
      <c r="B2733" s="100" t="s">
        <v>11787</v>
      </c>
      <c r="C2733" s="100" t="s">
        <v>12279</v>
      </c>
      <c r="D2733" s="100" t="s">
        <v>12280</v>
      </c>
      <c r="E2733" s="101" t="s">
        <v>158</v>
      </c>
      <c r="F2733" s="100" t="s">
        <v>158</v>
      </c>
      <c r="G2733" s="100">
        <v>72339</v>
      </c>
      <c r="H2733" s="100" t="s">
        <v>12281</v>
      </c>
      <c r="I2733" s="100" t="s">
        <v>213</v>
      </c>
      <c r="J2733" s="100" t="s">
        <v>7142</v>
      </c>
      <c r="K2733" s="101" t="s">
        <v>10055</v>
      </c>
      <c r="L2733" s="100" t="s">
        <v>6978</v>
      </c>
    </row>
    <row r="2734" spans="1:12" ht="13.5" x14ac:dyDescent="0.25">
      <c r="A2734" s="100" t="s">
        <v>11786</v>
      </c>
      <c r="B2734" s="100" t="s">
        <v>11787</v>
      </c>
      <c r="C2734" s="100" t="s">
        <v>12279</v>
      </c>
      <c r="D2734" s="100" t="s">
        <v>12280</v>
      </c>
      <c r="E2734" s="101" t="s">
        <v>158</v>
      </c>
      <c r="F2734" s="100" t="s">
        <v>158</v>
      </c>
      <c r="G2734" s="100">
        <v>83403</v>
      </c>
      <c r="H2734" s="100" t="s">
        <v>12282</v>
      </c>
      <c r="I2734" s="100" t="s">
        <v>213</v>
      </c>
      <c r="J2734" s="100" t="s">
        <v>7142</v>
      </c>
      <c r="K2734" s="101" t="s">
        <v>11616</v>
      </c>
      <c r="L2734" s="100" t="s">
        <v>6978</v>
      </c>
    </row>
    <row r="2735" spans="1:12" ht="13.5" x14ac:dyDescent="0.25">
      <c r="A2735" s="100" t="s">
        <v>11786</v>
      </c>
      <c r="B2735" s="100" t="s">
        <v>11787</v>
      </c>
      <c r="C2735" s="100" t="s">
        <v>12279</v>
      </c>
      <c r="D2735" s="100" t="s">
        <v>12280</v>
      </c>
      <c r="E2735" s="101" t="s">
        <v>158</v>
      </c>
      <c r="F2735" s="100" t="s">
        <v>158</v>
      </c>
      <c r="G2735" s="100">
        <v>83465</v>
      </c>
      <c r="H2735" s="100" t="s">
        <v>12283</v>
      </c>
      <c r="I2735" s="100" t="s">
        <v>213</v>
      </c>
      <c r="J2735" s="100" t="s">
        <v>7142</v>
      </c>
      <c r="K2735" s="101" t="s">
        <v>12284</v>
      </c>
      <c r="L2735" s="100" t="s">
        <v>6978</v>
      </c>
    </row>
    <row r="2736" spans="1:12" ht="13.5" x14ac:dyDescent="0.25">
      <c r="A2736" s="100" t="s">
        <v>11786</v>
      </c>
      <c r="B2736" s="100" t="s">
        <v>11787</v>
      </c>
      <c r="C2736" s="100" t="s">
        <v>12279</v>
      </c>
      <c r="D2736" s="100" t="s">
        <v>12280</v>
      </c>
      <c r="E2736" s="101" t="s">
        <v>158</v>
      </c>
      <c r="F2736" s="100" t="s">
        <v>158</v>
      </c>
      <c r="G2736" s="100">
        <v>91945</v>
      </c>
      <c r="H2736" s="100" t="s">
        <v>12285</v>
      </c>
      <c r="I2736" s="100" t="s">
        <v>213</v>
      </c>
      <c r="J2736" s="100" t="s">
        <v>7142</v>
      </c>
      <c r="K2736" s="101" t="s">
        <v>9456</v>
      </c>
      <c r="L2736" s="100" t="s">
        <v>6978</v>
      </c>
    </row>
    <row r="2737" spans="1:12" ht="13.5" x14ac:dyDescent="0.25">
      <c r="A2737" s="100" t="s">
        <v>11786</v>
      </c>
      <c r="B2737" s="100" t="s">
        <v>11787</v>
      </c>
      <c r="C2737" s="100" t="s">
        <v>12279</v>
      </c>
      <c r="D2737" s="100" t="s">
        <v>12280</v>
      </c>
      <c r="E2737" s="101" t="s">
        <v>158</v>
      </c>
      <c r="F2737" s="100" t="s">
        <v>158</v>
      </c>
      <c r="G2737" s="100">
        <v>91946</v>
      </c>
      <c r="H2737" s="100" t="s">
        <v>12286</v>
      </c>
      <c r="I2737" s="100" t="s">
        <v>213</v>
      </c>
      <c r="J2737" s="100" t="s">
        <v>7142</v>
      </c>
      <c r="K2737" s="101" t="s">
        <v>12287</v>
      </c>
      <c r="L2737" s="100" t="s">
        <v>6978</v>
      </c>
    </row>
    <row r="2738" spans="1:12" ht="13.5" x14ac:dyDescent="0.25">
      <c r="A2738" s="100" t="s">
        <v>11786</v>
      </c>
      <c r="B2738" s="100" t="s">
        <v>11787</v>
      </c>
      <c r="C2738" s="100" t="s">
        <v>12279</v>
      </c>
      <c r="D2738" s="100" t="s">
        <v>12280</v>
      </c>
      <c r="E2738" s="101" t="s">
        <v>158</v>
      </c>
      <c r="F2738" s="100" t="s">
        <v>158</v>
      </c>
      <c r="G2738" s="100">
        <v>91947</v>
      </c>
      <c r="H2738" s="100" t="s">
        <v>12288</v>
      </c>
      <c r="I2738" s="100" t="s">
        <v>213</v>
      </c>
      <c r="J2738" s="100" t="s">
        <v>7142</v>
      </c>
      <c r="K2738" s="101" t="s">
        <v>7473</v>
      </c>
      <c r="L2738" s="100" t="s">
        <v>6978</v>
      </c>
    </row>
    <row r="2739" spans="1:12" ht="13.5" x14ac:dyDescent="0.25">
      <c r="A2739" s="100" t="s">
        <v>11786</v>
      </c>
      <c r="B2739" s="100" t="s">
        <v>11787</v>
      </c>
      <c r="C2739" s="100" t="s">
        <v>12279</v>
      </c>
      <c r="D2739" s="100" t="s">
        <v>12280</v>
      </c>
      <c r="E2739" s="101" t="s">
        <v>158</v>
      </c>
      <c r="F2739" s="100" t="s">
        <v>158</v>
      </c>
      <c r="G2739" s="100">
        <v>91949</v>
      </c>
      <c r="H2739" s="100" t="s">
        <v>12289</v>
      </c>
      <c r="I2739" s="100" t="s">
        <v>213</v>
      </c>
      <c r="J2739" s="100" t="s">
        <v>7142</v>
      </c>
      <c r="K2739" s="101" t="s">
        <v>7666</v>
      </c>
      <c r="L2739" s="100" t="s">
        <v>6978</v>
      </c>
    </row>
    <row r="2740" spans="1:12" ht="13.5" x14ac:dyDescent="0.25">
      <c r="A2740" s="100" t="s">
        <v>11786</v>
      </c>
      <c r="B2740" s="100" t="s">
        <v>11787</v>
      </c>
      <c r="C2740" s="100" t="s">
        <v>12279</v>
      </c>
      <c r="D2740" s="100" t="s">
        <v>12280</v>
      </c>
      <c r="E2740" s="101" t="s">
        <v>158</v>
      </c>
      <c r="F2740" s="100" t="s">
        <v>158</v>
      </c>
      <c r="G2740" s="100">
        <v>91950</v>
      </c>
      <c r="H2740" s="100" t="s">
        <v>12290</v>
      </c>
      <c r="I2740" s="100" t="s">
        <v>213</v>
      </c>
      <c r="J2740" s="100" t="s">
        <v>7142</v>
      </c>
      <c r="K2740" s="101" t="s">
        <v>12291</v>
      </c>
      <c r="L2740" s="100" t="s">
        <v>6978</v>
      </c>
    </row>
    <row r="2741" spans="1:12" ht="13.5" x14ac:dyDescent="0.25">
      <c r="A2741" s="100" t="s">
        <v>11786</v>
      </c>
      <c r="B2741" s="100" t="s">
        <v>11787</v>
      </c>
      <c r="C2741" s="100" t="s">
        <v>12279</v>
      </c>
      <c r="D2741" s="100" t="s">
        <v>12280</v>
      </c>
      <c r="E2741" s="101" t="s">
        <v>158</v>
      </c>
      <c r="F2741" s="100" t="s">
        <v>158</v>
      </c>
      <c r="G2741" s="100">
        <v>91951</v>
      </c>
      <c r="H2741" s="100" t="s">
        <v>12292</v>
      </c>
      <c r="I2741" s="100" t="s">
        <v>213</v>
      </c>
      <c r="J2741" s="100" t="s">
        <v>7142</v>
      </c>
      <c r="K2741" s="101" t="s">
        <v>12293</v>
      </c>
      <c r="L2741" s="100" t="s">
        <v>6978</v>
      </c>
    </row>
    <row r="2742" spans="1:12" ht="13.5" x14ac:dyDescent="0.25">
      <c r="A2742" s="100" t="s">
        <v>11786</v>
      </c>
      <c r="B2742" s="100" t="s">
        <v>11787</v>
      </c>
      <c r="C2742" s="100" t="s">
        <v>12279</v>
      </c>
      <c r="D2742" s="100" t="s">
        <v>12280</v>
      </c>
      <c r="E2742" s="101" t="s">
        <v>158</v>
      </c>
      <c r="F2742" s="100" t="s">
        <v>158</v>
      </c>
      <c r="G2742" s="100">
        <v>91952</v>
      </c>
      <c r="H2742" s="100" t="s">
        <v>12294</v>
      </c>
      <c r="I2742" s="100" t="s">
        <v>213</v>
      </c>
      <c r="J2742" s="100" t="s">
        <v>7142</v>
      </c>
      <c r="K2742" s="101" t="s">
        <v>12295</v>
      </c>
      <c r="L2742" s="100" t="s">
        <v>6978</v>
      </c>
    </row>
    <row r="2743" spans="1:12" ht="13.5" x14ac:dyDescent="0.25">
      <c r="A2743" s="100" t="s">
        <v>11786</v>
      </c>
      <c r="B2743" s="100" t="s">
        <v>11787</v>
      </c>
      <c r="C2743" s="100" t="s">
        <v>12279</v>
      </c>
      <c r="D2743" s="100" t="s">
        <v>12280</v>
      </c>
      <c r="E2743" s="101" t="s">
        <v>158</v>
      </c>
      <c r="F2743" s="100" t="s">
        <v>158</v>
      </c>
      <c r="G2743" s="100">
        <v>91953</v>
      </c>
      <c r="H2743" s="100" t="s">
        <v>12296</v>
      </c>
      <c r="I2743" s="100" t="s">
        <v>213</v>
      </c>
      <c r="J2743" s="100" t="s">
        <v>7142</v>
      </c>
      <c r="K2743" s="101" t="s">
        <v>10716</v>
      </c>
      <c r="L2743" s="100" t="s">
        <v>6978</v>
      </c>
    </row>
    <row r="2744" spans="1:12" ht="13.5" x14ac:dyDescent="0.25">
      <c r="A2744" s="100" t="s">
        <v>11786</v>
      </c>
      <c r="B2744" s="100" t="s">
        <v>11787</v>
      </c>
      <c r="C2744" s="100" t="s">
        <v>12279</v>
      </c>
      <c r="D2744" s="100" t="s">
        <v>12280</v>
      </c>
      <c r="E2744" s="101" t="s">
        <v>158</v>
      </c>
      <c r="F2744" s="100" t="s">
        <v>158</v>
      </c>
      <c r="G2744" s="100">
        <v>91954</v>
      </c>
      <c r="H2744" s="100" t="s">
        <v>12297</v>
      </c>
      <c r="I2744" s="100" t="s">
        <v>213</v>
      </c>
      <c r="J2744" s="100" t="s">
        <v>7142</v>
      </c>
      <c r="K2744" s="101" t="s">
        <v>12298</v>
      </c>
      <c r="L2744" s="100" t="s">
        <v>6978</v>
      </c>
    </row>
    <row r="2745" spans="1:12" ht="13.5" x14ac:dyDescent="0.25">
      <c r="A2745" s="100" t="s">
        <v>11786</v>
      </c>
      <c r="B2745" s="100" t="s">
        <v>11787</v>
      </c>
      <c r="C2745" s="100" t="s">
        <v>12279</v>
      </c>
      <c r="D2745" s="100" t="s">
        <v>12280</v>
      </c>
      <c r="E2745" s="101" t="s">
        <v>158</v>
      </c>
      <c r="F2745" s="100" t="s">
        <v>158</v>
      </c>
      <c r="G2745" s="100">
        <v>91955</v>
      </c>
      <c r="H2745" s="100" t="s">
        <v>12299</v>
      </c>
      <c r="I2745" s="100" t="s">
        <v>213</v>
      </c>
      <c r="J2745" s="100" t="s">
        <v>7142</v>
      </c>
      <c r="K2745" s="101" t="s">
        <v>12300</v>
      </c>
      <c r="L2745" s="100" t="s">
        <v>6978</v>
      </c>
    </row>
    <row r="2746" spans="1:12" ht="13.5" x14ac:dyDescent="0.25">
      <c r="A2746" s="100" t="s">
        <v>11786</v>
      </c>
      <c r="B2746" s="100" t="s">
        <v>11787</v>
      </c>
      <c r="C2746" s="100" t="s">
        <v>12279</v>
      </c>
      <c r="D2746" s="100" t="s">
        <v>12280</v>
      </c>
      <c r="E2746" s="101" t="s">
        <v>158</v>
      </c>
      <c r="F2746" s="100" t="s">
        <v>158</v>
      </c>
      <c r="G2746" s="100">
        <v>91956</v>
      </c>
      <c r="H2746" s="100" t="s">
        <v>12301</v>
      </c>
      <c r="I2746" s="100" t="s">
        <v>213</v>
      </c>
      <c r="J2746" s="100" t="s">
        <v>7142</v>
      </c>
      <c r="K2746" s="101" t="s">
        <v>12302</v>
      </c>
      <c r="L2746" s="100" t="s">
        <v>6978</v>
      </c>
    </row>
    <row r="2747" spans="1:12" ht="13.5" x14ac:dyDescent="0.25">
      <c r="A2747" s="100" t="s">
        <v>11786</v>
      </c>
      <c r="B2747" s="100" t="s">
        <v>11787</v>
      </c>
      <c r="C2747" s="100" t="s">
        <v>12279</v>
      </c>
      <c r="D2747" s="100" t="s">
        <v>12280</v>
      </c>
      <c r="E2747" s="101" t="s">
        <v>158</v>
      </c>
      <c r="F2747" s="100" t="s">
        <v>158</v>
      </c>
      <c r="G2747" s="100">
        <v>91957</v>
      </c>
      <c r="H2747" s="100" t="s">
        <v>12303</v>
      </c>
      <c r="I2747" s="100" t="s">
        <v>213</v>
      </c>
      <c r="J2747" s="100" t="s">
        <v>7142</v>
      </c>
      <c r="K2747" s="101" t="s">
        <v>12304</v>
      </c>
      <c r="L2747" s="100" t="s">
        <v>6978</v>
      </c>
    </row>
    <row r="2748" spans="1:12" ht="13.5" x14ac:dyDescent="0.25">
      <c r="A2748" s="100" t="s">
        <v>11786</v>
      </c>
      <c r="B2748" s="100" t="s">
        <v>11787</v>
      </c>
      <c r="C2748" s="100" t="s">
        <v>12279</v>
      </c>
      <c r="D2748" s="100" t="s">
        <v>12280</v>
      </c>
      <c r="E2748" s="101" t="s">
        <v>158</v>
      </c>
      <c r="F2748" s="100" t="s">
        <v>158</v>
      </c>
      <c r="G2748" s="100">
        <v>91958</v>
      </c>
      <c r="H2748" s="100" t="s">
        <v>12305</v>
      </c>
      <c r="I2748" s="100" t="s">
        <v>213</v>
      </c>
      <c r="J2748" s="100" t="s">
        <v>7142</v>
      </c>
      <c r="K2748" s="101" t="s">
        <v>12306</v>
      </c>
      <c r="L2748" s="100" t="s">
        <v>6978</v>
      </c>
    </row>
    <row r="2749" spans="1:12" ht="13.5" x14ac:dyDescent="0.25">
      <c r="A2749" s="100" t="s">
        <v>11786</v>
      </c>
      <c r="B2749" s="100" t="s">
        <v>11787</v>
      </c>
      <c r="C2749" s="100" t="s">
        <v>12279</v>
      </c>
      <c r="D2749" s="100" t="s">
        <v>12280</v>
      </c>
      <c r="E2749" s="101" t="s">
        <v>158</v>
      </c>
      <c r="F2749" s="100" t="s">
        <v>158</v>
      </c>
      <c r="G2749" s="100">
        <v>91959</v>
      </c>
      <c r="H2749" s="100" t="s">
        <v>12307</v>
      </c>
      <c r="I2749" s="100" t="s">
        <v>213</v>
      </c>
      <c r="J2749" s="100" t="s">
        <v>7142</v>
      </c>
      <c r="K2749" s="101" t="s">
        <v>12308</v>
      </c>
      <c r="L2749" s="100" t="s">
        <v>6978</v>
      </c>
    </row>
    <row r="2750" spans="1:12" ht="13.5" x14ac:dyDescent="0.25">
      <c r="A2750" s="100" t="s">
        <v>11786</v>
      </c>
      <c r="B2750" s="100" t="s">
        <v>11787</v>
      </c>
      <c r="C2750" s="100" t="s">
        <v>12279</v>
      </c>
      <c r="D2750" s="100" t="s">
        <v>12280</v>
      </c>
      <c r="E2750" s="101" t="s">
        <v>158</v>
      </c>
      <c r="F2750" s="100" t="s">
        <v>158</v>
      </c>
      <c r="G2750" s="100">
        <v>91960</v>
      </c>
      <c r="H2750" s="100" t="s">
        <v>12309</v>
      </c>
      <c r="I2750" s="100" t="s">
        <v>213</v>
      </c>
      <c r="J2750" s="100" t="s">
        <v>7142</v>
      </c>
      <c r="K2750" s="101" t="s">
        <v>12310</v>
      </c>
      <c r="L2750" s="100" t="s">
        <v>6978</v>
      </c>
    </row>
    <row r="2751" spans="1:12" ht="13.5" x14ac:dyDescent="0.25">
      <c r="A2751" s="100" t="s">
        <v>11786</v>
      </c>
      <c r="B2751" s="100" t="s">
        <v>11787</v>
      </c>
      <c r="C2751" s="100" t="s">
        <v>12279</v>
      </c>
      <c r="D2751" s="100" t="s">
        <v>12280</v>
      </c>
      <c r="E2751" s="101" t="s">
        <v>158</v>
      </c>
      <c r="F2751" s="100" t="s">
        <v>158</v>
      </c>
      <c r="G2751" s="100">
        <v>91961</v>
      </c>
      <c r="H2751" s="100" t="s">
        <v>12311</v>
      </c>
      <c r="I2751" s="100" t="s">
        <v>213</v>
      </c>
      <c r="J2751" s="100" t="s">
        <v>7142</v>
      </c>
      <c r="K2751" s="101" t="s">
        <v>12312</v>
      </c>
      <c r="L2751" s="100" t="s">
        <v>6978</v>
      </c>
    </row>
    <row r="2752" spans="1:12" ht="13.5" x14ac:dyDescent="0.25">
      <c r="A2752" s="100" t="s">
        <v>11786</v>
      </c>
      <c r="B2752" s="100" t="s">
        <v>11787</v>
      </c>
      <c r="C2752" s="100" t="s">
        <v>12279</v>
      </c>
      <c r="D2752" s="100" t="s">
        <v>12280</v>
      </c>
      <c r="E2752" s="101" t="s">
        <v>158</v>
      </c>
      <c r="F2752" s="100" t="s">
        <v>158</v>
      </c>
      <c r="G2752" s="100">
        <v>91962</v>
      </c>
      <c r="H2752" s="100" t="s">
        <v>12313</v>
      </c>
      <c r="I2752" s="100" t="s">
        <v>213</v>
      </c>
      <c r="J2752" s="100" t="s">
        <v>7142</v>
      </c>
      <c r="K2752" s="101" t="s">
        <v>12314</v>
      </c>
      <c r="L2752" s="100" t="s">
        <v>6978</v>
      </c>
    </row>
    <row r="2753" spans="1:12" ht="13.5" x14ac:dyDescent="0.25">
      <c r="A2753" s="100" t="s">
        <v>11786</v>
      </c>
      <c r="B2753" s="100" t="s">
        <v>11787</v>
      </c>
      <c r="C2753" s="100" t="s">
        <v>12279</v>
      </c>
      <c r="D2753" s="100" t="s">
        <v>12280</v>
      </c>
      <c r="E2753" s="101" t="s">
        <v>158</v>
      </c>
      <c r="F2753" s="100" t="s">
        <v>158</v>
      </c>
      <c r="G2753" s="100">
        <v>91963</v>
      </c>
      <c r="H2753" s="100" t="s">
        <v>12315</v>
      </c>
      <c r="I2753" s="100" t="s">
        <v>213</v>
      </c>
      <c r="J2753" s="100" t="s">
        <v>7142</v>
      </c>
      <c r="K2753" s="101" t="s">
        <v>12316</v>
      </c>
      <c r="L2753" s="100" t="s">
        <v>6978</v>
      </c>
    </row>
    <row r="2754" spans="1:12" ht="13.5" x14ac:dyDescent="0.25">
      <c r="A2754" s="100" t="s">
        <v>11786</v>
      </c>
      <c r="B2754" s="100" t="s">
        <v>11787</v>
      </c>
      <c r="C2754" s="100" t="s">
        <v>12279</v>
      </c>
      <c r="D2754" s="100" t="s">
        <v>12280</v>
      </c>
      <c r="E2754" s="101" t="s">
        <v>158</v>
      </c>
      <c r="F2754" s="100" t="s">
        <v>158</v>
      </c>
      <c r="G2754" s="100">
        <v>91964</v>
      </c>
      <c r="H2754" s="100" t="s">
        <v>12317</v>
      </c>
      <c r="I2754" s="100" t="s">
        <v>213</v>
      </c>
      <c r="J2754" s="100" t="s">
        <v>7142</v>
      </c>
      <c r="K2754" s="101" t="s">
        <v>9138</v>
      </c>
      <c r="L2754" s="100" t="s">
        <v>6978</v>
      </c>
    </row>
    <row r="2755" spans="1:12" ht="13.5" x14ac:dyDescent="0.25">
      <c r="A2755" s="100" t="s">
        <v>11786</v>
      </c>
      <c r="B2755" s="100" t="s">
        <v>11787</v>
      </c>
      <c r="C2755" s="100" t="s">
        <v>12279</v>
      </c>
      <c r="D2755" s="100" t="s">
        <v>12280</v>
      </c>
      <c r="E2755" s="101" t="s">
        <v>158</v>
      </c>
      <c r="F2755" s="100" t="s">
        <v>158</v>
      </c>
      <c r="G2755" s="100">
        <v>91965</v>
      </c>
      <c r="H2755" s="100" t="s">
        <v>12318</v>
      </c>
      <c r="I2755" s="100" t="s">
        <v>213</v>
      </c>
      <c r="J2755" s="100" t="s">
        <v>7142</v>
      </c>
      <c r="K2755" s="101" t="s">
        <v>12319</v>
      </c>
      <c r="L2755" s="100" t="s">
        <v>6978</v>
      </c>
    </row>
    <row r="2756" spans="1:12" ht="13.5" x14ac:dyDescent="0.25">
      <c r="A2756" s="100" t="s">
        <v>11786</v>
      </c>
      <c r="B2756" s="100" t="s">
        <v>11787</v>
      </c>
      <c r="C2756" s="100" t="s">
        <v>12279</v>
      </c>
      <c r="D2756" s="100" t="s">
        <v>12280</v>
      </c>
      <c r="E2756" s="101" t="s">
        <v>158</v>
      </c>
      <c r="F2756" s="100" t="s">
        <v>158</v>
      </c>
      <c r="G2756" s="100">
        <v>91966</v>
      </c>
      <c r="H2756" s="100" t="s">
        <v>12320</v>
      </c>
      <c r="I2756" s="100" t="s">
        <v>213</v>
      </c>
      <c r="J2756" s="100" t="s">
        <v>7142</v>
      </c>
      <c r="K2756" s="101" t="s">
        <v>7002</v>
      </c>
      <c r="L2756" s="100" t="s">
        <v>6978</v>
      </c>
    </row>
    <row r="2757" spans="1:12" ht="13.5" x14ac:dyDescent="0.25">
      <c r="A2757" s="100" t="s">
        <v>11786</v>
      </c>
      <c r="B2757" s="100" t="s">
        <v>11787</v>
      </c>
      <c r="C2757" s="100" t="s">
        <v>12279</v>
      </c>
      <c r="D2757" s="100" t="s">
        <v>12280</v>
      </c>
      <c r="E2757" s="101" t="s">
        <v>158</v>
      </c>
      <c r="F2757" s="100" t="s">
        <v>158</v>
      </c>
      <c r="G2757" s="100">
        <v>91967</v>
      </c>
      <c r="H2757" s="100" t="s">
        <v>12321</v>
      </c>
      <c r="I2757" s="100" t="s">
        <v>213</v>
      </c>
      <c r="J2757" s="100" t="s">
        <v>7142</v>
      </c>
      <c r="K2757" s="101" t="s">
        <v>7088</v>
      </c>
      <c r="L2757" s="100" t="s">
        <v>6978</v>
      </c>
    </row>
    <row r="2758" spans="1:12" ht="13.5" x14ac:dyDescent="0.25">
      <c r="A2758" s="100" t="s">
        <v>11786</v>
      </c>
      <c r="B2758" s="100" t="s">
        <v>11787</v>
      </c>
      <c r="C2758" s="100" t="s">
        <v>12279</v>
      </c>
      <c r="D2758" s="100" t="s">
        <v>12280</v>
      </c>
      <c r="E2758" s="101" t="s">
        <v>158</v>
      </c>
      <c r="F2758" s="100" t="s">
        <v>158</v>
      </c>
      <c r="G2758" s="100">
        <v>91968</v>
      </c>
      <c r="H2758" s="100" t="s">
        <v>12322</v>
      </c>
      <c r="I2758" s="100" t="s">
        <v>213</v>
      </c>
      <c r="J2758" s="100" t="s">
        <v>7142</v>
      </c>
      <c r="K2758" s="101" t="s">
        <v>12323</v>
      </c>
      <c r="L2758" s="100" t="s">
        <v>6978</v>
      </c>
    </row>
    <row r="2759" spans="1:12" ht="13.5" x14ac:dyDescent="0.25">
      <c r="A2759" s="100" t="s">
        <v>11786</v>
      </c>
      <c r="B2759" s="100" t="s">
        <v>11787</v>
      </c>
      <c r="C2759" s="100" t="s">
        <v>12279</v>
      </c>
      <c r="D2759" s="100" t="s">
        <v>12280</v>
      </c>
      <c r="E2759" s="101" t="s">
        <v>158</v>
      </c>
      <c r="F2759" s="100" t="s">
        <v>158</v>
      </c>
      <c r="G2759" s="100">
        <v>91969</v>
      </c>
      <c r="H2759" s="100" t="s">
        <v>12324</v>
      </c>
      <c r="I2759" s="100" t="s">
        <v>213</v>
      </c>
      <c r="J2759" s="100" t="s">
        <v>7142</v>
      </c>
      <c r="K2759" s="101" t="s">
        <v>12325</v>
      </c>
      <c r="L2759" s="100" t="s">
        <v>6978</v>
      </c>
    </row>
    <row r="2760" spans="1:12" ht="13.5" x14ac:dyDescent="0.25">
      <c r="A2760" s="100" t="s">
        <v>11786</v>
      </c>
      <c r="B2760" s="100" t="s">
        <v>11787</v>
      </c>
      <c r="C2760" s="100" t="s">
        <v>12279</v>
      </c>
      <c r="D2760" s="100" t="s">
        <v>12280</v>
      </c>
      <c r="E2760" s="101" t="s">
        <v>158</v>
      </c>
      <c r="F2760" s="100" t="s">
        <v>158</v>
      </c>
      <c r="G2760" s="100">
        <v>91970</v>
      </c>
      <c r="H2760" s="100" t="s">
        <v>12326</v>
      </c>
      <c r="I2760" s="100" t="s">
        <v>213</v>
      </c>
      <c r="J2760" s="100" t="s">
        <v>7142</v>
      </c>
      <c r="K2760" s="101" t="s">
        <v>12327</v>
      </c>
      <c r="L2760" s="100" t="s">
        <v>6978</v>
      </c>
    </row>
    <row r="2761" spans="1:12" ht="13.5" x14ac:dyDescent="0.25">
      <c r="A2761" s="100" t="s">
        <v>11786</v>
      </c>
      <c r="B2761" s="100" t="s">
        <v>11787</v>
      </c>
      <c r="C2761" s="100" t="s">
        <v>12279</v>
      </c>
      <c r="D2761" s="100" t="s">
        <v>12280</v>
      </c>
      <c r="E2761" s="101" t="s">
        <v>158</v>
      </c>
      <c r="F2761" s="100" t="s">
        <v>158</v>
      </c>
      <c r="G2761" s="100">
        <v>91971</v>
      </c>
      <c r="H2761" s="100" t="s">
        <v>12328</v>
      </c>
      <c r="I2761" s="100" t="s">
        <v>213</v>
      </c>
      <c r="J2761" s="100" t="s">
        <v>7142</v>
      </c>
      <c r="K2761" s="101" t="s">
        <v>12329</v>
      </c>
      <c r="L2761" s="100" t="s">
        <v>6978</v>
      </c>
    </row>
    <row r="2762" spans="1:12" ht="13.5" x14ac:dyDescent="0.25">
      <c r="A2762" s="100" t="s">
        <v>11786</v>
      </c>
      <c r="B2762" s="100" t="s">
        <v>11787</v>
      </c>
      <c r="C2762" s="100" t="s">
        <v>12279</v>
      </c>
      <c r="D2762" s="100" t="s">
        <v>12280</v>
      </c>
      <c r="E2762" s="101" t="s">
        <v>158</v>
      </c>
      <c r="F2762" s="100" t="s">
        <v>158</v>
      </c>
      <c r="G2762" s="100">
        <v>91972</v>
      </c>
      <c r="H2762" s="100" t="s">
        <v>12330</v>
      </c>
      <c r="I2762" s="100" t="s">
        <v>213</v>
      </c>
      <c r="J2762" s="100" t="s">
        <v>7142</v>
      </c>
      <c r="K2762" s="101" t="s">
        <v>12331</v>
      </c>
      <c r="L2762" s="100" t="s">
        <v>6978</v>
      </c>
    </row>
    <row r="2763" spans="1:12" ht="13.5" x14ac:dyDescent="0.25">
      <c r="A2763" s="100" t="s">
        <v>11786</v>
      </c>
      <c r="B2763" s="100" t="s">
        <v>11787</v>
      </c>
      <c r="C2763" s="100" t="s">
        <v>12279</v>
      </c>
      <c r="D2763" s="100" t="s">
        <v>12280</v>
      </c>
      <c r="E2763" s="101" t="s">
        <v>158</v>
      </c>
      <c r="F2763" s="100" t="s">
        <v>158</v>
      </c>
      <c r="G2763" s="100">
        <v>91973</v>
      </c>
      <c r="H2763" s="100" t="s">
        <v>12332</v>
      </c>
      <c r="I2763" s="100" t="s">
        <v>213</v>
      </c>
      <c r="J2763" s="100" t="s">
        <v>7142</v>
      </c>
      <c r="K2763" s="101" t="s">
        <v>12333</v>
      </c>
      <c r="L2763" s="100" t="s">
        <v>6978</v>
      </c>
    </row>
    <row r="2764" spans="1:12" ht="13.5" x14ac:dyDescent="0.25">
      <c r="A2764" s="100" t="s">
        <v>11786</v>
      </c>
      <c r="B2764" s="100" t="s">
        <v>11787</v>
      </c>
      <c r="C2764" s="100" t="s">
        <v>12279</v>
      </c>
      <c r="D2764" s="100" t="s">
        <v>12280</v>
      </c>
      <c r="E2764" s="101" t="s">
        <v>158</v>
      </c>
      <c r="F2764" s="100" t="s">
        <v>158</v>
      </c>
      <c r="G2764" s="100">
        <v>91974</v>
      </c>
      <c r="H2764" s="100" t="s">
        <v>12334</v>
      </c>
      <c r="I2764" s="100" t="s">
        <v>213</v>
      </c>
      <c r="J2764" s="100" t="s">
        <v>7142</v>
      </c>
      <c r="K2764" s="101" t="s">
        <v>12335</v>
      </c>
      <c r="L2764" s="100" t="s">
        <v>6978</v>
      </c>
    </row>
    <row r="2765" spans="1:12" ht="13.5" x14ac:dyDescent="0.25">
      <c r="A2765" s="100" t="s">
        <v>11786</v>
      </c>
      <c r="B2765" s="100" t="s">
        <v>11787</v>
      </c>
      <c r="C2765" s="100" t="s">
        <v>12279</v>
      </c>
      <c r="D2765" s="100" t="s">
        <v>12280</v>
      </c>
      <c r="E2765" s="101" t="s">
        <v>158</v>
      </c>
      <c r="F2765" s="100" t="s">
        <v>158</v>
      </c>
      <c r="G2765" s="100">
        <v>91975</v>
      </c>
      <c r="H2765" s="100" t="s">
        <v>12336</v>
      </c>
      <c r="I2765" s="100" t="s">
        <v>213</v>
      </c>
      <c r="J2765" s="100" t="s">
        <v>7142</v>
      </c>
      <c r="K2765" s="101" t="s">
        <v>12337</v>
      </c>
      <c r="L2765" s="100" t="s">
        <v>6978</v>
      </c>
    </row>
    <row r="2766" spans="1:12" ht="13.5" x14ac:dyDescent="0.25">
      <c r="A2766" s="100" t="s">
        <v>11786</v>
      </c>
      <c r="B2766" s="100" t="s">
        <v>11787</v>
      </c>
      <c r="C2766" s="100" t="s">
        <v>12279</v>
      </c>
      <c r="D2766" s="100" t="s">
        <v>12280</v>
      </c>
      <c r="E2766" s="101" t="s">
        <v>158</v>
      </c>
      <c r="F2766" s="100" t="s">
        <v>158</v>
      </c>
      <c r="G2766" s="100">
        <v>91976</v>
      </c>
      <c r="H2766" s="100" t="s">
        <v>12338</v>
      </c>
      <c r="I2766" s="100" t="s">
        <v>213</v>
      </c>
      <c r="J2766" s="100" t="s">
        <v>7142</v>
      </c>
      <c r="K2766" s="101" t="s">
        <v>12339</v>
      </c>
      <c r="L2766" s="100" t="s">
        <v>6978</v>
      </c>
    </row>
    <row r="2767" spans="1:12" ht="13.5" x14ac:dyDescent="0.25">
      <c r="A2767" s="100" t="s">
        <v>11786</v>
      </c>
      <c r="B2767" s="100" t="s">
        <v>11787</v>
      </c>
      <c r="C2767" s="100" t="s">
        <v>12279</v>
      </c>
      <c r="D2767" s="100" t="s">
        <v>12280</v>
      </c>
      <c r="E2767" s="101" t="s">
        <v>158</v>
      </c>
      <c r="F2767" s="100" t="s">
        <v>158</v>
      </c>
      <c r="G2767" s="100">
        <v>91977</v>
      </c>
      <c r="H2767" s="100" t="s">
        <v>12340</v>
      </c>
      <c r="I2767" s="100" t="s">
        <v>213</v>
      </c>
      <c r="J2767" s="100" t="s">
        <v>7142</v>
      </c>
      <c r="K2767" s="101" t="s">
        <v>12341</v>
      </c>
      <c r="L2767" s="100" t="s">
        <v>6978</v>
      </c>
    </row>
    <row r="2768" spans="1:12" ht="13.5" x14ac:dyDescent="0.25">
      <c r="A2768" s="100" t="s">
        <v>11786</v>
      </c>
      <c r="B2768" s="100" t="s">
        <v>11787</v>
      </c>
      <c r="C2768" s="100" t="s">
        <v>12279</v>
      </c>
      <c r="D2768" s="100" t="s">
        <v>12280</v>
      </c>
      <c r="E2768" s="101" t="s">
        <v>158</v>
      </c>
      <c r="F2768" s="100" t="s">
        <v>158</v>
      </c>
      <c r="G2768" s="100">
        <v>91978</v>
      </c>
      <c r="H2768" s="100" t="s">
        <v>12342</v>
      </c>
      <c r="I2768" s="100" t="s">
        <v>213</v>
      </c>
      <c r="J2768" s="100" t="s">
        <v>7142</v>
      </c>
      <c r="K2768" s="101" t="s">
        <v>12343</v>
      </c>
      <c r="L2768" s="100" t="s">
        <v>6978</v>
      </c>
    </row>
    <row r="2769" spans="1:12" ht="13.5" x14ac:dyDescent="0.25">
      <c r="A2769" s="100" t="s">
        <v>11786</v>
      </c>
      <c r="B2769" s="100" t="s">
        <v>11787</v>
      </c>
      <c r="C2769" s="100" t="s">
        <v>12279</v>
      </c>
      <c r="D2769" s="100" t="s">
        <v>12280</v>
      </c>
      <c r="E2769" s="101" t="s">
        <v>158</v>
      </c>
      <c r="F2769" s="100" t="s">
        <v>158</v>
      </c>
      <c r="G2769" s="100">
        <v>91979</v>
      </c>
      <c r="H2769" s="100" t="s">
        <v>12344</v>
      </c>
      <c r="I2769" s="100" t="s">
        <v>213</v>
      </c>
      <c r="J2769" s="100" t="s">
        <v>7142</v>
      </c>
      <c r="K2769" s="101" t="s">
        <v>12345</v>
      </c>
      <c r="L2769" s="100" t="s">
        <v>6978</v>
      </c>
    </row>
    <row r="2770" spans="1:12" ht="13.5" x14ac:dyDescent="0.25">
      <c r="A2770" s="100" t="s">
        <v>11786</v>
      </c>
      <c r="B2770" s="100" t="s">
        <v>11787</v>
      </c>
      <c r="C2770" s="100" t="s">
        <v>12279</v>
      </c>
      <c r="D2770" s="100" t="s">
        <v>12280</v>
      </c>
      <c r="E2770" s="101" t="s">
        <v>158</v>
      </c>
      <c r="F2770" s="100" t="s">
        <v>158</v>
      </c>
      <c r="G2770" s="100">
        <v>91980</v>
      </c>
      <c r="H2770" s="100" t="s">
        <v>12346</v>
      </c>
      <c r="I2770" s="100" t="s">
        <v>213</v>
      </c>
      <c r="J2770" s="100" t="s">
        <v>7142</v>
      </c>
      <c r="K2770" s="101" t="s">
        <v>12347</v>
      </c>
      <c r="L2770" s="100" t="s">
        <v>6978</v>
      </c>
    </row>
    <row r="2771" spans="1:12" ht="13.5" x14ac:dyDescent="0.25">
      <c r="A2771" s="100" t="s">
        <v>11786</v>
      </c>
      <c r="B2771" s="100" t="s">
        <v>11787</v>
      </c>
      <c r="C2771" s="100" t="s">
        <v>12279</v>
      </c>
      <c r="D2771" s="100" t="s">
        <v>12280</v>
      </c>
      <c r="E2771" s="101" t="s">
        <v>158</v>
      </c>
      <c r="F2771" s="100" t="s">
        <v>158</v>
      </c>
      <c r="G2771" s="100">
        <v>91981</v>
      </c>
      <c r="H2771" s="100" t="s">
        <v>12348</v>
      </c>
      <c r="I2771" s="100" t="s">
        <v>213</v>
      </c>
      <c r="J2771" s="100" t="s">
        <v>7142</v>
      </c>
      <c r="K2771" s="101" t="s">
        <v>12349</v>
      </c>
      <c r="L2771" s="100" t="s">
        <v>6978</v>
      </c>
    </row>
    <row r="2772" spans="1:12" ht="13.5" x14ac:dyDescent="0.25">
      <c r="A2772" s="100" t="s">
        <v>11786</v>
      </c>
      <c r="B2772" s="100" t="s">
        <v>11787</v>
      </c>
      <c r="C2772" s="100" t="s">
        <v>12279</v>
      </c>
      <c r="D2772" s="100" t="s">
        <v>12280</v>
      </c>
      <c r="E2772" s="101" t="s">
        <v>158</v>
      </c>
      <c r="F2772" s="100" t="s">
        <v>158</v>
      </c>
      <c r="G2772" s="100">
        <v>91982</v>
      </c>
      <c r="H2772" s="100" t="s">
        <v>12350</v>
      </c>
      <c r="I2772" s="100" t="s">
        <v>213</v>
      </c>
      <c r="J2772" s="100" t="s">
        <v>7142</v>
      </c>
      <c r="K2772" s="101" t="s">
        <v>12351</v>
      </c>
      <c r="L2772" s="100" t="s">
        <v>6978</v>
      </c>
    </row>
    <row r="2773" spans="1:12" ht="13.5" x14ac:dyDescent="0.25">
      <c r="A2773" s="100" t="s">
        <v>11786</v>
      </c>
      <c r="B2773" s="100" t="s">
        <v>11787</v>
      </c>
      <c r="C2773" s="100" t="s">
        <v>12279</v>
      </c>
      <c r="D2773" s="100" t="s">
        <v>12280</v>
      </c>
      <c r="E2773" s="101" t="s">
        <v>158</v>
      </c>
      <c r="F2773" s="100" t="s">
        <v>158</v>
      </c>
      <c r="G2773" s="100">
        <v>91983</v>
      </c>
      <c r="H2773" s="100" t="s">
        <v>12352</v>
      </c>
      <c r="I2773" s="100" t="s">
        <v>213</v>
      </c>
      <c r="J2773" s="100" t="s">
        <v>7142</v>
      </c>
      <c r="K2773" s="101" t="s">
        <v>12353</v>
      </c>
      <c r="L2773" s="100" t="s">
        <v>6978</v>
      </c>
    </row>
    <row r="2774" spans="1:12" ht="13.5" x14ac:dyDescent="0.25">
      <c r="A2774" s="100" t="s">
        <v>11786</v>
      </c>
      <c r="B2774" s="100" t="s">
        <v>11787</v>
      </c>
      <c r="C2774" s="100" t="s">
        <v>12279</v>
      </c>
      <c r="D2774" s="100" t="s">
        <v>12280</v>
      </c>
      <c r="E2774" s="101" t="s">
        <v>158</v>
      </c>
      <c r="F2774" s="100" t="s">
        <v>158</v>
      </c>
      <c r="G2774" s="100">
        <v>91984</v>
      </c>
      <c r="H2774" s="100" t="s">
        <v>12354</v>
      </c>
      <c r="I2774" s="100" t="s">
        <v>213</v>
      </c>
      <c r="J2774" s="100" t="s">
        <v>7142</v>
      </c>
      <c r="K2774" s="101" t="s">
        <v>11904</v>
      </c>
      <c r="L2774" s="100" t="s">
        <v>6978</v>
      </c>
    </row>
    <row r="2775" spans="1:12" ht="13.5" x14ac:dyDescent="0.25">
      <c r="A2775" s="100" t="s">
        <v>11786</v>
      </c>
      <c r="B2775" s="100" t="s">
        <v>11787</v>
      </c>
      <c r="C2775" s="100" t="s">
        <v>12279</v>
      </c>
      <c r="D2775" s="100" t="s">
        <v>12280</v>
      </c>
      <c r="E2775" s="101" t="s">
        <v>158</v>
      </c>
      <c r="F2775" s="100" t="s">
        <v>158</v>
      </c>
      <c r="G2775" s="100">
        <v>91985</v>
      </c>
      <c r="H2775" s="100" t="s">
        <v>12355</v>
      </c>
      <c r="I2775" s="100" t="s">
        <v>213</v>
      </c>
      <c r="J2775" s="100" t="s">
        <v>7142</v>
      </c>
      <c r="K2775" s="101" t="s">
        <v>12356</v>
      </c>
      <c r="L2775" s="100" t="s">
        <v>6978</v>
      </c>
    </row>
    <row r="2776" spans="1:12" ht="13.5" x14ac:dyDescent="0.25">
      <c r="A2776" s="100" t="s">
        <v>11786</v>
      </c>
      <c r="B2776" s="100" t="s">
        <v>11787</v>
      </c>
      <c r="C2776" s="100" t="s">
        <v>12279</v>
      </c>
      <c r="D2776" s="100" t="s">
        <v>12280</v>
      </c>
      <c r="E2776" s="101" t="s">
        <v>158</v>
      </c>
      <c r="F2776" s="100" t="s">
        <v>158</v>
      </c>
      <c r="G2776" s="100">
        <v>91986</v>
      </c>
      <c r="H2776" s="100" t="s">
        <v>12357</v>
      </c>
      <c r="I2776" s="100" t="s">
        <v>213</v>
      </c>
      <c r="J2776" s="100" t="s">
        <v>7142</v>
      </c>
      <c r="K2776" s="101" t="s">
        <v>12358</v>
      </c>
      <c r="L2776" s="100" t="s">
        <v>6978</v>
      </c>
    </row>
    <row r="2777" spans="1:12" ht="13.5" x14ac:dyDescent="0.25">
      <c r="A2777" s="100" t="s">
        <v>11786</v>
      </c>
      <c r="B2777" s="100" t="s">
        <v>11787</v>
      </c>
      <c r="C2777" s="100" t="s">
        <v>12279</v>
      </c>
      <c r="D2777" s="100" t="s">
        <v>12280</v>
      </c>
      <c r="E2777" s="101" t="s">
        <v>158</v>
      </c>
      <c r="F2777" s="100" t="s">
        <v>158</v>
      </c>
      <c r="G2777" s="100">
        <v>91987</v>
      </c>
      <c r="H2777" s="100" t="s">
        <v>12359</v>
      </c>
      <c r="I2777" s="100" t="s">
        <v>213</v>
      </c>
      <c r="J2777" s="100" t="s">
        <v>7142</v>
      </c>
      <c r="K2777" s="101" t="s">
        <v>12360</v>
      </c>
      <c r="L2777" s="100" t="s">
        <v>6978</v>
      </c>
    </row>
    <row r="2778" spans="1:12" ht="13.5" x14ac:dyDescent="0.25">
      <c r="A2778" s="100" t="s">
        <v>11786</v>
      </c>
      <c r="B2778" s="100" t="s">
        <v>11787</v>
      </c>
      <c r="C2778" s="100" t="s">
        <v>12279</v>
      </c>
      <c r="D2778" s="100" t="s">
        <v>12280</v>
      </c>
      <c r="E2778" s="101" t="s">
        <v>158</v>
      </c>
      <c r="F2778" s="100" t="s">
        <v>158</v>
      </c>
      <c r="G2778" s="100">
        <v>91988</v>
      </c>
      <c r="H2778" s="100" t="s">
        <v>12361</v>
      </c>
      <c r="I2778" s="100" t="s">
        <v>213</v>
      </c>
      <c r="J2778" s="100" t="s">
        <v>7142</v>
      </c>
      <c r="K2778" s="101" t="s">
        <v>11570</v>
      </c>
      <c r="L2778" s="100" t="s">
        <v>6978</v>
      </c>
    </row>
    <row r="2779" spans="1:12" ht="13.5" x14ac:dyDescent="0.25">
      <c r="A2779" s="100" t="s">
        <v>11786</v>
      </c>
      <c r="B2779" s="100" t="s">
        <v>11787</v>
      </c>
      <c r="C2779" s="100" t="s">
        <v>12279</v>
      </c>
      <c r="D2779" s="100" t="s">
        <v>12280</v>
      </c>
      <c r="E2779" s="101" t="s">
        <v>158</v>
      </c>
      <c r="F2779" s="100" t="s">
        <v>158</v>
      </c>
      <c r="G2779" s="100">
        <v>91989</v>
      </c>
      <c r="H2779" s="100" t="s">
        <v>12362</v>
      </c>
      <c r="I2779" s="100" t="s">
        <v>213</v>
      </c>
      <c r="J2779" s="100" t="s">
        <v>7142</v>
      </c>
      <c r="K2779" s="101" t="s">
        <v>12363</v>
      </c>
      <c r="L2779" s="100" t="s">
        <v>6978</v>
      </c>
    </row>
    <row r="2780" spans="1:12" ht="13.5" x14ac:dyDescent="0.25">
      <c r="A2780" s="100" t="s">
        <v>11786</v>
      </c>
      <c r="B2780" s="100" t="s">
        <v>11787</v>
      </c>
      <c r="C2780" s="100" t="s">
        <v>12279</v>
      </c>
      <c r="D2780" s="100" t="s">
        <v>12280</v>
      </c>
      <c r="E2780" s="101" t="s">
        <v>158</v>
      </c>
      <c r="F2780" s="100" t="s">
        <v>158</v>
      </c>
      <c r="G2780" s="100">
        <v>91990</v>
      </c>
      <c r="H2780" s="100" t="s">
        <v>12364</v>
      </c>
      <c r="I2780" s="100" t="s">
        <v>213</v>
      </c>
      <c r="J2780" s="100" t="s">
        <v>7142</v>
      </c>
      <c r="K2780" s="101" t="s">
        <v>8576</v>
      </c>
      <c r="L2780" s="100" t="s">
        <v>6978</v>
      </c>
    </row>
    <row r="2781" spans="1:12" ht="13.5" x14ac:dyDescent="0.25">
      <c r="A2781" s="100" t="s">
        <v>11786</v>
      </c>
      <c r="B2781" s="100" t="s">
        <v>11787</v>
      </c>
      <c r="C2781" s="100" t="s">
        <v>12279</v>
      </c>
      <c r="D2781" s="100" t="s">
        <v>12280</v>
      </c>
      <c r="E2781" s="101" t="s">
        <v>158</v>
      </c>
      <c r="F2781" s="100" t="s">
        <v>158</v>
      </c>
      <c r="G2781" s="100">
        <v>91991</v>
      </c>
      <c r="H2781" s="100" t="s">
        <v>12365</v>
      </c>
      <c r="I2781" s="100" t="s">
        <v>213</v>
      </c>
      <c r="J2781" s="100" t="s">
        <v>7142</v>
      </c>
      <c r="K2781" s="101" t="s">
        <v>12366</v>
      </c>
      <c r="L2781" s="100" t="s">
        <v>6978</v>
      </c>
    </row>
    <row r="2782" spans="1:12" ht="13.5" x14ac:dyDescent="0.25">
      <c r="A2782" s="100" t="s">
        <v>11786</v>
      </c>
      <c r="B2782" s="100" t="s">
        <v>11787</v>
      </c>
      <c r="C2782" s="100" t="s">
        <v>12279</v>
      </c>
      <c r="D2782" s="100" t="s">
        <v>12280</v>
      </c>
      <c r="E2782" s="101" t="s">
        <v>158</v>
      </c>
      <c r="F2782" s="100" t="s">
        <v>158</v>
      </c>
      <c r="G2782" s="100">
        <v>91992</v>
      </c>
      <c r="H2782" s="100" t="s">
        <v>12367</v>
      </c>
      <c r="I2782" s="100" t="s">
        <v>213</v>
      </c>
      <c r="J2782" s="100" t="s">
        <v>7142</v>
      </c>
      <c r="K2782" s="101" t="s">
        <v>7070</v>
      </c>
      <c r="L2782" s="100" t="s">
        <v>6978</v>
      </c>
    </row>
    <row r="2783" spans="1:12" ht="13.5" x14ac:dyDescent="0.25">
      <c r="A2783" s="100" t="s">
        <v>11786</v>
      </c>
      <c r="B2783" s="100" t="s">
        <v>11787</v>
      </c>
      <c r="C2783" s="100" t="s">
        <v>12279</v>
      </c>
      <c r="D2783" s="100" t="s">
        <v>12280</v>
      </c>
      <c r="E2783" s="101" t="s">
        <v>158</v>
      </c>
      <c r="F2783" s="100" t="s">
        <v>158</v>
      </c>
      <c r="G2783" s="100">
        <v>91993</v>
      </c>
      <c r="H2783" s="100" t="s">
        <v>12368</v>
      </c>
      <c r="I2783" s="100" t="s">
        <v>213</v>
      </c>
      <c r="J2783" s="100" t="s">
        <v>7142</v>
      </c>
      <c r="K2783" s="101" t="s">
        <v>11983</v>
      </c>
      <c r="L2783" s="100" t="s">
        <v>6978</v>
      </c>
    </row>
    <row r="2784" spans="1:12" ht="13.5" x14ac:dyDescent="0.25">
      <c r="A2784" s="100" t="s">
        <v>11786</v>
      </c>
      <c r="B2784" s="100" t="s">
        <v>11787</v>
      </c>
      <c r="C2784" s="100" t="s">
        <v>12279</v>
      </c>
      <c r="D2784" s="100" t="s">
        <v>12280</v>
      </c>
      <c r="E2784" s="101" t="s">
        <v>158</v>
      </c>
      <c r="F2784" s="100" t="s">
        <v>158</v>
      </c>
      <c r="G2784" s="100">
        <v>91994</v>
      </c>
      <c r="H2784" s="100" t="s">
        <v>12369</v>
      </c>
      <c r="I2784" s="100" t="s">
        <v>213</v>
      </c>
      <c r="J2784" s="100" t="s">
        <v>7142</v>
      </c>
      <c r="K2784" s="101" t="s">
        <v>12370</v>
      </c>
      <c r="L2784" s="100" t="s">
        <v>6978</v>
      </c>
    </row>
    <row r="2785" spans="1:12" ht="13.5" x14ac:dyDescent="0.25">
      <c r="A2785" s="100" t="s">
        <v>11786</v>
      </c>
      <c r="B2785" s="100" t="s">
        <v>11787</v>
      </c>
      <c r="C2785" s="100" t="s">
        <v>12279</v>
      </c>
      <c r="D2785" s="100" t="s">
        <v>12280</v>
      </c>
      <c r="E2785" s="101" t="s">
        <v>158</v>
      </c>
      <c r="F2785" s="100" t="s">
        <v>158</v>
      </c>
      <c r="G2785" s="100">
        <v>91995</v>
      </c>
      <c r="H2785" s="100" t="s">
        <v>12371</v>
      </c>
      <c r="I2785" s="100" t="s">
        <v>213</v>
      </c>
      <c r="J2785" s="100" t="s">
        <v>7142</v>
      </c>
      <c r="K2785" s="101" t="s">
        <v>12372</v>
      </c>
      <c r="L2785" s="100" t="s">
        <v>6978</v>
      </c>
    </row>
    <row r="2786" spans="1:12" ht="13.5" x14ac:dyDescent="0.25">
      <c r="A2786" s="100" t="s">
        <v>11786</v>
      </c>
      <c r="B2786" s="100" t="s">
        <v>11787</v>
      </c>
      <c r="C2786" s="100" t="s">
        <v>12279</v>
      </c>
      <c r="D2786" s="100" t="s">
        <v>12280</v>
      </c>
      <c r="E2786" s="101" t="s">
        <v>158</v>
      </c>
      <c r="F2786" s="100" t="s">
        <v>158</v>
      </c>
      <c r="G2786" s="100">
        <v>91996</v>
      </c>
      <c r="H2786" s="100" t="s">
        <v>12373</v>
      </c>
      <c r="I2786" s="100" t="s">
        <v>213</v>
      </c>
      <c r="J2786" s="100" t="s">
        <v>7142</v>
      </c>
      <c r="K2786" s="101" t="s">
        <v>12132</v>
      </c>
      <c r="L2786" s="100" t="s">
        <v>6978</v>
      </c>
    </row>
    <row r="2787" spans="1:12" ht="13.5" x14ac:dyDescent="0.25">
      <c r="A2787" s="100" t="s">
        <v>11786</v>
      </c>
      <c r="B2787" s="100" t="s">
        <v>11787</v>
      </c>
      <c r="C2787" s="100" t="s">
        <v>12279</v>
      </c>
      <c r="D2787" s="100" t="s">
        <v>12280</v>
      </c>
      <c r="E2787" s="101" t="s">
        <v>158</v>
      </c>
      <c r="F2787" s="100" t="s">
        <v>158</v>
      </c>
      <c r="G2787" s="100">
        <v>91997</v>
      </c>
      <c r="H2787" s="100" t="s">
        <v>12374</v>
      </c>
      <c r="I2787" s="100" t="s">
        <v>213</v>
      </c>
      <c r="J2787" s="100" t="s">
        <v>7142</v>
      </c>
      <c r="K2787" s="101" t="s">
        <v>12375</v>
      </c>
      <c r="L2787" s="100" t="s">
        <v>6978</v>
      </c>
    </row>
    <row r="2788" spans="1:12" ht="13.5" x14ac:dyDescent="0.25">
      <c r="A2788" s="100" t="s">
        <v>11786</v>
      </c>
      <c r="B2788" s="100" t="s">
        <v>11787</v>
      </c>
      <c r="C2788" s="100" t="s">
        <v>12279</v>
      </c>
      <c r="D2788" s="100" t="s">
        <v>12280</v>
      </c>
      <c r="E2788" s="101" t="s">
        <v>158</v>
      </c>
      <c r="F2788" s="100" t="s">
        <v>158</v>
      </c>
      <c r="G2788" s="100">
        <v>91998</v>
      </c>
      <c r="H2788" s="100" t="s">
        <v>12376</v>
      </c>
      <c r="I2788" s="100" t="s">
        <v>213</v>
      </c>
      <c r="J2788" s="100" t="s">
        <v>7142</v>
      </c>
      <c r="K2788" s="101" t="s">
        <v>12377</v>
      </c>
      <c r="L2788" s="100" t="s">
        <v>6978</v>
      </c>
    </row>
    <row r="2789" spans="1:12" ht="13.5" x14ac:dyDescent="0.25">
      <c r="A2789" s="100" t="s">
        <v>11786</v>
      </c>
      <c r="B2789" s="100" t="s">
        <v>11787</v>
      </c>
      <c r="C2789" s="100" t="s">
        <v>12279</v>
      </c>
      <c r="D2789" s="100" t="s">
        <v>12280</v>
      </c>
      <c r="E2789" s="101" t="s">
        <v>158</v>
      </c>
      <c r="F2789" s="100" t="s">
        <v>158</v>
      </c>
      <c r="G2789" s="100">
        <v>91999</v>
      </c>
      <c r="H2789" s="100" t="s">
        <v>12378</v>
      </c>
      <c r="I2789" s="100" t="s">
        <v>213</v>
      </c>
      <c r="J2789" s="100" t="s">
        <v>7142</v>
      </c>
      <c r="K2789" s="101" t="s">
        <v>12379</v>
      </c>
      <c r="L2789" s="100" t="s">
        <v>6978</v>
      </c>
    </row>
    <row r="2790" spans="1:12" ht="13.5" x14ac:dyDescent="0.25">
      <c r="A2790" s="100" t="s">
        <v>11786</v>
      </c>
      <c r="B2790" s="100" t="s">
        <v>11787</v>
      </c>
      <c r="C2790" s="100" t="s">
        <v>12279</v>
      </c>
      <c r="D2790" s="100" t="s">
        <v>12280</v>
      </c>
      <c r="E2790" s="101" t="s">
        <v>158</v>
      </c>
      <c r="F2790" s="100" t="s">
        <v>158</v>
      </c>
      <c r="G2790" s="100">
        <v>92000</v>
      </c>
      <c r="H2790" s="100" t="s">
        <v>12380</v>
      </c>
      <c r="I2790" s="100" t="s">
        <v>213</v>
      </c>
      <c r="J2790" s="100" t="s">
        <v>7142</v>
      </c>
      <c r="K2790" s="101" t="s">
        <v>7254</v>
      </c>
      <c r="L2790" s="100" t="s">
        <v>6978</v>
      </c>
    </row>
    <row r="2791" spans="1:12" ht="13.5" x14ac:dyDescent="0.25">
      <c r="A2791" s="100" t="s">
        <v>11786</v>
      </c>
      <c r="B2791" s="100" t="s">
        <v>11787</v>
      </c>
      <c r="C2791" s="100" t="s">
        <v>12279</v>
      </c>
      <c r="D2791" s="100" t="s">
        <v>12280</v>
      </c>
      <c r="E2791" s="101" t="s">
        <v>158</v>
      </c>
      <c r="F2791" s="100" t="s">
        <v>158</v>
      </c>
      <c r="G2791" s="100">
        <v>92001</v>
      </c>
      <c r="H2791" s="100" t="s">
        <v>12381</v>
      </c>
      <c r="I2791" s="100" t="s">
        <v>213</v>
      </c>
      <c r="J2791" s="100" t="s">
        <v>7142</v>
      </c>
      <c r="K2791" s="101" t="s">
        <v>12382</v>
      </c>
      <c r="L2791" s="100" t="s">
        <v>6978</v>
      </c>
    </row>
    <row r="2792" spans="1:12" ht="13.5" x14ac:dyDescent="0.25">
      <c r="A2792" s="100" t="s">
        <v>11786</v>
      </c>
      <c r="B2792" s="100" t="s">
        <v>11787</v>
      </c>
      <c r="C2792" s="100" t="s">
        <v>12279</v>
      </c>
      <c r="D2792" s="100" t="s">
        <v>12280</v>
      </c>
      <c r="E2792" s="101" t="s">
        <v>158</v>
      </c>
      <c r="F2792" s="100" t="s">
        <v>158</v>
      </c>
      <c r="G2792" s="100">
        <v>92002</v>
      </c>
      <c r="H2792" s="100" t="s">
        <v>12383</v>
      </c>
      <c r="I2792" s="100" t="s">
        <v>213</v>
      </c>
      <c r="J2792" s="100" t="s">
        <v>7142</v>
      </c>
      <c r="K2792" s="101" t="s">
        <v>9336</v>
      </c>
      <c r="L2792" s="100" t="s">
        <v>6978</v>
      </c>
    </row>
    <row r="2793" spans="1:12" ht="13.5" x14ac:dyDescent="0.25">
      <c r="A2793" s="100" t="s">
        <v>11786</v>
      </c>
      <c r="B2793" s="100" t="s">
        <v>11787</v>
      </c>
      <c r="C2793" s="100" t="s">
        <v>12279</v>
      </c>
      <c r="D2793" s="100" t="s">
        <v>12280</v>
      </c>
      <c r="E2793" s="101" t="s">
        <v>158</v>
      </c>
      <c r="F2793" s="100" t="s">
        <v>158</v>
      </c>
      <c r="G2793" s="100">
        <v>92003</v>
      </c>
      <c r="H2793" s="100" t="s">
        <v>12384</v>
      </c>
      <c r="I2793" s="100" t="s">
        <v>213</v>
      </c>
      <c r="J2793" s="100" t="s">
        <v>7142</v>
      </c>
      <c r="K2793" s="101" t="s">
        <v>12385</v>
      </c>
      <c r="L2793" s="100" t="s">
        <v>6978</v>
      </c>
    </row>
    <row r="2794" spans="1:12" ht="13.5" x14ac:dyDescent="0.25">
      <c r="A2794" s="100" t="s">
        <v>11786</v>
      </c>
      <c r="B2794" s="100" t="s">
        <v>11787</v>
      </c>
      <c r="C2794" s="100" t="s">
        <v>12279</v>
      </c>
      <c r="D2794" s="100" t="s">
        <v>12280</v>
      </c>
      <c r="E2794" s="101" t="s">
        <v>158</v>
      </c>
      <c r="F2794" s="100" t="s">
        <v>158</v>
      </c>
      <c r="G2794" s="100">
        <v>92004</v>
      </c>
      <c r="H2794" s="100" t="s">
        <v>12386</v>
      </c>
      <c r="I2794" s="100" t="s">
        <v>213</v>
      </c>
      <c r="J2794" s="100" t="s">
        <v>7142</v>
      </c>
      <c r="K2794" s="101" t="s">
        <v>12387</v>
      </c>
      <c r="L2794" s="100" t="s">
        <v>6978</v>
      </c>
    </row>
    <row r="2795" spans="1:12" ht="13.5" x14ac:dyDescent="0.25">
      <c r="A2795" s="100" t="s">
        <v>11786</v>
      </c>
      <c r="B2795" s="100" t="s">
        <v>11787</v>
      </c>
      <c r="C2795" s="100" t="s">
        <v>12279</v>
      </c>
      <c r="D2795" s="100" t="s">
        <v>12280</v>
      </c>
      <c r="E2795" s="101" t="s">
        <v>158</v>
      </c>
      <c r="F2795" s="100" t="s">
        <v>158</v>
      </c>
      <c r="G2795" s="100">
        <v>92005</v>
      </c>
      <c r="H2795" s="100" t="s">
        <v>12388</v>
      </c>
      <c r="I2795" s="100" t="s">
        <v>213</v>
      </c>
      <c r="J2795" s="100" t="s">
        <v>7142</v>
      </c>
      <c r="K2795" s="101" t="s">
        <v>12389</v>
      </c>
      <c r="L2795" s="100" t="s">
        <v>6978</v>
      </c>
    </row>
    <row r="2796" spans="1:12" ht="13.5" x14ac:dyDescent="0.25">
      <c r="A2796" s="100" t="s">
        <v>11786</v>
      </c>
      <c r="B2796" s="100" t="s">
        <v>11787</v>
      </c>
      <c r="C2796" s="100" t="s">
        <v>12279</v>
      </c>
      <c r="D2796" s="100" t="s">
        <v>12280</v>
      </c>
      <c r="E2796" s="101" t="s">
        <v>158</v>
      </c>
      <c r="F2796" s="100" t="s">
        <v>158</v>
      </c>
      <c r="G2796" s="100">
        <v>92006</v>
      </c>
      <c r="H2796" s="100" t="s">
        <v>12390</v>
      </c>
      <c r="I2796" s="100" t="s">
        <v>213</v>
      </c>
      <c r="J2796" s="100" t="s">
        <v>7142</v>
      </c>
      <c r="K2796" s="101" t="s">
        <v>12391</v>
      </c>
      <c r="L2796" s="100" t="s">
        <v>6978</v>
      </c>
    </row>
    <row r="2797" spans="1:12" ht="13.5" x14ac:dyDescent="0.25">
      <c r="A2797" s="100" t="s">
        <v>11786</v>
      </c>
      <c r="B2797" s="100" t="s">
        <v>11787</v>
      </c>
      <c r="C2797" s="100" t="s">
        <v>12279</v>
      </c>
      <c r="D2797" s="100" t="s">
        <v>12280</v>
      </c>
      <c r="E2797" s="101" t="s">
        <v>158</v>
      </c>
      <c r="F2797" s="100" t="s">
        <v>158</v>
      </c>
      <c r="G2797" s="100">
        <v>92007</v>
      </c>
      <c r="H2797" s="100" t="s">
        <v>12392</v>
      </c>
      <c r="I2797" s="100" t="s">
        <v>213</v>
      </c>
      <c r="J2797" s="100" t="s">
        <v>7142</v>
      </c>
      <c r="K2797" s="101" t="s">
        <v>12393</v>
      </c>
      <c r="L2797" s="100" t="s">
        <v>6978</v>
      </c>
    </row>
    <row r="2798" spans="1:12" ht="13.5" x14ac:dyDescent="0.25">
      <c r="A2798" s="100" t="s">
        <v>11786</v>
      </c>
      <c r="B2798" s="100" t="s">
        <v>11787</v>
      </c>
      <c r="C2798" s="100" t="s">
        <v>12279</v>
      </c>
      <c r="D2798" s="100" t="s">
        <v>12280</v>
      </c>
      <c r="E2798" s="101" t="s">
        <v>158</v>
      </c>
      <c r="F2798" s="100" t="s">
        <v>158</v>
      </c>
      <c r="G2798" s="100">
        <v>92008</v>
      </c>
      <c r="H2798" s="100" t="s">
        <v>12394</v>
      </c>
      <c r="I2798" s="100" t="s">
        <v>213</v>
      </c>
      <c r="J2798" s="100" t="s">
        <v>7142</v>
      </c>
      <c r="K2798" s="101" t="s">
        <v>12395</v>
      </c>
      <c r="L2798" s="100" t="s">
        <v>6978</v>
      </c>
    </row>
    <row r="2799" spans="1:12" ht="13.5" x14ac:dyDescent="0.25">
      <c r="A2799" s="100" t="s">
        <v>11786</v>
      </c>
      <c r="B2799" s="100" t="s">
        <v>11787</v>
      </c>
      <c r="C2799" s="100" t="s">
        <v>12279</v>
      </c>
      <c r="D2799" s="100" t="s">
        <v>12280</v>
      </c>
      <c r="E2799" s="101" t="s">
        <v>158</v>
      </c>
      <c r="F2799" s="100" t="s">
        <v>158</v>
      </c>
      <c r="G2799" s="100">
        <v>92009</v>
      </c>
      <c r="H2799" s="100" t="s">
        <v>12396</v>
      </c>
      <c r="I2799" s="100" t="s">
        <v>213</v>
      </c>
      <c r="J2799" s="100" t="s">
        <v>7142</v>
      </c>
      <c r="K2799" s="101" t="s">
        <v>12397</v>
      </c>
      <c r="L2799" s="100" t="s">
        <v>6978</v>
      </c>
    </row>
    <row r="2800" spans="1:12" ht="13.5" x14ac:dyDescent="0.25">
      <c r="A2800" s="100" t="s">
        <v>11786</v>
      </c>
      <c r="B2800" s="100" t="s">
        <v>11787</v>
      </c>
      <c r="C2800" s="100" t="s">
        <v>12279</v>
      </c>
      <c r="D2800" s="100" t="s">
        <v>12280</v>
      </c>
      <c r="E2800" s="101" t="s">
        <v>158</v>
      </c>
      <c r="F2800" s="100" t="s">
        <v>158</v>
      </c>
      <c r="G2800" s="100">
        <v>92010</v>
      </c>
      <c r="H2800" s="100" t="s">
        <v>12398</v>
      </c>
      <c r="I2800" s="100" t="s">
        <v>213</v>
      </c>
      <c r="J2800" s="100" t="s">
        <v>7142</v>
      </c>
      <c r="K2800" s="101" t="s">
        <v>12399</v>
      </c>
      <c r="L2800" s="100" t="s">
        <v>6978</v>
      </c>
    </row>
    <row r="2801" spans="1:12" ht="13.5" x14ac:dyDescent="0.25">
      <c r="A2801" s="100" t="s">
        <v>11786</v>
      </c>
      <c r="B2801" s="100" t="s">
        <v>11787</v>
      </c>
      <c r="C2801" s="100" t="s">
        <v>12279</v>
      </c>
      <c r="D2801" s="100" t="s">
        <v>12280</v>
      </c>
      <c r="E2801" s="101" t="s">
        <v>158</v>
      </c>
      <c r="F2801" s="100" t="s">
        <v>158</v>
      </c>
      <c r="G2801" s="100">
        <v>92011</v>
      </c>
      <c r="H2801" s="100" t="s">
        <v>12400</v>
      </c>
      <c r="I2801" s="100" t="s">
        <v>213</v>
      </c>
      <c r="J2801" s="100" t="s">
        <v>7142</v>
      </c>
      <c r="K2801" s="101" t="s">
        <v>7008</v>
      </c>
      <c r="L2801" s="100" t="s">
        <v>6978</v>
      </c>
    </row>
    <row r="2802" spans="1:12" ht="13.5" x14ac:dyDescent="0.25">
      <c r="A2802" s="100" t="s">
        <v>11786</v>
      </c>
      <c r="B2802" s="100" t="s">
        <v>11787</v>
      </c>
      <c r="C2802" s="100" t="s">
        <v>12279</v>
      </c>
      <c r="D2802" s="100" t="s">
        <v>12280</v>
      </c>
      <c r="E2802" s="101" t="s">
        <v>158</v>
      </c>
      <c r="F2802" s="100" t="s">
        <v>158</v>
      </c>
      <c r="G2802" s="100">
        <v>92012</v>
      </c>
      <c r="H2802" s="100" t="s">
        <v>12401</v>
      </c>
      <c r="I2802" s="100" t="s">
        <v>213</v>
      </c>
      <c r="J2802" s="100" t="s">
        <v>7142</v>
      </c>
      <c r="K2802" s="101" t="s">
        <v>12402</v>
      </c>
      <c r="L2802" s="100" t="s">
        <v>6978</v>
      </c>
    </row>
    <row r="2803" spans="1:12" ht="13.5" x14ac:dyDescent="0.25">
      <c r="A2803" s="100" t="s">
        <v>11786</v>
      </c>
      <c r="B2803" s="100" t="s">
        <v>11787</v>
      </c>
      <c r="C2803" s="100" t="s">
        <v>12279</v>
      </c>
      <c r="D2803" s="100" t="s">
        <v>12280</v>
      </c>
      <c r="E2803" s="101" t="s">
        <v>158</v>
      </c>
      <c r="F2803" s="100" t="s">
        <v>158</v>
      </c>
      <c r="G2803" s="100">
        <v>92013</v>
      </c>
      <c r="H2803" s="100" t="s">
        <v>12403</v>
      </c>
      <c r="I2803" s="100" t="s">
        <v>213</v>
      </c>
      <c r="J2803" s="100" t="s">
        <v>7142</v>
      </c>
      <c r="K2803" s="101" t="s">
        <v>12404</v>
      </c>
      <c r="L2803" s="100" t="s">
        <v>6978</v>
      </c>
    </row>
    <row r="2804" spans="1:12" ht="13.5" x14ac:dyDescent="0.25">
      <c r="A2804" s="100" t="s">
        <v>11786</v>
      </c>
      <c r="B2804" s="100" t="s">
        <v>11787</v>
      </c>
      <c r="C2804" s="100" t="s">
        <v>12279</v>
      </c>
      <c r="D2804" s="100" t="s">
        <v>12280</v>
      </c>
      <c r="E2804" s="101" t="s">
        <v>158</v>
      </c>
      <c r="F2804" s="100" t="s">
        <v>158</v>
      </c>
      <c r="G2804" s="100">
        <v>92014</v>
      </c>
      <c r="H2804" s="100" t="s">
        <v>12405</v>
      </c>
      <c r="I2804" s="100" t="s">
        <v>213</v>
      </c>
      <c r="J2804" s="100" t="s">
        <v>7142</v>
      </c>
      <c r="K2804" s="101" t="s">
        <v>12406</v>
      </c>
      <c r="L2804" s="100" t="s">
        <v>6978</v>
      </c>
    </row>
    <row r="2805" spans="1:12" ht="13.5" x14ac:dyDescent="0.25">
      <c r="A2805" s="100" t="s">
        <v>11786</v>
      </c>
      <c r="B2805" s="100" t="s">
        <v>11787</v>
      </c>
      <c r="C2805" s="100" t="s">
        <v>12279</v>
      </c>
      <c r="D2805" s="100" t="s">
        <v>12280</v>
      </c>
      <c r="E2805" s="101" t="s">
        <v>158</v>
      </c>
      <c r="F2805" s="100" t="s">
        <v>158</v>
      </c>
      <c r="G2805" s="100">
        <v>92015</v>
      </c>
      <c r="H2805" s="100" t="s">
        <v>12407</v>
      </c>
      <c r="I2805" s="100" t="s">
        <v>213</v>
      </c>
      <c r="J2805" s="100" t="s">
        <v>7142</v>
      </c>
      <c r="K2805" s="101" t="s">
        <v>12408</v>
      </c>
      <c r="L2805" s="100" t="s">
        <v>6978</v>
      </c>
    </row>
    <row r="2806" spans="1:12" ht="13.5" x14ac:dyDescent="0.25">
      <c r="A2806" s="100" t="s">
        <v>11786</v>
      </c>
      <c r="B2806" s="100" t="s">
        <v>11787</v>
      </c>
      <c r="C2806" s="100" t="s">
        <v>12279</v>
      </c>
      <c r="D2806" s="100" t="s">
        <v>12280</v>
      </c>
      <c r="E2806" s="101" t="s">
        <v>158</v>
      </c>
      <c r="F2806" s="100" t="s">
        <v>158</v>
      </c>
      <c r="G2806" s="100">
        <v>92016</v>
      </c>
      <c r="H2806" s="100" t="s">
        <v>12409</v>
      </c>
      <c r="I2806" s="100" t="s">
        <v>213</v>
      </c>
      <c r="J2806" s="100" t="s">
        <v>7142</v>
      </c>
      <c r="K2806" s="101" t="s">
        <v>12410</v>
      </c>
      <c r="L2806" s="100" t="s">
        <v>6978</v>
      </c>
    </row>
    <row r="2807" spans="1:12" ht="13.5" x14ac:dyDescent="0.25">
      <c r="A2807" s="100" t="s">
        <v>11786</v>
      </c>
      <c r="B2807" s="100" t="s">
        <v>11787</v>
      </c>
      <c r="C2807" s="100" t="s">
        <v>12279</v>
      </c>
      <c r="D2807" s="100" t="s">
        <v>12280</v>
      </c>
      <c r="E2807" s="101" t="s">
        <v>158</v>
      </c>
      <c r="F2807" s="100" t="s">
        <v>158</v>
      </c>
      <c r="G2807" s="100">
        <v>92017</v>
      </c>
      <c r="H2807" s="100" t="s">
        <v>12411</v>
      </c>
      <c r="I2807" s="100" t="s">
        <v>213</v>
      </c>
      <c r="J2807" s="100" t="s">
        <v>7142</v>
      </c>
      <c r="K2807" s="101" t="s">
        <v>12412</v>
      </c>
      <c r="L2807" s="100" t="s">
        <v>6978</v>
      </c>
    </row>
    <row r="2808" spans="1:12" ht="13.5" x14ac:dyDescent="0.25">
      <c r="A2808" s="100" t="s">
        <v>11786</v>
      </c>
      <c r="B2808" s="100" t="s">
        <v>11787</v>
      </c>
      <c r="C2808" s="100" t="s">
        <v>12279</v>
      </c>
      <c r="D2808" s="100" t="s">
        <v>12280</v>
      </c>
      <c r="E2808" s="101" t="s">
        <v>158</v>
      </c>
      <c r="F2808" s="100" t="s">
        <v>158</v>
      </c>
      <c r="G2808" s="100">
        <v>92018</v>
      </c>
      <c r="H2808" s="100" t="s">
        <v>12413</v>
      </c>
      <c r="I2808" s="100" t="s">
        <v>213</v>
      </c>
      <c r="J2808" s="100" t="s">
        <v>7142</v>
      </c>
      <c r="K2808" s="101" t="s">
        <v>12414</v>
      </c>
      <c r="L2808" s="100" t="s">
        <v>6978</v>
      </c>
    </row>
    <row r="2809" spans="1:12" ht="13.5" x14ac:dyDescent="0.25">
      <c r="A2809" s="100" t="s">
        <v>11786</v>
      </c>
      <c r="B2809" s="100" t="s">
        <v>11787</v>
      </c>
      <c r="C2809" s="100" t="s">
        <v>12279</v>
      </c>
      <c r="D2809" s="100" t="s">
        <v>12280</v>
      </c>
      <c r="E2809" s="101" t="s">
        <v>158</v>
      </c>
      <c r="F2809" s="100" t="s">
        <v>158</v>
      </c>
      <c r="G2809" s="100">
        <v>92019</v>
      </c>
      <c r="H2809" s="100" t="s">
        <v>12415</v>
      </c>
      <c r="I2809" s="100" t="s">
        <v>213</v>
      </c>
      <c r="J2809" s="100" t="s">
        <v>7142</v>
      </c>
      <c r="K2809" s="101" t="s">
        <v>12416</v>
      </c>
      <c r="L2809" s="100" t="s">
        <v>6978</v>
      </c>
    </row>
    <row r="2810" spans="1:12" ht="13.5" x14ac:dyDescent="0.25">
      <c r="A2810" s="100" t="s">
        <v>11786</v>
      </c>
      <c r="B2810" s="100" t="s">
        <v>11787</v>
      </c>
      <c r="C2810" s="100" t="s">
        <v>12279</v>
      </c>
      <c r="D2810" s="100" t="s">
        <v>12280</v>
      </c>
      <c r="E2810" s="101" t="s">
        <v>158</v>
      </c>
      <c r="F2810" s="100" t="s">
        <v>158</v>
      </c>
      <c r="G2810" s="100">
        <v>92020</v>
      </c>
      <c r="H2810" s="100" t="s">
        <v>12417</v>
      </c>
      <c r="I2810" s="100" t="s">
        <v>213</v>
      </c>
      <c r="J2810" s="100" t="s">
        <v>7142</v>
      </c>
      <c r="K2810" s="101" t="s">
        <v>12418</v>
      </c>
      <c r="L2810" s="100" t="s">
        <v>6978</v>
      </c>
    </row>
    <row r="2811" spans="1:12" ht="13.5" x14ac:dyDescent="0.25">
      <c r="A2811" s="100" t="s">
        <v>11786</v>
      </c>
      <c r="B2811" s="100" t="s">
        <v>11787</v>
      </c>
      <c r="C2811" s="100" t="s">
        <v>12279</v>
      </c>
      <c r="D2811" s="100" t="s">
        <v>12280</v>
      </c>
      <c r="E2811" s="101" t="s">
        <v>158</v>
      </c>
      <c r="F2811" s="100" t="s">
        <v>158</v>
      </c>
      <c r="G2811" s="100">
        <v>92021</v>
      </c>
      <c r="H2811" s="100" t="s">
        <v>12419</v>
      </c>
      <c r="I2811" s="100" t="s">
        <v>213</v>
      </c>
      <c r="J2811" s="100" t="s">
        <v>7142</v>
      </c>
      <c r="K2811" s="101" t="s">
        <v>12420</v>
      </c>
      <c r="L2811" s="100" t="s">
        <v>6978</v>
      </c>
    </row>
    <row r="2812" spans="1:12" ht="13.5" x14ac:dyDescent="0.25">
      <c r="A2812" s="100" t="s">
        <v>11786</v>
      </c>
      <c r="B2812" s="100" t="s">
        <v>11787</v>
      </c>
      <c r="C2812" s="100" t="s">
        <v>12279</v>
      </c>
      <c r="D2812" s="100" t="s">
        <v>12280</v>
      </c>
      <c r="E2812" s="101" t="s">
        <v>158</v>
      </c>
      <c r="F2812" s="100" t="s">
        <v>158</v>
      </c>
      <c r="G2812" s="100">
        <v>92022</v>
      </c>
      <c r="H2812" s="100" t="s">
        <v>12421</v>
      </c>
      <c r="I2812" s="100" t="s">
        <v>213</v>
      </c>
      <c r="J2812" s="100" t="s">
        <v>7142</v>
      </c>
      <c r="K2812" s="101" t="s">
        <v>12422</v>
      </c>
      <c r="L2812" s="100" t="s">
        <v>6978</v>
      </c>
    </row>
    <row r="2813" spans="1:12" ht="13.5" x14ac:dyDescent="0.25">
      <c r="A2813" s="100" t="s">
        <v>11786</v>
      </c>
      <c r="B2813" s="100" t="s">
        <v>11787</v>
      </c>
      <c r="C2813" s="100" t="s">
        <v>12279</v>
      </c>
      <c r="D2813" s="100" t="s">
        <v>12280</v>
      </c>
      <c r="E2813" s="101" t="s">
        <v>158</v>
      </c>
      <c r="F2813" s="100" t="s">
        <v>158</v>
      </c>
      <c r="G2813" s="100">
        <v>92023</v>
      </c>
      <c r="H2813" s="100" t="s">
        <v>12423</v>
      </c>
      <c r="I2813" s="100" t="s">
        <v>213</v>
      </c>
      <c r="J2813" s="100" t="s">
        <v>7142</v>
      </c>
      <c r="K2813" s="101" t="s">
        <v>12424</v>
      </c>
      <c r="L2813" s="100" t="s">
        <v>6978</v>
      </c>
    </row>
    <row r="2814" spans="1:12" ht="13.5" x14ac:dyDescent="0.25">
      <c r="A2814" s="100" t="s">
        <v>11786</v>
      </c>
      <c r="B2814" s="100" t="s">
        <v>11787</v>
      </c>
      <c r="C2814" s="100" t="s">
        <v>12279</v>
      </c>
      <c r="D2814" s="100" t="s">
        <v>12280</v>
      </c>
      <c r="E2814" s="101" t="s">
        <v>158</v>
      </c>
      <c r="F2814" s="100" t="s">
        <v>158</v>
      </c>
      <c r="G2814" s="100">
        <v>92024</v>
      </c>
      <c r="H2814" s="100" t="s">
        <v>12425</v>
      </c>
      <c r="I2814" s="100" t="s">
        <v>213</v>
      </c>
      <c r="J2814" s="100" t="s">
        <v>7142</v>
      </c>
      <c r="K2814" s="101" t="s">
        <v>12426</v>
      </c>
      <c r="L2814" s="100" t="s">
        <v>6978</v>
      </c>
    </row>
    <row r="2815" spans="1:12" ht="13.5" x14ac:dyDescent="0.25">
      <c r="A2815" s="100" t="s">
        <v>11786</v>
      </c>
      <c r="B2815" s="100" t="s">
        <v>11787</v>
      </c>
      <c r="C2815" s="100" t="s">
        <v>12279</v>
      </c>
      <c r="D2815" s="100" t="s">
        <v>12280</v>
      </c>
      <c r="E2815" s="101" t="s">
        <v>158</v>
      </c>
      <c r="F2815" s="100" t="s">
        <v>158</v>
      </c>
      <c r="G2815" s="100">
        <v>92025</v>
      </c>
      <c r="H2815" s="100" t="s">
        <v>12427</v>
      </c>
      <c r="I2815" s="100" t="s">
        <v>213</v>
      </c>
      <c r="J2815" s="100" t="s">
        <v>7142</v>
      </c>
      <c r="K2815" s="101" t="s">
        <v>12428</v>
      </c>
      <c r="L2815" s="100" t="s">
        <v>6978</v>
      </c>
    </row>
    <row r="2816" spans="1:12" ht="13.5" x14ac:dyDescent="0.25">
      <c r="A2816" s="100" t="s">
        <v>11786</v>
      </c>
      <c r="B2816" s="100" t="s">
        <v>11787</v>
      </c>
      <c r="C2816" s="100" t="s">
        <v>12279</v>
      </c>
      <c r="D2816" s="100" t="s">
        <v>12280</v>
      </c>
      <c r="E2816" s="101" t="s">
        <v>158</v>
      </c>
      <c r="F2816" s="100" t="s">
        <v>158</v>
      </c>
      <c r="G2816" s="100">
        <v>92026</v>
      </c>
      <c r="H2816" s="100" t="s">
        <v>12429</v>
      </c>
      <c r="I2816" s="100" t="s">
        <v>213</v>
      </c>
      <c r="J2816" s="100" t="s">
        <v>7142</v>
      </c>
      <c r="K2816" s="101" t="s">
        <v>12430</v>
      </c>
      <c r="L2816" s="100" t="s">
        <v>6978</v>
      </c>
    </row>
    <row r="2817" spans="1:12" ht="13.5" x14ac:dyDescent="0.25">
      <c r="A2817" s="100" t="s">
        <v>11786</v>
      </c>
      <c r="B2817" s="100" t="s">
        <v>11787</v>
      </c>
      <c r="C2817" s="100" t="s">
        <v>12279</v>
      </c>
      <c r="D2817" s="100" t="s">
        <v>12280</v>
      </c>
      <c r="E2817" s="101" t="s">
        <v>158</v>
      </c>
      <c r="F2817" s="100" t="s">
        <v>158</v>
      </c>
      <c r="G2817" s="100">
        <v>92027</v>
      </c>
      <c r="H2817" s="100" t="s">
        <v>12431</v>
      </c>
      <c r="I2817" s="100" t="s">
        <v>213</v>
      </c>
      <c r="J2817" s="100" t="s">
        <v>7142</v>
      </c>
      <c r="K2817" s="101" t="s">
        <v>12432</v>
      </c>
      <c r="L2817" s="100" t="s">
        <v>6978</v>
      </c>
    </row>
    <row r="2818" spans="1:12" ht="13.5" x14ac:dyDescent="0.25">
      <c r="A2818" s="100" t="s">
        <v>11786</v>
      </c>
      <c r="B2818" s="100" t="s">
        <v>11787</v>
      </c>
      <c r="C2818" s="100" t="s">
        <v>12279</v>
      </c>
      <c r="D2818" s="100" t="s">
        <v>12280</v>
      </c>
      <c r="E2818" s="101" t="s">
        <v>158</v>
      </c>
      <c r="F2818" s="100" t="s">
        <v>158</v>
      </c>
      <c r="G2818" s="100">
        <v>92028</v>
      </c>
      <c r="H2818" s="100" t="s">
        <v>12433</v>
      </c>
      <c r="I2818" s="100" t="s">
        <v>213</v>
      </c>
      <c r="J2818" s="100" t="s">
        <v>7142</v>
      </c>
      <c r="K2818" s="101" t="s">
        <v>12434</v>
      </c>
      <c r="L2818" s="100" t="s">
        <v>6978</v>
      </c>
    </row>
    <row r="2819" spans="1:12" ht="13.5" x14ac:dyDescent="0.25">
      <c r="A2819" s="100" t="s">
        <v>11786</v>
      </c>
      <c r="B2819" s="100" t="s">
        <v>11787</v>
      </c>
      <c r="C2819" s="100" t="s">
        <v>12279</v>
      </c>
      <c r="D2819" s="100" t="s">
        <v>12280</v>
      </c>
      <c r="E2819" s="101" t="s">
        <v>158</v>
      </c>
      <c r="F2819" s="100" t="s">
        <v>158</v>
      </c>
      <c r="G2819" s="100">
        <v>92029</v>
      </c>
      <c r="H2819" s="100" t="s">
        <v>12435</v>
      </c>
      <c r="I2819" s="100" t="s">
        <v>213</v>
      </c>
      <c r="J2819" s="100" t="s">
        <v>7142</v>
      </c>
      <c r="K2819" s="101" t="s">
        <v>12436</v>
      </c>
      <c r="L2819" s="100" t="s">
        <v>6978</v>
      </c>
    </row>
    <row r="2820" spans="1:12" ht="13.5" x14ac:dyDescent="0.25">
      <c r="A2820" s="100" t="s">
        <v>11786</v>
      </c>
      <c r="B2820" s="100" t="s">
        <v>11787</v>
      </c>
      <c r="C2820" s="100" t="s">
        <v>12279</v>
      </c>
      <c r="D2820" s="100" t="s">
        <v>12280</v>
      </c>
      <c r="E2820" s="101" t="s">
        <v>158</v>
      </c>
      <c r="F2820" s="100" t="s">
        <v>158</v>
      </c>
      <c r="G2820" s="100">
        <v>92030</v>
      </c>
      <c r="H2820" s="100" t="s">
        <v>12437</v>
      </c>
      <c r="I2820" s="100" t="s">
        <v>213</v>
      </c>
      <c r="J2820" s="100" t="s">
        <v>7142</v>
      </c>
      <c r="K2820" s="101" t="s">
        <v>12438</v>
      </c>
      <c r="L2820" s="100" t="s">
        <v>6978</v>
      </c>
    </row>
    <row r="2821" spans="1:12" ht="13.5" x14ac:dyDescent="0.25">
      <c r="A2821" s="100" t="s">
        <v>11786</v>
      </c>
      <c r="B2821" s="100" t="s">
        <v>11787</v>
      </c>
      <c r="C2821" s="100" t="s">
        <v>12279</v>
      </c>
      <c r="D2821" s="100" t="s">
        <v>12280</v>
      </c>
      <c r="E2821" s="101" t="s">
        <v>158</v>
      </c>
      <c r="F2821" s="100" t="s">
        <v>158</v>
      </c>
      <c r="G2821" s="100">
        <v>92031</v>
      </c>
      <c r="H2821" s="100" t="s">
        <v>12439</v>
      </c>
      <c r="I2821" s="100" t="s">
        <v>213</v>
      </c>
      <c r="J2821" s="100" t="s">
        <v>7142</v>
      </c>
      <c r="K2821" s="101" t="s">
        <v>12440</v>
      </c>
      <c r="L2821" s="100" t="s">
        <v>6978</v>
      </c>
    </row>
    <row r="2822" spans="1:12" ht="13.5" x14ac:dyDescent="0.25">
      <c r="A2822" s="100" t="s">
        <v>11786</v>
      </c>
      <c r="B2822" s="100" t="s">
        <v>11787</v>
      </c>
      <c r="C2822" s="100" t="s">
        <v>12279</v>
      </c>
      <c r="D2822" s="100" t="s">
        <v>12280</v>
      </c>
      <c r="E2822" s="101" t="s">
        <v>158</v>
      </c>
      <c r="F2822" s="100" t="s">
        <v>158</v>
      </c>
      <c r="G2822" s="100">
        <v>92032</v>
      </c>
      <c r="H2822" s="100" t="s">
        <v>12441</v>
      </c>
      <c r="I2822" s="100" t="s">
        <v>213</v>
      </c>
      <c r="J2822" s="100" t="s">
        <v>7142</v>
      </c>
      <c r="K2822" s="101" t="s">
        <v>12442</v>
      </c>
      <c r="L2822" s="100" t="s">
        <v>6978</v>
      </c>
    </row>
    <row r="2823" spans="1:12" ht="13.5" x14ac:dyDescent="0.25">
      <c r="A2823" s="100" t="s">
        <v>11786</v>
      </c>
      <c r="B2823" s="100" t="s">
        <v>11787</v>
      </c>
      <c r="C2823" s="100" t="s">
        <v>12279</v>
      </c>
      <c r="D2823" s="100" t="s">
        <v>12280</v>
      </c>
      <c r="E2823" s="101" t="s">
        <v>158</v>
      </c>
      <c r="F2823" s="100" t="s">
        <v>158</v>
      </c>
      <c r="G2823" s="100">
        <v>92033</v>
      </c>
      <c r="H2823" s="100" t="s">
        <v>12443</v>
      </c>
      <c r="I2823" s="100" t="s">
        <v>213</v>
      </c>
      <c r="J2823" s="100" t="s">
        <v>7142</v>
      </c>
      <c r="K2823" s="101" t="s">
        <v>12444</v>
      </c>
      <c r="L2823" s="100" t="s">
        <v>6978</v>
      </c>
    </row>
    <row r="2824" spans="1:12" ht="13.5" x14ac:dyDescent="0.25">
      <c r="A2824" s="100" t="s">
        <v>11786</v>
      </c>
      <c r="B2824" s="100" t="s">
        <v>11787</v>
      </c>
      <c r="C2824" s="100" t="s">
        <v>12279</v>
      </c>
      <c r="D2824" s="100" t="s">
        <v>12280</v>
      </c>
      <c r="E2824" s="101" t="s">
        <v>158</v>
      </c>
      <c r="F2824" s="100" t="s">
        <v>158</v>
      </c>
      <c r="G2824" s="100">
        <v>92034</v>
      </c>
      <c r="H2824" s="100" t="s">
        <v>12445</v>
      </c>
      <c r="I2824" s="100" t="s">
        <v>213</v>
      </c>
      <c r="J2824" s="100" t="s">
        <v>7142</v>
      </c>
      <c r="K2824" s="101" t="s">
        <v>12446</v>
      </c>
      <c r="L2824" s="100" t="s">
        <v>6978</v>
      </c>
    </row>
    <row r="2825" spans="1:12" ht="13.5" x14ac:dyDescent="0.25">
      <c r="A2825" s="100" t="s">
        <v>11786</v>
      </c>
      <c r="B2825" s="100" t="s">
        <v>11787</v>
      </c>
      <c r="C2825" s="100" t="s">
        <v>12279</v>
      </c>
      <c r="D2825" s="100" t="s">
        <v>12280</v>
      </c>
      <c r="E2825" s="101" t="s">
        <v>158</v>
      </c>
      <c r="F2825" s="100" t="s">
        <v>158</v>
      </c>
      <c r="G2825" s="100">
        <v>92035</v>
      </c>
      <c r="H2825" s="100" t="s">
        <v>12447</v>
      </c>
      <c r="I2825" s="100" t="s">
        <v>213</v>
      </c>
      <c r="J2825" s="100" t="s">
        <v>7142</v>
      </c>
      <c r="K2825" s="101" t="s">
        <v>12448</v>
      </c>
      <c r="L2825" s="100" t="s">
        <v>6978</v>
      </c>
    </row>
    <row r="2826" spans="1:12" ht="13.5" x14ac:dyDescent="0.25">
      <c r="A2826" s="100" t="s">
        <v>11786</v>
      </c>
      <c r="B2826" s="100" t="s">
        <v>11787</v>
      </c>
      <c r="C2826" s="100" t="s">
        <v>12449</v>
      </c>
      <c r="D2826" s="100" t="s">
        <v>12450</v>
      </c>
      <c r="E2826" s="101" t="s">
        <v>158</v>
      </c>
      <c r="F2826" s="100" t="s">
        <v>158</v>
      </c>
      <c r="G2826" s="100">
        <v>72278</v>
      </c>
      <c r="H2826" s="100" t="s">
        <v>12451</v>
      </c>
      <c r="I2826" s="100" t="s">
        <v>213</v>
      </c>
      <c r="J2826" s="100" t="s">
        <v>7142</v>
      </c>
      <c r="K2826" s="101" t="s">
        <v>12452</v>
      </c>
      <c r="L2826" s="100" t="s">
        <v>6978</v>
      </c>
    </row>
    <row r="2827" spans="1:12" ht="13.5" x14ac:dyDescent="0.25">
      <c r="A2827" s="100" t="s">
        <v>11786</v>
      </c>
      <c r="B2827" s="100" t="s">
        <v>11787</v>
      </c>
      <c r="C2827" s="100" t="s">
        <v>12449</v>
      </c>
      <c r="D2827" s="100" t="s">
        <v>12450</v>
      </c>
      <c r="E2827" s="101" t="s">
        <v>158</v>
      </c>
      <c r="F2827" s="100" t="s">
        <v>158</v>
      </c>
      <c r="G2827" s="100">
        <v>72280</v>
      </c>
      <c r="H2827" s="100" t="s">
        <v>12453</v>
      </c>
      <c r="I2827" s="100" t="s">
        <v>213</v>
      </c>
      <c r="J2827" s="100" t="s">
        <v>6976</v>
      </c>
      <c r="K2827" s="101" t="s">
        <v>12454</v>
      </c>
      <c r="L2827" s="100" t="s">
        <v>6978</v>
      </c>
    </row>
    <row r="2828" spans="1:12" ht="13.5" x14ac:dyDescent="0.25">
      <c r="A2828" s="100" t="s">
        <v>11786</v>
      </c>
      <c r="B2828" s="100" t="s">
        <v>11787</v>
      </c>
      <c r="C2828" s="100" t="s">
        <v>12449</v>
      </c>
      <c r="D2828" s="100" t="s">
        <v>12450</v>
      </c>
      <c r="E2828" s="101">
        <v>73953</v>
      </c>
      <c r="F2828" s="100" t="s">
        <v>12455</v>
      </c>
      <c r="G2828" s="102" t="s">
        <v>3168</v>
      </c>
      <c r="H2828" s="100" t="s">
        <v>12456</v>
      </c>
      <c r="I2828" s="100" t="s">
        <v>213</v>
      </c>
      <c r="J2828" s="100" t="s">
        <v>6976</v>
      </c>
      <c r="K2828" s="101" t="s">
        <v>12457</v>
      </c>
      <c r="L2828" s="100" t="s">
        <v>6978</v>
      </c>
    </row>
    <row r="2829" spans="1:12" ht="13.5" x14ac:dyDescent="0.25">
      <c r="A2829" s="100" t="s">
        <v>11786</v>
      </c>
      <c r="B2829" s="100" t="s">
        <v>11787</v>
      </c>
      <c r="C2829" s="100" t="s">
        <v>12449</v>
      </c>
      <c r="D2829" s="100" t="s">
        <v>12450</v>
      </c>
      <c r="E2829" s="101">
        <v>73953</v>
      </c>
      <c r="F2829" s="100" t="s">
        <v>12455</v>
      </c>
      <c r="G2829" s="102" t="s">
        <v>3170</v>
      </c>
      <c r="H2829" s="100" t="s">
        <v>12458</v>
      </c>
      <c r="I2829" s="100" t="s">
        <v>213</v>
      </c>
      <c r="J2829" s="100" t="s">
        <v>6976</v>
      </c>
      <c r="K2829" s="101" t="s">
        <v>12459</v>
      </c>
      <c r="L2829" s="100" t="s">
        <v>6978</v>
      </c>
    </row>
    <row r="2830" spans="1:12" ht="13.5" x14ac:dyDescent="0.25">
      <c r="A2830" s="100" t="s">
        <v>11786</v>
      </c>
      <c r="B2830" s="100" t="s">
        <v>11787</v>
      </c>
      <c r="C2830" s="100" t="s">
        <v>12449</v>
      </c>
      <c r="D2830" s="100" t="s">
        <v>12450</v>
      </c>
      <c r="E2830" s="101">
        <v>73953</v>
      </c>
      <c r="F2830" s="100" t="s">
        <v>12455</v>
      </c>
      <c r="G2830" s="102" t="s">
        <v>3172</v>
      </c>
      <c r="H2830" s="100" t="s">
        <v>12460</v>
      </c>
      <c r="I2830" s="100" t="s">
        <v>213</v>
      </c>
      <c r="J2830" s="100" t="s">
        <v>6976</v>
      </c>
      <c r="K2830" s="101" t="s">
        <v>12461</v>
      </c>
      <c r="L2830" s="100" t="s">
        <v>6978</v>
      </c>
    </row>
    <row r="2831" spans="1:12" ht="13.5" x14ac:dyDescent="0.25">
      <c r="A2831" s="100" t="s">
        <v>11786</v>
      </c>
      <c r="B2831" s="100" t="s">
        <v>11787</v>
      </c>
      <c r="C2831" s="100" t="s">
        <v>12449</v>
      </c>
      <c r="D2831" s="100" t="s">
        <v>12450</v>
      </c>
      <c r="E2831" s="101" t="s">
        <v>158</v>
      </c>
      <c r="F2831" s="100" t="s">
        <v>158</v>
      </c>
      <c r="G2831" s="100">
        <v>83391</v>
      </c>
      <c r="H2831" s="100" t="s">
        <v>12462</v>
      </c>
      <c r="I2831" s="100" t="s">
        <v>213</v>
      </c>
      <c r="J2831" s="100" t="s">
        <v>6976</v>
      </c>
      <c r="K2831" s="101" t="s">
        <v>12463</v>
      </c>
      <c r="L2831" s="100" t="s">
        <v>6978</v>
      </c>
    </row>
    <row r="2832" spans="1:12" ht="13.5" x14ac:dyDescent="0.25">
      <c r="A2832" s="100" t="s">
        <v>11786</v>
      </c>
      <c r="B2832" s="100" t="s">
        <v>11787</v>
      </c>
      <c r="C2832" s="100" t="s">
        <v>12449</v>
      </c>
      <c r="D2832" s="100" t="s">
        <v>12450</v>
      </c>
      <c r="E2832" s="101" t="s">
        <v>158</v>
      </c>
      <c r="F2832" s="100" t="s">
        <v>158</v>
      </c>
      <c r="G2832" s="100">
        <v>83392</v>
      </c>
      <c r="H2832" s="100" t="s">
        <v>12464</v>
      </c>
      <c r="I2832" s="100" t="s">
        <v>213</v>
      </c>
      <c r="J2832" s="100" t="s">
        <v>6976</v>
      </c>
      <c r="K2832" s="101" t="s">
        <v>12465</v>
      </c>
      <c r="L2832" s="100" t="s">
        <v>6978</v>
      </c>
    </row>
    <row r="2833" spans="1:12" ht="13.5" x14ac:dyDescent="0.25">
      <c r="A2833" s="100" t="s">
        <v>11786</v>
      </c>
      <c r="B2833" s="100" t="s">
        <v>11787</v>
      </c>
      <c r="C2833" s="100" t="s">
        <v>12449</v>
      </c>
      <c r="D2833" s="100" t="s">
        <v>12450</v>
      </c>
      <c r="E2833" s="101" t="s">
        <v>158</v>
      </c>
      <c r="F2833" s="100" t="s">
        <v>158</v>
      </c>
      <c r="G2833" s="100">
        <v>83393</v>
      </c>
      <c r="H2833" s="100" t="s">
        <v>12466</v>
      </c>
      <c r="I2833" s="100" t="s">
        <v>213</v>
      </c>
      <c r="J2833" s="100" t="s">
        <v>6976</v>
      </c>
      <c r="K2833" s="101" t="s">
        <v>12467</v>
      </c>
      <c r="L2833" s="100" t="s">
        <v>6978</v>
      </c>
    </row>
    <row r="2834" spans="1:12" ht="13.5" x14ac:dyDescent="0.25">
      <c r="A2834" s="100" t="s">
        <v>11786</v>
      </c>
      <c r="B2834" s="100" t="s">
        <v>11787</v>
      </c>
      <c r="C2834" s="100" t="s">
        <v>12449</v>
      </c>
      <c r="D2834" s="100" t="s">
        <v>12450</v>
      </c>
      <c r="E2834" s="101" t="s">
        <v>158</v>
      </c>
      <c r="F2834" s="100" t="s">
        <v>158</v>
      </c>
      <c r="G2834" s="100">
        <v>83470</v>
      </c>
      <c r="H2834" s="100" t="s">
        <v>12468</v>
      </c>
      <c r="I2834" s="100" t="s">
        <v>213</v>
      </c>
      <c r="J2834" s="100" t="s">
        <v>7142</v>
      </c>
      <c r="K2834" s="101" t="s">
        <v>12469</v>
      </c>
      <c r="L2834" s="100" t="s">
        <v>6978</v>
      </c>
    </row>
    <row r="2835" spans="1:12" ht="13.5" x14ac:dyDescent="0.25">
      <c r="A2835" s="100" t="s">
        <v>11786</v>
      </c>
      <c r="B2835" s="100" t="s">
        <v>11787</v>
      </c>
      <c r="C2835" s="100" t="s">
        <v>12449</v>
      </c>
      <c r="D2835" s="100" t="s">
        <v>12450</v>
      </c>
      <c r="E2835" s="101" t="s">
        <v>158</v>
      </c>
      <c r="F2835" s="100" t="s">
        <v>158</v>
      </c>
      <c r="G2835" s="100">
        <v>93040</v>
      </c>
      <c r="H2835" s="100" t="s">
        <v>12470</v>
      </c>
      <c r="I2835" s="100" t="s">
        <v>213</v>
      </c>
      <c r="J2835" s="100" t="s">
        <v>7142</v>
      </c>
      <c r="K2835" s="101" t="s">
        <v>12471</v>
      </c>
      <c r="L2835" s="100" t="s">
        <v>6978</v>
      </c>
    </row>
    <row r="2836" spans="1:12" ht="13.5" x14ac:dyDescent="0.25">
      <c r="A2836" s="100" t="s">
        <v>11786</v>
      </c>
      <c r="B2836" s="100" t="s">
        <v>11787</v>
      </c>
      <c r="C2836" s="100" t="s">
        <v>12449</v>
      </c>
      <c r="D2836" s="100" t="s">
        <v>12450</v>
      </c>
      <c r="E2836" s="101" t="s">
        <v>158</v>
      </c>
      <c r="F2836" s="100" t="s">
        <v>158</v>
      </c>
      <c r="G2836" s="100">
        <v>93041</v>
      </c>
      <c r="H2836" s="100" t="s">
        <v>12472</v>
      </c>
      <c r="I2836" s="100" t="s">
        <v>213</v>
      </c>
      <c r="J2836" s="100" t="s">
        <v>7142</v>
      </c>
      <c r="K2836" s="101" t="s">
        <v>12473</v>
      </c>
      <c r="L2836" s="100" t="s">
        <v>6978</v>
      </c>
    </row>
    <row r="2837" spans="1:12" ht="13.5" x14ac:dyDescent="0.25">
      <c r="A2837" s="100" t="s">
        <v>11786</v>
      </c>
      <c r="B2837" s="100" t="s">
        <v>11787</v>
      </c>
      <c r="C2837" s="100" t="s">
        <v>12449</v>
      </c>
      <c r="D2837" s="100" t="s">
        <v>12450</v>
      </c>
      <c r="E2837" s="101" t="s">
        <v>158</v>
      </c>
      <c r="F2837" s="100" t="s">
        <v>158</v>
      </c>
      <c r="G2837" s="100">
        <v>93042</v>
      </c>
      <c r="H2837" s="100" t="s">
        <v>12474</v>
      </c>
      <c r="I2837" s="100" t="s">
        <v>213</v>
      </c>
      <c r="J2837" s="100" t="s">
        <v>7142</v>
      </c>
      <c r="K2837" s="101" t="s">
        <v>12475</v>
      </c>
      <c r="L2837" s="100" t="s">
        <v>6978</v>
      </c>
    </row>
    <row r="2838" spans="1:12" ht="13.5" x14ac:dyDescent="0.25">
      <c r="A2838" s="100" t="s">
        <v>11786</v>
      </c>
      <c r="B2838" s="100" t="s">
        <v>11787</v>
      </c>
      <c r="C2838" s="100" t="s">
        <v>12449</v>
      </c>
      <c r="D2838" s="100" t="s">
        <v>12450</v>
      </c>
      <c r="E2838" s="101" t="s">
        <v>158</v>
      </c>
      <c r="F2838" s="100" t="s">
        <v>158</v>
      </c>
      <c r="G2838" s="100">
        <v>93043</v>
      </c>
      <c r="H2838" s="100" t="s">
        <v>12476</v>
      </c>
      <c r="I2838" s="100" t="s">
        <v>213</v>
      </c>
      <c r="J2838" s="100" t="s">
        <v>7142</v>
      </c>
      <c r="K2838" s="101" t="s">
        <v>12477</v>
      </c>
      <c r="L2838" s="100" t="s">
        <v>6978</v>
      </c>
    </row>
    <row r="2839" spans="1:12" ht="13.5" x14ac:dyDescent="0.25">
      <c r="A2839" s="100" t="s">
        <v>11786</v>
      </c>
      <c r="B2839" s="100" t="s">
        <v>11787</v>
      </c>
      <c r="C2839" s="100" t="s">
        <v>12449</v>
      </c>
      <c r="D2839" s="100" t="s">
        <v>12450</v>
      </c>
      <c r="E2839" s="101" t="s">
        <v>158</v>
      </c>
      <c r="F2839" s="100" t="s">
        <v>158</v>
      </c>
      <c r="G2839" s="100">
        <v>93044</v>
      </c>
      <c r="H2839" s="100" t="s">
        <v>12478</v>
      </c>
      <c r="I2839" s="100" t="s">
        <v>213</v>
      </c>
      <c r="J2839" s="100" t="s">
        <v>7142</v>
      </c>
      <c r="K2839" s="101" t="s">
        <v>12479</v>
      </c>
      <c r="L2839" s="100" t="s">
        <v>6978</v>
      </c>
    </row>
    <row r="2840" spans="1:12" ht="13.5" x14ac:dyDescent="0.25">
      <c r="A2840" s="100" t="s">
        <v>11786</v>
      </c>
      <c r="B2840" s="100" t="s">
        <v>11787</v>
      </c>
      <c r="C2840" s="100" t="s">
        <v>12449</v>
      </c>
      <c r="D2840" s="100" t="s">
        <v>12450</v>
      </c>
      <c r="E2840" s="101" t="s">
        <v>158</v>
      </c>
      <c r="F2840" s="100" t="s">
        <v>158</v>
      </c>
      <c r="G2840" s="100">
        <v>93045</v>
      </c>
      <c r="H2840" s="100" t="s">
        <v>12480</v>
      </c>
      <c r="I2840" s="100" t="s">
        <v>213</v>
      </c>
      <c r="J2840" s="100" t="s">
        <v>7142</v>
      </c>
      <c r="K2840" s="101" t="s">
        <v>12481</v>
      </c>
      <c r="L2840" s="100" t="s">
        <v>6978</v>
      </c>
    </row>
    <row r="2841" spans="1:12" ht="13.5" x14ac:dyDescent="0.25">
      <c r="A2841" s="100" t="s">
        <v>11786</v>
      </c>
      <c r="B2841" s="100" t="s">
        <v>11787</v>
      </c>
      <c r="C2841" s="100" t="s">
        <v>12449</v>
      </c>
      <c r="D2841" s="100" t="s">
        <v>12450</v>
      </c>
      <c r="E2841" s="101" t="s">
        <v>158</v>
      </c>
      <c r="F2841" s="100" t="s">
        <v>158</v>
      </c>
      <c r="G2841" s="100">
        <v>97583</v>
      </c>
      <c r="H2841" s="100" t="s">
        <v>12482</v>
      </c>
      <c r="I2841" s="100" t="s">
        <v>213</v>
      </c>
      <c r="J2841" s="100" t="s">
        <v>6976</v>
      </c>
      <c r="K2841" s="101" t="s">
        <v>12483</v>
      </c>
      <c r="L2841" s="100" t="s">
        <v>6978</v>
      </c>
    </row>
    <row r="2842" spans="1:12" ht="13.5" x14ac:dyDescent="0.25">
      <c r="A2842" s="100" t="s">
        <v>11786</v>
      </c>
      <c r="B2842" s="100" t="s">
        <v>11787</v>
      </c>
      <c r="C2842" s="100" t="s">
        <v>12449</v>
      </c>
      <c r="D2842" s="100" t="s">
        <v>12450</v>
      </c>
      <c r="E2842" s="101" t="s">
        <v>158</v>
      </c>
      <c r="F2842" s="100" t="s">
        <v>158</v>
      </c>
      <c r="G2842" s="100">
        <v>97584</v>
      </c>
      <c r="H2842" s="100" t="s">
        <v>12484</v>
      </c>
      <c r="I2842" s="100" t="s">
        <v>213</v>
      </c>
      <c r="J2842" s="100" t="s">
        <v>6976</v>
      </c>
      <c r="K2842" s="101" t="s">
        <v>12485</v>
      </c>
      <c r="L2842" s="100" t="s">
        <v>6978</v>
      </c>
    </row>
    <row r="2843" spans="1:12" ht="13.5" x14ac:dyDescent="0.25">
      <c r="A2843" s="100" t="s">
        <v>11786</v>
      </c>
      <c r="B2843" s="100" t="s">
        <v>11787</v>
      </c>
      <c r="C2843" s="100" t="s">
        <v>12449</v>
      </c>
      <c r="D2843" s="100" t="s">
        <v>12450</v>
      </c>
      <c r="E2843" s="101" t="s">
        <v>158</v>
      </c>
      <c r="F2843" s="100" t="s">
        <v>158</v>
      </c>
      <c r="G2843" s="100">
        <v>97585</v>
      </c>
      <c r="H2843" s="100" t="s">
        <v>12486</v>
      </c>
      <c r="I2843" s="100" t="s">
        <v>213</v>
      </c>
      <c r="J2843" s="100" t="s">
        <v>6976</v>
      </c>
      <c r="K2843" s="101" t="s">
        <v>12487</v>
      </c>
      <c r="L2843" s="100" t="s">
        <v>6978</v>
      </c>
    </row>
    <row r="2844" spans="1:12" ht="13.5" x14ac:dyDescent="0.25">
      <c r="A2844" s="100" t="s">
        <v>11786</v>
      </c>
      <c r="B2844" s="100" t="s">
        <v>11787</v>
      </c>
      <c r="C2844" s="100" t="s">
        <v>12449</v>
      </c>
      <c r="D2844" s="100" t="s">
        <v>12450</v>
      </c>
      <c r="E2844" s="101" t="s">
        <v>158</v>
      </c>
      <c r="F2844" s="100" t="s">
        <v>158</v>
      </c>
      <c r="G2844" s="100">
        <v>97586</v>
      </c>
      <c r="H2844" s="100" t="s">
        <v>12488</v>
      </c>
      <c r="I2844" s="100" t="s">
        <v>213</v>
      </c>
      <c r="J2844" s="100" t="s">
        <v>6976</v>
      </c>
      <c r="K2844" s="101" t="s">
        <v>12489</v>
      </c>
      <c r="L2844" s="100" t="s">
        <v>6978</v>
      </c>
    </row>
    <row r="2845" spans="1:12" ht="13.5" x14ac:dyDescent="0.25">
      <c r="A2845" s="100" t="s">
        <v>11786</v>
      </c>
      <c r="B2845" s="100" t="s">
        <v>11787</v>
      </c>
      <c r="C2845" s="100" t="s">
        <v>12449</v>
      </c>
      <c r="D2845" s="100" t="s">
        <v>12450</v>
      </c>
      <c r="E2845" s="101" t="s">
        <v>158</v>
      </c>
      <c r="F2845" s="100" t="s">
        <v>158</v>
      </c>
      <c r="G2845" s="100">
        <v>97587</v>
      </c>
      <c r="H2845" s="100" t="s">
        <v>12490</v>
      </c>
      <c r="I2845" s="100" t="s">
        <v>213</v>
      </c>
      <c r="J2845" s="100" t="s">
        <v>6976</v>
      </c>
      <c r="K2845" s="101" t="s">
        <v>12491</v>
      </c>
      <c r="L2845" s="100" t="s">
        <v>6978</v>
      </c>
    </row>
    <row r="2846" spans="1:12" ht="13.5" x14ac:dyDescent="0.25">
      <c r="A2846" s="100" t="s">
        <v>11786</v>
      </c>
      <c r="B2846" s="100" t="s">
        <v>11787</v>
      </c>
      <c r="C2846" s="100" t="s">
        <v>12449</v>
      </c>
      <c r="D2846" s="100" t="s">
        <v>12450</v>
      </c>
      <c r="E2846" s="101" t="s">
        <v>158</v>
      </c>
      <c r="F2846" s="100" t="s">
        <v>158</v>
      </c>
      <c r="G2846" s="100">
        <v>97589</v>
      </c>
      <c r="H2846" s="100" t="s">
        <v>12492</v>
      </c>
      <c r="I2846" s="100" t="s">
        <v>213</v>
      </c>
      <c r="J2846" s="100" t="s">
        <v>6976</v>
      </c>
      <c r="K2846" s="101" t="s">
        <v>12493</v>
      </c>
      <c r="L2846" s="100" t="s">
        <v>6978</v>
      </c>
    </row>
    <row r="2847" spans="1:12" ht="13.5" x14ac:dyDescent="0.25">
      <c r="A2847" s="100" t="s">
        <v>11786</v>
      </c>
      <c r="B2847" s="100" t="s">
        <v>11787</v>
      </c>
      <c r="C2847" s="100" t="s">
        <v>12449</v>
      </c>
      <c r="D2847" s="100" t="s">
        <v>12450</v>
      </c>
      <c r="E2847" s="101" t="s">
        <v>158</v>
      </c>
      <c r="F2847" s="100" t="s">
        <v>158</v>
      </c>
      <c r="G2847" s="100">
        <v>97590</v>
      </c>
      <c r="H2847" s="100" t="s">
        <v>12494</v>
      </c>
      <c r="I2847" s="100" t="s">
        <v>213</v>
      </c>
      <c r="J2847" s="100" t="s">
        <v>6976</v>
      </c>
      <c r="K2847" s="101" t="s">
        <v>12495</v>
      </c>
      <c r="L2847" s="100" t="s">
        <v>6978</v>
      </c>
    </row>
    <row r="2848" spans="1:12" ht="13.5" x14ac:dyDescent="0.25">
      <c r="A2848" s="100" t="s">
        <v>11786</v>
      </c>
      <c r="B2848" s="100" t="s">
        <v>11787</v>
      </c>
      <c r="C2848" s="100" t="s">
        <v>12449</v>
      </c>
      <c r="D2848" s="100" t="s">
        <v>12450</v>
      </c>
      <c r="E2848" s="101" t="s">
        <v>158</v>
      </c>
      <c r="F2848" s="100" t="s">
        <v>158</v>
      </c>
      <c r="G2848" s="100">
        <v>97591</v>
      </c>
      <c r="H2848" s="100" t="s">
        <v>12496</v>
      </c>
      <c r="I2848" s="100" t="s">
        <v>213</v>
      </c>
      <c r="J2848" s="100" t="s">
        <v>6976</v>
      </c>
      <c r="K2848" s="101" t="s">
        <v>12497</v>
      </c>
      <c r="L2848" s="100" t="s">
        <v>6978</v>
      </c>
    </row>
    <row r="2849" spans="1:12" ht="13.5" x14ac:dyDescent="0.25">
      <c r="A2849" s="100" t="s">
        <v>11786</v>
      </c>
      <c r="B2849" s="100" t="s">
        <v>11787</v>
      </c>
      <c r="C2849" s="100" t="s">
        <v>12449</v>
      </c>
      <c r="D2849" s="100" t="s">
        <v>12450</v>
      </c>
      <c r="E2849" s="101" t="s">
        <v>158</v>
      </c>
      <c r="F2849" s="100" t="s">
        <v>158</v>
      </c>
      <c r="G2849" s="100">
        <v>97592</v>
      </c>
      <c r="H2849" s="100" t="s">
        <v>12498</v>
      </c>
      <c r="I2849" s="100" t="s">
        <v>213</v>
      </c>
      <c r="J2849" s="100" t="s">
        <v>6976</v>
      </c>
      <c r="K2849" s="101" t="s">
        <v>12499</v>
      </c>
      <c r="L2849" s="100" t="s">
        <v>6978</v>
      </c>
    </row>
    <row r="2850" spans="1:12" ht="13.5" x14ac:dyDescent="0.25">
      <c r="A2850" s="100" t="s">
        <v>11786</v>
      </c>
      <c r="B2850" s="100" t="s">
        <v>11787</v>
      </c>
      <c r="C2850" s="100" t="s">
        <v>12449</v>
      </c>
      <c r="D2850" s="100" t="s">
        <v>12450</v>
      </c>
      <c r="E2850" s="101" t="s">
        <v>158</v>
      </c>
      <c r="F2850" s="100" t="s">
        <v>158</v>
      </c>
      <c r="G2850" s="100">
        <v>97593</v>
      </c>
      <c r="H2850" s="100" t="s">
        <v>12500</v>
      </c>
      <c r="I2850" s="100" t="s">
        <v>213</v>
      </c>
      <c r="J2850" s="100" t="s">
        <v>6976</v>
      </c>
      <c r="K2850" s="101" t="s">
        <v>12501</v>
      </c>
      <c r="L2850" s="100" t="s">
        <v>6978</v>
      </c>
    </row>
    <row r="2851" spans="1:12" ht="13.5" x14ac:dyDescent="0.25">
      <c r="A2851" s="100" t="s">
        <v>11786</v>
      </c>
      <c r="B2851" s="100" t="s">
        <v>11787</v>
      </c>
      <c r="C2851" s="100" t="s">
        <v>12449</v>
      </c>
      <c r="D2851" s="100" t="s">
        <v>12450</v>
      </c>
      <c r="E2851" s="101" t="s">
        <v>158</v>
      </c>
      <c r="F2851" s="100" t="s">
        <v>158</v>
      </c>
      <c r="G2851" s="100">
        <v>97594</v>
      </c>
      <c r="H2851" s="100" t="s">
        <v>12502</v>
      </c>
      <c r="I2851" s="100" t="s">
        <v>213</v>
      </c>
      <c r="J2851" s="100" t="s">
        <v>6976</v>
      </c>
      <c r="K2851" s="101" t="s">
        <v>12503</v>
      </c>
      <c r="L2851" s="100" t="s">
        <v>6978</v>
      </c>
    </row>
    <row r="2852" spans="1:12" ht="13.5" x14ac:dyDescent="0.25">
      <c r="A2852" s="100" t="s">
        <v>11786</v>
      </c>
      <c r="B2852" s="100" t="s">
        <v>11787</v>
      </c>
      <c r="C2852" s="100" t="s">
        <v>12449</v>
      </c>
      <c r="D2852" s="100" t="s">
        <v>12450</v>
      </c>
      <c r="E2852" s="101" t="s">
        <v>158</v>
      </c>
      <c r="F2852" s="100" t="s">
        <v>158</v>
      </c>
      <c r="G2852" s="100">
        <v>97595</v>
      </c>
      <c r="H2852" s="100" t="s">
        <v>12504</v>
      </c>
      <c r="I2852" s="100" t="s">
        <v>213</v>
      </c>
      <c r="J2852" s="100" t="s">
        <v>6976</v>
      </c>
      <c r="K2852" s="101" t="s">
        <v>12505</v>
      </c>
      <c r="L2852" s="100" t="s">
        <v>6978</v>
      </c>
    </row>
    <row r="2853" spans="1:12" ht="13.5" x14ac:dyDescent="0.25">
      <c r="A2853" s="100" t="s">
        <v>11786</v>
      </c>
      <c r="B2853" s="100" t="s">
        <v>11787</v>
      </c>
      <c r="C2853" s="100" t="s">
        <v>12449</v>
      </c>
      <c r="D2853" s="100" t="s">
        <v>12450</v>
      </c>
      <c r="E2853" s="101" t="s">
        <v>158</v>
      </c>
      <c r="F2853" s="100" t="s">
        <v>158</v>
      </c>
      <c r="G2853" s="100">
        <v>97596</v>
      </c>
      <c r="H2853" s="100" t="s">
        <v>12506</v>
      </c>
      <c r="I2853" s="100" t="s">
        <v>213</v>
      </c>
      <c r="J2853" s="100" t="s">
        <v>6976</v>
      </c>
      <c r="K2853" s="101" t="s">
        <v>12507</v>
      </c>
      <c r="L2853" s="100" t="s">
        <v>6978</v>
      </c>
    </row>
    <row r="2854" spans="1:12" ht="13.5" x14ac:dyDescent="0.25">
      <c r="A2854" s="100" t="s">
        <v>11786</v>
      </c>
      <c r="B2854" s="100" t="s">
        <v>11787</v>
      </c>
      <c r="C2854" s="100" t="s">
        <v>12449</v>
      </c>
      <c r="D2854" s="100" t="s">
        <v>12450</v>
      </c>
      <c r="E2854" s="101" t="s">
        <v>158</v>
      </c>
      <c r="F2854" s="100" t="s">
        <v>158</v>
      </c>
      <c r="G2854" s="100">
        <v>97597</v>
      </c>
      <c r="H2854" s="100" t="s">
        <v>12508</v>
      </c>
      <c r="I2854" s="100" t="s">
        <v>213</v>
      </c>
      <c r="J2854" s="100" t="s">
        <v>6976</v>
      </c>
      <c r="K2854" s="101" t="s">
        <v>12509</v>
      </c>
      <c r="L2854" s="100" t="s">
        <v>6978</v>
      </c>
    </row>
    <row r="2855" spans="1:12" ht="13.5" x14ac:dyDescent="0.25">
      <c r="A2855" s="100" t="s">
        <v>11786</v>
      </c>
      <c r="B2855" s="100" t="s">
        <v>11787</v>
      </c>
      <c r="C2855" s="100" t="s">
        <v>12449</v>
      </c>
      <c r="D2855" s="100" t="s">
        <v>12450</v>
      </c>
      <c r="E2855" s="101" t="s">
        <v>158</v>
      </c>
      <c r="F2855" s="100" t="s">
        <v>158</v>
      </c>
      <c r="G2855" s="100">
        <v>97598</v>
      </c>
      <c r="H2855" s="100" t="s">
        <v>12510</v>
      </c>
      <c r="I2855" s="100" t="s">
        <v>213</v>
      </c>
      <c r="J2855" s="100" t="s">
        <v>6976</v>
      </c>
      <c r="K2855" s="101" t="s">
        <v>12511</v>
      </c>
      <c r="L2855" s="100" t="s">
        <v>6978</v>
      </c>
    </row>
    <row r="2856" spans="1:12" ht="13.5" x14ac:dyDescent="0.25">
      <c r="A2856" s="100" t="s">
        <v>11786</v>
      </c>
      <c r="B2856" s="100" t="s">
        <v>11787</v>
      </c>
      <c r="C2856" s="100" t="s">
        <v>12449</v>
      </c>
      <c r="D2856" s="100" t="s">
        <v>12450</v>
      </c>
      <c r="E2856" s="101" t="s">
        <v>158</v>
      </c>
      <c r="F2856" s="100" t="s">
        <v>158</v>
      </c>
      <c r="G2856" s="100">
        <v>97599</v>
      </c>
      <c r="H2856" s="100" t="s">
        <v>12512</v>
      </c>
      <c r="I2856" s="100" t="s">
        <v>213</v>
      </c>
      <c r="J2856" s="100" t="s">
        <v>6976</v>
      </c>
      <c r="K2856" s="101" t="s">
        <v>12513</v>
      </c>
      <c r="L2856" s="100" t="s">
        <v>6978</v>
      </c>
    </row>
    <row r="2857" spans="1:12" ht="13.5" x14ac:dyDescent="0.25">
      <c r="A2857" s="100" t="s">
        <v>11786</v>
      </c>
      <c r="B2857" s="100" t="s">
        <v>11787</v>
      </c>
      <c r="C2857" s="100" t="s">
        <v>12449</v>
      </c>
      <c r="D2857" s="100" t="s">
        <v>12450</v>
      </c>
      <c r="E2857" s="101" t="s">
        <v>158</v>
      </c>
      <c r="F2857" s="100" t="s">
        <v>158</v>
      </c>
      <c r="G2857" s="100">
        <v>97609</v>
      </c>
      <c r="H2857" s="100" t="s">
        <v>12514</v>
      </c>
      <c r="I2857" s="100" t="s">
        <v>213</v>
      </c>
      <c r="J2857" s="100" t="s">
        <v>7142</v>
      </c>
      <c r="K2857" s="101" t="s">
        <v>11866</v>
      </c>
      <c r="L2857" s="100" t="s">
        <v>6978</v>
      </c>
    </row>
    <row r="2858" spans="1:12" ht="13.5" x14ac:dyDescent="0.25">
      <c r="A2858" s="100" t="s">
        <v>11786</v>
      </c>
      <c r="B2858" s="100" t="s">
        <v>11787</v>
      </c>
      <c r="C2858" s="100" t="s">
        <v>12449</v>
      </c>
      <c r="D2858" s="100" t="s">
        <v>12450</v>
      </c>
      <c r="E2858" s="101" t="s">
        <v>158</v>
      </c>
      <c r="F2858" s="100" t="s">
        <v>158</v>
      </c>
      <c r="G2858" s="100">
        <v>97610</v>
      </c>
      <c r="H2858" s="100" t="s">
        <v>12515</v>
      </c>
      <c r="I2858" s="100" t="s">
        <v>213</v>
      </c>
      <c r="J2858" s="100" t="s">
        <v>7142</v>
      </c>
      <c r="K2858" s="101" t="s">
        <v>12516</v>
      </c>
      <c r="L2858" s="100" t="s">
        <v>6978</v>
      </c>
    </row>
    <row r="2859" spans="1:12" ht="13.5" x14ac:dyDescent="0.25">
      <c r="A2859" s="100" t="s">
        <v>11786</v>
      </c>
      <c r="B2859" s="100" t="s">
        <v>11787</v>
      </c>
      <c r="C2859" s="100" t="s">
        <v>12449</v>
      </c>
      <c r="D2859" s="100" t="s">
        <v>12450</v>
      </c>
      <c r="E2859" s="101" t="s">
        <v>158</v>
      </c>
      <c r="F2859" s="100" t="s">
        <v>158</v>
      </c>
      <c r="G2859" s="100">
        <v>97611</v>
      </c>
      <c r="H2859" s="100" t="s">
        <v>12517</v>
      </c>
      <c r="I2859" s="100" t="s">
        <v>213</v>
      </c>
      <c r="J2859" s="100" t="s">
        <v>7142</v>
      </c>
      <c r="K2859" s="101" t="s">
        <v>12518</v>
      </c>
      <c r="L2859" s="100" t="s">
        <v>6978</v>
      </c>
    </row>
    <row r="2860" spans="1:12" ht="13.5" x14ac:dyDescent="0.25">
      <c r="A2860" s="100" t="s">
        <v>11786</v>
      </c>
      <c r="B2860" s="100" t="s">
        <v>11787</v>
      </c>
      <c r="C2860" s="100" t="s">
        <v>12449</v>
      </c>
      <c r="D2860" s="100" t="s">
        <v>12450</v>
      </c>
      <c r="E2860" s="101" t="s">
        <v>158</v>
      </c>
      <c r="F2860" s="100" t="s">
        <v>158</v>
      </c>
      <c r="G2860" s="100">
        <v>97612</v>
      </c>
      <c r="H2860" s="100" t="s">
        <v>12519</v>
      </c>
      <c r="I2860" s="100" t="s">
        <v>213</v>
      </c>
      <c r="J2860" s="100" t="s">
        <v>7142</v>
      </c>
      <c r="K2860" s="101" t="s">
        <v>12520</v>
      </c>
      <c r="L2860" s="100" t="s">
        <v>6978</v>
      </c>
    </row>
    <row r="2861" spans="1:12" ht="13.5" x14ac:dyDescent="0.25">
      <c r="A2861" s="100" t="s">
        <v>11786</v>
      </c>
      <c r="B2861" s="100" t="s">
        <v>11787</v>
      </c>
      <c r="C2861" s="100" t="s">
        <v>12449</v>
      </c>
      <c r="D2861" s="100" t="s">
        <v>12450</v>
      </c>
      <c r="E2861" s="101" t="s">
        <v>158</v>
      </c>
      <c r="F2861" s="100" t="s">
        <v>158</v>
      </c>
      <c r="G2861" s="100">
        <v>97613</v>
      </c>
      <c r="H2861" s="100" t="s">
        <v>12521</v>
      </c>
      <c r="I2861" s="100" t="s">
        <v>213</v>
      </c>
      <c r="J2861" s="100" t="s">
        <v>7142</v>
      </c>
      <c r="K2861" s="101" t="s">
        <v>12522</v>
      </c>
      <c r="L2861" s="100" t="s">
        <v>6978</v>
      </c>
    </row>
    <row r="2862" spans="1:12" ht="13.5" x14ac:dyDescent="0.25">
      <c r="A2862" s="100" t="s">
        <v>11786</v>
      </c>
      <c r="B2862" s="100" t="s">
        <v>11787</v>
      </c>
      <c r="C2862" s="100" t="s">
        <v>12449</v>
      </c>
      <c r="D2862" s="100" t="s">
        <v>12450</v>
      </c>
      <c r="E2862" s="101" t="s">
        <v>158</v>
      </c>
      <c r="F2862" s="100" t="s">
        <v>158</v>
      </c>
      <c r="G2862" s="100">
        <v>97614</v>
      </c>
      <c r="H2862" s="100" t="s">
        <v>12523</v>
      </c>
      <c r="I2862" s="100" t="s">
        <v>213</v>
      </c>
      <c r="J2862" s="100" t="s">
        <v>7142</v>
      </c>
      <c r="K2862" s="101" t="s">
        <v>12524</v>
      </c>
      <c r="L2862" s="100" t="s">
        <v>6978</v>
      </c>
    </row>
    <row r="2863" spans="1:12" ht="13.5" x14ac:dyDescent="0.25">
      <c r="A2863" s="100" t="s">
        <v>11786</v>
      </c>
      <c r="B2863" s="100" t="s">
        <v>11787</v>
      </c>
      <c r="C2863" s="100" t="s">
        <v>12449</v>
      </c>
      <c r="D2863" s="100" t="s">
        <v>12450</v>
      </c>
      <c r="E2863" s="101" t="s">
        <v>158</v>
      </c>
      <c r="F2863" s="100" t="s">
        <v>158</v>
      </c>
      <c r="G2863" s="100">
        <v>97615</v>
      </c>
      <c r="H2863" s="100" t="s">
        <v>12525</v>
      </c>
      <c r="I2863" s="100" t="s">
        <v>213</v>
      </c>
      <c r="J2863" s="100" t="s">
        <v>6976</v>
      </c>
      <c r="K2863" s="101" t="s">
        <v>12526</v>
      </c>
      <c r="L2863" s="100" t="s">
        <v>6978</v>
      </c>
    </row>
    <row r="2864" spans="1:12" ht="13.5" x14ac:dyDescent="0.25">
      <c r="A2864" s="100" t="s">
        <v>11786</v>
      </c>
      <c r="B2864" s="100" t="s">
        <v>11787</v>
      </c>
      <c r="C2864" s="100" t="s">
        <v>12449</v>
      </c>
      <c r="D2864" s="100" t="s">
        <v>12450</v>
      </c>
      <c r="E2864" s="101" t="s">
        <v>158</v>
      </c>
      <c r="F2864" s="100" t="s">
        <v>158</v>
      </c>
      <c r="G2864" s="100">
        <v>97616</v>
      </c>
      <c r="H2864" s="100" t="s">
        <v>12527</v>
      </c>
      <c r="I2864" s="100" t="s">
        <v>213</v>
      </c>
      <c r="J2864" s="100" t="s">
        <v>6976</v>
      </c>
      <c r="K2864" s="101" t="s">
        <v>12528</v>
      </c>
      <c r="L2864" s="100" t="s">
        <v>6978</v>
      </c>
    </row>
    <row r="2865" spans="1:12" ht="13.5" x14ac:dyDescent="0.25">
      <c r="A2865" s="100" t="s">
        <v>11786</v>
      </c>
      <c r="B2865" s="100" t="s">
        <v>11787</v>
      </c>
      <c r="C2865" s="100" t="s">
        <v>12449</v>
      </c>
      <c r="D2865" s="100" t="s">
        <v>12450</v>
      </c>
      <c r="E2865" s="101" t="s">
        <v>158</v>
      </c>
      <c r="F2865" s="100" t="s">
        <v>158</v>
      </c>
      <c r="G2865" s="100">
        <v>97617</v>
      </c>
      <c r="H2865" s="100" t="s">
        <v>12529</v>
      </c>
      <c r="I2865" s="100" t="s">
        <v>213</v>
      </c>
      <c r="J2865" s="100" t="s">
        <v>6976</v>
      </c>
      <c r="K2865" s="101" t="s">
        <v>12530</v>
      </c>
      <c r="L2865" s="100" t="s">
        <v>6978</v>
      </c>
    </row>
    <row r="2866" spans="1:12" ht="13.5" x14ac:dyDescent="0.25">
      <c r="A2866" s="100" t="s">
        <v>11786</v>
      </c>
      <c r="B2866" s="100" t="s">
        <v>11787</v>
      </c>
      <c r="C2866" s="100" t="s">
        <v>12449</v>
      </c>
      <c r="D2866" s="100" t="s">
        <v>12450</v>
      </c>
      <c r="E2866" s="101" t="s">
        <v>158</v>
      </c>
      <c r="F2866" s="100" t="s">
        <v>158</v>
      </c>
      <c r="G2866" s="100">
        <v>97618</v>
      </c>
      <c r="H2866" s="100" t="s">
        <v>12531</v>
      </c>
      <c r="I2866" s="100" t="s">
        <v>213</v>
      </c>
      <c r="J2866" s="100" t="s">
        <v>6976</v>
      </c>
      <c r="K2866" s="101" t="s">
        <v>12532</v>
      </c>
      <c r="L2866" s="100" t="s">
        <v>6978</v>
      </c>
    </row>
    <row r="2867" spans="1:12" ht="13.5" x14ac:dyDescent="0.25">
      <c r="A2867" s="100" t="s">
        <v>11786</v>
      </c>
      <c r="B2867" s="100" t="s">
        <v>11787</v>
      </c>
      <c r="C2867" s="100" t="s">
        <v>12533</v>
      </c>
      <c r="D2867" s="100" t="s">
        <v>12534</v>
      </c>
      <c r="E2867" s="101" t="s">
        <v>158</v>
      </c>
      <c r="F2867" s="100" t="s">
        <v>158</v>
      </c>
      <c r="G2867" s="100">
        <v>41598</v>
      </c>
      <c r="H2867" s="100" t="s">
        <v>12535</v>
      </c>
      <c r="I2867" s="100" t="s">
        <v>213</v>
      </c>
      <c r="J2867" s="100" t="s">
        <v>6976</v>
      </c>
      <c r="K2867" s="101" t="s">
        <v>12536</v>
      </c>
      <c r="L2867" s="100" t="s">
        <v>6978</v>
      </c>
    </row>
    <row r="2868" spans="1:12" ht="13.5" x14ac:dyDescent="0.25">
      <c r="A2868" s="100" t="s">
        <v>11786</v>
      </c>
      <c r="B2868" s="100" t="s">
        <v>11787</v>
      </c>
      <c r="C2868" s="100" t="s">
        <v>12533</v>
      </c>
      <c r="D2868" s="100" t="s">
        <v>12534</v>
      </c>
      <c r="E2868" s="101" t="s">
        <v>158</v>
      </c>
      <c r="F2868" s="100" t="s">
        <v>158</v>
      </c>
      <c r="G2868" s="100">
        <v>72941</v>
      </c>
      <c r="H2868" s="100" t="s">
        <v>12537</v>
      </c>
      <c r="I2868" s="100" t="s">
        <v>213</v>
      </c>
      <c r="J2868" s="100" t="s">
        <v>6976</v>
      </c>
      <c r="K2868" s="101" t="s">
        <v>12538</v>
      </c>
      <c r="L2868" s="100" t="s">
        <v>6978</v>
      </c>
    </row>
    <row r="2869" spans="1:12" ht="13.5" x14ac:dyDescent="0.25">
      <c r="A2869" s="100" t="s">
        <v>11786</v>
      </c>
      <c r="B2869" s="100" t="s">
        <v>11787</v>
      </c>
      <c r="C2869" s="100" t="s">
        <v>12533</v>
      </c>
      <c r="D2869" s="100" t="s">
        <v>12534</v>
      </c>
      <c r="E2869" s="101" t="s">
        <v>158</v>
      </c>
      <c r="F2869" s="100" t="s">
        <v>158</v>
      </c>
      <c r="G2869" s="100">
        <v>73624</v>
      </c>
      <c r="H2869" s="100" t="s">
        <v>12539</v>
      </c>
      <c r="I2869" s="100" t="s">
        <v>213</v>
      </c>
      <c r="J2869" s="100" t="s">
        <v>6976</v>
      </c>
      <c r="K2869" s="101" t="s">
        <v>12540</v>
      </c>
      <c r="L2869" s="100" t="s">
        <v>6978</v>
      </c>
    </row>
    <row r="2870" spans="1:12" ht="13.5" x14ac:dyDescent="0.25">
      <c r="A2870" s="100" t="s">
        <v>11786</v>
      </c>
      <c r="B2870" s="100" t="s">
        <v>11787</v>
      </c>
      <c r="C2870" s="100" t="s">
        <v>12533</v>
      </c>
      <c r="D2870" s="100" t="s">
        <v>12534</v>
      </c>
      <c r="E2870" s="101">
        <v>73767</v>
      </c>
      <c r="F2870" s="100" t="s">
        <v>12541</v>
      </c>
      <c r="G2870" s="102" t="s">
        <v>3213</v>
      </c>
      <c r="H2870" s="100" t="s">
        <v>12542</v>
      </c>
      <c r="I2870" s="100" t="s">
        <v>213</v>
      </c>
      <c r="J2870" s="100" t="s">
        <v>7142</v>
      </c>
      <c r="K2870" s="101" t="s">
        <v>12543</v>
      </c>
      <c r="L2870" s="100" t="s">
        <v>6978</v>
      </c>
    </row>
    <row r="2871" spans="1:12" ht="13.5" x14ac:dyDescent="0.25">
      <c r="A2871" s="100" t="s">
        <v>11786</v>
      </c>
      <c r="B2871" s="100" t="s">
        <v>11787</v>
      </c>
      <c r="C2871" s="100" t="s">
        <v>12533</v>
      </c>
      <c r="D2871" s="100" t="s">
        <v>12534</v>
      </c>
      <c r="E2871" s="101">
        <v>73767</v>
      </c>
      <c r="F2871" s="100" t="s">
        <v>12541</v>
      </c>
      <c r="G2871" s="102" t="s">
        <v>3215</v>
      </c>
      <c r="H2871" s="100" t="s">
        <v>12544</v>
      </c>
      <c r="I2871" s="100" t="s">
        <v>213</v>
      </c>
      <c r="J2871" s="100" t="s">
        <v>6976</v>
      </c>
      <c r="K2871" s="101" t="s">
        <v>6982</v>
      </c>
      <c r="L2871" s="100" t="s">
        <v>6978</v>
      </c>
    </row>
    <row r="2872" spans="1:12" ht="13.5" x14ac:dyDescent="0.25">
      <c r="A2872" s="100" t="s">
        <v>11786</v>
      </c>
      <c r="B2872" s="100" t="s">
        <v>11787</v>
      </c>
      <c r="C2872" s="100" t="s">
        <v>12533</v>
      </c>
      <c r="D2872" s="100" t="s">
        <v>12534</v>
      </c>
      <c r="E2872" s="101">
        <v>73767</v>
      </c>
      <c r="F2872" s="100" t="s">
        <v>12541</v>
      </c>
      <c r="G2872" s="102" t="s">
        <v>3217</v>
      </c>
      <c r="H2872" s="100" t="s">
        <v>12545</v>
      </c>
      <c r="I2872" s="100" t="s">
        <v>213</v>
      </c>
      <c r="J2872" s="100" t="s">
        <v>6976</v>
      </c>
      <c r="K2872" s="101" t="s">
        <v>12546</v>
      </c>
      <c r="L2872" s="100" t="s">
        <v>6978</v>
      </c>
    </row>
    <row r="2873" spans="1:12" ht="13.5" x14ac:dyDescent="0.25">
      <c r="A2873" s="100" t="s">
        <v>11786</v>
      </c>
      <c r="B2873" s="100" t="s">
        <v>11787</v>
      </c>
      <c r="C2873" s="100" t="s">
        <v>12533</v>
      </c>
      <c r="D2873" s="100" t="s">
        <v>12534</v>
      </c>
      <c r="E2873" s="101">
        <v>73767</v>
      </c>
      <c r="F2873" s="100" t="s">
        <v>12541</v>
      </c>
      <c r="G2873" s="102" t="s">
        <v>3219</v>
      </c>
      <c r="H2873" s="100" t="s">
        <v>12547</v>
      </c>
      <c r="I2873" s="100" t="s">
        <v>213</v>
      </c>
      <c r="J2873" s="100" t="s">
        <v>6976</v>
      </c>
      <c r="K2873" s="101" t="s">
        <v>12548</v>
      </c>
      <c r="L2873" s="100" t="s">
        <v>6978</v>
      </c>
    </row>
    <row r="2874" spans="1:12" ht="13.5" x14ac:dyDescent="0.25">
      <c r="A2874" s="100" t="s">
        <v>11786</v>
      </c>
      <c r="B2874" s="100" t="s">
        <v>11787</v>
      </c>
      <c r="C2874" s="100" t="s">
        <v>12533</v>
      </c>
      <c r="D2874" s="100" t="s">
        <v>12534</v>
      </c>
      <c r="E2874" s="101">
        <v>73767</v>
      </c>
      <c r="F2874" s="100" t="s">
        <v>12541</v>
      </c>
      <c r="G2874" s="102" t="s">
        <v>3221</v>
      </c>
      <c r="H2874" s="100" t="s">
        <v>12549</v>
      </c>
      <c r="I2874" s="100" t="s">
        <v>213</v>
      </c>
      <c r="J2874" s="100" t="s">
        <v>6976</v>
      </c>
      <c r="K2874" s="101" t="s">
        <v>12550</v>
      </c>
      <c r="L2874" s="100" t="s">
        <v>6978</v>
      </c>
    </row>
    <row r="2875" spans="1:12" ht="13.5" x14ac:dyDescent="0.25">
      <c r="A2875" s="100" t="s">
        <v>11786</v>
      </c>
      <c r="B2875" s="100" t="s">
        <v>11787</v>
      </c>
      <c r="C2875" s="100" t="s">
        <v>12533</v>
      </c>
      <c r="D2875" s="100" t="s">
        <v>12534</v>
      </c>
      <c r="E2875" s="101">
        <v>73781</v>
      </c>
      <c r="F2875" s="100" t="s">
        <v>12551</v>
      </c>
      <c r="G2875" s="102" t="s">
        <v>3223</v>
      </c>
      <c r="H2875" s="100" t="s">
        <v>12552</v>
      </c>
      <c r="I2875" s="100" t="s">
        <v>213</v>
      </c>
      <c r="J2875" s="100" t="s">
        <v>6976</v>
      </c>
      <c r="K2875" s="101" t="s">
        <v>12553</v>
      </c>
      <c r="L2875" s="100" t="s">
        <v>6978</v>
      </c>
    </row>
    <row r="2876" spans="1:12" ht="13.5" x14ac:dyDescent="0.25">
      <c r="A2876" s="100" t="s">
        <v>11786</v>
      </c>
      <c r="B2876" s="100" t="s">
        <v>11787</v>
      </c>
      <c r="C2876" s="100" t="s">
        <v>12533</v>
      </c>
      <c r="D2876" s="100" t="s">
        <v>12534</v>
      </c>
      <c r="E2876" s="101">
        <v>73781</v>
      </c>
      <c r="F2876" s="100" t="s">
        <v>12551</v>
      </c>
      <c r="G2876" s="102" t="s">
        <v>3225</v>
      </c>
      <c r="H2876" s="100" t="s">
        <v>12554</v>
      </c>
      <c r="I2876" s="100" t="s">
        <v>213</v>
      </c>
      <c r="J2876" s="100" t="s">
        <v>6976</v>
      </c>
      <c r="K2876" s="101" t="s">
        <v>12555</v>
      </c>
      <c r="L2876" s="100" t="s">
        <v>6978</v>
      </c>
    </row>
    <row r="2877" spans="1:12" ht="13.5" x14ac:dyDescent="0.25">
      <c r="A2877" s="100" t="s">
        <v>11786</v>
      </c>
      <c r="B2877" s="100" t="s">
        <v>11787</v>
      </c>
      <c r="C2877" s="100" t="s">
        <v>12533</v>
      </c>
      <c r="D2877" s="100" t="s">
        <v>12534</v>
      </c>
      <c r="E2877" s="101">
        <v>73781</v>
      </c>
      <c r="F2877" s="100" t="s">
        <v>12551</v>
      </c>
      <c r="G2877" s="102" t="s">
        <v>3227</v>
      </c>
      <c r="H2877" s="100" t="s">
        <v>12556</v>
      </c>
      <c r="I2877" s="100" t="s">
        <v>213</v>
      </c>
      <c r="J2877" s="100" t="s">
        <v>6976</v>
      </c>
      <c r="K2877" s="101" t="s">
        <v>7555</v>
      </c>
      <c r="L2877" s="100" t="s">
        <v>6978</v>
      </c>
    </row>
    <row r="2878" spans="1:12" ht="13.5" x14ac:dyDescent="0.25">
      <c r="A2878" s="100" t="s">
        <v>11786</v>
      </c>
      <c r="B2878" s="100" t="s">
        <v>11787</v>
      </c>
      <c r="C2878" s="100" t="s">
        <v>12533</v>
      </c>
      <c r="D2878" s="100" t="s">
        <v>12534</v>
      </c>
      <c r="E2878" s="101" t="s">
        <v>158</v>
      </c>
      <c r="F2878" s="100" t="s">
        <v>158</v>
      </c>
      <c r="G2878" s="100">
        <v>88543</v>
      </c>
      <c r="H2878" s="100" t="s">
        <v>12557</v>
      </c>
      <c r="I2878" s="100" t="s">
        <v>213</v>
      </c>
      <c r="J2878" s="100" t="s">
        <v>6976</v>
      </c>
      <c r="K2878" s="101" t="s">
        <v>12558</v>
      </c>
      <c r="L2878" s="100" t="s">
        <v>6978</v>
      </c>
    </row>
    <row r="2879" spans="1:12" ht="13.5" x14ac:dyDescent="0.25">
      <c r="A2879" s="100" t="s">
        <v>11786</v>
      </c>
      <c r="B2879" s="100" t="s">
        <v>11787</v>
      </c>
      <c r="C2879" s="100" t="s">
        <v>12533</v>
      </c>
      <c r="D2879" s="100" t="s">
        <v>12534</v>
      </c>
      <c r="E2879" s="101" t="s">
        <v>158</v>
      </c>
      <c r="F2879" s="100" t="s">
        <v>158</v>
      </c>
      <c r="G2879" s="100">
        <v>88544</v>
      </c>
      <c r="H2879" s="100" t="s">
        <v>12559</v>
      </c>
      <c r="I2879" s="100" t="s">
        <v>213</v>
      </c>
      <c r="J2879" s="100" t="s">
        <v>6976</v>
      </c>
      <c r="K2879" s="101" t="s">
        <v>12560</v>
      </c>
      <c r="L2879" s="100" t="s">
        <v>6978</v>
      </c>
    </row>
    <row r="2880" spans="1:12" ht="13.5" x14ac:dyDescent="0.25">
      <c r="A2880" s="100" t="s">
        <v>11786</v>
      </c>
      <c r="B2880" s="100" t="s">
        <v>11787</v>
      </c>
      <c r="C2880" s="100" t="s">
        <v>12533</v>
      </c>
      <c r="D2880" s="100" t="s">
        <v>12534</v>
      </c>
      <c r="E2880" s="101" t="s">
        <v>158</v>
      </c>
      <c r="F2880" s="100" t="s">
        <v>158</v>
      </c>
      <c r="G2880" s="100">
        <v>88545</v>
      </c>
      <c r="H2880" s="100" t="s">
        <v>12561</v>
      </c>
      <c r="I2880" s="100" t="s">
        <v>213</v>
      </c>
      <c r="J2880" s="100" t="s">
        <v>6976</v>
      </c>
      <c r="K2880" s="101" t="s">
        <v>12562</v>
      </c>
      <c r="L2880" s="100" t="s">
        <v>6978</v>
      </c>
    </row>
    <row r="2881" spans="1:12" ht="13.5" x14ac:dyDescent="0.25">
      <c r="A2881" s="100" t="s">
        <v>11786</v>
      </c>
      <c r="B2881" s="100" t="s">
        <v>11787</v>
      </c>
      <c r="C2881" s="100" t="s">
        <v>12563</v>
      </c>
      <c r="D2881" s="100" t="s">
        <v>12564</v>
      </c>
      <c r="E2881" s="101" t="s">
        <v>158</v>
      </c>
      <c r="F2881" s="100" t="s">
        <v>158</v>
      </c>
      <c r="G2881" s="100">
        <v>83397</v>
      </c>
      <c r="H2881" s="100" t="s">
        <v>12565</v>
      </c>
      <c r="I2881" s="100" t="s">
        <v>213</v>
      </c>
      <c r="J2881" s="100" t="s">
        <v>6976</v>
      </c>
      <c r="K2881" s="101" t="s">
        <v>12566</v>
      </c>
      <c r="L2881" s="100" t="s">
        <v>6978</v>
      </c>
    </row>
    <row r="2882" spans="1:12" ht="13.5" x14ac:dyDescent="0.25">
      <c r="A2882" s="100" t="s">
        <v>11786</v>
      </c>
      <c r="B2882" s="100" t="s">
        <v>11787</v>
      </c>
      <c r="C2882" s="100" t="s">
        <v>12567</v>
      </c>
      <c r="D2882" s="100" t="s">
        <v>12568</v>
      </c>
      <c r="E2882" s="101">
        <v>73769</v>
      </c>
      <c r="F2882" s="100" t="s">
        <v>12569</v>
      </c>
      <c r="G2882" s="102" t="s">
        <v>3233</v>
      </c>
      <c r="H2882" s="100" t="s">
        <v>12570</v>
      </c>
      <c r="I2882" s="100" t="s">
        <v>213</v>
      </c>
      <c r="J2882" s="100" t="s">
        <v>6976</v>
      </c>
      <c r="K2882" s="101" t="s">
        <v>12571</v>
      </c>
      <c r="L2882" s="100" t="s">
        <v>6978</v>
      </c>
    </row>
    <row r="2883" spans="1:12" ht="13.5" x14ac:dyDescent="0.25">
      <c r="A2883" s="100" t="s">
        <v>11786</v>
      </c>
      <c r="B2883" s="100" t="s">
        <v>11787</v>
      </c>
      <c r="C2883" s="100" t="s">
        <v>12567</v>
      </c>
      <c r="D2883" s="100" t="s">
        <v>12568</v>
      </c>
      <c r="E2883" s="101">
        <v>73769</v>
      </c>
      <c r="F2883" s="100" t="s">
        <v>12569</v>
      </c>
      <c r="G2883" s="102" t="s">
        <v>3235</v>
      </c>
      <c r="H2883" s="100" t="s">
        <v>12572</v>
      </c>
      <c r="I2883" s="100" t="s">
        <v>213</v>
      </c>
      <c r="J2883" s="100" t="s">
        <v>6976</v>
      </c>
      <c r="K2883" s="101" t="s">
        <v>12573</v>
      </c>
      <c r="L2883" s="100" t="s">
        <v>6978</v>
      </c>
    </row>
    <row r="2884" spans="1:12" ht="13.5" x14ac:dyDescent="0.25">
      <c r="A2884" s="100" t="s">
        <v>11786</v>
      </c>
      <c r="B2884" s="100" t="s">
        <v>11787</v>
      </c>
      <c r="C2884" s="100" t="s">
        <v>12567</v>
      </c>
      <c r="D2884" s="100" t="s">
        <v>12568</v>
      </c>
      <c r="E2884" s="101">
        <v>73769</v>
      </c>
      <c r="F2884" s="100" t="s">
        <v>12569</v>
      </c>
      <c r="G2884" s="102" t="s">
        <v>3237</v>
      </c>
      <c r="H2884" s="100" t="s">
        <v>12574</v>
      </c>
      <c r="I2884" s="100" t="s">
        <v>213</v>
      </c>
      <c r="J2884" s="100" t="s">
        <v>6976</v>
      </c>
      <c r="K2884" s="101" t="s">
        <v>12575</v>
      </c>
      <c r="L2884" s="100" t="s">
        <v>6978</v>
      </c>
    </row>
    <row r="2885" spans="1:12" ht="13.5" x14ac:dyDescent="0.25">
      <c r="A2885" s="100" t="s">
        <v>11786</v>
      </c>
      <c r="B2885" s="100" t="s">
        <v>11787</v>
      </c>
      <c r="C2885" s="100" t="s">
        <v>12567</v>
      </c>
      <c r="D2885" s="100" t="s">
        <v>12568</v>
      </c>
      <c r="E2885" s="101">
        <v>73769</v>
      </c>
      <c r="F2885" s="100" t="s">
        <v>12569</v>
      </c>
      <c r="G2885" s="102" t="s">
        <v>3239</v>
      </c>
      <c r="H2885" s="100" t="s">
        <v>12576</v>
      </c>
      <c r="I2885" s="100" t="s">
        <v>213</v>
      </c>
      <c r="J2885" s="100" t="s">
        <v>6976</v>
      </c>
      <c r="K2885" s="101" t="s">
        <v>12577</v>
      </c>
      <c r="L2885" s="100" t="s">
        <v>6978</v>
      </c>
    </row>
    <row r="2886" spans="1:12" ht="13.5" x14ac:dyDescent="0.25">
      <c r="A2886" s="100" t="s">
        <v>11786</v>
      </c>
      <c r="B2886" s="100" t="s">
        <v>11787</v>
      </c>
      <c r="C2886" s="100" t="s">
        <v>12567</v>
      </c>
      <c r="D2886" s="100" t="s">
        <v>12568</v>
      </c>
      <c r="E2886" s="101">
        <v>73855</v>
      </c>
      <c r="F2886" s="100" t="s">
        <v>12578</v>
      </c>
      <c r="G2886" s="102" t="s">
        <v>3241</v>
      </c>
      <c r="H2886" s="100" t="s">
        <v>12579</v>
      </c>
      <c r="I2886" s="100" t="s">
        <v>213</v>
      </c>
      <c r="J2886" s="100" t="s">
        <v>7142</v>
      </c>
      <c r="K2886" s="101" t="s">
        <v>12580</v>
      </c>
      <c r="L2886" s="100" t="s">
        <v>6978</v>
      </c>
    </row>
    <row r="2887" spans="1:12" ht="13.5" x14ac:dyDescent="0.25">
      <c r="A2887" s="100" t="s">
        <v>11786</v>
      </c>
      <c r="B2887" s="100" t="s">
        <v>11787</v>
      </c>
      <c r="C2887" s="100" t="s">
        <v>12581</v>
      </c>
      <c r="D2887" s="100" t="s">
        <v>12582</v>
      </c>
      <c r="E2887" s="101" t="s">
        <v>158</v>
      </c>
      <c r="F2887" s="100" t="s">
        <v>158</v>
      </c>
      <c r="G2887" s="100">
        <v>72281</v>
      </c>
      <c r="H2887" s="100" t="s">
        <v>12583</v>
      </c>
      <c r="I2887" s="100" t="s">
        <v>213</v>
      </c>
      <c r="J2887" s="100" t="s">
        <v>6976</v>
      </c>
      <c r="K2887" s="101" t="s">
        <v>12584</v>
      </c>
      <c r="L2887" s="100" t="s">
        <v>6978</v>
      </c>
    </row>
    <row r="2888" spans="1:12" ht="13.5" x14ac:dyDescent="0.25">
      <c r="A2888" s="100" t="s">
        <v>11786</v>
      </c>
      <c r="B2888" s="100" t="s">
        <v>11787</v>
      </c>
      <c r="C2888" s="100" t="s">
        <v>12581</v>
      </c>
      <c r="D2888" s="100" t="s">
        <v>12582</v>
      </c>
      <c r="E2888" s="101" t="s">
        <v>158</v>
      </c>
      <c r="F2888" s="100" t="s">
        <v>158</v>
      </c>
      <c r="G2888" s="100">
        <v>72282</v>
      </c>
      <c r="H2888" s="100" t="s">
        <v>12585</v>
      </c>
      <c r="I2888" s="100" t="s">
        <v>213</v>
      </c>
      <c r="J2888" s="100" t="s">
        <v>6976</v>
      </c>
      <c r="K2888" s="101" t="s">
        <v>12586</v>
      </c>
      <c r="L2888" s="100" t="s">
        <v>6978</v>
      </c>
    </row>
    <row r="2889" spans="1:12" ht="13.5" x14ac:dyDescent="0.25">
      <c r="A2889" s="100" t="s">
        <v>11786</v>
      </c>
      <c r="B2889" s="100" t="s">
        <v>11787</v>
      </c>
      <c r="C2889" s="100" t="s">
        <v>12581</v>
      </c>
      <c r="D2889" s="100" t="s">
        <v>12582</v>
      </c>
      <c r="E2889" s="101">
        <v>73831</v>
      </c>
      <c r="F2889" s="100" t="s">
        <v>12587</v>
      </c>
      <c r="G2889" s="102" t="s">
        <v>3245</v>
      </c>
      <c r="H2889" s="100" t="s">
        <v>12588</v>
      </c>
      <c r="I2889" s="100" t="s">
        <v>213</v>
      </c>
      <c r="J2889" s="100" t="s">
        <v>7142</v>
      </c>
      <c r="K2889" s="101" t="s">
        <v>10721</v>
      </c>
      <c r="L2889" s="100" t="s">
        <v>6978</v>
      </c>
    </row>
    <row r="2890" spans="1:12" ht="13.5" x14ac:dyDescent="0.25">
      <c r="A2890" s="100" t="s">
        <v>11786</v>
      </c>
      <c r="B2890" s="100" t="s">
        <v>11787</v>
      </c>
      <c r="C2890" s="100" t="s">
        <v>12581</v>
      </c>
      <c r="D2890" s="100" t="s">
        <v>12582</v>
      </c>
      <c r="E2890" s="101">
        <v>73831</v>
      </c>
      <c r="F2890" s="100" t="s">
        <v>12587</v>
      </c>
      <c r="G2890" s="102" t="s">
        <v>3247</v>
      </c>
      <c r="H2890" s="100" t="s">
        <v>12589</v>
      </c>
      <c r="I2890" s="100" t="s">
        <v>213</v>
      </c>
      <c r="J2890" s="100" t="s">
        <v>7142</v>
      </c>
      <c r="K2890" s="101" t="s">
        <v>12590</v>
      </c>
      <c r="L2890" s="100" t="s">
        <v>6978</v>
      </c>
    </row>
    <row r="2891" spans="1:12" ht="13.5" x14ac:dyDescent="0.25">
      <c r="A2891" s="100" t="s">
        <v>11786</v>
      </c>
      <c r="B2891" s="100" t="s">
        <v>11787</v>
      </c>
      <c r="C2891" s="100" t="s">
        <v>12581</v>
      </c>
      <c r="D2891" s="100" t="s">
        <v>12582</v>
      </c>
      <c r="E2891" s="101">
        <v>73831</v>
      </c>
      <c r="F2891" s="100" t="s">
        <v>12587</v>
      </c>
      <c r="G2891" s="102" t="s">
        <v>3249</v>
      </c>
      <c r="H2891" s="100" t="s">
        <v>12591</v>
      </c>
      <c r="I2891" s="100" t="s">
        <v>213</v>
      </c>
      <c r="J2891" s="100" t="s">
        <v>7142</v>
      </c>
      <c r="K2891" s="101" t="s">
        <v>12592</v>
      </c>
      <c r="L2891" s="100" t="s">
        <v>6978</v>
      </c>
    </row>
    <row r="2892" spans="1:12" ht="13.5" x14ac:dyDescent="0.25">
      <c r="A2892" s="100" t="s">
        <v>11786</v>
      </c>
      <c r="B2892" s="100" t="s">
        <v>11787</v>
      </c>
      <c r="C2892" s="100" t="s">
        <v>12581</v>
      </c>
      <c r="D2892" s="100" t="s">
        <v>12582</v>
      </c>
      <c r="E2892" s="101">
        <v>73831</v>
      </c>
      <c r="F2892" s="100" t="s">
        <v>12587</v>
      </c>
      <c r="G2892" s="102" t="s">
        <v>3251</v>
      </c>
      <c r="H2892" s="100" t="s">
        <v>12593</v>
      </c>
      <c r="I2892" s="100" t="s">
        <v>213</v>
      </c>
      <c r="J2892" s="100" t="s">
        <v>7142</v>
      </c>
      <c r="K2892" s="101" t="s">
        <v>12594</v>
      </c>
      <c r="L2892" s="100" t="s">
        <v>6978</v>
      </c>
    </row>
    <row r="2893" spans="1:12" ht="13.5" x14ac:dyDescent="0.25">
      <c r="A2893" s="100" t="s">
        <v>11786</v>
      </c>
      <c r="B2893" s="100" t="s">
        <v>11787</v>
      </c>
      <c r="C2893" s="100" t="s">
        <v>12581</v>
      </c>
      <c r="D2893" s="100" t="s">
        <v>12582</v>
      </c>
      <c r="E2893" s="101">
        <v>73831</v>
      </c>
      <c r="F2893" s="100" t="s">
        <v>12587</v>
      </c>
      <c r="G2893" s="102" t="s">
        <v>3253</v>
      </c>
      <c r="H2893" s="100" t="s">
        <v>12595</v>
      </c>
      <c r="I2893" s="100" t="s">
        <v>213</v>
      </c>
      <c r="J2893" s="100" t="s">
        <v>7142</v>
      </c>
      <c r="K2893" s="101" t="s">
        <v>12596</v>
      </c>
      <c r="L2893" s="100" t="s">
        <v>6978</v>
      </c>
    </row>
    <row r="2894" spans="1:12" ht="13.5" x14ac:dyDescent="0.25">
      <c r="A2894" s="100" t="s">
        <v>11786</v>
      </c>
      <c r="B2894" s="100" t="s">
        <v>11787</v>
      </c>
      <c r="C2894" s="100" t="s">
        <v>12581</v>
      </c>
      <c r="D2894" s="100" t="s">
        <v>12582</v>
      </c>
      <c r="E2894" s="101">
        <v>73831</v>
      </c>
      <c r="F2894" s="100" t="s">
        <v>12587</v>
      </c>
      <c r="G2894" s="102" t="s">
        <v>3255</v>
      </c>
      <c r="H2894" s="100" t="s">
        <v>12597</v>
      </c>
      <c r="I2894" s="100" t="s">
        <v>213</v>
      </c>
      <c r="J2894" s="100" t="s">
        <v>7142</v>
      </c>
      <c r="K2894" s="101" t="s">
        <v>12598</v>
      </c>
      <c r="L2894" s="100" t="s">
        <v>6978</v>
      </c>
    </row>
    <row r="2895" spans="1:12" ht="13.5" x14ac:dyDescent="0.25">
      <c r="A2895" s="100" t="s">
        <v>11786</v>
      </c>
      <c r="B2895" s="100" t="s">
        <v>11787</v>
      </c>
      <c r="C2895" s="100" t="s">
        <v>12581</v>
      </c>
      <c r="D2895" s="100" t="s">
        <v>12582</v>
      </c>
      <c r="E2895" s="101">
        <v>73831</v>
      </c>
      <c r="F2895" s="100" t="s">
        <v>12587</v>
      </c>
      <c r="G2895" s="102" t="s">
        <v>3257</v>
      </c>
      <c r="H2895" s="100" t="s">
        <v>12599</v>
      </c>
      <c r="I2895" s="100" t="s">
        <v>213</v>
      </c>
      <c r="J2895" s="100" t="s">
        <v>7142</v>
      </c>
      <c r="K2895" s="101" t="s">
        <v>12600</v>
      </c>
      <c r="L2895" s="100" t="s">
        <v>6978</v>
      </c>
    </row>
    <row r="2896" spans="1:12" ht="13.5" x14ac:dyDescent="0.25">
      <c r="A2896" s="100" t="s">
        <v>11786</v>
      </c>
      <c r="B2896" s="100" t="s">
        <v>11787</v>
      </c>
      <c r="C2896" s="100" t="s">
        <v>12581</v>
      </c>
      <c r="D2896" s="100" t="s">
        <v>12582</v>
      </c>
      <c r="E2896" s="101">
        <v>73831</v>
      </c>
      <c r="F2896" s="100" t="s">
        <v>12587</v>
      </c>
      <c r="G2896" s="102" t="s">
        <v>3259</v>
      </c>
      <c r="H2896" s="100" t="s">
        <v>12601</v>
      </c>
      <c r="I2896" s="100" t="s">
        <v>213</v>
      </c>
      <c r="J2896" s="100" t="s">
        <v>7142</v>
      </c>
      <c r="K2896" s="101" t="s">
        <v>11665</v>
      </c>
      <c r="L2896" s="100" t="s">
        <v>6978</v>
      </c>
    </row>
    <row r="2897" spans="1:12" ht="13.5" x14ac:dyDescent="0.25">
      <c r="A2897" s="100" t="s">
        <v>11786</v>
      </c>
      <c r="B2897" s="100" t="s">
        <v>11787</v>
      </c>
      <c r="C2897" s="100" t="s">
        <v>12581</v>
      </c>
      <c r="D2897" s="100" t="s">
        <v>12582</v>
      </c>
      <c r="E2897" s="101">
        <v>74231</v>
      </c>
      <c r="F2897" s="100" t="s">
        <v>12602</v>
      </c>
      <c r="G2897" s="102" t="s">
        <v>3261</v>
      </c>
      <c r="H2897" s="100" t="s">
        <v>12603</v>
      </c>
      <c r="I2897" s="100" t="s">
        <v>213</v>
      </c>
      <c r="J2897" s="100" t="s">
        <v>6976</v>
      </c>
      <c r="K2897" s="101" t="s">
        <v>12604</v>
      </c>
      <c r="L2897" s="100" t="s">
        <v>6978</v>
      </c>
    </row>
    <row r="2898" spans="1:12" ht="13.5" x14ac:dyDescent="0.25">
      <c r="A2898" s="100" t="s">
        <v>11786</v>
      </c>
      <c r="B2898" s="100" t="s">
        <v>11787</v>
      </c>
      <c r="C2898" s="100" t="s">
        <v>12581</v>
      </c>
      <c r="D2898" s="100" t="s">
        <v>12582</v>
      </c>
      <c r="E2898" s="101">
        <v>74246</v>
      </c>
      <c r="F2898" s="100" t="s">
        <v>12605</v>
      </c>
      <c r="G2898" s="102" t="s">
        <v>3263</v>
      </c>
      <c r="H2898" s="100" t="s">
        <v>12606</v>
      </c>
      <c r="I2898" s="100" t="s">
        <v>213</v>
      </c>
      <c r="J2898" s="100" t="s">
        <v>6976</v>
      </c>
      <c r="K2898" s="101" t="s">
        <v>12607</v>
      </c>
      <c r="L2898" s="100" t="s">
        <v>6978</v>
      </c>
    </row>
    <row r="2899" spans="1:12" ht="13.5" x14ac:dyDescent="0.25">
      <c r="A2899" s="100" t="s">
        <v>11786</v>
      </c>
      <c r="B2899" s="100" t="s">
        <v>11787</v>
      </c>
      <c r="C2899" s="100" t="s">
        <v>12581</v>
      </c>
      <c r="D2899" s="100" t="s">
        <v>12582</v>
      </c>
      <c r="E2899" s="101" t="s">
        <v>158</v>
      </c>
      <c r="F2899" s="100" t="s">
        <v>158</v>
      </c>
      <c r="G2899" s="100">
        <v>83399</v>
      </c>
      <c r="H2899" s="100" t="s">
        <v>12608</v>
      </c>
      <c r="I2899" s="100" t="s">
        <v>213</v>
      </c>
      <c r="J2899" s="100" t="s">
        <v>6976</v>
      </c>
      <c r="K2899" s="101" t="s">
        <v>11709</v>
      </c>
      <c r="L2899" s="100" t="s">
        <v>6978</v>
      </c>
    </row>
    <row r="2900" spans="1:12" ht="13.5" x14ac:dyDescent="0.25">
      <c r="A2900" s="100" t="s">
        <v>11786</v>
      </c>
      <c r="B2900" s="100" t="s">
        <v>11787</v>
      </c>
      <c r="C2900" s="100" t="s">
        <v>12581</v>
      </c>
      <c r="D2900" s="100" t="s">
        <v>12582</v>
      </c>
      <c r="E2900" s="101" t="s">
        <v>158</v>
      </c>
      <c r="F2900" s="100" t="s">
        <v>158</v>
      </c>
      <c r="G2900" s="100">
        <v>83400</v>
      </c>
      <c r="H2900" s="100" t="s">
        <v>12609</v>
      </c>
      <c r="I2900" s="100" t="s">
        <v>213</v>
      </c>
      <c r="J2900" s="100" t="s">
        <v>6976</v>
      </c>
      <c r="K2900" s="101" t="s">
        <v>12610</v>
      </c>
      <c r="L2900" s="100" t="s">
        <v>6978</v>
      </c>
    </row>
    <row r="2901" spans="1:12" ht="13.5" x14ac:dyDescent="0.25">
      <c r="A2901" s="100" t="s">
        <v>11786</v>
      </c>
      <c r="B2901" s="100" t="s">
        <v>11787</v>
      </c>
      <c r="C2901" s="100" t="s">
        <v>12581</v>
      </c>
      <c r="D2901" s="100" t="s">
        <v>12582</v>
      </c>
      <c r="E2901" s="101" t="s">
        <v>158</v>
      </c>
      <c r="F2901" s="100" t="s">
        <v>158</v>
      </c>
      <c r="G2901" s="100">
        <v>83401</v>
      </c>
      <c r="H2901" s="100" t="s">
        <v>12611</v>
      </c>
      <c r="I2901" s="100" t="s">
        <v>213</v>
      </c>
      <c r="J2901" s="100" t="s">
        <v>6976</v>
      </c>
      <c r="K2901" s="101" t="s">
        <v>12610</v>
      </c>
      <c r="L2901" s="100" t="s">
        <v>6978</v>
      </c>
    </row>
    <row r="2902" spans="1:12" ht="13.5" x14ac:dyDescent="0.25">
      <c r="A2902" s="100" t="s">
        <v>11786</v>
      </c>
      <c r="B2902" s="100" t="s">
        <v>11787</v>
      </c>
      <c r="C2902" s="100" t="s">
        <v>12581</v>
      </c>
      <c r="D2902" s="100" t="s">
        <v>12582</v>
      </c>
      <c r="E2902" s="101" t="s">
        <v>158</v>
      </c>
      <c r="F2902" s="100" t="s">
        <v>158</v>
      </c>
      <c r="G2902" s="100">
        <v>83402</v>
      </c>
      <c r="H2902" s="100" t="s">
        <v>12612</v>
      </c>
      <c r="I2902" s="100" t="s">
        <v>213</v>
      </c>
      <c r="J2902" s="100" t="s">
        <v>6976</v>
      </c>
      <c r="K2902" s="101" t="s">
        <v>7858</v>
      </c>
      <c r="L2902" s="100" t="s">
        <v>6978</v>
      </c>
    </row>
    <row r="2903" spans="1:12" ht="13.5" x14ac:dyDescent="0.25">
      <c r="A2903" s="100" t="s">
        <v>11786</v>
      </c>
      <c r="B2903" s="100" t="s">
        <v>11787</v>
      </c>
      <c r="C2903" s="100" t="s">
        <v>12581</v>
      </c>
      <c r="D2903" s="100" t="s">
        <v>12582</v>
      </c>
      <c r="E2903" s="101" t="s">
        <v>158</v>
      </c>
      <c r="F2903" s="100" t="s">
        <v>158</v>
      </c>
      <c r="G2903" s="100">
        <v>83475</v>
      </c>
      <c r="H2903" s="100" t="s">
        <v>12613</v>
      </c>
      <c r="I2903" s="100" t="s">
        <v>213</v>
      </c>
      <c r="J2903" s="100" t="s">
        <v>6976</v>
      </c>
      <c r="K2903" s="101" t="s">
        <v>12614</v>
      </c>
      <c r="L2903" s="100" t="s">
        <v>6978</v>
      </c>
    </row>
    <row r="2904" spans="1:12" ht="13.5" x14ac:dyDescent="0.25">
      <c r="A2904" s="100" t="s">
        <v>11786</v>
      </c>
      <c r="B2904" s="100" t="s">
        <v>11787</v>
      </c>
      <c r="C2904" s="100" t="s">
        <v>12581</v>
      </c>
      <c r="D2904" s="100" t="s">
        <v>12582</v>
      </c>
      <c r="E2904" s="101" t="s">
        <v>158</v>
      </c>
      <c r="F2904" s="100" t="s">
        <v>158</v>
      </c>
      <c r="G2904" s="100">
        <v>83478</v>
      </c>
      <c r="H2904" s="100" t="s">
        <v>12615</v>
      </c>
      <c r="I2904" s="100" t="s">
        <v>213</v>
      </c>
      <c r="J2904" s="100" t="s">
        <v>6976</v>
      </c>
      <c r="K2904" s="101" t="s">
        <v>12616</v>
      </c>
      <c r="L2904" s="100" t="s">
        <v>6978</v>
      </c>
    </row>
    <row r="2905" spans="1:12" ht="13.5" x14ac:dyDescent="0.25">
      <c r="A2905" s="100" t="s">
        <v>11786</v>
      </c>
      <c r="B2905" s="100" t="s">
        <v>11787</v>
      </c>
      <c r="C2905" s="100" t="s">
        <v>12581</v>
      </c>
      <c r="D2905" s="100" t="s">
        <v>12582</v>
      </c>
      <c r="E2905" s="101" t="s">
        <v>158</v>
      </c>
      <c r="F2905" s="100" t="s">
        <v>158</v>
      </c>
      <c r="G2905" s="100">
        <v>83479</v>
      </c>
      <c r="H2905" s="100" t="s">
        <v>12617</v>
      </c>
      <c r="I2905" s="100" t="s">
        <v>213</v>
      </c>
      <c r="J2905" s="100" t="s">
        <v>6976</v>
      </c>
      <c r="K2905" s="101" t="s">
        <v>12618</v>
      </c>
      <c r="L2905" s="100" t="s">
        <v>6978</v>
      </c>
    </row>
    <row r="2906" spans="1:12" ht="13.5" x14ac:dyDescent="0.25">
      <c r="A2906" s="100" t="s">
        <v>11786</v>
      </c>
      <c r="B2906" s="100" t="s">
        <v>11787</v>
      </c>
      <c r="C2906" s="100" t="s">
        <v>12581</v>
      </c>
      <c r="D2906" s="100" t="s">
        <v>12582</v>
      </c>
      <c r="E2906" s="101" t="s">
        <v>158</v>
      </c>
      <c r="F2906" s="100" t="s">
        <v>158</v>
      </c>
      <c r="G2906" s="100">
        <v>83480</v>
      </c>
      <c r="H2906" s="100" t="s">
        <v>12619</v>
      </c>
      <c r="I2906" s="100" t="s">
        <v>213</v>
      </c>
      <c r="J2906" s="100" t="s">
        <v>6976</v>
      </c>
      <c r="K2906" s="101" t="s">
        <v>12620</v>
      </c>
      <c r="L2906" s="100" t="s">
        <v>6978</v>
      </c>
    </row>
    <row r="2907" spans="1:12" ht="13.5" x14ac:dyDescent="0.25">
      <c r="A2907" s="100" t="s">
        <v>11786</v>
      </c>
      <c r="B2907" s="100" t="s">
        <v>11787</v>
      </c>
      <c r="C2907" s="100" t="s">
        <v>12581</v>
      </c>
      <c r="D2907" s="100" t="s">
        <v>12582</v>
      </c>
      <c r="E2907" s="101" t="s">
        <v>158</v>
      </c>
      <c r="F2907" s="100" t="s">
        <v>158</v>
      </c>
      <c r="G2907" s="100">
        <v>83481</v>
      </c>
      <c r="H2907" s="100" t="s">
        <v>12621</v>
      </c>
      <c r="I2907" s="100" t="s">
        <v>213</v>
      </c>
      <c r="J2907" s="100" t="s">
        <v>6976</v>
      </c>
      <c r="K2907" s="101" t="s">
        <v>12622</v>
      </c>
      <c r="L2907" s="100" t="s">
        <v>6978</v>
      </c>
    </row>
    <row r="2908" spans="1:12" ht="13.5" x14ac:dyDescent="0.25">
      <c r="A2908" s="100" t="s">
        <v>11786</v>
      </c>
      <c r="B2908" s="100" t="s">
        <v>11787</v>
      </c>
      <c r="C2908" s="100" t="s">
        <v>12581</v>
      </c>
      <c r="D2908" s="100" t="s">
        <v>12582</v>
      </c>
      <c r="E2908" s="101" t="s">
        <v>158</v>
      </c>
      <c r="F2908" s="100" t="s">
        <v>158</v>
      </c>
      <c r="G2908" s="100">
        <v>97600</v>
      </c>
      <c r="H2908" s="100" t="s">
        <v>12623</v>
      </c>
      <c r="I2908" s="100" t="s">
        <v>213</v>
      </c>
      <c r="J2908" s="100" t="s">
        <v>6976</v>
      </c>
      <c r="K2908" s="101" t="s">
        <v>12624</v>
      </c>
      <c r="L2908" s="100" t="s">
        <v>6978</v>
      </c>
    </row>
    <row r="2909" spans="1:12" ht="13.5" x14ac:dyDescent="0.25">
      <c r="A2909" s="100" t="s">
        <v>11786</v>
      </c>
      <c r="B2909" s="100" t="s">
        <v>11787</v>
      </c>
      <c r="C2909" s="100" t="s">
        <v>12581</v>
      </c>
      <c r="D2909" s="100" t="s">
        <v>12582</v>
      </c>
      <c r="E2909" s="101" t="s">
        <v>158</v>
      </c>
      <c r="F2909" s="100" t="s">
        <v>158</v>
      </c>
      <c r="G2909" s="100">
        <v>97601</v>
      </c>
      <c r="H2909" s="100" t="s">
        <v>12625</v>
      </c>
      <c r="I2909" s="100" t="s">
        <v>213</v>
      </c>
      <c r="J2909" s="100" t="s">
        <v>6976</v>
      </c>
      <c r="K2909" s="101" t="s">
        <v>12626</v>
      </c>
      <c r="L2909" s="100" t="s">
        <v>6978</v>
      </c>
    </row>
    <row r="2910" spans="1:12" ht="13.5" x14ac:dyDescent="0.25">
      <c r="A2910" s="100" t="s">
        <v>11786</v>
      </c>
      <c r="B2910" s="100" t="s">
        <v>11787</v>
      </c>
      <c r="C2910" s="100" t="s">
        <v>12581</v>
      </c>
      <c r="D2910" s="100" t="s">
        <v>12582</v>
      </c>
      <c r="E2910" s="101" t="s">
        <v>158</v>
      </c>
      <c r="F2910" s="100" t="s">
        <v>158</v>
      </c>
      <c r="G2910" s="100">
        <v>97605</v>
      </c>
      <c r="H2910" s="100" t="s">
        <v>12627</v>
      </c>
      <c r="I2910" s="100" t="s">
        <v>213</v>
      </c>
      <c r="J2910" s="100" t="s">
        <v>6976</v>
      </c>
      <c r="K2910" s="101" t="s">
        <v>12628</v>
      </c>
      <c r="L2910" s="100" t="s">
        <v>6978</v>
      </c>
    </row>
    <row r="2911" spans="1:12" ht="13.5" x14ac:dyDescent="0.25">
      <c r="A2911" s="100" t="s">
        <v>11786</v>
      </c>
      <c r="B2911" s="100" t="s">
        <v>11787</v>
      </c>
      <c r="C2911" s="100" t="s">
        <v>12581</v>
      </c>
      <c r="D2911" s="100" t="s">
        <v>12582</v>
      </c>
      <c r="E2911" s="101" t="s">
        <v>158</v>
      </c>
      <c r="F2911" s="100" t="s">
        <v>158</v>
      </c>
      <c r="G2911" s="100">
        <v>97606</v>
      </c>
      <c r="H2911" s="100" t="s">
        <v>12629</v>
      </c>
      <c r="I2911" s="100" t="s">
        <v>213</v>
      </c>
      <c r="J2911" s="100" t="s">
        <v>6976</v>
      </c>
      <c r="K2911" s="101" t="s">
        <v>12630</v>
      </c>
      <c r="L2911" s="100" t="s">
        <v>6978</v>
      </c>
    </row>
    <row r="2912" spans="1:12" ht="13.5" x14ac:dyDescent="0.25">
      <c r="A2912" s="100" t="s">
        <v>11786</v>
      </c>
      <c r="B2912" s="100" t="s">
        <v>11787</v>
      </c>
      <c r="C2912" s="100" t="s">
        <v>12581</v>
      </c>
      <c r="D2912" s="100" t="s">
        <v>12582</v>
      </c>
      <c r="E2912" s="101" t="s">
        <v>158</v>
      </c>
      <c r="F2912" s="100" t="s">
        <v>158</v>
      </c>
      <c r="G2912" s="100">
        <v>97607</v>
      </c>
      <c r="H2912" s="100" t="s">
        <v>12631</v>
      </c>
      <c r="I2912" s="100" t="s">
        <v>213</v>
      </c>
      <c r="J2912" s="100" t="s">
        <v>6976</v>
      </c>
      <c r="K2912" s="101" t="s">
        <v>12632</v>
      </c>
      <c r="L2912" s="100" t="s">
        <v>6978</v>
      </c>
    </row>
    <row r="2913" spans="1:12" ht="13.5" x14ac:dyDescent="0.25">
      <c r="A2913" s="100" t="s">
        <v>11786</v>
      </c>
      <c r="B2913" s="100" t="s">
        <v>11787</v>
      </c>
      <c r="C2913" s="100" t="s">
        <v>12581</v>
      </c>
      <c r="D2913" s="100" t="s">
        <v>12582</v>
      </c>
      <c r="E2913" s="101" t="s">
        <v>158</v>
      </c>
      <c r="F2913" s="100" t="s">
        <v>158</v>
      </c>
      <c r="G2913" s="100">
        <v>97608</v>
      </c>
      <c r="H2913" s="100" t="s">
        <v>12633</v>
      </c>
      <c r="I2913" s="100" t="s">
        <v>213</v>
      </c>
      <c r="J2913" s="100" t="s">
        <v>6976</v>
      </c>
      <c r="K2913" s="101" t="s">
        <v>12634</v>
      </c>
      <c r="L2913" s="100" t="s">
        <v>6978</v>
      </c>
    </row>
    <row r="2914" spans="1:12" ht="13.5" x14ac:dyDescent="0.25">
      <c r="A2914" s="100" t="s">
        <v>11786</v>
      </c>
      <c r="B2914" s="100" t="s">
        <v>11787</v>
      </c>
      <c r="C2914" s="100" t="s">
        <v>12635</v>
      </c>
      <c r="D2914" s="100" t="s">
        <v>12636</v>
      </c>
      <c r="E2914" s="101">
        <v>73857</v>
      </c>
      <c r="F2914" s="100" t="s">
        <v>12637</v>
      </c>
      <c r="G2914" s="102" t="s">
        <v>3280</v>
      </c>
      <c r="H2914" s="100" t="s">
        <v>12638</v>
      </c>
      <c r="I2914" s="100" t="s">
        <v>213</v>
      </c>
      <c r="J2914" s="100" t="s">
        <v>6976</v>
      </c>
      <c r="K2914" s="101" t="s">
        <v>12639</v>
      </c>
      <c r="L2914" s="100" t="s">
        <v>6978</v>
      </c>
    </row>
    <row r="2915" spans="1:12" ht="13.5" x14ac:dyDescent="0.25">
      <c r="A2915" s="100" t="s">
        <v>11786</v>
      </c>
      <c r="B2915" s="100" t="s">
        <v>11787</v>
      </c>
      <c r="C2915" s="100" t="s">
        <v>12635</v>
      </c>
      <c r="D2915" s="100" t="s">
        <v>12636</v>
      </c>
      <c r="E2915" s="101">
        <v>73857</v>
      </c>
      <c r="F2915" s="100" t="s">
        <v>12637</v>
      </c>
      <c r="G2915" s="102" t="s">
        <v>3282</v>
      </c>
      <c r="H2915" s="100" t="s">
        <v>12640</v>
      </c>
      <c r="I2915" s="100" t="s">
        <v>213</v>
      </c>
      <c r="J2915" s="100" t="s">
        <v>6976</v>
      </c>
      <c r="K2915" s="101" t="s">
        <v>12641</v>
      </c>
      <c r="L2915" s="100" t="s">
        <v>6978</v>
      </c>
    </row>
    <row r="2916" spans="1:12" ht="13.5" x14ac:dyDescent="0.25">
      <c r="A2916" s="100" t="s">
        <v>11786</v>
      </c>
      <c r="B2916" s="100" t="s">
        <v>11787</v>
      </c>
      <c r="C2916" s="100" t="s">
        <v>12635</v>
      </c>
      <c r="D2916" s="100" t="s">
        <v>12636</v>
      </c>
      <c r="E2916" s="101">
        <v>73857</v>
      </c>
      <c r="F2916" s="100" t="s">
        <v>12637</v>
      </c>
      <c r="G2916" s="102" t="s">
        <v>3284</v>
      </c>
      <c r="H2916" s="100" t="s">
        <v>12642</v>
      </c>
      <c r="I2916" s="100" t="s">
        <v>213</v>
      </c>
      <c r="J2916" s="100" t="s">
        <v>6976</v>
      </c>
      <c r="K2916" s="101" t="s">
        <v>12643</v>
      </c>
      <c r="L2916" s="100" t="s">
        <v>6978</v>
      </c>
    </row>
    <row r="2917" spans="1:12" ht="13.5" x14ac:dyDescent="0.25">
      <c r="A2917" s="100" t="s">
        <v>11786</v>
      </c>
      <c r="B2917" s="100" t="s">
        <v>11787</v>
      </c>
      <c r="C2917" s="100" t="s">
        <v>12635</v>
      </c>
      <c r="D2917" s="100" t="s">
        <v>12636</v>
      </c>
      <c r="E2917" s="101">
        <v>73857</v>
      </c>
      <c r="F2917" s="100" t="s">
        <v>12637</v>
      </c>
      <c r="G2917" s="102" t="s">
        <v>3286</v>
      </c>
      <c r="H2917" s="100" t="s">
        <v>12644</v>
      </c>
      <c r="I2917" s="100" t="s">
        <v>213</v>
      </c>
      <c r="J2917" s="100" t="s">
        <v>6976</v>
      </c>
      <c r="K2917" s="101" t="s">
        <v>12645</v>
      </c>
      <c r="L2917" s="100" t="s">
        <v>6978</v>
      </c>
    </row>
    <row r="2918" spans="1:12" ht="13.5" x14ac:dyDescent="0.25">
      <c r="A2918" s="100" t="s">
        <v>11786</v>
      </c>
      <c r="B2918" s="100" t="s">
        <v>11787</v>
      </c>
      <c r="C2918" s="100" t="s">
        <v>12635</v>
      </c>
      <c r="D2918" s="100" t="s">
        <v>12636</v>
      </c>
      <c r="E2918" s="101">
        <v>73857</v>
      </c>
      <c r="F2918" s="100" t="s">
        <v>12637</v>
      </c>
      <c r="G2918" s="102" t="s">
        <v>3288</v>
      </c>
      <c r="H2918" s="100" t="s">
        <v>12646</v>
      </c>
      <c r="I2918" s="100" t="s">
        <v>213</v>
      </c>
      <c r="J2918" s="100" t="s">
        <v>6976</v>
      </c>
      <c r="K2918" s="101" t="s">
        <v>12647</v>
      </c>
      <c r="L2918" s="100" t="s">
        <v>6978</v>
      </c>
    </row>
    <row r="2919" spans="1:12" ht="13.5" x14ac:dyDescent="0.25">
      <c r="A2919" s="100" t="s">
        <v>11786</v>
      </c>
      <c r="B2919" s="100" t="s">
        <v>11787</v>
      </c>
      <c r="C2919" s="100" t="s">
        <v>12635</v>
      </c>
      <c r="D2919" s="100" t="s">
        <v>12636</v>
      </c>
      <c r="E2919" s="101">
        <v>73857</v>
      </c>
      <c r="F2919" s="100" t="s">
        <v>12637</v>
      </c>
      <c r="G2919" s="102" t="s">
        <v>3290</v>
      </c>
      <c r="H2919" s="100" t="s">
        <v>12648</v>
      </c>
      <c r="I2919" s="100" t="s">
        <v>213</v>
      </c>
      <c r="J2919" s="100" t="s">
        <v>6976</v>
      </c>
      <c r="K2919" s="101" t="s">
        <v>12649</v>
      </c>
      <c r="L2919" s="100" t="s">
        <v>6978</v>
      </c>
    </row>
    <row r="2920" spans="1:12" ht="13.5" x14ac:dyDescent="0.25">
      <c r="A2920" s="100" t="s">
        <v>11786</v>
      </c>
      <c r="B2920" s="100" t="s">
        <v>11787</v>
      </c>
      <c r="C2920" s="100" t="s">
        <v>12635</v>
      </c>
      <c r="D2920" s="100" t="s">
        <v>12636</v>
      </c>
      <c r="E2920" s="101">
        <v>73857</v>
      </c>
      <c r="F2920" s="100" t="s">
        <v>12637</v>
      </c>
      <c r="G2920" s="102" t="s">
        <v>3292</v>
      </c>
      <c r="H2920" s="100" t="s">
        <v>12650</v>
      </c>
      <c r="I2920" s="100" t="s">
        <v>213</v>
      </c>
      <c r="J2920" s="100" t="s">
        <v>6976</v>
      </c>
      <c r="K2920" s="101" t="s">
        <v>12651</v>
      </c>
      <c r="L2920" s="100" t="s">
        <v>6978</v>
      </c>
    </row>
    <row r="2921" spans="1:12" ht="13.5" x14ac:dyDescent="0.25">
      <c r="A2921" s="100" t="s">
        <v>11786</v>
      </c>
      <c r="B2921" s="100" t="s">
        <v>11787</v>
      </c>
      <c r="C2921" s="100" t="s">
        <v>12635</v>
      </c>
      <c r="D2921" s="100" t="s">
        <v>12636</v>
      </c>
      <c r="E2921" s="101">
        <v>73857</v>
      </c>
      <c r="F2921" s="100" t="s">
        <v>12637</v>
      </c>
      <c r="G2921" s="102" t="s">
        <v>3294</v>
      </c>
      <c r="H2921" s="100" t="s">
        <v>12652</v>
      </c>
      <c r="I2921" s="100" t="s">
        <v>213</v>
      </c>
      <c r="J2921" s="100" t="s">
        <v>6976</v>
      </c>
      <c r="K2921" s="101" t="s">
        <v>12653</v>
      </c>
      <c r="L2921" s="100" t="s">
        <v>6978</v>
      </c>
    </row>
    <row r="2922" spans="1:12" ht="13.5" x14ac:dyDescent="0.25">
      <c r="A2922" s="100" t="s">
        <v>11786</v>
      </c>
      <c r="B2922" s="100" t="s">
        <v>11787</v>
      </c>
      <c r="C2922" s="100" t="s">
        <v>12635</v>
      </c>
      <c r="D2922" s="100" t="s">
        <v>12636</v>
      </c>
      <c r="E2922" s="101">
        <v>73857</v>
      </c>
      <c r="F2922" s="100" t="s">
        <v>12637</v>
      </c>
      <c r="G2922" s="102" t="s">
        <v>3296</v>
      </c>
      <c r="H2922" s="100" t="s">
        <v>12654</v>
      </c>
      <c r="I2922" s="100" t="s">
        <v>213</v>
      </c>
      <c r="J2922" s="100" t="s">
        <v>6976</v>
      </c>
      <c r="K2922" s="101" t="s">
        <v>12655</v>
      </c>
      <c r="L2922" s="100" t="s">
        <v>6978</v>
      </c>
    </row>
    <row r="2923" spans="1:12" ht="13.5" x14ac:dyDescent="0.25">
      <c r="A2923" s="100" t="s">
        <v>11786</v>
      </c>
      <c r="B2923" s="100" t="s">
        <v>11787</v>
      </c>
      <c r="C2923" s="100" t="s">
        <v>12635</v>
      </c>
      <c r="D2923" s="100" t="s">
        <v>12636</v>
      </c>
      <c r="E2923" s="101">
        <v>73857</v>
      </c>
      <c r="F2923" s="100" t="s">
        <v>12637</v>
      </c>
      <c r="G2923" s="102" t="s">
        <v>3298</v>
      </c>
      <c r="H2923" s="100" t="s">
        <v>12656</v>
      </c>
      <c r="I2923" s="100" t="s">
        <v>213</v>
      </c>
      <c r="J2923" s="100" t="s">
        <v>6976</v>
      </c>
      <c r="K2923" s="101" t="s">
        <v>12657</v>
      </c>
      <c r="L2923" s="100" t="s">
        <v>6978</v>
      </c>
    </row>
    <row r="2924" spans="1:12" ht="13.5" x14ac:dyDescent="0.25">
      <c r="A2924" s="100" t="s">
        <v>11786</v>
      </c>
      <c r="B2924" s="100" t="s">
        <v>11787</v>
      </c>
      <c r="C2924" s="100" t="s">
        <v>12658</v>
      </c>
      <c r="D2924" s="100" t="s">
        <v>12659</v>
      </c>
      <c r="E2924" s="101" t="s">
        <v>158</v>
      </c>
      <c r="F2924" s="100" t="s">
        <v>158</v>
      </c>
      <c r="G2924" s="100">
        <v>93128</v>
      </c>
      <c r="H2924" s="100" t="s">
        <v>12660</v>
      </c>
      <c r="I2924" s="100" t="s">
        <v>213</v>
      </c>
      <c r="J2924" s="100" t="s">
        <v>7142</v>
      </c>
      <c r="K2924" s="101" t="s">
        <v>12661</v>
      </c>
      <c r="L2924" s="100" t="s">
        <v>6978</v>
      </c>
    </row>
    <row r="2925" spans="1:12" ht="13.5" x14ac:dyDescent="0.25">
      <c r="A2925" s="100" t="s">
        <v>11786</v>
      </c>
      <c r="B2925" s="100" t="s">
        <v>11787</v>
      </c>
      <c r="C2925" s="100" t="s">
        <v>12658</v>
      </c>
      <c r="D2925" s="100" t="s">
        <v>12659</v>
      </c>
      <c r="E2925" s="101" t="s">
        <v>158</v>
      </c>
      <c r="F2925" s="100" t="s">
        <v>158</v>
      </c>
      <c r="G2925" s="100">
        <v>93137</v>
      </c>
      <c r="H2925" s="100" t="s">
        <v>12662</v>
      </c>
      <c r="I2925" s="100" t="s">
        <v>213</v>
      </c>
      <c r="J2925" s="100" t="s">
        <v>7142</v>
      </c>
      <c r="K2925" s="101" t="s">
        <v>12663</v>
      </c>
      <c r="L2925" s="100" t="s">
        <v>6978</v>
      </c>
    </row>
    <row r="2926" spans="1:12" ht="13.5" x14ac:dyDescent="0.25">
      <c r="A2926" s="100" t="s">
        <v>11786</v>
      </c>
      <c r="B2926" s="100" t="s">
        <v>11787</v>
      </c>
      <c r="C2926" s="100" t="s">
        <v>12658</v>
      </c>
      <c r="D2926" s="100" t="s">
        <v>12659</v>
      </c>
      <c r="E2926" s="101" t="s">
        <v>158</v>
      </c>
      <c r="F2926" s="100" t="s">
        <v>158</v>
      </c>
      <c r="G2926" s="100">
        <v>93138</v>
      </c>
      <c r="H2926" s="100" t="s">
        <v>12664</v>
      </c>
      <c r="I2926" s="100" t="s">
        <v>213</v>
      </c>
      <c r="J2926" s="100" t="s">
        <v>7142</v>
      </c>
      <c r="K2926" s="101" t="s">
        <v>12665</v>
      </c>
      <c r="L2926" s="100" t="s">
        <v>6978</v>
      </c>
    </row>
    <row r="2927" spans="1:12" ht="13.5" x14ac:dyDescent="0.25">
      <c r="A2927" s="100" t="s">
        <v>11786</v>
      </c>
      <c r="B2927" s="100" t="s">
        <v>11787</v>
      </c>
      <c r="C2927" s="100" t="s">
        <v>12658</v>
      </c>
      <c r="D2927" s="100" t="s">
        <v>12659</v>
      </c>
      <c r="E2927" s="101" t="s">
        <v>158</v>
      </c>
      <c r="F2927" s="100" t="s">
        <v>158</v>
      </c>
      <c r="G2927" s="100">
        <v>93139</v>
      </c>
      <c r="H2927" s="100" t="s">
        <v>12666</v>
      </c>
      <c r="I2927" s="100" t="s">
        <v>213</v>
      </c>
      <c r="J2927" s="100" t="s">
        <v>7142</v>
      </c>
      <c r="K2927" s="101" t="s">
        <v>12667</v>
      </c>
      <c r="L2927" s="100" t="s">
        <v>6978</v>
      </c>
    </row>
    <row r="2928" spans="1:12" ht="13.5" x14ac:dyDescent="0.25">
      <c r="A2928" s="100" t="s">
        <v>11786</v>
      </c>
      <c r="B2928" s="100" t="s">
        <v>11787</v>
      </c>
      <c r="C2928" s="100" t="s">
        <v>12658</v>
      </c>
      <c r="D2928" s="100" t="s">
        <v>12659</v>
      </c>
      <c r="E2928" s="101" t="s">
        <v>158</v>
      </c>
      <c r="F2928" s="100" t="s">
        <v>158</v>
      </c>
      <c r="G2928" s="100">
        <v>93140</v>
      </c>
      <c r="H2928" s="100" t="s">
        <v>12668</v>
      </c>
      <c r="I2928" s="100" t="s">
        <v>213</v>
      </c>
      <c r="J2928" s="100" t="s">
        <v>7142</v>
      </c>
      <c r="K2928" s="101" t="s">
        <v>12669</v>
      </c>
      <c r="L2928" s="100" t="s">
        <v>6978</v>
      </c>
    </row>
    <row r="2929" spans="1:12" ht="13.5" x14ac:dyDescent="0.25">
      <c r="A2929" s="100" t="s">
        <v>11786</v>
      </c>
      <c r="B2929" s="100" t="s">
        <v>11787</v>
      </c>
      <c r="C2929" s="100" t="s">
        <v>12658</v>
      </c>
      <c r="D2929" s="100" t="s">
        <v>12659</v>
      </c>
      <c r="E2929" s="101" t="s">
        <v>158</v>
      </c>
      <c r="F2929" s="100" t="s">
        <v>158</v>
      </c>
      <c r="G2929" s="100">
        <v>93141</v>
      </c>
      <c r="H2929" s="100" t="s">
        <v>12670</v>
      </c>
      <c r="I2929" s="100" t="s">
        <v>213</v>
      </c>
      <c r="J2929" s="100" t="s">
        <v>7142</v>
      </c>
      <c r="K2929" s="101" t="s">
        <v>12671</v>
      </c>
      <c r="L2929" s="100" t="s">
        <v>6978</v>
      </c>
    </row>
    <row r="2930" spans="1:12" ht="13.5" x14ac:dyDescent="0.25">
      <c r="A2930" s="100" t="s">
        <v>11786</v>
      </c>
      <c r="B2930" s="100" t="s">
        <v>11787</v>
      </c>
      <c r="C2930" s="100" t="s">
        <v>12658</v>
      </c>
      <c r="D2930" s="100" t="s">
        <v>12659</v>
      </c>
      <c r="E2930" s="101" t="s">
        <v>158</v>
      </c>
      <c r="F2930" s="100" t="s">
        <v>158</v>
      </c>
      <c r="G2930" s="100">
        <v>93142</v>
      </c>
      <c r="H2930" s="100" t="s">
        <v>12672</v>
      </c>
      <c r="I2930" s="100" t="s">
        <v>213</v>
      </c>
      <c r="J2930" s="100" t="s">
        <v>7142</v>
      </c>
      <c r="K2930" s="101" t="s">
        <v>12673</v>
      </c>
      <c r="L2930" s="100" t="s">
        <v>6978</v>
      </c>
    </row>
    <row r="2931" spans="1:12" ht="13.5" x14ac:dyDescent="0.25">
      <c r="A2931" s="100" t="s">
        <v>11786</v>
      </c>
      <c r="B2931" s="100" t="s">
        <v>11787</v>
      </c>
      <c r="C2931" s="100" t="s">
        <v>12658</v>
      </c>
      <c r="D2931" s="100" t="s">
        <v>12659</v>
      </c>
      <c r="E2931" s="101" t="s">
        <v>158</v>
      </c>
      <c r="F2931" s="100" t="s">
        <v>158</v>
      </c>
      <c r="G2931" s="100">
        <v>93143</v>
      </c>
      <c r="H2931" s="100" t="s">
        <v>12674</v>
      </c>
      <c r="I2931" s="100" t="s">
        <v>213</v>
      </c>
      <c r="J2931" s="100" t="s">
        <v>7142</v>
      </c>
      <c r="K2931" s="101" t="s">
        <v>12675</v>
      </c>
      <c r="L2931" s="100" t="s">
        <v>6978</v>
      </c>
    </row>
    <row r="2932" spans="1:12" ht="13.5" x14ac:dyDescent="0.25">
      <c r="A2932" s="100" t="s">
        <v>11786</v>
      </c>
      <c r="B2932" s="100" t="s">
        <v>11787</v>
      </c>
      <c r="C2932" s="100" t="s">
        <v>12658</v>
      </c>
      <c r="D2932" s="100" t="s">
        <v>12659</v>
      </c>
      <c r="E2932" s="101" t="s">
        <v>158</v>
      </c>
      <c r="F2932" s="100" t="s">
        <v>158</v>
      </c>
      <c r="G2932" s="100">
        <v>93144</v>
      </c>
      <c r="H2932" s="100" t="s">
        <v>12676</v>
      </c>
      <c r="I2932" s="100" t="s">
        <v>213</v>
      </c>
      <c r="J2932" s="100" t="s">
        <v>7142</v>
      </c>
      <c r="K2932" s="101" t="s">
        <v>12677</v>
      </c>
      <c r="L2932" s="100" t="s">
        <v>6978</v>
      </c>
    </row>
    <row r="2933" spans="1:12" ht="13.5" x14ac:dyDescent="0.25">
      <c r="A2933" s="100" t="s">
        <v>11786</v>
      </c>
      <c r="B2933" s="100" t="s">
        <v>11787</v>
      </c>
      <c r="C2933" s="100" t="s">
        <v>12658</v>
      </c>
      <c r="D2933" s="100" t="s">
        <v>12659</v>
      </c>
      <c r="E2933" s="101" t="s">
        <v>158</v>
      </c>
      <c r="F2933" s="100" t="s">
        <v>158</v>
      </c>
      <c r="G2933" s="100">
        <v>93145</v>
      </c>
      <c r="H2933" s="100" t="s">
        <v>12678</v>
      </c>
      <c r="I2933" s="100" t="s">
        <v>213</v>
      </c>
      <c r="J2933" s="100" t="s">
        <v>7142</v>
      </c>
      <c r="K2933" s="101" t="s">
        <v>12679</v>
      </c>
      <c r="L2933" s="100" t="s">
        <v>6978</v>
      </c>
    </row>
    <row r="2934" spans="1:12" ht="13.5" x14ac:dyDescent="0.25">
      <c r="A2934" s="100" t="s">
        <v>11786</v>
      </c>
      <c r="B2934" s="100" t="s">
        <v>11787</v>
      </c>
      <c r="C2934" s="100" t="s">
        <v>12658</v>
      </c>
      <c r="D2934" s="100" t="s">
        <v>12659</v>
      </c>
      <c r="E2934" s="101" t="s">
        <v>158</v>
      </c>
      <c r="F2934" s="100" t="s">
        <v>158</v>
      </c>
      <c r="G2934" s="100">
        <v>93146</v>
      </c>
      <c r="H2934" s="100" t="s">
        <v>12680</v>
      </c>
      <c r="I2934" s="100" t="s">
        <v>213</v>
      </c>
      <c r="J2934" s="100" t="s">
        <v>7142</v>
      </c>
      <c r="K2934" s="101" t="s">
        <v>12681</v>
      </c>
      <c r="L2934" s="100" t="s">
        <v>6978</v>
      </c>
    </row>
    <row r="2935" spans="1:12" ht="13.5" x14ac:dyDescent="0.25">
      <c r="A2935" s="100" t="s">
        <v>11786</v>
      </c>
      <c r="B2935" s="100" t="s">
        <v>11787</v>
      </c>
      <c r="C2935" s="100" t="s">
        <v>12658</v>
      </c>
      <c r="D2935" s="100" t="s">
        <v>12659</v>
      </c>
      <c r="E2935" s="101" t="s">
        <v>158</v>
      </c>
      <c r="F2935" s="100" t="s">
        <v>158</v>
      </c>
      <c r="G2935" s="100">
        <v>93147</v>
      </c>
      <c r="H2935" s="100" t="s">
        <v>12682</v>
      </c>
      <c r="I2935" s="100" t="s">
        <v>213</v>
      </c>
      <c r="J2935" s="100" t="s">
        <v>7142</v>
      </c>
      <c r="K2935" s="101" t="s">
        <v>12683</v>
      </c>
      <c r="L2935" s="100" t="s">
        <v>6978</v>
      </c>
    </row>
    <row r="2936" spans="1:12" ht="13.5" x14ac:dyDescent="0.25">
      <c r="A2936" s="100" t="s">
        <v>11786</v>
      </c>
      <c r="B2936" s="100" t="s">
        <v>11787</v>
      </c>
      <c r="C2936" s="100" t="s">
        <v>12684</v>
      </c>
      <c r="D2936" s="100" t="s">
        <v>12685</v>
      </c>
      <c r="E2936" s="101" t="s">
        <v>158</v>
      </c>
      <c r="F2936" s="100" t="s">
        <v>158</v>
      </c>
      <c r="G2936" s="100">
        <v>8260</v>
      </c>
      <c r="H2936" s="100" t="s">
        <v>12686</v>
      </c>
      <c r="I2936" s="100" t="s">
        <v>213</v>
      </c>
      <c r="J2936" s="100" t="s">
        <v>6976</v>
      </c>
      <c r="K2936" s="101" t="s">
        <v>12687</v>
      </c>
      <c r="L2936" s="100" t="s">
        <v>6978</v>
      </c>
    </row>
    <row r="2937" spans="1:12" ht="13.5" x14ac:dyDescent="0.25">
      <c r="A2937" s="100" t="s">
        <v>11786</v>
      </c>
      <c r="B2937" s="100" t="s">
        <v>11787</v>
      </c>
      <c r="C2937" s="100" t="s">
        <v>12684</v>
      </c>
      <c r="D2937" s="100" t="s">
        <v>12685</v>
      </c>
      <c r="E2937" s="101" t="s">
        <v>158</v>
      </c>
      <c r="F2937" s="100" t="s">
        <v>158</v>
      </c>
      <c r="G2937" s="100">
        <v>72315</v>
      </c>
      <c r="H2937" s="100" t="s">
        <v>12688</v>
      </c>
      <c r="I2937" s="100" t="s">
        <v>213</v>
      </c>
      <c r="J2937" s="100" t="s">
        <v>6976</v>
      </c>
      <c r="K2937" s="101" t="s">
        <v>12689</v>
      </c>
      <c r="L2937" s="100" t="s">
        <v>6978</v>
      </c>
    </row>
    <row r="2938" spans="1:12" ht="13.5" x14ac:dyDescent="0.25">
      <c r="A2938" s="100" t="s">
        <v>11786</v>
      </c>
      <c r="B2938" s="100" t="s">
        <v>11787</v>
      </c>
      <c r="C2938" s="100" t="s">
        <v>12684</v>
      </c>
      <c r="D2938" s="100" t="s">
        <v>12685</v>
      </c>
      <c r="E2938" s="101" t="s">
        <v>158</v>
      </c>
      <c r="F2938" s="100" t="s">
        <v>158</v>
      </c>
      <c r="G2938" s="100">
        <v>96971</v>
      </c>
      <c r="H2938" s="100" t="s">
        <v>12690</v>
      </c>
      <c r="I2938" s="100" t="s">
        <v>209</v>
      </c>
      <c r="J2938" s="100" t="s">
        <v>6976</v>
      </c>
      <c r="K2938" s="101" t="s">
        <v>12691</v>
      </c>
      <c r="L2938" s="100" t="s">
        <v>6978</v>
      </c>
    </row>
    <row r="2939" spans="1:12" ht="13.5" x14ac:dyDescent="0.25">
      <c r="A2939" s="100" t="s">
        <v>11786</v>
      </c>
      <c r="B2939" s="100" t="s">
        <v>11787</v>
      </c>
      <c r="C2939" s="100" t="s">
        <v>12684</v>
      </c>
      <c r="D2939" s="100" t="s">
        <v>12685</v>
      </c>
      <c r="E2939" s="101" t="s">
        <v>158</v>
      </c>
      <c r="F2939" s="100" t="s">
        <v>158</v>
      </c>
      <c r="G2939" s="100">
        <v>96972</v>
      </c>
      <c r="H2939" s="100" t="s">
        <v>12692</v>
      </c>
      <c r="I2939" s="100" t="s">
        <v>209</v>
      </c>
      <c r="J2939" s="100" t="s">
        <v>6976</v>
      </c>
      <c r="K2939" s="101" t="s">
        <v>12693</v>
      </c>
      <c r="L2939" s="100" t="s">
        <v>6978</v>
      </c>
    </row>
    <row r="2940" spans="1:12" ht="13.5" x14ac:dyDescent="0.25">
      <c r="A2940" s="100" t="s">
        <v>11786</v>
      </c>
      <c r="B2940" s="100" t="s">
        <v>11787</v>
      </c>
      <c r="C2940" s="100" t="s">
        <v>12684</v>
      </c>
      <c r="D2940" s="100" t="s">
        <v>12685</v>
      </c>
      <c r="E2940" s="101" t="s">
        <v>158</v>
      </c>
      <c r="F2940" s="100" t="s">
        <v>158</v>
      </c>
      <c r="G2940" s="100">
        <v>96973</v>
      </c>
      <c r="H2940" s="100" t="s">
        <v>12694</v>
      </c>
      <c r="I2940" s="100" t="s">
        <v>209</v>
      </c>
      <c r="J2940" s="100" t="s">
        <v>6976</v>
      </c>
      <c r="K2940" s="101" t="s">
        <v>12695</v>
      </c>
      <c r="L2940" s="100" t="s">
        <v>6978</v>
      </c>
    </row>
    <row r="2941" spans="1:12" ht="13.5" x14ac:dyDescent="0.25">
      <c r="A2941" s="100" t="s">
        <v>11786</v>
      </c>
      <c r="B2941" s="100" t="s">
        <v>11787</v>
      </c>
      <c r="C2941" s="100" t="s">
        <v>12684</v>
      </c>
      <c r="D2941" s="100" t="s">
        <v>12685</v>
      </c>
      <c r="E2941" s="101" t="s">
        <v>158</v>
      </c>
      <c r="F2941" s="100" t="s">
        <v>158</v>
      </c>
      <c r="G2941" s="100">
        <v>96974</v>
      </c>
      <c r="H2941" s="100" t="s">
        <v>12696</v>
      </c>
      <c r="I2941" s="100" t="s">
        <v>209</v>
      </c>
      <c r="J2941" s="100" t="s">
        <v>6976</v>
      </c>
      <c r="K2941" s="101" t="s">
        <v>12697</v>
      </c>
      <c r="L2941" s="100" t="s">
        <v>6978</v>
      </c>
    </row>
    <row r="2942" spans="1:12" ht="13.5" x14ac:dyDescent="0.25">
      <c r="A2942" s="100" t="s">
        <v>11786</v>
      </c>
      <c r="B2942" s="100" t="s">
        <v>11787</v>
      </c>
      <c r="C2942" s="100" t="s">
        <v>12684</v>
      </c>
      <c r="D2942" s="100" t="s">
        <v>12685</v>
      </c>
      <c r="E2942" s="101" t="s">
        <v>158</v>
      </c>
      <c r="F2942" s="100" t="s">
        <v>158</v>
      </c>
      <c r="G2942" s="100">
        <v>96975</v>
      </c>
      <c r="H2942" s="100" t="s">
        <v>12698</v>
      </c>
      <c r="I2942" s="100" t="s">
        <v>209</v>
      </c>
      <c r="J2942" s="100" t="s">
        <v>6976</v>
      </c>
      <c r="K2942" s="101" t="s">
        <v>12699</v>
      </c>
      <c r="L2942" s="100" t="s">
        <v>6978</v>
      </c>
    </row>
    <row r="2943" spans="1:12" ht="13.5" x14ac:dyDescent="0.25">
      <c r="A2943" s="100" t="s">
        <v>11786</v>
      </c>
      <c r="B2943" s="100" t="s">
        <v>11787</v>
      </c>
      <c r="C2943" s="100" t="s">
        <v>12684</v>
      </c>
      <c r="D2943" s="100" t="s">
        <v>12685</v>
      </c>
      <c r="E2943" s="101" t="s">
        <v>158</v>
      </c>
      <c r="F2943" s="100" t="s">
        <v>158</v>
      </c>
      <c r="G2943" s="100">
        <v>96976</v>
      </c>
      <c r="H2943" s="100" t="s">
        <v>12700</v>
      </c>
      <c r="I2943" s="100" t="s">
        <v>209</v>
      </c>
      <c r="J2943" s="100" t="s">
        <v>6976</v>
      </c>
      <c r="K2943" s="101" t="s">
        <v>12701</v>
      </c>
      <c r="L2943" s="100" t="s">
        <v>6978</v>
      </c>
    </row>
    <row r="2944" spans="1:12" ht="13.5" x14ac:dyDescent="0.25">
      <c r="A2944" s="100" t="s">
        <v>11786</v>
      </c>
      <c r="B2944" s="100" t="s">
        <v>11787</v>
      </c>
      <c r="C2944" s="100" t="s">
        <v>12684</v>
      </c>
      <c r="D2944" s="100" t="s">
        <v>12685</v>
      </c>
      <c r="E2944" s="101" t="s">
        <v>158</v>
      </c>
      <c r="F2944" s="100" t="s">
        <v>158</v>
      </c>
      <c r="G2944" s="100">
        <v>96977</v>
      </c>
      <c r="H2944" s="100" t="s">
        <v>12702</v>
      </c>
      <c r="I2944" s="100" t="s">
        <v>209</v>
      </c>
      <c r="J2944" s="100" t="s">
        <v>6976</v>
      </c>
      <c r="K2944" s="101" t="s">
        <v>12703</v>
      </c>
      <c r="L2944" s="100" t="s">
        <v>6978</v>
      </c>
    </row>
    <row r="2945" spans="1:12" ht="13.5" x14ac:dyDescent="0.25">
      <c r="A2945" s="100" t="s">
        <v>11786</v>
      </c>
      <c r="B2945" s="100" t="s">
        <v>11787</v>
      </c>
      <c r="C2945" s="100" t="s">
        <v>12684</v>
      </c>
      <c r="D2945" s="100" t="s">
        <v>12685</v>
      </c>
      <c r="E2945" s="101" t="s">
        <v>158</v>
      </c>
      <c r="F2945" s="100" t="s">
        <v>158</v>
      </c>
      <c r="G2945" s="100">
        <v>96978</v>
      </c>
      <c r="H2945" s="100" t="s">
        <v>12704</v>
      </c>
      <c r="I2945" s="100" t="s">
        <v>209</v>
      </c>
      <c r="J2945" s="100" t="s">
        <v>6976</v>
      </c>
      <c r="K2945" s="101" t="s">
        <v>12705</v>
      </c>
      <c r="L2945" s="100" t="s">
        <v>6978</v>
      </c>
    </row>
    <row r="2946" spans="1:12" ht="13.5" x14ac:dyDescent="0.25">
      <c r="A2946" s="100" t="s">
        <v>11786</v>
      </c>
      <c r="B2946" s="100" t="s">
        <v>11787</v>
      </c>
      <c r="C2946" s="100" t="s">
        <v>12684</v>
      </c>
      <c r="D2946" s="100" t="s">
        <v>12685</v>
      </c>
      <c r="E2946" s="101" t="s">
        <v>158</v>
      </c>
      <c r="F2946" s="100" t="s">
        <v>158</v>
      </c>
      <c r="G2946" s="100">
        <v>96979</v>
      </c>
      <c r="H2946" s="100" t="s">
        <v>12706</v>
      </c>
      <c r="I2946" s="100" t="s">
        <v>209</v>
      </c>
      <c r="J2946" s="100" t="s">
        <v>6976</v>
      </c>
      <c r="K2946" s="101" t="s">
        <v>12707</v>
      </c>
      <c r="L2946" s="100" t="s">
        <v>6978</v>
      </c>
    </row>
    <row r="2947" spans="1:12" ht="13.5" x14ac:dyDescent="0.25">
      <c r="A2947" s="100" t="s">
        <v>11786</v>
      </c>
      <c r="B2947" s="100" t="s">
        <v>11787</v>
      </c>
      <c r="C2947" s="100" t="s">
        <v>12684</v>
      </c>
      <c r="D2947" s="100" t="s">
        <v>12685</v>
      </c>
      <c r="E2947" s="101" t="s">
        <v>158</v>
      </c>
      <c r="F2947" s="100" t="s">
        <v>158</v>
      </c>
      <c r="G2947" s="100">
        <v>96984</v>
      </c>
      <c r="H2947" s="100" t="s">
        <v>12708</v>
      </c>
      <c r="I2947" s="100" t="s">
        <v>213</v>
      </c>
      <c r="J2947" s="100" t="s">
        <v>7142</v>
      </c>
      <c r="K2947" s="101" t="s">
        <v>12709</v>
      </c>
      <c r="L2947" s="100" t="s">
        <v>6978</v>
      </c>
    </row>
    <row r="2948" spans="1:12" ht="13.5" x14ac:dyDescent="0.25">
      <c r="A2948" s="100" t="s">
        <v>11786</v>
      </c>
      <c r="B2948" s="100" t="s">
        <v>11787</v>
      </c>
      <c r="C2948" s="100" t="s">
        <v>12684</v>
      </c>
      <c r="D2948" s="100" t="s">
        <v>12685</v>
      </c>
      <c r="E2948" s="101" t="s">
        <v>158</v>
      </c>
      <c r="F2948" s="100" t="s">
        <v>158</v>
      </c>
      <c r="G2948" s="100">
        <v>96985</v>
      </c>
      <c r="H2948" s="100" t="s">
        <v>12710</v>
      </c>
      <c r="I2948" s="100" t="s">
        <v>213</v>
      </c>
      <c r="J2948" s="100" t="s">
        <v>7142</v>
      </c>
      <c r="K2948" s="101" t="s">
        <v>12711</v>
      </c>
      <c r="L2948" s="100" t="s">
        <v>6978</v>
      </c>
    </row>
    <row r="2949" spans="1:12" ht="13.5" x14ac:dyDescent="0.25">
      <c r="A2949" s="100" t="s">
        <v>11786</v>
      </c>
      <c r="B2949" s="100" t="s">
        <v>11787</v>
      </c>
      <c r="C2949" s="100" t="s">
        <v>12684</v>
      </c>
      <c r="D2949" s="100" t="s">
        <v>12685</v>
      </c>
      <c r="E2949" s="101" t="s">
        <v>158</v>
      </c>
      <c r="F2949" s="100" t="s">
        <v>158</v>
      </c>
      <c r="G2949" s="100">
        <v>96986</v>
      </c>
      <c r="H2949" s="100" t="s">
        <v>12712</v>
      </c>
      <c r="I2949" s="100" t="s">
        <v>213</v>
      </c>
      <c r="J2949" s="100" t="s">
        <v>7142</v>
      </c>
      <c r="K2949" s="101" t="s">
        <v>12713</v>
      </c>
      <c r="L2949" s="100" t="s">
        <v>6978</v>
      </c>
    </row>
    <row r="2950" spans="1:12" ht="13.5" x14ac:dyDescent="0.25">
      <c r="A2950" s="100" t="s">
        <v>11786</v>
      </c>
      <c r="B2950" s="100" t="s">
        <v>11787</v>
      </c>
      <c r="C2950" s="100" t="s">
        <v>12684</v>
      </c>
      <c r="D2950" s="100" t="s">
        <v>12685</v>
      </c>
      <c r="E2950" s="101" t="s">
        <v>158</v>
      </c>
      <c r="F2950" s="100" t="s">
        <v>158</v>
      </c>
      <c r="G2950" s="100">
        <v>96987</v>
      </c>
      <c r="H2950" s="100" t="s">
        <v>12714</v>
      </c>
      <c r="I2950" s="100" t="s">
        <v>213</v>
      </c>
      <c r="J2950" s="100" t="s">
        <v>6976</v>
      </c>
      <c r="K2950" s="101" t="s">
        <v>12715</v>
      </c>
      <c r="L2950" s="100" t="s">
        <v>6978</v>
      </c>
    </row>
    <row r="2951" spans="1:12" ht="13.5" x14ac:dyDescent="0.25">
      <c r="A2951" s="100" t="s">
        <v>11786</v>
      </c>
      <c r="B2951" s="100" t="s">
        <v>11787</v>
      </c>
      <c r="C2951" s="100" t="s">
        <v>12684</v>
      </c>
      <c r="D2951" s="100" t="s">
        <v>12685</v>
      </c>
      <c r="E2951" s="101" t="s">
        <v>158</v>
      </c>
      <c r="F2951" s="100" t="s">
        <v>158</v>
      </c>
      <c r="G2951" s="100">
        <v>96988</v>
      </c>
      <c r="H2951" s="100" t="s">
        <v>12716</v>
      </c>
      <c r="I2951" s="100" t="s">
        <v>213</v>
      </c>
      <c r="J2951" s="100" t="s">
        <v>6976</v>
      </c>
      <c r="K2951" s="101" t="s">
        <v>10985</v>
      </c>
      <c r="L2951" s="100" t="s">
        <v>6978</v>
      </c>
    </row>
    <row r="2952" spans="1:12" ht="13.5" x14ac:dyDescent="0.25">
      <c r="A2952" s="100" t="s">
        <v>11786</v>
      </c>
      <c r="B2952" s="100" t="s">
        <v>11787</v>
      </c>
      <c r="C2952" s="100" t="s">
        <v>12684</v>
      </c>
      <c r="D2952" s="100" t="s">
        <v>12685</v>
      </c>
      <c r="E2952" s="101" t="s">
        <v>158</v>
      </c>
      <c r="F2952" s="100" t="s">
        <v>158</v>
      </c>
      <c r="G2952" s="100">
        <v>96989</v>
      </c>
      <c r="H2952" s="100" t="s">
        <v>12717</v>
      </c>
      <c r="I2952" s="100" t="s">
        <v>213</v>
      </c>
      <c r="J2952" s="100" t="s">
        <v>6976</v>
      </c>
      <c r="K2952" s="101" t="s">
        <v>12718</v>
      </c>
      <c r="L2952" s="100" t="s">
        <v>6978</v>
      </c>
    </row>
    <row r="2953" spans="1:12" ht="13.5" x14ac:dyDescent="0.25">
      <c r="A2953" s="100" t="s">
        <v>11786</v>
      </c>
      <c r="B2953" s="100" t="s">
        <v>11787</v>
      </c>
      <c r="C2953" s="100" t="s">
        <v>12684</v>
      </c>
      <c r="D2953" s="100" t="s">
        <v>12685</v>
      </c>
      <c r="E2953" s="101" t="s">
        <v>158</v>
      </c>
      <c r="F2953" s="100" t="s">
        <v>158</v>
      </c>
      <c r="G2953" s="100">
        <v>98463</v>
      </c>
      <c r="H2953" s="100" t="s">
        <v>12719</v>
      </c>
      <c r="I2953" s="100" t="s">
        <v>213</v>
      </c>
      <c r="J2953" s="100" t="s">
        <v>6976</v>
      </c>
      <c r="K2953" s="101" t="s">
        <v>12720</v>
      </c>
      <c r="L2953" s="100" t="s">
        <v>6978</v>
      </c>
    </row>
    <row r="2954" spans="1:12" ht="13.5" x14ac:dyDescent="0.25">
      <c r="A2954" s="100" t="s">
        <v>11786</v>
      </c>
      <c r="B2954" s="100" t="s">
        <v>11787</v>
      </c>
      <c r="C2954" s="100" t="s">
        <v>12721</v>
      </c>
      <c r="D2954" s="100" t="s">
        <v>12722</v>
      </c>
      <c r="E2954" s="101" t="s">
        <v>158</v>
      </c>
      <c r="F2954" s="100" t="s">
        <v>158</v>
      </c>
      <c r="G2954" s="100">
        <v>9535</v>
      </c>
      <c r="H2954" s="100" t="s">
        <v>12723</v>
      </c>
      <c r="I2954" s="100" t="s">
        <v>213</v>
      </c>
      <c r="J2954" s="100" t="s">
        <v>7142</v>
      </c>
      <c r="K2954" s="101" t="s">
        <v>12724</v>
      </c>
      <c r="L2954" s="100" t="s">
        <v>6978</v>
      </c>
    </row>
    <row r="2955" spans="1:12" ht="13.5" x14ac:dyDescent="0.25">
      <c r="A2955" s="100" t="s">
        <v>11786</v>
      </c>
      <c r="B2955" s="100" t="s">
        <v>11787</v>
      </c>
      <c r="C2955" s="100" t="s">
        <v>12725</v>
      </c>
      <c r="D2955" s="100" t="s">
        <v>12726</v>
      </c>
      <c r="E2955" s="101" t="s">
        <v>158</v>
      </c>
      <c r="F2955" s="100" t="s">
        <v>158</v>
      </c>
      <c r="G2955" s="100">
        <v>72327</v>
      </c>
      <c r="H2955" s="100" t="s">
        <v>12727</v>
      </c>
      <c r="I2955" s="100" t="s">
        <v>213</v>
      </c>
      <c r="J2955" s="100" t="s">
        <v>7142</v>
      </c>
      <c r="K2955" s="101" t="s">
        <v>12728</v>
      </c>
      <c r="L2955" s="100" t="s">
        <v>6978</v>
      </c>
    </row>
    <row r="2956" spans="1:12" ht="13.5" x14ac:dyDescent="0.25">
      <c r="A2956" s="100" t="s">
        <v>11786</v>
      </c>
      <c r="B2956" s="100" t="s">
        <v>11787</v>
      </c>
      <c r="C2956" s="100" t="s">
        <v>12725</v>
      </c>
      <c r="D2956" s="100" t="s">
        <v>12726</v>
      </c>
      <c r="E2956" s="101" t="s">
        <v>158</v>
      </c>
      <c r="F2956" s="100" t="s">
        <v>158</v>
      </c>
      <c r="G2956" s="100">
        <v>72328</v>
      </c>
      <c r="H2956" s="100" t="s">
        <v>12729</v>
      </c>
      <c r="I2956" s="100" t="s">
        <v>213</v>
      </c>
      <c r="J2956" s="100" t="s">
        <v>7142</v>
      </c>
      <c r="K2956" s="101" t="s">
        <v>12730</v>
      </c>
      <c r="L2956" s="100" t="s">
        <v>6978</v>
      </c>
    </row>
    <row r="2957" spans="1:12" ht="13.5" x14ac:dyDescent="0.25">
      <c r="A2957" s="100" t="s">
        <v>11786</v>
      </c>
      <c r="B2957" s="100" t="s">
        <v>11787</v>
      </c>
      <c r="C2957" s="100" t="s">
        <v>12725</v>
      </c>
      <c r="D2957" s="100" t="s">
        <v>12726</v>
      </c>
      <c r="E2957" s="101" t="s">
        <v>158</v>
      </c>
      <c r="F2957" s="100" t="s">
        <v>158</v>
      </c>
      <c r="G2957" s="100">
        <v>72330</v>
      </c>
      <c r="H2957" s="100" t="s">
        <v>12731</v>
      </c>
      <c r="I2957" s="100" t="s">
        <v>213</v>
      </c>
      <c r="J2957" s="100" t="s">
        <v>7142</v>
      </c>
      <c r="K2957" s="101" t="s">
        <v>12732</v>
      </c>
      <c r="L2957" s="100" t="s">
        <v>6978</v>
      </c>
    </row>
    <row r="2958" spans="1:12" ht="13.5" x14ac:dyDescent="0.25">
      <c r="A2958" s="100" t="s">
        <v>11786</v>
      </c>
      <c r="B2958" s="100" t="s">
        <v>11787</v>
      </c>
      <c r="C2958" s="100" t="s">
        <v>12725</v>
      </c>
      <c r="D2958" s="100" t="s">
        <v>12726</v>
      </c>
      <c r="E2958" s="101">
        <v>73780</v>
      </c>
      <c r="F2958" s="100" t="s">
        <v>12733</v>
      </c>
      <c r="G2958" s="102" t="s">
        <v>3334</v>
      </c>
      <c r="H2958" s="100" t="s">
        <v>12734</v>
      </c>
      <c r="I2958" s="100" t="s">
        <v>213</v>
      </c>
      <c r="J2958" s="100" t="s">
        <v>6976</v>
      </c>
      <c r="K2958" s="101" t="s">
        <v>12735</v>
      </c>
      <c r="L2958" s="100" t="s">
        <v>6978</v>
      </c>
    </row>
    <row r="2959" spans="1:12" ht="13.5" x14ac:dyDescent="0.25">
      <c r="A2959" s="100" t="s">
        <v>11786</v>
      </c>
      <c r="B2959" s="100" t="s">
        <v>11787</v>
      </c>
      <c r="C2959" s="100" t="s">
        <v>12725</v>
      </c>
      <c r="D2959" s="100" t="s">
        <v>12726</v>
      </c>
      <c r="E2959" s="101">
        <v>73780</v>
      </c>
      <c r="F2959" s="100" t="s">
        <v>12733</v>
      </c>
      <c r="G2959" s="102" t="s">
        <v>3336</v>
      </c>
      <c r="H2959" s="100" t="s">
        <v>12736</v>
      </c>
      <c r="I2959" s="100" t="s">
        <v>213</v>
      </c>
      <c r="J2959" s="100" t="s">
        <v>6976</v>
      </c>
      <c r="K2959" s="101" t="s">
        <v>12737</v>
      </c>
      <c r="L2959" s="100" t="s">
        <v>6978</v>
      </c>
    </row>
    <row r="2960" spans="1:12" ht="13.5" x14ac:dyDescent="0.25">
      <c r="A2960" s="100" t="s">
        <v>11786</v>
      </c>
      <c r="B2960" s="100" t="s">
        <v>11787</v>
      </c>
      <c r="C2960" s="100" t="s">
        <v>12725</v>
      </c>
      <c r="D2960" s="100" t="s">
        <v>12726</v>
      </c>
      <c r="E2960" s="101">
        <v>73780</v>
      </c>
      <c r="F2960" s="100" t="s">
        <v>12733</v>
      </c>
      <c r="G2960" s="102" t="s">
        <v>3338</v>
      </c>
      <c r="H2960" s="100" t="s">
        <v>12738</v>
      </c>
      <c r="I2960" s="100" t="s">
        <v>213</v>
      </c>
      <c r="J2960" s="100" t="s">
        <v>6976</v>
      </c>
      <c r="K2960" s="101" t="s">
        <v>12739</v>
      </c>
      <c r="L2960" s="100" t="s">
        <v>6978</v>
      </c>
    </row>
    <row r="2961" spans="1:12" ht="13.5" x14ac:dyDescent="0.25">
      <c r="A2961" s="100" t="s">
        <v>11786</v>
      </c>
      <c r="B2961" s="100" t="s">
        <v>11787</v>
      </c>
      <c r="C2961" s="100" t="s">
        <v>12725</v>
      </c>
      <c r="D2961" s="100" t="s">
        <v>12726</v>
      </c>
      <c r="E2961" s="101" t="s">
        <v>158</v>
      </c>
      <c r="F2961" s="100" t="s">
        <v>158</v>
      </c>
      <c r="G2961" s="100">
        <v>83482</v>
      </c>
      <c r="H2961" s="100" t="s">
        <v>12740</v>
      </c>
      <c r="I2961" s="100" t="s">
        <v>213</v>
      </c>
      <c r="J2961" s="100" t="s">
        <v>7142</v>
      </c>
      <c r="K2961" s="101" t="s">
        <v>12732</v>
      </c>
      <c r="L2961" s="100" t="s">
        <v>6978</v>
      </c>
    </row>
    <row r="2962" spans="1:12" ht="13.5" x14ac:dyDescent="0.25">
      <c r="A2962" s="100" t="s">
        <v>11786</v>
      </c>
      <c r="B2962" s="100" t="s">
        <v>11787</v>
      </c>
      <c r="C2962" s="100" t="s">
        <v>12725</v>
      </c>
      <c r="D2962" s="100" t="s">
        <v>12726</v>
      </c>
      <c r="E2962" s="101" t="s">
        <v>158</v>
      </c>
      <c r="F2962" s="100" t="s">
        <v>158</v>
      </c>
      <c r="G2962" s="100">
        <v>83487</v>
      </c>
      <c r="H2962" s="100" t="s">
        <v>12741</v>
      </c>
      <c r="I2962" s="100" t="s">
        <v>213</v>
      </c>
      <c r="J2962" s="100" t="s">
        <v>6976</v>
      </c>
      <c r="K2962" s="101" t="s">
        <v>12742</v>
      </c>
      <c r="L2962" s="100" t="s">
        <v>6978</v>
      </c>
    </row>
    <row r="2963" spans="1:12" ht="13.5" x14ac:dyDescent="0.25">
      <c r="A2963" s="100" t="s">
        <v>11786</v>
      </c>
      <c r="B2963" s="100" t="s">
        <v>11787</v>
      </c>
      <c r="C2963" s="100" t="s">
        <v>12725</v>
      </c>
      <c r="D2963" s="100" t="s">
        <v>12726</v>
      </c>
      <c r="E2963" s="101" t="s">
        <v>158</v>
      </c>
      <c r="F2963" s="100" t="s">
        <v>158</v>
      </c>
      <c r="G2963" s="100">
        <v>83490</v>
      </c>
      <c r="H2963" s="100" t="s">
        <v>12743</v>
      </c>
      <c r="I2963" s="100" t="s">
        <v>213</v>
      </c>
      <c r="J2963" s="100" t="s">
        <v>6976</v>
      </c>
      <c r="K2963" s="101" t="s">
        <v>12744</v>
      </c>
      <c r="L2963" s="100" t="s">
        <v>6978</v>
      </c>
    </row>
    <row r="2964" spans="1:12" ht="13.5" x14ac:dyDescent="0.25">
      <c r="A2964" s="100" t="s">
        <v>11786</v>
      </c>
      <c r="B2964" s="100" t="s">
        <v>11787</v>
      </c>
      <c r="C2964" s="100" t="s">
        <v>12725</v>
      </c>
      <c r="D2964" s="100" t="s">
        <v>12726</v>
      </c>
      <c r="E2964" s="101" t="s">
        <v>158</v>
      </c>
      <c r="F2964" s="100" t="s">
        <v>158</v>
      </c>
      <c r="G2964" s="100">
        <v>83491</v>
      </c>
      <c r="H2964" s="100" t="s">
        <v>12745</v>
      </c>
      <c r="I2964" s="100" t="s">
        <v>213</v>
      </c>
      <c r="J2964" s="100" t="s">
        <v>6976</v>
      </c>
      <c r="K2964" s="101" t="s">
        <v>12746</v>
      </c>
      <c r="L2964" s="100" t="s">
        <v>6978</v>
      </c>
    </row>
    <row r="2965" spans="1:12" ht="13.5" x14ac:dyDescent="0.25">
      <c r="A2965" s="100" t="s">
        <v>11786</v>
      </c>
      <c r="B2965" s="100" t="s">
        <v>11787</v>
      </c>
      <c r="C2965" s="100" t="s">
        <v>12725</v>
      </c>
      <c r="D2965" s="100" t="s">
        <v>12726</v>
      </c>
      <c r="E2965" s="101" t="s">
        <v>158</v>
      </c>
      <c r="F2965" s="100" t="s">
        <v>158</v>
      </c>
      <c r="G2965" s="100">
        <v>83492</v>
      </c>
      <c r="H2965" s="100" t="s">
        <v>12747</v>
      </c>
      <c r="I2965" s="100" t="s">
        <v>213</v>
      </c>
      <c r="J2965" s="100" t="s">
        <v>6976</v>
      </c>
      <c r="K2965" s="101" t="s">
        <v>12748</v>
      </c>
      <c r="L2965" s="100" t="s">
        <v>6978</v>
      </c>
    </row>
    <row r="2966" spans="1:12" ht="13.5" x14ac:dyDescent="0.25">
      <c r="A2966" s="100" t="s">
        <v>11786</v>
      </c>
      <c r="B2966" s="100" t="s">
        <v>11787</v>
      </c>
      <c r="C2966" s="100" t="s">
        <v>12725</v>
      </c>
      <c r="D2966" s="100" t="s">
        <v>12726</v>
      </c>
      <c r="E2966" s="101" t="s">
        <v>158</v>
      </c>
      <c r="F2966" s="100" t="s">
        <v>158</v>
      </c>
      <c r="G2966" s="100">
        <v>83493</v>
      </c>
      <c r="H2966" s="100" t="s">
        <v>12749</v>
      </c>
      <c r="I2966" s="100" t="s">
        <v>213</v>
      </c>
      <c r="J2966" s="100" t="s">
        <v>7142</v>
      </c>
      <c r="K2966" s="101" t="s">
        <v>12732</v>
      </c>
      <c r="L2966" s="100" t="s">
        <v>6978</v>
      </c>
    </row>
    <row r="2967" spans="1:12" ht="13.5" x14ac:dyDescent="0.25">
      <c r="A2967" s="100" t="s">
        <v>11786</v>
      </c>
      <c r="B2967" s="100" t="s">
        <v>11787</v>
      </c>
      <c r="C2967" s="100" t="s">
        <v>12725</v>
      </c>
      <c r="D2967" s="100" t="s">
        <v>12726</v>
      </c>
      <c r="E2967" s="101" t="s">
        <v>158</v>
      </c>
      <c r="F2967" s="100" t="s">
        <v>158</v>
      </c>
      <c r="G2967" s="100">
        <v>85195</v>
      </c>
      <c r="H2967" s="100" t="s">
        <v>12750</v>
      </c>
      <c r="I2967" s="100" t="s">
        <v>213</v>
      </c>
      <c r="J2967" s="100" t="s">
        <v>7142</v>
      </c>
      <c r="K2967" s="101" t="s">
        <v>12751</v>
      </c>
      <c r="L2967" s="100" t="s">
        <v>6978</v>
      </c>
    </row>
    <row r="2968" spans="1:12" ht="13.5" x14ac:dyDescent="0.25">
      <c r="A2968" s="100" t="s">
        <v>11786</v>
      </c>
      <c r="B2968" s="100" t="s">
        <v>11787</v>
      </c>
      <c r="C2968" s="100" t="s">
        <v>12725</v>
      </c>
      <c r="D2968" s="100" t="s">
        <v>12726</v>
      </c>
      <c r="E2968" s="101" t="s">
        <v>158</v>
      </c>
      <c r="F2968" s="100" t="s">
        <v>158</v>
      </c>
      <c r="G2968" s="100">
        <v>88547</v>
      </c>
      <c r="H2968" s="100" t="s">
        <v>12752</v>
      </c>
      <c r="I2968" s="100" t="s">
        <v>213</v>
      </c>
      <c r="J2968" s="100" t="s">
        <v>7142</v>
      </c>
      <c r="K2968" s="101" t="s">
        <v>12753</v>
      </c>
      <c r="L2968" s="100" t="s">
        <v>6978</v>
      </c>
    </row>
    <row r="2969" spans="1:12" ht="13.5" x14ac:dyDescent="0.25">
      <c r="A2969" s="100" t="s">
        <v>12754</v>
      </c>
      <c r="B2969" s="100" t="s">
        <v>12755</v>
      </c>
      <c r="C2969" s="100" t="s">
        <v>12756</v>
      </c>
      <c r="D2969" s="100" t="s">
        <v>12757</v>
      </c>
      <c r="E2969" s="101" t="s">
        <v>158</v>
      </c>
      <c r="F2969" s="100" t="s">
        <v>158</v>
      </c>
      <c r="G2969" s="100">
        <v>72283</v>
      </c>
      <c r="H2969" s="100" t="s">
        <v>12758</v>
      </c>
      <c r="I2969" s="100" t="s">
        <v>213</v>
      </c>
      <c r="J2969" s="100" t="s">
        <v>7142</v>
      </c>
      <c r="K2969" s="101" t="s">
        <v>12759</v>
      </c>
      <c r="L2969" s="100" t="s">
        <v>6978</v>
      </c>
    </row>
    <row r="2970" spans="1:12" ht="13.5" x14ac:dyDescent="0.25">
      <c r="A2970" s="100" t="s">
        <v>12754</v>
      </c>
      <c r="B2970" s="100" t="s">
        <v>12755</v>
      </c>
      <c r="C2970" s="100" t="s">
        <v>12756</v>
      </c>
      <c r="D2970" s="100" t="s">
        <v>12757</v>
      </c>
      <c r="E2970" s="101" t="s">
        <v>158</v>
      </c>
      <c r="F2970" s="100" t="s">
        <v>158</v>
      </c>
      <c r="G2970" s="100">
        <v>72287</v>
      </c>
      <c r="H2970" s="100" t="s">
        <v>12760</v>
      </c>
      <c r="I2970" s="100" t="s">
        <v>213</v>
      </c>
      <c r="J2970" s="100" t="s">
        <v>7142</v>
      </c>
      <c r="K2970" s="101" t="s">
        <v>12761</v>
      </c>
      <c r="L2970" s="100" t="s">
        <v>6978</v>
      </c>
    </row>
    <row r="2971" spans="1:12" ht="13.5" x14ac:dyDescent="0.25">
      <c r="A2971" s="100" t="s">
        <v>12754</v>
      </c>
      <c r="B2971" s="100" t="s">
        <v>12755</v>
      </c>
      <c r="C2971" s="100" t="s">
        <v>12756</v>
      </c>
      <c r="D2971" s="100" t="s">
        <v>12757</v>
      </c>
      <c r="E2971" s="101" t="s">
        <v>158</v>
      </c>
      <c r="F2971" s="100" t="s">
        <v>158</v>
      </c>
      <c r="G2971" s="100">
        <v>72288</v>
      </c>
      <c r="H2971" s="100" t="s">
        <v>12762</v>
      </c>
      <c r="I2971" s="100" t="s">
        <v>213</v>
      </c>
      <c r="J2971" s="100" t="s">
        <v>7142</v>
      </c>
      <c r="K2971" s="101" t="s">
        <v>12763</v>
      </c>
      <c r="L2971" s="100" t="s">
        <v>6978</v>
      </c>
    </row>
    <row r="2972" spans="1:12" ht="13.5" x14ac:dyDescent="0.25">
      <c r="A2972" s="100" t="s">
        <v>12754</v>
      </c>
      <c r="B2972" s="100" t="s">
        <v>12755</v>
      </c>
      <c r="C2972" s="100" t="s">
        <v>12756</v>
      </c>
      <c r="D2972" s="100" t="s">
        <v>12757</v>
      </c>
      <c r="E2972" s="101" t="s">
        <v>158</v>
      </c>
      <c r="F2972" s="100" t="s">
        <v>158</v>
      </c>
      <c r="G2972" s="100">
        <v>72553</v>
      </c>
      <c r="H2972" s="100" t="s">
        <v>12764</v>
      </c>
      <c r="I2972" s="100" t="s">
        <v>213</v>
      </c>
      <c r="J2972" s="100" t="s">
        <v>7142</v>
      </c>
      <c r="K2972" s="101" t="s">
        <v>12765</v>
      </c>
      <c r="L2972" s="100" t="s">
        <v>6978</v>
      </c>
    </row>
    <row r="2973" spans="1:12" ht="13.5" x14ac:dyDescent="0.25">
      <c r="A2973" s="100" t="s">
        <v>12754</v>
      </c>
      <c r="B2973" s="100" t="s">
        <v>12755</v>
      </c>
      <c r="C2973" s="100" t="s">
        <v>12756</v>
      </c>
      <c r="D2973" s="100" t="s">
        <v>12757</v>
      </c>
      <c r="E2973" s="101" t="s">
        <v>158</v>
      </c>
      <c r="F2973" s="100" t="s">
        <v>158</v>
      </c>
      <c r="G2973" s="100">
        <v>72554</v>
      </c>
      <c r="H2973" s="100" t="s">
        <v>12766</v>
      </c>
      <c r="I2973" s="100" t="s">
        <v>213</v>
      </c>
      <c r="J2973" s="100" t="s">
        <v>7142</v>
      </c>
      <c r="K2973" s="101" t="s">
        <v>12767</v>
      </c>
      <c r="L2973" s="100" t="s">
        <v>6978</v>
      </c>
    </row>
    <row r="2974" spans="1:12" ht="13.5" x14ac:dyDescent="0.25">
      <c r="A2974" s="100" t="s">
        <v>12754</v>
      </c>
      <c r="B2974" s="100" t="s">
        <v>12755</v>
      </c>
      <c r="C2974" s="100" t="s">
        <v>12756</v>
      </c>
      <c r="D2974" s="100" t="s">
        <v>12757</v>
      </c>
      <c r="E2974" s="101">
        <v>73775</v>
      </c>
      <c r="F2974" s="100" t="s">
        <v>12768</v>
      </c>
      <c r="G2974" s="102" t="s">
        <v>3353</v>
      </c>
      <c r="H2974" s="100" t="s">
        <v>12769</v>
      </c>
      <c r="I2974" s="100" t="s">
        <v>213</v>
      </c>
      <c r="J2974" s="100" t="s">
        <v>7142</v>
      </c>
      <c r="K2974" s="101" t="s">
        <v>12770</v>
      </c>
      <c r="L2974" s="100" t="s">
        <v>6978</v>
      </c>
    </row>
    <row r="2975" spans="1:12" ht="13.5" x14ac:dyDescent="0.25">
      <c r="A2975" s="100" t="s">
        <v>12754</v>
      </c>
      <c r="B2975" s="100" t="s">
        <v>12755</v>
      </c>
      <c r="C2975" s="100" t="s">
        <v>12756</v>
      </c>
      <c r="D2975" s="100" t="s">
        <v>12757</v>
      </c>
      <c r="E2975" s="101">
        <v>73775</v>
      </c>
      <c r="F2975" s="100" t="s">
        <v>12768</v>
      </c>
      <c r="G2975" s="102" t="s">
        <v>3355</v>
      </c>
      <c r="H2975" s="100" t="s">
        <v>12771</v>
      </c>
      <c r="I2975" s="100" t="s">
        <v>213</v>
      </c>
      <c r="J2975" s="100" t="s">
        <v>7142</v>
      </c>
      <c r="K2975" s="101" t="s">
        <v>12772</v>
      </c>
      <c r="L2975" s="100" t="s">
        <v>6978</v>
      </c>
    </row>
    <row r="2976" spans="1:12" ht="13.5" x14ac:dyDescent="0.25">
      <c r="A2976" s="100" t="s">
        <v>12754</v>
      </c>
      <c r="B2976" s="100" t="s">
        <v>12755</v>
      </c>
      <c r="C2976" s="100" t="s">
        <v>12756</v>
      </c>
      <c r="D2976" s="100" t="s">
        <v>12757</v>
      </c>
      <c r="E2976" s="101" t="s">
        <v>158</v>
      </c>
      <c r="F2976" s="100" t="s">
        <v>158</v>
      </c>
      <c r="G2976" s="100">
        <v>83633</v>
      </c>
      <c r="H2976" s="100" t="s">
        <v>12773</v>
      </c>
      <c r="I2976" s="100" t="s">
        <v>213</v>
      </c>
      <c r="J2976" s="100" t="s">
        <v>6976</v>
      </c>
      <c r="K2976" s="101" t="s">
        <v>12774</v>
      </c>
      <c r="L2976" s="100" t="s">
        <v>6978</v>
      </c>
    </row>
    <row r="2977" spans="1:12" ht="13.5" x14ac:dyDescent="0.25">
      <c r="A2977" s="100" t="s">
        <v>12754</v>
      </c>
      <c r="B2977" s="100" t="s">
        <v>12755</v>
      </c>
      <c r="C2977" s="100" t="s">
        <v>12756</v>
      </c>
      <c r="D2977" s="100" t="s">
        <v>12757</v>
      </c>
      <c r="E2977" s="101" t="s">
        <v>158</v>
      </c>
      <c r="F2977" s="100" t="s">
        <v>158</v>
      </c>
      <c r="G2977" s="100">
        <v>83634</v>
      </c>
      <c r="H2977" s="100" t="s">
        <v>12775</v>
      </c>
      <c r="I2977" s="100" t="s">
        <v>213</v>
      </c>
      <c r="J2977" s="100" t="s">
        <v>7142</v>
      </c>
      <c r="K2977" s="101" t="s">
        <v>12776</v>
      </c>
      <c r="L2977" s="100" t="s">
        <v>6978</v>
      </c>
    </row>
    <row r="2978" spans="1:12" ht="13.5" x14ac:dyDescent="0.25">
      <c r="A2978" s="100" t="s">
        <v>12754</v>
      </c>
      <c r="B2978" s="100" t="s">
        <v>12755</v>
      </c>
      <c r="C2978" s="100" t="s">
        <v>12756</v>
      </c>
      <c r="D2978" s="100" t="s">
        <v>12757</v>
      </c>
      <c r="E2978" s="101" t="s">
        <v>158</v>
      </c>
      <c r="F2978" s="100" t="s">
        <v>158</v>
      </c>
      <c r="G2978" s="100">
        <v>83635</v>
      </c>
      <c r="H2978" s="100" t="s">
        <v>12777</v>
      </c>
      <c r="I2978" s="100" t="s">
        <v>213</v>
      </c>
      <c r="J2978" s="100" t="s">
        <v>7142</v>
      </c>
      <c r="K2978" s="101" t="s">
        <v>12778</v>
      </c>
      <c r="L2978" s="100" t="s">
        <v>6978</v>
      </c>
    </row>
    <row r="2979" spans="1:12" ht="13.5" x14ac:dyDescent="0.25">
      <c r="A2979" s="100" t="s">
        <v>12754</v>
      </c>
      <c r="B2979" s="100" t="s">
        <v>12755</v>
      </c>
      <c r="C2979" s="100" t="s">
        <v>12756</v>
      </c>
      <c r="D2979" s="100" t="s">
        <v>12757</v>
      </c>
      <c r="E2979" s="101" t="s">
        <v>158</v>
      </c>
      <c r="F2979" s="100" t="s">
        <v>158</v>
      </c>
      <c r="G2979" s="100">
        <v>96765</v>
      </c>
      <c r="H2979" s="100" t="s">
        <v>12779</v>
      </c>
      <c r="I2979" s="100" t="s">
        <v>213</v>
      </c>
      <c r="J2979" s="100" t="s">
        <v>7142</v>
      </c>
      <c r="K2979" s="101" t="s">
        <v>12780</v>
      </c>
      <c r="L2979" s="100" t="s">
        <v>6978</v>
      </c>
    </row>
    <row r="2980" spans="1:12" ht="13.5" x14ac:dyDescent="0.25">
      <c r="A2980" s="100" t="s">
        <v>12754</v>
      </c>
      <c r="B2980" s="100" t="s">
        <v>12755</v>
      </c>
      <c r="C2980" s="100" t="s">
        <v>12781</v>
      </c>
      <c r="D2980" s="100" t="s">
        <v>12782</v>
      </c>
      <c r="E2980" s="101" t="s">
        <v>158</v>
      </c>
      <c r="F2980" s="100" t="s">
        <v>158</v>
      </c>
      <c r="G2980" s="100">
        <v>72337</v>
      </c>
      <c r="H2980" s="100" t="s">
        <v>12783</v>
      </c>
      <c r="I2980" s="100" t="s">
        <v>213</v>
      </c>
      <c r="J2980" s="100" t="s">
        <v>7142</v>
      </c>
      <c r="K2980" s="101" t="s">
        <v>12784</v>
      </c>
      <c r="L2980" s="100" t="s">
        <v>6978</v>
      </c>
    </row>
    <row r="2981" spans="1:12" ht="13.5" x14ac:dyDescent="0.25">
      <c r="A2981" s="100" t="s">
        <v>12754</v>
      </c>
      <c r="B2981" s="100" t="s">
        <v>12755</v>
      </c>
      <c r="C2981" s="100" t="s">
        <v>12781</v>
      </c>
      <c r="D2981" s="100" t="s">
        <v>12782</v>
      </c>
      <c r="E2981" s="101">
        <v>73749</v>
      </c>
      <c r="F2981" s="100" t="s">
        <v>12785</v>
      </c>
      <c r="G2981" s="102" t="s">
        <v>3362</v>
      </c>
      <c r="H2981" s="100" t="s">
        <v>12786</v>
      </c>
      <c r="I2981" s="100" t="s">
        <v>213</v>
      </c>
      <c r="J2981" s="100" t="s">
        <v>7142</v>
      </c>
      <c r="K2981" s="101" t="s">
        <v>12787</v>
      </c>
      <c r="L2981" s="100" t="s">
        <v>6978</v>
      </c>
    </row>
    <row r="2982" spans="1:12" ht="13.5" x14ac:dyDescent="0.25">
      <c r="A2982" s="100" t="s">
        <v>12754</v>
      </c>
      <c r="B2982" s="100" t="s">
        <v>12755</v>
      </c>
      <c r="C2982" s="100" t="s">
        <v>12781</v>
      </c>
      <c r="D2982" s="100" t="s">
        <v>12782</v>
      </c>
      <c r="E2982" s="101">
        <v>73749</v>
      </c>
      <c r="F2982" s="100" t="s">
        <v>12785</v>
      </c>
      <c r="G2982" s="102" t="s">
        <v>3364</v>
      </c>
      <c r="H2982" s="100" t="s">
        <v>12788</v>
      </c>
      <c r="I2982" s="100" t="s">
        <v>213</v>
      </c>
      <c r="J2982" s="100" t="s">
        <v>7142</v>
      </c>
      <c r="K2982" s="101" t="s">
        <v>12789</v>
      </c>
      <c r="L2982" s="100" t="s">
        <v>6978</v>
      </c>
    </row>
    <row r="2983" spans="1:12" ht="13.5" x14ac:dyDescent="0.25">
      <c r="A2983" s="100" t="s">
        <v>12754</v>
      </c>
      <c r="B2983" s="100" t="s">
        <v>12755</v>
      </c>
      <c r="C2983" s="100" t="s">
        <v>12781</v>
      </c>
      <c r="D2983" s="100" t="s">
        <v>12782</v>
      </c>
      <c r="E2983" s="101">
        <v>73749</v>
      </c>
      <c r="F2983" s="100" t="s">
        <v>12785</v>
      </c>
      <c r="G2983" s="102" t="s">
        <v>3366</v>
      </c>
      <c r="H2983" s="100" t="s">
        <v>12790</v>
      </c>
      <c r="I2983" s="100" t="s">
        <v>213</v>
      </c>
      <c r="J2983" s="100" t="s">
        <v>7142</v>
      </c>
      <c r="K2983" s="101" t="s">
        <v>12791</v>
      </c>
      <c r="L2983" s="100" t="s">
        <v>6978</v>
      </c>
    </row>
    <row r="2984" spans="1:12" ht="13.5" x14ac:dyDescent="0.25">
      <c r="A2984" s="100" t="s">
        <v>12754</v>
      </c>
      <c r="B2984" s="100" t="s">
        <v>12755</v>
      </c>
      <c r="C2984" s="100" t="s">
        <v>12781</v>
      </c>
      <c r="D2984" s="100" t="s">
        <v>12782</v>
      </c>
      <c r="E2984" s="101">
        <v>73768</v>
      </c>
      <c r="F2984" s="100" t="s">
        <v>12792</v>
      </c>
      <c r="G2984" s="102" t="s">
        <v>3368</v>
      </c>
      <c r="H2984" s="100" t="s">
        <v>12793</v>
      </c>
      <c r="I2984" s="100" t="s">
        <v>209</v>
      </c>
      <c r="J2984" s="100" t="s">
        <v>7142</v>
      </c>
      <c r="K2984" s="101" t="s">
        <v>200</v>
      </c>
      <c r="L2984" s="100" t="s">
        <v>6978</v>
      </c>
    </row>
    <row r="2985" spans="1:12" ht="13.5" x14ac:dyDescent="0.25">
      <c r="A2985" s="100" t="s">
        <v>12754</v>
      </c>
      <c r="B2985" s="100" t="s">
        <v>12755</v>
      </c>
      <c r="C2985" s="100" t="s">
        <v>12781</v>
      </c>
      <c r="D2985" s="100" t="s">
        <v>12782</v>
      </c>
      <c r="E2985" s="101" t="s">
        <v>158</v>
      </c>
      <c r="F2985" s="100" t="s">
        <v>158</v>
      </c>
      <c r="G2985" s="100">
        <v>83366</v>
      </c>
      <c r="H2985" s="100" t="s">
        <v>12794</v>
      </c>
      <c r="I2985" s="100" t="s">
        <v>213</v>
      </c>
      <c r="J2985" s="100" t="s">
        <v>7142</v>
      </c>
      <c r="K2985" s="101" t="s">
        <v>12795</v>
      </c>
      <c r="L2985" s="100" t="s">
        <v>6978</v>
      </c>
    </row>
    <row r="2986" spans="1:12" ht="13.5" x14ac:dyDescent="0.25">
      <c r="A2986" s="100" t="s">
        <v>12754</v>
      </c>
      <c r="B2986" s="100" t="s">
        <v>12755</v>
      </c>
      <c r="C2986" s="100" t="s">
        <v>12781</v>
      </c>
      <c r="D2986" s="100" t="s">
        <v>12782</v>
      </c>
      <c r="E2986" s="101" t="s">
        <v>158</v>
      </c>
      <c r="F2986" s="100" t="s">
        <v>158</v>
      </c>
      <c r="G2986" s="100">
        <v>83367</v>
      </c>
      <c r="H2986" s="100" t="s">
        <v>12796</v>
      </c>
      <c r="I2986" s="100" t="s">
        <v>213</v>
      </c>
      <c r="J2986" s="100" t="s">
        <v>7142</v>
      </c>
      <c r="K2986" s="101" t="s">
        <v>12797</v>
      </c>
      <c r="L2986" s="100" t="s">
        <v>6978</v>
      </c>
    </row>
    <row r="2987" spans="1:12" ht="13.5" x14ac:dyDescent="0.25">
      <c r="A2987" s="100" t="s">
        <v>12754</v>
      </c>
      <c r="B2987" s="100" t="s">
        <v>12755</v>
      </c>
      <c r="C2987" s="100" t="s">
        <v>12781</v>
      </c>
      <c r="D2987" s="100" t="s">
        <v>12782</v>
      </c>
      <c r="E2987" s="101" t="s">
        <v>158</v>
      </c>
      <c r="F2987" s="100" t="s">
        <v>158</v>
      </c>
      <c r="G2987" s="100">
        <v>83368</v>
      </c>
      <c r="H2987" s="100" t="s">
        <v>12798</v>
      </c>
      <c r="I2987" s="100" t="s">
        <v>213</v>
      </c>
      <c r="J2987" s="100" t="s">
        <v>7142</v>
      </c>
      <c r="K2987" s="101" t="s">
        <v>12799</v>
      </c>
      <c r="L2987" s="100" t="s">
        <v>6978</v>
      </c>
    </row>
    <row r="2988" spans="1:12" ht="13.5" x14ac:dyDescent="0.25">
      <c r="A2988" s="100" t="s">
        <v>12754</v>
      </c>
      <c r="B2988" s="100" t="s">
        <v>12755</v>
      </c>
      <c r="C2988" s="100" t="s">
        <v>12781</v>
      </c>
      <c r="D2988" s="100" t="s">
        <v>12782</v>
      </c>
      <c r="E2988" s="101" t="s">
        <v>158</v>
      </c>
      <c r="F2988" s="100" t="s">
        <v>158</v>
      </c>
      <c r="G2988" s="100">
        <v>83369</v>
      </c>
      <c r="H2988" s="100" t="s">
        <v>12800</v>
      </c>
      <c r="I2988" s="100" t="s">
        <v>213</v>
      </c>
      <c r="J2988" s="100" t="s">
        <v>7142</v>
      </c>
      <c r="K2988" s="101" t="s">
        <v>12801</v>
      </c>
      <c r="L2988" s="100" t="s">
        <v>6978</v>
      </c>
    </row>
    <row r="2989" spans="1:12" ht="13.5" x14ac:dyDescent="0.25">
      <c r="A2989" s="100" t="s">
        <v>12754</v>
      </c>
      <c r="B2989" s="100" t="s">
        <v>12755</v>
      </c>
      <c r="C2989" s="100" t="s">
        <v>12781</v>
      </c>
      <c r="D2989" s="100" t="s">
        <v>12782</v>
      </c>
      <c r="E2989" s="101" t="s">
        <v>158</v>
      </c>
      <c r="F2989" s="100" t="s">
        <v>158</v>
      </c>
      <c r="G2989" s="100">
        <v>83370</v>
      </c>
      <c r="H2989" s="100" t="s">
        <v>12802</v>
      </c>
      <c r="I2989" s="100" t="s">
        <v>213</v>
      </c>
      <c r="J2989" s="100" t="s">
        <v>7142</v>
      </c>
      <c r="K2989" s="101" t="s">
        <v>12803</v>
      </c>
      <c r="L2989" s="100" t="s">
        <v>6978</v>
      </c>
    </row>
    <row r="2990" spans="1:12" ht="13.5" x14ac:dyDescent="0.25">
      <c r="A2990" s="100" t="s">
        <v>12754</v>
      </c>
      <c r="B2990" s="100" t="s">
        <v>12755</v>
      </c>
      <c r="C2990" s="100" t="s">
        <v>12781</v>
      </c>
      <c r="D2990" s="100" t="s">
        <v>12782</v>
      </c>
      <c r="E2990" s="101" t="s">
        <v>158</v>
      </c>
      <c r="F2990" s="100" t="s">
        <v>158</v>
      </c>
      <c r="G2990" s="100">
        <v>83371</v>
      </c>
      <c r="H2990" s="100" t="s">
        <v>12804</v>
      </c>
      <c r="I2990" s="100" t="s">
        <v>213</v>
      </c>
      <c r="J2990" s="100" t="s">
        <v>7142</v>
      </c>
      <c r="K2990" s="101" t="s">
        <v>12805</v>
      </c>
      <c r="L2990" s="100" t="s">
        <v>6978</v>
      </c>
    </row>
    <row r="2991" spans="1:12" ht="13.5" x14ac:dyDescent="0.25">
      <c r="A2991" s="100" t="s">
        <v>12754</v>
      </c>
      <c r="B2991" s="100" t="s">
        <v>12755</v>
      </c>
      <c r="C2991" s="100" t="s">
        <v>12781</v>
      </c>
      <c r="D2991" s="100" t="s">
        <v>12782</v>
      </c>
      <c r="E2991" s="101" t="s">
        <v>158</v>
      </c>
      <c r="F2991" s="100" t="s">
        <v>158</v>
      </c>
      <c r="G2991" s="100">
        <v>83639</v>
      </c>
      <c r="H2991" s="100" t="s">
        <v>12806</v>
      </c>
      <c r="I2991" s="100" t="s">
        <v>209</v>
      </c>
      <c r="J2991" s="100" t="s">
        <v>7142</v>
      </c>
      <c r="K2991" s="101" t="s">
        <v>10034</v>
      </c>
      <c r="L2991" s="100" t="s">
        <v>6978</v>
      </c>
    </row>
    <row r="2992" spans="1:12" ht="13.5" x14ac:dyDescent="0.25">
      <c r="A2992" s="100" t="s">
        <v>12754</v>
      </c>
      <c r="B2992" s="100" t="s">
        <v>12755</v>
      </c>
      <c r="C2992" s="100" t="s">
        <v>12781</v>
      </c>
      <c r="D2992" s="100" t="s">
        <v>12782</v>
      </c>
      <c r="E2992" s="101" t="s">
        <v>158</v>
      </c>
      <c r="F2992" s="100" t="s">
        <v>158</v>
      </c>
      <c r="G2992" s="100">
        <v>84676</v>
      </c>
      <c r="H2992" s="100" t="s">
        <v>12807</v>
      </c>
      <c r="I2992" s="100" t="s">
        <v>213</v>
      </c>
      <c r="J2992" s="100" t="s">
        <v>7142</v>
      </c>
      <c r="K2992" s="101" t="s">
        <v>12808</v>
      </c>
      <c r="L2992" s="100" t="s">
        <v>6978</v>
      </c>
    </row>
    <row r="2993" spans="1:12" ht="13.5" x14ac:dyDescent="0.25">
      <c r="A2993" s="100" t="s">
        <v>12754</v>
      </c>
      <c r="B2993" s="100" t="s">
        <v>12755</v>
      </c>
      <c r="C2993" s="100" t="s">
        <v>12781</v>
      </c>
      <c r="D2993" s="100" t="s">
        <v>12782</v>
      </c>
      <c r="E2993" s="101" t="s">
        <v>158</v>
      </c>
      <c r="F2993" s="100" t="s">
        <v>158</v>
      </c>
      <c r="G2993" s="100">
        <v>84796</v>
      </c>
      <c r="H2993" s="100" t="s">
        <v>12809</v>
      </c>
      <c r="I2993" s="100" t="s">
        <v>213</v>
      </c>
      <c r="J2993" s="100" t="s">
        <v>6976</v>
      </c>
      <c r="K2993" s="101" t="s">
        <v>12810</v>
      </c>
      <c r="L2993" s="100" t="s">
        <v>6978</v>
      </c>
    </row>
    <row r="2994" spans="1:12" ht="13.5" x14ac:dyDescent="0.25">
      <c r="A2994" s="100" t="s">
        <v>12754</v>
      </c>
      <c r="B2994" s="100" t="s">
        <v>12755</v>
      </c>
      <c r="C2994" s="100" t="s">
        <v>12781</v>
      </c>
      <c r="D2994" s="100" t="s">
        <v>12782</v>
      </c>
      <c r="E2994" s="101" t="s">
        <v>158</v>
      </c>
      <c r="F2994" s="100" t="s">
        <v>158</v>
      </c>
      <c r="G2994" s="100">
        <v>84798</v>
      </c>
      <c r="H2994" s="100" t="s">
        <v>12811</v>
      </c>
      <c r="I2994" s="100" t="s">
        <v>213</v>
      </c>
      <c r="J2994" s="100" t="s">
        <v>6976</v>
      </c>
      <c r="K2994" s="101" t="s">
        <v>12812</v>
      </c>
      <c r="L2994" s="100" t="s">
        <v>6978</v>
      </c>
    </row>
    <row r="2995" spans="1:12" ht="13.5" x14ac:dyDescent="0.25">
      <c r="A2995" s="100" t="s">
        <v>12754</v>
      </c>
      <c r="B2995" s="100" t="s">
        <v>12755</v>
      </c>
      <c r="C2995" s="100" t="s">
        <v>12781</v>
      </c>
      <c r="D2995" s="100" t="s">
        <v>12782</v>
      </c>
      <c r="E2995" s="101" t="s">
        <v>158</v>
      </c>
      <c r="F2995" s="100" t="s">
        <v>158</v>
      </c>
      <c r="G2995" s="100">
        <v>98261</v>
      </c>
      <c r="H2995" s="100" t="s">
        <v>12813</v>
      </c>
      <c r="I2995" s="100" t="s">
        <v>209</v>
      </c>
      <c r="J2995" s="100" t="s">
        <v>7142</v>
      </c>
      <c r="K2995" s="101" t="s">
        <v>7913</v>
      </c>
      <c r="L2995" s="100" t="s">
        <v>6978</v>
      </c>
    </row>
    <row r="2996" spans="1:12" ht="13.5" x14ac:dyDescent="0.25">
      <c r="A2996" s="100" t="s">
        <v>12754</v>
      </c>
      <c r="B2996" s="100" t="s">
        <v>12755</v>
      </c>
      <c r="C2996" s="100" t="s">
        <v>12781</v>
      </c>
      <c r="D2996" s="100" t="s">
        <v>12782</v>
      </c>
      <c r="E2996" s="101" t="s">
        <v>158</v>
      </c>
      <c r="F2996" s="100" t="s">
        <v>158</v>
      </c>
      <c r="G2996" s="100">
        <v>98262</v>
      </c>
      <c r="H2996" s="100" t="s">
        <v>12814</v>
      </c>
      <c r="I2996" s="100" t="s">
        <v>209</v>
      </c>
      <c r="J2996" s="100" t="s">
        <v>7142</v>
      </c>
      <c r="K2996" s="101" t="s">
        <v>9050</v>
      </c>
      <c r="L2996" s="100" t="s">
        <v>6978</v>
      </c>
    </row>
    <row r="2997" spans="1:12" ht="13.5" x14ac:dyDescent="0.25">
      <c r="A2997" s="100" t="s">
        <v>12754</v>
      </c>
      <c r="B2997" s="100" t="s">
        <v>12755</v>
      </c>
      <c r="C2997" s="100" t="s">
        <v>12781</v>
      </c>
      <c r="D2997" s="100" t="s">
        <v>12782</v>
      </c>
      <c r="E2997" s="101" t="s">
        <v>158</v>
      </c>
      <c r="F2997" s="100" t="s">
        <v>158</v>
      </c>
      <c r="G2997" s="100">
        <v>98263</v>
      </c>
      <c r="H2997" s="100" t="s">
        <v>12815</v>
      </c>
      <c r="I2997" s="100" t="s">
        <v>209</v>
      </c>
      <c r="J2997" s="100" t="s">
        <v>7142</v>
      </c>
      <c r="K2997" s="101" t="s">
        <v>12816</v>
      </c>
      <c r="L2997" s="100" t="s">
        <v>6978</v>
      </c>
    </row>
    <row r="2998" spans="1:12" ht="13.5" x14ac:dyDescent="0.25">
      <c r="A2998" s="100" t="s">
        <v>12754</v>
      </c>
      <c r="B2998" s="100" t="s">
        <v>12755</v>
      </c>
      <c r="C2998" s="100" t="s">
        <v>12781</v>
      </c>
      <c r="D2998" s="100" t="s">
        <v>12782</v>
      </c>
      <c r="E2998" s="101" t="s">
        <v>158</v>
      </c>
      <c r="F2998" s="100" t="s">
        <v>158</v>
      </c>
      <c r="G2998" s="100">
        <v>98264</v>
      </c>
      <c r="H2998" s="100" t="s">
        <v>12817</v>
      </c>
      <c r="I2998" s="100" t="s">
        <v>209</v>
      </c>
      <c r="J2998" s="100" t="s">
        <v>7142</v>
      </c>
      <c r="K2998" s="101" t="s">
        <v>12818</v>
      </c>
      <c r="L2998" s="100" t="s">
        <v>6978</v>
      </c>
    </row>
    <row r="2999" spans="1:12" ht="13.5" x14ac:dyDescent="0.25">
      <c r="A2999" s="100" t="s">
        <v>12754</v>
      </c>
      <c r="B2999" s="100" t="s">
        <v>12755</v>
      </c>
      <c r="C2999" s="100" t="s">
        <v>12781</v>
      </c>
      <c r="D2999" s="100" t="s">
        <v>12782</v>
      </c>
      <c r="E2999" s="101" t="s">
        <v>158</v>
      </c>
      <c r="F2999" s="100" t="s">
        <v>158</v>
      </c>
      <c r="G2999" s="100">
        <v>98265</v>
      </c>
      <c r="H2999" s="100" t="s">
        <v>12819</v>
      </c>
      <c r="I2999" s="100" t="s">
        <v>209</v>
      </c>
      <c r="J2999" s="100" t="s">
        <v>7142</v>
      </c>
      <c r="K2999" s="101" t="s">
        <v>8609</v>
      </c>
      <c r="L2999" s="100" t="s">
        <v>6978</v>
      </c>
    </row>
    <row r="3000" spans="1:12" ht="13.5" x14ac:dyDescent="0.25">
      <c r="A3000" s="100" t="s">
        <v>12754</v>
      </c>
      <c r="B3000" s="100" t="s">
        <v>12755</v>
      </c>
      <c r="C3000" s="100" t="s">
        <v>12781</v>
      </c>
      <c r="D3000" s="100" t="s">
        <v>12782</v>
      </c>
      <c r="E3000" s="101" t="s">
        <v>158</v>
      </c>
      <c r="F3000" s="100" t="s">
        <v>158</v>
      </c>
      <c r="G3000" s="100">
        <v>98266</v>
      </c>
      <c r="H3000" s="100" t="s">
        <v>12820</v>
      </c>
      <c r="I3000" s="100" t="s">
        <v>209</v>
      </c>
      <c r="J3000" s="100" t="s">
        <v>7142</v>
      </c>
      <c r="K3000" s="101" t="s">
        <v>11297</v>
      </c>
      <c r="L3000" s="100" t="s">
        <v>6978</v>
      </c>
    </row>
    <row r="3001" spans="1:12" ht="13.5" x14ac:dyDescent="0.25">
      <c r="A3001" s="100" t="s">
        <v>12754</v>
      </c>
      <c r="B3001" s="100" t="s">
        <v>12755</v>
      </c>
      <c r="C3001" s="100" t="s">
        <v>12781</v>
      </c>
      <c r="D3001" s="100" t="s">
        <v>12782</v>
      </c>
      <c r="E3001" s="101" t="s">
        <v>158</v>
      </c>
      <c r="F3001" s="100" t="s">
        <v>158</v>
      </c>
      <c r="G3001" s="100">
        <v>98267</v>
      </c>
      <c r="H3001" s="100" t="s">
        <v>12821</v>
      </c>
      <c r="I3001" s="100" t="s">
        <v>209</v>
      </c>
      <c r="J3001" s="100" t="s">
        <v>7142</v>
      </c>
      <c r="K3001" s="101" t="s">
        <v>12822</v>
      </c>
      <c r="L3001" s="100" t="s">
        <v>6978</v>
      </c>
    </row>
    <row r="3002" spans="1:12" ht="13.5" x14ac:dyDescent="0.25">
      <c r="A3002" s="100" t="s">
        <v>12754</v>
      </c>
      <c r="B3002" s="100" t="s">
        <v>12755</v>
      </c>
      <c r="C3002" s="100" t="s">
        <v>12781</v>
      </c>
      <c r="D3002" s="100" t="s">
        <v>12782</v>
      </c>
      <c r="E3002" s="101" t="s">
        <v>158</v>
      </c>
      <c r="F3002" s="100" t="s">
        <v>158</v>
      </c>
      <c r="G3002" s="100">
        <v>98268</v>
      </c>
      <c r="H3002" s="100" t="s">
        <v>12823</v>
      </c>
      <c r="I3002" s="100" t="s">
        <v>209</v>
      </c>
      <c r="J3002" s="100" t="s">
        <v>7142</v>
      </c>
      <c r="K3002" s="101" t="s">
        <v>12824</v>
      </c>
      <c r="L3002" s="100" t="s">
        <v>6978</v>
      </c>
    </row>
    <row r="3003" spans="1:12" ht="13.5" x14ac:dyDescent="0.25">
      <c r="A3003" s="100" t="s">
        <v>12754</v>
      </c>
      <c r="B3003" s="100" t="s">
        <v>12755</v>
      </c>
      <c r="C3003" s="100" t="s">
        <v>12781</v>
      </c>
      <c r="D3003" s="100" t="s">
        <v>12782</v>
      </c>
      <c r="E3003" s="101" t="s">
        <v>158</v>
      </c>
      <c r="F3003" s="100" t="s">
        <v>158</v>
      </c>
      <c r="G3003" s="100">
        <v>98269</v>
      </c>
      <c r="H3003" s="100" t="s">
        <v>12825</v>
      </c>
      <c r="I3003" s="100" t="s">
        <v>209</v>
      </c>
      <c r="J3003" s="100" t="s">
        <v>7142</v>
      </c>
      <c r="K3003" s="101" t="s">
        <v>12826</v>
      </c>
      <c r="L3003" s="100" t="s">
        <v>6978</v>
      </c>
    </row>
    <row r="3004" spans="1:12" ht="13.5" x14ac:dyDescent="0.25">
      <c r="A3004" s="100" t="s">
        <v>12754</v>
      </c>
      <c r="B3004" s="100" t="s">
        <v>12755</v>
      </c>
      <c r="C3004" s="100" t="s">
        <v>12781</v>
      </c>
      <c r="D3004" s="100" t="s">
        <v>12782</v>
      </c>
      <c r="E3004" s="101" t="s">
        <v>158</v>
      </c>
      <c r="F3004" s="100" t="s">
        <v>158</v>
      </c>
      <c r="G3004" s="100">
        <v>98270</v>
      </c>
      <c r="H3004" s="100" t="s">
        <v>12827</v>
      </c>
      <c r="I3004" s="100" t="s">
        <v>209</v>
      </c>
      <c r="J3004" s="100" t="s">
        <v>7142</v>
      </c>
      <c r="K3004" s="101" t="s">
        <v>12828</v>
      </c>
      <c r="L3004" s="100" t="s">
        <v>6978</v>
      </c>
    </row>
    <row r="3005" spans="1:12" ht="13.5" x14ac:dyDescent="0.25">
      <c r="A3005" s="100" t="s">
        <v>12754</v>
      </c>
      <c r="B3005" s="100" t="s">
        <v>12755</v>
      </c>
      <c r="C3005" s="100" t="s">
        <v>12781</v>
      </c>
      <c r="D3005" s="100" t="s">
        <v>12782</v>
      </c>
      <c r="E3005" s="101" t="s">
        <v>158</v>
      </c>
      <c r="F3005" s="100" t="s">
        <v>158</v>
      </c>
      <c r="G3005" s="100">
        <v>98271</v>
      </c>
      <c r="H3005" s="100" t="s">
        <v>12829</v>
      </c>
      <c r="I3005" s="100" t="s">
        <v>209</v>
      </c>
      <c r="J3005" s="100" t="s">
        <v>7142</v>
      </c>
      <c r="K3005" s="101" t="s">
        <v>12830</v>
      </c>
      <c r="L3005" s="100" t="s">
        <v>6978</v>
      </c>
    </row>
    <row r="3006" spans="1:12" ht="13.5" x14ac:dyDescent="0.25">
      <c r="A3006" s="100" t="s">
        <v>12754</v>
      </c>
      <c r="B3006" s="100" t="s">
        <v>12755</v>
      </c>
      <c r="C3006" s="100" t="s">
        <v>12781</v>
      </c>
      <c r="D3006" s="100" t="s">
        <v>12782</v>
      </c>
      <c r="E3006" s="101" t="s">
        <v>158</v>
      </c>
      <c r="F3006" s="100" t="s">
        <v>158</v>
      </c>
      <c r="G3006" s="100">
        <v>98272</v>
      </c>
      <c r="H3006" s="100" t="s">
        <v>12831</v>
      </c>
      <c r="I3006" s="100" t="s">
        <v>209</v>
      </c>
      <c r="J3006" s="100" t="s">
        <v>7142</v>
      </c>
      <c r="K3006" s="101" t="s">
        <v>12832</v>
      </c>
      <c r="L3006" s="100" t="s">
        <v>6978</v>
      </c>
    </row>
    <row r="3007" spans="1:12" ht="13.5" x14ac:dyDescent="0.25">
      <c r="A3007" s="100" t="s">
        <v>12754</v>
      </c>
      <c r="B3007" s="100" t="s">
        <v>12755</v>
      </c>
      <c r="C3007" s="100" t="s">
        <v>12781</v>
      </c>
      <c r="D3007" s="100" t="s">
        <v>12782</v>
      </c>
      <c r="E3007" s="101" t="s">
        <v>158</v>
      </c>
      <c r="F3007" s="100" t="s">
        <v>158</v>
      </c>
      <c r="G3007" s="100">
        <v>98273</v>
      </c>
      <c r="H3007" s="100" t="s">
        <v>12833</v>
      </c>
      <c r="I3007" s="100" t="s">
        <v>209</v>
      </c>
      <c r="J3007" s="100" t="s">
        <v>7142</v>
      </c>
      <c r="K3007" s="101" t="s">
        <v>12834</v>
      </c>
      <c r="L3007" s="100" t="s">
        <v>6978</v>
      </c>
    </row>
    <row r="3008" spans="1:12" ht="13.5" x14ac:dyDescent="0.25">
      <c r="A3008" s="100" t="s">
        <v>12754</v>
      </c>
      <c r="B3008" s="100" t="s">
        <v>12755</v>
      </c>
      <c r="C3008" s="100" t="s">
        <v>12781</v>
      </c>
      <c r="D3008" s="100" t="s">
        <v>12782</v>
      </c>
      <c r="E3008" s="101" t="s">
        <v>158</v>
      </c>
      <c r="F3008" s="100" t="s">
        <v>158</v>
      </c>
      <c r="G3008" s="100">
        <v>98274</v>
      </c>
      <c r="H3008" s="100" t="s">
        <v>12835</v>
      </c>
      <c r="I3008" s="100" t="s">
        <v>209</v>
      </c>
      <c r="J3008" s="100" t="s">
        <v>7142</v>
      </c>
      <c r="K3008" s="101" t="s">
        <v>8522</v>
      </c>
      <c r="L3008" s="100" t="s">
        <v>6978</v>
      </c>
    </row>
    <row r="3009" spans="1:12" ht="13.5" x14ac:dyDescent="0.25">
      <c r="A3009" s="100" t="s">
        <v>12754</v>
      </c>
      <c r="B3009" s="100" t="s">
        <v>12755</v>
      </c>
      <c r="C3009" s="100" t="s">
        <v>12781</v>
      </c>
      <c r="D3009" s="100" t="s">
        <v>12782</v>
      </c>
      <c r="E3009" s="101" t="s">
        <v>158</v>
      </c>
      <c r="F3009" s="100" t="s">
        <v>158</v>
      </c>
      <c r="G3009" s="100">
        <v>98275</v>
      </c>
      <c r="H3009" s="100" t="s">
        <v>12836</v>
      </c>
      <c r="I3009" s="100" t="s">
        <v>209</v>
      </c>
      <c r="J3009" s="100" t="s">
        <v>7142</v>
      </c>
      <c r="K3009" s="101" t="s">
        <v>8607</v>
      </c>
      <c r="L3009" s="100" t="s">
        <v>6978</v>
      </c>
    </row>
    <row r="3010" spans="1:12" ht="13.5" x14ac:dyDescent="0.25">
      <c r="A3010" s="100" t="s">
        <v>12754</v>
      </c>
      <c r="B3010" s="100" t="s">
        <v>12755</v>
      </c>
      <c r="C3010" s="100" t="s">
        <v>12781</v>
      </c>
      <c r="D3010" s="100" t="s">
        <v>12782</v>
      </c>
      <c r="E3010" s="101" t="s">
        <v>158</v>
      </c>
      <c r="F3010" s="100" t="s">
        <v>158</v>
      </c>
      <c r="G3010" s="100">
        <v>98276</v>
      </c>
      <c r="H3010" s="100" t="s">
        <v>12837</v>
      </c>
      <c r="I3010" s="100" t="s">
        <v>209</v>
      </c>
      <c r="J3010" s="100" t="s">
        <v>7142</v>
      </c>
      <c r="K3010" s="101" t="s">
        <v>12838</v>
      </c>
      <c r="L3010" s="100" t="s">
        <v>6978</v>
      </c>
    </row>
    <row r="3011" spans="1:12" ht="13.5" x14ac:dyDescent="0.25">
      <c r="A3011" s="100" t="s">
        <v>12754</v>
      </c>
      <c r="B3011" s="100" t="s">
        <v>12755</v>
      </c>
      <c r="C3011" s="100" t="s">
        <v>12781</v>
      </c>
      <c r="D3011" s="100" t="s">
        <v>12782</v>
      </c>
      <c r="E3011" s="101" t="s">
        <v>158</v>
      </c>
      <c r="F3011" s="100" t="s">
        <v>158</v>
      </c>
      <c r="G3011" s="100">
        <v>98277</v>
      </c>
      <c r="H3011" s="100" t="s">
        <v>12839</v>
      </c>
      <c r="I3011" s="100" t="s">
        <v>209</v>
      </c>
      <c r="J3011" s="100" t="s">
        <v>7142</v>
      </c>
      <c r="K3011" s="101" t="s">
        <v>12840</v>
      </c>
      <c r="L3011" s="100" t="s">
        <v>6978</v>
      </c>
    </row>
    <row r="3012" spans="1:12" ht="13.5" x14ac:dyDescent="0.25">
      <c r="A3012" s="100" t="s">
        <v>12754</v>
      </c>
      <c r="B3012" s="100" t="s">
        <v>12755</v>
      </c>
      <c r="C3012" s="100" t="s">
        <v>12781</v>
      </c>
      <c r="D3012" s="100" t="s">
        <v>12782</v>
      </c>
      <c r="E3012" s="101" t="s">
        <v>158</v>
      </c>
      <c r="F3012" s="100" t="s">
        <v>158</v>
      </c>
      <c r="G3012" s="100">
        <v>98278</v>
      </c>
      <c r="H3012" s="100" t="s">
        <v>12841</v>
      </c>
      <c r="I3012" s="100" t="s">
        <v>209</v>
      </c>
      <c r="J3012" s="100" t="s">
        <v>7142</v>
      </c>
      <c r="K3012" s="101" t="s">
        <v>12150</v>
      </c>
      <c r="L3012" s="100" t="s">
        <v>6978</v>
      </c>
    </row>
    <row r="3013" spans="1:12" ht="13.5" x14ac:dyDescent="0.25">
      <c r="A3013" s="100" t="s">
        <v>12754</v>
      </c>
      <c r="B3013" s="100" t="s">
        <v>12755</v>
      </c>
      <c r="C3013" s="100" t="s">
        <v>12781</v>
      </c>
      <c r="D3013" s="100" t="s">
        <v>12782</v>
      </c>
      <c r="E3013" s="101" t="s">
        <v>158</v>
      </c>
      <c r="F3013" s="100" t="s">
        <v>158</v>
      </c>
      <c r="G3013" s="100">
        <v>98279</v>
      </c>
      <c r="H3013" s="100" t="s">
        <v>12842</v>
      </c>
      <c r="I3013" s="100" t="s">
        <v>209</v>
      </c>
      <c r="J3013" s="100" t="s">
        <v>7142</v>
      </c>
      <c r="K3013" s="101" t="s">
        <v>8179</v>
      </c>
      <c r="L3013" s="100" t="s">
        <v>6978</v>
      </c>
    </row>
    <row r="3014" spans="1:12" ht="13.5" x14ac:dyDescent="0.25">
      <c r="A3014" s="100" t="s">
        <v>12754</v>
      </c>
      <c r="B3014" s="100" t="s">
        <v>12755</v>
      </c>
      <c r="C3014" s="100" t="s">
        <v>12781</v>
      </c>
      <c r="D3014" s="100" t="s">
        <v>12782</v>
      </c>
      <c r="E3014" s="101" t="s">
        <v>158</v>
      </c>
      <c r="F3014" s="100" t="s">
        <v>158</v>
      </c>
      <c r="G3014" s="100">
        <v>98280</v>
      </c>
      <c r="H3014" s="100" t="s">
        <v>12843</v>
      </c>
      <c r="I3014" s="100" t="s">
        <v>209</v>
      </c>
      <c r="J3014" s="100" t="s">
        <v>7142</v>
      </c>
      <c r="K3014" s="101" t="s">
        <v>9128</v>
      </c>
      <c r="L3014" s="100" t="s">
        <v>6978</v>
      </c>
    </row>
    <row r="3015" spans="1:12" ht="13.5" x14ac:dyDescent="0.25">
      <c r="A3015" s="100" t="s">
        <v>12754</v>
      </c>
      <c r="B3015" s="100" t="s">
        <v>12755</v>
      </c>
      <c r="C3015" s="100" t="s">
        <v>12781</v>
      </c>
      <c r="D3015" s="100" t="s">
        <v>12782</v>
      </c>
      <c r="E3015" s="101" t="s">
        <v>158</v>
      </c>
      <c r="F3015" s="100" t="s">
        <v>158</v>
      </c>
      <c r="G3015" s="100">
        <v>98281</v>
      </c>
      <c r="H3015" s="100" t="s">
        <v>12844</v>
      </c>
      <c r="I3015" s="100" t="s">
        <v>209</v>
      </c>
      <c r="J3015" s="100" t="s">
        <v>7142</v>
      </c>
      <c r="K3015" s="101" t="s">
        <v>9070</v>
      </c>
      <c r="L3015" s="100" t="s">
        <v>6978</v>
      </c>
    </row>
    <row r="3016" spans="1:12" ht="13.5" x14ac:dyDescent="0.25">
      <c r="A3016" s="100" t="s">
        <v>12754</v>
      </c>
      <c r="B3016" s="100" t="s">
        <v>12755</v>
      </c>
      <c r="C3016" s="100" t="s">
        <v>12781</v>
      </c>
      <c r="D3016" s="100" t="s">
        <v>12782</v>
      </c>
      <c r="E3016" s="101" t="s">
        <v>158</v>
      </c>
      <c r="F3016" s="100" t="s">
        <v>158</v>
      </c>
      <c r="G3016" s="100">
        <v>98282</v>
      </c>
      <c r="H3016" s="100" t="s">
        <v>12845</v>
      </c>
      <c r="I3016" s="100" t="s">
        <v>209</v>
      </c>
      <c r="J3016" s="100" t="s">
        <v>7142</v>
      </c>
      <c r="K3016" s="101" t="s">
        <v>9021</v>
      </c>
      <c r="L3016" s="100" t="s">
        <v>6978</v>
      </c>
    </row>
    <row r="3017" spans="1:12" ht="13.5" x14ac:dyDescent="0.25">
      <c r="A3017" s="100" t="s">
        <v>12754</v>
      </c>
      <c r="B3017" s="100" t="s">
        <v>12755</v>
      </c>
      <c r="C3017" s="100" t="s">
        <v>12781</v>
      </c>
      <c r="D3017" s="100" t="s">
        <v>12782</v>
      </c>
      <c r="E3017" s="101" t="s">
        <v>158</v>
      </c>
      <c r="F3017" s="100" t="s">
        <v>158</v>
      </c>
      <c r="G3017" s="100">
        <v>98283</v>
      </c>
      <c r="H3017" s="100" t="s">
        <v>12846</v>
      </c>
      <c r="I3017" s="100" t="s">
        <v>209</v>
      </c>
      <c r="J3017" s="100" t="s">
        <v>7142</v>
      </c>
      <c r="K3017" s="101" t="s">
        <v>7943</v>
      </c>
      <c r="L3017" s="100" t="s">
        <v>6978</v>
      </c>
    </row>
    <row r="3018" spans="1:12" ht="13.5" x14ac:dyDescent="0.25">
      <c r="A3018" s="100" t="s">
        <v>12754</v>
      </c>
      <c r="B3018" s="100" t="s">
        <v>12755</v>
      </c>
      <c r="C3018" s="100" t="s">
        <v>12781</v>
      </c>
      <c r="D3018" s="100" t="s">
        <v>12782</v>
      </c>
      <c r="E3018" s="101" t="s">
        <v>158</v>
      </c>
      <c r="F3018" s="100" t="s">
        <v>158</v>
      </c>
      <c r="G3018" s="100">
        <v>98284</v>
      </c>
      <c r="H3018" s="100" t="s">
        <v>12847</v>
      </c>
      <c r="I3018" s="100" t="s">
        <v>209</v>
      </c>
      <c r="J3018" s="100" t="s">
        <v>7142</v>
      </c>
      <c r="K3018" s="101" t="s">
        <v>12848</v>
      </c>
      <c r="L3018" s="100" t="s">
        <v>6978</v>
      </c>
    </row>
    <row r="3019" spans="1:12" ht="13.5" x14ac:dyDescent="0.25">
      <c r="A3019" s="100" t="s">
        <v>12754</v>
      </c>
      <c r="B3019" s="100" t="s">
        <v>12755</v>
      </c>
      <c r="C3019" s="100" t="s">
        <v>12781</v>
      </c>
      <c r="D3019" s="100" t="s">
        <v>12782</v>
      </c>
      <c r="E3019" s="101" t="s">
        <v>158</v>
      </c>
      <c r="F3019" s="100" t="s">
        <v>158</v>
      </c>
      <c r="G3019" s="100">
        <v>98285</v>
      </c>
      <c r="H3019" s="100" t="s">
        <v>12849</v>
      </c>
      <c r="I3019" s="100" t="s">
        <v>209</v>
      </c>
      <c r="J3019" s="100" t="s">
        <v>7142</v>
      </c>
      <c r="K3019" s="101" t="s">
        <v>7696</v>
      </c>
      <c r="L3019" s="100" t="s">
        <v>6978</v>
      </c>
    </row>
    <row r="3020" spans="1:12" ht="13.5" x14ac:dyDescent="0.25">
      <c r="A3020" s="100" t="s">
        <v>12754</v>
      </c>
      <c r="B3020" s="100" t="s">
        <v>12755</v>
      </c>
      <c r="C3020" s="100" t="s">
        <v>12781</v>
      </c>
      <c r="D3020" s="100" t="s">
        <v>12782</v>
      </c>
      <c r="E3020" s="101" t="s">
        <v>158</v>
      </c>
      <c r="F3020" s="100" t="s">
        <v>158</v>
      </c>
      <c r="G3020" s="100">
        <v>98286</v>
      </c>
      <c r="H3020" s="100" t="s">
        <v>12850</v>
      </c>
      <c r="I3020" s="100" t="s">
        <v>209</v>
      </c>
      <c r="J3020" s="100" t="s">
        <v>7142</v>
      </c>
      <c r="K3020" s="101" t="s">
        <v>11945</v>
      </c>
      <c r="L3020" s="100" t="s">
        <v>6978</v>
      </c>
    </row>
    <row r="3021" spans="1:12" ht="13.5" x14ac:dyDescent="0.25">
      <c r="A3021" s="100" t="s">
        <v>12754</v>
      </c>
      <c r="B3021" s="100" t="s">
        <v>12755</v>
      </c>
      <c r="C3021" s="100" t="s">
        <v>12781</v>
      </c>
      <c r="D3021" s="100" t="s">
        <v>12782</v>
      </c>
      <c r="E3021" s="101" t="s">
        <v>158</v>
      </c>
      <c r="F3021" s="100" t="s">
        <v>158</v>
      </c>
      <c r="G3021" s="100">
        <v>98287</v>
      </c>
      <c r="H3021" s="100" t="s">
        <v>12851</v>
      </c>
      <c r="I3021" s="100" t="s">
        <v>209</v>
      </c>
      <c r="J3021" s="100" t="s">
        <v>7142</v>
      </c>
      <c r="K3021" s="101" t="s">
        <v>12852</v>
      </c>
      <c r="L3021" s="100" t="s">
        <v>6978</v>
      </c>
    </row>
    <row r="3022" spans="1:12" ht="13.5" x14ac:dyDescent="0.25">
      <c r="A3022" s="100" t="s">
        <v>12754</v>
      </c>
      <c r="B3022" s="100" t="s">
        <v>12755</v>
      </c>
      <c r="C3022" s="100" t="s">
        <v>12781</v>
      </c>
      <c r="D3022" s="100" t="s">
        <v>12782</v>
      </c>
      <c r="E3022" s="101" t="s">
        <v>158</v>
      </c>
      <c r="F3022" s="100" t="s">
        <v>158</v>
      </c>
      <c r="G3022" s="100">
        <v>98288</v>
      </c>
      <c r="H3022" s="100" t="s">
        <v>12853</v>
      </c>
      <c r="I3022" s="100" t="s">
        <v>209</v>
      </c>
      <c r="J3022" s="100" t="s">
        <v>7142</v>
      </c>
      <c r="K3022" s="101" t="s">
        <v>12854</v>
      </c>
      <c r="L3022" s="100" t="s">
        <v>6978</v>
      </c>
    </row>
    <row r="3023" spans="1:12" ht="13.5" x14ac:dyDescent="0.25">
      <c r="A3023" s="100" t="s">
        <v>12754</v>
      </c>
      <c r="B3023" s="100" t="s">
        <v>12755</v>
      </c>
      <c r="C3023" s="100" t="s">
        <v>12781</v>
      </c>
      <c r="D3023" s="100" t="s">
        <v>12782</v>
      </c>
      <c r="E3023" s="101" t="s">
        <v>158</v>
      </c>
      <c r="F3023" s="100" t="s">
        <v>158</v>
      </c>
      <c r="G3023" s="100">
        <v>98289</v>
      </c>
      <c r="H3023" s="100" t="s">
        <v>12855</v>
      </c>
      <c r="I3023" s="100" t="s">
        <v>209</v>
      </c>
      <c r="J3023" s="100" t="s">
        <v>7142</v>
      </c>
      <c r="K3023" s="101" t="s">
        <v>12856</v>
      </c>
      <c r="L3023" s="100" t="s">
        <v>6978</v>
      </c>
    </row>
    <row r="3024" spans="1:12" ht="13.5" x14ac:dyDescent="0.25">
      <c r="A3024" s="100" t="s">
        <v>12754</v>
      </c>
      <c r="B3024" s="100" t="s">
        <v>12755</v>
      </c>
      <c r="C3024" s="100" t="s">
        <v>12781</v>
      </c>
      <c r="D3024" s="100" t="s">
        <v>12782</v>
      </c>
      <c r="E3024" s="101" t="s">
        <v>158</v>
      </c>
      <c r="F3024" s="100" t="s">
        <v>158</v>
      </c>
      <c r="G3024" s="100">
        <v>98290</v>
      </c>
      <c r="H3024" s="100" t="s">
        <v>12857</v>
      </c>
      <c r="I3024" s="100" t="s">
        <v>209</v>
      </c>
      <c r="J3024" s="100" t="s">
        <v>7142</v>
      </c>
      <c r="K3024" s="101" t="s">
        <v>12858</v>
      </c>
      <c r="L3024" s="100" t="s">
        <v>6978</v>
      </c>
    </row>
    <row r="3025" spans="1:12" ht="13.5" x14ac:dyDescent="0.25">
      <c r="A3025" s="100" t="s">
        <v>12754</v>
      </c>
      <c r="B3025" s="100" t="s">
        <v>12755</v>
      </c>
      <c r="C3025" s="100" t="s">
        <v>12781</v>
      </c>
      <c r="D3025" s="100" t="s">
        <v>12782</v>
      </c>
      <c r="E3025" s="101" t="s">
        <v>158</v>
      </c>
      <c r="F3025" s="100" t="s">
        <v>158</v>
      </c>
      <c r="G3025" s="100">
        <v>98291</v>
      </c>
      <c r="H3025" s="100" t="s">
        <v>12859</v>
      </c>
      <c r="I3025" s="100" t="s">
        <v>209</v>
      </c>
      <c r="J3025" s="100" t="s">
        <v>7142</v>
      </c>
      <c r="K3025" s="101" t="s">
        <v>8666</v>
      </c>
      <c r="L3025" s="100" t="s">
        <v>6978</v>
      </c>
    </row>
    <row r="3026" spans="1:12" ht="13.5" x14ac:dyDescent="0.25">
      <c r="A3026" s="100" t="s">
        <v>12754</v>
      </c>
      <c r="B3026" s="100" t="s">
        <v>12755</v>
      </c>
      <c r="C3026" s="100" t="s">
        <v>12781</v>
      </c>
      <c r="D3026" s="100" t="s">
        <v>12782</v>
      </c>
      <c r="E3026" s="101" t="s">
        <v>158</v>
      </c>
      <c r="F3026" s="100" t="s">
        <v>158</v>
      </c>
      <c r="G3026" s="100">
        <v>98292</v>
      </c>
      <c r="H3026" s="100" t="s">
        <v>12860</v>
      </c>
      <c r="I3026" s="100" t="s">
        <v>209</v>
      </c>
      <c r="J3026" s="100" t="s">
        <v>7142</v>
      </c>
      <c r="K3026" s="101" t="s">
        <v>12861</v>
      </c>
      <c r="L3026" s="100" t="s">
        <v>6978</v>
      </c>
    </row>
    <row r="3027" spans="1:12" ht="13.5" x14ac:dyDescent="0.25">
      <c r="A3027" s="100" t="s">
        <v>12754</v>
      </c>
      <c r="B3027" s="100" t="s">
        <v>12755</v>
      </c>
      <c r="C3027" s="100" t="s">
        <v>12781</v>
      </c>
      <c r="D3027" s="100" t="s">
        <v>12782</v>
      </c>
      <c r="E3027" s="101" t="s">
        <v>158</v>
      </c>
      <c r="F3027" s="100" t="s">
        <v>158</v>
      </c>
      <c r="G3027" s="100">
        <v>98293</v>
      </c>
      <c r="H3027" s="100" t="s">
        <v>12862</v>
      </c>
      <c r="I3027" s="100" t="s">
        <v>209</v>
      </c>
      <c r="J3027" s="100" t="s">
        <v>7142</v>
      </c>
      <c r="K3027" s="101" t="s">
        <v>7016</v>
      </c>
      <c r="L3027" s="100" t="s">
        <v>6978</v>
      </c>
    </row>
    <row r="3028" spans="1:12" ht="13.5" x14ac:dyDescent="0.25">
      <c r="A3028" s="100" t="s">
        <v>12754</v>
      </c>
      <c r="B3028" s="100" t="s">
        <v>12755</v>
      </c>
      <c r="C3028" s="100" t="s">
        <v>12781</v>
      </c>
      <c r="D3028" s="100" t="s">
        <v>12782</v>
      </c>
      <c r="E3028" s="101" t="s">
        <v>158</v>
      </c>
      <c r="F3028" s="100" t="s">
        <v>158</v>
      </c>
      <c r="G3028" s="100">
        <v>98400</v>
      </c>
      <c r="H3028" s="100" t="s">
        <v>12863</v>
      </c>
      <c r="I3028" s="100" t="s">
        <v>209</v>
      </c>
      <c r="J3028" s="100" t="s">
        <v>7142</v>
      </c>
      <c r="K3028" s="101" t="s">
        <v>12864</v>
      </c>
      <c r="L3028" s="100" t="s">
        <v>6978</v>
      </c>
    </row>
    <row r="3029" spans="1:12" ht="13.5" x14ac:dyDescent="0.25">
      <c r="A3029" s="100" t="s">
        <v>12754</v>
      </c>
      <c r="B3029" s="100" t="s">
        <v>12755</v>
      </c>
      <c r="C3029" s="100" t="s">
        <v>12781</v>
      </c>
      <c r="D3029" s="100" t="s">
        <v>12782</v>
      </c>
      <c r="E3029" s="101" t="s">
        <v>158</v>
      </c>
      <c r="F3029" s="100" t="s">
        <v>158</v>
      </c>
      <c r="G3029" s="100">
        <v>98401</v>
      </c>
      <c r="H3029" s="100" t="s">
        <v>12865</v>
      </c>
      <c r="I3029" s="100" t="s">
        <v>209</v>
      </c>
      <c r="J3029" s="100" t="s">
        <v>7142</v>
      </c>
      <c r="K3029" s="101" t="s">
        <v>12866</v>
      </c>
      <c r="L3029" s="100" t="s">
        <v>6978</v>
      </c>
    </row>
    <row r="3030" spans="1:12" ht="13.5" x14ac:dyDescent="0.25">
      <c r="A3030" s="100" t="s">
        <v>12754</v>
      </c>
      <c r="B3030" s="100" t="s">
        <v>12755</v>
      </c>
      <c r="C3030" s="100" t="s">
        <v>12781</v>
      </c>
      <c r="D3030" s="100" t="s">
        <v>12782</v>
      </c>
      <c r="E3030" s="101" t="s">
        <v>158</v>
      </c>
      <c r="F3030" s="100" t="s">
        <v>158</v>
      </c>
      <c r="G3030" s="100">
        <v>98402</v>
      </c>
      <c r="H3030" s="100" t="s">
        <v>12867</v>
      </c>
      <c r="I3030" s="100" t="s">
        <v>209</v>
      </c>
      <c r="J3030" s="100" t="s">
        <v>7142</v>
      </c>
      <c r="K3030" s="101" t="s">
        <v>8198</v>
      </c>
      <c r="L3030" s="100" t="s">
        <v>6978</v>
      </c>
    </row>
    <row r="3031" spans="1:12" ht="13.5" x14ac:dyDescent="0.25">
      <c r="A3031" s="100" t="s">
        <v>12754</v>
      </c>
      <c r="B3031" s="100" t="s">
        <v>12755</v>
      </c>
      <c r="C3031" s="100" t="s">
        <v>12868</v>
      </c>
      <c r="D3031" s="100" t="s">
        <v>12869</v>
      </c>
      <c r="E3031" s="101" t="s">
        <v>158</v>
      </c>
      <c r="F3031" s="100" t="s">
        <v>158</v>
      </c>
      <c r="G3031" s="100">
        <v>98397</v>
      </c>
      <c r="H3031" s="100" t="s">
        <v>12870</v>
      </c>
      <c r="I3031" s="100" t="s">
        <v>198</v>
      </c>
      <c r="J3031" s="100" t="s">
        <v>7142</v>
      </c>
      <c r="K3031" s="101" t="s">
        <v>11186</v>
      </c>
      <c r="L3031" s="100" t="s">
        <v>6978</v>
      </c>
    </row>
    <row r="3032" spans="1:12" ht="13.5" x14ac:dyDescent="0.25">
      <c r="A3032" s="100" t="s">
        <v>12754</v>
      </c>
      <c r="B3032" s="100" t="s">
        <v>12755</v>
      </c>
      <c r="C3032" s="100" t="s">
        <v>12871</v>
      </c>
      <c r="D3032" s="100" t="s">
        <v>12872</v>
      </c>
      <c r="E3032" s="101">
        <v>74003</v>
      </c>
      <c r="F3032" s="100" t="s">
        <v>12873</v>
      </c>
      <c r="G3032" s="102" t="s">
        <v>3417</v>
      </c>
      <c r="H3032" s="100" t="s">
        <v>12874</v>
      </c>
      <c r="I3032" s="100" t="s">
        <v>213</v>
      </c>
      <c r="J3032" s="100" t="s">
        <v>6976</v>
      </c>
      <c r="K3032" s="101" t="s">
        <v>12875</v>
      </c>
      <c r="L3032" s="100" t="s">
        <v>6978</v>
      </c>
    </row>
    <row r="3033" spans="1:12" ht="13.5" x14ac:dyDescent="0.25">
      <c r="A3033" s="100" t="s">
        <v>12754</v>
      </c>
      <c r="B3033" s="100" t="s">
        <v>12755</v>
      </c>
      <c r="C3033" s="100" t="s">
        <v>12871</v>
      </c>
      <c r="D3033" s="100" t="s">
        <v>12872</v>
      </c>
      <c r="E3033" s="101" t="s">
        <v>158</v>
      </c>
      <c r="F3033" s="100" t="s">
        <v>158</v>
      </c>
      <c r="G3033" s="100">
        <v>85120</v>
      </c>
      <c r="H3033" s="100" t="s">
        <v>12876</v>
      </c>
      <c r="I3033" s="100" t="s">
        <v>213</v>
      </c>
      <c r="J3033" s="100" t="s">
        <v>6976</v>
      </c>
      <c r="K3033" s="101" t="s">
        <v>12877</v>
      </c>
      <c r="L3033" s="100" t="s">
        <v>6978</v>
      </c>
    </row>
    <row r="3034" spans="1:12" ht="13.5" x14ac:dyDescent="0.25">
      <c r="A3034" s="100" t="s">
        <v>12754</v>
      </c>
      <c r="B3034" s="100" t="s">
        <v>12755</v>
      </c>
      <c r="C3034" s="100" t="s">
        <v>12878</v>
      </c>
      <c r="D3034" s="100" t="s">
        <v>12879</v>
      </c>
      <c r="E3034" s="101" t="s">
        <v>158</v>
      </c>
      <c r="F3034" s="100" t="s">
        <v>158</v>
      </c>
      <c r="G3034" s="100">
        <v>83486</v>
      </c>
      <c r="H3034" s="100" t="s">
        <v>12880</v>
      </c>
      <c r="I3034" s="100" t="s">
        <v>213</v>
      </c>
      <c r="J3034" s="100" t="s">
        <v>6976</v>
      </c>
      <c r="K3034" s="101" t="s">
        <v>12881</v>
      </c>
      <c r="L3034" s="100" t="s">
        <v>6978</v>
      </c>
    </row>
    <row r="3035" spans="1:12" ht="13.5" x14ac:dyDescent="0.25">
      <c r="A3035" s="100" t="s">
        <v>12754</v>
      </c>
      <c r="B3035" s="100" t="s">
        <v>12755</v>
      </c>
      <c r="C3035" s="100" t="s">
        <v>12878</v>
      </c>
      <c r="D3035" s="100" t="s">
        <v>12879</v>
      </c>
      <c r="E3035" s="101" t="s">
        <v>158</v>
      </c>
      <c r="F3035" s="100" t="s">
        <v>158</v>
      </c>
      <c r="G3035" s="100">
        <v>83643</v>
      </c>
      <c r="H3035" s="100" t="s">
        <v>12882</v>
      </c>
      <c r="I3035" s="100" t="s">
        <v>213</v>
      </c>
      <c r="J3035" s="100" t="s">
        <v>7142</v>
      </c>
      <c r="K3035" s="101" t="s">
        <v>12883</v>
      </c>
      <c r="L3035" s="100" t="s">
        <v>6978</v>
      </c>
    </row>
    <row r="3036" spans="1:12" ht="13.5" x14ac:dyDescent="0.25">
      <c r="A3036" s="100" t="s">
        <v>12754</v>
      </c>
      <c r="B3036" s="100" t="s">
        <v>12755</v>
      </c>
      <c r="C3036" s="100" t="s">
        <v>12878</v>
      </c>
      <c r="D3036" s="100" t="s">
        <v>12879</v>
      </c>
      <c r="E3036" s="101" t="s">
        <v>158</v>
      </c>
      <c r="F3036" s="100" t="s">
        <v>158</v>
      </c>
      <c r="G3036" s="100">
        <v>83644</v>
      </c>
      <c r="H3036" s="100" t="s">
        <v>12884</v>
      </c>
      <c r="I3036" s="100" t="s">
        <v>213</v>
      </c>
      <c r="J3036" s="100" t="s">
        <v>6976</v>
      </c>
      <c r="K3036" s="101" t="s">
        <v>12885</v>
      </c>
      <c r="L3036" s="100" t="s">
        <v>6978</v>
      </c>
    </row>
    <row r="3037" spans="1:12" ht="13.5" x14ac:dyDescent="0.25">
      <c r="A3037" s="100" t="s">
        <v>12754</v>
      </c>
      <c r="B3037" s="100" t="s">
        <v>12755</v>
      </c>
      <c r="C3037" s="100" t="s">
        <v>12878</v>
      </c>
      <c r="D3037" s="100" t="s">
        <v>12879</v>
      </c>
      <c r="E3037" s="101" t="s">
        <v>158</v>
      </c>
      <c r="F3037" s="100" t="s">
        <v>158</v>
      </c>
      <c r="G3037" s="100">
        <v>83645</v>
      </c>
      <c r="H3037" s="100" t="s">
        <v>12886</v>
      </c>
      <c r="I3037" s="100" t="s">
        <v>213</v>
      </c>
      <c r="J3037" s="100" t="s">
        <v>6976</v>
      </c>
      <c r="K3037" s="101" t="s">
        <v>12887</v>
      </c>
      <c r="L3037" s="100" t="s">
        <v>6978</v>
      </c>
    </row>
    <row r="3038" spans="1:12" ht="13.5" x14ac:dyDescent="0.25">
      <c r="A3038" s="100" t="s">
        <v>12754</v>
      </c>
      <c r="B3038" s="100" t="s">
        <v>12755</v>
      </c>
      <c r="C3038" s="100" t="s">
        <v>12878</v>
      </c>
      <c r="D3038" s="100" t="s">
        <v>12879</v>
      </c>
      <c r="E3038" s="101" t="s">
        <v>158</v>
      </c>
      <c r="F3038" s="100" t="s">
        <v>158</v>
      </c>
      <c r="G3038" s="100">
        <v>83646</v>
      </c>
      <c r="H3038" s="100" t="s">
        <v>12888</v>
      </c>
      <c r="I3038" s="100" t="s">
        <v>213</v>
      </c>
      <c r="J3038" s="100" t="s">
        <v>6976</v>
      </c>
      <c r="K3038" s="101" t="s">
        <v>12889</v>
      </c>
      <c r="L3038" s="100" t="s">
        <v>6978</v>
      </c>
    </row>
    <row r="3039" spans="1:12" ht="13.5" x14ac:dyDescent="0.25">
      <c r="A3039" s="100" t="s">
        <v>12754</v>
      </c>
      <c r="B3039" s="100" t="s">
        <v>12755</v>
      </c>
      <c r="C3039" s="100" t="s">
        <v>12878</v>
      </c>
      <c r="D3039" s="100" t="s">
        <v>12879</v>
      </c>
      <c r="E3039" s="101" t="s">
        <v>158</v>
      </c>
      <c r="F3039" s="100" t="s">
        <v>158</v>
      </c>
      <c r="G3039" s="100">
        <v>83647</v>
      </c>
      <c r="H3039" s="100" t="s">
        <v>12890</v>
      </c>
      <c r="I3039" s="100" t="s">
        <v>213</v>
      </c>
      <c r="J3039" s="100" t="s">
        <v>6976</v>
      </c>
      <c r="K3039" s="101" t="s">
        <v>12891</v>
      </c>
      <c r="L3039" s="100" t="s">
        <v>6978</v>
      </c>
    </row>
    <row r="3040" spans="1:12" ht="13.5" x14ac:dyDescent="0.25">
      <c r="A3040" s="100" t="s">
        <v>12754</v>
      </c>
      <c r="B3040" s="100" t="s">
        <v>12755</v>
      </c>
      <c r="C3040" s="100" t="s">
        <v>12878</v>
      </c>
      <c r="D3040" s="100" t="s">
        <v>12879</v>
      </c>
      <c r="E3040" s="101" t="s">
        <v>158</v>
      </c>
      <c r="F3040" s="100" t="s">
        <v>158</v>
      </c>
      <c r="G3040" s="100">
        <v>83648</v>
      </c>
      <c r="H3040" s="100" t="s">
        <v>12892</v>
      </c>
      <c r="I3040" s="100" t="s">
        <v>213</v>
      </c>
      <c r="J3040" s="100" t="s">
        <v>6976</v>
      </c>
      <c r="K3040" s="101" t="s">
        <v>12893</v>
      </c>
      <c r="L3040" s="100" t="s">
        <v>6978</v>
      </c>
    </row>
    <row r="3041" spans="1:12" ht="13.5" x14ac:dyDescent="0.25">
      <c r="A3041" s="100" t="s">
        <v>12754</v>
      </c>
      <c r="B3041" s="100" t="s">
        <v>12755</v>
      </c>
      <c r="C3041" s="100" t="s">
        <v>12878</v>
      </c>
      <c r="D3041" s="100" t="s">
        <v>12879</v>
      </c>
      <c r="E3041" s="101" t="s">
        <v>158</v>
      </c>
      <c r="F3041" s="100" t="s">
        <v>158</v>
      </c>
      <c r="G3041" s="100">
        <v>83649</v>
      </c>
      <c r="H3041" s="100" t="s">
        <v>12894</v>
      </c>
      <c r="I3041" s="100" t="s">
        <v>213</v>
      </c>
      <c r="J3041" s="100" t="s">
        <v>6976</v>
      </c>
      <c r="K3041" s="101" t="s">
        <v>12895</v>
      </c>
      <c r="L3041" s="100" t="s">
        <v>6978</v>
      </c>
    </row>
    <row r="3042" spans="1:12" ht="13.5" x14ac:dyDescent="0.25">
      <c r="A3042" s="100" t="s">
        <v>12754</v>
      </c>
      <c r="B3042" s="100" t="s">
        <v>12755</v>
      </c>
      <c r="C3042" s="100" t="s">
        <v>12878</v>
      </c>
      <c r="D3042" s="100" t="s">
        <v>12879</v>
      </c>
      <c r="E3042" s="101" t="s">
        <v>158</v>
      </c>
      <c r="F3042" s="100" t="s">
        <v>158</v>
      </c>
      <c r="G3042" s="100">
        <v>83650</v>
      </c>
      <c r="H3042" s="100" t="s">
        <v>12896</v>
      </c>
      <c r="I3042" s="100" t="s">
        <v>213</v>
      </c>
      <c r="J3042" s="100" t="s">
        <v>6976</v>
      </c>
      <c r="K3042" s="101" t="s">
        <v>12897</v>
      </c>
      <c r="L3042" s="100" t="s">
        <v>6978</v>
      </c>
    </row>
    <row r="3043" spans="1:12" ht="13.5" x14ac:dyDescent="0.25">
      <c r="A3043" s="100" t="s">
        <v>12754</v>
      </c>
      <c r="B3043" s="100" t="s">
        <v>12755</v>
      </c>
      <c r="C3043" s="100" t="s">
        <v>12898</v>
      </c>
      <c r="D3043" s="100" t="s">
        <v>12899</v>
      </c>
      <c r="E3043" s="101" t="s">
        <v>158</v>
      </c>
      <c r="F3043" s="100" t="s">
        <v>158</v>
      </c>
      <c r="G3043" s="100">
        <v>98294</v>
      </c>
      <c r="H3043" s="100" t="s">
        <v>12900</v>
      </c>
      <c r="I3043" s="100" t="s">
        <v>209</v>
      </c>
      <c r="J3043" s="100" t="s">
        <v>7142</v>
      </c>
      <c r="K3043" s="101" t="s">
        <v>12901</v>
      </c>
      <c r="L3043" s="100" t="s">
        <v>6978</v>
      </c>
    </row>
    <row r="3044" spans="1:12" ht="13.5" x14ac:dyDescent="0.25">
      <c r="A3044" s="100" t="s">
        <v>12754</v>
      </c>
      <c r="B3044" s="100" t="s">
        <v>12755</v>
      </c>
      <c r="C3044" s="100" t="s">
        <v>12898</v>
      </c>
      <c r="D3044" s="100" t="s">
        <v>12899</v>
      </c>
      <c r="E3044" s="101" t="s">
        <v>158</v>
      </c>
      <c r="F3044" s="100" t="s">
        <v>158</v>
      </c>
      <c r="G3044" s="100">
        <v>98295</v>
      </c>
      <c r="H3044" s="100" t="s">
        <v>12902</v>
      </c>
      <c r="I3044" s="100" t="s">
        <v>209</v>
      </c>
      <c r="J3044" s="100" t="s">
        <v>7142</v>
      </c>
      <c r="K3044" s="101" t="s">
        <v>12903</v>
      </c>
      <c r="L3044" s="100" t="s">
        <v>6978</v>
      </c>
    </row>
    <row r="3045" spans="1:12" ht="13.5" x14ac:dyDescent="0.25">
      <c r="A3045" s="100" t="s">
        <v>12754</v>
      </c>
      <c r="B3045" s="100" t="s">
        <v>12755</v>
      </c>
      <c r="C3045" s="100" t="s">
        <v>12898</v>
      </c>
      <c r="D3045" s="100" t="s">
        <v>12899</v>
      </c>
      <c r="E3045" s="101" t="s">
        <v>158</v>
      </c>
      <c r="F3045" s="100" t="s">
        <v>158</v>
      </c>
      <c r="G3045" s="100">
        <v>98296</v>
      </c>
      <c r="H3045" s="100" t="s">
        <v>12904</v>
      </c>
      <c r="I3045" s="100" t="s">
        <v>209</v>
      </c>
      <c r="J3045" s="100" t="s">
        <v>7142</v>
      </c>
      <c r="K3045" s="101" t="s">
        <v>8299</v>
      </c>
      <c r="L3045" s="100" t="s">
        <v>6978</v>
      </c>
    </row>
    <row r="3046" spans="1:12" ht="13.5" x14ac:dyDescent="0.25">
      <c r="A3046" s="100" t="s">
        <v>12754</v>
      </c>
      <c r="B3046" s="100" t="s">
        <v>12755</v>
      </c>
      <c r="C3046" s="100" t="s">
        <v>12898</v>
      </c>
      <c r="D3046" s="100" t="s">
        <v>12899</v>
      </c>
      <c r="E3046" s="101" t="s">
        <v>158</v>
      </c>
      <c r="F3046" s="100" t="s">
        <v>158</v>
      </c>
      <c r="G3046" s="100">
        <v>98297</v>
      </c>
      <c r="H3046" s="100" t="s">
        <v>12905</v>
      </c>
      <c r="I3046" s="100" t="s">
        <v>209</v>
      </c>
      <c r="J3046" s="100" t="s">
        <v>7142</v>
      </c>
      <c r="K3046" s="101" t="s">
        <v>7270</v>
      </c>
      <c r="L3046" s="100" t="s">
        <v>6978</v>
      </c>
    </row>
    <row r="3047" spans="1:12" ht="13.5" x14ac:dyDescent="0.25">
      <c r="A3047" s="100" t="s">
        <v>12754</v>
      </c>
      <c r="B3047" s="100" t="s">
        <v>12755</v>
      </c>
      <c r="C3047" s="100" t="s">
        <v>12898</v>
      </c>
      <c r="D3047" s="100" t="s">
        <v>12899</v>
      </c>
      <c r="E3047" s="101" t="s">
        <v>158</v>
      </c>
      <c r="F3047" s="100" t="s">
        <v>158</v>
      </c>
      <c r="G3047" s="100">
        <v>98301</v>
      </c>
      <c r="H3047" s="100" t="s">
        <v>12906</v>
      </c>
      <c r="I3047" s="100" t="s">
        <v>213</v>
      </c>
      <c r="J3047" s="100" t="s">
        <v>7142</v>
      </c>
      <c r="K3047" s="101" t="s">
        <v>12907</v>
      </c>
      <c r="L3047" s="100" t="s">
        <v>6978</v>
      </c>
    </row>
    <row r="3048" spans="1:12" ht="13.5" x14ac:dyDescent="0.25">
      <c r="A3048" s="100" t="s">
        <v>12754</v>
      </c>
      <c r="B3048" s="100" t="s">
        <v>12755</v>
      </c>
      <c r="C3048" s="100" t="s">
        <v>12898</v>
      </c>
      <c r="D3048" s="100" t="s">
        <v>12899</v>
      </c>
      <c r="E3048" s="101" t="s">
        <v>158</v>
      </c>
      <c r="F3048" s="100" t="s">
        <v>158</v>
      </c>
      <c r="G3048" s="100">
        <v>98302</v>
      </c>
      <c r="H3048" s="100" t="s">
        <v>12908</v>
      </c>
      <c r="I3048" s="100" t="s">
        <v>213</v>
      </c>
      <c r="J3048" s="100" t="s">
        <v>7142</v>
      </c>
      <c r="K3048" s="101" t="s">
        <v>12909</v>
      </c>
      <c r="L3048" s="100" t="s">
        <v>6978</v>
      </c>
    </row>
    <row r="3049" spans="1:12" ht="13.5" x14ac:dyDescent="0.25">
      <c r="A3049" s="100" t="s">
        <v>12754</v>
      </c>
      <c r="B3049" s="100" t="s">
        <v>12755</v>
      </c>
      <c r="C3049" s="100" t="s">
        <v>12898</v>
      </c>
      <c r="D3049" s="100" t="s">
        <v>12899</v>
      </c>
      <c r="E3049" s="101" t="s">
        <v>158</v>
      </c>
      <c r="F3049" s="100" t="s">
        <v>158</v>
      </c>
      <c r="G3049" s="100">
        <v>98304</v>
      </c>
      <c r="H3049" s="100" t="s">
        <v>12910</v>
      </c>
      <c r="I3049" s="100" t="s">
        <v>213</v>
      </c>
      <c r="J3049" s="100" t="s">
        <v>7142</v>
      </c>
      <c r="K3049" s="101" t="s">
        <v>12911</v>
      </c>
      <c r="L3049" s="100" t="s">
        <v>6978</v>
      </c>
    </row>
    <row r="3050" spans="1:12" ht="13.5" x14ac:dyDescent="0.25">
      <c r="A3050" s="100" t="s">
        <v>12754</v>
      </c>
      <c r="B3050" s="100" t="s">
        <v>12755</v>
      </c>
      <c r="C3050" s="100" t="s">
        <v>12898</v>
      </c>
      <c r="D3050" s="100" t="s">
        <v>12899</v>
      </c>
      <c r="E3050" s="101" t="s">
        <v>158</v>
      </c>
      <c r="F3050" s="100" t="s">
        <v>158</v>
      </c>
      <c r="G3050" s="100">
        <v>98307</v>
      </c>
      <c r="H3050" s="100" t="s">
        <v>12912</v>
      </c>
      <c r="I3050" s="100" t="s">
        <v>213</v>
      </c>
      <c r="J3050" s="100" t="s">
        <v>7142</v>
      </c>
      <c r="K3050" s="101" t="s">
        <v>12913</v>
      </c>
      <c r="L3050" s="100" t="s">
        <v>6978</v>
      </c>
    </row>
    <row r="3051" spans="1:12" ht="13.5" x14ac:dyDescent="0.25">
      <c r="A3051" s="100" t="s">
        <v>12754</v>
      </c>
      <c r="B3051" s="100" t="s">
        <v>12755</v>
      </c>
      <c r="C3051" s="100" t="s">
        <v>12898</v>
      </c>
      <c r="D3051" s="100" t="s">
        <v>12899</v>
      </c>
      <c r="E3051" s="101" t="s">
        <v>158</v>
      </c>
      <c r="F3051" s="100" t="s">
        <v>158</v>
      </c>
      <c r="G3051" s="100">
        <v>98308</v>
      </c>
      <c r="H3051" s="100" t="s">
        <v>12914</v>
      </c>
      <c r="I3051" s="100" t="s">
        <v>213</v>
      </c>
      <c r="J3051" s="100" t="s">
        <v>7142</v>
      </c>
      <c r="K3051" s="101" t="s">
        <v>12915</v>
      </c>
      <c r="L3051" s="100" t="s">
        <v>6978</v>
      </c>
    </row>
    <row r="3052" spans="1:12" ht="13.5" x14ac:dyDescent="0.25">
      <c r="A3052" s="100" t="s">
        <v>12754</v>
      </c>
      <c r="B3052" s="100" t="s">
        <v>12755</v>
      </c>
      <c r="C3052" s="100" t="s">
        <v>12898</v>
      </c>
      <c r="D3052" s="100" t="s">
        <v>12899</v>
      </c>
      <c r="E3052" s="101" t="s">
        <v>158</v>
      </c>
      <c r="F3052" s="100" t="s">
        <v>158</v>
      </c>
      <c r="G3052" s="100">
        <v>98593</v>
      </c>
      <c r="H3052" s="100" t="s">
        <v>12916</v>
      </c>
      <c r="I3052" s="100" t="s">
        <v>213</v>
      </c>
      <c r="J3052" s="100" t="s">
        <v>7142</v>
      </c>
      <c r="K3052" s="101" t="s">
        <v>12917</v>
      </c>
      <c r="L3052" s="100" t="s">
        <v>6978</v>
      </c>
    </row>
    <row r="3053" spans="1:12" ht="13.5" x14ac:dyDescent="0.25">
      <c r="A3053" s="100" t="s">
        <v>12918</v>
      </c>
      <c r="B3053" s="100" t="s">
        <v>12919</v>
      </c>
      <c r="C3053" s="100" t="s">
        <v>12920</v>
      </c>
      <c r="D3053" s="100" t="s">
        <v>12921</v>
      </c>
      <c r="E3053" s="101" t="s">
        <v>158</v>
      </c>
      <c r="F3053" s="100" t="s">
        <v>158</v>
      </c>
      <c r="G3053" s="100">
        <v>89355</v>
      </c>
      <c r="H3053" s="100" t="s">
        <v>12922</v>
      </c>
      <c r="I3053" s="100" t="s">
        <v>209</v>
      </c>
      <c r="J3053" s="100" t="s">
        <v>7142</v>
      </c>
      <c r="K3053" s="101" t="s">
        <v>12923</v>
      </c>
      <c r="L3053" s="100" t="s">
        <v>6978</v>
      </c>
    </row>
    <row r="3054" spans="1:12" ht="13.5" x14ac:dyDescent="0.25">
      <c r="A3054" s="100" t="s">
        <v>12918</v>
      </c>
      <c r="B3054" s="100" t="s">
        <v>12919</v>
      </c>
      <c r="C3054" s="100" t="s">
        <v>12920</v>
      </c>
      <c r="D3054" s="100" t="s">
        <v>12921</v>
      </c>
      <c r="E3054" s="101" t="s">
        <v>158</v>
      </c>
      <c r="F3054" s="100" t="s">
        <v>158</v>
      </c>
      <c r="G3054" s="100">
        <v>89356</v>
      </c>
      <c r="H3054" s="100" t="s">
        <v>12924</v>
      </c>
      <c r="I3054" s="100" t="s">
        <v>209</v>
      </c>
      <c r="J3054" s="100" t="s">
        <v>7142</v>
      </c>
      <c r="K3054" s="101" t="s">
        <v>12925</v>
      </c>
      <c r="L3054" s="100" t="s">
        <v>6978</v>
      </c>
    </row>
    <row r="3055" spans="1:12" ht="13.5" x14ac:dyDescent="0.25">
      <c r="A3055" s="100" t="s">
        <v>12918</v>
      </c>
      <c r="B3055" s="100" t="s">
        <v>12919</v>
      </c>
      <c r="C3055" s="100" t="s">
        <v>12920</v>
      </c>
      <c r="D3055" s="100" t="s">
        <v>12921</v>
      </c>
      <c r="E3055" s="101" t="s">
        <v>158</v>
      </c>
      <c r="F3055" s="100" t="s">
        <v>158</v>
      </c>
      <c r="G3055" s="100">
        <v>89357</v>
      </c>
      <c r="H3055" s="100" t="s">
        <v>12926</v>
      </c>
      <c r="I3055" s="100" t="s">
        <v>209</v>
      </c>
      <c r="J3055" s="100" t="s">
        <v>7142</v>
      </c>
      <c r="K3055" s="101" t="s">
        <v>12372</v>
      </c>
      <c r="L3055" s="100" t="s">
        <v>6978</v>
      </c>
    </row>
    <row r="3056" spans="1:12" ht="13.5" x14ac:dyDescent="0.25">
      <c r="A3056" s="100" t="s">
        <v>12918</v>
      </c>
      <c r="B3056" s="100" t="s">
        <v>12919</v>
      </c>
      <c r="C3056" s="100" t="s">
        <v>12920</v>
      </c>
      <c r="D3056" s="100" t="s">
        <v>12921</v>
      </c>
      <c r="E3056" s="101" t="s">
        <v>158</v>
      </c>
      <c r="F3056" s="100" t="s">
        <v>158</v>
      </c>
      <c r="G3056" s="100">
        <v>89401</v>
      </c>
      <c r="H3056" s="100" t="s">
        <v>12927</v>
      </c>
      <c r="I3056" s="100" t="s">
        <v>209</v>
      </c>
      <c r="J3056" s="100" t="s">
        <v>7142</v>
      </c>
      <c r="K3056" s="101" t="s">
        <v>7194</v>
      </c>
      <c r="L3056" s="100" t="s">
        <v>6978</v>
      </c>
    </row>
    <row r="3057" spans="1:12" ht="13.5" x14ac:dyDescent="0.25">
      <c r="A3057" s="100" t="s">
        <v>12918</v>
      </c>
      <c r="B3057" s="100" t="s">
        <v>12919</v>
      </c>
      <c r="C3057" s="100" t="s">
        <v>12920</v>
      </c>
      <c r="D3057" s="100" t="s">
        <v>12921</v>
      </c>
      <c r="E3057" s="101" t="s">
        <v>158</v>
      </c>
      <c r="F3057" s="100" t="s">
        <v>158</v>
      </c>
      <c r="G3057" s="100">
        <v>89402</v>
      </c>
      <c r="H3057" s="100" t="s">
        <v>12928</v>
      </c>
      <c r="I3057" s="100" t="s">
        <v>209</v>
      </c>
      <c r="J3057" s="100" t="s">
        <v>7142</v>
      </c>
      <c r="K3057" s="101" t="s">
        <v>12929</v>
      </c>
      <c r="L3057" s="100" t="s">
        <v>6978</v>
      </c>
    </row>
    <row r="3058" spans="1:12" ht="13.5" x14ac:dyDescent="0.25">
      <c r="A3058" s="100" t="s">
        <v>12918</v>
      </c>
      <c r="B3058" s="100" t="s">
        <v>12919</v>
      </c>
      <c r="C3058" s="100" t="s">
        <v>12920</v>
      </c>
      <c r="D3058" s="100" t="s">
        <v>12921</v>
      </c>
      <c r="E3058" s="101" t="s">
        <v>158</v>
      </c>
      <c r="F3058" s="100" t="s">
        <v>158</v>
      </c>
      <c r="G3058" s="100">
        <v>89403</v>
      </c>
      <c r="H3058" s="100" t="s">
        <v>12930</v>
      </c>
      <c r="I3058" s="100" t="s">
        <v>209</v>
      </c>
      <c r="J3058" s="100" t="s">
        <v>7142</v>
      </c>
      <c r="K3058" s="101" t="s">
        <v>12159</v>
      </c>
      <c r="L3058" s="100" t="s">
        <v>6978</v>
      </c>
    </row>
    <row r="3059" spans="1:12" ht="13.5" x14ac:dyDescent="0.25">
      <c r="A3059" s="100" t="s">
        <v>12918</v>
      </c>
      <c r="B3059" s="100" t="s">
        <v>12919</v>
      </c>
      <c r="C3059" s="100" t="s">
        <v>12920</v>
      </c>
      <c r="D3059" s="100" t="s">
        <v>12921</v>
      </c>
      <c r="E3059" s="101" t="s">
        <v>158</v>
      </c>
      <c r="F3059" s="100" t="s">
        <v>158</v>
      </c>
      <c r="G3059" s="100">
        <v>89446</v>
      </c>
      <c r="H3059" s="100" t="s">
        <v>12931</v>
      </c>
      <c r="I3059" s="100" t="s">
        <v>209</v>
      </c>
      <c r="J3059" s="100" t="s">
        <v>7142</v>
      </c>
      <c r="K3059" s="101" t="s">
        <v>8003</v>
      </c>
      <c r="L3059" s="100" t="s">
        <v>6978</v>
      </c>
    </row>
    <row r="3060" spans="1:12" ht="13.5" x14ac:dyDescent="0.25">
      <c r="A3060" s="100" t="s">
        <v>12918</v>
      </c>
      <c r="B3060" s="100" t="s">
        <v>12919</v>
      </c>
      <c r="C3060" s="100" t="s">
        <v>12920</v>
      </c>
      <c r="D3060" s="100" t="s">
        <v>12921</v>
      </c>
      <c r="E3060" s="101" t="s">
        <v>158</v>
      </c>
      <c r="F3060" s="100" t="s">
        <v>158</v>
      </c>
      <c r="G3060" s="100">
        <v>89447</v>
      </c>
      <c r="H3060" s="100" t="s">
        <v>12932</v>
      </c>
      <c r="I3060" s="100" t="s">
        <v>209</v>
      </c>
      <c r="J3060" s="100" t="s">
        <v>7142</v>
      </c>
      <c r="K3060" s="101" t="s">
        <v>12546</v>
      </c>
      <c r="L3060" s="100" t="s">
        <v>6978</v>
      </c>
    </row>
    <row r="3061" spans="1:12" ht="13.5" x14ac:dyDescent="0.25">
      <c r="A3061" s="100" t="s">
        <v>12918</v>
      </c>
      <c r="B3061" s="100" t="s">
        <v>12919</v>
      </c>
      <c r="C3061" s="100" t="s">
        <v>12920</v>
      </c>
      <c r="D3061" s="100" t="s">
        <v>12921</v>
      </c>
      <c r="E3061" s="101" t="s">
        <v>158</v>
      </c>
      <c r="F3061" s="100" t="s">
        <v>158</v>
      </c>
      <c r="G3061" s="100">
        <v>89448</v>
      </c>
      <c r="H3061" s="100" t="s">
        <v>12933</v>
      </c>
      <c r="I3061" s="100" t="s">
        <v>209</v>
      </c>
      <c r="J3061" s="100" t="s">
        <v>7142</v>
      </c>
      <c r="K3061" s="101" t="s">
        <v>11182</v>
      </c>
      <c r="L3061" s="100" t="s">
        <v>6978</v>
      </c>
    </row>
    <row r="3062" spans="1:12" ht="13.5" x14ac:dyDescent="0.25">
      <c r="A3062" s="100" t="s">
        <v>12918</v>
      </c>
      <c r="B3062" s="100" t="s">
        <v>12919</v>
      </c>
      <c r="C3062" s="100" t="s">
        <v>12920</v>
      </c>
      <c r="D3062" s="100" t="s">
        <v>12921</v>
      </c>
      <c r="E3062" s="101" t="s">
        <v>158</v>
      </c>
      <c r="F3062" s="100" t="s">
        <v>158</v>
      </c>
      <c r="G3062" s="100">
        <v>89449</v>
      </c>
      <c r="H3062" s="100" t="s">
        <v>12934</v>
      </c>
      <c r="I3062" s="100" t="s">
        <v>209</v>
      </c>
      <c r="J3062" s="100" t="s">
        <v>7142</v>
      </c>
      <c r="K3062" s="101" t="s">
        <v>12291</v>
      </c>
      <c r="L3062" s="100" t="s">
        <v>6978</v>
      </c>
    </row>
    <row r="3063" spans="1:12" ht="13.5" x14ac:dyDescent="0.25">
      <c r="A3063" s="100" t="s">
        <v>12918</v>
      </c>
      <c r="B3063" s="100" t="s">
        <v>12919</v>
      </c>
      <c r="C3063" s="100" t="s">
        <v>12920</v>
      </c>
      <c r="D3063" s="100" t="s">
        <v>12921</v>
      </c>
      <c r="E3063" s="101" t="s">
        <v>158</v>
      </c>
      <c r="F3063" s="100" t="s">
        <v>158</v>
      </c>
      <c r="G3063" s="100">
        <v>89450</v>
      </c>
      <c r="H3063" s="100" t="s">
        <v>12935</v>
      </c>
      <c r="I3063" s="100" t="s">
        <v>209</v>
      </c>
      <c r="J3063" s="100" t="s">
        <v>7142</v>
      </c>
      <c r="K3063" s="101" t="s">
        <v>12936</v>
      </c>
      <c r="L3063" s="100" t="s">
        <v>6978</v>
      </c>
    </row>
    <row r="3064" spans="1:12" ht="13.5" x14ac:dyDescent="0.25">
      <c r="A3064" s="100" t="s">
        <v>12918</v>
      </c>
      <c r="B3064" s="100" t="s">
        <v>12919</v>
      </c>
      <c r="C3064" s="100" t="s">
        <v>12920</v>
      </c>
      <c r="D3064" s="100" t="s">
        <v>12921</v>
      </c>
      <c r="E3064" s="101" t="s">
        <v>158</v>
      </c>
      <c r="F3064" s="100" t="s">
        <v>158</v>
      </c>
      <c r="G3064" s="100">
        <v>89451</v>
      </c>
      <c r="H3064" s="100" t="s">
        <v>12937</v>
      </c>
      <c r="I3064" s="100" t="s">
        <v>209</v>
      </c>
      <c r="J3064" s="100" t="s">
        <v>7142</v>
      </c>
      <c r="K3064" s="101" t="s">
        <v>12938</v>
      </c>
      <c r="L3064" s="100" t="s">
        <v>6978</v>
      </c>
    </row>
    <row r="3065" spans="1:12" ht="13.5" x14ac:dyDescent="0.25">
      <c r="A3065" s="100" t="s">
        <v>12918</v>
      </c>
      <c r="B3065" s="100" t="s">
        <v>12919</v>
      </c>
      <c r="C3065" s="100" t="s">
        <v>12920</v>
      </c>
      <c r="D3065" s="100" t="s">
        <v>12921</v>
      </c>
      <c r="E3065" s="101" t="s">
        <v>158</v>
      </c>
      <c r="F3065" s="100" t="s">
        <v>158</v>
      </c>
      <c r="G3065" s="100">
        <v>89452</v>
      </c>
      <c r="H3065" s="100" t="s">
        <v>12939</v>
      </c>
      <c r="I3065" s="100" t="s">
        <v>209</v>
      </c>
      <c r="J3065" s="100" t="s">
        <v>7142</v>
      </c>
      <c r="K3065" s="101" t="s">
        <v>12940</v>
      </c>
      <c r="L3065" s="100" t="s">
        <v>6978</v>
      </c>
    </row>
    <row r="3066" spans="1:12" ht="13.5" x14ac:dyDescent="0.25">
      <c r="A3066" s="100" t="s">
        <v>12918</v>
      </c>
      <c r="B3066" s="100" t="s">
        <v>12919</v>
      </c>
      <c r="C3066" s="100" t="s">
        <v>12920</v>
      </c>
      <c r="D3066" s="100" t="s">
        <v>12921</v>
      </c>
      <c r="E3066" s="101" t="s">
        <v>158</v>
      </c>
      <c r="F3066" s="100" t="s">
        <v>158</v>
      </c>
      <c r="G3066" s="100">
        <v>89508</v>
      </c>
      <c r="H3066" s="100" t="s">
        <v>12941</v>
      </c>
      <c r="I3066" s="100" t="s">
        <v>209</v>
      </c>
      <c r="J3066" s="100" t="s">
        <v>7142</v>
      </c>
      <c r="K3066" s="101" t="s">
        <v>12942</v>
      </c>
      <c r="L3066" s="100" t="s">
        <v>6978</v>
      </c>
    </row>
    <row r="3067" spans="1:12" ht="13.5" x14ac:dyDescent="0.25">
      <c r="A3067" s="100" t="s">
        <v>12918</v>
      </c>
      <c r="B3067" s="100" t="s">
        <v>12919</v>
      </c>
      <c r="C3067" s="100" t="s">
        <v>12920</v>
      </c>
      <c r="D3067" s="100" t="s">
        <v>12921</v>
      </c>
      <c r="E3067" s="101" t="s">
        <v>158</v>
      </c>
      <c r="F3067" s="100" t="s">
        <v>158</v>
      </c>
      <c r="G3067" s="100">
        <v>89509</v>
      </c>
      <c r="H3067" s="100" t="s">
        <v>12943</v>
      </c>
      <c r="I3067" s="100" t="s">
        <v>209</v>
      </c>
      <c r="J3067" s="100" t="s">
        <v>7142</v>
      </c>
      <c r="K3067" s="101" t="s">
        <v>12944</v>
      </c>
      <c r="L3067" s="100" t="s">
        <v>6978</v>
      </c>
    </row>
    <row r="3068" spans="1:12" ht="13.5" x14ac:dyDescent="0.25">
      <c r="A3068" s="100" t="s">
        <v>12918</v>
      </c>
      <c r="B3068" s="100" t="s">
        <v>12919</v>
      </c>
      <c r="C3068" s="100" t="s">
        <v>12920</v>
      </c>
      <c r="D3068" s="100" t="s">
        <v>12921</v>
      </c>
      <c r="E3068" s="101" t="s">
        <v>158</v>
      </c>
      <c r="F3068" s="100" t="s">
        <v>158</v>
      </c>
      <c r="G3068" s="100">
        <v>89511</v>
      </c>
      <c r="H3068" s="100" t="s">
        <v>12945</v>
      </c>
      <c r="I3068" s="100" t="s">
        <v>209</v>
      </c>
      <c r="J3068" s="100" t="s">
        <v>7142</v>
      </c>
      <c r="K3068" s="101" t="s">
        <v>12946</v>
      </c>
      <c r="L3068" s="100" t="s">
        <v>6978</v>
      </c>
    </row>
    <row r="3069" spans="1:12" ht="13.5" x14ac:dyDescent="0.25">
      <c r="A3069" s="100" t="s">
        <v>12918</v>
      </c>
      <c r="B3069" s="100" t="s">
        <v>12919</v>
      </c>
      <c r="C3069" s="100" t="s">
        <v>12920</v>
      </c>
      <c r="D3069" s="100" t="s">
        <v>12921</v>
      </c>
      <c r="E3069" s="101" t="s">
        <v>158</v>
      </c>
      <c r="F3069" s="100" t="s">
        <v>158</v>
      </c>
      <c r="G3069" s="100">
        <v>89512</v>
      </c>
      <c r="H3069" s="100" t="s">
        <v>12947</v>
      </c>
      <c r="I3069" s="100" t="s">
        <v>209</v>
      </c>
      <c r="J3069" s="100" t="s">
        <v>7142</v>
      </c>
      <c r="K3069" s="101" t="s">
        <v>12948</v>
      </c>
      <c r="L3069" s="100" t="s">
        <v>6978</v>
      </c>
    </row>
    <row r="3070" spans="1:12" ht="13.5" x14ac:dyDescent="0.25">
      <c r="A3070" s="100" t="s">
        <v>12918</v>
      </c>
      <c r="B3070" s="100" t="s">
        <v>12919</v>
      </c>
      <c r="C3070" s="100" t="s">
        <v>12920</v>
      </c>
      <c r="D3070" s="100" t="s">
        <v>12921</v>
      </c>
      <c r="E3070" s="101" t="s">
        <v>158</v>
      </c>
      <c r="F3070" s="100" t="s">
        <v>158</v>
      </c>
      <c r="G3070" s="100">
        <v>89576</v>
      </c>
      <c r="H3070" s="100" t="s">
        <v>12949</v>
      </c>
      <c r="I3070" s="100" t="s">
        <v>209</v>
      </c>
      <c r="J3070" s="100" t="s">
        <v>7142</v>
      </c>
      <c r="K3070" s="101" t="s">
        <v>12950</v>
      </c>
      <c r="L3070" s="100" t="s">
        <v>6978</v>
      </c>
    </row>
    <row r="3071" spans="1:12" ht="13.5" x14ac:dyDescent="0.25">
      <c r="A3071" s="100" t="s">
        <v>12918</v>
      </c>
      <c r="B3071" s="100" t="s">
        <v>12919</v>
      </c>
      <c r="C3071" s="100" t="s">
        <v>12920</v>
      </c>
      <c r="D3071" s="100" t="s">
        <v>12921</v>
      </c>
      <c r="E3071" s="101" t="s">
        <v>158</v>
      </c>
      <c r="F3071" s="100" t="s">
        <v>158</v>
      </c>
      <c r="G3071" s="100">
        <v>89578</v>
      </c>
      <c r="H3071" s="100" t="s">
        <v>12951</v>
      </c>
      <c r="I3071" s="100" t="s">
        <v>209</v>
      </c>
      <c r="J3071" s="100" t="s">
        <v>7142</v>
      </c>
      <c r="K3071" s="101" t="s">
        <v>12952</v>
      </c>
      <c r="L3071" s="100" t="s">
        <v>6978</v>
      </c>
    </row>
    <row r="3072" spans="1:12" ht="13.5" x14ac:dyDescent="0.25">
      <c r="A3072" s="100" t="s">
        <v>12918</v>
      </c>
      <c r="B3072" s="100" t="s">
        <v>12919</v>
      </c>
      <c r="C3072" s="100" t="s">
        <v>12920</v>
      </c>
      <c r="D3072" s="100" t="s">
        <v>12921</v>
      </c>
      <c r="E3072" s="101" t="s">
        <v>158</v>
      </c>
      <c r="F3072" s="100" t="s">
        <v>158</v>
      </c>
      <c r="G3072" s="100">
        <v>89580</v>
      </c>
      <c r="H3072" s="100" t="s">
        <v>12953</v>
      </c>
      <c r="I3072" s="100" t="s">
        <v>209</v>
      </c>
      <c r="J3072" s="100" t="s">
        <v>7142</v>
      </c>
      <c r="K3072" s="101" t="s">
        <v>12954</v>
      </c>
      <c r="L3072" s="100" t="s">
        <v>6978</v>
      </c>
    </row>
    <row r="3073" spans="1:12" ht="13.5" x14ac:dyDescent="0.25">
      <c r="A3073" s="100" t="s">
        <v>12918</v>
      </c>
      <c r="B3073" s="100" t="s">
        <v>12919</v>
      </c>
      <c r="C3073" s="100" t="s">
        <v>12920</v>
      </c>
      <c r="D3073" s="100" t="s">
        <v>12921</v>
      </c>
      <c r="E3073" s="101" t="s">
        <v>158</v>
      </c>
      <c r="F3073" s="100" t="s">
        <v>158</v>
      </c>
      <c r="G3073" s="100">
        <v>89633</v>
      </c>
      <c r="H3073" s="100" t="s">
        <v>12955</v>
      </c>
      <c r="I3073" s="100" t="s">
        <v>209</v>
      </c>
      <c r="J3073" s="100" t="s">
        <v>7142</v>
      </c>
      <c r="K3073" s="101" t="s">
        <v>12956</v>
      </c>
      <c r="L3073" s="100" t="s">
        <v>6978</v>
      </c>
    </row>
    <row r="3074" spans="1:12" ht="13.5" x14ac:dyDescent="0.25">
      <c r="A3074" s="100" t="s">
        <v>12918</v>
      </c>
      <c r="B3074" s="100" t="s">
        <v>12919</v>
      </c>
      <c r="C3074" s="100" t="s">
        <v>12920</v>
      </c>
      <c r="D3074" s="100" t="s">
        <v>12921</v>
      </c>
      <c r="E3074" s="101" t="s">
        <v>158</v>
      </c>
      <c r="F3074" s="100" t="s">
        <v>158</v>
      </c>
      <c r="G3074" s="100">
        <v>89634</v>
      </c>
      <c r="H3074" s="100" t="s">
        <v>12957</v>
      </c>
      <c r="I3074" s="100" t="s">
        <v>209</v>
      </c>
      <c r="J3074" s="100" t="s">
        <v>7142</v>
      </c>
      <c r="K3074" s="101" t="s">
        <v>12958</v>
      </c>
      <c r="L3074" s="100" t="s">
        <v>6978</v>
      </c>
    </row>
    <row r="3075" spans="1:12" ht="13.5" x14ac:dyDescent="0.25">
      <c r="A3075" s="100" t="s">
        <v>12918</v>
      </c>
      <c r="B3075" s="100" t="s">
        <v>12919</v>
      </c>
      <c r="C3075" s="100" t="s">
        <v>12920</v>
      </c>
      <c r="D3075" s="100" t="s">
        <v>12921</v>
      </c>
      <c r="E3075" s="101" t="s">
        <v>158</v>
      </c>
      <c r="F3075" s="100" t="s">
        <v>158</v>
      </c>
      <c r="G3075" s="100">
        <v>89635</v>
      </c>
      <c r="H3075" s="100" t="s">
        <v>12959</v>
      </c>
      <c r="I3075" s="100" t="s">
        <v>209</v>
      </c>
      <c r="J3075" s="100" t="s">
        <v>7142</v>
      </c>
      <c r="K3075" s="101" t="s">
        <v>12960</v>
      </c>
      <c r="L3075" s="100" t="s">
        <v>6978</v>
      </c>
    </row>
    <row r="3076" spans="1:12" ht="13.5" x14ac:dyDescent="0.25">
      <c r="A3076" s="100" t="s">
        <v>12918</v>
      </c>
      <c r="B3076" s="100" t="s">
        <v>12919</v>
      </c>
      <c r="C3076" s="100" t="s">
        <v>12920</v>
      </c>
      <c r="D3076" s="100" t="s">
        <v>12921</v>
      </c>
      <c r="E3076" s="101" t="s">
        <v>158</v>
      </c>
      <c r="F3076" s="100" t="s">
        <v>158</v>
      </c>
      <c r="G3076" s="100">
        <v>89636</v>
      </c>
      <c r="H3076" s="100" t="s">
        <v>12961</v>
      </c>
      <c r="I3076" s="100" t="s">
        <v>209</v>
      </c>
      <c r="J3076" s="100" t="s">
        <v>7142</v>
      </c>
      <c r="K3076" s="101" t="s">
        <v>12962</v>
      </c>
      <c r="L3076" s="100" t="s">
        <v>6978</v>
      </c>
    </row>
    <row r="3077" spans="1:12" ht="13.5" x14ac:dyDescent="0.25">
      <c r="A3077" s="100" t="s">
        <v>12918</v>
      </c>
      <c r="B3077" s="100" t="s">
        <v>12919</v>
      </c>
      <c r="C3077" s="100" t="s">
        <v>12920</v>
      </c>
      <c r="D3077" s="100" t="s">
        <v>12921</v>
      </c>
      <c r="E3077" s="101" t="s">
        <v>158</v>
      </c>
      <c r="F3077" s="100" t="s">
        <v>158</v>
      </c>
      <c r="G3077" s="100">
        <v>89711</v>
      </c>
      <c r="H3077" s="100" t="s">
        <v>12963</v>
      </c>
      <c r="I3077" s="100" t="s">
        <v>209</v>
      </c>
      <c r="J3077" s="100" t="s">
        <v>7142</v>
      </c>
      <c r="K3077" s="101" t="s">
        <v>10830</v>
      </c>
      <c r="L3077" s="100" t="s">
        <v>6978</v>
      </c>
    </row>
    <row r="3078" spans="1:12" ht="13.5" x14ac:dyDescent="0.25">
      <c r="A3078" s="100" t="s">
        <v>12918</v>
      </c>
      <c r="B3078" s="100" t="s">
        <v>12919</v>
      </c>
      <c r="C3078" s="100" t="s">
        <v>12920</v>
      </c>
      <c r="D3078" s="100" t="s">
        <v>12921</v>
      </c>
      <c r="E3078" s="101" t="s">
        <v>158</v>
      </c>
      <c r="F3078" s="100" t="s">
        <v>158</v>
      </c>
      <c r="G3078" s="100">
        <v>89712</v>
      </c>
      <c r="H3078" s="100" t="s">
        <v>12964</v>
      </c>
      <c r="I3078" s="100" t="s">
        <v>209</v>
      </c>
      <c r="J3078" s="100" t="s">
        <v>7142</v>
      </c>
      <c r="K3078" s="101" t="s">
        <v>12965</v>
      </c>
      <c r="L3078" s="100" t="s">
        <v>6978</v>
      </c>
    </row>
    <row r="3079" spans="1:12" ht="13.5" x14ac:dyDescent="0.25">
      <c r="A3079" s="100" t="s">
        <v>12918</v>
      </c>
      <c r="B3079" s="100" t="s">
        <v>12919</v>
      </c>
      <c r="C3079" s="100" t="s">
        <v>12920</v>
      </c>
      <c r="D3079" s="100" t="s">
        <v>12921</v>
      </c>
      <c r="E3079" s="101" t="s">
        <v>158</v>
      </c>
      <c r="F3079" s="100" t="s">
        <v>158</v>
      </c>
      <c r="G3079" s="100">
        <v>89713</v>
      </c>
      <c r="H3079" s="100" t="s">
        <v>12966</v>
      </c>
      <c r="I3079" s="100" t="s">
        <v>209</v>
      </c>
      <c r="J3079" s="100" t="s">
        <v>7142</v>
      </c>
      <c r="K3079" s="101" t="s">
        <v>9074</v>
      </c>
      <c r="L3079" s="100" t="s">
        <v>6978</v>
      </c>
    </row>
    <row r="3080" spans="1:12" ht="13.5" x14ac:dyDescent="0.25">
      <c r="A3080" s="100" t="s">
        <v>12918</v>
      </c>
      <c r="B3080" s="100" t="s">
        <v>12919</v>
      </c>
      <c r="C3080" s="100" t="s">
        <v>12920</v>
      </c>
      <c r="D3080" s="100" t="s">
        <v>12921</v>
      </c>
      <c r="E3080" s="101" t="s">
        <v>158</v>
      </c>
      <c r="F3080" s="100" t="s">
        <v>158</v>
      </c>
      <c r="G3080" s="100">
        <v>89714</v>
      </c>
      <c r="H3080" s="100" t="s">
        <v>12967</v>
      </c>
      <c r="I3080" s="100" t="s">
        <v>209</v>
      </c>
      <c r="J3080" s="100" t="s">
        <v>7142</v>
      </c>
      <c r="K3080" s="101" t="s">
        <v>12968</v>
      </c>
      <c r="L3080" s="100" t="s">
        <v>6978</v>
      </c>
    </row>
    <row r="3081" spans="1:12" ht="13.5" x14ac:dyDescent="0.25">
      <c r="A3081" s="100" t="s">
        <v>12918</v>
      </c>
      <c r="B3081" s="100" t="s">
        <v>12919</v>
      </c>
      <c r="C3081" s="100" t="s">
        <v>12920</v>
      </c>
      <c r="D3081" s="100" t="s">
        <v>12921</v>
      </c>
      <c r="E3081" s="101" t="s">
        <v>158</v>
      </c>
      <c r="F3081" s="100" t="s">
        <v>158</v>
      </c>
      <c r="G3081" s="100">
        <v>89716</v>
      </c>
      <c r="H3081" s="100" t="s">
        <v>12969</v>
      </c>
      <c r="I3081" s="100" t="s">
        <v>209</v>
      </c>
      <c r="J3081" s="100" t="s">
        <v>7142</v>
      </c>
      <c r="K3081" s="101" t="s">
        <v>12970</v>
      </c>
      <c r="L3081" s="100" t="s">
        <v>6978</v>
      </c>
    </row>
    <row r="3082" spans="1:12" ht="13.5" x14ac:dyDescent="0.25">
      <c r="A3082" s="100" t="s">
        <v>12918</v>
      </c>
      <c r="B3082" s="100" t="s">
        <v>12919</v>
      </c>
      <c r="C3082" s="100" t="s">
        <v>12920</v>
      </c>
      <c r="D3082" s="100" t="s">
        <v>12921</v>
      </c>
      <c r="E3082" s="101" t="s">
        <v>158</v>
      </c>
      <c r="F3082" s="100" t="s">
        <v>158</v>
      </c>
      <c r="G3082" s="100">
        <v>89717</v>
      </c>
      <c r="H3082" s="100" t="s">
        <v>12971</v>
      </c>
      <c r="I3082" s="100" t="s">
        <v>209</v>
      </c>
      <c r="J3082" s="100" t="s">
        <v>7142</v>
      </c>
      <c r="K3082" s="101" t="s">
        <v>12972</v>
      </c>
      <c r="L3082" s="100" t="s">
        <v>6978</v>
      </c>
    </row>
    <row r="3083" spans="1:12" ht="13.5" x14ac:dyDescent="0.25">
      <c r="A3083" s="100" t="s">
        <v>12918</v>
      </c>
      <c r="B3083" s="100" t="s">
        <v>12919</v>
      </c>
      <c r="C3083" s="100" t="s">
        <v>12920</v>
      </c>
      <c r="D3083" s="100" t="s">
        <v>12921</v>
      </c>
      <c r="E3083" s="101" t="s">
        <v>158</v>
      </c>
      <c r="F3083" s="100" t="s">
        <v>158</v>
      </c>
      <c r="G3083" s="100">
        <v>89770</v>
      </c>
      <c r="H3083" s="100" t="s">
        <v>12973</v>
      </c>
      <c r="I3083" s="100" t="s">
        <v>209</v>
      </c>
      <c r="J3083" s="100" t="s">
        <v>7142</v>
      </c>
      <c r="K3083" s="101" t="s">
        <v>12974</v>
      </c>
      <c r="L3083" s="100" t="s">
        <v>6978</v>
      </c>
    </row>
    <row r="3084" spans="1:12" ht="13.5" x14ac:dyDescent="0.25">
      <c r="A3084" s="100" t="s">
        <v>12918</v>
      </c>
      <c r="B3084" s="100" t="s">
        <v>12919</v>
      </c>
      <c r="C3084" s="100" t="s">
        <v>12920</v>
      </c>
      <c r="D3084" s="100" t="s">
        <v>12921</v>
      </c>
      <c r="E3084" s="101" t="s">
        <v>158</v>
      </c>
      <c r="F3084" s="100" t="s">
        <v>158</v>
      </c>
      <c r="G3084" s="100">
        <v>89771</v>
      </c>
      <c r="H3084" s="100" t="s">
        <v>12975</v>
      </c>
      <c r="I3084" s="100" t="s">
        <v>209</v>
      </c>
      <c r="J3084" s="100" t="s">
        <v>7142</v>
      </c>
      <c r="K3084" s="101" t="s">
        <v>12976</v>
      </c>
      <c r="L3084" s="100" t="s">
        <v>6978</v>
      </c>
    </row>
    <row r="3085" spans="1:12" ht="13.5" x14ac:dyDescent="0.25">
      <c r="A3085" s="100" t="s">
        <v>12918</v>
      </c>
      <c r="B3085" s="100" t="s">
        <v>12919</v>
      </c>
      <c r="C3085" s="100" t="s">
        <v>12920</v>
      </c>
      <c r="D3085" s="100" t="s">
        <v>12921</v>
      </c>
      <c r="E3085" s="101" t="s">
        <v>158</v>
      </c>
      <c r="F3085" s="100" t="s">
        <v>158</v>
      </c>
      <c r="G3085" s="100">
        <v>89773</v>
      </c>
      <c r="H3085" s="100" t="s">
        <v>12977</v>
      </c>
      <c r="I3085" s="100" t="s">
        <v>209</v>
      </c>
      <c r="J3085" s="100" t="s">
        <v>7142</v>
      </c>
      <c r="K3085" s="101" t="s">
        <v>12978</v>
      </c>
      <c r="L3085" s="100" t="s">
        <v>6978</v>
      </c>
    </row>
    <row r="3086" spans="1:12" ht="13.5" x14ac:dyDescent="0.25">
      <c r="A3086" s="100" t="s">
        <v>12918</v>
      </c>
      <c r="B3086" s="100" t="s">
        <v>12919</v>
      </c>
      <c r="C3086" s="100" t="s">
        <v>12920</v>
      </c>
      <c r="D3086" s="100" t="s">
        <v>12921</v>
      </c>
      <c r="E3086" s="101" t="s">
        <v>158</v>
      </c>
      <c r="F3086" s="100" t="s">
        <v>158</v>
      </c>
      <c r="G3086" s="100">
        <v>89775</v>
      </c>
      <c r="H3086" s="100" t="s">
        <v>12979</v>
      </c>
      <c r="I3086" s="100" t="s">
        <v>209</v>
      </c>
      <c r="J3086" s="100" t="s">
        <v>7142</v>
      </c>
      <c r="K3086" s="101" t="s">
        <v>12980</v>
      </c>
      <c r="L3086" s="100" t="s">
        <v>6978</v>
      </c>
    </row>
    <row r="3087" spans="1:12" ht="13.5" x14ac:dyDescent="0.25">
      <c r="A3087" s="100" t="s">
        <v>12918</v>
      </c>
      <c r="B3087" s="100" t="s">
        <v>12919</v>
      </c>
      <c r="C3087" s="100" t="s">
        <v>12920</v>
      </c>
      <c r="D3087" s="100" t="s">
        <v>12921</v>
      </c>
      <c r="E3087" s="101" t="s">
        <v>158</v>
      </c>
      <c r="F3087" s="100" t="s">
        <v>158</v>
      </c>
      <c r="G3087" s="100">
        <v>89798</v>
      </c>
      <c r="H3087" s="100" t="s">
        <v>12981</v>
      </c>
      <c r="I3087" s="100" t="s">
        <v>209</v>
      </c>
      <c r="J3087" s="100" t="s">
        <v>7142</v>
      </c>
      <c r="K3087" s="101" t="s">
        <v>11618</v>
      </c>
      <c r="L3087" s="100" t="s">
        <v>6978</v>
      </c>
    </row>
    <row r="3088" spans="1:12" ht="13.5" x14ac:dyDescent="0.25">
      <c r="A3088" s="100" t="s">
        <v>12918</v>
      </c>
      <c r="B3088" s="100" t="s">
        <v>12919</v>
      </c>
      <c r="C3088" s="100" t="s">
        <v>12920</v>
      </c>
      <c r="D3088" s="100" t="s">
        <v>12921</v>
      </c>
      <c r="E3088" s="101" t="s">
        <v>158</v>
      </c>
      <c r="F3088" s="100" t="s">
        <v>158</v>
      </c>
      <c r="G3088" s="100">
        <v>89799</v>
      </c>
      <c r="H3088" s="100" t="s">
        <v>12982</v>
      </c>
      <c r="I3088" s="100" t="s">
        <v>209</v>
      </c>
      <c r="J3088" s="100" t="s">
        <v>7142</v>
      </c>
      <c r="K3088" s="101" t="s">
        <v>12983</v>
      </c>
      <c r="L3088" s="100" t="s">
        <v>6978</v>
      </c>
    </row>
    <row r="3089" spans="1:12" ht="13.5" x14ac:dyDescent="0.25">
      <c r="A3089" s="100" t="s">
        <v>12918</v>
      </c>
      <c r="B3089" s="100" t="s">
        <v>12919</v>
      </c>
      <c r="C3089" s="100" t="s">
        <v>12920</v>
      </c>
      <c r="D3089" s="100" t="s">
        <v>12921</v>
      </c>
      <c r="E3089" s="101" t="s">
        <v>158</v>
      </c>
      <c r="F3089" s="100" t="s">
        <v>158</v>
      </c>
      <c r="G3089" s="100">
        <v>89800</v>
      </c>
      <c r="H3089" s="100" t="s">
        <v>12984</v>
      </c>
      <c r="I3089" s="100" t="s">
        <v>209</v>
      </c>
      <c r="J3089" s="100" t="s">
        <v>7142</v>
      </c>
      <c r="K3089" s="101" t="s">
        <v>12985</v>
      </c>
      <c r="L3089" s="100" t="s">
        <v>6978</v>
      </c>
    </row>
    <row r="3090" spans="1:12" ht="13.5" x14ac:dyDescent="0.25">
      <c r="A3090" s="100" t="s">
        <v>12918</v>
      </c>
      <c r="B3090" s="100" t="s">
        <v>12919</v>
      </c>
      <c r="C3090" s="100" t="s">
        <v>12920</v>
      </c>
      <c r="D3090" s="100" t="s">
        <v>12921</v>
      </c>
      <c r="E3090" s="101" t="s">
        <v>158</v>
      </c>
      <c r="F3090" s="100" t="s">
        <v>158</v>
      </c>
      <c r="G3090" s="100">
        <v>89848</v>
      </c>
      <c r="H3090" s="100" t="s">
        <v>12986</v>
      </c>
      <c r="I3090" s="100" t="s">
        <v>209</v>
      </c>
      <c r="J3090" s="100" t="s">
        <v>7142</v>
      </c>
      <c r="K3090" s="101" t="s">
        <v>9088</v>
      </c>
      <c r="L3090" s="100" t="s">
        <v>6978</v>
      </c>
    </row>
    <row r="3091" spans="1:12" ht="13.5" x14ac:dyDescent="0.25">
      <c r="A3091" s="100" t="s">
        <v>12918</v>
      </c>
      <c r="B3091" s="100" t="s">
        <v>12919</v>
      </c>
      <c r="C3091" s="100" t="s">
        <v>12920</v>
      </c>
      <c r="D3091" s="100" t="s">
        <v>12921</v>
      </c>
      <c r="E3091" s="101" t="s">
        <v>158</v>
      </c>
      <c r="F3091" s="100" t="s">
        <v>158</v>
      </c>
      <c r="G3091" s="100">
        <v>89849</v>
      </c>
      <c r="H3091" s="100" t="s">
        <v>12987</v>
      </c>
      <c r="I3091" s="100" t="s">
        <v>209</v>
      </c>
      <c r="J3091" s="100" t="s">
        <v>7142</v>
      </c>
      <c r="K3091" s="101" t="s">
        <v>12988</v>
      </c>
      <c r="L3091" s="100" t="s">
        <v>6978</v>
      </c>
    </row>
    <row r="3092" spans="1:12" ht="13.5" x14ac:dyDescent="0.25">
      <c r="A3092" s="100" t="s">
        <v>12918</v>
      </c>
      <c r="B3092" s="100" t="s">
        <v>12919</v>
      </c>
      <c r="C3092" s="100" t="s">
        <v>12920</v>
      </c>
      <c r="D3092" s="100" t="s">
        <v>12921</v>
      </c>
      <c r="E3092" s="101" t="s">
        <v>158</v>
      </c>
      <c r="F3092" s="100" t="s">
        <v>158</v>
      </c>
      <c r="G3092" s="100">
        <v>89865</v>
      </c>
      <c r="H3092" s="100" t="s">
        <v>12989</v>
      </c>
      <c r="I3092" s="100" t="s">
        <v>209</v>
      </c>
      <c r="J3092" s="100" t="s">
        <v>7142</v>
      </c>
      <c r="K3092" s="101" t="s">
        <v>11806</v>
      </c>
      <c r="L3092" s="100" t="s">
        <v>6978</v>
      </c>
    </row>
    <row r="3093" spans="1:12" ht="13.5" x14ac:dyDescent="0.25">
      <c r="A3093" s="100" t="s">
        <v>12918</v>
      </c>
      <c r="B3093" s="100" t="s">
        <v>12919</v>
      </c>
      <c r="C3093" s="100" t="s">
        <v>12920</v>
      </c>
      <c r="D3093" s="100" t="s">
        <v>12921</v>
      </c>
      <c r="E3093" s="101" t="s">
        <v>158</v>
      </c>
      <c r="F3093" s="100" t="s">
        <v>158</v>
      </c>
      <c r="G3093" s="100">
        <v>91784</v>
      </c>
      <c r="H3093" s="100" t="s">
        <v>12990</v>
      </c>
      <c r="I3093" s="100" t="s">
        <v>209</v>
      </c>
      <c r="J3093" s="100" t="s">
        <v>7142</v>
      </c>
      <c r="K3093" s="101" t="s">
        <v>8179</v>
      </c>
      <c r="L3093" s="100" t="s">
        <v>6978</v>
      </c>
    </row>
    <row r="3094" spans="1:12" ht="13.5" x14ac:dyDescent="0.25">
      <c r="A3094" s="100" t="s">
        <v>12918</v>
      </c>
      <c r="B3094" s="100" t="s">
        <v>12919</v>
      </c>
      <c r="C3094" s="100" t="s">
        <v>12920</v>
      </c>
      <c r="D3094" s="100" t="s">
        <v>12921</v>
      </c>
      <c r="E3094" s="101" t="s">
        <v>158</v>
      </c>
      <c r="F3094" s="100" t="s">
        <v>158</v>
      </c>
      <c r="G3094" s="100">
        <v>91785</v>
      </c>
      <c r="H3094" s="100" t="s">
        <v>12991</v>
      </c>
      <c r="I3094" s="100" t="s">
        <v>209</v>
      </c>
      <c r="J3094" s="100" t="s">
        <v>7142</v>
      </c>
      <c r="K3094" s="101" t="s">
        <v>12992</v>
      </c>
      <c r="L3094" s="100" t="s">
        <v>6978</v>
      </c>
    </row>
    <row r="3095" spans="1:12" ht="13.5" x14ac:dyDescent="0.25">
      <c r="A3095" s="100" t="s">
        <v>12918</v>
      </c>
      <c r="B3095" s="100" t="s">
        <v>12919</v>
      </c>
      <c r="C3095" s="100" t="s">
        <v>12920</v>
      </c>
      <c r="D3095" s="100" t="s">
        <v>12921</v>
      </c>
      <c r="E3095" s="101" t="s">
        <v>158</v>
      </c>
      <c r="F3095" s="100" t="s">
        <v>158</v>
      </c>
      <c r="G3095" s="100">
        <v>91786</v>
      </c>
      <c r="H3095" s="100" t="s">
        <v>12993</v>
      </c>
      <c r="I3095" s="100" t="s">
        <v>209</v>
      </c>
      <c r="J3095" s="100" t="s">
        <v>7142</v>
      </c>
      <c r="K3095" s="101" t="s">
        <v>12994</v>
      </c>
      <c r="L3095" s="100" t="s">
        <v>6978</v>
      </c>
    </row>
    <row r="3096" spans="1:12" ht="13.5" x14ac:dyDescent="0.25">
      <c r="A3096" s="100" t="s">
        <v>12918</v>
      </c>
      <c r="B3096" s="100" t="s">
        <v>12919</v>
      </c>
      <c r="C3096" s="100" t="s">
        <v>12920</v>
      </c>
      <c r="D3096" s="100" t="s">
        <v>12921</v>
      </c>
      <c r="E3096" s="101" t="s">
        <v>158</v>
      </c>
      <c r="F3096" s="100" t="s">
        <v>158</v>
      </c>
      <c r="G3096" s="100">
        <v>91787</v>
      </c>
      <c r="H3096" s="100" t="s">
        <v>12995</v>
      </c>
      <c r="I3096" s="100" t="s">
        <v>209</v>
      </c>
      <c r="J3096" s="100" t="s">
        <v>7142</v>
      </c>
      <c r="K3096" s="101" t="s">
        <v>12996</v>
      </c>
      <c r="L3096" s="100" t="s">
        <v>6978</v>
      </c>
    </row>
    <row r="3097" spans="1:12" ht="13.5" x14ac:dyDescent="0.25">
      <c r="A3097" s="100" t="s">
        <v>12918</v>
      </c>
      <c r="B3097" s="100" t="s">
        <v>12919</v>
      </c>
      <c r="C3097" s="100" t="s">
        <v>12920</v>
      </c>
      <c r="D3097" s="100" t="s">
        <v>12921</v>
      </c>
      <c r="E3097" s="101" t="s">
        <v>158</v>
      </c>
      <c r="F3097" s="100" t="s">
        <v>158</v>
      </c>
      <c r="G3097" s="100">
        <v>91788</v>
      </c>
      <c r="H3097" s="100" t="s">
        <v>12997</v>
      </c>
      <c r="I3097" s="100" t="s">
        <v>209</v>
      </c>
      <c r="J3097" s="100" t="s">
        <v>7142</v>
      </c>
      <c r="K3097" s="101" t="s">
        <v>12998</v>
      </c>
      <c r="L3097" s="100" t="s">
        <v>6978</v>
      </c>
    </row>
    <row r="3098" spans="1:12" ht="13.5" x14ac:dyDescent="0.25">
      <c r="A3098" s="100" t="s">
        <v>12918</v>
      </c>
      <c r="B3098" s="100" t="s">
        <v>12919</v>
      </c>
      <c r="C3098" s="100" t="s">
        <v>12920</v>
      </c>
      <c r="D3098" s="100" t="s">
        <v>12921</v>
      </c>
      <c r="E3098" s="101" t="s">
        <v>158</v>
      </c>
      <c r="F3098" s="100" t="s">
        <v>158</v>
      </c>
      <c r="G3098" s="100">
        <v>91789</v>
      </c>
      <c r="H3098" s="100" t="s">
        <v>12999</v>
      </c>
      <c r="I3098" s="100" t="s">
        <v>209</v>
      </c>
      <c r="J3098" s="100" t="s">
        <v>7142</v>
      </c>
      <c r="K3098" s="101" t="s">
        <v>13000</v>
      </c>
      <c r="L3098" s="100" t="s">
        <v>6978</v>
      </c>
    </row>
    <row r="3099" spans="1:12" ht="13.5" x14ac:dyDescent="0.25">
      <c r="A3099" s="100" t="s">
        <v>12918</v>
      </c>
      <c r="B3099" s="100" t="s">
        <v>12919</v>
      </c>
      <c r="C3099" s="100" t="s">
        <v>12920</v>
      </c>
      <c r="D3099" s="100" t="s">
        <v>12921</v>
      </c>
      <c r="E3099" s="101" t="s">
        <v>158</v>
      </c>
      <c r="F3099" s="100" t="s">
        <v>158</v>
      </c>
      <c r="G3099" s="100">
        <v>91790</v>
      </c>
      <c r="H3099" s="100" t="s">
        <v>13001</v>
      </c>
      <c r="I3099" s="100" t="s">
        <v>209</v>
      </c>
      <c r="J3099" s="100" t="s">
        <v>7142</v>
      </c>
      <c r="K3099" s="101" t="s">
        <v>13002</v>
      </c>
      <c r="L3099" s="100" t="s">
        <v>6978</v>
      </c>
    </row>
    <row r="3100" spans="1:12" ht="13.5" x14ac:dyDescent="0.25">
      <c r="A3100" s="100" t="s">
        <v>12918</v>
      </c>
      <c r="B3100" s="100" t="s">
        <v>12919</v>
      </c>
      <c r="C3100" s="100" t="s">
        <v>12920</v>
      </c>
      <c r="D3100" s="100" t="s">
        <v>12921</v>
      </c>
      <c r="E3100" s="101" t="s">
        <v>158</v>
      </c>
      <c r="F3100" s="100" t="s">
        <v>158</v>
      </c>
      <c r="G3100" s="100">
        <v>91791</v>
      </c>
      <c r="H3100" s="100" t="s">
        <v>13003</v>
      </c>
      <c r="I3100" s="100" t="s">
        <v>209</v>
      </c>
      <c r="J3100" s="100" t="s">
        <v>7142</v>
      </c>
      <c r="K3100" s="101" t="s">
        <v>13004</v>
      </c>
      <c r="L3100" s="100" t="s">
        <v>6978</v>
      </c>
    </row>
    <row r="3101" spans="1:12" ht="13.5" x14ac:dyDescent="0.25">
      <c r="A3101" s="100" t="s">
        <v>12918</v>
      </c>
      <c r="B3101" s="100" t="s">
        <v>12919</v>
      </c>
      <c r="C3101" s="100" t="s">
        <v>12920</v>
      </c>
      <c r="D3101" s="100" t="s">
        <v>12921</v>
      </c>
      <c r="E3101" s="101" t="s">
        <v>158</v>
      </c>
      <c r="F3101" s="100" t="s">
        <v>158</v>
      </c>
      <c r="G3101" s="100">
        <v>91792</v>
      </c>
      <c r="H3101" s="100" t="s">
        <v>13005</v>
      </c>
      <c r="I3101" s="100" t="s">
        <v>209</v>
      </c>
      <c r="J3101" s="100" t="s">
        <v>7142</v>
      </c>
      <c r="K3101" s="101" t="s">
        <v>13006</v>
      </c>
      <c r="L3101" s="100" t="s">
        <v>6978</v>
      </c>
    </row>
    <row r="3102" spans="1:12" ht="13.5" x14ac:dyDescent="0.25">
      <c r="A3102" s="100" t="s">
        <v>12918</v>
      </c>
      <c r="B3102" s="100" t="s">
        <v>12919</v>
      </c>
      <c r="C3102" s="100" t="s">
        <v>12920</v>
      </c>
      <c r="D3102" s="100" t="s">
        <v>12921</v>
      </c>
      <c r="E3102" s="101" t="s">
        <v>158</v>
      </c>
      <c r="F3102" s="100" t="s">
        <v>158</v>
      </c>
      <c r="G3102" s="100">
        <v>91793</v>
      </c>
      <c r="H3102" s="100" t="s">
        <v>13007</v>
      </c>
      <c r="I3102" s="100" t="s">
        <v>209</v>
      </c>
      <c r="J3102" s="100" t="s">
        <v>7142</v>
      </c>
      <c r="K3102" s="101" t="s">
        <v>13008</v>
      </c>
      <c r="L3102" s="100" t="s">
        <v>6978</v>
      </c>
    </row>
    <row r="3103" spans="1:12" ht="13.5" x14ac:dyDescent="0.25">
      <c r="A3103" s="100" t="s">
        <v>12918</v>
      </c>
      <c r="B3103" s="100" t="s">
        <v>12919</v>
      </c>
      <c r="C3103" s="100" t="s">
        <v>12920</v>
      </c>
      <c r="D3103" s="100" t="s">
        <v>12921</v>
      </c>
      <c r="E3103" s="101" t="s">
        <v>158</v>
      </c>
      <c r="F3103" s="100" t="s">
        <v>158</v>
      </c>
      <c r="G3103" s="100">
        <v>91794</v>
      </c>
      <c r="H3103" s="100" t="s">
        <v>13009</v>
      </c>
      <c r="I3103" s="100" t="s">
        <v>209</v>
      </c>
      <c r="J3103" s="100" t="s">
        <v>7142</v>
      </c>
      <c r="K3103" s="101" t="s">
        <v>13010</v>
      </c>
      <c r="L3103" s="100" t="s">
        <v>6978</v>
      </c>
    </row>
    <row r="3104" spans="1:12" ht="13.5" x14ac:dyDescent="0.25">
      <c r="A3104" s="100" t="s">
        <v>12918</v>
      </c>
      <c r="B3104" s="100" t="s">
        <v>12919</v>
      </c>
      <c r="C3104" s="100" t="s">
        <v>12920</v>
      </c>
      <c r="D3104" s="100" t="s">
        <v>12921</v>
      </c>
      <c r="E3104" s="101" t="s">
        <v>158</v>
      </c>
      <c r="F3104" s="100" t="s">
        <v>158</v>
      </c>
      <c r="G3104" s="100">
        <v>91795</v>
      </c>
      <c r="H3104" s="100" t="s">
        <v>13011</v>
      </c>
      <c r="I3104" s="100" t="s">
        <v>209</v>
      </c>
      <c r="J3104" s="100" t="s">
        <v>7142</v>
      </c>
      <c r="K3104" s="101" t="s">
        <v>13012</v>
      </c>
      <c r="L3104" s="100" t="s">
        <v>6978</v>
      </c>
    </row>
    <row r="3105" spans="1:12" ht="13.5" x14ac:dyDescent="0.25">
      <c r="A3105" s="100" t="s">
        <v>12918</v>
      </c>
      <c r="B3105" s="100" t="s">
        <v>12919</v>
      </c>
      <c r="C3105" s="100" t="s">
        <v>12920</v>
      </c>
      <c r="D3105" s="100" t="s">
        <v>12921</v>
      </c>
      <c r="E3105" s="101" t="s">
        <v>158</v>
      </c>
      <c r="F3105" s="100" t="s">
        <v>158</v>
      </c>
      <c r="G3105" s="100">
        <v>91796</v>
      </c>
      <c r="H3105" s="100" t="s">
        <v>13013</v>
      </c>
      <c r="I3105" s="100" t="s">
        <v>209</v>
      </c>
      <c r="J3105" s="100" t="s">
        <v>7142</v>
      </c>
      <c r="K3105" s="101" t="s">
        <v>13014</v>
      </c>
      <c r="L3105" s="100" t="s">
        <v>6978</v>
      </c>
    </row>
    <row r="3106" spans="1:12" ht="13.5" x14ac:dyDescent="0.25">
      <c r="A3106" s="100" t="s">
        <v>12918</v>
      </c>
      <c r="B3106" s="100" t="s">
        <v>12919</v>
      </c>
      <c r="C3106" s="100" t="s">
        <v>12920</v>
      </c>
      <c r="D3106" s="100" t="s">
        <v>12921</v>
      </c>
      <c r="E3106" s="101" t="s">
        <v>158</v>
      </c>
      <c r="F3106" s="100" t="s">
        <v>158</v>
      </c>
      <c r="G3106" s="100">
        <v>92275</v>
      </c>
      <c r="H3106" s="100" t="s">
        <v>13015</v>
      </c>
      <c r="I3106" s="100" t="s">
        <v>209</v>
      </c>
      <c r="J3106" s="100" t="s">
        <v>6976</v>
      </c>
      <c r="K3106" s="101" t="s">
        <v>13016</v>
      </c>
      <c r="L3106" s="100" t="s">
        <v>6978</v>
      </c>
    </row>
    <row r="3107" spans="1:12" ht="13.5" x14ac:dyDescent="0.25">
      <c r="A3107" s="100" t="s">
        <v>12918</v>
      </c>
      <c r="B3107" s="100" t="s">
        <v>12919</v>
      </c>
      <c r="C3107" s="100" t="s">
        <v>12920</v>
      </c>
      <c r="D3107" s="100" t="s">
        <v>12921</v>
      </c>
      <c r="E3107" s="101" t="s">
        <v>158</v>
      </c>
      <c r="F3107" s="100" t="s">
        <v>158</v>
      </c>
      <c r="G3107" s="100">
        <v>92276</v>
      </c>
      <c r="H3107" s="100" t="s">
        <v>13017</v>
      </c>
      <c r="I3107" s="100" t="s">
        <v>209</v>
      </c>
      <c r="J3107" s="100" t="s">
        <v>6976</v>
      </c>
      <c r="K3107" s="101" t="s">
        <v>13018</v>
      </c>
      <c r="L3107" s="100" t="s">
        <v>6978</v>
      </c>
    </row>
    <row r="3108" spans="1:12" ht="13.5" x14ac:dyDescent="0.25">
      <c r="A3108" s="100" t="s">
        <v>12918</v>
      </c>
      <c r="B3108" s="100" t="s">
        <v>12919</v>
      </c>
      <c r="C3108" s="100" t="s">
        <v>12920</v>
      </c>
      <c r="D3108" s="100" t="s">
        <v>12921</v>
      </c>
      <c r="E3108" s="101" t="s">
        <v>158</v>
      </c>
      <c r="F3108" s="100" t="s">
        <v>158</v>
      </c>
      <c r="G3108" s="100">
        <v>92277</v>
      </c>
      <c r="H3108" s="100" t="s">
        <v>13019</v>
      </c>
      <c r="I3108" s="100" t="s">
        <v>209</v>
      </c>
      <c r="J3108" s="100" t="s">
        <v>6976</v>
      </c>
      <c r="K3108" s="101" t="s">
        <v>13020</v>
      </c>
      <c r="L3108" s="100" t="s">
        <v>6978</v>
      </c>
    </row>
    <row r="3109" spans="1:12" ht="13.5" x14ac:dyDescent="0.25">
      <c r="A3109" s="100" t="s">
        <v>12918</v>
      </c>
      <c r="B3109" s="100" t="s">
        <v>12919</v>
      </c>
      <c r="C3109" s="100" t="s">
        <v>12920</v>
      </c>
      <c r="D3109" s="100" t="s">
        <v>12921</v>
      </c>
      <c r="E3109" s="101" t="s">
        <v>158</v>
      </c>
      <c r="F3109" s="100" t="s">
        <v>158</v>
      </c>
      <c r="G3109" s="100">
        <v>92278</v>
      </c>
      <c r="H3109" s="100" t="s">
        <v>13021</v>
      </c>
      <c r="I3109" s="100" t="s">
        <v>209</v>
      </c>
      <c r="J3109" s="100" t="s">
        <v>6976</v>
      </c>
      <c r="K3109" s="101" t="s">
        <v>13022</v>
      </c>
      <c r="L3109" s="100" t="s">
        <v>6978</v>
      </c>
    </row>
    <row r="3110" spans="1:12" ht="13.5" x14ac:dyDescent="0.25">
      <c r="A3110" s="100" t="s">
        <v>12918</v>
      </c>
      <c r="B3110" s="100" t="s">
        <v>12919</v>
      </c>
      <c r="C3110" s="100" t="s">
        <v>12920</v>
      </c>
      <c r="D3110" s="100" t="s">
        <v>12921</v>
      </c>
      <c r="E3110" s="101" t="s">
        <v>158</v>
      </c>
      <c r="F3110" s="100" t="s">
        <v>158</v>
      </c>
      <c r="G3110" s="100">
        <v>92279</v>
      </c>
      <c r="H3110" s="100" t="s">
        <v>13023</v>
      </c>
      <c r="I3110" s="100" t="s">
        <v>209</v>
      </c>
      <c r="J3110" s="100" t="s">
        <v>6976</v>
      </c>
      <c r="K3110" s="101" t="s">
        <v>13024</v>
      </c>
      <c r="L3110" s="100" t="s">
        <v>6978</v>
      </c>
    </row>
    <row r="3111" spans="1:12" ht="13.5" x14ac:dyDescent="0.25">
      <c r="A3111" s="100" t="s">
        <v>12918</v>
      </c>
      <c r="B3111" s="100" t="s">
        <v>12919</v>
      </c>
      <c r="C3111" s="100" t="s">
        <v>12920</v>
      </c>
      <c r="D3111" s="100" t="s">
        <v>12921</v>
      </c>
      <c r="E3111" s="101" t="s">
        <v>158</v>
      </c>
      <c r="F3111" s="100" t="s">
        <v>158</v>
      </c>
      <c r="G3111" s="100">
        <v>92280</v>
      </c>
      <c r="H3111" s="100" t="s">
        <v>13025</v>
      </c>
      <c r="I3111" s="100" t="s">
        <v>209</v>
      </c>
      <c r="J3111" s="100" t="s">
        <v>6976</v>
      </c>
      <c r="K3111" s="101" t="s">
        <v>13026</v>
      </c>
      <c r="L3111" s="100" t="s">
        <v>6978</v>
      </c>
    </row>
    <row r="3112" spans="1:12" ht="13.5" x14ac:dyDescent="0.25">
      <c r="A3112" s="100" t="s">
        <v>12918</v>
      </c>
      <c r="B3112" s="100" t="s">
        <v>12919</v>
      </c>
      <c r="C3112" s="100" t="s">
        <v>12920</v>
      </c>
      <c r="D3112" s="100" t="s">
        <v>12921</v>
      </c>
      <c r="E3112" s="101" t="s">
        <v>158</v>
      </c>
      <c r="F3112" s="100" t="s">
        <v>158</v>
      </c>
      <c r="G3112" s="100">
        <v>92281</v>
      </c>
      <c r="H3112" s="100" t="s">
        <v>13027</v>
      </c>
      <c r="I3112" s="100" t="s">
        <v>209</v>
      </c>
      <c r="J3112" s="100" t="s">
        <v>6976</v>
      </c>
      <c r="K3112" s="101" t="s">
        <v>13028</v>
      </c>
      <c r="L3112" s="100" t="s">
        <v>6978</v>
      </c>
    </row>
    <row r="3113" spans="1:12" ht="13.5" x14ac:dyDescent="0.25">
      <c r="A3113" s="100" t="s">
        <v>12918</v>
      </c>
      <c r="B3113" s="100" t="s">
        <v>12919</v>
      </c>
      <c r="C3113" s="100" t="s">
        <v>12920</v>
      </c>
      <c r="D3113" s="100" t="s">
        <v>12921</v>
      </c>
      <c r="E3113" s="101" t="s">
        <v>158</v>
      </c>
      <c r="F3113" s="100" t="s">
        <v>158</v>
      </c>
      <c r="G3113" s="100">
        <v>92282</v>
      </c>
      <c r="H3113" s="100" t="s">
        <v>13029</v>
      </c>
      <c r="I3113" s="100" t="s">
        <v>209</v>
      </c>
      <c r="J3113" s="100" t="s">
        <v>6976</v>
      </c>
      <c r="K3113" s="101" t="s">
        <v>13030</v>
      </c>
      <c r="L3113" s="100" t="s">
        <v>6978</v>
      </c>
    </row>
    <row r="3114" spans="1:12" ht="13.5" x14ac:dyDescent="0.25">
      <c r="A3114" s="100" t="s">
        <v>12918</v>
      </c>
      <c r="B3114" s="100" t="s">
        <v>12919</v>
      </c>
      <c r="C3114" s="100" t="s">
        <v>12920</v>
      </c>
      <c r="D3114" s="100" t="s">
        <v>12921</v>
      </c>
      <c r="E3114" s="101" t="s">
        <v>158</v>
      </c>
      <c r="F3114" s="100" t="s">
        <v>158</v>
      </c>
      <c r="G3114" s="100">
        <v>92283</v>
      </c>
      <c r="H3114" s="100" t="s">
        <v>13031</v>
      </c>
      <c r="I3114" s="100" t="s">
        <v>209</v>
      </c>
      <c r="J3114" s="100" t="s">
        <v>6976</v>
      </c>
      <c r="K3114" s="101" t="s">
        <v>13032</v>
      </c>
      <c r="L3114" s="100" t="s">
        <v>6978</v>
      </c>
    </row>
    <row r="3115" spans="1:12" ht="13.5" x14ac:dyDescent="0.25">
      <c r="A3115" s="100" t="s">
        <v>12918</v>
      </c>
      <c r="B3115" s="100" t="s">
        <v>12919</v>
      </c>
      <c r="C3115" s="100" t="s">
        <v>12920</v>
      </c>
      <c r="D3115" s="100" t="s">
        <v>12921</v>
      </c>
      <c r="E3115" s="101" t="s">
        <v>158</v>
      </c>
      <c r="F3115" s="100" t="s">
        <v>158</v>
      </c>
      <c r="G3115" s="100">
        <v>92284</v>
      </c>
      <c r="H3115" s="100" t="s">
        <v>13033</v>
      </c>
      <c r="I3115" s="100" t="s">
        <v>209</v>
      </c>
      <c r="J3115" s="100" t="s">
        <v>6976</v>
      </c>
      <c r="K3115" s="101" t="s">
        <v>13034</v>
      </c>
      <c r="L3115" s="100" t="s">
        <v>6978</v>
      </c>
    </row>
    <row r="3116" spans="1:12" ht="13.5" x14ac:dyDescent="0.25">
      <c r="A3116" s="100" t="s">
        <v>12918</v>
      </c>
      <c r="B3116" s="100" t="s">
        <v>12919</v>
      </c>
      <c r="C3116" s="100" t="s">
        <v>12920</v>
      </c>
      <c r="D3116" s="100" t="s">
        <v>12921</v>
      </c>
      <c r="E3116" s="101" t="s">
        <v>158</v>
      </c>
      <c r="F3116" s="100" t="s">
        <v>158</v>
      </c>
      <c r="G3116" s="100">
        <v>92285</v>
      </c>
      <c r="H3116" s="100" t="s">
        <v>13035</v>
      </c>
      <c r="I3116" s="100" t="s">
        <v>209</v>
      </c>
      <c r="J3116" s="100" t="s">
        <v>6976</v>
      </c>
      <c r="K3116" s="101" t="s">
        <v>13036</v>
      </c>
      <c r="L3116" s="100" t="s">
        <v>6978</v>
      </c>
    </row>
    <row r="3117" spans="1:12" ht="13.5" x14ac:dyDescent="0.25">
      <c r="A3117" s="100" t="s">
        <v>12918</v>
      </c>
      <c r="B3117" s="100" t="s">
        <v>12919</v>
      </c>
      <c r="C3117" s="100" t="s">
        <v>12920</v>
      </c>
      <c r="D3117" s="100" t="s">
        <v>12921</v>
      </c>
      <c r="E3117" s="101" t="s">
        <v>158</v>
      </c>
      <c r="F3117" s="100" t="s">
        <v>158</v>
      </c>
      <c r="G3117" s="100">
        <v>92286</v>
      </c>
      <c r="H3117" s="100" t="s">
        <v>13037</v>
      </c>
      <c r="I3117" s="100" t="s">
        <v>209</v>
      </c>
      <c r="J3117" s="100" t="s">
        <v>6976</v>
      </c>
      <c r="K3117" s="101" t="s">
        <v>13038</v>
      </c>
      <c r="L3117" s="100" t="s">
        <v>6978</v>
      </c>
    </row>
    <row r="3118" spans="1:12" ht="13.5" x14ac:dyDescent="0.25">
      <c r="A3118" s="100" t="s">
        <v>12918</v>
      </c>
      <c r="B3118" s="100" t="s">
        <v>12919</v>
      </c>
      <c r="C3118" s="100" t="s">
        <v>12920</v>
      </c>
      <c r="D3118" s="100" t="s">
        <v>12921</v>
      </c>
      <c r="E3118" s="101" t="s">
        <v>158</v>
      </c>
      <c r="F3118" s="100" t="s">
        <v>158</v>
      </c>
      <c r="G3118" s="100">
        <v>92305</v>
      </c>
      <c r="H3118" s="100" t="s">
        <v>13039</v>
      </c>
      <c r="I3118" s="100" t="s">
        <v>209</v>
      </c>
      <c r="J3118" s="100" t="s">
        <v>6976</v>
      </c>
      <c r="K3118" s="101" t="s">
        <v>13040</v>
      </c>
      <c r="L3118" s="100" t="s">
        <v>6978</v>
      </c>
    </row>
    <row r="3119" spans="1:12" ht="13.5" x14ac:dyDescent="0.25">
      <c r="A3119" s="100" t="s">
        <v>12918</v>
      </c>
      <c r="B3119" s="100" t="s">
        <v>12919</v>
      </c>
      <c r="C3119" s="100" t="s">
        <v>12920</v>
      </c>
      <c r="D3119" s="100" t="s">
        <v>12921</v>
      </c>
      <c r="E3119" s="101" t="s">
        <v>158</v>
      </c>
      <c r="F3119" s="100" t="s">
        <v>158</v>
      </c>
      <c r="G3119" s="100">
        <v>92306</v>
      </c>
      <c r="H3119" s="100" t="s">
        <v>13041</v>
      </c>
      <c r="I3119" s="100" t="s">
        <v>209</v>
      </c>
      <c r="J3119" s="100" t="s">
        <v>6976</v>
      </c>
      <c r="K3119" s="101" t="s">
        <v>13042</v>
      </c>
      <c r="L3119" s="100" t="s">
        <v>6978</v>
      </c>
    </row>
    <row r="3120" spans="1:12" ht="13.5" x14ac:dyDescent="0.25">
      <c r="A3120" s="100" t="s">
        <v>12918</v>
      </c>
      <c r="B3120" s="100" t="s">
        <v>12919</v>
      </c>
      <c r="C3120" s="100" t="s">
        <v>12920</v>
      </c>
      <c r="D3120" s="100" t="s">
        <v>12921</v>
      </c>
      <c r="E3120" s="101" t="s">
        <v>158</v>
      </c>
      <c r="F3120" s="100" t="s">
        <v>158</v>
      </c>
      <c r="G3120" s="100">
        <v>92307</v>
      </c>
      <c r="H3120" s="100" t="s">
        <v>13043</v>
      </c>
      <c r="I3120" s="100" t="s">
        <v>209</v>
      </c>
      <c r="J3120" s="100" t="s">
        <v>6976</v>
      </c>
      <c r="K3120" s="101" t="s">
        <v>8073</v>
      </c>
      <c r="L3120" s="100" t="s">
        <v>6978</v>
      </c>
    </row>
    <row r="3121" spans="1:12" ht="13.5" x14ac:dyDescent="0.25">
      <c r="A3121" s="100" t="s">
        <v>12918</v>
      </c>
      <c r="B3121" s="100" t="s">
        <v>12919</v>
      </c>
      <c r="C3121" s="100" t="s">
        <v>12920</v>
      </c>
      <c r="D3121" s="100" t="s">
        <v>12921</v>
      </c>
      <c r="E3121" s="101" t="s">
        <v>158</v>
      </c>
      <c r="F3121" s="100" t="s">
        <v>158</v>
      </c>
      <c r="G3121" s="100">
        <v>92308</v>
      </c>
      <c r="H3121" s="100" t="s">
        <v>13044</v>
      </c>
      <c r="I3121" s="100" t="s">
        <v>209</v>
      </c>
      <c r="J3121" s="100" t="s">
        <v>6976</v>
      </c>
      <c r="K3121" s="101" t="s">
        <v>13045</v>
      </c>
      <c r="L3121" s="100" t="s">
        <v>6978</v>
      </c>
    </row>
    <row r="3122" spans="1:12" ht="13.5" x14ac:dyDescent="0.25">
      <c r="A3122" s="100" t="s">
        <v>12918</v>
      </c>
      <c r="B3122" s="100" t="s">
        <v>12919</v>
      </c>
      <c r="C3122" s="100" t="s">
        <v>12920</v>
      </c>
      <c r="D3122" s="100" t="s">
        <v>12921</v>
      </c>
      <c r="E3122" s="101" t="s">
        <v>158</v>
      </c>
      <c r="F3122" s="100" t="s">
        <v>158</v>
      </c>
      <c r="G3122" s="100">
        <v>92309</v>
      </c>
      <c r="H3122" s="100" t="s">
        <v>13046</v>
      </c>
      <c r="I3122" s="100" t="s">
        <v>209</v>
      </c>
      <c r="J3122" s="100" t="s">
        <v>6976</v>
      </c>
      <c r="K3122" s="101" t="s">
        <v>13047</v>
      </c>
      <c r="L3122" s="100" t="s">
        <v>6978</v>
      </c>
    </row>
    <row r="3123" spans="1:12" ht="13.5" x14ac:dyDescent="0.25">
      <c r="A3123" s="100" t="s">
        <v>12918</v>
      </c>
      <c r="B3123" s="100" t="s">
        <v>12919</v>
      </c>
      <c r="C3123" s="100" t="s">
        <v>12920</v>
      </c>
      <c r="D3123" s="100" t="s">
        <v>12921</v>
      </c>
      <c r="E3123" s="101" t="s">
        <v>158</v>
      </c>
      <c r="F3123" s="100" t="s">
        <v>158</v>
      </c>
      <c r="G3123" s="100">
        <v>92310</v>
      </c>
      <c r="H3123" s="100" t="s">
        <v>13048</v>
      </c>
      <c r="I3123" s="100" t="s">
        <v>209</v>
      </c>
      <c r="J3123" s="100" t="s">
        <v>6976</v>
      </c>
      <c r="K3123" s="101" t="s">
        <v>13049</v>
      </c>
      <c r="L3123" s="100" t="s">
        <v>6978</v>
      </c>
    </row>
    <row r="3124" spans="1:12" ht="13.5" x14ac:dyDescent="0.25">
      <c r="A3124" s="100" t="s">
        <v>12918</v>
      </c>
      <c r="B3124" s="100" t="s">
        <v>12919</v>
      </c>
      <c r="C3124" s="100" t="s">
        <v>12920</v>
      </c>
      <c r="D3124" s="100" t="s">
        <v>12921</v>
      </c>
      <c r="E3124" s="101" t="s">
        <v>158</v>
      </c>
      <c r="F3124" s="100" t="s">
        <v>158</v>
      </c>
      <c r="G3124" s="100">
        <v>92320</v>
      </c>
      <c r="H3124" s="100" t="s">
        <v>13050</v>
      </c>
      <c r="I3124" s="100" t="s">
        <v>209</v>
      </c>
      <c r="J3124" s="100" t="s">
        <v>6976</v>
      </c>
      <c r="K3124" s="101" t="s">
        <v>13051</v>
      </c>
      <c r="L3124" s="100" t="s">
        <v>6978</v>
      </c>
    </row>
    <row r="3125" spans="1:12" ht="13.5" x14ac:dyDescent="0.25">
      <c r="A3125" s="100" t="s">
        <v>12918</v>
      </c>
      <c r="B3125" s="100" t="s">
        <v>12919</v>
      </c>
      <c r="C3125" s="100" t="s">
        <v>12920</v>
      </c>
      <c r="D3125" s="100" t="s">
        <v>12921</v>
      </c>
      <c r="E3125" s="101" t="s">
        <v>158</v>
      </c>
      <c r="F3125" s="100" t="s">
        <v>158</v>
      </c>
      <c r="G3125" s="100">
        <v>92321</v>
      </c>
      <c r="H3125" s="100" t="s">
        <v>13052</v>
      </c>
      <c r="I3125" s="100" t="s">
        <v>209</v>
      </c>
      <c r="J3125" s="100" t="s">
        <v>6976</v>
      </c>
      <c r="K3125" s="101" t="s">
        <v>13053</v>
      </c>
      <c r="L3125" s="100" t="s">
        <v>6978</v>
      </c>
    </row>
    <row r="3126" spans="1:12" ht="13.5" x14ac:dyDescent="0.25">
      <c r="A3126" s="100" t="s">
        <v>12918</v>
      </c>
      <c r="B3126" s="100" t="s">
        <v>12919</v>
      </c>
      <c r="C3126" s="100" t="s">
        <v>12920</v>
      </c>
      <c r="D3126" s="100" t="s">
        <v>12921</v>
      </c>
      <c r="E3126" s="101" t="s">
        <v>158</v>
      </c>
      <c r="F3126" s="100" t="s">
        <v>158</v>
      </c>
      <c r="G3126" s="100">
        <v>92322</v>
      </c>
      <c r="H3126" s="100" t="s">
        <v>13054</v>
      </c>
      <c r="I3126" s="100" t="s">
        <v>209</v>
      </c>
      <c r="J3126" s="100" t="s">
        <v>6976</v>
      </c>
      <c r="K3126" s="101" t="s">
        <v>13055</v>
      </c>
      <c r="L3126" s="100" t="s">
        <v>6978</v>
      </c>
    </row>
    <row r="3127" spans="1:12" ht="13.5" x14ac:dyDescent="0.25">
      <c r="A3127" s="100" t="s">
        <v>12918</v>
      </c>
      <c r="B3127" s="100" t="s">
        <v>12919</v>
      </c>
      <c r="C3127" s="100" t="s">
        <v>12920</v>
      </c>
      <c r="D3127" s="100" t="s">
        <v>12921</v>
      </c>
      <c r="E3127" s="101" t="s">
        <v>158</v>
      </c>
      <c r="F3127" s="100" t="s">
        <v>158</v>
      </c>
      <c r="G3127" s="100">
        <v>92323</v>
      </c>
      <c r="H3127" s="100" t="s">
        <v>13056</v>
      </c>
      <c r="I3127" s="100" t="s">
        <v>209</v>
      </c>
      <c r="J3127" s="100" t="s">
        <v>6976</v>
      </c>
      <c r="K3127" s="101" t="s">
        <v>13057</v>
      </c>
      <c r="L3127" s="100" t="s">
        <v>6978</v>
      </c>
    </row>
    <row r="3128" spans="1:12" ht="13.5" x14ac:dyDescent="0.25">
      <c r="A3128" s="100" t="s">
        <v>12918</v>
      </c>
      <c r="B3128" s="100" t="s">
        <v>12919</v>
      </c>
      <c r="C3128" s="100" t="s">
        <v>12920</v>
      </c>
      <c r="D3128" s="100" t="s">
        <v>12921</v>
      </c>
      <c r="E3128" s="101" t="s">
        <v>158</v>
      </c>
      <c r="F3128" s="100" t="s">
        <v>158</v>
      </c>
      <c r="G3128" s="100">
        <v>92324</v>
      </c>
      <c r="H3128" s="100" t="s">
        <v>13058</v>
      </c>
      <c r="I3128" s="100" t="s">
        <v>209</v>
      </c>
      <c r="J3128" s="100" t="s">
        <v>6976</v>
      </c>
      <c r="K3128" s="101" t="s">
        <v>13059</v>
      </c>
      <c r="L3128" s="100" t="s">
        <v>6978</v>
      </c>
    </row>
    <row r="3129" spans="1:12" ht="13.5" x14ac:dyDescent="0.25">
      <c r="A3129" s="100" t="s">
        <v>12918</v>
      </c>
      <c r="B3129" s="100" t="s">
        <v>12919</v>
      </c>
      <c r="C3129" s="100" t="s">
        <v>12920</v>
      </c>
      <c r="D3129" s="100" t="s">
        <v>12921</v>
      </c>
      <c r="E3129" s="101" t="s">
        <v>158</v>
      </c>
      <c r="F3129" s="100" t="s">
        <v>158</v>
      </c>
      <c r="G3129" s="100">
        <v>92325</v>
      </c>
      <c r="H3129" s="100" t="s">
        <v>13060</v>
      </c>
      <c r="I3129" s="100" t="s">
        <v>209</v>
      </c>
      <c r="J3129" s="100" t="s">
        <v>6976</v>
      </c>
      <c r="K3129" s="101" t="s">
        <v>13061</v>
      </c>
      <c r="L3129" s="100" t="s">
        <v>6978</v>
      </c>
    </row>
    <row r="3130" spans="1:12" ht="13.5" x14ac:dyDescent="0.25">
      <c r="A3130" s="100" t="s">
        <v>12918</v>
      </c>
      <c r="B3130" s="100" t="s">
        <v>12919</v>
      </c>
      <c r="C3130" s="100" t="s">
        <v>12920</v>
      </c>
      <c r="D3130" s="100" t="s">
        <v>12921</v>
      </c>
      <c r="E3130" s="101" t="s">
        <v>158</v>
      </c>
      <c r="F3130" s="100" t="s">
        <v>158</v>
      </c>
      <c r="G3130" s="100">
        <v>92335</v>
      </c>
      <c r="H3130" s="100" t="s">
        <v>13062</v>
      </c>
      <c r="I3130" s="100" t="s">
        <v>209</v>
      </c>
      <c r="J3130" s="100" t="s">
        <v>7142</v>
      </c>
      <c r="K3130" s="101" t="s">
        <v>13063</v>
      </c>
      <c r="L3130" s="100" t="s">
        <v>6978</v>
      </c>
    </row>
    <row r="3131" spans="1:12" ht="13.5" x14ac:dyDescent="0.25">
      <c r="A3131" s="100" t="s">
        <v>12918</v>
      </c>
      <c r="B3131" s="100" t="s">
        <v>12919</v>
      </c>
      <c r="C3131" s="100" t="s">
        <v>12920</v>
      </c>
      <c r="D3131" s="100" t="s">
        <v>12921</v>
      </c>
      <c r="E3131" s="101" t="s">
        <v>158</v>
      </c>
      <c r="F3131" s="100" t="s">
        <v>158</v>
      </c>
      <c r="G3131" s="100">
        <v>92336</v>
      </c>
      <c r="H3131" s="100" t="s">
        <v>13064</v>
      </c>
      <c r="I3131" s="100" t="s">
        <v>209</v>
      </c>
      <c r="J3131" s="100" t="s">
        <v>7142</v>
      </c>
      <c r="K3131" s="101" t="s">
        <v>13065</v>
      </c>
      <c r="L3131" s="100" t="s">
        <v>6978</v>
      </c>
    </row>
    <row r="3132" spans="1:12" ht="13.5" x14ac:dyDescent="0.25">
      <c r="A3132" s="100" t="s">
        <v>12918</v>
      </c>
      <c r="B3132" s="100" t="s">
        <v>12919</v>
      </c>
      <c r="C3132" s="100" t="s">
        <v>12920</v>
      </c>
      <c r="D3132" s="100" t="s">
        <v>12921</v>
      </c>
      <c r="E3132" s="101" t="s">
        <v>158</v>
      </c>
      <c r="F3132" s="100" t="s">
        <v>158</v>
      </c>
      <c r="G3132" s="100">
        <v>92337</v>
      </c>
      <c r="H3132" s="100" t="s">
        <v>13066</v>
      </c>
      <c r="I3132" s="100" t="s">
        <v>209</v>
      </c>
      <c r="J3132" s="100" t="s">
        <v>7142</v>
      </c>
      <c r="K3132" s="101" t="s">
        <v>13067</v>
      </c>
      <c r="L3132" s="100" t="s">
        <v>6978</v>
      </c>
    </row>
    <row r="3133" spans="1:12" ht="13.5" x14ac:dyDescent="0.25">
      <c r="A3133" s="100" t="s">
        <v>12918</v>
      </c>
      <c r="B3133" s="100" t="s">
        <v>12919</v>
      </c>
      <c r="C3133" s="100" t="s">
        <v>12920</v>
      </c>
      <c r="D3133" s="100" t="s">
        <v>12921</v>
      </c>
      <c r="E3133" s="101" t="s">
        <v>158</v>
      </c>
      <c r="F3133" s="100" t="s">
        <v>158</v>
      </c>
      <c r="G3133" s="100">
        <v>92338</v>
      </c>
      <c r="H3133" s="100" t="s">
        <v>13068</v>
      </c>
      <c r="I3133" s="100" t="s">
        <v>209</v>
      </c>
      <c r="J3133" s="100" t="s">
        <v>6976</v>
      </c>
      <c r="K3133" s="101" t="s">
        <v>13069</v>
      </c>
      <c r="L3133" s="100" t="s">
        <v>6978</v>
      </c>
    </row>
    <row r="3134" spans="1:12" ht="13.5" x14ac:dyDescent="0.25">
      <c r="A3134" s="100" t="s">
        <v>12918</v>
      </c>
      <c r="B3134" s="100" t="s">
        <v>12919</v>
      </c>
      <c r="C3134" s="100" t="s">
        <v>12920</v>
      </c>
      <c r="D3134" s="100" t="s">
        <v>12921</v>
      </c>
      <c r="E3134" s="101" t="s">
        <v>158</v>
      </c>
      <c r="F3134" s="100" t="s">
        <v>158</v>
      </c>
      <c r="G3134" s="100">
        <v>92339</v>
      </c>
      <c r="H3134" s="100" t="s">
        <v>13070</v>
      </c>
      <c r="I3134" s="100" t="s">
        <v>209</v>
      </c>
      <c r="J3134" s="100" t="s">
        <v>6976</v>
      </c>
      <c r="K3134" s="101" t="s">
        <v>13071</v>
      </c>
      <c r="L3134" s="100" t="s">
        <v>6978</v>
      </c>
    </row>
    <row r="3135" spans="1:12" ht="13.5" x14ac:dyDescent="0.25">
      <c r="A3135" s="100" t="s">
        <v>12918</v>
      </c>
      <c r="B3135" s="100" t="s">
        <v>12919</v>
      </c>
      <c r="C3135" s="100" t="s">
        <v>12920</v>
      </c>
      <c r="D3135" s="100" t="s">
        <v>12921</v>
      </c>
      <c r="E3135" s="101" t="s">
        <v>158</v>
      </c>
      <c r="F3135" s="100" t="s">
        <v>158</v>
      </c>
      <c r="G3135" s="100">
        <v>92341</v>
      </c>
      <c r="H3135" s="100" t="s">
        <v>13072</v>
      </c>
      <c r="I3135" s="100" t="s">
        <v>209</v>
      </c>
      <c r="J3135" s="100" t="s">
        <v>7142</v>
      </c>
      <c r="K3135" s="101" t="s">
        <v>13073</v>
      </c>
      <c r="L3135" s="100" t="s">
        <v>6978</v>
      </c>
    </row>
    <row r="3136" spans="1:12" ht="13.5" x14ac:dyDescent="0.25">
      <c r="A3136" s="100" t="s">
        <v>12918</v>
      </c>
      <c r="B3136" s="100" t="s">
        <v>12919</v>
      </c>
      <c r="C3136" s="100" t="s">
        <v>12920</v>
      </c>
      <c r="D3136" s="100" t="s">
        <v>12921</v>
      </c>
      <c r="E3136" s="101" t="s">
        <v>158</v>
      </c>
      <c r="F3136" s="100" t="s">
        <v>158</v>
      </c>
      <c r="G3136" s="100">
        <v>92342</v>
      </c>
      <c r="H3136" s="100" t="s">
        <v>13074</v>
      </c>
      <c r="I3136" s="100" t="s">
        <v>209</v>
      </c>
      <c r="J3136" s="100" t="s">
        <v>7142</v>
      </c>
      <c r="K3136" s="101" t="s">
        <v>13075</v>
      </c>
      <c r="L3136" s="100" t="s">
        <v>6978</v>
      </c>
    </row>
    <row r="3137" spans="1:12" ht="13.5" x14ac:dyDescent="0.25">
      <c r="A3137" s="100" t="s">
        <v>12918</v>
      </c>
      <c r="B3137" s="100" t="s">
        <v>12919</v>
      </c>
      <c r="C3137" s="100" t="s">
        <v>12920</v>
      </c>
      <c r="D3137" s="100" t="s">
        <v>12921</v>
      </c>
      <c r="E3137" s="101" t="s">
        <v>158</v>
      </c>
      <c r="F3137" s="100" t="s">
        <v>158</v>
      </c>
      <c r="G3137" s="100">
        <v>92343</v>
      </c>
      <c r="H3137" s="100" t="s">
        <v>13076</v>
      </c>
      <c r="I3137" s="100" t="s">
        <v>209</v>
      </c>
      <c r="J3137" s="100" t="s">
        <v>7142</v>
      </c>
      <c r="K3137" s="101" t="s">
        <v>12805</v>
      </c>
      <c r="L3137" s="100" t="s">
        <v>6978</v>
      </c>
    </row>
    <row r="3138" spans="1:12" ht="13.5" x14ac:dyDescent="0.25">
      <c r="A3138" s="100" t="s">
        <v>12918</v>
      </c>
      <c r="B3138" s="100" t="s">
        <v>12919</v>
      </c>
      <c r="C3138" s="100" t="s">
        <v>12920</v>
      </c>
      <c r="D3138" s="100" t="s">
        <v>12921</v>
      </c>
      <c r="E3138" s="101" t="s">
        <v>158</v>
      </c>
      <c r="F3138" s="100" t="s">
        <v>158</v>
      </c>
      <c r="G3138" s="100">
        <v>92361</v>
      </c>
      <c r="H3138" s="100" t="s">
        <v>13077</v>
      </c>
      <c r="I3138" s="100" t="s">
        <v>209</v>
      </c>
      <c r="J3138" s="100" t="s">
        <v>6976</v>
      </c>
      <c r="K3138" s="101" t="s">
        <v>13078</v>
      </c>
      <c r="L3138" s="100" t="s">
        <v>6978</v>
      </c>
    </row>
    <row r="3139" spans="1:12" ht="13.5" x14ac:dyDescent="0.25">
      <c r="A3139" s="100" t="s">
        <v>12918</v>
      </c>
      <c r="B3139" s="100" t="s">
        <v>12919</v>
      </c>
      <c r="C3139" s="100" t="s">
        <v>12920</v>
      </c>
      <c r="D3139" s="100" t="s">
        <v>12921</v>
      </c>
      <c r="E3139" s="101" t="s">
        <v>158</v>
      </c>
      <c r="F3139" s="100" t="s">
        <v>158</v>
      </c>
      <c r="G3139" s="100">
        <v>92362</v>
      </c>
      <c r="H3139" s="100" t="s">
        <v>13079</v>
      </c>
      <c r="I3139" s="100" t="s">
        <v>209</v>
      </c>
      <c r="J3139" s="100" t="s">
        <v>6976</v>
      </c>
      <c r="K3139" s="101" t="s">
        <v>13080</v>
      </c>
      <c r="L3139" s="100" t="s">
        <v>6978</v>
      </c>
    </row>
    <row r="3140" spans="1:12" ht="13.5" x14ac:dyDescent="0.25">
      <c r="A3140" s="100" t="s">
        <v>12918</v>
      </c>
      <c r="B3140" s="100" t="s">
        <v>12919</v>
      </c>
      <c r="C3140" s="100" t="s">
        <v>12920</v>
      </c>
      <c r="D3140" s="100" t="s">
        <v>12921</v>
      </c>
      <c r="E3140" s="101" t="s">
        <v>158</v>
      </c>
      <c r="F3140" s="100" t="s">
        <v>158</v>
      </c>
      <c r="G3140" s="100">
        <v>92364</v>
      </c>
      <c r="H3140" s="100" t="s">
        <v>13081</v>
      </c>
      <c r="I3140" s="100" t="s">
        <v>209</v>
      </c>
      <c r="J3140" s="100" t="s">
        <v>7142</v>
      </c>
      <c r="K3140" s="101" t="s">
        <v>13082</v>
      </c>
      <c r="L3140" s="100" t="s">
        <v>6978</v>
      </c>
    </row>
    <row r="3141" spans="1:12" ht="13.5" x14ac:dyDescent="0.25">
      <c r="A3141" s="100" t="s">
        <v>12918</v>
      </c>
      <c r="B3141" s="100" t="s">
        <v>12919</v>
      </c>
      <c r="C3141" s="100" t="s">
        <v>12920</v>
      </c>
      <c r="D3141" s="100" t="s">
        <v>12921</v>
      </c>
      <c r="E3141" s="101" t="s">
        <v>158</v>
      </c>
      <c r="F3141" s="100" t="s">
        <v>158</v>
      </c>
      <c r="G3141" s="100">
        <v>92365</v>
      </c>
      <c r="H3141" s="100" t="s">
        <v>13083</v>
      </c>
      <c r="I3141" s="100" t="s">
        <v>209</v>
      </c>
      <c r="J3141" s="100" t="s">
        <v>7142</v>
      </c>
      <c r="K3141" s="101" t="s">
        <v>13084</v>
      </c>
      <c r="L3141" s="100" t="s">
        <v>6978</v>
      </c>
    </row>
    <row r="3142" spans="1:12" ht="13.5" x14ac:dyDescent="0.25">
      <c r="A3142" s="100" t="s">
        <v>12918</v>
      </c>
      <c r="B3142" s="100" t="s">
        <v>12919</v>
      </c>
      <c r="C3142" s="100" t="s">
        <v>12920</v>
      </c>
      <c r="D3142" s="100" t="s">
        <v>12921</v>
      </c>
      <c r="E3142" s="101" t="s">
        <v>158</v>
      </c>
      <c r="F3142" s="100" t="s">
        <v>158</v>
      </c>
      <c r="G3142" s="100">
        <v>92366</v>
      </c>
      <c r="H3142" s="100" t="s">
        <v>13085</v>
      </c>
      <c r="I3142" s="100" t="s">
        <v>209</v>
      </c>
      <c r="J3142" s="100" t="s">
        <v>7142</v>
      </c>
      <c r="K3142" s="101" t="s">
        <v>13086</v>
      </c>
      <c r="L3142" s="100" t="s">
        <v>6978</v>
      </c>
    </row>
    <row r="3143" spans="1:12" ht="13.5" x14ac:dyDescent="0.25">
      <c r="A3143" s="100" t="s">
        <v>12918</v>
      </c>
      <c r="B3143" s="100" t="s">
        <v>12919</v>
      </c>
      <c r="C3143" s="100" t="s">
        <v>12920</v>
      </c>
      <c r="D3143" s="100" t="s">
        <v>12921</v>
      </c>
      <c r="E3143" s="101" t="s">
        <v>158</v>
      </c>
      <c r="F3143" s="100" t="s">
        <v>158</v>
      </c>
      <c r="G3143" s="100">
        <v>92367</v>
      </c>
      <c r="H3143" s="100" t="s">
        <v>13087</v>
      </c>
      <c r="I3143" s="100" t="s">
        <v>209</v>
      </c>
      <c r="J3143" s="100" t="s">
        <v>7142</v>
      </c>
      <c r="K3143" s="101" t="s">
        <v>13088</v>
      </c>
      <c r="L3143" s="100" t="s">
        <v>6978</v>
      </c>
    </row>
    <row r="3144" spans="1:12" ht="13.5" x14ac:dyDescent="0.25">
      <c r="A3144" s="100" t="s">
        <v>12918</v>
      </c>
      <c r="B3144" s="100" t="s">
        <v>12919</v>
      </c>
      <c r="C3144" s="100" t="s">
        <v>12920</v>
      </c>
      <c r="D3144" s="100" t="s">
        <v>12921</v>
      </c>
      <c r="E3144" s="101" t="s">
        <v>158</v>
      </c>
      <c r="F3144" s="100" t="s">
        <v>158</v>
      </c>
      <c r="G3144" s="100">
        <v>92368</v>
      </c>
      <c r="H3144" s="100" t="s">
        <v>13089</v>
      </c>
      <c r="I3144" s="100" t="s">
        <v>209</v>
      </c>
      <c r="J3144" s="100" t="s">
        <v>7142</v>
      </c>
      <c r="K3144" s="101" t="s">
        <v>13090</v>
      </c>
      <c r="L3144" s="100" t="s">
        <v>6978</v>
      </c>
    </row>
    <row r="3145" spans="1:12" ht="13.5" x14ac:dyDescent="0.25">
      <c r="A3145" s="100" t="s">
        <v>12918</v>
      </c>
      <c r="B3145" s="100" t="s">
        <v>12919</v>
      </c>
      <c r="C3145" s="100" t="s">
        <v>12920</v>
      </c>
      <c r="D3145" s="100" t="s">
        <v>12921</v>
      </c>
      <c r="E3145" s="101" t="s">
        <v>158</v>
      </c>
      <c r="F3145" s="100" t="s">
        <v>158</v>
      </c>
      <c r="G3145" s="100">
        <v>92648</v>
      </c>
      <c r="H3145" s="100" t="s">
        <v>13091</v>
      </c>
      <c r="I3145" s="100" t="s">
        <v>209</v>
      </c>
      <c r="J3145" s="100" t="s">
        <v>6976</v>
      </c>
      <c r="K3145" s="101" t="s">
        <v>13063</v>
      </c>
      <c r="L3145" s="100" t="s">
        <v>6978</v>
      </c>
    </row>
    <row r="3146" spans="1:12" ht="13.5" x14ac:dyDescent="0.25">
      <c r="A3146" s="100" t="s">
        <v>12918</v>
      </c>
      <c r="B3146" s="100" t="s">
        <v>12919</v>
      </c>
      <c r="C3146" s="100" t="s">
        <v>12920</v>
      </c>
      <c r="D3146" s="100" t="s">
        <v>12921</v>
      </c>
      <c r="E3146" s="101" t="s">
        <v>158</v>
      </c>
      <c r="F3146" s="100" t="s">
        <v>158</v>
      </c>
      <c r="G3146" s="100">
        <v>92649</v>
      </c>
      <c r="H3146" s="100" t="s">
        <v>13092</v>
      </c>
      <c r="I3146" s="100" t="s">
        <v>209</v>
      </c>
      <c r="J3146" s="100" t="s">
        <v>6976</v>
      </c>
      <c r="K3146" s="101" t="s">
        <v>13093</v>
      </c>
      <c r="L3146" s="100" t="s">
        <v>6978</v>
      </c>
    </row>
    <row r="3147" spans="1:12" ht="13.5" x14ac:dyDescent="0.25">
      <c r="A3147" s="100" t="s">
        <v>12918</v>
      </c>
      <c r="B3147" s="100" t="s">
        <v>12919</v>
      </c>
      <c r="C3147" s="100" t="s">
        <v>12920</v>
      </c>
      <c r="D3147" s="100" t="s">
        <v>12921</v>
      </c>
      <c r="E3147" s="101" t="s">
        <v>158</v>
      </c>
      <c r="F3147" s="100" t="s">
        <v>158</v>
      </c>
      <c r="G3147" s="100">
        <v>92650</v>
      </c>
      <c r="H3147" s="100" t="s">
        <v>13094</v>
      </c>
      <c r="I3147" s="100" t="s">
        <v>209</v>
      </c>
      <c r="J3147" s="100" t="s">
        <v>6976</v>
      </c>
      <c r="K3147" s="101" t="s">
        <v>13095</v>
      </c>
      <c r="L3147" s="100" t="s">
        <v>6978</v>
      </c>
    </row>
    <row r="3148" spans="1:12" ht="13.5" x14ac:dyDescent="0.25">
      <c r="A3148" s="100" t="s">
        <v>12918</v>
      </c>
      <c r="B3148" s="100" t="s">
        <v>12919</v>
      </c>
      <c r="C3148" s="100" t="s">
        <v>12920</v>
      </c>
      <c r="D3148" s="100" t="s">
        <v>12921</v>
      </c>
      <c r="E3148" s="101" t="s">
        <v>158</v>
      </c>
      <c r="F3148" s="100" t="s">
        <v>158</v>
      </c>
      <c r="G3148" s="100">
        <v>92652</v>
      </c>
      <c r="H3148" s="100" t="s">
        <v>13096</v>
      </c>
      <c r="I3148" s="100" t="s">
        <v>209</v>
      </c>
      <c r="J3148" s="100" t="s">
        <v>7142</v>
      </c>
      <c r="K3148" s="101" t="s">
        <v>13097</v>
      </c>
      <c r="L3148" s="100" t="s">
        <v>6978</v>
      </c>
    </row>
    <row r="3149" spans="1:12" ht="13.5" x14ac:dyDescent="0.25">
      <c r="A3149" s="100" t="s">
        <v>12918</v>
      </c>
      <c r="B3149" s="100" t="s">
        <v>12919</v>
      </c>
      <c r="C3149" s="100" t="s">
        <v>12920</v>
      </c>
      <c r="D3149" s="100" t="s">
        <v>12921</v>
      </c>
      <c r="E3149" s="101" t="s">
        <v>158</v>
      </c>
      <c r="F3149" s="100" t="s">
        <v>158</v>
      </c>
      <c r="G3149" s="100">
        <v>92653</v>
      </c>
      <c r="H3149" s="100" t="s">
        <v>13098</v>
      </c>
      <c r="I3149" s="100" t="s">
        <v>209</v>
      </c>
      <c r="J3149" s="100" t="s">
        <v>7142</v>
      </c>
      <c r="K3149" s="101" t="s">
        <v>13099</v>
      </c>
      <c r="L3149" s="100" t="s">
        <v>6978</v>
      </c>
    </row>
    <row r="3150" spans="1:12" ht="13.5" x14ac:dyDescent="0.25">
      <c r="A3150" s="100" t="s">
        <v>12918</v>
      </c>
      <c r="B3150" s="100" t="s">
        <v>12919</v>
      </c>
      <c r="C3150" s="100" t="s">
        <v>12920</v>
      </c>
      <c r="D3150" s="100" t="s">
        <v>12921</v>
      </c>
      <c r="E3150" s="101" t="s">
        <v>158</v>
      </c>
      <c r="F3150" s="100" t="s">
        <v>158</v>
      </c>
      <c r="G3150" s="100">
        <v>92654</v>
      </c>
      <c r="H3150" s="100" t="s">
        <v>13100</v>
      </c>
      <c r="I3150" s="100" t="s">
        <v>209</v>
      </c>
      <c r="J3150" s="100" t="s">
        <v>7142</v>
      </c>
      <c r="K3150" s="101" t="s">
        <v>7974</v>
      </c>
      <c r="L3150" s="100" t="s">
        <v>6978</v>
      </c>
    </row>
    <row r="3151" spans="1:12" ht="13.5" x14ac:dyDescent="0.25">
      <c r="A3151" s="100" t="s">
        <v>12918</v>
      </c>
      <c r="B3151" s="100" t="s">
        <v>12919</v>
      </c>
      <c r="C3151" s="100" t="s">
        <v>12920</v>
      </c>
      <c r="D3151" s="100" t="s">
        <v>12921</v>
      </c>
      <c r="E3151" s="101" t="s">
        <v>158</v>
      </c>
      <c r="F3151" s="100" t="s">
        <v>158</v>
      </c>
      <c r="G3151" s="100">
        <v>92655</v>
      </c>
      <c r="H3151" s="100" t="s">
        <v>13101</v>
      </c>
      <c r="I3151" s="100" t="s">
        <v>209</v>
      </c>
      <c r="J3151" s="100" t="s">
        <v>7142</v>
      </c>
      <c r="K3151" s="101" t="s">
        <v>13102</v>
      </c>
      <c r="L3151" s="100" t="s">
        <v>6978</v>
      </c>
    </row>
    <row r="3152" spans="1:12" ht="13.5" x14ac:dyDescent="0.25">
      <c r="A3152" s="100" t="s">
        <v>12918</v>
      </c>
      <c r="B3152" s="100" t="s">
        <v>12919</v>
      </c>
      <c r="C3152" s="100" t="s">
        <v>12920</v>
      </c>
      <c r="D3152" s="100" t="s">
        <v>12921</v>
      </c>
      <c r="E3152" s="101" t="s">
        <v>158</v>
      </c>
      <c r="F3152" s="100" t="s">
        <v>158</v>
      </c>
      <c r="G3152" s="100">
        <v>92656</v>
      </c>
      <c r="H3152" s="100" t="s">
        <v>13103</v>
      </c>
      <c r="I3152" s="100" t="s">
        <v>209</v>
      </c>
      <c r="J3152" s="100" t="s">
        <v>7142</v>
      </c>
      <c r="K3152" s="101" t="s">
        <v>13104</v>
      </c>
      <c r="L3152" s="100" t="s">
        <v>6978</v>
      </c>
    </row>
    <row r="3153" spans="1:12" ht="13.5" x14ac:dyDescent="0.25">
      <c r="A3153" s="100" t="s">
        <v>12918</v>
      </c>
      <c r="B3153" s="100" t="s">
        <v>12919</v>
      </c>
      <c r="C3153" s="100" t="s">
        <v>12920</v>
      </c>
      <c r="D3153" s="100" t="s">
        <v>12921</v>
      </c>
      <c r="E3153" s="101" t="s">
        <v>158</v>
      </c>
      <c r="F3153" s="100" t="s">
        <v>158</v>
      </c>
      <c r="G3153" s="100">
        <v>92687</v>
      </c>
      <c r="H3153" s="100" t="s">
        <v>13105</v>
      </c>
      <c r="I3153" s="100" t="s">
        <v>209</v>
      </c>
      <c r="J3153" s="100" t="s">
        <v>7142</v>
      </c>
      <c r="K3153" s="101" t="s">
        <v>13106</v>
      </c>
      <c r="L3153" s="100" t="s">
        <v>6978</v>
      </c>
    </row>
    <row r="3154" spans="1:12" ht="13.5" x14ac:dyDescent="0.25">
      <c r="A3154" s="100" t="s">
        <v>12918</v>
      </c>
      <c r="B3154" s="100" t="s">
        <v>12919</v>
      </c>
      <c r="C3154" s="100" t="s">
        <v>12920</v>
      </c>
      <c r="D3154" s="100" t="s">
        <v>12921</v>
      </c>
      <c r="E3154" s="101" t="s">
        <v>158</v>
      </c>
      <c r="F3154" s="100" t="s">
        <v>158</v>
      </c>
      <c r="G3154" s="100">
        <v>92688</v>
      </c>
      <c r="H3154" s="100" t="s">
        <v>13107</v>
      </c>
      <c r="I3154" s="100" t="s">
        <v>209</v>
      </c>
      <c r="J3154" s="100" t="s">
        <v>7142</v>
      </c>
      <c r="K3154" s="101" t="s">
        <v>13108</v>
      </c>
      <c r="L3154" s="100" t="s">
        <v>6978</v>
      </c>
    </row>
    <row r="3155" spans="1:12" ht="13.5" x14ac:dyDescent="0.25">
      <c r="A3155" s="100" t="s">
        <v>12918</v>
      </c>
      <c r="B3155" s="100" t="s">
        <v>12919</v>
      </c>
      <c r="C3155" s="100" t="s">
        <v>12920</v>
      </c>
      <c r="D3155" s="100" t="s">
        <v>12921</v>
      </c>
      <c r="E3155" s="101" t="s">
        <v>158</v>
      </c>
      <c r="F3155" s="100" t="s">
        <v>158</v>
      </c>
      <c r="G3155" s="100">
        <v>92689</v>
      </c>
      <c r="H3155" s="100" t="s">
        <v>13109</v>
      </c>
      <c r="I3155" s="100" t="s">
        <v>209</v>
      </c>
      <c r="J3155" s="100" t="s">
        <v>6976</v>
      </c>
      <c r="K3155" s="101" t="s">
        <v>13110</v>
      </c>
      <c r="L3155" s="100" t="s">
        <v>6978</v>
      </c>
    </row>
    <row r="3156" spans="1:12" ht="13.5" x14ac:dyDescent="0.25">
      <c r="A3156" s="100" t="s">
        <v>12918</v>
      </c>
      <c r="B3156" s="100" t="s">
        <v>12919</v>
      </c>
      <c r="C3156" s="100" t="s">
        <v>12920</v>
      </c>
      <c r="D3156" s="100" t="s">
        <v>12921</v>
      </c>
      <c r="E3156" s="101" t="s">
        <v>158</v>
      </c>
      <c r="F3156" s="100" t="s">
        <v>158</v>
      </c>
      <c r="G3156" s="100">
        <v>92690</v>
      </c>
      <c r="H3156" s="100" t="s">
        <v>13111</v>
      </c>
      <c r="I3156" s="100" t="s">
        <v>209</v>
      </c>
      <c r="J3156" s="100" t="s">
        <v>6976</v>
      </c>
      <c r="K3156" s="101" t="s">
        <v>13112</v>
      </c>
      <c r="L3156" s="100" t="s">
        <v>6978</v>
      </c>
    </row>
    <row r="3157" spans="1:12" ht="13.5" x14ac:dyDescent="0.25">
      <c r="A3157" s="100" t="s">
        <v>12918</v>
      </c>
      <c r="B3157" s="100" t="s">
        <v>12919</v>
      </c>
      <c r="C3157" s="100" t="s">
        <v>12920</v>
      </c>
      <c r="D3157" s="100" t="s">
        <v>12921</v>
      </c>
      <c r="E3157" s="101" t="s">
        <v>158</v>
      </c>
      <c r="F3157" s="100" t="s">
        <v>158</v>
      </c>
      <c r="G3157" s="100">
        <v>94462</v>
      </c>
      <c r="H3157" s="100" t="s">
        <v>13113</v>
      </c>
      <c r="I3157" s="100" t="s">
        <v>209</v>
      </c>
      <c r="J3157" s="100" t="s">
        <v>7142</v>
      </c>
      <c r="K3157" s="101" t="s">
        <v>13114</v>
      </c>
      <c r="L3157" s="100" t="s">
        <v>6978</v>
      </c>
    </row>
    <row r="3158" spans="1:12" ht="13.5" x14ac:dyDescent="0.25">
      <c r="A3158" s="100" t="s">
        <v>12918</v>
      </c>
      <c r="B3158" s="100" t="s">
        <v>12919</v>
      </c>
      <c r="C3158" s="100" t="s">
        <v>12920</v>
      </c>
      <c r="D3158" s="100" t="s">
        <v>12921</v>
      </c>
      <c r="E3158" s="101" t="s">
        <v>158</v>
      </c>
      <c r="F3158" s="100" t="s">
        <v>158</v>
      </c>
      <c r="G3158" s="100">
        <v>94463</v>
      </c>
      <c r="H3158" s="100" t="s">
        <v>13115</v>
      </c>
      <c r="I3158" s="100" t="s">
        <v>209</v>
      </c>
      <c r="J3158" s="100" t="s">
        <v>7142</v>
      </c>
      <c r="K3158" s="101" t="s">
        <v>13116</v>
      </c>
      <c r="L3158" s="100" t="s">
        <v>6978</v>
      </c>
    </row>
    <row r="3159" spans="1:12" ht="13.5" x14ac:dyDescent="0.25">
      <c r="A3159" s="100" t="s">
        <v>12918</v>
      </c>
      <c r="B3159" s="100" t="s">
        <v>12919</v>
      </c>
      <c r="C3159" s="100" t="s">
        <v>12920</v>
      </c>
      <c r="D3159" s="100" t="s">
        <v>12921</v>
      </c>
      <c r="E3159" s="101" t="s">
        <v>158</v>
      </c>
      <c r="F3159" s="100" t="s">
        <v>158</v>
      </c>
      <c r="G3159" s="100">
        <v>94464</v>
      </c>
      <c r="H3159" s="100" t="s">
        <v>13117</v>
      </c>
      <c r="I3159" s="100" t="s">
        <v>209</v>
      </c>
      <c r="J3159" s="100" t="s">
        <v>7142</v>
      </c>
      <c r="K3159" s="101" t="s">
        <v>13118</v>
      </c>
      <c r="L3159" s="100" t="s">
        <v>6978</v>
      </c>
    </row>
    <row r="3160" spans="1:12" ht="13.5" x14ac:dyDescent="0.25">
      <c r="A3160" s="100" t="s">
        <v>12918</v>
      </c>
      <c r="B3160" s="100" t="s">
        <v>12919</v>
      </c>
      <c r="C3160" s="100" t="s">
        <v>12920</v>
      </c>
      <c r="D3160" s="100" t="s">
        <v>12921</v>
      </c>
      <c r="E3160" s="101" t="s">
        <v>158</v>
      </c>
      <c r="F3160" s="100" t="s">
        <v>158</v>
      </c>
      <c r="G3160" s="100">
        <v>94602</v>
      </c>
      <c r="H3160" s="100" t="s">
        <v>13119</v>
      </c>
      <c r="I3160" s="100" t="s">
        <v>209</v>
      </c>
      <c r="J3160" s="100" t="s">
        <v>6976</v>
      </c>
      <c r="K3160" s="101" t="s">
        <v>13120</v>
      </c>
      <c r="L3160" s="100" t="s">
        <v>6978</v>
      </c>
    </row>
    <row r="3161" spans="1:12" ht="13.5" x14ac:dyDescent="0.25">
      <c r="A3161" s="100" t="s">
        <v>12918</v>
      </c>
      <c r="B3161" s="100" t="s">
        <v>12919</v>
      </c>
      <c r="C3161" s="100" t="s">
        <v>12920</v>
      </c>
      <c r="D3161" s="100" t="s">
        <v>12921</v>
      </c>
      <c r="E3161" s="101" t="s">
        <v>158</v>
      </c>
      <c r="F3161" s="100" t="s">
        <v>158</v>
      </c>
      <c r="G3161" s="100">
        <v>94603</v>
      </c>
      <c r="H3161" s="100" t="s">
        <v>13121</v>
      </c>
      <c r="I3161" s="100" t="s">
        <v>209</v>
      </c>
      <c r="J3161" s="100" t="s">
        <v>6976</v>
      </c>
      <c r="K3161" s="101" t="s">
        <v>13122</v>
      </c>
      <c r="L3161" s="100" t="s">
        <v>6978</v>
      </c>
    </row>
    <row r="3162" spans="1:12" ht="13.5" x14ac:dyDescent="0.25">
      <c r="A3162" s="100" t="s">
        <v>12918</v>
      </c>
      <c r="B3162" s="100" t="s">
        <v>12919</v>
      </c>
      <c r="C3162" s="100" t="s">
        <v>12920</v>
      </c>
      <c r="D3162" s="100" t="s">
        <v>12921</v>
      </c>
      <c r="E3162" s="101" t="s">
        <v>158</v>
      </c>
      <c r="F3162" s="100" t="s">
        <v>158</v>
      </c>
      <c r="G3162" s="100">
        <v>94604</v>
      </c>
      <c r="H3162" s="100" t="s">
        <v>13123</v>
      </c>
      <c r="I3162" s="100" t="s">
        <v>209</v>
      </c>
      <c r="J3162" s="100" t="s">
        <v>6976</v>
      </c>
      <c r="K3162" s="101" t="s">
        <v>13124</v>
      </c>
      <c r="L3162" s="100" t="s">
        <v>6978</v>
      </c>
    </row>
    <row r="3163" spans="1:12" ht="13.5" x14ac:dyDescent="0.25">
      <c r="A3163" s="100" t="s">
        <v>12918</v>
      </c>
      <c r="B3163" s="100" t="s">
        <v>12919</v>
      </c>
      <c r="C3163" s="100" t="s">
        <v>12920</v>
      </c>
      <c r="D3163" s="100" t="s">
        <v>12921</v>
      </c>
      <c r="E3163" s="101" t="s">
        <v>158</v>
      </c>
      <c r="F3163" s="100" t="s">
        <v>158</v>
      </c>
      <c r="G3163" s="100">
        <v>94605</v>
      </c>
      <c r="H3163" s="100" t="s">
        <v>13125</v>
      </c>
      <c r="I3163" s="100" t="s">
        <v>209</v>
      </c>
      <c r="J3163" s="100" t="s">
        <v>6976</v>
      </c>
      <c r="K3163" s="101" t="s">
        <v>13126</v>
      </c>
      <c r="L3163" s="100" t="s">
        <v>6978</v>
      </c>
    </row>
    <row r="3164" spans="1:12" ht="13.5" x14ac:dyDescent="0.25">
      <c r="A3164" s="100" t="s">
        <v>12918</v>
      </c>
      <c r="B3164" s="100" t="s">
        <v>12919</v>
      </c>
      <c r="C3164" s="100" t="s">
        <v>12920</v>
      </c>
      <c r="D3164" s="100" t="s">
        <v>12921</v>
      </c>
      <c r="E3164" s="101" t="s">
        <v>158</v>
      </c>
      <c r="F3164" s="100" t="s">
        <v>158</v>
      </c>
      <c r="G3164" s="100">
        <v>94648</v>
      </c>
      <c r="H3164" s="100" t="s">
        <v>13127</v>
      </c>
      <c r="I3164" s="100" t="s">
        <v>209</v>
      </c>
      <c r="J3164" s="100" t="s">
        <v>7142</v>
      </c>
      <c r="K3164" s="101" t="s">
        <v>8870</v>
      </c>
      <c r="L3164" s="100" t="s">
        <v>6978</v>
      </c>
    </row>
    <row r="3165" spans="1:12" ht="13.5" x14ac:dyDescent="0.25">
      <c r="A3165" s="100" t="s">
        <v>12918</v>
      </c>
      <c r="B3165" s="100" t="s">
        <v>12919</v>
      </c>
      <c r="C3165" s="100" t="s">
        <v>12920</v>
      </c>
      <c r="D3165" s="100" t="s">
        <v>12921</v>
      </c>
      <c r="E3165" s="101" t="s">
        <v>158</v>
      </c>
      <c r="F3165" s="100" t="s">
        <v>158</v>
      </c>
      <c r="G3165" s="100">
        <v>94649</v>
      </c>
      <c r="H3165" s="100" t="s">
        <v>13128</v>
      </c>
      <c r="I3165" s="100" t="s">
        <v>209</v>
      </c>
      <c r="J3165" s="100" t="s">
        <v>7142</v>
      </c>
      <c r="K3165" s="101" t="s">
        <v>9310</v>
      </c>
      <c r="L3165" s="100" t="s">
        <v>6978</v>
      </c>
    </row>
    <row r="3166" spans="1:12" ht="13.5" x14ac:dyDescent="0.25">
      <c r="A3166" s="100" t="s">
        <v>12918</v>
      </c>
      <c r="B3166" s="100" t="s">
        <v>12919</v>
      </c>
      <c r="C3166" s="100" t="s">
        <v>12920</v>
      </c>
      <c r="D3166" s="100" t="s">
        <v>12921</v>
      </c>
      <c r="E3166" s="101" t="s">
        <v>158</v>
      </c>
      <c r="F3166" s="100" t="s">
        <v>158</v>
      </c>
      <c r="G3166" s="100">
        <v>94650</v>
      </c>
      <c r="H3166" s="100" t="s">
        <v>13129</v>
      </c>
      <c r="I3166" s="100" t="s">
        <v>209</v>
      </c>
      <c r="J3166" s="100" t="s">
        <v>7142</v>
      </c>
      <c r="K3166" s="101" t="s">
        <v>8301</v>
      </c>
      <c r="L3166" s="100" t="s">
        <v>6978</v>
      </c>
    </row>
    <row r="3167" spans="1:12" ht="13.5" x14ac:dyDescent="0.25">
      <c r="A3167" s="100" t="s">
        <v>12918</v>
      </c>
      <c r="B3167" s="100" t="s">
        <v>12919</v>
      </c>
      <c r="C3167" s="100" t="s">
        <v>12920</v>
      </c>
      <c r="D3167" s="100" t="s">
        <v>12921</v>
      </c>
      <c r="E3167" s="101" t="s">
        <v>158</v>
      </c>
      <c r="F3167" s="100" t="s">
        <v>158</v>
      </c>
      <c r="G3167" s="100">
        <v>94651</v>
      </c>
      <c r="H3167" s="100" t="s">
        <v>13130</v>
      </c>
      <c r="I3167" s="100" t="s">
        <v>209</v>
      </c>
      <c r="J3167" s="100" t="s">
        <v>7142</v>
      </c>
      <c r="K3167" s="101" t="s">
        <v>13131</v>
      </c>
      <c r="L3167" s="100" t="s">
        <v>6978</v>
      </c>
    </row>
    <row r="3168" spans="1:12" ht="13.5" x14ac:dyDescent="0.25">
      <c r="A3168" s="100" t="s">
        <v>12918</v>
      </c>
      <c r="B3168" s="100" t="s">
        <v>12919</v>
      </c>
      <c r="C3168" s="100" t="s">
        <v>12920</v>
      </c>
      <c r="D3168" s="100" t="s">
        <v>12921</v>
      </c>
      <c r="E3168" s="101" t="s">
        <v>158</v>
      </c>
      <c r="F3168" s="100" t="s">
        <v>158</v>
      </c>
      <c r="G3168" s="100">
        <v>94652</v>
      </c>
      <c r="H3168" s="100" t="s">
        <v>13132</v>
      </c>
      <c r="I3168" s="100" t="s">
        <v>209</v>
      </c>
      <c r="J3168" s="100" t="s">
        <v>7142</v>
      </c>
      <c r="K3168" s="101" t="s">
        <v>13133</v>
      </c>
      <c r="L3168" s="100" t="s">
        <v>6978</v>
      </c>
    </row>
    <row r="3169" spans="1:12" ht="13.5" x14ac:dyDescent="0.25">
      <c r="A3169" s="100" t="s">
        <v>12918</v>
      </c>
      <c r="B3169" s="100" t="s">
        <v>12919</v>
      </c>
      <c r="C3169" s="100" t="s">
        <v>12920</v>
      </c>
      <c r="D3169" s="100" t="s">
        <v>12921</v>
      </c>
      <c r="E3169" s="101" t="s">
        <v>158</v>
      </c>
      <c r="F3169" s="100" t="s">
        <v>158</v>
      </c>
      <c r="G3169" s="100">
        <v>94653</v>
      </c>
      <c r="H3169" s="100" t="s">
        <v>13134</v>
      </c>
      <c r="I3169" s="100" t="s">
        <v>209</v>
      </c>
      <c r="J3169" s="100" t="s">
        <v>7142</v>
      </c>
      <c r="K3169" s="101" t="s">
        <v>12360</v>
      </c>
      <c r="L3169" s="100" t="s">
        <v>6978</v>
      </c>
    </row>
    <row r="3170" spans="1:12" ht="13.5" x14ac:dyDescent="0.25">
      <c r="A3170" s="100" t="s">
        <v>12918</v>
      </c>
      <c r="B3170" s="100" t="s">
        <v>12919</v>
      </c>
      <c r="C3170" s="100" t="s">
        <v>12920</v>
      </c>
      <c r="D3170" s="100" t="s">
        <v>12921</v>
      </c>
      <c r="E3170" s="101" t="s">
        <v>158</v>
      </c>
      <c r="F3170" s="100" t="s">
        <v>158</v>
      </c>
      <c r="G3170" s="100">
        <v>94654</v>
      </c>
      <c r="H3170" s="100" t="s">
        <v>13135</v>
      </c>
      <c r="I3170" s="100" t="s">
        <v>209</v>
      </c>
      <c r="J3170" s="100" t="s">
        <v>7142</v>
      </c>
      <c r="K3170" s="101" t="s">
        <v>13136</v>
      </c>
      <c r="L3170" s="100" t="s">
        <v>6978</v>
      </c>
    </row>
    <row r="3171" spans="1:12" ht="13.5" x14ac:dyDescent="0.25">
      <c r="A3171" s="100" t="s">
        <v>12918</v>
      </c>
      <c r="B3171" s="100" t="s">
        <v>12919</v>
      </c>
      <c r="C3171" s="100" t="s">
        <v>12920</v>
      </c>
      <c r="D3171" s="100" t="s">
        <v>12921</v>
      </c>
      <c r="E3171" s="101" t="s">
        <v>158</v>
      </c>
      <c r="F3171" s="100" t="s">
        <v>158</v>
      </c>
      <c r="G3171" s="100">
        <v>94655</v>
      </c>
      <c r="H3171" s="100" t="s">
        <v>13137</v>
      </c>
      <c r="I3171" s="100" t="s">
        <v>209</v>
      </c>
      <c r="J3171" s="100" t="s">
        <v>7142</v>
      </c>
      <c r="K3171" s="101" t="s">
        <v>13138</v>
      </c>
      <c r="L3171" s="100" t="s">
        <v>6978</v>
      </c>
    </row>
    <row r="3172" spans="1:12" ht="13.5" x14ac:dyDescent="0.25">
      <c r="A3172" s="100" t="s">
        <v>12918</v>
      </c>
      <c r="B3172" s="100" t="s">
        <v>12919</v>
      </c>
      <c r="C3172" s="100" t="s">
        <v>12920</v>
      </c>
      <c r="D3172" s="100" t="s">
        <v>12921</v>
      </c>
      <c r="E3172" s="101" t="s">
        <v>158</v>
      </c>
      <c r="F3172" s="100" t="s">
        <v>158</v>
      </c>
      <c r="G3172" s="100">
        <v>94716</v>
      </c>
      <c r="H3172" s="100" t="s">
        <v>13139</v>
      </c>
      <c r="I3172" s="100" t="s">
        <v>209</v>
      </c>
      <c r="J3172" s="100" t="s">
        <v>7142</v>
      </c>
      <c r="K3172" s="101" t="s">
        <v>13140</v>
      </c>
      <c r="L3172" s="100" t="s">
        <v>6978</v>
      </c>
    </row>
    <row r="3173" spans="1:12" ht="13.5" x14ac:dyDescent="0.25">
      <c r="A3173" s="100" t="s">
        <v>12918</v>
      </c>
      <c r="B3173" s="100" t="s">
        <v>12919</v>
      </c>
      <c r="C3173" s="100" t="s">
        <v>12920</v>
      </c>
      <c r="D3173" s="100" t="s">
        <v>12921</v>
      </c>
      <c r="E3173" s="101" t="s">
        <v>158</v>
      </c>
      <c r="F3173" s="100" t="s">
        <v>158</v>
      </c>
      <c r="G3173" s="100">
        <v>94717</v>
      </c>
      <c r="H3173" s="100" t="s">
        <v>13141</v>
      </c>
      <c r="I3173" s="100" t="s">
        <v>209</v>
      </c>
      <c r="J3173" s="100" t="s">
        <v>7142</v>
      </c>
      <c r="K3173" s="101" t="s">
        <v>13142</v>
      </c>
      <c r="L3173" s="100" t="s">
        <v>6978</v>
      </c>
    </row>
    <row r="3174" spans="1:12" ht="13.5" x14ac:dyDescent="0.25">
      <c r="A3174" s="100" t="s">
        <v>12918</v>
      </c>
      <c r="B3174" s="100" t="s">
        <v>12919</v>
      </c>
      <c r="C3174" s="100" t="s">
        <v>12920</v>
      </c>
      <c r="D3174" s="100" t="s">
        <v>12921</v>
      </c>
      <c r="E3174" s="101" t="s">
        <v>158</v>
      </c>
      <c r="F3174" s="100" t="s">
        <v>158</v>
      </c>
      <c r="G3174" s="100">
        <v>94718</v>
      </c>
      <c r="H3174" s="100" t="s">
        <v>13143</v>
      </c>
      <c r="I3174" s="100" t="s">
        <v>209</v>
      </c>
      <c r="J3174" s="100" t="s">
        <v>7142</v>
      </c>
      <c r="K3174" s="101" t="s">
        <v>13144</v>
      </c>
      <c r="L3174" s="100" t="s">
        <v>6978</v>
      </c>
    </row>
    <row r="3175" spans="1:12" ht="13.5" x14ac:dyDescent="0.25">
      <c r="A3175" s="100" t="s">
        <v>12918</v>
      </c>
      <c r="B3175" s="100" t="s">
        <v>12919</v>
      </c>
      <c r="C3175" s="100" t="s">
        <v>12920</v>
      </c>
      <c r="D3175" s="100" t="s">
        <v>12921</v>
      </c>
      <c r="E3175" s="101" t="s">
        <v>158</v>
      </c>
      <c r="F3175" s="100" t="s">
        <v>158</v>
      </c>
      <c r="G3175" s="100">
        <v>94719</v>
      </c>
      <c r="H3175" s="100" t="s">
        <v>13145</v>
      </c>
      <c r="I3175" s="100" t="s">
        <v>209</v>
      </c>
      <c r="J3175" s="100" t="s">
        <v>7142</v>
      </c>
      <c r="K3175" s="101" t="s">
        <v>7040</v>
      </c>
      <c r="L3175" s="100" t="s">
        <v>6978</v>
      </c>
    </row>
    <row r="3176" spans="1:12" ht="13.5" x14ac:dyDescent="0.25">
      <c r="A3176" s="100" t="s">
        <v>12918</v>
      </c>
      <c r="B3176" s="100" t="s">
        <v>12919</v>
      </c>
      <c r="C3176" s="100" t="s">
        <v>12920</v>
      </c>
      <c r="D3176" s="100" t="s">
        <v>12921</v>
      </c>
      <c r="E3176" s="101" t="s">
        <v>158</v>
      </c>
      <c r="F3176" s="100" t="s">
        <v>158</v>
      </c>
      <c r="G3176" s="100">
        <v>94720</v>
      </c>
      <c r="H3176" s="100" t="s">
        <v>13146</v>
      </c>
      <c r="I3176" s="100" t="s">
        <v>209</v>
      </c>
      <c r="J3176" s="100" t="s">
        <v>7142</v>
      </c>
      <c r="K3176" s="101" t="s">
        <v>13147</v>
      </c>
      <c r="L3176" s="100" t="s">
        <v>6978</v>
      </c>
    </row>
    <row r="3177" spans="1:12" ht="13.5" x14ac:dyDescent="0.25">
      <c r="A3177" s="100" t="s">
        <v>12918</v>
      </c>
      <c r="B3177" s="100" t="s">
        <v>12919</v>
      </c>
      <c r="C3177" s="100" t="s">
        <v>12920</v>
      </c>
      <c r="D3177" s="100" t="s">
        <v>12921</v>
      </c>
      <c r="E3177" s="101" t="s">
        <v>158</v>
      </c>
      <c r="F3177" s="100" t="s">
        <v>158</v>
      </c>
      <c r="G3177" s="100">
        <v>94721</v>
      </c>
      <c r="H3177" s="100" t="s">
        <v>13148</v>
      </c>
      <c r="I3177" s="100" t="s">
        <v>209</v>
      </c>
      <c r="J3177" s="100" t="s">
        <v>7142</v>
      </c>
      <c r="K3177" s="101" t="s">
        <v>13149</v>
      </c>
      <c r="L3177" s="100" t="s">
        <v>6978</v>
      </c>
    </row>
    <row r="3178" spans="1:12" ht="13.5" x14ac:dyDescent="0.25">
      <c r="A3178" s="100" t="s">
        <v>12918</v>
      </c>
      <c r="B3178" s="100" t="s">
        <v>12919</v>
      </c>
      <c r="C3178" s="100" t="s">
        <v>12920</v>
      </c>
      <c r="D3178" s="100" t="s">
        <v>12921</v>
      </c>
      <c r="E3178" s="101" t="s">
        <v>158</v>
      </c>
      <c r="F3178" s="100" t="s">
        <v>158</v>
      </c>
      <c r="G3178" s="100">
        <v>94722</v>
      </c>
      <c r="H3178" s="100" t="s">
        <v>13150</v>
      </c>
      <c r="I3178" s="100" t="s">
        <v>209</v>
      </c>
      <c r="J3178" s="100" t="s">
        <v>7142</v>
      </c>
      <c r="K3178" s="101" t="s">
        <v>13151</v>
      </c>
      <c r="L3178" s="100" t="s">
        <v>6978</v>
      </c>
    </row>
    <row r="3179" spans="1:12" ht="13.5" x14ac:dyDescent="0.25">
      <c r="A3179" s="100" t="s">
        <v>12918</v>
      </c>
      <c r="B3179" s="100" t="s">
        <v>12919</v>
      </c>
      <c r="C3179" s="100" t="s">
        <v>12920</v>
      </c>
      <c r="D3179" s="100" t="s">
        <v>12921</v>
      </c>
      <c r="E3179" s="101" t="s">
        <v>158</v>
      </c>
      <c r="F3179" s="100" t="s">
        <v>158</v>
      </c>
      <c r="G3179" s="100">
        <v>95697</v>
      </c>
      <c r="H3179" s="100" t="s">
        <v>13152</v>
      </c>
      <c r="I3179" s="100" t="s">
        <v>209</v>
      </c>
      <c r="J3179" s="100" t="s">
        <v>6976</v>
      </c>
      <c r="K3179" s="101" t="s">
        <v>13153</v>
      </c>
      <c r="L3179" s="100" t="s">
        <v>6978</v>
      </c>
    </row>
    <row r="3180" spans="1:12" ht="13.5" x14ac:dyDescent="0.25">
      <c r="A3180" s="100" t="s">
        <v>12918</v>
      </c>
      <c r="B3180" s="100" t="s">
        <v>12919</v>
      </c>
      <c r="C3180" s="100" t="s">
        <v>12920</v>
      </c>
      <c r="D3180" s="100" t="s">
        <v>12921</v>
      </c>
      <c r="E3180" s="101" t="s">
        <v>158</v>
      </c>
      <c r="F3180" s="100" t="s">
        <v>158</v>
      </c>
      <c r="G3180" s="100">
        <v>96635</v>
      </c>
      <c r="H3180" s="100" t="s">
        <v>13154</v>
      </c>
      <c r="I3180" s="100" t="s">
        <v>209</v>
      </c>
      <c r="J3180" s="100" t="s">
        <v>6976</v>
      </c>
      <c r="K3180" s="101" t="s">
        <v>13155</v>
      </c>
      <c r="L3180" s="100" t="s">
        <v>6978</v>
      </c>
    </row>
    <row r="3181" spans="1:12" ht="13.5" x14ac:dyDescent="0.25">
      <c r="A3181" s="100" t="s">
        <v>12918</v>
      </c>
      <c r="B3181" s="100" t="s">
        <v>12919</v>
      </c>
      <c r="C3181" s="100" t="s">
        <v>12920</v>
      </c>
      <c r="D3181" s="100" t="s">
        <v>12921</v>
      </c>
      <c r="E3181" s="101" t="s">
        <v>158</v>
      </c>
      <c r="F3181" s="100" t="s">
        <v>158</v>
      </c>
      <c r="G3181" s="100">
        <v>96636</v>
      </c>
      <c r="H3181" s="100" t="s">
        <v>13156</v>
      </c>
      <c r="I3181" s="100" t="s">
        <v>209</v>
      </c>
      <c r="J3181" s="100" t="s">
        <v>6976</v>
      </c>
      <c r="K3181" s="101" t="s">
        <v>13157</v>
      </c>
      <c r="L3181" s="100" t="s">
        <v>6978</v>
      </c>
    </row>
    <row r="3182" spans="1:12" ht="13.5" x14ac:dyDescent="0.25">
      <c r="A3182" s="100" t="s">
        <v>12918</v>
      </c>
      <c r="B3182" s="100" t="s">
        <v>12919</v>
      </c>
      <c r="C3182" s="100" t="s">
        <v>12920</v>
      </c>
      <c r="D3182" s="100" t="s">
        <v>12921</v>
      </c>
      <c r="E3182" s="101" t="s">
        <v>158</v>
      </c>
      <c r="F3182" s="100" t="s">
        <v>158</v>
      </c>
      <c r="G3182" s="100">
        <v>96644</v>
      </c>
      <c r="H3182" s="100" t="s">
        <v>13158</v>
      </c>
      <c r="I3182" s="100" t="s">
        <v>209</v>
      </c>
      <c r="J3182" s="100" t="s">
        <v>6976</v>
      </c>
      <c r="K3182" s="101" t="s">
        <v>13159</v>
      </c>
      <c r="L3182" s="100" t="s">
        <v>6978</v>
      </c>
    </row>
    <row r="3183" spans="1:12" ht="13.5" x14ac:dyDescent="0.25">
      <c r="A3183" s="100" t="s">
        <v>12918</v>
      </c>
      <c r="B3183" s="100" t="s">
        <v>12919</v>
      </c>
      <c r="C3183" s="100" t="s">
        <v>12920</v>
      </c>
      <c r="D3183" s="100" t="s">
        <v>12921</v>
      </c>
      <c r="E3183" s="101" t="s">
        <v>158</v>
      </c>
      <c r="F3183" s="100" t="s">
        <v>158</v>
      </c>
      <c r="G3183" s="100">
        <v>96645</v>
      </c>
      <c r="H3183" s="100" t="s">
        <v>13160</v>
      </c>
      <c r="I3183" s="100" t="s">
        <v>209</v>
      </c>
      <c r="J3183" s="100" t="s">
        <v>6976</v>
      </c>
      <c r="K3183" s="101" t="s">
        <v>13161</v>
      </c>
      <c r="L3183" s="100" t="s">
        <v>6978</v>
      </c>
    </row>
    <row r="3184" spans="1:12" ht="13.5" x14ac:dyDescent="0.25">
      <c r="A3184" s="100" t="s">
        <v>12918</v>
      </c>
      <c r="B3184" s="100" t="s">
        <v>12919</v>
      </c>
      <c r="C3184" s="100" t="s">
        <v>12920</v>
      </c>
      <c r="D3184" s="100" t="s">
        <v>12921</v>
      </c>
      <c r="E3184" s="101" t="s">
        <v>158</v>
      </c>
      <c r="F3184" s="100" t="s">
        <v>158</v>
      </c>
      <c r="G3184" s="100">
        <v>96646</v>
      </c>
      <c r="H3184" s="100" t="s">
        <v>13162</v>
      </c>
      <c r="I3184" s="100" t="s">
        <v>209</v>
      </c>
      <c r="J3184" s="100" t="s">
        <v>6976</v>
      </c>
      <c r="K3184" s="101" t="s">
        <v>12467</v>
      </c>
      <c r="L3184" s="100" t="s">
        <v>6978</v>
      </c>
    </row>
    <row r="3185" spans="1:12" ht="13.5" x14ac:dyDescent="0.25">
      <c r="A3185" s="100" t="s">
        <v>12918</v>
      </c>
      <c r="B3185" s="100" t="s">
        <v>12919</v>
      </c>
      <c r="C3185" s="100" t="s">
        <v>12920</v>
      </c>
      <c r="D3185" s="100" t="s">
        <v>12921</v>
      </c>
      <c r="E3185" s="101" t="s">
        <v>158</v>
      </c>
      <c r="F3185" s="100" t="s">
        <v>158</v>
      </c>
      <c r="G3185" s="100">
        <v>96647</v>
      </c>
      <c r="H3185" s="100" t="s">
        <v>13163</v>
      </c>
      <c r="I3185" s="100" t="s">
        <v>209</v>
      </c>
      <c r="J3185" s="100" t="s">
        <v>6976</v>
      </c>
      <c r="K3185" s="101" t="s">
        <v>13164</v>
      </c>
      <c r="L3185" s="100" t="s">
        <v>6978</v>
      </c>
    </row>
    <row r="3186" spans="1:12" ht="13.5" x14ac:dyDescent="0.25">
      <c r="A3186" s="100" t="s">
        <v>12918</v>
      </c>
      <c r="B3186" s="100" t="s">
        <v>12919</v>
      </c>
      <c r="C3186" s="100" t="s">
        <v>12920</v>
      </c>
      <c r="D3186" s="100" t="s">
        <v>12921</v>
      </c>
      <c r="E3186" s="101" t="s">
        <v>158</v>
      </c>
      <c r="F3186" s="100" t="s">
        <v>158</v>
      </c>
      <c r="G3186" s="100">
        <v>96648</v>
      </c>
      <c r="H3186" s="100" t="s">
        <v>13165</v>
      </c>
      <c r="I3186" s="100" t="s">
        <v>209</v>
      </c>
      <c r="J3186" s="100" t="s">
        <v>6976</v>
      </c>
      <c r="K3186" s="101" t="s">
        <v>12356</v>
      </c>
      <c r="L3186" s="100" t="s">
        <v>6978</v>
      </c>
    </row>
    <row r="3187" spans="1:12" ht="13.5" x14ac:dyDescent="0.25">
      <c r="A3187" s="100" t="s">
        <v>12918</v>
      </c>
      <c r="B3187" s="100" t="s">
        <v>12919</v>
      </c>
      <c r="C3187" s="100" t="s">
        <v>12920</v>
      </c>
      <c r="D3187" s="100" t="s">
        <v>12921</v>
      </c>
      <c r="E3187" s="101" t="s">
        <v>158</v>
      </c>
      <c r="F3187" s="100" t="s">
        <v>158</v>
      </c>
      <c r="G3187" s="100">
        <v>96649</v>
      </c>
      <c r="H3187" s="100" t="s">
        <v>13166</v>
      </c>
      <c r="I3187" s="100" t="s">
        <v>209</v>
      </c>
      <c r="J3187" s="100" t="s">
        <v>6976</v>
      </c>
      <c r="K3187" s="101" t="s">
        <v>13167</v>
      </c>
      <c r="L3187" s="100" t="s">
        <v>6978</v>
      </c>
    </row>
    <row r="3188" spans="1:12" ht="13.5" x14ac:dyDescent="0.25">
      <c r="A3188" s="100" t="s">
        <v>12918</v>
      </c>
      <c r="B3188" s="100" t="s">
        <v>12919</v>
      </c>
      <c r="C3188" s="100" t="s">
        <v>12920</v>
      </c>
      <c r="D3188" s="100" t="s">
        <v>12921</v>
      </c>
      <c r="E3188" s="101" t="s">
        <v>158</v>
      </c>
      <c r="F3188" s="100" t="s">
        <v>158</v>
      </c>
      <c r="G3188" s="100">
        <v>96668</v>
      </c>
      <c r="H3188" s="100" t="s">
        <v>13168</v>
      </c>
      <c r="I3188" s="100" t="s">
        <v>209</v>
      </c>
      <c r="J3188" s="100" t="s">
        <v>6976</v>
      </c>
      <c r="K3188" s="101" t="s">
        <v>13169</v>
      </c>
      <c r="L3188" s="100" t="s">
        <v>6978</v>
      </c>
    </row>
    <row r="3189" spans="1:12" ht="13.5" x14ac:dyDescent="0.25">
      <c r="A3189" s="100" t="s">
        <v>12918</v>
      </c>
      <c r="B3189" s="100" t="s">
        <v>12919</v>
      </c>
      <c r="C3189" s="100" t="s">
        <v>12920</v>
      </c>
      <c r="D3189" s="100" t="s">
        <v>12921</v>
      </c>
      <c r="E3189" s="101" t="s">
        <v>158</v>
      </c>
      <c r="F3189" s="100" t="s">
        <v>158</v>
      </c>
      <c r="G3189" s="100">
        <v>96669</v>
      </c>
      <c r="H3189" s="100" t="s">
        <v>13170</v>
      </c>
      <c r="I3189" s="100" t="s">
        <v>209</v>
      </c>
      <c r="J3189" s="100" t="s">
        <v>6976</v>
      </c>
      <c r="K3189" s="101" t="s">
        <v>13171</v>
      </c>
      <c r="L3189" s="100" t="s">
        <v>6978</v>
      </c>
    </row>
    <row r="3190" spans="1:12" ht="13.5" x14ac:dyDescent="0.25">
      <c r="A3190" s="100" t="s">
        <v>12918</v>
      </c>
      <c r="B3190" s="100" t="s">
        <v>12919</v>
      </c>
      <c r="C3190" s="100" t="s">
        <v>12920</v>
      </c>
      <c r="D3190" s="100" t="s">
        <v>12921</v>
      </c>
      <c r="E3190" s="101" t="s">
        <v>158</v>
      </c>
      <c r="F3190" s="100" t="s">
        <v>158</v>
      </c>
      <c r="G3190" s="100">
        <v>96670</v>
      </c>
      <c r="H3190" s="100" t="s">
        <v>13172</v>
      </c>
      <c r="I3190" s="100" t="s">
        <v>209</v>
      </c>
      <c r="J3190" s="100" t="s">
        <v>6976</v>
      </c>
      <c r="K3190" s="101" t="s">
        <v>13173</v>
      </c>
      <c r="L3190" s="100" t="s">
        <v>6978</v>
      </c>
    </row>
    <row r="3191" spans="1:12" ht="13.5" x14ac:dyDescent="0.25">
      <c r="A3191" s="100" t="s">
        <v>12918</v>
      </c>
      <c r="B3191" s="100" t="s">
        <v>12919</v>
      </c>
      <c r="C3191" s="100" t="s">
        <v>12920</v>
      </c>
      <c r="D3191" s="100" t="s">
        <v>12921</v>
      </c>
      <c r="E3191" s="101" t="s">
        <v>158</v>
      </c>
      <c r="F3191" s="100" t="s">
        <v>158</v>
      </c>
      <c r="G3191" s="100">
        <v>96671</v>
      </c>
      <c r="H3191" s="100" t="s">
        <v>13174</v>
      </c>
      <c r="I3191" s="100" t="s">
        <v>209</v>
      </c>
      <c r="J3191" s="100" t="s">
        <v>6976</v>
      </c>
      <c r="K3191" s="101" t="s">
        <v>13175</v>
      </c>
      <c r="L3191" s="100" t="s">
        <v>6978</v>
      </c>
    </row>
    <row r="3192" spans="1:12" ht="13.5" x14ac:dyDescent="0.25">
      <c r="A3192" s="100" t="s">
        <v>12918</v>
      </c>
      <c r="B3192" s="100" t="s">
        <v>12919</v>
      </c>
      <c r="C3192" s="100" t="s">
        <v>12920</v>
      </c>
      <c r="D3192" s="100" t="s">
        <v>12921</v>
      </c>
      <c r="E3192" s="101" t="s">
        <v>158</v>
      </c>
      <c r="F3192" s="100" t="s">
        <v>158</v>
      </c>
      <c r="G3192" s="100">
        <v>96672</v>
      </c>
      <c r="H3192" s="100" t="s">
        <v>13176</v>
      </c>
      <c r="I3192" s="100" t="s">
        <v>209</v>
      </c>
      <c r="J3192" s="100" t="s">
        <v>6976</v>
      </c>
      <c r="K3192" s="101" t="s">
        <v>8027</v>
      </c>
      <c r="L3192" s="100" t="s">
        <v>6978</v>
      </c>
    </row>
    <row r="3193" spans="1:12" ht="13.5" x14ac:dyDescent="0.25">
      <c r="A3193" s="100" t="s">
        <v>12918</v>
      </c>
      <c r="B3193" s="100" t="s">
        <v>12919</v>
      </c>
      <c r="C3193" s="100" t="s">
        <v>12920</v>
      </c>
      <c r="D3193" s="100" t="s">
        <v>12921</v>
      </c>
      <c r="E3193" s="101" t="s">
        <v>158</v>
      </c>
      <c r="F3193" s="100" t="s">
        <v>158</v>
      </c>
      <c r="G3193" s="100">
        <v>96673</v>
      </c>
      <c r="H3193" s="100" t="s">
        <v>13177</v>
      </c>
      <c r="I3193" s="100" t="s">
        <v>209</v>
      </c>
      <c r="J3193" s="100" t="s">
        <v>6976</v>
      </c>
      <c r="K3193" s="101" t="s">
        <v>13178</v>
      </c>
      <c r="L3193" s="100" t="s">
        <v>6978</v>
      </c>
    </row>
    <row r="3194" spans="1:12" ht="13.5" x14ac:dyDescent="0.25">
      <c r="A3194" s="100" t="s">
        <v>12918</v>
      </c>
      <c r="B3194" s="100" t="s">
        <v>12919</v>
      </c>
      <c r="C3194" s="100" t="s">
        <v>12920</v>
      </c>
      <c r="D3194" s="100" t="s">
        <v>12921</v>
      </c>
      <c r="E3194" s="101" t="s">
        <v>158</v>
      </c>
      <c r="F3194" s="100" t="s">
        <v>158</v>
      </c>
      <c r="G3194" s="100">
        <v>96674</v>
      </c>
      <c r="H3194" s="100" t="s">
        <v>13179</v>
      </c>
      <c r="I3194" s="100" t="s">
        <v>209</v>
      </c>
      <c r="J3194" s="100" t="s">
        <v>6976</v>
      </c>
      <c r="K3194" s="101" t="s">
        <v>13180</v>
      </c>
      <c r="L3194" s="100" t="s">
        <v>6978</v>
      </c>
    </row>
    <row r="3195" spans="1:12" ht="13.5" x14ac:dyDescent="0.25">
      <c r="A3195" s="100" t="s">
        <v>12918</v>
      </c>
      <c r="B3195" s="100" t="s">
        <v>12919</v>
      </c>
      <c r="C3195" s="100" t="s">
        <v>12920</v>
      </c>
      <c r="D3195" s="100" t="s">
        <v>12921</v>
      </c>
      <c r="E3195" s="101" t="s">
        <v>158</v>
      </c>
      <c r="F3195" s="100" t="s">
        <v>158</v>
      </c>
      <c r="G3195" s="100">
        <v>96675</v>
      </c>
      <c r="H3195" s="100" t="s">
        <v>13181</v>
      </c>
      <c r="I3195" s="100" t="s">
        <v>209</v>
      </c>
      <c r="J3195" s="100" t="s">
        <v>6976</v>
      </c>
      <c r="K3195" s="101" t="s">
        <v>13182</v>
      </c>
      <c r="L3195" s="100" t="s">
        <v>6978</v>
      </c>
    </row>
    <row r="3196" spans="1:12" ht="13.5" x14ac:dyDescent="0.25">
      <c r="A3196" s="100" t="s">
        <v>12918</v>
      </c>
      <c r="B3196" s="100" t="s">
        <v>12919</v>
      </c>
      <c r="C3196" s="100" t="s">
        <v>12920</v>
      </c>
      <c r="D3196" s="100" t="s">
        <v>12921</v>
      </c>
      <c r="E3196" s="101" t="s">
        <v>158</v>
      </c>
      <c r="F3196" s="100" t="s">
        <v>158</v>
      </c>
      <c r="G3196" s="100">
        <v>96676</v>
      </c>
      <c r="H3196" s="100" t="s">
        <v>13183</v>
      </c>
      <c r="I3196" s="100" t="s">
        <v>209</v>
      </c>
      <c r="J3196" s="100" t="s">
        <v>6976</v>
      </c>
      <c r="K3196" s="101" t="s">
        <v>13184</v>
      </c>
      <c r="L3196" s="100" t="s">
        <v>6978</v>
      </c>
    </row>
    <row r="3197" spans="1:12" ht="13.5" x14ac:dyDescent="0.25">
      <c r="A3197" s="100" t="s">
        <v>12918</v>
      </c>
      <c r="B3197" s="100" t="s">
        <v>12919</v>
      </c>
      <c r="C3197" s="100" t="s">
        <v>12920</v>
      </c>
      <c r="D3197" s="100" t="s">
        <v>12921</v>
      </c>
      <c r="E3197" s="101" t="s">
        <v>158</v>
      </c>
      <c r="F3197" s="100" t="s">
        <v>158</v>
      </c>
      <c r="G3197" s="100">
        <v>96677</v>
      </c>
      <c r="H3197" s="100" t="s">
        <v>13185</v>
      </c>
      <c r="I3197" s="100" t="s">
        <v>209</v>
      </c>
      <c r="J3197" s="100" t="s">
        <v>6976</v>
      </c>
      <c r="K3197" s="101" t="s">
        <v>13186</v>
      </c>
      <c r="L3197" s="100" t="s">
        <v>6978</v>
      </c>
    </row>
    <row r="3198" spans="1:12" ht="13.5" x14ac:dyDescent="0.25">
      <c r="A3198" s="100" t="s">
        <v>12918</v>
      </c>
      <c r="B3198" s="100" t="s">
        <v>12919</v>
      </c>
      <c r="C3198" s="100" t="s">
        <v>12920</v>
      </c>
      <c r="D3198" s="100" t="s">
        <v>12921</v>
      </c>
      <c r="E3198" s="101" t="s">
        <v>158</v>
      </c>
      <c r="F3198" s="100" t="s">
        <v>158</v>
      </c>
      <c r="G3198" s="100">
        <v>96678</v>
      </c>
      <c r="H3198" s="100" t="s">
        <v>13187</v>
      </c>
      <c r="I3198" s="100" t="s">
        <v>209</v>
      </c>
      <c r="J3198" s="100" t="s">
        <v>6976</v>
      </c>
      <c r="K3198" s="101" t="s">
        <v>13188</v>
      </c>
      <c r="L3198" s="100" t="s">
        <v>6978</v>
      </c>
    </row>
    <row r="3199" spans="1:12" ht="13.5" x14ac:dyDescent="0.25">
      <c r="A3199" s="100" t="s">
        <v>12918</v>
      </c>
      <c r="B3199" s="100" t="s">
        <v>12919</v>
      </c>
      <c r="C3199" s="100" t="s">
        <v>12920</v>
      </c>
      <c r="D3199" s="100" t="s">
        <v>12921</v>
      </c>
      <c r="E3199" s="101" t="s">
        <v>158</v>
      </c>
      <c r="F3199" s="100" t="s">
        <v>158</v>
      </c>
      <c r="G3199" s="100">
        <v>96679</v>
      </c>
      <c r="H3199" s="100" t="s">
        <v>13189</v>
      </c>
      <c r="I3199" s="100" t="s">
        <v>209</v>
      </c>
      <c r="J3199" s="100" t="s">
        <v>6976</v>
      </c>
      <c r="K3199" s="101" t="s">
        <v>13190</v>
      </c>
      <c r="L3199" s="100" t="s">
        <v>6978</v>
      </c>
    </row>
    <row r="3200" spans="1:12" ht="13.5" x14ac:dyDescent="0.25">
      <c r="A3200" s="100" t="s">
        <v>12918</v>
      </c>
      <c r="B3200" s="100" t="s">
        <v>12919</v>
      </c>
      <c r="C3200" s="100" t="s">
        <v>12920</v>
      </c>
      <c r="D3200" s="100" t="s">
        <v>12921</v>
      </c>
      <c r="E3200" s="101" t="s">
        <v>158</v>
      </c>
      <c r="F3200" s="100" t="s">
        <v>158</v>
      </c>
      <c r="G3200" s="100">
        <v>96680</v>
      </c>
      <c r="H3200" s="100" t="s">
        <v>13191</v>
      </c>
      <c r="I3200" s="100" t="s">
        <v>209</v>
      </c>
      <c r="J3200" s="100" t="s">
        <v>6976</v>
      </c>
      <c r="K3200" s="101" t="s">
        <v>13192</v>
      </c>
      <c r="L3200" s="100" t="s">
        <v>6978</v>
      </c>
    </row>
    <row r="3201" spans="1:12" ht="13.5" x14ac:dyDescent="0.25">
      <c r="A3201" s="100" t="s">
        <v>12918</v>
      </c>
      <c r="B3201" s="100" t="s">
        <v>12919</v>
      </c>
      <c r="C3201" s="100" t="s">
        <v>12920</v>
      </c>
      <c r="D3201" s="100" t="s">
        <v>12921</v>
      </c>
      <c r="E3201" s="101" t="s">
        <v>158</v>
      </c>
      <c r="F3201" s="100" t="s">
        <v>158</v>
      </c>
      <c r="G3201" s="100">
        <v>96681</v>
      </c>
      <c r="H3201" s="100" t="s">
        <v>13193</v>
      </c>
      <c r="I3201" s="100" t="s">
        <v>209</v>
      </c>
      <c r="J3201" s="100" t="s">
        <v>6976</v>
      </c>
      <c r="K3201" s="101" t="s">
        <v>13194</v>
      </c>
      <c r="L3201" s="100" t="s">
        <v>6978</v>
      </c>
    </row>
    <row r="3202" spans="1:12" ht="13.5" x14ac:dyDescent="0.25">
      <c r="A3202" s="100" t="s">
        <v>12918</v>
      </c>
      <c r="B3202" s="100" t="s">
        <v>12919</v>
      </c>
      <c r="C3202" s="100" t="s">
        <v>12920</v>
      </c>
      <c r="D3202" s="100" t="s">
        <v>12921</v>
      </c>
      <c r="E3202" s="101" t="s">
        <v>158</v>
      </c>
      <c r="F3202" s="100" t="s">
        <v>158</v>
      </c>
      <c r="G3202" s="100">
        <v>96682</v>
      </c>
      <c r="H3202" s="100" t="s">
        <v>13195</v>
      </c>
      <c r="I3202" s="100" t="s">
        <v>209</v>
      </c>
      <c r="J3202" s="100" t="s">
        <v>6976</v>
      </c>
      <c r="K3202" s="101" t="s">
        <v>13196</v>
      </c>
      <c r="L3202" s="100" t="s">
        <v>6978</v>
      </c>
    </row>
    <row r="3203" spans="1:12" ht="13.5" x14ac:dyDescent="0.25">
      <c r="A3203" s="100" t="s">
        <v>12918</v>
      </c>
      <c r="B3203" s="100" t="s">
        <v>12919</v>
      </c>
      <c r="C3203" s="100" t="s">
        <v>12920</v>
      </c>
      <c r="D3203" s="100" t="s">
        <v>12921</v>
      </c>
      <c r="E3203" s="101" t="s">
        <v>158</v>
      </c>
      <c r="F3203" s="100" t="s">
        <v>158</v>
      </c>
      <c r="G3203" s="100">
        <v>96683</v>
      </c>
      <c r="H3203" s="100" t="s">
        <v>13197</v>
      </c>
      <c r="I3203" s="100" t="s">
        <v>209</v>
      </c>
      <c r="J3203" s="100" t="s">
        <v>6976</v>
      </c>
      <c r="K3203" s="101" t="s">
        <v>13198</v>
      </c>
      <c r="L3203" s="100" t="s">
        <v>6978</v>
      </c>
    </row>
    <row r="3204" spans="1:12" ht="13.5" x14ac:dyDescent="0.25">
      <c r="A3204" s="100" t="s">
        <v>12918</v>
      </c>
      <c r="B3204" s="100" t="s">
        <v>12919</v>
      </c>
      <c r="C3204" s="100" t="s">
        <v>12920</v>
      </c>
      <c r="D3204" s="100" t="s">
        <v>12921</v>
      </c>
      <c r="E3204" s="101" t="s">
        <v>158</v>
      </c>
      <c r="F3204" s="100" t="s">
        <v>158</v>
      </c>
      <c r="G3204" s="100">
        <v>96718</v>
      </c>
      <c r="H3204" s="100" t="s">
        <v>13199</v>
      </c>
      <c r="I3204" s="100" t="s">
        <v>209</v>
      </c>
      <c r="J3204" s="100" t="s">
        <v>6976</v>
      </c>
      <c r="K3204" s="101" t="s">
        <v>11726</v>
      </c>
      <c r="L3204" s="100" t="s">
        <v>6978</v>
      </c>
    </row>
    <row r="3205" spans="1:12" ht="13.5" x14ac:dyDescent="0.25">
      <c r="A3205" s="100" t="s">
        <v>12918</v>
      </c>
      <c r="B3205" s="100" t="s">
        <v>12919</v>
      </c>
      <c r="C3205" s="100" t="s">
        <v>12920</v>
      </c>
      <c r="D3205" s="100" t="s">
        <v>12921</v>
      </c>
      <c r="E3205" s="101" t="s">
        <v>158</v>
      </c>
      <c r="F3205" s="100" t="s">
        <v>158</v>
      </c>
      <c r="G3205" s="100">
        <v>96719</v>
      </c>
      <c r="H3205" s="100" t="s">
        <v>13200</v>
      </c>
      <c r="I3205" s="100" t="s">
        <v>209</v>
      </c>
      <c r="J3205" s="100" t="s">
        <v>6976</v>
      </c>
      <c r="K3205" s="101" t="s">
        <v>13201</v>
      </c>
      <c r="L3205" s="100" t="s">
        <v>6978</v>
      </c>
    </row>
    <row r="3206" spans="1:12" ht="13.5" x14ac:dyDescent="0.25">
      <c r="A3206" s="100" t="s">
        <v>12918</v>
      </c>
      <c r="B3206" s="100" t="s">
        <v>12919</v>
      </c>
      <c r="C3206" s="100" t="s">
        <v>12920</v>
      </c>
      <c r="D3206" s="100" t="s">
        <v>12921</v>
      </c>
      <c r="E3206" s="101" t="s">
        <v>158</v>
      </c>
      <c r="F3206" s="100" t="s">
        <v>158</v>
      </c>
      <c r="G3206" s="100">
        <v>96720</v>
      </c>
      <c r="H3206" s="100" t="s">
        <v>13202</v>
      </c>
      <c r="I3206" s="100" t="s">
        <v>209</v>
      </c>
      <c r="J3206" s="100" t="s">
        <v>6976</v>
      </c>
      <c r="K3206" s="101" t="s">
        <v>13203</v>
      </c>
      <c r="L3206" s="100" t="s">
        <v>6978</v>
      </c>
    </row>
    <row r="3207" spans="1:12" ht="13.5" x14ac:dyDescent="0.25">
      <c r="A3207" s="100" t="s">
        <v>12918</v>
      </c>
      <c r="B3207" s="100" t="s">
        <v>12919</v>
      </c>
      <c r="C3207" s="100" t="s">
        <v>12920</v>
      </c>
      <c r="D3207" s="100" t="s">
        <v>12921</v>
      </c>
      <c r="E3207" s="101" t="s">
        <v>158</v>
      </c>
      <c r="F3207" s="100" t="s">
        <v>158</v>
      </c>
      <c r="G3207" s="100">
        <v>96721</v>
      </c>
      <c r="H3207" s="100" t="s">
        <v>13204</v>
      </c>
      <c r="I3207" s="100" t="s">
        <v>209</v>
      </c>
      <c r="J3207" s="100" t="s">
        <v>6976</v>
      </c>
      <c r="K3207" s="101" t="s">
        <v>13205</v>
      </c>
      <c r="L3207" s="100" t="s">
        <v>6978</v>
      </c>
    </row>
    <row r="3208" spans="1:12" ht="13.5" x14ac:dyDescent="0.25">
      <c r="A3208" s="100" t="s">
        <v>12918</v>
      </c>
      <c r="B3208" s="100" t="s">
        <v>12919</v>
      </c>
      <c r="C3208" s="100" t="s">
        <v>12920</v>
      </c>
      <c r="D3208" s="100" t="s">
        <v>12921</v>
      </c>
      <c r="E3208" s="101" t="s">
        <v>158</v>
      </c>
      <c r="F3208" s="100" t="s">
        <v>158</v>
      </c>
      <c r="G3208" s="100">
        <v>96722</v>
      </c>
      <c r="H3208" s="100" t="s">
        <v>13206</v>
      </c>
      <c r="I3208" s="100" t="s">
        <v>209</v>
      </c>
      <c r="J3208" s="100" t="s">
        <v>6976</v>
      </c>
      <c r="K3208" s="101" t="s">
        <v>13207</v>
      </c>
      <c r="L3208" s="100" t="s">
        <v>6978</v>
      </c>
    </row>
    <row r="3209" spans="1:12" ht="13.5" x14ac:dyDescent="0.25">
      <c r="A3209" s="100" t="s">
        <v>12918</v>
      </c>
      <c r="B3209" s="100" t="s">
        <v>12919</v>
      </c>
      <c r="C3209" s="100" t="s">
        <v>12920</v>
      </c>
      <c r="D3209" s="100" t="s">
        <v>12921</v>
      </c>
      <c r="E3209" s="101" t="s">
        <v>158</v>
      </c>
      <c r="F3209" s="100" t="s">
        <v>158</v>
      </c>
      <c r="G3209" s="100">
        <v>96723</v>
      </c>
      <c r="H3209" s="100" t="s">
        <v>13208</v>
      </c>
      <c r="I3209" s="100" t="s">
        <v>209</v>
      </c>
      <c r="J3209" s="100" t="s">
        <v>6976</v>
      </c>
      <c r="K3209" s="101" t="s">
        <v>13209</v>
      </c>
      <c r="L3209" s="100" t="s">
        <v>6978</v>
      </c>
    </row>
    <row r="3210" spans="1:12" ht="13.5" x14ac:dyDescent="0.25">
      <c r="A3210" s="100" t="s">
        <v>12918</v>
      </c>
      <c r="B3210" s="100" t="s">
        <v>12919</v>
      </c>
      <c r="C3210" s="100" t="s">
        <v>12920</v>
      </c>
      <c r="D3210" s="100" t="s">
        <v>12921</v>
      </c>
      <c r="E3210" s="101" t="s">
        <v>158</v>
      </c>
      <c r="F3210" s="100" t="s">
        <v>158</v>
      </c>
      <c r="G3210" s="100">
        <v>96724</v>
      </c>
      <c r="H3210" s="100" t="s">
        <v>13210</v>
      </c>
      <c r="I3210" s="100" t="s">
        <v>209</v>
      </c>
      <c r="J3210" s="100" t="s">
        <v>6976</v>
      </c>
      <c r="K3210" s="101" t="s">
        <v>13211</v>
      </c>
      <c r="L3210" s="100" t="s">
        <v>6978</v>
      </c>
    </row>
    <row r="3211" spans="1:12" ht="13.5" x14ac:dyDescent="0.25">
      <c r="A3211" s="100" t="s">
        <v>12918</v>
      </c>
      <c r="B3211" s="100" t="s">
        <v>12919</v>
      </c>
      <c r="C3211" s="100" t="s">
        <v>12920</v>
      </c>
      <c r="D3211" s="100" t="s">
        <v>12921</v>
      </c>
      <c r="E3211" s="101" t="s">
        <v>158</v>
      </c>
      <c r="F3211" s="100" t="s">
        <v>158</v>
      </c>
      <c r="G3211" s="100">
        <v>96725</v>
      </c>
      <c r="H3211" s="100" t="s">
        <v>13212</v>
      </c>
      <c r="I3211" s="100" t="s">
        <v>209</v>
      </c>
      <c r="J3211" s="100" t="s">
        <v>6976</v>
      </c>
      <c r="K3211" s="101" t="s">
        <v>12337</v>
      </c>
      <c r="L3211" s="100" t="s">
        <v>6978</v>
      </c>
    </row>
    <row r="3212" spans="1:12" ht="13.5" x14ac:dyDescent="0.25">
      <c r="A3212" s="100" t="s">
        <v>12918</v>
      </c>
      <c r="B3212" s="100" t="s">
        <v>12919</v>
      </c>
      <c r="C3212" s="100" t="s">
        <v>12920</v>
      </c>
      <c r="D3212" s="100" t="s">
        <v>12921</v>
      </c>
      <c r="E3212" s="101" t="s">
        <v>158</v>
      </c>
      <c r="F3212" s="100" t="s">
        <v>158</v>
      </c>
      <c r="G3212" s="100">
        <v>96726</v>
      </c>
      <c r="H3212" s="100" t="s">
        <v>13213</v>
      </c>
      <c r="I3212" s="100" t="s">
        <v>209</v>
      </c>
      <c r="J3212" s="100" t="s">
        <v>6976</v>
      </c>
      <c r="K3212" s="101" t="s">
        <v>13214</v>
      </c>
      <c r="L3212" s="100" t="s">
        <v>6978</v>
      </c>
    </row>
    <row r="3213" spans="1:12" ht="13.5" x14ac:dyDescent="0.25">
      <c r="A3213" s="100" t="s">
        <v>12918</v>
      </c>
      <c r="B3213" s="100" t="s">
        <v>12919</v>
      </c>
      <c r="C3213" s="100" t="s">
        <v>12920</v>
      </c>
      <c r="D3213" s="100" t="s">
        <v>12921</v>
      </c>
      <c r="E3213" s="101" t="s">
        <v>158</v>
      </c>
      <c r="F3213" s="100" t="s">
        <v>158</v>
      </c>
      <c r="G3213" s="100">
        <v>96727</v>
      </c>
      <c r="H3213" s="100" t="s">
        <v>13215</v>
      </c>
      <c r="I3213" s="100" t="s">
        <v>209</v>
      </c>
      <c r="J3213" s="100" t="s">
        <v>6976</v>
      </c>
      <c r="K3213" s="101" t="s">
        <v>8433</v>
      </c>
      <c r="L3213" s="100" t="s">
        <v>6978</v>
      </c>
    </row>
    <row r="3214" spans="1:12" ht="13.5" x14ac:dyDescent="0.25">
      <c r="A3214" s="100" t="s">
        <v>12918</v>
      </c>
      <c r="B3214" s="100" t="s">
        <v>12919</v>
      </c>
      <c r="C3214" s="100" t="s">
        <v>12920</v>
      </c>
      <c r="D3214" s="100" t="s">
        <v>12921</v>
      </c>
      <c r="E3214" s="101" t="s">
        <v>158</v>
      </c>
      <c r="F3214" s="100" t="s">
        <v>158</v>
      </c>
      <c r="G3214" s="100">
        <v>96728</v>
      </c>
      <c r="H3214" s="100" t="s">
        <v>13216</v>
      </c>
      <c r="I3214" s="100" t="s">
        <v>209</v>
      </c>
      <c r="J3214" s="100" t="s">
        <v>6976</v>
      </c>
      <c r="K3214" s="101" t="s">
        <v>10089</v>
      </c>
      <c r="L3214" s="100" t="s">
        <v>6978</v>
      </c>
    </row>
    <row r="3215" spans="1:12" ht="13.5" x14ac:dyDescent="0.25">
      <c r="A3215" s="100" t="s">
        <v>12918</v>
      </c>
      <c r="B3215" s="100" t="s">
        <v>12919</v>
      </c>
      <c r="C3215" s="100" t="s">
        <v>12920</v>
      </c>
      <c r="D3215" s="100" t="s">
        <v>12921</v>
      </c>
      <c r="E3215" s="101" t="s">
        <v>158</v>
      </c>
      <c r="F3215" s="100" t="s">
        <v>158</v>
      </c>
      <c r="G3215" s="100">
        <v>96729</v>
      </c>
      <c r="H3215" s="100" t="s">
        <v>13217</v>
      </c>
      <c r="I3215" s="100" t="s">
        <v>209</v>
      </c>
      <c r="J3215" s="100" t="s">
        <v>6976</v>
      </c>
      <c r="K3215" s="101" t="s">
        <v>13218</v>
      </c>
      <c r="L3215" s="100" t="s">
        <v>6978</v>
      </c>
    </row>
    <row r="3216" spans="1:12" ht="13.5" x14ac:dyDescent="0.25">
      <c r="A3216" s="100" t="s">
        <v>12918</v>
      </c>
      <c r="B3216" s="100" t="s">
        <v>12919</v>
      </c>
      <c r="C3216" s="100" t="s">
        <v>12920</v>
      </c>
      <c r="D3216" s="100" t="s">
        <v>12921</v>
      </c>
      <c r="E3216" s="101" t="s">
        <v>158</v>
      </c>
      <c r="F3216" s="100" t="s">
        <v>158</v>
      </c>
      <c r="G3216" s="100">
        <v>96730</v>
      </c>
      <c r="H3216" s="100" t="s">
        <v>13219</v>
      </c>
      <c r="I3216" s="100" t="s">
        <v>209</v>
      </c>
      <c r="J3216" s="100" t="s">
        <v>6976</v>
      </c>
      <c r="K3216" s="101" t="s">
        <v>7319</v>
      </c>
      <c r="L3216" s="100" t="s">
        <v>6978</v>
      </c>
    </row>
    <row r="3217" spans="1:12" ht="13.5" x14ac:dyDescent="0.25">
      <c r="A3217" s="100" t="s">
        <v>12918</v>
      </c>
      <c r="B3217" s="100" t="s">
        <v>12919</v>
      </c>
      <c r="C3217" s="100" t="s">
        <v>12920</v>
      </c>
      <c r="D3217" s="100" t="s">
        <v>12921</v>
      </c>
      <c r="E3217" s="101" t="s">
        <v>158</v>
      </c>
      <c r="F3217" s="100" t="s">
        <v>158</v>
      </c>
      <c r="G3217" s="100">
        <v>96731</v>
      </c>
      <c r="H3217" s="100" t="s">
        <v>13220</v>
      </c>
      <c r="I3217" s="100" t="s">
        <v>209</v>
      </c>
      <c r="J3217" s="100" t="s">
        <v>6976</v>
      </c>
      <c r="K3217" s="101" t="s">
        <v>8173</v>
      </c>
      <c r="L3217" s="100" t="s">
        <v>6978</v>
      </c>
    </row>
    <row r="3218" spans="1:12" ht="13.5" x14ac:dyDescent="0.25">
      <c r="A3218" s="100" t="s">
        <v>12918</v>
      </c>
      <c r="B3218" s="100" t="s">
        <v>12919</v>
      </c>
      <c r="C3218" s="100" t="s">
        <v>12920</v>
      </c>
      <c r="D3218" s="100" t="s">
        <v>12921</v>
      </c>
      <c r="E3218" s="101" t="s">
        <v>158</v>
      </c>
      <c r="F3218" s="100" t="s">
        <v>158</v>
      </c>
      <c r="G3218" s="100">
        <v>96732</v>
      </c>
      <c r="H3218" s="100" t="s">
        <v>13221</v>
      </c>
      <c r="I3218" s="100" t="s">
        <v>209</v>
      </c>
      <c r="J3218" s="100" t="s">
        <v>6976</v>
      </c>
      <c r="K3218" s="101" t="s">
        <v>13222</v>
      </c>
      <c r="L3218" s="100" t="s">
        <v>6978</v>
      </c>
    </row>
    <row r="3219" spans="1:12" ht="13.5" x14ac:dyDescent="0.25">
      <c r="A3219" s="100" t="s">
        <v>12918</v>
      </c>
      <c r="B3219" s="100" t="s">
        <v>12919</v>
      </c>
      <c r="C3219" s="100" t="s">
        <v>12920</v>
      </c>
      <c r="D3219" s="100" t="s">
        <v>12921</v>
      </c>
      <c r="E3219" s="101" t="s">
        <v>158</v>
      </c>
      <c r="F3219" s="100" t="s">
        <v>158</v>
      </c>
      <c r="G3219" s="100">
        <v>96733</v>
      </c>
      <c r="H3219" s="100" t="s">
        <v>13223</v>
      </c>
      <c r="I3219" s="100" t="s">
        <v>209</v>
      </c>
      <c r="J3219" s="100" t="s">
        <v>6976</v>
      </c>
      <c r="K3219" s="101" t="s">
        <v>13224</v>
      </c>
      <c r="L3219" s="100" t="s">
        <v>6978</v>
      </c>
    </row>
    <row r="3220" spans="1:12" ht="13.5" x14ac:dyDescent="0.25">
      <c r="A3220" s="100" t="s">
        <v>12918</v>
      </c>
      <c r="B3220" s="100" t="s">
        <v>12919</v>
      </c>
      <c r="C3220" s="100" t="s">
        <v>12920</v>
      </c>
      <c r="D3220" s="100" t="s">
        <v>12921</v>
      </c>
      <c r="E3220" s="101" t="s">
        <v>158</v>
      </c>
      <c r="F3220" s="100" t="s">
        <v>158</v>
      </c>
      <c r="G3220" s="100">
        <v>96734</v>
      </c>
      <c r="H3220" s="100" t="s">
        <v>13225</v>
      </c>
      <c r="I3220" s="100" t="s">
        <v>209</v>
      </c>
      <c r="J3220" s="100" t="s">
        <v>6976</v>
      </c>
      <c r="K3220" s="101" t="s">
        <v>13226</v>
      </c>
      <c r="L3220" s="100" t="s">
        <v>6978</v>
      </c>
    </row>
    <row r="3221" spans="1:12" ht="13.5" x14ac:dyDescent="0.25">
      <c r="A3221" s="100" t="s">
        <v>12918</v>
      </c>
      <c r="B3221" s="100" t="s">
        <v>12919</v>
      </c>
      <c r="C3221" s="100" t="s">
        <v>12920</v>
      </c>
      <c r="D3221" s="100" t="s">
        <v>12921</v>
      </c>
      <c r="E3221" s="101" t="s">
        <v>158</v>
      </c>
      <c r="F3221" s="100" t="s">
        <v>158</v>
      </c>
      <c r="G3221" s="100">
        <v>96735</v>
      </c>
      <c r="H3221" s="100" t="s">
        <v>13227</v>
      </c>
      <c r="I3221" s="100" t="s">
        <v>209</v>
      </c>
      <c r="J3221" s="100" t="s">
        <v>6976</v>
      </c>
      <c r="K3221" s="101" t="s">
        <v>13228</v>
      </c>
      <c r="L3221" s="100" t="s">
        <v>6978</v>
      </c>
    </row>
    <row r="3222" spans="1:12" ht="13.5" x14ac:dyDescent="0.25">
      <c r="A3222" s="100" t="s">
        <v>12918</v>
      </c>
      <c r="B3222" s="100" t="s">
        <v>12919</v>
      </c>
      <c r="C3222" s="100" t="s">
        <v>12920</v>
      </c>
      <c r="D3222" s="100" t="s">
        <v>12921</v>
      </c>
      <c r="E3222" s="101" t="s">
        <v>158</v>
      </c>
      <c r="F3222" s="100" t="s">
        <v>158</v>
      </c>
      <c r="G3222" s="100">
        <v>96794</v>
      </c>
      <c r="H3222" s="100" t="s">
        <v>13229</v>
      </c>
      <c r="I3222" s="100" t="s">
        <v>209</v>
      </c>
      <c r="J3222" s="100" t="s">
        <v>6976</v>
      </c>
      <c r="K3222" s="101" t="s">
        <v>13230</v>
      </c>
      <c r="L3222" s="100" t="s">
        <v>6978</v>
      </c>
    </row>
    <row r="3223" spans="1:12" ht="13.5" x14ac:dyDescent="0.25">
      <c r="A3223" s="100" t="s">
        <v>12918</v>
      </c>
      <c r="B3223" s="100" t="s">
        <v>12919</v>
      </c>
      <c r="C3223" s="100" t="s">
        <v>12920</v>
      </c>
      <c r="D3223" s="100" t="s">
        <v>12921</v>
      </c>
      <c r="E3223" s="101" t="s">
        <v>158</v>
      </c>
      <c r="F3223" s="100" t="s">
        <v>158</v>
      </c>
      <c r="G3223" s="100">
        <v>96795</v>
      </c>
      <c r="H3223" s="100" t="s">
        <v>13231</v>
      </c>
      <c r="I3223" s="100" t="s">
        <v>209</v>
      </c>
      <c r="J3223" s="100" t="s">
        <v>6976</v>
      </c>
      <c r="K3223" s="101" t="s">
        <v>13232</v>
      </c>
      <c r="L3223" s="100" t="s">
        <v>6978</v>
      </c>
    </row>
    <row r="3224" spans="1:12" ht="13.5" x14ac:dyDescent="0.25">
      <c r="A3224" s="100" t="s">
        <v>12918</v>
      </c>
      <c r="B3224" s="100" t="s">
        <v>12919</v>
      </c>
      <c r="C3224" s="100" t="s">
        <v>12920</v>
      </c>
      <c r="D3224" s="100" t="s">
        <v>12921</v>
      </c>
      <c r="E3224" s="101" t="s">
        <v>158</v>
      </c>
      <c r="F3224" s="100" t="s">
        <v>158</v>
      </c>
      <c r="G3224" s="100">
        <v>96796</v>
      </c>
      <c r="H3224" s="100" t="s">
        <v>13233</v>
      </c>
      <c r="I3224" s="100" t="s">
        <v>209</v>
      </c>
      <c r="J3224" s="100" t="s">
        <v>6976</v>
      </c>
      <c r="K3224" s="101" t="s">
        <v>13234</v>
      </c>
      <c r="L3224" s="100" t="s">
        <v>6978</v>
      </c>
    </row>
    <row r="3225" spans="1:12" ht="13.5" x14ac:dyDescent="0.25">
      <c r="A3225" s="100" t="s">
        <v>12918</v>
      </c>
      <c r="B3225" s="100" t="s">
        <v>12919</v>
      </c>
      <c r="C3225" s="100" t="s">
        <v>12920</v>
      </c>
      <c r="D3225" s="100" t="s">
        <v>12921</v>
      </c>
      <c r="E3225" s="101" t="s">
        <v>158</v>
      </c>
      <c r="F3225" s="100" t="s">
        <v>158</v>
      </c>
      <c r="G3225" s="100">
        <v>96797</v>
      </c>
      <c r="H3225" s="100" t="s">
        <v>13235</v>
      </c>
      <c r="I3225" s="100" t="s">
        <v>209</v>
      </c>
      <c r="J3225" s="100" t="s">
        <v>6976</v>
      </c>
      <c r="K3225" s="101" t="s">
        <v>13236</v>
      </c>
      <c r="L3225" s="100" t="s">
        <v>6978</v>
      </c>
    </row>
    <row r="3226" spans="1:12" ht="13.5" x14ac:dyDescent="0.25">
      <c r="A3226" s="100" t="s">
        <v>12918</v>
      </c>
      <c r="B3226" s="100" t="s">
        <v>12919</v>
      </c>
      <c r="C3226" s="100" t="s">
        <v>12920</v>
      </c>
      <c r="D3226" s="100" t="s">
        <v>12921</v>
      </c>
      <c r="E3226" s="101" t="s">
        <v>158</v>
      </c>
      <c r="F3226" s="100" t="s">
        <v>158</v>
      </c>
      <c r="G3226" s="100">
        <v>96798</v>
      </c>
      <c r="H3226" s="100" t="s">
        <v>13237</v>
      </c>
      <c r="I3226" s="100" t="s">
        <v>209</v>
      </c>
      <c r="J3226" s="100" t="s">
        <v>6976</v>
      </c>
      <c r="K3226" s="101" t="s">
        <v>13238</v>
      </c>
      <c r="L3226" s="100" t="s">
        <v>6978</v>
      </c>
    </row>
    <row r="3227" spans="1:12" ht="13.5" x14ac:dyDescent="0.25">
      <c r="A3227" s="100" t="s">
        <v>12918</v>
      </c>
      <c r="B3227" s="100" t="s">
        <v>12919</v>
      </c>
      <c r="C3227" s="100" t="s">
        <v>12920</v>
      </c>
      <c r="D3227" s="100" t="s">
        <v>12921</v>
      </c>
      <c r="E3227" s="101" t="s">
        <v>158</v>
      </c>
      <c r="F3227" s="100" t="s">
        <v>158</v>
      </c>
      <c r="G3227" s="100">
        <v>96799</v>
      </c>
      <c r="H3227" s="100" t="s">
        <v>13239</v>
      </c>
      <c r="I3227" s="100" t="s">
        <v>209</v>
      </c>
      <c r="J3227" s="100" t="s">
        <v>6976</v>
      </c>
      <c r="K3227" s="101" t="s">
        <v>8901</v>
      </c>
      <c r="L3227" s="100" t="s">
        <v>6978</v>
      </c>
    </row>
    <row r="3228" spans="1:12" ht="13.5" x14ac:dyDescent="0.25">
      <c r="A3228" s="100" t="s">
        <v>12918</v>
      </c>
      <c r="B3228" s="100" t="s">
        <v>12919</v>
      </c>
      <c r="C3228" s="100" t="s">
        <v>12920</v>
      </c>
      <c r="D3228" s="100" t="s">
        <v>12921</v>
      </c>
      <c r="E3228" s="101" t="s">
        <v>158</v>
      </c>
      <c r="F3228" s="100" t="s">
        <v>158</v>
      </c>
      <c r="G3228" s="100">
        <v>96800</v>
      </c>
      <c r="H3228" s="100" t="s">
        <v>13240</v>
      </c>
      <c r="I3228" s="100" t="s">
        <v>209</v>
      </c>
      <c r="J3228" s="100" t="s">
        <v>6976</v>
      </c>
      <c r="K3228" s="101" t="s">
        <v>13241</v>
      </c>
      <c r="L3228" s="100" t="s">
        <v>6978</v>
      </c>
    </row>
    <row r="3229" spans="1:12" ht="13.5" x14ac:dyDescent="0.25">
      <c r="A3229" s="100" t="s">
        <v>12918</v>
      </c>
      <c r="B3229" s="100" t="s">
        <v>12919</v>
      </c>
      <c r="C3229" s="100" t="s">
        <v>12920</v>
      </c>
      <c r="D3229" s="100" t="s">
        <v>12921</v>
      </c>
      <c r="E3229" s="101" t="s">
        <v>158</v>
      </c>
      <c r="F3229" s="100" t="s">
        <v>158</v>
      </c>
      <c r="G3229" s="100">
        <v>96801</v>
      </c>
      <c r="H3229" s="100" t="s">
        <v>13242</v>
      </c>
      <c r="I3229" s="100" t="s">
        <v>209</v>
      </c>
      <c r="J3229" s="100" t="s">
        <v>6976</v>
      </c>
      <c r="K3229" s="101" t="s">
        <v>13243</v>
      </c>
      <c r="L3229" s="100" t="s">
        <v>6978</v>
      </c>
    </row>
    <row r="3230" spans="1:12" ht="13.5" x14ac:dyDescent="0.25">
      <c r="A3230" s="100" t="s">
        <v>12918</v>
      </c>
      <c r="B3230" s="100" t="s">
        <v>12919</v>
      </c>
      <c r="C3230" s="100" t="s">
        <v>12920</v>
      </c>
      <c r="D3230" s="100" t="s">
        <v>12921</v>
      </c>
      <c r="E3230" s="101" t="s">
        <v>158</v>
      </c>
      <c r="F3230" s="100" t="s">
        <v>158</v>
      </c>
      <c r="G3230" s="100">
        <v>97327</v>
      </c>
      <c r="H3230" s="100" t="s">
        <v>13244</v>
      </c>
      <c r="I3230" s="100" t="s">
        <v>209</v>
      </c>
      <c r="J3230" s="100" t="s">
        <v>6976</v>
      </c>
      <c r="K3230" s="101" t="s">
        <v>13245</v>
      </c>
      <c r="L3230" s="100" t="s">
        <v>6978</v>
      </c>
    </row>
    <row r="3231" spans="1:12" ht="13.5" x14ac:dyDescent="0.25">
      <c r="A3231" s="100" t="s">
        <v>12918</v>
      </c>
      <c r="B3231" s="100" t="s">
        <v>12919</v>
      </c>
      <c r="C3231" s="100" t="s">
        <v>12920</v>
      </c>
      <c r="D3231" s="100" t="s">
        <v>12921</v>
      </c>
      <c r="E3231" s="101" t="s">
        <v>158</v>
      </c>
      <c r="F3231" s="100" t="s">
        <v>158</v>
      </c>
      <c r="G3231" s="100">
        <v>97328</v>
      </c>
      <c r="H3231" s="100" t="s">
        <v>13246</v>
      </c>
      <c r="I3231" s="100" t="s">
        <v>209</v>
      </c>
      <c r="J3231" s="100" t="s">
        <v>6976</v>
      </c>
      <c r="K3231" s="101" t="s">
        <v>13247</v>
      </c>
      <c r="L3231" s="100" t="s">
        <v>6978</v>
      </c>
    </row>
    <row r="3232" spans="1:12" ht="13.5" x14ac:dyDescent="0.25">
      <c r="A3232" s="100" t="s">
        <v>12918</v>
      </c>
      <c r="B3232" s="100" t="s">
        <v>12919</v>
      </c>
      <c r="C3232" s="100" t="s">
        <v>12920</v>
      </c>
      <c r="D3232" s="100" t="s">
        <v>12921</v>
      </c>
      <c r="E3232" s="101" t="s">
        <v>158</v>
      </c>
      <c r="F3232" s="100" t="s">
        <v>158</v>
      </c>
      <c r="G3232" s="100">
        <v>97329</v>
      </c>
      <c r="H3232" s="100" t="s">
        <v>13248</v>
      </c>
      <c r="I3232" s="100" t="s">
        <v>209</v>
      </c>
      <c r="J3232" s="100" t="s">
        <v>6976</v>
      </c>
      <c r="K3232" s="101" t="s">
        <v>13249</v>
      </c>
      <c r="L3232" s="100" t="s">
        <v>6978</v>
      </c>
    </row>
    <row r="3233" spans="1:12" ht="13.5" x14ac:dyDescent="0.25">
      <c r="A3233" s="100" t="s">
        <v>12918</v>
      </c>
      <c r="B3233" s="100" t="s">
        <v>12919</v>
      </c>
      <c r="C3233" s="100" t="s">
        <v>12920</v>
      </c>
      <c r="D3233" s="100" t="s">
        <v>12921</v>
      </c>
      <c r="E3233" s="101" t="s">
        <v>158</v>
      </c>
      <c r="F3233" s="100" t="s">
        <v>158</v>
      </c>
      <c r="G3233" s="100">
        <v>97330</v>
      </c>
      <c r="H3233" s="100" t="s">
        <v>13250</v>
      </c>
      <c r="I3233" s="100" t="s">
        <v>209</v>
      </c>
      <c r="J3233" s="100" t="s">
        <v>6976</v>
      </c>
      <c r="K3233" s="101" t="s">
        <v>13251</v>
      </c>
      <c r="L3233" s="100" t="s">
        <v>6978</v>
      </c>
    </row>
    <row r="3234" spans="1:12" ht="13.5" x14ac:dyDescent="0.25">
      <c r="A3234" s="100" t="s">
        <v>12918</v>
      </c>
      <c r="B3234" s="100" t="s">
        <v>12919</v>
      </c>
      <c r="C3234" s="100" t="s">
        <v>12920</v>
      </c>
      <c r="D3234" s="100" t="s">
        <v>12921</v>
      </c>
      <c r="E3234" s="101" t="s">
        <v>158</v>
      </c>
      <c r="F3234" s="100" t="s">
        <v>158</v>
      </c>
      <c r="G3234" s="100">
        <v>97331</v>
      </c>
      <c r="H3234" s="100" t="s">
        <v>13252</v>
      </c>
      <c r="I3234" s="100" t="s">
        <v>209</v>
      </c>
      <c r="J3234" s="100" t="s">
        <v>6976</v>
      </c>
      <c r="K3234" s="101" t="s">
        <v>13253</v>
      </c>
      <c r="L3234" s="100" t="s">
        <v>6978</v>
      </c>
    </row>
    <row r="3235" spans="1:12" ht="13.5" x14ac:dyDescent="0.25">
      <c r="A3235" s="100" t="s">
        <v>12918</v>
      </c>
      <c r="B3235" s="100" t="s">
        <v>12919</v>
      </c>
      <c r="C3235" s="100" t="s">
        <v>12920</v>
      </c>
      <c r="D3235" s="100" t="s">
        <v>12921</v>
      </c>
      <c r="E3235" s="101" t="s">
        <v>158</v>
      </c>
      <c r="F3235" s="100" t="s">
        <v>158</v>
      </c>
      <c r="G3235" s="100">
        <v>97332</v>
      </c>
      <c r="H3235" s="100" t="s">
        <v>13254</v>
      </c>
      <c r="I3235" s="100" t="s">
        <v>209</v>
      </c>
      <c r="J3235" s="100" t="s">
        <v>6976</v>
      </c>
      <c r="K3235" s="101" t="s">
        <v>13255</v>
      </c>
      <c r="L3235" s="100" t="s">
        <v>6978</v>
      </c>
    </row>
    <row r="3236" spans="1:12" ht="13.5" x14ac:dyDescent="0.25">
      <c r="A3236" s="100" t="s">
        <v>12918</v>
      </c>
      <c r="B3236" s="100" t="s">
        <v>12919</v>
      </c>
      <c r="C3236" s="100" t="s">
        <v>12920</v>
      </c>
      <c r="D3236" s="100" t="s">
        <v>12921</v>
      </c>
      <c r="E3236" s="101" t="s">
        <v>158</v>
      </c>
      <c r="F3236" s="100" t="s">
        <v>158</v>
      </c>
      <c r="G3236" s="100">
        <v>97333</v>
      </c>
      <c r="H3236" s="100" t="s">
        <v>13256</v>
      </c>
      <c r="I3236" s="100" t="s">
        <v>209</v>
      </c>
      <c r="J3236" s="100" t="s">
        <v>6976</v>
      </c>
      <c r="K3236" s="101" t="s">
        <v>13257</v>
      </c>
      <c r="L3236" s="100" t="s">
        <v>6978</v>
      </c>
    </row>
    <row r="3237" spans="1:12" ht="13.5" x14ac:dyDescent="0.25">
      <c r="A3237" s="100" t="s">
        <v>12918</v>
      </c>
      <c r="B3237" s="100" t="s">
        <v>12919</v>
      </c>
      <c r="C3237" s="100" t="s">
        <v>12920</v>
      </c>
      <c r="D3237" s="100" t="s">
        <v>12921</v>
      </c>
      <c r="E3237" s="101" t="s">
        <v>158</v>
      </c>
      <c r="F3237" s="100" t="s">
        <v>158</v>
      </c>
      <c r="G3237" s="100">
        <v>97334</v>
      </c>
      <c r="H3237" s="100" t="s">
        <v>13258</v>
      </c>
      <c r="I3237" s="100" t="s">
        <v>209</v>
      </c>
      <c r="J3237" s="100" t="s">
        <v>6976</v>
      </c>
      <c r="K3237" s="101" t="s">
        <v>13259</v>
      </c>
      <c r="L3237" s="100" t="s">
        <v>6978</v>
      </c>
    </row>
    <row r="3238" spans="1:12" ht="13.5" x14ac:dyDescent="0.25">
      <c r="A3238" s="100" t="s">
        <v>12918</v>
      </c>
      <c r="B3238" s="100" t="s">
        <v>12919</v>
      </c>
      <c r="C3238" s="100" t="s">
        <v>12920</v>
      </c>
      <c r="D3238" s="100" t="s">
        <v>12921</v>
      </c>
      <c r="E3238" s="101" t="s">
        <v>158</v>
      </c>
      <c r="F3238" s="100" t="s">
        <v>158</v>
      </c>
      <c r="G3238" s="100">
        <v>97335</v>
      </c>
      <c r="H3238" s="100" t="s">
        <v>13260</v>
      </c>
      <c r="I3238" s="100" t="s">
        <v>209</v>
      </c>
      <c r="J3238" s="100" t="s">
        <v>6976</v>
      </c>
      <c r="K3238" s="101" t="s">
        <v>12913</v>
      </c>
      <c r="L3238" s="100" t="s">
        <v>6978</v>
      </c>
    </row>
    <row r="3239" spans="1:12" ht="13.5" x14ac:dyDescent="0.25">
      <c r="A3239" s="100" t="s">
        <v>12918</v>
      </c>
      <c r="B3239" s="100" t="s">
        <v>12919</v>
      </c>
      <c r="C3239" s="100" t="s">
        <v>12920</v>
      </c>
      <c r="D3239" s="100" t="s">
        <v>12921</v>
      </c>
      <c r="E3239" s="101" t="s">
        <v>158</v>
      </c>
      <c r="F3239" s="100" t="s">
        <v>158</v>
      </c>
      <c r="G3239" s="100">
        <v>97336</v>
      </c>
      <c r="H3239" s="100" t="s">
        <v>13261</v>
      </c>
      <c r="I3239" s="100" t="s">
        <v>209</v>
      </c>
      <c r="J3239" s="100" t="s">
        <v>6976</v>
      </c>
      <c r="K3239" s="101" t="s">
        <v>8115</v>
      </c>
      <c r="L3239" s="100" t="s">
        <v>6978</v>
      </c>
    </row>
    <row r="3240" spans="1:12" ht="13.5" x14ac:dyDescent="0.25">
      <c r="A3240" s="100" t="s">
        <v>12918</v>
      </c>
      <c r="B3240" s="100" t="s">
        <v>12919</v>
      </c>
      <c r="C3240" s="100" t="s">
        <v>12920</v>
      </c>
      <c r="D3240" s="100" t="s">
        <v>12921</v>
      </c>
      <c r="E3240" s="101" t="s">
        <v>158</v>
      </c>
      <c r="F3240" s="100" t="s">
        <v>158</v>
      </c>
      <c r="G3240" s="100">
        <v>97337</v>
      </c>
      <c r="H3240" s="100" t="s">
        <v>13262</v>
      </c>
      <c r="I3240" s="100" t="s">
        <v>209</v>
      </c>
      <c r="J3240" s="100" t="s">
        <v>6976</v>
      </c>
      <c r="K3240" s="101" t="s">
        <v>13263</v>
      </c>
      <c r="L3240" s="100" t="s">
        <v>6978</v>
      </c>
    </row>
    <row r="3241" spans="1:12" ht="13.5" x14ac:dyDescent="0.25">
      <c r="A3241" s="100" t="s">
        <v>12918</v>
      </c>
      <c r="B3241" s="100" t="s">
        <v>12919</v>
      </c>
      <c r="C3241" s="100" t="s">
        <v>12920</v>
      </c>
      <c r="D3241" s="100" t="s">
        <v>12921</v>
      </c>
      <c r="E3241" s="101" t="s">
        <v>158</v>
      </c>
      <c r="F3241" s="100" t="s">
        <v>158</v>
      </c>
      <c r="G3241" s="100">
        <v>97338</v>
      </c>
      <c r="H3241" s="100" t="s">
        <v>13264</v>
      </c>
      <c r="I3241" s="100" t="s">
        <v>209</v>
      </c>
      <c r="J3241" s="100" t="s">
        <v>6976</v>
      </c>
      <c r="K3241" s="101" t="s">
        <v>13265</v>
      </c>
      <c r="L3241" s="100" t="s">
        <v>6978</v>
      </c>
    </row>
    <row r="3242" spans="1:12" ht="13.5" x14ac:dyDescent="0.25">
      <c r="A3242" s="100" t="s">
        <v>12918</v>
      </c>
      <c r="B3242" s="100" t="s">
        <v>12919</v>
      </c>
      <c r="C3242" s="100" t="s">
        <v>12920</v>
      </c>
      <c r="D3242" s="100" t="s">
        <v>12921</v>
      </c>
      <c r="E3242" s="101" t="s">
        <v>158</v>
      </c>
      <c r="F3242" s="100" t="s">
        <v>158</v>
      </c>
      <c r="G3242" s="100">
        <v>97339</v>
      </c>
      <c r="H3242" s="100" t="s">
        <v>13266</v>
      </c>
      <c r="I3242" s="100" t="s">
        <v>209</v>
      </c>
      <c r="J3242" s="100" t="s">
        <v>6976</v>
      </c>
      <c r="K3242" s="101" t="s">
        <v>13024</v>
      </c>
      <c r="L3242" s="100" t="s">
        <v>6978</v>
      </c>
    </row>
    <row r="3243" spans="1:12" ht="13.5" x14ac:dyDescent="0.25">
      <c r="A3243" s="100" t="s">
        <v>12918</v>
      </c>
      <c r="B3243" s="100" t="s">
        <v>12919</v>
      </c>
      <c r="C3243" s="100" t="s">
        <v>12920</v>
      </c>
      <c r="D3243" s="100" t="s">
        <v>12921</v>
      </c>
      <c r="E3243" s="101" t="s">
        <v>158</v>
      </c>
      <c r="F3243" s="100" t="s">
        <v>158</v>
      </c>
      <c r="G3243" s="100">
        <v>97340</v>
      </c>
      <c r="H3243" s="100" t="s">
        <v>13267</v>
      </c>
      <c r="I3243" s="100" t="s">
        <v>209</v>
      </c>
      <c r="J3243" s="100" t="s">
        <v>6976</v>
      </c>
      <c r="K3243" s="101" t="s">
        <v>13268</v>
      </c>
      <c r="L3243" s="100" t="s">
        <v>6978</v>
      </c>
    </row>
    <row r="3244" spans="1:12" ht="13.5" x14ac:dyDescent="0.25">
      <c r="A3244" s="100" t="s">
        <v>12918</v>
      </c>
      <c r="B3244" s="100" t="s">
        <v>12919</v>
      </c>
      <c r="C3244" s="100" t="s">
        <v>12920</v>
      </c>
      <c r="D3244" s="100" t="s">
        <v>12921</v>
      </c>
      <c r="E3244" s="101" t="s">
        <v>158</v>
      </c>
      <c r="F3244" s="100" t="s">
        <v>158</v>
      </c>
      <c r="G3244" s="100">
        <v>97341</v>
      </c>
      <c r="H3244" s="100" t="s">
        <v>13269</v>
      </c>
      <c r="I3244" s="100" t="s">
        <v>209</v>
      </c>
      <c r="J3244" s="100" t="s">
        <v>6976</v>
      </c>
      <c r="K3244" s="101" t="s">
        <v>13270</v>
      </c>
      <c r="L3244" s="100" t="s">
        <v>6978</v>
      </c>
    </row>
    <row r="3245" spans="1:12" ht="13.5" x14ac:dyDescent="0.25">
      <c r="A3245" s="100" t="s">
        <v>12918</v>
      </c>
      <c r="B3245" s="100" t="s">
        <v>12919</v>
      </c>
      <c r="C3245" s="100" t="s">
        <v>12920</v>
      </c>
      <c r="D3245" s="100" t="s">
        <v>12921</v>
      </c>
      <c r="E3245" s="101" t="s">
        <v>158</v>
      </c>
      <c r="F3245" s="100" t="s">
        <v>158</v>
      </c>
      <c r="G3245" s="100">
        <v>97342</v>
      </c>
      <c r="H3245" s="100" t="s">
        <v>13271</v>
      </c>
      <c r="I3245" s="100" t="s">
        <v>209</v>
      </c>
      <c r="J3245" s="100" t="s">
        <v>6976</v>
      </c>
      <c r="K3245" s="101" t="s">
        <v>13272</v>
      </c>
      <c r="L3245" s="100" t="s">
        <v>6978</v>
      </c>
    </row>
    <row r="3246" spans="1:12" ht="13.5" x14ac:dyDescent="0.25">
      <c r="A3246" s="100" t="s">
        <v>12918</v>
      </c>
      <c r="B3246" s="100" t="s">
        <v>12919</v>
      </c>
      <c r="C3246" s="100" t="s">
        <v>12920</v>
      </c>
      <c r="D3246" s="100" t="s">
        <v>12921</v>
      </c>
      <c r="E3246" s="101" t="s">
        <v>158</v>
      </c>
      <c r="F3246" s="100" t="s">
        <v>158</v>
      </c>
      <c r="G3246" s="100">
        <v>97343</v>
      </c>
      <c r="H3246" s="100" t="s">
        <v>13273</v>
      </c>
      <c r="I3246" s="100" t="s">
        <v>209</v>
      </c>
      <c r="J3246" s="100" t="s">
        <v>6976</v>
      </c>
      <c r="K3246" s="101" t="s">
        <v>13274</v>
      </c>
      <c r="L3246" s="100" t="s">
        <v>6978</v>
      </c>
    </row>
    <row r="3247" spans="1:12" ht="13.5" x14ac:dyDescent="0.25">
      <c r="A3247" s="100" t="s">
        <v>12918</v>
      </c>
      <c r="B3247" s="100" t="s">
        <v>12919</v>
      </c>
      <c r="C3247" s="100" t="s">
        <v>12920</v>
      </c>
      <c r="D3247" s="100" t="s">
        <v>12921</v>
      </c>
      <c r="E3247" s="101" t="s">
        <v>158</v>
      </c>
      <c r="F3247" s="100" t="s">
        <v>158</v>
      </c>
      <c r="G3247" s="100">
        <v>97344</v>
      </c>
      <c r="H3247" s="100" t="s">
        <v>13275</v>
      </c>
      <c r="I3247" s="100" t="s">
        <v>209</v>
      </c>
      <c r="J3247" s="100" t="s">
        <v>6976</v>
      </c>
      <c r="K3247" s="101" t="s">
        <v>13276</v>
      </c>
      <c r="L3247" s="100" t="s">
        <v>6978</v>
      </c>
    </row>
    <row r="3248" spans="1:12" ht="13.5" x14ac:dyDescent="0.25">
      <c r="A3248" s="100" t="s">
        <v>12918</v>
      </c>
      <c r="B3248" s="100" t="s">
        <v>12919</v>
      </c>
      <c r="C3248" s="100" t="s">
        <v>12920</v>
      </c>
      <c r="D3248" s="100" t="s">
        <v>12921</v>
      </c>
      <c r="E3248" s="101" t="s">
        <v>158</v>
      </c>
      <c r="F3248" s="100" t="s">
        <v>158</v>
      </c>
      <c r="G3248" s="100">
        <v>97345</v>
      </c>
      <c r="H3248" s="100" t="s">
        <v>13277</v>
      </c>
      <c r="I3248" s="100" t="s">
        <v>209</v>
      </c>
      <c r="J3248" s="100" t="s">
        <v>6976</v>
      </c>
      <c r="K3248" s="101" t="s">
        <v>13278</v>
      </c>
      <c r="L3248" s="100" t="s">
        <v>6978</v>
      </c>
    </row>
    <row r="3249" spans="1:12" ht="13.5" x14ac:dyDescent="0.25">
      <c r="A3249" s="100" t="s">
        <v>12918</v>
      </c>
      <c r="B3249" s="100" t="s">
        <v>12919</v>
      </c>
      <c r="C3249" s="100" t="s">
        <v>12920</v>
      </c>
      <c r="D3249" s="100" t="s">
        <v>12921</v>
      </c>
      <c r="E3249" s="101" t="s">
        <v>158</v>
      </c>
      <c r="F3249" s="100" t="s">
        <v>158</v>
      </c>
      <c r="G3249" s="100">
        <v>97346</v>
      </c>
      <c r="H3249" s="100" t="s">
        <v>13279</v>
      </c>
      <c r="I3249" s="100" t="s">
        <v>209</v>
      </c>
      <c r="J3249" s="100" t="s">
        <v>6976</v>
      </c>
      <c r="K3249" s="101" t="s">
        <v>13280</v>
      </c>
      <c r="L3249" s="100" t="s">
        <v>6978</v>
      </c>
    </row>
    <row r="3250" spans="1:12" ht="13.5" x14ac:dyDescent="0.25">
      <c r="A3250" s="100" t="s">
        <v>12918</v>
      </c>
      <c r="B3250" s="100" t="s">
        <v>12919</v>
      </c>
      <c r="C3250" s="100" t="s">
        <v>12920</v>
      </c>
      <c r="D3250" s="100" t="s">
        <v>12921</v>
      </c>
      <c r="E3250" s="101" t="s">
        <v>158</v>
      </c>
      <c r="F3250" s="100" t="s">
        <v>158</v>
      </c>
      <c r="G3250" s="100">
        <v>97347</v>
      </c>
      <c r="H3250" s="100" t="s">
        <v>13281</v>
      </c>
      <c r="I3250" s="100" t="s">
        <v>209</v>
      </c>
      <c r="J3250" s="100" t="s">
        <v>6976</v>
      </c>
      <c r="K3250" s="101" t="s">
        <v>13282</v>
      </c>
      <c r="L3250" s="100" t="s">
        <v>6978</v>
      </c>
    </row>
    <row r="3251" spans="1:12" ht="13.5" x14ac:dyDescent="0.25">
      <c r="A3251" s="100" t="s">
        <v>12918</v>
      </c>
      <c r="B3251" s="100" t="s">
        <v>12919</v>
      </c>
      <c r="C3251" s="100" t="s">
        <v>12920</v>
      </c>
      <c r="D3251" s="100" t="s">
        <v>12921</v>
      </c>
      <c r="E3251" s="101" t="s">
        <v>158</v>
      </c>
      <c r="F3251" s="100" t="s">
        <v>158</v>
      </c>
      <c r="G3251" s="100">
        <v>97348</v>
      </c>
      <c r="H3251" s="100" t="s">
        <v>13283</v>
      </c>
      <c r="I3251" s="100" t="s">
        <v>209</v>
      </c>
      <c r="J3251" s="100" t="s">
        <v>6976</v>
      </c>
      <c r="K3251" s="101" t="s">
        <v>13284</v>
      </c>
      <c r="L3251" s="100" t="s">
        <v>6978</v>
      </c>
    </row>
    <row r="3252" spans="1:12" ht="13.5" x14ac:dyDescent="0.25">
      <c r="A3252" s="100" t="s">
        <v>12918</v>
      </c>
      <c r="B3252" s="100" t="s">
        <v>12919</v>
      </c>
      <c r="C3252" s="100" t="s">
        <v>12920</v>
      </c>
      <c r="D3252" s="100" t="s">
        <v>12921</v>
      </c>
      <c r="E3252" s="101" t="s">
        <v>158</v>
      </c>
      <c r="F3252" s="100" t="s">
        <v>158</v>
      </c>
      <c r="G3252" s="100">
        <v>97349</v>
      </c>
      <c r="H3252" s="100" t="s">
        <v>13285</v>
      </c>
      <c r="I3252" s="100" t="s">
        <v>209</v>
      </c>
      <c r="J3252" s="100" t="s">
        <v>6976</v>
      </c>
      <c r="K3252" s="101" t="s">
        <v>13286</v>
      </c>
      <c r="L3252" s="100" t="s">
        <v>6978</v>
      </c>
    </row>
    <row r="3253" spans="1:12" ht="13.5" x14ac:dyDescent="0.25">
      <c r="A3253" s="100" t="s">
        <v>12918</v>
      </c>
      <c r="B3253" s="100" t="s">
        <v>12919</v>
      </c>
      <c r="C3253" s="100" t="s">
        <v>12920</v>
      </c>
      <c r="D3253" s="100" t="s">
        <v>12921</v>
      </c>
      <c r="E3253" s="101" t="s">
        <v>158</v>
      </c>
      <c r="F3253" s="100" t="s">
        <v>158</v>
      </c>
      <c r="G3253" s="100">
        <v>97350</v>
      </c>
      <c r="H3253" s="100" t="s">
        <v>13287</v>
      </c>
      <c r="I3253" s="100" t="s">
        <v>209</v>
      </c>
      <c r="J3253" s="100" t="s">
        <v>6976</v>
      </c>
      <c r="K3253" s="101" t="s">
        <v>13288</v>
      </c>
      <c r="L3253" s="100" t="s">
        <v>6978</v>
      </c>
    </row>
    <row r="3254" spans="1:12" ht="13.5" x14ac:dyDescent="0.25">
      <c r="A3254" s="100" t="s">
        <v>12918</v>
      </c>
      <c r="B3254" s="100" t="s">
        <v>12919</v>
      </c>
      <c r="C3254" s="100" t="s">
        <v>12920</v>
      </c>
      <c r="D3254" s="100" t="s">
        <v>12921</v>
      </c>
      <c r="E3254" s="101" t="s">
        <v>158</v>
      </c>
      <c r="F3254" s="100" t="s">
        <v>158</v>
      </c>
      <c r="G3254" s="100">
        <v>97351</v>
      </c>
      <c r="H3254" s="100" t="s">
        <v>13289</v>
      </c>
      <c r="I3254" s="100" t="s">
        <v>209</v>
      </c>
      <c r="J3254" s="100" t="s">
        <v>6976</v>
      </c>
      <c r="K3254" s="101" t="s">
        <v>13290</v>
      </c>
      <c r="L3254" s="100" t="s">
        <v>6978</v>
      </c>
    </row>
    <row r="3255" spans="1:12" ht="13.5" x14ac:dyDescent="0.25">
      <c r="A3255" s="100" t="s">
        <v>12918</v>
      </c>
      <c r="B3255" s="100" t="s">
        <v>12919</v>
      </c>
      <c r="C3255" s="100" t="s">
        <v>12920</v>
      </c>
      <c r="D3255" s="100" t="s">
        <v>12921</v>
      </c>
      <c r="E3255" s="101" t="s">
        <v>158</v>
      </c>
      <c r="F3255" s="100" t="s">
        <v>158</v>
      </c>
      <c r="G3255" s="100">
        <v>97352</v>
      </c>
      <c r="H3255" s="100" t="s">
        <v>13291</v>
      </c>
      <c r="I3255" s="100" t="s">
        <v>209</v>
      </c>
      <c r="J3255" s="100" t="s">
        <v>6976</v>
      </c>
      <c r="K3255" s="101" t="s">
        <v>13292</v>
      </c>
      <c r="L3255" s="100" t="s">
        <v>6978</v>
      </c>
    </row>
    <row r="3256" spans="1:12" ht="13.5" x14ac:dyDescent="0.25">
      <c r="A3256" s="100" t="s">
        <v>12918</v>
      </c>
      <c r="B3256" s="100" t="s">
        <v>12919</v>
      </c>
      <c r="C3256" s="100" t="s">
        <v>12920</v>
      </c>
      <c r="D3256" s="100" t="s">
        <v>12921</v>
      </c>
      <c r="E3256" s="101" t="s">
        <v>158</v>
      </c>
      <c r="F3256" s="100" t="s">
        <v>158</v>
      </c>
      <c r="G3256" s="100">
        <v>97353</v>
      </c>
      <c r="H3256" s="100" t="s">
        <v>13293</v>
      </c>
      <c r="I3256" s="100" t="s">
        <v>209</v>
      </c>
      <c r="J3256" s="100" t="s">
        <v>6976</v>
      </c>
      <c r="K3256" s="101" t="s">
        <v>13294</v>
      </c>
      <c r="L3256" s="100" t="s">
        <v>6978</v>
      </c>
    </row>
    <row r="3257" spans="1:12" ht="13.5" x14ac:dyDescent="0.25">
      <c r="A3257" s="100" t="s">
        <v>12918</v>
      </c>
      <c r="B3257" s="100" t="s">
        <v>12919</v>
      </c>
      <c r="C3257" s="100" t="s">
        <v>12920</v>
      </c>
      <c r="D3257" s="100" t="s">
        <v>12921</v>
      </c>
      <c r="E3257" s="101" t="s">
        <v>158</v>
      </c>
      <c r="F3257" s="100" t="s">
        <v>158</v>
      </c>
      <c r="G3257" s="100">
        <v>97354</v>
      </c>
      <c r="H3257" s="100" t="s">
        <v>13295</v>
      </c>
      <c r="I3257" s="100" t="s">
        <v>209</v>
      </c>
      <c r="J3257" s="100" t="s">
        <v>6976</v>
      </c>
      <c r="K3257" s="101" t="s">
        <v>13296</v>
      </c>
      <c r="L3257" s="100" t="s">
        <v>6978</v>
      </c>
    </row>
    <row r="3258" spans="1:12" ht="13.5" x14ac:dyDescent="0.25">
      <c r="A3258" s="100" t="s">
        <v>12918</v>
      </c>
      <c r="B3258" s="100" t="s">
        <v>12919</v>
      </c>
      <c r="C3258" s="100" t="s">
        <v>12920</v>
      </c>
      <c r="D3258" s="100" t="s">
        <v>12921</v>
      </c>
      <c r="E3258" s="101" t="s">
        <v>158</v>
      </c>
      <c r="F3258" s="100" t="s">
        <v>158</v>
      </c>
      <c r="G3258" s="100">
        <v>97355</v>
      </c>
      <c r="H3258" s="100" t="s">
        <v>13297</v>
      </c>
      <c r="I3258" s="100" t="s">
        <v>209</v>
      </c>
      <c r="J3258" s="100" t="s">
        <v>6976</v>
      </c>
      <c r="K3258" s="101" t="s">
        <v>13298</v>
      </c>
      <c r="L3258" s="100" t="s">
        <v>6978</v>
      </c>
    </row>
    <row r="3259" spans="1:12" ht="13.5" x14ac:dyDescent="0.25">
      <c r="A3259" s="100" t="s">
        <v>12918</v>
      </c>
      <c r="B3259" s="100" t="s">
        <v>12919</v>
      </c>
      <c r="C3259" s="100" t="s">
        <v>12920</v>
      </c>
      <c r="D3259" s="100" t="s">
        <v>12921</v>
      </c>
      <c r="E3259" s="101" t="s">
        <v>158</v>
      </c>
      <c r="F3259" s="100" t="s">
        <v>158</v>
      </c>
      <c r="G3259" s="100">
        <v>97356</v>
      </c>
      <c r="H3259" s="100" t="s">
        <v>13299</v>
      </c>
      <c r="I3259" s="100" t="s">
        <v>209</v>
      </c>
      <c r="J3259" s="100" t="s">
        <v>6976</v>
      </c>
      <c r="K3259" s="101" t="s">
        <v>13300</v>
      </c>
      <c r="L3259" s="100" t="s">
        <v>6978</v>
      </c>
    </row>
    <row r="3260" spans="1:12" ht="13.5" x14ac:dyDescent="0.25">
      <c r="A3260" s="100" t="s">
        <v>12918</v>
      </c>
      <c r="B3260" s="100" t="s">
        <v>12919</v>
      </c>
      <c r="C3260" s="100" t="s">
        <v>12920</v>
      </c>
      <c r="D3260" s="100" t="s">
        <v>12921</v>
      </c>
      <c r="E3260" s="101" t="s">
        <v>158</v>
      </c>
      <c r="F3260" s="100" t="s">
        <v>158</v>
      </c>
      <c r="G3260" s="100">
        <v>97357</v>
      </c>
      <c r="H3260" s="100" t="s">
        <v>13301</v>
      </c>
      <c r="I3260" s="100" t="s">
        <v>209</v>
      </c>
      <c r="J3260" s="100" t="s">
        <v>6976</v>
      </c>
      <c r="K3260" s="101" t="s">
        <v>13302</v>
      </c>
      <c r="L3260" s="100" t="s">
        <v>6978</v>
      </c>
    </row>
    <row r="3261" spans="1:12" ht="13.5" x14ac:dyDescent="0.25">
      <c r="A3261" s="100" t="s">
        <v>12918</v>
      </c>
      <c r="B3261" s="100" t="s">
        <v>12919</v>
      </c>
      <c r="C3261" s="100" t="s">
        <v>12920</v>
      </c>
      <c r="D3261" s="100" t="s">
        <v>12921</v>
      </c>
      <c r="E3261" s="101" t="s">
        <v>158</v>
      </c>
      <c r="F3261" s="100" t="s">
        <v>158</v>
      </c>
      <c r="G3261" s="100">
        <v>97358</v>
      </c>
      <c r="H3261" s="100" t="s">
        <v>13303</v>
      </c>
      <c r="I3261" s="100" t="s">
        <v>209</v>
      </c>
      <c r="J3261" s="100" t="s">
        <v>6976</v>
      </c>
      <c r="K3261" s="101" t="s">
        <v>13304</v>
      </c>
      <c r="L3261" s="100" t="s">
        <v>6978</v>
      </c>
    </row>
    <row r="3262" spans="1:12" ht="13.5" x14ac:dyDescent="0.25">
      <c r="A3262" s="100" t="s">
        <v>12918</v>
      </c>
      <c r="B3262" s="100" t="s">
        <v>12919</v>
      </c>
      <c r="C3262" s="100" t="s">
        <v>12920</v>
      </c>
      <c r="D3262" s="100" t="s">
        <v>12921</v>
      </c>
      <c r="E3262" s="101" t="s">
        <v>158</v>
      </c>
      <c r="F3262" s="100" t="s">
        <v>158</v>
      </c>
      <c r="G3262" s="100">
        <v>97498</v>
      </c>
      <c r="H3262" s="100" t="s">
        <v>13305</v>
      </c>
      <c r="I3262" s="100" t="s">
        <v>209</v>
      </c>
      <c r="J3262" s="100" t="s">
        <v>7142</v>
      </c>
      <c r="K3262" s="101" t="s">
        <v>13306</v>
      </c>
      <c r="L3262" s="100" t="s">
        <v>6978</v>
      </c>
    </row>
    <row r="3263" spans="1:12" ht="13.5" x14ac:dyDescent="0.25">
      <c r="A3263" s="100" t="s">
        <v>12918</v>
      </c>
      <c r="B3263" s="100" t="s">
        <v>12919</v>
      </c>
      <c r="C3263" s="100" t="s">
        <v>12920</v>
      </c>
      <c r="D3263" s="100" t="s">
        <v>12921</v>
      </c>
      <c r="E3263" s="101" t="s">
        <v>158</v>
      </c>
      <c r="F3263" s="100" t="s">
        <v>158</v>
      </c>
      <c r="G3263" s="100">
        <v>97535</v>
      </c>
      <c r="H3263" s="100" t="s">
        <v>13307</v>
      </c>
      <c r="I3263" s="100" t="s">
        <v>209</v>
      </c>
      <c r="J3263" s="100" t="s">
        <v>7142</v>
      </c>
      <c r="K3263" s="101" t="s">
        <v>13308</v>
      </c>
      <c r="L3263" s="100" t="s">
        <v>6978</v>
      </c>
    </row>
    <row r="3264" spans="1:12" ht="13.5" x14ac:dyDescent="0.25">
      <c r="A3264" s="100" t="s">
        <v>12918</v>
      </c>
      <c r="B3264" s="100" t="s">
        <v>12919</v>
      </c>
      <c r="C3264" s="100" t="s">
        <v>12920</v>
      </c>
      <c r="D3264" s="100" t="s">
        <v>12921</v>
      </c>
      <c r="E3264" s="101" t="s">
        <v>158</v>
      </c>
      <c r="F3264" s="100" t="s">
        <v>158</v>
      </c>
      <c r="G3264" s="100">
        <v>97536</v>
      </c>
      <c r="H3264" s="100" t="s">
        <v>13309</v>
      </c>
      <c r="I3264" s="100" t="s">
        <v>209</v>
      </c>
      <c r="J3264" s="100" t="s">
        <v>7142</v>
      </c>
      <c r="K3264" s="101" t="s">
        <v>13310</v>
      </c>
      <c r="L3264" s="100" t="s">
        <v>6978</v>
      </c>
    </row>
    <row r="3265" spans="1:12" ht="13.5" x14ac:dyDescent="0.25">
      <c r="A3265" s="100" t="s">
        <v>12918</v>
      </c>
      <c r="B3265" s="100" t="s">
        <v>12919</v>
      </c>
      <c r="C3265" s="100" t="s">
        <v>11897</v>
      </c>
      <c r="D3265" s="100" t="s">
        <v>13311</v>
      </c>
      <c r="E3265" s="101" t="s">
        <v>158</v>
      </c>
      <c r="F3265" s="100" t="s">
        <v>158</v>
      </c>
      <c r="G3265" s="100">
        <v>72293</v>
      </c>
      <c r="H3265" s="100" t="s">
        <v>13312</v>
      </c>
      <c r="I3265" s="100" t="s">
        <v>213</v>
      </c>
      <c r="J3265" s="100" t="s">
        <v>7142</v>
      </c>
      <c r="K3265" s="101" t="s">
        <v>11294</v>
      </c>
      <c r="L3265" s="100" t="s">
        <v>6978</v>
      </c>
    </row>
    <row r="3266" spans="1:12" ht="13.5" x14ac:dyDescent="0.25">
      <c r="A3266" s="100" t="s">
        <v>12918</v>
      </c>
      <c r="B3266" s="100" t="s">
        <v>12919</v>
      </c>
      <c r="C3266" s="100" t="s">
        <v>11897</v>
      </c>
      <c r="D3266" s="100" t="s">
        <v>13311</v>
      </c>
      <c r="E3266" s="101" t="s">
        <v>158</v>
      </c>
      <c r="F3266" s="100" t="s">
        <v>158</v>
      </c>
      <c r="G3266" s="100">
        <v>72294</v>
      </c>
      <c r="H3266" s="100" t="s">
        <v>13313</v>
      </c>
      <c r="I3266" s="100" t="s">
        <v>213</v>
      </c>
      <c r="J3266" s="100" t="s">
        <v>7142</v>
      </c>
      <c r="K3266" s="101" t="s">
        <v>13314</v>
      </c>
      <c r="L3266" s="100" t="s">
        <v>6978</v>
      </c>
    </row>
    <row r="3267" spans="1:12" ht="13.5" x14ac:dyDescent="0.25">
      <c r="A3267" s="100" t="s">
        <v>12918</v>
      </c>
      <c r="B3267" s="100" t="s">
        <v>12919</v>
      </c>
      <c r="C3267" s="100" t="s">
        <v>11897</v>
      </c>
      <c r="D3267" s="100" t="s">
        <v>13311</v>
      </c>
      <c r="E3267" s="101" t="s">
        <v>158</v>
      </c>
      <c r="F3267" s="100" t="s">
        <v>158</v>
      </c>
      <c r="G3267" s="100">
        <v>72295</v>
      </c>
      <c r="H3267" s="100" t="s">
        <v>13315</v>
      </c>
      <c r="I3267" s="100" t="s">
        <v>213</v>
      </c>
      <c r="J3267" s="100" t="s">
        <v>7142</v>
      </c>
      <c r="K3267" s="101" t="s">
        <v>12730</v>
      </c>
      <c r="L3267" s="100" t="s">
        <v>6978</v>
      </c>
    </row>
    <row r="3268" spans="1:12" ht="13.5" x14ac:dyDescent="0.25">
      <c r="A3268" s="100" t="s">
        <v>12918</v>
      </c>
      <c r="B3268" s="100" t="s">
        <v>12919</v>
      </c>
      <c r="C3268" s="100" t="s">
        <v>11897</v>
      </c>
      <c r="D3268" s="100" t="s">
        <v>13311</v>
      </c>
      <c r="E3268" s="101" t="s">
        <v>158</v>
      </c>
      <c r="F3268" s="100" t="s">
        <v>158</v>
      </c>
      <c r="G3268" s="100">
        <v>72306</v>
      </c>
      <c r="H3268" s="100" t="s">
        <v>13316</v>
      </c>
      <c r="I3268" s="100" t="s">
        <v>213</v>
      </c>
      <c r="J3268" s="100" t="s">
        <v>6976</v>
      </c>
      <c r="K3268" s="101" t="s">
        <v>13317</v>
      </c>
      <c r="L3268" s="100" t="s">
        <v>6978</v>
      </c>
    </row>
    <row r="3269" spans="1:12" ht="13.5" x14ac:dyDescent="0.25">
      <c r="A3269" s="100" t="s">
        <v>12918</v>
      </c>
      <c r="B3269" s="100" t="s">
        <v>12919</v>
      </c>
      <c r="C3269" s="100" t="s">
        <v>11897</v>
      </c>
      <c r="D3269" s="100" t="s">
        <v>13311</v>
      </c>
      <c r="E3269" s="101" t="s">
        <v>158</v>
      </c>
      <c r="F3269" s="100" t="s">
        <v>158</v>
      </c>
      <c r="G3269" s="100">
        <v>72307</v>
      </c>
      <c r="H3269" s="100" t="s">
        <v>13318</v>
      </c>
      <c r="I3269" s="100" t="s">
        <v>213</v>
      </c>
      <c r="J3269" s="100" t="s">
        <v>6976</v>
      </c>
      <c r="K3269" s="101" t="s">
        <v>13319</v>
      </c>
      <c r="L3269" s="100" t="s">
        <v>6978</v>
      </c>
    </row>
    <row r="3270" spans="1:12" ht="13.5" x14ac:dyDescent="0.25">
      <c r="A3270" s="100" t="s">
        <v>12918</v>
      </c>
      <c r="B3270" s="100" t="s">
        <v>12919</v>
      </c>
      <c r="C3270" s="100" t="s">
        <v>11897</v>
      </c>
      <c r="D3270" s="100" t="s">
        <v>13311</v>
      </c>
      <c r="E3270" s="101" t="s">
        <v>158</v>
      </c>
      <c r="F3270" s="100" t="s">
        <v>158</v>
      </c>
      <c r="G3270" s="100">
        <v>72313</v>
      </c>
      <c r="H3270" s="100" t="s">
        <v>13320</v>
      </c>
      <c r="I3270" s="100" t="s">
        <v>213</v>
      </c>
      <c r="J3270" s="100" t="s">
        <v>6976</v>
      </c>
      <c r="K3270" s="101" t="s">
        <v>13321</v>
      </c>
      <c r="L3270" s="100" t="s">
        <v>6978</v>
      </c>
    </row>
    <row r="3271" spans="1:12" ht="13.5" x14ac:dyDescent="0.25">
      <c r="A3271" s="100" t="s">
        <v>12918</v>
      </c>
      <c r="B3271" s="100" t="s">
        <v>12919</v>
      </c>
      <c r="C3271" s="100" t="s">
        <v>11897</v>
      </c>
      <c r="D3271" s="100" t="s">
        <v>13311</v>
      </c>
      <c r="E3271" s="101" t="s">
        <v>158</v>
      </c>
      <c r="F3271" s="100" t="s">
        <v>158</v>
      </c>
      <c r="G3271" s="100">
        <v>72482</v>
      </c>
      <c r="H3271" s="100" t="s">
        <v>13322</v>
      </c>
      <c r="I3271" s="100" t="s">
        <v>213</v>
      </c>
      <c r="J3271" s="100" t="s">
        <v>6976</v>
      </c>
      <c r="K3271" s="101" t="s">
        <v>13323</v>
      </c>
      <c r="L3271" s="100" t="s">
        <v>6978</v>
      </c>
    </row>
    <row r="3272" spans="1:12" ht="13.5" x14ac:dyDescent="0.25">
      <c r="A3272" s="100" t="s">
        <v>12918</v>
      </c>
      <c r="B3272" s="100" t="s">
        <v>12919</v>
      </c>
      <c r="C3272" s="100" t="s">
        <v>11897</v>
      </c>
      <c r="D3272" s="100" t="s">
        <v>13311</v>
      </c>
      <c r="E3272" s="101" t="s">
        <v>158</v>
      </c>
      <c r="F3272" s="100" t="s">
        <v>158</v>
      </c>
      <c r="G3272" s="100">
        <v>72619</v>
      </c>
      <c r="H3272" s="100" t="s">
        <v>13324</v>
      </c>
      <c r="I3272" s="100" t="s">
        <v>213</v>
      </c>
      <c r="J3272" s="100" t="s">
        <v>6976</v>
      </c>
      <c r="K3272" s="101" t="s">
        <v>13325</v>
      </c>
      <c r="L3272" s="100" t="s">
        <v>6978</v>
      </c>
    </row>
    <row r="3273" spans="1:12" ht="13.5" x14ac:dyDescent="0.25">
      <c r="A3273" s="100" t="s">
        <v>12918</v>
      </c>
      <c r="B3273" s="100" t="s">
        <v>12919</v>
      </c>
      <c r="C3273" s="100" t="s">
        <v>11897</v>
      </c>
      <c r="D3273" s="100" t="s">
        <v>13311</v>
      </c>
      <c r="E3273" s="101" t="s">
        <v>158</v>
      </c>
      <c r="F3273" s="100" t="s">
        <v>158</v>
      </c>
      <c r="G3273" s="100">
        <v>72620</v>
      </c>
      <c r="H3273" s="100" t="s">
        <v>13326</v>
      </c>
      <c r="I3273" s="100" t="s">
        <v>213</v>
      </c>
      <c r="J3273" s="100" t="s">
        <v>6976</v>
      </c>
      <c r="K3273" s="101" t="s">
        <v>13327</v>
      </c>
      <c r="L3273" s="100" t="s">
        <v>6978</v>
      </c>
    </row>
    <row r="3274" spans="1:12" ht="13.5" x14ac:dyDescent="0.25">
      <c r="A3274" s="100" t="s">
        <v>12918</v>
      </c>
      <c r="B3274" s="100" t="s">
        <v>12919</v>
      </c>
      <c r="C3274" s="100" t="s">
        <v>11897</v>
      </c>
      <c r="D3274" s="100" t="s">
        <v>13311</v>
      </c>
      <c r="E3274" s="101" t="s">
        <v>158</v>
      </c>
      <c r="F3274" s="100" t="s">
        <v>158</v>
      </c>
      <c r="G3274" s="100">
        <v>72621</v>
      </c>
      <c r="H3274" s="100" t="s">
        <v>13328</v>
      </c>
      <c r="I3274" s="100" t="s">
        <v>213</v>
      </c>
      <c r="J3274" s="100" t="s">
        <v>6976</v>
      </c>
      <c r="K3274" s="101" t="s">
        <v>13329</v>
      </c>
      <c r="L3274" s="100" t="s">
        <v>6978</v>
      </c>
    </row>
    <row r="3275" spans="1:12" ht="13.5" x14ac:dyDescent="0.25">
      <c r="A3275" s="100" t="s">
        <v>12918</v>
      </c>
      <c r="B3275" s="100" t="s">
        <v>12919</v>
      </c>
      <c r="C3275" s="100" t="s">
        <v>11897</v>
      </c>
      <c r="D3275" s="100" t="s">
        <v>13311</v>
      </c>
      <c r="E3275" s="101" t="s">
        <v>158</v>
      </c>
      <c r="F3275" s="100" t="s">
        <v>158</v>
      </c>
      <c r="G3275" s="100">
        <v>72667</v>
      </c>
      <c r="H3275" s="100" t="s">
        <v>13330</v>
      </c>
      <c r="I3275" s="100" t="s">
        <v>213</v>
      </c>
      <c r="J3275" s="100" t="s">
        <v>6976</v>
      </c>
      <c r="K3275" s="101" t="s">
        <v>13331</v>
      </c>
      <c r="L3275" s="100" t="s">
        <v>6978</v>
      </c>
    </row>
    <row r="3276" spans="1:12" ht="13.5" x14ac:dyDescent="0.25">
      <c r="A3276" s="100" t="s">
        <v>12918</v>
      </c>
      <c r="B3276" s="100" t="s">
        <v>12919</v>
      </c>
      <c r="C3276" s="100" t="s">
        <v>11897</v>
      </c>
      <c r="D3276" s="100" t="s">
        <v>13311</v>
      </c>
      <c r="E3276" s="101" t="s">
        <v>158</v>
      </c>
      <c r="F3276" s="100" t="s">
        <v>158</v>
      </c>
      <c r="G3276" s="100">
        <v>72668</v>
      </c>
      <c r="H3276" s="100" t="s">
        <v>13332</v>
      </c>
      <c r="I3276" s="100" t="s">
        <v>213</v>
      </c>
      <c r="J3276" s="100" t="s">
        <v>6976</v>
      </c>
      <c r="K3276" s="101" t="s">
        <v>13333</v>
      </c>
      <c r="L3276" s="100" t="s">
        <v>6978</v>
      </c>
    </row>
    <row r="3277" spans="1:12" ht="13.5" x14ac:dyDescent="0.25">
      <c r="A3277" s="100" t="s">
        <v>12918</v>
      </c>
      <c r="B3277" s="100" t="s">
        <v>12919</v>
      </c>
      <c r="C3277" s="100" t="s">
        <v>11897</v>
      </c>
      <c r="D3277" s="100" t="s">
        <v>13311</v>
      </c>
      <c r="E3277" s="101" t="s">
        <v>158</v>
      </c>
      <c r="F3277" s="100" t="s">
        <v>158</v>
      </c>
      <c r="G3277" s="100">
        <v>72669</v>
      </c>
      <c r="H3277" s="100" t="s">
        <v>13334</v>
      </c>
      <c r="I3277" s="100" t="s">
        <v>213</v>
      </c>
      <c r="J3277" s="100" t="s">
        <v>6976</v>
      </c>
      <c r="K3277" s="101" t="s">
        <v>13335</v>
      </c>
      <c r="L3277" s="100" t="s">
        <v>6978</v>
      </c>
    </row>
    <row r="3278" spans="1:12" ht="13.5" x14ac:dyDescent="0.25">
      <c r="A3278" s="100" t="s">
        <v>12918</v>
      </c>
      <c r="B3278" s="100" t="s">
        <v>12919</v>
      </c>
      <c r="C3278" s="100" t="s">
        <v>11897</v>
      </c>
      <c r="D3278" s="100" t="s">
        <v>13311</v>
      </c>
      <c r="E3278" s="101" t="s">
        <v>158</v>
      </c>
      <c r="F3278" s="100" t="s">
        <v>158</v>
      </c>
      <c r="G3278" s="100">
        <v>72681</v>
      </c>
      <c r="H3278" s="100" t="s">
        <v>13336</v>
      </c>
      <c r="I3278" s="100" t="s">
        <v>213</v>
      </c>
      <c r="J3278" s="100" t="s">
        <v>6976</v>
      </c>
      <c r="K3278" s="101" t="s">
        <v>13337</v>
      </c>
      <c r="L3278" s="100" t="s">
        <v>6978</v>
      </c>
    </row>
    <row r="3279" spans="1:12" ht="13.5" x14ac:dyDescent="0.25">
      <c r="A3279" s="100" t="s">
        <v>12918</v>
      </c>
      <c r="B3279" s="100" t="s">
        <v>12919</v>
      </c>
      <c r="C3279" s="100" t="s">
        <v>11897</v>
      </c>
      <c r="D3279" s="100" t="s">
        <v>13311</v>
      </c>
      <c r="E3279" s="101" t="s">
        <v>158</v>
      </c>
      <c r="F3279" s="100" t="s">
        <v>158</v>
      </c>
      <c r="G3279" s="100">
        <v>72682</v>
      </c>
      <c r="H3279" s="100" t="s">
        <v>13338</v>
      </c>
      <c r="I3279" s="100" t="s">
        <v>213</v>
      </c>
      <c r="J3279" s="100" t="s">
        <v>6976</v>
      </c>
      <c r="K3279" s="101" t="s">
        <v>13339</v>
      </c>
      <c r="L3279" s="100" t="s">
        <v>6978</v>
      </c>
    </row>
    <row r="3280" spans="1:12" ht="13.5" x14ac:dyDescent="0.25">
      <c r="A3280" s="100" t="s">
        <v>12918</v>
      </c>
      <c r="B3280" s="100" t="s">
        <v>12919</v>
      </c>
      <c r="C3280" s="100" t="s">
        <v>11897</v>
      </c>
      <c r="D3280" s="100" t="s">
        <v>13311</v>
      </c>
      <c r="E3280" s="101" t="s">
        <v>158</v>
      </c>
      <c r="F3280" s="100" t="s">
        <v>158</v>
      </c>
      <c r="G3280" s="100">
        <v>72683</v>
      </c>
      <c r="H3280" s="100" t="s">
        <v>13340</v>
      </c>
      <c r="I3280" s="100" t="s">
        <v>213</v>
      </c>
      <c r="J3280" s="100" t="s">
        <v>6976</v>
      </c>
      <c r="K3280" s="101" t="s">
        <v>13341</v>
      </c>
      <c r="L3280" s="100" t="s">
        <v>6978</v>
      </c>
    </row>
    <row r="3281" spans="1:12" ht="13.5" x14ac:dyDescent="0.25">
      <c r="A3281" s="100" t="s">
        <v>12918</v>
      </c>
      <c r="B3281" s="100" t="s">
        <v>12919</v>
      </c>
      <c r="C3281" s="100" t="s">
        <v>11897</v>
      </c>
      <c r="D3281" s="100" t="s">
        <v>13311</v>
      </c>
      <c r="E3281" s="101" t="s">
        <v>158</v>
      </c>
      <c r="F3281" s="100" t="s">
        <v>158</v>
      </c>
      <c r="G3281" s="100">
        <v>72719</v>
      </c>
      <c r="H3281" s="100" t="s">
        <v>13342</v>
      </c>
      <c r="I3281" s="100" t="s">
        <v>213</v>
      </c>
      <c r="J3281" s="100" t="s">
        <v>6976</v>
      </c>
      <c r="K3281" s="101" t="s">
        <v>13343</v>
      </c>
      <c r="L3281" s="100" t="s">
        <v>6978</v>
      </c>
    </row>
    <row r="3282" spans="1:12" ht="13.5" x14ac:dyDescent="0.25">
      <c r="A3282" s="100" t="s">
        <v>12918</v>
      </c>
      <c r="B3282" s="100" t="s">
        <v>12919</v>
      </c>
      <c r="C3282" s="100" t="s">
        <v>11897</v>
      </c>
      <c r="D3282" s="100" t="s">
        <v>13311</v>
      </c>
      <c r="E3282" s="101" t="s">
        <v>158</v>
      </c>
      <c r="F3282" s="100" t="s">
        <v>158</v>
      </c>
      <c r="G3282" s="100">
        <v>72720</v>
      </c>
      <c r="H3282" s="100" t="s">
        <v>13344</v>
      </c>
      <c r="I3282" s="100" t="s">
        <v>213</v>
      </c>
      <c r="J3282" s="100" t="s">
        <v>6976</v>
      </c>
      <c r="K3282" s="101" t="s">
        <v>13345</v>
      </c>
      <c r="L3282" s="100" t="s">
        <v>6978</v>
      </c>
    </row>
    <row r="3283" spans="1:12" ht="13.5" x14ac:dyDescent="0.25">
      <c r="A3283" s="100" t="s">
        <v>12918</v>
      </c>
      <c r="B3283" s="100" t="s">
        <v>12919</v>
      </c>
      <c r="C3283" s="100" t="s">
        <v>11897</v>
      </c>
      <c r="D3283" s="100" t="s">
        <v>13311</v>
      </c>
      <c r="E3283" s="101" t="s">
        <v>158</v>
      </c>
      <c r="F3283" s="100" t="s">
        <v>158</v>
      </c>
      <c r="G3283" s="100">
        <v>72721</v>
      </c>
      <c r="H3283" s="100" t="s">
        <v>13346</v>
      </c>
      <c r="I3283" s="100" t="s">
        <v>213</v>
      </c>
      <c r="J3283" s="100" t="s">
        <v>6976</v>
      </c>
      <c r="K3283" s="101" t="s">
        <v>13347</v>
      </c>
      <c r="L3283" s="100" t="s">
        <v>6978</v>
      </c>
    </row>
    <row r="3284" spans="1:12" ht="13.5" x14ac:dyDescent="0.25">
      <c r="A3284" s="100" t="s">
        <v>12918</v>
      </c>
      <c r="B3284" s="100" t="s">
        <v>12919</v>
      </c>
      <c r="C3284" s="100" t="s">
        <v>11897</v>
      </c>
      <c r="D3284" s="100" t="s">
        <v>13311</v>
      </c>
      <c r="E3284" s="101" t="s">
        <v>158</v>
      </c>
      <c r="F3284" s="100" t="s">
        <v>158</v>
      </c>
      <c r="G3284" s="100">
        <v>89358</v>
      </c>
      <c r="H3284" s="100" t="s">
        <v>13348</v>
      </c>
      <c r="I3284" s="100" t="s">
        <v>213</v>
      </c>
      <c r="J3284" s="100" t="s">
        <v>7142</v>
      </c>
      <c r="K3284" s="101" t="s">
        <v>13349</v>
      </c>
      <c r="L3284" s="100" t="s">
        <v>6978</v>
      </c>
    </row>
    <row r="3285" spans="1:12" ht="13.5" x14ac:dyDescent="0.25">
      <c r="A3285" s="100" t="s">
        <v>12918</v>
      </c>
      <c r="B3285" s="100" t="s">
        <v>12919</v>
      </c>
      <c r="C3285" s="100" t="s">
        <v>11897</v>
      </c>
      <c r="D3285" s="100" t="s">
        <v>13311</v>
      </c>
      <c r="E3285" s="101" t="s">
        <v>158</v>
      </c>
      <c r="F3285" s="100" t="s">
        <v>158</v>
      </c>
      <c r="G3285" s="100">
        <v>89359</v>
      </c>
      <c r="H3285" s="100" t="s">
        <v>13350</v>
      </c>
      <c r="I3285" s="100" t="s">
        <v>213</v>
      </c>
      <c r="J3285" s="100" t="s">
        <v>7142</v>
      </c>
      <c r="K3285" s="101" t="s">
        <v>11795</v>
      </c>
      <c r="L3285" s="100" t="s">
        <v>6978</v>
      </c>
    </row>
    <row r="3286" spans="1:12" ht="13.5" x14ac:dyDescent="0.25">
      <c r="A3286" s="100" t="s">
        <v>12918</v>
      </c>
      <c r="B3286" s="100" t="s">
        <v>12919</v>
      </c>
      <c r="C3286" s="100" t="s">
        <v>11897</v>
      </c>
      <c r="D3286" s="100" t="s">
        <v>13311</v>
      </c>
      <c r="E3286" s="101" t="s">
        <v>158</v>
      </c>
      <c r="F3286" s="100" t="s">
        <v>158</v>
      </c>
      <c r="G3286" s="100">
        <v>89360</v>
      </c>
      <c r="H3286" s="100" t="s">
        <v>13351</v>
      </c>
      <c r="I3286" s="100" t="s">
        <v>213</v>
      </c>
      <c r="J3286" s="100" t="s">
        <v>7142</v>
      </c>
      <c r="K3286" s="101" t="s">
        <v>11180</v>
      </c>
      <c r="L3286" s="100" t="s">
        <v>6978</v>
      </c>
    </row>
    <row r="3287" spans="1:12" ht="13.5" x14ac:dyDescent="0.25">
      <c r="A3287" s="100" t="s">
        <v>12918</v>
      </c>
      <c r="B3287" s="100" t="s">
        <v>12919</v>
      </c>
      <c r="C3287" s="100" t="s">
        <v>11897</v>
      </c>
      <c r="D3287" s="100" t="s">
        <v>13311</v>
      </c>
      <c r="E3287" s="101" t="s">
        <v>158</v>
      </c>
      <c r="F3287" s="100" t="s">
        <v>158</v>
      </c>
      <c r="G3287" s="100">
        <v>89361</v>
      </c>
      <c r="H3287" s="100" t="s">
        <v>13352</v>
      </c>
      <c r="I3287" s="100" t="s">
        <v>213</v>
      </c>
      <c r="J3287" s="100" t="s">
        <v>7142</v>
      </c>
      <c r="K3287" s="101" t="s">
        <v>11245</v>
      </c>
      <c r="L3287" s="100" t="s">
        <v>6978</v>
      </c>
    </row>
    <row r="3288" spans="1:12" ht="13.5" x14ac:dyDescent="0.25">
      <c r="A3288" s="100" t="s">
        <v>12918</v>
      </c>
      <c r="B3288" s="100" t="s">
        <v>12919</v>
      </c>
      <c r="C3288" s="100" t="s">
        <v>11897</v>
      </c>
      <c r="D3288" s="100" t="s">
        <v>13311</v>
      </c>
      <c r="E3288" s="101" t="s">
        <v>158</v>
      </c>
      <c r="F3288" s="100" t="s">
        <v>158</v>
      </c>
      <c r="G3288" s="100">
        <v>89362</v>
      </c>
      <c r="H3288" s="100" t="s">
        <v>13353</v>
      </c>
      <c r="I3288" s="100" t="s">
        <v>213</v>
      </c>
      <c r="J3288" s="100" t="s">
        <v>7142</v>
      </c>
      <c r="K3288" s="101" t="s">
        <v>13354</v>
      </c>
      <c r="L3288" s="100" t="s">
        <v>6978</v>
      </c>
    </row>
    <row r="3289" spans="1:12" ht="13.5" x14ac:dyDescent="0.25">
      <c r="A3289" s="100" t="s">
        <v>12918</v>
      </c>
      <c r="B3289" s="100" t="s">
        <v>12919</v>
      </c>
      <c r="C3289" s="100" t="s">
        <v>11897</v>
      </c>
      <c r="D3289" s="100" t="s">
        <v>13311</v>
      </c>
      <c r="E3289" s="101" t="s">
        <v>158</v>
      </c>
      <c r="F3289" s="100" t="s">
        <v>158</v>
      </c>
      <c r="G3289" s="100">
        <v>89363</v>
      </c>
      <c r="H3289" s="100" t="s">
        <v>13355</v>
      </c>
      <c r="I3289" s="100" t="s">
        <v>213</v>
      </c>
      <c r="J3289" s="100" t="s">
        <v>7142</v>
      </c>
      <c r="K3289" s="101" t="s">
        <v>7943</v>
      </c>
      <c r="L3289" s="100" t="s">
        <v>6978</v>
      </c>
    </row>
    <row r="3290" spans="1:12" ht="13.5" x14ac:dyDescent="0.25">
      <c r="A3290" s="100" t="s">
        <v>12918</v>
      </c>
      <c r="B3290" s="100" t="s">
        <v>12919</v>
      </c>
      <c r="C3290" s="100" t="s">
        <v>11897</v>
      </c>
      <c r="D3290" s="100" t="s">
        <v>13311</v>
      </c>
      <c r="E3290" s="101" t="s">
        <v>158</v>
      </c>
      <c r="F3290" s="100" t="s">
        <v>158</v>
      </c>
      <c r="G3290" s="100">
        <v>89364</v>
      </c>
      <c r="H3290" s="100" t="s">
        <v>13356</v>
      </c>
      <c r="I3290" s="100" t="s">
        <v>213</v>
      </c>
      <c r="J3290" s="100" t="s">
        <v>7142</v>
      </c>
      <c r="K3290" s="101" t="s">
        <v>11801</v>
      </c>
      <c r="L3290" s="100" t="s">
        <v>6978</v>
      </c>
    </row>
    <row r="3291" spans="1:12" ht="13.5" x14ac:dyDescent="0.25">
      <c r="A3291" s="100" t="s">
        <v>12918</v>
      </c>
      <c r="B3291" s="100" t="s">
        <v>12919</v>
      </c>
      <c r="C3291" s="100" t="s">
        <v>11897</v>
      </c>
      <c r="D3291" s="100" t="s">
        <v>13311</v>
      </c>
      <c r="E3291" s="101" t="s">
        <v>158</v>
      </c>
      <c r="F3291" s="100" t="s">
        <v>158</v>
      </c>
      <c r="G3291" s="100">
        <v>89365</v>
      </c>
      <c r="H3291" s="100" t="s">
        <v>13357</v>
      </c>
      <c r="I3291" s="100" t="s">
        <v>213</v>
      </c>
      <c r="J3291" s="100" t="s">
        <v>7142</v>
      </c>
      <c r="K3291" s="101" t="s">
        <v>9029</v>
      </c>
      <c r="L3291" s="100" t="s">
        <v>6978</v>
      </c>
    </row>
    <row r="3292" spans="1:12" ht="13.5" x14ac:dyDescent="0.25">
      <c r="A3292" s="100" t="s">
        <v>12918</v>
      </c>
      <c r="B3292" s="100" t="s">
        <v>12919</v>
      </c>
      <c r="C3292" s="100" t="s">
        <v>11897</v>
      </c>
      <c r="D3292" s="100" t="s">
        <v>13311</v>
      </c>
      <c r="E3292" s="101" t="s">
        <v>158</v>
      </c>
      <c r="F3292" s="100" t="s">
        <v>158</v>
      </c>
      <c r="G3292" s="100">
        <v>89366</v>
      </c>
      <c r="H3292" s="100" t="s">
        <v>13358</v>
      </c>
      <c r="I3292" s="100" t="s">
        <v>213</v>
      </c>
      <c r="J3292" s="100" t="s">
        <v>7142</v>
      </c>
      <c r="K3292" s="101" t="s">
        <v>13359</v>
      </c>
      <c r="L3292" s="100" t="s">
        <v>6978</v>
      </c>
    </row>
    <row r="3293" spans="1:12" ht="13.5" x14ac:dyDescent="0.25">
      <c r="A3293" s="100" t="s">
        <v>12918</v>
      </c>
      <c r="B3293" s="100" t="s">
        <v>12919</v>
      </c>
      <c r="C3293" s="100" t="s">
        <v>11897</v>
      </c>
      <c r="D3293" s="100" t="s">
        <v>13311</v>
      </c>
      <c r="E3293" s="101" t="s">
        <v>158</v>
      </c>
      <c r="F3293" s="100" t="s">
        <v>158</v>
      </c>
      <c r="G3293" s="100">
        <v>89367</v>
      </c>
      <c r="H3293" s="100" t="s">
        <v>13360</v>
      </c>
      <c r="I3293" s="100" t="s">
        <v>213</v>
      </c>
      <c r="J3293" s="100" t="s">
        <v>7142</v>
      </c>
      <c r="K3293" s="101" t="s">
        <v>13361</v>
      </c>
      <c r="L3293" s="100" t="s">
        <v>6978</v>
      </c>
    </row>
    <row r="3294" spans="1:12" ht="13.5" x14ac:dyDescent="0.25">
      <c r="A3294" s="100" t="s">
        <v>12918</v>
      </c>
      <c r="B3294" s="100" t="s">
        <v>12919</v>
      </c>
      <c r="C3294" s="100" t="s">
        <v>11897</v>
      </c>
      <c r="D3294" s="100" t="s">
        <v>13311</v>
      </c>
      <c r="E3294" s="101" t="s">
        <v>158</v>
      </c>
      <c r="F3294" s="100" t="s">
        <v>158</v>
      </c>
      <c r="G3294" s="100">
        <v>89368</v>
      </c>
      <c r="H3294" s="100" t="s">
        <v>13362</v>
      </c>
      <c r="I3294" s="100" t="s">
        <v>213</v>
      </c>
      <c r="J3294" s="100" t="s">
        <v>7142</v>
      </c>
      <c r="K3294" s="101" t="s">
        <v>11975</v>
      </c>
      <c r="L3294" s="100" t="s">
        <v>6978</v>
      </c>
    </row>
    <row r="3295" spans="1:12" ht="13.5" x14ac:dyDescent="0.25">
      <c r="A3295" s="100" t="s">
        <v>12918</v>
      </c>
      <c r="B3295" s="100" t="s">
        <v>12919</v>
      </c>
      <c r="C3295" s="100" t="s">
        <v>11897</v>
      </c>
      <c r="D3295" s="100" t="s">
        <v>13311</v>
      </c>
      <c r="E3295" s="101" t="s">
        <v>158</v>
      </c>
      <c r="F3295" s="100" t="s">
        <v>158</v>
      </c>
      <c r="G3295" s="100">
        <v>89369</v>
      </c>
      <c r="H3295" s="100" t="s">
        <v>13363</v>
      </c>
      <c r="I3295" s="100" t="s">
        <v>213</v>
      </c>
      <c r="J3295" s="100" t="s">
        <v>7142</v>
      </c>
      <c r="K3295" s="101" t="s">
        <v>13364</v>
      </c>
      <c r="L3295" s="100" t="s">
        <v>6978</v>
      </c>
    </row>
    <row r="3296" spans="1:12" ht="13.5" x14ac:dyDescent="0.25">
      <c r="A3296" s="100" t="s">
        <v>12918</v>
      </c>
      <c r="B3296" s="100" t="s">
        <v>12919</v>
      </c>
      <c r="C3296" s="100" t="s">
        <v>11897</v>
      </c>
      <c r="D3296" s="100" t="s">
        <v>13311</v>
      </c>
      <c r="E3296" s="101" t="s">
        <v>158</v>
      </c>
      <c r="F3296" s="100" t="s">
        <v>158</v>
      </c>
      <c r="G3296" s="100">
        <v>89370</v>
      </c>
      <c r="H3296" s="100" t="s">
        <v>13365</v>
      </c>
      <c r="I3296" s="100" t="s">
        <v>213</v>
      </c>
      <c r="J3296" s="100" t="s">
        <v>7142</v>
      </c>
      <c r="K3296" s="101" t="s">
        <v>13366</v>
      </c>
      <c r="L3296" s="100" t="s">
        <v>6978</v>
      </c>
    </row>
    <row r="3297" spans="1:12" ht="13.5" x14ac:dyDescent="0.25">
      <c r="A3297" s="100" t="s">
        <v>12918</v>
      </c>
      <c r="B3297" s="100" t="s">
        <v>12919</v>
      </c>
      <c r="C3297" s="100" t="s">
        <v>11897</v>
      </c>
      <c r="D3297" s="100" t="s">
        <v>13311</v>
      </c>
      <c r="E3297" s="101" t="s">
        <v>158</v>
      </c>
      <c r="F3297" s="100" t="s">
        <v>158</v>
      </c>
      <c r="G3297" s="100">
        <v>89371</v>
      </c>
      <c r="H3297" s="100" t="s">
        <v>13367</v>
      </c>
      <c r="I3297" s="100" t="s">
        <v>213</v>
      </c>
      <c r="J3297" s="100" t="s">
        <v>7142</v>
      </c>
      <c r="K3297" s="101" t="s">
        <v>13368</v>
      </c>
      <c r="L3297" s="100" t="s">
        <v>6978</v>
      </c>
    </row>
    <row r="3298" spans="1:12" ht="13.5" x14ac:dyDescent="0.25">
      <c r="A3298" s="100" t="s">
        <v>12918</v>
      </c>
      <c r="B3298" s="100" t="s">
        <v>12919</v>
      </c>
      <c r="C3298" s="100" t="s">
        <v>11897</v>
      </c>
      <c r="D3298" s="100" t="s">
        <v>13311</v>
      </c>
      <c r="E3298" s="101" t="s">
        <v>158</v>
      </c>
      <c r="F3298" s="100" t="s">
        <v>158</v>
      </c>
      <c r="G3298" s="100">
        <v>89372</v>
      </c>
      <c r="H3298" s="100" t="s">
        <v>13369</v>
      </c>
      <c r="I3298" s="100" t="s">
        <v>213</v>
      </c>
      <c r="J3298" s="100" t="s">
        <v>7142</v>
      </c>
      <c r="K3298" s="101" t="s">
        <v>13370</v>
      </c>
      <c r="L3298" s="100" t="s">
        <v>6978</v>
      </c>
    </row>
    <row r="3299" spans="1:12" ht="13.5" x14ac:dyDescent="0.25">
      <c r="A3299" s="100" t="s">
        <v>12918</v>
      </c>
      <c r="B3299" s="100" t="s">
        <v>12919</v>
      </c>
      <c r="C3299" s="100" t="s">
        <v>11897</v>
      </c>
      <c r="D3299" s="100" t="s">
        <v>13311</v>
      </c>
      <c r="E3299" s="101" t="s">
        <v>158</v>
      </c>
      <c r="F3299" s="100" t="s">
        <v>158</v>
      </c>
      <c r="G3299" s="100">
        <v>89373</v>
      </c>
      <c r="H3299" s="100" t="s">
        <v>13371</v>
      </c>
      <c r="I3299" s="100" t="s">
        <v>213</v>
      </c>
      <c r="J3299" s="100" t="s">
        <v>7142</v>
      </c>
      <c r="K3299" s="101" t="s">
        <v>13372</v>
      </c>
      <c r="L3299" s="100" t="s">
        <v>6978</v>
      </c>
    </row>
    <row r="3300" spans="1:12" ht="13.5" x14ac:dyDescent="0.25">
      <c r="A3300" s="100" t="s">
        <v>12918</v>
      </c>
      <c r="B3300" s="100" t="s">
        <v>12919</v>
      </c>
      <c r="C3300" s="100" t="s">
        <v>11897</v>
      </c>
      <c r="D3300" s="100" t="s">
        <v>13311</v>
      </c>
      <c r="E3300" s="101" t="s">
        <v>158</v>
      </c>
      <c r="F3300" s="100" t="s">
        <v>158</v>
      </c>
      <c r="G3300" s="100">
        <v>89374</v>
      </c>
      <c r="H3300" s="100" t="s">
        <v>13373</v>
      </c>
      <c r="I3300" s="100" t="s">
        <v>213</v>
      </c>
      <c r="J3300" s="100" t="s">
        <v>7142</v>
      </c>
      <c r="K3300" s="101" t="s">
        <v>11934</v>
      </c>
      <c r="L3300" s="100" t="s">
        <v>6978</v>
      </c>
    </row>
    <row r="3301" spans="1:12" ht="13.5" x14ac:dyDescent="0.25">
      <c r="A3301" s="100" t="s">
        <v>12918</v>
      </c>
      <c r="B3301" s="100" t="s">
        <v>12919</v>
      </c>
      <c r="C3301" s="100" t="s">
        <v>11897</v>
      </c>
      <c r="D3301" s="100" t="s">
        <v>13311</v>
      </c>
      <c r="E3301" s="101" t="s">
        <v>158</v>
      </c>
      <c r="F3301" s="100" t="s">
        <v>158</v>
      </c>
      <c r="G3301" s="100">
        <v>89375</v>
      </c>
      <c r="H3301" s="100" t="s">
        <v>13374</v>
      </c>
      <c r="I3301" s="100" t="s">
        <v>213</v>
      </c>
      <c r="J3301" s="100" t="s">
        <v>7142</v>
      </c>
      <c r="K3301" s="101" t="s">
        <v>13375</v>
      </c>
      <c r="L3301" s="100" t="s">
        <v>6978</v>
      </c>
    </row>
    <row r="3302" spans="1:12" ht="13.5" x14ac:dyDescent="0.25">
      <c r="A3302" s="100" t="s">
        <v>12918</v>
      </c>
      <c r="B3302" s="100" t="s">
        <v>12919</v>
      </c>
      <c r="C3302" s="100" t="s">
        <v>11897</v>
      </c>
      <c r="D3302" s="100" t="s">
        <v>13311</v>
      </c>
      <c r="E3302" s="101" t="s">
        <v>158</v>
      </c>
      <c r="F3302" s="100" t="s">
        <v>158</v>
      </c>
      <c r="G3302" s="100">
        <v>89376</v>
      </c>
      <c r="H3302" s="100" t="s">
        <v>13376</v>
      </c>
      <c r="I3302" s="100" t="s">
        <v>213</v>
      </c>
      <c r="J3302" s="100" t="s">
        <v>7142</v>
      </c>
      <c r="K3302" s="101" t="s">
        <v>13377</v>
      </c>
      <c r="L3302" s="100" t="s">
        <v>6978</v>
      </c>
    </row>
    <row r="3303" spans="1:12" ht="13.5" x14ac:dyDescent="0.25">
      <c r="A3303" s="100" t="s">
        <v>12918</v>
      </c>
      <c r="B3303" s="100" t="s">
        <v>12919</v>
      </c>
      <c r="C3303" s="100" t="s">
        <v>11897</v>
      </c>
      <c r="D3303" s="100" t="s">
        <v>13311</v>
      </c>
      <c r="E3303" s="101" t="s">
        <v>158</v>
      </c>
      <c r="F3303" s="100" t="s">
        <v>158</v>
      </c>
      <c r="G3303" s="100">
        <v>89377</v>
      </c>
      <c r="H3303" s="100" t="s">
        <v>13378</v>
      </c>
      <c r="I3303" s="100" t="s">
        <v>213</v>
      </c>
      <c r="J3303" s="100" t="s">
        <v>7142</v>
      </c>
      <c r="K3303" s="101" t="s">
        <v>8045</v>
      </c>
      <c r="L3303" s="100" t="s">
        <v>6978</v>
      </c>
    </row>
    <row r="3304" spans="1:12" ht="13.5" x14ac:dyDescent="0.25">
      <c r="A3304" s="100" t="s">
        <v>12918</v>
      </c>
      <c r="B3304" s="100" t="s">
        <v>12919</v>
      </c>
      <c r="C3304" s="100" t="s">
        <v>11897</v>
      </c>
      <c r="D3304" s="100" t="s">
        <v>13311</v>
      </c>
      <c r="E3304" s="101" t="s">
        <v>158</v>
      </c>
      <c r="F3304" s="100" t="s">
        <v>158</v>
      </c>
      <c r="G3304" s="100">
        <v>89378</v>
      </c>
      <c r="H3304" s="100" t="s">
        <v>13379</v>
      </c>
      <c r="I3304" s="100" t="s">
        <v>213</v>
      </c>
      <c r="J3304" s="100" t="s">
        <v>7142</v>
      </c>
      <c r="K3304" s="101" t="s">
        <v>13380</v>
      </c>
      <c r="L3304" s="100" t="s">
        <v>6978</v>
      </c>
    </row>
    <row r="3305" spans="1:12" ht="13.5" x14ac:dyDescent="0.25">
      <c r="A3305" s="100" t="s">
        <v>12918</v>
      </c>
      <c r="B3305" s="100" t="s">
        <v>12919</v>
      </c>
      <c r="C3305" s="100" t="s">
        <v>11897</v>
      </c>
      <c r="D3305" s="100" t="s">
        <v>13311</v>
      </c>
      <c r="E3305" s="101" t="s">
        <v>158</v>
      </c>
      <c r="F3305" s="100" t="s">
        <v>158</v>
      </c>
      <c r="G3305" s="100">
        <v>89379</v>
      </c>
      <c r="H3305" s="100" t="s">
        <v>13381</v>
      </c>
      <c r="I3305" s="100" t="s">
        <v>213</v>
      </c>
      <c r="J3305" s="100" t="s">
        <v>7142</v>
      </c>
      <c r="K3305" s="101" t="s">
        <v>13382</v>
      </c>
      <c r="L3305" s="100" t="s">
        <v>6978</v>
      </c>
    </row>
    <row r="3306" spans="1:12" ht="13.5" x14ac:dyDescent="0.25">
      <c r="A3306" s="100" t="s">
        <v>12918</v>
      </c>
      <c r="B3306" s="100" t="s">
        <v>12919</v>
      </c>
      <c r="C3306" s="100" t="s">
        <v>11897</v>
      </c>
      <c r="D3306" s="100" t="s">
        <v>13311</v>
      </c>
      <c r="E3306" s="101" t="s">
        <v>158</v>
      </c>
      <c r="F3306" s="100" t="s">
        <v>158</v>
      </c>
      <c r="G3306" s="100">
        <v>89380</v>
      </c>
      <c r="H3306" s="100" t="s">
        <v>13383</v>
      </c>
      <c r="I3306" s="100" t="s">
        <v>213</v>
      </c>
      <c r="J3306" s="100" t="s">
        <v>7142</v>
      </c>
      <c r="K3306" s="101" t="s">
        <v>7943</v>
      </c>
      <c r="L3306" s="100" t="s">
        <v>6978</v>
      </c>
    </row>
    <row r="3307" spans="1:12" ht="13.5" x14ac:dyDescent="0.25">
      <c r="A3307" s="100" t="s">
        <v>12918</v>
      </c>
      <c r="B3307" s="100" t="s">
        <v>12919</v>
      </c>
      <c r="C3307" s="100" t="s">
        <v>11897</v>
      </c>
      <c r="D3307" s="100" t="s">
        <v>13311</v>
      </c>
      <c r="E3307" s="101" t="s">
        <v>158</v>
      </c>
      <c r="F3307" s="100" t="s">
        <v>158</v>
      </c>
      <c r="G3307" s="100">
        <v>89381</v>
      </c>
      <c r="H3307" s="100" t="s">
        <v>13384</v>
      </c>
      <c r="I3307" s="100" t="s">
        <v>213</v>
      </c>
      <c r="J3307" s="100" t="s">
        <v>7142</v>
      </c>
      <c r="K3307" s="101" t="s">
        <v>13385</v>
      </c>
      <c r="L3307" s="100" t="s">
        <v>6978</v>
      </c>
    </row>
    <row r="3308" spans="1:12" ht="13.5" x14ac:dyDescent="0.25">
      <c r="A3308" s="100" t="s">
        <v>12918</v>
      </c>
      <c r="B3308" s="100" t="s">
        <v>12919</v>
      </c>
      <c r="C3308" s="100" t="s">
        <v>11897</v>
      </c>
      <c r="D3308" s="100" t="s">
        <v>13311</v>
      </c>
      <c r="E3308" s="101" t="s">
        <v>158</v>
      </c>
      <c r="F3308" s="100" t="s">
        <v>158</v>
      </c>
      <c r="G3308" s="100">
        <v>89382</v>
      </c>
      <c r="H3308" s="100" t="s">
        <v>13386</v>
      </c>
      <c r="I3308" s="100" t="s">
        <v>213</v>
      </c>
      <c r="J3308" s="100" t="s">
        <v>7142</v>
      </c>
      <c r="K3308" s="101" t="s">
        <v>7479</v>
      </c>
      <c r="L3308" s="100" t="s">
        <v>6978</v>
      </c>
    </row>
    <row r="3309" spans="1:12" ht="13.5" x14ac:dyDescent="0.25">
      <c r="A3309" s="100" t="s">
        <v>12918</v>
      </c>
      <c r="B3309" s="100" t="s">
        <v>12919</v>
      </c>
      <c r="C3309" s="100" t="s">
        <v>11897</v>
      </c>
      <c r="D3309" s="100" t="s">
        <v>13311</v>
      </c>
      <c r="E3309" s="101" t="s">
        <v>158</v>
      </c>
      <c r="F3309" s="100" t="s">
        <v>158</v>
      </c>
      <c r="G3309" s="100">
        <v>89383</v>
      </c>
      <c r="H3309" s="100" t="s">
        <v>13387</v>
      </c>
      <c r="I3309" s="100" t="s">
        <v>213</v>
      </c>
      <c r="J3309" s="100" t="s">
        <v>7142</v>
      </c>
      <c r="K3309" s="101" t="s">
        <v>7812</v>
      </c>
      <c r="L3309" s="100" t="s">
        <v>6978</v>
      </c>
    </row>
    <row r="3310" spans="1:12" ht="13.5" x14ac:dyDescent="0.25">
      <c r="A3310" s="100" t="s">
        <v>12918</v>
      </c>
      <c r="B3310" s="100" t="s">
        <v>12919</v>
      </c>
      <c r="C3310" s="100" t="s">
        <v>11897</v>
      </c>
      <c r="D3310" s="100" t="s">
        <v>13311</v>
      </c>
      <c r="E3310" s="101" t="s">
        <v>158</v>
      </c>
      <c r="F3310" s="100" t="s">
        <v>158</v>
      </c>
      <c r="G3310" s="100">
        <v>89384</v>
      </c>
      <c r="H3310" s="100" t="s">
        <v>13388</v>
      </c>
      <c r="I3310" s="100" t="s">
        <v>213</v>
      </c>
      <c r="J3310" s="100" t="s">
        <v>7142</v>
      </c>
      <c r="K3310" s="101" t="s">
        <v>11253</v>
      </c>
      <c r="L3310" s="100" t="s">
        <v>6978</v>
      </c>
    </row>
    <row r="3311" spans="1:12" ht="13.5" x14ac:dyDescent="0.25">
      <c r="A3311" s="100" t="s">
        <v>12918</v>
      </c>
      <c r="B3311" s="100" t="s">
        <v>12919</v>
      </c>
      <c r="C3311" s="100" t="s">
        <v>11897</v>
      </c>
      <c r="D3311" s="100" t="s">
        <v>13311</v>
      </c>
      <c r="E3311" s="101" t="s">
        <v>158</v>
      </c>
      <c r="F3311" s="100" t="s">
        <v>158</v>
      </c>
      <c r="G3311" s="100">
        <v>89385</v>
      </c>
      <c r="H3311" s="100" t="s">
        <v>13389</v>
      </c>
      <c r="I3311" s="100" t="s">
        <v>213</v>
      </c>
      <c r="J3311" s="100" t="s">
        <v>7142</v>
      </c>
      <c r="K3311" s="101" t="s">
        <v>7171</v>
      </c>
      <c r="L3311" s="100" t="s">
        <v>6978</v>
      </c>
    </row>
    <row r="3312" spans="1:12" ht="13.5" x14ac:dyDescent="0.25">
      <c r="A3312" s="100" t="s">
        <v>12918</v>
      </c>
      <c r="B3312" s="100" t="s">
        <v>12919</v>
      </c>
      <c r="C3312" s="100" t="s">
        <v>11897</v>
      </c>
      <c r="D3312" s="100" t="s">
        <v>13311</v>
      </c>
      <c r="E3312" s="101" t="s">
        <v>158</v>
      </c>
      <c r="F3312" s="100" t="s">
        <v>158</v>
      </c>
      <c r="G3312" s="100">
        <v>89386</v>
      </c>
      <c r="H3312" s="100" t="s">
        <v>13390</v>
      </c>
      <c r="I3312" s="100" t="s">
        <v>213</v>
      </c>
      <c r="J3312" s="100" t="s">
        <v>7142</v>
      </c>
      <c r="K3312" s="101" t="s">
        <v>8132</v>
      </c>
      <c r="L3312" s="100" t="s">
        <v>6978</v>
      </c>
    </row>
    <row r="3313" spans="1:12" ht="13.5" x14ac:dyDescent="0.25">
      <c r="A3313" s="100" t="s">
        <v>12918</v>
      </c>
      <c r="B3313" s="100" t="s">
        <v>12919</v>
      </c>
      <c r="C3313" s="100" t="s">
        <v>11897</v>
      </c>
      <c r="D3313" s="100" t="s">
        <v>13311</v>
      </c>
      <c r="E3313" s="101" t="s">
        <v>158</v>
      </c>
      <c r="F3313" s="100" t="s">
        <v>158</v>
      </c>
      <c r="G3313" s="100">
        <v>89387</v>
      </c>
      <c r="H3313" s="100" t="s">
        <v>13391</v>
      </c>
      <c r="I3313" s="100" t="s">
        <v>213</v>
      </c>
      <c r="J3313" s="100" t="s">
        <v>7142</v>
      </c>
      <c r="K3313" s="101" t="s">
        <v>11766</v>
      </c>
      <c r="L3313" s="100" t="s">
        <v>6978</v>
      </c>
    </row>
    <row r="3314" spans="1:12" ht="13.5" x14ac:dyDescent="0.25">
      <c r="A3314" s="100" t="s">
        <v>12918</v>
      </c>
      <c r="B3314" s="100" t="s">
        <v>12919</v>
      </c>
      <c r="C3314" s="100" t="s">
        <v>11897</v>
      </c>
      <c r="D3314" s="100" t="s">
        <v>13311</v>
      </c>
      <c r="E3314" s="101" t="s">
        <v>158</v>
      </c>
      <c r="F3314" s="100" t="s">
        <v>158</v>
      </c>
      <c r="G3314" s="100">
        <v>89388</v>
      </c>
      <c r="H3314" s="100" t="s">
        <v>13392</v>
      </c>
      <c r="I3314" s="100" t="s">
        <v>213</v>
      </c>
      <c r="J3314" s="100" t="s">
        <v>7142</v>
      </c>
      <c r="K3314" s="101" t="s">
        <v>6980</v>
      </c>
      <c r="L3314" s="100" t="s">
        <v>6978</v>
      </c>
    </row>
    <row r="3315" spans="1:12" ht="13.5" x14ac:dyDescent="0.25">
      <c r="A3315" s="100" t="s">
        <v>12918</v>
      </c>
      <c r="B3315" s="100" t="s">
        <v>12919</v>
      </c>
      <c r="C3315" s="100" t="s">
        <v>11897</v>
      </c>
      <c r="D3315" s="100" t="s">
        <v>13311</v>
      </c>
      <c r="E3315" s="101" t="s">
        <v>158</v>
      </c>
      <c r="F3315" s="100" t="s">
        <v>158</v>
      </c>
      <c r="G3315" s="100">
        <v>89389</v>
      </c>
      <c r="H3315" s="100" t="s">
        <v>13393</v>
      </c>
      <c r="I3315" s="100" t="s">
        <v>213</v>
      </c>
      <c r="J3315" s="100" t="s">
        <v>7142</v>
      </c>
      <c r="K3315" s="101" t="s">
        <v>13394</v>
      </c>
      <c r="L3315" s="100" t="s">
        <v>6978</v>
      </c>
    </row>
    <row r="3316" spans="1:12" ht="13.5" x14ac:dyDescent="0.25">
      <c r="A3316" s="100" t="s">
        <v>12918</v>
      </c>
      <c r="B3316" s="100" t="s">
        <v>12919</v>
      </c>
      <c r="C3316" s="100" t="s">
        <v>11897</v>
      </c>
      <c r="D3316" s="100" t="s">
        <v>13311</v>
      </c>
      <c r="E3316" s="101" t="s">
        <v>158</v>
      </c>
      <c r="F3316" s="100" t="s">
        <v>158</v>
      </c>
      <c r="G3316" s="100">
        <v>89390</v>
      </c>
      <c r="H3316" s="100" t="s">
        <v>13395</v>
      </c>
      <c r="I3316" s="100" t="s">
        <v>213</v>
      </c>
      <c r="J3316" s="100" t="s">
        <v>7142</v>
      </c>
      <c r="K3316" s="101" t="s">
        <v>13396</v>
      </c>
      <c r="L3316" s="100" t="s">
        <v>6978</v>
      </c>
    </row>
    <row r="3317" spans="1:12" ht="13.5" x14ac:dyDescent="0.25">
      <c r="A3317" s="100" t="s">
        <v>12918</v>
      </c>
      <c r="B3317" s="100" t="s">
        <v>12919</v>
      </c>
      <c r="C3317" s="100" t="s">
        <v>11897</v>
      </c>
      <c r="D3317" s="100" t="s">
        <v>13311</v>
      </c>
      <c r="E3317" s="101" t="s">
        <v>158</v>
      </c>
      <c r="F3317" s="100" t="s">
        <v>158</v>
      </c>
      <c r="G3317" s="100">
        <v>89391</v>
      </c>
      <c r="H3317" s="100" t="s">
        <v>13397</v>
      </c>
      <c r="I3317" s="100" t="s">
        <v>213</v>
      </c>
      <c r="J3317" s="100" t="s">
        <v>7142</v>
      </c>
      <c r="K3317" s="101" t="s">
        <v>13398</v>
      </c>
      <c r="L3317" s="100" t="s">
        <v>6978</v>
      </c>
    </row>
    <row r="3318" spans="1:12" ht="13.5" x14ac:dyDescent="0.25">
      <c r="A3318" s="100" t="s">
        <v>12918</v>
      </c>
      <c r="B3318" s="100" t="s">
        <v>12919</v>
      </c>
      <c r="C3318" s="100" t="s">
        <v>11897</v>
      </c>
      <c r="D3318" s="100" t="s">
        <v>13311</v>
      </c>
      <c r="E3318" s="101" t="s">
        <v>158</v>
      </c>
      <c r="F3318" s="100" t="s">
        <v>158</v>
      </c>
      <c r="G3318" s="100">
        <v>89392</v>
      </c>
      <c r="H3318" s="100" t="s">
        <v>13399</v>
      </c>
      <c r="I3318" s="100" t="s">
        <v>213</v>
      </c>
      <c r="J3318" s="100" t="s">
        <v>7142</v>
      </c>
      <c r="K3318" s="101" t="s">
        <v>13400</v>
      </c>
      <c r="L3318" s="100" t="s">
        <v>6978</v>
      </c>
    </row>
    <row r="3319" spans="1:12" ht="13.5" x14ac:dyDescent="0.25">
      <c r="A3319" s="100" t="s">
        <v>12918</v>
      </c>
      <c r="B3319" s="100" t="s">
        <v>12919</v>
      </c>
      <c r="C3319" s="100" t="s">
        <v>11897</v>
      </c>
      <c r="D3319" s="100" t="s">
        <v>13311</v>
      </c>
      <c r="E3319" s="101" t="s">
        <v>158</v>
      </c>
      <c r="F3319" s="100" t="s">
        <v>158</v>
      </c>
      <c r="G3319" s="100">
        <v>89393</v>
      </c>
      <c r="H3319" s="100" t="s">
        <v>13401</v>
      </c>
      <c r="I3319" s="100" t="s">
        <v>213</v>
      </c>
      <c r="J3319" s="100" t="s">
        <v>7142</v>
      </c>
      <c r="K3319" s="101" t="s">
        <v>12287</v>
      </c>
      <c r="L3319" s="100" t="s">
        <v>6978</v>
      </c>
    </row>
    <row r="3320" spans="1:12" ht="13.5" x14ac:dyDescent="0.25">
      <c r="A3320" s="100" t="s">
        <v>12918</v>
      </c>
      <c r="B3320" s="100" t="s">
        <v>12919</v>
      </c>
      <c r="C3320" s="100" t="s">
        <v>11897</v>
      </c>
      <c r="D3320" s="100" t="s">
        <v>13311</v>
      </c>
      <c r="E3320" s="101" t="s">
        <v>158</v>
      </c>
      <c r="F3320" s="100" t="s">
        <v>158</v>
      </c>
      <c r="G3320" s="100">
        <v>89394</v>
      </c>
      <c r="H3320" s="100" t="s">
        <v>13402</v>
      </c>
      <c r="I3320" s="100" t="s">
        <v>213</v>
      </c>
      <c r="J3320" s="100" t="s">
        <v>7142</v>
      </c>
      <c r="K3320" s="101" t="s">
        <v>13403</v>
      </c>
      <c r="L3320" s="100" t="s">
        <v>6978</v>
      </c>
    </row>
    <row r="3321" spans="1:12" ht="13.5" x14ac:dyDescent="0.25">
      <c r="A3321" s="100" t="s">
        <v>12918</v>
      </c>
      <c r="B3321" s="100" t="s">
        <v>12919</v>
      </c>
      <c r="C3321" s="100" t="s">
        <v>11897</v>
      </c>
      <c r="D3321" s="100" t="s">
        <v>13311</v>
      </c>
      <c r="E3321" s="101" t="s">
        <v>158</v>
      </c>
      <c r="F3321" s="100" t="s">
        <v>158</v>
      </c>
      <c r="G3321" s="100">
        <v>89395</v>
      </c>
      <c r="H3321" s="100" t="s">
        <v>13404</v>
      </c>
      <c r="I3321" s="100" t="s">
        <v>213</v>
      </c>
      <c r="J3321" s="100" t="s">
        <v>7142</v>
      </c>
      <c r="K3321" s="101" t="s">
        <v>13405</v>
      </c>
      <c r="L3321" s="100" t="s">
        <v>6978</v>
      </c>
    </row>
    <row r="3322" spans="1:12" ht="13.5" x14ac:dyDescent="0.25">
      <c r="A3322" s="100" t="s">
        <v>12918</v>
      </c>
      <c r="B3322" s="100" t="s">
        <v>12919</v>
      </c>
      <c r="C3322" s="100" t="s">
        <v>11897</v>
      </c>
      <c r="D3322" s="100" t="s">
        <v>13311</v>
      </c>
      <c r="E3322" s="101" t="s">
        <v>158</v>
      </c>
      <c r="F3322" s="100" t="s">
        <v>158</v>
      </c>
      <c r="G3322" s="100">
        <v>89396</v>
      </c>
      <c r="H3322" s="100" t="s">
        <v>13406</v>
      </c>
      <c r="I3322" s="100" t="s">
        <v>213</v>
      </c>
      <c r="J3322" s="100" t="s">
        <v>7142</v>
      </c>
      <c r="K3322" s="101" t="s">
        <v>11110</v>
      </c>
      <c r="L3322" s="100" t="s">
        <v>6978</v>
      </c>
    </row>
    <row r="3323" spans="1:12" ht="13.5" x14ac:dyDescent="0.25">
      <c r="A3323" s="100" t="s">
        <v>12918</v>
      </c>
      <c r="B3323" s="100" t="s">
        <v>12919</v>
      </c>
      <c r="C3323" s="100" t="s">
        <v>11897</v>
      </c>
      <c r="D3323" s="100" t="s">
        <v>13311</v>
      </c>
      <c r="E3323" s="101" t="s">
        <v>158</v>
      </c>
      <c r="F3323" s="100" t="s">
        <v>158</v>
      </c>
      <c r="G3323" s="100">
        <v>89397</v>
      </c>
      <c r="H3323" s="100" t="s">
        <v>13407</v>
      </c>
      <c r="I3323" s="100" t="s">
        <v>213</v>
      </c>
      <c r="J3323" s="100" t="s">
        <v>7142</v>
      </c>
      <c r="K3323" s="101" t="s">
        <v>13408</v>
      </c>
      <c r="L3323" s="100" t="s">
        <v>6978</v>
      </c>
    </row>
    <row r="3324" spans="1:12" ht="13.5" x14ac:dyDescent="0.25">
      <c r="A3324" s="100" t="s">
        <v>12918</v>
      </c>
      <c r="B3324" s="100" t="s">
        <v>12919</v>
      </c>
      <c r="C3324" s="100" t="s">
        <v>11897</v>
      </c>
      <c r="D3324" s="100" t="s">
        <v>13311</v>
      </c>
      <c r="E3324" s="101" t="s">
        <v>158</v>
      </c>
      <c r="F3324" s="100" t="s">
        <v>158</v>
      </c>
      <c r="G3324" s="100">
        <v>89398</v>
      </c>
      <c r="H3324" s="100" t="s">
        <v>13409</v>
      </c>
      <c r="I3324" s="100" t="s">
        <v>213</v>
      </c>
      <c r="J3324" s="100" t="s">
        <v>7142</v>
      </c>
      <c r="K3324" s="101" t="s">
        <v>13410</v>
      </c>
      <c r="L3324" s="100" t="s">
        <v>6978</v>
      </c>
    </row>
    <row r="3325" spans="1:12" ht="13.5" x14ac:dyDescent="0.25">
      <c r="A3325" s="100" t="s">
        <v>12918</v>
      </c>
      <c r="B3325" s="100" t="s">
        <v>12919</v>
      </c>
      <c r="C3325" s="100" t="s">
        <v>11897</v>
      </c>
      <c r="D3325" s="100" t="s">
        <v>13311</v>
      </c>
      <c r="E3325" s="101" t="s">
        <v>158</v>
      </c>
      <c r="F3325" s="100" t="s">
        <v>158</v>
      </c>
      <c r="G3325" s="100">
        <v>89399</v>
      </c>
      <c r="H3325" s="100" t="s">
        <v>13411</v>
      </c>
      <c r="I3325" s="100" t="s">
        <v>213</v>
      </c>
      <c r="J3325" s="100" t="s">
        <v>7142</v>
      </c>
      <c r="K3325" s="101" t="s">
        <v>13412</v>
      </c>
      <c r="L3325" s="100" t="s">
        <v>6978</v>
      </c>
    </row>
    <row r="3326" spans="1:12" ht="13.5" x14ac:dyDescent="0.25">
      <c r="A3326" s="100" t="s">
        <v>12918</v>
      </c>
      <c r="B3326" s="100" t="s">
        <v>12919</v>
      </c>
      <c r="C3326" s="100" t="s">
        <v>11897</v>
      </c>
      <c r="D3326" s="100" t="s">
        <v>13311</v>
      </c>
      <c r="E3326" s="101" t="s">
        <v>158</v>
      </c>
      <c r="F3326" s="100" t="s">
        <v>158</v>
      </c>
      <c r="G3326" s="100">
        <v>89400</v>
      </c>
      <c r="H3326" s="100" t="s">
        <v>13413</v>
      </c>
      <c r="I3326" s="100" t="s">
        <v>213</v>
      </c>
      <c r="J3326" s="100" t="s">
        <v>7142</v>
      </c>
      <c r="K3326" s="101" t="s">
        <v>13414</v>
      </c>
      <c r="L3326" s="100" t="s">
        <v>6978</v>
      </c>
    </row>
    <row r="3327" spans="1:12" ht="13.5" x14ac:dyDescent="0.25">
      <c r="A3327" s="100" t="s">
        <v>12918</v>
      </c>
      <c r="B3327" s="100" t="s">
        <v>12919</v>
      </c>
      <c r="C3327" s="100" t="s">
        <v>11897</v>
      </c>
      <c r="D3327" s="100" t="s">
        <v>13311</v>
      </c>
      <c r="E3327" s="101" t="s">
        <v>158</v>
      </c>
      <c r="F3327" s="100" t="s">
        <v>158</v>
      </c>
      <c r="G3327" s="100">
        <v>89404</v>
      </c>
      <c r="H3327" s="100" t="s">
        <v>13415</v>
      </c>
      <c r="I3327" s="100" t="s">
        <v>213</v>
      </c>
      <c r="J3327" s="100" t="s">
        <v>7142</v>
      </c>
      <c r="K3327" s="101" t="s">
        <v>8764</v>
      </c>
      <c r="L3327" s="100" t="s">
        <v>6978</v>
      </c>
    </row>
    <row r="3328" spans="1:12" ht="13.5" x14ac:dyDescent="0.25">
      <c r="A3328" s="100" t="s">
        <v>12918</v>
      </c>
      <c r="B3328" s="100" t="s">
        <v>12919</v>
      </c>
      <c r="C3328" s="100" t="s">
        <v>11897</v>
      </c>
      <c r="D3328" s="100" t="s">
        <v>13311</v>
      </c>
      <c r="E3328" s="101" t="s">
        <v>158</v>
      </c>
      <c r="F3328" s="100" t="s">
        <v>158</v>
      </c>
      <c r="G3328" s="100">
        <v>89405</v>
      </c>
      <c r="H3328" s="100" t="s">
        <v>13416</v>
      </c>
      <c r="I3328" s="100" t="s">
        <v>213</v>
      </c>
      <c r="J3328" s="100" t="s">
        <v>7142</v>
      </c>
      <c r="K3328" s="101" t="s">
        <v>13417</v>
      </c>
      <c r="L3328" s="100" t="s">
        <v>6978</v>
      </c>
    </row>
    <row r="3329" spans="1:12" ht="13.5" x14ac:dyDescent="0.25">
      <c r="A3329" s="100" t="s">
        <v>12918</v>
      </c>
      <c r="B3329" s="100" t="s">
        <v>12919</v>
      </c>
      <c r="C3329" s="100" t="s">
        <v>11897</v>
      </c>
      <c r="D3329" s="100" t="s">
        <v>13311</v>
      </c>
      <c r="E3329" s="101" t="s">
        <v>158</v>
      </c>
      <c r="F3329" s="100" t="s">
        <v>158</v>
      </c>
      <c r="G3329" s="100">
        <v>89406</v>
      </c>
      <c r="H3329" s="100" t="s">
        <v>13418</v>
      </c>
      <c r="I3329" s="100" t="s">
        <v>213</v>
      </c>
      <c r="J3329" s="100" t="s">
        <v>7142</v>
      </c>
      <c r="K3329" s="101" t="s">
        <v>13419</v>
      </c>
      <c r="L3329" s="100" t="s">
        <v>6978</v>
      </c>
    </row>
    <row r="3330" spans="1:12" ht="13.5" x14ac:dyDescent="0.25">
      <c r="A3330" s="100" t="s">
        <v>12918</v>
      </c>
      <c r="B3330" s="100" t="s">
        <v>12919</v>
      </c>
      <c r="C3330" s="100" t="s">
        <v>11897</v>
      </c>
      <c r="D3330" s="100" t="s">
        <v>13311</v>
      </c>
      <c r="E3330" s="101" t="s">
        <v>158</v>
      </c>
      <c r="F3330" s="100" t="s">
        <v>158</v>
      </c>
      <c r="G3330" s="100">
        <v>89407</v>
      </c>
      <c r="H3330" s="100" t="s">
        <v>13420</v>
      </c>
      <c r="I3330" s="100" t="s">
        <v>213</v>
      </c>
      <c r="J3330" s="100" t="s">
        <v>7142</v>
      </c>
      <c r="K3330" s="101" t="s">
        <v>11917</v>
      </c>
      <c r="L3330" s="100" t="s">
        <v>6978</v>
      </c>
    </row>
    <row r="3331" spans="1:12" ht="13.5" x14ac:dyDescent="0.25">
      <c r="A3331" s="100" t="s">
        <v>12918</v>
      </c>
      <c r="B3331" s="100" t="s">
        <v>12919</v>
      </c>
      <c r="C3331" s="100" t="s">
        <v>11897</v>
      </c>
      <c r="D3331" s="100" t="s">
        <v>13311</v>
      </c>
      <c r="E3331" s="101" t="s">
        <v>158</v>
      </c>
      <c r="F3331" s="100" t="s">
        <v>158</v>
      </c>
      <c r="G3331" s="100">
        <v>89408</v>
      </c>
      <c r="H3331" s="100" t="s">
        <v>13421</v>
      </c>
      <c r="I3331" s="100" t="s">
        <v>213</v>
      </c>
      <c r="J3331" s="100" t="s">
        <v>7142</v>
      </c>
      <c r="K3331" s="101" t="s">
        <v>13422</v>
      </c>
      <c r="L3331" s="100" t="s">
        <v>6978</v>
      </c>
    </row>
    <row r="3332" spans="1:12" ht="13.5" x14ac:dyDescent="0.25">
      <c r="A3332" s="100" t="s">
        <v>12918</v>
      </c>
      <c r="B3332" s="100" t="s">
        <v>12919</v>
      </c>
      <c r="C3332" s="100" t="s">
        <v>11897</v>
      </c>
      <c r="D3332" s="100" t="s">
        <v>13311</v>
      </c>
      <c r="E3332" s="101" t="s">
        <v>158</v>
      </c>
      <c r="F3332" s="100" t="s">
        <v>158</v>
      </c>
      <c r="G3332" s="100">
        <v>89409</v>
      </c>
      <c r="H3332" s="100" t="s">
        <v>13423</v>
      </c>
      <c r="I3332" s="100" t="s">
        <v>213</v>
      </c>
      <c r="J3332" s="100" t="s">
        <v>7142</v>
      </c>
      <c r="K3332" s="101" t="s">
        <v>7640</v>
      </c>
      <c r="L3332" s="100" t="s">
        <v>6978</v>
      </c>
    </row>
    <row r="3333" spans="1:12" ht="13.5" x14ac:dyDescent="0.25">
      <c r="A3333" s="100" t="s">
        <v>12918</v>
      </c>
      <c r="B3333" s="100" t="s">
        <v>12919</v>
      </c>
      <c r="C3333" s="100" t="s">
        <v>11897</v>
      </c>
      <c r="D3333" s="100" t="s">
        <v>13311</v>
      </c>
      <c r="E3333" s="101" t="s">
        <v>158</v>
      </c>
      <c r="F3333" s="100" t="s">
        <v>158</v>
      </c>
      <c r="G3333" s="100">
        <v>89410</v>
      </c>
      <c r="H3333" s="100" t="s">
        <v>13424</v>
      </c>
      <c r="I3333" s="100" t="s">
        <v>213</v>
      </c>
      <c r="J3333" s="100" t="s">
        <v>7142</v>
      </c>
      <c r="K3333" s="101" t="s">
        <v>11939</v>
      </c>
      <c r="L3333" s="100" t="s">
        <v>6978</v>
      </c>
    </row>
    <row r="3334" spans="1:12" ht="13.5" x14ac:dyDescent="0.25">
      <c r="A3334" s="100" t="s">
        <v>12918</v>
      </c>
      <c r="B3334" s="100" t="s">
        <v>12919</v>
      </c>
      <c r="C3334" s="100" t="s">
        <v>11897</v>
      </c>
      <c r="D3334" s="100" t="s">
        <v>13311</v>
      </c>
      <c r="E3334" s="101" t="s">
        <v>158</v>
      </c>
      <c r="F3334" s="100" t="s">
        <v>158</v>
      </c>
      <c r="G3334" s="100">
        <v>89411</v>
      </c>
      <c r="H3334" s="100" t="s">
        <v>13425</v>
      </c>
      <c r="I3334" s="100" t="s">
        <v>213</v>
      </c>
      <c r="J3334" s="100" t="s">
        <v>7142</v>
      </c>
      <c r="K3334" s="101" t="s">
        <v>13426</v>
      </c>
      <c r="L3334" s="100" t="s">
        <v>6978</v>
      </c>
    </row>
    <row r="3335" spans="1:12" ht="13.5" x14ac:dyDescent="0.25">
      <c r="A3335" s="100" t="s">
        <v>12918</v>
      </c>
      <c r="B3335" s="100" t="s">
        <v>12919</v>
      </c>
      <c r="C3335" s="100" t="s">
        <v>11897</v>
      </c>
      <c r="D3335" s="100" t="s">
        <v>13311</v>
      </c>
      <c r="E3335" s="101" t="s">
        <v>158</v>
      </c>
      <c r="F3335" s="100" t="s">
        <v>158</v>
      </c>
      <c r="G3335" s="100">
        <v>89412</v>
      </c>
      <c r="H3335" s="100" t="s">
        <v>13427</v>
      </c>
      <c r="I3335" s="100" t="s">
        <v>213</v>
      </c>
      <c r="J3335" s="100" t="s">
        <v>7142</v>
      </c>
      <c r="K3335" s="101" t="s">
        <v>13428</v>
      </c>
      <c r="L3335" s="100" t="s">
        <v>6978</v>
      </c>
    </row>
    <row r="3336" spans="1:12" ht="13.5" x14ac:dyDescent="0.25">
      <c r="A3336" s="100" t="s">
        <v>12918</v>
      </c>
      <c r="B3336" s="100" t="s">
        <v>12919</v>
      </c>
      <c r="C3336" s="100" t="s">
        <v>11897</v>
      </c>
      <c r="D3336" s="100" t="s">
        <v>13311</v>
      </c>
      <c r="E3336" s="101" t="s">
        <v>158</v>
      </c>
      <c r="F3336" s="100" t="s">
        <v>158</v>
      </c>
      <c r="G3336" s="100">
        <v>89413</v>
      </c>
      <c r="H3336" s="100" t="s">
        <v>13429</v>
      </c>
      <c r="I3336" s="100" t="s">
        <v>213</v>
      </c>
      <c r="J3336" s="100" t="s">
        <v>7142</v>
      </c>
      <c r="K3336" s="101" t="s">
        <v>12030</v>
      </c>
      <c r="L3336" s="100" t="s">
        <v>6978</v>
      </c>
    </row>
    <row r="3337" spans="1:12" ht="13.5" x14ac:dyDescent="0.25">
      <c r="A3337" s="100" t="s">
        <v>12918</v>
      </c>
      <c r="B3337" s="100" t="s">
        <v>12919</v>
      </c>
      <c r="C3337" s="100" t="s">
        <v>11897</v>
      </c>
      <c r="D3337" s="100" t="s">
        <v>13311</v>
      </c>
      <c r="E3337" s="101" t="s">
        <v>158</v>
      </c>
      <c r="F3337" s="100" t="s">
        <v>158</v>
      </c>
      <c r="G3337" s="100">
        <v>89414</v>
      </c>
      <c r="H3337" s="100" t="s">
        <v>13430</v>
      </c>
      <c r="I3337" s="100" t="s">
        <v>213</v>
      </c>
      <c r="J3337" s="100" t="s">
        <v>7142</v>
      </c>
      <c r="K3337" s="101" t="s">
        <v>12009</v>
      </c>
      <c r="L3337" s="100" t="s">
        <v>6978</v>
      </c>
    </row>
    <row r="3338" spans="1:12" ht="13.5" x14ac:dyDescent="0.25">
      <c r="A3338" s="100" t="s">
        <v>12918</v>
      </c>
      <c r="B3338" s="100" t="s">
        <v>12919</v>
      </c>
      <c r="C3338" s="100" t="s">
        <v>11897</v>
      </c>
      <c r="D3338" s="100" t="s">
        <v>13311</v>
      </c>
      <c r="E3338" s="101" t="s">
        <v>158</v>
      </c>
      <c r="F3338" s="100" t="s">
        <v>158</v>
      </c>
      <c r="G3338" s="100">
        <v>89415</v>
      </c>
      <c r="H3338" s="100" t="s">
        <v>13431</v>
      </c>
      <c r="I3338" s="100" t="s">
        <v>213</v>
      </c>
      <c r="J3338" s="100" t="s">
        <v>7142</v>
      </c>
      <c r="K3338" s="101" t="s">
        <v>13432</v>
      </c>
      <c r="L3338" s="100" t="s">
        <v>6978</v>
      </c>
    </row>
    <row r="3339" spans="1:12" ht="13.5" x14ac:dyDescent="0.25">
      <c r="A3339" s="100" t="s">
        <v>12918</v>
      </c>
      <c r="B3339" s="100" t="s">
        <v>12919</v>
      </c>
      <c r="C3339" s="100" t="s">
        <v>11897</v>
      </c>
      <c r="D3339" s="100" t="s">
        <v>13311</v>
      </c>
      <c r="E3339" s="101" t="s">
        <v>158</v>
      </c>
      <c r="F3339" s="100" t="s">
        <v>158</v>
      </c>
      <c r="G3339" s="100">
        <v>89416</v>
      </c>
      <c r="H3339" s="100" t="s">
        <v>13433</v>
      </c>
      <c r="I3339" s="100" t="s">
        <v>213</v>
      </c>
      <c r="J3339" s="100" t="s">
        <v>7142</v>
      </c>
      <c r="K3339" s="101" t="s">
        <v>8446</v>
      </c>
      <c r="L3339" s="100" t="s">
        <v>6978</v>
      </c>
    </row>
    <row r="3340" spans="1:12" ht="13.5" x14ac:dyDescent="0.25">
      <c r="A3340" s="100" t="s">
        <v>12918</v>
      </c>
      <c r="B3340" s="100" t="s">
        <v>12919</v>
      </c>
      <c r="C3340" s="100" t="s">
        <v>11897</v>
      </c>
      <c r="D3340" s="100" t="s">
        <v>13311</v>
      </c>
      <c r="E3340" s="101" t="s">
        <v>158</v>
      </c>
      <c r="F3340" s="100" t="s">
        <v>158</v>
      </c>
      <c r="G3340" s="100">
        <v>89417</v>
      </c>
      <c r="H3340" s="100" t="s">
        <v>13434</v>
      </c>
      <c r="I3340" s="100" t="s">
        <v>213</v>
      </c>
      <c r="J3340" s="100" t="s">
        <v>7142</v>
      </c>
      <c r="K3340" s="101" t="s">
        <v>12025</v>
      </c>
      <c r="L3340" s="100" t="s">
        <v>6978</v>
      </c>
    </row>
    <row r="3341" spans="1:12" ht="13.5" x14ac:dyDescent="0.25">
      <c r="A3341" s="100" t="s">
        <v>12918</v>
      </c>
      <c r="B3341" s="100" t="s">
        <v>12919</v>
      </c>
      <c r="C3341" s="100" t="s">
        <v>11897</v>
      </c>
      <c r="D3341" s="100" t="s">
        <v>13311</v>
      </c>
      <c r="E3341" s="101" t="s">
        <v>158</v>
      </c>
      <c r="F3341" s="100" t="s">
        <v>158</v>
      </c>
      <c r="G3341" s="100">
        <v>89418</v>
      </c>
      <c r="H3341" s="100" t="s">
        <v>13435</v>
      </c>
      <c r="I3341" s="100" t="s">
        <v>213</v>
      </c>
      <c r="J3341" s="100" t="s">
        <v>7142</v>
      </c>
      <c r="K3341" s="101" t="s">
        <v>13436</v>
      </c>
      <c r="L3341" s="100" t="s">
        <v>6978</v>
      </c>
    </row>
    <row r="3342" spans="1:12" ht="13.5" x14ac:dyDescent="0.25">
      <c r="A3342" s="100" t="s">
        <v>12918</v>
      </c>
      <c r="B3342" s="100" t="s">
        <v>12919</v>
      </c>
      <c r="C3342" s="100" t="s">
        <v>11897</v>
      </c>
      <c r="D3342" s="100" t="s">
        <v>13311</v>
      </c>
      <c r="E3342" s="101" t="s">
        <v>158</v>
      </c>
      <c r="F3342" s="100" t="s">
        <v>158</v>
      </c>
      <c r="G3342" s="100">
        <v>89419</v>
      </c>
      <c r="H3342" s="100" t="s">
        <v>13437</v>
      </c>
      <c r="I3342" s="100" t="s">
        <v>213</v>
      </c>
      <c r="J3342" s="100" t="s">
        <v>7142</v>
      </c>
      <c r="K3342" s="101" t="s">
        <v>13438</v>
      </c>
      <c r="L3342" s="100" t="s">
        <v>6978</v>
      </c>
    </row>
    <row r="3343" spans="1:12" ht="13.5" x14ac:dyDescent="0.25">
      <c r="A3343" s="100" t="s">
        <v>12918</v>
      </c>
      <c r="B3343" s="100" t="s">
        <v>12919</v>
      </c>
      <c r="C3343" s="100" t="s">
        <v>11897</v>
      </c>
      <c r="D3343" s="100" t="s">
        <v>13311</v>
      </c>
      <c r="E3343" s="101" t="s">
        <v>158</v>
      </c>
      <c r="F3343" s="100" t="s">
        <v>158</v>
      </c>
      <c r="G3343" s="100">
        <v>89420</v>
      </c>
      <c r="H3343" s="100" t="s">
        <v>13439</v>
      </c>
      <c r="I3343" s="100" t="s">
        <v>213</v>
      </c>
      <c r="J3343" s="100" t="s">
        <v>7142</v>
      </c>
      <c r="K3343" s="101" t="s">
        <v>10727</v>
      </c>
      <c r="L3343" s="100" t="s">
        <v>6978</v>
      </c>
    </row>
    <row r="3344" spans="1:12" ht="13.5" x14ac:dyDescent="0.25">
      <c r="A3344" s="100" t="s">
        <v>12918</v>
      </c>
      <c r="B3344" s="100" t="s">
        <v>12919</v>
      </c>
      <c r="C3344" s="100" t="s">
        <v>11897</v>
      </c>
      <c r="D3344" s="100" t="s">
        <v>13311</v>
      </c>
      <c r="E3344" s="101" t="s">
        <v>158</v>
      </c>
      <c r="F3344" s="100" t="s">
        <v>158</v>
      </c>
      <c r="G3344" s="100">
        <v>89421</v>
      </c>
      <c r="H3344" s="100" t="s">
        <v>13440</v>
      </c>
      <c r="I3344" s="100" t="s">
        <v>213</v>
      </c>
      <c r="J3344" s="100" t="s">
        <v>7142</v>
      </c>
      <c r="K3344" s="101" t="s">
        <v>8163</v>
      </c>
      <c r="L3344" s="100" t="s">
        <v>6978</v>
      </c>
    </row>
    <row r="3345" spans="1:12" ht="13.5" x14ac:dyDescent="0.25">
      <c r="A3345" s="100" t="s">
        <v>12918</v>
      </c>
      <c r="B3345" s="100" t="s">
        <v>12919</v>
      </c>
      <c r="C3345" s="100" t="s">
        <v>11897</v>
      </c>
      <c r="D3345" s="100" t="s">
        <v>13311</v>
      </c>
      <c r="E3345" s="101" t="s">
        <v>158</v>
      </c>
      <c r="F3345" s="100" t="s">
        <v>158</v>
      </c>
      <c r="G3345" s="100">
        <v>89422</v>
      </c>
      <c r="H3345" s="100" t="s">
        <v>13441</v>
      </c>
      <c r="I3345" s="100" t="s">
        <v>213</v>
      </c>
      <c r="J3345" s="100" t="s">
        <v>7142</v>
      </c>
      <c r="K3345" s="101" t="s">
        <v>13442</v>
      </c>
      <c r="L3345" s="100" t="s">
        <v>6978</v>
      </c>
    </row>
    <row r="3346" spans="1:12" ht="13.5" x14ac:dyDescent="0.25">
      <c r="A3346" s="100" t="s">
        <v>12918</v>
      </c>
      <c r="B3346" s="100" t="s">
        <v>12919</v>
      </c>
      <c r="C3346" s="100" t="s">
        <v>11897</v>
      </c>
      <c r="D3346" s="100" t="s">
        <v>13311</v>
      </c>
      <c r="E3346" s="101" t="s">
        <v>158</v>
      </c>
      <c r="F3346" s="100" t="s">
        <v>158</v>
      </c>
      <c r="G3346" s="100">
        <v>89423</v>
      </c>
      <c r="H3346" s="100" t="s">
        <v>13443</v>
      </c>
      <c r="I3346" s="100" t="s">
        <v>213</v>
      </c>
      <c r="J3346" s="100" t="s">
        <v>7142</v>
      </c>
      <c r="K3346" s="101" t="s">
        <v>11919</v>
      </c>
      <c r="L3346" s="100" t="s">
        <v>6978</v>
      </c>
    </row>
    <row r="3347" spans="1:12" ht="13.5" x14ac:dyDescent="0.25">
      <c r="A3347" s="100" t="s">
        <v>12918</v>
      </c>
      <c r="B3347" s="100" t="s">
        <v>12919</v>
      </c>
      <c r="C3347" s="100" t="s">
        <v>11897</v>
      </c>
      <c r="D3347" s="100" t="s">
        <v>13311</v>
      </c>
      <c r="E3347" s="101" t="s">
        <v>158</v>
      </c>
      <c r="F3347" s="100" t="s">
        <v>158</v>
      </c>
      <c r="G3347" s="100">
        <v>89424</v>
      </c>
      <c r="H3347" s="100" t="s">
        <v>13444</v>
      </c>
      <c r="I3347" s="100" t="s">
        <v>213</v>
      </c>
      <c r="J3347" s="100" t="s">
        <v>7142</v>
      </c>
      <c r="K3347" s="101" t="s">
        <v>8909</v>
      </c>
      <c r="L3347" s="100" t="s">
        <v>6978</v>
      </c>
    </row>
    <row r="3348" spans="1:12" ht="13.5" x14ac:dyDescent="0.25">
      <c r="A3348" s="100" t="s">
        <v>12918</v>
      </c>
      <c r="B3348" s="100" t="s">
        <v>12919</v>
      </c>
      <c r="C3348" s="100" t="s">
        <v>11897</v>
      </c>
      <c r="D3348" s="100" t="s">
        <v>13311</v>
      </c>
      <c r="E3348" s="101" t="s">
        <v>158</v>
      </c>
      <c r="F3348" s="100" t="s">
        <v>158</v>
      </c>
      <c r="G3348" s="100">
        <v>89425</v>
      </c>
      <c r="H3348" s="100" t="s">
        <v>13445</v>
      </c>
      <c r="I3348" s="100" t="s">
        <v>213</v>
      </c>
      <c r="J3348" s="100" t="s">
        <v>7142</v>
      </c>
      <c r="K3348" s="101" t="s">
        <v>13446</v>
      </c>
      <c r="L3348" s="100" t="s">
        <v>6978</v>
      </c>
    </row>
    <row r="3349" spans="1:12" ht="13.5" x14ac:dyDescent="0.25">
      <c r="A3349" s="100" t="s">
        <v>12918</v>
      </c>
      <c r="B3349" s="100" t="s">
        <v>12919</v>
      </c>
      <c r="C3349" s="100" t="s">
        <v>11897</v>
      </c>
      <c r="D3349" s="100" t="s">
        <v>13311</v>
      </c>
      <c r="E3349" s="101" t="s">
        <v>158</v>
      </c>
      <c r="F3349" s="100" t="s">
        <v>158</v>
      </c>
      <c r="G3349" s="100">
        <v>89426</v>
      </c>
      <c r="H3349" s="100" t="s">
        <v>13447</v>
      </c>
      <c r="I3349" s="100" t="s">
        <v>213</v>
      </c>
      <c r="J3349" s="100" t="s">
        <v>7142</v>
      </c>
      <c r="K3349" s="101" t="s">
        <v>13426</v>
      </c>
      <c r="L3349" s="100" t="s">
        <v>6978</v>
      </c>
    </row>
    <row r="3350" spans="1:12" ht="13.5" x14ac:dyDescent="0.25">
      <c r="A3350" s="100" t="s">
        <v>12918</v>
      </c>
      <c r="B3350" s="100" t="s">
        <v>12919</v>
      </c>
      <c r="C3350" s="100" t="s">
        <v>11897</v>
      </c>
      <c r="D3350" s="100" t="s">
        <v>13311</v>
      </c>
      <c r="E3350" s="101" t="s">
        <v>158</v>
      </c>
      <c r="F3350" s="100" t="s">
        <v>158</v>
      </c>
      <c r="G3350" s="100">
        <v>89427</v>
      </c>
      <c r="H3350" s="100" t="s">
        <v>13448</v>
      </c>
      <c r="I3350" s="100" t="s">
        <v>213</v>
      </c>
      <c r="J3350" s="100" t="s">
        <v>7142</v>
      </c>
      <c r="K3350" s="101" t="s">
        <v>13184</v>
      </c>
      <c r="L3350" s="100" t="s">
        <v>6978</v>
      </c>
    </row>
    <row r="3351" spans="1:12" ht="13.5" x14ac:dyDescent="0.25">
      <c r="A3351" s="100" t="s">
        <v>12918</v>
      </c>
      <c r="B3351" s="100" t="s">
        <v>12919</v>
      </c>
      <c r="C3351" s="100" t="s">
        <v>11897</v>
      </c>
      <c r="D3351" s="100" t="s">
        <v>13311</v>
      </c>
      <c r="E3351" s="101" t="s">
        <v>158</v>
      </c>
      <c r="F3351" s="100" t="s">
        <v>158</v>
      </c>
      <c r="G3351" s="100">
        <v>89428</v>
      </c>
      <c r="H3351" s="100" t="s">
        <v>13449</v>
      </c>
      <c r="I3351" s="100" t="s">
        <v>213</v>
      </c>
      <c r="J3351" s="100" t="s">
        <v>7142</v>
      </c>
      <c r="K3351" s="101" t="s">
        <v>13450</v>
      </c>
      <c r="L3351" s="100" t="s">
        <v>6978</v>
      </c>
    </row>
    <row r="3352" spans="1:12" ht="13.5" x14ac:dyDescent="0.25">
      <c r="A3352" s="100" t="s">
        <v>12918</v>
      </c>
      <c r="B3352" s="100" t="s">
        <v>12919</v>
      </c>
      <c r="C3352" s="100" t="s">
        <v>11897</v>
      </c>
      <c r="D3352" s="100" t="s">
        <v>13311</v>
      </c>
      <c r="E3352" s="101" t="s">
        <v>158</v>
      </c>
      <c r="F3352" s="100" t="s">
        <v>158</v>
      </c>
      <c r="G3352" s="100">
        <v>89429</v>
      </c>
      <c r="H3352" s="100" t="s">
        <v>13451</v>
      </c>
      <c r="I3352" s="100" t="s">
        <v>213</v>
      </c>
      <c r="J3352" s="100" t="s">
        <v>7142</v>
      </c>
      <c r="K3352" s="101" t="s">
        <v>13452</v>
      </c>
      <c r="L3352" s="100" t="s">
        <v>6978</v>
      </c>
    </row>
    <row r="3353" spans="1:12" ht="13.5" x14ac:dyDescent="0.25">
      <c r="A3353" s="100" t="s">
        <v>12918</v>
      </c>
      <c r="B3353" s="100" t="s">
        <v>12919</v>
      </c>
      <c r="C3353" s="100" t="s">
        <v>11897</v>
      </c>
      <c r="D3353" s="100" t="s">
        <v>13311</v>
      </c>
      <c r="E3353" s="101" t="s">
        <v>158</v>
      </c>
      <c r="F3353" s="100" t="s">
        <v>158</v>
      </c>
      <c r="G3353" s="100">
        <v>89430</v>
      </c>
      <c r="H3353" s="100" t="s">
        <v>13453</v>
      </c>
      <c r="I3353" s="100" t="s">
        <v>213</v>
      </c>
      <c r="J3353" s="100" t="s">
        <v>7142</v>
      </c>
      <c r="K3353" s="101" t="s">
        <v>8163</v>
      </c>
      <c r="L3353" s="100" t="s">
        <v>6978</v>
      </c>
    </row>
    <row r="3354" spans="1:12" ht="13.5" x14ac:dyDescent="0.25">
      <c r="A3354" s="100" t="s">
        <v>12918</v>
      </c>
      <c r="B3354" s="100" t="s">
        <v>12919</v>
      </c>
      <c r="C3354" s="100" t="s">
        <v>11897</v>
      </c>
      <c r="D3354" s="100" t="s">
        <v>13311</v>
      </c>
      <c r="E3354" s="101" t="s">
        <v>158</v>
      </c>
      <c r="F3354" s="100" t="s">
        <v>158</v>
      </c>
      <c r="G3354" s="100">
        <v>89431</v>
      </c>
      <c r="H3354" s="100" t="s">
        <v>13454</v>
      </c>
      <c r="I3354" s="100" t="s">
        <v>213</v>
      </c>
      <c r="J3354" s="100" t="s">
        <v>7142</v>
      </c>
      <c r="K3354" s="101" t="s">
        <v>13455</v>
      </c>
      <c r="L3354" s="100" t="s">
        <v>6978</v>
      </c>
    </row>
    <row r="3355" spans="1:12" ht="13.5" x14ac:dyDescent="0.25">
      <c r="A3355" s="100" t="s">
        <v>12918</v>
      </c>
      <c r="B3355" s="100" t="s">
        <v>12919</v>
      </c>
      <c r="C3355" s="100" t="s">
        <v>11897</v>
      </c>
      <c r="D3355" s="100" t="s">
        <v>13311</v>
      </c>
      <c r="E3355" s="101" t="s">
        <v>158</v>
      </c>
      <c r="F3355" s="100" t="s">
        <v>158</v>
      </c>
      <c r="G3355" s="100">
        <v>89432</v>
      </c>
      <c r="H3355" s="100" t="s">
        <v>13456</v>
      </c>
      <c r="I3355" s="100" t="s">
        <v>213</v>
      </c>
      <c r="J3355" s="100" t="s">
        <v>7142</v>
      </c>
      <c r="K3355" s="101" t="s">
        <v>13457</v>
      </c>
      <c r="L3355" s="100" t="s">
        <v>6978</v>
      </c>
    </row>
    <row r="3356" spans="1:12" ht="13.5" x14ac:dyDescent="0.25">
      <c r="A3356" s="100" t="s">
        <v>12918</v>
      </c>
      <c r="B3356" s="100" t="s">
        <v>12919</v>
      </c>
      <c r="C3356" s="100" t="s">
        <v>11897</v>
      </c>
      <c r="D3356" s="100" t="s">
        <v>13311</v>
      </c>
      <c r="E3356" s="101" t="s">
        <v>158</v>
      </c>
      <c r="F3356" s="100" t="s">
        <v>158</v>
      </c>
      <c r="G3356" s="100">
        <v>89433</v>
      </c>
      <c r="H3356" s="100" t="s">
        <v>13458</v>
      </c>
      <c r="I3356" s="100" t="s">
        <v>213</v>
      </c>
      <c r="J3356" s="100" t="s">
        <v>7142</v>
      </c>
      <c r="K3356" s="101" t="s">
        <v>7179</v>
      </c>
      <c r="L3356" s="100" t="s">
        <v>6978</v>
      </c>
    </row>
    <row r="3357" spans="1:12" ht="13.5" x14ac:dyDescent="0.25">
      <c r="A3357" s="100" t="s">
        <v>12918</v>
      </c>
      <c r="B3357" s="100" t="s">
        <v>12919</v>
      </c>
      <c r="C3357" s="100" t="s">
        <v>11897</v>
      </c>
      <c r="D3357" s="100" t="s">
        <v>13311</v>
      </c>
      <c r="E3357" s="101" t="s">
        <v>158</v>
      </c>
      <c r="F3357" s="100" t="s">
        <v>158</v>
      </c>
      <c r="G3357" s="100">
        <v>89434</v>
      </c>
      <c r="H3357" s="100" t="s">
        <v>13459</v>
      </c>
      <c r="I3357" s="100" t="s">
        <v>213</v>
      </c>
      <c r="J3357" s="100" t="s">
        <v>7142</v>
      </c>
      <c r="K3357" s="101" t="s">
        <v>13460</v>
      </c>
      <c r="L3357" s="100" t="s">
        <v>6978</v>
      </c>
    </row>
    <row r="3358" spans="1:12" ht="13.5" x14ac:dyDescent="0.25">
      <c r="A3358" s="100" t="s">
        <v>12918</v>
      </c>
      <c r="B3358" s="100" t="s">
        <v>12919</v>
      </c>
      <c r="C3358" s="100" t="s">
        <v>11897</v>
      </c>
      <c r="D3358" s="100" t="s">
        <v>13311</v>
      </c>
      <c r="E3358" s="101" t="s">
        <v>158</v>
      </c>
      <c r="F3358" s="100" t="s">
        <v>158</v>
      </c>
      <c r="G3358" s="100">
        <v>89435</v>
      </c>
      <c r="H3358" s="100" t="s">
        <v>13461</v>
      </c>
      <c r="I3358" s="100" t="s">
        <v>213</v>
      </c>
      <c r="J3358" s="100" t="s">
        <v>7142</v>
      </c>
      <c r="K3358" s="101" t="s">
        <v>13462</v>
      </c>
      <c r="L3358" s="100" t="s">
        <v>6978</v>
      </c>
    </row>
    <row r="3359" spans="1:12" ht="13.5" x14ac:dyDescent="0.25">
      <c r="A3359" s="100" t="s">
        <v>12918</v>
      </c>
      <c r="B3359" s="100" t="s">
        <v>12919</v>
      </c>
      <c r="C3359" s="100" t="s">
        <v>11897</v>
      </c>
      <c r="D3359" s="100" t="s">
        <v>13311</v>
      </c>
      <c r="E3359" s="101" t="s">
        <v>158</v>
      </c>
      <c r="F3359" s="100" t="s">
        <v>158</v>
      </c>
      <c r="G3359" s="100">
        <v>89436</v>
      </c>
      <c r="H3359" s="100" t="s">
        <v>13463</v>
      </c>
      <c r="I3359" s="100" t="s">
        <v>213</v>
      </c>
      <c r="J3359" s="100" t="s">
        <v>7142</v>
      </c>
      <c r="K3359" s="101" t="s">
        <v>13464</v>
      </c>
      <c r="L3359" s="100" t="s">
        <v>6978</v>
      </c>
    </row>
    <row r="3360" spans="1:12" ht="13.5" x14ac:dyDescent="0.25">
      <c r="A3360" s="100" t="s">
        <v>12918</v>
      </c>
      <c r="B3360" s="100" t="s">
        <v>12919</v>
      </c>
      <c r="C3360" s="100" t="s">
        <v>11897</v>
      </c>
      <c r="D3360" s="100" t="s">
        <v>13311</v>
      </c>
      <c r="E3360" s="101" t="s">
        <v>158</v>
      </c>
      <c r="F3360" s="100" t="s">
        <v>158</v>
      </c>
      <c r="G3360" s="100">
        <v>89437</v>
      </c>
      <c r="H3360" s="100" t="s">
        <v>13465</v>
      </c>
      <c r="I3360" s="100" t="s">
        <v>213</v>
      </c>
      <c r="J3360" s="100" t="s">
        <v>7142</v>
      </c>
      <c r="K3360" s="101" t="s">
        <v>13466</v>
      </c>
      <c r="L3360" s="100" t="s">
        <v>6978</v>
      </c>
    </row>
    <row r="3361" spans="1:12" ht="13.5" x14ac:dyDescent="0.25">
      <c r="A3361" s="100" t="s">
        <v>12918</v>
      </c>
      <c r="B3361" s="100" t="s">
        <v>12919</v>
      </c>
      <c r="C3361" s="100" t="s">
        <v>11897</v>
      </c>
      <c r="D3361" s="100" t="s">
        <v>13311</v>
      </c>
      <c r="E3361" s="101" t="s">
        <v>158</v>
      </c>
      <c r="F3361" s="100" t="s">
        <v>158</v>
      </c>
      <c r="G3361" s="100">
        <v>89438</v>
      </c>
      <c r="H3361" s="100" t="s">
        <v>13467</v>
      </c>
      <c r="I3361" s="100" t="s">
        <v>213</v>
      </c>
      <c r="J3361" s="100" t="s">
        <v>7142</v>
      </c>
      <c r="K3361" s="101" t="s">
        <v>13468</v>
      </c>
      <c r="L3361" s="100" t="s">
        <v>6978</v>
      </c>
    </row>
    <row r="3362" spans="1:12" ht="13.5" x14ac:dyDescent="0.25">
      <c r="A3362" s="100" t="s">
        <v>12918</v>
      </c>
      <c r="B3362" s="100" t="s">
        <v>12919</v>
      </c>
      <c r="C3362" s="100" t="s">
        <v>11897</v>
      </c>
      <c r="D3362" s="100" t="s">
        <v>13311</v>
      </c>
      <c r="E3362" s="101" t="s">
        <v>158</v>
      </c>
      <c r="F3362" s="100" t="s">
        <v>158</v>
      </c>
      <c r="G3362" s="100">
        <v>89439</v>
      </c>
      <c r="H3362" s="100" t="s">
        <v>13469</v>
      </c>
      <c r="I3362" s="100" t="s">
        <v>213</v>
      </c>
      <c r="J3362" s="100" t="s">
        <v>7142</v>
      </c>
      <c r="K3362" s="101" t="s">
        <v>13470</v>
      </c>
      <c r="L3362" s="100" t="s">
        <v>6978</v>
      </c>
    </row>
    <row r="3363" spans="1:12" ht="13.5" x14ac:dyDescent="0.25">
      <c r="A3363" s="100" t="s">
        <v>12918</v>
      </c>
      <c r="B3363" s="100" t="s">
        <v>12919</v>
      </c>
      <c r="C3363" s="100" t="s">
        <v>11897</v>
      </c>
      <c r="D3363" s="100" t="s">
        <v>13311</v>
      </c>
      <c r="E3363" s="101" t="s">
        <v>158</v>
      </c>
      <c r="F3363" s="100" t="s">
        <v>158</v>
      </c>
      <c r="G3363" s="100">
        <v>89440</v>
      </c>
      <c r="H3363" s="100" t="s">
        <v>13471</v>
      </c>
      <c r="I3363" s="100" t="s">
        <v>213</v>
      </c>
      <c r="J3363" s="100" t="s">
        <v>7142</v>
      </c>
      <c r="K3363" s="101" t="s">
        <v>11891</v>
      </c>
      <c r="L3363" s="100" t="s">
        <v>6978</v>
      </c>
    </row>
    <row r="3364" spans="1:12" ht="13.5" x14ac:dyDescent="0.25">
      <c r="A3364" s="100" t="s">
        <v>12918</v>
      </c>
      <c r="B3364" s="100" t="s">
        <v>12919</v>
      </c>
      <c r="C3364" s="100" t="s">
        <v>11897</v>
      </c>
      <c r="D3364" s="100" t="s">
        <v>13311</v>
      </c>
      <c r="E3364" s="101" t="s">
        <v>158</v>
      </c>
      <c r="F3364" s="100" t="s">
        <v>158</v>
      </c>
      <c r="G3364" s="100">
        <v>89441</v>
      </c>
      <c r="H3364" s="100" t="s">
        <v>13472</v>
      </c>
      <c r="I3364" s="100" t="s">
        <v>213</v>
      </c>
      <c r="J3364" s="100" t="s">
        <v>7142</v>
      </c>
      <c r="K3364" s="101" t="s">
        <v>13473</v>
      </c>
      <c r="L3364" s="100" t="s">
        <v>6978</v>
      </c>
    </row>
    <row r="3365" spans="1:12" ht="13.5" x14ac:dyDescent="0.25">
      <c r="A3365" s="100" t="s">
        <v>12918</v>
      </c>
      <c r="B3365" s="100" t="s">
        <v>12919</v>
      </c>
      <c r="C3365" s="100" t="s">
        <v>11897</v>
      </c>
      <c r="D3365" s="100" t="s">
        <v>13311</v>
      </c>
      <c r="E3365" s="101" t="s">
        <v>158</v>
      </c>
      <c r="F3365" s="100" t="s">
        <v>158</v>
      </c>
      <c r="G3365" s="100">
        <v>89442</v>
      </c>
      <c r="H3365" s="100" t="s">
        <v>13474</v>
      </c>
      <c r="I3365" s="100" t="s">
        <v>213</v>
      </c>
      <c r="J3365" s="100" t="s">
        <v>7142</v>
      </c>
      <c r="K3365" s="101" t="s">
        <v>11837</v>
      </c>
      <c r="L3365" s="100" t="s">
        <v>6978</v>
      </c>
    </row>
    <row r="3366" spans="1:12" ht="13.5" x14ac:dyDescent="0.25">
      <c r="A3366" s="100" t="s">
        <v>12918</v>
      </c>
      <c r="B3366" s="100" t="s">
        <v>12919</v>
      </c>
      <c r="C3366" s="100" t="s">
        <v>11897</v>
      </c>
      <c r="D3366" s="100" t="s">
        <v>13311</v>
      </c>
      <c r="E3366" s="101" t="s">
        <v>158</v>
      </c>
      <c r="F3366" s="100" t="s">
        <v>158</v>
      </c>
      <c r="G3366" s="100">
        <v>89443</v>
      </c>
      <c r="H3366" s="100" t="s">
        <v>13475</v>
      </c>
      <c r="I3366" s="100" t="s">
        <v>213</v>
      </c>
      <c r="J3366" s="100" t="s">
        <v>7142</v>
      </c>
      <c r="K3366" s="101" t="s">
        <v>13476</v>
      </c>
      <c r="L3366" s="100" t="s">
        <v>6978</v>
      </c>
    </row>
    <row r="3367" spans="1:12" ht="13.5" x14ac:dyDescent="0.25">
      <c r="A3367" s="100" t="s">
        <v>12918</v>
      </c>
      <c r="B3367" s="100" t="s">
        <v>12919</v>
      </c>
      <c r="C3367" s="100" t="s">
        <v>11897</v>
      </c>
      <c r="D3367" s="100" t="s">
        <v>13311</v>
      </c>
      <c r="E3367" s="101" t="s">
        <v>158</v>
      </c>
      <c r="F3367" s="100" t="s">
        <v>158</v>
      </c>
      <c r="G3367" s="100">
        <v>89444</v>
      </c>
      <c r="H3367" s="100" t="s">
        <v>13477</v>
      </c>
      <c r="I3367" s="100" t="s">
        <v>213</v>
      </c>
      <c r="J3367" s="100" t="s">
        <v>7142</v>
      </c>
      <c r="K3367" s="101" t="s">
        <v>12379</v>
      </c>
      <c r="L3367" s="100" t="s">
        <v>6978</v>
      </c>
    </row>
    <row r="3368" spans="1:12" ht="13.5" x14ac:dyDescent="0.25">
      <c r="A3368" s="100" t="s">
        <v>12918</v>
      </c>
      <c r="B3368" s="100" t="s">
        <v>12919</v>
      </c>
      <c r="C3368" s="100" t="s">
        <v>11897</v>
      </c>
      <c r="D3368" s="100" t="s">
        <v>13311</v>
      </c>
      <c r="E3368" s="101" t="s">
        <v>158</v>
      </c>
      <c r="F3368" s="100" t="s">
        <v>158</v>
      </c>
      <c r="G3368" s="100">
        <v>89445</v>
      </c>
      <c r="H3368" s="100" t="s">
        <v>13478</v>
      </c>
      <c r="I3368" s="100" t="s">
        <v>213</v>
      </c>
      <c r="J3368" s="100" t="s">
        <v>7142</v>
      </c>
      <c r="K3368" s="101" t="s">
        <v>13479</v>
      </c>
      <c r="L3368" s="100" t="s">
        <v>6978</v>
      </c>
    </row>
    <row r="3369" spans="1:12" ht="13.5" x14ac:dyDescent="0.25">
      <c r="A3369" s="100" t="s">
        <v>12918</v>
      </c>
      <c r="B3369" s="100" t="s">
        <v>12919</v>
      </c>
      <c r="C3369" s="100" t="s">
        <v>11897</v>
      </c>
      <c r="D3369" s="100" t="s">
        <v>13311</v>
      </c>
      <c r="E3369" s="101" t="s">
        <v>158</v>
      </c>
      <c r="F3369" s="100" t="s">
        <v>158</v>
      </c>
      <c r="G3369" s="100">
        <v>89481</v>
      </c>
      <c r="H3369" s="100" t="s">
        <v>13480</v>
      </c>
      <c r="I3369" s="100" t="s">
        <v>213</v>
      </c>
      <c r="J3369" s="100" t="s">
        <v>7142</v>
      </c>
      <c r="K3369" s="101" t="s">
        <v>13481</v>
      </c>
      <c r="L3369" s="100" t="s">
        <v>6978</v>
      </c>
    </row>
    <row r="3370" spans="1:12" ht="13.5" x14ac:dyDescent="0.25">
      <c r="A3370" s="100" t="s">
        <v>12918</v>
      </c>
      <c r="B3370" s="100" t="s">
        <v>12919</v>
      </c>
      <c r="C3370" s="100" t="s">
        <v>11897</v>
      </c>
      <c r="D3370" s="100" t="s">
        <v>13311</v>
      </c>
      <c r="E3370" s="101" t="s">
        <v>158</v>
      </c>
      <c r="F3370" s="100" t="s">
        <v>158</v>
      </c>
      <c r="G3370" s="100">
        <v>89485</v>
      </c>
      <c r="H3370" s="100" t="s">
        <v>13482</v>
      </c>
      <c r="I3370" s="100" t="s">
        <v>213</v>
      </c>
      <c r="J3370" s="100" t="s">
        <v>7142</v>
      </c>
      <c r="K3370" s="101" t="s">
        <v>12816</v>
      </c>
      <c r="L3370" s="100" t="s">
        <v>6978</v>
      </c>
    </row>
    <row r="3371" spans="1:12" ht="13.5" x14ac:dyDescent="0.25">
      <c r="A3371" s="100" t="s">
        <v>12918</v>
      </c>
      <c r="B3371" s="100" t="s">
        <v>12919</v>
      </c>
      <c r="C3371" s="100" t="s">
        <v>11897</v>
      </c>
      <c r="D3371" s="100" t="s">
        <v>13311</v>
      </c>
      <c r="E3371" s="101" t="s">
        <v>158</v>
      </c>
      <c r="F3371" s="100" t="s">
        <v>158</v>
      </c>
      <c r="G3371" s="100">
        <v>89489</v>
      </c>
      <c r="H3371" s="100" t="s">
        <v>13483</v>
      </c>
      <c r="I3371" s="100" t="s">
        <v>213</v>
      </c>
      <c r="J3371" s="100" t="s">
        <v>7142</v>
      </c>
      <c r="K3371" s="101" t="s">
        <v>13468</v>
      </c>
      <c r="L3371" s="100" t="s">
        <v>6978</v>
      </c>
    </row>
    <row r="3372" spans="1:12" ht="13.5" x14ac:dyDescent="0.25">
      <c r="A3372" s="100" t="s">
        <v>12918</v>
      </c>
      <c r="B3372" s="100" t="s">
        <v>12919</v>
      </c>
      <c r="C3372" s="100" t="s">
        <v>11897</v>
      </c>
      <c r="D3372" s="100" t="s">
        <v>13311</v>
      </c>
      <c r="E3372" s="101" t="s">
        <v>158</v>
      </c>
      <c r="F3372" s="100" t="s">
        <v>158</v>
      </c>
      <c r="G3372" s="100">
        <v>89490</v>
      </c>
      <c r="H3372" s="100" t="s">
        <v>13484</v>
      </c>
      <c r="I3372" s="100" t="s">
        <v>213</v>
      </c>
      <c r="J3372" s="100" t="s">
        <v>7142</v>
      </c>
      <c r="K3372" s="101" t="s">
        <v>7776</v>
      </c>
      <c r="L3372" s="100" t="s">
        <v>6978</v>
      </c>
    </row>
    <row r="3373" spans="1:12" ht="13.5" x14ac:dyDescent="0.25">
      <c r="A3373" s="100" t="s">
        <v>12918</v>
      </c>
      <c r="B3373" s="100" t="s">
        <v>12919</v>
      </c>
      <c r="C3373" s="100" t="s">
        <v>11897</v>
      </c>
      <c r="D3373" s="100" t="s">
        <v>13311</v>
      </c>
      <c r="E3373" s="101" t="s">
        <v>158</v>
      </c>
      <c r="F3373" s="100" t="s">
        <v>158</v>
      </c>
      <c r="G3373" s="100">
        <v>89492</v>
      </c>
      <c r="H3373" s="100" t="s">
        <v>13485</v>
      </c>
      <c r="I3373" s="100" t="s">
        <v>213</v>
      </c>
      <c r="J3373" s="100" t="s">
        <v>7142</v>
      </c>
      <c r="K3373" s="101" t="s">
        <v>13468</v>
      </c>
      <c r="L3373" s="100" t="s">
        <v>6978</v>
      </c>
    </row>
    <row r="3374" spans="1:12" ht="13.5" x14ac:dyDescent="0.25">
      <c r="A3374" s="100" t="s">
        <v>12918</v>
      </c>
      <c r="B3374" s="100" t="s">
        <v>12919</v>
      </c>
      <c r="C3374" s="100" t="s">
        <v>11897</v>
      </c>
      <c r="D3374" s="100" t="s">
        <v>13311</v>
      </c>
      <c r="E3374" s="101" t="s">
        <v>158</v>
      </c>
      <c r="F3374" s="100" t="s">
        <v>158</v>
      </c>
      <c r="G3374" s="100">
        <v>89493</v>
      </c>
      <c r="H3374" s="100" t="s">
        <v>13486</v>
      </c>
      <c r="I3374" s="100" t="s">
        <v>213</v>
      </c>
      <c r="J3374" s="100" t="s">
        <v>7142</v>
      </c>
      <c r="K3374" s="101" t="s">
        <v>11220</v>
      </c>
      <c r="L3374" s="100" t="s">
        <v>6978</v>
      </c>
    </row>
    <row r="3375" spans="1:12" ht="13.5" x14ac:dyDescent="0.25">
      <c r="A3375" s="100" t="s">
        <v>12918</v>
      </c>
      <c r="B3375" s="100" t="s">
        <v>12919</v>
      </c>
      <c r="C3375" s="100" t="s">
        <v>11897</v>
      </c>
      <c r="D3375" s="100" t="s">
        <v>13311</v>
      </c>
      <c r="E3375" s="101" t="s">
        <v>158</v>
      </c>
      <c r="F3375" s="100" t="s">
        <v>158</v>
      </c>
      <c r="G3375" s="100">
        <v>89494</v>
      </c>
      <c r="H3375" s="100" t="s">
        <v>13487</v>
      </c>
      <c r="I3375" s="100" t="s">
        <v>213</v>
      </c>
      <c r="J3375" s="100" t="s">
        <v>7142</v>
      </c>
      <c r="K3375" s="101" t="s">
        <v>11853</v>
      </c>
      <c r="L3375" s="100" t="s">
        <v>6978</v>
      </c>
    </row>
    <row r="3376" spans="1:12" ht="13.5" x14ac:dyDescent="0.25">
      <c r="A3376" s="100" t="s">
        <v>12918</v>
      </c>
      <c r="B3376" s="100" t="s">
        <v>12919</v>
      </c>
      <c r="C3376" s="100" t="s">
        <v>11897</v>
      </c>
      <c r="D3376" s="100" t="s">
        <v>13311</v>
      </c>
      <c r="E3376" s="101" t="s">
        <v>158</v>
      </c>
      <c r="F3376" s="100" t="s">
        <v>158</v>
      </c>
      <c r="G3376" s="100">
        <v>89496</v>
      </c>
      <c r="H3376" s="100" t="s">
        <v>13488</v>
      </c>
      <c r="I3376" s="100" t="s">
        <v>213</v>
      </c>
      <c r="J3376" s="100" t="s">
        <v>7142</v>
      </c>
      <c r="K3376" s="101" t="s">
        <v>8965</v>
      </c>
      <c r="L3376" s="100" t="s">
        <v>6978</v>
      </c>
    </row>
    <row r="3377" spans="1:12" ht="13.5" x14ac:dyDescent="0.25">
      <c r="A3377" s="100" t="s">
        <v>12918</v>
      </c>
      <c r="B3377" s="100" t="s">
        <v>12919</v>
      </c>
      <c r="C3377" s="100" t="s">
        <v>11897</v>
      </c>
      <c r="D3377" s="100" t="s">
        <v>13311</v>
      </c>
      <c r="E3377" s="101" t="s">
        <v>158</v>
      </c>
      <c r="F3377" s="100" t="s">
        <v>158</v>
      </c>
      <c r="G3377" s="100">
        <v>89497</v>
      </c>
      <c r="H3377" s="100" t="s">
        <v>13489</v>
      </c>
      <c r="I3377" s="100" t="s">
        <v>213</v>
      </c>
      <c r="J3377" s="100" t="s">
        <v>7142</v>
      </c>
      <c r="K3377" s="101" t="s">
        <v>13490</v>
      </c>
      <c r="L3377" s="100" t="s">
        <v>6978</v>
      </c>
    </row>
    <row r="3378" spans="1:12" ht="13.5" x14ac:dyDescent="0.25">
      <c r="A3378" s="100" t="s">
        <v>12918</v>
      </c>
      <c r="B3378" s="100" t="s">
        <v>12919</v>
      </c>
      <c r="C3378" s="100" t="s">
        <v>11897</v>
      </c>
      <c r="D3378" s="100" t="s">
        <v>13311</v>
      </c>
      <c r="E3378" s="101" t="s">
        <v>158</v>
      </c>
      <c r="F3378" s="100" t="s">
        <v>158</v>
      </c>
      <c r="G3378" s="100">
        <v>89498</v>
      </c>
      <c r="H3378" s="100" t="s">
        <v>13491</v>
      </c>
      <c r="I3378" s="100" t="s">
        <v>213</v>
      </c>
      <c r="J3378" s="100" t="s">
        <v>7142</v>
      </c>
      <c r="K3378" s="101" t="s">
        <v>8762</v>
      </c>
      <c r="L3378" s="100" t="s">
        <v>6978</v>
      </c>
    </row>
    <row r="3379" spans="1:12" ht="13.5" x14ac:dyDescent="0.25">
      <c r="A3379" s="100" t="s">
        <v>12918</v>
      </c>
      <c r="B3379" s="100" t="s">
        <v>12919</v>
      </c>
      <c r="C3379" s="100" t="s">
        <v>11897</v>
      </c>
      <c r="D3379" s="100" t="s">
        <v>13311</v>
      </c>
      <c r="E3379" s="101" t="s">
        <v>158</v>
      </c>
      <c r="F3379" s="100" t="s">
        <v>158</v>
      </c>
      <c r="G3379" s="100">
        <v>89499</v>
      </c>
      <c r="H3379" s="100" t="s">
        <v>13492</v>
      </c>
      <c r="I3379" s="100" t="s">
        <v>213</v>
      </c>
      <c r="J3379" s="100" t="s">
        <v>7142</v>
      </c>
      <c r="K3379" s="101" t="s">
        <v>13493</v>
      </c>
      <c r="L3379" s="100" t="s">
        <v>6978</v>
      </c>
    </row>
    <row r="3380" spans="1:12" ht="13.5" x14ac:dyDescent="0.25">
      <c r="A3380" s="100" t="s">
        <v>12918</v>
      </c>
      <c r="B3380" s="100" t="s">
        <v>12919</v>
      </c>
      <c r="C3380" s="100" t="s">
        <v>11897</v>
      </c>
      <c r="D3380" s="100" t="s">
        <v>13311</v>
      </c>
      <c r="E3380" s="101" t="s">
        <v>158</v>
      </c>
      <c r="F3380" s="100" t="s">
        <v>158</v>
      </c>
      <c r="G3380" s="100">
        <v>89500</v>
      </c>
      <c r="H3380" s="100" t="s">
        <v>13494</v>
      </c>
      <c r="I3380" s="100" t="s">
        <v>213</v>
      </c>
      <c r="J3380" s="100" t="s">
        <v>7142</v>
      </c>
      <c r="K3380" s="101" t="s">
        <v>13495</v>
      </c>
      <c r="L3380" s="100" t="s">
        <v>6978</v>
      </c>
    </row>
    <row r="3381" spans="1:12" ht="13.5" x14ac:dyDescent="0.25">
      <c r="A3381" s="100" t="s">
        <v>12918</v>
      </c>
      <c r="B3381" s="100" t="s">
        <v>12919</v>
      </c>
      <c r="C3381" s="100" t="s">
        <v>11897</v>
      </c>
      <c r="D3381" s="100" t="s">
        <v>13311</v>
      </c>
      <c r="E3381" s="101" t="s">
        <v>158</v>
      </c>
      <c r="F3381" s="100" t="s">
        <v>158</v>
      </c>
      <c r="G3381" s="100">
        <v>89501</v>
      </c>
      <c r="H3381" s="100" t="s">
        <v>13496</v>
      </c>
      <c r="I3381" s="100" t="s">
        <v>213</v>
      </c>
      <c r="J3381" s="100" t="s">
        <v>7142</v>
      </c>
      <c r="K3381" s="101" t="s">
        <v>13497</v>
      </c>
      <c r="L3381" s="100" t="s">
        <v>6978</v>
      </c>
    </row>
    <row r="3382" spans="1:12" ht="13.5" x14ac:dyDescent="0.25">
      <c r="A3382" s="100" t="s">
        <v>12918</v>
      </c>
      <c r="B3382" s="100" t="s">
        <v>12919</v>
      </c>
      <c r="C3382" s="100" t="s">
        <v>11897</v>
      </c>
      <c r="D3382" s="100" t="s">
        <v>13311</v>
      </c>
      <c r="E3382" s="101" t="s">
        <v>158</v>
      </c>
      <c r="F3382" s="100" t="s">
        <v>158</v>
      </c>
      <c r="G3382" s="100">
        <v>89502</v>
      </c>
      <c r="H3382" s="100" t="s">
        <v>13498</v>
      </c>
      <c r="I3382" s="100" t="s">
        <v>213</v>
      </c>
      <c r="J3382" s="100" t="s">
        <v>7142</v>
      </c>
      <c r="K3382" s="101" t="s">
        <v>13499</v>
      </c>
      <c r="L3382" s="100" t="s">
        <v>6978</v>
      </c>
    </row>
    <row r="3383" spans="1:12" ht="13.5" x14ac:dyDescent="0.25">
      <c r="A3383" s="100" t="s">
        <v>12918</v>
      </c>
      <c r="B3383" s="100" t="s">
        <v>12919</v>
      </c>
      <c r="C3383" s="100" t="s">
        <v>11897</v>
      </c>
      <c r="D3383" s="100" t="s">
        <v>13311</v>
      </c>
      <c r="E3383" s="101" t="s">
        <v>158</v>
      </c>
      <c r="F3383" s="100" t="s">
        <v>158</v>
      </c>
      <c r="G3383" s="100">
        <v>89503</v>
      </c>
      <c r="H3383" s="100" t="s">
        <v>13500</v>
      </c>
      <c r="I3383" s="100" t="s">
        <v>213</v>
      </c>
      <c r="J3383" s="100" t="s">
        <v>7142</v>
      </c>
      <c r="K3383" s="101" t="s">
        <v>6988</v>
      </c>
      <c r="L3383" s="100" t="s">
        <v>6978</v>
      </c>
    </row>
    <row r="3384" spans="1:12" ht="13.5" x14ac:dyDescent="0.25">
      <c r="A3384" s="100" t="s">
        <v>12918</v>
      </c>
      <c r="B3384" s="100" t="s">
        <v>12919</v>
      </c>
      <c r="C3384" s="100" t="s">
        <v>11897</v>
      </c>
      <c r="D3384" s="100" t="s">
        <v>13311</v>
      </c>
      <c r="E3384" s="101" t="s">
        <v>158</v>
      </c>
      <c r="F3384" s="100" t="s">
        <v>158</v>
      </c>
      <c r="G3384" s="100">
        <v>89504</v>
      </c>
      <c r="H3384" s="100" t="s">
        <v>13501</v>
      </c>
      <c r="I3384" s="100" t="s">
        <v>213</v>
      </c>
      <c r="J3384" s="100" t="s">
        <v>7142</v>
      </c>
      <c r="K3384" s="101" t="s">
        <v>13502</v>
      </c>
      <c r="L3384" s="100" t="s">
        <v>6978</v>
      </c>
    </row>
    <row r="3385" spans="1:12" ht="13.5" x14ac:dyDescent="0.25">
      <c r="A3385" s="100" t="s">
        <v>12918</v>
      </c>
      <c r="B3385" s="100" t="s">
        <v>12919</v>
      </c>
      <c r="C3385" s="100" t="s">
        <v>11897</v>
      </c>
      <c r="D3385" s="100" t="s">
        <v>13311</v>
      </c>
      <c r="E3385" s="101" t="s">
        <v>158</v>
      </c>
      <c r="F3385" s="100" t="s">
        <v>158</v>
      </c>
      <c r="G3385" s="100">
        <v>89505</v>
      </c>
      <c r="H3385" s="100" t="s">
        <v>13503</v>
      </c>
      <c r="I3385" s="100" t="s">
        <v>213</v>
      </c>
      <c r="J3385" s="100" t="s">
        <v>7142</v>
      </c>
      <c r="K3385" s="101" t="s">
        <v>13504</v>
      </c>
      <c r="L3385" s="100" t="s">
        <v>6978</v>
      </c>
    </row>
    <row r="3386" spans="1:12" ht="13.5" x14ac:dyDescent="0.25">
      <c r="A3386" s="100" t="s">
        <v>12918</v>
      </c>
      <c r="B3386" s="100" t="s">
        <v>12919</v>
      </c>
      <c r="C3386" s="100" t="s">
        <v>11897</v>
      </c>
      <c r="D3386" s="100" t="s">
        <v>13311</v>
      </c>
      <c r="E3386" s="101" t="s">
        <v>158</v>
      </c>
      <c r="F3386" s="100" t="s">
        <v>158</v>
      </c>
      <c r="G3386" s="100">
        <v>89506</v>
      </c>
      <c r="H3386" s="100" t="s">
        <v>13505</v>
      </c>
      <c r="I3386" s="100" t="s">
        <v>213</v>
      </c>
      <c r="J3386" s="100" t="s">
        <v>7142</v>
      </c>
      <c r="K3386" s="101" t="s">
        <v>13506</v>
      </c>
      <c r="L3386" s="100" t="s">
        <v>6978</v>
      </c>
    </row>
    <row r="3387" spans="1:12" ht="13.5" x14ac:dyDescent="0.25">
      <c r="A3387" s="100" t="s">
        <v>12918</v>
      </c>
      <c r="B3387" s="100" t="s">
        <v>12919</v>
      </c>
      <c r="C3387" s="100" t="s">
        <v>11897</v>
      </c>
      <c r="D3387" s="100" t="s">
        <v>13311</v>
      </c>
      <c r="E3387" s="101" t="s">
        <v>158</v>
      </c>
      <c r="F3387" s="100" t="s">
        <v>158</v>
      </c>
      <c r="G3387" s="100">
        <v>89507</v>
      </c>
      <c r="H3387" s="100" t="s">
        <v>13507</v>
      </c>
      <c r="I3387" s="100" t="s">
        <v>213</v>
      </c>
      <c r="J3387" s="100" t="s">
        <v>7142</v>
      </c>
      <c r="K3387" s="101" t="s">
        <v>13508</v>
      </c>
      <c r="L3387" s="100" t="s">
        <v>6978</v>
      </c>
    </row>
    <row r="3388" spans="1:12" ht="13.5" x14ac:dyDescent="0.25">
      <c r="A3388" s="100" t="s">
        <v>12918</v>
      </c>
      <c r="B3388" s="100" t="s">
        <v>12919</v>
      </c>
      <c r="C3388" s="100" t="s">
        <v>11897</v>
      </c>
      <c r="D3388" s="100" t="s">
        <v>13311</v>
      </c>
      <c r="E3388" s="101" t="s">
        <v>158</v>
      </c>
      <c r="F3388" s="100" t="s">
        <v>158</v>
      </c>
      <c r="G3388" s="100">
        <v>89510</v>
      </c>
      <c r="H3388" s="100" t="s">
        <v>13509</v>
      </c>
      <c r="I3388" s="100" t="s">
        <v>213</v>
      </c>
      <c r="J3388" s="100" t="s">
        <v>7142</v>
      </c>
      <c r="K3388" s="101" t="s">
        <v>13510</v>
      </c>
      <c r="L3388" s="100" t="s">
        <v>6978</v>
      </c>
    </row>
    <row r="3389" spans="1:12" ht="13.5" x14ac:dyDescent="0.25">
      <c r="A3389" s="100" t="s">
        <v>12918</v>
      </c>
      <c r="B3389" s="100" t="s">
        <v>12919</v>
      </c>
      <c r="C3389" s="100" t="s">
        <v>11897</v>
      </c>
      <c r="D3389" s="100" t="s">
        <v>13311</v>
      </c>
      <c r="E3389" s="101" t="s">
        <v>158</v>
      </c>
      <c r="F3389" s="100" t="s">
        <v>158</v>
      </c>
      <c r="G3389" s="100">
        <v>89513</v>
      </c>
      <c r="H3389" s="100" t="s">
        <v>13511</v>
      </c>
      <c r="I3389" s="100" t="s">
        <v>213</v>
      </c>
      <c r="J3389" s="100" t="s">
        <v>7142</v>
      </c>
      <c r="K3389" s="101" t="s">
        <v>13512</v>
      </c>
      <c r="L3389" s="100" t="s">
        <v>6978</v>
      </c>
    </row>
    <row r="3390" spans="1:12" ht="13.5" x14ac:dyDescent="0.25">
      <c r="A3390" s="100" t="s">
        <v>12918</v>
      </c>
      <c r="B3390" s="100" t="s">
        <v>12919</v>
      </c>
      <c r="C3390" s="100" t="s">
        <v>11897</v>
      </c>
      <c r="D3390" s="100" t="s">
        <v>13311</v>
      </c>
      <c r="E3390" s="101" t="s">
        <v>158</v>
      </c>
      <c r="F3390" s="100" t="s">
        <v>158</v>
      </c>
      <c r="G3390" s="100">
        <v>89514</v>
      </c>
      <c r="H3390" s="100" t="s">
        <v>13513</v>
      </c>
      <c r="I3390" s="100" t="s">
        <v>213</v>
      </c>
      <c r="J3390" s="100" t="s">
        <v>7142</v>
      </c>
      <c r="K3390" s="101" t="s">
        <v>7179</v>
      </c>
      <c r="L3390" s="100" t="s">
        <v>6978</v>
      </c>
    </row>
    <row r="3391" spans="1:12" ht="13.5" x14ac:dyDescent="0.25">
      <c r="A3391" s="100" t="s">
        <v>12918</v>
      </c>
      <c r="B3391" s="100" t="s">
        <v>12919</v>
      </c>
      <c r="C3391" s="100" t="s">
        <v>11897</v>
      </c>
      <c r="D3391" s="100" t="s">
        <v>13311</v>
      </c>
      <c r="E3391" s="101" t="s">
        <v>158</v>
      </c>
      <c r="F3391" s="100" t="s">
        <v>158</v>
      </c>
      <c r="G3391" s="100">
        <v>89515</v>
      </c>
      <c r="H3391" s="100" t="s">
        <v>13514</v>
      </c>
      <c r="I3391" s="100" t="s">
        <v>213</v>
      </c>
      <c r="J3391" s="100" t="s">
        <v>7142</v>
      </c>
      <c r="K3391" s="101" t="s">
        <v>13515</v>
      </c>
      <c r="L3391" s="100" t="s">
        <v>6978</v>
      </c>
    </row>
    <row r="3392" spans="1:12" ht="13.5" x14ac:dyDescent="0.25">
      <c r="A3392" s="100" t="s">
        <v>12918</v>
      </c>
      <c r="B3392" s="100" t="s">
        <v>12919</v>
      </c>
      <c r="C3392" s="100" t="s">
        <v>11897</v>
      </c>
      <c r="D3392" s="100" t="s">
        <v>13311</v>
      </c>
      <c r="E3392" s="101" t="s">
        <v>158</v>
      </c>
      <c r="F3392" s="100" t="s">
        <v>158</v>
      </c>
      <c r="G3392" s="100">
        <v>89516</v>
      </c>
      <c r="H3392" s="100" t="s">
        <v>13516</v>
      </c>
      <c r="I3392" s="100" t="s">
        <v>213</v>
      </c>
      <c r="J3392" s="100" t="s">
        <v>7142</v>
      </c>
      <c r="K3392" s="101" t="s">
        <v>13517</v>
      </c>
      <c r="L3392" s="100" t="s">
        <v>6978</v>
      </c>
    </row>
    <row r="3393" spans="1:12" ht="13.5" x14ac:dyDescent="0.25">
      <c r="A3393" s="100" t="s">
        <v>12918</v>
      </c>
      <c r="B3393" s="100" t="s">
        <v>12919</v>
      </c>
      <c r="C3393" s="100" t="s">
        <v>11897</v>
      </c>
      <c r="D3393" s="100" t="s">
        <v>13311</v>
      </c>
      <c r="E3393" s="101" t="s">
        <v>158</v>
      </c>
      <c r="F3393" s="100" t="s">
        <v>158</v>
      </c>
      <c r="G3393" s="100">
        <v>89517</v>
      </c>
      <c r="H3393" s="100" t="s">
        <v>13518</v>
      </c>
      <c r="I3393" s="100" t="s">
        <v>213</v>
      </c>
      <c r="J3393" s="100" t="s">
        <v>7142</v>
      </c>
      <c r="K3393" s="101" t="s">
        <v>13519</v>
      </c>
      <c r="L3393" s="100" t="s">
        <v>6978</v>
      </c>
    </row>
    <row r="3394" spans="1:12" ht="13.5" x14ac:dyDescent="0.25">
      <c r="A3394" s="100" t="s">
        <v>12918</v>
      </c>
      <c r="B3394" s="100" t="s">
        <v>12919</v>
      </c>
      <c r="C3394" s="100" t="s">
        <v>11897</v>
      </c>
      <c r="D3394" s="100" t="s">
        <v>13311</v>
      </c>
      <c r="E3394" s="101" t="s">
        <v>158</v>
      </c>
      <c r="F3394" s="100" t="s">
        <v>158</v>
      </c>
      <c r="G3394" s="100">
        <v>89518</v>
      </c>
      <c r="H3394" s="100" t="s">
        <v>13520</v>
      </c>
      <c r="I3394" s="100" t="s">
        <v>213</v>
      </c>
      <c r="J3394" s="100" t="s">
        <v>7142</v>
      </c>
      <c r="K3394" s="101" t="s">
        <v>11316</v>
      </c>
      <c r="L3394" s="100" t="s">
        <v>6978</v>
      </c>
    </row>
    <row r="3395" spans="1:12" ht="13.5" x14ac:dyDescent="0.25">
      <c r="A3395" s="100" t="s">
        <v>12918</v>
      </c>
      <c r="B3395" s="100" t="s">
        <v>12919</v>
      </c>
      <c r="C3395" s="100" t="s">
        <v>11897</v>
      </c>
      <c r="D3395" s="100" t="s">
        <v>13311</v>
      </c>
      <c r="E3395" s="101" t="s">
        <v>158</v>
      </c>
      <c r="F3395" s="100" t="s">
        <v>158</v>
      </c>
      <c r="G3395" s="100">
        <v>89519</v>
      </c>
      <c r="H3395" s="100" t="s">
        <v>13521</v>
      </c>
      <c r="I3395" s="100" t="s">
        <v>213</v>
      </c>
      <c r="J3395" s="100" t="s">
        <v>7142</v>
      </c>
      <c r="K3395" s="101" t="s">
        <v>13522</v>
      </c>
      <c r="L3395" s="100" t="s">
        <v>6978</v>
      </c>
    </row>
    <row r="3396" spans="1:12" ht="13.5" x14ac:dyDescent="0.25">
      <c r="A3396" s="100" t="s">
        <v>12918</v>
      </c>
      <c r="B3396" s="100" t="s">
        <v>12919</v>
      </c>
      <c r="C3396" s="100" t="s">
        <v>11897</v>
      </c>
      <c r="D3396" s="100" t="s">
        <v>13311</v>
      </c>
      <c r="E3396" s="101" t="s">
        <v>158</v>
      </c>
      <c r="F3396" s="100" t="s">
        <v>158</v>
      </c>
      <c r="G3396" s="100">
        <v>89520</v>
      </c>
      <c r="H3396" s="100" t="s">
        <v>13523</v>
      </c>
      <c r="I3396" s="100" t="s">
        <v>213</v>
      </c>
      <c r="J3396" s="100" t="s">
        <v>7142</v>
      </c>
      <c r="K3396" s="101" t="s">
        <v>13524</v>
      </c>
      <c r="L3396" s="100" t="s">
        <v>6978</v>
      </c>
    </row>
    <row r="3397" spans="1:12" ht="13.5" x14ac:dyDescent="0.25">
      <c r="A3397" s="100" t="s">
        <v>12918</v>
      </c>
      <c r="B3397" s="100" t="s">
        <v>12919</v>
      </c>
      <c r="C3397" s="100" t="s">
        <v>11897</v>
      </c>
      <c r="D3397" s="100" t="s">
        <v>13311</v>
      </c>
      <c r="E3397" s="101" t="s">
        <v>158</v>
      </c>
      <c r="F3397" s="100" t="s">
        <v>158</v>
      </c>
      <c r="G3397" s="100">
        <v>89521</v>
      </c>
      <c r="H3397" s="100" t="s">
        <v>13525</v>
      </c>
      <c r="I3397" s="100" t="s">
        <v>213</v>
      </c>
      <c r="J3397" s="100" t="s">
        <v>7142</v>
      </c>
      <c r="K3397" s="101" t="s">
        <v>13526</v>
      </c>
      <c r="L3397" s="100" t="s">
        <v>6978</v>
      </c>
    </row>
    <row r="3398" spans="1:12" ht="13.5" x14ac:dyDescent="0.25">
      <c r="A3398" s="100" t="s">
        <v>12918</v>
      </c>
      <c r="B3398" s="100" t="s">
        <v>12919</v>
      </c>
      <c r="C3398" s="100" t="s">
        <v>11897</v>
      </c>
      <c r="D3398" s="100" t="s">
        <v>13311</v>
      </c>
      <c r="E3398" s="101" t="s">
        <v>158</v>
      </c>
      <c r="F3398" s="100" t="s">
        <v>158</v>
      </c>
      <c r="G3398" s="100">
        <v>89522</v>
      </c>
      <c r="H3398" s="100" t="s">
        <v>13527</v>
      </c>
      <c r="I3398" s="100" t="s">
        <v>213</v>
      </c>
      <c r="J3398" s="100" t="s">
        <v>7142</v>
      </c>
      <c r="K3398" s="101" t="s">
        <v>13528</v>
      </c>
      <c r="L3398" s="100" t="s">
        <v>6978</v>
      </c>
    </row>
    <row r="3399" spans="1:12" ht="13.5" x14ac:dyDescent="0.25">
      <c r="A3399" s="100" t="s">
        <v>12918</v>
      </c>
      <c r="B3399" s="100" t="s">
        <v>12919</v>
      </c>
      <c r="C3399" s="100" t="s">
        <v>11897</v>
      </c>
      <c r="D3399" s="100" t="s">
        <v>13311</v>
      </c>
      <c r="E3399" s="101" t="s">
        <v>158</v>
      </c>
      <c r="F3399" s="100" t="s">
        <v>158</v>
      </c>
      <c r="G3399" s="100">
        <v>89523</v>
      </c>
      <c r="H3399" s="100" t="s">
        <v>13529</v>
      </c>
      <c r="I3399" s="100" t="s">
        <v>213</v>
      </c>
      <c r="J3399" s="100" t="s">
        <v>7142</v>
      </c>
      <c r="K3399" s="101" t="s">
        <v>7375</v>
      </c>
      <c r="L3399" s="100" t="s">
        <v>6978</v>
      </c>
    </row>
    <row r="3400" spans="1:12" ht="13.5" x14ac:dyDescent="0.25">
      <c r="A3400" s="100" t="s">
        <v>12918</v>
      </c>
      <c r="B3400" s="100" t="s">
        <v>12919</v>
      </c>
      <c r="C3400" s="100" t="s">
        <v>11897</v>
      </c>
      <c r="D3400" s="100" t="s">
        <v>13311</v>
      </c>
      <c r="E3400" s="101" t="s">
        <v>158</v>
      </c>
      <c r="F3400" s="100" t="s">
        <v>158</v>
      </c>
      <c r="G3400" s="100">
        <v>89524</v>
      </c>
      <c r="H3400" s="100" t="s">
        <v>13530</v>
      </c>
      <c r="I3400" s="100" t="s">
        <v>213</v>
      </c>
      <c r="J3400" s="100" t="s">
        <v>7142</v>
      </c>
      <c r="K3400" s="101" t="s">
        <v>13531</v>
      </c>
      <c r="L3400" s="100" t="s">
        <v>6978</v>
      </c>
    </row>
    <row r="3401" spans="1:12" ht="13.5" x14ac:dyDescent="0.25">
      <c r="A3401" s="100" t="s">
        <v>12918</v>
      </c>
      <c r="B3401" s="100" t="s">
        <v>12919</v>
      </c>
      <c r="C3401" s="100" t="s">
        <v>11897</v>
      </c>
      <c r="D3401" s="100" t="s">
        <v>13311</v>
      </c>
      <c r="E3401" s="101" t="s">
        <v>158</v>
      </c>
      <c r="F3401" s="100" t="s">
        <v>158</v>
      </c>
      <c r="G3401" s="100">
        <v>89525</v>
      </c>
      <c r="H3401" s="100" t="s">
        <v>13532</v>
      </c>
      <c r="I3401" s="100" t="s">
        <v>213</v>
      </c>
      <c r="J3401" s="100" t="s">
        <v>7142</v>
      </c>
      <c r="K3401" s="101" t="s">
        <v>13533</v>
      </c>
      <c r="L3401" s="100" t="s">
        <v>6978</v>
      </c>
    </row>
    <row r="3402" spans="1:12" ht="13.5" x14ac:dyDescent="0.25">
      <c r="A3402" s="100" t="s">
        <v>12918</v>
      </c>
      <c r="B3402" s="100" t="s">
        <v>12919</v>
      </c>
      <c r="C3402" s="100" t="s">
        <v>11897</v>
      </c>
      <c r="D3402" s="100" t="s">
        <v>13311</v>
      </c>
      <c r="E3402" s="101" t="s">
        <v>158</v>
      </c>
      <c r="F3402" s="100" t="s">
        <v>158</v>
      </c>
      <c r="G3402" s="100">
        <v>89526</v>
      </c>
      <c r="H3402" s="100" t="s">
        <v>13534</v>
      </c>
      <c r="I3402" s="100" t="s">
        <v>213</v>
      </c>
      <c r="J3402" s="100" t="s">
        <v>7142</v>
      </c>
      <c r="K3402" s="101" t="s">
        <v>13535</v>
      </c>
      <c r="L3402" s="100" t="s">
        <v>6978</v>
      </c>
    </row>
    <row r="3403" spans="1:12" ht="13.5" x14ac:dyDescent="0.25">
      <c r="A3403" s="100" t="s">
        <v>12918</v>
      </c>
      <c r="B3403" s="100" t="s">
        <v>12919</v>
      </c>
      <c r="C3403" s="100" t="s">
        <v>11897</v>
      </c>
      <c r="D3403" s="100" t="s">
        <v>13311</v>
      </c>
      <c r="E3403" s="101" t="s">
        <v>158</v>
      </c>
      <c r="F3403" s="100" t="s">
        <v>158</v>
      </c>
      <c r="G3403" s="100">
        <v>89527</v>
      </c>
      <c r="H3403" s="100" t="s">
        <v>13536</v>
      </c>
      <c r="I3403" s="100" t="s">
        <v>213</v>
      </c>
      <c r="J3403" s="100" t="s">
        <v>7142</v>
      </c>
      <c r="K3403" s="101" t="s">
        <v>13537</v>
      </c>
      <c r="L3403" s="100" t="s">
        <v>6978</v>
      </c>
    </row>
    <row r="3404" spans="1:12" ht="13.5" x14ac:dyDescent="0.25">
      <c r="A3404" s="100" t="s">
        <v>12918</v>
      </c>
      <c r="B3404" s="100" t="s">
        <v>12919</v>
      </c>
      <c r="C3404" s="100" t="s">
        <v>11897</v>
      </c>
      <c r="D3404" s="100" t="s">
        <v>13311</v>
      </c>
      <c r="E3404" s="101" t="s">
        <v>158</v>
      </c>
      <c r="F3404" s="100" t="s">
        <v>158</v>
      </c>
      <c r="G3404" s="100">
        <v>89528</v>
      </c>
      <c r="H3404" s="100" t="s">
        <v>13538</v>
      </c>
      <c r="I3404" s="100" t="s">
        <v>213</v>
      </c>
      <c r="J3404" s="100" t="s">
        <v>7142</v>
      </c>
      <c r="K3404" s="101" t="s">
        <v>13539</v>
      </c>
      <c r="L3404" s="100" t="s">
        <v>6978</v>
      </c>
    </row>
    <row r="3405" spans="1:12" ht="13.5" x14ac:dyDescent="0.25">
      <c r="A3405" s="100" t="s">
        <v>12918</v>
      </c>
      <c r="B3405" s="100" t="s">
        <v>12919</v>
      </c>
      <c r="C3405" s="100" t="s">
        <v>11897</v>
      </c>
      <c r="D3405" s="100" t="s">
        <v>13311</v>
      </c>
      <c r="E3405" s="101" t="s">
        <v>158</v>
      </c>
      <c r="F3405" s="100" t="s">
        <v>158</v>
      </c>
      <c r="G3405" s="100">
        <v>89529</v>
      </c>
      <c r="H3405" s="100" t="s">
        <v>13540</v>
      </c>
      <c r="I3405" s="100" t="s">
        <v>213</v>
      </c>
      <c r="J3405" s="100" t="s">
        <v>7142</v>
      </c>
      <c r="K3405" s="101" t="s">
        <v>13541</v>
      </c>
      <c r="L3405" s="100" t="s">
        <v>6978</v>
      </c>
    </row>
    <row r="3406" spans="1:12" ht="13.5" x14ac:dyDescent="0.25">
      <c r="A3406" s="100" t="s">
        <v>12918</v>
      </c>
      <c r="B3406" s="100" t="s">
        <v>12919</v>
      </c>
      <c r="C3406" s="100" t="s">
        <v>11897</v>
      </c>
      <c r="D3406" s="100" t="s">
        <v>13311</v>
      </c>
      <c r="E3406" s="101" t="s">
        <v>158</v>
      </c>
      <c r="F3406" s="100" t="s">
        <v>158</v>
      </c>
      <c r="G3406" s="100">
        <v>89530</v>
      </c>
      <c r="H3406" s="100" t="s">
        <v>13542</v>
      </c>
      <c r="I3406" s="100" t="s">
        <v>213</v>
      </c>
      <c r="J3406" s="100" t="s">
        <v>7142</v>
      </c>
      <c r="K3406" s="101" t="s">
        <v>13543</v>
      </c>
      <c r="L3406" s="100" t="s">
        <v>6978</v>
      </c>
    </row>
    <row r="3407" spans="1:12" ht="13.5" x14ac:dyDescent="0.25">
      <c r="A3407" s="100" t="s">
        <v>12918</v>
      </c>
      <c r="B3407" s="100" t="s">
        <v>12919</v>
      </c>
      <c r="C3407" s="100" t="s">
        <v>11897</v>
      </c>
      <c r="D3407" s="100" t="s">
        <v>13311</v>
      </c>
      <c r="E3407" s="101" t="s">
        <v>158</v>
      </c>
      <c r="F3407" s="100" t="s">
        <v>158</v>
      </c>
      <c r="G3407" s="100">
        <v>89531</v>
      </c>
      <c r="H3407" s="100" t="s">
        <v>13544</v>
      </c>
      <c r="I3407" s="100" t="s">
        <v>213</v>
      </c>
      <c r="J3407" s="100" t="s">
        <v>7142</v>
      </c>
      <c r="K3407" s="101" t="s">
        <v>8482</v>
      </c>
      <c r="L3407" s="100" t="s">
        <v>6978</v>
      </c>
    </row>
    <row r="3408" spans="1:12" ht="13.5" x14ac:dyDescent="0.25">
      <c r="A3408" s="100" t="s">
        <v>12918</v>
      </c>
      <c r="B3408" s="100" t="s">
        <v>12919</v>
      </c>
      <c r="C3408" s="100" t="s">
        <v>11897</v>
      </c>
      <c r="D3408" s="100" t="s">
        <v>13311</v>
      </c>
      <c r="E3408" s="101" t="s">
        <v>158</v>
      </c>
      <c r="F3408" s="100" t="s">
        <v>158</v>
      </c>
      <c r="G3408" s="100">
        <v>89532</v>
      </c>
      <c r="H3408" s="100" t="s">
        <v>13545</v>
      </c>
      <c r="I3408" s="100" t="s">
        <v>213</v>
      </c>
      <c r="J3408" s="100" t="s">
        <v>7142</v>
      </c>
      <c r="K3408" s="101" t="s">
        <v>13546</v>
      </c>
      <c r="L3408" s="100" t="s">
        <v>6978</v>
      </c>
    </row>
    <row r="3409" spans="1:12" ht="13.5" x14ac:dyDescent="0.25">
      <c r="A3409" s="100" t="s">
        <v>12918</v>
      </c>
      <c r="B3409" s="100" t="s">
        <v>12919</v>
      </c>
      <c r="C3409" s="100" t="s">
        <v>11897</v>
      </c>
      <c r="D3409" s="100" t="s">
        <v>13311</v>
      </c>
      <c r="E3409" s="101" t="s">
        <v>158</v>
      </c>
      <c r="F3409" s="100" t="s">
        <v>158</v>
      </c>
      <c r="G3409" s="100">
        <v>89533</v>
      </c>
      <c r="H3409" s="100" t="s">
        <v>13547</v>
      </c>
      <c r="I3409" s="100" t="s">
        <v>213</v>
      </c>
      <c r="J3409" s="100" t="s">
        <v>7142</v>
      </c>
      <c r="K3409" s="101" t="s">
        <v>8482</v>
      </c>
      <c r="L3409" s="100" t="s">
        <v>6978</v>
      </c>
    </row>
    <row r="3410" spans="1:12" ht="13.5" x14ac:dyDescent="0.25">
      <c r="A3410" s="100" t="s">
        <v>12918</v>
      </c>
      <c r="B3410" s="100" t="s">
        <v>12919</v>
      </c>
      <c r="C3410" s="100" t="s">
        <v>11897</v>
      </c>
      <c r="D3410" s="100" t="s">
        <v>13311</v>
      </c>
      <c r="E3410" s="101" t="s">
        <v>158</v>
      </c>
      <c r="F3410" s="100" t="s">
        <v>158</v>
      </c>
      <c r="G3410" s="100">
        <v>89534</v>
      </c>
      <c r="H3410" s="100" t="s">
        <v>13548</v>
      </c>
      <c r="I3410" s="100" t="s">
        <v>213</v>
      </c>
      <c r="J3410" s="100" t="s">
        <v>7142</v>
      </c>
      <c r="K3410" s="101" t="s">
        <v>13549</v>
      </c>
      <c r="L3410" s="100" t="s">
        <v>6978</v>
      </c>
    </row>
    <row r="3411" spans="1:12" ht="13.5" x14ac:dyDescent="0.25">
      <c r="A3411" s="100" t="s">
        <v>12918</v>
      </c>
      <c r="B3411" s="100" t="s">
        <v>12919</v>
      </c>
      <c r="C3411" s="100" t="s">
        <v>11897</v>
      </c>
      <c r="D3411" s="100" t="s">
        <v>13311</v>
      </c>
      <c r="E3411" s="101" t="s">
        <v>158</v>
      </c>
      <c r="F3411" s="100" t="s">
        <v>158</v>
      </c>
      <c r="G3411" s="100">
        <v>89535</v>
      </c>
      <c r="H3411" s="100" t="s">
        <v>13550</v>
      </c>
      <c r="I3411" s="100" t="s">
        <v>213</v>
      </c>
      <c r="J3411" s="100" t="s">
        <v>7142</v>
      </c>
      <c r="K3411" s="101" t="s">
        <v>13551</v>
      </c>
      <c r="L3411" s="100" t="s">
        <v>6978</v>
      </c>
    </row>
    <row r="3412" spans="1:12" ht="13.5" x14ac:dyDescent="0.25">
      <c r="A3412" s="100" t="s">
        <v>12918</v>
      </c>
      <c r="B3412" s="100" t="s">
        <v>12919</v>
      </c>
      <c r="C3412" s="100" t="s">
        <v>11897</v>
      </c>
      <c r="D3412" s="100" t="s">
        <v>13311</v>
      </c>
      <c r="E3412" s="101" t="s">
        <v>158</v>
      </c>
      <c r="F3412" s="100" t="s">
        <v>158</v>
      </c>
      <c r="G3412" s="100">
        <v>89536</v>
      </c>
      <c r="H3412" s="100" t="s">
        <v>13552</v>
      </c>
      <c r="I3412" s="100" t="s">
        <v>213</v>
      </c>
      <c r="J3412" s="100" t="s">
        <v>7142</v>
      </c>
      <c r="K3412" s="101" t="s">
        <v>13553</v>
      </c>
      <c r="L3412" s="100" t="s">
        <v>6978</v>
      </c>
    </row>
    <row r="3413" spans="1:12" ht="13.5" x14ac:dyDescent="0.25">
      <c r="A3413" s="100" t="s">
        <v>12918</v>
      </c>
      <c r="B3413" s="100" t="s">
        <v>12919</v>
      </c>
      <c r="C3413" s="100" t="s">
        <v>11897</v>
      </c>
      <c r="D3413" s="100" t="s">
        <v>13311</v>
      </c>
      <c r="E3413" s="101" t="s">
        <v>158</v>
      </c>
      <c r="F3413" s="100" t="s">
        <v>158</v>
      </c>
      <c r="G3413" s="100">
        <v>89538</v>
      </c>
      <c r="H3413" s="100" t="s">
        <v>13554</v>
      </c>
      <c r="I3413" s="100" t="s">
        <v>213</v>
      </c>
      <c r="J3413" s="100" t="s">
        <v>7142</v>
      </c>
      <c r="K3413" s="101" t="s">
        <v>7873</v>
      </c>
      <c r="L3413" s="100" t="s">
        <v>6978</v>
      </c>
    </row>
    <row r="3414" spans="1:12" ht="13.5" x14ac:dyDescent="0.25">
      <c r="A3414" s="100" t="s">
        <v>12918</v>
      </c>
      <c r="B3414" s="100" t="s">
        <v>12919</v>
      </c>
      <c r="C3414" s="100" t="s">
        <v>11897</v>
      </c>
      <c r="D3414" s="100" t="s">
        <v>13311</v>
      </c>
      <c r="E3414" s="101" t="s">
        <v>158</v>
      </c>
      <c r="F3414" s="100" t="s">
        <v>158</v>
      </c>
      <c r="G3414" s="100">
        <v>89540</v>
      </c>
      <c r="H3414" s="100" t="s">
        <v>13555</v>
      </c>
      <c r="I3414" s="100" t="s">
        <v>213</v>
      </c>
      <c r="J3414" s="100" t="s">
        <v>7142</v>
      </c>
      <c r="K3414" s="101" t="s">
        <v>7181</v>
      </c>
      <c r="L3414" s="100" t="s">
        <v>6978</v>
      </c>
    </row>
    <row r="3415" spans="1:12" ht="13.5" x14ac:dyDescent="0.25">
      <c r="A3415" s="100" t="s">
        <v>12918</v>
      </c>
      <c r="B3415" s="100" t="s">
        <v>12919</v>
      </c>
      <c r="C3415" s="100" t="s">
        <v>11897</v>
      </c>
      <c r="D3415" s="100" t="s">
        <v>13311</v>
      </c>
      <c r="E3415" s="101" t="s">
        <v>158</v>
      </c>
      <c r="F3415" s="100" t="s">
        <v>158</v>
      </c>
      <c r="G3415" s="100">
        <v>89541</v>
      </c>
      <c r="H3415" s="100" t="s">
        <v>13556</v>
      </c>
      <c r="I3415" s="100" t="s">
        <v>213</v>
      </c>
      <c r="J3415" s="100" t="s">
        <v>7142</v>
      </c>
      <c r="K3415" s="101" t="s">
        <v>9013</v>
      </c>
      <c r="L3415" s="100" t="s">
        <v>6978</v>
      </c>
    </row>
    <row r="3416" spans="1:12" ht="13.5" x14ac:dyDescent="0.25">
      <c r="A3416" s="100" t="s">
        <v>12918</v>
      </c>
      <c r="B3416" s="100" t="s">
        <v>12919</v>
      </c>
      <c r="C3416" s="100" t="s">
        <v>11897</v>
      </c>
      <c r="D3416" s="100" t="s">
        <v>13311</v>
      </c>
      <c r="E3416" s="101" t="s">
        <v>158</v>
      </c>
      <c r="F3416" s="100" t="s">
        <v>158</v>
      </c>
      <c r="G3416" s="100">
        <v>89542</v>
      </c>
      <c r="H3416" s="100" t="s">
        <v>13557</v>
      </c>
      <c r="I3416" s="100" t="s">
        <v>213</v>
      </c>
      <c r="J3416" s="100" t="s">
        <v>7142</v>
      </c>
      <c r="K3416" s="101" t="s">
        <v>13558</v>
      </c>
      <c r="L3416" s="100" t="s">
        <v>6978</v>
      </c>
    </row>
    <row r="3417" spans="1:12" ht="13.5" x14ac:dyDescent="0.25">
      <c r="A3417" s="100" t="s">
        <v>12918</v>
      </c>
      <c r="B3417" s="100" t="s">
        <v>12919</v>
      </c>
      <c r="C3417" s="100" t="s">
        <v>11897</v>
      </c>
      <c r="D3417" s="100" t="s">
        <v>13311</v>
      </c>
      <c r="E3417" s="101" t="s">
        <v>158</v>
      </c>
      <c r="F3417" s="100" t="s">
        <v>158</v>
      </c>
      <c r="G3417" s="100">
        <v>89544</v>
      </c>
      <c r="H3417" s="100" t="s">
        <v>13559</v>
      </c>
      <c r="I3417" s="100" t="s">
        <v>213</v>
      </c>
      <c r="J3417" s="100" t="s">
        <v>7142</v>
      </c>
      <c r="K3417" s="101" t="s">
        <v>13560</v>
      </c>
      <c r="L3417" s="100" t="s">
        <v>6978</v>
      </c>
    </row>
    <row r="3418" spans="1:12" ht="13.5" x14ac:dyDescent="0.25">
      <c r="A3418" s="100" t="s">
        <v>12918</v>
      </c>
      <c r="B3418" s="100" t="s">
        <v>12919</v>
      </c>
      <c r="C3418" s="100" t="s">
        <v>11897</v>
      </c>
      <c r="D3418" s="100" t="s">
        <v>13311</v>
      </c>
      <c r="E3418" s="101" t="s">
        <v>158</v>
      </c>
      <c r="F3418" s="100" t="s">
        <v>158</v>
      </c>
      <c r="G3418" s="100">
        <v>89545</v>
      </c>
      <c r="H3418" s="100" t="s">
        <v>13561</v>
      </c>
      <c r="I3418" s="100" t="s">
        <v>213</v>
      </c>
      <c r="J3418" s="100" t="s">
        <v>7142</v>
      </c>
      <c r="K3418" s="101" t="s">
        <v>13553</v>
      </c>
      <c r="L3418" s="100" t="s">
        <v>6978</v>
      </c>
    </row>
    <row r="3419" spans="1:12" ht="13.5" x14ac:dyDescent="0.25">
      <c r="A3419" s="100" t="s">
        <v>12918</v>
      </c>
      <c r="B3419" s="100" t="s">
        <v>12919</v>
      </c>
      <c r="C3419" s="100" t="s">
        <v>11897</v>
      </c>
      <c r="D3419" s="100" t="s">
        <v>13311</v>
      </c>
      <c r="E3419" s="101" t="s">
        <v>158</v>
      </c>
      <c r="F3419" s="100" t="s">
        <v>158</v>
      </c>
      <c r="G3419" s="100">
        <v>89546</v>
      </c>
      <c r="H3419" s="100" t="s">
        <v>13562</v>
      </c>
      <c r="I3419" s="100" t="s">
        <v>213</v>
      </c>
      <c r="J3419" s="100" t="s">
        <v>7142</v>
      </c>
      <c r="K3419" s="101" t="s">
        <v>12848</v>
      </c>
      <c r="L3419" s="100" t="s">
        <v>6978</v>
      </c>
    </row>
    <row r="3420" spans="1:12" ht="13.5" x14ac:dyDescent="0.25">
      <c r="A3420" s="100" t="s">
        <v>12918</v>
      </c>
      <c r="B3420" s="100" t="s">
        <v>12919</v>
      </c>
      <c r="C3420" s="100" t="s">
        <v>11897</v>
      </c>
      <c r="D3420" s="100" t="s">
        <v>13311</v>
      </c>
      <c r="E3420" s="101" t="s">
        <v>158</v>
      </c>
      <c r="F3420" s="100" t="s">
        <v>158</v>
      </c>
      <c r="G3420" s="100">
        <v>89547</v>
      </c>
      <c r="H3420" s="100" t="s">
        <v>13563</v>
      </c>
      <c r="I3420" s="100" t="s">
        <v>213</v>
      </c>
      <c r="J3420" s="100" t="s">
        <v>7142</v>
      </c>
      <c r="K3420" s="101" t="s">
        <v>13564</v>
      </c>
      <c r="L3420" s="100" t="s">
        <v>6978</v>
      </c>
    </row>
    <row r="3421" spans="1:12" ht="13.5" x14ac:dyDescent="0.25">
      <c r="A3421" s="100" t="s">
        <v>12918</v>
      </c>
      <c r="B3421" s="100" t="s">
        <v>12919</v>
      </c>
      <c r="C3421" s="100" t="s">
        <v>11897</v>
      </c>
      <c r="D3421" s="100" t="s">
        <v>13311</v>
      </c>
      <c r="E3421" s="101" t="s">
        <v>158</v>
      </c>
      <c r="F3421" s="100" t="s">
        <v>158</v>
      </c>
      <c r="G3421" s="100">
        <v>89548</v>
      </c>
      <c r="H3421" s="100" t="s">
        <v>13565</v>
      </c>
      <c r="I3421" s="100" t="s">
        <v>213</v>
      </c>
      <c r="J3421" s="100" t="s">
        <v>7142</v>
      </c>
      <c r="K3421" s="101" t="s">
        <v>13566</v>
      </c>
      <c r="L3421" s="100" t="s">
        <v>6978</v>
      </c>
    </row>
    <row r="3422" spans="1:12" ht="13.5" x14ac:dyDescent="0.25">
      <c r="A3422" s="100" t="s">
        <v>12918</v>
      </c>
      <c r="B3422" s="100" t="s">
        <v>12919</v>
      </c>
      <c r="C3422" s="100" t="s">
        <v>11897</v>
      </c>
      <c r="D3422" s="100" t="s">
        <v>13311</v>
      </c>
      <c r="E3422" s="101" t="s">
        <v>158</v>
      </c>
      <c r="F3422" s="100" t="s">
        <v>158</v>
      </c>
      <c r="G3422" s="100">
        <v>89549</v>
      </c>
      <c r="H3422" s="100" t="s">
        <v>13567</v>
      </c>
      <c r="I3422" s="100" t="s">
        <v>213</v>
      </c>
      <c r="J3422" s="100" t="s">
        <v>7142</v>
      </c>
      <c r="K3422" s="101" t="s">
        <v>11363</v>
      </c>
      <c r="L3422" s="100" t="s">
        <v>6978</v>
      </c>
    </row>
    <row r="3423" spans="1:12" ht="13.5" x14ac:dyDescent="0.25">
      <c r="A3423" s="100" t="s">
        <v>12918</v>
      </c>
      <c r="B3423" s="100" t="s">
        <v>12919</v>
      </c>
      <c r="C3423" s="100" t="s">
        <v>11897</v>
      </c>
      <c r="D3423" s="100" t="s">
        <v>13311</v>
      </c>
      <c r="E3423" s="101" t="s">
        <v>158</v>
      </c>
      <c r="F3423" s="100" t="s">
        <v>158</v>
      </c>
      <c r="G3423" s="100">
        <v>89550</v>
      </c>
      <c r="H3423" s="100" t="s">
        <v>13568</v>
      </c>
      <c r="I3423" s="100" t="s">
        <v>213</v>
      </c>
      <c r="J3423" s="100" t="s">
        <v>7142</v>
      </c>
      <c r="K3423" s="101" t="s">
        <v>13569</v>
      </c>
      <c r="L3423" s="100" t="s">
        <v>6978</v>
      </c>
    </row>
    <row r="3424" spans="1:12" ht="13.5" x14ac:dyDescent="0.25">
      <c r="A3424" s="100" t="s">
        <v>12918</v>
      </c>
      <c r="B3424" s="100" t="s">
        <v>12919</v>
      </c>
      <c r="C3424" s="100" t="s">
        <v>11897</v>
      </c>
      <c r="D3424" s="100" t="s">
        <v>13311</v>
      </c>
      <c r="E3424" s="101" t="s">
        <v>158</v>
      </c>
      <c r="F3424" s="100" t="s">
        <v>158</v>
      </c>
      <c r="G3424" s="100">
        <v>89551</v>
      </c>
      <c r="H3424" s="100" t="s">
        <v>13570</v>
      </c>
      <c r="I3424" s="100" t="s">
        <v>213</v>
      </c>
      <c r="J3424" s="100" t="s">
        <v>7142</v>
      </c>
      <c r="K3424" s="101" t="s">
        <v>13571</v>
      </c>
      <c r="L3424" s="100" t="s">
        <v>6978</v>
      </c>
    </row>
    <row r="3425" spans="1:12" ht="13.5" x14ac:dyDescent="0.25">
      <c r="A3425" s="100" t="s">
        <v>12918</v>
      </c>
      <c r="B3425" s="100" t="s">
        <v>12919</v>
      </c>
      <c r="C3425" s="100" t="s">
        <v>11897</v>
      </c>
      <c r="D3425" s="100" t="s">
        <v>13311</v>
      </c>
      <c r="E3425" s="101" t="s">
        <v>158</v>
      </c>
      <c r="F3425" s="100" t="s">
        <v>158</v>
      </c>
      <c r="G3425" s="100">
        <v>89552</v>
      </c>
      <c r="H3425" s="100" t="s">
        <v>13572</v>
      </c>
      <c r="I3425" s="100" t="s">
        <v>213</v>
      </c>
      <c r="J3425" s="100" t="s">
        <v>7142</v>
      </c>
      <c r="K3425" s="101" t="s">
        <v>8647</v>
      </c>
      <c r="L3425" s="100" t="s">
        <v>6978</v>
      </c>
    </row>
    <row r="3426" spans="1:12" ht="13.5" x14ac:dyDescent="0.25">
      <c r="A3426" s="100" t="s">
        <v>12918</v>
      </c>
      <c r="B3426" s="100" t="s">
        <v>12919</v>
      </c>
      <c r="C3426" s="100" t="s">
        <v>11897</v>
      </c>
      <c r="D3426" s="100" t="s">
        <v>13311</v>
      </c>
      <c r="E3426" s="101" t="s">
        <v>158</v>
      </c>
      <c r="F3426" s="100" t="s">
        <v>158</v>
      </c>
      <c r="G3426" s="100">
        <v>89553</v>
      </c>
      <c r="H3426" s="100" t="s">
        <v>13573</v>
      </c>
      <c r="I3426" s="100" t="s">
        <v>213</v>
      </c>
      <c r="J3426" s="100" t="s">
        <v>7142</v>
      </c>
      <c r="K3426" s="101" t="s">
        <v>8893</v>
      </c>
      <c r="L3426" s="100" t="s">
        <v>6978</v>
      </c>
    </row>
    <row r="3427" spans="1:12" ht="13.5" x14ac:dyDescent="0.25">
      <c r="A3427" s="100" t="s">
        <v>12918</v>
      </c>
      <c r="B3427" s="100" t="s">
        <v>12919</v>
      </c>
      <c r="C3427" s="100" t="s">
        <v>11897</v>
      </c>
      <c r="D3427" s="100" t="s">
        <v>13311</v>
      </c>
      <c r="E3427" s="101" t="s">
        <v>158</v>
      </c>
      <c r="F3427" s="100" t="s">
        <v>158</v>
      </c>
      <c r="G3427" s="100">
        <v>89554</v>
      </c>
      <c r="H3427" s="100" t="s">
        <v>13574</v>
      </c>
      <c r="I3427" s="100" t="s">
        <v>213</v>
      </c>
      <c r="J3427" s="100" t="s">
        <v>7142</v>
      </c>
      <c r="K3427" s="101" t="s">
        <v>7218</v>
      </c>
      <c r="L3427" s="100" t="s">
        <v>6978</v>
      </c>
    </row>
    <row r="3428" spans="1:12" ht="13.5" x14ac:dyDescent="0.25">
      <c r="A3428" s="100" t="s">
        <v>12918</v>
      </c>
      <c r="B3428" s="100" t="s">
        <v>12919</v>
      </c>
      <c r="C3428" s="100" t="s">
        <v>11897</v>
      </c>
      <c r="D3428" s="100" t="s">
        <v>13311</v>
      </c>
      <c r="E3428" s="101" t="s">
        <v>158</v>
      </c>
      <c r="F3428" s="100" t="s">
        <v>158</v>
      </c>
      <c r="G3428" s="100">
        <v>89555</v>
      </c>
      <c r="H3428" s="100" t="s">
        <v>13575</v>
      </c>
      <c r="I3428" s="100" t="s">
        <v>213</v>
      </c>
      <c r="J3428" s="100" t="s">
        <v>7142</v>
      </c>
      <c r="K3428" s="101" t="s">
        <v>13576</v>
      </c>
      <c r="L3428" s="100" t="s">
        <v>6978</v>
      </c>
    </row>
    <row r="3429" spans="1:12" ht="13.5" x14ac:dyDescent="0.25">
      <c r="A3429" s="100" t="s">
        <v>12918</v>
      </c>
      <c r="B3429" s="100" t="s">
        <v>12919</v>
      </c>
      <c r="C3429" s="100" t="s">
        <v>11897</v>
      </c>
      <c r="D3429" s="100" t="s">
        <v>13311</v>
      </c>
      <c r="E3429" s="101" t="s">
        <v>158</v>
      </c>
      <c r="F3429" s="100" t="s">
        <v>158</v>
      </c>
      <c r="G3429" s="100">
        <v>89556</v>
      </c>
      <c r="H3429" s="100" t="s">
        <v>13577</v>
      </c>
      <c r="I3429" s="100" t="s">
        <v>213</v>
      </c>
      <c r="J3429" s="100" t="s">
        <v>7142</v>
      </c>
      <c r="K3429" s="101" t="s">
        <v>13578</v>
      </c>
      <c r="L3429" s="100" t="s">
        <v>6978</v>
      </c>
    </row>
    <row r="3430" spans="1:12" ht="13.5" x14ac:dyDescent="0.25">
      <c r="A3430" s="100" t="s">
        <v>12918</v>
      </c>
      <c r="B3430" s="100" t="s">
        <v>12919</v>
      </c>
      <c r="C3430" s="100" t="s">
        <v>11897</v>
      </c>
      <c r="D3430" s="100" t="s">
        <v>13311</v>
      </c>
      <c r="E3430" s="101" t="s">
        <v>158</v>
      </c>
      <c r="F3430" s="100" t="s">
        <v>158</v>
      </c>
      <c r="G3430" s="100">
        <v>89557</v>
      </c>
      <c r="H3430" s="100" t="s">
        <v>13579</v>
      </c>
      <c r="I3430" s="100" t="s">
        <v>213</v>
      </c>
      <c r="J3430" s="100" t="s">
        <v>7142</v>
      </c>
      <c r="K3430" s="101" t="s">
        <v>13580</v>
      </c>
      <c r="L3430" s="100" t="s">
        <v>6978</v>
      </c>
    </row>
    <row r="3431" spans="1:12" ht="13.5" x14ac:dyDescent="0.25">
      <c r="A3431" s="100" t="s">
        <v>12918</v>
      </c>
      <c r="B3431" s="100" t="s">
        <v>12919</v>
      </c>
      <c r="C3431" s="100" t="s">
        <v>11897</v>
      </c>
      <c r="D3431" s="100" t="s">
        <v>13311</v>
      </c>
      <c r="E3431" s="101" t="s">
        <v>158</v>
      </c>
      <c r="F3431" s="100" t="s">
        <v>158</v>
      </c>
      <c r="G3431" s="100">
        <v>89558</v>
      </c>
      <c r="H3431" s="100" t="s">
        <v>13581</v>
      </c>
      <c r="I3431" s="100" t="s">
        <v>213</v>
      </c>
      <c r="J3431" s="100" t="s">
        <v>7142</v>
      </c>
      <c r="K3431" s="101" t="s">
        <v>8376</v>
      </c>
      <c r="L3431" s="100" t="s">
        <v>6978</v>
      </c>
    </row>
    <row r="3432" spans="1:12" ht="13.5" x14ac:dyDescent="0.25">
      <c r="A3432" s="100" t="s">
        <v>12918</v>
      </c>
      <c r="B3432" s="100" t="s">
        <v>12919</v>
      </c>
      <c r="C3432" s="100" t="s">
        <v>11897</v>
      </c>
      <c r="D3432" s="100" t="s">
        <v>13311</v>
      </c>
      <c r="E3432" s="101" t="s">
        <v>158</v>
      </c>
      <c r="F3432" s="100" t="s">
        <v>158</v>
      </c>
      <c r="G3432" s="100">
        <v>89559</v>
      </c>
      <c r="H3432" s="100" t="s">
        <v>13582</v>
      </c>
      <c r="I3432" s="100" t="s">
        <v>213</v>
      </c>
      <c r="J3432" s="100" t="s">
        <v>7142</v>
      </c>
      <c r="K3432" s="101" t="s">
        <v>13583</v>
      </c>
      <c r="L3432" s="100" t="s">
        <v>6978</v>
      </c>
    </row>
    <row r="3433" spans="1:12" ht="13.5" x14ac:dyDescent="0.25">
      <c r="A3433" s="100" t="s">
        <v>12918</v>
      </c>
      <c r="B3433" s="100" t="s">
        <v>12919</v>
      </c>
      <c r="C3433" s="100" t="s">
        <v>11897</v>
      </c>
      <c r="D3433" s="100" t="s">
        <v>13311</v>
      </c>
      <c r="E3433" s="101" t="s">
        <v>158</v>
      </c>
      <c r="F3433" s="100" t="s">
        <v>158</v>
      </c>
      <c r="G3433" s="100">
        <v>89561</v>
      </c>
      <c r="H3433" s="100" t="s">
        <v>13584</v>
      </c>
      <c r="I3433" s="100" t="s">
        <v>213</v>
      </c>
      <c r="J3433" s="100" t="s">
        <v>7142</v>
      </c>
      <c r="K3433" s="101" t="s">
        <v>13585</v>
      </c>
      <c r="L3433" s="100" t="s">
        <v>6978</v>
      </c>
    </row>
    <row r="3434" spans="1:12" ht="13.5" x14ac:dyDescent="0.25">
      <c r="A3434" s="100" t="s">
        <v>12918</v>
      </c>
      <c r="B3434" s="100" t="s">
        <v>12919</v>
      </c>
      <c r="C3434" s="100" t="s">
        <v>11897</v>
      </c>
      <c r="D3434" s="100" t="s">
        <v>13311</v>
      </c>
      <c r="E3434" s="101" t="s">
        <v>158</v>
      </c>
      <c r="F3434" s="100" t="s">
        <v>158</v>
      </c>
      <c r="G3434" s="100">
        <v>89562</v>
      </c>
      <c r="H3434" s="100" t="s">
        <v>13586</v>
      </c>
      <c r="I3434" s="100" t="s">
        <v>213</v>
      </c>
      <c r="J3434" s="100" t="s">
        <v>7142</v>
      </c>
      <c r="K3434" s="101" t="s">
        <v>13470</v>
      </c>
      <c r="L3434" s="100" t="s">
        <v>6978</v>
      </c>
    </row>
    <row r="3435" spans="1:12" ht="13.5" x14ac:dyDescent="0.25">
      <c r="A3435" s="100" t="s">
        <v>12918</v>
      </c>
      <c r="B3435" s="100" t="s">
        <v>12919</v>
      </c>
      <c r="C3435" s="100" t="s">
        <v>11897</v>
      </c>
      <c r="D3435" s="100" t="s">
        <v>13311</v>
      </c>
      <c r="E3435" s="101" t="s">
        <v>158</v>
      </c>
      <c r="F3435" s="100" t="s">
        <v>158</v>
      </c>
      <c r="G3435" s="100">
        <v>89563</v>
      </c>
      <c r="H3435" s="100" t="s">
        <v>13587</v>
      </c>
      <c r="I3435" s="100" t="s">
        <v>213</v>
      </c>
      <c r="J3435" s="100" t="s">
        <v>7142</v>
      </c>
      <c r="K3435" s="101" t="s">
        <v>13588</v>
      </c>
      <c r="L3435" s="100" t="s">
        <v>6978</v>
      </c>
    </row>
    <row r="3436" spans="1:12" ht="13.5" x14ac:dyDescent="0.25">
      <c r="A3436" s="100" t="s">
        <v>12918</v>
      </c>
      <c r="B3436" s="100" t="s">
        <v>12919</v>
      </c>
      <c r="C3436" s="100" t="s">
        <v>11897</v>
      </c>
      <c r="D3436" s="100" t="s">
        <v>13311</v>
      </c>
      <c r="E3436" s="101" t="s">
        <v>158</v>
      </c>
      <c r="F3436" s="100" t="s">
        <v>158</v>
      </c>
      <c r="G3436" s="100">
        <v>89564</v>
      </c>
      <c r="H3436" s="100" t="s">
        <v>13589</v>
      </c>
      <c r="I3436" s="100" t="s">
        <v>213</v>
      </c>
      <c r="J3436" s="100" t="s">
        <v>7142</v>
      </c>
      <c r="K3436" s="101" t="s">
        <v>13590</v>
      </c>
      <c r="L3436" s="100" t="s">
        <v>6978</v>
      </c>
    </row>
    <row r="3437" spans="1:12" ht="13.5" x14ac:dyDescent="0.25">
      <c r="A3437" s="100" t="s">
        <v>12918</v>
      </c>
      <c r="B3437" s="100" t="s">
        <v>12919</v>
      </c>
      <c r="C3437" s="100" t="s">
        <v>11897</v>
      </c>
      <c r="D3437" s="100" t="s">
        <v>13311</v>
      </c>
      <c r="E3437" s="101" t="s">
        <v>158</v>
      </c>
      <c r="F3437" s="100" t="s">
        <v>158</v>
      </c>
      <c r="G3437" s="100">
        <v>89565</v>
      </c>
      <c r="H3437" s="100" t="s">
        <v>13591</v>
      </c>
      <c r="I3437" s="100" t="s">
        <v>213</v>
      </c>
      <c r="J3437" s="100" t="s">
        <v>7142</v>
      </c>
      <c r="K3437" s="101" t="s">
        <v>7240</v>
      </c>
      <c r="L3437" s="100" t="s">
        <v>6978</v>
      </c>
    </row>
    <row r="3438" spans="1:12" ht="13.5" x14ac:dyDescent="0.25">
      <c r="A3438" s="100" t="s">
        <v>12918</v>
      </c>
      <c r="B3438" s="100" t="s">
        <v>12919</v>
      </c>
      <c r="C3438" s="100" t="s">
        <v>11897</v>
      </c>
      <c r="D3438" s="100" t="s">
        <v>13311</v>
      </c>
      <c r="E3438" s="101" t="s">
        <v>158</v>
      </c>
      <c r="F3438" s="100" t="s">
        <v>158</v>
      </c>
      <c r="G3438" s="100">
        <v>89566</v>
      </c>
      <c r="H3438" s="100" t="s">
        <v>13592</v>
      </c>
      <c r="I3438" s="100" t="s">
        <v>213</v>
      </c>
      <c r="J3438" s="100" t="s">
        <v>7142</v>
      </c>
      <c r="K3438" s="101" t="s">
        <v>13593</v>
      </c>
      <c r="L3438" s="100" t="s">
        <v>6978</v>
      </c>
    </row>
    <row r="3439" spans="1:12" ht="13.5" x14ac:dyDescent="0.25">
      <c r="A3439" s="100" t="s">
        <v>12918</v>
      </c>
      <c r="B3439" s="100" t="s">
        <v>12919</v>
      </c>
      <c r="C3439" s="100" t="s">
        <v>11897</v>
      </c>
      <c r="D3439" s="100" t="s">
        <v>13311</v>
      </c>
      <c r="E3439" s="101" t="s">
        <v>158</v>
      </c>
      <c r="F3439" s="100" t="s">
        <v>158</v>
      </c>
      <c r="G3439" s="100">
        <v>89567</v>
      </c>
      <c r="H3439" s="100" t="s">
        <v>13594</v>
      </c>
      <c r="I3439" s="100" t="s">
        <v>213</v>
      </c>
      <c r="J3439" s="100" t="s">
        <v>7142</v>
      </c>
      <c r="K3439" s="101" t="s">
        <v>13595</v>
      </c>
      <c r="L3439" s="100" t="s">
        <v>6978</v>
      </c>
    </row>
    <row r="3440" spans="1:12" ht="13.5" x14ac:dyDescent="0.25">
      <c r="A3440" s="100" t="s">
        <v>12918</v>
      </c>
      <c r="B3440" s="100" t="s">
        <v>12919</v>
      </c>
      <c r="C3440" s="100" t="s">
        <v>11897</v>
      </c>
      <c r="D3440" s="100" t="s">
        <v>13311</v>
      </c>
      <c r="E3440" s="101" t="s">
        <v>158</v>
      </c>
      <c r="F3440" s="100" t="s">
        <v>158</v>
      </c>
      <c r="G3440" s="100">
        <v>89568</v>
      </c>
      <c r="H3440" s="100" t="s">
        <v>13596</v>
      </c>
      <c r="I3440" s="100" t="s">
        <v>213</v>
      </c>
      <c r="J3440" s="100" t="s">
        <v>7142</v>
      </c>
      <c r="K3440" s="101" t="s">
        <v>13597</v>
      </c>
      <c r="L3440" s="100" t="s">
        <v>6978</v>
      </c>
    </row>
    <row r="3441" spans="1:12" ht="13.5" x14ac:dyDescent="0.25">
      <c r="A3441" s="100" t="s">
        <v>12918</v>
      </c>
      <c r="B3441" s="100" t="s">
        <v>12919</v>
      </c>
      <c r="C3441" s="100" t="s">
        <v>11897</v>
      </c>
      <c r="D3441" s="100" t="s">
        <v>13311</v>
      </c>
      <c r="E3441" s="101" t="s">
        <v>158</v>
      </c>
      <c r="F3441" s="100" t="s">
        <v>158</v>
      </c>
      <c r="G3441" s="100">
        <v>89569</v>
      </c>
      <c r="H3441" s="100" t="s">
        <v>13598</v>
      </c>
      <c r="I3441" s="100" t="s">
        <v>213</v>
      </c>
      <c r="J3441" s="100" t="s">
        <v>7142</v>
      </c>
      <c r="K3441" s="101" t="s">
        <v>13599</v>
      </c>
      <c r="L3441" s="100" t="s">
        <v>6978</v>
      </c>
    </row>
    <row r="3442" spans="1:12" ht="13.5" x14ac:dyDescent="0.25">
      <c r="A3442" s="100" t="s">
        <v>12918</v>
      </c>
      <c r="B3442" s="100" t="s">
        <v>12919</v>
      </c>
      <c r="C3442" s="100" t="s">
        <v>11897</v>
      </c>
      <c r="D3442" s="100" t="s">
        <v>13311</v>
      </c>
      <c r="E3442" s="101" t="s">
        <v>158</v>
      </c>
      <c r="F3442" s="100" t="s">
        <v>158</v>
      </c>
      <c r="G3442" s="100">
        <v>89570</v>
      </c>
      <c r="H3442" s="100" t="s">
        <v>13600</v>
      </c>
      <c r="I3442" s="100" t="s">
        <v>213</v>
      </c>
      <c r="J3442" s="100" t="s">
        <v>7142</v>
      </c>
      <c r="K3442" s="101" t="s">
        <v>13601</v>
      </c>
      <c r="L3442" s="100" t="s">
        <v>6978</v>
      </c>
    </row>
    <row r="3443" spans="1:12" ht="13.5" x14ac:dyDescent="0.25">
      <c r="A3443" s="100" t="s">
        <v>12918</v>
      </c>
      <c r="B3443" s="100" t="s">
        <v>12919</v>
      </c>
      <c r="C3443" s="100" t="s">
        <v>11897</v>
      </c>
      <c r="D3443" s="100" t="s">
        <v>13311</v>
      </c>
      <c r="E3443" s="101" t="s">
        <v>158</v>
      </c>
      <c r="F3443" s="100" t="s">
        <v>158</v>
      </c>
      <c r="G3443" s="100">
        <v>89571</v>
      </c>
      <c r="H3443" s="100" t="s">
        <v>13602</v>
      </c>
      <c r="I3443" s="100" t="s">
        <v>213</v>
      </c>
      <c r="J3443" s="100" t="s">
        <v>7142</v>
      </c>
      <c r="K3443" s="101" t="s">
        <v>13603</v>
      </c>
      <c r="L3443" s="100" t="s">
        <v>6978</v>
      </c>
    </row>
    <row r="3444" spans="1:12" ht="13.5" x14ac:dyDescent="0.25">
      <c r="A3444" s="100" t="s">
        <v>12918</v>
      </c>
      <c r="B3444" s="100" t="s">
        <v>12919</v>
      </c>
      <c r="C3444" s="100" t="s">
        <v>11897</v>
      </c>
      <c r="D3444" s="100" t="s">
        <v>13311</v>
      </c>
      <c r="E3444" s="101" t="s">
        <v>158</v>
      </c>
      <c r="F3444" s="100" t="s">
        <v>158</v>
      </c>
      <c r="G3444" s="100">
        <v>89572</v>
      </c>
      <c r="H3444" s="100" t="s">
        <v>13604</v>
      </c>
      <c r="I3444" s="100" t="s">
        <v>213</v>
      </c>
      <c r="J3444" s="100" t="s">
        <v>7142</v>
      </c>
      <c r="K3444" s="101" t="s">
        <v>7883</v>
      </c>
      <c r="L3444" s="100" t="s">
        <v>6978</v>
      </c>
    </row>
    <row r="3445" spans="1:12" ht="13.5" x14ac:dyDescent="0.25">
      <c r="A3445" s="100" t="s">
        <v>12918</v>
      </c>
      <c r="B3445" s="100" t="s">
        <v>12919</v>
      </c>
      <c r="C3445" s="100" t="s">
        <v>11897</v>
      </c>
      <c r="D3445" s="100" t="s">
        <v>13311</v>
      </c>
      <c r="E3445" s="101" t="s">
        <v>158</v>
      </c>
      <c r="F3445" s="100" t="s">
        <v>158</v>
      </c>
      <c r="G3445" s="100">
        <v>89573</v>
      </c>
      <c r="H3445" s="100" t="s">
        <v>13605</v>
      </c>
      <c r="I3445" s="100" t="s">
        <v>213</v>
      </c>
      <c r="J3445" s="100" t="s">
        <v>7142</v>
      </c>
      <c r="K3445" s="101" t="s">
        <v>13606</v>
      </c>
      <c r="L3445" s="100" t="s">
        <v>6978</v>
      </c>
    </row>
    <row r="3446" spans="1:12" ht="13.5" x14ac:dyDescent="0.25">
      <c r="A3446" s="100" t="s">
        <v>12918</v>
      </c>
      <c r="B3446" s="100" t="s">
        <v>12919</v>
      </c>
      <c r="C3446" s="100" t="s">
        <v>11897</v>
      </c>
      <c r="D3446" s="100" t="s">
        <v>13311</v>
      </c>
      <c r="E3446" s="101" t="s">
        <v>158</v>
      </c>
      <c r="F3446" s="100" t="s">
        <v>158</v>
      </c>
      <c r="G3446" s="100">
        <v>89574</v>
      </c>
      <c r="H3446" s="100" t="s">
        <v>13607</v>
      </c>
      <c r="I3446" s="100" t="s">
        <v>213</v>
      </c>
      <c r="J3446" s="100" t="s">
        <v>7142</v>
      </c>
      <c r="K3446" s="101" t="s">
        <v>13608</v>
      </c>
      <c r="L3446" s="100" t="s">
        <v>6978</v>
      </c>
    </row>
    <row r="3447" spans="1:12" ht="13.5" x14ac:dyDescent="0.25">
      <c r="A3447" s="100" t="s">
        <v>12918</v>
      </c>
      <c r="B3447" s="100" t="s">
        <v>12919</v>
      </c>
      <c r="C3447" s="100" t="s">
        <v>11897</v>
      </c>
      <c r="D3447" s="100" t="s">
        <v>13311</v>
      </c>
      <c r="E3447" s="101" t="s">
        <v>158</v>
      </c>
      <c r="F3447" s="100" t="s">
        <v>158</v>
      </c>
      <c r="G3447" s="100">
        <v>89575</v>
      </c>
      <c r="H3447" s="100" t="s">
        <v>13609</v>
      </c>
      <c r="I3447" s="100" t="s">
        <v>213</v>
      </c>
      <c r="J3447" s="100" t="s">
        <v>7142</v>
      </c>
      <c r="K3447" s="101" t="s">
        <v>13610</v>
      </c>
      <c r="L3447" s="100" t="s">
        <v>6978</v>
      </c>
    </row>
    <row r="3448" spans="1:12" ht="13.5" x14ac:dyDescent="0.25">
      <c r="A3448" s="100" t="s">
        <v>12918</v>
      </c>
      <c r="B3448" s="100" t="s">
        <v>12919</v>
      </c>
      <c r="C3448" s="100" t="s">
        <v>11897</v>
      </c>
      <c r="D3448" s="100" t="s">
        <v>13311</v>
      </c>
      <c r="E3448" s="101" t="s">
        <v>158</v>
      </c>
      <c r="F3448" s="100" t="s">
        <v>158</v>
      </c>
      <c r="G3448" s="100">
        <v>89577</v>
      </c>
      <c r="H3448" s="100" t="s">
        <v>13611</v>
      </c>
      <c r="I3448" s="100" t="s">
        <v>213</v>
      </c>
      <c r="J3448" s="100" t="s">
        <v>7142</v>
      </c>
      <c r="K3448" s="101" t="s">
        <v>13612</v>
      </c>
      <c r="L3448" s="100" t="s">
        <v>6978</v>
      </c>
    </row>
    <row r="3449" spans="1:12" ht="13.5" x14ac:dyDescent="0.25">
      <c r="A3449" s="100" t="s">
        <v>12918</v>
      </c>
      <c r="B3449" s="100" t="s">
        <v>12919</v>
      </c>
      <c r="C3449" s="100" t="s">
        <v>11897</v>
      </c>
      <c r="D3449" s="100" t="s">
        <v>13311</v>
      </c>
      <c r="E3449" s="101" t="s">
        <v>158</v>
      </c>
      <c r="F3449" s="100" t="s">
        <v>158</v>
      </c>
      <c r="G3449" s="100">
        <v>89579</v>
      </c>
      <c r="H3449" s="100" t="s">
        <v>13613</v>
      </c>
      <c r="I3449" s="100" t="s">
        <v>213</v>
      </c>
      <c r="J3449" s="100" t="s">
        <v>7142</v>
      </c>
      <c r="K3449" s="101" t="s">
        <v>11318</v>
      </c>
      <c r="L3449" s="100" t="s">
        <v>6978</v>
      </c>
    </row>
    <row r="3450" spans="1:12" ht="13.5" x14ac:dyDescent="0.25">
      <c r="A3450" s="100" t="s">
        <v>12918</v>
      </c>
      <c r="B3450" s="100" t="s">
        <v>12919</v>
      </c>
      <c r="C3450" s="100" t="s">
        <v>11897</v>
      </c>
      <c r="D3450" s="100" t="s">
        <v>13311</v>
      </c>
      <c r="E3450" s="101" t="s">
        <v>158</v>
      </c>
      <c r="F3450" s="100" t="s">
        <v>158</v>
      </c>
      <c r="G3450" s="100">
        <v>89581</v>
      </c>
      <c r="H3450" s="100" t="s">
        <v>13614</v>
      </c>
      <c r="I3450" s="100" t="s">
        <v>213</v>
      </c>
      <c r="J3450" s="100" t="s">
        <v>7142</v>
      </c>
      <c r="K3450" s="101" t="s">
        <v>13615</v>
      </c>
      <c r="L3450" s="100" t="s">
        <v>6978</v>
      </c>
    </row>
    <row r="3451" spans="1:12" ht="13.5" x14ac:dyDescent="0.25">
      <c r="A3451" s="100" t="s">
        <v>12918</v>
      </c>
      <c r="B3451" s="100" t="s">
        <v>12919</v>
      </c>
      <c r="C3451" s="100" t="s">
        <v>11897</v>
      </c>
      <c r="D3451" s="100" t="s">
        <v>13311</v>
      </c>
      <c r="E3451" s="101" t="s">
        <v>158</v>
      </c>
      <c r="F3451" s="100" t="s">
        <v>158</v>
      </c>
      <c r="G3451" s="100">
        <v>89582</v>
      </c>
      <c r="H3451" s="100" t="s">
        <v>13616</v>
      </c>
      <c r="I3451" s="100" t="s">
        <v>213</v>
      </c>
      <c r="J3451" s="100" t="s">
        <v>7142</v>
      </c>
      <c r="K3451" s="101" t="s">
        <v>13617</v>
      </c>
      <c r="L3451" s="100" t="s">
        <v>6978</v>
      </c>
    </row>
    <row r="3452" spans="1:12" ht="13.5" x14ac:dyDescent="0.25">
      <c r="A3452" s="100" t="s">
        <v>12918</v>
      </c>
      <c r="B3452" s="100" t="s">
        <v>12919</v>
      </c>
      <c r="C3452" s="100" t="s">
        <v>11897</v>
      </c>
      <c r="D3452" s="100" t="s">
        <v>13311</v>
      </c>
      <c r="E3452" s="101" t="s">
        <v>158</v>
      </c>
      <c r="F3452" s="100" t="s">
        <v>158</v>
      </c>
      <c r="G3452" s="100">
        <v>89583</v>
      </c>
      <c r="H3452" s="100" t="s">
        <v>13618</v>
      </c>
      <c r="I3452" s="100" t="s">
        <v>213</v>
      </c>
      <c r="J3452" s="100" t="s">
        <v>7142</v>
      </c>
      <c r="K3452" s="101" t="s">
        <v>13619</v>
      </c>
      <c r="L3452" s="100" t="s">
        <v>6978</v>
      </c>
    </row>
    <row r="3453" spans="1:12" ht="13.5" x14ac:dyDescent="0.25">
      <c r="A3453" s="100" t="s">
        <v>12918</v>
      </c>
      <c r="B3453" s="100" t="s">
        <v>12919</v>
      </c>
      <c r="C3453" s="100" t="s">
        <v>11897</v>
      </c>
      <c r="D3453" s="100" t="s">
        <v>13311</v>
      </c>
      <c r="E3453" s="101" t="s">
        <v>158</v>
      </c>
      <c r="F3453" s="100" t="s">
        <v>158</v>
      </c>
      <c r="G3453" s="100">
        <v>89584</v>
      </c>
      <c r="H3453" s="100" t="s">
        <v>13620</v>
      </c>
      <c r="I3453" s="100" t="s">
        <v>213</v>
      </c>
      <c r="J3453" s="100" t="s">
        <v>7142</v>
      </c>
      <c r="K3453" s="101" t="s">
        <v>13621</v>
      </c>
      <c r="L3453" s="100" t="s">
        <v>6978</v>
      </c>
    </row>
    <row r="3454" spans="1:12" ht="13.5" x14ac:dyDescent="0.25">
      <c r="A3454" s="100" t="s">
        <v>12918</v>
      </c>
      <c r="B3454" s="100" t="s">
        <v>12919</v>
      </c>
      <c r="C3454" s="100" t="s">
        <v>11897</v>
      </c>
      <c r="D3454" s="100" t="s">
        <v>13311</v>
      </c>
      <c r="E3454" s="101" t="s">
        <v>158</v>
      </c>
      <c r="F3454" s="100" t="s">
        <v>158</v>
      </c>
      <c r="G3454" s="100">
        <v>89585</v>
      </c>
      <c r="H3454" s="100" t="s">
        <v>13622</v>
      </c>
      <c r="I3454" s="100" t="s">
        <v>213</v>
      </c>
      <c r="J3454" s="100" t="s">
        <v>7142</v>
      </c>
      <c r="K3454" s="101" t="s">
        <v>13623</v>
      </c>
      <c r="L3454" s="100" t="s">
        <v>6978</v>
      </c>
    </row>
    <row r="3455" spans="1:12" ht="13.5" x14ac:dyDescent="0.25">
      <c r="A3455" s="100" t="s">
        <v>12918</v>
      </c>
      <c r="B3455" s="100" t="s">
        <v>12919</v>
      </c>
      <c r="C3455" s="100" t="s">
        <v>11897</v>
      </c>
      <c r="D3455" s="100" t="s">
        <v>13311</v>
      </c>
      <c r="E3455" s="101" t="s">
        <v>158</v>
      </c>
      <c r="F3455" s="100" t="s">
        <v>158</v>
      </c>
      <c r="G3455" s="100">
        <v>89586</v>
      </c>
      <c r="H3455" s="100" t="s">
        <v>13624</v>
      </c>
      <c r="I3455" s="100" t="s">
        <v>213</v>
      </c>
      <c r="J3455" s="100" t="s">
        <v>7142</v>
      </c>
      <c r="K3455" s="101" t="s">
        <v>13623</v>
      </c>
      <c r="L3455" s="100" t="s">
        <v>6978</v>
      </c>
    </row>
    <row r="3456" spans="1:12" ht="13.5" x14ac:dyDescent="0.25">
      <c r="A3456" s="100" t="s">
        <v>12918</v>
      </c>
      <c r="B3456" s="100" t="s">
        <v>12919</v>
      </c>
      <c r="C3456" s="100" t="s">
        <v>11897</v>
      </c>
      <c r="D3456" s="100" t="s">
        <v>13311</v>
      </c>
      <c r="E3456" s="101" t="s">
        <v>158</v>
      </c>
      <c r="F3456" s="100" t="s">
        <v>158</v>
      </c>
      <c r="G3456" s="100">
        <v>89587</v>
      </c>
      <c r="H3456" s="100" t="s">
        <v>13625</v>
      </c>
      <c r="I3456" s="100" t="s">
        <v>213</v>
      </c>
      <c r="J3456" s="100" t="s">
        <v>7142</v>
      </c>
      <c r="K3456" s="101" t="s">
        <v>13626</v>
      </c>
      <c r="L3456" s="100" t="s">
        <v>6978</v>
      </c>
    </row>
    <row r="3457" spans="1:12" ht="13.5" x14ac:dyDescent="0.25">
      <c r="A3457" s="100" t="s">
        <v>12918</v>
      </c>
      <c r="B3457" s="100" t="s">
        <v>12919</v>
      </c>
      <c r="C3457" s="100" t="s">
        <v>11897</v>
      </c>
      <c r="D3457" s="100" t="s">
        <v>13311</v>
      </c>
      <c r="E3457" s="101" t="s">
        <v>158</v>
      </c>
      <c r="F3457" s="100" t="s">
        <v>158</v>
      </c>
      <c r="G3457" s="100">
        <v>89590</v>
      </c>
      <c r="H3457" s="100" t="s">
        <v>13627</v>
      </c>
      <c r="I3457" s="100" t="s">
        <v>213</v>
      </c>
      <c r="J3457" s="100" t="s">
        <v>7142</v>
      </c>
      <c r="K3457" s="101" t="s">
        <v>13628</v>
      </c>
      <c r="L3457" s="100" t="s">
        <v>6978</v>
      </c>
    </row>
    <row r="3458" spans="1:12" ht="13.5" x14ac:dyDescent="0.25">
      <c r="A3458" s="100" t="s">
        <v>12918</v>
      </c>
      <c r="B3458" s="100" t="s">
        <v>12919</v>
      </c>
      <c r="C3458" s="100" t="s">
        <v>11897</v>
      </c>
      <c r="D3458" s="100" t="s">
        <v>13311</v>
      </c>
      <c r="E3458" s="101" t="s">
        <v>158</v>
      </c>
      <c r="F3458" s="100" t="s">
        <v>158</v>
      </c>
      <c r="G3458" s="100">
        <v>89591</v>
      </c>
      <c r="H3458" s="100" t="s">
        <v>13629</v>
      </c>
      <c r="I3458" s="100" t="s">
        <v>213</v>
      </c>
      <c r="J3458" s="100" t="s">
        <v>7142</v>
      </c>
      <c r="K3458" s="101" t="s">
        <v>13630</v>
      </c>
      <c r="L3458" s="100" t="s">
        <v>6978</v>
      </c>
    </row>
    <row r="3459" spans="1:12" ht="13.5" x14ac:dyDescent="0.25">
      <c r="A3459" s="100" t="s">
        <v>12918</v>
      </c>
      <c r="B3459" s="100" t="s">
        <v>12919</v>
      </c>
      <c r="C3459" s="100" t="s">
        <v>11897</v>
      </c>
      <c r="D3459" s="100" t="s">
        <v>13311</v>
      </c>
      <c r="E3459" s="101" t="s">
        <v>158</v>
      </c>
      <c r="F3459" s="100" t="s">
        <v>158</v>
      </c>
      <c r="G3459" s="100">
        <v>89592</v>
      </c>
      <c r="H3459" s="100" t="s">
        <v>13631</v>
      </c>
      <c r="I3459" s="100" t="s">
        <v>213</v>
      </c>
      <c r="J3459" s="100" t="s">
        <v>7142</v>
      </c>
      <c r="K3459" s="101" t="s">
        <v>13632</v>
      </c>
      <c r="L3459" s="100" t="s">
        <v>6978</v>
      </c>
    </row>
    <row r="3460" spans="1:12" ht="13.5" x14ac:dyDescent="0.25">
      <c r="A3460" s="100" t="s">
        <v>12918</v>
      </c>
      <c r="B3460" s="100" t="s">
        <v>12919</v>
      </c>
      <c r="C3460" s="100" t="s">
        <v>11897</v>
      </c>
      <c r="D3460" s="100" t="s">
        <v>13311</v>
      </c>
      <c r="E3460" s="101" t="s">
        <v>158</v>
      </c>
      <c r="F3460" s="100" t="s">
        <v>158</v>
      </c>
      <c r="G3460" s="100">
        <v>89593</v>
      </c>
      <c r="H3460" s="100" t="s">
        <v>13633</v>
      </c>
      <c r="I3460" s="100" t="s">
        <v>213</v>
      </c>
      <c r="J3460" s="100" t="s">
        <v>7142</v>
      </c>
      <c r="K3460" s="101" t="s">
        <v>13634</v>
      </c>
      <c r="L3460" s="100" t="s">
        <v>6978</v>
      </c>
    </row>
    <row r="3461" spans="1:12" ht="13.5" x14ac:dyDescent="0.25">
      <c r="A3461" s="100" t="s">
        <v>12918</v>
      </c>
      <c r="B3461" s="100" t="s">
        <v>12919</v>
      </c>
      <c r="C3461" s="100" t="s">
        <v>11897</v>
      </c>
      <c r="D3461" s="100" t="s">
        <v>13311</v>
      </c>
      <c r="E3461" s="101" t="s">
        <v>158</v>
      </c>
      <c r="F3461" s="100" t="s">
        <v>158</v>
      </c>
      <c r="G3461" s="100">
        <v>89594</v>
      </c>
      <c r="H3461" s="100" t="s">
        <v>13635</v>
      </c>
      <c r="I3461" s="100" t="s">
        <v>213</v>
      </c>
      <c r="J3461" s="100" t="s">
        <v>7142</v>
      </c>
      <c r="K3461" s="101" t="s">
        <v>13636</v>
      </c>
      <c r="L3461" s="100" t="s">
        <v>6978</v>
      </c>
    </row>
    <row r="3462" spans="1:12" ht="13.5" x14ac:dyDescent="0.25">
      <c r="A3462" s="100" t="s">
        <v>12918</v>
      </c>
      <c r="B3462" s="100" t="s">
        <v>12919</v>
      </c>
      <c r="C3462" s="100" t="s">
        <v>11897</v>
      </c>
      <c r="D3462" s="100" t="s">
        <v>13311</v>
      </c>
      <c r="E3462" s="101" t="s">
        <v>158</v>
      </c>
      <c r="F3462" s="100" t="s">
        <v>158</v>
      </c>
      <c r="G3462" s="100">
        <v>89595</v>
      </c>
      <c r="H3462" s="100" t="s">
        <v>13637</v>
      </c>
      <c r="I3462" s="100" t="s">
        <v>213</v>
      </c>
      <c r="J3462" s="100" t="s">
        <v>7142</v>
      </c>
      <c r="K3462" s="101" t="s">
        <v>13638</v>
      </c>
      <c r="L3462" s="100" t="s">
        <v>6978</v>
      </c>
    </row>
    <row r="3463" spans="1:12" ht="13.5" x14ac:dyDescent="0.25">
      <c r="A3463" s="100" t="s">
        <v>12918</v>
      </c>
      <c r="B3463" s="100" t="s">
        <v>12919</v>
      </c>
      <c r="C3463" s="100" t="s">
        <v>11897</v>
      </c>
      <c r="D3463" s="100" t="s">
        <v>13311</v>
      </c>
      <c r="E3463" s="101" t="s">
        <v>158</v>
      </c>
      <c r="F3463" s="100" t="s">
        <v>158</v>
      </c>
      <c r="G3463" s="100">
        <v>89596</v>
      </c>
      <c r="H3463" s="100" t="s">
        <v>13639</v>
      </c>
      <c r="I3463" s="100" t="s">
        <v>213</v>
      </c>
      <c r="J3463" s="100" t="s">
        <v>7142</v>
      </c>
      <c r="K3463" s="101" t="s">
        <v>13640</v>
      </c>
      <c r="L3463" s="100" t="s">
        <v>6978</v>
      </c>
    </row>
    <row r="3464" spans="1:12" ht="13.5" x14ac:dyDescent="0.25">
      <c r="A3464" s="100" t="s">
        <v>12918</v>
      </c>
      <c r="B3464" s="100" t="s">
        <v>12919</v>
      </c>
      <c r="C3464" s="100" t="s">
        <v>11897</v>
      </c>
      <c r="D3464" s="100" t="s">
        <v>13311</v>
      </c>
      <c r="E3464" s="101" t="s">
        <v>158</v>
      </c>
      <c r="F3464" s="100" t="s">
        <v>158</v>
      </c>
      <c r="G3464" s="100">
        <v>89597</v>
      </c>
      <c r="H3464" s="100" t="s">
        <v>13641</v>
      </c>
      <c r="I3464" s="100" t="s">
        <v>213</v>
      </c>
      <c r="J3464" s="100" t="s">
        <v>7142</v>
      </c>
      <c r="K3464" s="101" t="s">
        <v>13642</v>
      </c>
      <c r="L3464" s="100" t="s">
        <v>6978</v>
      </c>
    </row>
    <row r="3465" spans="1:12" ht="13.5" x14ac:dyDescent="0.25">
      <c r="A3465" s="100" t="s">
        <v>12918</v>
      </c>
      <c r="B3465" s="100" t="s">
        <v>12919</v>
      </c>
      <c r="C3465" s="100" t="s">
        <v>11897</v>
      </c>
      <c r="D3465" s="100" t="s">
        <v>13311</v>
      </c>
      <c r="E3465" s="101" t="s">
        <v>158</v>
      </c>
      <c r="F3465" s="100" t="s">
        <v>158</v>
      </c>
      <c r="G3465" s="100">
        <v>89598</v>
      </c>
      <c r="H3465" s="100" t="s">
        <v>13643</v>
      </c>
      <c r="I3465" s="100" t="s">
        <v>213</v>
      </c>
      <c r="J3465" s="100" t="s">
        <v>7142</v>
      </c>
      <c r="K3465" s="101" t="s">
        <v>7632</v>
      </c>
      <c r="L3465" s="100" t="s">
        <v>6978</v>
      </c>
    </row>
    <row r="3466" spans="1:12" ht="13.5" x14ac:dyDescent="0.25">
      <c r="A3466" s="100" t="s">
        <v>12918</v>
      </c>
      <c r="B3466" s="100" t="s">
        <v>12919</v>
      </c>
      <c r="C3466" s="100" t="s">
        <v>11897</v>
      </c>
      <c r="D3466" s="100" t="s">
        <v>13311</v>
      </c>
      <c r="E3466" s="101" t="s">
        <v>158</v>
      </c>
      <c r="F3466" s="100" t="s">
        <v>158</v>
      </c>
      <c r="G3466" s="100">
        <v>89599</v>
      </c>
      <c r="H3466" s="100" t="s">
        <v>13644</v>
      </c>
      <c r="I3466" s="100" t="s">
        <v>213</v>
      </c>
      <c r="J3466" s="100" t="s">
        <v>7142</v>
      </c>
      <c r="K3466" s="101" t="s">
        <v>10078</v>
      </c>
      <c r="L3466" s="100" t="s">
        <v>6978</v>
      </c>
    </row>
    <row r="3467" spans="1:12" ht="13.5" x14ac:dyDescent="0.25">
      <c r="A3467" s="100" t="s">
        <v>12918</v>
      </c>
      <c r="B3467" s="100" t="s">
        <v>12919</v>
      </c>
      <c r="C3467" s="100" t="s">
        <v>11897</v>
      </c>
      <c r="D3467" s="100" t="s">
        <v>13311</v>
      </c>
      <c r="E3467" s="101" t="s">
        <v>158</v>
      </c>
      <c r="F3467" s="100" t="s">
        <v>158</v>
      </c>
      <c r="G3467" s="100">
        <v>89600</v>
      </c>
      <c r="H3467" s="100" t="s">
        <v>13645</v>
      </c>
      <c r="I3467" s="100" t="s">
        <v>213</v>
      </c>
      <c r="J3467" s="100" t="s">
        <v>7142</v>
      </c>
      <c r="K3467" s="101" t="s">
        <v>12840</v>
      </c>
      <c r="L3467" s="100" t="s">
        <v>6978</v>
      </c>
    </row>
    <row r="3468" spans="1:12" ht="13.5" x14ac:dyDescent="0.25">
      <c r="A3468" s="100" t="s">
        <v>12918</v>
      </c>
      <c r="B3468" s="100" t="s">
        <v>12919</v>
      </c>
      <c r="C3468" s="100" t="s">
        <v>11897</v>
      </c>
      <c r="D3468" s="100" t="s">
        <v>13311</v>
      </c>
      <c r="E3468" s="101" t="s">
        <v>158</v>
      </c>
      <c r="F3468" s="100" t="s">
        <v>158</v>
      </c>
      <c r="G3468" s="100">
        <v>89605</v>
      </c>
      <c r="H3468" s="100" t="s">
        <v>13646</v>
      </c>
      <c r="I3468" s="100" t="s">
        <v>213</v>
      </c>
      <c r="J3468" s="100" t="s">
        <v>7142</v>
      </c>
      <c r="K3468" s="101" t="s">
        <v>13647</v>
      </c>
      <c r="L3468" s="100" t="s">
        <v>6978</v>
      </c>
    </row>
    <row r="3469" spans="1:12" ht="13.5" x14ac:dyDescent="0.25">
      <c r="A3469" s="100" t="s">
        <v>12918</v>
      </c>
      <c r="B3469" s="100" t="s">
        <v>12919</v>
      </c>
      <c r="C3469" s="100" t="s">
        <v>11897</v>
      </c>
      <c r="D3469" s="100" t="s">
        <v>13311</v>
      </c>
      <c r="E3469" s="101" t="s">
        <v>158</v>
      </c>
      <c r="F3469" s="100" t="s">
        <v>158</v>
      </c>
      <c r="G3469" s="100">
        <v>89609</v>
      </c>
      <c r="H3469" s="100" t="s">
        <v>13648</v>
      </c>
      <c r="I3469" s="100" t="s">
        <v>213</v>
      </c>
      <c r="J3469" s="100" t="s">
        <v>7142</v>
      </c>
      <c r="K3469" s="101" t="s">
        <v>13649</v>
      </c>
      <c r="L3469" s="100" t="s">
        <v>6978</v>
      </c>
    </row>
    <row r="3470" spans="1:12" ht="13.5" x14ac:dyDescent="0.25">
      <c r="A3470" s="100" t="s">
        <v>12918</v>
      </c>
      <c r="B3470" s="100" t="s">
        <v>12919</v>
      </c>
      <c r="C3470" s="100" t="s">
        <v>11897</v>
      </c>
      <c r="D3470" s="100" t="s">
        <v>13311</v>
      </c>
      <c r="E3470" s="101" t="s">
        <v>158</v>
      </c>
      <c r="F3470" s="100" t="s">
        <v>158</v>
      </c>
      <c r="G3470" s="100">
        <v>89610</v>
      </c>
      <c r="H3470" s="100" t="s">
        <v>13650</v>
      </c>
      <c r="I3470" s="100" t="s">
        <v>213</v>
      </c>
      <c r="J3470" s="100" t="s">
        <v>7142</v>
      </c>
      <c r="K3470" s="101" t="s">
        <v>13651</v>
      </c>
      <c r="L3470" s="100" t="s">
        <v>6978</v>
      </c>
    </row>
    <row r="3471" spans="1:12" ht="13.5" x14ac:dyDescent="0.25">
      <c r="A3471" s="100" t="s">
        <v>12918</v>
      </c>
      <c r="B3471" s="100" t="s">
        <v>12919</v>
      </c>
      <c r="C3471" s="100" t="s">
        <v>11897</v>
      </c>
      <c r="D3471" s="100" t="s">
        <v>13311</v>
      </c>
      <c r="E3471" s="101" t="s">
        <v>158</v>
      </c>
      <c r="F3471" s="100" t="s">
        <v>158</v>
      </c>
      <c r="G3471" s="100">
        <v>89611</v>
      </c>
      <c r="H3471" s="100" t="s">
        <v>13652</v>
      </c>
      <c r="I3471" s="100" t="s">
        <v>213</v>
      </c>
      <c r="J3471" s="100" t="s">
        <v>7142</v>
      </c>
      <c r="K3471" s="101" t="s">
        <v>13653</v>
      </c>
      <c r="L3471" s="100" t="s">
        <v>6978</v>
      </c>
    </row>
    <row r="3472" spans="1:12" ht="13.5" x14ac:dyDescent="0.25">
      <c r="A3472" s="100" t="s">
        <v>12918</v>
      </c>
      <c r="B3472" s="100" t="s">
        <v>12919</v>
      </c>
      <c r="C3472" s="100" t="s">
        <v>11897</v>
      </c>
      <c r="D3472" s="100" t="s">
        <v>13311</v>
      </c>
      <c r="E3472" s="101" t="s">
        <v>158</v>
      </c>
      <c r="F3472" s="100" t="s">
        <v>158</v>
      </c>
      <c r="G3472" s="100">
        <v>89612</v>
      </c>
      <c r="H3472" s="100" t="s">
        <v>13654</v>
      </c>
      <c r="I3472" s="100" t="s">
        <v>213</v>
      </c>
      <c r="J3472" s="100" t="s">
        <v>7142</v>
      </c>
      <c r="K3472" s="101" t="s">
        <v>13655</v>
      </c>
      <c r="L3472" s="100" t="s">
        <v>6978</v>
      </c>
    </row>
    <row r="3473" spans="1:12" ht="13.5" x14ac:dyDescent="0.25">
      <c r="A3473" s="100" t="s">
        <v>12918</v>
      </c>
      <c r="B3473" s="100" t="s">
        <v>12919</v>
      </c>
      <c r="C3473" s="100" t="s">
        <v>11897</v>
      </c>
      <c r="D3473" s="100" t="s">
        <v>13311</v>
      </c>
      <c r="E3473" s="101" t="s">
        <v>158</v>
      </c>
      <c r="F3473" s="100" t="s">
        <v>158</v>
      </c>
      <c r="G3473" s="100">
        <v>89613</v>
      </c>
      <c r="H3473" s="100" t="s">
        <v>13656</v>
      </c>
      <c r="I3473" s="100" t="s">
        <v>213</v>
      </c>
      <c r="J3473" s="100" t="s">
        <v>7142</v>
      </c>
      <c r="K3473" s="101" t="s">
        <v>13657</v>
      </c>
      <c r="L3473" s="100" t="s">
        <v>6978</v>
      </c>
    </row>
    <row r="3474" spans="1:12" ht="13.5" x14ac:dyDescent="0.25">
      <c r="A3474" s="100" t="s">
        <v>12918</v>
      </c>
      <c r="B3474" s="100" t="s">
        <v>12919</v>
      </c>
      <c r="C3474" s="100" t="s">
        <v>11897</v>
      </c>
      <c r="D3474" s="100" t="s">
        <v>13311</v>
      </c>
      <c r="E3474" s="101" t="s">
        <v>158</v>
      </c>
      <c r="F3474" s="100" t="s">
        <v>158</v>
      </c>
      <c r="G3474" s="100">
        <v>89614</v>
      </c>
      <c r="H3474" s="100" t="s">
        <v>13658</v>
      </c>
      <c r="I3474" s="100" t="s">
        <v>213</v>
      </c>
      <c r="J3474" s="100" t="s">
        <v>7142</v>
      </c>
      <c r="K3474" s="101" t="s">
        <v>13659</v>
      </c>
      <c r="L3474" s="100" t="s">
        <v>6978</v>
      </c>
    </row>
    <row r="3475" spans="1:12" ht="13.5" x14ac:dyDescent="0.25">
      <c r="A3475" s="100" t="s">
        <v>12918</v>
      </c>
      <c r="B3475" s="100" t="s">
        <v>12919</v>
      </c>
      <c r="C3475" s="100" t="s">
        <v>11897</v>
      </c>
      <c r="D3475" s="100" t="s">
        <v>13311</v>
      </c>
      <c r="E3475" s="101" t="s">
        <v>158</v>
      </c>
      <c r="F3475" s="100" t="s">
        <v>158</v>
      </c>
      <c r="G3475" s="100">
        <v>89615</v>
      </c>
      <c r="H3475" s="100" t="s">
        <v>13660</v>
      </c>
      <c r="I3475" s="100" t="s">
        <v>213</v>
      </c>
      <c r="J3475" s="100" t="s">
        <v>7142</v>
      </c>
      <c r="K3475" s="101" t="s">
        <v>13661</v>
      </c>
      <c r="L3475" s="100" t="s">
        <v>6978</v>
      </c>
    </row>
    <row r="3476" spans="1:12" ht="13.5" x14ac:dyDescent="0.25">
      <c r="A3476" s="100" t="s">
        <v>12918</v>
      </c>
      <c r="B3476" s="100" t="s">
        <v>12919</v>
      </c>
      <c r="C3476" s="100" t="s">
        <v>11897</v>
      </c>
      <c r="D3476" s="100" t="s">
        <v>13311</v>
      </c>
      <c r="E3476" s="101" t="s">
        <v>158</v>
      </c>
      <c r="F3476" s="100" t="s">
        <v>158</v>
      </c>
      <c r="G3476" s="100">
        <v>89616</v>
      </c>
      <c r="H3476" s="100" t="s">
        <v>13662</v>
      </c>
      <c r="I3476" s="100" t="s">
        <v>213</v>
      </c>
      <c r="J3476" s="100" t="s">
        <v>7142</v>
      </c>
      <c r="K3476" s="101" t="s">
        <v>8967</v>
      </c>
      <c r="L3476" s="100" t="s">
        <v>6978</v>
      </c>
    </row>
    <row r="3477" spans="1:12" ht="13.5" x14ac:dyDescent="0.25">
      <c r="A3477" s="100" t="s">
        <v>12918</v>
      </c>
      <c r="B3477" s="100" t="s">
        <v>12919</v>
      </c>
      <c r="C3477" s="100" t="s">
        <v>11897</v>
      </c>
      <c r="D3477" s="100" t="s">
        <v>13311</v>
      </c>
      <c r="E3477" s="101" t="s">
        <v>158</v>
      </c>
      <c r="F3477" s="100" t="s">
        <v>158</v>
      </c>
      <c r="G3477" s="100">
        <v>89617</v>
      </c>
      <c r="H3477" s="100" t="s">
        <v>13663</v>
      </c>
      <c r="I3477" s="100" t="s">
        <v>213</v>
      </c>
      <c r="J3477" s="100" t="s">
        <v>7142</v>
      </c>
      <c r="K3477" s="101" t="s">
        <v>7453</v>
      </c>
      <c r="L3477" s="100" t="s">
        <v>6978</v>
      </c>
    </row>
    <row r="3478" spans="1:12" ht="13.5" x14ac:dyDescent="0.25">
      <c r="A3478" s="100" t="s">
        <v>12918</v>
      </c>
      <c r="B3478" s="100" t="s">
        <v>12919</v>
      </c>
      <c r="C3478" s="100" t="s">
        <v>11897</v>
      </c>
      <c r="D3478" s="100" t="s">
        <v>13311</v>
      </c>
      <c r="E3478" s="101" t="s">
        <v>158</v>
      </c>
      <c r="F3478" s="100" t="s">
        <v>158</v>
      </c>
      <c r="G3478" s="100">
        <v>89618</v>
      </c>
      <c r="H3478" s="100" t="s">
        <v>13664</v>
      </c>
      <c r="I3478" s="100" t="s">
        <v>213</v>
      </c>
      <c r="J3478" s="100" t="s">
        <v>7142</v>
      </c>
      <c r="K3478" s="101" t="s">
        <v>13665</v>
      </c>
      <c r="L3478" s="100" t="s">
        <v>6978</v>
      </c>
    </row>
    <row r="3479" spans="1:12" ht="13.5" x14ac:dyDescent="0.25">
      <c r="A3479" s="100" t="s">
        <v>12918</v>
      </c>
      <c r="B3479" s="100" t="s">
        <v>12919</v>
      </c>
      <c r="C3479" s="100" t="s">
        <v>11897</v>
      </c>
      <c r="D3479" s="100" t="s">
        <v>13311</v>
      </c>
      <c r="E3479" s="101" t="s">
        <v>158</v>
      </c>
      <c r="F3479" s="100" t="s">
        <v>158</v>
      </c>
      <c r="G3479" s="100">
        <v>89619</v>
      </c>
      <c r="H3479" s="100" t="s">
        <v>13666</v>
      </c>
      <c r="I3479" s="100" t="s">
        <v>213</v>
      </c>
      <c r="J3479" s="100" t="s">
        <v>7142</v>
      </c>
      <c r="K3479" s="101" t="s">
        <v>11178</v>
      </c>
      <c r="L3479" s="100" t="s">
        <v>6978</v>
      </c>
    </row>
    <row r="3480" spans="1:12" ht="13.5" x14ac:dyDescent="0.25">
      <c r="A3480" s="100" t="s">
        <v>12918</v>
      </c>
      <c r="B3480" s="100" t="s">
        <v>12919</v>
      </c>
      <c r="C3480" s="100" t="s">
        <v>11897</v>
      </c>
      <c r="D3480" s="100" t="s">
        <v>13311</v>
      </c>
      <c r="E3480" s="101" t="s">
        <v>158</v>
      </c>
      <c r="F3480" s="100" t="s">
        <v>158</v>
      </c>
      <c r="G3480" s="100">
        <v>89620</v>
      </c>
      <c r="H3480" s="100" t="s">
        <v>13667</v>
      </c>
      <c r="I3480" s="100" t="s">
        <v>213</v>
      </c>
      <c r="J3480" s="100" t="s">
        <v>7142</v>
      </c>
      <c r="K3480" s="101" t="s">
        <v>13668</v>
      </c>
      <c r="L3480" s="100" t="s">
        <v>6978</v>
      </c>
    </row>
    <row r="3481" spans="1:12" ht="13.5" x14ac:dyDescent="0.25">
      <c r="A3481" s="100" t="s">
        <v>12918</v>
      </c>
      <c r="B3481" s="100" t="s">
        <v>12919</v>
      </c>
      <c r="C3481" s="100" t="s">
        <v>11897</v>
      </c>
      <c r="D3481" s="100" t="s">
        <v>13311</v>
      </c>
      <c r="E3481" s="101" t="s">
        <v>158</v>
      </c>
      <c r="F3481" s="100" t="s">
        <v>158</v>
      </c>
      <c r="G3481" s="100">
        <v>89621</v>
      </c>
      <c r="H3481" s="100" t="s">
        <v>13669</v>
      </c>
      <c r="I3481" s="100" t="s">
        <v>213</v>
      </c>
      <c r="J3481" s="100" t="s">
        <v>7142</v>
      </c>
      <c r="K3481" s="101" t="s">
        <v>13205</v>
      </c>
      <c r="L3481" s="100" t="s">
        <v>6978</v>
      </c>
    </row>
    <row r="3482" spans="1:12" ht="13.5" x14ac:dyDescent="0.25">
      <c r="A3482" s="100" t="s">
        <v>12918</v>
      </c>
      <c r="B3482" s="100" t="s">
        <v>12919</v>
      </c>
      <c r="C3482" s="100" t="s">
        <v>11897</v>
      </c>
      <c r="D3482" s="100" t="s">
        <v>13311</v>
      </c>
      <c r="E3482" s="101" t="s">
        <v>158</v>
      </c>
      <c r="F3482" s="100" t="s">
        <v>158</v>
      </c>
      <c r="G3482" s="100">
        <v>89622</v>
      </c>
      <c r="H3482" s="100" t="s">
        <v>13670</v>
      </c>
      <c r="I3482" s="100" t="s">
        <v>213</v>
      </c>
      <c r="J3482" s="100" t="s">
        <v>7142</v>
      </c>
      <c r="K3482" s="101" t="s">
        <v>13370</v>
      </c>
      <c r="L3482" s="100" t="s">
        <v>6978</v>
      </c>
    </row>
    <row r="3483" spans="1:12" ht="13.5" x14ac:dyDescent="0.25">
      <c r="A3483" s="100" t="s">
        <v>12918</v>
      </c>
      <c r="B3483" s="100" t="s">
        <v>12919</v>
      </c>
      <c r="C3483" s="100" t="s">
        <v>11897</v>
      </c>
      <c r="D3483" s="100" t="s">
        <v>13311</v>
      </c>
      <c r="E3483" s="101" t="s">
        <v>158</v>
      </c>
      <c r="F3483" s="100" t="s">
        <v>158</v>
      </c>
      <c r="G3483" s="100">
        <v>89623</v>
      </c>
      <c r="H3483" s="100" t="s">
        <v>13671</v>
      </c>
      <c r="I3483" s="100" t="s">
        <v>213</v>
      </c>
      <c r="J3483" s="100" t="s">
        <v>7142</v>
      </c>
      <c r="K3483" s="101" t="s">
        <v>10841</v>
      </c>
      <c r="L3483" s="100" t="s">
        <v>6978</v>
      </c>
    </row>
    <row r="3484" spans="1:12" ht="13.5" x14ac:dyDescent="0.25">
      <c r="A3484" s="100" t="s">
        <v>12918</v>
      </c>
      <c r="B3484" s="100" t="s">
        <v>12919</v>
      </c>
      <c r="C3484" s="100" t="s">
        <v>11897</v>
      </c>
      <c r="D3484" s="100" t="s">
        <v>13311</v>
      </c>
      <c r="E3484" s="101" t="s">
        <v>158</v>
      </c>
      <c r="F3484" s="100" t="s">
        <v>158</v>
      </c>
      <c r="G3484" s="100">
        <v>89624</v>
      </c>
      <c r="H3484" s="100" t="s">
        <v>13672</v>
      </c>
      <c r="I3484" s="100" t="s">
        <v>213</v>
      </c>
      <c r="J3484" s="100" t="s">
        <v>7142</v>
      </c>
      <c r="K3484" s="101" t="s">
        <v>7459</v>
      </c>
      <c r="L3484" s="100" t="s">
        <v>6978</v>
      </c>
    </row>
    <row r="3485" spans="1:12" ht="13.5" x14ac:dyDescent="0.25">
      <c r="A3485" s="100" t="s">
        <v>12918</v>
      </c>
      <c r="B3485" s="100" t="s">
        <v>12919</v>
      </c>
      <c r="C3485" s="100" t="s">
        <v>11897</v>
      </c>
      <c r="D3485" s="100" t="s">
        <v>13311</v>
      </c>
      <c r="E3485" s="101" t="s">
        <v>158</v>
      </c>
      <c r="F3485" s="100" t="s">
        <v>158</v>
      </c>
      <c r="G3485" s="100">
        <v>89625</v>
      </c>
      <c r="H3485" s="100" t="s">
        <v>13673</v>
      </c>
      <c r="I3485" s="100" t="s">
        <v>213</v>
      </c>
      <c r="J3485" s="100" t="s">
        <v>7142</v>
      </c>
      <c r="K3485" s="101" t="s">
        <v>13674</v>
      </c>
      <c r="L3485" s="100" t="s">
        <v>6978</v>
      </c>
    </row>
    <row r="3486" spans="1:12" ht="13.5" x14ac:dyDescent="0.25">
      <c r="A3486" s="100" t="s">
        <v>12918</v>
      </c>
      <c r="B3486" s="100" t="s">
        <v>12919</v>
      </c>
      <c r="C3486" s="100" t="s">
        <v>11897</v>
      </c>
      <c r="D3486" s="100" t="s">
        <v>13311</v>
      </c>
      <c r="E3486" s="101" t="s">
        <v>158</v>
      </c>
      <c r="F3486" s="100" t="s">
        <v>158</v>
      </c>
      <c r="G3486" s="100">
        <v>89626</v>
      </c>
      <c r="H3486" s="100" t="s">
        <v>13675</v>
      </c>
      <c r="I3486" s="100" t="s">
        <v>213</v>
      </c>
      <c r="J3486" s="100" t="s">
        <v>7142</v>
      </c>
      <c r="K3486" s="101" t="s">
        <v>13676</v>
      </c>
      <c r="L3486" s="100" t="s">
        <v>6978</v>
      </c>
    </row>
    <row r="3487" spans="1:12" ht="13.5" x14ac:dyDescent="0.25">
      <c r="A3487" s="100" t="s">
        <v>12918</v>
      </c>
      <c r="B3487" s="100" t="s">
        <v>12919</v>
      </c>
      <c r="C3487" s="100" t="s">
        <v>11897</v>
      </c>
      <c r="D3487" s="100" t="s">
        <v>13311</v>
      </c>
      <c r="E3487" s="101" t="s">
        <v>158</v>
      </c>
      <c r="F3487" s="100" t="s">
        <v>158</v>
      </c>
      <c r="G3487" s="100">
        <v>89627</v>
      </c>
      <c r="H3487" s="100" t="s">
        <v>13677</v>
      </c>
      <c r="I3487" s="100" t="s">
        <v>213</v>
      </c>
      <c r="J3487" s="100" t="s">
        <v>7142</v>
      </c>
      <c r="K3487" s="101" t="s">
        <v>8155</v>
      </c>
      <c r="L3487" s="100" t="s">
        <v>6978</v>
      </c>
    </row>
    <row r="3488" spans="1:12" ht="13.5" x14ac:dyDescent="0.25">
      <c r="A3488" s="100" t="s">
        <v>12918</v>
      </c>
      <c r="B3488" s="100" t="s">
        <v>12919</v>
      </c>
      <c r="C3488" s="100" t="s">
        <v>11897</v>
      </c>
      <c r="D3488" s="100" t="s">
        <v>13311</v>
      </c>
      <c r="E3488" s="101" t="s">
        <v>158</v>
      </c>
      <c r="F3488" s="100" t="s">
        <v>158</v>
      </c>
      <c r="G3488" s="100">
        <v>89628</v>
      </c>
      <c r="H3488" s="100" t="s">
        <v>13678</v>
      </c>
      <c r="I3488" s="100" t="s">
        <v>213</v>
      </c>
      <c r="J3488" s="100" t="s">
        <v>7142</v>
      </c>
      <c r="K3488" s="101" t="s">
        <v>13679</v>
      </c>
      <c r="L3488" s="100" t="s">
        <v>6978</v>
      </c>
    </row>
    <row r="3489" spans="1:12" ht="13.5" x14ac:dyDescent="0.25">
      <c r="A3489" s="100" t="s">
        <v>12918</v>
      </c>
      <c r="B3489" s="100" t="s">
        <v>12919</v>
      </c>
      <c r="C3489" s="100" t="s">
        <v>11897</v>
      </c>
      <c r="D3489" s="100" t="s">
        <v>13311</v>
      </c>
      <c r="E3489" s="101" t="s">
        <v>158</v>
      </c>
      <c r="F3489" s="100" t="s">
        <v>158</v>
      </c>
      <c r="G3489" s="100">
        <v>89629</v>
      </c>
      <c r="H3489" s="100" t="s">
        <v>13680</v>
      </c>
      <c r="I3489" s="100" t="s">
        <v>213</v>
      </c>
      <c r="J3489" s="100" t="s">
        <v>7142</v>
      </c>
      <c r="K3489" s="101" t="s">
        <v>13681</v>
      </c>
      <c r="L3489" s="100" t="s">
        <v>6978</v>
      </c>
    </row>
    <row r="3490" spans="1:12" ht="13.5" x14ac:dyDescent="0.25">
      <c r="A3490" s="100" t="s">
        <v>12918</v>
      </c>
      <c r="B3490" s="100" t="s">
        <v>12919</v>
      </c>
      <c r="C3490" s="100" t="s">
        <v>11897</v>
      </c>
      <c r="D3490" s="100" t="s">
        <v>13311</v>
      </c>
      <c r="E3490" s="101" t="s">
        <v>158</v>
      </c>
      <c r="F3490" s="100" t="s">
        <v>158</v>
      </c>
      <c r="G3490" s="100">
        <v>89630</v>
      </c>
      <c r="H3490" s="100" t="s">
        <v>13682</v>
      </c>
      <c r="I3490" s="100" t="s">
        <v>213</v>
      </c>
      <c r="J3490" s="100" t="s">
        <v>7142</v>
      </c>
      <c r="K3490" s="101" t="s">
        <v>7371</v>
      </c>
      <c r="L3490" s="100" t="s">
        <v>6978</v>
      </c>
    </row>
    <row r="3491" spans="1:12" ht="13.5" x14ac:dyDescent="0.25">
      <c r="A3491" s="100" t="s">
        <v>12918</v>
      </c>
      <c r="B3491" s="100" t="s">
        <v>12919</v>
      </c>
      <c r="C3491" s="100" t="s">
        <v>11897</v>
      </c>
      <c r="D3491" s="100" t="s">
        <v>13311</v>
      </c>
      <c r="E3491" s="101" t="s">
        <v>158</v>
      </c>
      <c r="F3491" s="100" t="s">
        <v>158</v>
      </c>
      <c r="G3491" s="100">
        <v>89631</v>
      </c>
      <c r="H3491" s="100" t="s">
        <v>13683</v>
      </c>
      <c r="I3491" s="100" t="s">
        <v>213</v>
      </c>
      <c r="J3491" s="100" t="s">
        <v>7142</v>
      </c>
      <c r="K3491" s="101" t="s">
        <v>13684</v>
      </c>
      <c r="L3491" s="100" t="s">
        <v>6978</v>
      </c>
    </row>
    <row r="3492" spans="1:12" ht="13.5" x14ac:dyDescent="0.25">
      <c r="A3492" s="100" t="s">
        <v>12918</v>
      </c>
      <c r="B3492" s="100" t="s">
        <v>12919</v>
      </c>
      <c r="C3492" s="100" t="s">
        <v>11897</v>
      </c>
      <c r="D3492" s="100" t="s">
        <v>13311</v>
      </c>
      <c r="E3492" s="101" t="s">
        <v>158</v>
      </c>
      <c r="F3492" s="100" t="s">
        <v>158</v>
      </c>
      <c r="G3492" s="100">
        <v>89632</v>
      </c>
      <c r="H3492" s="100" t="s">
        <v>13685</v>
      </c>
      <c r="I3492" s="100" t="s">
        <v>213</v>
      </c>
      <c r="J3492" s="100" t="s">
        <v>7142</v>
      </c>
      <c r="K3492" s="101" t="s">
        <v>13686</v>
      </c>
      <c r="L3492" s="100" t="s">
        <v>6978</v>
      </c>
    </row>
    <row r="3493" spans="1:12" ht="13.5" x14ac:dyDescent="0.25">
      <c r="A3493" s="100" t="s">
        <v>12918</v>
      </c>
      <c r="B3493" s="100" t="s">
        <v>12919</v>
      </c>
      <c r="C3493" s="100" t="s">
        <v>11897</v>
      </c>
      <c r="D3493" s="100" t="s">
        <v>13311</v>
      </c>
      <c r="E3493" s="101" t="s">
        <v>158</v>
      </c>
      <c r="F3493" s="100" t="s">
        <v>158</v>
      </c>
      <c r="G3493" s="100">
        <v>89637</v>
      </c>
      <c r="H3493" s="100" t="s">
        <v>13687</v>
      </c>
      <c r="I3493" s="100" t="s">
        <v>213</v>
      </c>
      <c r="J3493" s="100" t="s">
        <v>7142</v>
      </c>
      <c r="K3493" s="101" t="s">
        <v>11247</v>
      </c>
      <c r="L3493" s="100" t="s">
        <v>6978</v>
      </c>
    </row>
    <row r="3494" spans="1:12" ht="13.5" x14ac:dyDescent="0.25">
      <c r="A3494" s="100" t="s">
        <v>12918</v>
      </c>
      <c r="B3494" s="100" t="s">
        <v>12919</v>
      </c>
      <c r="C3494" s="100" t="s">
        <v>11897</v>
      </c>
      <c r="D3494" s="100" t="s">
        <v>13311</v>
      </c>
      <c r="E3494" s="101" t="s">
        <v>158</v>
      </c>
      <c r="F3494" s="100" t="s">
        <v>158</v>
      </c>
      <c r="G3494" s="100">
        <v>89638</v>
      </c>
      <c r="H3494" s="100" t="s">
        <v>13688</v>
      </c>
      <c r="I3494" s="100" t="s">
        <v>213</v>
      </c>
      <c r="J3494" s="100" t="s">
        <v>7142</v>
      </c>
      <c r="K3494" s="101" t="s">
        <v>11257</v>
      </c>
      <c r="L3494" s="100" t="s">
        <v>6978</v>
      </c>
    </row>
    <row r="3495" spans="1:12" ht="13.5" x14ac:dyDescent="0.25">
      <c r="A3495" s="100" t="s">
        <v>12918</v>
      </c>
      <c r="B3495" s="100" t="s">
        <v>12919</v>
      </c>
      <c r="C3495" s="100" t="s">
        <v>11897</v>
      </c>
      <c r="D3495" s="100" t="s">
        <v>13311</v>
      </c>
      <c r="E3495" s="101" t="s">
        <v>158</v>
      </c>
      <c r="F3495" s="100" t="s">
        <v>158</v>
      </c>
      <c r="G3495" s="100">
        <v>89639</v>
      </c>
      <c r="H3495" s="100" t="s">
        <v>13689</v>
      </c>
      <c r="I3495" s="100" t="s">
        <v>213</v>
      </c>
      <c r="J3495" s="100" t="s">
        <v>7142</v>
      </c>
      <c r="K3495" s="101" t="s">
        <v>13690</v>
      </c>
      <c r="L3495" s="100" t="s">
        <v>6978</v>
      </c>
    </row>
    <row r="3496" spans="1:12" ht="13.5" x14ac:dyDescent="0.25">
      <c r="A3496" s="100" t="s">
        <v>12918</v>
      </c>
      <c r="B3496" s="100" t="s">
        <v>12919</v>
      </c>
      <c r="C3496" s="100" t="s">
        <v>11897</v>
      </c>
      <c r="D3496" s="100" t="s">
        <v>13311</v>
      </c>
      <c r="E3496" s="101" t="s">
        <v>158</v>
      </c>
      <c r="F3496" s="100" t="s">
        <v>158</v>
      </c>
      <c r="G3496" s="100">
        <v>89641</v>
      </c>
      <c r="H3496" s="100" t="s">
        <v>13691</v>
      </c>
      <c r="I3496" s="100" t="s">
        <v>213</v>
      </c>
      <c r="J3496" s="100" t="s">
        <v>7142</v>
      </c>
      <c r="K3496" s="101" t="s">
        <v>8515</v>
      </c>
      <c r="L3496" s="100" t="s">
        <v>6978</v>
      </c>
    </row>
    <row r="3497" spans="1:12" ht="13.5" x14ac:dyDescent="0.25">
      <c r="A3497" s="100" t="s">
        <v>12918</v>
      </c>
      <c r="B3497" s="100" t="s">
        <v>12919</v>
      </c>
      <c r="C3497" s="100" t="s">
        <v>11897</v>
      </c>
      <c r="D3497" s="100" t="s">
        <v>13311</v>
      </c>
      <c r="E3497" s="101" t="s">
        <v>158</v>
      </c>
      <c r="F3497" s="100" t="s">
        <v>158</v>
      </c>
      <c r="G3497" s="100">
        <v>89642</v>
      </c>
      <c r="H3497" s="100" t="s">
        <v>13692</v>
      </c>
      <c r="I3497" s="100" t="s">
        <v>213</v>
      </c>
      <c r="J3497" s="100" t="s">
        <v>7142</v>
      </c>
      <c r="K3497" s="101" t="s">
        <v>13693</v>
      </c>
      <c r="L3497" s="100" t="s">
        <v>6978</v>
      </c>
    </row>
    <row r="3498" spans="1:12" ht="13.5" x14ac:dyDescent="0.25">
      <c r="A3498" s="100" t="s">
        <v>12918</v>
      </c>
      <c r="B3498" s="100" t="s">
        <v>12919</v>
      </c>
      <c r="C3498" s="100" t="s">
        <v>11897</v>
      </c>
      <c r="D3498" s="100" t="s">
        <v>13311</v>
      </c>
      <c r="E3498" s="101" t="s">
        <v>158</v>
      </c>
      <c r="F3498" s="100" t="s">
        <v>158</v>
      </c>
      <c r="G3498" s="100">
        <v>89643</v>
      </c>
      <c r="H3498" s="100" t="s">
        <v>13694</v>
      </c>
      <c r="I3498" s="100" t="s">
        <v>213</v>
      </c>
      <c r="J3498" s="100" t="s">
        <v>7142</v>
      </c>
      <c r="K3498" s="101" t="s">
        <v>11967</v>
      </c>
      <c r="L3498" s="100" t="s">
        <v>6978</v>
      </c>
    </row>
    <row r="3499" spans="1:12" ht="13.5" x14ac:dyDescent="0.25">
      <c r="A3499" s="100" t="s">
        <v>12918</v>
      </c>
      <c r="B3499" s="100" t="s">
        <v>12919</v>
      </c>
      <c r="C3499" s="100" t="s">
        <v>11897</v>
      </c>
      <c r="D3499" s="100" t="s">
        <v>13311</v>
      </c>
      <c r="E3499" s="101" t="s">
        <v>158</v>
      </c>
      <c r="F3499" s="100" t="s">
        <v>158</v>
      </c>
      <c r="G3499" s="100">
        <v>89645</v>
      </c>
      <c r="H3499" s="100" t="s">
        <v>13695</v>
      </c>
      <c r="I3499" s="100" t="s">
        <v>213</v>
      </c>
      <c r="J3499" s="100" t="s">
        <v>7142</v>
      </c>
      <c r="K3499" s="101" t="s">
        <v>13696</v>
      </c>
      <c r="L3499" s="100" t="s">
        <v>6978</v>
      </c>
    </row>
    <row r="3500" spans="1:12" ht="13.5" x14ac:dyDescent="0.25">
      <c r="A3500" s="100" t="s">
        <v>12918</v>
      </c>
      <c r="B3500" s="100" t="s">
        <v>12919</v>
      </c>
      <c r="C3500" s="100" t="s">
        <v>11897</v>
      </c>
      <c r="D3500" s="100" t="s">
        <v>13311</v>
      </c>
      <c r="E3500" s="101" t="s">
        <v>158</v>
      </c>
      <c r="F3500" s="100" t="s">
        <v>158</v>
      </c>
      <c r="G3500" s="100">
        <v>89646</v>
      </c>
      <c r="H3500" s="100" t="s">
        <v>13697</v>
      </c>
      <c r="I3500" s="100" t="s">
        <v>213</v>
      </c>
      <c r="J3500" s="100" t="s">
        <v>7142</v>
      </c>
      <c r="K3500" s="101" t="s">
        <v>13698</v>
      </c>
      <c r="L3500" s="100" t="s">
        <v>6978</v>
      </c>
    </row>
    <row r="3501" spans="1:12" ht="13.5" x14ac:dyDescent="0.25">
      <c r="A3501" s="100" t="s">
        <v>12918</v>
      </c>
      <c r="B3501" s="100" t="s">
        <v>12919</v>
      </c>
      <c r="C3501" s="100" t="s">
        <v>11897</v>
      </c>
      <c r="D3501" s="100" t="s">
        <v>13311</v>
      </c>
      <c r="E3501" s="101" t="s">
        <v>158</v>
      </c>
      <c r="F3501" s="100" t="s">
        <v>158</v>
      </c>
      <c r="G3501" s="100">
        <v>89647</v>
      </c>
      <c r="H3501" s="100" t="s">
        <v>13699</v>
      </c>
      <c r="I3501" s="100" t="s">
        <v>213</v>
      </c>
      <c r="J3501" s="100" t="s">
        <v>7142</v>
      </c>
      <c r="K3501" s="101" t="s">
        <v>13700</v>
      </c>
      <c r="L3501" s="100" t="s">
        <v>6978</v>
      </c>
    </row>
    <row r="3502" spans="1:12" ht="13.5" x14ac:dyDescent="0.25">
      <c r="A3502" s="100" t="s">
        <v>12918</v>
      </c>
      <c r="B3502" s="100" t="s">
        <v>12919</v>
      </c>
      <c r="C3502" s="100" t="s">
        <v>11897</v>
      </c>
      <c r="D3502" s="100" t="s">
        <v>13311</v>
      </c>
      <c r="E3502" s="101" t="s">
        <v>158</v>
      </c>
      <c r="F3502" s="100" t="s">
        <v>158</v>
      </c>
      <c r="G3502" s="100">
        <v>89648</v>
      </c>
      <c r="H3502" s="100" t="s">
        <v>13701</v>
      </c>
      <c r="I3502" s="100" t="s">
        <v>213</v>
      </c>
      <c r="J3502" s="100" t="s">
        <v>7142</v>
      </c>
      <c r="K3502" s="101" t="s">
        <v>13702</v>
      </c>
      <c r="L3502" s="100" t="s">
        <v>6978</v>
      </c>
    </row>
    <row r="3503" spans="1:12" ht="13.5" x14ac:dyDescent="0.25">
      <c r="A3503" s="100" t="s">
        <v>12918</v>
      </c>
      <c r="B3503" s="100" t="s">
        <v>12919</v>
      </c>
      <c r="C3503" s="100" t="s">
        <v>11897</v>
      </c>
      <c r="D3503" s="100" t="s">
        <v>13311</v>
      </c>
      <c r="E3503" s="101" t="s">
        <v>158</v>
      </c>
      <c r="F3503" s="100" t="s">
        <v>158</v>
      </c>
      <c r="G3503" s="100">
        <v>89649</v>
      </c>
      <c r="H3503" s="100" t="s">
        <v>13703</v>
      </c>
      <c r="I3503" s="100" t="s">
        <v>213</v>
      </c>
      <c r="J3503" s="100" t="s">
        <v>7142</v>
      </c>
      <c r="K3503" s="101" t="s">
        <v>8431</v>
      </c>
      <c r="L3503" s="100" t="s">
        <v>6978</v>
      </c>
    </row>
    <row r="3504" spans="1:12" ht="13.5" x14ac:dyDescent="0.25">
      <c r="A3504" s="100" t="s">
        <v>12918</v>
      </c>
      <c r="B3504" s="100" t="s">
        <v>12919</v>
      </c>
      <c r="C3504" s="100" t="s">
        <v>11897</v>
      </c>
      <c r="D3504" s="100" t="s">
        <v>13311</v>
      </c>
      <c r="E3504" s="101" t="s">
        <v>158</v>
      </c>
      <c r="F3504" s="100" t="s">
        <v>158</v>
      </c>
      <c r="G3504" s="100">
        <v>89650</v>
      </c>
      <c r="H3504" s="100" t="s">
        <v>13704</v>
      </c>
      <c r="I3504" s="100" t="s">
        <v>213</v>
      </c>
      <c r="J3504" s="100" t="s">
        <v>7142</v>
      </c>
      <c r="K3504" s="101" t="s">
        <v>8431</v>
      </c>
      <c r="L3504" s="100" t="s">
        <v>6978</v>
      </c>
    </row>
    <row r="3505" spans="1:12" ht="13.5" x14ac:dyDescent="0.25">
      <c r="A3505" s="100" t="s">
        <v>12918</v>
      </c>
      <c r="B3505" s="100" t="s">
        <v>12919</v>
      </c>
      <c r="C3505" s="100" t="s">
        <v>11897</v>
      </c>
      <c r="D3505" s="100" t="s">
        <v>13311</v>
      </c>
      <c r="E3505" s="101" t="s">
        <v>158</v>
      </c>
      <c r="F3505" s="100" t="s">
        <v>158</v>
      </c>
      <c r="G3505" s="100">
        <v>89651</v>
      </c>
      <c r="H3505" s="100" t="s">
        <v>13705</v>
      </c>
      <c r="I3505" s="100" t="s">
        <v>213</v>
      </c>
      <c r="J3505" s="100" t="s">
        <v>7142</v>
      </c>
      <c r="K3505" s="101" t="s">
        <v>13706</v>
      </c>
      <c r="L3505" s="100" t="s">
        <v>6978</v>
      </c>
    </row>
    <row r="3506" spans="1:12" ht="13.5" x14ac:dyDescent="0.25">
      <c r="A3506" s="100" t="s">
        <v>12918</v>
      </c>
      <c r="B3506" s="100" t="s">
        <v>12919</v>
      </c>
      <c r="C3506" s="100" t="s">
        <v>11897</v>
      </c>
      <c r="D3506" s="100" t="s">
        <v>13311</v>
      </c>
      <c r="E3506" s="101" t="s">
        <v>158</v>
      </c>
      <c r="F3506" s="100" t="s">
        <v>158</v>
      </c>
      <c r="G3506" s="100">
        <v>89652</v>
      </c>
      <c r="H3506" s="100" t="s">
        <v>13707</v>
      </c>
      <c r="I3506" s="100" t="s">
        <v>213</v>
      </c>
      <c r="J3506" s="100" t="s">
        <v>7142</v>
      </c>
      <c r="K3506" s="101" t="s">
        <v>13708</v>
      </c>
      <c r="L3506" s="100" t="s">
        <v>6978</v>
      </c>
    </row>
    <row r="3507" spans="1:12" ht="13.5" x14ac:dyDescent="0.25">
      <c r="A3507" s="100" t="s">
        <v>12918</v>
      </c>
      <c r="B3507" s="100" t="s">
        <v>12919</v>
      </c>
      <c r="C3507" s="100" t="s">
        <v>11897</v>
      </c>
      <c r="D3507" s="100" t="s">
        <v>13311</v>
      </c>
      <c r="E3507" s="101" t="s">
        <v>158</v>
      </c>
      <c r="F3507" s="100" t="s">
        <v>158</v>
      </c>
      <c r="G3507" s="100">
        <v>89653</v>
      </c>
      <c r="H3507" s="100" t="s">
        <v>13709</v>
      </c>
      <c r="I3507" s="100" t="s">
        <v>213</v>
      </c>
      <c r="J3507" s="100" t="s">
        <v>7142</v>
      </c>
      <c r="K3507" s="101" t="s">
        <v>13710</v>
      </c>
      <c r="L3507" s="100" t="s">
        <v>6978</v>
      </c>
    </row>
    <row r="3508" spans="1:12" ht="13.5" x14ac:dyDescent="0.25">
      <c r="A3508" s="100" t="s">
        <v>12918</v>
      </c>
      <c r="B3508" s="100" t="s">
        <v>12919</v>
      </c>
      <c r="C3508" s="100" t="s">
        <v>11897</v>
      </c>
      <c r="D3508" s="100" t="s">
        <v>13311</v>
      </c>
      <c r="E3508" s="101" t="s">
        <v>158</v>
      </c>
      <c r="F3508" s="100" t="s">
        <v>158</v>
      </c>
      <c r="G3508" s="100">
        <v>89654</v>
      </c>
      <c r="H3508" s="100" t="s">
        <v>13711</v>
      </c>
      <c r="I3508" s="100" t="s">
        <v>213</v>
      </c>
      <c r="J3508" s="100" t="s">
        <v>7142</v>
      </c>
      <c r="K3508" s="101" t="s">
        <v>13712</v>
      </c>
      <c r="L3508" s="100" t="s">
        <v>6978</v>
      </c>
    </row>
    <row r="3509" spans="1:12" ht="13.5" x14ac:dyDescent="0.25">
      <c r="A3509" s="100" t="s">
        <v>12918</v>
      </c>
      <c r="B3509" s="100" t="s">
        <v>12919</v>
      </c>
      <c r="C3509" s="100" t="s">
        <v>11897</v>
      </c>
      <c r="D3509" s="100" t="s">
        <v>13311</v>
      </c>
      <c r="E3509" s="101" t="s">
        <v>158</v>
      </c>
      <c r="F3509" s="100" t="s">
        <v>158</v>
      </c>
      <c r="G3509" s="100">
        <v>89655</v>
      </c>
      <c r="H3509" s="100" t="s">
        <v>13713</v>
      </c>
      <c r="I3509" s="100" t="s">
        <v>213</v>
      </c>
      <c r="J3509" s="100" t="s">
        <v>7142</v>
      </c>
      <c r="K3509" s="101" t="s">
        <v>13714</v>
      </c>
      <c r="L3509" s="100" t="s">
        <v>6978</v>
      </c>
    </row>
    <row r="3510" spans="1:12" ht="13.5" x14ac:dyDescent="0.25">
      <c r="A3510" s="100" t="s">
        <v>12918</v>
      </c>
      <c r="B3510" s="100" t="s">
        <v>12919</v>
      </c>
      <c r="C3510" s="100" t="s">
        <v>11897</v>
      </c>
      <c r="D3510" s="100" t="s">
        <v>13311</v>
      </c>
      <c r="E3510" s="101" t="s">
        <v>158</v>
      </c>
      <c r="F3510" s="100" t="s">
        <v>158</v>
      </c>
      <c r="G3510" s="100">
        <v>89656</v>
      </c>
      <c r="H3510" s="100" t="s">
        <v>13715</v>
      </c>
      <c r="I3510" s="100" t="s">
        <v>213</v>
      </c>
      <c r="J3510" s="100" t="s">
        <v>7142</v>
      </c>
      <c r="K3510" s="101" t="s">
        <v>13716</v>
      </c>
      <c r="L3510" s="100" t="s">
        <v>6978</v>
      </c>
    </row>
    <row r="3511" spans="1:12" ht="13.5" x14ac:dyDescent="0.25">
      <c r="A3511" s="100" t="s">
        <v>12918</v>
      </c>
      <c r="B3511" s="100" t="s">
        <v>12919</v>
      </c>
      <c r="C3511" s="100" t="s">
        <v>11897</v>
      </c>
      <c r="D3511" s="100" t="s">
        <v>13311</v>
      </c>
      <c r="E3511" s="101" t="s">
        <v>158</v>
      </c>
      <c r="F3511" s="100" t="s">
        <v>158</v>
      </c>
      <c r="G3511" s="100">
        <v>89657</v>
      </c>
      <c r="H3511" s="100" t="s">
        <v>13717</v>
      </c>
      <c r="I3511" s="100" t="s">
        <v>213</v>
      </c>
      <c r="J3511" s="100" t="s">
        <v>7142</v>
      </c>
      <c r="K3511" s="101" t="s">
        <v>13718</v>
      </c>
      <c r="L3511" s="100" t="s">
        <v>6978</v>
      </c>
    </row>
    <row r="3512" spans="1:12" ht="13.5" x14ac:dyDescent="0.25">
      <c r="A3512" s="100" t="s">
        <v>12918</v>
      </c>
      <c r="B3512" s="100" t="s">
        <v>12919</v>
      </c>
      <c r="C3512" s="100" t="s">
        <v>11897</v>
      </c>
      <c r="D3512" s="100" t="s">
        <v>13311</v>
      </c>
      <c r="E3512" s="101" t="s">
        <v>158</v>
      </c>
      <c r="F3512" s="100" t="s">
        <v>158</v>
      </c>
      <c r="G3512" s="100">
        <v>89658</v>
      </c>
      <c r="H3512" s="100" t="s">
        <v>13719</v>
      </c>
      <c r="I3512" s="100" t="s">
        <v>213</v>
      </c>
      <c r="J3512" s="100" t="s">
        <v>7142</v>
      </c>
      <c r="K3512" s="101" t="s">
        <v>11289</v>
      </c>
      <c r="L3512" s="100" t="s">
        <v>6978</v>
      </c>
    </row>
    <row r="3513" spans="1:12" ht="13.5" x14ac:dyDescent="0.25">
      <c r="A3513" s="100" t="s">
        <v>12918</v>
      </c>
      <c r="B3513" s="100" t="s">
        <v>12919</v>
      </c>
      <c r="C3513" s="100" t="s">
        <v>11897</v>
      </c>
      <c r="D3513" s="100" t="s">
        <v>13311</v>
      </c>
      <c r="E3513" s="101" t="s">
        <v>158</v>
      </c>
      <c r="F3513" s="100" t="s">
        <v>158</v>
      </c>
      <c r="G3513" s="100">
        <v>89659</v>
      </c>
      <c r="H3513" s="100" t="s">
        <v>13720</v>
      </c>
      <c r="I3513" s="100" t="s">
        <v>213</v>
      </c>
      <c r="J3513" s="100" t="s">
        <v>7142</v>
      </c>
      <c r="K3513" s="101" t="s">
        <v>13721</v>
      </c>
      <c r="L3513" s="100" t="s">
        <v>6978</v>
      </c>
    </row>
    <row r="3514" spans="1:12" ht="13.5" x14ac:dyDescent="0.25">
      <c r="A3514" s="100" t="s">
        <v>12918</v>
      </c>
      <c r="B3514" s="100" t="s">
        <v>12919</v>
      </c>
      <c r="C3514" s="100" t="s">
        <v>11897</v>
      </c>
      <c r="D3514" s="100" t="s">
        <v>13311</v>
      </c>
      <c r="E3514" s="101" t="s">
        <v>158</v>
      </c>
      <c r="F3514" s="100" t="s">
        <v>158</v>
      </c>
      <c r="G3514" s="100">
        <v>89660</v>
      </c>
      <c r="H3514" s="100" t="s">
        <v>13722</v>
      </c>
      <c r="I3514" s="100" t="s">
        <v>213</v>
      </c>
      <c r="J3514" s="100" t="s">
        <v>7142</v>
      </c>
      <c r="K3514" s="101" t="s">
        <v>11821</v>
      </c>
      <c r="L3514" s="100" t="s">
        <v>6978</v>
      </c>
    </row>
    <row r="3515" spans="1:12" ht="13.5" x14ac:dyDescent="0.25">
      <c r="A3515" s="100" t="s">
        <v>12918</v>
      </c>
      <c r="B3515" s="100" t="s">
        <v>12919</v>
      </c>
      <c r="C3515" s="100" t="s">
        <v>11897</v>
      </c>
      <c r="D3515" s="100" t="s">
        <v>13311</v>
      </c>
      <c r="E3515" s="101" t="s">
        <v>158</v>
      </c>
      <c r="F3515" s="100" t="s">
        <v>158</v>
      </c>
      <c r="G3515" s="100">
        <v>89661</v>
      </c>
      <c r="H3515" s="100" t="s">
        <v>13723</v>
      </c>
      <c r="I3515" s="100" t="s">
        <v>213</v>
      </c>
      <c r="J3515" s="100" t="s">
        <v>7142</v>
      </c>
      <c r="K3515" s="101" t="s">
        <v>13724</v>
      </c>
      <c r="L3515" s="100" t="s">
        <v>6978</v>
      </c>
    </row>
    <row r="3516" spans="1:12" ht="13.5" x14ac:dyDescent="0.25">
      <c r="A3516" s="100" t="s">
        <v>12918</v>
      </c>
      <c r="B3516" s="100" t="s">
        <v>12919</v>
      </c>
      <c r="C3516" s="100" t="s">
        <v>11897</v>
      </c>
      <c r="D3516" s="100" t="s">
        <v>13311</v>
      </c>
      <c r="E3516" s="101" t="s">
        <v>158</v>
      </c>
      <c r="F3516" s="100" t="s">
        <v>158</v>
      </c>
      <c r="G3516" s="100">
        <v>89662</v>
      </c>
      <c r="H3516" s="100" t="s">
        <v>13725</v>
      </c>
      <c r="I3516" s="100" t="s">
        <v>213</v>
      </c>
      <c r="J3516" s="100" t="s">
        <v>7142</v>
      </c>
      <c r="K3516" s="101" t="s">
        <v>13726</v>
      </c>
      <c r="L3516" s="100" t="s">
        <v>6978</v>
      </c>
    </row>
    <row r="3517" spans="1:12" ht="13.5" x14ac:dyDescent="0.25">
      <c r="A3517" s="100" t="s">
        <v>12918</v>
      </c>
      <c r="B3517" s="100" t="s">
        <v>12919</v>
      </c>
      <c r="C3517" s="100" t="s">
        <v>11897</v>
      </c>
      <c r="D3517" s="100" t="s">
        <v>13311</v>
      </c>
      <c r="E3517" s="101" t="s">
        <v>158</v>
      </c>
      <c r="F3517" s="100" t="s">
        <v>158</v>
      </c>
      <c r="G3517" s="100">
        <v>89663</v>
      </c>
      <c r="H3517" s="100" t="s">
        <v>13727</v>
      </c>
      <c r="I3517" s="100" t="s">
        <v>213</v>
      </c>
      <c r="J3517" s="100" t="s">
        <v>7142</v>
      </c>
      <c r="K3517" s="101" t="s">
        <v>13728</v>
      </c>
      <c r="L3517" s="100" t="s">
        <v>6978</v>
      </c>
    </row>
    <row r="3518" spans="1:12" ht="13.5" x14ac:dyDescent="0.25">
      <c r="A3518" s="100" t="s">
        <v>12918</v>
      </c>
      <c r="B3518" s="100" t="s">
        <v>12919</v>
      </c>
      <c r="C3518" s="100" t="s">
        <v>11897</v>
      </c>
      <c r="D3518" s="100" t="s">
        <v>13311</v>
      </c>
      <c r="E3518" s="101" t="s">
        <v>158</v>
      </c>
      <c r="F3518" s="100" t="s">
        <v>158</v>
      </c>
      <c r="G3518" s="100">
        <v>89664</v>
      </c>
      <c r="H3518" s="100" t="s">
        <v>13729</v>
      </c>
      <c r="I3518" s="100" t="s">
        <v>213</v>
      </c>
      <c r="J3518" s="100" t="s">
        <v>7142</v>
      </c>
      <c r="K3518" s="101" t="s">
        <v>13721</v>
      </c>
      <c r="L3518" s="100" t="s">
        <v>6978</v>
      </c>
    </row>
    <row r="3519" spans="1:12" ht="13.5" x14ac:dyDescent="0.25">
      <c r="A3519" s="100" t="s">
        <v>12918</v>
      </c>
      <c r="B3519" s="100" t="s">
        <v>12919</v>
      </c>
      <c r="C3519" s="100" t="s">
        <v>11897</v>
      </c>
      <c r="D3519" s="100" t="s">
        <v>13311</v>
      </c>
      <c r="E3519" s="101" t="s">
        <v>158</v>
      </c>
      <c r="F3519" s="100" t="s">
        <v>158</v>
      </c>
      <c r="G3519" s="100">
        <v>89665</v>
      </c>
      <c r="H3519" s="100" t="s">
        <v>13730</v>
      </c>
      <c r="I3519" s="100" t="s">
        <v>213</v>
      </c>
      <c r="J3519" s="100" t="s">
        <v>7142</v>
      </c>
      <c r="K3519" s="101" t="s">
        <v>9077</v>
      </c>
      <c r="L3519" s="100" t="s">
        <v>6978</v>
      </c>
    </row>
    <row r="3520" spans="1:12" ht="13.5" x14ac:dyDescent="0.25">
      <c r="A3520" s="100" t="s">
        <v>12918</v>
      </c>
      <c r="B3520" s="100" t="s">
        <v>12919</v>
      </c>
      <c r="C3520" s="100" t="s">
        <v>11897</v>
      </c>
      <c r="D3520" s="100" t="s">
        <v>13311</v>
      </c>
      <c r="E3520" s="101" t="s">
        <v>158</v>
      </c>
      <c r="F3520" s="100" t="s">
        <v>158</v>
      </c>
      <c r="G3520" s="100">
        <v>89666</v>
      </c>
      <c r="H3520" s="100" t="s">
        <v>13731</v>
      </c>
      <c r="I3520" s="100" t="s">
        <v>213</v>
      </c>
      <c r="J3520" s="100" t="s">
        <v>7142</v>
      </c>
      <c r="K3520" s="101" t="s">
        <v>13732</v>
      </c>
      <c r="L3520" s="100" t="s">
        <v>6978</v>
      </c>
    </row>
    <row r="3521" spans="1:12" ht="13.5" x14ac:dyDescent="0.25">
      <c r="A3521" s="100" t="s">
        <v>12918</v>
      </c>
      <c r="B3521" s="100" t="s">
        <v>12919</v>
      </c>
      <c r="C3521" s="100" t="s">
        <v>11897</v>
      </c>
      <c r="D3521" s="100" t="s">
        <v>13311</v>
      </c>
      <c r="E3521" s="101" t="s">
        <v>158</v>
      </c>
      <c r="F3521" s="100" t="s">
        <v>158</v>
      </c>
      <c r="G3521" s="100">
        <v>89667</v>
      </c>
      <c r="H3521" s="100" t="s">
        <v>13733</v>
      </c>
      <c r="I3521" s="100" t="s">
        <v>213</v>
      </c>
      <c r="J3521" s="100" t="s">
        <v>7142</v>
      </c>
      <c r="K3521" s="101" t="s">
        <v>13734</v>
      </c>
      <c r="L3521" s="100" t="s">
        <v>6978</v>
      </c>
    </row>
    <row r="3522" spans="1:12" ht="13.5" x14ac:dyDescent="0.25">
      <c r="A3522" s="100" t="s">
        <v>12918</v>
      </c>
      <c r="B3522" s="100" t="s">
        <v>12919</v>
      </c>
      <c r="C3522" s="100" t="s">
        <v>11897</v>
      </c>
      <c r="D3522" s="100" t="s">
        <v>13311</v>
      </c>
      <c r="E3522" s="101" t="s">
        <v>158</v>
      </c>
      <c r="F3522" s="100" t="s">
        <v>158</v>
      </c>
      <c r="G3522" s="100">
        <v>89668</v>
      </c>
      <c r="H3522" s="100" t="s">
        <v>13735</v>
      </c>
      <c r="I3522" s="100" t="s">
        <v>213</v>
      </c>
      <c r="J3522" s="100" t="s">
        <v>7142</v>
      </c>
      <c r="K3522" s="101" t="s">
        <v>8177</v>
      </c>
      <c r="L3522" s="100" t="s">
        <v>6978</v>
      </c>
    </row>
    <row r="3523" spans="1:12" ht="13.5" x14ac:dyDescent="0.25">
      <c r="A3523" s="100" t="s">
        <v>12918</v>
      </c>
      <c r="B3523" s="100" t="s">
        <v>12919</v>
      </c>
      <c r="C3523" s="100" t="s">
        <v>11897</v>
      </c>
      <c r="D3523" s="100" t="s">
        <v>13311</v>
      </c>
      <c r="E3523" s="101" t="s">
        <v>158</v>
      </c>
      <c r="F3523" s="100" t="s">
        <v>158</v>
      </c>
      <c r="G3523" s="100">
        <v>89669</v>
      </c>
      <c r="H3523" s="100" t="s">
        <v>13736</v>
      </c>
      <c r="I3523" s="100" t="s">
        <v>213</v>
      </c>
      <c r="J3523" s="100" t="s">
        <v>7142</v>
      </c>
      <c r="K3523" s="101" t="s">
        <v>13737</v>
      </c>
      <c r="L3523" s="100" t="s">
        <v>6978</v>
      </c>
    </row>
    <row r="3524" spans="1:12" ht="13.5" x14ac:dyDescent="0.25">
      <c r="A3524" s="100" t="s">
        <v>12918</v>
      </c>
      <c r="B3524" s="100" t="s">
        <v>12919</v>
      </c>
      <c r="C3524" s="100" t="s">
        <v>11897</v>
      </c>
      <c r="D3524" s="100" t="s">
        <v>13311</v>
      </c>
      <c r="E3524" s="101" t="s">
        <v>158</v>
      </c>
      <c r="F3524" s="100" t="s">
        <v>158</v>
      </c>
      <c r="G3524" s="100">
        <v>89670</v>
      </c>
      <c r="H3524" s="100" t="s">
        <v>13738</v>
      </c>
      <c r="I3524" s="100" t="s">
        <v>213</v>
      </c>
      <c r="J3524" s="100" t="s">
        <v>7142</v>
      </c>
      <c r="K3524" s="101" t="s">
        <v>13739</v>
      </c>
      <c r="L3524" s="100" t="s">
        <v>6978</v>
      </c>
    </row>
    <row r="3525" spans="1:12" ht="13.5" x14ac:dyDescent="0.25">
      <c r="A3525" s="100" t="s">
        <v>12918</v>
      </c>
      <c r="B3525" s="100" t="s">
        <v>12919</v>
      </c>
      <c r="C3525" s="100" t="s">
        <v>11897</v>
      </c>
      <c r="D3525" s="100" t="s">
        <v>13311</v>
      </c>
      <c r="E3525" s="101" t="s">
        <v>158</v>
      </c>
      <c r="F3525" s="100" t="s">
        <v>158</v>
      </c>
      <c r="G3525" s="100">
        <v>89671</v>
      </c>
      <c r="H3525" s="100" t="s">
        <v>13740</v>
      </c>
      <c r="I3525" s="100" t="s">
        <v>213</v>
      </c>
      <c r="J3525" s="100" t="s">
        <v>7142</v>
      </c>
      <c r="K3525" s="101" t="s">
        <v>12157</v>
      </c>
      <c r="L3525" s="100" t="s">
        <v>6978</v>
      </c>
    </row>
    <row r="3526" spans="1:12" ht="13.5" x14ac:dyDescent="0.25">
      <c r="A3526" s="100" t="s">
        <v>12918</v>
      </c>
      <c r="B3526" s="100" t="s">
        <v>12919</v>
      </c>
      <c r="C3526" s="100" t="s">
        <v>11897</v>
      </c>
      <c r="D3526" s="100" t="s">
        <v>13311</v>
      </c>
      <c r="E3526" s="101" t="s">
        <v>158</v>
      </c>
      <c r="F3526" s="100" t="s">
        <v>158</v>
      </c>
      <c r="G3526" s="100">
        <v>89672</v>
      </c>
      <c r="H3526" s="100" t="s">
        <v>13741</v>
      </c>
      <c r="I3526" s="100" t="s">
        <v>213</v>
      </c>
      <c r="J3526" s="100" t="s">
        <v>7142</v>
      </c>
      <c r="K3526" s="101" t="s">
        <v>13742</v>
      </c>
      <c r="L3526" s="100" t="s">
        <v>6978</v>
      </c>
    </row>
    <row r="3527" spans="1:12" ht="13.5" x14ac:dyDescent="0.25">
      <c r="A3527" s="100" t="s">
        <v>12918</v>
      </c>
      <c r="B3527" s="100" t="s">
        <v>12919</v>
      </c>
      <c r="C3527" s="100" t="s">
        <v>11897</v>
      </c>
      <c r="D3527" s="100" t="s">
        <v>13311</v>
      </c>
      <c r="E3527" s="101" t="s">
        <v>158</v>
      </c>
      <c r="F3527" s="100" t="s">
        <v>158</v>
      </c>
      <c r="G3527" s="100">
        <v>89673</v>
      </c>
      <c r="H3527" s="100" t="s">
        <v>13743</v>
      </c>
      <c r="I3527" s="100" t="s">
        <v>213</v>
      </c>
      <c r="J3527" s="100" t="s">
        <v>7142</v>
      </c>
      <c r="K3527" s="101" t="s">
        <v>13744</v>
      </c>
      <c r="L3527" s="100" t="s">
        <v>6978</v>
      </c>
    </row>
    <row r="3528" spans="1:12" ht="13.5" x14ac:dyDescent="0.25">
      <c r="A3528" s="100" t="s">
        <v>12918</v>
      </c>
      <c r="B3528" s="100" t="s">
        <v>12919</v>
      </c>
      <c r="C3528" s="100" t="s">
        <v>11897</v>
      </c>
      <c r="D3528" s="100" t="s">
        <v>13311</v>
      </c>
      <c r="E3528" s="101" t="s">
        <v>158</v>
      </c>
      <c r="F3528" s="100" t="s">
        <v>158</v>
      </c>
      <c r="G3528" s="100">
        <v>89674</v>
      </c>
      <c r="H3528" s="100" t="s">
        <v>13745</v>
      </c>
      <c r="I3528" s="100" t="s">
        <v>213</v>
      </c>
      <c r="J3528" s="100" t="s">
        <v>7142</v>
      </c>
      <c r="K3528" s="101" t="s">
        <v>13746</v>
      </c>
      <c r="L3528" s="100" t="s">
        <v>6978</v>
      </c>
    </row>
    <row r="3529" spans="1:12" ht="13.5" x14ac:dyDescent="0.25">
      <c r="A3529" s="100" t="s">
        <v>12918</v>
      </c>
      <c r="B3529" s="100" t="s">
        <v>12919</v>
      </c>
      <c r="C3529" s="100" t="s">
        <v>11897</v>
      </c>
      <c r="D3529" s="100" t="s">
        <v>13311</v>
      </c>
      <c r="E3529" s="101" t="s">
        <v>158</v>
      </c>
      <c r="F3529" s="100" t="s">
        <v>158</v>
      </c>
      <c r="G3529" s="100">
        <v>89675</v>
      </c>
      <c r="H3529" s="100" t="s">
        <v>13747</v>
      </c>
      <c r="I3529" s="100" t="s">
        <v>213</v>
      </c>
      <c r="J3529" s="100" t="s">
        <v>7142</v>
      </c>
      <c r="K3529" s="101" t="s">
        <v>13748</v>
      </c>
      <c r="L3529" s="100" t="s">
        <v>6978</v>
      </c>
    </row>
    <row r="3530" spans="1:12" ht="13.5" x14ac:dyDescent="0.25">
      <c r="A3530" s="100" t="s">
        <v>12918</v>
      </c>
      <c r="B3530" s="100" t="s">
        <v>12919</v>
      </c>
      <c r="C3530" s="100" t="s">
        <v>11897</v>
      </c>
      <c r="D3530" s="100" t="s">
        <v>13311</v>
      </c>
      <c r="E3530" s="101" t="s">
        <v>158</v>
      </c>
      <c r="F3530" s="100" t="s">
        <v>158</v>
      </c>
      <c r="G3530" s="100">
        <v>89676</v>
      </c>
      <c r="H3530" s="100" t="s">
        <v>13749</v>
      </c>
      <c r="I3530" s="100" t="s">
        <v>213</v>
      </c>
      <c r="J3530" s="100" t="s">
        <v>7142</v>
      </c>
      <c r="K3530" s="101" t="s">
        <v>13750</v>
      </c>
      <c r="L3530" s="100" t="s">
        <v>6978</v>
      </c>
    </row>
    <row r="3531" spans="1:12" ht="13.5" x14ac:dyDescent="0.25">
      <c r="A3531" s="100" t="s">
        <v>12918</v>
      </c>
      <c r="B3531" s="100" t="s">
        <v>12919</v>
      </c>
      <c r="C3531" s="100" t="s">
        <v>11897</v>
      </c>
      <c r="D3531" s="100" t="s">
        <v>13311</v>
      </c>
      <c r="E3531" s="101" t="s">
        <v>158</v>
      </c>
      <c r="F3531" s="100" t="s">
        <v>158</v>
      </c>
      <c r="G3531" s="100">
        <v>89677</v>
      </c>
      <c r="H3531" s="100" t="s">
        <v>13751</v>
      </c>
      <c r="I3531" s="100" t="s">
        <v>213</v>
      </c>
      <c r="J3531" s="100" t="s">
        <v>7142</v>
      </c>
      <c r="K3531" s="101" t="s">
        <v>13752</v>
      </c>
      <c r="L3531" s="100" t="s">
        <v>6978</v>
      </c>
    </row>
    <row r="3532" spans="1:12" ht="13.5" x14ac:dyDescent="0.25">
      <c r="A3532" s="100" t="s">
        <v>12918</v>
      </c>
      <c r="B3532" s="100" t="s">
        <v>12919</v>
      </c>
      <c r="C3532" s="100" t="s">
        <v>11897</v>
      </c>
      <c r="D3532" s="100" t="s">
        <v>13311</v>
      </c>
      <c r="E3532" s="101" t="s">
        <v>158</v>
      </c>
      <c r="F3532" s="100" t="s">
        <v>158</v>
      </c>
      <c r="G3532" s="100">
        <v>89678</v>
      </c>
      <c r="H3532" s="100" t="s">
        <v>13753</v>
      </c>
      <c r="I3532" s="100" t="s">
        <v>213</v>
      </c>
      <c r="J3532" s="100" t="s">
        <v>7142</v>
      </c>
      <c r="K3532" s="101" t="s">
        <v>11325</v>
      </c>
      <c r="L3532" s="100" t="s">
        <v>6978</v>
      </c>
    </row>
    <row r="3533" spans="1:12" ht="13.5" x14ac:dyDescent="0.25">
      <c r="A3533" s="100" t="s">
        <v>12918</v>
      </c>
      <c r="B3533" s="100" t="s">
        <v>12919</v>
      </c>
      <c r="C3533" s="100" t="s">
        <v>11897</v>
      </c>
      <c r="D3533" s="100" t="s">
        <v>13311</v>
      </c>
      <c r="E3533" s="101" t="s">
        <v>158</v>
      </c>
      <c r="F3533" s="100" t="s">
        <v>158</v>
      </c>
      <c r="G3533" s="100">
        <v>89679</v>
      </c>
      <c r="H3533" s="100" t="s">
        <v>13754</v>
      </c>
      <c r="I3533" s="100" t="s">
        <v>213</v>
      </c>
      <c r="J3533" s="100" t="s">
        <v>7142</v>
      </c>
      <c r="K3533" s="101" t="s">
        <v>13755</v>
      </c>
      <c r="L3533" s="100" t="s">
        <v>6978</v>
      </c>
    </row>
    <row r="3534" spans="1:12" ht="13.5" x14ac:dyDescent="0.25">
      <c r="A3534" s="100" t="s">
        <v>12918</v>
      </c>
      <c r="B3534" s="100" t="s">
        <v>12919</v>
      </c>
      <c r="C3534" s="100" t="s">
        <v>11897</v>
      </c>
      <c r="D3534" s="100" t="s">
        <v>13311</v>
      </c>
      <c r="E3534" s="101" t="s">
        <v>158</v>
      </c>
      <c r="F3534" s="100" t="s">
        <v>158</v>
      </c>
      <c r="G3534" s="100">
        <v>89680</v>
      </c>
      <c r="H3534" s="100" t="s">
        <v>13756</v>
      </c>
      <c r="I3534" s="100" t="s">
        <v>213</v>
      </c>
      <c r="J3534" s="100" t="s">
        <v>7142</v>
      </c>
      <c r="K3534" s="101" t="s">
        <v>13757</v>
      </c>
      <c r="L3534" s="100" t="s">
        <v>6978</v>
      </c>
    </row>
    <row r="3535" spans="1:12" ht="13.5" x14ac:dyDescent="0.25">
      <c r="A3535" s="100" t="s">
        <v>12918</v>
      </c>
      <c r="B3535" s="100" t="s">
        <v>12919</v>
      </c>
      <c r="C3535" s="100" t="s">
        <v>11897</v>
      </c>
      <c r="D3535" s="100" t="s">
        <v>13311</v>
      </c>
      <c r="E3535" s="101" t="s">
        <v>158</v>
      </c>
      <c r="F3535" s="100" t="s">
        <v>158</v>
      </c>
      <c r="G3535" s="100">
        <v>89681</v>
      </c>
      <c r="H3535" s="100" t="s">
        <v>13758</v>
      </c>
      <c r="I3535" s="100" t="s">
        <v>213</v>
      </c>
      <c r="J3535" s="100" t="s">
        <v>7142</v>
      </c>
      <c r="K3535" s="101" t="s">
        <v>13759</v>
      </c>
      <c r="L3535" s="100" t="s">
        <v>6978</v>
      </c>
    </row>
    <row r="3536" spans="1:12" ht="13.5" x14ac:dyDescent="0.25">
      <c r="A3536" s="100" t="s">
        <v>12918</v>
      </c>
      <c r="B3536" s="100" t="s">
        <v>12919</v>
      </c>
      <c r="C3536" s="100" t="s">
        <v>11897</v>
      </c>
      <c r="D3536" s="100" t="s">
        <v>13311</v>
      </c>
      <c r="E3536" s="101" t="s">
        <v>158</v>
      </c>
      <c r="F3536" s="100" t="s">
        <v>158</v>
      </c>
      <c r="G3536" s="100">
        <v>89682</v>
      </c>
      <c r="H3536" s="100" t="s">
        <v>13760</v>
      </c>
      <c r="I3536" s="100" t="s">
        <v>213</v>
      </c>
      <c r="J3536" s="100" t="s">
        <v>7142</v>
      </c>
      <c r="K3536" s="101" t="s">
        <v>13108</v>
      </c>
      <c r="L3536" s="100" t="s">
        <v>6978</v>
      </c>
    </row>
    <row r="3537" spans="1:12" ht="13.5" x14ac:dyDescent="0.25">
      <c r="A3537" s="100" t="s">
        <v>12918</v>
      </c>
      <c r="B3537" s="100" t="s">
        <v>12919</v>
      </c>
      <c r="C3537" s="100" t="s">
        <v>11897</v>
      </c>
      <c r="D3537" s="100" t="s">
        <v>13311</v>
      </c>
      <c r="E3537" s="101" t="s">
        <v>158</v>
      </c>
      <c r="F3537" s="100" t="s">
        <v>158</v>
      </c>
      <c r="G3537" s="100">
        <v>89684</v>
      </c>
      <c r="H3537" s="100" t="s">
        <v>13761</v>
      </c>
      <c r="I3537" s="100" t="s">
        <v>213</v>
      </c>
      <c r="J3537" s="100" t="s">
        <v>7142</v>
      </c>
      <c r="K3537" s="101" t="s">
        <v>13762</v>
      </c>
      <c r="L3537" s="100" t="s">
        <v>6978</v>
      </c>
    </row>
    <row r="3538" spans="1:12" ht="13.5" x14ac:dyDescent="0.25">
      <c r="A3538" s="100" t="s">
        <v>12918</v>
      </c>
      <c r="B3538" s="100" t="s">
        <v>12919</v>
      </c>
      <c r="C3538" s="100" t="s">
        <v>11897</v>
      </c>
      <c r="D3538" s="100" t="s">
        <v>13311</v>
      </c>
      <c r="E3538" s="101" t="s">
        <v>158</v>
      </c>
      <c r="F3538" s="100" t="s">
        <v>158</v>
      </c>
      <c r="G3538" s="100">
        <v>89685</v>
      </c>
      <c r="H3538" s="100" t="s">
        <v>13763</v>
      </c>
      <c r="I3538" s="100" t="s">
        <v>213</v>
      </c>
      <c r="J3538" s="100" t="s">
        <v>7142</v>
      </c>
      <c r="K3538" s="101" t="s">
        <v>13764</v>
      </c>
      <c r="L3538" s="100" t="s">
        <v>6978</v>
      </c>
    </row>
    <row r="3539" spans="1:12" ht="13.5" x14ac:dyDescent="0.25">
      <c r="A3539" s="100" t="s">
        <v>12918</v>
      </c>
      <c r="B3539" s="100" t="s">
        <v>12919</v>
      </c>
      <c r="C3539" s="100" t="s">
        <v>11897</v>
      </c>
      <c r="D3539" s="100" t="s">
        <v>13311</v>
      </c>
      <c r="E3539" s="101" t="s">
        <v>158</v>
      </c>
      <c r="F3539" s="100" t="s">
        <v>158</v>
      </c>
      <c r="G3539" s="100">
        <v>89686</v>
      </c>
      <c r="H3539" s="100" t="s">
        <v>13765</v>
      </c>
      <c r="I3539" s="100" t="s">
        <v>213</v>
      </c>
      <c r="J3539" s="100" t="s">
        <v>7142</v>
      </c>
      <c r="K3539" s="101" t="s">
        <v>9471</v>
      </c>
      <c r="L3539" s="100" t="s">
        <v>6978</v>
      </c>
    </row>
    <row r="3540" spans="1:12" ht="13.5" x14ac:dyDescent="0.25">
      <c r="A3540" s="100" t="s">
        <v>12918</v>
      </c>
      <c r="B3540" s="100" t="s">
        <v>12919</v>
      </c>
      <c r="C3540" s="100" t="s">
        <v>11897</v>
      </c>
      <c r="D3540" s="100" t="s">
        <v>13311</v>
      </c>
      <c r="E3540" s="101" t="s">
        <v>158</v>
      </c>
      <c r="F3540" s="100" t="s">
        <v>158</v>
      </c>
      <c r="G3540" s="100">
        <v>89687</v>
      </c>
      <c r="H3540" s="100" t="s">
        <v>13766</v>
      </c>
      <c r="I3540" s="100" t="s">
        <v>213</v>
      </c>
      <c r="J3540" s="100" t="s">
        <v>7142</v>
      </c>
      <c r="K3540" s="101" t="s">
        <v>13767</v>
      </c>
      <c r="L3540" s="100" t="s">
        <v>6978</v>
      </c>
    </row>
    <row r="3541" spans="1:12" ht="13.5" x14ac:dyDescent="0.25">
      <c r="A3541" s="100" t="s">
        <v>12918</v>
      </c>
      <c r="B3541" s="100" t="s">
        <v>12919</v>
      </c>
      <c r="C3541" s="100" t="s">
        <v>11897</v>
      </c>
      <c r="D3541" s="100" t="s">
        <v>13311</v>
      </c>
      <c r="E3541" s="101" t="s">
        <v>158</v>
      </c>
      <c r="F3541" s="100" t="s">
        <v>158</v>
      </c>
      <c r="G3541" s="100">
        <v>89689</v>
      </c>
      <c r="H3541" s="100" t="s">
        <v>13768</v>
      </c>
      <c r="I3541" s="100" t="s">
        <v>213</v>
      </c>
      <c r="J3541" s="100" t="s">
        <v>7142</v>
      </c>
      <c r="K3541" s="101" t="s">
        <v>13769</v>
      </c>
      <c r="L3541" s="100" t="s">
        <v>6978</v>
      </c>
    </row>
    <row r="3542" spans="1:12" ht="13.5" x14ac:dyDescent="0.25">
      <c r="A3542" s="100" t="s">
        <v>12918</v>
      </c>
      <c r="B3542" s="100" t="s">
        <v>12919</v>
      </c>
      <c r="C3542" s="100" t="s">
        <v>11897</v>
      </c>
      <c r="D3542" s="100" t="s">
        <v>13311</v>
      </c>
      <c r="E3542" s="101" t="s">
        <v>158</v>
      </c>
      <c r="F3542" s="100" t="s">
        <v>158</v>
      </c>
      <c r="G3542" s="100">
        <v>89690</v>
      </c>
      <c r="H3542" s="100" t="s">
        <v>13770</v>
      </c>
      <c r="I3542" s="100" t="s">
        <v>213</v>
      </c>
      <c r="J3542" s="100" t="s">
        <v>7142</v>
      </c>
      <c r="K3542" s="101" t="s">
        <v>13771</v>
      </c>
      <c r="L3542" s="100" t="s">
        <v>6978</v>
      </c>
    </row>
    <row r="3543" spans="1:12" ht="13.5" x14ac:dyDescent="0.25">
      <c r="A3543" s="100" t="s">
        <v>12918</v>
      </c>
      <c r="B3543" s="100" t="s">
        <v>12919</v>
      </c>
      <c r="C3543" s="100" t="s">
        <v>11897</v>
      </c>
      <c r="D3543" s="100" t="s">
        <v>13311</v>
      </c>
      <c r="E3543" s="101" t="s">
        <v>158</v>
      </c>
      <c r="F3543" s="100" t="s">
        <v>158</v>
      </c>
      <c r="G3543" s="100">
        <v>89691</v>
      </c>
      <c r="H3543" s="100" t="s">
        <v>13772</v>
      </c>
      <c r="I3543" s="100" t="s">
        <v>213</v>
      </c>
      <c r="J3543" s="100" t="s">
        <v>7142</v>
      </c>
      <c r="K3543" s="101" t="s">
        <v>11203</v>
      </c>
      <c r="L3543" s="100" t="s">
        <v>6978</v>
      </c>
    </row>
    <row r="3544" spans="1:12" ht="13.5" x14ac:dyDescent="0.25">
      <c r="A3544" s="100" t="s">
        <v>12918</v>
      </c>
      <c r="B3544" s="100" t="s">
        <v>12919</v>
      </c>
      <c r="C3544" s="100" t="s">
        <v>11897</v>
      </c>
      <c r="D3544" s="100" t="s">
        <v>13311</v>
      </c>
      <c r="E3544" s="101" t="s">
        <v>158</v>
      </c>
      <c r="F3544" s="100" t="s">
        <v>158</v>
      </c>
      <c r="G3544" s="100">
        <v>89692</v>
      </c>
      <c r="H3544" s="100" t="s">
        <v>13773</v>
      </c>
      <c r="I3544" s="100" t="s">
        <v>213</v>
      </c>
      <c r="J3544" s="100" t="s">
        <v>7142</v>
      </c>
      <c r="K3544" s="101" t="s">
        <v>13774</v>
      </c>
      <c r="L3544" s="100" t="s">
        <v>6978</v>
      </c>
    </row>
    <row r="3545" spans="1:12" ht="13.5" x14ac:dyDescent="0.25">
      <c r="A3545" s="100" t="s">
        <v>12918</v>
      </c>
      <c r="B3545" s="100" t="s">
        <v>12919</v>
      </c>
      <c r="C3545" s="100" t="s">
        <v>11897</v>
      </c>
      <c r="D3545" s="100" t="s">
        <v>13311</v>
      </c>
      <c r="E3545" s="101" t="s">
        <v>158</v>
      </c>
      <c r="F3545" s="100" t="s">
        <v>158</v>
      </c>
      <c r="G3545" s="100">
        <v>89693</v>
      </c>
      <c r="H3545" s="100" t="s">
        <v>13775</v>
      </c>
      <c r="I3545" s="100" t="s">
        <v>213</v>
      </c>
      <c r="J3545" s="100" t="s">
        <v>7142</v>
      </c>
      <c r="K3545" s="101" t="s">
        <v>13776</v>
      </c>
      <c r="L3545" s="100" t="s">
        <v>6978</v>
      </c>
    </row>
    <row r="3546" spans="1:12" ht="13.5" x14ac:dyDescent="0.25">
      <c r="A3546" s="100" t="s">
        <v>12918</v>
      </c>
      <c r="B3546" s="100" t="s">
        <v>12919</v>
      </c>
      <c r="C3546" s="100" t="s">
        <v>11897</v>
      </c>
      <c r="D3546" s="100" t="s">
        <v>13311</v>
      </c>
      <c r="E3546" s="101" t="s">
        <v>158</v>
      </c>
      <c r="F3546" s="100" t="s">
        <v>158</v>
      </c>
      <c r="G3546" s="100">
        <v>89694</v>
      </c>
      <c r="H3546" s="100" t="s">
        <v>13777</v>
      </c>
      <c r="I3546" s="100" t="s">
        <v>213</v>
      </c>
      <c r="J3546" s="100" t="s">
        <v>7142</v>
      </c>
      <c r="K3546" s="101" t="s">
        <v>13700</v>
      </c>
      <c r="L3546" s="100" t="s">
        <v>6978</v>
      </c>
    </row>
    <row r="3547" spans="1:12" ht="13.5" x14ac:dyDescent="0.25">
      <c r="A3547" s="100" t="s">
        <v>12918</v>
      </c>
      <c r="B3547" s="100" t="s">
        <v>12919</v>
      </c>
      <c r="C3547" s="100" t="s">
        <v>11897</v>
      </c>
      <c r="D3547" s="100" t="s">
        <v>13311</v>
      </c>
      <c r="E3547" s="101" t="s">
        <v>158</v>
      </c>
      <c r="F3547" s="100" t="s">
        <v>158</v>
      </c>
      <c r="G3547" s="100">
        <v>89695</v>
      </c>
      <c r="H3547" s="100" t="s">
        <v>13778</v>
      </c>
      <c r="I3547" s="100" t="s">
        <v>213</v>
      </c>
      <c r="J3547" s="100" t="s">
        <v>7142</v>
      </c>
      <c r="K3547" s="101" t="s">
        <v>12097</v>
      </c>
      <c r="L3547" s="100" t="s">
        <v>6978</v>
      </c>
    </row>
    <row r="3548" spans="1:12" ht="13.5" x14ac:dyDescent="0.25">
      <c r="A3548" s="100" t="s">
        <v>12918</v>
      </c>
      <c r="B3548" s="100" t="s">
        <v>12919</v>
      </c>
      <c r="C3548" s="100" t="s">
        <v>11897</v>
      </c>
      <c r="D3548" s="100" t="s">
        <v>13311</v>
      </c>
      <c r="E3548" s="101" t="s">
        <v>158</v>
      </c>
      <c r="F3548" s="100" t="s">
        <v>158</v>
      </c>
      <c r="G3548" s="100">
        <v>89696</v>
      </c>
      <c r="H3548" s="100" t="s">
        <v>13779</v>
      </c>
      <c r="I3548" s="100" t="s">
        <v>213</v>
      </c>
      <c r="J3548" s="100" t="s">
        <v>7142</v>
      </c>
      <c r="K3548" s="101" t="s">
        <v>13780</v>
      </c>
      <c r="L3548" s="100" t="s">
        <v>6978</v>
      </c>
    </row>
    <row r="3549" spans="1:12" ht="13.5" x14ac:dyDescent="0.25">
      <c r="A3549" s="100" t="s">
        <v>12918</v>
      </c>
      <c r="B3549" s="100" t="s">
        <v>12919</v>
      </c>
      <c r="C3549" s="100" t="s">
        <v>11897</v>
      </c>
      <c r="D3549" s="100" t="s">
        <v>13311</v>
      </c>
      <c r="E3549" s="101" t="s">
        <v>158</v>
      </c>
      <c r="F3549" s="100" t="s">
        <v>158</v>
      </c>
      <c r="G3549" s="100">
        <v>89697</v>
      </c>
      <c r="H3549" s="100" t="s">
        <v>13781</v>
      </c>
      <c r="I3549" s="100" t="s">
        <v>213</v>
      </c>
      <c r="J3549" s="100" t="s">
        <v>7142</v>
      </c>
      <c r="K3549" s="101" t="s">
        <v>13782</v>
      </c>
      <c r="L3549" s="100" t="s">
        <v>6978</v>
      </c>
    </row>
    <row r="3550" spans="1:12" ht="13.5" x14ac:dyDescent="0.25">
      <c r="A3550" s="100" t="s">
        <v>12918</v>
      </c>
      <c r="B3550" s="100" t="s">
        <v>12919</v>
      </c>
      <c r="C3550" s="100" t="s">
        <v>11897</v>
      </c>
      <c r="D3550" s="100" t="s">
        <v>13311</v>
      </c>
      <c r="E3550" s="101" t="s">
        <v>158</v>
      </c>
      <c r="F3550" s="100" t="s">
        <v>158</v>
      </c>
      <c r="G3550" s="100">
        <v>89698</v>
      </c>
      <c r="H3550" s="100" t="s">
        <v>13783</v>
      </c>
      <c r="I3550" s="100" t="s">
        <v>213</v>
      </c>
      <c r="J3550" s="100" t="s">
        <v>7142</v>
      </c>
      <c r="K3550" s="101" t="s">
        <v>13784</v>
      </c>
      <c r="L3550" s="100" t="s">
        <v>6978</v>
      </c>
    </row>
    <row r="3551" spans="1:12" ht="13.5" x14ac:dyDescent="0.25">
      <c r="A3551" s="100" t="s">
        <v>12918</v>
      </c>
      <c r="B3551" s="100" t="s">
        <v>12919</v>
      </c>
      <c r="C3551" s="100" t="s">
        <v>11897</v>
      </c>
      <c r="D3551" s="100" t="s">
        <v>13311</v>
      </c>
      <c r="E3551" s="101" t="s">
        <v>158</v>
      </c>
      <c r="F3551" s="100" t="s">
        <v>158</v>
      </c>
      <c r="G3551" s="100">
        <v>89699</v>
      </c>
      <c r="H3551" s="100" t="s">
        <v>13785</v>
      </c>
      <c r="I3551" s="100" t="s">
        <v>213</v>
      </c>
      <c r="J3551" s="100" t="s">
        <v>7142</v>
      </c>
      <c r="K3551" s="101" t="s">
        <v>13786</v>
      </c>
      <c r="L3551" s="100" t="s">
        <v>6978</v>
      </c>
    </row>
    <row r="3552" spans="1:12" ht="13.5" x14ac:dyDescent="0.25">
      <c r="A3552" s="100" t="s">
        <v>12918</v>
      </c>
      <c r="B3552" s="100" t="s">
        <v>12919</v>
      </c>
      <c r="C3552" s="100" t="s">
        <v>11897</v>
      </c>
      <c r="D3552" s="100" t="s">
        <v>13311</v>
      </c>
      <c r="E3552" s="101" t="s">
        <v>158</v>
      </c>
      <c r="F3552" s="100" t="s">
        <v>158</v>
      </c>
      <c r="G3552" s="100">
        <v>89700</v>
      </c>
      <c r="H3552" s="100" t="s">
        <v>13787</v>
      </c>
      <c r="I3552" s="100" t="s">
        <v>213</v>
      </c>
      <c r="J3552" s="100" t="s">
        <v>7142</v>
      </c>
      <c r="K3552" s="101" t="s">
        <v>9096</v>
      </c>
      <c r="L3552" s="100" t="s">
        <v>6978</v>
      </c>
    </row>
    <row r="3553" spans="1:12" ht="13.5" x14ac:dyDescent="0.25">
      <c r="A3553" s="100" t="s">
        <v>12918</v>
      </c>
      <c r="B3553" s="100" t="s">
        <v>12919</v>
      </c>
      <c r="C3553" s="100" t="s">
        <v>11897</v>
      </c>
      <c r="D3553" s="100" t="s">
        <v>13311</v>
      </c>
      <c r="E3553" s="101" t="s">
        <v>158</v>
      </c>
      <c r="F3553" s="100" t="s">
        <v>158</v>
      </c>
      <c r="G3553" s="100">
        <v>89701</v>
      </c>
      <c r="H3553" s="100" t="s">
        <v>13788</v>
      </c>
      <c r="I3553" s="100" t="s">
        <v>213</v>
      </c>
      <c r="J3553" s="100" t="s">
        <v>7142</v>
      </c>
      <c r="K3553" s="101" t="s">
        <v>13789</v>
      </c>
      <c r="L3553" s="100" t="s">
        <v>6978</v>
      </c>
    </row>
    <row r="3554" spans="1:12" ht="13.5" x14ac:dyDescent="0.25">
      <c r="A3554" s="100" t="s">
        <v>12918</v>
      </c>
      <c r="B3554" s="100" t="s">
        <v>12919</v>
      </c>
      <c r="C3554" s="100" t="s">
        <v>11897</v>
      </c>
      <c r="D3554" s="100" t="s">
        <v>13311</v>
      </c>
      <c r="E3554" s="101" t="s">
        <v>158</v>
      </c>
      <c r="F3554" s="100" t="s">
        <v>158</v>
      </c>
      <c r="G3554" s="100">
        <v>89702</v>
      </c>
      <c r="H3554" s="100" t="s">
        <v>13790</v>
      </c>
      <c r="I3554" s="100" t="s">
        <v>213</v>
      </c>
      <c r="J3554" s="100" t="s">
        <v>7142</v>
      </c>
      <c r="K3554" s="101" t="s">
        <v>9096</v>
      </c>
      <c r="L3554" s="100" t="s">
        <v>6978</v>
      </c>
    </row>
    <row r="3555" spans="1:12" ht="13.5" x14ac:dyDescent="0.25">
      <c r="A3555" s="100" t="s">
        <v>12918</v>
      </c>
      <c r="B3555" s="100" t="s">
        <v>12919</v>
      </c>
      <c r="C3555" s="100" t="s">
        <v>11897</v>
      </c>
      <c r="D3555" s="100" t="s">
        <v>13311</v>
      </c>
      <c r="E3555" s="101" t="s">
        <v>158</v>
      </c>
      <c r="F3555" s="100" t="s">
        <v>158</v>
      </c>
      <c r="G3555" s="100">
        <v>89703</v>
      </c>
      <c r="H3555" s="100" t="s">
        <v>13791</v>
      </c>
      <c r="I3555" s="100" t="s">
        <v>213</v>
      </c>
      <c r="J3555" s="100" t="s">
        <v>7142</v>
      </c>
      <c r="K3555" s="101" t="s">
        <v>13792</v>
      </c>
      <c r="L3555" s="100" t="s">
        <v>6978</v>
      </c>
    </row>
    <row r="3556" spans="1:12" ht="13.5" x14ac:dyDescent="0.25">
      <c r="A3556" s="100" t="s">
        <v>12918</v>
      </c>
      <c r="B3556" s="100" t="s">
        <v>12919</v>
      </c>
      <c r="C3556" s="100" t="s">
        <v>11897</v>
      </c>
      <c r="D3556" s="100" t="s">
        <v>13311</v>
      </c>
      <c r="E3556" s="101" t="s">
        <v>158</v>
      </c>
      <c r="F3556" s="100" t="s">
        <v>158</v>
      </c>
      <c r="G3556" s="100">
        <v>89704</v>
      </c>
      <c r="H3556" s="100" t="s">
        <v>13793</v>
      </c>
      <c r="I3556" s="100" t="s">
        <v>213</v>
      </c>
      <c r="J3556" s="100" t="s">
        <v>7142</v>
      </c>
      <c r="K3556" s="101" t="s">
        <v>13794</v>
      </c>
      <c r="L3556" s="100" t="s">
        <v>6978</v>
      </c>
    </row>
    <row r="3557" spans="1:12" ht="13.5" x14ac:dyDescent="0.25">
      <c r="A3557" s="100" t="s">
        <v>12918</v>
      </c>
      <c r="B3557" s="100" t="s">
        <v>12919</v>
      </c>
      <c r="C3557" s="100" t="s">
        <v>11897</v>
      </c>
      <c r="D3557" s="100" t="s">
        <v>13311</v>
      </c>
      <c r="E3557" s="101" t="s">
        <v>158</v>
      </c>
      <c r="F3557" s="100" t="s">
        <v>158</v>
      </c>
      <c r="G3557" s="100">
        <v>89705</v>
      </c>
      <c r="H3557" s="100" t="s">
        <v>13795</v>
      </c>
      <c r="I3557" s="100" t="s">
        <v>213</v>
      </c>
      <c r="J3557" s="100" t="s">
        <v>7142</v>
      </c>
      <c r="K3557" s="101" t="s">
        <v>12148</v>
      </c>
      <c r="L3557" s="100" t="s">
        <v>6978</v>
      </c>
    </row>
    <row r="3558" spans="1:12" ht="13.5" x14ac:dyDescent="0.25">
      <c r="A3558" s="100" t="s">
        <v>12918</v>
      </c>
      <c r="B3558" s="100" t="s">
        <v>12919</v>
      </c>
      <c r="C3558" s="100" t="s">
        <v>11897</v>
      </c>
      <c r="D3558" s="100" t="s">
        <v>13311</v>
      </c>
      <c r="E3558" s="101" t="s">
        <v>158</v>
      </c>
      <c r="F3558" s="100" t="s">
        <v>158</v>
      </c>
      <c r="G3558" s="100">
        <v>89706</v>
      </c>
      <c r="H3558" s="100" t="s">
        <v>13796</v>
      </c>
      <c r="I3558" s="100" t="s">
        <v>213</v>
      </c>
      <c r="J3558" s="100" t="s">
        <v>7142</v>
      </c>
      <c r="K3558" s="101" t="s">
        <v>13797</v>
      </c>
      <c r="L3558" s="100" t="s">
        <v>6978</v>
      </c>
    </row>
    <row r="3559" spans="1:12" ht="13.5" x14ac:dyDescent="0.25">
      <c r="A3559" s="100" t="s">
        <v>12918</v>
      </c>
      <c r="B3559" s="100" t="s">
        <v>12919</v>
      </c>
      <c r="C3559" s="100" t="s">
        <v>11897</v>
      </c>
      <c r="D3559" s="100" t="s">
        <v>13311</v>
      </c>
      <c r="E3559" s="101" t="s">
        <v>158</v>
      </c>
      <c r="F3559" s="100" t="s">
        <v>158</v>
      </c>
      <c r="G3559" s="100">
        <v>89718</v>
      </c>
      <c r="H3559" s="100" t="s">
        <v>13798</v>
      </c>
      <c r="I3559" s="100" t="s">
        <v>209</v>
      </c>
      <c r="J3559" s="100" t="s">
        <v>7142</v>
      </c>
      <c r="K3559" s="101" t="s">
        <v>12375</v>
      </c>
      <c r="L3559" s="100" t="s">
        <v>6978</v>
      </c>
    </row>
    <row r="3560" spans="1:12" ht="13.5" x14ac:dyDescent="0.25">
      <c r="A3560" s="100" t="s">
        <v>12918</v>
      </c>
      <c r="B3560" s="100" t="s">
        <v>12919</v>
      </c>
      <c r="C3560" s="100" t="s">
        <v>11897</v>
      </c>
      <c r="D3560" s="100" t="s">
        <v>13311</v>
      </c>
      <c r="E3560" s="101" t="s">
        <v>158</v>
      </c>
      <c r="F3560" s="100" t="s">
        <v>158</v>
      </c>
      <c r="G3560" s="100">
        <v>89719</v>
      </c>
      <c r="H3560" s="100" t="s">
        <v>13799</v>
      </c>
      <c r="I3560" s="100" t="s">
        <v>213</v>
      </c>
      <c r="J3560" s="100" t="s">
        <v>7142</v>
      </c>
      <c r="K3560" s="101" t="s">
        <v>7475</v>
      </c>
      <c r="L3560" s="100" t="s">
        <v>6978</v>
      </c>
    </row>
    <row r="3561" spans="1:12" ht="13.5" x14ac:dyDescent="0.25">
      <c r="A3561" s="100" t="s">
        <v>12918</v>
      </c>
      <c r="B3561" s="100" t="s">
        <v>12919</v>
      </c>
      <c r="C3561" s="100" t="s">
        <v>11897</v>
      </c>
      <c r="D3561" s="100" t="s">
        <v>13311</v>
      </c>
      <c r="E3561" s="101" t="s">
        <v>158</v>
      </c>
      <c r="F3561" s="100" t="s">
        <v>158</v>
      </c>
      <c r="G3561" s="100">
        <v>89720</v>
      </c>
      <c r="H3561" s="100" t="s">
        <v>13800</v>
      </c>
      <c r="I3561" s="100" t="s">
        <v>213</v>
      </c>
      <c r="J3561" s="100" t="s">
        <v>7142</v>
      </c>
      <c r="K3561" s="101" t="s">
        <v>7210</v>
      </c>
      <c r="L3561" s="100" t="s">
        <v>6978</v>
      </c>
    </row>
    <row r="3562" spans="1:12" ht="13.5" x14ac:dyDescent="0.25">
      <c r="A3562" s="100" t="s">
        <v>12918</v>
      </c>
      <c r="B3562" s="100" t="s">
        <v>12919</v>
      </c>
      <c r="C3562" s="100" t="s">
        <v>11897</v>
      </c>
      <c r="D3562" s="100" t="s">
        <v>13311</v>
      </c>
      <c r="E3562" s="101" t="s">
        <v>158</v>
      </c>
      <c r="F3562" s="100" t="s">
        <v>158</v>
      </c>
      <c r="G3562" s="100">
        <v>89721</v>
      </c>
      <c r="H3562" s="100" t="s">
        <v>13801</v>
      </c>
      <c r="I3562" s="100" t="s">
        <v>213</v>
      </c>
      <c r="J3562" s="100" t="s">
        <v>7142</v>
      </c>
      <c r="K3562" s="101" t="s">
        <v>13802</v>
      </c>
      <c r="L3562" s="100" t="s">
        <v>6978</v>
      </c>
    </row>
    <row r="3563" spans="1:12" ht="13.5" x14ac:dyDescent="0.25">
      <c r="A3563" s="100" t="s">
        <v>12918</v>
      </c>
      <c r="B3563" s="100" t="s">
        <v>12919</v>
      </c>
      <c r="C3563" s="100" t="s">
        <v>11897</v>
      </c>
      <c r="D3563" s="100" t="s">
        <v>13311</v>
      </c>
      <c r="E3563" s="101" t="s">
        <v>158</v>
      </c>
      <c r="F3563" s="100" t="s">
        <v>158</v>
      </c>
      <c r="G3563" s="100">
        <v>89723</v>
      </c>
      <c r="H3563" s="100" t="s">
        <v>13803</v>
      </c>
      <c r="I3563" s="100" t="s">
        <v>213</v>
      </c>
      <c r="J3563" s="100" t="s">
        <v>7142</v>
      </c>
      <c r="K3563" s="101" t="s">
        <v>13804</v>
      </c>
      <c r="L3563" s="100" t="s">
        <v>6978</v>
      </c>
    </row>
    <row r="3564" spans="1:12" ht="13.5" x14ac:dyDescent="0.25">
      <c r="A3564" s="100" t="s">
        <v>12918</v>
      </c>
      <c r="B3564" s="100" t="s">
        <v>12919</v>
      </c>
      <c r="C3564" s="100" t="s">
        <v>11897</v>
      </c>
      <c r="D3564" s="100" t="s">
        <v>13311</v>
      </c>
      <c r="E3564" s="101" t="s">
        <v>158</v>
      </c>
      <c r="F3564" s="100" t="s">
        <v>158</v>
      </c>
      <c r="G3564" s="100">
        <v>89724</v>
      </c>
      <c r="H3564" s="100" t="s">
        <v>13805</v>
      </c>
      <c r="I3564" s="100" t="s">
        <v>213</v>
      </c>
      <c r="J3564" s="100" t="s">
        <v>7142</v>
      </c>
      <c r="K3564" s="101" t="s">
        <v>9485</v>
      </c>
      <c r="L3564" s="100" t="s">
        <v>6978</v>
      </c>
    </row>
    <row r="3565" spans="1:12" ht="13.5" x14ac:dyDescent="0.25">
      <c r="A3565" s="100" t="s">
        <v>12918</v>
      </c>
      <c r="B3565" s="100" t="s">
        <v>12919</v>
      </c>
      <c r="C3565" s="100" t="s">
        <v>11897</v>
      </c>
      <c r="D3565" s="100" t="s">
        <v>13311</v>
      </c>
      <c r="E3565" s="101" t="s">
        <v>158</v>
      </c>
      <c r="F3565" s="100" t="s">
        <v>158</v>
      </c>
      <c r="G3565" s="100">
        <v>89725</v>
      </c>
      <c r="H3565" s="100" t="s">
        <v>13806</v>
      </c>
      <c r="I3565" s="100" t="s">
        <v>213</v>
      </c>
      <c r="J3565" s="100" t="s">
        <v>7142</v>
      </c>
      <c r="K3565" s="101" t="s">
        <v>13410</v>
      </c>
      <c r="L3565" s="100" t="s">
        <v>6978</v>
      </c>
    </row>
    <row r="3566" spans="1:12" ht="13.5" x14ac:dyDescent="0.25">
      <c r="A3566" s="100" t="s">
        <v>12918</v>
      </c>
      <c r="B3566" s="100" t="s">
        <v>12919</v>
      </c>
      <c r="C3566" s="100" t="s">
        <v>11897</v>
      </c>
      <c r="D3566" s="100" t="s">
        <v>13311</v>
      </c>
      <c r="E3566" s="101" t="s">
        <v>158</v>
      </c>
      <c r="F3566" s="100" t="s">
        <v>158</v>
      </c>
      <c r="G3566" s="100">
        <v>89726</v>
      </c>
      <c r="H3566" s="100" t="s">
        <v>13807</v>
      </c>
      <c r="I3566" s="100" t="s">
        <v>213</v>
      </c>
      <c r="J3566" s="100" t="s">
        <v>7142</v>
      </c>
      <c r="K3566" s="101" t="s">
        <v>11726</v>
      </c>
      <c r="L3566" s="100" t="s">
        <v>6978</v>
      </c>
    </row>
    <row r="3567" spans="1:12" ht="13.5" x14ac:dyDescent="0.25">
      <c r="A3567" s="100" t="s">
        <v>12918</v>
      </c>
      <c r="B3567" s="100" t="s">
        <v>12919</v>
      </c>
      <c r="C3567" s="100" t="s">
        <v>11897</v>
      </c>
      <c r="D3567" s="100" t="s">
        <v>13311</v>
      </c>
      <c r="E3567" s="101" t="s">
        <v>158</v>
      </c>
      <c r="F3567" s="100" t="s">
        <v>158</v>
      </c>
      <c r="G3567" s="100">
        <v>89727</v>
      </c>
      <c r="H3567" s="100" t="s">
        <v>13808</v>
      </c>
      <c r="I3567" s="100" t="s">
        <v>213</v>
      </c>
      <c r="J3567" s="100" t="s">
        <v>7142</v>
      </c>
      <c r="K3567" s="101" t="s">
        <v>13809</v>
      </c>
      <c r="L3567" s="100" t="s">
        <v>6978</v>
      </c>
    </row>
    <row r="3568" spans="1:12" ht="13.5" x14ac:dyDescent="0.25">
      <c r="A3568" s="100" t="s">
        <v>12918</v>
      </c>
      <c r="B3568" s="100" t="s">
        <v>12919</v>
      </c>
      <c r="C3568" s="100" t="s">
        <v>11897</v>
      </c>
      <c r="D3568" s="100" t="s">
        <v>13311</v>
      </c>
      <c r="E3568" s="101" t="s">
        <v>158</v>
      </c>
      <c r="F3568" s="100" t="s">
        <v>158</v>
      </c>
      <c r="G3568" s="100">
        <v>89728</v>
      </c>
      <c r="H3568" s="100" t="s">
        <v>13810</v>
      </c>
      <c r="I3568" s="100" t="s">
        <v>213</v>
      </c>
      <c r="J3568" s="100" t="s">
        <v>7142</v>
      </c>
      <c r="K3568" s="101" t="s">
        <v>8448</v>
      </c>
      <c r="L3568" s="100" t="s">
        <v>6978</v>
      </c>
    </row>
    <row r="3569" spans="1:12" ht="13.5" x14ac:dyDescent="0.25">
      <c r="A3569" s="100" t="s">
        <v>12918</v>
      </c>
      <c r="B3569" s="100" t="s">
        <v>12919</v>
      </c>
      <c r="C3569" s="100" t="s">
        <v>11897</v>
      </c>
      <c r="D3569" s="100" t="s">
        <v>13311</v>
      </c>
      <c r="E3569" s="101" t="s">
        <v>158</v>
      </c>
      <c r="F3569" s="100" t="s">
        <v>158</v>
      </c>
      <c r="G3569" s="100">
        <v>89729</v>
      </c>
      <c r="H3569" s="100" t="s">
        <v>13811</v>
      </c>
      <c r="I3569" s="100" t="s">
        <v>213</v>
      </c>
      <c r="J3569" s="100" t="s">
        <v>7142</v>
      </c>
      <c r="K3569" s="101" t="s">
        <v>13812</v>
      </c>
      <c r="L3569" s="100" t="s">
        <v>6978</v>
      </c>
    </row>
    <row r="3570" spans="1:12" ht="13.5" x14ac:dyDescent="0.25">
      <c r="A3570" s="100" t="s">
        <v>12918</v>
      </c>
      <c r="B3570" s="100" t="s">
        <v>12919</v>
      </c>
      <c r="C3570" s="100" t="s">
        <v>11897</v>
      </c>
      <c r="D3570" s="100" t="s">
        <v>13311</v>
      </c>
      <c r="E3570" s="101" t="s">
        <v>158</v>
      </c>
      <c r="F3570" s="100" t="s">
        <v>158</v>
      </c>
      <c r="G3570" s="100">
        <v>89730</v>
      </c>
      <c r="H3570" s="100" t="s">
        <v>13813</v>
      </c>
      <c r="I3570" s="100" t="s">
        <v>213</v>
      </c>
      <c r="J3570" s="100" t="s">
        <v>7142</v>
      </c>
      <c r="K3570" s="101" t="s">
        <v>13184</v>
      </c>
      <c r="L3570" s="100" t="s">
        <v>6978</v>
      </c>
    </row>
    <row r="3571" spans="1:12" ht="13.5" x14ac:dyDescent="0.25">
      <c r="A3571" s="100" t="s">
        <v>12918</v>
      </c>
      <c r="B3571" s="100" t="s">
        <v>12919</v>
      </c>
      <c r="C3571" s="100" t="s">
        <v>11897</v>
      </c>
      <c r="D3571" s="100" t="s">
        <v>13311</v>
      </c>
      <c r="E3571" s="101" t="s">
        <v>158</v>
      </c>
      <c r="F3571" s="100" t="s">
        <v>158</v>
      </c>
      <c r="G3571" s="100">
        <v>89731</v>
      </c>
      <c r="H3571" s="100" t="s">
        <v>13814</v>
      </c>
      <c r="I3571" s="100" t="s">
        <v>213</v>
      </c>
      <c r="J3571" s="100" t="s">
        <v>7142</v>
      </c>
      <c r="K3571" s="101" t="s">
        <v>7183</v>
      </c>
      <c r="L3571" s="100" t="s">
        <v>6978</v>
      </c>
    </row>
    <row r="3572" spans="1:12" ht="13.5" x14ac:dyDescent="0.25">
      <c r="A3572" s="100" t="s">
        <v>12918</v>
      </c>
      <c r="B3572" s="100" t="s">
        <v>12919</v>
      </c>
      <c r="C3572" s="100" t="s">
        <v>11897</v>
      </c>
      <c r="D3572" s="100" t="s">
        <v>13311</v>
      </c>
      <c r="E3572" s="101" t="s">
        <v>158</v>
      </c>
      <c r="F3572" s="100" t="s">
        <v>158</v>
      </c>
      <c r="G3572" s="100">
        <v>89732</v>
      </c>
      <c r="H3572" s="100" t="s">
        <v>13815</v>
      </c>
      <c r="I3572" s="100" t="s">
        <v>213</v>
      </c>
      <c r="J3572" s="100" t="s">
        <v>7142</v>
      </c>
      <c r="K3572" s="101" t="s">
        <v>11186</v>
      </c>
      <c r="L3572" s="100" t="s">
        <v>6978</v>
      </c>
    </row>
    <row r="3573" spans="1:12" ht="13.5" x14ac:dyDescent="0.25">
      <c r="A3573" s="100" t="s">
        <v>12918</v>
      </c>
      <c r="B3573" s="100" t="s">
        <v>12919</v>
      </c>
      <c r="C3573" s="100" t="s">
        <v>11897</v>
      </c>
      <c r="D3573" s="100" t="s">
        <v>13311</v>
      </c>
      <c r="E3573" s="101" t="s">
        <v>158</v>
      </c>
      <c r="F3573" s="100" t="s">
        <v>158</v>
      </c>
      <c r="G3573" s="100">
        <v>89733</v>
      </c>
      <c r="H3573" s="100" t="s">
        <v>13816</v>
      </c>
      <c r="I3573" s="100" t="s">
        <v>213</v>
      </c>
      <c r="J3573" s="100" t="s">
        <v>7142</v>
      </c>
      <c r="K3573" s="101" t="s">
        <v>13817</v>
      </c>
      <c r="L3573" s="100" t="s">
        <v>6978</v>
      </c>
    </row>
    <row r="3574" spans="1:12" ht="13.5" x14ac:dyDescent="0.25">
      <c r="A3574" s="100" t="s">
        <v>12918</v>
      </c>
      <c r="B3574" s="100" t="s">
        <v>12919</v>
      </c>
      <c r="C3574" s="100" t="s">
        <v>11897</v>
      </c>
      <c r="D3574" s="100" t="s">
        <v>13311</v>
      </c>
      <c r="E3574" s="101" t="s">
        <v>158</v>
      </c>
      <c r="F3574" s="100" t="s">
        <v>158</v>
      </c>
      <c r="G3574" s="100">
        <v>89734</v>
      </c>
      <c r="H3574" s="100" t="s">
        <v>13818</v>
      </c>
      <c r="I3574" s="100" t="s">
        <v>213</v>
      </c>
      <c r="J3574" s="100" t="s">
        <v>7142</v>
      </c>
      <c r="K3574" s="101" t="s">
        <v>13812</v>
      </c>
      <c r="L3574" s="100" t="s">
        <v>6978</v>
      </c>
    </row>
    <row r="3575" spans="1:12" ht="13.5" x14ac:dyDescent="0.25">
      <c r="A3575" s="100" t="s">
        <v>12918</v>
      </c>
      <c r="B3575" s="100" t="s">
        <v>12919</v>
      </c>
      <c r="C3575" s="100" t="s">
        <v>11897</v>
      </c>
      <c r="D3575" s="100" t="s">
        <v>13311</v>
      </c>
      <c r="E3575" s="101" t="s">
        <v>158</v>
      </c>
      <c r="F3575" s="100" t="s">
        <v>158</v>
      </c>
      <c r="G3575" s="100">
        <v>89735</v>
      </c>
      <c r="H3575" s="100" t="s">
        <v>13819</v>
      </c>
      <c r="I3575" s="100" t="s">
        <v>213</v>
      </c>
      <c r="J3575" s="100" t="s">
        <v>7142</v>
      </c>
      <c r="K3575" s="101" t="s">
        <v>12840</v>
      </c>
      <c r="L3575" s="100" t="s">
        <v>6978</v>
      </c>
    </row>
    <row r="3576" spans="1:12" ht="13.5" x14ac:dyDescent="0.25">
      <c r="A3576" s="100" t="s">
        <v>12918</v>
      </c>
      <c r="B3576" s="100" t="s">
        <v>12919</v>
      </c>
      <c r="C3576" s="100" t="s">
        <v>11897</v>
      </c>
      <c r="D3576" s="100" t="s">
        <v>13311</v>
      </c>
      <c r="E3576" s="101" t="s">
        <v>158</v>
      </c>
      <c r="F3576" s="100" t="s">
        <v>158</v>
      </c>
      <c r="G3576" s="100">
        <v>89736</v>
      </c>
      <c r="H3576" s="100" t="s">
        <v>13820</v>
      </c>
      <c r="I3576" s="100" t="s">
        <v>213</v>
      </c>
      <c r="J3576" s="100" t="s">
        <v>7142</v>
      </c>
      <c r="K3576" s="101" t="s">
        <v>13821</v>
      </c>
      <c r="L3576" s="100" t="s">
        <v>6978</v>
      </c>
    </row>
    <row r="3577" spans="1:12" ht="13.5" x14ac:dyDescent="0.25">
      <c r="A3577" s="100" t="s">
        <v>12918</v>
      </c>
      <c r="B3577" s="100" t="s">
        <v>12919</v>
      </c>
      <c r="C3577" s="100" t="s">
        <v>11897</v>
      </c>
      <c r="D3577" s="100" t="s">
        <v>13311</v>
      </c>
      <c r="E3577" s="101" t="s">
        <v>158</v>
      </c>
      <c r="F3577" s="100" t="s">
        <v>158</v>
      </c>
      <c r="G3577" s="100">
        <v>89737</v>
      </c>
      <c r="H3577" s="100" t="s">
        <v>13822</v>
      </c>
      <c r="I3577" s="100" t="s">
        <v>213</v>
      </c>
      <c r="J3577" s="100" t="s">
        <v>7142</v>
      </c>
      <c r="K3577" s="101" t="s">
        <v>13203</v>
      </c>
      <c r="L3577" s="100" t="s">
        <v>6978</v>
      </c>
    </row>
    <row r="3578" spans="1:12" ht="13.5" x14ac:dyDescent="0.25">
      <c r="A3578" s="100" t="s">
        <v>12918</v>
      </c>
      <c r="B3578" s="100" t="s">
        <v>12919</v>
      </c>
      <c r="C3578" s="100" t="s">
        <v>11897</v>
      </c>
      <c r="D3578" s="100" t="s">
        <v>13311</v>
      </c>
      <c r="E3578" s="101" t="s">
        <v>158</v>
      </c>
      <c r="F3578" s="100" t="s">
        <v>158</v>
      </c>
      <c r="G3578" s="100">
        <v>89738</v>
      </c>
      <c r="H3578" s="100" t="s">
        <v>13823</v>
      </c>
      <c r="I3578" s="100" t="s">
        <v>213</v>
      </c>
      <c r="J3578" s="100" t="s">
        <v>7142</v>
      </c>
      <c r="K3578" s="101" t="s">
        <v>13446</v>
      </c>
      <c r="L3578" s="100" t="s">
        <v>6978</v>
      </c>
    </row>
    <row r="3579" spans="1:12" ht="13.5" x14ac:dyDescent="0.25">
      <c r="A3579" s="100" t="s">
        <v>12918</v>
      </c>
      <c r="B3579" s="100" t="s">
        <v>12919</v>
      </c>
      <c r="C3579" s="100" t="s">
        <v>11897</v>
      </c>
      <c r="D3579" s="100" t="s">
        <v>13311</v>
      </c>
      <c r="E3579" s="101" t="s">
        <v>158</v>
      </c>
      <c r="F3579" s="100" t="s">
        <v>158</v>
      </c>
      <c r="G3579" s="100">
        <v>89739</v>
      </c>
      <c r="H3579" s="100" t="s">
        <v>13824</v>
      </c>
      <c r="I3579" s="100" t="s">
        <v>213</v>
      </c>
      <c r="J3579" s="100" t="s">
        <v>7142</v>
      </c>
      <c r="K3579" s="101" t="s">
        <v>13825</v>
      </c>
      <c r="L3579" s="100" t="s">
        <v>6978</v>
      </c>
    </row>
    <row r="3580" spans="1:12" ht="13.5" x14ac:dyDescent="0.25">
      <c r="A3580" s="100" t="s">
        <v>12918</v>
      </c>
      <c r="B3580" s="100" t="s">
        <v>12919</v>
      </c>
      <c r="C3580" s="100" t="s">
        <v>11897</v>
      </c>
      <c r="D3580" s="100" t="s">
        <v>13311</v>
      </c>
      <c r="E3580" s="101" t="s">
        <v>158</v>
      </c>
      <c r="F3580" s="100" t="s">
        <v>158</v>
      </c>
      <c r="G3580" s="100">
        <v>89740</v>
      </c>
      <c r="H3580" s="100" t="s">
        <v>13826</v>
      </c>
      <c r="I3580" s="100" t="s">
        <v>213</v>
      </c>
      <c r="J3580" s="100" t="s">
        <v>7142</v>
      </c>
      <c r="K3580" s="101" t="s">
        <v>13827</v>
      </c>
      <c r="L3580" s="100" t="s">
        <v>6978</v>
      </c>
    </row>
    <row r="3581" spans="1:12" ht="13.5" x14ac:dyDescent="0.25">
      <c r="A3581" s="100" t="s">
        <v>12918</v>
      </c>
      <c r="B3581" s="100" t="s">
        <v>12919</v>
      </c>
      <c r="C3581" s="100" t="s">
        <v>11897</v>
      </c>
      <c r="D3581" s="100" t="s">
        <v>13311</v>
      </c>
      <c r="E3581" s="101" t="s">
        <v>158</v>
      </c>
      <c r="F3581" s="100" t="s">
        <v>158</v>
      </c>
      <c r="G3581" s="100">
        <v>89741</v>
      </c>
      <c r="H3581" s="100" t="s">
        <v>13828</v>
      </c>
      <c r="I3581" s="100" t="s">
        <v>213</v>
      </c>
      <c r="J3581" s="100" t="s">
        <v>7142</v>
      </c>
      <c r="K3581" s="101" t="s">
        <v>13829</v>
      </c>
      <c r="L3581" s="100" t="s">
        <v>6978</v>
      </c>
    </row>
    <row r="3582" spans="1:12" ht="13.5" x14ac:dyDescent="0.25">
      <c r="A3582" s="100" t="s">
        <v>12918</v>
      </c>
      <c r="B3582" s="100" t="s">
        <v>12919</v>
      </c>
      <c r="C3582" s="100" t="s">
        <v>11897</v>
      </c>
      <c r="D3582" s="100" t="s">
        <v>13311</v>
      </c>
      <c r="E3582" s="101" t="s">
        <v>158</v>
      </c>
      <c r="F3582" s="100" t="s">
        <v>158</v>
      </c>
      <c r="G3582" s="100">
        <v>89742</v>
      </c>
      <c r="H3582" s="100" t="s">
        <v>13830</v>
      </c>
      <c r="I3582" s="100" t="s">
        <v>213</v>
      </c>
      <c r="J3582" s="100" t="s">
        <v>7142</v>
      </c>
      <c r="K3582" s="101" t="s">
        <v>13831</v>
      </c>
      <c r="L3582" s="100" t="s">
        <v>6978</v>
      </c>
    </row>
    <row r="3583" spans="1:12" ht="13.5" x14ac:dyDescent="0.25">
      <c r="A3583" s="100" t="s">
        <v>12918</v>
      </c>
      <c r="B3583" s="100" t="s">
        <v>12919</v>
      </c>
      <c r="C3583" s="100" t="s">
        <v>11897</v>
      </c>
      <c r="D3583" s="100" t="s">
        <v>13311</v>
      </c>
      <c r="E3583" s="101" t="s">
        <v>158</v>
      </c>
      <c r="F3583" s="100" t="s">
        <v>158</v>
      </c>
      <c r="G3583" s="100">
        <v>89743</v>
      </c>
      <c r="H3583" s="100" t="s">
        <v>13832</v>
      </c>
      <c r="I3583" s="100" t="s">
        <v>213</v>
      </c>
      <c r="J3583" s="100" t="s">
        <v>7142</v>
      </c>
      <c r="K3583" s="101" t="s">
        <v>11745</v>
      </c>
      <c r="L3583" s="100" t="s">
        <v>6978</v>
      </c>
    </row>
    <row r="3584" spans="1:12" ht="13.5" x14ac:dyDescent="0.25">
      <c r="A3584" s="100" t="s">
        <v>12918</v>
      </c>
      <c r="B3584" s="100" t="s">
        <v>12919</v>
      </c>
      <c r="C3584" s="100" t="s">
        <v>11897</v>
      </c>
      <c r="D3584" s="100" t="s">
        <v>13311</v>
      </c>
      <c r="E3584" s="101" t="s">
        <v>158</v>
      </c>
      <c r="F3584" s="100" t="s">
        <v>158</v>
      </c>
      <c r="G3584" s="100">
        <v>89744</v>
      </c>
      <c r="H3584" s="100" t="s">
        <v>13833</v>
      </c>
      <c r="I3584" s="100" t="s">
        <v>213</v>
      </c>
      <c r="J3584" s="100" t="s">
        <v>7142</v>
      </c>
      <c r="K3584" s="101" t="s">
        <v>12720</v>
      </c>
      <c r="L3584" s="100" t="s">
        <v>6978</v>
      </c>
    </row>
    <row r="3585" spans="1:12" ht="13.5" x14ac:dyDescent="0.25">
      <c r="A3585" s="100" t="s">
        <v>12918</v>
      </c>
      <c r="B3585" s="100" t="s">
        <v>12919</v>
      </c>
      <c r="C3585" s="100" t="s">
        <v>11897</v>
      </c>
      <c r="D3585" s="100" t="s">
        <v>13311</v>
      </c>
      <c r="E3585" s="101" t="s">
        <v>158</v>
      </c>
      <c r="F3585" s="100" t="s">
        <v>158</v>
      </c>
      <c r="G3585" s="100">
        <v>89745</v>
      </c>
      <c r="H3585" s="100" t="s">
        <v>13834</v>
      </c>
      <c r="I3585" s="100" t="s">
        <v>213</v>
      </c>
      <c r="J3585" s="100" t="s">
        <v>7142</v>
      </c>
      <c r="K3585" s="101" t="s">
        <v>13835</v>
      </c>
      <c r="L3585" s="100" t="s">
        <v>6978</v>
      </c>
    </row>
    <row r="3586" spans="1:12" ht="13.5" x14ac:dyDescent="0.25">
      <c r="A3586" s="100" t="s">
        <v>12918</v>
      </c>
      <c r="B3586" s="100" t="s">
        <v>12919</v>
      </c>
      <c r="C3586" s="100" t="s">
        <v>11897</v>
      </c>
      <c r="D3586" s="100" t="s">
        <v>13311</v>
      </c>
      <c r="E3586" s="101" t="s">
        <v>158</v>
      </c>
      <c r="F3586" s="100" t="s">
        <v>158</v>
      </c>
      <c r="G3586" s="100">
        <v>89746</v>
      </c>
      <c r="H3586" s="100" t="s">
        <v>13836</v>
      </c>
      <c r="I3586" s="100" t="s">
        <v>213</v>
      </c>
      <c r="J3586" s="100" t="s">
        <v>7142</v>
      </c>
      <c r="K3586" s="101" t="s">
        <v>13837</v>
      </c>
      <c r="L3586" s="100" t="s">
        <v>6978</v>
      </c>
    </row>
    <row r="3587" spans="1:12" ht="13.5" x14ac:dyDescent="0.25">
      <c r="A3587" s="100" t="s">
        <v>12918</v>
      </c>
      <c r="B3587" s="100" t="s">
        <v>12919</v>
      </c>
      <c r="C3587" s="100" t="s">
        <v>11897</v>
      </c>
      <c r="D3587" s="100" t="s">
        <v>13311</v>
      </c>
      <c r="E3587" s="101" t="s">
        <v>158</v>
      </c>
      <c r="F3587" s="100" t="s">
        <v>158</v>
      </c>
      <c r="G3587" s="100">
        <v>89747</v>
      </c>
      <c r="H3587" s="100" t="s">
        <v>13838</v>
      </c>
      <c r="I3587" s="100" t="s">
        <v>213</v>
      </c>
      <c r="J3587" s="100" t="s">
        <v>7142</v>
      </c>
      <c r="K3587" s="101" t="s">
        <v>13585</v>
      </c>
      <c r="L3587" s="100" t="s">
        <v>6978</v>
      </c>
    </row>
    <row r="3588" spans="1:12" ht="13.5" x14ac:dyDescent="0.25">
      <c r="A3588" s="100" t="s">
        <v>12918</v>
      </c>
      <c r="B3588" s="100" t="s">
        <v>12919</v>
      </c>
      <c r="C3588" s="100" t="s">
        <v>11897</v>
      </c>
      <c r="D3588" s="100" t="s">
        <v>13311</v>
      </c>
      <c r="E3588" s="101" t="s">
        <v>158</v>
      </c>
      <c r="F3588" s="100" t="s">
        <v>158</v>
      </c>
      <c r="G3588" s="100">
        <v>89748</v>
      </c>
      <c r="H3588" s="100" t="s">
        <v>13839</v>
      </c>
      <c r="I3588" s="100" t="s">
        <v>213</v>
      </c>
      <c r="J3588" s="100" t="s">
        <v>7142</v>
      </c>
      <c r="K3588" s="101" t="s">
        <v>13840</v>
      </c>
      <c r="L3588" s="100" t="s">
        <v>6978</v>
      </c>
    </row>
    <row r="3589" spans="1:12" ht="13.5" x14ac:dyDescent="0.25">
      <c r="A3589" s="100" t="s">
        <v>12918</v>
      </c>
      <c r="B3589" s="100" t="s">
        <v>12919</v>
      </c>
      <c r="C3589" s="100" t="s">
        <v>11897</v>
      </c>
      <c r="D3589" s="100" t="s">
        <v>13311</v>
      </c>
      <c r="E3589" s="101" t="s">
        <v>158</v>
      </c>
      <c r="F3589" s="100" t="s">
        <v>158</v>
      </c>
      <c r="G3589" s="100">
        <v>89749</v>
      </c>
      <c r="H3589" s="100" t="s">
        <v>13841</v>
      </c>
      <c r="I3589" s="100" t="s">
        <v>213</v>
      </c>
      <c r="J3589" s="100" t="s">
        <v>7142</v>
      </c>
      <c r="K3589" s="101" t="s">
        <v>13446</v>
      </c>
      <c r="L3589" s="100" t="s">
        <v>6978</v>
      </c>
    </row>
    <row r="3590" spans="1:12" ht="13.5" x14ac:dyDescent="0.25">
      <c r="A3590" s="100" t="s">
        <v>12918</v>
      </c>
      <c r="B3590" s="100" t="s">
        <v>12919</v>
      </c>
      <c r="C3590" s="100" t="s">
        <v>11897</v>
      </c>
      <c r="D3590" s="100" t="s">
        <v>13311</v>
      </c>
      <c r="E3590" s="101" t="s">
        <v>158</v>
      </c>
      <c r="F3590" s="100" t="s">
        <v>158</v>
      </c>
      <c r="G3590" s="100">
        <v>89750</v>
      </c>
      <c r="H3590" s="100" t="s">
        <v>13842</v>
      </c>
      <c r="I3590" s="100" t="s">
        <v>213</v>
      </c>
      <c r="J3590" s="100" t="s">
        <v>7142</v>
      </c>
      <c r="K3590" s="101" t="s">
        <v>13843</v>
      </c>
      <c r="L3590" s="100" t="s">
        <v>6978</v>
      </c>
    </row>
    <row r="3591" spans="1:12" ht="13.5" x14ac:dyDescent="0.25">
      <c r="A3591" s="100" t="s">
        <v>12918</v>
      </c>
      <c r="B3591" s="100" t="s">
        <v>12919</v>
      </c>
      <c r="C3591" s="100" t="s">
        <v>11897</v>
      </c>
      <c r="D3591" s="100" t="s">
        <v>13311</v>
      </c>
      <c r="E3591" s="101" t="s">
        <v>158</v>
      </c>
      <c r="F3591" s="100" t="s">
        <v>158</v>
      </c>
      <c r="G3591" s="100">
        <v>89751</v>
      </c>
      <c r="H3591" s="100" t="s">
        <v>13844</v>
      </c>
      <c r="I3591" s="100" t="s">
        <v>213</v>
      </c>
      <c r="J3591" s="100" t="s">
        <v>7142</v>
      </c>
      <c r="K3591" s="101" t="s">
        <v>12816</v>
      </c>
      <c r="L3591" s="100" t="s">
        <v>6978</v>
      </c>
    </row>
    <row r="3592" spans="1:12" ht="13.5" x14ac:dyDescent="0.25">
      <c r="A3592" s="100" t="s">
        <v>12918</v>
      </c>
      <c r="B3592" s="100" t="s">
        <v>12919</v>
      </c>
      <c r="C3592" s="100" t="s">
        <v>11897</v>
      </c>
      <c r="D3592" s="100" t="s">
        <v>13311</v>
      </c>
      <c r="E3592" s="101" t="s">
        <v>158</v>
      </c>
      <c r="F3592" s="100" t="s">
        <v>158</v>
      </c>
      <c r="G3592" s="100">
        <v>89752</v>
      </c>
      <c r="H3592" s="100" t="s">
        <v>13845</v>
      </c>
      <c r="I3592" s="100" t="s">
        <v>213</v>
      </c>
      <c r="J3592" s="100" t="s">
        <v>7142</v>
      </c>
      <c r="K3592" s="101" t="s">
        <v>8690</v>
      </c>
      <c r="L3592" s="100" t="s">
        <v>6978</v>
      </c>
    </row>
    <row r="3593" spans="1:12" ht="13.5" x14ac:dyDescent="0.25">
      <c r="A3593" s="100" t="s">
        <v>12918</v>
      </c>
      <c r="B3593" s="100" t="s">
        <v>12919</v>
      </c>
      <c r="C3593" s="100" t="s">
        <v>11897</v>
      </c>
      <c r="D3593" s="100" t="s">
        <v>13311</v>
      </c>
      <c r="E3593" s="101" t="s">
        <v>158</v>
      </c>
      <c r="F3593" s="100" t="s">
        <v>158</v>
      </c>
      <c r="G3593" s="100">
        <v>89753</v>
      </c>
      <c r="H3593" s="100" t="s">
        <v>13846</v>
      </c>
      <c r="I3593" s="100" t="s">
        <v>213</v>
      </c>
      <c r="J3593" s="100" t="s">
        <v>7142</v>
      </c>
      <c r="K3593" s="101" t="s">
        <v>8132</v>
      </c>
      <c r="L3593" s="100" t="s">
        <v>6978</v>
      </c>
    </row>
    <row r="3594" spans="1:12" ht="13.5" x14ac:dyDescent="0.25">
      <c r="A3594" s="100" t="s">
        <v>12918</v>
      </c>
      <c r="B3594" s="100" t="s">
        <v>12919</v>
      </c>
      <c r="C3594" s="100" t="s">
        <v>11897</v>
      </c>
      <c r="D3594" s="100" t="s">
        <v>13311</v>
      </c>
      <c r="E3594" s="101" t="s">
        <v>158</v>
      </c>
      <c r="F3594" s="100" t="s">
        <v>158</v>
      </c>
      <c r="G3594" s="100">
        <v>89754</v>
      </c>
      <c r="H3594" s="100" t="s">
        <v>13847</v>
      </c>
      <c r="I3594" s="100" t="s">
        <v>213</v>
      </c>
      <c r="J3594" s="100" t="s">
        <v>7142</v>
      </c>
      <c r="K3594" s="101" t="s">
        <v>13848</v>
      </c>
      <c r="L3594" s="100" t="s">
        <v>6978</v>
      </c>
    </row>
    <row r="3595" spans="1:12" ht="13.5" x14ac:dyDescent="0.25">
      <c r="A3595" s="100" t="s">
        <v>12918</v>
      </c>
      <c r="B3595" s="100" t="s">
        <v>12919</v>
      </c>
      <c r="C3595" s="100" t="s">
        <v>11897</v>
      </c>
      <c r="D3595" s="100" t="s">
        <v>13311</v>
      </c>
      <c r="E3595" s="101" t="s">
        <v>158</v>
      </c>
      <c r="F3595" s="100" t="s">
        <v>158</v>
      </c>
      <c r="G3595" s="100">
        <v>89755</v>
      </c>
      <c r="H3595" s="100" t="s">
        <v>13849</v>
      </c>
      <c r="I3595" s="100" t="s">
        <v>213</v>
      </c>
      <c r="J3595" s="100" t="s">
        <v>7142</v>
      </c>
      <c r="K3595" s="101" t="s">
        <v>13850</v>
      </c>
      <c r="L3595" s="100" t="s">
        <v>6978</v>
      </c>
    </row>
    <row r="3596" spans="1:12" ht="13.5" x14ac:dyDescent="0.25">
      <c r="A3596" s="100" t="s">
        <v>12918</v>
      </c>
      <c r="B3596" s="100" t="s">
        <v>12919</v>
      </c>
      <c r="C3596" s="100" t="s">
        <v>11897</v>
      </c>
      <c r="D3596" s="100" t="s">
        <v>13311</v>
      </c>
      <c r="E3596" s="101" t="s">
        <v>158</v>
      </c>
      <c r="F3596" s="100" t="s">
        <v>158</v>
      </c>
      <c r="G3596" s="100">
        <v>89756</v>
      </c>
      <c r="H3596" s="100" t="s">
        <v>13851</v>
      </c>
      <c r="I3596" s="100" t="s">
        <v>213</v>
      </c>
      <c r="J3596" s="100" t="s">
        <v>7142</v>
      </c>
      <c r="K3596" s="101" t="s">
        <v>12942</v>
      </c>
      <c r="L3596" s="100" t="s">
        <v>6978</v>
      </c>
    </row>
    <row r="3597" spans="1:12" ht="13.5" x14ac:dyDescent="0.25">
      <c r="A3597" s="100" t="s">
        <v>12918</v>
      </c>
      <c r="B3597" s="100" t="s">
        <v>12919</v>
      </c>
      <c r="C3597" s="100" t="s">
        <v>11897</v>
      </c>
      <c r="D3597" s="100" t="s">
        <v>13311</v>
      </c>
      <c r="E3597" s="101" t="s">
        <v>158</v>
      </c>
      <c r="F3597" s="100" t="s">
        <v>158</v>
      </c>
      <c r="G3597" s="100">
        <v>89757</v>
      </c>
      <c r="H3597" s="100" t="s">
        <v>13852</v>
      </c>
      <c r="I3597" s="100" t="s">
        <v>213</v>
      </c>
      <c r="J3597" s="100" t="s">
        <v>7142</v>
      </c>
      <c r="K3597" s="101" t="s">
        <v>8771</v>
      </c>
      <c r="L3597" s="100" t="s">
        <v>6978</v>
      </c>
    </row>
    <row r="3598" spans="1:12" ht="13.5" x14ac:dyDescent="0.25">
      <c r="A3598" s="100" t="s">
        <v>12918</v>
      </c>
      <c r="B3598" s="100" t="s">
        <v>12919</v>
      </c>
      <c r="C3598" s="100" t="s">
        <v>11897</v>
      </c>
      <c r="D3598" s="100" t="s">
        <v>13311</v>
      </c>
      <c r="E3598" s="101" t="s">
        <v>158</v>
      </c>
      <c r="F3598" s="100" t="s">
        <v>158</v>
      </c>
      <c r="G3598" s="100">
        <v>89758</v>
      </c>
      <c r="H3598" s="100" t="s">
        <v>13853</v>
      </c>
      <c r="I3598" s="100" t="s">
        <v>213</v>
      </c>
      <c r="J3598" s="100" t="s">
        <v>7142</v>
      </c>
      <c r="K3598" s="101" t="s">
        <v>13854</v>
      </c>
      <c r="L3598" s="100" t="s">
        <v>6978</v>
      </c>
    </row>
    <row r="3599" spans="1:12" ht="13.5" x14ac:dyDescent="0.25">
      <c r="A3599" s="100" t="s">
        <v>12918</v>
      </c>
      <c r="B3599" s="100" t="s">
        <v>12919</v>
      </c>
      <c r="C3599" s="100" t="s">
        <v>11897</v>
      </c>
      <c r="D3599" s="100" t="s">
        <v>13311</v>
      </c>
      <c r="E3599" s="101" t="s">
        <v>158</v>
      </c>
      <c r="F3599" s="100" t="s">
        <v>158</v>
      </c>
      <c r="G3599" s="100">
        <v>89759</v>
      </c>
      <c r="H3599" s="100" t="s">
        <v>13855</v>
      </c>
      <c r="I3599" s="100" t="s">
        <v>213</v>
      </c>
      <c r="J3599" s="100" t="s">
        <v>7142</v>
      </c>
      <c r="K3599" s="101" t="s">
        <v>13349</v>
      </c>
      <c r="L3599" s="100" t="s">
        <v>6978</v>
      </c>
    </row>
    <row r="3600" spans="1:12" ht="13.5" x14ac:dyDescent="0.25">
      <c r="A3600" s="100" t="s">
        <v>12918</v>
      </c>
      <c r="B3600" s="100" t="s">
        <v>12919</v>
      </c>
      <c r="C3600" s="100" t="s">
        <v>11897</v>
      </c>
      <c r="D3600" s="100" t="s">
        <v>13311</v>
      </c>
      <c r="E3600" s="101" t="s">
        <v>158</v>
      </c>
      <c r="F3600" s="100" t="s">
        <v>158</v>
      </c>
      <c r="G3600" s="100">
        <v>89760</v>
      </c>
      <c r="H3600" s="100" t="s">
        <v>13856</v>
      </c>
      <c r="I3600" s="100" t="s">
        <v>213</v>
      </c>
      <c r="J3600" s="100" t="s">
        <v>7142</v>
      </c>
      <c r="K3600" s="101" t="s">
        <v>13857</v>
      </c>
      <c r="L3600" s="100" t="s">
        <v>6978</v>
      </c>
    </row>
    <row r="3601" spans="1:12" ht="13.5" x14ac:dyDescent="0.25">
      <c r="A3601" s="100" t="s">
        <v>12918</v>
      </c>
      <c r="B3601" s="100" t="s">
        <v>12919</v>
      </c>
      <c r="C3601" s="100" t="s">
        <v>11897</v>
      </c>
      <c r="D3601" s="100" t="s">
        <v>13311</v>
      </c>
      <c r="E3601" s="101" t="s">
        <v>158</v>
      </c>
      <c r="F3601" s="100" t="s">
        <v>158</v>
      </c>
      <c r="G3601" s="100">
        <v>89761</v>
      </c>
      <c r="H3601" s="100" t="s">
        <v>13858</v>
      </c>
      <c r="I3601" s="100" t="s">
        <v>213</v>
      </c>
      <c r="J3601" s="100" t="s">
        <v>7142</v>
      </c>
      <c r="K3601" s="101" t="s">
        <v>13859</v>
      </c>
      <c r="L3601" s="100" t="s">
        <v>6978</v>
      </c>
    </row>
    <row r="3602" spans="1:12" ht="13.5" x14ac:dyDescent="0.25">
      <c r="A3602" s="100" t="s">
        <v>12918</v>
      </c>
      <c r="B3602" s="100" t="s">
        <v>12919</v>
      </c>
      <c r="C3602" s="100" t="s">
        <v>11897</v>
      </c>
      <c r="D3602" s="100" t="s">
        <v>13311</v>
      </c>
      <c r="E3602" s="101" t="s">
        <v>158</v>
      </c>
      <c r="F3602" s="100" t="s">
        <v>158</v>
      </c>
      <c r="G3602" s="100">
        <v>89762</v>
      </c>
      <c r="H3602" s="100" t="s">
        <v>13860</v>
      </c>
      <c r="I3602" s="100" t="s">
        <v>213</v>
      </c>
      <c r="J3602" s="100" t="s">
        <v>7142</v>
      </c>
      <c r="K3602" s="101" t="s">
        <v>13861</v>
      </c>
      <c r="L3602" s="100" t="s">
        <v>6978</v>
      </c>
    </row>
    <row r="3603" spans="1:12" ht="13.5" x14ac:dyDescent="0.25">
      <c r="A3603" s="100" t="s">
        <v>12918</v>
      </c>
      <c r="B3603" s="100" t="s">
        <v>12919</v>
      </c>
      <c r="C3603" s="100" t="s">
        <v>11897</v>
      </c>
      <c r="D3603" s="100" t="s">
        <v>13311</v>
      </c>
      <c r="E3603" s="101" t="s">
        <v>158</v>
      </c>
      <c r="F3603" s="100" t="s">
        <v>158</v>
      </c>
      <c r="G3603" s="100">
        <v>89763</v>
      </c>
      <c r="H3603" s="100" t="s">
        <v>13862</v>
      </c>
      <c r="I3603" s="100" t="s">
        <v>213</v>
      </c>
      <c r="J3603" s="100" t="s">
        <v>7142</v>
      </c>
      <c r="K3603" s="101" t="s">
        <v>13863</v>
      </c>
      <c r="L3603" s="100" t="s">
        <v>6978</v>
      </c>
    </row>
    <row r="3604" spans="1:12" ht="13.5" x14ac:dyDescent="0.25">
      <c r="A3604" s="100" t="s">
        <v>12918</v>
      </c>
      <c r="B3604" s="100" t="s">
        <v>12919</v>
      </c>
      <c r="C3604" s="100" t="s">
        <v>11897</v>
      </c>
      <c r="D3604" s="100" t="s">
        <v>13311</v>
      </c>
      <c r="E3604" s="101" t="s">
        <v>158</v>
      </c>
      <c r="F3604" s="100" t="s">
        <v>158</v>
      </c>
      <c r="G3604" s="100">
        <v>89764</v>
      </c>
      <c r="H3604" s="100" t="s">
        <v>13864</v>
      </c>
      <c r="I3604" s="100" t="s">
        <v>213</v>
      </c>
      <c r="J3604" s="100" t="s">
        <v>7142</v>
      </c>
      <c r="K3604" s="101" t="s">
        <v>13865</v>
      </c>
      <c r="L3604" s="100" t="s">
        <v>6978</v>
      </c>
    </row>
    <row r="3605" spans="1:12" ht="13.5" x14ac:dyDescent="0.25">
      <c r="A3605" s="100" t="s">
        <v>12918</v>
      </c>
      <c r="B3605" s="100" t="s">
        <v>12919</v>
      </c>
      <c r="C3605" s="100" t="s">
        <v>11897</v>
      </c>
      <c r="D3605" s="100" t="s">
        <v>13311</v>
      </c>
      <c r="E3605" s="101" t="s">
        <v>158</v>
      </c>
      <c r="F3605" s="100" t="s">
        <v>158</v>
      </c>
      <c r="G3605" s="100">
        <v>89765</v>
      </c>
      <c r="H3605" s="100" t="s">
        <v>13866</v>
      </c>
      <c r="I3605" s="100" t="s">
        <v>213</v>
      </c>
      <c r="J3605" s="100" t="s">
        <v>7142</v>
      </c>
      <c r="K3605" s="101" t="s">
        <v>8314</v>
      </c>
      <c r="L3605" s="100" t="s">
        <v>6978</v>
      </c>
    </row>
    <row r="3606" spans="1:12" ht="13.5" x14ac:dyDescent="0.25">
      <c r="A3606" s="100" t="s">
        <v>12918</v>
      </c>
      <c r="B3606" s="100" t="s">
        <v>12919</v>
      </c>
      <c r="C3606" s="100" t="s">
        <v>11897</v>
      </c>
      <c r="D3606" s="100" t="s">
        <v>13311</v>
      </c>
      <c r="E3606" s="101" t="s">
        <v>158</v>
      </c>
      <c r="F3606" s="100" t="s">
        <v>158</v>
      </c>
      <c r="G3606" s="100">
        <v>89766</v>
      </c>
      <c r="H3606" s="100" t="s">
        <v>13867</v>
      </c>
      <c r="I3606" s="100" t="s">
        <v>213</v>
      </c>
      <c r="J3606" s="100" t="s">
        <v>7142</v>
      </c>
      <c r="K3606" s="101" t="s">
        <v>13868</v>
      </c>
      <c r="L3606" s="100" t="s">
        <v>6978</v>
      </c>
    </row>
    <row r="3607" spans="1:12" ht="13.5" x14ac:dyDescent="0.25">
      <c r="A3607" s="100" t="s">
        <v>12918</v>
      </c>
      <c r="B3607" s="100" t="s">
        <v>12919</v>
      </c>
      <c r="C3607" s="100" t="s">
        <v>11897</v>
      </c>
      <c r="D3607" s="100" t="s">
        <v>13311</v>
      </c>
      <c r="E3607" s="101" t="s">
        <v>158</v>
      </c>
      <c r="F3607" s="100" t="s">
        <v>158</v>
      </c>
      <c r="G3607" s="100">
        <v>89767</v>
      </c>
      <c r="H3607" s="100" t="s">
        <v>13869</v>
      </c>
      <c r="I3607" s="100" t="s">
        <v>213</v>
      </c>
      <c r="J3607" s="100" t="s">
        <v>7142</v>
      </c>
      <c r="K3607" s="101" t="s">
        <v>13868</v>
      </c>
      <c r="L3607" s="100" t="s">
        <v>6978</v>
      </c>
    </row>
    <row r="3608" spans="1:12" ht="13.5" x14ac:dyDescent="0.25">
      <c r="A3608" s="100" t="s">
        <v>12918</v>
      </c>
      <c r="B3608" s="100" t="s">
        <v>12919</v>
      </c>
      <c r="C3608" s="100" t="s">
        <v>11897</v>
      </c>
      <c r="D3608" s="100" t="s">
        <v>13311</v>
      </c>
      <c r="E3608" s="101" t="s">
        <v>158</v>
      </c>
      <c r="F3608" s="100" t="s">
        <v>158</v>
      </c>
      <c r="G3608" s="100">
        <v>89768</v>
      </c>
      <c r="H3608" s="100" t="s">
        <v>13870</v>
      </c>
      <c r="I3608" s="100" t="s">
        <v>213</v>
      </c>
      <c r="J3608" s="100" t="s">
        <v>7142</v>
      </c>
      <c r="K3608" s="101" t="s">
        <v>13871</v>
      </c>
      <c r="L3608" s="100" t="s">
        <v>6978</v>
      </c>
    </row>
    <row r="3609" spans="1:12" ht="13.5" x14ac:dyDescent="0.25">
      <c r="A3609" s="100" t="s">
        <v>12918</v>
      </c>
      <c r="B3609" s="100" t="s">
        <v>12919</v>
      </c>
      <c r="C3609" s="100" t="s">
        <v>11897</v>
      </c>
      <c r="D3609" s="100" t="s">
        <v>13311</v>
      </c>
      <c r="E3609" s="101" t="s">
        <v>158</v>
      </c>
      <c r="F3609" s="100" t="s">
        <v>158</v>
      </c>
      <c r="G3609" s="100">
        <v>89769</v>
      </c>
      <c r="H3609" s="100" t="s">
        <v>13872</v>
      </c>
      <c r="I3609" s="100" t="s">
        <v>213</v>
      </c>
      <c r="J3609" s="100" t="s">
        <v>7142</v>
      </c>
      <c r="K3609" s="101" t="s">
        <v>13873</v>
      </c>
      <c r="L3609" s="100" t="s">
        <v>6978</v>
      </c>
    </row>
    <row r="3610" spans="1:12" ht="13.5" x14ac:dyDescent="0.25">
      <c r="A3610" s="100" t="s">
        <v>12918</v>
      </c>
      <c r="B3610" s="100" t="s">
        <v>12919</v>
      </c>
      <c r="C3610" s="100" t="s">
        <v>11897</v>
      </c>
      <c r="D3610" s="100" t="s">
        <v>13311</v>
      </c>
      <c r="E3610" s="101" t="s">
        <v>158</v>
      </c>
      <c r="F3610" s="100" t="s">
        <v>158</v>
      </c>
      <c r="G3610" s="100">
        <v>89772</v>
      </c>
      <c r="H3610" s="100" t="s">
        <v>13874</v>
      </c>
      <c r="I3610" s="100" t="s">
        <v>209</v>
      </c>
      <c r="J3610" s="100" t="s">
        <v>7142</v>
      </c>
      <c r="K3610" s="101" t="s">
        <v>13875</v>
      </c>
      <c r="L3610" s="100" t="s">
        <v>6978</v>
      </c>
    </row>
    <row r="3611" spans="1:12" ht="13.5" x14ac:dyDescent="0.25">
      <c r="A3611" s="100" t="s">
        <v>12918</v>
      </c>
      <c r="B3611" s="100" t="s">
        <v>12919</v>
      </c>
      <c r="C3611" s="100" t="s">
        <v>11897</v>
      </c>
      <c r="D3611" s="100" t="s">
        <v>13311</v>
      </c>
      <c r="E3611" s="101" t="s">
        <v>158</v>
      </c>
      <c r="F3611" s="100" t="s">
        <v>158</v>
      </c>
      <c r="G3611" s="100">
        <v>89774</v>
      </c>
      <c r="H3611" s="100" t="s">
        <v>13876</v>
      </c>
      <c r="I3611" s="100" t="s">
        <v>213</v>
      </c>
      <c r="J3611" s="100" t="s">
        <v>7142</v>
      </c>
      <c r="K3611" s="101" t="s">
        <v>13877</v>
      </c>
      <c r="L3611" s="100" t="s">
        <v>6978</v>
      </c>
    </row>
    <row r="3612" spans="1:12" ht="13.5" x14ac:dyDescent="0.25">
      <c r="A3612" s="100" t="s">
        <v>12918</v>
      </c>
      <c r="B3612" s="100" t="s">
        <v>12919</v>
      </c>
      <c r="C3612" s="100" t="s">
        <v>11897</v>
      </c>
      <c r="D3612" s="100" t="s">
        <v>13311</v>
      </c>
      <c r="E3612" s="101" t="s">
        <v>158</v>
      </c>
      <c r="F3612" s="100" t="s">
        <v>158</v>
      </c>
      <c r="G3612" s="100">
        <v>89776</v>
      </c>
      <c r="H3612" s="100" t="s">
        <v>13878</v>
      </c>
      <c r="I3612" s="100" t="s">
        <v>213</v>
      </c>
      <c r="J3612" s="100" t="s">
        <v>7142</v>
      </c>
      <c r="K3612" s="101" t="s">
        <v>13879</v>
      </c>
      <c r="L3612" s="100" t="s">
        <v>6978</v>
      </c>
    </row>
    <row r="3613" spans="1:12" ht="13.5" x14ac:dyDescent="0.25">
      <c r="A3613" s="100" t="s">
        <v>12918</v>
      </c>
      <c r="B3613" s="100" t="s">
        <v>12919</v>
      </c>
      <c r="C3613" s="100" t="s">
        <v>11897</v>
      </c>
      <c r="D3613" s="100" t="s">
        <v>13311</v>
      </c>
      <c r="E3613" s="101" t="s">
        <v>158</v>
      </c>
      <c r="F3613" s="100" t="s">
        <v>158</v>
      </c>
      <c r="G3613" s="100">
        <v>89777</v>
      </c>
      <c r="H3613" s="100" t="s">
        <v>13880</v>
      </c>
      <c r="I3613" s="100" t="s">
        <v>213</v>
      </c>
      <c r="J3613" s="100" t="s">
        <v>7142</v>
      </c>
      <c r="K3613" s="101" t="s">
        <v>13881</v>
      </c>
      <c r="L3613" s="100" t="s">
        <v>6978</v>
      </c>
    </row>
    <row r="3614" spans="1:12" ht="13.5" x14ac:dyDescent="0.25">
      <c r="A3614" s="100" t="s">
        <v>12918</v>
      </c>
      <c r="B3614" s="100" t="s">
        <v>12919</v>
      </c>
      <c r="C3614" s="100" t="s">
        <v>11897</v>
      </c>
      <c r="D3614" s="100" t="s">
        <v>13311</v>
      </c>
      <c r="E3614" s="101" t="s">
        <v>158</v>
      </c>
      <c r="F3614" s="100" t="s">
        <v>158</v>
      </c>
      <c r="G3614" s="100">
        <v>89778</v>
      </c>
      <c r="H3614" s="100" t="s">
        <v>13882</v>
      </c>
      <c r="I3614" s="100" t="s">
        <v>213</v>
      </c>
      <c r="J3614" s="100" t="s">
        <v>7142</v>
      </c>
      <c r="K3614" s="101" t="s">
        <v>9146</v>
      </c>
      <c r="L3614" s="100" t="s">
        <v>6978</v>
      </c>
    </row>
    <row r="3615" spans="1:12" ht="13.5" x14ac:dyDescent="0.25">
      <c r="A3615" s="100" t="s">
        <v>12918</v>
      </c>
      <c r="B3615" s="100" t="s">
        <v>12919</v>
      </c>
      <c r="C3615" s="100" t="s">
        <v>11897</v>
      </c>
      <c r="D3615" s="100" t="s">
        <v>13311</v>
      </c>
      <c r="E3615" s="101" t="s">
        <v>158</v>
      </c>
      <c r="F3615" s="100" t="s">
        <v>158</v>
      </c>
      <c r="G3615" s="100">
        <v>89779</v>
      </c>
      <c r="H3615" s="100" t="s">
        <v>13883</v>
      </c>
      <c r="I3615" s="100" t="s">
        <v>213</v>
      </c>
      <c r="J3615" s="100" t="s">
        <v>7142</v>
      </c>
      <c r="K3615" s="101" t="s">
        <v>13884</v>
      </c>
      <c r="L3615" s="100" t="s">
        <v>6978</v>
      </c>
    </row>
    <row r="3616" spans="1:12" ht="13.5" x14ac:dyDescent="0.25">
      <c r="A3616" s="100" t="s">
        <v>12918</v>
      </c>
      <c r="B3616" s="100" t="s">
        <v>12919</v>
      </c>
      <c r="C3616" s="100" t="s">
        <v>11897</v>
      </c>
      <c r="D3616" s="100" t="s">
        <v>13311</v>
      </c>
      <c r="E3616" s="101" t="s">
        <v>158</v>
      </c>
      <c r="F3616" s="100" t="s">
        <v>158</v>
      </c>
      <c r="G3616" s="100">
        <v>89780</v>
      </c>
      <c r="H3616" s="100" t="s">
        <v>13885</v>
      </c>
      <c r="I3616" s="100" t="s">
        <v>213</v>
      </c>
      <c r="J3616" s="100" t="s">
        <v>7142</v>
      </c>
      <c r="K3616" s="101" t="s">
        <v>13881</v>
      </c>
      <c r="L3616" s="100" t="s">
        <v>6978</v>
      </c>
    </row>
    <row r="3617" spans="1:12" ht="13.5" x14ac:dyDescent="0.25">
      <c r="A3617" s="100" t="s">
        <v>12918</v>
      </c>
      <c r="B3617" s="100" t="s">
        <v>12919</v>
      </c>
      <c r="C3617" s="100" t="s">
        <v>11897</v>
      </c>
      <c r="D3617" s="100" t="s">
        <v>13311</v>
      </c>
      <c r="E3617" s="101" t="s">
        <v>158</v>
      </c>
      <c r="F3617" s="100" t="s">
        <v>158</v>
      </c>
      <c r="G3617" s="100">
        <v>89781</v>
      </c>
      <c r="H3617" s="100" t="s">
        <v>13886</v>
      </c>
      <c r="I3617" s="100" t="s">
        <v>213</v>
      </c>
      <c r="J3617" s="100" t="s">
        <v>7142</v>
      </c>
      <c r="K3617" s="101" t="s">
        <v>7036</v>
      </c>
      <c r="L3617" s="100" t="s">
        <v>6978</v>
      </c>
    </row>
    <row r="3618" spans="1:12" ht="13.5" x14ac:dyDescent="0.25">
      <c r="A3618" s="100" t="s">
        <v>12918</v>
      </c>
      <c r="B3618" s="100" t="s">
        <v>12919</v>
      </c>
      <c r="C3618" s="100" t="s">
        <v>11897</v>
      </c>
      <c r="D3618" s="100" t="s">
        <v>13311</v>
      </c>
      <c r="E3618" s="101" t="s">
        <v>158</v>
      </c>
      <c r="F3618" s="100" t="s">
        <v>158</v>
      </c>
      <c r="G3618" s="100">
        <v>89782</v>
      </c>
      <c r="H3618" s="100" t="s">
        <v>13887</v>
      </c>
      <c r="I3618" s="100" t="s">
        <v>213</v>
      </c>
      <c r="J3618" s="100" t="s">
        <v>7142</v>
      </c>
      <c r="K3618" s="101" t="s">
        <v>13888</v>
      </c>
      <c r="L3618" s="100" t="s">
        <v>6978</v>
      </c>
    </row>
    <row r="3619" spans="1:12" ht="13.5" x14ac:dyDescent="0.25">
      <c r="A3619" s="100" t="s">
        <v>12918</v>
      </c>
      <c r="B3619" s="100" t="s">
        <v>12919</v>
      </c>
      <c r="C3619" s="100" t="s">
        <v>11897</v>
      </c>
      <c r="D3619" s="100" t="s">
        <v>13311</v>
      </c>
      <c r="E3619" s="101" t="s">
        <v>158</v>
      </c>
      <c r="F3619" s="100" t="s">
        <v>158</v>
      </c>
      <c r="G3619" s="100">
        <v>89783</v>
      </c>
      <c r="H3619" s="100" t="s">
        <v>13889</v>
      </c>
      <c r="I3619" s="100" t="s">
        <v>213</v>
      </c>
      <c r="J3619" s="100" t="s">
        <v>7142</v>
      </c>
      <c r="K3619" s="101" t="s">
        <v>13890</v>
      </c>
      <c r="L3619" s="100" t="s">
        <v>6978</v>
      </c>
    </row>
    <row r="3620" spans="1:12" ht="13.5" x14ac:dyDescent="0.25">
      <c r="A3620" s="100" t="s">
        <v>12918</v>
      </c>
      <c r="B3620" s="100" t="s">
        <v>12919</v>
      </c>
      <c r="C3620" s="100" t="s">
        <v>11897</v>
      </c>
      <c r="D3620" s="100" t="s">
        <v>13311</v>
      </c>
      <c r="E3620" s="101" t="s">
        <v>158</v>
      </c>
      <c r="F3620" s="100" t="s">
        <v>158</v>
      </c>
      <c r="G3620" s="100">
        <v>89784</v>
      </c>
      <c r="H3620" s="100" t="s">
        <v>13891</v>
      </c>
      <c r="I3620" s="100" t="s">
        <v>213</v>
      </c>
      <c r="J3620" s="100" t="s">
        <v>7142</v>
      </c>
      <c r="K3620" s="101" t="s">
        <v>13647</v>
      </c>
      <c r="L3620" s="100" t="s">
        <v>6978</v>
      </c>
    </row>
    <row r="3621" spans="1:12" ht="13.5" x14ac:dyDescent="0.25">
      <c r="A3621" s="100" t="s">
        <v>12918</v>
      </c>
      <c r="B3621" s="100" t="s">
        <v>12919</v>
      </c>
      <c r="C3621" s="100" t="s">
        <v>11897</v>
      </c>
      <c r="D3621" s="100" t="s">
        <v>13311</v>
      </c>
      <c r="E3621" s="101" t="s">
        <v>158</v>
      </c>
      <c r="F3621" s="100" t="s">
        <v>158</v>
      </c>
      <c r="G3621" s="100">
        <v>89785</v>
      </c>
      <c r="H3621" s="100" t="s">
        <v>13892</v>
      </c>
      <c r="I3621" s="100" t="s">
        <v>213</v>
      </c>
      <c r="J3621" s="100" t="s">
        <v>7142</v>
      </c>
      <c r="K3621" s="101" t="s">
        <v>13893</v>
      </c>
      <c r="L3621" s="100" t="s">
        <v>6978</v>
      </c>
    </row>
    <row r="3622" spans="1:12" ht="13.5" x14ac:dyDescent="0.25">
      <c r="A3622" s="100" t="s">
        <v>12918</v>
      </c>
      <c r="B3622" s="100" t="s">
        <v>12919</v>
      </c>
      <c r="C3622" s="100" t="s">
        <v>11897</v>
      </c>
      <c r="D3622" s="100" t="s">
        <v>13311</v>
      </c>
      <c r="E3622" s="101" t="s">
        <v>158</v>
      </c>
      <c r="F3622" s="100" t="s">
        <v>158</v>
      </c>
      <c r="G3622" s="100">
        <v>89786</v>
      </c>
      <c r="H3622" s="100" t="s">
        <v>13894</v>
      </c>
      <c r="I3622" s="100" t="s">
        <v>213</v>
      </c>
      <c r="J3622" s="100" t="s">
        <v>7142</v>
      </c>
      <c r="K3622" s="101" t="s">
        <v>13895</v>
      </c>
      <c r="L3622" s="100" t="s">
        <v>6978</v>
      </c>
    </row>
    <row r="3623" spans="1:12" ht="13.5" x14ac:dyDescent="0.25">
      <c r="A3623" s="100" t="s">
        <v>12918</v>
      </c>
      <c r="B3623" s="100" t="s">
        <v>12919</v>
      </c>
      <c r="C3623" s="100" t="s">
        <v>11897</v>
      </c>
      <c r="D3623" s="100" t="s">
        <v>13311</v>
      </c>
      <c r="E3623" s="101" t="s">
        <v>158</v>
      </c>
      <c r="F3623" s="100" t="s">
        <v>158</v>
      </c>
      <c r="G3623" s="100">
        <v>89787</v>
      </c>
      <c r="H3623" s="100" t="s">
        <v>13896</v>
      </c>
      <c r="I3623" s="100" t="s">
        <v>213</v>
      </c>
      <c r="J3623" s="100" t="s">
        <v>7142</v>
      </c>
      <c r="K3623" s="101" t="s">
        <v>7036</v>
      </c>
      <c r="L3623" s="100" t="s">
        <v>6978</v>
      </c>
    </row>
    <row r="3624" spans="1:12" ht="13.5" x14ac:dyDescent="0.25">
      <c r="A3624" s="100" t="s">
        <v>12918</v>
      </c>
      <c r="B3624" s="100" t="s">
        <v>12919</v>
      </c>
      <c r="C3624" s="100" t="s">
        <v>11897</v>
      </c>
      <c r="D3624" s="100" t="s">
        <v>13311</v>
      </c>
      <c r="E3624" s="101" t="s">
        <v>158</v>
      </c>
      <c r="F3624" s="100" t="s">
        <v>158</v>
      </c>
      <c r="G3624" s="100">
        <v>89788</v>
      </c>
      <c r="H3624" s="100" t="s">
        <v>13897</v>
      </c>
      <c r="I3624" s="100" t="s">
        <v>213</v>
      </c>
      <c r="J3624" s="100" t="s">
        <v>7142</v>
      </c>
      <c r="K3624" s="101" t="s">
        <v>13147</v>
      </c>
      <c r="L3624" s="100" t="s">
        <v>6978</v>
      </c>
    </row>
    <row r="3625" spans="1:12" ht="13.5" x14ac:dyDescent="0.25">
      <c r="A3625" s="100" t="s">
        <v>12918</v>
      </c>
      <c r="B3625" s="100" t="s">
        <v>12919</v>
      </c>
      <c r="C3625" s="100" t="s">
        <v>11897</v>
      </c>
      <c r="D3625" s="100" t="s">
        <v>13311</v>
      </c>
      <c r="E3625" s="101" t="s">
        <v>158</v>
      </c>
      <c r="F3625" s="100" t="s">
        <v>158</v>
      </c>
      <c r="G3625" s="100">
        <v>89789</v>
      </c>
      <c r="H3625" s="100" t="s">
        <v>13898</v>
      </c>
      <c r="I3625" s="100" t="s">
        <v>213</v>
      </c>
      <c r="J3625" s="100" t="s">
        <v>7142</v>
      </c>
      <c r="K3625" s="101" t="s">
        <v>13899</v>
      </c>
      <c r="L3625" s="100" t="s">
        <v>6978</v>
      </c>
    </row>
    <row r="3626" spans="1:12" ht="13.5" x14ac:dyDescent="0.25">
      <c r="A3626" s="100" t="s">
        <v>12918</v>
      </c>
      <c r="B3626" s="100" t="s">
        <v>12919</v>
      </c>
      <c r="C3626" s="100" t="s">
        <v>11897</v>
      </c>
      <c r="D3626" s="100" t="s">
        <v>13311</v>
      </c>
      <c r="E3626" s="101" t="s">
        <v>158</v>
      </c>
      <c r="F3626" s="100" t="s">
        <v>158</v>
      </c>
      <c r="G3626" s="100">
        <v>89790</v>
      </c>
      <c r="H3626" s="100" t="s">
        <v>13900</v>
      </c>
      <c r="I3626" s="100" t="s">
        <v>213</v>
      </c>
      <c r="J3626" s="100" t="s">
        <v>7142</v>
      </c>
      <c r="K3626" s="101" t="s">
        <v>13901</v>
      </c>
      <c r="L3626" s="100" t="s">
        <v>6978</v>
      </c>
    </row>
    <row r="3627" spans="1:12" ht="13.5" x14ac:dyDescent="0.25">
      <c r="A3627" s="100" t="s">
        <v>12918</v>
      </c>
      <c r="B3627" s="100" t="s">
        <v>12919</v>
      </c>
      <c r="C3627" s="100" t="s">
        <v>11897</v>
      </c>
      <c r="D3627" s="100" t="s">
        <v>13311</v>
      </c>
      <c r="E3627" s="101" t="s">
        <v>158</v>
      </c>
      <c r="F3627" s="100" t="s">
        <v>158</v>
      </c>
      <c r="G3627" s="100">
        <v>89791</v>
      </c>
      <c r="H3627" s="100" t="s">
        <v>13902</v>
      </c>
      <c r="I3627" s="100" t="s">
        <v>213</v>
      </c>
      <c r="J3627" s="100" t="s">
        <v>7142</v>
      </c>
      <c r="K3627" s="101" t="s">
        <v>13903</v>
      </c>
      <c r="L3627" s="100" t="s">
        <v>6978</v>
      </c>
    </row>
    <row r="3628" spans="1:12" ht="13.5" x14ac:dyDescent="0.25">
      <c r="A3628" s="100" t="s">
        <v>12918</v>
      </c>
      <c r="B3628" s="100" t="s">
        <v>12919</v>
      </c>
      <c r="C3628" s="100" t="s">
        <v>11897</v>
      </c>
      <c r="D3628" s="100" t="s">
        <v>13311</v>
      </c>
      <c r="E3628" s="101" t="s">
        <v>158</v>
      </c>
      <c r="F3628" s="100" t="s">
        <v>158</v>
      </c>
      <c r="G3628" s="100">
        <v>89792</v>
      </c>
      <c r="H3628" s="100" t="s">
        <v>13904</v>
      </c>
      <c r="I3628" s="100" t="s">
        <v>213</v>
      </c>
      <c r="J3628" s="100" t="s">
        <v>7142</v>
      </c>
      <c r="K3628" s="101" t="s">
        <v>13905</v>
      </c>
      <c r="L3628" s="100" t="s">
        <v>6978</v>
      </c>
    </row>
    <row r="3629" spans="1:12" ht="13.5" x14ac:dyDescent="0.25">
      <c r="A3629" s="100" t="s">
        <v>12918</v>
      </c>
      <c r="B3629" s="100" t="s">
        <v>12919</v>
      </c>
      <c r="C3629" s="100" t="s">
        <v>11897</v>
      </c>
      <c r="D3629" s="100" t="s">
        <v>13311</v>
      </c>
      <c r="E3629" s="101" t="s">
        <v>158</v>
      </c>
      <c r="F3629" s="100" t="s">
        <v>158</v>
      </c>
      <c r="G3629" s="100">
        <v>89793</v>
      </c>
      <c r="H3629" s="100" t="s">
        <v>13906</v>
      </c>
      <c r="I3629" s="100" t="s">
        <v>213</v>
      </c>
      <c r="J3629" s="100" t="s">
        <v>7142</v>
      </c>
      <c r="K3629" s="101" t="s">
        <v>13907</v>
      </c>
      <c r="L3629" s="100" t="s">
        <v>6978</v>
      </c>
    </row>
    <row r="3630" spans="1:12" ht="13.5" x14ac:dyDescent="0.25">
      <c r="A3630" s="100" t="s">
        <v>12918</v>
      </c>
      <c r="B3630" s="100" t="s">
        <v>12919</v>
      </c>
      <c r="C3630" s="100" t="s">
        <v>11897</v>
      </c>
      <c r="D3630" s="100" t="s">
        <v>13311</v>
      </c>
      <c r="E3630" s="101" t="s">
        <v>158</v>
      </c>
      <c r="F3630" s="100" t="s">
        <v>158</v>
      </c>
      <c r="G3630" s="100">
        <v>89794</v>
      </c>
      <c r="H3630" s="100" t="s">
        <v>13908</v>
      </c>
      <c r="I3630" s="100" t="s">
        <v>213</v>
      </c>
      <c r="J3630" s="100" t="s">
        <v>7142</v>
      </c>
      <c r="K3630" s="101" t="s">
        <v>13909</v>
      </c>
      <c r="L3630" s="100" t="s">
        <v>6978</v>
      </c>
    </row>
    <row r="3631" spans="1:12" ht="13.5" x14ac:dyDescent="0.25">
      <c r="A3631" s="100" t="s">
        <v>12918</v>
      </c>
      <c r="B3631" s="100" t="s">
        <v>12919</v>
      </c>
      <c r="C3631" s="100" t="s">
        <v>11897</v>
      </c>
      <c r="D3631" s="100" t="s">
        <v>13311</v>
      </c>
      <c r="E3631" s="101" t="s">
        <v>158</v>
      </c>
      <c r="F3631" s="100" t="s">
        <v>158</v>
      </c>
      <c r="G3631" s="100">
        <v>89795</v>
      </c>
      <c r="H3631" s="100" t="s">
        <v>13910</v>
      </c>
      <c r="I3631" s="100" t="s">
        <v>213</v>
      </c>
      <c r="J3631" s="100" t="s">
        <v>7142</v>
      </c>
      <c r="K3631" s="101" t="s">
        <v>13911</v>
      </c>
      <c r="L3631" s="100" t="s">
        <v>6978</v>
      </c>
    </row>
    <row r="3632" spans="1:12" ht="13.5" x14ac:dyDescent="0.25">
      <c r="A3632" s="100" t="s">
        <v>12918</v>
      </c>
      <c r="B3632" s="100" t="s">
        <v>12919</v>
      </c>
      <c r="C3632" s="100" t="s">
        <v>11897</v>
      </c>
      <c r="D3632" s="100" t="s">
        <v>13311</v>
      </c>
      <c r="E3632" s="101" t="s">
        <v>158</v>
      </c>
      <c r="F3632" s="100" t="s">
        <v>158</v>
      </c>
      <c r="G3632" s="100">
        <v>89796</v>
      </c>
      <c r="H3632" s="100" t="s">
        <v>13912</v>
      </c>
      <c r="I3632" s="100" t="s">
        <v>213</v>
      </c>
      <c r="J3632" s="100" t="s">
        <v>7142</v>
      </c>
      <c r="K3632" s="101" t="s">
        <v>13506</v>
      </c>
      <c r="L3632" s="100" t="s">
        <v>6978</v>
      </c>
    </row>
    <row r="3633" spans="1:12" ht="13.5" x14ac:dyDescent="0.25">
      <c r="A3633" s="100" t="s">
        <v>12918</v>
      </c>
      <c r="B3633" s="100" t="s">
        <v>12919</v>
      </c>
      <c r="C3633" s="100" t="s">
        <v>11897</v>
      </c>
      <c r="D3633" s="100" t="s">
        <v>13311</v>
      </c>
      <c r="E3633" s="101" t="s">
        <v>158</v>
      </c>
      <c r="F3633" s="100" t="s">
        <v>158</v>
      </c>
      <c r="G3633" s="100">
        <v>89797</v>
      </c>
      <c r="H3633" s="100" t="s">
        <v>13913</v>
      </c>
      <c r="I3633" s="100" t="s">
        <v>213</v>
      </c>
      <c r="J3633" s="100" t="s">
        <v>7142</v>
      </c>
      <c r="K3633" s="101" t="s">
        <v>13679</v>
      </c>
      <c r="L3633" s="100" t="s">
        <v>6978</v>
      </c>
    </row>
    <row r="3634" spans="1:12" ht="13.5" x14ac:dyDescent="0.25">
      <c r="A3634" s="100" t="s">
        <v>12918</v>
      </c>
      <c r="B3634" s="100" t="s">
        <v>12919</v>
      </c>
      <c r="C3634" s="100" t="s">
        <v>11897</v>
      </c>
      <c r="D3634" s="100" t="s">
        <v>13311</v>
      </c>
      <c r="E3634" s="101" t="s">
        <v>158</v>
      </c>
      <c r="F3634" s="100" t="s">
        <v>158</v>
      </c>
      <c r="G3634" s="100">
        <v>89801</v>
      </c>
      <c r="H3634" s="100" t="s">
        <v>13914</v>
      </c>
      <c r="I3634" s="100" t="s">
        <v>213</v>
      </c>
      <c r="J3634" s="100" t="s">
        <v>7142</v>
      </c>
      <c r="K3634" s="101" t="s">
        <v>13915</v>
      </c>
      <c r="L3634" s="100" t="s">
        <v>6978</v>
      </c>
    </row>
    <row r="3635" spans="1:12" ht="13.5" x14ac:dyDescent="0.25">
      <c r="A3635" s="100" t="s">
        <v>12918</v>
      </c>
      <c r="B3635" s="100" t="s">
        <v>12919</v>
      </c>
      <c r="C3635" s="100" t="s">
        <v>11897</v>
      </c>
      <c r="D3635" s="100" t="s">
        <v>13311</v>
      </c>
      <c r="E3635" s="101" t="s">
        <v>158</v>
      </c>
      <c r="F3635" s="100" t="s">
        <v>158</v>
      </c>
      <c r="G3635" s="100">
        <v>89802</v>
      </c>
      <c r="H3635" s="100" t="s">
        <v>13916</v>
      </c>
      <c r="I3635" s="100" t="s">
        <v>213</v>
      </c>
      <c r="J3635" s="100" t="s">
        <v>7142</v>
      </c>
      <c r="K3635" s="101" t="s">
        <v>9046</v>
      </c>
      <c r="L3635" s="100" t="s">
        <v>6978</v>
      </c>
    </row>
    <row r="3636" spans="1:12" ht="13.5" x14ac:dyDescent="0.25">
      <c r="A3636" s="100" t="s">
        <v>12918</v>
      </c>
      <c r="B3636" s="100" t="s">
        <v>12919</v>
      </c>
      <c r="C3636" s="100" t="s">
        <v>11897</v>
      </c>
      <c r="D3636" s="100" t="s">
        <v>13311</v>
      </c>
      <c r="E3636" s="101" t="s">
        <v>158</v>
      </c>
      <c r="F3636" s="100" t="s">
        <v>158</v>
      </c>
      <c r="G3636" s="100">
        <v>89803</v>
      </c>
      <c r="H3636" s="100" t="s">
        <v>13917</v>
      </c>
      <c r="I3636" s="100" t="s">
        <v>213</v>
      </c>
      <c r="J3636" s="100" t="s">
        <v>7142</v>
      </c>
      <c r="K3636" s="101" t="s">
        <v>8417</v>
      </c>
      <c r="L3636" s="100" t="s">
        <v>6978</v>
      </c>
    </row>
    <row r="3637" spans="1:12" ht="13.5" x14ac:dyDescent="0.25">
      <c r="A3637" s="100" t="s">
        <v>12918</v>
      </c>
      <c r="B3637" s="100" t="s">
        <v>12919</v>
      </c>
      <c r="C3637" s="100" t="s">
        <v>11897</v>
      </c>
      <c r="D3637" s="100" t="s">
        <v>13311</v>
      </c>
      <c r="E3637" s="101" t="s">
        <v>158</v>
      </c>
      <c r="F3637" s="100" t="s">
        <v>158</v>
      </c>
      <c r="G3637" s="100">
        <v>89804</v>
      </c>
      <c r="H3637" s="100" t="s">
        <v>13918</v>
      </c>
      <c r="I3637" s="100" t="s">
        <v>213</v>
      </c>
      <c r="J3637" s="100" t="s">
        <v>7142</v>
      </c>
      <c r="K3637" s="101" t="s">
        <v>8937</v>
      </c>
      <c r="L3637" s="100" t="s">
        <v>6978</v>
      </c>
    </row>
    <row r="3638" spans="1:12" ht="13.5" x14ac:dyDescent="0.25">
      <c r="A3638" s="100" t="s">
        <v>12918</v>
      </c>
      <c r="B3638" s="100" t="s">
        <v>12919</v>
      </c>
      <c r="C3638" s="100" t="s">
        <v>11897</v>
      </c>
      <c r="D3638" s="100" t="s">
        <v>13311</v>
      </c>
      <c r="E3638" s="101" t="s">
        <v>158</v>
      </c>
      <c r="F3638" s="100" t="s">
        <v>158</v>
      </c>
      <c r="G3638" s="100">
        <v>89805</v>
      </c>
      <c r="H3638" s="100" t="s">
        <v>13919</v>
      </c>
      <c r="I3638" s="100" t="s">
        <v>213</v>
      </c>
      <c r="J3638" s="100" t="s">
        <v>7142</v>
      </c>
      <c r="K3638" s="101" t="s">
        <v>13920</v>
      </c>
      <c r="L3638" s="100" t="s">
        <v>6978</v>
      </c>
    </row>
    <row r="3639" spans="1:12" ht="13.5" x14ac:dyDescent="0.25">
      <c r="A3639" s="100" t="s">
        <v>12918</v>
      </c>
      <c r="B3639" s="100" t="s">
        <v>12919</v>
      </c>
      <c r="C3639" s="100" t="s">
        <v>11897</v>
      </c>
      <c r="D3639" s="100" t="s">
        <v>13311</v>
      </c>
      <c r="E3639" s="101" t="s">
        <v>158</v>
      </c>
      <c r="F3639" s="100" t="s">
        <v>158</v>
      </c>
      <c r="G3639" s="100">
        <v>89806</v>
      </c>
      <c r="H3639" s="100" t="s">
        <v>13921</v>
      </c>
      <c r="I3639" s="100" t="s">
        <v>213</v>
      </c>
      <c r="J3639" s="100" t="s">
        <v>7142</v>
      </c>
      <c r="K3639" s="101" t="s">
        <v>11943</v>
      </c>
      <c r="L3639" s="100" t="s">
        <v>6978</v>
      </c>
    </row>
    <row r="3640" spans="1:12" ht="13.5" x14ac:dyDescent="0.25">
      <c r="A3640" s="100" t="s">
        <v>12918</v>
      </c>
      <c r="B3640" s="100" t="s">
        <v>12919</v>
      </c>
      <c r="C3640" s="100" t="s">
        <v>11897</v>
      </c>
      <c r="D3640" s="100" t="s">
        <v>13311</v>
      </c>
      <c r="E3640" s="101" t="s">
        <v>158</v>
      </c>
      <c r="F3640" s="100" t="s">
        <v>158</v>
      </c>
      <c r="G3640" s="100">
        <v>89807</v>
      </c>
      <c r="H3640" s="100" t="s">
        <v>13922</v>
      </c>
      <c r="I3640" s="100" t="s">
        <v>213</v>
      </c>
      <c r="J3640" s="100" t="s">
        <v>7142</v>
      </c>
      <c r="K3640" s="101" t="s">
        <v>13923</v>
      </c>
      <c r="L3640" s="100" t="s">
        <v>6978</v>
      </c>
    </row>
    <row r="3641" spans="1:12" ht="13.5" x14ac:dyDescent="0.25">
      <c r="A3641" s="100" t="s">
        <v>12918</v>
      </c>
      <c r="B3641" s="100" t="s">
        <v>12919</v>
      </c>
      <c r="C3641" s="100" t="s">
        <v>11897</v>
      </c>
      <c r="D3641" s="100" t="s">
        <v>13311</v>
      </c>
      <c r="E3641" s="101" t="s">
        <v>158</v>
      </c>
      <c r="F3641" s="100" t="s">
        <v>158</v>
      </c>
      <c r="G3641" s="100">
        <v>89808</v>
      </c>
      <c r="H3641" s="100" t="s">
        <v>13924</v>
      </c>
      <c r="I3641" s="100" t="s">
        <v>213</v>
      </c>
      <c r="J3641" s="100" t="s">
        <v>7142</v>
      </c>
      <c r="K3641" s="101" t="s">
        <v>13840</v>
      </c>
      <c r="L3641" s="100" t="s">
        <v>6978</v>
      </c>
    </row>
    <row r="3642" spans="1:12" ht="13.5" x14ac:dyDescent="0.25">
      <c r="A3642" s="100" t="s">
        <v>12918</v>
      </c>
      <c r="B3642" s="100" t="s">
        <v>12919</v>
      </c>
      <c r="C3642" s="100" t="s">
        <v>11897</v>
      </c>
      <c r="D3642" s="100" t="s">
        <v>13311</v>
      </c>
      <c r="E3642" s="101" t="s">
        <v>158</v>
      </c>
      <c r="F3642" s="100" t="s">
        <v>158</v>
      </c>
      <c r="G3642" s="100">
        <v>89809</v>
      </c>
      <c r="H3642" s="100" t="s">
        <v>13925</v>
      </c>
      <c r="I3642" s="100" t="s">
        <v>213</v>
      </c>
      <c r="J3642" s="100" t="s">
        <v>7142</v>
      </c>
      <c r="K3642" s="101" t="s">
        <v>13159</v>
      </c>
      <c r="L3642" s="100" t="s">
        <v>6978</v>
      </c>
    </row>
    <row r="3643" spans="1:12" ht="13.5" x14ac:dyDescent="0.25">
      <c r="A3643" s="100" t="s">
        <v>12918</v>
      </c>
      <c r="B3643" s="100" t="s">
        <v>12919</v>
      </c>
      <c r="C3643" s="100" t="s">
        <v>11897</v>
      </c>
      <c r="D3643" s="100" t="s">
        <v>13311</v>
      </c>
      <c r="E3643" s="101" t="s">
        <v>158</v>
      </c>
      <c r="F3643" s="100" t="s">
        <v>158</v>
      </c>
      <c r="G3643" s="100">
        <v>89810</v>
      </c>
      <c r="H3643" s="100" t="s">
        <v>13926</v>
      </c>
      <c r="I3643" s="100" t="s">
        <v>213</v>
      </c>
      <c r="J3643" s="100" t="s">
        <v>7142</v>
      </c>
      <c r="K3643" s="101" t="s">
        <v>13186</v>
      </c>
      <c r="L3643" s="100" t="s">
        <v>6978</v>
      </c>
    </row>
    <row r="3644" spans="1:12" ht="13.5" x14ac:dyDescent="0.25">
      <c r="A3644" s="100" t="s">
        <v>12918</v>
      </c>
      <c r="B3644" s="100" t="s">
        <v>12919</v>
      </c>
      <c r="C3644" s="100" t="s">
        <v>11897</v>
      </c>
      <c r="D3644" s="100" t="s">
        <v>13311</v>
      </c>
      <c r="E3644" s="101" t="s">
        <v>158</v>
      </c>
      <c r="F3644" s="100" t="s">
        <v>158</v>
      </c>
      <c r="G3644" s="100">
        <v>89811</v>
      </c>
      <c r="H3644" s="100" t="s">
        <v>13927</v>
      </c>
      <c r="I3644" s="100" t="s">
        <v>213</v>
      </c>
      <c r="J3644" s="100" t="s">
        <v>7142</v>
      </c>
      <c r="K3644" s="101" t="s">
        <v>13928</v>
      </c>
      <c r="L3644" s="100" t="s">
        <v>6978</v>
      </c>
    </row>
    <row r="3645" spans="1:12" ht="13.5" x14ac:dyDescent="0.25">
      <c r="A3645" s="100" t="s">
        <v>12918</v>
      </c>
      <c r="B3645" s="100" t="s">
        <v>12919</v>
      </c>
      <c r="C3645" s="100" t="s">
        <v>11897</v>
      </c>
      <c r="D3645" s="100" t="s">
        <v>13311</v>
      </c>
      <c r="E3645" s="101" t="s">
        <v>158</v>
      </c>
      <c r="F3645" s="100" t="s">
        <v>158</v>
      </c>
      <c r="G3645" s="100">
        <v>89812</v>
      </c>
      <c r="H3645" s="100" t="s">
        <v>13929</v>
      </c>
      <c r="I3645" s="100" t="s">
        <v>213</v>
      </c>
      <c r="J3645" s="100" t="s">
        <v>7142</v>
      </c>
      <c r="K3645" s="101" t="s">
        <v>13930</v>
      </c>
      <c r="L3645" s="100" t="s">
        <v>6978</v>
      </c>
    </row>
    <row r="3646" spans="1:12" ht="13.5" x14ac:dyDescent="0.25">
      <c r="A3646" s="100" t="s">
        <v>12918</v>
      </c>
      <c r="B3646" s="100" t="s">
        <v>12919</v>
      </c>
      <c r="C3646" s="100" t="s">
        <v>11897</v>
      </c>
      <c r="D3646" s="100" t="s">
        <v>13311</v>
      </c>
      <c r="E3646" s="101" t="s">
        <v>158</v>
      </c>
      <c r="F3646" s="100" t="s">
        <v>158</v>
      </c>
      <c r="G3646" s="100">
        <v>89813</v>
      </c>
      <c r="H3646" s="100" t="s">
        <v>13931</v>
      </c>
      <c r="I3646" s="100" t="s">
        <v>213</v>
      </c>
      <c r="J3646" s="100" t="s">
        <v>7142</v>
      </c>
      <c r="K3646" s="101" t="s">
        <v>13455</v>
      </c>
      <c r="L3646" s="100" t="s">
        <v>6978</v>
      </c>
    </row>
    <row r="3647" spans="1:12" ht="13.5" x14ac:dyDescent="0.25">
      <c r="A3647" s="100" t="s">
        <v>12918</v>
      </c>
      <c r="B3647" s="100" t="s">
        <v>12919</v>
      </c>
      <c r="C3647" s="100" t="s">
        <v>11897</v>
      </c>
      <c r="D3647" s="100" t="s">
        <v>13311</v>
      </c>
      <c r="E3647" s="101" t="s">
        <v>158</v>
      </c>
      <c r="F3647" s="100" t="s">
        <v>158</v>
      </c>
      <c r="G3647" s="100">
        <v>89814</v>
      </c>
      <c r="H3647" s="100" t="s">
        <v>13932</v>
      </c>
      <c r="I3647" s="100" t="s">
        <v>213</v>
      </c>
      <c r="J3647" s="100" t="s">
        <v>7142</v>
      </c>
      <c r="K3647" s="101" t="s">
        <v>8417</v>
      </c>
      <c r="L3647" s="100" t="s">
        <v>6978</v>
      </c>
    </row>
    <row r="3648" spans="1:12" ht="13.5" x14ac:dyDescent="0.25">
      <c r="A3648" s="100" t="s">
        <v>12918</v>
      </c>
      <c r="B3648" s="100" t="s">
        <v>12919</v>
      </c>
      <c r="C3648" s="100" t="s">
        <v>11897</v>
      </c>
      <c r="D3648" s="100" t="s">
        <v>13311</v>
      </c>
      <c r="E3648" s="101" t="s">
        <v>158</v>
      </c>
      <c r="F3648" s="100" t="s">
        <v>158</v>
      </c>
      <c r="G3648" s="100">
        <v>89815</v>
      </c>
      <c r="H3648" s="100" t="s">
        <v>13933</v>
      </c>
      <c r="I3648" s="100" t="s">
        <v>213</v>
      </c>
      <c r="J3648" s="100" t="s">
        <v>7142</v>
      </c>
      <c r="K3648" s="101" t="s">
        <v>13934</v>
      </c>
      <c r="L3648" s="100" t="s">
        <v>6978</v>
      </c>
    </row>
    <row r="3649" spans="1:12" ht="13.5" x14ac:dyDescent="0.25">
      <c r="A3649" s="100" t="s">
        <v>12918</v>
      </c>
      <c r="B3649" s="100" t="s">
        <v>12919</v>
      </c>
      <c r="C3649" s="100" t="s">
        <v>11897</v>
      </c>
      <c r="D3649" s="100" t="s">
        <v>13311</v>
      </c>
      <c r="E3649" s="101" t="s">
        <v>158</v>
      </c>
      <c r="F3649" s="100" t="s">
        <v>158</v>
      </c>
      <c r="G3649" s="100">
        <v>89816</v>
      </c>
      <c r="H3649" s="100" t="s">
        <v>13935</v>
      </c>
      <c r="I3649" s="100" t="s">
        <v>213</v>
      </c>
      <c r="J3649" s="100" t="s">
        <v>7142</v>
      </c>
      <c r="K3649" s="101" t="s">
        <v>7752</v>
      </c>
      <c r="L3649" s="100" t="s">
        <v>6978</v>
      </c>
    </row>
    <row r="3650" spans="1:12" ht="13.5" x14ac:dyDescent="0.25">
      <c r="A3650" s="100" t="s">
        <v>12918</v>
      </c>
      <c r="B3650" s="100" t="s">
        <v>12919</v>
      </c>
      <c r="C3650" s="100" t="s">
        <v>11897</v>
      </c>
      <c r="D3650" s="100" t="s">
        <v>13311</v>
      </c>
      <c r="E3650" s="101" t="s">
        <v>158</v>
      </c>
      <c r="F3650" s="100" t="s">
        <v>158</v>
      </c>
      <c r="G3650" s="100">
        <v>89817</v>
      </c>
      <c r="H3650" s="100" t="s">
        <v>13936</v>
      </c>
      <c r="I3650" s="100" t="s">
        <v>213</v>
      </c>
      <c r="J3650" s="100" t="s">
        <v>7142</v>
      </c>
      <c r="K3650" s="101" t="s">
        <v>11196</v>
      </c>
      <c r="L3650" s="100" t="s">
        <v>6978</v>
      </c>
    </row>
    <row r="3651" spans="1:12" ht="13.5" x14ac:dyDescent="0.25">
      <c r="A3651" s="100" t="s">
        <v>12918</v>
      </c>
      <c r="B3651" s="100" t="s">
        <v>12919</v>
      </c>
      <c r="C3651" s="100" t="s">
        <v>11897</v>
      </c>
      <c r="D3651" s="100" t="s">
        <v>13311</v>
      </c>
      <c r="E3651" s="101" t="s">
        <v>158</v>
      </c>
      <c r="F3651" s="100" t="s">
        <v>158</v>
      </c>
      <c r="G3651" s="100">
        <v>89818</v>
      </c>
      <c r="H3651" s="100" t="s">
        <v>13937</v>
      </c>
      <c r="I3651" s="100" t="s">
        <v>213</v>
      </c>
      <c r="J3651" s="100" t="s">
        <v>7142</v>
      </c>
      <c r="K3651" s="101" t="s">
        <v>13938</v>
      </c>
      <c r="L3651" s="100" t="s">
        <v>6978</v>
      </c>
    </row>
    <row r="3652" spans="1:12" ht="13.5" x14ac:dyDescent="0.25">
      <c r="A3652" s="100" t="s">
        <v>12918</v>
      </c>
      <c r="B3652" s="100" t="s">
        <v>12919</v>
      </c>
      <c r="C3652" s="100" t="s">
        <v>11897</v>
      </c>
      <c r="D3652" s="100" t="s">
        <v>13311</v>
      </c>
      <c r="E3652" s="101" t="s">
        <v>158</v>
      </c>
      <c r="F3652" s="100" t="s">
        <v>158</v>
      </c>
      <c r="G3652" s="100">
        <v>89819</v>
      </c>
      <c r="H3652" s="100" t="s">
        <v>13939</v>
      </c>
      <c r="I3652" s="100" t="s">
        <v>213</v>
      </c>
      <c r="J3652" s="100" t="s">
        <v>7142</v>
      </c>
      <c r="K3652" s="101" t="s">
        <v>8739</v>
      </c>
      <c r="L3652" s="100" t="s">
        <v>6978</v>
      </c>
    </row>
    <row r="3653" spans="1:12" ht="13.5" x14ac:dyDescent="0.25">
      <c r="A3653" s="100" t="s">
        <v>12918</v>
      </c>
      <c r="B3653" s="100" t="s">
        <v>12919</v>
      </c>
      <c r="C3653" s="100" t="s">
        <v>11897</v>
      </c>
      <c r="D3653" s="100" t="s">
        <v>13311</v>
      </c>
      <c r="E3653" s="101" t="s">
        <v>158</v>
      </c>
      <c r="F3653" s="100" t="s">
        <v>158</v>
      </c>
      <c r="G3653" s="100">
        <v>89820</v>
      </c>
      <c r="H3653" s="100" t="s">
        <v>13940</v>
      </c>
      <c r="I3653" s="100" t="s">
        <v>213</v>
      </c>
      <c r="J3653" s="100" t="s">
        <v>7142</v>
      </c>
      <c r="K3653" s="101" t="s">
        <v>13941</v>
      </c>
      <c r="L3653" s="100" t="s">
        <v>6978</v>
      </c>
    </row>
    <row r="3654" spans="1:12" ht="13.5" x14ac:dyDescent="0.25">
      <c r="A3654" s="100" t="s">
        <v>12918</v>
      </c>
      <c r="B3654" s="100" t="s">
        <v>12919</v>
      </c>
      <c r="C3654" s="100" t="s">
        <v>11897</v>
      </c>
      <c r="D3654" s="100" t="s">
        <v>13311</v>
      </c>
      <c r="E3654" s="101" t="s">
        <v>158</v>
      </c>
      <c r="F3654" s="100" t="s">
        <v>158</v>
      </c>
      <c r="G3654" s="100">
        <v>89821</v>
      </c>
      <c r="H3654" s="100" t="s">
        <v>13942</v>
      </c>
      <c r="I3654" s="100" t="s">
        <v>213</v>
      </c>
      <c r="J3654" s="100" t="s">
        <v>7142</v>
      </c>
      <c r="K3654" s="101" t="s">
        <v>13943</v>
      </c>
      <c r="L3654" s="100" t="s">
        <v>6978</v>
      </c>
    </row>
    <row r="3655" spans="1:12" ht="13.5" x14ac:dyDescent="0.25">
      <c r="A3655" s="100" t="s">
        <v>12918</v>
      </c>
      <c r="B3655" s="100" t="s">
        <v>12919</v>
      </c>
      <c r="C3655" s="100" t="s">
        <v>11897</v>
      </c>
      <c r="D3655" s="100" t="s">
        <v>13311</v>
      </c>
      <c r="E3655" s="101" t="s">
        <v>158</v>
      </c>
      <c r="F3655" s="100" t="s">
        <v>158</v>
      </c>
      <c r="G3655" s="100">
        <v>89822</v>
      </c>
      <c r="H3655" s="100" t="s">
        <v>13944</v>
      </c>
      <c r="I3655" s="100" t="s">
        <v>213</v>
      </c>
      <c r="J3655" s="100" t="s">
        <v>7142</v>
      </c>
      <c r="K3655" s="101" t="s">
        <v>7668</v>
      </c>
      <c r="L3655" s="100" t="s">
        <v>6978</v>
      </c>
    </row>
    <row r="3656" spans="1:12" ht="13.5" x14ac:dyDescent="0.25">
      <c r="A3656" s="100" t="s">
        <v>12918</v>
      </c>
      <c r="B3656" s="100" t="s">
        <v>12919</v>
      </c>
      <c r="C3656" s="100" t="s">
        <v>11897</v>
      </c>
      <c r="D3656" s="100" t="s">
        <v>13311</v>
      </c>
      <c r="E3656" s="101" t="s">
        <v>158</v>
      </c>
      <c r="F3656" s="100" t="s">
        <v>158</v>
      </c>
      <c r="G3656" s="100">
        <v>89823</v>
      </c>
      <c r="H3656" s="100" t="s">
        <v>13945</v>
      </c>
      <c r="I3656" s="100" t="s">
        <v>213</v>
      </c>
      <c r="J3656" s="100" t="s">
        <v>7142</v>
      </c>
      <c r="K3656" s="101" t="s">
        <v>13946</v>
      </c>
      <c r="L3656" s="100" t="s">
        <v>6978</v>
      </c>
    </row>
    <row r="3657" spans="1:12" ht="13.5" x14ac:dyDescent="0.25">
      <c r="A3657" s="100" t="s">
        <v>12918</v>
      </c>
      <c r="B3657" s="100" t="s">
        <v>12919</v>
      </c>
      <c r="C3657" s="100" t="s">
        <v>11897</v>
      </c>
      <c r="D3657" s="100" t="s">
        <v>13311</v>
      </c>
      <c r="E3657" s="101" t="s">
        <v>158</v>
      </c>
      <c r="F3657" s="100" t="s">
        <v>158</v>
      </c>
      <c r="G3657" s="100">
        <v>89824</v>
      </c>
      <c r="H3657" s="100" t="s">
        <v>13947</v>
      </c>
      <c r="I3657" s="100" t="s">
        <v>213</v>
      </c>
      <c r="J3657" s="100" t="s">
        <v>7142</v>
      </c>
      <c r="K3657" s="101" t="s">
        <v>9411</v>
      </c>
      <c r="L3657" s="100" t="s">
        <v>6978</v>
      </c>
    </row>
    <row r="3658" spans="1:12" ht="13.5" x14ac:dyDescent="0.25">
      <c r="A3658" s="100" t="s">
        <v>12918</v>
      </c>
      <c r="B3658" s="100" t="s">
        <v>12919</v>
      </c>
      <c r="C3658" s="100" t="s">
        <v>11897</v>
      </c>
      <c r="D3658" s="100" t="s">
        <v>13311</v>
      </c>
      <c r="E3658" s="101" t="s">
        <v>158</v>
      </c>
      <c r="F3658" s="100" t="s">
        <v>158</v>
      </c>
      <c r="G3658" s="100">
        <v>89825</v>
      </c>
      <c r="H3658" s="100" t="s">
        <v>13948</v>
      </c>
      <c r="I3658" s="100" t="s">
        <v>213</v>
      </c>
      <c r="J3658" s="100" t="s">
        <v>7142</v>
      </c>
      <c r="K3658" s="101" t="s">
        <v>13638</v>
      </c>
      <c r="L3658" s="100" t="s">
        <v>6978</v>
      </c>
    </row>
    <row r="3659" spans="1:12" ht="13.5" x14ac:dyDescent="0.25">
      <c r="A3659" s="100" t="s">
        <v>12918</v>
      </c>
      <c r="B3659" s="100" t="s">
        <v>12919</v>
      </c>
      <c r="C3659" s="100" t="s">
        <v>11897</v>
      </c>
      <c r="D3659" s="100" t="s">
        <v>13311</v>
      </c>
      <c r="E3659" s="101" t="s">
        <v>158</v>
      </c>
      <c r="F3659" s="100" t="s">
        <v>158</v>
      </c>
      <c r="G3659" s="100">
        <v>89826</v>
      </c>
      <c r="H3659" s="100" t="s">
        <v>13949</v>
      </c>
      <c r="I3659" s="100" t="s">
        <v>213</v>
      </c>
      <c r="J3659" s="100" t="s">
        <v>7142</v>
      </c>
      <c r="K3659" s="101" t="s">
        <v>13950</v>
      </c>
      <c r="L3659" s="100" t="s">
        <v>6978</v>
      </c>
    </row>
    <row r="3660" spans="1:12" ht="13.5" x14ac:dyDescent="0.25">
      <c r="A3660" s="100" t="s">
        <v>12918</v>
      </c>
      <c r="B3660" s="100" t="s">
        <v>12919</v>
      </c>
      <c r="C3660" s="100" t="s">
        <v>11897</v>
      </c>
      <c r="D3660" s="100" t="s">
        <v>13311</v>
      </c>
      <c r="E3660" s="101" t="s">
        <v>158</v>
      </c>
      <c r="F3660" s="100" t="s">
        <v>158</v>
      </c>
      <c r="G3660" s="100">
        <v>89827</v>
      </c>
      <c r="H3660" s="100" t="s">
        <v>13951</v>
      </c>
      <c r="I3660" s="100" t="s">
        <v>213</v>
      </c>
      <c r="J3660" s="100" t="s">
        <v>7142</v>
      </c>
      <c r="K3660" s="101" t="s">
        <v>13952</v>
      </c>
      <c r="L3660" s="100" t="s">
        <v>6978</v>
      </c>
    </row>
    <row r="3661" spans="1:12" ht="13.5" x14ac:dyDescent="0.25">
      <c r="A3661" s="100" t="s">
        <v>12918</v>
      </c>
      <c r="B3661" s="100" t="s">
        <v>12919</v>
      </c>
      <c r="C3661" s="100" t="s">
        <v>11897</v>
      </c>
      <c r="D3661" s="100" t="s">
        <v>13311</v>
      </c>
      <c r="E3661" s="101" t="s">
        <v>158</v>
      </c>
      <c r="F3661" s="100" t="s">
        <v>158</v>
      </c>
      <c r="G3661" s="100">
        <v>89828</v>
      </c>
      <c r="H3661" s="100" t="s">
        <v>13953</v>
      </c>
      <c r="I3661" s="100" t="s">
        <v>213</v>
      </c>
      <c r="J3661" s="100" t="s">
        <v>7142</v>
      </c>
      <c r="K3661" s="101" t="s">
        <v>13954</v>
      </c>
      <c r="L3661" s="100" t="s">
        <v>6978</v>
      </c>
    </row>
    <row r="3662" spans="1:12" ht="13.5" x14ac:dyDescent="0.25">
      <c r="A3662" s="100" t="s">
        <v>12918</v>
      </c>
      <c r="B3662" s="100" t="s">
        <v>12919</v>
      </c>
      <c r="C3662" s="100" t="s">
        <v>11897</v>
      </c>
      <c r="D3662" s="100" t="s">
        <v>13311</v>
      </c>
      <c r="E3662" s="101" t="s">
        <v>158</v>
      </c>
      <c r="F3662" s="100" t="s">
        <v>158</v>
      </c>
      <c r="G3662" s="100">
        <v>89829</v>
      </c>
      <c r="H3662" s="100" t="s">
        <v>13955</v>
      </c>
      <c r="I3662" s="100" t="s">
        <v>213</v>
      </c>
      <c r="J3662" s="100" t="s">
        <v>7142</v>
      </c>
      <c r="K3662" s="101" t="s">
        <v>8140</v>
      </c>
      <c r="L3662" s="100" t="s">
        <v>6978</v>
      </c>
    </row>
    <row r="3663" spans="1:12" ht="13.5" x14ac:dyDescent="0.25">
      <c r="A3663" s="100" t="s">
        <v>12918</v>
      </c>
      <c r="B3663" s="100" t="s">
        <v>12919</v>
      </c>
      <c r="C3663" s="100" t="s">
        <v>11897</v>
      </c>
      <c r="D3663" s="100" t="s">
        <v>13311</v>
      </c>
      <c r="E3663" s="101" t="s">
        <v>158</v>
      </c>
      <c r="F3663" s="100" t="s">
        <v>158</v>
      </c>
      <c r="G3663" s="100">
        <v>89830</v>
      </c>
      <c r="H3663" s="100" t="s">
        <v>13956</v>
      </c>
      <c r="I3663" s="100" t="s">
        <v>213</v>
      </c>
      <c r="J3663" s="100" t="s">
        <v>7142</v>
      </c>
      <c r="K3663" s="101" t="s">
        <v>13957</v>
      </c>
      <c r="L3663" s="100" t="s">
        <v>6978</v>
      </c>
    </row>
    <row r="3664" spans="1:12" ht="13.5" x14ac:dyDescent="0.25">
      <c r="A3664" s="100" t="s">
        <v>12918</v>
      </c>
      <c r="B3664" s="100" t="s">
        <v>12919</v>
      </c>
      <c r="C3664" s="100" t="s">
        <v>11897</v>
      </c>
      <c r="D3664" s="100" t="s">
        <v>13311</v>
      </c>
      <c r="E3664" s="101" t="s">
        <v>158</v>
      </c>
      <c r="F3664" s="100" t="s">
        <v>158</v>
      </c>
      <c r="G3664" s="100">
        <v>89831</v>
      </c>
      <c r="H3664" s="100" t="s">
        <v>13958</v>
      </c>
      <c r="I3664" s="100" t="s">
        <v>213</v>
      </c>
      <c r="J3664" s="100" t="s">
        <v>7142</v>
      </c>
      <c r="K3664" s="101" t="s">
        <v>13959</v>
      </c>
      <c r="L3664" s="100" t="s">
        <v>6978</v>
      </c>
    </row>
    <row r="3665" spans="1:12" ht="13.5" x14ac:dyDescent="0.25">
      <c r="A3665" s="100" t="s">
        <v>12918</v>
      </c>
      <c r="B3665" s="100" t="s">
        <v>12919</v>
      </c>
      <c r="C3665" s="100" t="s">
        <v>11897</v>
      </c>
      <c r="D3665" s="100" t="s">
        <v>13311</v>
      </c>
      <c r="E3665" s="101" t="s">
        <v>158</v>
      </c>
      <c r="F3665" s="100" t="s">
        <v>158</v>
      </c>
      <c r="G3665" s="100">
        <v>89832</v>
      </c>
      <c r="H3665" s="100" t="s">
        <v>13960</v>
      </c>
      <c r="I3665" s="100" t="s">
        <v>213</v>
      </c>
      <c r="J3665" s="100" t="s">
        <v>7142</v>
      </c>
      <c r="K3665" s="101" t="s">
        <v>13961</v>
      </c>
      <c r="L3665" s="100" t="s">
        <v>6978</v>
      </c>
    </row>
    <row r="3666" spans="1:12" ht="13.5" x14ac:dyDescent="0.25">
      <c r="A3666" s="100" t="s">
        <v>12918</v>
      </c>
      <c r="B3666" s="100" t="s">
        <v>12919</v>
      </c>
      <c r="C3666" s="100" t="s">
        <v>11897</v>
      </c>
      <c r="D3666" s="100" t="s">
        <v>13311</v>
      </c>
      <c r="E3666" s="101" t="s">
        <v>158</v>
      </c>
      <c r="F3666" s="100" t="s">
        <v>158</v>
      </c>
      <c r="G3666" s="100">
        <v>89833</v>
      </c>
      <c r="H3666" s="100" t="s">
        <v>13962</v>
      </c>
      <c r="I3666" s="100" t="s">
        <v>213</v>
      </c>
      <c r="J3666" s="100" t="s">
        <v>7142</v>
      </c>
      <c r="K3666" s="101" t="s">
        <v>13963</v>
      </c>
      <c r="L3666" s="100" t="s">
        <v>6978</v>
      </c>
    </row>
    <row r="3667" spans="1:12" ht="13.5" x14ac:dyDescent="0.25">
      <c r="A3667" s="100" t="s">
        <v>12918</v>
      </c>
      <c r="B3667" s="100" t="s">
        <v>12919</v>
      </c>
      <c r="C3667" s="100" t="s">
        <v>11897</v>
      </c>
      <c r="D3667" s="100" t="s">
        <v>13311</v>
      </c>
      <c r="E3667" s="101" t="s">
        <v>158</v>
      </c>
      <c r="F3667" s="100" t="s">
        <v>158</v>
      </c>
      <c r="G3667" s="100">
        <v>89834</v>
      </c>
      <c r="H3667" s="100" t="s">
        <v>13964</v>
      </c>
      <c r="I3667" s="100" t="s">
        <v>213</v>
      </c>
      <c r="J3667" s="100" t="s">
        <v>7142</v>
      </c>
      <c r="K3667" s="101" t="s">
        <v>13965</v>
      </c>
      <c r="L3667" s="100" t="s">
        <v>6978</v>
      </c>
    </row>
    <row r="3668" spans="1:12" ht="13.5" x14ac:dyDescent="0.25">
      <c r="A3668" s="100" t="s">
        <v>12918</v>
      </c>
      <c r="B3668" s="100" t="s">
        <v>12919</v>
      </c>
      <c r="C3668" s="100" t="s">
        <v>11897</v>
      </c>
      <c r="D3668" s="100" t="s">
        <v>13311</v>
      </c>
      <c r="E3668" s="101" t="s">
        <v>158</v>
      </c>
      <c r="F3668" s="100" t="s">
        <v>158</v>
      </c>
      <c r="G3668" s="100">
        <v>89835</v>
      </c>
      <c r="H3668" s="100" t="s">
        <v>13966</v>
      </c>
      <c r="I3668" s="100" t="s">
        <v>213</v>
      </c>
      <c r="J3668" s="100" t="s">
        <v>7142</v>
      </c>
      <c r="K3668" s="101" t="s">
        <v>13967</v>
      </c>
      <c r="L3668" s="100" t="s">
        <v>6978</v>
      </c>
    </row>
    <row r="3669" spans="1:12" ht="13.5" x14ac:dyDescent="0.25">
      <c r="A3669" s="100" t="s">
        <v>12918</v>
      </c>
      <c r="B3669" s="100" t="s">
        <v>12919</v>
      </c>
      <c r="C3669" s="100" t="s">
        <v>11897</v>
      </c>
      <c r="D3669" s="100" t="s">
        <v>13311</v>
      </c>
      <c r="E3669" s="101" t="s">
        <v>158</v>
      </c>
      <c r="F3669" s="100" t="s">
        <v>158</v>
      </c>
      <c r="G3669" s="100">
        <v>89836</v>
      </c>
      <c r="H3669" s="100" t="s">
        <v>13968</v>
      </c>
      <c r="I3669" s="100" t="s">
        <v>213</v>
      </c>
      <c r="J3669" s="100" t="s">
        <v>7142</v>
      </c>
      <c r="K3669" s="101" t="s">
        <v>13969</v>
      </c>
      <c r="L3669" s="100" t="s">
        <v>6978</v>
      </c>
    </row>
    <row r="3670" spans="1:12" ht="13.5" x14ac:dyDescent="0.25">
      <c r="A3670" s="100" t="s">
        <v>12918</v>
      </c>
      <c r="B3670" s="100" t="s">
        <v>12919</v>
      </c>
      <c r="C3670" s="100" t="s">
        <v>11897</v>
      </c>
      <c r="D3670" s="100" t="s">
        <v>13311</v>
      </c>
      <c r="E3670" s="101" t="s">
        <v>158</v>
      </c>
      <c r="F3670" s="100" t="s">
        <v>158</v>
      </c>
      <c r="G3670" s="100">
        <v>89837</v>
      </c>
      <c r="H3670" s="100" t="s">
        <v>13970</v>
      </c>
      <c r="I3670" s="100" t="s">
        <v>213</v>
      </c>
      <c r="J3670" s="100" t="s">
        <v>7142</v>
      </c>
      <c r="K3670" s="101" t="s">
        <v>13971</v>
      </c>
      <c r="L3670" s="100" t="s">
        <v>6978</v>
      </c>
    </row>
    <row r="3671" spans="1:12" ht="13.5" x14ac:dyDescent="0.25">
      <c r="A3671" s="100" t="s">
        <v>12918</v>
      </c>
      <c r="B3671" s="100" t="s">
        <v>12919</v>
      </c>
      <c r="C3671" s="100" t="s">
        <v>11897</v>
      </c>
      <c r="D3671" s="100" t="s">
        <v>13311</v>
      </c>
      <c r="E3671" s="101" t="s">
        <v>158</v>
      </c>
      <c r="F3671" s="100" t="s">
        <v>158</v>
      </c>
      <c r="G3671" s="100">
        <v>89838</v>
      </c>
      <c r="H3671" s="100" t="s">
        <v>13972</v>
      </c>
      <c r="I3671" s="100" t="s">
        <v>213</v>
      </c>
      <c r="J3671" s="100" t="s">
        <v>7142</v>
      </c>
      <c r="K3671" s="101" t="s">
        <v>13973</v>
      </c>
      <c r="L3671" s="100" t="s">
        <v>6978</v>
      </c>
    </row>
    <row r="3672" spans="1:12" ht="13.5" x14ac:dyDescent="0.25">
      <c r="A3672" s="100" t="s">
        <v>12918</v>
      </c>
      <c r="B3672" s="100" t="s">
        <v>12919</v>
      </c>
      <c r="C3672" s="100" t="s">
        <v>11897</v>
      </c>
      <c r="D3672" s="100" t="s">
        <v>13311</v>
      </c>
      <c r="E3672" s="101" t="s">
        <v>158</v>
      </c>
      <c r="F3672" s="100" t="s">
        <v>158</v>
      </c>
      <c r="G3672" s="100">
        <v>89839</v>
      </c>
      <c r="H3672" s="100" t="s">
        <v>13974</v>
      </c>
      <c r="I3672" s="100" t="s">
        <v>213</v>
      </c>
      <c r="J3672" s="100" t="s">
        <v>7142</v>
      </c>
      <c r="K3672" s="101" t="s">
        <v>13975</v>
      </c>
      <c r="L3672" s="100" t="s">
        <v>6978</v>
      </c>
    </row>
    <row r="3673" spans="1:12" ht="13.5" x14ac:dyDescent="0.25">
      <c r="A3673" s="100" t="s">
        <v>12918</v>
      </c>
      <c r="B3673" s="100" t="s">
        <v>12919</v>
      </c>
      <c r="C3673" s="100" t="s">
        <v>11897</v>
      </c>
      <c r="D3673" s="100" t="s">
        <v>13311</v>
      </c>
      <c r="E3673" s="101" t="s">
        <v>158</v>
      </c>
      <c r="F3673" s="100" t="s">
        <v>158</v>
      </c>
      <c r="G3673" s="100">
        <v>89840</v>
      </c>
      <c r="H3673" s="100" t="s">
        <v>13976</v>
      </c>
      <c r="I3673" s="100" t="s">
        <v>213</v>
      </c>
      <c r="J3673" s="100" t="s">
        <v>7142</v>
      </c>
      <c r="K3673" s="101" t="s">
        <v>13977</v>
      </c>
      <c r="L3673" s="100" t="s">
        <v>6978</v>
      </c>
    </row>
    <row r="3674" spans="1:12" ht="13.5" x14ac:dyDescent="0.25">
      <c r="A3674" s="100" t="s">
        <v>12918</v>
      </c>
      <c r="B3674" s="100" t="s">
        <v>12919</v>
      </c>
      <c r="C3674" s="100" t="s">
        <v>11897</v>
      </c>
      <c r="D3674" s="100" t="s">
        <v>13311</v>
      </c>
      <c r="E3674" s="101" t="s">
        <v>158</v>
      </c>
      <c r="F3674" s="100" t="s">
        <v>158</v>
      </c>
      <c r="G3674" s="100">
        <v>89841</v>
      </c>
      <c r="H3674" s="100" t="s">
        <v>13978</v>
      </c>
      <c r="I3674" s="100" t="s">
        <v>213</v>
      </c>
      <c r="J3674" s="100" t="s">
        <v>7142</v>
      </c>
      <c r="K3674" s="101" t="s">
        <v>13979</v>
      </c>
      <c r="L3674" s="100" t="s">
        <v>6978</v>
      </c>
    </row>
    <row r="3675" spans="1:12" ht="13.5" x14ac:dyDescent="0.25">
      <c r="A3675" s="100" t="s">
        <v>12918</v>
      </c>
      <c r="B3675" s="100" t="s">
        <v>12919</v>
      </c>
      <c r="C3675" s="100" t="s">
        <v>11897</v>
      </c>
      <c r="D3675" s="100" t="s">
        <v>13311</v>
      </c>
      <c r="E3675" s="101" t="s">
        <v>158</v>
      </c>
      <c r="F3675" s="100" t="s">
        <v>158</v>
      </c>
      <c r="G3675" s="100">
        <v>89842</v>
      </c>
      <c r="H3675" s="100" t="s">
        <v>13980</v>
      </c>
      <c r="I3675" s="100" t="s">
        <v>213</v>
      </c>
      <c r="J3675" s="100" t="s">
        <v>7142</v>
      </c>
      <c r="K3675" s="101" t="s">
        <v>13981</v>
      </c>
      <c r="L3675" s="100" t="s">
        <v>6978</v>
      </c>
    </row>
    <row r="3676" spans="1:12" ht="13.5" x14ac:dyDescent="0.25">
      <c r="A3676" s="100" t="s">
        <v>12918</v>
      </c>
      <c r="B3676" s="100" t="s">
        <v>12919</v>
      </c>
      <c r="C3676" s="100" t="s">
        <v>11897</v>
      </c>
      <c r="D3676" s="100" t="s">
        <v>13311</v>
      </c>
      <c r="E3676" s="101" t="s">
        <v>158</v>
      </c>
      <c r="F3676" s="100" t="s">
        <v>158</v>
      </c>
      <c r="G3676" s="100">
        <v>89844</v>
      </c>
      <c r="H3676" s="100" t="s">
        <v>13982</v>
      </c>
      <c r="I3676" s="100" t="s">
        <v>213</v>
      </c>
      <c r="J3676" s="100" t="s">
        <v>7142</v>
      </c>
      <c r="K3676" s="101" t="s">
        <v>7128</v>
      </c>
      <c r="L3676" s="100" t="s">
        <v>6978</v>
      </c>
    </row>
    <row r="3677" spans="1:12" ht="13.5" x14ac:dyDescent="0.25">
      <c r="A3677" s="100" t="s">
        <v>12918</v>
      </c>
      <c r="B3677" s="100" t="s">
        <v>12919</v>
      </c>
      <c r="C3677" s="100" t="s">
        <v>11897</v>
      </c>
      <c r="D3677" s="100" t="s">
        <v>13311</v>
      </c>
      <c r="E3677" s="101" t="s">
        <v>158</v>
      </c>
      <c r="F3677" s="100" t="s">
        <v>158</v>
      </c>
      <c r="G3677" s="100">
        <v>89845</v>
      </c>
      <c r="H3677" s="100" t="s">
        <v>13983</v>
      </c>
      <c r="I3677" s="100" t="s">
        <v>213</v>
      </c>
      <c r="J3677" s="100" t="s">
        <v>7142</v>
      </c>
      <c r="K3677" s="101" t="s">
        <v>13984</v>
      </c>
      <c r="L3677" s="100" t="s">
        <v>6978</v>
      </c>
    </row>
    <row r="3678" spans="1:12" ht="13.5" x14ac:dyDescent="0.25">
      <c r="A3678" s="100" t="s">
        <v>12918</v>
      </c>
      <c r="B3678" s="100" t="s">
        <v>12919</v>
      </c>
      <c r="C3678" s="100" t="s">
        <v>11897</v>
      </c>
      <c r="D3678" s="100" t="s">
        <v>13311</v>
      </c>
      <c r="E3678" s="101" t="s">
        <v>158</v>
      </c>
      <c r="F3678" s="100" t="s">
        <v>158</v>
      </c>
      <c r="G3678" s="100">
        <v>89846</v>
      </c>
      <c r="H3678" s="100" t="s">
        <v>13985</v>
      </c>
      <c r="I3678" s="100" t="s">
        <v>213</v>
      </c>
      <c r="J3678" s="100" t="s">
        <v>7142</v>
      </c>
      <c r="K3678" s="101" t="s">
        <v>13986</v>
      </c>
      <c r="L3678" s="100" t="s">
        <v>6978</v>
      </c>
    </row>
    <row r="3679" spans="1:12" ht="13.5" x14ac:dyDescent="0.25">
      <c r="A3679" s="100" t="s">
        <v>12918</v>
      </c>
      <c r="B3679" s="100" t="s">
        <v>12919</v>
      </c>
      <c r="C3679" s="100" t="s">
        <v>11897</v>
      </c>
      <c r="D3679" s="100" t="s">
        <v>13311</v>
      </c>
      <c r="E3679" s="101" t="s">
        <v>158</v>
      </c>
      <c r="F3679" s="100" t="s">
        <v>158</v>
      </c>
      <c r="G3679" s="100">
        <v>89847</v>
      </c>
      <c r="H3679" s="100" t="s">
        <v>13987</v>
      </c>
      <c r="I3679" s="100" t="s">
        <v>213</v>
      </c>
      <c r="J3679" s="100" t="s">
        <v>7142</v>
      </c>
      <c r="K3679" s="101" t="s">
        <v>13988</v>
      </c>
      <c r="L3679" s="100" t="s">
        <v>6978</v>
      </c>
    </row>
    <row r="3680" spans="1:12" ht="13.5" x14ac:dyDescent="0.25">
      <c r="A3680" s="100" t="s">
        <v>12918</v>
      </c>
      <c r="B3680" s="100" t="s">
        <v>12919</v>
      </c>
      <c r="C3680" s="100" t="s">
        <v>11897</v>
      </c>
      <c r="D3680" s="100" t="s">
        <v>13311</v>
      </c>
      <c r="E3680" s="101" t="s">
        <v>158</v>
      </c>
      <c r="F3680" s="100" t="s">
        <v>158</v>
      </c>
      <c r="G3680" s="100">
        <v>89850</v>
      </c>
      <c r="H3680" s="100" t="s">
        <v>13989</v>
      </c>
      <c r="I3680" s="100" t="s">
        <v>213</v>
      </c>
      <c r="J3680" s="100" t="s">
        <v>7142</v>
      </c>
      <c r="K3680" s="101" t="s">
        <v>6988</v>
      </c>
      <c r="L3680" s="100" t="s">
        <v>6978</v>
      </c>
    </row>
    <row r="3681" spans="1:12" ht="13.5" x14ac:dyDescent="0.25">
      <c r="A3681" s="100" t="s">
        <v>12918</v>
      </c>
      <c r="B3681" s="100" t="s">
        <v>12919</v>
      </c>
      <c r="C3681" s="100" t="s">
        <v>11897</v>
      </c>
      <c r="D3681" s="100" t="s">
        <v>13311</v>
      </c>
      <c r="E3681" s="101" t="s">
        <v>158</v>
      </c>
      <c r="F3681" s="100" t="s">
        <v>158</v>
      </c>
      <c r="G3681" s="100">
        <v>89851</v>
      </c>
      <c r="H3681" s="100" t="s">
        <v>13990</v>
      </c>
      <c r="I3681" s="100" t="s">
        <v>213</v>
      </c>
      <c r="J3681" s="100" t="s">
        <v>7142</v>
      </c>
      <c r="K3681" s="101" t="s">
        <v>13991</v>
      </c>
      <c r="L3681" s="100" t="s">
        <v>6978</v>
      </c>
    </row>
    <row r="3682" spans="1:12" ht="13.5" x14ac:dyDescent="0.25">
      <c r="A3682" s="100" t="s">
        <v>12918</v>
      </c>
      <c r="B3682" s="100" t="s">
        <v>12919</v>
      </c>
      <c r="C3682" s="100" t="s">
        <v>11897</v>
      </c>
      <c r="D3682" s="100" t="s">
        <v>13311</v>
      </c>
      <c r="E3682" s="101" t="s">
        <v>158</v>
      </c>
      <c r="F3682" s="100" t="s">
        <v>158</v>
      </c>
      <c r="G3682" s="100">
        <v>89852</v>
      </c>
      <c r="H3682" s="100" t="s">
        <v>13992</v>
      </c>
      <c r="I3682" s="100" t="s">
        <v>213</v>
      </c>
      <c r="J3682" s="100" t="s">
        <v>7142</v>
      </c>
      <c r="K3682" s="101" t="s">
        <v>9204</v>
      </c>
      <c r="L3682" s="100" t="s">
        <v>6978</v>
      </c>
    </row>
    <row r="3683" spans="1:12" ht="13.5" x14ac:dyDescent="0.25">
      <c r="A3683" s="100" t="s">
        <v>12918</v>
      </c>
      <c r="B3683" s="100" t="s">
        <v>12919</v>
      </c>
      <c r="C3683" s="100" t="s">
        <v>11897</v>
      </c>
      <c r="D3683" s="100" t="s">
        <v>13311</v>
      </c>
      <c r="E3683" s="101" t="s">
        <v>158</v>
      </c>
      <c r="F3683" s="100" t="s">
        <v>158</v>
      </c>
      <c r="G3683" s="100">
        <v>89853</v>
      </c>
      <c r="H3683" s="100" t="s">
        <v>13993</v>
      </c>
      <c r="I3683" s="100" t="s">
        <v>213</v>
      </c>
      <c r="J3683" s="100" t="s">
        <v>7142</v>
      </c>
      <c r="K3683" s="101" t="s">
        <v>13994</v>
      </c>
      <c r="L3683" s="100" t="s">
        <v>6978</v>
      </c>
    </row>
    <row r="3684" spans="1:12" ht="13.5" x14ac:dyDescent="0.25">
      <c r="A3684" s="100" t="s">
        <v>12918</v>
      </c>
      <c r="B3684" s="100" t="s">
        <v>12919</v>
      </c>
      <c r="C3684" s="100" t="s">
        <v>11897</v>
      </c>
      <c r="D3684" s="100" t="s">
        <v>13311</v>
      </c>
      <c r="E3684" s="101" t="s">
        <v>158</v>
      </c>
      <c r="F3684" s="100" t="s">
        <v>158</v>
      </c>
      <c r="G3684" s="100">
        <v>89854</v>
      </c>
      <c r="H3684" s="100" t="s">
        <v>13995</v>
      </c>
      <c r="I3684" s="100" t="s">
        <v>213</v>
      </c>
      <c r="J3684" s="100" t="s">
        <v>7142</v>
      </c>
      <c r="K3684" s="101" t="s">
        <v>13996</v>
      </c>
      <c r="L3684" s="100" t="s">
        <v>6978</v>
      </c>
    </row>
    <row r="3685" spans="1:12" ht="13.5" x14ac:dyDescent="0.25">
      <c r="A3685" s="100" t="s">
        <v>12918</v>
      </c>
      <c r="B3685" s="100" t="s">
        <v>12919</v>
      </c>
      <c r="C3685" s="100" t="s">
        <v>11897</v>
      </c>
      <c r="D3685" s="100" t="s">
        <v>13311</v>
      </c>
      <c r="E3685" s="101" t="s">
        <v>158</v>
      </c>
      <c r="F3685" s="100" t="s">
        <v>158</v>
      </c>
      <c r="G3685" s="100">
        <v>89855</v>
      </c>
      <c r="H3685" s="100" t="s">
        <v>13997</v>
      </c>
      <c r="I3685" s="100" t="s">
        <v>213</v>
      </c>
      <c r="J3685" s="100" t="s">
        <v>7142</v>
      </c>
      <c r="K3685" s="101" t="s">
        <v>8041</v>
      </c>
      <c r="L3685" s="100" t="s">
        <v>6978</v>
      </c>
    </row>
    <row r="3686" spans="1:12" ht="13.5" x14ac:dyDescent="0.25">
      <c r="A3686" s="100" t="s">
        <v>12918</v>
      </c>
      <c r="B3686" s="100" t="s">
        <v>12919</v>
      </c>
      <c r="C3686" s="100" t="s">
        <v>11897</v>
      </c>
      <c r="D3686" s="100" t="s">
        <v>13311</v>
      </c>
      <c r="E3686" s="101" t="s">
        <v>158</v>
      </c>
      <c r="F3686" s="100" t="s">
        <v>158</v>
      </c>
      <c r="G3686" s="100">
        <v>89856</v>
      </c>
      <c r="H3686" s="100" t="s">
        <v>13998</v>
      </c>
      <c r="I3686" s="100" t="s">
        <v>213</v>
      </c>
      <c r="J3686" s="100" t="s">
        <v>7142</v>
      </c>
      <c r="K3686" s="101" t="s">
        <v>13999</v>
      </c>
      <c r="L3686" s="100" t="s">
        <v>6978</v>
      </c>
    </row>
    <row r="3687" spans="1:12" ht="13.5" x14ac:dyDescent="0.25">
      <c r="A3687" s="100" t="s">
        <v>12918</v>
      </c>
      <c r="B3687" s="100" t="s">
        <v>12919</v>
      </c>
      <c r="C3687" s="100" t="s">
        <v>11897</v>
      </c>
      <c r="D3687" s="100" t="s">
        <v>13311</v>
      </c>
      <c r="E3687" s="101" t="s">
        <v>158</v>
      </c>
      <c r="F3687" s="100" t="s">
        <v>158</v>
      </c>
      <c r="G3687" s="100">
        <v>89857</v>
      </c>
      <c r="H3687" s="100" t="s">
        <v>14000</v>
      </c>
      <c r="I3687" s="100" t="s">
        <v>213</v>
      </c>
      <c r="J3687" s="100" t="s">
        <v>7142</v>
      </c>
      <c r="K3687" s="101" t="s">
        <v>14001</v>
      </c>
      <c r="L3687" s="100" t="s">
        <v>6978</v>
      </c>
    </row>
    <row r="3688" spans="1:12" ht="13.5" x14ac:dyDescent="0.25">
      <c r="A3688" s="100" t="s">
        <v>12918</v>
      </c>
      <c r="B3688" s="100" t="s">
        <v>12919</v>
      </c>
      <c r="C3688" s="100" t="s">
        <v>11897</v>
      </c>
      <c r="D3688" s="100" t="s">
        <v>13311</v>
      </c>
      <c r="E3688" s="101" t="s">
        <v>158</v>
      </c>
      <c r="F3688" s="100" t="s">
        <v>158</v>
      </c>
      <c r="G3688" s="100">
        <v>89859</v>
      </c>
      <c r="H3688" s="100" t="s">
        <v>14002</v>
      </c>
      <c r="I3688" s="100" t="s">
        <v>213</v>
      </c>
      <c r="J3688" s="100" t="s">
        <v>6976</v>
      </c>
      <c r="K3688" s="101" t="s">
        <v>14003</v>
      </c>
      <c r="L3688" s="100" t="s">
        <v>6978</v>
      </c>
    </row>
    <row r="3689" spans="1:12" ht="13.5" x14ac:dyDescent="0.25">
      <c r="A3689" s="100" t="s">
        <v>12918</v>
      </c>
      <c r="B3689" s="100" t="s">
        <v>12919</v>
      </c>
      <c r="C3689" s="100" t="s">
        <v>11897</v>
      </c>
      <c r="D3689" s="100" t="s">
        <v>13311</v>
      </c>
      <c r="E3689" s="101" t="s">
        <v>158</v>
      </c>
      <c r="F3689" s="100" t="s">
        <v>158</v>
      </c>
      <c r="G3689" s="100">
        <v>89860</v>
      </c>
      <c r="H3689" s="100" t="s">
        <v>14004</v>
      </c>
      <c r="I3689" s="100" t="s">
        <v>213</v>
      </c>
      <c r="J3689" s="100" t="s">
        <v>7142</v>
      </c>
      <c r="K3689" s="101" t="s">
        <v>14005</v>
      </c>
      <c r="L3689" s="100" t="s">
        <v>6978</v>
      </c>
    </row>
    <row r="3690" spans="1:12" ht="13.5" x14ac:dyDescent="0.25">
      <c r="A3690" s="100" t="s">
        <v>12918</v>
      </c>
      <c r="B3690" s="100" t="s">
        <v>12919</v>
      </c>
      <c r="C3690" s="100" t="s">
        <v>11897</v>
      </c>
      <c r="D3690" s="100" t="s">
        <v>13311</v>
      </c>
      <c r="E3690" s="101" t="s">
        <v>158</v>
      </c>
      <c r="F3690" s="100" t="s">
        <v>158</v>
      </c>
      <c r="G3690" s="100">
        <v>89861</v>
      </c>
      <c r="H3690" s="100" t="s">
        <v>14006</v>
      </c>
      <c r="I3690" s="100" t="s">
        <v>213</v>
      </c>
      <c r="J3690" s="100" t="s">
        <v>7142</v>
      </c>
      <c r="K3690" s="101" t="s">
        <v>14007</v>
      </c>
      <c r="L3690" s="100" t="s">
        <v>6978</v>
      </c>
    </row>
    <row r="3691" spans="1:12" ht="13.5" x14ac:dyDescent="0.25">
      <c r="A3691" s="100" t="s">
        <v>12918</v>
      </c>
      <c r="B3691" s="100" t="s">
        <v>12919</v>
      </c>
      <c r="C3691" s="100" t="s">
        <v>11897</v>
      </c>
      <c r="D3691" s="100" t="s">
        <v>13311</v>
      </c>
      <c r="E3691" s="101" t="s">
        <v>158</v>
      </c>
      <c r="F3691" s="100" t="s">
        <v>158</v>
      </c>
      <c r="G3691" s="100">
        <v>89862</v>
      </c>
      <c r="H3691" s="100" t="s">
        <v>14008</v>
      </c>
      <c r="I3691" s="100" t="s">
        <v>213</v>
      </c>
      <c r="J3691" s="100" t="s">
        <v>7142</v>
      </c>
      <c r="K3691" s="101" t="s">
        <v>14009</v>
      </c>
      <c r="L3691" s="100" t="s">
        <v>6978</v>
      </c>
    </row>
    <row r="3692" spans="1:12" ht="13.5" x14ac:dyDescent="0.25">
      <c r="A3692" s="100" t="s">
        <v>12918</v>
      </c>
      <c r="B3692" s="100" t="s">
        <v>12919</v>
      </c>
      <c r="C3692" s="100" t="s">
        <v>11897</v>
      </c>
      <c r="D3692" s="100" t="s">
        <v>13311</v>
      </c>
      <c r="E3692" s="101" t="s">
        <v>158</v>
      </c>
      <c r="F3692" s="100" t="s">
        <v>158</v>
      </c>
      <c r="G3692" s="100">
        <v>89863</v>
      </c>
      <c r="H3692" s="100" t="s">
        <v>14010</v>
      </c>
      <c r="I3692" s="100" t="s">
        <v>213</v>
      </c>
      <c r="J3692" s="100" t="s">
        <v>7142</v>
      </c>
      <c r="K3692" s="101" t="s">
        <v>14011</v>
      </c>
      <c r="L3692" s="100" t="s">
        <v>6978</v>
      </c>
    </row>
    <row r="3693" spans="1:12" ht="13.5" x14ac:dyDescent="0.25">
      <c r="A3693" s="100" t="s">
        <v>12918</v>
      </c>
      <c r="B3693" s="100" t="s">
        <v>12919</v>
      </c>
      <c r="C3693" s="100" t="s">
        <v>11897</v>
      </c>
      <c r="D3693" s="100" t="s">
        <v>13311</v>
      </c>
      <c r="E3693" s="101" t="s">
        <v>158</v>
      </c>
      <c r="F3693" s="100" t="s">
        <v>158</v>
      </c>
      <c r="G3693" s="100">
        <v>89866</v>
      </c>
      <c r="H3693" s="100" t="s">
        <v>14012</v>
      </c>
      <c r="I3693" s="100" t="s">
        <v>213</v>
      </c>
      <c r="J3693" s="100" t="s">
        <v>7142</v>
      </c>
      <c r="K3693" s="101" t="s">
        <v>14013</v>
      </c>
      <c r="L3693" s="100" t="s">
        <v>6978</v>
      </c>
    </row>
    <row r="3694" spans="1:12" ht="13.5" x14ac:dyDescent="0.25">
      <c r="A3694" s="100" t="s">
        <v>12918</v>
      </c>
      <c r="B3694" s="100" t="s">
        <v>12919</v>
      </c>
      <c r="C3694" s="100" t="s">
        <v>11897</v>
      </c>
      <c r="D3694" s="100" t="s">
        <v>13311</v>
      </c>
      <c r="E3694" s="101" t="s">
        <v>158</v>
      </c>
      <c r="F3694" s="100" t="s">
        <v>158</v>
      </c>
      <c r="G3694" s="100">
        <v>89867</v>
      </c>
      <c r="H3694" s="100" t="s">
        <v>14014</v>
      </c>
      <c r="I3694" s="100" t="s">
        <v>213</v>
      </c>
      <c r="J3694" s="100" t="s">
        <v>7142</v>
      </c>
      <c r="K3694" s="101" t="s">
        <v>14015</v>
      </c>
      <c r="L3694" s="100" t="s">
        <v>6978</v>
      </c>
    </row>
    <row r="3695" spans="1:12" ht="13.5" x14ac:dyDescent="0.25">
      <c r="A3695" s="100" t="s">
        <v>12918</v>
      </c>
      <c r="B3695" s="100" t="s">
        <v>12919</v>
      </c>
      <c r="C3695" s="100" t="s">
        <v>11897</v>
      </c>
      <c r="D3695" s="100" t="s">
        <v>13311</v>
      </c>
      <c r="E3695" s="101" t="s">
        <v>158</v>
      </c>
      <c r="F3695" s="100" t="s">
        <v>158</v>
      </c>
      <c r="G3695" s="100">
        <v>89868</v>
      </c>
      <c r="H3695" s="100" t="s">
        <v>14016</v>
      </c>
      <c r="I3695" s="100" t="s">
        <v>213</v>
      </c>
      <c r="J3695" s="100" t="s">
        <v>7142</v>
      </c>
      <c r="K3695" s="101" t="s">
        <v>8208</v>
      </c>
      <c r="L3695" s="100" t="s">
        <v>6978</v>
      </c>
    </row>
    <row r="3696" spans="1:12" ht="13.5" x14ac:dyDescent="0.25">
      <c r="A3696" s="100" t="s">
        <v>12918</v>
      </c>
      <c r="B3696" s="100" t="s">
        <v>12919</v>
      </c>
      <c r="C3696" s="100" t="s">
        <v>11897</v>
      </c>
      <c r="D3696" s="100" t="s">
        <v>13311</v>
      </c>
      <c r="E3696" s="101" t="s">
        <v>158</v>
      </c>
      <c r="F3696" s="100" t="s">
        <v>158</v>
      </c>
      <c r="G3696" s="100">
        <v>89869</v>
      </c>
      <c r="H3696" s="100" t="s">
        <v>14017</v>
      </c>
      <c r="I3696" s="100" t="s">
        <v>213</v>
      </c>
      <c r="J3696" s="100" t="s">
        <v>7142</v>
      </c>
      <c r="K3696" s="101" t="s">
        <v>11284</v>
      </c>
      <c r="L3696" s="100" t="s">
        <v>6978</v>
      </c>
    </row>
    <row r="3697" spans="1:12" ht="13.5" x14ac:dyDescent="0.25">
      <c r="A3697" s="100" t="s">
        <v>12918</v>
      </c>
      <c r="B3697" s="100" t="s">
        <v>12919</v>
      </c>
      <c r="C3697" s="100" t="s">
        <v>11897</v>
      </c>
      <c r="D3697" s="100" t="s">
        <v>13311</v>
      </c>
      <c r="E3697" s="101" t="s">
        <v>158</v>
      </c>
      <c r="F3697" s="100" t="s">
        <v>158</v>
      </c>
      <c r="G3697" s="100">
        <v>89979</v>
      </c>
      <c r="H3697" s="100" t="s">
        <v>14018</v>
      </c>
      <c r="I3697" s="100" t="s">
        <v>213</v>
      </c>
      <c r="J3697" s="100" t="s">
        <v>7142</v>
      </c>
      <c r="K3697" s="101" t="s">
        <v>14019</v>
      </c>
      <c r="L3697" s="100" t="s">
        <v>6978</v>
      </c>
    </row>
    <row r="3698" spans="1:12" ht="13.5" x14ac:dyDescent="0.25">
      <c r="A3698" s="100" t="s">
        <v>12918</v>
      </c>
      <c r="B3698" s="100" t="s">
        <v>12919</v>
      </c>
      <c r="C3698" s="100" t="s">
        <v>11897</v>
      </c>
      <c r="D3698" s="100" t="s">
        <v>13311</v>
      </c>
      <c r="E3698" s="101" t="s">
        <v>158</v>
      </c>
      <c r="F3698" s="100" t="s">
        <v>158</v>
      </c>
      <c r="G3698" s="100">
        <v>89980</v>
      </c>
      <c r="H3698" s="100" t="s">
        <v>14020</v>
      </c>
      <c r="I3698" s="100" t="s">
        <v>213</v>
      </c>
      <c r="J3698" s="100" t="s">
        <v>7142</v>
      </c>
      <c r="K3698" s="101" t="s">
        <v>14021</v>
      </c>
      <c r="L3698" s="100" t="s">
        <v>6978</v>
      </c>
    </row>
    <row r="3699" spans="1:12" ht="13.5" x14ac:dyDescent="0.25">
      <c r="A3699" s="100" t="s">
        <v>12918</v>
      </c>
      <c r="B3699" s="100" t="s">
        <v>12919</v>
      </c>
      <c r="C3699" s="100" t="s">
        <v>11897</v>
      </c>
      <c r="D3699" s="100" t="s">
        <v>13311</v>
      </c>
      <c r="E3699" s="101" t="s">
        <v>158</v>
      </c>
      <c r="F3699" s="100" t="s">
        <v>158</v>
      </c>
      <c r="G3699" s="100">
        <v>89981</v>
      </c>
      <c r="H3699" s="100" t="s">
        <v>14022</v>
      </c>
      <c r="I3699" s="100" t="s">
        <v>213</v>
      </c>
      <c r="J3699" s="100" t="s">
        <v>7142</v>
      </c>
      <c r="K3699" s="101" t="s">
        <v>11603</v>
      </c>
      <c r="L3699" s="100" t="s">
        <v>6978</v>
      </c>
    </row>
    <row r="3700" spans="1:12" ht="13.5" x14ac:dyDescent="0.25">
      <c r="A3700" s="100" t="s">
        <v>12918</v>
      </c>
      <c r="B3700" s="100" t="s">
        <v>12919</v>
      </c>
      <c r="C3700" s="100" t="s">
        <v>11897</v>
      </c>
      <c r="D3700" s="100" t="s">
        <v>13311</v>
      </c>
      <c r="E3700" s="101" t="s">
        <v>158</v>
      </c>
      <c r="F3700" s="100" t="s">
        <v>158</v>
      </c>
      <c r="G3700" s="100">
        <v>90373</v>
      </c>
      <c r="H3700" s="100" t="s">
        <v>14023</v>
      </c>
      <c r="I3700" s="100" t="s">
        <v>213</v>
      </c>
      <c r="J3700" s="100" t="s">
        <v>7142</v>
      </c>
      <c r="K3700" s="101" t="s">
        <v>14024</v>
      </c>
      <c r="L3700" s="100" t="s">
        <v>6978</v>
      </c>
    </row>
    <row r="3701" spans="1:12" ht="13.5" x14ac:dyDescent="0.25">
      <c r="A3701" s="100" t="s">
        <v>12918</v>
      </c>
      <c r="B3701" s="100" t="s">
        <v>12919</v>
      </c>
      <c r="C3701" s="100" t="s">
        <v>11897</v>
      </c>
      <c r="D3701" s="100" t="s">
        <v>13311</v>
      </c>
      <c r="E3701" s="101" t="s">
        <v>158</v>
      </c>
      <c r="F3701" s="100" t="s">
        <v>158</v>
      </c>
      <c r="G3701" s="100">
        <v>90374</v>
      </c>
      <c r="H3701" s="100" t="s">
        <v>14025</v>
      </c>
      <c r="I3701" s="100" t="s">
        <v>213</v>
      </c>
      <c r="J3701" s="100" t="s">
        <v>7142</v>
      </c>
      <c r="K3701" s="101" t="s">
        <v>10824</v>
      </c>
      <c r="L3701" s="100" t="s">
        <v>6978</v>
      </c>
    </row>
    <row r="3702" spans="1:12" ht="13.5" x14ac:dyDescent="0.25">
      <c r="A3702" s="100" t="s">
        <v>12918</v>
      </c>
      <c r="B3702" s="100" t="s">
        <v>12919</v>
      </c>
      <c r="C3702" s="100" t="s">
        <v>11897</v>
      </c>
      <c r="D3702" s="100" t="s">
        <v>13311</v>
      </c>
      <c r="E3702" s="101" t="s">
        <v>158</v>
      </c>
      <c r="F3702" s="100" t="s">
        <v>158</v>
      </c>
      <c r="G3702" s="100">
        <v>90375</v>
      </c>
      <c r="H3702" s="100" t="s">
        <v>14026</v>
      </c>
      <c r="I3702" s="100" t="s">
        <v>213</v>
      </c>
      <c r="J3702" s="100" t="s">
        <v>7142</v>
      </c>
      <c r="K3702" s="101" t="s">
        <v>8824</v>
      </c>
      <c r="L3702" s="100" t="s">
        <v>6978</v>
      </c>
    </row>
    <row r="3703" spans="1:12" ht="13.5" x14ac:dyDescent="0.25">
      <c r="A3703" s="100" t="s">
        <v>12918</v>
      </c>
      <c r="B3703" s="100" t="s">
        <v>12919</v>
      </c>
      <c r="C3703" s="100" t="s">
        <v>11897</v>
      </c>
      <c r="D3703" s="100" t="s">
        <v>13311</v>
      </c>
      <c r="E3703" s="101" t="s">
        <v>158</v>
      </c>
      <c r="F3703" s="100" t="s">
        <v>158</v>
      </c>
      <c r="G3703" s="100">
        <v>92287</v>
      </c>
      <c r="H3703" s="100" t="s">
        <v>14027</v>
      </c>
      <c r="I3703" s="100" t="s">
        <v>213</v>
      </c>
      <c r="J3703" s="100" t="s">
        <v>6976</v>
      </c>
      <c r="K3703" s="101" t="s">
        <v>13499</v>
      </c>
      <c r="L3703" s="100" t="s">
        <v>6978</v>
      </c>
    </row>
    <row r="3704" spans="1:12" ht="13.5" x14ac:dyDescent="0.25">
      <c r="A3704" s="100" t="s">
        <v>12918</v>
      </c>
      <c r="B3704" s="100" t="s">
        <v>12919</v>
      </c>
      <c r="C3704" s="100" t="s">
        <v>11897</v>
      </c>
      <c r="D3704" s="100" t="s">
        <v>13311</v>
      </c>
      <c r="E3704" s="101" t="s">
        <v>158</v>
      </c>
      <c r="F3704" s="100" t="s">
        <v>158</v>
      </c>
      <c r="G3704" s="100">
        <v>92288</v>
      </c>
      <c r="H3704" s="100" t="s">
        <v>14028</v>
      </c>
      <c r="I3704" s="100" t="s">
        <v>213</v>
      </c>
      <c r="J3704" s="100" t="s">
        <v>6976</v>
      </c>
      <c r="K3704" s="101" t="s">
        <v>14029</v>
      </c>
      <c r="L3704" s="100" t="s">
        <v>6978</v>
      </c>
    </row>
    <row r="3705" spans="1:12" ht="13.5" x14ac:dyDescent="0.25">
      <c r="A3705" s="100" t="s">
        <v>12918</v>
      </c>
      <c r="B3705" s="100" t="s">
        <v>12919</v>
      </c>
      <c r="C3705" s="100" t="s">
        <v>11897</v>
      </c>
      <c r="D3705" s="100" t="s">
        <v>13311</v>
      </c>
      <c r="E3705" s="101" t="s">
        <v>158</v>
      </c>
      <c r="F3705" s="100" t="s">
        <v>158</v>
      </c>
      <c r="G3705" s="100">
        <v>92289</v>
      </c>
      <c r="H3705" s="100" t="s">
        <v>14030</v>
      </c>
      <c r="I3705" s="100" t="s">
        <v>213</v>
      </c>
      <c r="J3705" s="100" t="s">
        <v>6976</v>
      </c>
      <c r="K3705" s="101" t="s">
        <v>14031</v>
      </c>
      <c r="L3705" s="100" t="s">
        <v>6978</v>
      </c>
    </row>
    <row r="3706" spans="1:12" ht="13.5" x14ac:dyDescent="0.25">
      <c r="A3706" s="100" t="s">
        <v>12918</v>
      </c>
      <c r="B3706" s="100" t="s">
        <v>12919</v>
      </c>
      <c r="C3706" s="100" t="s">
        <v>11897</v>
      </c>
      <c r="D3706" s="100" t="s">
        <v>13311</v>
      </c>
      <c r="E3706" s="101" t="s">
        <v>158</v>
      </c>
      <c r="F3706" s="100" t="s">
        <v>158</v>
      </c>
      <c r="G3706" s="100">
        <v>92290</v>
      </c>
      <c r="H3706" s="100" t="s">
        <v>14032</v>
      </c>
      <c r="I3706" s="100" t="s">
        <v>213</v>
      </c>
      <c r="J3706" s="100" t="s">
        <v>6976</v>
      </c>
      <c r="K3706" s="101" t="s">
        <v>14033</v>
      </c>
      <c r="L3706" s="100" t="s">
        <v>6978</v>
      </c>
    </row>
    <row r="3707" spans="1:12" ht="13.5" x14ac:dyDescent="0.25">
      <c r="A3707" s="100" t="s">
        <v>12918</v>
      </c>
      <c r="B3707" s="100" t="s">
        <v>12919</v>
      </c>
      <c r="C3707" s="100" t="s">
        <v>11897</v>
      </c>
      <c r="D3707" s="100" t="s">
        <v>13311</v>
      </c>
      <c r="E3707" s="101" t="s">
        <v>158</v>
      </c>
      <c r="F3707" s="100" t="s">
        <v>158</v>
      </c>
      <c r="G3707" s="100">
        <v>92291</v>
      </c>
      <c r="H3707" s="100" t="s">
        <v>14034</v>
      </c>
      <c r="I3707" s="100" t="s">
        <v>213</v>
      </c>
      <c r="J3707" s="100" t="s">
        <v>6976</v>
      </c>
      <c r="K3707" s="101" t="s">
        <v>10891</v>
      </c>
      <c r="L3707" s="100" t="s">
        <v>6978</v>
      </c>
    </row>
    <row r="3708" spans="1:12" ht="13.5" x14ac:dyDescent="0.25">
      <c r="A3708" s="100" t="s">
        <v>12918</v>
      </c>
      <c r="B3708" s="100" t="s">
        <v>12919</v>
      </c>
      <c r="C3708" s="100" t="s">
        <v>11897</v>
      </c>
      <c r="D3708" s="100" t="s">
        <v>13311</v>
      </c>
      <c r="E3708" s="101" t="s">
        <v>158</v>
      </c>
      <c r="F3708" s="100" t="s">
        <v>158</v>
      </c>
      <c r="G3708" s="100">
        <v>92292</v>
      </c>
      <c r="H3708" s="100" t="s">
        <v>14035</v>
      </c>
      <c r="I3708" s="100" t="s">
        <v>213</v>
      </c>
      <c r="J3708" s="100" t="s">
        <v>6976</v>
      </c>
      <c r="K3708" s="101" t="s">
        <v>14036</v>
      </c>
      <c r="L3708" s="100" t="s">
        <v>6978</v>
      </c>
    </row>
    <row r="3709" spans="1:12" ht="13.5" x14ac:dyDescent="0.25">
      <c r="A3709" s="100" t="s">
        <v>12918</v>
      </c>
      <c r="B3709" s="100" t="s">
        <v>12919</v>
      </c>
      <c r="C3709" s="100" t="s">
        <v>11897</v>
      </c>
      <c r="D3709" s="100" t="s">
        <v>13311</v>
      </c>
      <c r="E3709" s="101" t="s">
        <v>158</v>
      </c>
      <c r="F3709" s="100" t="s">
        <v>158</v>
      </c>
      <c r="G3709" s="100">
        <v>92293</v>
      </c>
      <c r="H3709" s="100" t="s">
        <v>14037</v>
      </c>
      <c r="I3709" s="100" t="s">
        <v>213</v>
      </c>
      <c r="J3709" s="100" t="s">
        <v>6976</v>
      </c>
      <c r="K3709" s="101" t="s">
        <v>8132</v>
      </c>
      <c r="L3709" s="100" t="s">
        <v>6978</v>
      </c>
    </row>
    <row r="3710" spans="1:12" ht="13.5" x14ac:dyDescent="0.25">
      <c r="A3710" s="100" t="s">
        <v>12918</v>
      </c>
      <c r="B3710" s="100" t="s">
        <v>12919</v>
      </c>
      <c r="C3710" s="100" t="s">
        <v>11897</v>
      </c>
      <c r="D3710" s="100" t="s">
        <v>13311</v>
      </c>
      <c r="E3710" s="101" t="s">
        <v>158</v>
      </c>
      <c r="F3710" s="100" t="s">
        <v>158</v>
      </c>
      <c r="G3710" s="100">
        <v>92294</v>
      </c>
      <c r="H3710" s="100" t="s">
        <v>14038</v>
      </c>
      <c r="I3710" s="100" t="s">
        <v>213</v>
      </c>
      <c r="J3710" s="100" t="s">
        <v>6976</v>
      </c>
      <c r="K3710" s="101" t="s">
        <v>14039</v>
      </c>
      <c r="L3710" s="100" t="s">
        <v>6978</v>
      </c>
    </row>
    <row r="3711" spans="1:12" ht="13.5" x14ac:dyDescent="0.25">
      <c r="A3711" s="100" t="s">
        <v>12918</v>
      </c>
      <c r="B3711" s="100" t="s">
        <v>12919</v>
      </c>
      <c r="C3711" s="100" t="s">
        <v>11897</v>
      </c>
      <c r="D3711" s="100" t="s">
        <v>13311</v>
      </c>
      <c r="E3711" s="101" t="s">
        <v>158</v>
      </c>
      <c r="F3711" s="100" t="s">
        <v>158</v>
      </c>
      <c r="G3711" s="100">
        <v>92295</v>
      </c>
      <c r="H3711" s="100" t="s">
        <v>14040</v>
      </c>
      <c r="I3711" s="100" t="s">
        <v>213</v>
      </c>
      <c r="J3711" s="100" t="s">
        <v>6976</v>
      </c>
      <c r="K3711" s="101" t="s">
        <v>14041</v>
      </c>
      <c r="L3711" s="100" t="s">
        <v>6978</v>
      </c>
    </row>
    <row r="3712" spans="1:12" ht="13.5" x14ac:dyDescent="0.25">
      <c r="A3712" s="100" t="s">
        <v>12918</v>
      </c>
      <c r="B3712" s="100" t="s">
        <v>12919</v>
      </c>
      <c r="C3712" s="100" t="s">
        <v>11897</v>
      </c>
      <c r="D3712" s="100" t="s">
        <v>13311</v>
      </c>
      <c r="E3712" s="101" t="s">
        <v>158</v>
      </c>
      <c r="F3712" s="100" t="s">
        <v>158</v>
      </c>
      <c r="G3712" s="100">
        <v>92296</v>
      </c>
      <c r="H3712" s="100" t="s">
        <v>14042</v>
      </c>
      <c r="I3712" s="100" t="s">
        <v>213</v>
      </c>
      <c r="J3712" s="100" t="s">
        <v>6976</v>
      </c>
      <c r="K3712" s="101" t="s">
        <v>14043</v>
      </c>
      <c r="L3712" s="100" t="s">
        <v>6978</v>
      </c>
    </row>
    <row r="3713" spans="1:12" ht="13.5" x14ac:dyDescent="0.25">
      <c r="A3713" s="100" t="s">
        <v>12918</v>
      </c>
      <c r="B3713" s="100" t="s">
        <v>12919</v>
      </c>
      <c r="C3713" s="100" t="s">
        <v>11897</v>
      </c>
      <c r="D3713" s="100" t="s">
        <v>13311</v>
      </c>
      <c r="E3713" s="101" t="s">
        <v>158</v>
      </c>
      <c r="F3713" s="100" t="s">
        <v>158</v>
      </c>
      <c r="G3713" s="100">
        <v>92297</v>
      </c>
      <c r="H3713" s="100" t="s">
        <v>14044</v>
      </c>
      <c r="I3713" s="100" t="s">
        <v>213</v>
      </c>
      <c r="J3713" s="100" t="s">
        <v>6976</v>
      </c>
      <c r="K3713" s="101" t="s">
        <v>14045</v>
      </c>
      <c r="L3713" s="100" t="s">
        <v>6978</v>
      </c>
    </row>
    <row r="3714" spans="1:12" ht="13.5" x14ac:dyDescent="0.25">
      <c r="A3714" s="100" t="s">
        <v>12918</v>
      </c>
      <c r="B3714" s="100" t="s">
        <v>12919</v>
      </c>
      <c r="C3714" s="100" t="s">
        <v>11897</v>
      </c>
      <c r="D3714" s="100" t="s">
        <v>13311</v>
      </c>
      <c r="E3714" s="101" t="s">
        <v>158</v>
      </c>
      <c r="F3714" s="100" t="s">
        <v>158</v>
      </c>
      <c r="G3714" s="100">
        <v>92298</v>
      </c>
      <c r="H3714" s="100" t="s">
        <v>14046</v>
      </c>
      <c r="I3714" s="100" t="s">
        <v>213</v>
      </c>
      <c r="J3714" s="100" t="s">
        <v>6976</v>
      </c>
      <c r="K3714" s="101" t="s">
        <v>14047</v>
      </c>
      <c r="L3714" s="100" t="s">
        <v>6978</v>
      </c>
    </row>
    <row r="3715" spans="1:12" ht="13.5" x14ac:dyDescent="0.25">
      <c r="A3715" s="100" t="s">
        <v>12918</v>
      </c>
      <c r="B3715" s="100" t="s">
        <v>12919</v>
      </c>
      <c r="C3715" s="100" t="s">
        <v>11897</v>
      </c>
      <c r="D3715" s="100" t="s">
        <v>13311</v>
      </c>
      <c r="E3715" s="101" t="s">
        <v>158</v>
      </c>
      <c r="F3715" s="100" t="s">
        <v>158</v>
      </c>
      <c r="G3715" s="100">
        <v>92299</v>
      </c>
      <c r="H3715" s="100" t="s">
        <v>14048</v>
      </c>
      <c r="I3715" s="100" t="s">
        <v>213</v>
      </c>
      <c r="J3715" s="100" t="s">
        <v>6976</v>
      </c>
      <c r="K3715" s="101" t="s">
        <v>14049</v>
      </c>
      <c r="L3715" s="100" t="s">
        <v>6978</v>
      </c>
    </row>
    <row r="3716" spans="1:12" ht="13.5" x14ac:dyDescent="0.25">
      <c r="A3716" s="100" t="s">
        <v>12918</v>
      </c>
      <c r="B3716" s="100" t="s">
        <v>12919</v>
      </c>
      <c r="C3716" s="100" t="s">
        <v>11897</v>
      </c>
      <c r="D3716" s="100" t="s">
        <v>13311</v>
      </c>
      <c r="E3716" s="101" t="s">
        <v>158</v>
      </c>
      <c r="F3716" s="100" t="s">
        <v>158</v>
      </c>
      <c r="G3716" s="100">
        <v>92300</v>
      </c>
      <c r="H3716" s="100" t="s">
        <v>14050</v>
      </c>
      <c r="I3716" s="100" t="s">
        <v>213</v>
      </c>
      <c r="J3716" s="100" t="s">
        <v>6976</v>
      </c>
      <c r="K3716" s="101" t="s">
        <v>14051</v>
      </c>
      <c r="L3716" s="100" t="s">
        <v>6978</v>
      </c>
    </row>
    <row r="3717" spans="1:12" ht="13.5" x14ac:dyDescent="0.25">
      <c r="A3717" s="100" t="s">
        <v>12918</v>
      </c>
      <c r="B3717" s="100" t="s">
        <v>12919</v>
      </c>
      <c r="C3717" s="100" t="s">
        <v>11897</v>
      </c>
      <c r="D3717" s="100" t="s">
        <v>13311</v>
      </c>
      <c r="E3717" s="101" t="s">
        <v>158</v>
      </c>
      <c r="F3717" s="100" t="s">
        <v>158</v>
      </c>
      <c r="G3717" s="100">
        <v>92301</v>
      </c>
      <c r="H3717" s="100" t="s">
        <v>14052</v>
      </c>
      <c r="I3717" s="100" t="s">
        <v>213</v>
      </c>
      <c r="J3717" s="100" t="s">
        <v>6976</v>
      </c>
      <c r="K3717" s="101" t="s">
        <v>14053</v>
      </c>
      <c r="L3717" s="100" t="s">
        <v>6978</v>
      </c>
    </row>
    <row r="3718" spans="1:12" ht="13.5" x14ac:dyDescent="0.25">
      <c r="A3718" s="100" t="s">
        <v>12918</v>
      </c>
      <c r="B3718" s="100" t="s">
        <v>12919</v>
      </c>
      <c r="C3718" s="100" t="s">
        <v>11897</v>
      </c>
      <c r="D3718" s="100" t="s">
        <v>13311</v>
      </c>
      <c r="E3718" s="101" t="s">
        <v>158</v>
      </c>
      <c r="F3718" s="100" t="s">
        <v>158</v>
      </c>
      <c r="G3718" s="100">
        <v>92302</v>
      </c>
      <c r="H3718" s="100" t="s">
        <v>14054</v>
      </c>
      <c r="I3718" s="100" t="s">
        <v>213</v>
      </c>
      <c r="J3718" s="100" t="s">
        <v>6976</v>
      </c>
      <c r="K3718" s="101" t="s">
        <v>14055</v>
      </c>
      <c r="L3718" s="100" t="s">
        <v>6978</v>
      </c>
    </row>
    <row r="3719" spans="1:12" ht="13.5" x14ac:dyDescent="0.25">
      <c r="A3719" s="100" t="s">
        <v>12918</v>
      </c>
      <c r="B3719" s="100" t="s">
        <v>12919</v>
      </c>
      <c r="C3719" s="100" t="s">
        <v>11897</v>
      </c>
      <c r="D3719" s="100" t="s">
        <v>13311</v>
      </c>
      <c r="E3719" s="101" t="s">
        <v>158</v>
      </c>
      <c r="F3719" s="100" t="s">
        <v>158</v>
      </c>
      <c r="G3719" s="100">
        <v>92303</v>
      </c>
      <c r="H3719" s="100" t="s">
        <v>14056</v>
      </c>
      <c r="I3719" s="100" t="s">
        <v>213</v>
      </c>
      <c r="J3719" s="100" t="s">
        <v>6976</v>
      </c>
      <c r="K3719" s="101" t="s">
        <v>14057</v>
      </c>
      <c r="L3719" s="100" t="s">
        <v>6978</v>
      </c>
    </row>
    <row r="3720" spans="1:12" ht="13.5" x14ac:dyDescent="0.25">
      <c r="A3720" s="100" t="s">
        <v>12918</v>
      </c>
      <c r="B3720" s="100" t="s">
        <v>12919</v>
      </c>
      <c r="C3720" s="100" t="s">
        <v>11897</v>
      </c>
      <c r="D3720" s="100" t="s">
        <v>13311</v>
      </c>
      <c r="E3720" s="101" t="s">
        <v>158</v>
      </c>
      <c r="F3720" s="100" t="s">
        <v>158</v>
      </c>
      <c r="G3720" s="100">
        <v>92304</v>
      </c>
      <c r="H3720" s="100" t="s">
        <v>14058</v>
      </c>
      <c r="I3720" s="100" t="s">
        <v>213</v>
      </c>
      <c r="J3720" s="100" t="s">
        <v>6976</v>
      </c>
      <c r="K3720" s="101" t="s">
        <v>14059</v>
      </c>
      <c r="L3720" s="100" t="s">
        <v>6978</v>
      </c>
    </row>
    <row r="3721" spans="1:12" ht="13.5" x14ac:dyDescent="0.25">
      <c r="A3721" s="100" t="s">
        <v>12918</v>
      </c>
      <c r="B3721" s="100" t="s">
        <v>12919</v>
      </c>
      <c r="C3721" s="100" t="s">
        <v>11897</v>
      </c>
      <c r="D3721" s="100" t="s">
        <v>13311</v>
      </c>
      <c r="E3721" s="101" t="s">
        <v>158</v>
      </c>
      <c r="F3721" s="100" t="s">
        <v>158</v>
      </c>
      <c r="G3721" s="100">
        <v>92311</v>
      </c>
      <c r="H3721" s="100" t="s">
        <v>14060</v>
      </c>
      <c r="I3721" s="100" t="s">
        <v>213</v>
      </c>
      <c r="J3721" s="100" t="s">
        <v>6976</v>
      </c>
      <c r="K3721" s="101" t="s">
        <v>8806</v>
      </c>
      <c r="L3721" s="100" t="s">
        <v>6978</v>
      </c>
    </row>
    <row r="3722" spans="1:12" ht="13.5" x14ac:dyDescent="0.25">
      <c r="A3722" s="100" t="s">
        <v>12918</v>
      </c>
      <c r="B3722" s="100" t="s">
        <v>12919</v>
      </c>
      <c r="C3722" s="100" t="s">
        <v>11897</v>
      </c>
      <c r="D3722" s="100" t="s">
        <v>13311</v>
      </c>
      <c r="E3722" s="101" t="s">
        <v>158</v>
      </c>
      <c r="F3722" s="100" t="s">
        <v>158</v>
      </c>
      <c r="G3722" s="100">
        <v>92312</v>
      </c>
      <c r="H3722" s="100" t="s">
        <v>14061</v>
      </c>
      <c r="I3722" s="100" t="s">
        <v>213</v>
      </c>
      <c r="J3722" s="100" t="s">
        <v>6976</v>
      </c>
      <c r="K3722" s="101" t="s">
        <v>12923</v>
      </c>
      <c r="L3722" s="100" t="s">
        <v>6978</v>
      </c>
    </row>
    <row r="3723" spans="1:12" ht="13.5" x14ac:dyDescent="0.25">
      <c r="A3723" s="100" t="s">
        <v>12918</v>
      </c>
      <c r="B3723" s="100" t="s">
        <v>12919</v>
      </c>
      <c r="C3723" s="100" t="s">
        <v>11897</v>
      </c>
      <c r="D3723" s="100" t="s">
        <v>13311</v>
      </c>
      <c r="E3723" s="101" t="s">
        <v>158</v>
      </c>
      <c r="F3723" s="100" t="s">
        <v>158</v>
      </c>
      <c r="G3723" s="100">
        <v>92313</v>
      </c>
      <c r="H3723" s="100" t="s">
        <v>14062</v>
      </c>
      <c r="I3723" s="100" t="s">
        <v>213</v>
      </c>
      <c r="J3723" s="100" t="s">
        <v>6976</v>
      </c>
      <c r="K3723" s="101" t="s">
        <v>14063</v>
      </c>
      <c r="L3723" s="100" t="s">
        <v>6978</v>
      </c>
    </row>
    <row r="3724" spans="1:12" ht="13.5" x14ac:dyDescent="0.25">
      <c r="A3724" s="100" t="s">
        <v>12918</v>
      </c>
      <c r="B3724" s="100" t="s">
        <v>12919</v>
      </c>
      <c r="C3724" s="100" t="s">
        <v>11897</v>
      </c>
      <c r="D3724" s="100" t="s">
        <v>13311</v>
      </c>
      <c r="E3724" s="101" t="s">
        <v>158</v>
      </c>
      <c r="F3724" s="100" t="s">
        <v>158</v>
      </c>
      <c r="G3724" s="100">
        <v>92314</v>
      </c>
      <c r="H3724" s="100" t="s">
        <v>14064</v>
      </c>
      <c r="I3724" s="100" t="s">
        <v>213</v>
      </c>
      <c r="J3724" s="100" t="s">
        <v>6976</v>
      </c>
      <c r="K3724" s="101" t="s">
        <v>14065</v>
      </c>
      <c r="L3724" s="100" t="s">
        <v>6978</v>
      </c>
    </row>
    <row r="3725" spans="1:12" ht="13.5" x14ac:dyDescent="0.25">
      <c r="A3725" s="100" t="s">
        <v>12918</v>
      </c>
      <c r="B3725" s="100" t="s">
        <v>12919</v>
      </c>
      <c r="C3725" s="100" t="s">
        <v>11897</v>
      </c>
      <c r="D3725" s="100" t="s">
        <v>13311</v>
      </c>
      <c r="E3725" s="101" t="s">
        <v>158</v>
      </c>
      <c r="F3725" s="100" t="s">
        <v>158</v>
      </c>
      <c r="G3725" s="100">
        <v>92315</v>
      </c>
      <c r="H3725" s="100" t="s">
        <v>14066</v>
      </c>
      <c r="I3725" s="100" t="s">
        <v>213</v>
      </c>
      <c r="J3725" s="100" t="s">
        <v>6976</v>
      </c>
      <c r="K3725" s="101" t="s">
        <v>13668</v>
      </c>
      <c r="L3725" s="100" t="s">
        <v>6978</v>
      </c>
    </row>
    <row r="3726" spans="1:12" ht="13.5" x14ac:dyDescent="0.25">
      <c r="A3726" s="100" t="s">
        <v>12918</v>
      </c>
      <c r="B3726" s="100" t="s">
        <v>12919</v>
      </c>
      <c r="C3726" s="100" t="s">
        <v>11897</v>
      </c>
      <c r="D3726" s="100" t="s">
        <v>13311</v>
      </c>
      <c r="E3726" s="101" t="s">
        <v>158</v>
      </c>
      <c r="F3726" s="100" t="s">
        <v>158</v>
      </c>
      <c r="G3726" s="100">
        <v>92316</v>
      </c>
      <c r="H3726" s="100" t="s">
        <v>14067</v>
      </c>
      <c r="I3726" s="100" t="s">
        <v>213</v>
      </c>
      <c r="J3726" s="100" t="s">
        <v>6976</v>
      </c>
      <c r="K3726" s="101" t="s">
        <v>13473</v>
      </c>
      <c r="L3726" s="100" t="s">
        <v>6978</v>
      </c>
    </row>
    <row r="3727" spans="1:12" ht="13.5" x14ac:dyDescent="0.25">
      <c r="A3727" s="100" t="s">
        <v>12918</v>
      </c>
      <c r="B3727" s="100" t="s">
        <v>12919</v>
      </c>
      <c r="C3727" s="100" t="s">
        <v>11897</v>
      </c>
      <c r="D3727" s="100" t="s">
        <v>13311</v>
      </c>
      <c r="E3727" s="101" t="s">
        <v>158</v>
      </c>
      <c r="F3727" s="100" t="s">
        <v>158</v>
      </c>
      <c r="G3727" s="100">
        <v>92317</v>
      </c>
      <c r="H3727" s="100" t="s">
        <v>14068</v>
      </c>
      <c r="I3727" s="100" t="s">
        <v>213</v>
      </c>
      <c r="J3727" s="100" t="s">
        <v>6976</v>
      </c>
      <c r="K3727" s="101" t="s">
        <v>11859</v>
      </c>
      <c r="L3727" s="100" t="s">
        <v>6978</v>
      </c>
    </row>
    <row r="3728" spans="1:12" ht="13.5" x14ac:dyDescent="0.25">
      <c r="A3728" s="100" t="s">
        <v>12918</v>
      </c>
      <c r="B3728" s="100" t="s">
        <v>12919</v>
      </c>
      <c r="C3728" s="100" t="s">
        <v>11897</v>
      </c>
      <c r="D3728" s="100" t="s">
        <v>13311</v>
      </c>
      <c r="E3728" s="101" t="s">
        <v>158</v>
      </c>
      <c r="F3728" s="100" t="s">
        <v>158</v>
      </c>
      <c r="G3728" s="100">
        <v>92318</v>
      </c>
      <c r="H3728" s="100" t="s">
        <v>14069</v>
      </c>
      <c r="I3728" s="100" t="s">
        <v>213</v>
      </c>
      <c r="J3728" s="100" t="s">
        <v>6976</v>
      </c>
      <c r="K3728" s="101" t="s">
        <v>13946</v>
      </c>
      <c r="L3728" s="100" t="s">
        <v>6978</v>
      </c>
    </row>
    <row r="3729" spans="1:12" ht="13.5" x14ac:dyDescent="0.25">
      <c r="A3729" s="100" t="s">
        <v>12918</v>
      </c>
      <c r="B3729" s="100" t="s">
        <v>12919</v>
      </c>
      <c r="C3729" s="100" t="s">
        <v>11897</v>
      </c>
      <c r="D3729" s="100" t="s">
        <v>13311</v>
      </c>
      <c r="E3729" s="101" t="s">
        <v>158</v>
      </c>
      <c r="F3729" s="100" t="s">
        <v>158</v>
      </c>
      <c r="G3729" s="100">
        <v>92319</v>
      </c>
      <c r="H3729" s="100" t="s">
        <v>14070</v>
      </c>
      <c r="I3729" s="100" t="s">
        <v>213</v>
      </c>
      <c r="J3729" s="100" t="s">
        <v>6976</v>
      </c>
      <c r="K3729" s="101" t="s">
        <v>14071</v>
      </c>
      <c r="L3729" s="100" t="s">
        <v>6978</v>
      </c>
    </row>
    <row r="3730" spans="1:12" ht="13.5" x14ac:dyDescent="0.25">
      <c r="A3730" s="100" t="s">
        <v>12918</v>
      </c>
      <c r="B3730" s="100" t="s">
        <v>12919</v>
      </c>
      <c r="C3730" s="100" t="s">
        <v>11897</v>
      </c>
      <c r="D3730" s="100" t="s">
        <v>13311</v>
      </c>
      <c r="E3730" s="101" t="s">
        <v>158</v>
      </c>
      <c r="F3730" s="100" t="s">
        <v>158</v>
      </c>
      <c r="G3730" s="100">
        <v>92326</v>
      </c>
      <c r="H3730" s="100" t="s">
        <v>14072</v>
      </c>
      <c r="I3730" s="100" t="s">
        <v>213</v>
      </c>
      <c r="J3730" s="100" t="s">
        <v>6976</v>
      </c>
      <c r="K3730" s="101" t="s">
        <v>14073</v>
      </c>
      <c r="L3730" s="100" t="s">
        <v>6978</v>
      </c>
    </row>
    <row r="3731" spans="1:12" ht="13.5" x14ac:dyDescent="0.25">
      <c r="A3731" s="100" t="s">
        <v>12918</v>
      </c>
      <c r="B3731" s="100" t="s">
        <v>12919</v>
      </c>
      <c r="C3731" s="100" t="s">
        <v>11897</v>
      </c>
      <c r="D3731" s="100" t="s">
        <v>13311</v>
      </c>
      <c r="E3731" s="101" t="s">
        <v>158</v>
      </c>
      <c r="F3731" s="100" t="s">
        <v>158</v>
      </c>
      <c r="G3731" s="100">
        <v>92327</v>
      </c>
      <c r="H3731" s="100" t="s">
        <v>14074</v>
      </c>
      <c r="I3731" s="100" t="s">
        <v>213</v>
      </c>
      <c r="J3731" s="100" t="s">
        <v>6976</v>
      </c>
      <c r="K3731" s="101" t="s">
        <v>14075</v>
      </c>
      <c r="L3731" s="100" t="s">
        <v>6978</v>
      </c>
    </row>
    <row r="3732" spans="1:12" ht="13.5" x14ac:dyDescent="0.25">
      <c r="A3732" s="100" t="s">
        <v>12918</v>
      </c>
      <c r="B3732" s="100" t="s">
        <v>12919</v>
      </c>
      <c r="C3732" s="100" t="s">
        <v>11897</v>
      </c>
      <c r="D3732" s="100" t="s">
        <v>13311</v>
      </c>
      <c r="E3732" s="101" t="s">
        <v>158</v>
      </c>
      <c r="F3732" s="100" t="s">
        <v>158</v>
      </c>
      <c r="G3732" s="100">
        <v>92328</v>
      </c>
      <c r="H3732" s="100" t="s">
        <v>14076</v>
      </c>
      <c r="I3732" s="100" t="s">
        <v>213</v>
      </c>
      <c r="J3732" s="100" t="s">
        <v>6976</v>
      </c>
      <c r="K3732" s="101" t="s">
        <v>14077</v>
      </c>
      <c r="L3732" s="100" t="s">
        <v>6978</v>
      </c>
    </row>
    <row r="3733" spans="1:12" ht="13.5" x14ac:dyDescent="0.25">
      <c r="A3733" s="100" t="s">
        <v>12918</v>
      </c>
      <c r="B3733" s="100" t="s">
        <v>12919</v>
      </c>
      <c r="C3733" s="100" t="s">
        <v>11897</v>
      </c>
      <c r="D3733" s="100" t="s">
        <v>13311</v>
      </c>
      <c r="E3733" s="101" t="s">
        <v>158</v>
      </c>
      <c r="F3733" s="100" t="s">
        <v>158</v>
      </c>
      <c r="G3733" s="100">
        <v>92329</v>
      </c>
      <c r="H3733" s="100" t="s">
        <v>14078</v>
      </c>
      <c r="I3733" s="100" t="s">
        <v>213</v>
      </c>
      <c r="J3733" s="100" t="s">
        <v>6976</v>
      </c>
      <c r="K3733" s="101" t="s">
        <v>11297</v>
      </c>
      <c r="L3733" s="100" t="s">
        <v>6978</v>
      </c>
    </row>
    <row r="3734" spans="1:12" ht="13.5" x14ac:dyDescent="0.25">
      <c r="A3734" s="100" t="s">
        <v>12918</v>
      </c>
      <c r="B3734" s="100" t="s">
        <v>12919</v>
      </c>
      <c r="C3734" s="100" t="s">
        <v>11897</v>
      </c>
      <c r="D3734" s="100" t="s">
        <v>13311</v>
      </c>
      <c r="E3734" s="101" t="s">
        <v>158</v>
      </c>
      <c r="F3734" s="100" t="s">
        <v>158</v>
      </c>
      <c r="G3734" s="100">
        <v>92330</v>
      </c>
      <c r="H3734" s="100" t="s">
        <v>14079</v>
      </c>
      <c r="I3734" s="100" t="s">
        <v>213</v>
      </c>
      <c r="J3734" s="100" t="s">
        <v>6976</v>
      </c>
      <c r="K3734" s="101" t="s">
        <v>14080</v>
      </c>
      <c r="L3734" s="100" t="s">
        <v>6978</v>
      </c>
    </row>
    <row r="3735" spans="1:12" ht="13.5" x14ac:dyDescent="0.25">
      <c r="A3735" s="100" t="s">
        <v>12918</v>
      </c>
      <c r="B3735" s="100" t="s">
        <v>12919</v>
      </c>
      <c r="C3735" s="100" t="s">
        <v>11897</v>
      </c>
      <c r="D3735" s="100" t="s">
        <v>13311</v>
      </c>
      <c r="E3735" s="101" t="s">
        <v>158</v>
      </c>
      <c r="F3735" s="100" t="s">
        <v>158</v>
      </c>
      <c r="G3735" s="100">
        <v>92331</v>
      </c>
      <c r="H3735" s="100" t="s">
        <v>14081</v>
      </c>
      <c r="I3735" s="100" t="s">
        <v>213</v>
      </c>
      <c r="J3735" s="100" t="s">
        <v>6976</v>
      </c>
      <c r="K3735" s="101" t="s">
        <v>13647</v>
      </c>
      <c r="L3735" s="100" t="s">
        <v>6978</v>
      </c>
    </row>
    <row r="3736" spans="1:12" ht="13.5" x14ac:dyDescent="0.25">
      <c r="A3736" s="100" t="s">
        <v>12918</v>
      </c>
      <c r="B3736" s="100" t="s">
        <v>12919</v>
      </c>
      <c r="C3736" s="100" t="s">
        <v>11897</v>
      </c>
      <c r="D3736" s="100" t="s">
        <v>13311</v>
      </c>
      <c r="E3736" s="101" t="s">
        <v>158</v>
      </c>
      <c r="F3736" s="100" t="s">
        <v>158</v>
      </c>
      <c r="G3736" s="100">
        <v>92332</v>
      </c>
      <c r="H3736" s="100" t="s">
        <v>14082</v>
      </c>
      <c r="I3736" s="100" t="s">
        <v>213</v>
      </c>
      <c r="J3736" s="100" t="s">
        <v>6976</v>
      </c>
      <c r="K3736" s="101" t="s">
        <v>14083</v>
      </c>
      <c r="L3736" s="100" t="s">
        <v>6978</v>
      </c>
    </row>
    <row r="3737" spans="1:12" ht="13.5" x14ac:dyDescent="0.25">
      <c r="A3737" s="100" t="s">
        <v>12918</v>
      </c>
      <c r="B3737" s="100" t="s">
        <v>12919</v>
      </c>
      <c r="C3737" s="100" t="s">
        <v>11897</v>
      </c>
      <c r="D3737" s="100" t="s">
        <v>13311</v>
      </c>
      <c r="E3737" s="101" t="s">
        <v>158</v>
      </c>
      <c r="F3737" s="100" t="s">
        <v>158</v>
      </c>
      <c r="G3737" s="100">
        <v>92333</v>
      </c>
      <c r="H3737" s="100" t="s">
        <v>14084</v>
      </c>
      <c r="I3737" s="100" t="s">
        <v>213</v>
      </c>
      <c r="J3737" s="100" t="s">
        <v>6976</v>
      </c>
      <c r="K3737" s="101" t="s">
        <v>14085</v>
      </c>
      <c r="L3737" s="100" t="s">
        <v>6978</v>
      </c>
    </row>
    <row r="3738" spans="1:12" ht="13.5" x14ac:dyDescent="0.25">
      <c r="A3738" s="100" t="s">
        <v>12918</v>
      </c>
      <c r="B3738" s="100" t="s">
        <v>12919</v>
      </c>
      <c r="C3738" s="100" t="s">
        <v>11897</v>
      </c>
      <c r="D3738" s="100" t="s">
        <v>13311</v>
      </c>
      <c r="E3738" s="101" t="s">
        <v>158</v>
      </c>
      <c r="F3738" s="100" t="s">
        <v>158</v>
      </c>
      <c r="G3738" s="100">
        <v>92334</v>
      </c>
      <c r="H3738" s="100" t="s">
        <v>14086</v>
      </c>
      <c r="I3738" s="100" t="s">
        <v>213</v>
      </c>
      <c r="J3738" s="100" t="s">
        <v>6976</v>
      </c>
      <c r="K3738" s="101" t="s">
        <v>10718</v>
      </c>
      <c r="L3738" s="100" t="s">
        <v>6978</v>
      </c>
    </row>
    <row r="3739" spans="1:12" ht="13.5" x14ac:dyDescent="0.25">
      <c r="A3739" s="100" t="s">
        <v>12918</v>
      </c>
      <c r="B3739" s="100" t="s">
        <v>12919</v>
      </c>
      <c r="C3739" s="100" t="s">
        <v>11897</v>
      </c>
      <c r="D3739" s="100" t="s">
        <v>13311</v>
      </c>
      <c r="E3739" s="101" t="s">
        <v>158</v>
      </c>
      <c r="F3739" s="100" t="s">
        <v>158</v>
      </c>
      <c r="G3739" s="100">
        <v>92344</v>
      </c>
      <c r="H3739" s="100" t="s">
        <v>14087</v>
      </c>
      <c r="I3739" s="100" t="s">
        <v>213</v>
      </c>
      <c r="J3739" s="100" t="s">
        <v>6976</v>
      </c>
      <c r="K3739" s="101" t="s">
        <v>14088</v>
      </c>
      <c r="L3739" s="100" t="s">
        <v>6978</v>
      </c>
    </row>
    <row r="3740" spans="1:12" ht="13.5" x14ac:dyDescent="0.25">
      <c r="A3740" s="100" t="s">
        <v>12918</v>
      </c>
      <c r="B3740" s="100" t="s">
        <v>12919</v>
      </c>
      <c r="C3740" s="100" t="s">
        <v>11897</v>
      </c>
      <c r="D3740" s="100" t="s">
        <v>13311</v>
      </c>
      <c r="E3740" s="101" t="s">
        <v>158</v>
      </c>
      <c r="F3740" s="100" t="s">
        <v>158</v>
      </c>
      <c r="G3740" s="100">
        <v>92345</v>
      </c>
      <c r="H3740" s="100" t="s">
        <v>14089</v>
      </c>
      <c r="I3740" s="100" t="s">
        <v>213</v>
      </c>
      <c r="J3740" s="100" t="s">
        <v>6976</v>
      </c>
      <c r="K3740" s="101" t="s">
        <v>14090</v>
      </c>
      <c r="L3740" s="100" t="s">
        <v>6978</v>
      </c>
    </row>
    <row r="3741" spans="1:12" ht="13.5" x14ac:dyDescent="0.25">
      <c r="A3741" s="100" t="s">
        <v>12918</v>
      </c>
      <c r="B3741" s="100" t="s">
        <v>12919</v>
      </c>
      <c r="C3741" s="100" t="s">
        <v>11897</v>
      </c>
      <c r="D3741" s="100" t="s">
        <v>13311</v>
      </c>
      <c r="E3741" s="101" t="s">
        <v>158</v>
      </c>
      <c r="F3741" s="100" t="s">
        <v>158</v>
      </c>
      <c r="G3741" s="100">
        <v>92346</v>
      </c>
      <c r="H3741" s="100" t="s">
        <v>14091</v>
      </c>
      <c r="I3741" s="100" t="s">
        <v>213</v>
      </c>
      <c r="J3741" s="100" t="s">
        <v>6976</v>
      </c>
      <c r="K3741" s="101" t="s">
        <v>7393</v>
      </c>
      <c r="L3741" s="100" t="s">
        <v>6978</v>
      </c>
    </row>
    <row r="3742" spans="1:12" ht="13.5" x14ac:dyDescent="0.25">
      <c r="A3742" s="100" t="s">
        <v>12918</v>
      </c>
      <c r="B3742" s="100" t="s">
        <v>12919</v>
      </c>
      <c r="C3742" s="100" t="s">
        <v>11897</v>
      </c>
      <c r="D3742" s="100" t="s">
        <v>13311</v>
      </c>
      <c r="E3742" s="101" t="s">
        <v>158</v>
      </c>
      <c r="F3742" s="100" t="s">
        <v>158</v>
      </c>
      <c r="G3742" s="100">
        <v>92347</v>
      </c>
      <c r="H3742" s="100" t="s">
        <v>14092</v>
      </c>
      <c r="I3742" s="100" t="s">
        <v>213</v>
      </c>
      <c r="J3742" s="100" t="s">
        <v>6976</v>
      </c>
      <c r="K3742" s="101" t="s">
        <v>14093</v>
      </c>
      <c r="L3742" s="100" t="s">
        <v>6978</v>
      </c>
    </row>
    <row r="3743" spans="1:12" ht="13.5" x14ac:dyDescent="0.25">
      <c r="A3743" s="100" t="s">
        <v>12918</v>
      </c>
      <c r="B3743" s="100" t="s">
        <v>12919</v>
      </c>
      <c r="C3743" s="100" t="s">
        <v>11897</v>
      </c>
      <c r="D3743" s="100" t="s">
        <v>13311</v>
      </c>
      <c r="E3743" s="101" t="s">
        <v>158</v>
      </c>
      <c r="F3743" s="100" t="s">
        <v>158</v>
      </c>
      <c r="G3743" s="100">
        <v>92348</v>
      </c>
      <c r="H3743" s="100" t="s">
        <v>14094</v>
      </c>
      <c r="I3743" s="100" t="s">
        <v>213</v>
      </c>
      <c r="J3743" s="100" t="s">
        <v>6976</v>
      </c>
      <c r="K3743" s="101" t="s">
        <v>8099</v>
      </c>
      <c r="L3743" s="100" t="s">
        <v>6978</v>
      </c>
    </row>
    <row r="3744" spans="1:12" ht="13.5" x14ac:dyDescent="0.25">
      <c r="A3744" s="100" t="s">
        <v>12918</v>
      </c>
      <c r="B3744" s="100" t="s">
        <v>12919</v>
      </c>
      <c r="C3744" s="100" t="s">
        <v>11897</v>
      </c>
      <c r="D3744" s="100" t="s">
        <v>13311</v>
      </c>
      <c r="E3744" s="101" t="s">
        <v>158</v>
      </c>
      <c r="F3744" s="100" t="s">
        <v>158</v>
      </c>
      <c r="G3744" s="100">
        <v>92349</v>
      </c>
      <c r="H3744" s="100" t="s">
        <v>14095</v>
      </c>
      <c r="I3744" s="100" t="s">
        <v>213</v>
      </c>
      <c r="J3744" s="100" t="s">
        <v>6976</v>
      </c>
      <c r="K3744" s="101" t="s">
        <v>14096</v>
      </c>
      <c r="L3744" s="100" t="s">
        <v>6978</v>
      </c>
    </row>
    <row r="3745" spans="1:12" ht="13.5" x14ac:dyDescent="0.25">
      <c r="A3745" s="100" t="s">
        <v>12918</v>
      </c>
      <c r="B3745" s="100" t="s">
        <v>12919</v>
      </c>
      <c r="C3745" s="100" t="s">
        <v>11897</v>
      </c>
      <c r="D3745" s="100" t="s">
        <v>13311</v>
      </c>
      <c r="E3745" s="101" t="s">
        <v>158</v>
      </c>
      <c r="F3745" s="100" t="s">
        <v>158</v>
      </c>
      <c r="G3745" s="100">
        <v>92350</v>
      </c>
      <c r="H3745" s="100" t="s">
        <v>14097</v>
      </c>
      <c r="I3745" s="100" t="s">
        <v>213</v>
      </c>
      <c r="J3745" s="100" t="s">
        <v>6976</v>
      </c>
      <c r="K3745" s="101" t="s">
        <v>14098</v>
      </c>
      <c r="L3745" s="100" t="s">
        <v>6978</v>
      </c>
    </row>
    <row r="3746" spans="1:12" ht="13.5" x14ac:dyDescent="0.25">
      <c r="A3746" s="100" t="s">
        <v>12918</v>
      </c>
      <c r="B3746" s="100" t="s">
        <v>12919</v>
      </c>
      <c r="C3746" s="100" t="s">
        <v>11897</v>
      </c>
      <c r="D3746" s="100" t="s">
        <v>13311</v>
      </c>
      <c r="E3746" s="101" t="s">
        <v>158</v>
      </c>
      <c r="F3746" s="100" t="s">
        <v>158</v>
      </c>
      <c r="G3746" s="100">
        <v>92351</v>
      </c>
      <c r="H3746" s="100" t="s">
        <v>14099</v>
      </c>
      <c r="I3746" s="100" t="s">
        <v>213</v>
      </c>
      <c r="J3746" s="100" t="s">
        <v>6976</v>
      </c>
      <c r="K3746" s="101" t="s">
        <v>14100</v>
      </c>
      <c r="L3746" s="100" t="s">
        <v>6978</v>
      </c>
    </row>
    <row r="3747" spans="1:12" ht="13.5" x14ac:dyDescent="0.25">
      <c r="A3747" s="100" t="s">
        <v>12918</v>
      </c>
      <c r="B3747" s="100" t="s">
        <v>12919</v>
      </c>
      <c r="C3747" s="100" t="s">
        <v>11897</v>
      </c>
      <c r="D3747" s="100" t="s">
        <v>13311</v>
      </c>
      <c r="E3747" s="101" t="s">
        <v>158</v>
      </c>
      <c r="F3747" s="100" t="s">
        <v>158</v>
      </c>
      <c r="G3747" s="100">
        <v>92352</v>
      </c>
      <c r="H3747" s="100" t="s">
        <v>14101</v>
      </c>
      <c r="I3747" s="100" t="s">
        <v>213</v>
      </c>
      <c r="J3747" s="100" t="s">
        <v>6976</v>
      </c>
      <c r="K3747" s="101" t="s">
        <v>14102</v>
      </c>
      <c r="L3747" s="100" t="s">
        <v>6978</v>
      </c>
    </row>
    <row r="3748" spans="1:12" ht="13.5" x14ac:dyDescent="0.25">
      <c r="A3748" s="100" t="s">
        <v>12918</v>
      </c>
      <c r="B3748" s="100" t="s">
        <v>12919</v>
      </c>
      <c r="C3748" s="100" t="s">
        <v>11897</v>
      </c>
      <c r="D3748" s="100" t="s">
        <v>13311</v>
      </c>
      <c r="E3748" s="101" t="s">
        <v>158</v>
      </c>
      <c r="F3748" s="100" t="s">
        <v>158</v>
      </c>
      <c r="G3748" s="100">
        <v>92353</v>
      </c>
      <c r="H3748" s="100" t="s">
        <v>14103</v>
      </c>
      <c r="I3748" s="100" t="s">
        <v>213</v>
      </c>
      <c r="J3748" s="100" t="s">
        <v>6976</v>
      </c>
      <c r="K3748" s="101" t="s">
        <v>14104</v>
      </c>
      <c r="L3748" s="100" t="s">
        <v>6978</v>
      </c>
    </row>
    <row r="3749" spans="1:12" ht="13.5" x14ac:dyDescent="0.25">
      <c r="A3749" s="100" t="s">
        <v>12918</v>
      </c>
      <c r="B3749" s="100" t="s">
        <v>12919</v>
      </c>
      <c r="C3749" s="100" t="s">
        <v>11897</v>
      </c>
      <c r="D3749" s="100" t="s">
        <v>13311</v>
      </c>
      <c r="E3749" s="101" t="s">
        <v>158</v>
      </c>
      <c r="F3749" s="100" t="s">
        <v>158</v>
      </c>
      <c r="G3749" s="100">
        <v>92354</v>
      </c>
      <c r="H3749" s="100" t="s">
        <v>14105</v>
      </c>
      <c r="I3749" s="100" t="s">
        <v>213</v>
      </c>
      <c r="J3749" s="100" t="s">
        <v>6976</v>
      </c>
      <c r="K3749" s="101" t="s">
        <v>14106</v>
      </c>
      <c r="L3749" s="100" t="s">
        <v>6978</v>
      </c>
    </row>
    <row r="3750" spans="1:12" ht="13.5" x14ac:dyDescent="0.25">
      <c r="A3750" s="100" t="s">
        <v>12918</v>
      </c>
      <c r="B3750" s="100" t="s">
        <v>12919</v>
      </c>
      <c r="C3750" s="100" t="s">
        <v>11897</v>
      </c>
      <c r="D3750" s="100" t="s">
        <v>13311</v>
      </c>
      <c r="E3750" s="101" t="s">
        <v>158</v>
      </c>
      <c r="F3750" s="100" t="s">
        <v>158</v>
      </c>
      <c r="G3750" s="100">
        <v>92355</v>
      </c>
      <c r="H3750" s="100" t="s">
        <v>14107</v>
      </c>
      <c r="I3750" s="100" t="s">
        <v>213</v>
      </c>
      <c r="J3750" s="100" t="s">
        <v>6976</v>
      </c>
      <c r="K3750" s="101" t="s">
        <v>14108</v>
      </c>
      <c r="L3750" s="100" t="s">
        <v>6978</v>
      </c>
    </row>
    <row r="3751" spans="1:12" ht="13.5" x14ac:dyDescent="0.25">
      <c r="A3751" s="100" t="s">
        <v>12918</v>
      </c>
      <c r="B3751" s="100" t="s">
        <v>12919</v>
      </c>
      <c r="C3751" s="100" t="s">
        <v>11897</v>
      </c>
      <c r="D3751" s="100" t="s">
        <v>13311</v>
      </c>
      <c r="E3751" s="101" t="s">
        <v>158</v>
      </c>
      <c r="F3751" s="100" t="s">
        <v>158</v>
      </c>
      <c r="G3751" s="100">
        <v>92356</v>
      </c>
      <c r="H3751" s="100" t="s">
        <v>14109</v>
      </c>
      <c r="I3751" s="100" t="s">
        <v>213</v>
      </c>
      <c r="J3751" s="100" t="s">
        <v>6976</v>
      </c>
      <c r="K3751" s="101" t="s">
        <v>14110</v>
      </c>
      <c r="L3751" s="100" t="s">
        <v>6978</v>
      </c>
    </row>
    <row r="3752" spans="1:12" ht="13.5" x14ac:dyDescent="0.25">
      <c r="A3752" s="100" t="s">
        <v>12918</v>
      </c>
      <c r="B3752" s="100" t="s">
        <v>12919</v>
      </c>
      <c r="C3752" s="100" t="s">
        <v>11897</v>
      </c>
      <c r="D3752" s="100" t="s">
        <v>13311</v>
      </c>
      <c r="E3752" s="101" t="s">
        <v>158</v>
      </c>
      <c r="F3752" s="100" t="s">
        <v>158</v>
      </c>
      <c r="G3752" s="100">
        <v>92357</v>
      </c>
      <c r="H3752" s="100" t="s">
        <v>14111</v>
      </c>
      <c r="I3752" s="100" t="s">
        <v>213</v>
      </c>
      <c r="J3752" s="100" t="s">
        <v>6976</v>
      </c>
      <c r="K3752" s="101" t="s">
        <v>14112</v>
      </c>
      <c r="L3752" s="100" t="s">
        <v>6978</v>
      </c>
    </row>
    <row r="3753" spans="1:12" ht="13.5" x14ac:dyDescent="0.25">
      <c r="A3753" s="100" t="s">
        <v>12918</v>
      </c>
      <c r="B3753" s="100" t="s">
        <v>12919</v>
      </c>
      <c r="C3753" s="100" t="s">
        <v>11897</v>
      </c>
      <c r="D3753" s="100" t="s">
        <v>13311</v>
      </c>
      <c r="E3753" s="101" t="s">
        <v>158</v>
      </c>
      <c r="F3753" s="100" t="s">
        <v>158</v>
      </c>
      <c r="G3753" s="100">
        <v>92358</v>
      </c>
      <c r="H3753" s="100" t="s">
        <v>14113</v>
      </c>
      <c r="I3753" s="100" t="s">
        <v>213</v>
      </c>
      <c r="J3753" s="100" t="s">
        <v>6976</v>
      </c>
      <c r="K3753" s="101" t="s">
        <v>14114</v>
      </c>
      <c r="L3753" s="100" t="s">
        <v>6978</v>
      </c>
    </row>
    <row r="3754" spans="1:12" ht="13.5" x14ac:dyDescent="0.25">
      <c r="A3754" s="100" t="s">
        <v>12918</v>
      </c>
      <c r="B3754" s="100" t="s">
        <v>12919</v>
      </c>
      <c r="C3754" s="100" t="s">
        <v>11897</v>
      </c>
      <c r="D3754" s="100" t="s">
        <v>13311</v>
      </c>
      <c r="E3754" s="101" t="s">
        <v>158</v>
      </c>
      <c r="F3754" s="100" t="s">
        <v>158</v>
      </c>
      <c r="G3754" s="100">
        <v>92369</v>
      </c>
      <c r="H3754" s="100" t="s">
        <v>14115</v>
      </c>
      <c r="I3754" s="100" t="s">
        <v>213</v>
      </c>
      <c r="J3754" s="100" t="s">
        <v>6976</v>
      </c>
      <c r="K3754" s="101" t="s">
        <v>14116</v>
      </c>
      <c r="L3754" s="100" t="s">
        <v>6978</v>
      </c>
    </row>
    <row r="3755" spans="1:12" ht="13.5" x14ac:dyDescent="0.25">
      <c r="A3755" s="100" t="s">
        <v>12918</v>
      </c>
      <c r="B3755" s="100" t="s">
        <v>12919</v>
      </c>
      <c r="C3755" s="100" t="s">
        <v>11897</v>
      </c>
      <c r="D3755" s="100" t="s">
        <v>13311</v>
      </c>
      <c r="E3755" s="101" t="s">
        <v>158</v>
      </c>
      <c r="F3755" s="100" t="s">
        <v>158</v>
      </c>
      <c r="G3755" s="100">
        <v>92370</v>
      </c>
      <c r="H3755" s="100" t="s">
        <v>14117</v>
      </c>
      <c r="I3755" s="100" t="s">
        <v>213</v>
      </c>
      <c r="J3755" s="100" t="s">
        <v>6976</v>
      </c>
      <c r="K3755" s="101" t="s">
        <v>14118</v>
      </c>
      <c r="L3755" s="100" t="s">
        <v>6978</v>
      </c>
    </row>
    <row r="3756" spans="1:12" ht="13.5" x14ac:dyDescent="0.25">
      <c r="A3756" s="100" t="s">
        <v>12918</v>
      </c>
      <c r="B3756" s="100" t="s">
        <v>12919</v>
      </c>
      <c r="C3756" s="100" t="s">
        <v>11897</v>
      </c>
      <c r="D3756" s="100" t="s">
        <v>13311</v>
      </c>
      <c r="E3756" s="101" t="s">
        <v>158</v>
      </c>
      <c r="F3756" s="100" t="s">
        <v>158</v>
      </c>
      <c r="G3756" s="100">
        <v>92371</v>
      </c>
      <c r="H3756" s="100" t="s">
        <v>14119</v>
      </c>
      <c r="I3756" s="100" t="s">
        <v>213</v>
      </c>
      <c r="J3756" s="100" t="s">
        <v>6976</v>
      </c>
      <c r="K3756" s="101" t="s">
        <v>14120</v>
      </c>
      <c r="L3756" s="100" t="s">
        <v>6978</v>
      </c>
    </row>
    <row r="3757" spans="1:12" ht="13.5" x14ac:dyDescent="0.25">
      <c r="A3757" s="100" t="s">
        <v>12918</v>
      </c>
      <c r="B3757" s="100" t="s">
        <v>12919</v>
      </c>
      <c r="C3757" s="100" t="s">
        <v>11897</v>
      </c>
      <c r="D3757" s="100" t="s">
        <v>13311</v>
      </c>
      <c r="E3757" s="101" t="s">
        <v>158</v>
      </c>
      <c r="F3757" s="100" t="s">
        <v>158</v>
      </c>
      <c r="G3757" s="100">
        <v>92372</v>
      </c>
      <c r="H3757" s="100" t="s">
        <v>14121</v>
      </c>
      <c r="I3757" s="100" t="s">
        <v>213</v>
      </c>
      <c r="J3757" s="100" t="s">
        <v>6976</v>
      </c>
      <c r="K3757" s="101" t="s">
        <v>14122</v>
      </c>
      <c r="L3757" s="100" t="s">
        <v>6978</v>
      </c>
    </row>
    <row r="3758" spans="1:12" ht="13.5" x14ac:dyDescent="0.25">
      <c r="A3758" s="100" t="s">
        <v>12918</v>
      </c>
      <c r="B3758" s="100" t="s">
        <v>12919</v>
      </c>
      <c r="C3758" s="100" t="s">
        <v>11897</v>
      </c>
      <c r="D3758" s="100" t="s">
        <v>13311</v>
      </c>
      <c r="E3758" s="101" t="s">
        <v>158</v>
      </c>
      <c r="F3758" s="100" t="s">
        <v>158</v>
      </c>
      <c r="G3758" s="100">
        <v>92373</v>
      </c>
      <c r="H3758" s="100" t="s">
        <v>14123</v>
      </c>
      <c r="I3758" s="100" t="s">
        <v>213</v>
      </c>
      <c r="J3758" s="100" t="s">
        <v>6976</v>
      </c>
      <c r="K3758" s="101" t="s">
        <v>14124</v>
      </c>
      <c r="L3758" s="100" t="s">
        <v>6978</v>
      </c>
    </row>
    <row r="3759" spans="1:12" ht="13.5" x14ac:dyDescent="0.25">
      <c r="A3759" s="100" t="s">
        <v>12918</v>
      </c>
      <c r="B3759" s="100" t="s">
        <v>12919</v>
      </c>
      <c r="C3759" s="100" t="s">
        <v>11897</v>
      </c>
      <c r="D3759" s="100" t="s">
        <v>13311</v>
      </c>
      <c r="E3759" s="101" t="s">
        <v>158</v>
      </c>
      <c r="F3759" s="100" t="s">
        <v>158</v>
      </c>
      <c r="G3759" s="100">
        <v>92374</v>
      </c>
      <c r="H3759" s="100" t="s">
        <v>14125</v>
      </c>
      <c r="I3759" s="100" t="s">
        <v>213</v>
      </c>
      <c r="J3759" s="100" t="s">
        <v>6976</v>
      </c>
      <c r="K3759" s="101" t="s">
        <v>14126</v>
      </c>
      <c r="L3759" s="100" t="s">
        <v>6978</v>
      </c>
    </row>
    <row r="3760" spans="1:12" ht="13.5" x14ac:dyDescent="0.25">
      <c r="A3760" s="100" t="s">
        <v>12918</v>
      </c>
      <c r="B3760" s="100" t="s">
        <v>12919</v>
      </c>
      <c r="C3760" s="100" t="s">
        <v>11897</v>
      </c>
      <c r="D3760" s="100" t="s">
        <v>13311</v>
      </c>
      <c r="E3760" s="101" t="s">
        <v>158</v>
      </c>
      <c r="F3760" s="100" t="s">
        <v>158</v>
      </c>
      <c r="G3760" s="100">
        <v>92375</v>
      </c>
      <c r="H3760" s="100" t="s">
        <v>14127</v>
      </c>
      <c r="I3760" s="100" t="s">
        <v>213</v>
      </c>
      <c r="J3760" s="100" t="s">
        <v>6976</v>
      </c>
      <c r="K3760" s="101" t="s">
        <v>14128</v>
      </c>
      <c r="L3760" s="100" t="s">
        <v>6978</v>
      </c>
    </row>
    <row r="3761" spans="1:12" ht="13.5" x14ac:dyDescent="0.25">
      <c r="A3761" s="100" t="s">
        <v>12918</v>
      </c>
      <c r="B3761" s="100" t="s">
        <v>12919</v>
      </c>
      <c r="C3761" s="100" t="s">
        <v>11897</v>
      </c>
      <c r="D3761" s="100" t="s">
        <v>13311</v>
      </c>
      <c r="E3761" s="101" t="s">
        <v>158</v>
      </c>
      <c r="F3761" s="100" t="s">
        <v>158</v>
      </c>
      <c r="G3761" s="100">
        <v>92376</v>
      </c>
      <c r="H3761" s="100" t="s">
        <v>14129</v>
      </c>
      <c r="I3761" s="100" t="s">
        <v>213</v>
      </c>
      <c r="J3761" s="100" t="s">
        <v>6976</v>
      </c>
      <c r="K3761" s="101" t="s">
        <v>14130</v>
      </c>
      <c r="L3761" s="100" t="s">
        <v>6978</v>
      </c>
    </row>
    <row r="3762" spans="1:12" ht="13.5" x14ac:dyDescent="0.25">
      <c r="A3762" s="100" t="s">
        <v>12918</v>
      </c>
      <c r="B3762" s="100" t="s">
        <v>12919</v>
      </c>
      <c r="C3762" s="100" t="s">
        <v>11897</v>
      </c>
      <c r="D3762" s="100" t="s">
        <v>13311</v>
      </c>
      <c r="E3762" s="101" t="s">
        <v>158</v>
      </c>
      <c r="F3762" s="100" t="s">
        <v>158</v>
      </c>
      <c r="G3762" s="100">
        <v>92377</v>
      </c>
      <c r="H3762" s="100" t="s">
        <v>14131</v>
      </c>
      <c r="I3762" s="100" t="s">
        <v>213</v>
      </c>
      <c r="J3762" s="100" t="s">
        <v>6976</v>
      </c>
      <c r="K3762" s="101" t="s">
        <v>14132</v>
      </c>
      <c r="L3762" s="100" t="s">
        <v>6978</v>
      </c>
    </row>
    <row r="3763" spans="1:12" ht="13.5" x14ac:dyDescent="0.25">
      <c r="A3763" s="100" t="s">
        <v>12918</v>
      </c>
      <c r="B3763" s="100" t="s">
        <v>12919</v>
      </c>
      <c r="C3763" s="100" t="s">
        <v>11897</v>
      </c>
      <c r="D3763" s="100" t="s">
        <v>13311</v>
      </c>
      <c r="E3763" s="101" t="s">
        <v>158</v>
      </c>
      <c r="F3763" s="100" t="s">
        <v>158</v>
      </c>
      <c r="G3763" s="100">
        <v>92378</v>
      </c>
      <c r="H3763" s="100" t="s">
        <v>14133</v>
      </c>
      <c r="I3763" s="100" t="s">
        <v>213</v>
      </c>
      <c r="J3763" s="100" t="s">
        <v>6976</v>
      </c>
      <c r="K3763" s="101" t="s">
        <v>14134</v>
      </c>
      <c r="L3763" s="100" t="s">
        <v>6978</v>
      </c>
    </row>
    <row r="3764" spans="1:12" ht="13.5" x14ac:dyDescent="0.25">
      <c r="A3764" s="100" t="s">
        <v>12918</v>
      </c>
      <c r="B3764" s="100" t="s">
        <v>12919</v>
      </c>
      <c r="C3764" s="100" t="s">
        <v>11897</v>
      </c>
      <c r="D3764" s="100" t="s">
        <v>13311</v>
      </c>
      <c r="E3764" s="101" t="s">
        <v>158</v>
      </c>
      <c r="F3764" s="100" t="s">
        <v>158</v>
      </c>
      <c r="G3764" s="100">
        <v>92379</v>
      </c>
      <c r="H3764" s="100" t="s">
        <v>14135</v>
      </c>
      <c r="I3764" s="100" t="s">
        <v>213</v>
      </c>
      <c r="J3764" s="100" t="s">
        <v>6976</v>
      </c>
      <c r="K3764" s="101" t="s">
        <v>14136</v>
      </c>
      <c r="L3764" s="100" t="s">
        <v>6978</v>
      </c>
    </row>
    <row r="3765" spans="1:12" ht="13.5" x14ac:dyDescent="0.25">
      <c r="A3765" s="100" t="s">
        <v>12918</v>
      </c>
      <c r="B3765" s="100" t="s">
        <v>12919</v>
      </c>
      <c r="C3765" s="100" t="s">
        <v>11897</v>
      </c>
      <c r="D3765" s="100" t="s">
        <v>13311</v>
      </c>
      <c r="E3765" s="101" t="s">
        <v>158</v>
      </c>
      <c r="F3765" s="100" t="s">
        <v>158</v>
      </c>
      <c r="G3765" s="100">
        <v>92380</v>
      </c>
      <c r="H3765" s="100" t="s">
        <v>14137</v>
      </c>
      <c r="I3765" s="100" t="s">
        <v>213</v>
      </c>
      <c r="J3765" s="100" t="s">
        <v>6976</v>
      </c>
      <c r="K3765" s="101" t="s">
        <v>14138</v>
      </c>
      <c r="L3765" s="100" t="s">
        <v>6978</v>
      </c>
    </row>
    <row r="3766" spans="1:12" ht="13.5" x14ac:dyDescent="0.25">
      <c r="A3766" s="100" t="s">
        <v>12918</v>
      </c>
      <c r="B3766" s="100" t="s">
        <v>12919</v>
      </c>
      <c r="C3766" s="100" t="s">
        <v>11897</v>
      </c>
      <c r="D3766" s="100" t="s">
        <v>13311</v>
      </c>
      <c r="E3766" s="101" t="s">
        <v>158</v>
      </c>
      <c r="F3766" s="100" t="s">
        <v>158</v>
      </c>
      <c r="G3766" s="100">
        <v>92381</v>
      </c>
      <c r="H3766" s="100" t="s">
        <v>14139</v>
      </c>
      <c r="I3766" s="100" t="s">
        <v>213</v>
      </c>
      <c r="J3766" s="100" t="s">
        <v>6976</v>
      </c>
      <c r="K3766" s="101" t="s">
        <v>10910</v>
      </c>
      <c r="L3766" s="100" t="s">
        <v>6978</v>
      </c>
    </row>
    <row r="3767" spans="1:12" ht="13.5" x14ac:dyDescent="0.25">
      <c r="A3767" s="100" t="s">
        <v>12918</v>
      </c>
      <c r="B3767" s="100" t="s">
        <v>12919</v>
      </c>
      <c r="C3767" s="100" t="s">
        <v>11897</v>
      </c>
      <c r="D3767" s="100" t="s">
        <v>13311</v>
      </c>
      <c r="E3767" s="101" t="s">
        <v>158</v>
      </c>
      <c r="F3767" s="100" t="s">
        <v>158</v>
      </c>
      <c r="G3767" s="100">
        <v>92382</v>
      </c>
      <c r="H3767" s="100" t="s">
        <v>14140</v>
      </c>
      <c r="I3767" s="100" t="s">
        <v>213</v>
      </c>
      <c r="J3767" s="100" t="s">
        <v>6976</v>
      </c>
      <c r="K3767" s="101" t="s">
        <v>10108</v>
      </c>
      <c r="L3767" s="100" t="s">
        <v>6978</v>
      </c>
    </row>
    <row r="3768" spans="1:12" ht="13.5" x14ac:dyDescent="0.25">
      <c r="A3768" s="100" t="s">
        <v>12918</v>
      </c>
      <c r="B3768" s="100" t="s">
        <v>12919</v>
      </c>
      <c r="C3768" s="100" t="s">
        <v>11897</v>
      </c>
      <c r="D3768" s="100" t="s">
        <v>13311</v>
      </c>
      <c r="E3768" s="101" t="s">
        <v>158</v>
      </c>
      <c r="F3768" s="100" t="s">
        <v>158</v>
      </c>
      <c r="G3768" s="100">
        <v>92383</v>
      </c>
      <c r="H3768" s="100" t="s">
        <v>14141</v>
      </c>
      <c r="I3768" s="100" t="s">
        <v>213</v>
      </c>
      <c r="J3768" s="100" t="s">
        <v>6976</v>
      </c>
      <c r="K3768" s="101" t="s">
        <v>14142</v>
      </c>
      <c r="L3768" s="100" t="s">
        <v>6978</v>
      </c>
    </row>
    <row r="3769" spans="1:12" ht="13.5" x14ac:dyDescent="0.25">
      <c r="A3769" s="100" t="s">
        <v>12918</v>
      </c>
      <c r="B3769" s="100" t="s">
        <v>12919</v>
      </c>
      <c r="C3769" s="100" t="s">
        <v>11897</v>
      </c>
      <c r="D3769" s="100" t="s">
        <v>13311</v>
      </c>
      <c r="E3769" s="101" t="s">
        <v>158</v>
      </c>
      <c r="F3769" s="100" t="s">
        <v>158</v>
      </c>
      <c r="G3769" s="100">
        <v>92384</v>
      </c>
      <c r="H3769" s="100" t="s">
        <v>14143</v>
      </c>
      <c r="I3769" s="100" t="s">
        <v>213</v>
      </c>
      <c r="J3769" s="100" t="s">
        <v>6976</v>
      </c>
      <c r="K3769" s="101" t="s">
        <v>14144</v>
      </c>
      <c r="L3769" s="100" t="s">
        <v>6978</v>
      </c>
    </row>
    <row r="3770" spans="1:12" ht="13.5" x14ac:dyDescent="0.25">
      <c r="A3770" s="100" t="s">
        <v>12918</v>
      </c>
      <c r="B3770" s="100" t="s">
        <v>12919</v>
      </c>
      <c r="C3770" s="100" t="s">
        <v>11897</v>
      </c>
      <c r="D3770" s="100" t="s">
        <v>13311</v>
      </c>
      <c r="E3770" s="101" t="s">
        <v>158</v>
      </c>
      <c r="F3770" s="100" t="s">
        <v>158</v>
      </c>
      <c r="G3770" s="100">
        <v>92385</v>
      </c>
      <c r="H3770" s="100" t="s">
        <v>14145</v>
      </c>
      <c r="I3770" s="100" t="s">
        <v>213</v>
      </c>
      <c r="J3770" s="100" t="s">
        <v>6976</v>
      </c>
      <c r="K3770" s="101" t="s">
        <v>14146</v>
      </c>
      <c r="L3770" s="100" t="s">
        <v>6978</v>
      </c>
    </row>
    <row r="3771" spans="1:12" ht="13.5" x14ac:dyDescent="0.25">
      <c r="A3771" s="100" t="s">
        <v>12918</v>
      </c>
      <c r="B3771" s="100" t="s">
        <v>12919</v>
      </c>
      <c r="C3771" s="100" t="s">
        <v>11897</v>
      </c>
      <c r="D3771" s="100" t="s">
        <v>13311</v>
      </c>
      <c r="E3771" s="101" t="s">
        <v>158</v>
      </c>
      <c r="F3771" s="100" t="s">
        <v>158</v>
      </c>
      <c r="G3771" s="100">
        <v>92386</v>
      </c>
      <c r="H3771" s="100" t="s">
        <v>14147</v>
      </c>
      <c r="I3771" s="100" t="s">
        <v>213</v>
      </c>
      <c r="J3771" s="100" t="s">
        <v>6976</v>
      </c>
      <c r="K3771" s="101" t="s">
        <v>13659</v>
      </c>
      <c r="L3771" s="100" t="s">
        <v>6978</v>
      </c>
    </row>
    <row r="3772" spans="1:12" ht="13.5" x14ac:dyDescent="0.25">
      <c r="A3772" s="100" t="s">
        <v>12918</v>
      </c>
      <c r="B3772" s="100" t="s">
        <v>12919</v>
      </c>
      <c r="C3772" s="100" t="s">
        <v>11897</v>
      </c>
      <c r="D3772" s="100" t="s">
        <v>13311</v>
      </c>
      <c r="E3772" s="101" t="s">
        <v>158</v>
      </c>
      <c r="F3772" s="100" t="s">
        <v>158</v>
      </c>
      <c r="G3772" s="100">
        <v>92387</v>
      </c>
      <c r="H3772" s="100" t="s">
        <v>14148</v>
      </c>
      <c r="I3772" s="100" t="s">
        <v>213</v>
      </c>
      <c r="J3772" s="100" t="s">
        <v>6976</v>
      </c>
      <c r="K3772" s="101" t="s">
        <v>14149</v>
      </c>
      <c r="L3772" s="100" t="s">
        <v>6978</v>
      </c>
    </row>
    <row r="3773" spans="1:12" ht="13.5" x14ac:dyDescent="0.25">
      <c r="A3773" s="100" t="s">
        <v>12918</v>
      </c>
      <c r="B3773" s="100" t="s">
        <v>12919</v>
      </c>
      <c r="C3773" s="100" t="s">
        <v>11897</v>
      </c>
      <c r="D3773" s="100" t="s">
        <v>13311</v>
      </c>
      <c r="E3773" s="101" t="s">
        <v>158</v>
      </c>
      <c r="F3773" s="100" t="s">
        <v>158</v>
      </c>
      <c r="G3773" s="100">
        <v>92388</v>
      </c>
      <c r="H3773" s="100" t="s">
        <v>14150</v>
      </c>
      <c r="I3773" s="100" t="s">
        <v>213</v>
      </c>
      <c r="J3773" s="100" t="s">
        <v>6976</v>
      </c>
      <c r="K3773" s="101" t="s">
        <v>14151</v>
      </c>
      <c r="L3773" s="100" t="s">
        <v>6978</v>
      </c>
    </row>
    <row r="3774" spans="1:12" ht="13.5" x14ac:dyDescent="0.25">
      <c r="A3774" s="100" t="s">
        <v>12918</v>
      </c>
      <c r="B3774" s="100" t="s">
        <v>12919</v>
      </c>
      <c r="C3774" s="100" t="s">
        <v>11897</v>
      </c>
      <c r="D3774" s="100" t="s">
        <v>13311</v>
      </c>
      <c r="E3774" s="101" t="s">
        <v>158</v>
      </c>
      <c r="F3774" s="100" t="s">
        <v>158</v>
      </c>
      <c r="G3774" s="100">
        <v>92389</v>
      </c>
      <c r="H3774" s="100" t="s">
        <v>14152</v>
      </c>
      <c r="I3774" s="100" t="s">
        <v>213</v>
      </c>
      <c r="J3774" s="100" t="s">
        <v>6976</v>
      </c>
      <c r="K3774" s="101" t="s">
        <v>14153</v>
      </c>
      <c r="L3774" s="100" t="s">
        <v>6978</v>
      </c>
    </row>
    <row r="3775" spans="1:12" ht="13.5" x14ac:dyDescent="0.25">
      <c r="A3775" s="100" t="s">
        <v>12918</v>
      </c>
      <c r="B3775" s="100" t="s">
        <v>12919</v>
      </c>
      <c r="C3775" s="100" t="s">
        <v>11897</v>
      </c>
      <c r="D3775" s="100" t="s">
        <v>13311</v>
      </c>
      <c r="E3775" s="101" t="s">
        <v>158</v>
      </c>
      <c r="F3775" s="100" t="s">
        <v>158</v>
      </c>
      <c r="G3775" s="100">
        <v>92390</v>
      </c>
      <c r="H3775" s="100" t="s">
        <v>14154</v>
      </c>
      <c r="I3775" s="100" t="s">
        <v>213</v>
      </c>
      <c r="J3775" s="100" t="s">
        <v>6976</v>
      </c>
      <c r="K3775" s="101" t="s">
        <v>14155</v>
      </c>
      <c r="L3775" s="100" t="s">
        <v>6978</v>
      </c>
    </row>
    <row r="3776" spans="1:12" ht="13.5" x14ac:dyDescent="0.25">
      <c r="A3776" s="100" t="s">
        <v>12918</v>
      </c>
      <c r="B3776" s="100" t="s">
        <v>12919</v>
      </c>
      <c r="C3776" s="100" t="s">
        <v>11897</v>
      </c>
      <c r="D3776" s="100" t="s">
        <v>13311</v>
      </c>
      <c r="E3776" s="101" t="s">
        <v>158</v>
      </c>
      <c r="F3776" s="100" t="s">
        <v>158</v>
      </c>
      <c r="G3776" s="100">
        <v>92635</v>
      </c>
      <c r="H3776" s="100" t="s">
        <v>14156</v>
      </c>
      <c r="I3776" s="100" t="s">
        <v>213</v>
      </c>
      <c r="J3776" s="100" t="s">
        <v>6976</v>
      </c>
      <c r="K3776" s="101" t="s">
        <v>14157</v>
      </c>
      <c r="L3776" s="100" t="s">
        <v>6978</v>
      </c>
    </row>
    <row r="3777" spans="1:12" ht="13.5" x14ac:dyDescent="0.25">
      <c r="A3777" s="100" t="s">
        <v>12918</v>
      </c>
      <c r="B3777" s="100" t="s">
        <v>12919</v>
      </c>
      <c r="C3777" s="100" t="s">
        <v>11897</v>
      </c>
      <c r="D3777" s="100" t="s">
        <v>13311</v>
      </c>
      <c r="E3777" s="101" t="s">
        <v>158</v>
      </c>
      <c r="F3777" s="100" t="s">
        <v>158</v>
      </c>
      <c r="G3777" s="100">
        <v>92636</v>
      </c>
      <c r="H3777" s="100" t="s">
        <v>14158</v>
      </c>
      <c r="I3777" s="100" t="s">
        <v>213</v>
      </c>
      <c r="J3777" s="100" t="s">
        <v>6976</v>
      </c>
      <c r="K3777" s="101" t="s">
        <v>14159</v>
      </c>
      <c r="L3777" s="100" t="s">
        <v>6978</v>
      </c>
    </row>
    <row r="3778" spans="1:12" ht="13.5" x14ac:dyDescent="0.25">
      <c r="A3778" s="100" t="s">
        <v>12918</v>
      </c>
      <c r="B3778" s="100" t="s">
        <v>12919</v>
      </c>
      <c r="C3778" s="100" t="s">
        <v>11897</v>
      </c>
      <c r="D3778" s="100" t="s">
        <v>13311</v>
      </c>
      <c r="E3778" s="101" t="s">
        <v>158</v>
      </c>
      <c r="F3778" s="100" t="s">
        <v>158</v>
      </c>
      <c r="G3778" s="100">
        <v>92637</v>
      </c>
      <c r="H3778" s="100" t="s">
        <v>14160</v>
      </c>
      <c r="I3778" s="100" t="s">
        <v>213</v>
      </c>
      <c r="J3778" s="100" t="s">
        <v>6976</v>
      </c>
      <c r="K3778" s="101" t="s">
        <v>14161</v>
      </c>
      <c r="L3778" s="100" t="s">
        <v>6978</v>
      </c>
    </row>
    <row r="3779" spans="1:12" ht="13.5" x14ac:dyDescent="0.25">
      <c r="A3779" s="100" t="s">
        <v>12918</v>
      </c>
      <c r="B3779" s="100" t="s">
        <v>12919</v>
      </c>
      <c r="C3779" s="100" t="s">
        <v>11897</v>
      </c>
      <c r="D3779" s="100" t="s">
        <v>13311</v>
      </c>
      <c r="E3779" s="101" t="s">
        <v>158</v>
      </c>
      <c r="F3779" s="100" t="s">
        <v>158</v>
      </c>
      <c r="G3779" s="100">
        <v>92638</v>
      </c>
      <c r="H3779" s="100" t="s">
        <v>14162</v>
      </c>
      <c r="I3779" s="100" t="s">
        <v>213</v>
      </c>
      <c r="J3779" s="100" t="s">
        <v>6976</v>
      </c>
      <c r="K3779" s="101" t="s">
        <v>14163</v>
      </c>
      <c r="L3779" s="100" t="s">
        <v>6978</v>
      </c>
    </row>
    <row r="3780" spans="1:12" ht="13.5" x14ac:dyDescent="0.25">
      <c r="A3780" s="100" t="s">
        <v>12918</v>
      </c>
      <c r="B3780" s="100" t="s">
        <v>12919</v>
      </c>
      <c r="C3780" s="100" t="s">
        <v>11897</v>
      </c>
      <c r="D3780" s="100" t="s">
        <v>13311</v>
      </c>
      <c r="E3780" s="101" t="s">
        <v>158</v>
      </c>
      <c r="F3780" s="100" t="s">
        <v>158</v>
      </c>
      <c r="G3780" s="100">
        <v>92639</v>
      </c>
      <c r="H3780" s="100" t="s">
        <v>14164</v>
      </c>
      <c r="I3780" s="100" t="s">
        <v>213</v>
      </c>
      <c r="J3780" s="100" t="s">
        <v>6976</v>
      </c>
      <c r="K3780" s="101" t="s">
        <v>14165</v>
      </c>
      <c r="L3780" s="100" t="s">
        <v>6978</v>
      </c>
    </row>
    <row r="3781" spans="1:12" ht="13.5" x14ac:dyDescent="0.25">
      <c r="A3781" s="100" t="s">
        <v>12918</v>
      </c>
      <c r="B3781" s="100" t="s">
        <v>12919</v>
      </c>
      <c r="C3781" s="100" t="s">
        <v>11897</v>
      </c>
      <c r="D3781" s="100" t="s">
        <v>13311</v>
      </c>
      <c r="E3781" s="101" t="s">
        <v>158</v>
      </c>
      <c r="F3781" s="100" t="s">
        <v>158</v>
      </c>
      <c r="G3781" s="100">
        <v>92640</v>
      </c>
      <c r="H3781" s="100" t="s">
        <v>14166</v>
      </c>
      <c r="I3781" s="100" t="s">
        <v>213</v>
      </c>
      <c r="J3781" s="100" t="s">
        <v>6976</v>
      </c>
      <c r="K3781" s="101" t="s">
        <v>14167</v>
      </c>
      <c r="L3781" s="100" t="s">
        <v>6978</v>
      </c>
    </row>
    <row r="3782" spans="1:12" ht="13.5" x14ac:dyDescent="0.25">
      <c r="A3782" s="100" t="s">
        <v>12918</v>
      </c>
      <c r="B3782" s="100" t="s">
        <v>12919</v>
      </c>
      <c r="C3782" s="100" t="s">
        <v>11897</v>
      </c>
      <c r="D3782" s="100" t="s">
        <v>13311</v>
      </c>
      <c r="E3782" s="101" t="s">
        <v>158</v>
      </c>
      <c r="F3782" s="100" t="s">
        <v>158</v>
      </c>
      <c r="G3782" s="100">
        <v>92642</v>
      </c>
      <c r="H3782" s="100" t="s">
        <v>14168</v>
      </c>
      <c r="I3782" s="100" t="s">
        <v>213</v>
      </c>
      <c r="J3782" s="100" t="s">
        <v>6976</v>
      </c>
      <c r="K3782" s="101" t="s">
        <v>14169</v>
      </c>
      <c r="L3782" s="100" t="s">
        <v>6978</v>
      </c>
    </row>
    <row r="3783" spans="1:12" ht="13.5" x14ac:dyDescent="0.25">
      <c r="A3783" s="100" t="s">
        <v>12918</v>
      </c>
      <c r="B3783" s="100" t="s">
        <v>12919</v>
      </c>
      <c r="C3783" s="100" t="s">
        <v>11897</v>
      </c>
      <c r="D3783" s="100" t="s">
        <v>13311</v>
      </c>
      <c r="E3783" s="101" t="s">
        <v>158</v>
      </c>
      <c r="F3783" s="100" t="s">
        <v>158</v>
      </c>
      <c r="G3783" s="100">
        <v>92644</v>
      </c>
      <c r="H3783" s="100" t="s">
        <v>14170</v>
      </c>
      <c r="I3783" s="100" t="s">
        <v>213</v>
      </c>
      <c r="J3783" s="100" t="s">
        <v>6976</v>
      </c>
      <c r="K3783" s="101" t="s">
        <v>14171</v>
      </c>
      <c r="L3783" s="100" t="s">
        <v>6978</v>
      </c>
    </row>
    <row r="3784" spans="1:12" ht="13.5" x14ac:dyDescent="0.25">
      <c r="A3784" s="100" t="s">
        <v>12918</v>
      </c>
      <c r="B3784" s="100" t="s">
        <v>12919</v>
      </c>
      <c r="C3784" s="100" t="s">
        <v>11897</v>
      </c>
      <c r="D3784" s="100" t="s">
        <v>13311</v>
      </c>
      <c r="E3784" s="101" t="s">
        <v>158</v>
      </c>
      <c r="F3784" s="100" t="s">
        <v>158</v>
      </c>
      <c r="G3784" s="100">
        <v>92657</v>
      </c>
      <c r="H3784" s="100" t="s">
        <v>14172</v>
      </c>
      <c r="I3784" s="100" t="s">
        <v>213</v>
      </c>
      <c r="J3784" s="100" t="s">
        <v>6976</v>
      </c>
      <c r="K3784" s="101" t="s">
        <v>14173</v>
      </c>
      <c r="L3784" s="100" t="s">
        <v>6978</v>
      </c>
    </row>
    <row r="3785" spans="1:12" ht="13.5" x14ac:dyDescent="0.25">
      <c r="A3785" s="100" t="s">
        <v>12918</v>
      </c>
      <c r="B3785" s="100" t="s">
        <v>12919</v>
      </c>
      <c r="C3785" s="100" t="s">
        <v>11897</v>
      </c>
      <c r="D3785" s="100" t="s">
        <v>13311</v>
      </c>
      <c r="E3785" s="101" t="s">
        <v>158</v>
      </c>
      <c r="F3785" s="100" t="s">
        <v>158</v>
      </c>
      <c r="G3785" s="100">
        <v>92658</v>
      </c>
      <c r="H3785" s="100" t="s">
        <v>14174</v>
      </c>
      <c r="I3785" s="100" t="s">
        <v>213</v>
      </c>
      <c r="J3785" s="100" t="s">
        <v>6976</v>
      </c>
      <c r="K3785" s="101" t="s">
        <v>14175</v>
      </c>
      <c r="L3785" s="100" t="s">
        <v>6978</v>
      </c>
    </row>
    <row r="3786" spans="1:12" ht="13.5" x14ac:dyDescent="0.25">
      <c r="A3786" s="100" t="s">
        <v>12918</v>
      </c>
      <c r="B3786" s="100" t="s">
        <v>12919</v>
      </c>
      <c r="C3786" s="100" t="s">
        <v>11897</v>
      </c>
      <c r="D3786" s="100" t="s">
        <v>13311</v>
      </c>
      <c r="E3786" s="101" t="s">
        <v>158</v>
      </c>
      <c r="F3786" s="100" t="s">
        <v>158</v>
      </c>
      <c r="G3786" s="100">
        <v>92659</v>
      </c>
      <c r="H3786" s="100" t="s">
        <v>14176</v>
      </c>
      <c r="I3786" s="100" t="s">
        <v>213</v>
      </c>
      <c r="J3786" s="100" t="s">
        <v>6976</v>
      </c>
      <c r="K3786" s="101" t="s">
        <v>11979</v>
      </c>
      <c r="L3786" s="100" t="s">
        <v>6978</v>
      </c>
    </row>
    <row r="3787" spans="1:12" ht="13.5" x14ac:dyDescent="0.25">
      <c r="A3787" s="100" t="s">
        <v>12918</v>
      </c>
      <c r="B3787" s="100" t="s">
        <v>12919</v>
      </c>
      <c r="C3787" s="100" t="s">
        <v>11897</v>
      </c>
      <c r="D3787" s="100" t="s">
        <v>13311</v>
      </c>
      <c r="E3787" s="101" t="s">
        <v>158</v>
      </c>
      <c r="F3787" s="100" t="s">
        <v>158</v>
      </c>
      <c r="G3787" s="100">
        <v>92660</v>
      </c>
      <c r="H3787" s="100" t="s">
        <v>14177</v>
      </c>
      <c r="I3787" s="100" t="s">
        <v>213</v>
      </c>
      <c r="J3787" s="100" t="s">
        <v>6976</v>
      </c>
      <c r="K3787" s="101" t="s">
        <v>14178</v>
      </c>
      <c r="L3787" s="100" t="s">
        <v>6978</v>
      </c>
    </row>
    <row r="3788" spans="1:12" ht="13.5" x14ac:dyDescent="0.25">
      <c r="A3788" s="100" t="s">
        <v>12918</v>
      </c>
      <c r="B3788" s="100" t="s">
        <v>12919</v>
      </c>
      <c r="C3788" s="100" t="s">
        <v>11897</v>
      </c>
      <c r="D3788" s="100" t="s">
        <v>13311</v>
      </c>
      <c r="E3788" s="101" t="s">
        <v>158</v>
      </c>
      <c r="F3788" s="100" t="s">
        <v>158</v>
      </c>
      <c r="G3788" s="100">
        <v>92661</v>
      </c>
      <c r="H3788" s="100" t="s">
        <v>14179</v>
      </c>
      <c r="I3788" s="100" t="s">
        <v>213</v>
      </c>
      <c r="J3788" s="100" t="s">
        <v>6976</v>
      </c>
      <c r="K3788" s="101" t="s">
        <v>14180</v>
      </c>
      <c r="L3788" s="100" t="s">
        <v>6978</v>
      </c>
    </row>
    <row r="3789" spans="1:12" ht="13.5" x14ac:dyDescent="0.25">
      <c r="A3789" s="100" t="s">
        <v>12918</v>
      </c>
      <c r="B3789" s="100" t="s">
        <v>12919</v>
      </c>
      <c r="C3789" s="100" t="s">
        <v>11897</v>
      </c>
      <c r="D3789" s="100" t="s">
        <v>13311</v>
      </c>
      <c r="E3789" s="101" t="s">
        <v>158</v>
      </c>
      <c r="F3789" s="100" t="s">
        <v>158</v>
      </c>
      <c r="G3789" s="100">
        <v>92662</v>
      </c>
      <c r="H3789" s="100" t="s">
        <v>14181</v>
      </c>
      <c r="I3789" s="100" t="s">
        <v>213</v>
      </c>
      <c r="J3789" s="100" t="s">
        <v>6976</v>
      </c>
      <c r="K3789" s="101" t="s">
        <v>12110</v>
      </c>
      <c r="L3789" s="100" t="s">
        <v>6978</v>
      </c>
    </row>
    <row r="3790" spans="1:12" ht="13.5" x14ac:dyDescent="0.25">
      <c r="A3790" s="100" t="s">
        <v>12918</v>
      </c>
      <c r="B3790" s="100" t="s">
        <v>12919</v>
      </c>
      <c r="C3790" s="100" t="s">
        <v>11897</v>
      </c>
      <c r="D3790" s="100" t="s">
        <v>13311</v>
      </c>
      <c r="E3790" s="101" t="s">
        <v>158</v>
      </c>
      <c r="F3790" s="100" t="s">
        <v>158</v>
      </c>
      <c r="G3790" s="100">
        <v>92663</v>
      </c>
      <c r="H3790" s="100" t="s">
        <v>14182</v>
      </c>
      <c r="I3790" s="100" t="s">
        <v>213</v>
      </c>
      <c r="J3790" s="100" t="s">
        <v>6976</v>
      </c>
      <c r="K3790" s="101" t="s">
        <v>14183</v>
      </c>
      <c r="L3790" s="100" t="s">
        <v>6978</v>
      </c>
    </row>
    <row r="3791" spans="1:12" ht="13.5" x14ac:dyDescent="0.25">
      <c r="A3791" s="100" t="s">
        <v>12918</v>
      </c>
      <c r="B3791" s="100" t="s">
        <v>12919</v>
      </c>
      <c r="C3791" s="100" t="s">
        <v>11897</v>
      </c>
      <c r="D3791" s="100" t="s">
        <v>13311</v>
      </c>
      <c r="E3791" s="101" t="s">
        <v>158</v>
      </c>
      <c r="F3791" s="100" t="s">
        <v>158</v>
      </c>
      <c r="G3791" s="100">
        <v>92664</v>
      </c>
      <c r="H3791" s="100" t="s">
        <v>14184</v>
      </c>
      <c r="I3791" s="100" t="s">
        <v>213</v>
      </c>
      <c r="J3791" s="100" t="s">
        <v>6976</v>
      </c>
      <c r="K3791" s="101" t="s">
        <v>14185</v>
      </c>
      <c r="L3791" s="100" t="s">
        <v>6978</v>
      </c>
    </row>
    <row r="3792" spans="1:12" ht="13.5" x14ac:dyDescent="0.25">
      <c r="A3792" s="100" t="s">
        <v>12918</v>
      </c>
      <c r="B3792" s="100" t="s">
        <v>12919</v>
      </c>
      <c r="C3792" s="100" t="s">
        <v>11897</v>
      </c>
      <c r="D3792" s="100" t="s">
        <v>13311</v>
      </c>
      <c r="E3792" s="101" t="s">
        <v>158</v>
      </c>
      <c r="F3792" s="100" t="s">
        <v>158</v>
      </c>
      <c r="G3792" s="100">
        <v>92665</v>
      </c>
      <c r="H3792" s="100" t="s">
        <v>14186</v>
      </c>
      <c r="I3792" s="100" t="s">
        <v>213</v>
      </c>
      <c r="J3792" s="100" t="s">
        <v>6976</v>
      </c>
      <c r="K3792" s="101" t="s">
        <v>14187</v>
      </c>
      <c r="L3792" s="100" t="s">
        <v>6978</v>
      </c>
    </row>
    <row r="3793" spans="1:12" ht="13.5" x14ac:dyDescent="0.25">
      <c r="A3793" s="100" t="s">
        <v>12918</v>
      </c>
      <c r="B3793" s="100" t="s">
        <v>12919</v>
      </c>
      <c r="C3793" s="100" t="s">
        <v>11897</v>
      </c>
      <c r="D3793" s="100" t="s">
        <v>13311</v>
      </c>
      <c r="E3793" s="101" t="s">
        <v>158</v>
      </c>
      <c r="F3793" s="100" t="s">
        <v>158</v>
      </c>
      <c r="G3793" s="100">
        <v>92666</v>
      </c>
      <c r="H3793" s="100" t="s">
        <v>14188</v>
      </c>
      <c r="I3793" s="100" t="s">
        <v>213</v>
      </c>
      <c r="J3793" s="100" t="s">
        <v>6976</v>
      </c>
      <c r="K3793" s="101" t="s">
        <v>14189</v>
      </c>
      <c r="L3793" s="100" t="s">
        <v>6978</v>
      </c>
    </row>
    <row r="3794" spans="1:12" ht="13.5" x14ac:dyDescent="0.25">
      <c r="A3794" s="100" t="s">
        <v>12918</v>
      </c>
      <c r="B3794" s="100" t="s">
        <v>12919</v>
      </c>
      <c r="C3794" s="100" t="s">
        <v>11897</v>
      </c>
      <c r="D3794" s="100" t="s">
        <v>13311</v>
      </c>
      <c r="E3794" s="101" t="s">
        <v>158</v>
      </c>
      <c r="F3794" s="100" t="s">
        <v>158</v>
      </c>
      <c r="G3794" s="100">
        <v>92667</v>
      </c>
      <c r="H3794" s="100" t="s">
        <v>14190</v>
      </c>
      <c r="I3794" s="100" t="s">
        <v>213</v>
      </c>
      <c r="J3794" s="100" t="s">
        <v>6976</v>
      </c>
      <c r="K3794" s="101" t="s">
        <v>14191</v>
      </c>
      <c r="L3794" s="100" t="s">
        <v>6978</v>
      </c>
    </row>
    <row r="3795" spans="1:12" ht="13.5" x14ac:dyDescent="0.25">
      <c r="A3795" s="100" t="s">
        <v>12918</v>
      </c>
      <c r="B3795" s="100" t="s">
        <v>12919</v>
      </c>
      <c r="C3795" s="100" t="s">
        <v>11897</v>
      </c>
      <c r="D3795" s="100" t="s">
        <v>13311</v>
      </c>
      <c r="E3795" s="101" t="s">
        <v>158</v>
      </c>
      <c r="F3795" s="100" t="s">
        <v>158</v>
      </c>
      <c r="G3795" s="100">
        <v>92668</v>
      </c>
      <c r="H3795" s="100" t="s">
        <v>14192</v>
      </c>
      <c r="I3795" s="100" t="s">
        <v>213</v>
      </c>
      <c r="J3795" s="100" t="s">
        <v>6976</v>
      </c>
      <c r="K3795" s="101" t="s">
        <v>14193</v>
      </c>
      <c r="L3795" s="100" t="s">
        <v>6978</v>
      </c>
    </row>
    <row r="3796" spans="1:12" ht="13.5" x14ac:dyDescent="0.25">
      <c r="A3796" s="100" t="s">
        <v>12918</v>
      </c>
      <c r="B3796" s="100" t="s">
        <v>12919</v>
      </c>
      <c r="C3796" s="100" t="s">
        <v>11897</v>
      </c>
      <c r="D3796" s="100" t="s">
        <v>13311</v>
      </c>
      <c r="E3796" s="101" t="s">
        <v>158</v>
      </c>
      <c r="F3796" s="100" t="s">
        <v>158</v>
      </c>
      <c r="G3796" s="100">
        <v>92669</v>
      </c>
      <c r="H3796" s="100" t="s">
        <v>14194</v>
      </c>
      <c r="I3796" s="100" t="s">
        <v>213</v>
      </c>
      <c r="J3796" s="100" t="s">
        <v>6976</v>
      </c>
      <c r="K3796" s="101" t="s">
        <v>14195</v>
      </c>
      <c r="L3796" s="100" t="s">
        <v>6978</v>
      </c>
    </row>
    <row r="3797" spans="1:12" ht="13.5" x14ac:dyDescent="0.25">
      <c r="A3797" s="100" t="s">
        <v>12918</v>
      </c>
      <c r="B3797" s="100" t="s">
        <v>12919</v>
      </c>
      <c r="C3797" s="100" t="s">
        <v>11897</v>
      </c>
      <c r="D3797" s="100" t="s">
        <v>13311</v>
      </c>
      <c r="E3797" s="101" t="s">
        <v>158</v>
      </c>
      <c r="F3797" s="100" t="s">
        <v>158</v>
      </c>
      <c r="G3797" s="100">
        <v>92670</v>
      </c>
      <c r="H3797" s="100" t="s">
        <v>14196</v>
      </c>
      <c r="I3797" s="100" t="s">
        <v>213</v>
      </c>
      <c r="J3797" s="100" t="s">
        <v>6976</v>
      </c>
      <c r="K3797" s="101" t="s">
        <v>14197</v>
      </c>
      <c r="L3797" s="100" t="s">
        <v>6978</v>
      </c>
    </row>
    <row r="3798" spans="1:12" ht="13.5" x14ac:dyDescent="0.25">
      <c r="A3798" s="100" t="s">
        <v>12918</v>
      </c>
      <c r="B3798" s="100" t="s">
        <v>12919</v>
      </c>
      <c r="C3798" s="100" t="s">
        <v>11897</v>
      </c>
      <c r="D3798" s="100" t="s">
        <v>13311</v>
      </c>
      <c r="E3798" s="101" t="s">
        <v>158</v>
      </c>
      <c r="F3798" s="100" t="s">
        <v>158</v>
      </c>
      <c r="G3798" s="100">
        <v>92671</v>
      </c>
      <c r="H3798" s="100" t="s">
        <v>14198</v>
      </c>
      <c r="I3798" s="100" t="s">
        <v>213</v>
      </c>
      <c r="J3798" s="100" t="s">
        <v>6976</v>
      </c>
      <c r="K3798" s="101" t="s">
        <v>14199</v>
      </c>
      <c r="L3798" s="100" t="s">
        <v>6978</v>
      </c>
    </row>
    <row r="3799" spans="1:12" ht="13.5" x14ac:dyDescent="0.25">
      <c r="A3799" s="100" t="s">
        <v>12918</v>
      </c>
      <c r="B3799" s="100" t="s">
        <v>12919</v>
      </c>
      <c r="C3799" s="100" t="s">
        <v>11897</v>
      </c>
      <c r="D3799" s="100" t="s">
        <v>13311</v>
      </c>
      <c r="E3799" s="101" t="s">
        <v>158</v>
      </c>
      <c r="F3799" s="100" t="s">
        <v>158</v>
      </c>
      <c r="G3799" s="100">
        <v>92672</v>
      </c>
      <c r="H3799" s="100" t="s">
        <v>14200</v>
      </c>
      <c r="I3799" s="100" t="s">
        <v>213</v>
      </c>
      <c r="J3799" s="100" t="s">
        <v>6976</v>
      </c>
      <c r="K3799" s="101" t="s">
        <v>14201</v>
      </c>
      <c r="L3799" s="100" t="s">
        <v>6978</v>
      </c>
    </row>
    <row r="3800" spans="1:12" ht="13.5" x14ac:dyDescent="0.25">
      <c r="A3800" s="100" t="s">
        <v>12918</v>
      </c>
      <c r="B3800" s="100" t="s">
        <v>12919</v>
      </c>
      <c r="C3800" s="100" t="s">
        <v>11897</v>
      </c>
      <c r="D3800" s="100" t="s">
        <v>13311</v>
      </c>
      <c r="E3800" s="101" t="s">
        <v>158</v>
      </c>
      <c r="F3800" s="100" t="s">
        <v>158</v>
      </c>
      <c r="G3800" s="100">
        <v>92673</v>
      </c>
      <c r="H3800" s="100" t="s">
        <v>14202</v>
      </c>
      <c r="I3800" s="100" t="s">
        <v>213</v>
      </c>
      <c r="J3800" s="100" t="s">
        <v>6976</v>
      </c>
      <c r="K3800" s="101" t="s">
        <v>10026</v>
      </c>
      <c r="L3800" s="100" t="s">
        <v>6978</v>
      </c>
    </row>
    <row r="3801" spans="1:12" ht="13.5" x14ac:dyDescent="0.25">
      <c r="A3801" s="100" t="s">
        <v>12918</v>
      </c>
      <c r="B3801" s="100" t="s">
        <v>12919</v>
      </c>
      <c r="C3801" s="100" t="s">
        <v>11897</v>
      </c>
      <c r="D3801" s="100" t="s">
        <v>13311</v>
      </c>
      <c r="E3801" s="101" t="s">
        <v>158</v>
      </c>
      <c r="F3801" s="100" t="s">
        <v>158</v>
      </c>
      <c r="G3801" s="100">
        <v>92674</v>
      </c>
      <c r="H3801" s="100" t="s">
        <v>14203</v>
      </c>
      <c r="I3801" s="100" t="s">
        <v>213</v>
      </c>
      <c r="J3801" s="100" t="s">
        <v>6976</v>
      </c>
      <c r="K3801" s="101" t="s">
        <v>14204</v>
      </c>
      <c r="L3801" s="100" t="s">
        <v>6978</v>
      </c>
    </row>
    <row r="3802" spans="1:12" ht="13.5" x14ac:dyDescent="0.25">
      <c r="A3802" s="100" t="s">
        <v>12918</v>
      </c>
      <c r="B3802" s="100" t="s">
        <v>12919</v>
      </c>
      <c r="C3802" s="100" t="s">
        <v>11897</v>
      </c>
      <c r="D3802" s="100" t="s">
        <v>13311</v>
      </c>
      <c r="E3802" s="101" t="s">
        <v>158</v>
      </c>
      <c r="F3802" s="100" t="s">
        <v>158</v>
      </c>
      <c r="G3802" s="100">
        <v>92675</v>
      </c>
      <c r="H3802" s="100" t="s">
        <v>14205</v>
      </c>
      <c r="I3802" s="100" t="s">
        <v>213</v>
      </c>
      <c r="J3802" s="100" t="s">
        <v>6976</v>
      </c>
      <c r="K3802" s="101" t="s">
        <v>14206</v>
      </c>
      <c r="L3802" s="100" t="s">
        <v>6978</v>
      </c>
    </row>
    <row r="3803" spans="1:12" ht="13.5" x14ac:dyDescent="0.25">
      <c r="A3803" s="100" t="s">
        <v>12918</v>
      </c>
      <c r="B3803" s="100" t="s">
        <v>12919</v>
      </c>
      <c r="C3803" s="100" t="s">
        <v>11897</v>
      </c>
      <c r="D3803" s="100" t="s">
        <v>13311</v>
      </c>
      <c r="E3803" s="101" t="s">
        <v>158</v>
      </c>
      <c r="F3803" s="100" t="s">
        <v>158</v>
      </c>
      <c r="G3803" s="100">
        <v>92676</v>
      </c>
      <c r="H3803" s="100" t="s">
        <v>14207</v>
      </c>
      <c r="I3803" s="100" t="s">
        <v>213</v>
      </c>
      <c r="J3803" s="100" t="s">
        <v>6976</v>
      </c>
      <c r="K3803" s="101" t="s">
        <v>14208</v>
      </c>
      <c r="L3803" s="100" t="s">
        <v>6978</v>
      </c>
    </row>
    <row r="3804" spans="1:12" ht="13.5" x14ac:dyDescent="0.25">
      <c r="A3804" s="100" t="s">
        <v>12918</v>
      </c>
      <c r="B3804" s="100" t="s">
        <v>12919</v>
      </c>
      <c r="C3804" s="100" t="s">
        <v>11897</v>
      </c>
      <c r="D3804" s="100" t="s">
        <v>13311</v>
      </c>
      <c r="E3804" s="101" t="s">
        <v>158</v>
      </c>
      <c r="F3804" s="100" t="s">
        <v>158</v>
      </c>
      <c r="G3804" s="100">
        <v>92677</v>
      </c>
      <c r="H3804" s="100" t="s">
        <v>14209</v>
      </c>
      <c r="I3804" s="100" t="s">
        <v>213</v>
      </c>
      <c r="J3804" s="100" t="s">
        <v>6976</v>
      </c>
      <c r="K3804" s="101" t="s">
        <v>14210</v>
      </c>
      <c r="L3804" s="100" t="s">
        <v>6978</v>
      </c>
    </row>
    <row r="3805" spans="1:12" ht="13.5" x14ac:dyDescent="0.25">
      <c r="A3805" s="100" t="s">
        <v>12918</v>
      </c>
      <c r="B3805" s="100" t="s">
        <v>12919</v>
      </c>
      <c r="C3805" s="100" t="s">
        <v>11897</v>
      </c>
      <c r="D3805" s="100" t="s">
        <v>13311</v>
      </c>
      <c r="E3805" s="101" t="s">
        <v>158</v>
      </c>
      <c r="F3805" s="100" t="s">
        <v>158</v>
      </c>
      <c r="G3805" s="100">
        <v>92678</v>
      </c>
      <c r="H3805" s="100" t="s">
        <v>14211</v>
      </c>
      <c r="I3805" s="100" t="s">
        <v>213</v>
      </c>
      <c r="J3805" s="100" t="s">
        <v>6976</v>
      </c>
      <c r="K3805" s="101" t="s">
        <v>14212</v>
      </c>
      <c r="L3805" s="100" t="s">
        <v>6978</v>
      </c>
    </row>
    <row r="3806" spans="1:12" ht="13.5" x14ac:dyDescent="0.25">
      <c r="A3806" s="100" t="s">
        <v>12918</v>
      </c>
      <c r="B3806" s="100" t="s">
        <v>12919</v>
      </c>
      <c r="C3806" s="100" t="s">
        <v>11897</v>
      </c>
      <c r="D3806" s="100" t="s">
        <v>13311</v>
      </c>
      <c r="E3806" s="101" t="s">
        <v>158</v>
      </c>
      <c r="F3806" s="100" t="s">
        <v>158</v>
      </c>
      <c r="G3806" s="100">
        <v>92679</v>
      </c>
      <c r="H3806" s="100" t="s">
        <v>14213</v>
      </c>
      <c r="I3806" s="100" t="s">
        <v>213</v>
      </c>
      <c r="J3806" s="100" t="s">
        <v>6976</v>
      </c>
      <c r="K3806" s="101" t="s">
        <v>14214</v>
      </c>
      <c r="L3806" s="100" t="s">
        <v>6978</v>
      </c>
    </row>
    <row r="3807" spans="1:12" ht="13.5" x14ac:dyDescent="0.25">
      <c r="A3807" s="100" t="s">
        <v>12918</v>
      </c>
      <c r="B3807" s="100" t="s">
        <v>12919</v>
      </c>
      <c r="C3807" s="100" t="s">
        <v>11897</v>
      </c>
      <c r="D3807" s="100" t="s">
        <v>13311</v>
      </c>
      <c r="E3807" s="101" t="s">
        <v>158</v>
      </c>
      <c r="F3807" s="100" t="s">
        <v>158</v>
      </c>
      <c r="G3807" s="100">
        <v>92680</v>
      </c>
      <c r="H3807" s="100" t="s">
        <v>14215</v>
      </c>
      <c r="I3807" s="100" t="s">
        <v>213</v>
      </c>
      <c r="J3807" s="100" t="s">
        <v>6976</v>
      </c>
      <c r="K3807" s="101" t="s">
        <v>14216</v>
      </c>
      <c r="L3807" s="100" t="s">
        <v>6978</v>
      </c>
    </row>
    <row r="3808" spans="1:12" ht="13.5" x14ac:dyDescent="0.25">
      <c r="A3808" s="100" t="s">
        <v>12918</v>
      </c>
      <c r="B3808" s="100" t="s">
        <v>12919</v>
      </c>
      <c r="C3808" s="100" t="s">
        <v>11897</v>
      </c>
      <c r="D3808" s="100" t="s">
        <v>13311</v>
      </c>
      <c r="E3808" s="101" t="s">
        <v>158</v>
      </c>
      <c r="F3808" s="100" t="s">
        <v>158</v>
      </c>
      <c r="G3808" s="100">
        <v>92681</v>
      </c>
      <c r="H3808" s="100" t="s">
        <v>14217</v>
      </c>
      <c r="I3808" s="100" t="s">
        <v>213</v>
      </c>
      <c r="J3808" s="100" t="s">
        <v>6976</v>
      </c>
      <c r="K3808" s="101" t="s">
        <v>11572</v>
      </c>
      <c r="L3808" s="100" t="s">
        <v>6978</v>
      </c>
    </row>
    <row r="3809" spans="1:12" ht="13.5" x14ac:dyDescent="0.25">
      <c r="A3809" s="100" t="s">
        <v>12918</v>
      </c>
      <c r="B3809" s="100" t="s">
        <v>12919</v>
      </c>
      <c r="C3809" s="100" t="s">
        <v>11897</v>
      </c>
      <c r="D3809" s="100" t="s">
        <v>13311</v>
      </c>
      <c r="E3809" s="101" t="s">
        <v>158</v>
      </c>
      <c r="F3809" s="100" t="s">
        <v>158</v>
      </c>
      <c r="G3809" s="100">
        <v>92682</v>
      </c>
      <c r="H3809" s="100" t="s">
        <v>14218</v>
      </c>
      <c r="I3809" s="100" t="s">
        <v>213</v>
      </c>
      <c r="J3809" s="100" t="s">
        <v>6976</v>
      </c>
      <c r="K3809" s="101" t="s">
        <v>14219</v>
      </c>
      <c r="L3809" s="100" t="s">
        <v>6978</v>
      </c>
    </row>
    <row r="3810" spans="1:12" ht="13.5" x14ac:dyDescent="0.25">
      <c r="A3810" s="100" t="s">
        <v>12918</v>
      </c>
      <c r="B3810" s="100" t="s">
        <v>12919</v>
      </c>
      <c r="C3810" s="100" t="s">
        <v>11897</v>
      </c>
      <c r="D3810" s="100" t="s">
        <v>13311</v>
      </c>
      <c r="E3810" s="101" t="s">
        <v>158</v>
      </c>
      <c r="F3810" s="100" t="s">
        <v>158</v>
      </c>
      <c r="G3810" s="100">
        <v>92683</v>
      </c>
      <c r="H3810" s="100" t="s">
        <v>14220</v>
      </c>
      <c r="I3810" s="100" t="s">
        <v>213</v>
      </c>
      <c r="J3810" s="100" t="s">
        <v>6976</v>
      </c>
      <c r="K3810" s="101" t="s">
        <v>7903</v>
      </c>
      <c r="L3810" s="100" t="s">
        <v>6978</v>
      </c>
    </row>
    <row r="3811" spans="1:12" ht="13.5" x14ac:dyDescent="0.25">
      <c r="A3811" s="100" t="s">
        <v>12918</v>
      </c>
      <c r="B3811" s="100" t="s">
        <v>12919</v>
      </c>
      <c r="C3811" s="100" t="s">
        <v>11897</v>
      </c>
      <c r="D3811" s="100" t="s">
        <v>13311</v>
      </c>
      <c r="E3811" s="101" t="s">
        <v>158</v>
      </c>
      <c r="F3811" s="100" t="s">
        <v>158</v>
      </c>
      <c r="G3811" s="100">
        <v>92684</v>
      </c>
      <c r="H3811" s="100" t="s">
        <v>14221</v>
      </c>
      <c r="I3811" s="100" t="s">
        <v>213</v>
      </c>
      <c r="J3811" s="100" t="s">
        <v>6976</v>
      </c>
      <c r="K3811" s="101" t="s">
        <v>14222</v>
      </c>
      <c r="L3811" s="100" t="s">
        <v>6978</v>
      </c>
    </row>
    <row r="3812" spans="1:12" ht="13.5" x14ac:dyDescent="0.25">
      <c r="A3812" s="100" t="s">
        <v>12918</v>
      </c>
      <c r="B3812" s="100" t="s">
        <v>12919</v>
      </c>
      <c r="C3812" s="100" t="s">
        <v>11897</v>
      </c>
      <c r="D3812" s="100" t="s">
        <v>13311</v>
      </c>
      <c r="E3812" s="101" t="s">
        <v>158</v>
      </c>
      <c r="F3812" s="100" t="s">
        <v>158</v>
      </c>
      <c r="G3812" s="100">
        <v>92685</v>
      </c>
      <c r="H3812" s="100" t="s">
        <v>14223</v>
      </c>
      <c r="I3812" s="100" t="s">
        <v>213</v>
      </c>
      <c r="J3812" s="100" t="s">
        <v>6976</v>
      </c>
      <c r="K3812" s="101" t="s">
        <v>14224</v>
      </c>
      <c r="L3812" s="100" t="s">
        <v>6978</v>
      </c>
    </row>
    <row r="3813" spans="1:12" ht="13.5" x14ac:dyDescent="0.25">
      <c r="A3813" s="100" t="s">
        <v>12918</v>
      </c>
      <c r="B3813" s="100" t="s">
        <v>12919</v>
      </c>
      <c r="C3813" s="100" t="s">
        <v>11897</v>
      </c>
      <c r="D3813" s="100" t="s">
        <v>13311</v>
      </c>
      <c r="E3813" s="101" t="s">
        <v>158</v>
      </c>
      <c r="F3813" s="100" t="s">
        <v>158</v>
      </c>
      <c r="G3813" s="100">
        <v>92686</v>
      </c>
      <c r="H3813" s="100" t="s">
        <v>14225</v>
      </c>
      <c r="I3813" s="100" t="s">
        <v>213</v>
      </c>
      <c r="J3813" s="100" t="s">
        <v>6976</v>
      </c>
      <c r="K3813" s="101" t="s">
        <v>14226</v>
      </c>
      <c r="L3813" s="100" t="s">
        <v>6978</v>
      </c>
    </row>
    <row r="3814" spans="1:12" ht="13.5" x14ac:dyDescent="0.25">
      <c r="A3814" s="100" t="s">
        <v>12918</v>
      </c>
      <c r="B3814" s="100" t="s">
        <v>12919</v>
      </c>
      <c r="C3814" s="100" t="s">
        <v>11897</v>
      </c>
      <c r="D3814" s="100" t="s">
        <v>13311</v>
      </c>
      <c r="E3814" s="101" t="s">
        <v>158</v>
      </c>
      <c r="F3814" s="100" t="s">
        <v>158</v>
      </c>
      <c r="G3814" s="100">
        <v>92692</v>
      </c>
      <c r="H3814" s="100" t="s">
        <v>14227</v>
      </c>
      <c r="I3814" s="100" t="s">
        <v>213</v>
      </c>
      <c r="J3814" s="100" t="s">
        <v>6976</v>
      </c>
      <c r="K3814" s="101" t="s">
        <v>11721</v>
      </c>
      <c r="L3814" s="100" t="s">
        <v>6978</v>
      </c>
    </row>
    <row r="3815" spans="1:12" ht="13.5" x14ac:dyDescent="0.25">
      <c r="A3815" s="100" t="s">
        <v>12918</v>
      </c>
      <c r="B3815" s="100" t="s">
        <v>12919</v>
      </c>
      <c r="C3815" s="100" t="s">
        <v>11897</v>
      </c>
      <c r="D3815" s="100" t="s">
        <v>13311</v>
      </c>
      <c r="E3815" s="101" t="s">
        <v>158</v>
      </c>
      <c r="F3815" s="100" t="s">
        <v>158</v>
      </c>
      <c r="G3815" s="100">
        <v>92693</v>
      </c>
      <c r="H3815" s="100" t="s">
        <v>14228</v>
      </c>
      <c r="I3815" s="100" t="s">
        <v>213</v>
      </c>
      <c r="J3815" s="100" t="s">
        <v>6976</v>
      </c>
      <c r="K3815" s="101" t="s">
        <v>11929</v>
      </c>
      <c r="L3815" s="100" t="s">
        <v>6978</v>
      </c>
    </row>
    <row r="3816" spans="1:12" ht="13.5" x14ac:dyDescent="0.25">
      <c r="A3816" s="100" t="s">
        <v>12918</v>
      </c>
      <c r="B3816" s="100" t="s">
        <v>12919</v>
      </c>
      <c r="C3816" s="100" t="s">
        <v>11897</v>
      </c>
      <c r="D3816" s="100" t="s">
        <v>13311</v>
      </c>
      <c r="E3816" s="101" t="s">
        <v>158</v>
      </c>
      <c r="F3816" s="100" t="s">
        <v>158</v>
      </c>
      <c r="G3816" s="100">
        <v>92694</v>
      </c>
      <c r="H3816" s="100" t="s">
        <v>14229</v>
      </c>
      <c r="I3816" s="100" t="s">
        <v>213</v>
      </c>
      <c r="J3816" s="100" t="s">
        <v>6976</v>
      </c>
      <c r="K3816" s="101" t="s">
        <v>13825</v>
      </c>
      <c r="L3816" s="100" t="s">
        <v>6978</v>
      </c>
    </row>
    <row r="3817" spans="1:12" ht="13.5" x14ac:dyDescent="0.25">
      <c r="A3817" s="100" t="s">
        <v>12918</v>
      </c>
      <c r="B3817" s="100" t="s">
        <v>12919</v>
      </c>
      <c r="C3817" s="100" t="s">
        <v>11897</v>
      </c>
      <c r="D3817" s="100" t="s">
        <v>13311</v>
      </c>
      <c r="E3817" s="101" t="s">
        <v>158</v>
      </c>
      <c r="F3817" s="100" t="s">
        <v>158</v>
      </c>
      <c r="G3817" s="100">
        <v>92695</v>
      </c>
      <c r="H3817" s="100" t="s">
        <v>14230</v>
      </c>
      <c r="I3817" s="100" t="s">
        <v>213</v>
      </c>
      <c r="J3817" s="100" t="s">
        <v>6976</v>
      </c>
      <c r="K3817" s="101" t="s">
        <v>13647</v>
      </c>
      <c r="L3817" s="100" t="s">
        <v>6978</v>
      </c>
    </row>
    <row r="3818" spans="1:12" ht="13.5" x14ac:dyDescent="0.25">
      <c r="A3818" s="100" t="s">
        <v>12918</v>
      </c>
      <c r="B3818" s="100" t="s">
        <v>12919</v>
      </c>
      <c r="C3818" s="100" t="s">
        <v>11897</v>
      </c>
      <c r="D3818" s="100" t="s">
        <v>13311</v>
      </c>
      <c r="E3818" s="101" t="s">
        <v>158</v>
      </c>
      <c r="F3818" s="100" t="s">
        <v>158</v>
      </c>
      <c r="G3818" s="100">
        <v>92696</v>
      </c>
      <c r="H3818" s="100" t="s">
        <v>14231</v>
      </c>
      <c r="I3818" s="100" t="s">
        <v>213</v>
      </c>
      <c r="J3818" s="100" t="s">
        <v>6976</v>
      </c>
      <c r="K3818" s="101" t="s">
        <v>10795</v>
      </c>
      <c r="L3818" s="100" t="s">
        <v>6978</v>
      </c>
    </row>
    <row r="3819" spans="1:12" ht="13.5" x14ac:dyDescent="0.25">
      <c r="A3819" s="100" t="s">
        <v>12918</v>
      </c>
      <c r="B3819" s="100" t="s">
        <v>12919</v>
      </c>
      <c r="C3819" s="100" t="s">
        <v>11897</v>
      </c>
      <c r="D3819" s="100" t="s">
        <v>13311</v>
      </c>
      <c r="E3819" s="101" t="s">
        <v>158</v>
      </c>
      <c r="F3819" s="100" t="s">
        <v>158</v>
      </c>
      <c r="G3819" s="100">
        <v>92697</v>
      </c>
      <c r="H3819" s="100" t="s">
        <v>14232</v>
      </c>
      <c r="I3819" s="100" t="s">
        <v>213</v>
      </c>
      <c r="J3819" s="100" t="s">
        <v>6976</v>
      </c>
      <c r="K3819" s="101" t="s">
        <v>14233</v>
      </c>
      <c r="L3819" s="100" t="s">
        <v>6978</v>
      </c>
    </row>
    <row r="3820" spans="1:12" ht="13.5" x14ac:dyDescent="0.25">
      <c r="A3820" s="100" t="s">
        <v>12918</v>
      </c>
      <c r="B3820" s="100" t="s">
        <v>12919</v>
      </c>
      <c r="C3820" s="100" t="s">
        <v>11897</v>
      </c>
      <c r="D3820" s="100" t="s">
        <v>13311</v>
      </c>
      <c r="E3820" s="101" t="s">
        <v>158</v>
      </c>
      <c r="F3820" s="100" t="s">
        <v>158</v>
      </c>
      <c r="G3820" s="100">
        <v>92698</v>
      </c>
      <c r="H3820" s="100" t="s">
        <v>14234</v>
      </c>
      <c r="I3820" s="100" t="s">
        <v>213</v>
      </c>
      <c r="J3820" s="100" t="s">
        <v>6976</v>
      </c>
      <c r="K3820" s="101" t="s">
        <v>14235</v>
      </c>
      <c r="L3820" s="100" t="s">
        <v>6978</v>
      </c>
    </row>
    <row r="3821" spans="1:12" ht="13.5" x14ac:dyDescent="0.25">
      <c r="A3821" s="100" t="s">
        <v>12918</v>
      </c>
      <c r="B3821" s="100" t="s">
        <v>12919</v>
      </c>
      <c r="C3821" s="100" t="s">
        <v>11897</v>
      </c>
      <c r="D3821" s="100" t="s">
        <v>13311</v>
      </c>
      <c r="E3821" s="101" t="s">
        <v>158</v>
      </c>
      <c r="F3821" s="100" t="s">
        <v>158</v>
      </c>
      <c r="G3821" s="100">
        <v>92699</v>
      </c>
      <c r="H3821" s="100" t="s">
        <v>14236</v>
      </c>
      <c r="I3821" s="100" t="s">
        <v>213</v>
      </c>
      <c r="J3821" s="100" t="s">
        <v>6976</v>
      </c>
      <c r="K3821" s="101" t="s">
        <v>14237</v>
      </c>
      <c r="L3821" s="100" t="s">
        <v>6978</v>
      </c>
    </row>
    <row r="3822" spans="1:12" ht="13.5" x14ac:dyDescent="0.25">
      <c r="A3822" s="100" t="s">
        <v>12918</v>
      </c>
      <c r="B3822" s="100" t="s">
        <v>12919</v>
      </c>
      <c r="C3822" s="100" t="s">
        <v>11897</v>
      </c>
      <c r="D3822" s="100" t="s">
        <v>13311</v>
      </c>
      <c r="E3822" s="101" t="s">
        <v>158</v>
      </c>
      <c r="F3822" s="100" t="s">
        <v>158</v>
      </c>
      <c r="G3822" s="100">
        <v>92700</v>
      </c>
      <c r="H3822" s="100" t="s">
        <v>14238</v>
      </c>
      <c r="I3822" s="100" t="s">
        <v>213</v>
      </c>
      <c r="J3822" s="100" t="s">
        <v>6976</v>
      </c>
      <c r="K3822" s="101" t="s">
        <v>14239</v>
      </c>
      <c r="L3822" s="100" t="s">
        <v>6978</v>
      </c>
    </row>
    <row r="3823" spans="1:12" ht="13.5" x14ac:dyDescent="0.25">
      <c r="A3823" s="100" t="s">
        <v>12918</v>
      </c>
      <c r="B3823" s="100" t="s">
        <v>12919</v>
      </c>
      <c r="C3823" s="100" t="s">
        <v>11897</v>
      </c>
      <c r="D3823" s="100" t="s">
        <v>13311</v>
      </c>
      <c r="E3823" s="101" t="s">
        <v>158</v>
      </c>
      <c r="F3823" s="100" t="s">
        <v>158</v>
      </c>
      <c r="G3823" s="100">
        <v>92701</v>
      </c>
      <c r="H3823" s="100" t="s">
        <v>14240</v>
      </c>
      <c r="I3823" s="100" t="s">
        <v>213</v>
      </c>
      <c r="J3823" s="100" t="s">
        <v>6976</v>
      </c>
      <c r="K3823" s="101" t="s">
        <v>14001</v>
      </c>
      <c r="L3823" s="100" t="s">
        <v>6978</v>
      </c>
    </row>
    <row r="3824" spans="1:12" ht="13.5" x14ac:dyDescent="0.25">
      <c r="A3824" s="100" t="s">
        <v>12918</v>
      </c>
      <c r="B3824" s="100" t="s">
        <v>12919</v>
      </c>
      <c r="C3824" s="100" t="s">
        <v>11897</v>
      </c>
      <c r="D3824" s="100" t="s">
        <v>13311</v>
      </c>
      <c r="E3824" s="101" t="s">
        <v>158</v>
      </c>
      <c r="F3824" s="100" t="s">
        <v>158</v>
      </c>
      <c r="G3824" s="100">
        <v>92702</v>
      </c>
      <c r="H3824" s="100" t="s">
        <v>14241</v>
      </c>
      <c r="I3824" s="100" t="s">
        <v>213</v>
      </c>
      <c r="J3824" s="100" t="s">
        <v>6976</v>
      </c>
      <c r="K3824" s="101" t="s">
        <v>14242</v>
      </c>
      <c r="L3824" s="100" t="s">
        <v>6978</v>
      </c>
    </row>
    <row r="3825" spans="1:12" ht="13.5" x14ac:dyDescent="0.25">
      <c r="A3825" s="100" t="s">
        <v>12918</v>
      </c>
      <c r="B3825" s="100" t="s">
        <v>12919</v>
      </c>
      <c r="C3825" s="100" t="s">
        <v>11897</v>
      </c>
      <c r="D3825" s="100" t="s">
        <v>13311</v>
      </c>
      <c r="E3825" s="101" t="s">
        <v>158</v>
      </c>
      <c r="F3825" s="100" t="s">
        <v>158</v>
      </c>
      <c r="G3825" s="100">
        <v>92703</v>
      </c>
      <c r="H3825" s="100" t="s">
        <v>14243</v>
      </c>
      <c r="I3825" s="100" t="s">
        <v>213</v>
      </c>
      <c r="J3825" s="100" t="s">
        <v>6976</v>
      </c>
      <c r="K3825" s="101" t="s">
        <v>7752</v>
      </c>
      <c r="L3825" s="100" t="s">
        <v>6978</v>
      </c>
    </row>
    <row r="3826" spans="1:12" ht="13.5" x14ac:dyDescent="0.25">
      <c r="A3826" s="100" t="s">
        <v>12918</v>
      </c>
      <c r="B3826" s="100" t="s">
        <v>12919</v>
      </c>
      <c r="C3826" s="100" t="s">
        <v>11897</v>
      </c>
      <c r="D3826" s="100" t="s">
        <v>13311</v>
      </c>
      <c r="E3826" s="101" t="s">
        <v>158</v>
      </c>
      <c r="F3826" s="100" t="s">
        <v>158</v>
      </c>
      <c r="G3826" s="100">
        <v>92704</v>
      </c>
      <c r="H3826" s="100" t="s">
        <v>14244</v>
      </c>
      <c r="I3826" s="100" t="s">
        <v>213</v>
      </c>
      <c r="J3826" s="100" t="s">
        <v>6976</v>
      </c>
      <c r="K3826" s="101" t="s">
        <v>14245</v>
      </c>
      <c r="L3826" s="100" t="s">
        <v>6978</v>
      </c>
    </row>
    <row r="3827" spans="1:12" ht="13.5" x14ac:dyDescent="0.25">
      <c r="A3827" s="100" t="s">
        <v>12918</v>
      </c>
      <c r="B3827" s="100" t="s">
        <v>12919</v>
      </c>
      <c r="C3827" s="100" t="s">
        <v>11897</v>
      </c>
      <c r="D3827" s="100" t="s">
        <v>13311</v>
      </c>
      <c r="E3827" s="101" t="s">
        <v>158</v>
      </c>
      <c r="F3827" s="100" t="s">
        <v>158</v>
      </c>
      <c r="G3827" s="100">
        <v>92705</v>
      </c>
      <c r="H3827" s="100" t="s">
        <v>14246</v>
      </c>
      <c r="I3827" s="100" t="s">
        <v>213</v>
      </c>
      <c r="J3827" s="100" t="s">
        <v>6976</v>
      </c>
      <c r="K3827" s="101" t="s">
        <v>14247</v>
      </c>
      <c r="L3827" s="100" t="s">
        <v>6978</v>
      </c>
    </row>
    <row r="3828" spans="1:12" ht="13.5" x14ac:dyDescent="0.25">
      <c r="A3828" s="100" t="s">
        <v>12918</v>
      </c>
      <c r="B3828" s="100" t="s">
        <v>12919</v>
      </c>
      <c r="C3828" s="100" t="s">
        <v>11897</v>
      </c>
      <c r="D3828" s="100" t="s">
        <v>13311</v>
      </c>
      <c r="E3828" s="101" t="s">
        <v>158</v>
      </c>
      <c r="F3828" s="100" t="s">
        <v>158</v>
      </c>
      <c r="G3828" s="100">
        <v>92706</v>
      </c>
      <c r="H3828" s="100" t="s">
        <v>14248</v>
      </c>
      <c r="I3828" s="100" t="s">
        <v>213</v>
      </c>
      <c r="J3828" s="100" t="s">
        <v>6976</v>
      </c>
      <c r="K3828" s="101" t="s">
        <v>14249</v>
      </c>
      <c r="L3828" s="100" t="s">
        <v>6978</v>
      </c>
    </row>
    <row r="3829" spans="1:12" ht="13.5" x14ac:dyDescent="0.25">
      <c r="A3829" s="100" t="s">
        <v>12918</v>
      </c>
      <c r="B3829" s="100" t="s">
        <v>12919</v>
      </c>
      <c r="C3829" s="100" t="s">
        <v>11897</v>
      </c>
      <c r="D3829" s="100" t="s">
        <v>13311</v>
      </c>
      <c r="E3829" s="101" t="s">
        <v>158</v>
      </c>
      <c r="F3829" s="100" t="s">
        <v>158</v>
      </c>
      <c r="G3829" s="100">
        <v>92889</v>
      </c>
      <c r="H3829" s="100" t="s">
        <v>14250</v>
      </c>
      <c r="I3829" s="100" t="s">
        <v>213</v>
      </c>
      <c r="J3829" s="100" t="s">
        <v>6976</v>
      </c>
      <c r="K3829" s="101" t="s">
        <v>14251</v>
      </c>
      <c r="L3829" s="100" t="s">
        <v>6978</v>
      </c>
    </row>
    <row r="3830" spans="1:12" ht="13.5" x14ac:dyDescent="0.25">
      <c r="A3830" s="100" t="s">
        <v>12918</v>
      </c>
      <c r="B3830" s="100" t="s">
        <v>12919</v>
      </c>
      <c r="C3830" s="100" t="s">
        <v>11897</v>
      </c>
      <c r="D3830" s="100" t="s">
        <v>13311</v>
      </c>
      <c r="E3830" s="101" t="s">
        <v>158</v>
      </c>
      <c r="F3830" s="100" t="s">
        <v>158</v>
      </c>
      <c r="G3830" s="100">
        <v>92890</v>
      </c>
      <c r="H3830" s="100" t="s">
        <v>14252</v>
      </c>
      <c r="I3830" s="100" t="s">
        <v>213</v>
      </c>
      <c r="J3830" s="100" t="s">
        <v>6976</v>
      </c>
      <c r="K3830" s="101" t="s">
        <v>14253</v>
      </c>
      <c r="L3830" s="100" t="s">
        <v>6978</v>
      </c>
    </row>
    <row r="3831" spans="1:12" ht="13.5" x14ac:dyDescent="0.25">
      <c r="A3831" s="100" t="s">
        <v>12918</v>
      </c>
      <c r="B3831" s="100" t="s">
        <v>12919</v>
      </c>
      <c r="C3831" s="100" t="s">
        <v>11897</v>
      </c>
      <c r="D3831" s="100" t="s">
        <v>13311</v>
      </c>
      <c r="E3831" s="101" t="s">
        <v>158</v>
      </c>
      <c r="F3831" s="100" t="s">
        <v>158</v>
      </c>
      <c r="G3831" s="100">
        <v>92891</v>
      </c>
      <c r="H3831" s="100" t="s">
        <v>14254</v>
      </c>
      <c r="I3831" s="100" t="s">
        <v>213</v>
      </c>
      <c r="J3831" s="100" t="s">
        <v>6976</v>
      </c>
      <c r="K3831" s="101" t="s">
        <v>7409</v>
      </c>
      <c r="L3831" s="100" t="s">
        <v>6978</v>
      </c>
    </row>
    <row r="3832" spans="1:12" ht="13.5" x14ac:dyDescent="0.25">
      <c r="A3832" s="100" t="s">
        <v>12918</v>
      </c>
      <c r="B3832" s="100" t="s">
        <v>12919</v>
      </c>
      <c r="C3832" s="100" t="s">
        <v>11897</v>
      </c>
      <c r="D3832" s="100" t="s">
        <v>13311</v>
      </c>
      <c r="E3832" s="101" t="s">
        <v>158</v>
      </c>
      <c r="F3832" s="100" t="s">
        <v>158</v>
      </c>
      <c r="G3832" s="100">
        <v>92892</v>
      </c>
      <c r="H3832" s="100" t="s">
        <v>14255</v>
      </c>
      <c r="I3832" s="100" t="s">
        <v>213</v>
      </c>
      <c r="J3832" s="100" t="s">
        <v>6976</v>
      </c>
      <c r="K3832" s="101" t="s">
        <v>12960</v>
      </c>
      <c r="L3832" s="100" t="s">
        <v>6978</v>
      </c>
    </row>
    <row r="3833" spans="1:12" ht="13.5" x14ac:dyDescent="0.25">
      <c r="A3833" s="100" t="s">
        <v>12918</v>
      </c>
      <c r="B3833" s="100" t="s">
        <v>12919</v>
      </c>
      <c r="C3833" s="100" t="s">
        <v>11897</v>
      </c>
      <c r="D3833" s="100" t="s">
        <v>13311</v>
      </c>
      <c r="E3833" s="101" t="s">
        <v>158</v>
      </c>
      <c r="F3833" s="100" t="s">
        <v>158</v>
      </c>
      <c r="G3833" s="100">
        <v>92893</v>
      </c>
      <c r="H3833" s="100" t="s">
        <v>14256</v>
      </c>
      <c r="I3833" s="100" t="s">
        <v>213</v>
      </c>
      <c r="J3833" s="100" t="s">
        <v>6976</v>
      </c>
      <c r="K3833" s="101" t="s">
        <v>14257</v>
      </c>
      <c r="L3833" s="100" t="s">
        <v>6978</v>
      </c>
    </row>
    <row r="3834" spans="1:12" ht="13.5" x14ac:dyDescent="0.25">
      <c r="A3834" s="100" t="s">
        <v>12918</v>
      </c>
      <c r="B3834" s="100" t="s">
        <v>12919</v>
      </c>
      <c r="C3834" s="100" t="s">
        <v>11897</v>
      </c>
      <c r="D3834" s="100" t="s">
        <v>13311</v>
      </c>
      <c r="E3834" s="101" t="s">
        <v>158</v>
      </c>
      <c r="F3834" s="100" t="s">
        <v>158</v>
      </c>
      <c r="G3834" s="100">
        <v>92894</v>
      </c>
      <c r="H3834" s="100" t="s">
        <v>14258</v>
      </c>
      <c r="I3834" s="100" t="s">
        <v>213</v>
      </c>
      <c r="J3834" s="100" t="s">
        <v>6976</v>
      </c>
      <c r="K3834" s="101" t="s">
        <v>11693</v>
      </c>
      <c r="L3834" s="100" t="s">
        <v>6978</v>
      </c>
    </row>
    <row r="3835" spans="1:12" ht="13.5" x14ac:dyDescent="0.25">
      <c r="A3835" s="100" t="s">
        <v>12918</v>
      </c>
      <c r="B3835" s="100" t="s">
        <v>12919</v>
      </c>
      <c r="C3835" s="100" t="s">
        <v>11897</v>
      </c>
      <c r="D3835" s="100" t="s">
        <v>13311</v>
      </c>
      <c r="E3835" s="101" t="s">
        <v>158</v>
      </c>
      <c r="F3835" s="100" t="s">
        <v>158</v>
      </c>
      <c r="G3835" s="100">
        <v>92895</v>
      </c>
      <c r="H3835" s="100" t="s">
        <v>14259</v>
      </c>
      <c r="I3835" s="100" t="s">
        <v>213</v>
      </c>
      <c r="J3835" s="100" t="s">
        <v>6976</v>
      </c>
      <c r="K3835" s="101" t="s">
        <v>14260</v>
      </c>
      <c r="L3835" s="100" t="s">
        <v>6978</v>
      </c>
    </row>
    <row r="3836" spans="1:12" ht="13.5" x14ac:dyDescent="0.25">
      <c r="A3836" s="100" t="s">
        <v>12918</v>
      </c>
      <c r="B3836" s="100" t="s">
        <v>12919</v>
      </c>
      <c r="C3836" s="100" t="s">
        <v>11897</v>
      </c>
      <c r="D3836" s="100" t="s">
        <v>13311</v>
      </c>
      <c r="E3836" s="101" t="s">
        <v>158</v>
      </c>
      <c r="F3836" s="100" t="s">
        <v>158</v>
      </c>
      <c r="G3836" s="100">
        <v>92896</v>
      </c>
      <c r="H3836" s="100" t="s">
        <v>14261</v>
      </c>
      <c r="I3836" s="100" t="s">
        <v>213</v>
      </c>
      <c r="J3836" s="100" t="s">
        <v>6976</v>
      </c>
      <c r="K3836" s="101" t="s">
        <v>14262</v>
      </c>
      <c r="L3836" s="100" t="s">
        <v>6978</v>
      </c>
    </row>
    <row r="3837" spans="1:12" ht="13.5" x14ac:dyDescent="0.25">
      <c r="A3837" s="100" t="s">
        <v>12918</v>
      </c>
      <c r="B3837" s="100" t="s">
        <v>12919</v>
      </c>
      <c r="C3837" s="100" t="s">
        <v>11897</v>
      </c>
      <c r="D3837" s="100" t="s">
        <v>13311</v>
      </c>
      <c r="E3837" s="101" t="s">
        <v>158</v>
      </c>
      <c r="F3837" s="100" t="s">
        <v>158</v>
      </c>
      <c r="G3837" s="100">
        <v>92897</v>
      </c>
      <c r="H3837" s="100" t="s">
        <v>14263</v>
      </c>
      <c r="I3837" s="100" t="s">
        <v>213</v>
      </c>
      <c r="J3837" s="100" t="s">
        <v>6976</v>
      </c>
      <c r="K3837" s="101" t="s">
        <v>14264</v>
      </c>
      <c r="L3837" s="100" t="s">
        <v>6978</v>
      </c>
    </row>
    <row r="3838" spans="1:12" ht="13.5" x14ac:dyDescent="0.25">
      <c r="A3838" s="100" t="s">
        <v>12918</v>
      </c>
      <c r="B3838" s="100" t="s">
        <v>12919</v>
      </c>
      <c r="C3838" s="100" t="s">
        <v>11897</v>
      </c>
      <c r="D3838" s="100" t="s">
        <v>13311</v>
      </c>
      <c r="E3838" s="101" t="s">
        <v>158</v>
      </c>
      <c r="F3838" s="100" t="s">
        <v>158</v>
      </c>
      <c r="G3838" s="100">
        <v>92898</v>
      </c>
      <c r="H3838" s="100" t="s">
        <v>14265</v>
      </c>
      <c r="I3838" s="100" t="s">
        <v>213</v>
      </c>
      <c r="J3838" s="100" t="s">
        <v>6976</v>
      </c>
      <c r="K3838" s="101" t="s">
        <v>12382</v>
      </c>
      <c r="L3838" s="100" t="s">
        <v>6978</v>
      </c>
    </row>
    <row r="3839" spans="1:12" ht="13.5" x14ac:dyDescent="0.25">
      <c r="A3839" s="100" t="s">
        <v>12918</v>
      </c>
      <c r="B3839" s="100" t="s">
        <v>12919</v>
      </c>
      <c r="C3839" s="100" t="s">
        <v>11897</v>
      </c>
      <c r="D3839" s="100" t="s">
        <v>13311</v>
      </c>
      <c r="E3839" s="101" t="s">
        <v>158</v>
      </c>
      <c r="F3839" s="100" t="s">
        <v>158</v>
      </c>
      <c r="G3839" s="100">
        <v>92899</v>
      </c>
      <c r="H3839" s="100" t="s">
        <v>14266</v>
      </c>
      <c r="I3839" s="100" t="s">
        <v>213</v>
      </c>
      <c r="J3839" s="100" t="s">
        <v>6976</v>
      </c>
      <c r="K3839" s="101" t="s">
        <v>14267</v>
      </c>
      <c r="L3839" s="100" t="s">
        <v>6978</v>
      </c>
    </row>
    <row r="3840" spans="1:12" ht="13.5" x14ac:dyDescent="0.25">
      <c r="A3840" s="100" t="s">
        <v>12918</v>
      </c>
      <c r="B3840" s="100" t="s">
        <v>12919</v>
      </c>
      <c r="C3840" s="100" t="s">
        <v>11897</v>
      </c>
      <c r="D3840" s="100" t="s">
        <v>13311</v>
      </c>
      <c r="E3840" s="101" t="s">
        <v>158</v>
      </c>
      <c r="F3840" s="100" t="s">
        <v>158</v>
      </c>
      <c r="G3840" s="100">
        <v>92900</v>
      </c>
      <c r="H3840" s="100" t="s">
        <v>14268</v>
      </c>
      <c r="I3840" s="100" t="s">
        <v>213</v>
      </c>
      <c r="J3840" s="100" t="s">
        <v>6976</v>
      </c>
      <c r="K3840" s="101" t="s">
        <v>14269</v>
      </c>
      <c r="L3840" s="100" t="s">
        <v>6978</v>
      </c>
    </row>
    <row r="3841" spans="1:12" ht="13.5" x14ac:dyDescent="0.25">
      <c r="A3841" s="100" t="s">
        <v>12918</v>
      </c>
      <c r="B3841" s="100" t="s">
        <v>12919</v>
      </c>
      <c r="C3841" s="100" t="s">
        <v>11897</v>
      </c>
      <c r="D3841" s="100" t="s">
        <v>13311</v>
      </c>
      <c r="E3841" s="101" t="s">
        <v>158</v>
      </c>
      <c r="F3841" s="100" t="s">
        <v>158</v>
      </c>
      <c r="G3841" s="100">
        <v>92901</v>
      </c>
      <c r="H3841" s="100" t="s">
        <v>14270</v>
      </c>
      <c r="I3841" s="100" t="s">
        <v>213</v>
      </c>
      <c r="J3841" s="100" t="s">
        <v>6976</v>
      </c>
      <c r="K3841" s="101" t="s">
        <v>14271</v>
      </c>
      <c r="L3841" s="100" t="s">
        <v>6978</v>
      </c>
    </row>
    <row r="3842" spans="1:12" ht="13.5" x14ac:dyDescent="0.25">
      <c r="A3842" s="100" t="s">
        <v>12918</v>
      </c>
      <c r="B3842" s="100" t="s">
        <v>12919</v>
      </c>
      <c r="C3842" s="100" t="s">
        <v>11897</v>
      </c>
      <c r="D3842" s="100" t="s">
        <v>13311</v>
      </c>
      <c r="E3842" s="101" t="s">
        <v>158</v>
      </c>
      <c r="F3842" s="100" t="s">
        <v>158</v>
      </c>
      <c r="G3842" s="100">
        <v>92902</v>
      </c>
      <c r="H3842" s="100" t="s">
        <v>14272</v>
      </c>
      <c r="I3842" s="100" t="s">
        <v>213</v>
      </c>
      <c r="J3842" s="100" t="s">
        <v>6976</v>
      </c>
      <c r="K3842" s="101" t="s">
        <v>14273</v>
      </c>
      <c r="L3842" s="100" t="s">
        <v>6978</v>
      </c>
    </row>
    <row r="3843" spans="1:12" ht="13.5" x14ac:dyDescent="0.25">
      <c r="A3843" s="100" t="s">
        <v>12918</v>
      </c>
      <c r="B3843" s="100" t="s">
        <v>12919</v>
      </c>
      <c r="C3843" s="100" t="s">
        <v>11897</v>
      </c>
      <c r="D3843" s="100" t="s">
        <v>13311</v>
      </c>
      <c r="E3843" s="101" t="s">
        <v>158</v>
      </c>
      <c r="F3843" s="100" t="s">
        <v>158</v>
      </c>
      <c r="G3843" s="100">
        <v>92903</v>
      </c>
      <c r="H3843" s="100" t="s">
        <v>14274</v>
      </c>
      <c r="I3843" s="100" t="s">
        <v>213</v>
      </c>
      <c r="J3843" s="100" t="s">
        <v>6976</v>
      </c>
      <c r="K3843" s="101" t="s">
        <v>14275</v>
      </c>
      <c r="L3843" s="100" t="s">
        <v>6978</v>
      </c>
    </row>
    <row r="3844" spans="1:12" ht="13.5" x14ac:dyDescent="0.25">
      <c r="A3844" s="100" t="s">
        <v>12918</v>
      </c>
      <c r="B3844" s="100" t="s">
        <v>12919</v>
      </c>
      <c r="C3844" s="100" t="s">
        <v>11897</v>
      </c>
      <c r="D3844" s="100" t="s">
        <v>13311</v>
      </c>
      <c r="E3844" s="101" t="s">
        <v>158</v>
      </c>
      <c r="F3844" s="100" t="s">
        <v>158</v>
      </c>
      <c r="G3844" s="100">
        <v>92904</v>
      </c>
      <c r="H3844" s="100" t="s">
        <v>14276</v>
      </c>
      <c r="I3844" s="100" t="s">
        <v>213</v>
      </c>
      <c r="J3844" s="100" t="s">
        <v>6976</v>
      </c>
      <c r="K3844" s="101" t="s">
        <v>8881</v>
      </c>
      <c r="L3844" s="100" t="s">
        <v>6978</v>
      </c>
    </row>
    <row r="3845" spans="1:12" ht="13.5" x14ac:dyDescent="0.25">
      <c r="A3845" s="100" t="s">
        <v>12918</v>
      </c>
      <c r="B3845" s="100" t="s">
        <v>12919</v>
      </c>
      <c r="C3845" s="100" t="s">
        <v>11897</v>
      </c>
      <c r="D3845" s="100" t="s">
        <v>13311</v>
      </c>
      <c r="E3845" s="101" t="s">
        <v>158</v>
      </c>
      <c r="F3845" s="100" t="s">
        <v>158</v>
      </c>
      <c r="G3845" s="100">
        <v>92905</v>
      </c>
      <c r="H3845" s="100" t="s">
        <v>14277</v>
      </c>
      <c r="I3845" s="100" t="s">
        <v>213</v>
      </c>
      <c r="J3845" s="100" t="s">
        <v>6976</v>
      </c>
      <c r="K3845" s="101" t="s">
        <v>14278</v>
      </c>
      <c r="L3845" s="100" t="s">
        <v>6978</v>
      </c>
    </row>
    <row r="3846" spans="1:12" ht="13.5" x14ac:dyDescent="0.25">
      <c r="A3846" s="100" t="s">
        <v>12918</v>
      </c>
      <c r="B3846" s="100" t="s">
        <v>12919</v>
      </c>
      <c r="C3846" s="100" t="s">
        <v>11897</v>
      </c>
      <c r="D3846" s="100" t="s">
        <v>13311</v>
      </c>
      <c r="E3846" s="101" t="s">
        <v>158</v>
      </c>
      <c r="F3846" s="100" t="s">
        <v>158</v>
      </c>
      <c r="G3846" s="100">
        <v>92906</v>
      </c>
      <c r="H3846" s="100" t="s">
        <v>14279</v>
      </c>
      <c r="I3846" s="100" t="s">
        <v>213</v>
      </c>
      <c r="J3846" s="100" t="s">
        <v>6976</v>
      </c>
      <c r="K3846" s="101" t="s">
        <v>14280</v>
      </c>
      <c r="L3846" s="100" t="s">
        <v>6978</v>
      </c>
    </row>
    <row r="3847" spans="1:12" ht="13.5" x14ac:dyDescent="0.25">
      <c r="A3847" s="100" t="s">
        <v>12918</v>
      </c>
      <c r="B3847" s="100" t="s">
        <v>12919</v>
      </c>
      <c r="C3847" s="100" t="s">
        <v>11897</v>
      </c>
      <c r="D3847" s="100" t="s">
        <v>13311</v>
      </c>
      <c r="E3847" s="101" t="s">
        <v>158</v>
      </c>
      <c r="F3847" s="100" t="s">
        <v>158</v>
      </c>
      <c r="G3847" s="100">
        <v>92907</v>
      </c>
      <c r="H3847" s="100" t="s">
        <v>14281</v>
      </c>
      <c r="I3847" s="100" t="s">
        <v>213</v>
      </c>
      <c r="J3847" s="100" t="s">
        <v>6976</v>
      </c>
      <c r="K3847" s="101" t="s">
        <v>14282</v>
      </c>
      <c r="L3847" s="100" t="s">
        <v>6978</v>
      </c>
    </row>
    <row r="3848" spans="1:12" ht="13.5" x14ac:dyDescent="0.25">
      <c r="A3848" s="100" t="s">
        <v>12918</v>
      </c>
      <c r="B3848" s="100" t="s">
        <v>12919</v>
      </c>
      <c r="C3848" s="100" t="s">
        <v>11897</v>
      </c>
      <c r="D3848" s="100" t="s">
        <v>13311</v>
      </c>
      <c r="E3848" s="101" t="s">
        <v>158</v>
      </c>
      <c r="F3848" s="100" t="s">
        <v>158</v>
      </c>
      <c r="G3848" s="100">
        <v>92908</v>
      </c>
      <c r="H3848" s="100" t="s">
        <v>14283</v>
      </c>
      <c r="I3848" s="100" t="s">
        <v>213</v>
      </c>
      <c r="J3848" s="100" t="s">
        <v>6976</v>
      </c>
      <c r="K3848" s="101" t="s">
        <v>14282</v>
      </c>
      <c r="L3848" s="100" t="s">
        <v>6978</v>
      </c>
    </row>
    <row r="3849" spans="1:12" ht="13.5" x14ac:dyDescent="0.25">
      <c r="A3849" s="100" t="s">
        <v>12918</v>
      </c>
      <c r="B3849" s="100" t="s">
        <v>12919</v>
      </c>
      <c r="C3849" s="100" t="s">
        <v>11897</v>
      </c>
      <c r="D3849" s="100" t="s">
        <v>13311</v>
      </c>
      <c r="E3849" s="101" t="s">
        <v>158</v>
      </c>
      <c r="F3849" s="100" t="s">
        <v>158</v>
      </c>
      <c r="G3849" s="100">
        <v>92909</v>
      </c>
      <c r="H3849" s="100" t="s">
        <v>14284</v>
      </c>
      <c r="I3849" s="100" t="s">
        <v>213</v>
      </c>
      <c r="J3849" s="100" t="s">
        <v>6976</v>
      </c>
      <c r="K3849" s="101" t="s">
        <v>14282</v>
      </c>
      <c r="L3849" s="100" t="s">
        <v>6978</v>
      </c>
    </row>
    <row r="3850" spans="1:12" ht="13.5" x14ac:dyDescent="0.25">
      <c r="A3850" s="100" t="s">
        <v>12918</v>
      </c>
      <c r="B3850" s="100" t="s">
        <v>12919</v>
      </c>
      <c r="C3850" s="100" t="s">
        <v>11897</v>
      </c>
      <c r="D3850" s="100" t="s">
        <v>13311</v>
      </c>
      <c r="E3850" s="101" t="s">
        <v>158</v>
      </c>
      <c r="F3850" s="100" t="s">
        <v>158</v>
      </c>
      <c r="G3850" s="100">
        <v>92910</v>
      </c>
      <c r="H3850" s="100" t="s">
        <v>14285</v>
      </c>
      <c r="I3850" s="100" t="s">
        <v>213</v>
      </c>
      <c r="J3850" s="100" t="s">
        <v>6976</v>
      </c>
      <c r="K3850" s="101" t="s">
        <v>12954</v>
      </c>
      <c r="L3850" s="100" t="s">
        <v>6978</v>
      </c>
    </row>
    <row r="3851" spans="1:12" ht="13.5" x14ac:dyDescent="0.25">
      <c r="A3851" s="100" t="s">
        <v>12918</v>
      </c>
      <c r="B3851" s="100" t="s">
        <v>12919</v>
      </c>
      <c r="C3851" s="100" t="s">
        <v>11897</v>
      </c>
      <c r="D3851" s="100" t="s">
        <v>13311</v>
      </c>
      <c r="E3851" s="101" t="s">
        <v>158</v>
      </c>
      <c r="F3851" s="100" t="s">
        <v>158</v>
      </c>
      <c r="G3851" s="100">
        <v>92911</v>
      </c>
      <c r="H3851" s="100" t="s">
        <v>14286</v>
      </c>
      <c r="I3851" s="100" t="s">
        <v>213</v>
      </c>
      <c r="J3851" s="100" t="s">
        <v>6976</v>
      </c>
      <c r="K3851" s="101" t="s">
        <v>12954</v>
      </c>
      <c r="L3851" s="100" t="s">
        <v>6978</v>
      </c>
    </row>
    <row r="3852" spans="1:12" ht="13.5" x14ac:dyDescent="0.25">
      <c r="A3852" s="100" t="s">
        <v>12918</v>
      </c>
      <c r="B3852" s="100" t="s">
        <v>12919</v>
      </c>
      <c r="C3852" s="100" t="s">
        <v>11897</v>
      </c>
      <c r="D3852" s="100" t="s">
        <v>13311</v>
      </c>
      <c r="E3852" s="101" t="s">
        <v>158</v>
      </c>
      <c r="F3852" s="100" t="s">
        <v>158</v>
      </c>
      <c r="G3852" s="100">
        <v>92912</v>
      </c>
      <c r="H3852" s="100" t="s">
        <v>14287</v>
      </c>
      <c r="I3852" s="100" t="s">
        <v>213</v>
      </c>
      <c r="J3852" s="100" t="s">
        <v>6976</v>
      </c>
      <c r="K3852" s="101" t="s">
        <v>14288</v>
      </c>
      <c r="L3852" s="100" t="s">
        <v>6978</v>
      </c>
    </row>
    <row r="3853" spans="1:12" ht="13.5" x14ac:dyDescent="0.25">
      <c r="A3853" s="100" t="s">
        <v>12918</v>
      </c>
      <c r="B3853" s="100" t="s">
        <v>12919</v>
      </c>
      <c r="C3853" s="100" t="s">
        <v>11897</v>
      </c>
      <c r="D3853" s="100" t="s">
        <v>13311</v>
      </c>
      <c r="E3853" s="101" t="s">
        <v>158</v>
      </c>
      <c r="F3853" s="100" t="s">
        <v>158</v>
      </c>
      <c r="G3853" s="100">
        <v>92913</v>
      </c>
      <c r="H3853" s="100" t="s">
        <v>14289</v>
      </c>
      <c r="I3853" s="100" t="s">
        <v>213</v>
      </c>
      <c r="J3853" s="100" t="s">
        <v>6976</v>
      </c>
      <c r="K3853" s="101" t="s">
        <v>14290</v>
      </c>
      <c r="L3853" s="100" t="s">
        <v>6978</v>
      </c>
    </row>
    <row r="3854" spans="1:12" ht="13.5" x14ac:dyDescent="0.25">
      <c r="A3854" s="100" t="s">
        <v>12918</v>
      </c>
      <c r="B3854" s="100" t="s">
        <v>12919</v>
      </c>
      <c r="C3854" s="100" t="s">
        <v>11897</v>
      </c>
      <c r="D3854" s="100" t="s">
        <v>13311</v>
      </c>
      <c r="E3854" s="101" t="s">
        <v>158</v>
      </c>
      <c r="F3854" s="100" t="s">
        <v>158</v>
      </c>
      <c r="G3854" s="100">
        <v>92914</v>
      </c>
      <c r="H3854" s="100" t="s">
        <v>14291</v>
      </c>
      <c r="I3854" s="100" t="s">
        <v>213</v>
      </c>
      <c r="J3854" s="100" t="s">
        <v>6976</v>
      </c>
      <c r="K3854" s="101" t="s">
        <v>14290</v>
      </c>
      <c r="L3854" s="100" t="s">
        <v>6978</v>
      </c>
    </row>
    <row r="3855" spans="1:12" ht="13.5" x14ac:dyDescent="0.25">
      <c r="A3855" s="100" t="s">
        <v>12918</v>
      </c>
      <c r="B3855" s="100" t="s">
        <v>12919</v>
      </c>
      <c r="C3855" s="100" t="s">
        <v>11897</v>
      </c>
      <c r="D3855" s="100" t="s">
        <v>13311</v>
      </c>
      <c r="E3855" s="101" t="s">
        <v>158</v>
      </c>
      <c r="F3855" s="100" t="s">
        <v>158</v>
      </c>
      <c r="G3855" s="100">
        <v>92918</v>
      </c>
      <c r="H3855" s="100" t="s">
        <v>14292</v>
      </c>
      <c r="I3855" s="100" t="s">
        <v>213</v>
      </c>
      <c r="J3855" s="100" t="s">
        <v>6976</v>
      </c>
      <c r="K3855" s="101" t="s">
        <v>13634</v>
      </c>
      <c r="L3855" s="100" t="s">
        <v>6978</v>
      </c>
    </row>
    <row r="3856" spans="1:12" ht="13.5" x14ac:dyDescent="0.25">
      <c r="A3856" s="100" t="s">
        <v>12918</v>
      </c>
      <c r="B3856" s="100" t="s">
        <v>12919</v>
      </c>
      <c r="C3856" s="100" t="s">
        <v>11897</v>
      </c>
      <c r="D3856" s="100" t="s">
        <v>13311</v>
      </c>
      <c r="E3856" s="101" t="s">
        <v>158</v>
      </c>
      <c r="F3856" s="100" t="s">
        <v>158</v>
      </c>
      <c r="G3856" s="100">
        <v>92920</v>
      </c>
      <c r="H3856" s="100" t="s">
        <v>14293</v>
      </c>
      <c r="I3856" s="100" t="s">
        <v>213</v>
      </c>
      <c r="J3856" s="100" t="s">
        <v>6976</v>
      </c>
      <c r="K3856" s="101" t="s">
        <v>14294</v>
      </c>
      <c r="L3856" s="100" t="s">
        <v>6978</v>
      </c>
    </row>
    <row r="3857" spans="1:12" ht="13.5" x14ac:dyDescent="0.25">
      <c r="A3857" s="100" t="s">
        <v>12918</v>
      </c>
      <c r="B3857" s="100" t="s">
        <v>12919</v>
      </c>
      <c r="C3857" s="100" t="s">
        <v>11897</v>
      </c>
      <c r="D3857" s="100" t="s">
        <v>13311</v>
      </c>
      <c r="E3857" s="101" t="s">
        <v>158</v>
      </c>
      <c r="F3857" s="100" t="s">
        <v>158</v>
      </c>
      <c r="G3857" s="100">
        <v>92925</v>
      </c>
      <c r="H3857" s="100" t="s">
        <v>14295</v>
      </c>
      <c r="I3857" s="100" t="s">
        <v>213</v>
      </c>
      <c r="J3857" s="100" t="s">
        <v>6976</v>
      </c>
      <c r="K3857" s="101" t="s">
        <v>14296</v>
      </c>
      <c r="L3857" s="100" t="s">
        <v>6978</v>
      </c>
    </row>
    <row r="3858" spans="1:12" ht="13.5" x14ac:dyDescent="0.25">
      <c r="A3858" s="100" t="s">
        <v>12918</v>
      </c>
      <c r="B3858" s="100" t="s">
        <v>12919</v>
      </c>
      <c r="C3858" s="100" t="s">
        <v>11897</v>
      </c>
      <c r="D3858" s="100" t="s">
        <v>13311</v>
      </c>
      <c r="E3858" s="101" t="s">
        <v>158</v>
      </c>
      <c r="F3858" s="100" t="s">
        <v>158</v>
      </c>
      <c r="G3858" s="100">
        <v>92926</v>
      </c>
      <c r="H3858" s="100" t="s">
        <v>14297</v>
      </c>
      <c r="I3858" s="100" t="s">
        <v>213</v>
      </c>
      <c r="J3858" s="100" t="s">
        <v>6976</v>
      </c>
      <c r="K3858" s="101" t="s">
        <v>14296</v>
      </c>
      <c r="L3858" s="100" t="s">
        <v>6978</v>
      </c>
    </row>
    <row r="3859" spans="1:12" ht="13.5" x14ac:dyDescent="0.25">
      <c r="A3859" s="100" t="s">
        <v>12918</v>
      </c>
      <c r="B3859" s="100" t="s">
        <v>12919</v>
      </c>
      <c r="C3859" s="100" t="s">
        <v>11897</v>
      </c>
      <c r="D3859" s="100" t="s">
        <v>13311</v>
      </c>
      <c r="E3859" s="101" t="s">
        <v>158</v>
      </c>
      <c r="F3859" s="100" t="s">
        <v>158</v>
      </c>
      <c r="G3859" s="100">
        <v>92927</v>
      </c>
      <c r="H3859" s="100" t="s">
        <v>14298</v>
      </c>
      <c r="I3859" s="100" t="s">
        <v>213</v>
      </c>
      <c r="J3859" s="100" t="s">
        <v>6976</v>
      </c>
      <c r="K3859" s="101" t="s">
        <v>14296</v>
      </c>
      <c r="L3859" s="100" t="s">
        <v>6978</v>
      </c>
    </row>
    <row r="3860" spans="1:12" ht="13.5" x14ac:dyDescent="0.25">
      <c r="A3860" s="100" t="s">
        <v>12918</v>
      </c>
      <c r="B3860" s="100" t="s">
        <v>12919</v>
      </c>
      <c r="C3860" s="100" t="s">
        <v>11897</v>
      </c>
      <c r="D3860" s="100" t="s">
        <v>13311</v>
      </c>
      <c r="E3860" s="101" t="s">
        <v>158</v>
      </c>
      <c r="F3860" s="100" t="s">
        <v>158</v>
      </c>
      <c r="G3860" s="100">
        <v>92928</v>
      </c>
      <c r="H3860" s="100" t="s">
        <v>14299</v>
      </c>
      <c r="I3860" s="100" t="s">
        <v>213</v>
      </c>
      <c r="J3860" s="100" t="s">
        <v>6976</v>
      </c>
      <c r="K3860" s="101" t="s">
        <v>14300</v>
      </c>
      <c r="L3860" s="100" t="s">
        <v>6978</v>
      </c>
    </row>
    <row r="3861" spans="1:12" ht="13.5" x14ac:dyDescent="0.25">
      <c r="A3861" s="100" t="s">
        <v>12918</v>
      </c>
      <c r="B3861" s="100" t="s">
        <v>12919</v>
      </c>
      <c r="C3861" s="100" t="s">
        <v>11897</v>
      </c>
      <c r="D3861" s="100" t="s">
        <v>13311</v>
      </c>
      <c r="E3861" s="101" t="s">
        <v>158</v>
      </c>
      <c r="F3861" s="100" t="s">
        <v>158</v>
      </c>
      <c r="G3861" s="100">
        <v>92929</v>
      </c>
      <c r="H3861" s="100" t="s">
        <v>14301</v>
      </c>
      <c r="I3861" s="100" t="s">
        <v>213</v>
      </c>
      <c r="J3861" s="100" t="s">
        <v>6976</v>
      </c>
      <c r="K3861" s="101" t="s">
        <v>14300</v>
      </c>
      <c r="L3861" s="100" t="s">
        <v>6978</v>
      </c>
    </row>
    <row r="3862" spans="1:12" ht="13.5" x14ac:dyDescent="0.25">
      <c r="A3862" s="100" t="s">
        <v>12918</v>
      </c>
      <c r="B3862" s="100" t="s">
        <v>12919</v>
      </c>
      <c r="C3862" s="100" t="s">
        <v>11897</v>
      </c>
      <c r="D3862" s="100" t="s">
        <v>13311</v>
      </c>
      <c r="E3862" s="101" t="s">
        <v>158</v>
      </c>
      <c r="F3862" s="100" t="s">
        <v>158</v>
      </c>
      <c r="G3862" s="100">
        <v>92930</v>
      </c>
      <c r="H3862" s="100" t="s">
        <v>14302</v>
      </c>
      <c r="I3862" s="100" t="s">
        <v>213</v>
      </c>
      <c r="J3862" s="100" t="s">
        <v>6976</v>
      </c>
      <c r="K3862" s="101" t="s">
        <v>14300</v>
      </c>
      <c r="L3862" s="100" t="s">
        <v>6978</v>
      </c>
    </row>
    <row r="3863" spans="1:12" ht="13.5" x14ac:dyDescent="0.25">
      <c r="A3863" s="100" t="s">
        <v>12918</v>
      </c>
      <c r="B3863" s="100" t="s">
        <v>12919</v>
      </c>
      <c r="C3863" s="100" t="s">
        <v>11897</v>
      </c>
      <c r="D3863" s="100" t="s">
        <v>13311</v>
      </c>
      <c r="E3863" s="101" t="s">
        <v>158</v>
      </c>
      <c r="F3863" s="100" t="s">
        <v>158</v>
      </c>
      <c r="G3863" s="100">
        <v>92931</v>
      </c>
      <c r="H3863" s="100" t="s">
        <v>14303</v>
      </c>
      <c r="I3863" s="100" t="s">
        <v>213</v>
      </c>
      <c r="J3863" s="100" t="s">
        <v>6976</v>
      </c>
      <c r="K3863" s="101" t="s">
        <v>8955</v>
      </c>
      <c r="L3863" s="100" t="s">
        <v>6978</v>
      </c>
    </row>
    <row r="3864" spans="1:12" ht="13.5" x14ac:dyDescent="0.25">
      <c r="A3864" s="100" t="s">
        <v>12918</v>
      </c>
      <c r="B3864" s="100" t="s">
        <v>12919</v>
      </c>
      <c r="C3864" s="100" t="s">
        <v>11897</v>
      </c>
      <c r="D3864" s="100" t="s">
        <v>13311</v>
      </c>
      <c r="E3864" s="101" t="s">
        <v>158</v>
      </c>
      <c r="F3864" s="100" t="s">
        <v>158</v>
      </c>
      <c r="G3864" s="100">
        <v>92932</v>
      </c>
      <c r="H3864" s="100" t="s">
        <v>14304</v>
      </c>
      <c r="I3864" s="100" t="s">
        <v>213</v>
      </c>
      <c r="J3864" s="100" t="s">
        <v>6976</v>
      </c>
      <c r="K3864" s="101" t="s">
        <v>8955</v>
      </c>
      <c r="L3864" s="100" t="s">
        <v>6978</v>
      </c>
    </row>
    <row r="3865" spans="1:12" ht="13.5" x14ac:dyDescent="0.25">
      <c r="A3865" s="100" t="s">
        <v>12918</v>
      </c>
      <c r="B3865" s="100" t="s">
        <v>12919</v>
      </c>
      <c r="C3865" s="100" t="s">
        <v>11897</v>
      </c>
      <c r="D3865" s="100" t="s">
        <v>13311</v>
      </c>
      <c r="E3865" s="101" t="s">
        <v>158</v>
      </c>
      <c r="F3865" s="100" t="s">
        <v>158</v>
      </c>
      <c r="G3865" s="100">
        <v>92933</v>
      </c>
      <c r="H3865" s="100" t="s">
        <v>14305</v>
      </c>
      <c r="I3865" s="100" t="s">
        <v>213</v>
      </c>
      <c r="J3865" s="100" t="s">
        <v>6976</v>
      </c>
      <c r="K3865" s="101" t="s">
        <v>8955</v>
      </c>
      <c r="L3865" s="100" t="s">
        <v>6978</v>
      </c>
    </row>
    <row r="3866" spans="1:12" ht="13.5" x14ac:dyDescent="0.25">
      <c r="A3866" s="100" t="s">
        <v>12918</v>
      </c>
      <c r="B3866" s="100" t="s">
        <v>12919</v>
      </c>
      <c r="C3866" s="100" t="s">
        <v>11897</v>
      </c>
      <c r="D3866" s="100" t="s">
        <v>13311</v>
      </c>
      <c r="E3866" s="101" t="s">
        <v>158</v>
      </c>
      <c r="F3866" s="100" t="s">
        <v>158</v>
      </c>
      <c r="G3866" s="100">
        <v>92934</v>
      </c>
      <c r="H3866" s="100" t="s">
        <v>14306</v>
      </c>
      <c r="I3866" s="100" t="s">
        <v>213</v>
      </c>
      <c r="J3866" s="100" t="s">
        <v>6976</v>
      </c>
      <c r="K3866" s="101" t="s">
        <v>14307</v>
      </c>
      <c r="L3866" s="100" t="s">
        <v>6978</v>
      </c>
    </row>
    <row r="3867" spans="1:12" ht="13.5" x14ac:dyDescent="0.25">
      <c r="A3867" s="100" t="s">
        <v>12918</v>
      </c>
      <c r="B3867" s="100" t="s">
        <v>12919</v>
      </c>
      <c r="C3867" s="100" t="s">
        <v>11897</v>
      </c>
      <c r="D3867" s="100" t="s">
        <v>13311</v>
      </c>
      <c r="E3867" s="101" t="s">
        <v>158</v>
      </c>
      <c r="F3867" s="100" t="s">
        <v>158</v>
      </c>
      <c r="G3867" s="100">
        <v>92935</v>
      </c>
      <c r="H3867" s="100" t="s">
        <v>14308</v>
      </c>
      <c r="I3867" s="100" t="s">
        <v>213</v>
      </c>
      <c r="J3867" s="100" t="s">
        <v>6976</v>
      </c>
      <c r="K3867" s="101" t="s">
        <v>14307</v>
      </c>
      <c r="L3867" s="100" t="s">
        <v>6978</v>
      </c>
    </row>
    <row r="3868" spans="1:12" ht="13.5" x14ac:dyDescent="0.25">
      <c r="A3868" s="100" t="s">
        <v>12918</v>
      </c>
      <c r="B3868" s="100" t="s">
        <v>12919</v>
      </c>
      <c r="C3868" s="100" t="s">
        <v>11897</v>
      </c>
      <c r="D3868" s="100" t="s">
        <v>13311</v>
      </c>
      <c r="E3868" s="101" t="s">
        <v>158</v>
      </c>
      <c r="F3868" s="100" t="s">
        <v>158</v>
      </c>
      <c r="G3868" s="100">
        <v>92936</v>
      </c>
      <c r="H3868" s="100" t="s">
        <v>14309</v>
      </c>
      <c r="I3868" s="100" t="s">
        <v>213</v>
      </c>
      <c r="J3868" s="100" t="s">
        <v>6976</v>
      </c>
      <c r="K3868" s="101" t="s">
        <v>11665</v>
      </c>
      <c r="L3868" s="100" t="s">
        <v>6978</v>
      </c>
    </row>
    <row r="3869" spans="1:12" ht="13.5" x14ac:dyDescent="0.25">
      <c r="A3869" s="100" t="s">
        <v>12918</v>
      </c>
      <c r="B3869" s="100" t="s">
        <v>12919</v>
      </c>
      <c r="C3869" s="100" t="s">
        <v>11897</v>
      </c>
      <c r="D3869" s="100" t="s">
        <v>13311</v>
      </c>
      <c r="E3869" s="101" t="s">
        <v>158</v>
      </c>
      <c r="F3869" s="100" t="s">
        <v>158</v>
      </c>
      <c r="G3869" s="100">
        <v>92937</v>
      </c>
      <c r="H3869" s="100" t="s">
        <v>14310</v>
      </c>
      <c r="I3869" s="100" t="s">
        <v>213</v>
      </c>
      <c r="J3869" s="100" t="s">
        <v>6976</v>
      </c>
      <c r="K3869" s="101" t="s">
        <v>11665</v>
      </c>
      <c r="L3869" s="100" t="s">
        <v>6978</v>
      </c>
    </row>
    <row r="3870" spans="1:12" ht="13.5" x14ac:dyDescent="0.25">
      <c r="A3870" s="100" t="s">
        <v>12918</v>
      </c>
      <c r="B3870" s="100" t="s">
        <v>12919</v>
      </c>
      <c r="C3870" s="100" t="s">
        <v>11897</v>
      </c>
      <c r="D3870" s="100" t="s">
        <v>13311</v>
      </c>
      <c r="E3870" s="101" t="s">
        <v>158</v>
      </c>
      <c r="F3870" s="100" t="s">
        <v>158</v>
      </c>
      <c r="G3870" s="100">
        <v>92938</v>
      </c>
      <c r="H3870" s="100" t="s">
        <v>14311</v>
      </c>
      <c r="I3870" s="100" t="s">
        <v>213</v>
      </c>
      <c r="J3870" s="100" t="s">
        <v>6976</v>
      </c>
      <c r="K3870" s="101" t="s">
        <v>12377</v>
      </c>
      <c r="L3870" s="100" t="s">
        <v>6978</v>
      </c>
    </row>
    <row r="3871" spans="1:12" ht="13.5" x14ac:dyDescent="0.25">
      <c r="A3871" s="100" t="s">
        <v>12918</v>
      </c>
      <c r="B3871" s="100" t="s">
        <v>12919</v>
      </c>
      <c r="C3871" s="100" t="s">
        <v>11897</v>
      </c>
      <c r="D3871" s="100" t="s">
        <v>13311</v>
      </c>
      <c r="E3871" s="101" t="s">
        <v>158</v>
      </c>
      <c r="F3871" s="100" t="s">
        <v>158</v>
      </c>
      <c r="G3871" s="100">
        <v>92939</v>
      </c>
      <c r="H3871" s="100" t="s">
        <v>14312</v>
      </c>
      <c r="I3871" s="100" t="s">
        <v>213</v>
      </c>
      <c r="J3871" s="100" t="s">
        <v>6976</v>
      </c>
      <c r="K3871" s="101" t="s">
        <v>14313</v>
      </c>
      <c r="L3871" s="100" t="s">
        <v>6978</v>
      </c>
    </row>
    <row r="3872" spans="1:12" ht="13.5" x14ac:dyDescent="0.25">
      <c r="A3872" s="100" t="s">
        <v>12918</v>
      </c>
      <c r="B3872" s="100" t="s">
        <v>12919</v>
      </c>
      <c r="C3872" s="100" t="s">
        <v>11897</v>
      </c>
      <c r="D3872" s="100" t="s">
        <v>13311</v>
      </c>
      <c r="E3872" s="101" t="s">
        <v>158</v>
      </c>
      <c r="F3872" s="100" t="s">
        <v>158</v>
      </c>
      <c r="G3872" s="100">
        <v>92940</v>
      </c>
      <c r="H3872" s="100" t="s">
        <v>14314</v>
      </c>
      <c r="I3872" s="100" t="s">
        <v>213</v>
      </c>
      <c r="J3872" s="100" t="s">
        <v>6976</v>
      </c>
      <c r="K3872" s="101" t="s">
        <v>14315</v>
      </c>
      <c r="L3872" s="100" t="s">
        <v>6978</v>
      </c>
    </row>
    <row r="3873" spans="1:12" ht="13.5" x14ac:dyDescent="0.25">
      <c r="A3873" s="100" t="s">
        <v>12918</v>
      </c>
      <c r="B3873" s="100" t="s">
        <v>12919</v>
      </c>
      <c r="C3873" s="100" t="s">
        <v>11897</v>
      </c>
      <c r="D3873" s="100" t="s">
        <v>13311</v>
      </c>
      <c r="E3873" s="101" t="s">
        <v>158</v>
      </c>
      <c r="F3873" s="100" t="s">
        <v>158</v>
      </c>
      <c r="G3873" s="100">
        <v>92941</v>
      </c>
      <c r="H3873" s="100" t="s">
        <v>14316</v>
      </c>
      <c r="I3873" s="100" t="s">
        <v>213</v>
      </c>
      <c r="J3873" s="100" t="s">
        <v>6976</v>
      </c>
      <c r="K3873" s="101" t="s">
        <v>14315</v>
      </c>
      <c r="L3873" s="100" t="s">
        <v>6978</v>
      </c>
    </row>
    <row r="3874" spans="1:12" ht="13.5" x14ac:dyDescent="0.25">
      <c r="A3874" s="100" t="s">
        <v>12918</v>
      </c>
      <c r="B3874" s="100" t="s">
        <v>12919</v>
      </c>
      <c r="C3874" s="100" t="s">
        <v>11897</v>
      </c>
      <c r="D3874" s="100" t="s">
        <v>13311</v>
      </c>
      <c r="E3874" s="101" t="s">
        <v>158</v>
      </c>
      <c r="F3874" s="100" t="s">
        <v>158</v>
      </c>
      <c r="G3874" s="100">
        <v>92942</v>
      </c>
      <c r="H3874" s="100" t="s">
        <v>14317</v>
      </c>
      <c r="I3874" s="100" t="s">
        <v>213</v>
      </c>
      <c r="J3874" s="100" t="s">
        <v>6976</v>
      </c>
      <c r="K3874" s="101" t="s">
        <v>14315</v>
      </c>
      <c r="L3874" s="100" t="s">
        <v>6978</v>
      </c>
    </row>
    <row r="3875" spans="1:12" ht="13.5" x14ac:dyDescent="0.25">
      <c r="A3875" s="100" t="s">
        <v>12918</v>
      </c>
      <c r="B3875" s="100" t="s">
        <v>12919</v>
      </c>
      <c r="C3875" s="100" t="s">
        <v>11897</v>
      </c>
      <c r="D3875" s="100" t="s">
        <v>13311</v>
      </c>
      <c r="E3875" s="101" t="s">
        <v>158</v>
      </c>
      <c r="F3875" s="100" t="s">
        <v>158</v>
      </c>
      <c r="G3875" s="100">
        <v>92943</v>
      </c>
      <c r="H3875" s="100" t="s">
        <v>14318</v>
      </c>
      <c r="I3875" s="100" t="s">
        <v>213</v>
      </c>
      <c r="J3875" s="100" t="s">
        <v>6976</v>
      </c>
      <c r="K3875" s="101" t="s">
        <v>14319</v>
      </c>
      <c r="L3875" s="100" t="s">
        <v>6978</v>
      </c>
    </row>
    <row r="3876" spans="1:12" ht="13.5" x14ac:dyDescent="0.25">
      <c r="A3876" s="100" t="s">
        <v>12918</v>
      </c>
      <c r="B3876" s="100" t="s">
        <v>12919</v>
      </c>
      <c r="C3876" s="100" t="s">
        <v>11897</v>
      </c>
      <c r="D3876" s="100" t="s">
        <v>13311</v>
      </c>
      <c r="E3876" s="101" t="s">
        <v>158</v>
      </c>
      <c r="F3876" s="100" t="s">
        <v>158</v>
      </c>
      <c r="G3876" s="100">
        <v>92944</v>
      </c>
      <c r="H3876" s="100" t="s">
        <v>14320</v>
      </c>
      <c r="I3876" s="100" t="s">
        <v>213</v>
      </c>
      <c r="J3876" s="100" t="s">
        <v>6976</v>
      </c>
      <c r="K3876" s="101" t="s">
        <v>14319</v>
      </c>
      <c r="L3876" s="100" t="s">
        <v>6978</v>
      </c>
    </row>
    <row r="3877" spans="1:12" ht="13.5" x14ac:dyDescent="0.25">
      <c r="A3877" s="100" t="s">
        <v>12918</v>
      </c>
      <c r="B3877" s="100" t="s">
        <v>12919</v>
      </c>
      <c r="C3877" s="100" t="s">
        <v>11897</v>
      </c>
      <c r="D3877" s="100" t="s">
        <v>13311</v>
      </c>
      <c r="E3877" s="101" t="s">
        <v>158</v>
      </c>
      <c r="F3877" s="100" t="s">
        <v>158</v>
      </c>
      <c r="G3877" s="100">
        <v>92945</v>
      </c>
      <c r="H3877" s="100" t="s">
        <v>14321</v>
      </c>
      <c r="I3877" s="100" t="s">
        <v>213</v>
      </c>
      <c r="J3877" s="100" t="s">
        <v>6976</v>
      </c>
      <c r="K3877" s="101" t="s">
        <v>14319</v>
      </c>
      <c r="L3877" s="100" t="s">
        <v>6978</v>
      </c>
    </row>
    <row r="3878" spans="1:12" ht="13.5" x14ac:dyDescent="0.25">
      <c r="A3878" s="100" t="s">
        <v>12918</v>
      </c>
      <c r="B3878" s="100" t="s">
        <v>12919</v>
      </c>
      <c r="C3878" s="100" t="s">
        <v>11897</v>
      </c>
      <c r="D3878" s="100" t="s">
        <v>13311</v>
      </c>
      <c r="E3878" s="101" t="s">
        <v>158</v>
      </c>
      <c r="F3878" s="100" t="s">
        <v>158</v>
      </c>
      <c r="G3878" s="100">
        <v>92946</v>
      </c>
      <c r="H3878" s="100" t="s">
        <v>14322</v>
      </c>
      <c r="I3878" s="100" t="s">
        <v>213</v>
      </c>
      <c r="J3878" s="100" t="s">
        <v>6976</v>
      </c>
      <c r="K3878" s="101" t="s">
        <v>14323</v>
      </c>
      <c r="L3878" s="100" t="s">
        <v>6978</v>
      </c>
    </row>
    <row r="3879" spans="1:12" ht="13.5" x14ac:dyDescent="0.25">
      <c r="A3879" s="100" t="s">
        <v>12918</v>
      </c>
      <c r="B3879" s="100" t="s">
        <v>12919</v>
      </c>
      <c r="C3879" s="100" t="s">
        <v>11897</v>
      </c>
      <c r="D3879" s="100" t="s">
        <v>13311</v>
      </c>
      <c r="E3879" s="101" t="s">
        <v>158</v>
      </c>
      <c r="F3879" s="100" t="s">
        <v>158</v>
      </c>
      <c r="G3879" s="100">
        <v>92947</v>
      </c>
      <c r="H3879" s="100" t="s">
        <v>14324</v>
      </c>
      <c r="I3879" s="100" t="s">
        <v>213</v>
      </c>
      <c r="J3879" s="100" t="s">
        <v>6976</v>
      </c>
      <c r="K3879" s="101" t="s">
        <v>14323</v>
      </c>
      <c r="L3879" s="100" t="s">
        <v>6978</v>
      </c>
    </row>
    <row r="3880" spans="1:12" ht="13.5" x14ac:dyDescent="0.25">
      <c r="A3880" s="100" t="s">
        <v>12918</v>
      </c>
      <c r="B3880" s="100" t="s">
        <v>12919</v>
      </c>
      <c r="C3880" s="100" t="s">
        <v>11897</v>
      </c>
      <c r="D3880" s="100" t="s">
        <v>13311</v>
      </c>
      <c r="E3880" s="101" t="s">
        <v>158</v>
      </c>
      <c r="F3880" s="100" t="s">
        <v>158</v>
      </c>
      <c r="G3880" s="100">
        <v>92948</v>
      </c>
      <c r="H3880" s="100" t="s">
        <v>14325</v>
      </c>
      <c r="I3880" s="100" t="s">
        <v>213</v>
      </c>
      <c r="J3880" s="100" t="s">
        <v>6976</v>
      </c>
      <c r="K3880" s="101" t="s">
        <v>14323</v>
      </c>
      <c r="L3880" s="100" t="s">
        <v>6978</v>
      </c>
    </row>
    <row r="3881" spans="1:12" ht="13.5" x14ac:dyDescent="0.25">
      <c r="A3881" s="100" t="s">
        <v>12918</v>
      </c>
      <c r="B3881" s="100" t="s">
        <v>12919</v>
      </c>
      <c r="C3881" s="100" t="s">
        <v>11897</v>
      </c>
      <c r="D3881" s="100" t="s">
        <v>13311</v>
      </c>
      <c r="E3881" s="101" t="s">
        <v>158</v>
      </c>
      <c r="F3881" s="100" t="s">
        <v>158</v>
      </c>
      <c r="G3881" s="100">
        <v>92949</v>
      </c>
      <c r="H3881" s="100" t="s">
        <v>14326</v>
      </c>
      <c r="I3881" s="100" t="s">
        <v>213</v>
      </c>
      <c r="J3881" s="100" t="s">
        <v>6976</v>
      </c>
      <c r="K3881" s="101" t="s">
        <v>14327</v>
      </c>
      <c r="L3881" s="100" t="s">
        <v>6978</v>
      </c>
    </row>
    <row r="3882" spans="1:12" ht="13.5" x14ac:dyDescent="0.25">
      <c r="A3882" s="100" t="s">
        <v>12918</v>
      </c>
      <c r="B3882" s="100" t="s">
        <v>12919</v>
      </c>
      <c r="C3882" s="100" t="s">
        <v>11897</v>
      </c>
      <c r="D3882" s="100" t="s">
        <v>13311</v>
      </c>
      <c r="E3882" s="101" t="s">
        <v>158</v>
      </c>
      <c r="F3882" s="100" t="s">
        <v>158</v>
      </c>
      <c r="G3882" s="100">
        <v>92950</v>
      </c>
      <c r="H3882" s="100" t="s">
        <v>14328</v>
      </c>
      <c r="I3882" s="100" t="s">
        <v>213</v>
      </c>
      <c r="J3882" s="100" t="s">
        <v>6976</v>
      </c>
      <c r="K3882" s="101" t="s">
        <v>14327</v>
      </c>
      <c r="L3882" s="100" t="s">
        <v>6978</v>
      </c>
    </row>
    <row r="3883" spans="1:12" ht="13.5" x14ac:dyDescent="0.25">
      <c r="A3883" s="100" t="s">
        <v>12918</v>
      </c>
      <c r="B3883" s="100" t="s">
        <v>12919</v>
      </c>
      <c r="C3883" s="100" t="s">
        <v>11897</v>
      </c>
      <c r="D3883" s="100" t="s">
        <v>13311</v>
      </c>
      <c r="E3883" s="101" t="s">
        <v>158</v>
      </c>
      <c r="F3883" s="100" t="s">
        <v>158</v>
      </c>
      <c r="G3883" s="100">
        <v>92951</v>
      </c>
      <c r="H3883" s="100" t="s">
        <v>14329</v>
      </c>
      <c r="I3883" s="100" t="s">
        <v>213</v>
      </c>
      <c r="J3883" s="100" t="s">
        <v>6976</v>
      </c>
      <c r="K3883" s="101" t="s">
        <v>14330</v>
      </c>
      <c r="L3883" s="100" t="s">
        <v>6978</v>
      </c>
    </row>
    <row r="3884" spans="1:12" ht="13.5" x14ac:dyDescent="0.25">
      <c r="A3884" s="100" t="s">
        <v>12918</v>
      </c>
      <c r="B3884" s="100" t="s">
        <v>12919</v>
      </c>
      <c r="C3884" s="100" t="s">
        <v>11897</v>
      </c>
      <c r="D3884" s="100" t="s">
        <v>13311</v>
      </c>
      <c r="E3884" s="101" t="s">
        <v>158</v>
      </c>
      <c r="F3884" s="100" t="s">
        <v>158</v>
      </c>
      <c r="G3884" s="100">
        <v>92952</v>
      </c>
      <c r="H3884" s="100" t="s">
        <v>14331</v>
      </c>
      <c r="I3884" s="100" t="s">
        <v>213</v>
      </c>
      <c r="J3884" s="100" t="s">
        <v>6976</v>
      </c>
      <c r="K3884" s="101" t="s">
        <v>14330</v>
      </c>
      <c r="L3884" s="100" t="s">
        <v>6978</v>
      </c>
    </row>
    <row r="3885" spans="1:12" ht="13.5" x14ac:dyDescent="0.25">
      <c r="A3885" s="100" t="s">
        <v>12918</v>
      </c>
      <c r="B3885" s="100" t="s">
        <v>12919</v>
      </c>
      <c r="C3885" s="100" t="s">
        <v>11897</v>
      </c>
      <c r="D3885" s="100" t="s">
        <v>13311</v>
      </c>
      <c r="E3885" s="101" t="s">
        <v>158</v>
      </c>
      <c r="F3885" s="100" t="s">
        <v>158</v>
      </c>
      <c r="G3885" s="100">
        <v>92953</v>
      </c>
      <c r="H3885" s="100" t="s">
        <v>14332</v>
      </c>
      <c r="I3885" s="100" t="s">
        <v>213</v>
      </c>
      <c r="J3885" s="100" t="s">
        <v>6976</v>
      </c>
      <c r="K3885" s="101" t="s">
        <v>14333</v>
      </c>
      <c r="L3885" s="100" t="s">
        <v>6978</v>
      </c>
    </row>
    <row r="3886" spans="1:12" ht="13.5" x14ac:dyDescent="0.25">
      <c r="A3886" s="100" t="s">
        <v>12918</v>
      </c>
      <c r="B3886" s="100" t="s">
        <v>12919</v>
      </c>
      <c r="C3886" s="100" t="s">
        <v>11897</v>
      </c>
      <c r="D3886" s="100" t="s">
        <v>13311</v>
      </c>
      <c r="E3886" s="101" t="s">
        <v>158</v>
      </c>
      <c r="F3886" s="100" t="s">
        <v>158</v>
      </c>
      <c r="G3886" s="100">
        <v>93050</v>
      </c>
      <c r="H3886" s="100" t="s">
        <v>14334</v>
      </c>
      <c r="I3886" s="100" t="s">
        <v>213</v>
      </c>
      <c r="J3886" s="100" t="s">
        <v>6976</v>
      </c>
      <c r="K3886" s="101" t="s">
        <v>14335</v>
      </c>
      <c r="L3886" s="100" t="s">
        <v>6978</v>
      </c>
    </row>
    <row r="3887" spans="1:12" ht="13.5" x14ac:dyDescent="0.25">
      <c r="A3887" s="100" t="s">
        <v>12918</v>
      </c>
      <c r="B3887" s="100" t="s">
        <v>12919</v>
      </c>
      <c r="C3887" s="100" t="s">
        <v>11897</v>
      </c>
      <c r="D3887" s="100" t="s">
        <v>13311</v>
      </c>
      <c r="E3887" s="101" t="s">
        <v>158</v>
      </c>
      <c r="F3887" s="100" t="s">
        <v>158</v>
      </c>
      <c r="G3887" s="100">
        <v>93051</v>
      </c>
      <c r="H3887" s="100" t="s">
        <v>14336</v>
      </c>
      <c r="I3887" s="100" t="s">
        <v>213</v>
      </c>
      <c r="J3887" s="100" t="s">
        <v>6976</v>
      </c>
      <c r="K3887" s="101" t="s">
        <v>7473</v>
      </c>
      <c r="L3887" s="100" t="s">
        <v>6978</v>
      </c>
    </row>
    <row r="3888" spans="1:12" ht="13.5" x14ac:dyDescent="0.25">
      <c r="A3888" s="100" t="s">
        <v>12918</v>
      </c>
      <c r="B3888" s="100" t="s">
        <v>12919</v>
      </c>
      <c r="C3888" s="100" t="s">
        <v>11897</v>
      </c>
      <c r="D3888" s="100" t="s">
        <v>13311</v>
      </c>
      <c r="E3888" s="101" t="s">
        <v>158</v>
      </c>
      <c r="F3888" s="100" t="s">
        <v>158</v>
      </c>
      <c r="G3888" s="100">
        <v>93052</v>
      </c>
      <c r="H3888" s="100" t="s">
        <v>14337</v>
      </c>
      <c r="I3888" s="100" t="s">
        <v>213</v>
      </c>
      <c r="J3888" s="100" t="s">
        <v>6976</v>
      </c>
      <c r="K3888" s="101" t="s">
        <v>14338</v>
      </c>
      <c r="L3888" s="100" t="s">
        <v>6978</v>
      </c>
    </row>
    <row r="3889" spans="1:12" ht="13.5" x14ac:dyDescent="0.25">
      <c r="A3889" s="100" t="s">
        <v>12918</v>
      </c>
      <c r="B3889" s="100" t="s">
        <v>12919</v>
      </c>
      <c r="C3889" s="100" t="s">
        <v>11897</v>
      </c>
      <c r="D3889" s="100" t="s">
        <v>13311</v>
      </c>
      <c r="E3889" s="101" t="s">
        <v>158</v>
      </c>
      <c r="F3889" s="100" t="s">
        <v>158</v>
      </c>
      <c r="G3889" s="100">
        <v>93054</v>
      </c>
      <c r="H3889" s="100" t="s">
        <v>14339</v>
      </c>
      <c r="I3889" s="100" t="s">
        <v>213</v>
      </c>
      <c r="J3889" s="100" t="s">
        <v>6976</v>
      </c>
      <c r="K3889" s="101" t="s">
        <v>14340</v>
      </c>
      <c r="L3889" s="100" t="s">
        <v>6978</v>
      </c>
    </row>
    <row r="3890" spans="1:12" ht="13.5" x14ac:dyDescent="0.25">
      <c r="A3890" s="100" t="s">
        <v>12918</v>
      </c>
      <c r="B3890" s="100" t="s">
        <v>12919</v>
      </c>
      <c r="C3890" s="100" t="s">
        <v>11897</v>
      </c>
      <c r="D3890" s="100" t="s">
        <v>13311</v>
      </c>
      <c r="E3890" s="101" t="s">
        <v>158</v>
      </c>
      <c r="F3890" s="100" t="s">
        <v>158</v>
      </c>
      <c r="G3890" s="100">
        <v>93055</v>
      </c>
      <c r="H3890" s="100" t="s">
        <v>14341</v>
      </c>
      <c r="I3890" s="100" t="s">
        <v>213</v>
      </c>
      <c r="J3890" s="100" t="s">
        <v>6976</v>
      </c>
      <c r="K3890" s="101" t="s">
        <v>14342</v>
      </c>
      <c r="L3890" s="100" t="s">
        <v>6978</v>
      </c>
    </row>
    <row r="3891" spans="1:12" ht="13.5" x14ac:dyDescent="0.25">
      <c r="A3891" s="100" t="s">
        <v>12918</v>
      </c>
      <c r="B3891" s="100" t="s">
        <v>12919</v>
      </c>
      <c r="C3891" s="100" t="s">
        <v>11897</v>
      </c>
      <c r="D3891" s="100" t="s">
        <v>13311</v>
      </c>
      <c r="E3891" s="101" t="s">
        <v>158</v>
      </c>
      <c r="F3891" s="100" t="s">
        <v>158</v>
      </c>
      <c r="G3891" s="100">
        <v>93056</v>
      </c>
      <c r="H3891" s="100" t="s">
        <v>14343</v>
      </c>
      <c r="I3891" s="100" t="s">
        <v>213</v>
      </c>
      <c r="J3891" s="100" t="s">
        <v>6976</v>
      </c>
      <c r="K3891" s="101" t="s">
        <v>14039</v>
      </c>
      <c r="L3891" s="100" t="s">
        <v>6978</v>
      </c>
    </row>
    <row r="3892" spans="1:12" ht="13.5" x14ac:dyDescent="0.25">
      <c r="A3892" s="100" t="s">
        <v>12918</v>
      </c>
      <c r="B3892" s="100" t="s">
        <v>12919</v>
      </c>
      <c r="C3892" s="100" t="s">
        <v>11897</v>
      </c>
      <c r="D3892" s="100" t="s">
        <v>13311</v>
      </c>
      <c r="E3892" s="101" t="s">
        <v>158</v>
      </c>
      <c r="F3892" s="100" t="s">
        <v>158</v>
      </c>
      <c r="G3892" s="100">
        <v>93057</v>
      </c>
      <c r="H3892" s="100" t="s">
        <v>14344</v>
      </c>
      <c r="I3892" s="100" t="s">
        <v>213</v>
      </c>
      <c r="J3892" s="100" t="s">
        <v>6976</v>
      </c>
      <c r="K3892" s="101" t="s">
        <v>11211</v>
      </c>
      <c r="L3892" s="100" t="s">
        <v>6978</v>
      </c>
    </row>
    <row r="3893" spans="1:12" ht="13.5" x14ac:dyDescent="0.25">
      <c r="A3893" s="100" t="s">
        <v>12918</v>
      </c>
      <c r="B3893" s="100" t="s">
        <v>12919</v>
      </c>
      <c r="C3893" s="100" t="s">
        <v>11897</v>
      </c>
      <c r="D3893" s="100" t="s">
        <v>13311</v>
      </c>
      <c r="E3893" s="101" t="s">
        <v>158</v>
      </c>
      <c r="F3893" s="100" t="s">
        <v>158</v>
      </c>
      <c r="G3893" s="100">
        <v>93058</v>
      </c>
      <c r="H3893" s="100" t="s">
        <v>14345</v>
      </c>
      <c r="I3893" s="100" t="s">
        <v>213</v>
      </c>
      <c r="J3893" s="100" t="s">
        <v>6976</v>
      </c>
      <c r="K3893" s="101" t="s">
        <v>14346</v>
      </c>
      <c r="L3893" s="100" t="s">
        <v>6978</v>
      </c>
    </row>
    <row r="3894" spans="1:12" ht="13.5" x14ac:dyDescent="0.25">
      <c r="A3894" s="100" t="s">
        <v>12918</v>
      </c>
      <c r="B3894" s="100" t="s">
        <v>12919</v>
      </c>
      <c r="C3894" s="100" t="s">
        <v>11897</v>
      </c>
      <c r="D3894" s="100" t="s">
        <v>13311</v>
      </c>
      <c r="E3894" s="101" t="s">
        <v>158</v>
      </c>
      <c r="F3894" s="100" t="s">
        <v>158</v>
      </c>
      <c r="G3894" s="100">
        <v>93059</v>
      </c>
      <c r="H3894" s="100" t="s">
        <v>14347</v>
      </c>
      <c r="I3894" s="100" t="s">
        <v>213</v>
      </c>
      <c r="J3894" s="100" t="s">
        <v>6976</v>
      </c>
      <c r="K3894" s="101" t="s">
        <v>8382</v>
      </c>
      <c r="L3894" s="100" t="s">
        <v>6978</v>
      </c>
    </row>
    <row r="3895" spans="1:12" ht="13.5" x14ac:dyDescent="0.25">
      <c r="A3895" s="100" t="s">
        <v>12918</v>
      </c>
      <c r="B3895" s="100" t="s">
        <v>12919</v>
      </c>
      <c r="C3895" s="100" t="s">
        <v>11897</v>
      </c>
      <c r="D3895" s="100" t="s">
        <v>13311</v>
      </c>
      <c r="E3895" s="101" t="s">
        <v>158</v>
      </c>
      <c r="F3895" s="100" t="s">
        <v>158</v>
      </c>
      <c r="G3895" s="100">
        <v>93060</v>
      </c>
      <c r="H3895" s="100" t="s">
        <v>14348</v>
      </c>
      <c r="I3895" s="100" t="s">
        <v>213</v>
      </c>
      <c r="J3895" s="100" t="s">
        <v>6976</v>
      </c>
      <c r="K3895" s="101" t="s">
        <v>7242</v>
      </c>
      <c r="L3895" s="100" t="s">
        <v>6978</v>
      </c>
    </row>
    <row r="3896" spans="1:12" ht="13.5" x14ac:dyDescent="0.25">
      <c r="A3896" s="100" t="s">
        <v>12918</v>
      </c>
      <c r="B3896" s="100" t="s">
        <v>12919</v>
      </c>
      <c r="C3896" s="100" t="s">
        <v>11897</v>
      </c>
      <c r="D3896" s="100" t="s">
        <v>13311</v>
      </c>
      <c r="E3896" s="101" t="s">
        <v>158</v>
      </c>
      <c r="F3896" s="100" t="s">
        <v>158</v>
      </c>
      <c r="G3896" s="100">
        <v>93061</v>
      </c>
      <c r="H3896" s="100" t="s">
        <v>14349</v>
      </c>
      <c r="I3896" s="100" t="s">
        <v>213</v>
      </c>
      <c r="J3896" s="100" t="s">
        <v>6976</v>
      </c>
      <c r="K3896" s="101" t="s">
        <v>14350</v>
      </c>
      <c r="L3896" s="100" t="s">
        <v>6978</v>
      </c>
    </row>
    <row r="3897" spans="1:12" ht="13.5" x14ac:dyDescent="0.25">
      <c r="A3897" s="100" t="s">
        <v>12918</v>
      </c>
      <c r="B3897" s="100" t="s">
        <v>12919</v>
      </c>
      <c r="C3897" s="100" t="s">
        <v>11897</v>
      </c>
      <c r="D3897" s="100" t="s">
        <v>13311</v>
      </c>
      <c r="E3897" s="101" t="s">
        <v>158</v>
      </c>
      <c r="F3897" s="100" t="s">
        <v>158</v>
      </c>
      <c r="G3897" s="100">
        <v>93062</v>
      </c>
      <c r="H3897" s="100" t="s">
        <v>14351</v>
      </c>
      <c r="I3897" s="100" t="s">
        <v>213</v>
      </c>
      <c r="J3897" s="100" t="s">
        <v>6976</v>
      </c>
      <c r="K3897" s="101" t="s">
        <v>14352</v>
      </c>
      <c r="L3897" s="100" t="s">
        <v>6978</v>
      </c>
    </row>
    <row r="3898" spans="1:12" ht="13.5" x14ac:dyDescent="0.25">
      <c r="A3898" s="100" t="s">
        <v>12918</v>
      </c>
      <c r="B3898" s="100" t="s">
        <v>12919</v>
      </c>
      <c r="C3898" s="100" t="s">
        <v>11897</v>
      </c>
      <c r="D3898" s="100" t="s">
        <v>13311</v>
      </c>
      <c r="E3898" s="101" t="s">
        <v>158</v>
      </c>
      <c r="F3898" s="100" t="s">
        <v>158</v>
      </c>
      <c r="G3898" s="100">
        <v>93063</v>
      </c>
      <c r="H3898" s="100" t="s">
        <v>14353</v>
      </c>
      <c r="I3898" s="100" t="s">
        <v>213</v>
      </c>
      <c r="J3898" s="100" t="s">
        <v>6976</v>
      </c>
      <c r="K3898" s="101" t="s">
        <v>14354</v>
      </c>
      <c r="L3898" s="100" t="s">
        <v>6978</v>
      </c>
    </row>
    <row r="3899" spans="1:12" ht="13.5" x14ac:dyDescent="0.25">
      <c r="A3899" s="100" t="s">
        <v>12918</v>
      </c>
      <c r="B3899" s="100" t="s">
        <v>12919</v>
      </c>
      <c r="C3899" s="100" t="s">
        <v>11897</v>
      </c>
      <c r="D3899" s="100" t="s">
        <v>13311</v>
      </c>
      <c r="E3899" s="101" t="s">
        <v>158</v>
      </c>
      <c r="F3899" s="100" t="s">
        <v>158</v>
      </c>
      <c r="G3899" s="100">
        <v>93064</v>
      </c>
      <c r="H3899" s="100" t="s">
        <v>14355</v>
      </c>
      <c r="I3899" s="100" t="s">
        <v>213</v>
      </c>
      <c r="J3899" s="100" t="s">
        <v>6976</v>
      </c>
      <c r="K3899" s="101" t="s">
        <v>14356</v>
      </c>
      <c r="L3899" s="100" t="s">
        <v>6978</v>
      </c>
    </row>
    <row r="3900" spans="1:12" ht="13.5" x14ac:dyDescent="0.25">
      <c r="A3900" s="100" t="s">
        <v>12918</v>
      </c>
      <c r="B3900" s="100" t="s">
        <v>12919</v>
      </c>
      <c r="C3900" s="100" t="s">
        <v>11897</v>
      </c>
      <c r="D3900" s="100" t="s">
        <v>13311</v>
      </c>
      <c r="E3900" s="101" t="s">
        <v>158</v>
      </c>
      <c r="F3900" s="100" t="s">
        <v>158</v>
      </c>
      <c r="G3900" s="100">
        <v>93065</v>
      </c>
      <c r="H3900" s="100" t="s">
        <v>14357</v>
      </c>
      <c r="I3900" s="100" t="s">
        <v>213</v>
      </c>
      <c r="J3900" s="100" t="s">
        <v>6976</v>
      </c>
      <c r="K3900" s="101" t="s">
        <v>14358</v>
      </c>
      <c r="L3900" s="100" t="s">
        <v>6978</v>
      </c>
    </row>
    <row r="3901" spans="1:12" ht="13.5" x14ac:dyDescent="0.25">
      <c r="A3901" s="100" t="s">
        <v>12918</v>
      </c>
      <c r="B3901" s="100" t="s">
        <v>12919</v>
      </c>
      <c r="C3901" s="100" t="s">
        <v>11897</v>
      </c>
      <c r="D3901" s="100" t="s">
        <v>13311</v>
      </c>
      <c r="E3901" s="101" t="s">
        <v>158</v>
      </c>
      <c r="F3901" s="100" t="s">
        <v>158</v>
      </c>
      <c r="G3901" s="100">
        <v>93066</v>
      </c>
      <c r="H3901" s="100" t="s">
        <v>14359</v>
      </c>
      <c r="I3901" s="100" t="s">
        <v>213</v>
      </c>
      <c r="J3901" s="100" t="s">
        <v>6976</v>
      </c>
      <c r="K3901" s="101" t="s">
        <v>14360</v>
      </c>
      <c r="L3901" s="100" t="s">
        <v>6978</v>
      </c>
    </row>
    <row r="3902" spans="1:12" ht="13.5" x14ac:dyDescent="0.25">
      <c r="A3902" s="100" t="s">
        <v>12918</v>
      </c>
      <c r="B3902" s="100" t="s">
        <v>12919</v>
      </c>
      <c r="C3902" s="100" t="s">
        <v>11897</v>
      </c>
      <c r="D3902" s="100" t="s">
        <v>13311</v>
      </c>
      <c r="E3902" s="101" t="s">
        <v>158</v>
      </c>
      <c r="F3902" s="100" t="s">
        <v>158</v>
      </c>
      <c r="G3902" s="100">
        <v>93067</v>
      </c>
      <c r="H3902" s="100" t="s">
        <v>14361</v>
      </c>
      <c r="I3902" s="100" t="s">
        <v>213</v>
      </c>
      <c r="J3902" s="100" t="s">
        <v>6976</v>
      </c>
      <c r="K3902" s="101" t="s">
        <v>7915</v>
      </c>
      <c r="L3902" s="100" t="s">
        <v>6978</v>
      </c>
    </row>
    <row r="3903" spans="1:12" ht="13.5" x14ac:dyDescent="0.25">
      <c r="A3903" s="100" t="s">
        <v>12918</v>
      </c>
      <c r="B3903" s="100" t="s">
        <v>12919</v>
      </c>
      <c r="C3903" s="100" t="s">
        <v>11897</v>
      </c>
      <c r="D3903" s="100" t="s">
        <v>13311</v>
      </c>
      <c r="E3903" s="101" t="s">
        <v>158</v>
      </c>
      <c r="F3903" s="100" t="s">
        <v>158</v>
      </c>
      <c r="G3903" s="100">
        <v>93068</v>
      </c>
      <c r="H3903" s="100" t="s">
        <v>14362</v>
      </c>
      <c r="I3903" s="100" t="s">
        <v>213</v>
      </c>
      <c r="J3903" s="100" t="s">
        <v>6976</v>
      </c>
      <c r="K3903" s="101" t="s">
        <v>14363</v>
      </c>
      <c r="L3903" s="100" t="s">
        <v>6978</v>
      </c>
    </row>
    <row r="3904" spans="1:12" ht="13.5" x14ac:dyDescent="0.25">
      <c r="A3904" s="100" t="s">
        <v>12918</v>
      </c>
      <c r="B3904" s="100" t="s">
        <v>12919</v>
      </c>
      <c r="C3904" s="100" t="s">
        <v>11897</v>
      </c>
      <c r="D3904" s="100" t="s">
        <v>13311</v>
      </c>
      <c r="E3904" s="101" t="s">
        <v>158</v>
      </c>
      <c r="F3904" s="100" t="s">
        <v>158</v>
      </c>
      <c r="G3904" s="100">
        <v>93069</v>
      </c>
      <c r="H3904" s="100" t="s">
        <v>14364</v>
      </c>
      <c r="I3904" s="100" t="s">
        <v>213</v>
      </c>
      <c r="J3904" s="100" t="s">
        <v>6976</v>
      </c>
      <c r="K3904" s="101" t="s">
        <v>14365</v>
      </c>
      <c r="L3904" s="100" t="s">
        <v>6978</v>
      </c>
    </row>
    <row r="3905" spans="1:12" ht="13.5" x14ac:dyDescent="0.25">
      <c r="A3905" s="100" t="s">
        <v>12918</v>
      </c>
      <c r="B3905" s="100" t="s">
        <v>12919</v>
      </c>
      <c r="C3905" s="100" t="s">
        <v>11897</v>
      </c>
      <c r="D3905" s="100" t="s">
        <v>13311</v>
      </c>
      <c r="E3905" s="101" t="s">
        <v>158</v>
      </c>
      <c r="F3905" s="100" t="s">
        <v>158</v>
      </c>
      <c r="G3905" s="100">
        <v>93070</v>
      </c>
      <c r="H3905" s="100" t="s">
        <v>14366</v>
      </c>
      <c r="I3905" s="100" t="s">
        <v>213</v>
      </c>
      <c r="J3905" s="100" t="s">
        <v>6976</v>
      </c>
      <c r="K3905" s="101" t="s">
        <v>14047</v>
      </c>
      <c r="L3905" s="100" t="s">
        <v>6978</v>
      </c>
    </row>
    <row r="3906" spans="1:12" ht="13.5" x14ac:dyDescent="0.25">
      <c r="A3906" s="100" t="s">
        <v>12918</v>
      </c>
      <c r="B3906" s="100" t="s">
        <v>12919</v>
      </c>
      <c r="C3906" s="100" t="s">
        <v>11897</v>
      </c>
      <c r="D3906" s="100" t="s">
        <v>13311</v>
      </c>
      <c r="E3906" s="101" t="s">
        <v>158</v>
      </c>
      <c r="F3906" s="100" t="s">
        <v>158</v>
      </c>
      <c r="G3906" s="100">
        <v>93071</v>
      </c>
      <c r="H3906" s="100" t="s">
        <v>14367</v>
      </c>
      <c r="I3906" s="100" t="s">
        <v>213</v>
      </c>
      <c r="J3906" s="100" t="s">
        <v>6976</v>
      </c>
      <c r="K3906" s="101" t="s">
        <v>14368</v>
      </c>
      <c r="L3906" s="100" t="s">
        <v>6978</v>
      </c>
    </row>
    <row r="3907" spans="1:12" ht="13.5" x14ac:dyDescent="0.25">
      <c r="A3907" s="100" t="s">
        <v>12918</v>
      </c>
      <c r="B3907" s="100" t="s">
        <v>12919</v>
      </c>
      <c r="C3907" s="100" t="s">
        <v>11897</v>
      </c>
      <c r="D3907" s="100" t="s">
        <v>13311</v>
      </c>
      <c r="E3907" s="101" t="s">
        <v>158</v>
      </c>
      <c r="F3907" s="100" t="s">
        <v>158</v>
      </c>
      <c r="G3907" s="100">
        <v>93072</v>
      </c>
      <c r="H3907" s="100" t="s">
        <v>14369</v>
      </c>
      <c r="I3907" s="100" t="s">
        <v>213</v>
      </c>
      <c r="J3907" s="100" t="s">
        <v>6976</v>
      </c>
      <c r="K3907" s="101" t="s">
        <v>14370</v>
      </c>
      <c r="L3907" s="100" t="s">
        <v>6978</v>
      </c>
    </row>
    <row r="3908" spans="1:12" ht="13.5" x14ac:dyDescent="0.25">
      <c r="A3908" s="100" t="s">
        <v>12918</v>
      </c>
      <c r="B3908" s="100" t="s">
        <v>12919</v>
      </c>
      <c r="C3908" s="100" t="s">
        <v>11897</v>
      </c>
      <c r="D3908" s="100" t="s">
        <v>13311</v>
      </c>
      <c r="E3908" s="101" t="s">
        <v>158</v>
      </c>
      <c r="F3908" s="100" t="s">
        <v>158</v>
      </c>
      <c r="G3908" s="100">
        <v>93073</v>
      </c>
      <c r="H3908" s="100" t="s">
        <v>14371</v>
      </c>
      <c r="I3908" s="100" t="s">
        <v>213</v>
      </c>
      <c r="J3908" s="100" t="s">
        <v>6976</v>
      </c>
      <c r="K3908" s="101" t="s">
        <v>11035</v>
      </c>
      <c r="L3908" s="100" t="s">
        <v>6978</v>
      </c>
    </row>
    <row r="3909" spans="1:12" ht="13.5" x14ac:dyDescent="0.25">
      <c r="A3909" s="100" t="s">
        <v>12918</v>
      </c>
      <c r="B3909" s="100" t="s">
        <v>12919</v>
      </c>
      <c r="C3909" s="100" t="s">
        <v>11897</v>
      </c>
      <c r="D3909" s="100" t="s">
        <v>13311</v>
      </c>
      <c r="E3909" s="101" t="s">
        <v>158</v>
      </c>
      <c r="F3909" s="100" t="s">
        <v>158</v>
      </c>
      <c r="G3909" s="100">
        <v>93074</v>
      </c>
      <c r="H3909" s="100" t="s">
        <v>14372</v>
      </c>
      <c r="I3909" s="100" t="s">
        <v>213</v>
      </c>
      <c r="J3909" s="100" t="s">
        <v>6976</v>
      </c>
      <c r="K3909" s="101" t="s">
        <v>14373</v>
      </c>
      <c r="L3909" s="100" t="s">
        <v>6978</v>
      </c>
    </row>
    <row r="3910" spans="1:12" ht="13.5" x14ac:dyDescent="0.25">
      <c r="A3910" s="100" t="s">
        <v>12918</v>
      </c>
      <c r="B3910" s="100" t="s">
        <v>12919</v>
      </c>
      <c r="C3910" s="100" t="s">
        <v>11897</v>
      </c>
      <c r="D3910" s="100" t="s">
        <v>13311</v>
      </c>
      <c r="E3910" s="101" t="s">
        <v>158</v>
      </c>
      <c r="F3910" s="100" t="s">
        <v>158</v>
      </c>
      <c r="G3910" s="100">
        <v>93075</v>
      </c>
      <c r="H3910" s="100" t="s">
        <v>14374</v>
      </c>
      <c r="I3910" s="100" t="s">
        <v>213</v>
      </c>
      <c r="J3910" s="100" t="s">
        <v>6976</v>
      </c>
      <c r="K3910" s="101" t="s">
        <v>9338</v>
      </c>
      <c r="L3910" s="100" t="s">
        <v>6978</v>
      </c>
    </row>
    <row r="3911" spans="1:12" ht="13.5" x14ac:dyDescent="0.25">
      <c r="A3911" s="100" t="s">
        <v>12918</v>
      </c>
      <c r="B3911" s="100" t="s">
        <v>12919</v>
      </c>
      <c r="C3911" s="100" t="s">
        <v>11897</v>
      </c>
      <c r="D3911" s="100" t="s">
        <v>13311</v>
      </c>
      <c r="E3911" s="101" t="s">
        <v>158</v>
      </c>
      <c r="F3911" s="100" t="s">
        <v>158</v>
      </c>
      <c r="G3911" s="100">
        <v>93076</v>
      </c>
      <c r="H3911" s="100" t="s">
        <v>14375</v>
      </c>
      <c r="I3911" s="100" t="s">
        <v>213</v>
      </c>
      <c r="J3911" s="100" t="s">
        <v>6976</v>
      </c>
      <c r="K3911" s="101" t="s">
        <v>13186</v>
      </c>
      <c r="L3911" s="100" t="s">
        <v>6978</v>
      </c>
    </row>
    <row r="3912" spans="1:12" ht="13.5" x14ac:dyDescent="0.25">
      <c r="A3912" s="100" t="s">
        <v>12918</v>
      </c>
      <c r="B3912" s="100" t="s">
        <v>12919</v>
      </c>
      <c r="C3912" s="100" t="s">
        <v>11897</v>
      </c>
      <c r="D3912" s="100" t="s">
        <v>13311</v>
      </c>
      <c r="E3912" s="101" t="s">
        <v>158</v>
      </c>
      <c r="F3912" s="100" t="s">
        <v>158</v>
      </c>
      <c r="G3912" s="100">
        <v>93077</v>
      </c>
      <c r="H3912" s="100" t="s">
        <v>14376</v>
      </c>
      <c r="I3912" s="100" t="s">
        <v>213</v>
      </c>
      <c r="J3912" s="100" t="s">
        <v>6976</v>
      </c>
      <c r="K3912" s="101" t="s">
        <v>14377</v>
      </c>
      <c r="L3912" s="100" t="s">
        <v>6978</v>
      </c>
    </row>
    <row r="3913" spans="1:12" ht="13.5" x14ac:dyDescent="0.25">
      <c r="A3913" s="100" t="s">
        <v>12918</v>
      </c>
      <c r="B3913" s="100" t="s">
        <v>12919</v>
      </c>
      <c r="C3913" s="100" t="s">
        <v>11897</v>
      </c>
      <c r="D3913" s="100" t="s">
        <v>13311</v>
      </c>
      <c r="E3913" s="101" t="s">
        <v>158</v>
      </c>
      <c r="F3913" s="100" t="s">
        <v>158</v>
      </c>
      <c r="G3913" s="100">
        <v>93078</v>
      </c>
      <c r="H3913" s="100" t="s">
        <v>14378</v>
      </c>
      <c r="I3913" s="100" t="s">
        <v>213</v>
      </c>
      <c r="J3913" s="100" t="s">
        <v>6976</v>
      </c>
      <c r="K3913" s="101" t="s">
        <v>14379</v>
      </c>
      <c r="L3913" s="100" t="s">
        <v>6978</v>
      </c>
    </row>
    <row r="3914" spans="1:12" ht="13.5" x14ac:dyDescent="0.25">
      <c r="A3914" s="100" t="s">
        <v>12918</v>
      </c>
      <c r="B3914" s="100" t="s">
        <v>12919</v>
      </c>
      <c r="C3914" s="100" t="s">
        <v>11897</v>
      </c>
      <c r="D3914" s="100" t="s">
        <v>13311</v>
      </c>
      <c r="E3914" s="101" t="s">
        <v>158</v>
      </c>
      <c r="F3914" s="100" t="s">
        <v>158</v>
      </c>
      <c r="G3914" s="100">
        <v>93079</v>
      </c>
      <c r="H3914" s="100" t="s">
        <v>14380</v>
      </c>
      <c r="I3914" s="100" t="s">
        <v>213</v>
      </c>
      <c r="J3914" s="100" t="s">
        <v>6976</v>
      </c>
      <c r="K3914" s="101" t="s">
        <v>14381</v>
      </c>
      <c r="L3914" s="100" t="s">
        <v>6978</v>
      </c>
    </row>
    <row r="3915" spans="1:12" ht="13.5" x14ac:dyDescent="0.25">
      <c r="A3915" s="100" t="s">
        <v>12918</v>
      </c>
      <c r="B3915" s="100" t="s">
        <v>12919</v>
      </c>
      <c r="C3915" s="100" t="s">
        <v>11897</v>
      </c>
      <c r="D3915" s="100" t="s">
        <v>13311</v>
      </c>
      <c r="E3915" s="101" t="s">
        <v>158</v>
      </c>
      <c r="F3915" s="100" t="s">
        <v>158</v>
      </c>
      <c r="G3915" s="100">
        <v>93080</v>
      </c>
      <c r="H3915" s="100" t="s">
        <v>14382</v>
      </c>
      <c r="I3915" s="100" t="s">
        <v>213</v>
      </c>
      <c r="J3915" s="100" t="s">
        <v>6976</v>
      </c>
      <c r="K3915" s="101" t="s">
        <v>11287</v>
      </c>
      <c r="L3915" s="100" t="s">
        <v>6978</v>
      </c>
    </row>
    <row r="3916" spans="1:12" ht="13.5" x14ac:dyDescent="0.25">
      <c r="A3916" s="100" t="s">
        <v>12918</v>
      </c>
      <c r="B3916" s="100" t="s">
        <v>12919</v>
      </c>
      <c r="C3916" s="100" t="s">
        <v>11897</v>
      </c>
      <c r="D3916" s="100" t="s">
        <v>13311</v>
      </c>
      <c r="E3916" s="101" t="s">
        <v>158</v>
      </c>
      <c r="F3916" s="100" t="s">
        <v>158</v>
      </c>
      <c r="G3916" s="100">
        <v>93081</v>
      </c>
      <c r="H3916" s="100" t="s">
        <v>14383</v>
      </c>
      <c r="I3916" s="100" t="s">
        <v>213</v>
      </c>
      <c r="J3916" s="100" t="s">
        <v>6976</v>
      </c>
      <c r="K3916" s="101" t="s">
        <v>8238</v>
      </c>
      <c r="L3916" s="100" t="s">
        <v>6978</v>
      </c>
    </row>
    <row r="3917" spans="1:12" ht="13.5" x14ac:dyDescent="0.25">
      <c r="A3917" s="100" t="s">
        <v>12918</v>
      </c>
      <c r="B3917" s="100" t="s">
        <v>12919</v>
      </c>
      <c r="C3917" s="100" t="s">
        <v>11897</v>
      </c>
      <c r="D3917" s="100" t="s">
        <v>13311</v>
      </c>
      <c r="E3917" s="101" t="s">
        <v>158</v>
      </c>
      <c r="F3917" s="100" t="s">
        <v>158</v>
      </c>
      <c r="G3917" s="100">
        <v>93082</v>
      </c>
      <c r="H3917" s="100" t="s">
        <v>14384</v>
      </c>
      <c r="I3917" s="100" t="s">
        <v>213</v>
      </c>
      <c r="J3917" s="100" t="s">
        <v>6976</v>
      </c>
      <c r="K3917" s="101" t="s">
        <v>14385</v>
      </c>
      <c r="L3917" s="100" t="s">
        <v>6978</v>
      </c>
    </row>
    <row r="3918" spans="1:12" ht="13.5" x14ac:dyDescent="0.25">
      <c r="A3918" s="100" t="s">
        <v>12918</v>
      </c>
      <c r="B3918" s="100" t="s">
        <v>12919</v>
      </c>
      <c r="C3918" s="100" t="s">
        <v>11897</v>
      </c>
      <c r="D3918" s="100" t="s">
        <v>13311</v>
      </c>
      <c r="E3918" s="101" t="s">
        <v>158</v>
      </c>
      <c r="F3918" s="100" t="s">
        <v>158</v>
      </c>
      <c r="G3918" s="100">
        <v>93083</v>
      </c>
      <c r="H3918" s="100" t="s">
        <v>14386</v>
      </c>
      <c r="I3918" s="100" t="s">
        <v>213</v>
      </c>
      <c r="J3918" s="100" t="s">
        <v>6976</v>
      </c>
      <c r="K3918" s="101" t="s">
        <v>14387</v>
      </c>
      <c r="L3918" s="100" t="s">
        <v>6978</v>
      </c>
    </row>
    <row r="3919" spans="1:12" ht="13.5" x14ac:dyDescent="0.25">
      <c r="A3919" s="100" t="s">
        <v>12918</v>
      </c>
      <c r="B3919" s="100" t="s">
        <v>12919</v>
      </c>
      <c r="C3919" s="100" t="s">
        <v>11897</v>
      </c>
      <c r="D3919" s="100" t="s">
        <v>13311</v>
      </c>
      <c r="E3919" s="101" t="s">
        <v>158</v>
      </c>
      <c r="F3919" s="100" t="s">
        <v>158</v>
      </c>
      <c r="G3919" s="100">
        <v>93084</v>
      </c>
      <c r="H3919" s="100" t="s">
        <v>14388</v>
      </c>
      <c r="I3919" s="100" t="s">
        <v>213</v>
      </c>
      <c r="J3919" s="100" t="s">
        <v>6976</v>
      </c>
      <c r="K3919" s="101" t="s">
        <v>14389</v>
      </c>
      <c r="L3919" s="100" t="s">
        <v>6978</v>
      </c>
    </row>
    <row r="3920" spans="1:12" ht="13.5" x14ac:dyDescent="0.25">
      <c r="A3920" s="100" t="s">
        <v>12918</v>
      </c>
      <c r="B3920" s="100" t="s">
        <v>12919</v>
      </c>
      <c r="C3920" s="100" t="s">
        <v>11897</v>
      </c>
      <c r="D3920" s="100" t="s">
        <v>13311</v>
      </c>
      <c r="E3920" s="101" t="s">
        <v>158</v>
      </c>
      <c r="F3920" s="100" t="s">
        <v>158</v>
      </c>
      <c r="G3920" s="100">
        <v>93085</v>
      </c>
      <c r="H3920" s="100" t="s">
        <v>14390</v>
      </c>
      <c r="I3920" s="100" t="s">
        <v>213</v>
      </c>
      <c r="J3920" s="100" t="s">
        <v>6976</v>
      </c>
      <c r="K3920" s="101" t="s">
        <v>11801</v>
      </c>
      <c r="L3920" s="100" t="s">
        <v>6978</v>
      </c>
    </row>
    <row r="3921" spans="1:12" ht="13.5" x14ac:dyDescent="0.25">
      <c r="A3921" s="100" t="s">
        <v>12918</v>
      </c>
      <c r="B3921" s="100" t="s">
        <v>12919</v>
      </c>
      <c r="C3921" s="100" t="s">
        <v>11897</v>
      </c>
      <c r="D3921" s="100" t="s">
        <v>13311</v>
      </c>
      <c r="E3921" s="101" t="s">
        <v>158</v>
      </c>
      <c r="F3921" s="100" t="s">
        <v>158</v>
      </c>
      <c r="G3921" s="100">
        <v>93086</v>
      </c>
      <c r="H3921" s="100" t="s">
        <v>14391</v>
      </c>
      <c r="I3921" s="100" t="s">
        <v>213</v>
      </c>
      <c r="J3921" s="100" t="s">
        <v>6976</v>
      </c>
      <c r="K3921" s="101" t="s">
        <v>14392</v>
      </c>
      <c r="L3921" s="100" t="s">
        <v>6978</v>
      </c>
    </row>
    <row r="3922" spans="1:12" ht="13.5" x14ac:dyDescent="0.25">
      <c r="A3922" s="100" t="s">
        <v>12918</v>
      </c>
      <c r="B3922" s="100" t="s">
        <v>12919</v>
      </c>
      <c r="C3922" s="100" t="s">
        <v>11897</v>
      </c>
      <c r="D3922" s="100" t="s">
        <v>13311</v>
      </c>
      <c r="E3922" s="101" t="s">
        <v>158</v>
      </c>
      <c r="F3922" s="100" t="s">
        <v>158</v>
      </c>
      <c r="G3922" s="100">
        <v>93087</v>
      </c>
      <c r="H3922" s="100" t="s">
        <v>14393</v>
      </c>
      <c r="I3922" s="100" t="s">
        <v>213</v>
      </c>
      <c r="J3922" s="100" t="s">
        <v>6976</v>
      </c>
      <c r="K3922" s="101" t="s">
        <v>9418</v>
      </c>
      <c r="L3922" s="100" t="s">
        <v>6978</v>
      </c>
    </row>
    <row r="3923" spans="1:12" ht="13.5" x14ac:dyDescent="0.25">
      <c r="A3923" s="100" t="s">
        <v>12918</v>
      </c>
      <c r="B3923" s="100" t="s">
        <v>12919</v>
      </c>
      <c r="C3923" s="100" t="s">
        <v>11897</v>
      </c>
      <c r="D3923" s="100" t="s">
        <v>13311</v>
      </c>
      <c r="E3923" s="101" t="s">
        <v>158</v>
      </c>
      <c r="F3923" s="100" t="s">
        <v>158</v>
      </c>
      <c r="G3923" s="100">
        <v>93088</v>
      </c>
      <c r="H3923" s="100" t="s">
        <v>14394</v>
      </c>
      <c r="I3923" s="100" t="s">
        <v>213</v>
      </c>
      <c r="J3923" s="100" t="s">
        <v>6976</v>
      </c>
      <c r="K3923" s="101" t="s">
        <v>14395</v>
      </c>
      <c r="L3923" s="100" t="s">
        <v>6978</v>
      </c>
    </row>
    <row r="3924" spans="1:12" ht="13.5" x14ac:dyDescent="0.25">
      <c r="A3924" s="100" t="s">
        <v>12918</v>
      </c>
      <c r="B3924" s="100" t="s">
        <v>12919</v>
      </c>
      <c r="C3924" s="100" t="s">
        <v>11897</v>
      </c>
      <c r="D3924" s="100" t="s">
        <v>13311</v>
      </c>
      <c r="E3924" s="101" t="s">
        <v>158</v>
      </c>
      <c r="F3924" s="100" t="s">
        <v>158</v>
      </c>
      <c r="G3924" s="100">
        <v>93089</v>
      </c>
      <c r="H3924" s="100" t="s">
        <v>14396</v>
      </c>
      <c r="I3924" s="100" t="s">
        <v>213</v>
      </c>
      <c r="J3924" s="100" t="s">
        <v>6976</v>
      </c>
      <c r="K3924" s="101" t="s">
        <v>14397</v>
      </c>
      <c r="L3924" s="100" t="s">
        <v>6978</v>
      </c>
    </row>
    <row r="3925" spans="1:12" ht="13.5" x14ac:dyDescent="0.25">
      <c r="A3925" s="100" t="s">
        <v>12918</v>
      </c>
      <c r="B3925" s="100" t="s">
        <v>12919</v>
      </c>
      <c r="C3925" s="100" t="s">
        <v>11897</v>
      </c>
      <c r="D3925" s="100" t="s">
        <v>13311</v>
      </c>
      <c r="E3925" s="101" t="s">
        <v>158</v>
      </c>
      <c r="F3925" s="100" t="s">
        <v>158</v>
      </c>
      <c r="G3925" s="100">
        <v>93090</v>
      </c>
      <c r="H3925" s="100" t="s">
        <v>14398</v>
      </c>
      <c r="I3925" s="100" t="s">
        <v>213</v>
      </c>
      <c r="J3925" s="100" t="s">
        <v>6976</v>
      </c>
      <c r="K3925" s="101" t="s">
        <v>13473</v>
      </c>
      <c r="L3925" s="100" t="s">
        <v>6978</v>
      </c>
    </row>
    <row r="3926" spans="1:12" ht="13.5" x14ac:dyDescent="0.25">
      <c r="A3926" s="100" t="s">
        <v>12918</v>
      </c>
      <c r="B3926" s="100" t="s">
        <v>12919</v>
      </c>
      <c r="C3926" s="100" t="s">
        <v>11897</v>
      </c>
      <c r="D3926" s="100" t="s">
        <v>13311</v>
      </c>
      <c r="E3926" s="101" t="s">
        <v>158</v>
      </c>
      <c r="F3926" s="100" t="s">
        <v>158</v>
      </c>
      <c r="G3926" s="100">
        <v>93091</v>
      </c>
      <c r="H3926" s="100" t="s">
        <v>14399</v>
      </c>
      <c r="I3926" s="100" t="s">
        <v>213</v>
      </c>
      <c r="J3926" s="100" t="s">
        <v>6976</v>
      </c>
      <c r="K3926" s="101" t="s">
        <v>14400</v>
      </c>
      <c r="L3926" s="100" t="s">
        <v>6978</v>
      </c>
    </row>
    <row r="3927" spans="1:12" ht="13.5" x14ac:dyDescent="0.25">
      <c r="A3927" s="100" t="s">
        <v>12918</v>
      </c>
      <c r="B3927" s="100" t="s">
        <v>12919</v>
      </c>
      <c r="C3927" s="100" t="s">
        <v>11897</v>
      </c>
      <c r="D3927" s="100" t="s">
        <v>13311</v>
      </c>
      <c r="E3927" s="101" t="s">
        <v>158</v>
      </c>
      <c r="F3927" s="100" t="s">
        <v>158</v>
      </c>
      <c r="G3927" s="100">
        <v>93092</v>
      </c>
      <c r="H3927" s="100" t="s">
        <v>14401</v>
      </c>
      <c r="I3927" s="100" t="s">
        <v>213</v>
      </c>
      <c r="J3927" s="100" t="s">
        <v>6976</v>
      </c>
      <c r="K3927" s="101" t="s">
        <v>14402</v>
      </c>
      <c r="L3927" s="100" t="s">
        <v>6978</v>
      </c>
    </row>
    <row r="3928" spans="1:12" ht="13.5" x14ac:dyDescent="0.25">
      <c r="A3928" s="100" t="s">
        <v>12918</v>
      </c>
      <c r="B3928" s="100" t="s">
        <v>12919</v>
      </c>
      <c r="C3928" s="100" t="s">
        <v>11897</v>
      </c>
      <c r="D3928" s="100" t="s">
        <v>13311</v>
      </c>
      <c r="E3928" s="101" t="s">
        <v>158</v>
      </c>
      <c r="F3928" s="100" t="s">
        <v>158</v>
      </c>
      <c r="G3928" s="100">
        <v>93093</v>
      </c>
      <c r="H3928" s="100" t="s">
        <v>14403</v>
      </c>
      <c r="I3928" s="100" t="s">
        <v>213</v>
      </c>
      <c r="J3928" s="100" t="s">
        <v>6976</v>
      </c>
      <c r="K3928" s="101" t="s">
        <v>14404</v>
      </c>
      <c r="L3928" s="100" t="s">
        <v>6978</v>
      </c>
    </row>
    <row r="3929" spans="1:12" ht="13.5" x14ac:dyDescent="0.25">
      <c r="A3929" s="100" t="s">
        <v>12918</v>
      </c>
      <c r="B3929" s="100" t="s">
        <v>12919</v>
      </c>
      <c r="C3929" s="100" t="s">
        <v>11897</v>
      </c>
      <c r="D3929" s="100" t="s">
        <v>13311</v>
      </c>
      <c r="E3929" s="101" t="s">
        <v>158</v>
      </c>
      <c r="F3929" s="100" t="s">
        <v>158</v>
      </c>
      <c r="G3929" s="100">
        <v>93094</v>
      </c>
      <c r="H3929" s="100" t="s">
        <v>14405</v>
      </c>
      <c r="I3929" s="100" t="s">
        <v>213</v>
      </c>
      <c r="J3929" s="100" t="s">
        <v>6976</v>
      </c>
      <c r="K3929" s="101" t="s">
        <v>14406</v>
      </c>
      <c r="L3929" s="100" t="s">
        <v>6978</v>
      </c>
    </row>
    <row r="3930" spans="1:12" ht="13.5" x14ac:dyDescent="0.25">
      <c r="A3930" s="100" t="s">
        <v>12918</v>
      </c>
      <c r="B3930" s="100" t="s">
        <v>12919</v>
      </c>
      <c r="C3930" s="100" t="s">
        <v>11897</v>
      </c>
      <c r="D3930" s="100" t="s">
        <v>13311</v>
      </c>
      <c r="E3930" s="101" t="s">
        <v>158</v>
      </c>
      <c r="F3930" s="100" t="s">
        <v>158</v>
      </c>
      <c r="G3930" s="100">
        <v>93095</v>
      </c>
      <c r="H3930" s="100" t="s">
        <v>14407</v>
      </c>
      <c r="I3930" s="100" t="s">
        <v>213</v>
      </c>
      <c r="J3930" s="100" t="s">
        <v>6976</v>
      </c>
      <c r="K3930" s="101" t="s">
        <v>14408</v>
      </c>
      <c r="L3930" s="100" t="s">
        <v>6978</v>
      </c>
    </row>
    <row r="3931" spans="1:12" ht="13.5" x14ac:dyDescent="0.25">
      <c r="A3931" s="100" t="s">
        <v>12918</v>
      </c>
      <c r="B3931" s="100" t="s">
        <v>12919</v>
      </c>
      <c r="C3931" s="100" t="s">
        <v>11897</v>
      </c>
      <c r="D3931" s="100" t="s">
        <v>13311</v>
      </c>
      <c r="E3931" s="101" t="s">
        <v>158</v>
      </c>
      <c r="F3931" s="100" t="s">
        <v>158</v>
      </c>
      <c r="G3931" s="100">
        <v>93096</v>
      </c>
      <c r="H3931" s="100" t="s">
        <v>14409</v>
      </c>
      <c r="I3931" s="100" t="s">
        <v>213</v>
      </c>
      <c r="J3931" s="100" t="s">
        <v>6976</v>
      </c>
      <c r="K3931" s="101" t="s">
        <v>8879</v>
      </c>
      <c r="L3931" s="100" t="s">
        <v>6978</v>
      </c>
    </row>
    <row r="3932" spans="1:12" ht="13.5" x14ac:dyDescent="0.25">
      <c r="A3932" s="100" t="s">
        <v>12918</v>
      </c>
      <c r="B3932" s="100" t="s">
        <v>12919</v>
      </c>
      <c r="C3932" s="100" t="s">
        <v>11897</v>
      </c>
      <c r="D3932" s="100" t="s">
        <v>13311</v>
      </c>
      <c r="E3932" s="101" t="s">
        <v>158</v>
      </c>
      <c r="F3932" s="100" t="s">
        <v>158</v>
      </c>
      <c r="G3932" s="100">
        <v>93097</v>
      </c>
      <c r="H3932" s="100" t="s">
        <v>14410</v>
      </c>
      <c r="I3932" s="100" t="s">
        <v>213</v>
      </c>
      <c r="J3932" s="100" t="s">
        <v>6976</v>
      </c>
      <c r="K3932" s="101" t="s">
        <v>9312</v>
      </c>
      <c r="L3932" s="100" t="s">
        <v>6978</v>
      </c>
    </row>
    <row r="3933" spans="1:12" ht="13.5" x14ac:dyDescent="0.25">
      <c r="A3933" s="100" t="s">
        <v>12918</v>
      </c>
      <c r="B3933" s="100" t="s">
        <v>12919</v>
      </c>
      <c r="C3933" s="100" t="s">
        <v>11897</v>
      </c>
      <c r="D3933" s="100" t="s">
        <v>13311</v>
      </c>
      <c r="E3933" s="101" t="s">
        <v>158</v>
      </c>
      <c r="F3933" s="100" t="s">
        <v>158</v>
      </c>
      <c r="G3933" s="100">
        <v>93098</v>
      </c>
      <c r="H3933" s="100" t="s">
        <v>14411</v>
      </c>
      <c r="I3933" s="100" t="s">
        <v>213</v>
      </c>
      <c r="J3933" s="100" t="s">
        <v>6976</v>
      </c>
      <c r="K3933" s="101" t="s">
        <v>14412</v>
      </c>
      <c r="L3933" s="100" t="s">
        <v>6978</v>
      </c>
    </row>
    <row r="3934" spans="1:12" ht="13.5" x14ac:dyDescent="0.25">
      <c r="A3934" s="100" t="s">
        <v>12918</v>
      </c>
      <c r="B3934" s="100" t="s">
        <v>12919</v>
      </c>
      <c r="C3934" s="100" t="s">
        <v>11897</v>
      </c>
      <c r="D3934" s="100" t="s">
        <v>13311</v>
      </c>
      <c r="E3934" s="101" t="s">
        <v>158</v>
      </c>
      <c r="F3934" s="100" t="s">
        <v>158</v>
      </c>
      <c r="G3934" s="100">
        <v>93099</v>
      </c>
      <c r="H3934" s="100" t="s">
        <v>14413</v>
      </c>
      <c r="I3934" s="100" t="s">
        <v>213</v>
      </c>
      <c r="J3934" s="100" t="s">
        <v>6976</v>
      </c>
      <c r="K3934" s="101" t="s">
        <v>14414</v>
      </c>
      <c r="L3934" s="100" t="s">
        <v>6978</v>
      </c>
    </row>
    <row r="3935" spans="1:12" ht="13.5" x14ac:dyDescent="0.25">
      <c r="A3935" s="100" t="s">
        <v>12918</v>
      </c>
      <c r="B3935" s="100" t="s">
        <v>12919</v>
      </c>
      <c r="C3935" s="100" t="s">
        <v>11897</v>
      </c>
      <c r="D3935" s="100" t="s">
        <v>13311</v>
      </c>
      <c r="E3935" s="101" t="s">
        <v>158</v>
      </c>
      <c r="F3935" s="100" t="s">
        <v>158</v>
      </c>
      <c r="G3935" s="100">
        <v>93100</v>
      </c>
      <c r="H3935" s="100" t="s">
        <v>14415</v>
      </c>
      <c r="I3935" s="100" t="s">
        <v>213</v>
      </c>
      <c r="J3935" s="100" t="s">
        <v>6976</v>
      </c>
      <c r="K3935" s="101" t="s">
        <v>14416</v>
      </c>
      <c r="L3935" s="100" t="s">
        <v>6978</v>
      </c>
    </row>
    <row r="3936" spans="1:12" ht="13.5" x14ac:dyDescent="0.25">
      <c r="A3936" s="100" t="s">
        <v>12918</v>
      </c>
      <c r="B3936" s="100" t="s">
        <v>12919</v>
      </c>
      <c r="C3936" s="100" t="s">
        <v>11897</v>
      </c>
      <c r="D3936" s="100" t="s">
        <v>13311</v>
      </c>
      <c r="E3936" s="101" t="s">
        <v>158</v>
      </c>
      <c r="F3936" s="100" t="s">
        <v>158</v>
      </c>
      <c r="G3936" s="100">
        <v>93101</v>
      </c>
      <c r="H3936" s="100" t="s">
        <v>14417</v>
      </c>
      <c r="I3936" s="100" t="s">
        <v>213</v>
      </c>
      <c r="J3936" s="100" t="s">
        <v>6976</v>
      </c>
      <c r="K3936" s="101" t="s">
        <v>14418</v>
      </c>
      <c r="L3936" s="100" t="s">
        <v>6978</v>
      </c>
    </row>
    <row r="3937" spans="1:12" ht="13.5" x14ac:dyDescent="0.25">
      <c r="A3937" s="100" t="s">
        <v>12918</v>
      </c>
      <c r="B3937" s="100" t="s">
        <v>12919</v>
      </c>
      <c r="C3937" s="100" t="s">
        <v>11897</v>
      </c>
      <c r="D3937" s="100" t="s">
        <v>13311</v>
      </c>
      <c r="E3937" s="101" t="s">
        <v>158</v>
      </c>
      <c r="F3937" s="100" t="s">
        <v>158</v>
      </c>
      <c r="G3937" s="100">
        <v>93102</v>
      </c>
      <c r="H3937" s="100" t="s">
        <v>14419</v>
      </c>
      <c r="I3937" s="100" t="s">
        <v>213</v>
      </c>
      <c r="J3937" s="100" t="s">
        <v>6976</v>
      </c>
      <c r="K3937" s="101" t="s">
        <v>14420</v>
      </c>
      <c r="L3937" s="100" t="s">
        <v>6978</v>
      </c>
    </row>
    <row r="3938" spans="1:12" ht="13.5" x14ac:dyDescent="0.25">
      <c r="A3938" s="100" t="s">
        <v>12918</v>
      </c>
      <c r="B3938" s="100" t="s">
        <v>12919</v>
      </c>
      <c r="C3938" s="100" t="s">
        <v>11897</v>
      </c>
      <c r="D3938" s="100" t="s">
        <v>13311</v>
      </c>
      <c r="E3938" s="101" t="s">
        <v>158</v>
      </c>
      <c r="F3938" s="100" t="s">
        <v>158</v>
      </c>
      <c r="G3938" s="100">
        <v>93103</v>
      </c>
      <c r="H3938" s="100" t="s">
        <v>14421</v>
      </c>
      <c r="I3938" s="100" t="s">
        <v>213</v>
      </c>
      <c r="J3938" s="100" t="s">
        <v>6976</v>
      </c>
      <c r="K3938" s="101" t="s">
        <v>13426</v>
      </c>
      <c r="L3938" s="100" t="s">
        <v>6978</v>
      </c>
    </row>
    <row r="3939" spans="1:12" ht="13.5" x14ac:dyDescent="0.25">
      <c r="A3939" s="100" t="s">
        <v>12918</v>
      </c>
      <c r="B3939" s="100" t="s">
        <v>12919</v>
      </c>
      <c r="C3939" s="100" t="s">
        <v>11897</v>
      </c>
      <c r="D3939" s="100" t="s">
        <v>13311</v>
      </c>
      <c r="E3939" s="101" t="s">
        <v>158</v>
      </c>
      <c r="F3939" s="100" t="s">
        <v>158</v>
      </c>
      <c r="G3939" s="100">
        <v>93104</v>
      </c>
      <c r="H3939" s="100" t="s">
        <v>14422</v>
      </c>
      <c r="I3939" s="100" t="s">
        <v>213</v>
      </c>
      <c r="J3939" s="100" t="s">
        <v>6976</v>
      </c>
      <c r="K3939" s="101" t="s">
        <v>14423</v>
      </c>
      <c r="L3939" s="100" t="s">
        <v>6978</v>
      </c>
    </row>
    <row r="3940" spans="1:12" ht="13.5" x14ac:dyDescent="0.25">
      <c r="A3940" s="100" t="s">
        <v>12918</v>
      </c>
      <c r="B3940" s="100" t="s">
        <v>12919</v>
      </c>
      <c r="C3940" s="100" t="s">
        <v>11897</v>
      </c>
      <c r="D3940" s="100" t="s">
        <v>13311</v>
      </c>
      <c r="E3940" s="101" t="s">
        <v>158</v>
      </c>
      <c r="F3940" s="100" t="s">
        <v>158</v>
      </c>
      <c r="G3940" s="100">
        <v>93105</v>
      </c>
      <c r="H3940" s="100" t="s">
        <v>14424</v>
      </c>
      <c r="I3940" s="100" t="s">
        <v>213</v>
      </c>
      <c r="J3940" s="100" t="s">
        <v>6976</v>
      </c>
      <c r="K3940" s="101" t="s">
        <v>13651</v>
      </c>
      <c r="L3940" s="100" t="s">
        <v>6978</v>
      </c>
    </row>
    <row r="3941" spans="1:12" ht="13.5" x14ac:dyDescent="0.25">
      <c r="A3941" s="100" t="s">
        <v>12918</v>
      </c>
      <c r="B3941" s="100" t="s">
        <v>12919</v>
      </c>
      <c r="C3941" s="100" t="s">
        <v>11897</v>
      </c>
      <c r="D3941" s="100" t="s">
        <v>13311</v>
      </c>
      <c r="E3941" s="101" t="s">
        <v>158</v>
      </c>
      <c r="F3941" s="100" t="s">
        <v>158</v>
      </c>
      <c r="G3941" s="100">
        <v>93106</v>
      </c>
      <c r="H3941" s="100" t="s">
        <v>14425</v>
      </c>
      <c r="I3941" s="100" t="s">
        <v>213</v>
      </c>
      <c r="J3941" s="100" t="s">
        <v>6976</v>
      </c>
      <c r="K3941" s="101" t="s">
        <v>14426</v>
      </c>
      <c r="L3941" s="100" t="s">
        <v>6978</v>
      </c>
    </row>
    <row r="3942" spans="1:12" ht="13.5" x14ac:dyDescent="0.25">
      <c r="A3942" s="100" t="s">
        <v>12918</v>
      </c>
      <c r="B3942" s="100" t="s">
        <v>12919</v>
      </c>
      <c r="C3942" s="100" t="s">
        <v>11897</v>
      </c>
      <c r="D3942" s="100" t="s">
        <v>13311</v>
      </c>
      <c r="E3942" s="101" t="s">
        <v>158</v>
      </c>
      <c r="F3942" s="100" t="s">
        <v>158</v>
      </c>
      <c r="G3942" s="100">
        <v>93107</v>
      </c>
      <c r="H3942" s="100" t="s">
        <v>14427</v>
      </c>
      <c r="I3942" s="100" t="s">
        <v>213</v>
      </c>
      <c r="J3942" s="100" t="s">
        <v>6976</v>
      </c>
      <c r="K3942" s="101" t="s">
        <v>14428</v>
      </c>
      <c r="L3942" s="100" t="s">
        <v>6978</v>
      </c>
    </row>
    <row r="3943" spans="1:12" ht="13.5" x14ac:dyDescent="0.25">
      <c r="A3943" s="100" t="s">
        <v>12918</v>
      </c>
      <c r="B3943" s="100" t="s">
        <v>12919</v>
      </c>
      <c r="C3943" s="100" t="s">
        <v>11897</v>
      </c>
      <c r="D3943" s="100" t="s">
        <v>13311</v>
      </c>
      <c r="E3943" s="101" t="s">
        <v>158</v>
      </c>
      <c r="F3943" s="100" t="s">
        <v>158</v>
      </c>
      <c r="G3943" s="100">
        <v>93108</v>
      </c>
      <c r="H3943" s="100" t="s">
        <v>14429</v>
      </c>
      <c r="I3943" s="100" t="s">
        <v>213</v>
      </c>
      <c r="J3943" s="100" t="s">
        <v>6976</v>
      </c>
      <c r="K3943" s="101" t="s">
        <v>7287</v>
      </c>
      <c r="L3943" s="100" t="s">
        <v>6978</v>
      </c>
    </row>
    <row r="3944" spans="1:12" ht="13.5" x14ac:dyDescent="0.25">
      <c r="A3944" s="100" t="s">
        <v>12918</v>
      </c>
      <c r="B3944" s="100" t="s">
        <v>12919</v>
      </c>
      <c r="C3944" s="100" t="s">
        <v>11897</v>
      </c>
      <c r="D3944" s="100" t="s">
        <v>13311</v>
      </c>
      <c r="E3944" s="101" t="s">
        <v>158</v>
      </c>
      <c r="F3944" s="100" t="s">
        <v>158</v>
      </c>
      <c r="G3944" s="100">
        <v>93109</v>
      </c>
      <c r="H3944" s="100" t="s">
        <v>14430</v>
      </c>
      <c r="I3944" s="100" t="s">
        <v>213</v>
      </c>
      <c r="J3944" s="100" t="s">
        <v>6976</v>
      </c>
      <c r="K3944" s="101" t="s">
        <v>14431</v>
      </c>
      <c r="L3944" s="100" t="s">
        <v>6978</v>
      </c>
    </row>
    <row r="3945" spans="1:12" ht="13.5" x14ac:dyDescent="0.25">
      <c r="A3945" s="100" t="s">
        <v>12918</v>
      </c>
      <c r="B3945" s="100" t="s">
        <v>12919</v>
      </c>
      <c r="C3945" s="100" t="s">
        <v>11897</v>
      </c>
      <c r="D3945" s="100" t="s">
        <v>13311</v>
      </c>
      <c r="E3945" s="101" t="s">
        <v>158</v>
      </c>
      <c r="F3945" s="100" t="s">
        <v>158</v>
      </c>
      <c r="G3945" s="100">
        <v>93110</v>
      </c>
      <c r="H3945" s="100" t="s">
        <v>14432</v>
      </c>
      <c r="I3945" s="100" t="s">
        <v>213</v>
      </c>
      <c r="J3945" s="100" t="s">
        <v>6976</v>
      </c>
      <c r="K3945" s="101" t="s">
        <v>11972</v>
      </c>
      <c r="L3945" s="100" t="s">
        <v>6978</v>
      </c>
    </row>
    <row r="3946" spans="1:12" ht="13.5" x14ac:dyDescent="0.25">
      <c r="A3946" s="100" t="s">
        <v>12918</v>
      </c>
      <c r="B3946" s="100" t="s">
        <v>12919</v>
      </c>
      <c r="C3946" s="100" t="s">
        <v>11897</v>
      </c>
      <c r="D3946" s="100" t="s">
        <v>13311</v>
      </c>
      <c r="E3946" s="101" t="s">
        <v>158</v>
      </c>
      <c r="F3946" s="100" t="s">
        <v>158</v>
      </c>
      <c r="G3946" s="100">
        <v>93111</v>
      </c>
      <c r="H3946" s="100" t="s">
        <v>14433</v>
      </c>
      <c r="I3946" s="100" t="s">
        <v>213</v>
      </c>
      <c r="J3946" s="100" t="s">
        <v>6976</v>
      </c>
      <c r="K3946" s="101" t="s">
        <v>14434</v>
      </c>
      <c r="L3946" s="100" t="s">
        <v>6978</v>
      </c>
    </row>
    <row r="3947" spans="1:12" ht="13.5" x14ac:dyDescent="0.25">
      <c r="A3947" s="100" t="s">
        <v>12918</v>
      </c>
      <c r="B3947" s="100" t="s">
        <v>12919</v>
      </c>
      <c r="C3947" s="100" t="s">
        <v>11897</v>
      </c>
      <c r="D3947" s="100" t="s">
        <v>13311</v>
      </c>
      <c r="E3947" s="101" t="s">
        <v>158</v>
      </c>
      <c r="F3947" s="100" t="s">
        <v>158</v>
      </c>
      <c r="G3947" s="100">
        <v>93112</v>
      </c>
      <c r="H3947" s="100" t="s">
        <v>14435</v>
      </c>
      <c r="I3947" s="100" t="s">
        <v>213</v>
      </c>
      <c r="J3947" s="100" t="s">
        <v>6976</v>
      </c>
      <c r="K3947" s="101" t="s">
        <v>14436</v>
      </c>
      <c r="L3947" s="100" t="s">
        <v>6978</v>
      </c>
    </row>
    <row r="3948" spans="1:12" ht="13.5" x14ac:dyDescent="0.25">
      <c r="A3948" s="100" t="s">
        <v>12918</v>
      </c>
      <c r="B3948" s="100" t="s">
        <v>12919</v>
      </c>
      <c r="C3948" s="100" t="s">
        <v>11897</v>
      </c>
      <c r="D3948" s="100" t="s">
        <v>13311</v>
      </c>
      <c r="E3948" s="101" t="s">
        <v>158</v>
      </c>
      <c r="F3948" s="100" t="s">
        <v>158</v>
      </c>
      <c r="G3948" s="100">
        <v>93113</v>
      </c>
      <c r="H3948" s="100" t="s">
        <v>14437</v>
      </c>
      <c r="I3948" s="100" t="s">
        <v>213</v>
      </c>
      <c r="J3948" s="100" t="s">
        <v>6976</v>
      </c>
      <c r="K3948" s="101" t="s">
        <v>13647</v>
      </c>
      <c r="L3948" s="100" t="s">
        <v>6978</v>
      </c>
    </row>
    <row r="3949" spans="1:12" ht="13.5" x14ac:dyDescent="0.25">
      <c r="A3949" s="100" t="s">
        <v>12918</v>
      </c>
      <c r="B3949" s="100" t="s">
        <v>12919</v>
      </c>
      <c r="C3949" s="100" t="s">
        <v>11897</v>
      </c>
      <c r="D3949" s="100" t="s">
        <v>13311</v>
      </c>
      <c r="E3949" s="101" t="s">
        <v>158</v>
      </c>
      <c r="F3949" s="100" t="s">
        <v>158</v>
      </c>
      <c r="G3949" s="100">
        <v>93114</v>
      </c>
      <c r="H3949" s="100" t="s">
        <v>14438</v>
      </c>
      <c r="I3949" s="100" t="s">
        <v>213</v>
      </c>
      <c r="J3949" s="100" t="s">
        <v>6976</v>
      </c>
      <c r="K3949" s="101" t="s">
        <v>14439</v>
      </c>
      <c r="L3949" s="100" t="s">
        <v>6978</v>
      </c>
    </row>
    <row r="3950" spans="1:12" ht="13.5" x14ac:dyDescent="0.25">
      <c r="A3950" s="100" t="s">
        <v>12918</v>
      </c>
      <c r="B3950" s="100" t="s">
        <v>12919</v>
      </c>
      <c r="C3950" s="100" t="s">
        <v>11897</v>
      </c>
      <c r="D3950" s="100" t="s">
        <v>13311</v>
      </c>
      <c r="E3950" s="101" t="s">
        <v>158</v>
      </c>
      <c r="F3950" s="100" t="s">
        <v>158</v>
      </c>
      <c r="G3950" s="100">
        <v>93115</v>
      </c>
      <c r="H3950" s="100" t="s">
        <v>14440</v>
      </c>
      <c r="I3950" s="100" t="s">
        <v>213</v>
      </c>
      <c r="J3950" s="100" t="s">
        <v>6976</v>
      </c>
      <c r="K3950" s="101" t="s">
        <v>14441</v>
      </c>
      <c r="L3950" s="100" t="s">
        <v>6978</v>
      </c>
    </row>
    <row r="3951" spans="1:12" ht="13.5" x14ac:dyDescent="0.25">
      <c r="A3951" s="100" t="s">
        <v>12918</v>
      </c>
      <c r="B3951" s="100" t="s">
        <v>12919</v>
      </c>
      <c r="C3951" s="100" t="s">
        <v>11897</v>
      </c>
      <c r="D3951" s="100" t="s">
        <v>13311</v>
      </c>
      <c r="E3951" s="101" t="s">
        <v>158</v>
      </c>
      <c r="F3951" s="100" t="s">
        <v>158</v>
      </c>
      <c r="G3951" s="100">
        <v>93116</v>
      </c>
      <c r="H3951" s="100" t="s">
        <v>14442</v>
      </c>
      <c r="I3951" s="100" t="s">
        <v>213</v>
      </c>
      <c r="J3951" s="100" t="s">
        <v>6976</v>
      </c>
      <c r="K3951" s="101" t="s">
        <v>14443</v>
      </c>
      <c r="L3951" s="100" t="s">
        <v>6978</v>
      </c>
    </row>
    <row r="3952" spans="1:12" ht="13.5" x14ac:dyDescent="0.25">
      <c r="A3952" s="100" t="s">
        <v>12918</v>
      </c>
      <c r="B3952" s="100" t="s">
        <v>12919</v>
      </c>
      <c r="C3952" s="100" t="s">
        <v>11897</v>
      </c>
      <c r="D3952" s="100" t="s">
        <v>13311</v>
      </c>
      <c r="E3952" s="101" t="s">
        <v>158</v>
      </c>
      <c r="F3952" s="100" t="s">
        <v>158</v>
      </c>
      <c r="G3952" s="100">
        <v>93117</v>
      </c>
      <c r="H3952" s="100" t="s">
        <v>14444</v>
      </c>
      <c r="I3952" s="100" t="s">
        <v>213</v>
      </c>
      <c r="J3952" s="100" t="s">
        <v>6976</v>
      </c>
      <c r="K3952" s="101" t="s">
        <v>14445</v>
      </c>
      <c r="L3952" s="100" t="s">
        <v>6978</v>
      </c>
    </row>
    <row r="3953" spans="1:12" ht="13.5" x14ac:dyDescent="0.25">
      <c r="A3953" s="100" t="s">
        <v>12918</v>
      </c>
      <c r="B3953" s="100" t="s">
        <v>12919</v>
      </c>
      <c r="C3953" s="100" t="s">
        <v>11897</v>
      </c>
      <c r="D3953" s="100" t="s">
        <v>13311</v>
      </c>
      <c r="E3953" s="101" t="s">
        <v>158</v>
      </c>
      <c r="F3953" s="100" t="s">
        <v>158</v>
      </c>
      <c r="G3953" s="100">
        <v>93118</v>
      </c>
      <c r="H3953" s="100" t="s">
        <v>14446</v>
      </c>
      <c r="I3953" s="100" t="s">
        <v>213</v>
      </c>
      <c r="J3953" s="100" t="s">
        <v>6976</v>
      </c>
      <c r="K3953" s="101" t="s">
        <v>14447</v>
      </c>
      <c r="L3953" s="100" t="s">
        <v>6978</v>
      </c>
    </row>
    <row r="3954" spans="1:12" ht="13.5" x14ac:dyDescent="0.25">
      <c r="A3954" s="100" t="s">
        <v>12918</v>
      </c>
      <c r="B3954" s="100" t="s">
        <v>12919</v>
      </c>
      <c r="C3954" s="100" t="s">
        <v>11897</v>
      </c>
      <c r="D3954" s="100" t="s">
        <v>13311</v>
      </c>
      <c r="E3954" s="101" t="s">
        <v>158</v>
      </c>
      <c r="F3954" s="100" t="s">
        <v>158</v>
      </c>
      <c r="G3954" s="100">
        <v>93119</v>
      </c>
      <c r="H3954" s="100" t="s">
        <v>14448</v>
      </c>
      <c r="I3954" s="100" t="s">
        <v>213</v>
      </c>
      <c r="J3954" s="100" t="s">
        <v>6976</v>
      </c>
      <c r="K3954" s="101" t="s">
        <v>8249</v>
      </c>
      <c r="L3954" s="100" t="s">
        <v>6978</v>
      </c>
    </row>
    <row r="3955" spans="1:12" ht="13.5" x14ac:dyDescent="0.25">
      <c r="A3955" s="100" t="s">
        <v>12918</v>
      </c>
      <c r="B3955" s="100" t="s">
        <v>12919</v>
      </c>
      <c r="C3955" s="100" t="s">
        <v>11897</v>
      </c>
      <c r="D3955" s="100" t="s">
        <v>13311</v>
      </c>
      <c r="E3955" s="101" t="s">
        <v>158</v>
      </c>
      <c r="F3955" s="100" t="s">
        <v>158</v>
      </c>
      <c r="G3955" s="100">
        <v>93120</v>
      </c>
      <c r="H3955" s="100" t="s">
        <v>14449</v>
      </c>
      <c r="I3955" s="100" t="s">
        <v>213</v>
      </c>
      <c r="J3955" s="100" t="s">
        <v>6976</v>
      </c>
      <c r="K3955" s="101" t="s">
        <v>11094</v>
      </c>
      <c r="L3955" s="100" t="s">
        <v>6978</v>
      </c>
    </row>
    <row r="3956" spans="1:12" ht="13.5" x14ac:dyDescent="0.25">
      <c r="A3956" s="100" t="s">
        <v>12918</v>
      </c>
      <c r="B3956" s="100" t="s">
        <v>12919</v>
      </c>
      <c r="C3956" s="100" t="s">
        <v>11897</v>
      </c>
      <c r="D3956" s="100" t="s">
        <v>13311</v>
      </c>
      <c r="E3956" s="101" t="s">
        <v>158</v>
      </c>
      <c r="F3956" s="100" t="s">
        <v>158</v>
      </c>
      <c r="G3956" s="100">
        <v>93121</v>
      </c>
      <c r="H3956" s="100" t="s">
        <v>14450</v>
      </c>
      <c r="I3956" s="100" t="s">
        <v>213</v>
      </c>
      <c r="J3956" s="100" t="s">
        <v>6976</v>
      </c>
      <c r="K3956" s="101" t="s">
        <v>14451</v>
      </c>
      <c r="L3956" s="100" t="s">
        <v>6978</v>
      </c>
    </row>
    <row r="3957" spans="1:12" ht="13.5" x14ac:dyDescent="0.25">
      <c r="A3957" s="100" t="s">
        <v>12918</v>
      </c>
      <c r="B3957" s="100" t="s">
        <v>12919</v>
      </c>
      <c r="C3957" s="100" t="s">
        <v>11897</v>
      </c>
      <c r="D3957" s="100" t="s">
        <v>13311</v>
      </c>
      <c r="E3957" s="101" t="s">
        <v>158</v>
      </c>
      <c r="F3957" s="100" t="s">
        <v>158</v>
      </c>
      <c r="G3957" s="100">
        <v>93122</v>
      </c>
      <c r="H3957" s="100" t="s">
        <v>14452</v>
      </c>
      <c r="I3957" s="100" t="s">
        <v>213</v>
      </c>
      <c r="J3957" s="100" t="s">
        <v>6976</v>
      </c>
      <c r="K3957" s="101" t="s">
        <v>14453</v>
      </c>
      <c r="L3957" s="100" t="s">
        <v>6978</v>
      </c>
    </row>
    <row r="3958" spans="1:12" ht="13.5" x14ac:dyDescent="0.25">
      <c r="A3958" s="100" t="s">
        <v>12918</v>
      </c>
      <c r="B3958" s="100" t="s">
        <v>12919</v>
      </c>
      <c r="C3958" s="100" t="s">
        <v>11897</v>
      </c>
      <c r="D3958" s="100" t="s">
        <v>13311</v>
      </c>
      <c r="E3958" s="101" t="s">
        <v>158</v>
      </c>
      <c r="F3958" s="100" t="s">
        <v>158</v>
      </c>
      <c r="G3958" s="100">
        <v>93123</v>
      </c>
      <c r="H3958" s="100" t="s">
        <v>14454</v>
      </c>
      <c r="I3958" s="100" t="s">
        <v>213</v>
      </c>
      <c r="J3958" s="100" t="s">
        <v>6976</v>
      </c>
      <c r="K3958" s="101" t="s">
        <v>14455</v>
      </c>
      <c r="L3958" s="100" t="s">
        <v>6978</v>
      </c>
    </row>
    <row r="3959" spans="1:12" ht="13.5" x14ac:dyDescent="0.25">
      <c r="A3959" s="100" t="s">
        <v>12918</v>
      </c>
      <c r="B3959" s="100" t="s">
        <v>12919</v>
      </c>
      <c r="C3959" s="100" t="s">
        <v>11897</v>
      </c>
      <c r="D3959" s="100" t="s">
        <v>13311</v>
      </c>
      <c r="E3959" s="101" t="s">
        <v>158</v>
      </c>
      <c r="F3959" s="100" t="s">
        <v>158</v>
      </c>
      <c r="G3959" s="100">
        <v>93124</v>
      </c>
      <c r="H3959" s="100" t="s">
        <v>14456</v>
      </c>
      <c r="I3959" s="100" t="s">
        <v>213</v>
      </c>
      <c r="J3959" s="100" t="s">
        <v>6976</v>
      </c>
      <c r="K3959" s="101" t="s">
        <v>14457</v>
      </c>
      <c r="L3959" s="100" t="s">
        <v>6978</v>
      </c>
    </row>
    <row r="3960" spans="1:12" ht="13.5" x14ac:dyDescent="0.25">
      <c r="A3960" s="100" t="s">
        <v>12918</v>
      </c>
      <c r="B3960" s="100" t="s">
        <v>12919</v>
      </c>
      <c r="C3960" s="100" t="s">
        <v>11897</v>
      </c>
      <c r="D3960" s="100" t="s">
        <v>13311</v>
      </c>
      <c r="E3960" s="101" t="s">
        <v>158</v>
      </c>
      <c r="F3960" s="100" t="s">
        <v>158</v>
      </c>
      <c r="G3960" s="100">
        <v>93125</v>
      </c>
      <c r="H3960" s="100" t="s">
        <v>14458</v>
      </c>
      <c r="I3960" s="100" t="s">
        <v>213</v>
      </c>
      <c r="J3960" s="100" t="s">
        <v>6976</v>
      </c>
      <c r="K3960" s="101" t="s">
        <v>14459</v>
      </c>
      <c r="L3960" s="100" t="s">
        <v>6978</v>
      </c>
    </row>
    <row r="3961" spans="1:12" ht="13.5" x14ac:dyDescent="0.25">
      <c r="A3961" s="100" t="s">
        <v>12918</v>
      </c>
      <c r="B3961" s="100" t="s">
        <v>12919</v>
      </c>
      <c r="C3961" s="100" t="s">
        <v>11897</v>
      </c>
      <c r="D3961" s="100" t="s">
        <v>13311</v>
      </c>
      <c r="E3961" s="101" t="s">
        <v>158</v>
      </c>
      <c r="F3961" s="100" t="s">
        <v>158</v>
      </c>
      <c r="G3961" s="100">
        <v>93126</v>
      </c>
      <c r="H3961" s="100" t="s">
        <v>14460</v>
      </c>
      <c r="I3961" s="100" t="s">
        <v>213</v>
      </c>
      <c r="J3961" s="100" t="s">
        <v>6976</v>
      </c>
      <c r="K3961" s="101" t="s">
        <v>14461</v>
      </c>
      <c r="L3961" s="100" t="s">
        <v>6978</v>
      </c>
    </row>
    <row r="3962" spans="1:12" ht="13.5" x14ac:dyDescent="0.25">
      <c r="A3962" s="100" t="s">
        <v>12918</v>
      </c>
      <c r="B3962" s="100" t="s">
        <v>12919</v>
      </c>
      <c r="C3962" s="100" t="s">
        <v>11897</v>
      </c>
      <c r="D3962" s="100" t="s">
        <v>13311</v>
      </c>
      <c r="E3962" s="101" t="s">
        <v>158</v>
      </c>
      <c r="F3962" s="100" t="s">
        <v>158</v>
      </c>
      <c r="G3962" s="100">
        <v>93133</v>
      </c>
      <c r="H3962" s="100" t="s">
        <v>14462</v>
      </c>
      <c r="I3962" s="100" t="s">
        <v>213</v>
      </c>
      <c r="J3962" s="100" t="s">
        <v>6976</v>
      </c>
      <c r="K3962" s="101" t="s">
        <v>14463</v>
      </c>
      <c r="L3962" s="100" t="s">
        <v>6978</v>
      </c>
    </row>
    <row r="3963" spans="1:12" ht="13.5" x14ac:dyDescent="0.25">
      <c r="A3963" s="100" t="s">
        <v>12918</v>
      </c>
      <c r="B3963" s="100" t="s">
        <v>12919</v>
      </c>
      <c r="C3963" s="100" t="s">
        <v>11897</v>
      </c>
      <c r="D3963" s="100" t="s">
        <v>13311</v>
      </c>
      <c r="E3963" s="101" t="s">
        <v>158</v>
      </c>
      <c r="F3963" s="100" t="s">
        <v>158</v>
      </c>
      <c r="G3963" s="100">
        <v>94465</v>
      </c>
      <c r="H3963" s="100" t="s">
        <v>14464</v>
      </c>
      <c r="I3963" s="100" t="s">
        <v>213</v>
      </c>
      <c r="J3963" s="100" t="s">
        <v>6976</v>
      </c>
      <c r="K3963" s="101" t="s">
        <v>14465</v>
      </c>
      <c r="L3963" s="100" t="s">
        <v>6978</v>
      </c>
    </row>
    <row r="3964" spans="1:12" ht="13.5" x14ac:dyDescent="0.25">
      <c r="A3964" s="100" t="s">
        <v>12918</v>
      </c>
      <c r="B3964" s="100" t="s">
        <v>12919</v>
      </c>
      <c r="C3964" s="100" t="s">
        <v>11897</v>
      </c>
      <c r="D3964" s="100" t="s">
        <v>13311</v>
      </c>
      <c r="E3964" s="101" t="s">
        <v>158</v>
      </c>
      <c r="F3964" s="100" t="s">
        <v>158</v>
      </c>
      <c r="G3964" s="100">
        <v>94466</v>
      </c>
      <c r="H3964" s="100" t="s">
        <v>14466</v>
      </c>
      <c r="I3964" s="100" t="s">
        <v>213</v>
      </c>
      <c r="J3964" s="100" t="s">
        <v>6976</v>
      </c>
      <c r="K3964" s="101" t="s">
        <v>7808</v>
      </c>
      <c r="L3964" s="100" t="s">
        <v>6978</v>
      </c>
    </row>
    <row r="3965" spans="1:12" ht="13.5" x14ac:dyDescent="0.25">
      <c r="A3965" s="100" t="s">
        <v>12918</v>
      </c>
      <c r="B3965" s="100" t="s">
        <v>12919</v>
      </c>
      <c r="C3965" s="100" t="s">
        <v>11897</v>
      </c>
      <c r="D3965" s="100" t="s">
        <v>13311</v>
      </c>
      <c r="E3965" s="101" t="s">
        <v>158</v>
      </c>
      <c r="F3965" s="100" t="s">
        <v>158</v>
      </c>
      <c r="G3965" s="100">
        <v>94467</v>
      </c>
      <c r="H3965" s="100" t="s">
        <v>14467</v>
      </c>
      <c r="I3965" s="100" t="s">
        <v>213</v>
      </c>
      <c r="J3965" s="100" t="s">
        <v>6976</v>
      </c>
      <c r="K3965" s="101" t="s">
        <v>14468</v>
      </c>
      <c r="L3965" s="100" t="s">
        <v>6978</v>
      </c>
    </row>
    <row r="3966" spans="1:12" ht="13.5" x14ac:dyDescent="0.25">
      <c r="A3966" s="100" t="s">
        <v>12918</v>
      </c>
      <c r="B3966" s="100" t="s">
        <v>12919</v>
      </c>
      <c r="C3966" s="100" t="s">
        <v>11897</v>
      </c>
      <c r="D3966" s="100" t="s">
        <v>13311</v>
      </c>
      <c r="E3966" s="101" t="s">
        <v>158</v>
      </c>
      <c r="F3966" s="100" t="s">
        <v>158</v>
      </c>
      <c r="G3966" s="100">
        <v>94468</v>
      </c>
      <c r="H3966" s="100" t="s">
        <v>14469</v>
      </c>
      <c r="I3966" s="100" t="s">
        <v>213</v>
      </c>
      <c r="J3966" s="100" t="s">
        <v>6976</v>
      </c>
      <c r="K3966" s="101" t="s">
        <v>14470</v>
      </c>
      <c r="L3966" s="100" t="s">
        <v>6978</v>
      </c>
    </row>
    <row r="3967" spans="1:12" ht="13.5" x14ac:dyDescent="0.25">
      <c r="A3967" s="100" t="s">
        <v>12918</v>
      </c>
      <c r="B3967" s="100" t="s">
        <v>12919</v>
      </c>
      <c r="C3967" s="100" t="s">
        <v>11897</v>
      </c>
      <c r="D3967" s="100" t="s">
        <v>13311</v>
      </c>
      <c r="E3967" s="101" t="s">
        <v>158</v>
      </c>
      <c r="F3967" s="100" t="s">
        <v>158</v>
      </c>
      <c r="G3967" s="100">
        <v>94469</v>
      </c>
      <c r="H3967" s="100" t="s">
        <v>14471</v>
      </c>
      <c r="I3967" s="100" t="s">
        <v>213</v>
      </c>
      <c r="J3967" s="100" t="s">
        <v>6976</v>
      </c>
      <c r="K3967" s="101" t="s">
        <v>14271</v>
      </c>
      <c r="L3967" s="100" t="s">
        <v>6978</v>
      </c>
    </row>
    <row r="3968" spans="1:12" ht="13.5" x14ac:dyDescent="0.25">
      <c r="A3968" s="100" t="s">
        <v>12918</v>
      </c>
      <c r="B3968" s="100" t="s">
        <v>12919</v>
      </c>
      <c r="C3968" s="100" t="s">
        <v>11897</v>
      </c>
      <c r="D3968" s="100" t="s">
        <v>13311</v>
      </c>
      <c r="E3968" s="101" t="s">
        <v>158</v>
      </c>
      <c r="F3968" s="100" t="s">
        <v>158</v>
      </c>
      <c r="G3968" s="100">
        <v>94470</v>
      </c>
      <c r="H3968" s="100" t="s">
        <v>14472</v>
      </c>
      <c r="I3968" s="100" t="s">
        <v>213</v>
      </c>
      <c r="J3968" s="100" t="s">
        <v>6976</v>
      </c>
      <c r="K3968" s="101" t="s">
        <v>14473</v>
      </c>
      <c r="L3968" s="100" t="s">
        <v>6978</v>
      </c>
    </row>
    <row r="3969" spans="1:12" ht="13.5" x14ac:dyDescent="0.25">
      <c r="A3969" s="100" t="s">
        <v>12918</v>
      </c>
      <c r="B3969" s="100" t="s">
        <v>12919</v>
      </c>
      <c r="C3969" s="100" t="s">
        <v>11897</v>
      </c>
      <c r="D3969" s="100" t="s">
        <v>13311</v>
      </c>
      <c r="E3969" s="101" t="s">
        <v>158</v>
      </c>
      <c r="F3969" s="100" t="s">
        <v>158</v>
      </c>
      <c r="G3969" s="100">
        <v>94471</v>
      </c>
      <c r="H3969" s="100" t="s">
        <v>14474</v>
      </c>
      <c r="I3969" s="100" t="s">
        <v>213</v>
      </c>
      <c r="J3969" s="100" t="s">
        <v>6976</v>
      </c>
      <c r="K3969" s="101" t="s">
        <v>13994</v>
      </c>
      <c r="L3969" s="100" t="s">
        <v>6978</v>
      </c>
    </row>
    <row r="3970" spans="1:12" ht="13.5" x14ac:dyDescent="0.25">
      <c r="A3970" s="100" t="s">
        <v>12918</v>
      </c>
      <c r="B3970" s="100" t="s">
        <v>12919</v>
      </c>
      <c r="C3970" s="100" t="s">
        <v>11897</v>
      </c>
      <c r="D3970" s="100" t="s">
        <v>13311</v>
      </c>
      <c r="E3970" s="101" t="s">
        <v>158</v>
      </c>
      <c r="F3970" s="100" t="s">
        <v>158</v>
      </c>
      <c r="G3970" s="100">
        <v>94472</v>
      </c>
      <c r="H3970" s="100" t="s">
        <v>14475</v>
      </c>
      <c r="I3970" s="100" t="s">
        <v>213</v>
      </c>
      <c r="J3970" s="100" t="s">
        <v>6976</v>
      </c>
      <c r="K3970" s="101" t="s">
        <v>7875</v>
      </c>
      <c r="L3970" s="100" t="s">
        <v>6978</v>
      </c>
    </row>
    <row r="3971" spans="1:12" ht="13.5" x14ac:dyDescent="0.25">
      <c r="A3971" s="100" t="s">
        <v>12918</v>
      </c>
      <c r="B3971" s="100" t="s">
        <v>12919</v>
      </c>
      <c r="C3971" s="100" t="s">
        <v>11897</v>
      </c>
      <c r="D3971" s="100" t="s">
        <v>13311</v>
      </c>
      <c r="E3971" s="101" t="s">
        <v>158</v>
      </c>
      <c r="F3971" s="100" t="s">
        <v>158</v>
      </c>
      <c r="G3971" s="100">
        <v>94473</v>
      </c>
      <c r="H3971" s="100" t="s">
        <v>14476</v>
      </c>
      <c r="I3971" s="100" t="s">
        <v>213</v>
      </c>
      <c r="J3971" s="100" t="s">
        <v>6976</v>
      </c>
      <c r="K3971" s="101" t="s">
        <v>14477</v>
      </c>
      <c r="L3971" s="100" t="s">
        <v>6978</v>
      </c>
    </row>
    <row r="3972" spans="1:12" ht="13.5" x14ac:dyDescent="0.25">
      <c r="A3972" s="100" t="s">
        <v>12918</v>
      </c>
      <c r="B3972" s="100" t="s">
        <v>12919</v>
      </c>
      <c r="C3972" s="100" t="s">
        <v>11897</v>
      </c>
      <c r="D3972" s="100" t="s">
        <v>13311</v>
      </c>
      <c r="E3972" s="101" t="s">
        <v>158</v>
      </c>
      <c r="F3972" s="100" t="s">
        <v>158</v>
      </c>
      <c r="G3972" s="100">
        <v>94474</v>
      </c>
      <c r="H3972" s="100" t="s">
        <v>14478</v>
      </c>
      <c r="I3972" s="100" t="s">
        <v>213</v>
      </c>
      <c r="J3972" s="100" t="s">
        <v>6976</v>
      </c>
      <c r="K3972" s="101" t="s">
        <v>14479</v>
      </c>
      <c r="L3972" s="100" t="s">
        <v>6978</v>
      </c>
    </row>
    <row r="3973" spans="1:12" ht="13.5" x14ac:dyDescent="0.25">
      <c r="A3973" s="100" t="s">
        <v>12918</v>
      </c>
      <c r="B3973" s="100" t="s">
        <v>12919</v>
      </c>
      <c r="C3973" s="100" t="s">
        <v>11897</v>
      </c>
      <c r="D3973" s="100" t="s">
        <v>13311</v>
      </c>
      <c r="E3973" s="101" t="s">
        <v>158</v>
      </c>
      <c r="F3973" s="100" t="s">
        <v>158</v>
      </c>
      <c r="G3973" s="100">
        <v>94475</v>
      </c>
      <c r="H3973" s="100" t="s">
        <v>14480</v>
      </c>
      <c r="I3973" s="100" t="s">
        <v>213</v>
      </c>
      <c r="J3973" s="100" t="s">
        <v>6976</v>
      </c>
      <c r="K3973" s="101" t="s">
        <v>14481</v>
      </c>
      <c r="L3973" s="100" t="s">
        <v>6978</v>
      </c>
    </row>
    <row r="3974" spans="1:12" ht="13.5" x14ac:dyDescent="0.25">
      <c r="A3974" s="100" t="s">
        <v>12918</v>
      </c>
      <c r="B3974" s="100" t="s">
        <v>12919</v>
      </c>
      <c r="C3974" s="100" t="s">
        <v>11897</v>
      </c>
      <c r="D3974" s="100" t="s">
        <v>13311</v>
      </c>
      <c r="E3974" s="101" t="s">
        <v>158</v>
      </c>
      <c r="F3974" s="100" t="s">
        <v>158</v>
      </c>
      <c r="G3974" s="100">
        <v>94476</v>
      </c>
      <c r="H3974" s="100" t="s">
        <v>14482</v>
      </c>
      <c r="I3974" s="100" t="s">
        <v>213</v>
      </c>
      <c r="J3974" s="100" t="s">
        <v>6976</v>
      </c>
      <c r="K3974" s="101" t="s">
        <v>14483</v>
      </c>
      <c r="L3974" s="100" t="s">
        <v>6978</v>
      </c>
    </row>
    <row r="3975" spans="1:12" ht="13.5" x14ac:dyDescent="0.25">
      <c r="A3975" s="100" t="s">
        <v>12918</v>
      </c>
      <c r="B3975" s="100" t="s">
        <v>12919</v>
      </c>
      <c r="C3975" s="100" t="s">
        <v>11897</v>
      </c>
      <c r="D3975" s="100" t="s">
        <v>13311</v>
      </c>
      <c r="E3975" s="101" t="s">
        <v>158</v>
      </c>
      <c r="F3975" s="100" t="s">
        <v>158</v>
      </c>
      <c r="G3975" s="100">
        <v>94477</v>
      </c>
      <c r="H3975" s="100" t="s">
        <v>14484</v>
      </c>
      <c r="I3975" s="100" t="s">
        <v>213</v>
      </c>
      <c r="J3975" s="100" t="s">
        <v>6976</v>
      </c>
      <c r="K3975" s="101" t="s">
        <v>14485</v>
      </c>
      <c r="L3975" s="100" t="s">
        <v>6978</v>
      </c>
    </row>
    <row r="3976" spans="1:12" ht="13.5" x14ac:dyDescent="0.25">
      <c r="A3976" s="100" t="s">
        <v>12918</v>
      </c>
      <c r="B3976" s="100" t="s">
        <v>12919</v>
      </c>
      <c r="C3976" s="100" t="s">
        <v>11897</v>
      </c>
      <c r="D3976" s="100" t="s">
        <v>13311</v>
      </c>
      <c r="E3976" s="101" t="s">
        <v>158</v>
      </c>
      <c r="F3976" s="100" t="s">
        <v>158</v>
      </c>
      <c r="G3976" s="100">
        <v>94478</v>
      </c>
      <c r="H3976" s="100" t="s">
        <v>14486</v>
      </c>
      <c r="I3976" s="100" t="s">
        <v>213</v>
      </c>
      <c r="J3976" s="100" t="s">
        <v>6976</v>
      </c>
      <c r="K3976" s="101" t="s">
        <v>14487</v>
      </c>
      <c r="L3976" s="100" t="s">
        <v>6978</v>
      </c>
    </row>
    <row r="3977" spans="1:12" ht="13.5" x14ac:dyDescent="0.25">
      <c r="A3977" s="100" t="s">
        <v>12918</v>
      </c>
      <c r="B3977" s="100" t="s">
        <v>12919</v>
      </c>
      <c r="C3977" s="100" t="s">
        <v>11897</v>
      </c>
      <c r="D3977" s="100" t="s">
        <v>13311</v>
      </c>
      <c r="E3977" s="101" t="s">
        <v>158</v>
      </c>
      <c r="F3977" s="100" t="s">
        <v>158</v>
      </c>
      <c r="G3977" s="100">
        <v>94479</v>
      </c>
      <c r="H3977" s="100" t="s">
        <v>14488</v>
      </c>
      <c r="I3977" s="100" t="s">
        <v>213</v>
      </c>
      <c r="J3977" s="100" t="s">
        <v>6976</v>
      </c>
      <c r="K3977" s="101" t="s">
        <v>14489</v>
      </c>
      <c r="L3977" s="100" t="s">
        <v>6978</v>
      </c>
    </row>
    <row r="3978" spans="1:12" ht="13.5" x14ac:dyDescent="0.25">
      <c r="A3978" s="100" t="s">
        <v>12918</v>
      </c>
      <c r="B3978" s="100" t="s">
        <v>12919</v>
      </c>
      <c r="C3978" s="100" t="s">
        <v>11897</v>
      </c>
      <c r="D3978" s="100" t="s">
        <v>13311</v>
      </c>
      <c r="E3978" s="101" t="s">
        <v>158</v>
      </c>
      <c r="F3978" s="100" t="s">
        <v>158</v>
      </c>
      <c r="G3978" s="100">
        <v>94606</v>
      </c>
      <c r="H3978" s="100" t="s">
        <v>14490</v>
      </c>
      <c r="I3978" s="100" t="s">
        <v>213</v>
      </c>
      <c r="J3978" s="100" t="s">
        <v>6976</v>
      </c>
      <c r="K3978" s="101" t="s">
        <v>14491</v>
      </c>
      <c r="L3978" s="100" t="s">
        <v>6978</v>
      </c>
    </row>
    <row r="3979" spans="1:12" ht="13.5" x14ac:dyDescent="0.25">
      <c r="A3979" s="100" t="s">
        <v>12918</v>
      </c>
      <c r="B3979" s="100" t="s">
        <v>12919</v>
      </c>
      <c r="C3979" s="100" t="s">
        <v>11897</v>
      </c>
      <c r="D3979" s="100" t="s">
        <v>13311</v>
      </c>
      <c r="E3979" s="101" t="s">
        <v>158</v>
      </c>
      <c r="F3979" s="100" t="s">
        <v>158</v>
      </c>
      <c r="G3979" s="100">
        <v>94608</v>
      </c>
      <c r="H3979" s="100" t="s">
        <v>14492</v>
      </c>
      <c r="I3979" s="100" t="s">
        <v>213</v>
      </c>
      <c r="J3979" s="100" t="s">
        <v>6976</v>
      </c>
      <c r="K3979" s="101" t="s">
        <v>14493</v>
      </c>
      <c r="L3979" s="100" t="s">
        <v>6978</v>
      </c>
    </row>
    <row r="3980" spans="1:12" ht="13.5" x14ac:dyDescent="0.25">
      <c r="A3980" s="100" t="s">
        <v>12918</v>
      </c>
      <c r="B3980" s="100" t="s">
        <v>12919</v>
      </c>
      <c r="C3980" s="100" t="s">
        <v>11897</v>
      </c>
      <c r="D3980" s="100" t="s">
        <v>13311</v>
      </c>
      <c r="E3980" s="101" t="s">
        <v>158</v>
      </c>
      <c r="F3980" s="100" t="s">
        <v>158</v>
      </c>
      <c r="G3980" s="100">
        <v>94610</v>
      </c>
      <c r="H3980" s="100" t="s">
        <v>14494</v>
      </c>
      <c r="I3980" s="100" t="s">
        <v>213</v>
      </c>
      <c r="J3980" s="100" t="s">
        <v>6976</v>
      </c>
      <c r="K3980" s="101" t="s">
        <v>14495</v>
      </c>
      <c r="L3980" s="100" t="s">
        <v>6978</v>
      </c>
    </row>
    <row r="3981" spans="1:12" ht="13.5" x14ac:dyDescent="0.25">
      <c r="A3981" s="100" t="s">
        <v>12918</v>
      </c>
      <c r="B3981" s="100" t="s">
        <v>12919</v>
      </c>
      <c r="C3981" s="100" t="s">
        <v>11897</v>
      </c>
      <c r="D3981" s="100" t="s">
        <v>13311</v>
      </c>
      <c r="E3981" s="101" t="s">
        <v>158</v>
      </c>
      <c r="F3981" s="100" t="s">
        <v>158</v>
      </c>
      <c r="G3981" s="100">
        <v>94612</v>
      </c>
      <c r="H3981" s="100" t="s">
        <v>14496</v>
      </c>
      <c r="I3981" s="100" t="s">
        <v>213</v>
      </c>
      <c r="J3981" s="100" t="s">
        <v>6976</v>
      </c>
      <c r="K3981" s="101" t="s">
        <v>14497</v>
      </c>
      <c r="L3981" s="100" t="s">
        <v>6978</v>
      </c>
    </row>
    <row r="3982" spans="1:12" ht="13.5" x14ac:dyDescent="0.25">
      <c r="A3982" s="100" t="s">
        <v>12918</v>
      </c>
      <c r="B3982" s="100" t="s">
        <v>12919</v>
      </c>
      <c r="C3982" s="100" t="s">
        <v>11897</v>
      </c>
      <c r="D3982" s="100" t="s">
        <v>13311</v>
      </c>
      <c r="E3982" s="101" t="s">
        <v>158</v>
      </c>
      <c r="F3982" s="100" t="s">
        <v>158</v>
      </c>
      <c r="G3982" s="100">
        <v>94614</v>
      </c>
      <c r="H3982" s="100" t="s">
        <v>14498</v>
      </c>
      <c r="I3982" s="100" t="s">
        <v>213</v>
      </c>
      <c r="J3982" s="100" t="s">
        <v>6976</v>
      </c>
      <c r="K3982" s="101" t="s">
        <v>14499</v>
      </c>
      <c r="L3982" s="100" t="s">
        <v>6978</v>
      </c>
    </row>
    <row r="3983" spans="1:12" ht="13.5" x14ac:dyDescent="0.25">
      <c r="A3983" s="100" t="s">
        <v>12918</v>
      </c>
      <c r="B3983" s="100" t="s">
        <v>12919</v>
      </c>
      <c r="C3983" s="100" t="s">
        <v>11897</v>
      </c>
      <c r="D3983" s="100" t="s">
        <v>13311</v>
      </c>
      <c r="E3983" s="101" t="s">
        <v>158</v>
      </c>
      <c r="F3983" s="100" t="s">
        <v>158</v>
      </c>
      <c r="G3983" s="100">
        <v>94615</v>
      </c>
      <c r="H3983" s="100" t="s">
        <v>14500</v>
      </c>
      <c r="I3983" s="100" t="s">
        <v>213</v>
      </c>
      <c r="J3983" s="100" t="s">
        <v>6976</v>
      </c>
      <c r="K3983" s="101" t="s">
        <v>14501</v>
      </c>
      <c r="L3983" s="100" t="s">
        <v>6978</v>
      </c>
    </row>
    <row r="3984" spans="1:12" ht="13.5" x14ac:dyDescent="0.25">
      <c r="A3984" s="100" t="s">
        <v>12918</v>
      </c>
      <c r="B3984" s="100" t="s">
        <v>12919</v>
      </c>
      <c r="C3984" s="100" t="s">
        <v>11897</v>
      </c>
      <c r="D3984" s="100" t="s">
        <v>13311</v>
      </c>
      <c r="E3984" s="101" t="s">
        <v>158</v>
      </c>
      <c r="F3984" s="100" t="s">
        <v>158</v>
      </c>
      <c r="G3984" s="100">
        <v>94616</v>
      </c>
      <c r="H3984" s="100" t="s">
        <v>14502</v>
      </c>
      <c r="I3984" s="100" t="s">
        <v>213</v>
      </c>
      <c r="J3984" s="100" t="s">
        <v>6976</v>
      </c>
      <c r="K3984" s="101" t="s">
        <v>14503</v>
      </c>
      <c r="L3984" s="100" t="s">
        <v>6978</v>
      </c>
    </row>
    <row r="3985" spans="1:12" ht="13.5" x14ac:dyDescent="0.25">
      <c r="A3985" s="100" t="s">
        <v>12918</v>
      </c>
      <c r="B3985" s="100" t="s">
        <v>12919</v>
      </c>
      <c r="C3985" s="100" t="s">
        <v>11897</v>
      </c>
      <c r="D3985" s="100" t="s">
        <v>13311</v>
      </c>
      <c r="E3985" s="101" t="s">
        <v>158</v>
      </c>
      <c r="F3985" s="100" t="s">
        <v>158</v>
      </c>
      <c r="G3985" s="100">
        <v>94617</v>
      </c>
      <c r="H3985" s="100" t="s">
        <v>14504</v>
      </c>
      <c r="I3985" s="100" t="s">
        <v>213</v>
      </c>
      <c r="J3985" s="100" t="s">
        <v>6976</v>
      </c>
      <c r="K3985" s="101" t="s">
        <v>14505</v>
      </c>
      <c r="L3985" s="100" t="s">
        <v>6978</v>
      </c>
    </row>
    <row r="3986" spans="1:12" ht="13.5" x14ac:dyDescent="0.25">
      <c r="A3986" s="100" t="s">
        <v>12918</v>
      </c>
      <c r="B3986" s="100" t="s">
        <v>12919</v>
      </c>
      <c r="C3986" s="100" t="s">
        <v>11897</v>
      </c>
      <c r="D3986" s="100" t="s">
        <v>13311</v>
      </c>
      <c r="E3986" s="101" t="s">
        <v>158</v>
      </c>
      <c r="F3986" s="100" t="s">
        <v>158</v>
      </c>
      <c r="G3986" s="100">
        <v>94618</v>
      </c>
      <c r="H3986" s="100" t="s">
        <v>14506</v>
      </c>
      <c r="I3986" s="100" t="s">
        <v>213</v>
      </c>
      <c r="J3986" s="100" t="s">
        <v>6976</v>
      </c>
      <c r="K3986" s="101" t="s">
        <v>14507</v>
      </c>
      <c r="L3986" s="100" t="s">
        <v>6978</v>
      </c>
    </row>
    <row r="3987" spans="1:12" ht="13.5" x14ac:dyDescent="0.25">
      <c r="A3987" s="100" t="s">
        <v>12918</v>
      </c>
      <c r="B3987" s="100" t="s">
        <v>12919</v>
      </c>
      <c r="C3987" s="100" t="s">
        <v>11897</v>
      </c>
      <c r="D3987" s="100" t="s">
        <v>13311</v>
      </c>
      <c r="E3987" s="101" t="s">
        <v>158</v>
      </c>
      <c r="F3987" s="100" t="s">
        <v>158</v>
      </c>
      <c r="G3987" s="100">
        <v>94620</v>
      </c>
      <c r="H3987" s="100" t="s">
        <v>14508</v>
      </c>
      <c r="I3987" s="100" t="s">
        <v>213</v>
      </c>
      <c r="J3987" s="100" t="s">
        <v>6976</v>
      </c>
      <c r="K3987" s="101" t="s">
        <v>14509</v>
      </c>
      <c r="L3987" s="100" t="s">
        <v>6978</v>
      </c>
    </row>
    <row r="3988" spans="1:12" ht="13.5" x14ac:dyDescent="0.25">
      <c r="A3988" s="100" t="s">
        <v>12918</v>
      </c>
      <c r="B3988" s="100" t="s">
        <v>12919</v>
      </c>
      <c r="C3988" s="100" t="s">
        <v>11897</v>
      </c>
      <c r="D3988" s="100" t="s">
        <v>13311</v>
      </c>
      <c r="E3988" s="101" t="s">
        <v>158</v>
      </c>
      <c r="F3988" s="100" t="s">
        <v>158</v>
      </c>
      <c r="G3988" s="100">
        <v>94622</v>
      </c>
      <c r="H3988" s="100" t="s">
        <v>14510</v>
      </c>
      <c r="I3988" s="100" t="s">
        <v>213</v>
      </c>
      <c r="J3988" s="100" t="s">
        <v>6976</v>
      </c>
      <c r="K3988" s="101" t="s">
        <v>14511</v>
      </c>
      <c r="L3988" s="100" t="s">
        <v>6978</v>
      </c>
    </row>
    <row r="3989" spans="1:12" ht="13.5" x14ac:dyDescent="0.25">
      <c r="A3989" s="100" t="s">
        <v>12918</v>
      </c>
      <c r="B3989" s="100" t="s">
        <v>12919</v>
      </c>
      <c r="C3989" s="100" t="s">
        <v>11897</v>
      </c>
      <c r="D3989" s="100" t="s">
        <v>13311</v>
      </c>
      <c r="E3989" s="101" t="s">
        <v>158</v>
      </c>
      <c r="F3989" s="100" t="s">
        <v>158</v>
      </c>
      <c r="G3989" s="100">
        <v>94623</v>
      </c>
      <c r="H3989" s="100" t="s">
        <v>14512</v>
      </c>
      <c r="I3989" s="100" t="s">
        <v>213</v>
      </c>
      <c r="J3989" s="100" t="s">
        <v>6976</v>
      </c>
      <c r="K3989" s="101" t="s">
        <v>14513</v>
      </c>
      <c r="L3989" s="100" t="s">
        <v>6978</v>
      </c>
    </row>
    <row r="3990" spans="1:12" ht="13.5" x14ac:dyDescent="0.25">
      <c r="A3990" s="100" t="s">
        <v>12918</v>
      </c>
      <c r="B3990" s="100" t="s">
        <v>12919</v>
      </c>
      <c r="C3990" s="100" t="s">
        <v>11897</v>
      </c>
      <c r="D3990" s="100" t="s">
        <v>13311</v>
      </c>
      <c r="E3990" s="101" t="s">
        <v>158</v>
      </c>
      <c r="F3990" s="100" t="s">
        <v>158</v>
      </c>
      <c r="G3990" s="100">
        <v>94624</v>
      </c>
      <c r="H3990" s="100" t="s">
        <v>14514</v>
      </c>
      <c r="I3990" s="100" t="s">
        <v>213</v>
      </c>
      <c r="J3990" s="100" t="s">
        <v>6976</v>
      </c>
      <c r="K3990" s="101" t="s">
        <v>14515</v>
      </c>
      <c r="L3990" s="100" t="s">
        <v>6978</v>
      </c>
    </row>
    <row r="3991" spans="1:12" ht="13.5" x14ac:dyDescent="0.25">
      <c r="A3991" s="100" t="s">
        <v>12918</v>
      </c>
      <c r="B3991" s="100" t="s">
        <v>12919</v>
      </c>
      <c r="C3991" s="100" t="s">
        <v>11897</v>
      </c>
      <c r="D3991" s="100" t="s">
        <v>13311</v>
      </c>
      <c r="E3991" s="101" t="s">
        <v>158</v>
      </c>
      <c r="F3991" s="100" t="s">
        <v>158</v>
      </c>
      <c r="G3991" s="100">
        <v>94625</v>
      </c>
      <c r="H3991" s="100" t="s">
        <v>14516</v>
      </c>
      <c r="I3991" s="100" t="s">
        <v>213</v>
      </c>
      <c r="J3991" s="100" t="s">
        <v>6976</v>
      </c>
      <c r="K3991" s="101" t="s">
        <v>14517</v>
      </c>
      <c r="L3991" s="100" t="s">
        <v>6978</v>
      </c>
    </row>
    <row r="3992" spans="1:12" ht="13.5" x14ac:dyDescent="0.25">
      <c r="A3992" s="100" t="s">
        <v>12918</v>
      </c>
      <c r="B3992" s="100" t="s">
        <v>12919</v>
      </c>
      <c r="C3992" s="100" t="s">
        <v>11897</v>
      </c>
      <c r="D3992" s="100" t="s">
        <v>13311</v>
      </c>
      <c r="E3992" s="101" t="s">
        <v>158</v>
      </c>
      <c r="F3992" s="100" t="s">
        <v>158</v>
      </c>
      <c r="G3992" s="100">
        <v>94656</v>
      </c>
      <c r="H3992" s="100" t="s">
        <v>14518</v>
      </c>
      <c r="I3992" s="100" t="s">
        <v>213</v>
      </c>
      <c r="J3992" s="100" t="s">
        <v>7142</v>
      </c>
      <c r="K3992" s="101" t="s">
        <v>14519</v>
      </c>
      <c r="L3992" s="100" t="s">
        <v>6978</v>
      </c>
    </row>
    <row r="3993" spans="1:12" ht="13.5" x14ac:dyDescent="0.25">
      <c r="A3993" s="100" t="s">
        <v>12918</v>
      </c>
      <c r="B3993" s="100" t="s">
        <v>12919</v>
      </c>
      <c r="C3993" s="100" t="s">
        <v>11897</v>
      </c>
      <c r="D3993" s="100" t="s">
        <v>13311</v>
      </c>
      <c r="E3993" s="101" t="s">
        <v>158</v>
      </c>
      <c r="F3993" s="100" t="s">
        <v>158</v>
      </c>
      <c r="G3993" s="100">
        <v>94657</v>
      </c>
      <c r="H3993" s="100" t="s">
        <v>14520</v>
      </c>
      <c r="I3993" s="100" t="s">
        <v>213</v>
      </c>
      <c r="J3993" s="100" t="s">
        <v>7142</v>
      </c>
      <c r="K3993" s="101" t="s">
        <v>14521</v>
      </c>
      <c r="L3993" s="100" t="s">
        <v>6978</v>
      </c>
    </row>
    <row r="3994" spans="1:12" ht="13.5" x14ac:dyDescent="0.25">
      <c r="A3994" s="100" t="s">
        <v>12918</v>
      </c>
      <c r="B3994" s="100" t="s">
        <v>12919</v>
      </c>
      <c r="C3994" s="100" t="s">
        <v>11897</v>
      </c>
      <c r="D3994" s="100" t="s">
        <v>13311</v>
      </c>
      <c r="E3994" s="101" t="s">
        <v>158</v>
      </c>
      <c r="F3994" s="100" t="s">
        <v>158</v>
      </c>
      <c r="G3994" s="100">
        <v>94658</v>
      </c>
      <c r="H3994" s="100" t="s">
        <v>14522</v>
      </c>
      <c r="I3994" s="100" t="s">
        <v>213</v>
      </c>
      <c r="J3994" s="100" t="s">
        <v>7142</v>
      </c>
      <c r="K3994" s="101" t="s">
        <v>14523</v>
      </c>
      <c r="L3994" s="100" t="s">
        <v>6978</v>
      </c>
    </row>
    <row r="3995" spans="1:12" ht="13.5" x14ac:dyDescent="0.25">
      <c r="A3995" s="100" t="s">
        <v>12918</v>
      </c>
      <c r="B3995" s="100" t="s">
        <v>12919</v>
      </c>
      <c r="C3995" s="100" t="s">
        <v>11897</v>
      </c>
      <c r="D3995" s="100" t="s">
        <v>13311</v>
      </c>
      <c r="E3995" s="101" t="s">
        <v>158</v>
      </c>
      <c r="F3995" s="100" t="s">
        <v>158</v>
      </c>
      <c r="G3995" s="100">
        <v>94659</v>
      </c>
      <c r="H3995" s="100" t="s">
        <v>14524</v>
      </c>
      <c r="I3995" s="100" t="s">
        <v>213</v>
      </c>
      <c r="J3995" s="100" t="s">
        <v>7142</v>
      </c>
      <c r="K3995" s="101" t="s">
        <v>14525</v>
      </c>
      <c r="L3995" s="100" t="s">
        <v>6978</v>
      </c>
    </row>
    <row r="3996" spans="1:12" ht="13.5" x14ac:dyDescent="0.25">
      <c r="A3996" s="100" t="s">
        <v>12918</v>
      </c>
      <c r="B3996" s="100" t="s">
        <v>12919</v>
      </c>
      <c r="C3996" s="100" t="s">
        <v>11897</v>
      </c>
      <c r="D3996" s="100" t="s">
        <v>13311</v>
      </c>
      <c r="E3996" s="101" t="s">
        <v>158</v>
      </c>
      <c r="F3996" s="100" t="s">
        <v>158</v>
      </c>
      <c r="G3996" s="100">
        <v>94660</v>
      </c>
      <c r="H3996" s="100" t="s">
        <v>14526</v>
      </c>
      <c r="I3996" s="100" t="s">
        <v>213</v>
      </c>
      <c r="J3996" s="100" t="s">
        <v>7142</v>
      </c>
      <c r="K3996" s="101" t="s">
        <v>11196</v>
      </c>
      <c r="L3996" s="100" t="s">
        <v>6978</v>
      </c>
    </row>
    <row r="3997" spans="1:12" ht="13.5" x14ac:dyDescent="0.25">
      <c r="A3997" s="100" t="s">
        <v>12918</v>
      </c>
      <c r="B3997" s="100" t="s">
        <v>12919</v>
      </c>
      <c r="C3997" s="100" t="s">
        <v>11897</v>
      </c>
      <c r="D3997" s="100" t="s">
        <v>13311</v>
      </c>
      <c r="E3997" s="101" t="s">
        <v>158</v>
      </c>
      <c r="F3997" s="100" t="s">
        <v>158</v>
      </c>
      <c r="G3997" s="100">
        <v>94661</v>
      </c>
      <c r="H3997" s="100" t="s">
        <v>14527</v>
      </c>
      <c r="I3997" s="100" t="s">
        <v>213</v>
      </c>
      <c r="J3997" s="100" t="s">
        <v>7142</v>
      </c>
      <c r="K3997" s="101" t="s">
        <v>12728</v>
      </c>
      <c r="L3997" s="100" t="s">
        <v>6978</v>
      </c>
    </row>
    <row r="3998" spans="1:12" ht="13.5" x14ac:dyDescent="0.25">
      <c r="A3998" s="100" t="s">
        <v>12918</v>
      </c>
      <c r="B3998" s="100" t="s">
        <v>12919</v>
      </c>
      <c r="C3998" s="100" t="s">
        <v>11897</v>
      </c>
      <c r="D3998" s="100" t="s">
        <v>13311</v>
      </c>
      <c r="E3998" s="101" t="s">
        <v>158</v>
      </c>
      <c r="F3998" s="100" t="s">
        <v>158</v>
      </c>
      <c r="G3998" s="100">
        <v>94662</v>
      </c>
      <c r="H3998" s="100" t="s">
        <v>14528</v>
      </c>
      <c r="I3998" s="100" t="s">
        <v>213</v>
      </c>
      <c r="J3998" s="100" t="s">
        <v>7142</v>
      </c>
      <c r="K3998" s="101" t="s">
        <v>14529</v>
      </c>
      <c r="L3998" s="100" t="s">
        <v>6978</v>
      </c>
    </row>
    <row r="3999" spans="1:12" ht="13.5" x14ac:dyDescent="0.25">
      <c r="A3999" s="100" t="s">
        <v>12918</v>
      </c>
      <c r="B3999" s="100" t="s">
        <v>12919</v>
      </c>
      <c r="C3999" s="100" t="s">
        <v>11897</v>
      </c>
      <c r="D3999" s="100" t="s">
        <v>13311</v>
      </c>
      <c r="E3999" s="101" t="s">
        <v>158</v>
      </c>
      <c r="F3999" s="100" t="s">
        <v>158</v>
      </c>
      <c r="G3999" s="100">
        <v>94663</v>
      </c>
      <c r="H3999" s="100" t="s">
        <v>14530</v>
      </c>
      <c r="I3999" s="100" t="s">
        <v>213</v>
      </c>
      <c r="J3999" s="100" t="s">
        <v>7142</v>
      </c>
      <c r="K3999" s="101" t="s">
        <v>13375</v>
      </c>
      <c r="L3999" s="100" t="s">
        <v>6978</v>
      </c>
    </row>
    <row r="4000" spans="1:12" ht="13.5" x14ac:dyDescent="0.25">
      <c r="A4000" s="100" t="s">
        <v>12918</v>
      </c>
      <c r="B4000" s="100" t="s">
        <v>12919</v>
      </c>
      <c r="C4000" s="100" t="s">
        <v>11897</v>
      </c>
      <c r="D4000" s="100" t="s">
        <v>13311</v>
      </c>
      <c r="E4000" s="101" t="s">
        <v>158</v>
      </c>
      <c r="F4000" s="100" t="s">
        <v>158</v>
      </c>
      <c r="G4000" s="100">
        <v>94664</v>
      </c>
      <c r="H4000" s="100" t="s">
        <v>14531</v>
      </c>
      <c r="I4000" s="100" t="s">
        <v>213</v>
      </c>
      <c r="J4000" s="100" t="s">
        <v>7142</v>
      </c>
      <c r="K4000" s="101" t="s">
        <v>14532</v>
      </c>
      <c r="L4000" s="100" t="s">
        <v>6978</v>
      </c>
    </row>
    <row r="4001" spans="1:12" ht="13.5" x14ac:dyDescent="0.25">
      <c r="A4001" s="100" t="s">
        <v>12918</v>
      </c>
      <c r="B4001" s="100" t="s">
        <v>12919</v>
      </c>
      <c r="C4001" s="100" t="s">
        <v>11897</v>
      </c>
      <c r="D4001" s="100" t="s">
        <v>13311</v>
      </c>
      <c r="E4001" s="101" t="s">
        <v>158</v>
      </c>
      <c r="F4001" s="100" t="s">
        <v>158</v>
      </c>
      <c r="G4001" s="100">
        <v>94665</v>
      </c>
      <c r="H4001" s="100" t="s">
        <v>14533</v>
      </c>
      <c r="I4001" s="100" t="s">
        <v>213</v>
      </c>
      <c r="J4001" s="100" t="s">
        <v>7142</v>
      </c>
      <c r="K4001" s="101" t="s">
        <v>14534</v>
      </c>
      <c r="L4001" s="100" t="s">
        <v>6978</v>
      </c>
    </row>
    <row r="4002" spans="1:12" ht="13.5" x14ac:dyDescent="0.25">
      <c r="A4002" s="100" t="s">
        <v>12918</v>
      </c>
      <c r="B4002" s="100" t="s">
        <v>12919</v>
      </c>
      <c r="C4002" s="100" t="s">
        <v>11897</v>
      </c>
      <c r="D4002" s="100" t="s">
        <v>13311</v>
      </c>
      <c r="E4002" s="101" t="s">
        <v>158</v>
      </c>
      <c r="F4002" s="100" t="s">
        <v>158</v>
      </c>
      <c r="G4002" s="100">
        <v>94666</v>
      </c>
      <c r="H4002" s="100" t="s">
        <v>14535</v>
      </c>
      <c r="I4002" s="100" t="s">
        <v>213</v>
      </c>
      <c r="J4002" s="100" t="s">
        <v>7142</v>
      </c>
      <c r="K4002" s="101" t="s">
        <v>13746</v>
      </c>
      <c r="L4002" s="100" t="s">
        <v>6978</v>
      </c>
    </row>
    <row r="4003" spans="1:12" ht="13.5" x14ac:dyDescent="0.25">
      <c r="A4003" s="100" t="s">
        <v>12918</v>
      </c>
      <c r="B4003" s="100" t="s">
        <v>12919</v>
      </c>
      <c r="C4003" s="100" t="s">
        <v>11897</v>
      </c>
      <c r="D4003" s="100" t="s">
        <v>13311</v>
      </c>
      <c r="E4003" s="101" t="s">
        <v>158</v>
      </c>
      <c r="F4003" s="100" t="s">
        <v>158</v>
      </c>
      <c r="G4003" s="100">
        <v>94667</v>
      </c>
      <c r="H4003" s="100" t="s">
        <v>14536</v>
      </c>
      <c r="I4003" s="100" t="s">
        <v>213</v>
      </c>
      <c r="J4003" s="100" t="s">
        <v>7142</v>
      </c>
      <c r="K4003" s="101" t="s">
        <v>14537</v>
      </c>
      <c r="L4003" s="100" t="s">
        <v>6978</v>
      </c>
    </row>
    <row r="4004" spans="1:12" ht="13.5" x14ac:dyDescent="0.25">
      <c r="A4004" s="100" t="s">
        <v>12918</v>
      </c>
      <c r="B4004" s="100" t="s">
        <v>12919</v>
      </c>
      <c r="C4004" s="100" t="s">
        <v>11897</v>
      </c>
      <c r="D4004" s="100" t="s">
        <v>13311</v>
      </c>
      <c r="E4004" s="101" t="s">
        <v>158</v>
      </c>
      <c r="F4004" s="100" t="s">
        <v>158</v>
      </c>
      <c r="G4004" s="100">
        <v>94668</v>
      </c>
      <c r="H4004" s="100" t="s">
        <v>14538</v>
      </c>
      <c r="I4004" s="100" t="s">
        <v>213</v>
      </c>
      <c r="J4004" s="100" t="s">
        <v>7142</v>
      </c>
      <c r="K4004" s="101" t="s">
        <v>13006</v>
      </c>
      <c r="L4004" s="100" t="s">
        <v>6978</v>
      </c>
    </row>
    <row r="4005" spans="1:12" ht="13.5" x14ac:dyDescent="0.25">
      <c r="A4005" s="100" t="s">
        <v>12918</v>
      </c>
      <c r="B4005" s="100" t="s">
        <v>12919</v>
      </c>
      <c r="C4005" s="100" t="s">
        <v>11897</v>
      </c>
      <c r="D4005" s="100" t="s">
        <v>13311</v>
      </c>
      <c r="E4005" s="101" t="s">
        <v>158</v>
      </c>
      <c r="F4005" s="100" t="s">
        <v>158</v>
      </c>
      <c r="G4005" s="100">
        <v>94669</v>
      </c>
      <c r="H4005" s="100" t="s">
        <v>14539</v>
      </c>
      <c r="I4005" s="100" t="s">
        <v>213</v>
      </c>
      <c r="J4005" s="100" t="s">
        <v>7142</v>
      </c>
      <c r="K4005" s="101" t="s">
        <v>14540</v>
      </c>
      <c r="L4005" s="100" t="s">
        <v>6978</v>
      </c>
    </row>
    <row r="4006" spans="1:12" ht="13.5" x14ac:dyDescent="0.25">
      <c r="A4006" s="100" t="s">
        <v>12918</v>
      </c>
      <c r="B4006" s="100" t="s">
        <v>12919</v>
      </c>
      <c r="C4006" s="100" t="s">
        <v>11897</v>
      </c>
      <c r="D4006" s="100" t="s">
        <v>13311</v>
      </c>
      <c r="E4006" s="101" t="s">
        <v>158</v>
      </c>
      <c r="F4006" s="100" t="s">
        <v>158</v>
      </c>
      <c r="G4006" s="100">
        <v>94670</v>
      </c>
      <c r="H4006" s="100" t="s">
        <v>14541</v>
      </c>
      <c r="I4006" s="100" t="s">
        <v>213</v>
      </c>
      <c r="J4006" s="100" t="s">
        <v>7142</v>
      </c>
      <c r="K4006" s="101" t="s">
        <v>11909</v>
      </c>
      <c r="L4006" s="100" t="s">
        <v>6978</v>
      </c>
    </row>
    <row r="4007" spans="1:12" ht="13.5" x14ac:dyDescent="0.25">
      <c r="A4007" s="100" t="s">
        <v>12918</v>
      </c>
      <c r="B4007" s="100" t="s">
        <v>12919</v>
      </c>
      <c r="C4007" s="100" t="s">
        <v>11897</v>
      </c>
      <c r="D4007" s="100" t="s">
        <v>13311</v>
      </c>
      <c r="E4007" s="101" t="s">
        <v>158</v>
      </c>
      <c r="F4007" s="100" t="s">
        <v>158</v>
      </c>
      <c r="G4007" s="100">
        <v>94671</v>
      </c>
      <c r="H4007" s="100" t="s">
        <v>14542</v>
      </c>
      <c r="I4007" s="100" t="s">
        <v>213</v>
      </c>
      <c r="J4007" s="100" t="s">
        <v>7142</v>
      </c>
      <c r="K4007" s="101" t="s">
        <v>14543</v>
      </c>
      <c r="L4007" s="100" t="s">
        <v>6978</v>
      </c>
    </row>
    <row r="4008" spans="1:12" ht="13.5" x14ac:dyDescent="0.25">
      <c r="A4008" s="100" t="s">
        <v>12918</v>
      </c>
      <c r="B4008" s="100" t="s">
        <v>12919</v>
      </c>
      <c r="C4008" s="100" t="s">
        <v>11897</v>
      </c>
      <c r="D4008" s="100" t="s">
        <v>13311</v>
      </c>
      <c r="E4008" s="101" t="s">
        <v>158</v>
      </c>
      <c r="F4008" s="100" t="s">
        <v>158</v>
      </c>
      <c r="G4008" s="100">
        <v>94672</v>
      </c>
      <c r="H4008" s="100" t="s">
        <v>14544</v>
      </c>
      <c r="I4008" s="100" t="s">
        <v>213</v>
      </c>
      <c r="J4008" s="100" t="s">
        <v>7142</v>
      </c>
      <c r="K4008" s="101" t="s">
        <v>14545</v>
      </c>
      <c r="L4008" s="100" t="s">
        <v>6978</v>
      </c>
    </row>
    <row r="4009" spans="1:12" ht="13.5" x14ac:dyDescent="0.25">
      <c r="A4009" s="100" t="s">
        <v>12918</v>
      </c>
      <c r="B4009" s="100" t="s">
        <v>12919</v>
      </c>
      <c r="C4009" s="100" t="s">
        <v>11897</v>
      </c>
      <c r="D4009" s="100" t="s">
        <v>13311</v>
      </c>
      <c r="E4009" s="101" t="s">
        <v>158</v>
      </c>
      <c r="F4009" s="100" t="s">
        <v>158</v>
      </c>
      <c r="G4009" s="100">
        <v>94673</v>
      </c>
      <c r="H4009" s="100" t="s">
        <v>14546</v>
      </c>
      <c r="I4009" s="100" t="s">
        <v>213</v>
      </c>
      <c r="J4009" s="100" t="s">
        <v>7142</v>
      </c>
      <c r="K4009" s="101" t="s">
        <v>8870</v>
      </c>
      <c r="L4009" s="100" t="s">
        <v>6978</v>
      </c>
    </row>
    <row r="4010" spans="1:12" ht="13.5" x14ac:dyDescent="0.25">
      <c r="A4010" s="100" t="s">
        <v>12918</v>
      </c>
      <c r="B4010" s="100" t="s">
        <v>12919</v>
      </c>
      <c r="C4010" s="100" t="s">
        <v>11897</v>
      </c>
      <c r="D4010" s="100" t="s">
        <v>13311</v>
      </c>
      <c r="E4010" s="101" t="s">
        <v>158</v>
      </c>
      <c r="F4010" s="100" t="s">
        <v>158</v>
      </c>
      <c r="G4010" s="100">
        <v>94674</v>
      </c>
      <c r="H4010" s="100" t="s">
        <v>14547</v>
      </c>
      <c r="I4010" s="100" t="s">
        <v>213</v>
      </c>
      <c r="J4010" s="100" t="s">
        <v>7142</v>
      </c>
      <c r="K4010" s="101" t="s">
        <v>14548</v>
      </c>
      <c r="L4010" s="100" t="s">
        <v>6978</v>
      </c>
    </row>
    <row r="4011" spans="1:12" ht="13.5" x14ac:dyDescent="0.25">
      <c r="A4011" s="100" t="s">
        <v>12918</v>
      </c>
      <c r="B4011" s="100" t="s">
        <v>12919</v>
      </c>
      <c r="C4011" s="100" t="s">
        <v>11897</v>
      </c>
      <c r="D4011" s="100" t="s">
        <v>13311</v>
      </c>
      <c r="E4011" s="101" t="s">
        <v>158</v>
      </c>
      <c r="F4011" s="100" t="s">
        <v>158</v>
      </c>
      <c r="G4011" s="100">
        <v>94675</v>
      </c>
      <c r="H4011" s="100" t="s">
        <v>14549</v>
      </c>
      <c r="I4011" s="100" t="s">
        <v>213</v>
      </c>
      <c r="J4011" s="100" t="s">
        <v>7142</v>
      </c>
      <c r="K4011" s="101" t="s">
        <v>13943</v>
      </c>
      <c r="L4011" s="100" t="s">
        <v>6978</v>
      </c>
    </row>
    <row r="4012" spans="1:12" ht="13.5" x14ac:dyDescent="0.25">
      <c r="A4012" s="100" t="s">
        <v>12918</v>
      </c>
      <c r="B4012" s="100" t="s">
        <v>12919</v>
      </c>
      <c r="C4012" s="100" t="s">
        <v>11897</v>
      </c>
      <c r="D4012" s="100" t="s">
        <v>13311</v>
      </c>
      <c r="E4012" s="101" t="s">
        <v>158</v>
      </c>
      <c r="F4012" s="100" t="s">
        <v>158</v>
      </c>
      <c r="G4012" s="100">
        <v>94676</v>
      </c>
      <c r="H4012" s="100" t="s">
        <v>14550</v>
      </c>
      <c r="I4012" s="100" t="s">
        <v>213</v>
      </c>
      <c r="J4012" s="100" t="s">
        <v>7142</v>
      </c>
      <c r="K4012" s="101" t="s">
        <v>13234</v>
      </c>
      <c r="L4012" s="100" t="s">
        <v>6978</v>
      </c>
    </row>
    <row r="4013" spans="1:12" ht="13.5" x14ac:dyDescent="0.25">
      <c r="A4013" s="100" t="s">
        <v>12918</v>
      </c>
      <c r="B4013" s="100" t="s">
        <v>12919</v>
      </c>
      <c r="C4013" s="100" t="s">
        <v>11897</v>
      </c>
      <c r="D4013" s="100" t="s">
        <v>13311</v>
      </c>
      <c r="E4013" s="101" t="s">
        <v>158</v>
      </c>
      <c r="F4013" s="100" t="s">
        <v>158</v>
      </c>
      <c r="G4013" s="100">
        <v>94677</v>
      </c>
      <c r="H4013" s="100" t="s">
        <v>14551</v>
      </c>
      <c r="I4013" s="100" t="s">
        <v>213</v>
      </c>
      <c r="J4013" s="100" t="s">
        <v>7142</v>
      </c>
      <c r="K4013" s="101" t="s">
        <v>14552</v>
      </c>
      <c r="L4013" s="100" t="s">
        <v>6978</v>
      </c>
    </row>
    <row r="4014" spans="1:12" ht="13.5" x14ac:dyDescent="0.25">
      <c r="A4014" s="100" t="s">
        <v>12918</v>
      </c>
      <c r="B4014" s="100" t="s">
        <v>12919</v>
      </c>
      <c r="C4014" s="100" t="s">
        <v>11897</v>
      </c>
      <c r="D4014" s="100" t="s">
        <v>13311</v>
      </c>
      <c r="E4014" s="101" t="s">
        <v>158</v>
      </c>
      <c r="F4014" s="100" t="s">
        <v>158</v>
      </c>
      <c r="G4014" s="100">
        <v>94678</v>
      </c>
      <c r="H4014" s="100" t="s">
        <v>14553</v>
      </c>
      <c r="I4014" s="100" t="s">
        <v>213</v>
      </c>
      <c r="J4014" s="100" t="s">
        <v>7142</v>
      </c>
      <c r="K4014" s="101" t="s">
        <v>14554</v>
      </c>
      <c r="L4014" s="100" t="s">
        <v>6978</v>
      </c>
    </row>
    <row r="4015" spans="1:12" ht="13.5" x14ac:dyDescent="0.25">
      <c r="A4015" s="100" t="s">
        <v>12918</v>
      </c>
      <c r="B4015" s="100" t="s">
        <v>12919</v>
      </c>
      <c r="C4015" s="100" t="s">
        <v>11897</v>
      </c>
      <c r="D4015" s="100" t="s">
        <v>13311</v>
      </c>
      <c r="E4015" s="101" t="s">
        <v>158</v>
      </c>
      <c r="F4015" s="100" t="s">
        <v>158</v>
      </c>
      <c r="G4015" s="100">
        <v>94679</v>
      </c>
      <c r="H4015" s="100" t="s">
        <v>14555</v>
      </c>
      <c r="I4015" s="100" t="s">
        <v>213</v>
      </c>
      <c r="J4015" s="100" t="s">
        <v>7142</v>
      </c>
      <c r="K4015" s="101" t="s">
        <v>14556</v>
      </c>
      <c r="L4015" s="100" t="s">
        <v>6978</v>
      </c>
    </row>
    <row r="4016" spans="1:12" ht="13.5" x14ac:dyDescent="0.25">
      <c r="A4016" s="100" t="s">
        <v>12918</v>
      </c>
      <c r="B4016" s="100" t="s">
        <v>12919</v>
      </c>
      <c r="C4016" s="100" t="s">
        <v>11897</v>
      </c>
      <c r="D4016" s="100" t="s">
        <v>13311</v>
      </c>
      <c r="E4016" s="101" t="s">
        <v>158</v>
      </c>
      <c r="F4016" s="100" t="s">
        <v>158</v>
      </c>
      <c r="G4016" s="100">
        <v>94680</v>
      </c>
      <c r="H4016" s="100" t="s">
        <v>14557</v>
      </c>
      <c r="I4016" s="100" t="s">
        <v>213</v>
      </c>
      <c r="J4016" s="100" t="s">
        <v>7142</v>
      </c>
      <c r="K4016" s="101" t="s">
        <v>14558</v>
      </c>
      <c r="L4016" s="100" t="s">
        <v>6978</v>
      </c>
    </row>
    <row r="4017" spans="1:12" ht="13.5" x14ac:dyDescent="0.25">
      <c r="A4017" s="100" t="s">
        <v>12918</v>
      </c>
      <c r="B4017" s="100" t="s">
        <v>12919</v>
      </c>
      <c r="C4017" s="100" t="s">
        <v>11897</v>
      </c>
      <c r="D4017" s="100" t="s">
        <v>13311</v>
      </c>
      <c r="E4017" s="101" t="s">
        <v>158</v>
      </c>
      <c r="F4017" s="100" t="s">
        <v>158</v>
      </c>
      <c r="G4017" s="100">
        <v>94681</v>
      </c>
      <c r="H4017" s="100" t="s">
        <v>14559</v>
      </c>
      <c r="I4017" s="100" t="s">
        <v>213</v>
      </c>
      <c r="J4017" s="100" t="s">
        <v>7142</v>
      </c>
      <c r="K4017" s="101" t="s">
        <v>14560</v>
      </c>
      <c r="L4017" s="100" t="s">
        <v>6978</v>
      </c>
    </row>
    <row r="4018" spans="1:12" ht="13.5" x14ac:dyDescent="0.25">
      <c r="A4018" s="100" t="s">
        <v>12918</v>
      </c>
      <c r="B4018" s="100" t="s">
        <v>12919</v>
      </c>
      <c r="C4018" s="100" t="s">
        <v>11897</v>
      </c>
      <c r="D4018" s="100" t="s">
        <v>13311</v>
      </c>
      <c r="E4018" s="101" t="s">
        <v>158</v>
      </c>
      <c r="F4018" s="100" t="s">
        <v>158</v>
      </c>
      <c r="G4018" s="100">
        <v>94682</v>
      </c>
      <c r="H4018" s="100" t="s">
        <v>14561</v>
      </c>
      <c r="I4018" s="100" t="s">
        <v>213</v>
      </c>
      <c r="J4018" s="100" t="s">
        <v>7142</v>
      </c>
      <c r="K4018" s="101" t="s">
        <v>14562</v>
      </c>
      <c r="L4018" s="100" t="s">
        <v>6978</v>
      </c>
    </row>
    <row r="4019" spans="1:12" ht="13.5" x14ac:dyDescent="0.25">
      <c r="A4019" s="100" t="s">
        <v>12918</v>
      </c>
      <c r="B4019" s="100" t="s">
        <v>12919</v>
      </c>
      <c r="C4019" s="100" t="s">
        <v>11897</v>
      </c>
      <c r="D4019" s="100" t="s">
        <v>13311</v>
      </c>
      <c r="E4019" s="101" t="s">
        <v>158</v>
      </c>
      <c r="F4019" s="100" t="s">
        <v>158</v>
      </c>
      <c r="G4019" s="100">
        <v>94683</v>
      </c>
      <c r="H4019" s="100" t="s">
        <v>14563</v>
      </c>
      <c r="I4019" s="100" t="s">
        <v>213</v>
      </c>
      <c r="J4019" s="100" t="s">
        <v>7142</v>
      </c>
      <c r="K4019" s="101" t="s">
        <v>14564</v>
      </c>
      <c r="L4019" s="100" t="s">
        <v>6978</v>
      </c>
    </row>
    <row r="4020" spans="1:12" ht="13.5" x14ac:dyDescent="0.25">
      <c r="A4020" s="100" t="s">
        <v>12918</v>
      </c>
      <c r="B4020" s="100" t="s">
        <v>12919</v>
      </c>
      <c r="C4020" s="100" t="s">
        <v>11897</v>
      </c>
      <c r="D4020" s="100" t="s">
        <v>13311</v>
      </c>
      <c r="E4020" s="101" t="s">
        <v>158</v>
      </c>
      <c r="F4020" s="100" t="s">
        <v>158</v>
      </c>
      <c r="G4020" s="100">
        <v>94684</v>
      </c>
      <c r="H4020" s="100" t="s">
        <v>14565</v>
      </c>
      <c r="I4020" s="100" t="s">
        <v>213</v>
      </c>
      <c r="J4020" s="100" t="s">
        <v>7142</v>
      </c>
      <c r="K4020" s="101" t="s">
        <v>14566</v>
      </c>
      <c r="L4020" s="100" t="s">
        <v>6978</v>
      </c>
    </row>
    <row r="4021" spans="1:12" ht="13.5" x14ac:dyDescent="0.25">
      <c r="A4021" s="100" t="s">
        <v>12918</v>
      </c>
      <c r="B4021" s="100" t="s">
        <v>12919</v>
      </c>
      <c r="C4021" s="100" t="s">
        <v>11897</v>
      </c>
      <c r="D4021" s="100" t="s">
        <v>13311</v>
      </c>
      <c r="E4021" s="101" t="s">
        <v>158</v>
      </c>
      <c r="F4021" s="100" t="s">
        <v>158</v>
      </c>
      <c r="G4021" s="100">
        <v>94685</v>
      </c>
      <c r="H4021" s="100" t="s">
        <v>14567</v>
      </c>
      <c r="I4021" s="100" t="s">
        <v>213</v>
      </c>
      <c r="J4021" s="100" t="s">
        <v>7142</v>
      </c>
      <c r="K4021" s="101" t="s">
        <v>14568</v>
      </c>
      <c r="L4021" s="100" t="s">
        <v>6978</v>
      </c>
    </row>
    <row r="4022" spans="1:12" ht="13.5" x14ac:dyDescent="0.25">
      <c r="A4022" s="100" t="s">
        <v>12918</v>
      </c>
      <c r="B4022" s="100" t="s">
        <v>12919</v>
      </c>
      <c r="C4022" s="100" t="s">
        <v>11897</v>
      </c>
      <c r="D4022" s="100" t="s">
        <v>13311</v>
      </c>
      <c r="E4022" s="101" t="s">
        <v>158</v>
      </c>
      <c r="F4022" s="100" t="s">
        <v>158</v>
      </c>
      <c r="G4022" s="100">
        <v>94686</v>
      </c>
      <c r="H4022" s="100" t="s">
        <v>14569</v>
      </c>
      <c r="I4022" s="100" t="s">
        <v>213</v>
      </c>
      <c r="J4022" s="100" t="s">
        <v>7142</v>
      </c>
      <c r="K4022" s="101" t="s">
        <v>14570</v>
      </c>
      <c r="L4022" s="100" t="s">
        <v>6978</v>
      </c>
    </row>
    <row r="4023" spans="1:12" ht="13.5" x14ac:dyDescent="0.25">
      <c r="A4023" s="100" t="s">
        <v>12918</v>
      </c>
      <c r="B4023" s="100" t="s">
        <v>12919</v>
      </c>
      <c r="C4023" s="100" t="s">
        <v>11897</v>
      </c>
      <c r="D4023" s="100" t="s">
        <v>13311</v>
      </c>
      <c r="E4023" s="101" t="s">
        <v>158</v>
      </c>
      <c r="F4023" s="100" t="s">
        <v>158</v>
      </c>
      <c r="G4023" s="100">
        <v>94687</v>
      </c>
      <c r="H4023" s="100" t="s">
        <v>14571</v>
      </c>
      <c r="I4023" s="100" t="s">
        <v>213</v>
      </c>
      <c r="J4023" s="100" t="s">
        <v>7142</v>
      </c>
      <c r="K4023" s="101" t="s">
        <v>14572</v>
      </c>
      <c r="L4023" s="100" t="s">
        <v>6978</v>
      </c>
    </row>
    <row r="4024" spans="1:12" ht="13.5" x14ac:dyDescent="0.25">
      <c r="A4024" s="100" t="s">
        <v>12918</v>
      </c>
      <c r="B4024" s="100" t="s">
        <v>12919</v>
      </c>
      <c r="C4024" s="100" t="s">
        <v>11897</v>
      </c>
      <c r="D4024" s="100" t="s">
        <v>13311</v>
      </c>
      <c r="E4024" s="101" t="s">
        <v>158</v>
      </c>
      <c r="F4024" s="100" t="s">
        <v>158</v>
      </c>
      <c r="G4024" s="100">
        <v>94688</v>
      </c>
      <c r="H4024" s="100" t="s">
        <v>14573</v>
      </c>
      <c r="I4024" s="100" t="s">
        <v>213</v>
      </c>
      <c r="J4024" s="100" t="s">
        <v>7142</v>
      </c>
      <c r="K4024" s="101" t="s">
        <v>8457</v>
      </c>
      <c r="L4024" s="100" t="s">
        <v>6978</v>
      </c>
    </row>
    <row r="4025" spans="1:12" ht="13.5" x14ac:dyDescent="0.25">
      <c r="A4025" s="100" t="s">
        <v>12918</v>
      </c>
      <c r="B4025" s="100" t="s">
        <v>12919</v>
      </c>
      <c r="C4025" s="100" t="s">
        <v>11897</v>
      </c>
      <c r="D4025" s="100" t="s">
        <v>13311</v>
      </c>
      <c r="E4025" s="101" t="s">
        <v>158</v>
      </c>
      <c r="F4025" s="100" t="s">
        <v>158</v>
      </c>
      <c r="G4025" s="100">
        <v>94689</v>
      </c>
      <c r="H4025" s="100" t="s">
        <v>14574</v>
      </c>
      <c r="I4025" s="100" t="s">
        <v>213</v>
      </c>
      <c r="J4025" s="100" t="s">
        <v>7142</v>
      </c>
      <c r="K4025" s="101" t="s">
        <v>14039</v>
      </c>
      <c r="L4025" s="100" t="s">
        <v>6978</v>
      </c>
    </row>
    <row r="4026" spans="1:12" ht="13.5" x14ac:dyDescent="0.25">
      <c r="A4026" s="100" t="s">
        <v>12918</v>
      </c>
      <c r="B4026" s="100" t="s">
        <v>12919</v>
      </c>
      <c r="C4026" s="100" t="s">
        <v>11897</v>
      </c>
      <c r="D4026" s="100" t="s">
        <v>13311</v>
      </c>
      <c r="E4026" s="101" t="s">
        <v>158</v>
      </c>
      <c r="F4026" s="100" t="s">
        <v>158</v>
      </c>
      <c r="G4026" s="100">
        <v>94690</v>
      </c>
      <c r="H4026" s="100" t="s">
        <v>14575</v>
      </c>
      <c r="I4026" s="100" t="s">
        <v>213</v>
      </c>
      <c r="J4026" s="100" t="s">
        <v>7142</v>
      </c>
      <c r="K4026" s="101" t="s">
        <v>8246</v>
      </c>
      <c r="L4026" s="100" t="s">
        <v>6978</v>
      </c>
    </row>
    <row r="4027" spans="1:12" ht="13.5" x14ac:dyDescent="0.25">
      <c r="A4027" s="100" t="s">
        <v>12918</v>
      </c>
      <c r="B4027" s="100" t="s">
        <v>12919</v>
      </c>
      <c r="C4027" s="100" t="s">
        <v>11897</v>
      </c>
      <c r="D4027" s="100" t="s">
        <v>13311</v>
      </c>
      <c r="E4027" s="101" t="s">
        <v>158</v>
      </c>
      <c r="F4027" s="100" t="s">
        <v>158</v>
      </c>
      <c r="G4027" s="100">
        <v>94691</v>
      </c>
      <c r="H4027" s="100" t="s">
        <v>14576</v>
      </c>
      <c r="I4027" s="100" t="s">
        <v>213</v>
      </c>
      <c r="J4027" s="100" t="s">
        <v>7142</v>
      </c>
      <c r="K4027" s="101" t="s">
        <v>14577</v>
      </c>
      <c r="L4027" s="100" t="s">
        <v>6978</v>
      </c>
    </row>
    <row r="4028" spans="1:12" ht="13.5" x14ac:dyDescent="0.25">
      <c r="A4028" s="100" t="s">
        <v>12918</v>
      </c>
      <c r="B4028" s="100" t="s">
        <v>12919</v>
      </c>
      <c r="C4028" s="100" t="s">
        <v>11897</v>
      </c>
      <c r="D4028" s="100" t="s">
        <v>13311</v>
      </c>
      <c r="E4028" s="101" t="s">
        <v>158</v>
      </c>
      <c r="F4028" s="100" t="s">
        <v>158</v>
      </c>
      <c r="G4028" s="100">
        <v>94692</v>
      </c>
      <c r="H4028" s="100" t="s">
        <v>14578</v>
      </c>
      <c r="I4028" s="100" t="s">
        <v>213</v>
      </c>
      <c r="J4028" s="100" t="s">
        <v>7142</v>
      </c>
      <c r="K4028" s="101" t="s">
        <v>14579</v>
      </c>
      <c r="L4028" s="100" t="s">
        <v>6978</v>
      </c>
    </row>
    <row r="4029" spans="1:12" ht="13.5" x14ac:dyDescent="0.25">
      <c r="A4029" s="100" t="s">
        <v>12918</v>
      </c>
      <c r="B4029" s="100" t="s">
        <v>12919</v>
      </c>
      <c r="C4029" s="100" t="s">
        <v>11897</v>
      </c>
      <c r="D4029" s="100" t="s">
        <v>13311</v>
      </c>
      <c r="E4029" s="101" t="s">
        <v>158</v>
      </c>
      <c r="F4029" s="100" t="s">
        <v>158</v>
      </c>
      <c r="G4029" s="100">
        <v>94693</v>
      </c>
      <c r="H4029" s="100" t="s">
        <v>14580</v>
      </c>
      <c r="I4029" s="100" t="s">
        <v>213</v>
      </c>
      <c r="J4029" s="100" t="s">
        <v>7142</v>
      </c>
      <c r="K4029" s="101" t="s">
        <v>13744</v>
      </c>
      <c r="L4029" s="100" t="s">
        <v>6978</v>
      </c>
    </row>
    <row r="4030" spans="1:12" ht="13.5" x14ac:dyDescent="0.25">
      <c r="A4030" s="100" t="s">
        <v>12918</v>
      </c>
      <c r="B4030" s="100" t="s">
        <v>12919</v>
      </c>
      <c r="C4030" s="100" t="s">
        <v>11897</v>
      </c>
      <c r="D4030" s="100" t="s">
        <v>13311</v>
      </c>
      <c r="E4030" s="101" t="s">
        <v>158</v>
      </c>
      <c r="F4030" s="100" t="s">
        <v>158</v>
      </c>
      <c r="G4030" s="100">
        <v>94694</v>
      </c>
      <c r="H4030" s="100" t="s">
        <v>14581</v>
      </c>
      <c r="I4030" s="100" t="s">
        <v>213</v>
      </c>
      <c r="J4030" s="100" t="s">
        <v>7142</v>
      </c>
      <c r="K4030" s="101" t="s">
        <v>14582</v>
      </c>
      <c r="L4030" s="100" t="s">
        <v>6978</v>
      </c>
    </row>
    <row r="4031" spans="1:12" ht="13.5" x14ac:dyDescent="0.25">
      <c r="A4031" s="100" t="s">
        <v>12918</v>
      </c>
      <c r="B4031" s="100" t="s">
        <v>12919</v>
      </c>
      <c r="C4031" s="100" t="s">
        <v>11897</v>
      </c>
      <c r="D4031" s="100" t="s">
        <v>13311</v>
      </c>
      <c r="E4031" s="101" t="s">
        <v>158</v>
      </c>
      <c r="F4031" s="100" t="s">
        <v>158</v>
      </c>
      <c r="G4031" s="100">
        <v>94695</v>
      </c>
      <c r="H4031" s="100" t="s">
        <v>14583</v>
      </c>
      <c r="I4031" s="100" t="s">
        <v>213</v>
      </c>
      <c r="J4031" s="100" t="s">
        <v>7142</v>
      </c>
      <c r="K4031" s="101" t="s">
        <v>14584</v>
      </c>
      <c r="L4031" s="100" t="s">
        <v>6978</v>
      </c>
    </row>
    <row r="4032" spans="1:12" ht="13.5" x14ac:dyDescent="0.25">
      <c r="A4032" s="100" t="s">
        <v>12918</v>
      </c>
      <c r="B4032" s="100" t="s">
        <v>12919</v>
      </c>
      <c r="C4032" s="100" t="s">
        <v>11897</v>
      </c>
      <c r="D4032" s="100" t="s">
        <v>13311</v>
      </c>
      <c r="E4032" s="101" t="s">
        <v>158</v>
      </c>
      <c r="F4032" s="100" t="s">
        <v>158</v>
      </c>
      <c r="G4032" s="100">
        <v>94696</v>
      </c>
      <c r="H4032" s="100" t="s">
        <v>14585</v>
      </c>
      <c r="I4032" s="100" t="s">
        <v>213</v>
      </c>
      <c r="J4032" s="100" t="s">
        <v>7142</v>
      </c>
      <c r="K4032" s="101" t="s">
        <v>14586</v>
      </c>
      <c r="L4032" s="100" t="s">
        <v>6978</v>
      </c>
    </row>
    <row r="4033" spans="1:12" ht="13.5" x14ac:dyDescent="0.25">
      <c r="A4033" s="100" t="s">
        <v>12918</v>
      </c>
      <c r="B4033" s="100" t="s">
        <v>12919</v>
      </c>
      <c r="C4033" s="100" t="s">
        <v>11897</v>
      </c>
      <c r="D4033" s="100" t="s">
        <v>13311</v>
      </c>
      <c r="E4033" s="101" t="s">
        <v>158</v>
      </c>
      <c r="F4033" s="100" t="s">
        <v>158</v>
      </c>
      <c r="G4033" s="100">
        <v>94697</v>
      </c>
      <c r="H4033" s="100" t="s">
        <v>14587</v>
      </c>
      <c r="I4033" s="100" t="s">
        <v>213</v>
      </c>
      <c r="J4033" s="100" t="s">
        <v>7142</v>
      </c>
      <c r="K4033" s="101" t="s">
        <v>7970</v>
      </c>
      <c r="L4033" s="100" t="s">
        <v>6978</v>
      </c>
    </row>
    <row r="4034" spans="1:12" ht="13.5" x14ac:dyDescent="0.25">
      <c r="A4034" s="100" t="s">
        <v>12918</v>
      </c>
      <c r="B4034" s="100" t="s">
        <v>12919</v>
      </c>
      <c r="C4034" s="100" t="s">
        <v>11897</v>
      </c>
      <c r="D4034" s="100" t="s">
        <v>13311</v>
      </c>
      <c r="E4034" s="101" t="s">
        <v>158</v>
      </c>
      <c r="F4034" s="100" t="s">
        <v>158</v>
      </c>
      <c r="G4034" s="100">
        <v>94698</v>
      </c>
      <c r="H4034" s="100" t="s">
        <v>14588</v>
      </c>
      <c r="I4034" s="100" t="s">
        <v>213</v>
      </c>
      <c r="J4034" s="100" t="s">
        <v>7142</v>
      </c>
      <c r="K4034" s="101" t="s">
        <v>14589</v>
      </c>
      <c r="L4034" s="100" t="s">
        <v>6978</v>
      </c>
    </row>
    <row r="4035" spans="1:12" ht="13.5" x14ac:dyDescent="0.25">
      <c r="A4035" s="100" t="s">
        <v>12918</v>
      </c>
      <c r="B4035" s="100" t="s">
        <v>12919</v>
      </c>
      <c r="C4035" s="100" t="s">
        <v>11897</v>
      </c>
      <c r="D4035" s="100" t="s">
        <v>13311</v>
      </c>
      <c r="E4035" s="101" t="s">
        <v>158</v>
      </c>
      <c r="F4035" s="100" t="s">
        <v>158</v>
      </c>
      <c r="G4035" s="100">
        <v>94699</v>
      </c>
      <c r="H4035" s="100" t="s">
        <v>14590</v>
      </c>
      <c r="I4035" s="100" t="s">
        <v>213</v>
      </c>
      <c r="J4035" s="100" t="s">
        <v>7142</v>
      </c>
      <c r="K4035" s="101" t="s">
        <v>14591</v>
      </c>
      <c r="L4035" s="100" t="s">
        <v>6978</v>
      </c>
    </row>
    <row r="4036" spans="1:12" ht="13.5" x14ac:dyDescent="0.25">
      <c r="A4036" s="100" t="s">
        <v>12918</v>
      </c>
      <c r="B4036" s="100" t="s">
        <v>12919</v>
      </c>
      <c r="C4036" s="100" t="s">
        <v>11897</v>
      </c>
      <c r="D4036" s="100" t="s">
        <v>13311</v>
      </c>
      <c r="E4036" s="101" t="s">
        <v>158</v>
      </c>
      <c r="F4036" s="100" t="s">
        <v>158</v>
      </c>
      <c r="G4036" s="100">
        <v>94700</v>
      </c>
      <c r="H4036" s="100" t="s">
        <v>14592</v>
      </c>
      <c r="I4036" s="100" t="s">
        <v>213</v>
      </c>
      <c r="J4036" s="100" t="s">
        <v>7142</v>
      </c>
      <c r="K4036" s="101" t="s">
        <v>14593</v>
      </c>
      <c r="L4036" s="100" t="s">
        <v>6978</v>
      </c>
    </row>
    <row r="4037" spans="1:12" ht="13.5" x14ac:dyDescent="0.25">
      <c r="A4037" s="100" t="s">
        <v>12918</v>
      </c>
      <c r="B4037" s="100" t="s">
        <v>12919</v>
      </c>
      <c r="C4037" s="100" t="s">
        <v>11897</v>
      </c>
      <c r="D4037" s="100" t="s">
        <v>13311</v>
      </c>
      <c r="E4037" s="101" t="s">
        <v>158</v>
      </c>
      <c r="F4037" s="100" t="s">
        <v>158</v>
      </c>
      <c r="G4037" s="100">
        <v>94701</v>
      </c>
      <c r="H4037" s="100" t="s">
        <v>14594</v>
      </c>
      <c r="I4037" s="100" t="s">
        <v>213</v>
      </c>
      <c r="J4037" s="100" t="s">
        <v>7142</v>
      </c>
      <c r="K4037" s="101" t="s">
        <v>14595</v>
      </c>
      <c r="L4037" s="100" t="s">
        <v>6978</v>
      </c>
    </row>
    <row r="4038" spans="1:12" ht="13.5" x14ac:dyDescent="0.25">
      <c r="A4038" s="100" t="s">
        <v>12918</v>
      </c>
      <c r="B4038" s="100" t="s">
        <v>12919</v>
      </c>
      <c r="C4038" s="100" t="s">
        <v>11897</v>
      </c>
      <c r="D4038" s="100" t="s">
        <v>13311</v>
      </c>
      <c r="E4038" s="101" t="s">
        <v>158</v>
      </c>
      <c r="F4038" s="100" t="s">
        <v>158</v>
      </c>
      <c r="G4038" s="100">
        <v>94702</v>
      </c>
      <c r="H4038" s="100" t="s">
        <v>14596</v>
      </c>
      <c r="I4038" s="100" t="s">
        <v>213</v>
      </c>
      <c r="J4038" s="100" t="s">
        <v>7142</v>
      </c>
      <c r="K4038" s="101" t="s">
        <v>14597</v>
      </c>
      <c r="L4038" s="100" t="s">
        <v>6978</v>
      </c>
    </row>
    <row r="4039" spans="1:12" ht="13.5" x14ac:dyDescent="0.25">
      <c r="A4039" s="100" t="s">
        <v>12918</v>
      </c>
      <c r="B4039" s="100" t="s">
        <v>12919</v>
      </c>
      <c r="C4039" s="100" t="s">
        <v>11897</v>
      </c>
      <c r="D4039" s="100" t="s">
        <v>13311</v>
      </c>
      <c r="E4039" s="101" t="s">
        <v>158</v>
      </c>
      <c r="F4039" s="100" t="s">
        <v>158</v>
      </c>
      <c r="G4039" s="100">
        <v>94703</v>
      </c>
      <c r="H4039" s="100" t="s">
        <v>14598</v>
      </c>
      <c r="I4039" s="100" t="s">
        <v>213</v>
      </c>
      <c r="J4039" s="100" t="s">
        <v>7142</v>
      </c>
      <c r="K4039" s="101" t="s">
        <v>8419</v>
      </c>
      <c r="L4039" s="100" t="s">
        <v>6978</v>
      </c>
    </row>
    <row r="4040" spans="1:12" ht="13.5" x14ac:dyDescent="0.25">
      <c r="A4040" s="100" t="s">
        <v>12918</v>
      </c>
      <c r="B4040" s="100" t="s">
        <v>12919</v>
      </c>
      <c r="C4040" s="100" t="s">
        <v>11897</v>
      </c>
      <c r="D4040" s="100" t="s">
        <v>13311</v>
      </c>
      <c r="E4040" s="101" t="s">
        <v>158</v>
      </c>
      <c r="F4040" s="100" t="s">
        <v>158</v>
      </c>
      <c r="G4040" s="100">
        <v>94704</v>
      </c>
      <c r="H4040" s="100" t="s">
        <v>14599</v>
      </c>
      <c r="I4040" s="100" t="s">
        <v>213</v>
      </c>
      <c r="J4040" s="100" t="s">
        <v>7142</v>
      </c>
      <c r="K4040" s="101" t="s">
        <v>9079</v>
      </c>
      <c r="L4040" s="100" t="s">
        <v>6978</v>
      </c>
    </row>
    <row r="4041" spans="1:12" ht="13.5" x14ac:dyDescent="0.25">
      <c r="A4041" s="100" t="s">
        <v>12918</v>
      </c>
      <c r="B4041" s="100" t="s">
        <v>12919</v>
      </c>
      <c r="C4041" s="100" t="s">
        <v>11897</v>
      </c>
      <c r="D4041" s="100" t="s">
        <v>13311</v>
      </c>
      <c r="E4041" s="101" t="s">
        <v>158</v>
      </c>
      <c r="F4041" s="100" t="s">
        <v>158</v>
      </c>
      <c r="G4041" s="100">
        <v>94705</v>
      </c>
      <c r="H4041" s="100" t="s">
        <v>14600</v>
      </c>
      <c r="I4041" s="100" t="s">
        <v>213</v>
      </c>
      <c r="J4041" s="100" t="s">
        <v>7142</v>
      </c>
      <c r="K4041" s="101" t="s">
        <v>14601</v>
      </c>
      <c r="L4041" s="100" t="s">
        <v>6978</v>
      </c>
    </row>
    <row r="4042" spans="1:12" ht="13.5" x14ac:dyDescent="0.25">
      <c r="A4042" s="100" t="s">
        <v>12918</v>
      </c>
      <c r="B4042" s="100" t="s">
        <v>12919</v>
      </c>
      <c r="C4042" s="100" t="s">
        <v>11897</v>
      </c>
      <c r="D4042" s="100" t="s">
        <v>13311</v>
      </c>
      <c r="E4042" s="101" t="s">
        <v>158</v>
      </c>
      <c r="F4042" s="100" t="s">
        <v>158</v>
      </c>
      <c r="G4042" s="100">
        <v>94706</v>
      </c>
      <c r="H4042" s="100" t="s">
        <v>14602</v>
      </c>
      <c r="I4042" s="100" t="s">
        <v>213</v>
      </c>
      <c r="J4042" s="100" t="s">
        <v>7142</v>
      </c>
      <c r="K4042" s="101" t="s">
        <v>14603</v>
      </c>
      <c r="L4042" s="100" t="s">
        <v>6978</v>
      </c>
    </row>
    <row r="4043" spans="1:12" ht="13.5" x14ac:dyDescent="0.25">
      <c r="A4043" s="100" t="s">
        <v>12918</v>
      </c>
      <c r="B4043" s="100" t="s">
        <v>12919</v>
      </c>
      <c r="C4043" s="100" t="s">
        <v>11897</v>
      </c>
      <c r="D4043" s="100" t="s">
        <v>13311</v>
      </c>
      <c r="E4043" s="101" t="s">
        <v>158</v>
      </c>
      <c r="F4043" s="100" t="s">
        <v>158</v>
      </c>
      <c r="G4043" s="100">
        <v>94707</v>
      </c>
      <c r="H4043" s="100" t="s">
        <v>14604</v>
      </c>
      <c r="I4043" s="100" t="s">
        <v>213</v>
      </c>
      <c r="J4043" s="100" t="s">
        <v>7142</v>
      </c>
      <c r="K4043" s="101" t="s">
        <v>11084</v>
      </c>
      <c r="L4043" s="100" t="s">
        <v>6978</v>
      </c>
    </row>
    <row r="4044" spans="1:12" ht="13.5" x14ac:dyDescent="0.25">
      <c r="A4044" s="100" t="s">
        <v>12918</v>
      </c>
      <c r="B4044" s="100" t="s">
        <v>12919</v>
      </c>
      <c r="C4044" s="100" t="s">
        <v>11897</v>
      </c>
      <c r="D4044" s="100" t="s">
        <v>13311</v>
      </c>
      <c r="E4044" s="101" t="s">
        <v>158</v>
      </c>
      <c r="F4044" s="100" t="s">
        <v>158</v>
      </c>
      <c r="G4044" s="100">
        <v>94708</v>
      </c>
      <c r="H4044" s="100" t="s">
        <v>14605</v>
      </c>
      <c r="I4044" s="100" t="s">
        <v>213</v>
      </c>
      <c r="J4044" s="100" t="s">
        <v>7142</v>
      </c>
      <c r="K4044" s="101" t="s">
        <v>14606</v>
      </c>
      <c r="L4044" s="100" t="s">
        <v>6978</v>
      </c>
    </row>
    <row r="4045" spans="1:12" ht="13.5" x14ac:dyDescent="0.25">
      <c r="A4045" s="100" t="s">
        <v>12918</v>
      </c>
      <c r="B4045" s="100" t="s">
        <v>12919</v>
      </c>
      <c r="C4045" s="100" t="s">
        <v>11897</v>
      </c>
      <c r="D4045" s="100" t="s">
        <v>13311</v>
      </c>
      <c r="E4045" s="101" t="s">
        <v>158</v>
      </c>
      <c r="F4045" s="100" t="s">
        <v>158</v>
      </c>
      <c r="G4045" s="100">
        <v>94709</v>
      </c>
      <c r="H4045" s="100" t="s">
        <v>14607</v>
      </c>
      <c r="I4045" s="100" t="s">
        <v>213</v>
      </c>
      <c r="J4045" s="100" t="s">
        <v>7142</v>
      </c>
      <c r="K4045" s="101" t="s">
        <v>14319</v>
      </c>
      <c r="L4045" s="100" t="s">
        <v>6978</v>
      </c>
    </row>
    <row r="4046" spans="1:12" ht="13.5" x14ac:dyDescent="0.25">
      <c r="A4046" s="100" t="s">
        <v>12918</v>
      </c>
      <c r="B4046" s="100" t="s">
        <v>12919</v>
      </c>
      <c r="C4046" s="100" t="s">
        <v>11897</v>
      </c>
      <c r="D4046" s="100" t="s">
        <v>13311</v>
      </c>
      <c r="E4046" s="101" t="s">
        <v>158</v>
      </c>
      <c r="F4046" s="100" t="s">
        <v>158</v>
      </c>
      <c r="G4046" s="100">
        <v>94710</v>
      </c>
      <c r="H4046" s="100" t="s">
        <v>14608</v>
      </c>
      <c r="I4046" s="100" t="s">
        <v>213</v>
      </c>
      <c r="J4046" s="100" t="s">
        <v>7142</v>
      </c>
      <c r="K4046" s="101" t="s">
        <v>14609</v>
      </c>
      <c r="L4046" s="100" t="s">
        <v>6978</v>
      </c>
    </row>
    <row r="4047" spans="1:12" ht="13.5" x14ac:dyDescent="0.25">
      <c r="A4047" s="100" t="s">
        <v>12918</v>
      </c>
      <c r="B4047" s="100" t="s">
        <v>12919</v>
      </c>
      <c r="C4047" s="100" t="s">
        <v>11897</v>
      </c>
      <c r="D4047" s="100" t="s">
        <v>13311</v>
      </c>
      <c r="E4047" s="101" t="s">
        <v>158</v>
      </c>
      <c r="F4047" s="100" t="s">
        <v>158</v>
      </c>
      <c r="G4047" s="100">
        <v>94711</v>
      </c>
      <c r="H4047" s="100" t="s">
        <v>14610</v>
      </c>
      <c r="I4047" s="100" t="s">
        <v>213</v>
      </c>
      <c r="J4047" s="100" t="s">
        <v>7142</v>
      </c>
      <c r="K4047" s="101" t="s">
        <v>14611</v>
      </c>
      <c r="L4047" s="100" t="s">
        <v>6978</v>
      </c>
    </row>
    <row r="4048" spans="1:12" ht="13.5" x14ac:dyDescent="0.25">
      <c r="A4048" s="100" t="s">
        <v>12918</v>
      </c>
      <c r="B4048" s="100" t="s">
        <v>12919</v>
      </c>
      <c r="C4048" s="100" t="s">
        <v>11897</v>
      </c>
      <c r="D4048" s="100" t="s">
        <v>13311</v>
      </c>
      <c r="E4048" s="101" t="s">
        <v>158</v>
      </c>
      <c r="F4048" s="100" t="s">
        <v>158</v>
      </c>
      <c r="G4048" s="100">
        <v>94712</v>
      </c>
      <c r="H4048" s="100" t="s">
        <v>14612</v>
      </c>
      <c r="I4048" s="100" t="s">
        <v>213</v>
      </c>
      <c r="J4048" s="100" t="s">
        <v>7142</v>
      </c>
      <c r="K4048" s="101" t="s">
        <v>12323</v>
      </c>
      <c r="L4048" s="100" t="s">
        <v>6978</v>
      </c>
    </row>
    <row r="4049" spans="1:12" ht="13.5" x14ac:dyDescent="0.25">
      <c r="A4049" s="100" t="s">
        <v>12918</v>
      </c>
      <c r="B4049" s="100" t="s">
        <v>12919</v>
      </c>
      <c r="C4049" s="100" t="s">
        <v>11897</v>
      </c>
      <c r="D4049" s="100" t="s">
        <v>13311</v>
      </c>
      <c r="E4049" s="101" t="s">
        <v>158</v>
      </c>
      <c r="F4049" s="100" t="s">
        <v>158</v>
      </c>
      <c r="G4049" s="100">
        <v>94713</v>
      </c>
      <c r="H4049" s="100" t="s">
        <v>14613</v>
      </c>
      <c r="I4049" s="100" t="s">
        <v>213</v>
      </c>
      <c r="J4049" s="100" t="s">
        <v>7142</v>
      </c>
      <c r="K4049" s="101" t="s">
        <v>14614</v>
      </c>
      <c r="L4049" s="100" t="s">
        <v>6978</v>
      </c>
    </row>
    <row r="4050" spans="1:12" ht="13.5" x14ac:dyDescent="0.25">
      <c r="A4050" s="100" t="s">
        <v>12918</v>
      </c>
      <c r="B4050" s="100" t="s">
        <v>12919</v>
      </c>
      <c r="C4050" s="100" t="s">
        <v>11897</v>
      </c>
      <c r="D4050" s="100" t="s">
        <v>13311</v>
      </c>
      <c r="E4050" s="101" t="s">
        <v>158</v>
      </c>
      <c r="F4050" s="100" t="s">
        <v>158</v>
      </c>
      <c r="G4050" s="100">
        <v>94714</v>
      </c>
      <c r="H4050" s="100" t="s">
        <v>14615</v>
      </c>
      <c r="I4050" s="100" t="s">
        <v>213</v>
      </c>
      <c r="J4050" s="100" t="s">
        <v>7142</v>
      </c>
      <c r="K4050" s="101" t="s">
        <v>14616</v>
      </c>
      <c r="L4050" s="100" t="s">
        <v>6978</v>
      </c>
    </row>
    <row r="4051" spans="1:12" ht="13.5" x14ac:dyDescent="0.25">
      <c r="A4051" s="100" t="s">
        <v>12918</v>
      </c>
      <c r="B4051" s="100" t="s">
        <v>12919</v>
      </c>
      <c r="C4051" s="100" t="s">
        <v>11897</v>
      </c>
      <c r="D4051" s="100" t="s">
        <v>13311</v>
      </c>
      <c r="E4051" s="101" t="s">
        <v>158</v>
      </c>
      <c r="F4051" s="100" t="s">
        <v>158</v>
      </c>
      <c r="G4051" s="100">
        <v>94715</v>
      </c>
      <c r="H4051" s="100" t="s">
        <v>14617</v>
      </c>
      <c r="I4051" s="100" t="s">
        <v>213</v>
      </c>
      <c r="J4051" s="100" t="s">
        <v>7142</v>
      </c>
      <c r="K4051" s="101" t="s">
        <v>14618</v>
      </c>
      <c r="L4051" s="100" t="s">
        <v>6978</v>
      </c>
    </row>
    <row r="4052" spans="1:12" ht="13.5" x14ac:dyDescent="0.25">
      <c r="A4052" s="100" t="s">
        <v>12918</v>
      </c>
      <c r="B4052" s="100" t="s">
        <v>12919</v>
      </c>
      <c r="C4052" s="100" t="s">
        <v>11897</v>
      </c>
      <c r="D4052" s="100" t="s">
        <v>13311</v>
      </c>
      <c r="E4052" s="101" t="s">
        <v>158</v>
      </c>
      <c r="F4052" s="100" t="s">
        <v>158</v>
      </c>
      <c r="G4052" s="100">
        <v>94724</v>
      </c>
      <c r="H4052" s="100" t="s">
        <v>14619</v>
      </c>
      <c r="I4052" s="100" t="s">
        <v>213</v>
      </c>
      <c r="J4052" s="100" t="s">
        <v>7142</v>
      </c>
      <c r="K4052" s="101" t="s">
        <v>13928</v>
      </c>
      <c r="L4052" s="100" t="s">
        <v>6978</v>
      </c>
    </row>
    <row r="4053" spans="1:12" ht="13.5" x14ac:dyDescent="0.25">
      <c r="A4053" s="100" t="s">
        <v>12918</v>
      </c>
      <c r="B4053" s="100" t="s">
        <v>12919</v>
      </c>
      <c r="C4053" s="100" t="s">
        <v>11897</v>
      </c>
      <c r="D4053" s="100" t="s">
        <v>13311</v>
      </c>
      <c r="E4053" s="101" t="s">
        <v>158</v>
      </c>
      <c r="F4053" s="100" t="s">
        <v>158</v>
      </c>
      <c r="G4053" s="100">
        <v>94725</v>
      </c>
      <c r="H4053" s="100" t="s">
        <v>14620</v>
      </c>
      <c r="I4053" s="100" t="s">
        <v>213</v>
      </c>
      <c r="J4053" s="100" t="s">
        <v>7142</v>
      </c>
      <c r="K4053" s="101" t="s">
        <v>8609</v>
      </c>
      <c r="L4053" s="100" t="s">
        <v>6978</v>
      </c>
    </row>
    <row r="4054" spans="1:12" ht="13.5" x14ac:dyDescent="0.25">
      <c r="A4054" s="100" t="s">
        <v>12918</v>
      </c>
      <c r="B4054" s="100" t="s">
        <v>12919</v>
      </c>
      <c r="C4054" s="100" t="s">
        <v>11897</v>
      </c>
      <c r="D4054" s="100" t="s">
        <v>13311</v>
      </c>
      <c r="E4054" s="101" t="s">
        <v>158</v>
      </c>
      <c r="F4054" s="100" t="s">
        <v>158</v>
      </c>
      <c r="G4054" s="100">
        <v>94726</v>
      </c>
      <c r="H4054" s="100" t="s">
        <v>14621</v>
      </c>
      <c r="I4054" s="100" t="s">
        <v>213</v>
      </c>
      <c r="J4054" s="100" t="s">
        <v>7142</v>
      </c>
      <c r="K4054" s="101" t="s">
        <v>14622</v>
      </c>
      <c r="L4054" s="100" t="s">
        <v>6978</v>
      </c>
    </row>
    <row r="4055" spans="1:12" ht="13.5" x14ac:dyDescent="0.25">
      <c r="A4055" s="100" t="s">
        <v>12918</v>
      </c>
      <c r="B4055" s="100" t="s">
        <v>12919</v>
      </c>
      <c r="C4055" s="100" t="s">
        <v>11897</v>
      </c>
      <c r="D4055" s="100" t="s">
        <v>13311</v>
      </c>
      <c r="E4055" s="101" t="s">
        <v>158</v>
      </c>
      <c r="F4055" s="100" t="s">
        <v>158</v>
      </c>
      <c r="G4055" s="100">
        <v>94727</v>
      </c>
      <c r="H4055" s="100" t="s">
        <v>14623</v>
      </c>
      <c r="I4055" s="100" t="s">
        <v>213</v>
      </c>
      <c r="J4055" s="100" t="s">
        <v>7142</v>
      </c>
      <c r="K4055" s="101" t="s">
        <v>11824</v>
      </c>
      <c r="L4055" s="100" t="s">
        <v>6978</v>
      </c>
    </row>
    <row r="4056" spans="1:12" ht="13.5" x14ac:dyDescent="0.25">
      <c r="A4056" s="100" t="s">
        <v>12918</v>
      </c>
      <c r="B4056" s="100" t="s">
        <v>12919</v>
      </c>
      <c r="C4056" s="100" t="s">
        <v>11897</v>
      </c>
      <c r="D4056" s="100" t="s">
        <v>13311</v>
      </c>
      <c r="E4056" s="101" t="s">
        <v>158</v>
      </c>
      <c r="F4056" s="100" t="s">
        <v>158</v>
      </c>
      <c r="G4056" s="100">
        <v>94728</v>
      </c>
      <c r="H4056" s="100" t="s">
        <v>14624</v>
      </c>
      <c r="I4056" s="100" t="s">
        <v>213</v>
      </c>
      <c r="J4056" s="100" t="s">
        <v>7142</v>
      </c>
      <c r="K4056" s="101" t="s">
        <v>14625</v>
      </c>
      <c r="L4056" s="100" t="s">
        <v>6978</v>
      </c>
    </row>
    <row r="4057" spans="1:12" ht="13.5" x14ac:dyDescent="0.25">
      <c r="A4057" s="100" t="s">
        <v>12918</v>
      </c>
      <c r="B4057" s="100" t="s">
        <v>12919</v>
      </c>
      <c r="C4057" s="100" t="s">
        <v>11897</v>
      </c>
      <c r="D4057" s="100" t="s">
        <v>13311</v>
      </c>
      <c r="E4057" s="101" t="s">
        <v>158</v>
      </c>
      <c r="F4057" s="100" t="s">
        <v>158</v>
      </c>
      <c r="G4057" s="100">
        <v>94729</v>
      </c>
      <c r="H4057" s="100" t="s">
        <v>14626</v>
      </c>
      <c r="I4057" s="100" t="s">
        <v>213</v>
      </c>
      <c r="J4057" s="100" t="s">
        <v>7142</v>
      </c>
      <c r="K4057" s="101" t="s">
        <v>13999</v>
      </c>
      <c r="L4057" s="100" t="s">
        <v>6978</v>
      </c>
    </row>
    <row r="4058" spans="1:12" ht="13.5" x14ac:dyDescent="0.25">
      <c r="A4058" s="100" t="s">
        <v>12918</v>
      </c>
      <c r="B4058" s="100" t="s">
        <v>12919</v>
      </c>
      <c r="C4058" s="100" t="s">
        <v>11897</v>
      </c>
      <c r="D4058" s="100" t="s">
        <v>13311</v>
      </c>
      <c r="E4058" s="101" t="s">
        <v>158</v>
      </c>
      <c r="F4058" s="100" t="s">
        <v>158</v>
      </c>
      <c r="G4058" s="100">
        <v>94730</v>
      </c>
      <c r="H4058" s="100" t="s">
        <v>14627</v>
      </c>
      <c r="I4058" s="100" t="s">
        <v>213</v>
      </c>
      <c r="J4058" s="100" t="s">
        <v>7142</v>
      </c>
      <c r="K4058" s="101" t="s">
        <v>14628</v>
      </c>
      <c r="L4058" s="100" t="s">
        <v>6978</v>
      </c>
    </row>
    <row r="4059" spans="1:12" ht="13.5" x14ac:dyDescent="0.25">
      <c r="A4059" s="100" t="s">
        <v>12918</v>
      </c>
      <c r="B4059" s="100" t="s">
        <v>12919</v>
      </c>
      <c r="C4059" s="100" t="s">
        <v>11897</v>
      </c>
      <c r="D4059" s="100" t="s">
        <v>13311</v>
      </c>
      <c r="E4059" s="101" t="s">
        <v>158</v>
      </c>
      <c r="F4059" s="100" t="s">
        <v>158</v>
      </c>
      <c r="G4059" s="100">
        <v>94731</v>
      </c>
      <c r="H4059" s="100" t="s">
        <v>14629</v>
      </c>
      <c r="I4059" s="100" t="s">
        <v>213</v>
      </c>
      <c r="J4059" s="100" t="s">
        <v>7142</v>
      </c>
      <c r="K4059" s="101" t="s">
        <v>11861</v>
      </c>
      <c r="L4059" s="100" t="s">
        <v>6978</v>
      </c>
    </row>
    <row r="4060" spans="1:12" ht="13.5" x14ac:dyDescent="0.25">
      <c r="A4060" s="100" t="s">
        <v>12918</v>
      </c>
      <c r="B4060" s="100" t="s">
        <v>12919</v>
      </c>
      <c r="C4060" s="100" t="s">
        <v>11897</v>
      </c>
      <c r="D4060" s="100" t="s">
        <v>13311</v>
      </c>
      <c r="E4060" s="101" t="s">
        <v>158</v>
      </c>
      <c r="F4060" s="100" t="s">
        <v>158</v>
      </c>
      <c r="G4060" s="100">
        <v>94733</v>
      </c>
      <c r="H4060" s="100" t="s">
        <v>14630</v>
      </c>
      <c r="I4060" s="100" t="s">
        <v>213</v>
      </c>
      <c r="J4060" s="100" t="s">
        <v>7142</v>
      </c>
      <c r="K4060" s="101" t="s">
        <v>14631</v>
      </c>
      <c r="L4060" s="100" t="s">
        <v>6978</v>
      </c>
    </row>
    <row r="4061" spans="1:12" ht="13.5" x14ac:dyDescent="0.25">
      <c r="A4061" s="100" t="s">
        <v>12918</v>
      </c>
      <c r="B4061" s="100" t="s">
        <v>12919</v>
      </c>
      <c r="C4061" s="100" t="s">
        <v>11897</v>
      </c>
      <c r="D4061" s="100" t="s">
        <v>13311</v>
      </c>
      <c r="E4061" s="101" t="s">
        <v>158</v>
      </c>
      <c r="F4061" s="100" t="s">
        <v>158</v>
      </c>
      <c r="G4061" s="100">
        <v>94737</v>
      </c>
      <c r="H4061" s="100" t="s">
        <v>14632</v>
      </c>
      <c r="I4061" s="100" t="s">
        <v>213</v>
      </c>
      <c r="J4061" s="100" t="s">
        <v>7142</v>
      </c>
      <c r="K4061" s="101" t="s">
        <v>14633</v>
      </c>
      <c r="L4061" s="100" t="s">
        <v>6978</v>
      </c>
    </row>
    <row r="4062" spans="1:12" ht="13.5" x14ac:dyDescent="0.25">
      <c r="A4062" s="100" t="s">
        <v>12918</v>
      </c>
      <c r="B4062" s="100" t="s">
        <v>12919</v>
      </c>
      <c r="C4062" s="100" t="s">
        <v>11897</v>
      </c>
      <c r="D4062" s="100" t="s">
        <v>13311</v>
      </c>
      <c r="E4062" s="101" t="s">
        <v>158</v>
      </c>
      <c r="F4062" s="100" t="s">
        <v>158</v>
      </c>
      <c r="G4062" s="100">
        <v>94740</v>
      </c>
      <c r="H4062" s="100" t="s">
        <v>14634</v>
      </c>
      <c r="I4062" s="100" t="s">
        <v>213</v>
      </c>
      <c r="J4062" s="100" t="s">
        <v>7142</v>
      </c>
      <c r="K4062" s="101" t="s">
        <v>14635</v>
      </c>
      <c r="L4062" s="100" t="s">
        <v>6978</v>
      </c>
    </row>
    <row r="4063" spans="1:12" ht="13.5" x14ac:dyDescent="0.25">
      <c r="A4063" s="100" t="s">
        <v>12918</v>
      </c>
      <c r="B4063" s="100" t="s">
        <v>12919</v>
      </c>
      <c r="C4063" s="100" t="s">
        <v>11897</v>
      </c>
      <c r="D4063" s="100" t="s">
        <v>13311</v>
      </c>
      <c r="E4063" s="101" t="s">
        <v>158</v>
      </c>
      <c r="F4063" s="100" t="s">
        <v>158</v>
      </c>
      <c r="G4063" s="100">
        <v>94741</v>
      </c>
      <c r="H4063" s="100" t="s">
        <v>14636</v>
      </c>
      <c r="I4063" s="100" t="s">
        <v>213</v>
      </c>
      <c r="J4063" s="100" t="s">
        <v>7142</v>
      </c>
      <c r="K4063" s="101" t="s">
        <v>14637</v>
      </c>
      <c r="L4063" s="100" t="s">
        <v>6978</v>
      </c>
    </row>
    <row r="4064" spans="1:12" ht="13.5" x14ac:dyDescent="0.25">
      <c r="A4064" s="100" t="s">
        <v>12918</v>
      </c>
      <c r="B4064" s="100" t="s">
        <v>12919</v>
      </c>
      <c r="C4064" s="100" t="s">
        <v>11897</v>
      </c>
      <c r="D4064" s="100" t="s">
        <v>13311</v>
      </c>
      <c r="E4064" s="101" t="s">
        <v>158</v>
      </c>
      <c r="F4064" s="100" t="s">
        <v>158</v>
      </c>
      <c r="G4064" s="100">
        <v>94742</v>
      </c>
      <c r="H4064" s="100" t="s">
        <v>14638</v>
      </c>
      <c r="I4064" s="100" t="s">
        <v>213</v>
      </c>
      <c r="J4064" s="100" t="s">
        <v>7142</v>
      </c>
      <c r="K4064" s="101" t="s">
        <v>14639</v>
      </c>
      <c r="L4064" s="100" t="s">
        <v>6978</v>
      </c>
    </row>
    <row r="4065" spans="1:12" ht="13.5" x14ac:dyDescent="0.25">
      <c r="A4065" s="100" t="s">
        <v>12918</v>
      </c>
      <c r="B4065" s="100" t="s">
        <v>12919</v>
      </c>
      <c r="C4065" s="100" t="s">
        <v>11897</v>
      </c>
      <c r="D4065" s="100" t="s">
        <v>13311</v>
      </c>
      <c r="E4065" s="101" t="s">
        <v>158</v>
      </c>
      <c r="F4065" s="100" t="s">
        <v>158</v>
      </c>
      <c r="G4065" s="100">
        <v>94743</v>
      </c>
      <c r="H4065" s="100" t="s">
        <v>14640</v>
      </c>
      <c r="I4065" s="100" t="s">
        <v>213</v>
      </c>
      <c r="J4065" s="100" t="s">
        <v>7142</v>
      </c>
      <c r="K4065" s="101" t="s">
        <v>14641</v>
      </c>
      <c r="L4065" s="100" t="s">
        <v>6978</v>
      </c>
    </row>
    <row r="4066" spans="1:12" ht="13.5" x14ac:dyDescent="0.25">
      <c r="A4066" s="100" t="s">
        <v>12918</v>
      </c>
      <c r="B4066" s="100" t="s">
        <v>12919</v>
      </c>
      <c r="C4066" s="100" t="s">
        <v>11897</v>
      </c>
      <c r="D4066" s="100" t="s">
        <v>13311</v>
      </c>
      <c r="E4066" s="101" t="s">
        <v>158</v>
      </c>
      <c r="F4066" s="100" t="s">
        <v>158</v>
      </c>
      <c r="G4066" s="100">
        <v>94744</v>
      </c>
      <c r="H4066" s="100" t="s">
        <v>14642</v>
      </c>
      <c r="I4066" s="100" t="s">
        <v>213</v>
      </c>
      <c r="J4066" s="100" t="s">
        <v>7142</v>
      </c>
      <c r="K4066" s="101" t="s">
        <v>7770</v>
      </c>
      <c r="L4066" s="100" t="s">
        <v>6978</v>
      </c>
    </row>
    <row r="4067" spans="1:12" ht="13.5" x14ac:dyDescent="0.25">
      <c r="A4067" s="100" t="s">
        <v>12918</v>
      </c>
      <c r="B4067" s="100" t="s">
        <v>12919</v>
      </c>
      <c r="C4067" s="100" t="s">
        <v>11897</v>
      </c>
      <c r="D4067" s="100" t="s">
        <v>13311</v>
      </c>
      <c r="E4067" s="101" t="s">
        <v>158</v>
      </c>
      <c r="F4067" s="100" t="s">
        <v>158</v>
      </c>
      <c r="G4067" s="100">
        <v>94746</v>
      </c>
      <c r="H4067" s="100" t="s">
        <v>14643</v>
      </c>
      <c r="I4067" s="100" t="s">
        <v>213</v>
      </c>
      <c r="J4067" s="100" t="s">
        <v>7142</v>
      </c>
      <c r="K4067" s="101" t="s">
        <v>12946</v>
      </c>
      <c r="L4067" s="100" t="s">
        <v>6978</v>
      </c>
    </row>
    <row r="4068" spans="1:12" ht="13.5" x14ac:dyDescent="0.25">
      <c r="A4068" s="100" t="s">
        <v>12918</v>
      </c>
      <c r="B4068" s="100" t="s">
        <v>12919</v>
      </c>
      <c r="C4068" s="100" t="s">
        <v>11897</v>
      </c>
      <c r="D4068" s="100" t="s">
        <v>13311</v>
      </c>
      <c r="E4068" s="101" t="s">
        <v>158</v>
      </c>
      <c r="F4068" s="100" t="s">
        <v>158</v>
      </c>
      <c r="G4068" s="100">
        <v>94748</v>
      </c>
      <c r="H4068" s="100" t="s">
        <v>14644</v>
      </c>
      <c r="I4068" s="100" t="s">
        <v>213</v>
      </c>
      <c r="J4068" s="100" t="s">
        <v>7142</v>
      </c>
      <c r="K4068" s="101" t="s">
        <v>14645</v>
      </c>
      <c r="L4068" s="100" t="s">
        <v>6978</v>
      </c>
    </row>
    <row r="4069" spans="1:12" ht="13.5" x14ac:dyDescent="0.25">
      <c r="A4069" s="100" t="s">
        <v>12918</v>
      </c>
      <c r="B4069" s="100" t="s">
        <v>12919</v>
      </c>
      <c r="C4069" s="100" t="s">
        <v>11897</v>
      </c>
      <c r="D4069" s="100" t="s">
        <v>13311</v>
      </c>
      <c r="E4069" s="101" t="s">
        <v>158</v>
      </c>
      <c r="F4069" s="100" t="s">
        <v>158</v>
      </c>
      <c r="G4069" s="100">
        <v>94750</v>
      </c>
      <c r="H4069" s="100" t="s">
        <v>14646</v>
      </c>
      <c r="I4069" s="100" t="s">
        <v>213</v>
      </c>
      <c r="J4069" s="100" t="s">
        <v>7142</v>
      </c>
      <c r="K4069" s="101" t="s">
        <v>14647</v>
      </c>
      <c r="L4069" s="100" t="s">
        <v>6978</v>
      </c>
    </row>
    <row r="4070" spans="1:12" ht="13.5" x14ac:dyDescent="0.25">
      <c r="A4070" s="100" t="s">
        <v>12918</v>
      </c>
      <c r="B4070" s="100" t="s">
        <v>12919</v>
      </c>
      <c r="C4070" s="100" t="s">
        <v>11897</v>
      </c>
      <c r="D4070" s="100" t="s">
        <v>13311</v>
      </c>
      <c r="E4070" s="101" t="s">
        <v>158</v>
      </c>
      <c r="F4070" s="100" t="s">
        <v>158</v>
      </c>
      <c r="G4070" s="100">
        <v>94752</v>
      </c>
      <c r="H4070" s="100" t="s">
        <v>14648</v>
      </c>
      <c r="I4070" s="100" t="s">
        <v>213</v>
      </c>
      <c r="J4070" s="100" t="s">
        <v>7142</v>
      </c>
      <c r="K4070" s="101" t="s">
        <v>14649</v>
      </c>
      <c r="L4070" s="100" t="s">
        <v>6978</v>
      </c>
    </row>
    <row r="4071" spans="1:12" ht="13.5" x14ac:dyDescent="0.25">
      <c r="A4071" s="100" t="s">
        <v>12918</v>
      </c>
      <c r="B4071" s="100" t="s">
        <v>12919</v>
      </c>
      <c r="C4071" s="100" t="s">
        <v>11897</v>
      </c>
      <c r="D4071" s="100" t="s">
        <v>13311</v>
      </c>
      <c r="E4071" s="101" t="s">
        <v>158</v>
      </c>
      <c r="F4071" s="100" t="s">
        <v>158</v>
      </c>
      <c r="G4071" s="100">
        <v>94756</v>
      </c>
      <c r="H4071" s="100" t="s">
        <v>14650</v>
      </c>
      <c r="I4071" s="100" t="s">
        <v>213</v>
      </c>
      <c r="J4071" s="100" t="s">
        <v>7142</v>
      </c>
      <c r="K4071" s="101" t="s">
        <v>11835</v>
      </c>
      <c r="L4071" s="100" t="s">
        <v>6978</v>
      </c>
    </row>
    <row r="4072" spans="1:12" ht="13.5" x14ac:dyDescent="0.25">
      <c r="A4072" s="100" t="s">
        <v>12918</v>
      </c>
      <c r="B4072" s="100" t="s">
        <v>12919</v>
      </c>
      <c r="C4072" s="100" t="s">
        <v>11897</v>
      </c>
      <c r="D4072" s="100" t="s">
        <v>13311</v>
      </c>
      <c r="E4072" s="101" t="s">
        <v>158</v>
      </c>
      <c r="F4072" s="100" t="s">
        <v>158</v>
      </c>
      <c r="G4072" s="100">
        <v>94757</v>
      </c>
      <c r="H4072" s="100" t="s">
        <v>14651</v>
      </c>
      <c r="I4072" s="100" t="s">
        <v>213</v>
      </c>
      <c r="J4072" s="100" t="s">
        <v>7142</v>
      </c>
      <c r="K4072" s="101" t="s">
        <v>14652</v>
      </c>
      <c r="L4072" s="100" t="s">
        <v>6978</v>
      </c>
    </row>
    <row r="4073" spans="1:12" ht="13.5" x14ac:dyDescent="0.25">
      <c r="A4073" s="100" t="s">
        <v>12918</v>
      </c>
      <c r="B4073" s="100" t="s">
        <v>12919</v>
      </c>
      <c r="C4073" s="100" t="s">
        <v>11897</v>
      </c>
      <c r="D4073" s="100" t="s">
        <v>13311</v>
      </c>
      <c r="E4073" s="101" t="s">
        <v>158</v>
      </c>
      <c r="F4073" s="100" t="s">
        <v>158</v>
      </c>
      <c r="G4073" s="100">
        <v>94758</v>
      </c>
      <c r="H4073" s="100" t="s">
        <v>14653</v>
      </c>
      <c r="I4073" s="100" t="s">
        <v>213</v>
      </c>
      <c r="J4073" s="100" t="s">
        <v>7142</v>
      </c>
      <c r="K4073" s="101" t="s">
        <v>14654</v>
      </c>
      <c r="L4073" s="100" t="s">
        <v>6978</v>
      </c>
    </row>
    <row r="4074" spans="1:12" ht="13.5" x14ac:dyDescent="0.25">
      <c r="A4074" s="100" t="s">
        <v>12918</v>
      </c>
      <c r="B4074" s="100" t="s">
        <v>12919</v>
      </c>
      <c r="C4074" s="100" t="s">
        <v>11897</v>
      </c>
      <c r="D4074" s="100" t="s">
        <v>13311</v>
      </c>
      <c r="E4074" s="101" t="s">
        <v>158</v>
      </c>
      <c r="F4074" s="100" t="s">
        <v>158</v>
      </c>
      <c r="G4074" s="100">
        <v>94759</v>
      </c>
      <c r="H4074" s="100" t="s">
        <v>14655</v>
      </c>
      <c r="I4074" s="100" t="s">
        <v>213</v>
      </c>
      <c r="J4074" s="100" t="s">
        <v>7142</v>
      </c>
      <c r="K4074" s="101" t="s">
        <v>14656</v>
      </c>
      <c r="L4074" s="100" t="s">
        <v>6978</v>
      </c>
    </row>
    <row r="4075" spans="1:12" ht="13.5" x14ac:dyDescent="0.25">
      <c r="A4075" s="100" t="s">
        <v>12918</v>
      </c>
      <c r="B4075" s="100" t="s">
        <v>12919</v>
      </c>
      <c r="C4075" s="100" t="s">
        <v>11897</v>
      </c>
      <c r="D4075" s="100" t="s">
        <v>13311</v>
      </c>
      <c r="E4075" s="101" t="s">
        <v>158</v>
      </c>
      <c r="F4075" s="100" t="s">
        <v>158</v>
      </c>
      <c r="G4075" s="100">
        <v>94760</v>
      </c>
      <c r="H4075" s="100" t="s">
        <v>14657</v>
      </c>
      <c r="I4075" s="100" t="s">
        <v>213</v>
      </c>
      <c r="J4075" s="100" t="s">
        <v>7142</v>
      </c>
      <c r="K4075" s="101" t="s">
        <v>14658</v>
      </c>
      <c r="L4075" s="100" t="s">
        <v>6978</v>
      </c>
    </row>
    <row r="4076" spans="1:12" ht="13.5" x14ac:dyDescent="0.25">
      <c r="A4076" s="100" t="s">
        <v>12918</v>
      </c>
      <c r="B4076" s="100" t="s">
        <v>12919</v>
      </c>
      <c r="C4076" s="100" t="s">
        <v>11897</v>
      </c>
      <c r="D4076" s="100" t="s">
        <v>13311</v>
      </c>
      <c r="E4076" s="101" t="s">
        <v>158</v>
      </c>
      <c r="F4076" s="100" t="s">
        <v>158</v>
      </c>
      <c r="G4076" s="100">
        <v>94761</v>
      </c>
      <c r="H4076" s="100" t="s">
        <v>14659</v>
      </c>
      <c r="I4076" s="100" t="s">
        <v>213</v>
      </c>
      <c r="J4076" s="100" t="s">
        <v>7142</v>
      </c>
      <c r="K4076" s="101" t="s">
        <v>14660</v>
      </c>
      <c r="L4076" s="100" t="s">
        <v>6978</v>
      </c>
    </row>
    <row r="4077" spans="1:12" ht="13.5" x14ac:dyDescent="0.25">
      <c r="A4077" s="100" t="s">
        <v>12918</v>
      </c>
      <c r="B4077" s="100" t="s">
        <v>12919</v>
      </c>
      <c r="C4077" s="100" t="s">
        <v>11897</v>
      </c>
      <c r="D4077" s="100" t="s">
        <v>13311</v>
      </c>
      <c r="E4077" s="101" t="s">
        <v>158</v>
      </c>
      <c r="F4077" s="100" t="s">
        <v>158</v>
      </c>
      <c r="G4077" s="100">
        <v>94762</v>
      </c>
      <c r="H4077" s="100" t="s">
        <v>14661</v>
      </c>
      <c r="I4077" s="100" t="s">
        <v>213</v>
      </c>
      <c r="J4077" s="100" t="s">
        <v>7142</v>
      </c>
      <c r="K4077" s="101" t="s">
        <v>14662</v>
      </c>
      <c r="L4077" s="100" t="s">
        <v>6978</v>
      </c>
    </row>
    <row r="4078" spans="1:12" ht="13.5" x14ac:dyDescent="0.25">
      <c r="A4078" s="100" t="s">
        <v>12918</v>
      </c>
      <c r="B4078" s="100" t="s">
        <v>12919</v>
      </c>
      <c r="C4078" s="100" t="s">
        <v>11897</v>
      </c>
      <c r="D4078" s="100" t="s">
        <v>13311</v>
      </c>
      <c r="E4078" s="101" t="s">
        <v>158</v>
      </c>
      <c r="F4078" s="100" t="s">
        <v>158</v>
      </c>
      <c r="G4078" s="100">
        <v>94783</v>
      </c>
      <c r="H4078" s="100" t="s">
        <v>14663</v>
      </c>
      <c r="I4078" s="100" t="s">
        <v>213</v>
      </c>
      <c r="J4078" s="100" t="s">
        <v>7142</v>
      </c>
      <c r="K4078" s="101" t="s">
        <v>8404</v>
      </c>
      <c r="L4078" s="100" t="s">
        <v>6978</v>
      </c>
    </row>
    <row r="4079" spans="1:12" ht="13.5" x14ac:dyDescent="0.25">
      <c r="A4079" s="100" t="s">
        <v>12918</v>
      </c>
      <c r="B4079" s="100" t="s">
        <v>12919</v>
      </c>
      <c r="C4079" s="100" t="s">
        <v>11897</v>
      </c>
      <c r="D4079" s="100" t="s">
        <v>13311</v>
      </c>
      <c r="E4079" s="101" t="s">
        <v>158</v>
      </c>
      <c r="F4079" s="100" t="s">
        <v>158</v>
      </c>
      <c r="G4079" s="100">
        <v>94785</v>
      </c>
      <c r="H4079" s="100" t="s">
        <v>14664</v>
      </c>
      <c r="I4079" s="100" t="s">
        <v>213</v>
      </c>
      <c r="J4079" s="100" t="s">
        <v>7142</v>
      </c>
      <c r="K4079" s="101" t="s">
        <v>14665</v>
      </c>
      <c r="L4079" s="100" t="s">
        <v>6978</v>
      </c>
    </row>
    <row r="4080" spans="1:12" ht="13.5" x14ac:dyDescent="0.25">
      <c r="A4080" s="100" t="s">
        <v>12918</v>
      </c>
      <c r="B4080" s="100" t="s">
        <v>12919</v>
      </c>
      <c r="C4080" s="100" t="s">
        <v>11897</v>
      </c>
      <c r="D4080" s="100" t="s">
        <v>13311</v>
      </c>
      <c r="E4080" s="101" t="s">
        <v>158</v>
      </c>
      <c r="F4080" s="100" t="s">
        <v>158</v>
      </c>
      <c r="G4080" s="100">
        <v>94786</v>
      </c>
      <c r="H4080" s="100" t="s">
        <v>14666</v>
      </c>
      <c r="I4080" s="100" t="s">
        <v>213</v>
      </c>
      <c r="J4080" s="100" t="s">
        <v>7142</v>
      </c>
      <c r="K4080" s="101" t="s">
        <v>14667</v>
      </c>
      <c r="L4080" s="100" t="s">
        <v>6978</v>
      </c>
    </row>
    <row r="4081" spans="1:12" ht="13.5" x14ac:dyDescent="0.25">
      <c r="A4081" s="100" t="s">
        <v>12918</v>
      </c>
      <c r="B4081" s="100" t="s">
        <v>12919</v>
      </c>
      <c r="C4081" s="100" t="s">
        <v>11897</v>
      </c>
      <c r="D4081" s="100" t="s">
        <v>13311</v>
      </c>
      <c r="E4081" s="101" t="s">
        <v>158</v>
      </c>
      <c r="F4081" s="100" t="s">
        <v>158</v>
      </c>
      <c r="G4081" s="100">
        <v>94787</v>
      </c>
      <c r="H4081" s="100" t="s">
        <v>14668</v>
      </c>
      <c r="I4081" s="100" t="s">
        <v>213</v>
      </c>
      <c r="J4081" s="100" t="s">
        <v>7142</v>
      </c>
      <c r="K4081" s="101" t="s">
        <v>14669</v>
      </c>
      <c r="L4081" s="100" t="s">
        <v>6978</v>
      </c>
    </row>
    <row r="4082" spans="1:12" ht="13.5" x14ac:dyDescent="0.25">
      <c r="A4082" s="100" t="s">
        <v>12918</v>
      </c>
      <c r="B4082" s="100" t="s">
        <v>12919</v>
      </c>
      <c r="C4082" s="100" t="s">
        <v>11897</v>
      </c>
      <c r="D4082" s="100" t="s">
        <v>13311</v>
      </c>
      <c r="E4082" s="101" t="s">
        <v>158</v>
      </c>
      <c r="F4082" s="100" t="s">
        <v>158</v>
      </c>
      <c r="G4082" s="100">
        <v>94788</v>
      </c>
      <c r="H4082" s="100" t="s">
        <v>14670</v>
      </c>
      <c r="I4082" s="100" t="s">
        <v>213</v>
      </c>
      <c r="J4082" s="100" t="s">
        <v>7142</v>
      </c>
      <c r="K4082" s="101" t="s">
        <v>14671</v>
      </c>
      <c r="L4082" s="100" t="s">
        <v>6978</v>
      </c>
    </row>
    <row r="4083" spans="1:12" ht="13.5" x14ac:dyDescent="0.25">
      <c r="A4083" s="100" t="s">
        <v>12918</v>
      </c>
      <c r="B4083" s="100" t="s">
        <v>12919</v>
      </c>
      <c r="C4083" s="100" t="s">
        <v>11897</v>
      </c>
      <c r="D4083" s="100" t="s">
        <v>13311</v>
      </c>
      <c r="E4083" s="101" t="s">
        <v>158</v>
      </c>
      <c r="F4083" s="100" t="s">
        <v>158</v>
      </c>
      <c r="G4083" s="100">
        <v>94789</v>
      </c>
      <c r="H4083" s="100" t="s">
        <v>14672</v>
      </c>
      <c r="I4083" s="100" t="s">
        <v>213</v>
      </c>
      <c r="J4083" s="100" t="s">
        <v>7142</v>
      </c>
      <c r="K4083" s="101" t="s">
        <v>14673</v>
      </c>
      <c r="L4083" s="100" t="s">
        <v>6978</v>
      </c>
    </row>
    <row r="4084" spans="1:12" ht="13.5" x14ac:dyDescent="0.25">
      <c r="A4084" s="100" t="s">
        <v>12918</v>
      </c>
      <c r="B4084" s="100" t="s">
        <v>12919</v>
      </c>
      <c r="C4084" s="100" t="s">
        <v>11897</v>
      </c>
      <c r="D4084" s="100" t="s">
        <v>13311</v>
      </c>
      <c r="E4084" s="101" t="s">
        <v>158</v>
      </c>
      <c r="F4084" s="100" t="s">
        <v>158</v>
      </c>
      <c r="G4084" s="100">
        <v>94790</v>
      </c>
      <c r="H4084" s="100" t="s">
        <v>14674</v>
      </c>
      <c r="I4084" s="100" t="s">
        <v>213</v>
      </c>
      <c r="J4084" s="100" t="s">
        <v>7142</v>
      </c>
      <c r="K4084" s="101" t="s">
        <v>14675</v>
      </c>
      <c r="L4084" s="100" t="s">
        <v>6978</v>
      </c>
    </row>
    <row r="4085" spans="1:12" ht="13.5" x14ac:dyDescent="0.25">
      <c r="A4085" s="100" t="s">
        <v>12918</v>
      </c>
      <c r="B4085" s="100" t="s">
        <v>12919</v>
      </c>
      <c r="C4085" s="100" t="s">
        <v>11897</v>
      </c>
      <c r="D4085" s="100" t="s">
        <v>13311</v>
      </c>
      <c r="E4085" s="101" t="s">
        <v>158</v>
      </c>
      <c r="F4085" s="100" t="s">
        <v>158</v>
      </c>
      <c r="G4085" s="100">
        <v>94791</v>
      </c>
      <c r="H4085" s="100" t="s">
        <v>14676</v>
      </c>
      <c r="I4085" s="100" t="s">
        <v>213</v>
      </c>
      <c r="J4085" s="100" t="s">
        <v>7142</v>
      </c>
      <c r="K4085" s="101" t="s">
        <v>14677</v>
      </c>
      <c r="L4085" s="100" t="s">
        <v>6978</v>
      </c>
    </row>
    <row r="4086" spans="1:12" ht="13.5" x14ac:dyDescent="0.25">
      <c r="A4086" s="100" t="s">
        <v>12918</v>
      </c>
      <c r="B4086" s="100" t="s">
        <v>12919</v>
      </c>
      <c r="C4086" s="100" t="s">
        <v>11897</v>
      </c>
      <c r="D4086" s="100" t="s">
        <v>13311</v>
      </c>
      <c r="E4086" s="101" t="s">
        <v>158</v>
      </c>
      <c r="F4086" s="100" t="s">
        <v>158</v>
      </c>
      <c r="G4086" s="100">
        <v>94863</v>
      </c>
      <c r="H4086" s="100" t="s">
        <v>14678</v>
      </c>
      <c r="I4086" s="100" t="s">
        <v>213</v>
      </c>
      <c r="J4086" s="100" t="s">
        <v>7142</v>
      </c>
      <c r="K4086" s="101" t="s">
        <v>14679</v>
      </c>
      <c r="L4086" s="100" t="s">
        <v>6978</v>
      </c>
    </row>
    <row r="4087" spans="1:12" ht="13.5" x14ac:dyDescent="0.25">
      <c r="A4087" s="100" t="s">
        <v>12918</v>
      </c>
      <c r="B4087" s="100" t="s">
        <v>12919</v>
      </c>
      <c r="C4087" s="100" t="s">
        <v>11897</v>
      </c>
      <c r="D4087" s="100" t="s">
        <v>13311</v>
      </c>
      <c r="E4087" s="101" t="s">
        <v>158</v>
      </c>
      <c r="F4087" s="100" t="s">
        <v>158</v>
      </c>
      <c r="G4087" s="100">
        <v>95141</v>
      </c>
      <c r="H4087" s="100" t="s">
        <v>14680</v>
      </c>
      <c r="I4087" s="100" t="s">
        <v>213</v>
      </c>
      <c r="J4087" s="100" t="s">
        <v>7142</v>
      </c>
      <c r="K4087" s="101" t="s">
        <v>14681</v>
      </c>
      <c r="L4087" s="100" t="s">
        <v>6978</v>
      </c>
    </row>
    <row r="4088" spans="1:12" ht="13.5" x14ac:dyDescent="0.25">
      <c r="A4088" s="100" t="s">
        <v>12918</v>
      </c>
      <c r="B4088" s="100" t="s">
        <v>12919</v>
      </c>
      <c r="C4088" s="100" t="s">
        <v>11897</v>
      </c>
      <c r="D4088" s="100" t="s">
        <v>13311</v>
      </c>
      <c r="E4088" s="101" t="s">
        <v>158</v>
      </c>
      <c r="F4088" s="100" t="s">
        <v>158</v>
      </c>
      <c r="G4088" s="100">
        <v>95237</v>
      </c>
      <c r="H4088" s="100" t="s">
        <v>14682</v>
      </c>
      <c r="I4088" s="100" t="s">
        <v>213</v>
      </c>
      <c r="J4088" s="100" t="s">
        <v>7142</v>
      </c>
      <c r="K4088" s="101" t="s">
        <v>12866</v>
      </c>
      <c r="L4088" s="100" t="s">
        <v>6978</v>
      </c>
    </row>
    <row r="4089" spans="1:12" ht="13.5" x14ac:dyDescent="0.25">
      <c r="A4089" s="100" t="s">
        <v>12918</v>
      </c>
      <c r="B4089" s="100" t="s">
        <v>12919</v>
      </c>
      <c r="C4089" s="100" t="s">
        <v>11897</v>
      </c>
      <c r="D4089" s="100" t="s">
        <v>13311</v>
      </c>
      <c r="E4089" s="101" t="s">
        <v>158</v>
      </c>
      <c r="F4089" s="100" t="s">
        <v>158</v>
      </c>
      <c r="G4089" s="100">
        <v>95693</v>
      </c>
      <c r="H4089" s="100" t="s">
        <v>14683</v>
      </c>
      <c r="I4089" s="100" t="s">
        <v>213</v>
      </c>
      <c r="J4089" s="100" t="s">
        <v>7142</v>
      </c>
      <c r="K4089" s="101" t="s">
        <v>14684</v>
      </c>
      <c r="L4089" s="100" t="s">
        <v>6978</v>
      </c>
    </row>
    <row r="4090" spans="1:12" ht="13.5" x14ac:dyDescent="0.25">
      <c r="A4090" s="100" t="s">
        <v>12918</v>
      </c>
      <c r="B4090" s="100" t="s">
        <v>12919</v>
      </c>
      <c r="C4090" s="100" t="s">
        <v>11897</v>
      </c>
      <c r="D4090" s="100" t="s">
        <v>13311</v>
      </c>
      <c r="E4090" s="101" t="s">
        <v>158</v>
      </c>
      <c r="F4090" s="100" t="s">
        <v>158</v>
      </c>
      <c r="G4090" s="100">
        <v>95694</v>
      </c>
      <c r="H4090" s="100" t="s">
        <v>14685</v>
      </c>
      <c r="I4090" s="100" t="s">
        <v>213</v>
      </c>
      <c r="J4090" s="100" t="s">
        <v>7142</v>
      </c>
      <c r="K4090" s="101" t="s">
        <v>14686</v>
      </c>
      <c r="L4090" s="100" t="s">
        <v>6978</v>
      </c>
    </row>
    <row r="4091" spans="1:12" ht="13.5" x14ac:dyDescent="0.25">
      <c r="A4091" s="100" t="s">
        <v>12918</v>
      </c>
      <c r="B4091" s="100" t="s">
        <v>12919</v>
      </c>
      <c r="C4091" s="100" t="s">
        <v>11897</v>
      </c>
      <c r="D4091" s="100" t="s">
        <v>13311</v>
      </c>
      <c r="E4091" s="101" t="s">
        <v>158</v>
      </c>
      <c r="F4091" s="100" t="s">
        <v>158</v>
      </c>
      <c r="G4091" s="100">
        <v>95695</v>
      </c>
      <c r="H4091" s="100" t="s">
        <v>14687</v>
      </c>
      <c r="I4091" s="100" t="s">
        <v>213</v>
      </c>
      <c r="J4091" s="100" t="s">
        <v>7142</v>
      </c>
      <c r="K4091" s="101" t="s">
        <v>14688</v>
      </c>
      <c r="L4091" s="100" t="s">
        <v>6978</v>
      </c>
    </row>
    <row r="4092" spans="1:12" ht="13.5" x14ac:dyDescent="0.25">
      <c r="A4092" s="100" t="s">
        <v>12918</v>
      </c>
      <c r="B4092" s="100" t="s">
        <v>12919</v>
      </c>
      <c r="C4092" s="100" t="s">
        <v>11897</v>
      </c>
      <c r="D4092" s="100" t="s">
        <v>13311</v>
      </c>
      <c r="E4092" s="101" t="s">
        <v>158</v>
      </c>
      <c r="F4092" s="100" t="s">
        <v>158</v>
      </c>
      <c r="G4092" s="100">
        <v>95696</v>
      </c>
      <c r="H4092" s="100" t="s">
        <v>14689</v>
      </c>
      <c r="I4092" s="100" t="s">
        <v>213</v>
      </c>
      <c r="J4092" s="100" t="s">
        <v>7142</v>
      </c>
      <c r="K4092" s="101" t="s">
        <v>14690</v>
      </c>
      <c r="L4092" s="100" t="s">
        <v>6978</v>
      </c>
    </row>
    <row r="4093" spans="1:12" ht="13.5" x14ac:dyDescent="0.25">
      <c r="A4093" s="100" t="s">
        <v>12918</v>
      </c>
      <c r="B4093" s="100" t="s">
        <v>12919</v>
      </c>
      <c r="C4093" s="100" t="s">
        <v>11897</v>
      </c>
      <c r="D4093" s="100" t="s">
        <v>13311</v>
      </c>
      <c r="E4093" s="101" t="s">
        <v>158</v>
      </c>
      <c r="F4093" s="100" t="s">
        <v>158</v>
      </c>
      <c r="G4093" s="100">
        <v>96637</v>
      </c>
      <c r="H4093" s="100" t="s">
        <v>14691</v>
      </c>
      <c r="I4093" s="100" t="s">
        <v>213</v>
      </c>
      <c r="J4093" s="100" t="s">
        <v>6976</v>
      </c>
      <c r="K4093" s="101" t="s">
        <v>14692</v>
      </c>
      <c r="L4093" s="100" t="s">
        <v>6978</v>
      </c>
    </row>
    <row r="4094" spans="1:12" ht="13.5" x14ac:dyDescent="0.25">
      <c r="A4094" s="100" t="s">
        <v>12918</v>
      </c>
      <c r="B4094" s="100" t="s">
        <v>12919</v>
      </c>
      <c r="C4094" s="100" t="s">
        <v>11897</v>
      </c>
      <c r="D4094" s="100" t="s">
        <v>13311</v>
      </c>
      <c r="E4094" s="101" t="s">
        <v>158</v>
      </c>
      <c r="F4094" s="100" t="s">
        <v>158</v>
      </c>
      <c r="G4094" s="100">
        <v>96638</v>
      </c>
      <c r="H4094" s="100" t="s">
        <v>14693</v>
      </c>
      <c r="I4094" s="100" t="s">
        <v>213</v>
      </c>
      <c r="J4094" s="100" t="s">
        <v>6976</v>
      </c>
      <c r="K4094" s="101" t="s">
        <v>14694</v>
      </c>
      <c r="L4094" s="100" t="s">
        <v>6978</v>
      </c>
    </row>
    <row r="4095" spans="1:12" ht="13.5" x14ac:dyDescent="0.25">
      <c r="A4095" s="100" t="s">
        <v>12918</v>
      </c>
      <c r="B4095" s="100" t="s">
        <v>12919</v>
      </c>
      <c r="C4095" s="100" t="s">
        <v>11897</v>
      </c>
      <c r="D4095" s="100" t="s">
        <v>13311</v>
      </c>
      <c r="E4095" s="101" t="s">
        <v>158</v>
      </c>
      <c r="F4095" s="100" t="s">
        <v>158</v>
      </c>
      <c r="G4095" s="100">
        <v>96639</v>
      </c>
      <c r="H4095" s="100" t="s">
        <v>14695</v>
      </c>
      <c r="I4095" s="100" t="s">
        <v>213</v>
      </c>
      <c r="J4095" s="100" t="s">
        <v>6976</v>
      </c>
      <c r="K4095" s="101" t="s">
        <v>14696</v>
      </c>
      <c r="L4095" s="100" t="s">
        <v>6978</v>
      </c>
    </row>
    <row r="4096" spans="1:12" ht="13.5" x14ac:dyDescent="0.25">
      <c r="A4096" s="100" t="s">
        <v>12918</v>
      </c>
      <c r="B4096" s="100" t="s">
        <v>12919</v>
      </c>
      <c r="C4096" s="100" t="s">
        <v>11897</v>
      </c>
      <c r="D4096" s="100" t="s">
        <v>13311</v>
      </c>
      <c r="E4096" s="101" t="s">
        <v>158</v>
      </c>
      <c r="F4096" s="100" t="s">
        <v>158</v>
      </c>
      <c r="G4096" s="100">
        <v>96640</v>
      </c>
      <c r="H4096" s="100" t="s">
        <v>14697</v>
      </c>
      <c r="I4096" s="100" t="s">
        <v>213</v>
      </c>
      <c r="J4096" s="100" t="s">
        <v>6976</v>
      </c>
      <c r="K4096" s="101" t="s">
        <v>8301</v>
      </c>
      <c r="L4096" s="100" t="s">
        <v>6978</v>
      </c>
    </row>
    <row r="4097" spans="1:12" ht="13.5" x14ac:dyDescent="0.25">
      <c r="A4097" s="100" t="s">
        <v>12918</v>
      </c>
      <c r="B4097" s="100" t="s">
        <v>12919</v>
      </c>
      <c r="C4097" s="100" t="s">
        <v>11897</v>
      </c>
      <c r="D4097" s="100" t="s">
        <v>13311</v>
      </c>
      <c r="E4097" s="101" t="s">
        <v>158</v>
      </c>
      <c r="F4097" s="100" t="s">
        <v>158</v>
      </c>
      <c r="G4097" s="100">
        <v>96641</v>
      </c>
      <c r="H4097" s="100" t="s">
        <v>14698</v>
      </c>
      <c r="I4097" s="100" t="s">
        <v>213</v>
      </c>
      <c r="J4097" s="100" t="s">
        <v>6976</v>
      </c>
      <c r="K4097" s="101" t="s">
        <v>14699</v>
      </c>
      <c r="L4097" s="100" t="s">
        <v>6978</v>
      </c>
    </row>
    <row r="4098" spans="1:12" ht="13.5" x14ac:dyDescent="0.25">
      <c r="A4098" s="100" t="s">
        <v>12918</v>
      </c>
      <c r="B4098" s="100" t="s">
        <v>12919</v>
      </c>
      <c r="C4098" s="100" t="s">
        <v>11897</v>
      </c>
      <c r="D4098" s="100" t="s">
        <v>13311</v>
      </c>
      <c r="E4098" s="101" t="s">
        <v>158</v>
      </c>
      <c r="F4098" s="100" t="s">
        <v>158</v>
      </c>
      <c r="G4098" s="100">
        <v>96642</v>
      </c>
      <c r="H4098" s="100" t="s">
        <v>14700</v>
      </c>
      <c r="I4098" s="100" t="s">
        <v>213</v>
      </c>
      <c r="J4098" s="100" t="s">
        <v>6976</v>
      </c>
      <c r="K4098" s="101" t="s">
        <v>14701</v>
      </c>
      <c r="L4098" s="100" t="s">
        <v>6978</v>
      </c>
    </row>
    <row r="4099" spans="1:12" ht="13.5" x14ac:dyDescent="0.25">
      <c r="A4099" s="100" t="s">
        <v>12918</v>
      </c>
      <c r="B4099" s="100" t="s">
        <v>12919</v>
      </c>
      <c r="C4099" s="100" t="s">
        <v>11897</v>
      </c>
      <c r="D4099" s="100" t="s">
        <v>13311</v>
      </c>
      <c r="E4099" s="101" t="s">
        <v>158</v>
      </c>
      <c r="F4099" s="100" t="s">
        <v>158</v>
      </c>
      <c r="G4099" s="100">
        <v>96643</v>
      </c>
      <c r="H4099" s="100" t="s">
        <v>14702</v>
      </c>
      <c r="I4099" s="100" t="s">
        <v>213</v>
      </c>
      <c r="J4099" s="100" t="s">
        <v>6976</v>
      </c>
      <c r="K4099" s="101" t="s">
        <v>8580</v>
      </c>
      <c r="L4099" s="100" t="s">
        <v>6978</v>
      </c>
    </row>
    <row r="4100" spans="1:12" ht="13.5" x14ac:dyDescent="0.25">
      <c r="A4100" s="100" t="s">
        <v>12918</v>
      </c>
      <c r="B4100" s="100" t="s">
        <v>12919</v>
      </c>
      <c r="C4100" s="100" t="s">
        <v>11897</v>
      </c>
      <c r="D4100" s="100" t="s">
        <v>13311</v>
      </c>
      <c r="E4100" s="101" t="s">
        <v>158</v>
      </c>
      <c r="F4100" s="100" t="s">
        <v>158</v>
      </c>
      <c r="G4100" s="100">
        <v>96650</v>
      </c>
      <c r="H4100" s="100" t="s">
        <v>14703</v>
      </c>
      <c r="I4100" s="100" t="s">
        <v>213</v>
      </c>
      <c r="J4100" s="100" t="s">
        <v>6976</v>
      </c>
      <c r="K4100" s="101" t="s">
        <v>8101</v>
      </c>
      <c r="L4100" s="100" t="s">
        <v>6978</v>
      </c>
    </row>
    <row r="4101" spans="1:12" ht="13.5" x14ac:dyDescent="0.25">
      <c r="A4101" s="100" t="s">
        <v>12918</v>
      </c>
      <c r="B4101" s="100" t="s">
        <v>12919</v>
      </c>
      <c r="C4101" s="100" t="s">
        <v>11897</v>
      </c>
      <c r="D4101" s="100" t="s">
        <v>13311</v>
      </c>
      <c r="E4101" s="101" t="s">
        <v>158</v>
      </c>
      <c r="F4101" s="100" t="s">
        <v>158</v>
      </c>
      <c r="G4101" s="100">
        <v>96651</v>
      </c>
      <c r="H4101" s="100" t="s">
        <v>14704</v>
      </c>
      <c r="I4101" s="100" t="s">
        <v>213</v>
      </c>
      <c r="J4101" s="100" t="s">
        <v>6976</v>
      </c>
      <c r="K4101" s="101" t="s">
        <v>14705</v>
      </c>
      <c r="L4101" s="100" t="s">
        <v>6978</v>
      </c>
    </row>
    <row r="4102" spans="1:12" ht="13.5" x14ac:dyDescent="0.25">
      <c r="A4102" s="100" t="s">
        <v>12918</v>
      </c>
      <c r="B4102" s="100" t="s">
        <v>12919</v>
      </c>
      <c r="C4102" s="100" t="s">
        <v>11897</v>
      </c>
      <c r="D4102" s="100" t="s">
        <v>13311</v>
      </c>
      <c r="E4102" s="101" t="s">
        <v>158</v>
      </c>
      <c r="F4102" s="100" t="s">
        <v>158</v>
      </c>
      <c r="G4102" s="100">
        <v>96652</v>
      </c>
      <c r="H4102" s="100" t="s">
        <v>14706</v>
      </c>
      <c r="I4102" s="100" t="s">
        <v>213</v>
      </c>
      <c r="J4102" s="100" t="s">
        <v>6976</v>
      </c>
      <c r="K4102" s="101" t="s">
        <v>14707</v>
      </c>
      <c r="L4102" s="100" t="s">
        <v>6978</v>
      </c>
    </row>
    <row r="4103" spans="1:12" ht="13.5" x14ac:dyDescent="0.25">
      <c r="A4103" s="100" t="s">
        <v>12918</v>
      </c>
      <c r="B4103" s="100" t="s">
        <v>12919</v>
      </c>
      <c r="C4103" s="100" t="s">
        <v>11897</v>
      </c>
      <c r="D4103" s="100" t="s">
        <v>13311</v>
      </c>
      <c r="E4103" s="101" t="s">
        <v>158</v>
      </c>
      <c r="F4103" s="100" t="s">
        <v>158</v>
      </c>
      <c r="G4103" s="100">
        <v>96653</v>
      </c>
      <c r="H4103" s="100" t="s">
        <v>14708</v>
      </c>
      <c r="I4103" s="100" t="s">
        <v>213</v>
      </c>
      <c r="J4103" s="100" t="s">
        <v>6976</v>
      </c>
      <c r="K4103" s="101" t="s">
        <v>7666</v>
      </c>
      <c r="L4103" s="100" t="s">
        <v>6978</v>
      </c>
    </row>
    <row r="4104" spans="1:12" ht="13.5" x14ac:dyDescent="0.25">
      <c r="A4104" s="100" t="s">
        <v>12918</v>
      </c>
      <c r="B4104" s="100" t="s">
        <v>12919</v>
      </c>
      <c r="C4104" s="100" t="s">
        <v>11897</v>
      </c>
      <c r="D4104" s="100" t="s">
        <v>13311</v>
      </c>
      <c r="E4104" s="101" t="s">
        <v>158</v>
      </c>
      <c r="F4104" s="100" t="s">
        <v>158</v>
      </c>
      <c r="G4104" s="100">
        <v>96654</v>
      </c>
      <c r="H4104" s="100" t="s">
        <v>14709</v>
      </c>
      <c r="I4104" s="100" t="s">
        <v>213</v>
      </c>
      <c r="J4104" s="100" t="s">
        <v>6976</v>
      </c>
      <c r="K4104" s="101" t="s">
        <v>14710</v>
      </c>
      <c r="L4104" s="100" t="s">
        <v>6978</v>
      </c>
    </row>
    <row r="4105" spans="1:12" ht="13.5" x14ac:dyDescent="0.25">
      <c r="A4105" s="100" t="s">
        <v>12918</v>
      </c>
      <c r="B4105" s="100" t="s">
        <v>12919</v>
      </c>
      <c r="C4105" s="100" t="s">
        <v>11897</v>
      </c>
      <c r="D4105" s="100" t="s">
        <v>13311</v>
      </c>
      <c r="E4105" s="101" t="s">
        <v>158</v>
      </c>
      <c r="F4105" s="100" t="s">
        <v>158</v>
      </c>
      <c r="G4105" s="100">
        <v>96655</v>
      </c>
      <c r="H4105" s="100" t="s">
        <v>14711</v>
      </c>
      <c r="I4105" s="100" t="s">
        <v>213</v>
      </c>
      <c r="J4105" s="100" t="s">
        <v>6976</v>
      </c>
      <c r="K4105" s="101" t="s">
        <v>14712</v>
      </c>
      <c r="L4105" s="100" t="s">
        <v>6978</v>
      </c>
    </row>
    <row r="4106" spans="1:12" ht="13.5" x14ac:dyDescent="0.25">
      <c r="A4106" s="100" t="s">
        <v>12918</v>
      </c>
      <c r="B4106" s="100" t="s">
        <v>12919</v>
      </c>
      <c r="C4106" s="100" t="s">
        <v>11897</v>
      </c>
      <c r="D4106" s="100" t="s">
        <v>13311</v>
      </c>
      <c r="E4106" s="101" t="s">
        <v>158</v>
      </c>
      <c r="F4106" s="100" t="s">
        <v>158</v>
      </c>
      <c r="G4106" s="100">
        <v>96656</v>
      </c>
      <c r="H4106" s="100" t="s">
        <v>14713</v>
      </c>
      <c r="I4106" s="100" t="s">
        <v>213</v>
      </c>
      <c r="J4106" s="100" t="s">
        <v>6976</v>
      </c>
      <c r="K4106" s="101" t="s">
        <v>13468</v>
      </c>
      <c r="L4106" s="100" t="s">
        <v>6978</v>
      </c>
    </row>
    <row r="4107" spans="1:12" ht="13.5" x14ac:dyDescent="0.25">
      <c r="A4107" s="100" t="s">
        <v>12918</v>
      </c>
      <c r="B4107" s="100" t="s">
        <v>12919</v>
      </c>
      <c r="C4107" s="100" t="s">
        <v>11897</v>
      </c>
      <c r="D4107" s="100" t="s">
        <v>13311</v>
      </c>
      <c r="E4107" s="101" t="s">
        <v>158</v>
      </c>
      <c r="F4107" s="100" t="s">
        <v>158</v>
      </c>
      <c r="G4107" s="100">
        <v>96657</v>
      </c>
      <c r="H4107" s="100" t="s">
        <v>14714</v>
      </c>
      <c r="I4107" s="100" t="s">
        <v>213</v>
      </c>
      <c r="J4107" s="100" t="s">
        <v>6976</v>
      </c>
      <c r="K4107" s="101" t="s">
        <v>11948</v>
      </c>
      <c r="L4107" s="100" t="s">
        <v>6978</v>
      </c>
    </row>
    <row r="4108" spans="1:12" ht="13.5" x14ac:dyDescent="0.25">
      <c r="A4108" s="100" t="s">
        <v>12918</v>
      </c>
      <c r="B4108" s="100" t="s">
        <v>12919</v>
      </c>
      <c r="C4108" s="100" t="s">
        <v>11897</v>
      </c>
      <c r="D4108" s="100" t="s">
        <v>13311</v>
      </c>
      <c r="E4108" s="101" t="s">
        <v>158</v>
      </c>
      <c r="F4108" s="100" t="s">
        <v>158</v>
      </c>
      <c r="G4108" s="100">
        <v>96658</v>
      </c>
      <c r="H4108" s="100" t="s">
        <v>14715</v>
      </c>
      <c r="I4108" s="100" t="s">
        <v>213</v>
      </c>
      <c r="J4108" s="100" t="s">
        <v>6976</v>
      </c>
      <c r="K4108" s="101" t="s">
        <v>7479</v>
      </c>
      <c r="L4108" s="100" t="s">
        <v>6978</v>
      </c>
    </row>
    <row r="4109" spans="1:12" ht="13.5" x14ac:dyDescent="0.25">
      <c r="A4109" s="100" t="s">
        <v>12918</v>
      </c>
      <c r="B4109" s="100" t="s">
        <v>12919</v>
      </c>
      <c r="C4109" s="100" t="s">
        <v>11897</v>
      </c>
      <c r="D4109" s="100" t="s">
        <v>13311</v>
      </c>
      <c r="E4109" s="101" t="s">
        <v>158</v>
      </c>
      <c r="F4109" s="100" t="s">
        <v>158</v>
      </c>
      <c r="G4109" s="100">
        <v>96659</v>
      </c>
      <c r="H4109" s="100" t="s">
        <v>14716</v>
      </c>
      <c r="I4109" s="100" t="s">
        <v>213</v>
      </c>
      <c r="J4109" s="100" t="s">
        <v>6976</v>
      </c>
      <c r="K4109" s="101" t="s">
        <v>7786</v>
      </c>
      <c r="L4109" s="100" t="s">
        <v>6978</v>
      </c>
    </row>
    <row r="4110" spans="1:12" ht="13.5" x14ac:dyDescent="0.25">
      <c r="A4110" s="100" t="s">
        <v>12918</v>
      </c>
      <c r="B4110" s="100" t="s">
        <v>12919</v>
      </c>
      <c r="C4110" s="100" t="s">
        <v>11897</v>
      </c>
      <c r="D4110" s="100" t="s">
        <v>13311</v>
      </c>
      <c r="E4110" s="101" t="s">
        <v>158</v>
      </c>
      <c r="F4110" s="100" t="s">
        <v>158</v>
      </c>
      <c r="G4110" s="100">
        <v>96660</v>
      </c>
      <c r="H4110" s="100" t="s">
        <v>14717</v>
      </c>
      <c r="I4110" s="100" t="s">
        <v>213</v>
      </c>
      <c r="J4110" s="100" t="s">
        <v>6976</v>
      </c>
      <c r="K4110" s="101" t="s">
        <v>14718</v>
      </c>
      <c r="L4110" s="100" t="s">
        <v>6978</v>
      </c>
    </row>
    <row r="4111" spans="1:12" ht="13.5" x14ac:dyDescent="0.25">
      <c r="A4111" s="100" t="s">
        <v>12918</v>
      </c>
      <c r="B4111" s="100" t="s">
        <v>12919</v>
      </c>
      <c r="C4111" s="100" t="s">
        <v>11897</v>
      </c>
      <c r="D4111" s="100" t="s">
        <v>13311</v>
      </c>
      <c r="E4111" s="101" t="s">
        <v>158</v>
      </c>
      <c r="F4111" s="100" t="s">
        <v>158</v>
      </c>
      <c r="G4111" s="100">
        <v>96661</v>
      </c>
      <c r="H4111" s="100" t="s">
        <v>14719</v>
      </c>
      <c r="I4111" s="100" t="s">
        <v>213</v>
      </c>
      <c r="J4111" s="100" t="s">
        <v>6976</v>
      </c>
      <c r="K4111" s="101" t="s">
        <v>14532</v>
      </c>
      <c r="L4111" s="100" t="s">
        <v>6978</v>
      </c>
    </row>
    <row r="4112" spans="1:12" ht="13.5" x14ac:dyDescent="0.25">
      <c r="A4112" s="100" t="s">
        <v>12918</v>
      </c>
      <c r="B4112" s="100" t="s">
        <v>12919</v>
      </c>
      <c r="C4112" s="100" t="s">
        <v>11897</v>
      </c>
      <c r="D4112" s="100" t="s">
        <v>13311</v>
      </c>
      <c r="E4112" s="101" t="s">
        <v>158</v>
      </c>
      <c r="F4112" s="100" t="s">
        <v>158</v>
      </c>
      <c r="G4112" s="100">
        <v>96662</v>
      </c>
      <c r="H4112" s="100" t="s">
        <v>14720</v>
      </c>
      <c r="I4112" s="100" t="s">
        <v>213</v>
      </c>
      <c r="J4112" s="100" t="s">
        <v>6976</v>
      </c>
      <c r="K4112" s="101" t="s">
        <v>11253</v>
      </c>
      <c r="L4112" s="100" t="s">
        <v>6978</v>
      </c>
    </row>
    <row r="4113" spans="1:12" ht="13.5" x14ac:dyDescent="0.25">
      <c r="A4113" s="100" t="s">
        <v>12918</v>
      </c>
      <c r="B4113" s="100" t="s">
        <v>12919</v>
      </c>
      <c r="C4113" s="100" t="s">
        <v>11897</v>
      </c>
      <c r="D4113" s="100" t="s">
        <v>13311</v>
      </c>
      <c r="E4113" s="101" t="s">
        <v>158</v>
      </c>
      <c r="F4113" s="100" t="s">
        <v>158</v>
      </c>
      <c r="G4113" s="100">
        <v>96663</v>
      </c>
      <c r="H4113" s="100" t="s">
        <v>14721</v>
      </c>
      <c r="I4113" s="100" t="s">
        <v>213</v>
      </c>
      <c r="J4113" s="100" t="s">
        <v>6976</v>
      </c>
      <c r="K4113" s="101" t="s">
        <v>14722</v>
      </c>
      <c r="L4113" s="100" t="s">
        <v>6978</v>
      </c>
    </row>
    <row r="4114" spans="1:12" ht="13.5" x14ac:dyDescent="0.25">
      <c r="A4114" s="100" t="s">
        <v>12918</v>
      </c>
      <c r="B4114" s="100" t="s">
        <v>12919</v>
      </c>
      <c r="C4114" s="100" t="s">
        <v>11897</v>
      </c>
      <c r="D4114" s="100" t="s">
        <v>13311</v>
      </c>
      <c r="E4114" s="101" t="s">
        <v>158</v>
      </c>
      <c r="F4114" s="100" t="s">
        <v>158</v>
      </c>
      <c r="G4114" s="100">
        <v>96664</v>
      </c>
      <c r="H4114" s="100" t="s">
        <v>14723</v>
      </c>
      <c r="I4114" s="100" t="s">
        <v>213</v>
      </c>
      <c r="J4114" s="100" t="s">
        <v>6976</v>
      </c>
      <c r="K4114" s="101" t="s">
        <v>14724</v>
      </c>
      <c r="L4114" s="100" t="s">
        <v>6978</v>
      </c>
    </row>
    <row r="4115" spans="1:12" ht="13.5" x14ac:dyDescent="0.25">
      <c r="A4115" s="100" t="s">
        <v>12918</v>
      </c>
      <c r="B4115" s="100" t="s">
        <v>12919</v>
      </c>
      <c r="C4115" s="100" t="s">
        <v>11897</v>
      </c>
      <c r="D4115" s="100" t="s">
        <v>13311</v>
      </c>
      <c r="E4115" s="101" t="s">
        <v>158</v>
      </c>
      <c r="F4115" s="100" t="s">
        <v>158</v>
      </c>
      <c r="G4115" s="100">
        <v>96665</v>
      </c>
      <c r="H4115" s="100" t="s">
        <v>14725</v>
      </c>
      <c r="I4115" s="100" t="s">
        <v>213</v>
      </c>
      <c r="J4115" s="100" t="s">
        <v>6976</v>
      </c>
      <c r="K4115" s="101" t="s">
        <v>14726</v>
      </c>
      <c r="L4115" s="100" t="s">
        <v>6978</v>
      </c>
    </row>
    <row r="4116" spans="1:12" ht="13.5" x14ac:dyDescent="0.25">
      <c r="A4116" s="100" t="s">
        <v>12918</v>
      </c>
      <c r="B4116" s="100" t="s">
        <v>12919</v>
      </c>
      <c r="C4116" s="100" t="s">
        <v>11897</v>
      </c>
      <c r="D4116" s="100" t="s">
        <v>13311</v>
      </c>
      <c r="E4116" s="101" t="s">
        <v>158</v>
      </c>
      <c r="F4116" s="100" t="s">
        <v>158</v>
      </c>
      <c r="G4116" s="100">
        <v>96666</v>
      </c>
      <c r="H4116" s="100" t="s">
        <v>14727</v>
      </c>
      <c r="I4116" s="100" t="s">
        <v>213</v>
      </c>
      <c r="J4116" s="100" t="s">
        <v>6976</v>
      </c>
      <c r="K4116" s="101" t="s">
        <v>14728</v>
      </c>
      <c r="L4116" s="100" t="s">
        <v>6978</v>
      </c>
    </row>
    <row r="4117" spans="1:12" ht="13.5" x14ac:dyDescent="0.25">
      <c r="A4117" s="100" t="s">
        <v>12918</v>
      </c>
      <c r="B4117" s="100" t="s">
        <v>12919</v>
      </c>
      <c r="C4117" s="100" t="s">
        <v>11897</v>
      </c>
      <c r="D4117" s="100" t="s">
        <v>13311</v>
      </c>
      <c r="E4117" s="101" t="s">
        <v>158</v>
      </c>
      <c r="F4117" s="100" t="s">
        <v>158</v>
      </c>
      <c r="G4117" s="100">
        <v>96667</v>
      </c>
      <c r="H4117" s="100" t="s">
        <v>14729</v>
      </c>
      <c r="I4117" s="100" t="s">
        <v>213</v>
      </c>
      <c r="J4117" s="100" t="s">
        <v>6976</v>
      </c>
      <c r="K4117" s="101" t="s">
        <v>10930</v>
      </c>
      <c r="L4117" s="100" t="s">
        <v>6978</v>
      </c>
    </row>
    <row r="4118" spans="1:12" ht="13.5" x14ac:dyDescent="0.25">
      <c r="A4118" s="100" t="s">
        <v>12918</v>
      </c>
      <c r="B4118" s="100" t="s">
        <v>12919</v>
      </c>
      <c r="C4118" s="100" t="s">
        <v>11897</v>
      </c>
      <c r="D4118" s="100" t="s">
        <v>13311</v>
      </c>
      <c r="E4118" s="101" t="s">
        <v>158</v>
      </c>
      <c r="F4118" s="100" t="s">
        <v>158</v>
      </c>
      <c r="G4118" s="100">
        <v>96684</v>
      </c>
      <c r="H4118" s="100" t="s">
        <v>14730</v>
      </c>
      <c r="I4118" s="100" t="s">
        <v>213</v>
      </c>
      <c r="J4118" s="100" t="s">
        <v>6976</v>
      </c>
      <c r="K4118" s="101" t="s">
        <v>8299</v>
      </c>
      <c r="L4118" s="100" t="s">
        <v>6978</v>
      </c>
    </row>
    <row r="4119" spans="1:12" ht="13.5" x14ac:dyDescent="0.25">
      <c r="A4119" s="100" t="s">
        <v>12918</v>
      </c>
      <c r="B4119" s="100" t="s">
        <v>12919</v>
      </c>
      <c r="C4119" s="100" t="s">
        <v>11897</v>
      </c>
      <c r="D4119" s="100" t="s">
        <v>13311</v>
      </c>
      <c r="E4119" s="101" t="s">
        <v>158</v>
      </c>
      <c r="F4119" s="100" t="s">
        <v>158</v>
      </c>
      <c r="G4119" s="100">
        <v>96685</v>
      </c>
      <c r="H4119" s="100" t="s">
        <v>14731</v>
      </c>
      <c r="I4119" s="100" t="s">
        <v>213</v>
      </c>
      <c r="J4119" s="100" t="s">
        <v>6976</v>
      </c>
      <c r="K4119" s="101" t="s">
        <v>14732</v>
      </c>
      <c r="L4119" s="100" t="s">
        <v>6978</v>
      </c>
    </row>
    <row r="4120" spans="1:12" ht="13.5" x14ac:dyDescent="0.25">
      <c r="A4120" s="100" t="s">
        <v>12918</v>
      </c>
      <c r="B4120" s="100" t="s">
        <v>12919</v>
      </c>
      <c r="C4120" s="100" t="s">
        <v>11897</v>
      </c>
      <c r="D4120" s="100" t="s">
        <v>13311</v>
      </c>
      <c r="E4120" s="101" t="s">
        <v>158</v>
      </c>
      <c r="F4120" s="100" t="s">
        <v>158</v>
      </c>
      <c r="G4120" s="100">
        <v>96686</v>
      </c>
      <c r="H4120" s="100" t="s">
        <v>14733</v>
      </c>
      <c r="I4120" s="100" t="s">
        <v>213</v>
      </c>
      <c r="J4120" s="100" t="s">
        <v>6976</v>
      </c>
      <c r="K4120" s="101" t="s">
        <v>13419</v>
      </c>
      <c r="L4120" s="100" t="s">
        <v>6978</v>
      </c>
    </row>
    <row r="4121" spans="1:12" ht="13.5" x14ac:dyDescent="0.25">
      <c r="A4121" s="100" t="s">
        <v>12918</v>
      </c>
      <c r="B4121" s="100" t="s">
        <v>12919</v>
      </c>
      <c r="C4121" s="100" t="s">
        <v>11897</v>
      </c>
      <c r="D4121" s="100" t="s">
        <v>13311</v>
      </c>
      <c r="E4121" s="101" t="s">
        <v>158</v>
      </c>
      <c r="F4121" s="100" t="s">
        <v>158</v>
      </c>
      <c r="G4121" s="100">
        <v>96687</v>
      </c>
      <c r="H4121" s="100" t="s">
        <v>14734</v>
      </c>
      <c r="I4121" s="100" t="s">
        <v>213</v>
      </c>
      <c r="J4121" s="100" t="s">
        <v>6976</v>
      </c>
      <c r="K4121" s="101" t="s">
        <v>8544</v>
      </c>
      <c r="L4121" s="100" t="s">
        <v>6978</v>
      </c>
    </row>
    <row r="4122" spans="1:12" ht="13.5" x14ac:dyDescent="0.25">
      <c r="A4122" s="100" t="s">
        <v>12918</v>
      </c>
      <c r="B4122" s="100" t="s">
        <v>12919</v>
      </c>
      <c r="C4122" s="100" t="s">
        <v>11897</v>
      </c>
      <c r="D4122" s="100" t="s">
        <v>13311</v>
      </c>
      <c r="E4122" s="101" t="s">
        <v>158</v>
      </c>
      <c r="F4122" s="100" t="s">
        <v>158</v>
      </c>
      <c r="G4122" s="100">
        <v>96688</v>
      </c>
      <c r="H4122" s="100" t="s">
        <v>14735</v>
      </c>
      <c r="I4122" s="100" t="s">
        <v>213</v>
      </c>
      <c r="J4122" s="100" t="s">
        <v>6976</v>
      </c>
      <c r="K4122" s="101" t="s">
        <v>14736</v>
      </c>
      <c r="L4122" s="100" t="s">
        <v>6978</v>
      </c>
    </row>
    <row r="4123" spans="1:12" ht="13.5" x14ac:dyDescent="0.25">
      <c r="A4123" s="100" t="s">
        <v>12918</v>
      </c>
      <c r="B4123" s="100" t="s">
        <v>12919</v>
      </c>
      <c r="C4123" s="100" t="s">
        <v>11897</v>
      </c>
      <c r="D4123" s="100" t="s">
        <v>13311</v>
      </c>
      <c r="E4123" s="101" t="s">
        <v>158</v>
      </c>
      <c r="F4123" s="100" t="s">
        <v>158</v>
      </c>
      <c r="G4123" s="100">
        <v>96689</v>
      </c>
      <c r="H4123" s="100" t="s">
        <v>14737</v>
      </c>
      <c r="I4123" s="100" t="s">
        <v>213</v>
      </c>
      <c r="J4123" s="100" t="s">
        <v>6976</v>
      </c>
      <c r="K4123" s="101" t="s">
        <v>14738</v>
      </c>
      <c r="L4123" s="100" t="s">
        <v>6978</v>
      </c>
    </row>
    <row r="4124" spans="1:12" ht="13.5" x14ac:dyDescent="0.25">
      <c r="A4124" s="100" t="s">
        <v>12918</v>
      </c>
      <c r="B4124" s="100" t="s">
        <v>12919</v>
      </c>
      <c r="C4124" s="100" t="s">
        <v>11897</v>
      </c>
      <c r="D4124" s="100" t="s">
        <v>13311</v>
      </c>
      <c r="E4124" s="101" t="s">
        <v>158</v>
      </c>
      <c r="F4124" s="100" t="s">
        <v>158</v>
      </c>
      <c r="G4124" s="100">
        <v>96690</v>
      </c>
      <c r="H4124" s="100" t="s">
        <v>14739</v>
      </c>
      <c r="I4124" s="100" t="s">
        <v>213</v>
      </c>
      <c r="J4124" s="100" t="s">
        <v>6976</v>
      </c>
      <c r="K4124" s="101" t="s">
        <v>14740</v>
      </c>
      <c r="L4124" s="100" t="s">
        <v>6978</v>
      </c>
    </row>
    <row r="4125" spans="1:12" ht="13.5" x14ac:dyDescent="0.25">
      <c r="A4125" s="100" t="s">
        <v>12918</v>
      </c>
      <c r="B4125" s="100" t="s">
        <v>12919</v>
      </c>
      <c r="C4125" s="100" t="s">
        <v>11897</v>
      </c>
      <c r="D4125" s="100" t="s">
        <v>13311</v>
      </c>
      <c r="E4125" s="101" t="s">
        <v>158</v>
      </c>
      <c r="F4125" s="100" t="s">
        <v>158</v>
      </c>
      <c r="G4125" s="100">
        <v>96691</v>
      </c>
      <c r="H4125" s="100" t="s">
        <v>14741</v>
      </c>
      <c r="I4125" s="100" t="s">
        <v>213</v>
      </c>
      <c r="J4125" s="100" t="s">
        <v>6976</v>
      </c>
      <c r="K4125" s="101" t="s">
        <v>14742</v>
      </c>
      <c r="L4125" s="100" t="s">
        <v>6978</v>
      </c>
    </row>
    <row r="4126" spans="1:12" ht="13.5" x14ac:dyDescent="0.25">
      <c r="A4126" s="100" t="s">
        <v>12918</v>
      </c>
      <c r="B4126" s="100" t="s">
        <v>12919</v>
      </c>
      <c r="C4126" s="100" t="s">
        <v>11897</v>
      </c>
      <c r="D4126" s="100" t="s">
        <v>13311</v>
      </c>
      <c r="E4126" s="101" t="s">
        <v>158</v>
      </c>
      <c r="F4126" s="100" t="s">
        <v>158</v>
      </c>
      <c r="G4126" s="100">
        <v>96692</v>
      </c>
      <c r="H4126" s="100" t="s">
        <v>14743</v>
      </c>
      <c r="I4126" s="100" t="s">
        <v>213</v>
      </c>
      <c r="J4126" s="100" t="s">
        <v>6976</v>
      </c>
      <c r="K4126" s="101" t="s">
        <v>14744</v>
      </c>
      <c r="L4126" s="100" t="s">
        <v>6978</v>
      </c>
    </row>
    <row r="4127" spans="1:12" ht="13.5" x14ac:dyDescent="0.25">
      <c r="A4127" s="100" t="s">
        <v>12918</v>
      </c>
      <c r="B4127" s="100" t="s">
        <v>12919</v>
      </c>
      <c r="C4127" s="100" t="s">
        <v>11897</v>
      </c>
      <c r="D4127" s="100" t="s">
        <v>13311</v>
      </c>
      <c r="E4127" s="101" t="s">
        <v>158</v>
      </c>
      <c r="F4127" s="100" t="s">
        <v>158</v>
      </c>
      <c r="G4127" s="100">
        <v>96693</v>
      </c>
      <c r="H4127" s="100" t="s">
        <v>14745</v>
      </c>
      <c r="I4127" s="100" t="s">
        <v>213</v>
      </c>
      <c r="J4127" s="100" t="s">
        <v>6976</v>
      </c>
      <c r="K4127" s="101" t="s">
        <v>14746</v>
      </c>
      <c r="L4127" s="100" t="s">
        <v>6978</v>
      </c>
    </row>
    <row r="4128" spans="1:12" ht="13.5" x14ac:dyDescent="0.25">
      <c r="A4128" s="100" t="s">
        <v>12918</v>
      </c>
      <c r="B4128" s="100" t="s">
        <v>12919</v>
      </c>
      <c r="C4128" s="100" t="s">
        <v>11897</v>
      </c>
      <c r="D4128" s="100" t="s">
        <v>13311</v>
      </c>
      <c r="E4128" s="101" t="s">
        <v>158</v>
      </c>
      <c r="F4128" s="100" t="s">
        <v>158</v>
      </c>
      <c r="G4128" s="100">
        <v>96694</v>
      </c>
      <c r="H4128" s="100" t="s">
        <v>14747</v>
      </c>
      <c r="I4128" s="100" t="s">
        <v>213</v>
      </c>
      <c r="J4128" s="100" t="s">
        <v>6976</v>
      </c>
      <c r="K4128" s="101" t="s">
        <v>14748</v>
      </c>
      <c r="L4128" s="100" t="s">
        <v>6978</v>
      </c>
    </row>
    <row r="4129" spans="1:12" ht="13.5" x14ac:dyDescent="0.25">
      <c r="A4129" s="100" t="s">
        <v>12918</v>
      </c>
      <c r="B4129" s="100" t="s">
        <v>12919</v>
      </c>
      <c r="C4129" s="100" t="s">
        <v>11897</v>
      </c>
      <c r="D4129" s="100" t="s">
        <v>13311</v>
      </c>
      <c r="E4129" s="101" t="s">
        <v>158</v>
      </c>
      <c r="F4129" s="100" t="s">
        <v>158</v>
      </c>
      <c r="G4129" s="100">
        <v>96695</v>
      </c>
      <c r="H4129" s="100" t="s">
        <v>14749</v>
      </c>
      <c r="I4129" s="100" t="s">
        <v>213</v>
      </c>
      <c r="J4129" s="100" t="s">
        <v>6976</v>
      </c>
      <c r="K4129" s="101" t="s">
        <v>14750</v>
      </c>
      <c r="L4129" s="100" t="s">
        <v>6978</v>
      </c>
    </row>
    <row r="4130" spans="1:12" ht="13.5" x14ac:dyDescent="0.25">
      <c r="A4130" s="100" t="s">
        <v>12918</v>
      </c>
      <c r="B4130" s="100" t="s">
        <v>12919</v>
      </c>
      <c r="C4130" s="100" t="s">
        <v>11897</v>
      </c>
      <c r="D4130" s="100" t="s">
        <v>13311</v>
      </c>
      <c r="E4130" s="101" t="s">
        <v>158</v>
      </c>
      <c r="F4130" s="100" t="s">
        <v>158</v>
      </c>
      <c r="G4130" s="100">
        <v>96696</v>
      </c>
      <c r="H4130" s="100" t="s">
        <v>14751</v>
      </c>
      <c r="I4130" s="100" t="s">
        <v>213</v>
      </c>
      <c r="J4130" s="100" t="s">
        <v>6976</v>
      </c>
      <c r="K4130" s="101" t="s">
        <v>14752</v>
      </c>
      <c r="L4130" s="100" t="s">
        <v>6978</v>
      </c>
    </row>
    <row r="4131" spans="1:12" ht="13.5" x14ac:dyDescent="0.25">
      <c r="A4131" s="100" t="s">
        <v>12918</v>
      </c>
      <c r="B4131" s="100" t="s">
        <v>12919</v>
      </c>
      <c r="C4131" s="100" t="s">
        <v>11897</v>
      </c>
      <c r="D4131" s="100" t="s">
        <v>13311</v>
      </c>
      <c r="E4131" s="101" t="s">
        <v>158</v>
      </c>
      <c r="F4131" s="100" t="s">
        <v>158</v>
      </c>
      <c r="G4131" s="100">
        <v>96697</v>
      </c>
      <c r="H4131" s="100" t="s">
        <v>14753</v>
      </c>
      <c r="I4131" s="100" t="s">
        <v>213</v>
      </c>
      <c r="J4131" s="100" t="s">
        <v>6976</v>
      </c>
      <c r="K4131" s="101" t="s">
        <v>14754</v>
      </c>
      <c r="L4131" s="100" t="s">
        <v>6978</v>
      </c>
    </row>
    <row r="4132" spans="1:12" ht="13.5" x14ac:dyDescent="0.25">
      <c r="A4132" s="100" t="s">
        <v>12918</v>
      </c>
      <c r="B4132" s="100" t="s">
        <v>12919</v>
      </c>
      <c r="C4132" s="100" t="s">
        <v>11897</v>
      </c>
      <c r="D4132" s="100" t="s">
        <v>13311</v>
      </c>
      <c r="E4132" s="101" t="s">
        <v>158</v>
      </c>
      <c r="F4132" s="100" t="s">
        <v>158</v>
      </c>
      <c r="G4132" s="100">
        <v>96698</v>
      </c>
      <c r="H4132" s="100" t="s">
        <v>14755</v>
      </c>
      <c r="I4132" s="100" t="s">
        <v>213</v>
      </c>
      <c r="J4132" s="100" t="s">
        <v>6976</v>
      </c>
      <c r="K4132" s="101" t="s">
        <v>14756</v>
      </c>
      <c r="L4132" s="100" t="s">
        <v>6978</v>
      </c>
    </row>
    <row r="4133" spans="1:12" ht="13.5" x14ac:dyDescent="0.25">
      <c r="A4133" s="100" t="s">
        <v>12918</v>
      </c>
      <c r="B4133" s="100" t="s">
        <v>12919</v>
      </c>
      <c r="C4133" s="100" t="s">
        <v>11897</v>
      </c>
      <c r="D4133" s="100" t="s">
        <v>13311</v>
      </c>
      <c r="E4133" s="101" t="s">
        <v>158</v>
      </c>
      <c r="F4133" s="100" t="s">
        <v>158</v>
      </c>
      <c r="G4133" s="100">
        <v>96699</v>
      </c>
      <c r="H4133" s="100" t="s">
        <v>14757</v>
      </c>
      <c r="I4133" s="100" t="s">
        <v>213</v>
      </c>
      <c r="J4133" s="100" t="s">
        <v>6976</v>
      </c>
      <c r="K4133" s="101" t="s">
        <v>14758</v>
      </c>
      <c r="L4133" s="100" t="s">
        <v>6978</v>
      </c>
    </row>
    <row r="4134" spans="1:12" ht="13.5" x14ac:dyDescent="0.25">
      <c r="A4134" s="100" t="s">
        <v>12918</v>
      </c>
      <c r="B4134" s="100" t="s">
        <v>12919</v>
      </c>
      <c r="C4134" s="100" t="s">
        <v>11897</v>
      </c>
      <c r="D4134" s="100" t="s">
        <v>13311</v>
      </c>
      <c r="E4134" s="101" t="s">
        <v>158</v>
      </c>
      <c r="F4134" s="100" t="s">
        <v>158</v>
      </c>
      <c r="G4134" s="100">
        <v>96700</v>
      </c>
      <c r="H4134" s="100" t="s">
        <v>14759</v>
      </c>
      <c r="I4134" s="100" t="s">
        <v>213</v>
      </c>
      <c r="J4134" s="100" t="s">
        <v>6976</v>
      </c>
      <c r="K4134" s="101" t="s">
        <v>9312</v>
      </c>
      <c r="L4134" s="100" t="s">
        <v>6978</v>
      </c>
    </row>
    <row r="4135" spans="1:12" ht="13.5" x14ac:dyDescent="0.25">
      <c r="A4135" s="100" t="s">
        <v>12918</v>
      </c>
      <c r="B4135" s="100" t="s">
        <v>12919</v>
      </c>
      <c r="C4135" s="100" t="s">
        <v>11897</v>
      </c>
      <c r="D4135" s="100" t="s">
        <v>13311</v>
      </c>
      <c r="E4135" s="101" t="s">
        <v>158</v>
      </c>
      <c r="F4135" s="100" t="s">
        <v>158</v>
      </c>
      <c r="G4135" s="100">
        <v>96701</v>
      </c>
      <c r="H4135" s="100" t="s">
        <v>14760</v>
      </c>
      <c r="I4135" s="100" t="s">
        <v>213</v>
      </c>
      <c r="J4135" s="100" t="s">
        <v>6976</v>
      </c>
      <c r="K4135" s="101" t="s">
        <v>7658</v>
      </c>
      <c r="L4135" s="100" t="s">
        <v>6978</v>
      </c>
    </row>
    <row r="4136" spans="1:12" ht="13.5" x14ac:dyDescent="0.25">
      <c r="A4136" s="100" t="s">
        <v>12918</v>
      </c>
      <c r="B4136" s="100" t="s">
        <v>12919</v>
      </c>
      <c r="C4136" s="100" t="s">
        <v>11897</v>
      </c>
      <c r="D4136" s="100" t="s">
        <v>13311</v>
      </c>
      <c r="E4136" s="101" t="s">
        <v>158</v>
      </c>
      <c r="F4136" s="100" t="s">
        <v>158</v>
      </c>
      <c r="G4136" s="100">
        <v>96702</v>
      </c>
      <c r="H4136" s="100" t="s">
        <v>14761</v>
      </c>
      <c r="I4136" s="100" t="s">
        <v>213</v>
      </c>
      <c r="J4136" s="100" t="s">
        <v>6976</v>
      </c>
      <c r="K4136" s="101" t="s">
        <v>14762</v>
      </c>
      <c r="L4136" s="100" t="s">
        <v>6978</v>
      </c>
    </row>
    <row r="4137" spans="1:12" ht="13.5" x14ac:dyDescent="0.25">
      <c r="A4137" s="100" t="s">
        <v>12918</v>
      </c>
      <c r="B4137" s="100" t="s">
        <v>12919</v>
      </c>
      <c r="C4137" s="100" t="s">
        <v>11897</v>
      </c>
      <c r="D4137" s="100" t="s">
        <v>13311</v>
      </c>
      <c r="E4137" s="101" t="s">
        <v>158</v>
      </c>
      <c r="F4137" s="100" t="s">
        <v>158</v>
      </c>
      <c r="G4137" s="100">
        <v>96703</v>
      </c>
      <c r="H4137" s="100" t="s">
        <v>14763</v>
      </c>
      <c r="I4137" s="100" t="s">
        <v>213</v>
      </c>
      <c r="J4137" s="100" t="s">
        <v>6976</v>
      </c>
      <c r="K4137" s="101" t="s">
        <v>11205</v>
      </c>
      <c r="L4137" s="100" t="s">
        <v>6978</v>
      </c>
    </row>
    <row r="4138" spans="1:12" ht="13.5" x14ac:dyDescent="0.25">
      <c r="A4138" s="100" t="s">
        <v>12918</v>
      </c>
      <c r="B4138" s="100" t="s">
        <v>12919</v>
      </c>
      <c r="C4138" s="100" t="s">
        <v>11897</v>
      </c>
      <c r="D4138" s="100" t="s">
        <v>13311</v>
      </c>
      <c r="E4138" s="101" t="s">
        <v>158</v>
      </c>
      <c r="F4138" s="100" t="s">
        <v>158</v>
      </c>
      <c r="G4138" s="100">
        <v>96704</v>
      </c>
      <c r="H4138" s="100" t="s">
        <v>14764</v>
      </c>
      <c r="I4138" s="100" t="s">
        <v>213</v>
      </c>
      <c r="J4138" s="100" t="s">
        <v>6976</v>
      </c>
      <c r="K4138" s="101" t="s">
        <v>14765</v>
      </c>
      <c r="L4138" s="100" t="s">
        <v>6978</v>
      </c>
    </row>
    <row r="4139" spans="1:12" ht="13.5" x14ac:dyDescent="0.25">
      <c r="A4139" s="100" t="s">
        <v>12918</v>
      </c>
      <c r="B4139" s="100" t="s">
        <v>12919</v>
      </c>
      <c r="C4139" s="100" t="s">
        <v>11897</v>
      </c>
      <c r="D4139" s="100" t="s">
        <v>13311</v>
      </c>
      <c r="E4139" s="101" t="s">
        <v>158</v>
      </c>
      <c r="F4139" s="100" t="s">
        <v>158</v>
      </c>
      <c r="G4139" s="100">
        <v>96705</v>
      </c>
      <c r="H4139" s="100" t="s">
        <v>14766</v>
      </c>
      <c r="I4139" s="100" t="s">
        <v>213</v>
      </c>
      <c r="J4139" s="100" t="s">
        <v>6976</v>
      </c>
      <c r="K4139" s="101" t="s">
        <v>13877</v>
      </c>
      <c r="L4139" s="100" t="s">
        <v>6978</v>
      </c>
    </row>
    <row r="4140" spans="1:12" ht="13.5" x14ac:dyDescent="0.25">
      <c r="A4140" s="100" t="s">
        <v>12918</v>
      </c>
      <c r="B4140" s="100" t="s">
        <v>12919</v>
      </c>
      <c r="C4140" s="100" t="s">
        <v>11897</v>
      </c>
      <c r="D4140" s="100" t="s">
        <v>13311</v>
      </c>
      <c r="E4140" s="101" t="s">
        <v>158</v>
      </c>
      <c r="F4140" s="100" t="s">
        <v>158</v>
      </c>
      <c r="G4140" s="100">
        <v>96706</v>
      </c>
      <c r="H4140" s="100" t="s">
        <v>14767</v>
      </c>
      <c r="I4140" s="100" t="s">
        <v>213</v>
      </c>
      <c r="J4140" s="100" t="s">
        <v>6976</v>
      </c>
      <c r="K4140" s="101" t="s">
        <v>14768</v>
      </c>
      <c r="L4140" s="100" t="s">
        <v>6978</v>
      </c>
    </row>
    <row r="4141" spans="1:12" ht="13.5" x14ac:dyDescent="0.25">
      <c r="A4141" s="100" t="s">
        <v>12918</v>
      </c>
      <c r="B4141" s="100" t="s">
        <v>12919</v>
      </c>
      <c r="C4141" s="100" t="s">
        <v>11897</v>
      </c>
      <c r="D4141" s="100" t="s">
        <v>13311</v>
      </c>
      <c r="E4141" s="101" t="s">
        <v>158</v>
      </c>
      <c r="F4141" s="100" t="s">
        <v>158</v>
      </c>
      <c r="G4141" s="100">
        <v>96707</v>
      </c>
      <c r="H4141" s="100" t="s">
        <v>14769</v>
      </c>
      <c r="I4141" s="100" t="s">
        <v>213</v>
      </c>
      <c r="J4141" s="100" t="s">
        <v>6976</v>
      </c>
      <c r="K4141" s="101" t="s">
        <v>14770</v>
      </c>
      <c r="L4141" s="100" t="s">
        <v>6978</v>
      </c>
    </row>
    <row r="4142" spans="1:12" ht="13.5" x14ac:dyDescent="0.25">
      <c r="A4142" s="100" t="s">
        <v>12918</v>
      </c>
      <c r="B4142" s="100" t="s">
        <v>12919</v>
      </c>
      <c r="C4142" s="100" t="s">
        <v>11897</v>
      </c>
      <c r="D4142" s="100" t="s">
        <v>13311</v>
      </c>
      <c r="E4142" s="101" t="s">
        <v>158</v>
      </c>
      <c r="F4142" s="100" t="s">
        <v>158</v>
      </c>
      <c r="G4142" s="100">
        <v>96708</v>
      </c>
      <c r="H4142" s="100" t="s">
        <v>14771</v>
      </c>
      <c r="I4142" s="100" t="s">
        <v>213</v>
      </c>
      <c r="J4142" s="100" t="s">
        <v>6976</v>
      </c>
      <c r="K4142" s="101" t="s">
        <v>14772</v>
      </c>
      <c r="L4142" s="100" t="s">
        <v>6978</v>
      </c>
    </row>
    <row r="4143" spans="1:12" ht="13.5" x14ac:dyDescent="0.25">
      <c r="A4143" s="100" t="s">
        <v>12918</v>
      </c>
      <c r="B4143" s="100" t="s">
        <v>12919</v>
      </c>
      <c r="C4143" s="100" t="s">
        <v>11897</v>
      </c>
      <c r="D4143" s="100" t="s">
        <v>13311</v>
      </c>
      <c r="E4143" s="101" t="s">
        <v>158</v>
      </c>
      <c r="F4143" s="100" t="s">
        <v>158</v>
      </c>
      <c r="G4143" s="100">
        <v>96709</v>
      </c>
      <c r="H4143" s="100" t="s">
        <v>14773</v>
      </c>
      <c r="I4143" s="100" t="s">
        <v>213</v>
      </c>
      <c r="J4143" s="100" t="s">
        <v>6976</v>
      </c>
      <c r="K4143" s="101" t="s">
        <v>14774</v>
      </c>
      <c r="L4143" s="100" t="s">
        <v>6978</v>
      </c>
    </row>
    <row r="4144" spans="1:12" ht="13.5" x14ac:dyDescent="0.25">
      <c r="A4144" s="100" t="s">
        <v>12918</v>
      </c>
      <c r="B4144" s="100" t="s">
        <v>12919</v>
      </c>
      <c r="C4144" s="100" t="s">
        <v>11897</v>
      </c>
      <c r="D4144" s="100" t="s">
        <v>13311</v>
      </c>
      <c r="E4144" s="101" t="s">
        <v>158</v>
      </c>
      <c r="F4144" s="100" t="s">
        <v>158</v>
      </c>
      <c r="G4144" s="100">
        <v>96710</v>
      </c>
      <c r="H4144" s="100" t="s">
        <v>14775</v>
      </c>
      <c r="I4144" s="100" t="s">
        <v>213</v>
      </c>
      <c r="J4144" s="100" t="s">
        <v>6976</v>
      </c>
      <c r="K4144" s="101" t="s">
        <v>14776</v>
      </c>
      <c r="L4144" s="100" t="s">
        <v>6978</v>
      </c>
    </row>
    <row r="4145" spans="1:12" ht="13.5" x14ac:dyDescent="0.25">
      <c r="A4145" s="100" t="s">
        <v>12918</v>
      </c>
      <c r="B4145" s="100" t="s">
        <v>12919</v>
      </c>
      <c r="C4145" s="100" t="s">
        <v>11897</v>
      </c>
      <c r="D4145" s="100" t="s">
        <v>13311</v>
      </c>
      <c r="E4145" s="101" t="s">
        <v>158</v>
      </c>
      <c r="F4145" s="100" t="s">
        <v>158</v>
      </c>
      <c r="G4145" s="100">
        <v>96711</v>
      </c>
      <c r="H4145" s="100" t="s">
        <v>14777</v>
      </c>
      <c r="I4145" s="100" t="s">
        <v>213</v>
      </c>
      <c r="J4145" s="100" t="s">
        <v>6976</v>
      </c>
      <c r="K4145" s="101" t="s">
        <v>14548</v>
      </c>
      <c r="L4145" s="100" t="s">
        <v>6978</v>
      </c>
    </row>
    <row r="4146" spans="1:12" ht="13.5" x14ac:dyDescent="0.25">
      <c r="A4146" s="100" t="s">
        <v>12918</v>
      </c>
      <c r="B4146" s="100" t="s">
        <v>12919</v>
      </c>
      <c r="C4146" s="100" t="s">
        <v>11897</v>
      </c>
      <c r="D4146" s="100" t="s">
        <v>13311</v>
      </c>
      <c r="E4146" s="101" t="s">
        <v>158</v>
      </c>
      <c r="F4146" s="100" t="s">
        <v>158</v>
      </c>
      <c r="G4146" s="100">
        <v>96712</v>
      </c>
      <c r="H4146" s="100" t="s">
        <v>14778</v>
      </c>
      <c r="I4146" s="100" t="s">
        <v>213</v>
      </c>
      <c r="J4146" s="100" t="s">
        <v>6976</v>
      </c>
      <c r="K4146" s="101" t="s">
        <v>13817</v>
      </c>
      <c r="L4146" s="100" t="s">
        <v>6978</v>
      </c>
    </row>
    <row r="4147" spans="1:12" ht="13.5" x14ac:dyDescent="0.25">
      <c r="A4147" s="100" t="s">
        <v>12918</v>
      </c>
      <c r="B4147" s="100" t="s">
        <v>12919</v>
      </c>
      <c r="C4147" s="100" t="s">
        <v>11897</v>
      </c>
      <c r="D4147" s="100" t="s">
        <v>13311</v>
      </c>
      <c r="E4147" s="101" t="s">
        <v>158</v>
      </c>
      <c r="F4147" s="100" t="s">
        <v>158</v>
      </c>
      <c r="G4147" s="100">
        <v>96713</v>
      </c>
      <c r="H4147" s="100" t="s">
        <v>14779</v>
      </c>
      <c r="I4147" s="100" t="s">
        <v>213</v>
      </c>
      <c r="J4147" s="100" t="s">
        <v>6976</v>
      </c>
      <c r="K4147" s="101" t="s">
        <v>7463</v>
      </c>
      <c r="L4147" s="100" t="s">
        <v>6978</v>
      </c>
    </row>
    <row r="4148" spans="1:12" ht="13.5" x14ac:dyDescent="0.25">
      <c r="A4148" s="100" t="s">
        <v>12918</v>
      </c>
      <c r="B4148" s="100" t="s">
        <v>12919</v>
      </c>
      <c r="C4148" s="100" t="s">
        <v>11897</v>
      </c>
      <c r="D4148" s="100" t="s">
        <v>13311</v>
      </c>
      <c r="E4148" s="101" t="s">
        <v>158</v>
      </c>
      <c r="F4148" s="100" t="s">
        <v>158</v>
      </c>
      <c r="G4148" s="100">
        <v>96714</v>
      </c>
      <c r="H4148" s="100" t="s">
        <v>14780</v>
      </c>
      <c r="I4148" s="100" t="s">
        <v>213</v>
      </c>
      <c r="J4148" s="100" t="s">
        <v>6976</v>
      </c>
      <c r="K4148" s="101" t="s">
        <v>11548</v>
      </c>
      <c r="L4148" s="100" t="s">
        <v>6978</v>
      </c>
    </row>
    <row r="4149" spans="1:12" ht="13.5" x14ac:dyDescent="0.25">
      <c r="A4149" s="100" t="s">
        <v>12918</v>
      </c>
      <c r="B4149" s="100" t="s">
        <v>12919</v>
      </c>
      <c r="C4149" s="100" t="s">
        <v>11897</v>
      </c>
      <c r="D4149" s="100" t="s">
        <v>13311</v>
      </c>
      <c r="E4149" s="101" t="s">
        <v>158</v>
      </c>
      <c r="F4149" s="100" t="s">
        <v>158</v>
      </c>
      <c r="G4149" s="100">
        <v>96715</v>
      </c>
      <c r="H4149" s="100" t="s">
        <v>14781</v>
      </c>
      <c r="I4149" s="100" t="s">
        <v>213</v>
      </c>
      <c r="J4149" s="100" t="s">
        <v>6976</v>
      </c>
      <c r="K4149" s="101" t="s">
        <v>12795</v>
      </c>
      <c r="L4149" s="100" t="s">
        <v>6978</v>
      </c>
    </row>
    <row r="4150" spans="1:12" ht="13.5" x14ac:dyDescent="0.25">
      <c r="A4150" s="100" t="s">
        <v>12918</v>
      </c>
      <c r="B4150" s="100" t="s">
        <v>12919</v>
      </c>
      <c r="C4150" s="100" t="s">
        <v>11897</v>
      </c>
      <c r="D4150" s="100" t="s">
        <v>13311</v>
      </c>
      <c r="E4150" s="101" t="s">
        <v>158</v>
      </c>
      <c r="F4150" s="100" t="s">
        <v>158</v>
      </c>
      <c r="G4150" s="100">
        <v>96716</v>
      </c>
      <c r="H4150" s="100" t="s">
        <v>14782</v>
      </c>
      <c r="I4150" s="100" t="s">
        <v>213</v>
      </c>
      <c r="J4150" s="100" t="s">
        <v>6976</v>
      </c>
      <c r="K4150" s="101" t="s">
        <v>14783</v>
      </c>
      <c r="L4150" s="100" t="s">
        <v>6978</v>
      </c>
    </row>
    <row r="4151" spans="1:12" ht="13.5" x14ac:dyDescent="0.25">
      <c r="A4151" s="100" t="s">
        <v>12918</v>
      </c>
      <c r="B4151" s="100" t="s">
        <v>12919</v>
      </c>
      <c r="C4151" s="100" t="s">
        <v>11897</v>
      </c>
      <c r="D4151" s="100" t="s">
        <v>13311</v>
      </c>
      <c r="E4151" s="101" t="s">
        <v>158</v>
      </c>
      <c r="F4151" s="100" t="s">
        <v>158</v>
      </c>
      <c r="G4151" s="100">
        <v>96717</v>
      </c>
      <c r="H4151" s="100" t="s">
        <v>14784</v>
      </c>
      <c r="I4151" s="100" t="s">
        <v>213</v>
      </c>
      <c r="J4151" s="100" t="s">
        <v>6976</v>
      </c>
      <c r="K4151" s="101" t="s">
        <v>14785</v>
      </c>
      <c r="L4151" s="100" t="s">
        <v>6978</v>
      </c>
    </row>
    <row r="4152" spans="1:12" ht="13.5" x14ac:dyDescent="0.25">
      <c r="A4152" s="100" t="s">
        <v>12918</v>
      </c>
      <c r="B4152" s="100" t="s">
        <v>12919</v>
      </c>
      <c r="C4152" s="100" t="s">
        <v>11897</v>
      </c>
      <c r="D4152" s="100" t="s">
        <v>13311</v>
      </c>
      <c r="E4152" s="101" t="s">
        <v>158</v>
      </c>
      <c r="F4152" s="100" t="s">
        <v>158</v>
      </c>
      <c r="G4152" s="100">
        <v>96736</v>
      </c>
      <c r="H4152" s="100" t="s">
        <v>14786</v>
      </c>
      <c r="I4152" s="100" t="s">
        <v>213</v>
      </c>
      <c r="J4152" s="100" t="s">
        <v>6976</v>
      </c>
      <c r="K4152" s="101" t="s">
        <v>13417</v>
      </c>
      <c r="L4152" s="100" t="s">
        <v>6978</v>
      </c>
    </row>
    <row r="4153" spans="1:12" ht="13.5" x14ac:dyDescent="0.25">
      <c r="A4153" s="100" t="s">
        <v>12918</v>
      </c>
      <c r="B4153" s="100" t="s">
        <v>12919</v>
      </c>
      <c r="C4153" s="100" t="s">
        <v>11897</v>
      </c>
      <c r="D4153" s="100" t="s">
        <v>13311</v>
      </c>
      <c r="E4153" s="101" t="s">
        <v>158</v>
      </c>
      <c r="F4153" s="100" t="s">
        <v>158</v>
      </c>
      <c r="G4153" s="100">
        <v>96737</v>
      </c>
      <c r="H4153" s="100" t="s">
        <v>14787</v>
      </c>
      <c r="I4153" s="100" t="s">
        <v>213</v>
      </c>
      <c r="J4153" s="100" t="s">
        <v>6976</v>
      </c>
      <c r="K4153" s="101" t="s">
        <v>8720</v>
      </c>
      <c r="L4153" s="100" t="s">
        <v>6978</v>
      </c>
    </row>
    <row r="4154" spans="1:12" ht="13.5" x14ac:dyDescent="0.25">
      <c r="A4154" s="100" t="s">
        <v>12918</v>
      </c>
      <c r="B4154" s="100" t="s">
        <v>12919</v>
      </c>
      <c r="C4154" s="100" t="s">
        <v>11897</v>
      </c>
      <c r="D4154" s="100" t="s">
        <v>13311</v>
      </c>
      <c r="E4154" s="101" t="s">
        <v>158</v>
      </c>
      <c r="F4154" s="100" t="s">
        <v>158</v>
      </c>
      <c r="G4154" s="100">
        <v>96738</v>
      </c>
      <c r="H4154" s="100" t="s">
        <v>14788</v>
      </c>
      <c r="I4154" s="100" t="s">
        <v>213</v>
      </c>
      <c r="J4154" s="100" t="s">
        <v>6976</v>
      </c>
      <c r="K4154" s="101" t="s">
        <v>14789</v>
      </c>
      <c r="L4154" s="100" t="s">
        <v>6978</v>
      </c>
    </row>
    <row r="4155" spans="1:12" ht="13.5" x14ac:dyDescent="0.25">
      <c r="A4155" s="100" t="s">
        <v>12918</v>
      </c>
      <c r="B4155" s="100" t="s">
        <v>12919</v>
      </c>
      <c r="C4155" s="100" t="s">
        <v>11897</v>
      </c>
      <c r="D4155" s="100" t="s">
        <v>13311</v>
      </c>
      <c r="E4155" s="101" t="s">
        <v>158</v>
      </c>
      <c r="F4155" s="100" t="s">
        <v>158</v>
      </c>
      <c r="G4155" s="100">
        <v>96739</v>
      </c>
      <c r="H4155" s="100" t="s">
        <v>14790</v>
      </c>
      <c r="I4155" s="100" t="s">
        <v>213</v>
      </c>
      <c r="J4155" s="100" t="s">
        <v>6976</v>
      </c>
      <c r="K4155" s="101" t="s">
        <v>8866</v>
      </c>
      <c r="L4155" s="100" t="s">
        <v>6978</v>
      </c>
    </row>
    <row r="4156" spans="1:12" ht="13.5" x14ac:dyDescent="0.25">
      <c r="A4156" s="100" t="s">
        <v>12918</v>
      </c>
      <c r="B4156" s="100" t="s">
        <v>12919</v>
      </c>
      <c r="C4156" s="100" t="s">
        <v>11897</v>
      </c>
      <c r="D4156" s="100" t="s">
        <v>13311</v>
      </c>
      <c r="E4156" s="101" t="s">
        <v>158</v>
      </c>
      <c r="F4156" s="100" t="s">
        <v>158</v>
      </c>
      <c r="G4156" s="100">
        <v>96740</v>
      </c>
      <c r="H4156" s="100" t="s">
        <v>14791</v>
      </c>
      <c r="I4156" s="100" t="s">
        <v>213</v>
      </c>
      <c r="J4156" s="100" t="s">
        <v>6976</v>
      </c>
      <c r="K4156" s="101" t="s">
        <v>14792</v>
      </c>
      <c r="L4156" s="100" t="s">
        <v>6978</v>
      </c>
    </row>
    <row r="4157" spans="1:12" ht="13.5" x14ac:dyDescent="0.25">
      <c r="A4157" s="100" t="s">
        <v>12918</v>
      </c>
      <c r="B4157" s="100" t="s">
        <v>12919</v>
      </c>
      <c r="C4157" s="100" t="s">
        <v>11897</v>
      </c>
      <c r="D4157" s="100" t="s">
        <v>13311</v>
      </c>
      <c r="E4157" s="101" t="s">
        <v>158</v>
      </c>
      <c r="F4157" s="100" t="s">
        <v>158</v>
      </c>
      <c r="G4157" s="100">
        <v>96741</v>
      </c>
      <c r="H4157" s="100" t="s">
        <v>14793</v>
      </c>
      <c r="I4157" s="100" t="s">
        <v>213</v>
      </c>
      <c r="J4157" s="100" t="s">
        <v>6976</v>
      </c>
      <c r="K4157" s="101" t="s">
        <v>10093</v>
      </c>
      <c r="L4157" s="100" t="s">
        <v>6978</v>
      </c>
    </row>
    <row r="4158" spans="1:12" ht="13.5" x14ac:dyDescent="0.25">
      <c r="A4158" s="100" t="s">
        <v>12918</v>
      </c>
      <c r="B4158" s="100" t="s">
        <v>12919</v>
      </c>
      <c r="C4158" s="100" t="s">
        <v>11897</v>
      </c>
      <c r="D4158" s="100" t="s">
        <v>13311</v>
      </c>
      <c r="E4158" s="101" t="s">
        <v>158</v>
      </c>
      <c r="F4158" s="100" t="s">
        <v>158</v>
      </c>
      <c r="G4158" s="100">
        <v>96742</v>
      </c>
      <c r="H4158" s="100" t="s">
        <v>14794</v>
      </c>
      <c r="I4158" s="100" t="s">
        <v>213</v>
      </c>
      <c r="J4158" s="100" t="s">
        <v>6976</v>
      </c>
      <c r="K4158" s="101" t="s">
        <v>13804</v>
      </c>
      <c r="L4158" s="100" t="s">
        <v>6978</v>
      </c>
    </row>
    <row r="4159" spans="1:12" ht="13.5" x14ac:dyDescent="0.25">
      <c r="A4159" s="100" t="s">
        <v>12918</v>
      </c>
      <c r="B4159" s="100" t="s">
        <v>12919</v>
      </c>
      <c r="C4159" s="100" t="s">
        <v>11897</v>
      </c>
      <c r="D4159" s="100" t="s">
        <v>13311</v>
      </c>
      <c r="E4159" s="101" t="s">
        <v>158</v>
      </c>
      <c r="F4159" s="100" t="s">
        <v>158</v>
      </c>
      <c r="G4159" s="100">
        <v>96743</v>
      </c>
      <c r="H4159" s="100" t="s">
        <v>14795</v>
      </c>
      <c r="I4159" s="100" t="s">
        <v>213</v>
      </c>
      <c r="J4159" s="100" t="s">
        <v>6976</v>
      </c>
      <c r="K4159" s="101" t="s">
        <v>8767</v>
      </c>
      <c r="L4159" s="100" t="s">
        <v>6978</v>
      </c>
    </row>
    <row r="4160" spans="1:12" ht="13.5" x14ac:dyDescent="0.25">
      <c r="A4160" s="100" t="s">
        <v>12918</v>
      </c>
      <c r="B4160" s="100" t="s">
        <v>12919</v>
      </c>
      <c r="C4160" s="100" t="s">
        <v>11897</v>
      </c>
      <c r="D4160" s="100" t="s">
        <v>13311</v>
      </c>
      <c r="E4160" s="101" t="s">
        <v>158</v>
      </c>
      <c r="F4160" s="100" t="s">
        <v>158</v>
      </c>
      <c r="G4160" s="100">
        <v>96744</v>
      </c>
      <c r="H4160" s="100" t="s">
        <v>14796</v>
      </c>
      <c r="I4160" s="100" t="s">
        <v>213</v>
      </c>
      <c r="J4160" s="100" t="s">
        <v>6976</v>
      </c>
      <c r="K4160" s="101" t="s">
        <v>14797</v>
      </c>
      <c r="L4160" s="100" t="s">
        <v>6978</v>
      </c>
    </row>
    <row r="4161" spans="1:12" ht="13.5" x14ac:dyDescent="0.25">
      <c r="A4161" s="100" t="s">
        <v>12918</v>
      </c>
      <c r="B4161" s="100" t="s">
        <v>12919</v>
      </c>
      <c r="C4161" s="100" t="s">
        <v>11897</v>
      </c>
      <c r="D4161" s="100" t="s">
        <v>13311</v>
      </c>
      <c r="E4161" s="101" t="s">
        <v>158</v>
      </c>
      <c r="F4161" s="100" t="s">
        <v>158</v>
      </c>
      <c r="G4161" s="100">
        <v>96745</v>
      </c>
      <c r="H4161" s="100" t="s">
        <v>14798</v>
      </c>
      <c r="I4161" s="100" t="s">
        <v>213</v>
      </c>
      <c r="J4161" s="100" t="s">
        <v>6976</v>
      </c>
      <c r="K4161" s="101" t="s">
        <v>8060</v>
      </c>
      <c r="L4161" s="100" t="s">
        <v>6978</v>
      </c>
    </row>
    <row r="4162" spans="1:12" ht="13.5" x14ac:dyDescent="0.25">
      <c r="A4162" s="100" t="s">
        <v>12918</v>
      </c>
      <c r="B4162" s="100" t="s">
        <v>12919</v>
      </c>
      <c r="C4162" s="100" t="s">
        <v>11897</v>
      </c>
      <c r="D4162" s="100" t="s">
        <v>13311</v>
      </c>
      <c r="E4162" s="101" t="s">
        <v>158</v>
      </c>
      <c r="F4162" s="100" t="s">
        <v>158</v>
      </c>
      <c r="G4162" s="100">
        <v>96746</v>
      </c>
      <c r="H4162" s="100" t="s">
        <v>14799</v>
      </c>
      <c r="I4162" s="100" t="s">
        <v>213</v>
      </c>
      <c r="J4162" s="100" t="s">
        <v>6976</v>
      </c>
      <c r="K4162" s="101" t="s">
        <v>14800</v>
      </c>
      <c r="L4162" s="100" t="s">
        <v>6978</v>
      </c>
    </row>
    <row r="4163" spans="1:12" ht="13.5" x14ac:dyDescent="0.25">
      <c r="A4163" s="100" t="s">
        <v>12918</v>
      </c>
      <c r="B4163" s="100" t="s">
        <v>12919</v>
      </c>
      <c r="C4163" s="100" t="s">
        <v>11897</v>
      </c>
      <c r="D4163" s="100" t="s">
        <v>13311</v>
      </c>
      <c r="E4163" s="101" t="s">
        <v>158</v>
      </c>
      <c r="F4163" s="100" t="s">
        <v>158</v>
      </c>
      <c r="G4163" s="100">
        <v>96747</v>
      </c>
      <c r="H4163" s="100" t="s">
        <v>14801</v>
      </c>
      <c r="I4163" s="100" t="s">
        <v>213</v>
      </c>
      <c r="J4163" s="100" t="s">
        <v>6976</v>
      </c>
      <c r="K4163" s="101" t="s">
        <v>14802</v>
      </c>
      <c r="L4163" s="100" t="s">
        <v>6978</v>
      </c>
    </row>
    <row r="4164" spans="1:12" ht="13.5" x14ac:dyDescent="0.25">
      <c r="A4164" s="100" t="s">
        <v>12918</v>
      </c>
      <c r="B4164" s="100" t="s">
        <v>12919</v>
      </c>
      <c r="C4164" s="100" t="s">
        <v>11897</v>
      </c>
      <c r="D4164" s="100" t="s">
        <v>13311</v>
      </c>
      <c r="E4164" s="101" t="s">
        <v>158</v>
      </c>
      <c r="F4164" s="100" t="s">
        <v>158</v>
      </c>
      <c r="G4164" s="100">
        <v>96748</v>
      </c>
      <c r="H4164" s="100" t="s">
        <v>14803</v>
      </c>
      <c r="I4164" s="100" t="s">
        <v>213</v>
      </c>
      <c r="J4164" s="100" t="s">
        <v>6976</v>
      </c>
      <c r="K4164" s="101" t="s">
        <v>11939</v>
      </c>
      <c r="L4164" s="100" t="s">
        <v>6978</v>
      </c>
    </row>
    <row r="4165" spans="1:12" ht="13.5" x14ac:dyDescent="0.25">
      <c r="A4165" s="100" t="s">
        <v>12918</v>
      </c>
      <c r="B4165" s="100" t="s">
        <v>12919</v>
      </c>
      <c r="C4165" s="100" t="s">
        <v>11897</v>
      </c>
      <c r="D4165" s="100" t="s">
        <v>13311</v>
      </c>
      <c r="E4165" s="101" t="s">
        <v>158</v>
      </c>
      <c r="F4165" s="100" t="s">
        <v>158</v>
      </c>
      <c r="G4165" s="100">
        <v>96749</v>
      </c>
      <c r="H4165" s="100" t="s">
        <v>14804</v>
      </c>
      <c r="I4165" s="100" t="s">
        <v>213</v>
      </c>
      <c r="J4165" s="100" t="s">
        <v>6976</v>
      </c>
      <c r="K4165" s="101" t="s">
        <v>14373</v>
      </c>
      <c r="L4165" s="100" t="s">
        <v>6978</v>
      </c>
    </row>
    <row r="4166" spans="1:12" ht="13.5" x14ac:dyDescent="0.25">
      <c r="A4166" s="100" t="s">
        <v>12918</v>
      </c>
      <c r="B4166" s="100" t="s">
        <v>12919</v>
      </c>
      <c r="C4166" s="100" t="s">
        <v>11897</v>
      </c>
      <c r="D4166" s="100" t="s">
        <v>13311</v>
      </c>
      <c r="E4166" s="101" t="s">
        <v>158</v>
      </c>
      <c r="F4166" s="100" t="s">
        <v>158</v>
      </c>
      <c r="G4166" s="100">
        <v>96750</v>
      </c>
      <c r="H4166" s="100" t="s">
        <v>14805</v>
      </c>
      <c r="I4166" s="100" t="s">
        <v>213</v>
      </c>
      <c r="J4166" s="100" t="s">
        <v>6976</v>
      </c>
      <c r="K4166" s="101" t="s">
        <v>14806</v>
      </c>
      <c r="L4166" s="100" t="s">
        <v>6978</v>
      </c>
    </row>
    <row r="4167" spans="1:12" ht="13.5" x14ac:dyDescent="0.25">
      <c r="A4167" s="100" t="s">
        <v>12918</v>
      </c>
      <c r="B4167" s="100" t="s">
        <v>12919</v>
      </c>
      <c r="C4167" s="100" t="s">
        <v>11897</v>
      </c>
      <c r="D4167" s="100" t="s">
        <v>13311</v>
      </c>
      <c r="E4167" s="101" t="s">
        <v>158</v>
      </c>
      <c r="F4167" s="100" t="s">
        <v>158</v>
      </c>
      <c r="G4167" s="100">
        <v>96751</v>
      </c>
      <c r="H4167" s="100" t="s">
        <v>14807</v>
      </c>
      <c r="I4167" s="100" t="s">
        <v>213</v>
      </c>
      <c r="J4167" s="100" t="s">
        <v>6976</v>
      </c>
      <c r="K4167" s="101" t="s">
        <v>14808</v>
      </c>
      <c r="L4167" s="100" t="s">
        <v>6978</v>
      </c>
    </row>
    <row r="4168" spans="1:12" ht="13.5" x14ac:dyDescent="0.25">
      <c r="A4168" s="100" t="s">
        <v>12918</v>
      </c>
      <c r="B4168" s="100" t="s">
        <v>12919</v>
      </c>
      <c r="C4168" s="100" t="s">
        <v>11897</v>
      </c>
      <c r="D4168" s="100" t="s">
        <v>13311</v>
      </c>
      <c r="E4168" s="101" t="s">
        <v>158</v>
      </c>
      <c r="F4168" s="100" t="s">
        <v>158</v>
      </c>
      <c r="G4168" s="100">
        <v>96752</v>
      </c>
      <c r="H4168" s="100" t="s">
        <v>14809</v>
      </c>
      <c r="I4168" s="100" t="s">
        <v>213</v>
      </c>
      <c r="J4168" s="100" t="s">
        <v>6976</v>
      </c>
      <c r="K4168" s="101" t="s">
        <v>9019</v>
      </c>
      <c r="L4168" s="100" t="s">
        <v>6978</v>
      </c>
    </row>
    <row r="4169" spans="1:12" ht="13.5" x14ac:dyDescent="0.25">
      <c r="A4169" s="100" t="s">
        <v>12918</v>
      </c>
      <c r="B4169" s="100" t="s">
        <v>12919</v>
      </c>
      <c r="C4169" s="100" t="s">
        <v>11897</v>
      </c>
      <c r="D4169" s="100" t="s">
        <v>13311</v>
      </c>
      <c r="E4169" s="101" t="s">
        <v>158</v>
      </c>
      <c r="F4169" s="100" t="s">
        <v>158</v>
      </c>
      <c r="G4169" s="100">
        <v>96753</v>
      </c>
      <c r="H4169" s="100" t="s">
        <v>14810</v>
      </c>
      <c r="I4169" s="100" t="s">
        <v>213</v>
      </c>
      <c r="J4169" s="100" t="s">
        <v>6976</v>
      </c>
      <c r="K4169" s="101" t="s">
        <v>14811</v>
      </c>
      <c r="L4169" s="100" t="s">
        <v>6978</v>
      </c>
    </row>
    <row r="4170" spans="1:12" ht="13.5" x14ac:dyDescent="0.25">
      <c r="A4170" s="100" t="s">
        <v>12918</v>
      </c>
      <c r="B4170" s="100" t="s">
        <v>12919</v>
      </c>
      <c r="C4170" s="100" t="s">
        <v>11897</v>
      </c>
      <c r="D4170" s="100" t="s">
        <v>13311</v>
      </c>
      <c r="E4170" s="101" t="s">
        <v>158</v>
      </c>
      <c r="F4170" s="100" t="s">
        <v>158</v>
      </c>
      <c r="G4170" s="100">
        <v>96754</v>
      </c>
      <c r="H4170" s="100" t="s">
        <v>14812</v>
      </c>
      <c r="I4170" s="100" t="s">
        <v>213</v>
      </c>
      <c r="J4170" s="100" t="s">
        <v>6976</v>
      </c>
      <c r="K4170" s="101" t="s">
        <v>14813</v>
      </c>
      <c r="L4170" s="100" t="s">
        <v>6978</v>
      </c>
    </row>
    <row r="4171" spans="1:12" ht="13.5" x14ac:dyDescent="0.25">
      <c r="A4171" s="100" t="s">
        <v>12918</v>
      </c>
      <c r="B4171" s="100" t="s">
        <v>12919</v>
      </c>
      <c r="C4171" s="100" t="s">
        <v>11897</v>
      </c>
      <c r="D4171" s="100" t="s">
        <v>13311</v>
      </c>
      <c r="E4171" s="101" t="s">
        <v>158</v>
      </c>
      <c r="F4171" s="100" t="s">
        <v>158</v>
      </c>
      <c r="G4171" s="100">
        <v>96755</v>
      </c>
      <c r="H4171" s="100" t="s">
        <v>14814</v>
      </c>
      <c r="I4171" s="100" t="s">
        <v>213</v>
      </c>
      <c r="J4171" s="100" t="s">
        <v>6976</v>
      </c>
      <c r="K4171" s="101" t="s">
        <v>9458</v>
      </c>
      <c r="L4171" s="100" t="s">
        <v>6978</v>
      </c>
    </row>
    <row r="4172" spans="1:12" ht="13.5" x14ac:dyDescent="0.25">
      <c r="A4172" s="100" t="s">
        <v>12918</v>
      </c>
      <c r="B4172" s="100" t="s">
        <v>12919</v>
      </c>
      <c r="C4172" s="100" t="s">
        <v>11897</v>
      </c>
      <c r="D4172" s="100" t="s">
        <v>13311</v>
      </c>
      <c r="E4172" s="101" t="s">
        <v>158</v>
      </c>
      <c r="F4172" s="100" t="s">
        <v>158</v>
      </c>
      <c r="G4172" s="100">
        <v>96756</v>
      </c>
      <c r="H4172" s="100" t="s">
        <v>14815</v>
      </c>
      <c r="I4172" s="100" t="s">
        <v>213</v>
      </c>
      <c r="J4172" s="100" t="s">
        <v>6976</v>
      </c>
      <c r="K4172" s="101" t="s">
        <v>14692</v>
      </c>
      <c r="L4172" s="100" t="s">
        <v>6978</v>
      </c>
    </row>
    <row r="4173" spans="1:12" ht="13.5" x14ac:dyDescent="0.25">
      <c r="A4173" s="100" t="s">
        <v>12918</v>
      </c>
      <c r="B4173" s="100" t="s">
        <v>12919</v>
      </c>
      <c r="C4173" s="100" t="s">
        <v>11897</v>
      </c>
      <c r="D4173" s="100" t="s">
        <v>13311</v>
      </c>
      <c r="E4173" s="101" t="s">
        <v>158</v>
      </c>
      <c r="F4173" s="100" t="s">
        <v>158</v>
      </c>
      <c r="G4173" s="100">
        <v>96757</v>
      </c>
      <c r="H4173" s="100" t="s">
        <v>14816</v>
      </c>
      <c r="I4173" s="100" t="s">
        <v>213</v>
      </c>
      <c r="J4173" s="100" t="s">
        <v>6976</v>
      </c>
      <c r="K4173" s="101" t="s">
        <v>14694</v>
      </c>
      <c r="L4173" s="100" t="s">
        <v>6978</v>
      </c>
    </row>
    <row r="4174" spans="1:12" ht="13.5" x14ac:dyDescent="0.25">
      <c r="A4174" s="100" t="s">
        <v>12918</v>
      </c>
      <c r="B4174" s="100" t="s">
        <v>12919</v>
      </c>
      <c r="C4174" s="100" t="s">
        <v>11897</v>
      </c>
      <c r="D4174" s="100" t="s">
        <v>13311</v>
      </c>
      <c r="E4174" s="101" t="s">
        <v>158</v>
      </c>
      <c r="F4174" s="100" t="s">
        <v>158</v>
      </c>
      <c r="G4174" s="100">
        <v>96758</v>
      </c>
      <c r="H4174" s="100" t="s">
        <v>14817</v>
      </c>
      <c r="I4174" s="100" t="s">
        <v>213</v>
      </c>
      <c r="J4174" s="100" t="s">
        <v>6976</v>
      </c>
      <c r="K4174" s="101" t="s">
        <v>14818</v>
      </c>
      <c r="L4174" s="100" t="s">
        <v>6978</v>
      </c>
    </row>
    <row r="4175" spans="1:12" ht="13.5" x14ac:dyDescent="0.25">
      <c r="A4175" s="100" t="s">
        <v>12918</v>
      </c>
      <c r="B4175" s="100" t="s">
        <v>12919</v>
      </c>
      <c r="C4175" s="100" t="s">
        <v>11897</v>
      </c>
      <c r="D4175" s="100" t="s">
        <v>13311</v>
      </c>
      <c r="E4175" s="101" t="s">
        <v>158</v>
      </c>
      <c r="F4175" s="100" t="s">
        <v>158</v>
      </c>
      <c r="G4175" s="100">
        <v>96759</v>
      </c>
      <c r="H4175" s="100" t="s">
        <v>14819</v>
      </c>
      <c r="I4175" s="100" t="s">
        <v>213</v>
      </c>
      <c r="J4175" s="100" t="s">
        <v>6976</v>
      </c>
      <c r="K4175" s="101" t="s">
        <v>11985</v>
      </c>
      <c r="L4175" s="100" t="s">
        <v>6978</v>
      </c>
    </row>
    <row r="4176" spans="1:12" ht="13.5" x14ac:dyDescent="0.25">
      <c r="A4176" s="100" t="s">
        <v>12918</v>
      </c>
      <c r="B4176" s="100" t="s">
        <v>12919</v>
      </c>
      <c r="C4176" s="100" t="s">
        <v>11897</v>
      </c>
      <c r="D4176" s="100" t="s">
        <v>13311</v>
      </c>
      <c r="E4176" s="101" t="s">
        <v>158</v>
      </c>
      <c r="F4176" s="100" t="s">
        <v>158</v>
      </c>
      <c r="G4176" s="100">
        <v>96760</v>
      </c>
      <c r="H4176" s="100" t="s">
        <v>14820</v>
      </c>
      <c r="I4176" s="100" t="s">
        <v>213</v>
      </c>
      <c r="J4176" s="100" t="s">
        <v>6976</v>
      </c>
      <c r="K4176" s="101" t="s">
        <v>14821</v>
      </c>
      <c r="L4176" s="100" t="s">
        <v>6978</v>
      </c>
    </row>
    <row r="4177" spans="1:12" ht="13.5" x14ac:dyDescent="0.25">
      <c r="A4177" s="100" t="s">
        <v>12918</v>
      </c>
      <c r="B4177" s="100" t="s">
        <v>12919</v>
      </c>
      <c r="C4177" s="100" t="s">
        <v>11897</v>
      </c>
      <c r="D4177" s="100" t="s">
        <v>13311</v>
      </c>
      <c r="E4177" s="101" t="s">
        <v>158</v>
      </c>
      <c r="F4177" s="100" t="s">
        <v>158</v>
      </c>
      <c r="G4177" s="100">
        <v>96761</v>
      </c>
      <c r="H4177" s="100" t="s">
        <v>14822</v>
      </c>
      <c r="I4177" s="100" t="s">
        <v>213</v>
      </c>
      <c r="J4177" s="100" t="s">
        <v>6976</v>
      </c>
      <c r="K4177" s="101" t="s">
        <v>14823</v>
      </c>
      <c r="L4177" s="100" t="s">
        <v>6978</v>
      </c>
    </row>
    <row r="4178" spans="1:12" ht="13.5" x14ac:dyDescent="0.25">
      <c r="A4178" s="100" t="s">
        <v>12918</v>
      </c>
      <c r="B4178" s="100" t="s">
        <v>12919</v>
      </c>
      <c r="C4178" s="100" t="s">
        <v>11897</v>
      </c>
      <c r="D4178" s="100" t="s">
        <v>13311</v>
      </c>
      <c r="E4178" s="101" t="s">
        <v>158</v>
      </c>
      <c r="F4178" s="100" t="s">
        <v>158</v>
      </c>
      <c r="G4178" s="100">
        <v>96762</v>
      </c>
      <c r="H4178" s="100" t="s">
        <v>14824</v>
      </c>
      <c r="I4178" s="100" t="s">
        <v>213</v>
      </c>
      <c r="J4178" s="100" t="s">
        <v>6976</v>
      </c>
      <c r="K4178" s="101" t="s">
        <v>14825</v>
      </c>
      <c r="L4178" s="100" t="s">
        <v>6978</v>
      </c>
    </row>
    <row r="4179" spans="1:12" ht="13.5" x14ac:dyDescent="0.25">
      <c r="A4179" s="100" t="s">
        <v>12918</v>
      </c>
      <c r="B4179" s="100" t="s">
        <v>12919</v>
      </c>
      <c r="C4179" s="100" t="s">
        <v>11897</v>
      </c>
      <c r="D4179" s="100" t="s">
        <v>13311</v>
      </c>
      <c r="E4179" s="101" t="s">
        <v>158</v>
      </c>
      <c r="F4179" s="100" t="s">
        <v>158</v>
      </c>
      <c r="G4179" s="100">
        <v>96763</v>
      </c>
      <c r="H4179" s="100" t="s">
        <v>14826</v>
      </c>
      <c r="I4179" s="100" t="s">
        <v>213</v>
      </c>
      <c r="J4179" s="100" t="s">
        <v>6976</v>
      </c>
      <c r="K4179" s="101" t="s">
        <v>14827</v>
      </c>
      <c r="L4179" s="100" t="s">
        <v>6978</v>
      </c>
    </row>
    <row r="4180" spans="1:12" ht="13.5" x14ac:dyDescent="0.25">
      <c r="A4180" s="100" t="s">
        <v>12918</v>
      </c>
      <c r="B4180" s="100" t="s">
        <v>12919</v>
      </c>
      <c r="C4180" s="100" t="s">
        <v>11897</v>
      </c>
      <c r="D4180" s="100" t="s">
        <v>13311</v>
      </c>
      <c r="E4180" s="101" t="s">
        <v>158</v>
      </c>
      <c r="F4180" s="100" t="s">
        <v>158</v>
      </c>
      <c r="G4180" s="100">
        <v>96764</v>
      </c>
      <c r="H4180" s="100" t="s">
        <v>14828</v>
      </c>
      <c r="I4180" s="100" t="s">
        <v>213</v>
      </c>
      <c r="J4180" s="100" t="s">
        <v>6976</v>
      </c>
      <c r="K4180" s="101" t="s">
        <v>14829</v>
      </c>
      <c r="L4180" s="100" t="s">
        <v>6978</v>
      </c>
    </row>
    <row r="4181" spans="1:12" ht="13.5" x14ac:dyDescent="0.25">
      <c r="A4181" s="100" t="s">
        <v>12918</v>
      </c>
      <c r="B4181" s="100" t="s">
        <v>12919</v>
      </c>
      <c r="C4181" s="100" t="s">
        <v>11897</v>
      </c>
      <c r="D4181" s="100" t="s">
        <v>13311</v>
      </c>
      <c r="E4181" s="101" t="s">
        <v>158</v>
      </c>
      <c r="F4181" s="100" t="s">
        <v>158</v>
      </c>
      <c r="G4181" s="100">
        <v>96802</v>
      </c>
      <c r="H4181" s="100" t="s">
        <v>14830</v>
      </c>
      <c r="I4181" s="100" t="s">
        <v>213</v>
      </c>
      <c r="J4181" s="100" t="s">
        <v>6976</v>
      </c>
      <c r="K4181" s="101" t="s">
        <v>14831</v>
      </c>
      <c r="L4181" s="100" t="s">
        <v>6978</v>
      </c>
    </row>
    <row r="4182" spans="1:12" ht="13.5" x14ac:dyDescent="0.25">
      <c r="A4182" s="100" t="s">
        <v>12918</v>
      </c>
      <c r="B4182" s="100" t="s">
        <v>12919</v>
      </c>
      <c r="C4182" s="100" t="s">
        <v>11897</v>
      </c>
      <c r="D4182" s="100" t="s">
        <v>13311</v>
      </c>
      <c r="E4182" s="101" t="s">
        <v>158</v>
      </c>
      <c r="F4182" s="100" t="s">
        <v>158</v>
      </c>
      <c r="G4182" s="100">
        <v>96803</v>
      </c>
      <c r="H4182" s="100" t="s">
        <v>14832</v>
      </c>
      <c r="I4182" s="100" t="s">
        <v>213</v>
      </c>
      <c r="J4182" s="100" t="s">
        <v>6976</v>
      </c>
      <c r="K4182" s="101" t="s">
        <v>14833</v>
      </c>
      <c r="L4182" s="100" t="s">
        <v>6978</v>
      </c>
    </row>
    <row r="4183" spans="1:12" ht="13.5" x14ac:dyDescent="0.25">
      <c r="A4183" s="100" t="s">
        <v>12918</v>
      </c>
      <c r="B4183" s="100" t="s">
        <v>12919</v>
      </c>
      <c r="C4183" s="100" t="s">
        <v>11897</v>
      </c>
      <c r="D4183" s="100" t="s">
        <v>13311</v>
      </c>
      <c r="E4183" s="101" t="s">
        <v>158</v>
      </c>
      <c r="F4183" s="100" t="s">
        <v>158</v>
      </c>
      <c r="G4183" s="100">
        <v>96804</v>
      </c>
      <c r="H4183" s="100" t="s">
        <v>14834</v>
      </c>
      <c r="I4183" s="100" t="s">
        <v>213</v>
      </c>
      <c r="J4183" s="100" t="s">
        <v>6976</v>
      </c>
      <c r="K4183" s="101" t="s">
        <v>14835</v>
      </c>
      <c r="L4183" s="100" t="s">
        <v>6978</v>
      </c>
    </row>
    <row r="4184" spans="1:12" ht="13.5" x14ac:dyDescent="0.25">
      <c r="A4184" s="100" t="s">
        <v>12918</v>
      </c>
      <c r="B4184" s="100" t="s">
        <v>12919</v>
      </c>
      <c r="C4184" s="100" t="s">
        <v>11897</v>
      </c>
      <c r="D4184" s="100" t="s">
        <v>13311</v>
      </c>
      <c r="E4184" s="101" t="s">
        <v>158</v>
      </c>
      <c r="F4184" s="100" t="s">
        <v>158</v>
      </c>
      <c r="G4184" s="100">
        <v>96805</v>
      </c>
      <c r="H4184" s="100" t="s">
        <v>14836</v>
      </c>
      <c r="I4184" s="100" t="s">
        <v>213</v>
      </c>
      <c r="J4184" s="100" t="s">
        <v>6976</v>
      </c>
      <c r="K4184" s="101" t="s">
        <v>14837</v>
      </c>
      <c r="L4184" s="100" t="s">
        <v>6978</v>
      </c>
    </row>
    <row r="4185" spans="1:12" ht="13.5" x14ac:dyDescent="0.25">
      <c r="A4185" s="100" t="s">
        <v>12918</v>
      </c>
      <c r="B4185" s="100" t="s">
        <v>12919</v>
      </c>
      <c r="C4185" s="100" t="s">
        <v>11897</v>
      </c>
      <c r="D4185" s="100" t="s">
        <v>13311</v>
      </c>
      <c r="E4185" s="101" t="s">
        <v>158</v>
      </c>
      <c r="F4185" s="100" t="s">
        <v>158</v>
      </c>
      <c r="G4185" s="100">
        <v>96806</v>
      </c>
      <c r="H4185" s="100" t="s">
        <v>14838</v>
      </c>
      <c r="I4185" s="100" t="s">
        <v>213</v>
      </c>
      <c r="J4185" s="100" t="s">
        <v>6976</v>
      </c>
      <c r="K4185" s="101" t="s">
        <v>14839</v>
      </c>
      <c r="L4185" s="100" t="s">
        <v>6978</v>
      </c>
    </row>
    <row r="4186" spans="1:12" ht="13.5" x14ac:dyDescent="0.25">
      <c r="A4186" s="100" t="s">
        <v>12918</v>
      </c>
      <c r="B4186" s="100" t="s">
        <v>12919</v>
      </c>
      <c r="C4186" s="100" t="s">
        <v>11897</v>
      </c>
      <c r="D4186" s="100" t="s">
        <v>13311</v>
      </c>
      <c r="E4186" s="101" t="s">
        <v>158</v>
      </c>
      <c r="F4186" s="100" t="s">
        <v>158</v>
      </c>
      <c r="G4186" s="100">
        <v>96807</v>
      </c>
      <c r="H4186" s="100" t="s">
        <v>14840</v>
      </c>
      <c r="I4186" s="100" t="s">
        <v>213</v>
      </c>
      <c r="J4186" s="100" t="s">
        <v>6976</v>
      </c>
      <c r="K4186" s="101" t="s">
        <v>14841</v>
      </c>
      <c r="L4186" s="100" t="s">
        <v>6978</v>
      </c>
    </row>
    <row r="4187" spans="1:12" ht="13.5" x14ac:dyDescent="0.25">
      <c r="A4187" s="100" t="s">
        <v>12918</v>
      </c>
      <c r="B4187" s="100" t="s">
        <v>12919</v>
      </c>
      <c r="C4187" s="100" t="s">
        <v>11897</v>
      </c>
      <c r="D4187" s="100" t="s">
        <v>13311</v>
      </c>
      <c r="E4187" s="101" t="s">
        <v>158</v>
      </c>
      <c r="F4187" s="100" t="s">
        <v>158</v>
      </c>
      <c r="G4187" s="100">
        <v>96808</v>
      </c>
      <c r="H4187" s="100" t="s">
        <v>14842</v>
      </c>
      <c r="I4187" s="100" t="s">
        <v>213</v>
      </c>
      <c r="J4187" s="100" t="s">
        <v>6976</v>
      </c>
      <c r="K4187" s="101" t="s">
        <v>8706</v>
      </c>
      <c r="L4187" s="100" t="s">
        <v>6978</v>
      </c>
    </row>
    <row r="4188" spans="1:12" ht="13.5" x14ac:dyDescent="0.25">
      <c r="A4188" s="100" t="s">
        <v>12918</v>
      </c>
      <c r="B4188" s="100" t="s">
        <v>12919</v>
      </c>
      <c r="C4188" s="100" t="s">
        <v>11897</v>
      </c>
      <c r="D4188" s="100" t="s">
        <v>13311</v>
      </c>
      <c r="E4188" s="101" t="s">
        <v>158</v>
      </c>
      <c r="F4188" s="100" t="s">
        <v>158</v>
      </c>
      <c r="G4188" s="100">
        <v>96809</v>
      </c>
      <c r="H4188" s="100" t="s">
        <v>14843</v>
      </c>
      <c r="I4188" s="100" t="s">
        <v>213</v>
      </c>
      <c r="J4188" s="100" t="s">
        <v>6976</v>
      </c>
      <c r="K4188" s="101" t="s">
        <v>14844</v>
      </c>
      <c r="L4188" s="100" t="s">
        <v>6978</v>
      </c>
    </row>
    <row r="4189" spans="1:12" ht="13.5" x14ac:dyDescent="0.25">
      <c r="A4189" s="100" t="s">
        <v>12918</v>
      </c>
      <c r="B4189" s="100" t="s">
        <v>12919</v>
      </c>
      <c r="C4189" s="100" t="s">
        <v>11897</v>
      </c>
      <c r="D4189" s="100" t="s">
        <v>13311</v>
      </c>
      <c r="E4189" s="101" t="s">
        <v>158</v>
      </c>
      <c r="F4189" s="100" t="s">
        <v>158</v>
      </c>
      <c r="G4189" s="100">
        <v>96810</v>
      </c>
      <c r="H4189" s="100" t="s">
        <v>14845</v>
      </c>
      <c r="I4189" s="100" t="s">
        <v>213</v>
      </c>
      <c r="J4189" s="100" t="s">
        <v>6976</v>
      </c>
      <c r="K4189" s="101" t="s">
        <v>9310</v>
      </c>
      <c r="L4189" s="100" t="s">
        <v>6978</v>
      </c>
    </row>
    <row r="4190" spans="1:12" ht="13.5" x14ac:dyDescent="0.25">
      <c r="A4190" s="100" t="s">
        <v>12918</v>
      </c>
      <c r="B4190" s="100" t="s">
        <v>12919</v>
      </c>
      <c r="C4190" s="100" t="s">
        <v>11897</v>
      </c>
      <c r="D4190" s="100" t="s">
        <v>13311</v>
      </c>
      <c r="E4190" s="101" t="s">
        <v>158</v>
      </c>
      <c r="F4190" s="100" t="s">
        <v>158</v>
      </c>
      <c r="G4190" s="100">
        <v>96811</v>
      </c>
      <c r="H4190" s="100" t="s">
        <v>14846</v>
      </c>
      <c r="I4190" s="100" t="s">
        <v>213</v>
      </c>
      <c r="J4190" s="100" t="s">
        <v>6976</v>
      </c>
      <c r="K4190" s="101" t="s">
        <v>14847</v>
      </c>
      <c r="L4190" s="100" t="s">
        <v>6978</v>
      </c>
    </row>
    <row r="4191" spans="1:12" ht="13.5" x14ac:dyDescent="0.25">
      <c r="A4191" s="100" t="s">
        <v>12918</v>
      </c>
      <c r="B4191" s="100" t="s">
        <v>12919</v>
      </c>
      <c r="C4191" s="100" t="s">
        <v>11897</v>
      </c>
      <c r="D4191" s="100" t="s">
        <v>13311</v>
      </c>
      <c r="E4191" s="101" t="s">
        <v>158</v>
      </c>
      <c r="F4191" s="100" t="s">
        <v>158</v>
      </c>
      <c r="G4191" s="100">
        <v>96812</v>
      </c>
      <c r="H4191" s="100" t="s">
        <v>14848</v>
      </c>
      <c r="I4191" s="100" t="s">
        <v>213</v>
      </c>
      <c r="J4191" s="100" t="s">
        <v>6976</v>
      </c>
      <c r="K4191" s="101" t="s">
        <v>12293</v>
      </c>
      <c r="L4191" s="100" t="s">
        <v>6978</v>
      </c>
    </row>
    <row r="4192" spans="1:12" ht="13.5" x14ac:dyDescent="0.25">
      <c r="A4192" s="100" t="s">
        <v>12918</v>
      </c>
      <c r="B4192" s="100" t="s">
        <v>12919</v>
      </c>
      <c r="C4192" s="100" t="s">
        <v>11897</v>
      </c>
      <c r="D4192" s="100" t="s">
        <v>13311</v>
      </c>
      <c r="E4192" s="101" t="s">
        <v>158</v>
      </c>
      <c r="F4192" s="100" t="s">
        <v>158</v>
      </c>
      <c r="G4192" s="100">
        <v>96813</v>
      </c>
      <c r="H4192" s="100" t="s">
        <v>14849</v>
      </c>
      <c r="I4192" s="100" t="s">
        <v>213</v>
      </c>
      <c r="J4192" s="100" t="s">
        <v>6976</v>
      </c>
      <c r="K4192" s="101" t="s">
        <v>14850</v>
      </c>
      <c r="L4192" s="100" t="s">
        <v>6978</v>
      </c>
    </row>
    <row r="4193" spans="1:12" ht="13.5" x14ac:dyDescent="0.25">
      <c r="A4193" s="100" t="s">
        <v>12918</v>
      </c>
      <c r="B4193" s="100" t="s">
        <v>12919</v>
      </c>
      <c r="C4193" s="100" t="s">
        <v>11897</v>
      </c>
      <c r="D4193" s="100" t="s">
        <v>13311</v>
      </c>
      <c r="E4193" s="101" t="s">
        <v>158</v>
      </c>
      <c r="F4193" s="100" t="s">
        <v>158</v>
      </c>
      <c r="G4193" s="100">
        <v>96814</v>
      </c>
      <c r="H4193" s="100" t="s">
        <v>14851</v>
      </c>
      <c r="I4193" s="100" t="s">
        <v>213</v>
      </c>
      <c r="J4193" s="100" t="s">
        <v>6976</v>
      </c>
      <c r="K4193" s="101" t="s">
        <v>11859</v>
      </c>
      <c r="L4193" s="100" t="s">
        <v>6978</v>
      </c>
    </row>
    <row r="4194" spans="1:12" ht="13.5" x14ac:dyDescent="0.25">
      <c r="A4194" s="100" t="s">
        <v>12918</v>
      </c>
      <c r="B4194" s="100" t="s">
        <v>12919</v>
      </c>
      <c r="C4194" s="100" t="s">
        <v>11897</v>
      </c>
      <c r="D4194" s="100" t="s">
        <v>13311</v>
      </c>
      <c r="E4194" s="101" t="s">
        <v>158</v>
      </c>
      <c r="F4194" s="100" t="s">
        <v>158</v>
      </c>
      <c r="G4194" s="100">
        <v>96815</v>
      </c>
      <c r="H4194" s="100" t="s">
        <v>14852</v>
      </c>
      <c r="I4194" s="100" t="s">
        <v>213</v>
      </c>
      <c r="J4194" s="100" t="s">
        <v>6976</v>
      </c>
      <c r="K4194" s="101" t="s">
        <v>14853</v>
      </c>
      <c r="L4194" s="100" t="s">
        <v>6978</v>
      </c>
    </row>
    <row r="4195" spans="1:12" ht="13.5" x14ac:dyDescent="0.25">
      <c r="A4195" s="100" t="s">
        <v>12918</v>
      </c>
      <c r="B4195" s="100" t="s">
        <v>12919</v>
      </c>
      <c r="C4195" s="100" t="s">
        <v>11897</v>
      </c>
      <c r="D4195" s="100" t="s">
        <v>13311</v>
      </c>
      <c r="E4195" s="101" t="s">
        <v>158</v>
      </c>
      <c r="F4195" s="100" t="s">
        <v>158</v>
      </c>
      <c r="G4195" s="100">
        <v>96816</v>
      </c>
      <c r="H4195" s="100" t="s">
        <v>14854</v>
      </c>
      <c r="I4195" s="100" t="s">
        <v>213</v>
      </c>
      <c r="J4195" s="100" t="s">
        <v>6976</v>
      </c>
      <c r="K4195" s="101" t="s">
        <v>14855</v>
      </c>
      <c r="L4195" s="100" t="s">
        <v>6978</v>
      </c>
    </row>
    <row r="4196" spans="1:12" ht="13.5" x14ac:dyDescent="0.25">
      <c r="A4196" s="100" t="s">
        <v>12918</v>
      </c>
      <c r="B4196" s="100" t="s">
        <v>12919</v>
      </c>
      <c r="C4196" s="100" t="s">
        <v>11897</v>
      </c>
      <c r="D4196" s="100" t="s">
        <v>13311</v>
      </c>
      <c r="E4196" s="101" t="s">
        <v>158</v>
      </c>
      <c r="F4196" s="100" t="s">
        <v>158</v>
      </c>
      <c r="G4196" s="100">
        <v>96817</v>
      </c>
      <c r="H4196" s="100" t="s">
        <v>14856</v>
      </c>
      <c r="I4196" s="100" t="s">
        <v>213</v>
      </c>
      <c r="J4196" s="100" t="s">
        <v>6976</v>
      </c>
      <c r="K4196" s="101" t="s">
        <v>8444</v>
      </c>
      <c r="L4196" s="100" t="s">
        <v>6978</v>
      </c>
    </row>
    <row r="4197" spans="1:12" ht="13.5" x14ac:dyDescent="0.25">
      <c r="A4197" s="100" t="s">
        <v>12918</v>
      </c>
      <c r="B4197" s="100" t="s">
        <v>12919</v>
      </c>
      <c r="C4197" s="100" t="s">
        <v>11897</v>
      </c>
      <c r="D4197" s="100" t="s">
        <v>13311</v>
      </c>
      <c r="E4197" s="101" t="s">
        <v>158</v>
      </c>
      <c r="F4197" s="100" t="s">
        <v>158</v>
      </c>
      <c r="G4197" s="100">
        <v>96818</v>
      </c>
      <c r="H4197" s="100" t="s">
        <v>14857</v>
      </c>
      <c r="I4197" s="100" t="s">
        <v>213</v>
      </c>
      <c r="J4197" s="100" t="s">
        <v>6976</v>
      </c>
      <c r="K4197" s="101" t="s">
        <v>14858</v>
      </c>
      <c r="L4197" s="100" t="s">
        <v>6978</v>
      </c>
    </row>
    <row r="4198" spans="1:12" ht="13.5" x14ac:dyDescent="0.25">
      <c r="A4198" s="100" t="s">
        <v>12918</v>
      </c>
      <c r="B4198" s="100" t="s">
        <v>12919</v>
      </c>
      <c r="C4198" s="100" t="s">
        <v>11897</v>
      </c>
      <c r="D4198" s="100" t="s">
        <v>13311</v>
      </c>
      <c r="E4198" s="101" t="s">
        <v>158</v>
      </c>
      <c r="F4198" s="100" t="s">
        <v>158</v>
      </c>
      <c r="G4198" s="100">
        <v>96819</v>
      </c>
      <c r="H4198" s="100" t="s">
        <v>14859</v>
      </c>
      <c r="I4198" s="100" t="s">
        <v>213</v>
      </c>
      <c r="J4198" s="100" t="s">
        <v>6976</v>
      </c>
      <c r="K4198" s="101" t="s">
        <v>14858</v>
      </c>
      <c r="L4198" s="100" t="s">
        <v>6978</v>
      </c>
    </row>
    <row r="4199" spans="1:12" ht="13.5" x14ac:dyDescent="0.25">
      <c r="A4199" s="100" t="s">
        <v>12918</v>
      </c>
      <c r="B4199" s="100" t="s">
        <v>12919</v>
      </c>
      <c r="C4199" s="100" t="s">
        <v>11897</v>
      </c>
      <c r="D4199" s="100" t="s">
        <v>13311</v>
      </c>
      <c r="E4199" s="101" t="s">
        <v>158</v>
      </c>
      <c r="F4199" s="100" t="s">
        <v>158</v>
      </c>
      <c r="G4199" s="100">
        <v>96820</v>
      </c>
      <c r="H4199" s="100" t="s">
        <v>14860</v>
      </c>
      <c r="I4199" s="100" t="s">
        <v>213</v>
      </c>
      <c r="J4199" s="100" t="s">
        <v>6976</v>
      </c>
      <c r="K4199" s="101" t="s">
        <v>10022</v>
      </c>
      <c r="L4199" s="100" t="s">
        <v>6978</v>
      </c>
    </row>
    <row r="4200" spans="1:12" ht="13.5" x14ac:dyDescent="0.25">
      <c r="A4200" s="100" t="s">
        <v>12918</v>
      </c>
      <c r="B4200" s="100" t="s">
        <v>12919</v>
      </c>
      <c r="C4200" s="100" t="s">
        <v>11897</v>
      </c>
      <c r="D4200" s="100" t="s">
        <v>13311</v>
      </c>
      <c r="E4200" s="101" t="s">
        <v>158</v>
      </c>
      <c r="F4200" s="100" t="s">
        <v>158</v>
      </c>
      <c r="G4200" s="100">
        <v>96821</v>
      </c>
      <c r="H4200" s="100" t="s">
        <v>14861</v>
      </c>
      <c r="I4200" s="100" t="s">
        <v>213</v>
      </c>
      <c r="J4200" s="100" t="s">
        <v>6976</v>
      </c>
      <c r="K4200" s="101" t="s">
        <v>14862</v>
      </c>
      <c r="L4200" s="100" t="s">
        <v>6978</v>
      </c>
    </row>
    <row r="4201" spans="1:12" ht="13.5" x14ac:dyDescent="0.25">
      <c r="A4201" s="100" t="s">
        <v>12918</v>
      </c>
      <c r="B4201" s="100" t="s">
        <v>12919</v>
      </c>
      <c r="C4201" s="100" t="s">
        <v>11897</v>
      </c>
      <c r="D4201" s="100" t="s">
        <v>13311</v>
      </c>
      <c r="E4201" s="101" t="s">
        <v>158</v>
      </c>
      <c r="F4201" s="100" t="s">
        <v>158</v>
      </c>
      <c r="G4201" s="100">
        <v>96822</v>
      </c>
      <c r="H4201" s="100" t="s">
        <v>14863</v>
      </c>
      <c r="I4201" s="100" t="s">
        <v>213</v>
      </c>
      <c r="J4201" s="100" t="s">
        <v>6976</v>
      </c>
      <c r="K4201" s="101" t="s">
        <v>8576</v>
      </c>
      <c r="L4201" s="100" t="s">
        <v>6978</v>
      </c>
    </row>
    <row r="4202" spans="1:12" ht="13.5" x14ac:dyDescent="0.25">
      <c r="A4202" s="100" t="s">
        <v>12918</v>
      </c>
      <c r="B4202" s="100" t="s">
        <v>12919</v>
      </c>
      <c r="C4202" s="100" t="s">
        <v>11897</v>
      </c>
      <c r="D4202" s="100" t="s">
        <v>13311</v>
      </c>
      <c r="E4202" s="101" t="s">
        <v>158</v>
      </c>
      <c r="F4202" s="100" t="s">
        <v>158</v>
      </c>
      <c r="G4202" s="100">
        <v>96823</v>
      </c>
      <c r="H4202" s="100" t="s">
        <v>14864</v>
      </c>
      <c r="I4202" s="100" t="s">
        <v>213</v>
      </c>
      <c r="J4202" s="100" t="s">
        <v>6976</v>
      </c>
      <c r="K4202" s="101" t="s">
        <v>6982</v>
      </c>
      <c r="L4202" s="100" t="s">
        <v>6978</v>
      </c>
    </row>
    <row r="4203" spans="1:12" ht="13.5" x14ac:dyDescent="0.25">
      <c r="A4203" s="100" t="s">
        <v>12918</v>
      </c>
      <c r="B4203" s="100" t="s">
        <v>12919</v>
      </c>
      <c r="C4203" s="100" t="s">
        <v>11897</v>
      </c>
      <c r="D4203" s="100" t="s">
        <v>13311</v>
      </c>
      <c r="E4203" s="101" t="s">
        <v>158</v>
      </c>
      <c r="F4203" s="100" t="s">
        <v>158</v>
      </c>
      <c r="G4203" s="100">
        <v>96824</v>
      </c>
      <c r="H4203" s="100" t="s">
        <v>14865</v>
      </c>
      <c r="I4203" s="100" t="s">
        <v>213</v>
      </c>
      <c r="J4203" s="100" t="s">
        <v>6976</v>
      </c>
      <c r="K4203" s="101" t="s">
        <v>14554</v>
      </c>
      <c r="L4203" s="100" t="s">
        <v>6978</v>
      </c>
    </row>
    <row r="4204" spans="1:12" ht="13.5" x14ac:dyDescent="0.25">
      <c r="A4204" s="100" t="s">
        <v>12918</v>
      </c>
      <c r="B4204" s="100" t="s">
        <v>12919</v>
      </c>
      <c r="C4204" s="100" t="s">
        <v>11897</v>
      </c>
      <c r="D4204" s="100" t="s">
        <v>13311</v>
      </c>
      <c r="E4204" s="101" t="s">
        <v>158</v>
      </c>
      <c r="F4204" s="100" t="s">
        <v>158</v>
      </c>
      <c r="G4204" s="100">
        <v>96825</v>
      </c>
      <c r="H4204" s="100" t="s">
        <v>14866</v>
      </c>
      <c r="I4204" s="100" t="s">
        <v>213</v>
      </c>
      <c r="J4204" s="100" t="s">
        <v>6976</v>
      </c>
      <c r="K4204" s="101" t="s">
        <v>14867</v>
      </c>
      <c r="L4204" s="100" t="s">
        <v>6978</v>
      </c>
    </row>
    <row r="4205" spans="1:12" ht="13.5" x14ac:dyDescent="0.25">
      <c r="A4205" s="100" t="s">
        <v>12918</v>
      </c>
      <c r="B4205" s="100" t="s">
        <v>12919</v>
      </c>
      <c r="C4205" s="100" t="s">
        <v>11897</v>
      </c>
      <c r="D4205" s="100" t="s">
        <v>13311</v>
      </c>
      <c r="E4205" s="101" t="s">
        <v>158</v>
      </c>
      <c r="F4205" s="100" t="s">
        <v>158</v>
      </c>
      <c r="G4205" s="100">
        <v>96826</v>
      </c>
      <c r="H4205" s="100" t="s">
        <v>14868</v>
      </c>
      <c r="I4205" s="100" t="s">
        <v>213</v>
      </c>
      <c r="J4205" s="100" t="s">
        <v>6976</v>
      </c>
      <c r="K4205" s="101" t="s">
        <v>11894</v>
      </c>
      <c r="L4205" s="100" t="s">
        <v>6978</v>
      </c>
    </row>
    <row r="4206" spans="1:12" ht="13.5" x14ac:dyDescent="0.25">
      <c r="A4206" s="100" t="s">
        <v>12918</v>
      </c>
      <c r="B4206" s="100" t="s">
        <v>12919</v>
      </c>
      <c r="C4206" s="100" t="s">
        <v>11897</v>
      </c>
      <c r="D4206" s="100" t="s">
        <v>13311</v>
      </c>
      <c r="E4206" s="101" t="s">
        <v>158</v>
      </c>
      <c r="F4206" s="100" t="s">
        <v>158</v>
      </c>
      <c r="G4206" s="100">
        <v>96827</v>
      </c>
      <c r="H4206" s="100" t="s">
        <v>14869</v>
      </c>
      <c r="I4206" s="100" t="s">
        <v>213</v>
      </c>
      <c r="J4206" s="100" t="s">
        <v>6976</v>
      </c>
      <c r="K4206" s="101" t="s">
        <v>14075</v>
      </c>
      <c r="L4206" s="100" t="s">
        <v>6978</v>
      </c>
    </row>
    <row r="4207" spans="1:12" ht="13.5" x14ac:dyDescent="0.25">
      <c r="A4207" s="100" t="s">
        <v>12918</v>
      </c>
      <c r="B4207" s="100" t="s">
        <v>12919</v>
      </c>
      <c r="C4207" s="100" t="s">
        <v>11897</v>
      </c>
      <c r="D4207" s="100" t="s">
        <v>13311</v>
      </c>
      <c r="E4207" s="101" t="s">
        <v>158</v>
      </c>
      <c r="F4207" s="100" t="s">
        <v>158</v>
      </c>
      <c r="G4207" s="100">
        <v>96828</v>
      </c>
      <c r="H4207" s="100" t="s">
        <v>14870</v>
      </c>
      <c r="I4207" s="100" t="s">
        <v>213</v>
      </c>
      <c r="J4207" s="100" t="s">
        <v>6976</v>
      </c>
      <c r="K4207" s="101" t="s">
        <v>13881</v>
      </c>
      <c r="L4207" s="100" t="s">
        <v>6978</v>
      </c>
    </row>
    <row r="4208" spans="1:12" ht="13.5" x14ac:dyDescent="0.25">
      <c r="A4208" s="100" t="s">
        <v>12918</v>
      </c>
      <c r="B4208" s="100" t="s">
        <v>12919</v>
      </c>
      <c r="C4208" s="100" t="s">
        <v>11897</v>
      </c>
      <c r="D4208" s="100" t="s">
        <v>13311</v>
      </c>
      <c r="E4208" s="101" t="s">
        <v>158</v>
      </c>
      <c r="F4208" s="100" t="s">
        <v>158</v>
      </c>
      <c r="G4208" s="100">
        <v>96829</v>
      </c>
      <c r="H4208" s="100" t="s">
        <v>14871</v>
      </c>
      <c r="I4208" s="100" t="s">
        <v>213</v>
      </c>
      <c r="J4208" s="100" t="s">
        <v>6976</v>
      </c>
      <c r="K4208" s="101" t="s">
        <v>14872</v>
      </c>
      <c r="L4208" s="100" t="s">
        <v>6978</v>
      </c>
    </row>
    <row r="4209" spans="1:12" ht="13.5" x14ac:dyDescent="0.25">
      <c r="A4209" s="100" t="s">
        <v>12918</v>
      </c>
      <c r="B4209" s="100" t="s">
        <v>12919</v>
      </c>
      <c r="C4209" s="100" t="s">
        <v>11897</v>
      </c>
      <c r="D4209" s="100" t="s">
        <v>13311</v>
      </c>
      <c r="E4209" s="101" t="s">
        <v>158</v>
      </c>
      <c r="F4209" s="100" t="s">
        <v>158</v>
      </c>
      <c r="G4209" s="100">
        <v>96830</v>
      </c>
      <c r="H4209" s="100" t="s">
        <v>14873</v>
      </c>
      <c r="I4209" s="100" t="s">
        <v>213</v>
      </c>
      <c r="J4209" s="100" t="s">
        <v>6976</v>
      </c>
      <c r="K4209" s="101" t="s">
        <v>13657</v>
      </c>
      <c r="L4209" s="100" t="s">
        <v>6978</v>
      </c>
    </row>
    <row r="4210" spans="1:12" ht="13.5" x14ac:dyDescent="0.25">
      <c r="A4210" s="100" t="s">
        <v>12918</v>
      </c>
      <c r="B4210" s="100" t="s">
        <v>12919</v>
      </c>
      <c r="C4210" s="100" t="s">
        <v>11897</v>
      </c>
      <c r="D4210" s="100" t="s">
        <v>13311</v>
      </c>
      <c r="E4210" s="101" t="s">
        <v>158</v>
      </c>
      <c r="F4210" s="100" t="s">
        <v>158</v>
      </c>
      <c r="G4210" s="100">
        <v>96831</v>
      </c>
      <c r="H4210" s="100" t="s">
        <v>14874</v>
      </c>
      <c r="I4210" s="100" t="s">
        <v>213</v>
      </c>
      <c r="J4210" s="100" t="s">
        <v>6976</v>
      </c>
      <c r="K4210" s="101" t="s">
        <v>13131</v>
      </c>
      <c r="L4210" s="100" t="s">
        <v>6978</v>
      </c>
    </row>
    <row r="4211" spans="1:12" ht="13.5" x14ac:dyDescent="0.25">
      <c r="A4211" s="100" t="s">
        <v>12918</v>
      </c>
      <c r="B4211" s="100" t="s">
        <v>12919</v>
      </c>
      <c r="C4211" s="100" t="s">
        <v>11897</v>
      </c>
      <c r="D4211" s="100" t="s">
        <v>13311</v>
      </c>
      <c r="E4211" s="101" t="s">
        <v>158</v>
      </c>
      <c r="F4211" s="100" t="s">
        <v>158</v>
      </c>
      <c r="G4211" s="100">
        <v>96832</v>
      </c>
      <c r="H4211" s="100" t="s">
        <v>14875</v>
      </c>
      <c r="I4211" s="100" t="s">
        <v>213</v>
      </c>
      <c r="J4211" s="100" t="s">
        <v>6976</v>
      </c>
      <c r="K4211" s="101" t="s">
        <v>12479</v>
      </c>
      <c r="L4211" s="100" t="s">
        <v>6978</v>
      </c>
    </row>
    <row r="4212" spans="1:12" ht="13.5" x14ac:dyDescent="0.25">
      <c r="A4212" s="100" t="s">
        <v>12918</v>
      </c>
      <c r="B4212" s="100" t="s">
        <v>12919</v>
      </c>
      <c r="C4212" s="100" t="s">
        <v>11897</v>
      </c>
      <c r="D4212" s="100" t="s">
        <v>13311</v>
      </c>
      <c r="E4212" s="101" t="s">
        <v>158</v>
      </c>
      <c r="F4212" s="100" t="s">
        <v>158</v>
      </c>
      <c r="G4212" s="100">
        <v>96833</v>
      </c>
      <c r="H4212" s="100" t="s">
        <v>14876</v>
      </c>
      <c r="I4212" s="100" t="s">
        <v>213</v>
      </c>
      <c r="J4212" s="100" t="s">
        <v>6976</v>
      </c>
      <c r="K4212" s="101" t="s">
        <v>12152</v>
      </c>
      <c r="L4212" s="100" t="s">
        <v>6978</v>
      </c>
    </row>
    <row r="4213" spans="1:12" ht="13.5" x14ac:dyDescent="0.25">
      <c r="A4213" s="100" t="s">
        <v>12918</v>
      </c>
      <c r="B4213" s="100" t="s">
        <v>12919</v>
      </c>
      <c r="C4213" s="100" t="s">
        <v>11897</v>
      </c>
      <c r="D4213" s="100" t="s">
        <v>13311</v>
      </c>
      <c r="E4213" s="101" t="s">
        <v>158</v>
      </c>
      <c r="F4213" s="100" t="s">
        <v>158</v>
      </c>
      <c r="G4213" s="100">
        <v>96834</v>
      </c>
      <c r="H4213" s="100" t="s">
        <v>14877</v>
      </c>
      <c r="I4213" s="100" t="s">
        <v>213</v>
      </c>
      <c r="J4213" s="100" t="s">
        <v>6976</v>
      </c>
      <c r="K4213" s="101" t="s">
        <v>14878</v>
      </c>
      <c r="L4213" s="100" t="s">
        <v>6978</v>
      </c>
    </row>
    <row r="4214" spans="1:12" ht="13.5" x14ac:dyDescent="0.25">
      <c r="A4214" s="100" t="s">
        <v>12918</v>
      </c>
      <c r="B4214" s="100" t="s">
        <v>12919</v>
      </c>
      <c r="C4214" s="100" t="s">
        <v>11897</v>
      </c>
      <c r="D4214" s="100" t="s">
        <v>13311</v>
      </c>
      <c r="E4214" s="101" t="s">
        <v>158</v>
      </c>
      <c r="F4214" s="100" t="s">
        <v>158</v>
      </c>
      <c r="G4214" s="100">
        <v>96835</v>
      </c>
      <c r="H4214" s="100" t="s">
        <v>14879</v>
      </c>
      <c r="I4214" s="100" t="s">
        <v>213</v>
      </c>
      <c r="J4214" s="100" t="s">
        <v>6976</v>
      </c>
      <c r="K4214" s="101" t="s">
        <v>13840</v>
      </c>
      <c r="L4214" s="100" t="s">
        <v>6978</v>
      </c>
    </row>
    <row r="4215" spans="1:12" ht="13.5" x14ac:dyDescent="0.25">
      <c r="A4215" s="100" t="s">
        <v>12918</v>
      </c>
      <c r="B4215" s="100" t="s">
        <v>12919</v>
      </c>
      <c r="C4215" s="100" t="s">
        <v>11897</v>
      </c>
      <c r="D4215" s="100" t="s">
        <v>13311</v>
      </c>
      <c r="E4215" s="101" t="s">
        <v>158</v>
      </c>
      <c r="F4215" s="100" t="s">
        <v>158</v>
      </c>
      <c r="G4215" s="100">
        <v>96836</v>
      </c>
      <c r="H4215" s="100" t="s">
        <v>14880</v>
      </c>
      <c r="I4215" s="100" t="s">
        <v>213</v>
      </c>
      <c r="J4215" s="100" t="s">
        <v>6976</v>
      </c>
      <c r="K4215" s="101" t="s">
        <v>14201</v>
      </c>
      <c r="L4215" s="100" t="s">
        <v>6978</v>
      </c>
    </row>
    <row r="4216" spans="1:12" ht="13.5" x14ac:dyDescent="0.25">
      <c r="A4216" s="100" t="s">
        <v>12918</v>
      </c>
      <c r="B4216" s="100" t="s">
        <v>12919</v>
      </c>
      <c r="C4216" s="100" t="s">
        <v>11897</v>
      </c>
      <c r="D4216" s="100" t="s">
        <v>13311</v>
      </c>
      <c r="E4216" s="101" t="s">
        <v>158</v>
      </c>
      <c r="F4216" s="100" t="s">
        <v>158</v>
      </c>
      <c r="G4216" s="100">
        <v>96837</v>
      </c>
      <c r="H4216" s="100" t="s">
        <v>14881</v>
      </c>
      <c r="I4216" s="100" t="s">
        <v>213</v>
      </c>
      <c r="J4216" s="100" t="s">
        <v>6976</v>
      </c>
      <c r="K4216" s="101" t="s">
        <v>8463</v>
      </c>
      <c r="L4216" s="100" t="s">
        <v>6978</v>
      </c>
    </row>
    <row r="4217" spans="1:12" ht="13.5" x14ac:dyDescent="0.25">
      <c r="A4217" s="100" t="s">
        <v>12918</v>
      </c>
      <c r="B4217" s="100" t="s">
        <v>12919</v>
      </c>
      <c r="C4217" s="100" t="s">
        <v>11897</v>
      </c>
      <c r="D4217" s="100" t="s">
        <v>13311</v>
      </c>
      <c r="E4217" s="101" t="s">
        <v>158</v>
      </c>
      <c r="F4217" s="100" t="s">
        <v>158</v>
      </c>
      <c r="G4217" s="100">
        <v>96838</v>
      </c>
      <c r="H4217" s="100" t="s">
        <v>14882</v>
      </c>
      <c r="I4217" s="100" t="s">
        <v>213</v>
      </c>
      <c r="J4217" s="100" t="s">
        <v>6976</v>
      </c>
      <c r="K4217" s="101" t="s">
        <v>8155</v>
      </c>
      <c r="L4217" s="100" t="s">
        <v>6978</v>
      </c>
    </row>
    <row r="4218" spans="1:12" ht="13.5" x14ac:dyDescent="0.25">
      <c r="A4218" s="100" t="s">
        <v>12918</v>
      </c>
      <c r="B4218" s="100" t="s">
        <v>12919</v>
      </c>
      <c r="C4218" s="100" t="s">
        <v>11897</v>
      </c>
      <c r="D4218" s="100" t="s">
        <v>13311</v>
      </c>
      <c r="E4218" s="101" t="s">
        <v>158</v>
      </c>
      <c r="F4218" s="100" t="s">
        <v>158</v>
      </c>
      <c r="G4218" s="100">
        <v>96839</v>
      </c>
      <c r="H4218" s="100" t="s">
        <v>14883</v>
      </c>
      <c r="I4218" s="100" t="s">
        <v>213</v>
      </c>
      <c r="J4218" s="100" t="s">
        <v>6976</v>
      </c>
      <c r="K4218" s="101" t="s">
        <v>14884</v>
      </c>
      <c r="L4218" s="100" t="s">
        <v>6978</v>
      </c>
    </row>
    <row r="4219" spans="1:12" ht="13.5" x14ac:dyDescent="0.25">
      <c r="A4219" s="100" t="s">
        <v>12918</v>
      </c>
      <c r="B4219" s="100" t="s">
        <v>12919</v>
      </c>
      <c r="C4219" s="100" t="s">
        <v>11897</v>
      </c>
      <c r="D4219" s="100" t="s">
        <v>13311</v>
      </c>
      <c r="E4219" s="101" t="s">
        <v>158</v>
      </c>
      <c r="F4219" s="100" t="s">
        <v>158</v>
      </c>
      <c r="G4219" s="100">
        <v>96840</v>
      </c>
      <c r="H4219" s="100" t="s">
        <v>14885</v>
      </c>
      <c r="I4219" s="100" t="s">
        <v>213</v>
      </c>
      <c r="J4219" s="100" t="s">
        <v>6976</v>
      </c>
      <c r="K4219" s="101" t="s">
        <v>14886</v>
      </c>
      <c r="L4219" s="100" t="s">
        <v>6978</v>
      </c>
    </row>
    <row r="4220" spans="1:12" ht="13.5" x14ac:dyDescent="0.25">
      <c r="A4220" s="100" t="s">
        <v>12918</v>
      </c>
      <c r="B4220" s="100" t="s">
        <v>12919</v>
      </c>
      <c r="C4220" s="100" t="s">
        <v>11897</v>
      </c>
      <c r="D4220" s="100" t="s">
        <v>13311</v>
      </c>
      <c r="E4220" s="101" t="s">
        <v>158</v>
      </c>
      <c r="F4220" s="100" t="s">
        <v>158</v>
      </c>
      <c r="G4220" s="100">
        <v>96841</v>
      </c>
      <c r="H4220" s="100" t="s">
        <v>14887</v>
      </c>
      <c r="I4220" s="100" t="s">
        <v>213</v>
      </c>
      <c r="J4220" s="100" t="s">
        <v>6976</v>
      </c>
      <c r="K4220" s="101" t="s">
        <v>14888</v>
      </c>
      <c r="L4220" s="100" t="s">
        <v>6978</v>
      </c>
    </row>
    <row r="4221" spans="1:12" ht="13.5" x14ac:dyDescent="0.25">
      <c r="A4221" s="100" t="s">
        <v>12918</v>
      </c>
      <c r="B4221" s="100" t="s">
        <v>12919</v>
      </c>
      <c r="C4221" s="100" t="s">
        <v>11897</v>
      </c>
      <c r="D4221" s="100" t="s">
        <v>13311</v>
      </c>
      <c r="E4221" s="101" t="s">
        <v>158</v>
      </c>
      <c r="F4221" s="100" t="s">
        <v>158</v>
      </c>
      <c r="G4221" s="100">
        <v>96842</v>
      </c>
      <c r="H4221" s="100" t="s">
        <v>14889</v>
      </c>
      <c r="I4221" s="100" t="s">
        <v>213</v>
      </c>
      <c r="J4221" s="100" t="s">
        <v>6976</v>
      </c>
      <c r="K4221" s="101" t="s">
        <v>12936</v>
      </c>
      <c r="L4221" s="100" t="s">
        <v>6978</v>
      </c>
    </row>
    <row r="4222" spans="1:12" ht="13.5" x14ac:dyDescent="0.25">
      <c r="A4222" s="100" t="s">
        <v>12918</v>
      </c>
      <c r="B4222" s="100" t="s">
        <v>12919</v>
      </c>
      <c r="C4222" s="100" t="s">
        <v>11897</v>
      </c>
      <c r="D4222" s="100" t="s">
        <v>13311</v>
      </c>
      <c r="E4222" s="101" t="s">
        <v>158</v>
      </c>
      <c r="F4222" s="100" t="s">
        <v>158</v>
      </c>
      <c r="G4222" s="100">
        <v>96843</v>
      </c>
      <c r="H4222" s="100" t="s">
        <v>14890</v>
      </c>
      <c r="I4222" s="100" t="s">
        <v>213</v>
      </c>
      <c r="J4222" s="100" t="s">
        <v>6976</v>
      </c>
      <c r="K4222" s="101" t="s">
        <v>13243</v>
      </c>
      <c r="L4222" s="100" t="s">
        <v>6978</v>
      </c>
    </row>
    <row r="4223" spans="1:12" ht="13.5" x14ac:dyDescent="0.25">
      <c r="A4223" s="100" t="s">
        <v>12918</v>
      </c>
      <c r="B4223" s="100" t="s">
        <v>12919</v>
      </c>
      <c r="C4223" s="100" t="s">
        <v>11897</v>
      </c>
      <c r="D4223" s="100" t="s">
        <v>13311</v>
      </c>
      <c r="E4223" s="101" t="s">
        <v>158</v>
      </c>
      <c r="F4223" s="100" t="s">
        <v>158</v>
      </c>
      <c r="G4223" s="100">
        <v>96844</v>
      </c>
      <c r="H4223" s="100" t="s">
        <v>14891</v>
      </c>
      <c r="I4223" s="100" t="s">
        <v>213</v>
      </c>
      <c r="J4223" s="100" t="s">
        <v>6976</v>
      </c>
      <c r="K4223" s="101" t="s">
        <v>14892</v>
      </c>
      <c r="L4223" s="100" t="s">
        <v>6978</v>
      </c>
    </row>
    <row r="4224" spans="1:12" ht="13.5" x14ac:dyDescent="0.25">
      <c r="A4224" s="100" t="s">
        <v>12918</v>
      </c>
      <c r="B4224" s="100" t="s">
        <v>12919</v>
      </c>
      <c r="C4224" s="100" t="s">
        <v>11897</v>
      </c>
      <c r="D4224" s="100" t="s">
        <v>13311</v>
      </c>
      <c r="E4224" s="101" t="s">
        <v>158</v>
      </c>
      <c r="F4224" s="100" t="s">
        <v>158</v>
      </c>
      <c r="G4224" s="100">
        <v>96845</v>
      </c>
      <c r="H4224" s="100" t="s">
        <v>14893</v>
      </c>
      <c r="I4224" s="100" t="s">
        <v>213</v>
      </c>
      <c r="J4224" s="100" t="s">
        <v>6976</v>
      </c>
      <c r="K4224" s="101" t="s">
        <v>14894</v>
      </c>
      <c r="L4224" s="100" t="s">
        <v>6978</v>
      </c>
    </row>
    <row r="4225" spans="1:12" ht="13.5" x14ac:dyDescent="0.25">
      <c r="A4225" s="100" t="s">
        <v>12918</v>
      </c>
      <c r="B4225" s="100" t="s">
        <v>12919</v>
      </c>
      <c r="C4225" s="100" t="s">
        <v>11897</v>
      </c>
      <c r="D4225" s="100" t="s">
        <v>13311</v>
      </c>
      <c r="E4225" s="101" t="s">
        <v>158</v>
      </c>
      <c r="F4225" s="100" t="s">
        <v>158</v>
      </c>
      <c r="G4225" s="100">
        <v>96846</v>
      </c>
      <c r="H4225" s="100" t="s">
        <v>14895</v>
      </c>
      <c r="I4225" s="100" t="s">
        <v>213</v>
      </c>
      <c r="J4225" s="100" t="s">
        <v>6976</v>
      </c>
      <c r="K4225" s="101" t="s">
        <v>14896</v>
      </c>
      <c r="L4225" s="100" t="s">
        <v>6978</v>
      </c>
    </row>
    <row r="4226" spans="1:12" ht="13.5" x14ac:dyDescent="0.25">
      <c r="A4226" s="100" t="s">
        <v>12918</v>
      </c>
      <c r="B4226" s="100" t="s">
        <v>12919</v>
      </c>
      <c r="C4226" s="100" t="s">
        <v>11897</v>
      </c>
      <c r="D4226" s="100" t="s">
        <v>13311</v>
      </c>
      <c r="E4226" s="101" t="s">
        <v>158</v>
      </c>
      <c r="F4226" s="100" t="s">
        <v>158</v>
      </c>
      <c r="G4226" s="100">
        <v>96847</v>
      </c>
      <c r="H4226" s="100" t="s">
        <v>14897</v>
      </c>
      <c r="I4226" s="100" t="s">
        <v>213</v>
      </c>
      <c r="J4226" s="100" t="s">
        <v>6976</v>
      </c>
      <c r="K4226" s="101" t="s">
        <v>14898</v>
      </c>
      <c r="L4226" s="100" t="s">
        <v>6978</v>
      </c>
    </row>
    <row r="4227" spans="1:12" ht="13.5" x14ac:dyDescent="0.25">
      <c r="A4227" s="100" t="s">
        <v>12918</v>
      </c>
      <c r="B4227" s="100" t="s">
        <v>12919</v>
      </c>
      <c r="C4227" s="100" t="s">
        <v>11897</v>
      </c>
      <c r="D4227" s="100" t="s">
        <v>13311</v>
      </c>
      <c r="E4227" s="101" t="s">
        <v>158</v>
      </c>
      <c r="F4227" s="100" t="s">
        <v>158</v>
      </c>
      <c r="G4227" s="100">
        <v>96848</v>
      </c>
      <c r="H4227" s="100" t="s">
        <v>14899</v>
      </c>
      <c r="I4227" s="100" t="s">
        <v>213</v>
      </c>
      <c r="J4227" s="100" t="s">
        <v>6976</v>
      </c>
      <c r="K4227" s="101" t="s">
        <v>14900</v>
      </c>
      <c r="L4227" s="100" t="s">
        <v>6978</v>
      </c>
    </row>
    <row r="4228" spans="1:12" ht="13.5" x14ac:dyDescent="0.25">
      <c r="A4228" s="100" t="s">
        <v>12918</v>
      </c>
      <c r="B4228" s="100" t="s">
        <v>12919</v>
      </c>
      <c r="C4228" s="100" t="s">
        <v>11897</v>
      </c>
      <c r="D4228" s="100" t="s">
        <v>13311</v>
      </c>
      <c r="E4228" s="101" t="s">
        <v>158</v>
      </c>
      <c r="F4228" s="100" t="s">
        <v>158</v>
      </c>
      <c r="G4228" s="100">
        <v>96849</v>
      </c>
      <c r="H4228" s="100" t="s">
        <v>14901</v>
      </c>
      <c r="I4228" s="100" t="s">
        <v>213</v>
      </c>
      <c r="J4228" s="100" t="s">
        <v>6976</v>
      </c>
      <c r="K4228" s="101" t="s">
        <v>13203</v>
      </c>
      <c r="L4228" s="100" t="s">
        <v>6978</v>
      </c>
    </row>
    <row r="4229" spans="1:12" ht="13.5" x14ac:dyDescent="0.25">
      <c r="A4229" s="100" t="s">
        <v>12918</v>
      </c>
      <c r="B4229" s="100" t="s">
        <v>12919</v>
      </c>
      <c r="C4229" s="100" t="s">
        <v>11897</v>
      </c>
      <c r="D4229" s="100" t="s">
        <v>13311</v>
      </c>
      <c r="E4229" s="101" t="s">
        <v>158</v>
      </c>
      <c r="F4229" s="100" t="s">
        <v>158</v>
      </c>
      <c r="G4229" s="100">
        <v>96850</v>
      </c>
      <c r="H4229" s="100" t="s">
        <v>14902</v>
      </c>
      <c r="I4229" s="100" t="s">
        <v>213</v>
      </c>
      <c r="J4229" s="100" t="s">
        <v>6976</v>
      </c>
      <c r="K4229" s="101" t="s">
        <v>14740</v>
      </c>
      <c r="L4229" s="100" t="s">
        <v>6978</v>
      </c>
    </row>
    <row r="4230" spans="1:12" ht="13.5" x14ac:dyDescent="0.25">
      <c r="A4230" s="100" t="s">
        <v>12918</v>
      </c>
      <c r="B4230" s="100" t="s">
        <v>12919</v>
      </c>
      <c r="C4230" s="100" t="s">
        <v>11897</v>
      </c>
      <c r="D4230" s="100" t="s">
        <v>13311</v>
      </c>
      <c r="E4230" s="101" t="s">
        <v>158</v>
      </c>
      <c r="F4230" s="100" t="s">
        <v>158</v>
      </c>
      <c r="G4230" s="100">
        <v>96851</v>
      </c>
      <c r="H4230" s="100" t="s">
        <v>14903</v>
      </c>
      <c r="I4230" s="100" t="s">
        <v>213</v>
      </c>
      <c r="J4230" s="100" t="s">
        <v>6976</v>
      </c>
      <c r="K4230" s="101" t="s">
        <v>13884</v>
      </c>
      <c r="L4230" s="100" t="s">
        <v>6978</v>
      </c>
    </row>
    <row r="4231" spans="1:12" ht="13.5" x14ac:dyDescent="0.25">
      <c r="A4231" s="100" t="s">
        <v>12918</v>
      </c>
      <c r="B4231" s="100" t="s">
        <v>12919</v>
      </c>
      <c r="C4231" s="100" t="s">
        <v>11897</v>
      </c>
      <c r="D4231" s="100" t="s">
        <v>13311</v>
      </c>
      <c r="E4231" s="101" t="s">
        <v>158</v>
      </c>
      <c r="F4231" s="100" t="s">
        <v>158</v>
      </c>
      <c r="G4231" s="100">
        <v>96852</v>
      </c>
      <c r="H4231" s="100" t="s">
        <v>14904</v>
      </c>
      <c r="I4231" s="100" t="s">
        <v>213</v>
      </c>
      <c r="J4231" s="100" t="s">
        <v>6976</v>
      </c>
      <c r="K4231" s="101" t="s">
        <v>7463</v>
      </c>
      <c r="L4231" s="100" t="s">
        <v>6978</v>
      </c>
    </row>
    <row r="4232" spans="1:12" ht="13.5" x14ac:dyDescent="0.25">
      <c r="A4232" s="100" t="s">
        <v>12918</v>
      </c>
      <c r="B4232" s="100" t="s">
        <v>12919</v>
      </c>
      <c r="C4232" s="100" t="s">
        <v>11897</v>
      </c>
      <c r="D4232" s="100" t="s">
        <v>13311</v>
      </c>
      <c r="E4232" s="101" t="s">
        <v>158</v>
      </c>
      <c r="F4232" s="100" t="s">
        <v>158</v>
      </c>
      <c r="G4232" s="100">
        <v>96853</v>
      </c>
      <c r="H4232" s="100" t="s">
        <v>14905</v>
      </c>
      <c r="I4232" s="100" t="s">
        <v>213</v>
      </c>
      <c r="J4232" s="100" t="s">
        <v>6976</v>
      </c>
      <c r="K4232" s="101" t="s">
        <v>8128</v>
      </c>
      <c r="L4232" s="100" t="s">
        <v>6978</v>
      </c>
    </row>
    <row r="4233" spans="1:12" ht="13.5" x14ac:dyDescent="0.25">
      <c r="A4233" s="100" t="s">
        <v>12918</v>
      </c>
      <c r="B4233" s="100" t="s">
        <v>12919</v>
      </c>
      <c r="C4233" s="100" t="s">
        <v>11897</v>
      </c>
      <c r="D4233" s="100" t="s">
        <v>13311</v>
      </c>
      <c r="E4233" s="101" t="s">
        <v>158</v>
      </c>
      <c r="F4233" s="100" t="s">
        <v>158</v>
      </c>
      <c r="G4233" s="100">
        <v>96854</v>
      </c>
      <c r="H4233" s="100" t="s">
        <v>14906</v>
      </c>
      <c r="I4233" s="100" t="s">
        <v>213</v>
      </c>
      <c r="J4233" s="100" t="s">
        <v>6976</v>
      </c>
      <c r="K4233" s="101" t="s">
        <v>14907</v>
      </c>
      <c r="L4233" s="100" t="s">
        <v>6978</v>
      </c>
    </row>
    <row r="4234" spans="1:12" ht="13.5" x14ac:dyDescent="0.25">
      <c r="A4234" s="100" t="s">
        <v>12918</v>
      </c>
      <c r="B4234" s="100" t="s">
        <v>12919</v>
      </c>
      <c r="C4234" s="100" t="s">
        <v>11897</v>
      </c>
      <c r="D4234" s="100" t="s">
        <v>13311</v>
      </c>
      <c r="E4234" s="101" t="s">
        <v>158</v>
      </c>
      <c r="F4234" s="100" t="s">
        <v>158</v>
      </c>
      <c r="G4234" s="100">
        <v>96855</v>
      </c>
      <c r="H4234" s="100" t="s">
        <v>14908</v>
      </c>
      <c r="I4234" s="100" t="s">
        <v>213</v>
      </c>
      <c r="J4234" s="100" t="s">
        <v>6976</v>
      </c>
      <c r="K4234" s="101" t="s">
        <v>11792</v>
      </c>
      <c r="L4234" s="100" t="s">
        <v>6978</v>
      </c>
    </row>
    <row r="4235" spans="1:12" ht="13.5" x14ac:dyDescent="0.25">
      <c r="A4235" s="100" t="s">
        <v>12918</v>
      </c>
      <c r="B4235" s="100" t="s">
        <v>12919</v>
      </c>
      <c r="C4235" s="100" t="s">
        <v>11897</v>
      </c>
      <c r="D4235" s="100" t="s">
        <v>13311</v>
      </c>
      <c r="E4235" s="101" t="s">
        <v>158</v>
      </c>
      <c r="F4235" s="100" t="s">
        <v>158</v>
      </c>
      <c r="G4235" s="100">
        <v>96856</v>
      </c>
      <c r="H4235" s="100" t="s">
        <v>14909</v>
      </c>
      <c r="I4235" s="100" t="s">
        <v>213</v>
      </c>
      <c r="J4235" s="100" t="s">
        <v>6976</v>
      </c>
      <c r="K4235" s="101" t="s">
        <v>14910</v>
      </c>
      <c r="L4235" s="100" t="s">
        <v>6978</v>
      </c>
    </row>
    <row r="4236" spans="1:12" ht="13.5" x14ac:dyDescent="0.25">
      <c r="A4236" s="100" t="s">
        <v>12918</v>
      </c>
      <c r="B4236" s="100" t="s">
        <v>12919</v>
      </c>
      <c r="C4236" s="100" t="s">
        <v>11897</v>
      </c>
      <c r="D4236" s="100" t="s">
        <v>13311</v>
      </c>
      <c r="E4236" s="101" t="s">
        <v>158</v>
      </c>
      <c r="F4236" s="100" t="s">
        <v>158</v>
      </c>
      <c r="G4236" s="100">
        <v>96857</v>
      </c>
      <c r="H4236" s="100" t="s">
        <v>14911</v>
      </c>
      <c r="I4236" s="100" t="s">
        <v>213</v>
      </c>
      <c r="J4236" s="100" t="s">
        <v>6976</v>
      </c>
      <c r="K4236" s="101" t="s">
        <v>14912</v>
      </c>
      <c r="L4236" s="100" t="s">
        <v>6978</v>
      </c>
    </row>
    <row r="4237" spans="1:12" ht="13.5" x14ac:dyDescent="0.25">
      <c r="A4237" s="100" t="s">
        <v>12918</v>
      </c>
      <c r="B4237" s="100" t="s">
        <v>12919</v>
      </c>
      <c r="C4237" s="100" t="s">
        <v>11897</v>
      </c>
      <c r="D4237" s="100" t="s">
        <v>13311</v>
      </c>
      <c r="E4237" s="101" t="s">
        <v>158</v>
      </c>
      <c r="F4237" s="100" t="s">
        <v>158</v>
      </c>
      <c r="G4237" s="100">
        <v>96858</v>
      </c>
      <c r="H4237" s="100" t="s">
        <v>14913</v>
      </c>
      <c r="I4237" s="100" t="s">
        <v>213</v>
      </c>
      <c r="J4237" s="100" t="s">
        <v>6976</v>
      </c>
      <c r="K4237" s="101" t="s">
        <v>14914</v>
      </c>
      <c r="L4237" s="100" t="s">
        <v>6978</v>
      </c>
    </row>
    <row r="4238" spans="1:12" ht="13.5" x14ac:dyDescent="0.25">
      <c r="A4238" s="100" t="s">
        <v>12918</v>
      </c>
      <c r="B4238" s="100" t="s">
        <v>12919</v>
      </c>
      <c r="C4238" s="100" t="s">
        <v>11897</v>
      </c>
      <c r="D4238" s="100" t="s">
        <v>13311</v>
      </c>
      <c r="E4238" s="101" t="s">
        <v>158</v>
      </c>
      <c r="F4238" s="100" t="s">
        <v>158</v>
      </c>
      <c r="G4238" s="100">
        <v>96859</v>
      </c>
      <c r="H4238" s="100" t="s">
        <v>14915</v>
      </c>
      <c r="I4238" s="100" t="s">
        <v>213</v>
      </c>
      <c r="J4238" s="100" t="s">
        <v>6976</v>
      </c>
      <c r="K4238" s="101" t="s">
        <v>14916</v>
      </c>
      <c r="L4238" s="100" t="s">
        <v>6978</v>
      </c>
    </row>
    <row r="4239" spans="1:12" ht="13.5" x14ac:dyDescent="0.25">
      <c r="A4239" s="100" t="s">
        <v>12918</v>
      </c>
      <c r="B4239" s="100" t="s">
        <v>12919</v>
      </c>
      <c r="C4239" s="100" t="s">
        <v>11897</v>
      </c>
      <c r="D4239" s="100" t="s">
        <v>13311</v>
      </c>
      <c r="E4239" s="101" t="s">
        <v>158</v>
      </c>
      <c r="F4239" s="100" t="s">
        <v>158</v>
      </c>
      <c r="G4239" s="100">
        <v>96860</v>
      </c>
      <c r="H4239" s="100" t="s">
        <v>14917</v>
      </c>
      <c r="I4239" s="100" t="s">
        <v>213</v>
      </c>
      <c r="J4239" s="100" t="s">
        <v>6976</v>
      </c>
      <c r="K4239" s="101" t="s">
        <v>12046</v>
      </c>
      <c r="L4239" s="100" t="s">
        <v>6978</v>
      </c>
    </row>
    <row r="4240" spans="1:12" ht="13.5" x14ac:dyDescent="0.25">
      <c r="A4240" s="100" t="s">
        <v>12918</v>
      </c>
      <c r="B4240" s="100" t="s">
        <v>12919</v>
      </c>
      <c r="C4240" s="100" t="s">
        <v>11897</v>
      </c>
      <c r="D4240" s="100" t="s">
        <v>13311</v>
      </c>
      <c r="E4240" s="101" t="s">
        <v>158</v>
      </c>
      <c r="F4240" s="100" t="s">
        <v>158</v>
      </c>
      <c r="G4240" s="100">
        <v>96861</v>
      </c>
      <c r="H4240" s="100" t="s">
        <v>14918</v>
      </c>
      <c r="I4240" s="100" t="s">
        <v>213</v>
      </c>
      <c r="J4240" s="100" t="s">
        <v>6976</v>
      </c>
      <c r="K4240" s="101" t="s">
        <v>14919</v>
      </c>
      <c r="L4240" s="100" t="s">
        <v>6978</v>
      </c>
    </row>
    <row r="4241" spans="1:12" ht="13.5" x14ac:dyDescent="0.25">
      <c r="A4241" s="100" t="s">
        <v>12918</v>
      </c>
      <c r="B4241" s="100" t="s">
        <v>12919</v>
      </c>
      <c r="C4241" s="100" t="s">
        <v>11897</v>
      </c>
      <c r="D4241" s="100" t="s">
        <v>13311</v>
      </c>
      <c r="E4241" s="101" t="s">
        <v>158</v>
      </c>
      <c r="F4241" s="100" t="s">
        <v>158</v>
      </c>
      <c r="G4241" s="100">
        <v>96862</v>
      </c>
      <c r="H4241" s="100" t="s">
        <v>14920</v>
      </c>
      <c r="I4241" s="100" t="s">
        <v>213</v>
      </c>
      <c r="J4241" s="100" t="s">
        <v>6976</v>
      </c>
      <c r="K4241" s="101" t="s">
        <v>14921</v>
      </c>
      <c r="L4241" s="100" t="s">
        <v>6978</v>
      </c>
    </row>
    <row r="4242" spans="1:12" ht="13.5" x14ac:dyDescent="0.25">
      <c r="A4242" s="100" t="s">
        <v>12918</v>
      </c>
      <c r="B4242" s="100" t="s">
        <v>12919</v>
      </c>
      <c r="C4242" s="100" t="s">
        <v>11897</v>
      </c>
      <c r="D4242" s="100" t="s">
        <v>13311</v>
      </c>
      <c r="E4242" s="101" t="s">
        <v>158</v>
      </c>
      <c r="F4242" s="100" t="s">
        <v>158</v>
      </c>
      <c r="G4242" s="100">
        <v>96863</v>
      </c>
      <c r="H4242" s="100" t="s">
        <v>14922</v>
      </c>
      <c r="I4242" s="100" t="s">
        <v>213</v>
      </c>
      <c r="J4242" s="100" t="s">
        <v>6976</v>
      </c>
      <c r="K4242" s="101" t="s">
        <v>12372</v>
      </c>
      <c r="L4242" s="100" t="s">
        <v>6978</v>
      </c>
    </row>
    <row r="4243" spans="1:12" ht="13.5" x14ac:dyDescent="0.25">
      <c r="A4243" s="100" t="s">
        <v>12918</v>
      </c>
      <c r="B4243" s="100" t="s">
        <v>12919</v>
      </c>
      <c r="C4243" s="100" t="s">
        <v>11897</v>
      </c>
      <c r="D4243" s="100" t="s">
        <v>13311</v>
      </c>
      <c r="E4243" s="101" t="s">
        <v>158</v>
      </c>
      <c r="F4243" s="100" t="s">
        <v>158</v>
      </c>
      <c r="G4243" s="100">
        <v>96864</v>
      </c>
      <c r="H4243" s="100" t="s">
        <v>14923</v>
      </c>
      <c r="I4243" s="100" t="s">
        <v>213</v>
      </c>
      <c r="J4243" s="100" t="s">
        <v>6976</v>
      </c>
      <c r="K4243" s="101" t="s">
        <v>14924</v>
      </c>
      <c r="L4243" s="100" t="s">
        <v>6978</v>
      </c>
    </row>
    <row r="4244" spans="1:12" ht="13.5" x14ac:dyDescent="0.25">
      <c r="A4244" s="100" t="s">
        <v>12918</v>
      </c>
      <c r="B4244" s="100" t="s">
        <v>12919</v>
      </c>
      <c r="C4244" s="100" t="s">
        <v>11897</v>
      </c>
      <c r="D4244" s="100" t="s">
        <v>13311</v>
      </c>
      <c r="E4244" s="101" t="s">
        <v>158</v>
      </c>
      <c r="F4244" s="100" t="s">
        <v>158</v>
      </c>
      <c r="G4244" s="100">
        <v>96865</v>
      </c>
      <c r="H4244" s="100" t="s">
        <v>14925</v>
      </c>
      <c r="I4244" s="100" t="s">
        <v>213</v>
      </c>
      <c r="J4244" s="100" t="s">
        <v>6976</v>
      </c>
      <c r="K4244" s="101" t="s">
        <v>14926</v>
      </c>
      <c r="L4244" s="100" t="s">
        <v>6978</v>
      </c>
    </row>
    <row r="4245" spans="1:12" ht="13.5" x14ac:dyDescent="0.25">
      <c r="A4245" s="100" t="s">
        <v>12918</v>
      </c>
      <c r="B4245" s="100" t="s">
        <v>12919</v>
      </c>
      <c r="C4245" s="100" t="s">
        <v>11897</v>
      </c>
      <c r="D4245" s="100" t="s">
        <v>13311</v>
      </c>
      <c r="E4245" s="101" t="s">
        <v>158</v>
      </c>
      <c r="F4245" s="100" t="s">
        <v>158</v>
      </c>
      <c r="G4245" s="100">
        <v>96866</v>
      </c>
      <c r="H4245" s="100" t="s">
        <v>14927</v>
      </c>
      <c r="I4245" s="100" t="s">
        <v>213</v>
      </c>
      <c r="J4245" s="100" t="s">
        <v>6976</v>
      </c>
      <c r="K4245" s="101" t="s">
        <v>14928</v>
      </c>
      <c r="L4245" s="100" t="s">
        <v>6978</v>
      </c>
    </row>
    <row r="4246" spans="1:12" ht="13.5" x14ac:dyDescent="0.25">
      <c r="A4246" s="100" t="s">
        <v>12918</v>
      </c>
      <c r="B4246" s="100" t="s">
        <v>12919</v>
      </c>
      <c r="C4246" s="100" t="s">
        <v>11897</v>
      </c>
      <c r="D4246" s="100" t="s">
        <v>13311</v>
      </c>
      <c r="E4246" s="101" t="s">
        <v>158</v>
      </c>
      <c r="F4246" s="100" t="s">
        <v>158</v>
      </c>
      <c r="G4246" s="100">
        <v>96867</v>
      </c>
      <c r="H4246" s="100" t="s">
        <v>14929</v>
      </c>
      <c r="I4246" s="100" t="s">
        <v>213</v>
      </c>
      <c r="J4246" s="100" t="s">
        <v>6976</v>
      </c>
      <c r="K4246" s="101" t="s">
        <v>14930</v>
      </c>
      <c r="L4246" s="100" t="s">
        <v>6978</v>
      </c>
    </row>
    <row r="4247" spans="1:12" ht="13.5" x14ac:dyDescent="0.25">
      <c r="A4247" s="100" t="s">
        <v>12918</v>
      </c>
      <c r="B4247" s="100" t="s">
        <v>12919</v>
      </c>
      <c r="C4247" s="100" t="s">
        <v>11897</v>
      </c>
      <c r="D4247" s="100" t="s">
        <v>13311</v>
      </c>
      <c r="E4247" s="101" t="s">
        <v>158</v>
      </c>
      <c r="F4247" s="100" t="s">
        <v>158</v>
      </c>
      <c r="G4247" s="100">
        <v>96868</v>
      </c>
      <c r="H4247" s="100" t="s">
        <v>14931</v>
      </c>
      <c r="I4247" s="100" t="s">
        <v>213</v>
      </c>
      <c r="J4247" s="100" t="s">
        <v>6976</v>
      </c>
      <c r="K4247" s="101" t="s">
        <v>215</v>
      </c>
      <c r="L4247" s="100" t="s">
        <v>6978</v>
      </c>
    </row>
    <row r="4248" spans="1:12" ht="13.5" x14ac:dyDescent="0.25">
      <c r="A4248" s="100" t="s">
        <v>12918</v>
      </c>
      <c r="B4248" s="100" t="s">
        <v>12919</v>
      </c>
      <c r="C4248" s="100" t="s">
        <v>11897</v>
      </c>
      <c r="D4248" s="100" t="s">
        <v>13311</v>
      </c>
      <c r="E4248" s="101" t="s">
        <v>158</v>
      </c>
      <c r="F4248" s="100" t="s">
        <v>158</v>
      </c>
      <c r="G4248" s="100">
        <v>96869</v>
      </c>
      <c r="H4248" s="100" t="s">
        <v>14932</v>
      </c>
      <c r="I4248" s="100" t="s">
        <v>213</v>
      </c>
      <c r="J4248" s="100" t="s">
        <v>6976</v>
      </c>
      <c r="K4248" s="101" t="s">
        <v>14933</v>
      </c>
      <c r="L4248" s="100" t="s">
        <v>6978</v>
      </c>
    </row>
    <row r="4249" spans="1:12" ht="13.5" x14ac:dyDescent="0.25">
      <c r="A4249" s="100" t="s">
        <v>12918</v>
      </c>
      <c r="B4249" s="100" t="s">
        <v>12919</v>
      </c>
      <c r="C4249" s="100" t="s">
        <v>11897</v>
      </c>
      <c r="D4249" s="100" t="s">
        <v>13311</v>
      </c>
      <c r="E4249" s="101" t="s">
        <v>158</v>
      </c>
      <c r="F4249" s="100" t="s">
        <v>158</v>
      </c>
      <c r="G4249" s="100">
        <v>96870</v>
      </c>
      <c r="H4249" s="100" t="s">
        <v>14934</v>
      </c>
      <c r="I4249" s="100" t="s">
        <v>213</v>
      </c>
      <c r="J4249" s="100" t="s">
        <v>6976</v>
      </c>
      <c r="K4249" s="101" t="s">
        <v>7867</v>
      </c>
      <c r="L4249" s="100" t="s">
        <v>6978</v>
      </c>
    </row>
    <row r="4250" spans="1:12" ht="13.5" x14ac:dyDescent="0.25">
      <c r="A4250" s="100" t="s">
        <v>12918</v>
      </c>
      <c r="B4250" s="100" t="s">
        <v>12919</v>
      </c>
      <c r="C4250" s="100" t="s">
        <v>11897</v>
      </c>
      <c r="D4250" s="100" t="s">
        <v>13311</v>
      </c>
      <c r="E4250" s="101" t="s">
        <v>158</v>
      </c>
      <c r="F4250" s="100" t="s">
        <v>158</v>
      </c>
      <c r="G4250" s="100">
        <v>96871</v>
      </c>
      <c r="H4250" s="100" t="s">
        <v>14935</v>
      </c>
      <c r="I4250" s="100" t="s">
        <v>213</v>
      </c>
      <c r="J4250" s="100" t="s">
        <v>6976</v>
      </c>
      <c r="K4250" s="101" t="s">
        <v>14936</v>
      </c>
      <c r="L4250" s="100" t="s">
        <v>6978</v>
      </c>
    </row>
    <row r="4251" spans="1:12" ht="13.5" x14ac:dyDescent="0.25">
      <c r="A4251" s="100" t="s">
        <v>12918</v>
      </c>
      <c r="B4251" s="100" t="s">
        <v>12919</v>
      </c>
      <c r="C4251" s="100" t="s">
        <v>11897</v>
      </c>
      <c r="D4251" s="100" t="s">
        <v>13311</v>
      </c>
      <c r="E4251" s="101" t="s">
        <v>158</v>
      </c>
      <c r="F4251" s="100" t="s">
        <v>158</v>
      </c>
      <c r="G4251" s="100">
        <v>96872</v>
      </c>
      <c r="H4251" s="100" t="s">
        <v>14937</v>
      </c>
      <c r="I4251" s="100" t="s">
        <v>213</v>
      </c>
      <c r="J4251" s="100" t="s">
        <v>6976</v>
      </c>
      <c r="K4251" s="101" t="s">
        <v>14938</v>
      </c>
      <c r="L4251" s="100" t="s">
        <v>6978</v>
      </c>
    </row>
    <row r="4252" spans="1:12" ht="13.5" x14ac:dyDescent="0.25">
      <c r="A4252" s="100" t="s">
        <v>12918</v>
      </c>
      <c r="B4252" s="100" t="s">
        <v>12919</v>
      </c>
      <c r="C4252" s="100" t="s">
        <v>11897</v>
      </c>
      <c r="D4252" s="100" t="s">
        <v>13311</v>
      </c>
      <c r="E4252" s="101" t="s">
        <v>158</v>
      </c>
      <c r="F4252" s="100" t="s">
        <v>158</v>
      </c>
      <c r="G4252" s="100">
        <v>96873</v>
      </c>
      <c r="H4252" s="100" t="s">
        <v>14939</v>
      </c>
      <c r="I4252" s="100" t="s">
        <v>213</v>
      </c>
      <c r="J4252" s="100" t="s">
        <v>6976</v>
      </c>
      <c r="K4252" s="101" t="s">
        <v>14940</v>
      </c>
      <c r="L4252" s="100" t="s">
        <v>6978</v>
      </c>
    </row>
    <row r="4253" spans="1:12" ht="13.5" x14ac:dyDescent="0.25">
      <c r="A4253" s="100" t="s">
        <v>12918</v>
      </c>
      <c r="B4253" s="100" t="s">
        <v>12919</v>
      </c>
      <c r="C4253" s="100" t="s">
        <v>11897</v>
      </c>
      <c r="D4253" s="100" t="s">
        <v>13311</v>
      </c>
      <c r="E4253" s="101" t="s">
        <v>158</v>
      </c>
      <c r="F4253" s="100" t="s">
        <v>158</v>
      </c>
      <c r="G4253" s="100">
        <v>96874</v>
      </c>
      <c r="H4253" s="100" t="s">
        <v>14941</v>
      </c>
      <c r="I4253" s="100" t="s">
        <v>213</v>
      </c>
      <c r="J4253" s="100" t="s">
        <v>6976</v>
      </c>
      <c r="K4253" s="101" t="s">
        <v>14942</v>
      </c>
      <c r="L4253" s="100" t="s">
        <v>6978</v>
      </c>
    </row>
    <row r="4254" spans="1:12" ht="13.5" x14ac:dyDescent="0.25">
      <c r="A4254" s="100" t="s">
        <v>12918</v>
      </c>
      <c r="B4254" s="100" t="s">
        <v>12919</v>
      </c>
      <c r="C4254" s="100" t="s">
        <v>11897</v>
      </c>
      <c r="D4254" s="100" t="s">
        <v>13311</v>
      </c>
      <c r="E4254" s="101" t="s">
        <v>158</v>
      </c>
      <c r="F4254" s="100" t="s">
        <v>158</v>
      </c>
      <c r="G4254" s="100">
        <v>96875</v>
      </c>
      <c r="H4254" s="100" t="s">
        <v>14943</v>
      </c>
      <c r="I4254" s="100" t="s">
        <v>213</v>
      </c>
      <c r="J4254" s="100" t="s">
        <v>6976</v>
      </c>
      <c r="K4254" s="101" t="s">
        <v>14944</v>
      </c>
      <c r="L4254" s="100" t="s">
        <v>6978</v>
      </c>
    </row>
    <row r="4255" spans="1:12" ht="13.5" x14ac:dyDescent="0.25">
      <c r="A4255" s="100" t="s">
        <v>12918</v>
      </c>
      <c r="B4255" s="100" t="s">
        <v>12919</v>
      </c>
      <c r="C4255" s="100" t="s">
        <v>11897</v>
      </c>
      <c r="D4255" s="100" t="s">
        <v>13311</v>
      </c>
      <c r="E4255" s="101" t="s">
        <v>158</v>
      </c>
      <c r="F4255" s="100" t="s">
        <v>158</v>
      </c>
      <c r="G4255" s="100">
        <v>96876</v>
      </c>
      <c r="H4255" s="100" t="s">
        <v>14945</v>
      </c>
      <c r="I4255" s="100" t="s">
        <v>213</v>
      </c>
      <c r="J4255" s="100" t="s">
        <v>6976</v>
      </c>
      <c r="K4255" s="101" t="s">
        <v>14946</v>
      </c>
      <c r="L4255" s="100" t="s">
        <v>6978</v>
      </c>
    </row>
    <row r="4256" spans="1:12" ht="13.5" x14ac:dyDescent="0.25">
      <c r="A4256" s="100" t="s">
        <v>12918</v>
      </c>
      <c r="B4256" s="100" t="s">
        <v>12919</v>
      </c>
      <c r="C4256" s="100" t="s">
        <v>11897</v>
      </c>
      <c r="D4256" s="100" t="s">
        <v>13311</v>
      </c>
      <c r="E4256" s="101" t="s">
        <v>158</v>
      </c>
      <c r="F4256" s="100" t="s">
        <v>158</v>
      </c>
      <c r="G4256" s="100">
        <v>96877</v>
      </c>
      <c r="H4256" s="100" t="s">
        <v>14947</v>
      </c>
      <c r="I4256" s="100" t="s">
        <v>213</v>
      </c>
      <c r="J4256" s="100" t="s">
        <v>6976</v>
      </c>
      <c r="K4256" s="101" t="s">
        <v>14948</v>
      </c>
      <c r="L4256" s="100" t="s">
        <v>6978</v>
      </c>
    </row>
    <row r="4257" spans="1:12" ht="13.5" x14ac:dyDescent="0.25">
      <c r="A4257" s="100" t="s">
        <v>12918</v>
      </c>
      <c r="B4257" s="100" t="s">
        <v>12919</v>
      </c>
      <c r="C4257" s="100" t="s">
        <v>11897</v>
      </c>
      <c r="D4257" s="100" t="s">
        <v>13311</v>
      </c>
      <c r="E4257" s="101" t="s">
        <v>158</v>
      </c>
      <c r="F4257" s="100" t="s">
        <v>158</v>
      </c>
      <c r="G4257" s="100">
        <v>96878</v>
      </c>
      <c r="H4257" s="100" t="s">
        <v>14949</v>
      </c>
      <c r="I4257" s="100" t="s">
        <v>213</v>
      </c>
      <c r="J4257" s="100" t="s">
        <v>6976</v>
      </c>
      <c r="K4257" s="101" t="s">
        <v>8630</v>
      </c>
      <c r="L4257" s="100" t="s">
        <v>6978</v>
      </c>
    </row>
    <row r="4258" spans="1:12" ht="13.5" x14ac:dyDescent="0.25">
      <c r="A4258" s="100" t="s">
        <v>12918</v>
      </c>
      <c r="B4258" s="100" t="s">
        <v>12919</v>
      </c>
      <c r="C4258" s="100" t="s">
        <v>11897</v>
      </c>
      <c r="D4258" s="100" t="s">
        <v>13311</v>
      </c>
      <c r="E4258" s="101" t="s">
        <v>158</v>
      </c>
      <c r="F4258" s="100" t="s">
        <v>158</v>
      </c>
      <c r="G4258" s="100">
        <v>96879</v>
      </c>
      <c r="H4258" s="100" t="s">
        <v>14950</v>
      </c>
      <c r="I4258" s="100" t="s">
        <v>213</v>
      </c>
      <c r="J4258" s="100" t="s">
        <v>6976</v>
      </c>
      <c r="K4258" s="101" t="s">
        <v>14951</v>
      </c>
      <c r="L4258" s="100" t="s">
        <v>6978</v>
      </c>
    </row>
    <row r="4259" spans="1:12" ht="13.5" x14ac:dyDescent="0.25">
      <c r="A4259" s="100" t="s">
        <v>12918</v>
      </c>
      <c r="B4259" s="100" t="s">
        <v>12919</v>
      </c>
      <c r="C4259" s="100" t="s">
        <v>11897</v>
      </c>
      <c r="D4259" s="100" t="s">
        <v>13311</v>
      </c>
      <c r="E4259" s="101" t="s">
        <v>158</v>
      </c>
      <c r="F4259" s="100" t="s">
        <v>158</v>
      </c>
      <c r="G4259" s="100">
        <v>96880</v>
      </c>
      <c r="H4259" s="100" t="s">
        <v>14952</v>
      </c>
      <c r="I4259" s="100" t="s">
        <v>213</v>
      </c>
      <c r="J4259" s="100" t="s">
        <v>6976</v>
      </c>
      <c r="K4259" s="101" t="s">
        <v>14953</v>
      </c>
      <c r="L4259" s="100" t="s">
        <v>6978</v>
      </c>
    </row>
    <row r="4260" spans="1:12" ht="13.5" x14ac:dyDescent="0.25">
      <c r="A4260" s="100" t="s">
        <v>12918</v>
      </c>
      <c r="B4260" s="100" t="s">
        <v>12919</v>
      </c>
      <c r="C4260" s="100" t="s">
        <v>11897</v>
      </c>
      <c r="D4260" s="100" t="s">
        <v>13311</v>
      </c>
      <c r="E4260" s="101" t="s">
        <v>158</v>
      </c>
      <c r="F4260" s="100" t="s">
        <v>158</v>
      </c>
      <c r="G4260" s="100">
        <v>96881</v>
      </c>
      <c r="H4260" s="100" t="s">
        <v>14954</v>
      </c>
      <c r="I4260" s="100" t="s">
        <v>213</v>
      </c>
      <c r="J4260" s="100" t="s">
        <v>6976</v>
      </c>
      <c r="K4260" s="101" t="s">
        <v>14955</v>
      </c>
      <c r="L4260" s="100" t="s">
        <v>6978</v>
      </c>
    </row>
    <row r="4261" spans="1:12" ht="13.5" x14ac:dyDescent="0.25">
      <c r="A4261" s="100" t="s">
        <v>12918</v>
      </c>
      <c r="B4261" s="100" t="s">
        <v>12919</v>
      </c>
      <c r="C4261" s="100" t="s">
        <v>11897</v>
      </c>
      <c r="D4261" s="100" t="s">
        <v>13311</v>
      </c>
      <c r="E4261" s="101" t="s">
        <v>158</v>
      </c>
      <c r="F4261" s="100" t="s">
        <v>158</v>
      </c>
      <c r="G4261" s="100">
        <v>97425</v>
      </c>
      <c r="H4261" s="100" t="s">
        <v>14956</v>
      </c>
      <c r="I4261" s="100" t="s">
        <v>213</v>
      </c>
      <c r="J4261" s="100" t="s">
        <v>6976</v>
      </c>
      <c r="K4261" s="101" t="s">
        <v>14957</v>
      </c>
      <c r="L4261" s="100" t="s">
        <v>6978</v>
      </c>
    </row>
    <row r="4262" spans="1:12" ht="13.5" x14ac:dyDescent="0.25">
      <c r="A4262" s="100" t="s">
        <v>12918</v>
      </c>
      <c r="B4262" s="100" t="s">
        <v>12919</v>
      </c>
      <c r="C4262" s="100" t="s">
        <v>11897</v>
      </c>
      <c r="D4262" s="100" t="s">
        <v>13311</v>
      </c>
      <c r="E4262" s="101" t="s">
        <v>158</v>
      </c>
      <c r="F4262" s="100" t="s">
        <v>158</v>
      </c>
      <c r="G4262" s="100">
        <v>97426</v>
      </c>
      <c r="H4262" s="100" t="s">
        <v>14958</v>
      </c>
      <c r="I4262" s="100" t="s">
        <v>213</v>
      </c>
      <c r="J4262" s="100" t="s">
        <v>6976</v>
      </c>
      <c r="K4262" s="101" t="s">
        <v>14959</v>
      </c>
      <c r="L4262" s="100" t="s">
        <v>6978</v>
      </c>
    </row>
    <row r="4263" spans="1:12" ht="13.5" x14ac:dyDescent="0.25">
      <c r="A4263" s="100" t="s">
        <v>12918</v>
      </c>
      <c r="B4263" s="100" t="s">
        <v>12919</v>
      </c>
      <c r="C4263" s="100" t="s">
        <v>11897</v>
      </c>
      <c r="D4263" s="100" t="s">
        <v>13311</v>
      </c>
      <c r="E4263" s="101" t="s">
        <v>158</v>
      </c>
      <c r="F4263" s="100" t="s">
        <v>158</v>
      </c>
      <c r="G4263" s="100">
        <v>97427</v>
      </c>
      <c r="H4263" s="100" t="s">
        <v>14960</v>
      </c>
      <c r="I4263" s="100" t="s">
        <v>213</v>
      </c>
      <c r="J4263" s="100" t="s">
        <v>6976</v>
      </c>
      <c r="K4263" s="101" t="s">
        <v>9190</v>
      </c>
      <c r="L4263" s="100" t="s">
        <v>6978</v>
      </c>
    </row>
    <row r="4264" spans="1:12" ht="13.5" x14ac:dyDescent="0.25">
      <c r="A4264" s="100" t="s">
        <v>12918</v>
      </c>
      <c r="B4264" s="100" t="s">
        <v>12919</v>
      </c>
      <c r="C4264" s="100" t="s">
        <v>11897</v>
      </c>
      <c r="D4264" s="100" t="s">
        <v>13311</v>
      </c>
      <c r="E4264" s="101" t="s">
        <v>158</v>
      </c>
      <c r="F4264" s="100" t="s">
        <v>158</v>
      </c>
      <c r="G4264" s="100">
        <v>97428</v>
      </c>
      <c r="H4264" s="100" t="s">
        <v>14961</v>
      </c>
      <c r="I4264" s="100" t="s">
        <v>213</v>
      </c>
      <c r="J4264" s="100" t="s">
        <v>6976</v>
      </c>
      <c r="K4264" s="101" t="s">
        <v>14962</v>
      </c>
      <c r="L4264" s="100" t="s">
        <v>6978</v>
      </c>
    </row>
    <row r="4265" spans="1:12" ht="13.5" x14ac:dyDescent="0.25">
      <c r="A4265" s="100" t="s">
        <v>12918</v>
      </c>
      <c r="B4265" s="100" t="s">
        <v>12919</v>
      </c>
      <c r="C4265" s="100" t="s">
        <v>11897</v>
      </c>
      <c r="D4265" s="100" t="s">
        <v>13311</v>
      </c>
      <c r="E4265" s="101" t="s">
        <v>158</v>
      </c>
      <c r="F4265" s="100" t="s">
        <v>158</v>
      </c>
      <c r="G4265" s="100">
        <v>97429</v>
      </c>
      <c r="H4265" s="100" t="s">
        <v>14963</v>
      </c>
      <c r="I4265" s="100" t="s">
        <v>213</v>
      </c>
      <c r="J4265" s="100" t="s">
        <v>6976</v>
      </c>
      <c r="K4265" s="101" t="s">
        <v>14964</v>
      </c>
      <c r="L4265" s="100" t="s">
        <v>6978</v>
      </c>
    </row>
    <row r="4266" spans="1:12" ht="13.5" x14ac:dyDescent="0.25">
      <c r="A4266" s="100" t="s">
        <v>12918</v>
      </c>
      <c r="B4266" s="100" t="s">
        <v>12919</v>
      </c>
      <c r="C4266" s="100" t="s">
        <v>11897</v>
      </c>
      <c r="D4266" s="100" t="s">
        <v>13311</v>
      </c>
      <c r="E4266" s="101" t="s">
        <v>158</v>
      </c>
      <c r="F4266" s="100" t="s">
        <v>158</v>
      </c>
      <c r="G4266" s="100">
        <v>97430</v>
      </c>
      <c r="H4266" s="100" t="s">
        <v>14965</v>
      </c>
      <c r="I4266" s="100" t="s">
        <v>213</v>
      </c>
      <c r="J4266" s="100" t="s">
        <v>6976</v>
      </c>
      <c r="K4266" s="101" t="s">
        <v>14966</v>
      </c>
      <c r="L4266" s="100" t="s">
        <v>6978</v>
      </c>
    </row>
    <row r="4267" spans="1:12" ht="13.5" x14ac:dyDescent="0.25">
      <c r="A4267" s="100" t="s">
        <v>12918</v>
      </c>
      <c r="B4267" s="100" t="s">
        <v>12919</v>
      </c>
      <c r="C4267" s="100" t="s">
        <v>11897</v>
      </c>
      <c r="D4267" s="100" t="s">
        <v>13311</v>
      </c>
      <c r="E4267" s="101" t="s">
        <v>158</v>
      </c>
      <c r="F4267" s="100" t="s">
        <v>158</v>
      </c>
      <c r="G4267" s="100">
        <v>97431</v>
      </c>
      <c r="H4267" s="100" t="s">
        <v>14967</v>
      </c>
      <c r="I4267" s="100" t="s">
        <v>213</v>
      </c>
      <c r="J4267" s="100" t="s">
        <v>6976</v>
      </c>
      <c r="K4267" s="101" t="s">
        <v>14968</v>
      </c>
      <c r="L4267" s="100" t="s">
        <v>6978</v>
      </c>
    </row>
    <row r="4268" spans="1:12" ht="13.5" x14ac:dyDescent="0.25">
      <c r="A4268" s="100" t="s">
        <v>12918</v>
      </c>
      <c r="B4268" s="100" t="s">
        <v>12919</v>
      </c>
      <c r="C4268" s="100" t="s">
        <v>11897</v>
      </c>
      <c r="D4268" s="100" t="s">
        <v>13311</v>
      </c>
      <c r="E4268" s="101" t="s">
        <v>158</v>
      </c>
      <c r="F4268" s="100" t="s">
        <v>158</v>
      </c>
      <c r="G4268" s="100">
        <v>97432</v>
      </c>
      <c r="H4268" s="100" t="s">
        <v>14969</v>
      </c>
      <c r="I4268" s="100" t="s">
        <v>213</v>
      </c>
      <c r="J4268" s="100" t="s">
        <v>6976</v>
      </c>
      <c r="K4268" s="101" t="s">
        <v>14970</v>
      </c>
      <c r="L4268" s="100" t="s">
        <v>6978</v>
      </c>
    </row>
    <row r="4269" spans="1:12" ht="13.5" x14ac:dyDescent="0.25">
      <c r="A4269" s="100" t="s">
        <v>12918</v>
      </c>
      <c r="B4269" s="100" t="s">
        <v>12919</v>
      </c>
      <c r="C4269" s="100" t="s">
        <v>11897</v>
      </c>
      <c r="D4269" s="100" t="s">
        <v>13311</v>
      </c>
      <c r="E4269" s="101" t="s">
        <v>158</v>
      </c>
      <c r="F4269" s="100" t="s">
        <v>158</v>
      </c>
      <c r="G4269" s="100">
        <v>97433</v>
      </c>
      <c r="H4269" s="100" t="s">
        <v>14971</v>
      </c>
      <c r="I4269" s="100" t="s">
        <v>213</v>
      </c>
      <c r="J4269" s="100" t="s">
        <v>6976</v>
      </c>
      <c r="K4269" s="101" t="s">
        <v>14972</v>
      </c>
      <c r="L4269" s="100" t="s">
        <v>6978</v>
      </c>
    </row>
    <row r="4270" spans="1:12" ht="13.5" x14ac:dyDescent="0.25">
      <c r="A4270" s="100" t="s">
        <v>12918</v>
      </c>
      <c r="B4270" s="100" t="s">
        <v>12919</v>
      </c>
      <c r="C4270" s="100" t="s">
        <v>11897</v>
      </c>
      <c r="D4270" s="100" t="s">
        <v>13311</v>
      </c>
      <c r="E4270" s="101" t="s">
        <v>158</v>
      </c>
      <c r="F4270" s="100" t="s">
        <v>158</v>
      </c>
      <c r="G4270" s="100">
        <v>97434</v>
      </c>
      <c r="H4270" s="100" t="s">
        <v>14973</v>
      </c>
      <c r="I4270" s="100" t="s">
        <v>213</v>
      </c>
      <c r="J4270" s="100" t="s">
        <v>6976</v>
      </c>
      <c r="K4270" s="101" t="s">
        <v>14974</v>
      </c>
      <c r="L4270" s="100" t="s">
        <v>6978</v>
      </c>
    </row>
    <row r="4271" spans="1:12" ht="13.5" x14ac:dyDescent="0.25">
      <c r="A4271" s="100" t="s">
        <v>12918</v>
      </c>
      <c r="B4271" s="100" t="s">
        <v>12919</v>
      </c>
      <c r="C4271" s="100" t="s">
        <v>11897</v>
      </c>
      <c r="D4271" s="100" t="s">
        <v>13311</v>
      </c>
      <c r="E4271" s="101" t="s">
        <v>158</v>
      </c>
      <c r="F4271" s="100" t="s">
        <v>158</v>
      </c>
      <c r="G4271" s="100">
        <v>97435</v>
      </c>
      <c r="H4271" s="100" t="s">
        <v>14975</v>
      </c>
      <c r="I4271" s="100" t="s">
        <v>213</v>
      </c>
      <c r="J4271" s="100" t="s">
        <v>6976</v>
      </c>
      <c r="K4271" s="101" t="s">
        <v>14976</v>
      </c>
      <c r="L4271" s="100" t="s">
        <v>6978</v>
      </c>
    </row>
    <row r="4272" spans="1:12" ht="13.5" x14ac:dyDescent="0.25">
      <c r="A4272" s="100" t="s">
        <v>12918</v>
      </c>
      <c r="B4272" s="100" t="s">
        <v>12919</v>
      </c>
      <c r="C4272" s="100" t="s">
        <v>11897</v>
      </c>
      <c r="D4272" s="100" t="s">
        <v>13311</v>
      </c>
      <c r="E4272" s="101" t="s">
        <v>158</v>
      </c>
      <c r="F4272" s="100" t="s">
        <v>158</v>
      </c>
      <c r="G4272" s="100">
        <v>97436</v>
      </c>
      <c r="H4272" s="100" t="s">
        <v>14977</v>
      </c>
      <c r="I4272" s="100" t="s">
        <v>213</v>
      </c>
      <c r="J4272" s="100" t="s">
        <v>6976</v>
      </c>
      <c r="K4272" s="101" t="s">
        <v>14978</v>
      </c>
      <c r="L4272" s="100" t="s">
        <v>6978</v>
      </c>
    </row>
    <row r="4273" spans="1:12" ht="13.5" x14ac:dyDescent="0.25">
      <c r="A4273" s="100" t="s">
        <v>12918</v>
      </c>
      <c r="B4273" s="100" t="s">
        <v>12919</v>
      </c>
      <c r="C4273" s="100" t="s">
        <v>11897</v>
      </c>
      <c r="D4273" s="100" t="s">
        <v>13311</v>
      </c>
      <c r="E4273" s="101" t="s">
        <v>158</v>
      </c>
      <c r="F4273" s="100" t="s">
        <v>158</v>
      </c>
      <c r="G4273" s="100">
        <v>97437</v>
      </c>
      <c r="H4273" s="100" t="s">
        <v>14979</v>
      </c>
      <c r="I4273" s="100" t="s">
        <v>213</v>
      </c>
      <c r="J4273" s="100" t="s">
        <v>6976</v>
      </c>
      <c r="K4273" s="101" t="s">
        <v>14980</v>
      </c>
      <c r="L4273" s="100" t="s">
        <v>6978</v>
      </c>
    </row>
    <row r="4274" spans="1:12" ht="13.5" x14ac:dyDescent="0.25">
      <c r="A4274" s="100" t="s">
        <v>12918</v>
      </c>
      <c r="B4274" s="100" t="s">
        <v>12919</v>
      </c>
      <c r="C4274" s="100" t="s">
        <v>11897</v>
      </c>
      <c r="D4274" s="100" t="s">
        <v>13311</v>
      </c>
      <c r="E4274" s="101" t="s">
        <v>158</v>
      </c>
      <c r="F4274" s="100" t="s">
        <v>158</v>
      </c>
      <c r="G4274" s="100">
        <v>97438</v>
      </c>
      <c r="H4274" s="100" t="s">
        <v>14981</v>
      </c>
      <c r="I4274" s="100" t="s">
        <v>213</v>
      </c>
      <c r="J4274" s="100" t="s">
        <v>6976</v>
      </c>
      <c r="K4274" s="101" t="s">
        <v>14982</v>
      </c>
      <c r="L4274" s="100" t="s">
        <v>6978</v>
      </c>
    </row>
    <row r="4275" spans="1:12" ht="13.5" x14ac:dyDescent="0.25">
      <c r="A4275" s="100" t="s">
        <v>12918</v>
      </c>
      <c r="B4275" s="100" t="s">
        <v>12919</v>
      </c>
      <c r="C4275" s="100" t="s">
        <v>11897</v>
      </c>
      <c r="D4275" s="100" t="s">
        <v>13311</v>
      </c>
      <c r="E4275" s="101" t="s">
        <v>158</v>
      </c>
      <c r="F4275" s="100" t="s">
        <v>158</v>
      </c>
      <c r="G4275" s="100">
        <v>97439</v>
      </c>
      <c r="H4275" s="100" t="s">
        <v>14983</v>
      </c>
      <c r="I4275" s="100" t="s">
        <v>213</v>
      </c>
      <c r="J4275" s="100" t="s">
        <v>6976</v>
      </c>
      <c r="K4275" s="101" t="s">
        <v>14984</v>
      </c>
      <c r="L4275" s="100" t="s">
        <v>6978</v>
      </c>
    </row>
    <row r="4276" spans="1:12" ht="13.5" x14ac:dyDescent="0.25">
      <c r="A4276" s="100" t="s">
        <v>12918</v>
      </c>
      <c r="B4276" s="100" t="s">
        <v>12919</v>
      </c>
      <c r="C4276" s="100" t="s">
        <v>11897</v>
      </c>
      <c r="D4276" s="100" t="s">
        <v>13311</v>
      </c>
      <c r="E4276" s="101" t="s">
        <v>158</v>
      </c>
      <c r="F4276" s="100" t="s">
        <v>158</v>
      </c>
      <c r="G4276" s="100">
        <v>97440</v>
      </c>
      <c r="H4276" s="100" t="s">
        <v>14985</v>
      </c>
      <c r="I4276" s="100" t="s">
        <v>213</v>
      </c>
      <c r="J4276" s="100" t="s">
        <v>6976</v>
      </c>
      <c r="K4276" s="101" t="s">
        <v>14986</v>
      </c>
      <c r="L4276" s="100" t="s">
        <v>6978</v>
      </c>
    </row>
    <row r="4277" spans="1:12" ht="13.5" x14ac:dyDescent="0.25">
      <c r="A4277" s="100" t="s">
        <v>12918</v>
      </c>
      <c r="B4277" s="100" t="s">
        <v>12919</v>
      </c>
      <c r="C4277" s="100" t="s">
        <v>11897</v>
      </c>
      <c r="D4277" s="100" t="s">
        <v>13311</v>
      </c>
      <c r="E4277" s="101" t="s">
        <v>158</v>
      </c>
      <c r="F4277" s="100" t="s">
        <v>158</v>
      </c>
      <c r="G4277" s="100">
        <v>97442</v>
      </c>
      <c r="H4277" s="100" t="s">
        <v>14987</v>
      </c>
      <c r="I4277" s="100" t="s">
        <v>213</v>
      </c>
      <c r="J4277" s="100" t="s">
        <v>6976</v>
      </c>
      <c r="K4277" s="101" t="s">
        <v>14988</v>
      </c>
      <c r="L4277" s="100" t="s">
        <v>6978</v>
      </c>
    </row>
    <row r="4278" spans="1:12" ht="13.5" x14ac:dyDescent="0.25">
      <c r="A4278" s="100" t="s">
        <v>12918</v>
      </c>
      <c r="B4278" s="100" t="s">
        <v>12919</v>
      </c>
      <c r="C4278" s="100" t="s">
        <v>11897</v>
      </c>
      <c r="D4278" s="100" t="s">
        <v>13311</v>
      </c>
      <c r="E4278" s="101" t="s">
        <v>158</v>
      </c>
      <c r="F4278" s="100" t="s">
        <v>158</v>
      </c>
      <c r="G4278" s="100">
        <v>97443</v>
      </c>
      <c r="H4278" s="100" t="s">
        <v>14989</v>
      </c>
      <c r="I4278" s="100" t="s">
        <v>213</v>
      </c>
      <c r="J4278" s="100" t="s">
        <v>7142</v>
      </c>
      <c r="K4278" s="101" t="s">
        <v>14990</v>
      </c>
      <c r="L4278" s="100" t="s">
        <v>6978</v>
      </c>
    </row>
    <row r="4279" spans="1:12" ht="13.5" x14ac:dyDescent="0.25">
      <c r="A4279" s="100" t="s">
        <v>12918</v>
      </c>
      <c r="B4279" s="100" t="s">
        <v>12919</v>
      </c>
      <c r="C4279" s="100" t="s">
        <v>11897</v>
      </c>
      <c r="D4279" s="100" t="s">
        <v>13311</v>
      </c>
      <c r="E4279" s="101" t="s">
        <v>158</v>
      </c>
      <c r="F4279" s="100" t="s">
        <v>158</v>
      </c>
      <c r="G4279" s="100">
        <v>97444</v>
      </c>
      <c r="H4279" s="100" t="s">
        <v>14991</v>
      </c>
      <c r="I4279" s="100" t="s">
        <v>213</v>
      </c>
      <c r="J4279" s="100" t="s">
        <v>7142</v>
      </c>
      <c r="K4279" s="101" t="s">
        <v>14992</v>
      </c>
      <c r="L4279" s="100" t="s">
        <v>6978</v>
      </c>
    </row>
    <row r="4280" spans="1:12" ht="13.5" x14ac:dyDescent="0.25">
      <c r="A4280" s="100" t="s">
        <v>12918</v>
      </c>
      <c r="B4280" s="100" t="s">
        <v>12919</v>
      </c>
      <c r="C4280" s="100" t="s">
        <v>11897</v>
      </c>
      <c r="D4280" s="100" t="s">
        <v>13311</v>
      </c>
      <c r="E4280" s="101" t="s">
        <v>158</v>
      </c>
      <c r="F4280" s="100" t="s">
        <v>158</v>
      </c>
      <c r="G4280" s="100">
        <v>97446</v>
      </c>
      <c r="H4280" s="100" t="s">
        <v>14993</v>
      </c>
      <c r="I4280" s="100" t="s">
        <v>213</v>
      </c>
      <c r="J4280" s="100" t="s">
        <v>7142</v>
      </c>
      <c r="K4280" s="101" t="s">
        <v>14994</v>
      </c>
      <c r="L4280" s="100" t="s">
        <v>6978</v>
      </c>
    </row>
    <row r="4281" spans="1:12" ht="13.5" x14ac:dyDescent="0.25">
      <c r="A4281" s="100" t="s">
        <v>12918</v>
      </c>
      <c r="B4281" s="100" t="s">
        <v>12919</v>
      </c>
      <c r="C4281" s="100" t="s">
        <v>11897</v>
      </c>
      <c r="D4281" s="100" t="s">
        <v>13311</v>
      </c>
      <c r="E4281" s="101" t="s">
        <v>158</v>
      </c>
      <c r="F4281" s="100" t="s">
        <v>158</v>
      </c>
      <c r="G4281" s="100">
        <v>97447</v>
      </c>
      <c r="H4281" s="100" t="s">
        <v>14995</v>
      </c>
      <c r="I4281" s="100" t="s">
        <v>213</v>
      </c>
      <c r="J4281" s="100" t="s">
        <v>7142</v>
      </c>
      <c r="K4281" s="101" t="s">
        <v>14994</v>
      </c>
      <c r="L4281" s="100" t="s">
        <v>6978</v>
      </c>
    </row>
    <row r="4282" spans="1:12" ht="13.5" x14ac:dyDescent="0.25">
      <c r="A4282" s="100" t="s">
        <v>12918</v>
      </c>
      <c r="B4282" s="100" t="s">
        <v>12919</v>
      </c>
      <c r="C4282" s="100" t="s">
        <v>11897</v>
      </c>
      <c r="D4282" s="100" t="s">
        <v>13311</v>
      </c>
      <c r="E4282" s="101" t="s">
        <v>158</v>
      </c>
      <c r="F4282" s="100" t="s">
        <v>158</v>
      </c>
      <c r="G4282" s="100">
        <v>97449</v>
      </c>
      <c r="H4282" s="100" t="s">
        <v>14996</v>
      </c>
      <c r="I4282" s="100" t="s">
        <v>213</v>
      </c>
      <c r="J4282" s="100" t="s">
        <v>7142</v>
      </c>
      <c r="K4282" s="101" t="s">
        <v>14997</v>
      </c>
      <c r="L4282" s="100" t="s">
        <v>6978</v>
      </c>
    </row>
    <row r="4283" spans="1:12" ht="13.5" x14ac:dyDescent="0.25">
      <c r="A4283" s="100" t="s">
        <v>12918</v>
      </c>
      <c r="B4283" s="100" t="s">
        <v>12919</v>
      </c>
      <c r="C4283" s="100" t="s">
        <v>11897</v>
      </c>
      <c r="D4283" s="100" t="s">
        <v>13311</v>
      </c>
      <c r="E4283" s="101" t="s">
        <v>158</v>
      </c>
      <c r="F4283" s="100" t="s">
        <v>158</v>
      </c>
      <c r="G4283" s="100">
        <v>97450</v>
      </c>
      <c r="H4283" s="100" t="s">
        <v>14998</v>
      </c>
      <c r="I4283" s="100" t="s">
        <v>213</v>
      </c>
      <c r="J4283" s="100" t="s">
        <v>7142</v>
      </c>
      <c r="K4283" s="101" t="s">
        <v>14999</v>
      </c>
      <c r="L4283" s="100" t="s">
        <v>6978</v>
      </c>
    </row>
    <row r="4284" spans="1:12" ht="13.5" x14ac:dyDescent="0.25">
      <c r="A4284" s="100" t="s">
        <v>12918</v>
      </c>
      <c r="B4284" s="100" t="s">
        <v>12919</v>
      </c>
      <c r="C4284" s="100" t="s">
        <v>11897</v>
      </c>
      <c r="D4284" s="100" t="s">
        <v>13311</v>
      </c>
      <c r="E4284" s="101" t="s">
        <v>158</v>
      </c>
      <c r="F4284" s="100" t="s">
        <v>158</v>
      </c>
      <c r="G4284" s="100">
        <v>97452</v>
      </c>
      <c r="H4284" s="100" t="s">
        <v>15000</v>
      </c>
      <c r="I4284" s="100" t="s">
        <v>213</v>
      </c>
      <c r="J4284" s="100" t="s">
        <v>7142</v>
      </c>
      <c r="K4284" s="101" t="s">
        <v>15001</v>
      </c>
      <c r="L4284" s="100" t="s">
        <v>6978</v>
      </c>
    </row>
    <row r="4285" spans="1:12" ht="13.5" x14ac:dyDescent="0.25">
      <c r="A4285" s="100" t="s">
        <v>12918</v>
      </c>
      <c r="B4285" s="100" t="s">
        <v>12919</v>
      </c>
      <c r="C4285" s="100" t="s">
        <v>11897</v>
      </c>
      <c r="D4285" s="100" t="s">
        <v>13311</v>
      </c>
      <c r="E4285" s="101" t="s">
        <v>158</v>
      </c>
      <c r="F4285" s="100" t="s">
        <v>158</v>
      </c>
      <c r="G4285" s="100">
        <v>97453</v>
      </c>
      <c r="H4285" s="100" t="s">
        <v>15002</v>
      </c>
      <c r="I4285" s="100" t="s">
        <v>213</v>
      </c>
      <c r="J4285" s="100" t="s">
        <v>7142</v>
      </c>
      <c r="K4285" s="101" t="s">
        <v>15003</v>
      </c>
      <c r="L4285" s="100" t="s">
        <v>6978</v>
      </c>
    </row>
    <row r="4286" spans="1:12" ht="13.5" x14ac:dyDescent="0.25">
      <c r="A4286" s="100" t="s">
        <v>12918</v>
      </c>
      <c r="B4286" s="100" t="s">
        <v>12919</v>
      </c>
      <c r="C4286" s="100" t="s">
        <v>11897</v>
      </c>
      <c r="D4286" s="100" t="s">
        <v>13311</v>
      </c>
      <c r="E4286" s="101" t="s">
        <v>158</v>
      </c>
      <c r="F4286" s="100" t="s">
        <v>158</v>
      </c>
      <c r="G4286" s="100">
        <v>97454</v>
      </c>
      <c r="H4286" s="100" t="s">
        <v>15004</v>
      </c>
      <c r="I4286" s="100" t="s">
        <v>213</v>
      </c>
      <c r="J4286" s="100" t="s">
        <v>7142</v>
      </c>
      <c r="K4286" s="101" t="s">
        <v>15005</v>
      </c>
      <c r="L4286" s="100" t="s">
        <v>6978</v>
      </c>
    </row>
    <row r="4287" spans="1:12" ht="13.5" x14ac:dyDescent="0.25">
      <c r="A4287" s="100" t="s">
        <v>12918</v>
      </c>
      <c r="B4287" s="100" t="s">
        <v>12919</v>
      </c>
      <c r="C4287" s="100" t="s">
        <v>11897</v>
      </c>
      <c r="D4287" s="100" t="s">
        <v>13311</v>
      </c>
      <c r="E4287" s="101" t="s">
        <v>158</v>
      </c>
      <c r="F4287" s="100" t="s">
        <v>158</v>
      </c>
      <c r="G4287" s="100">
        <v>97455</v>
      </c>
      <c r="H4287" s="100" t="s">
        <v>15006</v>
      </c>
      <c r="I4287" s="100" t="s">
        <v>213</v>
      </c>
      <c r="J4287" s="100" t="s">
        <v>7142</v>
      </c>
      <c r="K4287" s="101" t="s">
        <v>15007</v>
      </c>
      <c r="L4287" s="100" t="s">
        <v>6978</v>
      </c>
    </row>
    <row r="4288" spans="1:12" ht="13.5" x14ac:dyDescent="0.25">
      <c r="A4288" s="100" t="s">
        <v>12918</v>
      </c>
      <c r="B4288" s="100" t="s">
        <v>12919</v>
      </c>
      <c r="C4288" s="100" t="s">
        <v>11897</v>
      </c>
      <c r="D4288" s="100" t="s">
        <v>13311</v>
      </c>
      <c r="E4288" s="101" t="s">
        <v>158</v>
      </c>
      <c r="F4288" s="100" t="s">
        <v>158</v>
      </c>
      <c r="G4288" s="100">
        <v>97456</v>
      </c>
      <c r="H4288" s="100" t="s">
        <v>15008</v>
      </c>
      <c r="I4288" s="100" t="s">
        <v>213</v>
      </c>
      <c r="J4288" s="100" t="s">
        <v>7142</v>
      </c>
      <c r="K4288" s="101" t="s">
        <v>15009</v>
      </c>
      <c r="L4288" s="100" t="s">
        <v>6978</v>
      </c>
    </row>
    <row r="4289" spans="1:12" ht="13.5" x14ac:dyDescent="0.25">
      <c r="A4289" s="100" t="s">
        <v>12918</v>
      </c>
      <c r="B4289" s="100" t="s">
        <v>12919</v>
      </c>
      <c r="C4289" s="100" t="s">
        <v>11897</v>
      </c>
      <c r="D4289" s="100" t="s">
        <v>13311</v>
      </c>
      <c r="E4289" s="101" t="s">
        <v>158</v>
      </c>
      <c r="F4289" s="100" t="s">
        <v>158</v>
      </c>
      <c r="G4289" s="100">
        <v>97457</v>
      </c>
      <c r="H4289" s="100" t="s">
        <v>15010</v>
      </c>
      <c r="I4289" s="100" t="s">
        <v>213</v>
      </c>
      <c r="J4289" s="100" t="s">
        <v>7142</v>
      </c>
      <c r="K4289" s="101" t="s">
        <v>15011</v>
      </c>
      <c r="L4289" s="100" t="s">
        <v>6978</v>
      </c>
    </row>
    <row r="4290" spans="1:12" ht="13.5" x14ac:dyDescent="0.25">
      <c r="A4290" s="100" t="s">
        <v>12918</v>
      </c>
      <c r="B4290" s="100" t="s">
        <v>12919</v>
      </c>
      <c r="C4290" s="100" t="s">
        <v>11897</v>
      </c>
      <c r="D4290" s="100" t="s">
        <v>13311</v>
      </c>
      <c r="E4290" s="101" t="s">
        <v>158</v>
      </c>
      <c r="F4290" s="100" t="s">
        <v>158</v>
      </c>
      <c r="G4290" s="100">
        <v>97458</v>
      </c>
      <c r="H4290" s="100" t="s">
        <v>15012</v>
      </c>
      <c r="I4290" s="100" t="s">
        <v>213</v>
      </c>
      <c r="J4290" s="100" t="s">
        <v>7142</v>
      </c>
      <c r="K4290" s="101" t="s">
        <v>15013</v>
      </c>
      <c r="L4290" s="100" t="s">
        <v>6978</v>
      </c>
    </row>
    <row r="4291" spans="1:12" ht="13.5" x14ac:dyDescent="0.25">
      <c r="A4291" s="100" t="s">
        <v>12918</v>
      </c>
      <c r="B4291" s="100" t="s">
        <v>12919</v>
      </c>
      <c r="C4291" s="100" t="s">
        <v>11897</v>
      </c>
      <c r="D4291" s="100" t="s">
        <v>13311</v>
      </c>
      <c r="E4291" s="101" t="s">
        <v>158</v>
      </c>
      <c r="F4291" s="100" t="s">
        <v>158</v>
      </c>
      <c r="G4291" s="100">
        <v>97459</v>
      </c>
      <c r="H4291" s="100" t="s">
        <v>15014</v>
      </c>
      <c r="I4291" s="100" t="s">
        <v>213</v>
      </c>
      <c r="J4291" s="100" t="s">
        <v>7142</v>
      </c>
      <c r="K4291" s="101" t="s">
        <v>15015</v>
      </c>
      <c r="L4291" s="100" t="s">
        <v>6978</v>
      </c>
    </row>
    <row r="4292" spans="1:12" ht="13.5" x14ac:dyDescent="0.25">
      <c r="A4292" s="100" t="s">
        <v>12918</v>
      </c>
      <c r="B4292" s="100" t="s">
        <v>12919</v>
      </c>
      <c r="C4292" s="100" t="s">
        <v>11897</v>
      </c>
      <c r="D4292" s="100" t="s">
        <v>13311</v>
      </c>
      <c r="E4292" s="101" t="s">
        <v>158</v>
      </c>
      <c r="F4292" s="100" t="s">
        <v>158</v>
      </c>
      <c r="G4292" s="100">
        <v>97460</v>
      </c>
      <c r="H4292" s="100" t="s">
        <v>15016</v>
      </c>
      <c r="I4292" s="100" t="s">
        <v>213</v>
      </c>
      <c r="J4292" s="100" t="s">
        <v>7142</v>
      </c>
      <c r="K4292" s="101" t="s">
        <v>15017</v>
      </c>
      <c r="L4292" s="100" t="s">
        <v>6978</v>
      </c>
    </row>
    <row r="4293" spans="1:12" ht="13.5" x14ac:dyDescent="0.25">
      <c r="A4293" s="100" t="s">
        <v>12918</v>
      </c>
      <c r="B4293" s="100" t="s">
        <v>12919</v>
      </c>
      <c r="C4293" s="100" t="s">
        <v>11897</v>
      </c>
      <c r="D4293" s="100" t="s">
        <v>13311</v>
      </c>
      <c r="E4293" s="101" t="s">
        <v>158</v>
      </c>
      <c r="F4293" s="100" t="s">
        <v>158</v>
      </c>
      <c r="G4293" s="100">
        <v>97461</v>
      </c>
      <c r="H4293" s="100" t="s">
        <v>15018</v>
      </c>
      <c r="I4293" s="100" t="s">
        <v>213</v>
      </c>
      <c r="J4293" s="100" t="s">
        <v>7142</v>
      </c>
      <c r="K4293" s="101" t="s">
        <v>13528</v>
      </c>
      <c r="L4293" s="100" t="s">
        <v>6978</v>
      </c>
    </row>
    <row r="4294" spans="1:12" ht="13.5" x14ac:dyDescent="0.25">
      <c r="A4294" s="100" t="s">
        <v>12918</v>
      </c>
      <c r="B4294" s="100" t="s">
        <v>12919</v>
      </c>
      <c r="C4294" s="100" t="s">
        <v>11897</v>
      </c>
      <c r="D4294" s="100" t="s">
        <v>13311</v>
      </c>
      <c r="E4294" s="101" t="s">
        <v>158</v>
      </c>
      <c r="F4294" s="100" t="s">
        <v>158</v>
      </c>
      <c r="G4294" s="100">
        <v>97462</v>
      </c>
      <c r="H4294" s="100" t="s">
        <v>15019</v>
      </c>
      <c r="I4294" s="100" t="s">
        <v>213</v>
      </c>
      <c r="J4294" s="100" t="s">
        <v>7142</v>
      </c>
      <c r="K4294" s="101" t="s">
        <v>15020</v>
      </c>
      <c r="L4294" s="100" t="s">
        <v>6978</v>
      </c>
    </row>
    <row r="4295" spans="1:12" ht="13.5" x14ac:dyDescent="0.25">
      <c r="A4295" s="100" t="s">
        <v>12918</v>
      </c>
      <c r="B4295" s="100" t="s">
        <v>12919</v>
      </c>
      <c r="C4295" s="100" t="s">
        <v>11897</v>
      </c>
      <c r="D4295" s="100" t="s">
        <v>13311</v>
      </c>
      <c r="E4295" s="101" t="s">
        <v>158</v>
      </c>
      <c r="F4295" s="100" t="s">
        <v>158</v>
      </c>
      <c r="G4295" s="100">
        <v>97464</v>
      </c>
      <c r="H4295" s="100" t="s">
        <v>15021</v>
      </c>
      <c r="I4295" s="100" t="s">
        <v>213</v>
      </c>
      <c r="J4295" s="100" t="s">
        <v>7142</v>
      </c>
      <c r="K4295" s="101" t="s">
        <v>15022</v>
      </c>
      <c r="L4295" s="100" t="s">
        <v>6978</v>
      </c>
    </row>
    <row r="4296" spans="1:12" ht="13.5" x14ac:dyDescent="0.25">
      <c r="A4296" s="100" t="s">
        <v>12918</v>
      </c>
      <c r="B4296" s="100" t="s">
        <v>12919</v>
      </c>
      <c r="C4296" s="100" t="s">
        <v>11897</v>
      </c>
      <c r="D4296" s="100" t="s">
        <v>13311</v>
      </c>
      <c r="E4296" s="101" t="s">
        <v>158</v>
      </c>
      <c r="F4296" s="100" t="s">
        <v>158</v>
      </c>
      <c r="G4296" s="100">
        <v>97465</v>
      </c>
      <c r="H4296" s="100" t="s">
        <v>15023</v>
      </c>
      <c r="I4296" s="100" t="s">
        <v>213</v>
      </c>
      <c r="J4296" s="100" t="s">
        <v>7142</v>
      </c>
      <c r="K4296" s="101" t="s">
        <v>13861</v>
      </c>
      <c r="L4296" s="100" t="s">
        <v>6978</v>
      </c>
    </row>
    <row r="4297" spans="1:12" ht="13.5" x14ac:dyDescent="0.25">
      <c r="A4297" s="100" t="s">
        <v>12918</v>
      </c>
      <c r="B4297" s="100" t="s">
        <v>12919</v>
      </c>
      <c r="C4297" s="100" t="s">
        <v>11897</v>
      </c>
      <c r="D4297" s="100" t="s">
        <v>13311</v>
      </c>
      <c r="E4297" s="101" t="s">
        <v>158</v>
      </c>
      <c r="F4297" s="100" t="s">
        <v>158</v>
      </c>
      <c r="G4297" s="100">
        <v>97467</v>
      </c>
      <c r="H4297" s="100" t="s">
        <v>15024</v>
      </c>
      <c r="I4297" s="100" t="s">
        <v>213</v>
      </c>
      <c r="J4297" s="100" t="s">
        <v>7142</v>
      </c>
      <c r="K4297" s="101" t="s">
        <v>12053</v>
      </c>
      <c r="L4297" s="100" t="s">
        <v>6978</v>
      </c>
    </row>
    <row r="4298" spans="1:12" ht="13.5" x14ac:dyDescent="0.25">
      <c r="A4298" s="100" t="s">
        <v>12918</v>
      </c>
      <c r="B4298" s="100" t="s">
        <v>12919</v>
      </c>
      <c r="C4298" s="100" t="s">
        <v>11897</v>
      </c>
      <c r="D4298" s="100" t="s">
        <v>13311</v>
      </c>
      <c r="E4298" s="101" t="s">
        <v>158</v>
      </c>
      <c r="F4298" s="100" t="s">
        <v>158</v>
      </c>
      <c r="G4298" s="100">
        <v>97468</v>
      </c>
      <c r="H4298" s="100" t="s">
        <v>15025</v>
      </c>
      <c r="I4298" s="100" t="s">
        <v>213</v>
      </c>
      <c r="J4298" s="100" t="s">
        <v>7142</v>
      </c>
      <c r="K4298" s="101" t="s">
        <v>12940</v>
      </c>
      <c r="L4298" s="100" t="s">
        <v>6978</v>
      </c>
    </row>
    <row r="4299" spans="1:12" ht="13.5" x14ac:dyDescent="0.25">
      <c r="A4299" s="100" t="s">
        <v>12918</v>
      </c>
      <c r="B4299" s="100" t="s">
        <v>12919</v>
      </c>
      <c r="C4299" s="100" t="s">
        <v>11897</v>
      </c>
      <c r="D4299" s="100" t="s">
        <v>13311</v>
      </c>
      <c r="E4299" s="101" t="s">
        <v>158</v>
      </c>
      <c r="F4299" s="100" t="s">
        <v>158</v>
      </c>
      <c r="G4299" s="100">
        <v>97470</v>
      </c>
      <c r="H4299" s="100" t="s">
        <v>15026</v>
      </c>
      <c r="I4299" s="100" t="s">
        <v>213</v>
      </c>
      <c r="J4299" s="100" t="s">
        <v>7142</v>
      </c>
      <c r="K4299" s="101" t="s">
        <v>15027</v>
      </c>
      <c r="L4299" s="100" t="s">
        <v>6978</v>
      </c>
    </row>
    <row r="4300" spans="1:12" ht="13.5" x14ac:dyDescent="0.25">
      <c r="A4300" s="100" t="s">
        <v>12918</v>
      </c>
      <c r="B4300" s="100" t="s">
        <v>12919</v>
      </c>
      <c r="C4300" s="100" t="s">
        <v>11897</v>
      </c>
      <c r="D4300" s="100" t="s">
        <v>13311</v>
      </c>
      <c r="E4300" s="101" t="s">
        <v>158</v>
      </c>
      <c r="F4300" s="100" t="s">
        <v>158</v>
      </c>
      <c r="G4300" s="100">
        <v>97471</v>
      </c>
      <c r="H4300" s="100" t="s">
        <v>15028</v>
      </c>
      <c r="I4300" s="100" t="s">
        <v>213</v>
      </c>
      <c r="J4300" s="100" t="s">
        <v>7142</v>
      </c>
      <c r="K4300" s="101" t="s">
        <v>12414</v>
      </c>
      <c r="L4300" s="100" t="s">
        <v>6978</v>
      </c>
    </row>
    <row r="4301" spans="1:12" ht="13.5" x14ac:dyDescent="0.25">
      <c r="A4301" s="100" t="s">
        <v>12918</v>
      </c>
      <c r="B4301" s="100" t="s">
        <v>12919</v>
      </c>
      <c r="C4301" s="100" t="s">
        <v>11897</v>
      </c>
      <c r="D4301" s="100" t="s">
        <v>13311</v>
      </c>
      <c r="E4301" s="101" t="s">
        <v>158</v>
      </c>
      <c r="F4301" s="100" t="s">
        <v>158</v>
      </c>
      <c r="G4301" s="100">
        <v>97474</v>
      </c>
      <c r="H4301" s="100" t="s">
        <v>15029</v>
      </c>
      <c r="I4301" s="100" t="s">
        <v>213</v>
      </c>
      <c r="J4301" s="100" t="s">
        <v>7142</v>
      </c>
      <c r="K4301" s="101" t="s">
        <v>15030</v>
      </c>
      <c r="L4301" s="100" t="s">
        <v>6978</v>
      </c>
    </row>
    <row r="4302" spans="1:12" ht="13.5" x14ac:dyDescent="0.25">
      <c r="A4302" s="100" t="s">
        <v>12918</v>
      </c>
      <c r="B4302" s="100" t="s">
        <v>12919</v>
      </c>
      <c r="C4302" s="100" t="s">
        <v>11897</v>
      </c>
      <c r="D4302" s="100" t="s">
        <v>13311</v>
      </c>
      <c r="E4302" s="101" t="s">
        <v>158</v>
      </c>
      <c r="F4302" s="100" t="s">
        <v>158</v>
      </c>
      <c r="G4302" s="100">
        <v>97475</v>
      </c>
      <c r="H4302" s="100" t="s">
        <v>15031</v>
      </c>
      <c r="I4302" s="100" t="s">
        <v>213</v>
      </c>
      <c r="J4302" s="100" t="s">
        <v>7142</v>
      </c>
      <c r="K4302" s="101" t="s">
        <v>15032</v>
      </c>
      <c r="L4302" s="100" t="s">
        <v>6978</v>
      </c>
    </row>
    <row r="4303" spans="1:12" ht="13.5" x14ac:dyDescent="0.25">
      <c r="A4303" s="100" t="s">
        <v>12918</v>
      </c>
      <c r="B4303" s="100" t="s">
        <v>12919</v>
      </c>
      <c r="C4303" s="100" t="s">
        <v>11897</v>
      </c>
      <c r="D4303" s="100" t="s">
        <v>13311</v>
      </c>
      <c r="E4303" s="101" t="s">
        <v>158</v>
      </c>
      <c r="F4303" s="100" t="s">
        <v>158</v>
      </c>
      <c r="G4303" s="100">
        <v>97477</v>
      </c>
      <c r="H4303" s="100" t="s">
        <v>15033</v>
      </c>
      <c r="I4303" s="100" t="s">
        <v>213</v>
      </c>
      <c r="J4303" s="100" t="s">
        <v>7142</v>
      </c>
      <c r="K4303" s="101" t="s">
        <v>15034</v>
      </c>
      <c r="L4303" s="100" t="s">
        <v>6978</v>
      </c>
    </row>
    <row r="4304" spans="1:12" ht="13.5" x14ac:dyDescent="0.25">
      <c r="A4304" s="100" t="s">
        <v>12918</v>
      </c>
      <c r="B4304" s="100" t="s">
        <v>12919</v>
      </c>
      <c r="C4304" s="100" t="s">
        <v>11897</v>
      </c>
      <c r="D4304" s="100" t="s">
        <v>13311</v>
      </c>
      <c r="E4304" s="101" t="s">
        <v>158</v>
      </c>
      <c r="F4304" s="100" t="s">
        <v>158</v>
      </c>
      <c r="G4304" s="100">
        <v>97478</v>
      </c>
      <c r="H4304" s="100" t="s">
        <v>15035</v>
      </c>
      <c r="I4304" s="100" t="s">
        <v>213</v>
      </c>
      <c r="J4304" s="100" t="s">
        <v>7142</v>
      </c>
      <c r="K4304" s="101" t="s">
        <v>15036</v>
      </c>
      <c r="L4304" s="100" t="s">
        <v>6978</v>
      </c>
    </row>
    <row r="4305" spans="1:12" ht="13.5" x14ac:dyDescent="0.25">
      <c r="A4305" s="100" t="s">
        <v>12918</v>
      </c>
      <c r="B4305" s="100" t="s">
        <v>12919</v>
      </c>
      <c r="C4305" s="100" t="s">
        <v>11897</v>
      </c>
      <c r="D4305" s="100" t="s">
        <v>13311</v>
      </c>
      <c r="E4305" s="101" t="s">
        <v>158</v>
      </c>
      <c r="F4305" s="100" t="s">
        <v>158</v>
      </c>
      <c r="G4305" s="100">
        <v>97479</v>
      </c>
      <c r="H4305" s="100" t="s">
        <v>15037</v>
      </c>
      <c r="I4305" s="100" t="s">
        <v>213</v>
      </c>
      <c r="J4305" s="100" t="s">
        <v>7142</v>
      </c>
      <c r="K4305" s="101" t="s">
        <v>12138</v>
      </c>
      <c r="L4305" s="100" t="s">
        <v>6978</v>
      </c>
    </row>
    <row r="4306" spans="1:12" ht="13.5" x14ac:dyDescent="0.25">
      <c r="A4306" s="100" t="s">
        <v>12918</v>
      </c>
      <c r="B4306" s="100" t="s">
        <v>12919</v>
      </c>
      <c r="C4306" s="100" t="s">
        <v>11897</v>
      </c>
      <c r="D4306" s="100" t="s">
        <v>13311</v>
      </c>
      <c r="E4306" s="101" t="s">
        <v>158</v>
      </c>
      <c r="F4306" s="100" t="s">
        <v>158</v>
      </c>
      <c r="G4306" s="100">
        <v>97480</v>
      </c>
      <c r="H4306" s="100" t="s">
        <v>15038</v>
      </c>
      <c r="I4306" s="100" t="s">
        <v>213</v>
      </c>
      <c r="J4306" s="100" t="s">
        <v>7142</v>
      </c>
      <c r="K4306" s="101" t="s">
        <v>12138</v>
      </c>
      <c r="L4306" s="100" t="s">
        <v>6978</v>
      </c>
    </row>
    <row r="4307" spans="1:12" ht="13.5" x14ac:dyDescent="0.25">
      <c r="A4307" s="100" t="s">
        <v>12918</v>
      </c>
      <c r="B4307" s="100" t="s">
        <v>12919</v>
      </c>
      <c r="C4307" s="100" t="s">
        <v>11897</v>
      </c>
      <c r="D4307" s="100" t="s">
        <v>13311</v>
      </c>
      <c r="E4307" s="101" t="s">
        <v>158</v>
      </c>
      <c r="F4307" s="100" t="s">
        <v>158</v>
      </c>
      <c r="G4307" s="100">
        <v>97481</v>
      </c>
      <c r="H4307" s="100" t="s">
        <v>15039</v>
      </c>
      <c r="I4307" s="100" t="s">
        <v>213</v>
      </c>
      <c r="J4307" s="100" t="s">
        <v>7142</v>
      </c>
      <c r="K4307" s="101" t="s">
        <v>15040</v>
      </c>
      <c r="L4307" s="100" t="s">
        <v>6978</v>
      </c>
    </row>
    <row r="4308" spans="1:12" ht="13.5" x14ac:dyDescent="0.25">
      <c r="A4308" s="100" t="s">
        <v>12918</v>
      </c>
      <c r="B4308" s="100" t="s">
        <v>12919</v>
      </c>
      <c r="C4308" s="100" t="s">
        <v>11897</v>
      </c>
      <c r="D4308" s="100" t="s">
        <v>13311</v>
      </c>
      <c r="E4308" s="101" t="s">
        <v>158</v>
      </c>
      <c r="F4308" s="100" t="s">
        <v>158</v>
      </c>
      <c r="G4308" s="100">
        <v>97482</v>
      </c>
      <c r="H4308" s="100" t="s">
        <v>15041</v>
      </c>
      <c r="I4308" s="100" t="s">
        <v>213</v>
      </c>
      <c r="J4308" s="100" t="s">
        <v>7142</v>
      </c>
      <c r="K4308" s="101" t="s">
        <v>15040</v>
      </c>
      <c r="L4308" s="100" t="s">
        <v>6978</v>
      </c>
    </row>
    <row r="4309" spans="1:12" ht="13.5" x14ac:dyDescent="0.25">
      <c r="A4309" s="100" t="s">
        <v>12918</v>
      </c>
      <c r="B4309" s="100" t="s">
        <v>12919</v>
      </c>
      <c r="C4309" s="100" t="s">
        <v>11897</v>
      </c>
      <c r="D4309" s="100" t="s">
        <v>13311</v>
      </c>
      <c r="E4309" s="101" t="s">
        <v>158</v>
      </c>
      <c r="F4309" s="100" t="s">
        <v>158</v>
      </c>
      <c r="G4309" s="100">
        <v>97483</v>
      </c>
      <c r="H4309" s="100" t="s">
        <v>15042</v>
      </c>
      <c r="I4309" s="100" t="s">
        <v>213</v>
      </c>
      <c r="J4309" s="100" t="s">
        <v>7142</v>
      </c>
      <c r="K4309" s="101" t="s">
        <v>15043</v>
      </c>
      <c r="L4309" s="100" t="s">
        <v>6978</v>
      </c>
    </row>
    <row r="4310" spans="1:12" ht="13.5" x14ac:dyDescent="0.25">
      <c r="A4310" s="100" t="s">
        <v>12918</v>
      </c>
      <c r="B4310" s="100" t="s">
        <v>12919</v>
      </c>
      <c r="C4310" s="100" t="s">
        <v>11897</v>
      </c>
      <c r="D4310" s="100" t="s">
        <v>13311</v>
      </c>
      <c r="E4310" s="101" t="s">
        <v>158</v>
      </c>
      <c r="F4310" s="100" t="s">
        <v>158</v>
      </c>
      <c r="G4310" s="100">
        <v>97484</v>
      </c>
      <c r="H4310" s="100" t="s">
        <v>15044</v>
      </c>
      <c r="I4310" s="100" t="s">
        <v>213</v>
      </c>
      <c r="J4310" s="100" t="s">
        <v>7142</v>
      </c>
      <c r="K4310" s="101" t="s">
        <v>15043</v>
      </c>
      <c r="L4310" s="100" t="s">
        <v>6978</v>
      </c>
    </row>
    <row r="4311" spans="1:12" ht="13.5" x14ac:dyDescent="0.25">
      <c r="A4311" s="100" t="s">
        <v>12918</v>
      </c>
      <c r="B4311" s="100" t="s">
        <v>12919</v>
      </c>
      <c r="C4311" s="100" t="s">
        <v>11897</v>
      </c>
      <c r="D4311" s="100" t="s">
        <v>13311</v>
      </c>
      <c r="E4311" s="101" t="s">
        <v>158</v>
      </c>
      <c r="F4311" s="100" t="s">
        <v>158</v>
      </c>
      <c r="G4311" s="100">
        <v>97485</v>
      </c>
      <c r="H4311" s="100" t="s">
        <v>15045</v>
      </c>
      <c r="I4311" s="100" t="s">
        <v>213</v>
      </c>
      <c r="J4311" s="100" t="s">
        <v>7142</v>
      </c>
      <c r="K4311" s="101" t="s">
        <v>15046</v>
      </c>
      <c r="L4311" s="100" t="s">
        <v>6978</v>
      </c>
    </row>
    <row r="4312" spans="1:12" ht="13.5" x14ac:dyDescent="0.25">
      <c r="A4312" s="100" t="s">
        <v>12918</v>
      </c>
      <c r="B4312" s="100" t="s">
        <v>12919</v>
      </c>
      <c r="C4312" s="100" t="s">
        <v>11897</v>
      </c>
      <c r="D4312" s="100" t="s">
        <v>13311</v>
      </c>
      <c r="E4312" s="101" t="s">
        <v>158</v>
      </c>
      <c r="F4312" s="100" t="s">
        <v>158</v>
      </c>
      <c r="G4312" s="100">
        <v>97486</v>
      </c>
      <c r="H4312" s="100" t="s">
        <v>15047</v>
      </c>
      <c r="I4312" s="100" t="s">
        <v>213</v>
      </c>
      <c r="J4312" s="100" t="s">
        <v>7142</v>
      </c>
      <c r="K4312" s="101" t="s">
        <v>15048</v>
      </c>
      <c r="L4312" s="100" t="s">
        <v>6978</v>
      </c>
    </row>
    <row r="4313" spans="1:12" ht="13.5" x14ac:dyDescent="0.25">
      <c r="A4313" s="100" t="s">
        <v>12918</v>
      </c>
      <c r="B4313" s="100" t="s">
        <v>12919</v>
      </c>
      <c r="C4313" s="100" t="s">
        <v>11897</v>
      </c>
      <c r="D4313" s="100" t="s">
        <v>13311</v>
      </c>
      <c r="E4313" s="101" t="s">
        <v>158</v>
      </c>
      <c r="F4313" s="100" t="s">
        <v>158</v>
      </c>
      <c r="G4313" s="100">
        <v>97487</v>
      </c>
      <c r="H4313" s="100" t="s">
        <v>15049</v>
      </c>
      <c r="I4313" s="100" t="s">
        <v>213</v>
      </c>
      <c r="J4313" s="100" t="s">
        <v>7142</v>
      </c>
      <c r="K4313" s="101" t="s">
        <v>15050</v>
      </c>
      <c r="L4313" s="100" t="s">
        <v>6978</v>
      </c>
    </row>
    <row r="4314" spans="1:12" ht="13.5" x14ac:dyDescent="0.25">
      <c r="A4314" s="100" t="s">
        <v>12918</v>
      </c>
      <c r="B4314" s="100" t="s">
        <v>12919</v>
      </c>
      <c r="C4314" s="100" t="s">
        <v>11897</v>
      </c>
      <c r="D4314" s="100" t="s">
        <v>13311</v>
      </c>
      <c r="E4314" s="101" t="s">
        <v>158</v>
      </c>
      <c r="F4314" s="100" t="s">
        <v>158</v>
      </c>
      <c r="G4314" s="100">
        <v>97488</v>
      </c>
      <c r="H4314" s="100" t="s">
        <v>15051</v>
      </c>
      <c r="I4314" s="100" t="s">
        <v>213</v>
      </c>
      <c r="J4314" s="100" t="s">
        <v>7142</v>
      </c>
      <c r="K4314" s="101" t="s">
        <v>15052</v>
      </c>
      <c r="L4314" s="100" t="s">
        <v>6978</v>
      </c>
    </row>
    <row r="4315" spans="1:12" ht="13.5" x14ac:dyDescent="0.25">
      <c r="A4315" s="100" t="s">
        <v>12918</v>
      </c>
      <c r="B4315" s="100" t="s">
        <v>12919</v>
      </c>
      <c r="C4315" s="100" t="s">
        <v>11897</v>
      </c>
      <c r="D4315" s="100" t="s">
        <v>13311</v>
      </c>
      <c r="E4315" s="101" t="s">
        <v>158</v>
      </c>
      <c r="F4315" s="100" t="s">
        <v>158</v>
      </c>
      <c r="G4315" s="100">
        <v>97489</v>
      </c>
      <c r="H4315" s="100" t="s">
        <v>15053</v>
      </c>
      <c r="I4315" s="100" t="s">
        <v>213</v>
      </c>
      <c r="J4315" s="100" t="s">
        <v>7142</v>
      </c>
      <c r="K4315" s="101" t="s">
        <v>15054</v>
      </c>
      <c r="L4315" s="100" t="s">
        <v>6978</v>
      </c>
    </row>
    <row r="4316" spans="1:12" ht="13.5" x14ac:dyDescent="0.25">
      <c r="A4316" s="100" t="s">
        <v>12918</v>
      </c>
      <c r="B4316" s="100" t="s">
        <v>12919</v>
      </c>
      <c r="C4316" s="100" t="s">
        <v>11897</v>
      </c>
      <c r="D4316" s="100" t="s">
        <v>13311</v>
      </c>
      <c r="E4316" s="101" t="s">
        <v>158</v>
      </c>
      <c r="F4316" s="100" t="s">
        <v>158</v>
      </c>
      <c r="G4316" s="100">
        <v>97490</v>
      </c>
      <c r="H4316" s="100" t="s">
        <v>15055</v>
      </c>
      <c r="I4316" s="100" t="s">
        <v>213</v>
      </c>
      <c r="J4316" s="100" t="s">
        <v>7142</v>
      </c>
      <c r="K4316" s="101" t="s">
        <v>15056</v>
      </c>
      <c r="L4316" s="100" t="s">
        <v>6978</v>
      </c>
    </row>
    <row r="4317" spans="1:12" ht="13.5" x14ac:dyDescent="0.25">
      <c r="A4317" s="100" t="s">
        <v>12918</v>
      </c>
      <c r="B4317" s="100" t="s">
        <v>12919</v>
      </c>
      <c r="C4317" s="100" t="s">
        <v>11897</v>
      </c>
      <c r="D4317" s="100" t="s">
        <v>13311</v>
      </c>
      <c r="E4317" s="101" t="s">
        <v>158</v>
      </c>
      <c r="F4317" s="100" t="s">
        <v>158</v>
      </c>
      <c r="G4317" s="100">
        <v>97491</v>
      </c>
      <c r="H4317" s="100" t="s">
        <v>15057</v>
      </c>
      <c r="I4317" s="100" t="s">
        <v>213</v>
      </c>
      <c r="J4317" s="100" t="s">
        <v>7142</v>
      </c>
      <c r="K4317" s="101" t="s">
        <v>15058</v>
      </c>
      <c r="L4317" s="100" t="s">
        <v>6978</v>
      </c>
    </row>
    <row r="4318" spans="1:12" ht="13.5" x14ac:dyDescent="0.25">
      <c r="A4318" s="100" t="s">
        <v>12918</v>
      </c>
      <c r="B4318" s="100" t="s">
        <v>12919</v>
      </c>
      <c r="C4318" s="100" t="s">
        <v>11897</v>
      </c>
      <c r="D4318" s="100" t="s">
        <v>13311</v>
      </c>
      <c r="E4318" s="101" t="s">
        <v>158</v>
      </c>
      <c r="F4318" s="100" t="s">
        <v>158</v>
      </c>
      <c r="G4318" s="100">
        <v>97492</v>
      </c>
      <c r="H4318" s="100" t="s">
        <v>15059</v>
      </c>
      <c r="I4318" s="100" t="s">
        <v>213</v>
      </c>
      <c r="J4318" s="100" t="s">
        <v>7142</v>
      </c>
      <c r="K4318" s="101" t="s">
        <v>15060</v>
      </c>
      <c r="L4318" s="100" t="s">
        <v>6978</v>
      </c>
    </row>
    <row r="4319" spans="1:12" ht="13.5" x14ac:dyDescent="0.25">
      <c r="A4319" s="100" t="s">
        <v>12918</v>
      </c>
      <c r="B4319" s="100" t="s">
        <v>12919</v>
      </c>
      <c r="C4319" s="100" t="s">
        <v>11897</v>
      </c>
      <c r="D4319" s="100" t="s">
        <v>13311</v>
      </c>
      <c r="E4319" s="101" t="s">
        <v>158</v>
      </c>
      <c r="F4319" s="100" t="s">
        <v>158</v>
      </c>
      <c r="G4319" s="100">
        <v>97493</v>
      </c>
      <c r="H4319" s="100" t="s">
        <v>15061</v>
      </c>
      <c r="I4319" s="100" t="s">
        <v>213</v>
      </c>
      <c r="J4319" s="100" t="s">
        <v>7142</v>
      </c>
      <c r="K4319" s="101" t="s">
        <v>13104</v>
      </c>
      <c r="L4319" s="100" t="s">
        <v>6978</v>
      </c>
    </row>
    <row r="4320" spans="1:12" ht="13.5" x14ac:dyDescent="0.25">
      <c r="A4320" s="100" t="s">
        <v>12918</v>
      </c>
      <c r="B4320" s="100" t="s">
        <v>12919</v>
      </c>
      <c r="C4320" s="100" t="s">
        <v>11897</v>
      </c>
      <c r="D4320" s="100" t="s">
        <v>13311</v>
      </c>
      <c r="E4320" s="101" t="s">
        <v>158</v>
      </c>
      <c r="F4320" s="100" t="s">
        <v>158</v>
      </c>
      <c r="G4320" s="100">
        <v>97494</v>
      </c>
      <c r="H4320" s="100" t="s">
        <v>15062</v>
      </c>
      <c r="I4320" s="100" t="s">
        <v>213</v>
      </c>
      <c r="J4320" s="100" t="s">
        <v>7142</v>
      </c>
      <c r="K4320" s="101" t="s">
        <v>15063</v>
      </c>
      <c r="L4320" s="100" t="s">
        <v>6978</v>
      </c>
    </row>
    <row r="4321" spans="1:12" ht="13.5" x14ac:dyDescent="0.25">
      <c r="A4321" s="100" t="s">
        <v>12918</v>
      </c>
      <c r="B4321" s="100" t="s">
        <v>12919</v>
      </c>
      <c r="C4321" s="100" t="s">
        <v>11897</v>
      </c>
      <c r="D4321" s="100" t="s">
        <v>13311</v>
      </c>
      <c r="E4321" s="101" t="s">
        <v>158</v>
      </c>
      <c r="F4321" s="100" t="s">
        <v>158</v>
      </c>
      <c r="G4321" s="100">
        <v>97495</v>
      </c>
      <c r="H4321" s="100" t="s">
        <v>15064</v>
      </c>
      <c r="I4321" s="100" t="s">
        <v>213</v>
      </c>
      <c r="J4321" s="100" t="s">
        <v>7142</v>
      </c>
      <c r="K4321" s="101" t="s">
        <v>15065</v>
      </c>
      <c r="L4321" s="100" t="s">
        <v>6978</v>
      </c>
    </row>
    <row r="4322" spans="1:12" ht="13.5" x14ac:dyDescent="0.25">
      <c r="A4322" s="100" t="s">
        <v>12918</v>
      </c>
      <c r="B4322" s="100" t="s">
        <v>12919</v>
      </c>
      <c r="C4322" s="100" t="s">
        <v>11897</v>
      </c>
      <c r="D4322" s="100" t="s">
        <v>13311</v>
      </c>
      <c r="E4322" s="101" t="s">
        <v>158</v>
      </c>
      <c r="F4322" s="100" t="s">
        <v>158</v>
      </c>
      <c r="G4322" s="100">
        <v>97496</v>
      </c>
      <c r="H4322" s="100" t="s">
        <v>15066</v>
      </c>
      <c r="I4322" s="100" t="s">
        <v>213</v>
      </c>
      <c r="J4322" s="100" t="s">
        <v>7142</v>
      </c>
      <c r="K4322" s="101" t="s">
        <v>15067</v>
      </c>
      <c r="L4322" s="100" t="s">
        <v>6978</v>
      </c>
    </row>
    <row r="4323" spans="1:12" ht="13.5" x14ac:dyDescent="0.25">
      <c r="A4323" s="100" t="s">
        <v>12918</v>
      </c>
      <c r="B4323" s="100" t="s">
        <v>12919</v>
      </c>
      <c r="C4323" s="100" t="s">
        <v>11897</v>
      </c>
      <c r="D4323" s="100" t="s">
        <v>13311</v>
      </c>
      <c r="E4323" s="101" t="s">
        <v>158</v>
      </c>
      <c r="F4323" s="100" t="s">
        <v>158</v>
      </c>
      <c r="G4323" s="100">
        <v>97499</v>
      </c>
      <c r="H4323" s="100" t="s">
        <v>15068</v>
      </c>
      <c r="I4323" s="100" t="s">
        <v>213</v>
      </c>
      <c r="J4323" s="100" t="s">
        <v>7142</v>
      </c>
      <c r="K4323" s="101" t="s">
        <v>15069</v>
      </c>
      <c r="L4323" s="100" t="s">
        <v>6978</v>
      </c>
    </row>
    <row r="4324" spans="1:12" ht="13.5" x14ac:dyDescent="0.25">
      <c r="A4324" s="100" t="s">
        <v>12918</v>
      </c>
      <c r="B4324" s="100" t="s">
        <v>12919</v>
      </c>
      <c r="C4324" s="100" t="s">
        <v>11897</v>
      </c>
      <c r="D4324" s="100" t="s">
        <v>13311</v>
      </c>
      <c r="E4324" s="101" t="s">
        <v>158</v>
      </c>
      <c r="F4324" s="100" t="s">
        <v>158</v>
      </c>
      <c r="G4324" s="100">
        <v>97500</v>
      </c>
      <c r="H4324" s="100" t="s">
        <v>15070</v>
      </c>
      <c r="I4324" s="100" t="s">
        <v>213</v>
      </c>
      <c r="J4324" s="100" t="s">
        <v>7142</v>
      </c>
      <c r="K4324" s="101" t="s">
        <v>15071</v>
      </c>
      <c r="L4324" s="100" t="s">
        <v>6978</v>
      </c>
    </row>
    <row r="4325" spans="1:12" ht="13.5" x14ac:dyDescent="0.25">
      <c r="A4325" s="100" t="s">
        <v>12918</v>
      </c>
      <c r="B4325" s="100" t="s">
        <v>12919</v>
      </c>
      <c r="C4325" s="100" t="s">
        <v>11897</v>
      </c>
      <c r="D4325" s="100" t="s">
        <v>13311</v>
      </c>
      <c r="E4325" s="101" t="s">
        <v>158</v>
      </c>
      <c r="F4325" s="100" t="s">
        <v>158</v>
      </c>
      <c r="G4325" s="100">
        <v>97502</v>
      </c>
      <c r="H4325" s="100" t="s">
        <v>15072</v>
      </c>
      <c r="I4325" s="100" t="s">
        <v>213</v>
      </c>
      <c r="J4325" s="100" t="s">
        <v>7142</v>
      </c>
      <c r="K4325" s="101" t="s">
        <v>15073</v>
      </c>
      <c r="L4325" s="100" t="s">
        <v>6978</v>
      </c>
    </row>
    <row r="4326" spans="1:12" ht="13.5" x14ac:dyDescent="0.25">
      <c r="A4326" s="100" t="s">
        <v>12918</v>
      </c>
      <c r="B4326" s="100" t="s">
        <v>12919</v>
      </c>
      <c r="C4326" s="100" t="s">
        <v>11897</v>
      </c>
      <c r="D4326" s="100" t="s">
        <v>13311</v>
      </c>
      <c r="E4326" s="101" t="s">
        <v>158</v>
      </c>
      <c r="F4326" s="100" t="s">
        <v>158</v>
      </c>
      <c r="G4326" s="100">
        <v>97503</v>
      </c>
      <c r="H4326" s="100" t="s">
        <v>15074</v>
      </c>
      <c r="I4326" s="100" t="s">
        <v>213</v>
      </c>
      <c r="J4326" s="100" t="s">
        <v>7142</v>
      </c>
      <c r="K4326" s="101" t="s">
        <v>15075</v>
      </c>
      <c r="L4326" s="100" t="s">
        <v>6978</v>
      </c>
    </row>
    <row r="4327" spans="1:12" ht="13.5" x14ac:dyDescent="0.25">
      <c r="A4327" s="100" t="s">
        <v>12918</v>
      </c>
      <c r="B4327" s="100" t="s">
        <v>12919</v>
      </c>
      <c r="C4327" s="100" t="s">
        <v>11897</v>
      </c>
      <c r="D4327" s="100" t="s">
        <v>13311</v>
      </c>
      <c r="E4327" s="101" t="s">
        <v>158</v>
      </c>
      <c r="F4327" s="100" t="s">
        <v>158</v>
      </c>
      <c r="G4327" s="100">
        <v>97505</v>
      </c>
      <c r="H4327" s="100" t="s">
        <v>15076</v>
      </c>
      <c r="I4327" s="100" t="s">
        <v>213</v>
      </c>
      <c r="J4327" s="100" t="s">
        <v>7142</v>
      </c>
      <c r="K4327" s="101" t="s">
        <v>15077</v>
      </c>
      <c r="L4327" s="100" t="s">
        <v>6978</v>
      </c>
    </row>
    <row r="4328" spans="1:12" ht="13.5" x14ac:dyDescent="0.25">
      <c r="A4328" s="100" t="s">
        <v>12918</v>
      </c>
      <c r="B4328" s="100" t="s">
        <v>12919</v>
      </c>
      <c r="C4328" s="100" t="s">
        <v>11897</v>
      </c>
      <c r="D4328" s="100" t="s">
        <v>13311</v>
      </c>
      <c r="E4328" s="101" t="s">
        <v>158</v>
      </c>
      <c r="F4328" s="100" t="s">
        <v>158</v>
      </c>
      <c r="G4328" s="100">
        <v>97506</v>
      </c>
      <c r="H4328" s="100" t="s">
        <v>15078</v>
      </c>
      <c r="I4328" s="100" t="s">
        <v>213</v>
      </c>
      <c r="J4328" s="100" t="s">
        <v>7142</v>
      </c>
      <c r="K4328" s="101" t="s">
        <v>15079</v>
      </c>
      <c r="L4328" s="100" t="s">
        <v>6978</v>
      </c>
    </row>
    <row r="4329" spans="1:12" ht="13.5" x14ac:dyDescent="0.25">
      <c r="A4329" s="100" t="s">
        <v>12918</v>
      </c>
      <c r="B4329" s="100" t="s">
        <v>12919</v>
      </c>
      <c r="C4329" s="100" t="s">
        <v>11897</v>
      </c>
      <c r="D4329" s="100" t="s">
        <v>13311</v>
      </c>
      <c r="E4329" s="101" t="s">
        <v>158</v>
      </c>
      <c r="F4329" s="100" t="s">
        <v>158</v>
      </c>
      <c r="G4329" s="100">
        <v>97508</v>
      </c>
      <c r="H4329" s="100" t="s">
        <v>15080</v>
      </c>
      <c r="I4329" s="100" t="s">
        <v>213</v>
      </c>
      <c r="J4329" s="100" t="s">
        <v>7142</v>
      </c>
      <c r="K4329" s="101" t="s">
        <v>15081</v>
      </c>
      <c r="L4329" s="100" t="s">
        <v>6978</v>
      </c>
    </row>
    <row r="4330" spans="1:12" ht="13.5" x14ac:dyDescent="0.25">
      <c r="A4330" s="100" t="s">
        <v>12918</v>
      </c>
      <c r="B4330" s="100" t="s">
        <v>12919</v>
      </c>
      <c r="C4330" s="100" t="s">
        <v>11897</v>
      </c>
      <c r="D4330" s="100" t="s">
        <v>13311</v>
      </c>
      <c r="E4330" s="101" t="s">
        <v>158</v>
      </c>
      <c r="F4330" s="100" t="s">
        <v>158</v>
      </c>
      <c r="G4330" s="100">
        <v>97509</v>
      </c>
      <c r="H4330" s="100" t="s">
        <v>15082</v>
      </c>
      <c r="I4330" s="100" t="s">
        <v>213</v>
      </c>
      <c r="J4330" s="100" t="s">
        <v>7142</v>
      </c>
      <c r="K4330" s="101" t="s">
        <v>15083</v>
      </c>
      <c r="L4330" s="100" t="s">
        <v>6978</v>
      </c>
    </row>
    <row r="4331" spans="1:12" ht="13.5" x14ac:dyDescent="0.25">
      <c r="A4331" s="100" t="s">
        <v>12918</v>
      </c>
      <c r="B4331" s="100" t="s">
        <v>12919</v>
      </c>
      <c r="C4331" s="100" t="s">
        <v>11897</v>
      </c>
      <c r="D4331" s="100" t="s">
        <v>13311</v>
      </c>
      <c r="E4331" s="101" t="s">
        <v>158</v>
      </c>
      <c r="F4331" s="100" t="s">
        <v>158</v>
      </c>
      <c r="G4331" s="100">
        <v>97511</v>
      </c>
      <c r="H4331" s="100" t="s">
        <v>15084</v>
      </c>
      <c r="I4331" s="100" t="s">
        <v>213</v>
      </c>
      <c r="J4331" s="100" t="s">
        <v>7142</v>
      </c>
      <c r="K4331" s="101" t="s">
        <v>15085</v>
      </c>
      <c r="L4331" s="100" t="s">
        <v>6978</v>
      </c>
    </row>
    <row r="4332" spans="1:12" ht="13.5" x14ac:dyDescent="0.25">
      <c r="A4332" s="100" t="s">
        <v>12918</v>
      </c>
      <c r="B4332" s="100" t="s">
        <v>12919</v>
      </c>
      <c r="C4332" s="100" t="s">
        <v>11897</v>
      </c>
      <c r="D4332" s="100" t="s">
        <v>13311</v>
      </c>
      <c r="E4332" s="101" t="s">
        <v>158</v>
      </c>
      <c r="F4332" s="100" t="s">
        <v>158</v>
      </c>
      <c r="G4332" s="100">
        <v>97512</v>
      </c>
      <c r="H4332" s="100" t="s">
        <v>15086</v>
      </c>
      <c r="I4332" s="100" t="s">
        <v>213</v>
      </c>
      <c r="J4332" s="100" t="s">
        <v>7142</v>
      </c>
      <c r="K4332" s="101" t="s">
        <v>15087</v>
      </c>
      <c r="L4332" s="100" t="s">
        <v>6978</v>
      </c>
    </row>
    <row r="4333" spans="1:12" ht="13.5" x14ac:dyDescent="0.25">
      <c r="A4333" s="100" t="s">
        <v>12918</v>
      </c>
      <c r="B4333" s="100" t="s">
        <v>12919</v>
      </c>
      <c r="C4333" s="100" t="s">
        <v>11897</v>
      </c>
      <c r="D4333" s="100" t="s">
        <v>13311</v>
      </c>
      <c r="E4333" s="101" t="s">
        <v>158</v>
      </c>
      <c r="F4333" s="100" t="s">
        <v>158</v>
      </c>
      <c r="G4333" s="100">
        <v>97514</v>
      </c>
      <c r="H4333" s="100" t="s">
        <v>15088</v>
      </c>
      <c r="I4333" s="100" t="s">
        <v>213</v>
      </c>
      <c r="J4333" s="100" t="s">
        <v>7142</v>
      </c>
      <c r="K4333" s="101" t="s">
        <v>15089</v>
      </c>
      <c r="L4333" s="100" t="s">
        <v>6978</v>
      </c>
    </row>
    <row r="4334" spans="1:12" ht="13.5" x14ac:dyDescent="0.25">
      <c r="A4334" s="100" t="s">
        <v>12918</v>
      </c>
      <c r="B4334" s="100" t="s">
        <v>12919</v>
      </c>
      <c r="C4334" s="100" t="s">
        <v>11897</v>
      </c>
      <c r="D4334" s="100" t="s">
        <v>13311</v>
      </c>
      <c r="E4334" s="101" t="s">
        <v>158</v>
      </c>
      <c r="F4334" s="100" t="s">
        <v>158</v>
      </c>
      <c r="G4334" s="100">
        <v>97515</v>
      </c>
      <c r="H4334" s="100" t="s">
        <v>15090</v>
      </c>
      <c r="I4334" s="100" t="s">
        <v>213</v>
      </c>
      <c r="J4334" s="100" t="s">
        <v>7142</v>
      </c>
      <c r="K4334" s="101" t="s">
        <v>15091</v>
      </c>
      <c r="L4334" s="100" t="s">
        <v>6978</v>
      </c>
    </row>
    <row r="4335" spans="1:12" ht="13.5" x14ac:dyDescent="0.25">
      <c r="A4335" s="100" t="s">
        <v>12918</v>
      </c>
      <c r="B4335" s="100" t="s">
        <v>12919</v>
      </c>
      <c r="C4335" s="100" t="s">
        <v>11897</v>
      </c>
      <c r="D4335" s="100" t="s">
        <v>13311</v>
      </c>
      <c r="E4335" s="101" t="s">
        <v>158</v>
      </c>
      <c r="F4335" s="100" t="s">
        <v>158</v>
      </c>
      <c r="G4335" s="100">
        <v>97517</v>
      </c>
      <c r="H4335" s="100" t="s">
        <v>15092</v>
      </c>
      <c r="I4335" s="100" t="s">
        <v>213</v>
      </c>
      <c r="J4335" s="100" t="s">
        <v>7142</v>
      </c>
      <c r="K4335" s="101" t="s">
        <v>15093</v>
      </c>
      <c r="L4335" s="100" t="s">
        <v>6978</v>
      </c>
    </row>
    <row r="4336" spans="1:12" ht="13.5" x14ac:dyDescent="0.25">
      <c r="A4336" s="100" t="s">
        <v>12918</v>
      </c>
      <c r="B4336" s="100" t="s">
        <v>12919</v>
      </c>
      <c r="C4336" s="100" t="s">
        <v>11897</v>
      </c>
      <c r="D4336" s="100" t="s">
        <v>13311</v>
      </c>
      <c r="E4336" s="101" t="s">
        <v>158</v>
      </c>
      <c r="F4336" s="100" t="s">
        <v>158</v>
      </c>
      <c r="G4336" s="100">
        <v>97518</v>
      </c>
      <c r="H4336" s="100" t="s">
        <v>15094</v>
      </c>
      <c r="I4336" s="100" t="s">
        <v>213</v>
      </c>
      <c r="J4336" s="100" t="s">
        <v>7142</v>
      </c>
      <c r="K4336" s="101" t="s">
        <v>15093</v>
      </c>
      <c r="L4336" s="100" t="s">
        <v>6978</v>
      </c>
    </row>
    <row r="4337" spans="1:12" ht="13.5" x14ac:dyDescent="0.25">
      <c r="A4337" s="100" t="s">
        <v>12918</v>
      </c>
      <c r="B4337" s="100" t="s">
        <v>12919</v>
      </c>
      <c r="C4337" s="100" t="s">
        <v>11897</v>
      </c>
      <c r="D4337" s="100" t="s">
        <v>13311</v>
      </c>
      <c r="E4337" s="101" t="s">
        <v>158</v>
      </c>
      <c r="F4337" s="100" t="s">
        <v>158</v>
      </c>
      <c r="G4337" s="100">
        <v>97519</v>
      </c>
      <c r="H4337" s="100" t="s">
        <v>15095</v>
      </c>
      <c r="I4337" s="100" t="s">
        <v>213</v>
      </c>
      <c r="J4337" s="100" t="s">
        <v>7142</v>
      </c>
      <c r="K4337" s="101" t="s">
        <v>7957</v>
      </c>
      <c r="L4337" s="100" t="s">
        <v>6978</v>
      </c>
    </row>
    <row r="4338" spans="1:12" ht="13.5" x14ac:dyDescent="0.25">
      <c r="A4338" s="100" t="s">
        <v>12918</v>
      </c>
      <c r="B4338" s="100" t="s">
        <v>12919</v>
      </c>
      <c r="C4338" s="100" t="s">
        <v>11897</v>
      </c>
      <c r="D4338" s="100" t="s">
        <v>13311</v>
      </c>
      <c r="E4338" s="101" t="s">
        <v>158</v>
      </c>
      <c r="F4338" s="100" t="s">
        <v>158</v>
      </c>
      <c r="G4338" s="100">
        <v>97520</v>
      </c>
      <c r="H4338" s="100" t="s">
        <v>15096</v>
      </c>
      <c r="I4338" s="100" t="s">
        <v>213</v>
      </c>
      <c r="J4338" s="100" t="s">
        <v>7142</v>
      </c>
      <c r="K4338" s="101" t="s">
        <v>7957</v>
      </c>
      <c r="L4338" s="100" t="s">
        <v>6978</v>
      </c>
    </row>
    <row r="4339" spans="1:12" ht="13.5" x14ac:dyDescent="0.25">
      <c r="A4339" s="100" t="s">
        <v>12918</v>
      </c>
      <c r="B4339" s="100" t="s">
        <v>12919</v>
      </c>
      <c r="C4339" s="100" t="s">
        <v>11897</v>
      </c>
      <c r="D4339" s="100" t="s">
        <v>13311</v>
      </c>
      <c r="E4339" s="101" t="s">
        <v>158</v>
      </c>
      <c r="F4339" s="100" t="s">
        <v>158</v>
      </c>
      <c r="G4339" s="100">
        <v>97521</v>
      </c>
      <c r="H4339" s="100" t="s">
        <v>15097</v>
      </c>
      <c r="I4339" s="100" t="s">
        <v>213</v>
      </c>
      <c r="J4339" s="100" t="s">
        <v>7142</v>
      </c>
      <c r="K4339" s="101" t="s">
        <v>12256</v>
      </c>
      <c r="L4339" s="100" t="s">
        <v>6978</v>
      </c>
    </row>
    <row r="4340" spans="1:12" ht="13.5" x14ac:dyDescent="0.25">
      <c r="A4340" s="100" t="s">
        <v>12918</v>
      </c>
      <c r="B4340" s="100" t="s">
        <v>12919</v>
      </c>
      <c r="C4340" s="100" t="s">
        <v>11897</v>
      </c>
      <c r="D4340" s="100" t="s">
        <v>13311</v>
      </c>
      <c r="E4340" s="101" t="s">
        <v>158</v>
      </c>
      <c r="F4340" s="100" t="s">
        <v>158</v>
      </c>
      <c r="G4340" s="100">
        <v>97522</v>
      </c>
      <c r="H4340" s="100" t="s">
        <v>15098</v>
      </c>
      <c r="I4340" s="100" t="s">
        <v>213</v>
      </c>
      <c r="J4340" s="100" t="s">
        <v>7142</v>
      </c>
      <c r="K4340" s="101" t="s">
        <v>12256</v>
      </c>
      <c r="L4340" s="100" t="s">
        <v>6978</v>
      </c>
    </row>
    <row r="4341" spans="1:12" ht="13.5" x14ac:dyDescent="0.25">
      <c r="A4341" s="100" t="s">
        <v>12918</v>
      </c>
      <c r="B4341" s="100" t="s">
        <v>12919</v>
      </c>
      <c r="C4341" s="100" t="s">
        <v>11897</v>
      </c>
      <c r="D4341" s="100" t="s">
        <v>13311</v>
      </c>
      <c r="E4341" s="101" t="s">
        <v>158</v>
      </c>
      <c r="F4341" s="100" t="s">
        <v>158</v>
      </c>
      <c r="G4341" s="100">
        <v>97523</v>
      </c>
      <c r="H4341" s="100" t="s">
        <v>15099</v>
      </c>
      <c r="I4341" s="100" t="s">
        <v>213</v>
      </c>
      <c r="J4341" s="100" t="s">
        <v>7142</v>
      </c>
      <c r="K4341" s="101" t="s">
        <v>15100</v>
      </c>
      <c r="L4341" s="100" t="s">
        <v>6978</v>
      </c>
    </row>
    <row r="4342" spans="1:12" ht="13.5" x14ac:dyDescent="0.25">
      <c r="A4342" s="100" t="s">
        <v>12918</v>
      </c>
      <c r="B4342" s="100" t="s">
        <v>12919</v>
      </c>
      <c r="C4342" s="100" t="s">
        <v>11897</v>
      </c>
      <c r="D4342" s="100" t="s">
        <v>13311</v>
      </c>
      <c r="E4342" s="101" t="s">
        <v>158</v>
      </c>
      <c r="F4342" s="100" t="s">
        <v>158</v>
      </c>
      <c r="G4342" s="100">
        <v>97524</v>
      </c>
      <c r="H4342" s="100" t="s">
        <v>15101</v>
      </c>
      <c r="I4342" s="100" t="s">
        <v>213</v>
      </c>
      <c r="J4342" s="100" t="s">
        <v>7142</v>
      </c>
      <c r="K4342" s="101" t="s">
        <v>13794</v>
      </c>
      <c r="L4342" s="100" t="s">
        <v>6978</v>
      </c>
    </row>
    <row r="4343" spans="1:12" ht="13.5" x14ac:dyDescent="0.25">
      <c r="A4343" s="100" t="s">
        <v>12918</v>
      </c>
      <c r="B4343" s="100" t="s">
        <v>12919</v>
      </c>
      <c r="C4343" s="100" t="s">
        <v>11897</v>
      </c>
      <c r="D4343" s="100" t="s">
        <v>13311</v>
      </c>
      <c r="E4343" s="101" t="s">
        <v>158</v>
      </c>
      <c r="F4343" s="100" t="s">
        <v>158</v>
      </c>
      <c r="G4343" s="100">
        <v>97525</v>
      </c>
      <c r="H4343" s="100" t="s">
        <v>15102</v>
      </c>
      <c r="I4343" s="100" t="s">
        <v>213</v>
      </c>
      <c r="J4343" s="100" t="s">
        <v>7142</v>
      </c>
      <c r="K4343" s="101" t="s">
        <v>15103</v>
      </c>
      <c r="L4343" s="100" t="s">
        <v>6978</v>
      </c>
    </row>
    <row r="4344" spans="1:12" ht="13.5" x14ac:dyDescent="0.25">
      <c r="A4344" s="100" t="s">
        <v>12918</v>
      </c>
      <c r="B4344" s="100" t="s">
        <v>12919</v>
      </c>
      <c r="C4344" s="100" t="s">
        <v>11897</v>
      </c>
      <c r="D4344" s="100" t="s">
        <v>13311</v>
      </c>
      <c r="E4344" s="101" t="s">
        <v>158</v>
      </c>
      <c r="F4344" s="100" t="s">
        <v>158</v>
      </c>
      <c r="G4344" s="100">
        <v>97526</v>
      </c>
      <c r="H4344" s="100" t="s">
        <v>15104</v>
      </c>
      <c r="I4344" s="100" t="s">
        <v>213</v>
      </c>
      <c r="J4344" s="100" t="s">
        <v>7142</v>
      </c>
      <c r="K4344" s="101" t="s">
        <v>15105</v>
      </c>
      <c r="L4344" s="100" t="s">
        <v>6978</v>
      </c>
    </row>
    <row r="4345" spans="1:12" ht="13.5" x14ac:dyDescent="0.25">
      <c r="A4345" s="100" t="s">
        <v>12918</v>
      </c>
      <c r="B4345" s="100" t="s">
        <v>12919</v>
      </c>
      <c r="C4345" s="100" t="s">
        <v>11897</v>
      </c>
      <c r="D4345" s="100" t="s">
        <v>13311</v>
      </c>
      <c r="E4345" s="101" t="s">
        <v>158</v>
      </c>
      <c r="F4345" s="100" t="s">
        <v>158</v>
      </c>
      <c r="G4345" s="100">
        <v>97527</v>
      </c>
      <c r="H4345" s="100" t="s">
        <v>15106</v>
      </c>
      <c r="I4345" s="100" t="s">
        <v>213</v>
      </c>
      <c r="J4345" s="100" t="s">
        <v>7142</v>
      </c>
      <c r="K4345" s="101" t="s">
        <v>15107</v>
      </c>
      <c r="L4345" s="100" t="s">
        <v>6978</v>
      </c>
    </row>
    <row r="4346" spans="1:12" ht="13.5" x14ac:dyDescent="0.25">
      <c r="A4346" s="100" t="s">
        <v>12918</v>
      </c>
      <c r="B4346" s="100" t="s">
        <v>12919</v>
      </c>
      <c r="C4346" s="100" t="s">
        <v>11897</v>
      </c>
      <c r="D4346" s="100" t="s">
        <v>13311</v>
      </c>
      <c r="E4346" s="101" t="s">
        <v>158</v>
      </c>
      <c r="F4346" s="100" t="s">
        <v>158</v>
      </c>
      <c r="G4346" s="100">
        <v>97528</v>
      </c>
      <c r="H4346" s="100" t="s">
        <v>15108</v>
      </c>
      <c r="I4346" s="100" t="s">
        <v>213</v>
      </c>
      <c r="J4346" s="100" t="s">
        <v>7142</v>
      </c>
      <c r="K4346" s="101" t="s">
        <v>15109</v>
      </c>
      <c r="L4346" s="100" t="s">
        <v>6978</v>
      </c>
    </row>
    <row r="4347" spans="1:12" ht="13.5" x14ac:dyDescent="0.25">
      <c r="A4347" s="100" t="s">
        <v>12918</v>
      </c>
      <c r="B4347" s="100" t="s">
        <v>12919</v>
      </c>
      <c r="C4347" s="100" t="s">
        <v>11897</v>
      </c>
      <c r="D4347" s="100" t="s">
        <v>13311</v>
      </c>
      <c r="E4347" s="101" t="s">
        <v>158</v>
      </c>
      <c r="F4347" s="100" t="s">
        <v>158</v>
      </c>
      <c r="G4347" s="100">
        <v>97529</v>
      </c>
      <c r="H4347" s="100" t="s">
        <v>15110</v>
      </c>
      <c r="I4347" s="100" t="s">
        <v>213</v>
      </c>
      <c r="J4347" s="100" t="s">
        <v>7142</v>
      </c>
      <c r="K4347" s="101" t="s">
        <v>15111</v>
      </c>
      <c r="L4347" s="100" t="s">
        <v>6978</v>
      </c>
    </row>
    <row r="4348" spans="1:12" ht="13.5" x14ac:dyDescent="0.25">
      <c r="A4348" s="100" t="s">
        <v>12918</v>
      </c>
      <c r="B4348" s="100" t="s">
        <v>12919</v>
      </c>
      <c r="C4348" s="100" t="s">
        <v>11897</v>
      </c>
      <c r="D4348" s="100" t="s">
        <v>13311</v>
      </c>
      <c r="E4348" s="101" t="s">
        <v>158</v>
      </c>
      <c r="F4348" s="100" t="s">
        <v>158</v>
      </c>
      <c r="G4348" s="100">
        <v>97530</v>
      </c>
      <c r="H4348" s="100" t="s">
        <v>15112</v>
      </c>
      <c r="I4348" s="100" t="s">
        <v>213</v>
      </c>
      <c r="J4348" s="100" t="s">
        <v>7142</v>
      </c>
      <c r="K4348" s="101" t="s">
        <v>15113</v>
      </c>
      <c r="L4348" s="100" t="s">
        <v>6978</v>
      </c>
    </row>
    <row r="4349" spans="1:12" ht="13.5" x14ac:dyDescent="0.25">
      <c r="A4349" s="100" t="s">
        <v>12918</v>
      </c>
      <c r="B4349" s="100" t="s">
        <v>12919</v>
      </c>
      <c r="C4349" s="100" t="s">
        <v>11897</v>
      </c>
      <c r="D4349" s="100" t="s">
        <v>13311</v>
      </c>
      <c r="E4349" s="101" t="s">
        <v>158</v>
      </c>
      <c r="F4349" s="100" t="s">
        <v>158</v>
      </c>
      <c r="G4349" s="100">
        <v>97531</v>
      </c>
      <c r="H4349" s="100" t="s">
        <v>15114</v>
      </c>
      <c r="I4349" s="100" t="s">
        <v>213</v>
      </c>
      <c r="J4349" s="100" t="s">
        <v>7142</v>
      </c>
      <c r="K4349" s="101" t="s">
        <v>10197</v>
      </c>
      <c r="L4349" s="100" t="s">
        <v>6978</v>
      </c>
    </row>
    <row r="4350" spans="1:12" ht="13.5" x14ac:dyDescent="0.25">
      <c r="A4350" s="100" t="s">
        <v>12918</v>
      </c>
      <c r="B4350" s="100" t="s">
        <v>12919</v>
      </c>
      <c r="C4350" s="100" t="s">
        <v>11897</v>
      </c>
      <c r="D4350" s="100" t="s">
        <v>13311</v>
      </c>
      <c r="E4350" s="101" t="s">
        <v>158</v>
      </c>
      <c r="F4350" s="100" t="s">
        <v>158</v>
      </c>
      <c r="G4350" s="100">
        <v>97532</v>
      </c>
      <c r="H4350" s="100" t="s">
        <v>15115</v>
      </c>
      <c r="I4350" s="100" t="s">
        <v>213</v>
      </c>
      <c r="J4350" s="100" t="s">
        <v>7142</v>
      </c>
      <c r="K4350" s="101" t="s">
        <v>15116</v>
      </c>
      <c r="L4350" s="100" t="s">
        <v>6978</v>
      </c>
    </row>
    <row r="4351" spans="1:12" ht="13.5" x14ac:dyDescent="0.25">
      <c r="A4351" s="100" t="s">
        <v>12918</v>
      </c>
      <c r="B4351" s="100" t="s">
        <v>12919</v>
      </c>
      <c r="C4351" s="100" t="s">
        <v>11897</v>
      </c>
      <c r="D4351" s="100" t="s">
        <v>13311</v>
      </c>
      <c r="E4351" s="101" t="s">
        <v>158</v>
      </c>
      <c r="F4351" s="100" t="s">
        <v>158</v>
      </c>
      <c r="G4351" s="100">
        <v>97533</v>
      </c>
      <c r="H4351" s="100" t="s">
        <v>15117</v>
      </c>
      <c r="I4351" s="100" t="s">
        <v>213</v>
      </c>
      <c r="J4351" s="100" t="s">
        <v>7142</v>
      </c>
      <c r="K4351" s="101" t="s">
        <v>15118</v>
      </c>
      <c r="L4351" s="100" t="s">
        <v>6978</v>
      </c>
    </row>
    <row r="4352" spans="1:12" ht="13.5" x14ac:dyDescent="0.25">
      <c r="A4352" s="100" t="s">
        <v>12918</v>
      </c>
      <c r="B4352" s="100" t="s">
        <v>12919</v>
      </c>
      <c r="C4352" s="100" t="s">
        <v>11897</v>
      </c>
      <c r="D4352" s="100" t="s">
        <v>13311</v>
      </c>
      <c r="E4352" s="101" t="s">
        <v>158</v>
      </c>
      <c r="F4352" s="100" t="s">
        <v>158</v>
      </c>
      <c r="G4352" s="100">
        <v>97534</v>
      </c>
      <c r="H4352" s="100" t="s">
        <v>15119</v>
      </c>
      <c r="I4352" s="100" t="s">
        <v>213</v>
      </c>
      <c r="J4352" s="100" t="s">
        <v>7142</v>
      </c>
      <c r="K4352" s="101" t="s">
        <v>15120</v>
      </c>
      <c r="L4352" s="100" t="s">
        <v>6978</v>
      </c>
    </row>
    <row r="4353" spans="1:12" ht="13.5" x14ac:dyDescent="0.25">
      <c r="A4353" s="100" t="s">
        <v>12918</v>
      </c>
      <c r="B4353" s="100" t="s">
        <v>12919</v>
      </c>
      <c r="C4353" s="100" t="s">
        <v>11897</v>
      </c>
      <c r="D4353" s="100" t="s">
        <v>13311</v>
      </c>
      <c r="E4353" s="101" t="s">
        <v>158</v>
      </c>
      <c r="F4353" s="100" t="s">
        <v>158</v>
      </c>
      <c r="G4353" s="100">
        <v>97537</v>
      </c>
      <c r="H4353" s="100" t="s">
        <v>15121</v>
      </c>
      <c r="I4353" s="100" t="s">
        <v>213</v>
      </c>
      <c r="J4353" s="100" t="s">
        <v>7142</v>
      </c>
      <c r="K4353" s="101" t="s">
        <v>12097</v>
      </c>
      <c r="L4353" s="100" t="s">
        <v>6978</v>
      </c>
    </row>
    <row r="4354" spans="1:12" ht="13.5" x14ac:dyDescent="0.25">
      <c r="A4354" s="100" t="s">
        <v>12918</v>
      </c>
      <c r="B4354" s="100" t="s">
        <v>12919</v>
      </c>
      <c r="C4354" s="100" t="s">
        <v>11897</v>
      </c>
      <c r="D4354" s="100" t="s">
        <v>13311</v>
      </c>
      <c r="E4354" s="101" t="s">
        <v>158</v>
      </c>
      <c r="F4354" s="100" t="s">
        <v>158</v>
      </c>
      <c r="G4354" s="100">
        <v>97540</v>
      </c>
      <c r="H4354" s="100" t="s">
        <v>15122</v>
      </c>
      <c r="I4354" s="100" t="s">
        <v>213</v>
      </c>
      <c r="J4354" s="100" t="s">
        <v>7142</v>
      </c>
      <c r="K4354" s="101" t="s">
        <v>12105</v>
      </c>
      <c r="L4354" s="100" t="s">
        <v>6978</v>
      </c>
    </row>
    <row r="4355" spans="1:12" ht="13.5" x14ac:dyDescent="0.25">
      <c r="A4355" s="100" t="s">
        <v>12918</v>
      </c>
      <c r="B4355" s="100" t="s">
        <v>12919</v>
      </c>
      <c r="C4355" s="100" t="s">
        <v>11897</v>
      </c>
      <c r="D4355" s="100" t="s">
        <v>13311</v>
      </c>
      <c r="E4355" s="101" t="s">
        <v>158</v>
      </c>
      <c r="F4355" s="100" t="s">
        <v>158</v>
      </c>
      <c r="G4355" s="100">
        <v>97541</v>
      </c>
      <c r="H4355" s="100" t="s">
        <v>15123</v>
      </c>
      <c r="I4355" s="100" t="s">
        <v>213</v>
      </c>
      <c r="J4355" s="100" t="s">
        <v>7142</v>
      </c>
      <c r="K4355" s="101" t="s">
        <v>15124</v>
      </c>
      <c r="L4355" s="100" t="s">
        <v>6978</v>
      </c>
    </row>
    <row r="4356" spans="1:12" ht="13.5" x14ac:dyDescent="0.25">
      <c r="A4356" s="100" t="s">
        <v>12918</v>
      </c>
      <c r="B4356" s="100" t="s">
        <v>12919</v>
      </c>
      <c r="C4356" s="100" t="s">
        <v>11897</v>
      </c>
      <c r="D4356" s="100" t="s">
        <v>13311</v>
      </c>
      <c r="E4356" s="101" t="s">
        <v>158</v>
      </c>
      <c r="F4356" s="100" t="s">
        <v>158</v>
      </c>
      <c r="G4356" s="100">
        <v>97543</v>
      </c>
      <c r="H4356" s="100" t="s">
        <v>15125</v>
      </c>
      <c r="I4356" s="100" t="s">
        <v>213</v>
      </c>
      <c r="J4356" s="100" t="s">
        <v>7142</v>
      </c>
      <c r="K4356" s="101" t="s">
        <v>15126</v>
      </c>
      <c r="L4356" s="100" t="s">
        <v>6978</v>
      </c>
    </row>
    <row r="4357" spans="1:12" ht="13.5" x14ac:dyDescent="0.25">
      <c r="A4357" s="100" t="s">
        <v>12918</v>
      </c>
      <c r="B4357" s="100" t="s">
        <v>12919</v>
      </c>
      <c r="C4357" s="100" t="s">
        <v>11897</v>
      </c>
      <c r="D4357" s="100" t="s">
        <v>13311</v>
      </c>
      <c r="E4357" s="101" t="s">
        <v>158</v>
      </c>
      <c r="F4357" s="100" t="s">
        <v>158</v>
      </c>
      <c r="G4357" s="100">
        <v>97544</v>
      </c>
      <c r="H4357" s="100" t="s">
        <v>15127</v>
      </c>
      <c r="I4357" s="100" t="s">
        <v>213</v>
      </c>
      <c r="J4357" s="100" t="s">
        <v>7142</v>
      </c>
      <c r="K4357" s="101" t="s">
        <v>13144</v>
      </c>
      <c r="L4357" s="100" t="s">
        <v>6978</v>
      </c>
    </row>
    <row r="4358" spans="1:12" ht="13.5" x14ac:dyDescent="0.25">
      <c r="A4358" s="100" t="s">
        <v>12918</v>
      </c>
      <c r="B4358" s="100" t="s">
        <v>12919</v>
      </c>
      <c r="C4358" s="100" t="s">
        <v>11897</v>
      </c>
      <c r="D4358" s="100" t="s">
        <v>13311</v>
      </c>
      <c r="E4358" s="101" t="s">
        <v>158</v>
      </c>
      <c r="F4358" s="100" t="s">
        <v>158</v>
      </c>
      <c r="G4358" s="100">
        <v>97546</v>
      </c>
      <c r="H4358" s="100" t="s">
        <v>15128</v>
      </c>
      <c r="I4358" s="100" t="s">
        <v>213</v>
      </c>
      <c r="J4358" s="100" t="s">
        <v>7142</v>
      </c>
      <c r="K4358" s="101" t="s">
        <v>12379</v>
      </c>
      <c r="L4358" s="100" t="s">
        <v>6978</v>
      </c>
    </row>
    <row r="4359" spans="1:12" ht="13.5" x14ac:dyDescent="0.25">
      <c r="A4359" s="100" t="s">
        <v>12918</v>
      </c>
      <c r="B4359" s="100" t="s">
        <v>12919</v>
      </c>
      <c r="C4359" s="100" t="s">
        <v>11897</v>
      </c>
      <c r="D4359" s="100" t="s">
        <v>13311</v>
      </c>
      <c r="E4359" s="101" t="s">
        <v>158</v>
      </c>
      <c r="F4359" s="100" t="s">
        <v>158</v>
      </c>
      <c r="G4359" s="100">
        <v>97547</v>
      </c>
      <c r="H4359" s="100" t="s">
        <v>15129</v>
      </c>
      <c r="I4359" s="100" t="s">
        <v>213</v>
      </c>
      <c r="J4359" s="100" t="s">
        <v>7142</v>
      </c>
      <c r="K4359" s="101" t="s">
        <v>12379</v>
      </c>
      <c r="L4359" s="100" t="s">
        <v>6978</v>
      </c>
    </row>
    <row r="4360" spans="1:12" ht="13.5" x14ac:dyDescent="0.25">
      <c r="A4360" s="100" t="s">
        <v>12918</v>
      </c>
      <c r="B4360" s="100" t="s">
        <v>12919</v>
      </c>
      <c r="C4360" s="100" t="s">
        <v>11897</v>
      </c>
      <c r="D4360" s="100" t="s">
        <v>13311</v>
      </c>
      <c r="E4360" s="101" t="s">
        <v>158</v>
      </c>
      <c r="F4360" s="100" t="s">
        <v>158</v>
      </c>
      <c r="G4360" s="100">
        <v>97548</v>
      </c>
      <c r="H4360" s="100" t="s">
        <v>15130</v>
      </c>
      <c r="I4360" s="100" t="s">
        <v>213</v>
      </c>
      <c r="J4360" s="100" t="s">
        <v>7142</v>
      </c>
      <c r="K4360" s="101" t="s">
        <v>15131</v>
      </c>
      <c r="L4360" s="100" t="s">
        <v>6978</v>
      </c>
    </row>
    <row r="4361" spans="1:12" ht="13.5" x14ac:dyDescent="0.25">
      <c r="A4361" s="100" t="s">
        <v>12918</v>
      </c>
      <c r="B4361" s="100" t="s">
        <v>12919</v>
      </c>
      <c r="C4361" s="100" t="s">
        <v>11897</v>
      </c>
      <c r="D4361" s="100" t="s">
        <v>13311</v>
      </c>
      <c r="E4361" s="101" t="s">
        <v>158</v>
      </c>
      <c r="F4361" s="100" t="s">
        <v>158</v>
      </c>
      <c r="G4361" s="100">
        <v>97549</v>
      </c>
      <c r="H4361" s="100" t="s">
        <v>15132</v>
      </c>
      <c r="I4361" s="100" t="s">
        <v>213</v>
      </c>
      <c r="J4361" s="100" t="s">
        <v>7142</v>
      </c>
      <c r="K4361" s="101" t="s">
        <v>15131</v>
      </c>
      <c r="L4361" s="100" t="s">
        <v>6978</v>
      </c>
    </row>
    <row r="4362" spans="1:12" ht="13.5" x14ac:dyDescent="0.25">
      <c r="A4362" s="100" t="s">
        <v>12918</v>
      </c>
      <c r="B4362" s="100" t="s">
        <v>12919</v>
      </c>
      <c r="C4362" s="100" t="s">
        <v>11897</v>
      </c>
      <c r="D4362" s="100" t="s">
        <v>13311</v>
      </c>
      <c r="E4362" s="101" t="s">
        <v>158</v>
      </c>
      <c r="F4362" s="100" t="s">
        <v>158</v>
      </c>
      <c r="G4362" s="100">
        <v>97550</v>
      </c>
      <c r="H4362" s="100" t="s">
        <v>15133</v>
      </c>
      <c r="I4362" s="100" t="s">
        <v>213</v>
      </c>
      <c r="J4362" s="100" t="s">
        <v>7142</v>
      </c>
      <c r="K4362" s="101" t="s">
        <v>10030</v>
      </c>
      <c r="L4362" s="100" t="s">
        <v>6978</v>
      </c>
    </row>
    <row r="4363" spans="1:12" ht="13.5" x14ac:dyDescent="0.25">
      <c r="A4363" s="100" t="s">
        <v>12918</v>
      </c>
      <c r="B4363" s="100" t="s">
        <v>12919</v>
      </c>
      <c r="C4363" s="100" t="s">
        <v>11897</v>
      </c>
      <c r="D4363" s="100" t="s">
        <v>13311</v>
      </c>
      <c r="E4363" s="101" t="s">
        <v>158</v>
      </c>
      <c r="F4363" s="100" t="s">
        <v>158</v>
      </c>
      <c r="G4363" s="100">
        <v>97551</v>
      </c>
      <c r="H4363" s="100" t="s">
        <v>15134</v>
      </c>
      <c r="I4363" s="100" t="s">
        <v>213</v>
      </c>
      <c r="J4363" s="100" t="s">
        <v>7142</v>
      </c>
      <c r="K4363" s="101" t="s">
        <v>10030</v>
      </c>
      <c r="L4363" s="100" t="s">
        <v>6978</v>
      </c>
    </row>
    <row r="4364" spans="1:12" ht="13.5" x14ac:dyDescent="0.25">
      <c r="A4364" s="100" t="s">
        <v>12918</v>
      </c>
      <c r="B4364" s="100" t="s">
        <v>12919</v>
      </c>
      <c r="C4364" s="100" t="s">
        <v>11897</v>
      </c>
      <c r="D4364" s="100" t="s">
        <v>13311</v>
      </c>
      <c r="E4364" s="101" t="s">
        <v>158</v>
      </c>
      <c r="F4364" s="100" t="s">
        <v>158</v>
      </c>
      <c r="G4364" s="100">
        <v>97552</v>
      </c>
      <c r="H4364" s="100" t="s">
        <v>15135</v>
      </c>
      <c r="I4364" s="100" t="s">
        <v>213</v>
      </c>
      <c r="J4364" s="100" t="s">
        <v>7142</v>
      </c>
      <c r="K4364" s="101" t="s">
        <v>15136</v>
      </c>
      <c r="L4364" s="100" t="s">
        <v>6978</v>
      </c>
    </row>
    <row r="4365" spans="1:12" ht="13.5" x14ac:dyDescent="0.25">
      <c r="A4365" s="100" t="s">
        <v>12918</v>
      </c>
      <c r="B4365" s="100" t="s">
        <v>12919</v>
      </c>
      <c r="C4365" s="100" t="s">
        <v>11897</v>
      </c>
      <c r="D4365" s="100" t="s">
        <v>13311</v>
      </c>
      <c r="E4365" s="101" t="s">
        <v>158</v>
      </c>
      <c r="F4365" s="100" t="s">
        <v>158</v>
      </c>
      <c r="G4365" s="100">
        <v>97553</v>
      </c>
      <c r="H4365" s="100" t="s">
        <v>15137</v>
      </c>
      <c r="I4365" s="100" t="s">
        <v>213</v>
      </c>
      <c r="J4365" s="100" t="s">
        <v>7142</v>
      </c>
      <c r="K4365" s="101" t="s">
        <v>15138</v>
      </c>
      <c r="L4365" s="100" t="s">
        <v>6978</v>
      </c>
    </row>
    <row r="4366" spans="1:12" ht="13.5" x14ac:dyDescent="0.25">
      <c r="A4366" s="100" t="s">
        <v>12918</v>
      </c>
      <c r="B4366" s="100" t="s">
        <v>12919</v>
      </c>
      <c r="C4366" s="100" t="s">
        <v>11897</v>
      </c>
      <c r="D4366" s="100" t="s">
        <v>13311</v>
      </c>
      <c r="E4366" s="101" t="s">
        <v>158</v>
      </c>
      <c r="F4366" s="100" t="s">
        <v>158</v>
      </c>
      <c r="G4366" s="100">
        <v>97554</v>
      </c>
      <c r="H4366" s="100" t="s">
        <v>15139</v>
      </c>
      <c r="I4366" s="100" t="s">
        <v>213</v>
      </c>
      <c r="J4366" s="100" t="s">
        <v>7142</v>
      </c>
      <c r="K4366" s="101" t="s">
        <v>15140</v>
      </c>
      <c r="L4366" s="100" t="s">
        <v>6978</v>
      </c>
    </row>
    <row r="4367" spans="1:12" ht="13.5" x14ac:dyDescent="0.25">
      <c r="A4367" s="100" t="s">
        <v>12918</v>
      </c>
      <c r="B4367" s="100" t="s">
        <v>12919</v>
      </c>
      <c r="C4367" s="100" t="s">
        <v>11897</v>
      </c>
      <c r="D4367" s="100" t="s">
        <v>13311</v>
      </c>
      <c r="E4367" s="101" t="s">
        <v>158</v>
      </c>
      <c r="F4367" s="100" t="s">
        <v>158</v>
      </c>
      <c r="G4367" s="100">
        <v>98602</v>
      </c>
      <c r="H4367" s="100" t="s">
        <v>15141</v>
      </c>
      <c r="I4367" s="100" t="s">
        <v>213</v>
      </c>
      <c r="J4367" s="100" t="s">
        <v>6976</v>
      </c>
      <c r="K4367" s="101" t="s">
        <v>11850</v>
      </c>
      <c r="L4367" s="100" t="s">
        <v>6978</v>
      </c>
    </row>
    <row r="4368" spans="1:12" ht="13.5" x14ac:dyDescent="0.25">
      <c r="A4368" s="100" t="s">
        <v>12918</v>
      </c>
      <c r="B4368" s="100" t="s">
        <v>12919</v>
      </c>
      <c r="C4368" s="100" t="s">
        <v>15142</v>
      </c>
      <c r="D4368" s="100" t="s">
        <v>15143</v>
      </c>
      <c r="E4368" s="101" t="s">
        <v>158</v>
      </c>
      <c r="F4368" s="100" t="s">
        <v>158</v>
      </c>
      <c r="G4368" s="100">
        <v>6171</v>
      </c>
      <c r="H4368" s="100" t="s">
        <v>15144</v>
      </c>
      <c r="I4368" s="100" t="s">
        <v>213</v>
      </c>
      <c r="J4368" s="100" t="s">
        <v>7142</v>
      </c>
      <c r="K4368" s="101" t="s">
        <v>8220</v>
      </c>
      <c r="L4368" s="100" t="s">
        <v>6978</v>
      </c>
    </row>
    <row r="4369" spans="1:12" ht="13.5" x14ac:dyDescent="0.25">
      <c r="A4369" s="100" t="s">
        <v>12918</v>
      </c>
      <c r="B4369" s="100" t="s">
        <v>12919</v>
      </c>
      <c r="C4369" s="100" t="s">
        <v>15142</v>
      </c>
      <c r="D4369" s="100" t="s">
        <v>15143</v>
      </c>
      <c r="E4369" s="101">
        <v>74166</v>
      </c>
      <c r="F4369" s="100" t="s">
        <v>15145</v>
      </c>
      <c r="G4369" s="102" t="s">
        <v>4755</v>
      </c>
      <c r="H4369" s="100" t="s">
        <v>15146</v>
      </c>
      <c r="I4369" s="100" t="s">
        <v>213</v>
      </c>
      <c r="J4369" s="100" t="s">
        <v>6976</v>
      </c>
      <c r="K4369" s="101" t="s">
        <v>15147</v>
      </c>
      <c r="L4369" s="100" t="s">
        <v>6978</v>
      </c>
    </row>
    <row r="4370" spans="1:12" ht="13.5" x14ac:dyDescent="0.25">
      <c r="A4370" s="100" t="s">
        <v>12918</v>
      </c>
      <c r="B4370" s="100" t="s">
        <v>12919</v>
      </c>
      <c r="C4370" s="100" t="s">
        <v>15142</v>
      </c>
      <c r="D4370" s="100" t="s">
        <v>15143</v>
      </c>
      <c r="E4370" s="101">
        <v>74166</v>
      </c>
      <c r="F4370" s="100" t="s">
        <v>15145</v>
      </c>
      <c r="G4370" s="102" t="s">
        <v>4757</v>
      </c>
      <c r="H4370" s="100" t="s">
        <v>15148</v>
      </c>
      <c r="I4370" s="100" t="s">
        <v>213</v>
      </c>
      <c r="J4370" s="100" t="s">
        <v>6976</v>
      </c>
      <c r="K4370" s="101" t="s">
        <v>15149</v>
      </c>
      <c r="L4370" s="100" t="s">
        <v>6978</v>
      </c>
    </row>
    <row r="4371" spans="1:12" ht="13.5" x14ac:dyDescent="0.25">
      <c r="A4371" s="100" t="s">
        <v>12918</v>
      </c>
      <c r="B4371" s="100" t="s">
        <v>12919</v>
      </c>
      <c r="C4371" s="100" t="s">
        <v>15142</v>
      </c>
      <c r="D4371" s="100" t="s">
        <v>15143</v>
      </c>
      <c r="E4371" s="101" t="s">
        <v>158</v>
      </c>
      <c r="F4371" s="100" t="s">
        <v>158</v>
      </c>
      <c r="G4371" s="100">
        <v>88503</v>
      </c>
      <c r="H4371" s="100" t="s">
        <v>15150</v>
      </c>
      <c r="I4371" s="100" t="s">
        <v>213</v>
      </c>
      <c r="J4371" s="100" t="s">
        <v>7142</v>
      </c>
      <c r="K4371" s="101" t="s">
        <v>15151</v>
      </c>
      <c r="L4371" s="100" t="s">
        <v>6978</v>
      </c>
    </row>
    <row r="4372" spans="1:12" ht="13.5" x14ac:dyDescent="0.25">
      <c r="A4372" s="100" t="s">
        <v>12918</v>
      </c>
      <c r="B4372" s="100" t="s">
        <v>12919</v>
      </c>
      <c r="C4372" s="100" t="s">
        <v>15142</v>
      </c>
      <c r="D4372" s="100" t="s">
        <v>15143</v>
      </c>
      <c r="E4372" s="101" t="s">
        <v>158</v>
      </c>
      <c r="F4372" s="100" t="s">
        <v>158</v>
      </c>
      <c r="G4372" s="100">
        <v>88504</v>
      </c>
      <c r="H4372" s="100" t="s">
        <v>15152</v>
      </c>
      <c r="I4372" s="100" t="s">
        <v>213</v>
      </c>
      <c r="J4372" s="100" t="s">
        <v>7142</v>
      </c>
      <c r="K4372" s="101" t="s">
        <v>15153</v>
      </c>
      <c r="L4372" s="100" t="s">
        <v>6978</v>
      </c>
    </row>
    <row r="4373" spans="1:12" ht="13.5" x14ac:dyDescent="0.25">
      <c r="A4373" s="100" t="s">
        <v>12918</v>
      </c>
      <c r="B4373" s="100" t="s">
        <v>12919</v>
      </c>
      <c r="C4373" s="100" t="s">
        <v>15142</v>
      </c>
      <c r="D4373" s="100" t="s">
        <v>15143</v>
      </c>
      <c r="E4373" s="101" t="s">
        <v>158</v>
      </c>
      <c r="F4373" s="100" t="s">
        <v>158</v>
      </c>
      <c r="G4373" s="100">
        <v>97900</v>
      </c>
      <c r="H4373" s="100" t="s">
        <v>15154</v>
      </c>
      <c r="I4373" s="100" t="s">
        <v>213</v>
      </c>
      <c r="J4373" s="100" t="s">
        <v>7142</v>
      </c>
      <c r="K4373" s="101" t="s">
        <v>12675</v>
      </c>
      <c r="L4373" s="100" t="s">
        <v>6978</v>
      </c>
    </row>
    <row r="4374" spans="1:12" ht="13.5" x14ac:dyDescent="0.25">
      <c r="A4374" s="100" t="s">
        <v>12918</v>
      </c>
      <c r="B4374" s="100" t="s">
        <v>12919</v>
      </c>
      <c r="C4374" s="100" t="s">
        <v>15142</v>
      </c>
      <c r="D4374" s="100" t="s">
        <v>15143</v>
      </c>
      <c r="E4374" s="101" t="s">
        <v>158</v>
      </c>
      <c r="F4374" s="100" t="s">
        <v>158</v>
      </c>
      <c r="G4374" s="100">
        <v>97901</v>
      </c>
      <c r="H4374" s="100" t="s">
        <v>15155</v>
      </c>
      <c r="I4374" s="100" t="s">
        <v>213</v>
      </c>
      <c r="J4374" s="100" t="s">
        <v>7142</v>
      </c>
      <c r="K4374" s="101" t="s">
        <v>15156</v>
      </c>
      <c r="L4374" s="100" t="s">
        <v>6978</v>
      </c>
    </row>
    <row r="4375" spans="1:12" ht="13.5" x14ac:dyDescent="0.25">
      <c r="A4375" s="100" t="s">
        <v>12918</v>
      </c>
      <c r="B4375" s="100" t="s">
        <v>12919</v>
      </c>
      <c r="C4375" s="100" t="s">
        <v>15142</v>
      </c>
      <c r="D4375" s="100" t="s">
        <v>15143</v>
      </c>
      <c r="E4375" s="101" t="s">
        <v>158</v>
      </c>
      <c r="F4375" s="100" t="s">
        <v>158</v>
      </c>
      <c r="G4375" s="100">
        <v>97902</v>
      </c>
      <c r="H4375" s="100" t="s">
        <v>15157</v>
      </c>
      <c r="I4375" s="100" t="s">
        <v>213</v>
      </c>
      <c r="J4375" s="100" t="s">
        <v>6976</v>
      </c>
      <c r="K4375" s="101" t="s">
        <v>15158</v>
      </c>
      <c r="L4375" s="100" t="s">
        <v>6978</v>
      </c>
    </row>
    <row r="4376" spans="1:12" ht="13.5" x14ac:dyDescent="0.25">
      <c r="A4376" s="100" t="s">
        <v>12918</v>
      </c>
      <c r="B4376" s="100" t="s">
        <v>12919</v>
      </c>
      <c r="C4376" s="100" t="s">
        <v>15142</v>
      </c>
      <c r="D4376" s="100" t="s">
        <v>15143</v>
      </c>
      <c r="E4376" s="101" t="s">
        <v>158</v>
      </c>
      <c r="F4376" s="100" t="s">
        <v>158</v>
      </c>
      <c r="G4376" s="100">
        <v>97903</v>
      </c>
      <c r="H4376" s="100" t="s">
        <v>15159</v>
      </c>
      <c r="I4376" s="100" t="s">
        <v>213</v>
      </c>
      <c r="J4376" s="100" t="s">
        <v>6976</v>
      </c>
      <c r="K4376" s="101" t="s">
        <v>15160</v>
      </c>
      <c r="L4376" s="100" t="s">
        <v>6978</v>
      </c>
    </row>
    <row r="4377" spans="1:12" ht="13.5" x14ac:dyDescent="0.25">
      <c r="A4377" s="100" t="s">
        <v>12918</v>
      </c>
      <c r="B4377" s="100" t="s">
        <v>12919</v>
      </c>
      <c r="C4377" s="100" t="s">
        <v>15142</v>
      </c>
      <c r="D4377" s="100" t="s">
        <v>15143</v>
      </c>
      <c r="E4377" s="101" t="s">
        <v>158</v>
      </c>
      <c r="F4377" s="100" t="s">
        <v>158</v>
      </c>
      <c r="G4377" s="100">
        <v>97904</v>
      </c>
      <c r="H4377" s="100" t="s">
        <v>15161</v>
      </c>
      <c r="I4377" s="100" t="s">
        <v>213</v>
      </c>
      <c r="J4377" s="100" t="s">
        <v>6976</v>
      </c>
      <c r="K4377" s="101" t="s">
        <v>15162</v>
      </c>
      <c r="L4377" s="100" t="s">
        <v>6978</v>
      </c>
    </row>
    <row r="4378" spans="1:12" ht="13.5" x14ac:dyDescent="0.25">
      <c r="A4378" s="100" t="s">
        <v>12918</v>
      </c>
      <c r="B4378" s="100" t="s">
        <v>12919</v>
      </c>
      <c r="C4378" s="100" t="s">
        <v>15142</v>
      </c>
      <c r="D4378" s="100" t="s">
        <v>15143</v>
      </c>
      <c r="E4378" s="101" t="s">
        <v>158</v>
      </c>
      <c r="F4378" s="100" t="s">
        <v>158</v>
      </c>
      <c r="G4378" s="100">
        <v>97905</v>
      </c>
      <c r="H4378" s="100" t="s">
        <v>15163</v>
      </c>
      <c r="I4378" s="100" t="s">
        <v>213</v>
      </c>
      <c r="J4378" s="100" t="s">
        <v>7142</v>
      </c>
      <c r="K4378" s="101" t="s">
        <v>15164</v>
      </c>
      <c r="L4378" s="100" t="s">
        <v>6978</v>
      </c>
    </row>
    <row r="4379" spans="1:12" ht="13.5" x14ac:dyDescent="0.25">
      <c r="A4379" s="100" t="s">
        <v>12918</v>
      </c>
      <c r="B4379" s="100" t="s">
        <v>12919</v>
      </c>
      <c r="C4379" s="100" t="s">
        <v>15142</v>
      </c>
      <c r="D4379" s="100" t="s">
        <v>15143</v>
      </c>
      <c r="E4379" s="101" t="s">
        <v>158</v>
      </c>
      <c r="F4379" s="100" t="s">
        <v>158</v>
      </c>
      <c r="G4379" s="100">
        <v>97906</v>
      </c>
      <c r="H4379" s="100" t="s">
        <v>15165</v>
      </c>
      <c r="I4379" s="100" t="s">
        <v>213</v>
      </c>
      <c r="J4379" s="100" t="s">
        <v>6976</v>
      </c>
      <c r="K4379" s="101" t="s">
        <v>15166</v>
      </c>
      <c r="L4379" s="100" t="s">
        <v>6978</v>
      </c>
    </row>
    <row r="4380" spans="1:12" ht="13.5" x14ac:dyDescent="0.25">
      <c r="A4380" s="100" t="s">
        <v>12918</v>
      </c>
      <c r="B4380" s="100" t="s">
        <v>12919</v>
      </c>
      <c r="C4380" s="100" t="s">
        <v>15142</v>
      </c>
      <c r="D4380" s="100" t="s">
        <v>15143</v>
      </c>
      <c r="E4380" s="101" t="s">
        <v>158</v>
      </c>
      <c r="F4380" s="100" t="s">
        <v>158</v>
      </c>
      <c r="G4380" s="100">
        <v>97907</v>
      </c>
      <c r="H4380" s="100" t="s">
        <v>15167</v>
      </c>
      <c r="I4380" s="100" t="s">
        <v>213</v>
      </c>
      <c r="J4380" s="100" t="s">
        <v>6976</v>
      </c>
      <c r="K4380" s="101" t="s">
        <v>15168</v>
      </c>
      <c r="L4380" s="100" t="s">
        <v>6978</v>
      </c>
    </row>
    <row r="4381" spans="1:12" ht="13.5" x14ac:dyDescent="0.25">
      <c r="A4381" s="100" t="s">
        <v>12918</v>
      </c>
      <c r="B4381" s="100" t="s">
        <v>12919</v>
      </c>
      <c r="C4381" s="100" t="s">
        <v>15142</v>
      </c>
      <c r="D4381" s="100" t="s">
        <v>15143</v>
      </c>
      <c r="E4381" s="101" t="s">
        <v>158</v>
      </c>
      <c r="F4381" s="100" t="s">
        <v>158</v>
      </c>
      <c r="G4381" s="100">
        <v>97908</v>
      </c>
      <c r="H4381" s="100" t="s">
        <v>15169</v>
      </c>
      <c r="I4381" s="100" t="s">
        <v>213</v>
      </c>
      <c r="J4381" s="100" t="s">
        <v>6976</v>
      </c>
      <c r="K4381" s="101" t="s">
        <v>15170</v>
      </c>
      <c r="L4381" s="100" t="s">
        <v>6978</v>
      </c>
    </row>
    <row r="4382" spans="1:12" ht="13.5" x14ac:dyDescent="0.25">
      <c r="A4382" s="100" t="s">
        <v>12918</v>
      </c>
      <c r="B4382" s="100" t="s">
        <v>12919</v>
      </c>
      <c r="C4382" s="100" t="s">
        <v>15142</v>
      </c>
      <c r="D4382" s="100" t="s">
        <v>15143</v>
      </c>
      <c r="E4382" s="101" t="s">
        <v>158</v>
      </c>
      <c r="F4382" s="100" t="s">
        <v>158</v>
      </c>
      <c r="G4382" s="100">
        <v>98102</v>
      </c>
      <c r="H4382" s="100" t="s">
        <v>15171</v>
      </c>
      <c r="I4382" s="100" t="s">
        <v>213</v>
      </c>
      <c r="J4382" s="100" t="s">
        <v>6976</v>
      </c>
      <c r="K4382" s="101" t="s">
        <v>15172</v>
      </c>
      <c r="L4382" s="100" t="s">
        <v>6978</v>
      </c>
    </row>
    <row r="4383" spans="1:12" ht="13.5" x14ac:dyDescent="0.25">
      <c r="A4383" s="100" t="s">
        <v>12918</v>
      </c>
      <c r="B4383" s="100" t="s">
        <v>12919</v>
      </c>
      <c r="C4383" s="100" t="s">
        <v>15142</v>
      </c>
      <c r="D4383" s="100" t="s">
        <v>15143</v>
      </c>
      <c r="E4383" s="101" t="s">
        <v>158</v>
      </c>
      <c r="F4383" s="100" t="s">
        <v>158</v>
      </c>
      <c r="G4383" s="100">
        <v>98103</v>
      </c>
      <c r="H4383" s="100" t="s">
        <v>15173</v>
      </c>
      <c r="I4383" s="100" t="s">
        <v>213</v>
      </c>
      <c r="J4383" s="100" t="s">
        <v>6976</v>
      </c>
      <c r="K4383" s="101" t="s">
        <v>15174</v>
      </c>
      <c r="L4383" s="100" t="s">
        <v>6978</v>
      </c>
    </row>
    <row r="4384" spans="1:12" ht="13.5" x14ac:dyDescent="0.25">
      <c r="A4384" s="100" t="s">
        <v>12918</v>
      </c>
      <c r="B4384" s="100" t="s">
        <v>12919</v>
      </c>
      <c r="C4384" s="100" t="s">
        <v>15142</v>
      </c>
      <c r="D4384" s="100" t="s">
        <v>15143</v>
      </c>
      <c r="E4384" s="101" t="s">
        <v>158</v>
      </c>
      <c r="F4384" s="100" t="s">
        <v>158</v>
      </c>
      <c r="G4384" s="100">
        <v>98104</v>
      </c>
      <c r="H4384" s="100" t="s">
        <v>15175</v>
      </c>
      <c r="I4384" s="100" t="s">
        <v>213</v>
      </c>
      <c r="J4384" s="100" t="s">
        <v>7142</v>
      </c>
      <c r="K4384" s="101" t="s">
        <v>15176</v>
      </c>
      <c r="L4384" s="100" t="s">
        <v>6978</v>
      </c>
    </row>
    <row r="4385" spans="1:12" ht="13.5" x14ac:dyDescent="0.25">
      <c r="A4385" s="100" t="s">
        <v>12918</v>
      </c>
      <c r="B4385" s="100" t="s">
        <v>12919</v>
      </c>
      <c r="C4385" s="100" t="s">
        <v>15142</v>
      </c>
      <c r="D4385" s="100" t="s">
        <v>15143</v>
      </c>
      <c r="E4385" s="101" t="s">
        <v>158</v>
      </c>
      <c r="F4385" s="100" t="s">
        <v>158</v>
      </c>
      <c r="G4385" s="100">
        <v>98105</v>
      </c>
      <c r="H4385" s="100" t="s">
        <v>15177</v>
      </c>
      <c r="I4385" s="100" t="s">
        <v>213</v>
      </c>
      <c r="J4385" s="100" t="s">
        <v>7142</v>
      </c>
      <c r="K4385" s="101" t="s">
        <v>15178</v>
      </c>
      <c r="L4385" s="100" t="s">
        <v>6978</v>
      </c>
    </row>
    <row r="4386" spans="1:12" ht="13.5" x14ac:dyDescent="0.25">
      <c r="A4386" s="100" t="s">
        <v>12918</v>
      </c>
      <c r="B4386" s="100" t="s">
        <v>12919</v>
      </c>
      <c r="C4386" s="100" t="s">
        <v>15142</v>
      </c>
      <c r="D4386" s="100" t="s">
        <v>15143</v>
      </c>
      <c r="E4386" s="101" t="s">
        <v>158</v>
      </c>
      <c r="F4386" s="100" t="s">
        <v>158</v>
      </c>
      <c r="G4386" s="100">
        <v>98106</v>
      </c>
      <c r="H4386" s="100" t="s">
        <v>15179</v>
      </c>
      <c r="I4386" s="100" t="s">
        <v>213</v>
      </c>
      <c r="J4386" s="100" t="s">
        <v>6976</v>
      </c>
      <c r="K4386" s="101" t="s">
        <v>15180</v>
      </c>
      <c r="L4386" s="100" t="s">
        <v>6978</v>
      </c>
    </row>
    <row r="4387" spans="1:12" ht="13.5" x14ac:dyDescent="0.25">
      <c r="A4387" s="100" t="s">
        <v>12918</v>
      </c>
      <c r="B4387" s="100" t="s">
        <v>12919</v>
      </c>
      <c r="C4387" s="100" t="s">
        <v>15142</v>
      </c>
      <c r="D4387" s="100" t="s">
        <v>15143</v>
      </c>
      <c r="E4387" s="101" t="s">
        <v>158</v>
      </c>
      <c r="F4387" s="100" t="s">
        <v>158</v>
      </c>
      <c r="G4387" s="100">
        <v>98107</v>
      </c>
      <c r="H4387" s="100" t="s">
        <v>15181</v>
      </c>
      <c r="I4387" s="100" t="s">
        <v>213</v>
      </c>
      <c r="J4387" s="100" t="s">
        <v>7142</v>
      </c>
      <c r="K4387" s="101" t="s">
        <v>15182</v>
      </c>
      <c r="L4387" s="100" t="s">
        <v>6978</v>
      </c>
    </row>
    <row r="4388" spans="1:12" ht="13.5" x14ac:dyDescent="0.25">
      <c r="A4388" s="100" t="s">
        <v>12918</v>
      </c>
      <c r="B4388" s="100" t="s">
        <v>12919</v>
      </c>
      <c r="C4388" s="100" t="s">
        <v>15142</v>
      </c>
      <c r="D4388" s="100" t="s">
        <v>15143</v>
      </c>
      <c r="E4388" s="101" t="s">
        <v>158</v>
      </c>
      <c r="F4388" s="100" t="s">
        <v>158</v>
      </c>
      <c r="G4388" s="100">
        <v>98108</v>
      </c>
      <c r="H4388" s="100" t="s">
        <v>15183</v>
      </c>
      <c r="I4388" s="100" t="s">
        <v>213</v>
      </c>
      <c r="J4388" s="100" t="s">
        <v>7142</v>
      </c>
      <c r="K4388" s="101" t="s">
        <v>15184</v>
      </c>
      <c r="L4388" s="100" t="s">
        <v>6978</v>
      </c>
    </row>
    <row r="4389" spans="1:12" ht="13.5" x14ac:dyDescent="0.25">
      <c r="A4389" s="100" t="s">
        <v>12918</v>
      </c>
      <c r="B4389" s="100" t="s">
        <v>12919</v>
      </c>
      <c r="C4389" s="100" t="s">
        <v>15142</v>
      </c>
      <c r="D4389" s="100" t="s">
        <v>15143</v>
      </c>
      <c r="E4389" s="101" t="s">
        <v>158</v>
      </c>
      <c r="F4389" s="100" t="s">
        <v>158</v>
      </c>
      <c r="G4389" s="100">
        <v>99250</v>
      </c>
      <c r="H4389" s="100" t="s">
        <v>15185</v>
      </c>
      <c r="I4389" s="100" t="s">
        <v>213</v>
      </c>
      <c r="J4389" s="100" t="s">
        <v>7142</v>
      </c>
      <c r="K4389" s="101" t="s">
        <v>15186</v>
      </c>
      <c r="L4389" s="100" t="s">
        <v>6978</v>
      </c>
    </row>
    <row r="4390" spans="1:12" ht="13.5" x14ac:dyDescent="0.25">
      <c r="A4390" s="100" t="s">
        <v>12918</v>
      </c>
      <c r="B4390" s="100" t="s">
        <v>12919</v>
      </c>
      <c r="C4390" s="100" t="s">
        <v>15142</v>
      </c>
      <c r="D4390" s="100" t="s">
        <v>15143</v>
      </c>
      <c r="E4390" s="101" t="s">
        <v>158</v>
      </c>
      <c r="F4390" s="100" t="s">
        <v>158</v>
      </c>
      <c r="G4390" s="100">
        <v>99251</v>
      </c>
      <c r="H4390" s="100" t="s">
        <v>15187</v>
      </c>
      <c r="I4390" s="100" t="s">
        <v>213</v>
      </c>
      <c r="J4390" s="100" t="s">
        <v>7142</v>
      </c>
      <c r="K4390" s="101" t="s">
        <v>15188</v>
      </c>
      <c r="L4390" s="100" t="s">
        <v>6978</v>
      </c>
    </row>
    <row r="4391" spans="1:12" ht="13.5" x14ac:dyDescent="0.25">
      <c r="A4391" s="100" t="s">
        <v>12918</v>
      </c>
      <c r="B4391" s="100" t="s">
        <v>12919</v>
      </c>
      <c r="C4391" s="100" t="s">
        <v>15142</v>
      </c>
      <c r="D4391" s="100" t="s">
        <v>15143</v>
      </c>
      <c r="E4391" s="101" t="s">
        <v>158</v>
      </c>
      <c r="F4391" s="100" t="s">
        <v>158</v>
      </c>
      <c r="G4391" s="100">
        <v>99253</v>
      </c>
      <c r="H4391" s="100" t="s">
        <v>15189</v>
      </c>
      <c r="I4391" s="100" t="s">
        <v>213</v>
      </c>
      <c r="J4391" s="100" t="s">
        <v>6976</v>
      </c>
      <c r="K4391" s="101" t="s">
        <v>15190</v>
      </c>
      <c r="L4391" s="100" t="s">
        <v>6978</v>
      </c>
    </row>
    <row r="4392" spans="1:12" ht="13.5" x14ac:dyDescent="0.25">
      <c r="A4392" s="100" t="s">
        <v>12918</v>
      </c>
      <c r="B4392" s="100" t="s">
        <v>12919</v>
      </c>
      <c r="C4392" s="100" t="s">
        <v>15142</v>
      </c>
      <c r="D4392" s="100" t="s">
        <v>15143</v>
      </c>
      <c r="E4392" s="101" t="s">
        <v>158</v>
      </c>
      <c r="F4392" s="100" t="s">
        <v>158</v>
      </c>
      <c r="G4392" s="100">
        <v>99255</v>
      </c>
      <c r="H4392" s="100" t="s">
        <v>15191</v>
      </c>
      <c r="I4392" s="100" t="s">
        <v>213</v>
      </c>
      <c r="J4392" s="100" t="s">
        <v>6976</v>
      </c>
      <c r="K4392" s="101" t="s">
        <v>15192</v>
      </c>
      <c r="L4392" s="100" t="s">
        <v>6978</v>
      </c>
    </row>
    <row r="4393" spans="1:12" ht="13.5" x14ac:dyDescent="0.25">
      <c r="A4393" s="100" t="s">
        <v>12918</v>
      </c>
      <c r="B4393" s="100" t="s">
        <v>12919</v>
      </c>
      <c r="C4393" s="100" t="s">
        <v>15142</v>
      </c>
      <c r="D4393" s="100" t="s">
        <v>15143</v>
      </c>
      <c r="E4393" s="101" t="s">
        <v>158</v>
      </c>
      <c r="F4393" s="100" t="s">
        <v>158</v>
      </c>
      <c r="G4393" s="100">
        <v>99257</v>
      </c>
      <c r="H4393" s="100" t="s">
        <v>15193</v>
      </c>
      <c r="I4393" s="100" t="s">
        <v>213</v>
      </c>
      <c r="J4393" s="100" t="s">
        <v>6976</v>
      </c>
      <c r="K4393" s="101" t="s">
        <v>15194</v>
      </c>
      <c r="L4393" s="100" t="s">
        <v>6978</v>
      </c>
    </row>
    <row r="4394" spans="1:12" ht="13.5" x14ac:dyDescent="0.25">
      <c r="A4394" s="100" t="s">
        <v>12918</v>
      </c>
      <c r="B4394" s="100" t="s">
        <v>12919</v>
      </c>
      <c r="C4394" s="100" t="s">
        <v>15142</v>
      </c>
      <c r="D4394" s="100" t="s">
        <v>15143</v>
      </c>
      <c r="E4394" s="101" t="s">
        <v>158</v>
      </c>
      <c r="F4394" s="100" t="s">
        <v>158</v>
      </c>
      <c r="G4394" s="100">
        <v>99258</v>
      </c>
      <c r="H4394" s="100" t="s">
        <v>15195</v>
      </c>
      <c r="I4394" s="100" t="s">
        <v>213</v>
      </c>
      <c r="J4394" s="100" t="s">
        <v>7142</v>
      </c>
      <c r="K4394" s="101" t="s">
        <v>15196</v>
      </c>
      <c r="L4394" s="100" t="s">
        <v>6978</v>
      </c>
    </row>
    <row r="4395" spans="1:12" ht="13.5" x14ac:dyDescent="0.25">
      <c r="A4395" s="100" t="s">
        <v>12918</v>
      </c>
      <c r="B4395" s="100" t="s">
        <v>12919</v>
      </c>
      <c r="C4395" s="100" t="s">
        <v>15142</v>
      </c>
      <c r="D4395" s="100" t="s">
        <v>15143</v>
      </c>
      <c r="E4395" s="101" t="s">
        <v>158</v>
      </c>
      <c r="F4395" s="100" t="s">
        <v>158</v>
      </c>
      <c r="G4395" s="100">
        <v>99260</v>
      </c>
      <c r="H4395" s="100" t="s">
        <v>15197</v>
      </c>
      <c r="I4395" s="100" t="s">
        <v>213</v>
      </c>
      <c r="J4395" s="100" t="s">
        <v>6976</v>
      </c>
      <c r="K4395" s="101" t="s">
        <v>15198</v>
      </c>
      <c r="L4395" s="100" t="s">
        <v>6978</v>
      </c>
    </row>
    <row r="4396" spans="1:12" ht="13.5" x14ac:dyDescent="0.25">
      <c r="A4396" s="100" t="s">
        <v>12918</v>
      </c>
      <c r="B4396" s="100" t="s">
        <v>12919</v>
      </c>
      <c r="C4396" s="100" t="s">
        <v>15142</v>
      </c>
      <c r="D4396" s="100" t="s">
        <v>15143</v>
      </c>
      <c r="E4396" s="101" t="s">
        <v>158</v>
      </c>
      <c r="F4396" s="100" t="s">
        <v>158</v>
      </c>
      <c r="G4396" s="100">
        <v>99262</v>
      </c>
      <c r="H4396" s="100" t="s">
        <v>15199</v>
      </c>
      <c r="I4396" s="100" t="s">
        <v>213</v>
      </c>
      <c r="J4396" s="100" t="s">
        <v>6976</v>
      </c>
      <c r="K4396" s="101" t="s">
        <v>15200</v>
      </c>
      <c r="L4396" s="100" t="s">
        <v>6978</v>
      </c>
    </row>
    <row r="4397" spans="1:12" ht="13.5" x14ac:dyDescent="0.25">
      <c r="A4397" s="100" t="s">
        <v>12918</v>
      </c>
      <c r="B4397" s="100" t="s">
        <v>12919</v>
      </c>
      <c r="C4397" s="100" t="s">
        <v>15142</v>
      </c>
      <c r="D4397" s="100" t="s">
        <v>15143</v>
      </c>
      <c r="E4397" s="101" t="s">
        <v>158</v>
      </c>
      <c r="F4397" s="100" t="s">
        <v>158</v>
      </c>
      <c r="G4397" s="100">
        <v>99264</v>
      </c>
      <c r="H4397" s="100" t="s">
        <v>15201</v>
      </c>
      <c r="I4397" s="100" t="s">
        <v>213</v>
      </c>
      <c r="J4397" s="100" t="s">
        <v>6976</v>
      </c>
      <c r="K4397" s="101" t="s">
        <v>15202</v>
      </c>
      <c r="L4397" s="100" t="s">
        <v>6978</v>
      </c>
    </row>
    <row r="4398" spans="1:12" ht="13.5" x14ac:dyDescent="0.25">
      <c r="A4398" s="100" t="s">
        <v>12918</v>
      </c>
      <c r="B4398" s="100" t="s">
        <v>12919</v>
      </c>
      <c r="C4398" s="100" t="s">
        <v>15203</v>
      </c>
      <c r="D4398" s="100" t="s">
        <v>15204</v>
      </c>
      <c r="E4398" s="101" t="s">
        <v>158</v>
      </c>
      <c r="F4398" s="100" t="s">
        <v>158</v>
      </c>
      <c r="G4398" s="100">
        <v>89482</v>
      </c>
      <c r="H4398" s="100" t="s">
        <v>15205</v>
      </c>
      <c r="I4398" s="100" t="s">
        <v>213</v>
      </c>
      <c r="J4398" s="100" t="s">
        <v>7142</v>
      </c>
      <c r="K4398" s="101" t="s">
        <v>7143</v>
      </c>
      <c r="L4398" s="100" t="s">
        <v>6978</v>
      </c>
    </row>
    <row r="4399" spans="1:12" ht="13.5" x14ac:dyDescent="0.25">
      <c r="A4399" s="100" t="s">
        <v>12918</v>
      </c>
      <c r="B4399" s="100" t="s">
        <v>12919</v>
      </c>
      <c r="C4399" s="100" t="s">
        <v>15203</v>
      </c>
      <c r="D4399" s="100" t="s">
        <v>15204</v>
      </c>
      <c r="E4399" s="101" t="s">
        <v>158</v>
      </c>
      <c r="F4399" s="100" t="s">
        <v>158</v>
      </c>
      <c r="G4399" s="100">
        <v>89491</v>
      </c>
      <c r="H4399" s="100" t="s">
        <v>15206</v>
      </c>
      <c r="I4399" s="100" t="s">
        <v>213</v>
      </c>
      <c r="J4399" s="100" t="s">
        <v>7142</v>
      </c>
      <c r="K4399" s="101" t="s">
        <v>15207</v>
      </c>
      <c r="L4399" s="100" t="s">
        <v>6978</v>
      </c>
    </row>
    <row r="4400" spans="1:12" ht="13.5" x14ac:dyDescent="0.25">
      <c r="A4400" s="100" t="s">
        <v>12918</v>
      </c>
      <c r="B4400" s="100" t="s">
        <v>12919</v>
      </c>
      <c r="C4400" s="100" t="s">
        <v>15203</v>
      </c>
      <c r="D4400" s="100" t="s">
        <v>15204</v>
      </c>
      <c r="E4400" s="101" t="s">
        <v>158</v>
      </c>
      <c r="F4400" s="100" t="s">
        <v>158</v>
      </c>
      <c r="G4400" s="100">
        <v>89495</v>
      </c>
      <c r="H4400" s="100" t="s">
        <v>15208</v>
      </c>
      <c r="I4400" s="100" t="s">
        <v>213</v>
      </c>
      <c r="J4400" s="100" t="s">
        <v>7142</v>
      </c>
      <c r="K4400" s="101" t="s">
        <v>10081</v>
      </c>
      <c r="L4400" s="100" t="s">
        <v>6978</v>
      </c>
    </row>
    <row r="4401" spans="1:12" ht="13.5" x14ac:dyDescent="0.25">
      <c r="A4401" s="100" t="s">
        <v>12918</v>
      </c>
      <c r="B4401" s="100" t="s">
        <v>12919</v>
      </c>
      <c r="C4401" s="100" t="s">
        <v>15203</v>
      </c>
      <c r="D4401" s="100" t="s">
        <v>15204</v>
      </c>
      <c r="E4401" s="101" t="s">
        <v>158</v>
      </c>
      <c r="F4401" s="100" t="s">
        <v>158</v>
      </c>
      <c r="G4401" s="100">
        <v>89707</v>
      </c>
      <c r="H4401" s="100" t="s">
        <v>15209</v>
      </c>
      <c r="I4401" s="100" t="s">
        <v>213</v>
      </c>
      <c r="J4401" s="100" t="s">
        <v>7142</v>
      </c>
      <c r="K4401" s="101" t="s">
        <v>15210</v>
      </c>
      <c r="L4401" s="100" t="s">
        <v>6978</v>
      </c>
    </row>
    <row r="4402" spans="1:12" ht="13.5" x14ac:dyDescent="0.25">
      <c r="A4402" s="100" t="s">
        <v>12918</v>
      </c>
      <c r="B4402" s="100" t="s">
        <v>12919</v>
      </c>
      <c r="C4402" s="100" t="s">
        <v>15203</v>
      </c>
      <c r="D4402" s="100" t="s">
        <v>15204</v>
      </c>
      <c r="E4402" s="101" t="s">
        <v>158</v>
      </c>
      <c r="F4402" s="100" t="s">
        <v>158</v>
      </c>
      <c r="G4402" s="100">
        <v>89708</v>
      </c>
      <c r="H4402" s="100" t="s">
        <v>15211</v>
      </c>
      <c r="I4402" s="100" t="s">
        <v>213</v>
      </c>
      <c r="J4402" s="100" t="s">
        <v>7142</v>
      </c>
      <c r="K4402" s="101" t="s">
        <v>15212</v>
      </c>
      <c r="L4402" s="100" t="s">
        <v>6978</v>
      </c>
    </row>
    <row r="4403" spans="1:12" ht="13.5" x14ac:dyDescent="0.25">
      <c r="A4403" s="100" t="s">
        <v>12918</v>
      </c>
      <c r="B4403" s="100" t="s">
        <v>12919</v>
      </c>
      <c r="C4403" s="100" t="s">
        <v>15203</v>
      </c>
      <c r="D4403" s="100" t="s">
        <v>15204</v>
      </c>
      <c r="E4403" s="101" t="s">
        <v>158</v>
      </c>
      <c r="F4403" s="100" t="s">
        <v>158</v>
      </c>
      <c r="G4403" s="100">
        <v>89709</v>
      </c>
      <c r="H4403" s="100" t="s">
        <v>15213</v>
      </c>
      <c r="I4403" s="100" t="s">
        <v>213</v>
      </c>
      <c r="J4403" s="100" t="s">
        <v>7142</v>
      </c>
      <c r="K4403" s="101" t="s">
        <v>13877</v>
      </c>
      <c r="L4403" s="100" t="s">
        <v>6978</v>
      </c>
    </row>
    <row r="4404" spans="1:12" ht="13.5" x14ac:dyDescent="0.25">
      <c r="A4404" s="100" t="s">
        <v>12918</v>
      </c>
      <c r="B4404" s="100" t="s">
        <v>12919</v>
      </c>
      <c r="C4404" s="100" t="s">
        <v>15203</v>
      </c>
      <c r="D4404" s="100" t="s">
        <v>15204</v>
      </c>
      <c r="E4404" s="101" t="s">
        <v>158</v>
      </c>
      <c r="F4404" s="100" t="s">
        <v>158</v>
      </c>
      <c r="G4404" s="100">
        <v>89710</v>
      </c>
      <c r="H4404" s="100" t="s">
        <v>15214</v>
      </c>
      <c r="I4404" s="100" t="s">
        <v>213</v>
      </c>
      <c r="J4404" s="100" t="s">
        <v>7142</v>
      </c>
      <c r="K4404" s="101" t="s">
        <v>13943</v>
      </c>
      <c r="L4404" s="100" t="s">
        <v>6978</v>
      </c>
    </row>
    <row r="4405" spans="1:12" ht="13.5" x14ac:dyDescent="0.25">
      <c r="A4405" s="100" t="s">
        <v>12918</v>
      </c>
      <c r="B4405" s="100" t="s">
        <v>12919</v>
      </c>
      <c r="C4405" s="100" t="s">
        <v>15215</v>
      </c>
      <c r="D4405" s="100" t="s">
        <v>15216</v>
      </c>
      <c r="E4405" s="101" t="s">
        <v>158</v>
      </c>
      <c r="F4405" s="100" t="s">
        <v>158</v>
      </c>
      <c r="G4405" s="100">
        <v>72739</v>
      </c>
      <c r="H4405" s="100" t="s">
        <v>15217</v>
      </c>
      <c r="I4405" s="100" t="s">
        <v>213</v>
      </c>
      <c r="J4405" s="100" t="s">
        <v>7142</v>
      </c>
      <c r="K4405" s="101" t="s">
        <v>15218</v>
      </c>
      <c r="L4405" s="100" t="s">
        <v>6978</v>
      </c>
    </row>
    <row r="4406" spans="1:12" ht="13.5" x14ac:dyDescent="0.25">
      <c r="A4406" s="100" t="s">
        <v>12918</v>
      </c>
      <c r="B4406" s="100" t="s">
        <v>12919</v>
      </c>
      <c r="C4406" s="100" t="s">
        <v>15215</v>
      </c>
      <c r="D4406" s="100" t="s">
        <v>15216</v>
      </c>
      <c r="E4406" s="101">
        <v>74234</v>
      </c>
      <c r="F4406" s="100" t="s">
        <v>15219</v>
      </c>
      <c r="G4406" s="102" t="s">
        <v>4794</v>
      </c>
      <c r="H4406" s="100" t="s">
        <v>15220</v>
      </c>
      <c r="I4406" s="100" t="s">
        <v>213</v>
      </c>
      <c r="J4406" s="100" t="s">
        <v>6976</v>
      </c>
      <c r="K4406" s="101" t="s">
        <v>15221</v>
      </c>
      <c r="L4406" s="100" t="s">
        <v>6978</v>
      </c>
    </row>
    <row r="4407" spans="1:12" ht="13.5" x14ac:dyDescent="0.25">
      <c r="A4407" s="100" t="s">
        <v>12918</v>
      </c>
      <c r="B4407" s="100" t="s">
        <v>12919</v>
      </c>
      <c r="C4407" s="100" t="s">
        <v>15215</v>
      </c>
      <c r="D4407" s="100" t="s">
        <v>15216</v>
      </c>
      <c r="E4407" s="101" t="s">
        <v>158</v>
      </c>
      <c r="F4407" s="100" t="s">
        <v>158</v>
      </c>
      <c r="G4407" s="100">
        <v>86872</v>
      </c>
      <c r="H4407" s="100" t="s">
        <v>15222</v>
      </c>
      <c r="I4407" s="100" t="s">
        <v>213</v>
      </c>
      <c r="J4407" s="100" t="s">
        <v>7142</v>
      </c>
      <c r="K4407" s="101" t="s">
        <v>15223</v>
      </c>
      <c r="L4407" s="100" t="s">
        <v>6978</v>
      </c>
    </row>
    <row r="4408" spans="1:12" ht="13.5" x14ac:dyDescent="0.25">
      <c r="A4408" s="100" t="s">
        <v>12918</v>
      </c>
      <c r="B4408" s="100" t="s">
        <v>12919</v>
      </c>
      <c r="C4408" s="100" t="s">
        <v>15215</v>
      </c>
      <c r="D4408" s="100" t="s">
        <v>15216</v>
      </c>
      <c r="E4408" s="101" t="s">
        <v>158</v>
      </c>
      <c r="F4408" s="100" t="s">
        <v>158</v>
      </c>
      <c r="G4408" s="100">
        <v>86874</v>
      </c>
      <c r="H4408" s="100" t="s">
        <v>15224</v>
      </c>
      <c r="I4408" s="100" t="s">
        <v>213</v>
      </c>
      <c r="J4408" s="100" t="s">
        <v>7142</v>
      </c>
      <c r="K4408" s="101" t="s">
        <v>15225</v>
      </c>
      <c r="L4408" s="100" t="s">
        <v>6978</v>
      </c>
    </row>
    <row r="4409" spans="1:12" ht="13.5" x14ac:dyDescent="0.25">
      <c r="A4409" s="100" t="s">
        <v>12918</v>
      </c>
      <c r="B4409" s="100" t="s">
        <v>12919</v>
      </c>
      <c r="C4409" s="100" t="s">
        <v>15215</v>
      </c>
      <c r="D4409" s="100" t="s">
        <v>15216</v>
      </c>
      <c r="E4409" s="101" t="s">
        <v>158</v>
      </c>
      <c r="F4409" s="100" t="s">
        <v>158</v>
      </c>
      <c r="G4409" s="100">
        <v>86875</v>
      </c>
      <c r="H4409" s="100" t="s">
        <v>15226</v>
      </c>
      <c r="I4409" s="100" t="s">
        <v>213</v>
      </c>
      <c r="J4409" s="100" t="s">
        <v>7142</v>
      </c>
      <c r="K4409" s="101" t="s">
        <v>15227</v>
      </c>
      <c r="L4409" s="100" t="s">
        <v>6978</v>
      </c>
    </row>
    <row r="4410" spans="1:12" ht="13.5" x14ac:dyDescent="0.25">
      <c r="A4410" s="100" t="s">
        <v>12918</v>
      </c>
      <c r="B4410" s="100" t="s">
        <v>12919</v>
      </c>
      <c r="C4410" s="100" t="s">
        <v>15215</v>
      </c>
      <c r="D4410" s="100" t="s">
        <v>15216</v>
      </c>
      <c r="E4410" s="101" t="s">
        <v>158</v>
      </c>
      <c r="F4410" s="100" t="s">
        <v>158</v>
      </c>
      <c r="G4410" s="100">
        <v>86876</v>
      </c>
      <c r="H4410" s="100" t="s">
        <v>15228</v>
      </c>
      <c r="I4410" s="100" t="s">
        <v>213</v>
      </c>
      <c r="J4410" s="100" t="s">
        <v>7142</v>
      </c>
      <c r="K4410" s="101" t="s">
        <v>15229</v>
      </c>
      <c r="L4410" s="100" t="s">
        <v>6978</v>
      </c>
    </row>
    <row r="4411" spans="1:12" ht="13.5" x14ac:dyDescent="0.25">
      <c r="A4411" s="100" t="s">
        <v>12918</v>
      </c>
      <c r="B4411" s="100" t="s">
        <v>12919</v>
      </c>
      <c r="C4411" s="100" t="s">
        <v>15215</v>
      </c>
      <c r="D4411" s="100" t="s">
        <v>15216</v>
      </c>
      <c r="E4411" s="101" t="s">
        <v>158</v>
      </c>
      <c r="F4411" s="100" t="s">
        <v>158</v>
      </c>
      <c r="G4411" s="100">
        <v>86877</v>
      </c>
      <c r="H4411" s="100" t="s">
        <v>15230</v>
      </c>
      <c r="I4411" s="100" t="s">
        <v>213</v>
      </c>
      <c r="J4411" s="100" t="s">
        <v>7142</v>
      </c>
      <c r="K4411" s="101" t="s">
        <v>13746</v>
      </c>
      <c r="L4411" s="100" t="s">
        <v>6978</v>
      </c>
    </row>
    <row r="4412" spans="1:12" ht="13.5" x14ac:dyDescent="0.25">
      <c r="A4412" s="100" t="s">
        <v>12918</v>
      </c>
      <c r="B4412" s="100" t="s">
        <v>12919</v>
      </c>
      <c r="C4412" s="100" t="s">
        <v>15215</v>
      </c>
      <c r="D4412" s="100" t="s">
        <v>15216</v>
      </c>
      <c r="E4412" s="101" t="s">
        <v>158</v>
      </c>
      <c r="F4412" s="100" t="s">
        <v>158</v>
      </c>
      <c r="G4412" s="100">
        <v>86878</v>
      </c>
      <c r="H4412" s="100" t="s">
        <v>15231</v>
      </c>
      <c r="I4412" s="100" t="s">
        <v>213</v>
      </c>
      <c r="J4412" s="100" t="s">
        <v>7142</v>
      </c>
      <c r="K4412" s="101" t="s">
        <v>15232</v>
      </c>
      <c r="L4412" s="100" t="s">
        <v>6978</v>
      </c>
    </row>
    <row r="4413" spans="1:12" ht="13.5" x14ac:dyDescent="0.25">
      <c r="A4413" s="100" t="s">
        <v>12918</v>
      </c>
      <c r="B4413" s="100" t="s">
        <v>12919</v>
      </c>
      <c r="C4413" s="100" t="s">
        <v>15215</v>
      </c>
      <c r="D4413" s="100" t="s">
        <v>15216</v>
      </c>
      <c r="E4413" s="101" t="s">
        <v>158</v>
      </c>
      <c r="F4413" s="100" t="s">
        <v>158</v>
      </c>
      <c r="G4413" s="100">
        <v>86879</v>
      </c>
      <c r="H4413" s="100" t="s">
        <v>15233</v>
      </c>
      <c r="I4413" s="100" t="s">
        <v>213</v>
      </c>
      <c r="J4413" s="100" t="s">
        <v>7142</v>
      </c>
      <c r="K4413" s="101" t="s">
        <v>7171</v>
      </c>
      <c r="L4413" s="100" t="s">
        <v>6978</v>
      </c>
    </row>
    <row r="4414" spans="1:12" ht="13.5" x14ac:dyDescent="0.25">
      <c r="A4414" s="100" t="s">
        <v>12918</v>
      </c>
      <c r="B4414" s="100" t="s">
        <v>12919</v>
      </c>
      <c r="C4414" s="100" t="s">
        <v>15215</v>
      </c>
      <c r="D4414" s="100" t="s">
        <v>15216</v>
      </c>
      <c r="E4414" s="101" t="s">
        <v>158</v>
      </c>
      <c r="F4414" s="100" t="s">
        <v>158</v>
      </c>
      <c r="G4414" s="100">
        <v>86880</v>
      </c>
      <c r="H4414" s="100" t="s">
        <v>15234</v>
      </c>
      <c r="I4414" s="100" t="s">
        <v>213</v>
      </c>
      <c r="J4414" s="100" t="s">
        <v>7142</v>
      </c>
      <c r="K4414" s="101" t="s">
        <v>14872</v>
      </c>
      <c r="L4414" s="100" t="s">
        <v>6978</v>
      </c>
    </row>
    <row r="4415" spans="1:12" ht="13.5" x14ac:dyDescent="0.25">
      <c r="A4415" s="100" t="s">
        <v>12918</v>
      </c>
      <c r="B4415" s="100" t="s">
        <v>12919</v>
      </c>
      <c r="C4415" s="100" t="s">
        <v>15215</v>
      </c>
      <c r="D4415" s="100" t="s">
        <v>15216</v>
      </c>
      <c r="E4415" s="101" t="s">
        <v>158</v>
      </c>
      <c r="F4415" s="100" t="s">
        <v>158</v>
      </c>
      <c r="G4415" s="100">
        <v>86881</v>
      </c>
      <c r="H4415" s="100" t="s">
        <v>15235</v>
      </c>
      <c r="I4415" s="100" t="s">
        <v>213</v>
      </c>
      <c r="J4415" s="100" t="s">
        <v>7142</v>
      </c>
      <c r="K4415" s="101" t="s">
        <v>15236</v>
      </c>
      <c r="L4415" s="100" t="s">
        <v>6978</v>
      </c>
    </row>
    <row r="4416" spans="1:12" ht="13.5" x14ac:dyDescent="0.25">
      <c r="A4416" s="100" t="s">
        <v>12918</v>
      </c>
      <c r="B4416" s="100" t="s">
        <v>12919</v>
      </c>
      <c r="C4416" s="100" t="s">
        <v>15215</v>
      </c>
      <c r="D4416" s="100" t="s">
        <v>15216</v>
      </c>
      <c r="E4416" s="101" t="s">
        <v>158</v>
      </c>
      <c r="F4416" s="100" t="s">
        <v>158</v>
      </c>
      <c r="G4416" s="100">
        <v>86882</v>
      </c>
      <c r="H4416" s="100" t="s">
        <v>15237</v>
      </c>
      <c r="I4416" s="100" t="s">
        <v>213</v>
      </c>
      <c r="J4416" s="100" t="s">
        <v>7142</v>
      </c>
      <c r="K4416" s="101" t="s">
        <v>15238</v>
      </c>
      <c r="L4416" s="100" t="s">
        <v>6978</v>
      </c>
    </row>
    <row r="4417" spans="1:12" ht="13.5" x14ac:dyDescent="0.25">
      <c r="A4417" s="100" t="s">
        <v>12918</v>
      </c>
      <c r="B4417" s="100" t="s">
        <v>12919</v>
      </c>
      <c r="C4417" s="100" t="s">
        <v>15215</v>
      </c>
      <c r="D4417" s="100" t="s">
        <v>15216</v>
      </c>
      <c r="E4417" s="101" t="s">
        <v>158</v>
      </c>
      <c r="F4417" s="100" t="s">
        <v>158</v>
      </c>
      <c r="G4417" s="100">
        <v>86883</v>
      </c>
      <c r="H4417" s="100" t="s">
        <v>15239</v>
      </c>
      <c r="I4417" s="100" t="s">
        <v>213</v>
      </c>
      <c r="J4417" s="100" t="s">
        <v>7142</v>
      </c>
      <c r="K4417" s="101" t="s">
        <v>15240</v>
      </c>
      <c r="L4417" s="100" t="s">
        <v>6978</v>
      </c>
    </row>
    <row r="4418" spans="1:12" ht="13.5" x14ac:dyDescent="0.25">
      <c r="A4418" s="100" t="s">
        <v>12918</v>
      </c>
      <c r="B4418" s="100" t="s">
        <v>12919</v>
      </c>
      <c r="C4418" s="100" t="s">
        <v>15215</v>
      </c>
      <c r="D4418" s="100" t="s">
        <v>15216</v>
      </c>
      <c r="E4418" s="101" t="s">
        <v>158</v>
      </c>
      <c r="F4418" s="100" t="s">
        <v>158</v>
      </c>
      <c r="G4418" s="100">
        <v>86884</v>
      </c>
      <c r="H4418" s="100" t="s">
        <v>15241</v>
      </c>
      <c r="I4418" s="100" t="s">
        <v>213</v>
      </c>
      <c r="J4418" s="100" t="s">
        <v>7142</v>
      </c>
      <c r="K4418" s="101" t="s">
        <v>12005</v>
      </c>
      <c r="L4418" s="100" t="s">
        <v>6978</v>
      </c>
    </row>
    <row r="4419" spans="1:12" ht="13.5" x14ac:dyDescent="0.25">
      <c r="A4419" s="100" t="s">
        <v>12918</v>
      </c>
      <c r="B4419" s="100" t="s">
        <v>12919</v>
      </c>
      <c r="C4419" s="100" t="s">
        <v>15215</v>
      </c>
      <c r="D4419" s="100" t="s">
        <v>15216</v>
      </c>
      <c r="E4419" s="101" t="s">
        <v>158</v>
      </c>
      <c r="F4419" s="100" t="s">
        <v>158</v>
      </c>
      <c r="G4419" s="100">
        <v>86885</v>
      </c>
      <c r="H4419" s="100" t="s">
        <v>15242</v>
      </c>
      <c r="I4419" s="100" t="s">
        <v>213</v>
      </c>
      <c r="J4419" s="100" t="s">
        <v>7142</v>
      </c>
      <c r="K4419" s="101" t="s">
        <v>7208</v>
      </c>
      <c r="L4419" s="100" t="s">
        <v>6978</v>
      </c>
    </row>
    <row r="4420" spans="1:12" ht="13.5" x14ac:dyDescent="0.25">
      <c r="A4420" s="100" t="s">
        <v>12918</v>
      </c>
      <c r="B4420" s="100" t="s">
        <v>12919</v>
      </c>
      <c r="C4420" s="100" t="s">
        <v>15215</v>
      </c>
      <c r="D4420" s="100" t="s">
        <v>15216</v>
      </c>
      <c r="E4420" s="101" t="s">
        <v>158</v>
      </c>
      <c r="F4420" s="100" t="s">
        <v>158</v>
      </c>
      <c r="G4420" s="100">
        <v>86886</v>
      </c>
      <c r="H4420" s="100" t="s">
        <v>15243</v>
      </c>
      <c r="I4420" s="100" t="s">
        <v>213</v>
      </c>
      <c r="J4420" s="100" t="s">
        <v>7142</v>
      </c>
      <c r="K4420" s="101" t="s">
        <v>11025</v>
      </c>
      <c r="L4420" s="100" t="s">
        <v>6978</v>
      </c>
    </row>
    <row r="4421" spans="1:12" ht="13.5" x14ac:dyDescent="0.25">
      <c r="A4421" s="100" t="s">
        <v>12918</v>
      </c>
      <c r="B4421" s="100" t="s">
        <v>12919</v>
      </c>
      <c r="C4421" s="100" t="s">
        <v>15215</v>
      </c>
      <c r="D4421" s="100" t="s">
        <v>15216</v>
      </c>
      <c r="E4421" s="101" t="s">
        <v>158</v>
      </c>
      <c r="F4421" s="100" t="s">
        <v>158</v>
      </c>
      <c r="G4421" s="100">
        <v>86887</v>
      </c>
      <c r="H4421" s="100" t="s">
        <v>15244</v>
      </c>
      <c r="I4421" s="100" t="s">
        <v>213</v>
      </c>
      <c r="J4421" s="100" t="s">
        <v>7142</v>
      </c>
      <c r="K4421" s="101" t="s">
        <v>12526</v>
      </c>
      <c r="L4421" s="100" t="s">
        <v>6978</v>
      </c>
    </row>
    <row r="4422" spans="1:12" ht="13.5" x14ac:dyDescent="0.25">
      <c r="A4422" s="100" t="s">
        <v>12918</v>
      </c>
      <c r="B4422" s="100" t="s">
        <v>12919</v>
      </c>
      <c r="C4422" s="100" t="s">
        <v>15215</v>
      </c>
      <c r="D4422" s="100" t="s">
        <v>15216</v>
      </c>
      <c r="E4422" s="101" t="s">
        <v>158</v>
      </c>
      <c r="F4422" s="100" t="s">
        <v>158</v>
      </c>
      <c r="G4422" s="100">
        <v>86888</v>
      </c>
      <c r="H4422" s="100" t="s">
        <v>15245</v>
      </c>
      <c r="I4422" s="100" t="s">
        <v>213</v>
      </c>
      <c r="J4422" s="100" t="s">
        <v>7142</v>
      </c>
      <c r="K4422" s="101" t="s">
        <v>15246</v>
      </c>
      <c r="L4422" s="100" t="s">
        <v>6978</v>
      </c>
    </row>
    <row r="4423" spans="1:12" ht="13.5" x14ac:dyDescent="0.25">
      <c r="A4423" s="100" t="s">
        <v>12918</v>
      </c>
      <c r="B4423" s="100" t="s">
        <v>12919</v>
      </c>
      <c r="C4423" s="100" t="s">
        <v>15215</v>
      </c>
      <c r="D4423" s="100" t="s">
        <v>15216</v>
      </c>
      <c r="E4423" s="101" t="s">
        <v>158</v>
      </c>
      <c r="F4423" s="100" t="s">
        <v>158</v>
      </c>
      <c r="G4423" s="100">
        <v>86889</v>
      </c>
      <c r="H4423" s="100" t="s">
        <v>15247</v>
      </c>
      <c r="I4423" s="100" t="s">
        <v>213</v>
      </c>
      <c r="J4423" s="100" t="s">
        <v>7142</v>
      </c>
      <c r="K4423" s="101" t="s">
        <v>15248</v>
      </c>
      <c r="L4423" s="100" t="s">
        <v>6978</v>
      </c>
    </row>
    <row r="4424" spans="1:12" ht="13.5" x14ac:dyDescent="0.25">
      <c r="A4424" s="100" t="s">
        <v>12918</v>
      </c>
      <c r="B4424" s="100" t="s">
        <v>12919</v>
      </c>
      <c r="C4424" s="100" t="s">
        <v>15215</v>
      </c>
      <c r="D4424" s="100" t="s">
        <v>15216</v>
      </c>
      <c r="E4424" s="101" t="s">
        <v>158</v>
      </c>
      <c r="F4424" s="100" t="s">
        <v>158</v>
      </c>
      <c r="G4424" s="100">
        <v>86893</v>
      </c>
      <c r="H4424" s="100" t="s">
        <v>15249</v>
      </c>
      <c r="I4424" s="100" t="s">
        <v>213</v>
      </c>
      <c r="J4424" s="100" t="s">
        <v>7142</v>
      </c>
      <c r="K4424" s="101" t="s">
        <v>15250</v>
      </c>
      <c r="L4424" s="100" t="s">
        <v>6978</v>
      </c>
    </row>
    <row r="4425" spans="1:12" ht="13.5" x14ac:dyDescent="0.25">
      <c r="A4425" s="100" t="s">
        <v>12918</v>
      </c>
      <c r="B4425" s="100" t="s">
        <v>12919</v>
      </c>
      <c r="C4425" s="100" t="s">
        <v>15215</v>
      </c>
      <c r="D4425" s="100" t="s">
        <v>15216</v>
      </c>
      <c r="E4425" s="101" t="s">
        <v>158</v>
      </c>
      <c r="F4425" s="100" t="s">
        <v>158</v>
      </c>
      <c r="G4425" s="100">
        <v>86894</v>
      </c>
      <c r="H4425" s="100" t="s">
        <v>15251</v>
      </c>
      <c r="I4425" s="100" t="s">
        <v>213</v>
      </c>
      <c r="J4425" s="100" t="s">
        <v>7142</v>
      </c>
      <c r="K4425" s="101" t="s">
        <v>15252</v>
      </c>
      <c r="L4425" s="100" t="s">
        <v>6978</v>
      </c>
    </row>
    <row r="4426" spans="1:12" ht="13.5" x14ac:dyDescent="0.25">
      <c r="A4426" s="100" t="s">
        <v>12918</v>
      </c>
      <c r="B4426" s="100" t="s">
        <v>12919</v>
      </c>
      <c r="C4426" s="100" t="s">
        <v>15215</v>
      </c>
      <c r="D4426" s="100" t="s">
        <v>15216</v>
      </c>
      <c r="E4426" s="101" t="s">
        <v>158</v>
      </c>
      <c r="F4426" s="100" t="s">
        <v>158</v>
      </c>
      <c r="G4426" s="100">
        <v>86895</v>
      </c>
      <c r="H4426" s="100" t="s">
        <v>15253</v>
      </c>
      <c r="I4426" s="100" t="s">
        <v>213</v>
      </c>
      <c r="J4426" s="100" t="s">
        <v>7142</v>
      </c>
      <c r="K4426" s="101" t="s">
        <v>15254</v>
      </c>
      <c r="L4426" s="100" t="s">
        <v>6978</v>
      </c>
    </row>
    <row r="4427" spans="1:12" ht="13.5" x14ac:dyDescent="0.25">
      <c r="A4427" s="100" t="s">
        <v>12918</v>
      </c>
      <c r="B4427" s="100" t="s">
        <v>12919</v>
      </c>
      <c r="C4427" s="100" t="s">
        <v>15215</v>
      </c>
      <c r="D4427" s="100" t="s">
        <v>15216</v>
      </c>
      <c r="E4427" s="101" t="s">
        <v>158</v>
      </c>
      <c r="F4427" s="100" t="s">
        <v>158</v>
      </c>
      <c r="G4427" s="100">
        <v>86899</v>
      </c>
      <c r="H4427" s="100" t="s">
        <v>15255</v>
      </c>
      <c r="I4427" s="100" t="s">
        <v>213</v>
      </c>
      <c r="J4427" s="100" t="s">
        <v>7142</v>
      </c>
      <c r="K4427" s="101" t="s">
        <v>15256</v>
      </c>
      <c r="L4427" s="100" t="s">
        <v>6978</v>
      </c>
    </row>
    <row r="4428" spans="1:12" ht="13.5" x14ac:dyDescent="0.25">
      <c r="A4428" s="100" t="s">
        <v>12918</v>
      </c>
      <c r="B4428" s="100" t="s">
        <v>12919</v>
      </c>
      <c r="C4428" s="100" t="s">
        <v>15215</v>
      </c>
      <c r="D4428" s="100" t="s">
        <v>15216</v>
      </c>
      <c r="E4428" s="101" t="s">
        <v>158</v>
      </c>
      <c r="F4428" s="100" t="s">
        <v>158</v>
      </c>
      <c r="G4428" s="100">
        <v>86900</v>
      </c>
      <c r="H4428" s="100" t="s">
        <v>15257</v>
      </c>
      <c r="I4428" s="100" t="s">
        <v>213</v>
      </c>
      <c r="J4428" s="100" t="s">
        <v>7142</v>
      </c>
      <c r="K4428" s="101" t="s">
        <v>15258</v>
      </c>
      <c r="L4428" s="100" t="s">
        <v>6978</v>
      </c>
    </row>
    <row r="4429" spans="1:12" ht="13.5" x14ac:dyDescent="0.25">
      <c r="A4429" s="100" t="s">
        <v>12918</v>
      </c>
      <c r="B4429" s="100" t="s">
        <v>12919</v>
      </c>
      <c r="C4429" s="100" t="s">
        <v>15215</v>
      </c>
      <c r="D4429" s="100" t="s">
        <v>15216</v>
      </c>
      <c r="E4429" s="101" t="s">
        <v>158</v>
      </c>
      <c r="F4429" s="100" t="s">
        <v>158</v>
      </c>
      <c r="G4429" s="100">
        <v>86901</v>
      </c>
      <c r="H4429" s="100" t="s">
        <v>15259</v>
      </c>
      <c r="I4429" s="100" t="s">
        <v>213</v>
      </c>
      <c r="J4429" s="100" t="s">
        <v>7142</v>
      </c>
      <c r="K4429" s="101" t="s">
        <v>15260</v>
      </c>
      <c r="L4429" s="100" t="s">
        <v>6978</v>
      </c>
    </row>
    <row r="4430" spans="1:12" ht="13.5" x14ac:dyDescent="0.25">
      <c r="A4430" s="100" t="s">
        <v>12918</v>
      </c>
      <c r="B4430" s="100" t="s">
        <v>12919</v>
      </c>
      <c r="C4430" s="100" t="s">
        <v>15215</v>
      </c>
      <c r="D4430" s="100" t="s">
        <v>15216</v>
      </c>
      <c r="E4430" s="101" t="s">
        <v>158</v>
      </c>
      <c r="F4430" s="100" t="s">
        <v>158</v>
      </c>
      <c r="G4430" s="100">
        <v>86902</v>
      </c>
      <c r="H4430" s="100" t="s">
        <v>15261</v>
      </c>
      <c r="I4430" s="100" t="s">
        <v>213</v>
      </c>
      <c r="J4430" s="100" t="s">
        <v>7142</v>
      </c>
      <c r="K4430" s="101" t="s">
        <v>15262</v>
      </c>
      <c r="L4430" s="100" t="s">
        <v>6978</v>
      </c>
    </row>
    <row r="4431" spans="1:12" ht="13.5" x14ac:dyDescent="0.25">
      <c r="A4431" s="100" t="s">
        <v>12918</v>
      </c>
      <c r="B4431" s="100" t="s">
        <v>12919</v>
      </c>
      <c r="C4431" s="100" t="s">
        <v>15215</v>
      </c>
      <c r="D4431" s="100" t="s">
        <v>15216</v>
      </c>
      <c r="E4431" s="101" t="s">
        <v>158</v>
      </c>
      <c r="F4431" s="100" t="s">
        <v>158</v>
      </c>
      <c r="G4431" s="100">
        <v>86903</v>
      </c>
      <c r="H4431" s="100" t="s">
        <v>15263</v>
      </c>
      <c r="I4431" s="100" t="s">
        <v>213</v>
      </c>
      <c r="J4431" s="100" t="s">
        <v>7142</v>
      </c>
      <c r="K4431" s="101" t="s">
        <v>15264</v>
      </c>
      <c r="L4431" s="100" t="s">
        <v>6978</v>
      </c>
    </row>
    <row r="4432" spans="1:12" ht="13.5" x14ac:dyDescent="0.25">
      <c r="A4432" s="100" t="s">
        <v>12918</v>
      </c>
      <c r="B4432" s="100" t="s">
        <v>12919</v>
      </c>
      <c r="C4432" s="100" t="s">
        <v>15215</v>
      </c>
      <c r="D4432" s="100" t="s">
        <v>15216</v>
      </c>
      <c r="E4432" s="101" t="s">
        <v>158</v>
      </c>
      <c r="F4432" s="100" t="s">
        <v>158</v>
      </c>
      <c r="G4432" s="100">
        <v>86904</v>
      </c>
      <c r="H4432" s="100" t="s">
        <v>15265</v>
      </c>
      <c r="I4432" s="100" t="s">
        <v>213</v>
      </c>
      <c r="J4432" s="100" t="s">
        <v>7142</v>
      </c>
      <c r="K4432" s="101" t="s">
        <v>15266</v>
      </c>
      <c r="L4432" s="100" t="s">
        <v>6978</v>
      </c>
    </row>
    <row r="4433" spans="1:12" ht="13.5" x14ac:dyDescent="0.25">
      <c r="A4433" s="100" t="s">
        <v>12918</v>
      </c>
      <c r="B4433" s="100" t="s">
        <v>12919</v>
      </c>
      <c r="C4433" s="100" t="s">
        <v>15215</v>
      </c>
      <c r="D4433" s="100" t="s">
        <v>15216</v>
      </c>
      <c r="E4433" s="101" t="s">
        <v>158</v>
      </c>
      <c r="F4433" s="100" t="s">
        <v>158</v>
      </c>
      <c r="G4433" s="100">
        <v>86905</v>
      </c>
      <c r="H4433" s="100" t="s">
        <v>15267</v>
      </c>
      <c r="I4433" s="100" t="s">
        <v>213</v>
      </c>
      <c r="J4433" s="100" t="s">
        <v>7142</v>
      </c>
      <c r="K4433" s="101" t="s">
        <v>15268</v>
      </c>
      <c r="L4433" s="100" t="s">
        <v>6978</v>
      </c>
    </row>
    <row r="4434" spans="1:12" ht="13.5" x14ac:dyDescent="0.25">
      <c r="A4434" s="100" t="s">
        <v>12918</v>
      </c>
      <c r="B4434" s="100" t="s">
        <v>12919</v>
      </c>
      <c r="C4434" s="100" t="s">
        <v>15215</v>
      </c>
      <c r="D4434" s="100" t="s">
        <v>15216</v>
      </c>
      <c r="E4434" s="101" t="s">
        <v>158</v>
      </c>
      <c r="F4434" s="100" t="s">
        <v>158</v>
      </c>
      <c r="G4434" s="100">
        <v>86906</v>
      </c>
      <c r="H4434" s="100" t="s">
        <v>15269</v>
      </c>
      <c r="I4434" s="100" t="s">
        <v>213</v>
      </c>
      <c r="J4434" s="100" t="s">
        <v>7142</v>
      </c>
      <c r="K4434" s="101" t="s">
        <v>8015</v>
      </c>
      <c r="L4434" s="100" t="s">
        <v>6978</v>
      </c>
    </row>
    <row r="4435" spans="1:12" ht="13.5" x14ac:dyDescent="0.25">
      <c r="A4435" s="100" t="s">
        <v>12918</v>
      </c>
      <c r="B4435" s="100" t="s">
        <v>12919</v>
      </c>
      <c r="C4435" s="100" t="s">
        <v>15215</v>
      </c>
      <c r="D4435" s="100" t="s">
        <v>15216</v>
      </c>
      <c r="E4435" s="101" t="s">
        <v>158</v>
      </c>
      <c r="F4435" s="100" t="s">
        <v>158</v>
      </c>
      <c r="G4435" s="100">
        <v>86908</v>
      </c>
      <c r="H4435" s="100" t="s">
        <v>15270</v>
      </c>
      <c r="I4435" s="100" t="s">
        <v>213</v>
      </c>
      <c r="J4435" s="100" t="s">
        <v>7142</v>
      </c>
      <c r="K4435" s="101" t="s">
        <v>15271</v>
      </c>
      <c r="L4435" s="100" t="s">
        <v>6978</v>
      </c>
    </row>
    <row r="4436" spans="1:12" ht="13.5" x14ac:dyDescent="0.25">
      <c r="A4436" s="100" t="s">
        <v>12918</v>
      </c>
      <c r="B4436" s="100" t="s">
        <v>12919</v>
      </c>
      <c r="C4436" s="100" t="s">
        <v>15215</v>
      </c>
      <c r="D4436" s="100" t="s">
        <v>15216</v>
      </c>
      <c r="E4436" s="101" t="s">
        <v>158</v>
      </c>
      <c r="F4436" s="100" t="s">
        <v>158</v>
      </c>
      <c r="G4436" s="100">
        <v>86909</v>
      </c>
      <c r="H4436" s="100" t="s">
        <v>15272</v>
      </c>
      <c r="I4436" s="100" t="s">
        <v>213</v>
      </c>
      <c r="J4436" s="100" t="s">
        <v>7142</v>
      </c>
      <c r="K4436" s="101" t="s">
        <v>15273</v>
      </c>
      <c r="L4436" s="100" t="s">
        <v>6978</v>
      </c>
    </row>
    <row r="4437" spans="1:12" ht="13.5" x14ac:dyDescent="0.25">
      <c r="A4437" s="100" t="s">
        <v>12918</v>
      </c>
      <c r="B4437" s="100" t="s">
        <v>12919</v>
      </c>
      <c r="C4437" s="100" t="s">
        <v>15215</v>
      </c>
      <c r="D4437" s="100" t="s">
        <v>15216</v>
      </c>
      <c r="E4437" s="101" t="s">
        <v>158</v>
      </c>
      <c r="F4437" s="100" t="s">
        <v>158</v>
      </c>
      <c r="G4437" s="100">
        <v>86910</v>
      </c>
      <c r="H4437" s="100" t="s">
        <v>15274</v>
      </c>
      <c r="I4437" s="100" t="s">
        <v>213</v>
      </c>
      <c r="J4437" s="100" t="s">
        <v>7142</v>
      </c>
      <c r="K4437" s="101" t="s">
        <v>15275</v>
      </c>
      <c r="L4437" s="100" t="s">
        <v>6978</v>
      </c>
    </row>
    <row r="4438" spans="1:12" ht="13.5" x14ac:dyDescent="0.25">
      <c r="A4438" s="100" t="s">
        <v>12918</v>
      </c>
      <c r="B4438" s="100" t="s">
        <v>12919</v>
      </c>
      <c r="C4438" s="100" t="s">
        <v>15215</v>
      </c>
      <c r="D4438" s="100" t="s">
        <v>15216</v>
      </c>
      <c r="E4438" s="101" t="s">
        <v>158</v>
      </c>
      <c r="F4438" s="100" t="s">
        <v>158</v>
      </c>
      <c r="G4438" s="100">
        <v>86911</v>
      </c>
      <c r="H4438" s="100" t="s">
        <v>15276</v>
      </c>
      <c r="I4438" s="100" t="s">
        <v>213</v>
      </c>
      <c r="J4438" s="100" t="s">
        <v>7142</v>
      </c>
      <c r="K4438" s="101" t="s">
        <v>15277</v>
      </c>
      <c r="L4438" s="100" t="s">
        <v>6978</v>
      </c>
    </row>
    <row r="4439" spans="1:12" ht="13.5" x14ac:dyDescent="0.25">
      <c r="A4439" s="100" t="s">
        <v>12918</v>
      </c>
      <c r="B4439" s="100" t="s">
        <v>12919</v>
      </c>
      <c r="C4439" s="100" t="s">
        <v>15215</v>
      </c>
      <c r="D4439" s="100" t="s">
        <v>15216</v>
      </c>
      <c r="E4439" s="101" t="s">
        <v>158</v>
      </c>
      <c r="F4439" s="100" t="s">
        <v>158</v>
      </c>
      <c r="G4439" s="100">
        <v>86912</v>
      </c>
      <c r="H4439" s="100" t="s">
        <v>15278</v>
      </c>
      <c r="I4439" s="100" t="s">
        <v>213</v>
      </c>
      <c r="J4439" s="100" t="s">
        <v>7142</v>
      </c>
      <c r="K4439" s="101" t="s">
        <v>15277</v>
      </c>
      <c r="L4439" s="100" t="s">
        <v>6978</v>
      </c>
    </row>
    <row r="4440" spans="1:12" ht="13.5" x14ac:dyDescent="0.25">
      <c r="A4440" s="100" t="s">
        <v>12918</v>
      </c>
      <c r="B4440" s="100" t="s">
        <v>12919</v>
      </c>
      <c r="C4440" s="100" t="s">
        <v>15215</v>
      </c>
      <c r="D4440" s="100" t="s">
        <v>15216</v>
      </c>
      <c r="E4440" s="101" t="s">
        <v>158</v>
      </c>
      <c r="F4440" s="100" t="s">
        <v>158</v>
      </c>
      <c r="G4440" s="100">
        <v>86913</v>
      </c>
      <c r="H4440" s="100" t="s">
        <v>15279</v>
      </c>
      <c r="I4440" s="100" t="s">
        <v>213</v>
      </c>
      <c r="J4440" s="100" t="s">
        <v>7142</v>
      </c>
      <c r="K4440" s="101" t="s">
        <v>15280</v>
      </c>
      <c r="L4440" s="100" t="s">
        <v>6978</v>
      </c>
    </row>
    <row r="4441" spans="1:12" ht="13.5" x14ac:dyDescent="0.25">
      <c r="A4441" s="100" t="s">
        <v>12918</v>
      </c>
      <c r="B4441" s="100" t="s">
        <v>12919</v>
      </c>
      <c r="C4441" s="100" t="s">
        <v>15215</v>
      </c>
      <c r="D4441" s="100" t="s">
        <v>15216</v>
      </c>
      <c r="E4441" s="101" t="s">
        <v>158</v>
      </c>
      <c r="F4441" s="100" t="s">
        <v>158</v>
      </c>
      <c r="G4441" s="100">
        <v>86914</v>
      </c>
      <c r="H4441" s="100" t="s">
        <v>15281</v>
      </c>
      <c r="I4441" s="100" t="s">
        <v>213</v>
      </c>
      <c r="J4441" s="100" t="s">
        <v>7142</v>
      </c>
      <c r="K4441" s="101" t="s">
        <v>15282</v>
      </c>
      <c r="L4441" s="100" t="s">
        <v>6978</v>
      </c>
    </row>
    <row r="4442" spans="1:12" ht="13.5" x14ac:dyDescent="0.25">
      <c r="A4442" s="100" t="s">
        <v>12918</v>
      </c>
      <c r="B4442" s="100" t="s">
        <v>12919</v>
      </c>
      <c r="C4442" s="100" t="s">
        <v>15215</v>
      </c>
      <c r="D4442" s="100" t="s">
        <v>15216</v>
      </c>
      <c r="E4442" s="101" t="s">
        <v>158</v>
      </c>
      <c r="F4442" s="100" t="s">
        <v>158</v>
      </c>
      <c r="G4442" s="100">
        <v>86915</v>
      </c>
      <c r="H4442" s="100" t="s">
        <v>15283</v>
      </c>
      <c r="I4442" s="100" t="s">
        <v>213</v>
      </c>
      <c r="J4442" s="100" t="s">
        <v>7142</v>
      </c>
      <c r="K4442" s="101" t="s">
        <v>15284</v>
      </c>
      <c r="L4442" s="100" t="s">
        <v>6978</v>
      </c>
    </row>
    <row r="4443" spans="1:12" ht="13.5" x14ac:dyDescent="0.25">
      <c r="A4443" s="100" t="s">
        <v>12918</v>
      </c>
      <c r="B4443" s="100" t="s">
        <v>12919</v>
      </c>
      <c r="C4443" s="100" t="s">
        <v>15215</v>
      </c>
      <c r="D4443" s="100" t="s">
        <v>15216</v>
      </c>
      <c r="E4443" s="101" t="s">
        <v>158</v>
      </c>
      <c r="F4443" s="100" t="s">
        <v>158</v>
      </c>
      <c r="G4443" s="100">
        <v>86916</v>
      </c>
      <c r="H4443" s="100" t="s">
        <v>15285</v>
      </c>
      <c r="I4443" s="100" t="s">
        <v>213</v>
      </c>
      <c r="J4443" s="100" t="s">
        <v>7142</v>
      </c>
      <c r="K4443" s="101" t="s">
        <v>15286</v>
      </c>
      <c r="L4443" s="100" t="s">
        <v>6978</v>
      </c>
    </row>
    <row r="4444" spans="1:12" ht="13.5" x14ac:dyDescent="0.25">
      <c r="A4444" s="100" t="s">
        <v>12918</v>
      </c>
      <c r="B4444" s="100" t="s">
        <v>12919</v>
      </c>
      <c r="C4444" s="100" t="s">
        <v>15215</v>
      </c>
      <c r="D4444" s="100" t="s">
        <v>15216</v>
      </c>
      <c r="E4444" s="101" t="s">
        <v>158</v>
      </c>
      <c r="F4444" s="100" t="s">
        <v>158</v>
      </c>
      <c r="G4444" s="100">
        <v>86919</v>
      </c>
      <c r="H4444" s="100" t="s">
        <v>15287</v>
      </c>
      <c r="I4444" s="100" t="s">
        <v>213</v>
      </c>
      <c r="J4444" s="100" t="s">
        <v>7142</v>
      </c>
      <c r="K4444" s="101" t="s">
        <v>15288</v>
      </c>
      <c r="L4444" s="100" t="s">
        <v>6978</v>
      </c>
    </row>
    <row r="4445" spans="1:12" ht="13.5" x14ac:dyDescent="0.25">
      <c r="A4445" s="100" t="s">
        <v>12918</v>
      </c>
      <c r="B4445" s="100" t="s">
        <v>12919</v>
      </c>
      <c r="C4445" s="100" t="s">
        <v>15215</v>
      </c>
      <c r="D4445" s="100" t="s">
        <v>15216</v>
      </c>
      <c r="E4445" s="101" t="s">
        <v>158</v>
      </c>
      <c r="F4445" s="100" t="s">
        <v>158</v>
      </c>
      <c r="G4445" s="100">
        <v>86920</v>
      </c>
      <c r="H4445" s="100" t="s">
        <v>15289</v>
      </c>
      <c r="I4445" s="100" t="s">
        <v>213</v>
      </c>
      <c r="J4445" s="100" t="s">
        <v>7142</v>
      </c>
      <c r="K4445" s="101" t="s">
        <v>15290</v>
      </c>
      <c r="L4445" s="100" t="s">
        <v>6978</v>
      </c>
    </row>
    <row r="4446" spans="1:12" ht="13.5" x14ac:dyDescent="0.25">
      <c r="A4446" s="100" t="s">
        <v>12918</v>
      </c>
      <c r="B4446" s="100" t="s">
        <v>12919</v>
      </c>
      <c r="C4446" s="100" t="s">
        <v>15215</v>
      </c>
      <c r="D4446" s="100" t="s">
        <v>15216</v>
      </c>
      <c r="E4446" s="101" t="s">
        <v>158</v>
      </c>
      <c r="F4446" s="100" t="s">
        <v>158</v>
      </c>
      <c r="G4446" s="100">
        <v>86921</v>
      </c>
      <c r="H4446" s="100" t="s">
        <v>15291</v>
      </c>
      <c r="I4446" s="100" t="s">
        <v>213</v>
      </c>
      <c r="J4446" s="100" t="s">
        <v>7142</v>
      </c>
      <c r="K4446" s="101" t="s">
        <v>15292</v>
      </c>
      <c r="L4446" s="100" t="s">
        <v>6978</v>
      </c>
    </row>
    <row r="4447" spans="1:12" ht="13.5" x14ac:dyDescent="0.25">
      <c r="A4447" s="100" t="s">
        <v>12918</v>
      </c>
      <c r="B4447" s="100" t="s">
        <v>12919</v>
      </c>
      <c r="C4447" s="100" t="s">
        <v>15215</v>
      </c>
      <c r="D4447" s="100" t="s">
        <v>15216</v>
      </c>
      <c r="E4447" s="101" t="s">
        <v>158</v>
      </c>
      <c r="F4447" s="100" t="s">
        <v>158</v>
      </c>
      <c r="G4447" s="100">
        <v>86922</v>
      </c>
      <c r="H4447" s="100" t="s">
        <v>15293</v>
      </c>
      <c r="I4447" s="100" t="s">
        <v>213</v>
      </c>
      <c r="J4447" s="100" t="s">
        <v>7142</v>
      </c>
      <c r="K4447" s="101" t="s">
        <v>15294</v>
      </c>
      <c r="L4447" s="100" t="s">
        <v>6978</v>
      </c>
    </row>
    <row r="4448" spans="1:12" ht="13.5" x14ac:dyDescent="0.25">
      <c r="A4448" s="100" t="s">
        <v>12918</v>
      </c>
      <c r="B4448" s="100" t="s">
        <v>12919</v>
      </c>
      <c r="C4448" s="100" t="s">
        <v>15215</v>
      </c>
      <c r="D4448" s="100" t="s">
        <v>15216</v>
      </c>
      <c r="E4448" s="101" t="s">
        <v>158</v>
      </c>
      <c r="F4448" s="100" t="s">
        <v>158</v>
      </c>
      <c r="G4448" s="100">
        <v>86923</v>
      </c>
      <c r="H4448" s="100" t="s">
        <v>15295</v>
      </c>
      <c r="I4448" s="100" t="s">
        <v>213</v>
      </c>
      <c r="J4448" s="100" t="s">
        <v>7142</v>
      </c>
      <c r="K4448" s="101" t="s">
        <v>15296</v>
      </c>
      <c r="L4448" s="100" t="s">
        <v>6978</v>
      </c>
    </row>
    <row r="4449" spans="1:12" ht="13.5" x14ac:dyDescent="0.25">
      <c r="A4449" s="100" t="s">
        <v>12918</v>
      </c>
      <c r="B4449" s="100" t="s">
        <v>12919</v>
      </c>
      <c r="C4449" s="100" t="s">
        <v>15215</v>
      </c>
      <c r="D4449" s="100" t="s">
        <v>15216</v>
      </c>
      <c r="E4449" s="101" t="s">
        <v>158</v>
      </c>
      <c r="F4449" s="100" t="s">
        <v>158</v>
      </c>
      <c r="G4449" s="100">
        <v>86924</v>
      </c>
      <c r="H4449" s="100" t="s">
        <v>15297</v>
      </c>
      <c r="I4449" s="100" t="s">
        <v>213</v>
      </c>
      <c r="J4449" s="100" t="s">
        <v>7142</v>
      </c>
      <c r="K4449" s="101" t="s">
        <v>15298</v>
      </c>
      <c r="L4449" s="100" t="s">
        <v>6978</v>
      </c>
    </row>
    <row r="4450" spans="1:12" ht="13.5" x14ac:dyDescent="0.25">
      <c r="A4450" s="100" t="s">
        <v>12918</v>
      </c>
      <c r="B4450" s="100" t="s">
        <v>12919</v>
      </c>
      <c r="C4450" s="100" t="s">
        <v>15215</v>
      </c>
      <c r="D4450" s="100" t="s">
        <v>15216</v>
      </c>
      <c r="E4450" s="101" t="s">
        <v>158</v>
      </c>
      <c r="F4450" s="100" t="s">
        <v>158</v>
      </c>
      <c r="G4450" s="100">
        <v>86925</v>
      </c>
      <c r="H4450" s="100" t="s">
        <v>15299</v>
      </c>
      <c r="I4450" s="100" t="s">
        <v>213</v>
      </c>
      <c r="J4450" s="100" t="s">
        <v>7142</v>
      </c>
      <c r="K4450" s="101" t="s">
        <v>15300</v>
      </c>
      <c r="L4450" s="100" t="s">
        <v>6978</v>
      </c>
    </row>
    <row r="4451" spans="1:12" ht="13.5" x14ac:dyDescent="0.25">
      <c r="A4451" s="100" t="s">
        <v>12918</v>
      </c>
      <c r="B4451" s="100" t="s">
        <v>12919</v>
      </c>
      <c r="C4451" s="100" t="s">
        <v>15215</v>
      </c>
      <c r="D4451" s="100" t="s">
        <v>15216</v>
      </c>
      <c r="E4451" s="101" t="s">
        <v>158</v>
      </c>
      <c r="F4451" s="100" t="s">
        <v>158</v>
      </c>
      <c r="G4451" s="100">
        <v>86926</v>
      </c>
      <c r="H4451" s="100" t="s">
        <v>15301</v>
      </c>
      <c r="I4451" s="100" t="s">
        <v>213</v>
      </c>
      <c r="J4451" s="100" t="s">
        <v>7142</v>
      </c>
      <c r="K4451" s="101" t="s">
        <v>15302</v>
      </c>
      <c r="L4451" s="100" t="s">
        <v>6978</v>
      </c>
    </row>
    <row r="4452" spans="1:12" ht="13.5" x14ac:dyDescent="0.25">
      <c r="A4452" s="100" t="s">
        <v>12918</v>
      </c>
      <c r="B4452" s="100" t="s">
        <v>12919</v>
      </c>
      <c r="C4452" s="100" t="s">
        <v>15215</v>
      </c>
      <c r="D4452" s="100" t="s">
        <v>15216</v>
      </c>
      <c r="E4452" s="101" t="s">
        <v>158</v>
      </c>
      <c r="F4452" s="100" t="s">
        <v>158</v>
      </c>
      <c r="G4452" s="100">
        <v>86927</v>
      </c>
      <c r="H4452" s="100" t="s">
        <v>15303</v>
      </c>
      <c r="I4452" s="100" t="s">
        <v>213</v>
      </c>
      <c r="J4452" s="100" t="s">
        <v>7142</v>
      </c>
      <c r="K4452" s="101" t="s">
        <v>15304</v>
      </c>
      <c r="L4452" s="100" t="s">
        <v>6978</v>
      </c>
    </row>
    <row r="4453" spans="1:12" ht="13.5" x14ac:dyDescent="0.25">
      <c r="A4453" s="100" t="s">
        <v>12918</v>
      </c>
      <c r="B4453" s="100" t="s">
        <v>12919</v>
      </c>
      <c r="C4453" s="100" t="s">
        <v>15215</v>
      </c>
      <c r="D4453" s="100" t="s">
        <v>15216</v>
      </c>
      <c r="E4453" s="101" t="s">
        <v>158</v>
      </c>
      <c r="F4453" s="100" t="s">
        <v>158</v>
      </c>
      <c r="G4453" s="100">
        <v>86928</v>
      </c>
      <c r="H4453" s="100" t="s">
        <v>15305</v>
      </c>
      <c r="I4453" s="100" t="s">
        <v>213</v>
      </c>
      <c r="J4453" s="100" t="s">
        <v>7142</v>
      </c>
      <c r="K4453" s="101" t="s">
        <v>15306</v>
      </c>
      <c r="L4453" s="100" t="s">
        <v>6978</v>
      </c>
    </row>
    <row r="4454" spans="1:12" ht="13.5" x14ac:dyDescent="0.25">
      <c r="A4454" s="100" t="s">
        <v>12918</v>
      </c>
      <c r="B4454" s="100" t="s">
        <v>12919</v>
      </c>
      <c r="C4454" s="100" t="s">
        <v>15215</v>
      </c>
      <c r="D4454" s="100" t="s">
        <v>15216</v>
      </c>
      <c r="E4454" s="101" t="s">
        <v>158</v>
      </c>
      <c r="F4454" s="100" t="s">
        <v>158</v>
      </c>
      <c r="G4454" s="100">
        <v>86929</v>
      </c>
      <c r="H4454" s="100" t="s">
        <v>15307</v>
      </c>
      <c r="I4454" s="100" t="s">
        <v>213</v>
      </c>
      <c r="J4454" s="100" t="s">
        <v>7142</v>
      </c>
      <c r="K4454" s="101" t="s">
        <v>15308</v>
      </c>
      <c r="L4454" s="100" t="s">
        <v>6978</v>
      </c>
    </row>
    <row r="4455" spans="1:12" ht="13.5" x14ac:dyDescent="0.25">
      <c r="A4455" s="100" t="s">
        <v>12918</v>
      </c>
      <c r="B4455" s="100" t="s">
        <v>12919</v>
      </c>
      <c r="C4455" s="100" t="s">
        <v>15215</v>
      </c>
      <c r="D4455" s="100" t="s">
        <v>15216</v>
      </c>
      <c r="E4455" s="101" t="s">
        <v>158</v>
      </c>
      <c r="F4455" s="100" t="s">
        <v>158</v>
      </c>
      <c r="G4455" s="100">
        <v>86930</v>
      </c>
      <c r="H4455" s="100" t="s">
        <v>15309</v>
      </c>
      <c r="I4455" s="100" t="s">
        <v>213</v>
      </c>
      <c r="J4455" s="100" t="s">
        <v>7142</v>
      </c>
      <c r="K4455" s="101" t="s">
        <v>15310</v>
      </c>
      <c r="L4455" s="100" t="s">
        <v>6978</v>
      </c>
    </row>
    <row r="4456" spans="1:12" ht="13.5" x14ac:dyDescent="0.25">
      <c r="A4456" s="100" t="s">
        <v>12918</v>
      </c>
      <c r="B4456" s="100" t="s">
        <v>12919</v>
      </c>
      <c r="C4456" s="100" t="s">
        <v>15215</v>
      </c>
      <c r="D4456" s="100" t="s">
        <v>15216</v>
      </c>
      <c r="E4456" s="101" t="s">
        <v>158</v>
      </c>
      <c r="F4456" s="100" t="s">
        <v>158</v>
      </c>
      <c r="G4456" s="100">
        <v>86931</v>
      </c>
      <c r="H4456" s="100" t="s">
        <v>15311</v>
      </c>
      <c r="I4456" s="100" t="s">
        <v>213</v>
      </c>
      <c r="J4456" s="100" t="s">
        <v>7142</v>
      </c>
      <c r="K4456" s="101" t="s">
        <v>15312</v>
      </c>
      <c r="L4456" s="100" t="s">
        <v>6978</v>
      </c>
    </row>
    <row r="4457" spans="1:12" ht="13.5" x14ac:dyDescent="0.25">
      <c r="A4457" s="100" t="s">
        <v>12918</v>
      </c>
      <c r="B4457" s="100" t="s">
        <v>12919</v>
      </c>
      <c r="C4457" s="100" t="s">
        <v>15215</v>
      </c>
      <c r="D4457" s="100" t="s">
        <v>15216</v>
      </c>
      <c r="E4457" s="101" t="s">
        <v>158</v>
      </c>
      <c r="F4457" s="100" t="s">
        <v>158</v>
      </c>
      <c r="G4457" s="100">
        <v>86932</v>
      </c>
      <c r="H4457" s="100" t="s">
        <v>15313</v>
      </c>
      <c r="I4457" s="100" t="s">
        <v>213</v>
      </c>
      <c r="J4457" s="100" t="s">
        <v>7142</v>
      </c>
      <c r="K4457" s="101" t="s">
        <v>15314</v>
      </c>
      <c r="L4457" s="100" t="s">
        <v>6978</v>
      </c>
    </row>
    <row r="4458" spans="1:12" ht="13.5" x14ac:dyDescent="0.25">
      <c r="A4458" s="100" t="s">
        <v>12918</v>
      </c>
      <c r="B4458" s="100" t="s">
        <v>12919</v>
      </c>
      <c r="C4458" s="100" t="s">
        <v>15215</v>
      </c>
      <c r="D4458" s="100" t="s">
        <v>15216</v>
      </c>
      <c r="E4458" s="101" t="s">
        <v>158</v>
      </c>
      <c r="F4458" s="100" t="s">
        <v>158</v>
      </c>
      <c r="G4458" s="100">
        <v>86933</v>
      </c>
      <c r="H4458" s="100" t="s">
        <v>15315</v>
      </c>
      <c r="I4458" s="100" t="s">
        <v>213</v>
      </c>
      <c r="J4458" s="100" t="s">
        <v>7142</v>
      </c>
      <c r="K4458" s="101" t="s">
        <v>15316</v>
      </c>
      <c r="L4458" s="100" t="s">
        <v>6978</v>
      </c>
    </row>
    <row r="4459" spans="1:12" ht="13.5" x14ac:dyDescent="0.25">
      <c r="A4459" s="100" t="s">
        <v>12918</v>
      </c>
      <c r="B4459" s="100" t="s">
        <v>12919</v>
      </c>
      <c r="C4459" s="100" t="s">
        <v>15215</v>
      </c>
      <c r="D4459" s="100" t="s">
        <v>15216</v>
      </c>
      <c r="E4459" s="101" t="s">
        <v>158</v>
      </c>
      <c r="F4459" s="100" t="s">
        <v>158</v>
      </c>
      <c r="G4459" s="100">
        <v>86934</v>
      </c>
      <c r="H4459" s="100" t="s">
        <v>15317</v>
      </c>
      <c r="I4459" s="100" t="s">
        <v>213</v>
      </c>
      <c r="J4459" s="100" t="s">
        <v>7142</v>
      </c>
      <c r="K4459" s="101" t="s">
        <v>15318</v>
      </c>
      <c r="L4459" s="100" t="s">
        <v>6978</v>
      </c>
    </row>
    <row r="4460" spans="1:12" ht="13.5" x14ac:dyDescent="0.25">
      <c r="A4460" s="100" t="s">
        <v>12918</v>
      </c>
      <c r="B4460" s="100" t="s">
        <v>12919</v>
      </c>
      <c r="C4460" s="100" t="s">
        <v>15215</v>
      </c>
      <c r="D4460" s="100" t="s">
        <v>15216</v>
      </c>
      <c r="E4460" s="101" t="s">
        <v>158</v>
      </c>
      <c r="F4460" s="100" t="s">
        <v>158</v>
      </c>
      <c r="G4460" s="100">
        <v>86935</v>
      </c>
      <c r="H4460" s="100" t="s">
        <v>15319</v>
      </c>
      <c r="I4460" s="100" t="s">
        <v>213</v>
      </c>
      <c r="J4460" s="100" t="s">
        <v>7142</v>
      </c>
      <c r="K4460" s="101" t="s">
        <v>15320</v>
      </c>
      <c r="L4460" s="100" t="s">
        <v>6978</v>
      </c>
    </row>
    <row r="4461" spans="1:12" ht="13.5" x14ac:dyDescent="0.25">
      <c r="A4461" s="100" t="s">
        <v>12918</v>
      </c>
      <c r="B4461" s="100" t="s">
        <v>12919</v>
      </c>
      <c r="C4461" s="100" t="s">
        <v>15215</v>
      </c>
      <c r="D4461" s="100" t="s">
        <v>15216</v>
      </c>
      <c r="E4461" s="101" t="s">
        <v>158</v>
      </c>
      <c r="F4461" s="100" t="s">
        <v>158</v>
      </c>
      <c r="G4461" s="100">
        <v>86936</v>
      </c>
      <c r="H4461" s="100" t="s">
        <v>15321</v>
      </c>
      <c r="I4461" s="100" t="s">
        <v>213</v>
      </c>
      <c r="J4461" s="100" t="s">
        <v>7142</v>
      </c>
      <c r="K4461" s="101" t="s">
        <v>15322</v>
      </c>
      <c r="L4461" s="100" t="s">
        <v>6978</v>
      </c>
    </row>
    <row r="4462" spans="1:12" ht="13.5" x14ac:dyDescent="0.25">
      <c r="A4462" s="100" t="s">
        <v>12918</v>
      </c>
      <c r="B4462" s="100" t="s">
        <v>12919</v>
      </c>
      <c r="C4462" s="100" t="s">
        <v>15215</v>
      </c>
      <c r="D4462" s="100" t="s">
        <v>15216</v>
      </c>
      <c r="E4462" s="101" t="s">
        <v>158</v>
      </c>
      <c r="F4462" s="100" t="s">
        <v>158</v>
      </c>
      <c r="G4462" s="100">
        <v>86937</v>
      </c>
      <c r="H4462" s="100" t="s">
        <v>15323</v>
      </c>
      <c r="I4462" s="100" t="s">
        <v>213</v>
      </c>
      <c r="J4462" s="100" t="s">
        <v>7142</v>
      </c>
      <c r="K4462" s="101" t="s">
        <v>15324</v>
      </c>
      <c r="L4462" s="100" t="s">
        <v>6978</v>
      </c>
    </row>
    <row r="4463" spans="1:12" ht="13.5" x14ac:dyDescent="0.25">
      <c r="A4463" s="100" t="s">
        <v>12918</v>
      </c>
      <c r="B4463" s="100" t="s">
        <v>12919</v>
      </c>
      <c r="C4463" s="100" t="s">
        <v>15215</v>
      </c>
      <c r="D4463" s="100" t="s">
        <v>15216</v>
      </c>
      <c r="E4463" s="101" t="s">
        <v>158</v>
      </c>
      <c r="F4463" s="100" t="s">
        <v>158</v>
      </c>
      <c r="G4463" s="100">
        <v>86938</v>
      </c>
      <c r="H4463" s="100" t="s">
        <v>15325</v>
      </c>
      <c r="I4463" s="100" t="s">
        <v>213</v>
      </c>
      <c r="J4463" s="100" t="s">
        <v>7142</v>
      </c>
      <c r="K4463" s="101" t="s">
        <v>15326</v>
      </c>
      <c r="L4463" s="100" t="s">
        <v>6978</v>
      </c>
    </row>
    <row r="4464" spans="1:12" ht="13.5" x14ac:dyDescent="0.25">
      <c r="A4464" s="100" t="s">
        <v>12918</v>
      </c>
      <c r="B4464" s="100" t="s">
        <v>12919</v>
      </c>
      <c r="C4464" s="100" t="s">
        <v>15215</v>
      </c>
      <c r="D4464" s="100" t="s">
        <v>15216</v>
      </c>
      <c r="E4464" s="101" t="s">
        <v>158</v>
      </c>
      <c r="F4464" s="100" t="s">
        <v>158</v>
      </c>
      <c r="G4464" s="100">
        <v>86939</v>
      </c>
      <c r="H4464" s="100" t="s">
        <v>15327</v>
      </c>
      <c r="I4464" s="100" t="s">
        <v>213</v>
      </c>
      <c r="J4464" s="100" t="s">
        <v>7142</v>
      </c>
      <c r="K4464" s="101" t="s">
        <v>15328</v>
      </c>
      <c r="L4464" s="100" t="s">
        <v>6978</v>
      </c>
    </row>
    <row r="4465" spans="1:12" ht="13.5" x14ac:dyDescent="0.25">
      <c r="A4465" s="100" t="s">
        <v>12918</v>
      </c>
      <c r="B4465" s="100" t="s">
        <v>12919</v>
      </c>
      <c r="C4465" s="100" t="s">
        <v>15215</v>
      </c>
      <c r="D4465" s="100" t="s">
        <v>15216</v>
      </c>
      <c r="E4465" s="101" t="s">
        <v>158</v>
      </c>
      <c r="F4465" s="100" t="s">
        <v>158</v>
      </c>
      <c r="G4465" s="100">
        <v>86940</v>
      </c>
      <c r="H4465" s="100" t="s">
        <v>15329</v>
      </c>
      <c r="I4465" s="100" t="s">
        <v>213</v>
      </c>
      <c r="J4465" s="100" t="s">
        <v>7142</v>
      </c>
      <c r="K4465" s="101" t="s">
        <v>15330</v>
      </c>
      <c r="L4465" s="100" t="s">
        <v>6978</v>
      </c>
    </row>
    <row r="4466" spans="1:12" ht="13.5" x14ac:dyDescent="0.25">
      <c r="A4466" s="100" t="s">
        <v>12918</v>
      </c>
      <c r="B4466" s="100" t="s">
        <v>12919</v>
      </c>
      <c r="C4466" s="100" t="s">
        <v>15215</v>
      </c>
      <c r="D4466" s="100" t="s">
        <v>15216</v>
      </c>
      <c r="E4466" s="101" t="s">
        <v>158</v>
      </c>
      <c r="F4466" s="100" t="s">
        <v>158</v>
      </c>
      <c r="G4466" s="100">
        <v>86941</v>
      </c>
      <c r="H4466" s="100" t="s">
        <v>15331</v>
      </c>
      <c r="I4466" s="100" t="s">
        <v>213</v>
      </c>
      <c r="J4466" s="100" t="s">
        <v>7142</v>
      </c>
      <c r="K4466" s="101" t="s">
        <v>15332</v>
      </c>
      <c r="L4466" s="100" t="s">
        <v>6978</v>
      </c>
    </row>
    <row r="4467" spans="1:12" ht="13.5" x14ac:dyDescent="0.25">
      <c r="A4467" s="100" t="s">
        <v>12918</v>
      </c>
      <c r="B4467" s="100" t="s">
        <v>12919</v>
      </c>
      <c r="C4467" s="100" t="s">
        <v>15215</v>
      </c>
      <c r="D4467" s="100" t="s">
        <v>15216</v>
      </c>
      <c r="E4467" s="101" t="s">
        <v>158</v>
      </c>
      <c r="F4467" s="100" t="s">
        <v>158</v>
      </c>
      <c r="G4467" s="100">
        <v>86942</v>
      </c>
      <c r="H4467" s="100" t="s">
        <v>15333</v>
      </c>
      <c r="I4467" s="100" t="s">
        <v>213</v>
      </c>
      <c r="J4467" s="100" t="s">
        <v>7142</v>
      </c>
      <c r="K4467" s="101" t="s">
        <v>15334</v>
      </c>
      <c r="L4467" s="100" t="s">
        <v>6978</v>
      </c>
    </row>
    <row r="4468" spans="1:12" ht="13.5" x14ac:dyDescent="0.25">
      <c r="A4468" s="100" t="s">
        <v>12918</v>
      </c>
      <c r="B4468" s="100" t="s">
        <v>12919</v>
      </c>
      <c r="C4468" s="100" t="s">
        <v>15215</v>
      </c>
      <c r="D4468" s="100" t="s">
        <v>15216</v>
      </c>
      <c r="E4468" s="101" t="s">
        <v>158</v>
      </c>
      <c r="F4468" s="100" t="s">
        <v>158</v>
      </c>
      <c r="G4468" s="100">
        <v>86943</v>
      </c>
      <c r="H4468" s="100" t="s">
        <v>15335</v>
      </c>
      <c r="I4468" s="100" t="s">
        <v>213</v>
      </c>
      <c r="J4468" s="100" t="s">
        <v>7142</v>
      </c>
      <c r="K4468" s="101" t="s">
        <v>15336</v>
      </c>
      <c r="L4468" s="100" t="s">
        <v>6978</v>
      </c>
    </row>
    <row r="4469" spans="1:12" ht="13.5" x14ac:dyDescent="0.25">
      <c r="A4469" s="100" t="s">
        <v>12918</v>
      </c>
      <c r="B4469" s="100" t="s">
        <v>12919</v>
      </c>
      <c r="C4469" s="100" t="s">
        <v>15215</v>
      </c>
      <c r="D4469" s="100" t="s">
        <v>15216</v>
      </c>
      <c r="E4469" s="101" t="s">
        <v>158</v>
      </c>
      <c r="F4469" s="100" t="s">
        <v>158</v>
      </c>
      <c r="G4469" s="100">
        <v>86947</v>
      </c>
      <c r="H4469" s="100" t="s">
        <v>15337</v>
      </c>
      <c r="I4469" s="100" t="s">
        <v>213</v>
      </c>
      <c r="J4469" s="100" t="s">
        <v>7142</v>
      </c>
      <c r="K4469" s="101" t="s">
        <v>15338</v>
      </c>
      <c r="L4469" s="100" t="s">
        <v>6978</v>
      </c>
    </row>
    <row r="4470" spans="1:12" ht="13.5" x14ac:dyDescent="0.25">
      <c r="A4470" s="100" t="s">
        <v>12918</v>
      </c>
      <c r="B4470" s="100" t="s">
        <v>12919</v>
      </c>
      <c r="C4470" s="100" t="s">
        <v>15215</v>
      </c>
      <c r="D4470" s="100" t="s">
        <v>15216</v>
      </c>
      <c r="E4470" s="101" t="s">
        <v>158</v>
      </c>
      <c r="F4470" s="100" t="s">
        <v>158</v>
      </c>
      <c r="G4470" s="100">
        <v>88571</v>
      </c>
      <c r="H4470" s="100" t="s">
        <v>15339</v>
      </c>
      <c r="I4470" s="100" t="s">
        <v>213</v>
      </c>
      <c r="J4470" s="100" t="s">
        <v>7142</v>
      </c>
      <c r="K4470" s="101" t="s">
        <v>15340</v>
      </c>
      <c r="L4470" s="100" t="s">
        <v>6978</v>
      </c>
    </row>
    <row r="4471" spans="1:12" ht="13.5" x14ac:dyDescent="0.25">
      <c r="A4471" s="100" t="s">
        <v>12918</v>
      </c>
      <c r="B4471" s="100" t="s">
        <v>12919</v>
      </c>
      <c r="C4471" s="100" t="s">
        <v>15215</v>
      </c>
      <c r="D4471" s="100" t="s">
        <v>15216</v>
      </c>
      <c r="E4471" s="101" t="s">
        <v>158</v>
      </c>
      <c r="F4471" s="100" t="s">
        <v>158</v>
      </c>
      <c r="G4471" s="100">
        <v>93396</v>
      </c>
      <c r="H4471" s="100" t="s">
        <v>15341</v>
      </c>
      <c r="I4471" s="100" t="s">
        <v>213</v>
      </c>
      <c r="J4471" s="100" t="s">
        <v>7142</v>
      </c>
      <c r="K4471" s="101" t="s">
        <v>15342</v>
      </c>
      <c r="L4471" s="100" t="s">
        <v>6978</v>
      </c>
    </row>
    <row r="4472" spans="1:12" ht="13.5" x14ac:dyDescent="0.25">
      <c r="A4472" s="100" t="s">
        <v>12918</v>
      </c>
      <c r="B4472" s="100" t="s">
        <v>12919</v>
      </c>
      <c r="C4472" s="100" t="s">
        <v>15215</v>
      </c>
      <c r="D4472" s="100" t="s">
        <v>15216</v>
      </c>
      <c r="E4472" s="101" t="s">
        <v>158</v>
      </c>
      <c r="F4472" s="100" t="s">
        <v>158</v>
      </c>
      <c r="G4472" s="100">
        <v>93441</v>
      </c>
      <c r="H4472" s="100" t="s">
        <v>15343</v>
      </c>
      <c r="I4472" s="100" t="s">
        <v>213</v>
      </c>
      <c r="J4472" s="100" t="s">
        <v>7142</v>
      </c>
      <c r="K4472" s="101" t="s">
        <v>15344</v>
      </c>
      <c r="L4472" s="100" t="s">
        <v>6978</v>
      </c>
    </row>
    <row r="4473" spans="1:12" ht="13.5" x14ac:dyDescent="0.25">
      <c r="A4473" s="100" t="s">
        <v>12918</v>
      </c>
      <c r="B4473" s="100" t="s">
        <v>12919</v>
      </c>
      <c r="C4473" s="100" t="s">
        <v>15215</v>
      </c>
      <c r="D4473" s="100" t="s">
        <v>15216</v>
      </c>
      <c r="E4473" s="101" t="s">
        <v>158</v>
      </c>
      <c r="F4473" s="100" t="s">
        <v>158</v>
      </c>
      <c r="G4473" s="100">
        <v>93442</v>
      </c>
      <c r="H4473" s="100" t="s">
        <v>15345</v>
      </c>
      <c r="I4473" s="100" t="s">
        <v>213</v>
      </c>
      <c r="J4473" s="100" t="s">
        <v>7142</v>
      </c>
      <c r="K4473" s="101" t="s">
        <v>15346</v>
      </c>
      <c r="L4473" s="100" t="s">
        <v>6978</v>
      </c>
    </row>
    <row r="4474" spans="1:12" ht="13.5" x14ac:dyDescent="0.25">
      <c r="A4474" s="100" t="s">
        <v>12918</v>
      </c>
      <c r="B4474" s="100" t="s">
        <v>12919</v>
      </c>
      <c r="C4474" s="100" t="s">
        <v>15215</v>
      </c>
      <c r="D4474" s="100" t="s">
        <v>15216</v>
      </c>
      <c r="E4474" s="101" t="s">
        <v>158</v>
      </c>
      <c r="F4474" s="100" t="s">
        <v>158</v>
      </c>
      <c r="G4474" s="100">
        <v>95469</v>
      </c>
      <c r="H4474" s="100" t="s">
        <v>15347</v>
      </c>
      <c r="I4474" s="100" t="s">
        <v>213</v>
      </c>
      <c r="J4474" s="100" t="s">
        <v>7142</v>
      </c>
      <c r="K4474" s="101" t="s">
        <v>15348</v>
      </c>
      <c r="L4474" s="100" t="s">
        <v>6978</v>
      </c>
    </row>
    <row r="4475" spans="1:12" ht="13.5" x14ac:dyDescent="0.25">
      <c r="A4475" s="100" t="s">
        <v>12918</v>
      </c>
      <c r="B4475" s="100" t="s">
        <v>12919</v>
      </c>
      <c r="C4475" s="100" t="s">
        <v>15215</v>
      </c>
      <c r="D4475" s="100" t="s">
        <v>15216</v>
      </c>
      <c r="E4475" s="101" t="s">
        <v>158</v>
      </c>
      <c r="F4475" s="100" t="s">
        <v>158</v>
      </c>
      <c r="G4475" s="100">
        <v>95470</v>
      </c>
      <c r="H4475" s="100" t="s">
        <v>15349</v>
      </c>
      <c r="I4475" s="100" t="s">
        <v>213</v>
      </c>
      <c r="J4475" s="100" t="s">
        <v>7142</v>
      </c>
      <c r="K4475" s="101" t="s">
        <v>15350</v>
      </c>
      <c r="L4475" s="100" t="s">
        <v>6978</v>
      </c>
    </row>
    <row r="4476" spans="1:12" ht="13.5" x14ac:dyDescent="0.25">
      <c r="A4476" s="100" t="s">
        <v>12918</v>
      </c>
      <c r="B4476" s="100" t="s">
        <v>12919</v>
      </c>
      <c r="C4476" s="100" t="s">
        <v>15215</v>
      </c>
      <c r="D4476" s="100" t="s">
        <v>15216</v>
      </c>
      <c r="E4476" s="101" t="s">
        <v>158</v>
      </c>
      <c r="F4476" s="100" t="s">
        <v>158</v>
      </c>
      <c r="G4476" s="100">
        <v>95471</v>
      </c>
      <c r="H4476" s="100" t="s">
        <v>15351</v>
      </c>
      <c r="I4476" s="100" t="s">
        <v>213</v>
      </c>
      <c r="J4476" s="100" t="s">
        <v>7142</v>
      </c>
      <c r="K4476" s="101" t="s">
        <v>15352</v>
      </c>
      <c r="L4476" s="100" t="s">
        <v>6978</v>
      </c>
    </row>
    <row r="4477" spans="1:12" ht="13.5" x14ac:dyDescent="0.25">
      <c r="A4477" s="100" t="s">
        <v>12918</v>
      </c>
      <c r="B4477" s="100" t="s">
        <v>12919</v>
      </c>
      <c r="C4477" s="100" t="s">
        <v>15215</v>
      </c>
      <c r="D4477" s="100" t="s">
        <v>15216</v>
      </c>
      <c r="E4477" s="101" t="s">
        <v>158</v>
      </c>
      <c r="F4477" s="100" t="s">
        <v>158</v>
      </c>
      <c r="G4477" s="100">
        <v>95472</v>
      </c>
      <c r="H4477" s="100" t="s">
        <v>15353</v>
      </c>
      <c r="I4477" s="100" t="s">
        <v>213</v>
      </c>
      <c r="J4477" s="100" t="s">
        <v>7142</v>
      </c>
      <c r="K4477" s="101" t="s">
        <v>15354</v>
      </c>
      <c r="L4477" s="100" t="s">
        <v>6978</v>
      </c>
    </row>
    <row r="4478" spans="1:12" ht="13.5" x14ac:dyDescent="0.25">
      <c r="A4478" s="100" t="s">
        <v>12918</v>
      </c>
      <c r="B4478" s="100" t="s">
        <v>12919</v>
      </c>
      <c r="C4478" s="100" t="s">
        <v>15215</v>
      </c>
      <c r="D4478" s="100" t="s">
        <v>15216</v>
      </c>
      <c r="E4478" s="101" t="s">
        <v>158</v>
      </c>
      <c r="F4478" s="100" t="s">
        <v>158</v>
      </c>
      <c r="G4478" s="100">
        <v>95542</v>
      </c>
      <c r="H4478" s="100" t="s">
        <v>15355</v>
      </c>
      <c r="I4478" s="100" t="s">
        <v>213</v>
      </c>
      <c r="J4478" s="100" t="s">
        <v>7142</v>
      </c>
      <c r="K4478" s="101" t="s">
        <v>14669</v>
      </c>
      <c r="L4478" s="100" t="s">
        <v>6978</v>
      </c>
    </row>
    <row r="4479" spans="1:12" ht="13.5" x14ac:dyDescent="0.25">
      <c r="A4479" s="100" t="s">
        <v>12918</v>
      </c>
      <c r="B4479" s="100" t="s">
        <v>12919</v>
      </c>
      <c r="C4479" s="100" t="s">
        <v>15215</v>
      </c>
      <c r="D4479" s="100" t="s">
        <v>15216</v>
      </c>
      <c r="E4479" s="101" t="s">
        <v>158</v>
      </c>
      <c r="F4479" s="100" t="s">
        <v>158</v>
      </c>
      <c r="G4479" s="100">
        <v>95543</v>
      </c>
      <c r="H4479" s="100" t="s">
        <v>15356</v>
      </c>
      <c r="I4479" s="100" t="s">
        <v>213</v>
      </c>
      <c r="J4479" s="100" t="s">
        <v>7142</v>
      </c>
      <c r="K4479" s="101" t="s">
        <v>15357</v>
      </c>
      <c r="L4479" s="100" t="s">
        <v>6978</v>
      </c>
    </row>
    <row r="4480" spans="1:12" ht="13.5" x14ac:dyDescent="0.25">
      <c r="A4480" s="100" t="s">
        <v>12918</v>
      </c>
      <c r="B4480" s="100" t="s">
        <v>12919</v>
      </c>
      <c r="C4480" s="100" t="s">
        <v>15215</v>
      </c>
      <c r="D4480" s="100" t="s">
        <v>15216</v>
      </c>
      <c r="E4480" s="101" t="s">
        <v>158</v>
      </c>
      <c r="F4480" s="100" t="s">
        <v>158</v>
      </c>
      <c r="G4480" s="100">
        <v>95544</v>
      </c>
      <c r="H4480" s="100" t="s">
        <v>15358</v>
      </c>
      <c r="I4480" s="100" t="s">
        <v>213</v>
      </c>
      <c r="J4480" s="100" t="s">
        <v>7142</v>
      </c>
      <c r="K4480" s="101" t="s">
        <v>15359</v>
      </c>
      <c r="L4480" s="100" t="s">
        <v>6978</v>
      </c>
    </row>
    <row r="4481" spans="1:12" ht="13.5" x14ac:dyDescent="0.25">
      <c r="A4481" s="100" t="s">
        <v>12918</v>
      </c>
      <c r="B4481" s="100" t="s">
        <v>12919</v>
      </c>
      <c r="C4481" s="100" t="s">
        <v>15215</v>
      </c>
      <c r="D4481" s="100" t="s">
        <v>15216</v>
      </c>
      <c r="E4481" s="101" t="s">
        <v>158</v>
      </c>
      <c r="F4481" s="100" t="s">
        <v>158</v>
      </c>
      <c r="G4481" s="100">
        <v>95545</v>
      </c>
      <c r="H4481" s="100" t="s">
        <v>15360</v>
      </c>
      <c r="I4481" s="100" t="s">
        <v>213</v>
      </c>
      <c r="J4481" s="100" t="s">
        <v>7142</v>
      </c>
      <c r="K4481" s="101" t="s">
        <v>7266</v>
      </c>
      <c r="L4481" s="100" t="s">
        <v>6978</v>
      </c>
    </row>
    <row r="4482" spans="1:12" ht="13.5" x14ac:dyDescent="0.25">
      <c r="A4482" s="100" t="s">
        <v>12918</v>
      </c>
      <c r="B4482" s="100" t="s">
        <v>12919</v>
      </c>
      <c r="C4482" s="100" t="s">
        <v>15215</v>
      </c>
      <c r="D4482" s="100" t="s">
        <v>15216</v>
      </c>
      <c r="E4482" s="101" t="s">
        <v>158</v>
      </c>
      <c r="F4482" s="100" t="s">
        <v>158</v>
      </c>
      <c r="G4482" s="100">
        <v>95546</v>
      </c>
      <c r="H4482" s="100" t="s">
        <v>15361</v>
      </c>
      <c r="I4482" s="100" t="s">
        <v>213</v>
      </c>
      <c r="J4482" s="100" t="s">
        <v>7142</v>
      </c>
      <c r="K4482" s="101" t="s">
        <v>15362</v>
      </c>
      <c r="L4482" s="100" t="s">
        <v>6978</v>
      </c>
    </row>
    <row r="4483" spans="1:12" ht="13.5" x14ac:dyDescent="0.25">
      <c r="A4483" s="100" t="s">
        <v>12918</v>
      </c>
      <c r="B4483" s="100" t="s">
        <v>12919</v>
      </c>
      <c r="C4483" s="100" t="s">
        <v>15215</v>
      </c>
      <c r="D4483" s="100" t="s">
        <v>15216</v>
      </c>
      <c r="E4483" s="101" t="s">
        <v>158</v>
      </c>
      <c r="F4483" s="100" t="s">
        <v>158</v>
      </c>
      <c r="G4483" s="100">
        <v>95547</v>
      </c>
      <c r="H4483" s="100" t="s">
        <v>15363</v>
      </c>
      <c r="I4483" s="100" t="s">
        <v>213</v>
      </c>
      <c r="J4483" s="100" t="s">
        <v>7142</v>
      </c>
      <c r="K4483" s="101" t="s">
        <v>15364</v>
      </c>
      <c r="L4483" s="100" t="s">
        <v>6978</v>
      </c>
    </row>
    <row r="4484" spans="1:12" ht="13.5" x14ac:dyDescent="0.25">
      <c r="A4484" s="100" t="s">
        <v>12918</v>
      </c>
      <c r="B4484" s="100" t="s">
        <v>12919</v>
      </c>
      <c r="C4484" s="100" t="s">
        <v>15365</v>
      </c>
      <c r="D4484" s="100" t="s">
        <v>15366</v>
      </c>
      <c r="E4484" s="101" t="s">
        <v>158</v>
      </c>
      <c r="F4484" s="100" t="s">
        <v>158</v>
      </c>
      <c r="G4484" s="100">
        <v>6087</v>
      </c>
      <c r="H4484" s="100" t="s">
        <v>15367</v>
      </c>
      <c r="I4484" s="100" t="s">
        <v>213</v>
      </c>
      <c r="J4484" s="100" t="s">
        <v>7142</v>
      </c>
      <c r="K4484" s="101" t="s">
        <v>15368</v>
      </c>
      <c r="L4484" s="100" t="s">
        <v>6978</v>
      </c>
    </row>
    <row r="4485" spans="1:12" ht="13.5" x14ac:dyDescent="0.25">
      <c r="A4485" s="100" t="s">
        <v>12918</v>
      </c>
      <c r="B4485" s="100" t="s">
        <v>12919</v>
      </c>
      <c r="C4485" s="100" t="s">
        <v>15365</v>
      </c>
      <c r="D4485" s="100" t="s">
        <v>15366</v>
      </c>
      <c r="E4485" s="101" t="s">
        <v>158</v>
      </c>
      <c r="F4485" s="100" t="s">
        <v>158</v>
      </c>
      <c r="G4485" s="100">
        <v>98052</v>
      </c>
      <c r="H4485" s="100" t="s">
        <v>15369</v>
      </c>
      <c r="I4485" s="100" t="s">
        <v>213</v>
      </c>
      <c r="J4485" s="100" t="s">
        <v>6976</v>
      </c>
      <c r="K4485" s="101" t="s">
        <v>15370</v>
      </c>
      <c r="L4485" s="100" t="s">
        <v>6978</v>
      </c>
    </row>
    <row r="4486" spans="1:12" ht="13.5" x14ac:dyDescent="0.25">
      <c r="A4486" s="100" t="s">
        <v>12918</v>
      </c>
      <c r="B4486" s="100" t="s">
        <v>12919</v>
      </c>
      <c r="C4486" s="100" t="s">
        <v>15365</v>
      </c>
      <c r="D4486" s="100" t="s">
        <v>15366</v>
      </c>
      <c r="E4486" s="101" t="s">
        <v>158</v>
      </c>
      <c r="F4486" s="100" t="s">
        <v>158</v>
      </c>
      <c r="G4486" s="100">
        <v>98053</v>
      </c>
      <c r="H4486" s="100" t="s">
        <v>15371</v>
      </c>
      <c r="I4486" s="100" t="s">
        <v>213</v>
      </c>
      <c r="J4486" s="100" t="s">
        <v>6976</v>
      </c>
      <c r="K4486" s="101" t="s">
        <v>15372</v>
      </c>
      <c r="L4486" s="100" t="s">
        <v>6978</v>
      </c>
    </row>
    <row r="4487" spans="1:12" ht="13.5" x14ac:dyDescent="0.25">
      <c r="A4487" s="100" t="s">
        <v>12918</v>
      </c>
      <c r="B4487" s="100" t="s">
        <v>12919</v>
      </c>
      <c r="C4487" s="100" t="s">
        <v>15365</v>
      </c>
      <c r="D4487" s="100" t="s">
        <v>15366</v>
      </c>
      <c r="E4487" s="101" t="s">
        <v>158</v>
      </c>
      <c r="F4487" s="100" t="s">
        <v>158</v>
      </c>
      <c r="G4487" s="100">
        <v>98054</v>
      </c>
      <c r="H4487" s="100" t="s">
        <v>15373</v>
      </c>
      <c r="I4487" s="100" t="s">
        <v>213</v>
      </c>
      <c r="J4487" s="100" t="s">
        <v>6976</v>
      </c>
      <c r="K4487" s="101" t="s">
        <v>15374</v>
      </c>
      <c r="L4487" s="100" t="s">
        <v>6978</v>
      </c>
    </row>
    <row r="4488" spans="1:12" ht="13.5" x14ac:dyDescent="0.25">
      <c r="A4488" s="100" t="s">
        <v>12918</v>
      </c>
      <c r="B4488" s="100" t="s">
        <v>12919</v>
      </c>
      <c r="C4488" s="100" t="s">
        <v>15365</v>
      </c>
      <c r="D4488" s="100" t="s">
        <v>15366</v>
      </c>
      <c r="E4488" s="101" t="s">
        <v>158</v>
      </c>
      <c r="F4488" s="100" t="s">
        <v>158</v>
      </c>
      <c r="G4488" s="100">
        <v>98055</v>
      </c>
      <c r="H4488" s="100" t="s">
        <v>15375</v>
      </c>
      <c r="I4488" s="100" t="s">
        <v>213</v>
      </c>
      <c r="J4488" s="100" t="s">
        <v>6976</v>
      </c>
      <c r="K4488" s="101" t="s">
        <v>15376</v>
      </c>
      <c r="L4488" s="100" t="s">
        <v>6978</v>
      </c>
    </row>
    <row r="4489" spans="1:12" ht="13.5" x14ac:dyDescent="0.25">
      <c r="A4489" s="100" t="s">
        <v>12918</v>
      </c>
      <c r="B4489" s="100" t="s">
        <v>12919</v>
      </c>
      <c r="C4489" s="100" t="s">
        <v>15365</v>
      </c>
      <c r="D4489" s="100" t="s">
        <v>15366</v>
      </c>
      <c r="E4489" s="101" t="s">
        <v>158</v>
      </c>
      <c r="F4489" s="100" t="s">
        <v>158</v>
      </c>
      <c r="G4489" s="100">
        <v>98056</v>
      </c>
      <c r="H4489" s="100" t="s">
        <v>15377</v>
      </c>
      <c r="I4489" s="100" t="s">
        <v>213</v>
      </c>
      <c r="J4489" s="100" t="s">
        <v>6976</v>
      </c>
      <c r="K4489" s="101" t="s">
        <v>15378</v>
      </c>
      <c r="L4489" s="100" t="s">
        <v>6978</v>
      </c>
    </row>
    <row r="4490" spans="1:12" ht="13.5" x14ac:dyDescent="0.25">
      <c r="A4490" s="100" t="s">
        <v>12918</v>
      </c>
      <c r="B4490" s="100" t="s">
        <v>12919</v>
      </c>
      <c r="C4490" s="100" t="s">
        <v>15365</v>
      </c>
      <c r="D4490" s="100" t="s">
        <v>15366</v>
      </c>
      <c r="E4490" s="101" t="s">
        <v>158</v>
      </c>
      <c r="F4490" s="100" t="s">
        <v>158</v>
      </c>
      <c r="G4490" s="100">
        <v>98057</v>
      </c>
      <c r="H4490" s="100" t="s">
        <v>15379</v>
      </c>
      <c r="I4490" s="100" t="s">
        <v>213</v>
      </c>
      <c r="J4490" s="100" t="s">
        <v>6976</v>
      </c>
      <c r="K4490" s="101" t="s">
        <v>15380</v>
      </c>
      <c r="L4490" s="100" t="s">
        <v>6978</v>
      </c>
    </row>
    <row r="4491" spans="1:12" ht="13.5" x14ac:dyDescent="0.25">
      <c r="A4491" s="100" t="s">
        <v>12918</v>
      </c>
      <c r="B4491" s="100" t="s">
        <v>12919</v>
      </c>
      <c r="C4491" s="100" t="s">
        <v>15365</v>
      </c>
      <c r="D4491" s="100" t="s">
        <v>15366</v>
      </c>
      <c r="E4491" s="101" t="s">
        <v>158</v>
      </c>
      <c r="F4491" s="100" t="s">
        <v>158</v>
      </c>
      <c r="G4491" s="100">
        <v>98066</v>
      </c>
      <c r="H4491" s="100" t="s">
        <v>15381</v>
      </c>
      <c r="I4491" s="100" t="s">
        <v>213</v>
      </c>
      <c r="J4491" s="100" t="s">
        <v>6976</v>
      </c>
      <c r="K4491" s="101" t="s">
        <v>15382</v>
      </c>
      <c r="L4491" s="100" t="s">
        <v>6978</v>
      </c>
    </row>
    <row r="4492" spans="1:12" ht="13.5" x14ac:dyDescent="0.25">
      <c r="A4492" s="100" t="s">
        <v>12918</v>
      </c>
      <c r="B4492" s="100" t="s">
        <v>12919</v>
      </c>
      <c r="C4492" s="100" t="s">
        <v>15365</v>
      </c>
      <c r="D4492" s="100" t="s">
        <v>15366</v>
      </c>
      <c r="E4492" s="101" t="s">
        <v>158</v>
      </c>
      <c r="F4492" s="100" t="s">
        <v>158</v>
      </c>
      <c r="G4492" s="100">
        <v>98067</v>
      </c>
      <c r="H4492" s="100" t="s">
        <v>15383</v>
      </c>
      <c r="I4492" s="100" t="s">
        <v>213</v>
      </c>
      <c r="J4492" s="100" t="s">
        <v>6976</v>
      </c>
      <c r="K4492" s="101" t="s">
        <v>15384</v>
      </c>
      <c r="L4492" s="100" t="s">
        <v>6978</v>
      </c>
    </row>
    <row r="4493" spans="1:12" ht="13.5" x14ac:dyDescent="0.25">
      <c r="A4493" s="100" t="s">
        <v>12918</v>
      </c>
      <c r="B4493" s="100" t="s">
        <v>12919</v>
      </c>
      <c r="C4493" s="100" t="s">
        <v>15365</v>
      </c>
      <c r="D4493" s="100" t="s">
        <v>15366</v>
      </c>
      <c r="E4493" s="101" t="s">
        <v>158</v>
      </c>
      <c r="F4493" s="100" t="s">
        <v>158</v>
      </c>
      <c r="G4493" s="100">
        <v>98068</v>
      </c>
      <c r="H4493" s="100" t="s">
        <v>15385</v>
      </c>
      <c r="I4493" s="100" t="s">
        <v>213</v>
      </c>
      <c r="J4493" s="100" t="s">
        <v>6976</v>
      </c>
      <c r="K4493" s="101" t="s">
        <v>15386</v>
      </c>
      <c r="L4493" s="100" t="s">
        <v>6978</v>
      </c>
    </row>
    <row r="4494" spans="1:12" ht="13.5" x14ac:dyDescent="0.25">
      <c r="A4494" s="100" t="s">
        <v>12918</v>
      </c>
      <c r="B4494" s="100" t="s">
        <v>12919</v>
      </c>
      <c r="C4494" s="100" t="s">
        <v>15365</v>
      </c>
      <c r="D4494" s="100" t="s">
        <v>15366</v>
      </c>
      <c r="E4494" s="101" t="s">
        <v>158</v>
      </c>
      <c r="F4494" s="100" t="s">
        <v>158</v>
      </c>
      <c r="G4494" s="100">
        <v>98069</v>
      </c>
      <c r="H4494" s="100" t="s">
        <v>15387</v>
      </c>
      <c r="I4494" s="100" t="s">
        <v>213</v>
      </c>
      <c r="J4494" s="100" t="s">
        <v>6976</v>
      </c>
      <c r="K4494" s="101" t="s">
        <v>15388</v>
      </c>
      <c r="L4494" s="100" t="s">
        <v>6978</v>
      </c>
    </row>
    <row r="4495" spans="1:12" ht="13.5" x14ac:dyDescent="0.25">
      <c r="A4495" s="100" t="s">
        <v>12918</v>
      </c>
      <c r="B4495" s="100" t="s">
        <v>12919</v>
      </c>
      <c r="C4495" s="100" t="s">
        <v>15365</v>
      </c>
      <c r="D4495" s="100" t="s">
        <v>15366</v>
      </c>
      <c r="E4495" s="101" t="s">
        <v>158</v>
      </c>
      <c r="F4495" s="100" t="s">
        <v>158</v>
      </c>
      <c r="G4495" s="100">
        <v>98070</v>
      </c>
      <c r="H4495" s="100" t="s">
        <v>15389</v>
      </c>
      <c r="I4495" s="100" t="s">
        <v>213</v>
      </c>
      <c r="J4495" s="100" t="s">
        <v>6976</v>
      </c>
      <c r="K4495" s="101" t="s">
        <v>15390</v>
      </c>
      <c r="L4495" s="100" t="s">
        <v>6978</v>
      </c>
    </row>
    <row r="4496" spans="1:12" ht="13.5" x14ac:dyDescent="0.25">
      <c r="A4496" s="100" t="s">
        <v>12918</v>
      </c>
      <c r="B4496" s="100" t="s">
        <v>12919</v>
      </c>
      <c r="C4496" s="100" t="s">
        <v>15365</v>
      </c>
      <c r="D4496" s="100" t="s">
        <v>15366</v>
      </c>
      <c r="E4496" s="101" t="s">
        <v>158</v>
      </c>
      <c r="F4496" s="100" t="s">
        <v>158</v>
      </c>
      <c r="G4496" s="100">
        <v>98071</v>
      </c>
      <c r="H4496" s="100" t="s">
        <v>15391</v>
      </c>
      <c r="I4496" s="100" t="s">
        <v>213</v>
      </c>
      <c r="J4496" s="100" t="s">
        <v>6976</v>
      </c>
      <c r="K4496" s="101" t="s">
        <v>15392</v>
      </c>
      <c r="L4496" s="100" t="s">
        <v>6978</v>
      </c>
    </row>
    <row r="4497" spans="1:12" ht="13.5" x14ac:dyDescent="0.25">
      <c r="A4497" s="100" t="s">
        <v>12918</v>
      </c>
      <c r="B4497" s="100" t="s">
        <v>12919</v>
      </c>
      <c r="C4497" s="100" t="s">
        <v>15365</v>
      </c>
      <c r="D4497" s="100" t="s">
        <v>15366</v>
      </c>
      <c r="E4497" s="101" t="s">
        <v>158</v>
      </c>
      <c r="F4497" s="100" t="s">
        <v>158</v>
      </c>
      <c r="G4497" s="100">
        <v>98072</v>
      </c>
      <c r="H4497" s="100" t="s">
        <v>15393</v>
      </c>
      <c r="I4497" s="100" t="s">
        <v>213</v>
      </c>
      <c r="J4497" s="100" t="s">
        <v>6976</v>
      </c>
      <c r="K4497" s="101" t="s">
        <v>15394</v>
      </c>
      <c r="L4497" s="100" t="s">
        <v>6978</v>
      </c>
    </row>
    <row r="4498" spans="1:12" ht="13.5" x14ac:dyDescent="0.25">
      <c r="A4498" s="100" t="s">
        <v>12918</v>
      </c>
      <c r="B4498" s="100" t="s">
        <v>12919</v>
      </c>
      <c r="C4498" s="100" t="s">
        <v>15365</v>
      </c>
      <c r="D4498" s="100" t="s">
        <v>15366</v>
      </c>
      <c r="E4498" s="101" t="s">
        <v>158</v>
      </c>
      <c r="F4498" s="100" t="s">
        <v>158</v>
      </c>
      <c r="G4498" s="100">
        <v>98073</v>
      </c>
      <c r="H4498" s="100" t="s">
        <v>15395</v>
      </c>
      <c r="I4498" s="100" t="s">
        <v>213</v>
      </c>
      <c r="J4498" s="100" t="s">
        <v>6976</v>
      </c>
      <c r="K4498" s="101" t="s">
        <v>15396</v>
      </c>
      <c r="L4498" s="100" t="s">
        <v>6978</v>
      </c>
    </row>
    <row r="4499" spans="1:12" ht="13.5" x14ac:dyDescent="0.25">
      <c r="A4499" s="100" t="s">
        <v>12918</v>
      </c>
      <c r="B4499" s="100" t="s">
        <v>12919</v>
      </c>
      <c r="C4499" s="100" t="s">
        <v>15365</v>
      </c>
      <c r="D4499" s="100" t="s">
        <v>15366</v>
      </c>
      <c r="E4499" s="101" t="s">
        <v>158</v>
      </c>
      <c r="F4499" s="100" t="s">
        <v>158</v>
      </c>
      <c r="G4499" s="100">
        <v>98074</v>
      </c>
      <c r="H4499" s="100" t="s">
        <v>15397</v>
      </c>
      <c r="I4499" s="100" t="s">
        <v>213</v>
      </c>
      <c r="J4499" s="100" t="s">
        <v>6976</v>
      </c>
      <c r="K4499" s="101" t="s">
        <v>15398</v>
      </c>
      <c r="L4499" s="100" t="s">
        <v>6978</v>
      </c>
    </row>
    <row r="4500" spans="1:12" ht="13.5" x14ac:dyDescent="0.25">
      <c r="A4500" s="100" t="s">
        <v>12918</v>
      </c>
      <c r="B4500" s="100" t="s">
        <v>12919</v>
      </c>
      <c r="C4500" s="100" t="s">
        <v>15365</v>
      </c>
      <c r="D4500" s="100" t="s">
        <v>15366</v>
      </c>
      <c r="E4500" s="101" t="s">
        <v>158</v>
      </c>
      <c r="F4500" s="100" t="s">
        <v>158</v>
      </c>
      <c r="G4500" s="100">
        <v>98075</v>
      </c>
      <c r="H4500" s="100" t="s">
        <v>15399</v>
      </c>
      <c r="I4500" s="100" t="s">
        <v>213</v>
      </c>
      <c r="J4500" s="100" t="s">
        <v>6976</v>
      </c>
      <c r="K4500" s="101" t="s">
        <v>15400</v>
      </c>
      <c r="L4500" s="100" t="s">
        <v>6978</v>
      </c>
    </row>
    <row r="4501" spans="1:12" ht="13.5" x14ac:dyDescent="0.25">
      <c r="A4501" s="100" t="s">
        <v>12918</v>
      </c>
      <c r="B4501" s="100" t="s">
        <v>12919</v>
      </c>
      <c r="C4501" s="100" t="s">
        <v>15365</v>
      </c>
      <c r="D4501" s="100" t="s">
        <v>15366</v>
      </c>
      <c r="E4501" s="101" t="s">
        <v>158</v>
      </c>
      <c r="F4501" s="100" t="s">
        <v>158</v>
      </c>
      <c r="G4501" s="100">
        <v>98076</v>
      </c>
      <c r="H4501" s="100" t="s">
        <v>15401</v>
      </c>
      <c r="I4501" s="100" t="s">
        <v>213</v>
      </c>
      <c r="J4501" s="100" t="s">
        <v>6976</v>
      </c>
      <c r="K4501" s="101" t="s">
        <v>15402</v>
      </c>
      <c r="L4501" s="100" t="s">
        <v>6978</v>
      </c>
    </row>
    <row r="4502" spans="1:12" ht="13.5" x14ac:dyDescent="0.25">
      <c r="A4502" s="100" t="s">
        <v>12918</v>
      </c>
      <c r="B4502" s="100" t="s">
        <v>12919</v>
      </c>
      <c r="C4502" s="100" t="s">
        <v>15365</v>
      </c>
      <c r="D4502" s="100" t="s">
        <v>15366</v>
      </c>
      <c r="E4502" s="101" t="s">
        <v>158</v>
      </c>
      <c r="F4502" s="100" t="s">
        <v>158</v>
      </c>
      <c r="G4502" s="100">
        <v>98077</v>
      </c>
      <c r="H4502" s="100" t="s">
        <v>15403</v>
      </c>
      <c r="I4502" s="100" t="s">
        <v>213</v>
      </c>
      <c r="J4502" s="100" t="s">
        <v>6976</v>
      </c>
      <c r="K4502" s="101" t="s">
        <v>15404</v>
      </c>
      <c r="L4502" s="100" t="s">
        <v>6978</v>
      </c>
    </row>
    <row r="4503" spans="1:12" ht="13.5" x14ac:dyDescent="0.25">
      <c r="A4503" s="100" t="s">
        <v>12918</v>
      </c>
      <c r="B4503" s="100" t="s">
        <v>12919</v>
      </c>
      <c r="C4503" s="100" t="s">
        <v>15365</v>
      </c>
      <c r="D4503" s="100" t="s">
        <v>15366</v>
      </c>
      <c r="E4503" s="101" t="s">
        <v>158</v>
      </c>
      <c r="F4503" s="100" t="s">
        <v>158</v>
      </c>
      <c r="G4503" s="100">
        <v>98078</v>
      </c>
      <c r="H4503" s="100" t="s">
        <v>15405</v>
      </c>
      <c r="I4503" s="100" t="s">
        <v>213</v>
      </c>
      <c r="J4503" s="100" t="s">
        <v>6976</v>
      </c>
      <c r="K4503" s="101" t="s">
        <v>15406</v>
      </c>
      <c r="L4503" s="100" t="s">
        <v>6978</v>
      </c>
    </row>
    <row r="4504" spans="1:12" ht="13.5" x14ac:dyDescent="0.25">
      <c r="A4504" s="100" t="s">
        <v>12918</v>
      </c>
      <c r="B4504" s="100" t="s">
        <v>12919</v>
      </c>
      <c r="C4504" s="100" t="s">
        <v>15365</v>
      </c>
      <c r="D4504" s="100" t="s">
        <v>15366</v>
      </c>
      <c r="E4504" s="101" t="s">
        <v>158</v>
      </c>
      <c r="F4504" s="100" t="s">
        <v>158</v>
      </c>
      <c r="G4504" s="100">
        <v>98079</v>
      </c>
      <c r="H4504" s="100" t="s">
        <v>15407</v>
      </c>
      <c r="I4504" s="100" t="s">
        <v>213</v>
      </c>
      <c r="J4504" s="100" t="s">
        <v>6976</v>
      </c>
      <c r="K4504" s="101" t="s">
        <v>15408</v>
      </c>
      <c r="L4504" s="100" t="s">
        <v>6978</v>
      </c>
    </row>
    <row r="4505" spans="1:12" ht="13.5" x14ac:dyDescent="0.25">
      <c r="A4505" s="100" t="s">
        <v>12918</v>
      </c>
      <c r="B4505" s="100" t="s">
        <v>12919</v>
      </c>
      <c r="C4505" s="100" t="s">
        <v>15365</v>
      </c>
      <c r="D4505" s="100" t="s">
        <v>15366</v>
      </c>
      <c r="E4505" s="101" t="s">
        <v>158</v>
      </c>
      <c r="F4505" s="100" t="s">
        <v>158</v>
      </c>
      <c r="G4505" s="100">
        <v>98080</v>
      </c>
      <c r="H4505" s="100" t="s">
        <v>15409</v>
      </c>
      <c r="I4505" s="100" t="s">
        <v>213</v>
      </c>
      <c r="J4505" s="100" t="s">
        <v>6976</v>
      </c>
      <c r="K4505" s="101" t="s">
        <v>15410</v>
      </c>
      <c r="L4505" s="100" t="s">
        <v>6978</v>
      </c>
    </row>
    <row r="4506" spans="1:12" ht="13.5" x14ac:dyDescent="0.25">
      <c r="A4506" s="100" t="s">
        <v>12918</v>
      </c>
      <c r="B4506" s="100" t="s">
        <v>12919</v>
      </c>
      <c r="C4506" s="100" t="s">
        <v>15365</v>
      </c>
      <c r="D4506" s="100" t="s">
        <v>15366</v>
      </c>
      <c r="E4506" s="101" t="s">
        <v>158</v>
      </c>
      <c r="F4506" s="100" t="s">
        <v>158</v>
      </c>
      <c r="G4506" s="100">
        <v>98081</v>
      </c>
      <c r="H4506" s="100" t="s">
        <v>15411</v>
      </c>
      <c r="I4506" s="100" t="s">
        <v>213</v>
      </c>
      <c r="J4506" s="100" t="s">
        <v>6976</v>
      </c>
      <c r="K4506" s="101" t="s">
        <v>15412</v>
      </c>
      <c r="L4506" s="100" t="s">
        <v>6978</v>
      </c>
    </row>
    <row r="4507" spans="1:12" ht="13.5" x14ac:dyDescent="0.25">
      <c r="A4507" s="100" t="s">
        <v>12918</v>
      </c>
      <c r="B4507" s="100" t="s">
        <v>12919</v>
      </c>
      <c r="C4507" s="100" t="s">
        <v>15365</v>
      </c>
      <c r="D4507" s="100" t="s">
        <v>15366</v>
      </c>
      <c r="E4507" s="101" t="s">
        <v>158</v>
      </c>
      <c r="F4507" s="100" t="s">
        <v>158</v>
      </c>
      <c r="G4507" s="100">
        <v>98082</v>
      </c>
      <c r="H4507" s="100" t="s">
        <v>15413</v>
      </c>
      <c r="I4507" s="100" t="s">
        <v>213</v>
      </c>
      <c r="J4507" s="100" t="s">
        <v>6976</v>
      </c>
      <c r="K4507" s="101" t="s">
        <v>15414</v>
      </c>
      <c r="L4507" s="100" t="s">
        <v>6978</v>
      </c>
    </row>
    <row r="4508" spans="1:12" ht="13.5" x14ac:dyDescent="0.25">
      <c r="A4508" s="100" t="s">
        <v>12918</v>
      </c>
      <c r="B4508" s="100" t="s">
        <v>12919</v>
      </c>
      <c r="C4508" s="100" t="s">
        <v>15365</v>
      </c>
      <c r="D4508" s="100" t="s">
        <v>15366</v>
      </c>
      <c r="E4508" s="101" t="s">
        <v>158</v>
      </c>
      <c r="F4508" s="100" t="s">
        <v>158</v>
      </c>
      <c r="G4508" s="100">
        <v>98083</v>
      </c>
      <c r="H4508" s="100" t="s">
        <v>15415</v>
      </c>
      <c r="I4508" s="100" t="s">
        <v>213</v>
      </c>
      <c r="J4508" s="100" t="s">
        <v>6976</v>
      </c>
      <c r="K4508" s="101" t="s">
        <v>15416</v>
      </c>
      <c r="L4508" s="100" t="s">
        <v>6978</v>
      </c>
    </row>
    <row r="4509" spans="1:12" ht="13.5" x14ac:dyDescent="0.25">
      <c r="A4509" s="100" t="s">
        <v>12918</v>
      </c>
      <c r="B4509" s="100" t="s">
        <v>12919</v>
      </c>
      <c r="C4509" s="100" t="s">
        <v>15365</v>
      </c>
      <c r="D4509" s="100" t="s">
        <v>15366</v>
      </c>
      <c r="E4509" s="101" t="s">
        <v>158</v>
      </c>
      <c r="F4509" s="100" t="s">
        <v>158</v>
      </c>
      <c r="G4509" s="100">
        <v>98084</v>
      </c>
      <c r="H4509" s="100" t="s">
        <v>15417</v>
      </c>
      <c r="I4509" s="100" t="s">
        <v>213</v>
      </c>
      <c r="J4509" s="100" t="s">
        <v>6976</v>
      </c>
      <c r="K4509" s="101" t="s">
        <v>15418</v>
      </c>
      <c r="L4509" s="100" t="s">
        <v>6978</v>
      </c>
    </row>
    <row r="4510" spans="1:12" ht="13.5" x14ac:dyDescent="0.25">
      <c r="A4510" s="100" t="s">
        <v>12918</v>
      </c>
      <c r="B4510" s="100" t="s">
        <v>12919</v>
      </c>
      <c r="C4510" s="100" t="s">
        <v>15365</v>
      </c>
      <c r="D4510" s="100" t="s">
        <v>15366</v>
      </c>
      <c r="E4510" s="101" t="s">
        <v>158</v>
      </c>
      <c r="F4510" s="100" t="s">
        <v>158</v>
      </c>
      <c r="G4510" s="100">
        <v>98085</v>
      </c>
      <c r="H4510" s="100" t="s">
        <v>15419</v>
      </c>
      <c r="I4510" s="100" t="s">
        <v>213</v>
      </c>
      <c r="J4510" s="100" t="s">
        <v>6976</v>
      </c>
      <c r="K4510" s="101" t="s">
        <v>15420</v>
      </c>
      <c r="L4510" s="100" t="s">
        <v>6978</v>
      </c>
    </row>
    <row r="4511" spans="1:12" ht="13.5" x14ac:dyDescent="0.25">
      <c r="A4511" s="100" t="s">
        <v>12918</v>
      </c>
      <c r="B4511" s="100" t="s">
        <v>12919</v>
      </c>
      <c r="C4511" s="100" t="s">
        <v>15365</v>
      </c>
      <c r="D4511" s="100" t="s">
        <v>15366</v>
      </c>
      <c r="E4511" s="101" t="s">
        <v>158</v>
      </c>
      <c r="F4511" s="100" t="s">
        <v>158</v>
      </c>
      <c r="G4511" s="100">
        <v>98086</v>
      </c>
      <c r="H4511" s="100" t="s">
        <v>15421</v>
      </c>
      <c r="I4511" s="100" t="s">
        <v>213</v>
      </c>
      <c r="J4511" s="100" t="s">
        <v>6976</v>
      </c>
      <c r="K4511" s="101" t="s">
        <v>15422</v>
      </c>
      <c r="L4511" s="100" t="s">
        <v>6978</v>
      </c>
    </row>
    <row r="4512" spans="1:12" ht="13.5" x14ac:dyDescent="0.25">
      <c r="A4512" s="100" t="s">
        <v>12918</v>
      </c>
      <c r="B4512" s="100" t="s">
        <v>12919</v>
      </c>
      <c r="C4512" s="100" t="s">
        <v>15365</v>
      </c>
      <c r="D4512" s="100" t="s">
        <v>15366</v>
      </c>
      <c r="E4512" s="101" t="s">
        <v>158</v>
      </c>
      <c r="F4512" s="100" t="s">
        <v>158</v>
      </c>
      <c r="G4512" s="100">
        <v>98087</v>
      </c>
      <c r="H4512" s="100" t="s">
        <v>15423</v>
      </c>
      <c r="I4512" s="100" t="s">
        <v>213</v>
      </c>
      <c r="J4512" s="100" t="s">
        <v>6976</v>
      </c>
      <c r="K4512" s="101" t="s">
        <v>15424</v>
      </c>
      <c r="L4512" s="100" t="s">
        <v>6978</v>
      </c>
    </row>
    <row r="4513" spans="1:12" ht="13.5" x14ac:dyDescent="0.25">
      <c r="A4513" s="100" t="s">
        <v>12918</v>
      </c>
      <c r="B4513" s="100" t="s">
        <v>12919</v>
      </c>
      <c r="C4513" s="100" t="s">
        <v>15365</v>
      </c>
      <c r="D4513" s="100" t="s">
        <v>15366</v>
      </c>
      <c r="E4513" s="101" t="s">
        <v>158</v>
      </c>
      <c r="F4513" s="100" t="s">
        <v>158</v>
      </c>
      <c r="G4513" s="100">
        <v>98088</v>
      </c>
      <c r="H4513" s="100" t="s">
        <v>15425</v>
      </c>
      <c r="I4513" s="100" t="s">
        <v>213</v>
      </c>
      <c r="J4513" s="100" t="s">
        <v>6976</v>
      </c>
      <c r="K4513" s="101" t="s">
        <v>15426</v>
      </c>
      <c r="L4513" s="100" t="s">
        <v>6978</v>
      </c>
    </row>
    <row r="4514" spans="1:12" ht="13.5" x14ac:dyDescent="0.25">
      <c r="A4514" s="100" t="s">
        <v>12918</v>
      </c>
      <c r="B4514" s="100" t="s">
        <v>12919</v>
      </c>
      <c r="C4514" s="100" t="s">
        <v>15365</v>
      </c>
      <c r="D4514" s="100" t="s">
        <v>15366</v>
      </c>
      <c r="E4514" s="101" t="s">
        <v>158</v>
      </c>
      <c r="F4514" s="100" t="s">
        <v>158</v>
      </c>
      <c r="G4514" s="100">
        <v>98089</v>
      </c>
      <c r="H4514" s="100" t="s">
        <v>15427</v>
      </c>
      <c r="I4514" s="100" t="s">
        <v>213</v>
      </c>
      <c r="J4514" s="100" t="s">
        <v>6976</v>
      </c>
      <c r="K4514" s="101" t="s">
        <v>15428</v>
      </c>
      <c r="L4514" s="100" t="s">
        <v>6978</v>
      </c>
    </row>
    <row r="4515" spans="1:12" ht="13.5" x14ac:dyDescent="0.25">
      <c r="A4515" s="100" t="s">
        <v>12918</v>
      </c>
      <c r="B4515" s="100" t="s">
        <v>12919</v>
      </c>
      <c r="C4515" s="100" t="s">
        <v>15365</v>
      </c>
      <c r="D4515" s="100" t="s">
        <v>15366</v>
      </c>
      <c r="E4515" s="101" t="s">
        <v>158</v>
      </c>
      <c r="F4515" s="100" t="s">
        <v>158</v>
      </c>
      <c r="G4515" s="100">
        <v>98090</v>
      </c>
      <c r="H4515" s="100" t="s">
        <v>15429</v>
      </c>
      <c r="I4515" s="100" t="s">
        <v>213</v>
      </c>
      <c r="J4515" s="100" t="s">
        <v>6976</v>
      </c>
      <c r="K4515" s="101" t="s">
        <v>15430</v>
      </c>
      <c r="L4515" s="100" t="s">
        <v>6978</v>
      </c>
    </row>
    <row r="4516" spans="1:12" ht="13.5" x14ac:dyDescent="0.25">
      <c r="A4516" s="100" t="s">
        <v>12918</v>
      </c>
      <c r="B4516" s="100" t="s">
        <v>12919</v>
      </c>
      <c r="C4516" s="100" t="s">
        <v>15365</v>
      </c>
      <c r="D4516" s="100" t="s">
        <v>15366</v>
      </c>
      <c r="E4516" s="101" t="s">
        <v>158</v>
      </c>
      <c r="F4516" s="100" t="s">
        <v>158</v>
      </c>
      <c r="G4516" s="100">
        <v>98091</v>
      </c>
      <c r="H4516" s="100" t="s">
        <v>15431</v>
      </c>
      <c r="I4516" s="100" t="s">
        <v>213</v>
      </c>
      <c r="J4516" s="100" t="s">
        <v>6976</v>
      </c>
      <c r="K4516" s="101" t="s">
        <v>15432</v>
      </c>
      <c r="L4516" s="100" t="s">
        <v>6978</v>
      </c>
    </row>
    <row r="4517" spans="1:12" ht="13.5" x14ac:dyDescent="0.25">
      <c r="A4517" s="100" t="s">
        <v>12918</v>
      </c>
      <c r="B4517" s="100" t="s">
        <v>12919</v>
      </c>
      <c r="C4517" s="100" t="s">
        <v>15365</v>
      </c>
      <c r="D4517" s="100" t="s">
        <v>15366</v>
      </c>
      <c r="E4517" s="101" t="s">
        <v>158</v>
      </c>
      <c r="F4517" s="100" t="s">
        <v>158</v>
      </c>
      <c r="G4517" s="100">
        <v>98092</v>
      </c>
      <c r="H4517" s="100" t="s">
        <v>15433</v>
      </c>
      <c r="I4517" s="100" t="s">
        <v>213</v>
      </c>
      <c r="J4517" s="100" t="s">
        <v>6976</v>
      </c>
      <c r="K4517" s="101" t="s">
        <v>15434</v>
      </c>
      <c r="L4517" s="100" t="s">
        <v>6978</v>
      </c>
    </row>
    <row r="4518" spans="1:12" ht="13.5" x14ac:dyDescent="0.25">
      <c r="A4518" s="100" t="s">
        <v>12918</v>
      </c>
      <c r="B4518" s="100" t="s">
        <v>12919</v>
      </c>
      <c r="C4518" s="100" t="s">
        <v>15365</v>
      </c>
      <c r="D4518" s="100" t="s">
        <v>15366</v>
      </c>
      <c r="E4518" s="101" t="s">
        <v>158</v>
      </c>
      <c r="F4518" s="100" t="s">
        <v>158</v>
      </c>
      <c r="G4518" s="100">
        <v>98093</v>
      </c>
      <c r="H4518" s="100" t="s">
        <v>15435</v>
      </c>
      <c r="I4518" s="100" t="s">
        <v>213</v>
      </c>
      <c r="J4518" s="100" t="s">
        <v>6976</v>
      </c>
      <c r="K4518" s="101" t="s">
        <v>15436</v>
      </c>
      <c r="L4518" s="100" t="s">
        <v>6978</v>
      </c>
    </row>
    <row r="4519" spans="1:12" ht="13.5" x14ac:dyDescent="0.25">
      <c r="A4519" s="100" t="s">
        <v>12918</v>
      </c>
      <c r="B4519" s="100" t="s">
        <v>12919</v>
      </c>
      <c r="C4519" s="100" t="s">
        <v>15365</v>
      </c>
      <c r="D4519" s="100" t="s">
        <v>15366</v>
      </c>
      <c r="E4519" s="101" t="s">
        <v>158</v>
      </c>
      <c r="F4519" s="100" t="s">
        <v>158</v>
      </c>
      <c r="G4519" s="100">
        <v>98094</v>
      </c>
      <c r="H4519" s="100" t="s">
        <v>15437</v>
      </c>
      <c r="I4519" s="100" t="s">
        <v>213</v>
      </c>
      <c r="J4519" s="100" t="s">
        <v>6976</v>
      </c>
      <c r="K4519" s="101" t="s">
        <v>15438</v>
      </c>
      <c r="L4519" s="100" t="s">
        <v>6978</v>
      </c>
    </row>
    <row r="4520" spans="1:12" ht="13.5" x14ac:dyDescent="0.25">
      <c r="A4520" s="100" t="s">
        <v>12918</v>
      </c>
      <c r="B4520" s="100" t="s">
        <v>12919</v>
      </c>
      <c r="C4520" s="100" t="s">
        <v>15365</v>
      </c>
      <c r="D4520" s="100" t="s">
        <v>15366</v>
      </c>
      <c r="E4520" s="101" t="s">
        <v>158</v>
      </c>
      <c r="F4520" s="100" t="s">
        <v>158</v>
      </c>
      <c r="G4520" s="100">
        <v>98099</v>
      </c>
      <c r="H4520" s="100" t="s">
        <v>15439</v>
      </c>
      <c r="I4520" s="100" t="s">
        <v>213</v>
      </c>
      <c r="J4520" s="100" t="s">
        <v>6976</v>
      </c>
      <c r="K4520" s="101" t="s">
        <v>15440</v>
      </c>
      <c r="L4520" s="100" t="s">
        <v>6978</v>
      </c>
    </row>
    <row r="4521" spans="1:12" ht="13.5" x14ac:dyDescent="0.25">
      <c r="A4521" s="100" t="s">
        <v>12918</v>
      </c>
      <c r="B4521" s="100" t="s">
        <v>12919</v>
      </c>
      <c r="C4521" s="100" t="s">
        <v>15365</v>
      </c>
      <c r="D4521" s="100" t="s">
        <v>15366</v>
      </c>
      <c r="E4521" s="101" t="s">
        <v>158</v>
      </c>
      <c r="F4521" s="100" t="s">
        <v>158</v>
      </c>
      <c r="G4521" s="100">
        <v>98100</v>
      </c>
      <c r="H4521" s="100" t="s">
        <v>15441</v>
      </c>
      <c r="I4521" s="100" t="s">
        <v>213</v>
      </c>
      <c r="J4521" s="100" t="s">
        <v>6976</v>
      </c>
      <c r="K4521" s="101" t="s">
        <v>15442</v>
      </c>
      <c r="L4521" s="100" t="s">
        <v>6978</v>
      </c>
    </row>
    <row r="4522" spans="1:12" ht="13.5" x14ac:dyDescent="0.25">
      <c r="A4522" s="100" t="s">
        <v>12918</v>
      </c>
      <c r="B4522" s="100" t="s">
        <v>12919</v>
      </c>
      <c r="C4522" s="100" t="s">
        <v>15365</v>
      </c>
      <c r="D4522" s="100" t="s">
        <v>15366</v>
      </c>
      <c r="E4522" s="101" t="s">
        <v>158</v>
      </c>
      <c r="F4522" s="100" t="s">
        <v>158</v>
      </c>
      <c r="G4522" s="100">
        <v>98101</v>
      </c>
      <c r="H4522" s="100" t="s">
        <v>15443</v>
      </c>
      <c r="I4522" s="100" t="s">
        <v>213</v>
      </c>
      <c r="J4522" s="100" t="s">
        <v>6976</v>
      </c>
      <c r="K4522" s="101" t="s">
        <v>15444</v>
      </c>
      <c r="L4522" s="100" t="s">
        <v>6978</v>
      </c>
    </row>
    <row r="4523" spans="1:12" ht="13.5" x14ac:dyDescent="0.25">
      <c r="A4523" s="100" t="s">
        <v>12918</v>
      </c>
      <c r="B4523" s="100" t="s">
        <v>12919</v>
      </c>
      <c r="C4523" s="100" t="s">
        <v>15365</v>
      </c>
      <c r="D4523" s="100" t="s">
        <v>15366</v>
      </c>
      <c r="E4523" s="101" t="s">
        <v>158</v>
      </c>
      <c r="F4523" s="100" t="s">
        <v>158</v>
      </c>
      <c r="G4523" s="100">
        <v>98109</v>
      </c>
      <c r="H4523" s="100" t="s">
        <v>15445</v>
      </c>
      <c r="I4523" s="100" t="s">
        <v>213</v>
      </c>
      <c r="J4523" s="100" t="s">
        <v>6976</v>
      </c>
      <c r="K4523" s="101" t="s">
        <v>15446</v>
      </c>
      <c r="L4523" s="100" t="s">
        <v>6978</v>
      </c>
    </row>
    <row r="4524" spans="1:12" ht="13.5" x14ac:dyDescent="0.25">
      <c r="A4524" s="100" t="s">
        <v>12918</v>
      </c>
      <c r="B4524" s="100" t="s">
        <v>12919</v>
      </c>
      <c r="C4524" s="100" t="s">
        <v>15365</v>
      </c>
      <c r="D4524" s="100" t="s">
        <v>15366</v>
      </c>
      <c r="E4524" s="101" t="s">
        <v>158</v>
      </c>
      <c r="F4524" s="100" t="s">
        <v>158</v>
      </c>
      <c r="G4524" s="100">
        <v>98110</v>
      </c>
      <c r="H4524" s="100" t="s">
        <v>15447</v>
      </c>
      <c r="I4524" s="100" t="s">
        <v>213</v>
      </c>
      <c r="J4524" s="100" t="s">
        <v>7142</v>
      </c>
      <c r="K4524" s="101" t="s">
        <v>15448</v>
      </c>
      <c r="L4524" s="100" t="s">
        <v>6978</v>
      </c>
    </row>
    <row r="4525" spans="1:12" ht="13.5" x14ac:dyDescent="0.25">
      <c r="A4525" s="100" t="s">
        <v>12918</v>
      </c>
      <c r="B4525" s="100" t="s">
        <v>12919</v>
      </c>
      <c r="C4525" s="100" t="s">
        <v>15365</v>
      </c>
      <c r="D4525" s="100" t="s">
        <v>15366</v>
      </c>
      <c r="E4525" s="101" t="s">
        <v>158</v>
      </c>
      <c r="F4525" s="100" t="s">
        <v>158</v>
      </c>
      <c r="G4525" s="100">
        <v>98111</v>
      </c>
      <c r="H4525" s="100" t="s">
        <v>15449</v>
      </c>
      <c r="I4525" s="100" t="s">
        <v>213</v>
      </c>
      <c r="J4525" s="100" t="s">
        <v>7142</v>
      </c>
      <c r="K4525" s="101" t="s">
        <v>15450</v>
      </c>
      <c r="L4525" s="100" t="s">
        <v>6978</v>
      </c>
    </row>
    <row r="4526" spans="1:12" ht="13.5" x14ac:dyDescent="0.25">
      <c r="A4526" s="100" t="s">
        <v>12918</v>
      </c>
      <c r="B4526" s="100" t="s">
        <v>12919</v>
      </c>
      <c r="C4526" s="100" t="s">
        <v>15365</v>
      </c>
      <c r="D4526" s="100" t="s">
        <v>15366</v>
      </c>
      <c r="E4526" s="101" t="s">
        <v>158</v>
      </c>
      <c r="F4526" s="100" t="s">
        <v>158</v>
      </c>
      <c r="G4526" s="100">
        <v>98114</v>
      </c>
      <c r="H4526" s="100" t="s">
        <v>15451</v>
      </c>
      <c r="I4526" s="100" t="s">
        <v>213</v>
      </c>
      <c r="J4526" s="100" t="s">
        <v>6976</v>
      </c>
      <c r="K4526" s="101" t="s">
        <v>15452</v>
      </c>
      <c r="L4526" s="100" t="s">
        <v>6978</v>
      </c>
    </row>
    <row r="4527" spans="1:12" ht="13.5" x14ac:dyDescent="0.25">
      <c r="A4527" s="100" t="s">
        <v>12918</v>
      </c>
      <c r="B4527" s="100" t="s">
        <v>12919</v>
      </c>
      <c r="C4527" s="100" t="s">
        <v>15365</v>
      </c>
      <c r="D4527" s="100" t="s">
        <v>15366</v>
      </c>
      <c r="E4527" s="101" t="s">
        <v>158</v>
      </c>
      <c r="F4527" s="100" t="s">
        <v>158</v>
      </c>
      <c r="G4527" s="100">
        <v>98115</v>
      </c>
      <c r="H4527" s="100" t="s">
        <v>15453</v>
      </c>
      <c r="I4527" s="100" t="s">
        <v>213</v>
      </c>
      <c r="J4527" s="100" t="s">
        <v>7142</v>
      </c>
      <c r="K4527" s="101" t="s">
        <v>15454</v>
      </c>
      <c r="L4527" s="100" t="s">
        <v>6978</v>
      </c>
    </row>
    <row r="4528" spans="1:12" ht="13.5" x14ac:dyDescent="0.25">
      <c r="A4528" s="100" t="s">
        <v>12918</v>
      </c>
      <c r="B4528" s="100" t="s">
        <v>12919</v>
      </c>
      <c r="C4528" s="100" t="s">
        <v>15455</v>
      </c>
      <c r="D4528" s="100" t="s">
        <v>15456</v>
      </c>
      <c r="E4528" s="101" t="s">
        <v>158</v>
      </c>
      <c r="F4528" s="100" t="s">
        <v>158</v>
      </c>
      <c r="G4528" s="100">
        <v>89957</v>
      </c>
      <c r="H4528" s="100" t="s">
        <v>15457</v>
      </c>
      <c r="I4528" s="100" t="s">
        <v>213</v>
      </c>
      <c r="J4528" s="100" t="s">
        <v>7142</v>
      </c>
      <c r="K4528" s="101" t="s">
        <v>15458</v>
      </c>
      <c r="L4528" s="100" t="s">
        <v>6978</v>
      </c>
    </row>
    <row r="4529" spans="1:12" ht="13.5" x14ac:dyDescent="0.25">
      <c r="A4529" s="100" t="s">
        <v>12918</v>
      </c>
      <c r="B4529" s="100" t="s">
        <v>12919</v>
      </c>
      <c r="C4529" s="100" t="s">
        <v>15455</v>
      </c>
      <c r="D4529" s="100" t="s">
        <v>15456</v>
      </c>
      <c r="E4529" s="101" t="s">
        <v>158</v>
      </c>
      <c r="F4529" s="100" t="s">
        <v>158</v>
      </c>
      <c r="G4529" s="100">
        <v>89959</v>
      </c>
      <c r="H4529" s="100" t="s">
        <v>15459</v>
      </c>
      <c r="I4529" s="100" t="s">
        <v>213</v>
      </c>
      <c r="J4529" s="100" t="s">
        <v>7142</v>
      </c>
      <c r="K4529" s="101" t="s">
        <v>15460</v>
      </c>
      <c r="L4529" s="100" t="s">
        <v>6978</v>
      </c>
    </row>
    <row r="4530" spans="1:12" ht="13.5" x14ac:dyDescent="0.25">
      <c r="A4530" s="100" t="s">
        <v>12918</v>
      </c>
      <c r="B4530" s="100" t="s">
        <v>12919</v>
      </c>
      <c r="C4530" s="100" t="s">
        <v>15461</v>
      </c>
      <c r="D4530" s="100" t="s">
        <v>15462</v>
      </c>
      <c r="E4530" s="101">
        <v>74093</v>
      </c>
      <c r="F4530" s="100" t="s">
        <v>15463</v>
      </c>
      <c r="G4530" s="102" t="s">
        <v>4919</v>
      </c>
      <c r="H4530" s="100" t="s">
        <v>15464</v>
      </c>
      <c r="I4530" s="100" t="s">
        <v>213</v>
      </c>
      <c r="J4530" s="100" t="s">
        <v>7142</v>
      </c>
      <c r="K4530" s="101" t="s">
        <v>15465</v>
      </c>
      <c r="L4530" s="100" t="s">
        <v>6978</v>
      </c>
    </row>
    <row r="4531" spans="1:12" ht="13.5" x14ac:dyDescent="0.25">
      <c r="A4531" s="100" t="s">
        <v>12918</v>
      </c>
      <c r="B4531" s="100" t="s">
        <v>12919</v>
      </c>
      <c r="C4531" s="100" t="s">
        <v>15461</v>
      </c>
      <c r="D4531" s="100" t="s">
        <v>15462</v>
      </c>
      <c r="E4531" s="101">
        <v>74169</v>
      </c>
      <c r="F4531" s="100" t="s">
        <v>15466</v>
      </c>
      <c r="G4531" s="102" t="s">
        <v>4921</v>
      </c>
      <c r="H4531" s="100" t="s">
        <v>15467</v>
      </c>
      <c r="I4531" s="100" t="s">
        <v>213</v>
      </c>
      <c r="J4531" s="100" t="s">
        <v>7142</v>
      </c>
      <c r="K4531" s="101" t="s">
        <v>15468</v>
      </c>
      <c r="L4531" s="100" t="s">
        <v>6978</v>
      </c>
    </row>
    <row r="4532" spans="1:12" ht="13.5" x14ac:dyDescent="0.25">
      <c r="A4532" s="100" t="s">
        <v>12918</v>
      </c>
      <c r="B4532" s="100" t="s">
        <v>12919</v>
      </c>
      <c r="C4532" s="100" t="s">
        <v>15461</v>
      </c>
      <c r="D4532" s="100" t="s">
        <v>15462</v>
      </c>
      <c r="E4532" s="101" t="s">
        <v>158</v>
      </c>
      <c r="F4532" s="100" t="s">
        <v>158</v>
      </c>
      <c r="G4532" s="100">
        <v>89349</v>
      </c>
      <c r="H4532" s="100" t="s">
        <v>15469</v>
      </c>
      <c r="I4532" s="100" t="s">
        <v>213</v>
      </c>
      <c r="J4532" s="100" t="s">
        <v>6976</v>
      </c>
      <c r="K4532" s="101" t="s">
        <v>13157</v>
      </c>
      <c r="L4532" s="100" t="s">
        <v>6978</v>
      </c>
    </row>
    <row r="4533" spans="1:12" ht="13.5" x14ac:dyDescent="0.25">
      <c r="A4533" s="100" t="s">
        <v>12918</v>
      </c>
      <c r="B4533" s="100" t="s">
        <v>12919</v>
      </c>
      <c r="C4533" s="100" t="s">
        <v>15461</v>
      </c>
      <c r="D4533" s="100" t="s">
        <v>15462</v>
      </c>
      <c r="E4533" s="101" t="s">
        <v>158</v>
      </c>
      <c r="F4533" s="100" t="s">
        <v>158</v>
      </c>
      <c r="G4533" s="100">
        <v>89351</v>
      </c>
      <c r="H4533" s="100" t="s">
        <v>15470</v>
      </c>
      <c r="I4533" s="100" t="s">
        <v>213</v>
      </c>
      <c r="J4533" s="100" t="s">
        <v>6976</v>
      </c>
      <c r="K4533" s="101" t="s">
        <v>15471</v>
      </c>
      <c r="L4533" s="100" t="s">
        <v>6978</v>
      </c>
    </row>
    <row r="4534" spans="1:12" ht="13.5" x14ac:dyDescent="0.25">
      <c r="A4534" s="100" t="s">
        <v>12918</v>
      </c>
      <c r="B4534" s="100" t="s">
        <v>12919</v>
      </c>
      <c r="C4534" s="100" t="s">
        <v>15461</v>
      </c>
      <c r="D4534" s="100" t="s">
        <v>15462</v>
      </c>
      <c r="E4534" s="101" t="s">
        <v>158</v>
      </c>
      <c r="F4534" s="100" t="s">
        <v>158</v>
      </c>
      <c r="G4534" s="100">
        <v>89352</v>
      </c>
      <c r="H4534" s="100" t="s">
        <v>15472</v>
      </c>
      <c r="I4534" s="100" t="s">
        <v>213</v>
      </c>
      <c r="J4534" s="100" t="s">
        <v>6976</v>
      </c>
      <c r="K4534" s="101" t="s">
        <v>15473</v>
      </c>
      <c r="L4534" s="100" t="s">
        <v>6978</v>
      </c>
    </row>
    <row r="4535" spans="1:12" ht="13.5" x14ac:dyDescent="0.25">
      <c r="A4535" s="100" t="s">
        <v>12918</v>
      </c>
      <c r="B4535" s="100" t="s">
        <v>12919</v>
      </c>
      <c r="C4535" s="100" t="s">
        <v>15461</v>
      </c>
      <c r="D4535" s="100" t="s">
        <v>15462</v>
      </c>
      <c r="E4535" s="101" t="s">
        <v>158</v>
      </c>
      <c r="F4535" s="100" t="s">
        <v>158</v>
      </c>
      <c r="G4535" s="100">
        <v>89353</v>
      </c>
      <c r="H4535" s="100" t="s">
        <v>15474</v>
      </c>
      <c r="I4535" s="100" t="s">
        <v>213</v>
      </c>
      <c r="J4535" s="100" t="s">
        <v>6976</v>
      </c>
      <c r="K4535" s="101" t="s">
        <v>15475</v>
      </c>
      <c r="L4535" s="100" t="s">
        <v>6978</v>
      </c>
    </row>
    <row r="4536" spans="1:12" ht="13.5" x14ac:dyDescent="0.25">
      <c r="A4536" s="100" t="s">
        <v>12918</v>
      </c>
      <c r="B4536" s="100" t="s">
        <v>12919</v>
      </c>
      <c r="C4536" s="100" t="s">
        <v>15461</v>
      </c>
      <c r="D4536" s="100" t="s">
        <v>15462</v>
      </c>
      <c r="E4536" s="101" t="s">
        <v>158</v>
      </c>
      <c r="F4536" s="100" t="s">
        <v>158</v>
      </c>
      <c r="G4536" s="100">
        <v>89354</v>
      </c>
      <c r="H4536" s="100" t="s">
        <v>15476</v>
      </c>
      <c r="I4536" s="100" t="s">
        <v>213</v>
      </c>
      <c r="J4536" s="100" t="s">
        <v>7142</v>
      </c>
      <c r="K4536" s="101" t="s">
        <v>15477</v>
      </c>
      <c r="L4536" s="100" t="s">
        <v>6978</v>
      </c>
    </row>
    <row r="4537" spans="1:12" ht="13.5" x14ac:dyDescent="0.25">
      <c r="A4537" s="100" t="s">
        <v>12918</v>
      </c>
      <c r="B4537" s="100" t="s">
        <v>12919</v>
      </c>
      <c r="C4537" s="100" t="s">
        <v>15461</v>
      </c>
      <c r="D4537" s="100" t="s">
        <v>15462</v>
      </c>
      <c r="E4537" s="101" t="s">
        <v>158</v>
      </c>
      <c r="F4537" s="100" t="s">
        <v>158</v>
      </c>
      <c r="G4537" s="100">
        <v>89969</v>
      </c>
      <c r="H4537" s="100" t="s">
        <v>15478</v>
      </c>
      <c r="I4537" s="100" t="s">
        <v>213</v>
      </c>
      <c r="J4537" s="100" t="s">
        <v>6976</v>
      </c>
      <c r="K4537" s="101" t="s">
        <v>15479</v>
      </c>
      <c r="L4537" s="100" t="s">
        <v>6978</v>
      </c>
    </row>
    <row r="4538" spans="1:12" ht="13.5" x14ac:dyDescent="0.25">
      <c r="A4538" s="100" t="s">
        <v>12918</v>
      </c>
      <c r="B4538" s="100" t="s">
        <v>12919</v>
      </c>
      <c r="C4538" s="100" t="s">
        <v>15461</v>
      </c>
      <c r="D4538" s="100" t="s">
        <v>15462</v>
      </c>
      <c r="E4538" s="101" t="s">
        <v>158</v>
      </c>
      <c r="F4538" s="100" t="s">
        <v>158</v>
      </c>
      <c r="G4538" s="100">
        <v>89970</v>
      </c>
      <c r="H4538" s="100" t="s">
        <v>15480</v>
      </c>
      <c r="I4538" s="100" t="s">
        <v>213</v>
      </c>
      <c r="J4538" s="100" t="s">
        <v>6976</v>
      </c>
      <c r="K4538" s="101" t="s">
        <v>15481</v>
      </c>
      <c r="L4538" s="100" t="s">
        <v>6978</v>
      </c>
    </row>
    <row r="4539" spans="1:12" ht="13.5" x14ac:dyDescent="0.25">
      <c r="A4539" s="100" t="s">
        <v>12918</v>
      </c>
      <c r="B4539" s="100" t="s">
        <v>12919</v>
      </c>
      <c r="C4539" s="100" t="s">
        <v>15461</v>
      </c>
      <c r="D4539" s="100" t="s">
        <v>15462</v>
      </c>
      <c r="E4539" s="101" t="s">
        <v>158</v>
      </c>
      <c r="F4539" s="100" t="s">
        <v>158</v>
      </c>
      <c r="G4539" s="100">
        <v>89971</v>
      </c>
      <c r="H4539" s="100" t="s">
        <v>15482</v>
      </c>
      <c r="I4539" s="100" t="s">
        <v>213</v>
      </c>
      <c r="J4539" s="100" t="s">
        <v>6976</v>
      </c>
      <c r="K4539" s="101" t="s">
        <v>11991</v>
      </c>
      <c r="L4539" s="100" t="s">
        <v>6978</v>
      </c>
    </row>
    <row r="4540" spans="1:12" ht="13.5" x14ac:dyDescent="0.25">
      <c r="A4540" s="100" t="s">
        <v>12918</v>
      </c>
      <c r="B4540" s="100" t="s">
        <v>12919</v>
      </c>
      <c r="C4540" s="100" t="s">
        <v>15461</v>
      </c>
      <c r="D4540" s="100" t="s">
        <v>15462</v>
      </c>
      <c r="E4540" s="101" t="s">
        <v>158</v>
      </c>
      <c r="F4540" s="100" t="s">
        <v>158</v>
      </c>
      <c r="G4540" s="100">
        <v>89972</v>
      </c>
      <c r="H4540" s="100" t="s">
        <v>15483</v>
      </c>
      <c r="I4540" s="100" t="s">
        <v>213</v>
      </c>
      <c r="J4540" s="100" t="s">
        <v>6976</v>
      </c>
      <c r="K4540" s="101" t="s">
        <v>14267</v>
      </c>
      <c r="L4540" s="100" t="s">
        <v>6978</v>
      </c>
    </row>
    <row r="4541" spans="1:12" ht="13.5" x14ac:dyDescent="0.25">
      <c r="A4541" s="100" t="s">
        <v>12918</v>
      </c>
      <c r="B4541" s="100" t="s">
        <v>12919</v>
      </c>
      <c r="C4541" s="100" t="s">
        <v>15461</v>
      </c>
      <c r="D4541" s="100" t="s">
        <v>15462</v>
      </c>
      <c r="E4541" s="101" t="s">
        <v>158</v>
      </c>
      <c r="F4541" s="100" t="s">
        <v>158</v>
      </c>
      <c r="G4541" s="100">
        <v>89973</v>
      </c>
      <c r="H4541" s="100" t="s">
        <v>15484</v>
      </c>
      <c r="I4541" s="100" t="s">
        <v>213</v>
      </c>
      <c r="J4541" s="100" t="s">
        <v>7142</v>
      </c>
      <c r="K4541" s="101" t="s">
        <v>15485</v>
      </c>
      <c r="L4541" s="100" t="s">
        <v>6978</v>
      </c>
    </row>
    <row r="4542" spans="1:12" ht="13.5" x14ac:dyDescent="0.25">
      <c r="A4542" s="100" t="s">
        <v>12918</v>
      </c>
      <c r="B4542" s="100" t="s">
        <v>12919</v>
      </c>
      <c r="C4542" s="100" t="s">
        <v>15461</v>
      </c>
      <c r="D4542" s="100" t="s">
        <v>15462</v>
      </c>
      <c r="E4542" s="101" t="s">
        <v>158</v>
      </c>
      <c r="F4542" s="100" t="s">
        <v>158</v>
      </c>
      <c r="G4542" s="100">
        <v>89974</v>
      </c>
      <c r="H4542" s="100" t="s">
        <v>15486</v>
      </c>
      <c r="I4542" s="100" t="s">
        <v>213</v>
      </c>
      <c r="J4542" s="100" t="s">
        <v>6976</v>
      </c>
      <c r="K4542" s="101" t="s">
        <v>15487</v>
      </c>
      <c r="L4542" s="100" t="s">
        <v>6978</v>
      </c>
    </row>
    <row r="4543" spans="1:12" ht="13.5" x14ac:dyDescent="0.25">
      <c r="A4543" s="100" t="s">
        <v>12918</v>
      </c>
      <c r="B4543" s="100" t="s">
        <v>12919</v>
      </c>
      <c r="C4543" s="100" t="s">
        <v>15461</v>
      </c>
      <c r="D4543" s="100" t="s">
        <v>15462</v>
      </c>
      <c r="E4543" s="101" t="s">
        <v>158</v>
      </c>
      <c r="F4543" s="100" t="s">
        <v>158</v>
      </c>
      <c r="G4543" s="100">
        <v>89984</v>
      </c>
      <c r="H4543" s="100" t="s">
        <v>15488</v>
      </c>
      <c r="I4543" s="100" t="s">
        <v>213</v>
      </c>
      <c r="J4543" s="100" t="s">
        <v>6976</v>
      </c>
      <c r="K4543" s="101" t="s">
        <v>15489</v>
      </c>
      <c r="L4543" s="100" t="s">
        <v>6978</v>
      </c>
    </row>
    <row r="4544" spans="1:12" ht="13.5" x14ac:dyDescent="0.25">
      <c r="A4544" s="100" t="s">
        <v>12918</v>
      </c>
      <c r="B4544" s="100" t="s">
        <v>12919</v>
      </c>
      <c r="C4544" s="100" t="s">
        <v>15461</v>
      </c>
      <c r="D4544" s="100" t="s">
        <v>15462</v>
      </c>
      <c r="E4544" s="101" t="s">
        <v>158</v>
      </c>
      <c r="F4544" s="100" t="s">
        <v>158</v>
      </c>
      <c r="G4544" s="100">
        <v>89985</v>
      </c>
      <c r="H4544" s="100" t="s">
        <v>15490</v>
      </c>
      <c r="I4544" s="100" t="s">
        <v>213</v>
      </c>
      <c r="J4544" s="100" t="s">
        <v>6976</v>
      </c>
      <c r="K4544" s="101" t="s">
        <v>15491</v>
      </c>
      <c r="L4544" s="100" t="s">
        <v>6978</v>
      </c>
    </row>
    <row r="4545" spans="1:12" ht="13.5" x14ac:dyDescent="0.25">
      <c r="A4545" s="100" t="s">
        <v>12918</v>
      </c>
      <c r="B4545" s="100" t="s">
        <v>12919</v>
      </c>
      <c r="C4545" s="100" t="s">
        <v>15461</v>
      </c>
      <c r="D4545" s="100" t="s">
        <v>15462</v>
      </c>
      <c r="E4545" s="101" t="s">
        <v>158</v>
      </c>
      <c r="F4545" s="100" t="s">
        <v>158</v>
      </c>
      <c r="G4545" s="100">
        <v>89986</v>
      </c>
      <c r="H4545" s="100" t="s">
        <v>15492</v>
      </c>
      <c r="I4545" s="100" t="s">
        <v>213</v>
      </c>
      <c r="J4545" s="100" t="s">
        <v>6976</v>
      </c>
      <c r="K4545" s="101" t="s">
        <v>14589</v>
      </c>
      <c r="L4545" s="100" t="s">
        <v>6978</v>
      </c>
    </row>
    <row r="4546" spans="1:12" ht="13.5" x14ac:dyDescent="0.25">
      <c r="A4546" s="100" t="s">
        <v>12918</v>
      </c>
      <c r="B4546" s="100" t="s">
        <v>12919</v>
      </c>
      <c r="C4546" s="100" t="s">
        <v>15461</v>
      </c>
      <c r="D4546" s="100" t="s">
        <v>15462</v>
      </c>
      <c r="E4546" s="101" t="s">
        <v>158</v>
      </c>
      <c r="F4546" s="100" t="s">
        <v>158</v>
      </c>
      <c r="G4546" s="100">
        <v>89987</v>
      </c>
      <c r="H4546" s="100" t="s">
        <v>15493</v>
      </c>
      <c r="I4546" s="100" t="s">
        <v>213</v>
      </c>
      <c r="J4546" s="100" t="s">
        <v>6976</v>
      </c>
      <c r="K4546" s="101" t="s">
        <v>15494</v>
      </c>
      <c r="L4546" s="100" t="s">
        <v>6978</v>
      </c>
    </row>
    <row r="4547" spans="1:12" ht="13.5" x14ac:dyDescent="0.25">
      <c r="A4547" s="100" t="s">
        <v>12918</v>
      </c>
      <c r="B4547" s="100" t="s">
        <v>12919</v>
      </c>
      <c r="C4547" s="100" t="s">
        <v>15461</v>
      </c>
      <c r="D4547" s="100" t="s">
        <v>15462</v>
      </c>
      <c r="E4547" s="101" t="s">
        <v>158</v>
      </c>
      <c r="F4547" s="100" t="s">
        <v>158</v>
      </c>
      <c r="G4547" s="100">
        <v>90371</v>
      </c>
      <c r="H4547" s="100" t="s">
        <v>15495</v>
      </c>
      <c r="I4547" s="100" t="s">
        <v>213</v>
      </c>
      <c r="J4547" s="100" t="s">
        <v>7142</v>
      </c>
      <c r="K4547" s="101" t="s">
        <v>15496</v>
      </c>
      <c r="L4547" s="100" t="s">
        <v>6978</v>
      </c>
    </row>
    <row r="4548" spans="1:12" ht="13.5" x14ac:dyDescent="0.25">
      <c r="A4548" s="100" t="s">
        <v>12918</v>
      </c>
      <c r="B4548" s="100" t="s">
        <v>12919</v>
      </c>
      <c r="C4548" s="100" t="s">
        <v>15461</v>
      </c>
      <c r="D4548" s="100" t="s">
        <v>15462</v>
      </c>
      <c r="E4548" s="101" t="s">
        <v>158</v>
      </c>
      <c r="F4548" s="100" t="s">
        <v>158</v>
      </c>
      <c r="G4548" s="100">
        <v>94489</v>
      </c>
      <c r="H4548" s="100" t="s">
        <v>15497</v>
      </c>
      <c r="I4548" s="100" t="s">
        <v>213</v>
      </c>
      <c r="J4548" s="100" t="s">
        <v>7142</v>
      </c>
      <c r="K4548" s="101" t="s">
        <v>8140</v>
      </c>
      <c r="L4548" s="100" t="s">
        <v>6978</v>
      </c>
    </row>
    <row r="4549" spans="1:12" ht="13.5" x14ac:dyDescent="0.25">
      <c r="A4549" s="100" t="s">
        <v>12918</v>
      </c>
      <c r="B4549" s="100" t="s">
        <v>12919</v>
      </c>
      <c r="C4549" s="100" t="s">
        <v>15461</v>
      </c>
      <c r="D4549" s="100" t="s">
        <v>15462</v>
      </c>
      <c r="E4549" s="101" t="s">
        <v>158</v>
      </c>
      <c r="F4549" s="100" t="s">
        <v>158</v>
      </c>
      <c r="G4549" s="100">
        <v>94490</v>
      </c>
      <c r="H4549" s="100" t="s">
        <v>15498</v>
      </c>
      <c r="I4549" s="100" t="s">
        <v>213</v>
      </c>
      <c r="J4549" s="100" t="s">
        <v>7142</v>
      </c>
      <c r="K4549" s="101" t="s">
        <v>15499</v>
      </c>
      <c r="L4549" s="100" t="s">
        <v>6978</v>
      </c>
    </row>
    <row r="4550" spans="1:12" ht="13.5" x14ac:dyDescent="0.25">
      <c r="A4550" s="100" t="s">
        <v>12918</v>
      </c>
      <c r="B4550" s="100" t="s">
        <v>12919</v>
      </c>
      <c r="C4550" s="100" t="s">
        <v>15461</v>
      </c>
      <c r="D4550" s="100" t="s">
        <v>15462</v>
      </c>
      <c r="E4550" s="101" t="s">
        <v>158</v>
      </c>
      <c r="F4550" s="100" t="s">
        <v>158</v>
      </c>
      <c r="G4550" s="100">
        <v>94491</v>
      </c>
      <c r="H4550" s="100" t="s">
        <v>15500</v>
      </c>
      <c r="I4550" s="100" t="s">
        <v>213</v>
      </c>
      <c r="J4550" s="100" t="s">
        <v>7142</v>
      </c>
      <c r="K4550" s="101" t="s">
        <v>15501</v>
      </c>
      <c r="L4550" s="100" t="s">
        <v>6978</v>
      </c>
    </row>
    <row r="4551" spans="1:12" ht="13.5" x14ac:dyDescent="0.25">
      <c r="A4551" s="100" t="s">
        <v>12918</v>
      </c>
      <c r="B4551" s="100" t="s">
        <v>12919</v>
      </c>
      <c r="C4551" s="100" t="s">
        <v>15461</v>
      </c>
      <c r="D4551" s="100" t="s">
        <v>15462</v>
      </c>
      <c r="E4551" s="101" t="s">
        <v>158</v>
      </c>
      <c r="F4551" s="100" t="s">
        <v>158</v>
      </c>
      <c r="G4551" s="100">
        <v>94492</v>
      </c>
      <c r="H4551" s="100" t="s">
        <v>15502</v>
      </c>
      <c r="I4551" s="100" t="s">
        <v>213</v>
      </c>
      <c r="J4551" s="100" t="s">
        <v>7142</v>
      </c>
      <c r="K4551" s="101" t="s">
        <v>15503</v>
      </c>
      <c r="L4551" s="100" t="s">
        <v>6978</v>
      </c>
    </row>
    <row r="4552" spans="1:12" ht="13.5" x14ac:dyDescent="0.25">
      <c r="A4552" s="100" t="s">
        <v>12918</v>
      </c>
      <c r="B4552" s="100" t="s">
        <v>12919</v>
      </c>
      <c r="C4552" s="100" t="s">
        <v>15461</v>
      </c>
      <c r="D4552" s="100" t="s">
        <v>15462</v>
      </c>
      <c r="E4552" s="101" t="s">
        <v>158</v>
      </c>
      <c r="F4552" s="100" t="s">
        <v>158</v>
      </c>
      <c r="G4552" s="100">
        <v>94493</v>
      </c>
      <c r="H4552" s="100" t="s">
        <v>15504</v>
      </c>
      <c r="I4552" s="100" t="s">
        <v>213</v>
      </c>
      <c r="J4552" s="100" t="s">
        <v>7142</v>
      </c>
      <c r="K4552" s="101" t="s">
        <v>15505</v>
      </c>
      <c r="L4552" s="100" t="s">
        <v>6978</v>
      </c>
    </row>
    <row r="4553" spans="1:12" ht="13.5" x14ac:dyDescent="0.25">
      <c r="A4553" s="100" t="s">
        <v>12918</v>
      </c>
      <c r="B4553" s="100" t="s">
        <v>12919</v>
      </c>
      <c r="C4553" s="100" t="s">
        <v>15461</v>
      </c>
      <c r="D4553" s="100" t="s">
        <v>15462</v>
      </c>
      <c r="E4553" s="101" t="s">
        <v>158</v>
      </c>
      <c r="F4553" s="100" t="s">
        <v>158</v>
      </c>
      <c r="G4553" s="100">
        <v>94494</v>
      </c>
      <c r="H4553" s="100" t="s">
        <v>15506</v>
      </c>
      <c r="I4553" s="100" t="s">
        <v>213</v>
      </c>
      <c r="J4553" s="100" t="s">
        <v>6976</v>
      </c>
      <c r="K4553" s="101" t="s">
        <v>15507</v>
      </c>
      <c r="L4553" s="100" t="s">
        <v>6978</v>
      </c>
    </row>
    <row r="4554" spans="1:12" ht="13.5" x14ac:dyDescent="0.25">
      <c r="A4554" s="100" t="s">
        <v>12918</v>
      </c>
      <c r="B4554" s="100" t="s">
        <v>12919</v>
      </c>
      <c r="C4554" s="100" t="s">
        <v>15461</v>
      </c>
      <c r="D4554" s="100" t="s">
        <v>15462</v>
      </c>
      <c r="E4554" s="101" t="s">
        <v>158</v>
      </c>
      <c r="F4554" s="100" t="s">
        <v>158</v>
      </c>
      <c r="G4554" s="100">
        <v>94495</v>
      </c>
      <c r="H4554" s="100" t="s">
        <v>15508</v>
      </c>
      <c r="I4554" s="100" t="s">
        <v>213</v>
      </c>
      <c r="J4554" s="100" t="s">
        <v>6976</v>
      </c>
      <c r="K4554" s="101" t="s">
        <v>15509</v>
      </c>
      <c r="L4554" s="100" t="s">
        <v>6978</v>
      </c>
    </row>
    <row r="4555" spans="1:12" ht="13.5" x14ac:dyDescent="0.25">
      <c r="A4555" s="100" t="s">
        <v>12918</v>
      </c>
      <c r="B4555" s="100" t="s">
        <v>12919</v>
      </c>
      <c r="C4555" s="100" t="s">
        <v>15461</v>
      </c>
      <c r="D4555" s="100" t="s">
        <v>15462</v>
      </c>
      <c r="E4555" s="101" t="s">
        <v>158</v>
      </c>
      <c r="F4555" s="100" t="s">
        <v>158</v>
      </c>
      <c r="G4555" s="100">
        <v>94496</v>
      </c>
      <c r="H4555" s="100" t="s">
        <v>15510</v>
      </c>
      <c r="I4555" s="100" t="s">
        <v>213</v>
      </c>
      <c r="J4555" s="100" t="s">
        <v>6976</v>
      </c>
      <c r="K4555" s="101" t="s">
        <v>15511</v>
      </c>
      <c r="L4555" s="100" t="s">
        <v>6978</v>
      </c>
    </row>
    <row r="4556" spans="1:12" ht="13.5" x14ac:dyDescent="0.25">
      <c r="A4556" s="100" t="s">
        <v>12918</v>
      </c>
      <c r="B4556" s="100" t="s">
        <v>12919</v>
      </c>
      <c r="C4556" s="100" t="s">
        <v>15461</v>
      </c>
      <c r="D4556" s="100" t="s">
        <v>15462</v>
      </c>
      <c r="E4556" s="101" t="s">
        <v>158</v>
      </c>
      <c r="F4556" s="100" t="s">
        <v>158</v>
      </c>
      <c r="G4556" s="100">
        <v>94497</v>
      </c>
      <c r="H4556" s="100" t="s">
        <v>15512</v>
      </c>
      <c r="I4556" s="100" t="s">
        <v>213</v>
      </c>
      <c r="J4556" s="100" t="s">
        <v>6976</v>
      </c>
      <c r="K4556" s="101" t="s">
        <v>15513</v>
      </c>
      <c r="L4556" s="100" t="s">
        <v>6978</v>
      </c>
    </row>
    <row r="4557" spans="1:12" ht="13.5" x14ac:dyDescent="0.25">
      <c r="A4557" s="100" t="s">
        <v>12918</v>
      </c>
      <c r="B4557" s="100" t="s">
        <v>12919</v>
      </c>
      <c r="C4557" s="100" t="s">
        <v>15461</v>
      </c>
      <c r="D4557" s="100" t="s">
        <v>15462</v>
      </c>
      <c r="E4557" s="101" t="s">
        <v>158</v>
      </c>
      <c r="F4557" s="100" t="s">
        <v>158</v>
      </c>
      <c r="G4557" s="100">
        <v>94498</v>
      </c>
      <c r="H4557" s="100" t="s">
        <v>15514</v>
      </c>
      <c r="I4557" s="100" t="s">
        <v>213</v>
      </c>
      <c r="J4557" s="100" t="s">
        <v>6976</v>
      </c>
      <c r="K4557" s="101" t="s">
        <v>7608</v>
      </c>
      <c r="L4557" s="100" t="s">
        <v>6978</v>
      </c>
    </row>
    <row r="4558" spans="1:12" ht="13.5" x14ac:dyDescent="0.25">
      <c r="A4558" s="100" t="s">
        <v>12918</v>
      </c>
      <c r="B4558" s="100" t="s">
        <v>12919</v>
      </c>
      <c r="C4558" s="100" t="s">
        <v>15461</v>
      </c>
      <c r="D4558" s="100" t="s">
        <v>15462</v>
      </c>
      <c r="E4558" s="101" t="s">
        <v>158</v>
      </c>
      <c r="F4558" s="100" t="s">
        <v>158</v>
      </c>
      <c r="G4558" s="100">
        <v>94499</v>
      </c>
      <c r="H4558" s="100" t="s">
        <v>15515</v>
      </c>
      <c r="I4558" s="100" t="s">
        <v>213</v>
      </c>
      <c r="J4558" s="100" t="s">
        <v>6976</v>
      </c>
      <c r="K4558" s="101" t="s">
        <v>15516</v>
      </c>
      <c r="L4558" s="100" t="s">
        <v>6978</v>
      </c>
    </row>
    <row r="4559" spans="1:12" ht="13.5" x14ac:dyDescent="0.25">
      <c r="A4559" s="100" t="s">
        <v>12918</v>
      </c>
      <c r="B4559" s="100" t="s">
        <v>12919</v>
      </c>
      <c r="C4559" s="100" t="s">
        <v>15461</v>
      </c>
      <c r="D4559" s="100" t="s">
        <v>15462</v>
      </c>
      <c r="E4559" s="101" t="s">
        <v>158</v>
      </c>
      <c r="F4559" s="100" t="s">
        <v>158</v>
      </c>
      <c r="G4559" s="100">
        <v>94500</v>
      </c>
      <c r="H4559" s="100" t="s">
        <v>15517</v>
      </c>
      <c r="I4559" s="100" t="s">
        <v>213</v>
      </c>
      <c r="J4559" s="100" t="s">
        <v>6976</v>
      </c>
      <c r="K4559" s="101" t="s">
        <v>15518</v>
      </c>
      <c r="L4559" s="100" t="s">
        <v>6978</v>
      </c>
    </row>
    <row r="4560" spans="1:12" ht="13.5" x14ac:dyDescent="0.25">
      <c r="A4560" s="100" t="s">
        <v>12918</v>
      </c>
      <c r="B4560" s="100" t="s">
        <v>12919</v>
      </c>
      <c r="C4560" s="100" t="s">
        <v>15461</v>
      </c>
      <c r="D4560" s="100" t="s">
        <v>15462</v>
      </c>
      <c r="E4560" s="101" t="s">
        <v>158</v>
      </c>
      <c r="F4560" s="100" t="s">
        <v>158</v>
      </c>
      <c r="G4560" s="100">
        <v>94501</v>
      </c>
      <c r="H4560" s="100" t="s">
        <v>15519</v>
      </c>
      <c r="I4560" s="100" t="s">
        <v>213</v>
      </c>
      <c r="J4560" s="100" t="s">
        <v>6976</v>
      </c>
      <c r="K4560" s="101" t="s">
        <v>15520</v>
      </c>
      <c r="L4560" s="100" t="s">
        <v>6978</v>
      </c>
    </row>
    <row r="4561" spans="1:12" ht="13.5" x14ac:dyDescent="0.25">
      <c r="A4561" s="100" t="s">
        <v>12918</v>
      </c>
      <c r="B4561" s="100" t="s">
        <v>12919</v>
      </c>
      <c r="C4561" s="100" t="s">
        <v>15461</v>
      </c>
      <c r="D4561" s="100" t="s">
        <v>15462</v>
      </c>
      <c r="E4561" s="101" t="s">
        <v>158</v>
      </c>
      <c r="F4561" s="100" t="s">
        <v>158</v>
      </c>
      <c r="G4561" s="100">
        <v>94792</v>
      </c>
      <c r="H4561" s="100" t="s">
        <v>15521</v>
      </c>
      <c r="I4561" s="100" t="s">
        <v>213</v>
      </c>
      <c r="J4561" s="100" t="s">
        <v>6976</v>
      </c>
      <c r="K4561" s="101" t="s">
        <v>15522</v>
      </c>
      <c r="L4561" s="100" t="s">
        <v>6978</v>
      </c>
    </row>
    <row r="4562" spans="1:12" ht="13.5" x14ac:dyDescent="0.25">
      <c r="A4562" s="100" t="s">
        <v>12918</v>
      </c>
      <c r="B4562" s="100" t="s">
        <v>12919</v>
      </c>
      <c r="C4562" s="100" t="s">
        <v>15461</v>
      </c>
      <c r="D4562" s="100" t="s">
        <v>15462</v>
      </c>
      <c r="E4562" s="101" t="s">
        <v>158</v>
      </c>
      <c r="F4562" s="100" t="s">
        <v>158</v>
      </c>
      <c r="G4562" s="100">
        <v>94793</v>
      </c>
      <c r="H4562" s="100" t="s">
        <v>15523</v>
      </c>
      <c r="I4562" s="100" t="s">
        <v>213</v>
      </c>
      <c r="J4562" s="100" t="s">
        <v>6976</v>
      </c>
      <c r="K4562" s="101" t="s">
        <v>13268</v>
      </c>
      <c r="L4562" s="100" t="s">
        <v>6978</v>
      </c>
    </row>
    <row r="4563" spans="1:12" ht="13.5" x14ac:dyDescent="0.25">
      <c r="A4563" s="100" t="s">
        <v>12918</v>
      </c>
      <c r="B4563" s="100" t="s">
        <v>12919</v>
      </c>
      <c r="C4563" s="100" t="s">
        <v>15461</v>
      </c>
      <c r="D4563" s="100" t="s">
        <v>15462</v>
      </c>
      <c r="E4563" s="101" t="s">
        <v>158</v>
      </c>
      <c r="F4563" s="100" t="s">
        <v>158</v>
      </c>
      <c r="G4563" s="100">
        <v>94794</v>
      </c>
      <c r="H4563" s="100" t="s">
        <v>15524</v>
      </c>
      <c r="I4563" s="100" t="s">
        <v>213</v>
      </c>
      <c r="J4563" s="100" t="s">
        <v>6976</v>
      </c>
      <c r="K4563" s="101" t="s">
        <v>15525</v>
      </c>
      <c r="L4563" s="100" t="s">
        <v>6978</v>
      </c>
    </row>
    <row r="4564" spans="1:12" ht="13.5" x14ac:dyDescent="0.25">
      <c r="A4564" s="100" t="s">
        <v>12918</v>
      </c>
      <c r="B4564" s="100" t="s">
        <v>12919</v>
      </c>
      <c r="C4564" s="100" t="s">
        <v>15461</v>
      </c>
      <c r="D4564" s="100" t="s">
        <v>15462</v>
      </c>
      <c r="E4564" s="101" t="s">
        <v>158</v>
      </c>
      <c r="F4564" s="100" t="s">
        <v>158</v>
      </c>
      <c r="G4564" s="100">
        <v>94795</v>
      </c>
      <c r="H4564" s="100" t="s">
        <v>15526</v>
      </c>
      <c r="I4564" s="100" t="s">
        <v>213</v>
      </c>
      <c r="J4564" s="100" t="s">
        <v>7142</v>
      </c>
      <c r="K4564" s="101" t="s">
        <v>15527</v>
      </c>
      <c r="L4564" s="100" t="s">
        <v>6978</v>
      </c>
    </row>
    <row r="4565" spans="1:12" ht="13.5" x14ac:dyDescent="0.25">
      <c r="A4565" s="100" t="s">
        <v>12918</v>
      </c>
      <c r="B4565" s="100" t="s">
        <v>12919</v>
      </c>
      <c r="C4565" s="100" t="s">
        <v>15461</v>
      </c>
      <c r="D4565" s="100" t="s">
        <v>15462</v>
      </c>
      <c r="E4565" s="101" t="s">
        <v>158</v>
      </c>
      <c r="F4565" s="100" t="s">
        <v>158</v>
      </c>
      <c r="G4565" s="100">
        <v>94796</v>
      </c>
      <c r="H4565" s="100" t="s">
        <v>15528</v>
      </c>
      <c r="I4565" s="100" t="s">
        <v>213</v>
      </c>
      <c r="J4565" s="100" t="s">
        <v>7142</v>
      </c>
      <c r="K4565" s="101" t="s">
        <v>14416</v>
      </c>
      <c r="L4565" s="100" t="s">
        <v>6978</v>
      </c>
    </row>
    <row r="4566" spans="1:12" ht="13.5" x14ac:dyDescent="0.25">
      <c r="A4566" s="100" t="s">
        <v>12918</v>
      </c>
      <c r="B4566" s="100" t="s">
        <v>12919</v>
      </c>
      <c r="C4566" s="100" t="s">
        <v>15461</v>
      </c>
      <c r="D4566" s="100" t="s">
        <v>15462</v>
      </c>
      <c r="E4566" s="101" t="s">
        <v>158</v>
      </c>
      <c r="F4566" s="100" t="s">
        <v>158</v>
      </c>
      <c r="G4566" s="100">
        <v>94797</v>
      </c>
      <c r="H4566" s="100" t="s">
        <v>15529</v>
      </c>
      <c r="I4566" s="100" t="s">
        <v>213</v>
      </c>
      <c r="J4566" s="100" t="s">
        <v>7142</v>
      </c>
      <c r="K4566" s="101" t="s">
        <v>14823</v>
      </c>
      <c r="L4566" s="100" t="s">
        <v>6978</v>
      </c>
    </row>
    <row r="4567" spans="1:12" ht="13.5" x14ac:dyDescent="0.25">
      <c r="A4567" s="100" t="s">
        <v>12918</v>
      </c>
      <c r="B4567" s="100" t="s">
        <v>12919</v>
      </c>
      <c r="C4567" s="100" t="s">
        <v>15461</v>
      </c>
      <c r="D4567" s="100" t="s">
        <v>15462</v>
      </c>
      <c r="E4567" s="101" t="s">
        <v>158</v>
      </c>
      <c r="F4567" s="100" t="s">
        <v>158</v>
      </c>
      <c r="G4567" s="100">
        <v>94798</v>
      </c>
      <c r="H4567" s="100" t="s">
        <v>15530</v>
      </c>
      <c r="I4567" s="100" t="s">
        <v>213</v>
      </c>
      <c r="J4567" s="100" t="s">
        <v>7142</v>
      </c>
      <c r="K4567" s="101" t="s">
        <v>15531</v>
      </c>
      <c r="L4567" s="100" t="s">
        <v>6978</v>
      </c>
    </row>
    <row r="4568" spans="1:12" ht="13.5" x14ac:dyDescent="0.25">
      <c r="A4568" s="100" t="s">
        <v>12918</v>
      </c>
      <c r="B4568" s="100" t="s">
        <v>12919</v>
      </c>
      <c r="C4568" s="100" t="s">
        <v>15461</v>
      </c>
      <c r="D4568" s="100" t="s">
        <v>15462</v>
      </c>
      <c r="E4568" s="101" t="s">
        <v>158</v>
      </c>
      <c r="F4568" s="100" t="s">
        <v>158</v>
      </c>
      <c r="G4568" s="100">
        <v>94799</v>
      </c>
      <c r="H4568" s="100" t="s">
        <v>15532</v>
      </c>
      <c r="I4568" s="100" t="s">
        <v>213</v>
      </c>
      <c r="J4568" s="100" t="s">
        <v>7142</v>
      </c>
      <c r="K4568" s="101" t="s">
        <v>15533</v>
      </c>
      <c r="L4568" s="100" t="s">
        <v>6978</v>
      </c>
    </row>
    <row r="4569" spans="1:12" ht="13.5" x14ac:dyDescent="0.25">
      <c r="A4569" s="100" t="s">
        <v>12918</v>
      </c>
      <c r="B4569" s="100" t="s">
        <v>12919</v>
      </c>
      <c r="C4569" s="100" t="s">
        <v>15461</v>
      </c>
      <c r="D4569" s="100" t="s">
        <v>15462</v>
      </c>
      <c r="E4569" s="101" t="s">
        <v>158</v>
      </c>
      <c r="F4569" s="100" t="s">
        <v>158</v>
      </c>
      <c r="G4569" s="100">
        <v>94800</v>
      </c>
      <c r="H4569" s="100" t="s">
        <v>15534</v>
      </c>
      <c r="I4569" s="100" t="s">
        <v>213</v>
      </c>
      <c r="J4569" s="100" t="s">
        <v>7142</v>
      </c>
      <c r="K4569" s="101" t="s">
        <v>15535</v>
      </c>
      <c r="L4569" s="100" t="s">
        <v>6978</v>
      </c>
    </row>
    <row r="4570" spans="1:12" ht="13.5" x14ac:dyDescent="0.25">
      <c r="A4570" s="100" t="s">
        <v>12918</v>
      </c>
      <c r="B4570" s="100" t="s">
        <v>12919</v>
      </c>
      <c r="C4570" s="100" t="s">
        <v>15461</v>
      </c>
      <c r="D4570" s="100" t="s">
        <v>15462</v>
      </c>
      <c r="E4570" s="101" t="s">
        <v>158</v>
      </c>
      <c r="F4570" s="100" t="s">
        <v>158</v>
      </c>
      <c r="G4570" s="100">
        <v>95248</v>
      </c>
      <c r="H4570" s="100" t="s">
        <v>15536</v>
      </c>
      <c r="I4570" s="100" t="s">
        <v>213</v>
      </c>
      <c r="J4570" s="100" t="s">
        <v>6976</v>
      </c>
      <c r="K4570" s="101" t="s">
        <v>12428</v>
      </c>
      <c r="L4570" s="100" t="s">
        <v>6978</v>
      </c>
    </row>
    <row r="4571" spans="1:12" ht="13.5" x14ac:dyDescent="0.25">
      <c r="A4571" s="100" t="s">
        <v>12918</v>
      </c>
      <c r="B4571" s="100" t="s">
        <v>12919</v>
      </c>
      <c r="C4571" s="100" t="s">
        <v>15461</v>
      </c>
      <c r="D4571" s="100" t="s">
        <v>15462</v>
      </c>
      <c r="E4571" s="101" t="s">
        <v>158</v>
      </c>
      <c r="F4571" s="100" t="s">
        <v>158</v>
      </c>
      <c r="G4571" s="100">
        <v>95249</v>
      </c>
      <c r="H4571" s="100" t="s">
        <v>15537</v>
      </c>
      <c r="I4571" s="100" t="s">
        <v>213</v>
      </c>
      <c r="J4571" s="100" t="s">
        <v>6976</v>
      </c>
      <c r="K4571" s="101" t="s">
        <v>15538</v>
      </c>
      <c r="L4571" s="100" t="s">
        <v>6978</v>
      </c>
    </row>
    <row r="4572" spans="1:12" ht="13.5" x14ac:dyDescent="0.25">
      <c r="A4572" s="100" t="s">
        <v>12918</v>
      </c>
      <c r="B4572" s="100" t="s">
        <v>12919</v>
      </c>
      <c r="C4572" s="100" t="s">
        <v>15461</v>
      </c>
      <c r="D4572" s="100" t="s">
        <v>15462</v>
      </c>
      <c r="E4572" s="101" t="s">
        <v>158</v>
      </c>
      <c r="F4572" s="100" t="s">
        <v>158</v>
      </c>
      <c r="G4572" s="100">
        <v>95250</v>
      </c>
      <c r="H4572" s="100" t="s">
        <v>15539</v>
      </c>
      <c r="I4572" s="100" t="s">
        <v>213</v>
      </c>
      <c r="J4572" s="100" t="s">
        <v>6976</v>
      </c>
      <c r="K4572" s="101" t="s">
        <v>15540</v>
      </c>
      <c r="L4572" s="100" t="s">
        <v>6978</v>
      </c>
    </row>
    <row r="4573" spans="1:12" ht="13.5" x14ac:dyDescent="0.25">
      <c r="A4573" s="100" t="s">
        <v>12918</v>
      </c>
      <c r="B4573" s="100" t="s">
        <v>12919</v>
      </c>
      <c r="C4573" s="100" t="s">
        <v>15461</v>
      </c>
      <c r="D4573" s="100" t="s">
        <v>15462</v>
      </c>
      <c r="E4573" s="101" t="s">
        <v>158</v>
      </c>
      <c r="F4573" s="100" t="s">
        <v>158</v>
      </c>
      <c r="G4573" s="100">
        <v>95251</v>
      </c>
      <c r="H4573" s="100" t="s">
        <v>15541</v>
      </c>
      <c r="I4573" s="100" t="s">
        <v>213</v>
      </c>
      <c r="J4573" s="100" t="s">
        <v>6976</v>
      </c>
      <c r="K4573" s="101" t="s">
        <v>15542</v>
      </c>
      <c r="L4573" s="100" t="s">
        <v>6978</v>
      </c>
    </row>
    <row r="4574" spans="1:12" ht="13.5" x14ac:dyDescent="0.25">
      <c r="A4574" s="100" t="s">
        <v>12918</v>
      </c>
      <c r="B4574" s="100" t="s">
        <v>12919</v>
      </c>
      <c r="C4574" s="100" t="s">
        <v>15461</v>
      </c>
      <c r="D4574" s="100" t="s">
        <v>15462</v>
      </c>
      <c r="E4574" s="101" t="s">
        <v>158</v>
      </c>
      <c r="F4574" s="100" t="s">
        <v>158</v>
      </c>
      <c r="G4574" s="100">
        <v>95252</v>
      </c>
      <c r="H4574" s="100" t="s">
        <v>15543</v>
      </c>
      <c r="I4574" s="100" t="s">
        <v>213</v>
      </c>
      <c r="J4574" s="100" t="s">
        <v>6976</v>
      </c>
      <c r="K4574" s="101" t="s">
        <v>15544</v>
      </c>
      <c r="L4574" s="100" t="s">
        <v>6978</v>
      </c>
    </row>
    <row r="4575" spans="1:12" ht="13.5" x14ac:dyDescent="0.25">
      <c r="A4575" s="100" t="s">
        <v>12918</v>
      </c>
      <c r="B4575" s="100" t="s">
        <v>12919</v>
      </c>
      <c r="C4575" s="100" t="s">
        <v>15461</v>
      </c>
      <c r="D4575" s="100" t="s">
        <v>15462</v>
      </c>
      <c r="E4575" s="101" t="s">
        <v>158</v>
      </c>
      <c r="F4575" s="100" t="s">
        <v>158</v>
      </c>
      <c r="G4575" s="100">
        <v>95253</v>
      </c>
      <c r="H4575" s="100" t="s">
        <v>15545</v>
      </c>
      <c r="I4575" s="100" t="s">
        <v>213</v>
      </c>
      <c r="J4575" s="100" t="s">
        <v>6976</v>
      </c>
      <c r="K4575" s="101" t="s">
        <v>15546</v>
      </c>
      <c r="L4575" s="100" t="s">
        <v>6978</v>
      </c>
    </row>
    <row r="4576" spans="1:12" ht="13.5" x14ac:dyDescent="0.25">
      <c r="A4576" s="100" t="s">
        <v>12918</v>
      </c>
      <c r="B4576" s="100" t="s">
        <v>12919</v>
      </c>
      <c r="C4576" s="100" t="s">
        <v>15461</v>
      </c>
      <c r="D4576" s="100" t="s">
        <v>15462</v>
      </c>
      <c r="E4576" s="101" t="s">
        <v>158</v>
      </c>
      <c r="F4576" s="100" t="s">
        <v>158</v>
      </c>
      <c r="G4576" s="100">
        <v>99619</v>
      </c>
      <c r="H4576" s="100" t="s">
        <v>15547</v>
      </c>
      <c r="I4576" s="100" t="s">
        <v>213</v>
      </c>
      <c r="J4576" s="100" t="s">
        <v>7142</v>
      </c>
      <c r="K4576" s="101" t="s">
        <v>15548</v>
      </c>
      <c r="L4576" s="100" t="s">
        <v>6978</v>
      </c>
    </row>
    <row r="4577" spans="1:12" ht="13.5" x14ac:dyDescent="0.25">
      <c r="A4577" s="100" t="s">
        <v>12918</v>
      </c>
      <c r="B4577" s="100" t="s">
        <v>12919</v>
      </c>
      <c r="C4577" s="100" t="s">
        <v>15461</v>
      </c>
      <c r="D4577" s="100" t="s">
        <v>15462</v>
      </c>
      <c r="E4577" s="101" t="s">
        <v>158</v>
      </c>
      <c r="F4577" s="100" t="s">
        <v>158</v>
      </c>
      <c r="G4577" s="100">
        <v>99620</v>
      </c>
      <c r="H4577" s="100" t="s">
        <v>15549</v>
      </c>
      <c r="I4577" s="100" t="s">
        <v>213</v>
      </c>
      <c r="J4577" s="100" t="s">
        <v>7142</v>
      </c>
      <c r="K4577" s="101" t="s">
        <v>15550</v>
      </c>
      <c r="L4577" s="100" t="s">
        <v>6978</v>
      </c>
    </row>
    <row r="4578" spans="1:12" ht="13.5" x14ac:dyDescent="0.25">
      <c r="A4578" s="100" t="s">
        <v>12918</v>
      </c>
      <c r="B4578" s="100" t="s">
        <v>12919</v>
      </c>
      <c r="C4578" s="100" t="s">
        <v>15461</v>
      </c>
      <c r="D4578" s="100" t="s">
        <v>15462</v>
      </c>
      <c r="E4578" s="101" t="s">
        <v>158</v>
      </c>
      <c r="F4578" s="100" t="s">
        <v>158</v>
      </c>
      <c r="G4578" s="100">
        <v>99621</v>
      </c>
      <c r="H4578" s="100" t="s">
        <v>15551</v>
      </c>
      <c r="I4578" s="100" t="s">
        <v>213</v>
      </c>
      <c r="J4578" s="100" t="s">
        <v>7142</v>
      </c>
      <c r="K4578" s="101" t="s">
        <v>15552</v>
      </c>
      <c r="L4578" s="100" t="s">
        <v>6978</v>
      </c>
    </row>
    <row r="4579" spans="1:12" ht="13.5" x14ac:dyDescent="0.25">
      <c r="A4579" s="100" t="s">
        <v>12918</v>
      </c>
      <c r="B4579" s="100" t="s">
        <v>12919</v>
      </c>
      <c r="C4579" s="100" t="s">
        <v>15461</v>
      </c>
      <c r="D4579" s="100" t="s">
        <v>15462</v>
      </c>
      <c r="E4579" s="101" t="s">
        <v>158</v>
      </c>
      <c r="F4579" s="100" t="s">
        <v>158</v>
      </c>
      <c r="G4579" s="100">
        <v>99622</v>
      </c>
      <c r="H4579" s="100" t="s">
        <v>15553</v>
      </c>
      <c r="I4579" s="100" t="s">
        <v>213</v>
      </c>
      <c r="J4579" s="100" t="s">
        <v>7142</v>
      </c>
      <c r="K4579" s="101" t="s">
        <v>15554</v>
      </c>
      <c r="L4579" s="100" t="s">
        <v>6978</v>
      </c>
    </row>
    <row r="4580" spans="1:12" ht="13.5" x14ac:dyDescent="0.25">
      <c r="A4580" s="100" t="s">
        <v>12918</v>
      </c>
      <c r="B4580" s="100" t="s">
        <v>12919</v>
      </c>
      <c r="C4580" s="100" t="s">
        <v>15461</v>
      </c>
      <c r="D4580" s="100" t="s">
        <v>15462</v>
      </c>
      <c r="E4580" s="101" t="s">
        <v>158</v>
      </c>
      <c r="F4580" s="100" t="s">
        <v>158</v>
      </c>
      <c r="G4580" s="100">
        <v>99623</v>
      </c>
      <c r="H4580" s="100" t="s">
        <v>15555</v>
      </c>
      <c r="I4580" s="100" t="s">
        <v>213</v>
      </c>
      <c r="J4580" s="100" t="s">
        <v>7142</v>
      </c>
      <c r="K4580" s="101" t="s">
        <v>15556</v>
      </c>
      <c r="L4580" s="100" t="s">
        <v>6978</v>
      </c>
    </row>
    <row r="4581" spans="1:12" ht="13.5" x14ac:dyDescent="0.25">
      <c r="A4581" s="100" t="s">
        <v>12918</v>
      </c>
      <c r="B4581" s="100" t="s">
        <v>12919</v>
      </c>
      <c r="C4581" s="100" t="s">
        <v>15461</v>
      </c>
      <c r="D4581" s="100" t="s">
        <v>15462</v>
      </c>
      <c r="E4581" s="101" t="s">
        <v>158</v>
      </c>
      <c r="F4581" s="100" t="s">
        <v>158</v>
      </c>
      <c r="G4581" s="100">
        <v>99624</v>
      </c>
      <c r="H4581" s="100" t="s">
        <v>15557</v>
      </c>
      <c r="I4581" s="100" t="s">
        <v>213</v>
      </c>
      <c r="J4581" s="100" t="s">
        <v>7142</v>
      </c>
      <c r="K4581" s="101" t="s">
        <v>15558</v>
      </c>
      <c r="L4581" s="100" t="s">
        <v>6978</v>
      </c>
    </row>
    <row r="4582" spans="1:12" ht="13.5" x14ac:dyDescent="0.25">
      <c r="A4582" s="100" t="s">
        <v>12918</v>
      </c>
      <c r="B4582" s="100" t="s">
        <v>12919</v>
      </c>
      <c r="C4582" s="100" t="s">
        <v>15461</v>
      </c>
      <c r="D4582" s="100" t="s">
        <v>15462</v>
      </c>
      <c r="E4582" s="101" t="s">
        <v>158</v>
      </c>
      <c r="F4582" s="100" t="s">
        <v>158</v>
      </c>
      <c r="G4582" s="100">
        <v>99625</v>
      </c>
      <c r="H4582" s="100" t="s">
        <v>15559</v>
      </c>
      <c r="I4582" s="100" t="s">
        <v>213</v>
      </c>
      <c r="J4582" s="100" t="s">
        <v>7142</v>
      </c>
      <c r="K4582" s="101" t="s">
        <v>15560</v>
      </c>
      <c r="L4582" s="100" t="s">
        <v>6978</v>
      </c>
    </row>
    <row r="4583" spans="1:12" ht="13.5" x14ac:dyDescent="0.25">
      <c r="A4583" s="100" t="s">
        <v>12918</v>
      </c>
      <c r="B4583" s="100" t="s">
        <v>12919</v>
      </c>
      <c r="C4583" s="100" t="s">
        <v>15461</v>
      </c>
      <c r="D4583" s="100" t="s">
        <v>15462</v>
      </c>
      <c r="E4583" s="101" t="s">
        <v>158</v>
      </c>
      <c r="F4583" s="100" t="s">
        <v>158</v>
      </c>
      <c r="G4583" s="100">
        <v>99626</v>
      </c>
      <c r="H4583" s="100" t="s">
        <v>15561</v>
      </c>
      <c r="I4583" s="100" t="s">
        <v>213</v>
      </c>
      <c r="J4583" s="100" t="s">
        <v>7142</v>
      </c>
      <c r="K4583" s="101" t="s">
        <v>15562</v>
      </c>
      <c r="L4583" s="100" t="s">
        <v>6978</v>
      </c>
    </row>
    <row r="4584" spans="1:12" ht="13.5" x14ac:dyDescent="0.25">
      <c r="A4584" s="100" t="s">
        <v>12918</v>
      </c>
      <c r="B4584" s="100" t="s">
        <v>12919</v>
      </c>
      <c r="C4584" s="100" t="s">
        <v>15461</v>
      </c>
      <c r="D4584" s="100" t="s">
        <v>15462</v>
      </c>
      <c r="E4584" s="101" t="s">
        <v>158</v>
      </c>
      <c r="F4584" s="100" t="s">
        <v>158</v>
      </c>
      <c r="G4584" s="100">
        <v>99627</v>
      </c>
      <c r="H4584" s="100" t="s">
        <v>15563</v>
      </c>
      <c r="I4584" s="100" t="s">
        <v>213</v>
      </c>
      <c r="J4584" s="100" t="s">
        <v>7142</v>
      </c>
      <c r="K4584" s="101" t="s">
        <v>15564</v>
      </c>
      <c r="L4584" s="100" t="s">
        <v>6978</v>
      </c>
    </row>
    <row r="4585" spans="1:12" ht="13.5" x14ac:dyDescent="0.25">
      <c r="A4585" s="100" t="s">
        <v>12918</v>
      </c>
      <c r="B4585" s="100" t="s">
        <v>12919</v>
      </c>
      <c r="C4585" s="100" t="s">
        <v>15461</v>
      </c>
      <c r="D4585" s="100" t="s">
        <v>15462</v>
      </c>
      <c r="E4585" s="101" t="s">
        <v>158</v>
      </c>
      <c r="F4585" s="100" t="s">
        <v>158</v>
      </c>
      <c r="G4585" s="100">
        <v>99628</v>
      </c>
      <c r="H4585" s="100" t="s">
        <v>15565</v>
      </c>
      <c r="I4585" s="100" t="s">
        <v>213</v>
      </c>
      <c r="J4585" s="100" t="s">
        <v>7142</v>
      </c>
      <c r="K4585" s="101" t="s">
        <v>9231</v>
      </c>
      <c r="L4585" s="100" t="s">
        <v>6978</v>
      </c>
    </row>
    <row r="4586" spans="1:12" ht="13.5" x14ac:dyDescent="0.25">
      <c r="A4586" s="100" t="s">
        <v>12918</v>
      </c>
      <c r="B4586" s="100" t="s">
        <v>12919</v>
      </c>
      <c r="C4586" s="100" t="s">
        <v>15461</v>
      </c>
      <c r="D4586" s="100" t="s">
        <v>15462</v>
      </c>
      <c r="E4586" s="101" t="s">
        <v>158</v>
      </c>
      <c r="F4586" s="100" t="s">
        <v>158</v>
      </c>
      <c r="G4586" s="100">
        <v>99629</v>
      </c>
      <c r="H4586" s="100" t="s">
        <v>15566</v>
      </c>
      <c r="I4586" s="100" t="s">
        <v>213</v>
      </c>
      <c r="J4586" s="100" t="s">
        <v>7142</v>
      </c>
      <c r="K4586" s="101" t="s">
        <v>12489</v>
      </c>
      <c r="L4586" s="100" t="s">
        <v>6978</v>
      </c>
    </row>
    <row r="4587" spans="1:12" ht="13.5" x14ac:dyDescent="0.25">
      <c r="A4587" s="100" t="s">
        <v>12918</v>
      </c>
      <c r="B4587" s="100" t="s">
        <v>12919</v>
      </c>
      <c r="C4587" s="100" t="s">
        <v>15461</v>
      </c>
      <c r="D4587" s="100" t="s">
        <v>15462</v>
      </c>
      <c r="E4587" s="101" t="s">
        <v>158</v>
      </c>
      <c r="F4587" s="100" t="s">
        <v>158</v>
      </c>
      <c r="G4587" s="100">
        <v>99630</v>
      </c>
      <c r="H4587" s="100" t="s">
        <v>15567</v>
      </c>
      <c r="I4587" s="100" t="s">
        <v>213</v>
      </c>
      <c r="J4587" s="100" t="s">
        <v>7142</v>
      </c>
      <c r="K4587" s="101" t="s">
        <v>15568</v>
      </c>
      <c r="L4587" s="100" t="s">
        <v>6978</v>
      </c>
    </row>
    <row r="4588" spans="1:12" ht="13.5" x14ac:dyDescent="0.25">
      <c r="A4588" s="100" t="s">
        <v>12918</v>
      </c>
      <c r="B4588" s="100" t="s">
        <v>12919</v>
      </c>
      <c r="C4588" s="100" t="s">
        <v>15461</v>
      </c>
      <c r="D4588" s="100" t="s">
        <v>15462</v>
      </c>
      <c r="E4588" s="101" t="s">
        <v>158</v>
      </c>
      <c r="F4588" s="100" t="s">
        <v>158</v>
      </c>
      <c r="G4588" s="100">
        <v>99631</v>
      </c>
      <c r="H4588" s="100" t="s">
        <v>15569</v>
      </c>
      <c r="I4588" s="100" t="s">
        <v>213</v>
      </c>
      <c r="J4588" s="100" t="s">
        <v>7142</v>
      </c>
      <c r="K4588" s="101" t="s">
        <v>7646</v>
      </c>
      <c r="L4588" s="100" t="s">
        <v>6978</v>
      </c>
    </row>
    <row r="4589" spans="1:12" ht="13.5" x14ac:dyDescent="0.25">
      <c r="A4589" s="100" t="s">
        <v>12918</v>
      </c>
      <c r="B4589" s="100" t="s">
        <v>12919</v>
      </c>
      <c r="C4589" s="100" t="s">
        <v>15461</v>
      </c>
      <c r="D4589" s="100" t="s">
        <v>15462</v>
      </c>
      <c r="E4589" s="101" t="s">
        <v>158</v>
      </c>
      <c r="F4589" s="100" t="s">
        <v>158</v>
      </c>
      <c r="G4589" s="100">
        <v>99632</v>
      </c>
      <c r="H4589" s="100" t="s">
        <v>15570</v>
      </c>
      <c r="I4589" s="100" t="s">
        <v>213</v>
      </c>
      <c r="J4589" s="100" t="s">
        <v>7142</v>
      </c>
      <c r="K4589" s="101" t="s">
        <v>15571</v>
      </c>
      <c r="L4589" s="100" t="s">
        <v>6978</v>
      </c>
    </row>
    <row r="4590" spans="1:12" ht="13.5" x14ac:dyDescent="0.25">
      <c r="A4590" s="100" t="s">
        <v>12918</v>
      </c>
      <c r="B4590" s="100" t="s">
        <v>12919</v>
      </c>
      <c r="C4590" s="100" t="s">
        <v>15461</v>
      </c>
      <c r="D4590" s="100" t="s">
        <v>15462</v>
      </c>
      <c r="E4590" s="101" t="s">
        <v>158</v>
      </c>
      <c r="F4590" s="100" t="s">
        <v>158</v>
      </c>
      <c r="G4590" s="100">
        <v>99633</v>
      </c>
      <c r="H4590" s="100" t="s">
        <v>15572</v>
      </c>
      <c r="I4590" s="100" t="s">
        <v>213</v>
      </c>
      <c r="J4590" s="100" t="s">
        <v>7142</v>
      </c>
      <c r="K4590" s="101" t="s">
        <v>15573</v>
      </c>
      <c r="L4590" s="100" t="s">
        <v>6978</v>
      </c>
    </row>
    <row r="4591" spans="1:12" ht="13.5" x14ac:dyDescent="0.25">
      <c r="A4591" s="100" t="s">
        <v>12918</v>
      </c>
      <c r="B4591" s="100" t="s">
        <v>12919</v>
      </c>
      <c r="C4591" s="100" t="s">
        <v>15461</v>
      </c>
      <c r="D4591" s="100" t="s">
        <v>15462</v>
      </c>
      <c r="E4591" s="101" t="s">
        <v>158</v>
      </c>
      <c r="F4591" s="100" t="s">
        <v>158</v>
      </c>
      <c r="G4591" s="100">
        <v>99634</v>
      </c>
      <c r="H4591" s="100" t="s">
        <v>15574</v>
      </c>
      <c r="I4591" s="100" t="s">
        <v>213</v>
      </c>
      <c r="J4591" s="100" t="s">
        <v>7142</v>
      </c>
      <c r="K4591" s="101" t="s">
        <v>15575</v>
      </c>
      <c r="L4591" s="100" t="s">
        <v>6978</v>
      </c>
    </row>
    <row r="4592" spans="1:12" ht="13.5" x14ac:dyDescent="0.25">
      <c r="A4592" s="100" t="s">
        <v>12918</v>
      </c>
      <c r="B4592" s="100" t="s">
        <v>12919</v>
      </c>
      <c r="C4592" s="100" t="s">
        <v>15461</v>
      </c>
      <c r="D4592" s="100" t="s">
        <v>15462</v>
      </c>
      <c r="E4592" s="101" t="s">
        <v>158</v>
      </c>
      <c r="F4592" s="100" t="s">
        <v>158</v>
      </c>
      <c r="G4592" s="100">
        <v>99635</v>
      </c>
      <c r="H4592" s="100" t="s">
        <v>15576</v>
      </c>
      <c r="I4592" s="100" t="s">
        <v>213</v>
      </c>
      <c r="J4592" s="100" t="s">
        <v>7142</v>
      </c>
      <c r="K4592" s="101" t="s">
        <v>15577</v>
      </c>
      <c r="L4592" s="100" t="s">
        <v>6978</v>
      </c>
    </row>
    <row r="4593" spans="1:12" ht="13.5" x14ac:dyDescent="0.25">
      <c r="A4593" s="100" t="s">
        <v>12918</v>
      </c>
      <c r="B4593" s="100" t="s">
        <v>12919</v>
      </c>
      <c r="C4593" s="100" t="s">
        <v>15578</v>
      </c>
      <c r="D4593" s="100" t="s">
        <v>15579</v>
      </c>
      <c r="E4593" s="101" t="s">
        <v>158</v>
      </c>
      <c r="F4593" s="100" t="s">
        <v>158</v>
      </c>
      <c r="G4593" s="100">
        <v>95634</v>
      </c>
      <c r="H4593" s="100" t="s">
        <v>15580</v>
      </c>
      <c r="I4593" s="100" t="s">
        <v>213</v>
      </c>
      <c r="J4593" s="100" t="s">
        <v>7142</v>
      </c>
      <c r="K4593" s="101" t="s">
        <v>15581</v>
      </c>
      <c r="L4593" s="100" t="s">
        <v>6978</v>
      </c>
    </row>
    <row r="4594" spans="1:12" ht="13.5" x14ac:dyDescent="0.25">
      <c r="A4594" s="100" t="s">
        <v>12918</v>
      </c>
      <c r="B4594" s="100" t="s">
        <v>12919</v>
      </c>
      <c r="C4594" s="100" t="s">
        <v>15578</v>
      </c>
      <c r="D4594" s="100" t="s">
        <v>15579</v>
      </c>
      <c r="E4594" s="101" t="s">
        <v>158</v>
      </c>
      <c r="F4594" s="100" t="s">
        <v>158</v>
      </c>
      <c r="G4594" s="100">
        <v>95635</v>
      </c>
      <c r="H4594" s="100" t="s">
        <v>15582</v>
      </c>
      <c r="I4594" s="100" t="s">
        <v>213</v>
      </c>
      <c r="J4594" s="100" t="s">
        <v>7142</v>
      </c>
      <c r="K4594" s="101" t="s">
        <v>15583</v>
      </c>
      <c r="L4594" s="100" t="s">
        <v>6978</v>
      </c>
    </row>
    <row r="4595" spans="1:12" ht="13.5" x14ac:dyDescent="0.25">
      <c r="A4595" s="100" t="s">
        <v>12918</v>
      </c>
      <c r="B4595" s="100" t="s">
        <v>12919</v>
      </c>
      <c r="C4595" s="100" t="s">
        <v>15578</v>
      </c>
      <c r="D4595" s="100" t="s">
        <v>15579</v>
      </c>
      <c r="E4595" s="101" t="s">
        <v>158</v>
      </c>
      <c r="F4595" s="100" t="s">
        <v>158</v>
      </c>
      <c r="G4595" s="100">
        <v>95637</v>
      </c>
      <c r="H4595" s="100" t="s">
        <v>15584</v>
      </c>
      <c r="I4595" s="100" t="s">
        <v>213</v>
      </c>
      <c r="J4595" s="100" t="s">
        <v>6976</v>
      </c>
      <c r="K4595" s="101" t="s">
        <v>15585</v>
      </c>
      <c r="L4595" s="100" t="s">
        <v>6978</v>
      </c>
    </row>
    <row r="4596" spans="1:12" ht="13.5" x14ac:dyDescent="0.25">
      <c r="A4596" s="100" t="s">
        <v>12918</v>
      </c>
      <c r="B4596" s="100" t="s">
        <v>12919</v>
      </c>
      <c r="C4596" s="100" t="s">
        <v>15578</v>
      </c>
      <c r="D4596" s="100" t="s">
        <v>15579</v>
      </c>
      <c r="E4596" s="101" t="s">
        <v>158</v>
      </c>
      <c r="F4596" s="100" t="s">
        <v>158</v>
      </c>
      <c r="G4596" s="100">
        <v>95638</v>
      </c>
      <c r="H4596" s="100" t="s">
        <v>15586</v>
      </c>
      <c r="I4596" s="100" t="s">
        <v>213</v>
      </c>
      <c r="J4596" s="100" t="s">
        <v>6976</v>
      </c>
      <c r="K4596" s="101" t="s">
        <v>15587</v>
      </c>
      <c r="L4596" s="100" t="s">
        <v>6978</v>
      </c>
    </row>
    <row r="4597" spans="1:12" ht="13.5" x14ac:dyDescent="0.25">
      <c r="A4597" s="100" t="s">
        <v>12918</v>
      </c>
      <c r="B4597" s="100" t="s">
        <v>12919</v>
      </c>
      <c r="C4597" s="100" t="s">
        <v>15578</v>
      </c>
      <c r="D4597" s="100" t="s">
        <v>15579</v>
      </c>
      <c r="E4597" s="101" t="s">
        <v>158</v>
      </c>
      <c r="F4597" s="100" t="s">
        <v>158</v>
      </c>
      <c r="G4597" s="100">
        <v>95639</v>
      </c>
      <c r="H4597" s="100" t="s">
        <v>15588</v>
      </c>
      <c r="I4597" s="100" t="s">
        <v>213</v>
      </c>
      <c r="J4597" s="100" t="s">
        <v>6976</v>
      </c>
      <c r="K4597" s="101" t="s">
        <v>15589</v>
      </c>
      <c r="L4597" s="100" t="s">
        <v>6978</v>
      </c>
    </row>
    <row r="4598" spans="1:12" ht="13.5" x14ac:dyDescent="0.25">
      <c r="A4598" s="100" t="s">
        <v>12918</v>
      </c>
      <c r="B4598" s="100" t="s">
        <v>12919</v>
      </c>
      <c r="C4598" s="100" t="s">
        <v>15578</v>
      </c>
      <c r="D4598" s="100" t="s">
        <v>15579</v>
      </c>
      <c r="E4598" s="101" t="s">
        <v>158</v>
      </c>
      <c r="F4598" s="100" t="s">
        <v>158</v>
      </c>
      <c r="G4598" s="100">
        <v>95641</v>
      </c>
      <c r="H4598" s="100" t="s">
        <v>15590</v>
      </c>
      <c r="I4598" s="100" t="s">
        <v>213</v>
      </c>
      <c r="J4598" s="100" t="s">
        <v>6976</v>
      </c>
      <c r="K4598" s="101" t="s">
        <v>15591</v>
      </c>
      <c r="L4598" s="100" t="s">
        <v>6978</v>
      </c>
    </row>
    <row r="4599" spans="1:12" ht="13.5" x14ac:dyDescent="0.25">
      <c r="A4599" s="100" t="s">
        <v>12918</v>
      </c>
      <c r="B4599" s="100" t="s">
        <v>12919</v>
      </c>
      <c r="C4599" s="100" t="s">
        <v>15578</v>
      </c>
      <c r="D4599" s="100" t="s">
        <v>15579</v>
      </c>
      <c r="E4599" s="101" t="s">
        <v>158</v>
      </c>
      <c r="F4599" s="100" t="s">
        <v>158</v>
      </c>
      <c r="G4599" s="100">
        <v>95642</v>
      </c>
      <c r="H4599" s="100" t="s">
        <v>15592</v>
      </c>
      <c r="I4599" s="100" t="s">
        <v>213</v>
      </c>
      <c r="J4599" s="100" t="s">
        <v>6976</v>
      </c>
      <c r="K4599" s="101" t="s">
        <v>15593</v>
      </c>
      <c r="L4599" s="100" t="s">
        <v>6978</v>
      </c>
    </row>
    <row r="4600" spans="1:12" ht="13.5" x14ac:dyDescent="0.25">
      <c r="A4600" s="100" t="s">
        <v>12918</v>
      </c>
      <c r="B4600" s="100" t="s">
        <v>12919</v>
      </c>
      <c r="C4600" s="100" t="s">
        <v>15578</v>
      </c>
      <c r="D4600" s="100" t="s">
        <v>15579</v>
      </c>
      <c r="E4600" s="101" t="s">
        <v>158</v>
      </c>
      <c r="F4600" s="100" t="s">
        <v>158</v>
      </c>
      <c r="G4600" s="100">
        <v>95643</v>
      </c>
      <c r="H4600" s="100" t="s">
        <v>15594</v>
      </c>
      <c r="I4600" s="100" t="s">
        <v>213</v>
      </c>
      <c r="J4600" s="100" t="s">
        <v>6976</v>
      </c>
      <c r="K4600" s="101" t="s">
        <v>15595</v>
      </c>
      <c r="L4600" s="100" t="s">
        <v>6978</v>
      </c>
    </row>
    <row r="4601" spans="1:12" ht="13.5" x14ac:dyDescent="0.25">
      <c r="A4601" s="100" t="s">
        <v>12918</v>
      </c>
      <c r="B4601" s="100" t="s">
        <v>12919</v>
      </c>
      <c r="C4601" s="100" t="s">
        <v>15578</v>
      </c>
      <c r="D4601" s="100" t="s">
        <v>15579</v>
      </c>
      <c r="E4601" s="101" t="s">
        <v>158</v>
      </c>
      <c r="F4601" s="100" t="s">
        <v>158</v>
      </c>
      <c r="G4601" s="100">
        <v>95644</v>
      </c>
      <c r="H4601" s="100" t="s">
        <v>15596</v>
      </c>
      <c r="I4601" s="100" t="s">
        <v>213</v>
      </c>
      <c r="J4601" s="100" t="s">
        <v>6976</v>
      </c>
      <c r="K4601" s="101" t="s">
        <v>15597</v>
      </c>
      <c r="L4601" s="100" t="s">
        <v>6978</v>
      </c>
    </row>
    <row r="4602" spans="1:12" ht="13.5" x14ac:dyDescent="0.25">
      <c r="A4602" s="100" t="s">
        <v>12918</v>
      </c>
      <c r="B4602" s="100" t="s">
        <v>12919</v>
      </c>
      <c r="C4602" s="100" t="s">
        <v>15578</v>
      </c>
      <c r="D4602" s="100" t="s">
        <v>15579</v>
      </c>
      <c r="E4602" s="101" t="s">
        <v>158</v>
      </c>
      <c r="F4602" s="100" t="s">
        <v>158</v>
      </c>
      <c r="G4602" s="100">
        <v>95645</v>
      </c>
      <c r="H4602" s="100" t="s">
        <v>15598</v>
      </c>
      <c r="I4602" s="100" t="s">
        <v>213</v>
      </c>
      <c r="J4602" s="100" t="s">
        <v>6976</v>
      </c>
      <c r="K4602" s="101" t="s">
        <v>15599</v>
      </c>
      <c r="L4602" s="100" t="s">
        <v>6978</v>
      </c>
    </row>
    <row r="4603" spans="1:12" ht="13.5" x14ac:dyDescent="0.25">
      <c r="A4603" s="100" t="s">
        <v>12918</v>
      </c>
      <c r="B4603" s="100" t="s">
        <v>12919</v>
      </c>
      <c r="C4603" s="100" t="s">
        <v>15578</v>
      </c>
      <c r="D4603" s="100" t="s">
        <v>15579</v>
      </c>
      <c r="E4603" s="101" t="s">
        <v>158</v>
      </c>
      <c r="F4603" s="100" t="s">
        <v>158</v>
      </c>
      <c r="G4603" s="100">
        <v>95646</v>
      </c>
      <c r="H4603" s="100" t="s">
        <v>15600</v>
      </c>
      <c r="I4603" s="100" t="s">
        <v>213</v>
      </c>
      <c r="J4603" s="100" t="s">
        <v>6976</v>
      </c>
      <c r="K4603" s="101" t="s">
        <v>15601</v>
      </c>
      <c r="L4603" s="100" t="s">
        <v>6978</v>
      </c>
    </row>
    <row r="4604" spans="1:12" ht="13.5" x14ac:dyDescent="0.25">
      <c r="A4604" s="100" t="s">
        <v>12918</v>
      </c>
      <c r="B4604" s="100" t="s">
        <v>12919</v>
      </c>
      <c r="C4604" s="100" t="s">
        <v>15578</v>
      </c>
      <c r="D4604" s="100" t="s">
        <v>15579</v>
      </c>
      <c r="E4604" s="101" t="s">
        <v>158</v>
      </c>
      <c r="F4604" s="100" t="s">
        <v>158</v>
      </c>
      <c r="G4604" s="100">
        <v>95647</v>
      </c>
      <c r="H4604" s="100" t="s">
        <v>15602</v>
      </c>
      <c r="I4604" s="100" t="s">
        <v>213</v>
      </c>
      <c r="J4604" s="100" t="s">
        <v>6976</v>
      </c>
      <c r="K4604" s="101" t="s">
        <v>15603</v>
      </c>
      <c r="L4604" s="100" t="s">
        <v>6978</v>
      </c>
    </row>
    <row r="4605" spans="1:12" ht="13.5" x14ac:dyDescent="0.25">
      <c r="A4605" s="100" t="s">
        <v>12918</v>
      </c>
      <c r="B4605" s="100" t="s">
        <v>12919</v>
      </c>
      <c r="C4605" s="100" t="s">
        <v>15578</v>
      </c>
      <c r="D4605" s="100" t="s">
        <v>15579</v>
      </c>
      <c r="E4605" s="101" t="s">
        <v>158</v>
      </c>
      <c r="F4605" s="100" t="s">
        <v>158</v>
      </c>
      <c r="G4605" s="100">
        <v>95673</v>
      </c>
      <c r="H4605" s="100" t="s">
        <v>15604</v>
      </c>
      <c r="I4605" s="100" t="s">
        <v>213</v>
      </c>
      <c r="J4605" s="100" t="s">
        <v>6976</v>
      </c>
      <c r="K4605" s="101" t="s">
        <v>15605</v>
      </c>
      <c r="L4605" s="100" t="s">
        <v>6978</v>
      </c>
    </row>
    <row r="4606" spans="1:12" ht="13.5" x14ac:dyDescent="0.25">
      <c r="A4606" s="100" t="s">
        <v>12918</v>
      </c>
      <c r="B4606" s="100" t="s">
        <v>12919</v>
      </c>
      <c r="C4606" s="100" t="s">
        <v>15578</v>
      </c>
      <c r="D4606" s="100" t="s">
        <v>15579</v>
      </c>
      <c r="E4606" s="101" t="s">
        <v>158</v>
      </c>
      <c r="F4606" s="100" t="s">
        <v>158</v>
      </c>
      <c r="G4606" s="100">
        <v>95674</v>
      </c>
      <c r="H4606" s="100" t="s">
        <v>15606</v>
      </c>
      <c r="I4606" s="100" t="s">
        <v>213</v>
      </c>
      <c r="J4606" s="100" t="s">
        <v>6976</v>
      </c>
      <c r="K4606" s="101" t="s">
        <v>15607</v>
      </c>
      <c r="L4606" s="100" t="s">
        <v>6978</v>
      </c>
    </row>
    <row r="4607" spans="1:12" ht="13.5" x14ac:dyDescent="0.25">
      <c r="A4607" s="100" t="s">
        <v>12918</v>
      </c>
      <c r="B4607" s="100" t="s">
        <v>12919</v>
      </c>
      <c r="C4607" s="100" t="s">
        <v>15578</v>
      </c>
      <c r="D4607" s="100" t="s">
        <v>15579</v>
      </c>
      <c r="E4607" s="101" t="s">
        <v>158</v>
      </c>
      <c r="F4607" s="100" t="s">
        <v>158</v>
      </c>
      <c r="G4607" s="100">
        <v>95675</v>
      </c>
      <c r="H4607" s="100" t="s">
        <v>15608</v>
      </c>
      <c r="I4607" s="100" t="s">
        <v>213</v>
      </c>
      <c r="J4607" s="100" t="s">
        <v>6976</v>
      </c>
      <c r="K4607" s="101" t="s">
        <v>15609</v>
      </c>
      <c r="L4607" s="100" t="s">
        <v>6978</v>
      </c>
    </row>
    <row r="4608" spans="1:12" ht="13.5" x14ac:dyDescent="0.25">
      <c r="A4608" s="100" t="s">
        <v>12918</v>
      </c>
      <c r="B4608" s="100" t="s">
        <v>12919</v>
      </c>
      <c r="C4608" s="100" t="s">
        <v>15578</v>
      </c>
      <c r="D4608" s="100" t="s">
        <v>15579</v>
      </c>
      <c r="E4608" s="101" t="s">
        <v>158</v>
      </c>
      <c r="F4608" s="100" t="s">
        <v>158</v>
      </c>
      <c r="G4608" s="100">
        <v>95676</v>
      </c>
      <c r="H4608" s="100" t="s">
        <v>15610</v>
      </c>
      <c r="I4608" s="100" t="s">
        <v>213</v>
      </c>
      <c r="J4608" s="100" t="s">
        <v>6976</v>
      </c>
      <c r="K4608" s="101" t="s">
        <v>15611</v>
      </c>
      <c r="L4608" s="100" t="s">
        <v>6978</v>
      </c>
    </row>
    <row r="4609" spans="1:12" ht="13.5" x14ac:dyDescent="0.25">
      <c r="A4609" s="100" t="s">
        <v>12918</v>
      </c>
      <c r="B4609" s="100" t="s">
        <v>12919</v>
      </c>
      <c r="C4609" s="100" t="s">
        <v>15578</v>
      </c>
      <c r="D4609" s="100" t="s">
        <v>15579</v>
      </c>
      <c r="E4609" s="101" t="s">
        <v>158</v>
      </c>
      <c r="F4609" s="100" t="s">
        <v>158</v>
      </c>
      <c r="G4609" s="100">
        <v>97741</v>
      </c>
      <c r="H4609" s="100" t="s">
        <v>15612</v>
      </c>
      <c r="I4609" s="100" t="s">
        <v>213</v>
      </c>
      <c r="J4609" s="100" t="s">
        <v>6976</v>
      </c>
      <c r="K4609" s="101" t="s">
        <v>15613</v>
      </c>
      <c r="L4609" s="100" t="s">
        <v>6978</v>
      </c>
    </row>
    <row r="4610" spans="1:12" ht="13.5" x14ac:dyDescent="0.25">
      <c r="A4610" s="100" t="s">
        <v>12918</v>
      </c>
      <c r="B4610" s="100" t="s">
        <v>12919</v>
      </c>
      <c r="C4610" s="100" t="s">
        <v>12721</v>
      </c>
      <c r="D4610" s="100" t="s">
        <v>15614</v>
      </c>
      <c r="E4610" s="101" t="s">
        <v>158</v>
      </c>
      <c r="F4610" s="100" t="s">
        <v>158</v>
      </c>
      <c r="G4610" s="100">
        <v>72285</v>
      </c>
      <c r="H4610" s="100" t="s">
        <v>15615</v>
      </c>
      <c r="I4610" s="100" t="s">
        <v>213</v>
      </c>
      <c r="J4610" s="100" t="s">
        <v>7142</v>
      </c>
      <c r="K4610" s="101" t="s">
        <v>15616</v>
      </c>
      <c r="L4610" s="100" t="s">
        <v>6978</v>
      </c>
    </row>
    <row r="4611" spans="1:12" ht="13.5" x14ac:dyDescent="0.25">
      <c r="A4611" s="100" t="s">
        <v>12918</v>
      </c>
      <c r="B4611" s="100" t="s">
        <v>12919</v>
      </c>
      <c r="C4611" s="100" t="s">
        <v>12721</v>
      </c>
      <c r="D4611" s="100" t="s">
        <v>15614</v>
      </c>
      <c r="E4611" s="101" t="s">
        <v>158</v>
      </c>
      <c r="F4611" s="100" t="s">
        <v>158</v>
      </c>
      <c r="G4611" s="100">
        <v>90436</v>
      </c>
      <c r="H4611" s="100" t="s">
        <v>15617</v>
      </c>
      <c r="I4611" s="100" t="s">
        <v>213</v>
      </c>
      <c r="J4611" s="100" t="s">
        <v>7142</v>
      </c>
      <c r="K4611" s="101" t="s">
        <v>13408</v>
      </c>
      <c r="L4611" s="100" t="s">
        <v>6978</v>
      </c>
    </row>
    <row r="4612" spans="1:12" ht="13.5" x14ac:dyDescent="0.25">
      <c r="A4612" s="100" t="s">
        <v>12918</v>
      </c>
      <c r="B4612" s="100" t="s">
        <v>12919</v>
      </c>
      <c r="C4612" s="100" t="s">
        <v>12721</v>
      </c>
      <c r="D4612" s="100" t="s">
        <v>15614</v>
      </c>
      <c r="E4612" s="101" t="s">
        <v>158</v>
      </c>
      <c r="F4612" s="100" t="s">
        <v>158</v>
      </c>
      <c r="G4612" s="100">
        <v>90437</v>
      </c>
      <c r="H4612" s="100" t="s">
        <v>15618</v>
      </c>
      <c r="I4612" s="100" t="s">
        <v>213</v>
      </c>
      <c r="J4612" s="100" t="s">
        <v>7142</v>
      </c>
      <c r="K4612" s="101" t="s">
        <v>15619</v>
      </c>
      <c r="L4612" s="100" t="s">
        <v>6978</v>
      </c>
    </row>
    <row r="4613" spans="1:12" ht="13.5" x14ac:dyDescent="0.25">
      <c r="A4613" s="100" t="s">
        <v>12918</v>
      </c>
      <c r="B4613" s="100" t="s">
        <v>12919</v>
      </c>
      <c r="C4613" s="100" t="s">
        <v>12721</v>
      </c>
      <c r="D4613" s="100" t="s">
        <v>15614</v>
      </c>
      <c r="E4613" s="101" t="s">
        <v>158</v>
      </c>
      <c r="F4613" s="100" t="s">
        <v>158</v>
      </c>
      <c r="G4613" s="100">
        <v>90438</v>
      </c>
      <c r="H4613" s="100" t="s">
        <v>15620</v>
      </c>
      <c r="I4613" s="100" t="s">
        <v>213</v>
      </c>
      <c r="J4613" s="100" t="s">
        <v>7142</v>
      </c>
      <c r="K4613" s="101" t="s">
        <v>15621</v>
      </c>
      <c r="L4613" s="100" t="s">
        <v>6978</v>
      </c>
    </row>
    <row r="4614" spans="1:12" ht="13.5" x14ac:dyDescent="0.25">
      <c r="A4614" s="100" t="s">
        <v>12918</v>
      </c>
      <c r="B4614" s="100" t="s">
        <v>12919</v>
      </c>
      <c r="C4614" s="100" t="s">
        <v>12721</v>
      </c>
      <c r="D4614" s="100" t="s">
        <v>15614</v>
      </c>
      <c r="E4614" s="101" t="s">
        <v>158</v>
      </c>
      <c r="F4614" s="100" t="s">
        <v>158</v>
      </c>
      <c r="G4614" s="100">
        <v>90439</v>
      </c>
      <c r="H4614" s="100" t="s">
        <v>15622</v>
      </c>
      <c r="I4614" s="100" t="s">
        <v>213</v>
      </c>
      <c r="J4614" s="100" t="s">
        <v>7142</v>
      </c>
      <c r="K4614" s="101" t="s">
        <v>15623</v>
      </c>
      <c r="L4614" s="100" t="s">
        <v>6978</v>
      </c>
    </row>
    <row r="4615" spans="1:12" ht="13.5" x14ac:dyDescent="0.25">
      <c r="A4615" s="100" t="s">
        <v>12918</v>
      </c>
      <c r="B4615" s="100" t="s">
        <v>12919</v>
      </c>
      <c r="C4615" s="100" t="s">
        <v>12721</v>
      </c>
      <c r="D4615" s="100" t="s">
        <v>15614</v>
      </c>
      <c r="E4615" s="101" t="s">
        <v>158</v>
      </c>
      <c r="F4615" s="100" t="s">
        <v>158</v>
      </c>
      <c r="G4615" s="100">
        <v>90440</v>
      </c>
      <c r="H4615" s="100" t="s">
        <v>15624</v>
      </c>
      <c r="I4615" s="100" t="s">
        <v>213</v>
      </c>
      <c r="J4615" s="100" t="s">
        <v>7142</v>
      </c>
      <c r="K4615" s="101" t="s">
        <v>15625</v>
      </c>
      <c r="L4615" s="100" t="s">
        <v>6978</v>
      </c>
    </row>
    <row r="4616" spans="1:12" ht="13.5" x14ac:dyDescent="0.25">
      <c r="A4616" s="100" t="s">
        <v>12918</v>
      </c>
      <c r="B4616" s="100" t="s">
        <v>12919</v>
      </c>
      <c r="C4616" s="100" t="s">
        <v>12721</v>
      </c>
      <c r="D4616" s="100" t="s">
        <v>15614</v>
      </c>
      <c r="E4616" s="101" t="s">
        <v>158</v>
      </c>
      <c r="F4616" s="100" t="s">
        <v>158</v>
      </c>
      <c r="G4616" s="100">
        <v>90441</v>
      </c>
      <c r="H4616" s="100" t="s">
        <v>15626</v>
      </c>
      <c r="I4616" s="100" t="s">
        <v>213</v>
      </c>
      <c r="J4616" s="100" t="s">
        <v>7142</v>
      </c>
      <c r="K4616" s="101" t="s">
        <v>15627</v>
      </c>
      <c r="L4616" s="100" t="s">
        <v>6978</v>
      </c>
    </row>
    <row r="4617" spans="1:12" ht="13.5" x14ac:dyDescent="0.25">
      <c r="A4617" s="100" t="s">
        <v>12918</v>
      </c>
      <c r="B4617" s="100" t="s">
        <v>12919</v>
      </c>
      <c r="C4617" s="100" t="s">
        <v>12721</v>
      </c>
      <c r="D4617" s="100" t="s">
        <v>15614</v>
      </c>
      <c r="E4617" s="101" t="s">
        <v>158</v>
      </c>
      <c r="F4617" s="100" t="s">
        <v>158</v>
      </c>
      <c r="G4617" s="100">
        <v>90443</v>
      </c>
      <c r="H4617" s="100" t="s">
        <v>15628</v>
      </c>
      <c r="I4617" s="100" t="s">
        <v>209</v>
      </c>
      <c r="J4617" s="100" t="s">
        <v>7142</v>
      </c>
      <c r="K4617" s="101" t="s">
        <v>13370</v>
      </c>
      <c r="L4617" s="100" t="s">
        <v>6978</v>
      </c>
    </row>
    <row r="4618" spans="1:12" ht="13.5" x14ac:dyDescent="0.25">
      <c r="A4618" s="100" t="s">
        <v>12918</v>
      </c>
      <c r="B4618" s="100" t="s">
        <v>12919</v>
      </c>
      <c r="C4618" s="100" t="s">
        <v>12721</v>
      </c>
      <c r="D4618" s="100" t="s">
        <v>15614</v>
      </c>
      <c r="E4618" s="101" t="s">
        <v>158</v>
      </c>
      <c r="F4618" s="100" t="s">
        <v>158</v>
      </c>
      <c r="G4618" s="100">
        <v>90444</v>
      </c>
      <c r="H4618" s="100" t="s">
        <v>15629</v>
      </c>
      <c r="I4618" s="100" t="s">
        <v>209</v>
      </c>
      <c r="J4618" s="100" t="s">
        <v>7142</v>
      </c>
      <c r="K4618" s="101" t="s">
        <v>15630</v>
      </c>
      <c r="L4618" s="100" t="s">
        <v>6978</v>
      </c>
    </row>
    <row r="4619" spans="1:12" ht="13.5" x14ac:dyDescent="0.25">
      <c r="A4619" s="100" t="s">
        <v>12918</v>
      </c>
      <c r="B4619" s="100" t="s">
        <v>12919</v>
      </c>
      <c r="C4619" s="100" t="s">
        <v>12721</v>
      </c>
      <c r="D4619" s="100" t="s">
        <v>15614</v>
      </c>
      <c r="E4619" s="101" t="s">
        <v>158</v>
      </c>
      <c r="F4619" s="100" t="s">
        <v>158</v>
      </c>
      <c r="G4619" s="100">
        <v>90445</v>
      </c>
      <c r="H4619" s="100" t="s">
        <v>15631</v>
      </c>
      <c r="I4619" s="100" t="s">
        <v>209</v>
      </c>
      <c r="J4619" s="100" t="s">
        <v>7142</v>
      </c>
      <c r="K4619" s="101" t="s">
        <v>15632</v>
      </c>
      <c r="L4619" s="100" t="s">
        <v>6978</v>
      </c>
    </row>
    <row r="4620" spans="1:12" ht="13.5" x14ac:dyDescent="0.25">
      <c r="A4620" s="100" t="s">
        <v>12918</v>
      </c>
      <c r="B4620" s="100" t="s">
        <v>12919</v>
      </c>
      <c r="C4620" s="100" t="s">
        <v>12721</v>
      </c>
      <c r="D4620" s="100" t="s">
        <v>15614</v>
      </c>
      <c r="E4620" s="101" t="s">
        <v>158</v>
      </c>
      <c r="F4620" s="100" t="s">
        <v>158</v>
      </c>
      <c r="G4620" s="100">
        <v>90446</v>
      </c>
      <c r="H4620" s="100" t="s">
        <v>15633</v>
      </c>
      <c r="I4620" s="100" t="s">
        <v>209</v>
      </c>
      <c r="J4620" s="100" t="s">
        <v>7142</v>
      </c>
      <c r="K4620" s="101" t="s">
        <v>15634</v>
      </c>
      <c r="L4620" s="100" t="s">
        <v>6978</v>
      </c>
    </row>
    <row r="4621" spans="1:12" ht="13.5" x14ac:dyDescent="0.25">
      <c r="A4621" s="100" t="s">
        <v>12918</v>
      </c>
      <c r="B4621" s="100" t="s">
        <v>12919</v>
      </c>
      <c r="C4621" s="100" t="s">
        <v>12721</v>
      </c>
      <c r="D4621" s="100" t="s">
        <v>15614</v>
      </c>
      <c r="E4621" s="101" t="s">
        <v>158</v>
      </c>
      <c r="F4621" s="100" t="s">
        <v>158</v>
      </c>
      <c r="G4621" s="100">
        <v>90447</v>
      </c>
      <c r="H4621" s="100" t="s">
        <v>15635</v>
      </c>
      <c r="I4621" s="100" t="s">
        <v>209</v>
      </c>
      <c r="J4621" s="100" t="s">
        <v>7142</v>
      </c>
      <c r="K4621" s="101" t="s">
        <v>15636</v>
      </c>
      <c r="L4621" s="100" t="s">
        <v>6978</v>
      </c>
    </row>
    <row r="4622" spans="1:12" ht="13.5" x14ac:dyDescent="0.25">
      <c r="A4622" s="100" t="s">
        <v>12918</v>
      </c>
      <c r="B4622" s="100" t="s">
        <v>12919</v>
      </c>
      <c r="C4622" s="100" t="s">
        <v>12721</v>
      </c>
      <c r="D4622" s="100" t="s">
        <v>15614</v>
      </c>
      <c r="E4622" s="101" t="s">
        <v>158</v>
      </c>
      <c r="F4622" s="100" t="s">
        <v>158</v>
      </c>
      <c r="G4622" s="100">
        <v>90451</v>
      </c>
      <c r="H4622" s="100" t="s">
        <v>15637</v>
      </c>
      <c r="I4622" s="100" t="s">
        <v>213</v>
      </c>
      <c r="J4622" s="100" t="s">
        <v>7142</v>
      </c>
      <c r="K4622" s="101" t="s">
        <v>15638</v>
      </c>
      <c r="L4622" s="100" t="s">
        <v>6978</v>
      </c>
    </row>
    <row r="4623" spans="1:12" ht="13.5" x14ac:dyDescent="0.25">
      <c r="A4623" s="100" t="s">
        <v>12918</v>
      </c>
      <c r="B4623" s="100" t="s">
        <v>12919</v>
      </c>
      <c r="C4623" s="100" t="s">
        <v>12721</v>
      </c>
      <c r="D4623" s="100" t="s">
        <v>15614</v>
      </c>
      <c r="E4623" s="101" t="s">
        <v>158</v>
      </c>
      <c r="F4623" s="100" t="s">
        <v>158</v>
      </c>
      <c r="G4623" s="100">
        <v>90452</v>
      </c>
      <c r="H4623" s="100" t="s">
        <v>15639</v>
      </c>
      <c r="I4623" s="100" t="s">
        <v>213</v>
      </c>
      <c r="J4623" s="100" t="s">
        <v>7142</v>
      </c>
      <c r="K4623" s="101" t="s">
        <v>11967</v>
      </c>
      <c r="L4623" s="100" t="s">
        <v>6978</v>
      </c>
    </row>
    <row r="4624" spans="1:12" ht="13.5" x14ac:dyDescent="0.25">
      <c r="A4624" s="100" t="s">
        <v>12918</v>
      </c>
      <c r="B4624" s="100" t="s">
        <v>12919</v>
      </c>
      <c r="C4624" s="100" t="s">
        <v>12721</v>
      </c>
      <c r="D4624" s="100" t="s">
        <v>15614</v>
      </c>
      <c r="E4624" s="101" t="s">
        <v>158</v>
      </c>
      <c r="F4624" s="100" t="s">
        <v>158</v>
      </c>
      <c r="G4624" s="100">
        <v>90453</v>
      </c>
      <c r="H4624" s="100" t="s">
        <v>15640</v>
      </c>
      <c r="I4624" s="100" t="s">
        <v>213</v>
      </c>
      <c r="J4624" s="100" t="s">
        <v>7142</v>
      </c>
      <c r="K4624" s="101" t="s">
        <v>15641</v>
      </c>
      <c r="L4624" s="100" t="s">
        <v>6978</v>
      </c>
    </row>
    <row r="4625" spans="1:12" ht="13.5" x14ac:dyDescent="0.25">
      <c r="A4625" s="100" t="s">
        <v>12918</v>
      </c>
      <c r="B4625" s="100" t="s">
        <v>12919</v>
      </c>
      <c r="C4625" s="100" t="s">
        <v>12721</v>
      </c>
      <c r="D4625" s="100" t="s">
        <v>15614</v>
      </c>
      <c r="E4625" s="101" t="s">
        <v>158</v>
      </c>
      <c r="F4625" s="100" t="s">
        <v>158</v>
      </c>
      <c r="G4625" s="100">
        <v>90454</v>
      </c>
      <c r="H4625" s="100" t="s">
        <v>15642</v>
      </c>
      <c r="I4625" s="100" t="s">
        <v>213</v>
      </c>
      <c r="J4625" s="100" t="s">
        <v>7142</v>
      </c>
      <c r="K4625" s="101" t="s">
        <v>15643</v>
      </c>
      <c r="L4625" s="100" t="s">
        <v>6978</v>
      </c>
    </row>
    <row r="4626" spans="1:12" ht="13.5" x14ac:dyDescent="0.25">
      <c r="A4626" s="100" t="s">
        <v>12918</v>
      </c>
      <c r="B4626" s="100" t="s">
        <v>12919</v>
      </c>
      <c r="C4626" s="100" t="s">
        <v>12721</v>
      </c>
      <c r="D4626" s="100" t="s">
        <v>15614</v>
      </c>
      <c r="E4626" s="101" t="s">
        <v>158</v>
      </c>
      <c r="F4626" s="100" t="s">
        <v>158</v>
      </c>
      <c r="G4626" s="100">
        <v>90455</v>
      </c>
      <c r="H4626" s="100" t="s">
        <v>15644</v>
      </c>
      <c r="I4626" s="100" t="s">
        <v>213</v>
      </c>
      <c r="J4626" s="100" t="s">
        <v>7142</v>
      </c>
      <c r="K4626" s="101" t="s">
        <v>7469</v>
      </c>
      <c r="L4626" s="100" t="s">
        <v>6978</v>
      </c>
    </row>
    <row r="4627" spans="1:12" ht="13.5" x14ac:dyDescent="0.25">
      <c r="A4627" s="100" t="s">
        <v>12918</v>
      </c>
      <c r="B4627" s="100" t="s">
        <v>12919</v>
      </c>
      <c r="C4627" s="100" t="s">
        <v>12721</v>
      </c>
      <c r="D4627" s="100" t="s">
        <v>15614</v>
      </c>
      <c r="E4627" s="101" t="s">
        <v>158</v>
      </c>
      <c r="F4627" s="100" t="s">
        <v>158</v>
      </c>
      <c r="G4627" s="100">
        <v>90456</v>
      </c>
      <c r="H4627" s="100" t="s">
        <v>15645</v>
      </c>
      <c r="I4627" s="100" t="s">
        <v>213</v>
      </c>
      <c r="J4627" s="100" t="s">
        <v>7142</v>
      </c>
      <c r="K4627" s="101" t="s">
        <v>15646</v>
      </c>
      <c r="L4627" s="100" t="s">
        <v>6978</v>
      </c>
    </row>
    <row r="4628" spans="1:12" ht="13.5" x14ac:dyDescent="0.25">
      <c r="A4628" s="100" t="s">
        <v>12918</v>
      </c>
      <c r="B4628" s="100" t="s">
        <v>12919</v>
      </c>
      <c r="C4628" s="100" t="s">
        <v>12721</v>
      </c>
      <c r="D4628" s="100" t="s">
        <v>15614</v>
      </c>
      <c r="E4628" s="101" t="s">
        <v>158</v>
      </c>
      <c r="F4628" s="100" t="s">
        <v>158</v>
      </c>
      <c r="G4628" s="100">
        <v>90457</v>
      </c>
      <c r="H4628" s="100" t="s">
        <v>15647</v>
      </c>
      <c r="I4628" s="100" t="s">
        <v>213</v>
      </c>
      <c r="J4628" s="100" t="s">
        <v>7142</v>
      </c>
      <c r="K4628" s="101" t="s">
        <v>12039</v>
      </c>
      <c r="L4628" s="100" t="s">
        <v>6978</v>
      </c>
    </row>
    <row r="4629" spans="1:12" ht="13.5" x14ac:dyDescent="0.25">
      <c r="A4629" s="100" t="s">
        <v>12918</v>
      </c>
      <c r="B4629" s="100" t="s">
        <v>12919</v>
      </c>
      <c r="C4629" s="100" t="s">
        <v>12721</v>
      </c>
      <c r="D4629" s="100" t="s">
        <v>15614</v>
      </c>
      <c r="E4629" s="101" t="s">
        <v>158</v>
      </c>
      <c r="F4629" s="100" t="s">
        <v>158</v>
      </c>
      <c r="G4629" s="100">
        <v>90458</v>
      </c>
      <c r="H4629" s="100" t="s">
        <v>15648</v>
      </c>
      <c r="I4629" s="100" t="s">
        <v>213</v>
      </c>
      <c r="J4629" s="100" t="s">
        <v>7142</v>
      </c>
      <c r="K4629" s="101" t="s">
        <v>15649</v>
      </c>
      <c r="L4629" s="100" t="s">
        <v>6978</v>
      </c>
    </row>
    <row r="4630" spans="1:12" ht="13.5" x14ac:dyDescent="0.25">
      <c r="A4630" s="100" t="s">
        <v>12918</v>
      </c>
      <c r="B4630" s="100" t="s">
        <v>12919</v>
      </c>
      <c r="C4630" s="100" t="s">
        <v>12721</v>
      </c>
      <c r="D4630" s="100" t="s">
        <v>15614</v>
      </c>
      <c r="E4630" s="101" t="s">
        <v>158</v>
      </c>
      <c r="F4630" s="100" t="s">
        <v>158</v>
      </c>
      <c r="G4630" s="100">
        <v>90459</v>
      </c>
      <c r="H4630" s="100" t="s">
        <v>15650</v>
      </c>
      <c r="I4630" s="100" t="s">
        <v>213</v>
      </c>
      <c r="J4630" s="100" t="s">
        <v>7142</v>
      </c>
      <c r="K4630" s="101" t="s">
        <v>8089</v>
      </c>
      <c r="L4630" s="100" t="s">
        <v>6978</v>
      </c>
    </row>
    <row r="4631" spans="1:12" ht="13.5" x14ac:dyDescent="0.25">
      <c r="A4631" s="100" t="s">
        <v>12918</v>
      </c>
      <c r="B4631" s="100" t="s">
        <v>12919</v>
      </c>
      <c r="C4631" s="100" t="s">
        <v>12721</v>
      </c>
      <c r="D4631" s="100" t="s">
        <v>15614</v>
      </c>
      <c r="E4631" s="101" t="s">
        <v>158</v>
      </c>
      <c r="F4631" s="100" t="s">
        <v>158</v>
      </c>
      <c r="G4631" s="100">
        <v>90460</v>
      </c>
      <c r="H4631" s="100" t="s">
        <v>15651</v>
      </c>
      <c r="I4631" s="100" t="s">
        <v>209</v>
      </c>
      <c r="J4631" s="100" t="s">
        <v>7142</v>
      </c>
      <c r="K4631" s="101" t="s">
        <v>15652</v>
      </c>
      <c r="L4631" s="100" t="s">
        <v>6978</v>
      </c>
    </row>
    <row r="4632" spans="1:12" ht="13.5" x14ac:dyDescent="0.25">
      <c r="A4632" s="100" t="s">
        <v>12918</v>
      </c>
      <c r="B4632" s="100" t="s">
        <v>12919</v>
      </c>
      <c r="C4632" s="100" t="s">
        <v>12721</v>
      </c>
      <c r="D4632" s="100" t="s">
        <v>15614</v>
      </c>
      <c r="E4632" s="101" t="s">
        <v>158</v>
      </c>
      <c r="F4632" s="100" t="s">
        <v>158</v>
      </c>
      <c r="G4632" s="100">
        <v>90461</v>
      </c>
      <c r="H4632" s="100" t="s">
        <v>15653</v>
      </c>
      <c r="I4632" s="100" t="s">
        <v>209</v>
      </c>
      <c r="J4632" s="100" t="s">
        <v>7142</v>
      </c>
      <c r="K4632" s="101" t="s">
        <v>15654</v>
      </c>
      <c r="L4632" s="100" t="s">
        <v>6978</v>
      </c>
    </row>
    <row r="4633" spans="1:12" ht="13.5" x14ac:dyDescent="0.25">
      <c r="A4633" s="100" t="s">
        <v>12918</v>
      </c>
      <c r="B4633" s="100" t="s">
        <v>12919</v>
      </c>
      <c r="C4633" s="100" t="s">
        <v>12721</v>
      </c>
      <c r="D4633" s="100" t="s">
        <v>15614</v>
      </c>
      <c r="E4633" s="101" t="s">
        <v>158</v>
      </c>
      <c r="F4633" s="100" t="s">
        <v>158</v>
      </c>
      <c r="G4633" s="100">
        <v>90462</v>
      </c>
      <c r="H4633" s="100" t="s">
        <v>15655</v>
      </c>
      <c r="I4633" s="100" t="s">
        <v>209</v>
      </c>
      <c r="J4633" s="100" t="s">
        <v>7142</v>
      </c>
      <c r="K4633" s="101" t="s">
        <v>15656</v>
      </c>
      <c r="L4633" s="100" t="s">
        <v>6978</v>
      </c>
    </row>
    <row r="4634" spans="1:12" ht="13.5" x14ac:dyDescent="0.25">
      <c r="A4634" s="100" t="s">
        <v>12918</v>
      </c>
      <c r="B4634" s="100" t="s">
        <v>12919</v>
      </c>
      <c r="C4634" s="100" t="s">
        <v>12721</v>
      </c>
      <c r="D4634" s="100" t="s">
        <v>15614</v>
      </c>
      <c r="E4634" s="101" t="s">
        <v>158</v>
      </c>
      <c r="F4634" s="100" t="s">
        <v>158</v>
      </c>
      <c r="G4634" s="100">
        <v>90463</v>
      </c>
      <c r="H4634" s="100" t="s">
        <v>15657</v>
      </c>
      <c r="I4634" s="100" t="s">
        <v>209</v>
      </c>
      <c r="J4634" s="100" t="s">
        <v>7142</v>
      </c>
      <c r="K4634" s="101" t="s">
        <v>8658</v>
      </c>
      <c r="L4634" s="100" t="s">
        <v>6978</v>
      </c>
    </row>
    <row r="4635" spans="1:12" ht="13.5" x14ac:dyDescent="0.25">
      <c r="A4635" s="100" t="s">
        <v>12918</v>
      </c>
      <c r="B4635" s="100" t="s">
        <v>12919</v>
      </c>
      <c r="C4635" s="100" t="s">
        <v>12721</v>
      </c>
      <c r="D4635" s="100" t="s">
        <v>15614</v>
      </c>
      <c r="E4635" s="101" t="s">
        <v>158</v>
      </c>
      <c r="F4635" s="100" t="s">
        <v>158</v>
      </c>
      <c r="G4635" s="100">
        <v>90466</v>
      </c>
      <c r="H4635" s="100" t="s">
        <v>15658</v>
      </c>
      <c r="I4635" s="100" t="s">
        <v>209</v>
      </c>
      <c r="J4635" s="100" t="s">
        <v>7142</v>
      </c>
      <c r="K4635" s="101" t="s">
        <v>7210</v>
      </c>
      <c r="L4635" s="100" t="s">
        <v>6978</v>
      </c>
    </row>
    <row r="4636" spans="1:12" ht="13.5" x14ac:dyDescent="0.25">
      <c r="A4636" s="100" t="s">
        <v>12918</v>
      </c>
      <c r="B4636" s="100" t="s">
        <v>12919</v>
      </c>
      <c r="C4636" s="100" t="s">
        <v>12721</v>
      </c>
      <c r="D4636" s="100" t="s">
        <v>15614</v>
      </c>
      <c r="E4636" s="101" t="s">
        <v>158</v>
      </c>
      <c r="F4636" s="100" t="s">
        <v>158</v>
      </c>
      <c r="G4636" s="100">
        <v>90467</v>
      </c>
      <c r="H4636" s="100" t="s">
        <v>15659</v>
      </c>
      <c r="I4636" s="100" t="s">
        <v>209</v>
      </c>
      <c r="J4636" s="100" t="s">
        <v>7142</v>
      </c>
      <c r="K4636" s="101" t="s">
        <v>15660</v>
      </c>
      <c r="L4636" s="100" t="s">
        <v>6978</v>
      </c>
    </row>
    <row r="4637" spans="1:12" ht="13.5" x14ac:dyDescent="0.25">
      <c r="A4637" s="100" t="s">
        <v>12918</v>
      </c>
      <c r="B4637" s="100" t="s">
        <v>12919</v>
      </c>
      <c r="C4637" s="100" t="s">
        <v>12721</v>
      </c>
      <c r="D4637" s="100" t="s">
        <v>15614</v>
      </c>
      <c r="E4637" s="101" t="s">
        <v>158</v>
      </c>
      <c r="F4637" s="100" t="s">
        <v>158</v>
      </c>
      <c r="G4637" s="100">
        <v>90468</v>
      </c>
      <c r="H4637" s="100" t="s">
        <v>15661</v>
      </c>
      <c r="I4637" s="100" t="s">
        <v>209</v>
      </c>
      <c r="J4637" s="100" t="s">
        <v>7142</v>
      </c>
      <c r="K4637" s="101" t="s">
        <v>15662</v>
      </c>
      <c r="L4637" s="100" t="s">
        <v>6978</v>
      </c>
    </row>
    <row r="4638" spans="1:12" ht="13.5" x14ac:dyDescent="0.25">
      <c r="A4638" s="100" t="s">
        <v>12918</v>
      </c>
      <c r="B4638" s="100" t="s">
        <v>12919</v>
      </c>
      <c r="C4638" s="100" t="s">
        <v>12721</v>
      </c>
      <c r="D4638" s="100" t="s">
        <v>15614</v>
      </c>
      <c r="E4638" s="101" t="s">
        <v>158</v>
      </c>
      <c r="F4638" s="100" t="s">
        <v>158</v>
      </c>
      <c r="G4638" s="100">
        <v>90469</v>
      </c>
      <c r="H4638" s="100" t="s">
        <v>15663</v>
      </c>
      <c r="I4638" s="100" t="s">
        <v>209</v>
      </c>
      <c r="J4638" s="100" t="s">
        <v>7142</v>
      </c>
      <c r="K4638" s="101" t="s">
        <v>8824</v>
      </c>
      <c r="L4638" s="100" t="s">
        <v>6978</v>
      </c>
    </row>
    <row r="4639" spans="1:12" ht="13.5" x14ac:dyDescent="0.25">
      <c r="A4639" s="100" t="s">
        <v>12918</v>
      </c>
      <c r="B4639" s="100" t="s">
        <v>12919</v>
      </c>
      <c r="C4639" s="100" t="s">
        <v>12721</v>
      </c>
      <c r="D4639" s="100" t="s">
        <v>15614</v>
      </c>
      <c r="E4639" s="101" t="s">
        <v>158</v>
      </c>
      <c r="F4639" s="100" t="s">
        <v>158</v>
      </c>
      <c r="G4639" s="100">
        <v>90470</v>
      </c>
      <c r="H4639" s="100" t="s">
        <v>15664</v>
      </c>
      <c r="I4639" s="100" t="s">
        <v>209</v>
      </c>
      <c r="J4639" s="100" t="s">
        <v>7142</v>
      </c>
      <c r="K4639" s="101" t="s">
        <v>8762</v>
      </c>
      <c r="L4639" s="100" t="s">
        <v>6978</v>
      </c>
    </row>
    <row r="4640" spans="1:12" ht="13.5" x14ac:dyDescent="0.25">
      <c r="A4640" s="100" t="s">
        <v>12918</v>
      </c>
      <c r="B4640" s="100" t="s">
        <v>12919</v>
      </c>
      <c r="C4640" s="100" t="s">
        <v>12721</v>
      </c>
      <c r="D4640" s="100" t="s">
        <v>15614</v>
      </c>
      <c r="E4640" s="101" t="s">
        <v>158</v>
      </c>
      <c r="F4640" s="100" t="s">
        <v>158</v>
      </c>
      <c r="G4640" s="100">
        <v>91166</v>
      </c>
      <c r="H4640" s="100" t="s">
        <v>15665</v>
      </c>
      <c r="I4640" s="100" t="s">
        <v>209</v>
      </c>
      <c r="J4640" s="100" t="s">
        <v>7142</v>
      </c>
      <c r="K4640" s="101" t="s">
        <v>15666</v>
      </c>
      <c r="L4640" s="100" t="s">
        <v>6978</v>
      </c>
    </row>
    <row r="4641" spans="1:12" ht="13.5" x14ac:dyDescent="0.25">
      <c r="A4641" s="100" t="s">
        <v>12918</v>
      </c>
      <c r="B4641" s="100" t="s">
        <v>12919</v>
      </c>
      <c r="C4641" s="100" t="s">
        <v>12721</v>
      </c>
      <c r="D4641" s="100" t="s">
        <v>15614</v>
      </c>
      <c r="E4641" s="101" t="s">
        <v>158</v>
      </c>
      <c r="F4641" s="100" t="s">
        <v>158</v>
      </c>
      <c r="G4641" s="100">
        <v>91167</v>
      </c>
      <c r="H4641" s="100" t="s">
        <v>15667</v>
      </c>
      <c r="I4641" s="100" t="s">
        <v>209</v>
      </c>
      <c r="J4641" s="100" t="s">
        <v>7142</v>
      </c>
      <c r="K4641" s="101" t="s">
        <v>15668</v>
      </c>
      <c r="L4641" s="100" t="s">
        <v>6978</v>
      </c>
    </row>
    <row r="4642" spans="1:12" ht="13.5" x14ac:dyDescent="0.25">
      <c r="A4642" s="100" t="s">
        <v>12918</v>
      </c>
      <c r="B4642" s="100" t="s">
        <v>12919</v>
      </c>
      <c r="C4642" s="100" t="s">
        <v>12721</v>
      </c>
      <c r="D4642" s="100" t="s">
        <v>15614</v>
      </c>
      <c r="E4642" s="101" t="s">
        <v>158</v>
      </c>
      <c r="F4642" s="100" t="s">
        <v>158</v>
      </c>
      <c r="G4642" s="100">
        <v>91168</v>
      </c>
      <c r="H4642" s="100" t="s">
        <v>15669</v>
      </c>
      <c r="I4642" s="100" t="s">
        <v>209</v>
      </c>
      <c r="J4642" s="100" t="s">
        <v>7142</v>
      </c>
      <c r="K4642" s="101" t="s">
        <v>8132</v>
      </c>
      <c r="L4642" s="100" t="s">
        <v>6978</v>
      </c>
    </row>
    <row r="4643" spans="1:12" ht="13.5" x14ac:dyDescent="0.25">
      <c r="A4643" s="100" t="s">
        <v>12918</v>
      </c>
      <c r="B4643" s="100" t="s">
        <v>12919</v>
      </c>
      <c r="C4643" s="100" t="s">
        <v>12721</v>
      </c>
      <c r="D4643" s="100" t="s">
        <v>15614</v>
      </c>
      <c r="E4643" s="101" t="s">
        <v>158</v>
      </c>
      <c r="F4643" s="100" t="s">
        <v>158</v>
      </c>
      <c r="G4643" s="100">
        <v>91169</v>
      </c>
      <c r="H4643" s="100" t="s">
        <v>15670</v>
      </c>
      <c r="I4643" s="100" t="s">
        <v>209</v>
      </c>
      <c r="J4643" s="100" t="s">
        <v>7142</v>
      </c>
      <c r="K4643" s="101" t="s">
        <v>11257</v>
      </c>
      <c r="L4643" s="100" t="s">
        <v>6978</v>
      </c>
    </row>
    <row r="4644" spans="1:12" ht="13.5" x14ac:dyDescent="0.25">
      <c r="A4644" s="100" t="s">
        <v>12918</v>
      </c>
      <c r="B4644" s="100" t="s">
        <v>12919</v>
      </c>
      <c r="C4644" s="100" t="s">
        <v>12721</v>
      </c>
      <c r="D4644" s="100" t="s">
        <v>15614</v>
      </c>
      <c r="E4644" s="101" t="s">
        <v>158</v>
      </c>
      <c r="F4644" s="100" t="s">
        <v>158</v>
      </c>
      <c r="G4644" s="100">
        <v>91170</v>
      </c>
      <c r="H4644" s="100" t="s">
        <v>15671</v>
      </c>
      <c r="I4644" s="100" t="s">
        <v>209</v>
      </c>
      <c r="J4644" s="100" t="s">
        <v>7142</v>
      </c>
      <c r="K4644" s="101" t="s">
        <v>15672</v>
      </c>
      <c r="L4644" s="100" t="s">
        <v>6978</v>
      </c>
    </row>
    <row r="4645" spans="1:12" ht="13.5" x14ac:dyDescent="0.25">
      <c r="A4645" s="100" t="s">
        <v>12918</v>
      </c>
      <c r="B4645" s="100" t="s">
        <v>12919</v>
      </c>
      <c r="C4645" s="100" t="s">
        <v>12721</v>
      </c>
      <c r="D4645" s="100" t="s">
        <v>15614</v>
      </c>
      <c r="E4645" s="101" t="s">
        <v>158</v>
      </c>
      <c r="F4645" s="100" t="s">
        <v>158</v>
      </c>
      <c r="G4645" s="100">
        <v>91171</v>
      </c>
      <c r="H4645" s="100" t="s">
        <v>15673</v>
      </c>
      <c r="I4645" s="100" t="s">
        <v>209</v>
      </c>
      <c r="J4645" s="100" t="s">
        <v>7142</v>
      </c>
      <c r="K4645" s="101" t="s">
        <v>12858</v>
      </c>
      <c r="L4645" s="100" t="s">
        <v>6978</v>
      </c>
    </row>
    <row r="4646" spans="1:12" ht="13.5" x14ac:dyDescent="0.25">
      <c r="A4646" s="100" t="s">
        <v>12918</v>
      </c>
      <c r="B4646" s="100" t="s">
        <v>12919</v>
      </c>
      <c r="C4646" s="100" t="s">
        <v>12721</v>
      </c>
      <c r="D4646" s="100" t="s">
        <v>15614</v>
      </c>
      <c r="E4646" s="101" t="s">
        <v>158</v>
      </c>
      <c r="F4646" s="100" t="s">
        <v>158</v>
      </c>
      <c r="G4646" s="100">
        <v>91172</v>
      </c>
      <c r="H4646" s="100" t="s">
        <v>15674</v>
      </c>
      <c r="I4646" s="100" t="s">
        <v>209</v>
      </c>
      <c r="J4646" s="100" t="s">
        <v>7142</v>
      </c>
      <c r="K4646" s="101" t="s">
        <v>13377</v>
      </c>
      <c r="L4646" s="100" t="s">
        <v>6978</v>
      </c>
    </row>
    <row r="4647" spans="1:12" ht="13.5" x14ac:dyDescent="0.25">
      <c r="A4647" s="100" t="s">
        <v>12918</v>
      </c>
      <c r="B4647" s="100" t="s">
        <v>12919</v>
      </c>
      <c r="C4647" s="100" t="s">
        <v>12721</v>
      </c>
      <c r="D4647" s="100" t="s">
        <v>15614</v>
      </c>
      <c r="E4647" s="101" t="s">
        <v>158</v>
      </c>
      <c r="F4647" s="100" t="s">
        <v>158</v>
      </c>
      <c r="G4647" s="100">
        <v>91173</v>
      </c>
      <c r="H4647" s="100" t="s">
        <v>15675</v>
      </c>
      <c r="I4647" s="100" t="s">
        <v>209</v>
      </c>
      <c r="J4647" s="100" t="s">
        <v>7142</v>
      </c>
      <c r="K4647" s="101" t="s">
        <v>15676</v>
      </c>
      <c r="L4647" s="100" t="s">
        <v>6978</v>
      </c>
    </row>
    <row r="4648" spans="1:12" ht="13.5" x14ac:dyDescent="0.25">
      <c r="A4648" s="100" t="s">
        <v>12918</v>
      </c>
      <c r="B4648" s="100" t="s">
        <v>12919</v>
      </c>
      <c r="C4648" s="100" t="s">
        <v>12721</v>
      </c>
      <c r="D4648" s="100" t="s">
        <v>15614</v>
      </c>
      <c r="E4648" s="101" t="s">
        <v>158</v>
      </c>
      <c r="F4648" s="100" t="s">
        <v>158</v>
      </c>
      <c r="G4648" s="100">
        <v>91174</v>
      </c>
      <c r="H4648" s="100" t="s">
        <v>15677</v>
      </c>
      <c r="I4648" s="100" t="s">
        <v>209</v>
      </c>
      <c r="J4648" s="100" t="s">
        <v>7142</v>
      </c>
      <c r="K4648" s="101" t="s">
        <v>15672</v>
      </c>
      <c r="L4648" s="100" t="s">
        <v>6978</v>
      </c>
    </row>
    <row r="4649" spans="1:12" ht="13.5" x14ac:dyDescent="0.25">
      <c r="A4649" s="100" t="s">
        <v>12918</v>
      </c>
      <c r="B4649" s="100" t="s">
        <v>12919</v>
      </c>
      <c r="C4649" s="100" t="s">
        <v>12721</v>
      </c>
      <c r="D4649" s="100" t="s">
        <v>15614</v>
      </c>
      <c r="E4649" s="101" t="s">
        <v>158</v>
      </c>
      <c r="F4649" s="100" t="s">
        <v>158</v>
      </c>
      <c r="G4649" s="100">
        <v>91175</v>
      </c>
      <c r="H4649" s="100" t="s">
        <v>15678</v>
      </c>
      <c r="I4649" s="100" t="s">
        <v>209</v>
      </c>
      <c r="J4649" s="100" t="s">
        <v>7142</v>
      </c>
      <c r="K4649" s="101" t="s">
        <v>8003</v>
      </c>
      <c r="L4649" s="100" t="s">
        <v>6978</v>
      </c>
    </row>
    <row r="4650" spans="1:12" ht="13.5" x14ac:dyDescent="0.25">
      <c r="A4650" s="100" t="s">
        <v>12918</v>
      </c>
      <c r="B4650" s="100" t="s">
        <v>12919</v>
      </c>
      <c r="C4650" s="100" t="s">
        <v>12721</v>
      </c>
      <c r="D4650" s="100" t="s">
        <v>15614</v>
      </c>
      <c r="E4650" s="101" t="s">
        <v>158</v>
      </c>
      <c r="F4650" s="100" t="s">
        <v>158</v>
      </c>
      <c r="G4650" s="100">
        <v>91176</v>
      </c>
      <c r="H4650" s="100" t="s">
        <v>15679</v>
      </c>
      <c r="I4650" s="100" t="s">
        <v>209</v>
      </c>
      <c r="J4650" s="100" t="s">
        <v>7142</v>
      </c>
      <c r="K4650" s="101" t="s">
        <v>15680</v>
      </c>
      <c r="L4650" s="100" t="s">
        <v>6978</v>
      </c>
    </row>
    <row r="4651" spans="1:12" ht="13.5" x14ac:dyDescent="0.25">
      <c r="A4651" s="100" t="s">
        <v>12918</v>
      </c>
      <c r="B4651" s="100" t="s">
        <v>12919</v>
      </c>
      <c r="C4651" s="100" t="s">
        <v>12721</v>
      </c>
      <c r="D4651" s="100" t="s">
        <v>15614</v>
      </c>
      <c r="E4651" s="101" t="s">
        <v>158</v>
      </c>
      <c r="F4651" s="100" t="s">
        <v>158</v>
      </c>
      <c r="G4651" s="100">
        <v>91177</v>
      </c>
      <c r="H4651" s="100" t="s">
        <v>15681</v>
      </c>
      <c r="I4651" s="100" t="s">
        <v>209</v>
      </c>
      <c r="J4651" s="100" t="s">
        <v>7142</v>
      </c>
      <c r="K4651" s="101" t="s">
        <v>15682</v>
      </c>
      <c r="L4651" s="100" t="s">
        <v>6978</v>
      </c>
    </row>
    <row r="4652" spans="1:12" ht="13.5" x14ac:dyDescent="0.25">
      <c r="A4652" s="100" t="s">
        <v>12918</v>
      </c>
      <c r="B4652" s="100" t="s">
        <v>12919</v>
      </c>
      <c r="C4652" s="100" t="s">
        <v>12721</v>
      </c>
      <c r="D4652" s="100" t="s">
        <v>15614</v>
      </c>
      <c r="E4652" s="101" t="s">
        <v>158</v>
      </c>
      <c r="F4652" s="100" t="s">
        <v>158</v>
      </c>
      <c r="G4652" s="100">
        <v>91178</v>
      </c>
      <c r="H4652" s="100" t="s">
        <v>15683</v>
      </c>
      <c r="I4652" s="100" t="s">
        <v>209</v>
      </c>
      <c r="J4652" s="100" t="s">
        <v>7142</v>
      </c>
      <c r="K4652" s="101" t="s">
        <v>15684</v>
      </c>
      <c r="L4652" s="100" t="s">
        <v>6978</v>
      </c>
    </row>
    <row r="4653" spans="1:12" ht="13.5" x14ac:dyDescent="0.25">
      <c r="A4653" s="100" t="s">
        <v>12918</v>
      </c>
      <c r="B4653" s="100" t="s">
        <v>12919</v>
      </c>
      <c r="C4653" s="100" t="s">
        <v>12721</v>
      </c>
      <c r="D4653" s="100" t="s">
        <v>15614</v>
      </c>
      <c r="E4653" s="101" t="s">
        <v>158</v>
      </c>
      <c r="F4653" s="100" t="s">
        <v>158</v>
      </c>
      <c r="G4653" s="100">
        <v>91179</v>
      </c>
      <c r="H4653" s="100" t="s">
        <v>15685</v>
      </c>
      <c r="I4653" s="100" t="s">
        <v>209</v>
      </c>
      <c r="J4653" s="100" t="s">
        <v>7142</v>
      </c>
      <c r="K4653" s="101" t="s">
        <v>13366</v>
      </c>
      <c r="L4653" s="100" t="s">
        <v>6978</v>
      </c>
    </row>
    <row r="4654" spans="1:12" ht="13.5" x14ac:dyDescent="0.25">
      <c r="A4654" s="100" t="s">
        <v>12918</v>
      </c>
      <c r="B4654" s="100" t="s">
        <v>12919</v>
      </c>
      <c r="C4654" s="100" t="s">
        <v>12721</v>
      </c>
      <c r="D4654" s="100" t="s">
        <v>15614</v>
      </c>
      <c r="E4654" s="101" t="s">
        <v>158</v>
      </c>
      <c r="F4654" s="100" t="s">
        <v>158</v>
      </c>
      <c r="G4654" s="100">
        <v>91180</v>
      </c>
      <c r="H4654" s="100" t="s">
        <v>15686</v>
      </c>
      <c r="I4654" s="100" t="s">
        <v>209</v>
      </c>
      <c r="J4654" s="100" t="s">
        <v>7142</v>
      </c>
      <c r="K4654" s="101" t="s">
        <v>8602</v>
      </c>
      <c r="L4654" s="100" t="s">
        <v>6978</v>
      </c>
    </row>
    <row r="4655" spans="1:12" ht="13.5" x14ac:dyDescent="0.25">
      <c r="A4655" s="100" t="s">
        <v>12918</v>
      </c>
      <c r="B4655" s="100" t="s">
        <v>12919</v>
      </c>
      <c r="C4655" s="100" t="s">
        <v>12721</v>
      </c>
      <c r="D4655" s="100" t="s">
        <v>15614</v>
      </c>
      <c r="E4655" s="101" t="s">
        <v>158</v>
      </c>
      <c r="F4655" s="100" t="s">
        <v>158</v>
      </c>
      <c r="G4655" s="100">
        <v>91181</v>
      </c>
      <c r="H4655" s="100" t="s">
        <v>15687</v>
      </c>
      <c r="I4655" s="100" t="s">
        <v>209</v>
      </c>
      <c r="J4655" s="100" t="s">
        <v>7142</v>
      </c>
      <c r="K4655" s="101" t="s">
        <v>15688</v>
      </c>
      <c r="L4655" s="100" t="s">
        <v>6978</v>
      </c>
    </row>
    <row r="4656" spans="1:12" ht="13.5" x14ac:dyDescent="0.25">
      <c r="A4656" s="100" t="s">
        <v>12918</v>
      </c>
      <c r="B4656" s="100" t="s">
        <v>12919</v>
      </c>
      <c r="C4656" s="100" t="s">
        <v>12721</v>
      </c>
      <c r="D4656" s="100" t="s">
        <v>15614</v>
      </c>
      <c r="E4656" s="101" t="s">
        <v>158</v>
      </c>
      <c r="F4656" s="100" t="s">
        <v>158</v>
      </c>
      <c r="G4656" s="100">
        <v>91182</v>
      </c>
      <c r="H4656" s="100" t="s">
        <v>15689</v>
      </c>
      <c r="I4656" s="100" t="s">
        <v>209</v>
      </c>
      <c r="J4656" s="100" t="s">
        <v>7142</v>
      </c>
      <c r="K4656" s="101" t="s">
        <v>12370</v>
      </c>
      <c r="L4656" s="100" t="s">
        <v>6978</v>
      </c>
    </row>
    <row r="4657" spans="1:12" ht="13.5" x14ac:dyDescent="0.25">
      <c r="A4657" s="100" t="s">
        <v>12918</v>
      </c>
      <c r="B4657" s="100" t="s">
        <v>12919</v>
      </c>
      <c r="C4657" s="100" t="s">
        <v>12721</v>
      </c>
      <c r="D4657" s="100" t="s">
        <v>15614</v>
      </c>
      <c r="E4657" s="101" t="s">
        <v>158</v>
      </c>
      <c r="F4657" s="100" t="s">
        <v>158</v>
      </c>
      <c r="G4657" s="100">
        <v>91183</v>
      </c>
      <c r="H4657" s="100" t="s">
        <v>15690</v>
      </c>
      <c r="I4657" s="100" t="s">
        <v>209</v>
      </c>
      <c r="J4657" s="100" t="s">
        <v>7142</v>
      </c>
      <c r="K4657" s="101" t="s">
        <v>15691</v>
      </c>
      <c r="L4657" s="100" t="s">
        <v>6978</v>
      </c>
    </row>
    <row r="4658" spans="1:12" ht="13.5" x14ac:dyDescent="0.25">
      <c r="A4658" s="100" t="s">
        <v>12918</v>
      </c>
      <c r="B4658" s="100" t="s">
        <v>12919</v>
      </c>
      <c r="C4658" s="100" t="s">
        <v>12721</v>
      </c>
      <c r="D4658" s="100" t="s">
        <v>15614</v>
      </c>
      <c r="E4658" s="101" t="s">
        <v>158</v>
      </c>
      <c r="F4658" s="100" t="s">
        <v>158</v>
      </c>
      <c r="G4658" s="100">
        <v>91184</v>
      </c>
      <c r="H4658" s="100" t="s">
        <v>15692</v>
      </c>
      <c r="I4658" s="100" t="s">
        <v>209</v>
      </c>
      <c r="J4658" s="100" t="s">
        <v>7142</v>
      </c>
      <c r="K4658" s="101" t="s">
        <v>8773</v>
      </c>
      <c r="L4658" s="100" t="s">
        <v>6978</v>
      </c>
    </row>
    <row r="4659" spans="1:12" ht="13.5" x14ac:dyDescent="0.25">
      <c r="A4659" s="100" t="s">
        <v>12918</v>
      </c>
      <c r="B4659" s="100" t="s">
        <v>12919</v>
      </c>
      <c r="C4659" s="100" t="s">
        <v>12721</v>
      </c>
      <c r="D4659" s="100" t="s">
        <v>15614</v>
      </c>
      <c r="E4659" s="101" t="s">
        <v>158</v>
      </c>
      <c r="F4659" s="100" t="s">
        <v>158</v>
      </c>
      <c r="G4659" s="100">
        <v>91185</v>
      </c>
      <c r="H4659" s="100" t="s">
        <v>15693</v>
      </c>
      <c r="I4659" s="100" t="s">
        <v>209</v>
      </c>
      <c r="J4659" s="100" t="s">
        <v>7142</v>
      </c>
      <c r="K4659" s="101" t="s">
        <v>15694</v>
      </c>
      <c r="L4659" s="100" t="s">
        <v>6978</v>
      </c>
    </row>
    <row r="4660" spans="1:12" ht="13.5" x14ac:dyDescent="0.25">
      <c r="A4660" s="100" t="s">
        <v>12918</v>
      </c>
      <c r="B4660" s="100" t="s">
        <v>12919</v>
      </c>
      <c r="C4660" s="100" t="s">
        <v>12721</v>
      </c>
      <c r="D4660" s="100" t="s">
        <v>15614</v>
      </c>
      <c r="E4660" s="101" t="s">
        <v>158</v>
      </c>
      <c r="F4660" s="100" t="s">
        <v>158</v>
      </c>
      <c r="G4660" s="100">
        <v>91186</v>
      </c>
      <c r="H4660" s="100" t="s">
        <v>15695</v>
      </c>
      <c r="I4660" s="100" t="s">
        <v>209</v>
      </c>
      <c r="J4660" s="100" t="s">
        <v>7142</v>
      </c>
      <c r="K4660" s="101" t="s">
        <v>9013</v>
      </c>
      <c r="L4660" s="100" t="s">
        <v>6978</v>
      </c>
    </row>
    <row r="4661" spans="1:12" ht="13.5" x14ac:dyDescent="0.25">
      <c r="A4661" s="100" t="s">
        <v>12918</v>
      </c>
      <c r="B4661" s="100" t="s">
        <v>12919</v>
      </c>
      <c r="C4661" s="100" t="s">
        <v>12721</v>
      </c>
      <c r="D4661" s="100" t="s">
        <v>15614</v>
      </c>
      <c r="E4661" s="101" t="s">
        <v>158</v>
      </c>
      <c r="F4661" s="100" t="s">
        <v>158</v>
      </c>
      <c r="G4661" s="100">
        <v>91187</v>
      </c>
      <c r="H4661" s="100" t="s">
        <v>15696</v>
      </c>
      <c r="I4661" s="100" t="s">
        <v>209</v>
      </c>
      <c r="J4661" s="100" t="s">
        <v>7142</v>
      </c>
      <c r="K4661" s="101" t="s">
        <v>15697</v>
      </c>
      <c r="L4661" s="100" t="s">
        <v>6978</v>
      </c>
    </row>
    <row r="4662" spans="1:12" ht="13.5" x14ac:dyDescent="0.25">
      <c r="A4662" s="100" t="s">
        <v>12918</v>
      </c>
      <c r="B4662" s="100" t="s">
        <v>12919</v>
      </c>
      <c r="C4662" s="100" t="s">
        <v>12721</v>
      </c>
      <c r="D4662" s="100" t="s">
        <v>15614</v>
      </c>
      <c r="E4662" s="101" t="s">
        <v>158</v>
      </c>
      <c r="F4662" s="100" t="s">
        <v>158</v>
      </c>
      <c r="G4662" s="100">
        <v>91188</v>
      </c>
      <c r="H4662" s="100" t="s">
        <v>15698</v>
      </c>
      <c r="I4662" s="100" t="s">
        <v>213</v>
      </c>
      <c r="J4662" s="100" t="s">
        <v>7142</v>
      </c>
      <c r="K4662" s="101" t="s">
        <v>15699</v>
      </c>
      <c r="L4662" s="100" t="s">
        <v>6978</v>
      </c>
    </row>
    <row r="4663" spans="1:12" ht="13.5" x14ac:dyDescent="0.25">
      <c r="A4663" s="100" t="s">
        <v>12918</v>
      </c>
      <c r="B4663" s="100" t="s">
        <v>12919</v>
      </c>
      <c r="C4663" s="100" t="s">
        <v>12721</v>
      </c>
      <c r="D4663" s="100" t="s">
        <v>15614</v>
      </c>
      <c r="E4663" s="101" t="s">
        <v>158</v>
      </c>
      <c r="F4663" s="100" t="s">
        <v>158</v>
      </c>
      <c r="G4663" s="100">
        <v>91189</v>
      </c>
      <c r="H4663" s="100" t="s">
        <v>15700</v>
      </c>
      <c r="I4663" s="100" t="s">
        <v>213</v>
      </c>
      <c r="J4663" s="100" t="s">
        <v>7142</v>
      </c>
      <c r="K4663" s="101" t="s">
        <v>15701</v>
      </c>
      <c r="L4663" s="100" t="s">
        <v>6978</v>
      </c>
    </row>
    <row r="4664" spans="1:12" ht="13.5" x14ac:dyDescent="0.25">
      <c r="A4664" s="100" t="s">
        <v>12918</v>
      </c>
      <c r="B4664" s="100" t="s">
        <v>12919</v>
      </c>
      <c r="C4664" s="100" t="s">
        <v>12721</v>
      </c>
      <c r="D4664" s="100" t="s">
        <v>15614</v>
      </c>
      <c r="E4664" s="101" t="s">
        <v>158</v>
      </c>
      <c r="F4664" s="100" t="s">
        <v>158</v>
      </c>
      <c r="G4664" s="100">
        <v>91190</v>
      </c>
      <c r="H4664" s="100" t="s">
        <v>15702</v>
      </c>
      <c r="I4664" s="100" t="s">
        <v>213</v>
      </c>
      <c r="J4664" s="100" t="s">
        <v>7142</v>
      </c>
      <c r="K4664" s="101" t="s">
        <v>7582</v>
      </c>
      <c r="L4664" s="100" t="s">
        <v>6978</v>
      </c>
    </row>
    <row r="4665" spans="1:12" ht="13.5" x14ac:dyDescent="0.25">
      <c r="A4665" s="100" t="s">
        <v>12918</v>
      </c>
      <c r="B4665" s="100" t="s">
        <v>12919</v>
      </c>
      <c r="C4665" s="100" t="s">
        <v>12721</v>
      </c>
      <c r="D4665" s="100" t="s">
        <v>15614</v>
      </c>
      <c r="E4665" s="101" t="s">
        <v>158</v>
      </c>
      <c r="F4665" s="100" t="s">
        <v>158</v>
      </c>
      <c r="G4665" s="100">
        <v>91191</v>
      </c>
      <c r="H4665" s="100" t="s">
        <v>15703</v>
      </c>
      <c r="I4665" s="100" t="s">
        <v>213</v>
      </c>
      <c r="J4665" s="100" t="s">
        <v>7142</v>
      </c>
      <c r="K4665" s="101" t="s">
        <v>8517</v>
      </c>
      <c r="L4665" s="100" t="s">
        <v>6978</v>
      </c>
    </row>
    <row r="4666" spans="1:12" ht="13.5" x14ac:dyDescent="0.25">
      <c r="A4666" s="100" t="s">
        <v>12918</v>
      </c>
      <c r="B4666" s="100" t="s">
        <v>12919</v>
      </c>
      <c r="C4666" s="100" t="s">
        <v>12721</v>
      </c>
      <c r="D4666" s="100" t="s">
        <v>15614</v>
      </c>
      <c r="E4666" s="101" t="s">
        <v>158</v>
      </c>
      <c r="F4666" s="100" t="s">
        <v>158</v>
      </c>
      <c r="G4666" s="100">
        <v>91192</v>
      </c>
      <c r="H4666" s="100" t="s">
        <v>15704</v>
      </c>
      <c r="I4666" s="100" t="s">
        <v>213</v>
      </c>
      <c r="J4666" s="100" t="s">
        <v>7142</v>
      </c>
      <c r="K4666" s="101" t="s">
        <v>8350</v>
      </c>
      <c r="L4666" s="100" t="s">
        <v>6978</v>
      </c>
    </row>
    <row r="4667" spans="1:12" ht="13.5" x14ac:dyDescent="0.25">
      <c r="A4667" s="100" t="s">
        <v>12918</v>
      </c>
      <c r="B4667" s="100" t="s">
        <v>12919</v>
      </c>
      <c r="C4667" s="100" t="s">
        <v>12721</v>
      </c>
      <c r="D4667" s="100" t="s">
        <v>15614</v>
      </c>
      <c r="E4667" s="101" t="s">
        <v>158</v>
      </c>
      <c r="F4667" s="100" t="s">
        <v>158</v>
      </c>
      <c r="G4667" s="100">
        <v>91222</v>
      </c>
      <c r="H4667" s="100" t="s">
        <v>15705</v>
      </c>
      <c r="I4667" s="100" t="s">
        <v>209</v>
      </c>
      <c r="J4667" s="100" t="s">
        <v>7142</v>
      </c>
      <c r="K4667" s="101" t="s">
        <v>11207</v>
      </c>
      <c r="L4667" s="100" t="s">
        <v>6978</v>
      </c>
    </row>
    <row r="4668" spans="1:12" ht="13.5" x14ac:dyDescent="0.25">
      <c r="A4668" s="100" t="s">
        <v>12918</v>
      </c>
      <c r="B4668" s="100" t="s">
        <v>12919</v>
      </c>
      <c r="C4668" s="100" t="s">
        <v>12721</v>
      </c>
      <c r="D4668" s="100" t="s">
        <v>15614</v>
      </c>
      <c r="E4668" s="101" t="s">
        <v>158</v>
      </c>
      <c r="F4668" s="100" t="s">
        <v>158</v>
      </c>
      <c r="G4668" s="100">
        <v>94480</v>
      </c>
      <c r="H4668" s="100" t="s">
        <v>15706</v>
      </c>
      <c r="I4668" s="100" t="s">
        <v>213</v>
      </c>
      <c r="J4668" s="100" t="s">
        <v>6976</v>
      </c>
      <c r="K4668" s="101" t="s">
        <v>15707</v>
      </c>
      <c r="L4668" s="100" t="s">
        <v>6978</v>
      </c>
    </row>
    <row r="4669" spans="1:12" ht="13.5" x14ac:dyDescent="0.25">
      <c r="A4669" s="100" t="s">
        <v>12918</v>
      </c>
      <c r="B4669" s="100" t="s">
        <v>12919</v>
      </c>
      <c r="C4669" s="100" t="s">
        <v>12721</v>
      </c>
      <c r="D4669" s="100" t="s">
        <v>15614</v>
      </c>
      <c r="E4669" s="101" t="s">
        <v>158</v>
      </c>
      <c r="F4669" s="100" t="s">
        <v>158</v>
      </c>
      <c r="G4669" s="100">
        <v>94481</v>
      </c>
      <c r="H4669" s="100" t="s">
        <v>15708</v>
      </c>
      <c r="I4669" s="100" t="s">
        <v>213</v>
      </c>
      <c r="J4669" s="100" t="s">
        <v>6976</v>
      </c>
      <c r="K4669" s="101" t="s">
        <v>15709</v>
      </c>
      <c r="L4669" s="100" t="s">
        <v>6978</v>
      </c>
    </row>
    <row r="4670" spans="1:12" ht="13.5" x14ac:dyDescent="0.25">
      <c r="A4670" s="100" t="s">
        <v>12918</v>
      </c>
      <c r="B4670" s="100" t="s">
        <v>12919</v>
      </c>
      <c r="C4670" s="100" t="s">
        <v>12721</v>
      </c>
      <c r="D4670" s="100" t="s">
        <v>15614</v>
      </c>
      <c r="E4670" s="101" t="s">
        <v>158</v>
      </c>
      <c r="F4670" s="100" t="s">
        <v>158</v>
      </c>
      <c r="G4670" s="100">
        <v>94482</v>
      </c>
      <c r="H4670" s="100" t="s">
        <v>15710</v>
      </c>
      <c r="I4670" s="100" t="s">
        <v>213</v>
      </c>
      <c r="J4670" s="100" t="s">
        <v>6976</v>
      </c>
      <c r="K4670" s="101" t="s">
        <v>15711</v>
      </c>
      <c r="L4670" s="100" t="s">
        <v>6978</v>
      </c>
    </row>
    <row r="4671" spans="1:12" ht="13.5" x14ac:dyDescent="0.25">
      <c r="A4671" s="100" t="s">
        <v>12918</v>
      </c>
      <c r="B4671" s="100" t="s">
        <v>12919</v>
      </c>
      <c r="C4671" s="100" t="s">
        <v>12721</v>
      </c>
      <c r="D4671" s="100" t="s">
        <v>15614</v>
      </c>
      <c r="E4671" s="101" t="s">
        <v>158</v>
      </c>
      <c r="F4671" s="100" t="s">
        <v>158</v>
      </c>
      <c r="G4671" s="100">
        <v>94483</v>
      </c>
      <c r="H4671" s="100" t="s">
        <v>15712</v>
      </c>
      <c r="I4671" s="100" t="s">
        <v>213</v>
      </c>
      <c r="J4671" s="100" t="s">
        <v>6976</v>
      </c>
      <c r="K4671" s="101" t="s">
        <v>15713</v>
      </c>
      <c r="L4671" s="100" t="s">
        <v>6978</v>
      </c>
    </row>
    <row r="4672" spans="1:12" ht="13.5" x14ac:dyDescent="0.25">
      <c r="A4672" s="100" t="s">
        <v>12918</v>
      </c>
      <c r="B4672" s="100" t="s">
        <v>12919</v>
      </c>
      <c r="C4672" s="100" t="s">
        <v>12721</v>
      </c>
      <c r="D4672" s="100" t="s">
        <v>15614</v>
      </c>
      <c r="E4672" s="101" t="s">
        <v>158</v>
      </c>
      <c r="F4672" s="100" t="s">
        <v>158</v>
      </c>
      <c r="G4672" s="100">
        <v>95541</v>
      </c>
      <c r="H4672" s="100" t="s">
        <v>15714</v>
      </c>
      <c r="I4672" s="100" t="s">
        <v>213</v>
      </c>
      <c r="J4672" s="100" t="s">
        <v>7142</v>
      </c>
      <c r="K4672" s="101" t="s">
        <v>7953</v>
      </c>
      <c r="L4672" s="100" t="s">
        <v>6978</v>
      </c>
    </row>
    <row r="4673" spans="1:12" ht="13.5" x14ac:dyDescent="0.25">
      <c r="A4673" s="100" t="s">
        <v>12918</v>
      </c>
      <c r="B4673" s="100" t="s">
        <v>12919</v>
      </c>
      <c r="C4673" s="100" t="s">
        <v>12721</v>
      </c>
      <c r="D4673" s="100" t="s">
        <v>15614</v>
      </c>
      <c r="E4673" s="101" t="s">
        <v>158</v>
      </c>
      <c r="F4673" s="100" t="s">
        <v>158</v>
      </c>
      <c r="G4673" s="100">
        <v>95573</v>
      </c>
      <c r="H4673" s="100" t="s">
        <v>15715</v>
      </c>
      <c r="I4673" s="100" t="s">
        <v>213</v>
      </c>
      <c r="J4673" s="100" t="s">
        <v>7142</v>
      </c>
      <c r="K4673" s="101" t="s">
        <v>15716</v>
      </c>
      <c r="L4673" s="100" t="s">
        <v>6978</v>
      </c>
    </row>
    <row r="4674" spans="1:12" ht="13.5" x14ac:dyDescent="0.25">
      <c r="A4674" s="100" t="s">
        <v>12918</v>
      </c>
      <c r="B4674" s="100" t="s">
        <v>12919</v>
      </c>
      <c r="C4674" s="100" t="s">
        <v>12721</v>
      </c>
      <c r="D4674" s="100" t="s">
        <v>15614</v>
      </c>
      <c r="E4674" s="101" t="s">
        <v>158</v>
      </c>
      <c r="F4674" s="100" t="s">
        <v>158</v>
      </c>
      <c r="G4674" s="100">
        <v>95574</v>
      </c>
      <c r="H4674" s="100" t="s">
        <v>15717</v>
      </c>
      <c r="I4674" s="100" t="s">
        <v>213</v>
      </c>
      <c r="J4674" s="100" t="s">
        <v>7142</v>
      </c>
      <c r="K4674" s="101" t="s">
        <v>15718</v>
      </c>
      <c r="L4674" s="100" t="s">
        <v>6978</v>
      </c>
    </row>
    <row r="4675" spans="1:12" ht="13.5" x14ac:dyDescent="0.25">
      <c r="A4675" s="100" t="s">
        <v>12918</v>
      </c>
      <c r="B4675" s="100" t="s">
        <v>12919</v>
      </c>
      <c r="C4675" s="100" t="s">
        <v>12721</v>
      </c>
      <c r="D4675" s="100" t="s">
        <v>15614</v>
      </c>
      <c r="E4675" s="101" t="s">
        <v>158</v>
      </c>
      <c r="F4675" s="100" t="s">
        <v>158</v>
      </c>
      <c r="G4675" s="100">
        <v>96559</v>
      </c>
      <c r="H4675" s="100" t="s">
        <v>15719</v>
      </c>
      <c r="I4675" s="100" t="s">
        <v>198</v>
      </c>
      <c r="J4675" s="100" t="s">
        <v>7142</v>
      </c>
      <c r="K4675" s="101" t="s">
        <v>15720</v>
      </c>
      <c r="L4675" s="100" t="s">
        <v>6978</v>
      </c>
    </row>
    <row r="4676" spans="1:12" ht="13.5" x14ac:dyDescent="0.25">
      <c r="A4676" s="100" t="s">
        <v>12918</v>
      </c>
      <c r="B4676" s="100" t="s">
        <v>12919</v>
      </c>
      <c r="C4676" s="100" t="s">
        <v>12721</v>
      </c>
      <c r="D4676" s="100" t="s">
        <v>15614</v>
      </c>
      <c r="E4676" s="101" t="s">
        <v>158</v>
      </c>
      <c r="F4676" s="100" t="s">
        <v>158</v>
      </c>
      <c r="G4676" s="100">
        <v>96560</v>
      </c>
      <c r="H4676" s="100" t="s">
        <v>15721</v>
      </c>
      <c r="I4676" s="100" t="s">
        <v>198</v>
      </c>
      <c r="J4676" s="100" t="s">
        <v>7142</v>
      </c>
      <c r="K4676" s="101" t="s">
        <v>7927</v>
      </c>
      <c r="L4676" s="100" t="s">
        <v>6978</v>
      </c>
    </row>
    <row r="4677" spans="1:12" ht="13.5" x14ac:dyDescent="0.25">
      <c r="A4677" s="100" t="s">
        <v>12918</v>
      </c>
      <c r="B4677" s="100" t="s">
        <v>12919</v>
      </c>
      <c r="C4677" s="100" t="s">
        <v>12721</v>
      </c>
      <c r="D4677" s="100" t="s">
        <v>15614</v>
      </c>
      <c r="E4677" s="101" t="s">
        <v>158</v>
      </c>
      <c r="F4677" s="100" t="s">
        <v>158</v>
      </c>
      <c r="G4677" s="100">
        <v>96561</v>
      </c>
      <c r="H4677" s="100" t="s">
        <v>15722</v>
      </c>
      <c r="I4677" s="100" t="s">
        <v>198</v>
      </c>
      <c r="J4677" s="100" t="s">
        <v>7142</v>
      </c>
      <c r="K4677" s="101" t="s">
        <v>15723</v>
      </c>
      <c r="L4677" s="100" t="s">
        <v>6978</v>
      </c>
    </row>
    <row r="4678" spans="1:12" ht="13.5" x14ac:dyDescent="0.25">
      <c r="A4678" s="100" t="s">
        <v>12918</v>
      </c>
      <c r="B4678" s="100" t="s">
        <v>12919</v>
      </c>
      <c r="C4678" s="100" t="s">
        <v>12721</v>
      </c>
      <c r="D4678" s="100" t="s">
        <v>15614</v>
      </c>
      <c r="E4678" s="101" t="s">
        <v>158</v>
      </c>
      <c r="F4678" s="100" t="s">
        <v>158</v>
      </c>
      <c r="G4678" s="100">
        <v>96562</v>
      </c>
      <c r="H4678" s="100" t="s">
        <v>15724</v>
      </c>
      <c r="I4678" s="100" t="s">
        <v>209</v>
      </c>
      <c r="J4678" s="100" t="s">
        <v>7142</v>
      </c>
      <c r="K4678" s="101" t="s">
        <v>8532</v>
      </c>
      <c r="L4678" s="100" t="s">
        <v>6978</v>
      </c>
    </row>
    <row r="4679" spans="1:12" ht="13.5" x14ac:dyDescent="0.25">
      <c r="A4679" s="100" t="s">
        <v>12918</v>
      </c>
      <c r="B4679" s="100" t="s">
        <v>12919</v>
      </c>
      <c r="C4679" s="100" t="s">
        <v>12721</v>
      </c>
      <c r="D4679" s="100" t="s">
        <v>15614</v>
      </c>
      <c r="E4679" s="101" t="s">
        <v>158</v>
      </c>
      <c r="F4679" s="100" t="s">
        <v>158</v>
      </c>
      <c r="G4679" s="100">
        <v>96563</v>
      </c>
      <c r="H4679" s="100" t="s">
        <v>15725</v>
      </c>
      <c r="I4679" s="100" t="s">
        <v>209</v>
      </c>
      <c r="J4679" s="100" t="s">
        <v>7142</v>
      </c>
      <c r="K4679" s="101" t="s">
        <v>14686</v>
      </c>
      <c r="L4679" s="100" t="s">
        <v>6978</v>
      </c>
    </row>
    <row r="4680" spans="1:12" ht="13.5" x14ac:dyDescent="0.25">
      <c r="A4680" s="100" t="s">
        <v>12918</v>
      </c>
      <c r="B4680" s="100" t="s">
        <v>12919</v>
      </c>
      <c r="C4680" s="100" t="s">
        <v>12721</v>
      </c>
      <c r="D4680" s="100" t="s">
        <v>15614</v>
      </c>
      <c r="E4680" s="101" t="s">
        <v>158</v>
      </c>
      <c r="F4680" s="100" t="s">
        <v>158</v>
      </c>
      <c r="G4680" s="100">
        <v>98113</v>
      </c>
      <c r="H4680" s="100" t="s">
        <v>15726</v>
      </c>
      <c r="I4680" s="100" t="s">
        <v>213</v>
      </c>
      <c r="J4680" s="100" t="s">
        <v>6976</v>
      </c>
      <c r="K4680" s="101" t="s">
        <v>15727</v>
      </c>
      <c r="L4680" s="100" t="s">
        <v>6978</v>
      </c>
    </row>
    <row r="4681" spans="1:12" ht="13.5" x14ac:dyDescent="0.25">
      <c r="A4681" s="100" t="s">
        <v>15728</v>
      </c>
      <c r="B4681" s="100" t="s">
        <v>15729</v>
      </c>
      <c r="C4681" s="100" t="s">
        <v>15730</v>
      </c>
      <c r="D4681" s="100" t="s">
        <v>15731</v>
      </c>
      <c r="E4681" s="101">
        <v>73826</v>
      </c>
      <c r="F4681" s="100" t="s">
        <v>15732</v>
      </c>
      <c r="G4681" s="102" t="s">
        <v>5072</v>
      </c>
      <c r="H4681" s="100" t="s">
        <v>15733</v>
      </c>
      <c r="I4681" s="100" t="s">
        <v>213</v>
      </c>
      <c r="J4681" s="100" t="s">
        <v>6976</v>
      </c>
      <c r="K4681" s="101" t="s">
        <v>15734</v>
      </c>
      <c r="L4681" s="100" t="s">
        <v>6978</v>
      </c>
    </row>
    <row r="4682" spans="1:12" ht="13.5" x14ac:dyDescent="0.25">
      <c r="A4682" s="100" t="s">
        <v>15728</v>
      </c>
      <c r="B4682" s="100" t="s">
        <v>15729</v>
      </c>
      <c r="C4682" s="100" t="s">
        <v>15730</v>
      </c>
      <c r="D4682" s="100" t="s">
        <v>15731</v>
      </c>
      <c r="E4682" s="101">
        <v>73826</v>
      </c>
      <c r="F4682" s="100" t="s">
        <v>15732</v>
      </c>
      <c r="G4682" s="102" t="s">
        <v>5074</v>
      </c>
      <c r="H4682" s="100" t="s">
        <v>15735</v>
      </c>
      <c r="I4682" s="100" t="s">
        <v>213</v>
      </c>
      <c r="J4682" s="100" t="s">
        <v>6976</v>
      </c>
      <c r="K4682" s="101" t="s">
        <v>15736</v>
      </c>
      <c r="L4682" s="100" t="s">
        <v>6978</v>
      </c>
    </row>
    <row r="4683" spans="1:12" ht="13.5" x14ac:dyDescent="0.25">
      <c r="A4683" s="100" t="s">
        <v>15728</v>
      </c>
      <c r="B4683" s="100" t="s">
        <v>15729</v>
      </c>
      <c r="C4683" s="100" t="s">
        <v>15730</v>
      </c>
      <c r="D4683" s="100" t="s">
        <v>15731</v>
      </c>
      <c r="E4683" s="101">
        <v>73834</v>
      </c>
      <c r="F4683" s="100" t="s">
        <v>15737</v>
      </c>
      <c r="G4683" s="102" t="s">
        <v>5076</v>
      </c>
      <c r="H4683" s="100" t="s">
        <v>15738</v>
      </c>
      <c r="I4683" s="100" t="s">
        <v>213</v>
      </c>
      <c r="J4683" s="100" t="s">
        <v>6976</v>
      </c>
      <c r="K4683" s="101" t="s">
        <v>15739</v>
      </c>
      <c r="L4683" s="100" t="s">
        <v>6978</v>
      </c>
    </row>
    <row r="4684" spans="1:12" ht="13.5" x14ac:dyDescent="0.25">
      <c r="A4684" s="100" t="s">
        <v>15728</v>
      </c>
      <c r="B4684" s="100" t="s">
        <v>15729</v>
      </c>
      <c r="C4684" s="100" t="s">
        <v>15730</v>
      </c>
      <c r="D4684" s="100" t="s">
        <v>15731</v>
      </c>
      <c r="E4684" s="101">
        <v>73834</v>
      </c>
      <c r="F4684" s="100" t="s">
        <v>15737</v>
      </c>
      <c r="G4684" s="102" t="s">
        <v>5078</v>
      </c>
      <c r="H4684" s="100" t="s">
        <v>15740</v>
      </c>
      <c r="I4684" s="100" t="s">
        <v>213</v>
      </c>
      <c r="J4684" s="100" t="s">
        <v>6976</v>
      </c>
      <c r="K4684" s="101" t="s">
        <v>15741</v>
      </c>
      <c r="L4684" s="100" t="s">
        <v>6978</v>
      </c>
    </row>
    <row r="4685" spans="1:12" ht="13.5" x14ac:dyDescent="0.25">
      <c r="A4685" s="100" t="s">
        <v>15728</v>
      </c>
      <c r="B4685" s="100" t="s">
        <v>15729</v>
      </c>
      <c r="C4685" s="100" t="s">
        <v>15730</v>
      </c>
      <c r="D4685" s="100" t="s">
        <v>15731</v>
      </c>
      <c r="E4685" s="101">
        <v>73834</v>
      </c>
      <c r="F4685" s="100" t="s">
        <v>15737</v>
      </c>
      <c r="G4685" s="102" t="s">
        <v>5080</v>
      </c>
      <c r="H4685" s="100" t="s">
        <v>15742</v>
      </c>
      <c r="I4685" s="100" t="s">
        <v>213</v>
      </c>
      <c r="J4685" s="100" t="s">
        <v>6976</v>
      </c>
      <c r="K4685" s="101" t="s">
        <v>15743</v>
      </c>
      <c r="L4685" s="100" t="s">
        <v>6978</v>
      </c>
    </row>
    <row r="4686" spans="1:12" ht="13.5" x14ac:dyDescent="0.25">
      <c r="A4686" s="100" t="s">
        <v>15728</v>
      </c>
      <c r="B4686" s="100" t="s">
        <v>15729</v>
      </c>
      <c r="C4686" s="100" t="s">
        <v>15730</v>
      </c>
      <c r="D4686" s="100" t="s">
        <v>15731</v>
      </c>
      <c r="E4686" s="101">
        <v>73834</v>
      </c>
      <c r="F4686" s="100" t="s">
        <v>15737</v>
      </c>
      <c r="G4686" s="102" t="s">
        <v>5082</v>
      </c>
      <c r="H4686" s="100" t="s">
        <v>15744</v>
      </c>
      <c r="I4686" s="100" t="s">
        <v>213</v>
      </c>
      <c r="J4686" s="100" t="s">
        <v>6976</v>
      </c>
      <c r="K4686" s="101" t="s">
        <v>15745</v>
      </c>
      <c r="L4686" s="100" t="s">
        <v>6978</v>
      </c>
    </row>
    <row r="4687" spans="1:12" ht="13.5" x14ac:dyDescent="0.25">
      <c r="A4687" s="100" t="s">
        <v>15728</v>
      </c>
      <c r="B4687" s="100" t="s">
        <v>15729</v>
      </c>
      <c r="C4687" s="100" t="s">
        <v>15730</v>
      </c>
      <c r="D4687" s="100" t="s">
        <v>15731</v>
      </c>
      <c r="E4687" s="101">
        <v>73835</v>
      </c>
      <c r="F4687" s="100" t="s">
        <v>15746</v>
      </c>
      <c r="G4687" s="102" t="s">
        <v>5084</v>
      </c>
      <c r="H4687" s="100" t="s">
        <v>15747</v>
      </c>
      <c r="I4687" s="100" t="s">
        <v>213</v>
      </c>
      <c r="J4687" s="100" t="s">
        <v>6976</v>
      </c>
      <c r="K4687" s="101" t="s">
        <v>15748</v>
      </c>
      <c r="L4687" s="100" t="s">
        <v>6978</v>
      </c>
    </row>
    <row r="4688" spans="1:12" ht="13.5" x14ac:dyDescent="0.25">
      <c r="A4688" s="100" t="s">
        <v>15728</v>
      </c>
      <c r="B4688" s="100" t="s">
        <v>15729</v>
      </c>
      <c r="C4688" s="100" t="s">
        <v>15730</v>
      </c>
      <c r="D4688" s="100" t="s">
        <v>15731</v>
      </c>
      <c r="E4688" s="101">
        <v>73835</v>
      </c>
      <c r="F4688" s="100" t="s">
        <v>15746</v>
      </c>
      <c r="G4688" s="102" t="s">
        <v>5086</v>
      </c>
      <c r="H4688" s="100" t="s">
        <v>15749</v>
      </c>
      <c r="I4688" s="100" t="s">
        <v>213</v>
      </c>
      <c r="J4688" s="100" t="s">
        <v>6976</v>
      </c>
      <c r="K4688" s="101" t="s">
        <v>15750</v>
      </c>
      <c r="L4688" s="100" t="s">
        <v>6978</v>
      </c>
    </row>
    <row r="4689" spans="1:12" ht="13.5" x14ac:dyDescent="0.25">
      <c r="A4689" s="100" t="s">
        <v>15728</v>
      </c>
      <c r="B4689" s="100" t="s">
        <v>15729</v>
      </c>
      <c r="C4689" s="100" t="s">
        <v>15730</v>
      </c>
      <c r="D4689" s="100" t="s">
        <v>15731</v>
      </c>
      <c r="E4689" s="101">
        <v>73835</v>
      </c>
      <c r="F4689" s="100" t="s">
        <v>15746</v>
      </c>
      <c r="G4689" s="102" t="s">
        <v>5088</v>
      </c>
      <c r="H4689" s="100" t="s">
        <v>15751</v>
      </c>
      <c r="I4689" s="100" t="s">
        <v>213</v>
      </c>
      <c r="J4689" s="100" t="s">
        <v>6976</v>
      </c>
      <c r="K4689" s="101" t="s">
        <v>15752</v>
      </c>
      <c r="L4689" s="100" t="s">
        <v>6978</v>
      </c>
    </row>
    <row r="4690" spans="1:12" ht="13.5" x14ac:dyDescent="0.25">
      <c r="A4690" s="100" t="s">
        <v>15728</v>
      </c>
      <c r="B4690" s="100" t="s">
        <v>15729</v>
      </c>
      <c r="C4690" s="100" t="s">
        <v>15730</v>
      </c>
      <c r="D4690" s="100" t="s">
        <v>15731</v>
      </c>
      <c r="E4690" s="101">
        <v>73836</v>
      </c>
      <c r="F4690" s="100" t="s">
        <v>15753</v>
      </c>
      <c r="G4690" s="102" t="s">
        <v>5090</v>
      </c>
      <c r="H4690" s="100" t="s">
        <v>15754</v>
      </c>
      <c r="I4690" s="100" t="s">
        <v>213</v>
      </c>
      <c r="J4690" s="100" t="s">
        <v>6976</v>
      </c>
      <c r="K4690" s="101" t="s">
        <v>15755</v>
      </c>
      <c r="L4690" s="100" t="s">
        <v>6978</v>
      </c>
    </row>
    <row r="4691" spans="1:12" ht="13.5" x14ac:dyDescent="0.25">
      <c r="A4691" s="100" t="s">
        <v>15728</v>
      </c>
      <c r="B4691" s="100" t="s">
        <v>15729</v>
      </c>
      <c r="C4691" s="100" t="s">
        <v>15730</v>
      </c>
      <c r="D4691" s="100" t="s">
        <v>15731</v>
      </c>
      <c r="E4691" s="101">
        <v>73836</v>
      </c>
      <c r="F4691" s="100" t="s">
        <v>15753</v>
      </c>
      <c r="G4691" s="102" t="s">
        <v>5092</v>
      </c>
      <c r="H4691" s="100" t="s">
        <v>15756</v>
      </c>
      <c r="I4691" s="100" t="s">
        <v>213</v>
      </c>
      <c r="J4691" s="100" t="s">
        <v>6976</v>
      </c>
      <c r="K4691" s="101" t="s">
        <v>15757</v>
      </c>
      <c r="L4691" s="100" t="s">
        <v>6978</v>
      </c>
    </row>
    <row r="4692" spans="1:12" ht="13.5" x14ac:dyDescent="0.25">
      <c r="A4692" s="100" t="s">
        <v>15728</v>
      </c>
      <c r="B4692" s="100" t="s">
        <v>15729</v>
      </c>
      <c r="C4692" s="100" t="s">
        <v>15730</v>
      </c>
      <c r="D4692" s="100" t="s">
        <v>15731</v>
      </c>
      <c r="E4692" s="101">
        <v>73836</v>
      </c>
      <c r="F4692" s="100" t="s">
        <v>15753</v>
      </c>
      <c r="G4692" s="102" t="s">
        <v>5094</v>
      </c>
      <c r="H4692" s="100" t="s">
        <v>15758</v>
      </c>
      <c r="I4692" s="100" t="s">
        <v>213</v>
      </c>
      <c r="J4692" s="100" t="s">
        <v>6976</v>
      </c>
      <c r="K4692" s="101" t="s">
        <v>15759</v>
      </c>
      <c r="L4692" s="100" t="s">
        <v>6978</v>
      </c>
    </row>
    <row r="4693" spans="1:12" ht="13.5" x14ac:dyDescent="0.25">
      <c r="A4693" s="100" t="s">
        <v>15728</v>
      </c>
      <c r="B4693" s="100" t="s">
        <v>15729</v>
      </c>
      <c r="C4693" s="100" t="s">
        <v>15730</v>
      </c>
      <c r="D4693" s="100" t="s">
        <v>15731</v>
      </c>
      <c r="E4693" s="101">
        <v>73836</v>
      </c>
      <c r="F4693" s="100" t="s">
        <v>15753</v>
      </c>
      <c r="G4693" s="102" t="s">
        <v>5096</v>
      </c>
      <c r="H4693" s="100" t="s">
        <v>15760</v>
      </c>
      <c r="I4693" s="100" t="s">
        <v>213</v>
      </c>
      <c r="J4693" s="100" t="s">
        <v>6976</v>
      </c>
      <c r="K4693" s="101" t="s">
        <v>15761</v>
      </c>
      <c r="L4693" s="100" t="s">
        <v>6978</v>
      </c>
    </row>
    <row r="4694" spans="1:12" ht="13.5" x14ac:dyDescent="0.25">
      <c r="A4694" s="100" t="s">
        <v>15728</v>
      </c>
      <c r="B4694" s="100" t="s">
        <v>15729</v>
      </c>
      <c r="C4694" s="100" t="s">
        <v>15730</v>
      </c>
      <c r="D4694" s="100" t="s">
        <v>15731</v>
      </c>
      <c r="E4694" s="101">
        <v>73837</v>
      </c>
      <c r="F4694" s="100" t="s">
        <v>15762</v>
      </c>
      <c r="G4694" s="102" t="s">
        <v>5098</v>
      </c>
      <c r="H4694" s="100" t="s">
        <v>15763</v>
      </c>
      <c r="I4694" s="100" t="s">
        <v>213</v>
      </c>
      <c r="J4694" s="100" t="s">
        <v>6976</v>
      </c>
      <c r="K4694" s="101" t="s">
        <v>15739</v>
      </c>
      <c r="L4694" s="100" t="s">
        <v>6978</v>
      </c>
    </row>
    <row r="4695" spans="1:12" ht="13.5" x14ac:dyDescent="0.25">
      <c r="A4695" s="100" t="s">
        <v>15728</v>
      </c>
      <c r="B4695" s="100" t="s">
        <v>15729</v>
      </c>
      <c r="C4695" s="100" t="s">
        <v>15730</v>
      </c>
      <c r="D4695" s="100" t="s">
        <v>15731</v>
      </c>
      <c r="E4695" s="101">
        <v>73837</v>
      </c>
      <c r="F4695" s="100" t="s">
        <v>15762</v>
      </c>
      <c r="G4695" s="102" t="s">
        <v>5100</v>
      </c>
      <c r="H4695" s="100" t="s">
        <v>15764</v>
      </c>
      <c r="I4695" s="100" t="s">
        <v>213</v>
      </c>
      <c r="J4695" s="100" t="s">
        <v>6976</v>
      </c>
      <c r="K4695" s="101" t="s">
        <v>15765</v>
      </c>
      <c r="L4695" s="100" t="s">
        <v>6978</v>
      </c>
    </row>
    <row r="4696" spans="1:12" ht="13.5" x14ac:dyDescent="0.25">
      <c r="A4696" s="100" t="s">
        <v>15728</v>
      </c>
      <c r="B4696" s="100" t="s">
        <v>15729</v>
      </c>
      <c r="C4696" s="100" t="s">
        <v>15730</v>
      </c>
      <c r="D4696" s="100" t="s">
        <v>15731</v>
      </c>
      <c r="E4696" s="101">
        <v>73837</v>
      </c>
      <c r="F4696" s="100" t="s">
        <v>15762</v>
      </c>
      <c r="G4696" s="102" t="s">
        <v>5102</v>
      </c>
      <c r="H4696" s="100" t="s">
        <v>15766</v>
      </c>
      <c r="I4696" s="100" t="s">
        <v>213</v>
      </c>
      <c r="J4696" s="100" t="s">
        <v>6976</v>
      </c>
      <c r="K4696" s="101" t="s">
        <v>15767</v>
      </c>
      <c r="L4696" s="100" t="s">
        <v>6978</v>
      </c>
    </row>
    <row r="4697" spans="1:12" ht="13.5" x14ac:dyDescent="0.25">
      <c r="A4697" s="100" t="s">
        <v>15728</v>
      </c>
      <c r="B4697" s="100" t="s">
        <v>15729</v>
      </c>
      <c r="C4697" s="100" t="s">
        <v>15768</v>
      </c>
      <c r="D4697" s="100" t="s">
        <v>15769</v>
      </c>
      <c r="E4697" s="101" t="s">
        <v>158</v>
      </c>
      <c r="F4697" s="100" t="s">
        <v>158</v>
      </c>
      <c r="G4697" s="100">
        <v>73612</v>
      </c>
      <c r="H4697" s="100" t="s">
        <v>15770</v>
      </c>
      <c r="I4697" s="100" t="s">
        <v>213</v>
      </c>
      <c r="J4697" s="100" t="s">
        <v>7142</v>
      </c>
      <c r="K4697" s="101" t="s">
        <v>9240</v>
      </c>
      <c r="L4697" s="100" t="s">
        <v>6978</v>
      </c>
    </row>
    <row r="4698" spans="1:12" ht="13.5" x14ac:dyDescent="0.25">
      <c r="A4698" s="100" t="s">
        <v>15728</v>
      </c>
      <c r="B4698" s="100" t="s">
        <v>15729</v>
      </c>
      <c r="C4698" s="100" t="s">
        <v>15768</v>
      </c>
      <c r="D4698" s="100" t="s">
        <v>15769</v>
      </c>
      <c r="E4698" s="101" t="s">
        <v>158</v>
      </c>
      <c r="F4698" s="100" t="s">
        <v>158</v>
      </c>
      <c r="G4698" s="100">
        <v>73660</v>
      </c>
      <c r="H4698" s="100" t="s">
        <v>15771</v>
      </c>
      <c r="I4698" s="100" t="s">
        <v>198</v>
      </c>
      <c r="J4698" s="100" t="s">
        <v>7142</v>
      </c>
      <c r="K4698" s="101" t="s">
        <v>15772</v>
      </c>
      <c r="L4698" s="100" t="s">
        <v>6978</v>
      </c>
    </row>
    <row r="4699" spans="1:12" ht="13.5" x14ac:dyDescent="0.25">
      <c r="A4699" s="100" t="s">
        <v>15728</v>
      </c>
      <c r="B4699" s="100" t="s">
        <v>15729</v>
      </c>
      <c r="C4699" s="100" t="s">
        <v>15768</v>
      </c>
      <c r="D4699" s="100" t="s">
        <v>15769</v>
      </c>
      <c r="E4699" s="101" t="s">
        <v>158</v>
      </c>
      <c r="F4699" s="100" t="s">
        <v>158</v>
      </c>
      <c r="G4699" s="100">
        <v>73693</v>
      </c>
      <c r="H4699" s="100" t="s">
        <v>15773</v>
      </c>
      <c r="I4699" s="100" t="s">
        <v>198</v>
      </c>
      <c r="J4699" s="100" t="s">
        <v>7142</v>
      </c>
      <c r="K4699" s="101" t="s">
        <v>15774</v>
      </c>
      <c r="L4699" s="100" t="s">
        <v>6978</v>
      </c>
    </row>
    <row r="4700" spans="1:12" ht="13.5" x14ac:dyDescent="0.25">
      <c r="A4700" s="100" t="s">
        <v>15728</v>
      </c>
      <c r="B4700" s="100" t="s">
        <v>15729</v>
      </c>
      <c r="C4700" s="100" t="s">
        <v>15768</v>
      </c>
      <c r="D4700" s="100" t="s">
        <v>15769</v>
      </c>
      <c r="E4700" s="101" t="s">
        <v>158</v>
      </c>
      <c r="F4700" s="100" t="s">
        <v>158</v>
      </c>
      <c r="G4700" s="100">
        <v>73694</v>
      </c>
      <c r="H4700" s="100" t="s">
        <v>15775</v>
      </c>
      <c r="I4700" s="100" t="s">
        <v>213</v>
      </c>
      <c r="J4700" s="100" t="s">
        <v>7142</v>
      </c>
      <c r="K4700" s="101" t="s">
        <v>15776</v>
      </c>
      <c r="L4700" s="100" t="s">
        <v>6978</v>
      </c>
    </row>
    <row r="4701" spans="1:12" ht="13.5" x14ac:dyDescent="0.25">
      <c r="A4701" s="100" t="s">
        <v>15728</v>
      </c>
      <c r="B4701" s="100" t="s">
        <v>15729</v>
      </c>
      <c r="C4701" s="100" t="s">
        <v>15768</v>
      </c>
      <c r="D4701" s="100" t="s">
        <v>15769</v>
      </c>
      <c r="E4701" s="101" t="s">
        <v>158</v>
      </c>
      <c r="F4701" s="100" t="s">
        <v>158</v>
      </c>
      <c r="G4701" s="100">
        <v>73695</v>
      </c>
      <c r="H4701" s="100" t="s">
        <v>15777</v>
      </c>
      <c r="I4701" s="100" t="s">
        <v>213</v>
      </c>
      <c r="J4701" s="100" t="s">
        <v>7142</v>
      </c>
      <c r="K4701" s="101" t="s">
        <v>15778</v>
      </c>
      <c r="L4701" s="100" t="s">
        <v>6978</v>
      </c>
    </row>
    <row r="4702" spans="1:12" ht="13.5" x14ac:dyDescent="0.25">
      <c r="A4702" s="100" t="s">
        <v>15728</v>
      </c>
      <c r="B4702" s="100" t="s">
        <v>15729</v>
      </c>
      <c r="C4702" s="100" t="s">
        <v>15768</v>
      </c>
      <c r="D4702" s="100" t="s">
        <v>15769</v>
      </c>
      <c r="E4702" s="101">
        <v>73824</v>
      </c>
      <c r="F4702" s="100" t="s">
        <v>15779</v>
      </c>
      <c r="G4702" s="102" t="s">
        <v>5109</v>
      </c>
      <c r="H4702" s="100" t="s">
        <v>15780</v>
      </c>
      <c r="I4702" s="100" t="s">
        <v>213</v>
      </c>
      <c r="J4702" s="100" t="s">
        <v>7142</v>
      </c>
      <c r="K4702" s="101" t="s">
        <v>9240</v>
      </c>
      <c r="L4702" s="100" t="s">
        <v>6978</v>
      </c>
    </row>
    <row r="4703" spans="1:12" ht="13.5" x14ac:dyDescent="0.25">
      <c r="A4703" s="100" t="s">
        <v>15728</v>
      </c>
      <c r="B4703" s="100" t="s">
        <v>15729</v>
      </c>
      <c r="C4703" s="100" t="s">
        <v>15768</v>
      </c>
      <c r="D4703" s="100" t="s">
        <v>15769</v>
      </c>
      <c r="E4703" s="101">
        <v>73825</v>
      </c>
      <c r="F4703" s="100" t="s">
        <v>15781</v>
      </c>
      <c r="G4703" s="102" t="s">
        <v>5111</v>
      </c>
      <c r="H4703" s="100" t="s">
        <v>15782</v>
      </c>
      <c r="I4703" s="100" t="s">
        <v>198</v>
      </c>
      <c r="J4703" s="100" t="s">
        <v>7142</v>
      </c>
      <c r="K4703" s="101" t="s">
        <v>15783</v>
      </c>
      <c r="L4703" s="100" t="s">
        <v>6978</v>
      </c>
    </row>
    <row r="4704" spans="1:12" ht="13.5" x14ac:dyDescent="0.25">
      <c r="A4704" s="100" t="s">
        <v>15728</v>
      </c>
      <c r="B4704" s="100" t="s">
        <v>15729</v>
      </c>
      <c r="C4704" s="100" t="s">
        <v>15768</v>
      </c>
      <c r="D4704" s="100" t="s">
        <v>15769</v>
      </c>
      <c r="E4704" s="101">
        <v>73873</v>
      </c>
      <c r="F4704" s="100" t="s">
        <v>15784</v>
      </c>
      <c r="G4704" s="102" t="s">
        <v>5113</v>
      </c>
      <c r="H4704" s="100" t="s">
        <v>15785</v>
      </c>
      <c r="I4704" s="100" t="s">
        <v>9421</v>
      </c>
      <c r="J4704" s="100" t="s">
        <v>7142</v>
      </c>
      <c r="K4704" s="101" t="s">
        <v>15786</v>
      </c>
      <c r="L4704" s="100" t="s">
        <v>6978</v>
      </c>
    </row>
    <row r="4705" spans="1:12" ht="13.5" x14ac:dyDescent="0.25">
      <c r="A4705" s="100" t="s">
        <v>15728</v>
      </c>
      <c r="B4705" s="100" t="s">
        <v>15729</v>
      </c>
      <c r="C4705" s="100" t="s">
        <v>15768</v>
      </c>
      <c r="D4705" s="100" t="s">
        <v>15769</v>
      </c>
      <c r="E4705" s="101">
        <v>73873</v>
      </c>
      <c r="F4705" s="100" t="s">
        <v>15784</v>
      </c>
      <c r="G4705" s="102" t="s">
        <v>5115</v>
      </c>
      <c r="H4705" s="100" t="s">
        <v>15787</v>
      </c>
      <c r="I4705" s="100" t="s">
        <v>9421</v>
      </c>
      <c r="J4705" s="100" t="s">
        <v>7142</v>
      </c>
      <c r="K4705" s="101" t="s">
        <v>15788</v>
      </c>
      <c r="L4705" s="100" t="s">
        <v>6978</v>
      </c>
    </row>
    <row r="4706" spans="1:12" ht="13.5" x14ac:dyDescent="0.25">
      <c r="A4706" s="100" t="s">
        <v>15728</v>
      </c>
      <c r="B4706" s="100" t="s">
        <v>15729</v>
      </c>
      <c r="C4706" s="100" t="s">
        <v>15768</v>
      </c>
      <c r="D4706" s="100" t="s">
        <v>15769</v>
      </c>
      <c r="E4706" s="101">
        <v>73873</v>
      </c>
      <c r="F4706" s="100" t="s">
        <v>15784</v>
      </c>
      <c r="G4706" s="102" t="s">
        <v>5117</v>
      </c>
      <c r="H4706" s="100" t="s">
        <v>15789</v>
      </c>
      <c r="I4706" s="100" t="s">
        <v>9421</v>
      </c>
      <c r="J4706" s="100" t="s">
        <v>7142</v>
      </c>
      <c r="K4706" s="101" t="s">
        <v>15786</v>
      </c>
      <c r="L4706" s="100" t="s">
        <v>6978</v>
      </c>
    </row>
    <row r="4707" spans="1:12" ht="13.5" x14ac:dyDescent="0.25">
      <c r="A4707" s="100" t="s">
        <v>15728</v>
      </c>
      <c r="B4707" s="100" t="s">
        <v>15729</v>
      </c>
      <c r="C4707" s="100" t="s">
        <v>15768</v>
      </c>
      <c r="D4707" s="100" t="s">
        <v>15769</v>
      </c>
      <c r="E4707" s="101">
        <v>73873</v>
      </c>
      <c r="F4707" s="100" t="s">
        <v>15784</v>
      </c>
      <c r="G4707" s="102" t="s">
        <v>5119</v>
      </c>
      <c r="H4707" s="100" t="s">
        <v>15790</v>
      </c>
      <c r="I4707" s="100" t="s">
        <v>9421</v>
      </c>
      <c r="J4707" s="100" t="s">
        <v>7142</v>
      </c>
      <c r="K4707" s="101" t="s">
        <v>15791</v>
      </c>
      <c r="L4707" s="100" t="s">
        <v>6978</v>
      </c>
    </row>
    <row r="4708" spans="1:12" ht="13.5" x14ac:dyDescent="0.25">
      <c r="A4708" s="100" t="s">
        <v>15728</v>
      </c>
      <c r="B4708" s="100" t="s">
        <v>15729</v>
      </c>
      <c r="C4708" s="100" t="s">
        <v>15768</v>
      </c>
      <c r="D4708" s="100" t="s">
        <v>15769</v>
      </c>
      <c r="E4708" s="101">
        <v>73873</v>
      </c>
      <c r="F4708" s="100" t="s">
        <v>15784</v>
      </c>
      <c r="G4708" s="102" t="s">
        <v>5121</v>
      </c>
      <c r="H4708" s="100" t="s">
        <v>15792</v>
      </c>
      <c r="I4708" s="100" t="s">
        <v>9421</v>
      </c>
      <c r="J4708" s="100" t="s">
        <v>7142</v>
      </c>
      <c r="K4708" s="101" t="s">
        <v>15786</v>
      </c>
      <c r="L4708" s="100" t="s">
        <v>6978</v>
      </c>
    </row>
    <row r="4709" spans="1:12" ht="13.5" x14ac:dyDescent="0.25">
      <c r="A4709" s="100" t="s">
        <v>15793</v>
      </c>
      <c r="B4709" s="100" t="s">
        <v>15794</v>
      </c>
      <c r="C4709" s="100" t="s">
        <v>15795</v>
      </c>
      <c r="D4709" s="100" t="s">
        <v>15796</v>
      </c>
      <c r="E4709" s="101">
        <v>73827</v>
      </c>
      <c r="F4709" s="100" t="s">
        <v>15797</v>
      </c>
      <c r="G4709" s="102" t="s">
        <v>5123</v>
      </c>
      <c r="H4709" s="100" t="s">
        <v>15798</v>
      </c>
      <c r="I4709" s="100" t="s">
        <v>213</v>
      </c>
      <c r="J4709" s="100" t="s">
        <v>7142</v>
      </c>
      <c r="K4709" s="101" t="s">
        <v>15799</v>
      </c>
      <c r="L4709" s="100" t="s">
        <v>6978</v>
      </c>
    </row>
    <row r="4710" spans="1:12" ht="13.5" x14ac:dyDescent="0.25">
      <c r="A4710" s="100" t="s">
        <v>15793</v>
      </c>
      <c r="B4710" s="100" t="s">
        <v>15794</v>
      </c>
      <c r="C4710" s="100" t="s">
        <v>15795</v>
      </c>
      <c r="D4710" s="100" t="s">
        <v>15796</v>
      </c>
      <c r="E4710" s="101">
        <v>74218</v>
      </c>
      <c r="F4710" s="100" t="s">
        <v>15800</v>
      </c>
      <c r="G4710" s="102" t="s">
        <v>5125</v>
      </c>
      <c r="H4710" s="100" t="s">
        <v>15801</v>
      </c>
      <c r="I4710" s="100" t="s">
        <v>213</v>
      </c>
      <c r="J4710" s="100" t="s">
        <v>7142</v>
      </c>
      <c r="K4710" s="101" t="s">
        <v>15802</v>
      </c>
      <c r="L4710" s="100" t="s">
        <v>6978</v>
      </c>
    </row>
    <row r="4711" spans="1:12" ht="13.5" x14ac:dyDescent="0.25">
      <c r="A4711" s="100" t="s">
        <v>15793</v>
      </c>
      <c r="B4711" s="100" t="s">
        <v>15794</v>
      </c>
      <c r="C4711" s="100" t="s">
        <v>15795</v>
      </c>
      <c r="D4711" s="100" t="s">
        <v>15796</v>
      </c>
      <c r="E4711" s="101">
        <v>74253</v>
      </c>
      <c r="F4711" s="100" t="s">
        <v>15803</v>
      </c>
      <c r="G4711" s="102" t="s">
        <v>5127</v>
      </c>
      <c r="H4711" s="100" t="s">
        <v>15804</v>
      </c>
      <c r="I4711" s="100" t="s">
        <v>209</v>
      </c>
      <c r="J4711" s="100" t="s">
        <v>6976</v>
      </c>
      <c r="K4711" s="101" t="s">
        <v>15805</v>
      </c>
      <c r="L4711" s="100" t="s">
        <v>6978</v>
      </c>
    </row>
    <row r="4712" spans="1:12" ht="13.5" x14ac:dyDescent="0.25">
      <c r="A4712" s="100" t="s">
        <v>15793</v>
      </c>
      <c r="B4712" s="100" t="s">
        <v>15794</v>
      </c>
      <c r="C4712" s="100" t="s">
        <v>15795</v>
      </c>
      <c r="D4712" s="100" t="s">
        <v>15796</v>
      </c>
      <c r="E4712" s="101" t="s">
        <v>158</v>
      </c>
      <c r="F4712" s="100" t="s">
        <v>158</v>
      </c>
      <c r="G4712" s="100">
        <v>83878</v>
      </c>
      <c r="H4712" s="100" t="s">
        <v>15806</v>
      </c>
      <c r="I4712" s="100" t="s">
        <v>213</v>
      </c>
      <c r="J4712" s="100" t="s">
        <v>6976</v>
      </c>
      <c r="K4712" s="101" t="s">
        <v>12509</v>
      </c>
      <c r="L4712" s="100" t="s">
        <v>6978</v>
      </c>
    </row>
    <row r="4713" spans="1:12" ht="13.5" x14ac:dyDescent="0.25">
      <c r="A4713" s="100" t="s">
        <v>15793</v>
      </c>
      <c r="B4713" s="100" t="s">
        <v>15794</v>
      </c>
      <c r="C4713" s="100" t="s">
        <v>15795</v>
      </c>
      <c r="D4713" s="100" t="s">
        <v>15796</v>
      </c>
      <c r="E4713" s="101" t="s">
        <v>158</v>
      </c>
      <c r="F4713" s="100" t="s">
        <v>158</v>
      </c>
      <c r="G4713" s="100">
        <v>83879</v>
      </c>
      <c r="H4713" s="100" t="s">
        <v>15807</v>
      </c>
      <c r="I4713" s="100" t="s">
        <v>213</v>
      </c>
      <c r="J4713" s="100" t="s">
        <v>6976</v>
      </c>
      <c r="K4713" s="101" t="s">
        <v>15808</v>
      </c>
      <c r="L4713" s="100" t="s">
        <v>6978</v>
      </c>
    </row>
    <row r="4714" spans="1:12" ht="13.5" x14ac:dyDescent="0.25">
      <c r="A4714" s="100" t="s">
        <v>15793</v>
      </c>
      <c r="B4714" s="100" t="s">
        <v>15794</v>
      </c>
      <c r="C4714" s="100" t="s">
        <v>15809</v>
      </c>
      <c r="D4714" s="100" t="s">
        <v>15810</v>
      </c>
      <c r="E4714" s="101" t="s">
        <v>158</v>
      </c>
      <c r="F4714" s="100" t="s">
        <v>158</v>
      </c>
      <c r="G4714" s="100">
        <v>73658</v>
      </c>
      <c r="H4714" s="100" t="s">
        <v>15811</v>
      </c>
      <c r="I4714" s="100" t="s">
        <v>213</v>
      </c>
      <c r="J4714" s="100" t="s">
        <v>7142</v>
      </c>
      <c r="K4714" s="101" t="s">
        <v>15812</v>
      </c>
      <c r="L4714" s="100" t="s">
        <v>6978</v>
      </c>
    </row>
    <row r="4715" spans="1:12" ht="13.5" x14ac:dyDescent="0.25">
      <c r="A4715" s="100" t="s">
        <v>15793</v>
      </c>
      <c r="B4715" s="100" t="s">
        <v>15794</v>
      </c>
      <c r="C4715" s="100" t="s">
        <v>15809</v>
      </c>
      <c r="D4715" s="100" t="s">
        <v>15810</v>
      </c>
      <c r="E4715" s="101" t="s">
        <v>158</v>
      </c>
      <c r="F4715" s="100" t="s">
        <v>158</v>
      </c>
      <c r="G4715" s="100">
        <v>93350</v>
      </c>
      <c r="H4715" s="100" t="s">
        <v>15813</v>
      </c>
      <c r="I4715" s="100" t="s">
        <v>213</v>
      </c>
      <c r="J4715" s="100" t="s">
        <v>6976</v>
      </c>
      <c r="K4715" s="101" t="s">
        <v>15814</v>
      </c>
      <c r="L4715" s="100" t="s">
        <v>6978</v>
      </c>
    </row>
    <row r="4716" spans="1:12" ht="13.5" x14ac:dyDescent="0.25">
      <c r="A4716" s="100" t="s">
        <v>15793</v>
      </c>
      <c r="B4716" s="100" t="s">
        <v>15794</v>
      </c>
      <c r="C4716" s="100" t="s">
        <v>15809</v>
      </c>
      <c r="D4716" s="100" t="s">
        <v>15810</v>
      </c>
      <c r="E4716" s="101" t="s">
        <v>158</v>
      </c>
      <c r="F4716" s="100" t="s">
        <v>158</v>
      </c>
      <c r="G4716" s="100">
        <v>93351</v>
      </c>
      <c r="H4716" s="100" t="s">
        <v>15815</v>
      </c>
      <c r="I4716" s="100" t="s">
        <v>213</v>
      </c>
      <c r="J4716" s="100" t="s">
        <v>6976</v>
      </c>
      <c r="K4716" s="101" t="s">
        <v>15816</v>
      </c>
      <c r="L4716" s="100" t="s">
        <v>6978</v>
      </c>
    </row>
    <row r="4717" spans="1:12" ht="13.5" x14ac:dyDescent="0.25">
      <c r="A4717" s="100" t="s">
        <v>15793</v>
      </c>
      <c r="B4717" s="100" t="s">
        <v>15794</v>
      </c>
      <c r="C4717" s="100" t="s">
        <v>15809</v>
      </c>
      <c r="D4717" s="100" t="s">
        <v>15810</v>
      </c>
      <c r="E4717" s="101" t="s">
        <v>158</v>
      </c>
      <c r="F4717" s="100" t="s">
        <v>158</v>
      </c>
      <c r="G4717" s="100">
        <v>93352</v>
      </c>
      <c r="H4717" s="100" t="s">
        <v>15817</v>
      </c>
      <c r="I4717" s="100" t="s">
        <v>213</v>
      </c>
      <c r="J4717" s="100" t="s">
        <v>6976</v>
      </c>
      <c r="K4717" s="101" t="s">
        <v>15818</v>
      </c>
      <c r="L4717" s="100" t="s">
        <v>6978</v>
      </c>
    </row>
    <row r="4718" spans="1:12" ht="13.5" x14ac:dyDescent="0.25">
      <c r="A4718" s="100" t="s">
        <v>15793</v>
      </c>
      <c r="B4718" s="100" t="s">
        <v>15794</v>
      </c>
      <c r="C4718" s="100" t="s">
        <v>15809</v>
      </c>
      <c r="D4718" s="100" t="s">
        <v>15810</v>
      </c>
      <c r="E4718" s="101" t="s">
        <v>158</v>
      </c>
      <c r="F4718" s="100" t="s">
        <v>158</v>
      </c>
      <c r="G4718" s="100">
        <v>93353</v>
      </c>
      <c r="H4718" s="100" t="s">
        <v>15819</v>
      </c>
      <c r="I4718" s="100" t="s">
        <v>213</v>
      </c>
      <c r="J4718" s="100" t="s">
        <v>6976</v>
      </c>
      <c r="K4718" s="101" t="s">
        <v>15820</v>
      </c>
      <c r="L4718" s="100" t="s">
        <v>6978</v>
      </c>
    </row>
    <row r="4719" spans="1:12" ht="13.5" x14ac:dyDescent="0.25">
      <c r="A4719" s="100" t="s">
        <v>15793</v>
      </c>
      <c r="B4719" s="100" t="s">
        <v>15794</v>
      </c>
      <c r="C4719" s="100" t="s">
        <v>15809</v>
      </c>
      <c r="D4719" s="100" t="s">
        <v>15810</v>
      </c>
      <c r="E4719" s="101" t="s">
        <v>158</v>
      </c>
      <c r="F4719" s="100" t="s">
        <v>158</v>
      </c>
      <c r="G4719" s="100">
        <v>93354</v>
      </c>
      <c r="H4719" s="100" t="s">
        <v>15821</v>
      </c>
      <c r="I4719" s="100" t="s">
        <v>213</v>
      </c>
      <c r="J4719" s="100" t="s">
        <v>6976</v>
      </c>
      <c r="K4719" s="101" t="s">
        <v>15822</v>
      </c>
      <c r="L4719" s="100" t="s">
        <v>6978</v>
      </c>
    </row>
    <row r="4720" spans="1:12" ht="13.5" x14ac:dyDescent="0.25">
      <c r="A4720" s="100" t="s">
        <v>15793</v>
      </c>
      <c r="B4720" s="100" t="s">
        <v>15794</v>
      </c>
      <c r="C4720" s="100" t="s">
        <v>15809</v>
      </c>
      <c r="D4720" s="100" t="s">
        <v>15810</v>
      </c>
      <c r="E4720" s="101" t="s">
        <v>158</v>
      </c>
      <c r="F4720" s="100" t="s">
        <v>158</v>
      </c>
      <c r="G4720" s="100">
        <v>93355</v>
      </c>
      <c r="H4720" s="100" t="s">
        <v>15823</v>
      </c>
      <c r="I4720" s="100" t="s">
        <v>213</v>
      </c>
      <c r="J4720" s="100" t="s">
        <v>6976</v>
      </c>
      <c r="K4720" s="101" t="s">
        <v>15824</v>
      </c>
      <c r="L4720" s="100" t="s">
        <v>6978</v>
      </c>
    </row>
    <row r="4721" spans="1:12" ht="13.5" x14ac:dyDescent="0.25">
      <c r="A4721" s="100" t="s">
        <v>15793</v>
      </c>
      <c r="B4721" s="100" t="s">
        <v>15794</v>
      </c>
      <c r="C4721" s="100" t="s">
        <v>15809</v>
      </c>
      <c r="D4721" s="100" t="s">
        <v>15810</v>
      </c>
      <c r="E4721" s="101" t="s">
        <v>158</v>
      </c>
      <c r="F4721" s="100" t="s">
        <v>158</v>
      </c>
      <c r="G4721" s="100">
        <v>93356</v>
      </c>
      <c r="H4721" s="100" t="s">
        <v>15825</v>
      </c>
      <c r="I4721" s="100" t="s">
        <v>213</v>
      </c>
      <c r="J4721" s="100" t="s">
        <v>6976</v>
      </c>
      <c r="K4721" s="101" t="s">
        <v>15826</v>
      </c>
      <c r="L4721" s="100" t="s">
        <v>6978</v>
      </c>
    </row>
    <row r="4722" spans="1:12" ht="13.5" x14ac:dyDescent="0.25">
      <c r="A4722" s="100" t="s">
        <v>15793</v>
      </c>
      <c r="B4722" s="100" t="s">
        <v>15794</v>
      </c>
      <c r="C4722" s="100" t="s">
        <v>15809</v>
      </c>
      <c r="D4722" s="100" t="s">
        <v>15810</v>
      </c>
      <c r="E4722" s="101" t="s">
        <v>158</v>
      </c>
      <c r="F4722" s="100" t="s">
        <v>158</v>
      </c>
      <c r="G4722" s="100">
        <v>93357</v>
      </c>
      <c r="H4722" s="100" t="s">
        <v>15827</v>
      </c>
      <c r="I4722" s="100" t="s">
        <v>213</v>
      </c>
      <c r="J4722" s="100" t="s">
        <v>6976</v>
      </c>
      <c r="K4722" s="101" t="s">
        <v>15828</v>
      </c>
      <c r="L4722" s="100" t="s">
        <v>6978</v>
      </c>
    </row>
    <row r="4723" spans="1:12" ht="13.5" x14ac:dyDescent="0.25">
      <c r="A4723" s="100" t="s">
        <v>15829</v>
      </c>
      <c r="B4723" s="100" t="s">
        <v>15830</v>
      </c>
      <c r="C4723" s="100" t="s">
        <v>15831</v>
      </c>
      <c r="D4723" s="100" t="s">
        <v>15832</v>
      </c>
      <c r="E4723" s="101" t="s">
        <v>158</v>
      </c>
      <c r="F4723" s="100" t="s">
        <v>158</v>
      </c>
      <c r="G4723" s="100">
        <v>83335</v>
      </c>
      <c r="H4723" s="100" t="s">
        <v>15833</v>
      </c>
      <c r="I4723" s="100" t="s">
        <v>9421</v>
      </c>
      <c r="J4723" s="100" t="s">
        <v>6976</v>
      </c>
      <c r="K4723" s="101" t="s">
        <v>15834</v>
      </c>
      <c r="L4723" s="100" t="s">
        <v>6978</v>
      </c>
    </row>
    <row r="4724" spans="1:12" ht="13.5" x14ac:dyDescent="0.25">
      <c r="A4724" s="100" t="s">
        <v>15829</v>
      </c>
      <c r="B4724" s="100" t="s">
        <v>15830</v>
      </c>
      <c r="C4724" s="100" t="s">
        <v>15831</v>
      </c>
      <c r="D4724" s="100" t="s">
        <v>15832</v>
      </c>
      <c r="E4724" s="101" t="s">
        <v>158</v>
      </c>
      <c r="F4724" s="100" t="s">
        <v>158</v>
      </c>
      <c r="G4724" s="100">
        <v>88548</v>
      </c>
      <c r="H4724" s="100" t="s">
        <v>15835</v>
      </c>
      <c r="I4724" s="100" t="s">
        <v>9421</v>
      </c>
      <c r="J4724" s="100" t="s">
        <v>7142</v>
      </c>
      <c r="K4724" s="101" t="s">
        <v>10038</v>
      </c>
      <c r="L4724" s="100" t="s">
        <v>6978</v>
      </c>
    </row>
    <row r="4725" spans="1:12" ht="13.5" x14ac:dyDescent="0.25">
      <c r="A4725" s="100" t="s">
        <v>15829</v>
      </c>
      <c r="B4725" s="100" t="s">
        <v>15830</v>
      </c>
      <c r="C4725" s="100" t="s">
        <v>15836</v>
      </c>
      <c r="D4725" s="100" t="s">
        <v>15837</v>
      </c>
      <c r="E4725" s="101">
        <v>73903</v>
      </c>
      <c r="F4725" s="100" t="s">
        <v>15838</v>
      </c>
      <c r="G4725" s="102" t="s">
        <v>5142</v>
      </c>
      <c r="H4725" s="100" t="s">
        <v>15839</v>
      </c>
      <c r="I4725" s="100" t="s">
        <v>198</v>
      </c>
      <c r="J4725" s="100" t="s">
        <v>6976</v>
      </c>
      <c r="K4725" s="101" t="s">
        <v>8999</v>
      </c>
      <c r="L4725" s="100" t="s">
        <v>6978</v>
      </c>
    </row>
    <row r="4726" spans="1:12" ht="13.5" x14ac:dyDescent="0.25">
      <c r="A4726" s="100" t="s">
        <v>15829</v>
      </c>
      <c r="B4726" s="100" t="s">
        <v>15830</v>
      </c>
      <c r="C4726" s="100" t="s">
        <v>15836</v>
      </c>
      <c r="D4726" s="100" t="s">
        <v>15837</v>
      </c>
      <c r="E4726" s="101">
        <v>74151</v>
      </c>
      <c r="F4726" s="100" t="s">
        <v>15840</v>
      </c>
      <c r="G4726" s="102" t="s">
        <v>5144</v>
      </c>
      <c r="H4726" s="100" t="s">
        <v>15841</v>
      </c>
      <c r="I4726" s="100" t="s">
        <v>9421</v>
      </c>
      <c r="J4726" s="100" t="s">
        <v>6976</v>
      </c>
      <c r="K4726" s="101" t="s">
        <v>15842</v>
      </c>
      <c r="L4726" s="100" t="s">
        <v>6978</v>
      </c>
    </row>
    <row r="4727" spans="1:12" ht="13.5" x14ac:dyDescent="0.25">
      <c r="A4727" s="100" t="s">
        <v>15829</v>
      </c>
      <c r="B4727" s="100" t="s">
        <v>15830</v>
      </c>
      <c r="C4727" s="100" t="s">
        <v>15836</v>
      </c>
      <c r="D4727" s="100" t="s">
        <v>15837</v>
      </c>
      <c r="E4727" s="101">
        <v>74153</v>
      </c>
      <c r="F4727" s="100" t="s">
        <v>15843</v>
      </c>
      <c r="G4727" s="102" t="s">
        <v>5146</v>
      </c>
      <c r="H4727" s="100" t="s">
        <v>15844</v>
      </c>
      <c r="I4727" s="100" t="s">
        <v>198</v>
      </c>
      <c r="J4727" s="100" t="s">
        <v>6976</v>
      </c>
      <c r="K4727" s="101" t="s">
        <v>7923</v>
      </c>
      <c r="L4727" s="100" t="s">
        <v>6978</v>
      </c>
    </row>
    <row r="4728" spans="1:12" ht="13.5" x14ac:dyDescent="0.25">
      <c r="A4728" s="100" t="s">
        <v>15829</v>
      </c>
      <c r="B4728" s="100" t="s">
        <v>15830</v>
      </c>
      <c r="C4728" s="100" t="s">
        <v>15836</v>
      </c>
      <c r="D4728" s="100" t="s">
        <v>15837</v>
      </c>
      <c r="E4728" s="101">
        <v>74154</v>
      </c>
      <c r="F4728" s="100" t="s">
        <v>15845</v>
      </c>
      <c r="G4728" s="102" t="s">
        <v>5148</v>
      </c>
      <c r="H4728" s="100" t="s">
        <v>15846</v>
      </c>
      <c r="I4728" s="100" t="s">
        <v>9421</v>
      </c>
      <c r="J4728" s="100" t="s">
        <v>6976</v>
      </c>
      <c r="K4728" s="101" t="s">
        <v>15847</v>
      </c>
      <c r="L4728" s="100" t="s">
        <v>6978</v>
      </c>
    </row>
    <row r="4729" spans="1:12" ht="13.5" x14ac:dyDescent="0.25">
      <c r="A4729" s="100" t="s">
        <v>15829</v>
      </c>
      <c r="B4729" s="100" t="s">
        <v>15830</v>
      </c>
      <c r="C4729" s="100" t="s">
        <v>15836</v>
      </c>
      <c r="D4729" s="100" t="s">
        <v>15837</v>
      </c>
      <c r="E4729" s="101">
        <v>74155</v>
      </c>
      <c r="F4729" s="100" t="s">
        <v>15848</v>
      </c>
      <c r="G4729" s="102" t="s">
        <v>5150</v>
      </c>
      <c r="H4729" s="100" t="s">
        <v>15849</v>
      </c>
      <c r="I4729" s="100" t="s">
        <v>9421</v>
      </c>
      <c r="J4729" s="100" t="s">
        <v>6976</v>
      </c>
      <c r="K4729" s="101" t="s">
        <v>8559</v>
      </c>
      <c r="L4729" s="100" t="s">
        <v>6978</v>
      </c>
    </row>
    <row r="4730" spans="1:12" ht="13.5" x14ac:dyDescent="0.25">
      <c r="A4730" s="100" t="s">
        <v>15829</v>
      </c>
      <c r="B4730" s="100" t="s">
        <v>15830</v>
      </c>
      <c r="C4730" s="100" t="s">
        <v>15836</v>
      </c>
      <c r="D4730" s="100" t="s">
        <v>15837</v>
      </c>
      <c r="E4730" s="101">
        <v>74155</v>
      </c>
      <c r="F4730" s="100" t="s">
        <v>15848</v>
      </c>
      <c r="G4730" s="102" t="s">
        <v>5152</v>
      </c>
      <c r="H4730" s="100" t="s">
        <v>15850</v>
      </c>
      <c r="I4730" s="100" t="s">
        <v>9421</v>
      </c>
      <c r="J4730" s="100" t="s">
        <v>6976</v>
      </c>
      <c r="K4730" s="101" t="s">
        <v>15851</v>
      </c>
      <c r="L4730" s="100" t="s">
        <v>6978</v>
      </c>
    </row>
    <row r="4731" spans="1:12" ht="13.5" x14ac:dyDescent="0.25">
      <c r="A4731" s="100" t="s">
        <v>15829</v>
      </c>
      <c r="B4731" s="100" t="s">
        <v>15830</v>
      </c>
      <c r="C4731" s="100" t="s">
        <v>15836</v>
      </c>
      <c r="D4731" s="100" t="s">
        <v>15837</v>
      </c>
      <c r="E4731" s="101">
        <v>74205</v>
      </c>
      <c r="F4731" s="100" t="s">
        <v>15852</v>
      </c>
      <c r="G4731" s="102" t="s">
        <v>5154</v>
      </c>
      <c r="H4731" s="100" t="s">
        <v>15853</v>
      </c>
      <c r="I4731" s="100" t="s">
        <v>9421</v>
      </c>
      <c r="J4731" s="100" t="s">
        <v>6976</v>
      </c>
      <c r="K4731" s="101" t="s">
        <v>15854</v>
      </c>
      <c r="L4731" s="100" t="s">
        <v>6978</v>
      </c>
    </row>
    <row r="4732" spans="1:12" ht="13.5" x14ac:dyDescent="0.25">
      <c r="A4732" s="100" t="s">
        <v>15829</v>
      </c>
      <c r="B4732" s="100" t="s">
        <v>15830</v>
      </c>
      <c r="C4732" s="100" t="s">
        <v>15836</v>
      </c>
      <c r="D4732" s="100" t="s">
        <v>15837</v>
      </c>
      <c r="E4732" s="101" t="s">
        <v>158</v>
      </c>
      <c r="F4732" s="100" t="s">
        <v>158</v>
      </c>
      <c r="G4732" s="100">
        <v>79472</v>
      </c>
      <c r="H4732" s="100" t="s">
        <v>15855</v>
      </c>
      <c r="I4732" s="100" t="s">
        <v>198</v>
      </c>
      <c r="J4732" s="100" t="s">
        <v>6976</v>
      </c>
      <c r="K4732" s="101" t="s">
        <v>8809</v>
      </c>
      <c r="L4732" s="100" t="s">
        <v>6978</v>
      </c>
    </row>
    <row r="4733" spans="1:12" ht="13.5" x14ac:dyDescent="0.25">
      <c r="A4733" s="100" t="s">
        <v>15829</v>
      </c>
      <c r="B4733" s="100" t="s">
        <v>15830</v>
      </c>
      <c r="C4733" s="100" t="s">
        <v>15836</v>
      </c>
      <c r="D4733" s="100" t="s">
        <v>15837</v>
      </c>
      <c r="E4733" s="101" t="s">
        <v>158</v>
      </c>
      <c r="F4733" s="100" t="s">
        <v>158</v>
      </c>
      <c r="G4733" s="100">
        <v>79473</v>
      </c>
      <c r="H4733" s="100" t="s">
        <v>15856</v>
      </c>
      <c r="I4733" s="100" t="s">
        <v>9421</v>
      </c>
      <c r="J4733" s="100" t="s">
        <v>6976</v>
      </c>
      <c r="K4733" s="101" t="s">
        <v>15857</v>
      </c>
      <c r="L4733" s="100" t="s">
        <v>6978</v>
      </c>
    </row>
    <row r="4734" spans="1:12" ht="13.5" x14ac:dyDescent="0.25">
      <c r="A4734" s="100" t="s">
        <v>15829</v>
      </c>
      <c r="B4734" s="100" t="s">
        <v>15830</v>
      </c>
      <c r="C4734" s="100" t="s">
        <v>15836</v>
      </c>
      <c r="D4734" s="100" t="s">
        <v>15837</v>
      </c>
      <c r="E4734" s="101" t="s">
        <v>158</v>
      </c>
      <c r="F4734" s="100" t="s">
        <v>158</v>
      </c>
      <c r="G4734" s="100">
        <v>79480</v>
      </c>
      <c r="H4734" s="100" t="s">
        <v>15858</v>
      </c>
      <c r="I4734" s="100" t="s">
        <v>9421</v>
      </c>
      <c r="J4734" s="100" t="s">
        <v>6976</v>
      </c>
      <c r="K4734" s="101" t="s">
        <v>8335</v>
      </c>
      <c r="L4734" s="100" t="s">
        <v>6978</v>
      </c>
    </row>
    <row r="4735" spans="1:12" ht="13.5" x14ac:dyDescent="0.25">
      <c r="A4735" s="100" t="s">
        <v>15829</v>
      </c>
      <c r="B4735" s="100" t="s">
        <v>15830</v>
      </c>
      <c r="C4735" s="100" t="s">
        <v>15836</v>
      </c>
      <c r="D4735" s="100" t="s">
        <v>15837</v>
      </c>
      <c r="E4735" s="101" t="s">
        <v>158</v>
      </c>
      <c r="F4735" s="100" t="s">
        <v>158</v>
      </c>
      <c r="G4735" s="100">
        <v>83336</v>
      </c>
      <c r="H4735" s="100" t="s">
        <v>15859</v>
      </c>
      <c r="I4735" s="100" t="s">
        <v>9421</v>
      </c>
      <c r="J4735" s="100" t="s">
        <v>6976</v>
      </c>
      <c r="K4735" s="101" t="s">
        <v>15860</v>
      </c>
      <c r="L4735" s="100" t="s">
        <v>6978</v>
      </c>
    </row>
    <row r="4736" spans="1:12" ht="13.5" x14ac:dyDescent="0.25">
      <c r="A4736" s="100" t="s">
        <v>15829</v>
      </c>
      <c r="B4736" s="100" t="s">
        <v>15830</v>
      </c>
      <c r="C4736" s="100" t="s">
        <v>15836</v>
      </c>
      <c r="D4736" s="100" t="s">
        <v>15837</v>
      </c>
      <c r="E4736" s="101" t="s">
        <v>158</v>
      </c>
      <c r="F4736" s="100" t="s">
        <v>158</v>
      </c>
      <c r="G4736" s="100">
        <v>83338</v>
      </c>
      <c r="H4736" s="100" t="s">
        <v>15861</v>
      </c>
      <c r="I4736" s="100" t="s">
        <v>9421</v>
      </c>
      <c r="J4736" s="100" t="s">
        <v>6976</v>
      </c>
      <c r="K4736" s="101" t="s">
        <v>15862</v>
      </c>
      <c r="L4736" s="100" t="s">
        <v>6978</v>
      </c>
    </row>
    <row r="4737" spans="1:12" ht="13.5" x14ac:dyDescent="0.25">
      <c r="A4737" s="100" t="s">
        <v>15829</v>
      </c>
      <c r="B4737" s="100" t="s">
        <v>15830</v>
      </c>
      <c r="C4737" s="100" t="s">
        <v>15836</v>
      </c>
      <c r="D4737" s="100" t="s">
        <v>15837</v>
      </c>
      <c r="E4737" s="101" t="s">
        <v>158</v>
      </c>
      <c r="F4737" s="100" t="s">
        <v>158</v>
      </c>
      <c r="G4737" s="100">
        <v>89885</v>
      </c>
      <c r="H4737" s="100" t="s">
        <v>15863</v>
      </c>
      <c r="I4737" s="100" t="s">
        <v>9421</v>
      </c>
      <c r="J4737" s="100" t="s">
        <v>6976</v>
      </c>
      <c r="K4737" s="101" t="s">
        <v>8006</v>
      </c>
      <c r="L4737" s="100" t="s">
        <v>6978</v>
      </c>
    </row>
    <row r="4738" spans="1:12" ht="13.5" x14ac:dyDescent="0.25">
      <c r="A4738" s="100" t="s">
        <v>15829</v>
      </c>
      <c r="B4738" s="100" t="s">
        <v>15830</v>
      </c>
      <c r="C4738" s="100" t="s">
        <v>15836</v>
      </c>
      <c r="D4738" s="100" t="s">
        <v>15837</v>
      </c>
      <c r="E4738" s="101" t="s">
        <v>158</v>
      </c>
      <c r="F4738" s="100" t="s">
        <v>158</v>
      </c>
      <c r="G4738" s="100">
        <v>89886</v>
      </c>
      <c r="H4738" s="100" t="s">
        <v>15864</v>
      </c>
      <c r="I4738" s="100" t="s">
        <v>9421</v>
      </c>
      <c r="J4738" s="100" t="s">
        <v>6976</v>
      </c>
      <c r="K4738" s="101" t="s">
        <v>15865</v>
      </c>
      <c r="L4738" s="100" t="s">
        <v>6978</v>
      </c>
    </row>
    <row r="4739" spans="1:12" ht="13.5" x14ac:dyDescent="0.25">
      <c r="A4739" s="100" t="s">
        <v>15829</v>
      </c>
      <c r="B4739" s="100" t="s">
        <v>15830</v>
      </c>
      <c r="C4739" s="100" t="s">
        <v>15836</v>
      </c>
      <c r="D4739" s="100" t="s">
        <v>15837</v>
      </c>
      <c r="E4739" s="101" t="s">
        <v>158</v>
      </c>
      <c r="F4739" s="100" t="s">
        <v>158</v>
      </c>
      <c r="G4739" s="100">
        <v>89887</v>
      </c>
      <c r="H4739" s="100" t="s">
        <v>15866</v>
      </c>
      <c r="I4739" s="100" t="s">
        <v>9421</v>
      </c>
      <c r="J4739" s="100" t="s">
        <v>6976</v>
      </c>
      <c r="K4739" s="101" t="s">
        <v>14726</v>
      </c>
      <c r="L4739" s="100" t="s">
        <v>6978</v>
      </c>
    </row>
    <row r="4740" spans="1:12" ht="13.5" x14ac:dyDescent="0.25">
      <c r="A4740" s="100" t="s">
        <v>15829</v>
      </c>
      <c r="B4740" s="100" t="s">
        <v>15830</v>
      </c>
      <c r="C4740" s="100" t="s">
        <v>15836</v>
      </c>
      <c r="D4740" s="100" t="s">
        <v>15837</v>
      </c>
      <c r="E4740" s="101" t="s">
        <v>158</v>
      </c>
      <c r="F4740" s="100" t="s">
        <v>158</v>
      </c>
      <c r="G4740" s="100">
        <v>89888</v>
      </c>
      <c r="H4740" s="100" t="s">
        <v>15867</v>
      </c>
      <c r="I4740" s="100" t="s">
        <v>9421</v>
      </c>
      <c r="J4740" s="100" t="s">
        <v>6976</v>
      </c>
      <c r="K4740" s="101" t="s">
        <v>13385</v>
      </c>
      <c r="L4740" s="100" t="s">
        <v>6978</v>
      </c>
    </row>
    <row r="4741" spans="1:12" ht="13.5" x14ac:dyDescent="0.25">
      <c r="A4741" s="100" t="s">
        <v>15829</v>
      </c>
      <c r="B4741" s="100" t="s">
        <v>15830</v>
      </c>
      <c r="C4741" s="100" t="s">
        <v>15836</v>
      </c>
      <c r="D4741" s="100" t="s">
        <v>15837</v>
      </c>
      <c r="E4741" s="101" t="s">
        <v>158</v>
      </c>
      <c r="F4741" s="100" t="s">
        <v>158</v>
      </c>
      <c r="G4741" s="100">
        <v>89889</v>
      </c>
      <c r="H4741" s="100" t="s">
        <v>15868</v>
      </c>
      <c r="I4741" s="100" t="s">
        <v>9421</v>
      </c>
      <c r="J4741" s="100" t="s">
        <v>6976</v>
      </c>
      <c r="K4741" s="101" t="s">
        <v>12088</v>
      </c>
      <c r="L4741" s="100" t="s">
        <v>6978</v>
      </c>
    </row>
    <row r="4742" spans="1:12" ht="13.5" x14ac:dyDescent="0.25">
      <c r="A4742" s="100" t="s">
        <v>15829</v>
      </c>
      <c r="B4742" s="100" t="s">
        <v>15830</v>
      </c>
      <c r="C4742" s="100" t="s">
        <v>15836</v>
      </c>
      <c r="D4742" s="100" t="s">
        <v>15837</v>
      </c>
      <c r="E4742" s="101" t="s">
        <v>158</v>
      </c>
      <c r="F4742" s="100" t="s">
        <v>158</v>
      </c>
      <c r="G4742" s="100">
        <v>89890</v>
      </c>
      <c r="H4742" s="100" t="s">
        <v>15869</v>
      </c>
      <c r="I4742" s="100" t="s">
        <v>9421</v>
      </c>
      <c r="J4742" s="100" t="s">
        <v>6976</v>
      </c>
      <c r="K4742" s="101" t="s">
        <v>13564</v>
      </c>
      <c r="L4742" s="100" t="s">
        <v>6978</v>
      </c>
    </row>
    <row r="4743" spans="1:12" ht="13.5" x14ac:dyDescent="0.25">
      <c r="A4743" s="100" t="s">
        <v>15829</v>
      </c>
      <c r="B4743" s="100" t="s">
        <v>15830</v>
      </c>
      <c r="C4743" s="100" t="s">
        <v>15836</v>
      </c>
      <c r="D4743" s="100" t="s">
        <v>15837</v>
      </c>
      <c r="E4743" s="101" t="s">
        <v>158</v>
      </c>
      <c r="F4743" s="100" t="s">
        <v>158</v>
      </c>
      <c r="G4743" s="100">
        <v>89893</v>
      </c>
      <c r="H4743" s="100" t="s">
        <v>15870</v>
      </c>
      <c r="I4743" s="100" t="s">
        <v>9421</v>
      </c>
      <c r="J4743" s="100" t="s">
        <v>6976</v>
      </c>
      <c r="K4743" s="101" t="s">
        <v>14245</v>
      </c>
      <c r="L4743" s="100" t="s">
        <v>6978</v>
      </c>
    </row>
    <row r="4744" spans="1:12" ht="13.5" x14ac:dyDescent="0.25">
      <c r="A4744" s="100" t="s">
        <v>15829</v>
      </c>
      <c r="B4744" s="100" t="s">
        <v>15830</v>
      </c>
      <c r="C4744" s="100" t="s">
        <v>15836</v>
      </c>
      <c r="D4744" s="100" t="s">
        <v>15837</v>
      </c>
      <c r="E4744" s="101" t="s">
        <v>158</v>
      </c>
      <c r="F4744" s="100" t="s">
        <v>158</v>
      </c>
      <c r="G4744" s="100">
        <v>89894</v>
      </c>
      <c r="H4744" s="100" t="s">
        <v>15871</v>
      </c>
      <c r="I4744" s="100" t="s">
        <v>9421</v>
      </c>
      <c r="J4744" s="100" t="s">
        <v>6976</v>
      </c>
      <c r="K4744" s="101" t="s">
        <v>9094</v>
      </c>
      <c r="L4744" s="100" t="s">
        <v>6978</v>
      </c>
    </row>
    <row r="4745" spans="1:12" ht="13.5" x14ac:dyDescent="0.25">
      <c r="A4745" s="100" t="s">
        <v>15829</v>
      </c>
      <c r="B4745" s="100" t="s">
        <v>15830</v>
      </c>
      <c r="C4745" s="100" t="s">
        <v>15836</v>
      </c>
      <c r="D4745" s="100" t="s">
        <v>15837</v>
      </c>
      <c r="E4745" s="101" t="s">
        <v>158</v>
      </c>
      <c r="F4745" s="100" t="s">
        <v>158</v>
      </c>
      <c r="G4745" s="100">
        <v>89895</v>
      </c>
      <c r="H4745" s="100" t="s">
        <v>15872</v>
      </c>
      <c r="I4745" s="100" t="s">
        <v>9421</v>
      </c>
      <c r="J4745" s="100" t="s">
        <v>6976</v>
      </c>
      <c r="K4745" s="101" t="s">
        <v>13928</v>
      </c>
      <c r="L4745" s="100" t="s">
        <v>6978</v>
      </c>
    </row>
    <row r="4746" spans="1:12" ht="13.5" x14ac:dyDescent="0.25">
      <c r="A4746" s="100" t="s">
        <v>15829</v>
      </c>
      <c r="B4746" s="100" t="s">
        <v>15830</v>
      </c>
      <c r="C4746" s="100" t="s">
        <v>15836</v>
      </c>
      <c r="D4746" s="100" t="s">
        <v>15837</v>
      </c>
      <c r="E4746" s="101" t="s">
        <v>158</v>
      </c>
      <c r="F4746" s="100" t="s">
        <v>158</v>
      </c>
      <c r="G4746" s="100">
        <v>89903</v>
      </c>
      <c r="H4746" s="100" t="s">
        <v>15873</v>
      </c>
      <c r="I4746" s="100" t="s">
        <v>9421</v>
      </c>
      <c r="J4746" s="100" t="s">
        <v>6976</v>
      </c>
      <c r="K4746" s="101" t="s">
        <v>8557</v>
      </c>
      <c r="L4746" s="100" t="s">
        <v>6978</v>
      </c>
    </row>
    <row r="4747" spans="1:12" ht="13.5" x14ac:dyDescent="0.25">
      <c r="A4747" s="100" t="s">
        <v>15829</v>
      </c>
      <c r="B4747" s="100" t="s">
        <v>15830</v>
      </c>
      <c r="C4747" s="100" t="s">
        <v>15836</v>
      </c>
      <c r="D4747" s="100" t="s">
        <v>15837</v>
      </c>
      <c r="E4747" s="101" t="s">
        <v>158</v>
      </c>
      <c r="F4747" s="100" t="s">
        <v>158</v>
      </c>
      <c r="G4747" s="100">
        <v>89904</v>
      </c>
      <c r="H4747" s="100" t="s">
        <v>15874</v>
      </c>
      <c r="I4747" s="100" t="s">
        <v>9421</v>
      </c>
      <c r="J4747" s="100" t="s">
        <v>6976</v>
      </c>
      <c r="K4747" s="101" t="s">
        <v>11921</v>
      </c>
      <c r="L4747" s="100" t="s">
        <v>6978</v>
      </c>
    </row>
    <row r="4748" spans="1:12" ht="13.5" x14ac:dyDescent="0.25">
      <c r="A4748" s="100" t="s">
        <v>15829</v>
      </c>
      <c r="B4748" s="100" t="s">
        <v>15830</v>
      </c>
      <c r="C4748" s="100" t="s">
        <v>15836</v>
      </c>
      <c r="D4748" s="100" t="s">
        <v>15837</v>
      </c>
      <c r="E4748" s="101" t="s">
        <v>158</v>
      </c>
      <c r="F4748" s="100" t="s">
        <v>158</v>
      </c>
      <c r="G4748" s="100">
        <v>89905</v>
      </c>
      <c r="H4748" s="100" t="s">
        <v>15875</v>
      </c>
      <c r="I4748" s="100" t="s">
        <v>9421</v>
      </c>
      <c r="J4748" s="100" t="s">
        <v>6976</v>
      </c>
      <c r="K4748" s="101" t="s">
        <v>13708</v>
      </c>
      <c r="L4748" s="100" t="s">
        <v>6978</v>
      </c>
    </row>
    <row r="4749" spans="1:12" ht="13.5" x14ac:dyDescent="0.25">
      <c r="A4749" s="100" t="s">
        <v>15829</v>
      </c>
      <c r="B4749" s="100" t="s">
        <v>15830</v>
      </c>
      <c r="C4749" s="100" t="s">
        <v>15836</v>
      </c>
      <c r="D4749" s="100" t="s">
        <v>15837</v>
      </c>
      <c r="E4749" s="101" t="s">
        <v>158</v>
      </c>
      <c r="F4749" s="100" t="s">
        <v>158</v>
      </c>
      <c r="G4749" s="100">
        <v>89906</v>
      </c>
      <c r="H4749" s="100" t="s">
        <v>15876</v>
      </c>
      <c r="I4749" s="100" t="s">
        <v>9421</v>
      </c>
      <c r="J4749" s="100" t="s">
        <v>6976</v>
      </c>
      <c r="K4749" s="101" t="s">
        <v>14738</v>
      </c>
      <c r="L4749" s="100" t="s">
        <v>6978</v>
      </c>
    </row>
    <row r="4750" spans="1:12" ht="13.5" x14ac:dyDescent="0.25">
      <c r="A4750" s="100" t="s">
        <v>15829</v>
      </c>
      <c r="B4750" s="100" t="s">
        <v>15830</v>
      </c>
      <c r="C4750" s="100" t="s">
        <v>15836</v>
      </c>
      <c r="D4750" s="100" t="s">
        <v>15837</v>
      </c>
      <c r="E4750" s="101" t="s">
        <v>158</v>
      </c>
      <c r="F4750" s="100" t="s">
        <v>158</v>
      </c>
      <c r="G4750" s="100">
        <v>89907</v>
      </c>
      <c r="H4750" s="100" t="s">
        <v>15877</v>
      </c>
      <c r="I4750" s="100" t="s">
        <v>9421</v>
      </c>
      <c r="J4750" s="100" t="s">
        <v>6976</v>
      </c>
      <c r="K4750" s="101" t="s">
        <v>14073</v>
      </c>
      <c r="L4750" s="100" t="s">
        <v>6978</v>
      </c>
    </row>
    <row r="4751" spans="1:12" ht="13.5" x14ac:dyDescent="0.25">
      <c r="A4751" s="100" t="s">
        <v>15829</v>
      </c>
      <c r="B4751" s="100" t="s">
        <v>15830</v>
      </c>
      <c r="C4751" s="100" t="s">
        <v>15836</v>
      </c>
      <c r="D4751" s="100" t="s">
        <v>15837</v>
      </c>
      <c r="E4751" s="101" t="s">
        <v>158</v>
      </c>
      <c r="F4751" s="100" t="s">
        <v>158</v>
      </c>
      <c r="G4751" s="100">
        <v>89908</v>
      </c>
      <c r="H4751" s="100" t="s">
        <v>15878</v>
      </c>
      <c r="I4751" s="100" t="s">
        <v>9421</v>
      </c>
      <c r="J4751" s="100" t="s">
        <v>6976</v>
      </c>
      <c r="K4751" s="101" t="s">
        <v>15879</v>
      </c>
      <c r="L4751" s="100" t="s">
        <v>6978</v>
      </c>
    </row>
    <row r="4752" spans="1:12" ht="13.5" x14ac:dyDescent="0.25">
      <c r="A4752" s="100" t="s">
        <v>15829</v>
      </c>
      <c r="B4752" s="100" t="s">
        <v>15830</v>
      </c>
      <c r="C4752" s="100" t="s">
        <v>15836</v>
      </c>
      <c r="D4752" s="100" t="s">
        <v>15837</v>
      </c>
      <c r="E4752" s="101" t="s">
        <v>158</v>
      </c>
      <c r="F4752" s="100" t="s">
        <v>158</v>
      </c>
      <c r="G4752" s="100">
        <v>89911</v>
      </c>
      <c r="H4752" s="100" t="s">
        <v>15880</v>
      </c>
      <c r="I4752" s="100" t="s">
        <v>9421</v>
      </c>
      <c r="J4752" s="100" t="s">
        <v>6976</v>
      </c>
      <c r="K4752" s="101" t="s">
        <v>15881</v>
      </c>
      <c r="L4752" s="100" t="s">
        <v>6978</v>
      </c>
    </row>
    <row r="4753" spans="1:12" ht="13.5" x14ac:dyDescent="0.25">
      <c r="A4753" s="100" t="s">
        <v>15829</v>
      </c>
      <c r="B4753" s="100" t="s">
        <v>15830</v>
      </c>
      <c r="C4753" s="100" t="s">
        <v>15836</v>
      </c>
      <c r="D4753" s="100" t="s">
        <v>15837</v>
      </c>
      <c r="E4753" s="101" t="s">
        <v>158</v>
      </c>
      <c r="F4753" s="100" t="s">
        <v>158</v>
      </c>
      <c r="G4753" s="100">
        <v>89912</v>
      </c>
      <c r="H4753" s="100" t="s">
        <v>15882</v>
      </c>
      <c r="I4753" s="100" t="s">
        <v>9421</v>
      </c>
      <c r="J4753" s="100" t="s">
        <v>6976</v>
      </c>
      <c r="K4753" s="101" t="s">
        <v>15883</v>
      </c>
      <c r="L4753" s="100" t="s">
        <v>6978</v>
      </c>
    </row>
    <row r="4754" spans="1:12" ht="13.5" x14ac:dyDescent="0.25">
      <c r="A4754" s="100" t="s">
        <v>15829</v>
      </c>
      <c r="B4754" s="100" t="s">
        <v>15830</v>
      </c>
      <c r="C4754" s="100" t="s">
        <v>15836</v>
      </c>
      <c r="D4754" s="100" t="s">
        <v>15837</v>
      </c>
      <c r="E4754" s="101" t="s">
        <v>158</v>
      </c>
      <c r="F4754" s="100" t="s">
        <v>158</v>
      </c>
      <c r="G4754" s="100">
        <v>89913</v>
      </c>
      <c r="H4754" s="100" t="s">
        <v>15884</v>
      </c>
      <c r="I4754" s="100" t="s">
        <v>9421</v>
      </c>
      <c r="J4754" s="100" t="s">
        <v>6976</v>
      </c>
      <c r="K4754" s="101" t="s">
        <v>15885</v>
      </c>
      <c r="L4754" s="100" t="s">
        <v>6978</v>
      </c>
    </row>
    <row r="4755" spans="1:12" ht="13.5" x14ac:dyDescent="0.25">
      <c r="A4755" s="100" t="s">
        <v>15829</v>
      </c>
      <c r="B4755" s="100" t="s">
        <v>15830</v>
      </c>
      <c r="C4755" s="100" t="s">
        <v>15836</v>
      </c>
      <c r="D4755" s="100" t="s">
        <v>15837</v>
      </c>
      <c r="E4755" s="101" t="s">
        <v>158</v>
      </c>
      <c r="F4755" s="100" t="s">
        <v>158</v>
      </c>
      <c r="G4755" s="100">
        <v>89921</v>
      </c>
      <c r="H4755" s="100" t="s">
        <v>15886</v>
      </c>
      <c r="I4755" s="100" t="s">
        <v>9421</v>
      </c>
      <c r="J4755" s="100" t="s">
        <v>6976</v>
      </c>
      <c r="K4755" s="101" t="s">
        <v>15887</v>
      </c>
      <c r="L4755" s="100" t="s">
        <v>6978</v>
      </c>
    </row>
    <row r="4756" spans="1:12" ht="13.5" x14ac:dyDescent="0.25">
      <c r="A4756" s="100" t="s">
        <v>15829</v>
      </c>
      <c r="B4756" s="100" t="s">
        <v>15830</v>
      </c>
      <c r="C4756" s="100" t="s">
        <v>15836</v>
      </c>
      <c r="D4756" s="100" t="s">
        <v>15837</v>
      </c>
      <c r="E4756" s="101" t="s">
        <v>158</v>
      </c>
      <c r="F4756" s="100" t="s">
        <v>158</v>
      </c>
      <c r="G4756" s="100">
        <v>89922</v>
      </c>
      <c r="H4756" s="100" t="s">
        <v>15888</v>
      </c>
      <c r="I4756" s="100" t="s">
        <v>9421</v>
      </c>
      <c r="J4756" s="100" t="s">
        <v>6976</v>
      </c>
      <c r="K4756" s="101" t="s">
        <v>11266</v>
      </c>
      <c r="L4756" s="100" t="s">
        <v>6978</v>
      </c>
    </row>
    <row r="4757" spans="1:12" ht="13.5" x14ac:dyDescent="0.25">
      <c r="A4757" s="100" t="s">
        <v>15829</v>
      </c>
      <c r="B4757" s="100" t="s">
        <v>15830</v>
      </c>
      <c r="C4757" s="100" t="s">
        <v>15836</v>
      </c>
      <c r="D4757" s="100" t="s">
        <v>15837</v>
      </c>
      <c r="E4757" s="101" t="s">
        <v>158</v>
      </c>
      <c r="F4757" s="100" t="s">
        <v>158</v>
      </c>
      <c r="G4757" s="100">
        <v>89923</v>
      </c>
      <c r="H4757" s="100" t="s">
        <v>15889</v>
      </c>
      <c r="I4757" s="100" t="s">
        <v>9421</v>
      </c>
      <c r="J4757" s="100" t="s">
        <v>6976</v>
      </c>
      <c r="K4757" s="101" t="s">
        <v>15890</v>
      </c>
      <c r="L4757" s="100" t="s">
        <v>6978</v>
      </c>
    </row>
    <row r="4758" spans="1:12" ht="13.5" x14ac:dyDescent="0.25">
      <c r="A4758" s="100" t="s">
        <v>15829</v>
      </c>
      <c r="B4758" s="100" t="s">
        <v>15830</v>
      </c>
      <c r="C4758" s="100" t="s">
        <v>15836</v>
      </c>
      <c r="D4758" s="100" t="s">
        <v>15837</v>
      </c>
      <c r="E4758" s="101" t="s">
        <v>158</v>
      </c>
      <c r="F4758" s="100" t="s">
        <v>158</v>
      </c>
      <c r="G4758" s="100">
        <v>89924</v>
      </c>
      <c r="H4758" s="100" t="s">
        <v>15891</v>
      </c>
      <c r="I4758" s="100" t="s">
        <v>9421</v>
      </c>
      <c r="J4758" s="100" t="s">
        <v>6976</v>
      </c>
      <c r="K4758" s="101" t="s">
        <v>9029</v>
      </c>
      <c r="L4758" s="100" t="s">
        <v>6978</v>
      </c>
    </row>
    <row r="4759" spans="1:12" ht="13.5" x14ac:dyDescent="0.25">
      <c r="A4759" s="100" t="s">
        <v>15829</v>
      </c>
      <c r="B4759" s="100" t="s">
        <v>15830</v>
      </c>
      <c r="C4759" s="100" t="s">
        <v>15836</v>
      </c>
      <c r="D4759" s="100" t="s">
        <v>15837</v>
      </c>
      <c r="E4759" s="101" t="s">
        <v>158</v>
      </c>
      <c r="F4759" s="100" t="s">
        <v>158</v>
      </c>
      <c r="G4759" s="100">
        <v>89925</v>
      </c>
      <c r="H4759" s="100" t="s">
        <v>15892</v>
      </c>
      <c r="I4759" s="100" t="s">
        <v>9421</v>
      </c>
      <c r="J4759" s="100" t="s">
        <v>6976</v>
      </c>
      <c r="K4759" s="101" t="s">
        <v>13184</v>
      </c>
      <c r="L4759" s="100" t="s">
        <v>6978</v>
      </c>
    </row>
    <row r="4760" spans="1:12" ht="13.5" x14ac:dyDescent="0.25">
      <c r="A4760" s="100" t="s">
        <v>15829</v>
      </c>
      <c r="B4760" s="100" t="s">
        <v>15830</v>
      </c>
      <c r="C4760" s="100" t="s">
        <v>15836</v>
      </c>
      <c r="D4760" s="100" t="s">
        <v>15837</v>
      </c>
      <c r="E4760" s="101" t="s">
        <v>158</v>
      </c>
      <c r="F4760" s="100" t="s">
        <v>158</v>
      </c>
      <c r="G4760" s="100">
        <v>89926</v>
      </c>
      <c r="H4760" s="100" t="s">
        <v>15893</v>
      </c>
      <c r="I4760" s="100" t="s">
        <v>9421</v>
      </c>
      <c r="J4760" s="100" t="s">
        <v>6976</v>
      </c>
      <c r="K4760" s="101" t="s">
        <v>14423</v>
      </c>
      <c r="L4760" s="100" t="s">
        <v>6978</v>
      </c>
    </row>
    <row r="4761" spans="1:12" ht="13.5" x14ac:dyDescent="0.25">
      <c r="A4761" s="100" t="s">
        <v>15829</v>
      </c>
      <c r="B4761" s="100" t="s">
        <v>15830</v>
      </c>
      <c r="C4761" s="100" t="s">
        <v>15836</v>
      </c>
      <c r="D4761" s="100" t="s">
        <v>15837</v>
      </c>
      <c r="E4761" s="101" t="s">
        <v>158</v>
      </c>
      <c r="F4761" s="100" t="s">
        <v>158</v>
      </c>
      <c r="G4761" s="100">
        <v>89929</v>
      </c>
      <c r="H4761" s="100" t="s">
        <v>15894</v>
      </c>
      <c r="I4761" s="100" t="s">
        <v>9421</v>
      </c>
      <c r="J4761" s="100" t="s">
        <v>6976</v>
      </c>
      <c r="K4761" s="101" t="s">
        <v>15895</v>
      </c>
      <c r="L4761" s="100" t="s">
        <v>6978</v>
      </c>
    </row>
    <row r="4762" spans="1:12" ht="13.5" x14ac:dyDescent="0.25">
      <c r="A4762" s="100" t="s">
        <v>15829</v>
      </c>
      <c r="B4762" s="100" t="s">
        <v>15830</v>
      </c>
      <c r="C4762" s="100" t="s">
        <v>15836</v>
      </c>
      <c r="D4762" s="100" t="s">
        <v>15837</v>
      </c>
      <c r="E4762" s="101" t="s">
        <v>158</v>
      </c>
      <c r="F4762" s="100" t="s">
        <v>158</v>
      </c>
      <c r="G4762" s="100">
        <v>89930</v>
      </c>
      <c r="H4762" s="100" t="s">
        <v>15896</v>
      </c>
      <c r="I4762" s="100" t="s">
        <v>9421</v>
      </c>
      <c r="J4762" s="100" t="s">
        <v>6976</v>
      </c>
      <c r="K4762" s="101" t="s">
        <v>9068</v>
      </c>
      <c r="L4762" s="100" t="s">
        <v>6978</v>
      </c>
    </row>
    <row r="4763" spans="1:12" ht="13.5" x14ac:dyDescent="0.25">
      <c r="A4763" s="100" t="s">
        <v>15829</v>
      </c>
      <c r="B4763" s="100" t="s">
        <v>15830</v>
      </c>
      <c r="C4763" s="100" t="s">
        <v>15836</v>
      </c>
      <c r="D4763" s="100" t="s">
        <v>15837</v>
      </c>
      <c r="E4763" s="101" t="s">
        <v>158</v>
      </c>
      <c r="F4763" s="100" t="s">
        <v>158</v>
      </c>
      <c r="G4763" s="100">
        <v>89931</v>
      </c>
      <c r="H4763" s="100" t="s">
        <v>15897</v>
      </c>
      <c r="I4763" s="100" t="s">
        <v>9421</v>
      </c>
      <c r="J4763" s="100" t="s">
        <v>6976</v>
      </c>
      <c r="K4763" s="101" t="s">
        <v>15898</v>
      </c>
      <c r="L4763" s="100" t="s">
        <v>6978</v>
      </c>
    </row>
    <row r="4764" spans="1:12" ht="13.5" x14ac:dyDescent="0.25">
      <c r="A4764" s="100" t="s">
        <v>15829</v>
      </c>
      <c r="B4764" s="100" t="s">
        <v>15830</v>
      </c>
      <c r="C4764" s="100" t="s">
        <v>15836</v>
      </c>
      <c r="D4764" s="100" t="s">
        <v>15837</v>
      </c>
      <c r="E4764" s="101" t="s">
        <v>158</v>
      </c>
      <c r="F4764" s="100" t="s">
        <v>158</v>
      </c>
      <c r="G4764" s="100">
        <v>89939</v>
      </c>
      <c r="H4764" s="100" t="s">
        <v>15899</v>
      </c>
      <c r="I4764" s="100" t="s">
        <v>9421</v>
      </c>
      <c r="J4764" s="100" t="s">
        <v>6976</v>
      </c>
      <c r="K4764" s="101" t="s">
        <v>8642</v>
      </c>
      <c r="L4764" s="100" t="s">
        <v>6978</v>
      </c>
    </row>
    <row r="4765" spans="1:12" ht="13.5" x14ac:dyDescent="0.25">
      <c r="A4765" s="100" t="s">
        <v>15829</v>
      </c>
      <c r="B4765" s="100" t="s">
        <v>15830</v>
      </c>
      <c r="C4765" s="100" t="s">
        <v>15836</v>
      </c>
      <c r="D4765" s="100" t="s">
        <v>15837</v>
      </c>
      <c r="E4765" s="101" t="s">
        <v>158</v>
      </c>
      <c r="F4765" s="100" t="s">
        <v>158</v>
      </c>
      <c r="G4765" s="100">
        <v>89940</v>
      </c>
      <c r="H4765" s="100" t="s">
        <v>15900</v>
      </c>
      <c r="I4765" s="100" t="s">
        <v>9421</v>
      </c>
      <c r="J4765" s="100" t="s">
        <v>6976</v>
      </c>
      <c r="K4765" s="101" t="s">
        <v>15901</v>
      </c>
      <c r="L4765" s="100" t="s">
        <v>6978</v>
      </c>
    </row>
    <row r="4766" spans="1:12" ht="13.5" x14ac:dyDescent="0.25">
      <c r="A4766" s="100" t="s">
        <v>15829</v>
      </c>
      <c r="B4766" s="100" t="s">
        <v>15830</v>
      </c>
      <c r="C4766" s="100" t="s">
        <v>15836</v>
      </c>
      <c r="D4766" s="100" t="s">
        <v>15837</v>
      </c>
      <c r="E4766" s="101" t="s">
        <v>158</v>
      </c>
      <c r="F4766" s="100" t="s">
        <v>158</v>
      </c>
      <c r="G4766" s="100">
        <v>89941</v>
      </c>
      <c r="H4766" s="100" t="s">
        <v>15902</v>
      </c>
      <c r="I4766" s="100" t="s">
        <v>9421</v>
      </c>
      <c r="J4766" s="100" t="s">
        <v>6976</v>
      </c>
      <c r="K4766" s="101" t="s">
        <v>15903</v>
      </c>
      <c r="L4766" s="100" t="s">
        <v>6978</v>
      </c>
    </row>
    <row r="4767" spans="1:12" ht="13.5" x14ac:dyDescent="0.25">
      <c r="A4767" s="100" t="s">
        <v>15829</v>
      </c>
      <c r="B4767" s="100" t="s">
        <v>15830</v>
      </c>
      <c r="C4767" s="100" t="s">
        <v>15836</v>
      </c>
      <c r="D4767" s="100" t="s">
        <v>15837</v>
      </c>
      <c r="E4767" s="101" t="s">
        <v>158</v>
      </c>
      <c r="F4767" s="100" t="s">
        <v>158</v>
      </c>
      <c r="G4767" s="100">
        <v>89942</v>
      </c>
      <c r="H4767" s="100" t="s">
        <v>15904</v>
      </c>
      <c r="I4767" s="100" t="s">
        <v>9421</v>
      </c>
      <c r="J4767" s="100" t="s">
        <v>6976</v>
      </c>
      <c r="K4767" s="101" t="s">
        <v>15905</v>
      </c>
      <c r="L4767" s="100" t="s">
        <v>6978</v>
      </c>
    </row>
    <row r="4768" spans="1:12" ht="13.5" x14ac:dyDescent="0.25">
      <c r="A4768" s="100" t="s">
        <v>15829</v>
      </c>
      <c r="B4768" s="100" t="s">
        <v>15830</v>
      </c>
      <c r="C4768" s="100" t="s">
        <v>15836</v>
      </c>
      <c r="D4768" s="100" t="s">
        <v>15837</v>
      </c>
      <c r="E4768" s="101" t="s">
        <v>158</v>
      </c>
      <c r="F4768" s="100" t="s">
        <v>158</v>
      </c>
      <c r="G4768" s="100">
        <v>89943</v>
      </c>
      <c r="H4768" s="100" t="s">
        <v>15906</v>
      </c>
      <c r="I4768" s="100" t="s">
        <v>9421</v>
      </c>
      <c r="J4768" s="100" t="s">
        <v>6976</v>
      </c>
      <c r="K4768" s="101" t="s">
        <v>8842</v>
      </c>
      <c r="L4768" s="100" t="s">
        <v>6978</v>
      </c>
    </row>
    <row r="4769" spans="1:12" ht="13.5" x14ac:dyDescent="0.25">
      <c r="A4769" s="100" t="s">
        <v>15829</v>
      </c>
      <c r="B4769" s="100" t="s">
        <v>15830</v>
      </c>
      <c r="C4769" s="100" t="s">
        <v>15836</v>
      </c>
      <c r="D4769" s="100" t="s">
        <v>15837</v>
      </c>
      <c r="E4769" s="101" t="s">
        <v>158</v>
      </c>
      <c r="F4769" s="100" t="s">
        <v>158</v>
      </c>
      <c r="G4769" s="100">
        <v>89944</v>
      </c>
      <c r="H4769" s="100" t="s">
        <v>15907</v>
      </c>
      <c r="I4769" s="100" t="s">
        <v>9421</v>
      </c>
      <c r="J4769" s="100" t="s">
        <v>6976</v>
      </c>
      <c r="K4769" s="101" t="s">
        <v>13201</v>
      </c>
      <c r="L4769" s="100" t="s">
        <v>6978</v>
      </c>
    </row>
    <row r="4770" spans="1:12" ht="13.5" x14ac:dyDescent="0.25">
      <c r="A4770" s="100" t="s">
        <v>15829</v>
      </c>
      <c r="B4770" s="100" t="s">
        <v>15830</v>
      </c>
      <c r="C4770" s="100" t="s">
        <v>15836</v>
      </c>
      <c r="D4770" s="100" t="s">
        <v>15837</v>
      </c>
      <c r="E4770" s="101" t="s">
        <v>158</v>
      </c>
      <c r="F4770" s="100" t="s">
        <v>158</v>
      </c>
      <c r="G4770" s="100">
        <v>89947</v>
      </c>
      <c r="H4770" s="100" t="s">
        <v>15908</v>
      </c>
      <c r="I4770" s="100" t="s">
        <v>9421</v>
      </c>
      <c r="J4770" s="100" t="s">
        <v>6976</v>
      </c>
      <c r="K4770" s="101" t="s">
        <v>15909</v>
      </c>
      <c r="L4770" s="100" t="s">
        <v>6978</v>
      </c>
    </row>
    <row r="4771" spans="1:12" ht="13.5" x14ac:dyDescent="0.25">
      <c r="A4771" s="100" t="s">
        <v>15829</v>
      </c>
      <c r="B4771" s="100" t="s">
        <v>15830</v>
      </c>
      <c r="C4771" s="100" t="s">
        <v>15836</v>
      </c>
      <c r="D4771" s="100" t="s">
        <v>15837</v>
      </c>
      <c r="E4771" s="101" t="s">
        <v>158</v>
      </c>
      <c r="F4771" s="100" t="s">
        <v>158</v>
      </c>
      <c r="G4771" s="100">
        <v>89948</v>
      </c>
      <c r="H4771" s="100" t="s">
        <v>15910</v>
      </c>
      <c r="I4771" s="100" t="s">
        <v>9421</v>
      </c>
      <c r="J4771" s="100" t="s">
        <v>6976</v>
      </c>
      <c r="K4771" s="101" t="s">
        <v>15911</v>
      </c>
      <c r="L4771" s="100" t="s">
        <v>6978</v>
      </c>
    </row>
    <row r="4772" spans="1:12" ht="13.5" x14ac:dyDescent="0.25">
      <c r="A4772" s="100" t="s">
        <v>15829</v>
      </c>
      <c r="B4772" s="100" t="s">
        <v>15830</v>
      </c>
      <c r="C4772" s="100" t="s">
        <v>15836</v>
      </c>
      <c r="D4772" s="100" t="s">
        <v>15837</v>
      </c>
      <c r="E4772" s="101" t="s">
        <v>158</v>
      </c>
      <c r="F4772" s="100" t="s">
        <v>158</v>
      </c>
      <c r="G4772" s="100">
        <v>89949</v>
      </c>
      <c r="H4772" s="100" t="s">
        <v>15912</v>
      </c>
      <c r="I4772" s="100" t="s">
        <v>9421</v>
      </c>
      <c r="J4772" s="100" t="s">
        <v>6976</v>
      </c>
      <c r="K4772" s="101" t="s">
        <v>15913</v>
      </c>
      <c r="L4772" s="100" t="s">
        <v>6978</v>
      </c>
    </row>
    <row r="4773" spans="1:12" ht="13.5" x14ac:dyDescent="0.25">
      <c r="A4773" s="100" t="s">
        <v>15829</v>
      </c>
      <c r="B4773" s="100" t="s">
        <v>15830</v>
      </c>
      <c r="C4773" s="100" t="s">
        <v>15836</v>
      </c>
      <c r="D4773" s="100" t="s">
        <v>15837</v>
      </c>
      <c r="E4773" s="101" t="s">
        <v>158</v>
      </c>
      <c r="F4773" s="100" t="s">
        <v>158</v>
      </c>
      <c r="G4773" s="100">
        <v>96520</v>
      </c>
      <c r="H4773" s="100" t="s">
        <v>15914</v>
      </c>
      <c r="I4773" s="100" t="s">
        <v>9421</v>
      </c>
      <c r="J4773" s="100" t="s">
        <v>6976</v>
      </c>
      <c r="K4773" s="101" t="s">
        <v>15915</v>
      </c>
      <c r="L4773" s="100" t="s">
        <v>6978</v>
      </c>
    </row>
    <row r="4774" spans="1:12" ht="13.5" x14ac:dyDescent="0.25">
      <c r="A4774" s="100" t="s">
        <v>15829</v>
      </c>
      <c r="B4774" s="100" t="s">
        <v>15830</v>
      </c>
      <c r="C4774" s="100" t="s">
        <v>15836</v>
      </c>
      <c r="D4774" s="100" t="s">
        <v>15837</v>
      </c>
      <c r="E4774" s="101" t="s">
        <v>158</v>
      </c>
      <c r="F4774" s="100" t="s">
        <v>158</v>
      </c>
      <c r="G4774" s="100">
        <v>96521</v>
      </c>
      <c r="H4774" s="100" t="s">
        <v>15916</v>
      </c>
      <c r="I4774" s="100" t="s">
        <v>9421</v>
      </c>
      <c r="J4774" s="100" t="s">
        <v>6976</v>
      </c>
      <c r="K4774" s="101" t="s">
        <v>15917</v>
      </c>
      <c r="L4774" s="100" t="s">
        <v>6978</v>
      </c>
    </row>
    <row r="4775" spans="1:12" ht="13.5" x14ac:dyDescent="0.25">
      <c r="A4775" s="100" t="s">
        <v>15829</v>
      </c>
      <c r="B4775" s="100" t="s">
        <v>15830</v>
      </c>
      <c r="C4775" s="100" t="s">
        <v>15836</v>
      </c>
      <c r="D4775" s="100" t="s">
        <v>15837</v>
      </c>
      <c r="E4775" s="101" t="s">
        <v>158</v>
      </c>
      <c r="F4775" s="100" t="s">
        <v>158</v>
      </c>
      <c r="G4775" s="100">
        <v>96522</v>
      </c>
      <c r="H4775" s="100" t="s">
        <v>15918</v>
      </c>
      <c r="I4775" s="100" t="s">
        <v>9421</v>
      </c>
      <c r="J4775" s="100" t="s">
        <v>7142</v>
      </c>
      <c r="K4775" s="101" t="s">
        <v>190</v>
      </c>
      <c r="L4775" s="100" t="s">
        <v>6978</v>
      </c>
    </row>
    <row r="4776" spans="1:12" ht="13.5" x14ac:dyDescent="0.25">
      <c r="A4776" s="100" t="s">
        <v>15829</v>
      </c>
      <c r="B4776" s="100" t="s">
        <v>15830</v>
      </c>
      <c r="C4776" s="100" t="s">
        <v>15836</v>
      </c>
      <c r="D4776" s="100" t="s">
        <v>15837</v>
      </c>
      <c r="E4776" s="101" t="s">
        <v>158</v>
      </c>
      <c r="F4776" s="100" t="s">
        <v>158</v>
      </c>
      <c r="G4776" s="100">
        <v>96523</v>
      </c>
      <c r="H4776" s="100" t="s">
        <v>15919</v>
      </c>
      <c r="I4776" s="100" t="s">
        <v>9421</v>
      </c>
      <c r="J4776" s="100" t="s">
        <v>7142</v>
      </c>
      <c r="K4776" s="101" t="s">
        <v>12600</v>
      </c>
      <c r="L4776" s="100" t="s">
        <v>6978</v>
      </c>
    </row>
    <row r="4777" spans="1:12" ht="13.5" x14ac:dyDescent="0.25">
      <c r="A4777" s="100" t="s">
        <v>15829</v>
      </c>
      <c r="B4777" s="100" t="s">
        <v>15830</v>
      </c>
      <c r="C4777" s="100" t="s">
        <v>15836</v>
      </c>
      <c r="D4777" s="100" t="s">
        <v>15837</v>
      </c>
      <c r="E4777" s="101" t="s">
        <v>158</v>
      </c>
      <c r="F4777" s="100" t="s">
        <v>158</v>
      </c>
      <c r="G4777" s="100">
        <v>96524</v>
      </c>
      <c r="H4777" s="100" t="s">
        <v>15920</v>
      </c>
      <c r="I4777" s="100" t="s">
        <v>9421</v>
      </c>
      <c r="J4777" s="100" t="s">
        <v>6976</v>
      </c>
      <c r="K4777" s="101" t="s">
        <v>15921</v>
      </c>
      <c r="L4777" s="100" t="s">
        <v>6978</v>
      </c>
    </row>
    <row r="4778" spans="1:12" ht="13.5" x14ac:dyDescent="0.25">
      <c r="A4778" s="100" t="s">
        <v>15829</v>
      </c>
      <c r="B4778" s="100" t="s">
        <v>15830</v>
      </c>
      <c r="C4778" s="100" t="s">
        <v>15836</v>
      </c>
      <c r="D4778" s="100" t="s">
        <v>15837</v>
      </c>
      <c r="E4778" s="101" t="s">
        <v>158</v>
      </c>
      <c r="F4778" s="100" t="s">
        <v>158</v>
      </c>
      <c r="G4778" s="100">
        <v>96525</v>
      </c>
      <c r="H4778" s="100" t="s">
        <v>15922</v>
      </c>
      <c r="I4778" s="100" t="s">
        <v>9421</v>
      </c>
      <c r="J4778" s="100" t="s">
        <v>6976</v>
      </c>
      <c r="K4778" s="101" t="s">
        <v>15923</v>
      </c>
      <c r="L4778" s="100" t="s">
        <v>6978</v>
      </c>
    </row>
    <row r="4779" spans="1:12" ht="13.5" x14ac:dyDescent="0.25">
      <c r="A4779" s="100" t="s">
        <v>15829</v>
      </c>
      <c r="B4779" s="100" t="s">
        <v>15830</v>
      </c>
      <c r="C4779" s="100" t="s">
        <v>15836</v>
      </c>
      <c r="D4779" s="100" t="s">
        <v>15837</v>
      </c>
      <c r="E4779" s="101" t="s">
        <v>158</v>
      </c>
      <c r="F4779" s="100" t="s">
        <v>158</v>
      </c>
      <c r="G4779" s="100">
        <v>96526</v>
      </c>
      <c r="H4779" s="100" t="s">
        <v>15924</v>
      </c>
      <c r="I4779" s="100" t="s">
        <v>9421</v>
      </c>
      <c r="J4779" s="100" t="s">
        <v>7142</v>
      </c>
      <c r="K4779" s="101" t="s">
        <v>15925</v>
      </c>
      <c r="L4779" s="100" t="s">
        <v>6978</v>
      </c>
    </row>
    <row r="4780" spans="1:12" ht="13.5" x14ac:dyDescent="0.25">
      <c r="A4780" s="100" t="s">
        <v>15829</v>
      </c>
      <c r="B4780" s="100" t="s">
        <v>15830</v>
      </c>
      <c r="C4780" s="100" t="s">
        <v>15836</v>
      </c>
      <c r="D4780" s="100" t="s">
        <v>15837</v>
      </c>
      <c r="E4780" s="101" t="s">
        <v>158</v>
      </c>
      <c r="F4780" s="100" t="s">
        <v>158</v>
      </c>
      <c r="G4780" s="100">
        <v>96527</v>
      </c>
      <c r="H4780" s="100" t="s">
        <v>15926</v>
      </c>
      <c r="I4780" s="100" t="s">
        <v>9421</v>
      </c>
      <c r="J4780" s="100" t="s">
        <v>7142</v>
      </c>
      <c r="K4780" s="101" t="s">
        <v>15927</v>
      </c>
      <c r="L4780" s="100" t="s">
        <v>6978</v>
      </c>
    </row>
    <row r="4781" spans="1:12" ht="13.5" x14ac:dyDescent="0.25">
      <c r="A4781" s="100" t="s">
        <v>15829</v>
      </c>
      <c r="B4781" s="100" t="s">
        <v>15830</v>
      </c>
      <c r="C4781" s="100" t="s">
        <v>15836</v>
      </c>
      <c r="D4781" s="100" t="s">
        <v>15837</v>
      </c>
      <c r="E4781" s="101" t="s">
        <v>158</v>
      </c>
      <c r="F4781" s="100" t="s">
        <v>158</v>
      </c>
      <c r="G4781" s="100">
        <v>96528</v>
      </c>
      <c r="H4781" s="100" t="s">
        <v>15928</v>
      </c>
      <c r="I4781" s="100" t="s">
        <v>198</v>
      </c>
      <c r="J4781" s="100" t="s">
        <v>7142</v>
      </c>
      <c r="K4781" s="101" t="s">
        <v>15929</v>
      </c>
      <c r="L4781" s="100" t="s">
        <v>6978</v>
      </c>
    </row>
    <row r="4782" spans="1:12" ht="13.5" x14ac:dyDescent="0.25">
      <c r="A4782" s="100" t="s">
        <v>15829</v>
      </c>
      <c r="B4782" s="100" t="s">
        <v>15830</v>
      </c>
      <c r="C4782" s="100" t="s">
        <v>15836</v>
      </c>
      <c r="D4782" s="100" t="s">
        <v>15837</v>
      </c>
      <c r="E4782" s="101" t="s">
        <v>158</v>
      </c>
      <c r="F4782" s="100" t="s">
        <v>158</v>
      </c>
      <c r="G4782" s="100">
        <v>98116</v>
      </c>
      <c r="H4782" s="100" t="s">
        <v>15930</v>
      </c>
      <c r="I4782" s="100" t="s">
        <v>9421</v>
      </c>
      <c r="J4782" s="100" t="s">
        <v>6976</v>
      </c>
      <c r="K4782" s="101" t="s">
        <v>15931</v>
      </c>
      <c r="L4782" s="100" t="s">
        <v>6978</v>
      </c>
    </row>
    <row r="4783" spans="1:12" ht="13.5" x14ac:dyDescent="0.25">
      <c r="A4783" s="100" t="s">
        <v>15829</v>
      </c>
      <c r="B4783" s="100" t="s">
        <v>15830</v>
      </c>
      <c r="C4783" s="100" t="s">
        <v>15836</v>
      </c>
      <c r="D4783" s="100" t="s">
        <v>15837</v>
      </c>
      <c r="E4783" s="101" t="s">
        <v>158</v>
      </c>
      <c r="F4783" s="100" t="s">
        <v>158</v>
      </c>
      <c r="G4783" s="100">
        <v>98117</v>
      </c>
      <c r="H4783" s="100" t="s">
        <v>15932</v>
      </c>
      <c r="I4783" s="100" t="s">
        <v>9421</v>
      </c>
      <c r="J4783" s="100" t="s">
        <v>6976</v>
      </c>
      <c r="K4783" s="101" t="s">
        <v>13186</v>
      </c>
      <c r="L4783" s="100" t="s">
        <v>6978</v>
      </c>
    </row>
    <row r="4784" spans="1:12" ht="13.5" x14ac:dyDescent="0.25">
      <c r="A4784" s="100" t="s">
        <v>15829</v>
      </c>
      <c r="B4784" s="100" t="s">
        <v>15830</v>
      </c>
      <c r="C4784" s="100" t="s">
        <v>15836</v>
      </c>
      <c r="D4784" s="100" t="s">
        <v>15837</v>
      </c>
      <c r="E4784" s="101" t="s">
        <v>158</v>
      </c>
      <c r="F4784" s="100" t="s">
        <v>158</v>
      </c>
      <c r="G4784" s="100">
        <v>98118</v>
      </c>
      <c r="H4784" s="100" t="s">
        <v>15933</v>
      </c>
      <c r="I4784" s="100" t="s">
        <v>9421</v>
      </c>
      <c r="J4784" s="100" t="s">
        <v>6976</v>
      </c>
      <c r="K4784" s="101" t="s">
        <v>15934</v>
      </c>
      <c r="L4784" s="100" t="s">
        <v>6978</v>
      </c>
    </row>
    <row r="4785" spans="1:12" ht="13.5" x14ac:dyDescent="0.25">
      <c r="A4785" s="100" t="s">
        <v>15829</v>
      </c>
      <c r="B4785" s="100" t="s">
        <v>15830</v>
      </c>
      <c r="C4785" s="100" t="s">
        <v>15836</v>
      </c>
      <c r="D4785" s="100" t="s">
        <v>15837</v>
      </c>
      <c r="E4785" s="101" t="s">
        <v>158</v>
      </c>
      <c r="F4785" s="100" t="s">
        <v>158</v>
      </c>
      <c r="G4785" s="100">
        <v>98119</v>
      </c>
      <c r="H4785" s="100" t="s">
        <v>15935</v>
      </c>
      <c r="I4785" s="100" t="s">
        <v>9421</v>
      </c>
      <c r="J4785" s="100" t="s">
        <v>6976</v>
      </c>
      <c r="K4785" s="101" t="s">
        <v>12293</v>
      </c>
      <c r="L4785" s="100" t="s">
        <v>6978</v>
      </c>
    </row>
    <row r="4786" spans="1:12" ht="13.5" x14ac:dyDescent="0.25">
      <c r="A4786" s="100" t="s">
        <v>15829</v>
      </c>
      <c r="B4786" s="100" t="s">
        <v>15830</v>
      </c>
      <c r="C4786" s="100" t="s">
        <v>15936</v>
      </c>
      <c r="D4786" s="100" t="s">
        <v>15937</v>
      </c>
      <c r="E4786" s="101" t="s">
        <v>158</v>
      </c>
      <c r="F4786" s="100" t="s">
        <v>158</v>
      </c>
      <c r="G4786" s="100">
        <v>72915</v>
      </c>
      <c r="H4786" s="100" t="s">
        <v>15938</v>
      </c>
      <c r="I4786" s="100" t="s">
        <v>9421</v>
      </c>
      <c r="J4786" s="100" t="s">
        <v>6976</v>
      </c>
      <c r="K4786" s="101" t="s">
        <v>12044</v>
      </c>
      <c r="L4786" s="100" t="s">
        <v>6978</v>
      </c>
    </row>
    <row r="4787" spans="1:12" ht="13.5" x14ac:dyDescent="0.25">
      <c r="A4787" s="100" t="s">
        <v>15829</v>
      </c>
      <c r="B4787" s="100" t="s">
        <v>15830</v>
      </c>
      <c r="C4787" s="100" t="s">
        <v>15936</v>
      </c>
      <c r="D4787" s="100" t="s">
        <v>15937</v>
      </c>
      <c r="E4787" s="101" t="s">
        <v>158</v>
      </c>
      <c r="F4787" s="100" t="s">
        <v>158</v>
      </c>
      <c r="G4787" s="100">
        <v>72917</v>
      </c>
      <c r="H4787" s="100" t="s">
        <v>15939</v>
      </c>
      <c r="I4787" s="100" t="s">
        <v>9421</v>
      </c>
      <c r="J4787" s="100" t="s">
        <v>6976</v>
      </c>
      <c r="K4787" s="101" t="s">
        <v>13159</v>
      </c>
      <c r="L4787" s="100" t="s">
        <v>6978</v>
      </c>
    </row>
    <row r="4788" spans="1:12" ht="13.5" x14ac:dyDescent="0.25">
      <c r="A4788" s="100" t="s">
        <v>15829</v>
      </c>
      <c r="B4788" s="100" t="s">
        <v>15830</v>
      </c>
      <c r="C4788" s="100" t="s">
        <v>15936</v>
      </c>
      <c r="D4788" s="100" t="s">
        <v>15937</v>
      </c>
      <c r="E4788" s="101" t="s">
        <v>158</v>
      </c>
      <c r="F4788" s="100" t="s">
        <v>158</v>
      </c>
      <c r="G4788" s="100">
        <v>72918</v>
      </c>
      <c r="H4788" s="100" t="s">
        <v>15940</v>
      </c>
      <c r="I4788" s="100" t="s">
        <v>9421</v>
      </c>
      <c r="J4788" s="100" t="s">
        <v>6976</v>
      </c>
      <c r="K4788" s="101" t="s">
        <v>15941</v>
      </c>
      <c r="L4788" s="100" t="s">
        <v>6978</v>
      </c>
    </row>
    <row r="4789" spans="1:12" ht="13.5" x14ac:dyDescent="0.25">
      <c r="A4789" s="100" t="s">
        <v>15829</v>
      </c>
      <c r="B4789" s="100" t="s">
        <v>15830</v>
      </c>
      <c r="C4789" s="100" t="s">
        <v>15936</v>
      </c>
      <c r="D4789" s="100" t="s">
        <v>15937</v>
      </c>
      <c r="E4789" s="101">
        <v>73965</v>
      </c>
      <c r="F4789" s="100" t="s">
        <v>15942</v>
      </c>
      <c r="G4789" s="102" t="s">
        <v>5213</v>
      </c>
      <c r="H4789" s="100" t="s">
        <v>15943</v>
      </c>
      <c r="I4789" s="100" t="s">
        <v>9421</v>
      </c>
      <c r="J4789" s="100" t="s">
        <v>7142</v>
      </c>
      <c r="K4789" s="101" t="s">
        <v>15944</v>
      </c>
      <c r="L4789" s="100" t="s">
        <v>6978</v>
      </c>
    </row>
    <row r="4790" spans="1:12" ht="13.5" x14ac:dyDescent="0.25">
      <c r="A4790" s="100" t="s">
        <v>15829</v>
      </c>
      <c r="B4790" s="100" t="s">
        <v>15830</v>
      </c>
      <c r="C4790" s="100" t="s">
        <v>15936</v>
      </c>
      <c r="D4790" s="100" t="s">
        <v>15937</v>
      </c>
      <c r="E4790" s="101">
        <v>79506</v>
      </c>
      <c r="F4790" s="100" t="s">
        <v>15942</v>
      </c>
      <c r="G4790" s="102" t="s">
        <v>5215</v>
      </c>
      <c r="H4790" s="100" t="s">
        <v>15945</v>
      </c>
      <c r="I4790" s="100" t="s">
        <v>9421</v>
      </c>
      <c r="J4790" s="100" t="s">
        <v>7142</v>
      </c>
      <c r="K4790" s="101" t="s">
        <v>15946</v>
      </c>
      <c r="L4790" s="100" t="s">
        <v>6978</v>
      </c>
    </row>
    <row r="4791" spans="1:12" ht="13.5" x14ac:dyDescent="0.25">
      <c r="A4791" s="100" t="s">
        <v>15829</v>
      </c>
      <c r="B4791" s="100" t="s">
        <v>15830</v>
      </c>
      <c r="C4791" s="100" t="s">
        <v>15936</v>
      </c>
      <c r="D4791" s="100" t="s">
        <v>15937</v>
      </c>
      <c r="E4791" s="101" t="s">
        <v>158</v>
      </c>
      <c r="F4791" s="100" t="s">
        <v>158</v>
      </c>
      <c r="G4791" s="100">
        <v>83343</v>
      </c>
      <c r="H4791" s="100" t="s">
        <v>15947</v>
      </c>
      <c r="I4791" s="100" t="s">
        <v>9421</v>
      </c>
      <c r="J4791" s="100" t="s">
        <v>6976</v>
      </c>
      <c r="K4791" s="101" t="s">
        <v>13868</v>
      </c>
      <c r="L4791" s="100" t="s">
        <v>6978</v>
      </c>
    </row>
    <row r="4792" spans="1:12" ht="13.5" x14ac:dyDescent="0.25">
      <c r="A4792" s="100" t="s">
        <v>15829</v>
      </c>
      <c r="B4792" s="100" t="s">
        <v>15830</v>
      </c>
      <c r="C4792" s="100" t="s">
        <v>15936</v>
      </c>
      <c r="D4792" s="100" t="s">
        <v>15937</v>
      </c>
      <c r="E4792" s="101" t="s">
        <v>158</v>
      </c>
      <c r="F4792" s="100" t="s">
        <v>158</v>
      </c>
      <c r="G4792" s="100">
        <v>90082</v>
      </c>
      <c r="H4792" s="100" t="s">
        <v>15948</v>
      </c>
      <c r="I4792" s="100" t="s">
        <v>9421</v>
      </c>
      <c r="J4792" s="100" t="s">
        <v>6976</v>
      </c>
      <c r="K4792" s="101" t="s">
        <v>13375</v>
      </c>
      <c r="L4792" s="100" t="s">
        <v>6978</v>
      </c>
    </row>
    <row r="4793" spans="1:12" ht="13.5" x14ac:dyDescent="0.25">
      <c r="A4793" s="100" t="s">
        <v>15829</v>
      </c>
      <c r="B4793" s="100" t="s">
        <v>15830</v>
      </c>
      <c r="C4793" s="100" t="s">
        <v>15936</v>
      </c>
      <c r="D4793" s="100" t="s">
        <v>15937</v>
      </c>
      <c r="E4793" s="101" t="s">
        <v>158</v>
      </c>
      <c r="F4793" s="100" t="s">
        <v>158</v>
      </c>
      <c r="G4793" s="100">
        <v>90084</v>
      </c>
      <c r="H4793" s="100" t="s">
        <v>15949</v>
      </c>
      <c r="I4793" s="100" t="s">
        <v>9421</v>
      </c>
      <c r="J4793" s="100" t="s">
        <v>6976</v>
      </c>
      <c r="K4793" s="101" t="s">
        <v>11953</v>
      </c>
      <c r="L4793" s="100" t="s">
        <v>6978</v>
      </c>
    </row>
    <row r="4794" spans="1:12" ht="13.5" x14ac:dyDescent="0.25">
      <c r="A4794" s="100" t="s">
        <v>15829</v>
      </c>
      <c r="B4794" s="100" t="s">
        <v>15830</v>
      </c>
      <c r="C4794" s="100" t="s">
        <v>15936</v>
      </c>
      <c r="D4794" s="100" t="s">
        <v>15937</v>
      </c>
      <c r="E4794" s="101" t="s">
        <v>158</v>
      </c>
      <c r="F4794" s="100" t="s">
        <v>158</v>
      </c>
      <c r="G4794" s="100">
        <v>90085</v>
      </c>
      <c r="H4794" s="100" t="s">
        <v>15950</v>
      </c>
      <c r="I4794" s="100" t="s">
        <v>9421</v>
      </c>
      <c r="J4794" s="100" t="s">
        <v>6976</v>
      </c>
      <c r="K4794" s="101" t="s">
        <v>15951</v>
      </c>
      <c r="L4794" s="100" t="s">
        <v>6978</v>
      </c>
    </row>
    <row r="4795" spans="1:12" ht="13.5" x14ac:dyDescent="0.25">
      <c r="A4795" s="100" t="s">
        <v>15829</v>
      </c>
      <c r="B4795" s="100" t="s">
        <v>15830</v>
      </c>
      <c r="C4795" s="100" t="s">
        <v>15936</v>
      </c>
      <c r="D4795" s="100" t="s">
        <v>15937</v>
      </c>
      <c r="E4795" s="101" t="s">
        <v>158</v>
      </c>
      <c r="F4795" s="100" t="s">
        <v>158</v>
      </c>
      <c r="G4795" s="100">
        <v>90086</v>
      </c>
      <c r="H4795" s="100" t="s">
        <v>15952</v>
      </c>
      <c r="I4795" s="100" t="s">
        <v>9421</v>
      </c>
      <c r="J4795" s="100" t="s">
        <v>6976</v>
      </c>
      <c r="K4795" s="101" t="s">
        <v>9456</v>
      </c>
      <c r="L4795" s="100" t="s">
        <v>6978</v>
      </c>
    </row>
    <row r="4796" spans="1:12" ht="13.5" x14ac:dyDescent="0.25">
      <c r="A4796" s="100" t="s">
        <v>15829</v>
      </c>
      <c r="B4796" s="100" t="s">
        <v>15830</v>
      </c>
      <c r="C4796" s="100" t="s">
        <v>15936</v>
      </c>
      <c r="D4796" s="100" t="s">
        <v>15937</v>
      </c>
      <c r="E4796" s="101" t="s">
        <v>158</v>
      </c>
      <c r="F4796" s="100" t="s">
        <v>158</v>
      </c>
      <c r="G4796" s="100">
        <v>90087</v>
      </c>
      <c r="H4796" s="100" t="s">
        <v>15953</v>
      </c>
      <c r="I4796" s="100" t="s">
        <v>9421</v>
      </c>
      <c r="J4796" s="100" t="s">
        <v>6976</v>
      </c>
      <c r="K4796" s="101" t="s">
        <v>15887</v>
      </c>
      <c r="L4796" s="100" t="s">
        <v>6978</v>
      </c>
    </row>
    <row r="4797" spans="1:12" ht="13.5" x14ac:dyDescent="0.25">
      <c r="A4797" s="100" t="s">
        <v>15829</v>
      </c>
      <c r="B4797" s="100" t="s">
        <v>15830</v>
      </c>
      <c r="C4797" s="100" t="s">
        <v>15936</v>
      </c>
      <c r="D4797" s="100" t="s">
        <v>15937</v>
      </c>
      <c r="E4797" s="101" t="s">
        <v>158</v>
      </c>
      <c r="F4797" s="100" t="s">
        <v>158</v>
      </c>
      <c r="G4797" s="100">
        <v>90088</v>
      </c>
      <c r="H4797" s="100" t="s">
        <v>15954</v>
      </c>
      <c r="I4797" s="100" t="s">
        <v>9421</v>
      </c>
      <c r="J4797" s="100" t="s">
        <v>6976</v>
      </c>
      <c r="K4797" s="101" t="s">
        <v>12041</v>
      </c>
      <c r="L4797" s="100" t="s">
        <v>6978</v>
      </c>
    </row>
    <row r="4798" spans="1:12" ht="13.5" x14ac:dyDescent="0.25">
      <c r="A4798" s="100" t="s">
        <v>15829</v>
      </c>
      <c r="B4798" s="100" t="s">
        <v>15830</v>
      </c>
      <c r="C4798" s="100" t="s">
        <v>15936</v>
      </c>
      <c r="D4798" s="100" t="s">
        <v>15937</v>
      </c>
      <c r="E4798" s="101" t="s">
        <v>158</v>
      </c>
      <c r="F4798" s="100" t="s">
        <v>158</v>
      </c>
      <c r="G4798" s="100">
        <v>90090</v>
      </c>
      <c r="H4798" s="100" t="s">
        <v>15955</v>
      </c>
      <c r="I4798" s="100" t="s">
        <v>9421</v>
      </c>
      <c r="J4798" s="100" t="s">
        <v>6976</v>
      </c>
      <c r="K4798" s="101" t="s">
        <v>14021</v>
      </c>
      <c r="L4798" s="100" t="s">
        <v>6978</v>
      </c>
    </row>
    <row r="4799" spans="1:12" ht="13.5" x14ac:dyDescent="0.25">
      <c r="A4799" s="100" t="s">
        <v>15829</v>
      </c>
      <c r="B4799" s="100" t="s">
        <v>15830</v>
      </c>
      <c r="C4799" s="100" t="s">
        <v>15936</v>
      </c>
      <c r="D4799" s="100" t="s">
        <v>15937</v>
      </c>
      <c r="E4799" s="101" t="s">
        <v>158</v>
      </c>
      <c r="F4799" s="100" t="s">
        <v>158</v>
      </c>
      <c r="G4799" s="100">
        <v>90091</v>
      </c>
      <c r="H4799" s="100" t="s">
        <v>15956</v>
      </c>
      <c r="I4799" s="100" t="s">
        <v>9421</v>
      </c>
      <c r="J4799" s="100" t="s">
        <v>6976</v>
      </c>
      <c r="K4799" s="101" t="s">
        <v>11299</v>
      </c>
      <c r="L4799" s="100" t="s">
        <v>6978</v>
      </c>
    </row>
    <row r="4800" spans="1:12" ht="13.5" x14ac:dyDescent="0.25">
      <c r="A4800" s="100" t="s">
        <v>15829</v>
      </c>
      <c r="B4800" s="100" t="s">
        <v>15830</v>
      </c>
      <c r="C4800" s="100" t="s">
        <v>15936</v>
      </c>
      <c r="D4800" s="100" t="s">
        <v>15937</v>
      </c>
      <c r="E4800" s="101" t="s">
        <v>158</v>
      </c>
      <c r="F4800" s="100" t="s">
        <v>158</v>
      </c>
      <c r="G4800" s="100">
        <v>90092</v>
      </c>
      <c r="H4800" s="100" t="s">
        <v>15957</v>
      </c>
      <c r="I4800" s="100" t="s">
        <v>9421</v>
      </c>
      <c r="J4800" s="100" t="s">
        <v>6976</v>
      </c>
      <c r="K4800" s="101" t="s">
        <v>13349</v>
      </c>
      <c r="L4800" s="100" t="s">
        <v>6978</v>
      </c>
    </row>
    <row r="4801" spans="1:12" ht="13.5" x14ac:dyDescent="0.25">
      <c r="A4801" s="100" t="s">
        <v>15829</v>
      </c>
      <c r="B4801" s="100" t="s">
        <v>15830</v>
      </c>
      <c r="C4801" s="100" t="s">
        <v>15936</v>
      </c>
      <c r="D4801" s="100" t="s">
        <v>15937</v>
      </c>
      <c r="E4801" s="101" t="s">
        <v>158</v>
      </c>
      <c r="F4801" s="100" t="s">
        <v>158</v>
      </c>
      <c r="G4801" s="100">
        <v>90093</v>
      </c>
      <c r="H4801" s="100" t="s">
        <v>15958</v>
      </c>
      <c r="I4801" s="100" t="s">
        <v>9421</v>
      </c>
      <c r="J4801" s="100" t="s">
        <v>6976</v>
      </c>
      <c r="K4801" s="101" t="s">
        <v>15959</v>
      </c>
      <c r="L4801" s="100" t="s">
        <v>6978</v>
      </c>
    </row>
    <row r="4802" spans="1:12" ht="13.5" x14ac:dyDescent="0.25">
      <c r="A4802" s="100" t="s">
        <v>15829</v>
      </c>
      <c r="B4802" s="100" t="s">
        <v>15830</v>
      </c>
      <c r="C4802" s="100" t="s">
        <v>15936</v>
      </c>
      <c r="D4802" s="100" t="s">
        <v>15937</v>
      </c>
      <c r="E4802" s="101" t="s">
        <v>158</v>
      </c>
      <c r="F4802" s="100" t="s">
        <v>158</v>
      </c>
      <c r="G4802" s="100">
        <v>90094</v>
      </c>
      <c r="H4802" s="100" t="s">
        <v>15960</v>
      </c>
      <c r="I4802" s="100" t="s">
        <v>9421</v>
      </c>
      <c r="J4802" s="100" t="s">
        <v>6976</v>
      </c>
      <c r="K4802" s="101" t="s">
        <v>9016</v>
      </c>
      <c r="L4802" s="100" t="s">
        <v>6978</v>
      </c>
    </row>
    <row r="4803" spans="1:12" ht="13.5" x14ac:dyDescent="0.25">
      <c r="A4803" s="100" t="s">
        <v>15829</v>
      </c>
      <c r="B4803" s="100" t="s">
        <v>15830</v>
      </c>
      <c r="C4803" s="100" t="s">
        <v>15936</v>
      </c>
      <c r="D4803" s="100" t="s">
        <v>15937</v>
      </c>
      <c r="E4803" s="101" t="s">
        <v>158</v>
      </c>
      <c r="F4803" s="100" t="s">
        <v>158</v>
      </c>
      <c r="G4803" s="100">
        <v>90095</v>
      </c>
      <c r="H4803" s="100" t="s">
        <v>15961</v>
      </c>
      <c r="I4803" s="100" t="s">
        <v>9421</v>
      </c>
      <c r="J4803" s="100" t="s">
        <v>6976</v>
      </c>
      <c r="K4803" s="101" t="s">
        <v>11923</v>
      </c>
      <c r="L4803" s="100" t="s">
        <v>6978</v>
      </c>
    </row>
    <row r="4804" spans="1:12" ht="13.5" x14ac:dyDescent="0.25">
      <c r="A4804" s="100" t="s">
        <v>15829</v>
      </c>
      <c r="B4804" s="100" t="s">
        <v>15830</v>
      </c>
      <c r="C4804" s="100" t="s">
        <v>15936</v>
      </c>
      <c r="D4804" s="100" t="s">
        <v>15937</v>
      </c>
      <c r="E4804" s="101" t="s">
        <v>158</v>
      </c>
      <c r="F4804" s="100" t="s">
        <v>158</v>
      </c>
      <c r="G4804" s="100">
        <v>90096</v>
      </c>
      <c r="H4804" s="100" t="s">
        <v>15962</v>
      </c>
      <c r="I4804" s="100" t="s">
        <v>9421</v>
      </c>
      <c r="J4804" s="100" t="s">
        <v>6976</v>
      </c>
      <c r="K4804" s="101" t="s">
        <v>15963</v>
      </c>
      <c r="L4804" s="100" t="s">
        <v>6978</v>
      </c>
    </row>
    <row r="4805" spans="1:12" ht="13.5" x14ac:dyDescent="0.25">
      <c r="A4805" s="100" t="s">
        <v>15829</v>
      </c>
      <c r="B4805" s="100" t="s">
        <v>15830</v>
      </c>
      <c r="C4805" s="100" t="s">
        <v>15936</v>
      </c>
      <c r="D4805" s="100" t="s">
        <v>15937</v>
      </c>
      <c r="E4805" s="101" t="s">
        <v>158</v>
      </c>
      <c r="F4805" s="100" t="s">
        <v>158</v>
      </c>
      <c r="G4805" s="100">
        <v>90098</v>
      </c>
      <c r="H4805" s="100" t="s">
        <v>15964</v>
      </c>
      <c r="I4805" s="100" t="s">
        <v>9421</v>
      </c>
      <c r="J4805" s="100" t="s">
        <v>6976</v>
      </c>
      <c r="K4805" s="101" t="s">
        <v>13422</v>
      </c>
      <c r="L4805" s="100" t="s">
        <v>6978</v>
      </c>
    </row>
    <row r="4806" spans="1:12" ht="13.5" x14ac:dyDescent="0.25">
      <c r="A4806" s="100" t="s">
        <v>15829</v>
      </c>
      <c r="B4806" s="100" t="s">
        <v>15830</v>
      </c>
      <c r="C4806" s="100" t="s">
        <v>15936</v>
      </c>
      <c r="D4806" s="100" t="s">
        <v>15937</v>
      </c>
      <c r="E4806" s="101" t="s">
        <v>158</v>
      </c>
      <c r="F4806" s="100" t="s">
        <v>158</v>
      </c>
      <c r="G4806" s="100">
        <v>90099</v>
      </c>
      <c r="H4806" s="100" t="s">
        <v>15965</v>
      </c>
      <c r="I4806" s="100" t="s">
        <v>9421</v>
      </c>
      <c r="J4806" s="100" t="s">
        <v>6976</v>
      </c>
      <c r="K4806" s="101" t="s">
        <v>15966</v>
      </c>
      <c r="L4806" s="100" t="s">
        <v>6978</v>
      </c>
    </row>
    <row r="4807" spans="1:12" ht="13.5" x14ac:dyDescent="0.25">
      <c r="A4807" s="100" t="s">
        <v>15829</v>
      </c>
      <c r="B4807" s="100" t="s">
        <v>15830</v>
      </c>
      <c r="C4807" s="100" t="s">
        <v>15936</v>
      </c>
      <c r="D4807" s="100" t="s">
        <v>15937</v>
      </c>
      <c r="E4807" s="101" t="s">
        <v>158</v>
      </c>
      <c r="F4807" s="100" t="s">
        <v>158</v>
      </c>
      <c r="G4807" s="100">
        <v>90100</v>
      </c>
      <c r="H4807" s="100" t="s">
        <v>15967</v>
      </c>
      <c r="I4807" s="100" t="s">
        <v>9421</v>
      </c>
      <c r="J4807" s="100" t="s">
        <v>6976</v>
      </c>
      <c r="K4807" s="101" t="s">
        <v>15968</v>
      </c>
      <c r="L4807" s="100" t="s">
        <v>6978</v>
      </c>
    </row>
    <row r="4808" spans="1:12" ht="13.5" x14ac:dyDescent="0.25">
      <c r="A4808" s="100" t="s">
        <v>15829</v>
      </c>
      <c r="B4808" s="100" t="s">
        <v>15830</v>
      </c>
      <c r="C4808" s="100" t="s">
        <v>15936</v>
      </c>
      <c r="D4808" s="100" t="s">
        <v>15937</v>
      </c>
      <c r="E4808" s="101" t="s">
        <v>158</v>
      </c>
      <c r="F4808" s="100" t="s">
        <v>158</v>
      </c>
      <c r="G4808" s="100">
        <v>90101</v>
      </c>
      <c r="H4808" s="100" t="s">
        <v>15969</v>
      </c>
      <c r="I4808" s="100" t="s">
        <v>9421</v>
      </c>
      <c r="J4808" s="100" t="s">
        <v>6976</v>
      </c>
      <c r="K4808" s="101" t="s">
        <v>15970</v>
      </c>
      <c r="L4808" s="100" t="s">
        <v>6978</v>
      </c>
    </row>
    <row r="4809" spans="1:12" ht="13.5" x14ac:dyDescent="0.25">
      <c r="A4809" s="100" t="s">
        <v>15829</v>
      </c>
      <c r="B4809" s="100" t="s">
        <v>15830</v>
      </c>
      <c r="C4809" s="100" t="s">
        <v>15936</v>
      </c>
      <c r="D4809" s="100" t="s">
        <v>15937</v>
      </c>
      <c r="E4809" s="101" t="s">
        <v>158</v>
      </c>
      <c r="F4809" s="100" t="s">
        <v>158</v>
      </c>
      <c r="G4809" s="100">
        <v>90102</v>
      </c>
      <c r="H4809" s="100" t="s">
        <v>15971</v>
      </c>
      <c r="I4809" s="100" t="s">
        <v>9421</v>
      </c>
      <c r="J4809" s="100" t="s">
        <v>6976</v>
      </c>
      <c r="K4809" s="101" t="s">
        <v>15972</v>
      </c>
      <c r="L4809" s="100" t="s">
        <v>6978</v>
      </c>
    </row>
    <row r="4810" spans="1:12" ht="13.5" x14ac:dyDescent="0.25">
      <c r="A4810" s="100" t="s">
        <v>15829</v>
      </c>
      <c r="B4810" s="100" t="s">
        <v>15830</v>
      </c>
      <c r="C4810" s="100" t="s">
        <v>15936</v>
      </c>
      <c r="D4810" s="100" t="s">
        <v>15937</v>
      </c>
      <c r="E4810" s="101" t="s">
        <v>158</v>
      </c>
      <c r="F4810" s="100" t="s">
        <v>158</v>
      </c>
      <c r="G4810" s="100">
        <v>90105</v>
      </c>
      <c r="H4810" s="100" t="s">
        <v>15973</v>
      </c>
      <c r="I4810" s="100" t="s">
        <v>9421</v>
      </c>
      <c r="J4810" s="100" t="s">
        <v>6976</v>
      </c>
      <c r="K4810" s="101" t="s">
        <v>15890</v>
      </c>
      <c r="L4810" s="100" t="s">
        <v>6978</v>
      </c>
    </row>
    <row r="4811" spans="1:12" ht="13.5" x14ac:dyDescent="0.25">
      <c r="A4811" s="100" t="s">
        <v>15829</v>
      </c>
      <c r="B4811" s="100" t="s">
        <v>15830</v>
      </c>
      <c r="C4811" s="100" t="s">
        <v>15936</v>
      </c>
      <c r="D4811" s="100" t="s">
        <v>15937</v>
      </c>
      <c r="E4811" s="101" t="s">
        <v>158</v>
      </c>
      <c r="F4811" s="100" t="s">
        <v>158</v>
      </c>
      <c r="G4811" s="100">
        <v>90106</v>
      </c>
      <c r="H4811" s="100" t="s">
        <v>15974</v>
      </c>
      <c r="I4811" s="100" t="s">
        <v>9421</v>
      </c>
      <c r="J4811" s="100" t="s">
        <v>6976</v>
      </c>
      <c r="K4811" s="101" t="s">
        <v>11817</v>
      </c>
      <c r="L4811" s="100" t="s">
        <v>6978</v>
      </c>
    </row>
    <row r="4812" spans="1:12" ht="13.5" x14ac:dyDescent="0.25">
      <c r="A4812" s="100" t="s">
        <v>15829</v>
      </c>
      <c r="B4812" s="100" t="s">
        <v>15830</v>
      </c>
      <c r="C4812" s="100" t="s">
        <v>15936</v>
      </c>
      <c r="D4812" s="100" t="s">
        <v>15937</v>
      </c>
      <c r="E4812" s="101" t="s">
        <v>158</v>
      </c>
      <c r="F4812" s="100" t="s">
        <v>158</v>
      </c>
      <c r="G4812" s="100">
        <v>90107</v>
      </c>
      <c r="H4812" s="100" t="s">
        <v>15975</v>
      </c>
      <c r="I4812" s="100" t="s">
        <v>9421</v>
      </c>
      <c r="J4812" s="100" t="s">
        <v>6976</v>
      </c>
      <c r="K4812" s="101" t="s">
        <v>9021</v>
      </c>
      <c r="L4812" s="100" t="s">
        <v>6978</v>
      </c>
    </row>
    <row r="4813" spans="1:12" ht="13.5" x14ac:dyDescent="0.25">
      <c r="A4813" s="100" t="s">
        <v>15829</v>
      </c>
      <c r="B4813" s="100" t="s">
        <v>15830</v>
      </c>
      <c r="C4813" s="100" t="s">
        <v>15936</v>
      </c>
      <c r="D4813" s="100" t="s">
        <v>15937</v>
      </c>
      <c r="E4813" s="101" t="s">
        <v>158</v>
      </c>
      <c r="F4813" s="100" t="s">
        <v>158</v>
      </c>
      <c r="G4813" s="100">
        <v>90108</v>
      </c>
      <c r="H4813" s="100" t="s">
        <v>15976</v>
      </c>
      <c r="I4813" s="100" t="s">
        <v>9421</v>
      </c>
      <c r="J4813" s="100" t="s">
        <v>6976</v>
      </c>
      <c r="K4813" s="101" t="s">
        <v>11194</v>
      </c>
      <c r="L4813" s="100" t="s">
        <v>6978</v>
      </c>
    </row>
    <row r="4814" spans="1:12" ht="13.5" x14ac:dyDescent="0.25">
      <c r="A4814" s="100" t="s">
        <v>15829</v>
      </c>
      <c r="B4814" s="100" t="s">
        <v>15830</v>
      </c>
      <c r="C4814" s="100" t="s">
        <v>15936</v>
      </c>
      <c r="D4814" s="100" t="s">
        <v>15937</v>
      </c>
      <c r="E4814" s="101" t="s">
        <v>158</v>
      </c>
      <c r="F4814" s="100" t="s">
        <v>158</v>
      </c>
      <c r="G4814" s="100">
        <v>93358</v>
      </c>
      <c r="H4814" s="100" t="s">
        <v>15977</v>
      </c>
      <c r="I4814" s="100" t="s">
        <v>9421</v>
      </c>
      <c r="J4814" s="100" t="s">
        <v>7142</v>
      </c>
      <c r="K4814" s="101" t="s">
        <v>15978</v>
      </c>
      <c r="L4814" s="100" t="s">
        <v>6978</v>
      </c>
    </row>
    <row r="4815" spans="1:12" ht="13.5" x14ac:dyDescent="0.25">
      <c r="A4815" s="100" t="s">
        <v>15829</v>
      </c>
      <c r="B4815" s="100" t="s">
        <v>15830</v>
      </c>
      <c r="C4815" s="100" t="s">
        <v>15979</v>
      </c>
      <c r="D4815" s="100" t="s">
        <v>15980</v>
      </c>
      <c r="E4815" s="101" t="s">
        <v>158</v>
      </c>
      <c r="F4815" s="100" t="s">
        <v>158</v>
      </c>
      <c r="G4815" s="100">
        <v>79482</v>
      </c>
      <c r="H4815" s="100" t="s">
        <v>15981</v>
      </c>
      <c r="I4815" s="100" t="s">
        <v>9421</v>
      </c>
      <c r="J4815" s="100" t="s">
        <v>6976</v>
      </c>
      <c r="K4815" s="101" t="s">
        <v>15982</v>
      </c>
      <c r="L4815" s="100" t="s">
        <v>6978</v>
      </c>
    </row>
    <row r="4816" spans="1:12" ht="13.5" x14ac:dyDescent="0.25">
      <c r="A4816" s="100" t="s">
        <v>15829</v>
      </c>
      <c r="B4816" s="100" t="s">
        <v>15830</v>
      </c>
      <c r="C4816" s="100" t="s">
        <v>15979</v>
      </c>
      <c r="D4816" s="100" t="s">
        <v>15980</v>
      </c>
      <c r="E4816" s="101" t="s">
        <v>158</v>
      </c>
      <c r="F4816" s="100" t="s">
        <v>158</v>
      </c>
      <c r="G4816" s="100">
        <v>94304</v>
      </c>
      <c r="H4816" s="100" t="s">
        <v>15983</v>
      </c>
      <c r="I4816" s="100" t="s">
        <v>9421</v>
      </c>
      <c r="J4816" s="100" t="s">
        <v>6976</v>
      </c>
      <c r="K4816" s="101" t="s">
        <v>15984</v>
      </c>
      <c r="L4816" s="100" t="s">
        <v>6978</v>
      </c>
    </row>
    <row r="4817" spans="1:12" ht="13.5" x14ac:dyDescent="0.25">
      <c r="A4817" s="100" t="s">
        <v>15829</v>
      </c>
      <c r="B4817" s="100" t="s">
        <v>15830</v>
      </c>
      <c r="C4817" s="100" t="s">
        <v>15979</v>
      </c>
      <c r="D4817" s="100" t="s">
        <v>15980</v>
      </c>
      <c r="E4817" s="101" t="s">
        <v>158</v>
      </c>
      <c r="F4817" s="100" t="s">
        <v>158</v>
      </c>
      <c r="G4817" s="100">
        <v>94305</v>
      </c>
      <c r="H4817" s="100" t="s">
        <v>15985</v>
      </c>
      <c r="I4817" s="100" t="s">
        <v>9421</v>
      </c>
      <c r="J4817" s="100" t="s">
        <v>6976</v>
      </c>
      <c r="K4817" s="101" t="s">
        <v>15986</v>
      </c>
      <c r="L4817" s="100" t="s">
        <v>6978</v>
      </c>
    </row>
    <row r="4818" spans="1:12" ht="13.5" x14ac:dyDescent="0.25">
      <c r="A4818" s="100" t="s">
        <v>15829</v>
      </c>
      <c r="B4818" s="100" t="s">
        <v>15830</v>
      </c>
      <c r="C4818" s="100" t="s">
        <v>15979</v>
      </c>
      <c r="D4818" s="100" t="s">
        <v>15980</v>
      </c>
      <c r="E4818" s="101" t="s">
        <v>158</v>
      </c>
      <c r="F4818" s="100" t="s">
        <v>158</v>
      </c>
      <c r="G4818" s="100">
        <v>94306</v>
      </c>
      <c r="H4818" s="100" t="s">
        <v>15987</v>
      </c>
      <c r="I4818" s="100" t="s">
        <v>9421</v>
      </c>
      <c r="J4818" s="100" t="s">
        <v>6976</v>
      </c>
      <c r="K4818" s="101" t="s">
        <v>12170</v>
      </c>
      <c r="L4818" s="100" t="s">
        <v>6978</v>
      </c>
    </row>
    <row r="4819" spans="1:12" ht="13.5" x14ac:dyDescent="0.25">
      <c r="A4819" s="100" t="s">
        <v>15829</v>
      </c>
      <c r="B4819" s="100" t="s">
        <v>15830</v>
      </c>
      <c r="C4819" s="100" t="s">
        <v>15979</v>
      </c>
      <c r="D4819" s="100" t="s">
        <v>15980</v>
      </c>
      <c r="E4819" s="101" t="s">
        <v>158</v>
      </c>
      <c r="F4819" s="100" t="s">
        <v>158</v>
      </c>
      <c r="G4819" s="100">
        <v>94307</v>
      </c>
      <c r="H4819" s="100" t="s">
        <v>15988</v>
      </c>
      <c r="I4819" s="100" t="s">
        <v>9421</v>
      </c>
      <c r="J4819" s="100" t="s">
        <v>6976</v>
      </c>
      <c r="K4819" s="101" t="s">
        <v>15989</v>
      </c>
      <c r="L4819" s="100" t="s">
        <v>6978</v>
      </c>
    </row>
    <row r="4820" spans="1:12" ht="13.5" x14ac:dyDescent="0.25">
      <c r="A4820" s="100" t="s">
        <v>15829</v>
      </c>
      <c r="B4820" s="100" t="s">
        <v>15830</v>
      </c>
      <c r="C4820" s="100" t="s">
        <v>15979</v>
      </c>
      <c r="D4820" s="100" t="s">
        <v>15980</v>
      </c>
      <c r="E4820" s="101" t="s">
        <v>158</v>
      </c>
      <c r="F4820" s="100" t="s">
        <v>158</v>
      </c>
      <c r="G4820" s="100">
        <v>94308</v>
      </c>
      <c r="H4820" s="100" t="s">
        <v>15990</v>
      </c>
      <c r="I4820" s="100" t="s">
        <v>9421</v>
      </c>
      <c r="J4820" s="100" t="s">
        <v>6976</v>
      </c>
      <c r="K4820" s="101" t="s">
        <v>15991</v>
      </c>
      <c r="L4820" s="100" t="s">
        <v>6978</v>
      </c>
    </row>
    <row r="4821" spans="1:12" ht="13.5" x14ac:dyDescent="0.25">
      <c r="A4821" s="100" t="s">
        <v>15829</v>
      </c>
      <c r="B4821" s="100" t="s">
        <v>15830</v>
      </c>
      <c r="C4821" s="100" t="s">
        <v>15979</v>
      </c>
      <c r="D4821" s="100" t="s">
        <v>15980</v>
      </c>
      <c r="E4821" s="101" t="s">
        <v>158</v>
      </c>
      <c r="F4821" s="100" t="s">
        <v>158</v>
      </c>
      <c r="G4821" s="100">
        <v>94309</v>
      </c>
      <c r="H4821" s="100" t="s">
        <v>15992</v>
      </c>
      <c r="I4821" s="100" t="s">
        <v>9421</v>
      </c>
      <c r="J4821" s="100" t="s">
        <v>6976</v>
      </c>
      <c r="K4821" s="101" t="s">
        <v>9114</v>
      </c>
      <c r="L4821" s="100" t="s">
        <v>6978</v>
      </c>
    </row>
    <row r="4822" spans="1:12" ht="13.5" x14ac:dyDescent="0.25">
      <c r="A4822" s="100" t="s">
        <v>15829</v>
      </c>
      <c r="B4822" s="100" t="s">
        <v>15830</v>
      </c>
      <c r="C4822" s="100" t="s">
        <v>15979</v>
      </c>
      <c r="D4822" s="100" t="s">
        <v>15980</v>
      </c>
      <c r="E4822" s="101" t="s">
        <v>158</v>
      </c>
      <c r="F4822" s="100" t="s">
        <v>158</v>
      </c>
      <c r="G4822" s="100">
        <v>94310</v>
      </c>
      <c r="H4822" s="100" t="s">
        <v>15993</v>
      </c>
      <c r="I4822" s="100" t="s">
        <v>9421</v>
      </c>
      <c r="J4822" s="100" t="s">
        <v>6976</v>
      </c>
      <c r="K4822" s="101" t="s">
        <v>15994</v>
      </c>
      <c r="L4822" s="100" t="s">
        <v>6978</v>
      </c>
    </row>
    <row r="4823" spans="1:12" ht="13.5" x14ac:dyDescent="0.25">
      <c r="A4823" s="100" t="s">
        <v>15829</v>
      </c>
      <c r="B4823" s="100" t="s">
        <v>15830</v>
      </c>
      <c r="C4823" s="100" t="s">
        <v>15979</v>
      </c>
      <c r="D4823" s="100" t="s">
        <v>15980</v>
      </c>
      <c r="E4823" s="101" t="s">
        <v>158</v>
      </c>
      <c r="F4823" s="100" t="s">
        <v>158</v>
      </c>
      <c r="G4823" s="100">
        <v>94315</v>
      </c>
      <c r="H4823" s="100" t="s">
        <v>15995</v>
      </c>
      <c r="I4823" s="100" t="s">
        <v>9421</v>
      </c>
      <c r="J4823" s="100" t="s">
        <v>6976</v>
      </c>
      <c r="K4823" s="101" t="s">
        <v>15996</v>
      </c>
      <c r="L4823" s="100" t="s">
        <v>6978</v>
      </c>
    </row>
    <row r="4824" spans="1:12" ht="13.5" x14ac:dyDescent="0.25">
      <c r="A4824" s="100" t="s">
        <v>15829</v>
      </c>
      <c r="B4824" s="100" t="s">
        <v>15830</v>
      </c>
      <c r="C4824" s="100" t="s">
        <v>15979</v>
      </c>
      <c r="D4824" s="100" t="s">
        <v>15980</v>
      </c>
      <c r="E4824" s="101" t="s">
        <v>158</v>
      </c>
      <c r="F4824" s="100" t="s">
        <v>158</v>
      </c>
      <c r="G4824" s="100">
        <v>94316</v>
      </c>
      <c r="H4824" s="100" t="s">
        <v>15997</v>
      </c>
      <c r="I4824" s="100" t="s">
        <v>9421</v>
      </c>
      <c r="J4824" s="100" t="s">
        <v>6976</v>
      </c>
      <c r="K4824" s="101" t="s">
        <v>15998</v>
      </c>
      <c r="L4824" s="100" t="s">
        <v>6978</v>
      </c>
    </row>
    <row r="4825" spans="1:12" ht="13.5" x14ac:dyDescent="0.25">
      <c r="A4825" s="100" t="s">
        <v>15829</v>
      </c>
      <c r="B4825" s="100" t="s">
        <v>15830</v>
      </c>
      <c r="C4825" s="100" t="s">
        <v>15979</v>
      </c>
      <c r="D4825" s="100" t="s">
        <v>15980</v>
      </c>
      <c r="E4825" s="101" t="s">
        <v>158</v>
      </c>
      <c r="F4825" s="100" t="s">
        <v>158</v>
      </c>
      <c r="G4825" s="100">
        <v>94317</v>
      </c>
      <c r="H4825" s="100" t="s">
        <v>15999</v>
      </c>
      <c r="I4825" s="100" t="s">
        <v>9421</v>
      </c>
      <c r="J4825" s="100" t="s">
        <v>6976</v>
      </c>
      <c r="K4825" s="101" t="s">
        <v>16000</v>
      </c>
      <c r="L4825" s="100" t="s">
        <v>6978</v>
      </c>
    </row>
    <row r="4826" spans="1:12" ht="13.5" x14ac:dyDescent="0.25">
      <c r="A4826" s="100" t="s">
        <v>15829</v>
      </c>
      <c r="B4826" s="100" t="s">
        <v>15830</v>
      </c>
      <c r="C4826" s="100" t="s">
        <v>15979</v>
      </c>
      <c r="D4826" s="100" t="s">
        <v>15980</v>
      </c>
      <c r="E4826" s="101" t="s">
        <v>158</v>
      </c>
      <c r="F4826" s="100" t="s">
        <v>158</v>
      </c>
      <c r="G4826" s="100">
        <v>94318</v>
      </c>
      <c r="H4826" s="100" t="s">
        <v>16001</v>
      </c>
      <c r="I4826" s="100" t="s">
        <v>9421</v>
      </c>
      <c r="J4826" s="100" t="s">
        <v>6976</v>
      </c>
      <c r="K4826" s="101" t="s">
        <v>16002</v>
      </c>
      <c r="L4826" s="100" t="s">
        <v>6978</v>
      </c>
    </row>
    <row r="4827" spans="1:12" ht="13.5" x14ac:dyDescent="0.25">
      <c r="A4827" s="100" t="s">
        <v>15829</v>
      </c>
      <c r="B4827" s="100" t="s">
        <v>15830</v>
      </c>
      <c r="C4827" s="100" t="s">
        <v>15979</v>
      </c>
      <c r="D4827" s="100" t="s">
        <v>15980</v>
      </c>
      <c r="E4827" s="101" t="s">
        <v>158</v>
      </c>
      <c r="F4827" s="100" t="s">
        <v>158</v>
      </c>
      <c r="G4827" s="100">
        <v>94319</v>
      </c>
      <c r="H4827" s="100" t="s">
        <v>16003</v>
      </c>
      <c r="I4827" s="100" t="s">
        <v>9421</v>
      </c>
      <c r="J4827" s="100" t="s">
        <v>6976</v>
      </c>
      <c r="K4827" s="101" t="s">
        <v>16004</v>
      </c>
      <c r="L4827" s="100" t="s">
        <v>6978</v>
      </c>
    </row>
    <row r="4828" spans="1:12" ht="13.5" x14ac:dyDescent="0.25">
      <c r="A4828" s="100" t="s">
        <v>15829</v>
      </c>
      <c r="B4828" s="100" t="s">
        <v>15830</v>
      </c>
      <c r="C4828" s="100" t="s">
        <v>15979</v>
      </c>
      <c r="D4828" s="100" t="s">
        <v>15980</v>
      </c>
      <c r="E4828" s="101" t="s">
        <v>158</v>
      </c>
      <c r="F4828" s="100" t="s">
        <v>158</v>
      </c>
      <c r="G4828" s="100">
        <v>94327</v>
      </c>
      <c r="H4828" s="100" t="s">
        <v>16005</v>
      </c>
      <c r="I4828" s="100" t="s">
        <v>9421</v>
      </c>
      <c r="J4828" s="100" t="s">
        <v>6976</v>
      </c>
      <c r="K4828" s="101" t="s">
        <v>16006</v>
      </c>
      <c r="L4828" s="100" t="s">
        <v>6978</v>
      </c>
    </row>
    <row r="4829" spans="1:12" ht="13.5" x14ac:dyDescent="0.25">
      <c r="A4829" s="100" t="s">
        <v>15829</v>
      </c>
      <c r="B4829" s="100" t="s">
        <v>15830</v>
      </c>
      <c r="C4829" s="100" t="s">
        <v>15979</v>
      </c>
      <c r="D4829" s="100" t="s">
        <v>15980</v>
      </c>
      <c r="E4829" s="101" t="s">
        <v>158</v>
      </c>
      <c r="F4829" s="100" t="s">
        <v>158</v>
      </c>
      <c r="G4829" s="100">
        <v>94328</v>
      </c>
      <c r="H4829" s="100" t="s">
        <v>16007</v>
      </c>
      <c r="I4829" s="100" t="s">
        <v>9421</v>
      </c>
      <c r="J4829" s="100" t="s">
        <v>6976</v>
      </c>
      <c r="K4829" s="101" t="s">
        <v>16008</v>
      </c>
      <c r="L4829" s="100" t="s">
        <v>6978</v>
      </c>
    </row>
    <row r="4830" spans="1:12" ht="13.5" x14ac:dyDescent="0.25">
      <c r="A4830" s="100" t="s">
        <v>15829</v>
      </c>
      <c r="B4830" s="100" t="s">
        <v>15830</v>
      </c>
      <c r="C4830" s="100" t="s">
        <v>15979</v>
      </c>
      <c r="D4830" s="100" t="s">
        <v>15980</v>
      </c>
      <c r="E4830" s="101" t="s">
        <v>158</v>
      </c>
      <c r="F4830" s="100" t="s">
        <v>158</v>
      </c>
      <c r="G4830" s="100">
        <v>94329</v>
      </c>
      <c r="H4830" s="100" t="s">
        <v>16009</v>
      </c>
      <c r="I4830" s="100" t="s">
        <v>9421</v>
      </c>
      <c r="J4830" s="100" t="s">
        <v>6976</v>
      </c>
      <c r="K4830" s="101" t="s">
        <v>16010</v>
      </c>
      <c r="L4830" s="100" t="s">
        <v>6978</v>
      </c>
    </row>
    <row r="4831" spans="1:12" ht="13.5" x14ac:dyDescent="0.25">
      <c r="A4831" s="100" t="s">
        <v>15829</v>
      </c>
      <c r="B4831" s="100" t="s">
        <v>15830</v>
      </c>
      <c r="C4831" s="100" t="s">
        <v>15979</v>
      </c>
      <c r="D4831" s="100" t="s">
        <v>15980</v>
      </c>
      <c r="E4831" s="101" t="s">
        <v>158</v>
      </c>
      <c r="F4831" s="100" t="s">
        <v>158</v>
      </c>
      <c r="G4831" s="100">
        <v>94330</v>
      </c>
      <c r="H4831" s="100" t="s">
        <v>16011</v>
      </c>
      <c r="I4831" s="100" t="s">
        <v>9421</v>
      </c>
      <c r="J4831" s="100" t="s">
        <v>6976</v>
      </c>
      <c r="K4831" s="101" t="s">
        <v>16012</v>
      </c>
      <c r="L4831" s="100" t="s">
        <v>6978</v>
      </c>
    </row>
    <row r="4832" spans="1:12" ht="13.5" x14ac:dyDescent="0.25">
      <c r="A4832" s="100" t="s">
        <v>15829</v>
      </c>
      <c r="B4832" s="100" t="s">
        <v>15830</v>
      </c>
      <c r="C4832" s="100" t="s">
        <v>15979</v>
      </c>
      <c r="D4832" s="100" t="s">
        <v>15980</v>
      </c>
      <c r="E4832" s="101" t="s">
        <v>158</v>
      </c>
      <c r="F4832" s="100" t="s">
        <v>158</v>
      </c>
      <c r="G4832" s="100">
        <v>94331</v>
      </c>
      <c r="H4832" s="100" t="s">
        <v>16013</v>
      </c>
      <c r="I4832" s="100" t="s">
        <v>9421</v>
      </c>
      <c r="J4832" s="100" t="s">
        <v>6976</v>
      </c>
      <c r="K4832" s="101" t="s">
        <v>16014</v>
      </c>
      <c r="L4832" s="100" t="s">
        <v>6978</v>
      </c>
    </row>
    <row r="4833" spans="1:12" ht="13.5" x14ac:dyDescent="0.25">
      <c r="A4833" s="100" t="s">
        <v>15829</v>
      </c>
      <c r="B4833" s="100" t="s">
        <v>15830</v>
      </c>
      <c r="C4833" s="100" t="s">
        <v>15979</v>
      </c>
      <c r="D4833" s="100" t="s">
        <v>15980</v>
      </c>
      <c r="E4833" s="101" t="s">
        <v>158</v>
      </c>
      <c r="F4833" s="100" t="s">
        <v>158</v>
      </c>
      <c r="G4833" s="100">
        <v>94332</v>
      </c>
      <c r="H4833" s="100" t="s">
        <v>16015</v>
      </c>
      <c r="I4833" s="100" t="s">
        <v>9421</v>
      </c>
      <c r="J4833" s="100" t="s">
        <v>6976</v>
      </c>
      <c r="K4833" s="101" t="s">
        <v>16016</v>
      </c>
      <c r="L4833" s="100" t="s">
        <v>6978</v>
      </c>
    </row>
    <row r="4834" spans="1:12" ht="13.5" x14ac:dyDescent="0.25">
      <c r="A4834" s="100" t="s">
        <v>15829</v>
      </c>
      <c r="B4834" s="100" t="s">
        <v>15830</v>
      </c>
      <c r="C4834" s="100" t="s">
        <v>15979</v>
      </c>
      <c r="D4834" s="100" t="s">
        <v>15980</v>
      </c>
      <c r="E4834" s="101" t="s">
        <v>158</v>
      </c>
      <c r="F4834" s="100" t="s">
        <v>158</v>
      </c>
      <c r="G4834" s="100">
        <v>94333</v>
      </c>
      <c r="H4834" s="100" t="s">
        <v>16017</v>
      </c>
      <c r="I4834" s="100" t="s">
        <v>9421</v>
      </c>
      <c r="J4834" s="100" t="s">
        <v>6976</v>
      </c>
      <c r="K4834" s="101" t="s">
        <v>16018</v>
      </c>
      <c r="L4834" s="100" t="s">
        <v>6978</v>
      </c>
    </row>
    <row r="4835" spans="1:12" ht="13.5" x14ac:dyDescent="0.25">
      <c r="A4835" s="100" t="s">
        <v>15829</v>
      </c>
      <c r="B4835" s="100" t="s">
        <v>15830</v>
      </c>
      <c r="C4835" s="100" t="s">
        <v>15979</v>
      </c>
      <c r="D4835" s="100" t="s">
        <v>15980</v>
      </c>
      <c r="E4835" s="101" t="s">
        <v>158</v>
      </c>
      <c r="F4835" s="100" t="s">
        <v>158</v>
      </c>
      <c r="G4835" s="100">
        <v>94338</v>
      </c>
      <c r="H4835" s="100" t="s">
        <v>16019</v>
      </c>
      <c r="I4835" s="100" t="s">
        <v>9421</v>
      </c>
      <c r="J4835" s="100" t="s">
        <v>6976</v>
      </c>
      <c r="K4835" s="101" t="s">
        <v>14568</v>
      </c>
      <c r="L4835" s="100" t="s">
        <v>6978</v>
      </c>
    </row>
    <row r="4836" spans="1:12" ht="13.5" x14ac:dyDescent="0.25">
      <c r="A4836" s="100" t="s">
        <v>15829</v>
      </c>
      <c r="B4836" s="100" t="s">
        <v>15830</v>
      </c>
      <c r="C4836" s="100" t="s">
        <v>15979</v>
      </c>
      <c r="D4836" s="100" t="s">
        <v>15980</v>
      </c>
      <c r="E4836" s="101" t="s">
        <v>158</v>
      </c>
      <c r="F4836" s="100" t="s">
        <v>158</v>
      </c>
      <c r="G4836" s="100">
        <v>94339</v>
      </c>
      <c r="H4836" s="100" t="s">
        <v>16020</v>
      </c>
      <c r="I4836" s="100" t="s">
        <v>9421</v>
      </c>
      <c r="J4836" s="100" t="s">
        <v>6976</v>
      </c>
      <c r="K4836" s="101" t="s">
        <v>16021</v>
      </c>
      <c r="L4836" s="100" t="s">
        <v>6978</v>
      </c>
    </row>
    <row r="4837" spans="1:12" ht="13.5" x14ac:dyDescent="0.25">
      <c r="A4837" s="100" t="s">
        <v>15829</v>
      </c>
      <c r="B4837" s="100" t="s">
        <v>15830</v>
      </c>
      <c r="C4837" s="100" t="s">
        <v>15979</v>
      </c>
      <c r="D4837" s="100" t="s">
        <v>15980</v>
      </c>
      <c r="E4837" s="101" t="s">
        <v>158</v>
      </c>
      <c r="F4837" s="100" t="s">
        <v>158</v>
      </c>
      <c r="G4837" s="100">
        <v>94340</v>
      </c>
      <c r="H4837" s="100" t="s">
        <v>16022</v>
      </c>
      <c r="I4837" s="100" t="s">
        <v>9421</v>
      </c>
      <c r="J4837" s="100" t="s">
        <v>6976</v>
      </c>
      <c r="K4837" s="101" t="s">
        <v>16023</v>
      </c>
      <c r="L4837" s="100" t="s">
        <v>6978</v>
      </c>
    </row>
    <row r="4838" spans="1:12" ht="13.5" x14ac:dyDescent="0.25">
      <c r="A4838" s="100" t="s">
        <v>15829</v>
      </c>
      <c r="B4838" s="100" t="s">
        <v>15830</v>
      </c>
      <c r="C4838" s="100" t="s">
        <v>15979</v>
      </c>
      <c r="D4838" s="100" t="s">
        <v>15980</v>
      </c>
      <c r="E4838" s="101" t="s">
        <v>158</v>
      </c>
      <c r="F4838" s="100" t="s">
        <v>158</v>
      </c>
      <c r="G4838" s="100">
        <v>94341</v>
      </c>
      <c r="H4838" s="100" t="s">
        <v>16024</v>
      </c>
      <c r="I4838" s="100" t="s">
        <v>9421</v>
      </c>
      <c r="J4838" s="100" t="s">
        <v>6976</v>
      </c>
      <c r="K4838" s="101" t="s">
        <v>16025</v>
      </c>
      <c r="L4838" s="100" t="s">
        <v>6978</v>
      </c>
    </row>
    <row r="4839" spans="1:12" ht="13.5" x14ac:dyDescent="0.25">
      <c r="A4839" s="100" t="s">
        <v>15829</v>
      </c>
      <c r="B4839" s="100" t="s">
        <v>15830</v>
      </c>
      <c r="C4839" s="100" t="s">
        <v>15979</v>
      </c>
      <c r="D4839" s="100" t="s">
        <v>15980</v>
      </c>
      <c r="E4839" s="101" t="s">
        <v>158</v>
      </c>
      <c r="F4839" s="100" t="s">
        <v>158</v>
      </c>
      <c r="G4839" s="100">
        <v>94342</v>
      </c>
      <c r="H4839" s="100" t="s">
        <v>16026</v>
      </c>
      <c r="I4839" s="100" t="s">
        <v>9421</v>
      </c>
      <c r="J4839" s="100" t="s">
        <v>6976</v>
      </c>
      <c r="K4839" s="101" t="s">
        <v>16027</v>
      </c>
      <c r="L4839" s="100" t="s">
        <v>6978</v>
      </c>
    </row>
    <row r="4840" spans="1:12" ht="13.5" x14ac:dyDescent="0.25">
      <c r="A4840" s="100" t="s">
        <v>15829</v>
      </c>
      <c r="B4840" s="100" t="s">
        <v>15830</v>
      </c>
      <c r="C4840" s="100" t="s">
        <v>15979</v>
      </c>
      <c r="D4840" s="100" t="s">
        <v>15980</v>
      </c>
      <c r="E4840" s="101" t="s">
        <v>158</v>
      </c>
      <c r="F4840" s="100" t="s">
        <v>158</v>
      </c>
      <c r="G4840" s="100">
        <v>96385</v>
      </c>
      <c r="H4840" s="100" t="s">
        <v>16028</v>
      </c>
      <c r="I4840" s="100" t="s">
        <v>9421</v>
      </c>
      <c r="J4840" s="100" t="s">
        <v>6976</v>
      </c>
      <c r="K4840" s="101" t="s">
        <v>9021</v>
      </c>
      <c r="L4840" s="100" t="s">
        <v>6978</v>
      </c>
    </row>
    <row r="4841" spans="1:12" ht="13.5" x14ac:dyDescent="0.25">
      <c r="A4841" s="100" t="s">
        <v>15829</v>
      </c>
      <c r="B4841" s="100" t="s">
        <v>15830</v>
      </c>
      <c r="C4841" s="100" t="s">
        <v>15979</v>
      </c>
      <c r="D4841" s="100" t="s">
        <v>15980</v>
      </c>
      <c r="E4841" s="101" t="s">
        <v>158</v>
      </c>
      <c r="F4841" s="100" t="s">
        <v>158</v>
      </c>
      <c r="G4841" s="100">
        <v>96386</v>
      </c>
      <c r="H4841" s="100" t="s">
        <v>16029</v>
      </c>
      <c r="I4841" s="100" t="s">
        <v>9421</v>
      </c>
      <c r="J4841" s="100" t="s">
        <v>6976</v>
      </c>
      <c r="K4841" s="101" t="s">
        <v>11282</v>
      </c>
      <c r="L4841" s="100" t="s">
        <v>6978</v>
      </c>
    </row>
    <row r="4842" spans="1:12" ht="13.5" x14ac:dyDescent="0.25">
      <c r="A4842" s="100" t="s">
        <v>15829</v>
      </c>
      <c r="B4842" s="100" t="s">
        <v>15830</v>
      </c>
      <c r="C4842" s="100" t="s">
        <v>16030</v>
      </c>
      <c r="D4842" s="100" t="s">
        <v>16031</v>
      </c>
      <c r="E4842" s="101" t="s">
        <v>158</v>
      </c>
      <c r="F4842" s="100" t="s">
        <v>158</v>
      </c>
      <c r="G4842" s="100">
        <v>83346</v>
      </c>
      <c r="H4842" s="100" t="s">
        <v>16032</v>
      </c>
      <c r="I4842" s="100" t="s">
        <v>9421</v>
      </c>
      <c r="J4842" s="100" t="s">
        <v>6976</v>
      </c>
      <c r="K4842" s="101" t="s">
        <v>16033</v>
      </c>
      <c r="L4842" s="100" t="s">
        <v>6978</v>
      </c>
    </row>
    <row r="4843" spans="1:12" ht="13.5" x14ac:dyDescent="0.25">
      <c r="A4843" s="100" t="s">
        <v>15829</v>
      </c>
      <c r="B4843" s="100" t="s">
        <v>15830</v>
      </c>
      <c r="C4843" s="100" t="s">
        <v>16030</v>
      </c>
      <c r="D4843" s="100" t="s">
        <v>16031</v>
      </c>
      <c r="E4843" s="101" t="s">
        <v>158</v>
      </c>
      <c r="F4843" s="100" t="s">
        <v>158</v>
      </c>
      <c r="G4843" s="100">
        <v>93360</v>
      </c>
      <c r="H4843" s="100" t="s">
        <v>16034</v>
      </c>
      <c r="I4843" s="100" t="s">
        <v>9421</v>
      </c>
      <c r="J4843" s="100" t="s">
        <v>6976</v>
      </c>
      <c r="K4843" s="101" t="s">
        <v>14728</v>
      </c>
      <c r="L4843" s="100" t="s">
        <v>6978</v>
      </c>
    </row>
    <row r="4844" spans="1:12" ht="13.5" x14ac:dyDescent="0.25">
      <c r="A4844" s="100" t="s">
        <v>15829</v>
      </c>
      <c r="B4844" s="100" t="s">
        <v>15830</v>
      </c>
      <c r="C4844" s="100" t="s">
        <v>16030</v>
      </c>
      <c r="D4844" s="100" t="s">
        <v>16031</v>
      </c>
      <c r="E4844" s="101" t="s">
        <v>158</v>
      </c>
      <c r="F4844" s="100" t="s">
        <v>158</v>
      </c>
      <c r="G4844" s="100">
        <v>93361</v>
      </c>
      <c r="H4844" s="100" t="s">
        <v>16035</v>
      </c>
      <c r="I4844" s="100" t="s">
        <v>9421</v>
      </c>
      <c r="J4844" s="100" t="s">
        <v>6976</v>
      </c>
      <c r="K4844" s="101" t="s">
        <v>16036</v>
      </c>
      <c r="L4844" s="100" t="s">
        <v>6978</v>
      </c>
    </row>
    <row r="4845" spans="1:12" ht="13.5" x14ac:dyDescent="0.25">
      <c r="A4845" s="100" t="s">
        <v>15829</v>
      </c>
      <c r="B4845" s="100" t="s">
        <v>15830</v>
      </c>
      <c r="C4845" s="100" t="s">
        <v>16030</v>
      </c>
      <c r="D4845" s="100" t="s">
        <v>16031</v>
      </c>
      <c r="E4845" s="101" t="s">
        <v>158</v>
      </c>
      <c r="F4845" s="100" t="s">
        <v>158</v>
      </c>
      <c r="G4845" s="100">
        <v>93362</v>
      </c>
      <c r="H4845" s="100" t="s">
        <v>16037</v>
      </c>
      <c r="I4845" s="100" t="s">
        <v>9421</v>
      </c>
      <c r="J4845" s="100" t="s">
        <v>6976</v>
      </c>
      <c r="K4845" s="101" t="s">
        <v>16038</v>
      </c>
      <c r="L4845" s="100" t="s">
        <v>6978</v>
      </c>
    </row>
    <row r="4846" spans="1:12" ht="13.5" x14ac:dyDescent="0.25">
      <c r="A4846" s="100" t="s">
        <v>15829</v>
      </c>
      <c r="B4846" s="100" t="s">
        <v>15830</v>
      </c>
      <c r="C4846" s="100" t="s">
        <v>16030</v>
      </c>
      <c r="D4846" s="100" t="s">
        <v>16031</v>
      </c>
      <c r="E4846" s="101" t="s">
        <v>158</v>
      </c>
      <c r="F4846" s="100" t="s">
        <v>158</v>
      </c>
      <c r="G4846" s="100">
        <v>93363</v>
      </c>
      <c r="H4846" s="100" t="s">
        <v>16039</v>
      </c>
      <c r="I4846" s="100" t="s">
        <v>9421</v>
      </c>
      <c r="J4846" s="100" t="s">
        <v>6976</v>
      </c>
      <c r="K4846" s="101" t="s">
        <v>16040</v>
      </c>
      <c r="L4846" s="100" t="s">
        <v>6978</v>
      </c>
    </row>
    <row r="4847" spans="1:12" ht="13.5" x14ac:dyDescent="0.25">
      <c r="A4847" s="100" t="s">
        <v>15829</v>
      </c>
      <c r="B4847" s="100" t="s">
        <v>15830</v>
      </c>
      <c r="C4847" s="100" t="s">
        <v>16030</v>
      </c>
      <c r="D4847" s="100" t="s">
        <v>16031</v>
      </c>
      <c r="E4847" s="101" t="s">
        <v>158</v>
      </c>
      <c r="F4847" s="100" t="s">
        <v>158</v>
      </c>
      <c r="G4847" s="100">
        <v>93364</v>
      </c>
      <c r="H4847" s="100" t="s">
        <v>16041</v>
      </c>
      <c r="I4847" s="100" t="s">
        <v>9421</v>
      </c>
      <c r="J4847" s="100" t="s">
        <v>6976</v>
      </c>
      <c r="K4847" s="101" t="s">
        <v>12728</v>
      </c>
      <c r="L4847" s="100" t="s">
        <v>6978</v>
      </c>
    </row>
    <row r="4848" spans="1:12" ht="13.5" x14ac:dyDescent="0.25">
      <c r="A4848" s="100" t="s">
        <v>15829</v>
      </c>
      <c r="B4848" s="100" t="s">
        <v>15830</v>
      </c>
      <c r="C4848" s="100" t="s">
        <v>16030</v>
      </c>
      <c r="D4848" s="100" t="s">
        <v>16031</v>
      </c>
      <c r="E4848" s="101" t="s">
        <v>158</v>
      </c>
      <c r="F4848" s="100" t="s">
        <v>158</v>
      </c>
      <c r="G4848" s="100">
        <v>93365</v>
      </c>
      <c r="H4848" s="100" t="s">
        <v>16042</v>
      </c>
      <c r="I4848" s="100" t="s">
        <v>9421</v>
      </c>
      <c r="J4848" s="100" t="s">
        <v>6976</v>
      </c>
      <c r="K4848" s="101" t="s">
        <v>13497</v>
      </c>
      <c r="L4848" s="100" t="s">
        <v>6978</v>
      </c>
    </row>
    <row r="4849" spans="1:12" ht="13.5" x14ac:dyDescent="0.25">
      <c r="A4849" s="100" t="s">
        <v>15829</v>
      </c>
      <c r="B4849" s="100" t="s">
        <v>15830</v>
      </c>
      <c r="C4849" s="100" t="s">
        <v>16030</v>
      </c>
      <c r="D4849" s="100" t="s">
        <v>16031</v>
      </c>
      <c r="E4849" s="101" t="s">
        <v>158</v>
      </c>
      <c r="F4849" s="100" t="s">
        <v>158</v>
      </c>
      <c r="G4849" s="100">
        <v>93366</v>
      </c>
      <c r="H4849" s="100" t="s">
        <v>16043</v>
      </c>
      <c r="I4849" s="100" t="s">
        <v>9421</v>
      </c>
      <c r="J4849" s="100" t="s">
        <v>6976</v>
      </c>
      <c r="K4849" s="101" t="s">
        <v>7183</v>
      </c>
      <c r="L4849" s="100" t="s">
        <v>6978</v>
      </c>
    </row>
    <row r="4850" spans="1:12" ht="13.5" x14ac:dyDescent="0.25">
      <c r="A4850" s="100" t="s">
        <v>15829</v>
      </c>
      <c r="B4850" s="100" t="s">
        <v>15830</v>
      </c>
      <c r="C4850" s="100" t="s">
        <v>16030</v>
      </c>
      <c r="D4850" s="100" t="s">
        <v>16031</v>
      </c>
      <c r="E4850" s="101" t="s">
        <v>158</v>
      </c>
      <c r="F4850" s="100" t="s">
        <v>158</v>
      </c>
      <c r="G4850" s="100">
        <v>93367</v>
      </c>
      <c r="H4850" s="100" t="s">
        <v>16044</v>
      </c>
      <c r="I4850" s="100" t="s">
        <v>9421</v>
      </c>
      <c r="J4850" s="100" t="s">
        <v>6976</v>
      </c>
      <c r="K4850" s="101" t="s">
        <v>7028</v>
      </c>
      <c r="L4850" s="100" t="s">
        <v>6978</v>
      </c>
    </row>
    <row r="4851" spans="1:12" ht="13.5" x14ac:dyDescent="0.25">
      <c r="A4851" s="100" t="s">
        <v>15829</v>
      </c>
      <c r="B4851" s="100" t="s">
        <v>15830</v>
      </c>
      <c r="C4851" s="100" t="s">
        <v>16030</v>
      </c>
      <c r="D4851" s="100" t="s">
        <v>16031</v>
      </c>
      <c r="E4851" s="101" t="s">
        <v>158</v>
      </c>
      <c r="F4851" s="100" t="s">
        <v>158</v>
      </c>
      <c r="G4851" s="100">
        <v>93368</v>
      </c>
      <c r="H4851" s="100" t="s">
        <v>16045</v>
      </c>
      <c r="I4851" s="100" t="s">
        <v>9421</v>
      </c>
      <c r="J4851" s="100" t="s">
        <v>6976</v>
      </c>
      <c r="K4851" s="101" t="s">
        <v>16046</v>
      </c>
      <c r="L4851" s="100" t="s">
        <v>6978</v>
      </c>
    </row>
    <row r="4852" spans="1:12" ht="13.5" x14ac:dyDescent="0.25">
      <c r="A4852" s="100" t="s">
        <v>15829</v>
      </c>
      <c r="B4852" s="100" t="s">
        <v>15830</v>
      </c>
      <c r="C4852" s="100" t="s">
        <v>16030</v>
      </c>
      <c r="D4852" s="100" t="s">
        <v>16031</v>
      </c>
      <c r="E4852" s="101" t="s">
        <v>158</v>
      </c>
      <c r="F4852" s="100" t="s">
        <v>158</v>
      </c>
      <c r="G4852" s="100">
        <v>93369</v>
      </c>
      <c r="H4852" s="100" t="s">
        <v>16047</v>
      </c>
      <c r="I4852" s="100" t="s">
        <v>9421</v>
      </c>
      <c r="J4852" s="100" t="s">
        <v>6976</v>
      </c>
      <c r="K4852" s="101" t="s">
        <v>16048</v>
      </c>
      <c r="L4852" s="100" t="s">
        <v>6978</v>
      </c>
    </row>
    <row r="4853" spans="1:12" ht="13.5" x14ac:dyDescent="0.25">
      <c r="A4853" s="100" t="s">
        <v>15829</v>
      </c>
      <c r="B4853" s="100" t="s">
        <v>15830</v>
      </c>
      <c r="C4853" s="100" t="s">
        <v>16030</v>
      </c>
      <c r="D4853" s="100" t="s">
        <v>16031</v>
      </c>
      <c r="E4853" s="101" t="s">
        <v>158</v>
      </c>
      <c r="F4853" s="100" t="s">
        <v>158</v>
      </c>
      <c r="G4853" s="100">
        <v>93370</v>
      </c>
      <c r="H4853" s="100" t="s">
        <v>16049</v>
      </c>
      <c r="I4853" s="100" t="s">
        <v>9421</v>
      </c>
      <c r="J4853" s="100" t="s">
        <v>6976</v>
      </c>
      <c r="K4853" s="101" t="s">
        <v>16050</v>
      </c>
      <c r="L4853" s="100" t="s">
        <v>6978</v>
      </c>
    </row>
    <row r="4854" spans="1:12" ht="13.5" x14ac:dyDescent="0.25">
      <c r="A4854" s="100" t="s">
        <v>15829</v>
      </c>
      <c r="B4854" s="100" t="s">
        <v>15830</v>
      </c>
      <c r="C4854" s="100" t="s">
        <v>16030</v>
      </c>
      <c r="D4854" s="100" t="s">
        <v>16031</v>
      </c>
      <c r="E4854" s="101" t="s">
        <v>158</v>
      </c>
      <c r="F4854" s="100" t="s">
        <v>158</v>
      </c>
      <c r="G4854" s="100">
        <v>93371</v>
      </c>
      <c r="H4854" s="100" t="s">
        <v>16051</v>
      </c>
      <c r="I4854" s="100" t="s">
        <v>9421</v>
      </c>
      <c r="J4854" s="100" t="s">
        <v>6976</v>
      </c>
      <c r="K4854" s="101" t="s">
        <v>16052</v>
      </c>
      <c r="L4854" s="100" t="s">
        <v>6978</v>
      </c>
    </row>
    <row r="4855" spans="1:12" ht="13.5" x14ac:dyDescent="0.25">
      <c r="A4855" s="100" t="s">
        <v>15829</v>
      </c>
      <c r="B4855" s="100" t="s">
        <v>15830</v>
      </c>
      <c r="C4855" s="100" t="s">
        <v>16030</v>
      </c>
      <c r="D4855" s="100" t="s">
        <v>16031</v>
      </c>
      <c r="E4855" s="101" t="s">
        <v>158</v>
      </c>
      <c r="F4855" s="100" t="s">
        <v>158</v>
      </c>
      <c r="G4855" s="100">
        <v>93372</v>
      </c>
      <c r="H4855" s="100" t="s">
        <v>16053</v>
      </c>
      <c r="I4855" s="100" t="s">
        <v>9421</v>
      </c>
      <c r="J4855" s="100" t="s">
        <v>6976</v>
      </c>
      <c r="K4855" s="101" t="s">
        <v>11853</v>
      </c>
      <c r="L4855" s="100" t="s">
        <v>6978</v>
      </c>
    </row>
    <row r="4856" spans="1:12" ht="13.5" x14ac:dyDescent="0.25">
      <c r="A4856" s="100" t="s">
        <v>15829</v>
      </c>
      <c r="B4856" s="100" t="s">
        <v>15830</v>
      </c>
      <c r="C4856" s="100" t="s">
        <v>16030</v>
      </c>
      <c r="D4856" s="100" t="s">
        <v>16031</v>
      </c>
      <c r="E4856" s="101" t="s">
        <v>158</v>
      </c>
      <c r="F4856" s="100" t="s">
        <v>158</v>
      </c>
      <c r="G4856" s="100">
        <v>93373</v>
      </c>
      <c r="H4856" s="100" t="s">
        <v>16054</v>
      </c>
      <c r="I4856" s="100" t="s">
        <v>9421</v>
      </c>
      <c r="J4856" s="100" t="s">
        <v>6976</v>
      </c>
      <c r="K4856" s="101" t="s">
        <v>11264</v>
      </c>
      <c r="L4856" s="100" t="s">
        <v>6978</v>
      </c>
    </row>
    <row r="4857" spans="1:12" ht="13.5" x14ac:dyDescent="0.25">
      <c r="A4857" s="100" t="s">
        <v>15829</v>
      </c>
      <c r="B4857" s="100" t="s">
        <v>15830</v>
      </c>
      <c r="C4857" s="100" t="s">
        <v>16030</v>
      </c>
      <c r="D4857" s="100" t="s">
        <v>16031</v>
      </c>
      <c r="E4857" s="101" t="s">
        <v>158</v>
      </c>
      <c r="F4857" s="100" t="s">
        <v>158</v>
      </c>
      <c r="G4857" s="100">
        <v>93374</v>
      </c>
      <c r="H4857" s="100" t="s">
        <v>16055</v>
      </c>
      <c r="I4857" s="100" t="s">
        <v>9421</v>
      </c>
      <c r="J4857" s="100" t="s">
        <v>6976</v>
      </c>
      <c r="K4857" s="101" t="s">
        <v>16056</v>
      </c>
      <c r="L4857" s="100" t="s">
        <v>6978</v>
      </c>
    </row>
    <row r="4858" spans="1:12" ht="13.5" x14ac:dyDescent="0.25">
      <c r="A4858" s="100" t="s">
        <v>15829</v>
      </c>
      <c r="B4858" s="100" t="s">
        <v>15830</v>
      </c>
      <c r="C4858" s="100" t="s">
        <v>16030</v>
      </c>
      <c r="D4858" s="100" t="s">
        <v>16031</v>
      </c>
      <c r="E4858" s="101" t="s">
        <v>158</v>
      </c>
      <c r="F4858" s="100" t="s">
        <v>158</v>
      </c>
      <c r="G4858" s="100">
        <v>93375</v>
      </c>
      <c r="H4858" s="100" t="s">
        <v>16057</v>
      </c>
      <c r="I4858" s="100" t="s">
        <v>9421</v>
      </c>
      <c r="J4858" s="100" t="s">
        <v>6976</v>
      </c>
      <c r="K4858" s="101" t="s">
        <v>13615</v>
      </c>
      <c r="L4858" s="100" t="s">
        <v>6978</v>
      </c>
    </row>
    <row r="4859" spans="1:12" ht="13.5" x14ac:dyDescent="0.25">
      <c r="A4859" s="100" t="s">
        <v>15829</v>
      </c>
      <c r="B4859" s="100" t="s">
        <v>15830</v>
      </c>
      <c r="C4859" s="100" t="s">
        <v>16030</v>
      </c>
      <c r="D4859" s="100" t="s">
        <v>16031</v>
      </c>
      <c r="E4859" s="101" t="s">
        <v>158</v>
      </c>
      <c r="F4859" s="100" t="s">
        <v>158</v>
      </c>
      <c r="G4859" s="100">
        <v>93376</v>
      </c>
      <c r="H4859" s="100" t="s">
        <v>16058</v>
      </c>
      <c r="I4859" s="100" t="s">
        <v>9421</v>
      </c>
      <c r="J4859" s="100" t="s">
        <v>6976</v>
      </c>
      <c r="K4859" s="101" t="s">
        <v>16059</v>
      </c>
      <c r="L4859" s="100" t="s">
        <v>6978</v>
      </c>
    </row>
    <row r="4860" spans="1:12" ht="13.5" x14ac:dyDescent="0.25">
      <c r="A4860" s="100" t="s">
        <v>15829</v>
      </c>
      <c r="B4860" s="100" t="s">
        <v>15830</v>
      </c>
      <c r="C4860" s="100" t="s">
        <v>16030</v>
      </c>
      <c r="D4860" s="100" t="s">
        <v>16031</v>
      </c>
      <c r="E4860" s="101" t="s">
        <v>158</v>
      </c>
      <c r="F4860" s="100" t="s">
        <v>158</v>
      </c>
      <c r="G4860" s="100">
        <v>93377</v>
      </c>
      <c r="H4860" s="100" t="s">
        <v>16060</v>
      </c>
      <c r="I4860" s="100" t="s">
        <v>9421</v>
      </c>
      <c r="J4860" s="100" t="s">
        <v>6976</v>
      </c>
      <c r="K4860" s="101" t="s">
        <v>16061</v>
      </c>
      <c r="L4860" s="100" t="s">
        <v>6978</v>
      </c>
    </row>
    <row r="4861" spans="1:12" ht="13.5" x14ac:dyDescent="0.25">
      <c r="A4861" s="100" t="s">
        <v>15829</v>
      </c>
      <c r="B4861" s="100" t="s">
        <v>15830</v>
      </c>
      <c r="C4861" s="100" t="s">
        <v>16030</v>
      </c>
      <c r="D4861" s="100" t="s">
        <v>16031</v>
      </c>
      <c r="E4861" s="101" t="s">
        <v>158</v>
      </c>
      <c r="F4861" s="100" t="s">
        <v>158</v>
      </c>
      <c r="G4861" s="100">
        <v>93378</v>
      </c>
      <c r="H4861" s="100" t="s">
        <v>16062</v>
      </c>
      <c r="I4861" s="100" t="s">
        <v>9421</v>
      </c>
      <c r="J4861" s="100" t="s">
        <v>6976</v>
      </c>
      <c r="K4861" s="101" t="s">
        <v>14681</v>
      </c>
      <c r="L4861" s="100" t="s">
        <v>6978</v>
      </c>
    </row>
    <row r="4862" spans="1:12" ht="13.5" x14ac:dyDescent="0.25">
      <c r="A4862" s="100" t="s">
        <v>15829</v>
      </c>
      <c r="B4862" s="100" t="s">
        <v>15830</v>
      </c>
      <c r="C4862" s="100" t="s">
        <v>16030</v>
      </c>
      <c r="D4862" s="100" t="s">
        <v>16031</v>
      </c>
      <c r="E4862" s="101" t="s">
        <v>158</v>
      </c>
      <c r="F4862" s="100" t="s">
        <v>158</v>
      </c>
      <c r="G4862" s="100">
        <v>93379</v>
      </c>
      <c r="H4862" s="100" t="s">
        <v>16063</v>
      </c>
      <c r="I4862" s="100" t="s">
        <v>9421</v>
      </c>
      <c r="J4862" s="100" t="s">
        <v>6976</v>
      </c>
      <c r="K4862" s="101" t="s">
        <v>16064</v>
      </c>
      <c r="L4862" s="100" t="s">
        <v>6978</v>
      </c>
    </row>
    <row r="4863" spans="1:12" ht="13.5" x14ac:dyDescent="0.25">
      <c r="A4863" s="100" t="s">
        <v>15829</v>
      </c>
      <c r="B4863" s="100" t="s">
        <v>15830</v>
      </c>
      <c r="C4863" s="100" t="s">
        <v>16030</v>
      </c>
      <c r="D4863" s="100" t="s">
        <v>16031</v>
      </c>
      <c r="E4863" s="101" t="s">
        <v>158</v>
      </c>
      <c r="F4863" s="100" t="s">
        <v>158</v>
      </c>
      <c r="G4863" s="100">
        <v>93380</v>
      </c>
      <c r="H4863" s="100" t="s">
        <v>16065</v>
      </c>
      <c r="I4863" s="100" t="s">
        <v>9421</v>
      </c>
      <c r="J4863" s="100" t="s">
        <v>6976</v>
      </c>
      <c r="K4863" s="101" t="s">
        <v>13825</v>
      </c>
      <c r="L4863" s="100" t="s">
        <v>6978</v>
      </c>
    </row>
    <row r="4864" spans="1:12" ht="13.5" x14ac:dyDescent="0.25">
      <c r="A4864" s="100" t="s">
        <v>15829</v>
      </c>
      <c r="B4864" s="100" t="s">
        <v>15830</v>
      </c>
      <c r="C4864" s="100" t="s">
        <v>16030</v>
      </c>
      <c r="D4864" s="100" t="s">
        <v>16031</v>
      </c>
      <c r="E4864" s="101" t="s">
        <v>158</v>
      </c>
      <c r="F4864" s="100" t="s">
        <v>158</v>
      </c>
      <c r="G4864" s="100">
        <v>93381</v>
      </c>
      <c r="H4864" s="100" t="s">
        <v>16066</v>
      </c>
      <c r="I4864" s="100" t="s">
        <v>9421</v>
      </c>
      <c r="J4864" s="100" t="s">
        <v>6976</v>
      </c>
      <c r="K4864" s="101" t="s">
        <v>16067</v>
      </c>
      <c r="L4864" s="100" t="s">
        <v>6978</v>
      </c>
    </row>
    <row r="4865" spans="1:12" ht="13.5" x14ac:dyDescent="0.25">
      <c r="A4865" s="100" t="s">
        <v>15829</v>
      </c>
      <c r="B4865" s="100" t="s">
        <v>15830</v>
      </c>
      <c r="C4865" s="100" t="s">
        <v>16030</v>
      </c>
      <c r="D4865" s="100" t="s">
        <v>16031</v>
      </c>
      <c r="E4865" s="101" t="s">
        <v>158</v>
      </c>
      <c r="F4865" s="100" t="s">
        <v>158</v>
      </c>
      <c r="G4865" s="100">
        <v>93382</v>
      </c>
      <c r="H4865" s="100" t="s">
        <v>16068</v>
      </c>
      <c r="I4865" s="100" t="s">
        <v>9421</v>
      </c>
      <c r="J4865" s="100" t="s">
        <v>6976</v>
      </c>
      <c r="K4865" s="101" t="s">
        <v>16069</v>
      </c>
      <c r="L4865" s="100" t="s">
        <v>6978</v>
      </c>
    </row>
    <row r="4866" spans="1:12" ht="13.5" x14ac:dyDescent="0.25">
      <c r="A4866" s="100" t="s">
        <v>15829</v>
      </c>
      <c r="B4866" s="100" t="s">
        <v>15830</v>
      </c>
      <c r="C4866" s="100" t="s">
        <v>16030</v>
      </c>
      <c r="D4866" s="100" t="s">
        <v>16031</v>
      </c>
      <c r="E4866" s="101" t="s">
        <v>158</v>
      </c>
      <c r="F4866" s="100" t="s">
        <v>158</v>
      </c>
      <c r="G4866" s="100">
        <v>96995</v>
      </c>
      <c r="H4866" s="100" t="s">
        <v>16070</v>
      </c>
      <c r="I4866" s="100" t="s">
        <v>9421</v>
      </c>
      <c r="J4866" s="100" t="s">
        <v>7142</v>
      </c>
      <c r="K4866" s="101" t="s">
        <v>13750</v>
      </c>
      <c r="L4866" s="100" t="s">
        <v>6978</v>
      </c>
    </row>
    <row r="4867" spans="1:12" ht="13.5" x14ac:dyDescent="0.25">
      <c r="A4867" s="100" t="s">
        <v>15829</v>
      </c>
      <c r="B4867" s="100" t="s">
        <v>15830</v>
      </c>
      <c r="C4867" s="100" t="s">
        <v>16071</v>
      </c>
      <c r="D4867" s="100" t="s">
        <v>16072</v>
      </c>
      <c r="E4867" s="101" t="s">
        <v>158</v>
      </c>
      <c r="F4867" s="100" t="s">
        <v>158</v>
      </c>
      <c r="G4867" s="100">
        <v>72838</v>
      </c>
      <c r="H4867" s="100" t="s">
        <v>16073</v>
      </c>
      <c r="I4867" s="100" t="s">
        <v>16074</v>
      </c>
      <c r="J4867" s="100" t="s">
        <v>6976</v>
      </c>
      <c r="K4867" s="101" t="s">
        <v>8339</v>
      </c>
      <c r="L4867" s="100" t="s">
        <v>6978</v>
      </c>
    </row>
    <row r="4868" spans="1:12" ht="13.5" x14ac:dyDescent="0.25">
      <c r="A4868" s="100" t="s">
        <v>15829</v>
      </c>
      <c r="B4868" s="100" t="s">
        <v>15830</v>
      </c>
      <c r="C4868" s="100" t="s">
        <v>16071</v>
      </c>
      <c r="D4868" s="100" t="s">
        <v>16072</v>
      </c>
      <c r="E4868" s="101" t="s">
        <v>158</v>
      </c>
      <c r="F4868" s="100" t="s">
        <v>158</v>
      </c>
      <c r="G4868" s="100">
        <v>72839</v>
      </c>
      <c r="H4868" s="100" t="s">
        <v>16075</v>
      </c>
      <c r="I4868" s="100" t="s">
        <v>16074</v>
      </c>
      <c r="J4868" s="100" t="s">
        <v>6976</v>
      </c>
      <c r="K4868" s="101" t="s">
        <v>16076</v>
      </c>
      <c r="L4868" s="100" t="s">
        <v>6978</v>
      </c>
    </row>
    <row r="4869" spans="1:12" ht="13.5" x14ac:dyDescent="0.25">
      <c r="A4869" s="100" t="s">
        <v>15829</v>
      </c>
      <c r="B4869" s="100" t="s">
        <v>15830</v>
      </c>
      <c r="C4869" s="100" t="s">
        <v>16071</v>
      </c>
      <c r="D4869" s="100" t="s">
        <v>16072</v>
      </c>
      <c r="E4869" s="101" t="s">
        <v>158</v>
      </c>
      <c r="F4869" s="100" t="s">
        <v>158</v>
      </c>
      <c r="G4869" s="100">
        <v>72840</v>
      </c>
      <c r="H4869" s="100" t="s">
        <v>16077</v>
      </c>
      <c r="I4869" s="100" t="s">
        <v>16074</v>
      </c>
      <c r="J4869" s="100" t="s">
        <v>6976</v>
      </c>
      <c r="K4869" s="101" t="s">
        <v>8329</v>
      </c>
      <c r="L4869" s="100" t="s">
        <v>6978</v>
      </c>
    </row>
    <row r="4870" spans="1:12" ht="13.5" x14ac:dyDescent="0.25">
      <c r="A4870" s="100" t="s">
        <v>15829</v>
      </c>
      <c r="B4870" s="100" t="s">
        <v>15830</v>
      </c>
      <c r="C4870" s="100" t="s">
        <v>16071</v>
      </c>
      <c r="D4870" s="100" t="s">
        <v>16072</v>
      </c>
      <c r="E4870" s="101" t="s">
        <v>158</v>
      </c>
      <c r="F4870" s="100" t="s">
        <v>158</v>
      </c>
      <c r="G4870" s="100">
        <v>72844</v>
      </c>
      <c r="H4870" s="100" t="s">
        <v>16078</v>
      </c>
      <c r="I4870" s="100" t="s">
        <v>16079</v>
      </c>
      <c r="J4870" s="100" t="s">
        <v>6976</v>
      </c>
      <c r="K4870" s="101" t="s">
        <v>8692</v>
      </c>
      <c r="L4870" s="100" t="s">
        <v>6978</v>
      </c>
    </row>
    <row r="4871" spans="1:12" ht="13.5" x14ac:dyDescent="0.25">
      <c r="A4871" s="100" t="s">
        <v>15829</v>
      </c>
      <c r="B4871" s="100" t="s">
        <v>15830</v>
      </c>
      <c r="C4871" s="100" t="s">
        <v>16071</v>
      </c>
      <c r="D4871" s="100" t="s">
        <v>16072</v>
      </c>
      <c r="E4871" s="101" t="s">
        <v>158</v>
      </c>
      <c r="F4871" s="100" t="s">
        <v>158</v>
      </c>
      <c r="G4871" s="100">
        <v>72845</v>
      </c>
      <c r="H4871" s="100" t="s">
        <v>16080</v>
      </c>
      <c r="I4871" s="100" t="s">
        <v>16079</v>
      </c>
      <c r="J4871" s="100" t="s">
        <v>6976</v>
      </c>
      <c r="K4871" s="101" t="s">
        <v>11846</v>
      </c>
      <c r="L4871" s="100" t="s">
        <v>6978</v>
      </c>
    </row>
    <row r="4872" spans="1:12" ht="13.5" x14ac:dyDescent="0.25">
      <c r="A4872" s="100" t="s">
        <v>15829</v>
      </c>
      <c r="B4872" s="100" t="s">
        <v>15830</v>
      </c>
      <c r="C4872" s="100" t="s">
        <v>16071</v>
      </c>
      <c r="D4872" s="100" t="s">
        <v>16072</v>
      </c>
      <c r="E4872" s="101" t="s">
        <v>158</v>
      </c>
      <c r="F4872" s="100" t="s">
        <v>158</v>
      </c>
      <c r="G4872" s="100">
        <v>72846</v>
      </c>
      <c r="H4872" s="100" t="s">
        <v>16081</v>
      </c>
      <c r="I4872" s="100" t="s">
        <v>16079</v>
      </c>
      <c r="J4872" s="100" t="s">
        <v>6976</v>
      </c>
      <c r="K4872" s="101" t="s">
        <v>16082</v>
      </c>
      <c r="L4872" s="100" t="s">
        <v>6978</v>
      </c>
    </row>
    <row r="4873" spans="1:12" ht="13.5" x14ac:dyDescent="0.25">
      <c r="A4873" s="100" t="s">
        <v>15829</v>
      </c>
      <c r="B4873" s="100" t="s">
        <v>15830</v>
      </c>
      <c r="C4873" s="100" t="s">
        <v>16071</v>
      </c>
      <c r="D4873" s="100" t="s">
        <v>16072</v>
      </c>
      <c r="E4873" s="101" t="s">
        <v>158</v>
      </c>
      <c r="F4873" s="100" t="s">
        <v>158</v>
      </c>
      <c r="G4873" s="100">
        <v>72847</v>
      </c>
      <c r="H4873" s="100" t="s">
        <v>16083</v>
      </c>
      <c r="I4873" s="100" t="s">
        <v>16079</v>
      </c>
      <c r="J4873" s="100" t="s">
        <v>6976</v>
      </c>
      <c r="K4873" s="101" t="s">
        <v>16084</v>
      </c>
      <c r="L4873" s="100" t="s">
        <v>6978</v>
      </c>
    </row>
    <row r="4874" spans="1:12" ht="13.5" x14ac:dyDescent="0.25">
      <c r="A4874" s="100" t="s">
        <v>15829</v>
      </c>
      <c r="B4874" s="100" t="s">
        <v>15830</v>
      </c>
      <c r="C4874" s="100" t="s">
        <v>16071</v>
      </c>
      <c r="D4874" s="100" t="s">
        <v>16072</v>
      </c>
      <c r="E4874" s="101" t="s">
        <v>158</v>
      </c>
      <c r="F4874" s="100" t="s">
        <v>158</v>
      </c>
      <c r="G4874" s="100">
        <v>72848</v>
      </c>
      <c r="H4874" s="100" t="s">
        <v>16085</v>
      </c>
      <c r="I4874" s="100" t="s">
        <v>16079</v>
      </c>
      <c r="J4874" s="100" t="s">
        <v>6976</v>
      </c>
      <c r="K4874" s="101" t="s">
        <v>8202</v>
      </c>
      <c r="L4874" s="100" t="s">
        <v>6978</v>
      </c>
    </row>
    <row r="4875" spans="1:12" ht="13.5" x14ac:dyDescent="0.25">
      <c r="A4875" s="100" t="s">
        <v>15829</v>
      </c>
      <c r="B4875" s="100" t="s">
        <v>15830</v>
      </c>
      <c r="C4875" s="100" t="s">
        <v>16071</v>
      </c>
      <c r="D4875" s="100" t="s">
        <v>16072</v>
      </c>
      <c r="E4875" s="101" t="s">
        <v>158</v>
      </c>
      <c r="F4875" s="100" t="s">
        <v>158</v>
      </c>
      <c r="G4875" s="100">
        <v>72849</v>
      </c>
      <c r="H4875" s="100" t="s">
        <v>16086</v>
      </c>
      <c r="I4875" s="100" t="s">
        <v>16079</v>
      </c>
      <c r="J4875" s="100" t="s">
        <v>6976</v>
      </c>
      <c r="K4875" s="101" t="s">
        <v>16087</v>
      </c>
      <c r="L4875" s="100" t="s">
        <v>6978</v>
      </c>
    </row>
    <row r="4876" spans="1:12" ht="13.5" x14ac:dyDescent="0.25">
      <c r="A4876" s="100" t="s">
        <v>15829</v>
      </c>
      <c r="B4876" s="100" t="s">
        <v>15830</v>
      </c>
      <c r="C4876" s="100" t="s">
        <v>16071</v>
      </c>
      <c r="D4876" s="100" t="s">
        <v>16072</v>
      </c>
      <c r="E4876" s="101" t="s">
        <v>158</v>
      </c>
      <c r="F4876" s="100" t="s">
        <v>158</v>
      </c>
      <c r="G4876" s="100">
        <v>72850</v>
      </c>
      <c r="H4876" s="100" t="s">
        <v>16088</v>
      </c>
      <c r="I4876" s="100" t="s">
        <v>16079</v>
      </c>
      <c r="J4876" s="100" t="s">
        <v>6976</v>
      </c>
      <c r="K4876" s="101" t="s">
        <v>14463</v>
      </c>
      <c r="L4876" s="100" t="s">
        <v>6978</v>
      </c>
    </row>
    <row r="4877" spans="1:12" ht="13.5" x14ac:dyDescent="0.25">
      <c r="A4877" s="100" t="s">
        <v>15829</v>
      </c>
      <c r="B4877" s="100" t="s">
        <v>15830</v>
      </c>
      <c r="C4877" s="100" t="s">
        <v>16071</v>
      </c>
      <c r="D4877" s="100" t="s">
        <v>16072</v>
      </c>
      <c r="E4877" s="101" t="s">
        <v>158</v>
      </c>
      <c r="F4877" s="100" t="s">
        <v>158</v>
      </c>
      <c r="G4877" s="100">
        <v>72882</v>
      </c>
      <c r="H4877" s="100" t="s">
        <v>16073</v>
      </c>
      <c r="I4877" s="100" t="s">
        <v>16089</v>
      </c>
      <c r="J4877" s="100" t="s">
        <v>6976</v>
      </c>
      <c r="K4877" s="101" t="s">
        <v>8292</v>
      </c>
      <c r="L4877" s="100" t="s">
        <v>6978</v>
      </c>
    </row>
    <row r="4878" spans="1:12" ht="13.5" x14ac:dyDescent="0.25">
      <c r="A4878" s="100" t="s">
        <v>15829</v>
      </c>
      <c r="B4878" s="100" t="s">
        <v>15830</v>
      </c>
      <c r="C4878" s="100" t="s">
        <v>16071</v>
      </c>
      <c r="D4878" s="100" t="s">
        <v>16072</v>
      </c>
      <c r="E4878" s="101" t="s">
        <v>158</v>
      </c>
      <c r="F4878" s="100" t="s">
        <v>158</v>
      </c>
      <c r="G4878" s="100">
        <v>72883</v>
      </c>
      <c r="H4878" s="100" t="s">
        <v>16075</v>
      </c>
      <c r="I4878" s="100" t="s">
        <v>16089</v>
      </c>
      <c r="J4878" s="100" t="s">
        <v>6976</v>
      </c>
      <c r="K4878" s="101" t="s">
        <v>8838</v>
      </c>
      <c r="L4878" s="100" t="s">
        <v>6978</v>
      </c>
    </row>
    <row r="4879" spans="1:12" ht="13.5" x14ac:dyDescent="0.25">
      <c r="A4879" s="100" t="s">
        <v>15829</v>
      </c>
      <c r="B4879" s="100" t="s">
        <v>15830</v>
      </c>
      <c r="C4879" s="100" t="s">
        <v>16071</v>
      </c>
      <c r="D4879" s="100" t="s">
        <v>16072</v>
      </c>
      <c r="E4879" s="101" t="s">
        <v>158</v>
      </c>
      <c r="F4879" s="100" t="s">
        <v>158</v>
      </c>
      <c r="G4879" s="100">
        <v>72884</v>
      </c>
      <c r="H4879" s="100" t="s">
        <v>16077</v>
      </c>
      <c r="I4879" s="100" t="s">
        <v>16089</v>
      </c>
      <c r="J4879" s="100" t="s">
        <v>6976</v>
      </c>
      <c r="K4879" s="101" t="s">
        <v>8339</v>
      </c>
      <c r="L4879" s="100" t="s">
        <v>6978</v>
      </c>
    </row>
    <row r="4880" spans="1:12" ht="13.5" x14ac:dyDescent="0.25">
      <c r="A4880" s="100" t="s">
        <v>15829</v>
      </c>
      <c r="B4880" s="100" t="s">
        <v>15830</v>
      </c>
      <c r="C4880" s="100" t="s">
        <v>16071</v>
      </c>
      <c r="D4880" s="100" t="s">
        <v>16072</v>
      </c>
      <c r="E4880" s="101" t="s">
        <v>158</v>
      </c>
      <c r="F4880" s="100" t="s">
        <v>158</v>
      </c>
      <c r="G4880" s="100">
        <v>72888</v>
      </c>
      <c r="H4880" s="100" t="s">
        <v>16078</v>
      </c>
      <c r="I4880" s="100" t="s">
        <v>9421</v>
      </c>
      <c r="J4880" s="100" t="s">
        <v>6976</v>
      </c>
      <c r="K4880" s="101" t="s">
        <v>16090</v>
      </c>
      <c r="L4880" s="100" t="s">
        <v>6978</v>
      </c>
    </row>
    <row r="4881" spans="1:12" ht="13.5" x14ac:dyDescent="0.25">
      <c r="A4881" s="100" t="s">
        <v>15829</v>
      </c>
      <c r="B4881" s="100" t="s">
        <v>15830</v>
      </c>
      <c r="C4881" s="100" t="s">
        <v>16071</v>
      </c>
      <c r="D4881" s="100" t="s">
        <v>16072</v>
      </c>
      <c r="E4881" s="101" t="s">
        <v>158</v>
      </c>
      <c r="F4881" s="100" t="s">
        <v>158</v>
      </c>
      <c r="G4881" s="100">
        <v>72890</v>
      </c>
      <c r="H4881" s="100" t="s">
        <v>16091</v>
      </c>
      <c r="I4881" s="100" t="s">
        <v>9421</v>
      </c>
      <c r="J4881" s="100" t="s">
        <v>6976</v>
      </c>
      <c r="K4881" s="101" t="s">
        <v>8312</v>
      </c>
      <c r="L4881" s="100" t="s">
        <v>6978</v>
      </c>
    </row>
    <row r="4882" spans="1:12" ht="13.5" x14ac:dyDescent="0.25">
      <c r="A4882" s="100" t="s">
        <v>15829</v>
      </c>
      <c r="B4882" s="100" t="s">
        <v>15830</v>
      </c>
      <c r="C4882" s="100" t="s">
        <v>16071</v>
      </c>
      <c r="D4882" s="100" t="s">
        <v>16072</v>
      </c>
      <c r="E4882" s="101" t="s">
        <v>158</v>
      </c>
      <c r="F4882" s="100" t="s">
        <v>158</v>
      </c>
      <c r="G4882" s="100">
        <v>72891</v>
      </c>
      <c r="H4882" s="100" t="s">
        <v>16092</v>
      </c>
      <c r="I4882" s="100" t="s">
        <v>9421</v>
      </c>
      <c r="J4882" s="100" t="s">
        <v>6976</v>
      </c>
      <c r="K4882" s="101" t="s">
        <v>11305</v>
      </c>
      <c r="L4882" s="100" t="s">
        <v>6978</v>
      </c>
    </row>
    <row r="4883" spans="1:12" ht="13.5" x14ac:dyDescent="0.25">
      <c r="A4883" s="100" t="s">
        <v>15829</v>
      </c>
      <c r="B4883" s="100" t="s">
        <v>15830</v>
      </c>
      <c r="C4883" s="100" t="s">
        <v>16071</v>
      </c>
      <c r="D4883" s="100" t="s">
        <v>16072</v>
      </c>
      <c r="E4883" s="101" t="s">
        <v>158</v>
      </c>
      <c r="F4883" s="100" t="s">
        <v>158</v>
      </c>
      <c r="G4883" s="100">
        <v>72892</v>
      </c>
      <c r="H4883" s="100" t="s">
        <v>16093</v>
      </c>
      <c r="I4883" s="100" t="s">
        <v>9421</v>
      </c>
      <c r="J4883" s="100" t="s">
        <v>6976</v>
      </c>
      <c r="K4883" s="101" t="s">
        <v>16094</v>
      </c>
      <c r="L4883" s="100" t="s">
        <v>6978</v>
      </c>
    </row>
    <row r="4884" spans="1:12" ht="13.5" x14ac:dyDescent="0.25">
      <c r="A4884" s="100" t="s">
        <v>15829</v>
      </c>
      <c r="B4884" s="100" t="s">
        <v>15830</v>
      </c>
      <c r="C4884" s="100" t="s">
        <v>16071</v>
      </c>
      <c r="D4884" s="100" t="s">
        <v>16072</v>
      </c>
      <c r="E4884" s="101" t="s">
        <v>158</v>
      </c>
      <c r="F4884" s="100" t="s">
        <v>158</v>
      </c>
      <c r="G4884" s="100">
        <v>72893</v>
      </c>
      <c r="H4884" s="100" t="s">
        <v>16095</v>
      </c>
      <c r="I4884" s="100" t="s">
        <v>9421</v>
      </c>
      <c r="J4884" s="100" t="s">
        <v>6976</v>
      </c>
      <c r="K4884" s="101" t="s">
        <v>8661</v>
      </c>
      <c r="L4884" s="100" t="s">
        <v>6978</v>
      </c>
    </row>
    <row r="4885" spans="1:12" ht="13.5" x14ac:dyDescent="0.25">
      <c r="A4885" s="100" t="s">
        <v>15829</v>
      </c>
      <c r="B4885" s="100" t="s">
        <v>15830</v>
      </c>
      <c r="C4885" s="100" t="s">
        <v>16071</v>
      </c>
      <c r="D4885" s="100" t="s">
        <v>16072</v>
      </c>
      <c r="E4885" s="101" t="s">
        <v>158</v>
      </c>
      <c r="F4885" s="100" t="s">
        <v>158</v>
      </c>
      <c r="G4885" s="100">
        <v>72894</v>
      </c>
      <c r="H4885" s="100" t="s">
        <v>16096</v>
      </c>
      <c r="I4885" s="100" t="s">
        <v>9421</v>
      </c>
      <c r="J4885" s="100" t="s">
        <v>6976</v>
      </c>
      <c r="K4885" s="101" t="s">
        <v>11917</v>
      </c>
      <c r="L4885" s="100" t="s">
        <v>6978</v>
      </c>
    </row>
    <row r="4886" spans="1:12" ht="13.5" x14ac:dyDescent="0.25">
      <c r="A4886" s="100" t="s">
        <v>15829</v>
      </c>
      <c r="B4886" s="100" t="s">
        <v>15830</v>
      </c>
      <c r="C4886" s="100" t="s">
        <v>16071</v>
      </c>
      <c r="D4886" s="100" t="s">
        <v>16072</v>
      </c>
      <c r="E4886" s="101" t="s">
        <v>158</v>
      </c>
      <c r="F4886" s="100" t="s">
        <v>158</v>
      </c>
      <c r="G4886" s="100">
        <v>72895</v>
      </c>
      <c r="H4886" s="100" t="s">
        <v>16097</v>
      </c>
      <c r="I4886" s="100" t="s">
        <v>9421</v>
      </c>
      <c r="J4886" s="100" t="s">
        <v>6976</v>
      </c>
      <c r="K4886" s="101" t="s">
        <v>16098</v>
      </c>
      <c r="L4886" s="100" t="s">
        <v>6978</v>
      </c>
    </row>
    <row r="4887" spans="1:12" ht="13.5" x14ac:dyDescent="0.25">
      <c r="A4887" s="100" t="s">
        <v>15829</v>
      </c>
      <c r="B4887" s="100" t="s">
        <v>15830</v>
      </c>
      <c r="C4887" s="100" t="s">
        <v>16071</v>
      </c>
      <c r="D4887" s="100" t="s">
        <v>16072</v>
      </c>
      <c r="E4887" s="101" t="s">
        <v>158</v>
      </c>
      <c r="F4887" s="100" t="s">
        <v>158</v>
      </c>
      <c r="G4887" s="100">
        <v>72897</v>
      </c>
      <c r="H4887" s="100" t="s">
        <v>16099</v>
      </c>
      <c r="I4887" s="100" t="s">
        <v>9421</v>
      </c>
      <c r="J4887" s="100" t="s">
        <v>6976</v>
      </c>
      <c r="K4887" s="101" t="s">
        <v>12208</v>
      </c>
      <c r="L4887" s="100" t="s">
        <v>6978</v>
      </c>
    </row>
    <row r="4888" spans="1:12" ht="13.5" x14ac:dyDescent="0.25">
      <c r="A4888" s="100" t="s">
        <v>15829</v>
      </c>
      <c r="B4888" s="100" t="s">
        <v>15830</v>
      </c>
      <c r="C4888" s="100" t="s">
        <v>16071</v>
      </c>
      <c r="D4888" s="100" t="s">
        <v>16072</v>
      </c>
      <c r="E4888" s="101" t="s">
        <v>158</v>
      </c>
      <c r="F4888" s="100" t="s">
        <v>158</v>
      </c>
      <c r="G4888" s="100">
        <v>72898</v>
      </c>
      <c r="H4888" s="100" t="s">
        <v>16100</v>
      </c>
      <c r="I4888" s="100" t="s">
        <v>9421</v>
      </c>
      <c r="J4888" s="100" t="s">
        <v>6976</v>
      </c>
      <c r="K4888" s="101" t="s">
        <v>11811</v>
      </c>
      <c r="L4888" s="100" t="s">
        <v>6978</v>
      </c>
    </row>
    <row r="4889" spans="1:12" ht="13.5" x14ac:dyDescent="0.25">
      <c r="A4889" s="100" t="s">
        <v>15829</v>
      </c>
      <c r="B4889" s="100" t="s">
        <v>15830</v>
      </c>
      <c r="C4889" s="100" t="s">
        <v>16071</v>
      </c>
      <c r="D4889" s="100" t="s">
        <v>16072</v>
      </c>
      <c r="E4889" s="101" t="s">
        <v>158</v>
      </c>
      <c r="F4889" s="100" t="s">
        <v>158</v>
      </c>
      <c r="G4889" s="100">
        <v>72899</v>
      </c>
      <c r="H4889" s="100" t="s">
        <v>16101</v>
      </c>
      <c r="I4889" s="100" t="s">
        <v>9421</v>
      </c>
      <c r="J4889" s="100" t="s">
        <v>6976</v>
      </c>
      <c r="K4889" s="101" t="s">
        <v>11323</v>
      </c>
      <c r="L4889" s="100" t="s">
        <v>6978</v>
      </c>
    </row>
    <row r="4890" spans="1:12" ht="13.5" x14ac:dyDescent="0.25">
      <c r="A4890" s="100" t="s">
        <v>15829</v>
      </c>
      <c r="B4890" s="100" t="s">
        <v>15830</v>
      </c>
      <c r="C4890" s="100" t="s">
        <v>16071</v>
      </c>
      <c r="D4890" s="100" t="s">
        <v>16072</v>
      </c>
      <c r="E4890" s="101" t="s">
        <v>158</v>
      </c>
      <c r="F4890" s="100" t="s">
        <v>158</v>
      </c>
      <c r="G4890" s="100">
        <v>72900</v>
      </c>
      <c r="H4890" s="100" t="s">
        <v>16102</v>
      </c>
      <c r="I4890" s="100" t="s">
        <v>9421</v>
      </c>
      <c r="J4890" s="100" t="s">
        <v>6976</v>
      </c>
      <c r="K4890" s="101" t="s">
        <v>14705</v>
      </c>
      <c r="L4890" s="100" t="s">
        <v>6978</v>
      </c>
    </row>
    <row r="4891" spans="1:12" ht="13.5" x14ac:dyDescent="0.25">
      <c r="A4891" s="100" t="s">
        <v>15829</v>
      </c>
      <c r="B4891" s="100" t="s">
        <v>15830</v>
      </c>
      <c r="C4891" s="100" t="s">
        <v>16071</v>
      </c>
      <c r="D4891" s="100" t="s">
        <v>16072</v>
      </c>
      <c r="E4891" s="101">
        <v>74010</v>
      </c>
      <c r="F4891" s="100" t="s">
        <v>16103</v>
      </c>
      <c r="G4891" s="102" t="s">
        <v>5317</v>
      </c>
      <c r="H4891" s="100" t="s">
        <v>16104</v>
      </c>
      <c r="I4891" s="100" t="s">
        <v>9421</v>
      </c>
      <c r="J4891" s="100" t="s">
        <v>6976</v>
      </c>
      <c r="K4891" s="101" t="s">
        <v>16105</v>
      </c>
      <c r="L4891" s="100" t="s">
        <v>6978</v>
      </c>
    </row>
    <row r="4892" spans="1:12" ht="13.5" x14ac:dyDescent="0.25">
      <c r="A4892" s="100" t="s">
        <v>15829</v>
      </c>
      <c r="B4892" s="100" t="s">
        <v>15830</v>
      </c>
      <c r="C4892" s="100" t="s">
        <v>16071</v>
      </c>
      <c r="D4892" s="100" t="s">
        <v>16072</v>
      </c>
      <c r="E4892" s="101" t="s">
        <v>158</v>
      </c>
      <c r="F4892" s="100" t="s">
        <v>158</v>
      </c>
      <c r="G4892" s="100">
        <v>83356</v>
      </c>
      <c r="H4892" s="100" t="s">
        <v>16106</v>
      </c>
      <c r="I4892" s="100" t="s">
        <v>16089</v>
      </c>
      <c r="J4892" s="100" t="s">
        <v>6976</v>
      </c>
      <c r="K4892" s="101" t="s">
        <v>8722</v>
      </c>
      <c r="L4892" s="100" t="s">
        <v>6978</v>
      </c>
    </row>
    <row r="4893" spans="1:12" ht="13.5" x14ac:dyDescent="0.25">
      <c r="A4893" s="100" t="s">
        <v>15829</v>
      </c>
      <c r="B4893" s="100" t="s">
        <v>15830</v>
      </c>
      <c r="C4893" s="100" t="s">
        <v>16071</v>
      </c>
      <c r="D4893" s="100" t="s">
        <v>16072</v>
      </c>
      <c r="E4893" s="101" t="s">
        <v>158</v>
      </c>
      <c r="F4893" s="100" t="s">
        <v>158</v>
      </c>
      <c r="G4893" s="100">
        <v>83358</v>
      </c>
      <c r="H4893" s="100" t="s">
        <v>16107</v>
      </c>
      <c r="I4893" s="100" t="s">
        <v>16089</v>
      </c>
      <c r="J4893" s="100" t="s">
        <v>6976</v>
      </c>
      <c r="K4893" s="101" t="s">
        <v>8396</v>
      </c>
      <c r="L4893" s="100" t="s">
        <v>6978</v>
      </c>
    </row>
    <row r="4894" spans="1:12" ht="13.5" x14ac:dyDescent="0.25">
      <c r="A4894" s="100" t="s">
        <v>15829</v>
      </c>
      <c r="B4894" s="100" t="s">
        <v>15830</v>
      </c>
      <c r="C4894" s="100" t="s">
        <v>16071</v>
      </c>
      <c r="D4894" s="100" t="s">
        <v>16072</v>
      </c>
      <c r="E4894" s="101" t="s">
        <v>158</v>
      </c>
      <c r="F4894" s="100" t="s">
        <v>158</v>
      </c>
      <c r="G4894" s="100">
        <v>95303</v>
      </c>
      <c r="H4894" s="100" t="s">
        <v>16108</v>
      </c>
      <c r="I4894" s="100" t="s">
        <v>16089</v>
      </c>
      <c r="J4894" s="100" t="s">
        <v>6976</v>
      </c>
      <c r="K4894" s="101" t="s">
        <v>16109</v>
      </c>
      <c r="L4894" s="100" t="s">
        <v>6978</v>
      </c>
    </row>
    <row r="4895" spans="1:12" ht="13.5" x14ac:dyDescent="0.25">
      <c r="A4895" s="100" t="s">
        <v>15829</v>
      </c>
      <c r="B4895" s="100" t="s">
        <v>15830</v>
      </c>
      <c r="C4895" s="100" t="s">
        <v>16071</v>
      </c>
      <c r="D4895" s="100" t="s">
        <v>16072</v>
      </c>
      <c r="E4895" s="101" t="s">
        <v>158</v>
      </c>
      <c r="F4895" s="100" t="s">
        <v>158</v>
      </c>
      <c r="G4895" s="100">
        <v>97912</v>
      </c>
      <c r="H4895" s="100" t="s">
        <v>16110</v>
      </c>
      <c r="I4895" s="100" t="s">
        <v>16089</v>
      </c>
      <c r="J4895" s="100" t="s">
        <v>6976</v>
      </c>
      <c r="K4895" s="101" t="s">
        <v>7758</v>
      </c>
      <c r="L4895" s="100" t="s">
        <v>6978</v>
      </c>
    </row>
    <row r="4896" spans="1:12" ht="13.5" x14ac:dyDescent="0.25">
      <c r="A4896" s="100" t="s">
        <v>15829</v>
      </c>
      <c r="B4896" s="100" t="s">
        <v>15830</v>
      </c>
      <c r="C4896" s="100" t="s">
        <v>16071</v>
      </c>
      <c r="D4896" s="100" t="s">
        <v>16072</v>
      </c>
      <c r="E4896" s="101" t="s">
        <v>158</v>
      </c>
      <c r="F4896" s="100" t="s">
        <v>158</v>
      </c>
      <c r="G4896" s="100">
        <v>97913</v>
      </c>
      <c r="H4896" s="100" t="s">
        <v>16111</v>
      </c>
      <c r="I4896" s="100" t="s">
        <v>16089</v>
      </c>
      <c r="J4896" s="100" t="s">
        <v>6976</v>
      </c>
      <c r="K4896" s="101" t="s">
        <v>16105</v>
      </c>
      <c r="L4896" s="100" t="s">
        <v>6978</v>
      </c>
    </row>
    <row r="4897" spans="1:12" ht="13.5" x14ac:dyDescent="0.25">
      <c r="A4897" s="100" t="s">
        <v>15829</v>
      </c>
      <c r="B4897" s="100" t="s">
        <v>15830</v>
      </c>
      <c r="C4897" s="100" t="s">
        <v>16071</v>
      </c>
      <c r="D4897" s="100" t="s">
        <v>16072</v>
      </c>
      <c r="E4897" s="101" t="s">
        <v>158</v>
      </c>
      <c r="F4897" s="100" t="s">
        <v>158</v>
      </c>
      <c r="G4897" s="100">
        <v>97914</v>
      </c>
      <c r="H4897" s="100" t="s">
        <v>16112</v>
      </c>
      <c r="I4897" s="100" t="s">
        <v>16089</v>
      </c>
      <c r="J4897" s="100" t="s">
        <v>6976</v>
      </c>
      <c r="K4897" s="101" t="s">
        <v>16113</v>
      </c>
      <c r="L4897" s="100" t="s">
        <v>6978</v>
      </c>
    </row>
    <row r="4898" spans="1:12" ht="13.5" x14ac:dyDescent="0.25">
      <c r="A4898" s="100" t="s">
        <v>15829</v>
      </c>
      <c r="B4898" s="100" t="s">
        <v>15830</v>
      </c>
      <c r="C4898" s="100" t="s">
        <v>16071</v>
      </c>
      <c r="D4898" s="100" t="s">
        <v>16072</v>
      </c>
      <c r="E4898" s="101" t="s">
        <v>158</v>
      </c>
      <c r="F4898" s="100" t="s">
        <v>158</v>
      </c>
      <c r="G4898" s="100">
        <v>97915</v>
      </c>
      <c r="H4898" s="100" t="s">
        <v>16114</v>
      </c>
      <c r="I4898" s="100" t="s">
        <v>16089</v>
      </c>
      <c r="J4898" s="100" t="s">
        <v>6976</v>
      </c>
      <c r="K4898" s="101" t="s">
        <v>8138</v>
      </c>
      <c r="L4898" s="100" t="s">
        <v>6978</v>
      </c>
    </row>
    <row r="4899" spans="1:12" ht="13.5" x14ac:dyDescent="0.25">
      <c r="A4899" s="100" t="s">
        <v>15829</v>
      </c>
      <c r="B4899" s="100" t="s">
        <v>15830</v>
      </c>
      <c r="C4899" s="100" t="s">
        <v>16071</v>
      </c>
      <c r="D4899" s="100" t="s">
        <v>16072</v>
      </c>
      <c r="E4899" s="101" t="s">
        <v>158</v>
      </c>
      <c r="F4899" s="100" t="s">
        <v>158</v>
      </c>
      <c r="G4899" s="100">
        <v>97916</v>
      </c>
      <c r="H4899" s="100" t="s">
        <v>16115</v>
      </c>
      <c r="I4899" s="100" t="s">
        <v>16074</v>
      </c>
      <c r="J4899" s="100" t="s">
        <v>6976</v>
      </c>
      <c r="K4899" s="101" t="s">
        <v>16116</v>
      </c>
      <c r="L4899" s="100" t="s">
        <v>6978</v>
      </c>
    </row>
    <row r="4900" spans="1:12" ht="13.5" x14ac:dyDescent="0.25">
      <c r="A4900" s="100" t="s">
        <v>15829</v>
      </c>
      <c r="B4900" s="100" t="s">
        <v>15830</v>
      </c>
      <c r="C4900" s="100" t="s">
        <v>16071</v>
      </c>
      <c r="D4900" s="100" t="s">
        <v>16072</v>
      </c>
      <c r="E4900" s="101" t="s">
        <v>158</v>
      </c>
      <c r="F4900" s="100" t="s">
        <v>158</v>
      </c>
      <c r="G4900" s="100">
        <v>97917</v>
      </c>
      <c r="H4900" s="100" t="s">
        <v>16117</v>
      </c>
      <c r="I4900" s="100" t="s">
        <v>16074</v>
      </c>
      <c r="J4900" s="100" t="s">
        <v>6976</v>
      </c>
      <c r="K4900" s="101" t="s">
        <v>8138</v>
      </c>
      <c r="L4900" s="100" t="s">
        <v>6978</v>
      </c>
    </row>
    <row r="4901" spans="1:12" ht="13.5" x14ac:dyDescent="0.25">
      <c r="A4901" s="100" t="s">
        <v>15829</v>
      </c>
      <c r="B4901" s="100" t="s">
        <v>15830</v>
      </c>
      <c r="C4901" s="100" t="s">
        <v>16071</v>
      </c>
      <c r="D4901" s="100" t="s">
        <v>16072</v>
      </c>
      <c r="E4901" s="101" t="s">
        <v>158</v>
      </c>
      <c r="F4901" s="100" t="s">
        <v>158</v>
      </c>
      <c r="G4901" s="100">
        <v>97918</v>
      </c>
      <c r="H4901" s="100" t="s">
        <v>16118</v>
      </c>
      <c r="I4901" s="100" t="s">
        <v>16074</v>
      </c>
      <c r="J4901" s="100" t="s">
        <v>6976</v>
      </c>
      <c r="K4901" s="101" t="s">
        <v>16119</v>
      </c>
      <c r="L4901" s="100" t="s">
        <v>6978</v>
      </c>
    </row>
    <row r="4902" spans="1:12" ht="13.5" x14ac:dyDescent="0.25">
      <c r="A4902" s="100" t="s">
        <v>15829</v>
      </c>
      <c r="B4902" s="100" t="s">
        <v>15830</v>
      </c>
      <c r="C4902" s="100" t="s">
        <v>16071</v>
      </c>
      <c r="D4902" s="100" t="s">
        <v>16072</v>
      </c>
      <c r="E4902" s="101" t="s">
        <v>158</v>
      </c>
      <c r="F4902" s="100" t="s">
        <v>158</v>
      </c>
      <c r="G4902" s="100">
        <v>97919</v>
      </c>
      <c r="H4902" s="100" t="s">
        <v>16120</v>
      </c>
      <c r="I4902" s="100" t="s">
        <v>16074</v>
      </c>
      <c r="J4902" s="100" t="s">
        <v>6976</v>
      </c>
      <c r="K4902" s="101" t="s">
        <v>8744</v>
      </c>
      <c r="L4902" s="100" t="s">
        <v>6978</v>
      </c>
    </row>
    <row r="4903" spans="1:12" ht="13.5" x14ac:dyDescent="0.25">
      <c r="A4903" s="100" t="s">
        <v>15829</v>
      </c>
      <c r="B4903" s="100" t="s">
        <v>15830</v>
      </c>
      <c r="C4903" s="100" t="s">
        <v>16121</v>
      </c>
      <c r="D4903" s="100" t="s">
        <v>16122</v>
      </c>
      <c r="E4903" s="101" t="s">
        <v>158</v>
      </c>
      <c r="F4903" s="100" t="s">
        <v>158</v>
      </c>
      <c r="G4903" s="100">
        <v>94097</v>
      </c>
      <c r="H4903" s="100" t="s">
        <v>16123</v>
      </c>
      <c r="I4903" s="100" t="s">
        <v>198</v>
      </c>
      <c r="J4903" s="100" t="s">
        <v>7142</v>
      </c>
      <c r="K4903" s="101" t="s">
        <v>8440</v>
      </c>
      <c r="L4903" s="100" t="s">
        <v>6978</v>
      </c>
    </row>
    <row r="4904" spans="1:12" ht="13.5" x14ac:dyDescent="0.25">
      <c r="A4904" s="100" t="s">
        <v>15829</v>
      </c>
      <c r="B4904" s="100" t="s">
        <v>15830</v>
      </c>
      <c r="C4904" s="100" t="s">
        <v>16121</v>
      </c>
      <c r="D4904" s="100" t="s">
        <v>16122</v>
      </c>
      <c r="E4904" s="101" t="s">
        <v>158</v>
      </c>
      <c r="F4904" s="100" t="s">
        <v>158</v>
      </c>
      <c r="G4904" s="100">
        <v>94098</v>
      </c>
      <c r="H4904" s="100" t="s">
        <v>16124</v>
      </c>
      <c r="I4904" s="100" t="s">
        <v>198</v>
      </c>
      <c r="J4904" s="100" t="s">
        <v>7142</v>
      </c>
      <c r="K4904" s="101" t="s">
        <v>9125</v>
      </c>
      <c r="L4904" s="100" t="s">
        <v>6978</v>
      </c>
    </row>
    <row r="4905" spans="1:12" ht="13.5" x14ac:dyDescent="0.25">
      <c r="A4905" s="100" t="s">
        <v>15829</v>
      </c>
      <c r="B4905" s="100" t="s">
        <v>15830</v>
      </c>
      <c r="C4905" s="100" t="s">
        <v>16121</v>
      </c>
      <c r="D4905" s="100" t="s">
        <v>16122</v>
      </c>
      <c r="E4905" s="101" t="s">
        <v>158</v>
      </c>
      <c r="F4905" s="100" t="s">
        <v>158</v>
      </c>
      <c r="G4905" s="100">
        <v>94099</v>
      </c>
      <c r="H4905" s="100" t="s">
        <v>16125</v>
      </c>
      <c r="I4905" s="100" t="s">
        <v>198</v>
      </c>
      <c r="J4905" s="100" t="s">
        <v>7142</v>
      </c>
      <c r="K4905" s="101" t="s">
        <v>12856</v>
      </c>
      <c r="L4905" s="100" t="s">
        <v>6978</v>
      </c>
    </row>
    <row r="4906" spans="1:12" ht="13.5" x14ac:dyDescent="0.25">
      <c r="A4906" s="100" t="s">
        <v>15829</v>
      </c>
      <c r="B4906" s="100" t="s">
        <v>15830</v>
      </c>
      <c r="C4906" s="100" t="s">
        <v>16121</v>
      </c>
      <c r="D4906" s="100" t="s">
        <v>16122</v>
      </c>
      <c r="E4906" s="101" t="s">
        <v>158</v>
      </c>
      <c r="F4906" s="100" t="s">
        <v>158</v>
      </c>
      <c r="G4906" s="100">
        <v>94100</v>
      </c>
      <c r="H4906" s="100" t="s">
        <v>16126</v>
      </c>
      <c r="I4906" s="100" t="s">
        <v>198</v>
      </c>
      <c r="J4906" s="100" t="s">
        <v>7142</v>
      </c>
      <c r="K4906" s="101" t="s">
        <v>16127</v>
      </c>
      <c r="L4906" s="100" t="s">
        <v>6978</v>
      </c>
    </row>
    <row r="4907" spans="1:12" ht="13.5" x14ac:dyDescent="0.25">
      <c r="A4907" s="100" t="s">
        <v>15829</v>
      </c>
      <c r="B4907" s="100" t="s">
        <v>15830</v>
      </c>
      <c r="C4907" s="100" t="s">
        <v>16121</v>
      </c>
      <c r="D4907" s="100" t="s">
        <v>16122</v>
      </c>
      <c r="E4907" s="101" t="s">
        <v>158</v>
      </c>
      <c r="F4907" s="100" t="s">
        <v>158</v>
      </c>
      <c r="G4907" s="100">
        <v>94102</v>
      </c>
      <c r="H4907" s="100" t="s">
        <v>16128</v>
      </c>
      <c r="I4907" s="100" t="s">
        <v>9421</v>
      </c>
      <c r="J4907" s="100" t="s">
        <v>7142</v>
      </c>
      <c r="K4907" s="101" t="s">
        <v>16129</v>
      </c>
      <c r="L4907" s="100" t="s">
        <v>6978</v>
      </c>
    </row>
    <row r="4908" spans="1:12" ht="13.5" x14ac:dyDescent="0.25">
      <c r="A4908" s="100" t="s">
        <v>15829</v>
      </c>
      <c r="B4908" s="100" t="s">
        <v>15830</v>
      </c>
      <c r="C4908" s="100" t="s">
        <v>16121</v>
      </c>
      <c r="D4908" s="100" t="s">
        <v>16122</v>
      </c>
      <c r="E4908" s="101" t="s">
        <v>158</v>
      </c>
      <c r="F4908" s="100" t="s">
        <v>158</v>
      </c>
      <c r="G4908" s="100">
        <v>94103</v>
      </c>
      <c r="H4908" s="100" t="s">
        <v>16130</v>
      </c>
      <c r="I4908" s="100" t="s">
        <v>9421</v>
      </c>
      <c r="J4908" s="100" t="s">
        <v>7142</v>
      </c>
      <c r="K4908" s="101" t="s">
        <v>16131</v>
      </c>
      <c r="L4908" s="100" t="s">
        <v>6978</v>
      </c>
    </row>
    <row r="4909" spans="1:12" ht="13.5" x14ac:dyDescent="0.25">
      <c r="A4909" s="100" t="s">
        <v>15829</v>
      </c>
      <c r="B4909" s="100" t="s">
        <v>15830</v>
      </c>
      <c r="C4909" s="100" t="s">
        <v>16121</v>
      </c>
      <c r="D4909" s="100" t="s">
        <v>16122</v>
      </c>
      <c r="E4909" s="101" t="s">
        <v>158</v>
      </c>
      <c r="F4909" s="100" t="s">
        <v>158</v>
      </c>
      <c r="G4909" s="100">
        <v>94104</v>
      </c>
      <c r="H4909" s="100" t="s">
        <v>16132</v>
      </c>
      <c r="I4909" s="100" t="s">
        <v>9421</v>
      </c>
      <c r="J4909" s="100" t="s">
        <v>7142</v>
      </c>
      <c r="K4909" s="101" t="s">
        <v>16133</v>
      </c>
      <c r="L4909" s="100" t="s">
        <v>6978</v>
      </c>
    </row>
    <row r="4910" spans="1:12" ht="13.5" x14ac:dyDescent="0.25">
      <c r="A4910" s="100" t="s">
        <v>15829</v>
      </c>
      <c r="B4910" s="100" t="s">
        <v>15830</v>
      </c>
      <c r="C4910" s="100" t="s">
        <v>16121</v>
      </c>
      <c r="D4910" s="100" t="s">
        <v>16122</v>
      </c>
      <c r="E4910" s="101" t="s">
        <v>158</v>
      </c>
      <c r="F4910" s="100" t="s">
        <v>158</v>
      </c>
      <c r="G4910" s="100">
        <v>94105</v>
      </c>
      <c r="H4910" s="100" t="s">
        <v>16134</v>
      </c>
      <c r="I4910" s="100" t="s">
        <v>9421</v>
      </c>
      <c r="J4910" s="100" t="s">
        <v>7142</v>
      </c>
      <c r="K4910" s="101" t="s">
        <v>16135</v>
      </c>
      <c r="L4910" s="100" t="s">
        <v>6978</v>
      </c>
    </row>
    <row r="4911" spans="1:12" ht="13.5" x14ac:dyDescent="0.25">
      <c r="A4911" s="100" t="s">
        <v>15829</v>
      </c>
      <c r="B4911" s="100" t="s">
        <v>15830</v>
      </c>
      <c r="C4911" s="100" t="s">
        <v>16121</v>
      </c>
      <c r="D4911" s="100" t="s">
        <v>16122</v>
      </c>
      <c r="E4911" s="101" t="s">
        <v>158</v>
      </c>
      <c r="F4911" s="100" t="s">
        <v>158</v>
      </c>
      <c r="G4911" s="100">
        <v>94106</v>
      </c>
      <c r="H4911" s="100" t="s">
        <v>16136</v>
      </c>
      <c r="I4911" s="100" t="s">
        <v>9421</v>
      </c>
      <c r="J4911" s="100" t="s">
        <v>7142</v>
      </c>
      <c r="K4911" s="101" t="s">
        <v>16137</v>
      </c>
      <c r="L4911" s="100" t="s">
        <v>6978</v>
      </c>
    </row>
    <row r="4912" spans="1:12" ht="13.5" x14ac:dyDescent="0.25">
      <c r="A4912" s="100" t="s">
        <v>15829</v>
      </c>
      <c r="B4912" s="100" t="s">
        <v>15830</v>
      </c>
      <c r="C4912" s="100" t="s">
        <v>16121</v>
      </c>
      <c r="D4912" s="100" t="s">
        <v>16122</v>
      </c>
      <c r="E4912" s="101" t="s">
        <v>158</v>
      </c>
      <c r="F4912" s="100" t="s">
        <v>158</v>
      </c>
      <c r="G4912" s="100">
        <v>94107</v>
      </c>
      <c r="H4912" s="100" t="s">
        <v>16138</v>
      </c>
      <c r="I4912" s="100" t="s">
        <v>9421</v>
      </c>
      <c r="J4912" s="100" t="s">
        <v>7142</v>
      </c>
      <c r="K4912" s="101" t="s">
        <v>16139</v>
      </c>
      <c r="L4912" s="100" t="s">
        <v>6978</v>
      </c>
    </row>
    <row r="4913" spans="1:12" ht="13.5" x14ac:dyDescent="0.25">
      <c r="A4913" s="100" t="s">
        <v>15829</v>
      </c>
      <c r="B4913" s="100" t="s">
        <v>15830</v>
      </c>
      <c r="C4913" s="100" t="s">
        <v>16121</v>
      </c>
      <c r="D4913" s="100" t="s">
        <v>16122</v>
      </c>
      <c r="E4913" s="101" t="s">
        <v>158</v>
      </c>
      <c r="F4913" s="100" t="s">
        <v>158</v>
      </c>
      <c r="G4913" s="100">
        <v>94108</v>
      </c>
      <c r="H4913" s="100" t="s">
        <v>16140</v>
      </c>
      <c r="I4913" s="100" t="s">
        <v>9421</v>
      </c>
      <c r="J4913" s="100" t="s">
        <v>7142</v>
      </c>
      <c r="K4913" s="101" t="s">
        <v>16141</v>
      </c>
      <c r="L4913" s="100" t="s">
        <v>6978</v>
      </c>
    </row>
    <row r="4914" spans="1:12" ht="13.5" x14ac:dyDescent="0.25">
      <c r="A4914" s="100" t="s">
        <v>15829</v>
      </c>
      <c r="B4914" s="100" t="s">
        <v>15830</v>
      </c>
      <c r="C4914" s="100" t="s">
        <v>16121</v>
      </c>
      <c r="D4914" s="100" t="s">
        <v>16122</v>
      </c>
      <c r="E4914" s="101" t="s">
        <v>158</v>
      </c>
      <c r="F4914" s="100" t="s">
        <v>158</v>
      </c>
      <c r="G4914" s="100">
        <v>94110</v>
      </c>
      <c r="H4914" s="100" t="s">
        <v>16142</v>
      </c>
      <c r="I4914" s="100" t="s">
        <v>9421</v>
      </c>
      <c r="J4914" s="100" t="s">
        <v>7142</v>
      </c>
      <c r="K4914" s="101" t="s">
        <v>16143</v>
      </c>
      <c r="L4914" s="100" t="s">
        <v>6978</v>
      </c>
    </row>
    <row r="4915" spans="1:12" ht="13.5" x14ac:dyDescent="0.25">
      <c r="A4915" s="100" t="s">
        <v>15829</v>
      </c>
      <c r="B4915" s="100" t="s">
        <v>15830</v>
      </c>
      <c r="C4915" s="100" t="s">
        <v>16121</v>
      </c>
      <c r="D4915" s="100" t="s">
        <v>16122</v>
      </c>
      <c r="E4915" s="101" t="s">
        <v>158</v>
      </c>
      <c r="F4915" s="100" t="s">
        <v>158</v>
      </c>
      <c r="G4915" s="100">
        <v>94111</v>
      </c>
      <c r="H4915" s="100" t="s">
        <v>16144</v>
      </c>
      <c r="I4915" s="100" t="s">
        <v>9421</v>
      </c>
      <c r="J4915" s="100" t="s">
        <v>6976</v>
      </c>
      <c r="K4915" s="101" t="s">
        <v>16145</v>
      </c>
      <c r="L4915" s="100" t="s">
        <v>6978</v>
      </c>
    </row>
    <row r="4916" spans="1:12" ht="13.5" x14ac:dyDescent="0.25">
      <c r="A4916" s="100" t="s">
        <v>15829</v>
      </c>
      <c r="B4916" s="100" t="s">
        <v>15830</v>
      </c>
      <c r="C4916" s="100" t="s">
        <v>16121</v>
      </c>
      <c r="D4916" s="100" t="s">
        <v>16122</v>
      </c>
      <c r="E4916" s="101" t="s">
        <v>158</v>
      </c>
      <c r="F4916" s="100" t="s">
        <v>158</v>
      </c>
      <c r="G4916" s="100">
        <v>94112</v>
      </c>
      <c r="H4916" s="100" t="s">
        <v>16146</v>
      </c>
      <c r="I4916" s="100" t="s">
        <v>9421</v>
      </c>
      <c r="J4916" s="100" t="s">
        <v>6976</v>
      </c>
      <c r="K4916" s="101" t="s">
        <v>16147</v>
      </c>
      <c r="L4916" s="100" t="s">
        <v>6978</v>
      </c>
    </row>
    <row r="4917" spans="1:12" ht="13.5" x14ac:dyDescent="0.25">
      <c r="A4917" s="100" t="s">
        <v>15829</v>
      </c>
      <c r="B4917" s="100" t="s">
        <v>15830</v>
      </c>
      <c r="C4917" s="100" t="s">
        <v>16121</v>
      </c>
      <c r="D4917" s="100" t="s">
        <v>16122</v>
      </c>
      <c r="E4917" s="101" t="s">
        <v>158</v>
      </c>
      <c r="F4917" s="100" t="s">
        <v>158</v>
      </c>
      <c r="G4917" s="100">
        <v>94113</v>
      </c>
      <c r="H4917" s="100" t="s">
        <v>16148</v>
      </c>
      <c r="I4917" s="100" t="s">
        <v>9421</v>
      </c>
      <c r="J4917" s="100" t="s">
        <v>6976</v>
      </c>
      <c r="K4917" s="101" t="s">
        <v>16149</v>
      </c>
      <c r="L4917" s="100" t="s">
        <v>6978</v>
      </c>
    </row>
    <row r="4918" spans="1:12" ht="13.5" x14ac:dyDescent="0.25">
      <c r="A4918" s="100" t="s">
        <v>15829</v>
      </c>
      <c r="B4918" s="100" t="s">
        <v>15830</v>
      </c>
      <c r="C4918" s="100" t="s">
        <v>16121</v>
      </c>
      <c r="D4918" s="100" t="s">
        <v>16122</v>
      </c>
      <c r="E4918" s="101" t="s">
        <v>158</v>
      </c>
      <c r="F4918" s="100" t="s">
        <v>158</v>
      </c>
      <c r="G4918" s="100">
        <v>94114</v>
      </c>
      <c r="H4918" s="100" t="s">
        <v>16150</v>
      </c>
      <c r="I4918" s="100" t="s">
        <v>9421</v>
      </c>
      <c r="J4918" s="100" t="s">
        <v>6976</v>
      </c>
      <c r="K4918" s="101" t="s">
        <v>16151</v>
      </c>
      <c r="L4918" s="100" t="s">
        <v>6978</v>
      </c>
    </row>
    <row r="4919" spans="1:12" ht="13.5" x14ac:dyDescent="0.25">
      <c r="A4919" s="100" t="s">
        <v>15829</v>
      </c>
      <c r="B4919" s="100" t="s">
        <v>15830</v>
      </c>
      <c r="C4919" s="100" t="s">
        <v>16121</v>
      </c>
      <c r="D4919" s="100" t="s">
        <v>16122</v>
      </c>
      <c r="E4919" s="101" t="s">
        <v>158</v>
      </c>
      <c r="F4919" s="100" t="s">
        <v>158</v>
      </c>
      <c r="G4919" s="100">
        <v>94115</v>
      </c>
      <c r="H4919" s="100" t="s">
        <v>16152</v>
      </c>
      <c r="I4919" s="100" t="s">
        <v>9421</v>
      </c>
      <c r="J4919" s="100" t="s">
        <v>6976</v>
      </c>
      <c r="K4919" s="101" t="s">
        <v>16153</v>
      </c>
      <c r="L4919" s="100" t="s">
        <v>6978</v>
      </c>
    </row>
    <row r="4920" spans="1:12" ht="13.5" x14ac:dyDescent="0.25">
      <c r="A4920" s="100" t="s">
        <v>15829</v>
      </c>
      <c r="B4920" s="100" t="s">
        <v>15830</v>
      </c>
      <c r="C4920" s="100" t="s">
        <v>16121</v>
      </c>
      <c r="D4920" s="100" t="s">
        <v>16122</v>
      </c>
      <c r="E4920" s="101" t="s">
        <v>158</v>
      </c>
      <c r="F4920" s="100" t="s">
        <v>158</v>
      </c>
      <c r="G4920" s="100">
        <v>94116</v>
      </c>
      <c r="H4920" s="100" t="s">
        <v>16154</v>
      </c>
      <c r="I4920" s="100" t="s">
        <v>9421</v>
      </c>
      <c r="J4920" s="100" t="s">
        <v>6976</v>
      </c>
      <c r="K4920" s="101" t="s">
        <v>16155</v>
      </c>
      <c r="L4920" s="100" t="s">
        <v>6978</v>
      </c>
    </row>
    <row r="4921" spans="1:12" ht="13.5" x14ac:dyDescent="0.25">
      <c r="A4921" s="100" t="s">
        <v>15829</v>
      </c>
      <c r="B4921" s="100" t="s">
        <v>15830</v>
      </c>
      <c r="C4921" s="100" t="s">
        <v>16121</v>
      </c>
      <c r="D4921" s="100" t="s">
        <v>16122</v>
      </c>
      <c r="E4921" s="101" t="s">
        <v>158</v>
      </c>
      <c r="F4921" s="100" t="s">
        <v>158</v>
      </c>
      <c r="G4921" s="100">
        <v>94117</v>
      </c>
      <c r="H4921" s="100" t="s">
        <v>16156</v>
      </c>
      <c r="I4921" s="100" t="s">
        <v>9421</v>
      </c>
      <c r="J4921" s="100" t="s">
        <v>6976</v>
      </c>
      <c r="K4921" s="101" t="s">
        <v>16157</v>
      </c>
      <c r="L4921" s="100" t="s">
        <v>6978</v>
      </c>
    </row>
    <row r="4922" spans="1:12" ht="13.5" x14ac:dyDescent="0.25">
      <c r="A4922" s="100" t="s">
        <v>15829</v>
      </c>
      <c r="B4922" s="100" t="s">
        <v>15830</v>
      </c>
      <c r="C4922" s="100" t="s">
        <v>16121</v>
      </c>
      <c r="D4922" s="100" t="s">
        <v>16122</v>
      </c>
      <c r="E4922" s="101" t="s">
        <v>158</v>
      </c>
      <c r="F4922" s="100" t="s">
        <v>158</v>
      </c>
      <c r="G4922" s="100">
        <v>94118</v>
      </c>
      <c r="H4922" s="100" t="s">
        <v>16158</v>
      </c>
      <c r="I4922" s="100" t="s">
        <v>9421</v>
      </c>
      <c r="J4922" s="100" t="s">
        <v>6976</v>
      </c>
      <c r="K4922" s="101" t="s">
        <v>10951</v>
      </c>
      <c r="L4922" s="100" t="s">
        <v>6978</v>
      </c>
    </row>
    <row r="4923" spans="1:12" ht="13.5" x14ac:dyDescent="0.25">
      <c r="A4923" s="100" t="s">
        <v>15829</v>
      </c>
      <c r="B4923" s="100" t="s">
        <v>15830</v>
      </c>
      <c r="C4923" s="100" t="s">
        <v>16159</v>
      </c>
      <c r="D4923" s="100" t="s">
        <v>16160</v>
      </c>
      <c r="E4923" s="101" t="s">
        <v>158</v>
      </c>
      <c r="F4923" s="100" t="s">
        <v>158</v>
      </c>
      <c r="G4923" s="100">
        <v>6514</v>
      </c>
      <c r="H4923" s="100" t="s">
        <v>16161</v>
      </c>
      <c r="I4923" s="100" t="s">
        <v>9421</v>
      </c>
      <c r="J4923" s="100" t="s">
        <v>7142</v>
      </c>
      <c r="K4923" s="101" t="s">
        <v>16162</v>
      </c>
      <c r="L4923" s="100" t="s">
        <v>6978</v>
      </c>
    </row>
    <row r="4924" spans="1:12" ht="13.5" x14ac:dyDescent="0.25">
      <c r="A4924" s="100" t="s">
        <v>15829</v>
      </c>
      <c r="B4924" s="100" t="s">
        <v>15830</v>
      </c>
      <c r="C4924" s="100" t="s">
        <v>16159</v>
      </c>
      <c r="D4924" s="100" t="s">
        <v>16160</v>
      </c>
      <c r="E4924" s="101" t="s">
        <v>158</v>
      </c>
      <c r="F4924" s="100" t="s">
        <v>158</v>
      </c>
      <c r="G4924" s="100">
        <v>88549</v>
      </c>
      <c r="H4924" s="100" t="s">
        <v>16163</v>
      </c>
      <c r="I4924" s="100" t="s">
        <v>9421</v>
      </c>
      <c r="J4924" s="100" t="s">
        <v>7142</v>
      </c>
      <c r="K4924" s="101" t="s">
        <v>16164</v>
      </c>
      <c r="L4924" s="100" t="s">
        <v>6978</v>
      </c>
    </row>
    <row r="4925" spans="1:12" ht="13.5" x14ac:dyDescent="0.25">
      <c r="A4925" s="100" t="s">
        <v>15829</v>
      </c>
      <c r="B4925" s="100" t="s">
        <v>15830</v>
      </c>
      <c r="C4925" s="100" t="s">
        <v>16165</v>
      </c>
      <c r="D4925" s="100" t="s">
        <v>16166</v>
      </c>
      <c r="E4925" s="101" t="s">
        <v>158</v>
      </c>
      <c r="F4925" s="100" t="s">
        <v>158</v>
      </c>
      <c r="G4925" s="100">
        <v>41721</v>
      </c>
      <c r="H4925" s="100" t="s">
        <v>16167</v>
      </c>
      <c r="I4925" s="100" t="s">
        <v>9421</v>
      </c>
      <c r="J4925" s="100" t="s">
        <v>6976</v>
      </c>
      <c r="K4925" s="101" t="s">
        <v>16168</v>
      </c>
      <c r="L4925" s="100" t="s">
        <v>6978</v>
      </c>
    </row>
    <row r="4926" spans="1:12" ht="13.5" x14ac:dyDescent="0.25">
      <c r="A4926" s="100" t="s">
        <v>15829</v>
      </c>
      <c r="B4926" s="100" t="s">
        <v>15830</v>
      </c>
      <c r="C4926" s="100" t="s">
        <v>16165</v>
      </c>
      <c r="D4926" s="100" t="s">
        <v>16166</v>
      </c>
      <c r="E4926" s="101" t="s">
        <v>158</v>
      </c>
      <c r="F4926" s="100" t="s">
        <v>158</v>
      </c>
      <c r="G4926" s="100">
        <v>41722</v>
      </c>
      <c r="H4926" s="100" t="s">
        <v>16169</v>
      </c>
      <c r="I4926" s="100" t="s">
        <v>9421</v>
      </c>
      <c r="J4926" s="100" t="s">
        <v>6976</v>
      </c>
      <c r="K4926" s="101" t="s">
        <v>7012</v>
      </c>
      <c r="L4926" s="100" t="s">
        <v>6978</v>
      </c>
    </row>
    <row r="4927" spans="1:12" ht="13.5" x14ac:dyDescent="0.25">
      <c r="A4927" s="100" t="s">
        <v>15829</v>
      </c>
      <c r="B4927" s="100" t="s">
        <v>15830</v>
      </c>
      <c r="C4927" s="100" t="s">
        <v>16165</v>
      </c>
      <c r="D4927" s="100" t="s">
        <v>16166</v>
      </c>
      <c r="E4927" s="101">
        <v>74005</v>
      </c>
      <c r="F4927" s="100" t="s">
        <v>16170</v>
      </c>
      <c r="G4927" s="102" t="s">
        <v>5354</v>
      </c>
      <c r="H4927" s="100" t="s">
        <v>16171</v>
      </c>
      <c r="I4927" s="100" t="s">
        <v>9421</v>
      </c>
      <c r="J4927" s="100" t="s">
        <v>7142</v>
      </c>
      <c r="K4927" s="101" t="s">
        <v>16172</v>
      </c>
      <c r="L4927" s="100" t="s">
        <v>6978</v>
      </c>
    </row>
    <row r="4928" spans="1:12" ht="13.5" x14ac:dyDescent="0.25">
      <c r="A4928" s="100" t="s">
        <v>15829</v>
      </c>
      <c r="B4928" s="100" t="s">
        <v>15830</v>
      </c>
      <c r="C4928" s="100" t="s">
        <v>16165</v>
      </c>
      <c r="D4928" s="100" t="s">
        <v>16166</v>
      </c>
      <c r="E4928" s="101">
        <v>74005</v>
      </c>
      <c r="F4928" s="100" t="s">
        <v>16170</v>
      </c>
      <c r="G4928" s="102" t="s">
        <v>5356</v>
      </c>
      <c r="H4928" s="100" t="s">
        <v>16173</v>
      </c>
      <c r="I4928" s="100" t="s">
        <v>9421</v>
      </c>
      <c r="J4928" s="100" t="s">
        <v>6976</v>
      </c>
      <c r="K4928" s="101" t="s">
        <v>11328</v>
      </c>
      <c r="L4928" s="100" t="s">
        <v>6978</v>
      </c>
    </row>
    <row r="4929" spans="1:12" ht="13.5" x14ac:dyDescent="0.25">
      <c r="A4929" s="100" t="s">
        <v>15829</v>
      </c>
      <c r="B4929" s="100" t="s">
        <v>15830</v>
      </c>
      <c r="C4929" s="100" t="s">
        <v>16165</v>
      </c>
      <c r="D4929" s="100" t="s">
        <v>16166</v>
      </c>
      <c r="E4929" s="101">
        <v>74034</v>
      </c>
      <c r="F4929" s="100" t="s">
        <v>16174</v>
      </c>
      <c r="G4929" s="102" t="s">
        <v>5358</v>
      </c>
      <c r="H4929" s="100" t="s">
        <v>16175</v>
      </c>
      <c r="I4929" s="100" t="s">
        <v>9421</v>
      </c>
      <c r="J4929" s="100" t="s">
        <v>6976</v>
      </c>
      <c r="K4929" s="101" t="s">
        <v>7901</v>
      </c>
      <c r="L4929" s="100" t="s">
        <v>6978</v>
      </c>
    </row>
    <row r="4930" spans="1:12" ht="13.5" x14ac:dyDescent="0.25">
      <c r="A4930" s="100" t="s">
        <v>15829</v>
      </c>
      <c r="B4930" s="100" t="s">
        <v>15830</v>
      </c>
      <c r="C4930" s="100" t="s">
        <v>16165</v>
      </c>
      <c r="D4930" s="100" t="s">
        <v>16166</v>
      </c>
      <c r="E4930" s="101" t="s">
        <v>158</v>
      </c>
      <c r="F4930" s="100" t="s">
        <v>158</v>
      </c>
      <c r="G4930" s="100">
        <v>83344</v>
      </c>
      <c r="H4930" s="100" t="s">
        <v>16176</v>
      </c>
      <c r="I4930" s="100" t="s">
        <v>9421</v>
      </c>
      <c r="J4930" s="100" t="s">
        <v>6976</v>
      </c>
      <c r="K4930" s="101" t="s">
        <v>8352</v>
      </c>
      <c r="L4930" s="100" t="s">
        <v>6978</v>
      </c>
    </row>
    <row r="4931" spans="1:12" ht="13.5" x14ac:dyDescent="0.25">
      <c r="A4931" s="100" t="s">
        <v>15829</v>
      </c>
      <c r="B4931" s="100" t="s">
        <v>15830</v>
      </c>
      <c r="C4931" s="100" t="s">
        <v>16165</v>
      </c>
      <c r="D4931" s="100" t="s">
        <v>16166</v>
      </c>
      <c r="E4931" s="101" t="s">
        <v>158</v>
      </c>
      <c r="F4931" s="100" t="s">
        <v>158</v>
      </c>
      <c r="G4931" s="100">
        <v>95606</v>
      </c>
      <c r="H4931" s="100" t="s">
        <v>16177</v>
      </c>
      <c r="I4931" s="100" t="s">
        <v>9421</v>
      </c>
      <c r="J4931" s="100" t="s">
        <v>6976</v>
      </c>
      <c r="K4931" s="101" t="s">
        <v>16178</v>
      </c>
      <c r="L4931" s="100" t="s">
        <v>6978</v>
      </c>
    </row>
    <row r="4932" spans="1:12" ht="13.5" x14ac:dyDescent="0.25">
      <c r="A4932" s="100" t="s">
        <v>16179</v>
      </c>
      <c r="B4932" s="100" t="s">
        <v>16180</v>
      </c>
      <c r="C4932" s="100" t="s">
        <v>16181</v>
      </c>
      <c r="D4932" s="100" t="s">
        <v>16182</v>
      </c>
      <c r="E4932" s="101" t="s">
        <v>158</v>
      </c>
      <c r="F4932" s="100" t="s">
        <v>158</v>
      </c>
      <c r="G4932" s="100">
        <v>72131</v>
      </c>
      <c r="H4932" s="100" t="s">
        <v>16183</v>
      </c>
      <c r="I4932" s="100" t="s">
        <v>198</v>
      </c>
      <c r="J4932" s="100" t="s">
        <v>7142</v>
      </c>
      <c r="K4932" s="101" t="s">
        <v>16184</v>
      </c>
      <c r="L4932" s="100" t="s">
        <v>6978</v>
      </c>
    </row>
    <row r="4933" spans="1:12" ht="13.5" x14ac:dyDescent="0.25">
      <c r="A4933" s="100" t="s">
        <v>16179</v>
      </c>
      <c r="B4933" s="100" t="s">
        <v>16180</v>
      </c>
      <c r="C4933" s="100" t="s">
        <v>16181</v>
      </c>
      <c r="D4933" s="100" t="s">
        <v>16182</v>
      </c>
      <c r="E4933" s="101" t="s">
        <v>158</v>
      </c>
      <c r="F4933" s="100" t="s">
        <v>158</v>
      </c>
      <c r="G4933" s="100">
        <v>72132</v>
      </c>
      <c r="H4933" s="100" t="s">
        <v>16185</v>
      </c>
      <c r="I4933" s="100" t="s">
        <v>198</v>
      </c>
      <c r="J4933" s="100" t="s">
        <v>7142</v>
      </c>
      <c r="K4933" s="101" t="s">
        <v>16186</v>
      </c>
      <c r="L4933" s="100" t="s">
        <v>6978</v>
      </c>
    </row>
    <row r="4934" spans="1:12" ht="13.5" x14ac:dyDescent="0.25">
      <c r="A4934" s="100" t="s">
        <v>16179</v>
      </c>
      <c r="B4934" s="100" t="s">
        <v>16180</v>
      </c>
      <c r="C4934" s="100" t="s">
        <v>16181</v>
      </c>
      <c r="D4934" s="100" t="s">
        <v>16182</v>
      </c>
      <c r="E4934" s="101" t="s">
        <v>158</v>
      </c>
      <c r="F4934" s="100" t="s">
        <v>158</v>
      </c>
      <c r="G4934" s="100">
        <v>72133</v>
      </c>
      <c r="H4934" s="100" t="s">
        <v>16187</v>
      </c>
      <c r="I4934" s="100" t="s">
        <v>198</v>
      </c>
      <c r="J4934" s="100" t="s">
        <v>7142</v>
      </c>
      <c r="K4934" s="101" t="s">
        <v>16188</v>
      </c>
      <c r="L4934" s="100" t="s">
        <v>6978</v>
      </c>
    </row>
    <row r="4935" spans="1:12" ht="13.5" x14ac:dyDescent="0.25">
      <c r="A4935" s="100" t="s">
        <v>16179</v>
      </c>
      <c r="B4935" s="100" t="s">
        <v>16180</v>
      </c>
      <c r="C4935" s="100" t="s">
        <v>16181</v>
      </c>
      <c r="D4935" s="100" t="s">
        <v>16182</v>
      </c>
      <c r="E4935" s="101" t="s">
        <v>158</v>
      </c>
      <c r="F4935" s="100" t="s">
        <v>158</v>
      </c>
      <c r="G4935" s="100">
        <v>87471</v>
      </c>
      <c r="H4935" s="100" t="s">
        <v>16189</v>
      </c>
      <c r="I4935" s="100" t="s">
        <v>198</v>
      </c>
      <c r="J4935" s="100" t="s">
        <v>7142</v>
      </c>
      <c r="K4935" s="101" t="s">
        <v>16190</v>
      </c>
      <c r="L4935" s="100" t="s">
        <v>6978</v>
      </c>
    </row>
    <row r="4936" spans="1:12" ht="13.5" x14ac:dyDescent="0.25">
      <c r="A4936" s="100" t="s">
        <v>16179</v>
      </c>
      <c r="B4936" s="100" t="s">
        <v>16180</v>
      </c>
      <c r="C4936" s="100" t="s">
        <v>16181</v>
      </c>
      <c r="D4936" s="100" t="s">
        <v>16182</v>
      </c>
      <c r="E4936" s="101" t="s">
        <v>158</v>
      </c>
      <c r="F4936" s="100" t="s">
        <v>158</v>
      </c>
      <c r="G4936" s="100">
        <v>87472</v>
      </c>
      <c r="H4936" s="100" t="s">
        <v>16191</v>
      </c>
      <c r="I4936" s="100" t="s">
        <v>198</v>
      </c>
      <c r="J4936" s="100" t="s">
        <v>7142</v>
      </c>
      <c r="K4936" s="101" t="s">
        <v>16192</v>
      </c>
      <c r="L4936" s="100" t="s">
        <v>6978</v>
      </c>
    </row>
    <row r="4937" spans="1:12" ht="13.5" x14ac:dyDescent="0.25">
      <c r="A4937" s="100" t="s">
        <v>16179</v>
      </c>
      <c r="B4937" s="100" t="s">
        <v>16180</v>
      </c>
      <c r="C4937" s="100" t="s">
        <v>16181</v>
      </c>
      <c r="D4937" s="100" t="s">
        <v>16182</v>
      </c>
      <c r="E4937" s="101" t="s">
        <v>158</v>
      </c>
      <c r="F4937" s="100" t="s">
        <v>158</v>
      </c>
      <c r="G4937" s="100">
        <v>87473</v>
      </c>
      <c r="H4937" s="100" t="s">
        <v>16193</v>
      </c>
      <c r="I4937" s="100" t="s">
        <v>198</v>
      </c>
      <c r="J4937" s="100" t="s">
        <v>7142</v>
      </c>
      <c r="K4937" s="101" t="s">
        <v>16194</v>
      </c>
      <c r="L4937" s="100" t="s">
        <v>6978</v>
      </c>
    </row>
    <row r="4938" spans="1:12" ht="13.5" x14ac:dyDescent="0.25">
      <c r="A4938" s="100" t="s">
        <v>16179</v>
      </c>
      <c r="B4938" s="100" t="s">
        <v>16180</v>
      </c>
      <c r="C4938" s="100" t="s">
        <v>16181</v>
      </c>
      <c r="D4938" s="100" t="s">
        <v>16182</v>
      </c>
      <c r="E4938" s="101" t="s">
        <v>158</v>
      </c>
      <c r="F4938" s="100" t="s">
        <v>158</v>
      </c>
      <c r="G4938" s="100">
        <v>87474</v>
      </c>
      <c r="H4938" s="100" t="s">
        <v>16195</v>
      </c>
      <c r="I4938" s="100" t="s">
        <v>198</v>
      </c>
      <c r="J4938" s="100" t="s">
        <v>7142</v>
      </c>
      <c r="K4938" s="101" t="s">
        <v>16196</v>
      </c>
      <c r="L4938" s="100" t="s">
        <v>6978</v>
      </c>
    </row>
    <row r="4939" spans="1:12" ht="13.5" x14ac:dyDescent="0.25">
      <c r="A4939" s="100" t="s">
        <v>16179</v>
      </c>
      <c r="B4939" s="100" t="s">
        <v>16180</v>
      </c>
      <c r="C4939" s="100" t="s">
        <v>16181</v>
      </c>
      <c r="D4939" s="100" t="s">
        <v>16182</v>
      </c>
      <c r="E4939" s="101" t="s">
        <v>158</v>
      </c>
      <c r="F4939" s="100" t="s">
        <v>158</v>
      </c>
      <c r="G4939" s="100">
        <v>87475</v>
      </c>
      <c r="H4939" s="100" t="s">
        <v>16197</v>
      </c>
      <c r="I4939" s="100" t="s">
        <v>198</v>
      </c>
      <c r="J4939" s="100" t="s">
        <v>7142</v>
      </c>
      <c r="K4939" s="101" t="s">
        <v>16198</v>
      </c>
      <c r="L4939" s="100" t="s">
        <v>6978</v>
      </c>
    </row>
    <row r="4940" spans="1:12" ht="13.5" x14ac:dyDescent="0.25">
      <c r="A4940" s="100" t="s">
        <v>16179</v>
      </c>
      <c r="B4940" s="100" t="s">
        <v>16180</v>
      </c>
      <c r="C4940" s="100" t="s">
        <v>16181</v>
      </c>
      <c r="D4940" s="100" t="s">
        <v>16182</v>
      </c>
      <c r="E4940" s="101" t="s">
        <v>158</v>
      </c>
      <c r="F4940" s="100" t="s">
        <v>158</v>
      </c>
      <c r="G4940" s="100">
        <v>87476</v>
      </c>
      <c r="H4940" s="100" t="s">
        <v>16199</v>
      </c>
      <c r="I4940" s="100" t="s">
        <v>198</v>
      </c>
      <c r="J4940" s="100" t="s">
        <v>7142</v>
      </c>
      <c r="K4940" s="101" t="s">
        <v>16200</v>
      </c>
      <c r="L4940" s="100" t="s">
        <v>6978</v>
      </c>
    </row>
    <row r="4941" spans="1:12" ht="13.5" x14ac:dyDescent="0.25">
      <c r="A4941" s="100" t="s">
        <v>16179</v>
      </c>
      <c r="B4941" s="100" t="s">
        <v>16180</v>
      </c>
      <c r="C4941" s="100" t="s">
        <v>16181</v>
      </c>
      <c r="D4941" s="100" t="s">
        <v>16182</v>
      </c>
      <c r="E4941" s="101" t="s">
        <v>158</v>
      </c>
      <c r="F4941" s="100" t="s">
        <v>158</v>
      </c>
      <c r="G4941" s="100">
        <v>87477</v>
      </c>
      <c r="H4941" s="100" t="s">
        <v>16201</v>
      </c>
      <c r="I4941" s="100" t="s">
        <v>198</v>
      </c>
      <c r="J4941" s="100" t="s">
        <v>7142</v>
      </c>
      <c r="K4941" s="101" t="s">
        <v>16202</v>
      </c>
      <c r="L4941" s="100" t="s">
        <v>6978</v>
      </c>
    </row>
    <row r="4942" spans="1:12" ht="13.5" x14ac:dyDescent="0.25">
      <c r="A4942" s="100" t="s">
        <v>16179</v>
      </c>
      <c r="B4942" s="100" t="s">
        <v>16180</v>
      </c>
      <c r="C4942" s="100" t="s">
        <v>16181</v>
      </c>
      <c r="D4942" s="100" t="s">
        <v>16182</v>
      </c>
      <c r="E4942" s="101" t="s">
        <v>158</v>
      </c>
      <c r="F4942" s="100" t="s">
        <v>158</v>
      </c>
      <c r="G4942" s="100">
        <v>87478</v>
      </c>
      <c r="H4942" s="100" t="s">
        <v>16203</v>
      </c>
      <c r="I4942" s="100" t="s">
        <v>198</v>
      </c>
      <c r="J4942" s="100" t="s">
        <v>7142</v>
      </c>
      <c r="K4942" s="101" t="s">
        <v>16204</v>
      </c>
      <c r="L4942" s="100" t="s">
        <v>6978</v>
      </c>
    </row>
    <row r="4943" spans="1:12" ht="13.5" x14ac:dyDescent="0.25">
      <c r="A4943" s="100" t="s">
        <v>16179</v>
      </c>
      <c r="B4943" s="100" t="s">
        <v>16180</v>
      </c>
      <c r="C4943" s="100" t="s">
        <v>16181</v>
      </c>
      <c r="D4943" s="100" t="s">
        <v>16182</v>
      </c>
      <c r="E4943" s="101" t="s">
        <v>158</v>
      </c>
      <c r="F4943" s="100" t="s">
        <v>158</v>
      </c>
      <c r="G4943" s="100">
        <v>87479</v>
      </c>
      <c r="H4943" s="100" t="s">
        <v>16205</v>
      </c>
      <c r="I4943" s="100" t="s">
        <v>198</v>
      </c>
      <c r="J4943" s="100" t="s">
        <v>7142</v>
      </c>
      <c r="K4943" s="101" t="s">
        <v>16206</v>
      </c>
      <c r="L4943" s="100" t="s">
        <v>6978</v>
      </c>
    </row>
    <row r="4944" spans="1:12" ht="13.5" x14ac:dyDescent="0.25">
      <c r="A4944" s="100" t="s">
        <v>16179</v>
      </c>
      <c r="B4944" s="100" t="s">
        <v>16180</v>
      </c>
      <c r="C4944" s="100" t="s">
        <v>16181</v>
      </c>
      <c r="D4944" s="100" t="s">
        <v>16182</v>
      </c>
      <c r="E4944" s="101" t="s">
        <v>158</v>
      </c>
      <c r="F4944" s="100" t="s">
        <v>158</v>
      </c>
      <c r="G4944" s="100">
        <v>87480</v>
      </c>
      <c r="H4944" s="100" t="s">
        <v>16207</v>
      </c>
      <c r="I4944" s="100" t="s">
        <v>198</v>
      </c>
      <c r="J4944" s="100" t="s">
        <v>7142</v>
      </c>
      <c r="K4944" s="101" t="s">
        <v>8144</v>
      </c>
      <c r="L4944" s="100" t="s">
        <v>6978</v>
      </c>
    </row>
    <row r="4945" spans="1:12" ht="13.5" x14ac:dyDescent="0.25">
      <c r="A4945" s="100" t="s">
        <v>16179</v>
      </c>
      <c r="B4945" s="100" t="s">
        <v>16180</v>
      </c>
      <c r="C4945" s="100" t="s">
        <v>16181</v>
      </c>
      <c r="D4945" s="100" t="s">
        <v>16182</v>
      </c>
      <c r="E4945" s="101" t="s">
        <v>158</v>
      </c>
      <c r="F4945" s="100" t="s">
        <v>158</v>
      </c>
      <c r="G4945" s="100">
        <v>87481</v>
      </c>
      <c r="H4945" s="100" t="s">
        <v>16208</v>
      </c>
      <c r="I4945" s="100" t="s">
        <v>198</v>
      </c>
      <c r="J4945" s="100" t="s">
        <v>7142</v>
      </c>
      <c r="K4945" s="101" t="s">
        <v>8270</v>
      </c>
      <c r="L4945" s="100" t="s">
        <v>6978</v>
      </c>
    </row>
    <row r="4946" spans="1:12" ht="13.5" x14ac:dyDescent="0.25">
      <c r="A4946" s="100" t="s">
        <v>16179</v>
      </c>
      <c r="B4946" s="100" t="s">
        <v>16180</v>
      </c>
      <c r="C4946" s="100" t="s">
        <v>16181</v>
      </c>
      <c r="D4946" s="100" t="s">
        <v>16182</v>
      </c>
      <c r="E4946" s="101" t="s">
        <v>158</v>
      </c>
      <c r="F4946" s="100" t="s">
        <v>158</v>
      </c>
      <c r="G4946" s="100">
        <v>87482</v>
      </c>
      <c r="H4946" s="100" t="s">
        <v>16209</v>
      </c>
      <c r="I4946" s="100" t="s">
        <v>198</v>
      </c>
      <c r="J4946" s="100" t="s">
        <v>7142</v>
      </c>
      <c r="K4946" s="101" t="s">
        <v>16210</v>
      </c>
      <c r="L4946" s="100" t="s">
        <v>6978</v>
      </c>
    </row>
    <row r="4947" spans="1:12" ht="13.5" x14ac:dyDescent="0.25">
      <c r="A4947" s="100" t="s">
        <v>16179</v>
      </c>
      <c r="B4947" s="100" t="s">
        <v>16180</v>
      </c>
      <c r="C4947" s="100" t="s">
        <v>16181</v>
      </c>
      <c r="D4947" s="100" t="s">
        <v>16182</v>
      </c>
      <c r="E4947" s="101" t="s">
        <v>158</v>
      </c>
      <c r="F4947" s="100" t="s">
        <v>158</v>
      </c>
      <c r="G4947" s="100">
        <v>87483</v>
      </c>
      <c r="H4947" s="100" t="s">
        <v>16211</v>
      </c>
      <c r="I4947" s="100" t="s">
        <v>198</v>
      </c>
      <c r="J4947" s="100" t="s">
        <v>7142</v>
      </c>
      <c r="K4947" s="101" t="s">
        <v>16212</v>
      </c>
      <c r="L4947" s="100" t="s">
        <v>6978</v>
      </c>
    </row>
    <row r="4948" spans="1:12" ht="13.5" x14ac:dyDescent="0.25">
      <c r="A4948" s="100" t="s">
        <v>16179</v>
      </c>
      <c r="B4948" s="100" t="s">
        <v>16180</v>
      </c>
      <c r="C4948" s="100" t="s">
        <v>16181</v>
      </c>
      <c r="D4948" s="100" t="s">
        <v>16182</v>
      </c>
      <c r="E4948" s="101" t="s">
        <v>158</v>
      </c>
      <c r="F4948" s="100" t="s">
        <v>158</v>
      </c>
      <c r="G4948" s="100">
        <v>87484</v>
      </c>
      <c r="H4948" s="100" t="s">
        <v>16213</v>
      </c>
      <c r="I4948" s="100" t="s">
        <v>198</v>
      </c>
      <c r="J4948" s="100" t="s">
        <v>7142</v>
      </c>
      <c r="K4948" s="101" t="s">
        <v>16214</v>
      </c>
      <c r="L4948" s="100" t="s">
        <v>6978</v>
      </c>
    </row>
    <row r="4949" spans="1:12" ht="13.5" x14ac:dyDescent="0.25">
      <c r="A4949" s="100" t="s">
        <v>16179</v>
      </c>
      <c r="B4949" s="100" t="s">
        <v>16180</v>
      </c>
      <c r="C4949" s="100" t="s">
        <v>16181</v>
      </c>
      <c r="D4949" s="100" t="s">
        <v>16182</v>
      </c>
      <c r="E4949" s="101" t="s">
        <v>158</v>
      </c>
      <c r="F4949" s="100" t="s">
        <v>158</v>
      </c>
      <c r="G4949" s="100">
        <v>87485</v>
      </c>
      <c r="H4949" s="100" t="s">
        <v>16215</v>
      </c>
      <c r="I4949" s="100" t="s">
        <v>198</v>
      </c>
      <c r="J4949" s="100" t="s">
        <v>7142</v>
      </c>
      <c r="K4949" s="101" t="s">
        <v>16216</v>
      </c>
      <c r="L4949" s="100" t="s">
        <v>6978</v>
      </c>
    </row>
    <row r="4950" spans="1:12" ht="13.5" x14ac:dyDescent="0.25">
      <c r="A4950" s="100" t="s">
        <v>16179</v>
      </c>
      <c r="B4950" s="100" t="s">
        <v>16180</v>
      </c>
      <c r="C4950" s="100" t="s">
        <v>16181</v>
      </c>
      <c r="D4950" s="100" t="s">
        <v>16182</v>
      </c>
      <c r="E4950" s="101" t="s">
        <v>158</v>
      </c>
      <c r="F4950" s="100" t="s">
        <v>158</v>
      </c>
      <c r="G4950" s="100">
        <v>87487</v>
      </c>
      <c r="H4950" s="100" t="s">
        <v>16217</v>
      </c>
      <c r="I4950" s="100" t="s">
        <v>198</v>
      </c>
      <c r="J4950" s="100" t="s">
        <v>7142</v>
      </c>
      <c r="K4950" s="101" t="s">
        <v>16218</v>
      </c>
      <c r="L4950" s="100" t="s">
        <v>6978</v>
      </c>
    </row>
    <row r="4951" spans="1:12" ht="13.5" x14ac:dyDescent="0.25">
      <c r="A4951" s="100" t="s">
        <v>16179</v>
      </c>
      <c r="B4951" s="100" t="s">
        <v>16180</v>
      </c>
      <c r="C4951" s="100" t="s">
        <v>16181</v>
      </c>
      <c r="D4951" s="100" t="s">
        <v>16182</v>
      </c>
      <c r="E4951" s="101" t="s">
        <v>158</v>
      </c>
      <c r="F4951" s="100" t="s">
        <v>158</v>
      </c>
      <c r="G4951" s="100">
        <v>87488</v>
      </c>
      <c r="H4951" s="100" t="s">
        <v>16219</v>
      </c>
      <c r="I4951" s="100" t="s">
        <v>198</v>
      </c>
      <c r="J4951" s="100" t="s">
        <v>7142</v>
      </c>
      <c r="K4951" s="101" t="s">
        <v>16220</v>
      </c>
      <c r="L4951" s="100" t="s">
        <v>6978</v>
      </c>
    </row>
    <row r="4952" spans="1:12" ht="13.5" x14ac:dyDescent="0.25">
      <c r="A4952" s="100" t="s">
        <v>16179</v>
      </c>
      <c r="B4952" s="100" t="s">
        <v>16180</v>
      </c>
      <c r="C4952" s="100" t="s">
        <v>16181</v>
      </c>
      <c r="D4952" s="100" t="s">
        <v>16182</v>
      </c>
      <c r="E4952" s="101" t="s">
        <v>158</v>
      </c>
      <c r="F4952" s="100" t="s">
        <v>158</v>
      </c>
      <c r="G4952" s="100">
        <v>87489</v>
      </c>
      <c r="H4952" s="100" t="s">
        <v>16221</v>
      </c>
      <c r="I4952" s="100" t="s">
        <v>198</v>
      </c>
      <c r="J4952" s="100" t="s">
        <v>7142</v>
      </c>
      <c r="K4952" s="101" t="s">
        <v>14912</v>
      </c>
      <c r="L4952" s="100" t="s">
        <v>6978</v>
      </c>
    </row>
    <row r="4953" spans="1:12" ht="13.5" x14ac:dyDescent="0.25">
      <c r="A4953" s="100" t="s">
        <v>16179</v>
      </c>
      <c r="B4953" s="100" t="s">
        <v>16180</v>
      </c>
      <c r="C4953" s="100" t="s">
        <v>16181</v>
      </c>
      <c r="D4953" s="100" t="s">
        <v>16182</v>
      </c>
      <c r="E4953" s="101" t="s">
        <v>158</v>
      </c>
      <c r="F4953" s="100" t="s">
        <v>158</v>
      </c>
      <c r="G4953" s="100">
        <v>87490</v>
      </c>
      <c r="H4953" s="100" t="s">
        <v>16222</v>
      </c>
      <c r="I4953" s="100" t="s">
        <v>198</v>
      </c>
      <c r="J4953" s="100" t="s">
        <v>7142</v>
      </c>
      <c r="K4953" s="101" t="s">
        <v>16223</v>
      </c>
      <c r="L4953" s="100" t="s">
        <v>6978</v>
      </c>
    </row>
    <row r="4954" spans="1:12" ht="13.5" x14ac:dyDescent="0.25">
      <c r="A4954" s="100" t="s">
        <v>16179</v>
      </c>
      <c r="B4954" s="100" t="s">
        <v>16180</v>
      </c>
      <c r="C4954" s="100" t="s">
        <v>16181</v>
      </c>
      <c r="D4954" s="100" t="s">
        <v>16182</v>
      </c>
      <c r="E4954" s="101" t="s">
        <v>158</v>
      </c>
      <c r="F4954" s="100" t="s">
        <v>158</v>
      </c>
      <c r="G4954" s="100">
        <v>87491</v>
      </c>
      <c r="H4954" s="100" t="s">
        <v>16224</v>
      </c>
      <c r="I4954" s="100" t="s">
        <v>198</v>
      </c>
      <c r="J4954" s="100" t="s">
        <v>7142</v>
      </c>
      <c r="K4954" s="101" t="s">
        <v>16225</v>
      </c>
      <c r="L4954" s="100" t="s">
        <v>6978</v>
      </c>
    </row>
    <row r="4955" spans="1:12" ht="13.5" x14ac:dyDescent="0.25">
      <c r="A4955" s="100" t="s">
        <v>16179</v>
      </c>
      <c r="B4955" s="100" t="s">
        <v>16180</v>
      </c>
      <c r="C4955" s="100" t="s">
        <v>16181</v>
      </c>
      <c r="D4955" s="100" t="s">
        <v>16182</v>
      </c>
      <c r="E4955" s="101" t="s">
        <v>158</v>
      </c>
      <c r="F4955" s="100" t="s">
        <v>158</v>
      </c>
      <c r="G4955" s="100">
        <v>87492</v>
      </c>
      <c r="H4955" s="100" t="s">
        <v>16226</v>
      </c>
      <c r="I4955" s="100" t="s">
        <v>198</v>
      </c>
      <c r="J4955" s="100" t="s">
        <v>7142</v>
      </c>
      <c r="K4955" s="101" t="s">
        <v>16227</v>
      </c>
      <c r="L4955" s="100" t="s">
        <v>6978</v>
      </c>
    </row>
    <row r="4956" spans="1:12" ht="13.5" x14ac:dyDescent="0.25">
      <c r="A4956" s="100" t="s">
        <v>16179</v>
      </c>
      <c r="B4956" s="100" t="s">
        <v>16180</v>
      </c>
      <c r="C4956" s="100" t="s">
        <v>16181</v>
      </c>
      <c r="D4956" s="100" t="s">
        <v>16182</v>
      </c>
      <c r="E4956" s="101" t="s">
        <v>158</v>
      </c>
      <c r="F4956" s="100" t="s">
        <v>158</v>
      </c>
      <c r="G4956" s="100">
        <v>87493</v>
      </c>
      <c r="H4956" s="100" t="s">
        <v>16228</v>
      </c>
      <c r="I4956" s="100" t="s">
        <v>198</v>
      </c>
      <c r="J4956" s="100" t="s">
        <v>7142</v>
      </c>
      <c r="K4956" s="101" t="s">
        <v>16229</v>
      </c>
      <c r="L4956" s="100" t="s">
        <v>6978</v>
      </c>
    </row>
    <row r="4957" spans="1:12" ht="13.5" x14ac:dyDescent="0.25">
      <c r="A4957" s="100" t="s">
        <v>16179</v>
      </c>
      <c r="B4957" s="100" t="s">
        <v>16180</v>
      </c>
      <c r="C4957" s="100" t="s">
        <v>16181</v>
      </c>
      <c r="D4957" s="100" t="s">
        <v>16182</v>
      </c>
      <c r="E4957" s="101" t="s">
        <v>158</v>
      </c>
      <c r="F4957" s="100" t="s">
        <v>158</v>
      </c>
      <c r="G4957" s="100">
        <v>87494</v>
      </c>
      <c r="H4957" s="100" t="s">
        <v>16230</v>
      </c>
      <c r="I4957" s="100" t="s">
        <v>198</v>
      </c>
      <c r="J4957" s="100" t="s">
        <v>7142</v>
      </c>
      <c r="K4957" s="101" t="s">
        <v>14222</v>
      </c>
      <c r="L4957" s="100" t="s">
        <v>6978</v>
      </c>
    </row>
    <row r="4958" spans="1:12" ht="13.5" x14ac:dyDescent="0.25">
      <c r="A4958" s="100" t="s">
        <v>16179</v>
      </c>
      <c r="B4958" s="100" t="s">
        <v>16180</v>
      </c>
      <c r="C4958" s="100" t="s">
        <v>16181</v>
      </c>
      <c r="D4958" s="100" t="s">
        <v>16182</v>
      </c>
      <c r="E4958" s="101" t="s">
        <v>158</v>
      </c>
      <c r="F4958" s="100" t="s">
        <v>158</v>
      </c>
      <c r="G4958" s="100">
        <v>87495</v>
      </c>
      <c r="H4958" s="100" t="s">
        <v>16231</v>
      </c>
      <c r="I4958" s="100" t="s">
        <v>198</v>
      </c>
      <c r="J4958" s="100" t="s">
        <v>7142</v>
      </c>
      <c r="K4958" s="101" t="s">
        <v>16232</v>
      </c>
      <c r="L4958" s="100" t="s">
        <v>6978</v>
      </c>
    </row>
    <row r="4959" spans="1:12" ht="13.5" x14ac:dyDescent="0.25">
      <c r="A4959" s="100" t="s">
        <v>16179</v>
      </c>
      <c r="B4959" s="100" t="s">
        <v>16180</v>
      </c>
      <c r="C4959" s="100" t="s">
        <v>16181</v>
      </c>
      <c r="D4959" s="100" t="s">
        <v>16182</v>
      </c>
      <c r="E4959" s="101" t="s">
        <v>158</v>
      </c>
      <c r="F4959" s="100" t="s">
        <v>158</v>
      </c>
      <c r="G4959" s="100">
        <v>87496</v>
      </c>
      <c r="H4959" s="100" t="s">
        <v>16233</v>
      </c>
      <c r="I4959" s="100" t="s">
        <v>198</v>
      </c>
      <c r="J4959" s="100" t="s">
        <v>7142</v>
      </c>
      <c r="K4959" s="101" t="s">
        <v>16234</v>
      </c>
      <c r="L4959" s="100" t="s">
        <v>6978</v>
      </c>
    </row>
    <row r="4960" spans="1:12" ht="13.5" x14ac:dyDescent="0.25">
      <c r="A4960" s="100" t="s">
        <v>16179</v>
      </c>
      <c r="B4960" s="100" t="s">
        <v>16180</v>
      </c>
      <c r="C4960" s="100" t="s">
        <v>16181</v>
      </c>
      <c r="D4960" s="100" t="s">
        <v>16182</v>
      </c>
      <c r="E4960" s="101" t="s">
        <v>158</v>
      </c>
      <c r="F4960" s="100" t="s">
        <v>158</v>
      </c>
      <c r="G4960" s="100">
        <v>87497</v>
      </c>
      <c r="H4960" s="100" t="s">
        <v>16235</v>
      </c>
      <c r="I4960" s="100" t="s">
        <v>198</v>
      </c>
      <c r="J4960" s="100" t="s">
        <v>7142</v>
      </c>
      <c r="K4960" s="101" t="s">
        <v>16236</v>
      </c>
      <c r="L4960" s="100" t="s">
        <v>6978</v>
      </c>
    </row>
    <row r="4961" spans="1:12" ht="13.5" x14ac:dyDescent="0.25">
      <c r="A4961" s="100" t="s">
        <v>16179</v>
      </c>
      <c r="B4961" s="100" t="s">
        <v>16180</v>
      </c>
      <c r="C4961" s="100" t="s">
        <v>16181</v>
      </c>
      <c r="D4961" s="100" t="s">
        <v>16182</v>
      </c>
      <c r="E4961" s="101" t="s">
        <v>158</v>
      </c>
      <c r="F4961" s="100" t="s">
        <v>158</v>
      </c>
      <c r="G4961" s="100">
        <v>87498</v>
      </c>
      <c r="H4961" s="100" t="s">
        <v>16237</v>
      </c>
      <c r="I4961" s="100" t="s">
        <v>198</v>
      </c>
      <c r="J4961" s="100" t="s">
        <v>7142</v>
      </c>
      <c r="K4961" s="101" t="s">
        <v>16238</v>
      </c>
      <c r="L4961" s="100" t="s">
        <v>6978</v>
      </c>
    </row>
    <row r="4962" spans="1:12" ht="13.5" x14ac:dyDescent="0.25">
      <c r="A4962" s="100" t="s">
        <v>16179</v>
      </c>
      <c r="B4962" s="100" t="s">
        <v>16180</v>
      </c>
      <c r="C4962" s="100" t="s">
        <v>16181</v>
      </c>
      <c r="D4962" s="100" t="s">
        <v>16182</v>
      </c>
      <c r="E4962" s="101" t="s">
        <v>158</v>
      </c>
      <c r="F4962" s="100" t="s">
        <v>158</v>
      </c>
      <c r="G4962" s="100">
        <v>87499</v>
      </c>
      <c r="H4962" s="100" t="s">
        <v>16239</v>
      </c>
      <c r="I4962" s="100" t="s">
        <v>198</v>
      </c>
      <c r="J4962" s="100" t="s">
        <v>7142</v>
      </c>
      <c r="K4962" s="101" t="s">
        <v>16240</v>
      </c>
      <c r="L4962" s="100" t="s">
        <v>6978</v>
      </c>
    </row>
    <row r="4963" spans="1:12" ht="13.5" x14ac:dyDescent="0.25">
      <c r="A4963" s="100" t="s">
        <v>16179</v>
      </c>
      <c r="B4963" s="100" t="s">
        <v>16180</v>
      </c>
      <c r="C4963" s="100" t="s">
        <v>16181</v>
      </c>
      <c r="D4963" s="100" t="s">
        <v>16182</v>
      </c>
      <c r="E4963" s="101" t="s">
        <v>158</v>
      </c>
      <c r="F4963" s="100" t="s">
        <v>158</v>
      </c>
      <c r="G4963" s="100">
        <v>87500</v>
      </c>
      <c r="H4963" s="100" t="s">
        <v>16241</v>
      </c>
      <c r="I4963" s="100" t="s">
        <v>198</v>
      </c>
      <c r="J4963" s="100" t="s">
        <v>7142</v>
      </c>
      <c r="K4963" s="101" t="s">
        <v>16242</v>
      </c>
      <c r="L4963" s="100" t="s">
        <v>6978</v>
      </c>
    </row>
    <row r="4964" spans="1:12" ht="13.5" x14ac:dyDescent="0.25">
      <c r="A4964" s="100" t="s">
        <v>16179</v>
      </c>
      <c r="B4964" s="100" t="s">
        <v>16180</v>
      </c>
      <c r="C4964" s="100" t="s">
        <v>16181</v>
      </c>
      <c r="D4964" s="100" t="s">
        <v>16182</v>
      </c>
      <c r="E4964" s="101" t="s">
        <v>158</v>
      </c>
      <c r="F4964" s="100" t="s">
        <v>158</v>
      </c>
      <c r="G4964" s="100">
        <v>87501</v>
      </c>
      <c r="H4964" s="100" t="s">
        <v>16243</v>
      </c>
      <c r="I4964" s="100" t="s">
        <v>198</v>
      </c>
      <c r="J4964" s="100" t="s">
        <v>7142</v>
      </c>
      <c r="K4964" s="101" t="s">
        <v>16244</v>
      </c>
      <c r="L4964" s="100" t="s">
        <v>6978</v>
      </c>
    </row>
    <row r="4965" spans="1:12" ht="13.5" x14ac:dyDescent="0.25">
      <c r="A4965" s="100" t="s">
        <v>16179</v>
      </c>
      <c r="B4965" s="100" t="s">
        <v>16180</v>
      </c>
      <c r="C4965" s="100" t="s">
        <v>16181</v>
      </c>
      <c r="D4965" s="100" t="s">
        <v>16182</v>
      </c>
      <c r="E4965" s="101" t="s">
        <v>158</v>
      </c>
      <c r="F4965" s="100" t="s">
        <v>158</v>
      </c>
      <c r="G4965" s="100">
        <v>87502</v>
      </c>
      <c r="H4965" s="100" t="s">
        <v>16245</v>
      </c>
      <c r="I4965" s="100" t="s">
        <v>198</v>
      </c>
      <c r="J4965" s="100" t="s">
        <v>7142</v>
      </c>
      <c r="K4965" s="101" t="s">
        <v>16246</v>
      </c>
      <c r="L4965" s="100" t="s">
        <v>6978</v>
      </c>
    </row>
    <row r="4966" spans="1:12" ht="13.5" x14ac:dyDescent="0.25">
      <c r="A4966" s="100" t="s">
        <v>16179</v>
      </c>
      <c r="B4966" s="100" t="s">
        <v>16180</v>
      </c>
      <c r="C4966" s="100" t="s">
        <v>16181</v>
      </c>
      <c r="D4966" s="100" t="s">
        <v>16182</v>
      </c>
      <c r="E4966" s="101" t="s">
        <v>158</v>
      </c>
      <c r="F4966" s="100" t="s">
        <v>158</v>
      </c>
      <c r="G4966" s="100">
        <v>87503</v>
      </c>
      <c r="H4966" s="100" t="s">
        <v>16247</v>
      </c>
      <c r="I4966" s="100" t="s">
        <v>198</v>
      </c>
      <c r="J4966" s="100" t="s">
        <v>7142</v>
      </c>
      <c r="K4966" s="101" t="s">
        <v>16248</v>
      </c>
      <c r="L4966" s="100" t="s">
        <v>6978</v>
      </c>
    </row>
    <row r="4967" spans="1:12" ht="13.5" x14ac:dyDescent="0.25">
      <c r="A4967" s="100" t="s">
        <v>16179</v>
      </c>
      <c r="B4967" s="100" t="s">
        <v>16180</v>
      </c>
      <c r="C4967" s="100" t="s">
        <v>16181</v>
      </c>
      <c r="D4967" s="100" t="s">
        <v>16182</v>
      </c>
      <c r="E4967" s="101" t="s">
        <v>158</v>
      </c>
      <c r="F4967" s="100" t="s">
        <v>158</v>
      </c>
      <c r="G4967" s="100">
        <v>87504</v>
      </c>
      <c r="H4967" s="100" t="s">
        <v>16249</v>
      </c>
      <c r="I4967" s="100" t="s">
        <v>198</v>
      </c>
      <c r="J4967" s="100" t="s">
        <v>7142</v>
      </c>
      <c r="K4967" s="101" t="s">
        <v>16250</v>
      </c>
      <c r="L4967" s="100" t="s">
        <v>6978</v>
      </c>
    </row>
    <row r="4968" spans="1:12" ht="13.5" x14ac:dyDescent="0.25">
      <c r="A4968" s="100" t="s">
        <v>16179</v>
      </c>
      <c r="B4968" s="100" t="s">
        <v>16180</v>
      </c>
      <c r="C4968" s="100" t="s">
        <v>16181</v>
      </c>
      <c r="D4968" s="100" t="s">
        <v>16182</v>
      </c>
      <c r="E4968" s="101" t="s">
        <v>158</v>
      </c>
      <c r="F4968" s="100" t="s">
        <v>158</v>
      </c>
      <c r="G4968" s="100">
        <v>87505</v>
      </c>
      <c r="H4968" s="100" t="s">
        <v>16251</v>
      </c>
      <c r="I4968" s="100" t="s">
        <v>198</v>
      </c>
      <c r="J4968" s="100" t="s">
        <v>7142</v>
      </c>
      <c r="K4968" s="101" t="s">
        <v>16252</v>
      </c>
      <c r="L4968" s="100" t="s">
        <v>6978</v>
      </c>
    </row>
    <row r="4969" spans="1:12" ht="13.5" x14ac:dyDescent="0.25">
      <c r="A4969" s="100" t="s">
        <v>16179</v>
      </c>
      <c r="B4969" s="100" t="s">
        <v>16180</v>
      </c>
      <c r="C4969" s="100" t="s">
        <v>16181</v>
      </c>
      <c r="D4969" s="100" t="s">
        <v>16182</v>
      </c>
      <c r="E4969" s="101" t="s">
        <v>158</v>
      </c>
      <c r="F4969" s="100" t="s">
        <v>158</v>
      </c>
      <c r="G4969" s="100">
        <v>87506</v>
      </c>
      <c r="H4969" s="100" t="s">
        <v>16253</v>
      </c>
      <c r="I4969" s="100" t="s">
        <v>198</v>
      </c>
      <c r="J4969" s="100" t="s">
        <v>7142</v>
      </c>
      <c r="K4969" s="101" t="s">
        <v>16254</v>
      </c>
      <c r="L4969" s="100" t="s">
        <v>6978</v>
      </c>
    </row>
    <row r="4970" spans="1:12" ht="13.5" x14ac:dyDescent="0.25">
      <c r="A4970" s="100" t="s">
        <v>16179</v>
      </c>
      <c r="B4970" s="100" t="s">
        <v>16180</v>
      </c>
      <c r="C4970" s="100" t="s">
        <v>16181</v>
      </c>
      <c r="D4970" s="100" t="s">
        <v>16182</v>
      </c>
      <c r="E4970" s="101" t="s">
        <v>158</v>
      </c>
      <c r="F4970" s="100" t="s">
        <v>158</v>
      </c>
      <c r="G4970" s="100">
        <v>87507</v>
      </c>
      <c r="H4970" s="100" t="s">
        <v>16255</v>
      </c>
      <c r="I4970" s="100" t="s">
        <v>198</v>
      </c>
      <c r="J4970" s="100" t="s">
        <v>7142</v>
      </c>
      <c r="K4970" s="101" t="s">
        <v>16256</v>
      </c>
      <c r="L4970" s="100" t="s">
        <v>6978</v>
      </c>
    </row>
    <row r="4971" spans="1:12" ht="13.5" x14ac:dyDescent="0.25">
      <c r="A4971" s="100" t="s">
        <v>16179</v>
      </c>
      <c r="B4971" s="100" t="s">
        <v>16180</v>
      </c>
      <c r="C4971" s="100" t="s">
        <v>16181</v>
      </c>
      <c r="D4971" s="100" t="s">
        <v>16182</v>
      </c>
      <c r="E4971" s="101" t="s">
        <v>158</v>
      </c>
      <c r="F4971" s="100" t="s">
        <v>158</v>
      </c>
      <c r="G4971" s="100">
        <v>87508</v>
      </c>
      <c r="H4971" s="100" t="s">
        <v>16257</v>
      </c>
      <c r="I4971" s="100" t="s">
        <v>198</v>
      </c>
      <c r="J4971" s="100" t="s">
        <v>7142</v>
      </c>
      <c r="K4971" s="101" t="s">
        <v>14589</v>
      </c>
      <c r="L4971" s="100" t="s">
        <v>6978</v>
      </c>
    </row>
    <row r="4972" spans="1:12" ht="13.5" x14ac:dyDescent="0.25">
      <c r="A4972" s="100" t="s">
        <v>16179</v>
      </c>
      <c r="B4972" s="100" t="s">
        <v>16180</v>
      </c>
      <c r="C4972" s="100" t="s">
        <v>16181</v>
      </c>
      <c r="D4972" s="100" t="s">
        <v>16182</v>
      </c>
      <c r="E4972" s="101" t="s">
        <v>158</v>
      </c>
      <c r="F4972" s="100" t="s">
        <v>158</v>
      </c>
      <c r="G4972" s="100">
        <v>87509</v>
      </c>
      <c r="H4972" s="100" t="s">
        <v>16258</v>
      </c>
      <c r="I4972" s="100" t="s">
        <v>198</v>
      </c>
      <c r="J4972" s="100" t="s">
        <v>7142</v>
      </c>
      <c r="K4972" s="101" t="s">
        <v>16259</v>
      </c>
      <c r="L4972" s="100" t="s">
        <v>6978</v>
      </c>
    </row>
    <row r="4973" spans="1:12" ht="13.5" x14ac:dyDescent="0.25">
      <c r="A4973" s="100" t="s">
        <v>16179</v>
      </c>
      <c r="B4973" s="100" t="s">
        <v>16180</v>
      </c>
      <c r="C4973" s="100" t="s">
        <v>16181</v>
      </c>
      <c r="D4973" s="100" t="s">
        <v>16182</v>
      </c>
      <c r="E4973" s="101" t="s">
        <v>158</v>
      </c>
      <c r="F4973" s="100" t="s">
        <v>158</v>
      </c>
      <c r="G4973" s="100">
        <v>87510</v>
      </c>
      <c r="H4973" s="100" t="s">
        <v>16260</v>
      </c>
      <c r="I4973" s="100" t="s">
        <v>198</v>
      </c>
      <c r="J4973" s="100" t="s">
        <v>7142</v>
      </c>
      <c r="K4973" s="101" t="s">
        <v>16261</v>
      </c>
      <c r="L4973" s="100" t="s">
        <v>6978</v>
      </c>
    </row>
    <row r="4974" spans="1:12" ht="13.5" x14ac:dyDescent="0.25">
      <c r="A4974" s="100" t="s">
        <v>16179</v>
      </c>
      <c r="B4974" s="100" t="s">
        <v>16180</v>
      </c>
      <c r="C4974" s="100" t="s">
        <v>16181</v>
      </c>
      <c r="D4974" s="100" t="s">
        <v>16182</v>
      </c>
      <c r="E4974" s="101" t="s">
        <v>158</v>
      </c>
      <c r="F4974" s="100" t="s">
        <v>158</v>
      </c>
      <c r="G4974" s="100">
        <v>87511</v>
      </c>
      <c r="H4974" s="100" t="s">
        <v>16262</v>
      </c>
      <c r="I4974" s="100" t="s">
        <v>198</v>
      </c>
      <c r="J4974" s="100" t="s">
        <v>7142</v>
      </c>
      <c r="K4974" s="101" t="s">
        <v>16263</v>
      </c>
      <c r="L4974" s="100" t="s">
        <v>6978</v>
      </c>
    </row>
    <row r="4975" spans="1:12" ht="13.5" x14ac:dyDescent="0.25">
      <c r="A4975" s="100" t="s">
        <v>16179</v>
      </c>
      <c r="B4975" s="100" t="s">
        <v>16180</v>
      </c>
      <c r="C4975" s="100" t="s">
        <v>16181</v>
      </c>
      <c r="D4975" s="100" t="s">
        <v>16182</v>
      </c>
      <c r="E4975" s="101" t="s">
        <v>158</v>
      </c>
      <c r="F4975" s="100" t="s">
        <v>158</v>
      </c>
      <c r="G4975" s="100">
        <v>87512</v>
      </c>
      <c r="H4975" s="100" t="s">
        <v>16264</v>
      </c>
      <c r="I4975" s="100" t="s">
        <v>198</v>
      </c>
      <c r="J4975" s="100" t="s">
        <v>7142</v>
      </c>
      <c r="K4975" s="101" t="s">
        <v>16265</v>
      </c>
      <c r="L4975" s="100" t="s">
        <v>6978</v>
      </c>
    </row>
    <row r="4976" spans="1:12" ht="13.5" x14ac:dyDescent="0.25">
      <c r="A4976" s="100" t="s">
        <v>16179</v>
      </c>
      <c r="B4976" s="100" t="s">
        <v>16180</v>
      </c>
      <c r="C4976" s="100" t="s">
        <v>16181</v>
      </c>
      <c r="D4976" s="100" t="s">
        <v>16182</v>
      </c>
      <c r="E4976" s="101" t="s">
        <v>158</v>
      </c>
      <c r="F4976" s="100" t="s">
        <v>158</v>
      </c>
      <c r="G4976" s="100">
        <v>87513</v>
      </c>
      <c r="H4976" s="100" t="s">
        <v>16266</v>
      </c>
      <c r="I4976" s="100" t="s">
        <v>198</v>
      </c>
      <c r="J4976" s="100" t="s">
        <v>7142</v>
      </c>
      <c r="K4976" s="101" t="s">
        <v>16267</v>
      </c>
      <c r="L4976" s="100" t="s">
        <v>6978</v>
      </c>
    </row>
    <row r="4977" spans="1:12" ht="13.5" x14ac:dyDescent="0.25">
      <c r="A4977" s="100" t="s">
        <v>16179</v>
      </c>
      <c r="B4977" s="100" t="s">
        <v>16180</v>
      </c>
      <c r="C4977" s="100" t="s">
        <v>16181</v>
      </c>
      <c r="D4977" s="100" t="s">
        <v>16182</v>
      </c>
      <c r="E4977" s="101" t="s">
        <v>158</v>
      </c>
      <c r="F4977" s="100" t="s">
        <v>158</v>
      </c>
      <c r="G4977" s="100">
        <v>87514</v>
      </c>
      <c r="H4977" s="100" t="s">
        <v>16268</v>
      </c>
      <c r="I4977" s="100" t="s">
        <v>198</v>
      </c>
      <c r="J4977" s="100" t="s">
        <v>7142</v>
      </c>
      <c r="K4977" s="101" t="s">
        <v>16269</v>
      </c>
      <c r="L4977" s="100" t="s">
        <v>6978</v>
      </c>
    </row>
    <row r="4978" spans="1:12" ht="13.5" x14ac:dyDescent="0.25">
      <c r="A4978" s="100" t="s">
        <v>16179</v>
      </c>
      <c r="B4978" s="100" t="s">
        <v>16180</v>
      </c>
      <c r="C4978" s="100" t="s">
        <v>16181</v>
      </c>
      <c r="D4978" s="100" t="s">
        <v>16182</v>
      </c>
      <c r="E4978" s="101" t="s">
        <v>158</v>
      </c>
      <c r="F4978" s="100" t="s">
        <v>158</v>
      </c>
      <c r="G4978" s="100">
        <v>87515</v>
      </c>
      <c r="H4978" s="100" t="s">
        <v>16270</v>
      </c>
      <c r="I4978" s="100" t="s">
        <v>198</v>
      </c>
      <c r="J4978" s="100" t="s">
        <v>7142</v>
      </c>
      <c r="K4978" s="101" t="s">
        <v>16271</v>
      </c>
      <c r="L4978" s="100" t="s">
        <v>6978</v>
      </c>
    </row>
    <row r="4979" spans="1:12" ht="13.5" x14ac:dyDescent="0.25">
      <c r="A4979" s="100" t="s">
        <v>16179</v>
      </c>
      <c r="B4979" s="100" t="s">
        <v>16180</v>
      </c>
      <c r="C4979" s="100" t="s">
        <v>16181</v>
      </c>
      <c r="D4979" s="100" t="s">
        <v>16182</v>
      </c>
      <c r="E4979" s="101" t="s">
        <v>158</v>
      </c>
      <c r="F4979" s="100" t="s">
        <v>158</v>
      </c>
      <c r="G4979" s="100">
        <v>87516</v>
      </c>
      <c r="H4979" s="100" t="s">
        <v>16272</v>
      </c>
      <c r="I4979" s="100" t="s">
        <v>198</v>
      </c>
      <c r="J4979" s="100" t="s">
        <v>7142</v>
      </c>
      <c r="K4979" s="101" t="s">
        <v>13512</v>
      </c>
      <c r="L4979" s="100" t="s">
        <v>6978</v>
      </c>
    </row>
    <row r="4980" spans="1:12" ht="13.5" x14ac:dyDescent="0.25">
      <c r="A4980" s="100" t="s">
        <v>16179</v>
      </c>
      <c r="B4980" s="100" t="s">
        <v>16180</v>
      </c>
      <c r="C4980" s="100" t="s">
        <v>16181</v>
      </c>
      <c r="D4980" s="100" t="s">
        <v>16182</v>
      </c>
      <c r="E4980" s="101" t="s">
        <v>158</v>
      </c>
      <c r="F4980" s="100" t="s">
        <v>158</v>
      </c>
      <c r="G4980" s="100">
        <v>87517</v>
      </c>
      <c r="H4980" s="100" t="s">
        <v>16273</v>
      </c>
      <c r="I4980" s="100" t="s">
        <v>198</v>
      </c>
      <c r="J4980" s="100" t="s">
        <v>7142</v>
      </c>
      <c r="K4980" s="101" t="s">
        <v>16274</v>
      </c>
      <c r="L4980" s="100" t="s">
        <v>6978</v>
      </c>
    </row>
    <row r="4981" spans="1:12" ht="13.5" x14ac:dyDescent="0.25">
      <c r="A4981" s="100" t="s">
        <v>16179</v>
      </c>
      <c r="B4981" s="100" t="s">
        <v>16180</v>
      </c>
      <c r="C4981" s="100" t="s">
        <v>16181</v>
      </c>
      <c r="D4981" s="100" t="s">
        <v>16182</v>
      </c>
      <c r="E4981" s="101" t="s">
        <v>158</v>
      </c>
      <c r="F4981" s="100" t="s">
        <v>158</v>
      </c>
      <c r="G4981" s="100">
        <v>87518</v>
      </c>
      <c r="H4981" s="100" t="s">
        <v>16275</v>
      </c>
      <c r="I4981" s="100" t="s">
        <v>198</v>
      </c>
      <c r="J4981" s="100" t="s">
        <v>7142</v>
      </c>
      <c r="K4981" s="101" t="s">
        <v>16276</v>
      </c>
      <c r="L4981" s="100" t="s">
        <v>6978</v>
      </c>
    </row>
    <row r="4982" spans="1:12" ht="13.5" x14ac:dyDescent="0.25">
      <c r="A4982" s="100" t="s">
        <v>16179</v>
      </c>
      <c r="B4982" s="100" t="s">
        <v>16180</v>
      </c>
      <c r="C4982" s="100" t="s">
        <v>16181</v>
      </c>
      <c r="D4982" s="100" t="s">
        <v>16182</v>
      </c>
      <c r="E4982" s="101" t="s">
        <v>158</v>
      </c>
      <c r="F4982" s="100" t="s">
        <v>158</v>
      </c>
      <c r="G4982" s="100">
        <v>87519</v>
      </c>
      <c r="H4982" s="100" t="s">
        <v>16277</v>
      </c>
      <c r="I4982" s="100" t="s">
        <v>198</v>
      </c>
      <c r="J4982" s="100" t="s">
        <v>7142</v>
      </c>
      <c r="K4982" s="101" t="s">
        <v>8684</v>
      </c>
      <c r="L4982" s="100" t="s">
        <v>6978</v>
      </c>
    </row>
    <row r="4983" spans="1:12" ht="13.5" x14ac:dyDescent="0.25">
      <c r="A4983" s="100" t="s">
        <v>16179</v>
      </c>
      <c r="B4983" s="100" t="s">
        <v>16180</v>
      </c>
      <c r="C4983" s="100" t="s">
        <v>16181</v>
      </c>
      <c r="D4983" s="100" t="s">
        <v>16182</v>
      </c>
      <c r="E4983" s="101" t="s">
        <v>158</v>
      </c>
      <c r="F4983" s="100" t="s">
        <v>158</v>
      </c>
      <c r="G4983" s="100">
        <v>87520</v>
      </c>
      <c r="H4983" s="100" t="s">
        <v>16278</v>
      </c>
      <c r="I4983" s="100" t="s">
        <v>198</v>
      </c>
      <c r="J4983" s="100" t="s">
        <v>7142</v>
      </c>
      <c r="K4983" s="101" t="s">
        <v>16279</v>
      </c>
      <c r="L4983" s="100" t="s">
        <v>6978</v>
      </c>
    </row>
    <row r="4984" spans="1:12" ht="13.5" x14ac:dyDescent="0.25">
      <c r="A4984" s="100" t="s">
        <v>16179</v>
      </c>
      <c r="B4984" s="100" t="s">
        <v>16180</v>
      </c>
      <c r="C4984" s="100" t="s">
        <v>16181</v>
      </c>
      <c r="D4984" s="100" t="s">
        <v>16182</v>
      </c>
      <c r="E4984" s="101" t="s">
        <v>158</v>
      </c>
      <c r="F4984" s="100" t="s">
        <v>158</v>
      </c>
      <c r="G4984" s="100">
        <v>87521</v>
      </c>
      <c r="H4984" s="100" t="s">
        <v>16280</v>
      </c>
      <c r="I4984" s="100" t="s">
        <v>198</v>
      </c>
      <c r="J4984" s="100" t="s">
        <v>7142</v>
      </c>
      <c r="K4984" s="101" t="s">
        <v>16281</v>
      </c>
      <c r="L4984" s="100" t="s">
        <v>6978</v>
      </c>
    </row>
    <row r="4985" spans="1:12" ht="13.5" x14ac:dyDescent="0.25">
      <c r="A4985" s="100" t="s">
        <v>16179</v>
      </c>
      <c r="B4985" s="100" t="s">
        <v>16180</v>
      </c>
      <c r="C4985" s="100" t="s">
        <v>16181</v>
      </c>
      <c r="D4985" s="100" t="s">
        <v>16182</v>
      </c>
      <c r="E4985" s="101" t="s">
        <v>158</v>
      </c>
      <c r="F4985" s="100" t="s">
        <v>158</v>
      </c>
      <c r="G4985" s="100">
        <v>87522</v>
      </c>
      <c r="H4985" s="100" t="s">
        <v>16282</v>
      </c>
      <c r="I4985" s="100" t="s">
        <v>198</v>
      </c>
      <c r="J4985" s="100" t="s">
        <v>7142</v>
      </c>
      <c r="K4985" s="101" t="s">
        <v>16283</v>
      </c>
      <c r="L4985" s="100" t="s">
        <v>6978</v>
      </c>
    </row>
    <row r="4986" spans="1:12" ht="13.5" x14ac:dyDescent="0.25">
      <c r="A4986" s="100" t="s">
        <v>16179</v>
      </c>
      <c r="B4986" s="100" t="s">
        <v>16180</v>
      </c>
      <c r="C4986" s="100" t="s">
        <v>16181</v>
      </c>
      <c r="D4986" s="100" t="s">
        <v>16182</v>
      </c>
      <c r="E4986" s="101" t="s">
        <v>158</v>
      </c>
      <c r="F4986" s="100" t="s">
        <v>158</v>
      </c>
      <c r="G4986" s="100">
        <v>87523</v>
      </c>
      <c r="H4986" s="100" t="s">
        <v>16284</v>
      </c>
      <c r="I4986" s="100" t="s">
        <v>198</v>
      </c>
      <c r="J4986" s="100" t="s">
        <v>7142</v>
      </c>
      <c r="K4986" s="101" t="s">
        <v>16285</v>
      </c>
      <c r="L4986" s="100" t="s">
        <v>6978</v>
      </c>
    </row>
    <row r="4987" spans="1:12" ht="13.5" x14ac:dyDescent="0.25">
      <c r="A4987" s="100" t="s">
        <v>16179</v>
      </c>
      <c r="B4987" s="100" t="s">
        <v>16180</v>
      </c>
      <c r="C4987" s="100" t="s">
        <v>16181</v>
      </c>
      <c r="D4987" s="100" t="s">
        <v>16182</v>
      </c>
      <c r="E4987" s="101" t="s">
        <v>158</v>
      </c>
      <c r="F4987" s="100" t="s">
        <v>158</v>
      </c>
      <c r="G4987" s="100">
        <v>87524</v>
      </c>
      <c r="H4987" s="100" t="s">
        <v>16286</v>
      </c>
      <c r="I4987" s="100" t="s">
        <v>198</v>
      </c>
      <c r="J4987" s="100" t="s">
        <v>7142</v>
      </c>
      <c r="K4987" s="101" t="s">
        <v>16287</v>
      </c>
      <c r="L4987" s="100" t="s">
        <v>6978</v>
      </c>
    </row>
    <row r="4988" spans="1:12" ht="13.5" x14ac:dyDescent="0.25">
      <c r="A4988" s="100" t="s">
        <v>16179</v>
      </c>
      <c r="B4988" s="100" t="s">
        <v>16180</v>
      </c>
      <c r="C4988" s="100" t="s">
        <v>16181</v>
      </c>
      <c r="D4988" s="100" t="s">
        <v>16182</v>
      </c>
      <c r="E4988" s="101" t="s">
        <v>158</v>
      </c>
      <c r="F4988" s="100" t="s">
        <v>158</v>
      </c>
      <c r="G4988" s="100">
        <v>87525</v>
      </c>
      <c r="H4988" s="100" t="s">
        <v>16288</v>
      </c>
      <c r="I4988" s="100" t="s">
        <v>198</v>
      </c>
      <c r="J4988" s="100" t="s">
        <v>7142</v>
      </c>
      <c r="K4988" s="101" t="s">
        <v>16289</v>
      </c>
      <c r="L4988" s="100" t="s">
        <v>6978</v>
      </c>
    </row>
    <row r="4989" spans="1:12" ht="13.5" x14ac:dyDescent="0.25">
      <c r="A4989" s="100" t="s">
        <v>16179</v>
      </c>
      <c r="B4989" s="100" t="s">
        <v>16180</v>
      </c>
      <c r="C4989" s="100" t="s">
        <v>16181</v>
      </c>
      <c r="D4989" s="100" t="s">
        <v>16182</v>
      </c>
      <c r="E4989" s="101" t="s">
        <v>158</v>
      </c>
      <c r="F4989" s="100" t="s">
        <v>158</v>
      </c>
      <c r="G4989" s="100">
        <v>87526</v>
      </c>
      <c r="H4989" s="100" t="s">
        <v>16290</v>
      </c>
      <c r="I4989" s="100" t="s">
        <v>198</v>
      </c>
      <c r="J4989" s="100" t="s">
        <v>7142</v>
      </c>
      <c r="K4989" s="101" t="s">
        <v>16291</v>
      </c>
      <c r="L4989" s="100" t="s">
        <v>6978</v>
      </c>
    </row>
    <row r="4990" spans="1:12" ht="13.5" x14ac:dyDescent="0.25">
      <c r="A4990" s="100" t="s">
        <v>16179</v>
      </c>
      <c r="B4990" s="100" t="s">
        <v>16180</v>
      </c>
      <c r="C4990" s="100" t="s">
        <v>16181</v>
      </c>
      <c r="D4990" s="100" t="s">
        <v>16182</v>
      </c>
      <c r="E4990" s="101" t="s">
        <v>158</v>
      </c>
      <c r="F4990" s="100" t="s">
        <v>158</v>
      </c>
      <c r="G4990" s="100">
        <v>89043</v>
      </c>
      <c r="H4990" s="100" t="s">
        <v>16292</v>
      </c>
      <c r="I4990" s="100" t="s">
        <v>198</v>
      </c>
      <c r="J4990" s="100" t="s">
        <v>7142</v>
      </c>
      <c r="K4990" s="101" t="s">
        <v>8041</v>
      </c>
      <c r="L4990" s="100" t="s">
        <v>6978</v>
      </c>
    </row>
    <row r="4991" spans="1:12" ht="13.5" x14ac:dyDescent="0.25">
      <c r="A4991" s="100" t="s">
        <v>16179</v>
      </c>
      <c r="B4991" s="100" t="s">
        <v>16180</v>
      </c>
      <c r="C4991" s="100" t="s">
        <v>16181</v>
      </c>
      <c r="D4991" s="100" t="s">
        <v>16182</v>
      </c>
      <c r="E4991" s="101" t="s">
        <v>158</v>
      </c>
      <c r="F4991" s="100" t="s">
        <v>158</v>
      </c>
      <c r="G4991" s="100">
        <v>89168</v>
      </c>
      <c r="H4991" s="100" t="s">
        <v>16293</v>
      </c>
      <c r="I4991" s="100" t="s">
        <v>198</v>
      </c>
      <c r="J4991" s="100" t="s">
        <v>7142</v>
      </c>
      <c r="K4991" s="101" t="s">
        <v>16294</v>
      </c>
      <c r="L4991" s="100" t="s">
        <v>6978</v>
      </c>
    </row>
    <row r="4992" spans="1:12" ht="13.5" x14ac:dyDescent="0.25">
      <c r="A4992" s="100" t="s">
        <v>16179</v>
      </c>
      <c r="B4992" s="100" t="s">
        <v>16180</v>
      </c>
      <c r="C4992" s="100" t="s">
        <v>16181</v>
      </c>
      <c r="D4992" s="100" t="s">
        <v>16182</v>
      </c>
      <c r="E4992" s="101" t="s">
        <v>158</v>
      </c>
      <c r="F4992" s="100" t="s">
        <v>158</v>
      </c>
      <c r="G4992" s="100">
        <v>89977</v>
      </c>
      <c r="H4992" s="100" t="s">
        <v>16295</v>
      </c>
      <c r="I4992" s="100" t="s">
        <v>198</v>
      </c>
      <c r="J4992" s="100" t="s">
        <v>7142</v>
      </c>
      <c r="K4992" s="101" t="s">
        <v>16296</v>
      </c>
      <c r="L4992" s="100" t="s">
        <v>6978</v>
      </c>
    </row>
    <row r="4993" spans="1:12" ht="13.5" x14ac:dyDescent="0.25">
      <c r="A4993" s="100" t="s">
        <v>16179</v>
      </c>
      <c r="B4993" s="100" t="s">
        <v>16180</v>
      </c>
      <c r="C4993" s="100" t="s">
        <v>16181</v>
      </c>
      <c r="D4993" s="100" t="s">
        <v>16182</v>
      </c>
      <c r="E4993" s="101" t="s">
        <v>158</v>
      </c>
      <c r="F4993" s="100" t="s">
        <v>158</v>
      </c>
      <c r="G4993" s="100">
        <v>90112</v>
      </c>
      <c r="H4993" s="100" t="s">
        <v>16297</v>
      </c>
      <c r="I4993" s="100" t="s">
        <v>198</v>
      </c>
      <c r="J4993" s="100" t="s">
        <v>7142</v>
      </c>
      <c r="K4993" s="101" t="s">
        <v>16298</v>
      </c>
      <c r="L4993" s="100" t="s">
        <v>6978</v>
      </c>
    </row>
    <row r="4994" spans="1:12" ht="13.5" x14ac:dyDescent="0.25">
      <c r="A4994" s="100" t="s">
        <v>16179</v>
      </c>
      <c r="B4994" s="100" t="s">
        <v>16180</v>
      </c>
      <c r="C4994" s="100" t="s">
        <v>16181</v>
      </c>
      <c r="D4994" s="100" t="s">
        <v>16182</v>
      </c>
      <c r="E4994" s="101" t="s">
        <v>158</v>
      </c>
      <c r="F4994" s="100" t="s">
        <v>158</v>
      </c>
      <c r="G4994" s="100">
        <v>95474</v>
      </c>
      <c r="H4994" s="100" t="s">
        <v>16299</v>
      </c>
      <c r="I4994" s="100" t="s">
        <v>9421</v>
      </c>
      <c r="J4994" s="100" t="s">
        <v>7142</v>
      </c>
      <c r="K4994" s="101" t="s">
        <v>16300</v>
      </c>
      <c r="L4994" s="100" t="s">
        <v>6978</v>
      </c>
    </row>
    <row r="4995" spans="1:12" ht="13.5" x14ac:dyDescent="0.25">
      <c r="A4995" s="100" t="s">
        <v>16179</v>
      </c>
      <c r="B4995" s="100" t="s">
        <v>16180</v>
      </c>
      <c r="C4995" s="100" t="s">
        <v>16301</v>
      </c>
      <c r="D4995" s="100" t="s">
        <v>16302</v>
      </c>
      <c r="E4995" s="101" t="s">
        <v>158</v>
      </c>
      <c r="F4995" s="100" t="s">
        <v>158</v>
      </c>
      <c r="G4995" s="100">
        <v>89282</v>
      </c>
      <c r="H4995" s="100" t="s">
        <v>16303</v>
      </c>
      <c r="I4995" s="100" t="s">
        <v>198</v>
      </c>
      <c r="J4995" s="100" t="s">
        <v>7142</v>
      </c>
      <c r="K4995" s="101" t="s">
        <v>16304</v>
      </c>
      <c r="L4995" s="100" t="s">
        <v>6978</v>
      </c>
    </row>
    <row r="4996" spans="1:12" ht="13.5" x14ac:dyDescent="0.25">
      <c r="A4996" s="100" t="s">
        <v>16179</v>
      </c>
      <c r="B4996" s="100" t="s">
        <v>16180</v>
      </c>
      <c r="C4996" s="100" t="s">
        <v>16301</v>
      </c>
      <c r="D4996" s="100" t="s">
        <v>16302</v>
      </c>
      <c r="E4996" s="101" t="s">
        <v>158</v>
      </c>
      <c r="F4996" s="100" t="s">
        <v>158</v>
      </c>
      <c r="G4996" s="100">
        <v>89283</v>
      </c>
      <c r="H4996" s="100" t="s">
        <v>16305</v>
      </c>
      <c r="I4996" s="100" t="s">
        <v>198</v>
      </c>
      <c r="J4996" s="100" t="s">
        <v>7142</v>
      </c>
      <c r="K4996" s="101" t="s">
        <v>16306</v>
      </c>
      <c r="L4996" s="100" t="s">
        <v>6978</v>
      </c>
    </row>
    <row r="4997" spans="1:12" ht="13.5" x14ac:dyDescent="0.25">
      <c r="A4997" s="100" t="s">
        <v>16179</v>
      </c>
      <c r="B4997" s="100" t="s">
        <v>16180</v>
      </c>
      <c r="C4997" s="100" t="s">
        <v>16301</v>
      </c>
      <c r="D4997" s="100" t="s">
        <v>16302</v>
      </c>
      <c r="E4997" s="101" t="s">
        <v>158</v>
      </c>
      <c r="F4997" s="100" t="s">
        <v>158</v>
      </c>
      <c r="G4997" s="100">
        <v>89284</v>
      </c>
      <c r="H4997" s="100" t="s">
        <v>16307</v>
      </c>
      <c r="I4997" s="100" t="s">
        <v>198</v>
      </c>
      <c r="J4997" s="100" t="s">
        <v>7142</v>
      </c>
      <c r="K4997" s="101" t="s">
        <v>16308</v>
      </c>
      <c r="L4997" s="100" t="s">
        <v>6978</v>
      </c>
    </row>
    <row r="4998" spans="1:12" ht="13.5" x14ac:dyDescent="0.25">
      <c r="A4998" s="100" t="s">
        <v>16179</v>
      </c>
      <c r="B4998" s="100" t="s">
        <v>16180</v>
      </c>
      <c r="C4998" s="100" t="s">
        <v>16301</v>
      </c>
      <c r="D4998" s="100" t="s">
        <v>16302</v>
      </c>
      <c r="E4998" s="101" t="s">
        <v>158</v>
      </c>
      <c r="F4998" s="100" t="s">
        <v>158</v>
      </c>
      <c r="G4998" s="100">
        <v>89285</v>
      </c>
      <c r="H4998" s="100" t="s">
        <v>16309</v>
      </c>
      <c r="I4998" s="100" t="s">
        <v>198</v>
      </c>
      <c r="J4998" s="100" t="s">
        <v>7142</v>
      </c>
      <c r="K4998" s="101" t="s">
        <v>8561</v>
      </c>
      <c r="L4998" s="100" t="s">
        <v>6978</v>
      </c>
    </row>
    <row r="4999" spans="1:12" ht="13.5" x14ac:dyDescent="0.25">
      <c r="A4999" s="100" t="s">
        <v>16179</v>
      </c>
      <c r="B4999" s="100" t="s">
        <v>16180</v>
      </c>
      <c r="C4999" s="100" t="s">
        <v>16301</v>
      </c>
      <c r="D4999" s="100" t="s">
        <v>16302</v>
      </c>
      <c r="E4999" s="101" t="s">
        <v>158</v>
      </c>
      <c r="F4999" s="100" t="s">
        <v>158</v>
      </c>
      <c r="G4999" s="100">
        <v>89286</v>
      </c>
      <c r="H4999" s="100" t="s">
        <v>16310</v>
      </c>
      <c r="I4999" s="100" t="s">
        <v>198</v>
      </c>
      <c r="J4999" s="100" t="s">
        <v>7142</v>
      </c>
      <c r="K4999" s="101" t="s">
        <v>16311</v>
      </c>
      <c r="L4999" s="100" t="s">
        <v>6978</v>
      </c>
    </row>
    <row r="5000" spans="1:12" ht="13.5" x14ac:dyDescent="0.25">
      <c r="A5000" s="100" t="s">
        <v>16179</v>
      </c>
      <c r="B5000" s="100" t="s">
        <v>16180</v>
      </c>
      <c r="C5000" s="100" t="s">
        <v>16301</v>
      </c>
      <c r="D5000" s="100" t="s">
        <v>16302</v>
      </c>
      <c r="E5000" s="101" t="s">
        <v>158</v>
      </c>
      <c r="F5000" s="100" t="s">
        <v>158</v>
      </c>
      <c r="G5000" s="100">
        <v>89287</v>
      </c>
      <c r="H5000" s="100" t="s">
        <v>16312</v>
      </c>
      <c r="I5000" s="100" t="s">
        <v>198</v>
      </c>
      <c r="J5000" s="100" t="s">
        <v>7142</v>
      </c>
      <c r="K5000" s="101" t="s">
        <v>16313</v>
      </c>
      <c r="L5000" s="100" t="s">
        <v>6978</v>
      </c>
    </row>
    <row r="5001" spans="1:12" ht="13.5" x14ac:dyDescent="0.25">
      <c r="A5001" s="100" t="s">
        <v>16179</v>
      </c>
      <c r="B5001" s="100" t="s">
        <v>16180</v>
      </c>
      <c r="C5001" s="100" t="s">
        <v>16301</v>
      </c>
      <c r="D5001" s="100" t="s">
        <v>16302</v>
      </c>
      <c r="E5001" s="101" t="s">
        <v>158</v>
      </c>
      <c r="F5001" s="100" t="s">
        <v>158</v>
      </c>
      <c r="G5001" s="100">
        <v>89288</v>
      </c>
      <c r="H5001" s="100" t="s">
        <v>16314</v>
      </c>
      <c r="I5001" s="100" t="s">
        <v>198</v>
      </c>
      <c r="J5001" s="100" t="s">
        <v>7142</v>
      </c>
      <c r="K5001" s="101" t="s">
        <v>16315</v>
      </c>
      <c r="L5001" s="100" t="s">
        <v>6978</v>
      </c>
    </row>
    <row r="5002" spans="1:12" ht="13.5" x14ac:dyDescent="0.25">
      <c r="A5002" s="100" t="s">
        <v>16179</v>
      </c>
      <c r="B5002" s="100" t="s">
        <v>16180</v>
      </c>
      <c r="C5002" s="100" t="s">
        <v>16301</v>
      </c>
      <c r="D5002" s="100" t="s">
        <v>16302</v>
      </c>
      <c r="E5002" s="101" t="s">
        <v>158</v>
      </c>
      <c r="F5002" s="100" t="s">
        <v>158</v>
      </c>
      <c r="G5002" s="100">
        <v>89289</v>
      </c>
      <c r="H5002" s="100" t="s">
        <v>16316</v>
      </c>
      <c r="I5002" s="100" t="s">
        <v>198</v>
      </c>
      <c r="J5002" s="100" t="s">
        <v>7142</v>
      </c>
      <c r="K5002" s="101" t="s">
        <v>16317</v>
      </c>
      <c r="L5002" s="100" t="s">
        <v>6978</v>
      </c>
    </row>
    <row r="5003" spans="1:12" ht="13.5" x14ac:dyDescent="0.25">
      <c r="A5003" s="100" t="s">
        <v>16179</v>
      </c>
      <c r="B5003" s="100" t="s">
        <v>16180</v>
      </c>
      <c r="C5003" s="100" t="s">
        <v>16301</v>
      </c>
      <c r="D5003" s="100" t="s">
        <v>16302</v>
      </c>
      <c r="E5003" s="101" t="s">
        <v>158</v>
      </c>
      <c r="F5003" s="100" t="s">
        <v>158</v>
      </c>
      <c r="G5003" s="100">
        <v>89290</v>
      </c>
      <c r="H5003" s="100" t="s">
        <v>16318</v>
      </c>
      <c r="I5003" s="100" t="s">
        <v>198</v>
      </c>
      <c r="J5003" s="100" t="s">
        <v>7142</v>
      </c>
      <c r="K5003" s="101" t="s">
        <v>16319</v>
      </c>
      <c r="L5003" s="100" t="s">
        <v>6978</v>
      </c>
    </row>
    <row r="5004" spans="1:12" ht="13.5" x14ac:dyDescent="0.25">
      <c r="A5004" s="100" t="s">
        <v>16179</v>
      </c>
      <c r="B5004" s="100" t="s">
        <v>16180</v>
      </c>
      <c r="C5004" s="100" t="s">
        <v>16301</v>
      </c>
      <c r="D5004" s="100" t="s">
        <v>16302</v>
      </c>
      <c r="E5004" s="101" t="s">
        <v>158</v>
      </c>
      <c r="F5004" s="100" t="s">
        <v>158</v>
      </c>
      <c r="G5004" s="100">
        <v>89291</v>
      </c>
      <c r="H5004" s="100" t="s">
        <v>16320</v>
      </c>
      <c r="I5004" s="100" t="s">
        <v>198</v>
      </c>
      <c r="J5004" s="100" t="s">
        <v>7142</v>
      </c>
      <c r="K5004" s="101" t="s">
        <v>16321</v>
      </c>
      <c r="L5004" s="100" t="s">
        <v>6978</v>
      </c>
    </row>
    <row r="5005" spans="1:12" ht="13.5" x14ac:dyDescent="0.25">
      <c r="A5005" s="100" t="s">
        <v>16179</v>
      </c>
      <c r="B5005" s="100" t="s">
        <v>16180</v>
      </c>
      <c r="C5005" s="100" t="s">
        <v>16301</v>
      </c>
      <c r="D5005" s="100" t="s">
        <v>16302</v>
      </c>
      <c r="E5005" s="101" t="s">
        <v>158</v>
      </c>
      <c r="F5005" s="100" t="s">
        <v>158</v>
      </c>
      <c r="G5005" s="100">
        <v>89292</v>
      </c>
      <c r="H5005" s="100" t="s">
        <v>16322</v>
      </c>
      <c r="I5005" s="100" t="s">
        <v>198</v>
      </c>
      <c r="J5005" s="100" t="s">
        <v>7142</v>
      </c>
      <c r="K5005" s="101" t="s">
        <v>16323</v>
      </c>
      <c r="L5005" s="100" t="s">
        <v>6978</v>
      </c>
    </row>
    <row r="5006" spans="1:12" ht="13.5" x14ac:dyDescent="0.25">
      <c r="A5006" s="100" t="s">
        <v>16179</v>
      </c>
      <c r="B5006" s="100" t="s">
        <v>16180</v>
      </c>
      <c r="C5006" s="100" t="s">
        <v>16301</v>
      </c>
      <c r="D5006" s="100" t="s">
        <v>16302</v>
      </c>
      <c r="E5006" s="101" t="s">
        <v>158</v>
      </c>
      <c r="F5006" s="100" t="s">
        <v>158</v>
      </c>
      <c r="G5006" s="100">
        <v>89293</v>
      </c>
      <c r="H5006" s="100" t="s">
        <v>16324</v>
      </c>
      <c r="I5006" s="100" t="s">
        <v>198</v>
      </c>
      <c r="J5006" s="100" t="s">
        <v>7142</v>
      </c>
      <c r="K5006" s="101" t="s">
        <v>16325</v>
      </c>
      <c r="L5006" s="100" t="s">
        <v>6978</v>
      </c>
    </row>
    <row r="5007" spans="1:12" ht="13.5" x14ac:dyDescent="0.25">
      <c r="A5007" s="100" t="s">
        <v>16179</v>
      </c>
      <c r="B5007" s="100" t="s">
        <v>16180</v>
      </c>
      <c r="C5007" s="100" t="s">
        <v>16301</v>
      </c>
      <c r="D5007" s="100" t="s">
        <v>16302</v>
      </c>
      <c r="E5007" s="101" t="s">
        <v>158</v>
      </c>
      <c r="F5007" s="100" t="s">
        <v>158</v>
      </c>
      <c r="G5007" s="100">
        <v>89294</v>
      </c>
      <c r="H5007" s="100" t="s">
        <v>16326</v>
      </c>
      <c r="I5007" s="100" t="s">
        <v>198</v>
      </c>
      <c r="J5007" s="100" t="s">
        <v>7142</v>
      </c>
      <c r="K5007" s="101" t="s">
        <v>16327</v>
      </c>
      <c r="L5007" s="100" t="s">
        <v>6978</v>
      </c>
    </row>
    <row r="5008" spans="1:12" ht="13.5" x14ac:dyDescent="0.25">
      <c r="A5008" s="100" t="s">
        <v>16179</v>
      </c>
      <c r="B5008" s="100" t="s">
        <v>16180</v>
      </c>
      <c r="C5008" s="100" t="s">
        <v>16301</v>
      </c>
      <c r="D5008" s="100" t="s">
        <v>16302</v>
      </c>
      <c r="E5008" s="101" t="s">
        <v>158</v>
      </c>
      <c r="F5008" s="100" t="s">
        <v>158</v>
      </c>
      <c r="G5008" s="100">
        <v>89295</v>
      </c>
      <c r="H5008" s="100" t="s">
        <v>16328</v>
      </c>
      <c r="I5008" s="100" t="s">
        <v>198</v>
      </c>
      <c r="J5008" s="100" t="s">
        <v>7142</v>
      </c>
      <c r="K5008" s="101" t="s">
        <v>7925</v>
      </c>
      <c r="L5008" s="100" t="s">
        <v>6978</v>
      </c>
    </row>
    <row r="5009" spans="1:12" ht="13.5" x14ac:dyDescent="0.25">
      <c r="A5009" s="100" t="s">
        <v>16179</v>
      </c>
      <c r="B5009" s="100" t="s">
        <v>16180</v>
      </c>
      <c r="C5009" s="100" t="s">
        <v>16301</v>
      </c>
      <c r="D5009" s="100" t="s">
        <v>16302</v>
      </c>
      <c r="E5009" s="101" t="s">
        <v>158</v>
      </c>
      <c r="F5009" s="100" t="s">
        <v>158</v>
      </c>
      <c r="G5009" s="100">
        <v>89296</v>
      </c>
      <c r="H5009" s="100" t="s">
        <v>16329</v>
      </c>
      <c r="I5009" s="100" t="s">
        <v>198</v>
      </c>
      <c r="J5009" s="100" t="s">
        <v>7142</v>
      </c>
      <c r="K5009" s="101" t="s">
        <v>16330</v>
      </c>
      <c r="L5009" s="100" t="s">
        <v>6978</v>
      </c>
    </row>
    <row r="5010" spans="1:12" ht="13.5" x14ac:dyDescent="0.25">
      <c r="A5010" s="100" t="s">
        <v>16179</v>
      </c>
      <c r="B5010" s="100" t="s">
        <v>16180</v>
      </c>
      <c r="C5010" s="100" t="s">
        <v>16301</v>
      </c>
      <c r="D5010" s="100" t="s">
        <v>16302</v>
      </c>
      <c r="E5010" s="101" t="s">
        <v>158</v>
      </c>
      <c r="F5010" s="100" t="s">
        <v>158</v>
      </c>
      <c r="G5010" s="100">
        <v>89297</v>
      </c>
      <c r="H5010" s="100" t="s">
        <v>16331</v>
      </c>
      <c r="I5010" s="100" t="s">
        <v>198</v>
      </c>
      <c r="J5010" s="100" t="s">
        <v>7142</v>
      </c>
      <c r="K5010" s="101" t="s">
        <v>16332</v>
      </c>
      <c r="L5010" s="100" t="s">
        <v>6978</v>
      </c>
    </row>
    <row r="5011" spans="1:12" ht="13.5" x14ac:dyDescent="0.25">
      <c r="A5011" s="100" t="s">
        <v>16179</v>
      </c>
      <c r="B5011" s="100" t="s">
        <v>16180</v>
      </c>
      <c r="C5011" s="100" t="s">
        <v>16301</v>
      </c>
      <c r="D5011" s="100" t="s">
        <v>16302</v>
      </c>
      <c r="E5011" s="101" t="s">
        <v>158</v>
      </c>
      <c r="F5011" s="100" t="s">
        <v>158</v>
      </c>
      <c r="G5011" s="100">
        <v>89298</v>
      </c>
      <c r="H5011" s="100" t="s">
        <v>16333</v>
      </c>
      <c r="I5011" s="100" t="s">
        <v>198</v>
      </c>
      <c r="J5011" s="100" t="s">
        <v>7142</v>
      </c>
      <c r="K5011" s="101" t="s">
        <v>16334</v>
      </c>
      <c r="L5011" s="100" t="s">
        <v>6978</v>
      </c>
    </row>
    <row r="5012" spans="1:12" ht="13.5" x14ac:dyDescent="0.25">
      <c r="A5012" s="100" t="s">
        <v>16179</v>
      </c>
      <c r="B5012" s="100" t="s">
        <v>16180</v>
      </c>
      <c r="C5012" s="100" t="s">
        <v>16301</v>
      </c>
      <c r="D5012" s="100" t="s">
        <v>16302</v>
      </c>
      <c r="E5012" s="101" t="s">
        <v>158</v>
      </c>
      <c r="F5012" s="100" t="s">
        <v>158</v>
      </c>
      <c r="G5012" s="100">
        <v>89299</v>
      </c>
      <c r="H5012" s="100" t="s">
        <v>16335</v>
      </c>
      <c r="I5012" s="100" t="s">
        <v>198</v>
      </c>
      <c r="J5012" s="100" t="s">
        <v>7142</v>
      </c>
      <c r="K5012" s="101" t="s">
        <v>16336</v>
      </c>
      <c r="L5012" s="100" t="s">
        <v>6978</v>
      </c>
    </row>
    <row r="5013" spans="1:12" ht="13.5" x14ac:dyDescent="0.25">
      <c r="A5013" s="100" t="s">
        <v>16179</v>
      </c>
      <c r="B5013" s="100" t="s">
        <v>16180</v>
      </c>
      <c r="C5013" s="100" t="s">
        <v>16301</v>
      </c>
      <c r="D5013" s="100" t="s">
        <v>16302</v>
      </c>
      <c r="E5013" s="101" t="s">
        <v>158</v>
      </c>
      <c r="F5013" s="100" t="s">
        <v>158</v>
      </c>
      <c r="G5013" s="100">
        <v>89300</v>
      </c>
      <c r="H5013" s="100" t="s">
        <v>16337</v>
      </c>
      <c r="I5013" s="100" t="s">
        <v>198</v>
      </c>
      <c r="J5013" s="100" t="s">
        <v>7142</v>
      </c>
      <c r="K5013" s="101" t="s">
        <v>16338</v>
      </c>
      <c r="L5013" s="100" t="s">
        <v>6978</v>
      </c>
    </row>
    <row r="5014" spans="1:12" ht="13.5" x14ac:dyDescent="0.25">
      <c r="A5014" s="100" t="s">
        <v>16179</v>
      </c>
      <c r="B5014" s="100" t="s">
        <v>16180</v>
      </c>
      <c r="C5014" s="100" t="s">
        <v>16301</v>
      </c>
      <c r="D5014" s="100" t="s">
        <v>16302</v>
      </c>
      <c r="E5014" s="101" t="s">
        <v>158</v>
      </c>
      <c r="F5014" s="100" t="s">
        <v>158</v>
      </c>
      <c r="G5014" s="100">
        <v>89301</v>
      </c>
      <c r="H5014" s="100" t="s">
        <v>16339</v>
      </c>
      <c r="I5014" s="100" t="s">
        <v>198</v>
      </c>
      <c r="J5014" s="100" t="s">
        <v>7142</v>
      </c>
      <c r="K5014" s="101" t="s">
        <v>16340</v>
      </c>
      <c r="L5014" s="100" t="s">
        <v>6978</v>
      </c>
    </row>
    <row r="5015" spans="1:12" ht="13.5" x14ac:dyDescent="0.25">
      <c r="A5015" s="100" t="s">
        <v>16179</v>
      </c>
      <c r="B5015" s="100" t="s">
        <v>16180</v>
      </c>
      <c r="C5015" s="100" t="s">
        <v>16301</v>
      </c>
      <c r="D5015" s="100" t="s">
        <v>16302</v>
      </c>
      <c r="E5015" s="101" t="s">
        <v>158</v>
      </c>
      <c r="F5015" s="100" t="s">
        <v>158</v>
      </c>
      <c r="G5015" s="100">
        <v>89302</v>
      </c>
      <c r="H5015" s="100" t="s">
        <v>16341</v>
      </c>
      <c r="I5015" s="100" t="s">
        <v>198</v>
      </c>
      <c r="J5015" s="100" t="s">
        <v>7142</v>
      </c>
      <c r="K5015" s="101" t="s">
        <v>16342</v>
      </c>
      <c r="L5015" s="100" t="s">
        <v>6978</v>
      </c>
    </row>
    <row r="5016" spans="1:12" ht="13.5" x14ac:dyDescent="0.25">
      <c r="A5016" s="100" t="s">
        <v>16179</v>
      </c>
      <c r="B5016" s="100" t="s">
        <v>16180</v>
      </c>
      <c r="C5016" s="100" t="s">
        <v>16301</v>
      </c>
      <c r="D5016" s="100" t="s">
        <v>16302</v>
      </c>
      <c r="E5016" s="101" t="s">
        <v>158</v>
      </c>
      <c r="F5016" s="100" t="s">
        <v>158</v>
      </c>
      <c r="G5016" s="100">
        <v>89303</v>
      </c>
      <c r="H5016" s="100" t="s">
        <v>16343</v>
      </c>
      <c r="I5016" s="100" t="s">
        <v>198</v>
      </c>
      <c r="J5016" s="100" t="s">
        <v>7142</v>
      </c>
      <c r="K5016" s="101" t="s">
        <v>16344</v>
      </c>
      <c r="L5016" s="100" t="s">
        <v>6978</v>
      </c>
    </row>
    <row r="5017" spans="1:12" ht="13.5" x14ac:dyDescent="0.25">
      <c r="A5017" s="100" t="s">
        <v>16179</v>
      </c>
      <c r="B5017" s="100" t="s">
        <v>16180</v>
      </c>
      <c r="C5017" s="100" t="s">
        <v>16301</v>
      </c>
      <c r="D5017" s="100" t="s">
        <v>16302</v>
      </c>
      <c r="E5017" s="101" t="s">
        <v>158</v>
      </c>
      <c r="F5017" s="100" t="s">
        <v>158</v>
      </c>
      <c r="G5017" s="100">
        <v>89304</v>
      </c>
      <c r="H5017" s="100" t="s">
        <v>16345</v>
      </c>
      <c r="I5017" s="100" t="s">
        <v>198</v>
      </c>
      <c r="J5017" s="100" t="s">
        <v>7142</v>
      </c>
      <c r="K5017" s="101" t="s">
        <v>12408</v>
      </c>
      <c r="L5017" s="100" t="s">
        <v>6978</v>
      </c>
    </row>
    <row r="5018" spans="1:12" ht="13.5" x14ac:dyDescent="0.25">
      <c r="A5018" s="100" t="s">
        <v>16179</v>
      </c>
      <c r="B5018" s="100" t="s">
        <v>16180</v>
      </c>
      <c r="C5018" s="100" t="s">
        <v>16301</v>
      </c>
      <c r="D5018" s="100" t="s">
        <v>16302</v>
      </c>
      <c r="E5018" s="101" t="s">
        <v>158</v>
      </c>
      <c r="F5018" s="100" t="s">
        <v>158</v>
      </c>
      <c r="G5018" s="100">
        <v>89305</v>
      </c>
      <c r="H5018" s="100" t="s">
        <v>16346</v>
      </c>
      <c r="I5018" s="100" t="s">
        <v>198</v>
      </c>
      <c r="J5018" s="100" t="s">
        <v>7142</v>
      </c>
      <c r="K5018" s="101" t="s">
        <v>12442</v>
      </c>
      <c r="L5018" s="100" t="s">
        <v>6978</v>
      </c>
    </row>
    <row r="5019" spans="1:12" ht="13.5" x14ac:dyDescent="0.25">
      <c r="A5019" s="100" t="s">
        <v>16179</v>
      </c>
      <c r="B5019" s="100" t="s">
        <v>16180</v>
      </c>
      <c r="C5019" s="100" t="s">
        <v>16301</v>
      </c>
      <c r="D5019" s="100" t="s">
        <v>16302</v>
      </c>
      <c r="E5019" s="101" t="s">
        <v>158</v>
      </c>
      <c r="F5019" s="100" t="s">
        <v>158</v>
      </c>
      <c r="G5019" s="100">
        <v>89306</v>
      </c>
      <c r="H5019" s="100" t="s">
        <v>16347</v>
      </c>
      <c r="I5019" s="100" t="s">
        <v>198</v>
      </c>
      <c r="J5019" s="100" t="s">
        <v>7142</v>
      </c>
      <c r="K5019" s="101" t="s">
        <v>16348</v>
      </c>
      <c r="L5019" s="100" t="s">
        <v>6978</v>
      </c>
    </row>
    <row r="5020" spans="1:12" ht="13.5" x14ac:dyDescent="0.25">
      <c r="A5020" s="100" t="s">
        <v>16179</v>
      </c>
      <c r="B5020" s="100" t="s">
        <v>16180</v>
      </c>
      <c r="C5020" s="100" t="s">
        <v>16301</v>
      </c>
      <c r="D5020" s="100" t="s">
        <v>16302</v>
      </c>
      <c r="E5020" s="101" t="s">
        <v>158</v>
      </c>
      <c r="F5020" s="100" t="s">
        <v>158</v>
      </c>
      <c r="G5020" s="100">
        <v>89307</v>
      </c>
      <c r="H5020" s="100" t="s">
        <v>16349</v>
      </c>
      <c r="I5020" s="100" t="s">
        <v>198</v>
      </c>
      <c r="J5020" s="100" t="s">
        <v>7142</v>
      </c>
      <c r="K5020" s="101" t="s">
        <v>16350</v>
      </c>
      <c r="L5020" s="100" t="s">
        <v>6978</v>
      </c>
    </row>
    <row r="5021" spans="1:12" ht="13.5" x14ac:dyDescent="0.25">
      <c r="A5021" s="100" t="s">
        <v>16179</v>
      </c>
      <c r="B5021" s="100" t="s">
        <v>16180</v>
      </c>
      <c r="C5021" s="100" t="s">
        <v>16301</v>
      </c>
      <c r="D5021" s="100" t="s">
        <v>16302</v>
      </c>
      <c r="E5021" s="101" t="s">
        <v>158</v>
      </c>
      <c r="F5021" s="100" t="s">
        <v>158</v>
      </c>
      <c r="G5021" s="100">
        <v>89308</v>
      </c>
      <c r="H5021" s="100" t="s">
        <v>16351</v>
      </c>
      <c r="I5021" s="100" t="s">
        <v>198</v>
      </c>
      <c r="J5021" s="100" t="s">
        <v>7142</v>
      </c>
      <c r="K5021" s="101" t="s">
        <v>16352</v>
      </c>
      <c r="L5021" s="100" t="s">
        <v>6978</v>
      </c>
    </row>
    <row r="5022" spans="1:12" ht="13.5" x14ac:dyDescent="0.25">
      <c r="A5022" s="100" t="s">
        <v>16179</v>
      </c>
      <c r="B5022" s="100" t="s">
        <v>16180</v>
      </c>
      <c r="C5022" s="100" t="s">
        <v>16301</v>
      </c>
      <c r="D5022" s="100" t="s">
        <v>16302</v>
      </c>
      <c r="E5022" s="101" t="s">
        <v>158</v>
      </c>
      <c r="F5022" s="100" t="s">
        <v>158</v>
      </c>
      <c r="G5022" s="100">
        <v>89309</v>
      </c>
      <c r="H5022" s="100" t="s">
        <v>16353</v>
      </c>
      <c r="I5022" s="100" t="s">
        <v>198</v>
      </c>
      <c r="J5022" s="100" t="s">
        <v>7142</v>
      </c>
      <c r="K5022" s="101" t="s">
        <v>12524</v>
      </c>
      <c r="L5022" s="100" t="s">
        <v>6978</v>
      </c>
    </row>
    <row r="5023" spans="1:12" ht="13.5" x14ac:dyDescent="0.25">
      <c r="A5023" s="100" t="s">
        <v>16179</v>
      </c>
      <c r="B5023" s="100" t="s">
        <v>16180</v>
      </c>
      <c r="C5023" s="100" t="s">
        <v>16301</v>
      </c>
      <c r="D5023" s="100" t="s">
        <v>16302</v>
      </c>
      <c r="E5023" s="101" t="s">
        <v>158</v>
      </c>
      <c r="F5023" s="100" t="s">
        <v>158</v>
      </c>
      <c r="G5023" s="100">
        <v>89310</v>
      </c>
      <c r="H5023" s="100" t="s">
        <v>16354</v>
      </c>
      <c r="I5023" s="100" t="s">
        <v>198</v>
      </c>
      <c r="J5023" s="100" t="s">
        <v>7142</v>
      </c>
      <c r="K5023" s="101" t="s">
        <v>16355</v>
      </c>
      <c r="L5023" s="100" t="s">
        <v>6978</v>
      </c>
    </row>
    <row r="5024" spans="1:12" ht="13.5" x14ac:dyDescent="0.25">
      <c r="A5024" s="100" t="s">
        <v>16179</v>
      </c>
      <c r="B5024" s="100" t="s">
        <v>16180</v>
      </c>
      <c r="C5024" s="100" t="s">
        <v>16301</v>
      </c>
      <c r="D5024" s="100" t="s">
        <v>16302</v>
      </c>
      <c r="E5024" s="101" t="s">
        <v>158</v>
      </c>
      <c r="F5024" s="100" t="s">
        <v>158</v>
      </c>
      <c r="G5024" s="100">
        <v>89311</v>
      </c>
      <c r="H5024" s="100" t="s">
        <v>16356</v>
      </c>
      <c r="I5024" s="100" t="s">
        <v>198</v>
      </c>
      <c r="J5024" s="100" t="s">
        <v>7142</v>
      </c>
      <c r="K5024" s="101" t="s">
        <v>7397</v>
      </c>
      <c r="L5024" s="100" t="s">
        <v>6978</v>
      </c>
    </row>
    <row r="5025" spans="1:12" ht="13.5" x14ac:dyDescent="0.25">
      <c r="A5025" s="100" t="s">
        <v>16179</v>
      </c>
      <c r="B5025" s="100" t="s">
        <v>16180</v>
      </c>
      <c r="C5025" s="100" t="s">
        <v>16301</v>
      </c>
      <c r="D5025" s="100" t="s">
        <v>16302</v>
      </c>
      <c r="E5025" s="101" t="s">
        <v>158</v>
      </c>
      <c r="F5025" s="100" t="s">
        <v>158</v>
      </c>
      <c r="G5025" s="100">
        <v>89312</v>
      </c>
      <c r="H5025" s="100" t="s">
        <v>16357</v>
      </c>
      <c r="I5025" s="100" t="s">
        <v>198</v>
      </c>
      <c r="J5025" s="100" t="s">
        <v>7142</v>
      </c>
      <c r="K5025" s="101" t="s">
        <v>10170</v>
      </c>
      <c r="L5025" s="100" t="s">
        <v>6978</v>
      </c>
    </row>
    <row r="5026" spans="1:12" ht="13.5" x14ac:dyDescent="0.25">
      <c r="A5026" s="100" t="s">
        <v>16179</v>
      </c>
      <c r="B5026" s="100" t="s">
        <v>16180</v>
      </c>
      <c r="C5026" s="100" t="s">
        <v>16301</v>
      </c>
      <c r="D5026" s="100" t="s">
        <v>16302</v>
      </c>
      <c r="E5026" s="101" t="s">
        <v>158</v>
      </c>
      <c r="F5026" s="100" t="s">
        <v>158</v>
      </c>
      <c r="G5026" s="100">
        <v>89313</v>
      </c>
      <c r="H5026" s="100" t="s">
        <v>16358</v>
      </c>
      <c r="I5026" s="100" t="s">
        <v>198</v>
      </c>
      <c r="J5026" s="100" t="s">
        <v>7142</v>
      </c>
      <c r="K5026" s="101" t="s">
        <v>12265</v>
      </c>
      <c r="L5026" s="100" t="s">
        <v>6978</v>
      </c>
    </row>
    <row r="5027" spans="1:12" ht="13.5" x14ac:dyDescent="0.25">
      <c r="A5027" s="100" t="s">
        <v>16179</v>
      </c>
      <c r="B5027" s="100" t="s">
        <v>16180</v>
      </c>
      <c r="C5027" s="100" t="s">
        <v>16301</v>
      </c>
      <c r="D5027" s="100" t="s">
        <v>16302</v>
      </c>
      <c r="E5027" s="101" t="s">
        <v>158</v>
      </c>
      <c r="F5027" s="100" t="s">
        <v>158</v>
      </c>
      <c r="G5027" s="100">
        <v>95465</v>
      </c>
      <c r="H5027" s="100" t="s">
        <v>16359</v>
      </c>
      <c r="I5027" s="100" t="s">
        <v>198</v>
      </c>
      <c r="J5027" s="100" t="s">
        <v>7142</v>
      </c>
      <c r="K5027" s="101" t="s">
        <v>16360</v>
      </c>
      <c r="L5027" s="100" t="s">
        <v>6978</v>
      </c>
    </row>
    <row r="5028" spans="1:12" ht="13.5" x14ac:dyDescent="0.25">
      <c r="A5028" s="100" t="s">
        <v>16179</v>
      </c>
      <c r="B5028" s="100" t="s">
        <v>16180</v>
      </c>
      <c r="C5028" s="100" t="s">
        <v>16361</v>
      </c>
      <c r="D5028" s="100" t="s">
        <v>16362</v>
      </c>
      <c r="E5028" s="101" t="s">
        <v>158</v>
      </c>
      <c r="F5028" s="100" t="s">
        <v>158</v>
      </c>
      <c r="G5028" s="100">
        <v>87447</v>
      </c>
      <c r="H5028" s="100" t="s">
        <v>16363</v>
      </c>
      <c r="I5028" s="100" t="s">
        <v>198</v>
      </c>
      <c r="J5028" s="100" t="s">
        <v>7142</v>
      </c>
      <c r="K5028" s="101" t="s">
        <v>10906</v>
      </c>
      <c r="L5028" s="100" t="s">
        <v>6978</v>
      </c>
    </row>
    <row r="5029" spans="1:12" ht="13.5" x14ac:dyDescent="0.25">
      <c r="A5029" s="100" t="s">
        <v>16179</v>
      </c>
      <c r="B5029" s="100" t="s">
        <v>16180</v>
      </c>
      <c r="C5029" s="100" t="s">
        <v>16361</v>
      </c>
      <c r="D5029" s="100" t="s">
        <v>16362</v>
      </c>
      <c r="E5029" s="101" t="s">
        <v>158</v>
      </c>
      <c r="F5029" s="100" t="s">
        <v>158</v>
      </c>
      <c r="G5029" s="100">
        <v>87448</v>
      </c>
      <c r="H5029" s="100" t="s">
        <v>16364</v>
      </c>
      <c r="I5029" s="100" t="s">
        <v>198</v>
      </c>
      <c r="J5029" s="100" t="s">
        <v>7142</v>
      </c>
      <c r="K5029" s="101" t="s">
        <v>16365</v>
      </c>
      <c r="L5029" s="100" t="s">
        <v>6978</v>
      </c>
    </row>
    <row r="5030" spans="1:12" ht="13.5" x14ac:dyDescent="0.25">
      <c r="A5030" s="100" t="s">
        <v>16179</v>
      </c>
      <c r="B5030" s="100" t="s">
        <v>16180</v>
      </c>
      <c r="C5030" s="100" t="s">
        <v>16361</v>
      </c>
      <c r="D5030" s="100" t="s">
        <v>16362</v>
      </c>
      <c r="E5030" s="101" t="s">
        <v>158</v>
      </c>
      <c r="F5030" s="100" t="s">
        <v>158</v>
      </c>
      <c r="G5030" s="100">
        <v>87449</v>
      </c>
      <c r="H5030" s="100" t="s">
        <v>16366</v>
      </c>
      <c r="I5030" s="100" t="s">
        <v>198</v>
      </c>
      <c r="J5030" s="100" t="s">
        <v>7142</v>
      </c>
      <c r="K5030" s="101" t="s">
        <v>16367</v>
      </c>
      <c r="L5030" s="100" t="s">
        <v>6978</v>
      </c>
    </row>
    <row r="5031" spans="1:12" ht="13.5" x14ac:dyDescent="0.25">
      <c r="A5031" s="100" t="s">
        <v>16179</v>
      </c>
      <c r="B5031" s="100" t="s">
        <v>16180</v>
      </c>
      <c r="C5031" s="100" t="s">
        <v>16361</v>
      </c>
      <c r="D5031" s="100" t="s">
        <v>16362</v>
      </c>
      <c r="E5031" s="101" t="s">
        <v>158</v>
      </c>
      <c r="F5031" s="100" t="s">
        <v>158</v>
      </c>
      <c r="G5031" s="100">
        <v>87450</v>
      </c>
      <c r="H5031" s="100" t="s">
        <v>16368</v>
      </c>
      <c r="I5031" s="100" t="s">
        <v>198</v>
      </c>
      <c r="J5031" s="100" t="s">
        <v>7142</v>
      </c>
      <c r="K5031" s="101" t="s">
        <v>16369</v>
      </c>
      <c r="L5031" s="100" t="s">
        <v>6978</v>
      </c>
    </row>
    <row r="5032" spans="1:12" ht="13.5" x14ac:dyDescent="0.25">
      <c r="A5032" s="100" t="s">
        <v>16179</v>
      </c>
      <c r="B5032" s="100" t="s">
        <v>16180</v>
      </c>
      <c r="C5032" s="100" t="s">
        <v>16361</v>
      </c>
      <c r="D5032" s="100" t="s">
        <v>16362</v>
      </c>
      <c r="E5032" s="101" t="s">
        <v>158</v>
      </c>
      <c r="F5032" s="100" t="s">
        <v>158</v>
      </c>
      <c r="G5032" s="100">
        <v>87451</v>
      </c>
      <c r="H5032" s="100" t="s">
        <v>16370</v>
      </c>
      <c r="I5032" s="100" t="s">
        <v>198</v>
      </c>
      <c r="J5032" s="100" t="s">
        <v>7142</v>
      </c>
      <c r="K5032" s="101" t="s">
        <v>8512</v>
      </c>
      <c r="L5032" s="100" t="s">
        <v>6978</v>
      </c>
    </row>
    <row r="5033" spans="1:12" ht="13.5" x14ac:dyDescent="0.25">
      <c r="A5033" s="100" t="s">
        <v>16179</v>
      </c>
      <c r="B5033" s="100" t="s">
        <v>16180</v>
      </c>
      <c r="C5033" s="100" t="s">
        <v>16361</v>
      </c>
      <c r="D5033" s="100" t="s">
        <v>16362</v>
      </c>
      <c r="E5033" s="101" t="s">
        <v>158</v>
      </c>
      <c r="F5033" s="100" t="s">
        <v>158</v>
      </c>
      <c r="G5033" s="100">
        <v>87452</v>
      </c>
      <c r="H5033" s="100" t="s">
        <v>16371</v>
      </c>
      <c r="I5033" s="100" t="s">
        <v>198</v>
      </c>
      <c r="J5033" s="100" t="s">
        <v>7142</v>
      </c>
      <c r="K5033" s="101" t="s">
        <v>16372</v>
      </c>
      <c r="L5033" s="100" t="s">
        <v>6978</v>
      </c>
    </row>
    <row r="5034" spans="1:12" ht="13.5" x14ac:dyDescent="0.25">
      <c r="A5034" s="100" t="s">
        <v>16179</v>
      </c>
      <c r="B5034" s="100" t="s">
        <v>16180</v>
      </c>
      <c r="C5034" s="100" t="s">
        <v>16361</v>
      </c>
      <c r="D5034" s="100" t="s">
        <v>16362</v>
      </c>
      <c r="E5034" s="101" t="s">
        <v>158</v>
      </c>
      <c r="F5034" s="100" t="s">
        <v>158</v>
      </c>
      <c r="G5034" s="100">
        <v>87453</v>
      </c>
      <c r="H5034" s="100" t="s">
        <v>16373</v>
      </c>
      <c r="I5034" s="100" t="s">
        <v>198</v>
      </c>
      <c r="J5034" s="100" t="s">
        <v>7142</v>
      </c>
      <c r="K5034" s="101" t="s">
        <v>16374</v>
      </c>
      <c r="L5034" s="100" t="s">
        <v>6978</v>
      </c>
    </row>
    <row r="5035" spans="1:12" ht="13.5" x14ac:dyDescent="0.25">
      <c r="A5035" s="100" t="s">
        <v>16179</v>
      </c>
      <c r="B5035" s="100" t="s">
        <v>16180</v>
      </c>
      <c r="C5035" s="100" t="s">
        <v>16361</v>
      </c>
      <c r="D5035" s="100" t="s">
        <v>16362</v>
      </c>
      <c r="E5035" s="101" t="s">
        <v>158</v>
      </c>
      <c r="F5035" s="100" t="s">
        <v>158</v>
      </c>
      <c r="G5035" s="100">
        <v>87454</v>
      </c>
      <c r="H5035" s="100" t="s">
        <v>16375</v>
      </c>
      <c r="I5035" s="100" t="s">
        <v>198</v>
      </c>
      <c r="J5035" s="100" t="s">
        <v>7142</v>
      </c>
      <c r="K5035" s="101" t="s">
        <v>8073</v>
      </c>
      <c r="L5035" s="100" t="s">
        <v>6978</v>
      </c>
    </row>
    <row r="5036" spans="1:12" ht="13.5" x14ac:dyDescent="0.25">
      <c r="A5036" s="100" t="s">
        <v>16179</v>
      </c>
      <c r="B5036" s="100" t="s">
        <v>16180</v>
      </c>
      <c r="C5036" s="100" t="s">
        <v>16361</v>
      </c>
      <c r="D5036" s="100" t="s">
        <v>16362</v>
      </c>
      <c r="E5036" s="101" t="s">
        <v>158</v>
      </c>
      <c r="F5036" s="100" t="s">
        <v>158</v>
      </c>
      <c r="G5036" s="100">
        <v>87455</v>
      </c>
      <c r="H5036" s="100" t="s">
        <v>16376</v>
      </c>
      <c r="I5036" s="100" t="s">
        <v>198</v>
      </c>
      <c r="J5036" s="100" t="s">
        <v>7142</v>
      </c>
      <c r="K5036" s="101" t="s">
        <v>13282</v>
      </c>
      <c r="L5036" s="100" t="s">
        <v>6978</v>
      </c>
    </row>
    <row r="5037" spans="1:12" ht="13.5" x14ac:dyDescent="0.25">
      <c r="A5037" s="100" t="s">
        <v>16179</v>
      </c>
      <c r="B5037" s="100" t="s">
        <v>16180</v>
      </c>
      <c r="C5037" s="100" t="s">
        <v>16361</v>
      </c>
      <c r="D5037" s="100" t="s">
        <v>16362</v>
      </c>
      <c r="E5037" s="101" t="s">
        <v>158</v>
      </c>
      <c r="F5037" s="100" t="s">
        <v>158</v>
      </c>
      <c r="G5037" s="100">
        <v>87456</v>
      </c>
      <c r="H5037" s="100" t="s">
        <v>16377</v>
      </c>
      <c r="I5037" s="100" t="s">
        <v>198</v>
      </c>
      <c r="J5037" s="100" t="s">
        <v>7142</v>
      </c>
      <c r="K5037" s="101" t="s">
        <v>16378</v>
      </c>
      <c r="L5037" s="100" t="s">
        <v>6978</v>
      </c>
    </row>
    <row r="5038" spans="1:12" ht="13.5" x14ac:dyDescent="0.25">
      <c r="A5038" s="100" t="s">
        <v>16179</v>
      </c>
      <c r="B5038" s="100" t="s">
        <v>16180</v>
      </c>
      <c r="C5038" s="100" t="s">
        <v>16361</v>
      </c>
      <c r="D5038" s="100" t="s">
        <v>16362</v>
      </c>
      <c r="E5038" s="101" t="s">
        <v>158</v>
      </c>
      <c r="F5038" s="100" t="s">
        <v>158</v>
      </c>
      <c r="G5038" s="100">
        <v>87457</v>
      </c>
      <c r="H5038" s="100" t="s">
        <v>16379</v>
      </c>
      <c r="I5038" s="100" t="s">
        <v>198</v>
      </c>
      <c r="J5038" s="100" t="s">
        <v>7142</v>
      </c>
      <c r="K5038" s="101" t="s">
        <v>16380</v>
      </c>
      <c r="L5038" s="100" t="s">
        <v>6978</v>
      </c>
    </row>
    <row r="5039" spans="1:12" ht="13.5" x14ac:dyDescent="0.25">
      <c r="A5039" s="100" t="s">
        <v>16179</v>
      </c>
      <c r="B5039" s="100" t="s">
        <v>16180</v>
      </c>
      <c r="C5039" s="100" t="s">
        <v>16361</v>
      </c>
      <c r="D5039" s="100" t="s">
        <v>16362</v>
      </c>
      <c r="E5039" s="101" t="s">
        <v>158</v>
      </c>
      <c r="F5039" s="100" t="s">
        <v>158</v>
      </c>
      <c r="G5039" s="100">
        <v>87458</v>
      </c>
      <c r="H5039" s="100" t="s">
        <v>16381</v>
      </c>
      <c r="I5039" s="100" t="s">
        <v>198</v>
      </c>
      <c r="J5039" s="100" t="s">
        <v>7142</v>
      </c>
      <c r="K5039" s="101" t="s">
        <v>16382</v>
      </c>
      <c r="L5039" s="100" t="s">
        <v>6978</v>
      </c>
    </row>
    <row r="5040" spans="1:12" ht="13.5" x14ac:dyDescent="0.25">
      <c r="A5040" s="100" t="s">
        <v>16179</v>
      </c>
      <c r="B5040" s="100" t="s">
        <v>16180</v>
      </c>
      <c r="C5040" s="100" t="s">
        <v>16361</v>
      </c>
      <c r="D5040" s="100" t="s">
        <v>16362</v>
      </c>
      <c r="E5040" s="101" t="s">
        <v>158</v>
      </c>
      <c r="F5040" s="100" t="s">
        <v>158</v>
      </c>
      <c r="G5040" s="100">
        <v>87459</v>
      </c>
      <c r="H5040" s="100" t="s">
        <v>16383</v>
      </c>
      <c r="I5040" s="100" t="s">
        <v>198</v>
      </c>
      <c r="J5040" s="100" t="s">
        <v>7142</v>
      </c>
      <c r="K5040" s="101" t="s">
        <v>16384</v>
      </c>
      <c r="L5040" s="100" t="s">
        <v>6978</v>
      </c>
    </row>
    <row r="5041" spans="1:12" ht="13.5" x14ac:dyDescent="0.25">
      <c r="A5041" s="100" t="s">
        <v>16179</v>
      </c>
      <c r="B5041" s="100" t="s">
        <v>16180</v>
      </c>
      <c r="C5041" s="100" t="s">
        <v>16361</v>
      </c>
      <c r="D5041" s="100" t="s">
        <v>16362</v>
      </c>
      <c r="E5041" s="101" t="s">
        <v>158</v>
      </c>
      <c r="F5041" s="100" t="s">
        <v>158</v>
      </c>
      <c r="G5041" s="100">
        <v>87460</v>
      </c>
      <c r="H5041" s="100" t="s">
        <v>16385</v>
      </c>
      <c r="I5041" s="100" t="s">
        <v>198</v>
      </c>
      <c r="J5041" s="100" t="s">
        <v>7142</v>
      </c>
      <c r="K5041" s="101" t="s">
        <v>16386</v>
      </c>
      <c r="L5041" s="100" t="s">
        <v>6978</v>
      </c>
    </row>
    <row r="5042" spans="1:12" ht="13.5" x14ac:dyDescent="0.25">
      <c r="A5042" s="100" t="s">
        <v>16179</v>
      </c>
      <c r="B5042" s="100" t="s">
        <v>16180</v>
      </c>
      <c r="C5042" s="100" t="s">
        <v>16361</v>
      </c>
      <c r="D5042" s="100" t="s">
        <v>16362</v>
      </c>
      <c r="E5042" s="101" t="s">
        <v>158</v>
      </c>
      <c r="F5042" s="100" t="s">
        <v>158</v>
      </c>
      <c r="G5042" s="100">
        <v>87461</v>
      </c>
      <c r="H5042" s="100" t="s">
        <v>16387</v>
      </c>
      <c r="I5042" s="100" t="s">
        <v>198</v>
      </c>
      <c r="J5042" s="100" t="s">
        <v>7142</v>
      </c>
      <c r="K5042" s="101" t="s">
        <v>16388</v>
      </c>
      <c r="L5042" s="100" t="s">
        <v>6978</v>
      </c>
    </row>
    <row r="5043" spans="1:12" ht="13.5" x14ac:dyDescent="0.25">
      <c r="A5043" s="100" t="s">
        <v>16179</v>
      </c>
      <c r="B5043" s="100" t="s">
        <v>16180</v>
      </c>
      <c r="C5043" s="100" t="s">
        <v>16361</v>
      </c>
      <c r="D5043" s="100" t="s">
        <v>16362</v>
      </c>
      <c r="E5043" s="101" t="s">
        <v>158</v>
      </c>
      <c r="F5043" s="100" t="s">
        <v>158</v>
      </c>
      <c r="G5043" s="100">
        <v>87462</v>
      </c>
      <c r="H5043" s="100" t="s">
        <v>16389</v>
      </c>
      <c r="I5043" s="100" t="s">
        <v>198</v>
      </c>
      <c r="J5043" s="100" t="s">
        <v>7142</v>
      </c>
      <c r="K5043" s="101" t="s">
        <v>16390</v>
      </c>
      <c r="L5043" s="100" t="s">
        <v>6978</v>
      </c>
    </row>
    <row r="5044" spans="1:12" ht="13.5" x14ac:dyDescent="0.25">
      <c r="A5044" s="100" t="s">
        <v>16179</v>
      </c>
      <c r="B5044" s="100" t="s">
        <v>16180</v>
      </c>
      <c r="C5044" s="100" t="s">
        <v>16361</v>
      </c>
      <c r="D5044" s="100" t="s">
        <v>16362</v>
      </c>
      <c r="E5044" s="101" t="s">
        <v>158</v>
      </c>
      <c r="F5044" s="100" t="s">
        <v>158</v>
      </c>
      <c r="G5044" s="100">
        <v>87463</v>
      </c>
      <c r="H5044" s="100" t="s">
        <v>16391</v>
      </c>
      <c r="I5044" s="100" t="s">
        <v>198</v>
      </c>
      <c r="J5044" s="100" t="s">
        <v>7142</v>
      </c>
      <c r="K5044" s="101" t="s">
        <v>11665</v>
      </c>
      <c r="L5044" s="100" t="s">
        <v>6978</v>
      </c>
    </row>
    <row r="5045" spans="1:12" ht="13.5" x14ac:dyDescent="0.25">
      <c r="A5045" s="100" t="s">
        <v>16179</v>
      </c>
      <c r="B5045" s="100" t="s">
        <v>16180</v>
      </c>
      <c r="C5045" s="100" t="s">
        <v>16361</v>
      </c>
      <c r="D5045" s="100" t="s">
        <v>16362</v>
      </c>
      <c r="E5045" s="101" t="s">
        <v>158</v>
      </c>
      <c r="F5045" s="100" t="s">
        <v>158</v>
      </c>
      <c r="G5045" s="100">
        <v>87464</v>
      </c>
      <c r="H5045" s="100" t="s">
        <v>16392</v>
      </c>
      <c r="I5045" s="100" t="s">
        <v>198</v>
      </c>
      <c r="J5045" s="100" t="s">
        <v>7142</v>
      </c>
      <c r="K5045" s="101" t="s">
        <v>16393</v>
      </c>
      <c r="L5045" s="100" t="s">
        <v>6978</v>
      </c>
    </row>
    <row r="5046" spans="1:12" ht="13.5" x14ac:dyDescent="0.25">
      <c r="A5046" s="100" t="s">
        <v>16179</v>
      </c>
      <c r="B5046" s="100" t="s">
        <v>16180</v>
      </c>
      <c r="C5046" s="100" t="s">
        <v>16361</v>
      </c>
      <c r="D5046" s="100" t="s">
        <v>16362</v>
      </c>
      <c r="E5046" s="101" t="s">
        <v>158</v>
      </c>
      <c r="F5046" s="100" t="s">
        <v>158</v>
      </c>
      <c r="G5046" s="100">
        <v>87465</v>
      </c>
      <c r="H5046" s="100" t="s">
        <v>16394</v>
      </c>
      <c r="I5046" s="100" t="s">
        <v>198</v>
      </c>
      <c r="J5046" s="100" t="s">
        <v>7142</v>
      </c>
      <c r="K5046" s="101" t="s">
        <v>16395</v>
      </c>
      <c r="L5046" s="100" t="s">
        <v>6978</v>
      </c>
    </row>
    <row r="5047" spans="1:12" ht="13.5" x14ac:dyDescent="0.25">
      <c r="A5047" s="100" t="s">
        <v>16179</v>
      </c>
      <c r="B5047" s="100" t="s">
        <v>16180</v>
      </c>
      <c r="C5047" s="100" t="s">
        <v>16361</v>
      </c>
      <c r="D5047" s="100" t="s">
        <v>16362</v>
      </c>
      <c r="E5047" s="101" t="s">
        <v>158</v>
      </c>
      <c r="F5047" s="100" t="s">
        <v>158</v>
      </c>
      <c r="G5047" s="100">
        <v>87466</v>
      </c>
      <c r="H5047" s="100" t="s">
        <v>16396</v>
      </c>
      <c r="I5047" s="100" t="s">
        <v>198</v>
      </c>
      <c r="J5047" s="100" t="s">
        <v>7142</v>
      </c>
      <c r="K5047" s="101" t="s">
        <v>16397</v>
      </c>
      <c r="L5047" s="100" t="s">
        <v>6978</v>
      </c>
    </row>
    <row r="5048" spans="1:12" ht="13.5" x14ac:dyDescent="0.25">
      <c r="A5048" s="100" t="s">
        <v>16179</v>
      </c>
      <c r="B5048" s="100" t="s">
        <v>16180</v>
      </c>
      <c r="C5048" s="100" t="s">
        <v>16361</v>
      </c>
      <c r="D5048" s="100" t="s">
        <v>16362</v>
      </c>
      <c r="E5048" s="101" t="s">
        <v>158</v>
      </c>
      <c r="F5048" s="100" t="s">
        <v>158</v>
      </c>
      <c r="G5048" s="100">
        <v>87467</v>
      </c>
      <c r="H5048" s="100" t="s">
        <v>16398</v>
      </c>
      <c r="I5048" s="100" t="s">
        <v>198</v>
      </c>
      <c r="J5048" s="100" t="s">
        <v>7142</v>
      </c>
      <c r="K5048" s="101" t="s">
        <v>16399</v>
      </c>
      <c r="L5048" s="100" t="s">
        <v>6978</v>
      </c>
    </row>
    <row r="5049" spans="1:12" ht="13.5" x14ac:dyDescent="0.25">
      <c r="A5049" s="100" t="s">
        <v>16179</v>
      </c>
      <c r="B5049" s="100" t="s">
        <v>16180</v>
      </c>
      <c r="C5049" s="100" t="s">
        <v>16361</v>
      </c>
      <c r="D5049" s="100" t="s">
        <v>16362</v>
      </c>
      <c r="E5049" s="101" t="s">
        <v>158</v>
      </c>
      <c r="F5049" s="100" t="s">
        <v>158</v>
      </c>
      <c r="G5049" s="100">
        <v>87468</v>
      </c>
      <c r="H5049" s="100" t="s">
        <v>16400</v>
      </c>
      <c r="I5049" s="100" t="s">
        <v>198</v>
      </c>
      <c r="J5049" s="100" t="s">
        <v>7142</v>
      </c>
      <c r="K5049" s="101" t="s">
        <v>16401</v>
      </c>
      <c r="L5049" s="100" t="s">
        <v>6978</v>
      </c>
    </row>
    <row r="5050" spans="1:12" ht="13.5" x14ac:dyDescent="0.25">
      <c r="A5050" s="100" t="s">
        <v>16179</v>
      </c>
      <c r="B5050" s="100" t="s">
        <v>16180</v>
      </c>
      <c r="C5050" s="100" t="s">
        <v>16361</v>
      </c>
      <c r="D5050" s="100" t="s">
        <v>16362</v>
      </c>
      <c r="E5050" s="101" t="s">
        <v>158</v>
      </c>
      <c r="F5050" s="100" t="s">
        <v>158</v>
      </c>
      <c r="G5050" s="100">
        <v>87469</v>
      </c>
      <c r="H5050" s="100" t="s">
        <v>16402</v>
      </c>
      <c r="I5050" s="100" t="s">
        <v>198</v>
      </c>
      <c r="J5050" s="100" t="s">
        <v>7142</v>
      </c>
      <c r="K5050" s="101" t="s">
        <v>16403</v>
      </c>
      <c r="L5050" s="100" t="s">
        <v>6978</v>
      </c>
    </row>
    <row r="5051" spans="1:12" ht="13.5" x14ac:dyDescent="0.25">
      <c r="A5051" s="100" t="s">
        <v>16179</v>
      </c>
      <c r="B5051" s="100" t="s">
        <v>16180</v>
      </c>
      <c r="C5051" s="100" t="s">
        <v>16361</v>
      </c>
      <c r="D5051" s="100" t="s">
        <v>16362</v>
      </c>
      <c r="E5051" s="101" t="s">
        <v>158</v>
      </c>
      <c r="F5051" s="100" t="s">
        <v>158</v>
      </c>
      <c r="G5051" s="100">
        <v>87470</v>
      </c>
      <c r="H5051" s="100" t="s">
        <v>16404</v>
      </c>
      <c r="I5051" s="100" t="s">
        <v>198</v>
      </c>
      <c r="J5051" s="100" t="s">
        <v>7142</v>
      </c>
      <c r="K5051" s="101" t="s">
        <v>16405</v>
      </c>
      <c r="L5051" s="100" t="s">
        <v>6978</v>
      </c>
    </row>
    <row r="5052" spans="1:12" ht="13.5" x14ac:dyDescent="0.25">
      <c r="A5052" s="100" t="s">
        <v>16179</v>
      </c>
      <c r="B5052" s="100" t="s">
        <v>16180</v>
      </c>
      <c r="C5052" s="100" t="s">
        <v>16361</v>
      </c>
      <c r="D5052" s="100" t="s">
        <v>16362</v>
      </c>
      <c r="E5052" s="101" t="s">
        <v>158</v>
      </c>
      <c r="F5052" s="100" t="s">
        <v>158</v>
      </c>
      <c r="G5052" s="100">
        <v>89044</v>
      </c>
      <c r="H5052" s="100" t="s">
        <v>16406</v>
      </c>
      <c r="I5052" s="100" t="s">
        <v>198</v>
      </c>
      <c r="J5052" s="100" t="s">
        <v>7142</v>
      </c>
      <c r="K5052" s="101" t="s">
        <v>12454</v>
      </c>
      <c r="L5052" s="100" t="s">
        <v>6978</v>
      </c>
    </row>
    <row r="5053" spans="1:12" ht="13.5" x14ac:dyDescent="0.25">
      <c r="A5053" s="100" t="s">
        <v>16179</v>
      </c>
      <c r="B5053" s="100" t="s">
        <v>16180</v>
      </c>
      <c r="C5053" s="100" t="s">
        <v>16361</v>
      </c>
      <c r="D5053" s="100" t="s">
        <v>16362</v>
      </c>
      <c r="E5053" s="101" t="s">
        <v>158</v>
      </c>
      <c r="F5053" s="100" t="s">
        <v>158</v>
      </c>
      <c r="G5053" s="100">
        <v>89169</v>
      </c>
      <c r="H5053" s="100" t="s">
        <v>16407</v>
      </c>
      <c r="I5053" s="100" t="s">
        <v>198</v>
      </c>
      <c r="J5053" s="100" t="s">
        <v>7142</v>
      </c>
      <c r="K5053" s="101" t="s">
        <v>16408</v>
      </c>
      <c r="L5053" s="100" t="s">
        <v>6978</v>
      </c>
    </row>
    <row r="5054" spans="1:12" ht="13.5" x14ac:dyDescent="0.25">
      <c r="A5054" s="100" t="s">
        <v>16179</v>
      </c>
      <c r="B5054" s="100" t="s">
        <v>16180</v>
      </c>
      <c r="C5054" s="100" t="s">
        <v>16361</v>
      </c>
      <c r="D5054" s="100" t="s">
        <v>16362</v>
      </c>
      <c r="E5054" s="101" t="s">
        <v>158</v>
      </c>
      <c r="F5054" s="100" t="s">
        <v>158</v>
      </c>
      <c r="G5054" s="100">
        <v>89978</v>
      </c>
      <c r="H5054" s="100" t="s">
        <v>16409</v>
      </c>
      <c r="I5054" s="100" t="s">
        <v>198</v>
      </c>
      <c r="J5054" s="100" t="s">
        <v>7142</v>
      </c>
      <c r="K5054" s="101" t="s">
        <v>10979</v>
      </c>
      <c r="L5054" s="100" t="s">
        <v>6978</v>
      </c>
    </row>
    <row r="5055" spans="1:12" ht="13.5" x14ac:dyDescent="0.25">
      <c r="A5055" s="100" t="s">
        <v>16179</v>
      </c>
      <c r="B5055" s="100" t="s">
        <v>16180</v>
      </c>
      <c r="C5055" s="100" t="s">
        <v>16410</v>
      </c>
      <c r="D5055" s="100" t="s">
        <v>16411</v>
      </c>
      <c r="E5055" s="101">
        <v>73937</v>
      </c>
      <c r="F5055" s="100" t="s">
        <v>16412</v>
      </c>
      <c r="G5055" s="102" t="s">
        <v>5485</v>
      </c>
      <c r="H5055" s="100" t="s">
        <v>16413</v>
      </c>
      <c r="I5055" s="100" t="s">
        <v>198</v>
      </c>
      <c r="J5055" s="100" t="s">
        <v>7142</v>
      </c>
      <c r="K5055" s="101" t="s">
        <v>16414</v>
      </c>
      <c r="L5055" s="100" t="s">
        <v>6978</v>
      </c>
    </row>
    <row r="5056" spans="1:12" ht="13.5" x14ac:dyDescent="0.25">
      <c r="A5056" s="100" t="s">
        <v>16179</v>
      </c>
      <c r="B5056" s="100" t="s">
        <v>16180</v>
      </c>
      <c r="C5056" s="100" t="s">
        <v>16410</v>
      </c>
      <c r="D5056" s="100" t="s">
        <v>16411</v>
      </c>
      <c r="E5056" s="101">
        <v>73937</v>
      </c>
      <c r="F5056" s="100" t="s">
        <v>16412</v>
      </c>
      <c r="G5056" s="102" t="s">
        <v>5487</v>
      </c>
      <c r="H5056" s="100" t="s">
        <v>16415</v>
      </c>
      <c r="I5056" s="100" t="s">
        <v>198</v>
      </c>
      <c r="J5056" s="100" t="s">
        <v>7142</v>
      </c>
      <c r="K5056" s="101" t="s">
        <v>16416</v>
      </c>
      <c r="L5056" s="100" t="s">
        <v>6978</v>
      </c>
    </row>
    <row r="5057" spans="1:12" ht="13.5" x14ac:dyDescent="0.25">
      <c r="A5057" s="100" t="s">
        <v>16179</v>
      </c>
      <c r="B5057" s="100" t="s">
        <v>16180</v>
      </c>
      <c r="C5057" s="100" t="s">
        <v>16410</v>
      </c>
      <c r="D5057" s="100" t="s">
        <v>16411</v>
      </c>
      <c r="E5057" s="101">
        <v>73937</v>
      </c>
      <c r="F5057" s="100" t="s">
        <v>16412</v>
      </c>
      <c r="G5057" s="102" t="s">
        <v>5489</v>
      </c>
      <c r="H5057" s="100" t="s">
        <v>16417</v>
      </c>
      <c r="I5057" s="100" t="s">
        <v>198</v>
      </c>
      <c r="J5057" s="100" t="s">
        <v>7142</v>
      </c>
      <c r="K5057" s="101" t="s">
        <v>16418</v>
      </c>
      <c r="L5057" s="100" t="s">
        <v>6978</v>
      </c>
    </row>
    <row r="5058" spans="1:12" ht="13.5" x14ac:dyDescent="0.25">
      <c r="A5058" s="100" t="s">
        <v>16179</v>
      </c>
      <c r="B5058" s="100" t="s">
        <v>16180</v>
      </c>
      <c r="C5058" s="100" t="s">
        <v>16410</v>
      </c>
      <c r="D5058" s="100" t="s">
        <v>16411</v>
      </c>
      <c r="E5058" s="101" t="s">
        <v>158</v>
      </c>
      <c r="F5058" s="100" t="s">
        <v>158</v>
      </c>
      <c r="G5058" s="100">
        <v>89453</v>
      </c>
      <c r="H5058" s="100" t="s">
        <v>16419</v>
      </c>
      <c r="I5058" s="100" t="s">
        <v>198</v>
      </c>
      <c r="J5058" s="100" t="s">
        <v>7142</v>
      </c>
      <c r="K5058" s="101" t="s">
        <v>16420</v>
      </c>
      <c r="L5058" s="100" t="s">
        <v>6978</v>
      </c>
    </row>
    <row r="5059" spans="1:12" ht="13.5" x14ac:dyDescent="0.25">
      <c r="A5059" s="100" t="s">
        <v>16179</v>
      </c>
      <c r="B5059" s="100" t="s">
        <v>16180</v>
      </c>
      <c r="C5059" s="100" t="s">
        <v>16410</v>
      </c>
      <c r="D5059" s="100" t="s">
        <v>16411</v>
      </c>
      <c r="E5059" s="101" t="s">
        <v>158</v>
      </c>
      <c r="F5059" s="100" t="s">
        <v>158</v>
      </c>
      <c r="G5059" s="100">
        <v>89454</v>
      </c>
      <c r="H5059" s="100" t="s">
        <v>16421</v>
      </c>
      <c r="I5059" s="100" t="s">
        <v>198</v>
      </c>
      <c r="J5059" s="100" t="s">
        <v>7142</v>
      </c>
      <c r="K5059" s="101" t="s">
        <v>16422</v>
      </c>
      <c r="L5059" s="100" t="s">
        <v>6978</v>
      </c>
    </row>
    <row r="5060" spans="1:12" ht="13.5" x14ac:dyDescent="0.25">
      <c r="A5060" s="100" t="s">
        <v>16179</v>
      </c>
      <c r="B5060" s="100" t="s">
        <v>16180</v>
      </c>
      <c r="C5060" s="100" t="s">
        <v>16410</v>
      </c>
      <c r="D5060" s="100" t="s">
        <v>16411</v>
      </c>
      <c r="E5060" s="101" t="s">
        <v>158</v>
      </c>
      <c r="F5060" s="100" t="s">
        <v>158</v>
      </c>
      <c r="G5060" s="100">
        <v>89455</v>
      </c>
      <c r="H5060" s="100" t="s">
        <v>16423</v>
      </c>
      <c r="I5060" s="100" t="s">
        <v>198</v>
      </c>
      <c r="J5060" s="100" t="s">
        <v>7142</v>
      </c>
      <c r="K5060" s="101" t="s">
        <v>16424</v>
      </c>
      <c r="L5060" s="100" t="s">
        <v>6978</v>
      </c>
    </row>
    <row r="5061" spans="1:12" ht="13.5" x14ac:dyDescent="0.25">
      <c r="A5061" s="100" t="s">
        <v>16179</v>
      </c>
      <c r="B5061" s="100" t="s">
        <v>16180</v>
      </c>
      <c r="C5061" s="100" t="s">
        <v>16410</v>
      </c>
      <c r="D5061" s="100" t="s">
        <v>16411</v>
      </c>
      <c r="E5061" s="101" t="s">
        <v>158</v>
      </c>
      <c r="F5061" s="100" t="s">
        <v>158</v>
      </c>
      <c r="G5061" s="100">
        <v>89456</v>
      </c>
      <c r="H5061" s="100" t="s">
        <v>16425</v>
      </c>
      <c r="I5061" s="100" t="s">
        <v>198</v>
      </c>
      <c r="J5061" s="100" t="s">
        <v>7142</v>
      </c>
      <c r="K5061" s="101" t="s">
        <v>16426</v>
      </c>
      <c r="L5061" s="100" t="s">
        <v>6978</v>
      </c>
    </row>
    <row r="5062" spans="1:12" ht="13.5" x14ac:dyDescent="0.25">
      <c r="A5062" s="100" t="s">
        <v>16179</v>
      </c>
      <c r="B5062" s="100" t="s">
        <v>16180</v>
      </c>
      <c r="C5062" s="100" t="s">
        <v>16410</v>
      </c>
      <c r="D5062" s="100" t="s">
        <v>16411</v>
      </c>
      <c r="E5062" s="101" t="s">
        <v>158</v>
      </c>
      <c r="F5062" s="100" t="s">
        <v>158</v>
      </c>
      <c r="G5062" s="100">
        <v>89457</v>
      </c>
      <c r="H5062" s="100" t="s">
        <v>16427</v>
      </c>
      <c r="I5062" s="100" t="s">
        <v>198</v>
      </c>
      <c r="J5062" s="100" t="s">
        <v>7142</v>
      </c>
      <c r="K5062" s="101" t="s">
        <v>16428</v>
      </c>
      <c r="L5062" s="100" t="s">
        <v>6978</v>
      </c>
    </row>
    <row r="5063" spans="1:12" ht="13.5" x14ac:dyDescent="0.25">
      <c r="A5063" s="100" t="s">
        <v>16179</v>
      </c>
      <c r="B5063" s="100" t="s">
        <v>16180</v>
      </c>
      <c r="C5063" s="100" t="s">
        <v>16410</v>
      </c>
      <c r="D5063" s="100" t="s">
        <v>16411</v>
      </c>
      <c r="E5063" s="101" t="s">
        <v>158</v>
      </c>
      <c r="F5063" s="100" t="s">
        <v>158</v>
      </c>
      <c r="G5063" s="100">
        <v>89458</v>
      </c>
      <c r="H5063" s="100" t="s">
        <v>16429</v>
      </c>
      <c r="I5063" s="100" t="s">
        <v>198</v>
      </c>
      <c r="J5063" s="100" t="s">
        <v>7142</v>
      </c>
      <c r="K5063" s="101" t="s">
        <v>16430</v>
      </c>
      <c r="L5063" s="100" t="s">
        <v>6978</v>
      </c>
    </row>
    <row r="5064" spans="1:12" ht="13.5" x14ac:dyDescent="0.25">
      <c r="A5064" s="100" t="s">
        <v>16179</v>
      </c>
      <c r="B5064" s="100" t="s">
        <v>16180</v>
      </c>
      <c r="C5064" s="100" t="s">
        <v>16410</v>
      </c>
      <c r="D5064" s="100" t="s">
        <v>16411</v>
      </c>
      <c r="E5064" s="101" t="s">
        <v>158</v>
      </c>
      <c r="F5064" s="100" t="s">
        <v>158</v>
      </c>
      <c r="G5064" s="100">
        <v>89459</v>
      </c>
      <c r="H5064" s="100" t="s">
        <v>16431</v>
      </c>
      <c r="I5064" s="100" t="s">
        <v>198</v>
      </c>
      <c r="J5064" s="100" t="s">
        <v>7142</v>
      </c>
      <c r="K5064" s="101" t="s">
        <v>14096</v>
      </c>
      <c r="L5064" s="100" t="s">
        <v>6978</v>
      </c>
    </row>
    <row r="5065" spans="1:12" ht="13.5" x14ac:dyDescent="0.25">
      <c r="A5065" s="100" t="s">
        <v>16179</v>
      </c>
      <c r="B5065" s="100" t="s">
        <v>16180</v>
      </c>
      <c r="C5065" s="100" t="s">
        <v>16410</v>
      </c>
      <c r="D5065" s="100" t="s">
        <v>16411</v>
      </c>
      <c r="E5065" s="101" t="s">
        <v>158</v>
      </c>
      <c r="F5065" s="100" t="s">
        <v>158</v>
      </c>
      <c r="G5065" s="100">
        <v>89460</v>
      </c>
      <c r="H5065" s="100" t="s">
        <v>16432</v>
      </c>
      <c r="I5065" s="100" t="s">
        <v>198</v>
      </c>
      <c r="J5065" s="100" t="s">
        <v>7142</v>
      </c>
      <c r="K5065" s="101" t="s">
        <v>7905</v>
      </c>
      <c r="L5065" s="100" t="s">
        <v>6978</v>
      </c>
    </row>
    <row r="5066" spans="1:12" ht="13.5" x14ac:dyDescent="0.25">
      <c r="A5066" s="100" t="s">
        <v>16179</v>
      </c>
      <c r="B5066" s="100" t="s">
        <v>16180</v>
      </c>
      <c r="C5066" s="100" t="s">
        <v>16410</v>
      </c>
      <c r="D5066" s="100" t="s">
        <v>16411</v>
      </c>
      <c r="E5066" s="101" t="s">
        <v>158</v>
      </c>
      <c r="F5066" s="100" t="s">
        <v>158</v>
      </c>
      <c r="G5066" s="100">
        <v>89462</v>
      </c>
      <c r="H5066" s="100" t="s">
        <v>16433</v>
      </c>
      <c r="I5066" s="100" t="s">
        <v>198</v>
      </c>
      <c r="J5066" s="100" t="s">
        <v>7142</v>
      </c>
      <c r="K5066" s="101" t="s">
        <v>16434</v>
      </c>
      <c r="L5066" s="100" t="s">
        <v>6978</v>
      </c>
    </row>
    <row r="5067" spans="1:12" ht="13.5" x14ac:dyDescent="0.25">
      <c r="A5067" s="100" t="s">
        <v>16179</v>
      </c>
      <c r="B5067" s="100" t="s">
        <v>16180</v>
      </c>
      <c r="C5067" s="100" t="s">
        <v>16410</v>
      </c>
      <c r="D5067" s="100" t="s">
        <v>16411</v>
      </c>
      <c r="E5067" s="101" t="s">
        <v>158</v>
      </c>
      <c r="F5067" s="100" t="s">
        <v>158</v>
      </c>
      <c r="G5067" s="100">
        <v>89463</v>
      </c>
      <c r="H5067" s="100" t="s">
        <v>16435</v>
      </c>
      <c r="I5067" s="100" t="s">
        <v>198</v>
      </c>
      <c r="J5067" s="100" t="s">
        <v>7142</v>
      </c>
      <c r="K5067" s="101" t="s">
        <v>16436</v>
      </c>
      <c r="L5067" s="100" t="s">
        <v>6978</v>
      </c>
    </row>
    <row r="5068" spans="1:12" ht="13.5" x14ac:dyDescent="0.25">
      <c r="A5068" s="100" t="s">
        <v>16179</v>
      </c>
      <c r="B5068" s="100" t="s">
        <v>16180</v>
      </c>
      <c r="C5068" s="100" t="s">
        <v>16410</v>
      </c>
      <c r="D5068" s="100" t="s">
        <v>16411</v>
      </c>
      <c r="E5068" s="101" t="s">
        <v>158</v>
      </c>
      <c r="F5068" s="100" t="s">
        <v>158</v>
      </c>
      <c r="G5068" s="100">
        <v>89464</v>
      </c>
      <c r="H5068" s="100" t="s">
        <v>16437</v>
      </c>
      <c r="I5068" s="100" t="s">
        <v>198</v>
      </c>
      <c r="J5068" s="100" t="s">
        <v>7142</v>
      </c>
      <c r="K5068" s="101" t="s">
        <v>16438</v>
      </c>
      <c r="L5068" s="100" t="s">
        <v>6978</v>
      </c>
    </row>
    <row r="5069" spans="1:12" ht="13.5" x14ac:dyDescent="0.25">
      <c r="A5069" s="100" t="s">
        <v>16179</v>
      </c>
      <c r="B5069" s="100" t="s">
        <v>16180</v>
      </c>
      <c r="C5069" s="100" t="s">
        <v>16410</v>
      </c>
      <c r="D5069" s="100" t="s">
        <v>16411</v>
      </c>
      <c r="E5069" s="101" t="s">
        <v>158</v>
      </c>
      <c r="F5069" s="100" t="s">
        <v>158</v>
      </c>
      <c r="G5069" s="100">
        <v>89465</v>
      </c>
      <c r="H5069" s="100" t="s">
        <v>16439</v>
      </c>
      <c r="I5069" s="100" t="s">
        <v>198</v>
      </c>
      <c r="J5069" s="100" t="s">
        <v>7142</v>
      </c>
      <c r="K5069" s="101" t="s">
        <v>16440</v>
      </c>
      <c r="L5069" s="100" t="s">
        <v>6978</v>
      </c>
    </row>
    <row r="5070" spans="1:12" ht="13.5" x14ac:dyDescent="0.25">
      <c r="A5070" s="100" t="s">
        <v>16179</v>
      </c>
      <c r="B5070" s="100" t="s">
        <v>16180</v>
      </c>
      <c r="C5070" s="100" t="s">
        <v>16410</v>
      </c>
      <c r="D5070" s="100" t="s">
        <v>16411</v>
      </c>
      <c r="E5070" s="101" t="s">
        <v>158</v>
      </c>
      <c r="F5070" s="100" t="s">
        <v>158</v>
      </c>
      <c r="G5070" s="100">
        <v>89466</v>
      </c>
      <c r="H5070" s="100" t="s">
        <v>16441</v>
      </c>
      <c r="I5070" s="100" t="s">
        <v>198</v>
      </c>
      <c r="J5070" s="100" t="s">
        <v>7142</v>
      </c>
      <c r="K5070" s="101" t="s">
        <v>16442</v>
      </c>
      <c r="L5070" s="100" t="s">
        <v>6978</v>
      </c>
    </row>
    <row r="5071" spans="1:12" ht="13.5" x14ac:dyDescent="0.25">
      <c r="A5071" s="100" t="s">
        <v>16179</v>
      </c>
      <c r="B5071" s="100" t="s">
        <v>16180</v>
      </c>
      <c r="C5071" s="100" t="s">
        <v>16410</v>
      </c>
      <c r="D5071" s="100" t="s">
        <v>16411</v>
      </c>
      <c r="E5071" s="101" t="s">
        <v>158</v>
      </c>
      <c r="F5071" s="100" t="s">
        <v>158</v>
      </c>
      <c r="G5071" s="100">
        <v>89467</v>
      </c>
      <c r="H5071" s="100" t="s">
        <v>16443</v>
      </c>
      <c r="I5071" s="100" t="s">
        <v>198</v>
      </c>
      <c r="J5071" s="100" t="s">
        <v>7142</v>
      </c>
      <c r="K5071" s="101" t="s">
        <v>16444</v>
      </c>
      <c r="L5071" s="100" t="s">
        <v>6978</v>
      </c>
    </row>
    <row r="5072" spans="1:12" ht="13.5" x14ac:dyDescent="0.25">
      <c r="A5072" s="100" t="s">
        <v>16179</v>
      </c>
      <c r="B5072" s="100" t="s">
        <v>16180</v>
      </c>
      <c r="C5072" s="100" t="s">
        <v>16410</v>
      </c>
      <c r="D5072" s="100" t="s">
        <v>16411</v>
      </c>
      <c r="E5072" s="101" t="s">
        <v>158</v>
      </c>
      <c r="F5072" s="100" t="s">
        <v>158</v>
      </c>
      <c r="G5072" s="100">
        <v>89468</v>
      </c>
      <c r="H5072" s="100" t="s">
        <v>16445</v>
      </c>
      <c r="I5072" s="100" t="s">
        <v>198</v>
      </c>
      <c r="J5072" s="100" t="s">
        <v>7142</v>
      </c>
      <c r="K5072" s="101" t="s">
        <v>16446</v>
      </c>
      <c r="L5072" s="100" t="s">
        <v>6978</v>
      </c>
    </row>
    <row r="5073" spans="1:12" ht="13.5" x14ac:dyDescent="0.25">
      <c r="A5073" s="100" t="s">
        <v>16179</v>
      </c>
      <c r="B5073" s="100" t="s">
        <v>16180</v>
      </c>
      <c r="C5073" s="100" t="s">
        <v>16410</v>
      </c>
      <c r="D5073" s="100" t="s">
        <v>16411</v>
      </c>
      <c r="E5073" s="101" t="s">
        <v>158</v>
      </c>
      <c r="F5073" s="100" t="s">
        <v>158</v>
      </c>
      <c r="G5073" s="100">
        <v>89469</v>
      </c>
      <c r="H5073" s="100" t="s">
        <v>16447</v>
      </c>
      <c r="I5073" s="100" t="s">
        <v>198</v>
      </c>
      <c r="J5073" s="100" t="s">
        <v>7142</v>
      </c>
      <c r="K5073" s="101" t="s">
        <v>16448</v>
      </c>
      <c r="L5073" s="100" t="s">
        <v>6978</v>
      </c>
    </row>
    <row r="5074" spans="1:12" ht="13.5" x14ac:dyDescent="0.25">
      <c r="A5074" s="100" t="s">
        <v>16179</v>
      </c>
      <c r="B5074" s="100" t="s">
        <v>16180</v>
      </c>
      <c r="C5074" s="100" t="s">
        <v>16410</v>
      </c>
      <c r="D5074" s="100" t="s">
        <v>16411</v>
      </c>
      <c r="E5074" s="101" t="s">
        <v>158</v>
      </c>
      <c r="F5074" s="100" t="s">
        <v>158</v>
      </c>
      <c r="G5074" s="100">
        <v>89470</v>
      </c>
      <c r="H5074" s="100" t="s">
        <v>16449</v>
      </c>
      <c r="I5074" s="100" t="s">
        <v>198</v>
      </c>
      <c r="J5074" s="100" t="s">
        <v>7142</v>
      </c>
      <c r="K5074" s="101" t="s">
        <v>16390</v>
      </c>
      <c r="L5074" s="100" t="s">
        <v>6978</v>
      </c>
    </row>
    <row r="5075" spans="1:12" ht="13.5" x14ac:dyDescent="0.25">
      <c r="A5075" s="100" t="s">
        <v>16179</v>
      </c>
      <c r="B5075" s="100" t="s">
        <v>16180</v>
      </c>
      <c r="C5075" s="100" t="s">
        <v>16410</v>
      </c>
      <c r="D5075" s="100" t="s">
        <v>16411</v>
      </c>
      <c r="E5075" s="101" t="s">
        <v>158</v>
      </c>
      <c r="F5075" s="100" t="s">
        <v>158</v>
      </c>
      <c r="G5075" s="100">
        <v>89471</v>
      </c>
      <c r="H5075" s="100" t="s">
        <v>16450</v>
      </c>
      <c r="I5075" s="100" t="s">
        <v>198</v>
      </c>
      <c r="J5075" s="100" t="s">
        <v>7142</v>
      </c>
      <c r="K5075" s="101" t="s">
        <v>16451</v>
      </c>
      <c r="L5075" s="100" t="s">
        <v>6978</v>
      </c>
    </row>
    <row r="5076" spans="1:12" ht="13.5" x14ac:dyDescent="0.25">
      <c r="A5076" s="100" t="s">
        <v>16179</v>
      </c>
      <c r="B5076" s="100" t="s">
        <v>16180</v>
      </c>
      <c r="C5076" s="100" t="s">
        <v>16410</v>
      </c>
      <c r="D5076" s="100" t="s">
        <v>16411</v>
      </c>
      <c r="E5076" s="101" t="s">
        <v>158</v>
      </c>
      <c r="F5076" s="100" t="s">
        <v>158</v>
      </c>
      <c r="G5076" s="100">
        <v>89472</v>
      </c>
      <c r="H5076" s="100" t="s">
        <v>16452</v>
      </c>
      <c r="I5076" s="100" t="s">
        <v>198</v>
      </c>
      <c r="J5076" s="100" t="s">
        <v>7142</v>
      </c>
      <c r="K5076" s="101" t="s">
        <v>16453</v>
      </c>
      <c r="L5076" s="100" t="s">
        <v>6978</v>
      </c>
    </row>
    <row r="5077" spans="1:12" ht="13.5" x14ac:dyDescent="0.25">
      <c r="A5077" s="100" t="s">
        <v>16179</v>
      </c>
      <c r="B5077" s="100" t="s">
        <v>16180</v>
      </c>
      <c r="C5077" s="100" t="s">
        <v>16410</v>
      </c>
      <c r="D5077" s="100" t="s">
        <v>16411</v>
      </c>
      <c r="E5077" s="101" t="s">
        <v>158</v>
      </c>
      <c r="F5077" s="100" t="s">
        <v>158</v>
      </c>
      <c r="G5077" s="100">
        <v>89473</v>
      </c>
      <c r="H5077" s="100" t="s">
        <v>16454</v>
      </c>
      <c r="I5077" s="100" t="s">
        <v>198</v>
      </c>
      <c r="J5077" s="100" t="s">
        <v>7142</v>
      </c>
      <c r="K5077" s="101" t="s">
        <v>16455</v>
      </c>
      <c r="L5077" s="100" t="s">
        <v>6978</v>
      </c>
    </row>
    <row r="5078" spans="1:12" ht="13.5" x14ac:dyDescent="0.25">
      <c r="A5078" s="100" t="s">
        <v>16179</v>
      </c>
      <c r="B5078" s="100" t="s">
        <v>16180</v>
      </c>
      <c r="C5078" s="100" t="s">
        <v>16410</v>
      </c>
      <c r="D5078" s="100" t="s">
        <v>16411</v>
      </c>
      <c r="E5078" s="101" t="s">
        <v>158</v>
      </c>
      <c r="F5078" s="100" t="s">
        <v>158</v>
      </c>
      <c r="G5078" s="100">
        <v>89474</v>
      </c>
      <c r="H5078" s="100" t="s">
        <v>16456</v>
      </c>
      <c r="I5078" s="100" t="s">
        <v>198</v>
      </c>
      <c r="J5078" s="100" t="s">
        <v>7142</v>
      </c>
      <c r="K5078" s="101" t="s">
        <v>16457</v>
      </c>
      <c r="L5078" s="100" t="s">
        <v>6978</v>
      </c>
    </row>
    <row r="5079" spans="1:12" ht="13.5" x14ac:dyDescent="0.25">
      <c r="A5079" s="100" t="s">
        <v>16179</v>
      </c>
      <c r="B5079" s="100" t="s">
        <v>16180</v>
      </c>
      <c r="C5079" s="100" t="s">
        <v>16410</v>
      </c>
      <c r="D5079" s="100" t="s">
        <v>16411</v>
      </c>
      <c r="E5079" s="101" t="s">
        <v>158</v>
      </c>
      <c r="F5079" s="100" t="s">
        <v>158</v>
      </c>
      <c r="G5079" s="100">
        <v>89475</v>
      </c>
      <c r="H5079" s="100" t="s">
        <v>16458</v>
      </c>
      <c r="I5079" s="100" t="s">
        <v>198</v>
      </c>
      <c r="J5079" s="100" t="s">
        <v>7142</v>
      </c>
      <c r="K5079" s="101" t="s">
        <v>16459</v>
      </c>
      <c r="L5079" s="100" t="s">
        <v>6978</v>
      </c>
    </row>
    <row r="5080" spans="1:12" ht="13.5" x14ac:dyDescent="0.25">
      <c r="A5080" s="100" t="s">
        <v>16179</v>
      </c>
      <c r="B5080" s="100" t="s">
        <v>16180</v>
      </c>
      <c r="C5080" s="100" t="s">
        <v>16410</v>
      </c>
      <c r="D5080" s="100" t="s">
        <v>16411</v>
      </c>
      <c r="E5080" s="101" t="s">
        <v>158</v>
      </c>
      <c r="F5080" s="100" t="s">
        <v>158</v>
      </c>
      <c r="G5080" s="100">
        <v>89476</v>
      </c>
      <c r="H5080" s="100" t="s">
        <v>16460</v>
      </c>
      <c r="I5080" s="100" t="s">
        <v>198</v>
      </c>
      <c r="J5080" s="100" t="s">
        <v>7142</v>
      </c>
      <c r="K5080" s="101" t="s">
        <v>16461</v>
      </c>
      <c r="L5080" s="100" t="s">
        <v>6978</v>
      </c>
    </row>
    <row r="5081" spans="1:12" ht="13.5" x14ac:dyDescent="0.25">
      <c r="A5081" s="100" t="s">
        <v>16179</v>
      </c>
      <c r="B5081" s="100" t="s">
        <v>16180</v>
      </c>
      <c r="C5081" s="100" t="s">
        <v>16410</v>
      </c>
      <c r="D5081" s="100" t="s">
        <v>16411</v>
      </c>
      <c r="E5081" s="101" t="s">
        <v>158</v>
      </c>
      <c r="F5081" s="100" t="s">
        <v>158</v>
      </c>
      <c r="G5081" s="100">
        <v>89477</v>
      </c>
      <c r="H5081" s="100" t="s">
        <v>16462</v>
      </c>
      <c r="I5081" s="100" t="s">
        <v>198</v>
      </c>
      <c r="J5081" s="100" t="s">
        <v>7142</v>
      </c>
      <c r="K5081" s="101" t="s">
        <v>16463</v>
      </c>
      <c r="L5081" s="100" t="s">
        <v>6978</v>
      </c>
    </row>
    <row r="5082" spans="1:12" ht="13.5" x14ac:dyDescent="0.25">
      <c r="A5082" s="100" t="s">
        <v>16179</v>
      </c>
      <c r="B5082" s="100" t="s">
        <v>16180</v>
      </c>
      <c r="C5082" s="100" t="s">
        <v>16410</v>
      </c>
      <c r="D5082" s="100" t="s">
        <v>16411</v>
      </c>
      <c r="E5082" s="101" t="s">
        <v>158</v>
      </c>
      <c r="F5082" s="100" t="s">
        <v>158</v>
      </c>
      <c r="G5082" s="100">
        <v>89478</v>
      </c>
      <c r="H5082" s="100" t="s">
        <v>16464</v>
      </c>
      <c r="I5082" s="100" t="s">
        <v>198</v>
      </c>
      <c r="J5082" s="100" t="s">
        <v>7142</v>
      </c>
      <c r="K5082" s="101" t="s">
        <v>16465</v>
      </c>
      <c r="L5082" s="100" t="s">
        <v>6978</v>
      </c>
    </row>
    <row r="5083" spans="1:12" ht="13.5" x14ac:dyDescent="0.25">
      <c r="A5083" s="100" t="s">
        <v>16179</v>
      </c>
      <c r="B5083" s="100" t="s">
        <v>16180</v>
      </c>
      <c r="C5083" s="100" t="s">
        <v>16410</v>
      </c>
      <c r="D5083" s="100" t="s">
        <v>16411</v>
      </c>
      <c r="E5083" s="101" t="s">
        <v>158</v>
      </c>
      <c r="F5083" s="100" t="s">
        <v>158</v>
      </c>
      <c r="G5083" s="100">
        <v>89479</v>
      </c>
      <c r="H5083" s="100" t="s">
        <v>16466</v>
      </c>
      <c r="I5083" s="100" t="s">
        <v>198</v>
      </c>
      <c r="J5083" s="100" t="s">
        <v>7142</v>
      </c>
      <c r="K5083" s="101" t="s">
        <v>16021</v>
      </c>
      <c r="L5083" s="100" t="s">
        <v>6978</v>
      </c>
    </row>
    <row r="5084" spans="1:12" ht="13.5" x14ac:dyDescent="0.25">
      <c r="A5084" s="100" t="s">
        <v>16179</v>
      </c>
      <c r="B5084" s="100" t="s">
        <v>16180</v>
      </c>
      <c r="C5084" s="100" t="s">
        <v>16410</v>
      </c>
      <c r="D5084" s="100" t="s">
        <v>16411</v>
      </c>
      <c r="E5084" s="101" t="s">
        <v>158</v>
      </c>
      <c r="F5084" s="100" t="s">
        <v>158</v>
      </c>
      <c r="G5084" s="100">
        <v>89480</v>
      </c>
      <c r="H5084" s="100" t="s">
        <v>16467</v>
      </c>
      <c r="I5084" s="100" t="s">
        <v>198</v>
      </c>
      <c r="J5084" s="100" t="s">
        <v>7142</v>
      </c>
      <c r="K5084" s="101" t="s">
        <v>16468</v>
      </c>
      <c r="L5084" s="100" t="s">
        <v>6978</v>
      </c>
    </row>
    <row r="5085" spans="1:12" ht="13.5" x14ac:dyDescent="0.25">
      <c r="A5085" s="100" t="s">
        <v>16179</v>
      </c>
      <c r="B5085" s="100" t="s">
        <v>16180</v>
      </c>
      <c r="C5085" s="100" t="s">
        <v>16410</v>
      </c>
      <c r="D5085" s="100" t="s">
        <v>16411</v>
      </c>
      <c r="E5085" s="101" t="s">
        <v>158</v>
      </c>
      <c r="F5085" s="100" t="s">
        <v>158</v>
      </c>
      <c r="G5085" s="100">
        <v>89483</v>
      </c>
      <c r="H5085" s="100" t="s">
        <v>16469</v>
      </c>
      <c r="I5085" s="100" t="s">
        <v>198</v>
      </c>
      <c r="J5085" s="100" t="s">
        <v>7142</v>
      </c>
      <c r="K5085" s="101" t="s">
        <v>16470</v>
      </c>
      <c r="L5085" s="100" t="s">
        <v>6978</v>
      </c>
    </row>
    <row r="5086" spans="1:12" ht="13.5" x14ac:dyDescent="0.25">
      <c r="A5086" s="100" t="s">
        <v>16179</v>
      </c>
      <c r="B5086" s="100" t="s">
        <v>16180</v>
      </c>
      <c r="C5086" s="100" t="s">
        <v>16410</v>
      </c>
      <c r="D5086" s="100" t="s">
        <v>16411</v>
      </c>
      <c r="E5086" s="101" t="s">
        <v>158</v>
      </c>
      <c r="F5086" s="100" t="s">
        <v>158</v>
      </c>
      <c r="G5086" s="100">
        <v>89484</v>
      </c>
      <c r="H5086" s="100" t="s">
        <v>16471</v>
      </c>
      <c r="I5086" s="100" t="s">
        <v>198</v>
      </c>
      <c r="J5086" s="100" t="s">
        <v>7142</v>
      </c>
      <c r="K5086" s="101" t="s">
        <v>8414</v>
      </c>
      <c r="L5086" s="100" t="s">
        <v>6978</v>
      </c>
    </row>
    <row r="5087" spans="1:12" ht="13.5" x14ac:dyDescent="0.25">
      <c r="A5087" s="100" t="s">
        <v>16179</v>
      </c>
      <c r="B5087" s="100" t="s">
        <v>16180</v>
      </c>
      <c r="C5087" s="100" t="s">
        <v>16410</v>
      </c>
      <c r="D5087" s="100" t="s">
        <v>16411</v>
      </c>
      <c r="E5087" s="101" t="s">
        <v>158</v>
      </c>
      <c r="F5087" s="100" t="s">
        <v>158</v>
      </c>
      <c r="G5087" s="100">
        <v>89486</v>
      </c>
      <c r="H5087" s="100" t="s">
        <v>16472</v>
      </c>
      <c r="I5087" s="100" t="s">
        <v>198</v>
      </c>
      <c r="J5087" s="100" t="s">
        <v>7142</v>
      </c>
      <c r="K5087" s="101" t="s">
        <v>16473</v>
      </c>
      <c r="L5087" s="100" t="s">
        <v>6978</v>
      </c>
    </row>
    <row r="5088" spans="1:12" ht="13.5" x14ac:dyDescent="0.25">
      <c r="A5088" s="100" t="s">
        <v>16179</v>
      </c>
      <c r="B5088" s="100" t="s">
        <v>16180</v>
      </c>
      <c r="C5088" s="100" t="s">
        <v>16410</v>
      </c>
      <c r="D5088" s="100" t="s">
        <v>16411</v>
      </c>
      <c r="E5088" s="101" t="s">
        <v>158</v>
      </c>
      <c r="F5088" s="100" t="s">
        <v>158</v>
      </c>
      <c r="G5088" s="100">
        <v>89487</v>
      </c>
      <c r="H5088" s="100" t="s">
        <v>16474</v>
      </c>
      <c r="I5088" s="100" t="s">
        <v>198</v>
      </c>
      <c r="J5088" s="100" t="s">
        <v>7142</v>
      </c>
      <c r="K5088" s="101" t="s">
        <v>16475</v>
      </c>
      <c r="L5088" s="100" t="s">
        <v>6978</v>
      </c>
    </row>
    <row r="5089" spans="1:12" ht="13.5" x14ac:dyDescent="0.25">
      <c r="A5089" s="100" t="s">
        <v>16179</v>
      </c>
      <c r="B5089" s="100" t="s">
        <v>16180</v>
      </c>
      <c r="C5089" s="100" t="s">
        <v>16410</v>
      </c>
      <c r="D5089" s="100" t="s">
        <v>16411</v>
      </c>
      <c r="E5089" s="101" t="s">
        <v>158</v>
      </c>
      <c r="F5089" s="100" t="s">
        <v>158</v>
      </c>
      <c r="G5089" s="100">
        <v>89488</v>
      </c>
      <c r="H5089" s="100" t="s">
        <v>16476</v>
      </c>
      <c r="I5089" s="100" t="s">
        <v>198</v>
      </c>
      <c r="J5089" s="100" t="s">
        <v>7142</v>
      </c>
      <c r="K5089" s="101" t="s">
        <v>16477</v>
      </c>
      <c r="L5089" s="100" t="s">
        <v>6978</v>
      </c>
    </row>
    <row r="5090" spans="1:12" ht="13.5" x14ac:dyDescent="0.25">
      <c r="A5090" s="100" t="s">
        <v>16179</v>
      </c>
      <c r="B5090" s="100" t="s">
        <v>16180</v>
      </c>
      <c r="C5090" s="100" t="s">
        <v>16410</v>
      </c>
      <c r="D5090" s="100" t="s">
        <v>16411</v>
      </c>
      <c r="E5090" s="101" t="s">
        <v>158</v>
      </c>
      <c r="F5090" s="100" t="s">
        <v>158</v>
      </c>
      <c r="G5090" s="100">
        <v>91815</v>
      </c>
      <c r="H5090" s="100" t="s">
        <v>16478</v>
      </c>
      <c r="I5090" s="100" t="s">
        <v>198</v>
      </c>
      <c r="J5090" s="100" t="s">
        <v>7142</v>
      </c>
      <c r="K5090" s="101" t="s">
        <v>16479</v>
      </c>
      <c r="L5090" s="100" t="s">
        <v>6978</v>
      </c>
    </row>
    <row r="5091" spans="1:12" ht="13.5" x14ac:dyDescent="0.25">
      <c r="A5091" s="100" t="s">
        <v>16179</v>
      </c>
      <c r="B5091" s="100" t="s">
        <v>16180</v>
      </c>
      <c r="C5091" s="100" t="s">
        <v>16410</v>
      </c>
      <c r="D5091" s="100" t="s">
        <v>16411</v>
      </c>
      <c r="E5091" s="101" t="s">
        <v>158</v>
      </c>
      <c r="F5091" s="100" t="s">
        <v>158</v>
      </c>
      <c r="G5091" s="100">
        <v>91816</v>
      </c>
      <c r="H5091" s="100" t="s">
        <v>16480</v>
      </c>
      <c r="I5091" s="100" t="s">
        <v>198</v>
      </c>
      <c r="J5091" s="100" t="s">
        <v>7142</v>
      </c>
      <c r="K5091" s="101" t="s">
        <v>16016</v>
      </c>
      <c r="L5091" s="100" t="s">
        <v>6978</v>
      </c>
    </row>
    <row r="5092" spans="1:12" ht="13.5" x14ac:dyDescent="0.25">
      <c r="A5092" s="100" t="s">
        <v>16179</v>
      </c>
      <c r="B5092" s="100" t="s">
        <v>16180</v>
      </c>
      <c r="C5092" s="100" t="s">
        <v>16481</v>
      </c>
      <c r="D5092" s="100" t="s">
        <v>16482</v>
      </c>
      <c r="E5092" s="101" t="s">
        <v>158</v>
      </c>
      <c r="F5092" s="100" t="s">
        <v>158</v>
      </c>
      <c r="G5092" s="100">
        <v>72139</v>
      </c>
      <c r="H5092" s="100" t="s">
        <v>16483</v>
      </c>
      <c r="I5092" s="100" t="s">
        <v>198</v>
      </c>
      <c r="J5092" s="100" t="s">
        <v>6976</v>
      </c>
      <c r="K5092" s="101" t="s">
        <v>16484</v>
      </c>
      <c r="L5092" s="100" t="s">
        <v>6978</v>
      </c>
    </row>
    <row r="5093" spans="1:12" ht="13.5" x14ac:dyDescent="0.25">
      <c r="A5093" s="100" t="s">
        <v>16179</v>
      </c>
      <c r="B5093" s="100" t="s">
        <v>16180</v>
      </c>
      <c r="C5093" s="100" t="s">
        <v>16481</v>
      </c>
      <c r="D5093" s="100" t="s">
        <v>16482</v>
      </c>
      <c r="E5093" s="101" t="s">
        <v>158</v>
      </c>
      <c r="F5093" s="100" t="s">
        <v>158</v>
      </c>
      <c r="G5093" s="100">
        <v>72175</v>
      </c>
      <c r="H5093" s="100" t="s">
        <v>16485</v>
      </c>
      <c r="I5093" s="100" t="s">
        <v>198</v>
      </c>
      <c r="J5093" s="100" t="s">
        <v>6976</v>
      </c>
      <c r="K5093" s="101" t="s">
        <v>16486</v>
      </c>
      <c r="L5093" s="100" t="s">
        <v>6978</v>
      </c>
    </row>
    <row r="5094" spans="1:12" ht="13.5" x14ac:dyDescent="0.25">
      <c r="A5094" s="100" t="s">
        <v>16179</v>
      </c>
      <c r="B5094" s="100" t="s">
        <v>16180</v>
      </c>
      <c r="C5094" s="100" t="s">
        <v>16481</v>
      </c>
      <c r="D5094" s="100" t="s">
        <v>16482</v>
      </c>
      <c r="E5094" s="101" t="s">
        <v>158</v>
      </c>
      <c r="F5094" s="100" t="s">
        <v>158</v>
      </c>
      <c r="G5094" s="100">
        <v>72176</v>
      </c>
      <c r="H5094" s="100" t="s">
        <v>16487</v>
      </c>
      <c r="I5094" s="100" t="s">
        <v>198</v>
      </c>
      <c r="J5094" s="100" t="s">
        <v>6976</v>
      </c>
      <c r="K5094" s="101" t="s">
        <v>16488</v>
      </c>
      <c r="L5094" s="100" t="s">
        <v>6978</v>
      </c>
    </row>
    <row r="5095" spans="1:12" ht="13.5" x14ac:dyDescent="0.25">
      <c r="A5095" s="100" t="s">
        <v>16179</v>
      </c>
      <c r="B5095" s="100" t="s">
        <v>16180</v>
      </c>
      <c r="C5095" s="100" t="s">
        <v>16489</v>
      </c>
      <c r="D5095" s="100" t="s">
        <v>16490</v>
      </c>
      <c r="E5095" s="101" t="s">
        <v>158</v>
      </c>
      <c r="F5095" s="100" t="s">
        <v>158</v>
      </c>
      <c r="G5095" s="100">
        <v>72178</v>
      </c>
      <c r="H5095" s="100" t="s">
        <v>16491</v>
      </c>
      <c r="I5095" s="100" t="s">
        <v>198</v>
      </c>
      <c r="J5095" s="100" t="s">
        <v>7142</v>
      </c>
      <c r="K5095" s="101" t="s">
        <v>16492</v>
      </c>
      <c r="L5095" s="100" t="s">
        <v>6978</v>
      </c>
    </row>
    <row r="5096" spans="1:12" ht="13.5" x14ac:dyDescent="0.25">
      <c r="A5096" s="100" t="s">
        <v>16179</v>
      </c>
      <c r="B5096" s="100" t="s">
        <v>16180</v>
      </c>
      <c r="C5096" s="100" t="s">
        <v>16489</v>
      </c>
      <c r="D5096" s="100" t="s">
        <v>16490</v>
      </c>
      <c r="E5096" s="101" t="s">
        <v>158</v>
      </c>
      <c r="F5096" s="100" t="s">
        <v>158</v>
      </c>
      <c r="G5096" s="100">
        <v>72179</v>
      </c>
      <c r="H5096" s="100" t="s">
        <v>16493</v>
      </c>
      <c r="I5096" s="100" t="s">
        <v>198</v>
      </c>
      <c r="J5096" s="100" t="s">
        <v>7142</v>
      </c>
      <c r="K5096" s="101" t="s">
        <v>7242</v>
      </c>
      <c r="L5096" s="100" t="s">
        <v>6978</v>
      </c>
    </row>
    <row r="5097" spans="1:12" ht="13.5" x14ac:dyDescent="0.25">
      <c r="A5097" s="100" t="s">
        <v>16179</v>
      </c>
      <c r="B5097" s="100" t="s">
        <v>16180</v>
      </c>
      <c r="C5097" s="100" t="s">
        <v>16489</v>
      </c>
      <c r="D5097" s="100" t="s">
        <v>16490</v>
      </c>
      <c r="E5097" s="101" t="s">
        <v>158</v>
      </c>
      <c r="F5097" s="100" t="s">
        <v>158</v>
      </c>
      <c r="G5097" s="100">
        <v>72180</v>
      </c>
      <c r="H5097" s="100" t="s">
        <v>16494</v>
      </c>
      <c r="I5097" s="100" t="s">
        <v>198</v>
      </c>
      <c r="J5097" s="100" t="s">
        <v>7142</v>
      </c>
      <c r="K5097" s="101" t="s">
        <v>16495</v>
      </c>
      <c r="L5097" s="100" t="s">
        <v>6978</v>
      </c>
    </row>
    <row r="5098" spans="1:12" ht="13.5" x14ac:dyDescent="0.25">
      <c r="A5098" s="100" t="s">
        <v>16179</v>
      </c>
      <c r="B5098" s="100" t="s">
        <v>16180</v>
      </c>
      <c r="C5098" s="100" t="s">
        <v>16489</v>
      </c>
      <c r="D5098" s="100" t="s">
        <v>16490</v>
      </c>
      <c r="E5098" s="101" t="s">
        <v>158</v>
      </c>
      <c r="F5098" s="100" t="s">
        <v>158</v>
      </c>
      <c r="G5098" s="100">
        <v>72181</v>
      </c>
      <c r="H5098" s="100" t="s">
        <v>16496</v>
      </c>
      <c r="I5098" s="100" t="s">
        <v>198</v>
      </c>
      <c r="J5098" s="100" t="s">
        <v>7142</v>
      </c>
      <c r="K5098" s="101" t="s">
        <v>16497</v>
      </c>
      <c r="L5098" s="100" t="s">
        <v>6978</v>
      </c>
    </row>
    <row r="5099" spans="1:12" ht="13.5" x14ac:dyDescent="0.25">
      <c r="A5099" s="100" t="s">
        <v>16179</v>
      </c>
      <c r="B5099" s="100" t="s">
        <v>16180</v>
      </c>
      <c r="C5099" s="100" t="s">
        <v>16489</v>
      </c>
      <c r="D5099" s="100" t="s">
        <v>16490</v>
      </c>
      <c r="E5099" s="101">
        <v>73774</v>
      </c>
      <c r="F5099" s="100" t="s">
        <v>16498</v>
      </c>
      <c r="G5099" s="102" t="s">
        <v>5532</v>
      </c>
      <c r="H5099" s="100" t="s">
        <v>16499</v>
      </c>
      <c r="I5099" s="100" t="s">
        <v>198</v>
      </c>
      <c r="J5099" s="100" t="s">
        <v>7142</v>
      </c>
      <c r="K5099" s="101" t="s">
        <v>7702</v>
      </c>
      <c r="L5099" s="100" t="s">
        <v>6978</v>
      </c>
    </row>
    <row r="5100" spans="1:12" ht="13.5" x14ac:dyDescent="0.25">
      <c r="A5100" s="100" t="s">
        <v>16179</v>
      </c>
      <c r="B5100" s="100" t="s">
        <v>16180</v>
      </c>
      <c r="C5100" s="100" t="s">
        <v>16489</v>
      </c>
      <c r="D5100" s="100" t="s">
        <v>16490</v>
      </c>
      <c r="E5100" s="101">
        <v>73909</v>
      </c>
      <c r="F5100" s="100" t="s">
        <v>16500</v>
      </c>
      <c r="G5100" s="102" t="s">
        <v>5534</v>
      </c>
      <c r="H5100" s="100" t="s">
        <v>16501</v>
      </c>
      <c r="I5100" s="100" t="s">
        <v>198</v>
      </c>
      <c r="J5100" s="100" t="s">
        <v>7142</v>
      </c>
      <c r="K5100" s="101" t="s">
        <v>16502</v>
      </c>
      <c r="L5100" s="100" t="s">
        <v>6978</v>
      </c>
    </row>
    <row r="5101" spans="1:12" ht="13.5" x14ac:dyDescent="0.25">
      <c r="A5101" s="100" t="s">
        <v>16179</v>
      </c>
      <c r="B5101" s="100" t="s">
        <v>16180</v>
      </c>
      <c r="C5101" s="100" t="s">
        <v>16489</v>
      </c>
      <c r="D5101" s="100" t="s">
        <v>16490</v>
      </c>
      <c r="E5101" s="101">
        <v>74229</v>
      </c>
      <c r="F5101" s="100" t="s">
        <v>16503</v>
      </c>
      <c r="G5101" s="102" t="s">
        <v>5536</v>
      </c>
      <c r="H5101" s="100" t="s">
        <v>16504</v>
      </c>
      <c r="I5101" s="100" t="s">
        <v>198</v>
      </c>
      <c r="J5101" s="100" t="s">
        <v>7142</v>
      </c>
      <c r="K5101" s="101" t="s">
        <v>16505</v>
      </c>
      <c r="L5101" s="100" t="s">
        <v>6978</v>
      </c>
    </row>
    <row r="5102" spans="1:12" ht="13.5" x14ac:dyDescent="0.25">
      <c r="A5102" s="100" t="s">
        <v>16179</v>
      </c>
      <c r="B5102" s="100" t="s">
        <v>16180</v>
      </c>
      <c r="C5102" s="100" t="s">
        <v>16489</v>
      </c>
      <c r="D5102" s="100" t="s">
        <v>16490</v>
      </c>
      <c r="E5102" s="101" t="s">
        <v>158</v>
      </c>
      <c r="F5102" s="100" t="s">
        <v>158</v>
      </c>
      <c r="G5102" s="100">
        <v>79627</v>
      </c>
      <c r="H5102" s="100" t="s">
        <v>16506</v>
      </c>
      <c r="I5102" s="100" t="s">
        <v>198</v>
      </c>
      <c r="J5102" s="100" t="s">
        <v>7142</v>
      </c>
      <c r="K5102" s="101" t="s">
        <v>16507</v>
      </c>
      <c r="L5102" s="100" t="s">
        <v>6978</v>
      </c>
    </row>
    <row r="5103" spans="1:12" ht="13.5" x14ac:dyDescent="0.25">
      <c r="A5103" s="100" t="s">
        <v>16179</v>
      </c>
      <c r="B5103" s="100" t="s">
        <v>16180</v>
      </c>
      <c r="C5103" s="100" t="s">
        <v>16489</v>
      </c>
      <c r="D5103" s="100" t="s">
        <v>16490</v>
      </c>
      <c r="E5103" s="101" t="s">
        <v>158</v>
      </c>
      <c r="F5103" s="100" t="s">
        <v>158</v>
      </c>
      <c r="G5103" s="100">
        <v>96358</v>
      </c>
      <c r="H5103" s="100" t="s">
        <v>16508</v>
      </c>
      <c r="I5103" s="100" t="s">
        <v>198</v>
      </c>
      <c r="J5103" s="100" t="s">
        <v>7142</v>
      </c>
      <c r="K5103" s="101" t="s">
        <v>16509</v>
      </c>
      <c r="L5103" s="100" t="s">
        <v>6978</v>
      </c>
    </row>
    <row r="5104" spans="1:12" ht="13.5" x14ac:dyDescent="0.25">
      <c r="A5104" s="100" t="s">
        <v>16179</v>
      </c>
      <c r="B5104" s="100" t="s">
        <v>16180</v>
      </c>
      <c r="C5104" s="100" t="s">
        <v>16489</v>
      </c>
      <c r="D5104" s="100" t="s">
        <v>16490</v>
      </c>
      <c r="E5104" s="101" t="s">
        <v>158</v>
      </c>
      <c r="F5104" s="100" t="s">
        <v>158</v>
      </c>
      <c r="G5104" s="100">
        <v>96359</v>
      </c>
      <c r="H5104" s="100" t="s">
        <v>16510</v>
      </c>
      <c r="I5104" s="100" t="s">
        <v>198</v>
      </c>
      <c r="J5104" s="100" t="s">
        <v>7142</v>
      </c>
      <c r="K5104" s="101" t="s">
        <v>15799</v>
      </c>
      <c r="L5104" s="100" t="s">
        <v>6978</v>
      </c>
    </row>
    <row r="5105" spans="1:12" ht="13.5" x14ac:dyDescent="0.25">
      <c r="A5105" s="100" t="s">
        <v>16179</v>
      </c>
      <c r="B5105" s="100" t="s">
        <v>16180</v>
      </c>
      <c r="C5105" s="100" t="s">
        <v>16489</v>
      </c>
      <c r="D5105" s="100" t="s">
        <v>16490</v>
      </c>
      <c r="E5105" s="101" t="s">
        <v>158</v>
      </c>
      <c r="F5105" s="100" t="s">
        <v>158</v>
      </c>
      <c r="G5105" s="100">
        <v>96360</v>
      </c>
      <c r="H5105" s="100" t="s">
        <v>16511</v>
      </c>
      <c r="I5105" s="100" t="s">
        <v>198</v>
      </c>
      <c r="J5105" s="100" t="s">
        <v>7142</v>
      </c>
      <c r="K5105" s="101" t="s">
        <v>16512</v>
      </c>
      <c r="L5105" s="100" t="s">
        <v>6978</v>
      </c>
    </row>
    <row r="5106" spans="1:12" ht="13.5" x14ac:dyDescent="0.25">
      <c r="A5106" s="100" t="s">
        <v>16179</v>
      </c>
      <c r="B5106" s="100" t="s">
        <v>16180</v>
      </c>
      <c r="C5106" s="100" t="s">
        <v>16489</v>
      </c>
      <c r="D5106" s="100" t="s">
        <v>16490</v>
      </c>
      <c r="E5106" s="101" t="s">
        <v>158</v>
      </c>
      <c r="F5106" s="100" t="s">
        <v>158</v>
      </c>
      <c r="G5106" s="100">
        <v>96361</v>
      </c>
      <c r="H5106" s="100" t="s">
        <v>16513</v>
      </c>
      <c r="I5106" s="100" t="s">
        <v>198</v>
      </c>
      <c r="J5106" s="100" t="s">
        <v>7142</v>
      </c>
      <c r="K5106" s="101" t="s">
        <v>16514</v>
      </c>
      <c r="L5106" s="100" t="s">
        <v>6978</v>
      </c>
    </row>
    <row r="5107" spans="1:12" ht="13.5" x14ac:dyDescent="0.25">
      <c r="A5107" s="100" t="s">
        <v>16179</v>
      </c>
      <c r="B5107" s="100" t="s">
        <v>16180</v>
      </c>
      <c r="C5107" s="100" t="s">
        <v>16489</v>
      </c>
      <c r="D5107" s="100" t="s">
        <v>16490</v>
      </c>
      <c r="E5107" s="101" t="s">
        <v>158</v>
      </c>
      <c r="F5107" s="100" t="s">
        <v>158</v>
      </c>
      <c r="G5107" s="100">
        <v>96362</v>
      </c>
      <c r="H5107" s="100" t="s">
        <v>16515</v>
      </c>
      <c r="I5107" s="100" t="s">
        <v>198</v>
      </c>
      <c r="J5107" s="100" t="s">
        <v>7142</v>
      </c>
      <c r="K5107" s="101" t="s">
        <v>16516</v>
      </c>
      <c r="L5107" s="100" t="s">
        <v>6978</v>
      </c>
    </row>
    <row r="5108" spans="1:12" ht="13.5" x14ac:dyDescent="0.25">
      <c r="A5108" s="100" t="s">
        <v>16179</v>
      </c>
      <c r="B5108" s="100" t="s">
        <v>16180</v>
      </c>
      <c r="C5108" s="100" t="s">
        <v>16489</v>
      </c>
      <c r="D5108" s="100" t="s">
        <v>16490</v>
      </c>
      <c r="E5108" s="101" t="s">
        <v>158</v>
      </c>
      <c r="F5108" s="100" t="s">
        <v>158</v>
      </c>
      <c r="G5108" s="100">
        <v>96363</v>
      </c>
      <c r="H5108" s="100" t="s">
        <v>16517</v>
      </c>
      <c r="I5108" s="100" t="s">
        <v>198</v>
      </c>
      <c r="J5108" s="100" t="s">
        <v>7142</v>
      </c>
      <c r="K5108" s="101" t="s">
        <v>16518</v>
      </c>
      <c r="L5108" s="100" t="s">
        <v>6978</v>
      </c>
    </row>
    <row r="5109" spans="1:12" ht="13.5" x14ac:dyDescent="0.25">
      <c r="A5109" s="100" t="s">
        <v>16179</v>
      </c>
      <c r="B5109" s="100" t="s">
        <v>16180</v>
      </c>
      <c r="C5109" s="100" t="s">
        <v>16489</v>
      </c>
      <c r="D5109" s="100" t="s">
        <v>16490</v>
      </c>
      <c r="E5109" s="101" t="s">
        <v>158</v>
      </c>
      <c r="F5109" s="100" t="s">
        <v>158</v>
      </c>
      <c r="G5109" s="100">
        <v>96364</v>
      </c>
      <c r="H5109" s="100" t="s">
        <v>16519</v>
      </c>
      <c r="I5109" s="100" t="s">
        <v>198</v>
      </c>
      <c r="J5109" s="100" t="s">
        <v>7142</v>
      </c>
      <c r="K5109" s="101" t="s">
        <v>16520</v>
      </c>
      <c r="L5109" s="100" t="s">
        <v>6978</v>
      </c>
    </row>
    <row r="5110" spans="1:12" ht="13.5" x14ac:dyDescent="0.25">
      <c r="A5110" s="100" t="s">
        <v>16179</v>
      </c>
      <c r="B5110" s="100" t="s">
        <v>16180</v>
      </c>
      <c r="C5110" s="100" t="s">
        <v>16489</v>
      </c>
      <c r="D5110" s="100" t="s">
        <v>16490</v>
      </c>
      <c r="E5110" s="101" t="s">
        <v>158</v>
      </c>
      <c r="F5110" s="100" t="s">
        <v>158</v>
      </c>
      <c r="G5110" s="100">
        <v>96365</v>
      </c>
      <c r="H5110" s="100" t="s">
        <v>16521</v>
      </c>
      <c r="I5110" s="100" t="s">
        <v>198</v>
      </c>
      <c r="J5110" s="100" t="s">
        <v>7142</v>
      </c>
      <c r="K5110" s="101" t="s">
        <v>16522</v>
      </c>
      <c r="L5110" s="100" t="s">
        <v>6978</v>
      </c>
    </row>
    <row r="5111" spans="1:12" ht="13.5" x14ac:dyDescent="0.25">
      <c r="A5111" s="100" t="s">
        <v>16179</v>
      </c>
      <c r="B5111" s="100" t="s">
        <v>16180</v>
      </c>
      <c r="C5111" s="100" t="s">
        <v>16489</v>
      </c>
      <c r="D5111" s="100" t="s">
        <v>16490</v>
      </c>
      <c r="E5111" s="101" t="s">
        <v>158</v>
      </c>
      <c r="F5111" s="100" t="s">
        <v>158</v>
      </c>
      <c r="G5111" s="100">
        <v>96366</v>
      </c>
      <c r="H5111" s="100" t="s">
        <v>16523</v>
      </c>
      <c r="I5111" s="100" t="s">
        <v>198</v>
      </c>
      <c r="J5111" s="100" t="s">
        <v>7142</v>
      </c>
      <c r="K5111" s="101" t="s">
        <v>15465</v>
      </c>
      <c r="L5111" s="100" t="s">
        <v>6978</v>
      </c>
    </row>
    <row r="5112" spans="1:12" ht="13.5" x14ac:dyDescent="0.25">
      <c r="A5112" s="100" t="s">
        <v>16179</v>
      </c>
      <c r="B5112" s="100" t="s">
        <v>16180</v>
      </c>
      <c r="C5112" s="100" t="s">
        <v>16489</v>
      </c>
      <c r="D5112" s="100" t="s">
        <v>16490</v>
      </c>
      <c r="E5112" s="101" t="s">
        <v>158</v>
      </c>
      <c r="F5112" s="100" t="s">
        <v>158</v>
      </c>
      <c r="G5112" s="100">
        <v>96367</v>
      </c>
      <c r="H5112" s="100" t="s">
        <v>16524</v>
      </c>
      <c r="I5112" s="100" t="s">
        <v>198</v>
      </c>
      <c r="J5112" s="100" t="s">
        <v>7142</v>
      </c>
      <c r="K5112" s="101" t="s">
        <v>16525</v>
      </c>
      <c r="L5112" s="100" t="s">
        <v>6978</v>
      </c>
    </row>
    <row r="5113" spans="1:12" ht="13.5" x14ac:dyDescent="0.25">
      <c r="A5113" s="100" t="s">
        <v>16179</v>
      </c>
      <c r="B5113" s="100" t="s">
        <v>16180</v>
      </c>
      <c r="C5113" s="100" t="s">
        <v>16489</v>
      </c>
      <c r="D5113" s="100" t="s">
        <v>16490</v>
      </c>
      <c r="E5113" s="101" t="s">
        <v>158</v>
      </c>
      <c r="F5113" s="100" t="s">
        <v>158</v>
      </c>
      <c r="G5113" s="100">
        <v>96368</v>
      </c>
      <c r="H5113" s="100" t="s">
        <v>16526</v>
      </c>
      <c r="I5113" s="100" t="s">
        <v>198</v>
      </c>
      <c r="J5113" s="100" t="s">
        <v>7142</v>
      </c>
      <c r="K5113" s="101" t="s">
        <v>16527</v>
      </c>
      <c r="L5113" s="100" t="s">
        <v>6978</v>
      </c>
    </row>
    <row r="5114" spans="1:12" ht="13.5" x14ac:dyDescent="0.25">
      <c r="A5114" s="100" t="s">
        <v>16179</v>
      </c>
      <c r="B5114" s="100" t="s">
        <v>16180</v>
      </c>
      <c r="C5114" s="100" t="s">
        <v>16489</v>
      </c>
      <c r="D5114" s="100" t="s">
        <v>16490</v>
      </c>
      <c r="E5114" s="101" t="s">
        <v>158</v>
      </c>
      <c r="F5114" s="100" t="s">
        <v>158</v>
      </c>
      <c r="G5114" s="100">
        <v>96369</v>
      </c>
      <c r="H5114" s="100" t="s">
        <v>16528</v>
      </c>
      <c r="I5114" s="100" t="s">
        <v>198</v>
      </c>
      <c r="J5114" s="100" t="s">
        <v>7142</v>
      </c>
      <c r="K5114" s="101" t="s">
        <v>16529</v>
      </c>
      <c r="L5114" s="100" t="s">
        <v>6978</v>
      </c>
    </row>
    <row r="5115" spans="1:12" ht="13.5" x14ac:dyDescent="0.25">
      <c r="A5115" s="100" t="s">
        <v>16179</v>
      </c>
      <c r="B5115" s="100" t="s">
        <v>16180</v>
      </c>
      <c r="C5115" s="100" t="s">
        <v>16489</v>
      </c>
      <c r="D5115" s="100" t="s">
        <v>16490</v>
      </c>
      <c r="E5115" s="101" t="s">
        <v>158</v>
      </c>
      <c r="F5115" s="100" t="s">
        <v>158</v>
      </c>
      <c r="G5115" s="100">
        <v>96370</v>
      </c>
      <c r="H5115" s="100" t="s">
        <v>16530</v>
      </c>
      <c r="I5115" s="100" t="s">
        <v>198</v>
      </c>
      <c r="J5115" s="100" t="s">
        <v>7142</v>
      </c>
      <c r="K5115" s="101" t="s">
        <v>16531</v>
      </c>
      <c r="L5115" s="100" t="s">
        <v>6978</v>
      </c>
    </row>
    <row r="5116" spans="1:12" ht="13.5" x14ac:dyDescent="0.25">
      <c r="A5116" s="100" t="s">
        <v>16179</v>
      </c>
      <c r="B5116" s="100" t="s">
        <v>16180</v>
      </c>
      <c r="C5116" s="100" t="s">
        <v>16489</v>
      </c>
      <c r="D5116" s="100" t="s">
        <v>16490</v>
      </c>
      <c r="E5116" s="101" t="s">
        <v>158</v>
      </c>
      <c r="F5116" s="100" t="s">
        <v>158</v>
      </c>
      <c r="G5116" s="100">
        <v>96371</v>
      </c>
      <c r="H5116" s="100" t="s">
        <v>16532</v>
      </c>
      <c r="I5116" s="100" t="s">
        <v>198</v>
      </c>
      <c r="J5116" s="100" t="s">
        <v>7142</v>
      </c>
      <c r="K5116" s="101" t="s">
        <v>11021</v>
      </c>
      <c r="L5116" s="100" t="s">
        <v>6978</v>
      </c>
    </row>
    <row r="5117" spans="1:12" ht="13.5" x14ac:dyDescent="0.25">
      <c r="A5117" s="100" t="s">
        <v>16179</v>
      </c>
      <c r="B5117" s="100" t="s">
        <v>16180</v>
      </c>
      <c r="C5117" s="100" t="s">
        <v>16489</v>
      </c>
      <c r="D5117" s="100" t="s">
        <v>16490</v>
      </c>
      <c r="E5117" s="101" t="s">
        <v>158</v>
      </c>
      <c r="F5117" s="100" t="s">
        <v>158</v>
      </c>
      <c r="G5117" s="100">
        <v>96372</v>
      </c>
      <c r="H5117" s="100" t="s">
        <v>16533</v>
      </c>
      <c r="I5117" s="100" t="s">
        <v>198</v>
      </c>
      <c r="J5117" s="100" t="s">
        <v>7142</v>
      </c>
      <c r="K5117" s="101" t="s">
        <v>12120</v>
      </c>
      <c r="L5117" s="100" t="s">
        <v>6978</v>
      </c>
    </row>
    <row r="5118" spans="1:12" ht="13.5" x14ac:dyDescent="0.25">
      <c r="A5118" s="100" t="s">
        <v>16179</v>
      </c>
      <c r="B5118" s="100" t="s">
        <v>16180</v>
      </c>
      <c r="C5118" s="100" t="s">
        <v>16489</v>
      </c>
      <c r="D5118" s="100" t="s">
        <v>16490</v>
      </c>
      <c r="E5118" s="101" t="s">
        <v>158</v>
      </c>
      <c r="F5118" s="100" t="s">
        <v>158</v>
      </c>
      <c r="G5118" s="100">
        <v>96373</v>
      </c>
      <c r="H5118" s="100" t="s">
        <v>16534</v>
      </c>
      <c r="I5118" s="100" t="s">
        <v>209</v>
      </c>
      <c r="J5118" s="100" t="s">
        <v>7142</v>
      </c>
      <c r="K5118" s="101" t="s">
        <v>13490</v>
      </c>
      <c r="L5118" s="100" t="s">
        <v>6978</v>
      </c>
    </row>
    <row r="5119" spans="1:12" ht="13.5" x14ac:dyDescent="0.25">
      <c r="A5119" s="100" t="s">
        <v>16179</v>
      </c>
      <c r="B5119" s="100" t="s">
        <v>16180</v>
      </c>
      <c r="C5119" s="100" t="s">
        <v>16489</v>
      </c>
      <c r="D5119" s="100" t="s">
        <v>16490</v>
      </c>
      <c r="E5119" s="101" t="s">
        <v>158</v>
      </c>
      <c r="F5119" s="100" t="s">
        <v>158</v>
      </c>
      <c r="G5119" s="100">
        <v>96374</v>
      </c>
      <c r="H5119" s="100" t="s">
        <v>16535</v>
      </c>
      <c r="I5119" s="100" t="s">
        <v>209</v>
      </c>
      <c r="J5119" s="100" t="s">
        <v>7142</v>
      </c>
      <c r="K5119" s="101" t="s">
        <v>16536</v>
      </c>
      <c r="L5119" s="100" t="s">
        <v>6978</v>
      </c>
    </row>
    <row r="5120" spans="1:12" ht="13.5" x14ac:dyDescent="0.25">
      <c r="A5120" s="100" t="s">
        <v>16179</v>
      </c>
      <c r="B5120" s="100" t="s">
        <v>16180</v>
      </c>
      <c r="C5120" s="100" t="s">
        <v>16537</v>
      </c>
      <c r="D5120" s="100" t="s">
        <v>16538</v>
      </c>
      <c r="E5120" s="101">
        <v>73863</v>
      </c>
      <c r="F5120" s="100" t="s">
        <v>16539</v>
      </c>
      <c r="G5120" s="102" t="s">
        <v>5556</v>
      </c>
      <c r="H5120" s="100" t="s">
        <v>16540</v>
      </c>
      <c r="I5120" s="100" t="s">
        <v>198</v>
      </c>
      <c r="J5120" s="100" t="s">
        <v>6976</v>
      </c>
      <c r="K5120" s="101" t="s">
        <v>16541</v>
      </c>
      <c r="L5120" s="100" t="s">
        <v>6978</v>
      </c>
    </row>
    <row r="5121" spans="1:12" ht="13.5" x14ac:dyDescent="0.25">
      <c r="A5121" s="100" t="s">
        <v>16179</v>
      </c>
      <c r="B5121" s="100" t="s">
        <v>16180</v>
      </c>
      <c r="C5121" s="100" t="s">
        <v>16537</v>
      </c>
      <c r="D5121" s="100" t="s">
        <v>16538</v>
      </c>
      <c r="E5121" s="101">
        <v>73863</v>
      </c>
      <c r="F5121" s="100" t="s">
        <v>16539</v>
      </c>
      <c r="G5121" s="102" t="s">
        <v>5558</v>
      </c>
      <c r="H5121" s="100" t="s">
        <v>16542</v>
      </c>
      <c r="I5121" s="100" t="s">
        <v>198</v>
      </c>
      <c r="J5121" s="100" t="s">
        <v>6976</v>
      </c>
      <c r="K5121" s="101" t="s">
        <v>16543</v>
      </c>
      <c r="L5121" s="100" t="s">
        <v>6978</v>
      </c>
    </row>
    <row r="5122" spans="1:12" ht="13.5" x14ac:dyDescent="0.25">
      <c r="A5122" s="100" t="s">
        <v>16544</v>
      </c>
      <c r="B5122" s="100" t="s">
        <v>16545</v>
      </c>
      <c r="C5122" s="100" t="s">
        <v>16546</v>
      </c>
      <c r="D5122" s="100" t="s">
        <v>16547</v>
      </c>
      <c r="E5122" s="101">
        <v>73790</v>
      </c>
      <c r="F5122" s="100" t="s">
        <v>16548</v>
      </c>
      <c r="G5122" s="102" t="s">
        <v>5560</v>
      </c>
      <c r="H5122" s="100" t="s">
        <v>16549</v>
      </c>
      <c r="I5122" s="100" t="s">
        <v>198</v>
      </c>
      <c r="J5122" s="100" t="s">
        <v>6976</v>
      </c>
      <c r="K5122" s="101" t="s">
        <v>16550</v>
      </c>
      <c r="L5122" s="100" t="s">
        <v>6978</v>
      </c>
    </row>
    <row r="5123" spans="1:12" ht="13.5" x14ac:dyDescent="0.25">
      <c r="A5123" s="100" t="s">
        <v>16544</v>
      </c>
      <c r="B5123" s="100" t="s">
        <v>16545</v>
      </c>
      <c r="C5123" s="100" t="s">
        <v>16546</v>
      </c>
      <c r="D5123" s="100" t="s">
        <v>16547</v>
      </c>
      <c r="E5123" s="101">
        <v>73790</v>
      </c>
      <c r="F5123" s="100" t="s">
        <v>16548</v>
      </c>
      <c r="G5123" s="102" t="s">
        <v>5562</v>
      </c>
      <c r="H5123" s="100" t="s">
        <v>16551</v>
      </c>
      <c r="I5123" s="100" t="s">
        <v>198</v>
      </c>
      <c r="J5123" s="100" t="s">
        <v>7142</v>
      </c>
      <c r="K5123" s="101" t="s">
        <v>16212</v>
      </c>
      <c r="L5123" s="100" t="s">
        <v>6978</v>
      </c>
    </row>
    <row r="5124" spans="1:12" ht="13.5" x14ac:dyDescent="0.25">
      <c r="A5124" s="100" t="s">
        <v>16544</v>
      </c>
      <c r="B5124" s="100" t="s">
        <v>16545</v>
      </c>
      <c r="C5124" s="100" t="s">
        <v>16546</v>
      </c>
      <c r="D5124" s="100" t="s">
        <v>16547</v>
      </c>
      <c r="E5124" s="101" t="s">
        <v>158</v>
      </c>
      <c r="F5124" s="100" t="s">
        <v>158</v>
      </c>
      <c r="G5124" s="100">
        <v>83694</v>
      </c>
      <c r="H5124" s="100" t="s">
        <v>16552</v>
      </c>
      <c r="I5124" s="100" t="s">
        <v>198</v>
      </c>
      <c r="J5124" s="100" t="s">
        <v>7142</v>
      </c>
      <c r="K5124" s="101" t="s">
        <v>16553</v>
      </c>
      <c r="L5124" s="100" t="s">
        <v>6978</v>
      </c>
    </row>
    <row r="5125" spans="1:12" ht="13.5" x14ac:dyDescent="0.25">
      <c r="A5125" s="100" t="s">
        <v>16544</v>
      </c>
      <c r="B5125" s="100" t="s">
        <v>16545</v>
      </c>
      <c r="C5125" s="100" t="s">
        <v>16546</v>
      </c>
      <c r="D5125" s="100" t="s">
        <v>16547</v>
      </c>
      <c r="E5125" s="101">
        <v>83695</v>
      </c>
      <c r="F5125" s="100" t="s">
        <v>16548</v>
      </c>
      <c r="G5125" s="102" t="s">
        <v>5565</v>
      </c>
      <c r="H5125" s="100" t="s">
        <v>16554</v>
      </c>
      <c r="I5125" s="100" t="s">
        <v>198</v>
      </c>
      <c r="J5125" s="100" t="s">
        <v>6976</v>
      </c>
      <c r="K5125" s="101" t="s">
        <v>16555</v>
      </c>
      <c r="L5125" s="100" t="s">
        <v>6978</v>
      </c>
    </row>
    <row r="5126" spans="1:12" ht="13.5" x14ac:dyDescent="0.25">
      <c r="A5126" s="100" t="s">
        <v>16544</v>
      </c>
      <c r="B5126" s="100" t="s">
        <v>16545</v>
      </c>
      <c r="C5126" s="100" t="s">
        <v>16546</v>
      </c>
      <c r="D5126" s="100" t="s">
        <v>16547</v>
      </c>
      <c r="E5126" s="101" t="s">
        <v>158</v>
      </c>
      <c r="F5126" s="100" t="s">
        <v>158</v>
      </c>
      <c r="G5126" s="100">
        <v>83771</v>
      </c>
      <c r="H5126" s="100" t="s">
        <v>16556</v>
      </c>
      <c r="I5126" s="100" t="s">
        <v>9421</v>
      </c>
      <c r="J5126" s="100" t="s">
        <v>6976</v>
      </c>
      <c r="K5126" s="101" t="s">
        <v>7696</v>
      </c>
      <c r="L5126" s="100" t="s">
        <v>6978</v>
      </c>
    </row>
    <row r="5127" spans="1:12" ht="13.5" x14ac:dyDescent="0.25">
      <c r="A5127" s="100" t="s">
        <v>16544</v>
      </c>
      <c r="B5127" s="100" t="s">
        <v>16545</v>
      </c>
      <c r="C5127" s="100" t="s">
        <v>16546</v>
      </c>
      <c r="D5127" s="100" t="s">
        <v>16547</v>
      </c>
      <c r="E5127" s="101" t="s">
        <v>158</v>
      </c>
      <c r="F5127" s="100" t="s">
        <v>158</v>
      </c>
      <c r="G5127" s="100">
        <v>92970</v>
      </c>
      <c r="H5127" s="100" t="s">
        <v>16557</v>
      </c>
      <c r="I5127" s="100" t="s">
        <v>198</v>
      </c>
      <c r="J5127" s="100" t="s">
        <v>6976</v>
      </c>
      <c r="K5127" s="101" t="s">
        <v>16558</v>
      </c>
      <c r="L5127" s="100" t="s">
        <v>6978</v>
      </c>
    </row>
    <row r="5128" spans="1:12" ht="13.5" x14ac:dyDescent="0.25">
      <c r="A5128" s="100" t="s">
        <v>16544</v>
      </c>
      <c r="B5128" s="100" t="s">
        <v>16545</v>
      </c>
      <c r="C5128" s="100" t="s">
        <v>16559</v>
      </c>
      <c r="D5128" s="100" t="s">
        <v>16560</v>
      </c>
      <c r="E5128" s="101" t="s">
        <v>158</v>
      </c>
      <c r="F5128" s="100" t="s">
        <v>158</v>
      </c>
      <c r="G5128" s="100">
        <v>72916</v>
      </c>
      <c r="H5128" s="100" t="s">
        <v>16561</v>
      </c>
      <c r="I5128" s="100" t="s">
        <v>9421</v>
      </c>
      <c r="J5128" s="100" t="s">
        <v>6976</v>
      </c>
      <c r="K5128" s="101" t="s">
        <v>16562</v>
      </c>
      <c r="L5128" s="100" t="s">
        <v>6978</v>
      </c>
    </row>
    <row r="5129" spans="1:12" ht="13.5" x14ac:dyDescent="0.25">
      <c r="A5129" s="100" t="s">
        <v>16544</v>
      </c>
      <c r="B5129" s="100" t="s">
        <v>16545</v>
      </c>
      <c r="C5129" s="100" t="s">
        <v>16559</v>
      </c>
      <c r="D5129" s="100" t="s">
        <v>16560</v>
      </c>
      <c r="E5129" s="101" t="s">
        <v>158</v>
      </c>
      <c r="F5129" s="100" t="s">
        <v>158</v>
      </c>
      <c r="G5129" s="100">
        <v>72919</v>
      </c>
      <c r="H5129" s="100" t="s">
        <v>16563</v>
      </c>
      <c r="I5129" s="100" t="s">
        <v>9421</v>
      </c>
      <c r="J5129" s="100" t="s">
        <v>6976</v>
      </c>
      <c r="K5129" s="101" t="s">
        <v>16564</v>
      </c>
      <c r="L5129" s="100" t="s">
        <v>6978</v>
      </c>
    </row>
    <row r="5130" spans="1:12" ht="13.5" x14ac:dyDescent="0.25">
      <c r="A5130" s="100" t="s">
        <v>16544</v>
      </c>
      <c r="B5130" s="100" t="s">
        <v>16545</v>
      </c>
      <c r="C5130" s="100" t="s">
        <v>16559</v>
      </c>
      <c r="D5130" s="100" t="s">
        <v>16560</v>
      </c>
      <c r="E5130" s="101" t="s">
        <v>158</v>
      </c>
      <c r="F5130" s="100" t="s">
        <v>158</v>
      </c>
      <c r="G5130" s="100">
        <v>72922</v>
      </c>
      <c r="H5130" s="100" t="s">
        <v>16565</v>
      </c>
      <c r="I5130" s="100" t="s">
        <v>9421</v>
      </c>
      <c r="J5130" s="100" t="s">
        <v>6976</v>
      </c>
      <c r="K5130" s="101" t="s">
        <v>16566</v>
      </c>
      <c r="L5130" s="100" t="s">
        <v>6978</v>
      </c>
    </row>
    <row r="5131" spans="1:12" ht="13.5" x14ac:dyDescent="0.25">
      <c r="A5131" s="100" t="s">
        <v>16544</v>
      </c>
      <c r="B5131" s="100" t="s">
        <v>16545</v>
      </c>
      <c r="C5131" s="100" t="s">
        <v>16559</v>
      </c>
      <c r="D5131" s="100" t="s">
        <v>16560</v>
      </c>
      <c r="E5131" s="101" t="s">
        <v>158</v>
      </c>
      <c r="F5131" s="100" t="s">
        <v>158</v>
      </c>
      <c r="G5131" s="100">
        <v>72923</v>
      </c>
      <c r="H5131" s="100" t="s">
        <v>16567</v>
      </c>
      <c r="I5131" s="100" t="s">
        <v>9421</v>
      </c>
      <c r="J5131" s="100" t="s">
        <v>6976</v>
      </c>
      <c r="K5131" s="101" t="s">
        <v>16568</v>
      </c>
      <c r="L5131" s="100" t="s">
        <v>6978</v>
      </c>
    </row>
    <row r="5132" spans="1:12" ht="13.5" x14ac:dyDescent="0.25">
      <c r="A5132" s="100" t="s">
        <v>16544</v>
      </c>
      <c r="B5132" s="100" t="s">
        <v>16545</v>
      </c>
      <c r="C5132" s="100" t="s">
        <v>16559</v>
      </c>
      <c r="D5132" s="100" t="s">
        <v>16560</v>
      </c>
      <c r="E5132" s="101" t="s">
        <v>158</v>
      </c>
      <c r="F5132" s="100" t="s">
        <v>158</v>
      </c>
      <c r="G5132" s="100">
        <v>72924</v>
      </c>
      <c r="H5132" s="100" t="s">
        <v>16569</v>
      </c>
      <c r="I5132" s="100" t="s">
        <v>9421</v>
      </c>
      <c r="J5132" s="100" t="s">
        <v>6976</v>
      </c>
      <c r="K5132" s="101" t="s">
        <v>16570</v>
      </c>
      <c r="L5132" s="100" t="s">
        <v>6978</v>
      </c>
    </row>
    <row r="5133" spans="1:12" ht="13.5" x14ac:dyDescent="0.25">
      <c r="A5133" s="100" t="s">
        <v>16544</v>
      </c>
      <c r="B5133" s="100" t="s">
        <v>16545</v>
      </c>
      <c r="C5133" s="100" t="s">
        <v>16559</v>
      </c>
      <c r="D5133" s="100" t="s">
        <v>16560</v>
      </c>
      <c r="E5133" s="101" t="s">
        <v>158</v>
      </c>
      <c r="F5133" s="100" t="s">
        <v>158</v>
      </c>
      <c r="G5133" s="100">
        <v>72961</v>
      </c>
      <c r="H5133" s="100" t="s">
        <v>16571</v>
      </c>
      <c r="I5133" s="100" t="s">
        <v>198</v>
      </c>
      <c r="J5133" s="100" t="s">
        <v>6976</v>
      </c>
      <c r="K5133" s="101" t="s">
        <v>7226</v>
      </c>
      <c r="L5133" s="100" t="s">
        <v>6978</v>
      </c>
    </row>
    <row r="5134" spans="1:12" ht="13.5" x14ac:dyDescent="0.25">
      <c r="A5134" s="100" t="s">
        <v>16544</v>
      </c>
      <c r="B5134" s="100" t="s">
        <v>16545</v>
      </c>
      <c r="C5134" s="100" t="s">
        <v>16559</v>
      </c>
      <c r="D5134" s="100" t="s">
        <v>16560</v>
      </c>
      <c r="E5134" s="101" t="s">
        <v>158</v>
      </c>
      <c r="F5134" s="100" t="s">
        <v>158</v>
      </c>
      <c r="G5134" s="100">
        <v>96387</v>
      </c>
      <c r="H5134" s="100" t="s">
        <v>16572</v>
      </c>
      <c r="I5134" s="100" t="s">
        <v>9421</v>
      </c>
      <c r="J5134" s="100" t="s">
        <v>6976</v>
      </c>
      <c r="K5134" s="101" t="s">
        <v>14738</v>
      </c>
      <c r="L5134" s="100" t="s">
        <v>6978</v>
      </c>
    </row>
    <row r="5135" spans="1:12" ht="13.5" x14ac:dyDescent="0.25">
      <c r="A5135" s="100" t="s">
        <v>16544</v>
      </c>
      <c r="B5135" s="100" t="s">
        <v>16545</v>
      </c>
      <c r="C5135" s="100" t="s">
        <v>16559</v>
      </c>
      <c r="D5135" s="100" t="s">
        <v>16560</v>
      </c>
      <c r="E5135" s="101" t="s">
        <v>158</v>
      </c>
      <c r="F5135" s="100" t="s">
        <v>158</v>
      </c>
      <c r="G5135" s="100">
        <v>96388</v>
      </c>
      <c r="H5135" s="100" t="s">
        <v>16573</v>
      </c>
      <c r="I5135" s="100" t="s">
        <v>9421</v>
      </c>
      <c r="J5135" s="100" t="s">
        <v>6976</v>
      </c>
      <c r="K5135" s="101" t="s">
        <v>6977</v>
      </c>
      <c r="L5135" s="100" t="s">
        <v>6978</v>
      </c>
    </row>
    <row r="5136" spans="1:12" ht="13.5" x14ac:dyDescent="0.25">
      <c r="A5136" s="100" t="s">
        <v>16544</v>
      </c>
      <c r="B5136" s="100" t="s">
        <v>16545</v>
      </c>
      <c r="C5136" s="100" t="s">
        <v>16559</v>
      </c>
      <c r="D5136" s="100" t="s">
        <v>16560</v>
      </c>
      <c r="E5136" s="101" t="s">
        <v>158</v>
      </c>
      <c r="F5136" s="100" t="s">
        <v>158</v>
      </c>
      <c r="G5136" s="100">
        <v>96389</v>
      </c>
      <c r="H5136" s="100" t="s">
        <v>16574</v>
      </c>
      <c r="I5136" s="100" t="s">
        <v>9421</v>
      </c>
      <c r="J5136" s="100" t="s">
        <v>6976</v>
      </c>
      <c r="K5136" s="101" t="s">
        <v>16575</v>
      </c>
      <c r="L5136" s="100" t="s">
        <v>6978</v>
      </c>
    </row>
    <row r="5137" spans="1:12" ht="13.5" x14ac:dyDescent="0.25">
      <c r="A5137" s="100" t="s">
        <v>16544</v>
      </c>
      <c r="B5137" s="100" t="s">
        <v>16545</v>
      </c>
      <c r="C5137" s="100" t="s">
        <v>16559</v>
      </c>
      <c r="D5137" s="100" t="s">
        <v>16560</v>
      </c>
      <c r="E5137" s="101" t="s">
        <v>158</v>
      </c>
      <c r="F5137" s="100" t="s">
        <v>158</v>
      </c>
      <c r="G5137" s="100">
        <v>96390</v>
      </c>
      <c r="H5137" s="100" t="s">
        <v>16576</v>
      </c>
      <c r="I5137" s="100" t="s">
        <v>9421</v>
      </c>
      <c r="J5137" s="100" t="s">
        <v>6976</v>
      </c>
      <c r="K5137" s="101" t="s">
        <v>16577</v>
      </c>
      <c r="L5137" s="100" t="s">
        <v>6978</v>
      </c>
    </row>
    <row r="5138" spans="1:12" ht="13.5" x14ac:dyDescent="0.25">
      <c r="A5138" s="100" t="s">
        <v>16544</v>
      </c>
      <c r="B5138" s="100" t="s">
        <v>16545</v>
      </c>
      <c r="C5138" s="100" t="s">
        <v>16559</v>
      </c>
      <c r="D5138" s="100" t="s">
        <v>16560</v>
      </c>
      <c r="E5138" s="101" t="s">
        <v>158</v>
      </c>
      <c r="F5138" s="100" t="s">
        <v>158</v>
      </c>
      <c r="G5138" s="100">
        <v>96391</v>
      </c>
      <c r="H5138" s="100" t="s">
        <v>16578</v>
      </c>
      <c r="I5138" s="100" t="s">
        <v>9421</v>
      </c>
      <c r="J5138" s="100" t="s">
        <v>6976</v>
      </c>
      <c r="K5138" s="101" t="s">
        <v>16579</v>
      </c>
      <c r="L5138" s="100" t="s">
        <v>6978</v>
      </c>
    </row>
    <row r="5139" spans="1:12" ht="13.5" x14ac:dyDescent="0.25">
      <c r="A5139" s="100" t="s">
        <v>16544</v>
      </c>
      <c r="B5139" s="100" t="s">
        <v>16545</v>
      </c>
      <c r="C5139" s="100" t="s">
        <v>16559</v>
      </c>
      <c r="D5139" s="100" t="s">
        <v>16560</v>
      </c>
      <c r="E5139" s="101" t="s">
        <v>158</v>
      </c>
      <c r="F5139" s="100" t="s">
        <v>158</v>
      </c>
      <c r="G5139" s="100">
        <v>96392</v>
      </c>
      <c r="H5139" s="100" t="s">
        <v>16580</v>
      </c>
      <c r="I5139" s="100" t="s">
        <v>9421</v>
      </c>
      <c r="J5139" s="100" t="s">
        <v>6976</v>
      </c>
      <c r="K5139" s="101" t="s">
        <v>16581</v>
      </c>
      <c r="L5139" s="100" t="s">
        <v>6978</v>
      </c>
    </row>
    <row r="5140" spans="1:12" ht="13.5" x14ac:dyDescent="0.25">
      <c r="A5140" s="100" t="s">
        <v>16544</v>
      </c>
      <c r="B5140" s="100" t="s">
        <v>16545</v>
      </c>
      <c r="C5140" s="100" t="s">
        <v>16559</v>
      </c>
      <c r="D5140" s="100" t="s">
        <v>16560</v>
      </c>
      <c r="E5140" s="101" t="s">
        <v>158</v>
      </c>
      <c r="F5140" s="100" t="s">
        <v>158</v>
      </c>
      <c r="G5140" s="100">
        <v>96396</v>
      </c>
      <c r="H5140" s="100" t="s">
        <v>16582</v>
      </c>
      <c r="I5140" s="100" t="s">
        <v>9421</v>
      </c>
      <c r="J5140" s="100" t="s">
        <v>6976</v>
      </c>
      <c r="K5140" s="101" t="s">
        <v>16583</v>
      </c>
      <c r="L5140" s="100" t="s">
        <v>6978</v>
      </c>
    </row>
    <row r="5141" spans="1:12" ht="13.5" x14ac:dyDescent="0.25">
      <c r="A5141" s="100" t="s">
        <v>16544</v>
      </c>
      <c r="B5141" s="100" t="s">
        <v>16545</v>
      </c>
      <c r="C5141" s="100" t="s">
        <v>16559</v>
      </c>
      <c r="D5141" s="100" t="s">
        <v>16560</v>
      </c>
      <c r="E5141" s="101" t="s">
        <v>158</v>
      </c>
      <c r="F5141" s="100" t="s">
        <v>158</v>
      </c>
      <c r="G5141" s="100">
        <v>96397</v>
      </c>
      <c r="H5141" s="100" t="s">
        <v>16584</v>
      </c>
      <c r="I5141" s="100" t="s">
        <v>9421</v>
      </c>
      <c r="J5141" s="100" t="s">
        <v>6976</v>
      </c>
      <c r="K5141" s="101" t="s">
        <v>16585</v>
      </c>
      <c r="L5141" s="100" t="s">
        <v>6978</v>
      </c>
    </row>
    <row r="5142" spans="1:12" ht="13.5" x14ac:dyDescent="0.25">
      <c r="A5142" s="100" t="s">
        <v>16544</v>
      </c>
      <c r="B5142" s="100" t="s">
        <v>16545</v>
      </c>
      <c r="C5142" s="100" t="s">
        <v>16559</v>
      </c>
      <c r="D5142" s="100" t="s">
        <v>16560</v>
      </c>
      <c r="E5142" s="101" t="s">
        <v>158</v>
      </c>
      <c r="F5142" s="100" t="s">
        <v>158</v>
      </c>
      <c r="G5142" s="100">
        <v>96398</v>
      </c>
      <c r="H5142" s="100" t="s">
        <v>16586</v>
      </c>
      <c r="I5142" s="100" t="s">
        <v>9421</v>
      </c>
      <c r="J5142" s="100" t="s">
        <v>6976</v>
      </c>
      <c r="K5142" s="101" t="s">
        <v>16587</v>
      </c>
      <c r="L5142" s="100" t="s">
        <v>6978</v>
      </c>
    </row>
    <row r="5143" spans="1:12" ht="13.5" x14ac:dyDescent="0.25">
      <c r="A5143" s="100" t="s">
        <v>16544</v>
      </c>
      <c r="B5143" s="100" t="s">
        <v>16545</v>
      </c>
      <c r="C5143" s="100" t="s">
        <v>16559</v>
      </c>
      <c r="D5143" s="100" t="s">
        <v>16560</v>
      </c>
      <c r="E5143" s="101" t="s">
        <v>158</v>
      </c>
      <c r="F5143" s="100" t="s">
        <v>158</v>
      </c>
      <c r="G5143" s="100">
        <v>96399</v>
      </c>
      <c r="H5143" s="100" t="s">
        <v>16588</v>
      </c>
      <c r="I5143" s="100" t="s">
        <v>9421</v>
      </c>
      <c r="J5143" s="100" t="s">
        <v>6976</v>
      </c>
      <c r="K5143" s="101" t="s">
        <v>16589</v>
      </c>
      <c r="L5143" s="100" t="s">
        <v>6978</v>
      </c>
    </row>
    <row r="5144" spans="1:12" ht="13.5" x14ac:dyDescent="0.25">
      <c r="A5144" s="100" t="s">
        <v>16544</v>
      </c>
      <c r="B5144" s="100" t="s">
        <v>16545</v>
      </c>
      <c r="C5144" s="100" t="s">
        <v>16559</v>
      </c>
      <c r="D5144" s="100" t="s">
        <v>16560</v>
      </c>
      <c r="E5144" s="101" t="s">
        <v>158</v>
      </c>
      <c r="F5144" s="100" t="s">
        <v>158</v>
      </c>
      <c r="G5144" s="100">
        <v>96400</v>
      </c>
      <c r="H5144" s="100" t="s">
        <v>16590</v>
      </c>
      <c r="I5144" s="100" t="s">
        <v>9421</v>
      </c>
      <c r="J5144" s="100" t="s">
        <v>6976</v>
      </c>
      <c r="K5144" s="101" t="s">
        <v>16591</v>
      </c>
      <c r="L5144" s="100" t="s">
        <v>6978</v>
      </c>
    </row>
    <row r="5145" spans="1:12" ht="13.5" x14ac:dyDescent="0.25">
      <c r="A5145" s="100" t="s">
        <v>16544</v>
      </c>
      <c r="B5145" s="100" t="s">
        <v>16545</v>
      </c>
      <c r="C5145" s="100" t="s">
        <v>16559</v>
      </c>
      <c r="D5145" s="100" t="s">
        <v>16560</v>
      </c>
      <c r="E5145" s="101" t="s">
        <v>158</v>
      </c>
      <c r="F5145" s="100" t="s">
        <v>158</v>
      </c>
      <c r="G5145" s="100">
        <v>96401</v>
      </c>
      <c r="H5145" s="100" t="s">
        <v>16592</v>
      </c>
      <c r="I5145" s="100" t="s">
        <v>198</v>
      </c>
      <c r="J5145" s="100" t="s">
        <v>6976</v>
      </c>
      <c r="K5145" s="101" t="s">
        <v>16593</v>
      </c>
      <c r="L5145" s="100" t="s">
        <v>6978</v>
      </c>
    </row>
    <row r="5146" spans="1:12" ht="13.5" x14ac:dyDescent="0.25">
      <c r="A5146" s="100" t="s">
        <v>16544</v>
      </c>
      <c r="B5146" s="100" t="s">
        <v>16545</v>
      </c>
      <c r="C5146" s="100" t="s">
        <v>16559</v>
      </c>
      <c r="D5146" s="100" t="s">
        <v>16560</v>
      </c>
      <c r="E5146" s="101" t="s">
        <v>158</v>
      </c>
      <c r="F5146" s="100" t="s">
        <v>158</v>
      </c>
      <c r="G5146" s="100">
        <v>96402</v>
      </c>
      <c r="H5146" s="100" t="s">
        <v>16594</v>
      </c>
      <c r="I5146" s="100" t="s">
        <v>198</v>
      </c>
      <c r="J5146" s="100" t="s">
        <v>6976</v>
      </c>
      <c r="K5146" s="101" t="s">
        <v>16595</v>
      </c>
      <c r="L5146" s="100" t="s">
        <v>6978</v>
      </c>
    </row>
    <row r="5147" spans="1:12" ht="13.5" x14ac:dyDescent="0.25">
      <c r="A5147" s="100" t="s">
        <v>16544</v>
      </c>
      <c r="B5147" s="100" t="s">
        <v>16545</v>
      </c>
      <c r="C5147" s="100" t="s">
        <v>16596</v>
      </c>
      <c r="D5147" s="100" t="s">
        <v>16597</v>
      </c>
      <c r="E5147" s="101" t="s">
        <v>158</v>
      </c>
      <c r="F5147" s="100" t="s">
        <v>158</v>
      </c>
      <c r="G5147" s="100">
        <v>72799</v>
      </c>
      <c r="H5147" s="100" t="s">
        <v>16598</v>
      </c>
      <c r="I5147" s="100" t="s">
        <v>198</v>
      </c>
      <c r="J5147" s="100" t="s">
        <v>6976</v>
      </c>
      <c r="K5147" s="101" t="s">
        <v>16599</v>
      </c>
      <c r="L5147" s="100" t="s">
        <v>6978</v>
      </c>
    </row>
    <row r="5148" spans="1:12" ht="13.5" x14ac:dyDescent="0.25">
      <c r="A5148" s="100" t="s">
        <v>16544</v>
      </c>
      <c r="B5148" s="100" t="s">
        <v>16545</v>
      </c>
      <c r="C5148" s="100" t="s">
        <v>16596</v>
      </c>
      <c r="D5148" s="100" t="s">
        <v>16597</v>
      </c>
      <c r="E5148" s="101" t="s">
        <v>158</v>
      </c>
      <c r="F5148" s="100" t="s">
        <v>158</v>
      </c>
      <c r="G5148" s="100">
        <v>72942</v>
      </c>
      <c r="H5148" s="100" t="s">
        <v>16600</v>
      </c>
      <c r="I5148" s="100" t="s">
        <v>198</v>
      </c>
      <c r="J5148" s="100" t="s">
        <v>6976</v>
      </c>
      <c r="K5148" s="101" t="s">
        <v>8396</v>
      </c>
      <c r="L5148" s="100" t="s">
        <v>6978</v>
      </c>
    </row>
    <row r="5149" spans="1:12" ht="13.5" x14ac:dyDescent="0.25">
      <c r="A5149" s="100" t="s">
        <v>16544</v>
      </c>
      <c r="B5149" s="100" t="s">
        <v>16545</v>
      </c>
      <c r="C5149" s="100" t="s">
        <v>16596</v>
      </c>
      <c r="D5149" s="100" t="s">
        <v>16597</v>
      </c>
      <c r="E5149" s="101" t="s">
        <v>158</v>
      </c>
      <c r="F5149" s="100" t="s">
        <v>158</v>
      </c>
      <c r="G5149" s="100">
        <v>72943</v>
      </c>
      <c r="H5149" s="100" t="s">
        <v>16601</v>
      </c>
      <c r="I5149" s="100" t="s">
        <v>198</v>
      </c>
      <c r="J5149" s="100" t="s">
        <v>6976</v>
      </c>
      <c r="K5149" s="101" t="s">
        <v>16602</v>
      </c>
      <c r="L5149" s="100" t="s">
        <v>6978</v>
      </c>
    </row>
    <row r="5150" spans="1:12" ht="13.5" x14ac:dyDescent="0.25">
      <c r="A5150" s="100" t="s">
        <v>16544</v>
      </c>
      <c r="B5150" s="100" t="s">
        <v>16545</v>
      </c>
      <c r="C5150" s="100" t="s">
        <v>16596</v>
      </c>
      <c r="D5150" s="100" t="s">
        <v>16597</v>
      </c>
      <c r="E5150" s="101" t="s">
        <v>158</v>
      </c>
      <c r="F5150" s="100" t="s">
        <v>158</v>
      </c>
      <c r="G5150" s="100">
        <v>72972</v>
      </c>
      <c r="H5150" s="100" t="s">
        <v>16603</v>
      </c>
      <c r="I5150" s="100" t="s">
        <v>198</v>
      </c>
      <c r="J5150" s="100" t="s">
        <v>7142</v>
      </c>
      <c r="K5150" s="101" t="s">
        <v>8083</v>
      </c>
      <c r="L5150" s="100" t="s">
        <v>6978</v>
      </c>
    </row>
    <row r="5151" spans="1:12" ht="13.5" x14ac:dyDescent="0.25">
      <c r="A5151" s="100" t="s">
        <v>16544</v>
      </c>
      <c r="B5151" s="100" t="s">
        <v>16545</v>
      </c>
      <c r="C5151" s="100" t="s">
        <v>16596</v>
      </c>
      <c r="D5151" s="100" t="s">
        <v>16597</v>
      </c>
      <c r="E5151" s="101" t="s">
        <v>158</v>
      </c>
      <c r="F5151" s="100" t="s">
        <v>158</v>
      </c>
      <c r="G5151" s="100">
        <v>72973</v>
      </c>
      <c r="H5151" s="100" t="s">
        <v>16604</v>
      </c>
      <c r="I5151" s="100" t="s">
        <v>209</v>
      </c>
      <c r="J5151" s="100" t="s">
        <v>7142</v>
      </c>
      <c r="K5151" s="101" t="s">
        <v>8976</v>
      </c>
      <c r="L5151" s="100" t="s">
        <v>6978</v>
      </c>
    </row>
    <row r="5152" spans="1:12" ht="13.5" x14ac:dyDescent="0.25">
      <c r="A5152" s="100" t="s">
        <v>16544</v>
      </c>
      <c r="B5152" s="100" t="s">
        <v>16545</v>
      </c>
      <c r="C5152" s="100" t="s">
        <v>16596</v>
      </c>
      <c r="D5152" s="100" t="s">
        <v>16597</v>
      </c>
      <c r="E5152" s="101" t="s">
        <v>158</v>
      </c>
      <c r="F5152" s="100" t="s">
        <v>158</v>
      </c>
      <c r="G5152" s="100">
        <v>72974</v>
      </c>
      <c r="H5152" s="100" t="s">
        <v>16605</v>
      </c>
      <c r="I5152" s="100" t="s">
        <v>198</v>
      </c>
      <c r="J5152" s="100" t="s">
        <v>7142</v>
      </c>
      <c r="K5152" s="101" t="s">
        <v>8609</v>
      </c>
      <c r="L5152" s="100" t="s">
        <v>6978</v>
      </c>
    </row>
    <row r="5153" spans="1:12" ht="13.5" x14ac:dyDescent="0.25">
      <c r="A5153" s="100" t="s">
        <v>16544</v>
      </c>
      <c r="B5153" s="100" t="s">
        <v>16545</v>
      </c>
      <c r="C5153" s="100" t="s">
        <v>16596</v>
      </c>
      <c r="D5153" s="100" t="s">
        <v>16597</v>
      </c>
      <c r="E5153" s="101" t="s">
        <v>158</v>
      </c>
      <c r="F5153" s="100" t="s">
        <v>158</v>
      </c>
      <c r="G5153" s="100">
        <v>72975</v>
      </c>
      <c r="H5153" s="100" t="s">
        <v>16606</v>
      </c>
      <c r="I5153" s="100" t="s">
        <v>198</v>
      </c>
      <c r="J5153" s="100" t="s">
        <v>7142</v>
      </c>
      <c r="K5153" s="101" t="s">
        <v>16607</v>
      </c>
      <c r="L5153" s="100" t="s">
        <v>6978</v>
      </c>
    </row>
    <row r="5154" spans="1:12" ht="13.5" x14ac:dyDescent="0.25">
      <c r="A5154" s="100" t="s">
        <v>16544</v>
      </c>
      <c r="B5154" s="100" t="s">
        <v>16545</v>
      </c>
      <c r="C5154" s="100" t="s">
        <v>16596</v>
      </c>
      <c r="D5154" s="100" t="s">
        <v>16597</v>
      </c>
      <c r="E5154" s="101" t="s">
        <v>158</v>
      </c>
      <c r="F5154" s="100" t="s">
        <v>158</v>
      </c>
      <c r="G5154" s="100">
        <v>72978</v>
      </c>
      <c r="H5154" s="100" t="s">
        <v>16608</v>
      </c>
      <c r="I5154" s="100" t="s">
        <v>209</v>
      </c>
      <c r="J5154" s="100" t="s">
        <v>7142</v>
      </c>
      <c r="K5154" s="101" t="s">
        <v>7012</v>
      </c>
      <c r="L5154" s="100" t="s">
        <v>6978</v>
      </c>
    </row>
    <row r="5155" spans="1:12" ht="13.5" x14ac:dyDescent="0.25">
      <c r="A5155" s="100" t="s">
        <v>16544</v>
      </c>
      <c r="B5155" s="100" t="s">
        <v>16545</v>
      </c>
      <c r="C5155" s="100" t="s">
        <v>16596</v>
      </c>
      <c r="D5155" s="100" t="s">
        <v>16597</v>
      </c>
      <c r="E5155" s="101" t="s">
        <v>158</v>
      </c>
      <c r="F5155" s="100" t="s">
        <v>158</v>
      </c>
      <c r="G5155" s="100">
        <v>72979</v>
      </c>
      <c r="H5155" s="100" t="s">
        <v>16609</v>
      </c>
      <c r="I5155" s="100" t="s">
        <v>198</v>
      </c>
      <c r="J5155" s="100" t="s">
        <v>7142</v>
      </c>
      <c r="K5155" s="101" t="s">
        <v>16610</v>
      </c>
      <c r="L5155" s="100" t="s">
        <v>6978</v>
      </c>
    </row>
    <row r="5156" spans="1:12" ht="13.5" x14ac:dyDescent="0.25">
      <c r="A5156" s="100" t="s">
        <v>16544</v>
      </c>
      <c r="B5156" s="100" t="s">
        <v>16545</v>
      </c>
      <c r="C5156" s="100" t="s">
        <v>16596</v>
      </c>
      <c r="D5156" s="100" t="s">
        <v>16597</v>
      </c>
      <c r="E5156" s="101">
        <v>73760</v>
      </c>
      <c r="F5156" s="100" t="s">
        <v>16611</v>
      </c>
      <c r="G5156" s="102" t="s">
        <v>5597</v>
      </c>
      <c r="H5156" s="100" t="s">
        <v>16612</v>
      </c>
      <c r="I5156" s="100" t="s">
        <v>198</v>
      </c>
      <c r="J5156" s="100" t="s">
        <v>6976</v>
      </c>
      <c r="K5156" s="101" t="s">
        <v>7169</v>
      </c>
      <c r="L5156" s="100" t="s">
        <v>6978</v>
      </c>
    </row>
    <row r="5157" spans="1:12" ht="13.5" x14ac:dyDescent="0.25">
      <c r="A5157" s="100" t="s">
        <v>16544</v>
      </c>
      <c r="B5157" s="100" t="s">
        <v>16545</v>
      </c>
      <c r="C5157" s="100" t="s">
        <v>16596</v>
      </c>
      <c r="D5157" s="100" t="s">
        <v>16597</v>
      </c>
      <c r="E5157" s="101">
        <v>73849</v>
      </c>
      <c r="F5157" s="100" t="s">
        <v>16613</v>
      </c>
      <c r="G5157" s="102" t="s">
        <v>5599</v>
      </c>
      <c r="H5157" s="100" t="s">
        <v>16614</v>
      </c>
      <c r="I5157" s="100" t="s">
        <v>9421</v>
      </c>
      <c r="J5157" s="100" t="s">
        <v>6976</v>
      </c>
      <c r="K5157" s="101" t="s">
        <v>16615</v>
      </c>
      <c r="L5157" s="100" t="s">
        <v>6978</v>
      </c>
    </row>
    <row r="5158" spans="1:12" ht="13.5" x14ac:dyDescent="0.25">
      <c r="A5158" s="100" t="s">
        <v>16544</v>
      </c>
      <c r="B5158" s="100" t="s">
        <v>16545</v>
      </c>
      <c r="C5158" s="100" t="s">
        <v>16596</v>
      </c>
      <c r="D5158" s="100" t="s">
        <v>16597</v>
      </c>
      <c r="E5158" s="101">
        <v>73849</v>
      </c>
      <c r="F5158" s="100" t="s">
        <v>16613</v>
      </c>
      <c r="G5158" s="102" t="s">
        <v>5601</v>
      </c>
      <c r="H5158" s="100" t="s">
        <v>16616</v>
      </c>
      <c r="I5158" s="100" t="s">
        <v>9421</v>
      </c>
      <c r="J5158" s="100" t="s">
        <v>6976</v>
      </c>
      <c r="K5158" s="101" t="s">
        <v>16617</v>
      </c>
      <c r="L5158" s="100" t="s">
        <v>6978</v>
      </c>
    </row>
    <row r="5159" spans="1:12" ht="13.5" x14ac:dyDescent="0.25">
      <c r="A5159" s="100" t="s">
        <v>16544</v>
      </c>
      <c r="B5159" s="100" t="s">
        <v>16545</v>
      </c>
      <c r="C5159" s="100" t="s">
        <v>16596</v>
      </c>
      <c r="D5159" s="100" t="s">
        <v>16597</v>
      </c>
      <c r="E5159" s="101" t="s">
        <v>158</v>
      </c>
      <c r="F5159" s="100" t="s">
        <v>158</v>
      </c>
      <c r="G5159" s="100">
        <v>92391</v>
      </c>
      <c r="H5159" s="100" t="s">
        <v>16618</v>
      </c>
      <c r="I5159" s="100" t="s">
        <v>198</v>
      </c>
      <c r="J5159" s="100" t="s">
        <v>7142</v>
      </c>
      <c r="K5159" s="101" t="s">
        <v>16619</v>
      </c>
      <c r="L5159" s="100" t="s">
        <v>6978</v>
      </c>
    </row>
    <row r="5160" spans="1:12" ht="13.5" x14ac:dyDescent="0.25">
      <c r="A5160" s="100" t="s">
        <v>16544</v>
      </c>
      <c r="B5160" s="100" t="s">
        <v>16545</v>
      </c>
      <c r="C5160" s="100" t="s">
        <v>16596</v>
      </c>
      <c r="D5160" s="100" t="s">
        <v>16597</v>
      </c>
      <c r="E5160" s="101" t="s">
        <v>158</v>
      </c>
      <c r="F5160" s="100" t="s">
        <v>158</v>
      </c>
      <c r="G5160" s="100">
        <v>92392</v>
      </c>
      <c r="H5160" s="100" t="s">
        <v>16620</v>
      </c>
      <c r="I5160" s="100" t="s">
        <v>198</v>
      </c>
      <c r="J5160" s="100" t="s">
        <v>7142</v>
      </c>
      <c r="K5160" s="101" t="s">
        <v>16621</v>
      </c>
      <c r="L5160" s="100" t="s">
        <v>6978</v>
      </c>
    </row>
    <row r="5161" spans="1:12" ht="13.5" x14ac:dyDescent="0.25">
      <c r="A5161" s="100" t="s">
        <v>16544</v>
      </c>
      <c r="B5161" s="100" t="s">
        <v>16545</v>
      </c>
      <c r="C5161" s="100" t="s">
        <v>16596</v>
      </c>
      <c r="D5161" s="100" t="s">
        <v>16597</v>
      </c>
      <c r="E5161" s="101" t="s">
        <v>158</v>
      </c>
      <c r="F5161" s="100" t="s">
        <v>158</v>
      </c>
      <c r="G5161" s="100">
        <v>92393</v>
      </c>
      <c r="H5161" s="100" t="s">
        <v>16622</v>
      </c>
      <c r="I5161" s="100" t="s">
        <v>198</v>
      </c>
      <c r="J5161" s="100" t="s">
        <v>7142</v>
      </c>
      <c r="K5161" s="101" t="s">
        <v>16623</v>
      </c>
      <c r="L5161" s="100" t="s">
        <v>6978</v>
      </c>
    </row>
    <row r="5162" spans="1:12" ht="13.5" x14ac:dyDescent="0.25">
      <c r="A5162" s="100" t="s">
        <v>16544</v>
      </c>
      <c r="B5162" s="100" t="s">
        <v>16545</v>
      </c>
      <c r="C5162" s="100" t="s">
        <v>16596</v>
      </c>
      <c r="D5162" s="100" t="s">
        <v>16597</v>
      </c>
      <c r="E5162" s="101" t="s">
        <v>158</v>
      </c>
      <c r="F5162" s="100" t="s">
        <v>158</v>
      </c>
      <c r="G5162" s="100">
        <v>92394</v>
      </c>
      <c r="H5162" s="100" t="s">
        <v>16624</v>
      </c>
      <c r="I5162" s="100" t="s">
        <v>198</v>
      </c>
      <c r="J5162" s="100" t="s">
        <v>7142</v>
      </c>
      <c r="K5162" s="101" t="s">
        <v>13599</v>
      </c>
      <c r="L5162" s="100" t="s">
        <v>6978</v>
      </c>
    </row>
    <row r="5163" spans="1:12" ht="13.5" x14ac:dyDescent="0.25">
      <c r="A5163" s="100" t="s">
        <v>16544</v>
      </c>
      <c r="B5163" s="100" t="s">
        <v>16545</v>
      </c>
      <c r="C5163" s="100" t="s">
        <v>16596</v>
      </c>
      <c r="D5163" s="100" t="s">
        <v>16597</v>
      </c>
      <c r="E5163" s="101" t="s">
        <v>158</v>
      </c>
      <c r="F5163" s="100" t="s">
        <v>158</v>
      </c>
      <c r="G5163" s="100">
        <v>92395</v>
      </c>
      <c r="H5163" s="100" t="s">
        <v>16625</v>
      </c>
      <c r="I5163" s="100" t="s">
        <v>198</v>
      </c>
      <c r="J5163" s="100" t="s">
        <v>7142</v>
      </c>
      <c r="K5163" s="101" t="s">
        <v>16018</v>
      </c>
      <c r="L5163" s="100" t="s">
        <v>6978</v>
      </c>
    </row>
    <row r="5164" spans="1:12" ht="13.5" x14ac:dyDescent="0.25">
      <c r="A5164" s="100" t="s">
        <v>16544</v>
      </c>
      <c r="B5164" s="100" t="s">
        <v>16545</v>
      </c>
      <c r="C5164" s="100" t="s">
        <v>16596</v>
      </c>
      <c r="D5164" s="100" t="s">
        <v>16597</v>
      </c>
      <c r="E5164" s="101" t="s">
        <v>158</v>
      </c>
      <c r="F5164" s="100" t="s">
        <v>158</v>
      </c>
      <c r="G5164" s="100">
        <v>92396</v>
      </c>
      <c r="H5164" s="100" t="s">
        <v>16626</v>
      </c>
      <c r="I5164" s="100" t="s">
        <v>198</v>
      </c>
      <c r="J5164" s="100" t="s">
        <v>7142</v>
      </c>
      <c r="K5164" s="101" t="s">
        <v>16627</v>
      </c>
      <c r="L5164" s="100" t="s">
        <v>6978</v>
      </c>
    </row>
    <row r="5165" spans="1:12" ht="13.5" x14ac:dyDescent="0.25">
      <c r="A5165" s="100" t="s">
        <v>16544</v>
      </c>
      <c r="B5165" s="100" t="s">
        <v>16545</v>
      </c>
      <c r="C5165" s="100" t="s">
        <v>16596</v>
      </c>
      <c r="D5165" s="100" t="s">
        <v>16597</v>
      </c>
      <c r="E5165" s="101" t="s">
        <v>158</v>
      </c>
      <c r="F5165" s="100" t="s">
        <v>158</v>
      </c>
      <c r="G5165" s="100">
        <v>92397</v>
      </c>
      <c r="H5165" s="100" t="s">
        <v>16628</v>
      </c>
      <c r="I5165" s="100" t="s">
        <v>198</v>
      </c>
      <c r="J5165" s="100" t="s">
        <v>7142</v>
      </c>
      <c r="K5165" s="101" t="s">
        <v>16629</v>
      </c>
      <c r="L5165" s="100" t="s">
        <v>6978</v>
      </c>
    </row>
    <row r="5166" spans="1:12" ht="13.5" x14ac:dyDescent="0.25">
      <c r="A5166" s="100" t="s">
        <v>16544</v>
      </c>
      <c r="B5166" s="100" t="s">
        <v>16545</v>
      </c>
      <c r="C5166" s="100" t="s">
        <v>16596</v>
      </c>
      <c r="D5166" s="100" t="s">
        <v>16597</v>
      </c>
      <c r="E5166" s="101" t="s">
        <v>158</v>
      </c>
      <c r="F5166" s="100" t="s">
        <v>158</v>
      </c>
      <c r="G5166" s="100">
        <v>92398</v>
      </c>
      <c r="H5166" s="100" t="s">
        <v>16630</v>
      </c>
      <c r="I5166" s="100" t="s">
        <v>198</v>
      </c>
      <c r="J5166" s="100" t="s">
        <v>7142</v>
      </c>
      <c r="K5166" s="101" t="s">
        <v>7887</v>
      </c>
      <c r="L5166" s="100" t="s">
        <v>6978</v>
      </c>
    </row>
    <row r="5167" spans="1:12" ht="13.5" x14ac:dyDescent="0.25">
      <c r="A5167" s="100" t="s">
        <v>16544</v>
      </c>
      <c r="B5167" s="100" t="s">
        <v>16545</v>
      </c>
      <c r="C5167" s="100" t="s">
        <v>16596</v>
      </c>
      <c r="D5167" s="100" t="s">
        <v>16597</v>
      </c>
      <c r="E5167" s="101" t="s">
        <v>158</v>
      </c>
      <c r="F5167" s="100" t="s">
        <v>158</v>
      </c>
      <c r="G5167" s="100">
        <v>92399</v>
      </c>
      <c r="H5167" s="100" t="s">
        <v>16631</v>
      </c>
      <c r="I5167" s="100" t="s">
        <v>198</v>
      </c>
      <c r="J5167" s="100" t="s">
        <v>7142</v>
      </c>
      <c r="K5167" s="101" t="s">
        <v>16632</v>
      </c>
      <c r="L5167" s="100" t="s">
        <v>6978</v>
      </c>
    </row>
    <row r="5168" spans="1:12" ht="13.5" x14ac:dyDescent="0.25">
      <c r="A5168" s="100" t="s">
        <v>16544</v>
      </c>
      <c r="B5168" s="100" t="s">
        <v>16545</v>
      </c>
      <c r="C5168" s="100" t="s">
        <v>16596</v>
      </c>
      <c r="D5168" s="100" t="s">
        <v>16597</v>
      </c>
      <c r="E5168" s="101" t="s">
        <v>158</v>
      </c>
      <c r="F5168" s="100" t="s">
        <v>158</v>
      </c>
      <c r="G5168" s="100">
        <v>92400</v>
      </c>
      <c r="H5168" s="100" t="s">
        <v>16633</v>
      </c>
      <c r="I5168" s="100" t="s">
        <v>198</v>
      </c>
      <c r="J5168" s="100" t="s">
        <v>7142</v>
      </c>
      <c r="K5168" s="101" t="s">
        <v>16634</v>
      </c>
      <c r="L5168" s="100" t="s">
        <v>6978</v>
      </c>
    </row>
    <row r="5169" spans="1:12" ht="13.5" x14ac:dyDescent="0.25">
      <c r="A5169" s="100" t="s">
        <v>16544</v>
      </c>
      <c r="B5169" s="100" t="s">
        <v>16545</v>
      </c>
      <c r="C5169" s="100" t="s">
        <v>16596</v>
      </c>
      <c r="D5169" s="100" t="s">
        <v>16597</v>
      </c>
      <c r="E5169" s="101" t="s">
        <v>158</v>
      </c>
      <c r="F5169" s="100" t="s">
        <v>158</v>
      </c>
      <c r="G5169" s="100">
        <v>92401</v>
      </c>
      <c r="H5169" s="100" t="s">
        <v>16635</v>
      </c>
      <c r="I5169" s="100" t="s">
        <v>198</v>
      </c>
      <c r="J5169" s="100" t="s">
        <v>7142</v>
      </c>
      <c r="K5169" s="101" t="s">
        <v>16636</v>
      </c>
      <c r="L5169" s="100" t="s">
        <v>6978</v>
      </c>
    </row>
    <row r="5170" spans="1:12" ht="13.5" x14ac:dyDescent="0.25">
      <c r="A5170" s="100" t="s">
        <v>16544</v>
      </c>
      <c r="B5170" s="100" t="s">
        <v>16545</v>
      </c>
      <c r="C5170" s="100" t="s">
        <v>16596</v>
      </c>
      <c r="D5170" s="100" t="s">
        <v>16597</v>
      </c>
      <c r="E5170" s="101" t="s">
        <v>158</v>
      </c>
      <c r="F5170" s="100" t="s">
        <v>158</v>
      </c>
      <c r="G5170" s="100">
        <v>92402</v>
      </c>
      <c r="H5170" s="100" t="s">
        <v>16637</v>
      </c>
      <c r="I5170" s="100" t="s">
        <v>198</v>
      </c>
      <c r="J5170" s="100" t="s">
        <v>7142</v>
      </c>
      <c r="K5170" s="101" t="s">
        <v>14151</v>
      </c>
      <c r="L5170" s="100" t="s">
        <v>6978</v>
      </c>
    </row>
    <row r="5171" spans="1:12" ht="13.5" x14ac:dyDescent="0.25">
      <c r="A5171" s="100" t="s">
        <v>16544</v>
      </c>
      <c r="B5171" s="100" t="s">
        <v>16545</v>
      </c>
      <c r="C5171" s="100" t="s">
        <v>16596</v>
      </c>
      <c r="D5171" s="100" t="s">
        <v>16597</v>
      </c>
      <c r="E5171" s="101" t="s">
        <v>158</v>
      </c>
      <c r="F5171" s="100" t="s">
        <v>158</v>
      </c>
      <c r="G5171" s="100">
        <v>92403</v>
      </c>
      <c r="H5171" s="100" t="s">
        <v>16638</v>
      </c>
      <c r="I5171" s="100" t="s">
        <v>198</v>
      </c>
      <c r="J5171" s="100" t="s">
        <v>7142</v>
      </c>
      <c r="K5171" s="101" t="s">
        <v>16639</v>
      </c>
      <c r="L5171" s="100" t="s">
        <v>6978</v>
      </c>
    </row>
    <row r="5172" spans="1:12" ht="13.5" x14ac:dyDescent="0.25">
      <c r="A5172" s="100" t="s">
        <v>16544</v>
      </c>
      <c r="B5172" s="100" t="s">
        <v>16545</v>
      </c>
      <c r="C5172" s="100" t="s">
        <v>16596</v>
      </c>
      <c r="D5172" s="100" t="s">
        <v>16597</v>
      </c>
      <c r="E5172" s="101" t="s">
        <v>158</v>
      </c>
      <c r="F5172" s="100" t="s">
        <v>158</v>
      </c>
      <c r="G5172" s="100">
        <v>92404</v>
      </c>
      <c r="H5172" s="100" t="s">
        <v>16640</v>
      </c>
      <c r="I5172" s="100" t="s">
        <v>198</v>
      </c>
      <c r="J5172" s="100" t="s">
        <v>7142</v>
      </c>
      <c r="K5172" s="101" t="s">
        <v>15359</v>
      </c>
      <c r="L5172" s="100" t="s">
        <v>6978</v>
      </c>
    </row>
    <row r="5173" spans="1:12" ht="13.5" x14ac:dyDescent="0.25">
      <c r="A5173" s="100" t="s">
        <v>16544</v>
      </c>
      <c r="B5173" s="100" t="s">
        <v>16545</v>
      </c>
      <c r="C5173" s="100" t="s">
        <v>16596</v>
      </c>
      <c r="D5173" s="100" t="s">
        <v>16597</v>
      </c>
      <c r="E5173" s="101" t="s">
        <v>158</v>
      </c>
      <c r="F5173" s="100" t="s">
        <v>158</v>
      </c>
      <c r="G5173" s="100">
        <v>92405</v>
      </c>
      <c r="H5173" s="100" t="s">
        <v>16641</v>
      </c>
      <c r="I5173" s="100" t="s">
        <v>198</v>
      </c>
      <c r="J5173" s="100" t="s">
        <v>7142</v>
      </c>
      <c r="K5173" s="101" t="s">
        <v>16642</v>
      </c>
      <c r="L5173" s="100" t="s">
        <v>6978</v>
      </c>
    </row>
    <row r="5174" spans="1:12" ht="13.5" x14ac:dyDescent="0.25">
      <c r="A5174" s="100" t="s">
        <v>16544</v>
      </c>
      <c r="B5174" s="100" t="s">
        <v>16545</v>
      </c>
      <c r="C5174" s="100" t="s">
        <v>16596</v>
      </c>
      <c r="D5174" s="100" t="s">
        <v>16597</v>
      </c>
      <c r="E5174" s="101" t="s">
        <v>158</v>
      </c>
      <c r="F5174" s="100" t="s">
        <v>158</v>
      </c>
      <c r="G5174" s="100">
        <v>92406</v>
      </c>
      <c r="H5174" s="100" t="s">
        <v>16643</v>
      </c>
      <c r="I5174" s="100" t="s">
        <v>198</v>
      </c>
      <c r="J5174" s="100" t="s">
        <v>7142</v>
      </c>
      <c r="K5174" s="101" t="s">
        <v>16644</v>
      </c>
      <c r="L5174" s="100" t="s">
        <v>6978</v>
      </c>
    </row>
    <row r="5175" spans="1:12" ht="13.5" x14ac:dyDescent="0.25">
      <c r="A5175" s="100" t="s">
        <v>16544</v>
      </c>
      <c r="B5175" s="100" t="s">
        <v>16545</v>
      </c>
      <c r="C5175" s="100" t="s">
        <v>16596</v>
      </c>
      <c r="D5175" s="100" t="s">
        <v>16597</v>
      </c>
      <c r="E5175" s="101" t="s">
        <v>158</v>
      </c>
      <c r="F5175" s="100" t="s">
        <v>158</v>
      </c>
      <c r="G5175" s="100">
        <v>92407</v>
      </c>
      <c r="H5175" s="100" t="s">
        <v>16645</v>
      </c>
      <c r="I5175" s="100" t="s">
        <v>198</v>
      </c>
      <c r="J5175" s="100" t="s">
        <v>7142</v>
      </c>
      <c r="K5175" s="101" t="s">
        <v>16646</v>
      </c>
      <c r="L5175" s="100" t="s">
        <v>6978</v>
      </c>
    </row>
    <row r="5176" spans="1:12" ht="13.5" x14ac:dyDescent="0.25">
      <c r="A5176" s="100" t="s">
        <v>16544</v>
      </c>
      <c r="B5176" s="100" t="s">
        <v>16545</v>
      </c>
      <c r="C5176" s="100" t="s">
        <v>16596</v>
      </c>
      <c r="D5176" s="100" t="s">
        <v>16597</v>
      </c>
      <c r="E5176" s="101" t="s">
        <v>158</v>
      </c>
      <c r="F5176" s="100" t="s">
        <v>158</v>
      </c>
      <c r="G5176" s="100">
        <v>93679</v>
      </c>
      <c r="H5176" s="100" t="s">
        <v>16647</v>
      </c>
      <c r="I5176" s="100" t="s">
        <v>198</v>
      </c>
      <c r="J5176" s="100" t="s">
        <v>7142</v>
      </c>
      <c r="K5176" s="101" t="s">
        <v>16648</v>
      </c>
      <c r="L5176" s="100" t="s">
        <v>6978</v>
      </c>
    </row>
    <row r="5177" spans="1:12" ht="13.5" x14ac:dyDescent="0.25">
      <c r="A5177" s="100" t="s">
        <v>16544</v>
      </c>
      <c r="B5177" s="100" t="s">
        <v>16545</v>
      </c>
      <c r="C5177" s="100" t="s">
        <v>16596</v>
      </c>
      <c r="D5177" s="100" t="s">
        <v>16597</v>
      </c>
      <c r="E5177" s="101" t="s">
        <v>158</v>
      </c>
      <c r="F5177" s="100" t="s">
        <v>158</v>
      </c>
      <c r="G5177" s="100">
        <v>93680</v>
      </c>
      <c r="H5177" s="100" t="s">
        <v>16649</v>
      </c>
      <c r="I5177" s="100" t="s">
        <v>198</v>
      </c>
      <c r="J5177" s="100" t="s">
        <v>7142</v>
      </c>
      <c r="K5177" s="101" t="s">
        <v>16650</v>
      </c>
      <c r="L5177" s="100" t="s">
        <v>6978</v>
      </c>
    </row>
    <row r="5178" spans="1:12" ht="13.5" x14ac:dyDescent="0.25">
      <c r="A5178" s="100" t="s">
        <v>16544</v>
      </c>
      <c r="B5178" s="100" t="s">
        <v>16545</v>
      </c>
      <c r="C5178" s="100" t="s">
        <v>16596</v>
      </c>
      <c r="D5178" s="100" t="s">
        <v>16597</v>
      </c>
      <c r="E5178" s="101" t="s">
        <v>158</v>
      </c>
      <c r="F5178" s="100" t="s">
        <v>158</v>
      </c>
      <c r="G5178" s="100">
        <v>93681</v>
      </c>
      <c r="H5178" s="100" t="s">
        <v>16651</v>
      </c>
      <c r="I5178" s="100" t="s">
        <v>198</v>
      </c>
      <c r="J5178" s="100" t="s">
        <v>7142</v>
      </c>
      <c r="K5178" s="101" t="s">
        <v>16652</v>
      </c>
      <c r="L5178" s="100" t="s">
        <v>6978</v>
      </c>
    </row>
    <row r="5179" spans="1:12" ht="13.5" x14ac:dyDescent="0.25">
      <c r="A5179" s="100" t="s">
        <v>16544</v>
      </c>
      <c r="B5179" s="100" t="s">
        <v>16545</v>
      </c>
      <c r="C5179" s="100" t="s">
        <v>16596</v>
      </c>
      <c r="D5179" s="100" t="s">
        <v>16597</v>
      </c>
      <c r="E5179" s="101" t="s">
        <v>158</v>
      </c>
      <c r="F5179" s="100" t="s">
        <v>158</v>
      </c>
      <c r="G5179" s="100">
        <v>93682</v>
      </c>
      <c r="H5179" s="100" t="s">
        <v>16653</v>
      </c>
      <c r="I5179" s="100" t="s">
        <v>198</v>
      </c>
      <c r="J5179" s="100" t="s">
        <v>7142</v>
      </c>
      <c r="K5179" s="101" t="s">
        <v>16654</v>
      </c>
      <c r="L5179" s="100" t="s">
        <v>6978</v>
      </c>
    </row>
    <row r="5180" spans="1:12" ht="13.5" x14ac:dyDescent="0.25">
      <c r="A5180" s="100" t="s">
        <v>16544</v>
      </c>
      <c r="B5180" s="100" t="s">
        <v>16545</v>
      </c>
      <c r="C5180" s="100" t="s">
        <v>16596</v>
      </c>
      <c r="D5180" s="100" t="s">
        <v>16597</v>
      </c>
      <c r="E5180" s="101" t="s">
        <v>158</v>
      </c>
      <c r="F5180" s="100" t="s">
        <v>158</v>
      </c>
      <c r="G5180" s="100">
        <v>97114</v>
      </c>
      <c r="H5180" s="100" t="s">
        <v>16655</v>
      </c>
      <c r="I5180" s="100" t="s">
        <v>209</v>
      </c>
      <c r="J5180" s="100" t="s">
        <v>7142</v>
      </c>
      <c r="K5180" s="101" t="s">
        <v>8856</v>
      </c>
      <c r="L5180" s="100" t="s">
        <v>6978</v>
      </c>
    </row>
    <row r="5181" spans="1:12" ht="13.5" x14ac:dyDescent="0.25">
      <c r="A5181" s="100" t="s">
        <v>16544</v>
      </c>
      <c r="B5181" s="100" t="s">
        <v>16545</v>
      </c>
      <c r="C5181" s="100" t="s">
        <v>16596</v>
      </c>
      <c r="D5181" s="100" t="s">
        <v>16597</v>
      </c>
      <c r="E5181" s="101" t="s">
        <v>158</v>
      </c>
      <c r="F5181" s="100" t="s">
        <v>158</v>
      </c>
      <c r="G5181" s="100">
        <v>97115</v>
      </c>
      <c r="H5181" s="100" t="s">
        <v>16656</v>
      </c>
      <c r="I5181" s="100" t="s">
        <v>176</v>
      </c>
      <c r="J5181" s="100" t="s">
        <v>7142</v>
      </c>
      <c r="K5181" s="101" t="s">
        <v>10851</v>
      </c>
      <c r="L5181" s="100" t="s">
        <v>6978</v>
      </c>
    </row>
    <row r="5182" spans="1:12" ht="13.5" x14ac:dyDescent="0.25">
      <c r="A5182" s="100" t="s">
        <v>16544</v>
      </c>
      <c r="B5182" s="100" t="s">
        <v>16545</v>
      </c>
      <c r="C5182" s="100" t="s">
        <v>16596</v>
      </c>
      <c r="D5182" s="100" t="s">
        <v>16597</v>
      </c>
      <c r="E5182" s="101" t="s">
        <v>158</v>
      </c>
      <c r="F5182" s="100" t="s">
        <v>158</v>
      </c>
      <c r="G5182" s="100">
        <v>97120</v>
      </c>
      <c r="H5182" s="100" t="s">
        <v>16657</v>
      </c>
      <c r="I5182" s="100" t="s">
        <v>176</v>
      </c>
      <c r="J5182" s="100" t="s">
        <v>7142</v>
      </c>
      <c r="K5182" s="101" t="s">
        <v>11927</v>
      </c>
      <c r="L5182" s="100" t="s">
        <v>6978</v>
      </c>
    </row>
    <row r="5183" spans="1:12" ht="13.5" x14ac:dyDescent="0.25">
      <c r="A5183" s="100" t="s">
        <v>16544</v>
      </c>
      <c r="B5183" s="100" t="s">
        <v>16545</v>
      </c>
      <c r="C5183" s="100" t="s">
        <v>16596</v>
      </c>
      <c r="D5183" s="100" t="s">
        <v>16597</v>
      </c>
      <c r="E5183" s="101" t="s">
        <v>158</v>
      </c>
      <c r="F5183" s="100" t="s">
        <v>158</v>
      </c>
      <c r="G5183" s="100">
        <v>97802</v>
      </c>
      <c r="H5183" s="100" t="s">
        <v>16658</v>
      </c>
      <c r="I5183" s="100" t="s">
        <v>198</v>
      </c>
      <c r="J5183" s="100" t="s">
        <v>6976</v>
      </c>
      <c r="K5183" s="101" t="s">
        <v>13422</v>
      </c>
      <c r="L5183" s="100" t="s">
        <v>6978</v>
      </c>
    </row>
    <row r="5184" spans="1:12" ht="13.5" x14ac:dyDescent="0.25">
      <c r="A5184" s="100" t="s">
        <v>16544</v>
      </c>
      <c r="B5184" s="100" t="s">
        <v>16545</v>
      </c>
      <c r="C5184" s="100" t="s">
        <v>16596</v>
      </c>
      <c r="D5184" s="100" t="s">
        <v>16597</v>
      </c>
      <c r="E5184" s="101" t="s">
        <v>158</v>
      </c>
      <c r="F5184" s="100" t="s">
        <v>158</v>
      </c>
      <c r="G5184" s="100">
        <v>97803</v>
      </c>
      <c r="H5184" s="100" t="s">
        <v>16659</v>
      </c>
      <c r="I5184" s="100" t="s">
        <v>198</v>
      </c>
      <c r="J5184" s="100" t="s">
        <v>6976</v>
      </c>
      <c r="K5184" s="101" t="s">
        <v>14525</v>
      </c>
      <c r="L5184" s="100" t="s">
        <v>6978</v>
      </c>
    </row>
    <row r="5185" spans="1:12" ht="13.5" x14ac:dyDescent="0.25">
      <c r="A5185" s="100" t="s">
        <v>16544</v>
      </c>
      <c r="B5185" s="100" t="s">
        <v>16545</v>
      </c>
      <c r="C5185" s="100" t="s">
        <v>16596</v>
      </c>
      <c r="D5185" s="100" t="s">
        <v>16597</v>
      </c>
      <c r="E5185" s="101" t="s">
        <v>158</v>
      </c>
      <c r="F5185" s="100" t="s">
        <v>158</v>
      </c>
      <c r="G5185" s="100">
        <v>97805</v>
      </c>
      <c r="H5185" s="100" t="s">
        <v>16660</v>
      </c>
      <c r="I5185" s="100" t="s">
        <v>198</v>
      </c>
      <c r="J5185" s="100" t="s">
        <v>6976</v>
      </c>
      <c r="K5185" s="101" t="s">
        <v>16661</v>
      </c>
      <c r="L5185" s="100" t="s">
        <v>6978</v>
      </c>
    </row>
    <row r="5186" spans="1:12" ht="13.5" x14ac:dyDescent="0.25">
      <c r="A5186" s="100" t="s">
        <v>16544</v>
      </c>
      <c r="B5186" s="100" t="s">
        <v>16545</v>
      </c>
      <c r="C5186" s="100" t="s">
        <v>16596</v>
      </c>
      <c r="D5186" s="100" t="s">
        <v>16597</v>
      </c>
      <c r="E5186" s="101" t="s">
        <v>158</v>
      </c>
      <c r="F5186" s="100" t="s">
        <v>158</v>
      </c>
      <c r="G5186" s="100">
        <v>97806</v>
      </c>
      <c r="H5186" s="100" t="s">
        <v>16662</v>
      </c>
      <c r="I5186" s="100" t="s">
        <v>198</v>
      </c>
      <c r="J5186" s="100" t="s">
        <v>6976</v>
      </c>
      <c r="K5186" s="101" t="s">
        <v>13359</v>
      </c>
      <c r="L5186" s="100" t="s">
        <v>6978</v>
      </c>
    </row>
    <row r="5187" spans="1:12" ht="13.5" x14ac:dyDescent="0.25">
      <c r="A5187" s="100" t="s">
        <v>16544</v>
      </c>
      <c r="B5187" s="100" t="s">
        <v>16545</v>
      </c>
      <c r="C5187" s="100" t="s">
        <v>16596</v>
      </c>
      <c r="D5187" s="100" t="s">
        <v>16597</v>
      </c>
      <c r="E5187" s="101" t="s">
        <v>158</v>
      </c>
      <c r="F5187" s="100" t="s">
        <v>158</v>
      </c>
      <c r="G5187" s="100">
        <v>97807</v>
      </c>
      <c r="H5187" s="100" t="s">
        <v>16663</v>
      </c>
      <c r="I5187" s="100" t="s">
        <v>198</v>
      </c>
      <c r="J5187" s="100" t="s">
        <v>6976</v>
      </c>
      <c r="K5187" s="101" t="s">
        <v>16664</v>
      </c>
      <c r="L5187" s="100" t="s">
        <v>6978</v>
      </c>
    </row>
    <row r="5188" spans="1:12" ht="13.5" x14ac:dyDescent="0.25">
      <c r="A5188" s="100" t="s">
        <v>16544</v>
      </c>
      <c r="B5188" s="100" t="s">
        <v>16545</v>
      </c>
      <c r="C5188" s="100" t="s">
        <v>16596</v>
      </c>
      <c r="D5188" s="100" t="s">
        <v>16597</v>
      </c>
      <c r="E5188" s="101" t="s">
        <v>158</v>
      </c>
      <c r="F5188" s="100" t="s">
        <v>158</v>
      </c>
      <c r="G5188" s="100">
        <v>97809</v>
      </c>
      <c r="H5188" s="100" t="s">
        <v>16665</v>
      </c>
      <c r="I5188" s="100" t="s">
        <v>198</v>
      </c>
      <c r="J5188" s="100" t="s">
        <v>6976</v>
      </c>
      <c r="K5188" s="101" t="s">
        <v>14245</v>
      </c>
      <c r="L5188" s="100" t="s">
        <v>6978</v>
      </c>
    </row>
    <row r="5189" spans="1:12" ht="13.5" x14ac:dyDescent="0.25">
      <c r="A5189" s="100" t="s">
        <v>16544</v>
      </c>
      <c r="B5189" s="100" t="s">
        <v>16545</v>
      </c>
      <c r="C5189" s="100" t="s">
        <v>16596</v>
      </c>
      <c r="D5189" s="100" t="s">
        <v>16597</v>
      </c>
      <c r="E5189" s="101" t="s">
        <v>158</v>
      </c>
      <c r="F5189" s="100" t="s">
        <v>158</v>
      </c>
      <c r="G5189" s="100">
        <v>97810</v>
      </c>
      <c r="H5189" s="100" t="s">
        <v>16666</v>
      </c>
      <c r="I5189" s="100" t="s">
        <v>198</v>
      </c>
      <c r="J5189" s="100" t="s">
        <v>6976</v>
      </c>
      <c r="K5189" s="101" t="s">
        <v>16667</v>
      </c>
      <c r="L5189" s="100" t="s">
        <v>6978</v>
      </c>
    </row>
    <row r="5190" spans="1:12" ht="13.5" x14ac:dyDescent="0.25">
      <c r="A5190" s="100" t="s">
        <v>16544</v>
      </c>
      <c r="B5190" s="100" t="s">
        <v>16545</v>
      </c>
      <c r="C5190" s="100" t="s">
        <v>16596</v>
      </c>
      <c r="D5190" s="100" t="s">
        <v>16597</v>
      </c>
      <c r="E5190" s="101" t="s">
        <v>158</v>
      </c>
      <c r="F5190" s="100" t="s">
        <v>158</v>
      </c>
      <c r="G5190" s="100">
        <v>97811</v>
      </c>
      <c r="H5190" s="100" t="s">
        <v>16668</v>
      </c>
      <c r="I5190" s="100" t="s">
        <v>198</v>
      </c>
      <c r="J5190" s="100" t="s">
        <v>6976</v>
      </c>
      <c r="K5190" s="101" t="s">
        <v>8694</v>
      </c>
      <c r="L5190" s="100" t="s">
        <v>6978</v>
      </c>
    </row>
    <row r="5191" spans="1:12" ht="13.5" x14ac:dyDescent="0.25">
      <c r="A5191" s="100" t="s">
        <v>16544</v>
      </c>
      <c r="B5191" s="100" t="s">
        <v>16545</v>
      </c>
      <c r="C5191" s="100" t="s">
        <v>16596</v>
      </c>
      <c r="D5191" s="100" t="s">
        <v>16597</v>
      </c>
      <c r="E5191" s="101" t="s">
        <v>158</v>
      </c>
      <c r="F5191" s="100" t="s">
        <v>158</v>
      </c>
      <c r="G5191" s="100">
        <v>97813</v>
      </c>
      <c r="H5191" s="100" t="s">
        <v>16669</v>
      </c>
      <c r="I5191" s="100" t="s">
        <v>198</v>
      </c>
      <c r="J5191" s="100" t="s">
        <v>6976</v>
      </c>
      <c r="K5191" s="101" t="s">
        <v>15963</v>
      </c>
      <c r="L5191" s="100" t="s">
        <v>6978</v>
      </c>
    </row>
    <row r="5192" spans="1:12" ht="13.5" x14ac:dyDescent="0.25">
      <c r="A5192" s="100" t="s">
        <v>16544</v>
      </c>
      <c r="B5192" s="100" t="s">
        <v>16545</v>
      </c>
      <c r="C5192" s="100" t="s">
        <v>16596</v>
      </c>
      <c r="D5192" s="100" t="s">
        <v>16597</v>
      </c>
      <c r="E5192" s="101" t="s">
        <v>158</v>
      </c>
      <c r="F5192" s="100" t="s">
        <v>158</v>
      </c>
      <c r="G5192" s="100">
        <v>97814</v>
      </c>
      <c r="H5192" s="100" t="s">
        <v>16670</v>
      </c>
      <c r="I5192" s="100" t="s">
        <v>198</v>
      </c>
      <c r="J5192" s="100" t="s">
        <v>6976</v>
      </c>
      <c r="K5192" s="101" t="s">
        <v>7594</v>
      </c>
      <c r="L5192" s="100" t="s">
        <v>6978</v>
      </c>
    </row>
    <row r="5193" spans="1:12" ht="13.5" x14ac:dyDescent="0.25">
      <c r="A5193" s="100" t="s">
        <v>16544</v>
      </c>
      <c r="B5193" s="100" t="s">
        <v>16545</v>
      </c>
      <c r="C5193" s="100" t="s">
        <v>16596</v>
      </c>
      <c r="D5193" s="100" t="s">
        <v>16597</v>
      </c>
      <c r="E5193" s="101" t="s">
        <v>158</v>
      </c>
      <c r="F5193" s="100" t="s">
        <v>158</v>
      </c>
      <c r="G5193" s="100">
        <v>97816</v>
      </c>
      <c r="H5193" s="100" t="s">
        <v>16671</v>
      </c>
      <c r="I5193" s="100" t="s">
        <v>198</v>
      </c>
      <c r="J5193" s="100" t="s">
        <v>6976</v>
      </c>
      <c r="K5193" s="101" t="s">
        <v>11316</v>
      </c>
      <c r="L5193" s="100" t="s">
        <v>6978</v>
      </c>
    </row>
    <row r="5194" spans="1:12" ht="13.5" x14ac:dyDescent="0.25">
      <c r="A5194" s="100" t="s">
        <v>16544</v>
      </c>
      <c r="B5194" s="100" t="s">
        <v>16545</v>
      </c>
      <c r="C5194" s="100" t="s">
        <v>16596</v>
      </c>
      <c r="D5194" s="100" t="s">
        <v>16597</v>
      </c>
      <c r="E5194" s="101" t="s">
        <v>158</v>
      </c>
      <c r="F5194" s="100" t="s">
        <v>158</v>
      </c>
      <c r="G5194" s="100">
        <v>97817</v>
      </c>
      <c r="H5194" s="100" t="s">
        <v>16672</v>
      </c>
      <c r="I5194" s="100" t="s">
        <v>198</v>
      </c>
      <c r="J5194" s="100" t="s">
        <v>6976</v>
      </c>
      <c r="K5194" s="101" t="s">
        <v>13473</v>
      </c>
      <c r="L5194" s="100" t="s">
        <v>6978</v>
      </c>
    </row>
    <row r="5195" spans="1:12" ht="13.5" x14ac:dyDescent="0.25">
      <c r="A5195" s="100" t="s">
        <v>16544</v>
      </c>
      <c r="B5195" s="100" t="s">
        <v>16545</v>
      </c>
      <c r="C5195" s="100" t="s">
        <v>16596</v>
      </c>
      <c r="D5195" s="100" t="s">
        <v>16597</v>
      </c>
      <c r="E5195" s="101" t="s">
        <v>158</v>
      </c>
      <c r="F5195" s="100" t="s">
        <v>158</v>
      </c>
      <c r="G5195" s="100">
        <v>97818</v>
      </c>
      <c r="H5195" s="100" t="s">
        <v>16673</v>
      </c>
      <c r="I5195" s="100" t="s">
        <v>198</v>
      </c>
      <c r="J5195" s="100" t="s">
        <v>6976</v>
      </c>
      <c r="K5195" s="101" t="s">
        <v>16674</v>
      </c>
      <c r="L5195" s="100" t="s">
        <v>6978</v>
      </c>
    </row>
    <row r="5196" spans="1:12" ht="13.5" x14ac:dyDescent="0.25">
      <c r="A5196" s="100" t="s">
        <v>16544</v>
      </c>
      <c r="B5196" s="100" t="s">
        <v>16545</v>
      </c>
      <c r="C5196" s="100" t="s">
        <v>16596</v>
      </c>
      <c r="D5196" s="100" t="s">
        <v>16597</v>
      </c>
      <c r="E5196" s="101" t="s">
        <v>158</v>
      </c>
      <c r="F5196" s="100" t="s">
        <v>158</v>
      </c>
      <c r="G5196" s="100">
        <v>97820</v>
      </c>
      <c r="H5196" s="100" t="s">
        <v>16675</v>
      </c>
      <c r="I5196" s="100" t="s">
        <v>198</v>
      </c>
      <c r="J5196" s="100" t="s">
        <v>6976</v>
      </c>
      <c r="K5196" s="101" t="s">
        <v>16676</v>
      </c>
      <c r="L5196" s="100" t="s">
        <v>6978</v>
      </c>
    </row>
    <row r="5197" spans="1:12" ht="13.5" x14ac:dyDescent="0.25">
      <c r="A5197" s="100" t="s">
        <v>16544</v>
      </c>
      <c r="B5197" s="100" t="s">
        <v>16545</v>
      </c>
      <c r="C5197" s="100" t="s">
        <v>16596</v>
      </c>
      <c r="D5197" s="100" t="s">
        <v>16597</v>
      </c>
      <c r="E5197" s="101" t="s">
        <v>158</v>
      </c>
      <c r="F5197" s="100" t="s">
        <v>158</v>
      </c>
      <c r="G5197" s="100">
        <v>97821</v>
      </c>
      <c r="H5197" s="100" t="s">
        <v>16677</v>
      </c>
      <c r="I5197" s="100" t="s">
        <v>198</v>
      </c>
      <c r="J5197" s="100" t="s">
        <v>6976</v>
      </c>
      <c r="K5197" s="101" t="s">
        <v>16678</v>
      </c>
      <c r="L5197" s="100" t="s">
        <v>6978</v>
      </c>
    </row>
    <row r="5198" spans="1:12" ht="13.5" x14ac:dyDescent="0.25">
      <c r="A5198" s="100" t="s">
        <v>16544</v>
      </c>
      <c r="B5198" s="100" t="s">
        <v>16545</v>
      </c>
      <c r="C5198" s="100" t="s">
        <v>16596</v>
      </c>
      <c r="D5198" s="100" t="s">
        <v>16597</v>
      </c>
      <c r="E5198" s="101" t="s">
        <v>158</v>
      </c>
      <c r="F5198" s="100" t="s">
        <v>158</v>
      </c>
      <c r="G5198" s="100">
        <v>97822</v>
      </c>
      <c r="H5198" s="100" t="s">
        <v>16679</v>
      </c>
      <c r="I5198" s="100" t="s">
        <v>198</v>
      </c>
      <c r="J5198" s="100" t="s">
        <v>6976</v>
      </c>
      <c r="K5198" s="101" t="s">
        <v>9657</v>
      </c>
      <c r="L5198" s="100" t="s">
        <v>6978</v>
      </c>
    </row>
    <row r="5199" spans="1:12" ht="13.5" x14ac:dyDescent="0.25">
      <c r="A5199" s="100" t="s">
        <v>16544</v>
      </c>
      <c r="B5199" s="100" t="s">
        <v>16545</v>
      </c>
      <c r="C5199" s="100" t="s">
        <v>16680</v>
      </c>
      <c r="D5199" s="100" t="s">
        <v>16681</v>
      </c>
      <c r="E5199" s="101" t="s">
        <v>158</v>
      </c>
      <c r="F5199" s="100" t="s">
        <v>158</v>
      </c>
      <c r="G5199" s="100">
        <v>72947</v>
      </c>
      <c r="H5199" s="100" t="s">
        <v>16682</v>
      </c>
      <c r="I5199" s="100" t="s">
        <v>198</v>
      </c>
      <c r="J5199" s="100" t="s">
        <v>6976</v>
      </c>
      <c r="K5199" s="101" t="s">
        <v>10718</v>
      </c>
      <c r="L5199" s="100" t="s">
        <v>6978</v>
      </c>
    </row>
    <row r="5200" spans="1:12" ht="13.5" x14ac:dyDescent="0.25">
      <c r="A5200" s="100" t="s">
        <v>16544</v>
      </c>
      <c r="B5200" s="100" t="s">
        <v>16545</v>
      </c>
      <c r="C5200" s="100" t="s">
        <v>16680</v>
      </c>
      <c r="D5200" s="100" t="s">
        <v>16681</v>
      </c>
      <c r="E5200" s="101" t="s">
        <v>158</v>
      </c>
      <c r="F5200" s="100" t="s">
        <v>158</v>
      </c>
      <c r="G5200" s="100">
        <v>83693</v>
      </c>
      <c r="H5200" s="100" t="s">
        <v>16683</v>
      </c>
      <c r="I5200" s="100" t="s">
        <v>198</v>
      </c>
      <c r="J5200" s="100" t="s">
        <v>7142</v>
      </c>
      <c r="K5200" s="101" t="s">
        <v>8063</v>
      </c>
      <c r="L5200" s="100" t="s">
        <v>6978</v>
      </c>
    </row>
    <row r="5201" spans="1:12" ht="13.5" x14ac:dyDescent="0.25">
      <c r="A5201" s="100" t="s">
        <v>16544</v>
      </c>
      <c r="B5201" s="100" t="s">
        <v>16545</v>
      </c>
      <c r="C5201" s="100" t="s">
        <v>16684</v>
      </c>
      <c r="D5201" s="100" t="s">
        <v>16685</v>
      </c>
      <c r="E5201" s="101">
        <v>73770</v>
      </c>
      <c r="F5201" s="100" t="s">
        <v>16686</v>
      </c>
      <c r="G5201" s="102" t="s">
        <v>5645</v>
      </c>
      <c r="H5201" s="100" t="s">
        <v>16687</v>
      </c>
      <c r="I5201" s="100" t="s">
        <v>209</v>
      </c>
      <c r="J5201" s="100" t="s">
        <v>6976</v>
      </c>
      <c r="K5201" s="101" t="s">
        <v>16688</v>
      </c>
      <c r="L5201" s="100" t="s">
        <v>6978</v>
      </c>
    </row>
    <row r="5202" spans="1:12" ht="13.5" x14ac:dyDescent="0.25">
      <c r="A5202" s="100" t="s">
        <v>16544</v>
      </c>
      <c r="B5202" s="100" t="s">
        <v>16545</v>
      </c>
      <c r="C5202" s="100" t="s">
        <v>16684</v>
      </c>
      <c r="D5202" s="100" t="s">
        <v>16685</v>
      </c>
      <c r="E5202" s="101">
        <v>73770</v>
      </c>
      <c r="F5202" s="100" t="s">
        <v>16686</v>
      </c>
      <c r="G5202" s="102" t="s">
        <v>5647</v>
      </c>
      <c r="H5202" s="100" t="s">
        <v>16689</v>
      </c>
      <c r="I5202" s="100" t="s">
        <v>209</v>
      </c>
      <c r="J5202" s="100" t="s">
        <v>6976</v>
      </c>
      <c r="K5202" s="101" t="s">
        <v>16690</v>
      </c>
      <c r="L5202" s="100" t="s">
        <v>6978</v>
      </c>
    </row>
    <row r="5203" spans="1:12" ht="13.5" x14ac:dyDescent="0.25">
      <c r="A5203" s="100" t="s">
        <v>16544</v>
      </c>
      <c r="B5203" s="100" t="s">
        <v>16545</v>
      </c>
      <c r="C5203" s="100" t="s">
        <v>16684</v>
      </c>
      <c r="D5203" s="100" t="s">
        <v>16685</v>
      </c>
      <c r="E5203" s="101">
        <v>83696</v>
      </c>
      <c r="F5203" s="100" t="s">
        <v>16691</v>
      </c>
      <c r="G5203" s="102" t="s">
        <v>5649</v>
      </c>
      <c r="H5203" s="100" t="s">
        <v>16692</v>
      </c>
      <c r="I5203" s="100" t="s">
        <v>198</v>
      </c>
      <c r="J5203" s="100" t="s">
        <v>7142</v>
      </c>
      <c r="K5203" s="101" t="s">
        <v>9125</v>
      </c>
      <c r="L5203" s="100" t="s">
        <v>6978</v>
      </c>
    </row>
    <row r="5204" spans="1:12" ht="13.5" x14ac:dyDescent="0.25">
      <c r="A5204" s="100" t="s">
        <v>16544</v>
      </c>
      <c r="B5204" s="100" t="s">
        <v>16545</v>
      </c>
      <c r="C5204" s="100" t="s">
        <v>16693</v>
      </c>
      <c r="D5204" s="100" t="s">
        <v>16694</v>
      </c>
      <c r="E5204" s="101" t="s">
        <v>158</v>
      </c>
      <c r="F5204" s="100" t="s">
        <v>158</v>
      </c>
      <c r="G5204" s="100">
        <v>72962</v>
      </c>
      <c r="H5204" s="100" t="s">
        <v>16695</v>
      </c>
      <c r="I5204" s="100" t="s">
        <v>16079</v>
      </c>
      <c r="J5204" s="100" t="s">
        <v>6976</v>
      </c>
      <c r="K5204" s="101" t="s">
        <v>16696</v>
      </c>
      <c r="L5204" s="100" t="s">
        <v>6978</v>
      </c>
    </row>
    <row r="5205" spans="1:12" ht="13.5" x14ac:dyDescent="0.25">
      <c r="A5205" s="100" t="s">
        <v>16544</v>
      </c>
      <c r="B5205" s="100" t="s">
        <v>16545</v>
      </c>
      <c r="C5205" s="100" t="s">
        <v>16693</v>
      </c>
      <c r="D5205" s="100" t="s">
        <v>16694</v>
      </c>
      <c r="E5205" s="101" t="s">
        <v>158</v>
      </c>
      <c r="F5205" s="100" t="s">
        <v>158</v>
      </c>
      <c r="G5205" s="100">
        <v>72963</v>
      </c>
      <c r="H5205" s="100" t="s">
        <v>16697</v>
      </c>
      <c r="I5205" s="100" t="s">
        <v>16079</v>
      </c>
      <c r="J5205" s="100" t="s">
        <v>6976</v>
      </c>
      <c r="K5205" s="101" t="s">
        <v>16698</v>
      </c>
      <c r="L5205" s="100" t="s">
        <v>6978</v>
      </c>
    </row>
    <row r="5206" spans="1:12" ht="13.5" x14ac:dyDescent="0.25">
      <c r="A5206" s="100" t="s">
        <v>16544</v>
      </c>
      <c r="B5206" s="100" t="s">
        <v>16545</v>
      </c>
      <c r="C5206" s="100" t="s">
        <v>16693</v>
      </c>
      <c r="D5206" s="100" t="s">
        <v>16694</v>
      </c>
      <c r="E5206" s="101">
        <v>73759</v>
      </c>
      <c r="F5206" s="100" t="s">
        <v>16611</v>
      </c>
      <c r="G5206" s="102" t="s">
        <v>5653</v>
      </c>
      <c r="H5206" s="100" t="s">
        <v>16699</v>
      </c>
      <c r="I5206" s="100" t="s">
        <v>9421</v>
      </c>
      <c r="J5206" s="100" t="s">
        <v>6976</v>
      </c>
      <c r="K5206" s="101" t="s">
        <v>16700</v>
      </c>
      <c r="L5206" s="100" t="s">
        <v>6978</v>
      </c>
    </row>
    <row r="5207" spans="1:12" ht="13.5" x14ac:dyDescent="0.25">
      <c r="A5207" s="100" t="s">
        <v>16544</v>
      </c>
      <c r="B5207" s="100" t="s">
        <v>16545</v>
      </c>
      <c r="C5207" s="100" t="s">
        <v>16693</v>
      </c>
      <c r="D5207" s="100" t="s">
        <v>16694</v>
      </c>
      <c r="E5207" s="101" t="s">
        <v>158</v>
      </c>
      <c r="F5207" s="100" t="s">
        <v>158</v>
      </c>
      <c r="G5207" s="100">
        <v>95990</v>
      </c>
      <c r="H5207" s="100" t="s">
        <v>16701</v>
      </c>
      <c r="I5207" s="100" t="s">
        <v>9421</v>
      </c>
      <c r="J5207" s="100" t="s">
        <v>6976</v>
      </c>
      <c r="K5207" s="101" t="s">
        <v>16702</v>
      </c>
      <c r="L5207" s="100" t="s">
        <v>6978</v>
      </c>
    </row>
    <row r="5208" spans="1:12" ht="13.5" x14ac:dyDescent="0.25">
      <c r="A5208" s="100" t="s">
        <v>16544</v>
      </c>
      <c r="B5208" s="100" t="s">
        <v>16545</v>
      </c>
      <c r="C5208" s="100" t="s">
        <v>16693</v>
      </c>
      <c r="D5208" s="100" t="s">
        <v>16694</v>
      </c>
      <c r="E5208" s="101" t="s">
        <v>158</v>
      </c>
      <c r="F5208" s="100" t="s">
        <v>158</v>
      </c>
      <c r="G5208" s="100">
        <v>95992</v>
      </c>
      <c r="H5208" s="100" t="s">
        <v>16703</v>
      </c>
      <c r="I5208" s="100" t="s">
        <v>9421</v>
      </c>
      <c r="J5208" s="100" t="s">
        <v>6976</v>
      </c>
      <c r="K5208" s="101" t="s">
        <v>16704</v>
      </c>
      <c r="L5208" s="100" t="s">
        <v>6978</v>
      </c>
    </row>
    <row r="5209" spans="1:12" ht="13.5" x14ac:dyDescent="0.25">
      <c r="A5209" s="100" t="s">
        <v>16544</v>
      </c>
      <c r="B5209" s="100" t="s">
        <v>16545</v>
      </c>
      <c r="C5209" s="100" t="s">
        <v>16693</v>
      </c>
      <c r="D5209" s="100" t="s">
        <v>16694</v>
      </c>
      <c r="E5209" s="101" t="s">
        <v>158</v>
      </c>
      <c r="F5209" s="100" t="s">
        <v>158</v>
      </c>
      <c r="G5209" s="100">
        <v>95993</v>
      </c>
      <c r="H5209" s="100" t="s">
        <v>16705</v>
      </c>
      <c r="I5209" s="100" t="s">
        <v>9421</v>
      </c>
      <c r="J5209" s="100" t="s">
        <v>6976</v>
      </c>
      <c r="K5209" s="101" t="s">
        <v>16706</v>
      </c>
      <c r="L5209" s="100" t="s">
        <v>6978</v>
      </c>
    </row>
    <row r="5210" spans="1:12" ht="13.5" x14ac:dyDescent="0.25">
      <c r="A5210" s="100" t="s">
        <v>16544</v>
      </c>
      <c r="B5210" s="100" t="s">
        <v>16545</v>
      </c>
      <c r="C5210" s="100" t="s">
        <v>16693</v>
      </c>
      <c r="D5210" s="100" t="s">
        <v>16694</v>
      </c>
      <c r="E5210" s="101" t="s">
        <v>158</v>
      </c>
      <c r="F5210" s="100" t="s">
        <v>158</v>
      </c>
      <c r="G5210" s="100">
        <v>95994</v>
      </c>
      <c r="H5210" s="100" t="s">
        <v>16707</v>
      </c>
      <c r="I5210" s="100" t="s">
        <v>9421</v>
      </c>
      <c r="J5210" s="100" t="s">
        <v>6976</v>
      </c>
      <c r="K5210" s="101" t="s">
        <v>16708</v>
      </c>
      <c r="L5210" s="100" t="s">
        <v>6978</v>
      </c>
    </row>
    <row r="5211" spans="1:12" ht="13.5" x14ac:dyDescent="0.25">
      <c r="A5211" s="100" t="s">
        <v>16544</v>
      </c>
      <c r="B5211" s="100" t="s">
        <v>16545</v>
      </c>
      <c r="C5211" s="100" t="s">
        <v>16693</v>
      </c>
      <c r="D5211" s="100" t="s">
        <v>16694</v>
      </c>
      <c r="E5211" s="101" t="s">
        <v>158</v>
      </c>
      <c r="F5211" s="100" t="s">
        <v>158</v>
      </c>
      <c r="G5211" s="100">
        <v>95995</v>
      </c>
      <c r="H5211" s="100" t="s">
        <v>16709</v>
      </c>
      <c r="I5211" s="100" t="s">
        <v>9421</v>
      </c>
      <c r="J5211" s="100" t="s">
        <v>6976</v>
      </c>
      <c r="K5211" s="101" t="s">
        <v>16710</v>
      </c>
      <c r="L5211" s="100" t="s">
        <v>6978</v>
      </c>
    </row>
    <row r="5212" spans="1:12" ht="13.5" x14ac:dyDescent="0.25">
      <c r="A5212" s="100" t="s">
        <v>16544</v>
      </c>
      <c r="B5212" s="100" t="s">
        <v>16545</v>
      </c>
      <c r="C5212" s="100" t="s">
        <v>16693</v>
      </c>
      <c r="D5212" s="100" t="s">
        <v>16694</v>
      </c>
      <c r="E5212" s="101" t="s">
        <v>158</v>
      </c>
      <c r="F5212" s="100" t="s">
        <v>158</v>
      </c>
      <c r="G5212" s="100">
        <v>95996</v>
      </c>
      <c r="H5212" s="100" t="s">
        <v>16711</v>
      </c>
      <c r="I5212" s="100" t="s">
        <v>9421</v>
      </c>
      <c r="J5212" s="100" t="s">
        <v>6976</v>
      </c>
      <c r="K5212" s="101" t="s">
        <v>16712</v>
      </c>
      <c r="L5212" s="100" t="s">
        <v>6978</v>
      </c>
    </row>
    <row r="5213" spans="1:12" ht="13.5" x14ac:dyDescent="0.25">
      <c r="A5213" s="100" t="s">
        <v>16544</v>
      </c>
      <c r="B5213" s="100" t="s">
        <v>16545</v>
      </c>
      <c r="C5213" s="100" t="s">
        <v>16693</v>
      </c>
      <c r="D5213" s="100" t="s">
        <v>16694</v>
      </c>
      <c r="E5213" s="101" t="s">
        <v>158</v>
      </c>
      <c r="F5213" s="100" t="s">
        <v>158</v>
      </c>
      <c r="G5213" s="100">
        <v>95997</v>
      </c>
      <c r="H5213" s="100" t="s">
        <v>16713</v>
      </c>
      <c r="I5213" s="100" t="s">
        <v>9421</v>
      </c>
      <c r="J5213" s="100" t="s">
        <v>6976</v>
      </c>
      <c r="K5213" s="101" t="s">
        <v>16714</v>
      </c>
      <c r="L5213" s="100" t="s">
        <v>6978</v>
      </c>
    </row>
    <row r="5214" spans="1:12" ht="13.5" x14ac:dyDescent="0.25">
      <c r="A5214" s="100" t="s">
        <v>16544</v>
      </c>
      <c r="B5214" s="100" t="s">
        <v>16545</v>
      </c>
      <c r="C5214" s="100" t="s">
        <v>16693</v>
      </c>
      <c r="D5214" s="100" t="s">
        <v>16694</v>
      </c>
      <c r="E5214" s="101" t="s">
        <v>158</v>
      </c>
      <c r="F5214" s="100" t="s">
        <v>158</v>
      </c>
      <c r="G5214" s="100">
        <v>95998</v>
      </c>
      <c r="H5214" s="100" t="s">
        <v>16715</v>
      </c>
      <c r="I5214" s="100" t="s">
        <v>9421</v>
      </c>
      <c r="J5214" s="100" t="s">
        <v>6976</v>
      </c>
      <c r="K5214" s="101" t="s">
        <v>16716</v>
      </c>
      <c r="L5214" s="100" t="s">
        <v>6978</v>
      </c>
    </row>
    <row r="5215" spans="1:12" ht="13.5" x14ac:dyDescent="0.25">
      <c r="A5215" s="100" t="s">
        <v>16544</v>
      </c>
      <c r="B5215" s="100" t="s">
        <v>16545</v>
      </c>
      <c r="C5215" s="100" t="s">
        <v>16693</v>
      </c>
      <c r="D5215" s="100" t="s">
        <v>16694</v>
      </c>
      <c r="E5215" s="101" t="s">
        <v>158</v>
      </c>
      <c r="F5215" s="100" t="s">
        <v>158</v>
      </c>
      <c r="G5215" s="100">
        <v>95999</v>
      </c>
      <c r="H5215" s="100" t="s">
        <v>16717</v>
      </c>
      <c r="I5215" s="100" t="s">
        <v>9421</v>
      </c>
      <c r="J5215" s="100" t="s">
        <v>6976</v>
      </c>
      <c r="K5215" s="101" t="s">
        <v>16718</v>
      </c>
      <c r="L5215" s="100" t="s">
        <v>6978</v>
      </c>
    </row>
    <row r="5216" spans="1:12" ht="13.5" x14ac:dyDescent="0.25">
      <c r="A5216" s="100" t="s">
        <v>16544</v>
      </c>
      <c r="B5216" s="100" t="s">
        <v>16545</v>
      </c>
      <c r="C5216" s="100" t="s">
        <v>16693</v>
      </c>
      <c r="D5216" s="100" t="s">
        <v>16694</v>
      </c>
      <c r="E5216" s="101" t="s">
        <v>158</v>
      </c>
      <c r="F5216" s="100" t="s">
        <v>158</v>
      </c>
      <c r="G5216" s="100">
        <v>96000</v>
      </c>
      <c r="H5216" s="100" t="s">
        <v>16719</v>
      </c>
      <c r="I5216" s="100" t="s">
        <v>9421</v>
      </c>
      <c r="J5216" s="100" t="s">
        <v>6976</v>
      </c>
      <c r="K5216" s="101" t="s">
        <v>16720</v>
      </c>
      <c r="L5216" s="100" t="s">
        <v>6978</v>
      </c>
    </row>
    <row r="5217" spans="1:12" ht="13.5" x14ac:dyDescent="0.25">
      <c r="A5217" s="100" t="s">
        <v>16544</v>
      </c>
      <c r="B5217" s="100" t="s">
        <v>16545</v>
      </c>
      <c r="C5217" s="100" t="s">
        <v>16693</v>
      </c>
      <c r="D5217" s="100" t="s">
        <v>16694</v>
      </c>
      <c r="E5217" s="101" t="s">
        <v>158</v>
      </c>
      <c r="F5217" s="100" t="s">
        <v>158</v>
      </c>
      <c r="G5217" s="100">
        <v>96001</v>
      </c>
      <c r="H5217" s="100" t="s">
        <v>16721</v>
      </c>
      <c r="I5217" s="100" t="s">
        <v>198</v>
      </c>
      <c r="J5217" s="100" t="s">
        <v>6976</v>
      </c>
      <c r="K5217" s="101" t="s">
        <v>16722</v>
      </c>
      <c r="L5217" s="100" t="s">
        <v>6978</v>
      </c>
    </row>
    <row r="5218" spans="1:12" ht="13.5" x14ac:dyDescent="0.25">
      <c r="A5218" s="100" t="s">
        <v>16544</v>
      </c>
      <c r="B5218" s="100" t="s">
        <v>16545</v>
      </c>
      <c r="C5218" s="100" t="s">
        <v>16693</v>
      </c>
      <c r="D5218" s="100" t="s">
        <v>16694</v>
      </c>
      <c r="E5218" s="101" t="s">
        <v>158</v>
      </c>
      <c r="F5218" s="100" t="s">
        <v>158</v>
      </c>
      <c r="G5218" s="100">
        <v>96002</v>
      </c>
      <c r="H5218" s="100" t="s">
        <v>16723</v>
      </c>
      <c r="I5218" s="100" t="s">
        <v>198</v>
      </c>
      <c r="J5218" s="100" t="s">
        <v>6976</v>
      </c>
      <c r="K5218" s="101" t="s">
        <v>16724</v>
      </c>
      <c r="L5218" s="100" t="s">
        <v>6978</v>
      </c>
    </row>
    <row r="5219" spans="1:12" ht="13.5" x14ac:dyDescent="0.25">
      <c r="A5219" s="100" t="s">
        <v>16544</v>
      </c>
      <c r="B5219" s="100" t="s">
        <v>16545</v>
      </c>
      <c r="C5219" s="100" t="s">
        <v>16693</v>
      </c>
      <c r="D5219" s="100" t="s">
        <v>16694</v>
      </c>
      <c r="E5219" s="101" t="s">
        <v>158</v>
      </c>
      <c r="F5219" s="100" t="s">
        <v>158</v>
      </c>
      <c r="G5219" s="100">
        <v>96393</v>
      </c>
      <c r="H5219" s="100" t="s">
        <v>16725</v>
      </c>
      <c r="I5219" s="100" t="s">
        <v>9421</v>
      </c>
      <c r="J5219" s="100" t="s">
        <v>6976</v>
      </c>
      <c r="K5219" s="101" t="s">
        <v>7132</v>
      </c>
      <c r="L5219" s="100" t="s">
        <v>6978</v>
      </c>
    </row>
    <row r="5220" spans="1:12" ht="13.5" x14ac:dyDescent="0.25">
      <c r="A5220" s="100" t="s">
        <v>16544</v>
      </c>
      <c r="B5220" s="100" t="s">
        <v>16545</v>
      </c>
      <c r="C5220" s="100" t="s">
        <v>16693</v>
      </c>
      <c r="D5220" s="100" t="s">
        <v>16694</v>
      </c>
      <c r="E5220" s="101" t="s">
        <v>158</v>
      </c>
      <c r="F5220" s="100" t="s">
        <v>158</v>
      </c>
      <c r="G5220" s="100">
        <v>96394</v>
      </c>
      <c r="H5220" s="100" t="s">
        <v>16726</v>
      </c>
      <c r="I5220" s="100" t="s">
        <v>9421</v>
      </c>
      <c r="J5220" s="100" t="s">
        <v>6976</v>
      </c>
      <c r="K5220" s="101" t="s">
        <v>16727</v>
      </c>
      <c r="L5220" s="100" t="s">
        <v>6978</v>
      </c>
    </row>
    <row r="5221" spans="1:12" ht="13.5" x14ac:dyDescent="0.25">
      <c r="A5221" s="100" t="s">
        <v>16544</v>
      </c>
      <c r="B5221" s="100" t="s">
        <v>16545</v>
      </c>
      <c r="C5221" s="100" t="s">
        <v>16693</v>
      </c>
      <c r="D5221" s="100" t="s">
        <v>16694</v>
      </c>
      <c r="E5221" s="101" t="s">
        <v>158</v>
      </c>
      <c r="F5221" s="100" t="s">
        <v>158</v>
      </c>
      <c r="G5221" s="100">
        <v>96395</v>
      </c>
      <c r="H5221" s="100" t="s">
        <v>16728</v>
      </c>
      <c r="I5221" s="100" t="s">
        <v>9421</v>
      </c>
      <c r="J5221" s="100" t="s">
        <v>6976</v>
      </c>
      <c r="K5221" s="101" t="s">
        <v>16729</v>
      </c>
      <c r="L5221" s="100" t="s">
        <v>6978</v>
      </c>
    </row>
    <row r="5222" spans="1:12" ht="13.5" x14ac:dyDescent="0.25">
      <c r="A5222" s="100" t="s">
        <v>16730</v>
      </c>
      <c r="B5222" s="100" t="s">
        <v>16731</v>
      </c>
      <c r="C5222" s="100" t="s">
        <v>16732</v>
      </c>
      <c r="D5222" s="100" t="s">
        <v>16733</v>
      </c>
      <c r="E5222" s="101" t="s">
        <v>158</v>
      </c>
      <c r="F5222" s="100" t="s">
        <v>158</v>
      </c>
      <c r="G5222" s="100">
        <v>73445</v>
      </c>
      <c r="H5222" s="100" t="s">
        <v>16734</v>
      </c>
      <c r="I5222" s="100" t="s">
        <v>198</v>
      </c>
      <c r="J5222" s="100" t="s">
        <v>7142</v>
      </c>
      <c r="K5222" s="101" t="s">
        <v>16735</v>
      </c>
      <c r="L5222" s="100" t="s">
        <v>6978</v>
      </c>
    </row>
    <row r="5223" spans="1:12" ht="13.5" x14ac:dyDescent="0.25">
      <c r="A5223" s="100" t="s">
        <v>16730</v>
      </c>
      <c r="B5223" s="100" t="s">
        <v>16731</v>
      </c>
      <c r="C5223" s="100" t="s">
        <v>16732</v>
      </c>
      <c r="D5223" s="100" t="s">
        <v>16733</v>
      </c>
      <c r="E5223" s="101" t="s">
        <v>158</v>
      </c>
      <c r="F5223" s="100" t="s">
        <v>158</v>
      </c>
      <c r="G5223" s="100">
        <v>73446</v>
      </c>
      <c r="H5223" s="100" t="s">
        <v>16736</v>
      </c>
      <c r="I5223" s="100" t="s">
        <v>198</v>
      </c>
      <c r="J5223" s="100" t="s">
        <v>7142</v>
      </c>
      <c r="K5223" s="101" t="s">
        <v>10125</v>
      </c>
      <c r="L5223" s="100" t="s">
        <v>6978</v>
      </c>
    </row>
    <row r="5224" spans="1:12" ht="13.5" x14ac:dyDescent="0.25">
      <c r="A5224" s="100" t="s">
        <v>16730</v>
      </c>
      <c r="B5224" s="100" t="s">
        <v>16731</v>
      </c>
      <c r="C5224" s="100" t="s">
        <v>16732</v>
      </c>
      <c r="D5224" s="100" t="s">
        <v>16733</v>
      </c>
      <c r="E5224" s="101">
        <v>74133</v>
      </c>
      <c r="F5224" s="100" t="s">
        <v>16737</v>
      </c>
      <c r="G5224" s="102" t="s">
        <v>5672</v>
      </c>
      <c r="H5224" s="100" t="s">
        <v>16738</v>
      </c>
      <c r="I5224" s="100" t="s">
        <v>198</v>
      </c>
      <c r="J5224" s="100" t="s">
        <v>7142</v>
      </c>
      <c r="K5224" s="101" t="s">
        <v>16046</v>
      </c>
      <c r="L5224" s="100" t="s">
        <v>6978</v>
      </c>
    </row>
    <row r="5225" spans="1:12" ht="13.5" x14ac:dyDescent="0.25">
      <c r="A5225" s="100" t="s">
        <v>16730</v>
      </c>
      <c r="B5225" s="100" t="s">
        <v>16731</v>
      </c>
      <c r="C5225" s="100" t="s">
        <v>16732</v>
      </c>
      <c r="D5225" s="100" t="s">
        <v>16733</v>
      </c>
      <c r="E5225" s="101">
        <v>74133</v>
      </c>
      <c r="F5225" s="100" t="s">
        <v>16737</v>
      </c>
      <c r="G5225" s="102" t="s">
        <v>5674</v>
      </c>
      <c r="H5225" s="100" t="s">
        <v>16739</v>
      </c>
      <c r="I5225" s="100" t="s">
        <v>198</v>
      </c>
      <c r="J5225" s="100" t="s">
        <v>7142</v>
      </c>
      <c r="K5225" s="101" t="s">
        <v>16740</v>
      </c>
      <c r="L5225" s="100" t="s">
        <v>6978</v>
      </c>
    </row>
    <row r="5226" spans="1:12" ht="13.5" x14ac:dyDescent="0.25">
      <c r="A5226" s="100" t="s">
        <v>16730</v>
      </c>
      <c r="B5226" s="100" t="s">
        <v>16731</v>
      </c>
      <c r="C5226" s="100" t="s">
        <v>16732</v>
      </c>
      <c r="D5226" s="100" t="s">
        <v>16733</v>
      </c>
      <c r="E5226" s="101" t="s">
        <v>158</v>
      </c>
      <c r="F5226" s="100" t="s">
        <v>158</v>
      </c>
      <c r="G5226" s="100">
        <v>79462</v>
      </c>
      <c r="H5226" s="100" t="s">
        <v>16741</v>
      </c>
      <c r="I5226" s="100" t="s">
        <v>198</v>
      </c>
      <c r="J5226" s="100" t="s">
        <v>7142</v>
      </c>
      <c r="K5226" s="101" t="s">
        <v>16742</v>
      </c>
      <c r="L5226" s="100" t="s">
        <v>6978</v>
      </c>
    </row>
    <row r="5227" spans="1:12" ht="13.5" x14ac:dyDescent="0.25">
      <c r="A5227" s="100" t="s">
        <v>16730</v>
      </c>
      <c r="B5227" s="100" t="s">
        <v>16731</v>
      </c>
      <c r="C5227" s="100" t="s">
        <v>16732</v>
      </c>
      <c r="D5227" s="100" t="s">
        <v>16733</v>
      </c>
      <c r="E5227" s="101">
        <v>79494</v>
      </c>
      <c r="F5227" s="100" t="s">
        <v>16743</v>
      </c>
      <c r="G5227" s="102" t="s">
        <v>5677</v>
      </c>
      <c r="H5227" s="100" t="s">
        <v>16744</v>
      </c>
      <c r="I5227" s="100" t="s">
        <v>198</v>
      </c>
      <c r="J5227" s="100" t="s">
        <v>7142</v>
      </c>
      <c r="K5227" s="101" t="s">
        <v>11859</v>
      </c>
      <c r="L5227" s="100" t="s">
        <v>6978</v>
      </c>
    </row>
    <row r="5228" spans="1:12" ht="13.5" x14ac:dyDescent="0.25">
      <c r="A5228" s="100" t="s">
        <v>16730</v>
      </c>
      <c r="B5228" s="100" t="s">
        <v>16731</v>
      </c>
      <c r="C5228" s="100" t="s">
        <v>16732</v>
      </c>
      <c r="D5228" s="100" t="s">
        <v>16733</v>
      </c>
      <c r="E5228" s="101" t="s">
        <v>158</v>
      </c>
      <c r="F5228" s="100" t="s">
        <v>158</v>
      </c>
      <c r="G5228" s="100">
        <v>84651</v>
      </c>
      <c r="H5228" s="100" t="s">
        <v>16745</v>
      </c>
      <c r="I5228" s="100" t="s">
        <v>198</v>
      </c>
      <c r="J5228" s="100" t="s">
        <v>7142</v>
      </c>
      <c r="K5228" s="101" t="s">
        <v>11853</v>
      </c>
      <c r="L5228" s="100" t="s">
        <v>6978</v>
      </c>
    </row>
    <row r="5229" spans="1:12" ht="13.5" x14ac:dyDescent="0.25">
      <c r="A5229" s="100" t="s">
        <v>16730</v>
      </c>
      <c r="B5229" s="100" t="s">
        <v>16731</v>
      </c>
      <c r="C5229" s="100" t="s">
        <v>16732</v>
      </c>
      <c r="D5229" s="100" t="s">
        <v>16733</v>
      </c>
      <c r="E5229" s="101" t="s">
        <v>158</v>
      </c>
      <c r="F5229" s="100" t="s">
        <v>158</v>
      </c>
      <c r="G5229" s="100">
        <v>88411</v>
      </c>
      <c r="H5229" s="100" t="s">
        <v>16746</v>
      </c>
      <c r="I5229" s="100" t="s">
        <v>198</v>
      </c>
      <c r="J5229" s="100" t="s">
        <v>7142</v>
      </c>
      <c r="K5229" s="101" t="s">
        <v>8655</v>
      </c>
      <c r="L5229" s="100" t="s">
        <v>6978</v>
      </c>
    </row>
    <row r="5230" spans="1:12" ht="13.5" x14ac:dyDescent="0.25">
      <c r="A5230" s="100" t="s">
        <v>16730</v>
      </c>
      <c r="B5230" s="100" t="s">
        <v>16731</v>
      </c>
      <c r="C5230" s="100" t="s">
        <v>16732</v>
      </c>
      <c r="D5230" s="100" t="s">
        <v>16733</v>
      </c>
      <c r="E5230" s="101" t="s">
        <v>158</v>
      </c>
      <c r="F5230" s="100" t="s">
        <v>158</v>
      </c>
      <c r="G5230" s="100">
        <v>88412</v>
      </c>
      <c r="H5230" s="100" t="s">
        <v>16747</v>
      </c>
      <c r="I5230" s="100" t="s">
        <v>198</v>
      </c>
      <c r="J5230" s="100" t="s">
        <v>7142</v>
      </c>
      <c r="K5230" s="101" t="s">
        <v>16748</v>
      </c>
      <c r="L5230" s="100" t="s">
        <v>6978</v>
      </c>
    </row>
    <row r="5231" spans="1:12" ht="13.5" x14ac:dyDescent="0.25">
      <c r="A5231" s="100" t="s">
        <v>16730</v>
      </c>
      <c r="B5231" s="100" t="s">
        <v>16731</v>
      </c>
      <c r="C5231" s="100" t="s">
        <v>16732</v>
      </c>
      <c r="D5231" s="100" t="s">
        <v>16733</v>
      </c>
      <c r="E5231" s="101" t="s">
        <v>158</v>
      </c>
      <c r="F5231" s="100" t="s">
        <v>158</v>
      </c>
      <c r="G5231" s="100">
        <v>88413</v>
      </c>
      <c r="H5231" s="100" t="s">
        <v>16749</v>
      </c>
      <c r="I5231" s="100" t="s">
        <v>198</v>
      </c>
      <c r="J5231" s="100" t="s">
        <v>7142</v>
      </c>
      <c r="K5231" s="101" t="s">
        <v>16750</v>
      </c>
      <c r="L5231" s="100" t="s">
        <v>6978</v>
      </c>
    </row>
    <row r="5232" spans="1:12" ht="13.5" x14ac:dyDescent="0.25">
      <c r="A5232" s="100" t="s">
        <v>16730</v>
      </c>
      <c r="B5232" s="100" t="s">
        <v>16731</v>
      </c>
      <c r="C5232" s="100" t="s">
        <v>16732</v>
      </c>
      <c r="D5232" s="100" t="s">
        <v>16733</v>
      </c>
      <c r="E5232" s="101" t="s">
        <v>158</v>
      </c>
      <c r="F5232" s="100" t="s">
        <v>158</v>
      </c>
      <c r="G5232" s="100">
        <v>88414</v>
      </c>
      <c r="H5232" s="100" t="s">
        <v>16751</v>
      </c>
      <c r="I5232" s="100" t="s">
        <v>198</v>
      </c>
      <c r="J5232" s="100" t="s">
        <v>7142</v>
      </c>
      <c r="K5232" s="101" t="s">
        <v>16752</v>
      </c>
      <c r="L5232" s="100" t="s">
        <v>6978</v>
      </c>
    </row>
    <row r="5233" spans="1:12" ht="13.5" x14ac:dyDescent="0.25">
      <c r="A5233" s="100" t="s">
        <v>16730</v>
      </c>
      <c r="B5233" s="100" t="s">
        <v>16731</v>
      </c>
      <c r="C5233" s="100" t="s">
        <v>16732</v>
      </c>
      <c r="D5233" s="100" t="s">
        <v>16733</v>
      </c>
      <c r="E5233" s="101" t="s">
        <v>158</v>
      </c>
      <c r="F5233" s="100" t="s">
        <v>158</v>
      </c>
      <c r="G5233" s="100">
        <v>88415</v>
      </c>
      <c r="H5233" s="100" t="s">
        <v>16753</v>
      </c>
      <c r="I5233" s="100" t="s">
        <v>198</v>
      </c>
      <c r="J5233" s="100" t="s">
        <v>7142</v>
      </c>
      <c r="K5233" s="101" t="s">
        <v>16754</v>
      </c>
      <c r="L5233" s="100" t="s">
        <v>6978</v>
      </c>
    </row>
    <row r="5234" spans="1:12" ht="13.5" x14ac:dyDescent="0.25">
      <c r="A5234" s="100" t="s">
        <v>16730</v>
      </c>
      <c r="B5234" s="100" t="s">
        <v>16731</v>
      </c>
      <c r="C5234" s="100" t="s">
        <v>16732</v>
      </c>
      <c r="D5234" s="100" t="s">
        <v>16733</v>
      </c>
      <c r="E5234" s="101" t="s">
        <v>158</v>
      </c>
      <c r="F5234" s="100" t="s">
        <v>158</v>
      </c>
      <c r="G5234" s="100">
        <v>88416</v>
      </c>
      <c r="H5234" s="100" t="s">
        <v>16755</v>
      </c>
      <c r="I5234" s="100" t="s">
        <v>198</v>
      </c>
      <c r="J5234" s="100" t="s">
        <v>7142</v>
      </c>
      <c r="K5234" s="101" t="s">
        <v>8510</v>
      </c>
      <c r="L5234" s="100" t="s">
        <v>6978</v>
      </c>
    </row>
    <row r="5235" spans="1:12" ht="13.5" x14ac:dyDescent="0.25">
      <c r="A5235" s="100" t="s">
        <v>16730</v>
      </c>
      <c r="B5235" s="100" t="s">
        <v>16731</v>
      </c>
      <c r="C5235" s="100" t="s">
        <v>16732</v>
      </c>
      <c r="D5235" s="100" t="s">
        <v>16733</v>
      </c>
      <c r="E5235" s="101" t="s">
        <v>158</v>
      </c>
      <c r="F5235" s="100" t="s">
        <v>158</v>
      </c>
      <c r="G5235" s="100">
        <v>88417</v>
      </c>
      <c r="H5235" s="100" t="s">
        <v>16756</v>
      </c>
      <c r="I5235" s="100" t="s">
        <v>198</v>
      </c>
      <c r="J5235" s="100" t="s">
        <v>7142</v>
      </c>
      <c r="K5235" s="101" t="s">
        <v>12015</v>
      </c>
      <c r="L5235" s="100" t="s">
        <v>6978</v>
      </c>
    </row>
    <row r="5236" spans="1:12" ht="13.5" x14ac:dyDescent="0.25">
      <c r="A5236" s="100" t="s">
        <v>16730</v>
      </c>
      <c r="B5236" s="100" t="s">
        <v>16731</v>
      </c>
      <c r="C5236" s="100" t="s">
        <v>16732</v>
      </c>
      <c r="D5236" s="100" t="s">
        <v>16733</v>
      </c>
      <c r="E5236" s="101" t="s">
        <v>158</v>
      </c>
      <c r="F5236" s="100" t="s">
        <v>158</v>
      </c>
      <c r="G5236" s="100">
        <v>88420</v>
      </c>
      <c r="H5236" s="100" t="s">
        <v>16757</v>
      </c>
      <c r="I5236" s="100" t="s">
        <v>198</v>
      </c>
      <c r="J5236" s="100" t="s">
        <v>7142</v>
      </c>
      <c r="K5236" s="101" t="s">
        <v>16758</v>
      </c>
      <c r="L5236" s="100" t="s">
        <v>6978</v>
      </c>
    </row>
    <row r="5237" spans="1:12" ht="13.5" x14ac:dyDescent="0.25">
      <c r="A5237" s="100" t="s">
        <v>16730</v>
      </c>
      <c r="B5237" s="100" t="s">
        <v>16731</v>
      </c>
      <c r="C5237" s="100" t="s">
        <v>16732</v>
      </c>
      <c r="D5237" s="100" t="s">
        <v>16733</v>
      </c>
      <c r="E5237" s="101" t="s">
        <v>158</v>
      </c>
      <c r="F5237" s="100" t="s">
        <v>158</v>
      </c>
      <c r="G5237" s="100">
        <v>88421</v>
      </c>
      <c r="H5237" s="100" t="s">
        <v>16759</v>
      </c>
      <c r="I5237" s="100" t="s">
        <v>198</v>
      </c>
      <c r="J5237" s="100" t="s">
        <v>7142</v>
      </c>
      <c r="K5237" s="101" t="s">
        <v>16760</v>
      </c>
      <c r="L5237" s="100" t="s">
        <v>6978</v>
      </c>
    </row>
    <row r="5238" spans="1:12" ht="13.5" x14ac:dyDescent="0.25">
      <c r="A5238" s="100" t="s">
        <v>16730</v>
      </c>
      <c r="B5238" s="100" t="s">
        <v>16731</v>
      </c>
      <c r="C5238" s="100" t="s">
        <v>16732</v>
      </c>
      <c r="D5238" s="100" t="s">
        <v>16733</v>
      </c>
      <c r="E5238" s="101" t="s">
        <v>158</v>
      </c>
      <c r="F5238" s="100" t="s">
        <v>158</v>
      </c>
      <c r="G5238" s="100">
        <v>88423</v>
      </c>
      <c r="H5238" s="100" t="s">
        <v>16761</v>
      </c>
      <c r="I5238" s="100" t="s">
        <v>198</v>
      </c>
      <c r="J5238" s="100" t="s">
        <v>7142</v>
      </c>
      <c r="K5238" s="101" t="s">
        <v>7218</v>
      </c>
      <c r="L5238" s="100" t="s">
        <v>6978</v>
      </c>
    </row>
    <row r="5239" spans="1:12" ht="13.5" x14ac:dyDescent="0.25">
      <c r="A5239" s="100" t="s">
        <v>16730</v>
      </c>
      <c r="B5239" s="100" t="s">
        <v>16731</v>
      </c>
      <c r="C5239" s="100" t="s">
        <v>16732</v>
      </c>
      <c r="D5239" s="100" t="s">
        <v>16733</v>
      </c>
      <c r="E5239" s="101" t="s">
        <v>158</v>
      </c>
      <c r="F5239" s="100" t="s">
        <v>158</v>
      </c>
      <c r="G5239" s="100">
        <v>88424</v>
      </c>
      <c r="H5239" s="100" t="s">
        <v>16762</v>
      </c>
      <c r="I5239" s="100" t="s">
        <v>198</v>
      </c>
      <c r="J5239" s="100" t="s">
        <v>7142</v>
      </c>
      <c r="K5239" s="101" t="s">
        <v>14728</v>
      </c>
      <c r="L5239" s="100" t="s">
        <v>6978</v>
      </c>
    </row>
    <row r="5240" spans="1:12" ht="13.5" x14ac:dyDescent="0.25">
      <c r="A5240" s="100" t="s">
        <v>16730</v>
      </c>
      <c r="B5240" s="100" t="s">
        <v>16731</v>
      </c>
      <c r="C5240" s="100" t="s">
        <v>16732</v>
      </c>
      <c r="D5240" s="100" t="s">
        <v>16733</v>
      </c>
      <c r="E5240" s="101" t="s">
        <v>158</v>
      </c>
      <c r="F5240" s="100" t="s">
        <v>158</v>
      </c>
      <c r="G5240" s="100">
        <v>88426</v>
      </c>
      <c r="H5240" s="100" t="s">
        <v>16763</v>
      </c>
      <c r="I5240" s="100" t="s">
        <v>198</v>
      </c>
      <c r="J5240" s="100" t="s">
        <v>7142</v>
      </c>
      <c r="K5240" s="101" t="s">
        <v>16764</v>
      </c>
      <c r="L5240" s="100" t="s">
        <v>6978</v>
      </c>
    </row>
    <row r="5241" spans="1:12" ht="13.5" x14ac:dyDescent="0.25">
      <c r="A5241" s="100" t="s">
        <v>16730</v>
      </c>
      <c r="B5241" s="100" t="s">
        <v>16731</v>
      </c>
      <c r="C5241" s="100" t="s">
        <v>16732</v>
      </c>
      <c r="D5241" s="100" t="s">
        <v>16733</v>
      </c>
      <c r="E5241" s="101" t="s">
        <v>158</v>
      </c>
      <c r="F5241" s="100" t="s">
        <v>158</v>
      </c>
      <c r="G5241" s="100">
        <v>88428</v>
      </c>
      <c r="H5241" s="100" t="s">
        <v>16765</v>
      </c>
      <c r="I5241" s="100" t="s">
        <v>198</v>
      </c>
      <c r="J5241" s="100" t="s">
        <v>7142</v>
      </c>
      <c r="K5241" s="101" t="s">
        <v>16766</v>
      </c>
      <c r="L5241" s="100" t="s">
        <v>6978</v>
      </c>
    </row>
    <row r="5242" spans="1:12" ht="13.5" x14ac:dyDescent="0.25">
      <c r="A5242" s="100" t="s">
        <v>16730</v>
      </c>
      <c r="B5242" s="100" t="s">
        <v>16731</v>
      </c>
      <c r="C5242" s="100" t="s">
        <v>16732</v>
      </c>
      <c r="D5242" s="100" t="s">
        <v>16733</v>
      </c>
      <c r="E5242" s="101" t="s">
        <v>158</v>
      </c>
      <c r="F5242" s="100" t="s">
        <v>158</v>
      </c>
      <c r="G5242" s="100">
        <v>88429</v>
      </c>
      <c r="H5242" s="100" t="s">
        <v>16767</v>
      </c>
      <c r="I5242" s="100" t="s">
        <v>198</v>
      </c>
      <c r="J5242" s="100" t="s">
        <v>7142</v>
      </c>
      <c r="K5242" s="101" t="s">
        <v>16768</v>
      </c>
      <c r="L5242" s="100" t="s">
        <v>6978</v>
      </c>
    </row>
    <row r="5243" spans="1:12" ht="13.5" x14ac:dyDescent="0.25">
      <c r="A5243" s="100" t="s">
        <v>16730</v>
      </c>
      <c r="B5243" s="100" t="s">
        <v>16731</v>
      </c>
      <c r="C5243" s="100" t="s">
        <v>16732</v>
      </c>
      <c r="D5243" s="100" t="s">
        <v>16733</v>
      </c>
      <c r="E5243" s="101" t="s">
        <v>158</v>
      </c>
      <c r="F5243" s="100" t="s">
        <v>158</v>
      </c>
      <c r="G5243" s="100">
        <v>88431</v>
      </c>
      <c r="H5243" s="100" t="s">
        <v>16769</v>
      </c>
      <c r="I5243" s="100" t="s">
        <v>198</v>
      </c>
      <c r="J5243" s="100" t="s">
        <v>7142</v>
      </c>
      <c r="K5243" s="101" t="s">
        <v>6990</v>
      </c>
      <c r="L5243" s="100" t="s">
        <v>6978</v>
      </c>
    </row>
    <row r="5244" spans="1:12" ht="13.5" x14ac:dyDescent="0.25">
      <c r="A5244" s="100" t="s">
        <v>16730</v>
      </c>
      <c r="B5244" s="100" t="s">
        <v>16731</v>
      </c>
      <c r="C5244" s="100" t="s">
        <v>16732</v>
      </c>
      <c r="D5244" s="100" t="s">
        <v>16733</v>
      </c>
      <c r="E5244" s="101" t="s">
        <v>158</v>
      </c>
      <c r="F5244" s="100" t="s">
        <v>158</v>
      </c>
      <c r="G5244" s="100">
        <v>88432</v>
      </c>
      <c r="H5244" s="100" t="s">
        <v>16770</v>
      </c>
      <c r="I5244" s="100" t="s">
        <v>198</v>
      </c>
      <c r="J5244" s="100" t="s">
        <v>7142</v>
      </c>
      <c r="K5244" s="101" t="s">
        <v>16771</v>
      </c>
      <c r="L5244" s="100" t="s">
        <v>6978</v>
      </c>
    </row>
    <row r="5245" spans="1:12" ht="13.5" x14ac:dyDescent="0.25">
      <c r="A5245" s="100" t="s">
        <v>16730</v>
      </c>
      <c r="B5245" s="100" t="s">
        <v>16731</v>
      </c>
      <c r="C5245" s="100" t="s">
        <v>16732</v>
      </c>
      <c r="D5245" s="100" t="s">
        <v>16733</v>
      </c>
      <c r="E5245" s="101" t="s">
        <v>158</v>
      </c>
      <c r="F5245" s="100" t="s">
        <v>158</v>
      </c>
      <c r="G5245" s="100">
        <v>88482</v>
      </c>
      <c r="H5245" s="100" t="s">
        <v>16772</v>
      </c>
      <c r="I5245" s="100" t="s">
        <v>198</v>
      </c>
      <c r="J5245" s="100" t="s">
        <v>7142</v>
      </c>
      <c r="K5245" s="101" t="s">
        <v>16773</v>
      </c>
      <c r="L5245" s="100" t="s">
        <v>6978</v>
      </c>
    </row>
    <row r="5246" spans="1:12" ht="13.5" x14ac:dyDescent="0.25">
      <c r="A5246" s="100" t="s">
        <v>16730</v>
      </c>
      <c r="B5246" s="100" t="s">
        <v>16731</v>
      </c>
      <c r="C5246" s="100" t="s">
        <v>16732</v>
      </c>
      <c r="D5246" s="100" t="s">
        <v>16733</v>
      </c>
      <c r="E5246" s="101" t="s">
        <v>158</v>
      </c>
      <c r="F5246" s="100" t="s">
        <v>158</v>
      </c>
      <c r="G5246" s="100">
        <v>88483</v>
      </c>
      <c r="H5246" s="100" t="s">
        <v>16774</v>
      </c>
      <c r="I5246" s="100" t="s">
        <v>198</v>
      </c>
      <c r="J5246" s="100" t="s">
        <v>7142</v>
      </c>
      <c r="K5246" s="101" t="s">
        <v>16775</v>
      </c>
      <c r="L5246" s="100" t="s">
        <v>6978</v>
      </c>
    </row>
    <row r="5247" spans="1:12" ht="13.5" x14ac:dyDescent="0.25">
      <c r="A5247" s="100" t="s">
        <v>16730</v>
      </c>
      <c r="B5247" s="100" t="s">
        <v>16731</v>
      </c>
      <c r="C5247" s="100" t="s">
        <v>16732</v>
      </c>
      <c r="D5247" s="100" t="s">
        <v>16733</v>
      </c>
      <c r="E5247" s="101" t="s">
        <v>158</v>
      </c>
      <c r="F5247" s="100" t="s">
        <v>158</v>
      </c>
      <c r="G5247" s="100">
        <v>88484</v>
      </c>
      <c r="H5247" s="100" t="s">
        <v>16776</v>
      </c>
      <c r="I5247" s="100" t="s">
        <v>198</v>
      </c>
      <c r="J5247" s="100" t="s">
        <v>7142</v>
      </c>
      <c r="K5247" s="101" t="s">
        <v>8573</v>
      </c>
      <c r="L5247" s="100" t="s">
        <v>6978</v>
      </c>
    </row>
    <row r="5248" spans="1:12" ht="13.5" x14ac:dyDescent="0.25">
      <c r="A5248" s="100" t="s">
        <v>16730</v>
      </c>
      <c r="B5248" s="100" t="s">
        <v>16731</v>
      </c>
      <c r="C5248" s="100" t="s">
        <v>16732</v>
      </c>
      <c r="D5248" s="100" t="s">
        <v>16733</v>
      </c>
      <c r="E5248" s="101" t="s">
        <v>158</v>
      </c>
      <c r="F5248" s="100" t="s">
        <v>158</v>
      </c>
      <c r="G5248" s="100">
        <v>88485</v>
      </c>
      <c r="H5248" s="100" t="s">
        <v>16777</v>
      </c>
      <c r="I5248" s="100" t="s">
        <v>198</v>
      </c>
      <c r="J5248" s="100" t="s">
        <v>7142</v>
      </c>
      <c r="K5248" s="101" t="s">
        <v>16778</v>
      </c>
      <c r="L5248" s="100" t="s">
        <v>6978</v>
      </c>
    </row>
    <row r="5249" spans="1:12" ht="13.5" x14ac:dyDescent="0.25">
      <c r="A5249" s="100" t="s">
        <v>16730</v>
      </c>
      <c r="B5249" s="100" t="s">
        <v>16731</v>
      </c>
      <c r="C5249" s="100" t="s">
        <v>16732</v>
      </c>
      <c r="D5249" s="100" t="s">
        <v>16733</v>
      </c>
      <c r="E5249" s="101" t="s">
        <v>158</v>
      </c>
      <c r="F5249" s="100" t="s">
        <v>158</v>
      </c>
      <c r="G5249" s="100">
        <v>88486</v>
      </c>
      <c r="H5249" s="100" t="s">
        <v>16779</v>
      </c>
      <c r="I5249" s="100" t="s">
        <v>198</v>
      </c>
      <c r="J5249" s="100" t="s">
        <v>7142</v>
      </c>
      <c r="K5249" s="101" t="s">
        <v>16780</v>
      </c>
      <c r="L5249" s="100" t="s">
        <v>6978</v>
      </c>
    </row>
    <row r="5250" spans="1:12" ht="13.5" x14ac:dyDescent="0.25">
      <c r="A5250" s="100" t="s">
        <v>16730</v>
      </c>
      <c r="B5250" s="100" t="s">
        <v>16731</v>
      </c>
      <c r="C5250" s="100" t="s">
        <v>16732</v>
      </c>
      <c r="D5250" s="100" t="s">
        <v>16733</v>
      </c>
      <c r="E5250" s="101" t="s">
        <v>158</v>
      </c>
      <c r="F5250" s="100" t="s">
        <v>158</v>
      </c>
      <c r="G5250" s="100">
        <v>88487</v>
      </c>
      <c r="H5250" s="100" t="s">
        <v>16781</v>
      </c>
      <c r="I5250" s="100" t="s">
        <v>198</v>
      </c>
      <c r="J5250" s="100" t="s">
        <v>7142</v>
      </c>
      <c r="K5250" s="101" t="s">
        <v>16782</v>
      </c>
      <c r="L5250" s="100" t="s">
        <v>6978</v>
      </c>
    </row>
    <row r="5251" spans="1:12" ht="13.5" x14ac:dyDescent="0.25">
      <c r="A5251" s="100" t="s">
        <v>16730</v>
      </c>
      <c r="B5251" s="100" t="s">
        <v>16731</v>
      </c>
      <c r="C5251" s="100" t="s">
        <v>16732</v>
      </c>
      <c r="D5251" s="100" t="s">
        <v>16733</v>
      </c>
      <c r="E5251" s="101" t="s">
        <v>158</v>
      </c>
      <c r="F5251" s="100" t="s">
        <v>158</v>
      </c>
      <c r="G5251" s="100">
        <v>88488</v>
      </c>
      <c r="H5251" s="100" t="s">
        <v>16783</v>
      </c>
      <c r="I5251" s="100" t="s">
        <v>198</v>
      </c>
      <c r="J5251" s="100" t="s">
        <v>7142</v>
      </c>
      <c r="K5251" s="101" t="s">
        <v>14701</v>
      </c>
      <c r="L5251" s="100" t="s">
        <v>6978</v>
      </c>
    </row>
    <row r="5252" spans="1:12" ht="13.5" x14ac:dyDescent="0.25">
      <c r="A5252" s="100" t="s">
        <v>16730</v>
      </c>
      <c r="B5252" s="100" t="s">
        <v>16731</v>
      </c>
      <c r="C5252" s="100" t="s">
        <v>16732</v>
      </c>
      <c r="D5252" s="100" t="s">
        <v>16733</v>
      </c>
      <c r="E5252" s="101" t="s">
        <v>158</v>
      </c>
      <c r="F5252" s="100" t="s">
        <v>158</v>
      </c>
      <c r="G5252" s="100">
        <v>88489</v>
      </c>
      <c r="H5252" s="100" t="s">
        <v>16784</v>
      </c>
      <c r="I5252" s="100" t="s">
        <v>198</v>
      </c>
      <c r="J5252" s="100" t="s">
        <v>7142</v>
      </c>
      <c r="K5252" s="101" t="s">
        <v>16785</v>
      </c>
      <c r="L5252" s="100" t="s">
        <v>6978</v>
      </c>
    </row>
    <row r="5253" spans="1:12" ht="13.5" x14ac:dyDescent="0.25">
      <c r="A5253" s="100" t="s">
        <v>16730</v>
      </c>
      <c r="B5253" s="100" t="s">
        <v>16731</v>
      </c>
      <c r="C5253" s="100" t="s">
        <v>16732</v>
      </c>
      <c r="D5253" s="100" t="s">
        <v>16733</v>
      </c>
      <c r="E5253" s="101" t="s">
        <v>158</v>
      </c>
      <c r="F5253" s="100" t="s">
        <v>158</v>
      </c>
      <c r="G5253" s="100">
        <v>88490</v>
      </c>
      <c r="H5253" s="100" t="s">
        <v>16786</v>
      </c>
      <c r="I5253" s="100" t="s">
        <v>198</v>
      </c>
      <c r="J5253" s="100" t="s">
        <v>7142</v>
      </c>
      <c r="K5253" s="101" t="s">
        <v>16787</v>
      </c>
      <c r="L5253" s="100" t="s">
        <v>6978</v>
      </c>
    </row>
    <row r="5254" spans="1:12" ht="13.5" x14ac:dyDescent="0.25">
      <c r="A5254" s="100" t="s">
        <v>16730</v>
      </c>
      <c r="B5254" s="100" t="s">
        <v>16731</v>
      </c>
      <c r="C5254" s="100" t="s">
        <v>16732</v>
      </c>
      <c r="D5254" s="100" t="s">
        <v>16733</v>
      </c>
      <c r="E5254" s="101" t="s">
        <v>158</v>
      </c>
      <c r="F5254" s="100" t="s">
        <v>158</v>
      </c>
      <c r="G5254" s="100">
        <v>88491</v>
      </c>
      <c r="H5254" s="100" t="s">
        <v>16788</v>
      </c>
      <c r="I5254" s="100" t="s">
        <v>198</v>
      </c>
      <c r="J5254" s="100" t="s">
        <v>7142</v>
      </c>
      <c r="K5254" s="101" t="s">
        <v>13460</v>
      </c>
      <c r="L5254" s="100" t="s">
        <v>6978</v>
      </c>
    </row>
    <row r="5255" spans="1:12" ht="13.5" x14ac:dyDescent="0.25">
      <c r="A5255" s="100" t="s">
        <v>16730</v>
      </c>
      <c r="B5255" s="100" t="s">
        <v>16731</v>
      </c>
      <c r="C5255" s="100" t="s">
        <v>16732</v>
      </c>
      <c r="D5255" s="100" t="s">
        <v>16733</v>
      </c>
      <c r="E5255" s="101" t="s">
        <v>158</v>
      </c>
      <c r="F5255" s="100" t="s">
        <v>158</v>
      </c>
      <c r="G5255" s="100">
        <v>88492</v>
      </c>
      <c r="H5255" s="100" t="s">
        <v>16789</v>
      </c>
      <c r="I5255" s="100" t="s">
        <v>198</v>
      </c>
      <c r="J5255" s="100" t="s">
        <v>7142</v>
      </c>
      <c r="K5255" s="101" t="s">
        <v>14080</v>
      </c>
      <c r="L5255" s="100" t="s">
        <v>6978</v>
      </c>
    </row>
    <row r="5256" spans="1:12" ht="13.5" x14ac:dyDescent="0.25">
      <c r="A5256" s="100" t="s">
        <v>16730</v>
      </c>
      <c r="B5256" s="100" t="s">
        <v>16731</v>
      </c>
      <c r="C5256" s="100" t="s">
        <v>16732</v>
      </c>
      <c r="D5256" s="100" t="s">
        <v>16733</v>
      </c>
      <c r="E5256" s="101" t="s">
        <v>158</v>
      </c>
      <c r="F5256" s="100" t="s">
        <v>158</v>
      </c>
      <c r="G5256" s="100">
        <v>88493</v>
      </c>
      <c r="H5256" s="100" t="s">
        <v>16790</v>
      </c>
      <c r="I5256" s="100" t="s">
        <v>198</v>
      </c>
      <c r="J5256" s="100" t="s">
        <v>7142</v>
      </c>
      <c r="K5256" s="101" t="s">
        <v>13405</v>
      </c>
      <c r="L5256" s="100" t="s">
        <v>6978</v>
      </c>
    </row>
    <row r="5257" spans="1:12" ht="13.5" x14ac:dyDescent="0.25">
      <c r="A5257" s="100" t="s">
        <v>16730</v>
      </c>
      <c r="B5257" s="100" t="s">
        <v>16731</v>
      </c>
      <c r="C5257" s="100" t="s">
        <v>16732</v>
      </c>
      <c r="D5257" s="100" t="s">
        <v>16733</v>
      </c>
      <c r="E5257" s="101" t="s">
        <v>158</v>
      </c>
      <c r="F5257" s="100" t="s">
        <v>158</v>
      </c>
      <c r="G5257" s="100">
        <v>88494</v>
      </c>
      <c r="H5257" s="100" t="s">
        <v>16791</v>
      </c>
      <c r="I5257" s="100" t="s">
        <v>198</v>
      </c>
      <c r="J5257" s="100" t="s">
        <v>7142</v>
      </c>
      <c r="K5257" s="101" t="s">
        <v>16792</v>
      </c>
      <c r="L5257" s="100" t="s">
        <v>6978</v>
      </c>
    </row>
    <row r="5258" spans="1:12" ht="13.5" x14ac:dyDescent="0.25">
      <c r="A5258" s="100" t="s">
        <v>16730</v>
      </c>
      <c r="B5258" s="100" t="s">
        <v>16731</v>
      </c>
      <c r="C5258" s="100" t="s">
        <v>16732</v>
      </c>
      <c r="D5258" s="100" t="s">
        <v>16733</v>
      </c>
      <c r="E5258" s="101" t="s">
        <v>158</v>
      </c>
      <c r="F5258" s="100" t="s">
        <v>158</v>
      </c>
      <c r="G5258" s="100">
        <v>88495</v>
      </c>
      <c r="H5258" s="100" t="s">
        <v>16793</v>
      </c>
      <c r="I5258" s="100" t="s">
        <v>198</v>
      </c>
      <c r="J5258" s="100" t="s">
        <v>7142</v>
      </c>
      <c r="K5258" s="101" t="s">
        <v>12546</v>
      </c>
      <c r="L5258" s="100" t="s">
        <v>6978</v>
      </c>
    </row>
    <row r="5259" spans="1:12" ht="13.5" x14ac:dyDescent="0.25">
      <c r="A5259" s="100" t="s">
        <v>16730</v>
      </c>
      <c r="B5259" s="100" t="s">
        <v>16731</v>
      </c>
      <c r="C5259" s="100" t="s">
        <v>16732</v>
      </c>
      <c r="D5259" s="100" t="s">
        <v>16733</v>
      </c>
      <c r="E5259" s="101" t="s">
        <v>158</v>
      </c>
      <c r="F5259" s="100" t="s">
        <v>158</v>
      </c>
      <c r="G5259" s="100">
        <v>88496</v>
      </c>
      <c r="H5259" s="100" t="s">
        <v>16794</v>
      </c>
      <c r="I5259" s="100" t="s">
        <v>198</v>
      </c>
      <c r="J5259" s="100" t="s">
        <v>7142</v>
      </c>
      <c r="K5259" s="101" t="s">
        <v>8079</v>
      </c>
      <c r="L5259" s="100" t="s">
        <v>6978</v>
      </c>
    </row>
    <row r="5260" spans="1:12" ht="13.5" x14ac:dyDescent="0.25">
      <c r="A5260" s="100" t="s">
        <v>16730</v>
      </c>
      <c r="B5260" s="100" t="s">
        <v>16731</v>
      </c>
      <c r="C5260" s="100" t="s">
        <v>16732</v>
      </c>
      <c r="D5260" s="100" t="s">
        <v>16733</v>
      </c>
      <c r="E5260" s="101" t="s">
        <v>158</v>
      </c>
      <c r="F5260" s="100" t="s">
        <v>158</v>
      </c>
      <c r="G5260" s="100">
        <v>88497</v>
      </c>
      <c r="H5260" s="100" t="s">
        <v>16795</v>
      </c>
      <c r="I5260" s="100" t="s">
        <v>198</v>
      </c>
      <c r="J5260" s="100" t="s">
        <v>7142</v>
      </c>
      <c r="K5260" s="101" t="s">
        <v>16796</v>
      </c>
      <c r="L5260" s="100" t="s">
        <v>6978</v>
      </c>
    </row>
    <row r="5261" spans="1:12" ht="13.5" x14ac:dyDescent="0.25">
      <c r="A5261" s="100" t="s">
        <v>16730</v>
      </c>
      <c r="B5261" s="100" t="s">
        <v>16731</v>
      </c>
      <c r="C5261" s="100" t="s">
        <v>16732</v>
      </c>
      <c r="D5261" s="100" t="s">
        <v>16733</v>
      </c>
      <c r="E5261" s="101" t="s">
        <v>158</v>
      </c>
      <c r="F5261" s="100" t="s">
        <v>158</v>
      </c>
      <c r="G5261" s="100">
        <v>95305</v>
      </c>
      <c r="H5261" s="100" t="s">
        <v>16797</v>
      </c>
      <c r="I5261" s="100" t="s">
        <v>198</v>
      </c>
      <c r="J5261" s="100" t="s">
        <v>7142</v>
      </c>
      <c r="K5261" s="101" t="s">
        <v>13473</v>
      </c>
      <c r="L5261" s="100" t="s">
        <v>6978</v>
      </c>
    </row>
    <row r="5262" spans="1:12" ht="13.5" x14ac:dyDescent="0.25">
      <c r="A5262" s="100" t="s">
        <v>16730</v>
      </c>
      <c r="B5262" s="100" t="s">
        <v>16731</v>
      </c>
      <c r="C5262" s="100" t="s">
        <v>16732</v>
      </c>
      <c r="D5262" s="100" t="s">
        <v>16733</v>
      </c>
      <c r="E5262" s="101" t="s">
        <v>158</v>
      </c>
      <c r="F5262" s="100" t="s">
        <v>158</v>
      </c>
      <c r="G5262" s="100">
        <v>95306</v>
      </c>
      <c r="H5262" s="100" t="s">
        <v>16798</v>
      </c>
      <c r="I5262" s="100" t="s">
        <v>198</v>
      </c>
      <c r="J5262" s="100" t="s">
        <v>7142</v>
      </c>
      <c r="K5262" s="101" t="s">
        <v>16799</v>
      </c>
      <c r="L5262" s="100" t="s">
        <v>6978</v>
      </c>
    </row>
    <row r="5263" spans="1:12" ht="13.5" x14ac:dyDescent="0.25">
      <c r="A5263" s="100" t="s">
        <v>16730</v>
      </c>
      <c r="B5263" s="100" t="s">
        <v>16731</v>
      </c>
      <c r="C5263" s="100" t="s">
        <v>16732</v>
      </c>
      <c r="D5263" s="100" t="s">
        <v>16733</v>
      </c>
      <c r="E5263" s="101" t="s">
        <v>158</v>
      </c>
      <c r="F5263" s="100" t="s">
        <v>158</v>
      </c>
      <c r="G5263" s="100">
        <v>95622</v>
      </c>
      <c r="H5263" s="100" t="s">
        <v>16800</v>
      </c>
      <c r="I5263" s="100" t="s">
        <v>198</v>
      </c>
      <c r="J5263" s="100" t="s">
        <v>7142</v>
      </c>
      <c r="K5263" s="101" t="s">
        <v>9310</v>
      </c>
      <c r="L5263" s="100" t="s">
        <v>6978</v>
      </c>
    </row>
    <row r="5264" spans="1:12" ht="13.5" x14ac:dyDescent="0.25">
      <c r="A5264" s="100" t="s">
        <v>16730</v>
      </c>
      <c r="B5264" s="100" t="s">
        <v>16731</v>
      </c>
      <c r="C5264" s="100" t="s">
        <v>16732</v>
      </c>
      <c r="D5264" s="100" t="s">
        <v>16733</v>
      </c>
      <c r="E5264" s="101" t="s">
        <v>158</v>
      </c>
      <c r="F5264" s="100" t="s">
        <v>158</v>
      </c>
      <c r="G5264" s="100">
        <v>95623</v>
      </c>
      <c r="H5264" s="100" t="s">
        <v>16801</v>
      </c>
      <c r="I5264" s="100" t="s">
        <v>198</v>
      </c>
      <c r="J5264" s="100" t="s">
        <v>7142</v>
      </c>
      <c r="K5264" s="101" t="s">
        <v>12728</v>
      </c>
      <c r="L5264" s="100" t="s">
        <v>6978</v>
      </c>
    </row>
    <row r="5265" spans="1:12" ht="13.5" x14ac:dyDescent="0.25">
      <c r="A5265" s="100" t="s">
        <v>16730</v>
      </c>
      <c r="B5265" s="100" t="s">
        <v>16731</v>
      </c>
      <c r="C5265" s="100" t="s">
        <v>16732</v>
      </c>
      <c r="D5265" s="100" t="s">
        <v>16733</v>
      </c>
      <c r="E5265" s="101" t="s">
        <v>158</v>
      </c>
      <c r="F5265" s="100" t="s">
        <v>158</v>
      </c>
      <c r="G5265" s="100">
        <v>95624</v>
      </c>
      <c r="H5265" s="100" t="s">
        <v>16802</v>
      </c>
      <c r="I5265" s="100" t="s">
        <v>198</v>
      </c>
      <c r="J5265" s="100" t="s">
        <v>7142</v>
      </c>
      <c r="K5265" s="101" t="s">
        <v>16803</v>
      </c>
      <c r="L5265" s="100" t="s">
        <v>6978</v>
      </c>
    </row>
    <row r="5266" spans="1:12" ht="13.5" x14ac:dyDescent="0.25">
      <c r="A5266" s="100" t="s">
        <v>16730</v>
      </c>
      <c r="B5266" s="100" t="s">
        <v>16731</v>
      </c>
      <c r="C5266" s="100" t="s">
        <v>16732</v>
      </c>
      <c r="D5266" s="100" t="s">
        <v>16733</v>
      </c>
      <c r="E5266" s="101" t="s">
        <v>158</v>
      </c>
      <c r="F5266" s="100" t="s">
        <v>158</v>
      </c>
      <c r="G5266" s="100">
        <v>95625</v>
      </c>
      <c r="H5266" s="100" t="s">
        <v>16804</v>
      </c>
      <c r="I5266" s="100" t="s">
        <v>198</v>
      </c>
      <c r="J5266" s="100" t="s">
        <v>7142</v>
      </c>
      <c r="K5266" s="101" t="s">
        <v>11563</v>
      </c>
      <c r="L5266" s="100" t="s">
        <v>6978</v>
      </c>
    </row>
    <row r="5267" spans="1:12" ht="13.5" x14ac:dyDescent="0.25">
      <c r="A5267" s="100" t="s">
        <v>16730</v>
      </c>
      <c r="B5267" s="100" t="s">
        <v>16731</v>
      </c>
      <c r="C5267" s="100" t="s">
        <v>16732</v>
      </c>
      <c r="D5267" s="100" t="s">
        <v>16733</v>
      </c>
      <c r="E5267" s="101" t="s">
        <v>158</v>
      </c>
      <c r="F5267" s="100" t="s">
        <v>158</v>
      </c>
      <c r="G5267" s="100">
        <v>95626</v>
      </c>
      <c r="H5267" s="100" t="s">
        <v>16805</v>
      </c>
      <c r="I5267" s="100" t="s">
        <v>198</v>
      </c>
      <c r="J5267" s="100" t="s">
        <v>7142</v>
      </c>
      <c r="K5267" s="101" t="s">
        <v>16806</v>
      </c>
      <c r="L5267" s="100" t="s">
        <v>6978</v>
      </c>
    </row>
    <row r="5268" spans="1:12" ht="13.5" x14ac:dyDescent="0.25">
      <c r="A5268" s="100" t="s">
        <v>16730</v>
      </c>
      <c r="B5268" s="100" t="s">
        <v>16731</v>
      </c>
      <c r="C5268" s="100" t="s">
        <v>16732</v>
      </c>
      <c r="D5268" s="100" t="s">
        <v>16733</v>
      </c>
      <c r="E5268" s="101" t="s">
        <v>158</v>
      </c>
      <c r="F5268" s="100" t="s">
        <v>158</v>
      </c>
      <c r="G5268" s="100">
        <v>96126</v>
      </c>
      <c r="H5268" s="100" t="s">
        <v>16807</v>
      </c>
      <c r="I5268" s="100" t="s">
        <v>198</v>
      </c>
      <c r="J5268" s="100" t="s">
        <v>7142</v>
      </c>
      <c r="K5268" s="101" t="s">
        <v>16808</v>
      </c>
      <c r="L5268" s="100" t="s">
        <v>6978</v>
      </c>
    </row>
    <row r="5269" spans="1:12" ht="13.5" x14ac:dyDescent="0.25">
      <c r="A5269" s="100" t="s">
        <v>16730</v>
      </c>
      <c r="B5269" s="100" t="s">
        <v>16731</v>
      </c>
      <c r="C5269" s="100" t="s">
        <v>16732</v>
      </c>
      <c r="D5269" s="100" t="s">
        <v>16733</v>
      </c>
      <c r="E5269" s="101" t="s">
        <v>158</v>
      </c>
      <c r="F5269" s="100" t="s">
        <v>158</v>
      </c>
      <c r="G5269" s="100">
        <v>96127</v>
      </c>
      <c r="H5269" s="100" t="s">
        <v>16809</v>
      </c>
      <c r="I5269" s="100" t="s">
        <v>198</v>
      </c>
      <c r="J5269" s="100" t="s">
        <v>7142</v>
      </c>
      <c r="K5269" s="101" t="s">
        <v>14080</v>
      </c>
      <c r="L5269" s="100" t="s">
        <v>6978</v>
      </c>
    </row>
    <row r="5270" spans="1:12" ht="13.5" x14ac:dyDescent="0.25">
      <c r="A5270" s="100" t="s">
        <v>16730</v>
      </c>
      <c r="B5270" s="100" t="s">
        <v>16731</v>
      </c>
      <c r="C5270" s="100" t="s">
        <v>16732</v>
      </c>
      <c r="D5270" s="100" t="s">
        <v>16733</v>
      </c>
      <c r="E5270" s="101" t="s">
        <v>158</v>
      </c>
      <c r="F5270" s="100" t="s">
        <v>158</v>
      </c>
      <c r="G5270" s="100">
        <v>96128</v>
      </c>
      <c r="H5270" s="100" t="s">
        <v>16810</v>
      </c>
      <c r="I5270" s="100" t="s">
        <v>198</v>
      </c>
      <c r="J5270" s="100" t="s">
        <v>7142</v>
      </c>
      <c r="K5270" s="101" t="s">
        <v>15913</v>
      </c>
      <c r="L5270" s="100" t="s">
        <v>6978</v>
      </c>
    </row>
    <row r="5271" spans="1:12" ht="13.5" x14ac:dyDescent="0.25">
      <c r="A5271" s="100" t="s">
        <v>16730</v>
      </c>
      <c r="B5271" s="100" t="s">
        <v>16731</v>
      </c>
      <c r="C5271" s="100" t="s">
        <v>16732</v>
      </c>
      <c r="D5271" s="100" t="s">
        <v>16733</v>
      </c>
      <c r="E5271" s="101" t="s">
        <v>158</v>
      </c>
      <c r="F5271" s="100" t="s">
        <v>158</v>
      </c>
      <c r="G5271" s="100">
        <v>96129</v>
      </c>
      <c r="H5271" s="100" t="s">
        <v>16811</v>
      </c>
      <c r="I5271" s="100" t="s">
        <v>198</v>
      </c>
      <c r="J5271" s="100" t="s">
        <v>7142</v>
      </c>
      <c r="K5271" s="101" t="s">
        <v>212</v>
      </c>
      <c r="L5271" s="100" t="s">
        <v>6978</v>
      </c>
    </row>
    <row r="5272" spans="1:12" ht="13.5" x14ac:dyDescent="0.25">
      <c r="A5272" s="100" t="s">
        <v>16730</v>
      </c>
      <c r="B5272" s="100" t="s">
        <v>16731</v>
      </c>
      <c r="C5272" s="100" t="s">
        <v>16732</v>
      </c>
      <c r="D5272" s="100" t="s">
        <v>16733</v>
      </c>
      <c r="E5272" s="101" t="s">
        <v>158</v>
      </c>
      <c r="F5272" s="100" t="s">
        <v>158</v>
      </c>
      <c r="G5272" s="100">
        <v>96130</v>
      </c>
      <c r="H5272" s="100" t="s">
        <v>16812</v>
      </c>
      <c r="I5272" s="100" t="s">
        <v>198</v>
      </c>
      <c r="J5272" s="100" t="s">
        <v>7142</v>
      </c>
      <c r="K5272" s="101" t="s">
        <v>16813</v>
      </c>
      <c r="L5272" s="100" t="s">
        <v>6978</v>
      </c>
    </row>
    <row r="5273" spans="1:12" ht="13.5" x14ac:dyDescent="0.25">
      <c r="A5273" s="100" t="s">
        <v>16730</v>
      </c>
      <c r="B5273" s="100" t="s">
        <v>16731</v>
      </c>
      <c r="C5273" s="100" t="s">
        <v>16732</v>
      </c>
      <c r="D5273" s="100" t="s">
        <v>16733</v>
      </c>
      <c r="E5273" s="101" t="s">
        <v>158</v>
      </c>
      <c r="F5273" s="100" t="s">
        <v>158</v>
      </c>
      <c r="G5273" s="100">
        <v>96131</v>
      </c>
      <c r="H5273" s="100" t="s">
        <v>16814</v>
      </c>
      <c r="I5273" s="100" t="s">
        <v>198</v>
      </c>
      <c r="J5273" s="100" t="s">
        <v>7142</v>
      </c>
      <c r="K5273" s="101" t="s">
        <v>14352</v>
      </c>
      <c r="L5273" s="100" t="s">
        <v>6978</v>
      </c>
    </row>
    <row r="5274" spans="1:12" ht="13.5" x14ac:dyDescent="0.25">
      <c r="A5274" s="100" t="s">
        <v>16730</v>
      </c>
      <c r="B5274" s="100" t="s">
        <v>16731</v>
      </c>
      <c r="C5274" s="100" t="s">
        <v>16732</v>
      </c>
      <c r="D5274" s="100" t="s">
        <v>16733</v>
      </c>
      <c r="E5274" s="101" t="s">
        <v>158</v>
      </c>
      <c r="F5274" s="100" t="s">
        <v>158</v>
      </c>
      <c r="G5274" s="100">
        <v>96132</v>
      </c>
      <c r="H5274" s="100" t="s">
        <v>16815</v>
      </c>
      <c r="I5274" s="100" t="s">
        <v>198</v>
      </c>
      <c r="J5274" s="100" t="s">
        <v>7142</v>
      </c>
      <c r="K5274" s="101" t="s">
        <v>6984</v>
      </c>
      <c r="L5274" s="100" t="s">
        <v>6978</v>
      </c>
    </row>
    <row r="5275" spans="1:12" ht="13.5" x14ac:dyDescent="0.25">
      <c r="A5275" s="100" t="s">
        <v>16730</v>
      </c>
      <c r="B5275" s="100" t="s">
        <v>16731</v>
      </c>
      <c r="C5275" s="100" t="s">
        <v>16732</v>
      </c>
      <c r="D5275" s="100" t="s">
        <v>16733</v>
      </c>
      <c r="E5275" s="101" t="s">
        <v>158</v>
      </c>
      <c r="F5275" s="100" t="s">
        <v>158</v>
      </c>
      <c r="G5275" s="100">
        <v>96133</v>
      </c>
      <c r="H5275" s="100" t="s">
        <v>16816</v>
      </c>
      <c r="I5275" s="100" t="s">
        <v>198</v>
      </c>
      <c r="J5275" s="100" t="s">
        <v>7142</v>
      </c>
      <c r="K5275" s="101" t="s">
        <v>16817</v>
      </c>
      <c r="L5275" s="100" t="s">
        <v>6978</v>
      </c>
    </row>
    <row r="5276" spans="1:12" ht="13.5" x14ac:dyDescent="0.25">
      <c r="A5276" s="100" t="s">
        <v>16730</v>
      </c>
      <c r="B5276" s="100" t="s">
        <v>16731</v>
      </c>
      <c r="C5276" s="100" t="s">
        <v>16732</v>
      </c>
      <c r="D5276" s="100" t="s">
        <v>16733</v>
      </c>
      <c r="E5276" s="101" t="s">
        <v>158</v>
      </c>
      <c r="F5276" s="100" t="s">
        <v>158</v>
      </c>
      <c r="G5276" s="100">
        <v>96134</v>
      </c>
      <c r="H5276" s="100" t="s">
        <v>16818</v>
      </c>
      <c r="I5276" s="100" t="s">
        <v>198</v>
      </c>
      <c r="J5276" s="100" t="s">
        <v>7142</v>
      </c>
      <c r="K5276" s="101" t="s">
        <v>16819</v>
      </c>
      <c r="L5276" s="100" t="s">
        <v>6978</v>
      </c>
    </row>
    <row r="5277" spans="1:12" ht="13.5" x14ac:dyDescent="0.25">
      <c r="A5277" s="100" t="s">
        <v>16730</v>
      </c>
      <c r="B5277" s="100" t="s">
        <v>16731</v>
      </c>
      <c r="C5277" s="100" t="s">
        <v>16732</v>
      </c>
      <c r="D5277" s="100" t="s">
        <v>16733</v>
      </c>
      <c r="E5277" s="101" t="s">
        <v>158</v>
      </c>
      <c r="F5277" s="100" t="s">
        <v>158</v>
      </c>
      <c r="G5277" s="100">
        <v>96135</v>
      </c>
      <c r="H5277" s="100" t="s">
        <v>16820</v>
      </c>
      <c r="I5277" s="100" t="s">
        <v>198</v>
      </c>
      <c r="J5277" s="100" t="s">
        <v>7142</v>
      </c>
      <c r="K5277" s="101" t="s">
        <v>16821</v>
      </c>
      <c r="L5277" s="100" t="s">
        <v>6978</v>
      </c>
    </row>
    <row r="5278" spans="1:12" ht="13.5" x14ac:dyDescent="0.25">
      <c r="A5278" s="100" t="s">
        <v>16730</v>
      </c>
      <c r="B5278" s="100" t="s">
        <v>16731</v>
      </c>
      <c r="C5278" s="100" t="s">
        <v>16822</v>
      </c>
      <c r="D5278" s="100" t="s">
        <v>16823</v>
      </c>
      <c r="E5278" s="101" t="s">
        <v>158</v>
      </c>
      <c r="F5278" s="100" t="s">
        <v>158</v>
      </c>
      <c r="G5278" s="100">
        <v>79460</v>
      </c>
      <c r="H5278" s="100" t="s">
        <v>16824</v>
      </c>
      <c r="I5278" s="100" t="s">
        <v>198</v>
      </c>
      <c r="J5278" s="100" t="s">
        <v>7142</v>
      </c>
      <c r="K5278" s="101" t="s">
        <v>14053</v>
      </c>
      <c r="L5278" s="100" t="s">
        <v>6978</v>
      </c>
    </row>
    <row r="5279" spans="1:12" ht="13.5" x14ac:dyDescent="0.25">
      <c r="A5279" s="100" t="s">
        <v>16730</v>
      </c>
      <c r="B5279" s="100" t="s">
        <v>16731</v>
      </c>
      <c r="C5279" s="100" t="s">
        <v>16822</v>
      </c>
      <c r="D5279" s="100" t="s">
        <v>16823</v>
      </c>
      <c r="E5279" s="101" t="s">
        <v>158</v>
      </c>
      <c r="F5279" s="100" t="s">
        <v>158</v>
      </c>
      <c r="G5279" s="100">
        <v>79465</v>
      </c>
      <c r="H5279" s="100" t="s">
        <v>16825</v>
      </c>
      <c r="I5279" s="100" t="s">
        <v>198</v>
      </c>
      <c r="J5279" s="100" t="s">
        <v>7142</v>
      </c>
      <c r="K5279" s="101" t="s">
        <v>16826</v>
      </c>
      <c r="L5279" s="100" t="s">
        <v>6978</v>
      </c>
    </row>
    <row r="5280" spans="1:12" ht="13.5" x14ac:dyDescent="0.25">
      <c r="A5280" s="100" t="s">
        <v>16730</v>
      </c>
      <c r="B5280" s="100" t="s">
        <v>16731</v>
      </c>
      <c r="C5280" s="100" t="s">
        <v>16822</v>
      </c>
      <c r="D5280" s="100" t="s">
        <v>16823</v>
      </c>
      <c r="E5280" s="101">
        <v>79514</v>
      </c>
      <c r="F5280" s="100" t="s">
        <v>16827</v>
      </c>
      <c r="G5280" s="102" t="s">
        <v>5731</v>
      </c>
      <c r="H5280" s="100" t="s">
        <v>16828</v>
      </c>
      <c r="I5280" s="100" t="s">
        <v>198</v>
      </c>
      <c r="J5280" s="100" t="s">
        <v>7142</v>
      </c>
      <c r="K5280" s="101" t="s">
        <v>16829</v>
      </c>
      <c r="L5280" s="100" t="s">
        <v>6978</v>
      </c>
    </row>
    <row r="5281" spans="1:12" ht="13.5" x14ac:dyDescent="0.25">
      <c r="A5281" s="100" t="s">
        <v>16730</v>
      </c>
      <c r="B5281" s="100" t="s">
        <v>16731</v>
      </c>
      <c r="C5281" s="100" t="s">
        <v>16822</v>
      </c>
      <c r="D5281" s="100" t="s">
        <v>16823</v>
      </c>
      <c r="E5281" s="101" t="s">
        <v>158</v>
      </c>
      <c r="F5281" s="100" t="s">
        <v>158</v>
      </c>
      <c r="G5281" s="100">
        <v>84647</v>
      </c>
      <c r="H5281" s="100" t="s">
        <v>16830</v>
      </c>
      <c r="I5281" s="100" t="s">
        <v>198</v>
      </c>
      <c r="J5281" s="100" t="s">
        <v>7142</v>
      </c>
      <c r="K5281" s="101" t="s">
        <v>12632</v>
      </c>
      <c r="L5281" s="100" t="s">
        <v>6978</v>
      </c>
    </row>
    <row r="5282" spans="1:12" ht="13.5" x14ac:dyDescent="0.25">
      <c r="A5282" s="100" t="s">
        <v>16730</v>
      </c>
      <c r="B5282" s="100" t="s">
        <v>16731</v>
      </c>
      <c r="C5282" s="100" t="s">
        <v>16822</v>
      </c>
      <c r="D5282" s="100" t="s">
        <v>16823</v>
      </c>
      <c r="E5282" s="101" t="s">
        <v>158</v>
      </c>
      <c r="F5282" s="100" t="s">
        <v>158</v>
      </c>
      <c r="G5282" s="100">
        <v>84656</v>
      </c>
      <c r="H5282" s="100" t="s">
        <v>16831</v>
      </c>
      <c r="I5282" s="100" t="s">
        <v>198</v>
      </c>
      <c r="J5282" s="100" t="s">
        <v>7142</v>
      </c>
      <c r="K5282" s="101" t="s">
        <v>14603</v>
      </c>
      <c r="L5282" s="100" t="s">
        <v>6978</v>
      </c>
    </row>
    <row r="5283" spans="1:12" ht="13.5" x14ac:dyDescent="0.25">
      <c r="A5283" s="100" t="s">
        <v>16730</v>
      </c>
      <c r="B5283" s="100" t="s">
        <v>16731</v>
      </c>
      <c r="C5283" s="100" t="s">
        <v>16832</v>
      </c>
      <c r="D5283" s="100" t="s">
        <v>16833</v>
      </c>
      <c r="E5283" s="101" t="s">
        <v>158</v>
      </c>
      <c r="F5283" s="100" t="s">
        <v>158</v>
      </c>
      <c r="G5283" s="100">
        <v>6082</v>
      </c>
      <c r="H5283" s="100" t="s">
        <v>16834</v>
      </c>
      <c r="I5283" s="100" t="s">
        <v>198</v>
      </c>
      <c r="J5283" s="100" t="s">
        <v>7142</v>
      </c>
      <c r="K5283" s="101" t="s">
        <v>16835</v>
      </c>
      <c r="L5283" s="100" t="s">
        <v>6978</v>
      </c>
    </row>
    <row r="5284" spans="1:12" ht="13.5" x14ac:dyDescent="0.25">
      <c r="A5284" s="100" t="s">
        <v>16730</v>
      </c>
      <c r="B5284" s="100" t="s">
        <v>16731</v>
      </c>
      <c r="C5284" s="100" t="s">
        <v>16832</v>
      </c>
      <c r="D5284" s="100" t="s">
        <v>16833</v>
      </c>
      <c r="E5284" s="101" t="s">
        <v>158</v>
      </c>
      <c r="F5284" s="100" t="s">
        <v>158</v>
      </c>
      <c r="G5284" s="100">
        <v>40905</v>
      </c>
      <c r="H5284" s="100" t="s">
        <v>16836</v>
      </c>
      <c r="I5284" s="100" t="s">
        <v>198</v>
      </c>
      <c r="J5284" s="100" t="s">
        <v>7142</v>
      </c>
      <c r="K5284" s="101" t="s">
        <v>16837</v>
      </c>
      <c r="L5284" s="100" t="s">
        <v>6978</v>
      </c>
    </row>
    <row r="5285" spans="1:12" ht="13.5" x14ac:dyDescent="0.25">
      <c r="A5285" s="100" t="s">
        <v>16730</v>
      </c>
      <c r="B5285" s="100" t="s">
        <v>16731</v>
      </c>
      <c r="C5285" s="100" t="s">
        <v>16832</v>
      </c>
      <c r="D5285" s="100" t="s">
        <v>16833</v>
      </c>
      <c r="E5285" s="101">
        <v>73739</v>
      </c>
      <c r="F5285" s="100" t="s">
        <v>16838</v>
      </c>
      <c r="G5285" s="102" t="s">
        <v>5737</v>
      </c>
      <c r="H5285" s="100" t="s">
        <v>16839</v>
      </c>
      <c r="I5285" s="100" t="s">
        <v>198</v>
      </c>
      <c r="J5285" s="100" t="s">
        <v>7142</v>
      </c>
      <c r="K5285" s="101" t="s">
        <v>13868</v>
      </c>
      <c r="L5285" s="100" t="s">
        <v>6978</v>
      </c>
    </row>
    <row r="5286" spans="1:12" ht="13.5" x14ac:dyDescent="0.25">
      <c r="A5286" s="100" t="s">
        <v>16730</v>
      </c>
      <c r="B5286" s="100" t="s">
        <v>16731</v>
      </c>
      <c r="C5286" s="100" t="s">
        <v>16832</v>
      </c>
      <c r="D5286" s="100" t="s">
        <v>16833</v>
      </c>
      <c r="E5286" s="101">
        <v>74065</v>
      </c>
      <c r="F5286" s="100" t="s">
        <v>16840</v>
      </c>
      <c r="G5286" s="102" t="s">
        <v>5739</v>
      </c>
      <c r="H5286" s="100" t="s">
        <v>16841</v>
      </c>
      <c r="I5286" s="100" t="s">
        <v>198</v>
      </c>
      <c r="J5286" s="100" t="s">
        <v>7142</v>
      </c>
      <c r="K5286" s="101" t="s">
        <v>16842</v>
      </c>
      <c r="L5286" s="100" t="s">
        <v>6978</v>
      </c>
    </row>
    <row r="5287" spans="1:12" ht="13.5" x14ac:dyDescent="0.25">
      <c r="A5287" s="100" t="s">
        <v>16730</v>
      </c>
      <c r="B5287" s="100" t="s">
        <v>16731</v>
      </c>
      <c r="C5287" s="100" t="s">
        <v>16832</v>
      </c>
      <c r="D5287" s="100" t="s">
        <v>16833</v>
      </c>
      <c r="E5287" s="101">
        <v>74065</v>
      </c>
      <c r="F5287" s="100" t="s">
        <v>16840</v>
      </c>
      <c r="G5287" s="102" t="s">
        <v>5741</v>
      </c>
      <c r="H5287" s="100" t="s">
        <v>16843</v>
      </c>
      <c r="I5287" s="100" t="s">
        <v>198</v>
      </c>
      <c r="J5287" s="100" t="s">
        <v>7142</v>
      </c>
      <c r="K5287" s="101" t="s">
        <v>9213</v>
      </c>
      <c r="L5287" s="100" t="s">
        <v>6978</v>
      </c>
    </row>
    <row r="5288" spans="1:12" ht="13.5" x14ac:dyDescent="0.25">
      <c r="A5288" s="100" t="s">
        <v>16730</v>
      </c>
      <c r="B5288" s="100" t="s">
        <v>16731</v>
      </c>
      <c r="C5288" s="100" t="s">
        <v>16832</v>
      </c>
      <c r="D5288" s="100" t="s">
        <v>16833</v>
      </c>
      <c r="E5288" s="101">
        <v>74065</v>
      </c>
      <c r="F5288" s="100" t="s">
        <v>16840</v>
      </c>
      <c r="G5288" s="102" t="s">
        <v>5743</v>
      </c>
      <c r="H5288" s="100" t="s">
        <v>16844</v>
      </c>
      <c r="I5288" s="100" t="s">
        <v>198</v>
      </c>
      <c r="J5288" s="100" t="s">
        <v>7142</v>
      </c>
      <c r="K5288" s="101" t="s">
        <v>10547</v>
      </c>
      <c r="L5288" s="100" t="s">
        <v>6978</v>
      </c>
    </row>
    <row r="5289" spans="1:12" ht="13.5" x14ac:dyDescent="0.25">
      <c r="A5289" s="100" t="s">
        <v>16730</v>
      </c>
      <c r="B5289" s="100" t="s">
        <v>16731</v>
      </c>
      <c r="C5289" s="100" t="s">
        <v>16832</v>
      </c>
      <c r="D5289" s="100" t="s">
        <v>16833</v>
      </c>
      <c r="E5289" s="101" t="s">
        <v>158</v>
      </c>
      <c r="F5289" s="100" t="s">
        <v>158</v>
      </c>
      <c r="G5289" s="100">
        <v>79463</v>
      </c>
      <c r="H5289" s="100" t="s">
        <v>16845</v>
      </c>
      <c r="I5289" s="100" t="s">
        <v>198</v>
      </c>
      <c r="J5289" s="100" t="s">
        <v>7142</v>
      </c>
      <c r="K5289" s="101" t="s">
        <v>15966</v>
      </c>
      <c r="L5289" s="100" t="s">
        <v>6978</v>
      </c>
    </row>
    <row r="5290" spans="1:12" ht="13.5" x14ac:dyDescent="0.25">
      <c r="A5290" s="100" t="s">
        <v>16730</v>
      </c>
      <c r="B5290" s="100" t="s">
        <v>16731</v>
      </c>
      <c r="C5290" s="100" t="s">
        <v>16832</v>
      </c>
      <c r="D5290" s="100" t="s">
        <v>16833</v>
      </c>
      <c r="E5290" s="101" t="s">
        <v>158</v>
      </c>
      <c r="F5290" s="100" t="s">
        <v>158</v>
      </c>
      <c r="G5290" s="100">
        <v>79464</v>
      </c>
      <c r="H5290" s="100" t="s">
        <v>16846</v>
      </c>
      <c r="I5290" s="100" t="s">
        <v>198</v>
      </c>
      <c r="J5290" s="100" t="s">
        <v>7142</v>
      </c>
      <c r="K5290" s="101" t="s">
        <v>16847</v>
      </c>
      <c r="L5290" s="100" t="s">
        <v>6978</v>
      </c>
    </row>
    <row r="5291" spans="1:12" ht="13.5" x14ac:dyDescent="0.25">
      <c r="A5291" s="100" t="s">
        <v>16730</v>
      </c>
      <c r="B5291" s="100" t="s">
        <v>16731</v>
      </c>
      <c r="C5291" s="100" t="s">
        <v>16832</v>
      </c>
      <c r="D5291" s="100" t="s">
        <v>16833</v>
      </c>
      <c r="E5291" s="101" t="s">
        <v>158</v>
      </c>
      <c r="F5291" s="100" t="s">
        <v>158</v>
      </c>
      <c r="G5291" s="100">
        <v>79466</v>
      </c>
      <c r="H5291" s="100" t="s">
        <v>16848</v>
      </c>
      <c r="I5291" s="100" t="s">
        <v>198</v>
      </c>
      <c r="J5291" s="100" t="s">
        <v>7142</v>
      </c>
      <c r="K5291" s="101" t="s">
        <v>16849</v>
      </c>
      <c r="L5291" s="100" t="s">
        <v>6978</v>
      </c>
    </row>
    <row r="5292" spans="1:12" ht="13.5" x14ac:dyDescent="0.25">
      <c r="A5292" s="100" t="s">
        <v>16730</v>
      </c>
      <c r="B5292" s="100" t="s">
        <v>16731</v>
      </c>
      <c r="C5292" s="100" t="s">
        <v>16832</v>
      </c>
      <c r="D5292" s="100" t="s">
        <v>16833</v>
      </c>
      <c r="E5292" s="101">
        <v>79497</v>
      </c>
      <c r="F5292" s="100" t="s">
        <v>16850</v>
      </c>
      <c r="G5292" s="102" t="s">
        <v>5748</v>
      </c>
      <c r="H5292" s="100" t="s">
        <v>16851</v>
      </c>
      <c r="I5292" s="100" t="s">
        <v>198</v>
      </c>
      <c r="J5292" s="100" t="s">
        <v>7142</v>
      </c>
      <c r="K5292" s="101" t="s">
        <v>16852</v>
      </c>
      <c r="L5292" s="100" t="s">
        <v>6978</v>
      </c>
    </row>
    <row r="5293" spans="1:12" ht="13.5" x14ac:dyDescent="0.25">
      <c r="A5293" s="100" t="s">
        <v>16730</v>
      </c>
      <c r="B5293" s="100" t="s">
        <v>16731</v>
      </c>
      <c r="C5293" s="100" t="s">
        <v>16832</v>
      </c>
      <c r="D5293" s="100" t="s">
        <v>16833</v>
      </c>
      <c r="E5293" s="101" t="s">
        <v>158</v>
      </c>
      <c r="F5293" s="100" t="s">
        <v>158</v>
      </c>
      <c r="G5293" s="100">
        <v>84645</v>
      </c>
      <c r="H5293" s="100" t="s">
        <v>16853</v>
      </c>
      <c r="I5293" s="100" t="s">
        <v>198</v>
      </c>
      <c r="J5293" s="100" t="s">
        <v>7142</v>
      </c>
      <c r="K5293" s="101" t="s">
        <v>7768</v>
      </c>
      <c r="L5293" s="100" t="s">
        <v>6978</v>
      </c>
    </row>
    <row r="5294" spans="1:12" ht="13.5" x14ac:dyDescent="0.25">
      <c r="A5294" s="100" t="s">
        <v>16730</v>
      </c>
      <c r="B5294" s="100" t="s">
        <v>16731</v>
      </c>
      <c r="C5294" s="100" t="s">
        <v>16832</v>
      </c>
      <c r="D5294" s="100" t="s">
        <v>16833</v>
      </c>
      <c r="E5294" s="101" t="s">
        <v>158</v>
      </c>
      <c r="F5294" s="100" t="s">
        <v>158</v>
      </c>
      <c r="G5294" s="100">
        <v>84657</v>
      </c>
      <c r="H5294" s="100" t="s">
        <v>16854</v>
      </c>
      <c r="I5294" s="100" t="s">
        <v>198</v>
      </c>
      <c r="J5294" s="100" t="s">
        <v>7142</v>
      </c>
      <c r="K5294" s="101" t="s">
        <v>8478</v>
      </c>
      <c r="L5294" s="100" t="s">
        <v>6978</v>
      </c>
    </row>
    <row r="5295" spans="1:12" ht="13.5" x14ac:dyDescent="0.25">
      <c r="A5295" s="100" t="s">
        <v>16730</v>
      </c>
      <c r="B5295" s="100" t="s">
        <v>16731</v>
      </c>
      <c r="C5295" s="100" t="s">
        <v>16832</v>
      </c>
      <c r="D5295" s="100" t="s">
        <v>16833</v>
      </c>
      <c r="E5295" s="101" t="s">
        <v>158</v>
      </c>
      <c r="F5295" s="100" t="s">
        <v>158</v>
      </c>
      <c r="G5295" s="100">
        <v>84659</v>
      </c>
      <c r="H5295" s="100" t="s">
        <v>16855</v>
      </c>
      <c r="I5295" s="100" t="s">
        <v>198</v>
      </c>
      <c r="J5295" s="100" t="s">
        <v>7142</v>
      </c>
      <c r="K5295" s="101" t="s">
        <v>16856</v>
      </c>
      <c r="L5295" s="100" t="s">
        <v>6978</v>
      </c>
    </row>
    <row r="5296" spans="1:12" ht="13.5" x14ac:dyDescent="0.25">
      <c r="A5296" s="100" t="s">
        <v>16730</v>
      </c>
      <c r="B5296" s="100" t="s">
        <v>16731</v>
      </c>
      <c r="C5296" s="100" t="s">
        <v>16832</v>
      </c>
      <c r="D5296" s="100" t="s">
        <v>16833</v>
      </c>
      <c r="E5296" s="101" t="s">
        <v>158</v>
      </c>
      <c r="F5296" s="100" t="s">
        <v>158</v>
      </c>
      <c r="G5296" s="100">
        <v>84679</v>
      </c>
      <c r="H5296" s="100" t="s">
        <v>16857</v>
      </c>
      <c r="I5296" s="100" t="s">
        <v>198</v>
      </c>
      <c r="J5296" s="100" t="s">
        <v>7142</v>
      </c>
      <c r="K5296" s="101" t="s">
        <v>15069</v>
      </c>
      <c r="L5296" s="100" t="s">
        <v>6978</v>
      </c>
    </row>
    <row r="5297" spans="1:12" ht="13.5" x14ac:dyDescent="0.25">
      <c r="A5297" s="100" t="s">
        <v>16730</v>
      </c>
      <c r="B5297" s="100" t="s">
        <v>16731</v>
      </c>
      <c r="C5297" s="100" t="s">
        <v>16832</v>
      </c>
      <c r="D5297" s="100" t="s">
        <v>16833</v>
      </c>
      <c r="E5297" s="101" t="s">
        <v>158</v>
      </c>
      <c r="F5297" s="100" t="s">
        <v>158</v>
      </c>
      <c r="G5297" s="100">
        <v>95464</v>
      </c>
      <c r="H5297" s="100" t="s">
        <v>16858</v>
      </c>
      <c r="I5297" s="100" t="s">
        <v>198</v>
      </c>
      <c r="J5297" s="100" t="s">
        <v>7142</v>
      </c>
      <c r="K5297" s="101" t="s">
        <v>15649</v>
      </c>
      <c r="L5297" s="100" t="s">
        <v>6978</v>
      </c>
    </row>
    <row r="5298" spans="1:12" ht="13.5" x14ac:dyDescent="0.25">
      <c r="A5298" s="100" t="s">
        <v>16730</v>
      </c>
      <c r="B5298" s="100" t="s">
        <v>16731</v>
      </c>
      <c r="C5298" s="100" t="s">
        <v>16859</v>
      </c>
      <c r="D5298" s="100" t="s">
        <v>16860</v>
      </c>
      <c r="E5298" s="101" t="s">
        <v>158</v>
      </c>
      <c r="F5298" s="100" t="s">
        <v>158</v>
      </c>
      <c r="G5298" s="100">
        <v>73656</v>
      </c>
      <c r="H5298" s="100" t="s">
        <v>16861</v>
      </c>
      <c r="I5298" s="100" t="s">
        <v>198</v>
      </c>
      <c r="J5298" s="100" t="s">
        <v>6976</v>
      </c>
      <c r="K5298" s="101" t="s">
        <v>16862</v>
      </c>
      <c r="L5298" s="100" t="s">
        <v>6978</v>
      </c>
    </row>
    <row r="5299" spans="1:12" ht="13.5" x14ac:dyDescent="0.25">
      <c r="A5299" s="100" t="s">
        <v>16730</v>
      </c>
      <c r="B5299" s="100" t="s">
        <v>16731</v>
      </c>
      <c r="C5299" s="100" t="s">
        <v>16859</v>
      </c>
      <c r="D5299" s="100" t="s">
        <v>16860</v>
      </c>
      <c r="E5299" s="101">
        <v>73794</v>
      </c>
      <c r="F5299" s="100" t="s">
        <v>16863</v>
      </c>
      <c r="G5299" s="102" t="s">
        <v>5756</v>
      </c>
      <c r="H5299" s="100" t="s">
        <v>16864</v>
      </c>
      <c r="I5299" s="100" t="s">
        <v>198</v>
      </c>
      <c r="J5299" s="100" t="s">
        <v>7142</v>
      </c>
      <c r="K5299" s="101" t="s">
        <v>16865</v>
      </c>
      <c r="L5299" s="100" t="s">
        <v>6978</v>
      </c>
    </row>
    <row r="5300" spans="1:12" ht="13.5" x14ac:dyDescent="0.25">
      <c r="A5300" s="100" t="s">
        <v>16730</v>
      </c>
      <c r="B5300" s="100" t="s">
        <v>16731</v>
      </c>
      <c r="C5300" s="100" t="s">
        <v>16859</v>
      </c>
      <c r="D5300" s="100" t="s">
        <v>16860</v>
      </c>
      <c r="E5300" s="101">
        <v>73865</v>
      </c>
      <c r="F5300" s="100" t="s">
        <v>16866</v>
      </c>
      <c r="G5300" s="102" t="s">
        <v>5758</v>
      </c>
      <c r="H5300" s="100" t="s">
        <v>16867</v>
      </c>
      <c r="I5300" s="100" t="s">
        <v>198</v>
      </c>
      <c r="J5300" s="100" t="s">
        <v>7142</v>
      </c>
      <c r="K5300" s="101" t="s">
        <v>7210</v>
      </c>
      <c r="L5300" s="100" t="s">
        <v>6978</v>
      </c>
    </row>
    <row r="5301" spans="1:12" ht="13.5" x14ac:dyDescent="0.25">
      <c r="A5301" s="100" t="s">
        <v>16730</v>
      </c>
      <c r="B5301" s="100" t="s">
        <v>16731</v>
      </c>
      <c r="C5301" s="100" t="s">
        <v>16859</v>
      </c>
      <c r="D5301" s="100" t="s">
        <v>16860</v>
      </c>
      <c r="E5301" s="101">
        <v>73924</v>
      </c>
      <c r="F5301" s="100" t="s">
        <v>16838</v>
      </c>
      <c r="G5301" s="102" t="s">
        <v>5760</v>
      </c>
      <c r="H5301" s="100" t="s">
        <v>16868</v>
      </c>
      <c r="I5301" s="100" t="s">
        <v>198</v>
      </c>
      <c r="J5301" s="100" t="s">
        <v>7142</v>
      </c>
      <c r="K5301" s="101" t="s">
        <v>16869</v>
      </c>
      <c r="L5301" s="100" t="s">
        <v>6978</v>
      </c>
    </row>
    <row r="5302" spans="1:12" ht="13.5" x14ac:dyDescent="0.25">
      <c r="A5302" s="100" t="s">
        <v>16730</v>
      </c>
      <c r="B5302" s="100" t="s">
        <v>16731</v>
      </c>
      <c r="C5302" s="100" t="s">
        <v>16859</v>
      </c>
      <c r="D5302" s="100" t="s">
        <v>16860</v>
      </c>
      <c r="E5302" s="101">
        <v>73924</v>
      </c>
      <c r="F5302" s="100" t="s">
        <v>16838</v>
      </c>
      <c r="G5302" s="102" t="s">
        <v>5762</v>
      </c>
      <c r="H5302" s="100" t="s">
        <v>16870</v>
      </c>
      <c r="I5302" s="100" t="s">
        <v>198</v>
      </c>
      <c r="J5302" s="100" t="s">
        <v>7142</v>
      </c>
      <c r="K5302" s="101" t="s">
        <v>16871</v>
      </c>
      <c r="L5302" s="100" t="s">
        <v>6978</v>
      </c>
    </row>
    <row r="5303" spans="1:12" ht="13.5" x14ac:dyDescent="0.25">
      <c r="A5303" s="100" t="s">
        <v>16730</v>
      </c>
      <c r="B5303" s="100" t="s">
        <v>16731</v>
      </c>
      <c r="C5303" s="100" t="s">
        <v>16859</v>
      </c>
      <c r="D5303" s="100" t="s">
        <v>16860</v>
      </c>
      <c r="E5303" s="101">
        <v>73924</v>
      </c>
      <c r="F5303" s="100" t="s">
        <v>16838</v>
      </c>
      <c r="G5303" s="102" t="s">
        <v>5764</v>
      </c>
      <c r="H5303" s="100" t="s">
        <v>16872</v>
      </c>
      <c r="I5303" s="100" t="s">
        <v>198</v>
      </c>
      <c r="J5303" s="100" t="s">
        <v>7142</v>
      </c>
      <c r="K5303" s="101" t="s">
        <v>15994</v>
      </c>
      <c r="L5303" s="100" t="s">
        <v>6978</v>
      </c>
    </row>
    <row r="5304" spans="1:12" ht="13.5" x14ac:dyDescent="0.25">
      <c r="A5304" s="100" t="s">
        <v>16730</v>
      </c>
      <c r="B5304" s="100" t="s">
        <v>16731</v>
      </c>
      <c r="C5304" s="100" t="s">
        <v>16859</v>
      </c>
      <c r="D5304" s="100" t="s">
        <v>16860</v>
      </c>
      <c r="E5304" s="101">
        <v>74064</v>
      </c>
      <c r="F5304" s="100" t="s">
        <v>16873</v>
      </c>
      <c r="G5304" s="102" t="s">
        <v>5766</v>
      </c>
      <c r="H5304" s="100" t="s">
        <v>16874</v>
      </c>
      <c r="I5304" s="100" t="s">
        <v>198</v>
      </c>
      <c r="J5304" s="100" t="s">
        <v>7142</v>
      </c>
      <c r="K5304" s="101" t="s">
        <v>10433</v>
      </c>
      <c r="L5304" s="100" t="s">
        <v>6978</v>
      </c>
    </row>
    <row r="5305" spans="1:12" ht="13.5" x14ac:dyDescent="0.25">
      <c r="A5305" s="100" t="s">
        <v>16730</v>
      </c>
      <c r="B5305" s="100" t="s">
        <v>16731</v>
      </c>
      <c r="C5305" s="100" t="s">
        <v>16859</v>
      </c>
      <c r="D5305" s="100" t="s">
        <v>16860</v>
      </c>
      <c r="E5305" s="101">
        <v>74064</v>
      </c>
      <c r="F5305" s="100" t="s">
        <v>16873</v>
      </c>
      <c r="G5305" s="102" t="s">
        <v>5768</v>
      </c>
      <c r="H5305" s="100" t="s">
        <v>16875</v>
      </c>
      <c r="I5305" s="100" t="s">
        <v>198</v>
      </c>
      <c r="J5305" s="100" t="s">
        <v>7142</v>
      </c>
      <c r="K5305" s="101" t="s">
        <v>16876</v>
      </c>
      <c r="L5305" s="100" t="s">
        <v>6978</v>
      </c>
    </row>
    <row r="5306" spans="1:12" ht="13.5" x14ac:dyDescent="0.25">
      <c r="A5306" s="100" t="s">
        <v>16730</v>
      </c>
      <c r="B5306" s="100" t="s">
        <v>16731</v>
      </c>
      <c r="C5306" s="100" t="s">
        <v>16859</v>
      </c>
      <c r="D5306" s="100" t="s">
        <v>16860</v>
      </c>
      <c r="E5306" s="101">
        <v>74145</v>
      </c>
      <c r="F5306" s="100" t="s">
        <v>16877</v>
      </c>
      <c r="G5306" s="102" t="s">
        <v>5770</v>
      </c>
      <c r="H5306" s="100" t="s">
        <v>16878</v>
      </c>
      <c r="I5306" s="100" t="s">
        <v>198</v>
      </c>
      <c r="J5306" s="100" t="s">
        <v>7142</v>
      </c>
      <c r="K5306" s="101" t="s">
        <v>16879</v>
      </c>
      <c r="L5306" s="100" t="s">
        <v>6978</v>
      </c>
    </row>
    <row r="5307" spans="1:12" ht="13.5" x14ac:dyDescent="0.25">
      <c r="A5307" s="100" t="s">
        <v>16730</v>
      </c>
      <c r="B5307" s="100" t="s">
        <v>16731</v>
      </c>
      <c r="C5307" s="100" t="s">
        <v>16859</v>
      </c>
      <c r="D5307" s="100" t="s">
        <v>16860</v>
      </c>
      <c r="E5307" s="101">
        <v>79498</v>
      </c>
      <c r="F5307" s="100" t="s">
        <v>16880</v>
      </c>
      <c r="G5307" s="102" t="s">
        <v>5772</v>
      </c>
      <c r="H5307" s="100" t="s">
        <v>16881</v>
      </c>
      <c r="I5307" s="100" t="s">
        <v>198</v>
      </c>
      <c r="J5307" s="100" t="s">
        <v>7142</v>
      </c>
      <c r="K5307" s="101" t="s">
        <v>16882</v>
      </c>
      <c r="L5307" s="100" t="s">
        <v>6978</v>
      </c>
    </row>
    <row r="5308" spans="1:12" ht="13.5" x14ac:dyDescent="0.25">
      <c r="A5308" s="100" t="s">
        <v>16730</v>
      </c>
      <c r="B5308" s="100" t="s">
        <v>16731</v>
      </c>
      <c r="C5308" s="100" t="s">
        <v>16859</v>
      </c>
      <c r="D5308" s="100" t="s">
        <v>16860</v>
      </c>
      <c r="E5308" s="101">
        <v>79499</v>
      </c>
      <c r="F5308" s="100" t="s">
        <v>16883</v>
      </c>
      <c r="G5308" s="102" t="s">
        <v>5774</v>
      </c>
      <c r="H5308" s="100" t="s">
        <v>16884</v>
      </c>
      <c r="I5308" s="100" t="s">
        <v>213</v>
      </c>
      <c r="J5308" s="100" t="s">
        <v>7142</v>
      </c>
      <c r="K5308" s="101" t="s">
        <v>16667</v>
      </c>
      <c r="L5308" s="100" t="s">
        <v>6978</v>
      </c>
    </row>
    <row r="5309" spans="1:12" ht="13.5" x14ac:dyDescent="0.25">
      <c r="A5309" s="100" t="s">
        <v>16730</v>
      </c>
      <c r="B5309" s="100" t="s">
        <v>16731</v>
      </c>
      <c r="C5309" s="100" t="s">
        <v>16859</v>
      </c>
      <c r="D5309" s="100" t="s">
        <v>16860</v>
      </c>
      <c r="E5309" s="101">
        <v>79515</v>
      </c>
      <c r="F5309" s="100" t="s">
        <v>16885</v>
      </c>
      <c r="G5309" s="102" t="s">
        <v>5776</v>
      </c>
      <c r="H5309" s="100" t="s">
        <v>16886</v>
      </c>
      <c r="I5309" s="100" t="s">
        <v>198</v>
      </c>
      <c r="J5309" s="100" t="s">
        <v>7142</v>
      </c>
      <c r="K5309" s="101" t="s">
        <v>7772</v>
      </c>
      <c r="L5309" s="100" t="s">
        <v>6978</v>
      </c>
    </row>
    <row r="5310" spans="1:12" ht="13.5" x14ac:dyDescent="0.25">
      <c r="A5310" s="100" t="s">
        <v>16730</v>
      </c>
      <c r="B5310" s="100" t="s">
        <v>16731</v>
      </c>
      <c r="C5310" s="100" t="s">
        <v>16859</v>
      </c>
      <c r="D5310" s="100" t="s">
        <v>16860</v>
      </c>
      <c r="E5310" s="101" t="s">
        <v>158</v>
      </c>
      <c r="F5310" s="100" t="s">
        <v>158</v>
      </c>
      <c r="G5310" s="100">
        <v>84660</v>
      </c>
      <c r="H5310" s="100" t="s">
        <v>16887</v>
      </c>
      <c r="I5310" s="100" t="s">
        <v>198</v>
      </c>
      <c r="J5310" s="100" t="s">
        <v>7142</v>
      </c>
      <c r="K5310" s="101" t="s">
        <v>11289</v>
      </c>
      <c r="L5310" s="100" t="s">
        <v>6978</v>
      </c>
    </row>
    <row r="5311" spans="1:12" ht="13.5" x14ac:dyDescent="0.25">
      <c r="A5311" s="100" t="s">
        <v>16730</v>
      </c>
      <c r="B5311" s="100" t="s">
        <v>16731</v>
      </c>
      <c r="C5311" s="100" t="s">
        <v>16859</v>
      </c>
      <c r="D5311" s="100" t="s">
        <v>16860</v>
      </c>
      <c r="E5311" s="101" t="s">
        <v>158</v>
      </c>
      <c r="F5311" s="100" t="s">
        <v>158</v>
      </c>
      <c r="G5311" s="100">
        <v>84661</v>
      </c>
      <c r="H5311" s="100" t="s">
        <v>16888</v>
      </c>
      <c r="I5311" s="100" t="s">
        <v>198</v>
      </c>
      <c r="J5311" s="100" t="s">
        <v>7142</v>
      </c>
      <c r="K5311" s="101" t="s">
        <v>15911</v>
      </c>
      <c r="L5311" s="100" t="s">
        <v>6978</v>
      </c>
    </row>
    <row r="5312" spans="1:12" ht="13.5" x14ac:dyDescent="0.25">
      <c r="A5312" s="100" t="s">
        <v>16730</v>
      </c>
      <c r="B5312" s="100" t="s">
        <v>16731</v>
      </c>
      <c r="C5312" s="100" t="s">
        <v>16859</v>
      </c>
      <c r="D5312" s="100" t="s">
        <v>16860</v>
      </c>
      <c r="E5312" s="101" t="s">
        <v>158</v>
      </c>
      <c r="F5312" s="100" t="s">
        <v>158</v>
      </c>
      <c r="G5312" s="100">
        <v>84662</v>
      </c>
      <c r="H5312" s="100" t="s">
        <v>16889</v>
      </c>
      <c r="I5312" s="100" t="s">
        <v>198</v>
      </c>
      <c r="J5312" s="100" t="s">
        <v>7142</v>
      </c>
      <c r="K5312" s="101" t="s">
        <v>16890</v>
      </c>
      <c r="L5312" s="100" t="s">
        <v>6978</v>
      </c>
    </row>
    <row r="5313" spans="1:12" ht="13.5" x14ac:dyDescent="0.25">
      <c r="A5313" s="100" t="s">
        <v>16730</v>
      </c>
      <c r="B5313" s="100" t="s">
        <v>16731</v>
      </c>
      <c r="C5313" s="100" t="s">
        <v>16859</v>
      </c>
      <c r="D5313" s="100" t="s">
        <v>16860</v>
      </c>
      <c r="E5313" s="101" t="s">
        <v>158</v>
      </c>
      <c r="F5313" s="100" t="s">
        <v>158</v>
      </c>
      <c r="G5313" s="100">
        <v>95468</v>
      </c>
      <c r="H5313" s="100" t="s">
        <v>16891</v>
      </c>
      <c r="I5313" s="100" t="s">
        <v>198</v>
      </c>
      <c r="J5313" s="100" t="s">
        <v>7142</v>
      </c>
      <c r="K5313" s="101" t="s">
        <v>15998</v>
      </c>
      <c r="L5313" s="100" t="s">
        <v>6978</v>
      </c>
    </row>
    <row r="5314" spans="1:12" ht="13.5" x14ac:dyDescent="0.25">
      <c r="A5314" s="100" t="s">
        <v>16730</v>
      </c>
      <c r="B5314" s="100" t="s">
        <v>16731</v>
      </c>
      <c r="C5314" s="100" t="s">
        <v>16892</v>
      </c>
      <c r="D5314" s="100" t="s">
        <v>16893</v>
      </c>
      <c r="E5314" s="101" t="s">
        <v>158</v>
      </c>
      <c r="F5314" s="100" t="s">
        <v>158</v>
      </c>
      <c r="G5314" s="100">
        <v>41595</v>
      </c>
      <c r="H5314" s="100" t="s">
        <v>16894</v>
      </c>
      <c r="I5314" s="100" t="s">
        <v>209</v>
      </c>
      <c r="J5314" s="100" t="s">
        <v>7142</v>
      </c>
      <c r="K5314" s="101" t="s">
        <v>16895</v>
      </c>
      <c r="L5314" s="100" t="s">
        <v>6978</v>
      </c>
    </row>
    <row r="5315" spans="1:12" ht="13.5" x14ac:dyDescent="0.25">
      <c r="A5315" s="100" t="s">
        <v>16730</v>
      </c>
      <c r="B5315" s="100" t="s">
        <v>16731</v>
      </c>
      <c r="C5315" s="100" t="s">
        <v>16892</v>
      </c>
      <c r="D5315" s="100" t="s">
        <v>16893</v>
      </c>
      <c r="E5315" s="101">
        <v>73978</v>
      </c>
      <c r="F5315" s="100" t="s">
        <v>16896</v>
      </c>
      <c r="G5315" s="102" t="s">
        <v>5783</v>
      </c>
      <c r="H5315" s="100" t="s">
        <v>16897</v>
      </c>
      <c r="I5315" s="100" t="s">
        <v>198</v>
      </c>
      <c r="J5315" s="100" t="s">
        <v>7142</v>
      </c>
      <c r="K5315" s="101" t="s">
        <v>8294</v>
      </c>
      <c r="L5315" s="100" t="s">
        <v>6978</v>
      </c>
    </row>
    <row r="5316" spans="1:12" ht="13.5" x14ac:dyDescent="0.25">
      <c r="A5316" s="100" t="s">
        <v>16730</v>
      </c>
      <c r="B5316" s="100" t="s">
        <v>16731</v>
      </c>
      <c r="C5316" s="100" t="s">
        <v>16892</v>
      </c>
      <c r="D5316" s="100" t="s">
        <v>16893</v>
      </c>
      <c r="E5316" s="101">
        <v>74245</v>
      </c>
      <c r="F5316" s="100" t="s">
        <v>16898</v>
      </c>
      <c r="G5316" s="102" t="s">
        <v>5785</v>
      </c>
      <c r="H5316" s="100" t="s">
        <v>16898</v>
      </c>
      <c r="I5316" s="100" t="s">
        <v>198</v>
      </c>
      <c r="J5316" s="100" t="s">
        <v>7142</v>
      </c>
      <c r="K5316" s="101" t="s">
        <v>16899</v>
      </c>
      <c r="L5316" s="100" t="s">
        <v>6978</v>
      </c>
    </row>
    <row r="5317" spans="1:12" ht="13.5" x14ac:dyDescent="0.25">
      <c r="A5317" s="100" t="s">
        <v>16730</v>
      </c>
      <c r="B5317" s="100" t="s">
        <v>16731</v>
      </c>
      <c r="C5317" s="100" t="s">
        <v>16892</v>
      </c>
      <c r="D5317" s="100" t="s">
        <v>16893</v>
      </c>
      <c r="E5317" s="101" t="s">
        <v>158</v>
      </c>
      <c r="F5317" s="100" t="s">
        <v>158</v>
      </c>
      <c r="G5317" s="100">
        <v>79467</v>
      </c>
      <c r="H5317" s="100" t="s">
        <v>16900</v>
      </c>
      <c r="I5317" s="100" t="s">
        <v>16901</v>
      </c>
      <c r="J5317" s="100" t="s">
        <v>7142</v>
      </c>
      <c r="K5317" s="101" t="s">
        <v>16902</v>
      </c>
      <c r="L5317" s="100" t="s">
        <v>6978</v>
      </c>
    </row>
    <row r="5318" spans="1:12" ht="13.5" x14ac:dyDescent="0.25">
      <c r="A5318" s="100" t="s">
        <v>16730</v>
      </c>
      <c r="B5318" s="100" t="s">
        <v>16731</v>
      </c>
      <c r="C5318" s="100" t="s">
        <v>16892</v>
      </c>
      <c r="D5318" s="100" t="s">
        <v>16893</v>
      </c>
      <c r="E5318" s="101">
        <v>79500</v>
      </c>
      <c r="F5318" s="100" t="s">
        <v>16903</v>
      </c>
      <c r="G5318" s="102" t="s">
        <v>5788</v>
      </c>
      <c r="H5318" s="100" t="s">
        <v>16904</v>
      </c>
      <c r="I5318" s="100" t="s">
        <v>198</v>
      </c>
      <c r="J5318" s="100" t="s">
        <v>7142</v>
      </c>
      <c r="K5318" s="101" t="s">
        <v>16905</v>
      </c>
      <c r="L5318" s="100" t="s">
        <v>6978</v>
      </c>
    </row>
    <row r="5319" spans="1:12" ht="13.5" x14ac:dyDescent="0.25">
      <c r="A5319" s="100" t="s">
        <v>16730</v>
      </c>
      <c r="B5319" s="100" t="s">
        <v>16731</v>
      </c>
      <c r="C5319" s="100" t="s">
        <v>16892</v>
      </c>
      <c r="D5319" s="100" t="s">
        <v>16893</v>
      </c>
      <c r="E5319" s="101" t="s">
        <v>158</v>
      </c>
      <c r="F5319" s="100" t="s">
        <v>158</v>
      </c>
      <c r="G5319" s="100">
        <v>84663</v>
      </c>
      <c r="H5319" s="100" t="s">
        <v>16906</v>
      </c>
      <c r="I5319" s="100" t="s">
        <v>198</v>
      </c>
      <c r="J5319" s="100" t="s">
        <v>7142</v>
      </c>
      <c r="K5319" s="101" t="s">
        <v>16907</v>
      </c>
      <c r="L5319" s="100" t="s">
        <v>6978</v>
      </c>
    </row>
    <row r="5320" spans="1:12" ht="13.5" x14ac:dyDescent="0.25">
      <c r="A5320" s="100" t="s">
        <v>16730</v>
      </c>
      <c r="B5320" s="100" t="s">
        <v>16731</v>
      </c>
      <c r="C5320" s="100" t="s">
        <v>16892</v>
      </c>
      <c r="D5320" s="100" t="s">
        <v>16893</v>
      </c>
      <c r="E5320" s="101" t="s">
        <v>158</v>
      </c>
      <c r="F5320" s="100" t="s">
        <v>158</v>
      </c>
      <c r="G5320" s="100">
        <v>84665</v>
      </c>
      <c r="H5320" s="100" t="s">
        <v>16908</v>
      </c>
      <c r="I5320" s="100" t="s">
        <v>198</v>
      </c>
      <c r="J5320" s="100" t="s">
        <v>7142</v>
      </c>
      <c r="K5320" s="101" t="s">
        <v>16909</v>
      </c>
      <c r="L5320" s="100" t="s">
        <v>6978</v>
      </c>
    </row>
    <row r="5321" spans="1:12" ht="13.5" x14ac:dyDescent="0.25">
      <c r="A5321" s="100" t="s">
        <v>16730</v>
      </c>
      <c r="B5321" s="100" t="s">
        <v>16731</v>
      </c>
      <c r="C5321" s="100" t="s">
        <v>16892</v>
      </c>
      <c r="D5321" s="100" t="s">
        <v>16893</v>
      </c>
      <c r="E5321" s="101" t="s">
        <v>158</v>
      </c>
      <c r="F5321" s="100" t="s">
        <v>158</v>
      </c>
      <c r="G5321" s="100">
        <v>84666</v>
      </c>
      <c r="H5321" s="100" t="s">
        <v>16910</v>
      </c>
      <c r="I5321" s="100" t="s">
        <v>198</v>
      </c>
      <c r="J5321" s="100" t="s">
        <v>6976</v>
      </c>
      <c r="K5321" s="101" t="s">
        <v>16911</v>
      </c>
      <c r="L5321" s="100" t="s">
        <v>6978</v>
      </c>
    </row>
    <row r="5322" spans="1:12" ht="13.5" x14ac:dyDescent="0.25">
      <c r="A5322" s="100" t="s">
        <v>16730</v>
      </c>
      <c r="B5322" s="100" t="s">
        <v>16731</v>
      </c>
      <c r="C5322" s="100" t="s">
        <v>16912</v>
      </c>
      <c r="D5322" s="100" t="s">
        <v>16913</v>
      </c>
      <c r="E5322" s="101" t="s">
        <v>158</v>
      </c>
      <c r="F5322" s="100" t="s">
        <v>158</v>
      </c>
      <c r="G5322" s="100">
        <v>75889</v>
      </c>
      <c r="H5322" s="100" t="s">
        <v>16914</v>
      </c>
      <c r="I5322" s="100" t="s">
        <v>198</v>
      </c>
      <c r="J5322" s="100" t="s">
        <v>7142</v>
      </c>
      <c r="K5322" s="101" t="s">
        <v>16915</v>
      </c>
      <c r="L5322" s="100" t="s">
        <v>6978</v>
      </c>
    </row>
    <row r="5323" spans="1:12" ht="13.5" x14ac:dyDescent="0.25">
      <c r="A5323" s="100" t="s">
        <v>16916</v>
      </c>
      <c r="B5323" s="100" t="s">
        <v>16917</v>
      </c>
      <c r="C5323" s="100" t="s">
        <v>16918</v>
      </c>
      <c r="D5323" s="100" t="s">
        <v>16919</v>
      </c>
      <c r="E5323" s="101" t="s">
        <v>158</v>
      </c>
      <c r="F5323" s="100" t="s">
        <v>158</v>
      </c>
      <c r="G5323" s="100">
        <v>72191</v>
      </c>
      <c r="H5323" s="100" t="s">
        <v>16920</v>
      </c>
      <c r="I5323" s="100" t="s">
        <v>198</v>
      </c>
      <c r="J5323" s="100" t="s">
        <v>7142</v>
      </c>
      <c r="K5323" s="101" t="s">
        <v>16921</v>
      </c>
      <c r="L5323" s="100" t="s">
        <v>6978</v>
      </c>
    </row>
    <row r="5324" spans="1:12" ht="13.5" x14ac:dyDescent="0.25">
      <c r="A5324" s="100" t="s">
        <v>16916</v>
      </c>
      <c r="B5324" s="100" t="s">
        <v>16917</v>
      </c>
      <c r="C5324" s="100" t="s">
        <v>16918</v>
      </c>
      <c r="D5324" s="100" t="s">
        <v>16919</v>
      </c>
      <c r="E5324" s="101" t="s">
        <v>158</v>
      </c>
      <c r="F5324" s="100" t="s">
        <v>158</v>
      </c>
      <c r="G5324" s="100">
        <v>72192</v>
      </c>
      <c r="H5324" s="100" t="s">
        <v>16922</v>
      </c>
      <c r="I5324" s="100" t="s">
        <v>198</v>
      </c>
      <c r="J5324" s="100" t="s">
        <v>7142</v>
      </c>
      <c r="K5324" s="101" t="s">
        <v>16923</v>
      </c>
      <c r="L5324" s="100" t="s">
        <v>6978</v>
      </c>
    </row>
    <row r="5325" spans="1:12" ht="13.5" x14ac:dyDescent="0.25">
      <c r="A5325" s="100" t="s">
        <v>16916</v>
      </c>
      <c r="B5325" s="100" t="s">
        <v>16917</v>
      </c>
      <c r="C5325" s="100" t="s">
        <v>16918</v>
      </c>
      <c r="D5325" s="100" t="s">
        <v>16919</v>
      </c>
      <c r="E5325" s="101" t="s">
        <v>158</v>
      </c>
      <c r="F5325" s="100" t="s">
        <v>158</v>
      </c>
      <c r="G5325" s="100">
        <v>72193</v>
      </c>
      <c r="H5325" s="100" t="s">
        <v>16924</v>
      </c>
      <c r="I5325" s="100" t="s">
        <v>198</v>
      </c>
      <c r="J5325" s="100" t="s">
        <v>7142</v>
      </c>
      <c r="K5325" s="101" t="s">
        <v>16925</v>
      </c>
      <c r="L5325" s="100" t="s">
        <v>6978</v>
      </c>
    </row>
    <row r="5326" spans="1:12" ht="13.5" x14ac:dyDescent="0.25">
      <c r="A5326" s="100" t="s">
        <v>16916</v>
      </c>
      <c r="B5326" s="100" t="s">
        <v>16917</v>
      </c>
      <c r="C5326" s="100" t="s">
        <v>16918</v>
      </c>
      <c r="D5326" s="100" t="s">
        <v>16919</v>
      </c>
      <c r="E5326" s="101" t="s">
        <v>158</v>
      </c>
      <c r="F5326" s="100" t="s">
        <v>158</v>
      </c>
      <c r="G5326" s="100">
        <v>73655</v>
      </c>
      <c r="H5326" s="100" t="s">
        <v>16926</v>
      </c>
      <c r="I5326" s="100" t="s">
        <v>198</v>
      </c>
      <c r="J5326" s="100" t="s">
        <v>7142</v>
      </c>
      <c r="K5326" s="101" t="s">
        <v>16927</v>
      </c>
      <c r="L5326" s="100" t="s">
        <v>6978</v>
      </c>
    </row>
    <row r="5327" spans="1:12" ht="13.5" x14ac:dyDescent="0.25">
      <c r="A5327" s="100" t="s">
        <v>16916</v>
      </c>
      <c r="B5327" s="100" t="s">
        <v>16917</v>
      </c>
      <c r="C5327" s="100" t="s">
        <v>16918</v>
      </c>
      <c r="D5327" s="100" t="s">
        <v>16919</v>
      </c>
      <c r="E5327" s="101">
        <v>73734</v>
      </c>
      <c r="F5327" s="100" t="s">
        <v>16928</v>
      </c>
      <c r="G5327" s="102" t="s">
        <v>5798</v>
      </c>
      <c r="H5327" s="100" t="s">
        <v>16929</v>
      </c>
      <c r="I5327" s="100" t="s">
        <v>198</v>
      </c>
      <c r="J5327" s="100" t="s">
        <v>6976</v>
      </c>
      <c r="K5327" s="101" t="s">
        <v>16930</v>
      </c>
      <c r="L5327" s="100" t="s">
        <v>6978</v>
      </c>
    </row>
    <row r="5328" spans="1:12" ht="13.5" x14ac:dyDescent="0.25">
      <c r="A5328" s="100" t="s">
        <v>16916</v>
      </c>
      <c r="B5328" s="100" t="s">
        <v>16917</v>
      </c>
      <c r="C5328" s="100" t="s">
        <v>16918</v>
      </c>
      <c r="D5328" s="100" t="s">
        <v>16919</v>
      </c>
      <c r="E5328" s="101" t="s">
        <v>158</v>
      </c>
      <c r="F5328" s="100" t="s">
        <v>158</v>
      </c>
      <c r="G5328" s="100">
        <v>84181</v>
      </c>
      <c r="H5328" s="100" t="s">
        <v>16931</v>
      </c>
      <c r="I5328" s="100" t="s">
        <v>198</v>
      </c>
      <c r="J5328" s="100" t="s">
        <v>6976</v>
      </c>
      <c r="K5328" s="101" t="s">
        <v>16932</v>
      </c>
      <c r="L5328" s="100" t="s">
        <v>6978</v>
      </c>
    </row>
    <row r="5329" spans="1:12" ht="13.5" x14ac:dyDescent="0.25">
      <c r="A5329" s="100" t="s">
        <v>16916</v>
      </c>
      <c r="B5329" s="100" t="s">
        <v>16917</v>
      </c>
      <c r="C5329" s="100" t="s">
        <v>16933</v>
      </c>
      <c r="D5329" s="100" t="s">
        <v>16934</v>
      </c>
      <c r="E5329" s="101" t="s">
        <v>158</v>
      </c>
      <c r="F5329" s="100" t="s">
        <v>158</v>
      </c>
      <c r="G5329" s="100">
        <v>87246</v>
      </c>
      <c r="H5329" s="100" t="s">
        <v>16935</v>
      </c>
      <c r="I5329" s="100" t="s">
        <v>198</v>
      </c>
      <c r="J5329" s="100" t="s">
        <v>7142</v>
      </c>
      <c r="K5329" s="101" t="s">
        <v>16936</v>
      </c>
      <c r="L5329" s="100" t="s">
        <v>6978</v>
      </c>
    </row>
    <row r="5330" spans="1:12" ht="13.5" x14ac:dyDescent="0.25">
      <c r="A5330" s="100" t="s">
        <v>16916</v>
      </c>
      <c r="B5330" s="100" t="s">
        <v>16917</v>
      </c>
      <c r="C5330" s="100" t="s">
        <v>16933</v>
      </c>
      <c r="D5330" s="100" t="s">
        <v>16934</v>
      </c>
      <c r="E5330" s="101" t="s">
        <v>158</v>
      </c>
      <c r="F5330" s="100" t="s">
        <v>158</v>
      </c>
      <c r="G5330" s="100">
        <v>87247</v>
      </c>
      <c r="H5330" s="100" t="s">
        <v>16937</v>
      </c>
      <c r="I5330" s="100" t="s">
        <v>198</v>
      </c>
      <c r="J5330" s="100" t="s">
        <v>7142</v>
      </c>
      <c r="K5330" s="101" t="s">
        <v>16938</v>
      </c>
      <c r="L5330" s="100" t="s">
        <v>6978</v>
      </c>
    </row>
    <row r="5331" spans="1:12" ht="13.5" x14ac:dyDescent="0.25">
      <c r="A5331" s="100" t="s">
        <v>16916</v>
      </c>
      <c r="B5331" s="100" t="s">
        <v>16917</v>
      </c>
      <c r="C5331" s="100" t="s">
        <v>16933</v>
      </c>
      <c r="D5331" s="100" t="s">
        <v>16934</v>
      </c>
      <c r="E5331" s="101" t="s">
        <v>158</v>
      </c>
      <c r="F5331" s="100" t="s">
        <v>158</v>
      </c>
      <c r="G5331" s="100">
        <v>87248</v>
      </c>
      <c r="H5331" s="100" t="s">
        <v>16939</v>
      </c>
      <c r="I5331" s="100" t="s">
        <v>198</v>
      </c>
      <c r="J5331" s="100" t="s">
        <v>7142</v>
      </c>
      <c r="K5331" s="101" t="s">
        <v>16940</v>
      </c>
      <c r="L5331" s="100" t="s">
        <v>6978</v>
      </c>
    </row>
    <row r="5332" spans="1:12" ht="13.5" x14ac:dyDescent="0.25">
      <c r="A5332" s="100" t="s">
        <v>16916</v>
      </c>
      <c r="B5332" s="100" t="s">
        <v>16917</v>
      </c>
      <c r="C5332" s="100" t="s">
        <v>16933</v>
      </c>
      <c r="D5332" s="100" t="s">
        <v>16934</v>
      </c>
      <c r="E5332" s="101" t="s">
        <v>158</v>
      </c>
      <c r="F5332" s="100" t="s">
        <v>158</v>
      </c>
      <c r="G5332" s="100">
        <v>87249</v>
      </c>
      <c r="H5332" s="100" t="s">
        <v>16941</v>
      </c>
      <c r="I5332" s="100" t="s">
        <v>198</v>
      </c>
      <c r="J5332" s="100" t="s">
        <v>7142</v>
      </c>
      <c r="K5332" s="101" t="s">
        <v>16252</v>
      </c>
      <c r="L5332" s="100" t="s">
        <v>6978</v>
      </c>
    </row>
    <row r="5333" spans="1:12" ht="13.5" x14ac:dyDescent="0.25">
      <c r="A5333" s="100" t="s">
        <v>16916</v>
      </c>
      <c r="B5333" s="100" t="s">
        <v>16917</v>
      </c>
      <c r="C5333" s="100" t="s">
        <v>16933</v>
      </c>
      <c r="D5333" s="100" t="s">
        <v>16934</v>
      </c>
      <c r="E5333" s="101" t="s">
        <v>158</v>
      </c>
      <c r="F5333" s="100" t="s">
        <v>158</v>
      </c>
      <c r="G5333" s="100">
        <v>87250</v>
      </c>
      <c r="H5333" s="100" t="s">
        <v>16942</v>
      </c>
      <c r="I5333" s="100" t="s">
        <v>198</v>
      </c>
      <c r="J5333" s="100" t="s">
        <v>7142</v>
      </c>
      <c r="K5333" s="101" t="s">
        <v>16943</v>
      </c>
      <c r="L5333" s="100" t="s">
        <v>6978</v>
      </c>
    </row>
    <row r="5334" spans="1:12" ht="13.5" x14ac:dyDescent="0.25">
      <c r="A5334" s="100" t="s">
        <v>16916</v>
      </c>
      <c r="B5334" s="100" t="s">
        <v>16917</v>
      </c>
      <c r="C5334" s="100" t="s">
        <v>16933</v>
      </c>
      <c r="D5334" s="100" t="s">
        <v>16934</v>
      </c>
      <c r="E5334" s="101" t="s">
        <v>158</v>
      </c>
      <c r="F5334" s="100" t="s">
        <v>158</v>
      </c>
      <c r="G5334" s="100">
        <v>87251</v>
      </c>
      <c r="H5334" s="100" t="s">
        <v>16944</v>
      </c>
      <c r="I5334" s="100" t="s">
        <v>198</v>
      </c>
      <c r="J5334" s="100" t="s">
        <v>7142</v>
      </c>
      <c r="K5334" s="101" t="s">
        <v>13508</v>
      </c>
      <c r="L5334" s="100" t="s">
        <v>6978</v>
      </c>
    </row>
    <row r="5335" spans="1:12" ht="13.5" x14ac:dyDescent="0.25">
      <c r="A5335" s="100" t="s">
        <v>16916</v>
      </c>
      <c r="B5335" s="100" t="s">
        <v>16917</v>
      </c>
      <c r="C5335" s="100" t="s">
        <v>16933</v>
      </c>
      <c r="D5335" s="100" t="s">
        <v>16934</v>
      </c>
      <c r="E5335" s="101" t="s">
        <v>158</v>
      </c>
      <c r="F5335" s="100" t="s">
        <v>158</v>
      </c>
      <c r="G5335" s="100">
        <v>87255</v>
      </c>
      <c r="H5335" s="100" t="s">
        <v>16945</v>
      </c>
      <c r="I5335" s="100" t="s">
        <v>198</v>
      </c>
      <c r="J5335" s="100" t="s">
        <v>7142</v>
      </c>
      <c r="K5335" s="101" t="s">
        <v>16946</v>
      </c>
      <c r="L5335" s="100" t="s">
        <v>6978</v>
      </c>
    </row>
    <row r="5336" spans="1:12" ht="13.5" x14ac:dyDescent="0.25">
      <c r="A5336" s="100" t="s">
        <v>16916</v>
      </c>
      <c r="B5336" s="100" t="s">
        <v>16917</v>
      </c>
      <c r="C5336" s="100" t="s">
        <v>16933</v>
      </c>
      <c r="D5336" s="100" t="s">
        <v>16934</v>
      </c>
      <c r="E5336" s="101" t="s">
        <v>158</v>
      </c>
      <c r="F5336" s="100" t="s">
        <v>158</v>
      </c>
      <c r="G5336" s="100">
        <v>87256</v>
      </c>
      <c r="H5336" s="100" t="s">
        <v>16947</v>
      </c>
      <c r="I5336" s="100" t="s">
        <v>198</v>
      </c>
      <c r="J5336" s="100" t="s">
        <v>7142</v>
      </c>
      <c r="K5336" s="101" t="s">
        <v>16948</v>
      </c>
      <c r="L5336" s="100" t="s">
        <v>6978</v>
      </c>
    </row>
    <row r="5337" spans="1:12" ht="13.5" x14ac:dyDescent="0.25">
      <c r="A5337" s="100" t="s">
        <v>16916</v>
      </c>
      <c r="B5337" s="100" t="s">
        <v>16917</v>
      </c>
      <c r="C5337" s="100" t="s">
        <v>16933</v>
      </c>
      <c r="D5337" s="100" t="s">
        <v>16934</v>
      </c>
      <c r="E5337" s="101" t="s">
        <v>158</v>
      </c>
      <c r="F5337" s="100" t="s">
        <v>158</v>
      </c>
      <c r="G5337" s="100">
        <v>87257</v>
      </c>
      <c r="H5337" s="100" t="s">
        <v>16949</v>
      </c>
      <c r="I5337" s="100" t="s">
        <v>198</v>
      </c>
      <c r="J5337" s="100" t="s">
        <v>7142</v>
      </c>
      <c r="K5337" s="101" t="s">
        <v>14990</v>
      </c>
      <c r="L5337" s="100" t="s">
        <v>6978</v>
      </c>
    </row>
    <row r="5338" spans="1:12" ht="13.5" x14ac:dyDescent="0.25">
      <c r="A5338" s="100" t="s">
        <v>16916</v>
      </c>
      <c r="B5338" s="100" t="s">
        <v>16917</v>
      </c>
      <c r="C5338" s="100" t="s">
        <v>16933</v>
      </c>
      <c r="D5338" s="100" t="s">
        <v>16934</v>
      </c>
      <c r="E5338" s="101" t="s">
        <v>158</v>
      </c>
      <c r="F5338" s="100" t="s">
        <v>158</v>
      </c>
      <c r="G5338" s="100">
        <v>87258</v>
      </c>
      <c r="H5338" s="100" t="s">
        <v>16950</v>
      </c>
      <c r="I5338" s="100" t="s">
        <v>198</v>
      </c>
      <c r="J5338" s="100" t="s">
        <v>7142</v>
      </c>
      <c r="K5338" s="101" t="s">
        <v>16951</v>
      </c>
      <c r="L5338" s="100" t="s">
        <v>6978</v>
      </c>
    </row>
    <row r="5339" spans="1:12" ht="13.5" x14ac:dyDescent="0.25">
      <c r="A5339" s="100" t="s">
        <v>16916</v>
      </c>
      <c r="B5339" s="100" t="s">
        <v>16917</v>
      </c>
      <c r="C5339" s="100" t="s">
        <v>16933</v>
      </c>
      <c r="D5339" s="100" t="s">
        <v>16934</v>
      </c>
      <c r="E5339" s="101" t="s">
        <v>158</v>
      </c>
      <c r="F5339" s="100" t="s">
        <v>158</v>
      </c>
      <c r="G5339" s="100">
        <v>87259</v>
      </c>
      <c r="H5339" s="100" t="s">
        <v>16952</v>
      </c>
      <c r="I5339" s="100" t="s">
        <v>198</v>
      </c>
      <c r="J5339" s="100" t="s">
        <v>7142</v>
      </c>
      <c r="K5339" s="101" t="s">
        <v>16953</v>
      </c>
      <c r="L5339" s="100" t="s">
        <v>6978</v>
      </c>
    </row>
    <row r="5340" spans="1:12" ht="13.5" x14ac:dyDescent="0.25">
      <c r="A5340" s="100" t="s">
        <v>16916</v>
      </c>
      <c r="B5340" s="100" t="s">
        <v>16917</v>
      </c>
      <c r="C5340" s="100" t="s">
        <v>16933</v>
      </c>
      <c r="D5340" s="100" t="s">
        <v>16934</v>
      </c>
      <c r="E5340" s="101" t="s">
        <v>158</v>
      </c>
      <c r="F5340" s="100" t="s">
        <v>158</v>
      </c>
      <c r="G5340" s="100">
        <v>87260</v>
      </c>
      <c r="H5340" s="100" t="s">
        <v>16954</v>
      </c>
      <c r="I5340" s="100" t="s">
        <v>198</v>
      </c>
      <c r="J5340" s="100" t="s">
        <v>7142</v>
      </c>
      <c r="K5340" s="101" t="s">
        <v>16955</v>
      </c>
      <c r="L5340" s="100" t="s">
        <v>6978</v>
      </c>
    </row>
    <row r="5341" spans="1:12" ht="13.5" x14ac:dyDescent="0.25">
      <c r="A5341" s="100" t="s">
        <v>16916</v>
      </c>
      <c r="B5341" s="100" t="s">
        <v>16917</v>
      </c>
      <c r="C5341" s="100" t="s">
        <v>16933</v>
      </c>
      <c r="D5341" s="100" t="s">
        <v>16934</v>
      </c>
      <c r="E5341" s="101" t="s">
        <v>158</v>
      </c>
      <c r="F5341" s="100" t="s">
        <v>158</v>
      </c>
      <c r="G5341" s="100">
        <v>87261</v>
      </c>
      <c r="H5341" s="100" t="s">
        <v>16956</v>
      </c>
      <c r="I5341" s="100" t="s">
        <v>198</v>
      </c>
      <c r="J5341" s="100" t="s">
        <v>7142</v>
      </c>
      <c r="K5341" s="101" t="s">
        <v>16957</v>
      </c>
      <c r="L5341" s="100" t="s">
        <v>6978</v>
      </c>
    </row>
    <row r="5342" spans="1:12" ht="13.5" x14ac:dyDescent="0.25">
      <c r="A5342" s="100" t="s">
        <v>16916</v>
      </c>
      <c r="B5342" s="100" t="s">
        <v>16917</v>
      </c>
      <c r="C5342" s="100" t="s">
        <v>16933</v>
      </c>
      <c r="D5342" s="100" t="s">
        <v>16934</v>
      </c>
      <c r="E5342" s="101" t="s">
        <v>158</v>
      </c>
      <c r="F5342" s="100" t="s">
        <v>158</v>
      </c>
      <c r="G5342" s="100">
        <v>87262</v>
      </c>
      <c r="H5342" s="100" t="s">
        <v>16958</v>
      </c>
      <c r="I5342" s="100" t="s">
        <v>198</v>
      </c>
      <c r="J5342" s="100" t="s">
        <v>7142</v>
      </c>
      <c r="K5342" s="101" t="s">
        <v>16959</v>
      </c>
      <c r="L5342" s="100" t="s">
        <v>6978</v>
      </c>
    </row>
    <row r="5343" spans="1:12" ht="13.5" x14ac:dyDescent="0.25">
      <c r="A5343" s="100" t="s">
        <v>16916</v>
      </c>
      <c r="B5343" s="100" t="s">
        <v>16917</v>
      </c>
      <c r="C5343" s="100" t="s">
        <v>16933</v>
      </c>
      <c r="D5343" s="100" t="s">
        <v>16934</v>
      </c>
      <c r="E5343" s="101" t="s">
        <v>158</v>
      </c>
      <c r="F5343" s="100" t="s">
        <v>158</v>
      </c>
      <c r="G5343" s="100">
        <v>87263</v>
      </c>
      <c r="H5343" s="100" t="s">
        <v>16960</v>
      </c>
      <c r="I5343" s="100" t="s">
        <v>198</v>
      </c>
      <c r="J5343" s="100" t="s">
        <v>7142</v>
      </c>
      <c r="K5343" s="101" t="s">
        <v>16961</v>
      </c>
      <c r="L5343" s="100" t="s">
        <v>6978</v>
      </c>
    </row>
    <row r="5344" spans="1:12" ht="13.5" x14ac:dyDescent="0.25">
      <c r="A5344" s="100" t="s">
        <v>16916</v>
      </c>
      <c r="B5344" s="100" t="s">
        <v>16917</v>
      </c>
      <c r="C5344" s="100" t="s">
        <v>16933</v>
      </c>
      <c r="D5344" s="100" t="s">
        <v>16934</v>
      </c>
      <c r="E5344" s="101" t="s">
        <v>158</v>
      </c>
      <c r="F5344" s="100" t="s">
        <v>158</v>
      </c>
      <c r="G5344" s="100">
        <v>89046</v>
      </c>
      <c r="H5344" s="100" t="s">
        <v>16962</v>
      </c>
      <c r="I5344" s="100" t="s">
        <v>198</v>
      </c>
      <c r="J5344" s="100" t="s">
        <v>7142</v>
      </c>
      <c r="K5344" s="101" t="s">
        <v>16963</v>
      </c>
      <c r="L5344" s="100" t="s">
        <v>6978</v>
      </c>
    </row>
    <row r="5345" spans="1:12" ht="13.5" x14ac:dyDescent="0.25">
      <c r="A5345" s="100" t="s">
        <v>16916</v>
      </c>
      <c r="B5345" s="100" t="s">
        <v>16917</v>
      </c>
      <c r="C5345" s="100" t="s">
        <v>16933</v>
      </c>
      <c r="D5345" s="100" t="s">
        <v>16934</v>
      </c>
      <c r="E5345" s="101" t="s">
        <v>158</v>
      </c>
      <c r="F5345" s="100" t="s">
        <v>158</v>
      </c>
      <c r="G5345" s="100">
        <v>89171</v>
      </c>
      <c r="H5345" s="100" t="s">
        <v>16964</v>
      </c>
      <c r="I5345" s="100" t="s">
        <v>198</v>
      </c>
      <c r="J5345" s="100" t="s">
        <v>7142</v>
      </c>
      <c r="K5345" s="101" t="s">
        <v>16965</v>
      </c>
      <c r="L5345" s="100" t="s">
        <v>6978</v>
      </c>
    </row>
    <row r="5346" spans="1:12" ht="13.5" x14ac:dyDescent="0.25">
      <c r="A5346" s="100" t="s">
        <v>16916</v>
      </c>
      <c r="B5346" s="100" t="s">
        <v>16917</v>
      </c>
      <c r="C5346" s="100" t="s">
        <v>16933</v>
      </c>
      <c r="D5346" s="100" t="s">
        <v>16934</v>
      </c>
      <c r="E5346" s="101" t="s">
        <v>158</v>
      </c>
      <c r="F5346" s="100" t="s">
        <v>158</v>
      </c>
      <c r="G5346" s="100">
        <v>93389</v>
      </c>
      <c r="H5346" s="100" t="s">
        <v>16966</v>
      </c>
      <c r="I5346" s="100" t="s">
        <v>198</v>
      </c>
      <c r="J5346" s="100" t="s">
        <v>7142</v>
      </c>
      <c r="K5346" s="101" t="s">
        <v>16967</v>
      </c>
      <c r="L5346" s="100" t="s">
        <v>6978</v>
      </c>
    </row>
    <row r="5347" spans="1:12" ht="13.5" x14ac:dyDescent="0.25">
      <c r="A5347" s="100" t="s">
        <v>16916</v>
      </c>
      <c r="B5347" s="100" t="s">
        <v>16917</v>
      </c>
      <c r="C5347" s="100" t="s">
        <v>16933</v>
      </c>
      <c r="D5347" s="100" t="s">
        <v>16934</v>
      </c>
      <c r="E5347" s="101" t="s">
        <v>158</v>
      </c>
      <c r="F5347" s="100" t="s">
        <v>158</v>
      </c>
      <c r="G5347" s="100">
        <v>93390</v>
      </c>
      <c r="H5347" s="100" t="s">
        <v>16968</v>
      </c>
      <c r="I5347" s="100" t="s">
        <v>198</v>
      </c>
      <c r="J5347" s="100" t="s">
        <v>7142</v>
      </c>
      <c r="K5347" s="101" t="s">
        <v>16969</v>
      </c>
      <c r="L5347" s="100" t="s">
        <v>6978</v>
      </c>
    </row>
    <row r="5348" spans="1:12" ht="13.5" x14ac:dyDescent="0.25">
      <c r="A5348" s="100" t="s">
        <v>16916</v>
      </c>
      <c r="B5348" s="100" t="s">
        <v>16917</v>
      </c>
      <c r="C5348" s="100" t="s">
        <v>16933</v>
      </c>
      <c r="D5348" s="100" t="s">
        <v>16934</v>
      </c>
      <c r="E5348" s="101" t="s">
        <v>158</v>
      </c>
      <c r="F5348" s="100" t="s">
        <v>158</v>
      </c>
      <c r="G5348" s="100">
        <v>93391</v>
      </c>
      <c r="H5348" s="100" t="s">
        <v>16970</v>
      </c>
      <c r="I5348" s="100" t="s">
        <v>198</v>
      </c>
      <c r="J5348" s="100" t="s">
        <v>7142</v>
      </c>
      <c r="K5348" s="101" t="s">
        <v>16971</v>
      </c>
      <c r="L5348" s="100" t="s">
        <v>6978</v>
      </c>
    </row>
    <row r="5349" spans="1:12" ht="13.5" x14ac:dyDescent="0.25">
      <c r="A5349" s="100" t="s">
        <v>16916</v>
      </c>
      <c r="B5349" s="100" t="s">
        <v>16917</v>
      </c>
      <c r="C5349" s="100" t="s">
        <v>16972</v>
      </c>
      <c r="D5349" s="100" t="s">
        <v>16973</v>
      </c>
      <c r="E5349" s="101">
        <v>73743</v>
      </c>
      <c r="F5349" s="100" t="s">
        <v>16974</v>
      </c>
      <c r="G5349" s="102" t="s">
        <v>5821</v>
      </c>
      <c r="H5349" s="100" t="s">
        <v>16975</v>
      </c>
      <c r="I5349" s="100" t="s">
        <v>198</v>
      </c>
      <c r="J5349" s="100" t="s">
        <v>7142</v>
      </c>
      <c r="K5349" s="101" t="s">
        <v>16976</v>
      </c>
      <c r="L5349" s="100" t="s">
        <v>6978</v>
      </c>
    </row>
    <row r="5350" spans="1:12" ht="13.5" x14ac:dyDescent="0.25">
      <c r="A5350" s="100" t="s">
        <v>16916</v>
      </c>
      <c r="B5350" s="100" t="s">
        <v>16917</v>
      </c>
      <c r="C5350" s="100" t="s">
        <v>16972</v>
      </c>
      <c r="D5350" s="100" t="s">
        <v>16973</v>
      </c>
      <c r="E5350" s="101">
        <v>73921</v>
      </c>
      <c r="F5350" s="100" t="s">
        <v>16977</v>
      </c>
      <c r="G5350" s="102" t="s">
        <v>5823</v>
      </c>
      <c r="H5350" s="100" t="s">
        <v>16978</v>
      </c>
      <c r="I5350" s="100" t="s">
        <v>198</v>
      </c>
      <c r="J5350" s="100" t="s">
        <v>7142</v>
      </c>
      <c r="K5350" s="101" t="s">
        <v>16979</v>
      </c>
      <c r="L5350" s="100" t="s">
        <v>6978</v>
      </c>
    </row>
    <row r="5351" spans="1:12" ht="13.5" x14ac:dyDescent="0.25">
      <c r="A5351" s="100" t="s">
        <v>16916</v>
      </c>
      <c r="B5351" s="100" t="s">
        <v>16917</v>
      </c>
      <c r="C5351" s="100" t="s">
        <v>16972</v>
      </c>
      <c r="D5351" s="100" t="s">
        <v>16973</v>
      </c>
      <c r="E5351" s="101" t="s">
        <v>158</v>
      </c>
      <c r="F5351" s="100" t="s">
        <v>158</v>
      </c>
      <c r="G5351" s="100">
        <v>84183</v>
      </c>
      <c r="H5351" s="100" t="s">
        <v>16980</v>
      </c>
      <c r="I5351" s="100" t="s">
        <v>198</v>
      </c>
      <c r="J5351" s="100" t="s">
        <v>7142</v>
      </c>
      <c r="K5351" s="101" t="s">
        <v>16981</v>
      </c>
      <c r="L5351" s="100" t="s">
        <v>6978</v>
      </c>
    </row>
    <row r="5352" spans="1:12" ht="13.5" x14ac:dyDescent="0.25">
      <c r="A5352" s="100" t="s">
        <v>16916</v>
      </c>
      <c r="B5352" s="100" t="s">
        <v>16917</v>
      </c>
      <c r="C5352" s="100" t="s">
        <v>16972</v>
      </c>
      <c r="D5352" s="100" t="s">
        <v>16973</v>
      </c>
      <c r="E5352" s="101" t="s">
        <v>158</v>
      </c>
      <c r="F5352" s="100" t="s">
        <v>158</v>
      </c>
      <c r="G5352" s="100">
        <v>98670</v>
      </c>
      <c r="H5352" s="100" t="s">
        <v>16982</v>
      </c>
      <c r="I5352" s="100" t="s">
        <v>198</v>
      </c>
      <c r="J5352" s="100" t="s">
        <v>6976</v>
      </c>
      <c r="K5352" s="101" t="s">
        <v>16983</v>
      </c>
      <c r="L5352" s="100" t="s">
        <v>6978</v>
      </c>
    </row>
    <row r="5353" spans="1:12" ht="13.5" x14ac:dyDescent="0.25">
      <c r="A5353" s="100" t="s">
        <v>16916</v>
      </c>
      <c r="B5353" s="100" t="s">
        <v>16917</v>
      </c>
      <c r="C5353" s="100" t="s">
        <v>16972</v>
      </c>
      <c r="D5353" s="100" t="s">
        <v>16973</v>
      </c>
      <c r="E5353" s="101" t="s">
        <v>158</v>
      </c>
      <c r="F5353" s="100" t="s">
        <v>158</v>
      </c>
      <c r="G5353" s="100">
        <v>98671</v>
      </c>
      <c r="H5353" s="100" t="s">
        <v>16984</v>
      </c>
      <c r="I5353" s="100" t="s">
        <v>198</v>
      </c>
      <c r="J5353" s="100" t="s">
        <v>7142</v>
      </c>
      <c r="K5353" s="101" t="s">
        <v>16985</v>
      </c>
      <c r="L5353" s="100" t="s">
        <v>6978</v>
      </c>
    </row>
    <row r="5354" spans="1:12" ht="13.5" x14ac:dyDescent="0.25">
      <c r="A5354" s="100" t="s">
        <v>16916</v>
      </c>
      <c r="B5354" s="100" t="s">
        <v>16917</v>
      </c>
      <c r="C5354" s="100" t="s">
        <v>16972</v>
      </c>
      <c r="D5354" s="100" t="s">
        <v>16973</v>
      </c>
      <c r="E5354" s="101" t="s">
        <v>158</v>
      </c>
      <c r="F5354" s="100" t="s">
        <v>158</v>
      </c>
      <c r="G5354" s="100">
        <v>98672</v>
      </c>
      <c r="H5354" s="100" t="s">
        <v>16986</v>
      </c>
      <c r="I5354" s="100" t="s">
        <v>198</v>
      </c>
      <c r="J5354" s="100" t="s">
        <v>7142</v>
      </c>
      <c r="K5354" s="101" t="s">
        <v>16987</v>
      </c>
      <c r="L5354" s="100" t="s">
        <v>6978</v>
      </c>
    </row>
    <row r="5355" spans="1:12" ht="13.5" x14ac:dyDescent="0.25">
      <c r="A5355" s="100" t="s">
        <v>16916</v>
      </c>
      <c r="B5355" s="100" t="s">
        <v>16917</v>
      </c>
      <c r="C5355" s="100" t="s">
        <v>16972</v>
      </c>
      <c r="D5355" s="100" t="s">
        <v>16973</v>
      </c>
      <c r="E5355" s="101" t="s">
        <v>158</v>
      </c>
      <c r="F5355" s="100" t="s">
        <v>158</v>
      </c>
      <c r="G5355" s="100">
        <v>98673</v>
      </c>
      <c r="H5355" s="100" t="s">
        <v>16988</v>
      </c>
      <c r="I5355" s="100" t="s">
        <v>198</v>
      </c>
      <c r="J5355" s="100" t="s">
        <v>6976</v>
      </c>
      <c r="K5355" s="101" t="s">
        <v>16989</v>
      </c>
      <c r="L5355" s="100" t="s">
        <v>6978</v>
      </c>
    </row>
    <row r="5356" spans="1:12" ht="13.5" x14ac:dyDescent="0.25">
      <c r="A5356" s="100" t="s">
        <v>16916</v>
      </c>
      <c r="B5356" s="100" t="s">
        <v>16917</v>
      </c>
      <c r="C5356" s="100" t="s">
        <v>16972</v>
      </c>
      <c r="D5356" s="100" t="s">
        <v>16973</v>
      </c>
      <c r="E5356" s="101" t="s">
        <v>158</v>
      </c>
      <c r="F5356" s="100" t="s">
        <v>158</v>
      </c>
      <c r="G5356" s="100">
        <v>98679</v>
      </c>
      <c r="H5356" s="100" t="s">
        <v>16990</v>
      </c>
      <c r="I5356" s="100" t="s">
        <v>198</v>
      </c>
      <c r="J5356" s="100" t="s">
        <v>6976</v>
      </c>
      <c r="K5356" s="101" t="s">
        <v>14278</v>
      </c>
      <c r="L5356" s="100" t="s">
        <v>6978</v>
      </c>
    </row>
    <row r="5357" spans="1:12" ht="13.5" x14ac:dyDescent="0.25">
      <c r="A5357" s="100" t="s">
        <v>16916</v>
      </c>
      <c r="B5357" s="100" t="s">
        <v>16917</v>
      </c>
      <c r="C5357" s="100" t="s">
        <v>16972</v>
      </c>
      <c r="D5357" s="100" t="s">
        <v>16973</v>
      </c>
      <c r="E5357" s="101" t="s">
        <v>158</v>
      </c>
      <c r="F5357" s="100" t="s">
        <v>158</v>
      </c>
      <c r="G5357" s="100">
        <v>98680</v>
      </c>
      <c r="H5357" s="100" t="s">
        <v>16991</v>
      </c>
      <c r="I5357" s="100" t="s">
        <v>198</v>
      </c>
      <c r="J5357" s="100" t="s">
        <v>6976</v>
      </c>
      <c r="K5357" s="101" t="s">
        <v>16992</v>
      </c>
      <c r="L5357" s="100" t="s">
        <v>6978</v>
      </c>
    </row>
    <row r="5358" spans="1:12" ht="13.5" x14ac:dyDescent="0.25">
      <c r="A5358" s="100" t="s">
        <v>16916</v>
      </c>
      <c r="B5358" s="100" t="s">
        <v>16917</v>
      </c>
      <c r="C5358" s="100" t="s">
        <v>16972</v>
      </c>
      <c r="D5358" s="100" t="s">
        <v>16973</v>
      </c>
      <c r="E5358" s="101" t="s">
        <v>158</v>
      </c>
      <c r="F5358" s="100" t="s">
        <v>158</v>
      </c>
      <c r="G5358" s="100">
        <v>98681</v>
      </c>
      <c r="H5358" s="100" t="s">
        <v>16993</v>
      </c>
      <c r="I5358" s="100" t="s">
        <v>198</v>
      </c>
      <c r="J5358" s="100" t="s">
        <v>6976</v>
      </c>
      <c r="K5358" s="101" t="s">
        <v>10262</v>
      </c>
      <c r="L5358" s="100" t="s">
        <v>6978</v>
      </c>
    </row>
    <row r="5359" spans="1:12" ht="13.5" x14ac:dyDescent="0.25">
      <c r="A5359" s="100" t="s">
        <v>16916</v>
      </c>
      <c r="B5359" s="100" t="s">
        <v>16917</v>
      </c>
      <c r="C5359" s="100" t="s">
        <v>16972</v>
      </c>
      <c r="D5359" s="100" t="s">
        <v>16973</v>
      </c>
      <c r="E5359" s="101" t="s">
        <v>158</v>
      </c>
      <c r="F5359" s="100" t="s">
        <v>158</v>
      </c>
      <c r="G5359" s="100">
        <v>98682</v>
      </c>
      <c r="H5359" s="100" t="s">
        <v>16994</v>
      </c>
      <c r="I5359" s="100" t="s">
        <v>198</v>
      </c>
      <c r="J5359" s="100" t="s">
        <v>6976</v>
      </c>
      <c r="K5359" s="101" t="s">
        <v>15499</v>
      </c>
      <c r="L5359" s="100" t="s">
        <v>6978</v>
      </c>
    </row>
    <row r="5360" spans="1:12" ht="13.5" x14ac:dyDescent="0.25">
      <c r="A5360" s="100" t="s">
        <v>16916</v>
      </c>
      <c r="B5360" s="100" t="s">
        <v>16917</v>
      </c>
      <c r="C5360" s="100" t="s">
        <v>16972</v>
      </c>
      <c r="D5360" s="100" t="s">
        <v>16973</v>
      </c>
      <c r="E5360" s="101" t="s">
        <v>158</v>
      </c>
      <c r="F5360" s="100" t="s">
        <v>158</v>
      </c>
      <c r="G5360" s="100">
        <v>98685</v>
      </c>
      <c r="H5360" s="100" t="s">
        <v>16995</v>
      </c>
      <c r="I5360" s="100" t="s">
        <v>209</v>
      </c>
      <c r="J5360" s="100" t="s">
        <v>7142</v>
      </c>
      <c r="K5360" s="101" t="s">
        <v>16996</v>
      </c>
      <c r="L5360" s="100" t="s">
        <v>6978</v>
      </c>
    </row>
    <row r="5361" spans="1:12" ht="13.5" x14ac:dyDescent="0.25">
      <c r="A5361" s="100" t="s">
        <v>16916</v>
      </c>
      <c r="B5361" s="100" t="s">
        <v>16917</v>
      </c>
      <c r="C5361" s="100" t="s">
        <v>16972</v>
      </c>
      <c r="D5361" s="100" t="s">
        <v>16973</v>
      </c>
      <c r="E5361" s="101" t="s">
        <v>158</v>
      </c>
      <c r="F5361" s="100" t="s">
        <v>158</v>
      </c>
      <c r="G5361" s="100">
        <v>98686</v>
      </c>
      <c r="H5361" s="100" t="s">
        <v>16997</v>
      </c>
      <c r="I5361" s="100" t="s">
        <v>209</v>
      </c>
      <c r="J5361" s="100" t="s">
        <v>6976</v>
      </c>
      <c r="K5361" s="101" t="s">
        <v>7046</v>
      </c>
      <c r="L5361" s="100" t="s">
        <v>6978</v>
      </c>
    </row>
    <row r="5362" spans="1:12" ht="13.5" x14ac:dyDescent="0.25">
      <c r="A5362" s="100" t="s">
        <v>16916</v>
      </c>
      <c r="B5362" s="100" t="s">
        <v>16917</v>
      </c>
      <c r="C5362" s="100" t="s">
        <v>16972</v>
      </c>
      <c r="D5362" s="100" t="s">
        <v>16973</v>
      </c>
      <c r="E5362" s="101" t="s">
        <v>158</v>
      </c>
      <c r="F5362" s="100" t="s">
        <v>158</v>
      </c>
      <c r="G5362" s="100">
        <v>98688</v>
      </c>
      <c r="H5362" s="100" t="s">
        <v>16998</v>
      </c>
      <c r="I5362" s="100" t="s">
        <v>209</v>
      </c>
      <c r="J5362" s="100" t="s">
        <v>7142</v>
      </c>
      <c r="K5362" s="101" t="s">
        <v>16999</v>
      </c>
      <c r="L5362" s="100" t="s">
        <v>6978</v>
      </c>
    </row>
    <row r="5363" spans="1:12" ht="13.5" x14ac:dyDescent="0.25">
      <c r="A5363" s="100" t="s">
        <v>16916</v>
      </c>
      <c r="B5363" s="100" t="s">
        <v>16917</v>
      </c>
      <c r="C5363" s="100" t="s">
        <v>16972</v>
      </c>
      <c r="D5363" s="100" t="s">
        <v>16973</v>
      </c>
      <c r="E5363" s="101" t="s">
        <v>158</v>
      </c>
      <c r="F5363" s="100" t="s">
        <v>158</v>
      </c>
      <c r="G5363" s="100">
        <v>98689</v>
      </c>
      <c r="H5363" s="100" t="s">
        <v>17000</v>
      </c>
      <c r="I5363" s="100" t="s">
        <v>209</v>
      </c>
      <c r="J5363" s="100" t="s">
        <v>7142</v>
      </c>
      <c r="K5363" s="101" t="s">
        <v>17001</v>
      </c>
      <c r="L5363" s="100" t="s">
        <v>6978</v>
      </c>
    </row>
    <row r="5364" spans="1:12" ht="13.5" x14ac:dyDescent="0.25">
      <c r="A5364" s="100" t="s">
        <v>16916</v>
      </c>
      <c r="B5364" s="100" t="s">
        <v>16917</v>
      </c>
      <c r="C5364" s="100" t="s">
        <v>17002</v>
      </c>
      <c r="D5364" s="100" t="s">
        <v>17003</v>
      </c>
      <c r="E5364" s="101" t="s">
        <v>158</v>
      </c>
      <c r="F5364" s="100" t="s">
        <v>158</v>
      </c>
      <c r="G5364" s="100">
        <v>72187</v>
      </c>
      <c r="H5364" s="100" t="s">
        <v>17004</v>
      </c>
      <c r="I5364" s="100" t="s">
        <v>198</v>
      </c>
      <c r="J5364" s="100" t="s">
        <v>7142</v>
      </c>
      <c r="K5364" s="101" t="s">
        <v>9281</v>
      </c>
      <c r="L5364" s="100" t="s">
        <v>6978</v>
      </c>
    </row>
    <row r="5365" spans="1:12" ht="13.5" x14ac:dyDescent="0.25">
      <c r="A5365" s="100" t="s">
        <v>16916</v>
      </c>
      <c r="B5365" s="100" t="s">
        <v>16917</v>
      </c>
      <c r="C5365" s="100" t="s">
        <v>17002</v>
      </c>
      <c r="D5365" s="100" t="s">
        <v>17003</v>
      </c>
      <c r="E5365" s="101" t="s">
        <v>158</v>
      </c>
      <c r="F5365" s="100" t="s">
        <v>158</v>
      </c>
      <c r="G5365" s="100">
        <v>72188</v>
      </c>
      <c r="H5365" s="100" t="s">
        <v>17005</v>
      </c>
      <c r="I5365" s="100" t="s">
        <v>198</v>
      </c>
      <c r="J5365" s="100" t="s">
        <v>7142</v>
      </c>
      <c r="K5365" s="101" t="s">
        <v>9281</v>
      </c>
      <c r="L5365" s="100" t="s">
        <v>6978</v>
      </c>
    </row>
    <row r="5366" spans="1:12" ht="13.5" x14ac:dyDescent="0.25">
      <c r="A5366" s="100" t="s">
        <v>16916</v>
      </c>
      <c r="B5366" s="100" t="s">
        <v>16917</v>
      </c>
      <c r="C5366" s="100" t="s">
        <v>17002</v>
      </c>
      <c r="D5366" s="100" t="s">
        <v>17003</v>
      </c>
      <c r="E5366" s="101">
        <v>73876</v>
      </c>
      <c r="F5366" s="100" t="s">
        <v>17006</v>
      </c>
      <c r="G5366" s="102" t="s">
        <v>5840</v>
      </c>
      <c r="H5366" s="100" t="s">
        <v>17007</v>
      </c>
      <c r="I5366" s="100" t="s">
        <v>198</v>
      </c>
      <c r="J5366" s="100" t="s">
        <v>7142</v>
      </c>
      <c r="K5366" s="101" t="s">
        <v>17008</v>
      </c>
      <c r="L5366" s="100" t="s">
        <v>6978</v>
      </c>
    </row>
    <row r="5367" spans="1:12" ht="13.5" x14ac:dyDescent="0.25">
      <c r="A5367" s="100" t="s">
        <v>16916</v>
      </c>
      <c r="B5367" s="100" t="s">
        <v>16917</v>
      </c>
      <c r="C5367" s="100" t="s">
        <v>17002</v>
      </c>
      <c r="D5367" s="100" t="s">
        <v>17003</v>
      </c>
      <c r="E5367" s="101" t="s">
        <v>158</v>
      </c>
      <c r="F5367" s="100" t="s">
        <v>158</v>
      </c>
      <c r="G5367" s="100">
        <v>84186</v>
      </c>
      <c r="H5367" s="100" t="s">
        <v>17009</v>
      </c>
      <c r="I5367" s="100" t="s">
        <v>198</v>
      </c>
      <c r="J5367" s="100" t="s">
        <v>7142</v>
      </c>
      <c r="K5367" s="101" t="s">
        <v>17010</v>
      </c>
      <c r="L5367" s="100" t="s">
        <v>6978</v>
      </c>
    </row>
    <row r="5368" spans="1:12" ht="13.5" x14ac:dyDescent="0.25">
      <c r="A5368" s="100" t="s">
        <v>16916</v>
      </c>
      <c r="B5368" s="100" t="s">
        <v>16917</v>
      </c>
      <c r="C5368" s="100" t="s">
        <v>17002</v>
      </c>
      <c r="D5368" s="100" t="s">
        <v>17003</v>
      </c>
      <c r="E5368" s="101" t="s">
        <v>158</v>
      </c>
      <c r="F5368" s="100" t="s">
        <v>158</v>
      </c>
      <c r="G5368" s="100">
        <v>84187</v>
      </c>
      <c r="H5368" s="100" t="s">
        <v>17011</v>
      </c>
      <c r="I5368" s="100" t="s">
        <v>198</v>
      </c>
      <c r="J5368" s="100" t="s">
        <v>7142</v>
      </c>
      <c r="K5368" s="101" t="s">
        <v>8419</v>
      </c>
      <c r="L5368" s="100" t="s">
        <v>6978</v>
      </c>
    </row>
    <row r="5369" spans="1:12" ht="13.5" x14ac:dyDescent="0.25">
      <c r="A5369" s="100" t="s">
        <v>16916</v>
      </c>
      <c r="B5369" s="100" t="s">
        <v>16917</v>
      </c>
      <c r="C5369" s="100" t="s">
        <v>17012</v>
      </c>
      <c r="D5369" s="100" t="s">
        <v>17013</v>
      </c>
      <c r="E5369" s="101" t="s">
        <v>158</v>
      </c>
      <c r="F5369" s="100" t="s">
        <v>158</v>
      </c>
      <c r="G5369" s="100">
        <v>72136</v>
      </c>
      <c r="H5369" s="100" t="s">
        <v>17014</v>
      </c>
      <c r="I5369" s="100" t="s">
        <v>198</v>
      </c>
      <c r="J5369" s="100" t="s">
        <v>6976</v>
      </c>
      <c r="K5369" s="101" t="s">
        <v>17015</v>
      </c>
      <c r="L5369" s="100" t="s">
        <v>6978</v>
      </c>
    </row>
    <row r="5370" spans="1:12" ht="13.5" x14ac:dyDescent="0.25">
      <c r="A5370" s="100" t="s">
        <v>16916</v>
      </c>
      <c r="B5370" s="100" t="s">
        <v>16917</v>
      </c>
      <c r="C5370" s="100" t="s">
        <v>17012</v>
      </c>
      <c r="D5370" s="100" t="s">
        <v>17013</v>
      </c>
      <c r="E5370" s="101" t="s">
        <v>158</v>
      </c>
      <c r="F5370" s="100" t="s">
        <v>158</v>
      </c>
      <c r="G5370" s="100">
        <v>72137</v>
      </c>
      <c r="H5370" s="100" t="s">
        <v>17016</v>
      </c>
      <c r="I5370" s="100" t="s">
        <v>198</v>
      </c>
      <c r="J5370" s="100" t="s">
        <v>6976</v>
      </c>
      <c r="K5370" s="101" t="s">
        <v>17017</v>
      </c>
      <c r="L5370" s="100" t="s">
        <v>6978</v>
      </c>
    </row>
    <row r="5371" spans="1:12" ht="13.5" x14ac:dyDescent="0.25">
      <c r="A5371" s="100" t="s">
        <v>16916</v>
      </c>
      <c r="B5371" s="100" t="s">
        <v>16917</v>
      </c>
      <c r="C5371" s="100" t="s">
        <v>17012</v>
      </c>
      <c r="D5371" s="100" t="s">
        <v>17013</v>
      </c>
      <c r="E5371" s="101" t="s">
        <v>158</v>
      </c>
      <c r="F5371" s="100" t="s">
        <v>158</v>
      </c>
      <c r="G5371" s="100">
        <v>72815</v>
      </c>
      <c r="H5371" s="100" t="s">
        <v>17018</v>
      </c>
      <c r="I5371" s="100" t="s">
        <v>198</v>
      </c>
      <c r="J5371" s="100" t="s">
        <v>7142</v>
      </c>
      <c r="K5371" s="101" t="s">
        <v>17019</v>
      </c>
      <c r="L5371" s="100" t="s">
        <v>6978</v>
      </c>
    </row>
    <row r="5372" spans="1:12" ht="13.5" x14ac:dyDescent="0.25">
      <c r="A5372" s="100" t="s">
        <v>16916</v>
      </c>
      <c r="B5372" s="100" t="s">
        <v>16917</v>
      </c>
      <c r="C5372" s="100" t="s">
        <v>17020</v>
      </c>
      <c r="D5372" s="100" t="s">
        <v>17021</v>
      </c>
      <c r="E5372" s="101" t="s">
        <v>158</v>
      </c>
      <c r="F5372" s="100" t="s">
        <v>158</v>
      </c>
      <c r="G5372" s="100">
        <v>84191</v>
      </c>
      <c r="H5372" s="100" t="s">
        <v>17022</v>
      </c>
      <c r="I5372" s="100" t="s">
        <v>198</v>
      </c>
      <c r="J5372" s="100" t="s">
        <v>6976</v>
      </c>
      <c r="K5372" s="101" t="s">
        <v>17023</v>
      </c>
      <c r="L5372" s="100" t="s">
        <v>6978</v>
      </c>
    </row>
    <row r="5373" spans="1:12" ht="13.5" x14ac:dyDescent="0.25">
      <c r="A5373" s="100" t="s">
        <v>16916</v>
      </c>
      <c r="B5373" s="100" t="s">
        <v>16917</v>
      </c>
      <c r="C5373" s="100" t="s">
        <v>17024</v>
      </c>
      <c r="D5373" s="100" t="s">
        <v>17025</v>
      </c>
      <c r="E5373" s="101">
        <v>74111</v>
      </c>
      <c r="F5373" s="100" t="s">
        <v>17026</v>
      </c>
      <c r="G5373" s="102" t="s">
        <v>5848</v>
      </c>
      <c r="H5373" s="100" t="s">
        <v>17027</v>
      </c>
      <c r="I5373" s="100" t="s">
        <v>209</v>
      </c>
      <c r="J5373" s="100" t="s">
        <v>7142</v>
      </c>
      <c r="K5373" s="101" t="s">
        <v>8021</v>
      </c>
      <c r="L5373" s="100" t="s">
        <v>6978</v>
      </c>
    </row>
    <row r="5374" spans="1:12" ht="13.5" x14ac:dyDescent="0.25">
      <c r="A5374" s="100" t="s">
        <v>16916</v>
      </c>
      <c r="B5374" s="100" t="s">
        <v>16917</v>
      </c>
      <c r="C5374" s="100" t="s">
        <v>17024</v>
      </c>
      <c r="D5374" s="100" t="s">
        <v>17025</v>
      </c>
      <c r="E5374" s="101" t="s">
        <v>158</v>
      </c>
      <c r="F5374" s="100" t="s">
        <v>158</v>
      </c>
      <c r="G5374" s="100">
        <v>98695</v>
      </c>
      <c r="H5374" s="100" t="s">
        <v>17028</v>
      </c>
      <c r="I5374" s="100" t="s">
        <v>209</v>
      </c>
      <c r="J5374" s="100" t="s">
        <v>7142</v>
      </c>
      <c r="K5374" s="101" t="s">
        <v>17029</v>
      </c>
      <c r="L5374" s="100" t="s">
        <v>6978</v>
      </c>
    </row>
    <row r="5375" spans="1:12" ht="13.5" x14ac:dyDescent="0.25">
      <c r="A5375" s="100" t="s">
        <v>16916</v>
      </c>
      <c r="B5375" s="100" t="s">
        <v>16917</v>
      </c>
      <c r="C5375" s="100" t="s">
        <v>17024</v>
      </c>
      <c r="D5375" s="100" t="s">
        <v>17025</v>
      </c>
      <c r="E5375" s="101" t="s">
        <v>158</v>
      </c>
      <c r="F5375" s="100" t="s">
        <v>158</v>
      </c>
      <c r="G5375" s="100">
        <v>98697</v>
      </c>
      <c r="H5375" s="100" t="s">
        <v>17030</v>
      </c>
      <c r="I5375" s="100" t="s">
        <v>209</v>
      </c>
      <c r="J5375" s="100" t="s">
        <v>7142</v>
      </c>
      <c r="K5375" s="101" t="s">
        <v>17031</v>
      </c>
      <c r="L5375" s="100" t="s">
        <v>6978</v>
      </c>
    </row>
    <row r="5376" spans="1:12" ht="13.5" x14ac:dyDescent="0.25">
      <c r="A5376" s="100" t="s">
        <v>16916</v>
      </c>
      <c r="B5376" s="100" t="s">
        <v>16917</v>
      </c>
      <c r="C5376" s="100" t="s">
        <v>17032</v>
      </c>
      <c r="D5376" s="100" t="s">
        <v>17033</v>
      </c>
      <c r="E5376" s="101">
        <v>73886</v>
      </c>
      <c r="F5376" s="100" t="s">
        <v>17034</v>
      </c>
      <c r="G5376" s="102" t="s">
        <v>5852</v>
      </c>
      <c r="H5376" s="100" t="s">
        <v>17035</v>
      </c>
      <c r="I5376" s="100" t="s">
        <v>209</v>
      </c>
      <c r="J5376" s="100" t="s">
        <v>6976</v>
      </c>
      <c r="K5376" s="101" t="s">
        <v>7028</v>
      </c>
      <c r="L5376" s="100" t="s">
        <v>6978</v>
      </c>
    </row>
    <row r="5377" spans="1:12" ht="13.5" x14ac:dyDescent="0.25">
      <c r="A5377" s="100" t="s">
        <v>16916</v>
      </c>
      <c r="B5377" s="100" t="s">
        <v>16917</v>
      </c>
      <c r="C5377" s="100" t="s">
        <v>17032</v>
      </c>
      <c r="D5377" s="100" t="s">
        <v>17033</v>
      </c>
      <c r="E5377" s="101" t="s">
        <v>158</v>
      </c>
      <c r="F5377" s="100" t="s">
        <v>158</v>
      </c>
      <c r="G5377" s="100">
        <v>84162</v>
      </c>
      <c r="H5377" s="100" t="s">
        <v>17036</v>
      </c>
      <c r="I5377" s="100" t="s">
        <v>209</v>
      </c>
      <c r="J5377" s="100" t="s">
        <v>6976</v>
      </c>
      <c r="K5377" s="101" t="s">
        <v>11563</v>
      </c>
      <c r="L5377" s="100" t="s">
        <v>6978</v>
      </c>
    </row>
    <row r="5378" spans="1:12" ht="13.5" x14ac:dyDescent="0.25">
      <c r="A5378" s="100" t="s">
        <v>16916</v>
      </c>
      <c r="B5378" s="100" t="s">
        <v>16917</v>
      </c>
      <c r="C5378" s="100" t="s">
        <v>17037</v>
      </c>
      <c r="D5378" s="100" t="s">
        <v>17038</v>
      </c>
      <c r="E5378" s="101" t="s">
        <v>158</v>
      </c>
      <c r="F5378" s="100" t="s">
        <v>158</v>
      </c>
      <c r="G5378" s="100">
        <v>88648</v>
      </c>
      <c r="H5378" s="100" t="s">
        <v>17039</v>
      </c>
      <c r="I5378" s="100" t="s">
        <v>209</v>
      </c>
      <c r="J5378" s="100" t="s">
        <v>7142</v>
      </c>
      <c r="K5378" s="101" t="s">
        <v>7171</v>
      </c>
      <c r="L5378" s="100" t="s">
        <v>6978</v>
      </c>
    </row>
    <row r="5379" spans="1:12" ht="13.5" x14ac:dyDescent="0.25">
      <c r="A5379" s="100" t="s">
        <v>16916</v>
      </c>
      <c r="B5379" s="100" t="s">
        <v>16917</v>
      </c>
      <c r="C5379" s="100" t="s">
        <v>17037</v>
      </c>
      <c r="D5379" s="100" t="s">
        <v>17038</v>
      </c>
      <c r="E5379" s="101" t="s">
        <v>158</v>
      </c>
      <c r="F5379" s="100" t="s">
        <v>158</v>
      </c>
      <c r="G5379" s="100">
        <v>88649</v>
      </c>
      <c r="H5379" s="100" t="s">
        <v>17040</v>
      </c>
      <c r="I5379" s="100" t="s">
        <v>209</v>
      </c>
      <c r="J5379" s="100" t="s">
        <v>7142</v>
      </c>
      <c r="K5379" s="101" t="s">
        <v>17041</v>
      </c>
      <c r="L5379" s="100" t="s">
        <v>6978</v>
      </c>
    </row>
    <row r="5380" spans="1:12" ht="13.5" x14ac:dyDescent="0.25">
      <c r="A5380" s="100" t="s">
        <v>16916</v>
      </c>
      <c r="B5380" s="100" t="s">
        <v>16917</v>
      </c>
      <c r="C5380" s="100" t="s">
        <v>17037</v>
      </c>
      <c r="D5380" s="100" t="s">
        <v>17038</v>
      </c>
      <c r="E5380" s="101" t="s">
        <v>158</v>
      </c>
      <c r="F5380" s="100" t="s">
        <v>158</v>
      </c>
      <c r="G5380" s="100">
        <v>88650</v>
      </c>
      <c r="H5380" s="100" t="s">
        <v>17042</v>
      </c>
      <c r="I5380" s="100" t="s">
        <v>209</v>
      </c>
      <c r="J5380" s="100" t="s">
        <v>7142</v>
      </c>
      <c r="K5380" s="101" t="s">
        <v>17043</v>
      </c>
      <c r="L5380" s="100" t="s">
        <v>6978</v>
      </c>
    </row>
    <row r="5381" spans="1:12" ht="13.5" x14ac:dyDescent="0.25">
      <c r="A5381" s="100" t="s">
        <v>16916</v>
      </c>
      <c r="B5381" s="100" t="s">
        <v>16917</v>
      </c>
      <c r="C5381" s="100" t="s">
        <v>17037</v>
      </c>
      <c r="D5381" s="100" t="s">
        <v>17038</v>
      </c>
      <c r="E5381" s="101" t="s">
        <v>158</v>
      </c>
      <c r="F5381" s="100" t="s">
        <v>158</v>
      </c>
      <c r="G5381" s="100">
        <v>96467</v>
      </c>
      <c r="H5381" s="100" t="s">
        <v>17044</v>
      </c>
      <c r="I5381" s="100" t="s">
        <v>209</v>
      </c>
      <c r="J5381" s="100" t="s">
        <v>7142</v>
      </c>
      <c r="K5381" s="101" t="s">
        <v>13915</v>
      </c>
      <c r="L5381" s="100" t="s">
        <v>6978</v>
      </c>
    </row>
    <row r="5382" spans="1:12" ht="13.5" x14ac:dyDescent="0.25">
      <c r="A5382" s="100" t="s">
        <v>16916</v>
      </c>
      <c r="B5382" s="100" t="s">
        <v>16917</v>
      </c>
      <c r="C5382" s="100" t="s">
        <v>17045</v>
      </c>
      <c r="D5382" s="100" t="s">
        <v>17046</v>
      </c>
      <c r="E5382" s="101">
        <v>73850</v>
      </c>
      <c r="F5382" s="100" t="s">
        <v>17047</v>
      </c>
      <c r="G5382" s="102" t="s">
        <v>5859</v>
      </c>
      <c r="H5382" s="100" t="s">
        <v>17048</v>
      </c>
      <c r="I5382" s="100" t="s">
        <v>209</v>
      </c>
      <c r="J5382" s="100" t="s">
        <v>7142</v>
      </c>
      <c r="K5382" s="101" t="s">
        <v>17049</v>
      </c>
      <c r="L5382" s="100" t="s">
        <v>6978</v>
      </c>
    </row>
    <row r="5383" spans="1:12" ht="13.5" x14ac:dyDescent="0.25">
      <c r="A5383" s="100" t="s">
        <v>16916</v>
      </c>
      <c r="B5383" s="100" t="s">
        <v>16917</v>
      </c>
      <c r="C5383" s="100" t="s">
        <v>17045</v>
      </c>
      <c r="D5383" s="100" t="s">
        <v>17046</v>
      </c>
      <c r="E5383" s="101" t="s">
        <v>158</v>
      </c>
      <c r="F5383" s="100" t="s">
        <v>158</v>
      </c>
      <c r="G5383" s="100">
        <v>84168</v>
      </c>
      <c r="H5383" s="100" t="s">
        <v>17050</v>
      </c>
      <c r="I5383" s="100" t="s">
        <v>209</v>
      </c>
      <c r="J5383" s="100" t="s">
        <v>7142</v>
      </c>
      <c r="K5383" s="101" t="s">
        <v>14350</v>
      </c>
      <c r="L5383" s="100" t="s">
        <v>6978</v>
      </c>
    </row>
    <row r="5384" spans="1:12" ht="13.5" x14ac:dyDescent="0.25">
      <c r="A5384" s="100" t="s">
        <v>16916</v>
      </c>
      <c r="B5384" s="100" t="s">
        <v>16917</v>
      </c>
      <c r="C5384" s="100" t="s">
        <v>17051</v>
      </c>
      <c r="D5384" s="100" t="s">
        <v>17052</v>
      </c>
      <c r="E5384" s="101" t="s">
        <v>158</v>
      </c>
      <c r="F5384" s="100" t="s">
        <v>158</v>
      </c>
      <c r="G5384" s="100">
        <v>68325</v>
      </c>
      <c r="H5384" s="100" t="s">
        <v>17053</v>
      </c>
      <c r="I5384" s="100" t="s">
        <v>198</v>
      </c>
      <c r="J5384" s="100" t="s">
        <v>7142</v>
      </c>
      <c r="K5384" s="101" t="s">
        <v>17054</v>
      </c>
      <c r="L5384" s="100" t="s">
        <v>6978</v>
      </c>
    </row>
    <row r="5385" spans="1:12" ht="13.5" x14ac:dyDescent="0.25">
      <c r="A5385" s="100" t="s">
        <v>16916</v>
      </c>
      <c r="B5385" s="100" t="s">
        <v>16917</v>
      </c>
      <c r="C5385" s="100" t="s">
        <v>17051</v>
      </c>
      <c r="D5385" s="100" t="s">
        <v>17052</v>
      </c>
      <c r="E5385" s="101" t="s">
        <v>158</v>
      </c>
      <c r="F5385" s="100" t="s">
        <v>158</v>
      </c>
      <c r="G5385" s="100">
        <v>68333</v>
      </c>
      <c r="H5385" s="100" t="s">
        <v>17055</v>
      </c>
      <c r="I5385" s="100" t="s">
        <v>198</v>
      </c>
      <c r="J5385" s="100" t="s">
        <v>7142</v>
      </c>
      <c r="K5385" s="101" t="s">
        <v>17056</v>
      </c>
      <c r="L5385" s="100" t="s">
        <v>6978</v>
      </c>
    </row>
    <row r="5386" spans="1:12" ht="13.5" x14ac:dyDescent="0.25">
      <c r="A5386" s="100" t="s">
        <v>16916</v>
      </c>
      <c r="B5386" s="100" t="s">
        <v>16917</v>
      </c>
      <c r="C5386" s="100" t="s">
        <v>17051</v>
      </c>
      <c r="D5386" s="100" t="s">
        <v>17052</v>
      </c>
      <c r="E5386" s="101" t="s">
        <v>158</v>
      </c>
      <c r="F5386" s="100" t="s">
        <v>158</v>
      </c>
      <c r="G5386" s="100">
        <v>72183</v>
      </c>
      <c r="H5386" s="100" t="s">
        <v>17057</v>
      </c>
      <c r="I5386" s="100" t="s">
        <v>198</v>
      </c>
      <c r="J5386" s="100" t="s">
        <v>7142</v>
      </c>
      <c r="K5386" s="101" t="s">
        <v>17058</v>
      </c>
      <c r="L5386" s="100" t="s">
        <v>6978</v>
      </c>
    </row>
    <row r="5387" spans="1:12" ht="13.5" x14ac:dyDescent="0.25">
      <c r="A5387" s="100" t="s">
        <v>16916</v>
      </c>
      <c r="B5387" s="100" t="s">
        <v>16917</v>
      </c>
      <c r="C5387" s="100" t="s">
        <v>17051</v>
      </c>
      <c r="D5387" s="100" t="s">
        <v>17052</v>
      </c>
      <c r="E5387" s="101" t="s">
        <v>158</v>
      </c>
      <c r="F5387" s="100" t="s">
        <v>158</v>
      </c>
      <c r="G5387" s="100">
        <v>84175</v>
      </c>
      <c r="H5387" s="100" t="s">
        <v>17059</v>
      </c>
      <c r="I5387" s="100" t="s">
        <v>209</v>
      </c>
      <c r="J5387" s="100" t="s">
        <v>7142</v>
      </c>
      <c r="K5387" s="101" t="s">
        <v>9148</v>
      </c>
      <c r="L5387" s="100" t="s">
        <v>6978</v>
      </c>
    </row>
    <row r="5388" spans="1:12" ht="13.5" x14ac:dyDescent="0.25">
      <c r="A5388" s="100" t="s">
        <v>16916</v>
      </c>
      <c r="B5388" s="100" t="s">
        <v>16917</v>
      </c>
      <c r="C5388" s="100" t="s">
        <v>17051</v>
      </c>
      <c r="D5388" s="100" t="s">
        <v>17052</v>
      </c>
      <c r="E5388" s="101" t="s">
        <v>158</v>
      </c>
      <c r="F5388" s="100" t="s">
        <v>158</v>
      </c>
      <c r="G5388" s="100">
        <v>84176</v>
      </c>
      <c r="H5388" s="100" t="s">
        <v>17060</v>
      </c>
      <c r="I5388" s="100" t="s">
        <v>209</v>
      </c>
      <c r="J5388" s="100" t="s">
        <v>7142</v>
      </c>
      <c r="K5388" s="101" t="s">
        <v>17061</v>
      </c>
      <c r="L5388" s="100" t="s">
        <v>6978</v>
      </c>
    </row>
    <row r="5389" spans="1:12" ht="13.5" x14ac:dyDescent="0.25">
      <c r="A5389" s="100" t="s">
        <v>16916</v>
      </c>
      <c r="B5389" s="100" t="s">
        <v>16917</v>
      </c>
      <c r="C5389" s="100" t="s">
        <v>17051</v>
      </c>
      <c r="D5389" s="100" t="s">
        <v>17052</v>
      </c>
      <c r="E5389" s="101" t="s">
        <v>158</v>
      </c>
      <c r="F5389" s="100" t="s">
        <v>158</v>
      </c>
      <c r="G5389" s="100">
        <v>94990</v>
      </c>
      <c r="H5389" s="100" t="s">
        <v>17062</v>
      </c>
      <c r="I5389" s="100" t="s">
        <v>9421</v>
      </c>
      <c r="J5389" s="100" t="s">
        <v>7142</v>
      </c>
      <c r="K5389" s="101" t="s">
        <v>17063</v>
      </c>
      <c r="L5389" s="100" t="s">
        <v>6978</v>
      </c>
    </row>
    <row r="5390" spans="1:12" ht="13.5" x14ac:dyDescent="0.25">
      <c r="A5390" s="100" t="s">
        <v>16916</v>
      </c>
      <c r="B5390" s="100" t="s">
        <v>16917</v>
      </c>
      <c r="C5390" s="100" t="s">
        <v>17051</v>
      </c>
      <c r="D5390" s="100" t="s">
        <v>17052</v>
      </c>
      <c r="E5390" s="101" t="s">
        <v>158</v>
      </c>
      <c r="F5390" s="100" t="s">
        <v>158</v>
      </c>
      <c r="G5390" s="100">
        <v>94991</v>
      </c>
      <c r="H5390" s="100" t="s">
        <v>17064</v>
      </c>
      <c r="I5390" s="100" t="s">
        <v>9421</v>
      </c>
      <c r="J5390" s="100" t="s">
        <v>7142</v>
      </c>
      <c r="K5390" s="101" t="s">
        <v>17065</v>
      </c>
      <c r="L5390" s="100" t="s">
        <v>6978</v>
      </c>
    </row>
    <row r="5391" spans="1:12" ht="13.5" x14ac:dyDescent="0.25">
      <c r="A5391" s="100" t="s">
        <v>16916</v>
      </c>
      <c r="B5391" s="100" t="s">
        <v>16917</v>
      </c>
      <c r="C5391" s="100" t="s">
        <v>17051</v>
      </c>
      <c r="D5391" s="100" t="s">
        <v>17052</v>
      </c>
      <c r="E5391" s="101" t="s">
        <v>158</v>
      </c>
      <c r="F5391" s="100" t="s">
        <v>158</v>
      </c>
      <c r="G5391" s="100">
        <v>94992</v>
      </c>
      <c r="H5391" s="100" t="s">
        <v>17066</v>
      </c>
      <c r="I5391" s="100" t="s">
        <v>198</v>
      </c>
      <c r="J5391" s="100" t="s">
        <v>7142</v>
      </c>
      <c r="K5391" s="101" t="s">
        <v>7078</v>
      </c>
      <c r="L5391" s="100" t="s">
        <v>6978</v>
      </c>
    </row>
    <row r="5392" spans="1:12" ht="13.5" x14ac:dyDescent="0.25">
      <c r="A5392" s="100" t="s">
        <v>16916</v>
      </c>
      <c r="B5392" s="100" t="s">
        <v>16917</v>
      </c>
      <c r="C5392" s="100" t="s">
        <v>17051</v>
      </c>
      <c r="D5392" s="100" t="s">
        <v>17052</v>
      </c>
      <c r="E5392" s="101" t="s">
        <v>158</v>
      </c>
      <c r="F5392" s="100" t="s">
        <v>158</v>
      </c>
      <c r="G5392" s="100">
        <v>94993</v>
      </c>
      <c r="H5392" s="100" t="s">
        <v>17067</v>
      </c>
      <c r="I5392" s="100" t="s">
        <v>198</v>
      </c>
      <c r="J5392" s="100" t="s">
        <v>7142</v>
      </c>
      <c r="K5392" s="101" t="s">
        <v>14055</v>
      </c>
      <c r="L5392" s="100" t="s">
        <v>6978</v>
      </c>
    </row>
    <row r="5393" spans="1:12" ht="13.5" x14ac:dyDescent="0.25">
      <c r="A5393" s="100" t="s">
        <v>16916</v>
      </c>
      <c r="B5393" s="100" t="s">
        <v>16917</v>
      </c>
      <c r="C5393" s="100" t="s">
        <v>17051</v>
      </c>
      <c r="D5393" s="100" t="s">
        <v>17052</v>
      </c>
      <c r="E5393" s="101" t="s">
        <v>158</v>
      </c>
      <c r="F5393" s="100" t="s">
        <v>158</v>
      </c>
      <c r="G5393" s="100">
        <v>94994</v>
      </c>
      <c r="H5393" s="100" t="s">
        <v>17068</v>
      </c>
      <c r="I5393" s="100" t="s">
        <v>198</v>
      </c>
      <c r="J5393" s="100" t="s">
        <v>7142</v>
      </c>
      <c r="K5393" s="101" t="s">
        <v>17069</v>
      </c>
      <c r="L5393" s="100" t="s">
        <v>6978</v>
      </c>
    </row>
    <row r="5394" spans="1:12" ht="13.5" x14ac:dyDescent="0.25">
      <c r="A5394" s="100" t="s">
        <v>16916</v>
      </c>
      <c r="B5394" s="100" t="s">
        <v>16917</v>
      </c>
      <c r="C5394" s="100" t="s">
        <v>17051</v>
      </c>
      <c r="D5394" s="100" t="s">
        <v>17052</v>
      </c>
      <c r="E5394" s="101" t="s">
        <v>158</v>
      </c>
      <c r="F5394" s="100" t="s">
        <v>158</v>
      </c>
      <c r="G5394" s="100">
        <v>94995</v>
      </c>
      <c r="H5394" s="100" t="s">
        <v>17070</v>
      </c>
      <c r="I5394" s="100" t="s">
        <v>198</v>
      </c>
      <c r="J5394" s="100" t="s">
        <v>7142</v>
      </c>
      <c r="K5394" s="101" t="s">
        <v>17071</v>
      </c>
      <c r="L5394" s="100" t="s">
        <v>6978</v>
      </c>
    </row>
    <row r="5395" spans="1:12" ht="13.5" x14ac:dyDescent="0.25">
      <c r="A5395" s="100" t="s">
        <v>16916</v>
      </c>
      <c r="B5395" s="100" t="s">
        <v>16917</v>
      </c>
      <c r="C5395" s="100" t="s">
        <v>17051</v>
      </c>
      <c r="D5395" s="100" t="s">
        <v>17052</v>
      </c>
      <c r="E5395" s="101" t="s">
        <v>158</v>
      </c>
      <c r="F5395" s="100" t="s">
        <v>158</v>
      </c>
      <c r="G5395" s="100">
        <v>94996</v>
      </c>
      <c r="H5395" s="100" t="s">
        <v>17072</v>
      </c>
      <c r="I5395" s="100" t="s">
        <v>198</v>
      </c>
      <c r="J5395" s="100" t="s">
        <v>7142</v>
      </c>
      <c r="K5395" s="101" t="s">
        <v>17073</v>
      </c>
      <c r="L5395" s="100" t="s">
        <v>6978</v>
      </c>
    </row>
    <row r="5396" spans="1:12" ht="13.5" x14ac:dyDescent="0.25">
      <c r="A5396" s="100" t="s">
        <v>16916</v>
      </c>
      <c r="B5396" s="100" t="s">
        <v>16917</v>
      </c>
      <c r="C5396" s="100" t="s">
        <v>17051</v>
      </c>
      <c r="D5396" s="100" t="s">
        <v>17052</v>
      </c>
      <c r="E5396" s="101" t="s">
        <v>158</v>
      </c>
      <c r="F5396" s="100" t="s">
        <v>158</v>
      </c>
      <c r="G5396" s="100">
        <v>94997</v>
      </c>
      <c r="H5396" s="100" t="s">
        <v>17074</v>
      </c>
      <c r="I5396" s="100" t="s">
        <v>198</v>
      </c>
      <c r="J5396" s="100" t="s">
        <v>7142</v>
      </c>
      <c r="K5396" s="101" t="s">
        <v>17075</v>
      </c>
      <c r="L5396" s="100" t="s">
        <v>6978</v>
      </c>
    </row>
    <row r="5397" spans="1:12" ht="13.5" x14ac:dyDescent="0.25">
      <c r="A5397" s="100" t="s">
        <v>16916</v>
      </c>
      <c r="B5397" s="100" t="s">
        <v>16917</v>
      </c>
      <c r="C5397" s="100" t="s">
        <v>17051</v>
      </c>
      <c r="D5397" s="100" t="s">
        <v>17052</v>
      </c>
      <c r="E5397" s="101" t="s">
        <v>158</v>
      </c>
      <c r="F5397" s="100" t="s">
        <v>158</v>
      </c>
      <c r="G5397" s="100">
        <v>94998</v>
      </c>
      <c r="H5397" s="100" t="s">
        <v>17076</v>
      </c>
      <c r="I5397" s="100" t="s">
        <v>198</v>
      </c>
      <c r="J5397" s="100" t="s">
        <v>7142</v>
      </c>
      <c r="K5397" s="101" t="s">
        <v>17077</v>
      </c>
      <c r="L5397" s="100" t="s">
        <v>6978</v>
      </c>
    </row>
    <row r="5398" spans="1:12" ht="13.5" x14ac:dyDescent="0.25">
      <c r="A5398" s="100" t="s">
        <v>16916</v>
      </c>
      <c r="B5398" s="100" t="s">
        <v>16917</v>
      </c>
      <c r="C5398" s="100" t="s">
        <v>17051</v>
      </c>
      <c r="D5398" s="100" t="s">
        <v>17052</v>
      </c>
      <c r="E5398" s="101" t="s">
        <v>158</v>
      </c>
      <c r="F5398" s="100" t="s">
        <v>158</v>
      </c>
      <c r="G5398" s="100">
        <v>94999</v>
      </c>
      <c r="H5398" s="100" t="s">
        <v>17078</v>
      </c>
      <c r="I5398" s="100" t="s">
        <v>198</v>
      </c>
      <c r="J5398" s="100" t="s">
        <v>7142</v>
      </c>
      <c r="K5398" s="101" t="s">
        <v>17079</v>
      </c>
      <c r="L5398" s="100" t="s">
        <v>6978</v>
      </c>
    </row>
    <row r="5399" spans="1:12" ht="13.5" x14ac:dyDescent="0.25">
      <c r="A5399" s="100" t="s">
        <v>16916</v>
      </c>
      <c r="B5399" s="100" t="s">
        <v>16917</v>
      </c>
      <c r="C5399" s="100" t="s">
        <v>17080</v>
      </c>
      <c r="D5399" s="100" t="s">
        <v>17081</v>
      </c>
      <c r="E5399" s="101" t="s">
        <v>158</v>
      </c>
      <c r="F5399" s="100" t="s">
        <v>158</v>
      </c>
      <c r="G5399" s="100">
        <v>87620</v>
      </c>
      <c r="H5399" s="100" t="s">
        <v>17082</v>
      </c>
      <c r="I5399" s="100" t="s">
        <v>198</v>
      </c>
      <c r="J5399" s="100" t="s">
        <v>7142</v>
      </c>
      <c r="K5399" s="101" t="s">
        <v>17083</v>
      </c>
      <c r="L5399" s="100" t="s">
        <v>6978</v>
      </c>
    </row>
    <row r="5400" spans="1:12" ht="13.5" x14ac:dyDescent="0.25">
      <c r="A5400" s="100" t="s">
        <v>16916</v>
      </c>
      <c r="B5400" s="100" t="s">
        <v>16917</v>
      </c>
      <c r="C5400" s="100" t="s">
        <v>17080</v>
      </c>
      <c r="D5400" s="100" t="s">
        <v>17081</v>
      </c>
      <c r="E5400" s="101" t="s">
        <v>158</v>
      </c>
      <c r="F5400" s="100" t="s">
        <v>158</v>
      </c>
      <c r="G5400" s="100">
        <v>87622</v>
      </c>
      <c r="H5400" s="100" t="s">
        <v>17084</v>
      </c>
      <c r="I5400" s="100" t="s">
        <v>198</v>
      </c>
      <c r="J5400" s="100" t="s">
        <v>7142</v>
      </c>
      <c r="K5400" s="101" t="s">
        <v>17085</v>
      </c>
      <c r="L5400" s="100" t="s">
        <v>6978</v>
      </c>
    </row>
    <row r="5401" spans="1:12" ht="13.5" x14ac:dyDescent="0.25">
      <c r="A5401" s="100" t="s">
        <v>16916</v>
      </c>
      <c r="B5401" s="100" t="s">
        <v>16917</v>
      </c>
      <c r="C5401" s="100" t="s">
        <v>17080</v>
      </c>
      <c r="D5401" s="100" t="s">
        <v>17081</v>
      </c>
      <c r="E5401" s="101" t="s">
        <v>158</v>
      </c>
      <c r="F5401" s="100" t="s">
        <v>158</v>
      </c>
      <c r="G5401" s="100">
        <v>87623</v>
      </c>
      <c r="H5401" s="100" t="s">
        <v>17086</v>
      </c>
      <c r="I5401" s="100" t="s">
        <v>198</v>
      </c>
      <c r="J5401" s="100" t="s">
        <v>7142</v>
      </c>
      <c r="K5401" s="101" t="s">
        <v>17087</v>
      </c>
      <c r="L5401" s="100" t="s">
        <v>6978</v>
      </c>
    </row>
    <row r="5402" spans="1:12" ht="13.5" x14ac:dyDescent="0.25">
      <c r="A5402" s="100" t="s">
        <v>16916</v>
      </c>
      <c r="B5402" s="100" t="s">
        <v>16917</v>
      </c>
      <c r="C5402" s="100" t="s">
        <v>17080</v>
      </c>
      <c r="D5402" s="100" t="s">
        <v>17081</v>
      </c>
      <c r="E5402" s="101" t="s">
        <v>158</v>
      </c>
      <c r="F5402" s="100" t="s">
        <v>158</v>
      </c>
      <c r="G5402" s="100">
        <v>87624</v>
      </c>
      <c r="H5402" s="100" t="s">
        <v>17088</v>
      </c>
      <c r="I5402" s="100" t="s">
        <v>198</v>
      </c>
      <c r="J5402" s="100" t="s">
        <v>7142</v>
      </c>
      <c r="K5402" s="101" t="s">
        <v>17089</v>
      </c>
      <c r="L5402" s="100" t="s">
        <v>6978</v>
      </c>
    </row>
    <row r="5403" spans="1:12" ht="13.5" x14ac:dyDescent="0.25">
      <c r="A5403" s="100" t="s">
        <v>16916</v>
      </c>
      <c r="B5403" s="100" t="s">
        <v>16917</v>
      </c>
      <c r="C5403" s="100" t="s">
        <v>17080</v>
      </c>
      <c r="D5403" s="100" t="s">
        <v>17081</v>
      </c>
      <c r="E5403" s="101" t="s">
        <v>158</v>
      </c>
      <c r="F5403" s="100" t="s">
        <v>158</v>
      </c>
      <c r="G5403" s="100">
        <v>87630</v>
      </c>
      <c r="H5403" s="100" t="s">
        <v>17090</v>
      </c>
      <c r="I5403" s="100" t="s">
        <v>198</v>
      </c>
      <c r="J5403" s="100" t="s">
        <v>7142</v>
      </c>
      <c r="K5403" s="101" t="s">
        <v>13679</v>
      </c>
      <c r="L5403" s="100" t="s">
        <v>6978</v>
      </c>
    </row>
    <row r="5404" spans="1:12" ht="13.5" x14ac:dyDescent="0.25">
      <c r="A5404" s="100" t="s">
        <v>16916</v>
      </c>
      <c r="B5404" s="100" t="s">
        <v>16917</v>
      </c>
      <c r="C5404" s="100" t="s">
        <v>17080</v>
      </c>
      <c r="D5404" s="100" t="s">
        <v>17081</v>
      </c>
      <c r="E5404" s="101" t="s">
        <v>158</v>
      </c>
      <c r="F5404" s="100" t="s">
        <v>158</v>
      </c>
      <c r="G5404" s="100">
        <v>87632</v>
      </c>
      <c r="H5404" s="100" t="s">
        <v>17091</v>
      </c>
      <c r="I5404" s="100" t="s">
        <v>198</v>
      </c>
      <c r="J5404" s="100" t="s">
        <v>7142</v>
      </c>
      <c r="K5404" s="101" t="s">
        <v>11907</v>
      </c>
      <c r="L5404" s="100" t="s">
        <v>6978</v>
      </c>
    </row>
    <row r="5405" spans="1:12" ht="13.5" x14ac:dyDescent="0.25">
      <c r="A5405" s="100" t="s">
        <v>16916</v>
      </c>
      <c r="B5405" s="100" t="s">
        <v>16917</v>
      </c>
      <c r="C5405" s="100" t="s">
        <v>17080</v>
      </c>
      <c r="D5405" s="100" t="s">
        <v>17081</v>
      </c>
      <c r="E5405" s="101" t="s">
        <v>158</v>
      </c>
      <c r="F5405" s="100" t="s">
        <v>158</v>
      </c>
      <c r="G5405" s="100">
        <v>87633</v>
      </c>
      <c r="H5405" s="100" t="s">
        <v>17092</v>
      </c>
      <c r="I5405" s="100" t="s">
        <v>198</v>
      </c>
      <c r="J5405" s="100" t="s">
        <v>7142</v>
      </c>
      <c r="K5405" s="101" t="s">
        <v>17093</v>
      </c>
      <c r="L5405" s="100" t="s">
        <v>6978</v>
      </c>
    </row>
    <row r="5406" spans="1:12" ht="13.5" x14ac:dyDescent="0.25">
      <c r="A5406" s="100" t="s">
        <v>16916</v>
      </c>
      <c r="B5406" s="100" t="s">
        <v>16917</v>
      </c>
      <c r="C5406" s="100" t="s">
        <v>17080</v>
      </c>
      <c r="D5406" s="100" t="s">
        <v>17081</v>
      </c>
      <c r="E5406" s="101" t="s">
        <v>158</v>
      </c>
      <c r="F5406" s="100" t="s">
        <v>158</v>
      </c>
      <c r="G5406" s="100">
        <v>87634</v>
      </c>
      <c r="H5406" s="100" t="s">
        <v>17094</v>
      </c>
      <c r="I5406" s="100" t="s">
        <v>198</v>
      </c>
      <c r="J5406" s="100" t="s">
        <v>7142</v>
      </c>
      <c r="K5406" s="101" t="s">
        <v>17095</v>
      </c>
      <c r="L5406" s="100" t="s">
        <v>6978</v>
      </c>
    </row>
    <row r="5407" spans="1:12" ht="13.5" x14ac:dyDescent="0.25">
      <c r="A5407" s="100" t="s">
        <v>16916</v>
      </c>
      <c r="B5407" s="100" t="s">
        <v>16917</v>
      </c>
      <c r="C5407" s="100" t="s">
        <v>17080</v>
      </c>
      <c r="D5407" s="100" t="s">
        <v>17081</v>
      </c>
      <c r="E5407" s="101" t="s">
        <v>158</v>
      </c>
      <c r="F5407" s="100" t="s">
        <v>158</v>
      </c>
      <c r="G5407" s="100">
        <v>87640</v>
      </c>
      <c r="H5407" s="100" t="s">
        <v>17096</v>
      </c>
      <c r="I5407" s="100" t="s">
        <v>198</v>
      </c>
      <c r="J5407" s="100" t="s">
        <v>7142</v>
      </c>
      <c r="K5407" s="101" t="s">
        <v>17097</v>
      </c>
      <c r="L5407" s="100" t="s">
        <v>6978</v>
      </c>
    </row>
    <row r="5408" spans="1:12" ht="13.5" x14ac:dyDescent="0.25">
      <c r="A5408" s="100" t="s">
        <v>16916</v>
      </c>
      <c r="B5408" s="100" t="s">
        <v>16917</v>
      </c>
      <c r="C5408" s="100" t="s">
        <v>17080</v>
      </c>
      <c r="D5408" s="100" t="s">
        <v>17081</v>
      </c>
      <c r="E5408" s="101" t="s">
        <v>158</v>
      </c>
      <c r="F5408" s="100" t="s">
        <v>158</v>
      </c>
      <c r="G5408" s="100">
        <v>87642</v>
      </c>
      <c r="H5408" s="100" t="s">
        <v>17098</v>
      </c>
      <c r="I5408" s="100" t="s">
        <v>198</v>
      </c>
      <c r="J5408" s="100" t="s">
        <v>7142</v>
      </c>
      <c r="K5408" s="101" t="s">
        <v>17099</v>
      </c>
      <c r="L5408" s="100" t="s">
        <v>6978</v>
      </c>
    </row>
    <row r="5409" spans="1:12" ht="13.5" x14ac:dyDescent="0.25">
      <c r="A5409" s="100" t="s">
        <v>16916</v>
      </c>
      <c r="B5409" s="100" t="s">
        <v>16917</v>
      </c>
      <c r="C5409" s="100" t="s">
        <v>17080</v>
      </c>
      <c r="D5409" s="100" t="s">
        <v>17081</v>
      </c>
      <c r="E5409" s="101" t="s">
        <v>158</v>
      </c>
      <c r="F5409" s="100" t="s">
        <v>158</v>
      </c>
      <c r="G5409" s="100">
        <v>87643</v>
      </c>
      <c r="H5409" s="100" t="s">
        <v>17100</v>
      </c>
      <c r="I5409" s="100" t="s">
        <v>198</v>
      </c>
      <c r="J5409" s="100" t="s">
        <v>7142</v>
      </c>
      <c r="K5409" s="101" t="s">
        <v>17101</v>
      </c>
      <c r="L5409" s="100" t="s">
        <v>6978</v>
      </c>
    </row>
    <row r="5410" spans="1:12" ht="13.5" x14ac:dyDescent="0.25">
      <c r="A5410" s="100" t="s">
        <v>16916</v>
      </c>
      <c r="B5410" s="100" t="s">
        <v>16917</v>
      </c>
      <c r="C5410" s="100" t="s">
        <v>17080</v>
      </c>
      <c r="D5410" s="100" t="s">
        <v>17081</v>
      </c>
      <c r="E5410" s="101" t="s">
        <v>158</v>
      </c>
      <c r="F5410" s="100" t="s">
        <v>158</v>
      </c>
      <c r="G5410" s="100">
        <v>87644</v>
      </c>
      <c r="H5410" s="100" t="s">
        <v>17102</v>
      </c>
      <c r="I5410" s="100" t="s">
        <v>198</v>
      </c>
      <c r="J5410" s="100" t="s">
        <v>7142</v>
      </c>
      <c r="K5410" s="101" t="s">
        <v>16416</v>
      </c>
      <c r="L5410" s="100" t="s">
        <v>6978</v>
      </c>
    </row>
    <row r="5411" spans="1:12" ht="13.5" x14ac:dyDescent="0.25">
      <c r="A5411" s="100" t="s">
        <v>16916</v>
      </c>
      <c r="B5411" s="100" t="s">
        <v>16917</v>
      </c>
      <c r="C5411" s="100" t="s">
        <v>17080</v>
      </c>
      <c r="D5411" s="100" t="s">
        <v>17081</v>
      </c>
      <c r="E5411" s="101" t="s">
        <v>158</v>
      </c>
      <c r="F5411" s="100" t="s">
        <v>158</v>
      </c>
      <c r="G5411" s="100">
        <v>87680</v>
      </c>
      <c r="H5411" s="100" t="s">
        <v>17103</v>
      </c>
      <c r="I5411" s="100" t="s">
        <v>198</v>
      </c>
      <c r="J5411" s="100" t="s">
        <v>7142</v>
      </c>
      <c r="K5411" s="101" t="s">
        <v>14199</v>
      </c>
      <c r="L5411" s="100" t="s">
        <v>6978</v>
      </c>
    </row>
    <row r="5412" spans="1:12" ht="13.5" x14ac:dyDescent="0.25">
      <c r="A5412" s="100" t="s">
        <v>16916</v>
      </c>
      <c r="B5412" s="100" t="s">
        <v>16917</v>
      </c>
      <c r="C5412" s="100" t="s">
        <v>17080</v>
      </c>
      <c r="D5412" s="100" t="s">
        <v>17081</v>
      </c>
      <c r="E5412" s="101" t="s">
        <v>158</v>
      </c>
      <c r="F5412" s="100" t="s">
        <v>158</v>
      </c>
      <c r="G5412" s="100">
        <v>87682</v>
      </c>
      <c r="H5412" s="100" t="s">
        <v>17104</v>
      </c>
      <c r="I5412" s="100" t="s">
        <v>198</v>
      </c>
      <c r="J5412" s="100" t="s">
        <v>7142</v>
      </c>
      <c r="K5412" s="101" t="s">
        <v>17105</v>
      </c>
      <c r="L5412" s="100" t="s">
        <v>6978</v>
      </c>
    </row>
    <row r="5413" spans="1:12" ht="13.5" x14ac:dyDescent="0.25">
      <c r="A5413" s="100" t="s">
        <v>16916</v>
      </c>
      <c r="B5413" s="100" t="s">
        <v>16917</v>
      </c>
      <c r="C5413" s="100" t="s">
        <v>17080</v>
      </c>
      <c r="D5413" s="100" t="s">
        <v>17081</v>
      </c>
      <c r="E5413" s="101" t="s">
        <v>158</v>
      </c>
      <c r="F5413" s="100" t="s">
        <v>158</v>
      </c>
      <c r="G5413" s="100">
        <v>87683</v>
      </c>
      <c r="H5413" s="100" t="s">
        <v>17106</v>
      </c>
      <c r="I5413" s="100" t="s">
        <v>198</v>
      </c>
      <c r="J5413" s="100" t="s">
        <v>7142</v>
      </c>
      <c r="K5413" s="101" t="s">
        <v>17107</v>
      </c>
      <c r="L5413" s="100" t="s">
        <v>6978</v>
      </c>
    </row>
    <row r="5414" spans="1:12" ht="13.5" x14ac:dyDescent="0.25">
      <c r="A5414" s="100" t="s">
        <v>16916</v>
      </c>
      <c r="B5414" s="100" t="s">
        <v>16917</v>
      </c>
      <c r="C5414" s="100" t="s">
        <v>17080</v>
      </c>
      <c r="D5414" s="100" t="s">
        <v>17081</v>
      </c>
      <c r="E5414" s="101" t="s">
        <v>158</v>
      </c>
      <c r="F5414" s="100" t="s">
        <v>158</v>
      </c>
      <c r="G5414" s="100">
        <v>87684</v>
      </c>
      <c r="H5414" s="100" t="s">
        <v>17108</v>
      </c>
      <c r="I5414" s="100" t="s">
        <v>198</v>
      </c>
      <c r="J5414" s="100" t="s">
        <v>7142</v>
      </c>
      <c r="K5414" s="101" t="s">
        <v>7545</v>
      </c>
      <c r="L5414" s="100" t="s">
        <v>6978</v>
      </c>
    </row>
    <row r="5415" spans="1:12" ht="13.5" x14ac:dyDescent="0.25">
      <c r="A5415" s="100" t="s">
        <v>16916</v>
      </c>
      <c r="B5415" s="100" t="s">
        <v>16917</v>
      </c>
      <c r="C5415" s="100" t="s">
        <v>17080</v>
      </c>
      <c r="D5415" s="100" t="s">
        <v>17081</v>
      </c>
      <c r="E5415" s="101" t="s">
        <v>158</v>
      </c>
      <c r="F5415" s="100" t="s">
        <v>158</v>
      </c>
      <c r="G5415" s="100">
        <v>87690</v>
      </c>
      <c r="H5415" s="100" t="s">
        <v>17109</v>
      </c>
      <c r="I5415" s="100" t="s">
        <v>198</v>
      </c>
      <c r="J5415" s="100" t="s">
        <v>7142</v>
      </c>
      <c r="K5415" s="101" t="s">
        <v>17110</v>
      </c>
      <c r="L5415" s="100" t="s">
        <v>6978</v>
      </c>
    </row>
    <row r="5416" spans="1:12" ht="13.5" x14ac:dyDescent="0.25">
      <c r="A5416" s="100" t="s">
        <v>16916</v>
      </c>
      <c r="B5416" s="100" t="s">
        <v>16917</v>
      </c>
      <c r="C5416" s="100" t="s">
        <v>17080</v>
      </c>
      <c r="D5416" s="100" t="s">
        <v>17081</v>
      </c>
      <c r="E5416" s="101" t="s">
        <v>158</v>
      </c>
      <c r="F5416" s="100" t="s">
        <v>158</v>
      </c>
      <c r="G5416" s="100">
        <v>87692</v>
      </c>
      <c r="H5416" s="100" t="s">
        <v>17111</v>
      </c>
      <c r="I5416" s="100" t="s">
        <v>198</v>
      </c>
      <c r="J5416" s="100" t="s">
        <v>7142</v>
      </c>
      <c r="K5416" s="101" t="s">
        <v>17112</v>
      </c>
      <c r="L5416" s="100" t="s">
        <v>6978</v>
      </c>
    </row>
    <row r="5417" spans="1:12" ht="13.5" x14ac:dyDescent="0.25">
      <c r="A5417" s="100" t="s">
        <v>16916</v>
      </c>
      <c r="B5417" s="100" t="s">
        <v>16917</v>
      </c>
      <c r="C5417" s="100" t="s">
        <v>17080</v>
      </c>
      <c r="D5417" s="100" t="s">
        <v>17081</v>
      </c>
      <c r="E5417" s="101" t="s">
        <v>158</v>
      </c>
      <c r="F5417" s="100" t="s">
        <v>158</v>
      </c>
      <c r="G5417" s="100">
        <v>87693</v>
      </c>
      <c r="H5417" s="100" t="s">
        <v>17113</v>
      </c>
      <c r="I5417" s="100" t="s">
        <v>198</v>
      </c>
      <c r="J5417" s="100" t="s">
        <v>7142</v>
      </c>
      <c r="K5417" s="101" t="s">
        <v>17114</v>
      </c>
      <c r="L5417" s="100" t="s">
        <v>6978</v>
      </c>
    </row>
    <row r="5418" spans="1:12" ht="13.5" x14ac:dyDescent="0.25">
      <c r="A5418" s="100" t="s">
        <v>16916</v>
      </c>
      <c r="B5418" s="100" t="s">
        <v>16917</v>
      </c>
      <c r="C5418" s="100" t="s">
        <v>17080</v>
      </c>
      <c r="D5418" s="100" t="s">
        <v>17081</v>
      </c>
      <c r="E5418" s="101" t="s">
        <v>158</v>
      </c>
      <c r="F5418" s="100" t="s">
        <v>158</v>
      </c>
      <c r="G5418" s="100">
        <v>87694</v>
      </c>
      <c r="H5418" s="100" t="s">
        <v>17115</v>
      </c>
      <c r="I5418" s="100" t="s">
        <v>198</v>
      </c>
      <c r="J5418" s="100" t="s">
        <v>7142</v>
      </c>
      <c r="K5418" s="101" t="s">
        <v>17116</v>
      </c>
      <c r="L5418" s="100" t="s">
        <v>6978</v>
      </c>
    </row>
    <row r="5419" spans="1:12" ht="13.5" x14ac:dyDescent="0.25">
      <c r="A5419" s="100" t="s">
        <v>16916</v>
      </c>
      <c r="B5419" s="100" t="s">
        <v>16917</v>
      </c>
      <c r="C5419" s="100" t="s">
        <v>17080</v>
      </c>
      <c r="D5419" s="100" t="s">
        <v>17081</v>
      </c>
      <c r="E5419" s="101" t="s">
        <v>158</v>
      </c>
      <c r="F5419" s="100" t="s">
        <v>158</v>
      </c>
      <c r="G5419" s="100">
        <v>87700</v>
      </c>
      <c r="H5419" s="100" t="s">
        <v>17117</v>
      </c>
      <c r="I5419" s="100" t="s">
        <v>198</v>
      </c>
      <c r="J5419" s="100" t="s">
        <v>7142</v>
      </c>
      <c r="K5419" s="101" t="s">
        <v>17118</v>
      </c>
      <c r="L5419" s="100" t="s">
        <v>6978</v>
      </c>
    </row>
    <row r="5420" spans="1:12" ht="13.5" x14ac:dyDescent="0.25">
      <c r="A5420" s="100" t="s">
        <v>16916</v>
      </c>
      <c r="B5420" s="100" t="s">
        <v>16917</v>
      </c>
      <c r="C5420" s="100" t="s">
        <v>17080</v>
      </c>
      <c r="D5420" s="100" t="s">
        <v>17081</v>
      </c>
      <c r="E5420" s="101" t="s">
        <v>158</v>
      </c>
      <c r="F5420" s="100" t="s">
        <v>158</v>
      </c>
      <c r="G5420" s="100">
        <v>87702</v>
      </c>
      <c r="H5420" s="100" t="s">
        <v>17119</v>
      </c>
      <c r="I5420" s="100" t="s">
        <v>198</v>
      </c>
      <c r="J5420" s="100" t="s">
        <v>7142</v>
      </c>
      <c r="K5420" s="101" t="s">
        <v>17120</v>
      </c>
      <c r="L5420" s="100" t="s">
        <v>6978</v>
      </c>
    </row>
    <row r="5421" spans="1:12" ht="13.5" x14ac:dyDescent="0.25">
      <c r="A5421" s="100" t="s">
        <v>16916</v>
      </c>
      <c r="B5421" s="100" t="s">
        <v>16917</v>
      </c>
      <c r="C5421" s="100" t="s">
        <v>17080</v>
      </c>
      <c r="D5421" s="100" t="s">
        <v>17081</v>
      </c>
      <c r="E5421" s="101" t="s">
        <v>158</v>
      </c>
      <c r="F5421" s="100" t="s">
        <v>158</v>
      </c>
      <c r="G5421" s="100">
        <v>87703</v>
      </c>
      <c r="H5421" s="100" t="s">
        <v>17121</v>
      </c>
      <c r="I5421" s="100" t="s">
        <v>198</v>
      </c>
      <c r="J5421" s="100" t="s">
        <v>7142</v>
      </c>
      <c r="K5421" s="101" t="s">
        <v>17122</v>
      </c>
      <c r="L5421" s="100" t="s">
        <v>6978</v>
      </c>
    </row>
    <row r="5422" spans="1:12" ht="13.5" x14ac:dyDescent="0.25">
      <c r="A5422" s="100" t="s">
        <v>16916</v>
      </c>
      <c r="B5422" s="100" t="s">
        <v>16917</v>
      </c>
      <c r="C5422" s="100" t="s">
        <v>17080</v>
      </c>
      <c r="D5422" s="100" t="s">
        <v>17081</v>
      </c>
      <c r="E5422" s="101" t="s">
        <v>158</v>
      </c>
      <c r="F5422" s="100" t="s">
        <v>158</v>
      </c>
      <c r="G5422" s="100">
        <v>87704</v>
      </c>
      <c r="H5422" s="100" t="s">
        <v>17123</v>
      </c>
      <c r="I5422" s="100" t="s">
        <v>198</v>
      </c>
      <c r="J5422" s="100" t="s">
        <v>7142</v>
      </c>
      <c r="K5422" s="101" t="s">
        <v>17124</v>
      </c>
      <c r="L5422" s="100" t="s">
        <v>6978</v>
      </c>
    </row>
    <row r="5423" spans="1:12" ht="13.5" x14ac:dyDescent="0.25">
      <c r="A5423" s="100" t="s">
        <v>16916</v>
      </c>
      <c r="B5423" s="100" t="s">
        <v>16917</v>
      </c>
      <c r="C5423" s="100" t="s">
        <v>17080</v>
      </c>
      <c r="D5423" s="100" t="s">
        <v>17081</v>
      </c>
      <c r="E5423" s="101" t="s">
        <v>158</v>
      </c>
      <c r="F5423" s="100" t="s">
        <v>158</v>
      </c>
      <c r="G5423" s="100">
        <v>87735</v>
      </c>
      <c r="H5423" s="100" t="s">
        <v>17125</v>
      </c>
      <c r="I5423" s="100" t="s">
        <v>198</v>
      </c>
      <c r="J5423" s="100" t="s">
        <v>7142</v>
      </c>
      <c r="K5423" s="101" t="s">
        <v>17126</v>
      </c>
      <c r="L5423" s="100" t="s">
        <v>6978</v>
      </c>
    </row>
    <row r="5424" spans="1:12" ht="13.5" x14ac:dyDescent="0.25">
      <c r="A5424" s="100" t="s">
        <v>16916</v>
      </c>
      <c r="B5424" s="100" t="s">
        <v>16917</v>
      </c>
      <c r="C5424" s="100" t="s">
        <v>17080</v>
      </c>
      <c r="D5424" s="100" t="s">
        <v>17081</v>
      </c>
      <c r="E5424" s="101" t="s">
        <v>158</v>
      </c>
      <c r="F5424" s="100" t="s">
        <v>158</v>
      </c>
      <c r="G5424" s="100">
        <v>87737</v>
      </c>
      <c r="H5424" s="100" t="s">
        <v>17127</v>
      </c>
      <c r="I5424" s="100" t="s">
        <v>198</v>
      </c>
      <c r="J5424" s="100" t="s">
        <v>7142</v>
      </c>
      <c r="K5424" s="101" t="s">
        <v>15282</v>
      </c>
      <c r="L5424" s="100" t="s">
        <v>6978</v>
      </c>
    </row>
    <row r="5425" spans="1:12" ht="13.5" x14ac:dyDescent="0.25">
      <c r="A5425" s="100" t="s">
        <v>16916</v>
      </c>
      <c r="B5425" s="100" t="s">
        <v>16917</v>
      </c>
      <c r="C5425" s="100" t="s">
        <v>17080</v>
      </c>
      <c r="D5425" s="100" t="s">
        <v>17081</v>
      </c>
      <c r="E5425" s="101" t="s">
        <v>158</v>
      </c>
      <c r="F5425" s="100" t="s">
        <v>158</v>
      </c>
      <c r="G5425" s="100">
        <v>87738</v>
      </c>
      <c r="H5425" s="100" t="s">
        <v>17128</v>
      </c>
      <c r="I5425" s="100" t="s">
        <v>198</v>
      </c>
      <c r="J5425" s="100" t="s">
        <v>7142</v>
      </c>
      <c r="K5425" s="101" t="s">
        <v>17129</v>
      </c>
      <c r="L5425" s="100" t="s">
        <v>6978</v>
      </c>
    </row>
    <row r="5426" spans="1:12" ht="13.5" x14ac:dyDescent="0.25">
      <c r="A5426" s="100" t="s">
        <v>16916</v>
      </c>
      <c r="B5426" s="100" t="s">
        <v>16917</v>
      </c>
      <c r="C5426" s="100" t="s">
        <v>17080</v>
      </c>
      <c r="D5426" s="100" t="s">
        <v>17081</v>
      </c>
      <c r="E5426" s="101" t="s">
        <v>158</v>
      </c>
      <c r="F5426" s="100" t="s">
        <v>158</v>
      </c>
      <c r="G5426" s="100">
        <v>87739</v>
      </c>
      <c r="H5426" s="100" t="s">
        <v>17130</v>
      </c>
      <c r="I5426" s="100" t="s">
        <v>198</v>
      </c>
      <c r="J5426" s="100" t="s">
        <v>7142</v>
      </c>
      <c r="K5426" s="101" t="s">
        <v>14290</v>
      </c>
      <c r="L5426" s="100" t="s">
        <v>6978</v>
      </c>
    </row>
    <row r="5427" spans="1:12" ht="13.5" x14ac:dyDescent="0.25">
      <c r="A5427" s="100" t="s">
        <v>16916</v>
      </c>
      <c r="B5427" s="100" t="s">
        <v>16917</v>
      </c>
      <c r="C5427" s="100" t="s">
        <v>17080</v>
      </c>
      <c r="D5427" s="100" t="s">
        <v>17081</v>
      </c>
      <c r="E5427" s="101" t="s">
        <v>158</v>
      </c>
      <c r="F5427" s="100" t="s">
        <v>158</v>
      </c>
      <c r="G5427" s="100">
        <v>87745</v>
      </c>
      <c r="H5427" s="100" t="s">
        <v>17131</v>
      </c>
      <c r="I5427" s="100" t="s">
        <v>198</v>
      </c>
      <c r="J5427" s="100" t="s">
        <v>7142</v>
      </c>
      <c r="K5427" s="101" t="s">
        <v>13797</v>
      </c>
      <c r="L5427" s="100" t="s">
        <v>6978</v>
      </c>
    </row>
    <row r="5428" spans="1:12" ht="13.5" x14ac:dyDescent="0.25">
      <c r="A5428" s="100" t="s">
        <v>16916</v>
      </c>
      <c r="B5428" s="100" t="s">
        <v>16917</v>
      </c>
      <c r="C5428" s="100" t="s">
        <v>17080</v>
      </c>
      <c r="D5428" s="100" t="s">
        <v>17081</v>
      </c>
      <c r="E5428" s="101" t="s">
        <v>158</v>
      </c>
      <c r="F5428" s="100" t="s">
        <v>158</v>
      </c>
      <c r="G5428" s="100">
        <v>87747</v>
      </c>
      <c r="H5428" s="100" t="s">
        <v>17132</v>
      </c>
      <c r="I5428" s="100" t="s">
        <v>198</v>
      </c>
      <c r="J5428" s="100" t="s">
        <v>7142</v>
      </c>
      <c r="K5428" s="101" t="s">
        <v>17133</v>
      </c>
      <c r="L5428" s="100" t="s">
        <v>6978</v>
      </c>
    </row>
    <row r="5429" spans="1:12" ht="13.5" x14ac:dyDescent="0.25">
      <c r="A5429" s="100" t="s">
        <v>16916</v>
      </c>
      <c r="B5429" s="100" t="s">
        <v>16917</v>
      </c>
      <c r="C5429" s="100" t="s">
        <v>17080</v>
      </c>
      <c r="D5429" s="100" t="s">
        <v>17081</v>
      </c>
      <c r="E5429" s="101" t="s">
        <v>158</v>
      </c>
      <c r="F5429" s="100" t="s">
        <v>158</v>
      </c>
      <c r="G5429" s="100">
        <v>87748</v>
      </c>
      <c r="H5429" s="100" t="s">
        <v>17134</v>
      </c>
      <c r="I5429" s="100" t="s">
        <v>198</v>
      </c>
      <c r="J5429" s="100" t="s">
        <v>7142</v>
      </c>
      <c r="K5429" s="101" t="s">
        <v>17135</v>
      </c>
      <c r="L5429" s="100" t="s">
        <v>6978</v>
      </c>
    </row>
    <row r="5430" spans="1:12" ht="13.5" x14ac:dyDescent="0.25">
      <c r="A5430" s="100" t="s">
        <v>16916</v>
      </c>
      <c r="B5430" s="100" t="s">
        <v>16917</v>
      </c>
      <c r="C5430" s="100" t="s">
        <v>17080</v>
      </c>
      <c r="D5430" s="100" t="s">
        <v>17081</v>
      </c>
      <c r="E5430" s="101" t="s">
        <v>158</v>
      </c>
      <c r="F5430" s="100" t="s">
        <v>158</v>
      </c>
      <c r="G5430" s="100">
        <v>87749</v>
      </c>
      <c r="H5430" s="100" t="s">
        <v>17136</v>
      </c>
      <c r="I5430" s="100" t="s">
        <v>198</v>
      </c>
      <c r="J5430" s="100" t="s">
        <v>7142</v>
      </c>
      <c r="K5430" s="101" t="s">
        <v>17137</v>
      </c>
      <c r="L5430" s="100" t="s">
        <v>6978</v>
      </c>
    </row>
    <row r="5431" spans="1:12" ht="13.5" x14ac:dyDescent="0.25">
      <c r="A5431" s="100" t="s">
        <v>16916</v>
      </c>
      <c r="B5431" s="100" t="s">
        <v>16917</v>
      </c>
      <c r="C5431" s="100" t="s">
        <v>17080</v>
      </c>
      <c r="D5431" s="100" t="s">
        <v>17081</v>
      </c>
      <c r="E5431" s="101" t="s">
        <v>158</v>
      </c>
      <c r="F5431" s="100" t="s">
        <v>158</v>
      </c>
      <c r="G5431" s="100">
        <v>87755</v>
      </c>
      <c r="H5431" s="100" t="s">
        <v>17138</v>
      </c>
      <c r="I5431" s="100" t="s">
        <v>198</v>
      </c>
      <c r="J5431" s="100" t="s">
        <v>7142</v>
      </c>
      <c r="K5431" s="101" t="s">
        <v>17139</v>
      </c>
      <c r="L5431" s="100" t="s">
        <v>6978</v>
      </c>
    </row>
    <row r="5432" spans="1:12" ht="13.5" x14ac:dyDescent="0.25">
      <c r="A5432" s="100" t="s">
        <v>16916</v>
      </c>
      <c r="B5432" s="100" t="s">
        <v>16917</v>
      </c>
      <c r="C5432" s="100" t="s">
        <v>17080</v>
      </c>
      <c r="D5432" s="100" t="s">
        <v>17081</v>
      </c>
      <c r="E5432" s="101" t="s">
        <v>158</v>
      </c>
      <c r="F5432" s="100" t="s">
        <v>158</v>
      </c>
      <c r="G5432" s="100">
        <v>87757</v>
      </c>
      <c r="H5432" s="100" t="s">
        <v>17140</v>
      </c>
      <c r="I5432" s="100" t="s">
        <v>198</v>
      </c>
      <c r="J5432" s="100" t="s">
        <v>7142</v>
      </c>
      <c r="K5432" s="101" t="s">
        <v>17141</v>
      </c>
      <c r="L5432" s="100" t="s">
        <v>6978</v>
      </c>
    </row>
    <row r="5433" spans="1:12" ht="13.5" x14ac:dyDescent="0.25">
      <c r="A5433" s="100" t="s">
        <v>16916</v>
      </c>
      <c r="B5433" s="100" t="s">
        <v>16917</v>
      </c>
      <c r="C5433" s="100" t="s">
        <v>17080</v>
      </c>
      <c r="D5433" s="100" t="s">
        <v>17081</v>
      </c>
      <c r="E5433" s="101" t="s">
        <v>158</v>
      </c>
      <c r="F5433" s="100" t="s">
        <v>158</v>
      </c>
      <c r="G5433" s="100">
        <v>87758</v>
      </c>
      <c r="H5433" s="100" t="s">
        <v>17142</v>
      </c>
      <c r="I5433" s="100" t="s">
        <v>198</v>
      </c>
      <c r="J5433" s="100" t="s">
        <v>7142</v>
      </c>
      <c r="K5433" s="101" t="s">
        <v>11657</v>
      </c>
      <c r="L5433" s="100" t="s">
        <v>6978</v>
      </c>
    </row>
    <row r="5434" spans="1:12" ht="13.5" x14ac:dyDescent="0.25">
      <c r="A5434" s="100" t="s">
        <v>16916</v>
      </c>
      <c r="B5434" s="100" t="s">
        <v>16917</v>
      </c>
      <c r="C5434" s="100" t="s">
        <v>17080</v>
      </c>
      <c r="D5434" s="100" t="s">
        <v>17081</v>
      </c>
      <c r="E5434" s="101" t="s">
        <v>158</v>
      </c>
      <c r="F5434" s="100" t="s">
        <v>158</v>
      </c>
      <c r="G5434" s="100">
        <v>87759</v>
      </c>
      <c r="H5434" s="100" t="s">
        <v>17143</v>
      </c>
      <c r="I5434" s="100" t="s">
        <v>198</v>
      </c>
      <c r="J5434" s="100" t="s">
        <v>7142</v>
      </c>
      <c r="K5434" s="101" t="s">
        <v>17144</v>
      </c>
      <c r="L5434" s="100" t="s">
        <v>6978</v>
      </c>
    </row>
    <row r="5435" spans="1:12" ht="13.5" x14ac:dyDescent="0.25">
      <c r="A5435" s="100" t="s">
        <v>16916</v>
      </c>
      <c r="B5435" s="100" t="s">
        <v>16917</v>
      </c>
      <c r="C5435" s="100" t="s">
        <v>17080</v>
      </c>
      <c r="D5435" s="100" t="s">
        <v>17081</v>
      </c>
      <c r="E5435" s="101" t="s">
        <v>158</v>
      </c>
      <c r="F5435" s="100" t="s">
        <v>158</v>
      </c>
      <c r="G5435" s="100">
        <v>87765</v>
      </c>
      <c r="H5435" s="100" t="s">
        <v>17145</v>
      </c>
      <c r="I5435" s="100" t="s">
        <v>198</v>
      </c>
      <c r="J5435" s="100" t="s">
        <v>7142</v>
      </c>
      <c r="K5435" s="101" t="s">
        <v>17146</v>
      </c>
      <c r="L5435" s="100" t="s">
        <v>6978</v>
      </c>
    </row>
    <row r="5436" spans="1:12" ht="13.5" x14ac:dyDescent="0.25">
      <c r="A5436" s="100" t="s">
        <v>16916</v>
      </c>
      <c r="B5436" s="100" t="s">
        <v>16917</v>
      </c>
      <c r="C5436" s="100" t="s">
        <v>17080</v>
      </c>
      <c r="D5436" s="100" t="s">
        <v>17081</v>
      </c>
      <c r="E5436" s="101" t="s">
        <v>158</v>
      </c>
      <c r="F5436" s="100" t="s">
        <v>158</v>
      </c>
      <c r="G5436" s="100">
        <v>87767</v>
      </c>
      <c r="H5436" s="100" t="s">
        <v>17147</v>
      </c>
      <c r="I5436" s="100" t="s">
        <v>198</v>
      </c>
      <c r="J5436" s="100" t="s">
        <v>7142</v>
      </c>
      <c r="K5436" s="101" t="s">
        <v>17148</v>
      </c>
      <c r="L5436" s="100" t="s">
        <v>6978</v>
      </c>
    </row>
    <row r="5437" spans="1:12" ht="13.5" x14ac:dyDescent="0.25">
      <c r="A5437" s="100" t="s">
        <v>16916</v>
      </c>
      <c r="B5437" s="100" t="s">
        <v>16917</v>
      </c>
      <c r="C5437" s="100" t="s">
        <v>17080</v>
      </c>
      <c r="D5437" s="100" t="s">
        <v>17081</v>
      </c>
      <c r="E5437" s="101" t="s">
        <v>158</v>
      </c>
      <c r="F5437" s="100" t="s">
        <v>158</v>
      </c>
      <c r="G5437" s="100">
        <v>87768</v>
      </c>
      <c r="H5437" s="100" t="s">
        <v>17149</v>
      </c>
      <c r="I5437" s="100" t="s">
        <v>198</v>
      </c>
      <c r="J5437" s="100" t="s">
        <v>7142</v>
      </c>
      <c r="K5437" s="101" t="s">
        <v>17150</v>
      </c>
      <c r="L5437" s="100" t="s">
        <v>6978</v>
      </c>
    </row>
    <row r="5438" spans="1:12" ht="13.5" x14ac:dyDescent="0.25">
      <c r="A5438" s="100" t="s">
        <v>16916</v>
      </c>
      <c r="B5438" s="100" t="s">
        <v>16917</v>
      </c>
      <c r="C5438" s="100" t="s">
        <v>17080</v>
      </c>
      <c r="D5438" s="100" t="s">
        <v>17081</v>
      </c>
      <c r="E5438" s="101" t="s">
        <v>158</v>
      </c>
      <c r="F5438" s="100" t="s">
        <v>158</v>
      </c>
      <c r="G5438" s="100">
        <v>87769</v>
      </c>
      <c r="H5438" s="100" t="s">
        <v>17151</v>
      </c>
      <c r="I5438" s="100" t="s">
        <v>198</v>
      </c>
      <c r="J5438" s="100" t="s">
        <v>7142</v>
      </c>
      <c r="K5438" s="101" t="s">
        <v>17152</v>
      </c>
      <c r="L5438" s="100" t="s">
        <v>6978</v>
      </c>
    </row>
    <row r="5439" spans="1:12" ht="13.5" x14ac:dyDescent="0.25">
      <c r="A5439" s="100" t="s">
        <v>16916</v>
      </c>
      <c r="B5439" s="100" t="s">
        <v>16917</v>
      </c>
      <c r="C5439" s="100" t="s">
        <v>17080</v>
      </c>
      <c r="D5439" s="100" t="s">
        <v>17081</v>
      </c>
      <c r="E5439" s="101" t="s">
        <v>158</v>
      </c>
      <c r="F5439" s="100" t="s">
        <v>158</v>
      </c>
      <c r="G5439" s="100">
        <v>88470</v>
      </c>
      <c r="H5439" s="100" t="s">
        <v>17153</v>
      </c>
      <c r="I5439" s="100" t="s">
        <v>198</v>
      </c>
      <c r="J5439" s="100" t="s">
        <v>7142</v>
      </c>
      <c r="K5439" s="101" t="s">
        <v>17154</v>
      </c>
      <c r="L5439" s="100" t="s">
        <v>6978</v>
      </c>
    </row>
    <row r="5440" spans="1:12" ht="13.5" x14ac:dyDescent="0.25">
      <c r="A5440" s="100" t="s">
        <v>16916</v>
      </c>
      <c r="B5440" s="100" t="s">
        <v>16917</v>
      </c>
      <c r="C5440" s="100" t="s">
        <v>17080</v>
      </c>
      <c r="D5440" s="100" t="s">
        <v>17081</v>
      </c>
      <c r="E5440" s="101" t="s">
        <v>158</v>
      </c>
      <c r="F5440" s="100" t="s">
        <v>158</v>
      </c>
      <c r="G5440" s="100">
        <v>88471</v>
      </c>
      <c r="H5440" s="100" t="s">
        <v>17155</v>
      </c>
      <c r="I5440" s="100" t="s">
        <v>198</v>
      </c>
      <c r="J5440" s="100" t="s">
        <v>7142</v>
      </c>
      <c r="K5440" s="101" t="s">
        <v>17156</v>
      </c>
      <c r="L5440" s="100" t="s">
        <v>6978</v>
      </c>
    </row>
    <row r="5441" spans="1:12" ht="13.5" x14ac:dyDescent="0.25">
      <c r="A5441" s="100" t="s">
        <v>16916</v>
      </c>
      <c r="B5441" s="100" t="s">
        <v>16917</v>
      </c>
      <c r="C5441" s="100" t="s">
        <v>17080</v>
      </c>
      <c r="D5441" s="100" t="s">
        <v>17081</v>
      </c>
      <c r="E5441" s="101" t="s">
        <v>158</v>
      </c>
      <c r="F5441" s="100" t="s">
        <v>158</v>
      </c>
      <c r="G5441" s="100">
        <v>88472</v>
      </c>
      <c r="H5441" s="100" t="s">
        <v>17157</v>
      </c>
      <c r="I5441" s="100" t="s">
        <v>198</v>
      </c>
      <c r="J5441" s="100" t="s">
        <v>7142</v>
      </c>
      <c r="K5441" s="101" t="s">
        <v>17158</v>
      </c>
      <c r="L5441" s="100" t="s">
        <v>6978</v>
      </c>
    </row>
    <row r="5442" spans="1:12" ht="13.5" x14ac:dyDescent="0.25">
      <c r="A5442" s="100" t="s">
        <v>16916</v>
      </c>
      <c r="B5442" s="100" t="s">
        <v>16917</v>
      </c>
      <c r="C5442" s="100" t="s">
        <v>17080</v>
      </c>
      <c r="D5442" s="100" t="s">
        <v>17081</v>
      </c>
      <c r="E5442" s="101" t="s">
        <v>158</v>
      </c>
      <c r="F5442" s="100" t="s">
        <v>158</v>
      </c>
      <c r="G5442" s="100">
        <v>88476</v>
      </c>
      <c r="H5442" s="100" t="s">
        <v>17159</v>
      </c>
      <c r="I5442" s="100" t="s">
        <v>198</v>
      </c>
      <c r="J5442" s="100" t="s">
        <v>7142</v>
      </c>
      <c r="K5442" s="101" t="s">
        <v>17160</v>
      </c>
      <c r="L5442" s="100" t="s">
        <v>6978</v>
      </c>
    </row>
    <row r="5443" spans="1:12" ht="13.5" x14ac:dyDescent="0.25">
      <c r="A5443" s="100" t="s">
        <v>16916</v>
      </c>
      <c r="B5443" s="100" t="s">
        <v>16917</v>
      </c>
      <c r="C5443" s="100" t="s">
        <v>17080</v>
      </c>
      <c r="D5443" s="100" t="s">
        <v>17081</v>
      </c>
      <c r="E5443" s="101" t="s">
        <v>158</v>
      </c>
      <c r="F5443" s="100" t="s">
        <v>158</v>
      </c>
      <c r="G5443" s="100">
        <v>88477</v>
      </c>
      <c r="H5443" s="100" t="s">
        <v>17161</v>
      </c>
      <c r="I5443" s="100" t="s">
        <v>198</v>
      </c>
      <c r="J5443" s="100" t="s">
        <v>7142</v>
      </c>
      <c r="K5443" s="101" t="s">
        <v>17162</v>
      </c>
      <c r="L5443" s="100" t="s">
        <v>6978</v>
      </c>
    </row>
    <row r="5444" spans="1:12" ht="13.5" x14ac:dyDescent="0.25">
      <c r="A5444" s="100" t="s">
        <v>16916</v>
      </c>
      <c r="B5444" s="100" t="s">
        <v>16917</v>
      </c>
      <c r="C5444" s="100" t="s">
        <v>17080</v>
      </c>
      <c r="D5444" s="100" t="s">
        <v>17081</v>
      </c>
      <c r="E5444" s="101" t="s">
        <v>158</v>
      </c>
      <c r="F5444" s="100" t="s">
        <v>158</v>
      </c>
      <c r="G5444" s="100">
        <v>88478</v>
      </c>
      <c r="H5444" s="100" t="s">
        <v>17163</v>
      </c>
      <c r="I5444" s="100" t="s">
        <v>198</v>
      </c>
      <c r="J5444" s="100" t="s">
        <v>7142</v>
      </c>
      <c r="K5444" s="101" t="s">
        <v>17164</v>
      </c>
      <c r="L5444" s="100" t="s">
        <v>6978</v>
      </c>
    </row>
    <row r="5445" spans="1:12" ht="13.5" x14ac:dyDescent="0.25">
      <c r="A5445" s="100" t="s">
        <v>16916</v>
      </c>
      <c r="B5445" s="100" t="s">
        <v>16917</v>
      </c>
      <c r="C5445" s="100" t="s">
        <v>17080</v>
      </c>
      <c r="D5445" s="100" t="s">
        <v>17081</v>
      </c>
      <c r="E5445" s="101" t="s">
        <v>158</v>
      </c>
      <c r="F5445" s="100" t="s">
        <v>158</v>
      </c>
      <c r="G5445" s="100">
        <v>90900</v>
      </c>
      <c r="H5445" s="100" t="s">
        <v>17165</v>
      </c>
      <c r="I5445" s="100" t="s">
        <v>198</v>
      </c>
      <c r="J5445" s="100" t="s">
        <v>7142</v>
      </c>
      <c r="K5445" s="101" t="s">
        <v>17166</v>
      </c>
      <c r="L5445" s="100" t="s">
        <v>6978</v>
      </c>
    </row>
    <row r="5446" spans="1:12" ht="13.5" x14ac:dyDescent="0.25">
      <c r="A5446" s="100" t="s">
        <v>16916</v>
      </c>
      <c r="B5446" s="100" t="s">
        <v>16917</v>
      </c>
      <c r="C5446" s="100" t="s">
        <v>17080</v>
      </c>
      <c r="D5446" s="100" t="s">
        <v>17081</v>
      </c>
      <c r="E5446" s="101" t="s">
        <v>158</v>
      </c>
      <c r="F5446" s="100" t="s">
        <v>158</v>
      </c>
      <c r="G5446" s="100">
        <v>90902</v>
      </c>
      <c r="H5446" s="100" t="s">
        <v>17167</v>
      </c>
      <c r="I5446" s="100" t="s">
        <v>198</v>
      </c>
      <c r="J5446" s="100" t="s">
        <v>7142</v>
      </c>
      <c r="K5446" s="101" t="s">
        <v>17168</v>
      </c>
      <c r="L5446" s="100" t="s">
        <v>6978</v>
      </c>
    </row>
    <row r="5447" spans="1:12" ht="13.5" x14ac:dyDescent="0.25">
      <c r="A5447" s="100" t="s">
        <v>16916</v>
      </c>
      <c r="B5447" s="100" t="s">
        <v>16917</v>
      </c>
      <c r="C5447" s="100" t="s">
        <v>17080</v>
      </c>
      <c r="D5447" s="100" t="s">
        <v>17081</v>
      </c>
      <c r="E5447" s="101" t="s">
        <v>158</v>
      </c>
      <c r="F5447" s="100" t="s">
        <v>158</v>
      </c>
      <c r="G5447" s="100">
        <v>90903</v>
      </c>
      <c r="H5447" s="100" t="s">
        <v>17169</v>
      </c>
      <c r="I5447" s="100" t="s">
        <v>198</v>
      </c>
      <c r="J5447" s="100" t="s">
        <v>7142</v>
      </c>
      <c r="K5447" s="101" t="s">
        <v>17170</v>
      </c>
      <c r="L5447" s="100" t="s">
        <v>6978</v>
      </c>
    </row>
    <row r="5448" spans="1:12" ht="13.5" x14ac:dyDescent="0.25">
      <c r="A5448" s="100" t="s">
        <v>16916</v>
      </c>
      <c r="B5448" s="100" t="s">
        <v>16917</v>
      </c>
      <c r="C5448" s="100" t="s">
        <v>17080</v>
      </c>
      <c r="D5448" s="100" t="s">
        <v>17081</v>
      </c>
      <c r="E5448" s="101" t="s">
        <v>158</v>
      </c>
      <c r="F5448" s="100" t="s">
        <v>158</v>
      </c>
      <c r="G5448" s="100">
        <v>90904</v>
      </c>
      <c r="H5448" s="100" t="s">
        <v>17171</v>
      </c>
      <c r="I5448" s="100" t="s">
        <v>198</v>
      </c>
      <c r="J5448" s="100" t="s">
        <v>7142</v>
      </c>
      <c r="K5448" s="101" t="s">
        <v>17172</v>
      </c>
      <c r="L5448" s="100" t="s">
        <v>6978</v>
      </c>
    </row>
    <row r="5449" spans="1:12" ht="13.5" x14ac:dyDescent="0.25">
      <c r="A5449" s="100" t="s">
        <v>16916</v>
      </c>
      <c r="B5449" s="100" t="s">
        <v>16917</v>
      </c>
      <c r="C5449" s="100" t="s">
        <v>17080</v>
      </c>
      <c r="D5449" s="100" t="s">
        <v>17081</v>
      </c>
      <c r="E5449" s="101" t="s">
        <v>158</v>
      </c>
      <c r="F5449" s="100" t="s">
        <v>158</v>
      </c>
      <c r="G5449" s="100">
        <v>90910</v>
      </c>
      <c r="H5449" s="100" t="s">
        <v>17173</v>
      </c>
      <c r="I5449" s="100" t="s">
        <v>198</v>
      </c>
      <c r="J5449" s="100" t="s">
        <v>7142</v>
      </c>
      <c r="K5449" s="101" t="s">
        <v>17174</v>
      </c>
      <c r="L5449" s="100" t="s">
        <v>6978</v>
      </c>
    </row>
    <row r="5450" spans="1:12" ht="13.5" x14ac:dyDescent="0.25">
      <c r="A5450" s="100" t="s">
        <v>16916</v>
      </c>
      <c r="B5450" s="100" t="s">
        <v>16917</v>
      </c>
      <c r="C5450" s="100" t="s">
        <v>17080</v>
      </c>
      <c r="D5450" s="100" t="s">
        <v>17081</v>
      </c>
      <c r="E5450" s="101" t="s">
        <v>158</v>
      </c>
      <c r="F5450" s="100" t="s">
        <v>158</v>
      </c>
      <c r="G5450" s="100">
        <v>90912</v>
      </c>
      <c r="H5450" s="100" t="s">
        <v>17175</v>
      </c>
      <c r="I5450" s="100" t="s">
        <v>198</v>
      </c>
      <c r="J5450" s="100" t="s">
        <v>7142</v>
      </c>
      <c r="K5450" s="101" t="s">
        <v>17176</v>
      </c>
      <c r="L5450" s="100" t="s">
        <v>6978</v>
      </c>
    </row>
    <row r="5451" spans="1:12" ht="13.5" x14ac:dyDescent="0.25">
      <c r="A5451" s="100" t="s">
        <v>16916</v>
      </c>
      <c r="B5451" s="100" t="s">
        <v>16917</v>
      </c>
      <c r="C5451" s="100" t="s">
        <v>17080</v>
      </c>
      <c r="D5451" s="100" t="s">
        <v>17081</v>
      </c>
      <c r="E5451" s="101" t="s">
        <v>158</v>
      </c>
      <c r="F5451" s="100" t="s">
        <v>158</v>
      </c>
      <c r="G5451" s="100">
        <v>90913</v>
      </c>
      <c r="H5451" s="100" t="s">
        <v>17177</v>
      </c>
      <c r="I5451" s="100" t="s">
        <v>198</v>
      </c>
      <c r="J5451" s="100" t="s">
        <v>7142</v>
      </c>
      <c r="K5451" s="101" t="s">
        <v>17178</v>
      </c>
      <c r="L5451" s="100" t="s">
        <v>6978</v>
      </c>
    </row>
    <row r="5452" spans="1:12" ht="13.5" x14ac:dyDescent="0.25">
      <c r="A5452" s="100" t="s">
        <v>16916</v>
      </c>
      <c r="B5452" s="100" t="s">
        <v>16917</v>
      </c>
      <c r="C5452" s="100" t="s">
        <v>17080</v>
      </c>
      <c r="D5452" s="100" t="s">
        <v>17081</v>
      </c>
      <c r="E5452" s="101" t="s">
        <v>158</v>
      </c>
      <c r="F5452" s="100" t="s">
        <v>158</v>
      </c>
      <c r="G5452" s="100">
        <v>90914</v>
      </c>
      <c r="H5452" s="100" t="s">
        <v>17179</v>
      </c>
      <c r="I5452" s="100" t="s">
        <v>198</v>
      </c>
      <c r="J5452" s="100" t="s">
        <v>7142</v>
      </c>
      <c r="K5452" s="101" t="s">
        <v>17180</v>
      </c>
      <c r="L5452" s="100" t="s">
        <v>6978</v>
      </c>
    </row>
    <row r="5453" spans="1:12" ht="13.5" x14ac:dyDescent="0.25">
      <c r="A5453" s="100" t="s">
        <v>16916</v>
      </c>
      <c r="B5453" s="100" t="s">
        <v>16917</v>
      </c>
      <c r="C5453" s="100" t="s">
        <v>17080</v>
      </c>
      <c r="D5453" s="100" t="s">
        <v>17081</v>
      </c>
      <c r="E5453" s="101" t="s">
        <v>158</v>
      </c>
      <c r="F5453" s="100" t="s">
        <v>158</v>
      </c>
      <c r="G5453" s="100">
        <v>90920</v>
      </c>
      <c r="H5453" s="100" t="s">
        <v>17181</v>
      </c>
      <c r="I5453" s="100" t="s">
        <v>198</v>
      </c>
      <c r="J5453" s="100" t="s">
        <v>7142</v>
      </c>
      <c r="K5453" s="101" t="s">
        <v>17182</v>
      </c>
      <c r="L5453" s="100" t="s">
        <v>6978</v>
      </c>
    </row>
    <row r="5454" spans="1:12" ht="13.5" x14ac:dyDescent="0.25">
      <c r="A5454" s="100" t="s">
        <v>16916</v>
      </c>
      <c r="B5454" s="100" t="s">
        <v>16917</v>
      </c>
      <c r="C5454" s="100" t="s">
        <v>17080</v>
      </c>
      <c r="D5454" s="100" t="s">
        <v>17081</v>
      </c>
      <c r="E5454" s="101" t="s">
        <v>158</v>
      </c>
      <c r="F5454" s="100" t="s">
        <v>158</v>
      </c>
      <c r="G5454" s="100">
        <v>90922</v>
      </c>
      <c r="H5454" s="100" t="s">
        <v>17183</v>
      </c>
      <c r="I5454" s="100" t="s">
        <v>198</v>
      </c>
      <c r="J5454" s="100" t="s">
        <v>7142</v>
      </c>
      <c r="K5454" s="101" t="s">
        <v>13512</v>
      </c>
      <c r="L5454" s="100" t="s">
        <v>6978</v>
      </c>
    </row>
    <row r="5455" spans="1:12" ht="13.5" x14ac:dyDescent="0.25">
      <c r="A5455" s="100" t="s">
        <v>16916</v>
      </c>
      <c r="B5455" s="100" t="s">
        <v>16917</v>
      </c>
      <c r="C5455" s="100" t="s">
        <v>17080</v>
      </c>
      <c r="D5455" s="100" t="s">
        <v>17081</v>
      </c>
      <c r="E5455" s="101" t="s">
        <v>158</v>
      </c>
      <c r="F5455" s="100" t="s">
        <v>158</v>
      </c>
      <c r="G5455" s="100">
        <v>90923</v>
      </c>
      <c r="H5455" s="100" t="s">
        <v>17184</v>
      </c>
      <c r="I5455" s="100" t="s">
        <v>198</v>
      </c>
      <c r="J5455" s="100" t="s">
        <v>7142</v>
      </c>
      <c r="K5455" s="101" t="s">
        <v>17185</v>
      </c>
      <c r="L5455" s="100" t="s">
        <v>6978</v>
      </c>
    </row>
    <row r="5456" spans="1:12" ht="13.5" x14ac:dyDescent="0.25">
      <c r="A5456" s="100" t="s">
        <v>16916</v>
      </c>
      <c r="B5456" s="100" t="s">
        <v>16917</v>
      </c>
      <c r="C5456" s="100" t="s">
        <v>17080</v>
      </c>
      <c r="D5456" s="100" t="s">
        <v>17081</v>
      </c>
      <c r="E5456" s="101" t="s">
        <v>158</v>
      </c>
      <c r="F5456" s="100" t="s">
        <v>158</v>
      </c>
      <c r="G5456" s="100">
        <v>90924</v>
      </c>
      <c r="H5456" s="100" t="s">
        <v>17186</v>
      </c>
      <c r="I5456" s="100" t="s">
        <v>198</v>
      </c>
      <c r="J5456" s="100" t="s">
        <v>7142</v>
      </c>
      <c r="K5456" s="101" t="s">
        <v>17187</v>
      </c>
      <c r="L5456" s="100" t="s">
        <v>6978</v>
      </c>
    </row>
    <row r="5457" spans="1:12" ht="13.5" x14ac:dyDescent="0.25">
      <c r="A5457" s="100" t="s">
        <v>16916</v>
      </c>
      <c r="B5457" s="100" t="s">
        <v>16917</v>
      </c>
      <c r="C5457" s="100" t="s">
        <v>17080</v>
      </c>
      <c r="D5457" s="100" t="s">
        <v>17081</v>
      </c>
      <c r="E5457" s="101" t="s">
        <v>158</v>
      </c>
      <c r="F5457" s="100" t="s">
        <v>158</v>
      </c>
      <c r="G5457" s="100">
        <v>90930</v>
      </c>
      <c r="H5457" s="100" t="s">
        <v>17188</v>
      </c>
      <c r="I5457" s="100" t="s">
        <v>198</v>
      </c>
      <c r="J5457" s="100" t="s">
        <v>7142</v>
      </c>
      <c r="K5457" s="101" t="s">
        <v>17189</v>
      </c>
      <c r="L5457" s="100" t="s">
        <v>6978</v>
      </c>
    </row>
    <row r="5458" spans="1:12" ht="13.5" x14ac:dyDescent="0.25">
      <c r="A5458" s="100" t="s">
        <v>16916</v>
      </c>
      <c r="B5458" s="100" t="s">
        <v>16917</v>
      </c>
      <c r="C5458" s="100" t="s">
        <v>17080</v>
      </c>
      <c r="D5458" s="100" t="s">
        <v>17081</v>
      </c>
      <c r="E5458" s="101" t="s">
        <v>158</v>
      </c>
      <c r="F5458" s="100" t="s">
        <v>158</v>
      </c>
      <c r="G5458" s="100">
        <v>90932</v>
      </c>
      <c r="H5458" s="100" t="s">
        <v>17190</v>
      </c>
      <c r="I5458" s="100" t="s">
        <v>198</v>
      </c>
      <c r="J5458" s="100" t="s">
        <v>7142</v>
      </c>
      <c r="K5458" s="101" t="s">
        <v>17191</v>
      </c>
      <c r="L5458" s="100" t="s">
        <v>6978</v>
      </c>
    </row>
    <row r="5459" spans="1:12" ht="13.5" x14ac:dyDescent="0.25">
      <c r="A5459" s="100" t="s">
        <v>16916</v>
      </c>
      <c r="B5459" s="100" t="s">
        <v>16917</v>
      </c>
      <c r="C5459" s="100" t="s">
        <v>17080</v>
      </c>
      <c r="D5459" s="100" t="s">
        <v>17081</v>
      </c>
      <c r="E5459" s="101" t="s">
        <v>158</v>
      </c>
      <c r="F5459" s="100" t="s">
        <v>158</v>
      </c>
      <c r="G5459" s="100">
        <v>90933</v>
      </c>
      <c r="H5459" s="100" t="s">
        <v>17192</v>
      </c>
      <c r="I5459" s="100" t="s">
        <v>198</v>
      </c>
      <c r="J5459" s="100" t="s">
        <v>7142</v>
      </c>
      <c r="K5459" s="101" t="s">
        <v>17193</v>
      </c>
      <c r="L5459" s="100" t="s">
        <v>6978</v>
      </c>
    </row>
    <row r="5460" spans="1:12" ht="13.5" x14ac:dyDescent="0.25">
      <c r="A5460" s="100" t="s">
        <v>16916</v>
      </c>
      <c r="B5460" s="100" t="s">
        <v>16917</v>
      </c>
      <c r="C5460" s="100" t="s">
        <v>17080</v>
      </c>
      <c r="D5460" s="100" t="s">
        <v>17081</v>
      </c>
      <c r="E5460" s="101" t="s">
        <v>158</v>
      </c>
      <c r="F5460" s="100" t="s">
        <v>158</v>
      </c>
      <c r="G5460" s="100">
        <v>90934</v>
      </c>
      <c r="H5460" s="100" t="s">
        <v>17194</v>
      </c>
      <c r="I5460" s="100" t="s">
        <v>198</v>
      </c>
      <c r="J5460" s="100" t="s">
        <v>7142</v>
      </c>
      <c r="K5460" s="101" t="s">
        <v>17195</v>
      </c>
      <c r="L5460" s="100" t="s">
        <v>6978</v>
      </c>
    </row>
    <row r="5461" spans="1:12" ht="13.5" x14ac:dyDescent="0.25">
      <c r="A5461" s="100" t="s">
        <v>16916</v>
      </c>
      <c r="B5461" s="100" t="s">
        <v>16917</v>
      </c>
      <c r="C5461" s="100" t="s">
        <v>17080</v>
      </c>
      <c r="D5461" s="100" t="s">
        <v>17081</v>
      </c>
      <c r="E5461" s="101" t="s">
        <v>158</v>
      </c>
      <c r="F5461" s="100" t="s">
        <v>158</v>
      </c>
      <c r="G5461" s="100">
        <v>90940</v>
      </c>
      <c r="H5461" s="100" t="s">
        <v>17196</v>
      </c>
      <c r="I5461" s="100" t="s">
        <v>198</v>
      </c>
      <c r="J5461" s="100" t="s">
        <v>7142</v>
      </c>
      <c r="K5461" s="101" t="s">
        <v>17197</v>
      </c>
      <c r="L5461" s="100" t="s">
        <v>6978</v>
      </c>
    </row>
    <row r="5462" spans="1:12" ht="13.5" x14ac:dyDescent="0.25">
      <c r="A5462" s="100" t="s">
        <v>16916</v>
      </c>
      <c r="B5462" s="100" t="s">
        <v>16917</v>
      </c>
      <c r="C5462" s="100" t="s">
        <v>17080</v>
      </c>
      <c r="D5462" s="100" t="s">
        <v>17081</v>
      </c>
      <c r="E5462" s="101" t="s">
        <v>158</v>
      </c>
      <c r="F5462" s="100" t="s">
        <v>158</v>
      </c>
      <c r="G5462" s="100">
        <v>90942</v>
      </c>
      <c r="H5462" s="100" t="s">
        <v>17198</v>
      </c>
      <c r="I5462" s="100" t="s">
        <v>198</v>
      </c>
      <c r="J5462" s="100" t="s">
        <v>7142</v>
      </c>
      <c r="K5462" s="101" t="s">
        <v>17199</v>
      </c>
      <c r="L5462" s="100" t="s">
        <v>6978</v>
      </c>
    </row>
    <row r="5463" spans="1:12" ht="13.5" x14ac:dyDescent="0.25">
      <c r="A5463" s="100" t="s">
        <v>16916</v>
      </c>
      <c r="B5463" s="100" t="s">
        <v>16917</v>
      </c>
      <c r="C5463" s="100" t="s">
        <v>17080</v>
      </c>
      <c r="D5463" s="100" t="s">
        <v>17081</v>
      </c>
      <c r="E5463" s="101" t="s">
        <v>158</v>
      </c>
      <c r="F5463" s="100" t="s">
        <v>158</v>
      </c>
      <c r="G5463" s="100">
        <v>90943</v>
      </c>
      <c r="H5463" s="100" t="s">
        <v>17200</v>
      </c>
      <c r="I5463" s="100" t="s">
        <v>198</v>
      </c>
      <c r="J5463" s="100" t="s">
        <v>7142</v>
      </c>
      <c r="K5463" s="101" t="s">
        <v>17201</v>
      </c>
      <c r="L5463" s="100" t="s">
        <v>6978</v>
      </c>
    </row>
    <row r="5464" spans="1:12" ht="13.5" x14ac:dyDescent="0.25">
      <c r="A5464" s="100" t="s">
        <v>16916</v>
      </c>
      <c r="B5464" s="100" t="s">
        <v>16917</v>
      </c>
      <c r="C5464" s="100" t="s">
        <v>17080</v>
      </c>
      <c r="D5464" s="100" t="s">
        <v>17081</v>
      </c>
      <c r="E5464" s="101" t="s">
        <v>158</v>
      </c>
      <c r="F5464" s="100" t="s">
        <v>158</v>
      </c>
      <c r="G5464" s="100">
        <v>90944</v>
      </c>
      <c r="H5464" s="100" t="s">
        <v>17202</v>
      </c>
      <c r="I5464" s="100" t="s">
        <v>198</v>
      </c>
      <c r="J5464" s="100" t="s">
        <v>7142</v>
      </c>
      <c r="K5464" s="101" t="s">
        <v>17203</v>
      </c>
      <c r="L5464" s="100" t="s">
        <v>6978</v>
      </c>
    </row>
    <row r="5465" spans="1:12" ht="13.5" x14ac:dyDescent="0.25">
      <c r="A5465" s="100" t="s">
        <v>16916</v>
      </c>
      <c r="B5465" s="100" t="s">
        <v>16917</v>
      </c>
      <c r="C5465" s="100" t="s">
        <v>17080</v>
      </c>
      <c r="D5465" s="100" t="s">
        <v>17081</v>
      </c>
      <c r="E5465" s="101" t="s">
        <v>158</v>
      </c>
      <c r="F5465" s="100" t="s">
        <v>158</v>
      </c>
      <c r="G5465" s="100">
        <v>90950</v>
      </c>
      <c r="H5465" s="100" t="s">
        <v>17204</v>
      </c>
      <c r="I5465" s="100" t="s">
        <v>198</v>
      </c>
      <c r="J5465" s="100" t="s">
        <v>7142</v>
      </c>
      <c r="K5465" s="101" t="s">
        <v>17205</v>
      </c>
      <c r="L5465" s="100" t="s">
        <v>6978</v>
      </c>
    </row>
    <row r="5466" spans="1:12" ht="13.5" x14ac:dyDescent="0.25">
      <c r="A5466" s="100" t="s">
        <v>16916</v>
      </c>
      <c r="B5466" s="100" t="s">
        <v>16917</v>
      </c>
      <c r="C5466" s="100" t="s">
        <v>17080</v>
      </c>
      <c r="D5466" s="100" t="s">
        <v>17081</v>
      </c>
      <c r="E5466" s="101" t="s">
        <v>158</v>
      </c>
      <c r="F5466" s="100" t="s">
        <v>158</v>
      </c>
      <c r="G5466" s="100">
        <v>90952</v>
      </c>
      <c r="H5466" s="100" t="s">
        <v>17206</v>
      </c>
      <c r="I5466" s="100" t="s">
        <v>198</v>
      </c>
      <c r="J5466" s="100" t="s">
        <v>7142</v>
      </c>
      <c r="K5466" s="101" t="s">
        <v>17207</v>
      </c>
      <c r="L5466" s="100" t="s">
        <v>6978</v>
      </c>
    </row>
    <row r="5467" spans="1:12" ht="13.5" x14ac:dyDescent="0.25">
      <c r="A5467" s="100" t="s">
        <v>16916</v>
      </c>
      <c r="B5467" s="100" t="s">
        <v>16917</v>
      </c>
      <c r="C5467" s="100" t="s">
        <v>17080</v>
      </c>
      <c r="D5467" s="100" t="s">
        <v>17081</v>
      </c>
      <c r="E5467" s="101" t="s">
        <v>158</v>
      </c>
      <c r="F5467" s="100" t="s">
        <v>158</v>
      </c>
      <c r="G5467" s="100">
        <v>90953</v>
      </c>
      <c r="H5467" s="100" t="s">
        <v>17208</v>
      </c>
      <c r="I5467" s="100" t="s">
        <v>198</v>
      </c>
      <c r="J5467" s="100" t="s">
        <v>7142</v>
      </c>
      <c r="K5467" s="101" t="s">
        <v>17209</v>
      </c>
      <c r="L5467" s="100" t="s">
        <v>6978</v>
      </c>
    </row>
    <row r="5468" spans="1:12" ht="13.5" x14ac:dyDescent="0.25">
      <c r="A5468" s="100" t="s">
        <v>16916</v>
      </c>
      <c r="B5468" s="100" t="s">
        <v>16917</v>
      </c>
      <c r="C5468" s="100" t="s">
        <v>17080</v>
      </c>
      <c r="D5468" s="100" t="s">
        <v>17081</v>
      </c>
      <c r="E5468" s="101" t="s">
        <v>158</v>
      </c>
      <c r="F5468" s="100" t="s">
        <v>158</v>
      </c>
      <c r="G5468" s="100">
        <v>90954</v>
      </c>
      <c r="H5468" s="100" t="s">
        <v>17210</v>
      </c>
      <c r="I5468" s="100" t="s">
        <v>198</v>
      </c>
      <c r="J5468" s="100" t="s">
        <v>7142</v>
      </c>
      <c r="K5468" s="101" t="s">
        <v>17211</v>
      </c>
      <c r="L5468" s="100" t="s">
        <v>6978</v>
      </c>
    </row>
    <row r="5469" spans="1:12" ht="13.5" x14ac:dyDescent="0.25">
      <c r="A5469" s="100" t="s">
        <v>16916</v>
      </c>
      <c r="B5469" s="100" t="s">
        <v>16917</v>
      </c>
      <c r="C5469" s="100" t="s">
        <v>17080</v>
      </c>
      <c r="D5469" s="100" t="s">
        <v>17081</v>
      </c>
      <c r="E5469" s="101" t="s">
        <v>158</v>
      </c>
      <c r="F5469" s="100" t="s">
        <v>158</v>
      </c>
      <c r="G5469" s="100">
        <v>94438</v>
      </c>
      <c r="H5469" s="100" t="s">
        <v>17212</v>
      </c>
      <c r="I5469" s="100" t="s">
        <v>198</v>
      </c>
      <c r="J5469" s="100" t="s">
        <v>7142</v>
      </c>
      <c r="K5469" s="101" t="s">
        <v>17213</v>
      </c>
      <c r="L5469" s="100" t="s">
        <v>6978</v>
      </c>
    </row>
    <row r="5470" spans="1:12" ht="13.5" x14ac:dyDescent="0.25">
      <c r="A5470" s="100" t="s">
        <v>16916</v>
      </c>
      <c r="B5470" s="100" t="s">
        <v>16917</v>
      </c>
      <c r="C5470" s="100" t="s">
        <v>17080</v>
      </c>
      <c r="D5470" s="100" t="s">
        <v>17081</v>
      </c>
      <c r="E5470" s="101" t="s">
        <v>158</v>
      </c>
      <c r="F5470" s="100" t="s">
        <v>158</v>
      </c>
      <c r="G5470" s="100">
        <v>94439</v>
      </c>
      <c r="H5470" s="100" t="s">
        <v>17214</v>
      </c>
      <c r="I5470" s="100" t="s">
        <v>198</v>
      </c>
      <c r="J5470" s="100" t="s">
        <v>7142</v>
      </c>
      <c r="K5470" s="101" t="s">
        <v>17215</v>
      </c>
      <c r="L5470" s="100" t="s">
        <v>6978</v>
      </c>
    </row>
    <row r="5471" spans="1:12" ht="13.5" x14ac:dyDescent="0.25">
      <c r="A5471" s="100" t="s">
        <v>16916</v>
      </c>
      <c r="B5471" s="100" t="s">
        <v>16917</v>
      </c>
      <c r="C5471" s="100" t="s">
        <v>17080</v>
      </c>
      <c r="D5471" s="100" t="s">
        <v>17081</v>
      </c>
      <c r="E5471" s="101" t="s">
        <v>158</v>
      </c>
      <c r="F5471" s="100" t="s">
        <v>158</v>
      </c>
      <c r="G5471" s="100">
        <v>94779</v>
      </c>
      <c r="H5471" s="100" t="s">
        <v>17216</v>
      </c>
      <c r="I5471" s="100" t="s">
        <v>198</v>
      </c>
      <c r="J5471" s="100" t="s">
        <v>7142</v>
      </c>
      <c r="K5471" s="101" t="s">
        <v>15984</v>
      </c>
      <c r="L5471" s="100" t="s">
        <v>6978</v>
      </c>
    </row>
    <row r="5472" spans="1:12" ht="13.5" x14ac:dyDescent="0.25">
      <c r="A5472" s="100" t="s">
        <v>16916</v>
      </c>
      <c r="B5472" s="100" t="s">
        <v>16917</v>
      </c>
      <c r="C5472" s="100" t="s">
        <v>17080</v>
      </c>
      <c r="D5472" s="100" t="s">
        <v>17081</v>
      </c>
      <c r="E5472" s="101" t="s">
        <v>158</v>
      </c>
      <c r="F5472" s="100" t="s">
        <v>158</v>
      </c>
      <c r="G5472" s="100">
        <v>94782</v>
      </c>
      <c r="H5472" s="100" t="s">
        <v>17217</v>
      </c>
      <c r="I5472" s="100" t="s">
        <v>198</v>
      </c>
      <c r="J5472" s="100" t="s">
        <v>7142</v>
      </c>
      <c r="K5472" s="101" t="s">
        <v>17218</v>
      </c>
      <c r="L5472" s="100" t="s">
        <v>6978</v>
      </c>
    </row>
    <row r="5473" spans="1:12" ht="13.5" x14ac:dyDescent="0.25">
      <c r="A5473" s="100" t="s">
        <v>16916</v>
      </c>
      <c r="B5473" s="100" t="s">
        <v>16917</v>
      </c>
      <c r="C5473" s="100" t="s">
        <v>17219</v>
      </c>
      <c r="D5473" s="100" t="s">
        <v>17220</v>
      </c>
      <c r="E5473" s="101" t="s">
        <v>158</v>
      </c>
      <c r="F5473" s="100" t="s">
        <v>158</v>
      </c>
      <c r="G5473" s="100">
        <v>72190</v>
      </c>
      <c r="H5473" s="100" t="s">
        <v>17221</v>
      </c>
      <c r="I5473" s="100" t="s">
        <v>209</v>
      </c>
      <c r="J5473" s="100" t="s">
        <v>7142</v>
      </c>
      <c r="K5473" s="101" t="s">
        <v>10112</v>
      </c>
      <c r="L5473" s="100" t="s">
        <v>6978</v>
      </c>
    </row>
    <row r="5474" spans="1:12" ht="13.5" x14ac:dyDescent="0.25">
      <c r="A5474" s="100" t="s">
        <v>17222</v>
      </c>
      <c r="B5474" s="100" t="s">
        <v>17223</v>
      </c>
      <c r="C5474" s="100" t="s">
        <v>17224</v>
      </c>
      <c r="D5474" s="100" t="s">
        <v>17225</v>
      </c>
      <c r="E5474" s="101" t="s">
        <v>158</v>
      </c>
      <c r="F5474" s="100" t="s">
        <v>158</v>
      </c>
      <c r="G5474" s="100">
        <v>87871</v>
      </c>
      <c r="H5474" s="100" t="s">
        <v>17226</v>
      </c>
      <c r="I5474" s="100" t="s">
        <v>198</v>
      </c>
      <c r="J5474" s="100" t="s">
        <v>7142</v>
      </c>
      <c r="K5474" s="101" t="s">
        <v>16905</v>
      </c>
      <c r="L5474" s="100" t="s">
        <v>6978</v>
      </c>
    </row>
    <row r="5475" spans="1:12" ht="13.5" x14ac:dyDescent="0.25">
      <c r="A5475" s="100" t="s">
        <v>17222</v>
      </c>
      <c r="B5475" s="100" t="s">
        <v>17223</v>
      </c>
      <c r="C5475" s="100" t="s">
        <v>17224</v>
      </c>
      <c r="D5475" s="100" t="s">
        <v>17225</v>
      </c>
      <c r="E5475" s="101" t="s">
        <v>158</v>
      </c>
      <c r="F5475" s="100" t="s">
        <v>158</v>
      </c>
      <c r="G5475" s="100">
        <v>87872</v>
      </c>
      <c r="H5475" s="100" t="s">
        <v>17227</v>
      </c>
      <c r="I5475" s="100" t="s">
        <v>198</v>
      </c>
      <c r="J5475" s="100" t="s">
        <v>7142</v>
      </c>
      <c r="K5475" s="101" t="s">
        <v>7301</v>
      </c>
      <c r="L5475" s="100" t="s">
        <v>6978</v>
      </c>
    </row>
    <row r="5476" spans="1:12" ht="13.5" x14ac:dyDescent="0.25">
      <c r="A5476" s="100" t="s">
        <v>17222</v>
      </c>
      <c r="B5476" s="100" t="s">
        <v>17223</v>
      </c>
      <c r="C5476" s="100" t="s">
        <v>17224</v>
      </c>
      <c r="D5476" s="100" t="s">
        <v>17225</v>
      </c>
      <c r="E5476" s="101" t="s">
        <v>158</v>
      </c>
      <c r="F5476" s="100" t="s">
        <v>158</v>
      </c>
      <c r="G5476" s="100">
        <v>87873</v>
      </c>
      <c r="H5476" s="100" t="s">
        <v>17228</v>
      </c>
      <c r="I5476" s="100" t="s">
        <v>198</v>
      </c>
      <c r="J5476" s="100" t="s">
        <v>7142</v>
      </c>
      <c r="K5476" s="101" t="s">
        <v>17229</v>
      </c>
      <c r="L5476" s="100" t="s">
        <v>6978</v>
      </c>
    </row>
    <row r="5477" spans="1:12" ht="13.5" x14ac:dyDescent="0.25">
      <c r="A5477" s="100" t="s">
        <v>17222</v>
      </c>
      <c r="B5477" s="100" t="s">
        <v>17223</v>
      </c>
      <c r="C5477" s="100" t="s">
        <v>17224</v>
      </c>
      <c r="D5477" s="100" t="s">
        <v>17225</v>
      </c>
      <c r="E5477" s="101" t="s">
        <v>158</v>
      </c>
      <c r="F5477" s="100" t="s">
        <v>158</v>
      </c>
      <c r="G5477" s="100">
        <v>87874</v>
      </c>
      <c r="H5477" s="100" t="s">
        <v>17230</v>
      </c>
      <c r="I5477" s="100" t="s">
        <v>198</v>
      </c>
      <c r="J5477" s="100" t="s">
        <v>7142</v>
      </c>
      <c r="K5477" s="101" t="s">
        <v>17231</v>
      </c>
      <c r="L5477" s="100" t="s">
        <v>6978</v>
      </c>
    </row>
    <row r="5478" spans="1:12" ht="13.5" x14ac:dyDescent="0.25">
      <c r="A5478" s="100" t="s">
        <v>17222</v>
      </c>
      <c r="B5478" s="100" t="s">
        <v>17223</v>
      </c>
      <c r="C5478" s="100" t="s">
        <v>17224</v>
      </c>
      <c r="D5478" s="100" t="s">
        <v>17225</v>
      </c>
      <c r="E5478" s="101" t="s">
        <v>158</v>
      </c>
      <c r="F5478" s="100" t="s">
        <v>158</v>
      </c>
      <c r="G5478" s="100">
        <v>87876</v>
      </c>
      <c r="H5478" s="100" t="s">
        <v>17232</v>
      </c>
      <c r="I5478" s="100" t="s">
        <v>198</v>
      </c>
      <c r="J5478" s="100" t="s">
        <v>7142</v>
      </c>
      <c r="K5478" s="101" t="s">
        <v>17233</v>
      </c>
      <c r="L5478" s="100" t="s">
        <v>6978</v>
      </c>
    </row>
    <row r="5479" spans="1:12" ht="13.5" x14ac:dyDescent="0.25">
      <c r="A5479" s="100" t="s">
        <v>17222</v>
      </c>
      <c r="B5479" s="100" t="s">
        <v>17223</v>
      </c>
      <c r="C5479" s="100" t="s">
        <v>17224</v>
      </c>
      <c r="D5479" s="100" t="s">
        <v>17225</v>
      </c>
      <c r="E5479" s="101" t="s">
        <v>158</v>
      </c>
      <c r="F5479" s="100" t="s">
        <v>158</v>
      </c>
      <c r="G5479" s="100">
        <v>87877</v>
      </c>
      <c r="H5479" s="100" t="s">
        <v>17234</v>
      </c>
      <c r="I5479" s="100" t="s">
        <v>198</v>
      </c>
      <c r="J5479" s="100" t="s">
        <v>7142</v>
      </c>
      <c r="K5479" s="101" t="s">
        <v>10081</v>
      </c>
      <c r="L5479" s="100" t="s">
        <v>6978</v>
      </c>
    </row>
    <row r="5480" spans="1:12" ht="13.5" x14ac:dyDescent="0.25">
      <c r="A5480" s="100" t="s">
        <v>17222</v>
      </c>
      <c r="B5480" s="100" t="s">
        <v>17223</v>
      </c>
      <c r="C5480" s="100" t="s">
        <v>17224</v>
      </c>
      <c r="D5480" s="100" t="s">
        <v>17225</v>
      </c>
      <c r="E5480" s="101" t="s">
        <v>158</v>
      </c>
      <c r="F5480" s="100" t="s">
        <v>158</v>
      </c>
      <c r="G5480" s="100">
        <v>87878</v>
      </c>
      <c r="H5480" s="100" t="s">
        <v>17235</v>
      </c>
      <c r="I5480" s="100" t="s">
        <v>198</v>
      </c>
      <c r="J5480" s="100" t="s">
        <v>7142</v>
      </c>
      <c r="K5480" s="101" t="s">
        <v>17236</v>
      </c>
      <c r="L5480" s="100" t="s">
        <v>6978</v>
      </c>
    </row>
    <row r="5481" spans="1:12" ht="13.5" x14ac:dyDescent="0.25">
      <c r="A5481" s="100" t="s">
        <v>17222</v>
      </c>
      <c r="B5481" s="100" t="s">
        <v>17223</v>
      </c>
      <c r="C5481" s="100" t="s">
        <v>17224</v>
      </c>
      <c r="D5481" s="100" t="s">
        <v>17225</v>
      </c>
      <c r="E5481" s="101" t="s">
        <v>158</v>
      </c>
      <c r="F5481" s="100" t="s">
        <v>158</v>
      </c>
      <c r="G5481" s="100">
        <v>87879</v>
      </c>
      <c r="H5481" s="100" t="s">
        <v>17237</v>
      </c>
      <c r="I5481" s="100" t="s">
        <v>198</v>
      </c>
      <c r="J5481" s="100" t="s">
        <v>7142</v>
      </c>
      <c r="K5481" s="101" t="s">
        <v>7814</v>
      </c>
      <c r="L5481" s="100" t="s">
        <v>6978</v>
      </c>
    </row>
    <row r="5482" spans="1:12" ht="13.5" x14ac:dyDescent="0.25">
      <c r="A5482" s="100" t="s">
        <v>17222</v>
      </c>
      <c r="B5482" s="100" t="s">
        <v>17223</v>
      </c>
      <c r="C5482" s="100" t="s">
        <v>17224</v>
      </c>
      <c r="D5482" s="100" t="s">
        <v>17225</v>
      </c>
      <c r="E5482" s="101" t="s">
        <v>158</v>
      </c>
      <c r="F5482" s="100" t="s">
        <v>158</v>
      </c>
      <c r="G5482" s="100">
        <v>87881</v>
      </c>
      <c r="H5482" s="100" t="s">
        <v>17238</v>
      </c>
      <c r="I5482" s="100" t="s">
        <v>198</v>
      </c>
      <c r="J5482" s="100" t="s">
        <v>7142</v>
      </c>
      <c r="K5482" s="101" t="s">
        <v>14519</v>
      </c>
      <c r="L5482" s="100" t="s">
        <v>6978</v>
      </c>
    </row>
    <row r="5483" spans="1:12" ht="13.5" x14ac:dyDescent="0.25">
      <c r="A5483" s="100" t="s">
        <v>17222</v>
      </c>
      <c r="B5483" s="100" t="s">
        <v>17223</v>
      </c>
      <c r="C5483" s="100" t="s">
        <v>17224</v>
      </c>
      <c r="D5483" s="100" t="s">
        <v>17225</v>
      </c>
      <c r="E5483" s="101" t="s">
        <v>158</v>
      </c>
      <c r="F5483" s="100" t="s">
        <v>158</v>
      </c>
      <c r="G5483" s="100">
        <v>87882</v>
      </c>
      <c r="H5483" s="100" t="s">
        <v>17239</v>
      </c>
      <c r="I5483" s="100" t="s">
        <v>198</v>
      </c>
      <c r="J5483" s="100" t="s">
        <v>7142</v>
      </c>
      <c r="K5483" s="101" t="s">
        <v>8720</v>
      </c>
      <c r="L5483" s="100" t="s">
        <v>6978</v>
      </c>
    </row>
    <row r="5484" spans="1:12" ht="13.5" x14ac:dyDescent="0.25">
      <c r="A5484" s="100" t="s">
        <v>17222</v>
      </c>
      <c r="B5484" s="100" t="s">
        <v>17223</v>
      </c>
      <c r="C5484" s="100" t="s">
        <v>17224</v>
      </c>
      <c r="D5484" s="100" t="s">
        <v>17225</v>
      </c>
      <c r="E5484" s="101" t="s">
        <v>158</v>
      </c>
      <c r="F5484" s="100" t="s">
        <v>158</v>
      </c>
      <c r="G5484" s="100">
        <v>87884</v>
      </c>
      <c r="H5484" s="100" t="s">
        <v>17240</v>
      </c>
      <c r="I5484" s="100" t="s">
        <v>198</v>
      </c>
      <c r="J5484" s="100" t="s">
        <v>7142</v>
      </c>
      <c r="K5484" s="101" t="s">
        <v>17241</v>
      </c>
      <c r="L5484" s="100" t="s">
        <v>6978</v>
      </c>
    </row>
    <row r="5485" spans="1:12" ht="13.5" x14ac:dyDescent="0.25">
      <c r="A5485" s="100" t="s">
        <v>17222</v>
      </c>
      <c r="B5485" s="100" t="s">
        <v>17223</v>
      </c>
      <c r="C5485" s="100" t="s">
        <v>17224</v>
      </c>
      <c r="D5485" s="100" t="s">
        <v>17225</v>
      </c>
      <c r="E5485" s="101" t="s">
        <v>158</v>
      </c>
      <c r="F5485" s="100" t="s">
        <v>158</v>
      </c>
      <c r="G5485" s="100">
        <v>87885</v>
      </c>
      <c r="H5485" s="100" t="s">
        <v>17242</v>
      </c>
      <c r="I5485" s="100" t="s">
        <v>198</v>
      </c>
      <c r="J5485" s="100" t="s">
        <v>7142</v>
      </c>
      <c r="K5485" s="101" t="s">
        <v>13370</v>
      </c>
      <c r="L5485" s="100" t="s">
        <v>6978</v>
      </c>
    </row>
    <row r="5486" spans="1:12" ht="13.5" x14ac:dyDescent="0.25">
      <c r="A5486" s="100" t="s">
        <v>17222</v>
      </c>
      <c r="B5486" s="100" t="s">
        <v>17223</v>
      </c>
      <c r="C5486" s="100" t="s">
        <v>17224</v>
      </c>
      <c r="D5486" s="100" t="s">
        <v>17225</v>
      </c>
      <c r="E5486" s="101" t="s">
        <v>158</v>
      </c>
      <c r="F5486" s="100" t="s">
        <v>158</v>
      </c>
      <c r="G5486" s="100">
        <v>87886</v>
      </c>
      <c r="H5486" s="100" t="s">
        <v>17243</v>
      </c>
      <c r="I5486" s="100" t="s">
        <v>198</v>
      </c>
      <c r="J5486" s="100" t="s">
        <v>7142</v>
      </c>
      <c r="K5486" s="101" t="s">
        <v>17244</v>
      </c>
      <c r="L5486" s="100" t="s">
        <v>6978</v>
      </c>
    </row>
    <row r="5487" spans="1:12" ht="13.5" x14ac:dyDescent="0.25">
      <c r="A5487" s="100" t="s">
        <v>17222</v>
      </c>
      <c r="B5487" s="100" t="s">
        <v>17223</v>
      </c>
      <c r="C5487" s="100" t="s">
        <v>17224</v>
      </c>
      <c r="D5487" s="100" t="s">
        <v>17225</v>
      </c>
      <c r="E5487" s="101" t="s">
        <v>158</v>
      </c>
      <c r="F5487" s="100" t="s">
        <v>158</v>
      </c>
      <c r="G5487" s="100">
        <v>87887</v>
      </c>
      <c r="H5487" s="100" t="s">
        <v>17245</v>
      </c>
      <c r="I5487" s="100" t="s">
        <v>198</v>
      </c>
      <c r="J5487" s="100" t="s">
        <v>7142</v>
      </c>
      <c r="K5487" s="101" t="s">
        <v>13623</v>
      </c>
      <c r="L5487" s="100" t="s">
        <v>6978</v>
      </c>
    </row>
    <row r="5488" spans="1:12" ht="13.5" x14ac:dyDescent="0.25">
      <c r="A5488" s="100" t="s">
        <v>17222</v>
      </c>
      <c r="B5488" s="100" t="s">
        <v>17223</v>
      </c>
      <c r="C5488" s="100" t="s">
        <v>17224</v>
      </c>
      <c r="D5488" s="100" t="s">
        <v>17225</v>
      </c>
      <c r="E5488" s="101" t="s">
        <v>158</v>
      </c>
      <c r="F5488" s="100" t="s">
        <v>158</v>
      </c>
      <c r="G5488" s="100">
        <v>87888</v>
      </c>
      <c r="H5488" s="100" t="s">
        <v>17246</v>
      </c>
      <c r="I5488" s="100" t="s">
        <v>198</v>
      </c>
      <c r="J5488" s="100" t="s">
        <v>7142</v>
      </c>
      <c r="K5488" s="101" t="s">
        <v>11297</v>
      </c>
      <c r="L5488" s="100" t="s">
        <v>6978</v>
      </c>
    </row>
    <row r="5489" spans="1:12" ht="13.5" x14ac:dyDescent="0.25">
      <c r="A5489" s="100" t="s">
        <v>17222</v>
      </c>
      <c r="B5489" s="100" t="s">
        <v>17223</v>
      </c>
      <c r="C5489" s="100" t="s">
        <v>17224</v>
      </c>
      <c r="D5489" s="100" t="s">
        <v>17225</v>
      </c>
      <c r="E5489" s="101" t="s">
        <v>158</v>
      </c>
      <c r="F5489" s="100" t="s">
        <v>158</v>
      </c>
      <c r="G5489" s="100">
        <v>87889</v>
      </c>
      <c r="H5489" s="100" t="s">
        <v>17247</v>
      </c>
      <c r="I5489" s="100" t="s">
        <v>198</v>
      </c>
      <c r="J5489" s="100" t="s">
        <v>7142</v>
      </c>
      <c r="K5489" s="101" t="s">
        <v>11294</v>
      </c>
      <c r="L5489" s="100" t="s">
        <v>6978</v>
      </c>
    </row>
    <row r="5490" spans="1:12" ht="13.5" x14ac:dyDescent="0.25">
      <c r="A5490" s="100" t="s">
        <v>17222</v>
      </c>
      <c r="B5490" s="100" t="s">
        <v>17223</v>
      </c>
      <c r="C5490" s="100" t="s">
        <v>17224</v>
      </c>
      <c r="D5490" s="100" t="s">
        <v>17225</v>
      </c>
      <c r="E5490" s="101" t="s">
        <v>158</v>
      </c>
      <c r="F5490" s="100" t="s">
        <v>158</v>
      </c>
      <c r="G5490" s="100">
        <v>87891</v>
      </c>
      <c r="H5490" s="100" t="s">
        <v>17248</v>
      </c>
      <c r="I5490" s="100" t="s">
        <v>198</v>
      </c>
      <c r="J5490" s="100" t="s">
        <v>7142</v>
      </c>
      <c r="K5490" s="101" t="s">
        <v>17249</v>
      </c>
      <c r="L5490" s="100" t="s">
        <v>6978</v>
      </c>
    </row>
    <row r="5491" spans="1:12" ht="13.5" x14ac:dyDescent="0.25">
      <c r="A5491" s="100" t="s">
        <v>17222</v>
      </c>
      <c r="B5491" s="100" t="s">
        <v>17223</v>
      </c>
      <c r="C5491" s="100" t="s">
        <v>17224</v>
      </c>
      <c r="D5491" s="100" t="s">
        <v>17225</v>
      </c>
      <c r="E5491" s="101" t="s">
        <v>158</v>
      </c>
      <c r="F5491" s="100" t="s">
        <v>158</v>
      </c>
      <c r="G5491" s="100">
        <v>87892</v>
      </c>
      <c r="H5491" s="100" t="s">
        <v>17250</v>
      </c>
      <c r="I5491" s="100" t="s">
        <v>198</v>
      </c>
      <c r="J5491" s="100" t="s">
        <v>7142</v>
      </c>
      <c r="K5491" s="101" t="s">
        <v>17251</v>
      </c>
      <c r="L5491" s="100" t="s">
        <v>6978</v>
      </c>
    </row>
    <row r="5492" spans="1:12" ht="13.5" x14ac:dyDescent="0.25">
      <c r="A5492" s="100" t="s">
        <v>17222</v>
      </c>
      <c r="B5492" s="100" t="s">
        <v>17223</v>
      </c>
      <c r="C5492" s="100" t="s">
        <v>17224</v>
      </c>
      <c r="D5492" s="100" t="s">
        <v>17225</v>
      </c>
      <c r="E5492" s="101" t="s">
        <v>158</v>
      </c>
      <c r="F5492" s="100" t="s">
        <v>158</v>
      </c>
      <c r="G5492" s="100">
        <v>87893</v>
      </c>
      <c r="H5492" s="100" t="s">
        <v>17252</v>
      </c>
      <c r="I5492" s="100" t="s">
        <v>198</v>
      </c>
      <c r="J5492" s="100" t="s">
        <v>7142</v>
      </c>
      <c r="K5492" s="101" t="s">
        <v>17253</v>
      </c>
      <c r="L5492" s="100" t="s">
        <v>6978</v>
      </c>
    </row>
    <row r="5493" spans="1:12" ht="13.5" x14ac:dyDescent="0.25">
      <c r="A5493" s="100" t="s">
        <v>17222</v>
      </c>
      <c r="B5493" s="100" t="s">
        <v>17223</v>
      </c>
      <c r="C5493" s="100" t="s">
        <v>17224</v>
      </c>
      <c r="D5493" s="100" t="s">
        <v>17225</v>
      </c>
      <c r="E5493" s="101" t="s">
        <v>158</v>
      </c>
      <c r="F5493" s="100" t="s">
        <v>158</v>
      </c>
      <c r="G5493" s="100">
        <v>87894</v>
      </c>
      <c r="H5493" s="100" t="s">
        <v>17254</v>
      </c>
      <c r="I5493" s="100" t="s">
        <v>198</v>
      </c>
      <c r="J5493" s="100" t="s">
        <v>7142</v>
      </c>
      <c r="K5493" s="101" t="s">
        <v>7816</v>
      </c>
      <c r="L5493" s="100" t="s">
        <v>6978</v>
      </c>
    </row>
    <row r="5494" spans="1:12" ht="13.5" x14ac:dyDescent="0.25">
      <c r="A5494" s="100" t="s">
        <v>17222</v>
      </c>
      <c r="B5494" s="100" t="s">
        <v>17223</v>
      </c>
      <c r="C5494" s="100" t="s">
        <v>17224</v>
      </c>
      <c r="D5494" s="100" t="s">
        <v>17225</v>
      </c>
      <c r="E5494" s="101" t="s">
        <v>158</v>
      </c>
      <c r="F5494" s="100" t="s">
        <v>158</v>
      </c>
      <c r="G5494" s="100">
        <v>87896</v>
      </c>
      <c r="H5494" s="100" t="s">
        <v>17255</v>
      </c>
      <c r="I5494" s="100" t="s">
        <v>198</v>
      </c>
      <c r="J5494" s="100" t="s">
        <v>6976</v>
      </c>
      <c r="K5494" s="101" t="s">
        <v>17229</v>
      </c>
      <c r="L5494" s="100" t="s">
        <v>6978</v>
      </c>
    </row>
    <row r="5495" spans="1:12" ht="13.5" x14ac:dyDescent="0.25">
      <c r="A5495" s="100" t="s">
        <v>17222</v>
      </c>
      <c r="B5495" s="100" t="s">
        <v>17223</v>
      </c>
      <c r="C5495" s="100" t="s">
        <v>17224</v>
      </c>
      <c r="D5495" s="100" t="s">
        <v>17225</v>
      </c>
      <c r="E5495" s="101" t="s">
        <v>158</v>
      </c>
      <c r="F5495" s="100" t="s">
        <v>158</v>
      </c>
      <c r="G5495" s="100">
        <v>87897</v>
      </c>
      <c r="H5495" s="100" t="s">
        <v>17256</v>
      </c>
      <c r="I5495" s="100" t="s">
        <v>198</v>
      </c>
      <c r="J5495" s="100" t="s">
        <v>6976</v>
      </c>
      <c r="K5495" s="101" t="s">
        <v>17257</v>
      </c>
      <c r="L5495" s="100" t="s">
        <v>6978</v>
      </c>
    </row>
    <row r="5496" spans="1:12" ht="13.5" x14ac:dyDescent="0.25">
      <c r="A5496" s="100" t="s">
        <v>17222</v>
      </c>
      <c r="B5496" s="100" t="s">
        <v>17223</v>
      </c>
      <c r="C5496" s="100" t="s">
        <v>17224</v>
      </c>
      <c r="D5496" s="100" t="s">
        <v>17225</v>
      </c>
      <c r="E5496" s="101" t="s">
        <v>158</v>
      </c>
      <c r="F5496" s="100" t="s">
        <v>158</v>
      </c>
      <c r="G5496" s="100">
        <v>87899</v>
      </c>
      <c r="H5496" s="100" t="s">
        <v>17258</v>
      </c>
      <c r="I5496" s="100" t="s">
        <v>198</v>
      </c>
      <c r="J5496" s="100" t="s">
        <v>7142</v>
      </c>
      <c r="K5496" s="101" t="s">
        <v>8132</v>
      </c>
      <c r="L5496" s="100" t="s">
        <v>6978</v>
      </c>
    </row>
    <row r="5497" spans="1:12" ht="13.5" x14ac:dyDescent="0.25">
      <c r="A5497" s="100" t="s">
        <v>17222</v>
      </c>
      <c r="B5497" s="100" t="s">
        <v>17223</v>
      </c>
      <c r="C5497" s="100" t="s">
        <v>17224</v>
      </c>
      <c r="D5497" s="100" t="s">
        <v>17225</v>
      </c>
      <c r="E5497" s="101" t="s">
        <v>158</v>
      </c>
      <c r="F5497" s="100" t="s">
        <v>158</v>
      </c>
      <c r="G5497" s="100">
        <v>87900</v>
      </c>
      <c r="H5497" s="100" t="s">
        <v>17259</v>
      </c>
      <c r="I5497" s="100" t="s">
        <v>198</v>
      </c>
      <c r="J5497" s="100" t="s">
        <v>7142</v>
      </c>
      <c r="K5497" s="101" t="s">
        <v>11830</v>
      </c>
      <c r="L5497" s="100" t="s">
        <v>6978</v>
      </c>
    </row>
    <row r="5498" spans="1:12" ht="13.5" x14ac:dyDescent="0.25">
      <c r="A5498" s="100" t="s">
        <v>17222</v>
      </c>
      <c r="B5498" s="100" t="s">
        <v>17223</v>
      </c>
      <c r="C5498" s="100" t="s">
        <v>17224</v>
      </c>
      <c r="D5498" s="100" t="s">
        <v>17225</v>
      </c>
      <c r="E5498" s="101" t="s">
        <v>158</v>
      </c>
      <c r="F5498" s="100" t="s">
        <v>158</v>
      </c>
      <c r="G5498" s="100">
        <v>87902</v>
      </c>
      <c r="H5498" s="100" t="s">
        <v>17260</v>
      </c>
      <c r="I5498" s="100" t="s">
        <v>198</v>
      </c>
      <c r="J5498" s="100" t="s">
        <v>7142</v>
      </c>
      <c r="K5498" s="101" t="s">
        <v>11957</v>
      </c>
      <c r="L5498" s="100" t="s">
        <v>6978</v>
      </c>
    </row>
    <row r="5499" spans="1:12" ht="13.5" x14ac:dyDescent="0.25">
      <c r="A5499" s="100" t="s">
        <v>17222</v>
      </c>
      <c r="B5499" s="100" t="s">
        <v>17223</v>
      </c>
      <c r="C5499" s="100" t="s">
        <v>17224</v>
      </c>
      <c r="D5499" s="100" t="s">
        <v>17225</v>
      </c>
      <c r="E5499" s="101" t="s">
        <v>158</v>
      </c>
      <c r="F5499" s="100" t="s">
        <v>158</v>
      </c>
      <c r="G5499" s="100">
        <v>87903</v>
      </c>
      <c r="H5499" s="100" t="s">
        <v>17261</v>
      </c>
      <c r="I5499" s="100" t="s">
        <v>198</v>
      </c>
      <c r="J5499" s="100" t="s">
        <v>7142</v>
      </c>
      <c r="K5499" s="101" t="s">
        <v>17262</v>
      </c>
      <c r="L5499" s="100" t="s">
        <v>6978</v>
      </c>
    </row>
    <row r="5500" spans="1:12" ht="13.5" x14ac:dyDescent="0.25">
      <c r="A5500" s="100" t="s">
        <v>17222</v>
      </c>
      <c r="B5500" s="100" t="s">
        <v>17223</v>
      </c>
      <c r="C5500" s="100" t="s">
        <v>17224</v>
      </c>
      <c r="D5500" s="100" t="s">
        <v>17225</v>
      </c>
      <c r="E5500" s="101" t="s">
        <v>158</v>
      </c>
      <c r="F5500" s="100" t="s">
        <v>158</v>
      </c>
      <c r="G5500" s="100">
        <v>87904</v>
      </c>
      <c r="H5500" s="100" t="s">
        <v>17263</v>
      </c>
      <c r="I5500" s="100" t="s">
        <v>198</v>
      </c>
      <c r="J5500" s="100" t="s">
        <v>7142</v>
      </c>
      <c r="K5500" s="101" t="s">
        <v>17264</v>
      </c>
      <c r="L5500" s="100" t="s">
        <v>6978</v>
      </c>
    </row>
    <row r="5501" spans="1:12" ht="13.5" x14ac:dyDescent="0.25">
      <c r="A5501" s="100" t="s">
        <v>17222</v>
      </c>
      <c r="B5501" s="100" t="s">
        <v>17223</v>
      </c>
      <c r="C5501" s="100" t="s">
        <v>17224</v>
      </c>
      <c r="D5501" s="100" t="s">
        <v>17225</v>
      </c>
      <c r="E5501" s="101" t="s">
        <v>158</v>
      </c>
      <c r="F5501" s="100" t="s">
        <v>158</v>
      </c>
      <c r="G5501" s="100">
        <v>87905</v>
      </c>
      <c r="H5501" s="100" t="s">
        <v>17265</v>
      </c>
      <c r="I5501" s="100" t="s">
        <v>198</v>
      </c>
      <c r="J5501" s="100" t="s">
        <v>7142</v>
      </c>
      <c r="K5501" s="101" t="s">
        <v>13428</v>
      </c>
      <c r="L5501" s="100" t="s">
        <v>6978</v>
      </c>
    </row>
    <row r="5502" spans="1:12" ht="13.5" x14ac:dyDescent="0.25">
      <c r="A5502" s="100" t="s">
        <v>17222</v>
      </c>
      <c r="B5502" s="100" t="s">
        <v>17223</v>
      </c>
      <c r="C5502" s="100" t="s">
        <v>17224</v>
      </c>
      <c r="D5502" s="100" t="s">
        <v>17225</v>
      </c>
      <c r="E5502" s="101" t="s">
        <v>158</v>
      </c>
      <c r="F5502" s="100" t="s">
        <v>158</v>
      </c>
      <c r="G5502" s="100">
        <v>87907</v>
      </c>
      <c r="H5502" s="100" t="s">
        <v>17266</v>
      </c>
      <c r="I5502" s="100" t="s">
        <v>198</v>
      </c>
      <c r="J5502" s="100" t="s">
        <v>6976</v>
      </c>
      <c r="K5502" s="101" t="s">
        <v>17267</v>
      </c>
      <c r="L5502" s="100" t="s">
        <v>6978</v>
      </c>
    </row>
    <row r="5503" spans="1:12" ht="13.5" x14ac:dyDescent="0.25">
      <c r="A5503" s="100" t="s">
        <v>17222</v>
      </c>
      <c r="B5503" s="100" t="s">
        <v>17223</v>
      </c>
      <c r="C5503" s="100" t="s">
        <v>17224</v>
      </c>
      <c r="D5503" s="100" t="s">
        <v>17225</v>
      </c>
      <c r="E5503" s="101" t="s">
        <v>158</v>
      </c>
      <c r="F5503" s="100" t="s">
        <v>158</v>
      </c>
      <c r="G5503" s="100">
        <v>87908</v>
      </c>
      <c r="H5503" s="100" t="s">
        <v>17268</v>
      </c>
      <c r="I5503" s="100" t="s">
        <v>198</v>
      </c>
      <c r="J5503" s="100" t="s">
        <v>6976</v>
      </c>
      <c r="K5503" s="101" t="s">
        <v>8792</v>
      </c>
      <c r="L5503" s="100" t="s">
        <v>6978</v>
      </c>
    </row>
    <row r="5504" spans="1:12" ht="13.5" x14ac:dyDescent="0.25">
      <c r="A5504" s="100" t="s">
        <v>17222</v>
      </c>
      <c r="B5504" s="100" t="s">
        <v>17223</v>
      </c>
      <c r="C5504" s="100" t="s">
        <v>17224</v>
      </c>
      <c r="D5504" s="100" t="s">
        <v>17225</v>
      </c>
      <c r="E5504" s="101" t="s">
        <v>158</v>
      </c>
      <c r="F5504" s="100" t="s">
        <v>158</v>
      </c>
      <c r="G5504" s="100">
        <v>87910</v>
      </c>
      <c r="H5504" s="100" t="s">
        <v>17269</v>
      </c>
      <c r="I5504" s="100" t="s">
        <v>198</v>
      </c>
      <c r="J5504" s="100" t="s">
        <v>7142</v>
      </c>
      <c r="K5504" s="101" t="s">
        <v>202</v>
      </c>
      <c r="L5504" s="100" t="s">
        <v>6978</v>
      </c>
    </row>
    <row r="5505" spans="1:12" ht="13.5" x14ac:dyDescent="0.25">
      <c r="A5505" s="100" t="s">
        <v>17222</v>
      </c>
      <c r="B5505" s="100" t="s">
        <v>17223</v>
      </c>
      <c r="C5505" s="100" t="s">
        <v>17224</v>
      </c>
      <c r="D5505" s="100" t="s">
        <v>17225</v>
      </c>
      <c r="E5505" s="101" t="s">
        <v>158</v>
      </c>
      <c r="F5505" s="100" t="s">
        <v>158</v>
      </c>
      <c r="G5505" s="100">
        <v>87911</v>
      </c>
      <c r="H5505" s="100" t="s">
        <v>17270</v>
      </c>
      <c r="I5505" s="100" t="s">
        <v>198</v>
      </c>
      <c r="J5505" s="100" t="s">
        <v>7142</v>
      </c>
      <c r="K5505" s="101" t="s">
        <v>8242</v>
      </c>
      <c r="L5505" s="100" t="s">
        <v>6978</v>
      </c>
    </row>
    <row r="5506" spans="1:12" ht="13.5" x14ac:dyDescent="0.25">
      <c r="A5506" s="100" t="s">
        <v>17222</v>
      </c>
      <c r="B5506" s="100" t="s">
        <v>17223</v>
      </c>
      <c r="C5506" s="100" t="s">
        <v>17271</v>
      </c>
      <c r="D5506" s="100" t="s">
        <v>17272</v>
      </c>
      <c r="E5506" s="101" t="s">
        <v>158</v>
      </c>
      <c r="F5506" s="100" t="s">
        <v>158</v>
      </c>
      <c r="G5506" s="100">
        <v>5991</v>
      </c>
      <c r="H5506" s="100" t="s">
        <v>17273</v>
      </c>
      <c r="I5506" s="100" t="s">
        <v>198</v>
      </c>
      <c r="J5506" s="100" t="s">
        <v>7142</v>
      </c>
      <c r="K5506" s="101" t="s">
        <v>17274</v>
      </c>
      <c r="L5506" s="100" t="s">
        <v>6978</v>
      </c>
    </row>
    <row r="5507" spans="1:12" ht="13.5" x14ac:dyDescent="0.25">
      <c r="A5507" s="100" t="s">
        <v>17222</v>
      </c>
      <c r="B5507" s="100" t="s">
        <v>17223</v>
      </c>
      <c r="C5507" s="100" t="s">
        <v>17271</v>
      </c>
      <c r="D5507" s="100" t="s">
        <v>17272</v>
      </c>
      <c r="E5507" s="101" t="s">
        <v>158</v>
      </c>
      <c r="F5507" s="100" t="s">
        <v>158</v>
      </c>
      <c r="G5507" s="100">
        <v>84023</v>
      </c>
      <c r="H5507" s="100" t="s">
        <v>17275</v>
      </c>
      <c r="I5507" s="100" t="s">
        <v>198</v>
      </c>
      <c r="J5507" s="100" t="s">
        <v>7142</v>
      </c>
      <c r="K5507" s="101" t="s">
        <v>8204</v>
      </c>
      <c r="L5507" s="100" t="s">
        <v>6978</v>
      </c>
    </row>
    <row r="5508" spans="1:12" ht="13.5" x14ac:dyDescent="0.25">
      <c r="A5508" s="100" t="s">
        <v>17222</v>
      </c>
      <c r="B5508" s="100" t="s">
        <v>17223</v>
      </c>
      <c r="C5508" s="100" t="s">
        <v>17271</v>
      </c>
      <c r="D5508" s="100" t="s">
        <v>17272</v>
      </c>
      <c r="E5508" s="101" t="s">
        <v>158</v>
      </c>
      <c r="F5508" s="100" t="s">
        <v>158</v>
      </c>
      <c r="G5508" s="100">
        <v>84024</v>
      </c>
      <c r="H5508" s="100" t="s">
        <v>17276</v>
      </c>
      <c r="I5508" s="100" t="s">
        <v>198</v>
      </c>
      <c r="J5508" s="100" t="s">
        <v>7142</v>
      </c>
      <c r="K5508" s="101" t="s">
        <v>17277</v>
      </c>
      <c r="L5508" s="100" t="s">
        <v>6978</v>
      </c>
    </row>
    <row r="5509" spans="1:12" ht="13.5" x14ac:dyDescent="0.25">
      <c r="A5509" s="100" t="s">
        <v>17222</v>
      </c>
      <c r="B5509" s="100" t="s">
        <v>17223</v>
      </c>
      <c r="C5509" s="100" t="s">
        <v>17271</v>
      </c>
      <c r="D5509" s="100" t="s">
        <v>17272</v>
      </c>
      <c r="E5509" s="101" t="s">
        <v>158</v>
      </c>
      <c r="F5509" s="100" t="s">
        <v>158</v>
      </c>
      <c r="G5509" s="100">
        <v>84026</v>
      </c>
      <c r="H5509" s="100" t="s">
        <v>17278</v>
      </c>
      <c r="I5509" s="100" t="s">
        <v>198</v>
      </c>
      <c r="J5509" s="100" t="s">
        <v>7142</v>
      </c>
      <c r="K5509" s="101" t="s">
        <v>17279</v>
      </c>
      <c r="L5509" s="100" t="s">
        <v>6978</v>
      </c>
    </row>
    <row r="5510" spans="1:12" ht="13.5" x14ac:dyDescent="0.25">
      <c r="A5510" s="100" t="s">
        <v>17222</v>
      </c>
      <c r="B5510" s="100" t="s">
        <v>17223</v>
      </c>
      <c r="C5510" s="100" t="s">
        <v>17271</v>
      </c>
      <c r="D5510" s="100" t="s">
        <v>17272</v>
      </c>
      <c r="E5510" s="101" t="s">
        <v>158</v>
      </c>
      <c r="F5510" s="100" t="s">
        <v>158</v>
      </c>
      <c r="G5510" s="100">
        <v>84027</v>
      </c>
      <c r="H5510" s="100" t="s">
        <v>17280</v>
      </c>
      <c r="I5510" s="100" t="s">
        <v>198</v>
      </c>
      <c r="J5510" s="100" t="s">
        <v>7142</v>
      </c>
      <c r="K5510" s="101" t="s">
        <v>17281</v>
      </c>
      <c r="L5510" s="100" t="s">
        <v>6978</v>
      </c>
    </row>
    <row r="5511" spans="1:12" ht="13.5" x14ac:dyDescent="0.25">
      <c r="A5511" s="100" t="s">
        <v>17222</v>
      </c>
      <c r="B5511" s="100" t="s">
        <v>17223</v>
      </c>
      <c r="C5511" s="100" t="s">
        <v>17271</v>
      </c>
      <c r="D5511" s="100" t="s">
        <v>17272</v>
      </c>
      <c r="E5511" s="101" t="s">
        <v>158</v>
      </c>
      <c r="F5511" s="100" t="s">
        <v>158</v>
      </c>
      <c r="G5511" s="100">
        <v>84028</v>
      </c>
      <c r="H5511" s="100" t="s">
        <v>17282</v>
      </c>
      <c r="I5511" s="100" t="s">
        <v>198</v>
      </c>
      <c r="J5511" s="100" t="s">
        <v>7142</v>
      </c>
      <c r="K5511" s="101" t="s">
        <v>17283</v>
      </c>
      <c r="L5511" s="100" t="s">
        <v>6978</v>
      </c>
    </row>
    <row r="5512" spans="1:12" ht="13.5" x14ac:dyDescent="0.25">
      <c r="A5512" s="100" t="s">
        <v>17222</v>
      </c>
      <c r="B5512" s="100" t="s">
        <v>17223</v>
      </c>
      <c r="C5512" s="100" t="s">
        <v>17271</v>
      </c>
      <c r="D5512" s="100" t="s">
        <v>17272</v>
      </c>
      <c r="E5512" s="101" t="s">
        <v>158</v>
      </c>
      <c r="F5512" s="100" t="s">
        <v>158</v>
      </c>
      <c r="G5512" s="100">
        <v>84072</v>
      </c>
      <c r="H5512" s="100" t="s">
        <v>17284</v>
      </c>
      <c r="I5512" s="100" t="s">
        <v>198</v>
      </c>
      <c r="J5512" s="100" t="s">
        <v>7142</v>
      </c>
      <c r="K5512" s="101" t="s">
        <v>17285</v>
      </c>
      <c r="L5512" s="100" t="s">
        <v>6978</v>
      </c>
    </row>
    <row r="5513" spans="1:12" ht="13.5" x14ac:dyDescent="0.25">
      <c r="A5513" s="100" t="s">
        <v>17222</v>
      </c>
      <c r="B5513" s="100" t="s">
        <v>17223</v>
      </c>
      <c r="C5513" s="100" t="s">
        <v>17271</v>
      </c>
      <c r="D5513" s="100" t="s">
        <v>17272</v>
      </c>
      <c r="E5513" s="101" t="s">
        <v>158</v>
      </c>
      <c r="F5513" s="100" t="s">
        <v>158</v>
      </c>
      <c r="G5513" s="100">
        <v>87411</v>
      </c>
      <c r="H5513" s="100" t="s">
        <v>17286</v>
      </c>
      <c r="I5513" s="100" t="s">
        <v>198</v>
      </c>
      <c r="J5513" s="100" t="s">
        <v>7142</v>
      </c>
      <c r="K5513" s="101" t="s">
        <v>14844</v>
      </c>
      <c r="L5513" s="100" t="s">
        <v>6978</v>
      </c>
    </row>
    <row r="5514" spans="1:12" ht="13.5" x14ac:dyDescent="0.25">
      <c r="A5514" s="100" t="s">
        <v>17222</v>
      </c>
      <c r="B5514" s="100" t="s">
        <v>17223</v>
      </c>
      <c r="C5514" s="100" t="s">
        <v>17271</v>
      </c>
      <c r="D5514" s="100" t="s">
        <v>17272</v>
      </c>
      <c r="E5514" s="101" t="s">
        <v>158</v>
      </c>
      <c r="F5514" s="100" t="s">
        <v>158</v>
      </c>
      <c r="G5514" s="100">
        <v>87412</v>
      </c>
      <c r="H5514" s="100" t="s">
        <v>17287</v>
      </c>
      <c r="I5514" s="100" t="s">
        <v>198</v>
      </c>
      <c r="J5514" s="100" t="s">
        <v>7142</v>
      </c>
      <c r="K5514" s="101" t="s">
        <v>13674</v>
      </c>
      <c r="L5514" s="100" t="s">
        <v>6978</v>
      </c>
    </row>
    <row r="5515" spans="1:12" ht="13.5" x14ac:dyDescent="0.25">
      <c r="A5515" s="100" t="s">
        <v>17222</v>
      </c>
      <c r="B5515" s="100" t="s">
        <v>17223</v>
      </c>
      <c r="C5515" s="100" t="s">
        <v>17271</v>
      </c>
      <c r="D5515" s="100" t="s">
        <v>17272</v>
      </c>
      <c r="E5515" s="101" t="s">
        <v>158</v>
      </c>
      <c r="F5515" s="100" t="s">
        <v>158</v>
      </c>
      <c r="G5515" s="100">
        <v>87413</v>
      </c>
      <c r="H5515" s="100" t="s">
        <v>17288</v>
      </c>
      <c r="I5515" s="100" t="s">
        <v>198</v>
      </c>
      <c r="J5515" s="100" t="s">
        <v>7142</v>
      </c>
      <c r="K5515" s="101" t="s">
        <v>14582</v>
      </c>
      <c r="L5515" s="100" t="s">
        <v>6978</v>
      </c>
    </row>
    <row r="5516" spans="1:12" ht="13.5" x14ac:dyDescent="0.25">
      <c r="A5516" s="100" t="s">
        <v>17222</v>
      </c>
      <c r="B5516" s="100" t="s">
        <v>17223</v>
      </c>
      <c r="C5516" s="100" t="s">
        <v>17271</v>
      </c>
      <c r="D5516" s="100" t="s">
        <v>17272</v>
      </c>
      <c r="E5516" s="101" t="s">
        <v>158</v>
      </c>
      <c r="F5516" s="100" t="s">
        <v>158</v>
      </c>
      <c r="G5516" s="100">
        <v>87414</v>
      </c>
      <c r="H5516" s="100" t="s">
        <v>17289</v>
      </c>
      <c r="I5516" s="100" t="s">
        <v>198</v>
      </c>
      <c r="J5516" s="100" t="s">
        <v>7142</v>
      </c>
      <c r="K5516" s="101" t="s">
        <v>9215</v>
      </c>
      <c r="L5516" s="100" t="s">
        <v>6978</v>
      </c>
    </row>
    <row r="5517" spans="1:12" ht="13.5" x14ac:dyDescent="0.25">
      <c r="A5517" s="100" t="s">
        <v>17222</v>
      </c>
      <c r="B5517" s="100" t="s">
        <v>17223</v>
      </c>
      <c r="C5517" s="100" t="s">
        <v>17271</v>
      </c>
      <c r="D5517" s="100" t="s">
        <v>17272</v>
      </c>
      <c r="E5517" s="101" t="s">
        <v>158</v>
      </c>
      <c r="F5517" s="100" t="s">
        <v>158</v>
      </c>
      <c r="G5517" s="100">
        <v>87415</v>
      </c>
      <c r="H5517" s="100" t="s">
        <v>17290</v>
      </c>
      <c r="I5517" s="100" t="s">
        <v>198</v>
      </c>
      <c r="J5517" s="100" t="s">
        <v>7142</v>
      </c>
      <c r="K5517" s="101" t="s">
        <v>17291</v>
      </c>
      <c r="L5517" s="100" t="s">
        <v>6978</v>
      </c>
    </row>
    <row r="5518" spans="1:12" ht="13.5" x14ac:dyDescent="0.25">
      <c r="A5518" s="100" t="s">
        <v>17222</v>
      </c>
      <c r="B5518" s="100" t="s">
        <v>17223</v>
      </c>
      <c r="C5518" s="100" t="s">
        <v>17271</v>
      </c>
      <c r="D5518" s="100" t="s">
        <v>17272</v>
      </c>
      <c r="E5518" s="101" t="s">
        <v>158</v>
      </c>
      <c r="F5518" s="100" t="s">
        <v>158</v>
      </c>
      <c r="G5518" s="100">
        <v>87416</v>
      </c>
      <c r="H5518" s="100" t="s">
        <v>17292</v>
      </c>
      <c r="I5518" s="100" t="s">
        <v>198</v>
      </c>
      <c r="J5518" s="100" t="s">
        <v>7142</v>
      </c>
      <c r="K5518" s="101" t="s">
        <v>17293</v>
      </c>
      <c r="L5518" s="100" t="s">
        <v>6978</v>
      </c>
    </row>
    <row r="5519" spans="1:12" ht="13.5" x14ac:dyDescent="0.25">
      <c r="A5519" s="100" t="s">
        <v>17222</v>
      </c>
      <c r="B5519" s="100" t="s">
        <v>17223</v>
      </c>
      <c r="C5519" s="100" t="s">
        <v>17271</v>
      </c>
      <c r="D5519" s="100" t="s">
        <v>17272</v>
      </c>
      <c r="E5519" s="101" t="s">
        <v>158</v>
      </c>
      <c r="F5519" s="100" t="s">
        <v>158</v>
      </c>
      <c r="G5519" s="100">
        <v>87417</v>
      </c>
      <c r="H5519" s="100" t="s">
        <v>17294</v>
      </c>
      <c r="I5519" s="100" t="s">
        <v>198</v>
      </c>
      <c r="J5519" s="100" t="s">
        <v>7142</v>
      </c>
      <c r="K5519" s="101" t="s">
        <v>17295</v>
      </c>
      <c r="L5519" s="100" t="s">
        <v>6978</v>
      </c>
    </row>
    <row r="5520" spans="1:12" ht="13.5" x14ac:dyDescent="0.25">
      <c r="A5520" s="100" t="s">
        <v>17222</v>
      </c>
      <c r="B5520" s="100" t="s">
        <v>17223</v>
      </c>
      <c r="C5520" s="100" t="s">
        <v>17271</v>
      </c>
      <c r="D5520" s="100" t="s">
        <v>17272</v>
      </c>
      <c r="E5520" s="101" t="s">
        <v>158</v>
      </c>
      <c r="F5520" s="100" t="s">
        <v>158</v>
      </c>
      <c r="G5520" s="100">
        <v>87418</v>
      </c>
      <c r="H5520" s="100" t="s">
        <v>17296</v>
      </c>
      <c r="I5520" s="100" t="s">
        <v>198</v>
      </c>
      <c r="J5520" s="100" t="s">
        <v>7142</v>
      </c>
      <c r="K5520" s="101" t="s">
        <v>13359</v>
      </c>
      <c r="L5520" s="100" t="s">
        <v>6978</v>
      </c>
    </row>
    <row r="5521" spans="1:12" ht="13.5" x14ac:dyDescent="0.25">
      <c r="A5521" s="100" t="s">
        <v>17222</v>
      </c>
      <c r="B5521" s="100" t="s">
        <v>17223</v>
      </c>
      <c r="C5521" s="100" t="s">
        <v>17271</v>
      </c>
      <c r="D5521" s="100" t="s">
        <v>17272</v>
      </c>
      <c r="E5521" s="101" t="s">
        <v>158</v>
      </c>
      <c r="F5521" s="100" t="s">
        <v>158</v>
      </c>
      <c r="G5521" s="100">
        <v>87419</v>
      </c>
      <c r="H5521" s="100" t="s">
        <v>17297</v>
      </c>
      <c r="I5521" s="100" t="s">
        <v>198</v>
      </c>
      <c r="J5521" s="100" t="s">
        <v>7142</v>
      </c>
      <c r="K5521" s="101" t="s">
        <v>12112</v>
      </c>
      <c r="L5521" s="100" t="s">
        <v>6978</v>
      </c>
    </row>
    <row r="5522" spans="1:12" ht="13.5" x14ac:dyDescent="0.25">
      <c r="A5522" s="100" t="s">
        <v>17222</v>
      </c>
      <c r="B5522" s="100" t="s">
        <v>17223</v>
      </c>
      <c r="C5522" s="100" t="s">
        <v>17271</v>
      </c>
      <c r="D5522" s="100" t="s">
        <v>17272</v>
      </c>
      <c r="E5522" s="101" t="s">
        <v>158</v>
      </c>
      <c r="F5522" s="100" t="s">
        <v>158</v>
      </c>
      <c r="G5522" s="100">
        <v>87420</v>
      </c>
      <c r="H5522" s="100" t="s">
        <v>17298</v>
      </c>
      <c r="I5522" s="100" t="s">
        <v>198</v>
      </c>
      <c r="J5522" s="100" t="s">
        <v>7142</v>
      </c>
      <c r="K5522" s="101" t="s">
        <v>13617</v>
      </c>
      <c r="L5522" s="100" t="s">
        <v>6978</v>
      </c>
    </row>
    <row r="5523" spans="1:12" ht="13.5" x14ac:dyDescent="0.25">
      <c r="A5523" s="100" t="s">
        <v>17222</v>
      </c>
      <c r="B5523" s="100" t="s">
        <v>17223</v>
      </c>
      <c r="C5523" s="100" t="s">
        <v>17271</v>
      </c>
      <c r="D5523" s="100" t="s">
        <v>17272</v>
      </c>
      <c r="E5523" s="101" t="s">
        <v>158</v>
      </c>
      <c r="F5523" s="100" t="s">
        <v>158</v>
      </c>
      <c r="G5523" s="100">
        <v>87421</v>
      </c>
      <c r="H5523" s="100" t="s">
        <v>17299</v>
      </c>
      <c r="I5523" s="100" t="s">
        <v>198</v>
      </c>
      <c r="J5523" s="100" t="s">
        <v>7142</v>
      </c>
      <c r="K5523" s="101" t="s">
        <v>14245</v>
      </c>
      <c r="L5523" s="100" t="s">
        <v>6978</v>
      </c>
    </row>
    <row r="5524" spans="1:12" ht="13.5" x14ac:dyDescent="0.25">
      <c r="A5524" s="100" t="s">
        <v>17222</v>
      </c>
      <c r="B5524" s="100" t="s">
        <v>17223</v>
      </c>
      <c r="C5524" s="100" t="s">
        <v>17271</v>
      </c>
      <c r="D5524" s="100" t="s">
        <v>17272</v>
      </c>
      <c r="E5524" s="101" t="s">
        <v>158</v>
      </c>
      <c r="F5524" s="100" t="s">
        <v>158</v>
      </c>
      <c r="G5524" s="100">
        <v>87422</v>
      </c>
      <c r="H5524" s="100" t="s">
        <v>17300</v>
      </c>
      <c r="I5524" s="100" t="s">
        <v>198</v>
      </c>
      <c r="J5524" s="100" t="s">
        <v>7142</v>
      </c>
      <c r="K5524" s="101" t="s">
        <v>17301</v>
      </c>
      <c r="L5524" s="100" t="s">
        <v>6978</v>
      </c>
    </row>
    <row r="5525" spans="1:12" ht="13.5" x14ac:dyDescent="0.25">
      <c r="A5525" s="100" t="s">
        <v>17222</v>
      </c>
      <c r="B5525" s="100" t="s">
        <v>17223</v>
      </c>
      <c r="C5525" s="100" t="s">
        <v>17271</v>
      </c>
      <c r="D5525" s="100" t="s">
        <v>17272</v>
      </c>
      <c r="E5525" s="101" t="s">
        <v>158</v>
      </c>
      <c r="F5525" s="100" t="s">
        <v>158</v>
      </c>
      <c r="G5525" s="100">
        <v>87423</v>
      </c>
      <c r="H5525" s="100" t="s">
        <v>17302</v>
      </c>
      <c r="I5525" s="100" t="s">
        <v>198</v>
      </c>
      <c r="J5525" s="100" t="s">
        <v>7142</v>
      </c>
      <c r="K5525" s="101" t="s">
        <v>8242</v>
      </c>
      <c r="L5525" s="100" t="s">
        <v>6978</v>
      </c>
    </row>
    <row r="5526" spans="1:12" ht="13.5" x14ac:dyDescent="0.25">
      <c r="A5526" s="100" t="s">
        <v>17222</v>
      </c>
      <c r="B5526" s="100" t="s">
        <v>17223</v>
      </c>
      <c r="C5526" s="100" t="s">
        <v>17271</v>
      </c>
      <c r="D5526" s="100" t="s">
        <v>17272</v>
      </c>
      <c r="E5526" s="101" t="s">
        <v>158</v>
      </c>
      <c r="F5526" s="100" t="s">
        <v>158</v>
      </c>
      <c r="G5526" s="100">
        <v>87424</v>
      </c>
      <c r="H5526" s="100" t="s">
        <v>17303</v>
      </c>
      <c r="I5526" s="100" t="s">
        <v>198</v>
      </c>
      <c r="J5526" s="100" t="s">
        <v>7142</v>
      </c>
      <c r="K5526" s="101" t="s">
        <v>17293</v>
      </c>
      <c r="L5526" s="100" t="s">
        <v>6978</v>
      </c>
    </row>
    <row r="5527" spans="1:12" ht="13.5" x14ac:dyDescent="0.25">
      <c r="A5527" s="100" t="s">
        <v>17222</v>
      </c>
      <c r="B5527" s="100" t="s">
        <v>17223</v>
      </c>
      <c r="C5527" s="100" t="s">
        <v>17271</v>
      </c>
      <c r="D5527" s="100" t="s">
        <v>17272</v>
      </c>
      <c r="E5527" s="101" t="s">
        <v>158</v>
      </c>
      <c r="F5527" s="100" t="s">
        <v>158</v>
      </c>
      <c r="G5527" s="100">
        <v>87425</v>
      </c>
      <c r="H5527" s="100" t="s">
        <v>17304</v>
      </c>
      <c r="I5527" s="100" t="s">
        <v>198</v>
      </c>
      <c r="J5527" s="100" t="s">
        <v>7142</v>
      </c>
      <c r="K5527" s="101" t="s">
        <v>17305</v>
      </c>
      <c r="L5527" s="100" t="s">
        <v>6978</v>
      </c>
    </row>
    <row r="5528" spans="1:12" ht="13.5" x14ac:dyDescent="0.25">
      <c r="A5528" s="100" t="s">
        <v>17222</v>
      </c>
      <c r="B5528" s="100" t="s">
        <v>17223</v>
      </c>
      <c r="C5528" s="100" t="s">
        <v>17271</v>
      </c>
      <c r="D5528" s="100" t="s">
        <v>17272</v>
      </c>
      <c r="E5528" s="101" t="s">
        <v>158</v>
      </c>
      <c r="F5528" s="100" t="s">
        <v>158</v>
      </c>
      <c r="G5528" s="100">
        <v>87426</v>
      </c>
      <c r="H5528" s="100" t="s">
        <v>17306</v>
      </c>
      <c r="I5528" s="100" t="s">
        <v>198</v>
      </c>
      <c r="J5528" s="100" t="s">
        <v>7142</v>
      </c>
      <c r="K5528" s="101" t="s">
        <v>12126</v>
      </c>
      <c r="L5528" s="100" t="s">
        <v>6978</v>
      </c>
    </row>
    <row r="5529" spans="1:12" ht="13.5" x14ac:dyDescent="0.25">
      <c r="A5529" s="100" t="s">
        <v>17222</v>
      </c>
      <c r="B5529" s="100" t="s">
        <v>17223</v>
      </c>
      <c r="C5529" s="100" t="s">
        <v>17271</v>
      </c>
      <c r="D5529" s="100" t="s">
        <v>17272</v>
      </c>
      <c r="E5529" s="101" t="s">
        <v>158</v>
      </c>
      <c r="F5529" s="100" t="s">
        <v>158</v>
      </c>
      <c r="G5529" s="100">
        <v>87427</v>
      </c>
      <c r="H5529" s="100" t="s">
        <v>17307</v>
      </c>
      <c r="I5529" s="100" t="s">
        <v>198</v>
      </c>
      <c r="J5529" s="100" t="s">
        <v>7142</v>
      </c>
      <c r="K5529" s="101" t="s">
        <v>8732</v>
      </c>
      <c r="L5529" s="100" t="s">
        <v>6978</v>
      </c>
    </row>
    <row r="5530" spans="1:12" ht="13.5" x14ac:dyDescent="0.25">
      <c r="A5530" s="100" t="s">
        <v>17222</v>
      </c>
      <c r="B5530" s="100" t="s">
        <v>17223</v>
      </c>
      <c r="C5530" s="100" t="s">
        <v>17271</v>
      </c>
      <c r="D5530" s="100" t="s">
        <v>17272</v>
      </c>
      <c r="E5530" s="101" t="s">
        <v>158</v>
      </c>
      <c r="F5530" s="100" t="s">
        <v>158</v>
      </c>
      <c r="G5530" s="100">
        <v>87428</v>
      </c>
      <c r="H5530" s="100" t="s">
        <v>17308</v>
      </c>
      <c r="I5530" s="100" t="s">
        <v>198</v>
      </c>
      <c r="J5530" s="100" t="s">
        <v>7142</v>
      </c>
      <c r="K5530" s="101" t="s">
        <v>13306</v>
      </c>
      <c r="L5530" s="100" t="s">
        <v>6978</v>
      </c>
    </row>
    <row r="5531" spans="1:12" ht="13.5" x14ac:dyDescent="0.25">
      <c r="A5531" s="100" t="s">
        <v>17222</v>
      </c>
      <c r="B5531" s="100" t="s">
        <v>17223</v>
      </c>
      <c r="C5531" s="100" t="s">
        <v>17271</v>
      </c>
      <c r="D5531" s="100" t="s">
        <v>17272</v>
      </c>
      <c r="E5531" s="101" t="s">
        <v>158</v>
      </c>
      <c r="F5531" s="100" t="s">
        <v>158</v>
      </c>
      <c r="G5531" s="100">
        <v>87429</v>
      </c>
      <c r="H5531" s="100" t="s">
        <v>17309</v>
      </c>
      <c r="I5531" s="100" t="s">
        <v>198</v>
      </c>
      <c r="J5531" s="100" t="s">
        <v>7142</v>
      </c>
      <c r="K5531" s="101" t="s">
        <v>16813</v>
      </c>
      <c r="L5531" s="100" t="s">
        <v>6978</v>
      </c>
    </row>
    <row r="5532" spans="1:12" ht="13.5" x14ac:dyDescent="0.25">
      <c r="A5532" s="100" t="s">
        <v>17222</v>
      </c>
      <c r="B5532" s="100" t="s">
        <v>17223</v>
      </c>
      <c r="C5532" s="100" t="s">
        <v>17271</v>
      </c>
      <c r="D5532" s="100" t="s">
        <v>17272</v>
      </c>
      <c r="E5532" s="101" t="s">
        <v>158</v>
      </c>
      <c r="F5532" s="100" t="s">
        <v>158</v>
      </c>
      <c r="G5532" s="100">
        <v>87430</v>
      </c>
      <c r="H5532" s="100" t="s">
        <v>17310</v>
      </c>
      <c r="I5532" s="100" t="s">
        <v>198</v>
      </c>
      <c r="J5532" s="100" t="s">
        <v>7142</v>
      </c>
      <c r="K5532" s="101" t="s">
        <v>7459</v>
      </c>
      <c r="L5532" s="100" t="s">
        <v>6978</v>
      </c>
    </row>
    <row r="5533" spans="1:12" ht="13.5" x14ac:dyDescent="0.25">
      <c r="A5533" s="100" t="s">
        <v>17222</v>
      </c>
      <c r="B5533" s="100" t="s">
        <v>17223</v>
      </c>
      <c r="C5533" s="100" t="s">
        <v>17271</v>
      </c>
      <c r="D5533" s="100" t="s">
        <v>17272</v>
      </c>
      <c r="E5533" s="101" t="s">
        <v>158</v>
      </c>
      <c r="F5533" s="100" t="s">
        <v>158</v>
      </c>
      <c r="G5533" s="100">
        <v>87431</v>
      </c>
      <c r="H5533" s="100" t="s">
        <v>17311</v>
      </c>
      <c r="I5533" s="100" t="s">
        <v>198</v>
      </c>
      <c r="J5533" s="100" t="s">
        <v>7142</v>
      </c>
      <c r="K5533" s="101" t="s">
        <v>13493</v>
      </c>
      <c r="L5533" s="100" t="s">
        <v>6978</v>
      </c>
    </row>
    <row r="5534" spans="1:12" ht="13.5" x14ac:dyDescent="0.25">
      <c r="A5534" s="100" t="s">
        <v>17222</v>
      </c>
      <c r="B5534" s="100" t="s">
        <v>17223</v>
      </c>
      <c r="C5534" s="100" t="s">
        <v>17271</v>
      </c>
      <c r="D5534" s="100" t="s">
        <v>17272</v>
      </c>
      <c r="E5534" s="101" t="s">
        <v>158</v>
      </c>
      <c r="F5534" s="100" t="s">
        <v>158</v>
      </c>
      <c r="G5534" s="100">
        <v>87432</v>
      </c>
      <c r="H5534" s="100" t="s">
        <v>17312</v>
      </c>
      <c r="I5534" s="100" t="s">
        <v>198</v>
      </c>
      <c r="J5534" s="100" t="s">
        <v>7142</v>
      </c>
      <c r="K5534" s="101" t="s">
        <v>17313</v>
      </c>
      <c r="L5534" s="100" t="s">
        <v>6978</v>
      </c>
    </row>
    <row r="5535" spans="1:12" ht="13.5" x14ac:dyDescent="0.25">
      <c r="A5535" s="100" t="s">
        <v>17222</v>
      </c>
      <c r="B5535" s="100" t="s">
        <v>17223</v>
      </c>
      <c r="C5535" s="100" t="s">
        <v>17271</v>
      </c>
      <c r="D5535" s="100" t="s">
        <v>17272</v>
      </c>
      <c r="E5535" s="101" t="s">
        <v>158</v>
      </c>
      <c r="F5535" s="100" t="s">
        <v>158</v>
      </c>
      <c r="G5535" s="100">
        <v>87433</v>
      </c>
      <c r="H5535" s="100" t="s">
        <v>17314</v>
      </c>
      <c r="I5535" s="100" t="s">
        <v>198</v>
      </c>
      <c r="J5535" s="100" t="s">
        <v>7142</v>
      </c>
      <c r="K5535" s="101" t="s">
        <v>17315</v>
      </c>
      <c r="L5535" s="100" t="s">
        <v>6978</v>
      </c>
    </row>
    <row r="5536" spans="1:12" ht="13.5" x14ac:dyDescent="0.25">
      <c r="A5536" s="100" t="s">
        <v>17222</v>
      </c>
      <c r="B5536" s="100" t="s">
        <v>17223</v>
      </c>
      <c r="C5536" s="100" t="s">
        <v>17271</v>
      </c>
      <c r="D5536" s="100" t="s">
        <v>17272</v>
      </c>
      <c r="E5536" s="101" t="s">
        <v>158</v>
      </c>
      <c r="F5536" s="100" t="s">
        <v>158</v>
      </c>
      <c r="G5536" s="100">
        <v>87434</v>
      </c>
      <c r="H5536" s="100" t="s">
        <v>17316</v>
      </c>
      <c r="I5536" s="100" t="s">
        <v>198</v>
      </c>
      <c r="J5536" s="100" t="s">
        <v>7142</v>
      </c>
      <c r="K5536" s="101" t="s">
        <v>17317</v>
      </c>
      <c r="L5536" s="100" t="s">
        <v>6978</v>
      </c>
    </row>
    <row r="5537" spans="1:12" ht="13.5" x14ac:dyDescent="0.25">
      <c r="A5537" s="100" t="s">
        <v>17222</v>
      </c>
      <c r="B5537" s="100" t="s">
        <v>17223</v>
      </c>
      <c r="C5537" s="100" t="s">
        <v>17271</v>
      </c>
      <c r="D5537" s="100" t="s">
        <v>17272</v>
      </c>
      <c r="E5537" s="101" t="s">
        <v>158</v>
      </c>
      <c r="F5537" s="100" t="s">
        <v>158</v>
      </c>
      <c r="G5537" s="100">
        <v>87435</v>
      </c>
      <c r="H5537" s="100" t="s">
        <v>17318</v>
      </c>
      <c r="I5537" s="100" t="s">
        <v>198</v>
      </c>
      <c r="J5537" s="100" t="s">
        <v>7142</v>
      </c>
      <c r="K5537" s="101" t="s">
        <v>17319</v>
      </c>
      <c r="L5537" s="100" t="s">
        <v>6978</v>
      </c>
    </row>
    <row r="5538" spans="1:12" ht="13.5" x14ac:dyDescent="0.25">
      <c r="A5538" s="100" t="s">
        <v>17222</v>
      </c>
      <c r="B5538" s="100" t="s">
        <v>17223</v>
      </c>
      <c r="C5538" s="100" t="s">
        <v>17271</v>
      </c>
      <c r="D5538" s="100" t="s">
        <v>17272</v>
      </c>
      <c r="E5538" s="101" t="s">
        <v>158</v>
      </c>
      <c r="F5538" s="100" t="s">
        <v>158</v>
      </c>
      <c r="G5538" s="100">
        <v>87436</v>
      </c>
      <c r="H5538" s="100" t="s">
        <v>17320</v>
      </c>
      <c r="I5538" s="100" t="s">
        <v>198</v>
      </c>
      <c r="J5538" s="100" t="s">
        <v>7142</v>
      </c>
      <c r="K5538" s="101" t="s">
        <v>17321</v>
      </c>
      <c r="L5538" s="100" t="s">
        <v>6978</v>
      </c>
    </row>
    <row r="5539" spans="1:12" ht="13.5" x14ac:dyDescent="0.25">
      <c r="A5539" s="100" t="s">
        <v>17222</v>
      </c>
      <c r="B5539" s="100" t="s">
        <v>17223</v>
      </c>
      <c r="C5539" s="100" t="s">
        <v>17271</v>
      </c>
      <c r="D5539" s="100" t="s">
        <v>17272</v>
      </c>
      <c r="E5539" s="101" t="s">
        <v>158</v>
      </c>
      <c r="F5539" s="100" t="s">
        <v>158</v>
      </c>
      <c r="G5539" s="100">
        <v>87437</v>
      </c>
      <c r="H5539" s="100" t="s">
        <v>17322</v>
      </c>
      <c r="I5539" s="100" t="s">
        <v>198</v>
      </c>
      <c r="J5539" s="100" t="s">
        <v>7142</v>
      </c>
      <c r="K5539" s="101" t="s">
        <v>17323</v>
      </c>
      <c r="L5539" s="100" t="s">
        <v>6978</v>
      </c>
    </row>
    <row r="5540" spans="1:12" ht="13.5" x14ac:dyDescent="0.25">
      <c r="A5540" s="100" t="s">
        <v>17222</v>
      </c>
      <c r="B5540" s="100" t="s">
        <v>17223</v>
      </c>
      <c r="C5540" s="100" t="s">
        <v>17271</v>
      </c>
      <c r="D5540" s="100" t="s">
        <v>17272</v>
      </c>
      <c r="E5540" s="101" t="s">
        <v>158</v>
      </c>
      <c r="F5540" s="100" t="s">
        <v>158</v>
      </c>
      <c r="G5540" s="100">
        <v>87438</v>
      </c>
      <c r="H5540" s="100" t="s">
        <v>17324</v>
      </c>
      <c r="I5540" s="100" t="s">
        <v>198</v>
      </c>
      <c r="J5540" s="100" t="s">
        <v>7142</v>
      </c>
      <c r="K5540" s="101" t="s">
        <v>17325</v>
      </c>
      <c r="L5540" s="100" t="s">
        <v>6978</v>
      </c>
    </row>
    <row r="5541" spans="1:12" ht="13.5" x14ac:dyDescent="0.25">
      <c r="A5541" s="100" t="s">
        <v>17222</v>
      </c>
      <c r="B5541" s="100" t="s">
        <v>17223</v>
      </c>
      <c r="C5541" s="100" t="s">
        <v>17271</v>
      </c>
      <c r="D5541" s="100" t="s">
        <v>17272</v>
      </c>
      <c r="E5541" s="101" t="s">
        <v>158</v>
      </c>
      <c r="F5541" s="100" t="s">
        <v>158</v>
      </c>
      <c r="G5541" s="100">
        <v>87439</v>
      </c>
      <c r="H5541" s="100" t="s">
        <v>17326</v>
      </c>
      <c r="I5541" s="100" t="s">
        <v>198</v>
      </c>
      <c r="J5541" s="100" t="s">
        <v>7142</v>
      </c>
      <c r="K5541" s="101" t="s">
        <v>8282</v>
      </c>
      <c r="L5541" s="100" t="s">
        <v>6978</v>
      </c>
    </row>
    <row r="5542" spans="1:12" ht="13.5" x14ac:dyDescent="0.25">
      <c r="A5542" s="100" t="s">
        <v>17222</v>
      </c>
      <c r="B5542" s="100" t="s">
        <v>17223</v>
      </c>
      <c r="C5542" s="100" t="s">
        <v>17271</v>
      </c>
      <c r="D5542" s="100" t="s">
        <v>17272</v>
      </c>
      <c r="E5542" s="101" t="s">
        <v>158</v>
      </c>
      <c r="F5542" s="100" t="s">
        <v>158</v>
      </c>
      <c r="G5542" s="100">
        <v>87440</v>
      </c>
      <c r="H5542" s="100" t="s">
        <v>17327</v>
      </c>
      <c r="I5542" s="100" t="s">
        <v>198</v>
      </c>
      <c r="J5542" s="100" t="s">
        <v>7142</v>
      </c>
      <c r="K5542" s="101" t="s">
        <v>7256</v>
      </c>
      <c r="L5542" s="100" t="s">
        <v>6978</v>
      </c>
    </row>
    <row r="5543" spans="1:12" ht="13.5" x14ac:dyDescent="0.25">
      <c r="A5543" s="100" t="s">
        <v>17222</v>
      </c>
      <c r="B5543" s="100" t="s">
        <v>17223</v>
      </c>
      <c r="C5543" s="100" t="s">
        <v>17271</v>
      </c>
      <c r="D5543" s="100" t="s">
        <v>17272</v>
      </c>
      <c r="E5543" s="101" t="s">
        <v>158</v>
      </c>
      <c r="F5543" s="100" t="s">
        <v>158</v>
      </c>
      <c r="G5543" s="100">
        <v>87527</v>
      </c>
      <c r="H5543" s="100" t="s">
        <v>17328</v>
      </c>
      <c r="I5543" s="100" t="s">
        <v>198</v>
      </c>
      <c r="J5543" s="100" t="s">
        <v>7142</v>
      </c>
      <c r="K5543" s="101" t="s">
        <v>17329</v>
      </c>
      <c r="L5543" s="100" t="s">
        <v>6978</v>
      </c>
    </row>
    <row r="5544" spans="1:12" ht="13.5" x14ac:dyDescent="0.25">
      <c r="A5544" s="100" t="s">
        <v>17222</v>
      </c>
      <c r="B5544" s="100" t="s">
        <v>17223</v>
      </c>
      <c r="C5544" s="100" t="s">
        <v>17271</v>
      </c>
      <c r="D5544" s="100" t="s">
        <v>17272</v>
      </c>
      <c r="E5544" s="101" t="s">
        <v>158</v>
      </c>
      <c r="F5544" s="100" t="s">
        <v>158</v>
      </c>
      <c r="G5544" s="100">
        <v>87528</v>
      </c>
      <c r="H5544" s="100" t="s">
        <v>17330</v>
      </c>
      <c r="I5544" s="100" t="s">
        <v>198</v>
      </c>
      <c r="J5544" s="100" t="s">
        <v>7142</v>
      </c>
      <c r="K5544" s="101" t="s">
        <v>12592</v>
      </c>
      <c r="L5544" s="100" t="s">
        <v>6978</v>
      </c>
    </row>
    <row r="5545" spans="1:12" ht="13.5" x14ac:dyDescent="0.25">
      <c r="A5545" s="100" t="s">
        <v>17222</v>
      </c>
      <c r="B5545" s="100" t="s">
        <v>17223</v>
      </c>
      <c r="C5545" s="100" t="s">
        <v>17271</v>
      </c>
      <c r="D5545" s="100" t="s">
        <v>17272</v>
      </c>
      <c r="E5545" s="101" t="s">
        <v>158</v>
      </c>
      <c r="F5545" s="100" t="s">
        <v>158</v>
      </c>
      <c r="G5545" s="100">
        <v>87529</v>
      </c>
      <c r="H5545" s="100" t="s">
        <v>17331</v>
      </c>
      <c r="I5545" s="100" t="s">
        <v>198</v>
      </c>
      <c r="J5545" s="100" t="s">
        <v>7142</v>
      </c>
      <c r="K5545" s="101" t="s">
        <v>17332</v>
      </c>
      <c r="L5545" s="100" t="s">
        <v>6978</v>
      </c>
    </row>
    <row r="5546" spans="1:12" ht="13.5" x14ac:dyDescent="0.25">
      <c r="A5546" s="100" t="s">
        <v>17222</v>
      </c>
      <c r="B5546" s="100" t="s">
        <v>17223</v>
      </c>
      <c r="C5546" s="100" t="s">
        <v>17271</v>
      </c>
      <c r="D5546" s="100" t="s">
        <v>17272</v>
      </c>
      <c r="E5546" s="101" t="s">
        <v>158</v>
      </c>
      <c r="F5546" s="100" t="s">
        <v>158</v>
      </c>
      <c r="G5546" s="100">
        <v>87530</v>
      </c>
      <c r="H5546" s="100" t="s">
        <v>17333</v>
      </c>
      <c r="I5546" s="100" t="s">
        <v>198</v>
      </c>
      <c r="J5546" s="100" t="s">
        <v>7142</v>
      </c>
      <c r="K5546" s="101" t="s">
        <v>17334</v>
      </c>
      <c r="L5546" s="100" t="s">
        <v>6978</v>
      </c>
    </row>
    <row r="5547" spans="1:12" ht="13.5" x14ac:dyDescent="0.25">
      <c r="A5547" s="100" t="s">
        <v>17222</v>
      </c>
      <c r="B5547" s="100" t="s">
        <v>17223</v>
      </c>
      <c r="C5547" s="100" t="s">
        <v>17271</v>
      </c>
      <c r="D5547" s="100" t="s">
        <v>17272</v>
      </c>
      <c r="E5547" s="101" t="s">
        <v>158</v>
      </c>
      <c r="F5547" s="100" t="s">
        <v>158</v>
      </c>
      <c r="G5547" s="100">
        <v>87531</v>
      </c>
      <c r="H5547" s="100" t="s">
        <v>17335</v>
      </c>
      <c r="I5547" s="100" t="s">
        <v>198</v>
      </c>
      <c r="J5547" s="100" t="s">
        <v>7142</v>
      </c>
      <c r="K5547" s="101" t="s">
        <v>17336</v>
      </c>
      <c r="L5547" s="100" t="s">
        <v>6978</v>
      </c>
    </row>
    <row r="5548" spans="1:12" ht="13.5" x14ac:dyDescent="0.25">
      <c r="A5548" s="100" t="s">
        <v>17222</v>
      </c>
      <c r="B5548" s="100" t="s">
        <v>17223</v>
      </c>
      <c r="C5548" s="100" t="s">
        <v>17271</v>
      </c>
      <c r="D5548" s="100" t="s">
        <v>17272</v>
      </c>
      <c r="E5548" s="101" t="s">
        <v>158</v>
      </c>
      <c r="F5548" s="100" t="s">
        <v>158</v>
      </c>
      <c r="G5548" s="100">
        <v>87532</v>
      </c>
      <c r="H5548" s="100" t="s">
        <v>17337</v>
      </c>
      <c r="I5548" s="100" t="s">
        <v>198</v>
      </c>
      <c r="J5548" s="100" t="s">
        <v>7142</v>
      </c>
      <c r="K5548" s="101" t="s">
        <v>9034</v>
      </c>
      <c r="L5548" s="100" t="s">
        <v>6978</v>
      </c>
    </row>
    <row r="5549" spans="1:12" ht="13.5" x14ac:dyDescent="0.25">
      <c r="A5549" s="100" t="s">
        <v>17222</v>
      </c>
      <c r="B5549" s="100" t="s">
        <v>17223</v>
      </c>
      <c r="C5549" s="100" t="s">
        <v>17271</v>
      </c>
      <c r="D5549" s="100" t="s">
        <v>17272</v>
      </c>
      <c r="E5549" s="101" t="s">
        <v>158</v>
      </c>
      <c r="F5549" s="100" t="s">
        <v>158</v>
      </c>
      <c r="G5549" s="100">
        <v>87535</v>
      </c>
      <c r="H5549" s="100" t="s">
        <v>17338</v>
      </c>
      <c r="I5549" s="100" t="s">
        <v>198</v>
      </c>
      <c r="J5549" s="100" t="s">
        <v>7142</v>
      </c>
      <c r="K5549" s="101" t="s">
        <v>11609</v>
      </c>
      <c r="L5549" s="100" t="s">
        <v>6978</v>
      </c>
    </row>
    <row r="5550" spans="1:12" ht="13.5" x14ac:dyDescent="0.25">
      <c r="A5550" s="100" t="s">
        <v>17222</v>
      </c>
      <c r="B5550" s="100" t="s">
        <v>17223</v>
      </c>
      <c r="C5550" s="100" t="s">
        <v>17271</v>
      </c>
      <c r="D5550" s="100" t="s">
        <v>17272</v>
      </c>
      <c r="E5550" s="101" t="s">
        <v>158</v>
      </c>
      <c r="F5550" s="100" t="s">
        <v>158</v>
      </c>
      <c r="G5550" s="100">
        <v>87536</v>
      </c>
      <c r="H5550" s="100" t="s">
        <v>17339</v>
      </c>
      <c r="I5550" s="100" t="s">
        <v>198</v>
      </c>
      <c r="J5550" s="100" t="s">
        <v>7142</v>
      </c>
      <c r="K5550" s="101" t="s">
        <v>12126</v>
      </c>
      <c r="L5550" s="100" t="s">
        <v>6978</v>
      </c>
    </row>
    <row r="5551" spans="1:12" ht="13.5" x14ac:dyDescent="0.25">
      <c r="A5551" s="100" t="s">
        <v>17222</v>
      </c>
      <c r="B5551" s="100" t="s">
        <v>17223</v>
      </c>
      <c r="C5551" s="100" t="s">
        <v>17271</v>
      </c>
      <c r="D5551" s="100" t="s">
        <v>17272</v>
      </c>
      <c r="E5551" s="101" t="s">
        <v>158</v>
      </c>
      <c r="F5551" s="100" t="s">
        <v>158</v>
      </c>
      <c r="G5551" s="100">
        <v>87537</v>
      </c>
      <c r="H5551" s="100" t="s">
        <v>17340</v>
      </c>
      <c r="I5551" s="100" t="s">
        <v>198</v>
      </c>
      <c r="J5551" s="100" t="s">
        <v>7142</v>
      </c>
      <c r="K5551" s="101" t="s">
        <v>17341</v>
      </c>
      <c r="L5551" s="100" t="s">
        <v>6978</v>
      </c>
    </row>
    <row r="5552" spans="1:12" ht="13.5" x14ac:dyDescent="0.25">
      <c r="A5552" s="100" t="s">
        <v>17222</v>
      </c>
      <c r="B5552" s="100" t="s">
        <v>17223</v>
      </c>
      <c r="C5552" s="100" t="s">
        <v>17271</v>
      </c>
      <c r="D5552" s="100" t="s">
        <v>17272</v>
      </c>
      <c r="E5552" s="101" t="s">
        <v>158</v>
      </c>
      <c r="F5552" s="100" t="s">
        <v>158</v>
      </c>
      <c r="G5552" s="100">
        <v>87538</v>
      </c>
      <c r="H5552" s="100" t="s">
        <v>17342</v>
      </c>
      <c r="I5552" s="100" t="s">
        <v>198</v>
      </c>
      <c r="J5552" s="100" t="s">
        <v>7142</v>
      </c>
      <c r="K5552" s="101" t="s">
        <v>17343</v>
      </c>
      <c r="L5552" s="100" t="s">
        <v>6978</v>
      </c>
    </row>
    <row r="5553" spans="1:12" ht="13.5" x14ac:dyDescent="0.25">
      <c r="A5553" s="100" t="s">
        <v>17222</v>
      </c>
      <c r="B5553" s="100" t="s">
        <v>17223</v>
      </c>
      <c r="C5553" s="100" t="s">
        <v>17271</v>
      </c>
      <c r="D5553" s="100" t="s">
        <v>17272</v>
      </c>
      <c r="E5553" s="101" t="s">
        <v>158</v>
      </c>
      <c r="F5553" s="100" t="s">
        <v>158</v>
      </c>
      <c r="G5553" s="100">
        <v>87539</v>
      </c>
      <c r="H5553" s="100" t="s">
        <v>17344</v>
      </c>
      <c r="I5553" s="100" t="s">
        <v>198</v>
      </c>
      <c r="J5553" s="100" t="s">
        <v>7142</v>
      </c>
      <c r="K5553" s="101" t="s">
        <v>17345</v>
      </c>
      <c r="L5553" s="100" t="s">
        <v>6978</v>
      </c>
    </row>
    <row r="5554" spans="1:12" ht="13.5" x14ac:dyDescent="0.25">
      <c r="A5554" s="100" t="s">
        <v>17222</v>
      </c>
      <c r="B5554" s="100" t="s">
        <v>17223</v>
      </c>
      <c r="C5554" s="100" t="s">
        <v>17271</v>
      </c>
      <c r="D5554" s="100" t="s">
        <v>17272</v>
      </c>
      <c r="E5554" s="101" t="s">
        <v>158</v>
      </c>
      <c r="F5554" s="100" t="s">
        <v>158</v>
      </c>
      <c r="G5554" s="100">
        <v>87541</v>
      </c>
      <c r="H5554" s="100" t="s">
        <v>17346</v>
      </c>
      <c r="I5554" s="100" t="s">
        <v>198</v>
      </c>
      <c r="J5554" s="100" t="s">
        <v>7142</v>
      </c>
      <c r="K5554" s="101" t="s">
        <v>17347</v>
      </c>
      <c r="L5554" s="100" t="s">
        <v>6978</v>
      </c>
    </row>
    <row r="5555" spans="1:12" ht="13.5" x14ac:dyDescent="0.25">
      <c r="A5555" s="100" t="s">
        <v>17222</v>
      </c>
      <c r="B5555" s="100" t="s">
        <v>17223</v>
      </c>
      <c r="C5555" s="100" t="s">
        <v>17271</v>
      </c>
      <c r="D5555" s="100" t="s">
        <v>17272</v>
      </c>
      <c r="E5555" s="101" t="s">
        <v>158</v>
      </c>
      <c r="F5555" s="100" t="s">
        <v>158</v>
      </c>
      <c r="G5555" s="100">
        <v>87543</v>
      </c>
      <c r="H5555" s="100" t="s">
        <v>17348</v>
      </c>
      <c r="I5555" s="100" t="s">
        <v>198</v>
      </c>
      <c r="J5555" s="100" t="s">
        <v>7142</v>
      </c>
      <c r="K5555" s="101" t="s">
        <v>12148</v>
      </c>
      <c r="L5555" s="100" t="s">
        <v>6978</v>
      </c>
    </row>
    <row r="5556" spans="1:12" ht="13.5" x14ac:dyDescent="0.25">
      <c r="A5556" s="100" t="s">
        <v>17222</v>
      </c>
      <c r="B5556" s="100" t="s">
        <v>17223</v>
      </c>
      <c r="C5556" s="100" t="s">
        <v>17271</v>
      </c>
      <c r="D5556" s="100" t="s">
        <v>17272</v>
      </c>
      <c r="E5556" s="101" t="s">
        <v>158</v>
      </c>
      <c r="F5556" s="100" t="s">
        <v>158</v>
      </c>
      <c r="G5556" s="100">
        <v>87545</v>
      </c>
      <c r="H5556" s="100" t="s">
        <v>17349</v>
      </c>
      <c r="I5556" s="100" t="s">
        <v>198</v>
      </c>
      <c r="J5556" s="100" t="s">
        <v>7142</v>
      </c>
      <c r="K5556" s="101" t="s">
        <v>8957</v>
      </c>
      <c r="L5556" s="100" t="s">
        <v>6978</v>
      </c>
    </row>
    <row r="5557" spans="1:12" ht="13.5" x14ac:dyDescent="0.25">
      <c r="A5557" s="100" t="s">
        <v>17222</v>
      </c>
      <c r="B5557" s="100" t="s">
        <v>17223</v>
      </c>
      <c r="C5557" s="100" t="s">
        <v>17271</v>
      </c>
      <c r="D5557" s="100" t="s">
        <v>17272</v>
      </c>
      <c r="E5557" s="101" t="s">
        <v>158</v>
      </c>
      <c r="F5557" s="100" t="s">
        <v>158</v>
      </c>
      <c r="G5557" s="100">
        <v>87546</v>
      </c>
      <c r="H5557" s="100" t="s">
        <v>17350</v>
      </c>
      <c r="I5557" s="100" t="s">
        <v>198</v>
      </c>
      <c r="J5557" s="100" t="s">
        <v>7142</v>
      </c>
      <c r="K5557" s="101" t="s">
        <v>17351</v>
      </c>
      <c r="L5557" s="100" t="s">
        <v>6978</v>
      </c>
    </row>
    <row r="5558" spans="1:12" ht="13.5" x14ac:dyDescent="0.25">
      <c r="A5558" s="100" t="s">
        <v>17222</v>
      </c>
      <c r="B5558" s="100" t="s">
        <v>17223</v>
      </c>
      <c r="C5558" s="100" t="s">
        <v>17271</v>
      </c>
      <c r="D5558" s="100" t="s">
        <v>17272</v>
      </c>
      <c r="E5558" s="101" t="s">
        <v>158</v>
      </c>
      <c r="F5558" s="100" t="s">
        <v>158</v>
      </c>
      <c r="G5558" s="100">
        <v>87547</v>
      </c>
      <c r="H5558" s="100" t="s">
        <v>17352</v>
      </c>
      <c r="I5558" s="100" t="s">
        <v>198</v>
      </c>
      <c r="J5558" s="100" t="s">
        <v>7142</v>
      </c>
      <c r="K5558" s="101" t="s">
        <v>17353</v>
      </c>
      <c r="L5558" s="100" t="s">
        <v>6978</v>
      </c>
    </row>
    <row r="5559" spans="1:12" ht="13.5" x14ac:dyDescent="0.25">
      <c r="A5559" s="100" t="s">
        <v>17222</v>
      </c>
      <c r="B5559" s="100" t="s">
        <v>17223</v>
      </c>
      <c r="C5559" s="100" t="s">
        <v>17271</v>
      </c>
      <c r="D5559" s="100" t="s">
        <v>17272</v>
      </c>
      <c r="E5559" s="101" t="s">
        <v>158</v>
      </c>
      <c r="F5559" s="100" t="s">
        <v>158</v>
      </c>
      <c r="G5559" s="100">
        <v>87548</v>
      </c>
      <c r="H5559" s="100" t="s">
        <v>17354</v>
      </c>
      <c r="I5559" s="100" t="s">
        <v>198</v>
      </c>
      <c r="J5559" s="100" t="s">
        <v>7142</v>
      </c>
      <c r="K5559" s="101" t="s">
        <v>17355</v>
      </c>
      <c r="L5559" s="100" t="s">
        <v>6978</v>
      </c>
    </row>
    <row r="5560" spans="1:12" ht="13.5" x14ac:dyDescent="0.25">
      <c r="A5560" s="100" t="s">
        <v>17222</v>
      </c>
      <c r="B5560" s="100" t="s">
        <v>17223</v>
      </c>
      <c r="C5560" s="100" t="s">
        <v>17271</v>
      </c>
      <c r="D5560" s="100" t="s">
        <v>17272</v>
      </c>
      <c r="E5560" s="101" t="s">
        <v>158</v>
      </c>
      <c r="F5560" s="100" t="s">
        <v>158</v>
      </c>
      <c r="G5560" s="100">
        <v>87549</v>
      </c>
      <c r="H5560" s="100" t="s">
        <v>17356</v>
      </c>
      <c r="I5560" s="100" t="s">
        <v>198</v>
      </c>
      <c r="J5560" s="100" t="s">
        <v>7142</v>
      </c>
      <c r="K5560" s="101" t="s">
        <v>17357</v>
      </c>
      <c r="L5560" s="100" t="s">
        <v>6978</v>
      </c>
    </row>
    <row r="5561" spans="1:12" ht="13.5" x14ac:dyDescent="0.25">
      <c r="A5561" s="100" t="s">
        <v>17222</v>
      </c>
      <c r="B5561" s="100" t="s">
        <v>17223</v>
      </c>
      <c r="C5561" s="100" t="s">
        <v>17271</v>
      </c>
      <c r="D5561" s="100" t="s">
        <v>17272</v>
      </c>
      <c r="E5561" s="101" t="s">
        <v>158</v>
      </c>
      <c r="F5561" s="100" t="s">
        <v>158</v>
      </c>
      <c r="G5561" s="100">
        <v>87550</v>
      </c>
      <c r="H5561" s="100" t="s">
        <v>17358</v>
      </c>
      <c r="I5561" s="100" t="s">
        <v>198</v>
      </c>
      <c r="J5561" s="100" t="s">
        <v>7142</v>
      </c>
      <c r="K5561" s="101" t="s">
        <v>17359</v>
      </c>
      <c r="L5561" s="100" t="s">
        <v>6978</v>
      </c>
    </row>
    <row r="5562" spans="1:12" ht="13.5" x14ac:dyDescent="0.25">
      <c r="A5562" s="100" t="s">
        <v>17222</v>
      </c>
      <c r="B5562" s="100" t="s">
        <v>17223</v>
      </c>
      <c r="C5562" s="100" t="s">
        <v>17271</v>
      </c>
      <c r="D5562" s="100" t="s">
        <v>17272</v>
      </c>
      <c r="E5562" s="101" t="s">
        <v>158</v>
      </c>
      <c r="F5562" s="100" t="s">
        <v>158</v>
      </c>
      <c r="G5562" s="100">
        <v>87553</v>
      </c>
      <c r="H5562" s="100" t="s">
        <v>17360</v>
      </c>
      <c r="I5562" s="100" t="s">
        <v>198</v>
      </c>
      <c r="J5562" s="100" t="s">
        <v>7142</v>
      </c>
      <c r="K5562" s="101" t="s">
        <v>14652</v>
      </c>
      <c r="L5562" s="100" t="s">
        <v>6978</v>
      </c>
    </row>
    <row r="5563" spans="1:12" ht="13.5" x14ac:dyDescent="0.25">
      <c r="A5563" s="100" t="s">
        <v>17222</v>
      </c>
      <c r="B5563" s="100" t="s">
        <v>17223</v>
      </c>
      <c r="C5563" s="100" t="s">
        <v>17271</v>
      </c>
      <c r="D5563" s="100" t="s">
        <v>17272</v>
      </c>
      <c r="E5563" s="101" t="s">
        <v>158</v>
      </c>
      <c r="F5563" s="100" t="s">
        <v>158</v>
      </c>
      <c r="G5563" s="100">
        <v>87554</v>
      </c>
      <c r="H5563" s="100" t="s">
        <v>17361</v>
      </c>
      <c r="I5563" s="100" t="s">
        <v>198</v>
      </c>
      <c r="J5563" s="100" t="s">
        <v>7142</v>
      </c>
      <c r="K5563" s="101" t="s">
        <v>13871</v>
      </c>
      <c r="L5563" s="100" t="s">
        <v>6978</v>
      </c>
    </row>
    <row r="5564" spans="1:12" ht="13.5" x14ac:dyDescent="0.25">
      <c r="A5564" s="100" t="s">
        <v>17222</v>
      </c>
      <c r="B5564" s="100" t="s">
        <v>17223</v>
      </c>
      <c r="C5564" s="100" t="s">
        <v>17271</v>
      </c>
      <c r="D5564" s="100" t="s">
        <v>17272</v>
      </c>
      <c r="E5564" s="101" t="s">
        <v>158</v>
      </c>
      <c r="F5564" s="100" t="s">
        <v>158</v>
      </c>
      <c r="G5564" s="100">
        <v>87555</v>
      </c>
      <c r="H5564" s="100" t="s">
        <v>17362</v>
      </c>
      <c r="I5564" s="100" t="s">
        <v>198</v>
      </c>
      <c r="J5564" s="100" t="s">
        <v>7142</v>
      </c>
      <c r="K5564" s="101" t="s">
        <v>17363</v>
      </c>
      <c r="L5564" s="100" t="s">
        <v>6978</v>
      </c>
    </row>
    <row r="5565" spans="1:12" ht="13.5" x14ac:dyDescent="0.25">
      <c r="A5565" s="100" t="s">
        <v>17222</v>
      </c>
      <c r="B5565" s="100" t="s">
        <v>17223</v>
      </c>
      <c r="C5565" s="100" t="s">
        <v>17271</v>
      </c>
      <c r="D5565" s="100" t="s">
        <v>17272</v>
      </c>
      <c r="E5565" s="101" t="s">
        <v>158</v>
      </c>
      <c r="F5565" s="100" t="s">
        <v>158</v>
      </c>
      <c r="G5565" s="100">
        <v>87556</v>
      </c>
      <c r="H5565" s="100" t="s">
        <v>17364</v>
      </c>
      <c r="I5565" s="100" t="s">
        <v>198</v>
      </c>
      <c r="J5565" s="100" t="s">
        <v>7142</v>
      </c>
      <c r="K5565" s="101" t="s">
        <v>16204</v>
      </c>
      <c r="L5565" s="100" t="s">
        <v>6978</v>
      </c>
    </row>
    <row r="5566" spans="1:12" ht="13.5" x14ac:dyDescent="0.25">
      <c r="A5566" s="100" t="s">
        <v>17222</v>
      </c>
      <c r="B5566" s="100" t="s">
        <v>17223</v>
      </c>
      <c r="C5566" s="100" t="s">
        <v>17271</v>
      </c>
      <c r="D5566" s="100" t="s">
        <v>17272</v>
      </c>
      <c r="E5566" s="101" t="s">
        <v>158</v>
      </c>
      <c r="F5566" s="100" t="s">
        <v>158</v>
      </c>
      <c r="G5566" s="100">
        <v>87557</v>
      </c>
      <c r="H5566" s="100" t="s">
        <v>17365</v>
      </c>
      <c r="I5566" s="100" t="s">
        <v>198</v>
      </c>
      <c r="J5566" s="100" t="s">
        <v>7142</v>
      </c>
      <c r="K5566" s="101" t="s">
        <v>17366</v>
      </c>
      <c r="L5566" s="100" t="s">
        <v>6978</v>
      </c>
    </row>
    <row r="5567" spans="1:12" ht="13.5" x14ac:dyDescent="0.25">
      <c r="A5567" s="100" t="s">
        <v>17222</v>
      </c>
      <c r="B5567" s="100" t="s">
        <v>17223</v>
      </c>
      <c r="C5567" s="100" t="s">
        <v>17271</v>
      </c>
      <c r="D5567" s="100" t="s">
        <v>17272</v>
      </c>
      <c r="E5567" s="101" t="s">
        <v>158</v>
      </c>
      <c r="F5567" s="100" t="s">
        <v>158</v>
      </c>
      <c r="G5567" s="100">
        <v>87559</v>
      </c>
      <c r="H5567" s="100" t="s">
        <v>17367</v>
      </c>
      <c r="I5567" s="100" t="s">
        <v>198</v>
      </c>
      <c r="J5567" s="100" t="s">
        <v>7142</v>
      </c>
      <c r="K5567" s="101" t="s">
        <v>17368</v>
      </c>
      <c r="L5567" s="100" t="s">
        <v>6978</v>
      </c>
    </row>
    <row r="5568" spans="1:12" ht="13.5" x14ac:dyDescent="0.25">
      <c r="A5568" s="100" t="s">
        <v>17222</v>
      </c>
      <c r="B5568" s="100" t="s">
        <v>17223</v>
      </c>
      <c r="C5568" s="100" t="s">
        <v>17271</v>
      </c>
      <c r="D5568" s="100" t="s">
        <v>17272</v>
      </c>
      <c r="E5568" s="101" t="s">
        <v>158</v>
      </c>
      <c r="F5568" s="100" t="s">
        <v>158</v>
      </c>
      <c r="G5568" s="100">
        <v>87561</v>
      </c>
      <c r="H5568" s="100" t="s">
        <v>17369</v>
      </c>
      <c r="I5568" s="100" t="s">
        <v>198</v>
      </c>
      <c r="J5568" s="100" t="s">
        <v>7142</v>
      </c>
      <c r="K5568" s="101" t="s">
        <v>17370</v>
      </c>
      <c r="L5568" s="100" t="s">
        <v>6978</v>
      </c>
    </row>
    <row r="5569" spans="1:12" ht="13.5" x14ac:dyDescent="0.25">
      <c r="A5569" s="100" t="s">
        <v>17222</v>
      </c>
      <c r="B5569" s="100" t="s">
        <v>17223</v>
      </c>
      <c r="C5569" s="100" t="s">
        <v>17271</v>
      </c>
      <c r="D5569" s="100" t="s">
        <v>17272</v>
      </c>
      <c r="E5569" s="101" t="s">
        <v>158</v>
      </c>
      <c r="F5569" s="100" t="s">
        <v>158</v>
      </c>
      <c r="G5569" s="100">
        <v>87775</v>
      </c>
      <c r="H5569" s="100" t="s">
        <v>17371</v>
      </c>
      <c r="I5569" s="100" t="s">
        <v>198</v>
      </c>
      <c r="J5569" s="100" t="s">
        <v>7142</v>
      </c>
      <c r="K5569" s="101" t="s">
        <v>17372</v>
      </c>
      <c r="L5569" s="100" t="s">
        <v>6978</v>
      </c>
    </row>
    <row r="5570" spans="1:12" ht="13.5" x14ac:dyDescent="0.25">
      <c r="A5570" s="100" t="s">
        <v>17222</v>
      </c>
      <c r="B5570" s="100" t="s">
        <v>17223</v>
      </c>
      <c r="C5570" s="100" t="s">
        <v>17271</v>
      </c>
      <c r="D5570" s="100" t="s">
        <v>17272</v>
      </c>
      <c r="E5570" s="101" t="s">
        <v>158</v>
      </c>
      <c r="F5570" s="100" t="s">
        <v>158</v>
      </c>
      <c r="G5570" s="100">
        <v>87777</v>
      </c>
      <c r="H5570" s="100" t="s">
        <v>17373</v>
      </c>
      <c r="I5570" s="100" t="s">
        <v>198</v>
      </c>
      <c r="J5570" s="100" t="s">
        <v>7142</v>
      </c>
      <c r="K5570" s="101" t="s">
        <v>17374</v>
      </c>
      <c r="L5570" s="100" t="s">
        <v>6978</v>
      </c>
    </row>
    <row r="5571" spans="1:12" ht="13.5" x14ac:dyDescent="0.25">
      <c r="A5571" s="100" t="s">
        <v>17222</v>
      </c>
      <c r="B5571" s="100" t="s">
        <v>17223</v>
      </c>
      <c r="C5571" s="100" t="s">
        <v>17271</v>
      </c>
      <c r="D5571" s="100" t="s">
        <v>17272</v>
      </c>
      <c r="E5571" s="101" t="s">
        <v>158</v>
      </c>
      <c r="F5571" s="100" t="s">
        <v>158</v>
      </c>
      <c r="G5571" s="100">
        <v>87778</v>
      </c>
      <c r="H5571" s="100" t="s">
        <v>17375</v>
      </c>
      <c r="I5571" s="100" t="s">
        <v>198</v>
      </c>
      <c r="J5571" s="100" t="s">
        <v>7142</v>
      </c>
      <c r="K5571" s="101" t="s">
        <v>17376</v>
      </c>
      <c r="L5571" s="100" t="s">
        <v>6978</v>
      </c>
    </row>
    <row r="5572" spans="1:12" ht="13.5" x14ac:dyDescent="0.25">
      <c r="A5572" s="100" t="s">
        <v>17222</v>
      </c>
      <c r="B5572" s="100" t="s">
        <v>17223</v>
      </c>
      <c r="C5572" s="100" t="s">
        <v>17271</v>
      </c>
      <c r="D5572" s="100" t="s">
        <v>17272</v>
      </c>
      <c r="E5572" s="101" t="s">
        <v>158</v>
      </c>
      <c r="F5572" s="100" t="s">
        <v>158</v>
      </c>
      <c r="G5572" s="100">
        <v>87779</v>
      </c>
      <c r="H5572" s="100" t="s">
        <v>17377</v>
      </c>
      <c r="I5572" s="100" t="s">
        <v>198</v>
      </c>
      <c r="J5572" s="100" t="s">
        <v>7142</v>
      </c>
      <c r="K5572" s="101" t="s">
        <v>17378</v>
      </c>
      <c r="L5572" s="100" t="s">
        <v>6978</v>
      </c>
    </row>
    <row r="5573" spans="1:12" ht="13.5" x14ac:dyDescent="0.25">
      <c r="A5573" s="100" t="s">
        <v>17222</v>
      </c>
      <c r="B5573" s="100" t="s">
        <v>17223</v>
      </c>
      <c r="C5573" s="100" t="s">
        <v>17271</v>
      </c>
      <c r="D5573" s="100" t="s">
        <v>17272</v>
      </c>
      <c r="E5573" s="101" t="s">
        <v>158</v>
      </c>
      <c r="F5573" s="100" t="s">
        <v>158</v>
      </c>
      <c r="G5573" s="100">
        <v>87781</v>
      </c>
      <c r="H5573" s="100" t="s">
        <v>17379</v>
      </c>
      <c r="I5573" s="100" t="s">
        <v>198</v>
      </c>
      <c r="J5573" s="100" t="s">
        <v>7142</v>
      </c>
      <c r="K5573" s="101" t="s">
        <v>14748</v>
      </c>
      <c r="L5573" s="100" t="s">
        <v>6978</v>
      </c>
    </row>
    <row r="5574" spans="1:12" ht="13.5" x14ac:dyDescent="0.25">
      <c r="A5574" s="100" t="s">
        <v>17222</v>
      </c>
      <c r="B5574" s="100" t="s">
        <v>17223</v>
      </c>
      <c r="C5574" s="100" t="s">
        <v>17271</v>
      </c>
      <c r="D5574" s="100" t="s">
        <v>17272</v>
      </c>
      <c r="E5574" s="101" t="s">
        <v>158</v>
      </c>
      <c r="F5574" s="100" t="s">
        <v>158</v>
      </c>
      <c r="G5574" s="100">
        <v>87783</v>
      </c>
      <c r="H5574" s="100" t="s">
        <v>17380</v>
      </c>
      <c r="I5574" s="100" t="s">
        <v>198</v>
      </c>
      <c r="J5574" s="100" t="s">
        <v>7142</v>
      </c>
      <c r="K5574" s="101" t="s">
        <v>15915</v>
      </c>
      <c r="L5574" s="100" t="s">
        <v>6978</v>
      </c>
    </row>
    <row r="5575" spans="1:12" ht="13.5" x14ac:dyDescent="0.25">
      <c r="A5575" s="100" t="s">
        <v>17222</v>
      </c>
      <c r="B5575" s="100" t="s">
        <v>17223</v>
      </c>
      <c r="C5575" s="100" t="s">
        <v>17271</v>
      </c>
      <c r="D5575" s="100" t="s">
        <v>17272</v>
      </c>
      <c r="E5575" s="101" t="s">
        <v>158</v>
      </c>
      <c r="F5575" s="100" t="s">
        <v>158</v>
      </c>
      <c r="G5575" s="100">
        <v>87784</v>
      </c>
      <c r="H5575" s="100" t="s">
        <v>17381</v>
      </c>
      <c r="I5575" s="100" t="s">
        <v>198</v>
      </c>
      <c r="J5575" s="100" t="s">
        <v>7142</v>
      </c>
      <c r="K5575" s="101" t="s">
        <v>17382</v>
      </c>
      <c r="L5575" s="100" t="s">
        <v>6978</v>
      </c>
    </row>
    <row r="5576" spans="1:12" ht="13.5" x14ac:dyDescent="0.25">
      <c r="A5576" s="100" t="s">
        <v>17222</v>
      </c>
      <c r="B5576" s="100" t="s">
        <v>17223</v>
      </c>
      <c r="C5576" s="100" t="s">
        <v>17271</v>
      </c>
      <c r="D5576" s="100" t="s">
        <v>17272</v>
      </c>
      <c r="E5576" s="101" t="s">
        <v>158</v>
      </c>
      <c r="F5576" s="100" t="s">
        <v>158</v>
      </c>
      <c r="G5576" s="100">
        <v>87786</v>
      </c>
      <c r="H5576" s="100" t="s">
        <v>17383</v>
      </c>
      <c r="I5576" s="100" t="s">
        <v>198</v>
      </c>
      <c r="J5576" s="100" t="s">
        <v>7142</v>
      </c>
      <c r="K5576" s="101" t="s">
        <v>8380</v>
      </c>
      <c r="L5576" s="100" t="s">
        <v>6978</v>
      </c>
    </row>
    <row r="5577" spans="1:12" ht="13.5" x14ac:dyDescent="0.25">
      <c r="A5577" s="100" t="s">
        <v>17222</v>
      </c>
      <c r="B5577" s="100" t="s">
        <v>17223</v>
      </c>
      <c r="C5577" s="100" t="s">
        <v>17271</v>
      </c>
      <c r="D5577" s="100" t="s">
        <v>17272</v>
      </c>
      <c r="E5577" s="101" t="s">
        <v>158</v>
      </c>
      <c r="F5577" s="100" t="s">
        <v>158</v>
      </c>
      <c r="G5577" s="100">
        <v>87787</v>
      </c>
      <c r="H5577" s="100" t="s">
        <v>17384</v>
      </c>
      <c r="I5577" s="100" t="s">
        <v>198</v>
      </c>
      <c r="J5577" s="100" t="s">
        <v>7142</v>
      </c>
      <c r="K5577" s="101" t="s">
        <v>17385</v>
      </c>
      <c r="L5577" s="100" t="s">
        <v>6978</v>
      </c>
    </row>
    <row r="5578" spans="1:12" ht="13.5" x14ac:dyDescent="0.25">
      <c r="A5578" s="100" t="s">
        <v>17222</v>
      </c>
      <c r="B5578" s="100" t="s">
        <v>17223</v>
      </c>
      <c r="C5578" s="100" t="s">
        <v>17271</v>
      </c>
      <c r="D5578" s="100" t="s">
        <v>17272</v>
      </c>
      <c r="E5578" s="101" t="s">
        <v>158</v>
      </c>
      <c r="F5578" s="100" t="s">
        <v>158</v>
      </c>
      <c r="G5578" s="100">
        <v>87788</v>
      </c>
      <c r="H5578" s="100" t="s">
        <v>17386</v>
      </c>
      <c r="I5578" s="100" t="s">
        <v>198</v>
      </c>
      <c r="J5578" s="100" t="s">
        <v>7142</v>
      </c>
      <c r="K5578" s="101" t="s">
        <v>17387</v>
      </c>
      <c r="L5578" s="100" t="s">
        <v>6978</v>
      </c>
    </row>
    <row r="5579" spans="1:12" ht="13.5" x14ac:dyDescent="0.25">
      <c r="A5579" s="100" t="s">
        <v>17222</v>
      </c>
      <c r="B5579" s="100" t="s">
        <v>17223</v>
      </c>
      <c r="C5579" s="100" t="s">
        <v>17271</v>
      </c>
      <c r="D5579" s="100" t="s">
        <v>17272</v>
      </c>
      <c r="E5579" s="101" t="s">
        <v>158</v>
      </c>
      <c r="F5579" s="100" t="s">
        <v>158</v>
      </c>
      <c r="G5579" s="100">
        <v>87790</v>
      </c>
      <c r="H5579" s="100" t="s">
        <v>17388</v>
      </c>
      <c r="I5579" s="100" t="s">
        <v>198</v>
      </c>
      <c r="J5579" s="100" t="s">
        <v>7142</v>
      </c>
      <c r="K5579" s="101" t="s">
        <v>17389</v>
      </c>
      <c r="L5579" s="100" t="s">
        <v>6978</v>
      </c>
    </row>
    <row r="5580" spans="1:12" ht="13.5" x14ac:dyDescent="0.25">
      <c r="A5580" s="100" t="s">
        <v>17222</v>
      </c>
      <c r="B5580" s="100" t="s">
        <v>17223</v>
      </c>
      <c r="C5580" s="100" t="s">
        <v>17271</v>
      </c>
      <c r="D5580" s="100" t="s">
        <v>17272</v>
      </c>
      <c r="E5580" s="101" t="s">
        <v>158</v>
      </c>
      <c r="F5580" s="100" t="s">
        <v>158</v>
      </c>
      <c r="G5580" s="100">
        <v>87791</v>
      </c>
      <c r="H5580" s="100" t="s">
        <v>17390</v>
      </c>
      <c r="I5580" s="100" t="s">
        <v>198</v>
      </c>
      <c r="J5580" s="100" t="s">
        <v>7142</v>
      </c>
      <c r="K5580" s="101" t="s">
        <v>17391</v>
      </c>
      <c r="L5580" s="100" t="s">
        <v>6978</v>
      </c>
    </row>
    <row r="5581" spans="1:12" ht="13.5" x14ac:dyDescent="0.25">
      <c r="A5581" s="100" t="s">
        <v>17222</v>
      </c>
      <c r="B5581" s="100" t="s">
        <v>17223</v>
      </c>
      <c r="C5581" s="100" t="s">
        <v>17271</v>
      </c>
      <c r="D5581" s="100" t="s">
        <v>17272</v>
      </c>
      <c r="E5581" s="101" t="s">
        <v>158</v>
      </c>
      <c r="F5581" s="100" t="s">
        <v>158</v>
      </c>
      <c r="G5581" s="100">
        <v>87792</v>
      </c>
      <c r="H5581" s="100" t="s">
        <v>17392</v>
      </c>
      <c r="I5581" s="100" t="s">
        <v>198</v>
      </c>
      <c r="J5581" s="100" t="s">
        <v>7142</v>
      </c>
      <c r="K5581" s="101" t="s">
        <v>14005</v>
      </c>
      <c r="L5581" s="100" t="s">
        <v>6978</v>
      </c>
    </row>
    <row r="5582" spans="1:12" ht="13.5" x14ac:dyDescent="0.25">
      <c r="A5582" s="100" t="s">
        <v>17222</v>
      </c>
      <c r="B5582" s="100" t="s">
        <v>17223</v>
      </c>
      <c r="C5582" s="100" t="s">
        <v>17271</v>
      </c>
      <c r="D5582" s="100" t="s">
        <v>17272</v>
      </c>
      <c r="E5582" s="101" t="s">
        <v>158</v>
      </c>
      <c r="F5582" s="100" t="s">
        <v>158</v>
      </c>
      <c r="G5582" s="100">
        <v>87794</v>
      </c>
      <c r="H5582" s="100" t="s">
        <v>17393</v>
      </c>
      <c r="I5582" s="100" t="s">
        <v>198</v>
      </c>
      <c r="J5582" s="100" t="s">
        <v>7142</v>
      </c>
      <c r="K5582" s="101" t="s">
        <v>14962</v>
      </c>
      <c r="L5582" s="100" t="s">
        <v>6978</v>
      </c>
    </row>
    <row r="5583" spans="1:12" ht="13.5" x14ac:dyDescent="0.25">
      <c r="A5583" s="100" t="s">
        <v>17222</v>
      </c>
      <c r="B5583" s="100" t="s">
        <v>17223</v>
      </c>
      <c r="C5583" s="100" t="s">
        <v>17271</v>
      </c>
      <c r="D5583" s="100" t="s">
        <v>17272</v>
      </c>
      <c r="E5583" s="101" t="s">
        <v>158</v>
      </c>
      <c r="F5583" s="100" t="s">
        <v>158</v>
      </c>
      <c r="G5583" s="100">
        <v>87795</v>
      </c>
      <c r="H5583" s="100" t="s">
        <v>17394</v>
      </c>
      <c r="I5583" s="100" t="s">
        <v>198</v>
      </c>
      <c r="J5583" s="100" t="s">
        <v>7142</v>
      </c>
      <c r="K5583" s="101" t="s">
        <v>14146</v>
      </c>
      <c r="L5583" s="100" t="s">
        <v>6978</v>
      </c>
    </row>
    <row r="5584" spans="1:12" ht="13.5" x14ac:dyDescent="0.25">
      <c r="A5584" s="100" t="s">
        <v>17222</v>
      </c>
      <c r="B5584" s="100" t="s">
        <v>17223</v>
      </c>
      <c r="C5584" s="100" t="s">
        <v>17271</v>
      </c>
      <c r="D5584" s="100" t="s">
        <v>17272</v>
      </c>
      <c r="E5584" s="101" t="s">
        <v>158</v>
      </c>
      <c r="F5584" s="100" t="s">
        <v>158</v>
      </c>
      <c r="G5584" s="100">
        <v>87797</v>
      </c>
      <c r="H5584" s="100" t="s">
        <v>17395</v>
      </c>
      <c r="I5584" s="100" t="s">
        <v>198</v>
      </c>
      <c r="J5584" s="100" t="s">
        <v>7142</v>
      </c>
      <c r="K5584" s="101" t="s">
        <v>17396</v>
      </c>
      <c r="L5584" s="100" t="s">
        <v>6978</v>
      </c>
    </row>
    <row r="5585" spans="1:12" ht="13.5" x14ac:dyDescent="0.25">
      <c r="A5585" s="100" t="s">
        <v>17222</v>
      </c>
      <c r="B5585" s="100" t="s">
        <v>17223</v>
      </c>
      <c r="C5585" s="100" t="s">
        <v>17271</v>
      </c>
      <c r="D5585" s="100" t="s">
        <v>17272</v>
      </c>
      <c r="E5585" s="101" t="s">
        <v>158</v>
      </c>
      <c r="F5585" s="100" t="s">
        <v>158</v>
      </c>
      <c r="G5585" s="100">
        <v>87799</v>
      </c>
      <c r="H5585" s="100" t="s">
        <v>17397</v>
      </c>
      <c r="I5585" s="100" t="s">
        <v>198</v>
      </c>
      <c r="J5585" s="100" t="s">
        <v>7142</v>
      </c>
      <c r="K5585" s="101" t="s">
        <v>17398</v>
      </c>
      <c r="L5585" s="100" t="s">
        <v>6978</v>
      </c>
    </row>
    <row r="5586" spans="1:12" ht="13.5" x14ac:dyDescent="0.25">
      <c r="A5586" s="100" t="s">
        <v>17222</v>
      </c>
      <c r="B5586" s="100" t="s">
        <v>17223</v>
      </c>
      <c r="C5586" s="100" t="s">
        <v>17271</v>
      </c>
      <c r="D5586" s="100" t="s">
        <v>17272</v>
      </c>
      <c r="E5586" s="101" t="s">
        <v>158</v>
      </c>
      <c r="F5586" s="100" t="s">
        <v>158</v>
      </c>
      <c r="G5586" s="100">
        <v>87800</v>
      </c>
      <c r="H5586" s="100" t="s">
        <v>17399</v>
      </c>
      <c r="I5586" s="100" t="s">
        <v>198</v>
      </c>
      <c r="J5586" s="100" t="s">
        <v>7142</v>
      </c>
      <c r="K5586" s="101" t="s">
        <v>17400</v>
      </c>
      <c r="L5586" s="100" t="s">
        <v>6978</v>
      </c>
    </row>
    <row r="5587" spans="1:12" ht="13.5" x14ac:dyDescent="0.25">
      <c r="A5587" s="100" t="s">
        <v>17222</v>
      </c>
      <c r="B5587" s="100" t="s">
        <v>17223</v>
      </c>
      <c r="C5587" s="100" t="s">
        <v>17271</v>
      </c>
      <c r="D5587" s="100" t="s">
        <v>17272</v>
      </c>
      <c r="E5587" s="101" t="s">
        <v>158</v>
      </c>
      <c r="F5587" s="100" t="s">
        <v>158</v>
      </c>
      <c r="G5587" s="100">
        <v>87801</v>
      </c>
      <c r="H5587" s="100" t="s">
        <v>17401</v>
      </c>
      <c r="I5587" s="100" t="s">
        <v>198</v>
      </c>
      <c r="J5587" s="100" t="s">
        <v>7142</v>
      </c>
      <c r="K5587" s="101" t="s">
        <v>17402</v>
      </c>
      <c r="L5587" s="100" t="s">
        <v>6978</v>
      </c>
    </row>
    <row r="5588" spans="1:12" ht="13.5" x14ac:dyDescent="0.25">
      <c r="A5588" s="100" t="s">
        <v>17222</v>
      </c>
      <c r="B5588" s="100" t="s">
        <v>17223</v>
      </c>
      <c r="C5588" s="100" t="s">
        <v>17271</v>
      </c>
      <c r="D5588" s="100" t="s">
        <v>17272</v>
      </c>
      <c r="E5588" s="101" t="s">
        <v>158</v>
      </c>
      <c r="F5588" s="100" t="s">
        <v>158</v>
      </c>
      <c r="G5588" s="100">
        <v>87803</v>
      </c>
      <c r="H5588" s="100" t="s">
        <v>17403</v>
      </c>
      <c r="I5588" s="100" t="s">
        <v>198</v>
      </c>
      <c r="J5588" s="100" t="s">
        <v>7142</v>
      </c>
      <c r="K5588" s="101" t="s">
        <v>14928</v>
      </c>
      <c r="L5588" s="100" t="s">
        <v>6978</v>
      </c>
    </row>
    <row r="5589" spans="1:12" ht="13.5" x14ac:dyDescent="0.25">
      <c r="A5589" s="100" t="s">
        <v>17222</v>
      </c>
      <c r="B5589" s="100" t="s">
        <v>17223</v>
      </c>
      <c r="C5589" s="100" t="s">
        <v>17271</v>
      </c>
      <c r="D5589" s="100" t="s">
        <v>17272</v>
      </c>
      <c r="E5589" s="101" t="s">
        <v>158</v>
      </c>
      <c r="F5589" s="100" t="s">
        <v>158</v>
      </c>
      <c r="G5589" s="100">
        <v>87804</v>
      </c>
      <c r="H5589" s="100" t="s">
        <v>17404</v>
      </c>
      <c r="I5589" s="100" t="s">
        <v>198</v>
      </c>
      <c r="J5589" s="100" t="s">
        <v>7142</v>
      </c>
      <c r="K5589" s="101" t="s">
        <v>17405</v>
      </c>
      <c r="L5589" s="100" t="s">
        <v>6978</v>
      </c>
    </row>
    <row r="5590" spans="1:12" ht="13.5" x14ac:dyDescent="0.25">
      <c r="A5590" s="100" t="s">
        <v>17222</v>
      </c>
      <c r="B5590" s="100" t="s">
        <v>17223</v>
      </c>
      <c r="C5590" s="100" t="s">
        <v>17271</v>
      </c>
      <c r="D5590" s="100" t="s">
        <v>17272</v>
      </c>
      <c r="E5590" s="101" t="s">
        <v>158</v>
      </c>
      <c r="F5590" s="100" t="s">
        <v>158</v>
      </c>
      <c r="G5590" s="100">
        <v>87805</v>
      </c>
      <c r="H5590" s="100" t="s">
        <v>17406</v>
      </c>
      <c r="I5590" s="100" t="s">
        <v>198</v>
      </c>
      <c r="J5590" s="100" t="s">
        <v>7142</v>
      </c>
      <c r="K5590" s="101" t="s">
        <v>17407</v>
      </c>
      <c r="L5590" s="100" t="s">
        <v>6978</v>
      </c>
    </row>
    <row r="5591" spans="1:12" ht="13.5" x14ac:dyDescent="0.25">
      <c r="A5591" s="100" t="s">
        <v>17222</v>
      </c>
      <c r="B5591" s="100" t="s">
        <v>17223</v>
      </c>
      <c r="C5591" s="100" t="s">
        <v>17271</v>
      </c>
      <c r="D5591" s="100" t="s">
        <v>17272</v>
      </c>
      <c r="E5591" s="101" t="s">
        <v>158</v>
      </c>
      <c r="F5591" s="100" t="s">
        <v>158</v>
      </c>
      <c r="G5591" s="100">
        <v>87807</v>
      </c>
      <c r="H5591" s="100" t="s">
        <v>17408</v>
      </c>
      <c r="I5591" s="100" t="s">
        <v>198</v>
      </c>
      <c r="J5591" s="100" t="s">
        <v>7142</v>
      </c>
      <c r="K5591" s="101" t="s">
        <v>17409</v>
      </c>
      <c r="L5591" s="100" t="s">
        <v>6978</v>
      </c>
    </row>
    <row r="5592" spans="1:12" ht="13.5" x14ac:dyDescent="0.25">
      <c r="A5592" s="100" t="s">
        <v>17222</v>
      </c>
      <c r="B5592" s="100" t="s">
        <v>17223</v>
      </c>
      <c r="C5592" s="100" t="s">
        <v>17271</v>
      </c>
      <c r="D5592" s="100" t="s">
        <v>17272</v>
      </c>
      <c r="E5592" s="101" t="s">
        <v>158</v>
      </c>
      <c r="F5592" s="100" t="s">
        <v>158</v>
      </c>
      <c r="G5592" s="100">
        <v>87808</v>
      </c>
      <c r="H5592" s="100" t="s">
        <v>17410</v>
      </c>
      <c r="I5592" s="100" t="s">
        <v>198</v>
      </c>
      <c r="J5592" s="100" t="s">
        <v>7142</v>
      </c>
      <c r="K5592" s="101" t="s">
        <v>17411</v>
      </c>
      <c r="L5592" s="100" t="s">
        <v>6978</v>
      </c>
    </row>
    <row r="5593" spans="1:12" ht="13.5" x14ac:dyDescent="0.25">
      <c r="A5593" s="100" t="s">
        <v>17222</v>
      </c>
      <c r="B5593" s="100" t="s">
        <v>17223</v>
      </c>
      <c r="C5593" s="100" t="s">
        <v>17271</v>
      </c>
      <c r="D5593" s="100" t="s">
        <v>17272</v>
      </c>
      <c r="E5593" s="101" t="s">
        <v>158</v>
      </c>
      <c r="F5593" s="100" t="s">
        <v>158</v>
      </c>
      <c r="G5593" s="100">
        <v>87809</v>
      </c>
      <c r="H5593" s="100" t="s">
        <v>17412</v>
      </c>
      <c r="I5593" s="100" t="s">
        <v>198</v>
      </c>
      <c r="J5593" s="100" t="s">
        <v>7142</v>
      </c>
      <c r="K5593" s="101" t="s">
        <v>11536</v>
      </c>
      <c r="L5593" s="100" t="s">
        <v>6978</v>
      </c>
    </row>
    <row r="5594" spans="1:12" ht="13.5" x14ac:dyDescent="0.25">
      <c r="A5594" s="100" t="s">
        <v>17222</v>
      </c>
      <c r="B5594" s="100" t="s">
        <v>17223</v>
      </c>
      <c r="C5594" s="100" t="s">
        <v>17271</v>
      </c>
      <c r="D5594" s="100" t="s">
        <v>17272</v>
      </c>
      <c r="E5594" s="101" t="s">
        <v>158</v>
      </c>
      <c r="F5594" s="100" t="s">
        <v>158</v>
      </c>
      <c r="G5594" s="100">
        <v>87811</v>
      </c>
      <c r="H5594" s="100" t="s">
        <v>17413</v>
      </c>
      <c r="I5594" s="100" t="s">
        <v>198</v>
      </c>
      <c r="J5594" s="100" t="s">
        <v>7142</v>
      </c>
      <c r="K5594" s="101" t="s">
        <v>17414</v>
      </c>
      <c r="L5594" s="100" t="s">
        <v>6978</v>
      </c>
    </row>
    <row r="5595" spans="1:12" ht="13.5" x14ac:dyDescent="0.25">
      <c r="A5595" s="100" t="s">
        <v>17222</v>
      </c>
      <c r="B5595" s="100" t="s">
        <v>17223</v>
      </c>
      <c r="C5595" s="100" t="s">
        <v>17271</v>
      </c>
      <c r="D5595" s="100" t="s">
        <v>17272</v>
      </c>
      <c r="E5595" s="101" t="s">
        <v>158</v>
      </c>
      <c r="F5595" s="100" t="s">
        <v>158</v>
      </c>
      <c r="G5595" s="100">
        <v>87812</v>
      </c>
      <c r="H5595" s="100" t="s">
        <v>17415</v>
      </c>
      <c r="I5595" s="100" t="s">
        <v>198</v>
      </c>
      <c r="J5595" s="100" t="s">
        <v>7142</v>
      </c>
      <c r="K5595" s="101" t="s">
        <v>17416</v>
      </c>
      <c r="L5595" s="100" t="s">
        <v>6978</v>
      </c>
    </row>
    <row r="5596" spans="1:12" ht="13.5" x14ac:dyDescent="0.25">
      <c r="A5596" s="100" t="s">
        <v>17222</v>
      </c>
      <c r="B5596" s="100" t="s">
        <v>17223</v>
      </c>
      <c r="C5596" s="100" t="s">
        <v>17271</v>
      </c>
      <c r="D5596" s="100" t="s">
        <v>17272</v>
      </c>
      <c r="E5596" s="101" t="s">
        <v>158</v>
      </c>
      <c r="F5596" s="100" t="s">
        <v>158</v>
      </c>
      <c r="G5596" s="100">
        <v>87813</v>
      </c>
      <c r="H5596" s="100" t="s">
        <v>17417</v>
      </c>
      <c r="I5596" s="100" t="s">
        <v>198</v>
      </c>
      <c r="J5596" s="100" t="s">
        <v>7142</v>
      </c>
      <c r="K5596" s="101" t="s">
        <v>17418</v>
      </c>
      <c r="L5596" s="100" t="s">
        <v>6978</v>
      </c>
    </row>
    <row r="5597" spans="1:12" ht="13.5" x14ac:dyDescent="0.25">
      <c r="A5597" s="100" t="s">
        <v>17222</v>
      </c>
      <c r="B5597" s="100" t="s">
        <v>17223</v>
      </c>
      <c r="C5597" s="100" t="s">
        <v>17271</v>
      </c>
      <c r="D5597" s="100" t="s">
        <v>17272</v>
      </c>
      <c r="E5597" s="101" t="s">
        <v>158</v>
      </c>
      <c r="F5597" s="100" t="s">
        <v>158</v>
      </c>
      <c r="G5597" s="100">
        <v>87815</v>
      </c>
      <c r="H5597" s="100" t="s">
        <v>17419</v>
      </c>
      <c r="I5597" s="100" t="s">
        <v>198</v>
      </c>
      <c r="J5597" s="100" t="s">
        <v>7142</v>
      </c>
      <c r="K5597" s="101" t="s">
        <v>17420</v>
      </c>
      <c r="L5597" s="100" t="s">
        <v>6978</v>
      </c>
    </row>
    <row r="5598" spans="1:12" ht="13.5" x14ac:dyDescent="0.25">
      <c r="A5598" s="100" t="s">
        <v>17222</v>
      </c>
      <c r="B5598" s="100" t="s">
        <v>17223</v>
      </c>
      <c r="C5598" s="100" t="s">
        <v>17271</v>
      </c>
      <c r="D5598" s="100" t="s">
        <v>17272</v>
      </c>
      <c r="E5598" s="101" t="s">
        <v>158</v>
      </c>
      <c r="F5598" s="100" t="s">
        <v>158</v>
      </c>
      <c r="G5598" s="100">
        <v>87816</v>
      </c>
      <c r="H5598" s="100" t="s">
        <v>17421</v>
      </c>
      <c r="I5598" s="100" t="s">
        <v>198</v>
      </c>
      <c r="J5598" s="100" t="s">
        <v>7142</v>
      </c>
      <c r="K5598" s="101" t="s">
        <v>17422</v>
      </c>
      <c r="L5598" s="100" t="s">
        <v>6978</v>
      </c>
    </row>
    <row r="5599" spans="1:12" ht="13.5" x14ac:dyDescent="0.25">
      <c r="A5599" s="100" t="s">
        <v>17222</v>
      </c>
      <c r="B5599" s="100" t="s">
        <v>17223</v>
      </c>
      <c r="C5599" s="100" t="s">
        <v>17271</v>
      </c>
      <c r="D5599" s="100" t="s">
        <v>17272</v>
      </c>
      <c r="E5599" s="101" t="s">
        <v>158</v>
      </c>
      <c r="F5599" s="100" t="s">
        <v>158</v>
      </c>
      <c r="G5599" s="100">
        <v>87817</v>
      </c>
      <c r="H5599" s="100" t="s">
        <v>17423</v>
      </c>
      <c r="I5599" s="100" t="s">
        <v>198</v>
      </c>
      <c r="J5599" s="100" t="s">
        <v>7142</v>
      </c>
      <c r="K5599" s="101" t="s">
        <v>17424</v>
      </c>
      <c r="L5599" s="100" t="s">
        <v>6978</v>
      </c>
    </row>
    <row r="5600" spans="1:12" ht="13.5" x14ac:dyDescent="0.25">
      <c r="A5600" s="100" t="s">
        <v>17222</v>
      </c>
      <c r="B5600" s="100" t="s">
        <v>17223</v>
      </c>
      <c r="C5600" s="100" t="s">
        <v>17271</v>
      </c>
      <c r="D5600" s="100" t="s">
        <v>17272</v>
      </c>
      <c r="E5600" s="101" t="s">
        <v>158</v>
      </c>
      <c r="F5600" s="100" t="s">
        <v>158</v>
      </c>
      <c r="G5600" s="100">
        <v>87819</v>
      </c>
      <c r="H5600" s="100" t="s">
        <v>17425</v>
      </c>
      <c r="I5600" s="100" t="s">
        <v>198</v>
      </c>
      <c r="J5600" s="100" t="s">
        <v>7142</v>
      </c>
      <c r="K5600" s="101" t="s">
        <v>17426</v>
      </c>
      <c r="L5600" s="100" t="s">
        <v>6978</v>
      </c>
    </row>
    <row r="5601" spans="1:12" ht="13.5" x14ac:dyDescent="0.25">
      <c r="A5601" s="100" t="s">
        <v>17222</v>
      </c>
      <c r="B5601" s="100" t="s">
        <v>17223</v>
      </c>
      <c r="C5601" s="100" t="s">
        <v>17271</v>
      </c>
      <c r="D5601" s="100" t="s">
        <v>17272</v>
      </c>
      <c r="E5601" s="101" t="s">
        <v>158</v>
      </c>
      <c r="F5601" s="100" t="s">
        <v>158</v>
      </c>
      <c r="G5601" s="100">
        <v>87820</v>
      </c>
      <c r="H5601" s="100" t="s">
        <v>17427</v>
      </c>
      <c r="I5601" s="100" t="s">
        <v>198</v>
      </c>
      <c r="J5601" s="100" t="s">
        <v>7142</v>
      </c>
      <c r="K5601" s="101" t="s">
        <v>17428</v>
      </c>
      <c r="L5601" s="100" t="s">
        <v>6978</v>
      </c>
    </row>
    <row r="5602" spans="1:12" ht="13.5" x14ac:dyDescent="0.25">
      <c r="A5602" s="100" t="s">
        <v>17222</v>
      </c>
      <c r="B5602" s="100" t="s">
        <v>17223</v>
      </c>
      <c r="C5602" s="100" t="s">
        <v>17271</v>
      </c>
      <c r="D5602" s="100" t="s">
        <v>17272</v>
      </c>
      <c r="E5602" s="101" t="s">
        <v>158</v>
      </c>
      <c r="F5602" s="100" t="s">
        <v>158</v>
      </c>
      <c r="G5602" s="100">
        <v>87821</v>
      </c>
      <c r="H5602" s="100" t="s">
        <v>17429</v>
      </c>
      <c r="I5602" s="100" t="s">
        <v>198</v>
      </c>
      <c r="J5602" s="100" t="s">
        <v>7142</v>
      </c>
      <c r="K5602" s="101" t="s">
        <v>17430</v>
      </c>
      <c r="L5602" s="100" t="s">
        <v>6978</v>
      </c>
    </row>
    <row r="5603" spans="1:12" ht="13.5" x14ac:dyDescent="0.25">
      <c r="A5603" s="100" t="s">
        <v>17222</v>
      </c>
      <c r="B5603" s="100" t="s">
        <v>17223</v>
      </c>
      <c r="C5603" s="100" t="s">
        <v>17271</v>
      </c>
      <c r="D5603" s="100" t="s">
        <v>17272</v>
      </c>
      <c r="E5603" s="101" t="s">
        <v>158</v>
      </c>
      <c r="F5603" s="100" t="s">
        <v>158</v>
      </c>
      <c r="G5603" s="100">
        <v>87823</v>
      </c>
      <c r="H5603" s="100" t="s">
        <v>17431</v>
      </c>
      <c r="I5603" s="100" t="s">
        <v>198</v>
      </c>
      <c r="J5603" s="100" t="s">
        <v>7142</v>
      </c>
      <c r="K5603" s="101" t="s">
        <v>17432</v>
      </c>
      <c r="L5603" s="100" t="s">
        <v>6978</v>
      </c>
    </row>
    <row r="5604" spans="1:12" ht="13.5" x14ac:dyDescent="0.25">
      <c r="A5604" s="100" t="s">
        <v>17222</v>
      </c>
      <c r="B5604" s="100" t="s">
        <v>17223</v>
      </c>
      <c r="C5604" s="100" t="s">
        <v>17271</v>
      </c>
      <c r="D5604" s="100" t="s">
        <v>17272</v>
      </c>
      <c r="E5604" s="101" t="s">
        <v>158</v>
      </c>
      <c r="F5604" s="100" t="s">
        <v>158</v>
      </c>
      <c r="G5604" s="100">
        <v>87824</v>
      </c>
      <c r="H5604" s="100" t="s">
        <v>17433</v>
      </c>
      <c r="I5604" s="100" t="s">
        <v>198</v>
      </c>
      <c r="J5604" s="100" t="s">
        <v>7142</v>
      </c>
      <c r="K5604" s="101" t="s">
        <v>17434</v>
      </c>
      <c r="L5604" s="100" t="s">
        <v>6978</v>
      </c>
    </row>
    <row r="5605" spans="1:12" ht="13.5" x14ac:dyDescent="0.25">
      <c r="A5605" s="100" t="s">
        <v>17222</v>
      </c>
      <c r="B5605" s="100" t="s">
        <v>17223</v>
      </c>
      <c r="C5605" s="100" t="s">
        <v>17271</v>
      </c>
      <c r="D5605" s="100" t="s">
        <v>17272</v>
      </c>
      <c r="E5605" s="101" t="s">
        <v>158</v>
      </c>
      <c r="F5605" s="100" t="s">
        <v>158</v>
      </c>
      <c r="G5605" s="100">
        <v>87825</v>
      </c>
      <c r="H5605" s="100" t="s">
        <v>17435</v>
      </c>
      <c r="I5605" s="100" t="s">
        <v>198</v>
      </c>
      <c r="J5605" s="100" t="s">
        <v>7142</v>
      </c>
      <c r="K5605" s="101" t="s">
        <v>17436</v>
      </c>
      <c r="L5605" s="100" t="s">
        <v>6978</v>
      </c>
    </row>
    <row r="5606" spans="1:12" ht="13.5" x14ac:dyDescent="0.25">
      <c r="A5606" s="100" t="s">
        <v>17222</v>
      </c>
      <c r="B5606" s="100" t="s">
        <v>17223</v>
      </c>
      <c r="C5606" s="100" t="s">
        <v>17271</v>
      </c>
      <c r="D5606" s="100" t="s">
        <v>17272</v>
      </c>
      <c r="E5606" s="101" t="s">
        <v>158</v>
      </c>
      <c r="F5606" s="100" t="s">
        <v>158</v>
      </c>
      <c r="G5606" s="100">
        <v>87827</v>
      </c>
      <c r="H5606" s="100" t="s">
        <v>17437</v>
      </c>
      <c r="I5606" s="100" t="s">
        <v>198</v>
      </c>
      <c r="J5606" s="100" t="s">
        <v>7142</v>
      </c>
      <c r="K5606" s="101" t="s">
        <v>17438</v>
      </c>
      <c r="L5606" s="100" t="s">
        <v>6978</v>
      </c>
    </row>
    <row r="5607" spans="1:12" ht="13.5" x14ac:dyDescent="0.25">
      <c r="A5607" s="100" t="s">
        <v>17222</v>
      </c>
      <c r="B5607" s="100" t="s">
        <v>17223</v>
      </c>
      <c r="C5607" s="100" t="s">
        <v>17271</v>
      </c>
      <c r="D5607" s="100" t="s">
        <v>17272</v>
      </c>
      <c r="E5607" s="101" t="s">
        <v>158</v>
      </c>
      <c r="F5607" s="100" t="s">
        <v>158</v>
      </c>
      <c r="G5607" s="100">
        <v>87828</v>
      </c>
      <c r="H5607" s="100" t="s">
        <v>17439</v>
      </c>
      <c r="I5607" s="100" t="s">
        <v>198</v>
      </c>
      <c r="J5607" s="100" t="s">
        <v>7142</v>
      </c>
      <c r="K5607" s="101" t="s">
        <v>17440</v>
      </c>
      <c r="L5607" s="100" t="s">
        <v>6978</v>
      </c>
    </row>
    <row r="5608" spans="1:12" ht="13.5" x14ac:dyDescent="0.25">
      <c r="A5608" s="100" t="s">
        <v>17222</v>
      </c>
      <c r="B5608" s="100" t="s">
        <v>17223</v>
      </c>
      <c r="C5608" s="100" t="s">
        <v>17271</v>
      </c>
      <c r="D5608" s="100" t="s">
        <v>17272</v>
      </c>
      <c r="E5608" s="101" t="s">
        <v>158</v>
      </c>
      <c r="F5608" s="100" t="s">
        <v>158</v>
      </c>
      <c r="G5608" s="100">
        <v>87829</v>
      </c>
      <c r="H5608" s="100" t="s">
        <v>17441</v>
      </c>
      <c r="I5608" s="100" t="s">
        <v>198</v>
      </c>
      <c r="J5608" s="100" t="s">
        <v>7142</v>
      </c>
      <c r="K5608" s="101" t="s">
        <v>16652</v>
      </c>
      <c r="L5608" s="100" t="s">
        <v>6978</v>
      </c>
    </row>
    <row r="5609" spans="1:12" ht="13.5" x14ac:dyDescent="0.25">
      <c r="A5609" s="100" t="s">
        <v>17222</v>
      </c>
      <c r="B5609" s="100" t="s">
        <v>17223</v>
      </c>
      <c r="C5609" s="100" t="s">
        <v>17271</v>
      </c>
      <c r="D5609" s="100" t="s">
        <v>17272</v>
      </c>
      <c r="E5609" s="101" t="s">
        <v>158</v>
      </c>
      <c r="F5609" s="100" t="s">
        <v>158</v>
      </c>
      <c r="G5609" s="100">
        <v>87831</v>
      </c>
      <c r="H5609" s="100" t="s">
        <v>17442</v>
      </c>
      <c r="I5609" s="100" t="s">
        <v>198</v>
      </c>
      <c r="J5609" s="100" t="s">
        <v>7142</v>
      </c>
      <c r="K5609" s="101" t="s">
        <v>17443</v>
      </c>
      <c r="L5609" s="100" t="s">
        <v>6978</v>
      </c>
    </row>
    <row r="5610" spans="1:12" ht="13.5" x14ac:dyDescent="0.25">
      <c r="A5610" s="100" t="s">
        <v>17222</v>
      </c>
      <c r="B5610" s="100" t="s">
        <v>17223</v>
      </c>
      <c r="C5610" s="100" t="s">
        <v>17271</v>
      </c>
      <c r="D5610" s="100" t="s">
        <v>17272</v>
      </c>
      <c r="E5610" s="101" t="s">
        <v>158</v>
      </c>
      <c r="F5610" s="100" t="s">
        <v>158</v>
      </c>
      <c r="G5610" s="100">
        <v>87832</v>
      </c>
      <c r="H5610" s="100" t="s">
        <v>17444</v>
      </c>
      <c r="I5610" s="100" t="s">
        <v>198</v>
      </c>
      <c r="J5610" s="100" t="s">
        <v>7142</v>
      </c>
      <c r="K5610" s="101" t="s">
        <v>17445</v>
      </c>
      <c r="L5610" s="100" t="s">
        <v>6978</v>
      </c>
    </row>
    <row r="5611" spans="1:12" ht="13.5" x14ac:dyDescent="0.25">
      <c r="A5611" s="100" t="s">
        <v>17222</v>
      </c>
      <c r="B5611" s="100" t="s">
        <v>17223</v>
      </c>
      <c r="C5611" s="100" t="s">
        <v>17271</v>
      </c>
      <c r="D5611" s="100" t="s">
        <v>17272</v>
      </c>
      <c r="E5611" s="101" t="s">
        <v>158</v>
      </c>
      <c r="F5611" s="100" t="s">
        <v>158</v>
      </c>
      <c r="G5611" s="100">
        <v>87834</v>
      </c>
      <c r="H5611" s="100" t="s">
        <v>17446</v>
      </c>
      <c r="I5611" s="100" t="s">
        <v>198</v>
      </c>
      <c r="J5611" s="100" t="s">
        <v>7142</v>
      </c>
      <c r="K5611" s="101" t="s">
        <v>17447</v>
      </c>
      <c r="L5611" s="100" t="s">
        <v>6978</v>
      </c>
    </row>
    <row r="5612" spans="1:12" ht="13.5" x14ac:dyDescent="0.25">
      <c r="A5612" s="100" t="s">
        <v>17222</v>
      </c>
      <c r="B5612" s="100" t="s">
        <v>17223</v>
      </c>
      <c r="C5612" s="100" t="s">
        <v>17271</v>
      </c>
      <c r="D5612" s="100" t="s">
        <v>17272</v>
      </c>
      <c r="E5612" s="101" t="s">
        <v>158</v>
      </c>
      <c r="F5612" s="100" t="s">
        <v>158</v>
      </c>
      <c r="G5612" s="100">
        <v>87835</v>
      </c>
      <c r="H5612" s="100" t="s">
        <v>17448</v>
      </c>
      <c r="I5612" s="100" t="s">
        <v>198</v>
      </c>
      <c r="J5612" s="100" t="s">
        <v>7142</v>
      </c>
      <c r="K5612" s="101" t="s">
        <v>17449</v>
      </c>
      <c r="L5612" s="100" t="s">
        <v>6978</v>
      </c>
    </row>
    <row r="5613" spans="1:12" ht="13.5" x14ac:dyDescent="0.25">
      <c r="A5613" s="100" t="s">
        <v>17222</v>
      </c>
      <c r="B5613" s="100" t="s">
        <v>17223</v>
      </c>
      <c r="C5613" s="100" t="s">
        <v>17271</v>
      </c>
      <c r="D5613" s="100" t="s">
        <v>17272</v>
      </c>
      <c r="E5613" s="101" t="s">
        <v>158</v>
      </c>
      <c r="F5613" s="100" t="s">
        <v>158</v>
      </c>
      <c r="G5613" s="100">
        <v>87836</v>
      </c>
      <c r="H5613" s="100" t="s">
        <v>17450</v>
      </c>
      <c r="I5613" s="100" t="s">
        <v>198</v>
      </c>
      <c r="J5613" s="100" t="s">
        <v>7142</v>
      </c>
      <c r="K5613" s="101" t="s">
        <v>17451</v>
      </c>
      <c r="L5613" s="100" t="s">
        <v>6978</v>
      </c>
    </row>
    <row r="5614" spans="1:12" ht="13.5" x14ac:dyDescent="0.25">
      <c r="A5614" s="100" t="s">
        <v>17222</v>
      </c>
      <c r="B5614" s="100" t="s">
        <v>17223</v>
      </c>
      <c r="C5614" s="100" t="s">
        <v>17271</v>
      </c>
      <c r="D5614" s="100" t="s">
        <v>17272</v>
      </c>
      <c r="E5614" s="101" t="s">
        <v>158</v>
      </c>
      <c r="F5614" s="100" t="s">
        <v>158</v>
      </c>
      <c r="G5614" s="100">
        <v>87837</v>
      </c>
      <c r="H5614" s="100" t="s">
        <v>17452</v>
      </c>
      <c r="I5614" s="100" t="s">
        <v>198</v>
      </c>
      <c r="J5614" s="100" t="s">
        <v>7142</v>
      </c>
      <c r="K5614" s="101" t="s">
        <v>17453</v>
      </c>
      <c r="L5614" s="100" t="s">
        <v>6978</v>
      </c>
    </row>
    <row r="5615" spans="1:12" ht="13.5" x14ac:dyDescent="0.25">
      <c r="A5615" s="100" t="s">
        <v>17222</v>
      </c>
      <c r="B5615" s="100" t="s">
        <v>17223</v>
      </c>
      <c r="C5615" s="100" t="s">
        <v>17271</v>
      </c>
      <c r="D5615" s="100" t="s">
        <v>17272</v>
      </c>
      <c r="E5615" s="101" t="s">
        <v>158</v>
      </c>
      <c r="F5615" s="100" t="s">
        <v>158</v>
      </c>
      <c r="G5615" s="100">
        <v>87838</v>
      </c>
      <c r="H5615" s="100" t="s">
        <v>17454</v>
      </c>
      <c r="I5615" s="100" t="s">
        <v>198</v>
      </c>
      <c r="J5615" s="100" t="s">
        <v>7142</v>
      </c>
      <c r="K5615" s="101" t="s">
        <v>17455</v>
      </c>
      <c r="L5615" s="100" t="s">
        <v>6978</v>
      </c>
    </row>
    <row r="5616" spans="1:12" ht="13.5" x14ac:dyDescent="0.25">
      <c r="A5616" s="100" t="s">
        <v>17222</v>
      </c>
      <c r="B5616" s="100" t="s">
        <v>17223</v>
      </c>
      <c r="C5616" s="100" t="s">
        <v>17271</v>
      </c>
      <c r="D5616" s="100" t="s">
        <v>17272</v>
      </c>
      <c r="E5616" s="101" t="s">
        <v>158</v>
      </c>
      <c r="F5616" s="100" t="s">
        <v>158</v>
      </c>
      <c r="G5616" s="100">
        <v>87839</v>
      </c>
      <c r="H5616" s="100" t="s">
        <v>17456</v>
      </c>
      <c r="I5616" s="100" t="s">
        <v>198</v>
      </c>
      <c r="J5616" s="100" t="s">
        <v>7142</v>
      </c>
      <c r="K5616" s="101" t="s">
        <v>17457</v>
      </c>
      <c r="L5616" s="100" t="s">
        <v>6978</v>
      </c>
    </row>
    <row r="5617" spans="1:12" ht="13.5" x14ac:dyDescent="0.25">
      <c r="A5617" s="100" t="s">
        <v>17222</v>
      </c>
      <c r="B5617" s="100" t="s">
        <v>17223</v>
      </c>
      <c r="C5617" s="100" t="s">
        <v>17271</v>
      </c>
      <c r="D5617" s="100" t="s">
        <v>17272</v>
      </c>
      <c r="E5617" s="101" t="s">
        <v>158</v>
      </c>
      <c r="F5617" s="100" t="s">
        <v>158</v>
      </c>
      <c r="G5617" s="100">
        <v>87840</v>
      </c>
      <c r="H5617" s="100" t="s">
        <v>17458</v>
      </c>
      <c r="I5617" s="100" t="s">
        <v>198</v>
      </c>
      <c r="J5617" s="100" t="s">
        <v>7142</v>
      </c>
      <c r="K5617" s="101" t="s">
        <v>17459</v>
      </c>
      <c r="L5617" s="100" t="s">
        <v>6978</v>
      </c>
    </row>
    <row r="5618" spans="1:12" ht="13.5" x14ac:dyDescent="0.25">
      <c r="A5618" s="100" t="s">
        <v>17222</v>
      </c>
      <c r="B5618" s="100" t="s">
        <v>17223</v>
      </c>
      <c r="C5618" s="100" t="s">
        <v>17271</v>
      </c>
      <c r="D5618" s="100" t="s">
        <v>17272</v>
      </c>
      <c r="E5618" s="101" t="s">
        <v>158</v>
      </c>
      <c r="F5618" s="100" t="s">
        <v>158</v>
      </c>
      <c r="G5618" s="100">
        <v>87841</v>
      </c>
      <c r="H5618" s="100" t="s">
        <v>17460</v>
      </c>
      <c r="I5618" s="100" t="s">
        <v>198</v>
      </c>
      <c r="J5618" s="100" t="s">
        <v>7142</v>
      </c>
      <c r="K5618" s="101" t="s">
        <v>17461</v>
      </c>
      <c r="L5618" s="100" t="s">
        <v>6978</v>
      </c>
    </row>
    <row r="5619" spans="1:12" ht="13.5" x14ac:dyDescent="0.25">
      <c r="A5619" s="100" t="s">
        <v>17222</v>
      </c>
      <c r="B5619" s="100" t="s">
        <v>17223</v>
      </c>
      <c r="C5619" s="100" t="s">
        <v>17271</v>
      </c>
      <c r="D5619" s="100" t="s">
        <v>17272</v>
      </c>
      <c r="E5619" s="101" t="s">
        <v>158</v>
      </c>
      <c r="F5619" s="100" t="s">
        <v>158</v>
      </c>
      <c r="G5619" s="100">
        <v>87842</v>
      </c>
      <c r="H5619" s="100" t="s">
        <v>17462</v>
      </c>
      <c r="I5619" s="100" t="s">
        <v>198</v>
      </c>
      <c r="J5619" s="100" t="s">
        <v>7142</v>
      </c>
      <c r="K5619" s="101" t="s">
        <v>17463</v>
      </c>
      <c r="L5619" s="100" t="s">
        <v>6978</v>
      </c>
    </row>
    <row r="5620" spans="1:12" ht="13.5" x14ac:dyDescent="0.25">
      <c r="A5620" s="100" t="s">
        <v>17222</v>
      </c>
      <c r="B5620" s="100" t="s">
        <v>17223</v>
      </c>
      <c r="C5620" s="100" t="s">
        <v>17271</v>
      </c>
      <c r="D5620" s="100" t="s">
        <v>17272</v>
      </c>
      <c r="E5620" s="101" t="s">
        <v>158</v>
      </c>
      <c r="F5620" s="100" t="s">
        <v>158</v>
      </c>
      <c r="G5620" s="100">
        <v>87843</v>
      </c>
      <c r="H5620" s="100" t="s">
        <v>17464</v>
      </c>
      <c r="I5620" s="100" t="s">
        <v>198</v>
      </c>
      <c r="J5620" s="100" t="s">
        <v>7142</v>
      </c>
      <c r="K5620" s="101" t="s">
        <v>17465</v>
      </c>
      <c r="L5620" s="100" t="s">
        <v>6978</v>
      </c>
    </row>
    <row r="5621" spans="1:12" ht="13.5" x14ac:dyDescent="0.25">
      <c r="A5621" s="100" t="s">
        <v>17222</v>
      </c>
      <c r="B5621" s="100" t="s">
        <v>17223</v>
      </c>
      <c r="C5621" s="100" t="s">
        <v>17271</v>
      </c>
      <c r="D5621" s="100" t="s">
        <v>17272</v>
      </c>
      <c r="E5621" s="101" t="s">
        <v>158</v>
      </c>
      <c r="F5621" s="100" t="s">
        <v>158</v>
      </c>
      <c r="G5621" s="100">
        <v>87844</v>
      </c>
      <c r="H5621" s="100" t="s">
        <v>17466</v>
      </c>
      <c r="I5621" s="100" t="s">
        <v>198</v>
      </c>
      <c r="J5621" s="100" t="s">
        <v>7142</v>
      </c>
      <c r="K5621" s="101" t="s">
        <v>17467</v>
      </c>
      <c r="L5621" s="100" t="s">
        <v>6978</v>
      </c>
    </row>
    <row r="5622" spans="1:12" ht="13.5" x14ac:dyDescent="0.25">
      <c r="A5622" s="100" t="s">
        <v>17222</v>
      </c>
      <c r="B5622" s="100" t="s">
        <v>17223</v>
      </c>
      <c r="C5622" s="100" t="s">
        <v>17271</v>
      </c>
      <c r="D5622" s="100" t="s">
        <v>17272</v>
      </c>
      <c r="E5622" s="101" t="s">
        <v>158</v>
      </c>
      <c r="F5622" s="100" t="s">
        <v>158</v>
      </c>
      <c r="G5622" s="100">
        <v>87845</v>
      </c>
      <c r="H5622" s="100" t="s">
        <v>17468</v>
      </c>
      <c r="I5622" s="100" t="s">
        <v>198</v>
      </c>
      <c r="J5622" s="100" t="s">
        <v>7142</v>
      </c>
      <c r="K5622" s="101" t="s">
        <v>17469</v>
      </c>
      <c r="L5622" s="100" t="s">
        <v>6978</v>
      </c>
    </row>
    <row r="5623" spans="1:12" ht="13.5" x14ac:dyDescent="0.25">
      <c r="A5623" s="100" t="s">
        <v>17222</v>
      </c>
      <c r="B5623" s="100" t="s">
        <v>17223</v>
      </c>
      <c r="C5623" s="100" t="s">
        <v>17271</v>
      </c>
      <c r="D5623" s="100" t="s">
        <v>17272</v>
      </c>
      <c r="E5623" s="101" t="s">
        <v>158</v>
      </c>
      <c r="F5623" s="100" t="s">
        <v>158</v>
      </c>
      <c r="G5623" s="100">
        <v>87846</v>
      </c>
      <c r="H5623" s="100" t="s">
        <v>17470</v>
      </c>
      <c r="I5623" s="100" t="s">
        <v>198</v>
      </c>
      <c r="J5623" s="100" t="s">
        <v>7142</v>
      </c>
      <c r="K5623" s="101" t="s">
        <v>17471</v>
      </c>
      <c r="L5623" s="100" t="s">
        <v>6978</v>
      </c>
    </row>
    <row r="5624" spans="1:12" ht="13.5" x14ac:dyDescent="0.25">
      <c r="A5624" s="100" t="s">
        <v>17222</v>
      </c>
      <c r="B5624" s="100" t="s">
        <v>17223</v>
      </c>
      <c r="C5624" s="100" t="s">
        <v>17271</v>
      </c>
      <c r="D5624" s="100" t="s">
        <v>17272</v>
      </c>
      <c r="E5624" s="101" t="s">
        <v>158</v>
      </c>
      <c r="F5624" s="100" t="s">
        <v>158</v>
      </c>
      <c r="G5624" s="100">
        <v>87847</v>
      </c>
      <c r="H5624" s="100" t="s">
        <v>17472</v>
      </c>
      <c r="I5624" s="100" t="s">
        <v>198</v>
      </c>
      <c r="J5624" s="100" t="s">
        <v>7142</v>
      </c>
      <c r="K5624" s="101" t="s">
        <v>17473</v>
      </c>
      <c r="L5624" s="100" t="s">
        <v>6978</v>
      </c>
    </row>
    <row r="5625" spans="1:12" ht="13.5" x14ac:dyDescent="0.25">
      <c r="A5625" s="100" t="s">
        <v>17222</v>
      </c>
      <c r="B5625" s="100" t="s">
        <v>17223</v>
      </c>
      <c r="C5625" s="100" t="s">
        <v>17271</v>
      </c>
      <c r="D5625" s="100" t="s">
        <v>17272</v>
      </c>
      <c r="E5625" s="101" t="s">
        <v>158</v>
      </c>
      <c r="F5625" s="100" t="s">
        <v>158</v>
      </c>
      <c r="G5625" s="100">
        <v>87848</v>
      </c>
      <c r="H5625" s="100" t="s">
        <v>17474</v>
      </c>
      <c r="I5625" s="100" t="s">
        <v>198</v>
      </c>
      <c r="J5625" s="100" t="s">
        <v>7142</v>
      </c>
      <c r="K5625" s="101" t="s">
        <v>17475</v>
      </c>
      <c r="L5625" s="100" t="s">
        <v>6978</v>
      </c>
    </row>
    <row r="5626" spans="1:12" ht="13.5" x14ac:dyDescent="0.25">
      <c r="A5626" s="100" t="s">
        <v>17222</v>
      </c>
      <c r="B5626" s="100" t="s">
        <v>17223</v>
      </c>
      <c r="C5626" s="100" t="s">
        <v>17271</v>
      </c>
      <c r="D5626" s="100" t="s">
        <v>17272</v>
      </c>
      <c r="E5626" s="101" t="s">
        <v>158</v>
      </c>
      <c r="F5626" s="100" t="s">
        <v>158</v>
      </c>
      <c r="G5626" s="100">
        <v>87849</v>
      </c>
      <c r="H5626" s="100" t="s">
        <v>17476</v>
      </c>
      <c r="I5626" s="100" t="s">
        <v>198</v>
      </c>
      <c r="J5626" s="100" t="s">
        <v>7142</v>
      </c>
      <c r="K5626" s="101" t="s">
        <v>17477</v>
      </c>
      <c r="L5626" s="100" t="s">
        <v>6978</v>
      </c>
    </row>
    <row r="5627" spans="1:12" ht="13.5" x14ac:dyDescent="0.25">
      <c r="A5627" s="100" t="s">
        <v>17222</v>
      </c>
      <c r="B5627" s="100" t="s">
        <v>17223</v>
      </c>
      <c r="C5627" s="100" t="s">
        <v>17271</v>
      </c>
      <c r="D5627" s="100" t="s">
        <v>17272</v>
      </c>
      <c r="E5627" s="101" t="s">
        <v>158</v>
      </c>
      <c r="F5627" s="100" t="s">
        <v>158</v>
      </c>
      <c r="G5627" s="100">
        <v>87850</v>
      </c>
      <c r="H5627" s="100" t="s">
        <v>17478</v>
      </c>
      <c r="I5627" s="100" t="s">
        <v>198</v>
      </c>
      <c r="J5627" s="100" t="s">
        <v>7142</v>
      </c>
      <c r="K5627" s="101" t="s">
        <v>17479</v>
      </c>
      <c r="L5627" s="100" t="s">
        <v>6978</v>
      </c>
    </row>
    <row r="5628" spans="1:12" ht="13.5" x14ac:dyDescent="0.25">
      <c r="A5628" s="100" t="s">
        <v>17222</v>
      </c>
      <c r="B5628" s="100" t="s">
        <v>17223</v>
      </c>
      <c r="C5628" s="100" t="s">
        <v>17271</v>
      </c>
      <c r="D5628" s="100" t="s">
        <v>17272</v>
      </c>
      <c r="E5628" s="101" t="s">
        <v>158</v>
      </c>
      <c r="F5628" s="100" t="s">
        <v>158</v>
      </c>
      <c r="G5628" s="100">
        <v>87851</v>
      </c>
      <c r="H5628" s="100" t="s">
        <v>17480</v>
      </c>
      <c r="I5628" s="100" t="s">
        <v>198</v>
      </c>
      <c r="J5628" s="100" t="s">
        <v>7142</v>
      </c>
      <c r="K5628" s="101" t="s">
        <v>17481</v>
      </c>
      <c r="L5628" s="100" t="s">
        <v>6978</v>
      </c>
    </row>
    <row r="5629" spans="1:12" ht="13.5" x14ac:dyDescent="0.25">
      <c r="A5629" s="100" t="s">
        <v>17222</v>
      </c>
      <c r="B5629" s="100" t="s">
        <v>17223</v>
      </c>
      <c r="C5629" s="100" t="s">
        <v>17271</v>
      </c>
      <c r="D5629" s="100" t="s">
        <v>17272</v>
      </c>
      <c r="E5629" s="101" t="s">
        <v>158</v>
      </c>
      <c r="F5629" s="100" t="s">
        <v>158</v>
      </c>
      <c r="G5629" s="100">
        <v>87852</v>
      </c>
      <c r="H5629" s="100" t="s">
        <v>17482</v>
      </c>
      <c r="I5629" s="100" t="s">
        <v>198</v>
      </c>
      <c r="J5629" s="100" t="s">
        <v>7142</v>
      </c>
      <c r="K5629" s="101" t="s">
        <v>17483</v>
      </c>
      <c r="L5629" s="100" t="s">
        <v>6978</v>
      </c>
    </row>
    <row r="5630" spans="1:12" ht="13.5" x14ac:dyDescent="0.25">
      <c r="A5630" s="100" t="s">
        <v>17222</v>
      </c>
      <c r="B5630" s="100" t="s">
        <v>17223</v>
      </c>
      <c r="C5630" s="100" t="s">
        <v>17271</v>
      </c>
      <c r="D5630" s="100" t="s">
        <v>17272</v>
      </c>
      <c r="E5630" s="101" t="s">
        <v>158</v>
      </c>
      <c r="F5630" s="100" t="s">
        <v>158</v>
      </c>
      <c r="G5630" s="100">
        <v>87853</v>
      </c>
      <c r="H5630" s="100" t="s">
        <v>17484</v>
      </c>
      <c r="I5630" s="100" t="s">
        <v>198</v>
      </c>
      <c r="J5630" s="100" t="s">
        <v>7142</v>
      </c>
      <c r="K5630" s="101" t="s">
        <v>15034</v>
      </c>
      <c r="L5630" s="100" t="s">
        <v>6978</v>
      </c>
    </row>
    <row r="5631" spans="1:12" ht="13.5" x14ac:dyDescent="0.25">
      <c r="A5631" s="100" t="s">
        <v>17222</v>
      </c>
      <c r="B5631" s="100" t="s">
        <v>17223</v>
      </c>
      <c r="C5631" s="100" t="s">
        <v>17271</v>
      </c>
      <c r="D5631" s="100" t="s">
        <v>17272</v>
      </c>
      <c r="E5631" s="101" t="s">
        <v>158</v>
      </c>
      <c r="F5631" s="100" t="s">
        <v>158</v>
      </c>
      <c r="G5631" s="100">
        <v>87854</v>
      </c>
      <c r="H5631" s="100" t="s">
        <v>17485</v>
      </c>
      <c r="I5631" s="100" t="s">
        <v>198</v>
      </c>
      <c r="J5631" s="100" t="s">
        <v>7142</v>
      </c>
      <c r="K5631" s="101" t="s">
        <v>17486</v>
      </c>
      <c r="L5631" s="100" t="s">
        <v>6978</v>
      </c>
    </row>
    <row r="5632" spans="1:12" ht="13.5" x14ac:dyDescent="0.25">
      <c r="A5632" s="100" t="s">
        <v>17222</v>
      </c>
      <c r="B5632" s="100" t="s">
        <v>17223</v>
      </c>
      <c r="C5632" s="100" t="s">
        <v>17271</v>
      </c>
      <c r="D5632" s="100" t="s">
        <v>17272</v>
      </c>
      <c r="E5632" s="101" t="s">
        <v>158</v>
      </c>
      <c r="F5632" s="100" t="s">
        <v>158</v>
      </c>
      <c r="G5632" s="100">
        <v>87855</v>
      </c>
      <c r="H5632" s="100" t="s">
        <v>17487</v>
      </c>
      <c r="I5632" s="100" t="s">
        <v>198</v>
      </c>
      <c r="J5632" s="100" t="s">
        <v>7142</v>
      </c>
      <c r="K5632" s="101" t="s">
        <v>17488</v>
      </c>
      <c r="L5632" s="100" t="s">
        <v>6978</v>
      </c>
    </row>
    <row r="5633" spans="1:12" ht="13.5" x14ac:dyDescent="0.25">
      <c r="A5633" s="100" t="s">
        <v>17222</v>
      </c>
      <c r="B5633" s="100" t="s">
        <v>17223</v>
      </c>
      <c r="C5633" s="100" t="s">
        <v>17271</v>
      </c>
      <c r="D5633" s="100" t="s">
        <v>17272</v>
      </c>
      <c r="E5633" s="101" t="s">
        <v>158</v>
      </c>
      <c r="F5633" s="100" t="s">
        <v>158</v>
      </c>
      <c r="G5633" s="100">
        <v>87856</v>
      </c>
      <c r="H5633" s="100" t="s">
        <v>17489</v>
      </c>
      <c r="I5633" s="100" t="s">
        <v>198</v>
      </c>
      <c r="J5633" s="100" t="s">
        <v>7142</v>
      </c>
      <c r="K5633" s="101" t="s">
        <v>17490</v>
      </c>
      <c r="L5633" s="100" t="s">
        <v>6978</v>
      </c>
    </row>
    <row r="5634" spans="1:12" ht="13.5" x14ac:dyDescent="0.25">
      <c r="A5634" s="100" t="s">
        <v>17222</v>
      </c>
      <c r="B5634" s="100" t="s">
        <v>17223</v>
      </c>
      <c r="C5634" s="100" t="s">
        <v>17271</v>
      </c>
      <c r="D5634" s="100" t="s">
        <v>17272</v>
      </c>
      <c r="E5634" s="101" t="s">
        <v>158</v>
      </c>
      <c r="F5634" s="100" t="s">
        <v>158</v>
      </c>
      <c r="G5634" s="100">
        <v>87857</v>
      </c>
      <c r="H5634" s="100" t="s">
        <v>17491</v>
      </c>
      <c r="I5634" s="100" t="s">
        <v>198</v>
      </c>
      <c r="J5634" s="100" t="s">
        <v>7142</v>
      </c>
      <c r="K5634" s="101" t="s">
        <v>17492</v>
      </c>
      <c r="L5634" s="100" t="s">
        <v>6978</v>
      </c>
    </row>
    <row r="5635" spans="1:12" ht="13.5" x14ac:dyDescent="0.25">
      <c r="A5635" s="100" t="s">
        <v>17222</v>
      </c>
      <c r="B5635" s="100" t="s">
        <v>17223</v>
      </c>
      <c r="C5635" s="100" t="s">
        <v>17271</v>
      </c>
      <c r="D5635" s="100" t="s">
        <v>17272</v>
      </c>
      <c r="E5635" s="101" t="s">
        <v>158</v>
      </c>
      <c r="F5635" s="100" t="s">
        <v>158</v>
      </c>
      <c r="G5635" s="100">
        <v>87858</v>
      </c>
      <c r="H5635" s="100" t="s">
        <v>17493</v>
      </c>
      <c r="I5635" s="100" t="s">
        <v>198</v>
      </c>
      <c r="J5635" s="100" t="s">
        <v>7142</v>
      </c>
      <c r="K5635" s="101" t="s">
        <v>17494</v>
      </c>
      <c r="L5635" s="100" t="s">
        <v>6978</v>
      </c>
    </row>
    <row r="5636" spans="1:12" ht="13.5" x14ac:dyDescent="0.25">
      <c r="A5636" s="100" t="s">
        <v>17222</v>
      </c>
      <c r="B5636" s="100" t="s">
        <v>17223</v>
      </c>
      <c r="C5636" s="100" t="s">
        <v>17271</v>
      </c>
      <c r="D5636" s="100" t="s">
        <v>17272</v>
      </c>
      <c r="E5636" s="101" t="s">
        <v>158</v>
      </c>
      <c r="F5636" s="100" t="s">
        <v>158</v>
      </c>
      <c r="G5636" s="100">
        <v>87859</v>
      </c>
      <c r="H5636" s="100" t="s">
        <v>17495</v>
      </c>
      <c r="I5636" s="100" t="s">
        <v>198</v>
      </c>
      <c r="J5636" s="100" t="s">
        <v>7142</v>
      </c>
      <c r="K5636" s="101" t="s">
        <v>17496</v>
      </c>
      <c r="L5636" s="100" t="s">
        <v>6978</v>
      </c>
    </row>
    <row r="5637" spans="1:12" ht="13.5" x14ac:dyDescent="0.25">
      <c r="A5637" s="100" t="s">
        <v>17222</v>
      </c>
      <c r="B5637" s="100" t="s">
        <v>17223</v>
      </c>
      <c r="C5637" s="100" t="s">
        <v>17271</v>
      </c>
      <c r="D5637" s="100" t="s">
        <v>17272</v>
      </c>
      <c r="E5637" s="101" t="s">
        <v>158</v>
      </c>
      <c r="F5637" s="100" t="s">
        <v>158</v>
      </c>
      <c r="G5637" s="100">
        <v>89048</v>
      </c>
      <c r="H5637" s="100" t="s">
        <v>17497</v>
      </c>
      <c r="I5637" s="100" t="s">
        <v>198</v>
      </c>
      <c r="J5637" s="100" t="s">
        <v>7142</v>
      </c>
      <c r="K5637" s="101" t="s">
        <v>17498</v>
      </c>
      <c r="L5637" s="100" t="s">
        <v>6978</v>
      </c>
    </row>
    <row r="5638" spans="1:12" ht="13.5" x14ac:dyDescent="0.25">
      <c r="A5638" s="100" t="s">
        <v>17222</v>
      </c>
      <c r="B5638" s="100" t="s">
        <v>17223</v>
      </c>
      <c r="C5638" s="100" t="s">
        <v>17271</v>
      </c>
      <c r="D5638" s="100" t="s">
        <v>17272</v>
      </c>
      <c r="E5638" s="101" t="s">
        <v>158</v>
      </c>
      <c r="F5638" s="100" t="s">
        <v>158</v>
      </c>
      <c r="G5638" s="100">
        <v>89049</v>
      </c>
      <c r="H5638" s="100" t="s">
        <v>17499</v>
      </c>
      <c r="I5638" s="100" t="s">
        <v>198</v>
      </c>
      <c r="J5638" s="100" t="s">
        <v>7142</v>
      </c>
      <c r="K5638" s="101" t="s">
        <v>16036</v>
      </c>
      <c r="L5638" s="100" t="s">
        <v>6978</v>
      </c>
    </row>
    <row r="5639" spans="1:12" ht="13.5" x14ac:dyDescent="0.25">
      <c r="A5639" s="100" t="s">
        <v>17222</v>
      </c>
      <c r="B5639" s="100" t="s">
        <v>17223</v>
      </c>
      <c r="C5639" s="100" t="s">
        <v>17271</v>
      </c>
      <c r="D5639" s="100" t="s">
        <v>17272</v>
      </c>
      <c r="E5639" s="101" t="s">
        <v>158</v>
      </c>
      <c r="F5639" s="100" t="s">
        <v>158</v>
      </c>
      <c r="G5639" s="100">
        <v>89173</v>
      </c>
      <c r="H5639" s="100" t="s">
        <v>17500</v>
      </c>
      <c r="I5639" s="100" t="s">
        <v>198</v>
      </c>
      <c r="J5639" s="100" t="s">
        <v>7142</v>
      </c>
      <c r="K5639" s="101" t="s">
        <v>17501</v>
      </c>
      <c r="L5639" s="100" t="s">
        <v>6978</v>
      </c>
    </row>
    <row r="5640" spans="1:12" ht="13.5" x14ac:dyDescent="0.25">
      <c r="A5640" s="100" t="s">
        <v>17222</v>
      </c>
      <c r="B5640" s="100" t="s">
        <v>17223</v>
      </c>
      <c r="C5640" s="100" t="s">
        <v>17271</v>
      </c>
      <c r="D5640" s="100" t="s">
        <v>17272</v>
      </c>
      <c r="E5640" s="101" t="s">
        <v>158</v>
      </c>
      <c r="F5640" s="100" t="s">
        <v>158</v>
      </c>
      <c r="G5640" s="100">
        <v>90406</v>
      </c>
      <c r="H5640" s="100" t="s">
        <v>17502</v>
      </c>
      <c r="I5640" s="100" t="s">
        <v>198</v>
      </c>
      <c r="J5640" s="100" t="s">
        <v>7142</v>
      </c>
      <c r="K5640" s="101" t="s">
        <v>11983</v>
      </c>
      <c r="L5640" s="100" t="s">
        <v>6978</v>
      </c>
    </row>
    <row r="5641" spans="1:12" ht="13.5" x14ac:dyDescent="0.25">
      <c r="A5641" s="100" t="s">
        <v>17222</v>
      </c>
      <c r="B5641" s="100" t="s">
        <v>17223</v>
      </c>
      <c r="C5641" s="100" t="s">
        <v>17271</v>
      </c>
      <c r="D5641" s="100" t="s">
        <v>17272</v>
      </c>
      <c r="E5641" s="101" t="s">
        <v>158</v>
      </c>
      <c r="F5641" s="100" t="s">
        <v>158</v>
      </c>
      <c r="G5641" s="100">
        <v>90407</v>
      </c>
      <c r="H5641" s="100" t="s">
        <v>17503</v>
      </c>
      <c r="I5641" s="100" t="s">
        <v>198</v>
      </c>
      <c r="J5641" s="100" t="s">
        <v>7142</v>
      </c>
      <c r="K5641" s="101" t="s">
        <v>17504</v>
      </c>
      <c r="L5641" s="100" t="s">
        <v>6978</v>
      </c>
    </row>
    <row r="5642" spans="1:12" ht="13.5" x14ac:dyDescent="0.25">
      <c r="A5642" s="100" t="s">
        <v>17222</v>
      </c>
      <c r="B5642" s="100" t="s">
        <v>17223</v>
      </c>
      <c r="C5642" s="100" t="s">
        <v>17271</v>
      </c>
      <c r="D5642" s="100" t="s">
        <v>17272</v>
      </c>
      <c r="E5642" s="101" t="s">
        <v>158</v>
      </c>
      <c r="F5642" s="100" t="s">
        <v>158</v>
      </c>
      <c r="G5642" s="100">
        <v>90408</v>
      </c>
      <c r="H5642" s="100" t="s">
        <v>17505</v>
      </c>
      <c r="I5642" s="100" t="s">
        <v>198</v>
      </c>
      <c r="J5642" s="100" t="s">
        <v>7142</v>
      </c>
      <c r="K5642" s="101" t="s">
        <v>17156</v>
      </c>
      <c r="L5642" s="100" t="s">
        <v>6978</v>
      </c>
    </row>
    <row r="5643" spans="1:12" ht="13.5" x14ac:dyDescent="0.25">
      <c r="A5643" s="100" t="s">
        <v>17222</v>
      </c>
      <c r="B5643" s="100" t="s">
        <v>17223</v>
      </c>
      <c r="C5643" s="100" t="s">
        <v>17271</v>
      </c>
      <c r="D5643" s="100" t="s">
        <v>17272</v>
      </c>
      <c r="E5643" s="101" t="s">
        <v>158</v>
      </c>
      <c r="F5643" s="100" t="s">
        <v>158</v>
      </c>
      <c r="G5643" s="100">
        <v>90409</v>
      </c>
      <c r="H5643" s="100" t="s">
        <v>17506</v>
      </c>
      <c r="I5643" s="100" t="s">
        <v>198</v>
      </c>
      <c r="J5643" s="100" t="s">
        <v>7142</v>
      </c>
      <c r="K5643" s="101" t="s">
        <v>9204</v>
      </c>
      <c r="L5643" s="100" t="s">
        <v>6978</v>
      </c>
    </row>
    <row r="5644" spans="1:12" ht="13.5" x14ac:dyDescent="0.25">
      <c r="A5644" s="100" t="s">
        <v>17222</v>
      </c>
      <c r="B5644" s="100" t="s">
        <v>17223</v>
      </c>
      <c r="C5644" s="100" t="s">
        <v>17507</v>
      </c>
      <c r="D5644" s="100" t="s">
        <v>17508</v>
      </c>
      <c r="E5644" s="101" t="s">
        <v>158</v>
      </c>
      <c r="F5644" s="100" t="s">
        <v>158</v>
      </c>
      <c r="G5644" s="100">
        <v>5998</v>
      </c>
      <c r="H5644" s="100" t="s">
        <v>17509</v>
      </c>
      <c r="I5644" s="100" t="s">
        <v>198</v>
      </c>
      <c r="J5644" s="100" t="s">
        <v>7142</v>
      </c>
      <c r="K5644" s="101" t="s">
        <v>17510</v>
      </c>
      <c r="L5644" s="100" t="s">
        <v>6978</v>
      </c>
    </row>
    <row r="5645" spans="1:12" ht="13.5" x14ac:dyDescent="0.25">
      <c r="A5645" s="100" t="s">
        <v>17222</v>
      </c>
      <c r="B5645" s="100" t="s">
        <v>17223</v>
      </c>
      <c r="C5645" s="100" t="s">
        <v>17511</v>
      </c>
      <c r="D5645" s="100" t="s">
        <v>17512</v>
      </c>
      <c r="E5645" s="101" t="s">
        <v>158</v>
      </c>
      <c r="F5645" s="100" t="s">
        <v>158</v>
      </c>
      <c r="G5645" s="100">
        <v>84084</v>
      </c>
      <c r="H5645" s="100" t="s">
        <v>17513</v>
      </c>
      <c r="I5645" s="100" t="s">
        <v>198</v>
      </c>
      <c r="J5645" s="100" t="s">
        <v>7142</v>
      </c>
      <c r="K5645" s="101" t="s">
        <v>11291</v>
      </c>
      <c r="L5645" s="100" t="s">
        <v>6978</v>
      </c>
    </row>
    <row r="5646" spans="1:12" ht="13.5" x14ac:dyDescent="0.25">
      <c r="A5646" s="100" t="s">
        <v>17222</v>
      </c>
      <c r="B5646" s="100" t="s">
        <v>17223</v>
      </c>
      <c r="C5646" s="100" t="s">
        <v>17511</v>
      </c>
      <c r="D5646" s="100" t="s">
        <v>17512</v>
      </c>
      <c r="E5646" s="101" t="s">
        <v>158</v>
      </c>
      <c r="F5646" s="100" t="s">
        <v>158</v>
      </c>
      <c r="G5646" s="100">
        <v>87242</v>
      </c>
      <c r="H5646" s="100" t="s">
        <v>17514</v>
      </c>
      <c r="I5646" s="100" t="s">
        <v>198</v>
      </c>
      <c r="J5646" s="100" t="s">
        <v>6976</v>
      </c>
      <c r="K5646" s="101" t="s">
        <v>17515</v>
      </c>
      <c r="L5646" s="100" t="s">
        <v>6978</v>
      </c>
    </row>
    <row r="5647" spans="1:12" ht="13.5" x14ac:dyDescent="0.25">
      <c r="A5647" s="100" t="s">
        <v>17222</v>
      </c>
      <c r="B5647" s="100" t="s">
        <v>17223</v>
      </c>
      <c r="C5647" s="100" t="s">
        <v>17511</v>
      </c>
      <c r="D5647" s="100" t="s">
        <v>17512</v>
      </c>
      <c r="E5647" s="101" t="s">
        <v>158</v>
      </c>
      <c r="F5647" s="100" t="s">
        <v>158</v>
      </c>
      <c r="G5647" s="100">
        <v>87243</v>
      </c>
      <c r="H5647" s="100" t="s">
        <v>17516</v>
      </c>
      <c r="I5647" s="100" t="s">
        <v>198</v>
      </c>
      <c r="J5647" s="100" t="s">
        <v>6976</v>
      </c>
      <c r="K5647" s="101" t="s">
        <v>15776</v>
      </c>
      <c r="L5647" s="100" t="s">
        <v>6978</v>
      </c>
    </row>
    <row r="5648" spans="1:12" ht="13.5" x14ac:dyDescent="0.25">
      <c r="A5648" s="100" t="s">
        <v>17222</v>
      </c>
      <c r="B5648" s="100" t="s">
        <v>17223</v>
      </c>
      <c r="C5648" s="100" t="s">
        <v>17511</v>
      </c>
      <c r="D5648" s="100" t="s">
        <v>17512</v>
      </c>
      <c r="E5648" s="101" t="s">
        <v>158</v>
      </c>
      <c r="F5648" s="100" t="s">
        <v>158</v>
      </c>
      <c r="G5648" s="100">
        <v>87244</v>
      </c>
      <c r="H5648" s="100" t="s">
        <v>17517</v>
      </c>
      <c r="I5648" s="100" t="s">
        <v>198</v>
      </c>
      <c r="J5648" s="100" t="s">
        <v>6976</v>
      </c>
      <c r="K5648" s="101" t="s">
        <v>17518</v>
      </c>
      <c r="L5648" s="100" t="s">
        <v>6978</v>
      </c>
    </row>
    <row r="5649" spans="1:12" ht="13.5" x14ac:dyDescent="0.25">
      <c r="A5649" s="100" t="s">
        <v>17222</v>
      </c>
      <c r="B5649" s="100" t="s">
        <v>17223</v>
      </c>
      <c r="C5649" s="100" t="s">
        <v>17511</v>
      </c>
      <c r="D5649" s="100" t="s">
        <v>17512</v>
      </c>
      <c r="E5649" s="101" t="s">
        <v>158</v>
      </c>
      <c r="F5649" s="100" t="s">
        <v>158</v>
      </c>
      <c r="G5649" s="100">
        <v>87245</v>
      </c>
      <c r="H5649" s="100" t="s">
        <v>17519</v>
      </c>
      <c r="I5649" s="100" t="s">
        <v>198</v>
      </c>
      <c r="J5649" s="100" t="s">
        <v>6976</v>
      </c>
      <c r="K5649" s="101" t="s">
        <v>17520</v>
      </c>
      <c r="L5649" s="100" t="s">
        <v>6978</v>
      </c>
    </row>
    <row r="5650" spans="1:12" ht="13.5" x14ac:dyDescent="0.25">
      <c r="A5650" s="100" t="s">
        <v>17222</v>
      </c>
      <c r="B5650" s="100" t="s">
        <v>17223</v>
      </c>
      <c r="C5650" s="100" t="s">
        <v>17511</v>
      </c>
      <c r="D5650" s="100" t="s">
        <v>17512</v>
      </c>
      <c r="E5650" s="101" t="s">
        <v>158</v>
      </c>
      <c r="F5650" s="100" t="s">
        <v>158</v>
      </c>
      <c r="G5650" s="100">
        <v>87264</v>
      </c>
      <c r="H5650" s="100" t="s">
        <v>17521</v>
      </c>
      <c r="I5650" s="100" t="s">
        <v>198</v>
      </c>
      <c r="J5650" s="100" t="s">
        <v>7142</v>
      </c>
      <c r="K5650" s="101" t="s">
        <v>17522</v>
      </c>
      <c r="L5650" s="100" t="s">
        <v>6978</v>
      </c>
    </row>
    <row r="5651" spans="1:12" ht="13.5" x14ac:dyDescent="0.25">
      <c r="A5651" s="100" t="s">
        <v>17222</v>
      </c>
      <c r="B5651" s="100" t="s">
        <v>17223</v>
      </c>
      <c r="C5651" s="100" t="s">
        <v>17511</v>
      </c>
      <c r="D5651" s="100" t="s">
        <v>17512</v>
      </c>
      <c r="E5651" s="101" t="s">
        <v>158</v>
      </c>
      <c r="F5651" s="100" t="s">
        <v>158</v>
      </c>
      <c r="G5651" s="100">
        <v>87265</v>
      </c>
      <c r="H5651" s="100" t="s">
        <v>17523</v>
      </c>
      <c r="I5651" s="100" t="s">
        <v>198</v>
      </c>
      <c r="J5651" s="100" t="s">
        <v>7142</v>
      </c>
      <c r="K5651" s="101" t="s">
        <v>17524</v>
      </c>
      <c r="L5651" s="100" t="s">
        <v>6978</v>
      </c>
    </row>
    <row r="5652" spans="1:12" ht="13.5" x14ac:dyDescent="0.25">
      <c r="A5652" s="100" t="s">
        <v>17222</v>
      </c>
      <c r="B5652" s="100" t="s">
        <v>17223</v>
      </c>
      <c r="C5652" s="100" t="s">
        <v>17511</v>
      </c>
      <c r="D5652" s="100" t="s">
        <v>17512</v>
      </c>
      <c r="E5652" s="101" t="s">
        <v>158</v>
      </c>
      <c r="F5652" s="100" t="s">
        <v>158</v>
      </c>
      <c r="G5652" s="100">
        <v>87266</v>
      </c>
      <c r="H5652" s="100" t="s">
        <v>17525</v>
      </c>
      <c r="I5652" s="100" t="s">
        <v>198</v>
      </c>
      <c r="J5652" s="100" t="s">
        <v>7142</v>
      </c>
      <c r="K5652" s="101" t="s">
        <v>17526</v>
      </c>
      <c r="L5652" s="100" t="s">
        <v>6978</v>
      </c>
    </row>
    <row r="5653" spans="1:12" ht="13.5" x14ac:dyDescent="0.25">
      <c r="A5653" s="100" t="s">
        <v>17222</v>
      </c>
      <c r="B5653" s="100" t="s">
        <v>17223</v>
      </c>
      <c r="C5653" s="100" t="s">
        <v>17511</v>
      </c>
      <c r="D5653" s="100" t="s">
        <v>17512</v>
      </c>
      <c r="E5653" s="101" t="s">
        <v>158</v>
      </c>
      <c r="F5653" s="100" t="s">
        <v>158</v>
      </c>
      <c r="G5653" s="100">
        <v>87267</v>
      </c>
      <c r="H5653" s="100" t="s">
        <v>17527</v>
      </c>
      <c r="I5653" s="100" t="s">
        <v>198</v>
      </c>
      <c r="J5653" s="100" t="s">
        <v>7142</v>
      </c>
      <c r="K5653" s="101" t="s">
        <v>17528</v>
      </c>
      <c r="L5653" s="100" t="s">
        <v>6978</v>
      </c>
    </row>
    <row r="5654" spans="1:12" ht="13.5" x14ac:dyDescent="0.25">
      <c r="A5654" s="100" t="s">
        <v>17222</v>
      </c>
      <c r="B5654" s="100" t="s">
        <v>17223</v>
      </c>
      <c r="C5654" s="100" t="s">
        <v>17511</v>
      </c>
      <c r="D5654" s="100" t="s">
        <v>17512</v>
      </c>
      <c r="E5654" s="101" t="s">
        <v>158</v>
      </c>
      <c r="F5654" s="100" t="s">
        <v>158</v>
      </c>
      <c r="G5654" s="100">
        <v>87268</v>
      </c>
      <c r="H5654" s="100" t="s">
        <v>17529</v>
      </c>
      <c r="I5654" s="100" t="s">
        <v>198</v>
      </c>
      <c r="J5654" s="100" t="s">
        <v>7142</v>
      </c>
      <c r="K5654" s="101" t="s">
        <v>17530</v>
      </c>
      <c r="L5654" s="100" t="s">
        <v>6978</v>
      </c>
    </row>
    <row r="5655" spans="1:12" ht="13.5" x14ac:dyDescent="0.25">
      <c r="A5655" s="100" t="s">
        <v>17222</v>
      </c>
      <c r="B5655" s="100" t="s">
        <v>17223</v>
      </c>
      <c r="C5655" s="100" t="s">
        <v>17511</v>
      </c>
      <c r="D5655" s="100" t="s">
        <v>17512</v>
      </c>
      <c r="E5655" s="101" t="s">
        <v>158</v>
      </c>
      <c r="F5655" s="100" t="s">
        <v>158</v>
      </c>
      <c r="G5655" s="100">
        <v>87269</v>
      </c>
      <c r="H5655" s="100" t="s">
        <v>17531</v>
      </c>
      <c r="I5655" s="100" t="s">
        <v>198</v>
      </c>
      <c r="J5655" s="100" t="s">
        <v>7142</v>
      </c>
      <c r="K5655" s="101" t="s">
        <v>17532</v>
      </c>
      <c r="L5655" s="100" t="s">
        <v>6978</v>
      </c>
    </row>
    <row r="5656" spans="1:12" ht="13.5" x14ac:dyDescent="0.25">
      <c r="A5656" s="100" t="s">
        <v>17222</v>
      </c>
      <c r="B5656" s="100" t="s">
        <v>17223</v>
      </c>
      <c r="C5656" s="100" t="s">
        <v>17511</v>
      </c>
      <c r="D5656" s="100" t="s">
        <v>17512</v>
      </c>
      <c r="E5656" s="101" t="s">
        <v>158</v>
      </c>
      <c r="F5656" s="100" t="s">
        <v>158</v>
      </c>
      <c r="G5656" s="100">
        <v>87270</v>
      </c>
      <c r="H5656" s="100" t="s">
        <v>17533</v>
      </c>
      <c r="I5656" s="100" t="s">
        <v>198</v>
      </c>
      <c r="J5656" s="100" t="s">
        <v>7142</v>
      </c>
      <c r="K5656" s="101" t="s">
        <v>17534</v>
      </c>
      <c r="L5656" s="100" t="s">
        <v>6978</v>
      </c>
    </row>
    <row r="5657" spans="1:12" ht="13.5" x14ac:dyDescent="0.25">
      <c r="A5657" s="100" t="s">
        <v>17222</v>
      </c>
      <c r="B5657" s="100" t="s">
        <v>17223</v>
      </c>
      <c r="C5657" s="100" t="s">
        <v>17511</v>
      </c>
      <c r="D5657" s="100" t="s">
        <v>17512</v>
      </c>
      <c r="E5657" s="101" t="s">
        <v>158</v>
      </c>
      <c r="F5657" s="100" t="s">
        <v>158</v>
      </c>
      <c r="G5657" s="100">
        <v>87271</v>
      </c>
      <c r="H5657" s="100" t="s">
        <v>17535</v>
      </c>
      <c r="I5657" s="100" t="s">
        <v>198</v>
      </c>
      <c r="J5657" s="100" t="s">
        <v>7142</v>
      </c>
      <c r="K5657" s="101" t="s">
        <v>17536</v>
      </c>
      <c r="L5657" s="100" t="s">
        <v>6978</v>
      </c>
    </row>
    <row r="5658" spans="1:12" ht="13.5" x14ac:dyDescent="0.25">
      <c r="A5658" s="100" t="s">
        <v>17222</v>
      </c>
      <c r="B5658" s="100" t="s">
        <v>17223</v>
      </c>
      <c r="C5658" s="100" t="s">
        <v>17511</v>
      </c>
      <c r="D5658" s="100" t="s">
        <v>17512</v>
      </c>
      <c r="E5658" s="101" t="s">
        <v>158</v>
      </c>
      <c r="F5658" s="100" t="s">
        <v>158</v>
      </c>
      <c r="G5658" s="100">
        <v>87272</v>
      </c>
      <c r="H5658" s="100" t="s">
        <v>17537</v>
      </c>
      <c r="I5658" s="100" t="s">
        <v>198</v>
      </c>
      <c r="J5658" s="100" t="s">
        <v>7142</v>
      </c>
      <c r="K5658" s="101" t="s">
        <v>17538</v>
      </c>
      <c r="L5658" s="100" t="s">
        <v>6978</v>
      </c>
    </row>
    <row r="5659" spans="1:12" ht="13.5" x14ac:dyDescent="0.25">
      <c r="A5659" s="100" t="s">
        <v>17222</v>
      </c>
      <c r="B5659" s="100" t="s">
        <v>17223</v>
      </c>
      <c r="C5659" s="100" t="s">
        <v>17511</v>
      </c>
      <c r="D5659" s="100" t="s">
        <v>17512</v>
      </c>
      <c r="E5659" s="101" t="s">
        <v>158</v>
      </c>
      <c r="F5659" s="100" t="s">
        <v>158</v>
      </c>
      <c r="G5659" s="100">
        <v>87273</v>
      </c>
      <c r="H5659" s="100" t="s">
        <v>17539</v>
      </c>
      <c r="I5659" s="100" t="s">
        <v>198</v>
      </c>
      <c r="J5659" s="100" t="s">
        <v>7142</v>
      </c>
      <c r="K5659" s="101" t="s">
        <v>17540</v>
      </c>
      <c r="L5659" s="100" t="s">
        <v>6978</v>
      </c>
    </row>
    <row r="5660" spans="1:12" ht="13.5" x14ac:dyDescent="0.25">
      <c r="A5660" s="100" t="s">
        <v>17222</v>
      </c>
      <c r="B5660" s="100" t="s">
        <v>17223</v>
      </c>
      <c r="C5660" s="100" t="s">
        <v>17511</v>
      </c>
      <c r="D5660" s="100" t="s">
        <v>17512</v>
      </c>
      <c r="E5660" s="101" t="s">
        <v>158</v>
      </c>
      <c r="F5660" s="100" t="s">
        <v>158</v>
      </c>
      <c r="G5660" s="100">
        <v>87274</v>
      </c>
      <c r="H5660" s="100" t="s">
        <v>17541</v>
      </c>
      <c r="I5660" s="100" t="s">
        <v>198</v>
      </c>
      <c r="J5660" s="100" t="s">
        <v>7142</v>
      </c>
      <c r="K5660" s="101" t="s">
        <v>11776</v>
      </c>
      <c r="L5660" s="100" t="s">
        <v>6978</v>
      </c>
    </row>
    <row r="5661" spans="1:12" ht="13.5" x14ac:dyDescent="0.25">
      <c r="A5661" s="100" t="s">
        <v>17222</v>
      </c>
      <c r="B5661" s="100" t="s">
        <v>17223</v>
      </c>
      <c r="C5661" s="100" t="s">
        <v>17511</v>
      </c>
      <c r="D5661" s="100" t="s">
        <v>17512</v>
      </c>
      <c r="E5661" s="101" t="s">
        <v>158</v>
      </c>
      <c r="F5661" s="100" t="s">
        <v>158</v>
      </c>
      <c r="G5661" s="100">
        <v>87275</v>
      </c>
      <c r="H5661" s="100" t="s">
        <v>17542</v>
      </c>
      <c r="I5661" s="100" t="s">
        <v>198</v>
      </c>
      <c r="J5661" s="100" t="s">
        <v>7142</v>
      </c>
      <c r="K5661" s="101" t="s">
        <v>15083</v>
      </c>
      <c r="L5661" s="100" t="s">
        <v>6978</v>
      </c>
    </row>
    <row r="5662" spans="1:12" ht="13.5" x14ac:dyDescent="0.25">
      <c r="A5662" s="100" t="s">
        <v>17222</v>
      </c>
      <c r="B5662" s="100" t="s">
        <v>17223</v>
      </c>
      <c r="C5662" s="100" t="s">
        <v>17511</v>
      </c>
      <c r="D5662" s="100" t="s">
        <v>17512</v>
      </c>
      <c r="E5662" s="101" t="s">
        <v>158</v>
      </c>
      <c r="F5662" s="100" t="s">
        <v>158</v>
      </c>
      <c r="G5662" s="100">
        <v>88786</v>
      </c>
      <c r="H5662" s="100" t="s">
        <v>17543</v>
      </c>
      <c r="I5662" s="100" t="s">
        <v>198</v>
      </c>
      <c r="J5662" s="100" t="s">
        <v>6976</v>
      </c>
      <c r="K5662" s="101" t="s">
        <v>17544</v>
      </c>
      <c r="L5662" s="100" t="s">
        <v>6978</v>
      </c>
    </row>
    <row r="5663" spans="1:12" ht="13.5" x14ac:dyDescent="0.25">
      <c r="A5663" s="100" t="s">
        <v>17222</v>
      </c>
      <c r="B5663" s="100" t="s">
        <v>17223</v>
      </c>
      <c r="C5663" s="100" t="s">
        <v>17511</v>
      </c>
      <c r="D5663" s="100" t="s">
        <v>17512</v>
      </c>
      <c r="E5663" s="101" t="s">
        <v>158</v>
      </c>
      <c r="F5663" s="100" t="s">
        <v>158</v>
      </c>
      <c r="G5663" s="100">
        <v>88787</v>
      </c>
      <c r="H5663" s="100" t="s">
        <v>17545</v>
      </c>
      <c r="I5663" s="100" t="s">
        <v>198</v>
      </c>
      <c r="J5663" s="100" t="s">
        <v>6976</v>
      </c>
      <c r="K5663" s="101" t="s">
        <v>17546</v>
      </c>
      <c r="L5663" s="100" t="s">
        <v>6978</v>
      </c>
    </row>
    <row r="5664" spans="1:12" ht="13.5" x14ac:dyDescent="0.25">
      <c r="A5664" s="100" t="s">
        <v>17222</v>
      </c>
      <c r="B5664" s="100" t="s">
        <v>17223</v>
      </c>
      <c r="C5664" s="100" t="s">
        <v>17511</v>
      </c>
      <c r="D5664" s="100" t="s">
        <v>17512</v>
      </c>
      <c r="E5664" s="101" t="s">
        <v>158</v>
      </c>
      <c r="F5664" s="100" t="s">
        <v>158</v>
      </c>
      <c r="G5664" s="100">
        <v>88788</v>
      </c>
      <c r="H5664" s="100" t="s">
        <v>17547</v>
      </c>
      <c r="I5664" s="100" t="s">
        <v>198</v>
      </c>
      <c r="J5664" s="100" t="s">
        <v>6976</v>
      </c>
      <c r="K5664" s="101" t="s">
        <v>14955</v>
      </c>
      <c r="L5664" s="100" t="s">
        <v>6978</v>
      </c>
    </row>
    <row r="5665" spans="1:12" ht="13.5" x14ac:dyDescent="0.25">
      <c r="A5665" s="100" t="s">
        <v>17222</v>
      </c>
      <c r="B5665" s="100" t="s">
        <v>17223</v>
      </c>
      <c r="C5665" s="100" t="s">
        <v>17511</v>
      </c>
      <c r="D5665" s="100" t="s">
        <v>17512</v>
      </c>
      <c r="E5665" s="101" t="s">
        <v>158</v>
      </c>
      <c r="F5665" s="100" t="s">
        <v>158</v>
      </c>
      <c r="G5665" s="100">
        <v>88789</v>
      </c>
      <c r="H5665" s="100" t="s">
        <v>17548</v>
      </c>
      <c r="I5665" s="100" t="s">
        <v>198</v>
      </c>
      <c r="J5665" s="100" t="s">
        <v>6976</v>
      </c>
      <c r="K5665" s="101" t="s">
        <v>17549</v>
      </c>
      <c r="L5665" s="100" t="s">
        <v>6978</v>
      </c>
    </row>
    <row r="5666" spans="1:12" ht="13.5" x14ac:dyDescent="0.25">
      <c r="A5666" s="100" t="s">
        <v>17222</v>
      </c>
      <c r="B5666" s="100" t="s">
        <v>17223</v>
      </c>
      <c r="C5666" s="100" t="s">
        <v>17511</v>
      </c>
      <c r="D5666" s="100" t="s">
        <v>17512</v>
      </c>
      <c r="E5666" s="101" t="s">
        <v>158</v>
      </c>
      <c r="F5666" s="100" t="s">
        <v>158</v>
      </c>
      <c r="G5666" s="100">
        <v>89045</v>
      </c>
      <c r="H5666" s="100" t="s">
        <v>17550</v>
      </c>
      <c r="I5666" s="100" t="s">
        <v>198</v>
      </c>
      <c r="J5666" s="100" t="s">
        <v>7142</v>
      </c>
      <c r="K5666" s="101" t="s">
        <v>17551</v>
      </c>
      <c r="L5666" s="100" t="s">
        <v>6978</v>
      </c>
    </row>
    <row r="5667" spans="1:12" ht="13.5" x14ac:dyDescent="0.25">
      <c r="A5667" s="100" t="s">
        <v>17222</v>
      </c>
      <c r="B5667" s="100" t="s">
        <v>17223</v>
      </c>
      <c r="C5667" s="100" t="s">
        <v>17511</v>
      </c>
      <c r="D5667" s="100" t="s">
        <v>17512</v>
      </c>
      <c r="E5667" s="101" t="s">
        <v>158</v>
      </c>
      <c r="F5667" s="100" t="s">
        <v>158</v>
      </c>
      <c r="G5667" s="100">
        <v>89170</v>
      </c>
      <c r="H5667" s="100" t="s">
        <v>17552</v>
      </c>
      <c r="I5667" s="100" t="s">
        <v>198</v>
      </c>
      <c r="J5667" s="100" t="s">
        <v>7142</v>
      </c>
      <c r="K5667" s="101" t="s">
        <v>14146</v>
      </c>
      <c r="L5667" s="100" t="s">
        <v>6978</v>
      </c>
    </row>
    <row r="5668" spans="1:12" ht="13.5" x14ac:dyDescent="0.25">
      <c r="A5668" s="100" t="s">
        <v>17222</v>
      </c>
      <c r="B5668" s="100" t="s">
        <v>17223</v>
      </c>
      <c r="C5668" s="100" t="s">
        <v>17511</v>
      </c>
      <c r="D5668" s="100" t="s">
        <v>17512</v>
      </c>
      <c r="E5668" s="101" t="s">
        <v>158</v>
      </c>
      <c r="F5668" s="100" t="s">
        <v>158</v>
      </c>
      <c r="G5668" s="100">
        <v>93392</v>
      </c>
      <c r="H5668" s="100" t="s">
        <v>17553</v>
      </c>
      <c r="I5668" s="100" t="s">
        <v>198</v>
      </c>
      <c r="J5668" s="100" t="s">
        <v>7142</v>
      </c>
      <c r="K5668" s="101" t="s">
        <v>17554</v>
      </c>
      <c r="L5668" s="100" t="s">
        <v>6978</v>
      </c>
    </row>
    <row r="5669" spans="1:12" ht="13.5" x14ac:dyDescent="0.25">
      <c r="A5669" s="100" t="s">
        <v>17222</v>
      </c>
      <c r="B5669" s="100" t="s">
        <v>17223</v>
      </c>
      <c r="C5669" s="100" t="s">
        <v>17511</v>
      </c>
      <c r="D5669" s="100" t="s">
        <v>17512</v>
      </c>
      <c r="E5669" s="101" t="s">
        <v>158</v>
      </c>
      <c r="F5669" s="100" t="s">
        <v>158</v>
      </c>
      <c r="G5669" s="100">
        <v>93393</v>
      </c>
      <c r="H5669" s="100" t="s">
        <v>17555</v>
      </c>
      <c r="I5669" s="100" t="s">
        <v>198</v>
      </c>
      <c r="J5669" s="100" t="s">
        <v>7142</v>
      </c>
      <c r="K5669" s="101" t="s">
        <v>12828</v>
      </c>
      <c r="L5669" s="100" t="s">
        <v>6978</v>
      </c>
    </row>
    <row r="5670" spans="1:12" ht="13.5" x14ac:dyDescent="0.25">
      <c r="A5670" s="100" t="s">
        <v>17222</v>
      </c>
      <c r="B5670" s="100" t="s">
        <v>17223</v>
      </c>
      <c r="C5670" s="100" t="s">
        <v>17511</v>
      </c>
      <c r="D5670" s="100" t="s">
        <v>17512</v>
      </c>
      <c r="E5670" s="101" t="s">
        <v>158</v>
      </c>
      <c r="F5670" s="100" t="s">
        <v>158</v>
      </c>
      <c r="G5670" s="100">
        <v>93394</v>
      </c>
      <c r="H5670" s="100" t="s">
        <v>17556</v>
      </c>
      <c r="I5670" s="100" t="s">
        <v>198</v>
      </c>
      <c r="J5670" s="100" t="s">
        <v>7142</v>
      </c>
      <c r="K5670" s="101" t="s">
        <v>17557</v>
      </c>
      <c r="L5670" s="100" t="s">
        <v>6978</v>
      </c>
    </row>
    <row r="5671" spans="1:12" ht="13.5" x14ac:dyDescent="0.25">
      <c r="A5671" s="100" t="s">
        <v>17222</v>
      </c>
      <c r="B5671" s="100" t="s">
        <v>17223</v>
      </c>
      <c r="C5671" s="100" t="s">
        <v>17511</v>
      </c>
      <c r="D5671" s="100" t="s">
        <v>17512</v>
      </c>
      <c r="E5671" s="101" t="s">
        <v>158</v>
      </c>
      <c r="F5671" s="100" t="s">
        <v>158</v>
      </c>
      <c r="G5671" s="100">
        <v>93395</v>
      </c>
      <c r="H5671" s="100" t="s">
        <v>17558</v>
      </c>
      <c r="I5671" s="100" t="s">
        <v>198</v>
      </c>
      <c r="J5671" s="100" t="s">
        <v>7142</v>
      </c>
      <c r="K5671" s="101" t="s">
        <v>16963</v>
      </c>
      <c r="L5671" s="100" t="s">
        <v>6978</v>
      </c>
    </row>
    <row r="5672" spans="1:12" ht="13.5" x14ac:dyDescent="0.25">
      <c r="A5672" s="100" t="s">
        <v>17222</v>
      </c>
      <c r="B5672" s="100" t="s">
        <v>17223</v>
      </c>
      <c r="C5672" s="100" t="s">
        <v>17511</v>
      </c>
      <c r="D5672" s="100" t="s">
        <v>17512</v>
      </c>
      <c r="E5672" s="101" t="s">
        <v>158</v>
      </c>
      <c r="F5672" s="100" t="s">
        <v>158</v>
      </c>
      <c r="G5672" s="100">
        <v>99194</v>
      </c>
      <c r="H5672" s="100" t="s">
        <v>17559</v>
      </c>
      <c r="I5672" s="100" t="s">
        <v>198</v>
      </c>
      <c r="J5672" s="100" t="s">
        <v>7142</v>
      </c>
      <c r="K5672" s="101" t="s">
        <v>17560</v>
      </c>
      <c r="L5672" s="100" t="s">
        <v>6978</v>
      </c>
    </row>
    <row r="5673" spans="1:12" ht="13.5" x14ac:dyDescent="0.25">
      <c r="A5673" s="100" t="s">
        <v>17222</v>
      </c>
      <c r="B5673" s="100" t="s">
        <v>17223</v>
      </c>
      <c r="C5673" s="100" t="s">
        <v>17511</v>
      </c>
      <c r="D5673" s="100" t="s">
        <v>17512</v>
      </c>
      <c r="E5673" s="101" t="s">
        <v>158</v>
      </c>
      <c r="F5673" s="100" t="s">
        <v>158</v>
      </c>
      <c r="G5673" s="100">
        <v>99195</v>
      </c>
      <c r="H5673" s="100" t="s">
        <v>17561</v>
      </c>
      <c r="I5673" s="100" t="s">
        <v>198</v>
      </c>
      <c r="J5673" s="100" t="s">
        <v>7142</v>
      </c>
      <c r="K5673" s="101" t="s">
        <v>17562</v>
      </c>
      <c r="L5673" s="100" t="s">
        <v>6978</v>
      </c>
    </row>
    <row r="5674" spans="1:12" ht="13.5" x14ac:dyDescent="0.25">
      <c r="A5674" s="100" t="s">
        <v>17222</v>
      </c>
      <c r="B5674" s="100" t="s">
        <v>17223</v>
      </c>
      <c r="C5674" s="100" t="s">
        <v>17511</v>
      </c>
      <c r="D5674" s="100" t="s">
        <v>17512</v>
      </c>
      <c r="E5674" s="101" t="s">
        <v>158</v>
      </c>
      <c r="F5674" s="100" t="s">
        <v>158</v>
      </c>
      <c r="G5674" s="100">
        <v>99196</v>
      </c>
      <c r="H5674" s="100" t="s">
        <v>17563</v>
      </c>
      <c r="I5674" s="100" t="s">
        <v>198</v>
      </c>
      <c r="J5674" s="100" t="s">
        <v>7142</v>
      </c>
      <c r="K5674" s="101" t="s">
        <v>13259</v>
      </c>
      <c r="L5674" s="100" t="s">
        <v>6978</v>
      </c>
    </row>
    <row r="5675" spans="1:12" ht="13.5" x14ac:dyDescent="0.25">
      <c r="A5675" s="100" t="s">
        <v>17222</v>
      </c>
      <c r="B5675" s="100" t="s">
        <v>17223</v>
      </c>
      <c r="C5675" s="100" t="s">
        <v>17511</v>
      </c>
      <c r="D5675" s="100" t="s">
        <v>17512</v>
      </c>
      <c r="E5675" s="101" t="s">
        <v>158</v>
      </c>
      <c r="F5675" s="100" t="s">
        <v>158</v>
      </c>
      <c r="G5675" s="100">
        <v>99198</v>
      </c>
      <c r="H5675" s="100" t="s">
        <v>17564</v>
      </c>
      <c r="I5675" s="100" t="s">
        <v>198</v>
      </c>
      <c r="J5675" s="100" t="s">
        <v>7142</v>
      </c>
      <c r="K5675" s="101" t="s">
        <v>14189</v>
      </c>
      <c r="L5675" s="100" t="s">
        <v>6978</v>
      </c>
    </row>
    <row r="5676" spans="1:12" ht="13.5" x14ac:dyDescent="0.25">
      <c r="A5676" s="100" t="s">
        <v>17222</v>
      </c>
      <c r="B5676" s="100" t="s">
        <v>17223</v>
      </c>
      <c r="C5676" s="100" t="s">
        <v>17565</v>
      </c>
      <c r="D5676" s="100" t="s">
        <v>17566</v>
      </c>
      <c r="E5676" s="101" t="s">
        <v>158</v>
      </c>
      <c r="F5676" s="100" t="s">
        <v>158</v>
      </c>
      <c r="G5676" s="100">
        <v>84088</v>
      </c>
      <c r="H5676" s="100" t="s">
        <v>17567</v>
      </c>
      <c r="I5676" s="100" t="s">
        <v>209</v>
      </c>
      <c r="J5676" s="100" t="s">
        <v>7142</v>
      </c>
      <c r="K5676" s="101" t="s">
        <v>17568</v>
      </c>
      <c r="L5676" s="100" t="s">
        <v>6978</v>
      </c>
    </row>
    <row r="5677" spans="1:12" ht="13.5" x14ac:dyDescent="0.25">
      <c r="A5677" s="100" t="s">
        <v>17222</v>
      </c>
      <c r="B5677" s="100" t="s">
        <v>17223</v>
      </c>
      <c r="C5677" s="100" t="s">
        <v>17565</v>
      </c>
      <c r="D5677" s="100" t="s">
        <v>17566</v>
      </c>
      <c r="E5677" s="101" t="s">
        <v>158</v>
      </c>
      <c r="F5677" s="100" t="s">
        <v>158</v>
      </c>
      <c r="G5677" s="100">
        <v>84089</v>
      </c>
      <c r="H5677" s="100" t="s">
        <v>17569</v>
      </c>
      <c r="I5677" s="100" t="s">
        <v>209</v>
      </c>
      <c r="J5677" s="100" t="s">
        <v>7142</v>
      </c>
      <c r="K5677" s="101" t="s">
        <v>17570</v>
      </c>
      <c r="L5677" s="100" t="s">
        <v>6978</v>
      </c>
    </row>
    <row r="5678" spans="1:12" ht="13.5" x14ac:dyDescent="0.25">
      <c r="A5678" s="100" t="s">
        <v>17222</v>
      </c>
      <c r="B5678" s="100" t="s">
        <v>17223</v>
      </c>
      <c r="C5678" s="100" t="s">
        <v>17571</v>
      </c>
      <c r="D5678" s="100" t="s">
        <v>17572</v>
      </c>
      <c r="E5678" s="101" t="s">
        <v>158</v>
      </c>
      <c r="F5678" s="100" t="s">
        <v>158</v>
      </c>
      <c r="G5678" s="100">
        <v>40675</v>
      </c>
      <c r="H5678" s="100" t="s">
        <v>17573</v>
      </c>
      <c r="I5678" s="100" t="s">
        <v>209</v>
      </c>
      <c r="J5678" s="100" t="s">
        <v>7142</v>
      </c>
      <c r="K5678" s="101" t="s">
        <v>8461</v>
      </c>
      <c r="L5678" s="100" t="s">
        <v>6978</v>
      </c>
    </row>
    <row r="5679" spans="1:12" ht="13.5" x14ac:dyDescent="0.25">
      <c r="A5679" s="100" t="s">
        <v>17222</v>
      </c>
      <c r="B5679" s="100" t="s">
        <v>17223</v>
      </c>
      <c r="C5679" s="100" t="s">
        <v>17574</v>
      </c>
      <c r="D5679" s="100" t="s">
        <v>17575</v>
      </c>
      <c r="E5679" s="101" t="s">
        <v>158</v>
      </c>
      <c r="F5679" s="100" t="s">
        <v>158</v>
      </c>
      <c r="G5679" s="100">
        <v>84093</v>
      </c>
      <c r="H5679" s="100" t="s">
        <v>17576</v>
      </c>
      <c r="I5679" s="100" t="s">
        <v>209</v>
      </c>
      <c r="J5679" s="100" t="s">
        <v>7142</v>
      </c>
      <c r="K5679" s="101" t="s">
        <v>14124</v>
      </c>
      <c r="L5679" s="100" t="s">
        <v>6978</v>
      </c>
    </row>
    <row r="5680" spans="1:12" ht="13.5" x14ac:dyDescent="0.25">
      <c r="A5680" s="100" t="s">
        <v>17222</v>
      </c>
      <c r="B5680" s="100" t="s">
        <v>17223</v>
      </c>
      <c r="C5680" s="100" t="s">
        <v>17574</v>
      </c>
      <c r="D5680" s="100" t="s">
        <v>17575</v>
      </c>
      <c r="E5680" s="101" t="s">
        <v>158</v>
      </c>
      <c r="F5680" s="100" t="s">
        <v>158</v>
      </c>
      <c r="G5680" s="100">
        <v>96112</v>
      </c>
      <c r="H5680" s="100" t="s">
        <v>17577</v>
      </c>
      <c r="I5680" s="100" t="s">
        <v>198</v>
      </c>
      <c r="J5680" s="100" t="s">
        <v>6976</v>
      </c>
      <c r="K5680" s="101" t="s">
        <v>17578</v>
      </c>
      <c r="L5680" s="100" t="s">
        <v>6978</v>
      </c>
    </row>
    <row r="5681" spans="1:12" ht="13.5" x14ac:dyDescent="0.25">
      <c r="A5681" s="100" t="s">
        <v>17222</v>
      </c>
      <c r="B5681" s="100" t="s">
        <v>17223</v>
      </c>
      <c r="C5681" s="100" t="s">
        <v>17574</v>
      </c>
      <c r="D5681" s="100" t="s">
        <v>17575</v>
      </c>
      <c r="E5681" s="101" t="s">
        <v>158</v>
      </c>
      <c r="F5681" s="100" t="s">
        <v>158</v>
      </c>
      <c r="G5681" s="100">
        <v>96117</v>
      </c>
      <c r="H5681" s="100" t="s">
        <v>17579</v>
      </c>
      <c r="I5681" s="100" t="s">
        <v>198</v>
      </c>
      <c r="J5681" s="100" t="s">
        <v>6976</v>
      </c>
      <c r="K5681" s="101" t="s">
        <v>9458</v>
      </c>
      <c r="L5681" s="100" t="s">
        <v>6978</v>
      </c>
    </row>
    <row r="5682" spans="1:12" ht="13.5" x14ac:dyDescent="0.25">
      <c r="A5682" s="100" t="s">
        <v>17222</v>
      </c>
      <c r="B5682" s="100" t="s">
        <v>17223</v>
      </c>
      <c r="C5682" s="100" t="s">
        <v>17574</v>
      </c>
      <c r="D5682" s="100" t="s">
        <v>17575</v>
      </c>
      <c r="E5682" s="101" t="s">
        <v>158</v>
      </c>
      <c r="F5682" s="100" t="s">
        <v>158</v>
      </c>
      <c r="G5682" s="100">
        <v>96122</v>
      </c>
      <c r="H5682" s="100" t="s">
        <v>17580</v>
      </c>
      <c r="I5682" s="100" t="s">
        <v>209</v>
      </c>
      <c r="J5682" s="100" t="s">
        <v>6976</v>
      </c>
      <c r="K5682" s="101" t="s">
        <v>14537</v>
      </c>
      <c r="L5682" s="100" t="s">
        <v>6978</v>
      </c>
    </row>
    <row r="5683" spans="1:12" ht="13.5" x14ac:dyDescent="0.25">
      <c r="A5683" s="100" t="s">
        <v>17222</v>
      </c>
      <c r="B5683" s="100" t="s">
        <v>17223</v>
      </c>
      <c r="C5683" s="100" t="s">
        <v>17581</v>
      </c>
      <c r="D5683" s="100" t="s">
        <v>17582</v>
      </c>
      <c r="E5683" s="101" t="s">
        <v>158</v>
      </c>
      <c r="F5683" s="100" t="s">
        <v>158</v>
      </c>
      <c r="G5683" s="100">
        <v>96109</v>
      </c>
      <c r="H5683" s="100" t="s">
        <v>17583</v>
      </c>
      <c r="I5683" s="100" t="s">
        <v>198</v>
      </c>
      <c r="J5683" s="100" t="s">
        <v>7142</v>
      </c>
      <c r="K5683" s="101" t="s">
        <v>17584</v>
      </c>
      <c r="L5683" s="100" t="s">
        <v>6978</v>
      </c>
    </row>
    <row r="5684" spans="1:12" ht="13.5" x14ac:dyDescent="0.25">
      <c r="A5684" s="100" t="s">
        <v>17222</v>
      </c>
      <c r="B5684" s="100" t="s">
        <v>17223</v>
      </c>
      <c r="C5684" s="100" t="s">
        <v>17581</v>
      </c>
      <c r="D5684" s="100" t="s">
        <v>17582</v>
      </c>
      <c r="E5684" s="101" t="s">
        <v>158</v>
      </c>
      <c r="F5684" s="100" t="s">
        <v>158</v>
      </c>
      <c r="G5684" s="100">
        <v>96110</v>
      </c>
      <c r="H5684" s="100" t="s">
        <v>17585</v>
      </c>
      <c r="I5684" s="100" t="s">
        <v>198</v>
      </c>
      <c r="J5684" s="100" t="s">
        <v>7142</v>
      </c>
      <c r="K5684" s="101" t="s">
        <v>17586</v>
      </c>
      <c r="L5684" s="100" t="s">
        <v>6978</v>
      </c>
    </row>
    <row r="5685" spans="1:12" ht="13.5" x14ac:dyDescent="0.25">
      <c r="A5685" s="100" t="s">
        <v>17222</v>
      </c>
      <c r="B5685" s="100" t="s">
        <v>17223</v>
      </c>
      <c r="C5685" s="100" t="s">
        <v>17581</v>
      </c>
      <c r="D5685" s="100" t="s">
        <v>17582</v>
      </c>
      <c r="E5685" s="101" t="s">
        <v>158</v>
      </c>
      <c r="F5685" s="100" t="s">
        <v>158</v>
      </c>
      <c r="G5685" s="100">
        <v>96113</v>
      </c>
      <c r="H5685" s="100" t="s">
        <v>17587</v>
      </c>
      <c r="I5685" s="100" t="s">
        <v>198</v>
      </c>
      <c r="J5685" s="100" t="s">
        <v>7142</v>
      </c>
      <c r="K5685" s="101" t="s">
        <v>10932</v>
      </c>
      <c r="L5685" s="100" t="s">
        <v>6978</v>
      </c>
    </row>
    <row r="5686" spans="1:12" ht="13.5" x14ac:dyDescent="0.25">
      <c r="A5686" s="100" t="s">
        <v>17222</v>
      </c>
      <c r="B5686" s="100" t="s">
        <v>17223</v>
      </c>
      <c r="C5686" s="100" t="s">
        <v>17581</v>
      </c>
      <c r="D5686" s="100" t="s">
        <v>17582</v>
      </c>
      <c r="E5686" s="101" t="s">
        <v>158</v>
      </c>
      <c r="F5686" s="100" t="s">
        <v>158</v>
      </c>
      <c r="G5686" s="100">
        <v>96114</v>
      </c>
      <c r="H5686" s="100" t="s">
        <v>17588</v>
      </c>
      <c r="I5686" s="100" t="s">
        <v>198</v>
      </c>
      <c r="J5686" s="100" t="s">
        <v>7142</v>
      </c>
      <c r="K5686" s="101" t="s">
        <v>17589</v>
      </c>
      <c r="L5686" s="100" t="s">
        <v>6978</v>
      </c>
    </row>
    <row r="5687" spans="1:12" ht="13.5" x14ac:dyDescent="0.25">
      <c r="A5687" s="100" t="s">
        <v>17222</v>
      </c>
      <c r="B5687" s="100" t="s">
        <v>17223</v>
      </c>
      <c r="C5687" s="100" t="s">
        <v>17581</v>
      </c>
      <c r="D5687" s="100" t="s">
        <v>17582</v>
      </c>
      <c r="E5687" s="101" t="s">
        <v>158</v>
      </c>
      <c r="F5687" s="100" t="s">
        <v>158</v>
      </c>
      <c r="G5687" s="100">
        <v>96120</v>
      </c>
      <c r="H5687" s="100" t="s">
        <v>17590</v>
      </c>
      <c r="I5687" s="100" t="s">
        <v>209</v>
      </c>
      <c r="J5687" s="100" t="s">
        <v>7142</v>
      </c>
      <c r="K5687" s="101" t="s">
        <v>8200</v>
      </c>
      <c r="L5687" s="100" t="s">
        <v>6978</v>
      </c>
    </row>
    <row r="5688" spans="1:12" ht="13.5" x14ac:dyDescent="0.25">
      <c r="A5688" s="100" t="s">
        <v>17222</v>
      </c>
      <c r="B5688" s="100" t="s">
        <v>17223</v>
      </c>
      <c r="C5688" s="100" t="s">
        <v>17581</v>
      </c>
      <c r="D5688" s="100" t="s">
        <v>17582</v>
      </c>
      <c r="E5688" s="101" t="s">
        <v>158</v>
      </c>
      <c r="F5688" s="100" t="s">
        <v>158</v>
      </c>
      <c r="G5688" s="100">
        <v>96123</v>
      </c>
      <c r="H5688" s="100" t="s">
        <v>17591</v>
      </c>
      <c r="I5688" s="100" t="s">
        <v>209</v>
      </c>
      <c r="J5688" s="100" t="s">
        <v>7142</v>
      </c>
      <c r="K5688" s="101" t="s">
        <v>14907</v>
      </c>
      <c r="L5688" s="100" t="s">
        <v>6978</v>
      </c>
    </row>
    <row r="5689" spans="1:12" ht="13.5" x14ac:dyDescent="0.25">
      <c r="A5689" s="100" t="s">
        <v>17222</v>
      </c>
      <c r="B5689" s="100" t="s">
        <v>17223</v>
      </c>
      <c r="C5689" s="100" t="s">
        <v>17581</v>
      </c>
      <c r="D5689" s="100" t="s">
        <v>17582</v>
      </c>
      <c r="E5689" s="101" t="s">
        <v>158</v>
      </c>
      <c r="F5689" s="100" t="s">
        <v>158</v>
      </c>
      <c r="G5689" s="100">
        <v>99054</v>
      </c>
      <c r="H5689" s="100" t="s">
        <v>17592</v>
      </c>
      <c r="I5689" s="100" t="s">
        <v>198</v>
      </c>
      <c r="J5689" s="100" t="s">
        <v>7142</v>
      </c>
      <c r="K5689" s="101" t="s">
        <v>10543</v>
      </c>
      <c r="L5689" s="100" t="s">
        <v>6978</v>
      </c>
    </row>
    <row r="5690" spans="1:12" ht="13.5" x14ac:dyDescent="0.25">
      <c r="A5690" s="100" t="s">
        <v>17222</v>
      </c>
      <c r="B5690" s="100" t="s">
        <v>17223</v>
      </c>
      <c r="C5690" s="100" t="s">
        <v>17593</v>
      </c>
      <c r="D5690" s="100" t="s">
        <v>17594</v>
      </c>
      <c r="E5690" s="101" t="s">
        <v>158</v>
      </c>
      <c r="F5690" s="100" t="s">
        <v>158</v>
      </c>
      <c r="G5690" s="100">
        <v>72200</v>
      </c>
      <c r="H5690" s="100" t="s">
        <v>17595</v>
      </c>
      <c r="I5690" s="100" t="s">
        <v>198</v>
      </c>
      <c r="J5690" s="100" t="s">
        <v>7142</v>
      </c>
      <c r="K5690" s="101" t="s">
        <v>17596</v>
      </c>
      <c r="L5690" s="100" t="s">
        <v>6978</v>
      </c>
    </row>
    <row r="5691" spans="1:12" ht="13.5" x14ac:dyDescent="0.25">
      <c r="A5691" s="100" t="s">
        <v>17222</v>
      </c>
      <c r="B5691" s="100" t="s">
        <v>17223</v>
      </c>
      <c r="C5691" s="100" t="s">
        <v>17597</v>
      </c>
      <c r="D5691" s="100" t="s">
        <v>17598</v>
      </c>
      <c r="E5691" s="101">
        <v>73807</v>
      </c>
      <c r="F5691" s="100" t="s">
        <v>17599</v>
      </c>
      <c r="G5691" s="102" t="s">
        <v>6169</v>
      </c>
      <c r="H5691" s="100" t="s">
        <v>17600</v>
      </c>
      <c r="I5691" s="100" t="s">
        <v>209</v>
      </c>
      <c r="J5691" s="100" t="s">
        <v>7142</v>
      </c>
      <c r="K5691" s="101" t="s">
        <v>17601</v>
      </c>
      <c r="L5691" s="100" t="s">
        <v>6978</v>
      </c>
    </row>
    <row r="5692" spans="1:12" ht="13.5" x14ac:dyDescent="0.25">
      <c r="A5692" s="100" t="s">
        <v>17222</v>
      </c>
      <c r="B5692" s="100" t="s">
        <v>17223</v>
      </c>
      <c r="C5692" s="100" t="s">
        <v>17602</v>
      </c>
      <c r="D5692" s="100" t="s">
        <v>17603</v>
      </c>
      <c r="E5692" s="101" t="s">
        <v>158</v>
      </c>
      <c r="F5692" s="100" t="s">
        <v>158</v>
      </c>
      <c r="G5692" s="100">
        <v>72201</v>
      </c>
      <c r="H5692" s="100" t="s">
        <v>17604</v>
      </c>
      <c r="I5692" s="100" t="s">
        <v>198</v>
      </c>
      <c r="J5692" s="100" t="s">
        <v>7142</v>
      </c>
      <c r="K5692" s="101" t="s">
        <v>11314</v>
      </c>
      <c r="L5692" s="100" t="s">
        <v>6978</v>
      </c>
    </row>
    <row r="5693" spans="1:12" ht="13.5" x14ac:dyDescent="0.25">
      <c r="A5693" s="100" t="s">
        <v>17222</v>
      </c>
      <c r="B5693" s="100" t="s">
        <v>17223</v>
      </c>
      <c r="C5693" s="100" t="s">
        <v>17602</v>
      </c>
      <c r="D5693" s="100" t="s">
        <v>17603</v>
      </c>
      <c r="E5693" s="101" t="s">
        <v>158</v>
      </c>
      <c r="F5693" s="100" t="s">
        <v>158</v>
      </c>
      <c r="G5693" s="100">
        <v>96111</v>
      </c>
      <c r="H5693" s="100" t="s">
        <v>17605</v>
      </c>
      <c r="I5693" s="100" t="s">
        <v>198</v>
      </c>
      <c r="J5693" s="100" t="s">
        <v>7142</v>
      </c>
      <c r="K5693" s="101" t="s">
        <v>17606</v>
      </c>
      <c r="L5693" s="100" t="s">
        <v>6978</v>
      </c>
    </row>
    <row r="5694" spans="1:12" ht="13.5" x14ac:dyDescent="0.25">
      <c r="A5694" s="100" t="s">
        <v>17222</v>
      </c>
      <c r="B5694" s="100" t="s">
        <v>17223</v>
      </c>
      <c r="C5694" s="100" t="s">
        <v>17602</v>
      </c>
      <c r="D5694" s="100" t="s">
        <v>17603</v>
      </c>
      <c r="E5694" s="101" t="s">
        <v>158</v>
      </c>
      <c r="F5694" s="100" t="s">
        <v>158</v>
      </c>
      <c r="G5694" s="100">
        <v>96116</v>
      </c>
      <c r="H5694" s="100" t="s">
        <v>17607</v>
      </c>
      <c r="I5694" s="100" t="s">
        <v>198</v>
      </c>
      <c r="J5694" s="100" t="s">
        <v>7142</v>
      </c>
      <c r="K5694" s="101" t="s">
        <v>17608</v>
      </c>
      <c r="L5694" s="100" t="s">
        <v>6978</v>
      </c>
    </row>
    <row r="5695" spans="1:12" ht="13.5" x14ac:dyDescent="0.25">
      <c r="A5695" s="100" t="s">
        <v>17222</v>
      </c>
      <c r="B5695" s="100" t="s">
        <v>17223</v>
      </c>
      <c r="C5695" s="100" t="s">
        <v>17602</v>
      </c>
      <c r="D5695" s="100" t="s">
        <v>17603</v>
      </c>
      <c r="E5695" s="101" t="s">
        <v>158</v>
      </c>
      <c r="F5695" s="100" t="s">
        <v>158</v>
      </c>
      <c r="G5695" s="100">
        <v>96121</v>
      </c>
      <c r="H5695" s="100" t="s">
        <v>17609</v>
      </c>
      <c r="I5695" s="100" t="s">
        <v>209</v>
      </c>
      <c r="J5695" s="100" t="s">
        <v>7142</v>
      </c>
      <c r="K5695" s="101" t="s">
        <v>14694</v>
      </c>
      <c r="L5695" s="100" t="s">
        <v>6978</v>
      </c>
    </row>
    <row r="5696" spans="1:12" ht="13.5" x14ac:dyDescent="0.25">
      <c r="A5696" s="100" t="s">
        <v>17222</v>
      </c>
      <c r="B5696" s="100" t="s">
        <v>17223</v>
      </c>
      <c r="C5696" s="100" t="s">
        <v>17602</v>
      </c>
      <c r="D5696" s="100" t="s">
        <v>17603</v>
      </c>
      <c r="E5696" s="101" t="s">
        <v>158</v>
      </c>
      <c r="F5696" s="100" t="s">
        <v>158</v>
      </c>
      <c r="G5696" s="100">
        <v>96485</v>
      </c>
      <c r="H5696" s="100" t="s">
        <v>17610</v>
      </c>
      <c r="I5696" s="100" t="s">
        <v>198</v>
      </c>
      <c r="J5696" s="100" t="s">
        <v>7142</v>
      </c>
      <c r="K5696" s="101" t="s">
        <v>17611</v>
      </c>
      <c r="L5696" s="100" t="s">
        <v>6978</v>
      </c>
    </row>
    <row r="5697" spans="1:12" ht="13.5" x14ac:dyDescent="0.25">
      <c r="A5697" s="100" t="s">
        <v>17222</v>
      </c>
      <c r="B5697" s="100" t="s">
        <v>17223</v>
      </c>
      <c r="C5697" s="100" t="s">
        <v>17602</v>
      </c>
      <c r="D5697" s="100" t="s">
        <v>17603</v>
      </c>
      <c r="E5697" s="101" t="s">
        <v>158</v>
      </c>
      <c r="F5697" s="100" t="s">
        <v>158</v>
      </c>
      <c r="G5697" s="100">
        <v>96486</v>
      </c>
      <c r="H5697" s="100" t="s">
        <v>17612</v>
      </c>
      <c r="I5697" s="100" t="s">
        <v>198</v>
      </c>
      <c r="J5697" s="100" t="s">
        <v>7142</v>
      </c>
      <c r="K5697" s="101" t="s">
        <v>16378</v>
      </c>
      <c r="L5697" s="100" t="s">
        <v>6978</v>
      </c>
    </row>
    <row r="5698" spans="1:12" ht="13.5" x14ac:dyDescent="0.25">
      <c r="A5698" s="100" t="s">
        <v>17222</v>
      </c>
      <c r="B5698" s="100" t="s">
        <v>17223</v>
      </c>
      <c r="C5698" s="100" t="s">
        <v>17613</v>
      </c>
      <c r="D5698" s="100" t="s">
        <v>17614</v>
      </c>
      <c r="E5698" s="101" t="s">
        <v>158</v>
      </c>
      <c r="F5698" s="100" t="s">
        <v>158</v>
      </c>
      <c r="G5698" s="100">
        <v>72198</v>
      </c>
      <c r="H5698" s="100" t="s">
        <v>17615</v>
      </c>
      <c r="I5698" s="100" t="s">
        <v>198</v>
      </c>
      <c r="J5698" s="100" t="s">
        <v>7142</v>
      </c>
      <c r="K5698" s="101" t="s">
        <v>17616</v>
      </c>
      <c r="L5698" s="100" t="s">
        <v>6978</v>
      </c>
    </row>
    <row r="5699" spans="1:12" ht="13.5" x14ac:dyDescent="0.25">
      <c r="A5699" s="100" t="s">
        <v>17222</v>
      </c>
      <c r="B5699" s="100" t="s">
        <v>17223</v>
      </c>
      <c r="C5699" s="100" t="s">
        <v>17613</v>
      </c>
      <c r="D5699" s="100" t="s">
        <v>17614</v>
      </c>
      <c r="E5699" s="101">
        <v>73833</v>
      </c>
      <c r="F5699" s="100" t="s">
        <v>17617</v>
      </c>
      <c r="G5699" s="102" t="s">
        <v>6178</v>
      </c>
      <c r="H5699" s="100" t="s">
        <v>17618</v>
      </c>
      <c r="I5699" s="100" t="s">
        <v>198</v>
      </c>
      <c r="J5699" s="100" t="s">
        <v>7142</v>
      </c>
      <c r="K5699" s="101" t="s">
        <v>17619</v>
      </c>
      <c r="L5699" s="100" t="s">
        <v>6978</v>
      </c>
    </row>
    <row r="5700" spans="1:12" ht="13.5" x14ac:dyDescent="0.25">
      <c r="A5700" s="100" t="s">
        <v>17222</v>
      </c>
      <c r="B5700" s="100" t="s">
        <v>17223</v>
      </c>
      <c r="C5700" s="100" t="s">
        <v>17620</v>
      </c>
      <c r="D5700" s="100" t="s">
        <v>17621</v>
      </c>
      <c r="E5700" s="101" t="s">
        <v>158</v>
      </c>
      <c r="F5700" s="100" t="s">
        <v>158</v>
      </c>
      <c r="G5700" s="100">
        <v>83730</v>
      </c>
      <c r="H5700" s="100" t="s">
        <v>17622</v>
      </c>
      <c r="I5700" s="100" t="s">
        <v>198</v>
      </c>
      <c r="J5700" s="100" t="s">
        <v>7142</v>
      </c>
      <c r="K5700" s="101" t="s">
        <v>10739</v>
      </c>
      <c r="L5700" s="100" t="s">
        <v>6978</v>
      </c>
    </row>
    <row r="5701" spans="1:12" ht="13.5" x14ac:dyDescent="0.25">
      <c r="A5701" s="100" t="s">
        <v>17222</v>
      </c>
      <c r="B5701" s="100" t="s">
        <v>17223</v>
      </c>
      <c r="C5701" s="100" t="s">
        <v>17620</v>
      </c>
      <c r="D5701" s="100" t="s">
        <v>17621</v>
      </c>
      <c r="E5701" s="101" t="s">
        <v>158</v>
      </c>
      <c r="F5701" s="100" t="s">
        <v>158</v>
      </c>
      <c r="G5701" s="100">
        <v>83736</v>
      </c>
      <c r="H5701" s="100" t="s">
        <v>17623</v>
      </c>
      <c r="I5701" s="100" t="s">
        <v>198</v>
      </c>
      <c r="J5701" s="100" t="s">
        <v>7142</v>
      </c>
      <c r="K5701" s="101" t="s">
        <v>17624</v>
      </c>
      <c r="L5701" s="100" t="s">
        <v>6978</v>
      </c>
    </row>
    <row r="5702" spans="1:12" ht="13.5" x14ac:dyDescent="0.25">
      <c r="A5702" s="100" t="s">
        <v>17222</v>
      </c>
      <c r="B5702" s="100" t="s">
        <v>17223</v>
      </c>
      <c r="C5702" s="100" t="s">
        <v>17620</v>
      </c>
      <c r="D5702" s="100" t="s">
        <v>17621</v>
      </c>
      <c r="E5702" s="101" t="s">
        <v>158</v>
      </c>
      <c r="F5702" s="100" t="s">
        <v>158</v>
      </c>
      <c r="G5702" s="100">
        <v>91514</v>
      </c>
      <c r="H5702" s="100" t="s">
        <v>17625</v>
      </c>
      <c r="I5702" s="100" t="s">
        <v>198</v>
      </c>
      <c r="J5702" s="100" t="s">
        <v>7142</v>
      </c>
      <c r="K5702" s="101" t="s">
        <v>15694</v>
      </c>
      <c r="L5702" s="100" t="s">
        <v>6978</v>
      </c>
    </row>
    <row r="5703" spans="1:12" ht="13.5" x14ac:dyDescent="0.25">
      <c r="A5703" s="100" t="s">
        <v>17222</v>
      </c>
      <c r="B5703" s="100" t="s">
        <v>17223</v>
      </c>
      <c r="C5703" s="100" t="s">
        <v>17620</v>
      </c>
      <c r="D5703" s="100" t="s">
        <v>17621</v>
      </c>
      <c r="E5703" s="101" t="s">
        <v>158</v>
      </c>
      <c r="F5703" s="100" t="s">
        <v>158</v>
      </c>
      <c r="G5703" s="100">
        <v>91515</v>
      </c>
      <c r="H5703" s="100" t="s">
        <v>17626</v>
      </c>
      <c r="I5703" s="100" t="s">
        <v>198</v>
      </c>
      <c r="J5703" s="100" t="s">
        <v>7142</v>
      </c>
      <c r="K5703" s="101" t="s">
        <v>12005</v>
      </c>
      <c r="L5703" s="100" t="s">
        <v>6978</v>
      </c>
    </row>
    <row r="5704" spans="1:12" ht="13.5" x14ac:dyDescent="0.25">
      <c r="A5704" s="100" t="s">
        <v>17222</v>
      </c>
      <c r="B5704" s="100" t="s">
        <v>17223</v>
      </c>
      <c r="C5704" s="100" t="s">
        <v>17620</v>
      </c>
      <c r="D5704" s="100" t="s">
        <v>17621</v>
      </c>
      <c r="E5704" s="101" t="s">
        <v>158</v>
      </c>
      <c r="F5704" s="100" t="s">
        <v>158</v>
      </c>
      <c r="G5704" s="100">
        <v>91516</v>
      </c>
      <c r="H5704" s="100" t="s">
        <v>17627</v>
      </c>
      <c r="I5704" s="100" t="s">
        <v>198</v>
      </c>
      <c r="J5704" s="100" t="s">
        <v>7142</v>
      </c>
      <c r="K5704" s="101" t="s">
        <v>17628</v>
      </c>
      <c r="L5704" s="100" t="s">
        <v>6978</v>
      </c>
    </row>
    <row r="5705" spans="1:12" ht="13.5" x14ac:dyDescent="0.25">
      <c r="A5705" s="100" t="s">
        <v>17222</v>
      </c>
      <c r="B5705" s="100" t="s">
        <v>17223</v>
      </c>
      <c r="C5705" s="100" t="s">
        <v>17620</v>
      </c>
      <c r="D5705" s="100" t="s">
        <v>17621</v>
      </c>
      <c r="E5705" s="101" t="s">
        <v>158</v>
      </c>
      <c r="F5705" s="100" t="s">
        <v>158</v>
      </c>
      <c r="G5705" s="100">
        <v>91517</v>
      </c>
      <c r="H5705" s="100" t="s">
        <v>17629</v>
      </c>
      <c r="I5705" s="100" t="s">
        <v>198</v>
      </c>
      <c r="J5705" s="100" t="s">
        <v>7142</v>
      </c>
      <c r="K5705" s="101" t="s">
        <v>17630</v>
      </c>
      <c r="L5705" s="100" t="s">
        <v>6978</v>
      </c>
    </row>
    <row r="5706" spans="1:12" ht="13.5" x14ac:dyDescent="0.25">
      <c r="A5706" s="100" t="s">
        <v>17222</v>
      </c>
      <c r="B5706" s="100" t="s">
        <v>17223</v>
      </c>
      <c r="C5706" s="100" t="s">
        <v>17620</v>
      </c>
      <c r="D5706" s="100" t="s">
        <v>17621</v>
      </c>
      <c r="E5706" s="101" t="s">
        <v>158</v>
      </c>
      <c r="F5706" s="100" t="s">
        <v>158</v>
      </c>
      <c r="G5706" s="100">
        <v>91519</v>
      </c>
      <c r="H5706" s="100" t="s">
        <v>17631</v>
      </c>
      <c r="I5706" s="100" t="s">
        <v>198</v>
      </c>
      <c r="J5706" s="100" t="s">
        <v>7142</v>
      </c>
      <c r="K5706" s="101" t="s">
        <v>17632</v>
      </c>
      <c r="L5706" s="100" t="s">
        <v>6978</v>
      </c>
    </row>
    <row r="5707" spans="1:12" ht="13.5" x14ac:dyDescent="0.25">
      <c r="A5707" s="100" t="s">
        <v>17222</v>
      </c>
      <c r="B5707" s="100" t="s">
        <v>17223</v>
      </c>
      <c r="C5707" s="100" t="s">
        <v>17620</v>
      </c>
      <c r="D5707" s="100" t="s">
        <v>17621</v>
      </c>
      <c r="E5707" s="101" t="s">
        <v>158</v>
      </c>
      <c r="F5707" s="100" t="s">
        <v>158</v>
      </c>
      <c r="G5707" s="100">
        <v>91520</v>
      </c>
      <c r="H5707" s="100" t="s">
        <v>17633</v>
      </c>
      <c r="I5707" s="100" t="s">
        <v>198</v>
      </c>
      <c r="J5707" s="100" t="s">
        <v>7142</v>
      </c>
      <c r="K5707" s="101" t="s">
        <v>17634</v>
      </c>
      <c r="L5707" s="100" t="s">
        <v>6978</v>
      </c>
    </row>
    <row r="5708" spans="1:12" ht="13.5" x14ac:dyDescent="0.25">
      <c r="A5708" s="100" t="s">
        <v>17222</v>
      </c>
      <c r="B5708" s="100" t="s">
        <v>17223</v>
      </c>
      <c r="C5708" s="100" t="s">
        <v>17620</v>
      </c>
      <c r="D5708" s="100" t="s">
        <v>17621</v>
      </c>
      <c r="E5708" s="101" t="s">
        <v>158</v>
      </c>
      <c r="F5708" s="100" t="s">
        <v>158</v>
      </c>
      <c r="G5708" s="100">
        <v>91522</v>
      </c>
      <c r="H5708" s="100" t="s">
        <v>17635</v>
      </c>
      <c r="I5708" s="100" t="s">
        <v>198</v>
      </c>
      <c r="J5708" s="100" t="s">
        <v>7142</v>
      </c>
      <c r="K5708" s="101" t="s">
        <v>17636</v>
      </c>
      <c r="L5708" s="100" t="s">
        <v>6978</v>
      </c>
    </row>
    <row r="5709" spans="1:12" ht="13.5" x14ac:dyDescent="0.25">
      <c r="A5709" s="100" t="s">
        <v>17222</v>
      </c>
      <c r="B5709" s="100" t="s">
        <v>17223</v>
      </c>
      <c r="C5709" s="100" t="s">
        <v>17620</v>
      </c>
      <c r="D5709" s="100" t="s">
        <v>17621</v>
      </c>
      <c r="E5709" s="101" t="s">
        <v>158</v>
      </c>
      <c r="F5709" s="100" t="s">
        <v>158</v>
      </c>
      <c r="G5709" s="100">
        <v>91525</v>
      </c>
      <c r="H5709" s="100" t="s">
        <v>17637</v>
      </c>
      <c r="I5709" s="100" t="s">
        <v>198</v>
      </c>
      <c r="J5709" s="100" t="s">
        <v>7142</v>
      </c>
      <c r="K5709" s="101" t="s">
        <v>11995</v>
      </c>
      <c r="L5709" s="100" t="s">
        <v>6978</v>
      </c>
    </row>
    <row r="5710" spans="1:12" ht="13.5" x14ac:dyDescent="0.25">
      <c r="A5710" s="100" t="s">
        <v>12721</v>
      </c>
      <c r="B5710" s="100" t="s">
        <v>17638</v>
      </c>
      <c r="C5710" s="100" t="s">
        <v>17639</v>
      </c>
      <c r="D5710" s="100" t="s">
        <v>17640</v>
      </c>
      <c r="E5710" s="101" t="s">
        <v>158</v>
      </c>
      <c r="F5710" s="100" t="s">
        <v>158</v>
      </c>
      <c r="G5710" s="100">
        <v>73548</v>
      </c>
      <c r="H5710" s="100" t="s">
        <v>17641</v>
      </c>
      <c r="I5710" s="100" t="s">
        <v>9421</v>
      </c>
      <c r="J5710" s="100" t="s">
        <v>7142</v>
      </c>
      <c r="K5710" s="101" t="s">
        <v>17642</v>
      </c>
      <c r="L5710" s="100" t="s">
        <v>6978</v>
      </c>
    </row>
    <row r="5711" spans="1:12" ht="13.5" x14ac:dyDescent="0.25">
      <c r="A5711" s="100" t="s">
        <v>12721</v>
      </c>
      <c r="B5711" s="100" t="s">
        <v>17638</v>
      </c>
      <c r="C5711" s="100" t="s">
        <v>17639</v>
      </c>
      <c r="D5711" s="100" t="s">
        <v>17640</v>
      </c>
      <c r="E5711" s="101" t="s">
        <v>158</v>
      </c>
      <c r="F5711" s="100" t="s">
        <v>158</v>
      </c>
      <c r="G5711" s="100">
        <v>73549</v>
      </c>
      <c r="H5711" s="100" t="s">
        <v>17643</v>
      </c>
      <c r="I5711" s="100" t="s">
        <v>9421</v>
      </c>
      <c r="J5711" s="100" t="s">
        <v>7142</v>
      </c>
      <c r="K5711" s="101" t="s">
        <v>17644</v>
      </c>
      <c r="L5711" s="100" t="s">
        <v>6978</v>
      </c>
    </row>
    <row r="5712" spans="1:12" ht="13.5" x14ac:dyDescent="0.25">
      <c r="A5712" s="100" t="s">
        <v>12721</v>
      </c>
      <c r="B5712" s="100" t="s">
        <v>17638</v>
      </c>
      <c r="C5712" s="100" t="s">
        <v>17639</v>
      </c>
      <c r="D5712" s="100" t="s">
        <v>17640</v>
      </c>
      <c r="E5712" s="101" t="s">
        <v>158</v>
      </c>
      <c r="F5712" s="100" t="s">
        <v>158</v>
      </c>
      <c r="G5712" s="100">
        <v>87280</v>
      </c>
      <c r="H5712" s="100" t="s">
        <v>17645</v>
      </c>
      <c r="I5712" s="100" t="s">
        <v>9421</v>
      </c>
      <c r="J5712" s="100" t="s">
        <v>7142</v>
      </c>
      <c r="K5712" s="101" t="s">
        <v>17646</v>
      </c>
      <c r="L5712" s="100" t="s">
        <v>6978</v>
      </c>
    </row>
    <row r="5713" spans="1:12" ht="13.5" x14ac:dyDescent="0.25">
      <c r="A5713" s="100" t="s">
        <v>12721</v>
      </c>
      <c r="B5713" s="100" t="s">
        <v>17638</v>
      </c>
      <c r="C5713" s="100" t="s">
        <v>17639</v>
      </c>
      <c r="D5713" s="100" t="s">
        <v>17640</v>
      </c>
      <c r="E5713" s="101" t="s">
        <v>158</v>
      </c>
      <c r="F5713" s="100" t="s">
        <v>158</v>
      </c>
      <c r="G5713" s="100">
        <v>87281</v>
      </c>
      <c r="H5713" s="100" t="s">
        <v>17647</v>
      </c>
      <c r="I5713" s="100" t="s">
        <v>9421</v>
      </c>
      <c r="J5713" s="100" t="s">
        <v>7142</v>
      </c>
      <c r="K5713" s="101" t="s">
        <v>17648</v>
      </c>
      <c r="L5713" s="100" t="s">
        <v>6978</v>
      </c>
    </row>
    <row r="5714" spans="1:12" ht="13.5" x14ac:dyDescent="0.25">
      <c r="A5714" s="100" t="s">
        <v>12721</v>
      </c>
      <c r="B5714" s="100" t="s">
        <v>17638</v>
      </c>
      <c r="C5714" s="100" t="s">
        <v>17639</v>
      </c>
      <c r="D5714" s="100" t="s">
        <v>17640</v>
      </c>
      <c r="E5714" s="101" t="s">
        <v>158</v>
      </c>
      <c r="F5714" s="100" t="s">
        <v>158</v>
      </c>
      <c r="G5714" s="100">
        <v>87283</v>
      </c>
      <c r="H5714" s="100" t="s">
        <v>17649</v>
      </c>
      <c r="I5714" s="100" t="s">
        <v>9421</v>
      </c>
      <c r="J5714" s="100" t="s">
        <v>7142</v>
      </c>
      <c r="K5714" s="101" t="s">
        <v>17650</v>
      </c>
      <c r="L5714" s="100" t="s">
        <v>6978</v>
      </c>
    </row>
    <row r="5715" spans="1:12" ht="13.5" x14ac:dyDescent="0.25">
      <c r="A5715" s="100" t="s">
        <v>12721</v>
      </c>
      <c r="B5715" s="100" t="s">
        <v>17638</v>
      </c>
      <c r="C5715" s="100" t="s">
        <v>17639</v>
      </c>
      <c r="D5715" s="100" t="s">
        <v>17640</v>
      </c>
      <c r="E5715" s="101" t="s">
        <v>158</v>
      </c>
      <c r="F5715" s="100" t="s">
        <v>158</v>
      </c>
      <c r="G5715" s="100">
        <v>87284</v>
      </c>
      <c r="H5715" s="100" t="s">
        <v>17651</v>
      </c>
      <c r="I5715" s="100" t="s">
        <v>9421</v>
      </c>
      <c r="J5715" s="100" t="s">
        <v>7142</v>
      </c>
      <c r="K5715" s="101" t="s">
        <v>17652</v>
      </c>
      <c r="L5715" s="100" t="s">
        <v>6978</v>
      </c>
    </row>
    <row r="5716" spans="1:12" ht="13.5" x14ac:dyDescent="0.25">
      <c r="A5716" s="100" t="s">
        <v>12721</v>
      </c>
      <c r="B5716" s="100" t="s">
        <v>17638</v>
      </c>
      <c r="C5716" s="100" t="s">
        <v>17639</v>
      </c>
      <c r="D5716" s="100" t="s">
        <v>17640</v>
      </c>
      <c r="E5716" s="101" t="s">
        <v>158</v>
      </c>
      <c r="F5716" s="100" t="s">
        <v>158</v>
      </c>
      <c r="G5716" s="100">
        <v>87286</v>
      </c>
      <c r="H5716" s="100" t="s">
        <v>17653</v>
      </c>
      <c r="I5716" s="100" t="s">
        <v>9421</v>
      </c>
      <c r="J5716" s="100" t="s">
        <v>7142</v>
      </c>
      <c r="K5716" s="101" t="s">
        <v>17654</v>
      </c>
      <c r="L5716" s="100" t="s">
        <v>6978</v>
      </c>
    </row>
    <row r="5717" spans="1:12" ht="13.5" x14ac:dyDescent="0.25">
      <c r="A5717" s="100" t="s">
        <v>12721</v>
      </c>
      <c r="B5717" s="100" t="s">
        <v>17638</v>
      </c>
      <c r="C5717" s="100" t="s">
        <v>17639</v>
      </c>
      <c r="D5717" s="100" t="s">
        <v>17640</v>
      </c>
      <c r="E5717" s="101" t="s">
        <v>158</v>
      </c>
      <c r="F5717" s="100" t="s">
        <v>158</v>
      </c>
      <c r="G5717" s="100">
        <v>87287</v>
      </c>
      <c r="H5717" s="100" t="s">
        <v>17655</v>
      </c>
      <c r="I5717" s="100" t="s">
        <v>9421</v>
      </c>
      <c r="J5717" s="100" t="s">
        <v>7142</v>
      </c>
      <c r="K5717" s="101" t="s">
        <v>17656</v>
      </c>
      <c r="L5717" s="100" t="s">
        <v>6978</v>
      </c>
    </row>
    <row r="5718" spans="1:12" ht="13.5" x14ac:dyDescent="0.25">
      <c r="A5718" s="100" t="s">
        <v>12721</v>
      </c>
      <c r="B5718" s="100" t="s">
        <v>17638</v>
      </c>
      <c r="C5718" s="100" t="s">
        <v>17639</v>
      </c>
      <c r="D5718" s="100" t="s">
        <v>17640</v>
      </c>
      <c r="E5718" s="101" t="s">
        <v>158</v>
      </c>
      <c r="F5718" s="100" t="s">
        <v>158</v>
      </c>
      <c r="G5718" s="100">
        <v>87289</v>
      </c>
      <c r="H5718" s="100" t="s">
        <v>17657</v>
      </c>
      <c r="I5718" s="100" t="s">
        <v>9421</v>
      </c>
      <c r="J5718" s="100" t="s">
        <v>7142</v>
      </c>
      <c r="K5718" s="101" t="s">
        <v>17658</v>
      </c>
      <c r="L5718" s="100" t="s">
        <v>6978</v>
      </c>
    </row>
    <row r="5719" spans="1:12" ht="13.5" x14ac:dyDescent="0.25">
      <c r="A5719" s="100" t="s">
        <v>12721</v>
      </c>
      <c r="B5719" s="100" t="s">
        <v>17638</v>
      </c>
      <c r="C5719" s="100" t="s">
        <v>17639</v>
      </c>
      <c r="D5719" s="100" t="s">
        <v>17640</v>
      </c>
      <c r="E5719" s="101" t="s">
        <v>158</v>
      </c>
      <c r="F5719" s="100" t="s">
        <v>158</v>
      </c>
      <c r="G5719" s="100">
        <v>87290</v>
      </c>
      <c r="H5719" s="100" t="s">
        <v>17659</v>
      </c>
      <c r="I5719" s="100" t="s">
        <v>9421</v>
      </c>
      <c r="J5719" s="100" t="s">
        <v>7142</v>
      </c>
      <c r="K5719" s="101" t="s">
        <v>17660</v>
      </c>
      <c r="L5719" s="100" t="s">
        <v>6978</v>
      </c>
    </row>
    <row r="5720" spans="1:12" ht="13.5" x14ac:dyDescent="0.25">
      <c r="A5720" s="100" t="s">
        <v>12721</v>
      </c>
      <c r="B5720" s="100" t="s">
        <v>17638</v>
      </c>
      <c r="C5720" s="100" t="s">
        <v>17639</v>
      </c>
      <c r="D5720" s="100" t="s">
        <v>17640</v>
      </c>
      <c r="E5720" s="101" t="s">
        <v>158</v>
      </c>
      <c r="F5720" s="100" t="s">
        <v>158</v>
      </c>
      <c r="G5720" s="100">
        <v>87292</v>
      </c>
      <c r="H5720" s="100" t="s">
        <v>17661</v>
      </c>
      <c r="I5720" s="100" t="s">
        <v>9421</v>
      </c>
      <c r="J5720" s="100" t="s">
        <v>7142</v>
      </c>
      <c r="K5720" s="101" t="s">
        <v>17662</v>
      </c>
      <c r="L5720" s="100" t="s">
        <v>6978</v>
      </c>
    </row>
    <row r="5721" spans="1:12" ht="13.5" x14ac:dyDescent="0.25">
      <c r="A5721" s="100" t="s">
        <v>12721</v>
      </c>
      <c r="B5721" s="100" t="s">
        <v>17638</v>
      </c>
      <c r="C5721" s="100" t="s">
        <v>17639</v>
      </c>
      <c r="D5721" s="100" t="s">
        <v>17640</v>
      </c>
      <c r="E5721" s="101" t="s">
        <v>158</v>
      </c>
      <c r="F5721" s="100" t="s">
        <v>158</v>
      </c>
      <c r="G5721" s="100">
        <v>87294</v>
      </c>
      <c r="H5721" s="100" t="s">
        <v>17663</v>
      </c>
      <c r="I5721" s="100" t="s">
        <v>9421</v>
      </c>
      <c r="J5721" s="100" t="s">
        <v>7142</v>
      </c>
      <c r="K5721" s="101" t="s">
        <v>17664</v>
      </c>
      <c r="L5721" s="100" t="s">
        <v>6978</v>
      </c>
    </row>
    <row r="5722" spans="1:12" ht="13.5" x14ac:dyDescent="0.25">
      <c r="A5722" s="100" t="s">
        <v>12721</v>
      </c>
      <c r="B5722" s="100" t="s">
        <v>17638</v>
      </c>
      <c r="C5722" s="100" t="s">
        <v>17639</v>
      </c>
      <c r="D5722" s="100" t="s">
        <v>17640</v>
      </c>
      <c r="E5722" s="101" t="s">
        <v>158</v>
      </c>
      <c r="F5722" s="100" t="s">
        <v>158</v>
      </c>
      <c r="G5722" s="100">
        <v>87295</v>
      </c>
      <c r="H5722" s="100" t="s">
        <v>17665</v>
      </c>
      <c r="I5722" s="100" t="s">
        <v>9421</v>
      </c>
      <c r="J5722" s="100" t="s">
        <v>7142</v>
      </c>
      <c r="K5722" s="101" t="s">
        <v>17666</v>
      </c>
      <c r="L5722" s="100" t="s">
        <v>6978</v>
      </c>
    </row>
    <row r="5723" spans="1:12" ht="13.5" x14ac:dyDescent="0.25">
      <c r="A5723" s="100" t="s">
        <v>12721</v>
      </c>
      <c r="B5723" s="100" t="s">
        <v>17638</v>
      </c>
      <c r="C5723" s="100" t="s">
        <v>17639</v>
      </c>
      <c r="D5723" s="100" t="s">
        <v>17640</v>
      </c>
      <c r="E5723" s="101" t="s">
        <v>158</v>
      </c>
      <c r="F5723" s="100" t="s">
        <v>158</v>
      </c>
      <c r="G5723" s="100">
        <v>87296</v>
      </c>
      <c r="H5723" s="100" t="s">
        <v>17667</v>
      </c>
      <c r="I5723" s="100" t="s">
        <v>9421</v>
      </c>
      <c r="J5723" s="100" t="s">
        <v>7142</v>
      </c>
      <c r="K5723" s="101" t="s">
        <v>17668</v>
      </c>
      <c r="L5723" s="100" t="s">
        <v>6978</v>
      </c>
    </row>
    <row r="5724" spans="1:12" ht="13.5" x14ac:dyDescent="0.25">
      <c r="A5724" s="100" t="s">
        <v>12721</v>
      </c>
      <c r="B5724" s="100" t="s">
        <v>17638</v>
      </c>
      <c r="C5724" s="100" t="s">
        <v>17639</v>
      </c>
      <c r="D5724" s="100" t="s">
        <v>17640</v>
      </c>
      <c r="E5724" s="101" t="s">
        <v>158</v>
      </c>
      <c r="F5724" s="100" t="s">
        <v>158</v>
      </c>
      <c r="G5724" s="100">
        <v>87298</v>
      </c>
      <c r="H5724" s="100" t="s">
        <v>17669</v>
      </c>
      <c r="I5724" s="100" t="s">
        <v>9421</v>
      </c>
      <c r="J5724" s="100" t="s">
        <v>7142</v>
      </c>
      <c r="K5724" s="101" t="s">
        <v>17670</v>
      </c>
      <c r="L5724" s="100" t="s">
        <v>6978</v>
      </c>
    </row>
    <row r="5725" spans="1:12" ht="13.5" x14ac:dyDescent="0.25">
      <c r="A5725" s="100" t="s">
        <v>12721</v>
      </c>
      <c r="B5725" s="100" t="s">
        <v>17638</v>
      </c>
      <c r="C5725" s="100" t="s">
        <v>17639</v>
      </c>
      <c r="D5725" s="100" t="s">
        <v>17640</v>
      </c>
      <c r="E5725" s="101" t="s">
        <v>158</v>
      </c>
      <c r="F5725" s="100" t="s">
        <v>158</v>
      </c>
      <c r="G5725" s="100">
        <v>87299</v>
      </c>
      <c r="H5725" s="100" t="s">
        <v>17671</v>
      </c>
      <c r="I5725" s="100" t="s">
        <v>9421</v>
      </c>
      <c r="J5725" s="100" t="s">
        <v>7142</v>
      </c>
      <c r="K5725" s="101" t="s">
        <v>17672</v>
      </c>
      <c r="L5725" s="100" t="s">
        <v>6978</v>
      </c>
    </row>
    <row r="5726" spans="1:12" ht="13.5" x14ac:dyDescent="0.25">
      <c r="A5726" s="100" t="s">
        <v>12721</v>
      </c>
      <c r="B5726" s="100" t="s">
        <v>17638</v>
      </c>
      <c r="C5726" s="100" t="s">
        <v>17639</v>
      </c>
      <c r="D5726" s="100" t="s">
        <v>17640</v>
      </c>
      <c r="E5726" s="101" t="s">
        <v>158</v>
      </c>
      <c r="F5726" s="100" t="s">
        <v>158</v>
      </c>
      <c r="G5726" s="100">
        <v>87301</v>
      </c>
      <c r="H5726" s="100" t="s">
        <v>17673</v>
      </c>
      <c r="I5726" s="100" t="s">
        <v>9421</v>
      </c>
      <c r="J5726" s="100" t="s">
        <v>7142</v>
      </c>
      <c r="K5726" s="101" t="s">
        <v>17674</v>
      </c>
      <c r="L5726" s="100" t="s">
        <v>6978</v>
      </c>
    </row>
    <row r="5727" spans="1:12" ht="13.5" x14ac:dyDescent="0.25">
      <c r="A5727" s="100" t="s">
        <v>12721</v>
      </c>
      <c r="B5727" s="100" t="s">
        <v>17638</v>
      </c>
      <c r="C5727" s="100" t="s">
        <v>17639</v>
      </c>
      <c r="D5727" s="100" t="s">
        <v>17640</v>
      </c>
      <c r="E5727" s="101" t="s">
        <v>158</v>
      </c>
      <c r="F5727" s="100" t="s">
        <v>158</v>
      </c>
      <c r="G5727" s="100">
        <v>87302</v>
      </c>
      <c r="H5727" s="100" t="s">
        <v>17675</v>
      </c>
      <c r="I5727" s="100" t="s">
        <v>9421</v>
      </c>
      <c r="J5727" s="100" t="s">
        <v>7142</v>
      </c>
      <c r="K5727" s="101" t="s">
        <v>17676</v>
      </c>
      <c r="L5727" s="100" t="s">
        <v>6978</v>
      </c>
    </row>
    <row r="5728" spans="1:12" ht="13.5" x14ac:dyDescent="0.25">
      <c r="A5728" s="100" t="s">
        <v>12721</v>
      </c>
      <c r="B5728" s="100" t="s">
        <v>17638</v>
      </c>
      <c r="C5728" s="100" t="s">
        <v>17639</v>
      </c>
      <c r="D5728" s="100" t="s">
        <v>17640</v>
      </c>
      <c r="E5728" s="101" t="s">
        <v>158</v>
      </c>
      <c r="F5728" s="100" t="s">
        <v>158</v>
      </c>
      <c r="G5728" s="100">
        <v>87304</v>
      </c>
      <c r="H5728" s="100" t="s">
        <v>17677</v>
      </c>
      <c r="I5728" s="100" t="s">
        <v>9421</v>
      </c>
      <c r="J5728" s="100" t="s">
        <v>7142</v>
      </c>
      <c r="K5728" s="101" t="s">
        <v>17678</v>
      </c>
      <c r="L5728" s="100" t="s">
        <v>6978</v>
      </c>
    </row>
    <row r="5729" spans="1:12" ht="13.5" x14ac:dyDescent="0.25">
      <c r="A5729" s="100" t="s">
        <v>12721</v>
      </c>
      <c r="B5729" s="100" t="s">
        <v>17638</v>
      </c>
      <c r="C5729" s="100" t="s">
        <v>17639</v>
      </c>
      <c r="D5729" s="100" t="s">
        <v>17640</v>
      </c>
      <c r="E5729" s="101" t="s">
        <v>158</v>
      </c>
      <c r="F5729" s="100" t="s">
        <v>158</v>
      </c>
      <c r="G5729" s="100">
        <v>87305</v>
      </c>
      <c r="H5729" s="100" t="s">
        <v>17679</v>
      </c>
      <c r="I5729" s="100" t="s">
        <v>9421</v>
      </c>
      <c r="J5729" s="100" t="s">
        <v>7142</v>
      </c>
      <c r="K5729" s="101" t="s">
        <v>17680</v>
      </c>
      <c r="L5729" s="100" t="s">
        <v>6978</v>
      </c>
    </row>
    <row r="5730" spans="1:12" ht="13.5" x14ac:dyDescent="0.25">
      <c r="A5730" s="100" t="s">
        <v>12721</v>
      </c>
      <c r="B5730" s="100" t="s">
        <v>17638</v>
      </c>
      <c r="C5730" s="100" t="s">
        <v>17639</v>
      </c>
      <c r="D5730" s="100" t="s">
        <v>17640</v>
      </c>
      <c r="E5730" s="101" t="s">
        <v>158</v>
      </c>
      <c r="F5730" s="100" t="s">
        <v>158</v>
      </c>
      <c r="G5730" s="100">
        <v>87307</v>
      </c>
      <c r="H5730" s="100" t="s">
        <v>17681</v>
      </c>
      <c r="I5730" s="100" t="s">
        <v>9421</v>
      </c>
      <c r="J5730" s="100" t="s">
        <v>7142</v>
      </c>
      <c r="K5730" s="101" t="s">
        <v>17682</v>
      </c>
      <c r="L5730" s="100" t="s">
        <v>6978</v>
      </c>
    </row>
    <row r="5731" spans="1:12" ht="13.5" x14ac:dyDescent="0.25">
      <c r="A5731" s="100" t="s">
        <v>12721</v>
      </c>
      <c r="B5731" s="100" t="s">
        <v>17638</v>
      </c>
      <c r="C5731" s="100" t="s">
        <v>17639</v>
      </c>
      <c r="D5731" s="100" t="s">
        <v>17640</v>
      </c>
      <c r="E5731" s="101" t="s">
        <v>158</v>
      </c>
      <c r="F5731" s="100" t="s">
        <v>158</v>
      </c>
      <c r="G5731" s="100">
        <v>87308</v>
      </c>
      <c r="H5731" s="100" t="s">
        <v>17683</v>
      </c>
      <c r="I5731" s="100" t="s">
        <v>9421</v>
      </c>
      <c r="J5731" s="100" t="s">
        <v>7142</v>
      </c>
      <c r="K5731" s="101" t="s">
        <v>17684</v>
      </c>
      <c r="L5731" s="100" t="s">
        <v>6978</v>
      </c>
    </row>
    <row r="5732" spans="1:12" ht="13.5" x14ac:dyDescent="0.25">
      <c r="A5732" s="100" t="s">
        <v>12721</v>
      </c>
      <c r="B5732" s="100" t="s">
        <v>17638</v>
      </c>
      <c r="C5732" s="100" t="s">
        <v>17639</v>
      </c>
      <c r="D5732" s="100" t="s">
        <v>17640</v>
      </c>
      <c r="E5732" s="101" t="s">
        <v>158</v>
      </c>
      <c r="F5732" s="100" t="s">
        <v>158</v>
      </c>
      <c r="G5732" s="100">
        <v>87310</v>
      </c>
      <c r="H5732" s="100" t="s">
        <v>17685</v>
      </c>
      <c r="I5732" s="100" t="s">
        <v>9421</v>
      </c>
      <c r="J5732" s="100" t="s">
        <v>7142</v>
      </c>
      <c r="K5732" s="101" t="s">
        <v>17686</v>
      </c>
      <c r="L5732" s="100" t="s">
        <v>6978</v>
      </c>
    </row>
    <row r="5733" spans="1:12" ht="13.5" x14ac:dyDescent="0.25">
      <c r="A5733" s="100" t="s">
        <v>12721</v>
      </c>
      <c r="B5733" s="100" t="s">
        <v>17638</v>
      </c>
      <c r="C5733" s="100" t="s">
        <v>17639</v>
      </c>
      <c r="D5733" s="100" t="s">
        <v>17640</v>
      </c>
      <c r="E5733" s="101" t="s">
        <v>158</v>
      </c>
      <c r="F5733" s="100" t="s">
        <v>158</v>
      </c>
      <c r="G5733" s="100">
        <v>87311</v>
      </c>
      <c r="H5733" s="100" t="s">
        <v>17687</v>
      </c>
      <c r="I5733" s="100" t="s">
        <v>9421</v>
      </c>
      <c r="J5733" s="100" t="s">
        <v>7142</v>
      </c>
      <c r="K5733" s="101" t="s">
        <v>17688</v>
      </c>
      <c r="L5733" s="100" t="s">
        <v>6978</v>
      </c>
    </row>
    <row r="5734" spans="1:12" ht="13.5" x14ac:dyDescent="0.25">
      <c r="A5734" s="100" t="s">
        <v>12721</v>
      </c>
      <c r="B5734" s="100" t="s">
        <v>17638</v>
      </c>
      <c r="C5734" s="100" t="s">
        <v>17639</v>
      </c>
      <c r="D5734" s="100" t="s">
        <v>17640</v>
      </c>
      <c r="E5734" s="101" t="s">
        <v>158</v>
      </c>
      <c r="F5734" s="100" t="s">
        <v>158</v>
      </c>
      <c r="G5734" s="100">
        <v>87313</v>
      </c>
      <c r="H5734" s="100" t="s">
        <v>17689</v>
      </c>
      <c r="I5734" s="100" t="s">
        <v>9421</v>
      </c>
      <c r="J5734" s="100" t="s">
        <v>7142</v>
      </c>
      <c r="K5734" s="101" t="s">
        <v>17690</v>
      </c>
      <c r="L5734" s="100" t="s">
        <v>6978</v>
      </c>
    </row>
    <row r="5735" spans="1:12" ht="13.5" x14ac:dyDescent="0.25">
      <c r="A5735" s="100" t="s">
        <v>12721</v>
      </c>
      <c r="B5735" s="100" t="s">
        <v>17638</v>
      </c>
      <c r="C5735" s="100" t="s">
        <v>17639</v>
      </c>
      <c r="D5735" s="100" t="s">
        <v>17640</v>
      </c>
      <c r="E5735" s="101" t="s">
        <v>158</v>
      </c>
      <c r="F5735" s="100" t="s">
        <v>158</v>
      </c>
      <c r="G5735" s="100">
        <v>87314</v>
      </c>
      <c r="H5735" s="100" t="s">
        <v>17691</v>
      </c>
      <c r="I5735" s="100" t="s">
        <v>9421</v>
      </c>
      <c r="J5735" s="100" t="s">
        <v>7142</v>
      </c>
      <c r="K5735" s="101" t="s">
        <v>17692</v>
      </c>
      <c r="L5735" s="100" t="s">
        <v>6978</v>
      </c>
    </row>
    <row r="5736" spans="1:12" ht="13.5" x14ac:dyDescent="0.25">
      <c r="A5736" s="100" t="s">
        <v>12721</v>
      </c>
      <c r="B5736" s="100" t="s">
        <v>17638</v>
      </c>
      <c r="C5736" s="100" t="s">
        <v>17639</v>
      </c>
      <c r="D5736" s="100" t="s">
        <v>17640</v>
      </c>
      <c r="E5736" s="101" t="s">
        <v>158</v>
      </c>
      <c r="F5736" s="100" t="s">
        <v>158</v>
      </c>
      <c r="G5736" s="100">
        <v>87316</v>
      </c>
      <c r="H5736" s="100" t="s">
        <v>17693</v>
      </c>
      <c r="I5736" s="100" t="s">
        <v>9421</v>
      </c>
      <c r="J5736" s="100" t="s">
        <v>7142</v>
      </c>
      <c r="K5736" s="101" t="s">
        <v>17694</v>
      </c>
      <c r="L5736" s="100" t="s">
        <v>6978</v>
      </c>
    </row>
    <row r="5737" spans="1:12" ht="13.5" x14ac:dyDescent="0.25">
      <c r="A5737" s="100" t="s">
        <v>12721</v>
      </c>
      <c r="B5737" s="100" t="s">
        <v>17638</v>
      </c>
      <c r="C5737" s="100" t="s">
        <v>17639</v>
      </c>
      <c r="D5737" s="100" t="s">
        <v>17640</v>
      </c>
      <c r="E5737" s="101" t="s">
        <v>158</v>
      </c>
      <c r="F5737" s="100" t="s">
        <v>158</v>
      </c>
      <c r="G5737" s="100">
        <v>87317</v>
      </c>
      <c r="H5737" s="100" t="s">
        <v>17695</v>
      </c>
      <c r="I5737" s="100" t="s">
        <v>9421</v>
      </c>
      <c r="J5737" s="100" t="s">
        <v>7142</v>
      </c>
      <c r="K5737" s="101" t="s">
        <v>15593</v>
      </c>
      <c r="L5737" s="100" t="s">
        <v>6978</v>
      </c>
    </row>
    <row r="5738" spans="1:12" ht="13.5" x14ac:dyDescent="0.25">
      <c r="A5738" s="100" t="s">
        <v>12721</v>
      </c>
      <c r="B5738" s="100" t="s">
        <v>17638</v>
      </c>
      <c r="C5738" s="100" t="s">
        <v>17639</v>
      </c>
      <c r="D5738" s="100" t="s">
        <v>17640</v>
      </c>
      <c r="E5738" s="101" t="s">
        <v>158</v>
      </c>
      <c r="F5738" s="100" t="s">
        <v>158</v>
      </c>
      <c r="G5738" s="100">
        <v>87319</v>
      </c>
      <c r="H5738" s="100" t="s">
        <v>17696</v>
      </c>
      <c r="I5738" s="100" t="s">
        <v>9421</v>
      </c>
      <c r="J5738" s="100" t="s">
        <v>7142</v>
      </c>
      <c r="K5738" s="101" t="s">
        <v>17697</v>
      </c>
      <c r="L5738" s="100" t="s">
        <v>6978</v>
      </c>
    </row>
    <row r="5739" spans="1:12" ht="13.5" x14ac:dyDescent="0.25">
      <c r="A5739" s="100" t="s">
        <v>12721</v>
      </c>
      <c r="B5739" s="100" t="s">
        <v>17638</v>
      </c>
      <c r="C5739" s="100" t="s">
        <v>17639</v>
      </c>
      <c r="D5739" s="100" t="s">
        <v>17640</v>
      </c>
      <c r="E5739" s="101" t="s">
        <v>158</v>
      </c>
      <c r="F5739" s="100" t="s">
        <v>158</v>
      </c>
      <c r="G5739" s="100">
        <v>87320</v>
      </c>
      <c r="H5739" s="100" t="s">
        <v>17698</v>
      </c>
      <c r="I5739" s="100" t="s">
        <v>9421</v>
      </c>
      <c r="J5739" s="100" t="s">
        <v>7142</v>
      </c>
      <c r="K5739" s="101" t="s">
        <v>17699</v>
      </c>
      <c r="L5739" s="100" t="s">
        <v>6978</v>
      </c>
    </row>
    <row r="5740" spans="1:12" ht="13.5" x14ac:dyDescent="0.25">
      <c r="A5740" s="100" t="s">
        <v>12721</v>
      </c>
      <c r="B5740" s="100" t="s">
        <v>17638</v>
      </c>
      <c r="C5740" s="100" t="s">
        <v>17639</v>
      </c>
      <c r="D5740" s="100" t="s">
        <v>17640</v>
      </c>
      <c r="E5740" s="101" t="s">
        <v>158</v>
      </c>
      <c r="F5740" s="100" t="s">
        <v>158</v>
      </c>
      <c r="G5740" s="100">
        <v>87322</v>
      </c>
      <c r="H5740" s="100" t="s">
        <v>17700</v>
      </c>
      <c r="I5740" s="100" t="s">
        <v>9421</v>
      </c>
      <c r="J5740" s="100" t="s">
        <v>7142</v>
      </c>
      <c r="K5740" s="101" t="s">
        <v>17701</v>
      </c>
      <c r="L5740" s="100" t="s">
        <v>6978</v>
      </c>
    </row>
    <row r="5741" spans="1:12" ht="13.5" x14ac:dyDescent="0.25">
      <c r="A5741" s="100" t="s">
        <v>12721</v>
      </c>
      <c r="B5741" s="100" t="s">
        <v>17638</v>
      </c>
      <c r="C5741" s="100" t="s">
        <v>17639</v>
      </c>
      <c r="D5741" s="100" t="s">
        <v>17640</v>
      </c>
      <c r="E5741" s="101" t="s">
        <v>158</v>
      </c>
      <c r="F5741" s="100" t="s">
        <v>158</v>
      </c>
      <c r="G5741" s="100">
        <v>87323</v>
      </c>
      <c r="H5741" s="100" t="s">
        <v>17702</v>
      </c>
      <c r="I5741" s="100" t="s">
        <v>9421</v>
      </c>
      <c r="J5741" s="100" t="s">
        <v>7142</v>
      </c>
      <c r="K5741" s="101" t="s">
        <v>17703</v>
      </c>
      <c r="L5741" s="100" t="s">
        <v>6978</v>
      </c>
    </row>
    <row r="5742" spans="1:12" ht="13.5" x14ac:dyDescent="0.25">
      <c r="A5742" s="100" t="s">
        <v>12721</v>
      </c>
      <c r="B5742" s="100" t="s">
        <v>17638</v>
      </c>
      <c r="C5742" s="100" t="s">
        <v>17639</v>
      </c>
      <c r="D5742" s="100" t="s">
        <v>17640</v>
      </c>
      <c r="E5742" s="101" t="s">
        <v>158</v>
      </c>
      <c r="F5742" s="100" t="s">
        <v>158</v>
      </c>
      <c r="G5742" s="100">
        <v>87325</v>
      </c>
      <c r="H5742" s="100" t="s">
        <v>17704</v>
      </c>
      <c r="I5742" s="100" t="s">
        <v>9421</v>
      </c>
      <c r="J5742" s="100" t="s">
        <v>7142</v>
      </c>
      <c r="K5742" s="101" t="s">
        <v>17705</v>
      </c>
      <c r="L5742" s="100" t="s">
        <v>6978</v>
      </c>
    </row>
    <row r="5743" spans="1:12" ht="13.5" x14ac:dyDescent="0.25">
      <c r="A5743" s="100" t="s">
        <v>12721</v>
      </c>
      <c r="B5743" s="100" t="s">
        <v>17638</v>
      </c>
      <c r="C5743" s="100" t="s">
        <v>17639</v>
      </c>
      <c r="D5743" s="100" t="s">
        <v>17640</v>
      </c>
      <c r="E5743" s="101" t="s">
        <v>158</v>
      </c>
      <c r="F5743" s="100" t="s">
        <v>158</v>
      </c>
      <c r="G5743" s="100">
        <v>87326</v>
      </c>
      <c r="H5743" s="100" t="s">
        <v>17706</v>
      </c>
      <c r="I5743" s="100" t="s">
        <v>9421</v>
      </c>
      <c r="J5743" s="100" t="s">
        <v>7142</v>
      </c>
      <c r="K5743" s="101" t="s">
        <v>17707</v>
      </c>
      <c r="L5743" s="100" t="s">
        <v>6978</v>
      </c>
    </row>
    <row r="5744" spans="1:12" ht="13.5" x14ac:dyDescent="0.25">
      <c r="A5744" s="100" t="s">
        <v>12721</v>
      </c>
      <c r="B5744" s="100" t="s">
        <v>17638</v>
      </c>
      <c r="C5744" s="100" t="s">
        <v>17639</v>
      </c>
      <c r="D5744" s="100" t="s">
        <v>17640</v>
      </c>
      <c r="E5744" s="101" t="s">
        <v>158</v>
      </c>
      <c r="F5744" s="100" t="s">
        <v>158</v>
      </c>
      <c r="G5744" s="100">
        <v>87327</v>
      </c>
      <c r="H5744" s="100" t="s">
        <v>17708</v>
      </c>
      <c r="I5744" s="100" t="s">
        <v>9421</v>
      </c>
      <c r="J5744" s="100" t="s">
        <v>7142</v>
      </c>
      <c r="K5744" s="101" t="s">
        <v>17709</v>
      </c>
      <c r="L5744" s="100" t="s">
        <v>6978</v>
      </c>
    </row>
    <row r="5745" spans="1:12" ht="13.5" x14ac:dyDescent="0.25">
      <c r="A5745" s="100" t="s">
        <v>12721</v>
      </c>
      <c r="B5745" s="100" t="s">
        <v>17638</v>
      </c>
      <c r="C5745" s="100" t="s">
        <v>17639</v>
      </c>
      <c r="D5745" s="100" t="s">
        <v>17640</v>
      </c>
      <c r="E5745" s="101" t="s">
        <v>158</v>
      </c>
      <c r="F5745" s="100" t="s">
        <v>158</v>
      </c>
      <c r="G5745" s="100">
        <v>87328</v>
      </c>
      <c r="H5745" s="100" t="s">
        <v>17710</v>
      </c>
      <c r="I5745" s="100" t="s">
        <v>9421</v>
      </c>
      <c r="J5745" s="100" t="s">
        <v>7142</v>
      </c>
      <c r="K5745" s="101" t="s">
        <v>17711</v>
      </c>
      <c r="L5745" s="100" t="s">
        <v>6978</v>
      </c>
    </row>
    <row r="5746" spans="1:12" ht="13.5" x14ac:dyDescent="0.25">
      <c r="A5746" s="100" t="s">
        <v>12721</v>
      </c>
      <c r="B5746" s="100" t="s">
        <v>17638</v>
      </c>
      <c r="C5746" s="100" t="s">
        <v>17639</v>
      </c>
      <c r="D5746" s="100" t="s">
        <v>17640</v>
      </c>
      <c r="E5746" s="101" t="s">
        <v>158</v>
      </c>
      <c r="F5746" s="100" t="s">
        <v>158</v>
      </c>
      <c r="G5746" s="100">
        <v>87329</v>
      </c>
      <c r="H5746" s="100" t="s">
        <v>17712</v>
      </c>
      <c r="I5746" s="100" t="s">
        <v>9421</v>
      </c>
      <c r="J5746" s="100" t="s">
        <v>7142</v>
      </c>
      <c r="K5746" s="101" t="s">
        <v>17713</v>
      </c>
      <c r="L5746" s="100" t="s">
        <v>6978</v>
      </c>
    </row>
    <row r="5747" spans="1:12" ht="13.5" x14ac:dyDescent="0.25">
      <c r="A5747" s="100" t="s">
        <v>12721</v>
      </c>
      <c r="B5747" s="100" t="s">
        <v>17638</v>
      </c>
      <c r="C5747" s="100" t="s">
        <v>17639</v>
      </c>
      <c r="D5747" s="100" t="s">
        <v>17640</v>
      </c>
      <c r="E5747" s="101" t="s">
        <v>158</v>
      </c>
      <c r="F5747" s="100" t="s">
        <v>158</v>
      </c>
      <c r="G5747" s="100">
        <v>87330</v>
      </c>
      <c r="H5747" s="100" t="s">
        <v>17714</v>
      </c>
      <c r="I5747" s="100" t="s">
        <v>9421</v>
      </c>
      <c r="J5747" s="100" t="s">
        <v>7142</v>
      </c>
      <c r="K5747" s="101" t="s">
        <v>17715</v>
      </c>
      <c r="L5747" s="100" t="s">
        <v>6978</v>
      </c>
    </row>
    <row r="5748" spans="1:12" ht="13.5" x14ac:dyDescent="0.25">
      <c r="A5748" s="100" t="s">
        <v>12721</v>
      </c>
      <c r="B5748" s="100" t="s">
        <v>17638</v>
      </c>
      <c r="C5748" s="100" t="s">
        <v>17639</v>
      </c>
      <c r="D5748" s="100" t="s">
        <v>17640</v>
      </c>
      <c r="E5748" s="101" t="s">
        <v>158</v>
      </c>
      <c r="F5748" s="100" t="s">
        <v>158</v>
      </c>
      <c r="G5748" s="100">
        <v>87331</v>
      </c>
      <c r="H5748" s="100" t="s">
        <v>17716</v>
      </c>
      <c r="I5748" s="100" t="s">
        <v>9421</v>
      </c>
      <c r="J5748" s="100" t="s">
        <v>7142</v>
      </c>
      <c r="K5748" s="101" t="s">
        <v>17717</v>
      </c>
      <c r="L5748" s="100" t="s">
        <v>6978</v>
      </c>
    </row>
    <row r="5749" spans="1:12" ht="13.5" x14ac:dyDescent="0.25">
      <c r="A5749" s="100" t="s">
        <v>12721</v>
      </c>
      <c r="B5749" s="100" t="s">
        <v>17638</v>
      </c>
      <c r="C5749" s="100" t="s">
        <v>17639</v>
      </c>
      <c r="D5749" s="100" t="s">
        <v>17640</v>
      </c>
      <c r="E5749" s="101" t="s">
        <v>158</v>
      </c>
      <c r="F5749" s="100" t="s">
        <v>158</v>
      </c>
      <c r="G5749" s="100">
        <v>87332</v>
      </c>
      <c r="H5749" s="100" t="s">
        <v>17718</v>
      </c>
      <c r="I5749" s="100" t="s">
        <v>9421</v>
      </c>
      <c r="J5749" s="100" t="s">
        <v>7142</v>
      </c>
      <c r="K5749" s="101" t="s">
        <v>17719</v>
      </c>
      <c r="L5749" s="100" t="s">
        <v>6978</v>
      </c>
    </row>
    <row r="5750" spans="1:12" ht="13.5" x14ac:dyDescent="0.25">
      <c r="A5750" s="100" t="s">
        <v>12721</v>
      </c>
      <c r="B5750" s="100" t="s">
        <v>17638</v>
      </c>
      <c r="C5750" s="100" t="s">
        <v>17639</v>
      </c>
      <c r="D5750" s="100" t="s">
        <v>17640</v>
      </c>
      <c r="E5750" s="101" t="s">
        <v>158</v>
      </c>
      <c r="F5750" s="100" t="s">
        <v>158</v>
      </c>
      <c r="G5750" s="100">
        <v>87333</v>
      </c>
      <c r="H5750" s="100" t="s">
        <v>17720</v>
      </c>
      <c r="I5750" s="100" t="s">
        <v>9421</v>
      </c>
      <c r="J5750" s="100" t="s">
        <v>7142</v>
      </c>
      <c r="K5750" s="101" t="s">
        <v>17721</v>
      </c>
      <c r="L5750" s="100" t="s">
        <v>6978</v>
      </c>
    </row>
    <row r="5751" spans="1:12" ht="13.5" x14ac:dyDescent="0.25">
      <c r="A5751" s="100" t="s">
        <v>12721</v>
      </c>
      <c r="B5751" s="100" t="s">
        <v>17638</v>
      </c>
      <c r="C5751" s="100" t="s">
        <v>17639</v>
      </c>
      <c r="D5751" s="100" t="s">
        <v>17640</v>
      </c>
      <c r="E5751" s="101" t="s">
        <v>158</v>
      </c>
      <c r="F5751" s="100" t="s">
        <v>158</v>
      </c>
      <c r="G5751" s="100">
        <v>87334</v>
      </c>
      <c r="H5751" s="100" t="s">
        <v>17722</v>
      </c>
      <c r="I5751" s="100" t="s">
        <v>9421</v>
      </c>
      <c r="J5751" s="100" t="s">
        <v>7142</v>
      </c>
      <c r="K5751" s="101" t="s">
        <v>17723</v>
      </c>
      <c r="L5751" s="100" t="s">
        <v>6978</v>
      </c>
    </row>
    <row r="5752" spans="1:12" ht="13.5" x14ac:dyDescent="0.25">
      <c r="A5752" s="100" t="s">
        <v>12721</v>
      </c>
      <c r="B5752" s="100" t="s">
        <v>17638</v>
      </c>
      <c r="C5752" s="100" t="s">
        <v>17639</v>
      </c>
      <c r="D5752" s="100" t="s">
        <v>17640</v>
      </c>
      <c r="E5752" s="101" t="s">
        <v>158</v>
      </c>
      <c r="F5752" s="100" t="s">
        <v>158</v>
      </c>
      <c r="G5752" s="100">
        <v>87335</v>
      </c>
      <c r="H5752" s="100" t="s">
        <v>17724</v>
      </c>
      <c r="I5752" s="100" t="s">
        <v>9421</v>
      </c>
      <c r="J5752" s="100" t="s">
        <v>7142</v>
      </c>
      <c r="K5752" s="101" t="s">
        <v>16690</v>
      </c>
      <c r="L5752" s="100" t="s">
        <v>6978</v>
      </c>
    </row>
    <row r="5753" spans="1:12" ht="13.5" x14ac:dyDescent="0.25">
      <c r="A5753" s="100" t="s">
        <v>12721</v>
      </c>
      <c r="B5753" s="100" t="s">
        <v>17638</v>
      </c>
      <c r="C5753" s="100" t="s">
        <v>17639</v>
      </c>
      <c r="D5753" s="100" t="s">
        <v>17640</v>
      </c>
      <c r="E5753" s="101" t="s">
        <v>158</v>
      </c>
      <c r="F5753" s="100" t="s">
        <v>158</v>
      </c>
      <c r="G5753" s="100">
        <v>87336</v>
      </c>
      <c r="H5753" s="100" t="s">
        <v>17725</v>
      </c>
      <c r="I5753" s="100" t="s">
        <v>9421</v>
      </c>
      <c r="J5753" s="100" t="s">
        <v>7142</v>
      </c>
      <c r="K5753" s="101" t="s">
        <v>17726</v>
      </c>
      <c r="L5753" s="100" t="s">
        <v>6978</v>
      </c>
    </row>
    <row r="5754" spans="1:12" ht="13.5" x14ac:dyDescent="0.25">
      <c r="A5754" s="100" t="s">
        <v>12721</v>
      </c>
      <c r="B5754" s="100" t="s">
        <v>17638</v>
      </c>
      <c r="C5754" s="100" t="s">
        <v>17639</v>
      </c>
      <c r="D5754" s="100" t="s">
        <v>17640</v>
      </c>
      <c r="E5754" s="101" t="s">
        <v>158</v>
      </c>
      <c r="F5754" s="100" t="s">
        <v>158</v>
      </c>
      <c r="G5754" s="100">
        <v>87337</v>
      </c>
      <c r="H5754" s="100" t="s">
        <v>17727</v>
      </c>
      <c r="I5754" s="100" t="s">
        <v>9421</v>
      </c>
      <c r="J5754" s="100" t="s">
        <v>7142</v>
      </c>
      <c r="K5754" s="101" t="s">
        <v>17728</v>
      </c>
      <c r="L5754" s="100" t="s">
        <v>6978</v>
      </c>
    </row>
    <row r="5755" spans="1:12" ht="13.5" x14ac:dyDescent="0.25">
      <c r="A5755" s="100" t="s">
        <v>12721</v>
      </c>
      <c r="B5755" s="100" t="s">
        <v>17638</v>
      </c>
      <c r="C5755" s="100" t="s">
        <v>17639</v>
      </c>
      <c r="D5755" s="100" t="s">
        <v>17640</v>
      </c>
      <c r="E5755" s="101" t="s">
        <v>158</v>
      </c>
      <c r="F5755" s="100" t="s">
        <v>158</v>
      </c>
      <c r="G5755" s="100">
        <v>87338</v>
      </c>
      <c r="H5755" s="100" t="s">
        <v>17729</v>
      </c>
      <c r="I5755" s="100" t="s">
        <v>9421</v>
      </c>
      <c r="J5755" s="100" t="s">
        <v>7142</v>
      </c>
      <c r="K5755" s="101" t="s">
        <v>17730</v>
      </c>
      <c r="L5755" s="100" t="s">
        <v>6978</v>
      </c>
    </row>
    <row r="5756" spans="1:12" ht="13.5" x14ac:dyDescent="0.25">
      <c r="A5756" s="100" t="s">
        <v>12721</v>
      </c>
      <c r="B5756" s="100" t="s">
        <v>17638</v>
      </c>
      <c r="C5756" s="100" t="s">
        <v>17639</v>
      </c>
      <c r="D5756" s="100" t="s">
        <v>17640</v>
      </c>
      <c r="E5756" s="101" t="s">
        <v>158</v>
      </c>
      <c r="F5756" s="100" t="s">
        <v>158</v>
      </c>
      <c r="G5756" s="100">
        <v>87339</v>
      </c>
      <c r="H5756" s="100" t="s">
        <v>17731</v>
      </c>
      <c r="I5756" s="100" t="s">
        <v>9421</v>
      </c>
      <c r="J5756" s="100" t="s">
        <v>7142</v>
      </c>
      <c r="K5756" s="101" t="s">
        <v>17732</v>
      </c>
      <c r="L5756" s="100" t="s">
        <v>6978</v>
      </c>
    </row>
    <row r="5757" spans="1:12" ht="13.5" x14ac:dyDescent="0.25">
      <c r="A5757" s="100" t="s">
        <v>12721</v>
      </c>
      <c r="B5757" s="100" t="s">
        <v>17638</v>
      </c>
      <c r="C5757" s="100" t="s">
        <v>17639</v>
      </c>
      <c r="D5757" s="100" t="s">
        <v>17640</v>
      </c>
      <c r="E5757" s="101" t="s">
        <v>158</v>
      </c>
      <c r="F5757" s="100" t="s">
        <v>158</v>
      </c>
      <c r="G5757" s="100">
        <v>87340</v>
      </c>
      <c r="H5757" s="100" t="s">
        <v>17733</v>
      </c>
      <c r="I5757" s="100" t="s">
        <v>9421</v>
      </c>
      <c r="J5757" s="100" t="s">
        <v>7142</v>
      </c>
      <c r="K5757" s="101" t="s">
        <v>17734</v>
      </c>
      <c r="L5757" s="100" t="s">
        <v>6978</v>
      </c>
    </row>
    <row r="5758" spans="1:12" ht="13.5" x14ac:dyDescent="0.25">
      <c r="A5758" s="100" t="s">
        <v>12721</v>
      </c>
      <c r="B5758" s="100" t="s">
        <v>17638</v>
      </c>
      <c r="C5758" s="100" t="s">
        <v>17639</v>
      </c>
      <c r="D5758" s="100" t="s">
        <v>17640</v>
      </c>
      <c r="E5758" s="101" t="s">
        <v>158</v>
      </c>
      <c r="F5758" s="100" t="s">
        <v>158</v>
      </c>
      <c r="G5758" s="100">
        <v>87341</v>
      </c>
      <c r="H5758" s="100" t="s">
        <v>17735</v>
      </c>
      <c r="I5758" s="100" t="s">
        <v>9421</v>
      </c>
      <c r="J5758" s="100" t="s">
        <v>7142</v>
      </c>
      <c r="K5758" s="101" t="s">
        <v>17736</v>
      </c>
      <c r="L5758" s="100" t="s">
        <v>6978</v>
      </c>
    </row>
    <row r="5759" spans="1:12" ht="13.5" x14ac:dyDescent="0.25">
      <c r="A5759" s="100" t="s">
        <v>12721</v>
      </c>
      <c r="B5759" s="100" t="s">
        <v>17638</v>
      </c>
      <c r="C5759" s="100" t="s">
        <v>17639</v>
      </c>
      <c r="D5759" s="100" t="s">
        <v>17640</v>
      </c>
      <c r="E5759" s="101" t="s">
        <v>158</v>
      </c>
      <c r="F5759" s="100" t="s">
        <v>158</v>
      </c>
      <c r="G5759" s="100">
        <v>87342</v>
      </c>
      <c r="H5759" s="100" t="s">
        <v>17737</v>
      </c>
      <c r="I5759" s="100" t="s">
        <v>9421</v>
      </c>
      <c r="J5759" s="100" t="s">
        <v>7142</v>
      </c>
      <c r="K5759" s="101" t="s">
        <v>17738</v>
      </c>
      <c r="L5759" s="100" t="s">
        <v>6978</v>
      </c>
    </row>
    <row r="5760" spans="1:12" ht="13.5" x14ac:dyDescent="0.25">
      <c r="A5760" s="100" t="s">
        <v>12721</v>
      </c>
      <c r="B5760" s="100" t="s">
        <v>17638</v>
      </c>
      <c r="C5760" s="100" t="s">
        <v>17639</v>
      </c>
      <c r="D5760" s="100" t="s">
        <v>17640</v>
      </c>
      <c r="E5760" s="101" t="s">
        <v>158</v>
      </c>
      <c r="F5760" s="100" t="s">
        <v>158</v>
      </c>
      <c r="G5760" s="100">
        <v>87343</v>
      </c>
      <c r="H5760" s="100" t="s">
        <v>17739</v>
      </c>
      <c r="I5760" s="100" t="s">
        <v>9421</v>
      </c>
      <c r="J5760" s="100" t="s">
        <v>7142</v>
      </c>
      <c r="K5760" s="101" t="s">
        <v>17740</v>
      </c>
      <c r="L5760" s="100" t="s">
        <v>6978</v>
      </c>
    </row>
    <row r="5761" spans="1:12" ht="13.5" x14ac:dyDescent="0.25">
      <c r="A5761" s="100" t="s">
        <v>12721</v>
      </c>
      <c r="B5761" s="100" t="s">
        <v>17638</v>
      </c>
      <c r="C5761" s="100" t="s">
        <v>17639</v>
      </c>
      <c r="D5761" s="100" t="s">
        <v>17640</v>
      </c>
      <c r="E5761" s="101" t="s">
        <v>158</v>
      </c>
      <c r="F5761" s="100" t="s">
        <v>158</v>
      </c>
      <c r="G5761" s="100">
        <v>87344</v>
      </c>
      <c r="H5761" s="100" t="s">
        <v>17741</v>
      </c>
      <c r="I5761" s="100" t="s">
        <v>9421</v>
      </c>
      <c r="J5761" s="100" t="s">
        <v>7142</v>
      </c>
      <c r="K5761" s="101" t="s">
        <v>17742</v>
      </c>
      <c r="L5761" s="100" t="s">
        <v>6978</v>
      </c>
    </row>
    <row r="5762" spans="1:12" ht="13.5" x14ac:dyDescent="0.25">
      <c r="A5762" s="100" t="s">
        <v>12721</v>
      </c>
      <c r="B5762" s="100" t="s">
        <v>17638</v>
      </c>
      <c r="C5762" s="100" t="s">
        <v>17639</v>
      </c>
      <c r="D5762" s="100" t="s">
        <v>17640</v>
      </c>
      <c r="E5762" s="101" t="s">
        <v>158</v>
      </c>
      <c r="F5762" s="100" t="s">
        <v>158</v>
      </c>
      <c r="G5762" s="100">
        <v>87345</v>
      </c>
      <c r="H5762" s="100" t="s">
        <v>17743</v>
      </c>
      <c r="I5762" s="100" t="s">
        <v>9421</v>
      </c>
      <c r="J5762" s="100" t="s">
        <v>7142</v>
      </c>
      <c r="K5762" s="101" t="s">
        <v>17744</v>
      </c>
      <c r="L5762" s="100" t="s">
        <v>6978</v>
      </c>
    </row>
    <row r="5763" spans="1:12" ht="13.5" x14ac:dyDescent="0.25">
      <c r="A5763" s="100" t="s">
        <v>12721</v>
      </c>
      <c r="B5763" s="100" t="s">
        <v>17638</v>
      </c>
      <c r="C5763" s="100" t="s">
        <v>17639</v>
      </c>
      <c r="D5763" s="100" t="s">
        <v>17640</v>
      </c>
      <c r="E5763" s="101" t="s">
        <v>158</v>
      </c>
      <c r="F5763" s="100" t="s">
        <v>158</v>
      </c>
      <c r="G5763" s="100">
        <v>87346</v>
      </c>
      <c r="H5763" s="100" t="s">
        <v>17745</v>
      </c>
      <c r="I5763" s="100" t="s">
        <v>9421</v>
      </c>
      <c r="J5763" s="100" t="s">
        <v>7142</v>
      </c>
      <c r="K5763" s="101" t="s">
        <v>17746</v>
      </c>
      <c r="L5763" s="100" t="s">
        <v>6978</v>
      </c>
    </row>
    <row r="5764" spans="1:12" ht="13.5" x14ac:dyDescent="0.25">
      <c r="A5764" s="100" t="s">
        <v>12721</v>
      </c>
      <c r="B5764" s="100" t="s">
        <v>17638</v>
      </c>
      <c r="C5764" s="100" t="s">
        <v>17639</v>
      </c>
      <c r="D5764" s="100" t="s">
        <v>17640</v>
      </c>
      <c r="E5764" s="101" t="s">
        <v>158</v>
      </c>
      <c r="F5764" s="100" t="s">
        <v>158</v>
      </c>
      <c r="G5764" s="100">
        <v>87347</v>
      </c>
      <c r="H5764" s="100" t="s">
        <v>17747</v>
      </c>
      <c r="I5764" s="100" t="s">
        <v>9421</v>
      </c>
      <c r="J5764" s="100" t="s">
        <v>7142</v>
      </c>
      <c r="K5764" s="101" t="s">
        <v>17748</v>
      </c>
      <c r="L5764" s="100" t="s">
        <v>6978</v>
      </c>
    </row>
    <row r="5765" spans="1:12" ht="13.5" x14ac:dyDescent="0.25">
      <c r="A5765" s="100" t="s">
        <v>12721</v>
      </c>
      <c r="B5765" s="100" t="s">
        <v>17638</v>
      </c>
      <c r="C5765" s="100" t="s">
        <v>17639</v>
      </c>
      <c r="D5765" s="100" t="s">
        <v>17640</v>
      </c>
      <c r="E5765" s="101" t="s">
        <v>158</v>
      </c>
      <c r="F5765" s="100" t="s">
        <v>158</v>
      </c>
      <c r="G5765" s="100">
        <v>87348</v>
      </c>
      <c r="H5765" s="100" t="s">
        <v>17749</v>
      </c>
      <c r="I5765" s="100" t="s">
        <v>9421</v>
      </c>
      <c r="J5765" s="100" t="s">
        <v>7142</v>
      </c>
      <c r="K5765" s="101" t="s">
        <v>10495</v>
      </c>
      <c r="L5765" s="100" t="s">
        <v>6978</v>
      </c>
    </row>
    <row r="5766" spans="1:12" ht="13.5" x14ac:dyDescent="0.25">
      <c r="A5766" s="100" t="s">
        <v>12721</v>
      </c>
      <c r="B5766" s="100" t="s">
        <v>17638</v>
      </c>
      <c r="C5766" s="100" t="s">
        <v>17639</v>
      </c>
      <c r="D5766" s="100" t="s">
        <v>17640</v>
      </c>
      <c r="E5766" s="101" t="s">
        <v>158</v>
      </c>
      <c r="F5766" s="100" t="s">
        <v>158</v>
      </c>
      <c r="G5766" s="100">
        <v>87349</v>
      </c>
      <c r="H5766" s="100" t="s">
        <v>17750</v>
      </c>
      <c r="I5766" s="100" t="s">
        <v>9421</v>
      </c>
      <c r="J5766" s="100" t="s">
        <v>7142</v>
      </c>
      <c r="K5766" s="101" t="s">
        <v>17751</v>
      </c>
      <c r="L5766" s="100" t="s">
        <v>6978</v>
      </c>
    </row>
    <row r="5767" spans="1:12" ht="13.5" x14ac:dyDescent="0.25">
      <c r="A5767" s="100" t="s">
        <v>12721</v>
      </c>
      <c r="B5767" s="100" t="s">
        <v>17638</v>
      </c>
      <c r="C5767" s="100" t="s">
        <v>17639</v>
      </c>
      <c r="D5767" s="100" t="s">
        <v>17640</v>
      </c>
      <c r="E5767" s="101" t="s">
        <v>158</v>
      </c>
      <c r="F5767" s="100" t="s">
        <v>158</v>
      </c>
      <c r="G5767" s="100">
        <v>87350</v>
      </c>
      <c r="H5767" s="100" t="s">
        <v>17752</v>
      </c>
      <c r="I5767" s="100" t="s">
        <v>9421</v>
      </c>
      <c r="J5767" s="100" t="s">
        <v>7142</v>
      </c>
      <c r="K5767" s="101" t="s">
        <v>17753</v>
      </c>
      <c r="L5767" s="100" t="s">
        <v>6978</v>
      </c>
    </row>
    <row r="5768" spans="1:12" ht="13.5" x14ac:dyDescent="0.25">
      <c r="A5768" s="100" t="s">
        <v>12721</v>
      </c>
      <c r="B5768" s="100" t="s">
        <v>17638</v>
      </c>
      <c r="C5768" s="100" t="s">
        <v>17639</v>
      </c>
      <c r="D5768" s="100" t="s">
        <v>17640</v>
      </c>
      <c r="E5768" s="101" t="s">
        <v>158</v>
      </c>
      <c r="F5768" s="100" t="s">
        <v>158</v>
      </c>
      <c r="G5768" s="100">
        <v>87351</v>
      </c>
      <c r="H5768" s="100" t="s">
        <v>17754</v>
      </c>
      <c r="I5768" s="100" t="s">
        <v>9421</v>
      </c>
      <c r="J5768" s="100" t="s">
        <v>7142</v>
      </c>
      <c r="K5768" s="101" t="s">
        <v>17755</v>
      </c>
      <c r="L5768" s="100" t="s">
        <v>6978</v>
      </c>
    </row>
    <row r="5769" spans="1:12" ht="13.5" x14ac:dyDescent="0.25">
      <c r="A5769" s="100" t="s">
        <v>12721</v>
      </c>
      <c r="B5769" s="100" t="s">
        <v>17638</v>
      </c>
      <c r="C5769" s="100" t="s">
        <v>17639</v>
      </c>
      <c r="D5769" s="100" t="s">
        <v>17640</v>
      </c>
      <c r="E5769" s="101" t="s">
        <v>158</v>
      </c>
      <c r="F5769" s="100" t="s">
        <v>158</v>
      </c>
      <c r="G5769" s="100">
        <v>87352</v>
      </c>
      <c r="H5769" s="100" t="s">
        <v>17756</v>
      </c>
      <c r="I5769" s="100" t="s">
        <v>9421</v>
      </c>
      <c r="J5769" s="100" t="s">
        <v>7142</v>
      </c>
      <c r="K5769" s="101" t="s">
        <v>17757</v>
      </c>
      <c r="L5769" s="100" t="s">
        <v>6978</v>
      </c>
    </row>
    <row r="5770" spans="1:12" ht="13.5" x14ac:dyDescent="0.25">
      <c r="A5770" s="100" t="s">
        <v>12721</v>
      </c>
      <c r="B5770" s="100" t="s">
        <v>17638</v>
      </c>
      <c r="C5770" s="100" t="s">
        <v>17639</v>
      </c>
      <c r="D5770" s="100" t="s">
        <v>17640</v>
      </c>
      <c r="E5770" s="101" t="s">
        <v>158</v>
      </c>
      <c r="F5770" s="100" t="s">
        <v>158</v>
      </c>
      <c r="G5770" s="100">
        <v>87353</v>
      </c>
      <c r="H5770" s="100" t="s">
        <v>17758</v>
      </c>
      <c r="I5770" s="100" t="s">
        <v>9421</v>
      </c>
      <c r="J5770" s="100" t="s">
        <v>7142</v>
      </c>
      <c r="K5770" s="101" t="s">
        <v>17759</v>
      </c>
      <c r="L5770" s="100" t="s">
        <v>6978</v>
      </c>
    </row>
    <row r="5771" spans="1:12" ht="13.5" x14ac:dyDescent="0.25">
      <c r="A5771" s="100" t="s">
        <v>12721</v>
      </c>
      <c r="B5771" s="100" t="s">
        <v>17638</v>
      </c>
      <c r="C5771" s="100" t="s">
        <v>17639</v>
      </c>
      <c r="D5771" s="100" t="s">
        <v>17640</v>
      </c>
      <c r="E5771" s="101" t="s">
        <v>158</v>
      </c>
      <c r="F5771" s="100" t="s">
        <v>158</v>
      </c>
      <c r="G5771" s="100">
        <v>87354</v>
      </c>
      <c r="H5771" s="100" t="s">
        <v>17760</v>
      </c>
      <c r="I5771" s="100" t="s">
        <v>9421</v>
      </c>
      <c r="J5771" s="100" t="s">
        <v>7142</v>
      </c>
      <c r="K5771" s="101" t="s">
        <v>17761</v>
      </c>
      <c r="L5771" s="100" t="s">
        <v>6978</v>
      </c>
    </row>
    <row r="5772" spans="1:12" ht="13.5" x14ac:dyDescent="0.25">
      <c r="A5772" s="100" t="s">
        <v>12721</v>
      </c>
      <c r="B5772" s="100" t="s">
        <v>17638</v>
      </c>
      <c r="C5772" s="100" t="s">
        <v>17639</v>
      </c>
      <c r="D5772" s="100" t="s">
        <v>17640</v>
      </c>
      <c r="E5772" s="101" t="s">
        <v>158</v>
      </c>
      <c r="F5772" s="100" t="s">
        <v>158</v>
      </c>
      <c r="G5772" s="100">
        <v>87355</v>
      </c>
      <c r="H5772" s="100" t="s">
        <v>17762</v>
      </c>
      <c r="I5772" s="100" t="s">
        <v>9421</v>
      </c>
      <c r="J5772" s="100" t="s">
        <v>7142</v>
      </c>
      <c r="K5772" s="101" t="s">
        <v>17763</v>
      </c>
      <c r="L5772" s="100" t="s">
        <v>6978</v>
      </c>
    </row>
    <row r="5773" spans="1:12" ht="13.5" x14ac:dyDescent="0.25">
      <c r="A5773" s="100" t="s">
        <v>12721</v>
      </c>
      <c r="B5773" s="100" t="s">
        <v>17638</v>
      </c>
      <c r="C5773" s="100" t="s">
        <v>17639</v>
      </c>
      <c r="D5773" s="100" t="s">
        <v>17640</v>
      </c>
      <c r="E5773" s="101" t="s">
        <v>158</v>
      </c>
      <c r="F5773" s="100" t="s">
        <v>158</v>
      </c>
      <c r="G5773" s="100">
        <v>87356</v>
      </c>
      <c r="H5773" s="100" t="s">
        <v>17764</v>
      </c>
      <c r="I5773" s="100" t="s">
        <v>9421</v>
      </c>
      <c r="J5773" s="100" t="s">
        <v>7142</v>
      </c>
      <c r="K5773" s="101" t="s">
        <v>17765</v>
      </c>
      <c r="L5773" s="100" t="s">
        <v>6978</v>
      </c>
    </row>
    <row r="5774" spans="1:12" ht="13.5" x14ac:dyDescent="0.25">
      <c r="A5774" s="100" t="s">
        <v>12721</v>
      </c>
      <c r="B5774" s="100" t="s">
        <v>17638</v>
      </c>
      <c r="C5774" s="100" t="s">
        <v>17639</v>
      </c>
      <c r="D5774" s="100" t="s">
        <v>17640</v>
      </c>
      <c r="E5774" s="101" t="s">
        <v>158</v>
      </c>
      <c r="F5774" s="100" t="s">
        <v>158</v>
      </c>
      <c r="G5774" s="100">
        <v>87357</v>
      </c>
      <c r="H5774" s="100" t="s">
        <v>17766</v>
      </c>
      <c r="I5774" s="100" t="s">
        <v>9421</v>
      </c>
      <c r="J5774" s="100" t="s">
        <v>7142</v>
      </c>
      <c r="K5774" s="101" t="s">
        <v>17767</v>
      </c>
      <c r="L5774" s="100" t="s">
        <v>6978</v>
      </c>
    </row>
    <row r="5775" spans="1:12" ht="13.5" x14ac:dyDescent="0.25">
      <c r="A5775" s="100" t="s">
        <v>12721</v>
      </c>
      <c r="B5775" s="100" t="s">
        <v>17638</v>
      </c>
      <c r="C5775" s="100" t="s">
        <v>17639</v>
      </c>
      <c r="D5775" s="100" t="s">
        <v>17640</v>
      </c>
      <c r="E5775" s="101" t="s">
        <v>158</v>
      </c>
      <c r="F5775" s="100" t="s">
        <v>158</v>
      </c>
      <c r="G5775" s="100">
        <v>87358</v>
      </c>
      <c r="H5775" s="100" t="s">
        <v>17768</v>
      </c>
      <c r="I5775" s="100" t="s">
        <v>9421</v>
      </c>
      <c r="J5775" s="100" t="s">
        <v>7142</v>
      </c>
      <c r="K5775" s="101" t="s">
        <v>17769</v>
      </c>
      <c r="L5775" s="100" t="s">
        <v>6978</v>
      </c>
    </row>
    <row r="5776" spans="1:12" ht="13.5" x14ac:dyDescent="0.25">
      <c r="A5776" s="100" t="s">
        <v>12721</v>
      </c>
      <c r="B5776" s="100" t="s">
        <v>17638</v>
      </c>
      <c r="C5776" s="100" t="s">
        <v>17639</v>
      </c>
      <c r="D5776" s="100" t="s">
        <v>17640</v>
      </c>
      <c r="E5776" s="101" t="s">
        <v>158</v>
      </c>
      <c r="F5776" s="100" t="s">
        <v>158</v>
      </c>
      <c r="G5776" s="100">
        <v>87359</v>
      </c>
      <c r="H5776" s="100" t="s">
        <v>17770</v>
      </c>
      <c r="I5776" s="100" t="s">
        <v>9421</v>
      </c>
      <c r="J5776" s="100" t="s">
        <v>7142</v>
      </c>
      <c r="K5776" s="101" t="s">
        <v>17771</v>
      </c>
      <c r="L5776" s="100" t="s">
        <v>6978</v>
      </c>
    </row>
    <row r="5777" spans="1:12" ht="13.5" x14ac:dyDescent="0.25">
      <c r="A5777" s="100" t="s">
        <v>12721</v>
      </c>
      <c r="B5777" s="100" t="s">
        <v>17638</v>
      </c>
      <c r="C5777" s="100" t="s">
        <v>17639</v>
      </c>
      <c r="D5777" s="100" t="s">
        <v>17640</v>
      </c>
      <c r="E5777" s="101" t="s">
        <v>158</v>
      </c>
      <c r="F5777" s="100" t="s">
        <v>158</v>
      </c>
      <c r="G5777" s="100">
        <v>87360</v>
      </c>
      <c r="H5777" s="100" t="s">
        <v>17772</v>
      </c>
      <c r="I5777" s="100" t="s">
        <v>9421</v>
      </c>
      <c r="J5777" s="100" t="s">
        <v>7142</v>
      </c>
      <c r="K5777" s="101" t="s">
        <v>17773</v>
      </c>
      <c r="L5777" s="100" t="s">
        <v>6978</v>
      </c>
    </row>
    <row r="5778" spans="1:12" ht="13.5" x14ac:dyDescent="0.25">
      <c r="A5778" s="100" t="s">
        <v>12721</v>
      </c>
      <c r="B5778" s="100" t="s">
        <v>17638</v>
      </c>
      <c r="C5778" s="100" t="s">
        <v>17639</v>
      </c>
      <c r="D5778" s="100" t="s">
        <v>17640</v>
      </c>
      <c r="E5778" s="101" t="s">
        <v>158</v>
      </c>
      <c r="F5778" s="100" t="s">
        <v>158</v>
      </c>
      <c r="G5778" s="100">
        <v>87361</v>
      </c>
      <c r="H5778" s="100" t="s">
        <v>17774</v>
      </c>
      <c r="I5778" s="100" t="s">
        <v>9421</v>
      </c>
      <c r="J5778" s="100" t="s">
        <v>7142</v>
      </c>
      <c r="K5778" s="101" t="s">
        <v>17775</v>
      </c>
      <c r="L5778" s="100" t="s">
        <v>6978</v>
      </c>
    </row>
    <row r="5779" spans="1:12" ht="13.5" x14ac:dyDescent="0.25">
      <c r="A5779" s="100" t="s">
        <v>12721</v>
      </c>
      <c r="B5779" s="100" t="s">
        <v>17638</v>
      </c>
      <c r="C5779" s="100" t="s">
        <v>17639</v>
      </c>
      <c r="D5779" s="100" t="s">
        <v>17640</v>
      </c>
      <c r="E5779" s="101" t="s">
        <v>158</v>
      </c>
      <c r="F5779" s="100" t="s">
        <v>158</v>
      </c>
      <c r="G5779" s="100">
        <v>87362</v>
      </c>
      <c r="H5779" s="100" t="s">
        <v>17776</v>
      </c>
      <c r="I5779" s="100" t="s">
        <v>9421</v>
      </c>
      <c r="J5779" s="100" t="s">
        <v>7142</v>
      </c>
      <c r="K5779" s="101" t="s">
        <v>17777</v>
      </c>
      <c r="L5779" s="100" t="s">
        <v>6978</v>
      </c>
    </row>
    <row r="5780" spans="1:12" ht="13.5" x14ac:dyDescent="0.25">
      <c r="A5780" s="100" t="s">
        <v>12721</v>
      </c>
      <c r="B5780" s="100" t="s">
        <v>17638</v>
      </c>
      <c r="C5780" s="100" t="s">
        <v>17639</v>
      </c>
      <c r="D5780" s="100" t="s">
        <v>17640</v>
      </c>
      <c r="E5780" s="101" t="s">
        <v>158</v>
      </c>
      <c r="F5780" s="100" t="s">
        <v>158</v>
      </c>
      <c r="G5780" s="100">
        <v>87363</v>
      </c>
      <c r="H5780" s="100" t="s">
        <v>17778</v>
      </c>
      <c r="I5780" s="100" t="s">
        <v>9421</v>
      </c>
      <c r="J5780" s="100" t="s">
        <v>7142</v>
      </c>
      <c r="K5780" s="101" t="s">
        <v>17779</v>
      </c>
      <c r="L5780" s="100" t="s">
        <v>6978</v>
      </c>
    </row>
    <row r="5781" spans="1:12" ht="13.5" x14ac:dyDescent="0.25">
      <c r="A5781" s="100" t="s">
        <v>12721</v>
      </c>
      <c r="B5781" s="100" t="s">
        <v>17638</v>
      </c>
      <c r="C5781" s="100" t="s">
        <v>17639</v>
      </c>
      <c r="D5781" s="100" t="s">
        <v>17640</v>
      </c>
      <c r="E5781" s="101" t="s">
        <v>158</v>
      </c>
      <c r="F5781" s="100" t="s">
        <v>158</v>
      </c>
      <c r="G5781" s="100">
        <v>87364</v>
      </c>
      <c r="H5781" s="100" t="s">
        <v>17780</v>
      </c>
      <c r="I5781" s="100" t="s">
        <v>9421</v>
      </c>
      <c r="J5781" s="100" t="s">
        <v>7142</v>
      </c>
      <c r="K5781" s="101" t="s">
        <v>17781</v>
      </c>
      <c r="L5781" s="100" t="s">
        <v>6978</v>
      </c>
    </row>
    <row r="5782" spans="1:12" ht="13.5" x14ac:dyDescent="0.25">
      <c r="A5782" s="100" t="s">
        <v>12721</v>
      </c>
      <c r="B5782" s="100" t="s">
        <v>17638</v>
      </c>
      <c r="C5782" s="100" t="s">
        <v>17639</v>
      </c>
      <c r="D5782" s="100" t="s">
        <v>17640</v>
      </c>
      <c r="E5782" s="101" t="s">
        <v>158</v>
      </c>
      <c r="F5782" s="100" t="s">
        <v>158</v>
      </c>
      <c r="G5782" s="100">
        <v>87365</v>
      </c>
      <c r="H5782" s="100" t="s">
        <v>17782</v>
      </c>
      <c r="I5782" s="100" t="s">
        <v>9421</v>
      </c>
      <c r="J5782" s="100" t="s">
        <v>7142</v>
      </c>
      <c r="K5782" s="101" t="s">
        <v>17783</v>
      </c>
      <c r="L5782" s="100" t="s">
        <v>6978</v>
      </c>
    </row>
    <row r="5783" spans="1:12" ht="13.5" x14ac:dyDescent="0.25">
      <c r="A5783" s="100" t="s">
        <v>12721</v>
      </c>
      <c r="B5783" s="100" t="s">
        <v>17638</v>
      </c>
      <c r="C5783" s="100" t="s">
        <v>17639</v>
      </c>
      <c r="D5783" s="100" t="s">
        <v>17640</v>
      </c>
      <c r="E5783" s="101" t="s">
        <v>158</v>
      </c>
      <c r="F5783" s="100" t="s">
        <v>158</v>
      </c>
      <c r="G5783" s="100">
        <v>87366</v>
      </c>
      <c r="H5783" s="100" t="s">
        <v>17784</v>
      </c>
      <c r="I5783" s="100" t="s">
        <v>9421</v>
      </c>
      <c r="J5783" s="100" t="s">
        <v>7142</v>
      </c>
      <c r="K5783" s="101" t="s">
        <v>17785</v>
      </c>
      <c r="L5783" s="100" t="s">
        <v>6978</v>
      </c>
    </row>
    <row r="5784" spans="1:12" ht="13.5" x14ac:dyDescent="0.25">
      <c r="A5784" s="100" t="s">
        <v>12721</v>
      </c>
      <c r="B5784" s="100" t="s">
        <v>17638</v>
      </c>
      <c r="C5784" s="100" t="s">
        <v>17639</v>
      </c>
      <c r="D5784" s="100" t="s">
        <v>17640</v>
      </c>
      <c r="E5784" s="101" t="s">
        <v>158</v>
      </c>
      <c r="F5784" s="100" t="s">
        <v>158</v>
      </c>
      <c r="G5784" s="100">
        <v>87367</v>
      </c>
      <c r="H5784" s="100" t="s">
        <v>17786</v>
      </c>
      <c r="I5784" s="100" t="s">
        <v>9421</v>
      </c>
      <c r="J5784" s="100" t="s">
        <v>7142</v>
      </c>
      <c r="K5784" s="101" t="s">
        <v>17787</v>
      </c>
      <c r="L5784" s="100" t="s">
        <v>6978</v>
      </c>
    </row>
    <row r="5785" spans="1:12" ht="13.5" x14ac:dyDescent="0.25">
      <c r="A5785" s="100" t="s">
        <v>12721</v>
      </c>
      <c r="B5785" s="100" t="s">
        <v>17638</v>
      </c>
      <c r="C5785" s="100" t="s">
        <v>17639</v>
      </c>
      <c r="D5785" s="100" t="s">
        <v>17640</v>
      </c>
      <c r="E5785" s="101" t="s">
        <v>158</v>
      </c>
      <c r="F5785" s="100" t="s">
        <v>158</v>
      </c>
      <c r="G5785" s="100">
        <v>87368</v>
      </c>
      <c r="H5785" s="100" t="s">
        <v>17788</v>
      </c>
      <c r="I5785" s="100" t="s">
        <v>9421</v>
      </c>
      <c r="J5785" s="100" t="s">
        <v>7142</v>
      </c>
      <c r="K5785" s="101" t="s">
        <v>17789</v>
      </c>
      <c r="L5785" s="100" t="s">
        <v>6978</v>
      </c>
    </row>
    <row r="5786" spans="1:12" ht="13.5" x14ac:dyDescent="0.25">
      <c r="A5786" s="100" t="s">
        <v>12721</v>
      </c>
      <c r="B5786" s="100" t="s">
        <v>17638</v>
      </c>
      <c r="C5786" s="100" t="s">
        <v>17639</v>
      </c>
      <c r="D5786" s="100" t="s">
        <v>17640</v>
      </c>
      <c r="E5786" s="101" t="s">
        <v>158</v>
      </c>
      <c r="F5786" s="100" t="s">
        <v>158</v>
      </c>
      <c r="G5786" s="100">
        <v>87369</v>
      </c>
      <c r="H5786" s="100" t="s">
        <v>17790</v>
      </c>
      <c r="I5786" s="100" t="s">
        <v>9421</v>
      </c>
      <c r="J5786" s="100" t="s">
        <v>7142</v>
      </c>
      <c r="K5786" s="101" t="s">
        <v>17791</v>
      </c>
      <c r="L5786" s="100" t="s">
        <v>6978</v>
      </c>
    </row>
    <row r="5787" spans="1:12" ht="13.5" x14ac:dyDescent="0.25">
      <c r="A5787" s="100" t="s">
        <v>12721</v>
      </c>
      <c r="B5787" s="100" t="s">
        <v>17638</v>
      </c>
      <c r="C5787" s="100" t="s">
        <v>17639</v>
      </c>
      <c r="D5787" s="100" t="s">
        <v>17640</v>
      </c>
      <c r="E5787" s="101" t="s">
        <v>158</v>
      </c>
      <c r="F5787" s="100" t="s">
        <v>158</v>
      </c>
      <c r="G5787" s="100">
        <v>87370</v>
      </c>
      <c r="H5787" s="100" t="s">
        <v>17792</v>
      </c>
      <c r="I5787" s="100" t="s">
        <v>9421</v>
      </c>
      <c r="J5787" s="100" t="s">
        <v>7142</v>
      </c>
      <c r="K5787" s="101" t="s">
        <v>17793</v>
      </c>
      <c r="L5787" s="100" t="s">
        <v>6978</v>
      </c>
    </row>
    <row r="5788" spans="1:12" ht="13.5" x14ac:dyDescent="0.25">
      <c r="A5788" s="100" t="s">
        <v>12721</v>
      </c>
      <c r="B5788" s="100" t="s">
        <v>17638</v>
      </c>
      <c r="C5788" s="100" t="s">
        <v>17639</v>
      </c>
      <c r="D5788" s="100" t="s">
        <v>17640</v>
      </c>
      <c r="E5788" s="101" t="s">
        <v>158</v>
      </c>
      <c r="F5788" s="100" t="s">
        <v>158</v>
      </c>
      <c r="G5788" s="100">
        <v>87371</v>
      </c>
      <c r="H5788" s="100" t="s">
        <v>17794</v>
      </c>
      <c r="I5788" s="100" t="s">
        <v>9421</v>
      </c>
      <c r="J5788" s="100" t="s">
        <v>7142</v>
      </c>
      <c r="K5788" s="101" t="s">
        <v>17795</v>
      </c>
      <c r="L5788" s="100" t="s">
        <v>6978</v>
      </c>
    </row>
    <row r="5789" spans="1:12" ht="13.5" x14ac:dyDescent="0.25">
      <c r="A5789" s="100" t="s">
        <v>12721</v>
      </c>
      <c r="B5789" s="100" t="s">
        <v>17638</v>
      </c>
      <c r="C5789" s="100" t="s">
        <v>17639</v>
      </c>
      <c r="D5789" s="100" t="s">
        <v>17640</v>
      </c>
      <c r="E5789" s="101" t="s">
        <v>158</v>
      </c>
      <c r="F5789" s="100" t="s">
        <v>158</v>
      </c>
      <c r="G5789" s="100">
        <v>87372</v>
      </c>
      <c r="H5789" s="100" t="s">
        <v>17796</v>
      </c>
      <c r="I5789" s="100" t="s">
        <v>9421</v>
      </c>
      <c r="J5789" s="100" t="s">
        <v>7142</v>
      </c>
      <c r="K5789" s="101" t="s">
        <v>17797</v>
      </c>
      <c r="L5789" s="100" t="s">
        <v>6978</v>
      </c>
    </row>
    <row r="5790" spans="1:12" ht="13.5" x14ac:dyDescent="0.25">
      <c r="A5790" s="100" t="s">
        <v>12721</v>
      </c>
      <c r="B5790" s="100" t="s">
        <v>17638</v>
      </c>
      <c r="C5790" s="100" t="s">
        <v>17639</v>
      </c>
      <c r="D5790" s="100" t="s">
        <v>17640</v>
      </c>
      <c r="E5790" s="101" t="s">
        <v>158</v>
      </c>
      <c r="F5790" s="100" t="s">
        <v>158</v>
      </c>
      <c r="G5790" s="100">
        <v>87373</v>
      </c>
      <c r="H5790" s="100" t="s">
        <v>17798</v>
      </c>
      <c r="I5790" s="100" t="s">
        <v>9421</v>
      </c>
      <c r="J5790" s="100" t="s">
        <v>7142</v>
      </c>
      <c r="K5790" s="101" t="s">
        <v>17799</v>
      </c>
      <c r="L5790" s="100" t="s">
        <v>6978</v>
      </c>
    </row>
    <row r="5791" spans="1:12" ht="13.5" x14ac:dyDescent="0.25">
      <c r="A5791" s="100" t="s">
        <v>12721</v>
      </c>
      <c r="B5791" s="100" t="s">
        <v>17638</v>
      </c>
      <c r="C5791" s="100" t="s">
        <v>17639</v>
      </c>
      <c r="D5791" s="100" t="s">
        <v>17640</v>
      </c>
      <c r="E5791" s="101" t="s">
        <v>158</v>
      </c>
      <c r="F5791" s="100" t="s">
        <v>158</v>
      </c>
      <c r="G5791" s="100">
        <v>87374</v>
      </c>
      <c r="H5791" s="100" t="s">
        <v>17800</v>
      </c>
      <c r="I5791" s="100" t="s">
        <v>9421</v>
      </c>
      <c r="J5791" s="100" t="s">
        <v>7142</v>
      </c>
      <c r="K5791" s="101" t="s">
        <v>17801</v>
      </c>
      <c r="L5791" s="100" t="s">
        <v>6978</v>
      </c>
    </row>
    <row r="5792" spans="1:12" ht="13.5" x14ac:dyDescent="0.25">
      <c r="A5792" s="100" t="s">
        <v>12721</v>
      </c>
      <c r="B5792" s="100" t="s">
        <v>17638</v>
      </c>
      <c r="C5792" s="100" t="s">
        <v>17639</v>
      </c>
      <c r="D5792" s="100" t="s">
        <v>17640</v>
      </c>
      <c r="E5792" s="101" t="s">
        <v>158</v>
      </c>
      <c r="F5792" s="100" t="s">
        <v>158</v>
      </c>
      <c r="G5792" s="100">
        <v>87375</v>
      </c>
      <c r="H5792" s="100" t="s">
        <v>17802</v>
      </c>
      <c r="I5792" s="100" t="s">
        <v>9421</v>
      </c>
      <c r="J5792" s="100" t="s">
        <v>7142</v>
      </c>
      <c r="K5792" s="101" t="s">
        <v>17803</v>
      </c>
      <c r="L5792" s="100" t="s">
        <v>6978</v>
      </c>
    </row>
    <row r="5793" spans="1:12" ht="13.5" x14ac:dyDescent="0.25">
      <c r="A5793" s="100" t="s">
        <v>12721</v>
      </c>
      <c r="B5793" s="100" t="s">
        <v>17638</v>
      </c>
      <c r="C5793" s="100" t="s">
        <v>17639</v>
      </c>
      <c r="D5793" s="100" t="s">
        <v>17640</v>
      </c>
      <c r="E5793" s="101" t="s">
        <v>158</v>
      </c>
      <c r="F5793" s="100" t="s">
        <v>158</v>
      </c>
      <c r="G5793" s="100">
        <v>87376</v>
      </c>
      <c r="H5793" s="100" t="s">
        <v>17804</v>
      </c>
      <c r="I5793" s="100" t="s">
        <v>9421</v>
      </c>
      <c r="J5793" s="100" t="s">
        <v>7142</v>
      </c>
      <c r="K5793" s="101" t="s">
        <v>17805</v>
      </c>
      <c r="L5793" s="100" t="s">
        <v>6978</v>
      </c>
    </row>
    <row r="5794" spans="1:12" ht="13.5" x14ac:dyDescent="0.25">
      <c r="A5794" s="100" t="s">
        <v>12721</v>
      </c>
      <c r="B5794" s="100" t="s">
        <v>17638</v>
      </c>
      <c r="C5794" s="100" t="s">
        <v>17639</v>
      </c>
      <c r="D5794" s="100" t="s">
        <v>17640</v>
      </c>
      <c r="E5794" s="101" t="s">
        <v>158</v>
      </c>
      <c r="F5794" s="100" t="s">
        <v>158</v>
      </c>
      <c r="G5794" s="100">
        <v>87377</v>
      </c>
      <c r="H5794" s="100" t="s">
        <v>17806</v>
      </c>
      <c r="I5794" s="100" t="s">
        <v>9421</v>
      </c>
      <c r="J5794" s="100" t="s">
        <v>7142</v>
      </c>
      <c r="K5794" s="101" t="s">
        <v>17807</v>
      </c>
      <c r="L5794" s="100" t="s">
        <v>6978</v>
      </c>
    </row>
    <row r="5795" spans="1:12" ht="13.5" x14ac:dyDescent="0.25">
      <c r="A5795" s="100" t="s">
        <v>12721</v>
      </c>
      <c r="B5795" s="100" t="s">
        <v>17638</v>
      </c>
      <c r="C5795" s="100" t="s">
        <v>17639</v>
      </c>
      <c r="D5795" s="100" t="s">
        <v>17640</v>
      </c>
      <c r="E5795" s="101" t="s">
        <v>158</v>
      </c>
      <c r="F5795" s="100" t="s">
        <v>158</v>
      </c>
      <c r="G5795" s="100">
        <v>87378</v>
      </c>
      <c r="H5795" s="100" t="s">
        <v>17808</v>
      </c>
      <c r="I5795" s="100" t="s">
        <v>9421</v>
      </c>
      <c r="J5795" s="100" t="s">
        <v>7142</v>
      </c>
      <c r="K5795" s="101" t="s">
        <v>17809</v>
      </c>
      <c r="L5795" s="100" t="s">
        <v>6978</v>
      </c>
    </row>
    <row r="5796" spans="1:12" ht="13.5" x14ac:dyDescent="0.25">
      <c r="A5796" s="100" t="s">
        <v>12721</v>
      </c>
      <c r="B5796" s="100" t="s">
        <v>17638</v>
      </c>
      <c r="C5796" s="100" t="s">
        <v>17639</v>
      </c>
      <c r="D5796" s="100" t="s">
        <v>17640</v>
      </c>
      <c r="E5796" s="101" t="s">
        <v>158</v>
      </c>
      <c r="F5796" s="100" t="s">
        <v>158</v>
      </c>
      <c r="G5796" s="100">
        <v>87379</v>
      </c>
      <c r="H5796" s="100" t="s">
        <v>17810</v>
      </c>
      <c r="I5796" s="100" t="s">
        <v>9421</v>
      </c>
      <c r="J5796" s="100" t="s">
        <v>7142</v>
      </c>
      <c r="K5796" s="101" t="s">
        <v>17811</v>
      </c>
      <c r="L5796" s="100" t="s">
        <v>6978</v>
      </c>
    </row>
    <row r="5797" spans="1:12" ht="13.5" x14ac:dyDescent="0.25">
      <c r="A5797" s="100" t="s">
        <v>12721</v>
      </c>
      <c r="B5797" s="100" t="s">
        <v>17638</v>
      </c>
      <c r="C5797" s="100" t="s">
        <v>17639</v>
      </c>
      <c r="D5797" s="100" t="s">
        <v>17640</v>
      </c>
      <c r="E5797" s="101" t="s">
        <v>158</v>
      </c>
      <c r="F5797" s="100" t="s">
        <v>158</v>
      </c>
      <c r="G5797" s="100">
        <v>87380</v>
      </c>
      <c r="H5797" s="100" t="s">
        <v>17812</v>
      </c>
      <c r="I5797" s="100" t="s">
        <v>9421</v>
      </c>
      <c r="J5797" s="100" t="s">
        <v>7142</v>
      </c>
      <c r="K5797" s="101" t="s">
        <v>17813</v>
      </c>
      <c r="L5797" s="100" t="s">
        <v>6978</v>
      </c>
    </row>
    <row r="5798" spans="1:12" ht="13.5" x14ac:dyDescent="0.25">
      <c r="A5798" s="100" t="s">
        <v>12721</v>
      </c>
      <c r="B5798" s="100" t="s">
        <v>17638</v>
      </c>
      <c r="C5798" s="100" t="s">
        <v>17639</v>
      </c>
      <c r="D5798" s="100" t="s">
        <v>17640</v>
      </c>
      <c r="E5798" s="101" t="s">
        <v>158</v>
      </c>
      <c r="F5798" s="100" t="s">
        <v>158</v>
      </c>
      <c r="G5798" s="100">
        <v>87381</v>
      </c>
      <c r="H5798" s="100" t="s">
        <v>17814</v>
      </c>
      <c r="I5798" s="100" t="s">
        <v>9421</v>
      </c>
      <c r="J5798" s="100" t="s">
        <v>7142</v>
      </c>
      <c r="K5798" s="101" t="s">
        <v>17815</v>
      </c>
      <c r="L5798" s="100" t="s">
        <v>6978</v>
      </c>
    </row>
    <row r="5799" spans="1:12" ht="13.5" x14ac:dyDescent="0.25">
      <c r="A5799" s="100" t="s">
        <v>12721</v>
      </c>
      <c r="B5799" s="100" t="s">
        <v>17638</v>
      </c>
      <c r="C5799" s="100" t="s">
        <v>17639</v>
      </c>
      <c r="D5799" s="100" t="s">
        <v>17640</v>
      </c>
      <c r="E5799" s="101" t="s">
        <v>158</v>
      </c>
      <c r="F5799" s="100" t="s">
        <v>158</v>
      </c>
      <c r="G5799" s="100">
        <v>87382</v>
      </c>
      <c r="H5799" s="100" t="s">
        <v>17816</v>
      </c>
      <c r="I5799" s="100" t="s">
        <v>9421</v>
      </c>
      <c r="J5799" s="100" t="s">
        <v>7142</v>
      </c>
      <c r="K5799" s="101" t="s">
        <v>17817</v>
      </c>
      <c r="L5799" s="100" t="s">
        <v>6978</v>
      </c>
    </row>
    <row r="5800" spans="1:12" ht="13.5" x14ac:dyDescent="0.25">
      <c r="A5800" s="100" t="s">
        <v>12721</v>
      </c>
      <c r="B5800" s="100" t="s">
        <v>17638</v>
      </c>
      <c r="C5800" s="100" t="s">
        <v>17639</v>
      </c>
      <c r="D5800" s="100" t="s">
        <v>17640</v>
      </c>
      <c r="E5800" s="101" t="s">
        <v>158</v>
      </c>
      <c r="F5800" s="100" t="s">
        <v>158</v>
      </c>
      <c r="G5800" s="100">
        <v>87383</v>
      </c>
      <c r="H5800" s="100" t="s">
        <v>17818</v>
      </c>
      <c r="I5800" s="100" t="s">
        <v>9421</v>
      </c>
      <c r="J5800" s="100" t="s">
        <v>7142</v>
      </c>
      <c r="K5800" s="101" t="s">
        <v>17819</v>
      </c>
      <c r="L5800" s="100" t="s">
        <v>6978</v>
      </c>
    </row>
    <row r="5801" spans="1:12" ht="13.5" x14ac:dyDescent="0.25">
      <c r="A5801" s="100" t="s">
        <v>12721</v>
      </c>
      <c r="B5801" s="100" t="s">
        <v>17638</v>
      </c>
      <c r="C5801" s="100" t="s">
        <v>17639</v>
      </c>
      <c r="D5801" s="100" t="s">
        <v>17640</v>
      </c>
      <c r="E5801" s="101" t="s">
        <v>158</v>
      </c>
      <c r="F5801" s="100" t="s">
        <v>158</v>
      </c>
      <c r="G5801" s="100">
        <v>87384</v>
      </c>
      <c r="H5801" s="100" t="s">
        <v>17820</v>
      </c>
      <c r="I5801" s="100" t="s">
        <v>9421</v>
      </c>
      <c r="J5801" s="100" t="s">
        <v>7142</v>
      </c>
      <c r="K5801" s="101" t="s">
        <v>17821</v>
      </c>
      <c r="L5801" s="100" t="s">
        <v>6978</v>
      </c>
    </row>
    <row r="5802" spans="1:12" ht="13.5" x14ac:dyDescent="0.25">
      <c r="A5802" s="100" t="s">
        <v>12721</v>
      </c>
      <c r="B5802" s="100" t="s">
        <v>17638</v>
      </c>
      <c r="C5802" s="100" t="s">
        <v>17639</v>
      </c>
      <c r="D5802" s="100" t="s">
        <v>17640</v>
      </c>
      <c r="E5802" s="101" t="s">
        <v>158</v>
      </c>
      <c r="F5802" s="100" t="s">
        <v>158</v>
      </c>
      <c r="G5802" s="100">
        <v>87385</v>
      </c>
      <c r="H5802" s="100" t="s">
        <v>17822</v>
      </c>
      <c r="I5802" s="100" t="s">
        <v>9421</v>
      </c>
      <c r="J5802" s="100" t="s">
        <v>7142</v>
      </c>
      <c r="K5802" s="101" t="s">
        <v>17823</v>
      </c>
      <c r="L5802" s="100" t="s">
        <v>6978</v>
      </c>
    </row>
    <row r="5803" spans="1:12" ht="13.5" x14ac:dyDescent="0.25">
      <c r="A5803" s="100" t="s">
        <v>12721</v>
      </c>
      <c r="B5803" s="100" t="s">
        <v>17638</v>
      </c>
      <c r="C5803" s="100" t="s">
        <v>17639</v>
      </c>
      <c r="D5803" s="100" t="s">
        <v>17640</v>
      </c>
      <c r="E5803" s="101" t="s">
        <v>158</v>
      </c>
      <c r="F5803" s="100" t="s">
        <v>158</v>
      </c>
      <c r="G5803" s="100">
        <v>87386</v>
      </c>
      <c r="H5803" s="100" t="s">
        <v>17824</v>
      </c>
      <c r="I5803" s="100" t="s">
        <v>9421</v>
      </c>
      <c r="J5803" s="100" t="s">
        <v>7142</v>
      </c>
      <c r="K5803" s="101" t="s">
        <v>17825</v>
      </c>
      <c r="L5803" s="100" t="s">
        <v>6978</v>
      </c>
    </row>
    <row r="5804" spans="1:12" ht="13.5" x14ac:dyDescent="0.25">
      <c r="A5804" s="100" t="s">
        <v>12721</v>
      </c>
      <c r="B5804" s="100" t="s">
        <v>17638</v>
      </c>
      <c r="C5804" s="100" t="s">
        <v>17639</v>
      </c>
      <c r="D5804" s="100" t="s">
        <v>17640</v>
      </c>
      <c r="E5804" s="101" t="s">
        <v>158</v>
      </c>
      <c r="F5804" s="100" t="s">
        <v>158</v>
      </c>
      <c r="G5804" s="100">
        <v>87387</v>
      </c>
      <c r="H5804" s="100" t="s">
        <v>17826</v>
      </c>
      <c r="I5804" s="100" t="s">
        <v>9421</v>
      </c>
      <c r="J5804" s="100" t="s">
        <v>7142</v>
      </c>
      <c r="K5804" s="101" t="s">
        <v>17827</v>
      </c>
      <c r="L5804" s="100" t="s">
        <v>6978</v>
      </c>
    </row>
    <row r="5805" spans="1:12" ht="13.5" x14ac:dyDescent="0.25">
      <c r="A5805" s="100" t="s">
        <v>12721</v>
      </c>
      <c r="B5805" s="100" t="s">
        <v>17638</v>
      </c>
      <c r="C5805" s="100" t="s">
        <v>17639</v>
      </c>
      <c r="D5805" s="100" t="s">
        <v>17640</v>
      </c>
      <c r="E5805" s="101" t="s">
        <v>158</v>
      </c>
      <c r="F5805" s="100" t="s">
        <v>158</v>
      </c>
      <c r="G5805" s="100">
        <v>87388</v>
      </c>
      <c r="H5805" s="100" t="s">
        <v>17828</v>
      </c>
      <c r="I5805" s="100" t="s">
        <v>9421</v>
      </c>
      <c r="J5805" s="100" t="s">
        <v>7142</v>
      </c>
      <c r="K5805" s="101" t="s">
        <v>17829</v>
      </c>
      <c r="L5805" s="100" t="s">
        <v>6978</v>
      </c>
    </row>
    <row r="5806" spans="1:12" ht="13.5" x14ac:dyDescent="0.25">
      <c r="A5806" s="100" t="s">
        <v>12721</v>
      </c>
      <c r="B5806" s="100" t="s">
        <v>17638</v>
      </c>
      <c r="C5806" s="100" t="s">
        <v>17639</v>
      </c>
      <c r="D5806" s="100" t="s">
        <v>17640</v>
      </c>
      <c r="E5806" s="101" t="s">
        <v>158</v>
      </c>
      <c r="F5806" s="100" t="s">
        <v>158</v>
      </c>
      <c r="G5806" s="100">
        <v>87389</v>
      </c>
      <c r="H5806" s="100" t="s">
        <v>17830</v>
      </c>
      <c r="I5806" s="100" t="s">
        <v>9421</v>
      </c>
      <c r="J5806" s="100" t="s">
        <v>7142</v>
      </c>
      <c r="K5806" s="101" t="s">
        <v>17831</v>
      </c>
      <c r="L5806" s="100" t="s">
        <v>6978</v>
      </c>
    </row>
    <row r="5807" spans="1:12" ht="13.5" x14ac:dyDescent="0.25">
      <c r="A5807" s="100" t="s">
        <v>12721</v>
      </c>
      <c r="B5807" s="100" t="s">
        <v>17638</v>
      </c>
      <c r="C5807" s="100" t="s">
        <v>17639</v>
      </c>
      <c r="D5807" s="100" t="s">
        <v>17640</v>
      </c>
      <c r="E5807" s="101" t="s">
        <v>158</v>
      </c>
      <c r="F5807" s="100" t="s">
        <v>158</v>
      </c>
      <c r="G5807" s="100">
        <v>87390</v>
      </c>
      <c r="H5807" s="100" t="s">
        <v>17832</v>
      </c>
      <c r="I5807" s="100" t="s">
        <v>9421</v>
      </c>
      <c r="J5807" s="100" t="s">
        <v>7142</v>
      </c>
      <c r="K5807" s="101" t="s">
        <v>17833</v>
      </c>
      <c r="L5807" s="100" t="s">
        <v>6978</v>
      </c>
    </row>
    <row r="5808" spans="1:12" ht="13.5" x14ac:dyDescent="0.25">
      <c r="A5808" s="100" t="s">
        <v>12721</v>
      </c>
      <c r="B5808" s="100" t="s">
        <v>17638</v>
      </c>
      <c r="C5808" s="100" t="s">
        <v>17639</v>
      </c>
      <c r="D5808" s="100" t="s">
        <v>17640</v>
      </c>
      <c r="E5808" s="101" t="s">
        <v>158</v>
      </c>
      <c r="F5808" s="100" t="s">
        <v>158</v>
      </c>
      <c r="G5808" s="100">
        <v>87391</v>
      </c>
      <c r="H5808" s="100" t="s">
        <v>17834</v>
      </c>
      <c r="I5808" s="100" t="s">
        <v>9421</v>
      </c>
      <c r="J5808" s="100" t="s">
        <v>7142</v>
      </c>
      <c r="K5808" s="101" t="s">
        <v>17835</v>
      </c>
      <c r="L5808" s="100" t="s">
        <v>6978</v>
      </c>
    </row>
    <row r="5809" spans="1:12" ht="13.5" x14ac:dyDescent="0.25">
      <c r="A5809" s="100" t="s">
        <v>12721</v>
      </c>
      <c r="B5809" s="100" t="s">
        <v>17638</v>
      </c>
      <c r="C5809" s="100" t="s">
        <v>17639</v>
      </c>
      <c r="D5809" s="100" t="s">
        <v>17640</v>
      </c>
      <c r="E5809" s="101" t="s">
        <v>158</v>
      </c>
      <c r="F5809" s="100" t="s">
        <v>158</v>
      </c>
      <c r="G5809" s="100">
        <v>87393</v>
      </c>
      <c r="H5809" s="100" t="s">
        <v>17836</v>
      </c>
      <c r="I5809" s="100" t="s">
        <v>9421</v>
      </c>
      <c r="J5809" s="100" t="s">
        <v>7142</v>
      </c>
      <c r="K5809" s="101" t="s">
        <v>17837</v>
      </c>
      <c r="L5809" s="100" t="s">
        <v>6978</v>
      </c>
    </row>
    <row r="5810" spans="1:12" ht="13.5" x14ac:dyDescent="0.25">
      <c r="A5810" s="100" t="s">
        <v>12721</v>
      </c>
      <c r="B5810" s="100" t="s">
        <v>17638</v>
      </c>
      <c r="C5810" s="100" t="s">
        <v>17639</v>
      </c>
      <c r="D5810" s="100" t="s">
        <v>17640</v>
      </c>
      <c r="E5810" s="101" t="s">
        <v>158</v>
      </c>
      <c r="F5810" s="100" t="s">
        <v>158</v>
      </c>
      <c r="G5810" s="100">
        <v>87394</v>
      </c>
      <c r="H5810" s="100" t="s">
        <v>17838</v>
      </c>
      <c r="I5810" s="100" t="s">
        <v>9421</v>
      </c>
      <c r="J5810" s="100" t="s">
        <v>7142</v>
      </c>
      <c r="K5810" s="101" t="s">
        <v>17839</v>
      </c>
      <c r="L5810" s="100" t="s">
        <v>6978</v>
      </c>
    </row>
    <row r="5811" spans="1:12" ht="13.5" x14ac:dyDescent="0.25">
      <c r="A5811" s="100" t="s">
        <v>12721</v>
      </c>
      <c r="B5811" s="100" t="s">
        <v>17638</v>
      </c>
      <c r="C5811" s="100" t="s">
        <v>17639</v>
      </c>
      <c r="D5811" s="100" t="s">
        <v>17640</v>
      </c>
      <c r="E5811" s="101" t="s">
        <v>158</v>
      </c>
      <c r="F5811" s="100" t="s">
        <v>158</v>
      </c>
      <c r="G5811" s="100">
        <v>87395</v>
      </c>
      <c r="H5811" s="100" t="s">
        <v>17840</v>
      </c>
      <c r="I5811" s="100" t="s">
        <v>9421</v>
      </c>
      <c r="J5811" s="100" t="s">
        <v>7142</v>
      </c>
      <c r="K5811" s="101" t="s">
        <v>17841</v>
      </c>
      <c r="L5811" s="100" t="s">
        <v>6978</v>
      </c>
    </row>
    <row r="5812" spans="1:12" ht="13.5" x14ac:dyDescent="0.25">
      <c r="A5812" s="100" t="s">
        <v>12721</v>
      </c>
      <c r="B5812" s="100" t="s">
        <v>17638</v>
      </c>
      <c r="C5812" s="100" t="s">
        <v>17639</v>
      </c>
      <c r="D5812" s="100" t="s">
        <v>17640</v>
      </c>
      <c r="E5812" s="101" t="s">
        <v>158</v>
      </c>
      <c r="F5812" s="100" t="s">
        <v>158</v>
      </c>
      <c r="G5812" s="100">
        <v>87396</v>
      </c>
      <c r="H5812" s="100" t="s">
        <v>17842</v>
      </c>
      <c r="I5812" s="100" t="s">
        <v>9421</v>
      </c>
      <c r="J5812" s="100" t="s">
        <v>7142</v>
      </c>
      <c r="K5812" s="101" t="s">
        <v>17843</v>
      </c>
      <c r="L5812" s="100" t="s">
        <v>6978</v>
      </c>
    </row>
    <row r="5813" spans="1:12" ht="13.5" x14ac:dyDescent="0.25">
      <c r="A5813" s="100" t="s">
        <v>12721</v>
      </c>
      <c r="B5813" s="100" t="s">
        <v>17638</v>
      </c>
      <c r="C5813" s="100" t="s">
        <v>17639</v>
      </c>
      <c r="D5813" s="100" t="s">
        <v>17640</v>
      </c>
      <c r="E5813" s="101" t="s">
        <v>158</v>
      </c>
      <c r="F5813" s="100" t="s">
        <v>158</v>
      </c>
      <c r="G5813" s="100">
        <v>87397</v>
      </c>
      <c r="H5813" s="100" t="s">
        <v>17844</v>
      </c>
      <c r="I5813" s="100" t="s">
        <v>9421</v>
      </c>
      <c r="J5813" s="100" t="s">
        <v>7142</v>
      </c>
      <c r="K5813" s="101" t="s">
        <v>17845</v>
      </c>
      <c r="L5813" s="100" t="s">
        <v>6978</v>
      </c>
    </row>
    <row r="5814" spans="1:12" ht="13.5" x14ac:dyDescent="0.25">
      <c r="A5814" s="100" t="s">
        <v>12721</v>
      </c>
      <c r="B5814" s="100" t="s">
        <v>17638</v>
      </c>
      <c r="C5814" s="100" t="s">
        <v>17639</v>
      </c>
      <c r="D5814" s="100" t="s">
        <v>17640</v>
      </c>
      <c r="E5814" s="101" t="s">
        <v>158</v>
      </c>
      <c r="F5814" s="100" t="s">
        <v>158</v>
      </c>
      <c r="G5814" s="100">
        <v>87398</v>
      </c>
      <c r="H5814" s="100" t="s">
        <v>17846</v>
      </c>
      <c r="I5814" s="100" t="s">
        <v>9421</v>
      </c>
      <c r="J5814" s="100" t="s">
        <v>7142</v>
      </c>
      <c r="K5814" s="101" t="s">
        <v>17847</v>
      </c>
      <c r="L5814" s="100" t="s">
        <v>6978</v>
      </c>
    </row>
    <row r="5815" spans="1:12" ht="13.5" x14ac:dyDescent="0.25">
      <c r="A5815" s="100" t="s">
        <v>12721</v>
      </c>
      <c r="B5815" s="100" t="s">
        <v>17638</v>
      </c>
      <c r="C5815" s="100" t="s">
        <v>17639</v>
      </c>
      <c r="D5815" s="100" t="s">
        <v>17640</v>
      </c>
      <c r="E5815" s="101" t="s">
        <v>158</v>
      </c>
      <c r="F5815" s="100" t="s">
        <v>158</v>
      </c>
      <c r="G5815" s="100">
        <v>87399</v>
      </c>
      <c r="H5815" s="100" t="s">
        <v>17848</v>
      </c>
      <c r="I5815" s="100" t="s">
        <v>9421</v>
      </c>
      <c r="J5815" s="100" t="s">
        <v>7142</v>
      </c>
      <c r="K5815" s="101" t="s">
        <v>17849</v>
      </c>
      <c r="L5815" s="100" t="s">
        <v>6978</v>
      </c>
    </row>
    <row r="5816" spans="1:12" ht="13.5" x14ac:dyDescent="0.25">
      <c r="A5816" s="100" t="s">
        <v>12721</v>
      </c>
      <c r="B5816" s="100" t="s">
        <v>17638</v>
      </c>
      <c r="C5816" s="100" t="s">
        <v>17639</v>
      </c>
      <c r="D5816" s="100" t="s">
        <v>17640</v>
      </c>
      <c r="E5816" s="101" t="s">
        <v>158</v>
      </c>
      <c r="F5816" s="100" t="s">
        <v>158</v>
      </c>
      <c r="G5816" s="100">
        <v>87401</v>
      </c>
      <c r="H5816" s="100" t="s">
        <v>17850</v>
      </c>
      <c r="I5816" s="100" t="s">
        <v>9421</v>
      </c>
      <c r="J5816" s="100" t="s">
        <v>7142</v>
      </c>
      <c r="K5816" s="101" t="s">
        <v>17851</v>
      </c>
      <c r="L5816" s="100" t="s">
        <v>6978</v>
      </c>
    </row>
    <row r="5817" spans="1:12" ht="13.5" x14ac:dyDescent="0.25">
      <c r="A5817" s="100" t="s">
        <v>12721</v>
      </c>
      <c r="B5817" s="100" t="s">
        <v>17638</v>
      </c>
      <c r="C5817" s="100" t="s">
        <v>17639</v>
      </c>
      <c r="D5817" s="100" t="s">
        <v>17640</v>
      </c>
      <c r="E5817" s="101" t="s">
        <v>158</v>
      </c>
      <c r="F5817" s="100" t="s">
        <v>158</v>
      </c>
      <c r="G5817" s="100">
        <v>87402</v>
      </c>
      <c r="H5817" s="100" t="s">
        <v>17852</v>
      </c>
      <c r="I5817" s="100" t="s">
        <v>9421</v>
      </c>
      <c r="J5817" s="100" t="s">
        <v>7142</v>
      </c>
      <c r="K5817" s="101" t="s">
        <v>17853</v>
      </c>
      <c r="L5817" s="100" t="s">
        <v>6978</v>
      </c>
    </row>
    <row r="5818" spans="1:12" ht="13.5" x14ac:dyDescent="0.25">
      <c r="A5818" s="100" t="s">
        <v>12721</v>
      </c>
      <c r="B5818" s="100" t="s">
        <v>17638</v>
      </c>
      <c r="C5818" s="100" t="s">
        <v>17639</v>
      </c>
      <c r="D5818" s="100" t="s">
        <v>17640</v>
      </c>
      <c r="E5818" s="101" t="s">
        <v>158</v>
      </c>
      <c r="F5818" s="100" t="s">
        <v>158</v>
      </c>
      <c r="G5818" s="100">
        <v>87404</v>
      </c>
      <c r="H5818" s="100" t="s">
        <v>17854</v>
      </c>
      <c r="I5818" s="100" t="s">
        <v>9421</v>
      </c>
      <c r="J5818" s="100" t="s">
        <v>7142</v>
      </c>
      <c r="K5818" s="101" t="s">
        <v>17855</v>
      </c>
      <c r="L5818" s="100" t="s">
        <v>6978</v>
      </c>
    </row>
    <row r="5819" spans="1:12" ht="13.5" x14ac:dyDescent="0.25">
      <c r="A5819" s="100" t="s">
        <v>12721</v>
      </c>
      <c r="B5819" s="100" t="s">
        <v>17638</v>
      </c>
      <c r="C5819" s="100" t="s">
        <v>17639</v>
      </c>
      <c r="D5819" s="100" t="s">
        <v>17640</v>
      </c>
      <c r="E5819" s="101" t="s">
        <v>158</v>
      </c>
      <c r="F5819" s="100" t="s">
        <v>158</v>
      </c>
      <c r="G5819" s="100">
        <v>87405</v>
      </c>
      <c r="H5819" s="100" t="s">
        <v>17856</v>
      </c>
      <c r="I5819" s="100" t="s">
        <v>9421</v>
      </c>
      <c r="J5819" s="100" t="s">
        <v>7142</v>
      </c>
      <c r="K5819" s="101" t="s">
        <v>17857</v>
      </c>
      <c r="L5819" s="100" t="s">
        <v>6978</v>
      </c>
    </row>
    <row r="5820" spans="1:12" ht="13.5" x14ac:dyDescent="0.25">
      <c r="A5820" s="100" t="s">
        <v>12721</v>
      </c>
      <c r="B5820" s="100" t="s">
        <v>17638</v>
      </c>
      <c r="C5820" s="100" t="s">
        <v>17639</v>
      </c>
      <c r="D5820" s="100" t="s">
        <v>17640</v>
      </c>
      <c r="E5820" s="101" t="s">
        <v>158</v>
      </c>
      <c r="F5820" s="100" t="s">
        <v>158</v>
      </c>
      <c r="G5820" s="100">
        <v>87407</v>
      </c>
      <c r="H5820" s="100" t="s">
        <v>17858</v>
      </c>
      <c r="I5820" s="100" t="s">
        <v>9421</v>
      </c>
      <c r="J5820" s="100" t="s">
        <v>7142</v>
      </c>
      <c r="K5820" s="101" t="s">
        <v>17859</v>
      </c>
      <c r="L5820" s="100" t="s">
        <v>6978</v>
      </c>
    </row>
    <row r="5821" spans="1:12" ht="13.5" x14ac:dyDescent="0.25">
      <c r="A5821" s="100" t="s">
        <v>12721</v>
      </c>
      <c r="B5821" s="100" t="s">
        <v>17638</v>
      </c>
      <c r="C5821" s="100" t="s">
        <v>17639</v>
      </c>
      <c r="D5821" s="100" t="s">
        <v>17640</v>
      </c>
      <c r="E5821" s="101" t="s">
        <v>158</v>
      </c>
      <c r="F5821" s="100" t="s">
        <v>158</v>
      </c>
      <c r="G5821" s="100">
        <v>87408</v>
      </c>
      <c r="H5821" s="100" t="s">
        <v>17860</v>
      </c>
      <c r="I5821" s="100" t="s">
        <v>9421</v>
      </c>
      <c r="J5821" s="100" t="s">
        <v>7142</v>
      </c>
      <c r="K5821" s="101" t="s">
        <v>17861</v>
      </c>
      <c r="L5821" s="100" t="s">
        <v>6978</v>
      </c>
    </row>
    <row r="5822" spans="1:12" ht="13.5" x14ac:dyDescent="0.25">
      <c r="A5822" s="100" t="s">
        <v>12721</v>
      </c>
      <c r="B5822" s="100" t="s">
        <v>17638</v>
      </c>
      <c r="C5822" s="100" t="s">
        <v>17639</v>
      </c>
      <c r="D5822" s="100" t="s">
        <v>17640</v>
      </c>
      <c r="E5822" s="101" t="s">
        <v>158</v>
      </c>
      <c r="F5822" s="100" t="s">
        <v>158</v>
      </c>
      <c r="G5822" s="100">
        <v>87410</v>
      </c>
      <c r="H5822" s="100" t="s">
        <v>17862</v>
      </c>
      <c r="I5822" s="100" t="s">
        <v>9421</v>
      </c>
      <c r="J5822" s="100" t="s">
        <v>7142</v>
      </c>
      <c r="K5822" s="101" t="s">
        <v>17863</v>
      </c>
      <c r="L5822" s="100" t="s">
        <v>6978</v>
      </c>
    </row>
    <row r="5823" spans="1:12" ht="13.5" x14ac:dyDescent="0.25">
      <c r="A5823" s="100" t="s">
        <v>12721</v>
      </c>
      <c r="B5823" s="100" t="s">
        <v>17638</v>
      </c>
      <c r="C5823" s="100" t="s">
        <v>17639</v>
      </c>
      <c r="D5823" s="100" t="s">
        <v>17640</v>
      </c>
      <c r="E5823" s="101" t="s">
        <v>158</v>
      </c>
      <c r="F5823" s="100" t="s">
        <v>158</v>
      </c>
      <c r="G5823" s="100">
        <v>88626</v>
      </c>
      <c r="H5823" s="100" t="s">
        <v>17864</v>
      </c>
      <c r="I5823" s="100" t="s">
        <v>9421</v>
      </c>
      <c r="J5823" s="100" t="s">
        <v>7142</v>
      </c>
      <c r="K5823" s="101" t="s">
        <v>17865</v>
      </c>
      <c r="L5823" s="100" t="s">
        <v>6978</v>
      </c>
    </row>
    <row r="5824" spans="1:12" ht="13.5" x14ac:dyDescent="0.25">
      <c r="A5824" s="100" t="s">
        <v>12721</v>
      </c>
      <c r="B5824" s="100" t="s">
        <v>17638</v>
      </c>
      <c r="C5824" s="100" t="s">
        <v>17639</v>
      </c>
      <c r="D5824" s="100" t="s">
        <v>17640</v>
      </c>
      <c r="E5824" s="101" t="s">
        <v>158</v>
      </c>
      <c r="F5824" s="100" t="s">
        <v>158</v>
      </c>
      <c r="G5824" s="100">
        <v>88627</v>
      </c>
      <c r="H5824" s="100" t="s">
        <v>17866</v>
      </c>
      <c r="I5824" s="100" t="s">
        <v>9421</v>
      </c>
      <c r="J5824" s="100" t="s">
        <v>7142</v>
      </c>
      <c r="K5824" s="101" t="s">
        <v>17867</v>
      </c>
      <c r="L5824" s="100" t="s">
        <v>6978</v>
      </c>
    </row>
    <row r="5825" spans="1:12" ht="13.5" x14ac:dyDescent="0.25">
      <c r="A5825" s="100" t="s">
        <v>12721</v>
      </c>
      <c r="B5825" s="100" t="s">
        <v>17638</v>
      </c>
      <c r="C5825" s="100" t="s">
        <v>17639</v>
      </c>
      <c r="D5825" s="100" t="s">
        <v>17640</v>
      </c>
      <c r="E5825" s="101" t="s">
        <v>158</v>
      </c>
      <c r="F5825" s="100" t="s">
        <v>158</v>
      </c>
      <c r="G5825" s="100">
        <v>88628</v>
      </c>
      <c r="H5825" s="100" t="s">
        <v>17868</v>
      </c>
      <c r="I5825" s="100" t="s">
        <v>9421</v>
      </c>
      <c r="J5825" s="100" t="s">
        <v>7142</v>
      </c>
      <c r="K5825" s="101" t="s">
        <v>17869</v>
      </c>
      <c r="L5825" s="100" t="s">
        <v>6978</v>
      </c>
    </row>
    <row r="5826" spans="1:12" ht="13.5" x14ac:dyDescent="0.25">
      <c r="A5826" s="100" t="s">
        <v>12721</v>
      </c>
      <c r="B5826" s="100" t="s">
        <v>17638</v>
      </c>
      <c r="C5826" s="100" t="s">
        <v>17639</v>
      </c>
      <c r="D5826" s="100" t="s">
        <v>17640</v>
      </c>
      <c r="E5826" s="101" t="s">
        <v>158</v>
      </c>
      <c r="F5826" s="100" t="s">
        <v>158</v>
      </c>
      <c r="G5826" s="100">
        <v>88629</v>
      </c>
      <c r="H5826" s="100" t="s">
        <v>17870</v>
      </c>
      <c r="I5826" s="100" t="s">
        <v>9421</v>
      </c>
      <c r="J5826" s="100" t="s">
        <v>7142</v>
      </c>
      <c r="K5826" s="101" t="s">
        <v>17871</v>
      </c>
      <c r="L5826" s="100" t="s">
        <v>6978</v>
      </c>
    </row>
    <row r="5827" spans="1:12" ht="13.5" x14ac:dyDescent="0.25">
      <c r="A5827" s="100" t="s">
        <v>12721</v>
      </c>
      <c r="B5827" s="100" t="s">
        <v>17638</v>
      </c>
      <c r="C5827" s="100" t="s">
        <v>17639</v>
      </c>
      <c r="D5827" s="100" t="s">
        <v>17640</v>
      </c>
      <c r="E5827" s="101" t="s">
        <v>158</v>
      </c>
      <c r="F5827" s="100" t="s">
        <v>158</v>
      </c>
      <c r="G5827" s="100">
        <v>88630</v>
      </c>
      <c r="H5827" s="100" t="s">
        <v>17872</v>
      </c>
      <c r="I5827" s="100" t="s">
        <v>9421</v>
      </c>
      <c r="J5827" s="100" t="s">
        <v>7142</v>
      </c>
      <c r="K5827" s="101" t="s">
        <v>17873</v>
      </c>
      <c r="L5827" s="100" t="s">
        <v>6978</v>
      </c>
    </row>
    <row r="5828" spans="1:12" ht="13.5" x14ac:dyDescent="0.25">
      <c r="A5828" s="100" t="s">
        <v>12721</v>
      </c>
      <c r="B5828" s="100" t="s">
        <v>17638</v>
      </c>
      <c r="C5828" s="100" t="s">
        <v>17639</v>
      </c>
      <c r="D5828" s="100" t="s">
        <v>17640</v>
      </c>
      <c r="E5828" s="101" t="s">
        <v>158</v>
      </c>
      <c r="F5828" s="100" t="s">
        <v>158</v>
      </c>
      <c r="G5828" s="100">
        <v>88631</v>
      </c>
      <c r="H5828" s="100" t="s">
        <v>17874</v>
      </c>
      <c r="I5828" s="100" t="s">
        <v>9421</v>
      </c>
      <c r="J5828" s="100" t="s">
        <v>7142</v>
      </c>
      <c r="K5828" s="101" t="s">
        <v>17875</v>
      </c>
      <c r="L5828" s="100" t="s">
        <v>6978</v>
      </c>
    </row>
    <row r="5829" spans="1:12" ht="13.5" x14ac:dyDescent="0.25">
      <c r="A5829" s="100" t="s">
        <v>12721</v>
      </c>
      <c r="B5829" s="100" t="s">
        <v>17638</v>
      </c>
      <c r="C5829" s="100" t="s">
        <v>17639</v>
      </c>
      <c r="D5829" s="100" t="s">
        <v>17640</v>
      </c>
      <c r="E5829" s="101" t="s">
        <v>158</v>
      </c>
      <c r="F5829" s="100" t="s">
        <v>158</v>
      </c>
      <c r="G5829" s="100">
        <v>88715</v>
      </c>
      <c r="H5829" s="100" t="s">
        <v>17876</v>
      </c>
      <c r="I5829" s="100" t="s">
        <v>9421</v>
      </c>
      <c r="J5829" s="100" t="s">
        <v>7142</v>
      </c>
      <c r="K5829" s="101" t="s">
        <v>17877</v>
      </c>
      <c r="L5829" s="100" t="s">
        <v>6978</v>
      </c>
    </row>
    <row r="5830" spans="1:12" ht="13.5" x14ac:dyDescent="0.25">
      <c r="A5830" s="100" t="s">
        <v>12721</v>
      </c>
      <c r="B5830" s="100" t="s">
        <v>17638</v>
      </c>
      <c r="C5830" s="100" t="s">
        <v>17639</v>
      </c>
      <c r="D5830" s="100" t="s">
        <v>17640</v>
      </c>
      <c r="E5830" s="101" t="s">
        <v>158</v>
      </c>
      <c r="F5830" s="100" t="s">
        <v>158</v>
      </c>
      <c r="G5830" s="100">
        <v>95563</v>
      </c>
      <c r="H5830" s="100" t="s">
        <v>17878</v>
      </c>
      <c r="I5830" s="100" t="s">
        <v>9421</v>
      </c>
      <c r="J5830" s="100" t="s">
        <v>7142</v>
      </c>
      <c r="K5830" s="101" t="s">
        <v>17879</v>
      </c>
      <c r="L5830" s="100" t="s">
        <v>6978</v>
      </c>
    </row>
    <row r="5831" spans="1:12" ht="13.5" x14ac:dyDescent="0.25">
      <c r="A5831" s="100" t="s">
        <v>12721</v>
      </c>
      <c r="B5831" s="100" t="s">
        <v>17638</v>
      </c>
      <c r="C5831" s="100" t="s">
        <v>17639</v>
      </c>
      <c r="D5831" s="100" t="s">
        <v>17640</v>
      </c>
      <c r="E5831" s="101" t="s">
        <v>158</v>
      </c>
      <c r="F5831" s="100" t="s">
        <v>158</v>
      </c>
      <c r="G5831" s="100">
        <v>96920</v>
      </c>
      <c r="H5831" s="100" t="s">
        <v>17880</v>
      </c>
      <c r="I5831" s="100" t="s">
        <v>9421</v>
      </c>
      <c r="J5831" s="100" t="s">
        <v>7142</v>
      </c>
      <c r="K5831" s="101" t="s">
        <v>17881</v>
      </c>
      <c r="L5831" s="100" t="s">
        <v>6978</v>
      </c>
    </row>
    <row r="5832" spans="1:12" ht="13.5" x14ac:dyDescent="0.25">
      <c r="A5832" s="100" t="s">
        <v>12721</v>
      </c>
      <c r="B5832" s="100" t="s">
        <v>17638</v>
      </c>
      <c r="C5832" s="100" t="s">
        <v>17882</v>
      </c>
      <c r="D5832" s="100" t="s">
        <v>17883</v>
      </c>
      <c r="E5832" s="101" t="s">
        <v>158</v>
      </c>
      <c r="F5832" s="100" t="s">
        <v>158</v>
      </c>
      <c r="G5832" s="100">
        <v>88036</v>
      </c>
      <c r="H5832" s="100" t="s">
        <v>17884</v>
      </c>
      <c r="I5832" s="100" t="s">
        <v>9421</v>
      </c>
      <c r="J5832" s="100" t="s">
        <v>7142</v>
      </c>
      <c r="K5832" s="101" t="s">
        <v>17885</v>
      </c>
      <c r="L5832" s="100" t="s">
        <v>6978</v>
      </c>
    </row>
    <row r="5833" spans="1:12" ht="13.5" x14ac:dyDescent="0.25">
      <c r="A5833" s="100" t="s">
        <v>12721</v>
      </c>
      <c r="B5833" s="100" t="s">
        <v>17638</v>
      </c>
      <c r="C5833" s="100" t="s">
        <v>17882</v>
      </c>
      <c r="D5833" s="100" t="s">
        <v>17883</v>
      </c>
      <c r="E5833" s="101" t="s">
        <v>158</v>
      </c>
      <c r="F5833" s="100" t="s">
        <v>158</v>
      </c>
      <c r="G5833" s="100">
        <v>88037</v>
      </c>
      <c r="H5833" s="100" t="s">
        <v>17886</v>
      </c>
      <c r="I5833" s="100" t="s">
        <v>9421</v>
      </c>
      <c r="J5833" s="100" t="s">
        <v>7142</v>
      </c>
      <c r="K5833" s="101" t="s">
        <v>17887</v>
      </c>
      <c r="L5833" s="100" t="s">
        <v>6978</v>
      </c>
    </row>
    <row r="5834" spans="1:12" ht="13.5" x14ac:dyDescent="0.25">
      <c r="A5834" s="100" t="s">
        <v>12721</v>
      </c>
      <c r="B5834" s="100" t="s">
        <v>17638</v>
      </c>
      <c r="C5834" s="100" t="s">
        <v>17882</v>
      </c>
      <c r="D5834" s="100" t="s">
        <v>17883</v>
      </c>
      <c r="E5834" s="101" t="s">
        <v>158</v>
      </c>
      <c r="F5834" s="100" t="s">
        <v>158</v>
      </c>
      <c r="G5834" s="100">
        <v>88038</v>
      </c>
      <c r="H5834" s="100" t="s">
        <v>17888</v>
      </c>
      <c r="I5834" s="100" t="s">
        <v>9421</v>
      </c>
      <c r="J5834" s="100" t="s">
        <v>7142</v>
      </c>
      <c r="K5834" s="101" t="s">
        <v>17889</v>
      </c>
      <c r="L5834" s="100" t="s">
        <v>6978</v>
      </c>
    </row>
    <row r="5835" spans="1:12" ht="13.5" x14ac:dyDescent="0.25">
      <c r="A5835" s="100" t="s">
        <v>12721</v>
      </c>
      <c r="B5835" s="100" t="s">
        <v>17638</v>
      </c>
      <c r="C5835" s="100" t="s">
        <v>17882</v>
      </c>
      <c r="D5835" s="100" t="s">
        <v>17883</v>
      </c>
      <c r="E5835" s="101" t="s">
        <v>158</v>
      </c>
      <c r="F5835" s="100" t="s">
        <v>158</v>
      </c>
      <c r="G5835" s="100">
        <v>88039</v>
      </c>
      <c r="H5835" s="100" t="s">
        <v>17890</v>
      </c>
      <c r="I5835" s="100" t="s">
        <v>9421</v>
      </c>
      <c r="J5835" s="100" t="s">
        <v>7142</v>
      </c>
      <c r="K5835" s="101" t="s">
        <v>10055</v>
      </c>
      <c r="L5835" s="100" t="s">
        <v>6978</v>
      </c>
    </row>
    <row r="5836" spans="1:12" ht="13.5" x14ac:dyDescent="0.25">
      <c r="A5836" s="100" t="s">
        <v>12721</v>
      </c>
      <c r="B5836" s="100" t="s">
        <v>17638</v>
      </c>
      <c r="C5836" s="100" t="s">
        <v>17882</v>
      </c>
      <c r="D5836" s="100" t="s">
        <v>17883</v>
      </c>
      <c r="E5836" s="101" t="s">
        <v>158</v>
      </c>
      <c r="F5836" s="100" t="s">
        <v>158</v>
      </c>
      <c r="G5836" s="100">
        <v>88040</v>
      </c>
      <c r="H5836" s="100" t="s">
        <v>17891</v>
      </c>
      <c r="I5836" s="100" t="s">
        <v>9421</v>
      </c>
      <c r="J5836" s="100" t="s">
        <v>6976</v>
      </c>
      <c r="K5836" s="101" t="s">
        <v>11312</v>
      </c>
      <c r="L5836" s="100" t="s">
        <v>6978</v>
      </c>
    </row>
    <row r="5837" spans="1:12" ht="13.5" x14ac:dyDescent="0.25">
      <c r="A5837" s="100" t="s">
        <v>12721</v>
      </c>
      <c r="B5837" s="100" t="s">
        <v>17638</v>
      </c>
      <c r="C5837" s="100" t="s">
        <v>17882</v>
      </c>
      <c r="D5837" s="100" t="s">
        <v>17883</v>
      </c>
      <c r="E5837" s="101" t="s">
        <v>158</v>
      </c>
      <c r="F5837" s="100" t="s">
        <v>158</v>
      </c>
      <c r="G5837" s="100">
        <v>88041</v>
      </c>
      <c r="H5837" s="100" t="s">
        <v>17892</v>
      </c>
      <c r="I5837" s="100" t="s">
        <v>9421</v>
      </c>
      <c r="J5837" s="100" t="s">
        <v>6976</v>
      </c>
      <c r="K5837" s="101" t="s">
        <v>15527</v>
      </c>
      <c r="L5837" s="100" t="s">
        <v>6978</v>
      </c>
    </row>
    <row r="5838" spans="1:12" ht="13.5" x14ac:dyDescent="0.25">
      <c r="A5838" s="100" t="s">
        <v>12721</v>
      </c>
      <c r="B5838" s="100" t="s">
        <v>17638</v>
      </c>
      <c r="C5838" s="100" t="s">
        <v>17882</v>
      </c>
      <c r="D5838" s="100" t="s">
        <v>17883</v>
      </c>
      <c r="E5838" s="101" t="s">
        <v>158</v>
      </c>
      <c r="F5838" s="100" t="s">
        <v>158</v>
      </c>
      <c r="G5838" s="100">
        <v>88042</v>
      </c>
      <c r="H5838" s="100" t="s">
        <v>17893</v>
      </c>
      <c r="I5838" s="100" t="s">
        <v>9421</v>
      </c>
      <c r="J5838" s="100" t="s">
        <v>6976</v>
      </c>
      <c r="K5838" s="101" t="s">
        <v>17894</v>
      </c>
      <c r="L5838" s="100" t="s">
        <v>6978</v>
      </c>
    </row>
    <row r="5839" spans="1:12" ht="13.5" x14ac:dyDescent="0.25">
      <c r="A5839" s="100" t="s">
        <v>12721</v>
      </c>
      <c r="B5839" s="100" t="s">
        <v>17638</v>
      </c>
      <c r="C5839" s="100" t="s">
        <v>17882</v>
      </c>
      <c r="D5839" s="100" t="s">
        <v>17883</v>
      </c>
      <c r="E5839" s="101" t="s">
        <v>158</v>
      </c>
      <c r="F5839" s="100" t="s">
        <v>158</v>
      </c>
      <c r="G5839" s="100">
        <v>88043</v>
      </c>
      <c r="H5839" s="100" t="s">
        <v>17895</v>
      </c>
      <c r="I5839" s="100" t="s">
        <v>9421</v>
      </c>
      <c r="J5839" s="100" t="s">
        <v>6976</v>
      </c>
      <c r="K5839" s="101" t="s">
        <v>17896</v>
      </c>
      <c r="L5839" s="100" t="s">
        <v>6978</v>
      </c>
    </row>
    <row r="5840" spans="1:12" ht="13.5" x14ac:dyDescent="0.25">
      <c r="A5840" s="100" t="s">
        <v>12721</v>
      </c>
      <c r="B5840" s="100" t="s">
        <v>17638</v>
      </c>
      <c r="C5840" s="100" t="s">
        <v>17882</v>
      </c>
      <c r="D5840" s="100" t="s">
        <v>17883</v>
      </c>
      <c r="E5840" s="101" t="s">
        <v>158</v>
      </c>
      <c r="F5840" s="100" t="s">
        <v>158</v>
      </c>
      <c r="G5840" s="100">
        <v>88044</v>
      </c>
      <c r="H5840" s="100" t="s">
        <v>17897</v>
      </c>
      <c r="I5840" s="100" t="s">
        <v>213</v>
      </c>
      <c r="J5840" s="100" t="s">
        <v>7142</v>
      </c>
      <c r="K5840" s="101" t="s">
        <v>8429</v>
      </c>
      <c r="L5840" s="100" t="s">
        <v>6978</v>
      </c>
    </row>
    <row r="5841" spans="1:12" ht="13.5" x14ac:dyDescent="0.25">
      <c r="A5841" s="100" t="s">
        <v>12721</v>
      </c>
      <c r="B5841" s="100" t="s">
        <v>17638</v>
      </c>
      <c r="C5841" s="100" t="s">
        <v>17882</v>
      </c>
      <c r="D5841" s="100" t="s">
        <v>17883</v>
      </c>
      <c r="E5841" s="101" t="s">
        <v>158</v>
      </c>
      <c r="F5841" s="100" t="s">
        <v>158</v>
      </c>
      <c r="G5841" s="100">
        <v>88045</v>
      </c>
      <c r="H5841" s="100" t="s">
        <v>17898</v>
      </c>
      <c r="I5841" s="100" t="s">
        <v>213</v>
      </c>
      <c r="J5841" s="100" t="s">
        <v>7142</v>
      </c>
      <c r="K5841" s="101" t="s">
        <v>8875</v>
      </c>
      <c r="L5841" s="100" t="s">
        <v>6978</v>
      </c>
    </row>
    <row r="5842" spans="1:12" ht="13.5" x14ac:dyDescent="0.25">
      <c r="A5842" s="100" t="s">
        <v>12721</v>
      </c>
      <c r="B5842" s="100" t="s">
        <v>17638</v>
      </c>
      <c r="C5842" s="100" t="s">
        <v>17882</v>
      </c>
      <c r="D5842" s="100" t="s">
        <v>17883</v>
      </c>
      <c r="E5842" s="101" t="s">
        <v>158</v>
      </c>
      <c r="F5842" s="100" t="s">
        <v>158</v>
      </c>
      <c r="G5842" s="100">
        <v>88046</v>
      </c>
      <c r="H5842" s="100" t="s">
        <v>17899</v>
      </c>
      <c r="I5842" s="100" t="s">
        <v>213</v>
      </c>
      <c r="J5842" s="100" t="s">
        <v>7142</v>
      </c>
      <c r="K5842" s="101" t="s">
        <v>8370</v>
      </c>
      <c r="L5842" s="100" t="s">
        <v>6978</v>
      </c>
    </row>
    <row r="5843" spans="1:12" ht="13.5" x14ac:dyDescent="0.25">
      <c r="A5843" s="100" t="s">
        <v>12721</v>
      </c>
      <c r="B5843" s="100" t="s">
        <v>17638</v>
      </c>
      <c r="C5843" s="100" t="s">
        <v>17882</v>
      </c>
      <c r="D5843" s="100" t="s">
        <v>17883</v>
      </c>
      <c r="E5843" s="101" t="s">
        <v>158</v>
      </c>
      <c r="F5843" s="100" t="s">
        <v>158</v>
      </c>
      <c r="G5843" s="100">
        <v>88047</v>
      </c>
      <c r="H5843" s="100" t="s">
        <v>17900</v>
      </c>
      <c r="I5843" s="100" t="s">
        <v>213</v>
      </c>
      <c r="J5843" s="100" t="s">
        <v>7142</v>
      </c>
      <c r="K5843" s="101" t="s">
        <v>8035</v>
      </c>
      <c r="L5843" s="100" t="s">
        <v>6978</v>
      </c>
    </row>
    <row r="5844" spans="1:12" ht="13.5" x14ac:dyDescent="0.25">
      <c r="A5844" s="100" t="s">
        <v>12721</v>
      </c>
      <c r="B5844" s="100" t="s">
        <v>17638</v>
      </c>
      <c r="C5844" s="100" t="s">
        <v>17882</v>
      </c>
      <c r="D5844" s="100" t="s">
        <v>17883</v>
      </c>
      <c r="E5844" s="101" t="s">
        <v>158</v>
      </c>
      <c r="F5844" s="100" t="s">
        <v>158</v>
      </c>
      <c r="G5844" s="100">
        <v>88048</v>
      </c>
      <c r="H5844" s="100" t="s">
        <v>17901</v>
      </c>
      <c r="I5844" s="100" t="s">
        <v>213</v>
      </c>
      <c r="J5844" s="100" t="s">
        <v>7142</v>
      </c>
      <c r="K5844" s="101" t="s">
        <v>7946</v>
      </c>
      <c r="L5844" s="100" t="s">
        <v>6978</v>
      </c>
    </row>
    <row r="5845" spans="1:12" ht="13.5" x14ac:dyDescent="0.25">
      <c r="A5845" s="100" t="s">
        <v>12721</v>
      </c>
      <c r="B5845" s="100" t="s">
        <v>17638</v>
      </c>
      <c r="C5845" s="100" t="s">
        <v>17882</v>
      </c>
      <c r="D5845" s="100" t="s">
        <v>17883</v>
      </c>
      <c r="E5845" s="101" t="s">
        <v>158</v>
      </c>
      <c r="F5845" s="100" t="s">
        <v>158</v>
      </c>
      <c r="G5845" s="100">
        <v>88049</v>
      </c>
      <c r="H5845" s="100" t="s">
        <v>17902</v>
      </c>
      <c r="I5845" s="100" t="s">
        <v>213</v>
      </c>
      <c r="J5845" s="100" t="s">
        <v>7142</v>
      </c>
      <c r="K5845" s="101" t="s">
        <v>8804</v>
      </c>
      <c r="L5845" s="100" t="s">
        <v>6978</v>
      </c>
    </row>
    <row r="5846" spans="1:12" ht="13.5" x14ac:dyDescent="0.25">
      <c r="A5846" s="100" t="s">
        <v>12721</v>
      </c>
      <c r="B5846" s="100" t="s">
        <v>17638</v>
      </c>
      <c r="C5846" s="100" t="s">
        <v>17882</v>
      </c>
      <c r="D5846" s="100" t="s">
        <v>17883</v>
      </c>
      <c r="E5846" s="101" t="s">
        <v>158</v>
      </c>
      <c r="F5846" s="100" t="s">
        <v>158</v>
      </c>
      <c r="G5846" s="100">
        <v>88050</v>
      </c>
      <c r="H5846" s="100" t="s">
        <v>17903</v>
      </c>
      <c r="I5846" s="100" t="s">
        <v>213</v>
      </c>
      <c r="J5846" s="100" t="s">
        <v>7142</v>
      </c>
      <c r="K5846" s="101" t="s">
        <v>17904</v>
      </c>
      <c r="L5846" s="100" t="s">
        <v>6978</v>
      </c>
    </row>
    <row r="5847" spans="1:12" ht="13.5" x14ac:dyDescent="0.25">
      <c r="A5847" s="100" t="s">
        <v>12721</v>
      </c>
      <c r="B5847" s="100" t="s">
        <v>17638</v>
      </c>
      <c r="C5847" s="100" t="s">
        <v>17882</v>
      </c>
      <c r="D5847" s="100" t="s">
        <v>17883</v>
      </c>
      <c r="E5847" s="101" t="s">
        <v>158</v>
      </c>
      <c r="F5847" s="100" t="s">
        <v>158</v>
      </c>
      <c r="G5847" s="100">
        <v>88051</v>
      </c>
      <c r="H5847" s="100" t="s">
        <v>17905</v>
      </c>
      <c r="I5847" s="100" t="s">
        <v>213</v>
      </c>
      <c r="J5847" s="100" t="s">
        <v>7142</v>
      </c>
      <c r="K5847" s="101" t="s">
        <v>8121</v>
      </c>
      <c r="L5847" s="100" t="s">
        <v>6978</v>
      </c>
    </row>
    <row r="5848" spans="1:12" ht="13.5" x14ac:dyDescent="0.25">
      <c r="A5848" s="100" t="s">
        <v>12721</v>
      </c>
      <c r="B5848" s="100" t="s">
        <v>17638</v>
      </c>
      <c r="C5848" s="100" t="s">
        <v>17882</v>
      </c>
      <c r="D5848" s="100" t="s">
        <v>17883</v>
      </c>
      <c r="E5848" s="101" t="s">
        <v>158</v>
      </c>
      <c r="F5848" s="100" t="s">
        <v>158</v>
      </c>
      <c r="G5848" s="100">
        <v>88052</v>
      </c>
      <c r="H5848" s="100" t="s">
        <v>17906</v>
      </c>
      <c r="I5848" s="100" t="s">
        <v>213</v>
      </c>
      <c r="J5848" s="100" t="s">
        <v>7142</v>
      </c>
      <c r="K5848" s="101" t="s">
        <v>17907</v>
      </c>
      <c r="L5848" s="100" t="s">
        <v>6978</v>
      </c>
    </row>
    <row r="5849" spans="1:12" ht="13.5" x14ac:dyDescent="0.25">
      <c r="A5849" s="100" t="s">
        <v>12721</v>
      </c>
      <c r="B5849" s="100" t="s">
        <v>17638</v>
      </c>
      <c r="C5849" s="100" t="s">
        <v>17882</v>
      </c>
      <c r="D5849" s="100" t="s">
        <v>17883</v>
      </c>
      <c r="E5849" s="101" t="s">
        <v>158</v>
      </c>
      <c r="F5849" s="100" t="s">
        <v>158</v>
      </c>
      <c r="G5849" s="100">
        <v>88053</v>
      </c>
      <c r="H5849" s="100" t="s">
        <v>17908</v>
      </c>
      <c r="I5849" s="100" t="s">
        <v>213</v>
      </c>
      <c r="J5849" s="100" t="s">
        <v>7142</v>
      </c>
      <c r="K5849" s="101" t="s">
        <v>8331</v>
      </c>
      <c r="L5849" s="100" t="s">
        <v>6978</v>
      </c>
    </row>
    <row r="5850" spans="1:12" ht="13.5" x14ac:dyDescent="0.25">
      <c r="A5850" s="100" t="s">
        <v>12721</v>
      </c>
      <c r="B5850" s="100" t="s">
        <v>17638</v>
      </c>
      <c r="C5850" s="100" t="s">
        <v>17882</v>
      </c>
      <c r="D5850" s="100" t="s">
        <v>17883</v>
      </c>
      <c r="E5850" s="101" t="s">
        <v>158</v>
      </c>
      <c r="F5850" s="100" t="s">
        <v>158</v>
      </c>
      <c r="G5850" s="100">
        <v>88054</v>
      </c>
      <c r="H5850" s="100" t="s">
        <v>17909</v>
      </c>
      <c r="I5850" s="100" t="s">
        <v>213</v>
      </c>
      <c r="J5850" s="100" t="s">
        <v>7142</v>
      </c>
      <c r="K5850" s="101" t="s">
        <v>8804</v>
      </c>
      <c r="L5850" s="100" t="s">
        <v>6978</v>
      </c>
    </row>
    <row r="5851" spans="1:12" ht="13.5" x14ac:dyDescent="0.25">
      <c r="A5851" s="100" t="s">
        <v>12721</v>
      </c>
      <c r="B5851" s="100" t="s">
        <v>17638</v>
      </c>
      <c r="C5851" s="100" t="s">
        <v>17882</v>
      </c>
      <c r="D5851" s="100" t="s">
        <v>17883</v>
      </c>
      <c r="E5851" s="101" t="s">
        <v>158</v>
      </c>
      <c r="F5851" s="100" t="s">
        <v>158</v>
      </c>
      <c r="G5851" s="100">
        <v>88055</v>
      </c>
      <c r="H5851" s="100" t="s">
        <v>17910</v>
      </c>
      <c r="I5851" s="100" t="s">
        <v>213</v>
      </c>
      <c r="J5851" s="100" t="s">
        <v>7142</v>
      </c>
      <c r="K5851" s="101" t="s">
        <v>8961</v>
      </c>
      <c r="L5851" s="100" t="s">
        <v>6978</v>
      </c>
    </row>
    <row r="5852" spans="1:12" ht="13.5" x14ac:dyDescent="0.25">
      <c r="A5852" s="100" t="s">
        <v>12721</v>
      </c>
      <c r="B5852" s="100" t="s">
        <v>17638</v>
      </c>
      <c r="C5852" s="100" t="s">
        <v>17882</v>
      </c>
      <c r="D5852" s="100" t="s">
        <v>17883</v>
      </c>
      <c r="E5852" s="101" t="s">
        <v>158</v>
      </c>
      <c r="F5852" s="100" t="s">
        <v>158</v>
      </c>
      <c r="G5852" s="100">
        <v>88056</v>
      </c>
      <c r="H5852" s="100" t="s">
        <v>17911</v>
      </c>
      <c r="I5852" s="100" t="s">
        <v>213</v>
      </c>
      <c r="J5852" s="100" t="s">
        <v>7142</v>
      </c>
      <c r="K5852" s="101" t="s">
        <v>8331</v>
      </c>
      <c r="L5852" s="100" t="s">
        <v>6978</v>
      </c>
    </row>
    <row r="5853" spans="1:12" ht="13.5" x14ac:dyDescent="0.25">
      <c r="A5853" s="100" t="s">
        <v>12721</v>
      </c>
      <c r="B5853" s="100" t="s">
        <v>17638</v>
      </c>
      <c r="C5853" s="100" t="s">
        <v>17882</v>
      </c>
      <c r="D5853" s="100" t="s">
        <v>17883</v>
      </c>
      <c r="E5853" s="101" t="s">
        <v>158</v>
      </c>
      <c r="F5853" s="100" t="s">
        <v>158</v>
      </c>
      <c r="G5853" s="100">
        <v>88057</v>
      </c>
      <c r="H5853" s="100" t="s">
        <v>17912</v>
      </c>
      <c r="I5853" s="100" t="s">
        <v>213</v>
      </c>
      <c r="J5853" s="100" t="s">
        <v>7142</v>
      </c>
      <c r="K5853" s="101" t="s">
        <v>8394</v>
      </c>
      <c r="L5853" s="100" t="s">
        <v>6978</v>
      </c>
    </row>
    <row r="5854" spans="1:12" ht="13.5" x14ac:dyDescent="0.25">
      <c r="A5854" s="100" t="s">
        <v>12721</v>
      </c>
      <c r="B5854" s="100" t="s">
        <v>17638</v>
      </c>
      <c r="C5854" s="100" t="s">
        <v>17882</v>
      </c>
      <c r="D5854" s="100" t="s">
        <v>17883</v>
      </c>
      <c r="E5854" s="101" t="s">
        <v>158</v>
      </c>
      <c r="F5854" s="100" t="s">
        <v>158</v>
      </c>
      <c r="G5854" s="100">
        <v>88058</v>
      </c>
      <c r="H5854" s="100" t="s">
        <v>17913</v>
      </c>
      <c r="I5854" s="100" t="s">
        <v>213</v>
      </c>
      <c r="J5854" s="100" t="s">
        <v>7142</v>
      </c>
      <c r="K5854" s="101" t="s">
        <v>8370</v>
      </c>
      <c r="L5854" s="100" t="s">
        <v>6978</v>
      </c>
    </row>
    <row r="5855" spans="1:12" ht="13.5" x14ac:dyDescent="0.25">
      <c r="A5855" s="100" t="s">
        <v>12721</v>
      </c>
      <c r="B5855" s="100" t="s">
        <v>17638</v>
      </c>
      <c r="C5855" s="100" t="s">
        <v>17882</v>
      </c>
      <c r="D5855" s="100" t="s">
        <v>17883</v>
      </c>
      <c r="E5855" s="101" t="s">
        <v>158</v>
      </c>
      <c r="F5855" s="100" t="s">
        <v>158</v>
      </c>
      <c r="G5855" s="100">
        <v>88059</v>
      </c>
      <c r="H5855" s="100" t="s">
        <v>17914</v>
      </c>
      <c r="I5855" s="100" t="s">
        <v>213</v>
      </c>
      <c r="J5855" s="100" t="s">
        <v>7142</v>
      </c>
      <c r="K5855" s="101" t="s">
        <v>8368</v>
      </c>
      <c r="L5855" s="100" t="s">
        <v>6978</v>
      </c>
    </row>
    <row r="5856" spans="1:12" ht="13.5" x14ac:dyDescent="0.25">
      <c r="A5856" s="100" t="s">
        <v>12721</v>
      </c>
      <c r="B5856" s="100" t="s">
        <v>17638</v>
      </c>
      <c r="C5856" s="100" t="s">
        <v>17882</v>
      </c>
      <c r="D5856" s="100" t="s">
        <v>17883</v>
      </c>
      <c r="E5856" s="101" t="s">
        <v>158</v>
      </c>
      <c r="F5856" s="100" t="s">
        <v>158</v>
      </c>
      <c r="G5856" s="100">
        <v>88060</v>
      </c>
      <c r="H5856" s="100" t="s">
        <v>17915</v>
      </c>
      <c r="I5856" s="100" t="s">
        <v>213</v>
      </c>
      <c r="J5856" s="100" t="s">
        <v>7142</v>
      </c>
      <c r="K5856" s="101" t="s">
        <v>7946</v>
      </c>
      <c r="L5856" s="100" t="s">
        <v>6978</v>
      </c>
    </row>
    <row r="5857" spans="1:12" ht="13.5" x14ac:dyDescent="0.25">
      <c r="A5857" s="100" t="s">
        <v>12721</v>
      </c>
      <c r="B5857" s="100" t="s">
        <v>17638</v>
      </c>
      <c r="C5857" s="100" t="s">
        <v>17882</v>
      </c>
      <c r="D5857" s="100" t="s">
        <v>17883</v>
      </c>
      <c r="E5857" s="101" t="s">
        <v>158</v>
      </c>
      <c r="F5857" s="100" t="s">
        <v>158</v>
      </c>
      <c r="G5857" s="100">
        <v>88061</v>
      </c>
      <c r="H5857" s="100" t="s">
        <v>17916</v>
      </c>
      <c r="I5857" s="100" t="s">
        <v>213</v>
      </c>
      <c r="J5857" s="100" t="s">
        <v>7142</v>
      </c>
      <c r="K5857" s="101" t="s">
        <v>8324</v>
      </c>
      <c r="L5857" s="100" t="s">
        <v>6978</v>
      </c>
    </row>
    <row r="5858" spans="1:12" ht="13.5" x14ac:dyDescent="0.25">
      <c r="A5858" s="100" t="s">
        <v>12721</v>
      </c>
      <c r="B5858" s="100" t="s">
        <v>17638</v>
      </c>
      <c r="C5858" s="100" t="s">
        <v>17882</v>
      </c>
      <c r="D5858" s="100" t="s">
        <v>17883</v>
      </c>
      <c r="E5858" s="101" t="s">
        <v>158</v>
      </c>
      <c r="F5858" s="100" t="s">
        <v>158</v>
      </c>
      <c r="G5858" s="100">
        <v>88074</v>
      </c>
      <c r="H5858" s="100" t="s">
        <v>17917</v>
      </c>
      <c r="I5858" s="100" t="s">
        <v>198</v>
      </c>
      <c r="J5858" s="100" t="s">
        <v>7142</v>
      </c>
      <c r="K5858" s="101" t="s">
        <v>8746</v>
      </c>
      <c r="L5858" s="100" t="s">
        <v>6978</v>
      </c>
    </row>
    <row r="5859" spans="1:12" ht="13.5" x14ac:dyDescent="0.25">
      <c r="A5859" s="100" t="s">
        <v>12721</v>
      </c>
      <c r="B5859" s="100" t="s">
        <v>17638</v>
      </c>
      <c r="C5859" s="100" t="s">
        <v>17882</v>
      </c>
      <c r="D5859" s="100" t="s">
        <v>17883</v>
      </c>
      <c r="E5859" s="101" t="s">
        <v>158</v>
      </c>
      <c r="F5859" s="100" t="s">
        <v>158</v>
      </c>
      <c r="G5859" s="100">
        <v>88075</v>
      </c>
      <c r="H5859" s="100" t="s">
        <v>17918</v>
      </c>
      <c r="I5859" s="100" t="s">
        <v>198</v>
      </c>
      <c r="J5859" s="100" t="s">
        <v>7142</v>
      </c>
      <c r="K5859" s="101" t="s">
        <v>8085</v>
      </c>
      <c r="L5859" s="100" t="s">
        <v>6978</v>
      </c>
    </row>
    <row r="5860" spans="1:12" ht="13.5" x14ac:dyDescent="0.25">
      <c r="A5860" s="100" t="s">
        <v>12721</v>
      </c>
      <c r="B5860" s="100" t="s">
        <v>17638</v>
      </c>
      <c r="C5860" s="100" t="s">
        <v>17882</v>
      </c>
      <c r="D5860" s="100" t="s">
        <v>17883</v>
      </c>
      <c r="E5860" s="101" t="s">
        <v>158</v>
      </c>
      <c r="F5860" s="100" t="s">
        <v>158</v>
      </c>
      <c r="G5860" s="100">
        <v>88076</v>
      </c>
      <c r="H5860" s="100" t="s">
        <v>17919</v>
      </c>
      <c r="I5860" s="100" t="s">
        <v>198</v>
      </c>
      <c r="J5860" s="100" t="s">
        <v>7142</v>
      </c>
      <c r="K5860" s="101" t="s">
        <v>8877</v>
      </c>
      <c r="L5860" s="100" t="s">
        <v>6978</v>
      </c>
    </row>
    <row r="5861" spans="1:12" ht="13.5" x14ac:dyDescent="0.25">
      <c r="A5861" s="100" t="s">
        <v>12721</v>
      </c>
      <c r="B5861" s="100" t="s">
        <v>17638</v>
      </c>
      <c r="C5861" s="100" t="s">
        <v>17882</v>
      </c>
      <c r="D5861" s="100" t="s">
        <v>17883</v>
      </c>
      <c r="E5861" s="101" t="s">
        <v>158</v>
      </c>
      <c r="F5861" s="100" t="s">
        <v>158</v>
      </c>
      <c r="G5861" s="100">
        <v>88077</v>
      </c>
      <c r="H5861" s="100" t="s">
        <v>17920</v>
      </c>
      <c r="I5861" s="100" t="s">
        <v>198</v>
      </c>
      <c r="J5861" s="100" t="s">
        <v>7142</v>
      </c>
      <c r="K5861" s="101" t="s">
        <v>17921</v>
      </c>
      <c r="L5861" s="100" t="s">
        <v>6978</v>
      </c>
    </row>
    <row r="5862" spans="1:12" ht="13.5" x14ac:dyDescent="0.25">
      <c r="A5862" s="100" t="s">
        <v>12721</v>
      </c>
      <c r="B5862" s="100" t="s">
        <v>17638</v>
      </c>
      <c r="C5862" s="100" t="s">
        <v>17882</v>
      </c>
      <c r="D5862" s="100" t="s">
        <v>17883</v>
      </c>
      <c r="E5862" s="101" t="s">
        <v>158</v>
      </c>
      <c r="F5862" s="100" t="s">
        <v>158</v>
      </c>
      <c r="G5862" s="100">
        <v>88078</v>
      </c>
      <c r="H5862" s="100" t="s">
        <v>17922</v>
      </c>
      <c r="I5862" s="100" t="s">
        <v>198</v>
      </c>
      <c r="J5862" s="100" t="s">
        <v>7142</v>
      </c>
      <c r="K5862" s="101" t="s">
        <v>8083</v>
      </c>
      <c r="L5862" s="100" t="s">
        <v>6978</v>
      </c>
    </row>
    <row r="5863" spans="1:12" ht="13.5" x14ac:dyDescent="0.25">
      <c r="A5863" s="100" t="s">
        <v>12721</v>
      </c>
      <c r="B5863" s="100" t="s">
        <v>17638</v>
      </c>
      <c r="C5863" s="100" t="s">
        <v>17882</v>
      </c>
      <c r="D5863" s="100" t="s">
        <v>17883</v>
      </c>
      <c r="E5863" s="101" t="s">
        <v>158</v>
      </c>
      <c r="F5863" s="100" t="s">
        <v>158</v>
      </c>
      <c r="G5863" s="100">
        <v>88079</v>
      </c>
      <c r="H5863" s="100" t="s">
        <v>17923</v>
      </c>
      <c r="I5863" s="100" t="s">
        <v>198</v>
      </c>
      <c r="J5863" s="100" t="s">
        <v>7142</v>
      </c>
      <c r="K5863" s="101" t="s">
        <v>8345</v>
      </c>
      <c r="L5863" s="100" t="s">
        <v>6978</v>
      </c>
    </row>
    <row r="5864" spans="1:12" ht="13.5" x14ac:dyDescent="0.25">
      <c r="A5864" s="100" t="s">
        <v>12721</v>
      </c>
      <c r="B5864" s="100" t="s">
        <v>17638</v>
      </c>
      <c r="C5864" s="100" t="s">
        <v>17882</v>
      </c>
      <c r="D5864" s="100" t="s">
        <v>17883</v>
      </c>
      <c r="E5864" s="101" t="s">
        <v>158</v>
      </c>
      <c r="F5864" s="100" t="s">
        <v>158</v>
      </c>
      <c r="G5864" s="100">
        <v>88080</v>
      </c>
      <c r="H5864" s="100" t="s">
        <v>17924</v>
      </c>
      <c r="I5864" s="100" t="s">
        <v>198</v>
      </c>
      <c r="J5864" s="100" t="s">
        <v>7142</v>
      </c>
      <c r="K5864" s="101" t="s">
        <v>7923</v>
      </c>
      <c r="L5864" s="100" t="s">
        <v>6978</v>
      </c>
    </row>
    <row r="5865" spans="1:12" ht="13.5" x14ac:dyDescent="0.25">
      <c r="A5865" s="100" t="s">
        <v>12721</v>
      </c>
      <c r="B5865" s="100" t="s">
        <v>17638</v>
      </c>
      <c r="C5865" s="100" t="s">
        <v>17882</v>
      </c>
      <c r="D5865" s="100" t="s">
        <v>17883</v>
      </c>
      <c r="E5865" s="101" t="s">
        <v>158</v>
      </c>
      <c r="F5865" s="100" t="s">
        <v>158</v>
      </c>
      <c r="G5865" s="100">
        <v>88081</v>
      </c>
      <c r="H5865" s="100" t="s">
        <v>17925</v>
      </c>
      <c r="I5865" s="100" t="s">
        <v>198</v>
      </c>
      <c r="J5865" s="100" t="s">
        <v>7142</v>
      </c>
      <c r="K5865" s="101" t="s">
        <v>7978</v>
      </c>
      <c r="L5865" s="100" t="s">
        <v>6978</v>
      </c>
    </row>
    <row r="5866" spans="1:12" ht="13.5" x14ac:dyDescent="0.25">
      <c r="A5866" s="100" t="s">
        <v>12721</v>
      </c>
      <c r="B5866" s="100" t="s">
        <v>17638</v>
      </c>
      <c r="C5866" s="100" t="s">
        <v>17882</v>
      </c>
      <c r="D5866" s="100" t="s">
        <v>17883</v>
      </c>
      <c r="E5866" s="101" t="s">
        <v>158</v>
      </c>
      <c r="F5866" s="100" t="s">
        <v>158</v>
      </c>
      <c r="G5866" s="100">
        <v>88082</v>
      </c>
      <c r="H5866" s="100" t="s">
        <v>17926</v>
      </c>
      <c r="I5866" s="100" t="s">
        <v>198</v>
      </c>
      <c r="J5866" s="100" t="s">
        <v>7142</v>
      </c>
      <c r="K5866" s="101" t="s">
        <v>8698</v>
      </c>
      <c r="L5866" s="100" t="s">
        <v>6978</v>
      </c>
    </row>
    <row r="5867" spans="1:12" ht="13.5" x14ac:dyDescent="0.25">
      <c r="A5867" s="100" t="s">
        <v>12721</v>
      </c>
      <c r="B5867" s="100" t="s">
        <v>17638</v>
      </c>
      <c r="C5867" s="100" t="s">
        <v>17882</v>
      </c>
      <c r="D5867" s="100" t="s">
        <v>17883</v>
      </c>
      <c r="E5867" s="101" t="s">
        <v>158</v>
      </c>
      <c r="F5867" s="100" t="s">
        <v>158</v>
      </c>
      <c r="G5867" s="100">
        <v>88083</v>
      </c>
      <c r="H5867" s="100" t="s">
        <v>17927</v>
      </c>
      <c r="I5867" s="100" t="s">
        <v>198</v>
      </c>
      <c r="J5867" s="100" t="s">
        <v>6976</v>
      </c>
      <c r="K5867" s="101" t="s">
        <v>8035</v>
      </c>
      <c r="L5867" s="100" t="s">
        <v>6978</v>
      </c>
    </row>
    <row r="5868" spans="1:12" ht="13.5" x14ac:dyDescent="0.25">
      <c r="A5868" s="100" t="s">
        <v>12721</v>
      </c>
      <c r="B5868" s="100" t="s">
        <v>17638</v>
      </c>
      <c r="C5868" s="100" t="s">
        <v>17882</v>
      </c>
      <c r="D5868" s="100" t="s">
        <v>17883</v>
      </c>
      <c r="E5868" s="101" t="s">
        <v>158</v>
      </c>
      <c r="F5868" s="100" t="s">
        <v>158</v>
      </c>
      <c r="G5868" s="100">
        <v>88084</v>
      </c>
      <c r="H5868" s="100" t="s">
        <v>17928</v>
      </c>
      <c r="I5868" s="100" t="s">
        <v>198</v>
      </c>
      <c r="J5868" s="100" t="s">
        <v>6976</v>
      </c>
      <c r="K5868" s="101" t="s">
        <v>9107</v>
      </c>
      <c r="L5868" s="100" t="s">
        <v>6978</v>
      </c>
    </row>
    <row r="5869" spans="1:12" ht="13.5" x14ac:dyDescent="0.25">
      <c r="A5869" s="100" t="s">
        <v>12721</v>
      </c>
      <c r="B5869" s="100" t="s">
        <v>17638</v>
      </c>
      <c r="C5869" s="100" t="s">
        <v>17882</v>
      </c>
      <c r="D5869" s="100" t="s">
        <v>17883</v>
      </c>
      <c r="E5869" s="101" t="s">
        <v>158</v>
      </c>
      <c r="F5869" s="100" t="s">
        <v>158</v>
      </c>
      <c r="G5869" s="100">
        <v>88085</v>
      </c>
      <c r="H5869" s="100" t="s">
        <v>17929</v>
      </c>
      <c r="I5869" s="100" t="s">
        <v>198</v>
      </c>
      <c r="J5869" s="100" t="s">
        <v>6976</v>
      </c>
      <c r="K5869" s="101" t="s">
        <v>7760</v>
      </c>
      <c r="L5869" s="100" t="s">
        <v>6978</v>
      </c>
    </row>
    <row r="5870" spans="1:12" ht="13.5" x14ac:dyDescent="0.25">
      <c r="A5870" s="100" t="s">
        <v>12721</v>
      </c>
      <c r="B5870" s="100" t="s">
        <v>17638</v>
      </c>
      <c r="C5870" s="100" t="s">
        <v>17882</v>
      </c>
      <c r="D5870" s="100" t="s">
        <v>17883</v>
      </c>
      <c r="E5870" s="101" t="s">
        <v>158</v>
      </c>
      <c r="F5870" s="100" t="s">
        <v>158</v>
      </c>
      <c r="G5870" s="100">
        <v>88086</v>
      </c>
      <c r="H5870" s="100" t="s">
        <v>17930</v>
      </c>
      <c r="I5870" s="100" t="s">
        <v>198</v>
      </c>
      <c r="J5870" s="100" t="s">
        <v>6976</v>
      </c>
      <c r="K5870" s="101" t="s">
        <v>8366</v>
      </c>
      <c r="L5870" s="100" t="s">
        <v>6978</v>
      </c>
    </row>
    <row r="5871" spans="1:12" ht="13.5" x14ac:dyDescent="0.25">
      <c r="A5871" s="100" t="s">
        <v>12721</v>
      </c>
      <c r="B5871" s="100" t="s">
        <v>17638</v>
      </c>
      <c r="C5871" s="100" t="s">
        <v>17882</v>
      </c>
      <c r="D5871" s="100" t="s">
        <v>17883</v>
      </c>
      <c r="E5871" s="101" t="s">
        <v>158</v>
      </c>
      <c r="F5871" s="100" t="s">
        <v>158</v>
      </c>
      <c r="G5871" s="100">
        <v>88087</v>
      </c>
      <c r="H5871" s="100" t="s">
        <v>17931</v>
      </c>
      <c r="I5871" s="100" t="s">
        <v>122</v>
      </c>
      <c r="J5871" s="100" t="s">
        <v>7142</v>
      </c>
      <c r="K5871" s="101" t="s">
        <v>8368</v>
      </c>
      <c r="L5871" s="100" t="s">
        <v>6978</v>
      </c>
    </row>
    <row r="5872" spans="1:12" ht="13.5" x14ac:dyDescent="0.25">
      <c r="A5872" s="100" t="s">
        <v>12721</v>
      </c>
      <c r="B5872" s="100" t="s">
        <v>17638</v>
      </c>
      <c r="C5872" s="100" t="s">
        <v>17882</v>
      </c>
      <c r="D5872" s="100" t="s">
        <v>17883</v>
      </c>
      <c r="E5872" s="101" t="s">
        <v>158</v>
      </c>
      <c r="F5872" s="100" t="s">
        <v>158</v>
      </c>
      <c r="G5872" s="100">
        <v>88099</v>
      </c>
      <c r="H5872" s="100" t="s">
        <v>17932</v>
      </c>
      <c r="I5872" s="100" t="s">
        <v>213</v>
      </c>
      <c r="J5872" s="100" t="s">
        <v>7142</v>
      </c>
      <c r="K5872" s="101" t="s">
        <v>8567</v>
      </c>
      <c r="L5872" s="100" t="s">
        <v>6978</v>
      </c>
    </row>
    <row r="5873" spans="1:12" ht="13.5" x14ac:dyDescent="0.25">
      <c r="A5873" s="100" t="s">
        <v>12721</v>
      </c>
      <c r="B5873" s="100" t="s">
        <v>17638</v>
      </c>
      <c r="C5873" s="100" t="s">
        <v>17882</v>
      </c>
      <c r="D5873" s="100" t="s">
        <v>17883</v>
      </c>
      <c r="E5873" s="101" t="s">
        <v>158</v>
      </c>
      <c r="F5873" s="100" t="s">
        <v>158</v>
      </c>
      <c r="G5873" s="100">
        <v>88100</v>
      </c>
      <c r="H5873" s="100" t="s">
        <v>17933</v>
      </c>
      <c r="I5873" s="100" t="s">
        <v>213</v>
      </c>
      <c r="J5873" s="100" t="s">
        <v>7142</v>
      </c>
      <c r="K5873" s="101" t="s">
        <v>17934</v>
      </c>
      <c r="L5873" s="100" t="s">
        <v>6978</v>
      </c>
    </row>
    <row r="5874" spans="1:12" ht="13.5" x14ac:dyDescent="0.25">
      <c r="A5874" s="100" t="s">
        <v>12721</v>
      </c>
      <c r="B5874" s="100" t="s">
        <v>17638</v>
      </c>
      <c r="C5874" s="100" t="s">
        <v>17882</v>
      </c>
      <c r="D5874" s="100" t="s">
        <v>17883</v>
      </c>
      <c r="E5874" s="101" t="s">
        <v>158</v>
      </c>
      <c r="F5874" s="100" t="s">
        <v>158</v>
      </c>
      <c r="G5874" s="100">
        <v>88101</v>
      </c>
      <c r="H5874" s="100" t="s">
        <v>17935</v>
      </c>
      <c r="I5874" s="100" t="s">
        <v>198</v>
      </c>
      <c r="J5874" s="100" t="s">
        <v>7142</v>
      </c>
      <c r="K5874" s="101" t="s">
        <v>8322</v>
      </c>
      <c r="L5874" s="100" t="s">
        <v>6978</v>
      </c>
    </row>
    <row r="5875" spans="1:12" ht="13.5" x14ac:dyDescent="0.25">
      <c r="A5875" s="100" t="s">
        <v>12721</v>
      </c>
      <c r="B5875" s="100" t="s">
        <v>17638</v>
      </c>
      <c r="C5875" s="100" t="s">
        <v>17882</v>
      </c>
      <c r="D5875" s="100" t="s">
        <v>17883</v>
      </c>
      <c r="E5875" s="101" t="s">
        <v>158</v>
      </c>
      <c r="F5875" s="100" t="s">
        <v>158</v>
      </c>
      <c r="G5875" s="100">
        <v>88102</v>
      </c>
      <c r="H5875" s="100" t="s">
        <v>17936</v>
      </c>
      <c r="I5875" s="100" t="s">
        <v>122</v>
      </c>
      <c r="J5875" s="100" t="s">
        <v>7142</v>
      </c>
      <c r="K5875" s="101" t="s">
        <v>8961</v>
      </c>
      <c r="L5875" s="100" t="s">
        <v>6978</v>
      </c>
    </row>
    <row r="5876" spans="1:12" ht="13.5" x14ac:dyDescent="0.25">
      <c r="A5876" s="100" t="s">
        <v>12721</v>
      </c>
      <c r="B5876" s="100" t="s">
        <v>17638</v>
      </c>
      <c r="C5876" s="100" t="s">
        <v>17882</v>
      </c>
      <c r="D5876" s="100" t="s">
        <v>17883</v>
      </c>
      <c r="E5876" s="101" t="s">
        <v>158</v>
      </c>
      <c r="F5876" s="100" t="s">
        <v>158</v>
      </c>
      <c r="G5876" s="100">
        <v>88103</v>
      </c>
      <c r="H5876" s="100" t="s">
        <v>17937</v>
      </c>
      <c r="I5876" s="100" t="s">
        <v>122</v>
      </c>
      <c r="J5876" s="100" t="s">
        <v>7142</v>
      </c>
      <c r="K5876" s="101" t="s">
        <v>8075</v>
      </c>
      <c r="L5876" s="100" t="s">
        <v>6978</v>
      </c>
    </row>
    <row r="5877" spans="1:12" ht="13.5" x14ac:dyDescent="0.25">
      <c r="A5877" s="100" t="s">
        <v>12721</v>
      </c>
      <c r="B5877" s="100" t="s">
        <v>17638</v>
      </c>
      <c r="C5877" s="100" t="s">
        <v>17882</v>
      </c>
      <c r="D5877" s="100" t="s">
        <v>17883</v>
      </c>
      <c r="E5877" s="101" t="s">
        <v>158</v>
      </c>
      <c r="F5877" s="100" t="s">
        <v>158</v>
      </c>
      <c r="G5877" s="100">
        <v>89176</v>
      </c>
      <c r="H5877" s="100" t="s">
        <v>17938</v>
      </c>
      <c r="I5877" s="100" t="s">
        <v>16079</v>
      </c>
      <c r="J5877" s="100" t="s">
        <v>7142</v>
      </c>
      <c r="K5877" s="101" t="s">
        <v>11257</v>
      </c>
      <c r="L5877" s="100" t="s">
        <v>6978</v>
      </c>
    </row>
    <row r="5878" spans="1:12" ht="13.5" x14ac:dyDescent="0.25">
      <c r="A5878" s="100" t="s">
        <v>12721</v>
      </c>
      <c r="B5878" s="100" t="s">
        <v>17638</v>
      </c>
      <c r="C5878" s="100" t="s">
        <v>17882</v>
      </c>
      <c r="D5878" s="100" t="s">
        <v>17883</v>
      </c>
      <c r="E5878" s="101" t="s">
        <v>158</v>
      </c>
      <c r="F5878" s="100" t="s">
        <v>158</v>
      </c>
      <c r="G5878" s="100">
        <v>89177</v>
      </c>
      <c r="H5878" s="100" t="s">
        <v>17939</v>
      </c>
      <c r="I5878" s="100" t="s">
        <v>16079</v>
      </c>
      <c r="J5878" s="100" t="s">
        <v>7142</v>
      </c>
      <c r="K5878" s="101" t="s">
        <v>14806</v>
      </c>
      <c r="L5878" s="100" t="s">
        <v>6978</v>
      </c>
    </row>
    <row r="5879" spans="1:12" ht="13.5" x14ac:dyDescent="0.25">
      <c r="A5879" s="100" t="s">
        <v>12721</v>
      </c>
      <c r="B5879" s="100" t="s">
        <v>17638</v>
      </c>
      <c r="C5879" s="100" t="s">
        <v>17882</v>
      </c>
      <c r="D5879" s="100" t="s">
        <v>17883</v>
      </c>
      <c r="E5879" s="101" t="s">
        <v>158</v>
      </c>
      <c r="F5879" s="100" t="s">
        <v>158</v>
      </c>
      <c r="G5879" s="100">
        <v>89178</v>
      </c>
      <c r="H5879" s="100" t="s">
        <v>17940</v>
      </c>
      <c r="I5879" s="100" t="s">
        <v>16079</v>
      </c>
      <c r="J5879" s="100" t="s">
        <v>7142</v>
      </c>
      <c r="K5879" s="101" t="s">
        <v>17941</v>
      </c>
      <c r="L5879" s="100" t="s">
        <v>6978</v>
      </c>
    </row>
    <row r="5880" spans="1:12" ht="13.5" x14ac:dyDescent="0.25">
      <c r="A5880" s="100" t="s">
        <v>12721</v>
      </c>
      <c r="B5880" s="100" t="s">
        <v>17638</v>
      </c>
      <c r="C5880" s="100" t="s">
        <v>17882</v>
      </c>
      <c r="D5880" s="100" t="s">
        <v>17883</v>
      </c>
      <c r="E5880" s="101" t="s">
        <v>158</v>
      </c>
      <c r="F5880" s="100" t="s">
        <v>158</v>
      </c>
      <c r="G5880" s="100">
        <v>89179</v>
      </c>
      <c r="H5880" s="100" t="s">
        <v>17942</v>
      </c>
      <c r="I5880" s="100" t="s">
        <v>16079</v>
      </c>
      <c r="J5880" s="100" t="s">
        <v>7142</v>
      </c>
      <c r="K5880" s="101" t="s">
        <v>17941</v>
      </c>
      <c r="L5880" s="100" t="s">
        <v>6978</v>
      </c>
    </row>
    <row r="5881" spans="1:12" ht="13.5" x14ac:dyDescent="0.25">
      <c r="A5881" s="100" t="s">
        <v>12721</v>
      </c>
      <c r="B5881" s="100" t="s">
        <v>17638</v>
      </c>
      <c r="C5881" s="100" t="s">
        <v>17882</v>
      </c>
      <c r="D5881" s="100" t="s">
        <v>17883</v>
      </c>
      <c r="E5881" s="101" t="s">
        <v>158</v>
      </c>
      <c r="F5881" s="100" t="s">
        <v>158</v>
      </c>
      <c r="G5881" s="100">
        <v>89180</v>
      </c>
      <c r="H5881" s="100" t="s">
        <v>17943</v>
      </c>
      <c r="I5881" s="100" t="s">
        <v>16079</v>
      </c>
      <c r="J5881" s="100" t="s">
        <v>7142</v>
      </c>
      <c r="K5881" s="101" t="s">
        <v>17944</v>
      </c>
      <c r="L5881" s="100" t="s">
        <v>6978</v>
      </c>
    </row>
    <row r="5882" spans="1:12" ht="13.5" x14ac:dyDescent="0.25">
      <c r="A5882" s="100" t="s">
        <v>12721</v>
      </c>
      <c r="B5882" s="100" t="s">
        <v>17638</v>
      </c>
      <c r="C5882" s="100" t="s">
        <v>17882</v>
      </c>
      <c r="D5882" s="100" t="s">
        <v>17883</v>
      </c>
      <c r="E5882" s="101" t="s">
        <v>158</v>
      </c>
      <c r="F5882" s="100" t="s">
        <v>158</v>
      </c>
      <c r="G5882" s="100">
        <v>89181</v>
      </c>
      <c r="H5882" s="100" t="s">
        <v>17945</v>
      </c>
      <c r="I5882" s="100" t="s">
        <v>16079</v>
      </c>
      <c r="J5882" s="100" t="s">
        <v>7142</v>
      </c>
      <c r="K5882" s="101" t="s">
        <v>12377</v>
      </c>
      <c r="L5882" s="100" t="s">
        <v>6978</v>
      </c>
    </row>
    <row r="5883" spans="1:12" ht="13.5" x14ac:dyDescent="0.25">
      <c r="A5883" s="100" t="s">
        <v>12721</v>
      </c>
      <c r="B5883" s="100" t="s">
        <v>17638</v>
      </c>
      <c r="C5883" s="100" t="s">
        <v>17882</v>
      </c>
      <c r="D5883" s="100" t="s">
        <v>17883</v>
      </c>
      <c r="E5883" s="101" t="s">
        <v>158</v>
      </c>
      <c r="F5883" s="100" t="s">
        <v>158</v>
      </c>
      <c r="G5883" s="100">
        <v>89182</v>
      </c>
      <c r="H5883" s="100" t="s">
        <v>17946</v>
      </c>
      <c r="I5883" s="100" t="s">
        <v>16079</v>
      </c>
      <c r="J5883" s="100" t="s">
        <v>7142</v>
      </c>
      <c r="K5883" s="101" t="s">
        <v>12377</v>
      </c>
      <c r="L5883" s="100" t="s">
        <v>6978</v>
      </c>
    </row>
    <row r="5884" spans="1:12" ht="13.5" x14ac:dyDescent="0.25">
      <c r="A5884" s="100" t="s">
        <v>12721</v>
      </c>
      <c r="B5884" s="100" t="s">
        <v>17638</v>
      </c>
      <c r="C5884" s="100" t="s">
        <v>17882</v>
      </c>
      <c r="D5884" s="100" t="s">
        <v>17883</v>
      </c>
      <c r="E5884" s="101" t="s">
        <v>158</v>
      </c>
      <c r="F5884" s="100" t="s">
        <v>158</v>
      </c>
      <c r="G5884" s="100">
        <v>89183</v>
      </c>
      <c r="H5884" s="100" t="s">
        <v>17947</v>
      </c>
      <c r="I5884" s="100" t="s">
        <v>16079</v>
      </c>
      <c r="J5884" s="100" t="s">
        <v>7142</v>
      </c>
      <c r="K5884" s="101" t="s">
        <v>13253</v>
      </c>
      <c r="L5884" s="100" t="s">
        <v>6978</v>
      </c>
    </row>
    <row r="5885" spans="1:12" ht="13.5" x14ac:dyDescent="0.25">
      <c r="A5885" s="100" t="s">
        <v>12721</v>
      </c>
      <c r="B5885" s="100" t="s">
        <v>17638</v>
      </c>
      <c r="C5885" s="100" t="s">
        <v>17882</v>
      </c>
      <c r="D5885" s="100" t="s">
        <v>17883</v>
      </c>
      <c r="E5885" s="101" t="s">
        <v>158</v>
      </c>
      <c r="F5885" s="100" t="s">
        <v>158</v>
      </c>
      <c r="G5885" s="100">
        <v>89184</v>
      </c>
      <c r="H5885" s="100" t="s">
        <v>17948</v>
      </c>
      <c r="I5885" s="100" t="s">
        <v>16079</v>
      </c>
      <c r="J5885" s="100" t="s">
        <v>7142</v>
      </c>
      <c r="K5885" s="101" t="s">
        <v>17949</v>
      </c>
      <c r="L5885" s="100" t="s">
        <v>6978</v>
      </c>
    </row>
    <row r="5886" spans="1:12" ht="13.5" x14ac:dyDescent="0.25">
      <c r="A5886" s="100" t="s">
        <v>12721</v>
      </c>
      <c r="B5886" s="100" t="s">
        <v>17638</v>
      </c>
      <c r="C5886" s="100" t="s">
        <v>17882</v>
      </c>
      <c r="D5886" s="100" t="s">
        <v>17883</v>
      </c>
      <c r="E5886" s="101" t="s">
        <v>158</v>
      </c>
      <c r="F5886" s="100" t="s">
        <v>158</v>
      </c>
      <c r="G5886" s="100">
        <v>89185</v>
      </c>
      <c r="H5886" s="100" t="s">
        <v>17950</v>
      </c>
      <c r="I5886" s="100" t="s">
        <v>16079</v>
      </c>
      <c r="J5886" s="100" t="s">
        <v>7142</v>
      </c>
      <c r="K5886" s="101" t="s">
        <v>17949</v>
      </c>
      <c r="L5886" s="100" t="s">
        <v>6978</v>
      </c>
    </row>
    <row r="5887" spans="1:12" ht="13.5" x14ac:dyDescent="0.25">
      <c r="A5887" s="100" t="s">
        <v>12721</v>
      </c>
      <c r="B5887" s="100" t="s">
        <v>17638</v>
      </c>
      <c r="C5887" s="100" t="s">
        <v>17882</v>
      </c>
      <c r="D5887" s="100" t="s">
        <v>17883</v>
      </c>
      <c r="E5887" s="101" t="s">
        <v>158</v>
      </c>
      <c r="F5887" s="100" t="s">
        <v>158</v>
      </c>
      <c r="G5887" s="100">
        <v>89186</v>
      </c>
      <c r="H5887" s="100" t="s">
        <v>17951</v>
      </c>
      <c r="I5887" s="100" t="s">
        <v>16079</v>
      </c>
      <c r="J5887" s="100" t="s">
        <v>7142</v>
      </c>
      <c r="K5887" s="101" t="s">
        <v>10018</v>
      </c>
      <c r="L5887" s="100" t="s">
        <v>6978</v>
      </c>
    </row>
    <row r="5888" spans="1:12" ht="13.5" x14ac:dyDescent="0.25">
      <c r="A5888" s="100" t="s">
        <v>12721</v>
      </c>
      <c r="B5888" s="100" t="s">
        <v>17638</v>
      </c>
      <c r="C5888" s="100" t="s">
        <v>17882</v>
      </c>
      <c r="D5888" s="100" t="s">
        <v>17883</v>
      </c>
      <c r="E5888" s="101" t="s">
        <v>158</v>
      </c>
      <c r="F5888" s="100" t="s">
        <v>158</v>
      </c>
      <c r="G5888" s="100">
        <v>89187</v>
      </c>
      <c r="H5888" s="100" t="s">
        <v>17952</v>
      </c>
      <c r="I5888" s="100" t="s">
        <v>16079</v>
      </c>
      <c r="J5888" s="100" t="s">
        <v>7142</v>
      </c>
      <c r="K5888" s="101" t="s">
        <v>14278</v>
      </c>
      <c r="L5888" s="100" t="s">
        <v>6978</v>
      </c>
    </row>
    <row r="5889" spans="1:12" ht="13.5" x14ac:dyDescent="0.25">
      <c r="A5889" s="100" t="s">
        <v>12721</v>
      </c>
      <c r="B5889" s="100" t="s">
        <v>17638</v>
      </c>
      <c r="C5889" s="100" t="s">
        <v>17882</v>
      </c>
      <c r="D5889" s="100" t="s">
        <v>17883</v>
      </c>
      <c r="E5889" s="101" t="s">
        <v>158</v>
      </c>
      <c r="F5889" s="100" t="s">
        <v>158</v>
      </c>
      <c r="G5889" s="100">
        <v>89188</v>
      </c>
      <c r="H5889" s="100" t="s">
        <v>17953</v>
      </c>
      <c r="I5889" s="100" t="s">
        <v>17954</v>
      </c>
      <c r="J5889" s="100" t="s">
        <v>7142</v>
      </c>
      <c r="K5889" s="101" t="s">
        <v>8320</v>
      </c>
      <c r="L5889" s="100" t="s">
        <v>6978</v>
      </c>
    </row>
    <row r="5890" spans="1:12" ht="13.5" x14ac:dyDescent="0.25">
      <c r="A5890" s="100" t="s">
        <v>12721</v>
      </c>
      <c r="B5890" s="100" t="s">
        <v>17638</v>
      </c>
      <c r="C5890" s="100" t="s">
        <v>17882</v>
      </c>
      <c r="D5890" s="100" t="s">
        <v>17883</v>
      </c>
      <c r="E5890" s="101" t="s">
        <v>158</v>
      </c>
      <c r="F5890" s="100" t="s">
        <v>158</v>
      </c>
      <c r="G5890" s="100">
        <v>89189</v>
      </c>
      <c r="H5890" s="100" t="s">
        <v>17955</v>
      </c>
      <c r="I5890" s="100" t="s">
        <v>17954</v>
      </c>
      <c r="J5890" s="100" t="s">
        <v>7142</v>
      </c>
      <c r="K5890" s="101" t="s">
        <v>8398</v>
      </c>
      <c r="L5890" s="100" t="s">
        <v>6978</v>
      </c>
    </row>
    <row r="5891" spans="1:12" ht="13.5" x14ac:dyDescent="0.25">
      <c r="A5891" s="100" t="s">
        <v>12721</v>
      </c>
      <c r="B5891" s="100" t="s">
        <v>17638</v>
      </c>
      <c r="C5891" s="100" t="s">
        <v>17882</v>
      </c>
      <c r="D5891" s="100" t="s">
        <v>17883</v>
      </c>
      <c r="E5891" s="101" t="s">
        <v>158</v>
      </c>
      <c r="F5891" s="100" t="s">
        <v>158</v>
      </c>
      <c r="G5891" s="100">
        <v>89190</v>
      </c>
      <c r="H5891" s="100" t="s">
        <v>17956</v>
      </c>
      <c r="I5891" s="100" t="s">
        <v>17954</v>
      </c>
      <c r="J5891" s="100" t="s">
        <v>7142</v>
      </c>
      <c r="K5891" s="101" t="s">
        <v>8343</v>
      </c>
      <c r="L5891" s="100" t="s">
        <v>6978</v>
      </c>
    </row>
    <row r="5892" spans="1:12" ht="13.5" x14ac:dyDescent="0.25">
      <c r="A5892" s="100" t="s">
        <v>12721</v>
      </c>
      <c r="B5892" s="100" t="s">
        <v>17638</v>
      </c>
      <c r="C5892" s="100" t="s">
        <v>17882</v>
      </c>
      <c r="D5892" s="100" t="s">
        <v>17883</v>
      </c>
      <c r="E5892" s="101" t="s">
        <v>158</v>
      </c>
      <c r="F5892" s="100" t="s">
        <v>158</v>
      </c>
      <c r="G5892" s="100">
        <v>89191</v>
      </c>
      <c r="H5892" s="100" t="s">
        <v>17957</v>
      </c>
      <c r="I5892" s="100" t="s">
        <v>17954</v>
      </c>
      <c r="J5892" s="100" t="s">
        <v>7142</v>
      </c>
      <c r="K5892" s="101" t="s">
        <v>7939</v>
      </c>
      <c r="L5892" s="100" t="s">
        <v>6978</v>
      </c>
    </row>
    <row r="5893" spans="1:12" ht="13.5" x14ac:dyDescent="0.25">
      <c r="A5893" s="100" t="s">
        <v>12721</v>
      </c>
      <c r="B5893" s="100" t="s">
        <v>17638</v>
      </c>
      <c r="C5893" s="100" t="s">
        <v>17882</v>
      </c>
      <c r="D5893" s="100" t="s">
        <v>17883</v>
      </c>
      <c r="E5893" s="101" t="s">
        <v>158</v>
      </c>
      <c r="F5893" s="100" t="s">
        <v>158</v>
      </c>
      <c r="G5893" s="100">
        <v>89192</v>
      </c>
      <c r="H5893" s="100" t="s">
        <v>17958</v>
      </c>
      <c r="I5893" s="100" t="s">
        <v>16079</v>
      </c>
      <c r="J5893" s="100" t="s">
        <v>7142</v>
      </c>
      <c r="K5893" s="101" t="s">
        <v>10018</v>
      </c>
      <c r="L5893" s="100" t="s">
        <v>6978</v>
      </c>
    </row>
    <row r="5894" spans="1:12" ht="13.5" x14ac:dyDescent="0.25">
      <c r="A5894" s="100" t="s">
        <v>12721</v>
      </c>
      <c r="B5894" s="100" t="s">
        <v>17638</v>
      </c>
      <c r="C5894" s="100" t="s">
        <v>17882</v>
      </c>
      <c r="D5894" s="100" t="s">
        <v>17883</v>
      </c>
      <c r="E5894" s="101" t="s">
        <v>158</v>
      </c>
      <c r="F5894" s="100" t="s">
        <v>158</v>
      </c>
      <c r="G5894" s="100">
        <v>89193</v>
      </c>
      <c r="H5894" s="100" t="s">
        <v>17959</v>
      </c>
      <c r="I5894" s="100" t="s">
        <v>16079</v>
      </c>
      <c r="J5894" s="100" t="s">
        <v>7142</v>
      </c>
      <c r="K5894" s="101" t="s">
        <v>14363</v>
      </c>
      <c r="L5894" s="100" t="s">
        <v>6978</v>
      </c>
    </row>
    <row r="5895" spans="1:12" ht="13.5" x14ac:dyDescent="0.25">
      <c r="A5895" s="100" t="s">
        <v>12721</v>
      </c>
      <c r="B5895" s="100" t="s">
        <v>17638</v>
      </c>
      <c r="C5895" s="100" t="s">
        <v>17882</v>
      </c>
      <c r="D5895" s="100" t="s">
        <v>17883</v>
      </c>
      <c r="E5895" s="101" t="s">
        <v>158</v>
      </c>
      <c r="F5895" s="100" t="s">
        <v>158</v>
      </c>
      <c r="G5895" s="100">
        <v>89194</v>
      </c>
      <c r="H5895" s="100" t="s">
        <v>17960</v>
      </c>
      <c r="I5895" s="100" t="s">
        <v>16079</v>
      </c>
      <c r="J5895" s="100" t="s">
        <v>7142</v>
      </c>
      <c r="K5895" s="101" t="s">
        <v>14485</v>
      </c>
      <c r="L5895" s="100" t="s">
        <v>6978</v>
      </c>
    </row>
    <row r="5896" spans="1:12" ht="13.5" x14ac:dyDescent="0.25">
      <c r="A5896" s="100" t="s">
        <v>12721</v>
      </c>
      <c r="B5896" s="100" t="s">
        <v>17638</v>
      </c>
      <c r="C5896" s="100" t="s">
        <v>17882</v>
      </c>
      <c r="D5896" s="100" t="s">
        <v>17883</v>
      </c>
      <c r="E5896" s="101" t="s">
        <v>158</v>
      </c>
      <c r="F5896" s="100" t="s">
        <v>158</v>
      </c>
      <c r="G5896" s="100">
        <v>89195</v>
      </c>
      <c r="H5896" s="100" t="s">
        <v>17961</v>
      </c>
      <c r="I5896" s="100" t="s">
        <v>16079</v>
      </c>
      <c r="J5896" s="100" t="s">
        <v>7142</v>
      </c>
      <c r="K5896" s="101" t="s">
        <v>17962</v>
      </c>
      <c r="L5896" s="100" t="s">
        <v>6978</v>
      </c>
    </row>
    <row r="5897" spans="1:12" ht="13.5" x14ac:dyDescent="0.25">
      <c r="A5897" s="100" t="s">
        <v>12721</v>
      </c>
      <c r="B5897" s="100" t="s">
        <v>17638</v>
      </c>
      <c r="C5897" s="100" t="s">
        <v>17882</v>
      </c>
      <c r="D5897" s="100" t="s">
        <v>17883</v>
      </c>
      <c r="E5897" s="101" t="s">
        <v>158</v>
      </c>
      <c r="F5897" s="100" t="s">
        <v>158</v>
      </c>
      <c r="G5897" s="100">
        <v>89196</v>
      </c>
      <c r="H5897" s="100" t="s">
        <v>17963</v>
      </c>
      <c r="I5897" s="100" t="s">
        <v>16079</v>
      </c>
      <c r="J5897" s="100" t="s">
        <v>7142</v>
      </c>
      <c r="K5897" s="101" t="s">
        <v>8459</v>
      </c>
      <c r="L5897" s="100" t="s">
        <v>6978</v>
      </c>
    </row>
    <row r="5898" spans="1:12" ht="13.5" x14ac:dyDescent="0.25">
      <c r="A5898" s="100" t="s">
        <v>12721</v>
      </c>
      <c r="B5898" s="100" t="s">
        <v>17638</v>
      </c>
      <c r="C5898" s="100" t="s">
        <v>17882</v>
      </c>
      <c r="D5898" s="100" t="s">
        <v>17883</v>
      </c>
      <c r="E5898" s="101" t="s">
        <v>158</v>
      </c>
      <c r="F5898" s="100" t="s">
        <v>158</v>
      </c>
      <c r="G5898" s="100">
        <v>89197</v>
      </c>
      <c r="H5898" s="100" t="s">
        <v>17964</v>
      </c>
      <c r="I5898" s="100" t="s">
        <v>16079</v>
      </c>
      <c r="J5898" s="100" t="s">
        <v>7142</v>
      </c>
      <c r="K5898" s="101" t="s">
        <v>10018</v>
      </c>
      <c r="L5898" s="100" t="s">
        <v>6978</v>
      </c>
    </row>
    <row r="5899" spans="1:12" ht="13.5" x14ac:dyDescent="0.25">
      <c r="A5899" s="100" t="s">
        <v>12721</v>
      </c>
      <c r="B5899" s="100" t="s">
        <v>17638</v>
      </c>
      <c r="C5899" s="100" t="s">
        <v>17882</v>
      </c>
      <c r="D5899" s="100" t="s">
        <v>17883</v>
      </c>
      <c r="E5899" s="101" t="s">
        <v>158</v>
      </c>
      <c r="F5899" s="100" t="s">
        <v>158</v>
      </c>
      <c r="G5899" s="100">
        <v>91104</v>
      </c>
      <c r="H5899" s="100" t="s">
        <v>17965</v>
      </c>
      <c r="I5899" s="100" t="s">
        <v>209</v>
      </c>
      <c r="J5899" s="100" t="s">
        <v>7142</v>
      </c>
      <c r="K5899" s="101" t="s">
        <v>8368</v>
      </c>
      <c r="L5899" s="100" t="s">
        <v>6978</v>
      </c>
    </row>
    <row r="5900" spans="1:12" ht="13.5" x14ac:dyDescent="0.25">
      <c r="A5900" s="100" t="s">
        <v>12721</v>
      </c>
      <c r="B5900" s="100" t="s">
        <v>17638</v>
      </c>
      <c r="C5900" s="100" t="s">
        <v>17882</v>
      </c>
      <c r="D5900" s="100" t="s">
        <v>17883</v>
      </c>
      <c r="E5900" s="101" t="s">
        <v>158</v>
      </c>
      <c r="F5900" s="100" t="s">
        <v>158</v>
      </c>
      <c r="G5900" s="100">
        <v>91105</v>
      </c>
      <c r="H5900" s="100" t="s">
        <v>17966</v>
      </c>
      <c r="I5900" s="100" t="s">
        <v>209</v>
      </c>
      <c r="J5900" s="100" t="s">
        <v>7142</v>
      </c>
      <c r="K5900" s="101" t="s">
        <v>8345</v>
      </c>
      <c r="L5900" s="100" t="s">
        <v>6978</v>
      </c>
    </row>
    <row r="5901" spans="1:12" ht="13.5" x14ac:dyDescent="0.25">
      <c r="A5901" s="100" t="s">
        <v>12721</v>
      </c>
      <c r="B5901" s="100" t="s">
        <v>17638</v>
      </c>
      <c r="C5901" s="100" t="s">
        <v>17882</v>
      </c>
      <c r="D5901" s="100" t="s">
        <v>17883</v>
      </c>
      <c r="E5901" s="101" t="s">
        <v>158</v>
      </c>
      <c r="F5901" s="100" t="s">
        <v>158</v>
      </c>
      <c r="G5901" s="100">
        <v>91106</v>
      </c>
      <c r="H5901" s="100" t="s">
        <v>17967</v>
      </c>
      <c r="I5901" s="100" t="s">
        <v>209</v>
      </c>
      <c r="J5901" s="100" t="s">
        <v>7142</v>
      </c>
      <c r="K5901" s="101" t="s">
        <v>8368</v>
      </c>
      <c r="L5901" s="100" t="s">
        <v>6978</v>
      </c>
    </row>
    <row r="5902" spans="1:12" ht="13.5" x14ac:dyDescent="0.25">
      <c r="A5902" s="100" t="s">
        <v>12721</v>
      </c>
      <c r="B5902" s="100" t="s">
        <v>17638</v>
      </c>
      <c r="C5902" s="100" t="s">
        <v>17882</v>
      </c>
      <c r="D5902" s="100" t="s">
        <v>17883</v>
      </c>
      <c r="E5902" s="101" t="s">
        <v>158</v>
      </c>
      <c r="F5902" s="100" t="s">
        <v>158</v>
      </c>
      <c r="G5902" s="100">
        <v>91107</v>
      </c>
      <c r="H5902" s="100" t="s">
        <v>17968</v>
      </c>
      <c r="I5902" s="100" t="s">
        <v>209</v>
      </c>
      <c r="J5902" s="100" t="s">
        <v>7142</v>
      </c>
      <c r="K5902" s="101" t="s">
        <v>7802</v>
      </c>
      <c r="L5902" s="100" t="s">
        <v>6978</v>
      </c>
    </row>
    <row r="5903" spans="1:12" ht="13.5" x14ac:dyDescent="0.25">
      <c r="A5903" s="100" t="s">
        <v>12721</v>
      </c>
      <c r="B5903" s="100" t="s">
        <v>17638</v>
      </c>
      <c r="C5903" s="100" t="s">
        <v>17882</v>
      </c>
      <c r="D5903" s="100" t="s">
        <v>17883</v>
      </c>
      <c r="E5903" s="101" t="s">
        <v>158</v>
      </c>
      <c r="F5903" s="100" t="s">
        <v>158</v>
      </c>
      <c r="G5903" s="100">
        <v>91108</v>
      </c>
      <c r="H5903" s="100" t="s">
        <v>17969</v>
      </c>
      <c r="I5903" s="100" t="s">
        <v>209</v>
      </c>
      <c r="J5903" s="100" t="s">
        <v>7142</v>
      </c>
      <c r="K5903" s="101" t="s">
        <v>8345</v>
      </c>
      <c r="L5903" s="100" t="s">
        <v>6978</v>
      </c>
    </row>
    <row r="5904" spans="1:12" ht="13.5" x14ac:dyDescent="0.25">
      <c r="A5904" s="100" t="s">
        <v>12721</v>
      </c>
      <c r="B5904" s="100" t="s">
        <v>17638</v>
      </c>
      <c r="C5904" s="100" t="s">
        <v>17882</v>
      </c>
      <c r="D5904" s="100" t="s">
        <v>17883</v>
      </c>
      <c r="E5904" s="101" t="s">
        <v>158</v>
      </c>
      <c r="F5904" s="100" t="s">
        <v>158</v>
      </c>
      <c r="G5904" s="100">
        <v>91109</v>
      </c>
      <c r="H5904" s="100" t="s">
        <v>17970</v>
      </c>
      <c r="I5904" s="100" t="s">
        <v>209</v>
      </c>
      <c r="J5904" s="100" t="s">
        <v>7142</v>
      </c>
      <c r="K5904" s="101" t="s">
        <v>17934</v>
      </c>
      <c r="L5904" s="100" t="s">
        <v>6978</v>
      </c>
    </row>
    <row r="5905" spans="1:12" ht="13.5" x14ac:dyDescent="0.25">
      <c r="A5905" s="100" t="s">
        <v>12721</v>
      </c>
      <c r="B5905" s="100" t="s">
        <v>17638</v>
      </c>
      <c r="C5905" s="100" t="s">
        <v>17882</v>
      </c>
      <c r="D5905" s="100" t="s">
        <v>17883</v>
      </c>
      <c r="E5905" s="101" t="s">
        <v>158</v>
      </c>
      <c r="F5905" s="100" t="s">
        <v>158</v>
      </c>
      <c r="G5905" s="100">
        <v>91110</v>
      </c>
      <c r="H5905" s="100" t="s">
        <v>17971</v>
      </c>
      <c r="I5905" s="100" t="s">
        <v>209</v>
      </c>
      <c r="J5905" s="100" t="s">
        <v>7142</v>
      </c>
      <c r="K5905" s="101" t="s">
        <v>8345</v>
      </c>
      <c r="L5905" s="100" t="s">
        <v>6978</v>
      </c>
    </row>
    <row r="5906" spans="1:12" ht="13.5" x14ac:dyDescent="0.25">
      <c r="A5906" s="100" t="s">
        <v>12721</v>
      </c>
      <c r="B5906" s="100" t="s">
        <v>17638</v>
      </c>
      <c r="C5906" s="100" t="s">
        <v>17882</v>
      </c>
      <c r="D5906" s="100" t="s">
        <v>17883</v>
      </c>
      <c r="E5906" s="101" t="s">
        <v>158</v>
      </c>
      <c r="F5906" s="100" t="s">
        <v>158</v>
      </c>
      <c r="G5906" s="100">
        <v>91111</v>
      </c>
      <c r="H5906" s="100" t="s">
        <v>17972</v>
      </c>
      <c r="I5906" s="100" t="s">
        <v>209</v>
      </c>
      <c r="J5906" s="100" t="s">
        <v>7142</v>
      </c>
      <c r="K5906" s="101" t="s">
        <v>8043</v>
      </c>
      <c r="L5906" s="100" t="s">
        <v>6978</v>
      </c>
    </row>
    <row r="5907" spans="1:12" ht="13.5" x14ac:dyDescent="0.25">
      <c r="A5907" s="100" t="s">
        <v>12721</v>
      </c>
      <c r="B5907" s="100" t="s">
        <v>17638</v>
      </c>
      <c r="C5907" s="100" t="s">
        <v>17882</v>
      </c>
      <c r="D5907" s="100" t="s">
        <v>17883</v>
      </c>
      <c r="E5907" s="101" t="s">
        <v>158</v>
      </c>
      <c r="F5907" s="100" t="s">
        <v>158</v>
      </c>
      <c r="G5907" s="100">
        <v>91112</v>
      </c>
      <c r="H5907" s="100" t="s">
        <v>17973</v>
      </c>
      <c r="I5907" s="100" t="s">
        <v>209</v>
      </c>
      <c r="J5907" s="100" t="s">
        <v>7142</v>
      </c>
      <c r="K5907" s="101" t="s">
        <v>17934</v>
      </c>
      <c r="L5907" s="100" t="s">
        <v>6978</v>
      </c>
    </row>
    <row r="5908" spans="1:12" ht="13.5" x14ac:dyDescent="0.25">
      <c r="A5908" s="100" t="s">
        <v>12721</v>
      </c>
      <c r="B5908" s="100" t="s">
        <v>17638</v>
      </c>
      <c r="C5908" s="100" t="s">
        <v>17882</v>
      </c>
      <c r="D5908" s="100" t="s">
        <v>17883</v>
      </c>
      <c r="E5908" s="101" t="s">
        <v>158</v>
      </c>
      <c r="F5908" s="100" t="s">
        <v>158</v>
      </c>
      <c r="G5908" s="100">
        <v>91113</v>
      </c>
      <c r="H5908" s="100" t="s">
        <v>17974</v>
      </c>
      <c r="I5908" s="100" t="s">
        <v>209</v>
      </c>
      <c r="J5908" s="100" t="s">
        <v>7142</v>
      </c>
      <c r="K5908" s="101" t="s">
        <v>8567</v>
      </c>
      <c r="L5908" s="100" t="s">
        <v>6978</v>
      </c>
    </row>
    <row r="5909" spans="1:12" ht="13.5" x14ac:dyDescent="0.25">
      <c r="A5909" s="100" t="s">
        <v>12721</v>
      </c>
      <c r="B5909" s="100" t="s">
        <v>17638</v>
      </c>
      <c r="C5909" s="100" t="s">
        <v>17882</v>
      </c>
      <c r="D5909" s="100" t="s">
        <v>17883</v>
      </c>
      <c r="E5909" s="101" t="s">
        <v>158</v>
      </c>
      <c r="F5909" s="100" t="s">
        <v>158</v>
      </c>
      <c r="G5909" s="100">
        <v>91114</v>
      </c>
      <c r="H5909" s="100" t="s">
        <v>17975</v>
      </c>
      <c r="I5909" s="100" t="s">
        <v>209</v>
      </c>
      <c r="J5909" s="100" t="s">
        <v>7142</v>
      </c>
      <c r="K5909" s="101" t="s">
        <v>7935</v>
      </c>
      <c r="L5909" s="100" t="s">
        <v>6978</v>
      </c>
    </row>
    <row r="5910" spans="1:12" ht="13.5" x14ac:dyDescent="0.25">
      <c r="A5910" s="100" t="s">
        <v>12721</v>
      </c>
      <c r="B5910" s="100" t="s">
        <v>17638</v>
      </c>
      <c r="C5910" s="100" t="s">
        <v>17882</v>
      </c>
      <c r="D5910" s="100" t="s">
        <v>17883</v>
      </c>
      <c r="E5910" s="101" t="s">
        <v>158</v>
      </c>
      <c r="F5910" s="100" t="s">
        <v>158</v>
      </c>
      <c r="G5910" s="100">
        <v>91115</v>
      </c>
      <c r="H5910" s="100" t="s">
        <v>17976</v>
      </c>
      <c r="I5910" s="100" t="s">
        <v>209</v>
      </c>
      <c r="J5910" s="100" t="s">
        <v>7142</v>
      </c>
      <c r="K5910" s="101" t="s">
        <v>7802</v>
      </c>
      <c r="L5910" s="100" t="s">
        <v>6978</v>
      </c>
    </row>
    <row r="5911" spans="1:12" ht="13.5" x14ac:dyDescent="0.25">
      <c r="A5911" s="100" t="s">
        <v>12721</v>
      </c>
      <c r="B5911" s="100" t="s">
        <v>17638</v>
      </c>
      <c r="C5911" s="100" t="s">
        <v>17882</v>
      </c>
      <c r="D5911" s="100" t="s">
        <v>17883</v>
      </c>
      <c r="E5911" s="101" t="s">
        <v>158</v>
      </c>
      <c r="F5911" s="100" t="s">
        <v>158</v>
      </c>
      <c r="G5911" s="100">
        <v>91116</v>
      </c>
      <c r="H5911" s="100" t="s">
        <v>17977</v>
      </c>
      <c r="I5911" s="100" t="s">
        <v>209</v>
      </c>
      <c r="J5911" s="100" t="s">
        <v>7142</v>
      </c>
      <c r="K5911" s="101" t="s">
        <v>17934</v>
      </c>
      <c r="L5911" s="100" t="s">
        <v>6978</v>
      </c>
    </row>
    <row r="5912" spans="1:12" ht="13.5" x14ac:dyDescent="0.25">
      <c r="A5912" s="100" t="s">
        <v>12721</v>
      </c>
      <c r="B5912" s="100" t="s">
        <v>17638</v>
      </c>
      <c r="C5912" s="100" t="s">
        <v>17882</v>
      </c>
      <c r="D5912" s="100" t="s">
        <v>17883</v>
      </c>
      <c r="E5912" s="101" t="s">
        <v>158</v>
      </c>
      <c r="F5912" s="100" t="s">
        <v>158</v>
      </c>
      <c r="G5912" s="100">
        <v>91117</v>
      </c>
      <c r="H5912" s="100" t="s">
        <v>17978</v>
      </c>
      <c r="I5912" s="100" t="s">
        <v>209</v>
      </c>
      <c r="J5912" s="100" t="s">
        <v>7142</v>
      </c>
      <c r="K5912" s="101" t="s">
        <v>8757</v>
      </c>
      <c r="L5912" s="100" t="s">
        <v>6978</v>
      </c>
    </row>
    <row r="5913" spans="1:12" ht="13.5" x14ac:dyDescent="0.25">
      <c r="A5913" s="100" t="s">
        <v>12721</v>
      </c>
      <c r="B5913" s="100" t="s">
        <v>17638</v>
      </c>
      <c r="C5913" s="100" t="s">
        <v>17882</v>
      </c>
      <c r="D5913" s="100" t="s">
        <v>17883</v>
      </c>
      <c r="E5913" s="101" t="s">
        <v>158</v>
      </c>
      <c r="F5913" s="100" t="s">
        <v>158</v>
      </c>
      <c r="G5913" s="100">
        <v>91118</v>
      </c>
      <c r="H5913" s="100" t="s">
        <v>17979</v>
      </c>
      <c r="I5913" s="100" t="s">
        <v>209</v>
      </c>
      <c r="J5913" s="100" t="s">
        <v>7142</v>
      </c>
      <c r="K5913" s="101" t="s">
        <v>8345</v>
      </c>
      <c r="L5913" s="100" t="s">
        <v>6978</v>
      </c>
    </row>
    <row r="5914" spans="1:12" ht="13.5" x14ac:dyDescent="0.25">
      <c r="A5914" s="100" t="s">
        <v>12721</v>
      </c>
      <c r="B5914" s="100" t="s">
        <v>17638</v>
      </c>
      <c r="C5914" s="100" t="s">
        <v>17882</v>
      </c>
      <c r="D5914" s="100" t="s">
        <v>17883</v>
      </c>
      <c r="E5914" s="101" t="s">
        <v>158</v>
      </c>
      <c r="F5914" s="100" t="s">
        <v>158</v>
      </c>
      <c r="G5914" s="100">
        <v>91119</v>
      </c>
      <c r="H5914" s="100" t="s">
        <v>17980</v>
      </c>
      <c r="I5914" s="100" t="s">
        <v>209</v>
      </c>
      <c r="J5914" s="100" t="s">
        <v>7142</v>
      </c>
      <c r="K5914" s="101" t="s">
        <v>8875</v>
      </c>
      <c r="L5914" s="100" t="s">
        <v>6978</v>
      </c>
    </row>
    <row r="5915" spans="1:12" ht="13.5" x14ac:dyDescent="0.25">
      <c r="A5915" s="100" t="s">
        <v>12721</v>
      </c>
      <c r="B5915" s="100" t="s">
        <v>17638</v>
      </c>
      <c r="C5915" s="100" t="s">
        <v>17882</v>
      </c>
      <c r="D5915" s="100" t="s">
        <v>17883</v>
      </c>
      <c r="E5915" s="101" t="s">
        <v>158</v>
      </c>
      <c r="F5915" s="100" t="s">
        <v>158</v>
      </c>
      <c r="G5915" s="100">
        <v>91120</v>
      </c>
      <c r="H5915" s="100" t="s">
        <v>17981</v>
      </c>
      <c r="I5915" s="100" t="s">
        <v>209</v>
      </c>
      <c r="J5915" s="100" t="s">
        <v>7142</v>
      </c>
      <c r="K5915" s="101" t="s">
        <v>7935</v>
      </c>
      <c r="L5915" s="100" t="s">
        <v>6978</v>
      </c>
    </row>
    <row r="5916" spans="1:12" ht="13.5" x14ac:dyDescent="0.25">
      <c r="A5916" s="100" t="s">
        <v>12721</v>
      </c>
      <c r="B5916" s="100" t="s">
        <v>17638</v>
      </c>
      <c r="C5916" s="100" t="s">
        <v>17882</v>
      </c>
      <c r="D5916" s="100" t="s">
        <v>17883</v>
      </c>
      <c r="E5916" s="101" t="s">
        <v>158</v>
      </c>
      <c r="F5916" s="100" t="s">
        <v>158</v>
      </c>
      <c r="G5916" s="100">
        <v>91121</v>
      </c>
      <c r="H5916" s="100" t="s">
        <v>17982</v>
      </c>
      <c r="I5916" s="100" t="s">
        <v>209</v>
      </c>
      <c r="J5916" s="100" t="s">
        <v>7142</v>
      </c>
      <c r="K5916" s="101" t="s">
        <v>17983</v>
      </c>
      <c r="L5916" s="100" t="s">
        <v>6978</v>
      </c>
    </row>
    <row r="5917" spans="1:12" ht="13.5" x14ac:dyDescent="0.25">
      <c r="A5917" s="100" t="s">
        <v>12721</v>
      </c>
      <c r="B5917" s="100" t="s">
        <v>17638</v>
      </c>
      <c r="C5917" s="100" t="s">
        <v>17882</v>
      </c>
      <c r="D5917" s="100" t="s">
        <v>17883</v>
      </c>
      <c r="E5917" s="101" t="s">
        <v>158</v>
      </c>
      <c r="F5917" s="100" t="s">
        <v>158</v>
      </c>
      <c r="G5917" s="100">
        <v>91122</v>
      </c>
      <c r="H5917" s="100" t="s">
        <v>17984</v>
      </c>
      <c r="I5917" s="100" t="s">
        <v>209</v>
      </c>
      <c r="J5917" s="100" t="s">
        <v>7142</v>
      </c>
      <c r="K5917" s="101" t="s">
        <v>17985</v>
      </c>
      <c r="L5917" s="100" t="s">
        <v>6978</v>
      </c>
    </row>
    <row r="5918" spans="1:12" ht="13.5" x14ac:dyDescent="0.25">
      <c r="A5918" s="100" t="s">
        <v>12721</v>
      </c>
      <c r="B5918" s="100" t="s">
        <v>17638</v>
      </c>
      <c r="C5918" s="100" t="s">
        <v>17882</v>
      </c>
      <c r="D5918" s="100" t="s">
        <v>17883</v>
      </c>
      <c r="E5918" s="101" t="s">
        <v>158</v>
      </c>
      <c r="F5918" s="100" t="s">
        <v>158</v>
      </c>
      <c r="G5918" s="100">
        <v>91123</v>
      </c>
      <c r="H5918" s="100" t="s">
        <v>17986</v>
      </c>
      <c r="I5918" s="100" t="s">
        <v>209</v>
      </c>
      <c r="J5918" s="100" t="s">
        <v>7142</v>
      </c>
      <c r="K5918" s="101" t="s">
        <v>8981</v>
      </c>
      <c r="L5918" s="100" t="s">
        <v>6978</v>
      </c>
    </row>
    <row r="5919" spans="1:12" ht="13.5" x14ac:dyDescent="0.25">
      <c r="A5919" s="100" t="s">
        <v>12721</v>
      </c>
      <c r="B5919" s="100" t="s">
        <v>17638</v>
      </c>
      <c r="C5919" s="100" t="s">
        <v>17882</v>
      </c>
      <c r="D5919" s="100" t="s">
        <v>17883</v>
      </c>
      <c r="E5919" s="101" t="s">
        <v>158</v>
      </c>
      <c r="F5919" s="100" t="s">
        <v>158</v>
      </c>
      <c r="G5919" s="100">
        <v>91124</v>
      </c>
      <c r="H5919" s="100" t="s">
        <v>17987</v>
      </c>
      <c r="I5919" s="100" t="s">
        <v>9421</v>
      </c>
      <c r="J5919" s="100" t="s">
        <v>7142</v>
      </c>
      <c r="K5919" s="101" t="s">
        <v>12325</v>
      </c>
      <c r="L5919" s="100" t="s">
        <v>6978</v>
      </c>
    </row>
    <row r="5920" spans="1:12" ht="13.5" x14ac:dyDescent="0.25">
      <c r="A5920" s="100" t="s">
        <v>12721</v>
      </c>
      <c r="B5920" s="100" t="s">
        <v>17638</v>
      </c>
      <c r="C5920" s="100" t="s">
        <v>17882</v>
      </c>
      <c r="D5920" s="100" t="s">
        <v>17883</v>
      </c>
      <c r="E5920" s="101" t="s">
        <v>158</v>
      </c>
      <c r="F5920" s="100" t="s">
        <v>158</v>
      </c>
      <c r="G5920" s="100">
        <v>91125</v>
      </c>
      <c r="H5920" s="100" t="s">
        <v>17988</v>
      </c>
      <c r="I5920" s="100" t="s">
        <v>176</v>
      </c>
      <c r="J5920" s="100" t="s">
        <v>7142</v>
      </c>
      <c r="K5920" s="101" t="s">
        <v>8324</v>
      </c>
      <c r="L5920" s="100" t="s">
        <v>6978</v>
      </c>
    </row>
    <row r="5921" spans="1:12" ht="13.5" x14ac:dyDescent="0.25">
      <c r="A5921" s="100" t="s">
        <v>12721</v>
      </c>
      <c r="B5921" s="100" t="s">
        <v>17638</v>
      </c>
      <c r="C5921" s="100" t="s">
        <v>17882</v>
      </c>
      <c r="D5921" s="100" t="s">
        <v>17883</v>
      </c>
      <c r="E5921" s="101" t="s">
        <v>158</v>
      </c>
      <c r="F5921" s="100" t="s">
        <v>158</v>
      </c>
      <c r="G5921" s="100">
        <v>91128</v>
      </c>
      <c r="H5921" s="100" t="s">
        <v>17989</v>
      </c>
      <c r="I5921" s="100" t="s">
        <v>17954</v>
      </c>
      <c r="J5921" s="100" t="s">
        <v>6976</v>
      </c>
      <c r="K5921" s="101" t="s">
        <v>8148</v>
      </c>
      <c r="L5921" s="100" t="s">
        <v>6978</v>
      </c>
    </row>
    <row r="5922" spans="1:12" ht="13.5" x14ac:dyDescent="0.25">
      <c r="A5922" s="100" t="s">
        <v>12721</v>
      </c>
      <c r="B5922" s="100" t="s">
        <v>17638</v>
      </c>
      <c r="C5922" s="100" t="s">
        <v>17882</v>
      </c>
      <c r="D5922" s="100" t="s">
        <v>17883</v>
      </c>
      <c r="E5922" s="101" t="s">
        <v>158</v>
      </c>
      <c r="F5922" s="100" t="s">
        <v>158</v>
      </c>
      <c r="G5922" s="100">
        <v>91129</v>
      </c>
      <c r="H5922" s="100" t="s">
        <v>17990</v>
      </c>
      <c r="I5922" s="100" t="s">
        <v>17954</v>
      </c>
      <c r="J5922" s="100" t="s">
        <v>6976</v>
      </c>
      <c r="K5922" s="101" t="s">
        <v>17991</v>
      </c>
      <c r="L5922" s="100" t="s">
        <v>6978</v>
      </c>
    </row>
    <row r="5923" spans="1:12" ht="13.5" x14ac:dyDescent="0.25">
      <c r="A5923" s="100" t="s">
        <v>12721</v>
      </c>
      <c r="B5923" s="100" t="s">
        <v>17638</v>
      </c>
      <c r="C5923" s="100" t="s">
        <v>17882</v>
      </c>
      <c r="D5923" s="100" t="s">
        <v>17883</v>
      </c>
      <c r="E5923" s="101" t="s">
        <v>158</v>
      </c>
      <c r="F5923" s="100" t="s">
        <v>158</v>
      </c>
      <c r="G5923" s="100">
        <v>91130</v>
      </c>
      <c r="H5923" s="100" t="s">
        <v>17992</v>
      </c>
      <c r="I5923" s="100" t="s">
        <v>17954</v>
      </c>
      <c r="J5923" s="100" t="s">
        <v>6976</v>
      </c>
      <c r="K5923" s="101" t="s">
        <v>17993</v>
      </c>
      <c r="L5923" s="100" t="s">
        <v>6978</v>
      </c>
    </row>
    <row r="5924" spans="1:12" ht="13.5" x14ac:dyDescent="0.25">
      <c r="A5924" s="100" t="s">
        <v>12721</v>
      </c>
      <c r="B5924" s="100" t="s">
        <v>17638</v>
      </c>
      <c r="C5924" s="100" t="s">
        <v>17882</v>
      </c>
      <c r="D5924" s="100" t="s">
        <v>17883</v>
      </c>
      <c r="E5924" s="101" t="s">
        <v>158</v>
      </c>
      <c r="F5924" s="100" t="s">
        <v>158</v>
      </c>
      <c r="G5924" s="100">
        <v>91132</v>
      </c>
      <c r="H5924" s="100" t="s">
        <v>17994</v>
      </c>
      <c r="I5924" s="100" t="s">
        <v>17954</v>
      </c>
      <c r="J5924" s="100" t="s">
        <v>6976</v>
      </c>
      <c r="K5924" s="101" t="s">
        <v>8996</v>
      </c>
      <c r="L5924" s="100" t="s">
        <v>6978</v>
      </c>
    </row>
    <row r="5925" spans="1:12" ht="13.5" x14ac:dyDescent="0.25">
      <c r="A5925" s="100" t="s">
        <v>12721</v>
      </c>
      <c r="B5925" s="100" t="s">
        <v>17638</v>
      </c>
      <c r="C5925" s="100" t="s">
        <v>17882</v>
      </c>
      <c r="D5925" s="100" t="s">
        <v>17883</v>
      </c>
      <c r="E5925" s="101" t="s">
        <v>158</v>
      </c>
      <c r="F5925" s="100" t="s">
        <v>158</v>
      </c>
      <c r="G5925" s="100">
        <v>91134</v>
      </c>
      <c r="H5925" s="100" t="s">
        <v>17995</v>
      </c>
      <c r="I5925" s="100" t="s">
        <v>16079</v>
      </c>
      <c r="J5925" s="100" t="s">
        <v>6976</v>
      </c>
      <c r="K5925" s="101" t="s">
        <v>8912</v>
      </c>
      <c r="L5925" s="100" t="s">
        <v>6978</v>
      </c>
    </row>
    <row r="5926" spans="1:12" ht="13.5" x14ac:dyDescent="0.25">
      <c r="A5926" s="100" t="s">
        <v>12721</v>
      </c>
      <c r="B5926" s="100" t="s">
        <v>17638</v>
      </c>
      <c r="C5926" s="100" t="s">
        <v>17882</v>
      </c>
      <c r="D5926" s="100" t="s">
        <v>17883</v>
      </c>
      <c r="E5926" s="101" t="s">
        <v>158</v>
      </c>
      <c r="F5926" s="100" t="s">
        <v>158</v>
      </c>
      <c r="G5926" s="100">
        <v>91135</v>
      </c>
      <c r="H5926" s="100" t="s">
        <v>17996</v>
      </c>
      <c r="I5926" s="100" t="s">
        <v>16079</v>
      </c>
      <c r="J5926" s="100" t="s">
        <v>6976</v>
      </c>
      <c r="K5926" s="101" t="s">
        <v>12003</v>
      </c>
      <c r="L5926" s="100" t="s">
        <v>6978</v>
      </c>
    </row>
    <row r="5927" spans="1:12" ht="13.5" x14ac:dyDescent="0.25">
      <c r="A5927" s="100" t="s">
        <v>12721</v>
      </c>
      <c r="B5927" s="100" t="s">
        <v>17638</v>
      </c>
      <c r="C5927" s="100" t="s">
        <v>17882</v>
      </c>
      <c r="D5927" s="100" t="s">
        <v>17883</v>
      </c>
      <c r="E5927" s="101" t="s">
        <v>158</v>
      </c>
      <c r="F5927" s="100" t="s">
        <v>158</v>
      </c>
      <c r="G5927" s="100">
        <v>91136</v>
      </c>
      <c r="H5927" s="100" t="s">
        <v>17997</v>
      </c>
      <c r="I5927" s="100" t="s">
        <v>16079</v>
      </c>
      <c r="J5927" s="100" t="s">
        <v>6976</v>
      </c>
      <c r="K5927" s="101" t="s">
        <v>17998</v>
      </c>
      <c r="L5927" s="100" t="s">
        <v>6978</v>
      </c>
    </row>
    <row r="5928" spans="1:12" ht="13.5" x14ac:dyDescent="0.25">
      <c r="A5928" s="100" t="s">
        <v>12721</v>
      </c>
      <c r="B5928" s="100" t="s">
        <v>17638</v>
      </c>
      <c r="C5928" s="100" t="s">
        <v>17882</v>
      </c>
      <c r="D5928" s="100" t="s">
        <v>17883</v>
      </c>
      <c r="E5928" s="101" t="s">
        <v>158</v>
      </c>
      <c r="F5928" s="100" t="s">
        <v>158</v>
      </c>
      <c r="G5928" s="100">
        <v>91137</v>
      </c>
      <c r="H5928" s="100" t="s">
        <v>17999</v>
      </c>
      <c r="I5928" s="100" t="s">
        <v>16079</v>
      </c>
      <c r="J5928" s="100" t="s">
        <v>6976</v>
      </c>
      <c r="K5928" s="101" t="s">
        <v>13802</v>
      </c>
      <c r="L5928" s="100" t="s">
        <v>6978</v>
      </c>
    </row>
    <row r="5929" spans="1:12" ht="13.5" x14ac:dyDescent="0.25">
      <c r="A5929" s="100" t="s">
        <v>12721</v>
      </c>
      <c r="B5929" s="100" t="s">
        <v>17638</v>
      </c>
      <c r="C5929" s="100" t="s">
        <v>17882</v>
      </c>
      <c r="D5929" s="100" t="s">
        <v>17883</v>
      </c>
      <c r="E5929" s="101" t="s">
        <v>158</v>
      </c>
      <c r="F5929" s="100" t="s">
        <v>158</v>
      </c>
      <c r="G5929" s="100">
        <v>91138</v>
      </c>
      <c r="H5929" s="100" t="s">
        <v>18000</v>
      </c>
      <c r="I5929" s="100" t="s">
        <v>18001</v>
      </c>
      <c r="J5929" s="100" t="s">
        <v>6976</v>
      </c>
      <c r="K5929" s="101" t="s">
        <v>18002</v>
      </c>
      <c r="L5929" s="100" t="s">
        <v>6978</v>
      </c>
    </row>
    <row r="5930" spans="1:12" ht="13.5" x14ac:dyDescent="0.25">
      <c r="A5930" s="100" t="s">
        <v>12721</v>
      </c>
      <c r="B5930" s="100" t="s">
        <v>17638</v>
      </c>
      <c r="C5930" s="100" t="s">
        <v>17882</v>
      </c>
      <c r="D5930" s="100" t="s">
        <v>17883</v>
      </c>
      <c r="E5930" s="101" t="s">
        <v>158</v>
      </c>
      <c r="F5930" s="100" t="s">
        <v>158</v>
      </c>
      <c r="G5930" s="100">
        <v>91139</v>
      </c>
      <c r="H5930" s="100" t="s">
        <v>18003</v>
      </c>
      <c r="I5930" s="100" t="s">
        <v>18001</v>
      </c>
      <c r="J5930" s="100" t="s">
        <v>6976</v>
      </c>
      <c r="K5930" s="101" t="s">
        <v>18004</v>
      </c>
      <c r="L5930" s="100" t="s">
        <v>6978</v>
      </c>
    </row>
    <row r="5931" spans="1:12" ht="13.5" x14ac:dyDescent="0.25">
      <c r="A5931" s="100" t="s">
        <v>12721</v>
      </c>
      <c r="B5931" s="100" t="s">
        <v>17638</v>
      </c>
      <c r="C5931" s="100" t="s">
        <v>17882</v>
      </c>
      <c r="D5931" s="100" t="s">
        <v>17883</v>
      </c>
      <c r="E5931" s="101" t="s">
        <v>158</v>
      </c>
      <c r="F5931" s="100" t="s">
        <v>158</v>
      </c>
      <c r="G5931" s="100">
        <v>91140</v>
      </c>
      <c r="H5931" s="100" t="s">
        <v>18005</v>
      </c>
      <c r="I5931" s="100" t="s">
        <v>18001</v>
      </c>
      <c r="J5931" s="100" t="s">
        <v>6976</v>
      </c>
      <c r="K5931" s="101" t="s">
        <v>18006</v>
      </c>
      <c r="L5931" s="100" t="s">
        <v>6978</v>
      </c>
    </row>
    <row r="5932" spans="1:12" ht="13.5" x14ac:dyDescent="0.25">
      <c r="A5932" s="100" t="s">
        <v>12721</v>
      </c>
      <c r="B5932" s="100" t="s">
        <v>17638</v>
      </c>
      <c r="C5932" s="100" t="s">
        <v>17882</v>
      </c>
      <c r="D5932" s="100" t="s">
        <v>17883</v>
      </c>
      <c r="E5932" s="101" t="s">
        <v>158</v>
      </c>
      <c r="F5932" s="100" t="s">
        <v>158</v>
      </c>
      <c r="G5932" s="100">
        <v>91141</v>
      </c>
      <c r="H5932" s="100" t="s">
        <v>18007</v>
      </c>
      <c r="I5932" s="100" t="s">
        <v>18001</v>
      </c>
      <c r="J5932" s="100" t="s">
        <v>6976</v>
      </c>
      <c r="K5932" s="101" t="s">
        <v>8553</v>
      </c>
      <c r="L5932" s="100" t="s">
        <v>6978</v>
      </c>
    </row>
    <row r="5933" spans="1:12" ht="13.5" x14ac:dyDescent="0.25">
      <c r="A5933" s="100" t="s">
        <v>12721</v>
      </c>
      <c r="B5933" s="100" t="s">
        <v>17638</v>
      </c>
      <c r="C5933" s="100" t="s">
        <v>17882</v>
      </c>
      <c r="D5933" s="100" t="s">
        <v>17883</v>
      </c>
      <c r="E5933" s="101" t="s">
        <v>158</v>
      </c>
      <c r="F5933" s="100" t="s">
        <v>158</v>
      </c>
      <c r="G5933" s="100">
        <v>91142</v>
      </c>
      <c r="H5933" s="100" t="s">
        <v>18008</v>
      </c>
      <c r="I5933" s="100" t="s">
        <v>18001</v>
      </c>
      <c r="J5933" s="100" t="s">
        <v>6976</v>
      </c>
      <c r="K5933" s="101" t="s">
        <v>18002</v>
      </c>
      <c r="L5933" s="100" t="s">
        <v>6978</v>
      </c>
    </row>
    <row r="5934" spans="1:12" ht="13.5" x14ac:dyDescent="0.25">
      <c r="A5934" s="100" t="s">
        <v>12721</v>
      </c>
      <c r="B5934" s="100" t="s">
        <v>17638</v>
      </c>
      <c r="C5934" s="100" t="s">
        <v>17882</v>
      </c>
      <c r="D5934" s="100" t="s">
        <v>17883</v>
      </c>
      <c r="E5934" s="101" t="s">
        <v>158</v>
      </c>
      <c r="F5934" s="100" t="s">
        <v>158</v>
      </c>
      <c r="G5934" s="100">
        <v>91143</v>
      </c>
      <c r="H5934" s="100" t="s">
        <v>18009</v>
      </c>
      <c r="I5934" s="100" t="s">
        <v>18001</v>
      </c>
      <c r="J5934" s="100" t="s">
        <v>6976</v>
      </c>
      <c r="K5934" s="101" t="s">
        <v>18006</v>
      </c>
      <c r="L5934" s="100" t="s">
        <v>6978</v>
      </c>
    </row>
    <row r="5935" spans="1:12" ht="13.5" x14ac:dyDescent="0.25">
      <c r="A5935" s="100" t="s">
        <v>12721</v>
      </c>
      <c r="B5935" s="100" t="s">
        <v>17638</v>
      </c>
      <c r="C5935" s="100" t="s">
        <v>17882</v>
      </c>
      <c r="D5935" s="100" t="s">
        <v>17883</v>
      </c>
      <c r="E5935" s="101" t="s">
        <v>158</v>
      </c>
      <c r="F5935" s="100" t="s">
        <v>158</v>
      </c>
      <c r="G5935" s="100">
        <v>91144</v>
      </c>
      <c r="H5935" s="100" t="s">
        <v>18010</v>
      </c>
      <c r="I5935" s="100" t="s">
        <v>18001</v>
      </c>
      <c r="J5935" s="100" t="s">
        <v>6976</v>
      </c>
      <c r="K5935" s="101" t="s">
        <v>18011</v>
      </c>
      <c r="L5935" s="100" t="s">
        <v>6978</v>
      </c>
    </row>
    <row r="5936" spans="1:12" ht="13.5" x14ac:dyDescent="0.25">
      <c r="A5936" s="100" t="s">
        <v>12721</v>
      </c>
      <c r="B5936" s="100" t="s">
        <v>17638</v>
      </c>
      <c r="C5936" s="100" t="s">
        <v>17882</v>
      </c>
      <c r="D5936" s="100" t="s">
        <v>17883</v>
      </c>
      <c r="E5936" s="101" t="s">
        <v>158</v>
      </c>
      <c r="F5936" s="100" t="s">
        <v>158</v>
      </c>
      <c r="G5936" s="100">
        <v>91145</v>
      </c>
      <c r="H5936" s="100" t="s">
        <v>18012</v>
      </c>
      <c r="I5936" s="100" t="s">
        <v>18001</v>
      </c>
      <c r="J5936" s="100" t="s">
        <v>6976</v>
      </c>
      <c r="K5936" s="101" t="s">
        <v>8553</v>
      </c>
      <c r="L5936" s="100" t="s">
        <v>6978</v>
      </c>
    </row>
    <row r="5937" spans="1:12" ht="13.5" x14ac:dyDescent="0.25">
      <c r="A5937" s="100" t="s">
        <v>12721</v>
      </c>
      <c r="B5937" s="100" t="s">
        <v>17638</v>
      </c>
      <c r="C5937" s="100" t="s">
        <v>17882</v>
      </c>
      <c r="D5937" s="100" t="s">
        <v>17883</v>
      </c>
      <c r="E5937" s="101" t="s">
        <v>158</v>
      </c>
      <c r="F5937" s="100" t="s">
        <v>158</v>
      </c>
      <c r="G5937" s="100">
        <v>91146</v>
      </c>
      <c r="H5937" s="100" t="s">
        <v>18013</v>
      </c>
      <c r="I5937" s="100" t="s">
        <v>18001</v>
      </c>
      <c r="J5937" s="100" t="s">
        <v>6976</v>
      </c>
      <c r="K5937" s="101" t="s">
        <v>18014</v>
      </c>
      <c r="L5937" s="100" t="s">
        <v>6978</v>
      </c>
    </row>
    <row r="5938" spans="1:12" ht="13.5" x14ac:dyDescent="0.25">
      <c r="A5938" s="100" t="s">
        <v>12721</v>
      </c>
      <c r="B5938" s="100" t="s">
        <v>17638</v>
      </c>
      <c r="C5938" s="100" t="s">
        <v>17882</v>
      </c>
      <c r="D5938" s="100" t="s">
        <v>17883</v>
      </c>
      <c r="E5938" s="101" t="s">
        <v>158</v>
      </c>
      <c r="F5938" s="100" t="s">
        <v>158</v>
      </c>
      <c r="G5938" s="100">
        <v>91147</v>
      </c>
      <c r="H5938" s="100" t="s">
        <v>18015</v>
      </c>
      <c r="I5938" s="100" t="s">
        <v>18001</v>
      </c>
      <c r="J5938" s="100" t="s">
        <v>6976</v>
      </c>
      <c r="K5938" s="101" t="s">
        <v>18016</v>
      </c>
      <c r="L5938" s="100" t="s">
        <v>6978</v>
      </c>
    </row>
    <row r="5939" spans="1:12" ht="13.5" x14ac:dyDescent="0.25">
      <c r="A5939" s="100" t="s">
        <v>12721</v>
      </c>
      <c r="B5939" s="100" t="s">
        <v>17638</v>
      </c>
      <c r="C5939" s="100" t="s">
        <v>17882</v>
      </c>
      <c r="D5939" s="100" t="s">
        <v>17883</v>
      </c>
      <c r="E5939" s="101" t="s">
        <v>158</v>
      </c>
      <c r="F5939" s="100" t="s">
        <v>158</v>
      </c>
      <c r="G5939" s="100">
        <v>91148</v>
      </c>
      <c r="H5939" s="100" t="s">
        <v>18017</v>
      </c>
      <c r="I5939" s="100" t="s">
        <v>18001</v>
      </c>
      <c r="J5939" s="100" t="s">
        <v>6976</v>
      </c>
      <c r="K5939" s="101" t="s">
        <v>18018</v>
      </c>
      <c r="L5939" s="100" t="s">
        <v>6978</v>
      </c>
    </row>
    <row r="5940" spans="1:12" ht="13.5" x14ac:dyDescent="0.25">
      <c r="A5940" s="100" t="s">
        <v>12721</v>
      </c>
      <c r="B5940" s="100" t="s">
        <v>17638</v>
      </c>
      <c r="C5940" s="100" t="s">
        <v>17882</v>
      </c>
      <c r="D5940" s="100" t="s">
        <v>17883</v>
      </c>
      <c r="E5940" s="101" t="s">
        <v>158</v>
      </c>
      <c r="F5940" s="100" t="s">
        <v>158</v>
      </c>
      <c r="G5940" s="100">
        <v>91149</v>
      </c>
      <c r="H5940" s="100" t="s">
        <v>18019</v>
      </c>
      <c r="I5940" s="100" t="s">
        <v>18001</v>
      </c>
      <c r="J5940" s="100" t="s">
        <v>6976</v>
      </c>
      <c r="K5940" s="101" t="s">
        <v>11729</v>
      </c>
      <c r="L5940" s="100" t="s">
        <v>6978</v>
      </c>
    </row>
    <row r="5941" spans="1:12" ht="13.5" x14ac:dyDescent="0.25">
      <c r="A5941" s="100" t="s">
        <v>12721</v>
      </c>
      <c r="B5941" s="100" t="s">
        <v>17638</v>
      </c>
      <c r="C5941" s="100" t="s">
        <v>17882</v>
      </c>
      <c r="D5941" s="100" t="s">
        <v>17883</v>
      </c>
      <c r="E5941" s="101" t="s">
        <v>158</v>
      </c>
      <c r="F5941" s="100" t="s">
        <v>158</v>
      </c>
      <c r="G5941" s="100">
        <v>92121</v>
      </c>
      <c r="H5941" s="100" t="s">
        <v>18020</v>
      </c>
      <c r="I5941" s="100" t="s">
        <v>9421</v>
      </c>
      <c r="J5941" s="100" t="s">
        <v>7142</v>
      </c>
      <c r="K5941" s="101" t="s">
        <v>11913</v>
      </c>
      <c r="L5941" s="100" t="s">
        <v>6978</v>
      </c>
    </row>
    <row r="5942" spans="1:12" ht="13.5" x14ac:dyDescent="0.25">
      <c r="A5942" s="100" t="s">
        <v>12721</v>
      </c>
      <c r="B5942" s="100" t="s">
        <v>17638</v>
      </c>
      <c r="C5942" s="100" t="s">
        <v>17882</v>
      </c>
      <c r="D5942" s="100" t="s">
        <v>17883</v>
      </c>
      <c r="E5942" s="101" t="s">
        <v>158</v>
      </c>
      <c r="F5942" s="100" t="s">
        <v>158</v>
      </c>
      <c r="G5942" s="100">
        <v>92122</v>
      </c>
      <c r="H5942" s="100" t="s">
        <v>18021</v>
      </c>
      <c r="I5942" s="100" t="s">
        <v>9421</v>
      </c>
      <c r="J5942" s="100" t="s">
        <v>7142</v>
      </c>
      <c r="K5942" s="101" t="s">
        <v>11084</v>
      </c>
      <c r="L5942" s="100" t="s">
        <v>6978</v>
      </c>
    </row>
    <row r="5943" spans="1:12" ht="13.5" x14ac:dyDescent="0.25">
      <c r="A5943" s="100" t="s">
        <v>12721</v>
      </c>
      <c r="B5943" s="100" t="s">
        <v>17638</v>
      </c>
      <c r="C5943" s="100" t="s">
        <v>17882</v>
      </c>
      <c r="D5943" s="100" t="s">
        <v>17883</v>
      </c>
      <c r="E5943" s="101" t="s">
        <v>158</v>
      </c>
      <c r="F5943" s="100" t="s">
        <v>158</v>
      </c>
      <c r="G5943" s="100">
        <v>92123</v>
      </c>
      <c r="H5943" s="100" t="s">
        <v>18022</v>
      </c>
      <c r="I5943" s="100" t="s">
        <v>9421</v>
      </c>
      <c r="J5943" s="100" t="s">
        <v>7142</v>
      </c>
      <c r="K5943" s="101" t="s">
        <v>14300</v>
      </c>
      <c r="L5943" s="100" t="s">
        <v>6978</v>
      </c>
    </row>
    <row r="5944" spans="1:12" ht="13.5" x14ac:dyDescent="0.25">
      <c r="A5944" s="100" t="s">
        <v>12721</v>
      </c>
      <c r="B5944" s="100" t="s">
        <v>17638</v>
      </c>
      <c r="C5944" s="100" t="s">
        <v>17882</v>
      </c>
      <c r="D5944" s="100" t="s">
        <v>17883</v>
      </c>
      <c r="E5944" s="101" t="s">
        <v>158</v>
      </c>
      <c r="F5944" s="100" t="s">
        <v>158</v>
      </c>
      <c r="G5944" s="100">
        <v>94926</v>
      </c>
      <c r="H5944" s="100" t="s">
        <v>18023</v>
      </c>
      <c r="I5944" s="100" t="s">
        <v>198</v>
      </c>
      <c r="J5944" s="100" t="s">
        <v>7142</v>
      </c>
      <c r="K5944" s="101" t="s">
        <v>8593</v>
      </c>
      <c r="L5944" s="100" t="s">
        <v>6978</v>
      </c>
    </row>
    <row r="5945" spans="1:12" ht="13.5" x14ac:dyDescent="0.25">
      <c r="A5945" s="100" t="s">
        <v>12721</v>
      </c>
      <c r="B5945" s="100" t="s">
        <v>17638</v>
      </c>
      <c r="C5945" s="100" t="s">
        <v>17882</v>
      </c>
      <c r="D5945" s="100" t="s">
        <v>17883</v>
      </c>
      <c r="E5945" s="101" t="s">
        <v>158</v>
      </c>
      <c r="F5945" s="100" t="s">
        <v>158</v>
      </c>
      <c r="G5945" s="100">
        <v>94927</v>
      </c>
      <c r="H5945" s="100" t="s">
        <v>18024</v>
      </c>
      <c r="I5945" s="100" t="s">
        <v>198</v>
      </c>
      <c r="J5945" s="100" t="s">
        <v>7142</v>
      </c>
      <c r="K5945" s="101" t="s">
        <v>16607</v>
      </c>
      <c r="L5945" s="100" t="s">
        <v>6978</v>
      </c>
    </row>
    <row r="5946" spans="1:12" ht="13.5" x14ac:dyDescent="0.25">
      <c r="A5946" s="100" t="s">
        <v>12721</v>
      </c>
      <c r="B5946" s="100" t="s">
        <v>17638</v>
      </c>
      <c r="C5946" s="100" t="s">
        <v>17882</v>
      </c>
      <c r="D5946" s="100" t="s">
        <v>17883</v>
      </c>
      <c r="E5946" s="101" t="s">
        <v>158</v>
      </c>
      <c r="F5946" s="100" t="s">
        <v>158</v>
      </c>
      <c r="G5946" s="100">
        <v>94928</v>
      </c>
      <c r="H5946" s="100" t="s">
        <v>18025</v>
      </c>
      <c r="I5946" s="100" t="s">
        <v>213</v>
      </c>
      <c r="J5946" s="100" t="s">
        <v>7142</v>
      </c>
      <c r="K5946" s="101" t="s">
        <v>18026</v>
      </c>
      <c r="L5946" s="100" t="s">
        <v>6978</v>
      </c>
    </row>
    <row r="5947" spans="1:12" ht="13.5" x14ac:dyDescent="0.25">
      <c r="A5947" s="100" t="s">
        <v>12721</v>
      </c>
      <c r="B5947" s="100" t="s">
        <v>17638</v>
      </c>
      <c r="C5947" s="100" t="s">
        <v>17882</v>
      </c>
      <c r="D5947" s="100" t="s">
        <v>17883</v>
      </c>
      <c r="E5947" s="101" t="s">
        <v>158</v>
      </c>
      <c r="F5947" s="100" t="s">
        <v>158</v>
      </c>
      <c r="G5947" s="100">
        <v>94929</v>
      </c>
      <c r="H5947" s="100" t="s">
        <v>18027</v>
      </c>
      <c r="I5947" s="100" t="s">
        <v>213</v>
      </c>
      <c r="J5947" s="100" t="s">
        <v>7142</v>
      </c>
      <c r="K5947" s="101" t="s">
        <v>7163</v>
      </c>
      <c r="L5947" s="100" t="s">
        <v>6978</v>
      </c>
    </row>
    <row r="5948" spans="1:12" ht="13.5" x14ac:dyDescent="0.25">
      <c r="A5948" s="100" t="s">
        <v>12721</v>
      </c>
      <c r="B5948" s="100" t="s">
        <v>17638</v>
      </c>
      <c r="C5948" s="100" t="s">
        <v>17882</v>
      </c>
      <c r="D5948" s="100" t="s">
        <v>17883</v>
      </c>
      <c r="E5948" s="101" t="s">
        <v>158</v>
      </c>
      <c r="F5948" s="100" t="s">
        <v>158</v>
      </c>
      <c r="G5948" s="100">
        <v>94930</v>
      </c>
      <c r="H5948" s="100" t="s">
        <v>18028</v>
      </c>
      <c r="I5948" s="100" t="s">
        <v>213</v>
      </c>
      <c r="J5948" s="100" t="s">
        <v>7142</v>
      </c>
      <c r="K5948" s="101" t="s">
        <v>8364</v>
      </c>
      <c r="L5948" s="100" t="s">
        <v>6978</v>
      </c>
    </row>
    <row r="5949" spans="1:12" ht="13.5" x14ac:dyDescent="0.25">
      <c r="A5949" s="100" t="s">
        <v>12721</v>
      </c>
      <c r="B5949" s="100" t="s">
        <v>17638</v>
      </c>
      <c r="C5949" s="100" t="s">
        <v>17882</v>
      </c>
      <c r="D5949" s="100" t="s">
        <v>17883</v>
      </c>
      <c r="E5949" s="101" t="s">
        <v>158</v>
      </c>
      <c r="F5949" s="100" t="s">
        <v>158</v>
      </c>
      <c r="G5949" s="100">
        <v>94931</v>
      </c>
      <c r="H5949" s="100" t="s">
        <v>18029</v>
      </c>
      <c r="I5949" s="100" t="s">
        <v>213</v>
      </c>
      <c r="J5949" s="100" t="s">
        <v>7142</v>
      </c>
      <c r="K5949" s="101" t="s">
        <v>12854</v>
      </c>
      <c r="L5949" s="100" t="s">
        <v>6978</v>
      </c>
    </row>
    <row r="5950" spans="1:12" ht="13.5" x14ac:dyDescent="0.25">
      <c r="A5950" s="100" t="s">
        <v>12721</v>
      </c>
      <c r="B5950" s="100" t="s">
        <v>17638</v>
      </c>
      <c r="C5950" s="100" t="s">
        <v>17882</v>
      </c>
      <c r="D5950" s="100" t="s">
        <v>17883</v>
      </c>
      <c r="E5950" s="101" t="s">
        <v>158</v>
      </c>
      <c r="F5950" s="100" t="s">
        <v>158</v>
      </c>
      <c r="G5950" s="100">
        <v>94932</v>
      </c>
      <c r="H5950" s="100" t="s">
        <v>18030</v>
      </c>
      <c r="I5950" s="100" t="s">
        <v>213</v>
      </c>
      <c r="J5950" s="100" t="s">
        <v>7142</v>
      </c>
      <c r="K5950" s="101" t="s">
        <v>13549</v>
      </c>
      <c r="L5950" s="100" t="s">
        <v>6978</v>
      </c>
    </row>
    <row r="5951" spans="1:12" ht="13.5" x14ac:dyDescent="0.25">
      <c r="A5951" s="100" t="s">
        <v>12721</v>
      </c>
      <c r="B5951" s="100" t="s">
        <v>17638</v>
      </c>
      <c r="C5951" s="100" t="s">
        <v>17882</v>
      </c>
      <c r="D5951" s="100" t="s">
        <v>17883</v>
      </c>
      <c r="E5951" s="101" t="s">
        <v>158</v>
      </c>
      <c r="F5951" s="100" t="s">
        <v>158</v>
      </c>
      <c r="G5951" s="100">
        <v>94934</v>
      </c>
      <c r="H5951" s="100" t="s">
        <v>18031</v>
      </c>
      <c r="I5951" s="100" t="s">
        <v>213</v>
      </c>
      <c r="J5951" s="100" t="s">
        <v>7142</v>
      </c>
      <c r="K5951" s="101" t="s">
        <v>7276</v>
      </c>
      <c r="L5951" s="100" t="s">
        <v>6978</v>
      </c>
    </row>
    <row r="5952" spans="1:12" ht="13.5" x14ac:dyDescent="0.25">
      <c r="A5952" s="100" t="s">
        <v>12721</v>
      </c>
      <c r="B5952" s="100" t="s">
        <v>17638</v>
      </c>
      <c r="C5952" s="100" t="s">
        <v>17882</v>
      </c>
      <c r="D5952" s="100" t="s">
        <v>17883</v>
      </c>
      <c r="E5952" s="101" t="s">
        <v>158</v>
      </c>
      <c r="F5952" s="100" t="s">
        <v>158</v>
      </c>
      <c r="G5952" s="100">
        <v>94935</v>
      </c>
      <c r="H5952" s="100" t="s">
        <v>18032</v>
      </c>
      <c r="I5952" s="100" t="s">
        <v>213</v>
      </c>
      <c r="J5952" s="100" t="s">
        <v>7142</v>
      </c>
      <c r="K5952" s="101" t="s">
        <v>200</v>
      </c>
      <c r="L5952" s="100" t="s">
        <v>6978</v>
      </c>
    </row>
    <row r="5953" spans="1:12" ht="13.5" x14ac:dyDescent="0.25">
      <c r="A5953" s="100" t="s">
        <v>12721</v>
      </c>
      <c r="B5953" s="100" t="s">
        <v>17638</v>
      </c>
      <c r="C5953" s="100" t="s">
        <v>17882</v>
      </c>
      <c r="D5953" s="100" t="s">
        <v>17883</v>
      </c>
      <c r="E5953" s="101" t="s">
        <v>158</v>
      </c>
      <c r="F5953" s="100" t="s">
        <v>158</v>
      </c>
      <c r="G5953" s="100">
        <v>94936</v>
      </c>
      <c r="H5953" s="100" t="s">
        <v>18033</v>
      </c>
      <c r="I5953" s="100" t="s">
        <v>213</v>
      </c>
      <c r="J5953" s="100" t="s">
        <v>7142</v>
      </c>
      <c r="K5953" s="101" t="s">
        <v>7622</v>
      </c>
      <c r="L5953" s="100" t="s">
        <v>6978</v>
      </c>
    </row>
    <row r="5954" spans="1:12" ht="13.5" x14ac:dyDescent="0.25">
      <c r="A5954" s="100" t="s">
        <v>12721</v>
      </c>
      <c r="B5954" s="100" t="s">
        <v>17638</v>
      </c>
      <c r="C5954" s="100" t="s">
        <v>17882</v>
      </c>
      <c r="D5954" s="100" t="s">
        <v>17883</v>
      </c>
      <c r="E5954" s="101" t="s">
        <v>158</v>
      </c>
      <c r="F5954" s="100" t="s">
        <v>158</v>
      </c>
      <c r="G5954" s="100">
        <v>94937</v>
      </c>
      <c r="H5954" s="100" t="s">
        <v>18034</v>
      </c>
      <c r="I5954" s="100" t="s">
        <v>213</v>
      </c>
      <c r="J5954" s="100" t="s">
        <v>7142</v>
      </c>
      <c r="K5954" s="101" t="s">
        <v>7660</v>
      </c>
      <c r="L5954" s="100" t="s">
        <v>6978</v>
      </c>
    </row>
    <row r="5955" spans="1:12" ht="13.5" x14ac:dyDescent="0.25">
      <c r="A5955" s="100" t="s">
        <v>12721</v>
      </c>
      <c r="B5955" s="100" t="s">
        <v>17638</v>
      </c>
      <c r="C5955" s="100" t="s">
        <v>17882</v>
      </c>
      <c r="D5955" s="100" t="s">
        <v>17883</v>
      </c>
      <c r="E5955" s="101" t="s">
        <v>158</v>
      </c>
      <c r="F5955" s="100" t="s">
        <v>158</v>
      </c>
      <c r="G5955" s="100">
        <v>94938</v>
      </c>
      <c r="H5955" s="100" t="s">
        <v>18035</v>
      </c>
      <c r="I5955" s="100" t="s">
        <v>213</v>
      </c>
      <c r="J5955" s="100" t="s">
        <v>7142</v>
      </c>
      <c r="K5955" s="101" t="s">
        <v>18036</v>
      </c>
      <c r="L5955" s="100" t="s">
        <v>6978</v>
      </c>
    </row>
    <row r="5956" spans="1:12" ht="13.5" x14ac:dyDescent="0.25">
      <c r="A5956" s="100" t="s">
        <v>12721</v>
      </c>
      <c r="B5956" s="100" t="s">
        <v>17638</v>
      </c>
      <c r="C5956" s="100" t="s">
        <v>17882</v>
      </c>
      <c r="D5956" s="100" t="s">
        <v>17883</v>
      </c>
      <c r="E5956" s="101" t="s">
        <v>158</v>
      </c>
      <c r="F5956" s="100" t="s">
        <v>158</v>
      </c>
      <c r="G5956" s="100">
        <v>94939</v>
      </c>
      <c r="H5956" s="100" t="s">
        <v>18037</v>
      </c>
      <c r="I5956" s="100" t="s">
        <v>198</v>
      </c>
      <c r="J5956" s="100" t="s">
        <v>7142</v>
      </c>
      <c r="K5956" s="101" t="s">
        <v>18038</v>
      </c>
      <c r="L5956" s="100" t="s">
        <v>6978</v>
      </c>
    </row>
    <row r="5957" spans="1:12" ht="13.5" x14ac:dyDescent="0.25">
      <c r="A5957" s="100" t="s">
        <v>12721</v>
      </c>
      <c r="B5957" s="100" t="s">
        <v>17638</v>
      </c>
      <c r="C5957" s="100" t="s">
        <v>17882</v>
      </c>
      <c r="D5957" s="100" t="s">
        <v>17883</v>
      </c>
      <c r="E5957" s="101" t="s">
        <v>158</v>
      </c>
      <c r="F5957" s="100" t="s">
        <v>158</v>
      </c>
      <c r="G5957" s="100">
        <v>94940</v>
      </c>
      <c r="H5957" s="100" t="s">
        <v>18039</v>
      </c>
      <c r="I5957" s="100" t="s">
        <v>198</v>
      </c>
      <c r="J5957" s="100" t="s">
        <v>7142</v>
      </c>
      <c r="K5957" s="101" t="s">
        <v>8722</v>
      </c>
      <c r="L5957" s="100" t="s">
        <v>6978</v>
      </c>
    </row>
    <row r="5958" spans="1:12" ht="13.5" x14ac:dyDescent="0.25">
      <c r="A5958" s="100" t="s">
        <v>12721</v>
      </c>
      <c r="B5958" s="100" t="s">
        <v>17638</v>
      </c>
      <c r="C5958" s="100" t="s">
        <v>17882</v>
      </c>
      <c r="D5958" s="100" t="s">
        <v>17883</v>
      </c>
      <c r="E5958" s="101" t="s">
        <v>158</v>
      </c>
      <c r="F5958" s="100" t="s">
        <v>158</v>
      </c>
      <c r="G5958" s="100">
        <v>94941</v>
      </c>
      <c r="H5958" s="100" t="s">
        <v>18040</v>
      </c>
      <c r="I5958" s="100" t="s">
        <v>176</v>
      </c>
      <c r="J5958" s="100" t="s">
        <v>7142</v>
      </c>
      <c r="K5958" s="101" t="s">
        <v>8368</v>
      </c>
      <c r="L5958" s="100" t="s">
        <v>6978</v>
      </c>
    </row>
    <row r="5959" spans="1:12" ht="13.5" x14ac:dyDescent="0.25">
      <c r="A5959" s="100" t="s">
        <v>12721</v>
      </c>
      <c r="B5959" s="100" t="s">
        <v>17638</v>
      </c>
      <c r="C5959" s="100" t="s">
        <v>17882</v>
      </c>
      <c r="D5959" s="100" t="s">
        <v>17883</v>
      </c>
      <c r="E5959" s="101" t="s">
        <v>158</v>
      </c>
      <c r="F5959" s="100" t="s">
        <v>158</v>
      </c>
      <c r="G5959" s="100">
        <v>94942</v>
      </c>
      <c r="H5959" s="100" t="s">
        <v>18041</v>
      </c>
      <c r="I5959" s="100" t="s">
        <v>198</v>
      </c>
      <c r="J5959" s="100" t="s">
        <v>7142</v>
      </c>
      <c r="K5959" s="101" t="s">
        <v>17983</v>
      </c>
      <c r="L5959" s="100" t="s">
        <v>6978</v>
      </c>
    </row>
    <row r="5960" spans="1:12" ht="13.5" x14ac:dyDescent="0.25">
      <c r="A5960" s="100" t="s">
        <v>12721</v>
      </c>
      <c r="B5960" s="100" t="s">
        <v>17638</v>
      </c>
      <c r="C5960" s="100" t="s">
        <v>17882</v>
      </c>
      <c r="D5960" s="100" t="s">
        <v>17883</v>
      </c>
      <c r="E5960" s="101" t="s">
        <v>158</v>
      </c>
      <c r="F5960" s="100" t="s">
        <v>158</v>
      </c>
      <c r="G5960" s="100">
        <v>94943</v>
      </c>
      <c r="H5960" s="100" t="s">
        <v>18042</v>
      </c>
      <c r="I5960" s="100" t="s">
        <v>198</v>
      </c>
      <c r="J5960" s="100" t="s">
        <v>7142</v>
      </c>
      <c r="K5960" s="101" t="s">
        <v>8999</v>
      </c>
      <c r="L5960" s="100" t="s">
        <v>6978</v>
      </c>
    </row>
    <row r="5961" spans="1:12" ht="13.5" x14ac:dyDescent="0.25">
      <c r="A5961" s="100" t="s">
        <v>12721</v>
      </c>
      <c r="B5961" s="100" t="s">
        <v>17638</v>
      </c>
      <c r="C5961" s="100" t="s">
        <v>17882</v>
      </c>
      <c r="D5961" s="100" t="s">
        <v>17883</v>
      </c>
      <c r="E5961" s="101" t="s">
        <v>158</v>
      </c>
      <c r="F5961" s="100" t="s">
        <v>158</v>
      </c>
      <c r="G5961" s="100">
        <v>94944</v>
      </c>
      <c r="H5961" s="100" t="s">
        <v>18043</v>
      </c>
      <c r="I5961" s="100" t="s">
        <v>198</v>
      </c>
      <c r="J5961" s="100" t="s">
        <v>7142</v>
      </c>
      <c r="K5961" s="101" t="s">
        <v>8352</v>
      </c>
      <c r="L5961" s="100" t="s">
        <v>6978</v>
      </c>
    </row>
    <row r="5962" spans="1:12" ht="13.5" x14ac:dyDescent="0.25">
      <c r="A5962" s="100" t="s">
        <v>12721</v>
      </c>
      <c r="B5962" s="100" t="s">
        <v>17638</v>
      </c>
      <c r="C5962" s="100" t="s">
        <v>17882</v>
      </c>
      <c r="D5962" s="100" t="s">
        <v>17883</v>
      </c>
      <c r="E5962" s="101" t="s">
        <v>158</v>
      </c>
      <c r="F5962" s="100" t="s">
        <v>158</v>
      </c>
      <c r="G5962" s="100">
        <v>94945</v>
      </c>
      <c r="H5962" s="100" t="s">
        <v>18044</v>
      </c>
      <c r="I5962" s="100" t="s">
        <v>198</v>
      </c>
      <c r="J5962" s="100" t="s">
        <v>6976</v>
      </c>
      <c r="K5962" s="101" t="s">
        <v>8366</v>
      </c>
      <c r="L5962" s="100" t="s">
        <v>6978</v>
      </c>
    </row>
    <row r="5963" spans="1:12" ht="13.5" x14ac:dyDescent="0.25">
      <c r="A5963" s="100" t="s">
        <v>12721</v>
      </c>
      <c r="B5963" s="100" t="s">
        <v>17638</v>
      </c>
      <c r="C5963" s="100" t="s">
        <v>17882</v>
      </c>
      <c r="D5963" s="100" t="s">
        <v>17883</v>
      </c>
      <c r="E5963" s="101" t="s">
        <v>158</v>
      </c>
      <c r="F5963" s="100" t="s">
        <v>158</v>
      </c>
      <c r="G5963" s="100">
        <v>94946</v>
      </c>
      <c r="H5963" s="100" t="s">
        <v>18045</v>
      </c>
      <c r="I5963" s="100" t="s">
        <v>213</v>
      </c>
      <c r="J5963" s="100" t="s">
        <v>7142</v>
      </c>
      <c r="K5963" s="101" t="s">
        <v>17985</v>
      </c>
      <c r="L5963" s="100" t="s">
        <v>6978</v>
      </c>
    </row>
    <row r="5964" spans="1:12" ht="13.5" x14ac:dyDescent="0.25">
      <c r="A5964" s="100" t="s">
        <v>12721</v>
      </c>
      <c r="B5964" s="100" t="s">
        <v>17638</v>
      </c>
      <c r="C5964" s="100" t="s">
        <v>17882</v>
      </c>
      <c r="D5964" s="100" t="s">
        <v>17883</v>
      </c>
      <c r="E5964" s="101" t="s">
        <v>158</v>
      </c>
      <c r="F5964" s="100" t="s">
        <v>158</v>
      </c>
      <c r="G5964" s="100">
        <v>94947</v>
      </c>
      <c r="H5964" s="100" t="s">
        <v>18046</v>
      </c>
      <c r="I5964" s="100" t="s">
        <v>213</v>
      </c>
      <c r="J5964" s="100" t="s">
        <v>7142</v>
      </c>
      <c r="K5964" s="101" t="s">
        <v>17510</v>
      </c>
      <c r="L5964" s="100" t="s">
        <v>6978</v>
      </c>
    </row>
    <row r="5965" spans="1:12" ht="13.5" x14ac:dyDescent="0.25">
      <c r="A5965" s="100" t="s">
        <v>12721</v>
      </c>
      <c r="B5965" s="100" t="s">
        <v>17638</v>
      </c>
      <c r="C5965" s="100" t="s">
        <v>17882</v>
      </c>
      <c r="D5965" s="100" t="s">
        <v>17883</v>
      </c>
      <c r="E5965" s="101" t="s">
        <v>158</v>
      </c>
      <c r="F5965" s="100" t="s">
        <v>158</v>
      </c>
      <c r="G5965" s="100">
        <v>94948</v>
      </c>
      <c r="H5965" s="100" t="s">
        <v>18047</v>
      </c>
      <c r="I5965" s="100" t="s">
        <v>213</v>
      </c>
      <c r="J5965" s="100" t="s">
        <v>7142</v>
      </c>
      <c r="K5965" s="101" t="s">
        <v>18048</v>
      </c>
      <c r="L5965" s="100" t="s">
        <v>6978</v>
      </c>
    </row>
    <row r="5966" spans="1:12" ht="13.5" x14ac:dyDescent="0.25">
      <c r="A5966" s="100" t="s">
        <v>12721</v>
      </c>
      <c r="B5966" s="100" t="s">
        <v>17638</v>
      </c>
      <c r="C5966" s="100" t="s">
        <v>17882</v>
      </c>
      <c r="D5966" s="100" t="s">
        <v>17883</v>
      </c>
      <c r="E5966" s="101" t="s">
        <v>158</v>
      </c>
      <c r="F5966" s="100" t="s">
        <v>158</v>
      </c>
      <c r="G5966" s="100">
        <v>94949</v>
      </c>
      <c r="H5966" s="100" t="s">
        <v>18049</v>
      </c>
      <c r="I5966" s="100" t="s">
        <v>213</v>
      </c>
      <c r="J5966" s="100" t="s">
        <v>7142</v>
      </c>
      <c r="K5966" s="101" t="s">
        <v>8746</v>
      </c>
      <c r="L5966" s="100" t="s">
        <v>6978</v>
      </c>
    </row>
    <row r="5967" spans="1:12" ht="13.5" x14ac:dyDescent="0.25">
      <c r="A5967" s="100" t="s">
        <v>12721</v>
      </c>
      <c r="B5967" s="100" t="s">
        <v>17638</v>
      </c>
      <c r="C5967" s="100" t="s">
        <v>17882</v>
      </c>
      <c r="D5967" s="100" t="s">
        <v>17883</v>
      </c>
      <c r="E5967" s="101" t="s">
        <v>158</v>
      </c>
      <c r="F5967" s="100" t="s">
        <v>158</v>
      </c>
      <c r="G5967" s="100">
        <v>94950</v>
      </c>
      <c r="H5967" s="100" t="s">
        <v>18050</v>
      </c>
      <c r="I5967" s="100" t="s">
        <v>213</v>
      </c>
      <c r="J5967" s="100" t="s">
        <v>7142</v>
      </c>
      <c r="K5967" s="101" t="s">
        <v>18051</v>
      </c>
      <c r="L5967" s="100" t="s">
        <v>6978</v>
      </c>
    </row>
    <row r="5968" spans="1:12" ht="13.5" x14ac:dyDescent="0.25">
      <c r="A5968" s="100" t="s">
        <v>12721</v>
      </c>
      <c r="B5968" s="100" t="s">
        <v>17638</v>
      </c>
      <c r="C5968" s="100" t="s">
        <v>17882</v>
      </c>
      <c r="D5968" s="100" t="s">
        <v>17883</v>
      </c>
      <c r="E5968" s="101" t="s">
        <v>158</v>
      </c>
      <c r="F5968" s="100" t="s">
        <v>158</v>
      </c>
      <c r="G5968" s="100">
        <v>94951</v>
      </c>
      <c r="H5968" s="100" t="s">
        <v>18052</v>
      </c>
      <c r="I5968" s="100" t="s">
        <v>213</v>
      </c>
      <c r="J5968" s="100" t="s">
        <v>7142</v>
      </c>
      <c r="K5968" s="101" t="s">
        <v>18053</v>
      </c>
      <c r="L5968" s="100" t="s">
        <v>6978</v>
      </c>
    </row>
    <row r="5969" spans="1:12" ht="13.5" x14ac:dyDescent="0.25">
      <c r="A5969" s="100" t="s">
        <v>12721</v>
      </c>
      <c r="B5969" s="100" t="s">
        <v>17638</v>
      </c>
      <c r="C5969" s="100" t="s">
        <v>17882</v>
      </c>
      <c r="D5969" s="100" t="s">
        <v>17883</v>
      </c>
      <c r="E5969" s="101" t="s">
        <v>158</v>
      </c>
      <c r="F5969" s="100" t="s">
        <v>158</v>
      </c>
      <c r="G5969" s="100">
        <v>94952</v>
      </c>
      <c r="H5969" s="100" t="s">
        <v>18054</v>
      </c>
      <c r="I5969" s="100" t="s">
        <v>213</v>
      </c>
      <c r="J5969" s="100" t="s">
        <v>6976</v>
      </c>
      <c r="K5969" s="101" t="s">
        <v>7978</v>
      </c>
      <c r="L5969" s="100" t="s">
        <v>6978</v>
      </c>
    </row>
    <row r="5970" spans="1:12" ht="13.5" x14ac:dyDescent="0.25">
      <c r="A5970" s="100" t="s">
        <v>12721</v>
      </c>
      <c r="B5970" s="100" t="s">
        <v>17638</v>
      </c>
      <c r="C5970" s="100" t="s">
        <v>17882</v>
      </c>
      <c r="D5970" s="100" t="s">
        <v>17883</v>
      </c>
      <c r="E5970" s="101" t="s">
        <v>158</v>
      </c>
      <c r="F5970" s="100" t="s">
        <v>158</v>
      </c>
      <c r="G5970" s="100">
        <v>94953</v>
      </c>
      <c r="H5970" s="100" t="s">
        <v>18055</v>
      </c>
      <c r="I5970" s="100" t="s">
        <v>198</v>
      </c>
      <c r="J5970" s="100" t="s">
        <v>7142</v>
      </c>
      <c r="K5970" s="101" t="s">
        <v>8065</v>
      </c>
      <c r="L5970" s="100" t="s">
        <v>6978</v>
      </c>
    </row>
    <row r="5971" spans="1:12" ht="13.5" x14ac:dyDescent="0.25">
      <c r="A5971" s="100" t="s">
        <v>12721</v>
      </c>
      <c r="B5971" s="100" t="s">
        <v>17638</v>
      </c>
      <c r="C5971" s="100" t="s">
        <v>17882</v>
      </c>
      <c r="D5971" s="100" t="s">
        <v>17883</v>
      </c>
      <c r="E5971" s="101" t="s">
        <v>158</v>
      </c>
      <c r="F5971" s="100" t="s">
        <v>158</v>
      </c>
      <c r="G5971" s="100">
        <v>94954</v>
      </c>
      <c r="H5971" s="100" t="s">
        <v>18056</v>
      </c>
      <c r="I5971" s="100" t="s">
        <v>198</v>
      </c>
      <c r="J5971" s="100" t="s">
        <v>7142</v>
      </c>
      <c r="K5971" s="101" t="s">
        <v>8013</v>
      </c>
      <c r="L5971" s="100" t="s">
        <v>6978</v>
      </c>
    </row>
    <row r="5972" spans="1:12" ht="13.5" x14ac:dyDescent="0.25">
      <c r="A5972" s="100" t="s">
        <v>12721</v>
      </c>
      <c r="B5972" s="100" t="s">
        <v>17638</v>
      </c>
      <c r="C5972" s="100" t="s">
        <v>17882</v>
      </c>
      <c r="D5972" s="100" t="s">
        <v>17883</v>
      </c>
      <c r="E5972" s="101" t="s">
        <v>158</v>
      </c>
      <c r="F5972" s="100" t="s">
        <v>158</v>
      </c>
      <c r="G5972" s="100">
        <v>94955</v>
      </c>
      <c r="H5972" s="100" t="s">
        <v>18057</v>
      </c>
      <c r="I5972" s="100" t="s">
        <v>198</v>
      </c>
      <c r="J5972" s="100" t="s">
        <v>7142</v>
      </c>
      <c r="K5972" s="101" t="s">
        <v>12852</v>
      </c>
      <c r="L5972" s="100" t="s">
        <v>6978</v>
      </c>
    </row>
    <row r="5973" spans="1:12" ht="13.5" x14ac:dyDescent="0.25">
      <c r="A5973" s="100" t="s">
        <v>12721</v>
      </c>
      <c r="B5973" s="100" t="s">
        <v>17638</v>
      </c>
      <c r="C5973" s="100" t="s">
        <v>17882</v>
      </c>
      <c r="D5973" s="100" t="s">
        <v>17883</v>
      </c>
      <c r="E5973" s="101" t="s">
        <v>158</v>
      </c>
      <c r="F5973" s="100" t="s">
        <v>158</v>
      </c>
      <c r="G5973" s="100">
        <v>94956</v>
      </c>
      <c r="H5973" s="100" t="s">
        <v>18058</v>
      </c>
      <c r="I5973" s="100" t="s">
        <v>198</v>
      </c>
      <c r="J5973" s="100" t="s">
        <v>7142</v>
      </c>
      <c r="K5973" s="101" t="s">
        <v>8976</v>
      </c>
      <c r="L5973" s="100" t="s">
        <v>6978</v>
      </c>
    </row>
    <row r="5974" spans="1:12" ht="13.5" x14ac:dyDescent="0.25">
      <c r="A5974" s="100" t="s">
        <v>12721</v>
      </c>
      <c r="B5974" s="100" t="s">
        <v>17638</v>
      </c>
      <c r="C5974" s="100" t="s">
        <v>17882</v>
      </c>
      <c r="D5974" s="100" t="s">
        <v>17883</v>
      </c>
      <c r="E5974" s="101" t="s">
        <v>158</v>
      </c>
      <c r="F5974" s="100" t="s">
        <v>158</v>
      </c>
      <c r="G5974" s="100">
        <v>94957</v>
      </c>
      <c r="H5974" s="100" t="s">
        <v>18059</v>
      </c>
      <c r="I5974" s="100" t="s">
        <v>198</v>
      </c>
      <c r="J5974" s="100" t="s">
        <v>7142</v>
      </c>
      <c r="K5974" s="101" t="s">
        <v>18060</v>
      </c>
      <c r="L5974" s="100" t="s">
        <v>6978</v>
      </c>
    </row>
    <row r="5975" spans="1:12" ht="13.5" x14ac:dyDescent="0.25">
      <c r="A5975" s="100" t="s">
        <v>12721</v>
      </c>
      <c r="B5975" s="100" t="s">
        <v>17638</v>
      </c>
      <c r="C5975" s="100" t="s">
        <v>17882</v>
      </c>
      <c r="D5975" s="100" t="s">
        <v>17883</v>
      </c>
      <c r="E5975" s="101" t="s">
        <v>158</v>
      </c>
      <c r="F5975" s="100" t="s">
        <v>158</v>
      </c>
      <c r="G5975" s="100">
        <v>94958</v>
      </c>
      <c r="H5975" s="100" t="s">
        <v>18061</v>
      </c>
      <c r="I5975" s="100" t="s">
        <v>198</v>
      </c>
      <c r="J5975" s="100" t="s">
        <v>6976</v>
      </c>
      <c r="K5975" s="101" t="s">
        <v>8524</v>
      </c>
      <c r="L5975" s="100" t="s">
        <v>6978</v>
      </c>
    </row>
    <row r="5976" spans="1:12" ht="13.5" x14ac:dyDescent="0.25">
      <c r="A5976" s="100" t="s">
        <v>12721</v>
      </c>
      <c r="B5976" s="100" t="s">
        <v>17638</v>
      </c>
      <c r="C5976" s="100" t="s">
        <v>17882</v>
      </c>
      <c r="D5976" s="100" t="s">
        <v>17883</v>
      </c>
      <c r="E5976" s="101" t="s">
        <v>158</v>
      </c>
      <c r="F5976" s="100" t="s">
        <v>158</v>
      </c>
      <c r="G5976" s="100">
        <v>94959</v>
      </c>
      <c r="H5976" s="100" t="s">
        <v>18062</v>
      </c>
      <c r="I5976" s="100" t="s">
        <v>209</v>
      </c>
      <c r="J5976" s="100" t="s">
        <v>7142</v>
      </c>
      <c r="K5976" s="101" t="s">
        <v>8838</v>
      </c>
      <c r="L5976" s="100" t="s">
        <v>6978</v>
      </c>
    </row>
    <row r="5977" spans="1:12" ht="13.5" x14ac:dyDescent="0.25">
      <c r="A5977" s="100" t="s">
        <v>12721</v>
      </c>
      <c r="B5977" s="100" t="s">
        <v>17638</v>
      </c>
      <c r="C5977" s="100" t="s">
        <v>17882</v>
      </c>
      <c r="D5977" s="100" t="s">
        <v>17883</v>
      </c>
      <c r="E5977" s="101" t="s">
        <v>158</v>
      </c>
      <c r="F5977" s="100" t="s">
        <v>158</v>
      </c>
      <c r="G5977" s="100">
        <v>94960</v>
      </c>
      <c r="H5977" s="100" t="s">
        <v>18063</v>
      </c>
      <c r="I5977" s="100" t="s">
        <v>209</v>
      </c>
      <c r="J5977" s="100" t="s">
        <v>7142</v>
      </c>
      <c r="K5977" s="101" t="s">
        <v>7449</v>
      </c>
      <c r="L5977" s="100" t="s">
        <v>6978</v>
      </c>
    </row>
    <row r="5978" spans="1:12" ht="13.5" x14ac:dyDescent="0.25">
      <c r="A5978" s="100" t="s">
        <v>12721</v>
      </c>
      <c r="B5978" s="100" t="s">
        <v>17638</v>
      </c>
      <c r="C5978" s="100" t="s">
        <v>17882</v>
      </c>
      <c r="D5978" s="100" t="s">
        <v>17883</v>
      </c>
      <c r="E5978" s="101" t="s">
        <v>158</v>
      </c>
      <c r="F5978" s="100" t="s">
        <v>158</v>
      </c>
      <c r="G5978" s="100">
        <v>94961</v>
      </c>
      <c r="H5978" s="100" t="s">
        <v>18064</v>
      </c>
      <c r="I5978" s="100" t="s">
        <v>209</v>
      </c>
      <c r="J5978" s="100" t="s">
        <v>7142</v>
      </c>
      <c r="K5978" s="101" t="s">
        <v>8698</v>
      </c>
      <c r="L5978" s="100" t="s">
        <v>6978</v>
      </c>
    </row>
    <row r="5979" spans="1:12" ht="13.5" x14ac:dyDescent="0.25">
      <c r="A5979" s="100" t="s">
        <v>12721</v>
      </c>
      <c r="B5979" s="100" t="s">
        <v>17638</v>
      </c>
      <c r="C5979" s="100" t="s">
        <v>18065</v>
      </c>
      <c r="D5979" s="100" t="s">
        <v>18066</v>
      </c>
      <c r="E5979" s="101">
        <v>73806</v>
      </c>
      <c r="F5979" s="100" t="s">
        <v>18067</v>
      </c>
      <c r="G5979" s="102" t="s">
        <v>6459</v>
      </c>
      <c r="H5979" s="100" t="s">
        <v>18068</v>
      </c>
      <c r="I5979" s="100" t="s">
        <v>198</v>
      </c>
      <c r="J5979" s="100" t="s">
        <v>7142</v>
      </c>
      <c r="K5979" s="101" t="s">
        <v>18069</v>
      </c>
      <c r="L5979" s="100" t="s">
        <v>6978</v>
      </c>
    </row>
    <row r="5980" spans="1:12" ht="13.5" x14ac:dyDescent="0.25">
      <c r="A5980" s="100" t="s">
        <v>12721</v>
      </c>
      <c r="B5980" s="100" t="s">
        <v>17638</v>
      </c>
      <c r="C5980" s="100" t="s">
        <v>18065</v>
      </c>
      <c r="D5980" s="100" t="s">
        <v>18066</v>
      </c>
      <c r="E5980" s="101">
        <v>73948</v>
      </c>
      <c r="F5980" s="100" t="s">
        <v>18070</v>
      </c>
      <c r="G5980" s="102" t="s">
        <v>6461</v>
      </c>
      <c r="H5980" s="100" t="s">
        <v>18071</v>
      </c>
      <c r="I5980" s="100" t="s">
        <v>198</v>
      </c>
      <c r="J5980" s="100" t="s">
        <v>7142</v>
      </c>
      <c r="K5980" s="101" t="s">
        <v>13850</v>
      </c>
      <c r="L5980" s="100" t="s">
        <v>6978</v>
      </c>
    </row>
    <row r="5981" spans="1:12" ht="13.5" x14ac:dyDescent="0.25">
      <c r="A5981" s="100" t="s">
        <v>12721</v>
      </c>
      <c r="B5981" s="100" t="s">
        <v>17638</v>
      </c>
      <c r="C5981" s="100" t="s">
        <v>18065</v>
      </c>
      <c r="D5981" s="100" t="s">
        <v>18066</v>
      </c>
      <c r="E5981" s="101">
        <v>73948</v>
      </c>
      <c r="F5981" s="100" t="s">
        <v>18070</v>
      </c>
      <c r="G5981" s="102" t="s">
        <v>6463</v>
      </c>
      <c r="H5981" s="100" t="s">
        <v>18072</v>
      </c>
      <c r="I5981" s="100" t="s">
        <v>198</v>
      </c>
      <c r="J5981" s="100" t="s">
        <v>7142</v>
      </c>
      <c r="K5981" s="101" t="s">
        <v>11194</v>
      </c>
      <c r="L5981" s="100" t="s">
        <v>6978</v>
      </c>
    </row>
    <row r="5982" spans="1:12" ht="13.5" x14ac:dyDescent="0.25">
      <c r="A5982" s="100" t="s">
        <v>12721</v>
      </c>
      <c r="B5982" s="100" t="s">
        <v>17638</v>
      </c>
      <c r="C5982" s="100" t="s">
        <v>18065</v>
      </c>
      <c r="D5982" s="100" t="s">
        <v>18066</v>
      </c>
      <c r="E5982" s="101">
        <v>73948</v>
      </c>
      <c r="F5982" s="100" t="s">
        <v>18070</v>
      </c>
      <c r="G5982" s="102" t="s">
        <v>6465</v>
      </c>
      <c r="H5982" s="100" t="s">
        <v>18073</v>
      </c>
      <c r="I5982" s="100" t="s">
        <v>198</v>
      </c>
      <c r="J5982" s="100" t="s">
        <v>7142</v>
      </c>
      <c r="K5982" s="101" t="s">
        <v>13359</v>
      </c>
      <c r="L5982" s="100" t="s">
        <v>6978</v>
      </c>
    </row>
    <row r="5983" spans="1:12" ht="13.5" x14ac:dyDescent="0.25">
      <c r="A5983" s="100" t="s">
        <v>12721</v>
      </c>
      <c r="B5983" s="100" t="s">
        <v>17638</v>
      </c>
      <c r="C5983" s="100" t="s">
        <v>18065</v>
      </c>
      <c r="D5983" s="100" t="s">
        <v>18066</v>
      </c>
      <c r="E5983" s="101">
        <v>73948</v>
      </c>
      <c r="F5983" s="100" t="s">
        <v>18070</v>
      </c>
      <c r="G5983" s="102" t="s">
        <v>6467</v>
      </c>
      <c r="H5983" s="100" t="s">
        <v>18074</v>
      </c>
      <c r="I5983" s="100" t="s">
        <v>198</v>
      </c>
      <c r="J5983" s="100" t="s">
        <v>7142</v>
      </c>
      <c r="K5983" s="101" t="s">
        <v>18075</v>
      </c>
      <c r="L5983" s="100" t="s">
        <v>6978</v>
      </c>
    </row>
    <row r="5984" spans="1:12" ht="13.5" x14ac:dyDescent="0.25">
      <c r="A5984" s="100" t="s">
        <v>12721</v>
      </c>
      <c r="B5984" s="100" t="s">
        <v>17638</v>
      </c>
      <c r="C5984" s="100" t="s">
        <v>18065</v>
      </c>
      <c r="D5984" s="100" t="s">
        <v>18066</v>
      </c>
      <c r="E5984" s="101">
        <v>73948</v>
      </c>
      <c r="F5984" s="100" t="s">
        <v>18070</v>
      </c>
      <c r="G5984" s="102" t="s">
        <v>6469</v>
      </c>
      <c r="H5984" s="100" t="s">
        <v>18076</v>
      </c>
      <c r="I5984" s="100" t="s">
        <v>198</v>
      </c>
      <c r="J5984" s="100" t="s">
        <v>7142</v>
      </c>
      <c r="K5984" s="101" t="s">
        <v>13812</v>
      </c>
      <c r="L5984" s="100" t="s">
        <v>6978</v>
      </c>
    </row>
    <row r="5985" spans="1:12" ht="13.5" x14ac:dyDescent="0.25">
      <c r="A5985" s="100" t="s">
        <v>12721</v>
      </c>
      <c r="B5985" s="100" t="s">
        <v>17638</v>
      </c>
      <c r="C5985" s="100" t="s">
        <v>18065</v>
      </c>
      <c r="D5985" s="100" t="s">
        <v>18066</v>
      </c>
      <c r="E5985" s="101">
        <v>73948</v>
      </c>
      <c r="F5985" s="100" t="s">
        <v>18070</v>
      </c>
      <c r="G5985" s="102" t="s">
        <v>6471</v>
      </c>
      <c r="H5985" s="100" t="s">
        <v>18077</v>
      </c>
      <c r="I5985" s="100" t="s">
        <v>198</v>
      </c>
      <c r="J5985" s="100" t="s">
        <v>7142</v>
      </c>
      <c r="K5985" s="101" t="s">
        <v>18078</v>
      </c>
      <c r="L5985" s="100" t="s">
        <v>6978</v>
      </c>
    </row>
    <row r="5986" spans="1:12" ht="13.5" x14ac:dyDescent="0.25">
      <c r="A5986" s="100" t="s">
        <v>12721</v>
      </c>
      <c r="B5986" s="100" t="s">
        <v>17638</v>
      </c>
      <c r="C5986" s="100" t="s">
        <v>18065</v>
      </c>
      <c r="D5986" s="100" t="s">
        <v>18066</v>
      </c>
      <c r="E5986" s="101">
        <v>73948</v>
      </c>
      <c r="F5986" s="100" t="s">
        <v>18070</v>
      </c>
      <c r="G5986" s="102" t="s">
        <v>6473</v>
      </c>
      <c r="H5986" s="100" t="s">
        <v>18079</v>
      </c>
      <c r="I5986" s="100" t="s">
        <v>198</v>
      </c>
      <c r="J5986" s="100" t="s">
        <v>7142</v>
      </c>
      <c r="K5986" s="101" t="s">
        <v>13417</v>
      </c>
      <c r="L5986" s="100" t="s">
        <v>6978</v>
      </c>
    </row>
    <row r="5987" spans="1:12" ht="13.5" x14ac:dyDescent="0.25">
      <c r="A5987" s="100" t="s">
        <v>12721</v>
      </c>
      <c r="B5987" s="100" t="s">
        <v>17638</v>
      </c>
      <c r="C5987" s="100" t="s">
        <v>18065</v>
      </c>
      <c r="D5987" s="100" t="s">
        <v>18066</v>
      </c>
      <c r="E5987" s="101">
        <v>74086</v>
      </c>
      <c r="F5987" s="100" t="s">
        <v>18070</v>
      </c>
      <c r="G5987" s="102" t="s">
        <v>6475</v>
      </c>
      <c r="H5987" s="100" t="s">
        <v>18080</v>
      </c>
      <c r="I5987" s="100" t="s">
        <v>213</v>
      </c>
      <c r="J5987" s="100" t="s">
        <v>7142</v>
      </c>
      <c r="K5987" s="101" t="s">
        <v>18081</v>
      </c>
      <c r="L5987" s="100" t="s">
        <v>6978</v>
      </c>
    </row>
    <row r="5988" spans="1:12" ht="13.5" x14ac:dyDescent="0.25">
      <c r="A5988" s="100" t="s">
        <v>12721</v>
      </c>
      <c r="B5988" s="100" t="s">
        <v>17638</v>
      </c>
      <c r="C5988" s="100" t="s">
        <v>18065</v>
      </c>
      <c r="D5988" s="100" t="s">
        <v>18066</v>
      </c>
      <c r="E5988" s="101" t="s">
        <v>158</v>
      </c>
      <c r="F5988" s="100" t="s">
        <v>158</v>
      </c>
      <c r="G5988" s="100">
        <v>84117</v>
      </c>
      <c r="H5988" s="100" t="s">
        <v>18082</v>
      </c>
      <c r="I5988" s="100" t="s">
        <v>198</v>
      </c>
      <c r="J5988" s="100" t="s">
        <v>7142</v>
      </c>
      <c r="K5988" s="101" t="s">
        <v>18083</v>
      </c>
      <c r="L5988" s="100" t="s">
        <v>6978</v>
      </c>
    </row>
    <row r="5989" spans="1:12" ht="13.5" x14ac:dyDescent="0.25">
      <c r="A5989" s="100" t="s">
        <v>12721</v>
      </c>
      <c r="B5989" s="100" t="s">
        <v>17638</v>
      </c>
      <c r="C5989" s="100" t="s">
        <v>18065</v>
      </c>
      <c r="D5989" s="100" t="s">
        <v>18066</v>
      </c>
      <c r="E5989" s="101" t="s">
        <v>158</v>
      </c>
      <c r="F5989" s="100" t="s">
        <v>158</v>
      </c>
      <c r="G5989" s="100">
        <v>84120</v>
      </c>
      <c r="H5989" s="100" t="s">
        <v>18084</v>
      </c>
      <c r="I5989" s="100" t="s">
        <v>198</v>
      </c>
      <c r="J5989" s="100" t="s">
        <v>7142</v>
      </c>
      <c r="K5989" s="101" t="s">
        <v>13590</v>
      </c>
      <c r="L5989" s="100" t="s">
        <v>6978</v>
      </c>
    </row>
    <row r="5990" spans="1:12" ht="13.5" x14ac:dyDescent="0.25">
      <c r="A5990" s="100" t="s">
        <v>12721</v>
      </c>
      <c r="B5990" s="100" t="s">
        <v>17638</v>
      </c>
      <c r="C5990" s="100" t="s">
        <v>18065</v>
      </c>
      <c r="D5990" s="100" t="s">
        <v>18066</v>
      </c>
      <c r="E5990" s="101" t="s">
        <v>158</v>
      </c>
      <c r="F5990" s="100" t="s">
        <v>158</v>
      </c>
      <c r="G5990" s="100">
        <v>84123</v>
      </c>
      <c r="H5990" s="100" t="s">
        <v>18085</v>
      </c>
      <c r="I5990" s="100" t="s">
        <v>198</v>
      </c>
      <c r="J5990" s="100" t="s">
        <v>7142</v>
      </c>
      <c r="K5990" s="101" t="s">
        <v>18086</v>
      </c>
      <c r="L5990" s="100" t="s">
        <v>6978</v>
      </c>
    </row>
    <row r="5991" spans="1:12" ht="13.5" x14ac:dyDescent="0.25">
      <c r="A5991" s="100" t="s">
        <v>12721</v>
      </c>
      <c r="B5991" s="100" t="s">
        <v>17638</v>
      </c>
      <c r="C5991" s="100" t="s">
        <v>18065</v>
      </c>
      <c r="D5991" s="100" t="s">
        <v>18066</v>
      </c>
      <c r="E5991" s="101" t="s">
        <v>158</v>
      </c>
      <c r="F5991" s="100" t="s">
        <v>158</v>
      </c>
      <c r="G5991" s="100">
        <v>84125</v>
      </c>
      <c r="H5991" s="100" t="s">
        <v>18087</v>
      </c>
      <c r="I5991" s="100" t="s">
        <v>198</v>
      </c>
      <c r="J5991" s="100" t="s">
        <v>7142</v>
      </c>
      <c r="K5991" s="101" t="s">
        <v>7204</v>
      </c>
      <c r="L5991" s="100" t="s">
        <v>6978</v>
      </c>
    </row>
    <row r="5992" spans="1:12" ht="13.5" x14ac:dyDescent="0.25">
      <c r="A5992" s="100" t="s">
        <v>12721</v>
      </c>
      <c r="B5992" s="100" t="s">
        <v>17638</v>
      </c>
      <c r="C5992" s="100" t="s">
        <v>18088</v>
      </c>
      <c r="D5992" s="100" t="s">
        <v>18089</v>
      </c>
      <c r="E5992" s="101">
        <v>74163</v>
      </c>
      <c r="F5992" s="100" t="s">
        <v>18090</v>
      </c>
      <c r="G5992" s="102" t="s">
        <v>6481</v>
      </c>
      <c r="H5992" s="100" t="s">
        <v>18091</v>
      </c>
      <c r="I5992" s="100" t="s">
        <v>209</v>
      </c>
      <c r="J5992" s="100" t="s">
        <v>6976</v>
      </c>
      <c r="K5992" s="101" t="s">
        <v>18092</v>
      </c>
      <c r="L5992" s="100" t="s">
        <v>6978</v>
      </c>
    </row>
    <row r="5993" spans="1:12" ht="13.5" x14ac:dyDescent="0.25">
      <c r="A5993" s="100" t="s">
        <v>12721</v>
      </c>
      <c r="B5993" s="100" t="s">
        <v>17638</v>
      </c>
      <c r="C5993" s="100" t="s">
        <v>18088</v>
      </c>
      <c r="D5993" s="100" t="s">
        <v>18089</v>
      </c>
      <c r="E5993" s="101">
        <v>74163</v>
      </c>
      <c r="F5993" s="100" t="s">
        <v>18090</v>
      </c>
      <c r="G5993" s="102" t="s">
        <v>6483</v>
      </c>
      <c r="H5993" s="100" t="s">
        <v>18093</v>
      </c>
      <c r="I5993" s="100" t="s">
        <v>209</v>
      </c>
      <c r="J5993" s="100" t="s">
        <v>6976</v>
      </c>
      <c r="K5993" s="101" t="s">
        <v>18094</v>
      </c>
      <c r="L5993" s="100" t="s">
        <v>6978</v>
      </c>
    </row>
    <row r="5994" spans="1:12" ht="13.5" x14ac:dyDescent="0.25">
      <c r="A5994" s="100" t="s">
        <v>12721</v>
      </c>
      <c r="B5994" s="100" t="s">
        <v>17638</v>
      </c>
      <c r="C5994" s="100" t="s">
        <v>18088</v>
      </c>
      <c r="D5994" s="100" t="s">
        <v>18089</v>
      </c>
      <c r="E5994" s="101" t="s">
        <v>158</v>
      </c>
      <c r="F5994" s="100" t="s">
        <v>158</v>
      </c>
      <c r="G5994" s="100">
        <v>84127</v>
      </c>
      <c r="H5994" s="100" t="s">
        <v>18095</v>
      </c>
      <c r="I5994" s="100" t="s">
        <v>209</v>
      </c>
      <c r="J5994" s="100" t="s">
        <v>6976</v>
      </c>
      <c r="K5994" s="101" t="s">
        <v>18096</v>
      </c>
      <c r="L5994" s="100" t="s">
        <v>6978</v>
      </c>
    </row>
    <row r="5995" spans="1:12" ht="13.5" x14ac:dyDescent="0.25">
      <c r="A5995" s="100" t="s">
        <v>12721</v>
      </c>
      <c r="B5995" s="100" t="s">
        <v>17638</v>
      </c>
      <c r="C5995" s="100" t="s">
        <v>18097</v>
      </c>
      <c r="D5995" s="100" t="s">
        <v>18098</v>
      </c>
      <c r="E5995" s="101" t="s">
        <v>158</v>
      </c>
      <c r="F5995" s="100" t="s">
        <v>158</v>
      </c>
      <c r="G5995" s="100">
        <v>40841</v>
      </c>
      <c r="H5995" s="100" t="s">
        <v>18099</v>
      </c>
      <c r="I5995" s="100" t="s">
        <v>213</v>
      </c>
      <c r="J5995" s="100" t="s">
        <v>7142</v>
      </c>
      <c r="K5995" s="101" t="s">
        <v>18100</v>
      </c>
      <c r="L5995" s="100" t="s">
        <v>6978</v>
      </c>
    </row>
    <row r="5996" spans="1:12" ht="13.5" x14ac:dyDescent="0.25">
      <c r="A5996" s="100" t="s">
        <v>12721</v>
      </c>
      <c r="B5996" s="100" t="s">
        <v>17638</v>
      </c>
      <c r="C5996" s="100" t="s">
        <v>18101</v>
      </c>
      <c r="D5996" s="100" t="s">
        <v>18102</v>
      </c>
      <c r="E5996" s="101" t="s">
        <v>158</v>
      </c>
      <c r="F5996" s="100" t="s">
        <v>158</v>
      </c>
      <c r="G5996" s="100">
        <v>71516</v>
      </c>
      <c r="H5996" s="100" t="s">
        <v>18103</v>
      </c>
      <c r="I5996" s="100" t="s">
        <v>213</v>
      </c>
      <c r="J5996" s="100" t="s">
        <v>7945</v>
      </c>
      <c r="K5996" s="101" t="s">
        <v>18104</v>
      </c>
      <c r="L5996" s="100" t="s">
        <v>6978</v>
      </c>
    </row>
    <row r="5997" spans="1:12" ht="13.5" x14ac:dyDescent="0.25">
      <c r="A5997" s="100" t="s">
        <v>12721</v>
      </c>
      <c r="B5997" s="100" t="s">
        <v>17638</v>
      </c>
      <c r="C5997" s="100" t="s">
        <v>18101</v>
      </c>
      <c r="D5997" s="100" t="s">
        <v>18102</v>
      </c>
      <c r="E5997" s="101" t="s">
        <v>158</v>
      </c>
      <c r="F5997" s="100" t="s">
        <v>158</v>
      </c>
      <c r="G5997" s="100">
        <v>73361</v>
      </c>
      <c r="H5997" s="100" t="s">
        <v>18105</v>
      </c>
      <c r="I5997" s="100" t="s">
        <v>9421</v>
      </c>
      <c r="J5997" s="100" t="s">
        <v>7142</v>
      </c>
      <c r="K5997" s="101" t="s">
        <v>18106</v>
      </c>
      <c r="L5997" s="100" t="s">
        <v>6978</v>
      </c>
    </row>
    <row r="5998" spans="1:12" ht="13.5" x14ac:dyDescent="0.25">
      <c r="A5998" s="100" t="s">
        <v>12721</v>
      </c>
      <c r="B5998" s="100" t="s">
        <v>17638</v>
      </c>
      <c r="C5998" s="100" t="s">
        <v>18101</v>
      </c>
      <c r="D5998" s="100" t="s">
        <v>18102</v>
      </c>
      <c r="E5998" s="101" t="s">
        <v>158</v>
      </c>
      <c r="F5998" s="100" t="s">
        <v>158</v>
      </c>
      <c r="G5998" s="100">
        <v>73714</v>
      </c>
      <c r="H5998" s="100" t="s">
        <v>18107</v>
      </c>
      <c r="I5998" s="100" t="s">
        <v>213</v>
      </c>
      <c r="J5998" s="100" t="s">
        <v>6976</v>
      </c>
      <c r="K5998" s="101" t="s">
        <v>18108</v>
      </c>
      <c r="L5998" s="100" t="s">
        <v>6978</v>
      </c>
    </row>
    <row r="5999" spans="1:12" ht="13.5" x14ac:dyDescent="0.25">
      <c r="A5999" s="100" t="s">
        <v>12721</v>
      </c>
      <c r="B5999" s="100" t="s">
        <v>17638</v>
      </c>
      <c r="C5999" s="100" t="s">
        <v>18101</v>
      </c>
      <c r="D5999" s="100" t="s">
        <v>18102</v>
      </c>
      <c r="E5999" s="101" t="s">
        <v>158</v>
      </c>
      <c r="F5999" s="100" t="s">
        <v>158</v>
      </c>
      <c r="G5999" s="100">
        <v>86957</v>
      </c>
      <c r="H5999" s="100" t="s">
        <v>18109</v>
      </c>
      <c r="I5999" s="100" t="s">
        <v>213</v>
      </c>
      <c r="J5999" s="100" t="s">
        <v>7142</v>
      </c>
      <c r="K5999" s="101" t="s">
        <v>13040</v>
      </c>
      <c r="L5999" s="100" t="s">
        <v>6978</v>
      </c>
    </row>
    <row r="6000" spans="1:12" ht="13.5" x14ac:dyDescent="0.25">
      <c r="A6000" s="100" t="s">
        <v>12721</v>
      </c>
      <c r="B6000" s="100" t="s">
        <v>17638</v>
      </c>
      <c r="C6000" s="100" t="s">
        <v>18101</v>
      </c>
      <c r="D6000" s="100" t="s">
        <v>18102</v>
      </c>
      <c r="E6000" s="101" t="s">
        <v>158</v>
      </c>
      <c r="F6000" s="100" t="s">
        <v>158</v>
      </c>
      <c r="G6000" s="100">
        <v>86958</v>
      </c>
      <c r="H6000" s="100" t="s">
        <v>18110</v>
      </c>
      <c r="I6000" s="100" t="s">
        <v>213</v>
      </c>
      <c r="J6000" s="100" t="s">
        <v>7142</v>
      </c>
      <c r="K6000" s="101" t="s">
        <v>18111</v>
      </c>
      <c r="L6000" s="100" t="s">
        <v>6978</v>
      </c>
    </row>
    <row r="6001" spans="1:12" ht="13.5" x14ac:dyDescent="0.25">
      <c r="A6001" s="100" t="s">
        <v>12721</v>
      </c>
      <c r="B6001" s="100" t="s">
        <v>17638</v>
      </c>
      <c r="C6001" s="100" t="s">
        <v>18101</v>
      </c>
      <c r="D6001" s="100" t="s">
        <v>18102</v>
      </c>
      <c r="E6001" s="101" t="s">
        <v>158</v>
      </c>
      <c r="F6001" s="100" t="s">
        <v>158</v>
      </c>
      <c r="G6001" s="100">
        <v>97010</v>
      </c>
      <c r="H6001" s="100" t="s">
        <v>18112</v>
      </c>
      <c r="I6001" s="100" t="s">
        <v>209</v>
      </c>
      <c r="J6001" s="100" t="s">
        <v>7142</v>
      </c>
      <c r="K6001" s="101" t="s">
        <v>14586</v>
      </c>
      <c r="L6001" s="100" t="s">
        <v>6978</v>
      </c>
    </row>
    <row r="6002" spans="1:12" ht="13.5" x14ac:dyDescent="0.25">
      <c r="A6002" s="100" t="s">
        <v>12721</v>
      </c>
      <c r="B6002" s="100" t="s">
        <v>17638</v>
      </c>
      <c r="C6002" s="100" t="s">
        <v>18101</v>
      </c>
      <c r="D6002" s="100" t="s">
        <v>18102</v>
      </c>
      <c r="E6002" s="101" t="s">
        <v>158</v>
      </c>
      <c r="F6002" s="100" t="s">
        <v>158</v>
      </c>
      <c r="G6002" s="100">
        <v>97011</v>
      </c>
      <c r="H6002" s="100" t="s">
        <v>18113</v>
      </c>
      <c r="I6002" s="100" t="s">
        <v>209</v>
      </c>
      <c r="J6002" s="100" t="s">
        <v>7142</v>
      </c>
      <c r="K6002" s="101" t="s">
        <v>13679</v>
      </c>
      <c r="L6002" s="100" t="s">
        <v>6978</v>
      </c>
    </row>
    <row r="6003" spans="1:12" ht="13.5" x14ac:dyDescent="0.25">
      <c r="A6003" s="100" t="s">
        <v>12721</v>
      </c>
      <c r="B6003" s="100" t="s">
        <v>17638</v>
      </c>
      <c r="C6003" s="100" t="s">
        <v>18101</v>
      </c>
      <c r="D6003" s="100" t="s">
        <v>18102</v>
      </c>
      <c r="E6003" s="101" t="s">
        <v>158</v>
      </c>
      <c r="F6003" s="100" t="s">
        <v>158</v>
      </c>
      <c r="G6003" s="100">
        <v>97012</v>
      </c>
      <c r="H6003" s="100" t="s">
        <v>18114</v>
      </c>
      <c r="I6003" s="100" t="s">
        <v>209</v>
      </c>
      <c r="J6003" s="100" t="s">
        <v>7142</v>
      </c>
      <c r="K6003" s="101" t="s">
        <v>12463</v>
      </c>
      <c r="L6003" s="100" t="s">
        <v>6978</v>
      </c>
    </row>
    <row r="6004" spans="1:12" ht="13.5" x14ac:dyDescent="0.25">
      <c r="A6004" s="100" t="s">
        <v>12721</v>
      </c>
      <c r="B6004" s="100" t="s">
        <v>17638</v>
      </c>
      <c r="C6004" s="100" t="s">
        <v>18101</v>
      </c>
      <c r="D6004" s="100" t="s">
        <v>18102</v>
      </c>
      <c r="E6004" s="101" t="s">
        <v>158</v>
      </c>
      <c r="F6004" s="100" t="s">
        <v>158</v>
      </c>
      <c r="G6004" s="100">
        <v>97013</v>
      </c>
      <c r="H6004" s="100" t="s">
        <v>18115</v>
      </c>
      <c r="I6004" s="100" t="s">
        <v>209</v>
      </c>
      <c r="J6004" s="100" t="s">
        <v>7142</v>
      </c>
      <c r="K6004" s="101" t="s">
        <v>18116</v>
      </c>
      <c r="L6004" s="100" t="s">
        <v>6978</v>
      </c>
    </row>
    <row r="6005" spans="1:12" ht="13.5" x14ac:dyDescent="0.25">
      <c r="A6005" s="100" t="s">
        <v>12721</v>
      </c>
      <c r="B6005" s="100" t="s">
        <v>17638</v>
      </c>
      <c r="C6005" s="100" t="s">
        <v>18101</v>
      </c>
      <c r="D6005" s="100" t="s">
        <v>18102</v>
      </c>
      <c r="E6005" s="101" t="s">
        <v>158</v>
      </c>
      <c r="F6005" s="100" t="s">
        <v>158</v>
      </c>
      <c r="G6005" s="100">
        <v>97014</v>
      </c>
      <c r="H6005" s="100" t="s">
        <v>18117</v>
      </c>
      <c r="I6005" s="100" t="s">
        <v>209</v>
      </c>
      <c r="J6005" s="100" t="s">
        <v>7142</v>
      </c>
      <c r="K6005" s="101" t="s">
        <v>18118</v>
      </c>
      <c r="L6005" s="100" t="s">
        <v>6978</v>
      </c>
    </row>
    <row r="6006" spans="1:12" ht="13.5" x14ac:dyDescent="0.25">
      <c r="A6006" s="100" t="s">
        <v>12721</v>
      </c>
      <c r="B6006" s="100" t="s">
        <v>17638</v>
      </c>
      <c r="C6006" s="100" t="s">
        <v>18101</v>
      </c>
      <c r="D6006" s="100" t="s">
        <v>18102</v>
      </c>
      <c r="E6006" s="101" t="s">
        <v>158</v>
      </c>
      <c r="F6006" s="100" t="s">
        <v>158</v>
      </c>
      <c r="G6006" s="100">
        <v>97015</v>
      </c>
      <c r="H6006" s="100" t="s">
        <v>18119</v>
      </c>
      <c r="I6006" s="100" t="s">
        <v>209</v>
      </c>
      <c r="J6006" s="100" t="s">
        <v>7142</v>
      </c>
      <c r="K6006" s="101" t="s">
        <v>18120</v>
      </c>
      <c r="L6006" s="100" t="s">
        <v>6978</v>
      </c>
    </row>
    <row r="6007" spans="1:12" ht="13.5" x14ac:dyDescent="0.25">
      <c r="A6007" s="100" t="s">
        <v>12721</v>
      </c>
      <c r="B6007" s="100" t="s">
        <v>17638</v>
      </c>
      <c r="C6007" s="100" t="s">
        <v>18101</v>
      </c>
      <c r="D6007" s="100" t="s">
        <v>18102</v>
      </c>
      <c r="E6007" s="101" t="s">
        <v>158</v>
      </c>
      <c r="F6007" s="100" t="s">
        <v>158</v>
      </c>
      <c r="G6007" s="100">
        <v>97016</v>
      </c>
      <c r="H6007" s="100" t="s">
        <v>18121</v>
      </c>
      <c r="I6007" s="100" t="s">
        <v>209</v>
      </c>
      <c r="J6007" s="100" t="s">
        <v>7142</v>
      </c>
      <c r="K6007" s="101" t="s">
        <v>12393</v>
      </c>
      <c r="L6007" s="100" t="s">
        <v>6978</v>
      </c>
    </row>
    <row r="6008" spans="1:12" ht="13.5" x14ac:dyDescent="0.25">
      <c r="A6008" s="100" t="s">
        <v>12721</v>
      </c>
      <c r="B6008" s="100" t="s">
        <v>17638</v>
      </c>
      <c r="C6008" s="100" t="s">
        <v>18101</v>
      </c>
      <c r="D6008" s="100" t="s">
        <v>18102</v>
      </c>
      <c r="E6008" s="101" t="s">
        <v>158</v>
      </c>
      <c r="F6008" s="100" t="s">
        <v>158</v>
      </c>
      <c r="G6008" s="100">
        <v>97017</v>
      </c>
      <c r="H6008" s="100" t="s">
        <v>18122</v>
      </c>
      <c r="I6008" s="100" t="s">
        <v>209</v>
      </c>
      <c r="J6008" s="100" t="s">
        <v>7142</v>
      </c>
      <c r="K6008" s="101" t="s">
        <v>7779</v>
      </c>
      <c r="L6008" s="100" t="s">
        <v>6978</v>
      </c>
    </row>
    <row r="6009" spans="1:12" ht="13.5" x14ac:dyDescent="0.25">
      <c r="A6009" s="100" t="s">
        <v>12721</v>
      </c>
      <c r="B6009" s="100" t="s">
        <v>17638</v>
      </c>
      <c r="C6009" s="100" t="s">
        <v>18101</v>
      </c>
      <c r="D6009" s="100" t="s">
        <v>18102</v>
      </c>
      <c r="E6009" s="101" t="s">
        <v>158</v>
      </c>
      <c r="F6009" s="100" t="s">
        <v>158</v>
      </c>
      <c r="G6009" s="100">
        <v>97018</v>
      </c>
      <c r="H6009" s="100" t="s">
        <v>18123</v>
      </c>
      <c r="I6009" s="100" t="s">
        <v>209</v>
      </c>
      <c r="J6009" s="100" t="s">
        <v>7142</v>
      </c>
      <c r="K6009" s="101" t="s">
        <v>17162</v>
      </c>
      <c r="L6009" s="100" t="s">
        <v>6978</v>
      </c>
    </row>
    <row r="6010" spans="1:12" ht="13.5" x14ac:dyDescent="0.25">
      <c r="A6010" s="100" t="s">
        <v>12721</v>
      </c>
      <c r="B6010" s="100" t="s">
        <v>17638</v>
      </c>
      <c r="C6010" s="100" t="s">
        <v>18101</v>
      </c>
      <c r="D6010" s="100" t="s">
        <v>18102</v>
      </c>
      <c r="E6010" s="101" t="s">
        <v>158</v>
      </c>
      <c r="F6010" s="100" t="s">
        <v>158</v>
      </c>
      <c r="G6010" s="100">
        <v>97031</v>
      </c>
      <c r="H6010" s="100" t="s">
        <v>18124</v>
      </c>
      <c r="I6010" s="100" t="s">
        <v>209</v>
      </c>
      <c r="J6010" s="100" t="s">
        <v>7142</v>
      </c>
      <c r="K6010" s="101" t="s">
        <v>18125</v>
      </c>
      <c r="L6010" s="100" t="s">
        <v>6978</v>
      </c>
    </row>
    <row r="6011" spans="1:12" ht="13.5" x14ac:dyDescent="0.25">
      <c r="A6011" s="100" t="s">
        <v>12721</v>
      </c>
      <c r="B6011" s="100" t="s">
        <v>17638</v>
      </c>
      <c r="C6011" s="100" t="s">
        <v>18101</v>
      </c>
      <c r="D6011" s="100" t="s">
        <v>18102</v>
      </c>
      <c r="E6011" s="101" t="s">
        <v>158</v>
      </c>
      <c r="F6011" s="100" t="s">
        <v>158</v>
      </c>
      <c r="G6011" s="100">
        <v>97032</v>
      </c>
      <c r="H6011" s="100" t="s">
        <v>18126</v>
      </c>
      <c r="I6011" s="100" t="s">
        <v>209</v>
      </c>
      <c r="J6011" s="100" t="s">
        <v>7142</v>
      </c>
      <c r="K6011" s="101" t="s">
        <v>18127</v>
      </c>
      <c r="L6011" s="100" t="s">
        <v>6978</v>
      </c>
    </row>
    <row r="6012" spans="1:12" ht="13.5" x14ac:dyDescent="0.25">
      <c r="A6012" s="100" t="s">
        <v>12721</v>
      </c>
      <c r="B6012" s="100" t="s">
        <v>17638</v>
      </c>
      <c r="C6012" s="100" t="s">
        <v>18101</v>
      </c>
      <c r="D6012" s="100" t="s">
        <v>18102</v>
      </c>
      <c r="E6012" s="101" t="s">
        <v>158</v>
      </c>
      <c r="F6012" s="100" t="s">
        <v>158</v>
      </c>
      <c r="G6012" s="100">
        <v>97033</v>
      </c>
      <c r="H6012" s="100" t="s">
        <v>18128</v>
      </c>
      <c r="I6012" s="100" t="s">
        <v>209</v>
      </c>
      <c r="J6012" s="100" t="s">
        <v>7142</v>
      </c>
      <c r="K6012" s="101" t="s">
        <v>16342</v>
      </c>
      <c r="L6012" s="100" t="s">
        <v>6978</v>
      </c>
    </row>
    <row r="6013" spans="1:12" ht="13.5" x14ac:dyDescent="0.25">
      <c r="A6013" s="100" t="s">
        <v>12721</v>
      </c>
      <c r="B6013" s="100" t="s">
        <v>17638</v>
      </c>
      <c r="C6013" s="100" t="s">
        <v>18101</v>
      </c>
      <c r="D6013" s="100" t="s">
        <v>18102</v>
      </c>
      <c r="E6013" s="101" t="s">
        <v>158</v>
      </c>
      <c r="F6013" s="100" t="s">
        <v>158</v>
      </c>
      <c r="G6013" s="100">
        <v>97034</v>
      </c>
      <c r="H6013" s="100" t="s">
        <v>18129</v>
      </c>
      <c r="I6013" s="100" t="s">
        <v>209</v>
      </c>
      <c r="J6013" s="100" t="s">
        <v>7142</v>
      </c>
      <c r="K6013" s="101" t="s">
        <v>17504</v>
      </c>
      <c r="L6013" s="100" t="s">
        <v>6978</v>
      </c>
    </row>
    <row r="6014" spans="1:12" ht="13.5" x14ac:dyDescent="0.25">
      <c r="A6014" s="100" t="s">
        <v>12721</v>
      </c>
      <c r="B6014" s="100" t="s">
        <v>17638</v>
      </c>
      <c r="C6014" s="100" t="s">
        <v>18101</v>
      </c>
      <c r="D6014" s="100" t="s">
        <v>18102</v>
      </c>
      <c r="E6014" s="101" t="s">
        <v>158</v>
      </c>
      <c r="F6014" s="100" t="s">
        <v>158</v>
      </c>
      <c r="G6014" s="100">
        <v>97039</v>
      </c>
      <c r="H6014" s="100" t="s">
        <v>18130</v>
      </c>
      <c r="I6014" s="100" t="s">
        <v>198</v>
      </c>
      <c r="J6014" s="100" t="s">
        <v>7142</v>
      </c>
      <c r="K6014" s="101" t="s">
        <v>18131</v>
      </c>
      <c r="L6014" s="100" t="s">
        <v>6978</v>
      </c>
    </row>
    <row r="6015" spans="1:12" ht="13.5" x14ac:dyDescent="0.25">
      <c r="A6015" s="100" t="s">
        <v>12721</v>
      </c>
      <c r="B6015" s="100" t="s">
        <v>17638</v>
      </c>
      <c r="C6015" s="100" t="s">
        <v>18101</v>
      </c>
      <c r="D6015" s="100" t="s">
        <v>18102</v>
      </c>
      <c r="E6015" s="101" t="s">
        <v>158</v>
      </c>
      <c r="F6015" s="100" t="s">
        <v>158</v>
      </c>
      <c r="G6015" s="100">
        <v>97040</v>
      </c>
      <c r="H6015" s="100" t="s">
        <v>18132</v>
      </c>
      <c r="I6015" s="100" t="s">
        <v>198</v>
      </c>
      <c r="J6015" s="100" t="s">
        <v>7142</v>
      </c>
      <c r="K6015" s="101" t="s">
        <v>15879</v>
      </c>
      <c r="L6015" s="100" t="s">
        <v>6978</v>
      </c>
    </row>
    <row r="6016" spans="1:12" ht="13.5" x14ac:dyDescent="0.25">
      <c r="A6016" s="100" t="s">
        <v>12721</v>
      </c>
      <c r="B6016" s="100" t="s">
        <v>17638</v>
      </c>
      <c r="C6016" s="100" t="s">
        <v>18101</v>
      </c>
      <c r="D6016" s="100" t="s">
        <v>18102</v>
      </c>
      <c r="E6016" s="101" t="s">
        <v>158</v>
      </c>
      <c r="F6016" s="100" t="s">
        <v>158</v>
      </c>
      <c r="G6016" s="100">
        <v>97041</v>
      </c>
      <c r="H6016" s="100" t="s">
        <v>18133</v>
      </c>
      <c r="I6016" s="100" t="s">
        <v>198</v>
      </c>
      <c r="J6016" s="100" t="s">
        <v>7142</v>
      </c>
      <c r="K6016" s="101" t="s">
        <v>18134</v>
      </c>
      <c r="L6016" s="100" t="s">
        <v>6978</v>
      </c>
    </row>
    <row r="6017" spans="1:12" ht="13.5" x14ac:dyDescent="0.25">
      <c r="A6017" s="100" t="s">
        <v>12721</v>
      </c>
      <c r="B6017" s="100" t="s">
        <v>17638</v>
      </c>
      <c r="C6017" s="100" t="s">
        <v>18101</v>
      </c>
      <c r="D6017" s="100" t="s">
        <v>18102</v>
      </c>
      <c r="E6017" s="101" t="s">
        <v>158</v>
      </c>
      <c r="F6017" s="100" t="s">
        <v>158</v>
      </c>
      <c r="G6017" s="100">
        <v>97046</v>
      </c>
      <c r="H6017" s="100" t="s">
        <v>18135</v>
      </c>
      <c r="I6017" s="100" t="s">
        <v>198</v>
      </c>
      <c r="J6017" s="100" t="s">
        <v>7142</v>
      </c>
      <c r="K6017" s="101" t="s">
        <v>8043</v>
      </c>
      <c r="L6017" s="100" t="s">
        <v>6978</v>
      </c>
    </row>
    <row r="6018" spans="1:12" ht="13.5" x14ac:dyDescent="0.25">
      <c r="A6018" s="100" t="s">
        <v>12721</v>
      </c>
      <c r="B6018" s="100" t="s">
        <v>17638</v>
      </c>
      <c r="C6018" s="100" t="s">
        <v>18101</v>
      </c>
      <c r="D6018" s="100" t="s">
        <v>18102</v>
      </c>
      <c r="E6018" s="101" t="s">
        <v>158</v>
      </c>
      <c r="F6018" s="100" t="s">
        <v>158</v>
      </c>
      <c r="G6018" s="100">
        <v>97047</v>
      </c>
      <c r="H6018" s="100" t="s">
        <v>18136</v>
      </c>
      <c r="I6018" s="100" t="s">
        <v>198</v>
      </c>
      <c r="J6018" s="100" t="s">
        <v>7142</v>
      </c>
      <c r="K6018" s="101" t="s">
        <v>8324</v>
      </c>
      <c r="L6018" s="100" t="s">
        <v>6978</v>
      </c>
    </row>
    <row r="6019" spans="1:12" ht="13.5" x14ac:dyDescent="0.25">
      <c r="A6019" s="100" t="s">
        <v>12721</v>
      </c>
      <c r="B6019" s="100" t="s">
        <v>17638</v>
      </c>
      <c r="C6019" s="100" t="s">
        <v>18101</v>
      </c>
      <c r="D6019" s="100" t="s">
        <v>18102</v>
      </c>
      <c r="E6019" s="101" t="s">
        <v>158</v>
      </c>
      <c r="F6019" s="100" t="s">
        <v>158</v>
      </c>
      <c r="G6019" s="100">
        <v>97048</v>
      </c>
      <c r="H6019" s="100" t="s">
        <v>18137</v>
      </c>
      <c r="I6019" s="100" t="s">
        <v>198</v>
      </c>
      <c r="J6019" s="100" t="s">
        <v>7142</v>
      </c>
      <c r="K6019" s="101" t="s">
        <v>8368</v>
      </c>
      <c r="L6019" s="100" t="s">
        <v>6978</v>
      </c>
    </row>
    <row r="6020" spans="1:12" ht="13.5" x14ac:dyDescent="0.25">
      <c r="A6020" s="100" t="s">
        <v>12721</v>
      </c>
      <c r="B6020" s="100" t="s">
        <v>17638</v>
      </c>
      <c r="C6020" s="100" t="s">
        <v>18101</v>
      </c>
      <c r="D6020" s="100" t="s">
        <v>18102</v>
      </c>
      <c r="E6020" s="101" t="s">
        <v>158</v>
      </c>
      <c r="F6020" s="100" t="s">
        <v>158</v>
      </c>
      <c r="G6020" s="100">
        <v>97051</v>
      </c>
      <c r="H6020" s="100" t="s">
        <v>18138</v>
      </c>
      <c r="I6020" s="100" t="s">
        <v>209</v>
      </c>
      <c r="J6020" s="100" t="s">
        <v>7142</v>
      </c>
      <c r="K6020" s="101" t="s">
        <v>16607</v>
      </c>
      <c r="L6020" s="100" t="s">
        <v>6978</v>
      </c>
    </row>
    <row r="6021" spans="1:12" ht="13.5" x14ac:dyDescent="0.25">
      <c r="A6021" s="100" t="s">
        <v>12721</v>
      </c>
      <c r="B6021" s="100" t="s">
        <v>17638</v>
      </c>
      <c r="C6021" s="100" t="s">
        <v>18101</v>
      </c>
      <c r="D6021" s="100" t="s">
        <v>18102</v>
      </c>
      <c r="E6021" s="101" t="s">
        <v>158</v>
      </c>
      <c r="F6021" s="100" t="s">
        <v>158</v>
      </c>
      <c r="G6021" s="100">
        <v>97053</v>
      </c>
      <c r="H6021" s="100" t="s">
        <v>18139</v>
      </c>
      <c r="I6021" s="100" t="s">
        <v>209</v>
      </c>
      <c r="J6021" s="100" t="s">
        <v>7142</v>
      </c>
      <c r="K6021" s="101" t="s">
        <v>18140</v>
      </c>
      <c r="L6021" s="100" t="s">
        <v>6978</v>
      </c>
    </row>
    <row r="6022" spans="1:12" ht="13.5" x14ac:dyDescent="0.25">
      <c r="A6022" s="100" t="s">
        <v>12721</v>
      </c>
      <c r="B6022" s="100" t="s">
        <v>17638</v>
      </c>
      <c r="C6022" s="100" t="s">
        <v>18101</v>
      </c>
      <c r="D6022" s="100" t="s">
        <v>18102</v>
      </c>
      <c r="E6022" s="101" t="s">
        <v>158</v>
      </c>
      <c r="F6022" s="100" t="s">
        <v>158</v>
      </c>
      <c r="G6022" s="100">
        <v>97062</v>
      </c>
      <c r="H6022" s="100" t="s">
        <v>18141</v>
      </c>
      <c r="I6022" s="100" t="s">
        <v>198</v>
      </c>
      <c r="J6022" s="100" t="s">
        <v>7142</v>
      </c>
      <c r="K6022" s="101" t="s">
        <v>12005</v>
      </c>
      <c r="L6022" s="100" t="s">
        <v>6978</v>
      </c>
    </row>
    <row r="6023" spans="1:12" ht="13.5" x14ac:dyDescent="0.25">
      <c r="A6023" s="100" t="s">
        <v>12721</v>
      </c>
      <c r="B6023" s="100" t="s">
        <v>17638</v>
      </c>
      <c r="C6023" s="100" t="s">
        <v>18101</v>
      </c>
      <c r="D6023" s="100" t="s">
        <v>18102</v>
      </c>
      <c r="E6023" s="101" t="s">
        <v>158</v>
      </c>
      <c r="F6023" s="100" t="s">
        <v>158</v>
      </c>
      <c r="G6023" s="100">
        <v>97063</v>
      </c>
      <c r="H6023" s="100" t="s">
        <v>18142</v>
      </c>
      <c r="I6023" s="100" t="s">
        <v>198</v>
      </c>
      <c r="J6023" s="100" t="s">
        <v>7142</v>
      </c>
      <c r="K6023" s="101" t="s">
        <v>13693</v>
      </c>
      <c r="L6023" s="100" t="s">
        <v>6978</v>
      </c>
    </row>
    <row r="6024" spans="1:12" ht="13.5" x14ac:dyDescent="0.25">
      <c r="A6024" s="100" t="s">
        <v>12721</v>
      </c>
      <c r="B6024" s="100" t="s">
        <v>17638</v>
      </c>
      <c r="C6024" s="100" t="s">
        <v>18101</v>
      </c>
      <c r="D6024" s="100" t="s">
        <v>18102</v>
      </c>
      <c r="E6024" s="101" t="s">
        <v>158</v>
      </c>
      <c r="F6024" s="100" t="s">
        <v>158</v>
      </c>
      <c r="G6024" s="100">
        <v>97064</v>
      </c>
      <c r="H6024" s="100" t="s">
        <v>18143</v>
      </c>
      <c r="I6024" s="100" t="s">
        <v>209</v>
      </c>
      <c r="J6024" s="100" t="s">
        <v>7142</v>
      </c>
      <c r="K6024" s="101" t="s">
        <v>18144</v>
      </c>
      <c r="L6024" s="100" t="s">
        <v>6978</v>
      </c>
    </row>
    <row r="6025" spans="1:12" ht="13.5" x14ac:dyDescent="0.25">
      <c r="A6025" s="100" t="s">
        <v>12721</v>
      </c>
      <c r="B6025" s="100" t="s">
        <v>17638</v>
      </c>
      <c r="C6025" s="100" t="s">
        <v>18101</v>
      </c>
      <c r="D6025" s="100" t="s">
        <v>18102</v>
      </c>
      <c r="E6025" s="101" t="s">
        <v>158</v>
      </c>
      <c r="F6025" s="100" t="s">
        <v>158</v>
      </c>
      <c r="G6025" s="100">
        <v>97065</v>
      </c>
      <c r="H6025" s="100" t="s">
        <v>18145</v>
      </c>
      <c r="I6025" s="100" t="s">
        <v>9421</v>
      </c>
      <c r="J6025" s="100" t="s">
        <v>7142</v>
      </c>
      <c r="K6025" s="101" t="s">
        <v>15903</v>
      </c>
      <c r="L6025" s="100" t="s">
        <v>6978</v>
      </c>
    </row>
    <row r="6026" spans="1:12" ht="13.5" x14ac:dyDescent="0.25">
      <c r="A6026" s="100" t="s">
        <v>12721</v>
      </c>
      <c r="B6026" s="100" t="s">
        <v>17638</v>
      </c>
      <c r="C6026" s="100" t="s">
        <v>18101</v>
      </c>
      <c r="D6026" s="100" t="s">
        <v>18102</v>
      </c>
      <c r="E6026" s="101" t="s">
        <v>158</v>
      </c>
      <c r="F6026" s="100" t="s">
        <v>158</v>
      </c>
      <c r="G6026" s="100">
        <v>97066</v>
      </c>
      <c r="H6026" s="100" t="s">
        <v>18146</v>
      </c>
      <c r="I6026" s="100" t="s">
        <v>198</v>
      </c>
      <c r="J6026" s="100" t="s">
        <v>7142</v>
      </c>
      <c r="K6026" s="101" t="s">
        <v>18147</v>
      </c>
      <c r="L6026" s="100" t="s">
        <v>6978</v>
      </c>
    </row>
    <row r="6027" spans="1:12" ht="13.5" x14ac:dyDescent="0.25">
      <c r="A6027" s="100" t="s">
        <v>12721</v>
      </c>
      <c r="B6027" s="100" t="s">
        <v>17638</v>
      </c>
      <c r="C6027" s="100" t="s">
        <v>18101</v>
      </c>
      <c r="D6027" s="100" t="s">
        <v>18102</v>
      </c>
      <c r="E6027" s="101" t="s">
        <v>158</v>
      </c>
      <c r="F6027" s="100" t="s">
        <v>158</v>
      </c>
      <c r="G6027" s="100">
        <v>97067</v>
      </c>
      <c r="H6027" s="100" t="s">
        <v>18148</v>
      </c>
      <c r="I6027" s="100" t="s">
        <v>209</v>
      </c>
      <c r="J6027" s="100" t="s">
        <v>7142</v>
      </c>
      <c r="K6027" s="101" t="s">
        <v>18149</v>
      </c>
      <c r="L6027" s="100" t="s">
        <v>6978</v>
      </c>
    </row>
    <row r="6028" spans="1:12" ht="13.5" x14ac:dyDescent="0.25">
      <c r="A6028" s="100" t="s">
        <v>12721</v>
      </c>
      <c r="B6028" s="100" t="s">
        <v>17638</v>
      </c>
      <c r="C6028" s="100" t="s">
        <v>18150</v>
      </c>
      <c r="D6028" s="100" t="s">
        <v>18151</v>
      </c>
      <c r="E6028" s="101">
        <v>73916</v>
      </c>
      <c r="F6028" s="100" t="s">
        <v>18152</v>
      </c>
      <c r="G6028" s="102" t="s">
        <v>6519</v>
      </c>
      <c r="H6028" s="100" t="s">
        <v>18153</v>
      </c>
      <c r="I6028" s="100" t="s">
        <v>213</v>
      </c>
      <c r="J6028" s="100" t="s">
        <v>6976</v>
      </c>
      <c r="K6028" s="101" t="s">
        <v>7682</v>
      </c>
      <c r="L6028" s="100" t="s">
        <v>6978</v>
      </c>
    </row>
    <row r="6029" spans="1:12" ht="13.5" x14ac:dyDescent="0.25">
      <c r="A6029" s="100" t="s">
        <v>41</v>
      </c>
      <c r="B6029" s="100" t="s">
        <v>18154</v>
      </c>
      <c r="C6029" s="100" t="s">
        <v>18155</v>
      </c>
      <c r="D6029" s="100" t="s">
        <v>18156</v>
      </c>
      <c r="E6029" s="101" t="s">
        <v>158</v>
      </c>
      <c r="F6029" s="100" t="s">
        <v>158</v>
      </c>
      <c r="G6029" s="100">
        <v>73672</v>
      </c>
      <c r="H6029" s="100" t="s">
        <v>18157</v>
      </c>
      <c r="I6029" s="100" t="s">
        <v>198</v>
      </c>
      <c r="J6029" s="100" t="s">
        <v>6976</v>
      </c>
      <c r="K6029" s="101" t="s">
        <v>8051</v>
      </c>
      <c r="L6029" s="100" t="s">
        <v>6978</v>
      </c>
    </row>
    <row r="6030" spans="1:12" ht="13.5" x14ac:dyDescent="0.25">
      <c r="A6030" s="100" t="s">
        <v>41</v>
      </c>
      <c r="B6030" s="100" t="s">
        <v>18154</v>
      </c>
      <c r="C6030" s="100" t="s">
        <v>18155</v>
      </c>
      <c r="D6030" s="100" t="s">
        <v>18156</v>
      </c>
      <c r="E6030" s="101">
        <v>73822</v>
      </c>
      <c r="F6030" s="100" t="s">
        <v>18158</v>
      </c>
      <c r="G6030" s="102" t="s">
        <v>6522</v>
      </c>
      <c r="H6030" s="100" t="s">
        <v>18159</v>
      </c>
      <c r="I6030" s="100" t="s">
        <v>198</v>
      </c>
      <c r="J6030" s="100" t="s">
        <v>6976</v>
      </c>
      <c r="K6030" s="101" t="s">
        <v>8978</v>
      </c>
      <c r="L6030" s="100" t="s">
        <v>6978</v>
      </c>
    </row>
    <row r="6031" spans="1:12" ht="13.5" x14ac:dyDescent="0.25">
      <c r="A6031" s="100" t="s">
        <v>41</v>
      </c>
      <c r="B6031" s="100" t="s">
        <v>18154</v>
      </c>
      <c r="C6031" s="100" t="s">
        <v>18155</v>
      </c>
      <c r="D6031" s="100" t="s">
        <v>18156</v>
      </c>
      <c r="E6031" s="101">
        <v>73859</v>
      </c>
      <c r="F6031" s="100" t="s">
        <v>18160</v>
      </c>
      <c r="G6031" s="102" t="s">
        <v>6524</v>
      </c>
      <c r="H6031" s="100" t="s">
        <v>18161</v>
      </c>
      <c r="I6031" s="100" t="s">
        <v>198</v>
      </c>
      <c r="J6031" s="100" t="s">
        <v>6976</v>
      </c>
      <c r="K6031" s="101" t="s">
        <v>8345</v>
      </c>
      <c r="L6031" s="100" t="s">
        <v>6978</v>
      </c>
    </row>
    <row r="6032" spans="1:12" ht="13.5" x14ac:dyDescent="0.25">
      <c r="A6032" s="100" t="s">
        <v>41</v>
      </c>
      <c r="B6032" s="100" t="s">
        <v>18154</v>
      </c>
      <c r="C6032" s="100" t="s">
        <v>18155</v>
      </c>
      <c r="D6032" s="100" t="s">
        <v>18156</v>
      </c>
      <c r="E6032" s="101">
        <v>73859</v>
      </c>
      <c r="F6032" s="100" t="s">
        <v>18160</v>
      </c>
      <c r="G6032" s="102" t="s">
        <v>6526</v>
      </c>
      <c r="H6032" s="100" t="s">
        <v>18162</v>
      </c>
      <c r="I6032" s="100" t="s">
        <v>198</v>
      </c>
      <c r="J6032" s="100" t="s">
        <v>7142</v>
      </c>
      <c r="K6032" s="101" t="s">
        <v>8838</v>
      </c>
      <c r="L6032" s="100" t="s">
        <v>6978</v>
      </c>
    </row>
    <row r="6033" spans="1:12" ht="13.5" x14ac:dyDescent="0.25">
      <c r="A6033" s="100" t="s">
        <v>41</v>
      </c>
      <c r="B6033" s="100" t="s">
        <v>18154</v>
      </c>
      <c r="C6033" s="100" t="s">
        <v>18155</v>
      </c>
      <c r="D6033" s="100" t="s">
        <v>18156</v>
      </c>
      <c r="E6033" s="101" t="s">
        <v>158</v>
      </c>
      <c r="F6033" s="100" t="s">
        <v>158</v>
      </c>
      <c r="G6033" s="100">
        <v>85331</v>
      </c>
      <c r="H6033" s="100" t="s">
        <v>18163</v>
      </c>
      <c r="I6033" s="100" t="s">
        <v>198</v>
      </c>
      <c r="J6033" s="100" t="s">
        <v>7142</v>
      </c>
      <c r="K6033" s="101" t="s">
        <v>8214</v>
      </c>
      <c r="L6033" s="100" t="s">
        <v>6978</v>
      </c>
    </row>
    <row r="6034" spans="1:12" ht="13.5" x14ac:dyDescent="0.25">
      <c r="A6034" s="100" t="s">
        <v>41</v>
      </c>
      <c r="B6034" s="100" t="s">
        <v>18154</v>
      </c>
      <c r="C6034" s="100" t="s">
        <v>18155</v>
      </c>
      <c r="D6034" s="100" t="s">
        <v>18156</v>
      </c>
      <c r="E6034" s="101" t="s">
        <v>158</v>
      </c>
      <c r="F6034" s="100" t="s">
        <v>158</v>
      </c>
      <c r="G6034" s="100">
        <v>85422</v>
      </c>
      <c r="H6034" s="100" t="s">
        <v>18164</v>
      </c>
      <c r="I6034" s="100" t="s">
        <v>198</v>
      </c>
      <c r="J6034" s="100" t="s">
        <v>7142</v>
      </c>
      <c r="K6034" s="101" t="s">
        <v>11291</v>
      </c>
      <c r="L6034" s="100" t="s">
        <v>6978</v>
      </c>
    </row>
    <row r="6035" spans="1:12" ht="13.5" x14ac:dyDescent="0.25">
      <c r="A6035" s="100" t="s">
        <v>41</v>
      </c>
      <c r="B6035" s="100" t="s">
        <v>18154</v>
      </c>
      <c r="C6035" s="100" t="s">
        <v>18165</v>
      </c>
      <c r="D6035" s="100" t="s">
        <v>18166</v>
      </c>
      <c r="E6035" s="101">
        <v>74220</v>
      </c>
      <c r="F6035" s="100" t="s">
        <v>18167</v>
      </c>
      <c r="G6035" s="102" t="s">
        <v>6530</v>
      </c>
      <c r="H6035" s="100" t="s">
        <v>18168</v>
      </c>
      <c r="I6035" s="100" t="s">
        <v>198</v>
      </c>
      <c r="J6035" s="100" t="s">
        <v>7142</v>
      </c>
      <c r="K6035" s="101" t="s">
        <v>18169</v>
      </c>
      <c r="L6035" s="100" t="s">
        <v>6978</v>
      </c>
    </row>
    <row r="6036" spans="1:12" ht="13.5" x14ac:dyDescent="0.25">
      <c r="A6036" s="100" t="s">
        <v>41</v>
      </c>
      <c r="B6036" s="100" t="s">
        <v>18154</v>
      </c>
      <c r="C6036" s="100" t="s">
        <v>18165</v>
      </c>
      <c r="D6036" s="100" t="s">
        <v>18166</v>
      </c>
      <c r="E6036" s="101">
        <v>74221</v>
      </c>
      <c r="F6036" s="100" t="s">
        <v>18170</v>
      </c>
      <c r="G6036" s="102" t="s">
        <v>6532</v>
      </c>
      <c r="H6036" s="100" t="s">
        <v>18171</v>
      </c>
      <c r="I6036" s="100" t="s">
        <v>209</v>
      </c>
      <c r="J6036" s="100" t="s">
        <v>7142</v>
      </c>
      <c r="K6036" s="101" t="s">
        <v>18172</v>
      </c>
      <c r="L6036" s="100" t="s">
        <v>6978</v>
      </c>
    </row>
    <row r="6037" spans="1:12" ht="13.5" x14ac:dyDescent="0.25">
      <c r="A6037" s="100" t="s">
        <v>41</v>
      </c>
      <c r="B6037" s="100" t="s">
        <v>18154</v>
      </c>
      <c r="C6037" s="100" t="s">
        <v>18173</v>
      </c>
      <c r="D6037" s="100" t="s">
        <v>18174</v>
      </c>
      <c r="E6037" s="101">
        <v>74219</v>
      </c>
      <c r="F6037" s="100" t="s">
        <v>18175</v>
      </c>
      <c r="G6037" s="102" t="s">
        <v>6534</v>
      </c>
      <c r="H6037" s="100" t="s">
        <v>18176</v>
      </c>
      <c r="I6037" s="100" t="s">
        <v>198</v>
      </c>
      <c r="J6037" s="100" t="s">
        <v>7142</v>
      </c>
      <c r="K6037" s="101" t="s">
        <v>18177</v>
      </c>
      <c r="L6037" s="100" t="s">
        <v>6978</v>
      </c>
    </row>
    <row r="6038" spans="1:12" ht="13.5" x14ac:dyDescent="0.25">
      <c r="A6038" s="100" t="s">
        <v>41</v>
      </c>
      <c r="B6038" s="100" t="s">
        <v>18154</v>
      </c>
      <c r="C6038" s="100" t="s">
        <v>18173</v>
      </c>
      <c r="D6038" s="100" t="s">
        <v>18174</v>
      </c>
      <c r="E6038" s="101">
        <v>74219</v>
      </c>
      <c r="F6038" s="100" t="s">
        <v>18175</v>
      </c>
      <c r="G6038" s="102" t="s">
        <v>6536</v>
      </c>
      <c r="H6038" s="100" t="s">
        <v>18178</v>
      </c>
      <c r="I6038" s="100" t="s">
        <v>198</v>
      </c>
      <c r="J6038" s="100" t="s">
        <v>7142</v>
      </c>
      <c r="K6038" s="101" t="s">
        <v>18179</v>
      </c>
      <c r="L6038" s="100" t="s">
        <v>6978</v>
      </c>
    </row>
    <row r="6039" spans="1:12" ht="13.5" x14ac:dyDescent="0.25">
      <c r="A6039" s="100" t="s">
        <v>41</v>
      </c>
      <c r="B6039" s="100" t="s">
        <v>18154</v>
      </c>
      <c r="C6039" s="100" t="s">
        <v>18173</v>
      </c>
      <c r="D6039" s="100" t="s">
        <v>18174</v>
      </c>
      <c r="E6039" s="101" t="s">
        <v>158</v>
      </c>
      <c r="F6039" s="100" t="s">
        <v>158</v>
      </c>
      <c r="G6039" s="100">
        <v>84126</v>
      </c>
      <c r="H6039" s="100" t="s">
        <v>18180</v>
      </c>
      <c r="I6039" s="100" t="s">
        <v>198</v>
      </c>
      <c r="J6039" s="100" t="s">
        <v>7142</v>
      </c>
      <c r="K6039" s="101" t="s">
        <v>18181</v>
      </c>
      <c r="L6039" s="100" t="s">
        <v>6978</v>
      </c>
    </row>
    <row r="6040" spans="1:12" ht="13.5" x14ac:dyDescent="0.25">
      <c r="A6040" s="100" t="s">
        <v>41</v>
      </c>
      <c r="B6040" s="100" t="s">
        <v>18154</v>
      </c>
      <c r="C6040" s="100" t="s">
        <v>18182</v>
      </c>
      <c r="D6040" s="100" t="s">
        <v>18183</v>
      </c>
      <c r="E6040" s="101" t="s">
        <v>158</v>
      </c>
      <c r="F6040" s="100" t="s">
        <v>158</v>
      </c>
      <c r="G6040" s="100">
        <v>85421</v>
      </c>
      <c r="H6040" s="100" t="s">
        <v>18184</v>
      </c>
      <c r="I6040" s="100" t="s">
        <v>198</v>
      </c>
      <c r="J6040" s="100" t="s">
        <v>7142</v>
      </c>
      <c r="K6040" s="101" t="s">
        <v>11236</v>
      </c>
      <c r="L6040" s="100" t="s">
        <v>6978</v>
      </c>
    </row>
    <row r="6041" spans="1:12" ht="13.5" x14ac:dyDescent="0.25">
      <c r="A6041" s="100" t="s">
        <v>41</v>
      </c>
      <c r="B6041" s="100" t="s">
        <v>18154</v>
      </c>
      <c r="C6041" s="100" t="s">
        <v>18182</v>
      </c>
      <c r="D6041" s="100" t="s">
        <v>18183</v>
      </c>
      <c r="E6041" s="101" t="s">
        <v>158</v>
      </c>
      <c r="F6041" s="100" t="s">
        <v>158</v>
      </c>
      <c r="G6041" s="100">
        <v>97621</v>
      </c>
      <c r="H6041" s="100" t="s">
        <v>18185</v>
      </c>
      <c r="I6041" s="100" t="s">
        <v>9421</v>
      </c>
      <c r="J6041" s="100" t="s">
        <v>7142</v>
      </c>
      <c r="K6041" s="101" t="s">
        <v>10812</v>
      </c>
      <c r="L6041" s="100" t="s">
        <v>6978</v>
      </c>
    </row>
    <row r="6042" spans="1:12" ht="13.5" x14ac:dyDescent="0.25">
      <c r="A6042" s="100" t="s">
        <v>41</v>
      </c>
      <c r="B6042" s="100" t="s">
        <v>18154</v>
      </c>
      <c r="C6042" s="100" t="s">
        <v>18182</v>
      </c>
      <c r="D6042" s="100" t="s">
        <v>18183</v>
      </c>
      <c r="E6042" s="101" t="s">
        <v>158</v>
      </c>
      <c r="F6042" s="100" t="s">
        <v>158</v>
      </c>
      <c r="G6042" s="100">
        <v>97622</v>
      </c>
      <c r="H6042" s="100" t="s">
        <v>18186</v>
      </c>
      <c r="I6042" s="100" t="s">
        <v>9421</v>
      </c>
      <c r="J6042" s="100" t="s">
        <v>7142</v>
      </c>
      <c r="K6042" s="101" t="s">
        <v>18187</v>
      </c>
      <c r="L6042" s="100" t="s">
        <v>6978</v>
      </c>
    </row>
    <row r="6043" spans="1:12" ht="13.5" x14ac:dyDescent="0.25">
      <c r="A6043" s="100" t="s">
        <v>41</v>
      </c>
      <c r="B6043" s="100" t="s">
        <v>18154</v>
      </c>
      <c r="C6043" s="100" t="s">
        <v>18182</v>
      </c>
      <c r="D6043" s="100" t="s">
        <v>18183</v>
      </c>
      <c r="E6043" s="101" t="s">
        <v>158</v>
      </c>
      <c r="F6043" s="100" t="s">
        <v>158</v>
      </c>
      <c r="G6043" s="100">
        <v>97623</v>
      </c>
      <c r="H6043" s="100" t="s">
        <v>18188</v>
      </c>
      <c r="I6043" s="100" t="s">
        <v>9421</v>
      </c>
      <c r="J6043" s="100" t="s">
        <v>7142</v>
      </c>
      <c r="K6043" s="101" t="s">
        <v>18189</v>
      </c>
      <c r="L6043" s="100" t="s">
        <v>6978</v>
      </c>
    </row>
    <row r="6044" spans="1:12" ht="13.5" x14ac:dyDescent="0.25">
      <c r="A6044" s="100" t="s">
        <v>41</v>
      </c>
      <c r="B6044" s="100" t="s">
        <v>18154</v>
      </c>
      <c r="C6044" s="100" t="s">
        <v>18182</v>
      </c>
      <c r="D6044" s="100" t="s">
        <v>18183</v>
      </c>
      <c r="E6044" s="101" t="s">
        <v>158</v>
      </c>
      <c r="F6044" s="100" t="s">
        <v>158</v>
      </c>
      <c r="G6044" s="100">
        <v>97624</v>
      </c>
      <c r="H6044" s="100" t="s">
        <v>18190</v>
      </c>
      <c r="I6044" s="100" t="s">
        <v>9421</v>
      </c>
      <c r="J6044" s="100" t="s">
        <v>7142</v>
      </c>
      <c r="K6044" s="101" t="s">
        <v>18191</v>
      </c>
      <c r="L6044" s="100" t="s">
        <v>6978</v>
      </c>
    </row>
    <row r="6045" spans="1:12" ht="13.5" x14ac:dyDescent="0.25">
      <c r="A6045" s="100" t="s">
        <v>41</v>
      </c>
      <c r="B6045" s="100" t="s">
        <v>18154</v>
      </c>
      <c r="C6045" s="100" t="s">
        <v>18182</v>
      </c>
      <c r="D6045" s="100" t="s">
        <v>18183</v>
      </c>
      <c r="E6045" s="101" t="s">
        <v>158</v>
      </c>
      <c r="F6045" s="100" t="s">
        <v>158</v>
      </c>
      <c r="G6045" s="100">
        <v>97625</v>
      </c>
      <c r="H6045" s="100" t="s">
        <v>18192</v>
      </c>
      <c r="I6045" s="100" t="s">
        <v>9421</v>
      </c>
      <c r="J6045" s="100" t="s">
        <v>6976</v>
      </c>
      <c r="K6045" s="101" t="s">
        <v>18193</v>
      </c>
      <c r="L6045" s="100" t="s">
        <v>6978</v>
      </c>
    </row>
    <row r="6046" spans="1:12" ht="13.5" x14ac:dyDescent="0.25">
      <c r="A6046" s="100" t="s">
        <v>41</v>
      </c>
      <c r="B6046" s="100" t="s">
        <v>18154</v>
      </c>
      <c r="C6046" s="100" t="s">
        <v>18182</v>
      </c>
      <c r="D6046" s="100" t="s">
        <v>18183</v>
      </c>
      <c r="E6046" s="101" t="s">
        <v>158</v>
      </c>
      <c r="F6046" s="100" t="s">
        <v>158</v>
      </c>
      <c r="G6046" s="100">
        <v>97626</v>
      </c>
      <c r="H6046" s="100" t="s">
        <v>18194</v>
      </c>
      <c r="I6046" s="100" t="s">
        <v>9421</v>
      </c>
      <c r="J6046" s="100" t="s">
        <v>7142</v>
      </c>
      <c r="K6046" s="101" t="s">
        <v>18195</v>
      </c>
      <c r="L6046" s="100" t="s">
        <v>6978</v>
      </c>
    </row>
    <row r="6047" spans="1:12" ht="13.5" x14ac:dyDescent="0.25">
      <c r="A6047" s="100" t="s">
        <v>41</v>
      </c>
      <c r="B6047" s="100" t="s">
        <v>18154</v>
      </c>
      <c r="C6047" s="100" t="s">
        <v>18182</v>
      </c>
      <c r="D6047" s="100" t="s">
        <v>18183</v>
      </c>
      <c r="E6047" s="101" t="s">
        <v>158</v>
      </c>
      <c r="F6047" s="100" t="s">
        <v>158</v>
      </c>
      <c r="G6047" s="100">
        <v>97627</v>
      </c>
      <c r="H6047" s="100" t="s">
        <v>18196</v>
      </c>
      <c r="I6047" s="100" t="s">
        <v>9421</v>
      </c>
      <c r="J6047" s="100" t="s">
        <v>7142</v>
      </c>
      <c r="K6047" s="101" t="s">
        <v>18197</v>
      </c>
      <c r="L6047" s="100" t="s">
        <v>6978</v>
      </c>
    </row>
    <row r="6048" spans="1:12" ht="13.5" x14ac:dyDescent="0.25">
      <c r="A6048" s="100" t="s">
        <v>41</v>
      </c>
      <c r="B6048" s="100" t="s">
        <v>18154</v>
      </c>
      <c r="C6048" s="100" t="s">
        <v>18182</v>
      </c>
      <c r="D6048" s="100" t="s">
        <v>18183</v>
      </c>
      <c r="E6048" s="101" t="s">
        <v>158</v>
      </c>
      <c r="F6048" s="100" t="s">
        <v>158</v>
      </c>
      <c r="G6048" s="100">
        <v>97628</v>
      </c>
      <c r="H6048" s="100" t="s">
        <v>18198</v>
      </c>
      <c r="I6048" s="100" t="s">
        <v>9421</v>
      </c>
      <c r="J6048" s="100" t="s">
        <v>7142</v>
      </c>
      <c r="K6048" s="101" t="s">
        <v>18199</v>
      </c>
      <c r="L6048" s="100" t="s">
        <v>6978</v>
      </c>
    </row>
    <row r="6049" spans="1:12" ht="13.5" x14ac:dyDescent="0.25">
      <c r="A6049" s="100" t="s">
        <v>41</v>
      </c>
      <c r="B6049" s="100" t="s">
        <v>18154</v>
      </c>
      <c r="C6049" s="100" t="s">
        <v>18182</v>
      </c>
      <c r="D6049" s="100" t="s">
        <v>18183</v>
      </c>
      <c r="E6049" s="101" t="s">
        <v>158</v>
      </c>
      <c r="F6049" s="100" t="s">
        <v>158</v>
      </c>
      <c r="G6049" s="100">
        <v>97629</v>
      </c>
      <c r="H6049" s="100" t="s">
        <v>18200</v>
      </c>
      <c r="I6049" s="100" t="s">
        <v>9421</v>
      </c>
      <c r="J6049" s="100" t="s">
        <v>7142</v>
      </c>
      <c r="K6049" s="101" t="s">
        <v>18201</v>
      </c>
      <c r="L6049" s="100" t="s">
        <v>6978</v>
      </c>
    </row>
    <row r="6050" spans="1:12" ht="13.5" x14ac:dyDescent="0.25">
      <c r="A6050" s="100" t="s">
        <v>41</v>
      </c>
      <c r="B6050" s="100" t="s">
        <v>18154</v>
      </c>
      <c r="C6050" s="100" t="s">
        <v>18182</v>
      </c>
      <c r="D6050" s="100" t="s">
        <v>18183</v>
      </c>
      <c r="E6050" s="101" t="s">
        <v>158</v>
      </c>
      <c r="F6050" s="100" t="s">
        <v>158</v>
      </c>
      <c r="G6050" s="100">
        <v>97631</v>
      </c>
      <c r="H6050" s="100" t="s">
        <v>18202</v>
      </c>
      <c r="I6050" s="100" t="s">
        <v>198</v>
      </c>
      <c r="J6050" s="100" t="s">
        <v>7142</v>
      </c>
      <c r="K6050" s="101" t="s">
        <v>18203</v>
      </c>
      <c r="L6050" s="100" t="s">
        <v>6978</v>
      </c>
    </row>
    <row r="6051" spans="1:12" ht="13.5" x14ac:dyDescent="0.25">
      <c r="A6051" s="100" t="s">
        <v>41</v>
      </c>
      <c r="B6051" s="100" t="s">
        <v>18154</v>
      </c>
      <c r="C6051" s="100" t="s">
        <v>18182</v>
      </c>
      <c r="D6051" s="100" t="s">
        <v>18183</v>
      </c>
      <c r="E6051" s="101" t="s">
        <v>158</v>
      </c>
      <c r="F6051" s="100" t="s">
        <v>158</v>
      </c>
      <c r="G6051" s="100">
        <v>97632</v>
      </c>
      <c r="H6051" s="100" t="s">
        <v>18204</v>
      </c>
      <c r="I6051" s="100" t="s">
        <v>209</v>
      </c>
      <c r="J6051" s="100" t="s">
        <v>7142</v>
      </c>
      <c r="K6051" s="101" t="s">
        <v>8672</v>
      </c>
      <c r="L6051" s="100" t="s">
        <v>6978</v>
      </c>
    </row>
    <row r="6052" spans="1:12" ht="13.5" x14ac:dyDescent="0.25">
      <c r="A6052" s="100" t="s">
        <v>41</v>
      </c>
      <c r="B6052" s="100" t="s">
        <v>18154</v>
      </c>
      <c r="C6052" s="100" t="s">
        <v>18182</v>
      </c>
      <c r="D6052" s="100" t="s">
        <v>18183</v>
      </c>
      <c r="E6052" s="101" t="s">
        <v>158</v>
      </c>
      <c r="F6052" s="100" t="s">
        <v>158</v>
      </c>
      <c r="G6052" s="100">
        <v>97633</v>
      </c>
      <c r="H6052" s="100" t="s">
        <v>18205</v>
      </c>
      <c r="I6052" s="100" t="s">
        <v>198</v>
      </c>
      <c r="J6052" s="100" t="s">
        <v>7142</v>
      </c>
      <c r="K6052" s="101" t="s">
        <v>18206</v>
      </c>
      <c r="L6052" s="100" t="s">
        <v>6978</v>
      </c>
    </row>
    <row r="6053" spans="1:12" ht="13.5" x14ac:dyDescent="0.25">
      <c r="A6053" s="100" t="s">
        <v>41</v>
      </c>
      <c r="B6053" s="100" t="s">
        <v>18154</v>
      </c>
      <c r="C6053" s="100" t="s">
        <v>18182</v>
      </c>
      <c r="D6053" s="100" t="s">
        <v>18183</v>
      </c>
      <c r="E6053" s="101" t="s">
        <v>158</v>
      </c>
      <c r="F6053" s="100" t="s">
        <v>158</v>
      </c>
      <c r="G6053" s="100">
        <v>97634</v>
      </c>
      <c r="H6053" s="100" t="s">
        <v>18207</v>
      </c>
      <c r="I6053" s="100" t="s">
        <v>198</v>
      </c>
      <c r="J6053" s="100" t="s">
        <v>7142</v>
      </c>
      <c r="K6053" s="101" t="s">
        <v>16050</v>
      </c>
      <c r="L6053" s="100" t="s">
        <v>6978</v>
      </c>
    </row>
    <row r="6054" spans="1:12" ht="13.5" x14ac:dyDescent="0.25">
      <c r="A6054" s="100" t="s">
        <v>41</v>
      </c>
      <c r="B6054" s="100" t="s">
        <v>18154</v>
      </c>
      <c r="C6054" s="100" t="s">
        <v>18182</v>
      </c>
      <c r="D6054" s="100" t="s">
        <v>18183</v>
      </c>
      <c r="E6054" s="101" t="s">
        <v>158</v>
      </c>
      <c r="F6054" s="100" t="s">
        <v>158</v>
      </c>
      <c r="G6054" s="100">
        <v>97635</v>
      </c>
      <c r="H6054" s="100" t="s">
        <v>18208</v>
      </c>
      <c r="I6054" s="100" t="s">
        <v>198</v>
      </c>
      <c r="J6054" s="100" t="s">
        <v>7142</v>
      </c>
      <c r="K6054" s="101" t="s">
        <v>8249</v>
      </c>
      <c r="L6054" s="100" t="s">
        <v>6978</v>
      </c>
    </row>
    <row r="6055" spans="1:12" ht="13.5" x14ac:dyDescent="0.25">
      <c r="A6055" s="100" t="s">
        <v>41</v>
      </c>
      <c r="B6055" s="100" t="s">
        <v>18154</v>
      </c>
      <c r="C6055" s="100" t="s">
        <v>18182</v>
      </c>
      <c r="D6055" s="100" t="s">
        <v>18183</v>
      </c>
      <c r="E6055" s="101" t="s">
        <v>158</v>
      </c>
      <c r="F6055" s="100" t="s">
        <v>158</v>
      </c>
      <c r="G6055" s="100">
        <v>97636</v>
      </c>
      <c r="H6055" s="100" t="s">
        <v>18209</v>
      </c>
      <c r="I6055" s="100" t="s">
        <v>198</v>
      </c>
      <c r="J6055" s="100" t="s">
        <v>6976</v>
      </c>
      <c r="K6055" s="101" t="s">
        <v>18210</v>
      </c>
      <c r="L6055" s="100" t="s">
        <v>6978</v>
      </c>
    </row>
    <row r="6056" spans="1:12" ht="13.5" x14ac:dyDescent="0.25">
      <c r="A6056" s="100" t="s">
        <v>41</v>
      </c>
      <c r="B6056" s="100" t="s">
        <v>18154</v>
      </c>
      <c r="C6056" s="100" t="s">
        <v>18182</v>
      </c>
      <c r="D6056" s="100" t="s">
        <v>18183</v>
      </c>
      <c r="E6056" s="101" t="s">
        <v>158</v>
      </c>
      <c r="F6056" s="100" t="s">
        <v>158</v>
      </c>
      <c r="G6056" s="100">
        <v>97637</v>
      </c>
      <c r="H6056" s="100" t="s">
        <v>18211</v>
      </c>
      <c r="I6056" s="100" t="s">
        <v>198</v>
      </c>
      <c r="J6056" s="100" t="s">
        <v>7142</v>
      </c>
      <c r="K6056" s="101" t="s">
        <v>18212</v>
      </c>
      <c r="L6056" s="100" t="s">
        <v>6978</v>
      </c>
    </row>
    <row r="6057" spans="1:12" ht="13.5" x14ac:dyDescent="0.25">
      <c r="A6057" s="100" t="s">
        <v>41</v>
      </c>
      <c r="B6057" s="100" t="s">
        <v>18154</v>
      </c>
      <c r="C6057" s="100" t="s">
        <v>18182</v>
      </c>
      <c r="D6057" s="100" t="s">
        <v>18183</v>
      </c>
      <c r="E6057" s="101" t="s">
        <v>158</v>
      </c>
      <c r="F6057" s="100" t="s">
        <v>158</v>
      </c>
      <c r="G6057" s="100">
        <v>97638</v>
      </c>
      <c r="H6057" s="100" t="s">
        <v>18213</v>
      </c>
      <c r="I6057" s="100" t="s">
        <v>198</v>
      </c>
      <c r="J6057" s="100" t="s">
        <v>7142</v>
      </c>
      <c r="K6057" s="101" t="s">
        <v>14548</v>
      </c>
      <c r="L6057" s="100" t="s">
        <v>6978</v>
      </c>
    </row>
    <row r="6058" spans="1:12" ht="13.5" x14ac:dyDescent="0.25">
      <c r="A6058" s="100" t="s">
        <v>41</v>
      </c>
      <c r="B6058" s="100" t="s">
        <v>18154</v>
      </c>
      <c r="C6058" s="100" t="s">
        <v>18182</v>
      </c>
      <c r="D6058" s="100" t="s">
        <v>18183</v>
      </c>
      <c r="E6058" s="101" t="s">
        <v>158</v>
      </c>
      <c r="F6058" s="100" t="s">
        <v>158</v>
      </c>
      <c r="G6058" s="100">
        <v>97639</v>
      </c>
      <c r="H6058" s="100" t="s">
        <v>18214</v>
      </c>
      <c r="I6058" s="100" t="s">
        <v>198</v>
      </c>
      <c r="J6058" s="100" t="s">
        <v>7142</v>
      </c>
      <c r="K6058" s="101" t="s">
        <v>18215</v>
      </c>
      <c r="L6058" s="100" t="s">
        <v>6978</v>
      </c>
    </row>
    <row r="6059" spans="1:12" ht="13.5" x14ac:dyDescent="0.25">
      <c r="A6059" s="100" t="s">
        <v>41</v>
      </c>
      <c r="B6059" s="100" t="s">
        <v>18154</v>
      </c>
      <c r="C6059" s="100" t="s">
        <v>18182</v>
      </c>
      <c r="D6059" s="100" t="s">
        <v>18183</v>
      </c>
      <c r="E6059" s="101" t="s">
        <v>158</v>
      </c>
      <c r="F6059" s="100" t="s">
        <v>158</v>
      </c>
      <c r="G6059" s="100">
        <v>97640</v>
      </c>
      <c r="H6059" s="100" t="s">
        <v>18216</v>
      </c>
      <c r="I6059" s="100" t="s">
        <v>198</v>
      </c>
      <c r="J6059" s="100" t="s">
        <v>7142</v>
      </c>
      <c r="K6059" s="101" t="s">
        <v>18053</v>
      </c>
      <c r="L6059" s="100" t="s">
        <v>6978</v>
      </c>
    </row>
    <row r="6060" spans="1:12" ht="13.5" x14ac:dyDescent="0.25">
      <c r="A6060" s="100" t="s">
        <v>41</v>
      </c>
      <c r="B6060" s="100" t="s">
        <v>18154</v>
      </c>
      <c r="C6060" s="100" t="s">
        <v>18182</v>
      </c>
      <c r="D6060" s="100" t="s">
        <v>18183</v>
      </c>
      <c r="E6060" s="101" t="s">
        <v>158</v>
      </c>
      <c r="F6060" s="100" t="s">
        <v>158</v>
      </c>
      <c r="G6060" s="100">
        <v>97641</v>
      </c>
      <c r="H6060" s="100" t="s">
        <v>18217</v>
      </c>
      <c r="I6060" s="100" t="s">
        <v>198</v>
      </c>
      <c r="J6060" s="100" t="s">
        <v>7142</v>
      </c>
      <c r="K6060" s="101" t="s">
        <v>16168</v>
      </c>
      <c r="L6060" s="100" t="s">
        <v>6978</v>
      </c>
    </row>
    <row r="6061" spans="1:12" ht="13.5" x14ac:dyDescent="0.25">
      <c r="A6061" s="100" t="s">
        <v>41</v>
      </c>
      <c r="B6061" s="100" t="s">
        <v>18154</v>
      </c>
      <c r="C6061" s="100" t="s">
        <v>18182</v>
      </c>
      <c r="D6061" s="100" t="s">
        <v>18183</v>
      </c>
      <c r="E6061" s="101" t="s">
        <v>158</v>
      </c>
      <c r="F6061" s="100" t="s">
        <v>158</v>
      </c>
      <c r="G6061" s="100">
        <v>97642</v>
      </c>
      <c r="H6061" s="100" t="s">
        <v>18218</v>
      </c>
      <c r="I6061" s="100" t="s">
        <v>198</v>
      </c>
      <c r="J6061" s="100" t="s">
        <v>7142</v>
      </c>
      <c r="K6061" s="101" t="s">
        <v>18219</v>
      </c>
      <c r="L6061" s="100" t="s">
        <v>6978</v>
      </c>
    </row>
    <row r="6062" spans="1:12" ht="13.5" x14ac:dyDescent="0.25">
      <c r="A6062" s="100" t="s">
        <v>41</v>
      </c>
      <c r="B6062" s="100" t="s">
        <v>18154</v>
      </c>
      <c r="C6062" s="100" t="s">
        <v>18182</v>
      </c>
      <c r="D6062" s="100" t="s">
        <v>18183</v>
      </c>
      <c r="E6062" s="101" t="s">
        <v>158</v>
      </c>
      <c r="F6062" s="100" t="s">
        <v>158</v>
      </c>
      <c r="G6062" s="100">
        <v>97643</v>
      </c>
      <c r="H6062" s="100" t="s">
        <v>18220</v>
      </c>
      <c r="I6062" s="100" t="s">
        <v>198</v>
      </c>
      <c r="J6062" s="100" t="s">
        <v>7142</v>
      </c>
      <c r="K6062" s="101" t="s">
        <v>12950</v>
      </c>
      <c r="L6062" s="100" t="s">
        <v>6978</v>
      </c>
    </row>
    <row r="6063" spans="1:12" ht="13.5" x14ac:dyDescent="0.25">
      <c r="A6063" s="100" t="s">
        <v>41</v>
      </c>
      <c r="B6063" s="100" t="s">
        <v>18154</v>
      </c>
      <c r="C6063" s="100" t="s">
        <v>18182</v>
      </c>
      <c r="D6063" s="100" t="s">
        <v>18183</v>
      </c>
      <c r="E6063" s="101" t="s">
        <v>158</v>
      </c>
      <c r="F6063" s="100" t="s">
        <v>158</v>
      </c>
      <c r="G6063" s="100">
        <v>97644</v>
      </c>
      <c r="H6063" s="100" t="s">
        <v>18221</v>
      </c>
      <c r="I6063" s="100" t="s">
        <v>198</v>
      </c>
      <c r="J6063" s="100" t="s">
        <v>7142</v>
      </c>
      <c r="K6063" s="101" t="s">
        <v>18222</v>
      </c>
      <c r="L6063" s="100" t="s">
        <v>6978</v>
      </c>
    </row>
    <row r="6064" spans="1:12" ht="13.5" x14ac:dyDescent="0.25">
      <c r="A6064" s="100" t="s">
        <v>41</v>
      </c>
      <c r="B6064" s="100" t="s">
        <v>18154</v>
      </c>
      <c r="C6064" s="100" t="s">
        <v>18182</v>
      </c>
      <c r="D6064" s="100" t="s">
        <v>18183</v>
      </c>
      <c r="E6064" s="101" t="s">
        <v>158</v>
      </c>
      <c r="F6064" s="100" t="s">
        <v>158</v>
      </c>
      <c r="G6064" s="100">
        <v>97645</v>
      </c>
      <c r="H6064" s="100" t="s">
        <v>18223</v>
      </c>
      <c r="I6064" s="100" t="s">
        <v>198</v>
      </c>
      <c r="J6064" s="100" t="s">
        <v>7142</v>
      </c>
      <c r="K6064" s="101" t="s">
        <v>18224</v>
      </c>
      <c r="L6064" s="100" t="s">
        <v>6978</v>
      </c>
    </row>
    <row r="6065" spans="1:12" ht="13.5" x14ac:dyDescent="0.25">
      <c r="A6065" s="100" t="s">
        <v>41</v>
      </c>
      <c r="B6065" s="100" t="s">
        <v>18154</v>
      </c>
      <c r="C6065" s="100" t="s">
        <v>18182</v>
      </c>
      <c r="D6065" s="100" t="s">
        <v>18183</v>
      </c>
      <c r="E6065" s="101" t="s">
        <v>158</v>
      </c>
      <c r="F6065" s="100" t="s">
        <v>158</v>
      </c>
      <c r="G6065" s="100">
        <v>97647</v>
      </c>
      <c r="H6065" s="100" t="s">
        <v>18225</v>
      </c>
      <c r="I6065" s="100" t="s">
        <v>198</v>
      </c>
      <c r="J6065" s="100" t="s">
        <v>7142</v>
      </c>
      <c r="K6065" s="101" t="s">
        <v>8815</v>
      </c>
      <c r="L6065" s="100" t="s">
        <v>6978</v>
      </c>
    </row>
    <row r="6066" spans="1:12" ht="13.5" x14ac:dyDescent="0.25">
      <c r="A6066" s="100" t="s">
        <v>41</v>
      </c>
      <c r="B6066" s="100" t="s">
        <v>18154</v>
      </c>
      <c r="C6066" s="100" t="s">
        <v>18182</v>
      </c>
      <c r="D6066" s="100" t="s">
        <v>18183</v>
      </c>
      <c r="E6066" s="101" t="s">
        <v>158</v>
      </c>
      <c r="F6066" s="100" t="s">
        <v>158</v>
      </c>
      <c r="G6066" s="100">
        <v>97648</v>
      </c>
      <c r="H6066" s="100" t="s">
        <v>18226</v>
      </c>
      <c r="I6066" s="100" t="s">
        <v>198</v>
      </c>
      <c r="J6066" s="100" t="s">
        <v>7142</v>
      </c>
      <c r="K6066" s="101" t="s">
        <v>8277</v>
      </c>
      <c r="L6066" s="100" t="s">
        <v>6978</v>
      </c>
    </row>
    <row r="6067" spans="1:12" ht="13.5" x14ac:dyDescent="0.25">
      <c r="A6067" s="100" t="s">
        <v>41</v>
      </c>
      <c r="B6067" s="100" t="s">
        <v>18154</v>
      </c>
      <c r="C6067" s="100" t="s">
        <v>18182</v>
      </c>
      <c r="D6067" s="100" t="s">
        <v>18183</v>
      </c>
      <c r="E6067" s="101" t="s">
        <v>158</v>
      </c>
      <c r="F6067" s="100" t="s">
        <v>158</v>
      </c>
      <c r="G6067" s="100">
        <v>97649</v>
      </c>
      <c r="H6067" s="100" t="s">
        <v>18227</v>
      </c>
      <c r="I6067" s="100" t="s">
        <v>198</v>
      </c>
      <c r="J6067" s="100" t="s">
        <v>6976</v>
      </c>
      <c r="K6067" s="101" t="s">
        <v>8604</v>
      </c>
      <c r="L6067" s="100" t="s">
        <v>6978</v>
      </c>
    </row>
    <row r="6068" spans="1:12" ht="13.5" x14ac:dyDescent="0.25">
      <c r="A6068" s="100" t="s">
        <v>41</v>
      </c>
      <c r="B6068" s="100" t="s">
        <v>18154</v>
      </c>
      <c r="C6068" s="100" t="s">
        <v>18182</v>
      </c>
      <c r="D6068" s="100" t="s">
        <v>18183</v>
      </c>
      <c r="E6068" s="101" t="s">
        <v>158</v>
      </c>
      <c r="F6068" s="100" t="s">
        <v>158</v>
      </c>
      <c r="G6068" s="100">
        <v>97650</v>
      </c>
      <c r="H6068" s="100" t="s">
        <v>18228</v>
      </c>
      <c r="I6068" s="100" t="s">
        <v>198</v>
      </c>
      <c r="J6068" s="100" t="s">
        <v>7142</v>
      </c>
      <c r="K6068" s="101" t="s">
        <v>8836</v>
      </c>
      <c r="L6068" s="100" t="s">
        <v>6978</v>
      </c>
    </row>
    <row r="6069" spans="1:12" ht="13.5" x14ac:dyDescent="0.25">
      <c r="A6069" s="100" t="s">
        <v>41</v>
      </c>
      <c r="B6069" s="100" t="s">
        <v>18154</v>
      </c>
      <c r="C6069" s="100" t="s">
        <v>18182</v>
      </c>
      <c r="D6069" s="100" t="s">
        <v>18183</v>
      </c>
      <c r="E6069" s="101" t="s">
        <v>158</v>
      </c>
      <c r="F6069" s="100" t="s">
        <v>158</v>
      </c>
      <c r="G6069" s="100">
        <v>97651</v>
      </c>
      <c r="H6069" s="100" t="s">
        <v>18229</v>
      </c>
      <c r="I6069" s="100" t="s">
        <v>213</v>
      </c>
      <c r="J6069" s="100" t="s">
        <v>7142</v>
      </c>
      <c r="K6069" s="101" t="s">
        <v>18230</v>
      </c>
      <c r="L6069" s="100" t="s">
        <v>6978</v>
      </c>
    </row>
    <row r="6070" spans="1:12" ht="13.5" x14ac:dyDescent="0.25">
      <c r="A6070" s="100" t="s">
        <v>41</v>
      </c>
      <c r="B6070" s="100" t="s">
        <v>18154</v>
      </c>
      <c r="C6070" s="100" t="s">
        <v>18182</v>
      </c>
      <c r="D6070" s="100" t="s">
        <v>18183</v>
      </c>
      <c r="E6070" s="101" t="s">
        <v>158</v>
      </c>
      <c r="F6070" s="100" t="s">
        <v>158</v>
      </c>
      <c r="G6070" s="100">
        <v>97652</v>
      </c>
      <c r="H6070" s="100" t="s">
        <v>18231</v>
      </c>
      <c r="I6070" s="100" t="s">
        <v>213</v>
      </c>
      <c r="J6070" s="100" t="s">
        <v>7142</v>
      </c>
      <c r="K6070" s="101" t="s">
        <v>10706</v>
      </c>
      <c r="L6070" s="100" t="s">
        <v>6978</v>
      </c>
    </row>
    <row r="6071" spans="1:12" ht="13.5" x14ac:dyDescent="0.25">
      <c r="A6071" s="100" t="s">
        <v>41</v>
      </c>
      <c r="B6071" s="100" t="s">
        <v>18154</v>
      </c>
      <c r="C6071" s="100" t="s">
        <v>18182</v>
      </c>
      <c r="D6071" s="100" t="s">
        <v>18183</v>
      </c>
      <c r="E6071" s="101" t="s">
        <v>158</v>
      </c>
      <c r="F6071" s="100" t="s">
        <v>158</v>
      </c>
      <c r="G6071" s="100">
        <v>97653</v>
      </c>
      <c r="H6071" s="100" t="s">
        <v>18232</v>
      </c>
      <c r="I6071" s="100" t="s">
        <v>213</v>
      </c>
      <c r="J6071" s="100" t="s">
        <v>6976</v>
      </c>
      <c r="K6071" s="101" t="s">
        <v>18233</v>
      </c>
      <c r="L6071" s="100" t="s">
        <v>6978</v>
      </c>
    </row>
    <row r="6072" spans="1:12" ht="13.5" x14ac:dyDescent="0.25">
      <c r="A6072" s="100" t="s">
        <v>41</v>
      </c>
      <c r="B6072" s="100" t="s">
        <v>18154</v>
      </c>
      <c r="C6072" s="100" t="s">
        <v>18182</v>
      </c>
      <c r="D6072" s="100" t="s">
        <v>18183</v>
      </c>
      <c r="E6072" s="101" t="s">
        <v>158</v>
      </c>
      <c r="F6072" s="100" t="s">
        <v>158</v>
      </c>
      <c r="G6072" s="100">
        <v>97654</v>
      </c>
      <c r="H6072" s="100" t="s">
        <v>18234</v>
      </c>
      <c r="I6072" s="100" t="s">
        <v>213</v>
      </c>
      <c r="J6072" s="100" t="s">
        <v>6976</v>
      </c>
      <c r="K6072" s="101" t="s">
        <v>18235</v>
      </c>
      <c r="L6072" s="100" t="s">
        <v>6978</v>
      </c>
    </row>
    <row r="6073" spans="1:12" ht="13.5" x14ac:dyDescent="0.25">
      <c r="A6073" s="100" t="s">
        <v>41</v>
      </c>
      <c r="B6073" s="100" t="s">
        <v>18154</v>
      </c>
      <c r="C6073" s="100" t="s">
        <v>18182</v>
      </c>
      <c r="D6073" s="100" t="s">
        <v>18183</v>
      </c>
      <c r="E6073" s="101" t="s">
        <v>158</v>
      </c>
      <c r="F6073" s="100" t="s">
        <v>158</v>
      </c>
      <c r="G6073" s="100">
        <v>97655</v>
      </c>
      <c r="H6073" s="100" t="s">
        <v>18236</v>
      </c>
      <c r="I6073" s="100" t="s">
        <v>198</v>
      </c>
      <c r="J6073" s="100" t="s">
        <v>7142</v>
      </c>
      <c r="K6073" s="101" t="s">
        <v>18237</v>
      </c>
      <c r="L6073" s="100" t="s">
        <v>6978</v>
      </c>
    </row>
    <row r="6074" spans="1:12" ht="13.5" x14ac:dyDescent="0.25">
      <c r="A6074" s="100" t="s">
        <v>41</v>
      </c>
      <c r="B6074" s="100" t="s">
        <v>18154</v>
      </c>
      <c r="C6074" s="100" t="s">
        <v>18182</v>
      </c>
      <c r="D6074" s="100" t="s">
        <v>18183</v>
      </c>
      <c r="E6074" s="101" t="s">
        <v>158</v>
      </c>
      <c r="F6074" s="100" t="s">
        <v>158</v>
      </c>
      <c r="G6074" s="100">
        <v>97656</v>
      </c>
      <c r="H6074" s="100" t="s">
        <v>18238</v>
      </c>
      <c r="I6074" s="100" t="s">
        <v>213</v>
      </c>
      <c r="J6074" s="100" t="s">
        <v>7142</v>
      </c>
      <c r="K6074" s="101" t="s">
        <v>18239</v>
      </c>
      <c r="L6074" s="100" t="s">
        <v>6978</v>
      </c>
    </row>
    <row r="6075" spans="1:12" ht="13.5" x14ac:dyDescent="0.25">
      <c r="A6075" s="100" t="s">
        <v>41</v>
      </c>
      <c r="B6075" s="100" t="s">
        <v>18154</v>
      </c>
      <c r="C6075" s="100" t="s">
        <v>18182</v>
      </c>
      <c r="D6075" s="100" t="s">
        <v>18183</v>
      </c>
      <c r="E6075" s="101" t="s">
        <v>158</v>
      </c>
      <c r="F6075" s="100" t="s">
        <v>158</v>
      </c>
      <c r="G6075" s="100">
        <v>97657</v>
      </c>
      <c r="H6075" s="100" t="s">
        <v>18240</v>
      </c>
      <c r="I6075" s="100" t="s">
        <v>213</v>
      </c>
      <c r="J6075" s="100" t="s">
        <v>7142</v>
      </c>
      <c r="K6075" s="101" t="s">
        <v>18241</v>
      </c>
      <c r="L6075" s="100" t="s">
        <v>6978</v>
      </c>
    </row>
    <row r="6076" spans="1:12" ht="13.5" x14ac:dyDescent="0.25">
      <c r="A6076" s="100" t="s">
        <v>41</v>
      </c>
      <c r="B6076" s="100" t="s">
        <v>18154</v>
      </c>
      <c r="C6076" s="100" t="s">
        <v>18182</v>
      </c>
      <c r="D6076" s="100" t="s">
        <v>18183</v>
      </c>
      <c r="E6076" s="101" t="s">
        <v>158</v>
      </c>
      <c r="F6076" s="100" t="s">
        <v>158</v>
      </c>
      <c r="G6076" s="100">
        <v>97658</v>
      </c>
      <c r="H6076" s="100" t="s">
        <v>18242</v>
      </c>
      <c r="I6076" s="100" t="s">
        <v>213</v>
      </c>
      <c r="J6076" s="100" t="s">
        <v>6976</v>
      </c>
      <c r="K6076" s="101" t="s">
        <v>18243</v>
      </c>
      <c r="L6076" s="100" t="s">
        <v>6978</v>
      </c>
    </row>
    <row r="6077" spans="1:12" ht="13.5" x14ac:dyDescent="0.25">
      <c r="A6077" s="100" t="s">
        <v>41</v>
      </c>
      <c r="B6077" s="100" t="s">
        <v>18154</v>
      </c>
      <c r="C6077" s="100" t="s">
        <v>18182</v>
      </c>
      <c r="D6077" s="100" t="s">
        <v>18183</v>
      </c>
      <c r="E6077" s="101" t="s">
        <v>158</v>
      </c>
      <c r="F6077" s="100" t="s">
        <v>158</v>
      </c>
      <c r="G6077" s="100">
        <v>97659</v>
      </c>
      <c r="H6077" s="100" t="s">
        <v>18244</v>
      </c>
      <c r="I6077" s="100" t="s">
        <v>213</v>
      </c>
      <c r="J6077" s="100" t="s">
        <v>6976</v>
      </c>
      <c r="K6077" s="101" t="s">
        <v>18245</v>
      </c>
      <c r="L6077" s="100" t="s">
        <v>6978</v>
      </c>
    </row>
    <row r="6078" spans="1:12" ht="13.5" x14ac:dyDescent="0.25">
      <c r="A6078" s="100" t="s">
        <v>41</v>
      </c>
      <c r="B6078" s="100" t="s">
        <v>18154</v>
      </c>
      <c r="C6078" s="100" t="s">
        <v>18182</v>
      </c>
      <c r="D6078" s="100" t="s">
        <v>18183</v>
      </c>
      <c r="E6078" s="101" t="s">
        <v>158</v>
      </c>
      <c r="F6078" s="100" t="s">
        <v>158</v>
      </c>
      <c r="G6078" s="100">
        <v>97660</v>
      </c>
      <c r="H6078" s="100" t="s">
        <v>18246</v>
      </c>
      <c r="I6078" s="100" t="s">
        <v>213</v>
      </c>
      <c r="J6078" s="100" t="s">
        <v>7142</v>
      </c>
      <c r="K6078" s="101" t="s">
        <v>8698</v>
      </c>
      <c r="L6078" s="100" t="s">
        <v>6978</v>
      </c>
    </row>
    <row r="6079" spans="1:12" ht="13.5" x14ac:dyDescent="0.25">
      <c r="A6079" s="100" t="s">
        <v>41</v>
      </c>
      <c r="B6079" s="100" t="s">
        <v>18154</v>
      </c>
      <c r="C6079" s="100" t="s">
        <v>18182</v>
      </c>
      <c r="D6079" s="100" t="s">
        <v>18183</v>
      </c>
      <c r="E6079" s="101" t="s">
        <v>158</v>
      </c>
      <c r="F6079" s="100" t="s">
        <v>158</v>
      </c>
      <c r="G6079" s="100">
        <v>97661</v>
      </c>
      <c r="H6079" s="100" t="s">
        <v>18247</v>
      </c>
      <c r="I6079" s="100" t="s">
        <v>209</v>
      </c>
      <c r="J6079" s="100" t="s">
        <v>7142</v>
      </c>
      <c r="K6079" s="101" t="s">
        <v>8698</v>
      </c>
      <c r="L6079" s="100" t="s">
        <v>6978</v>
      </c>
    </row>
    <row r="6080" spans="1:12" ht="13.5" x14ac:dyDescent="0.25">
      <c r="A6080" s="100" t="s">
        <v>41</v>
      </c>
      <c r="B6080" s="100" t="s">
        <v>18154</v>
      </c>
      <c r="C6080" s="100" t="s">
        <v>18182</v>
      </c>
      <c r="D6080" s="100" t="s">
        <v>18183</v>
      </c>
      <c r="E6080" s="101" t="s">
        <v>158</v>
      </c>
      <c r="F6080" s="100" t="s">
        <v>158</v>
      </c>
      <c r="G6080" s="100">
        <v>97662</v>
      </c>
      <c r="H6080" s="100" t="s">
        <v>18248</v>
      </c>
      <c r="I6080" s="100" t="s">
        <v>209</v>
      </c>
      <c r="J6080" s="100" t="s">
        <v>7142</v>
      </c>
      <c r="K6080" s="101" t="s">
        <v>7978</v>
      </c>
      <c r="L6080" s="100" t="s">
        <v>6978</v>
      </c>
    </row>
    <row r="6081" spans="1:12" ht="13.5" x14ac:dyDescent="0.25">
      <c r="A6081" s="100" t="s">
        <v>41</v>
      </c>
      <c r="B6081" s="100" t="s">
        <v>18154</v>
      </c>
      <c r="C6081" s="100" t="s">
        <v>18182</v>
      </c>
      <c r="D6081" s="100" t="s">
        <v>18183</v>
      </c>
      <c r="E6081" s="101" t="s">
        <v>158</v>
      </c>
      <c r="F6081" s="100" t="s">
        <v>158</v>
      </c>
      <c r="G6081" s="100">
        <v>97663</v>
      </c>
      <c r="H6081" s="100" t="s">
        <v>18249</v>
      </c>
      <c r="I6081" s="100" t="s">
        <v>213</v>
      </c>
      <c r="J6081" s="100" t="s">
        <v>7142</v>
      </c>
      <c r="K6081" s="101" t="s">
        <v>13890</v>
      </c>
      <c r="L6081" s="100" t="s">
        <v>6978</v>
      </c>
    </row>
    <row r="6082" spans="1:12" ht="13.5" x14ac:dyDescent="0.25">
      <c r="A6082" s="100" t="s">
        <v>41</v>
      </c>
      <c r="B6082" s="100" t="s">
        <v>18154</v>
      </c>
      <c r="C6082" s="100" t="s">
        <v>18182</v>
      </c>
      <c r="D6082" s="100" t="s">
        <v>18183</v>
      </c>
      <c r="E6082" s="101" t="s">
        <v>158</v>
      </c>
      <c r="F6082" s="100" t="s">
        <v>158</v>
      </c>
      <c r="G6082" s="100">
        <v>97664</v>
      </c>
      <c r="H6082" s="100" t="s">
        <v>18250</v>
      </c>
      <c r="I6082" s="100" t="s">
        <v>213</v>
      </c>
      <c r="J6082" s="100" t="s">
        <v>7142</v>
      </c>
      <c r="K6082" s="101" t="s">
        <v>18251</v>
      </c>
      <c r="L6082" s="100" t="s">
        <v>6978</v>
      </c>
    </row>
    <row r="6083" spans="1:12" ht="13.5" x14ac:dyDescent="0.25">
      <c r="A6083" s="100" t="s">
        <v>41</v>
      </c>
      <c r="B6083" s="100" t="s">
        <v>18154</v>
      </c>
      <c r="C6083" s="100" t="s">
        <v>18182</v>
      </c>
      <c r="D6083" s="100" t="s">
        <v>18183</v>
      </c>
      <c r="E6083" s="101" t="s">
        <v>158</v>
      </c>
      <c r="F6083" s="100" t="s">
        <v>158</v>
      </c>
      <c r="G6083" s="100">
        <v>97665</v>
      </c>
      <c r="H6083" s="100" t="s">
        <v>18252</v>
      </c>
      <c r="I6083" s="100" t="s">
        <v>213</v>
      </c>
      <c r="J6083" s="100" t="s">
        <v>7142</v>
      </c>
      <c r="K6083" s="101" t="s">
        <v>8692</v>
      </c>
      <c r="L6083" s="100" t="s">
        <v>6978</v>
      </c>
    </row>
    <row r="6084" spans="1:12" ht="13.5" x14ac:dyDescent="0.25">
      <c r="A6084" s="100" t="s">
        <v>41</v>
      </c>
      <c r="B6084" s="100" t="s">
        <v>18154</v>
      </c>
      <c r="C6084" s="100" t="s">
        <v>18182</v>
      </c>
      <c r="D6084" s="100" t="s">
        <v>18183</v>
      </c>
      <c r="E6084" s="101" t="s">
        <v>158</v>
      </c>
      <c r="F6084" s="100" t="s">
        <v>158</v>
      </c>
      <c r="G6084" s="100">
        <v>97666</v>
      </c>
      <c r="H6084" s="100" t="s">
        <v>18253</v>
      </c>
      <c r="I6084" s="100" t="s">
        <v>213</v>
      </c>
      <c r="J6084" s="100" t="s">
        <v>7142</v>
      </c>
      <c r="K6084" s="101" t="s">
        <v>7196</v>
      </c>
      <c r="L6084" s="100" t="s">
        <v>6978</v>
      </c>
    </row>
    <row r="6085" spans="1:12" ht="13.5" x14ac:dyDescent="0.25">
      <c r="A6085" s="100" t="s">
        <v>41</v>
      </c>
      <c r="B6085" s="100" t="s">
        <v>18154</v>
      </c>
      <c r="C6085" s="100" t="s">
        <v>18254</v>
      </c>
      <c r="D6085" s="100" t="s">
        <v>18255</v>
      </c>
      <c r="E6085" s="101" t="s">
        <v>158</v>
      </c>
      <c r="F6085" s="100" t="s">
        <v>158</v>
      </c>
      <c r="G6085" s="100">
        <v>85423</v>
      </c>
      <c r="H6085" s="100" t="s">
        <v>18256</v>
      </c>
      <c r="I6085" s="100" t="s">
        <v>198</v>
      </c>
      <c r="J6085" s="100" t="s">
        <v>7142</v>
      </c>
      <c r="K6085" s="101" t="s">
        <v>11184</v>
      </c>
      <c r="L6085" s="100" t="s">
        <v>6978</v>
      </c>
    </row>
    <row r="6086" spans="1:12" ht="13.5" x14ac:dyDescent="0.25">
      <c r="A6086" s="100" t="s">
        <v>41</v>
      </c>
      <c r="B6086" s="100" t="s">
        <v>18154</v>
      </c>
      <c r="C6086" s="100" t="s">
        <v>18254</v>
      </c>
      <c r="D6086" s="100" t="s">
        <v>18255</v>
      </c>
      <c r="E6086" s="101" t="s">
        <v>158</v>
      </c>
      <c r="F6086" s="100" t="s">
        <v>158</v>
      </c>
      <c r="G6086" s="100">
        <v>85424</v>
      </c>
      <c r="H6086" s="100" t="s">
        <v>18257</v>
      </c>
      <c r="I6086" s="100" t="s">
        <v>198</v>
      </c>
      <c r="J6086" s="100" t="s">
        <v>7142</v>
      </c>
      <c r="K6086" s="101" t="s">
        <v>17351</v>
      </c>
      <c r="L6086" s="100" t="s">
        <v>6978</v>
      </c>
    </row>
    <row r="6087" spans="1:12" ht="13.5" x14ac:dyDescent="0.25">
      <c r="A6087" s="100" t="s">
        <v>18258</v>
      </c>
      <c r="B6087" s="100" t="s">
        <v>18259</v>
      </c>
      <c r="C6087" s="100" t="s">
        <v>18260</v>
      </c>
      <c r="D6087" s="100" t="s">
        <v>18261</v>
      </c>
      <c r="E6087" s="101" t="s">
        <v>158</v>
      </c>
      <c r="F6087" s="100" t="s">
        <v>158</v>
      </c>
      <c r="G6087" s="100">
        <v>72742</v>
      </c>
      <c r="H6087" s="100" t="s">
        <v>18262</v>
      </c>
      <c r="I6087" s="100" t="s">
        <v>213</v>
      </c>
      <c r="J6087" s="100" t="s">
        <v>7142</v>
      </c>
      <c r="K6087" s="101" t="s">
        <v>18263</v>
      </c>
      <c r="L6087" s="100" t="s">
        <v>6978</v>
      </c>
    </row>
    <row r="6088" spans="1:12" ht="13.5" x14ac:dyDescent="0.25">
      <c r="A6088" s="100" t="s">
        <v>18258</v>
      </c>
      <c r="B6088" s="100" t="s">
        <v>18259</v>
      </c>
      <c r="C6088" s="100" t="s">
        <v>18260</v>
      </c>
      <c r="D6088" s="100" t="s">
        <v>18261</v>
      </c>
      <c r="E6088" s="101" t="s">
        <v>158</v>
      </c>
      <c r="F6088" s="100" t="s">
        <v>158</v>
      </c>
      <c r="G6088" s="100">
        <v>72743</v>
      </c>
      <c r="H6088" s="100" t="s">
        <v>18264</v>
      </c>
      <c r="I6088" s="100" t="s">
        <v>213</v>
      </c>
      <c r="J6088" s="100" t="s">
        <v>7142</v>
      </c>
      <c r="K6088" s="101" t="s">
        <v>18265</v>
      </c>
      <c r="L6088" s="100" t="s">
        <v>6978</v>
      </c>
    </row>
    <row r="6089" spans="1:12" ht="13.5" x14ac:dyDescent="0.25">
      <c r="A6089" s="100" t="s">
        <v>18258</v>
      </c>
      <c r="B6089" s="100" t="s">
        <v>18259</v>
      </c>
      <c r="C6089" s="100" t="s">
        <v>18260</v>
      </c>
      <c r="D6089" s="100" t="s">
        <v>18261</v>
      </c>
      <c r="E6089" s="101">
        <v>74020</v>
      </c>
      <c r="F6089" s="100" t="s">
        <v>18266</v>
      </c>
      <c r="G6089" s="102" t="s">
        <v>6588</v>
      </c>
      <c r="H6089" s="100" t="s">
        <v>18267</v>
      </c>
      <c r="I6089" s="100" t="s">
        <v>9421</v>
      </c>
      <c r="J6089" s="100" t="s">
        <v>7142</v>
      </c>
      <c r="K6089" s="101" t="s">
        <v>18268</v>
      </c>
      <c r="L6089" s="100" t="s">
        <v>6978</v>
      </c>
    </row>
    <row r="6090" spans="1:12" ht="13.5" x14ac:dyDescent="0.25">
      <c r="A6090" s="100" t="s">
        <v>18258</v>
      </c>
      <c r="B6090" s="100" t="s">
        <v>18259</v>
      </c>
      <c r="C6090" s="100" t="s">
        <v>18260</v>
      </c>
      <c r="D6090" s="100" t="s">
        <v>18261</v>
      </c>
      <c r="E6090" s="101">
        <v>74021</v>
      </c>
      <c r="F6090" s="100" t="s">
        <v>18269</v>
      </c>
      <c r="G6090" s="102" t="s">
        <v>6590</v>
      </c>
      <c r="H6090" s="100" t="s">
        <v>18270</v>
      </c>
      <c r="I6090" s="100" t="s">
        <v>198</v>
      </c>
      <c r="J6090" s="100" t="s">
        <v>7142</v>
      </c>
      <c r="K6090" s="101" t="s">
        <v>8586</v>
      </c>
      <c r="L6090" s="100" t="s">
        <v>6978</v>
      </c>
    </row>
    <row r="6091" spans="1:12" ht="13.5" x14ac:dyDescent="0.25">
      <c r="A6091" s="100" t="s">
        <v>18258</v>
      </c>
      <c r="B6091" s="100" t="s">
        <v>18259</v>
      </c>
      <c r="C6091" s="100" t="s">
        <v>18260</v>
      </c>
      <c r="D6091" s="100" t="s">
        <v>18261</v>
      </c>
      <c r="E6091" s="101">
        <v>74021</v>
      </c>
      <c r="F6091" s="100" t="s">
        <v>18269</v>
      </c>
      <c r="G6091" s="102" t="s">
        <v>6592</v>
      </c>
      <c r="H6091" s="100" t="s">
        <v>18271</v>
      </c>
      <c r="I6091" s="100" t="s">
        <v>9421</v>
      </c>
      <c r="J6091" s="100" t="s">
        <v>7142</v>
      </c>
      <c r="K6091" s="101" t="s">
        <v>7278</v>
      </c>
      <c r="L6091" s="100" t="s">
        <v>6978</v>
      </c>
    </row>
    <row r="6092" spans="1:12" ht="13.5" x14ac:dyDescent="0.25">
      <c r="A6092" s="100" t="s">
        <v>18258</v>
      </c>
      <c r="B6092" s="100" t="s">
        <v>18259</v>
      </c>
      <c r="C6092" s="100" t="s">
        <v>18260</v>
      </c>
      <c r="D6092" s="100" t="s">
        <v>18261</v>
      </c>
      <c r="E6092" s="101">
        <v>74022</v>
      </c>
      <c r="F6092" s="100" t="s">
        <v>18272</v>
      </c>
      <c r="G6092" s="102" t="s">
        <v>6594</v>
      </c>
      <c r="H6092" s="100" t="s">
        <v>18273</v>
      </c>
      <c r="I6092" s="100" t="s">
        <v>213</v>
      </c>
      <c r="J6092" s="100" t="s">
        <v>7142</v>
      </c>
      <c r="K6092" s="101" t="s">
        <v>9589</v>
      </c>
      <c r="L6092" s="100" t="s">
        <v>6978</v>
      </c>
    </row>
    <row r="6093" spans="1:12" ht="13.5" x14ac:dyDescent="0.25">
      <c r="A6093" s="100" t="s">
        <v>18258</v>
      </c>
      <c r="B6093" s="100" t="s">
        <v>18259</v>
      </c>
      <c r="C6093" s="100" t="s">
        <v>18260</v>
      </c>
      <c r="D6093" s="100" t="s">
        <v>18261</v>
      </c>
      <c r="E6093" s="101">
        <v>74022</v>
      </c>
      <c r="F6093" s="100" t="s">
        <v>18272</v>
      </c>
      <c r="G6093" s="102" t="s">
        <v>6596</v>
      </c>
      <c r="H6093" s="100" t="s">
        <v>18274</v>
      </c>
      <c r="I6093" s="100" t="s">
        <v>213</v>
      </c>
      <c r="J6093" s="100" t="s">
        <v>7142</v>
      </c>
      <c r="K6093" s="101" t="s">
        <v>9450</v>
      </c>
      <c r="L6093" s="100" t="s">
        <v>6978</v>
      </c>
    </row>
    <row r="6094" spans="1:12" ht="13.5" x14ac:dyDescent="0.25">
      <c r="A6094" s="100" t="s">
        <v>18258</v>
      </c>
      <c r="B6094" s="100" t="s">
        <v>18259</v>
      </c>
      <c r="C6094" s="100" t="s">
        <v>18260</v>
      </c>
      <c r="D6094" s="100" t="s">
        <v>18261</v>
      </c>
      <c r="E6094" s="101">
        <v>74022</v>
      </c>
      <c r="F6094" s="100" t="s">
        <v>18272</v>
      </c>
      <c r="G6094" s="102" t="s">
        <v>6598</v>
      </c>
      <c r="H6094" s="100" t="s">
        <v>18275</v>
      </c>
      <c r="I6094" s="100" t="s">
        <v>213</v>
      </c>
      <c r="J6094" s="100" t="s">
        <v>7142</v>
      </c>
      <c r="K6094" s="101" t="s">
        <v>18276</v>
      </c>
      <c r="L6094" s="100" t="s">
        <v>6978</v>
      </c>
    </row>
    <row r="6095" spans="1:12" ht="13.5" x14ac:dyDescent="0.25">
      <c r="A6095" s="100" t="s">
        <v>18258</v>
      </c>
      <c r="B6095" s="100" t="s">
        <v>18259</v>
      </c>
      <c r="C6095" s="100" t="s">
        <v>18260</v>
      </c>
      <c r="D6095" s="100" t="s">
        <v>18261</v>
      </c>
      <c r="E6095" s="101">
        <v>74022</v>
      </c>
      <c r="F6095" s="100" t="s">
        <v>18272</v>
      </c>
      <c r="G6095" s="102" t="s">
        <v>6600</v>
      </c>
      <c r="H6095" s="100" t="s">
        <v>18277</v>
      </c>
      <c r="I6095" s="100" t="s">
        <v>213</v>
      </c>
      <c r="J6095" s="100" t="s">
        <v>7142</v>
      </c>
      <c r="K6095" s="101" t="s">
        <v>9301</v>
      </c>
      <c r="L6095" s="100" t="s">
        <v>6978</v>
      </c>
    </row>
    <row r="6096" spans="1:12" ht="13.5" x14ac:dyDescent="0.25">
      <c r="A6096" s="100" t="s">
        <v>18258</v>
      </c>
      <c r="B6096" s="100" t="s">
        <v>18259</v>
      </c>
      <c r="C6096" s="100" t="s">
        <v>18260</v>
      </c>
      <c r="D6096" s="100" t="s">
        <v>18261</v>
      </c>
      <c r="E6096" s="101">
        <v>74022</v>
      </c>
      <c r="F6096" s="100" t="s">
        <v>18272</v>
      </c>
      <c r="G6096" s="102" t="s">
        <v>6602</v>
      </c>
      <c r="H6096" s="100" t="s">
        <v>18278</v>
      </c>
      <c r="I6096" s="100" t="s">
        <v>213</v>
      </c>
      <c r="J6096" s="100" t="s">
        <v>7142</v>
      </c>
      <c r="K6096" s="101" t="s">
        <v>18279</v>
      </c>
      <c r="L6096" s="100" t="s">
        <v>6978</v>
      </c>
    </row>
    <row r="6097" spans="1:12" ht="13.5" x14ac:dyDescent="0.25">
      <c r="A6097" s="100" t="s">
        <v>18258</v>
      </c>
      <c r="B6097" s="100" t="s">
        <v>18259</v>
      </c>
      <c r="C6097" s="100" t="s">
        <v>18260</v>
      </c>
      <c r="D6097" s="100" t="s">
        <v>18261</v>
      </c>
      <c r="E6097" s="101">
        <v>74022</v>
      </c>
      <c r="F6097" s="100" t="s">
        <v>18272</v>
      </c>
      <c r="G6097" s="102" t="s">
        <v>6604</v>
      </c>
      <c r="H6097" s="100" t="s">
        <v>18280</v>
      </c>
      <c r="I6097" s="100" t="s">
        <v>213</v>
      </c>
      <c r="J6097" s="100" t="s">
        <v>7142</v>
      </c>
      <c r="K6097" s="101" t="s">
        <v>18281</v>
      </c>
      <c r="L6097" s="100" t="s">
        <v>6978</v>
      </c>
    </row>
    <row r="6098" spans="1:12" ht="13.5" x14ac:dyDescent="0.25">
      <c r="A6098" s="100" t="s">
        <v>18258</v>
      </c>
      <c r="B6098" s="100" t="s">
        <v>18259</v>
      </c>
      <c r="C6098" s="100" t="s">
        <v>18260</v>
      </c>
      <c r="D6098" s="100" t="s">
        <v>18261</v>
      </c>
      <c r="E6098" s="101">
        <v>74022</v>
      </c>
      <c r="F6098" s="100" t="s">
        <v>18272</v>
      </c>
      <c r="G6098" s="102" t="s">
        <v>6606</v>
      </c>
      <c r="H6098" s="100" t="s">
        <v>18282</v>
      </c>
      <c r="I6098" s="100" t="s">
        <v>213</v>
      </c>
      <c r="J6098" s="100" t="s">
        <v>7142</v>
      </c>
      <c r="K6098" s="101" t="s">
        <v>18283</v>
      </c>
      <c r="L6098" s="100" t="s">
        <v>6978</v>
      </c>
    </row>
    <row r="6099" spans="1:12" ht="13.5" x14ac:dyDescent="0.25">
      <c r="A6099" s="100" t="s">
        <v>18258</v>
      </c>
      <c r="B6099" s="100" t="s">
        <v>18259</v>
      </c>
      <c r="C6099" s="100" t="s">
        <v>18260</v>
      </c>
      <c r="D6099" s="100" t="s">
        <v>18261</v>
      </c>
      <c r="E6099" s="101">
        <v>74022</v>
      </c>
      <c r="F6099" s="100" t="s">
        <v>18272</v>
      </c>
      <c r="G6099" s="102" t="s">
        <v>6608</v>
      </c>
      <c r="H6099" s="100" t="s">
        <v>18284</v>
      </c>
      <c r="I6099" s="100" t="s">
        <v>213</v>
      </c>
      <c r="J6099" s="100" t="s">
        <v>7142</v>
      </c>
      <c r="K6099" s="101" t="s">
        <v>10692</v>
      </c>
      <c r="L6099" s="100" t="s">
        <v>6978</v>
      </c>
    </row>
    <row r="6100" spans="1:12" ht="13.5" x14ac:dyDescent="0.25">
      <c r="A6100" s="100" t="s">
        <v>18258</v>
      </c>
      <c r="B6100" s="100" t="s">
        <v>18259</v>
      </c>
      <c r="C6100" s="100" t="s">
        <v>18260</v>
      </c>
      <c r="D6100" s="100" t="s">
        <v>18261</v>
      </c>
      <c r="E6100" s="101">
        <v>74022</v>
      </c>
      <c r="F6100" s="100" t="s">
        <v>18272</v>
      </c>
      <c r="G6100" s="102" t="s">
        <v>6610</v>
      </c>
      <c r="H6100" s="100" t="s">
        <v>18285</v>
      </c>
      <c r="I6100" s="100" t="s">
        <v>213</v>
      </c>
      <c r="J6100" s="100" t="s">
        <v>7142</v>
      </c>
      <c r="K6100" s="101" t="s">
        <v>9450</v>
      </c>
      <c r="L6100" s="100" t="s">
        <v>6978</v>
      </c>
    </row>
    <row r="6101" spans="1:12" ht="13.5" x14ac:dyDescent="0.25">
      <c r="A6101" s="100" t="s">
        <v>18258</v>
      </c>
      <c r="B6101" s="100" t="s">
        <v>18259</v>
      </c>
      <c r="C6101" s="100" t="s">
        <v>18260</v>
      </c>
      <c r="D6101" s="100" t="s">
        <v>18261</v>
      </c>
      <c r="E6101" s="101">
        <v>74022</v>
      </c>
      <c r="F6101" s="100" t="s">
        <v>18272</v>
      </c>
      <c r="G6101" s="102" t="s">
        <v>6612</v>
      </c>
      <c r="H6101" s="100" t="s">
        <v>18286</v>
      </c>
      <c r="I6101" s="100" t="s">
        <v>213</v>
      </c>
      <c r="J6101" s="100" t="s">
        <v>7142</v>
      </c>
      <c r="K6101" s="101" t="s">
        <v>17540</v>
      </c>
      <c r="L6101" s="100" t="s">
        <v>6978</v>
      </c>
    </row>
    <row r="6102" spans="1:12" ht="13.5" x14ac:dyDescent="0.25">
      <c r="A6102" s="100" t="s">
        <v>18258</v>
      </c>
      <c r="B6102" s="100" t="s">
        <v>18259</v>
      </c>
      <c r="C6102" s="100" t="s">
        <v>18260</v>
      </c>
      <c r="D6102" s="100" t="s">
        <v>18261</v>
      </c>
      <c r="E6102" s="101">
        <v>74022</v>
      </c>
      <c r="F6102" s="100" t="s">
        <v>18272</v>
      </c>
      <c r="G6102" s="102" t="s">
        <v>6614</v>
      </c>
      <c r="H6102" s="100" t="s">
        <v>18287</v>
      </c>
      <c r="I6102" s="100" t="s">
        <v>213</v>
      </c>
      <c r="J6102" s="100" t="s">
        <v>7142</v>
      </c>
      <c r="K6102" s="101" t="s">
        <v>18288</v>
      </c>
      <c r="L6102" s="100" t="s">
        <v>6978</v>
      </c>
    </row>
    <row r="6103" spans="1:12" ht="13.5" x14ac:dyDescent="0.25">
      <c r="A6103" s="100" t="s">
        <v>18258</v>
      </c>
      <c r="B6103" s="100" t="s">
        <v>18259</v>
      </c>
      <c r="C6103" s="100" t="s">
        <v>18260</v>
      </c>
      <c r="D6103" s="100" t="s">
        <v>18261</v>
      </c>
      <c r="E6103" s="101">
        <v>74022</v>
      </c>
      <c r="F6103" s="100" t="s">
        <v>18272</v>
      </c>
      <c r="G6103" s="102" t="s">
        <v>6616</v>
      </c>
      <c r="H6103" s="100" t="s">
        <v>18289</v>
      </c>
      <c r="I6103" s="100" t="s">
        <v>213</v>
      </c>
      <c r="J6103" s="100" t="s">
        <v>7142</v>
      </c>
      <c r="K6103" s="101" t="s">
        <v>9589</v>
      </c>
      <c r="L6103" s="100" t="s">
        <v>6978</v>
      </c>
    </row>
    <row r="6104" spans="1:12" ht="13.5" x14ac:dyDescent="0.25">
      <c r="A6104" s="100" t="s">
        <v>18258</v>
      </c>
      <c r="B6104" s="100" t="s">
        <v>18259</v>
      </c>
      <c r="C6104" s="100" t="s">
        <v>18260</v>
      </c>
      <c r="D6104" s="100" t="s">
        <v>18261</v>
      </c>
      <c r="E6104" s="101">
        <v>74022</v>
      </c>
      <c r="F6104" s="100" t="s">
        <v>18272</v>
      </c>
      <c r="G6104" s="102" t="s">
        <v>6618</v>
      </c>
      <c r="H6104" s="100" t="s">
        <v>18290</v>
      </c>
      <c r="I6104" s="100" t="s">
        <v>213</v>
      </c>
      <c r="J6104" s="100" t="s">
        <v>7142</v>
      </c>
      <c r="K6104" s="101" t="s">
        <v>18276</v>
      </c>
      <c r="L6104" s="100" t="s">
        <v>6978</v>
      </c>
    </row>
    <row r="6105" spans="1:12" ht="13.5" x14ac:dyDescent="0.25">
      <c r="A6105" s="100" t="s">
        <v>18258</v>
      </c>
      <c r="B6105" s="100" t="s">
        <v>18259</v>
      </c>
      <c r="C6105" s="100" t="s">
        <v>18260</v>
      </c>
      <c r="D6105" s="100" t="s">
        <v>18261</v>
      </c>
      <c r="E6105" s="101">
        <v>74022</v>
      </c>
      <c r="F6105" s="100" t="s">
        <v>18272</v>
      </c>
      <c r="G6105" s="102" t="s">
        <v>6620</v>
      </c>
      <c r="H6105" s="100" t="s">
        <v>18291</v>
      </c>
      <c r="I6105" s="100" t="s">
        <v>213</v>
      </c>
      <c r="J6105" s="100" t="s">
        <v>7142</v>
      </c>
      <c r="K6105" s="101" t="s">
        <v>9301</v>
      </c>
      <c r="L6105" s="100" t="s">
        <v>6978</v>
      </c>
    </row>
    <row r="6106" spans="1:12" ht="13.5" x14ac:dyDescent="0.25">
      <c r="A6106" s="100" t="s">
        <v>18258</v>
      </c>
      <c r="B6106" s="100" t="s">
        <v>18259</v>
      </c>
      <c r="C6106" s="100" t="s">
        <v>18260</v>
      </c>
      <c r="D6106" s="100" t="s">
        <v>18261</v>
      </c>
      <c r="E6106" s="101">
        <v>74022</v>
      </c>
      <c r="F6106" s="100" t="s">
        <v>18272</v>
      </c>
      <c r="G6106" s="102" t="s">
        <v>6622</v>
      </c>
      <c r="H6106" s="100" t="s">
        <v>18292</v>
      </c>
      <c r="I6106" s="100" t="s">
        <v>213</v>
      </c>
      <c r="J6106" s="100" t="s">
        <v>7142</v>
      </c>
      <c r="K6106" s="101" t="s">
        <v>18293</v>
      </c>
      <c r="L6106" s="100" t="s">
        <v>6978</v>
      </c>
    </row>
    <row r="6107" spans="1:12" ht="13.5" x14ac:dyDescent="0.25">
      <c r="A6107" s="100" t="s">
        <v>18258</v>
      </c>
      <c r="B6107" s="100" t="s">
        <v>18259</v>
      </c>
      <c r="C6107" s="100" t="s">
        <v>18260</v>
      </c>
      <c r="D6107" s="100" t="s">
        <v>18261</v>
      </c>
      <c r="E6107" s="101" t="s">
        <v>158</v>
      </c>
      <c r="F6107" s="100" t="s">
        <v>158</v>
      </c>
      <c r="G6107" s="100">
        <v>95967</v>
      </c>
      <c r="H6107" s="100" t="s">
        <v>18294</v>
      </c>
      <c r="I6107" s="100" t="s">
        <v>143</v>
      </c>
      <c r="J6107" s="100" t="s">
        <v>7142</v>
      </c>
      <c r="K6107" s="101" t="s">
        <v>18295</v>
      </c>
      <c r="L6107" s="100" t="s">
        <v>6978</v>
      </c>
    </row>
    <row r="6108" spans="1:12" ht="13.5" x14ac:dyDescent="0.25">
      <c r="A6108" s="100" t="s">
        <v>18258</v>
      </c>
      <c r="B6108" s="100" t="s">
        <v>18259</v>
      </c>
      <c r="C6108" s="100" t="s">
        <v>18296</v>
      </c>
      <c r="D6108" s="100" t="s">
        <v>18297</v>
      </c>
      <c r="E6108" s="101" t="s">
        <v>158</v>
      </c>
      <c r="F6108" s="100" t="s">
        <v>158</v>
      </c>
      <c r="G6108" s="100">
        <v>99058</v>
      </c>
      <c r="H6108" s="100" t="s">
        <v>18298</v>
      </c>
      <c r="I6108" s="100" t="s">
        <v>213</v>
      </c>
      <c r="J6108" s="100" t="s">
        <v>6976</v>
      </c>
      <c r="K6108" s="101" t="s">
        <v>16735</v>
      </c>
      <c r="L6108" s="100" t="s">
        <v>6978</v>
      </c>
    </row>
    <row r="6109" spans="1:12" ht="13.5" x14ac:dyDescent="0.25">
      <c r="A6109" s="100" t="s">
        <v>18258</v>
      </c>
      <c r="B6109" s="100" t="s">
        <v>18259</v>
      </c>
      <c r="C6109" s="100" t="s">
        <v>18296</v>
      </c>
      <c r="D6109" s="100" t="s">
        <v>18297</v>
      </c>
      <c r="E6109" s="101" t="s">
        <v>158</v>
      </c>
      <c r="F6109" s="100" t="s">
        <v>158</v>
      </c>
      <c r="G6109" s="100">
        <v>99059</v>
      </c>
      <c r="H6109" s="100" t="s">
        <v>18299</v>
      </c>
      <c r="I6109" s="100" t="s">
        <v>209</v>
      </c>
      <c r="J6109" s="100" t="s">
        <v>7142</v>
      </c>
      <c r="K6109" s="101" t="s">
        <v>9324</v>
      </c>
      <c r="L6109" s="100" t="s">
        <v>6978</v>
      </c>
    </row>
    <row r="6110" spans="1:12" ht="13.5" x14ac:dyDescent="0.25">
      <c r="A6110" s="100" t="s">
        <v>18258</v>
      </c>
      <c r="B6110" s="100" t="s">
        <v>18259</v>
      </c>
      <c r="C6110" s="100" t="s">
        <v>18296</v>
      </c>
      <c r="D6110" s="100" t="s">
        <v>18297</v>
      </c>
      <c r="E6110" s="101" t="s">
        <v>158</v>
      </c>
      <c r="F6110" s="100" t="s">
        <v>158</v>
      </c>
      <c r="G6110" s="100">
        <v>99060</v>
      </c>
      <c r="H6110" s="100" t="s">
        <v>18300</v>
      </c>
      <c r="I6110" s="100" t="s">
        <v>213</v>
      </c>
      <c r="J6110" s="100" t="s">
        <v>7142</v>
      </c>
      <c r="K6110" s="101" t="s">
        <v>18301</v>
      </c>
      <c r="L6110" s="100" t="s">
        <v>6978</v>
      </c>
    </row>
    <row r="6111" spans="1:12" ht="13.5" x14ac:dyDescent="0.25">
      <c r="A6111" s="100" t="s">
        <v>18258</v>
      </c>
      <c r="B6111" s="100" t="s">
        <v>18259</v>
      </c>
      <c r="C6111" s="100" t="s">
        <v>18296</v>
      </c>
      <c r="D6111" s="100" t="s">
        <v>18297</v>
      </c>
      <c r="E6111" s="101" t="s">
        <v>158</v>
      </c>
      <c r="F6111" s="100" t="s">
        <v>158</v>
      </c>
      <c r="G6111" s="100">
        <v>99061</v>
      </c>
      <c r="H6111" s="100" t="s">
        <v>18302</v>
      </c>
      <c r="I6111" s="100" t="s">
        <v>213</v>
      </c>
      <c r="J6111" s="100" t="s">
        <v>7142</v>
      </c>
      <c r="K6111" s="101" t="s">
        <v>18303</v>
      </c>
      <c r="L6111" s="100" t="s">
        <v>6978</v>
      </c>
    </row>
    <row r="6112" spans="1:12" ht="13.5" x14ac:dyDescent="0.25">
      <c r="A6112" s="100" t="s">
        <v>18258</v>
      </c>
      <c r="B6112" s="100" t="s">
        <v>18259</v>
      </c>
      <c r="C6112" s="100" t="s">
        <v>18296</v>
      </c>
      <c r="D6112" s="100" t="s">
        <v>18297</v>
      </c>
      <c r="E6112" s="101" t="s">
        <v>158</v>
      </c>
      <c r="F6112" s="100" t="s">
        <v>158</v>
      </c>
      <c r="G6112" s="100">
        <v>99062</v>
      </c>
      <c r="H6112" s="100" t="s">
        <v>18304</v>
      </c>
      <c r="I6112" s="100" t="s">
        <v>213</v>
      </c>
      <c r="J6112" s="100" t="s">
        <v>7142</v>
      </c>
      <c r="K6112" s="101" t="s">
        <v>18305</v>
      </c>
      <c r="L6112" s="100" t="s">
        <v>6978</v>
      </c>
    </row>
    <row r="6113" spans="1:12" ht="13.5" x14ac:dyDescent="0.25">
      <c r="A6113" s="100" t="s">
        <v>18258</v>
      </c>
      <c r="B6113" s="100" t="s">
        <v>18259</v>
      </c>
      <c r="C6113" s="100" t="s">
        <v>18296</v>
      </c>
      <c r="D6113" s="100" t="s">
        <v>18297</v>
      </c>
      <c r="E6113" s="101" t="s">
        <v>158</v>
      </c>
      <c r="F6113" s="100" t="s">
        <v>158</v>
      </c>
      <c r="G6113" s="100">
        <v>99063</v>
      </c>
      <c r="H6113" s="100" t="s">
        <v>18306</v>
      </c>
      <c r="I6113" s="100" t="s">
        <v>209</v>
      </c>
      <c r="J6113" s="100" t="s">
        <v>7142</v>
      </c>
      <c r="K6113" s="101" t="s">
        <v>9050</v>
      </c>
      <c r="L6113" s="100" t="s">
        <v>6978</v>
      </c>
    </row>
    <row r="6114" spans="1:12" ht="13.5" x14ac:dyDescent="0.25">
      <c r="A6114" s="100" t="s">
        <v>18258</v>
      </c>
      <c r="B6114" s="100" t="s">
        <v>18259</v>
      </c>
      <c r="C6114" s="100" t="s">
        <v>18296</v>
      </c>
      <c r="D6114" s="100" t="s">
        <v>18297</v>
      </c>
      <c r="E6114" s="101" t="s">
        <v>158</v>
      </c>
      <c r="F6114" s="100" t="s">
        <v>158</v>
      </c>
      <c r="G6114" s="100">
        <v>99064</v>
      </c>
      <c r="H6114" s="100" t="s">
        <v>18307</v>
      </c>
      <c r="I6114" s="100" t="s">
        <v>209</v>
      </c>
      <c r="J6114" s="100" t="s">
        <v>6976</v>
      </c>
      <c r="K6114" s="101" t="s">
        <v>8051</v>
      </c>
      <c r="L6114" s="100" t="s">
        <v>6978</v>
      </c>
    </row>
    <row r="6115" spans="1:12" ht="13.5" x14ac:dyDescent="0.25">
      <c r="A6115" s="100" t="s">
        <v>18258</v>
      </c>
      <c r="B6115" s="100" t="s">
        <v>18259</v>
      </c>
      <c r="C6115" s="100" t="s">
        <v>18308</v>
      </c>
      <c r="D6115" s="100" t="s">
        <v>18309</v>
      </c>
      <c r="E6115" s="101" t="s">
        <v>158</v>
      </c>
      <c r="F6115" s="100" t="s">
        <v>158</v>
      </c>
      <c r="G6115" s="100">
        <v>78472</v>
      </c>
      <c r="H6115" s="100" t="s">
        <v>18310</v>
      </c>
      <c r="I6115" s="100" t="s">
        <v>198</v>
      </c>
      <c r="J6115" s="100" t="s">
        <v>7142</v>
      </c>
      <c r="K6115" s="101" t="s">
        <v>7978</v>
      </c>
      <c r="L6115" s="100" t="s">
        <v>6978</v>
      </c>
    </row>
    <row r="6116" spans="1:12" ht="13.5" x14ac:dyDescent="0.25">
      <c r="A6116" s="100" t="s">
        <v>18311</v>
      </c>
      <c r="B6116" s="100" t="s">
        <v>18312</v>
      </c>
      <c r="C6116" s="100" t="s">
        <v>18313</v>
      </c>
      <c r="D6116" s="100" t="s">
        <v>18314</v>
      </c>
      <c r="E6116" s="101" t="s">
        <v>158</v>
      </c>
      <c r="F6116" s="100" t="s">
        <v>158</v>
      </c>
      <c r="G6116" s="100">
        <v>93588</v>
      </c>
      <c r="H6116" s="100" t="s">
        <v>18315</v>
      </c>
      <c r="I6116" s="100" t="s">
        <v>16089</v>
      </c>
      <c r="J6116" s="100" t="s">
        <v>6976</v>
      </c>
      <c r="K6116" s="101" t="s">
        <v>8318</v>
      </c>
      <c r="L6116" s="100" t="s">
        <v>6978</v>
      </c>
    </row>
    <row r="6117" spans="1:12" ht="13.5" x14ac:dyDescent="0.25">
      <c r="A6117" s="100" t="s">
        <v>18311</v>
      </c>
      <c r="B6117" s="100" t="s">
        <v>18312</v>
      </c>
      <c r="C6117" s="100" t="s">
        <v>18313</v>
      </c>
      <c r="D6117" s="100" t="s">
        <v>18314</v>
      </c>
      <c r="E6117" s="101" t="s">
        <v>158</v>
      </c>
      <c r="F6117" s="100" t="s">
        <v>158</v>
      </c>
      <c r="G6117" s="100">
        <v>93589</v>
      </c>
      <c r="H6117" s="100" t="s">
        <v>18316</v>
      </c>
      <c r="I6117" s="100" t="s">
        <v>16089</v>
      </c>
      <c r="J6117" s="100" t="s">
        <v>6976</v>
      </c>
      <c r="K6117" s="101" t="s">
        <v>8932</v>
      </c>
      <c r="L6117" s="100" t="s">
        <v>6978</v>
      </c>
    </row>
    <row r="6118" spans="1:12" ht="13.5" x14ac:dyDescent="0.25">
      <c r="A6118" s="100" t="s">
        <v>18311</v>
      </c>
      <c r="B6118" s="100" t="s">
        <v>18312</v>
      </c>
      <c r="C6118" s="100" t="s">
        <v>18313</v>
      </c>
      <c r="D6118" s="100" t="s">
        <v>18314</v>
      </c>
      <c r="E6118" s="101" t="s">
        <v>158</v>
      </c>
      <c r="F6118" s="100" t="s">
        <v>158</v>
      </c>
      <c r="G6118" s="100">
        <v>93590</v>
      </c>
      <c r="H6118" s="100" t="s">
        <v>18317</v>
      </c>
      <c r="I6118" s="100" t="s">
        <v>16089</v>
      </c>
      <c r="J6118" s="100" t="s">
        <v>6976</v>
      </c>
      <c r="K6118" s="101" t="s">
        <v>8364</v>
      </c>
      <c r="L6118" s="100" t="s">
        <v>6978</v>
      </c>
    </row>
    <row r="6119" spans="1:12" ht="13.5" x14ac:dyDescent="0.25">
      <c r="A6119" s="100" t="s">
        <v>18311</v>
      </c>
      <c r="B6119" s="100" t="s">
        <v>18312</v>
      </c>
      <c r="C6119" s="100" t="s">
        <v>18313</v>
      </c>
      <c r="D6119" s="100" t="s">
        <v>18314</v>
      </c>
      <c r="E6119" s="101" t="s">
        <v>158</v>
      </c>
      <c r="F6119" s="100" t="s">
        <v>158</v>
      </c>
      <c r="G6119" s="100">
        <v>93591</v>
      </c>
      <c r="H6119" s="100" t="s">
        <v>18318</v>
      </c>
      <c r="I6119" s="100" t="s">
        <v>16089</v>
      </c>
      <c r="J6119" s="100" t="s">
        <v>6976</v>
      </c>
      <c r="K6119" s="101" t="s">
        <v>8559</v>
      </c>
      <c r="L6119" s="100" t="s">
        <v>6978</v>
      </c>
    </row>
    <row r="6120" spans="1:12" ht="13.5" x14ac:dyDescent="0.25">
      <c r="A6120" s="100" t="s">
        <v>18311</v>
      </c>
      <c r="B6120" s="100" t="s">
        <v>18312</v>
      </c>
      <c r="C6120" s="100" t="s">
        <v>18313</v>
      </c>
      <c r="D6120" s="100" t="s">
        <v>18314</v>
      </c>
      <c r="E6120" s="101" t="s">
        <v>158</v>
      </c>
      <c r="F6120" s="100" t="s">
        <v>158</v>
      </c>
      <c r="G6120" s="100">
        <v>93592</v>
      </c>
      <c r="H6120" s="100" t="s">
        <v>18319</v>
      </c>
      <c r="I6120" s="100" t="s">
        <v>16089</v>
      </c>
      <c r="J6120" s="100" t="s">
        <v>6976</v>
      </c>
      <c r="K6120" s="101" t="s">
        <v>9004</v>
      </c>
      <c r="L6120" s="100" t="s">
        <v>6978</v>
      </c>
    </row>
    <row r="6121" spans="1:12" ht="13.5" x14ac:dyDescent="0.25">
      <c r="A6121" s="100" t="s">
        <v>18311</v>
      </c>
      <c r="B6121" s="100" t="s">
        <v>18312</v>
      </c>
      <c r="C6121" s="100" t="s">
        <v>18313</v>
      </c>
      <c r="D6121" s="100" t="s">
        <v>18314</v>
      </c>
      <c r="E6121" s="101" t="s">
        <v>158</v>
      </c>
      <c r="F6121" s="100" t="s">
        <v>158</v>
      </c>
      <c r="G6121" s="100">
        <v>93593</v>
      </c>
      <c r="H6121" s="100" t="s">
        <v>18320</v>
      </c>
      <c r="I6121" s="100" t="s">
        <v>16089</v>
      </c>
      <c r="J6121" s="100" t="s">
        <v>6976</v>
      </c>
      <c r="K6121" s="101" t="s">
        <v>16076</v>
      </c>
      <c r="L6121" s="100" t="s">
        <v>6978</v>
      </c>
    </row>
    <row r="6122" spans="1:12" ht="13.5" x14ac:dyDescent="0.25">
      <c r="A6122" s="100" t="s">
        <v>18311</v>
      </c>
      <c r="B6122" s="100" t="s">
        <v>18312</v>
      </c>
      <c r="C6122" s="100" t="s">
        <v>18313</v>
      </c>
      <c r="D6122" s="100" t="s">
        <v>18314</v>
      </c>
      <c r="E6122" s="101" t="s">
        <v>158</v>
      </c>
      <c r="F6122" s="100" t="s">
        <v>158</v>
      </c>
      <c r="G6122" s="100">
        <v>93594</v>
      </c>
      <c r="H6122" s="100" t="s">
        <v>18321</v>
      </c>
      <c r="I6122" s="100" t="s">
        <v>16074</v>
      </c>
      <c r="J6122" s="100" t="s">
        <v>6976</v>
      </c>
      <c r="K6122" s="101" t="s">
        <v>9072</v>
      </c>
      <c r="L6122" s="100" t="s">
        <v>6978</v>
      </c>
    </row>
    <row r="6123" spans="1:12" ht="13.5" x14ac:dyDescent="0.25">
      <c r="A6123" s="100" t="s">
        <v>18311</v>
      </c>
      <c r="B6123" s="100" t="s">
        <v>18312</v>
      </c>
      <c r="C6123" s="100" t="s">
        <v>18313</v>
      </c>
      <c r="D6123" s="100" t="s">
        <v>18314</v>
      </c>
      <c r="E6123" s="101" t="s">
        <v>158</v>
      </c>
      <c r="F6123" s="100" t="s">
        <v>158</v>
      </c>
      <c r="G6123" s="100">
        <v>93595</v>
      </c>
      <c r="H6123" s="100" t="s">
        <v>18322</v>
      </c>
      <c r="I6123" s="100" t="s">
        <v>16074</v>
      </c>
      <c r="J6123" s="100" t="s">
        <v>6976</v>
      </c>
      <c r="K6123" s="101" t="s">
        <v>8364</v>
      </c>
      <c r="L6123" s="100" t="s">
        <v>6978</v>
      </c>
    </row>
    <row r="6124" spans="1:12" ht="13.5" x14ac:dyDescent="0.25">
      <c r="A6124" s="100" t="s">
        <v>18311</v>
      </c>
      <c r="B6124" s="100" t="s">
        <v>18312</v>
      </c>
      <c r="C6124" s="100" t="s">
        <v>18313</v>
      </c>
      <c r="D6124" s="100" t="s">
        <v>18314</v>
      </c>
      <c r="E6124" s="101" t="s">
        <v>158</v>
      </c>
      <c r="F6124" s="100" t="s">
        <v>158</v>
      </c>
      <c r="G6124" s="100">
        <v>93596</v>
      </c>
      <c r="H6124" s="100" t="s">
        <v>18323</v>
      </c>
      <c r="I6124" s="100" t="s">
        <v>16074</v>
      </c>
      <c r="J6124" s="100" t="s">
        <v>6976</v>
      </c>
      <c r="K6124" s="101" t="s">
        <v>8600</v>
      </c>
      <c r="L6124" s="100" t="s">
        <v>6978</v>
      </c>
    </row>
    <row r="6125" spans="1:12" ht="13.5" x14ac:dyDescent="0.25">
      <c r="A6125" s="100" t="s">
        <v>18311</v>
      </c>
      <c r="B6125" s="100" t="s">
        <v>18312</v>
      </c>
      <c r="C6125" s="100" t="s">
        <v>18313</v>
      </c>
      <c r="D6125" s="100" t="s">
        <v>18314</v>
      </c>
      <c r="E6125" s="101" t="s">
        <v>158</v>
      </c>
      <c r="F6125" s="100" t="s">
        <v>158</v>
      </c>
      <c r="G6125" s="100">
        <v>93597</v>
      </c>
      <c r="H6125" s="100" t="s">
        <v>18324</v>
      </c>
      <c r="I6125" s="100" t="s">
        <v>16074</v>
      </c>
      <c r="J6125" s="100" t="s">
        <v>6976</v>
      </c>
      <c r="K6125" s="101" t="s">
        <v>12852</v>
      </c>
      <c r="L6125" s="100" t="s">
        <v>6978</v>
      </c>
    </row>
    <row r="6126" spans="1:12" ht="13.5" x14ac:dyDescent="0.25">
      <c r="A6126" s="100" t="s">
        <v>18311</v>
      </c>
      <c r="B6126" s="100" t="s">
        <v>18312</v>
      </c>
      <c r="C6126" s="100" t="s">
        <v>18313</v>
      </c>
      <c r="D6126" s="100" t="s">
        <v>18314</v>
      </c>
      <c r="E6126" s="101" t="s">
        <v>158</v>
      </c>
      <c r="F6126" s="100" t="s">
        <v>158</v>
      </c>
      <c r="G6126" s="100">
        <v>93598</v>
      </c>
      <c r="H6126" s="100" t="s">
        <v>18325</v>
      </c>
      <c r="I6126" s="100" t="s">
        <v>16074</v>
      </c>
      <c r="J6126" s="100" t="s">
        <v>6976</v>
      </c>
      <c r="K6126" s="101" t="s">
        <v>16076</v>
      </c>
      <c r="L6126" s="100" t="s">
        <v>6978</v>
      </c>
    </row>
    <row r="6127" spans="1:12" ht="13.5" x14ac:dyDescent="0.25">
      <c r="A6127" s="100" t="s">
        <v>18311</v>
      </c>
      <c r="B6127" s="100" t="s">
        <v>18312</v>
      </c>
      <c r="C6127" s="100" t="s">
        <v>18313</v>
      </c>
      <c r="D6127" s="100" t="s">
        <v>18314</v>
      </c>
      <c r="E6127" s="101" t="s">
        <v>158</v>
      </c>
      <c r="F6127" s="100" t="s">
        <v>158</v>
      </c>
      <c r="G6127" s="100">
        <v>93599</v>
      </c>
      <c r="H6127" s="100" t="s">
        <v>18326</v>
      </c>
      <c r="I6127" s="100" t="s">
        <v>16074</v>
      </c>
      <c r="J6127" s="100" t="s">
        <v>6976</v>
      </c>
      <c r="K6127" s="101" t="s">
        <v>8429</v>
      </c>
      <c r="L6127" s="100" t="s">
        <v>6978</v>
      </c>
    </row>
    <row r="6128" spans="1:12" ht="13.5" x14ac:dyDescent="0.25">
      <c r="A6128" s="100" t="s">
        <v>18311</v>
      </c>
      <c r="B6128" s="100" t="s">
        <v>18312</v>
      </c>
      <c r="C6128" s="100" t="s">
        <v>18313</v>
      </c>
      <c r="D6128" s="100" t="s">
        <v>18314</v>
      </c>
      <c r="E6128" s="101" t="s">
        <v>158</v>
      </c>
      <c r="F6128" s="100" t="s">
        <v>158</v>
      </c>
      <c r="G6128" s="100">
        <v>95425</v>
      </c>
      <c r="H6128" s="100" t="s">
        <v>18327</v>
      </c>
      <c r="I6128" s="100" t="s">
        <v>16089</v>
      </c>
      <c r="J6128" s="100" t="s">
        <v>6976</v>
      </c>
      <c r="K6128" s="101" t="s">
        <v>16178</v>
      </c>
      <c r="L6128" s="100" t="s">
        <v>6978</v>
      </c>
    </row>
    <row r="6129" spans="1:12" ht="13.5" x14ac:dyDescent="0.25">
      <c r="A6129" s="100" t="s">
        <v>18311</v>
      </c>
      <c r="B6129" s="100" t="s">
        <v>18312</v>
      </c>
      <c r="C6129" s="100" t="s">
        <v>18313</v>
      </c>
      <c r="D6129" s="100" t="s">
        <v>18314</v>
      </c>
      <c r="E6129" s="101" t="s">
        <v>158</v>
      </c>
      <c r="F6129" s="100" t="s">
        <v>158</v>
      </c>
      <c r="G6129" s="100">
        <v>95426</v>
      </c>
      <c r="H6129" s="100" t="s">
        <v>18328</v>
      </c>
      <c r="I6129" s="100" t="s">
        <v>16089</v>
      </c>
      <c r="J6129" s="100" t="s">
        <v>6976</v>
      </c>
      <c r="K6129" s="101" t="s">
        <v>18251</v>
      </c>
      <c r="L6129" s="100" t="s">
        <v>6978</v>
      </c>
    </row>
    <row r="6130" spans="1:12" ht="13.5" x14ac:dyDescent="0.25">
      <c r="A6130" s="100" t="s">
        <v>18311</v>
      </c>
      <c r="B6130" s="100" t="s">
        <v>18312</v>
      </c>
      <c r="C6130" s="100" t="s">
        <v>18313</v>
      </c>
      <c r="D6130" s="100" t="s">
        <v>18314</v>
      </c>
      <c r="E6130" s="101" t="s">
        <v>158</v>
      </c>
      <c r="F6130" s="100" t="s">
        <v>158</v>
      </c>
      <c r="G6130" s="100">
        <v>95427</v>
      </c>
      <c r="H6130" s="100" t="s">
        <v>18329</v>
      </c>
      <c r="I6130" s="100" t="s">
        <v>16089</v>
      </c>
      <c r="J6130" s="100" t="s">
        <v>6976</v>
      </c>
      <c r="K6130" s="101" t="s">
        <v>17921</v>
      </c>
      <c r="L6130" s="100" t="s">
        <v>6978</v>
      </c>
    </row>
    <row r="6131" spans="1:12" ht="13.5" x14ac:dyDescent="0.25">
      <c r="A6131" s="100" t="s">
        <v>18311</v>
      </c>
      <c r="B6131" s="100" t="s">
        <v>18312</v>
      </c>
      <c r="C6131" s="100" t="s">
        <v>18313</v>
      </c>
      <c r="D6131" s="100" t="s">
        <v>18314</v>
      </c>
      <c r="E6131" s="101" t="s">
        <v>158</v>
      </c>
      <c r="F6131" s="100" t="s">
        <v>158</v>
      </c>
      <c r="G6131" s="100">
        <v>95428</v>
      </c>
      <c r="H6131" s="100" t="s">
        <v>18330</v>
      </c>
      <c r="I6131" s="100" t="s">
        <v>16074</v>
      </c>
      <c r="J6131" s="100" t="s">
        <v>6976</v>
      </c>
      <c r="K6131" s="101" t="s">
        <v>8033</v>
      </c>
      <c r="L6131" s="100" t="s">
        <v>6978</v>
      </c>
    </row>
    <row r="6132" spans="1:12" ht="13.5" x14ac:dyDescent="0.25">
      <c r="A6132" s="100" t="s">
        <v>18311</v>
      </c>
      <c r="B6132" s="100" t="s">
        <v>18312</v>
      </c>
      <c r="C6132" s="100" t="s">
        <v>18313</v>
      </c>
      <c r="D6132" s="100" t="s">
        <v>18314</v>
      </c>
      <c r="E6132" s="101" t="s">
        <v>158</v>
      </c>
      <c r="F6132" s="100" t="s">
        <v>158</v>
      </c>
      <c r="G6132" s="100">
        <v>95429</v>
      </c>
      <c r="H6132" s="100" t="s">
        <v>18331</v>
      </c>
      <c r="I6132" s="100" t="s">
        <v>16074</v>
      </c>
      <c r="J6132" s="100" t="s">
        <v>6976</v>
      </c>
      <c r="K6132" s="101" t="s">
        <v>17921</v>
      </c>
      <c r="L6132" s="100" t="s">
        <v>6978</v>
      </c>
    </row>
    <row r="6133" spans="1:12" ht="13.5" x14ac:dyDescent="0.25">
      <c r="A6133" s="100" t="s">
        <v>18311</v>
      </c>
      <c r="B6133" s="100" t="s">
        <v>18312</v>
      </c>
      <c r="C6133" s="100" t="s">
        <v>18313</v>
      </c>
      <c r="D6133" s="100" t="s">
        <v>18314</v>
      </c>
      <c r="E6133" s="101" t="s">
        <v>158</v>
      </c>
      <c r="F6133" s="100" t="s">
        <v>158</v>
      </c>
      <c r="G6133" s="100">
        <v>95430</v>
      </c>
      <c r="H6133" s="100" t="s">
        <v>18332</v>
      </c>
      <c r="I6133" s="100" t="s">
        <v>16074</v>
      </c>
      <c r="J6133" s="100" t="s">
        <v>6976</v>
      </c>
      <c r="K6133" s="101" t="s">
        <v>10810</v>
      </c>
      <c r="L6133" s="100" t="s">
        <v>6978</v>
      </c>
    </row>
    <row r="6134" spans="1:12" ht="13.5" x14ac:dyDescent="0.25">
      <c r="A6134" s="100" t="s">
        <v>18311</v>
      </c>
      <c r="B6134" s="100" t="s">
        <v>18312</v>
      </c>
      <c r="C6134" s="100" t="s">
        <v>18313</v>
      </c>
      <c r="D6134" s="100" t="s">
        <v>18314</v>
      </c>
      <c r="E6134" s="101" t="s">
        <v>158</v>
      </c>
      <c r="F6134" s="100" t="s">
        <v>158</v>
      </c>
      <c r="G6134" s="100">
        <v>95875</v>
      </c>
      <c r="H6134" s="100" t="s">
        <v>18333</v>
      </c>
      <c r="I6134" s="100" t="s">
        <v>16089</v>
      </c>
      <c r="J6134" s="100" t="s">
        <v>6976</v>
      </c>
      <c r="K6134" s="101" t="s">
        <v>8358</v>
      </c>
      <c r="L6134" s="100" t="s">
        <v>6978</v>
      </c>
    </row>
    <row r="6135" spans="1:12" ht="13.5" x14ac:dyDescent="0.25">
      <c r="A6135" s="100" t="s">
        <v>18311</v>
      </c>
      <c r="B6135" s="100" t="s">
        <v>18312</v>
      </c>
      <c r="C6135" s="100" t="s">
        <v>18313</v>
      </c>
      <c r="D6135" s="100" t="s">
        <v>18314</v>
      </c>
      <c r="E6135" s="101" t="s">
        <v>158</v>
      </c>
      <c r="F6135" s="100" t="s">
        <v>158</v>
      </c>
      <c r="G6135" s="100">
        <v>95876</v>
      </c>
      <c r="H6135" s="100" t="s">
        <v>18334</v>
      </c>
      <c r="I6135" s="100" t="s">
        <v>16089</v>
      </c>
      <c r="J6135" s="100" t="s">
        <v>6976</v>
      </c>
      <c r="K6135" s="101" t="s">
        <v>18335</v>
      </c>
      <c r="L6135" s="100" t="s">
        <v>6978</v>
      </c>
    </row>
    <row r="6136" spans="1:12" ht="13.5" x14ac:dyDescent="0.25">
      <c r="A6136" s="100" t="s">
        <v>18311</v>
      </c>
      <c r="B6136" s="100" t="s">
        <v>18312</v>
      </c>
      <c r="C6136" s="100" t="s">
        <v>18313</v>
      </c>
      <c r="D6136" s="100" t="s">
        <v>18314</v>
      </c>
      <c r="E6136" s="101" t="s">
        <v>158</v>
      </c>
      <c r="F6136" s="100" t="s">
        <v>158</v>
      </c>
      <c r="G6136" s="100">
        <v>95877</v>
      </c>
      <c r="H6136" s="100" t="s">
        <v>18336</v>
      </c>
      <c r="I6136" s="100" t="s">
        <v>16089</v>
      </c>
      <c r="J6136" s="100" t="s">
        <v>6976</v>
      </c>
      <c r="K6136" s="101" t="s">
        <v>8372</v>
      </c>
      <c r="L6136" s="100" t="s">
        <v>6978</v>
      </c>
    </row>
    <row r="6137" spans="1:12" ht="13.5" x14ac:dyDescent="0.25">
      <c r="A6137" s="100" t="s">
        <v>18311</v>
      </c>
      <c r="B6137" s="100" t="s">
        <v>18312</v>
      </c>
      <c r="C6137" s="100" t="s">
        <v>18313</v>
      </c>
      <c r="D6137" s="100" t="s">
        <v>18314</v>
      </c>
      <c r="E6137" s="101" t="s">
        <v>158</v>
      </c>
      <c r="F6137" s="100" t="s">
        <v>158</v>
      </c>
      <c r="G6137" s="100">
        <v>95878</v>
      </c>
      <c r="H6137" s="100" t="s">
        <v>18337</v>
      </c>
      <c r="I6137" s="100" t="s">
        <v>16074</v>
      </c>
      <c r="J6137" s="100" t="s">
        <v>6976</v>
      </c>
      <c r="K6137" s="101" t="s">
        <v>8744</v>
      </c>
      <c r="L6137" s="100" t="s">
        <v>6978</v>
      </c>
    </row>
    <row r="6138" spans="1:12" ht="13.5" x14ac:dyDescent="0.25">
      <c r="A6138" s="100" t="s">
        <v>18311</v>
      </c>
      <c r="B6138" s="100" t="s">
        <v>18312</v>
      </c>
      <c r="C6138" s="100" t="s">
        <v>18313</v>
      </c>
      <c r="D6138" s="100" t="s">
        <v>18314</v>
      </c>
      <c r="E6138" s="101" t="s">
        <v>158</v>
      </c>
      <c r="F6138" s="100" t="s">
        <v>158</v>
      </c>
      <c r="G6138" s="100">
        <v>95879</v>
      </c>
      <c r="H6138" s="100" t="s">
        <v>18338</v>
      </c>
      <c r="I6138" s="100" t="s">
        <v>16074</v>
      </c>
      <c r="J6138" s="100" t="s">
        <v>6976</v>
      </c>
      <c r="K6138" s="101" t="s">
        <v>18339</v>
      </c>
      <c r="L6138" s="100" t="s">
        <v>6978</v>
      </c>
    </row>
    <row r="6139" spans="1:12" ht="13.5" x14ac:dyDescent="0.25">
      <c r="A6139" s="100" t="s">
        <v>18311</v>
      </c>
      <c r="B6139" s="100" t="s">
        <v>18312</v>
      </c>
      <c r="C6139" s="100" t="s">
        <v>18313</v>
      </c>
      <c r="D6139" s="100" t="s">
        <v>18314</v>
      </c>
      <c r="E6139" s="101" t="s">
        <v>158</v>
      </c>
      <c r="F6139" s="100" t="s">
        <v>158</v>
      </c>
      <c r="G6139" s="100">
        <v>95880</v>
      </c>
      <c r="H6139" s="100" t="s">
        <v>18340</v>
      </c>
      <c r="I6139" s="100" t="s">
        <v>16074</v>
      </c>
      <c r="J6139" s="100" t="s">
        <v>6976</v>
      </c>
      <c r="K6139" s="101" t="s">
        <v>7988</v>
      </c>
      <c r="L6139" s="100" t="s">
        <v>6978</v>
      </c>
    </row>
    <row r="6140" spans="1:12" ht="13.5" x14ac:dyDescent="0.25">
      <c r="A6140" s="100" t="s">
        <v>18311</v>
      </c>
      <c r="B6140" s="100" t="s">
        <v>18312</v>
      </c>
      <c r="C6140" s="100" t="s">
        <v>18341</v>
      </c>
      <c r="D6140" s="100" t="s">
        <v>18342</v>
      </c>
      <c r="E6140" s="101" t="s">
        <v>158</v>
      </c>
      <c r="F6140" s="100" t="s">
        <v>158</v>
      </c>
      <c r="G6140" s="100">
        <v>93176</v>
      </c>
      <c r="H6140" s="100" t="s">
        <v>18343</v>
      </c>
      <c r="I6140" s="100" t="s">
        <v>16074</v>
      </c>
      <c r="J6140" s="100" t="s">
        <v>6976</v>
      </c>
      <c r="K6140" s="101" t="s">
        <v>8429</v>
      </c>
      <c r="L6140" s="100" t="s">
        <v>6978</v>
      </c>
    </row>
    <row r="6141" spans="1:12" ht="13.5" x14ac:dyDescent="0.25">
      <c r="A6141" s="100" t="s">
        <v>18311</v>
      </c>
      <c r="B6141" s="100" t="s">
        <v>18312</v>
      </c>
      <c r="C6141" s="100" t="s">
        <v>18341</v>
      </c>
      <c r="D6141" s="100" t="s">
        <v>18342</v>
      </c>
      <c r="E6141" s="101" t="s">
        <v>158</v>
      </c>
      <c r="F6141" s="100" t="s">
        <v>158</v>
      </c>
      <c r="G6141" s="100">
        <v>93177</v>
      </c>
      <c r="H6141" s="100" t="s">
        <v>18344</v>
      </c>
      <c r="I6141" s="100" t="s">
        <v>16074</v>
      </c>
      <c r="J6141" s="100" t="s">
        <v>6976</v>
      </c>
      <c r="K6141" s="101" t="s">
        <v>8450</v>
      </c>
      <c r="L6141" s="100" t="s">
        <v>6978</v>
      </c>
    </row>
    <row r="6142" spans="1:12" ht="13.5" x14ac:dyDescent="0.25">
      <c r="A6142" s="100" t="s">
        <v>18311</v>
      </c>
      <c r="B6142" s="100" t="s">
        <v>18312</v>
      </c>
      <c r="C6142" s="100" t="s">
        <v>18341</v>
      </c>
      <c r="D6142" s="100" t="s">
        <v>18342</v>
      </c>
      <c r="E6142" s="101" t="s">
        <v>158</v>
      </c>
      <c r="F6142" s="100" t="s">
        <v>158</v>
      </c>
      <c r="G6142" s="100">
        <v>93178</v>
      </c>
      <c r="H6142" s="100" t="s">
        <v>18345</v>
      </c>
      <c r="I6142" s="100" t="s">
        <v>16074</v>
      </c>
      <c r="J6142" s="100" t="s">
        <v>6976</v>
      </c>
      <c r="K6142" s="101" t="s">
        <v>8524</v>
      </c>
      <c r="L6142" s="100" t="s">
        <v>6978</v>
      </c>
    </row>
    <row r="6143" spans="1:12" ht="13.5" x14ac:dyDescent="0.25">
      <c r="A6143" s="100" t="s">
        <v>18311</v>
      </c>
      <c r="B6143" s="100" t="s">
        <v>18312</v>
      </c>
      <c r="C6143" s="100" t="s">
        <v>18341</v>
      </c>
      <c r="D6143" s="100" t="s">
        <v>18342</v>
      </c>
      <c r="E6143" s="101" t="s">
        <v>158</v>
      </c>
      <c r="F6143" s="100" t="s">
        <v>158</v>
      </c>
      <c r="G6143" s="100">
        <v>93179</v>
      </c>
      <c r="H6143" s="100" t="s">
        <v>18346</v>
      </c>
      <c r="I6143" s="100" t="s">
        <v>16074</v>
      </c>
      <c r="J6143" s="100" t="s">
        <v>6976</v>
      </c>
      <c r="K6143" s="101" t="s">
        <v>7676</v>
      </c>
      <c r="L6143" s="100" t="s">
        <v>6978</v>
      </c>
    </row>
    <row r="6144" spans="1:12" ht="13.5" x14ac:dyDescent="0.25">
      <c r="A6144" s="100" t="s">
        <v>18347</v>
      </c>
      <c r="B6144" s="100" t="s">
        <v>18348</v>
      </c>
      <c r="C6144" s="100" t="s">
        <v>18349</v>
      </c>
      <c r="D6144" s="100" t="s">
        <v>18350</v>
      </c>
      <c r="E6144" s="101">
        <v>74038</v>
      </c>
      <c r="F6144" s="100" t="s">
        <v>18351</v>
      </c>
      <c r="G6144" s="102" t="s">
        <v>6661</v>
      </c>
      <c r="H6144" s="100" t="s">
        <v>18352</v>
      </c>
      <c r="I6144" s="100" t="s">
        <v>209</v>
      </c>
      <c r="J6144" s="100" t="s">
        <v>6976</v>
      </c>
      <c r="K6144" s="101" t="s">
        <v>18353</v>
      </c>
      <c r="L6144" s="100" t="s">
        <v>6978</v>
      </c>
    </row>
    <row r="6145" spans="1:12" ht="13.5" x14ac:dyDescent="0.25">
      <c r="A6145" s="100" t="s">
        <v>18347</v>
      </c>
      <c r="B6145" s="100" t="s">
        <v>18348</v>
      </c>
      <c r="C6145" s="100" t="s">
        <v>18349</v>
      </c>
      <c r="D6145" s="100" t="s">
        <v>18350</v>
      </c>
      <c r="E6145" s="101">
        <v>74039</v>
      </c>
      <c r="F6145" s="100" t="s">
        <v>18354</v>
      </c>
      <c r="G6145" s="102" t="s">
        <v>6663</v>
      </c>
      <c r="H6145" s="100" t="s">
        <v>18355</v>
      </c>
      <c r="I6145" s="100" t="s">
        <v>209</v>
      </c>
      <c r="J6145" s="100" t="s">
        <v>6976</v>
      </c>
      <c r="K6145" s="101" t="s">
        <v>18353</v>
      </c>
      <c r="L6145" s="100" t="s">
        <v>6978</v>
      </c>
    </row>
    <row r="6146" spans="1:12" ht="13.5" x14ac:dyDescent="0.25">
      <c r="A6146" s="100" t="s">
        <v>18347</v>
      </c>
      <c r="B6146" s="100" t="s">
        <v>18348</v>
      </c>
      <c r="C6146" s="100" t="s">
        <v>18349</v>
      </c>
      <c r="D6146" s="100" t="s">
        <v>18350</v>
      </c>
      <c r="E6146" s="101">
        <v>74142</v>
      </c>
      <c r="F6146" s="100" t="s">
        <v>18356</v>
      </c>
      <c r="G6146" s="102" t="s">
        <v>6665</v>
      </c>
      <c r="H6146" s="100" t="s">
        <v>18357</v>
      </c>
      <c r="I6146" s="100" t="s">
        <v>209</v>
      </c>
      <c r="J6146" s="100" t="s">
        <v>7142</v>
      </c>
      <c r="K6146" s="101" t="s">
        <v>18358</v>
      </c>
      <c r="L6146" s="100" t="s">
        <v>6978</v>
      </c>
    </row>
    <row r="6147" spans="1:12" ht="13.5" x14ac:dyDescent="0.25">
      <c r="A6147" s="100" t="s">
        <v>18347</v>
      </c>
      <c r="B6147" s="100" t="s">
        <v>18348</v>
      </c>
      <c r="C6147" s="100" t="s">
        <v>18349</v>
      </c>
      <c r="D6147" s="100" t="s">
        <v>18350</v>
      </c>
      <c r="E6147" s="101">
        <v>74142</v>
      </c>
      <c r="F6147" s="100" t="s">
        <v>18356</v>
      </c>
      <c r="G6147" s="102" t="s">
        <v>6667</v>
      </c>
      <c r="H6147" s="100" t="s">
        <v>18359</v>
      </c>
      <c r="I6147" s="100" t="s">
        <v>209</v>
      </c>
      <c r="J6147" s="100" t="s">
        <v>7142</v>
      </c>
      <c r="K6147" s="101" t="s">
        <v>17154</v>
      </c>
      <c r="L6147" s="100" t="s">
        <v>6978</v>
      </c>
    </row>
    <row r="6148" spans="1:12" ht="13.5" x14ac:dyDescent="0.25">
      <c r="A6148" s="100" t="s">
        <v>18347</v>
      </c>
      <c r="B6148" s="100" t="s">
        <v>18348</v>
      </c>
      <c r="C6148" s="100" t="s">
        <v>18349</v>
      </c>
      <c r="D6148" s="100" t="s">
        <v>18350</v>
      </c>
      <c r="E6148" s="101">
        <v>74142</v>
      </c>
      <c r="F6148" s="100" t="s">
        <v>18356</v>
      </c>
      <c r="G6148" s="102" t="s">
        <v>6669</v>
      </c>
      <c r="H6148" s="100" t="s">
        <v>18360</v>
      </c>
      <c r="I6148" s="100" t="s">
        <v>209</v>
      </c>
      <c r="J6148" s="100" t="s">
        <v>7142</v>
      </c>
      <c r="K6148" s="101" t="s">
        <v>8173</v>
      </c>
      <c r="L6148" s="100" t="s">
        <v>6978</v>
      </c>
    </row>
    <row r="6149" spans="1:12" ht="13.5" x14ac:dyDescent="0.25">
      <c r="A6149" s="100" t="s">
        <v>18347</v>
      </c>
      <c r="B6149" s="100" t="s">
        <v>18348</v>
      </c>
      <c r="C6149" s="100" t="s">
        <v>18349</v>
      </c>
      <c r="D6149" s="100" t="s">
        <v>18350</v>
      </c>
      <c r="E6149" s="101">
        <v>74142</v>
      </c>
      <c r="F6149" s="100" t="s">
        <v>18356</v>
      </c>
      <c r="G6149" s="102" t="s">
        <v>6671</v>
      </c>
      <c r="H6149" s="100" t="s">
        <v>18361</v>
      </c>
      <c r="I6149" s="100" t="s">
        <v>209</v>
      </c>
      <c r="J6149" s="100" t="s">
        <v>7142</v>
      </c>
      <c r="K6149" s="101" t="s">
        <v>17382</v>
      </c>
      <c r="L6149" s="100" t="s">
        <v>6978</v>
      </c>
    </row>
    <row r="6150" spans="1:12" ht="13.5" x14ac:dyDescent="0.25">
      <c r="A6150" s="100" t="s">
        <v>18347</v>
      </c>
      <c r="B6150" s="100" t="s">
        <v>18348</v>
      </c>
      <c r="C6150" s="100" t="s">
        <v>18349</v>
      </c>
      <c r="D6150" s="100" t="s">
        <v>18350</v>
      </c>
      <c r="E6150" s="101">
        <v>74143</v>
      </c>
      <c r="F6150" s="100" t="s">
        <v>18362</v>
      </c>
      <c r="G6150" s="102" t="s">
        <v>6673</v>
      </c>
      <c r="H6150" s="100" t="s">
        <v>18363</v>
      </c>
      <c r="I6150" s="100" t="s">
        <v>209</v>
      </c>
      <c r="J6150" s="100" t="s">
        <v>7142</v>
      </c>
      <c r="K6150" s="101" t="s">
        <v>18364</v>
      </c>
      <c r="L6150" s="100" t="s">
        <v>6978</v>
      </c>
    </row>
    <row r="6151" spans="1:12" ht="13.5" x14ac:dyDescent="0.25">
      <c r="A6151" s="100" t="s">
        <v>18347</v>
      </c>
      <c r="B6151" s="100" t="s">
        <v>18348</v>
      </c>
      <c r="C6151" s="100" t="s">
        <v>18349</v>
      </c>
      <c r="D6151" s="100" t="s">
        <v>18350</v>
      </c>
      <c r="E6151" s="101">
        <v>74143</v>
      </c>
      <c r="F6151" s="100" t="s">
        <v>18362</v>
      </c>
      <c r="G6151" s="102" t="s">
        <v>6675</v>
      </c>
      <c r="H6151" s="100" t="s">
        <v>18365</v>
      </c>
      <c r="I6151" s="100" t="s">
        <v>209</v>
      </c>
      <c r="J6151" s="100" t="s">
        <v>7142</v>
      </c>
      <c r="K6151" s="101" t="s">
        <v>18366</v>
      </c>
      <c r="L6151" s="100" t="s">
        <v>6978</v>
      </c>
    </row>
    <row r="6152" spans="1:12" ht="13.5" x14ac:dyDescent="0.25">
      <c r="A6152" s="100" t="s">
        <v>18347</v>
      </c>
      <c r="B6152" s="100" t="s">
        <v>18348</v>
      </c>
      <c r="C6152" s="100" t="s">
        <v>18349</v>
      </c>
      <c r="D6152" s="100" t="s">
        <v>18350</v>
      </c>
      <c r="E6152" s="101" t="s">
        <v>158</v>
      </c>
      <c r="F6152" s="100" t="s">
        <v>158</v>
      </c>
      <c r="G6152" s="100">
        <v>85171</v>
      </c>
      <c r="H6152" s="100" t="s">
        <v>18367</v>
      </c>
      <c r="I6152" s="100" t="s">
        <v>209</v>
      </c>
      <c r="J6152" s="100" t="s">
        <v>7142</v>
      </c>
      <c r="K6152" s="101" t="s">
        <v>7582</v>
      </c>
      <c r="L6152" s="100" t="s">
        <v>6978</v>
      </c>
    </row>
    <row r="6153" spans="1:12" ht="13.5" x14ac:dyDescent="0.25">
      <c r="A6153" s="100" t="s">
        <v>18347</v>
      </c>
      <c r="B6153" s="100" t="s">
        <v>18348</v>
      </c>
      <c r="C6153" s="100" t="s">
        <v>18368</v>
      </c>
      <c r="D6153" s="100" t="s">
        <v>18369</v>
      </c>
      <c r="E6153" s="101">
        <v>73787</v>
      </c>
      <c r="F6153" s="100" t="s">
        <v>18368</v>
      </c>
      <c r="G6153" s="102" t="s">
        <v>6678</v>
      </c>
      <c r="H6153" s="100" t="s">
        <v>18370</v>
      </c>
      <c r="I6153" s="100" t="s">
        <v>198</v>
      </c>
      <c r="J6153" s="100" t="s">
        <v>6976</v>
      </c>
      <c r="K6153" s="101" t="s">
        <v>18371</v>
      </c>
      <c r="L6153" s="100" t="s">
        <v>6978</v>
      </c>
    </row>
    <row r="6154" spans="1:12" ht="13.5" x14ac:dyDescent="0.25">
      <c r="A6154" s="100" t="s">
        <v>18347</v>
      </c>
      <c r="B6154" s="100" t="s">
        <v>18348</v>
      </c>
      <c r="C6154" s="100" t="s">
        <v>18368</v>
      </c>
      <c r="D6154" s="100" t="s">
        <v>18369</v>
      </c>
      <c r="E6154" s="101">
        <v>74244</v>
      </c>
      <c r="F6154" s="100" t="s">
        <v>18372</v>
      </c>
      <c r="G6154" s="102" t="s">
        <v>6680</v>
      </c>
      <c r="H6154" s="100" t="s">
        <v>18373</v>
      </c>
      <c r="I6154" s="100" t="s">
        <v>198</v>
      </c>
      <c r="J6154" s="100" t="s">
        <v>7142</v>
      </c>
      <c r="K6154" s="101" t="s">
        <v>18374</v>
      </c>
      <c r="L6154" s="100" t="s">
        <v>6978</v>
      </c>
    </row>
    <row r="6155" spans="1:12" ht="13.5" x14ac:dyDescent="0.25">
      <c r="A6155" s="100" t="s">
        <v>18347</v>
      </c>
      <c r="B6155" s="100" t="s">
        <v>18348</v>
      </c>
      <c r="C6155" s="100" t="s">
        <v>18375</v>
      </c>
      <c r="D6155" s="100" t="s">
        <v>18376</v>
      </c>
      <c r="E6155" s="101">
        <v>73788</v>
      </c>
      <c r="F6155" s="100" t="s">
        <v>18377</v>
      </c>
      <c r="G6155" s="102" t="s">
        <v>6682</v>
      </c>
      <c r="H6155" s="100" t="s">
        <v>18378</v>
      </c>
      <c r="I6155" s="100" t="s">
        <v>213</v>
      </c>
      <c r="J6155" s="100" t="s">
        <v>7142</v>
      </c>
      <c r="K6155" s="101" t="s">
        <v>18379</v>
      </c>
      <c r="L6155" s="100" t="s">
        <v>6978</v>
      </c>
    </row>
    <row r="6156" spans="1:12" ht="13.5" x14ac:dyDescent="0.25">
      <c r="A6156" s="100" t="s">
        <v>18347</v>
      </c>
      <c r="B6156" s="100" t="s">
        <v>18348</v>
      </c>
      <c r="C6156" s="100" t="s">
        <v>18375</v>
      </c>
      <c r="D6156" s="100" t="s">
        <v>18376</v>
      </c>
      <c r="E6156" s="101" t="s">
        <v>158</v>
      </c>
      <c r="F6156" s="100" t="s">
        <v>158</v>
      </c>
      <c r="G6156" s="100">
        <v>98509</v>
      </c>
      <c r="H6156" s="100" t="s">
        <v>18380</v>
      </c>
      <c r="I6156" s="100" t="s">
        <v>213</v>
      </c>
      <c r="J6156" s="100" t="s">
        <v>7142</v>
      </c>
      <c r="K6156" s="101" t="s">
        <v>8113</v>
      </c>
      <c r="L6156" s="100" t="s">
        <v>6978</v>
      </c>
    </row>
    <row r="6157" spans="1:12" ht="13.5" x14ac:dyDescent="0.25">
      <c r="A6157" s="100" t="s">
        <v>18347</v>
      </c>
      <c r="B6157" s="100" t="s">
        <v>18348</v>
      </c>
      <c r="C6157" s="100" t="s">
        <v>18375</v>
      </c>
      <c r="D6157" s="100" t="s">
        <v>18376</v>
      </c>
      <c r="E6157" s="101" t="s">
        <v>158</v>
      </c>
      <c r="F6157" s="100" t="s">
        <v>158</v>
      </c>
      <c r="G6157" s="100">
        <v>98510</v>
      </c>
      <c r="H6157" s="100" t="s">
        <v>18381</v>
      </c>
      <c r="I6157" s="100" t="s">
        <v>213</v>
      </c>
      <c r="J6157" s="100" t="s">
        <v>7142</v>
      </c>
      <c r="K6157" s="101" t="s">
        <v>18382</v>
      </c>
      <c r="L6157" s="100" t="s">
        <v>6978</v>
      </c>
    </row>
    <row r="6158" spans="1:12" ht="13.5" x14ac:dyDescent="0.25">
      <c r="A6158" s="100" t="s">
        <v>18347</v>
      </c>
      <c r="B6158" s="100" t="s">
        <v>18348</v>
      </c>
      <c r="C6158" s="100" t="s">
        <v>18375</v>
      </c>
      <c r="D6158" s="100" t="s">
        <v>18376</v>
      </c>
      <c r="E6158" s="101" t="s">
        <v>158</v>
      </c>
      <c r="F6158" s="100" t="s">
        <v>158</v>
      </c>
      <c r="G6158" s="100">
        <v>98511</v>
      </c>
      <c r="H6158" s="100" t="s">
        <v>18383</v>
      </c>
      <c r="I6158" s="100" t="s">
        <v>213</v>
      </c>
      <c r="J6158" s="100" t="s">
        <v>7142</v>
      </c>
      <c r="K6158" s="101" t="s">
        <v>18384</v>
      </c>
      <c r="L6158" s="100" t="s">
        <v>6978</v>
      </c>
    </row>
    <row r="6159" spans="1:12" ht="13.5" x14ac:dyDescent="0.25">
      <c r="A6159" s="100" t="s">
        <v>18347</v>
      </c>
      <c r="B6159" s="100" t="s">
        <v>18348</v>
      </c>
      <c r="C6159" s="100" t="s">
        <v>18375</v>
      </c>
      <c r="D6159" s="100" t="s">
        <v>18376</v>
      </c>
      <c r="E6159" s="101" t="s">
        <v>158</v>
      </c>
      <c r="F6159" s="100" t="s">
        <v>158</v>
      </c>
      <c r="G6159" s="100">
        <v>98516</v>
      </c>
      <c r="H6159" s="100" t="s">
        <v>18385</v>
      </c>
      <c r="I6159" s="100" t="s">
        <v>213</v>
      </c>
      <c r="J6159" s="100" t="s">
        <v>6976</v>
      </c>
      <c r="K6159" s="101" t="s">
        <v>18386</v>
      </c>
      <c r="L6159" s="100" t="s">
        <v>6978</v>
      </c>
    </row>
    <row r="6160" spans="1:12" ht="13.5" x14ac:dyDescent="0.25">
      <c r="A6160" s="100" t="s">
        <v>18347</v>
      </c>
      <c r="B6160" s="100" t="s">
        <v>18348</v>
      </c>
      <c r="C6160" s="100" t="s">
        <v>18375</v>
      </c>
      <c r="D6160" s="100" t="s">
        <v>18376</v>
      </c>
      <c r="E6160" s="101" t="s">
        <v>158</v>
      </c>
      <c r="F6160" s="100" t="s">
        <v>158</v>
      </c>
      <c r="G6160" s="100">
        <v>98519</v>
      </c>
      <c r="H6160" s="100" t="s">
        <v>18387</v>
      </c>
      <c r="I6160" s="100" t="s">
        <v>198</v>
      </c>
      <c r="J6160" s="100" t="s">
        <v>7142</v>
      </c>
      <c r="K6160" s="101" t="s">
        <v>8348</v>
      </c>
      <c r="L6160" s="100" t="s">
        <v>6978</v>
      </c>
    </row>
    <row r="6161" spans="1:12" ht="13.5" x14ac:dyDescent="0.25">
      <c r="A6161" s="100" t="s">
        <v>18347</v>
      </c>
      <c r="B6161" s="100" t="s">
        <v>18348</v>
      </c>
      <c r="C6161" s="100" t="s">
        <v>18375</v>
      </c>
      <c r="D6161" s="100" t="s">
        <v>18376</v>
      </c>
      <c r="E6161" s="101" t="s">
        <v>158</v>
      </c>
      <c r="F6161" s="100" t="s">
        <v>158</v>
      </c>
      <c r="G6161" s="100">
        <v>98520</v>
      </c>
      <c r="H6161" s="100" t="s">
        <v>18388</v>
      </c>
      <c r="I6161" s="100" t="s">
        <v>198</v>
      </c>
      <c r="J6161" s="100" t="s">
        <v>7142</v>
      </c>
      <c r="K6161" s="101" t="s">
        <v>8063</v>
      </c>
      <c r="L6161" s="100" t="s">
        <v>6978</v>
      </c>
    </row>
    <row r="6162" spans="1:12" ht="13.5" x14ac:dyDescent="0.25">
      <c r="A6162" s="100" t="s">
        <v>18347</v>
      </c>
      <c r="B6162" s="100" t="s">
        <v>18348</v>
      </c>
      <c r="C6162" s="100" t="s">
        <v>18375</v>
      </c>
      <c r="D6162" s="100" t="s">
        <v>18376</v>
      </c>
      <c r="E6162" s="101" t="s">
        <v>158</v>
      </c>
      <c r="F6162" s="100" t="s">
        <v>158</v>
      </c>
      <c r="G6162" s="100">
        <v>98521</v>
      </c>
      <c r="H6162" s="100" t="s">
        <v>18389</v>
      </c>
      <c r="I6162" s="100" t="s">
        <v>198</v>
      </c>
      <c r="J6162" s="100" t="s">
        <v>7142</v>
      </c>
      <c r="K6162" s="101" t="s">
        <v>8366</v>
      </c>
      <c r="L6162" s="100" t="s">
        <v>6978</v>
      </c>
    </row>
    <row r="6163" spans="1:12" ht="13.5" x14ac:dyDescent="0.25">
      <c r="A6163" s="100" t="s">
        <v>18347</v>
      </c>
      <c r="B6163" s="100" t="s">
        <v>18348</v>
      </c>
      <c r="C6163" s="100" t="s">
        <v>18375</v>
      </c>
      <c r="D6163" s="100" t="s">
        <v>18376</v>
      </c>
      <c r="E6163" s="101" t="s">
        <v>158</v>
      </c>
      <c r="F6163" s="100" t="s">
        <v>158</v>
      </c>
      <c r="G6163" s="100">
        <v>98522</v>
      </c>
      <c r="H6163" s="100" t="s">
        <v>18390</v>
      </c>
      <c r="I6163" s="100" t="s">
        <v>209</v>
      </c>
      <c r="J6163" s="100" t="s">
        <v>7142</v>
      </c>
      <c r="K6163" s="101" t="s">
        <v>18391</v>
      </c>
      <c r="L6163" s="100" t="s">
        <v>6978</v>
      </c>
    </row>
    <row r="6164" spans="1:12" ht="13.5" x14ac:dyDescent="0.25">
      <c r="A6164" s="100" t="s">
        <v>18347</v>
      </c>
      <c r="B6164" s="100" t="s">
        <v>18348</v>
      </c>
      <c r="C6164" s="100" t="s">
        <v>18375</v>
      </c>
      <c r="D6164" s="100" t="s">
        <v>18376</v>
      </c>
      <c r="E6164" s="101" t="s">
        <v>158</v>
      </c>
      <c r="F6164" s="100" t="s">
        <v>158</v>
      </c>
      <c r="G6164" s="100">
        <v>98524</v>
      </c>
      <c r="H6164" s="100" t="s">
        <v>18392</v>
      </c>
      <c r="I6164" s="100" t="s">
        <v>198</v>
      </c>
      <c r="J6164" s="100" t="s">
        <v>7142</v>
      </c>
      <c r="K6164" s="101" t="s">
        <v>18393</v>
      </c>
      <c r="L6164" s="100" t="s">
        <v>6978</v>
      </c>
    </row>
    <row r="6165" spans="1:12" ht="13.5" x14ac:dyDescent="0.25">
      <c r="A6165" s="100" t="s">
        <v>18347</v>
      </c>
      <c r="B6165" s="100" t="s">
        <v>18348</v>
      </c>
      <c r="C6165" s="100" t="s">
        <v>18394</v>
      </c>
      <c r="D6165" s="100" t="s">
        <v>18395</v>
      </c>
      <c r="E6165" s="101" t="s">
        <v>158</v>
      </c>
      <c r="F6165" s="100" t="s">
        <v>158</v>
      </c>
      <c r="G6165" s="100">
        <v>85179</v>
      </c>
      <c r="H6165" s="100" t="s">
        <v>18396</v>
      </c>
      <c r="I6165" s="100" t="s">
        <v>198</v>
      </c>
      <c r="J6165" s="100" t="s">
        <v>7142</v>
      </c>
      <c r="K6165" s="101" t="s">
        <v>9326</v>
      </c>
      <c r="L6165" s="100" t="s">
        <v>6978</v>
      </c>
    </row>
    <row r="6166" spans="1:12" ht="13.5" x14ac:dyDescent="0.25">
      <c r="A6166" s="100" t="s">
        <v>18347</v>
      </c>
      <c r="B6166" s="100" t="s">
        <v>18348</v>
      </c>
      <c r="C6166" s="100" t="s">
        <v>18394</v>
      </c>
      <c r="D6166" s="100" t="s">
        <v>18395</v>
      </c>
      <c r="E6166" s="101" t="s">
        <v>158</v>
      </c>
      <c r="F6166" s="100" t="s">
        <v>158</v>
      </c>
      <c r="G6166" s="100">
        <v>85180</v>
      </c>
      <c r="H6166" s="100" t="s">
        <v>18397</v>
      </c>
      <c r="I6166" s="100" t="s">
        <v>198</v>
      </c>
      <c r="J6166" s="100" t="s">
        <v>7142</v>
      </c>
      <c r="K6166" s="101" t="s">
        <v>9326</v>
      </c>
      <c r="L6166" s="100" t="s">
        <v>6978</v>
      </c>
    </row>
    <row r="6167" spans="1:12" ht="13.5" x14ac:dyDescent="0.25">
      <c r="A6167" s="100" t="s">
        <v>18347</v>
      </c>
      <c r="B6167" s="100" t="s">
        <v>18348</v>
      </c>
      <c r="C6167" s="100" t="s">
        <v>18394</v>
      </c>
      <c r="D6167" s="100" t="s">
        <v>18395</v>
      </c>
      <c r="E6167" s="101" t="s">
        <v>158</v>
      </c>
      <c r="F6167" s="100" t="s">
        <v>158</v>
      </c>
      <c r="G6167" s="100">
        <v>98503</v>
      </c>
      <c r="H6167" s="100" t="s">
        <v>18398</v>
      </c>
      <c r="I6167" s="100" t="s">
        <v>198</v>
      </c>
      <c r="J6167" s="100" t="s">
        <v>7142</v>
      </c>
      <c r="K6167" s="101" t="s">
        <v>18399</v>
      </c>
      <c r="L6167" s="100" t="s">
        <v>6978</v>
      </c>
    </row>
    <row r="6168" spans="1:12" ht="13.5" x14ac:dyDescent="0.25">
      <c r="A6168" s="100" t="s">
        <v>18347</v>
      </c>
      <c r="B6168" s="100" t="s">
        <v>18348</v>
      </c>
      <c r="C6168" s="100" t="s">
        <v>18394</v>
      </c>
      <c r="D6168" s="100" t="s">
        <v>18395</v>
      </c>
      <c r="E6168" s="101" t="s">
        <v>158</v>
      </c>
      <c r="F6168" s="100" t="s">
        <v>158</v>
      </c>
      <c r="G6168" s="100">
        <v>98504</v>
      </c>
      <c r="H6168" s="100" t="s">
        <v>18400</v>
      </c>
      <c r="I6168" s="100" t="s">
        <v>198</v>
      </c>
      <c r="J6168" s="100" t="s">
        <v>7142</v>
      </c>
      <c r="K6168" s="101" t="s">
        <v>18401</v>
      </c>
      <c r="L6168" s="100" t="s">
        <v>6978</v>
      </c>
    </row>
    <row r="6169" spans="1:12" ht="13.5" x14ac:dyDescent="0.25">
      <c r="A6169" s="100" t="s">
        <v>18347</v>
      </c>
      <c r="B6169" s="100" t="s">
        <v>18348</v>
      </c>
      <c r="C6169" s="100" t="s">
        <v>18394</v>
      </c>
      <c r="D6169" s="100" t="s">
        <v>18395</v>
      </c>
      <c r="E6169" s="101" t="s">
        <v>158</v>
      </c>
      <c r="F6169" s="100" t="s">
        <v>158</v>
      </c>
      <c r="G6169" s="100">
        <v>98505</v>
      </c>
      <c r="H6169" s="100" t="s">
        <v>18402</v>
      </c>
      <c r="I6169" s="100" t="s">
        <v>198</v>
      </c>
      <c r="J6169" s="100" t="s">
        <v>7142</v>
      </c>
      <c r="K6169" s="101" t="s">
        <v>18403</v>
      </c>
      <c r="L6169" s="100" t="s">
        <v>6978</v>
      </c>
    </row>
    <row r="6170" spans="1:12" ht="13.5" x14ac:dyDescent="0.25">
      <c r="A6170" s="100" t="s">
        <v>18347</v>
      </c>
      <c r="B6170" s="100" t="s">
        <v>18348</v>
      </c>
      <c r="C6170" s="100" t="s">
        <v>18404</v>
      </c>
      <c r="D6170" s="100" t="s">
        <v>18405</v>
      </c>
      <c r="E6170" s="101" t="s">
        <v>158</v>
      </c>
      <c r="F6170" s="100" t="s">
        <v>158</v>
      </c>
      <c r="G6170" s="100">
        <v>85184</v>
      </c>
      <c r="H6170" s="100" t="s">
        <v>18406</v>
      </c>
      <c r="I6170" s="100" t="s">
        <v>198</v>
      </c>
      <c r="J6170" s="100" t="s">
        <v>7142</v>
      </c>
      <c r="K6170" s="101" t="s">
        <v>13417</v>
      </c>
      <c r="L6170" s="100" t="s">
        <v>6978</v>
      </c>
    </row>
    <row r="6171" spans="1:12" ht="13.5" x14ac:dyDescent="0.25">
      <c r="A6171" s="100" t="s">
        <v>18347</v>
      </c>
      <c r="B6171" s="100" t="s">
        <v>18348</v>
      </c>
      <c r="C6171" s="100" t="s">
        <v>18404</v>
      </c>
      <c r="D6171" s="100" t="s">
        <v>18405</v>
      </c>
      <c r="E6171" s="101" t="s">
        <v>158</v>
      </c>
      <c r="F6171" s="100" t="s">
        <v>158</v>
      </c>
      <c r="G6171" s="100">
        <v>85185</v>
      </c>
      <c r="H6171" s="100" t="s">
        <v>18407</v>
      </c>
      <c r="I6171" s="100" t="s">
        <v>198</v>
      </c>
      <c r="J6171" s="100" t="s">
        <v>7142</v>
      </c>
      <c r="K6171" s="101" t="s">
        <v>7191</v>
      </c>
      <c r="L6171" s="100" t="s">
        <v>6978</v>
      </c>
    </row>
    <row r="6172" spans="1:12" ht="13.5" x14ac:dyDescent="0.25">
      <c r="A6172" s="100" t="s">
        <v>18347</v>
      </c>
      <c r="B6172" s="100" t="s">
        <v>18348</v>
      </c>
      <c r="C6172" s="100" t="s">
        <v>18404</v>
      </c>
      <c r="D6172" s="100" t="s">
        <v>18405</v>
      </c>
      <c r="E6172" s="101" t="s">
        <v>158</v>
      </c>
      <c r="F6172" s="100" t="s">
        <v>158</v>
      </c>
      <c r="G6172" s="100">
        <v>98525</v>
      </c>
      <c r="H6172" s="100" t="s">
        <v>18408</v>
      </c>
      <c r="I6172" s="100" t="s">
        <v>198</v>
      </c>
      <c r="J6172" s="100" t="s">
        <v>6976</v>
      </c>
      <c r="K6172" s="101" t="s">
        <v>8856</v>
      </c>
      <c r="L6172" s="100" t="s">
        <v>6978</v>
      </c>
    </row>
    <row r="6173" spans="1:12" ht="13.5" x14ac:dyDescent="0.25">
      <c r="A6173" s="100" t="s">
        <v>18347</v>
      </c>
      <c r="B6173" s="100" t="s">
        <v>18348</v>
      </c>
      <c r="C6173" s="100" t="s">
        <v>18404</v>
      </c>
      <c r="D6173" s="100" t="s">
        <v>18405</v>
      </c>
      <c r="E6173" s="101" t="s">
        <v>158</v>
      </c>
      <c r="F6173" s="100" t="s">
        <v>158</v>
      </c>
      <c r="G6173" s="100">
        <v>98526</v>
      </c>
      <c r="H6173" s="100" t="s">
        <v>18409</v>
      </c>
      <c r="I6173" s="100" t="s">
        <v>213</v>
      </c>
      <c r="J6173" s="100" t="s">
        <v>6976</v>
      </c>
      <c r="K6173" s="101" t="s">
        <v>18410</v>
      </c>
      <c r="L6173" s="100" t="s">
        <v>6978</v>
      </c>
    </row>
    <row r="6174" spans="1:12" ht="13.5" x14ac:dyDescent="0.25">
      <c r="A6174" s="100" t="s">
        <v>18347</v>
      </c>
      <c r="B6174" s="100" t="s">
        <v>18348</v>
      </c>
      <c r="C6174" s="100" t="s">
        <v>18404</v>
      </c>
      <c r="D6174" s="100" t="s">
        <v>18405</v>
      </c>
      <c r="E6174" s="101" t="s">
        <v>158</v>
      </c>
      <c r="F6174" s="100" t="s">
        <v>158</v>
      </c>
      <c r="G6174" s="100">
        <v>98527</v>
      </c>
      <c r="H6174" s="100" t="s">
        <v>18411</v>
      </c>
      <c r="I6174" s="100" t="s">
        <v>213</v>
      </c>
      <c r="J6174" s="100" t="s">
        <v>6976</v>
      </c>
      <c r="K6174" s="101" t="s">
        <v>14647</v>
      </c>
      <c r="L6174" s="100" t="s">
        <v>6978</v>
      </c>
    </row>
    <row r="6175" spans="1:12" ht="13.5" x14ac:dyDescent="0.25">
      <c r="A6175" s="100" t="s">
        <v>18347</v>
      </c>
      <c r="B6175" s="100" t="s">
        <v>18348</v>
      </c>
      <c r="C6175" s="100" t="s">
        <v>18404</v>
      </c>
      <c r="D6175" s="100" t="s">
        <v>18405</v>
      </c>
      <c r="E6175" s="101" t="s">
        <v>158</v>
      </c>
      <c r="F6175" s="100" t="s">
        <v>158</v>
      </c>
      <c r="G6175" s="100">
        <v>98528</v>
      </c>
      <c r="H6175" s="100" t="s">
        <v>18412</v>
      </c>
      <c r="I6175" s="100" t="s">
        <v>213</v>
      </c>
      <c r="J6175" s="100" t="s">
        <v>6976</v>
      </c>
      <c r="K6175" s="101" t="s">
        <v>18413</v>
      </c>
      <c r="L6175" s="100" t="s">
        <v>6978</v>
      </c>
    </row>
    <row r="6176" spans="1:12" ht="13.5" x14ac:dyDescent="0.25">
      <c r="A6176" s="100" t="s">
        <v>18347</v>
      </c>
      <c r="B6176" s="100" t="s">
        <v>18348</v>
      </c>
      <c r="C6176" s="100" t="s">
        <v>18404</v>
      </c>
      <c r="D6176" s="100" t="s">
        <v>18405</v>
      </c>
      <c r="E6176" s="101" t="s">
        <v>158</v>
      </c>
      <c r="F6176" s="100" t="s">
        <v>158</v>
      </c>
      <c r="G6176" s="100">
        <v>98529</v>
      </c>
      <c r="H6176" s="100" t="s">
        <v>18414</v>
      </c>
      <c r="I6176" s="100" t="s">
        <v>213</v>
      </c>
      <c r="J6176" s="100" t="s">
        <v>7142</v>
      </c>
      <c r="K6176" s="101" t="s">
        <v>18415</v>
      </c>
      <c r="L6176" s="100" t="s">
        <v>6978</v>
      </c>
    </row>
    <row r="6177" spans="1:12" ht="13.5" x14ac:dyDescent="0.25">
      <c r="A6177" s="100" t="s">
        <v>18347</v>
      </c>
      <c r="B6177" s="100" t="s">
        <v>18348</v>
      </c>
      <c r="C6177" s="100" t="s">
        <v>18404</v>
      </c>
      <c r="D6177" s="100" t="s">
        <v>18405</v>
      </c>
      <c r="E6177" s="101" t="s">
        <v>158</v>
      </c>
      <c r="F6177" s="100" t="s">
        <v>158</v>
      </c>
      <c r="G6177" s="100">
        <v>98530</v>
      </c>
      <c r="H6177" s="100" t="s">
        <v>18416</v>
      </c>
      <c r="I6177" s="100" t="s">
        <v>213</v>
      </c>
      <c r="J6177" s="100" t="s">
        <v>7142</v>
      </c>
      <c r="K6177" s="101" t="s">
        <v>18417</v>
      </c>
      <c r="L6177" s="100" t="s">
        <v>6978</v>
      </c>
    </row>
    <row r="6178" spans="1:12" ht="13.5" x14ac:dyDescent="0.25">
      <c r="A6178" s="100" t="s">
        <v>18347</v>
      </c>
      <c r="B6178" s="100" t="s">
        <v>18348</v>
      </c>
      <c r="C6178" s="100" t="s">
        <v>18404</v>
      </c>
      <c r="D6178" s="100" t="s">
        <v>18405</v>
      </c>
      <c r="E6178" s="101" t="s">
        <v>158</v>
      </c>
      <c r="F6178" s="100" t="s">
        <v>158</v>
      </c>
      <c r="G6178" s="100">
        <v>98531</v>
      </c>
      <c r="H6178" s="100" t="s">
        <v>18418</v>
      </c>
      <c r="I6178" s="100" t="s">
        <v>213</v>
      </c>
      <c r="J6178" s="100" t="s">
        <v>6976</v>
      </c>
      <c r="K6178" s="101" t="s">
        <v>18419</v>
      </c>
      <c r="L6178" s="100" t="s">
        <v>6978</v>
      </c>
    </row>
    <row r="6179" spans="1:12" ht="13.5" x14ac:dyDescent="0.25">
      <c r="A6179" s="100" t="s">
        <v>18347</v>
      </c>
      <c r="B6179" s="100" t="s">
        <v>18348</v>
      </c>
      <c r="C6179" s="100" t="s">
        <v>18404</v>
      </c>
      <c r="D6179" s="100" t="s">
        <v>18405</v>
      </c>
      <c r="E6179" s="101" t="s">
        <v>158</v>
      </c>
      <c r="F6179" s="100" t="s">
        <v>158</v>
      </c>
      <c r="G6179" s="100">
        <v>98532</v>
      </c>
      <c r="H6179" s="100" t="s">
        <v>18420</v>
      </c>
      <c r="I6179" s="100" t="s">
        <v>213</v>
      </c>
      <c r="J6179" s="100" t="s">
        <v>6976</v>
      </c>
      <c r="K6179" s="101" t="s">
        <v>18421</v>
      </c>
      <c r="L6179" s="100" t="s">
        <v>6978</v>
      </c>
    </row>
    <row r="6180" spans="1:12" ht="13.5" x14ac:dyDescent="0.25">
      <c r="A6180" s="100" t="s">
        <v>18347</v>
      </c>
      <c r="B6180" s="100" t="s">
        <v>18348</v>
      </c>
      <c r="C6180" s="100" t="s">
        <v>18404</v>
      </c>
      <c r="D6180" s="100" t="s">
        <v>18405</v>
      </c>
      <c r="E6180" s="101" t="s">
        <v>158</v>
      </c>
      <c r="F6180" s="100" t="s">
        <v>158</v>
      </c>
      <c r="G6180" s="100">
        <v>98533</v>
      </c>
      <c r="H6180" s="100" t="s">
        <v>18422</v>
      </c>
      <c r="I6180" s="100" t="s">
        <v>213</v>
      </c>
      <c r="J6180" s="100" t="s">
        <v>6976</v>
      </c>
      <c r="K6180" s="101" t="s">
        <v>18423</v>
      </c>
      <c r="L6180" s="100" t="s">
        <v>6978</v>
      </c>
    </row>
    <row r="6181" spans="1:12" ht="13.5" x14ac:dyDescent="0.25">
      <c r="A6181" s="100" t="s">
        <v>18347</v>
      </c>
      <c r="B6181" s="100" t="s">
        <v>18348</v>
      </c>
      <c r="C6181" s="100" t="s">
        <v>18404</v>
      </c>
      <c r="D6181" s="100" t="s">
        <v>18405</v>
      </c>
      <c r="E6181" s="101" t="s">
        <v>158</v>
      </c>
      <c r="F6181" s="100" t="s">
        <v>158</v>
      </c>
      <c r="G6181" s="100">
        <v>98534</v>
      </c>
      <c r="H6181" s="100" t="s">
        <v>18424</v>
      </c>
      <c r="I6181" s="100" t="s">
        <v>213</v>
      </c>
      <c r="J6181" s="100" t="s">
        <v>6976</v>
      </c>
      <c r="K6181" s="101" t="s">
        <v>18425</v>
      </c>
      <c r="L6181" s="100" t="s">
        <v>6978</v>
      </c>
    </row>
    <row r="6182" spans="1:12" ht="13.5" x14ac:dyDescent="0.25">
      <c r="A6182" s="100" t="s">
        <v>18347</v>
      </c>
      <c r="B6182" s="100" t="s">
        <v>18348</v>
      </c>
      <c r="C6182" s="100" t="s">
        <v>18404</v>
      </c>
      <c r="D6182" s="100" t="s">
        <v>18405</v>
      </c>
      <c r="E6182" s="101" t="s">
        <v>158</v>
      </c>
      <c r="F6182" s="100" t="s">
        <v>158</v>
      </c>
      <c r="G6182" s="100">
        <v>98535</v>
      </c>
      <c r="H6182" s="100" t="s">
        <v>18426</v>
      </c>
      <c r="I6182" s="100" t="s">
        <v>213</v>
      </c>
      <c r="J6182" s="100" t="s">
        <v>6976</v>
      </c>
      <c r="K6182" s="101" t="s">
        <v>18427</v>
      </c>
      <c r="L6182" s="100" t="s">
        <v>6978</v>
      </c>
    </row>
    <row r="6183" spans="1:12" ht="13.5" x14ac:dyDescent="0.25">
      <c r="A6183" s="100" t="s">
        <v>12721</v>
      </c>
      <c r="B6183" s="100" t="s">
        <v>17638</v>
      </c>
      <c r="C6183" s="100" t="s">
        <v>18101</v>
      </c>
      <c r="D6183" s="100" t="s">
        <v>18102</v>
      </c>
      <c r="E6183" s="101" t="s">
        <v>158</v>
      </c>
      <c r="F6183" s="100" t="s">
        <v>158</v>
      </c>
      <c r="G6183" s="100">
        <v>88236</v>
      </c>
      <c r="H6183" s="100" t="s">
        <v>18428</v>
      </c>
      <c r="I6183" s="100" t="s">
        <v>143</v>
      </c>
      <c r="J6183" s="100" t="s">
        <v>7142</v>
      </c>
      <c r="K6183" s="101" t="s">
        <v>10810</v>
      </c>
      <c r="L6183" s="100" t="s">
        <v>18429</v>
      </c>
    </row>
    <row r="6184" spans="1:12" ht="13.5" x14ac:dyDescent="0.25">
      <c r="A6184" s="100" t="s">
        <v>12721</v>
      </c>
      <c r="B6184" s="100" t="s">
        <v>17638</v>
      </c>
      <c r="C6184" s="100" t="s">
        <v>18101</v>
      </c>
      <c r="D6184" s="100" t="s">
        <v>18102</v>
      </c>
      <c r="E6184" s="101" t="s">
        <v>158</v>
      </c>
      <c r="F6184" s="100" t="s">
        <v>158</v>
      </c>
      <c r="G6184" s="100">
        <v>88237</v>
      </c>
      <c r="H6184" s="100" t="s">
        <v>157</v>
      </c>
      <c r="I6184" s="100" t="s">
        <v>143</v>
      </c>
      <c r="J6184" s="100" t="s">
        <v>7142</v>
      </c>
      <c r="K6184" s="101" t="s">
        <v>8692</v>
      </c>
      <c r="L6184" s="100" t="s">
        <v>18429</v>
      </c>
    </row>
    <row r="6185" spans="1:12" ht="13.5" x14ac:dyDescent="0.25">
      <c r="A6185" s="100" t="s">
        <v>12721</v>
      </c>
      <c r="B6185" s="100" t="s">
        <v>17638</v>
      </c>
      <c r="C6185" s="100" t="s">
        <v>18101</v>
      </c>
      <c r="D6185" s="100" t="s">
        <v>18102</v>
      </c>
      <c r="E6185" s="101" t="s">
        <v>158</v>
      </c>
      <c r="F6185" s="100" t="s">
        <v>158</v>
      </c>
      <c r="G6185" s="100">
        <v>88238</v>
      </c>
      <c r="H6185" s="100" t="s">
        <v>18430</v>
      </c>
      <c r="I6185" s="100" t="s">
        <v>143</v>
      </c>
      <c r="J6185" s="100" t="s">
        <v>7142</v>
      </c>
      <c r="K6185" s="101" t="s">
        <v>13566</v>
      </c>
      <c r="L6185" s="100" t="s">
        <v>18429</v>
      </c>
    </row>
    <row r="6186" spans="1:12" ht="13.5" x14ac:dyDescent="0.25">
      <c r="A6186" s="100" t="s">
        <v>12721</v>
      </c>
      <c r="B6186" s="100" t="s">
        <v>17638</v>
      </c>
      <c r="C6186" s="100" t="s">
        <v>18101</v>
      </c>
      <c r="D6186" s="100" t="s">
        <v>18102</v>
      </c>
      <c r="E6186" s="101" t="s">
        <v>158</v>
      </c>
      <c r="F6186" s="100" t="s">
        <v>158</v>
      </c>
      <c r="G6186" s="100">
        <v>88239</v>
      </c>
      <c r="H6186" s="100" t="s">
        <v>18431</v>
      </c>
      <c r="I6186" s="100" t="s">
        <v>143</v>
      </c>
      <c r="J6186" s="100" t="s">
        <v>7142</v>
      </c>
      <c r="K6186" s="101" t="s">
        <v>8194</v>
      </c>
      <c r="L6186" s="100" t="s">
        <v>18429</v>
      </c>
    </row>
    <row r="6187" spans="1:12" ht="13.5" x14ac:dyDescent="0.25">
      <c r="A6187" s="100" t="s">
        <v>12721</v>
      </c>
      <c r="B6187" s="100" t="s">
        <v>17638</v>
      </c>
      <c r="C6187" s="100" t="s">
        <v>18101</v>
      </c>
      <c r="D6187" s="100" t="s">
        <v>18102</v>
      </c>
      <c r="E6187" s="101" t="s">
        <v>158</v>
      </c>
      <c r="F6187" s="100" t="s">
        <v>158</v>
      </c>
      <c r="G6187" s="100">
        <v>88240</v>
      </c>
      <c r="H6187" s="100" t="s">
        <v>18432</v>
      </c>
      <c r="I6187" s="100" t="s">
        <v>143</v>
      </c>
      <c r="J6187" s="100" t="s">
        <v>7142</v>
      </c>
      <c r="K6187" s="101" t="s">
        <v>18433</v>
      </c>
      <c r="L6187" s="100" t="s">
        <v>18429</v>
      </c>
    </row>
    <row r="6188" spans="1:12" ht="13.5" x14ac:dyDescent="0.25">
      <c r="A6188" s="100" t="s">
        <v>12721</v>
      </c>
      <c r="B6188" s="100" t="s">
        <v>17638</v>
      </c>
      <c r="C6188" s="100" t="s">
        <v>18101</v>
      </c>
      <c r="D6188" s="100" t="s">
        <v>18102</v>
      </c>
      <c r="E6188" s="101" t="s">
        <v>158</v>
      </c>
      <c r="F6188" s="100" t="s">
        <v>158</v>
      </c>
      <c r="G6188" s="100">
        <v>88241</v>
      </c>
      <c r="H6188" s="100" t="s">
        <v>18434</v>
      </c>
      <c r="I6188" s="100" t="s">
        <v>143</v>
      </c>
      <c r="J6188" s="100" t="s">
        <v>7142</v>
      </c>
      <c r="K6188" s="101" t="s">
        <v>18435</v>
      </c>
      <c r="L6188" s="100" t="s">
        <v>18429</v>
      </c>
    </row>
    <row r="6189" spans="1:12" ht="13.5" x14ac:dyDescent="0.25">
      <c r="A6189" s="100" t="s">
        <v>12721</v>
      </c>
      <c r="B6189" s="100" t="s">
        <v>17638</v>
      </c>
      <c r="C6189" s="100" t="s">
        <v>18101</v>
      </c>
      <c r="D6189" s="100" t="s">
        <v>18102</v>
      </c>
      <c r="E6189" s="101" t="s">
        <v>158</v>
      </c>
      <c r="F6189" s="100" t="s">
        <v>158</v>
      </c>
      <c r="G6189" s="100">
        <v>88242</v>
      </c>
      <c r="H6189" s="100" t="s">
        <v>18436</v>
      </c>
      <c r="I6189" s="100" t="s">
        <v>143</v>
      </c>
      <c r="J6189" s="100" t="s">
        <v>7142</v>
      </c>
      <c r="K6189" s="101" t="s">
        <v>15941</v>
      </c>
      <c r="L6189" s="100" t="s">
        <v>18429</v>
      </c>
    </row>
    <row r="6190" spans="1:12" ht="13.5" x14ac:dyDescent="0.25">
      <c r="A6190" s="100" t="s">
        <v>12721</v>
      </c>
      <c r="B6190" s="100" t="s">
        <v>17638</v>
      </c>
      <c r="C6190" s="100" t="s">
        <v>18101</v>
      </c>
      <c r="D6190" s="100" t="s">
        <v>18102</v>
      </c>
      <c r="E6190" s="101" t="s">
        <v>158</v>
      </c>
      <c r="F6190" s="100" t="s">
        <v>158</v>
      </c>
      <c r="G6190" s="100">
        <v>88243</v>
      </c>
      <c r="H6190" s="100" t="s">
        <v>18437</v>
      </c>
      <c r="I6190" s="100" t="s">
        <v>143</v>
      </c>
      <c r="J6190" s="100" t="s">
        <v>7142</v>
      </c>
      <c r="K6190" s="101" t="s">
        <v>18438</v>
      </c>
      <c r="L6190" s="100" t="s">
        <v>18429</v>
      </c>
    </row>
    <row r="6191" spans="1:12" ht="13.5" x14ac:dyDescent="0.25">
      <c r="A6191" s="100" t="s">
        <v>12721</v>
      </c>
      <c r="B6191" s="100" t="s">
        <v>17638</v>
      </c>
      <c r="C6191" s="100" t="s">
        <v>18101</v>
      </c>
      <c r="D6191" s="100" t="s">
        <v>18102</v>
      </c>
      <c r="E6191" s="101" t="s">
        <v>158</v>
      </c>
      <c r="F6191" s="100" t="s">
        <v>158</v>
      </c>
      <c r="G6191" s="100">
        <v>88245</v>
      </c>
      <c r="H6191" s="100" t="s">
        <v>18439</v>
      </c>
      <c r="I6191" s="100" t="s">
        <v>143</v>
      </c>
      <c r="J6191" s="100" t="s">
        <v>7142</v>
      </c>
      <c r="K6191" s="101" t="s">
        <v>17313</v>
      </c>
      <c r="L6191" s="100" t="s">
        <v>18429</v>
      </c>
    </row>
    <row r="6192" spans="1:12" ht="13.5" x14ac:dyDescent="0.25">
      <c r="A6192" s="100" t="s">
        <v>12721</v>
      </c>
      <c r="B6192" s="100" t="s">
        <v>17638</v>
      </c>
      <c r="C6192" s="100" t="s">
        <v>18101</v>
      </c>
      <c r="D6192" s="100" t="s">
        <v>18102</v>
      </c>
      <c r="E6192" s="101" t="s">
        <v>158</v>
      </c>
      <c r="F6192" s="100" t="s">
        <v>158</v>
      </c>
      <c r="G6192" s="100">
        <v>88246</v>
      </c>
      <c r="H6192" s="100" t="s">
        <v>18440</v>
      </c>
      <c r="I6192" s="100" t="s">
        <v>143</v>
      </c>
      <c r="J6192" s="100" t="s">
        <v>7142</v>
      </c>
      <c r="K6192" s="101" t="s">
        <v>18441</v>
      </c>
      <c r="L6192" s="100" t="s">
        <v>18429</v>
      </c>
    </row>
    <row r="6193" spans="1:12" ht="13.5" x14ac:dyDescent="0.25">
      <c r="A6193" s="100" t="s">
        <v>12721</v>
      </c>
      <c r="B6193" s="100" t="s">
        <v>17638</v>
      </c>
      <c r="C6193" s="100" t="s">
        <v>18101</v>
      </c>
      <c r="D6193" s="100" t="s">
        <v>18102</v>
      </c>
      <c r="E6193" s="101" t="s">
        <v>158</v>
      </c>
      <c r="F6193" s="100" t="s">
        <v>158</v>
      </c>
      <c r="G6193" s="100">
        <v>88247</v>
      </c>
      <c r="H6193" s="100" t="s">
        <v>18442</v>
      </c>
      <c r="I6193" s="100" t="s">
        <v>143</v>
      </c>
      <c r="J6193" s="100" t="s">
        <v>7142</v>
      </c>
      <c r="K6193" s="101" t="s">
        <v>18443</v>
      </c>
      <c r="L6193" s="100" t="s">
        <v>18429</v>
      </c>
    </row>
    <row r="6194" spans="1:12" ht="13.5" x14ac:dyDescent="0.25">
      <c r="A6194" s="100" t="s">
        <v>12721</v>
      </c>
      <c r="B6194" s="100" t="s">
        <v>17638</v>
      </c>
      <c r="C6194" s="100" t="s">
        <v>18101</v>
      </c>
      <c r="D6194" s="100" t="s">
        <v>18102</v>
      </c>
      <c r="E6194" s="101" t="s">
        <v>158</v>
      </c>
      <c r="F6194" s="100" t="s">
        <v>158</v>
      </c>
      <c r="G6194" s="100">
        <v>88248</v>
      </c>
      <c r="H6194" s="100" t="s">
        <v>18444</v>
      </c>
      <c r="I6194" s="100" t="s">
        <v>143</v>
      </c>
      <c r="J6194" s="100" t="s">
        <v>7142</v>
      </c>
      <c r="K6194" s="101" t="s">
        <v>13588</v>
      </c>
      <c r="L6194" s="100" t="s">
        <v>18429</v>
      </c>
    </row>
    <row r="6195" spans="1:12" ht="13.5" x14ac:dyDescent="0.25">
      <c r="A6195" s="100" t="s">
        <v>12721</v>
      </c>
      <c r="B6195" s="100" t="s">
        <v>17638</v>
      </c>
      <c r="C6195" s="100" t="s">
        <v>18101</v>
      </c>
      <c r="D6195" s="100" t="s">
        <v>18102</v>
      </c>
      <c r="E6195" s="101" t="s">
        <v>158</v>
      </c>
      <c r="F6195" s="100" t="s">
        <v>158</v>
      </c>
      <c r="G6195" s="100">
        <v>88249</v>
      </c>
      <c r="H6195" s="100" t="s">
        <v>18445</v>
      </c>
      <c r="I6195" s="100" t="s">
        <v>143</v>
      </c>
      <c r="J6195" s="100" t="s">
        <v>7142</v>
      </c>
      <c r="K6195" s="101" t="s">
        <v>13676</v>
      </c>
      <c r="L6195" s="100" t="s">
        <v>18429</v>
      </c>
    </row>
    <row r="6196" spans="1:12" ht="13.5" x14ac:dyDescent="0.25">
      <c r="A6196" s="100" t="s">
        <v>12721</v>
      </c>
      <c r="B6196" s="100" t="s">
        <v>17638</v>
      </c>
      <c r="C6196" s="100" t="s">
        <v>18101</v>
      </c>
      <c r="D6196" s="100" t="s">
        <v>18102</v>
      </c>
      <c r="E6196" s="101" t="s">
        <v>158</v>
      </c>
      <c r="F6196" s="100" t="s">
        <v>158</v>
      </c>
      <c r="G6196" s="100">
        <v>88250</v>
      </c>
      <c r="H6196" s="100" t="s">
        <v>18446</v>
      </c>
      <c r="I6196" s="100" t="s">
        <v>143</v>
      </c>
      <c r="J6196" s="100" t="s">
        <v>7142</v>
      </c>
      <c r="K6196" s="101" t="s">
        <v>14907</v>
      </c>
      <c r="L6196" s="100" t="s">
        <v>18429</v>
      </c>
    </row>
    <row r="6197" spans="1:12" ht="13.5" x14ac:dyDescent="0.25">
      <c r="A6197" s="100" t="s">
        <v>12721</v>
      </c>
      <c r="B6197" s="100" t="s">
        <v>17638</v>
      </c>
      <c r="C6197" s="100" t="s">
        <v>18101</v>
      </c>
      <c r="D6197" s="100" t="s">
        <v>18102</v>
      </c>
      <c r="E6197" s="101" t="s">
        <v>158</v>
      </c>
      <c r="F6197" s="100" t="s">
        <v>158</v>
      </c>
      <c r="G6197" s="100">
        <v>88251</v>
      </c>
      <c r="H6197" s="100" t="s">
        <v>18447</v>
      </c>
      <c r="I6197" s="100" t="s">
        <v>143</v>
      </c>
      <c r="J6197" s="100" t="s">
        <v>7142</v>
      </c>
      <c r="K6197" s="101" t="s">
        <v>14075</v>
      </c>
      <c r="L6197" s="100" t="s">
        <v>18429</v>
      </c>
    </row>
    <row r="6198" spans="1:12" ht="13.5" x14ac:dyDescent="0.25">
      <c r="A6198" s="100" t="s">
        <v>12721</v>
      </c>
      <c r="B6198" s="100" t="s">
        <v>17638</v>
      </c>
      <c r="C6198" s="100" t="s">
        <v>18101</v>
      </c>
      <c r="D6198" s="100" t="s">
        <v>18102</v>
      </c>
      <c r="E6198" s="101" t="s">
        <v>158</v>
      </c>
      <c r="F6198" s="100" t="s">
        <v>158</v>
      </c>
      <c r="G6198" s="100">
        <v>88252</v>
      </c>
      <c r="H6198" s="100" t="s">
        <v>18448</v>
      </c>
      <c r="I6198" s="100" t="s">
        <v>143</v>
      </c>
      <c r="J6198" s="100" t="s">
        <v>7142</v>
      </c>
      <c r="K6198" s="101" t="s">
        <v>10832</v>
      </c>
      <c r="L6198" s="100" t="s">
        <v>18429</v>
      </c>
    </row>
    <row r="6199" spans="1:12" ht="13.5" x14ac:dyDescent="0.25">
      <c r="A6199" s="100" t="s">
        <v>12721</v>
      </c>
      <c r="B6199" s="100" t="s">
        <v>17638</v>
      </c>
      <c r="C6199" s="100" t="s">
        <v>18101</v>
      </c>
      <c r="D6199" s="100" t="s">
        <v>18102</v>
      </c>
      <c r="E6199" s="101" t="s">
        <v>158</v>
      </c>
      <c r="F6199" s="100" t="s">
        <v>158</v>
      </c>
      <c r="G6199" s="100">
        <v>88253</v>
      </c>
      <c r="H6199" s="100" t="s">
        <v>18449</v>
      </c>
      <c r="I6199" s="100" t="s">
        <v>143</v>
      </c>
      <c r="J6199" s="100" t="s">
        <v>7142</v>
      </c>
      <c r="K6199" s="101" t="s">
        <v>18450</v>
      </c>
      <c r="L6199" s="100" t="s">
        <v>18429</v>
      </c>
    </row>
    <row r="6200" spans="1:12" ht="13.5" x14ac:dyDescent="0.25">
      <c r="A6200" s="100" t="s">
        <v>12721</v>
      </c>
      <c r="B6200" s="100" t="s">
        <v>17638</v>
      </c>
      <c r="C6200" s="100" t="s">
        <v>18101</v>
      </c>
      <c r="D6200" s="100" t="s">
        <v>18102</v>
      </c>
      <c r="E6200" s="101" t="s">
        <v>158</v>
      </c>
      <c r="F6200" s="100" t="s">
        <v>158</v>
      </c>
      <c r="G6200" s="100">
        <v>88255</v>
      </c>
      <c r="H6200" s="100" t="s">
        <v>18451</v>
      </c>
      <c r="I6200" s="100" t="s">
        <v>143</v>
      </c>
      <c r="J6200" s="100" t="s">
        <v>7142</v>
      </c>
      <c r="K6200" s="101" t="s">
        <v>217</v>
      </c>
      <c r="L6200" s="100" t="s">
        <v>18429</v>
      </c>
    </row>
    <row r="6201" spans="1:12" ht="13.5" x14ac:dyDescent="0.25">
      <c r="A6201" s="100" t="s">
        <v>12721</v>
      </c>
      <c r="B6201" s="100" t="s">
        <v>17638</v>
      </c>
      <c r="C6201" s="100" t="s">
        <v>18101</v>
      </c>
      <c r="D6201" s="100" t="s">
        <v>18102</v>
      </c>
      <c r="E6201" s="101" t="s">
        <v>158</v>
      </c>
      <c r="F6201" s="100" t="s">
        <v>158</v>
      </c>
      <c r="G6201" s="100">
        <v>88256</v>
      </c>
      <c r="H6201" s="100" t="s">
        <v>18452</v>
      </c>
      <c r="I6201" s="100" t="s">
        <v>143</v>
      </c>
      <c r="J6201" s="100" t="s">
        <v>7142</v>
      </c>
      <c r="K6201" s="101" t="s">
        <v>13558</v>
      </c>
      <c r="L6201" s="100" t="s">
        <v>18429</v>
      </c>
    </row>
    <row r="6202" spans="1:12" ht="13.5" x14ac:dyDescent="0.25">
      <c r="A6202" s="100" t="s">
        <v>12721</v>
      </c>
      <c r="B6202" s="100" t="s">
        <v>17638</v>
      </c>
      <c r="C6202" s="100" t="s">
        <v>18101</v>
      </c>
      <c r="D6202" s="100" t="s">
        <v>18102</v>
      </c>
      <c r="E6202" s="101" t="s">
        <v>158</v>
      </c>
      <c r="F6202" s="100" t="s">
        <v>158</v>
      </c>
      <c r="G6202" s="100">
        <v>88257</v>
      </c>
      <c r="H6202" s="100" t="s">
        <v>18453</v>
      </c>
      <c r="I6202" s="100" t="s">
        <v>143</v>
      </c>
      <c r="J6202" s="100" t="s">
        <v>7142</v>
      </c>
      <c r="K6202" s="101" t="s">
        <v>18454</v>
      </c>
      <c r="L6202" s="100" t="s">
        <v>18429</v>
      </c>
    </row>
    <row r="6203" spans="1:12" ht="13.5" x14ac:dyDescent="0.25">
      <c r="A6203" s="100" t="s">
        <v>12721</v>
      </c>
      <c r="B6203" s="100" t="s">
        <v>17638</v>
      </c>
      <c r="C6203" s="100" t="s">
        <v>18101</v>
      </c>
      <c r="D6203" s="100" t="s">
        <v>18102</v>
      </c>
      <c r="E6203" s="101" t="s">
        <v>158</v>
      </c>
      <c r="F6203" s="100" t="s">
        <v>158</v>
      </c>
      <c r="G6203" s="100">
        <v>88258</v>
      </c>
      <c r="H6203" s="100" t="s">
        <v>18455</v>
      </c>
      <c r="I6203" s="100" t="s">
        <v>143</v>
      </c>
      <c r="J6203" s="100" t="s">
        <v>7142</v>
      </c>
      <c r="K6203" s="101" t="s">
        <v>18456</v>
      </c>
      <c r="L6203" s="100" t="s">
        <v>18429</v>
      </c>
    </row>
    <row r="6204" spans="1:12" ht="13.5" x14ac:dyDescent="0.25">
      <c r="A6204" s="100" t="s">
        <v>12721</v>
      </c>
      <c r="B6204" s="100" t="s">
        <v>17638</v>
      </c>
      <c r="C6204" s="100" t="s">
        <v>18101</v>
      </c>
      <c r="D6204" s="100" t="s">
        <v>18102</v>
      </c>
      <c r="E6204" s="101" t="s">
        <v>158</v>
      </c>
      <c r="F6204" s="100" t="s">
        <v>158</v>
      </c>
      <c r="G6204" s="100">
        <v>88259</v>
      </c>
      <c r="H6204" s="100" t="s">
        <v>18457</v>
      </c>
      <c r="I6204" s="100" t="s">
        <v>143</v>
      </c>
      <c r="J6204" s="100" t="s">
        <v>7142</v>
      </c>
      <c r="K6204" s="101" t="s">
        <v>18458</v>
      </c>
      <c r="L6204" s="100" t="s">
        <v>18429</v>
      </c>
    </row>
    <row r="6205" spans="1:12" ht="13.5" x14ac:dyDescent="0.25">
      <c r="A6205" s="100" t="s">
        <v>12721</v>
      </c>
      <c r="B6205" s="100" t="s">
        <v>17638</v>
      </c>
      <c r="C6205" s="100" t="s">
        <v>18101</v>
      </c>
      <c r="D6205" s="100" t="s">
        <v>18102</v>
      </c>
      <c r="E6205" s="101" t="s">
        <v>158</v>
      </c>
      <c r="F6205" s="100" t="s">
        <v>158</v>
      </c>
      <c r="G6205" s="100">
        <v>88260</v>
      </c>
      <c r="H6205" s="100" t="s">
        <v>18459</v>
      </c>
      <c r="I6205" s="100" t="s">
        <v>143</v>
      </c>
      <c r="J6205" s="100" t="s">
        <v>7142</v>
      </c>
      <c r="K6205" s="101" t="s">
        <v>17313</v>
      </c>
      <c r="L6205" s="100" t="s">
        <v>18429</v>
      </c>
    </row>
    <row r="6206" spans="1:12" ht="13.5" x14ac:dyDescent="0.25">
      <c r="A6206" s="100" t="s">
        <v>12721</v>
      </c>
      <c r="B6206" s="100" t="s">
        <v>17638</v>
      </c>
      <c r="C6206" s="100" t="s">
        <v>18101</v>
      </c>
      <c r="D6206" s="100" t="s">
        <v>18102</v>
      </c>
      <c r="E6206" s="101" t="s">
        <v>158</v>
      </c>
      <c r="F6206" s="100" t="s">
        <v>158</v>
      </c>
      <c r="G6206" s="100">
        <v>88261</v>
      </c>
      <c r="H6206" s="100" t="s">
        <v>216</v>
      </c>
      <c r="I6206" s="100" t="s">
        <v>143</v>
      </c>
      <c r="J6206" s="100" t="s">
        <v>7142</v>
      </c>
      <c r="K6206" s="101" t="s">
        <v>18460</v>
      </c>
      <c r="L6206" s="100" t="s">
        <v>18429</v>
      </c>
    </row>
    <row r="6207" spans="1:12" ht="13.5" x14ac:dyDescent="0.25">
      <c r="A6207" s="100" t="s">
        <v>12721</v>
      </c>
      <c r="B6207" s="100" t="s">
        <v>17638</v>
      </c>
      <c r="C6207" s="100" t="s">
        <v>18101</v>
      </c>
      <c r="D6207" s="100" t="s">
        <v>18102</v>
      </c>
      <c r="E6207" s="101" t="s">
        <v>158</v>
      </c>
      <c r="F6207" s="100" t="s">
        <v>158</v>
      </c>
      <c r="G6207" s="100">
        <v>88262</v>
      </c>
      <c r="H6207" s="100" t="s">
        <v>18461</v>
      </c>
      <c r="I6207" s="100" t="s">
        <v>143</v>
      </c>
      <c r="J6207" s="100" t="s">
        <v>7142</v>
      </c>
      <c r="K6207" s="101" t="s">
        <v>17313</v>
      </c>
      <c r="L6207" s="100" t="s">
        <v>18429</v>
      </c>
    </row>
    <row r="6208" spans="1:12" ht="13.5" x14ac:dyDescent="0.25">
      <c r="A6208" s="100" t="s">
        <v>12721</v>
      </c>
      <c r="B6208" s="100" t="s">
        <v>17638</v>
      </c>
      <c r="C6208" s="100" t="s">
        <v>18101</v>
      </c>
      <c r="D6208" s="100" t="s">
        <v>18102</v>
      </c>
      <c r="E6208" s="101" t="s">
        <v>158</v>
      </c>
      <c r="F6208" s="100" t="s">
        <v>158</v>
      </c>
      <c r="G6208" s="100">
        <v>88263</v>
      </c>
      <c r="H6208" s="100" t="s">
        <v>18462</v>
      </c>
      <c r="I6208" s="100" t="s">
        <v>143</v>
      </c>
      <c r="J6208" s="100" t="s">
        <v>7142</v>
      </c>
      <c r="K6208" s="101" t="s">
        <v>18463</v>
      </c>
      <c r="L6208" s="100" t="s">
        <v>18429</v>
      </c>
    </row>
    <row r="6209" spans="1:12" ht="13.5" x14ac:dyDescent="0.25">
      <c r="A6209" s="100" t="s">
        <v>12721</v>
      </c>
      <c r="B6209" s="100" t="s">
        <v>17638</v>
      </c>
      <c r="C6209" s="100" t="s">
        <v>18101</v>
      </c>
      <c r="D6209" s="100" t="s">
        <v>18102</v>
      </c>
      <c r="E6209" s="101" t="s">
        <v>158</v>
      </c>
      <c r="F6209" s="100" t="s">
        <v>158</v>
      </c>
      <c r="G6209" s="100">
        <v>88264</v>
      </c>
      <c r="H6209" s="100" t="s">
        <v>18464</v>
      </c>
      <c r="I6209" s="100" t="s">
        <v>143</v>
      </c>
      <c r="J6209" s="100" t="s">
        <v>7142</v>
      </c>
      <c r="K6209" s="101" t="s">
        <v>18465</v>
      </c>
      <c r="L6209" s="100" t="s">
        <v>18429</v>
      </c>
    </row>
    <row r="6210" spans="1:12" ht="13.5" x14ac:dyDescent="0.25">
      <c r="A6210" s="100" t="s">
        <v>12721</v>
      </c>
      <c r="B6210" s="100" t="s">
        <v>17638</v>
      </c>
      <c r="C6210" s="100" t="s">
        <v>18101</v>
      </c>
      <c r="D6210" s="100" t="s">
        <v>18102</v>
      </c>
      <c r="E6210" s="101" t="s">
        <v>158</v>
      </c>
      <c r="F6210" s="100" t="s">
        <v>158</v>
      </c>
      <c r="G6210" s="100">
        <v>88265</v>
      </c>
      <c r="H6210" s="100" t="s">
        <v>18466</v>
      </c>
      <c r="I6210" s="100" t="s">
        <v>143</v>
      </c>
      <c r="J6210" s="100" t="s">
        <v>7142</v>
      </c>
      <c r="K6210" s="101" t="s">
        <v>18465</v>
      </c>
      <c r="L6210" s="100" t="s">
        <v>18429</v>
      </c>
    </row>
    <row r="6211" spans="1:12" ht="13.5" x14ac:dyDescent="0.25">
      <c r="A6211" s="100" t="s">
        <v>12721</v>
      </c>
      <c r="B6211" s="100" t="s">
        <v>17638</v>
      </c>
      <c r="C6211" s="100" t="s">
        <v>18101</v>
      </c>
      <c r="D6211" s="100" t="s">
        <v>18102</v>
      </c>
      <c r="E6211" s="101" t="s">
        <v>158</v>
      </c>
      <c r="F6211" s="100" t="s">
        <v>158</v>
      </c>
      <c r="G6211" s="100">
        <v>88266</v>
      </c>
      <c r="H6211" s="100" t="s">
        <v>18467</v>
      </c>
      <c r="I6211" s="100" t="s">
        <v>143</v>
      </c>
      <c r="J6211" s="100" t="s">
        <v>7142</v>
      </c>
      <c r="K6211" s="101" t="s">
        <v>8694</v>
      </c>
      <c r="L6211" s="100" t="s">
        <v>18429</v>
      </c>
    </row>
    <row r="6212" spans="1:12" ht="13.5" x14ac:dyDescent="0.25">
      <c r="A6212" s="100" t="s">
        <v>12721</v>
      </c>
      <c r="B6212" s="100" t="s">
        <v>17638</v>
      </c>
      <c r="C6212" s="100" t="s">
        <v>18101</v>
      </c>
      <c r="D6212" s="100" t="s">
        <v>18102</v>
      </c>
      <c r="E6212" s="101" t="s">
        <v>158</v>
      </c>
      <c r="F6212" s="100" t="s">
        <v>158</v>
      </c>
      <c r="G6212" s="100">
        <v>88267</v>
      </c>
      <c r="H6212" s="100" t="s">
        <v>18468</v>
      </c>
      <c r="I6212" s="100" t="s">
        <v>143</v>
      </c>
      <c r="J6212" s="100" t="s">
        <v>7142</v>
      </c>
      <c r="K6212" s="101" t="s">
        <v>18469</v>
      </c>
      <c r="L6212" s="100" t="s">
        <v>18429</v>
      </c>
    </row>
    <row r="6213" spans="1:12" ht="13.5" x14ac:dyDescent="0.25">
      <c r="A6213" s="100" t="s">
        <v>12721</v>
      </c>
      <c r="B6213" s="100" t="s">
        <v>17638</v>
      </c>
      <c r="C6213" s="100" t="s">
        <v>18101</v>
      </c>
      <c r="D6213" s="100" t="s">
        <v>18102</v>
      </c>
      <c r="E6213" s="101" t="s">
        <v>158</v>
      </c>
      <c r="F6213" s="100" t="s">
        <v>158</v>
      </c>
      <c r="G6213" s="100">
        <v>88268</v>
      </c>
      <c r="H6213" s="100" t="s">
        <v>18470</v>
      </c>
      <c r="I6213" s="100" t="s">
        <v>143</v>
      </c>
      <c r="J6213" s="100" t="s">
        <v>7142</v>
      </c>
      <c r="K6213" s="101" t="s">
        <v>18471</v>
      </c>
      <c r="L6213" s="100" t="s">
        <v>18429</v>
      </c>
    </row>
    <row r="6214" spans="1:12" ht="13.5" x14ac:dyDescent="0.25">
      <c r="A6214" s="100" t="s">
        <v>12721</v>
      </c>
      <c r="B6214" s="100" t="s">
        <v>17638</v>
      </c>
      <c r="C6214" s="100" t="s">
        <v>18101</v>
      </c>
      <c r="D6214" s="100" t="s">
        <v>18102</v>
      </c>
      <c r="E6214" s="101" t="s">
        <v>158</v>
      </c>
      <c r="F6214" s="100" t="s">
        <v>158</v>
      </c>
      <c r="G6214" s="100">
        <v>88269</v>
      </c>
      <c r="H6214" s="100" t="s">
        <v>18472</v>
      </c>
      <c r="I6214" s="100" t="s">
        <v>143</v>
      </c>
      <c r="J6214" s="100" t="s">
        <v>7142</v>
      </c>
      <c r="K6214" s="101" t="s">
        <v>18473</v>
      </c>
      <c r="L6214" s="100" t="s">
        <v>18429</v>
      </c>
    </row>
    <row r="6215" spans="1:12" ht="13.5" x14ac:dyDescent="0.25">
      <c r="A6215" s="100" t="s">
        <v>12721</v>
      </c>
      <c r="B6215" s="100" t="s">
        <v>17638</v>
      </c>
      <c r="C6215" s="100" t="s">
        <v>18101</v>
      </c>
      <c r="D6215" s="100" t="s">
        <v>18102</v>
      </c>
      <c r="E6215" s="101" t="s">
        <v>158</v>
      </c>
      <c r="F6215" s="100" t="s">
        <v>158</v>
      </c>
      <c r="G6215" s="100">
        <v>88270</v>
      </c>
      <c r="H6215" s="100" t="s">
        <v>18474</v>
      </c>
      <c r="I6215" s="100" t="s">
        <v>143</v>
      </c>
      <c r="J6215" s="100" t="s">
        <v>7142</v>
      </c>
      <c r="K6215" s="101" t="s">
        <v>14377</v>
      </c>
      <c r="L6215" s="100" t="s">
        <v>18429</v>
      </c>
    </row>
    <row r="6216" spans="1:12" ht="13.5" x14ac:dyDescent="0.25">
      <c r="A6216" s="100" t="s">
        <v>12721</v>
      </c>
      <c r="B6216" s="100" t="s">
        <v>17638</v>
      </c>
      <c r="C6216" s="100" t="s">
        <v>18101</v>
      </c>
      <c r="D6216" s="100" t="s">
        <v>18102</v>
      </c>
      <c r="E6216" s="101" t="s">
        <v>158</v>
      </c>
      <c r="F6216" s="100" t="s">
        <v>158</v>
      </c>
      <c r="G6216" s="100">
        <v>88272</v>
      </c>
      <c r="H6216" s="100" t="s">
        <v>18475</v>
      </c>
      <c r="I6216" s="100" t="s">
        <v>143</v>
      </c>
      <c r="J6216" s="100" t="s">
        <v>7142</v>
      </c>
      <c r="K6216" s="101" t="s">
        <v>14333</v>
      </c>
      <c r="L6216" s="100" t="s">
        <v>18429</v>
      </c>
    </row>
    <row r="6217" spans="1:12" ht="13.5" x14ac:dyDescent="0.25">
      <c r="A6217" s="100" t="s">
        <v>12721</v>
      </c>
      <c r="B6217" s="100" t="s">
        <v>17638</v>
      </c>
      <c r="C6217" s="100" t="s">
        <v>18101</v>
      </c>
      <c r="D6217" s="100" t="s">
        <v>18102</v>
      </c>
      <c r="E6217" s="101" t="s">
        <v>158</v>
      </c>
      <c r="F6217" s="100" t="s">
        <v>158</v>
      </c>
      <c r="G6217" s="100">
        <v>88273</v>
      </c>
      <c r="H6217" s="100" t="s">
        <v>18476</v>
      </c>
      <c r="I6217" s="100" t="s">
        <v>143</v>
      </c>
      <c r="J6217" s="100" t="s">
        <v>7142</v>
      </c>
      <c r="K6217" s="101" t="s">
        <v>18477</v>
      </c>
      <c r="L6217" s="100" t="s">
        <v>18429</v>
      </c>
    </row>
    <row r="6218" spans="1:12" ht="13.5" x14ac:dyDescent="0.25">
      <c r="A6218" s="100" t="s">
        <v>12721</v>
      </c>
      <c r="B6218" s="100" t="s">
        <v>17638</v>
      </c>
      <c r="C6218" s="100" t="s">
        <v>18101</v>
      </c>
      <c r="D6218" s="100" t="s">
        <v>18102</v>
      </c>
      <c r="E6218" s="101" t="s">
        <v>158</v>
      </c>
      <c r="F6218" s="100" t="s">
        <v>158</v>
      </c>
      <c r="G6218" s="100">
        <v>88274</v>
      </c>
      <c r="H6218" s="100" t="s">
        <v>18478</v>
      </c>
      <c r="I6218" s="100" t="s">
        <v>143</v>
      </c>
      <c r="J6218" s="100" t="s">
        <v>7142</v>
      </c>
      <c r="K6218" s="101" t="s">
        <v>12936</v>
      </c>
      <c r="L6218" s="100" t="s">
        <v>18429</v>
      </c>
    </row>
    <row r="6219" spans="1:12" ht="13.5" x14ac:dyDescent="0.25">
      <c r="A6219" s="100" t="s">
        <v>12721</v>
      </c>
      <c r="B6219" s="100" t="s">
        <v>17638</v>
      </c>
      <c r="C6219" s="100" t="s">
        <v>18101</v>
      </c>
      <c r="D6219" s="100" t="s">
        <v>18102</v>
      </c>
      <c r="E6219" s="101" t="s">
        <v>158</v>
      </c>
      <c r="F6219" s="100" t="s">
        <v>158</v>
      </c>
      <c r="G6219" s="100">
        <v>88275</v>
      </c>
      <c r="H6219" s="100" t="s">
        <v>18479</v>
      </c>
      <c r="I6219" s="100" t="s">
        <v>143</v>
      </c>
      <c r="J6219" s="100" t="s">
        <v>7142</v>
      </c>
      <c r="K6219" s="101" t="s">
        <v>7895</v>
      </c>
      <c r="L6219" s="100" t="s">
        <v>18429</v>
      </c>
    </row>
    <row r="6220" spans="1:12" ht="13.5" x14ac:dyDescent="0.25">
      <c r="A6220" s="100" t="s">
        <v>12721</v>
      </c>
      <c r="B6220" s="100" t="s">
        <v>17638</v>
      </c>
      <c r="C6220" s="100" t="s">
        <v>18101</v>
      </c>
      <c r="D6220" s="100" t="s">
        <v>18102</v>
      </c>
      <c r="E6220" s="101" t="s">
        <v>158</v>
      </c>
      <c r="F6220" s="100" t="s">
        <v>158</v>
      </c>
      <c r="G6220" s="100">
        <v>88277</v>
      </c>
      <c r="H6220" s="100" t="s">
        <v>18480</v>
      </c>
      <c r="I6220" s="100" t="s">
        <v>143</v>
      </c>
      <c r="J6220" s="100" t="s">
        <v>7142</v>
      </c>
      <c r="K6220" s="101" t="s">
        <v>18481</v>
      </c>
      <c r="L6220" s="100" t="s">
        <v>18429</v>
      </c>
    </row>
    <row r="6221" spans="1:12" ht="13.5" x14ac:dyDescent="0.25">
      <c r="A6221" s="100" t="s">
        <v>12721</v>
      </c>
      <c r="B6221" s="100" t="s">
        <v>17638</v>
      </c>
      <c r="C6221" s="100" t="s">
        <v>18101</v>
      </c>
      <c r="D6221" s="100" t="s">
        <v>18102</v>
      </c>
      <c r="E6221" s="101" t="s">
        <v>158</v>
      </c>
      <c r="F6221" s="100" t="s">
        <v>158</v>
      </c>
      <c r="G6221" s="100">
        <v>88278</v>
      </c>
      <c r="H6221" s="100" t="s">
        <v>192</v>
      </c>
      <c r="I6221" s="100" t="s">
        <v>143</v>
      </c>
      <c r="J6221" s="100" t="s">
        <v>7142</v>
      </c>
      <c r="K6221" s="101" t="s">
        <v>18482</v>
      </c>
      <c r="L6221" s="100" t="s">
        <v>18429</v>
      </c>
    </row>
    <row r="6222" spans="1:12" ht="13.5" x14ac:dyDescent="0.25">
      <c r="A6222" s="100" t="s">
        <v>12721</v>
      </c>
      <c r="B6222" s="100" t="s">
        <v>17638</v>
      </c>
      <c r="C6222" s="100" t="s">
        <v>18101</v>
      </c>
      <c r="D6222" s="100" t="s">
        <v>18102</v>
      </c>
      <c r="E6222" s="101" t="s">
        <v>158</v>
      </c>
      <c r="F6222" s="100" t="s">
        <v>158</v>
      </c>
      <c r="G6222" s="100">
        <v>88279</v>
      </c>
      <c r="H6222" s="100" t="s">
        <v>18483</v>
      </c>
      <c r="I6222" s="100" t="s">
        <v>143</v>
      </c>
      <c r="J6222" s="100" t="s">
        <v>7142</v>
      </c>
      <c r="K6222" s="101" t="s">
        <v>13769</v>
      </c>
      <c r="L6222" s="100" t="s">
        <v>18429</v>
      </c>
    </row>
    <row r="6223" spans="1:12" ht="13.5" x14ac:dyDescent="0.25">
      <c r="A6223" s="100" t="s">
        <v>12721</v>
      </c>
      <c r="B6223" s="100" t="s">
        <v>17638</v>
      </c>
      <c r="C6223" s="100" t="s">
        <v>18101</v>
      </c>
      <c r="D6223" s="100" t="s">
        <v>18102</v>
      </c>
      <c r="E6223" s="101" t="s">
        <v>158</v>
      </c>
      <c r="F6223" s="100" t="s">
        <v>158</v>
      </c>
      <c r="G6223" s="100">
        <v>88281</v>
      </c>
      <c r="H6223" s="100" t="s">
        <v>18484</v>
      </c>
      <c r="I6223" s="100" t="s">
        <v>143</v>
      </c>
      <c r="J6223" s="100" t="s">
        <v>7142</v>
      </c>
      <c r="K6223" s="101" t="s">
        <v>18485</v>
      </c>
      <c r="L6223" s="100" t="s">
        <v>18429</v>
      </c>
    </row>
    <row r="6224" spans="1:12" ht="13.5" x14ac:dyDescent="0.25">
      <c r="A6224" s="100" t="s">
        <v>12721</v>
      </c>
      <c r="B6224" s="100" t="s">
        <v>17638</v>
      </c>
      <c r="C6224" s="100" t="s">
        <v>18101</v>
      </c>
      <c r="D6224" s="100" t="s">
        <v>18102</v>
      </c>
      <c r="E6224" s="101" t="s">
        <v>158</v>
      </c>
      <c r="F6224" s="100" t="s">
        <v>158</v>
      </c>
      <c r="G6224" s="100">
        <v>88282</v>
      </c>
      <c r="H6224" s="100" t="s">
        <v>18486</v>
      </c>
      <c r="I6224" s="100" t="s">
        <v>143</v>
      </c>
      <c r="J6224" s="100" t="s">
        <v>7142</v>
      </c>
      <c r="K6224" s="101" t="s">
        <v>18487</v>
      </c>
      <c r="L6224" s="100" t="s">
        <v>18429</v>
      </c>
    </row>
    <row r="6225" spans="1:12" ht="13.5" x14ac:dyDescent="0.25">
      <c r="A6225" s="100" t="s">
        <v>12721</v>
      </c>
      <c r="B6225" s="100" t="s">
        <v>17638</v>
      </c>
      <c r="C6225" s="100" t="s">
        <v>18101</v>
      </c>
      <c r="D6225" s="100" t="s">
        <v>18102</v>
      </c>
      <c r="E6225" s="101" t="s">
        <v>158</v>
      </c>
      <c r="F6225" s="100" t="s">
        <v>158</v>
      </c>
      <c r="G6225" s="100">
        <v>88283</v>
      </c>
      <c r="H6225" s="100" t="s">
        <v>18488</v>
      </c>
      <c r="I6225" s="100" t="s">
        <v>143</v>
      </c>
      <c r="J6225" s="100" t="s">
        <v>7142</v>
      </c>
      <c r="K6225" s="101" t="s">
        <v>18489</v>
      </c>
      <c r="L6225" s="100" t="s">
        <v>18429</v>
      </c>
    </row>
    <row r="6226" spans="1:12" ht="13.5" x14ac:dyDescent="0.25">
      <c r="A6226" s="100" t="s">
        <v>12721</v>
      </c>
      <c r="B6226" s="100" t="s">
        <v>17638</v>
      </c>
      <c r="C6226" s="100" t="s">
        <v>18101</v>
      </c>
      <c r="D6226" s="100" t="s">
        <v>18102</v>
      </c>
      <c r="E6226" s="101" t="s">
        <v>158</v>
      </c>
      <c r="F6226" s="100" t="s">
        <v>158</v>
      </c>
      <c r="G6226" s="100">
        <v>88284</v>
      </c>
      <c r="H6226" s="100" t="s">
        <v>18490</v>
      </c>
      <c r="I6226" s="100" t="s">
        <v>143</v>
      </c>
      <c r="J6226" s="100" t="s">
        <v>7142</v>
      </c>
      <c r="K6226" s="101" t="s">
        <v>18491</v>
      </c>
      <c r="L6226" s="100" t="s">
        <v>18429</v>
      </c>
    </row>
    <row r="6227" spans="1:12" ht="13.5" x14ac:dyDescent="0.25">
      <c r="A6227" s="100" t="s">
        <v>12721</v>
      </c>
      <c r="B6227" s="100" t="s">
        <v>17638</v>
      </c>
      <c r="C6227" s="100" t="s">
        <v>18101</v>
      </c>
      <c r="D6227" s="100" t="s">
        <v>18102</v>
      </c>
      <c r="E6227" s="101" t="s">
        <v>158</v>
      </c>
      <c r="F6227" s="100" t="s">
        <v>158</v>
      </c>
      <c r="G6227" s="100">
        <v>88285</v>
      </c>
      <c r="H6227" s="100" t="s">
        <v>18492</v>
      </c>
      <c r="I6227" s="100" t="s">
        <v>143</v>
      </c>
      <c r="J6227" s="100" t="s">
        <v>7142</v>
      </c>
      <c r="K6227" s="101" t="s">
        <v>18493</v>
      </c>
      <c r="L6227" s="100" t="s">
        <v>18429</v>
      </c>
    </row>
    <row r="6228" spans="1:12" ht="13.5" x14ac:dyDescent="0.25">
      <c r="A6228" s="100" t="s">
        <v>12721</v>
      </c>
      <c r="B6228" s="100" t="s">
        <v>17638</v>
      </c>
      <c r="C6228" s="100" t="s">
        <v>18101</v>
      </c>
      <c r="D6228" s="100" t="s">
        <v>18102</v>
      </c>
      <c r="E6228" s="101" t="s">
        <v>158</v>
      </c>
      <c r="F6228" s="100" t="s">
        <v>158</v>
      </c>
      <c r="G6228" s="100">
        <v>88286</v>
      </c>
      <c r="H6228" s="100" t="s">
        <v>18494</v>
      </c>
      <c r="I6228" s="100" t="s">
        <v>143</v>
      </c>
      <c r="J6228" s="100" t="s">
        <v>7142</v>
      </c>
      <c r="K6228" s="101" t="s">
        <v>14356</v>
      </c>
      <c r="L6228" s="100" t="s">
        <v>18429</v>
      </c>
    </row>
    <row r="6229" spans="1:12" ht="13.5" x14ac:dyDescent="0.25">
      <c r="A6229" s="100" t="s">
        <v>12721</v>
      </c>
      <c r="B6229" s="100" t="s">
        <v>17638</v>
      </c>
      <c r="C6229" s="100" t="s">
        <v>18101</v>
      </c>
      <c r="D6229" s="100" t="s">
        <v>18102</v>
      </c>
      <c r="E6229" s="101" t="s">
        <v>158</v>
      </c>
      <c r="F6229" s="100" t="s">
        <v>158</v>
      </c>
      <c r="G6229" s="100">
        <v>88288</v>
      </c>
      <c r="H6229" s="100" t="s">
        <v>18495</v>
      </c>
      <c r="I6229" s="100" t="s">
        <v>143</v>
      </c>
      <c r="J6229" s="100" t="s">
        <v>7142</v>
      </c>
      <c r="K6229" s="101" t="s">
        <v>15911</v>
      </c>
      <c r="L6229" s="100" t="s">
        <v>18429</v>
      </c>
    </row>
    <row r="6230" spans="1:12" ht="13.5" x14ac:dyDescent="0.25">
      <c r="A6230" s="100" t="s">
        <v>12721</v>
      </c>
      <c r="B6230" s="100" t="s">
        <v>17638</v>
      </c>
      <c r="C6230" s="100" t="s">
        <v>18101</v>
      </c>
      <c r="D6230" s="100" t="s">
        <v>18102</v>
      </c>
      <c r="E6230" s="101" t="s">
        <v>158</v>
      </c>
      <c r="F6230" s="100" t="s">
        <v>158</v>
      </c>
      <c r="G6230" s="100">
        <v>88291</v>
      </c>
      <c r="H6230" s="100" t="s">
        <v>18496</v>
      </c>
      <c r="I6230" s="100" t="s">
        <v>143</v>
      </c>
      <c r="J6230" s="100" t="s">
        <v>7142</v>
      </c>
      <c r="K6230" s="101" t="s">
        <v>7066</v>
      </c>
      <c r="L6230" s="100" t="s">
        <v>18429</v>
      </c>
    </row>
    <row r="6231" spans="1:12" ht="13.5" x14ac:dyDescent="0.25">
      <c r="A6231" s="100" t="s">
        <v>12721</v>
      </c>
      <c r="B6231" s="100" t="s">
        <v>17638</v>
      </c>
      <c r="C6231" s="100" t="s">
        <v>18101</v>
      </c>
      <c r="D6231" s="100" t="s">
        <v>18102</v>
      </c>
      <c r="E6231" s="101" t="s">
        <v>158</v>
      </c>
      <c r="F6231" s="100" t="s">
        <v>158</v>
      </c>
      <c r="G6231" s="100">
        <v>88292</v>
      </c>
      <c r="H6231" s="100" t="s">
        <v>18497</v>
      </c>
      <c r="I6231" s="100" t="s">
        <v>143</v>
      </c>
      <c r="J6231" s="100" t="s">
        <v>7142</v>
      </c>
      <c r="K6231" s="101" t="s">
        <v>18498</v>
      </c>
      <c r="L6231" s="100" t="s">
        <v>18429</v>
      </c>
    </row>
    <row r="6232" spans="1:12" ht="13.5" x14ac:dyDescent="0.25">
      <c r="A6232" s="100" t="s">
        <v>12721</v>
      </c>
      <c r="B6232" s="100" t="s">
        <v>17638</v>
      </c>
      <c r="C6232" s="100" t="s">
        <v>18101</v>
      </c>
      <c r="D6232" s="100" t="s">
        <v>18102</v>
      </c>
      <c r="E6232" s="101" t="s">
        <v>158</v>
      </c>
      <c r="F6232" s="100" t="s">
        <v>158</v>
      </c>
      <c r="G6232" s="100">
        <v>88293</v>
      </c>
      <c r="H6232" s="100" t="s">
        <v>18499</v>
      </c>
      <c r="I6232" s="100" t="s">
        <v>143</v>
      </c>
      <c r="J6232" s="100" t="s">
        <v>7142</v>
      </c>
      <c r="K6232" s="101" t="s">
        <v>18500</v>
      </c>
      <c r="L6232" s="100" t="s">
        <v>18429</v>
      </c>
    </row>
    <row r="6233" spans="1:12" ht="13.5" x14ac:dyDescent="0.25">
      <c r="A6233" s="100" t="s">
        <v>12721</v>
      </c>
      <c r="B6233" s="100" t="s">
        <v>17638</v>
      </c>
      <c r="C6233" s="100" t="s">
        <v>18101</v>
      </c>
      <c r="D6233" s="100" t="s">
        <v>18102</v>
      </c>
      <c r="E6233" s="101" t="s">
        <v>158</v>
      </c>
      <c r="F6233" s="100" t="s">
        <v>158</v>
      </c>
      <c r="G6233" s="100">
        <v>88294</v>
      </c>
      <c r="H6233" s="100" t="s">
        <v>18501</v>
      </c>
      <c r="I6233" s="100" t="s">
        <v>143</v>
      </c>
      <c r="J6233" s="100" t="s">
        <v>7142</v>
      </c>
      <c r="K6233" s="101" t="s">
        <v>18502</v>
      </c>
      <c r="L6233" s="100" t="s">
        <v>18429</v>
      </c>
    </row>
    <row r="6234" spans="1:12" ht="13.5" x14ac:dyDescent="0.25">
      <c r="A6234" s="100" t="s">
        <v>12721</v>
      </c>
      <c r="B6234" s="100" t="s">
        <v>17638</v>
      </c>
      <c r="C6234" s="100" t="s">
        <v>18101</v>
      </c>
      <c r="D6234" s="100" t="s">
        <v>18102</v>
      </c>
      <c r="E6234" s="101" t="s">
        <v>158</v>
      </c>
      <c r="F6234" s="100" t="s">
        <v>158</v>
      </c>
      <c r="G6234" s="100">
        <v>88295</v>
      </c>
      <c r="H6234" s="100" t="s">
        <v>18503</v>
      </c>
      <c r="I6234" s="100" t="s">
        <v>143</v>
      </c>
      <c r="J6234" s="100" t="s">
        <v>7142</v>
      </c>
      <c r="K6234" s="101" t="s">
        <v>8234</v>
      </c>
      <c r="L6234" s="100" t="s">
        <v>18429</v>
      </c>
    </row>
    <row r="6235" spans="1:12" ht="13.5" x14ac:dyDescent="0.25">
      <c r="A6235" s="100" t="s">
        <v>12721</v>
      </c>
      <c r="B6235" s="100" t="s">
        <v>17638</v>
      </c>
      <c r="C6235" s="100" t="s">
        <v>18101</v>
      </c>
      <c r="D6235" s="100" t="s">
        <v>18102</v>
      </c>
      <c r="E6235" s="101" t="s">
        <v>158</v>
      </c>
      <c r="F6235" s="100" t="s">
        <v>158</v>
      </c>
      <c r="G6235" s="100">
        <v>88296</v>
      </c>
      <c r="H6235" s="100" t="s">
        <v>18504</v>
      </c>
      <c r="I6235" s="100" t="s">
        <v>143</v>
      </c>
      <c r="J6235" s="100" t="s">
        <v>7142</v>
      </c>
      <c r="K6235" s="101" t="s">
        <v>8234</v>
      </c>
      <c r="L6235" s="100" t="s">
        <v>18429</v>
      </c>
    </row>
    <row r="6236" spans="1:12" ht="13.5" x14ac:dyDescent="0.25">
      <c r="A6236" s="100" t="s">
        <v>12721</v>
      </c>
      <c r="B6236" s="100" t="s">
        <v>17638</v>
      </c>
      <c r="C6236" s="100" t="s">
        <v>18101</v>
      </c>
      <c r="D6236" s="100" t="s">
        <v>18102</v>
      </c>
      <c r="E6236" s="101" t="s">
        <v>158</v>
      </c>
      <c r="F6236" s="100" t="s">
        <v>158</v>
      </c>
      <c r="G6236" s="100">
        <v>88297</v>
      </c>
      <c r="H6236" s="100" t="s">
        <v>18505</v>
      </c>
      <c r="I6236" s="100" t="s">
        <v>143</v>
      </c>
      <c r="J6236" s="100" t="s">
        <v>7142</v>
      </c>
      <c r="K6236" s="101" t="s">
        <v>7068</v>
      </c>
      <c r="L6236" s="100" t="s">
        <v>18429</v>
      </c>
    </row>
    <row r="6237" spans="1:12" ht="13.5" x14ac:dyDescent="0.25">
      <c r="A6237" s="100" t="s">
        <v>12721</v>
      </c>
      <c r="B6237" s="100" t="s">
        <v>17638</v>
      </c>
      <c r="C6237" s="100" t="s">
        <v>18101</v>
      </c>
      <c r="D6237" s="100" t="s">
        <v>18102</v>
      </c>
      <c r="E6237" s="101" t="s">
        <v>158</v>
      </c>
      <c r="F6237" s="100" t="s">
        <v>158</v>
      </c>
      <c r="G6237" s="100">
        <v>88298</v>
      </c>
      <c r="H6237" s="100" t="s">
        <v>18506</v>
      </c>
      <c r="I6237" s="100" t="s">
        <v>143</v>
      </c>
      <c r="J6237" s="100" t="s">
        <v>7142</v>
      </c>
      <c r="K6237" s="101" t="s">
        <v>18507</v>
      </c>
      <c r="L6237" s="100" t="s">
        <v>18429</v>
      </c>
    </row>
    <row r="6238" spans="1:12" ht="13.5" x14ac:dyDescent="0.25">
      <c r="A6238" s="100" t="s">
        <v>12721</v>
      </c>
      <c r="B6238" s="100" t="s">
        <v>17638</v>
      </c>
      <c r="C6238" s="100" t="s">
        <v>18101</v>
      </c>
      <c r="D6238" s="100" t="s">
        <v>18102</v>
      </c>
      <c r="E6238" s="101" t="s">
        <v>158</v>
      </c>
      <c r="F6238" s="100" t="s">
        <v>158</v>
      </c>
      <c r="G6238" s="100">
        <v>88299</v>
      </c>
      <c r="H6238" s="100" t="s">
        <v>18508</v>
      </c>
      <c r="I6238" s="100" t="s">
        <v>143</v>
      </c>
      <c r="J6238" s="100" t="s">
        <v>7142</v>
      </c>
      <c r="K6238" s="101" t="s">
        <v>12138</v>
      </c>
      <c r="L6238" s="100" t="s">
        <v>18429</v>
      </c>
    </row>
    <row r="6239" spans="1:12" ht="13.5" x14ac:dyDescent="0.25">
      <c r="A6239" s="100" t="s">
        <v>12721</v>
      </c>
      <c r="B6239" s="100" t="s">
        <v>17638</v>
      </c>
      <c r="C6239" s="100" t="s">
        <v>18101</v>
      </c>
      <c r="D6239" s="100" t="s">
        <v>18102</v>
      </c>
      <c r="E6239" s="101" t="s">
        <v>158</v>
      </c>
      <c r="F6239" s="100" t="s">
        <v>158</v>
      </c>
      <c r="G6239" s="100">
        <v>88300</v>
      </c>
      <c r="H6239" s="100" t="s">
        <v>18509</v>
      </c>
      <c r="I6239" s="100" t="s">
        <v>143</v>
      </c>
      <c r="J6239" s="100" t="s">
        <v>7142</v>
      </c>
      <c r="K6239" s="101" t="s">
        <v>9208</v>
      </c>
      <c r="L6239" s="100" t="s">
        <v>18429</v>
      </c>
    </row>
    <row r="6240" spans="1:12" ht="13.5" x14ac:dyDescent="0.25">
      <c r="A6240" s="100" t="s">
        <v>12721</v>
      </c>
      <c r="B6240" s="100" t="s">
        <v>17638</v>
      </c>
      <c r="C6240" s="100" t="s">
        <v>18101</v>
      </c>
      <c r="D6240" s="100" t="s">
        <v>18102</v>
      </c>
      <c r="E6240" s="101" t="s">
        <v>158</v>
      </c>
      <c r="F6240" s="100" t="s">
        <v>158</v>
      </c>
      <c r="G6240" s="100">
        <v>88301</v>
      </c>
      <c r="H6240" s="100" t="s">
        <v>18510</v>
      </c>
      <c r="I6240" s="100" t="s">
        <v>143</v>
      </c>
      <c r="J6240" s="100" t="s">
        <v>7142</v>
      </c>
      <c r="K6240" s="101" t="s">
        <v>18511</v>
      </c>
      <c r="L6240" s="100" t="s">
        <v>18429</v>
      </c>
    </row>
    <row r="6241" spans="1:12" ht="13.5" x14ac:dyDescent="0.25">
      <c r="A6241" s="100" t="s">
        <v>12721</v>
      </c>
      <c r="B6241" s="100" t="s">
        <v>17638</v>
      </c>
      <c r="C6241" s="100" t="s">
        <v>18101</v>
      </c>
      <c r="D6241" s="100" t="s">
        <v>18102</v>
      </c>
      <c r="E6241" s="101" t="s">
        <v>158</v>
      </c>
      <c r="F6241" s="100" t="s">
        <v>158</v>
      </c>
      <c r="G6241" s="100">
        <v>88302</v>
      </c>
      <c r="H6241" s="100" t="s">
        <v>18512</v>
      </c>
      <c r="I6241" s="100" t="s">
        <v>143</v>
      </c>
      <c r="J6241" s="100" t="s">
        <v>7142</v>
      </c>
      <c r="K6241" s="101" t="s">
        <v>18513</v>
      </c>
      <c r="L6241" s="100" t="s">
        <v>18429</v>
      </c>
    </row>
    <row r="6242" spans="1:12" ht="13.5" x14ac:dyDescent="0.25">
      <c r="A6242" s="100" t="s">
        <v>12721</v>
      </c>
      <c r="B6242" s="100" t="s">
        <v>17638</v>
      </c>
      <c r="C6242" s="100" t="s">
        <v>18101</v>
      </c>
      <c r="D6242" s="100" t="s">
        <v>18102</v>
      </c>
      <c r="E6242" s="101" t="s">
        <v>158</v>
      </c>
      <c r="F6242" s="100" t="s">
        <v>158</v>
      </c>
      <c r="G6242" s="100">
        <v>88303</v>
      </c>
      <c r="H6242" s="100" t="s">
        <v>18514</v>
      </c>
      <c r="I6242" s="100" t="s">
        <v>143</v>
      </c>
      <c r="J6242" s="100" t="s">
        <v>7142</v>
      </c>
      <c r="K6242" s="101" t="s">
        <v>18515</v>
      </c>
      <c r="L6242" s="100" t="s">
        <v>18429</v>
      </c>
    </row>
    <row r="6243" spans="1:12" ht="13.5" x14ac:dyDescent="0.25">
      <c r="A6243" s="100" t="s">
        <v>12721</v>
      </c>
      <c r="B6243" s="100" t="s">
        <v>17638</v>
      </c>
      <c r="C6243" s="100" t="s">
        <v>18101</v>
      </c>
      <c r="D6243" s="100" t="s">
        <v>18102</v>
      </c>
      <c r="E6243" s="101" t="s">
        <v>158</v>
      </c>
      <c r="F6243" s="100" t="s">
        <v>158</v>
      </c>
      <c r="G6243" s="100">
        <v>88304</v>
      </c>
      <c r="H6243" s="100" t="s">
        <v>18516</v>
      </c>
      <c r="I6243" s="100" t="s">
        <v>143</v>
      </c>
      <c r="J6243" s="100" t="s">
        <v>7142</v>
      </c>
      <c r="K6243" s="101" t="s">
        <v>18517</v>
      </c>
      <c r="L6243" s="100" t="s">
        <v>18429</v>
      </c>
    </row>
    <row r="6244" spans="1:12" ht="13.5" x14ac:dyDescent="0.25">
      <c r="A6244" s="100" t="s">
        <v>12721</v>
      </c>
      <c r="B6244" s="100" t="s">
        <v>17638</v>
      </c>
      <c r="C6244" s="100" t="s">
        <v>18101</v>
      </c>
      <c r="D6244" s="100" t="s">
        <v>18102</v>
      </c>
      <c r="E6244" s="101" t="s">
        <v>158</v>
      </c>
      <c r="F6244" s="100" t="s">
        <v>158</v>
      </c>
      <c r="G6244" s="100">
        <v>88306</v>
      </c>
      <c r="H6244" s="100" t="s">
        <v>18518</v>
      </c>
      <c r="I6244" s="100" t="s">
        <v>143</v>
      </c>
      <c r="J6244" s="100" t="s">
        <v>7142</v>
      </c>
      <c r="K6244" s="101" t="s">
        <v>18519</v>
      </c>
      <c r="L6244" s="100" t="s">
        <v>18429</v>
      </c>
    </row>
    <row r="6245" spans="1:12" ht="13.5" x14ac:dyDescent="0.25">
      <c r="A6245" s="100" t="s">
        <v>12721</v>
      </c>
      <c r="B6245" s="100" t="s">
        <v>17638</v>
      </c>
      <c r="C6245" s="100" t="s">
        <v>18101</v>
      </c>
      <c r="D6245" s="100" t="s">
        <v>18102</v>
      </c>
      <c r="E6245" s="101" t="s">
        <v>158</v>
      </c>
      <c r="F6245" s="100" t="s">
        <v>158</v>
      </c>
      <c r="G6245" s="100">
        <v>88307</v>
      </c>
      <c r="H6245" s="100" t="s">
        <v>18520</v>
      </c>
      <c r="I6245" s="100" t="s">
        <v>143</v>
      </c>
      <c r="J6245" s="100" t="s">
        <v>7142</v>
      </c>
      <c r="K6245" s="101" t="s">
        <v>16865</v>
      </c>
      <c r="L6245" s="100" t="s">
        <v>18429</v>
      </c>
    </row>
    <row r="6246" spans="1:12" ht="13.5" x14ac:dyDescent="0.25">
      <c r="A6246" s="100" t="s">
        <v>12721</v>
      </c>
      <c r="B6246" s="100" t="s">
        <v>17638</v>
      </c>
      <c r="C6246" s="100" t="s">
        <v>18101</v>
      </c>
      <c r="D6246" s="100" t="s">
        <v>18102</v>
      </c>
      <c r="E6246" s="101" t="s">
        <v>158</v>
      </c>
      <c r="F6246" s="100" t="s">
        <v>158</v>
      </c>
      <c r="G6246" s="100">
        <v>88308</v>
      </c>
      <c r="H6246" s="100" t="s">
        <v>18521</v>
      </c>
      <c r="I6246" s="100" t="s">
        <v>143</v>
      </c>
      <c r="J6246" s="100" t="s">
        <v>7142</v>
      </c>
      <c r="K6246" s="101" t="s">
        <v>13558</v>
      </c>
      <c r="L6246" s="100" t="s">
        <v>18429</v>
      </c>
    </row>
    <row r="6247" spans="1:12" ht="13.5" x14ac:dyDescent="0.25">
      <c r="A6247" s="100" t="s">
        <v>12721</v>
      </c>
      <c r="B6247" s="100" t="s">
        <v>17638</v>
      </c>
      <c r="C6247" s="100" t="s">
        <v>18101</v>
      </c>
      <c r="D6247" s="100" t="s">
        <v>18102</v>
      </c>
      <c r="E6247" s="101" t="s">
        <v>158</v>
      </c>
      <c r="F6247" s="100" t="s">
        <v>158</v>
      </c>
      <c r="G6247" s="100">
        <v>88309</v>
      </c>
      <c r="H6247" s="100" t="s">
        <v>18522</v>
      </c>
      <c r="I6247" s="100" t="s">
        <v>143</v>
      </c>
      <c r="J6247" s="100" t="s">
        <v>7142</v>
      </c>
      <c r="K6247" s="101" t="s">
        <v>14377</v>
      </c>
      <c r="L6247" s="100" t="s">
        <v>18429</v>
      </c>
    </row>
    <row r="6248" spans="1:12" ht="13.5" x14ac:dyDescent="0.25">
      <c r="A6248" s="100" t="s">
        <v>12721</v>
      </c>
      <c r="B6248" s="100" t="s">
        <v>17638</v>
      </c>
      <c r="C6248" s="100" t="s">
        <v>18101</v>
      </c>
      <c r="D6248" s="100" t="s">
        <v>18102</v>
      </c>
      <c r="E6248" s="101" t="s">
        <v>158</v>
      </c>
      <c r="F6248" s="100" t="s">
        <v>158</v>
      </c>
      <c r="G6248" s="100">
        <v>88310</v>
      </c>
      <c r="H6248" s="100" t="s">
        <v>207</v>
      </c>
      <c r="I6248" s="100" t="s">
        <v>143</v>
      </c>
      <c r="J6248" s="100" t="s">
        <v>7142</v>
      </c>
      <c r="K6248" s="101" t="s">
        <v>12152</v>
      </c>
      <c r="L6248" s="100" t="s">
        <v>18429</v>
      </c>
    </row>
    <row r="6249" spans="1:12" ht="13.5" x14ac:dyDescent="0.25">
      <c r="A6249" s="100" t="s">
        <v>12721</v>
      </c>
      <c r="B6249" s="100" t="s">
        <v>17638</v>
      </c>
      <c r="C6249" s="100" t="s">
        <v>18101</v>
      </c>
      <c r="D6249" s="100" t="s">
        <v>18102</v>
      </c>
      <c r="E6249" s="101" t="s">
        <v>158</v>
      </c>
      <c r="F6249" s="100" t="s">
        <v>158</v>
      </c>
      <c r="G6249" s="100">
        <v>88311</v>
      </c>
      <c r="H6249" s="100" t="s">
        <v>18523</v>
      </c>
      <c r="I6249" s="100" t="s">
        <v>143</v>
      </c>
      <c r="J6249" s="100" t="s">
        <v>7142</v>
      </c>
      <c r="K6249" s="101" t="s">
        <v>18524</v>
      </c>
      <c r="L6249" s="100" t="s">
        <v>18429</v>
      </c>
    </row>
    <row r="6250" spans="1:12" ht="13.5" x14ac:dyDescent="0.25">
      <c r="A6250" s="100" t="s">
        <v>12721</v>
      </c>
      <c r="B6250" s="100" t="s">
        <v>17638</v>
      </c>
      <c r="C6250" s="100" t="s">
        <v>18101</v>
      </c>
      <c r="D6250" s="100" t="s">
        <v>18102</v>
      </c>
      <c r="E6250" s="101" t="s">
        <v>158</v>
      </c>
      <c r="F6250" s="100" t="s">
        <v>158</v>
      </c>
      <c r="G6250" s="100">
        <v>88312</v>
      </c>
      <c r="H6250" s="100" t="s">
        <v>18525</v>
      </c>
      <c r="I6250" s="100" t="s">
        <v>143</v>
      </c>
      <c r="J6250" s="100" t="s">
        <v>7142</v>
      </c>
      <c r="K6250" s="101" t="s">
        <v>18526</v>
      </c>
      <c r="L6250" s="100" t="s">
        <v>18429</v>
      </c>
    </row>
    <row r="6251" spans="1:12" ht="13.5" x14ac:dyDescent="0.25">
      <c r="A6251" s="100" t="s">
        <v>12721</v>
      </c>
      <c r="B6251" s="100" t="s">
        <v>17638</v>
      </c>
      <c r="C6251" s="100" t="s">
        <v>18101</v>
      </c>
      <c r="D6251" s="100" t="s">
        <v>18102</v>
      </c>
      <c r="E6251" s="101" t="s">
        <v>158</v>
      </c>
      <c r="F6251" s="100" t="s">
        <v>158</v>
      </c>
      <c r="G6251" s="100">
        <v>88313</v>
      </c>
      <c r="H6251" s="100" t="s">
        <v>18527</v>
      </c>
      <c r="I6251" s="100" t="s">
        <v>143</v>
      </c>
      <c r="J6251" s="100" t="s">
        <v>7142</v>
      </c>
      <c r="K6251" s="101" t="s">
        <v>14178</v>
      </c>
      <c r="L6251" s="100" t="s">
        <v>18429</v>
      </c>
    </row>
    <row r="6252" spans="1:12" ht="13.5" x14ac:dyDescent="0.25">
      <c r="A6252" s="100" t="s">
        <v>12721</v>
      </c>
      <c r="B6252" s="100" t="s">
        <v>17638</v>
      </c>
      <c r="C6252" s="100" t="s">
        <v>18101</v>
      </c>
      <c r="D6252" s="100" t="s">
        <v>18102</v>
      </c>
      <c r="E6252" s="101" t="s">
        <v>158</v>
      </c>
      <c r="F6252" s="100" t="s">
        <v>158</v>
      </c>
      <c r="G6252" s="100">
        <v>88314</v>
      </c>
      <c r="H6252" s="100" t="s">
        <v>18528</v>
      </c>
      <c r="I6252" s="100" t="s">
        <v>143</v>
      </c>
      <c r="J6252" s="100" t="s">
        <v>7142</v>
      </c>
      <c r="K6252" s="101" t="s">
        <v>14744</v>
      </c>
      <c r="L6252" s="100" t="s">
        <v>18429</v>
      </c>
    </row>
    <row r="6253" spans="1:12" ht="13.5" x14ac:dyDescent="0.25">
      <c r="A6253" s="100" t="s">
        <v>12721</v>
      </c>
      <c r="B6253" s="100" t="s">
        <v>17638</v>
      </c>
      <c r="C6253" s="100" t="s">
        <v>18101</v>
      </c>
      <c r="D6253" s="100" t="s">
        <v>18102</v>
      </c>
      <c r="E6253" s="101" t="s">
        <v>158</v>
      </c>
      <c r="F6253" s="100" t="s">
        <v>158</v>
      </c>
      <c r="G6253" s="100">
        <v>88315</v>
      </c>
      <c r="H6253" s="100" t="s">
        <v>18529</v>
      </c>
      <c r="I6253" s="100" t="s">
        <v>143</v>
      </c>
      <c r="J6253" s="100" t="s">
        <v>7142</v>
      </c>
      <c r="K6253" s="101" t="s">
        <v>17313</v>
      </c>
      <c r="L6253" s="100" t="s">
        <v>18429</v>
      </c>
    </row>
    <row r="6254" spans="1:12" ht="13.5" x14ac:dyDescent="0.25">
      <c r="A6254" s="100" t="s">
        <v>12721</v>
      </c>
      <c r="B6254" s="100" t="s">
        <v>17638</v>
      </c>
      <c r="C6254" s="100" t="s">
        <v>18101</v>
      </c>
      <c r="D6254" s="100" t="s">
        <v>18102</v>
      </c>
      <c r="E6254" s="101" t="s">
        <v>158</v>
      </c>
      <c r="F6254" s="100" t="s">
        <v>158</v>
      </c>
      <c r="G6254" s="100">
        <v>88316</v>
      </c>
      <c r="H6254" s="100" t="s">
        <v>194</v>
      </c>
      <c r="I6254" s="100" t="s">
        <v>143</v>
      </c>
      <c r="J6254" s="100" t="s">
        <v>7142</v>
      </c>
      <c r="K6254" s="101" t="s">
        <v>8459</v>
      </c>
      <c r="L6254" s="100" t="s">
        <v>18429</v>
      </c>
    </row>
    <row r="6255" spans="1:12" ht="13.5" x14ac:dyDescent="0.25">
      <c r="A6255" s="100" t="s">
        <v>12721</v>
      </c>
      <c r="B6255" s="100" t="s">
        <v>17638</v>
      </c>
      <c r="C6255" s="100" t="s">
        <v>18101</v>
      </c>
      <c r="D6255" s="100" t="s">
        <v>18102</v>
      </c>
      <c r="E6255" s="101" t="s">
        <v>158</v>
      </c>
      <c r="F6255" s="100" t="s">
        <v>158</v>
      </c>
      <c r="G6255" s="100">
        <v>88317</v>
      </c>
      <c r="H6255" s="100" t="s">
        <v>18530</v>
      </c>
      <c r="I6255" s="100" t="s">
        <v>143</v>
      </c>
      <c r="J6255" s="100" t="s">
        <v>7142</v>
      </c>
      <c r="K6255" s="101" t="s">
        <v>17313</v>
      </c>
      <c r="L6255" s="100" t="s">
        <v>18429</v>
      </c>
    </row>
    <row r="6256" spans="1:12" ht="13.5" x14ac:dyDescent="0.25">
      <c r="A6256" s="100" t="s">
        <v>12721</v>
      </c>
      <c r="B6256" s="100" t="s">
        <v>17638</v>
      </c>
      <c r="C6256" s="100" t="s">
        <v>18101</v>
      </c>
      <c r="D6256" s="100" t="s">
        <v>18102</v>
      </c>
      <c r="E6256" s="101" t="s">
        <v>158</v>
      </c>
      <c r="F6256" s="100" t="s">
        <v>158</v>
      </c>
      <c r="G6256" s="100">
        <v>88318</v>
      </c>
      <c r="H6256" s="100" t="s">
        <v>18531</v>
      </c>
      <c r="I6256" s="100" t="s">
        <v>143</v>
      </c>
      <c r="J6256" s="100" t="s">
        <v>7142</v>
      </c>
      <c r="K6256" s="101" t="s">
        <v>18532</v>
      </c>
      <c r="L6256" s="100" t="s">
        <v>18429</v>
      </c>
    </row>
    <row r="6257" spans="1:12" ht="13.5" x14ac:dyDescent="0.25">
      <c r="A6257" s="100" t="s">
        <v>12721</v>
      </c>
      <c r="B6257" s="100" t="s">
        <v>17638</v>
      </c>
      <c r="C6257" s="100" t="s">
        <v>18101</v>
      </c>
      <c r="D6257" s="100" t="s">
        <v>18102</v>
      </c>
      <c r="E6257" s="101" t="s">
        <v>158</v>
      </c>
      <c r="F6257" s="100" t="s">
        <v>158</v>
      </c>
      <c r="G6257" s="100">
        <v>88320</v>
      </c>
      <c r="H6257" s="100" t="s">
        <v>18533</v>
      </c>
      <c r="I6257" s="100" t="s">
        <v>143</v>
      </c>
      <c r="J6257" s="100" t="s">
        <v>7142</v>
      </c>
      <c r="K6257" s="101" t="s">
        <v>12118</v>
      </c>
      <c r="L6257" s="100" t="s">
        <v>18429</v>
      </c>
    </row>
    <row r="6258" spans="1:12" ht="13.5" x14ac:dyDescent="0.25">
      <c r="A6258" s="100" t="s">
        <v>12721</v>
      </c>
      <c r="B6258" s="100" t="s">
        <v>17638</v>
      </c>
      <c r="C6258" s="100" t="s">
        <v>18101</v>
      </c>
      <c r="D6258" s="100" t="s">
        <v>18102</v>
      </c>
      <c r="E6258" s="101" t="s">
        <v>158</v>
      </c>
      <c r="F6258" s="100" t="s">
        <v>158</v>
      </c>
      <c r="G6258" s="100">
        <v>88321</v>
      </c>
      <c r="H6258" s="100" t="s">
        <v>18534</v>
      </c>
      <c r="I6258" s="100" t="s">
        <v>143</v>
      </c>
      <c r="J6258" s="100" t="s">
        <v>7142</v>
      </c>
      <c r="K6258" s="101" t="s">
        <v>17325</v>
      </c>
      <c r="L6258" s="100" t="s">
        <v>18429</v>
      </c>
    </row>
    <row r="6259" spans="1:12" ht="13.5" x14ac:dyDescent="0.25">
      <c r="A6259" s="100" t="s">
        <v>12721</v>
      </c>
      <c r="B6259" s="100" t="s">
        <v>17638</v>
      </c>
      <c r="C6259" s="100" t="s">
        <v>18101</v>
      </c>
      <c r="D6259" s="100" t="s">
        <v>18102</v>
      </c>
      <c r="E6259" s="101" t="s">
        <v>158</v>
      </c>
      <c r="F6259" s="100" t="s">
        <v>158</v>
      </c>
      <c r="G6259" s="100">
        <v>88322</v>
      </c>
      <c r="H6259" s="100" t="s">
        <v>18535</v>
      </c>
      <c r="I6259" s="100" t="s">
        <v>143</v>
      </c>
      <c r="J6259" s="100" t="s">
        <v>7142</v>
      </c>
      <c r="K6259" s="101" t="s">
        <v>18536</v>
      </c>
      <c r="L6259" s="100" t="s">
        <v>18429</v>
      </c>
    </row>
    <row r="6260" spans="1:12" ht="13.5" x14ac:dyDescent="0.25">
      <c r="A6260" s="100" t="s">
        <v>12721</v>
      </c>
      <c r="B6260" s="100" t="s">
        <v>17638</v>
      </c>
      <c r="C6260" s="100" t="s">
        <v>18101</v>
      </c>
      <c r="D6260" s="100" t="s">
        <v>18102</v>
      </c>
      <c r="E6260" s="101" t="s">
        <v>158</v>
      </c>
      <c r="F6260" s="100" t="s">
        <v>158</v>
      </c>
      <c r="G6260" s="100">
        <v>88323</v>
      </c>
      <c r="H6260" s="100" t="s">
        <v>205</v>
      </c>
      <c r="I6260" s="100" t="s">
        <v>143</v>
      </c>
      <c r="J6260" s="100" t="s">
        <v>7142</v>
      </c>
      <c r="K6260" s="101" t="s">
        <v>12130</v>
      </c>
      <c r="L6260" s="100" t="s">
        <v>18429</v>
      </c>
    </row>
    <row r="6261" spans="1:12" ht="13.5" x14ac:dyDescent="0.25">
      <c r="A6261" s="100" t="s">
        <v>12721</v>
      </c>
      <c r="B6261" s="100" t="s">
        <v>17638</v>
      </c>
      <c r="C6261" s="100" t="s">
        <v>18101</v>
      </c>
      <c r="D6261" s="100" t="s">
        <v>18102</v>
      </c>
      <c r="E6261" s="101" t="s">
        <v>158</v>
      </c>
      <c r="F6261" s="100" t="s">
        <v>158</v>
      </c>
      <c r="G6261" s="100">
        <v>88324</v>
      </c>
      <c r="H6261" s="100" t="s">
        <v>18537</v>
      </c>
      <c r="I6261" s="100" t="s">
        <v>143</v>
      </c>
      <c r="J6261" s="100" t="s">
        <v>7142</v>
      </c>
      <c r="K6261" s="101" t="s">
        <v>18538</v>
      </c>
      <c r="L6261" s="100" t="s">
        <v>18429</v>
      </c>
    </row>
    <row r="6262" spans="1:12" ht="13.5" x14ac:dyDescent="0.25">
      <c r="A6262" s="100" t="s">
        <v>12721</v>
      </c>
      <c r="B6262" s="100" t="s">
        <v>17638</v>
      </c>
      <c r="C6262" s="100" t="s">
        <v>18101</v>
      </c>
      <c r="D6262" s="100" t="s">
        <v>18102</v>
      </c>
      <c r="E6262" s="101" t="s">
        <v>158</v>
      </c>
      <c r="F6262" s="100" t="s">
        <v>158</v>
      </c>
      <c r="G6262" s="100">
        <v>88325</v>
      </c>
      <c r="H6262" s="100" t="s">
        <v>18539</v>
      </c>
      <c r="I6262" s="100" t="s">
        <v>143</v>
      </c>
      <c r="J6262" s="100" t="s">
        <v>7142</v>
      </c>
      <c r="K6262" s="101" t="s">
        <v>18540</v>
      </c>
      <c r="L6262" s="100" t="s">
        <v>18429</v>
      </c>
    </row>
    <row r="6263" spans="1:12" ht="13.5" x14ac:dyDescent="0.25">
      <c r="A6263" s="100" t="s">
        <v>12721</v>
      </c>
      <c r="B6263" s="100" t="s">
        <v>17638</v>
      </c>
      <c r="C6263" s="100" t="s">
        <v>18101</v>
      </c>
      <c r="D6263" s="100" t="s">
        <v>18102</v>
      </c>
      <c r="E6263" s="101" t="s">
        <v>158</v>
      </c>
      <c r="F6263" s="100" t="s">
        <v>158</v>
      </c>
      <c r="G6263" s="100">
        <v>88326</v>
      </c>
      <c r="H6263" s="100" t="s">
        <v>18541</v>
      </c>
      <c r="I6263" s="100" t="s">
        <v>143</v>
      </c>
      <c r="J6263" s="100" t="s">
        <v>7142</v>
      </c>
      <c r="K6263" s="101" t="s">
        <v>18542</v>
      </c>
      <c r="L6263" s="100" t="s">
        <v>18429</v>
      </c>
    </row>
    <row r="6264" spans="1:12" ht="13.5" x14ac:dyDescent="0.25">
      <c r="A6264" s="100" t="s">
        <v>12721</v>
      </c>
      <c r="B6264" s="100" t="s">
        <v>17638</v>
      </c>
      <c r="C6264" s="100" t="s">
        <v>18101</v>
      </c>
      <c r="D6264" s="100" t="s">
        <v>18102</v>
      </c>
      <c r="E6264" s="101" t="s">
        <v>158</v>
      </c>
      <c r="F6264" s="100" t="s">
        <v>158</v>
      </c>
      <c r="G6264" s="100">
        <v>88377</v>
      </c>
      <c r="H6264" s="100" t="s">
        <v>18543</v>
      </c>
      <c r="I6264" s="100" t="s">
        <v>143</v>
      </c>
      <c r="J6264" s="100" t="s">
        <v>7142</v>
      </c>
      <c r="K6264" s="101" t="s">
        <v>18544</v>
      </c>
      <c r="L6264" s="100" t="s">
        <v>18429</v>
      </c>
    </row>
    <row r="6265" spans="1:12" ht="13.5" x14ac:dyDescent="0.25">
      <c r="A6265" s="100" t="s">
        <v>12721</v>
      </c>
      <c r="B6265" s="100" t="s">
        <v>17638</v>
      </c>
      <c r="C6265" s="100" t="s">
        <v>18101</v>
      </c>
      <c r="D6265" s="100" t="s">
        <v>18102</v>
      </c>
      <c r="E6265" s="101" t="s">
        <v>158</v>
      </c>
      <c r="F6265" s="100" t="s">
        <v>158</v>
      </c>
      <c r="G6265" s="100">
        <v>88441</v>
      </c>
      <c r="H6265" s="100" t="s">
        <v>18545</v>
      </c>
      <c r="I6265" s="100" t="s">
        <v>143</v>
      </c>
      <c r="J6265" s="100" t="s">
        <v>7142</v>
      </c>
      <c r="K6265" s="101" t="s">
        <v>13923</v>
      </c>
      <c r="L6265" s="100" t="s">
        <v>18429</v>
      </c>
    </row>
    <row r="6266" spans="1:12" ht="13.5" x14ac:dyDescent="0.25">
      <c r="A6266" s="100" t="s">
        <v>12721</v>
      </c>
      <c r="B6266" s="100" t="s">
        <v>17638</v>
      </c>
      <c r="C6266" s="100" t="s">
        <v>18101</v>
      </c>
      <c r="D6266" s="100" t="s">
        <v>18102</v>
      </c>
      <c r="E6266" s="101" t="s">
        <v>158</v>
      </c>
      <c r="F6266" s="100" t="s">
        <v>158</v>
      </c>
      <c r="G6266" s="100">
        <v>88597</v>
      </c>
      <c r="H6266" s="100" t="s">
        <v>18546</v>
      </c>
      <c r="I6266" s="100" t="s">
        <v>143</v>
      </c>
      <c r="J6266" s="100" t="s">
        <v>7142</v>
      </c>
      <c r="K6266" s="101" t="s">
        <v>12138</v>
      </c>
      <c r="L6266" s="100" t="s">
        <v>18429</v>
      </c>
    </row>
    <row r="6267" spans="1:12" ht="13.5" x14ac:dyDescent="0.25">
      <c r="A6267" s="100" t="s">
        <v>12721</v>
      </c>
      <c r="B6267" s="100" t="s">
        <v>17638</v>
      </c>
      <c r="C6267" s="100" t="s">
        <v>18101</v>
      </c>
      <c r="D6267" s="100" t="s">
        <v>18102</v>
      </c>
      <c r="E6267" s="101" t="s">
        <v>158</v>
      </c>
      <c r="F6267" s="100" t="s">
        <v>158</v>
      </c>
      <c r="G6267" s="100">
        <v>90766</v>
      </c>
      <c r="H6267" s="100" t="s">
        <v>18547</v>
      </c>
      <c r="I6267" s="100" t="s">
        <v>143</v>
      </c>
      <c r="J6267" s="100" t="s">
        <v>7142</v>
      </c>
      <c r="K6267" s="101" t="s">
        <v>18532</v>
      </c>
      <c r="L6267" s="100" t="s">
        <v>18429</v>
      </c>
    </row>
    <row r="6268" spans="1:12" ht="13.5" x14ac:dyDescent="0.25">
      <c r="A6268" s="100" t="s">
        <v>12721</v>
      </c>
      <c r="B6268" s="100" t="s">
        <v>17638</v>
      </c>
      <c r="C6268" s="100" t="s">
        <v>18101</v>
      </c>
      <c r="D6268" s="100" t="s">
        <v>18102</v>
      </c>
      <c r="E6268" s="101" t="s">
        <v>158</v>
      </c>
      <c r="F6268" s="100" t="s">
        <v>158</v>
      </c>
      <c r="G6268" s="100">
        <v>90767</v>
      </c>
      <c r="H6268" s="100" t="s">
        <v>18548</v>
      </c>
      <c r="I6268" s="100" t="s">
        <v>143</v>
      </c>
      <c r="J6268" s="100" t="s">
        <v>7142</v>
      </c>
      <c r="K6268" s="101" t="s">
        <v>12866</v>
      </c>
      <c r="L6268" s="100" t="s">
        <v>18429</v>
      </c>
    </row>
    <row r="6269" spans="1:12" ht="13.5" x14ac:dyDescent="0.25">
      <c r="A6269" s="100" t="s">
        <v>12721</v>
      </c>
      <c r="B6269" s="100" t="s">
        <v>17638</v>
      </c>
      <c r="C6269" s="100" t="s">
        <v>18101</v>
      </c>
      <c r="D6269" s="100" t="s">
        <v>18102</v>
      </c>
      <c r="E6269" s="101" t="s">
        <v>158</v>
      </c>
      <c r="F6269" s="100" t="s">
        <v>158</v>
      </c>
      <c r="G6269" s="100">
        <v>90768</v>
      </c>
      <c r="H6269" s="100" t="s">
        <v>18549</v>
      </c>
      <c r="I6269" s="100" t="s">
        <v>143</v>
      </c>
      <c r="J6269" s="100" t="s">
        <v>7142</v>
      </c>
      <c r="K6269" s="101" t="s">
        <v>18550</v>
      </c>
      <c r="L6269" s="100" t="s">
        <v>18429</v>
      </c>
    </row>
    <row r="6270" spans="1:12" ht="13.5" x14ac:dyDescent="0.25">
      <c r="A6270" s="100" t="s">
        <v>12721</v>
      </c>
      <c r="B6270" s="100" t="s">
        <v>17638</v>
      </c>
      <c r="C6270" s="100" t="s">
        <v>18101</v>
      </c>
      <c r="D6270" s="100" t="s">
        <v>18102</v>
      </c>
      <c r="E6270" s="101" t="s">
        <v>158</v>
      </c>
      <c r="F6270" s="100" t="s">
        <v>158</v>
      </c>
      <c r="G6270" s="100">
        <v>90769</v>
      </c>
      <c r="H6270" s="100" t="s">
        <v>18551</v>
      </c>
      <c r="I6270" s="100" t="s">
        <v>143</v>
      </c>
      <c r="J6270" s="100" t="s">
        <v>7142</v>
      </c>
      <c r="K6270" s="101" t="s">
        <v>16440</v>
      </c>
      <c r="L6270" s="100" t="s">
        <v>18429</v>
      </c>
    </row>
    <row r="6271" spans="1:12" ht="13.5" x14ac:dyDescent="0.25">
      <c r="A6271" s="100" t="s">
        <v>12721</v>
      </c>
      <c r="B6271" s="100" t="s">
        <v>17638</v>
      </c>
      <c r="C6271" s="100" t="s">
        <v>18101</v>
      </c>
      <c r="D6271" s="100" t="s">
        <v>18102</v>
      </c>
      <c r="E6271" s="101" t="s">
        <v>158</v>
      </c>
      <c r="F6271" s="100" t="s">
        <v>158</v>
      </c>
      <c r="G6271" s="100">
        <v>90770</v>
      </c>
      <c r="H6271" s="100" t="s">
        <v>142</v>
      </c>
      <c r="I6271" s="100" t="s">
        <v>143</v>
      </c>
      <c r="J6271" s="100" t="s">
        <v>7142</v>
      </c>
      <c r="K6271" s="101" t="s">
        <v>18552</v>
      </c>
      <c r="L6271" s="100" t="s">
        <v>18429</v>
      </c>
    </row>
    <row r="6272" spans="1:12" ht="13.5" x14ac:dyDescent="0.25">
      <c r="A6272" s="100" t="s">
        <v>12721</v>
      </c>
      <c r="B6272" s="100" t="s">
        <v>17638</v>
      </c>
      <c r="C6272" s="100" t="s">
        <v>18101</v>
      </c>
      <c r="D6272" s="100" t="s">
        <v>18102</v>
      </c>
      <c r="E6272" s="101" t="s">
        <v>158</v>
      </c>
      <c r="F6272" s="100" t="s">
        <v>158</v>
      </c>
      <c r="G6272" s="100">
        <v>90771</v>
      </c>
      <c r="H6272" s="100" t="s">
        <v>18553</v>
      </c>
      <c r="I6272" s="100" t="s">
        <v>143</v>
      </c>
      <c r="J6272" s="100" t="s">
        <v>7142</v>
      </c>
      <c r="K6272" s="101" t="s">
        <v>13859</v>
      </c>
      <c r="L6272" s="100" t="s">
        <v>18429</v>
      </c>
    </row>
    <row r="6273" spans="1:12" ht="13.5" x14ac:dyDescent="0.25">
      <c r="A6273" s="100" t="s">
        <v>12721</v>
      </c>
      <c r="B6273" s="100" t="s">
        <v>17638</v>
      </c>
      <c r="C6273" s="100" t="s">
        <v>18101</v>
      </c>
      <c r="D6273" s="100" t="s">
        <v>18102</v>
      </c>
      <c r="E6273" s="101" t="s">
        <v>158</v>
      </c>
      <c r="F6273" s="100" t="s">
        <v>158</v>
      </c>
      <c r="G6273" s="100">
        <v>90772</v>
      </c>
      <c r="H6273" s="100" t="s">
        <v>18554</v>
      </c>
      <c r="I6273" s="100" t="s">
        <v>143</v>
      </c>
      <c r="J6273" s="100" t="s">
        <v>7142</v>
      </c>
      <c r="K6273" s="101" t="s">
        <v>16847</v>
      </c>
      <c r="L6273" s="100" t="s">
        <v>18429</v>
      </c>
    </row>
    <row r="6274" spans="1:12" ht="13.5" x14ac:dyDescent="0.25">
      <c r="A6274" s="100" t="s">
        <v>12721</v>
      </c>
      <c r="B6274" s="100" t="s">
        <v>17638</v>
      </c>
      <c r="C6274" s="100" t="s">
        <v>18101</v>
      </c>
      <c r="D6274" s="100" t="s">
        <v>18102</v>
      </c>
      <c r="E6274" s="101" t="s">
        <v>158</v>
      </c>
      <c r="F6274" s="100" t="s">
        <v>158</v>
      </c>
      <c r="G6274" s="100">
        <v>90773</v>
      </c>
      <c r="H6274" s="100" t="s">
        <v>18555</v>
      </c>
      <c r="I6274" s="100" t="s">
        <v>143</v>
      </c>
      <c r="J6274" s="100" t="s">
        <v>7142</v>
      </c>
      <c r="K6274" s="101" t="s">
        <v>18556</v>
      </c>
      <c r="L6274" s="100" t="s">
        <v>18429</v>
      </c>
    </row>
    <row r="6275" spans="1:12" ht="13.5" x14ac:dyDescent="0.25">
      <c r="A6275" s="100" t="s">
        <v>12721</v>
      </c>
      <c r="B6275" s="100" t="s">
        <v>17638</v>
      </c>
      <c r="C6275" s="100" t="s">
        <v>18101</v>
      </c>
      <c r="D6275" s="100" t="s">
        <v>18102</v>
      </c>
      <c r="E6275" s="101" t="s">
        <v>158</v>
      </c>
      <c r="F6275" s="100" t="s">
        <v>158</v>
      </c>
      <c r="G6275" s="100">
        <v>90775</v>
      </c>
      <c r="H6275" s="100" t="s">
        <v>18557</v>
      </c>
      <c r="I6275" s="100" t="s">
        <v>143</v>
      </c>
      <c r="J6275" s="100" t="s">
        <v>7142</v>
      </c>
      <c r="K6275" s="101" t="s">
        <v>11981</v>
      </c>
      <c r="L6275" s="100" t="s">
        <v>18429</v>
      </c>
    </row>
    <row r="6276" spans="1:12" ht="13.5" x14ac:dyDescent="0.25">
      <c r="A6276" s="100" t="s">
        <v>12721</v>
      </c>
      <c r="B6276" s="100" t="s">
        <v>17638</v>
      </c>
      <c r="C6276" s="100" t="s">
        <v>18101</v>
      </c>
      <c r="D6276" s="100" t="s">
        <v>18102</v>
      </c>
      <c r="E6276" s="101" t="s">
        <v>158</v>
      </c>
      <c r="F6276" s="100" t="s">
        <v>158</v>
      </c>
      <c r="G6276" s="100">
        <v>90776</v>
      </c>
      <c r="H6276" s="100" t="s">
        <v>18558</v>
      </c>
      <c r="I6276" s="100" t="s">
        <v>143</v>
      </c>
      <c r="J6276" s="100" t="s">
        <v>7142</v>
      </c>
      <c r="K6276" s="101" t="s">
        <v>18559</v>
      </c>
      <c r="L6276" s="100" t="s">
        <v>18429</v>
      </c>
    </row>
    <row r="6277" spans="1:12" ht="13.5" x14ac:dyDescent="0.25">
      <c r="A6277" s="100" t="s">
        <v>12721</v>
      </c>
      <c r="B6277" s="100" t="s">
        <v>17638</v>
      </c>
      <c r="C6277" s="100" t="s">
        <v>18101</v>
      </c>
      <c r="D6277" s="100" t="s">
        <v>18102</v>
      </c>
      <c r="E6277" s="101" t="s">
        <v>158</v>
      </c>
      <c r="F6277" s="100" t="s">
        <v>158</v>
      </c>
      <c r="G6277" s="100">
        <v>90777</v>
      </c>
      <c r="H6277" s="100" t="s">
        <v>18560</v>
      </c>
      <c r="I6277" s="100" t="s">
        <v>143</v>
      </c>
      <c r="J6277" s="100" t="s">
        <v>7142</v>
      </c>
      <c r="K6277" s="101" t="s">
        <v>18561</v>
      </c>
      <c r="L6277" s="100" t="s">
        <v>18429</v>
      </c>
    </row>
    <row r="6278" spans="1:12" ht="13.5" x14ac:dyDescent="0.25">
      <c r="A6278" s="100" t="s">
        <v>12721</v>
      </c>
      <c r="B6278" s="100" t="s">
        <v>17638</v>
      </c>
      <c r="C6278" s="100" t="s">
        <v>18101</v>
      </c>
      <c r="D6278" s="100" t="s">
        <v>18102</v>
      </c>
      <c r="E6278" s="101" t="s">
        <v>158</v>
      </c>
      <c r="F6278" s="100" t="s">
        <v>158</v>
      </c>
      <c r="G6278" s="100">
        <v>90778</v>
      </c>
      <c r="H6278" s="100" t="s">
        <v>18562</v>
      </c>
      <c r="I6278" s="100" t="s">
        <v>143</v>
      </c>
      <c r="J6278" s="100" t="s">
        <v>7142</v>
      </c>
      <c r="K6278" s="101" t="s">
        <v>18563</v>
      </c>
      <c r="L6278" s="100" t="s">
        <v>18429</v>
      </c>
    </row>
    <row r="6279" spans="1:12" ht="13.5" x14ac:dyDescent="0.25">
      <c r="A6279" s="100" t="s">
        <v>12721</v>
      </c>
      <c r="B6279" s="100" t="s">
        <v>17638</v>
      </c>
      <c r="C6279" s="100" t="s">
        <v>18101</v>
      </c>
      <c r="D6279" s="100" t="s">
        <v>18102</v>
      </c>
      <c r="E6279" s="101" t="s">
        <v>158</v>
      </c>
      <c r="F6279" s="100" t="s">
        <v>158</v>
      </c>
      <c r="G6279" s="100">
        <v>90779</v>
      </c>
      <c r="H6279" s="100" t="s">
        <v>144</v>
      </c>
      <c r="I6279" s="100" t="s">
        <v>143</v>
      </c>
      <c r="J6279" s="100" t="s">
        <v>7142</v>
      </c>
      <c r="K6279" s="101" t="s">
        <v>17492</v>
      </c>
      <c r="L6279" s="100" t="s">
        <v>18429</v>
      </c>
    </row>
    <row r="6280" spans="1:12" ht="13.5" x14ac:dyDescent="0.25">
      <c r="A6280" s="100" t="s">
        <v>12721</v>
      </c>
      <c r="B6280" s="100" t="s">
        <v>17638</v>
      </c>
      <c r="C6280" s="100" t="s">
        <v>18101</v>
      </c>
      <c r="D6280" s="100" t="s">
        <v>18102</v>
      </c>
      <c r="E6280" s="101" t="s">
        <v>158</v>
      </c>
      <c r="F6280" s="100" t="s">
        <v>158</v>
      </c>
      <c r="G6280" s="100">
        <v>90780</v>
      </c>
      <c r="H6280" s="100" t="s">
        <v>18564</v>
      </c>
      <c r="I6280" s="100" t="s">
        <v>143</v>
      </c>
      <c r="J6280" s="100" t="s">
        <v>7142</v>
      </c>
      <c r="K6280" s="101" t="s">
        <v>18565</v>
      </c>
      <c r="L6280" s="100" t="s">
        <v>18429</v>
      </c>
    </row>
    <row r="6281" spans="1:12" ht="13.5" x14ac:dyDescent="0.25">
      <c r="A6281" s="100" t="s">
        <v>12721</v>
      </c>
      <c r="B6281" s="100" t="s">
        <v>17638</v>
      </c>
      <c r="C6281" s="100" t="s">
        <v>18101</v>
      </c>
      <c r="D6281" s="100" t="s">
        <v>18102</v>
      </c>
      <c r="E6281" s="101" t="s">
        <v>158</v>
      </c>
      <c r="F6281" s="100" t="s">
        <v>158</v>
      </c>
      <c r="G6281" s="100">
        <v>90781</v>
      </c>
      <c r="H6281" s="100" t="s">
        <v>18566</v>
      </c>
      <c r="I6281" s="100" t="s">
        <v>143</v>
      </c>
      <c r="J6281" s="100" t="s">
        <v>7142</v>
      </c>
      <c r="K6281" s="101" t="s">
        <v>8177</v>
      </c>
      <c r="L6281" s="100" t="s">
        <v>18429</v>
      </c>
    </row>
    <row r="6282" spans="1:12" ht="13.5" x14ac:dyDescent="0.25">
      <c r="A6282" s="100" t="s">
        <v>12721</v>
      </c>
      <c r="B6282" s="100" t="s">
        <v>17638</v>
      </c>
      <c r="C6282" s="100" t="s">
        <v>18101</v>
      </c>
      <c r="D6282" s="100" t="s">
        <v>18102</v>
      </c>
      <c r="E6282" s="101" t="s">
        <v>158</v>
      </c>
      <c r="F6282" s="100" t="s">
        <v>158</v>
      </c>
      <c r="G6282" s="100">
        <v>91677</v>
      </c>
      <c r="H6282" s="100" t="s">
        <v>18567</v>
      </c>
      <c r="I6282" s="100" t="s">
        <v>143</v>
      </c>
      <c r="J6282" s="100" t="s">
        <v>7142</v>
      </c>
      <c r="K6282" s="101" t="s">
        <v>18568</v>
      </c>
      <c r="L6282" s="100" t="s">
        <v>18429</v>
      </c>
    </row>
    <row r="6283" spans="1:12" ht="13.5" x14ac:dyDescent="0.25">
      <c r="A6283" s="100" t="s">
        <v>12721</v>
      </c>
      <c r="B6283" s="100" t="s">
        <v>17638</v>
      </c>
      <c r="C6283" s="100" t="s">
        <v>18101</v>
      </c>
      <c r="D6283" s="100" t="s">
        <v>18102</v>
      </c>
      <c r="E6283" s="101" t="s">
        <v>158</v>
      </c>
      <c r="F6283" s="100" t="s">
        <v>158</v>
      </c>
      <c r="G6283" s="100">
        <v>91678</v>
      </c>
      <c r="H6283" s="100" t="s">
        <v>18569</v>
      </c>
      <c r="I6283" s="100" t="s">
        <v>143</v>
      </c>
      <c r="J6283" s="100" t="s">
        <v>7142</v>
      </c>
      <c r="K6283" s="101" t="s">
        <v>18570</v>
      </c>
      <c r="L6283" s="100" t="s">
        <v>18429</v>
      </c>
    </row>
    <row r="6284" spans="1:12" ht="13.5" x14ac:dyDescent="0.25">
      <c r="A6284" s="100" t="s">
        <v>12721</v>
      </c>
      <c r="B6284" s="100" t="s">
        <v>17638</v>
      </c>
      <c r="C6284" s="100" t="s">
        <v>18101</v>
      </c>
      <c r="D6284" s="100" t="s">
        <v>18102</v>
      </c>
      <c r="E6284" s="101" t="s">
        <v>158</v>
      </c>
      <c r="F6284" s="100" t="s">
        <v>158</v>
      </c>
      <c r="G6284" s="100">
        <v>93556</v>
      </c>
      <c r="H6284" s="100" t="s">
        <v>18571</v>
      </c>
      <c r="I6284" s="100" t="s">
        <v>18572</v>
      </c>
      <c r="J6284" s="100" t="s">
        <v>7142</v>
      </c>
      <c r="K6284" s="101" t="s">
        <v>18573</v>
      </c>
      <c r="L6284" s="100" t="s">
        <v>18429</v>
      </c>
    </row>
    <row r="6285" spans="1:12" ht="13.5" x14ac:dyDescent="0.25">
      <c r="A6285" s="100" t="s">
        <v>12721</v>
      </c>
      <c r="B6285" s="100" t="s">
        <v>17638</v>
      </c>
      <c r="C6285" s="100" t="s">
        <v>18101</v>
      </c>
      <c r="D6285" s="100" t="s">
        <v>18102</v>
      </c>
      <c r="E6285" s="101" t="s">
        <v>158</v>
      </c>
      <c r="F6285" s="100" t="s">
        <v>158</v>
      </c>
      <c r="G6285" s="100">
        <v>93557</v>
      </c>
      <c r="H6285" s="100" t="s">
        <v>18574</v>
      </c>
      <c r="I6285" s="100" t="s">
        <v>18572</v>
      </c>
      <c r="J6285" s="100" t="s">
        <v>7142</v>
      </c>
      <c r="K6285" s="101" t="s">
        <v>18575</v>
      </c>
      <c r="L6285" s="100" t="s">
        <v>18429</v>
      </c>
    </row>
    <row r="6286" spans="1:12" ht="13.5" x14ac:dyDescent="0.25">
      <c r="A6286" s="100" t="s">
        <v>12721</v>
      </c>
      <c r="B6286" s="100" t="s">
        <v>17638</v>
      </c>
      <c r="C6286" s="100" t="s">
        <v>18101</v>
      </c>
      <c r="D6286" s="100" t="s">
        <v>18102</v>
      </c>
      <c r="E6286" s="101" t="s">
        <v>158</v>
      </c>
      <c r="F6286" s="100" t="s">
        <v>158</v>
      </c>
      <c r="G6286" s="100">
        <v>93558</v>
      </c>
      <c r="H6286" s="100" t="s">
        <v>18576</v>
      </c>
      <c r="I6286" s="100" t="s">
        <v>18572</v>
      </c>
      <c r="J6286" s="100" t="s">
        <v>7142</v>
      </c>
      <c r="K6286" s="101" t="s">
        <v>18577</v>
      </c>
      <c r="L6286" s="100" t="s">
        <v>18429</v>
      </c>
    </row>
    <row r="6287" spans="1:12" ht="13.5" x14ac:dyDescent="0.25">
      <c r="A6287" s="100" t="s">
        <v>12721</v>
      </c>
      <c r="B6287" s="100" t="s">
        <v>17638</v>
      </c>
      <c r="C6287" s="100" t="s">
        <v>18101</v>
      </c>
      <c r="D6287" s="100" t="s">
        <v>18102</v>
      </c>
      <c r="E6287" s="101" t="s">
        <v>158</v>
      </c>
      <c r="F6287" s="100" t="s">
        <v>158</v>
      </c>
      <c r="G6287" s="100">
        <v>93559</v>
      </c>
      <c r="H6287" s="100" t="s">
        <v>18546</v>
      </c>
      <c r="I6287" s="100" t="s">
        <v>18572</v>
      </c>
      <c r="J6287" s="100" t="s">
        <v>7142</v>
      </c>
      <c r="K6287" s="101" t="s">
        <v>18578</v>
      </c>
      <c r="L6287" s="100" t="s">
        <v>18429</v>
      </c>
    </row>
    <row r="6288" spans="1:12" ht="13.5" x14ac:dyDescent="0.25">
      <c r="A6288" s="100" t="s">
        <v>12721</v>
      </c>
      <c r="B6288" s="100" t="s">
        <v>17638</v>
      </c>
      <c r="C6288" s="100" t="s">
        <v>18101</v>
      </c>
      <c r="D6288" s="100" t="s">
        <v>18102</v>
      </c>
      <c r="E6288" s="101" t="s">
        <v>158</v>
      </c>
      <c r="F6288" s="100" t="s">
        <v>158</v>
      </c>
      <c r="G6288" s="100">
        <v>93560</v>
      </c>
      <c r="H6288" s="100" t="s">
        <v>18555</v>
      </c>
      <c r="I6288" s="100" t="s">
        <v>18572</v>
      </c>
      <c r="J6288" s="100" t="s">
        <v>7142</v>
      </c>
      <c r="K6288" s="101" t="s">
        <v>18579</v>
      </c>
      <c r="L6288" s="100" t="s">
        <v>18429</v>
      </c>
    </row>
    <row r="6289" spans="1:12" ht="13.5" x14ac:dyDescent="0.25">
      <c r="A6289" s="100" t="s">
        <v>12721</v>
      </c>
      <c r="B6289" s="100" t="s">
        <v>17638</v>
      </c>
      <c r="C6289" s="100" t="s">
        <v>18101</v>
      </c>
      <c r="D6289" s="100" t="s">
        <v>18102</v>
      </c>
      <c r="E6289" s="101" t="s">
        <v>158</v>
      </c>
      <c r="F6289" s="100" t="s">
        <v>158</v>
      </c>
      <c r="G6289" s="100">
        <v>93561</v>
      </c>
      <c r="H6289" s="100" t="s">
        <v>18557</v>
      </c>
      <c r="I6289" s="100" t="s">
        <v>18572</v>
      </c>
      <c r="J6289" s="100" t="s">
        <v>7142</v>
      </c>
      <c r="K6289" s="101" t="s">
        <v>18580</v>
      </c>
      <c r="L6289" s="100" t="s">
        <v>18429</v>
      </c>
    </row>
    <row r="6290" spans="1:12" ht="13.5" x14ac:dyDescent="0.25">
      <c r="A6290" s="100" t="s">
        <v>12721</v>
      </c>
      <c r="B6290" s="100" t="s">
        <v>17638</v>
      </c>
      <c r="C6290" s="100" t="s">
        <v>18101</v>
      </c>
      <c r="D6290" s="100" t="s">
        <v>18102</v>
      </c>
      <c r="E6290" s="101" t="s">
        <v>158</v>
      </c>
      <c r="F6290" s="100" t="s">
        <v>158</v>
      </c>
      <c r="G6290" s="100">
        <v>93562</v>
      </c>
      <c r="H6290" s="100" t="s">
        <v>18553</v>
      </c>
      <c r="I6290" s="100" t="s">
        <v>18572</v>
      </c>
      <c r="J6290" s="100" t="s">
        <v>7142</v>
      </c>
      <c r="K6290" s="101" t="s">
        <v>18581</v>
      </c>
      <c r="L6290" s="100" t="s">
        <v>18429</v>
      </c>
    </row>
    <row r="6291" spans="1:12" ht="13.5" x14ac:dyDescent="0.25">
      <c r="A6291" s="100" t="s">
        <v>12721</v>
      </c>
      <c r="B6291" s="100" t="s">
        <v>17638</v>
      </c>
      <c r="C6291" s="100" t="s">
        <v>18101</v>
      </c>
      <c r="D6291" s="100" t="s">
        <v>18102</v>
      </c>
      <c r="E6291" s="101" t="s">
        <v>158</v>
      </c>
      <c r="F6291" s="100" t="s">
        <v>158</v>
      </c>
      <c r="G6291" s="100">
        <v>93563</v>
      </c>
      <c r="H6291" s="100" t="s">
        <v>18547</v>
      </c>
      <c r="I6291" s="100" t="s">
        <v>18572</v>
      </c>
      <c r="J6291" s="100" t="s">
        <v>7142</v>
      </c>
      <c r="K6291" s="101" t="s">
        <v>18582</v>
      </c>
      <c r="L6291" s="100" t="s">
        <v>18429</v>
      </c>
    </row>
    <row r="6292" spans="1:12" ht="13.5" x14ac:dyDescent="0.25">
      <c r="A6292" s="100" t="s">
        <v>12721</v>
      </c>
      <c r="B6292" s="100" t="s">
        <v>17638</v>
      </c>
      <c r="C6292" s="100" t="s">
        <v>18101</v>
      </c>
      <c r="D6292" s="100" t="s">
        <v>18102</v>
      </c>
      <c r="E6292" s="101" t="s">
        <v>158</v>
      </c>
      <c r="F6292" s="100" t="s">
        <v>158</v>
      </c>
      <c r="G6292" s="100">
        <v>93564</v>
      </c>
      <c r="H6292" s="100" t="s">
        <v>18548</v>
      </c>
      <c r="I6292" s="100" t="s">
        <v>18572</v>
      </c>
      <c r="J6292" s="100" t="s">
        <v>7142</v>
      </c>
      <c r="K6292" s="101" t="s">
        <v>18583</v>
      </c>
      <c r="L6292" s="100" t="s">
        <v>18429</v>
      </c>
    </row>
    <row r="6293" spans="1:12" ht="13.5" x14ac:dyDescent="0.25">
      <c r="A6293" s="100" t="s">
        <v>12721</v>
      </c>
      <c r="B6293" s="100" t="s">
        <v>17638</v>
      </c>
      <c r="C6293" s="100" t="s">
        <v>18101</v>
      </c>
      <c r="D6293" s="100" t="s">
        <v>18102</v>
      </c>
      <c r="E6293" s="101" t="s">
        <v>158</v>
      </c>
      <c r="F6293" s="100" t="s">
        <v>158</v>
      </c>
      <c r="G6293" s="100">
        <v>93565</v>
      </c>
      <c r="H6293" s="100" t="s">
        <v>18560</v>
      </c>
      <c r="I6293" s="100" t="s">
        <v>18572</v>
      </c>
      <c r="J6293" s="100" t="s">
        <v>7142</v>
      </c>
      <c r="K6293" s="101" t="s">
        <v>18584</v>
      </c>
      <c r="L6293" s="100" t="s">
        <v>18429</v>
      </c>
    </row>
    <row r="6294" spans="1:12" ht="13.5" x14ac:dyDescent="0.25">
      <c r="A6294" s="100" t="s">
        <v>12721</v>
      </c>
      <c r="B6294" s="100" t="s">
        <v>17638</v>
      </c>
      <c r="C6294" s="100" t="s">
        <v>18101</v>
      </c>
      <c r="D6294" s="100" t="s">
        <v>18102</v>
      </c>
      <c r="E6294" s="101" t="s">
        <v>158</v>
      </c>
      <c r="F6294" s="100" t="s">
        <v>158</v>
      </c>
      <c r="G6294" s="100">
        <v>93566</v>
      </c>
      <c r="H6294" s="100" t="s">
        <v>18554</v>
      </c>
      <c r="I6294" s="100" t="s">
        <v>18572</v>
      </c>
      <c r="J6294" s="100" t="s">
        <v>7142</v>
      </c>
      <c r="K6294" s="101" t="s">
        <v>18585</v>
      </c>
      <c r="L6294" s="100" t="s">
        <v>18429</v>
      </c>
    </row>
    <row r="6295" spans="1:12" ht="13.5" x14ac:dyDescent="0.25">
      <c r="A6295" s="100" t="s">
        <v>12721</v>
      </c>
      <c r="B6295" s="100" t="s">
        <v>17638</v>
      </c>
      <c r="C6295" s="100" t="s">
        <v>18101</v>
      </c>
      <c r="D6295" s="100" t="s">
        <v>18102</v>
      </c>
      <c r="E6295" s="101" t="s">
        <v>158</v>
      </c>
      <c r="F6295" s="100" t="s">
        <v>158</v>
      </c>
      <c r="G6295" s="100">
        <v>93567</v>
      </c>
      <c r="H6295" s="100" t="s">
        <v>18562</v>
      </c>
      <c r="I6295" s="100" t="s">
        <v>18572</v>
      </c>
      <c r="J6295" s="100" t="s">
        <v>7142</v>
      </c>
      <c r="K6295" s="101" t="s">
        <v>18586</v>
      </c>
      <c r="L6295" s="100" t="s">
        <v>18429</v>
      </c>
    </row>
    <row r="6296" spans="1:12" ht="13.5" x14ac:dyDescent="0.25">
      <c r="A6296" s="100" t="s">
        <v>12721</v>
      </c>
      <c r="B6296" s="100" t="s">
        <v>17638</v>
      </c>
      <c r="C6296" s="100" t="s">
        <v>18101</v>
      </c>
      <c r="D6296" s="100" t="s">
        <v>18102</v>
      </c>
      <c r="E6296" s="101" t="s">
        <v>158</v>
      </c>
      <c r="F6296" s="100" t="s">
        <v>158</v>
      </c>
      <c r="G6296" s="100">
        <v>93568</v>
      </c>
      <c r="H6296" s="100" t="s">
        <v>144</v>
      </c>
      <c r="I6296" s="100" t="s">
        <v>18572</v>
      </c>
      <c r="J6296" s="100" t="s">
        <v>7142</v>
      </c>
      <c r="K6296" s="101" t="s">
        <v>18587</v>
      </c>
      <c r="L6296" s="100" t="s">
        <v>18429</v>
      </c>
    </row>
    <row r="6297" spans="1:12" ht="13.5" x14ac:dyDescent="0.25">
      <c r="A6297" s="100" t="s">
        <v>12721</v>
      </c>
      <c r="B6297" s="100" t="s">
        <v>17638</v>
      </c>
      <c r="C6297" s="100" t="s">
        <v>18101</v>
      </c>
      <c r="D6297" s="100" t="s">
        <v>18102</v>
      </c>
      <c r="E6297" s="101" t="s">
        <v>158</v>
      </c>
      <c r="F6297" s="100" t="s">
        <v>158</v>
      </c>
      <c r="G6297" s="100">
        <v>93569</v>
      </c>
      <c r="H6297" s="100" t="s">
        <v>18588</v>
      </c>
      <c r="I6297" s="100" t="s">
        <v>18572</v>
      </c>
      <c r="J6297" s="100" t="s">
        <v>7142</v>
      </c>
      <c r="K6297" s="101" t="s">
        <v>18589</v>
      </c>
      <c r="L6297" s="100" t="s">
        <v>18429</v>
      </c>
    </row>
    <row r="6298" spans="1:12" ht="13.5" x14ac:dyDescent="0.25">
      <c r="A6298" s="100" t="s">
        <v>12721</v>
      </c>
      <c r="B6298" s="100" t="s">
        <v>17638</v>
      </c>
      <c r="C6298" s="100" t="s">
        <v>18101</v>
      </c>
      <c r="D6298" s="100" t="s">
        <v>18102</v>
      </c>
      <c r="E6298" s="101" t="s">
        <v>158</v>
      </c>
      <c r="F6298" s="100" t="s">
        <v>158</v>
      </c>
      <c r="G6298" s="100">
        <v>93570</v>
      </c>
      <c r="H6298" s="100" t="s">
        <v>18590</v>
      </c>
      <c r="I6298" s="100" t="s">
        <v>18572</v>
      </c>
      <c r="J6298" s="100" t="s">
        <v>7142</v>
      </c>
      <c r="K6298" s="101" t="s">
        <v>18591</v>
      </c>
      <c r="L6298" s="100" t="s">
        <v>18429</v>
      </c>
    </row>
    <row r="6299" spans="1:12" ht="13.5" x14ac:dyDescent="0.25">
      <c r="A6299" s="100" t="s">
        <v>12721</v>
      </c>
      <c r="B6299" s="100" t="s">
        <v>17638</v>
      </c>
      <c r="C6299" s="100" t="s">
        <v>18101</v>
      </c>
      <c r="D6299" s="100" t="s">
        <v>18102</v>
      </c>
      <c r="E6299" s="101" t="s">
        <v>158</v>
      </c>
      <c r="F6299" s="100" t="s">
        <v>158</v>
      </c>
      <c r="G6299" s="100">
        <v>93571</v>
      </c>
      <c r="H6299" s="100" t="s">
        <v>18592</v>
      </c>
      <c r="I6299" s="100" t="s">
        <v>18572</v>
      </c>
      <c r="J6299" s="100" t="s">
        <v>7142</v>
      </c>
      <c r="K6299" s="101" t="s">
        <v>18593</v>
      </c>
      <c r="L6299" s="100" t="s">
        <v>18429</v>
      </c>
    </row>
    <row r="6300" spans="1:12" ht="13.5" x14ac:dyDescent="0.25">
      <c r="A6300" s="100" t="s">
        <v>12721</v>
      </c>
      <c r="B6300" s="100" t="s">
        <v>17638</v>
      </c>
      <c r="C6300" s="100" t="s">
        <v>18101</v>
      </c>
      <c r="D6300" s="100" t="s">
        <v>18102</v>
      </c>
      <c r="E6300" s="101" t="s">
        <v>158</v>
      </c>
      <c r="F6300" s="100" t="s">
        <v>158</v>
      </c>
      <c r="G6300" s="100">
        <v>93572</v>
      </c>
      <c r="H6300" s="100" t="s">
        <v>18594</v>
      </c>
      <c r="I6300" s="100" t="s">
        <v>18572</v>
      </c>
      <c r="J6300" s="100" t="s">
        <v>7142</v>
      </c>
      <c r="K6300" s="101" t="s">
        <v>18595</v>
      </c>
      <c r="L6300" s="100" t="s">
        <v>18429</v>
      </c>
    </row>
    <row r="6301" spans="1:12" ht="13.5" x14ac:dyDescent="0.25">
      <c r="A6301" s="100" t="s">
        <v>12721</v>
      </c>
      <c r="B6301" s="100" t="s">
        <v>17638</v>
      </c>
      <c r="C6301" s="100" t="s">
        <v>18101</v>
      </c>
      <c r="D6301" s="100" t="s">
        <v>18102</v>
      </c>
      <c r="E6301" s="101" t="s">
        <v>158</v>
      </c>
      <c r="F6301" s="100" t="s">
        <v>158</v>
      </c>
      <c r="G6301" s="100">
        <v>94295</v>
      </c>
      <c r="H6301" s="100" t="s">
        <v>18564</v>
      </c>
      <c r="I6301" s="100" t="s">
        <v>18572</v>
      </c>
      <c r="J6301" s="100" t="s">
        <v>7142</v>
      </c>
      <c r="K6301" s="101" t="s">
        <v>18596</v>
      </c>
      <c r="L6301" s="100" t="s">
        <v>18429</v>
      </c>
    </row>
    <row r="6302" spans="1:12" ht="13.5" x14ac:dyDescent="0.25">
      <c r="A6302" s="100" t="s">
        <v>12721</v>
      </c>
      <c r="B6302" s="100" t="s">
        <v>17638</v>
      </c>
      <c r="C6302" s="100" t="s">
        <v>18101</v>
      </c>
      <c r="D6302" s="100" t="s">
        <v>18102</v>
      </c>
      <c r="E6302" s="101" t="s">
        <v>158</v>
      </c>
      <c r="F6302" s="100" t="s">
        <v>158</v>
      </c>
      <c r="G6302" s="100">
        <v>94296</v>
      </c>
      <c r="H6302" s="100" t="s">
        <v>18566</v>
      </c>
      <c r="I6302" s="100" t="s">
        <v>18572</v>
      </c>
      <c r="J6302" s="100" t="s">
        <v>7142</v>
      </c>
      <c r="K6302" s="101" t="s">
        <v>18597</v>
      </c>
      <c r="L6302" s="100" t="s">
        <v>18429</v>
      </c>
    </row>
    <row r="6303" spans="1:12" ht="13.5" x14ac:dyDescent="0.25">
      <c r="A6303" s="100" t="s">
        <v>12721</v>
      </c>
      <c r="B6303" s="100" t="s">
        <v>17638</v>
      </c>
      <c r="C6303" s="100" t="s">
        <v>18101</v>
      </c>
      <c r="D6303" s="100" t="s">
        <v>18102</v>
      </c>
      <c r="E6303" s="101" t="s">
        <v>158</v>
      </c>
      <c r="F6303" s="100" t="s">
        <v>158</v>
      </c>
      <c r="G6303" s="100">
        <v>95308</v>
      </c>
      <c r="H6303" s="100" t="s">
        <v>18598</v>
      </c>
      <c r="I6303" s="100" t="s">
        <v>143</v>
      </c>
      <c r="J6303" s="100" t="s">
        <v>7142</v>
      </c>
      <c r="K6303" s="101" t="s">
        <v>8035</v>
      </c>
      <c r="L6303" s="100" t="s">
        <v>18429</v>
      </c>
    </row>
    <row r="6304" spans="1:12" ht="13.5" x14ac:dyDescent="0.25">
      <c r="A6304" s="100" t="s">
        <v>12721</v>
      </c>
      <c r="B6304" s="100" t="s">
        <v>17638</v>
      </c>
      <c r="C6304" s="100" t="s">
        <v>18101</v>
      </c>
      <c r="D6304" s="100" t="s">
        <v>18102</v>
      </c>
      <c r="E6304" s="101" t="s">
        <v>158</v>
      </c>
      <c r="F6304" s="100" t="s">
        <v>158</v>
      </c>
      <c r="G6304" s="100">
        <v>95309</v>
      </c>
      <c r="H6304" s="100" t="s">
        <v>18599</v>
      </c>
      <c r="I6304" s="100" t="s">
        <v>143</v>
      </c>
      <c r="J6304" s="100" t="s">
        <v>7142</v>
      </c>
      <c r="K6304" s="101" t="s">
        <v>8121</v>
      </c>
      <c r="L6304" s="100" t="s">
        <v>18429</v>
      </c>
    </row>
    <row r="6305" spans="1:12" ht="13.5" x14ac:dyDescent="0.25">
      <c r="A6305" s="100" t="s">
        <v>12721</v>
      </c>
      <c r="B6305" s="100" t="s">
        <v>17638</v>
      </c>
      <c r="C6305" s="100" t="s">
        <v>18101</v>
      </c>
      <c r="D6305" s="100" t="s">
        <v>18102</v>
      </c>
      <c r="E6305" s="101" t="s">
        <v>158</v>
      </c>
      <c r="F6305" s="100" t="s">
        <v>158</v>
      </c>
      <c r="G6305" s="100">
        <v>95310</v>
      </c>
      <c r="H6305" s="100" t="s">
        <v>18600</v>
      </c>
      <c r="I6305" s="100" t="s">
        <v>143</v>
      </c>
      <c r="J6305" s="100" t="s">
        <v>7142</v>
      </c>
      <c r="K6305" s="101" t="s">
        <v>8345</v>
      </c>
      <c r="L6305" s="100" t="s">
        <v>18429</v>
      </c>
    </row>
    <row r="6306" spans="1:12" ht="13.5" x14ac:dyDescent="0.25">
      <c r="A6306" s="100" t="s">
        <v>12721</v>
      </c>
      <c r="B6306" s="100" t="s">
        <v>17638</v>
      </c>
      <c r="C6306" s="100" t="s">
        <v>18101</v>
      </c>
      <c r="D6306" s="100" t="s">
        <v>18102</v>
      </c>
      <c r="E6306" s="101" t="s">
        <v>158</v>
      </c>
      <c r="F6306" s="100" t="s">
        <v>158</v>
      </c>
      <c r="G6306" s="100">
        <v>95311</v>
      </c>
      <c r="H6306" s="100" t="s">
        <v>18601</v>
      </c>
      <c r="I6306" s="100" t="s">
        <v>143</v>
      </c>
      <c r="J6306" s="100" t="s">
        <v>7142</v>
      </c>
      <c r="K6306" s="101" t="s">
        <v>8035</v>
      </c>
      <c r="L6306" s="100" t="s">
        <v>18429</v>
      </c>
    </row>
    <row r="6307" spans="1:12" ht="13.5" x14ac:dyDescent="0.25">
      <c r="A6307" s="100" t="s">
        <v>12721</v>
      </c>
      <c r="B6307" s="100" t="s">
        <v>17638</v>
      </c>
      <c r="C6307" s="100" t="s">
        <v>18101</v>
      </c>
      <c r="D6307" s="100" t="s">
        <v>18102</v>
      </c>
      <c r="E6307" s="101" t="s">
        <v>158</v>
      </c>
      <c r="F6307" s="100" t="s">
        <v>158</v>
      </c>
      <c r="G6307" s="100">
        <v>95312</v>
      </c>
      <c r="H6307" s="100" t="s">
        <v>18602</v>
      </c>
      <c r="I6307" s="100" t="s">
        <v>143</v>
      </c>
      <c r="J6307" s="100" t="s">
        <v>7142</v>
      </c>
      <c r="K6307" s="101" t="s">
        <v>8121</v>
      </c>
      <c r="L6307" s="100" t="s">
        <v>18429</v>
      </c>
    </row>
    <row r="6308" spans="1:12" ht="13.5" x14ac:dyDescent="0.25">
      <c r="A6308" s="100" t="s">
        <v>12721</v>
      </c>
      <c r="B6308" s="100" t="s">
        <v>17638</v>
      </c>
      <c r="C6308" s="100" t="s">
        <v>18101</v>
      </c>
      <c r="D6308" s="100" t="s">
        <v>18102</v>
      </c>
      <c r="E6308" s="101" t="s">
        <v>158</v>
      </c>
      <c r="F6308" s="100" t="s">
        <v>158</v>
      </c>
      <c r="G6308" s="100">
        <v>95313</v>
      </c>
      <c r="H6308" s="100" t="s">
        <v>18603</v>
      </c>
      <c r="I6308" s="100" t="s">
        <v>143</v>
      </c>
      <c r="J6308" s="100" t="s">
        <v>7142</v>
      </c>
      <c r="K6308" s="101" t="s">
        <v>8121</v>
      </c>
      <c r="L6308" s="100" t="s">
        <v>18429</v>
      </c>
    </row>
    <row r="6309" spans="1:12" ht="13.5" x14ac:dyDescent="0.25">
      <c r="A6309" s="100" t="s">
        <v>12721</v>
      </c>
      <c r="B6309" s="100" t="s">
        <v>17638</v>
      </c>
      <c r="C6309" s="100" t="s">
        <v>18101</v>
      </c>
      <c r="D6309" s="100" t="s">
        <v>18102</v>
      </c>
      <c r="E6309" s="101" t="s">
        <v>158</v>
      </c>
      <c r="F6309" s="100" t="s">
        <v>158</v>
      </c>
      <c r="G6309" s="100">
        <v>95314</v>
      </c>
      <c r="H6309" s="100" t="s">
        <v>18604</v>
      </c>
      <c r="I6309" s="100" t="s">
        <v>143</v>
      </c>
      <c r="J6309" s="100" t="s">
        <v>7142</v>
      </c>
      <c r="K6309" s="101" t="s">
        <v>8121</v>
      </c>
      <c r="L6309" s="100" t="s">
        <v>18429</v>
      </c>
    </row>
    <row r="6310" spans="1:12" ht="13.5" x14ac:dyDescent="0.25">
      <c r="A6310" s="100" t="s">
        <v>12721</v>
      </c>
      <c r="B6310" s="100" t="s">
        <v>17638</v>
      </c>
      <c r="C6310" s="100" t="s">
        <v>18101</v>
      </c>
      <c r="D6310" s="100" t="s">
        <v>18102</v>
      </c>
      <c r="E6310" s="101" t="s">
        <v>158</v>
      </c>
      <c r="F6310" s="100" t="s">
        <v>158</v>
      </c>
      <c r="G6310" s="100">
        <v>95315</v>
      </c>
      <c r="H6310" s="100" t="s">
        <v>18605</v>
      </c>
      <c r="I6310" s="100" t="s">
        <v>143</v>
      </c>
      <c r="J6310" s="100" t="s">
        <v>7142</v>
      </c>
      <c r="K6310" s="101" t="s">
        <v>8366</v>
      </c>
      <c r="L6310" s="100" t="s">
        <v>18429</v>
      </c>
    </row>
    <row r="6311" spans="1:12" ht="13.5" x14ac:dyDescent="0.25">
      <c r="A6311" s="100" t="s">
        <v>12721</v>
      </c>
      <c r="B6311" s="100" t="s">
        <v>17638</v>
      </c>
      <c r="C6311" s="100" t="s">
        <v>18101</v>
      </c>
      <c r="D6311" s="100" t="s">
        <v>18102</v>
      </c>
      <c r="E6311" s="101" t="s">
        <v>158</v>
      </c>
      <c r="F6311" s="100" t="s">
        <v>158</v>
      </c>
      <c r="G6311" s="100">
        <v>95316</v>
      </c>
      <c r="H6311" s="100" t="s">
        <v>18606</v>
      </c>
      <c r="I6311" s="100" t="s">
        <v>143</v>
      </c>
      <c r="J6311" s="100" t="s">
        <v>7142</v>
      </c>
      <c r="K6311" s="101" t="s">
        <v>8210</v>
      </c>
      <c r="L6311" s="100" t="s">
        <v>18429</v>
      </c>
    </row>
    <row r="6312" spans="1:12" ht="13.5" x14ac:dyDescent="0.25">
      <c r="A6312" s="100" t="s">
        <v>12721</v>
      </c>
      <c r="B6312" s="100" t="s">
        <v>17638</v>
      </c>
      <c r="C6312" s="100" t="s">
        <v>18101</v>
      </c>
      <c r="D6312" s="100" t="s">
        <v>18102</v>
      </c>
      <c r="E6312" s="101" t="s">
        <v>158</v>
      </c>
      <c r="F6312" s="100" t="s">
        <v>158</v>
      </c>
      <c r="G6312" s="100">
        <v>95317</v>
      </c>
      <c r="H6312" s="100" t="s">
        <v>18607</v>
      </c>
      <c r="I6312" s="100" t="s">
        <v>143</v>
      </c>
      <c r="J6312" s="100" t="s">
        <v>7142</v>
      </c>
      <c r="K6312" s="101" t="s">
        <v>9107</v>
      </c>
      <c r="L6312" s="100" t="s">
        <v>18429</v>
      </c>
    </row>
    <row r="6313" spans="1:12" ht="13.5" x14ac:dyDescent="0.25">
      <c r="A6313" s="100" t="s">
        <v>12721</v>
      </c>
      <c r="B6313" s="100" t="s">
        <v>17638</v>
      </c>
      <c r="C6313" s="100" t="s">
        <v>18101</v>
      </c>
      <c r="D6313" s="100" t="s">
        <v>18102</v>
      </c>
      <c r="E6313" s="101" t="s">
        <v>158</v>
      </c>
      <c r="F6313" s="100" t="s">
        <v>158</v>
      </c>
      <c r="G6313" s="100">
        <v>95318</v>
      </c>
      <c r="H6313" s="100" t="s">
        <v>18608</v>
      </c>
      <c r="I6313" s="100" t="s">
        <v>143</v>
      </c>
      <c r="J6313" s="100" t="s">
        <v>7142</v>
      </c>
      <c r="K6313" s="101" t="s">
        <v>17934</v>
      </c>
      <c r="L6313" s="100" t="s">
        <v>18429</v>
      </c>
    </row>
    <row r="6314" spans="1:12" ht="13.5" x14ac:dyDescent="0.25">
      <c r="A6314" s="100" t="s">
        <v>12721</v>
      </c>
      <c r="B6314" s="100" t="s">
        <v>17638</v>
      </c>
      <c r="C6314" s="100" t="s">
        <v>18101</v>
      </c>
      <c r="D6314" s="100" t="s">
        <v>18102</v>
      </c>
      <c r="E6314" s="101" t="s">
        <v>158</v>
      </c>
      <c r="F6314" s="100" t="s">
        <v>158</v>
      </c>
      <c r="G6314" s="100">
        <v>95319</v>
      </c>
      <c r="H6314" s="100" t="s">
        <v>18609</v>
      </c>
      <c r="I6314" s="100" t="s">
        <v>143</v>
      </c>
      <c r="J6314" s="100" t="s">
        <v>7142</v>
      </c>
      <c r="K6314" s="101" t="s">
        <v>8757</v>
      </c>
      <c r="L6314" s="100" t="s">
        <v>18429</v>
      </c>
    </row>
    <row r="6315" spans="1:12" ht="13.5" x14ac:dyDescent="0.25">
      <c r="A6315" s="100" t="s">
        <v>12721</v>
      </c>
      <c r="B6315" s="100" t="s">
        <v>17638</v>
      </c>
      <c r="C6315" s="100" t="s">
        <v>18101</v>
      </c>
      <c r="D6315" s="100" t="s">
        <v>18102</v>
      </c>
      <c r="E6315" s="101" t="s">
        <v>158</v>
      </c>
      <c r="F6315" s="100" t="s">
        <v>158</v>
      </c>
      <c r="G6315" s="100">
        <v>95320</v>
      </c>
      <c r="H6315" s="100" t="s">
        <v>18610</v>
      </c>
      <c r="I6315" s="100" t="s">
        <v>143</v>
      </c>
      <c r="J6315" s="100" t="s">
        <v>7142</v>
      </c>
      <c r="K6315" s="101" t="s">
        <v>8035</v>
      </c>
      <c r="L6315" s="100" t="s">
        <v>18429</v>
      </c>
    </row>
    <row r="6316" spans="1:12" ht="13.5" x14ac:dyDescent="0.25">
      <c r="A6316" s="100" t="s">
        <v>12721</v>
      </c>
      <c r="B6316" s="100" t="s">
        <v>17638</v>
      </c>
      <c r="C6316" s="100" t="s">
        <v>18101</v>
      </c>
      <c r="D6316" s="100" t="s">
        <v>18102</v>
      </c>
      <c r="E6316" s="101" t="s">
        <v>158</v>
      </c>
      <c r="F6316" s="100" t="s">
        <v>158</v>
      </c>
      <c r="G6316" s="100">
        <v>95321</v>
      </c>
      <c r="H6316" s="100" t="s">
        <v>18611</v>
      </c>
      <c r="I6316" s="100" t="s">
        <v>143</v>
      </c>
      <c r="J6316" s="100" t="s">
        <v>7142</v>
      </c>
      <c r="K6316" s="101" t="s">
        <v>8804</v>
      </c>
      <c r="L6316" s="100" t="s">
        <v>18429</v>
      </c>
    </row>
    <row r="6317" spans="1:12" ht="13.5" x14ac:dyDescent="0.25">
      <c r="A6317" s="100" t="s">
        <v>12721</v>
      </c>
      <c r="B6317" s="100" t="s">
        <v>17638</v>
      </c>
      <c r="C6317" s="100" t="s">
        <v>18101</v>
      </c>
      <c r="D6317" s="100" t="s">
        <v>18102</v>
      </c>
      <c r="E6317" s="101" t="s">
        <v>158</v>
      </c>
      <c r="F6317" s="100" t="s">
        <v>158</v>
      </c>
      <c r="G6317" s="100">
        <v>95322</v>
      </c>
      <c r="H6317" s="100" t="s">
        <v>18612</v>
      </c>
      <c r="I6317" s="100" t="s">
        <v>143</v>
      </c>
      <c r="J6317" s="100" t="s">
        <v>7142</v>
      </c>
      <c r="K6317" s="101" t="s">
        <v>8075</v>
      </c>
      <c r="L6317" s="100" t="s">
        <v>18429</v>
      </c>
    </row>
    <row r="6318" spans="1:12" ht="13.5" x14ac:dyDescent="0.25">
      <c r="A6318" s="100" t="s">
        <v>12721</v>
      </c>
      <c r="B6318" s="100" t="s">
        <v>17638</v>
      </c>
      <c r="C6318" s="100" t="s">
        <v>18101</v>
      </c>
      <c r="D6318" s="100" t="s">
        <v>18102</v>
      </c>
      <c r="E6318" s="101" t="s">
        <v>158</v>
      </c>
      <c r="F6318" s="100" t="s">
        <v>158</v>
      </c>
      <c r="G6318" s="100">
        <v>95323</v>
      </c>
      <c r="H6318" s="100" t="s">
        <v>18613</v>
      </c>
      <c r="I6318" s="100" t="s">
        <v>143</v>
      </c>
      <c r="J6318" s="100" t="s">
        <v>7142</v>
      </c>
      <c r="K6318" s="101" t="s">
        <v>8331</v>
      </c>
      <c r="L6318" s="100" t="s">
        <v>18429</v>
      </c>
    </row>
    <row r="6319" spans="1:12" ht="13.5" x14ac:dyDescent="0.25">
      <c r="A6319" s="100" t="s">
        <v>12721</v>
      </c>
      <c r="B6319" s="100" t="s">
        <v>17638</v>
      </c>
      <c r="C6319" s="100" t="s">
        <v>18101</v>
      </c>
      <c r="D6319" s="100" t="s">
        <v>18102</v>
      </c>
      <c r="E6319" s="101" t="s">
        <v>158</v>
      </c>
      <c r="F6319" s="100" t="s">
        <v>158</v>
      </c>
      <c r="G6319" s="100">
        <v>95324</v>
      </c>
      <c r="H6319" s="100" t="s">
        <v>18614</v>
      </c>
      <c r="I6319" s="100" t="s">
        <v>143</v>
      </c>
      <c r="J6319" s="100" t="s">
        <v>7142</v>
      </c>
      <c r="K6319" s="101" t="s">
        <v>7760</v>
      </c>
      <c r="L6319" s="100" t="s">
        <v>18429</v>
      </c>
    </row>
    <row r="6320" spans="1:12" ht="13.5" x14ac:dyDescent="0.25">
      <c r="A6320" s="100" t="s">
        <v>12721</v>
      </c>
      <c r="B6320" s="100" t="s">
        <v>17638</v>
      </c>
      <c r="C6320" s="100" t="s">
        <v>18101</v>
      </c>
      <c r="D6320" s="100" t="s">
        <v>18102</v>
      </c>
      <c r="E6320" s="101" t="s">
        <v>158</v>
      </c>
      <c r="F6320" s="100" t="s">
        <v>158</v>
      </c>
      <c r="G6320" s="100">
        <v>95325</v>
      </c>
      <c r="H6320" s="100" t="s">
        <v>18615</v>
      </c>
      <c r="I6320" s="100" t="s">
        <v>143</v>
      </c>
      <c r="J6320" s="100" t="s">
        <v>7142</v>
      </c>
      <c r="K6320" s="101" t="s">
        <v>8856</v>
      </c>
      <c r="L6320" s="100" t="s">
        <v>18429</v>
      </c>
    </row>
    <row r="6321" spans="1:12" ht="13.5" x14ac:dyDescent="0.25">
      <c r="A6321" s="100" t="s">
        <v>12721</v>
      </c>
      <c r="B6321" s="100" t="s">
        <v>17638</v>
      </c>
      <c r="C6321" s="100" t="s">
        <v>18101</v>
      </c>
      <c r="D6321" s="100" t="s">
        <v>18102</v>
      </c>
      <c r="E6321" s="101" t="s">
        <v>158</v>
      </c>
      <c r="F6321" s="100" t="s">
        <v>158</v>
      </c>
      <c r="G6321" s="100">
        <v>95326</v>
      </c>
      <c r="H6321" s="100" t="s">
        <v>18616</v>
      </c>
      <c r="I6321" s="100" t="s">
        <v>143</v>
      </c>
      <c r="J6321" s="100" t="s">
        <v>7142</v>
      </c>
      <c r="K6321" s="101" t="s">
        <v>8394</v>
      </c>
      <c r="L6321" s="100" t="s">
        <v>18429</v>
      </c>
    </row>
    <row r="6322" spans="1:12" ht="13.5" x14ac:dyDescent="0.25">
      <c r="A6322" s="100" t="s">
        <v>12721</v>
      </c>
      <c r="B6322" s="100" t="s">
        <v>17638</v>
      </c>
      <c r="C6322" s="100" t="s">
        <v>18101</v>
      </c>
      <c r="D6322" s="100" t="s">
        <v>18102</v>
      </c>
      <c r="E6322" s="101" t="s">
        <v>158</v>
      </c>
      <c r="F6322" s="100" t="s">
        <v>158</v>
      </c>
      <c r="G6322" s="100">
        <v>95327</v>
      </c>
      <c r="H6322" s="100" t="s">
        <v>18617</v>
      </c>
      <c r="I6322" s="100" t="s">
        <v>143</v>
      </c>
      <c r="J6322" s="100" t="s">
        <v>7142</v>
      </c>
      <c r="K6322" s="101" t="s">
        <v>8043</v>
      </c>
      <c r="L6322" s="100" t="s">
        <v>18429</v>
      </c>
    </row>
    <row r="6323" spans="1:12" ht="13.5" x14ac:dyDescent="0.25">
      <c r="A6323" s="100" t="s">
        <v>12721</v>
      </c>
      <c r="B6323" s="100" t="s">
        <v>17638</v>
      </c>
      <c r="C6323" s="100" t="s">
        <v>18101</v>
      </c>
      <c r="D6323" s="100" t="s">
        <v>18102</v>
      </c>
      <c r="E6323" s="101" t="s">
        <v>158</v>
      </c>
      <c r="F6323" s="100" t="s">
        <v>158</v>
      </c>
      <c r="G6323" s="100">
        <v>95328</v>
      </c>
      <c r="H6323" s="100" t="s">
        <v>18618</v>
      </c>
      <c r="I6323" s="100" t="s">
        <v>143</v>
      </c>
      <c r="J6323" s="100" t="s">
        <v>7142</v>
      </c>
      <c r="K6323" s="101" t="s">
        <v>8121</v>
      </c>
      <c r="L6323" s="100" t="s">
        <v>18429</v>
      </c>
    </row>
    <row r="6324" spans="1:12" ht="13.5" x14ac:dyDescent="0.25">
      <c r="A6324" s="100" t="s">
        <v>12721</v>
      </c>
      <c r="B6324" s="100" t="s">
        <v>17638</v>
      </c>
      <c r="C6324" s="100" t="s">
        <v>18101</v>
      </c>
      <c r="D6324" s="100" t="s">
        <v>18102</v>
      </c>
      <c r="E6324" s="101" t="s">
        <v>158</v>
      </c>
      <c r="F6324" s="100" t="s">
        <v>158</v>
      </c>
      <c r="G6324" s="100">
        <v>95329</v>
      </c>
      <c r="H6324" s="100" t="s">
        <v>18619</v>
      </c>
      <c r="I6324" s="100" t="s">
        <v>143</v>
      </c>
      <c r="J6324" s="100" t="s">
        <v>7142</v>
      </c>
      <c r="K6324" s="101" t="s">
        <v>8331</v>
      </c>
      <c r="L6324" s="100" t="s">
        <v>18429</v>
      </c>
    </row>
    <row r="6325" spans="1:12" ht="13.5" x14ac:dyDescent="0.25">
      <c r="A6325" s="100" t="s">
        <v>12721</v>
      </c>
      <c r="B6325" s="100" t="s">
        <v>17638</v>
      </c>
      <c r="C6325" s="100" t="s">
        <v>18101</v>
      </c>
      <c r="D6325" s="100" t="s">
        <v>18102</v>
      </c>
      <c r="E6325" s="101" t="s">
        <v>158</v>
      </c>
      <c r="F6325" s="100" t="s">
        <v>158</v>
      </c>
      <c r="G6325" s="100">
        <v>95330</v>
      </c>
      <c r="H6325" s="100" t="s">
        <v>18620</v>
      </c>
      <c r="I6325" s="100" t="s">
        <v>143</v>
      </c>
      <c r="J6325" s="100" t="s">
        <v>7945</v>
      </c>
      <c r="K6325" s="101" t="s">
        <v>8121</v>
      </c>
      <c r="L6325" s="100" t="s">
        <v>18429</v>
      </c>
    </row>
    <row r="6326" spans="1:12" ht="13.5" x14ac:dyDescent="0.25">
      <c r="A6326" s="100" t="s">
        <v>12721</v>
      </c>
      <c r="B6326" s="100" t="s">
        <v>17638</v>
      </c>
      <c r="C6326" s="100" t="s">
        <v>18101</v>
      </c>
      <c r="D6326" s="100" t="s">
        <v>18102</v>
      </c>
      <c r="E6326" s="101" t="s">
        <v>158</v>
      </c>
      <c r="F6326" s="100" t="s">
        <v>158</v>
      </c>
      <c r="G6326" s="100">
        <v>95331</v>
      </c>
      <c r="H6326" s="100" t="s">
        <v>18621</v>
      </c>
      <c r="I6326" s="100" t="s">
        <v>143</v>
      </c>
      <c r="J6326" s="100" t="s">
        <v>7142</v>
      </c>
      <c r="K6326" s="101" t="s">
        <v>8757</v>
      </c>
      <c r="L6326" s="100" t="s">
        <v>18429</v>
      </c>
    </row>
    <row r="6327" spans="1:12" ht="13.5" x14ac:dyDescent="0.25">
      <c r="A6327" s="100" t="s">
        <v>12721</v>
      </c>
      <c r="B6327" s="100" t="s">
        <v>17638</v>
      </c>
      <c r="C6327" s="100" t="s">
        <v>18101</v>
      </c>
      <c r="D6327" s="100" t="s">
        <v>18102</v>
      </c>
      <c r="E6327" s="101" t="s">
        <v>158</v>
      </c>
      <c r="F6327" s="100" t="s">
        <v>158</v>
      </c>
      <c r="G6327" s="100">
        <v>95332</v>
      </c>
      <c r="H6327" s="100" t="s">
        <v>18622</v>
      </c>
      <c r="I6327" s="100" t="s">
        <v>143</v>
      </c>
      <c r="J6327" s="100" t="s">
        <v>7945</v>
      </c>
      <c r="K6327" s="101" t="s">
        <v>17904</v>
      </c>
      <c r="L6327" s="100" t="s">
        <v>18429</v>
      </c>
    </row>
    <row r="6328" spans="1:12" ht="13.5" x14ac:dyDescent="0.25">
      <c r="A6328" s="100" t="s">
        <v>12721</v>
      </c>
      <c r="B6328" s="100" t="s">
        <v>17638</v>
      </c>
      <c r="C6328" s="100" t="s">
        <v>18101</v>
      </c>
      <c r="D6328" s="100" t="s">
        <v>18102</v>
      </c>
      <c r="E6328" s="101" t="s">
        <v>158</v>
      </c>
      <c r="F6328" s="100" t="s">
        <v>158</v>
      </c>
      <c r="G6328" s="100">
        <v>95333</v>
      </c>
      <c r="H6328" s="100" t="s">
        <v>18623</v>
      </c>
      <c r="I6328" s="100" t="s">
        <v>143</v>
      </c>
      <c r="J6328" s="100" t="s">
        <v>7142</v>
      </c>
      <c r="K6328" s="101" t="s">
        <v>17904</v>
      </c>
      <c r="L6328" s="100" t="s">
        <v>18429</v>
      </c>
    </row>
    <row r="6329" spans="1:12" ht="13.5" x14ac:dyDescent="0.25">
      <c r="A6329" s="100" t="s">
        <v>12721</v>
      </c>
      <c r="B6329" s="100" t="s">
        <v>17638</v>
      </c>
      <c r="C6329" s="100" t="s">
        <v>18101</v>
      </c>
      <c r="D6329" s="100" t="s">
        <v>18102</v>
      </c>
      <c r="E6329" s="101" t="s">
        <v>158</v>
      </c>
      <c r="F6329" s="100" t="s">
        <v>158</v>
      </c>
      <c r="G6329" s="100">
        <v>95334</v>
      </c>
      <c r="H6329" s="100" t="s">
        <v>18624</v>
      </c>
      <c r="I6329" s="100" t="s">
        <v>143</v>
      </c>
      <c r="J6329" s="100" t="s">
        <v>7142</v>
      </c>
      <c r="K6329" s="101" t="s">
        <v>8999</v>
      </c>
      <c r="L6329" s="100" t="s">
        <v>18429</v>
      </c>
    </row>
    <row r="6330" spans="1:12" ht="13.5" x14ac:dyDescent="0.25">
      <c r="A6330" s="100" t="s">
        <v>12721</v>
      </c>
      <c r="B6330" s="100" t="s">
        <v>17638</v>
      </c>
      <c r="C6330" s="100" t="s">
        <v>18101</v>
      </c>
      <c r="D6330" s="100" t="s">
        <v>18102</v>
      </c>
      <c r="E6330" s="101" t="s">
        <v>158</v>
      </c>
      <c r="F6330" s="100" t="s">
        <v>158</v>
      </c>
      <c r="G6330" s="100">
        <v>95335</v>
      </c>
      <c r="H6330" s="100" t="s">
        <v>18625</v>
      </c>
      <c r="I6330" s="100" t="s">
        <v>143</v>
      </c>
      <c r="J6330" s="100" t="s">
        <v>7945</v>
      </c>
      <c r="K6330" s="101" t="s">
        <v>8043</v>
      </c>
      <c r="L6330" s="100" t="s">
        <v>18429</v>
      </c>
    </row>
    <row r="6331" spans="1:12" ht="13.5" x14ac:dyDescent="0.25">
      <c r="A6331" s="100" t="s">
        <v>12721</v>
      </c>
      <c r="B6331" s="100" t="s">
        <v>17638</v>
      </c>
      <c r="C6331" s="100" t="s">
        <v>18101</v>
      </c>
      <c r="D6331" s="100" t="s">
        <v>18102</v>
      </c>
      <c r="E6331" s="101" t="s">
        <v>158</v>
      </c>
      <c r="F6331" s="100" t="s">
        <v>158</v>
      </c>
      <c r="G6331" s="100">
        <v>95336</v>
      </c>
      <c r="H6331" s="100" t="s">
        <v>18626</v>
      </c>
      <c r="I6331" s="100" t="s">
        <v>143</v>
      </c>
      <c r="J6331" s="100" t="s">
        <v>7142</v>
      </c>
      <c r="K6331" s="101" t="s">
        <v>9107</v>
      </c>
      <c r="L6331" s="100" t="s">
        <v>18429</v>
      </c>
    </row>
    <row r="6332" spans="1:12" ht="13.5" x14ac:dyDescent="0.25">
      <c r="A6332" s="100" t="s">
        <v>12721</v>
      </c>
      <c r="B6332" s="100" t="s">
        <v>17638</v>
      </c>
      <c r="C6332" s="100" t="s">
        <v>18101</v>
      </c>
      <c r="D6332" s="100" t="s">
        <v>18102</v>
      </c>
      <c r="E6332" s="101" t="s">
        <v>158</v>
      </c>
      <c r="F6332" s="100" t="s">
        <v>158</v>
      </c>
      <c r="G6332" s="100">
        <v>95337</v>
      </c>
      <c r="H6332" s="100" t="s">
        <v>18627</v>
      </c>
      <c r="I6332" s="100" t="s">
        <v>143</v>
      </c>
      <c r="J6332" s="100" t="s">
        <v>7142</v>
      </c>
      <c r="K6332" s="101" t="s">
        <v>8121</v>
      </c>
      <c r="L6332" s="100" t="s">
        <v>18429</v>
      </c>
    </row>
    <row r="6333" spans="1:12" ht="13.5" x14ac:dyDescent="0.25">
      <c r="A6333" s="100" t="s">
        <v>12721</v>
      </c>
      <c r="B6333" s="100" t="s">
        <v>17638</v>
      </c>
      <c r="C6333" s="100" t="s">
        <v>18101</v>
      </c>
      <c r="D6333" s="100" t="s">
        <v>18102</v>
      </c>
      <c r="E6333" s="101" t="s">
        <v>158</v>
      </c>
      <c r="F6333" s="100" t="s">
        <v>158</v>
      </c>
      <c r="G6333" s="100">
        <v>95338</v>
      </c>
      <c r="H6333" s="100" t="s">
        <v>18628</v>
      </c>
      <c r="I6333" s="100" t="s">
        <v>143</v>
      </c>
      <c r="J6333" s="100" t="s">
        <v>7142</v>
      </c>
      <c r="K6333" s="101" t="s">
        <v>7923</v>
      </c>
      <c r="L6333" s="100" t="s">
        <v>18429</v>
      </c>
    </row>
    <row r="6334" spans="1:12" ht="13.5" x14ac:dyDescent="0.25">
      <c r="A6334" s="100" t="s">
        <v>12721</v>
      </c>
      <c r="B6334" s="100" t="s">
        <v>17638</v>
      </c>
      <c r="C6334" s="100" t="s">
        <v>18101</v>
      </c>
      <c r="D6334" s="100" t="s">
        <v>18102</v>
      </c>
      <c r="E6334" s="101" t="s">
        <v>158</v>
      </c>
      <c r="F6334" s="100" t="s">
        <v>158</v>
      </c>
      <c r="G6334" s="100">
        <v>95339</v>
      </c>
      <c r="H6334" s="100" t="s">
        <v>18629</v>
      </c>
      <c r="I6334" s="100" t="s">
        <v>143</v>
      </c>
      <c r="J6334" s="100" t="s">
        <v>7142</v>
      </c>
      <c r="K6334" s="101" t="s">
        <v>8345</v>
      </c>
      <c r="L6334" s="100" t="s">
        <v>18429</v>
      </c>
    </row>
    <row r="6335" spans="1:12" ht="13.5" x14ac:dyDescent="0.25">
      <c r="A6335" s="100" t="s">
        <v>12721</v>
      </c>
      <c r="B6335" s="100" t="s">
        <v>17638</v>
      </c>
      <c r="C6335" s="100" t="s">
        <v>18101</v>
      </c>
      <c r="D6335" s="100" t="s">
        <v>18102</v>
      </c>
      <c r="E6335" s="101" t="s">
        <v>158</v>
      </c>
      <c r="F6335" s="100" t="s">
        <v>158</v>
      </c>
      <c r="G6335" s="100">
        <v>95340</v>
      </c>
      <c r="H6335" s="100" t="s">
        <v>18630</v>
      </c>
      <c r="I6335" s="100" t="s">
        <v>143</v>
      </c>
      <c r="J6335" s="100" t="s">
        <v>7142</v>
      </c>
      <c r="K6335" s="101" t="s">
        <v>8148</v>
      </c>
      <c r="L6335" s="100" t="s">
        <v>18429</v>
      </c>
    </row>
    <row r="6336" spans="1:12" ht="13.5" x14ac:dyDescent="0.25">
      <c r="A6336" s="100" t="s">
        <v>12721</v>
      </c>
      <c r="B6336" s="100" t="s">
        <v>17638</v>
      </c>
      <c r="C6336" s="100" t="s">
        <v>18101</v>
      </c>
      <c r="D6336" s="100" t="s">
        <v>18102</v>
      </c>
      <c r="E6336" s="101" t="s">
        <v>158</v>
      </c>
      <c r="F6336" s="100" t="s">
        <v>158</v>
      </c>
      <c r="G6336" s="100">
        <v>95341</v>
      </c>
      <c r="H6336" s="100" t="s">
        <v>18631</v>
      </c>
      <c r="I6336" s="100" t="s">
        <v>143</v>
      </c>
      <c r="J6336" s="100" t="s">
        <v>7142</v>
      </c>
      <c r="K6336" s="101" t="s">
        <v>8757</v>
      </c>
      <c r="L6336" s="100" t="s">
        <v>18429</v>
      </c>
    </row>
    <row r="6337" spans="1:12" ht="13.5" x14ac:dyDescent="0.25">
      <c r="A6337" s="100" t="s">
        <v>12721</v>
      </c>
      <c r="B6337" s="100" t="s">
        <v>17638</v>
      </c>
      <c r="C6337" s="100" t="s">
        <v>18101</v>
      </c>
      <c r="D6337" s="100" t="s">
        <v>18102</v>
      </c>
      <c r="E6337" s="101" t="s">
        <v>158</v>
      </c>
      <c r="F6337" s="100" t="s">
        <v>158</v>
      </c>
      <c r="G6337" s="100">
        <v>95342</v>
      </c>
      <c r="H6337" s="100" t="s">
        <v>18632</v>
      </c>
      <c r="I6337" s="100" t="s">
        <v>143</v>
      </c>
      <c r="J6337" s="100" t="s">
        <v>7142</v>
      </c>
      <c r="K6337" s="101" t="s">
        <v>8567</v>
      </c>
      <c r="L6337" s="100" t="s">
        <v>18429</v>
      </c>
    </row>
    <row r="6338" spans="1:12" ht="13.5" x14ac:dyDescent="0.25">
      <c r="A6338" s="100" t="s">
        <v>12721</v>
      </c>
      <c r="B6338" s="100" t="s">
        <v>17638</v>
      </c>
      <c r="C6338" s="100" t="s">
        <v>18101</v>
      </c>
      <c r="D6338" s="100" t="s">
        <v>18102</v>
      </c>
      <c r="E6338" s="101" t="s">
        <v>158</v>
      </c>
      <c r="F6338" s="100" t="s">
        <v>158</v>
      </c>
      <c r="G6338" s="100">
        <v>95343</v>
      </c>
      <c r="H6338" s="100" t="s">
        <v>18633</v>
      </c>
      <c r="I6338" s="100" t="s">
        <v>143</v>
      </c>
      <c r="J6338" s="100" t="s">
        <v>7142</v>
      </c>
      <c r="K6338" s="101" t="s">
        <v>8698</v>
      </c>
      <c r="L6338" s="100" t="s">
        <v>18429</v>
      </c>
    </row>
    <row r="6339" spans="1:12" ht="13.5" x14ac:dyDescent="0.25">
      <c r="A6339" s="100" t="s">
        <v>12721</v>
      </c>
      <c r="B6339" s="100" t="s">
        <v>17638</v>
      </c>
      <c r="C6339" s="100" t="s">
        <v>18101</v>
      </c>
      <c r="D6339" s="100" t="s">
        <v>18102</v>
      </c>
      <c r="E6339" s="101" t="s">
        <v>158</v>
      </c>
      <c r="F6339" s="100" t="s">
        <v>158</v>
      </c>
      <c r="G6339" s="100">
        <v>95344</v>
      </c>
      <c r="H6339" s="100" t="s">
        <v>18634</v>
      </c>
      <c r="I6339" s="100" t="s">
        <v>143</v>
      </c>
      <c r="J6339" s="100" t="s">
        <v>7142</v>
      </c>
      <c r="K6339" s="101" t="s">
        <v>8043</v>
      </c>
      <c r="L6339" s="100" t="s">
        <v>18429</v>
      </c>
    </row>
    <row r="6340" spans="1:12" ht="13.5" x14ac:dyDescent="0.25">
      <c r="A6340" s="100" t="s">
        <v>12721</v>
      </c>
      <c r="B6340" s="100" t="s">
        <v>17638</v>
      </c>
      <c r="C6340" s="100" t="s">
        <v>18101</v>
      </c>
      <c r="D6340" s="100" t="s">
        <v>18102</v>
      </c>
      <c r="E6340" s="101" t="s">
        <v>158</v>
      </c>
      <c r="F6340" s="100" t="s">
        <v>158</v>
      </c>
      <c r="G6340" s="100">
        <v>95345</v>
      </c>
      <c r="H6340" s="100" t="s">
        <v>18635</v>
      </c>
      <c r="I6340" s="100" t="s">
        <v>143</v>
      </c>
      <c r="J6340" s="100" t="s">
        <v>7142</v>
      </c>
      <c r="K6340" s="101" t="s">
        <v>18048</v>
      </c>
      <c r="L6340" s="100" t="s">
        <v>18429</v>
      </c>
    </row>
    <row r="6341" spans="1:12" ht="13.5" x14ac:dyDescent="0.25">
      <c r="A6341" s="100" t="s">
        <v>12721</v>
      </c>
      <c r="B6341" s="100" t="s">
        <v>17638</v>
      </c>
      <c r="C6341" s="100" t="s">
        <v>18101</v>
      </c>
      <c r="D6341" s="100" t="s">
        <v>18102</v>
      </c>
      <c r="E6341" s="101" t="s">
        <v>158</v>
      </c>
      <c r="F6341" s="100" t="s">
        <v>158</v>
      </c>
      <c r="G6341" s="100">
        <v>95346</v>
      </c>
      <c r="H6341" s="100" t="s">
        <v>18636</v>
      </c>
      <c r="I6341" s="100" t="s">
        <v>143</v>
      </c>
      <c r="J6341" s="100" t="s">
        <v>7142</v>
      </c>
      <c r="K6341" s="101" t="s">
        <v>8035</v>
      </c>
      <c r="L6341" s="100" t="s">
        <v>18429</v>
      </c>
    </row>
    <row r="6342" spans="1:12" ht="13.5" x14ac:dyDescent="0.25">
      <c r="A6342" s="100" t="s">
        <v>12721</v>
      </c>
      <c r="B6342" s="100" t="s">
        <v>17638</v>
      </c>
      <c r="C6342" s="100" t="s">
        <v>18101</v>
      </c>
      <c r="D6342" s="100" t="s">
        <v>18102</v>
      </c>
      <c r="E6342" s="101" t="s">
        <v>158</v>
      </c>
      <c r="F6342" s="100" t="s">
        <v>158</v>
      </c>
      <c r="G6342" s="100">
        <v>95347</v>
      </c>
      <c r="H6342" s="100" t="s">
        <v>18637</v>
      </c>
      <c r="I6342" s="100" t="s">
        <v>143</v>
      </c>
      <c r="J6342" s="100" t="s">
        <v>7142</v>
      </c>
      <c r="K6342" s="101" t="s">
        <v>8035</v>
      </c>
      <c r="L6342" s="100" t="s">
        <v>18429</v>
      </c>
    </row>
    <row r="6343" spans="1:12" ht="13.5" x14ac:dyDescent="0.25">
      <c r="A6343" s="100" t="s">
        <v>12721</v>
      </c>
      <c r="B6343" s="100" t="s">
        <v>17638</v>
      </c>
      <c r="C6343" s="100" t="s">
        <v>18101</v>
      </c>
      <c r="D6343" s="100" t="s">
        <v>18102</v>
      </c>
      <c r="E6343" s="101" t="s">
        <v>158</v>
      </c>
      <c r="F6343" s="100" t="s">
        <v>158</v>
      </c>
      <c r="G6343" s="100">
        <v>95348</v>
      </c>
      <c r="H6343" s="100" t="s">
        <v>18638</v>
      </c>
      <c r="I6343" s="100" t="s">
        <v>143</v>
      </c>
      <c r="J6343" s="100" t="s">
        <v>7142</v>
      </c>
      <c r="K6343" s="101" t="s">
        <v>8121</v>
      </c>
      <c r="L6343" s="100" t="s">
        <v>18429</v>
      </c>
    </row>
    <row r="6344" spans="1:12" ht="13.5" x14ac:dyDescent="0.25">
      <c r="A6344" s="100" t="s">
        <v>12721</v>
      </c>
      <c r="B6344" s="100" t="s">
        <v>17638</v>
      </c>
      <c r="C6344" s="100" t="s">
        <v>18101</v>
      </c>
      <c r="D6344" s="100" t="s">
        <v>18102</v>
      </c>
      <c r="E6344" s="101" t="s">
        <v>158</v>
      </c>
      <c r="F6344" s="100" t="s">
        <v>158</v>
      </c>
      <c r="G6344" s="100">
        <v>95349</v>
      </c>
      <c r="H6344" s="100" t="s">
        <v>18639</v>
      </c>
      <c r="I6344" s="100" t="s">
        <v>143</v>
      </c>
      <c r="J6344" s="100" t="s">
        <v>7142</v>
      </c>
      <c r="K6344" s="101" t="s">
        <v>8035</v>
      </c>
      <c r="L6344" s="100" t="s">
        <v>18429</v>
      </c>
    </row>
    <row r="6345" spans="1:12" ht="13.5" x14ac:dyDescent="0.25">
      <c r="A6345" s="100" t="s">
        <v>12721</v>
      </c>
      <c r="B6345" s="100" t="s">
        <v>17638</v>
      </c>
      <c r="C6345" s="100" t="s">
        <v>18101</v>
      </c>
      <c r="D6345" s="100" t="s">
        <v>18102</v>
      </c>
      <c r="E6345" s="101" t="s">
        <v>158</v>
      </c>
      <c r="F6345" s="100" t="s">
        <v>158</v>
      </c>
      <c r="G6345" s="100">
        <v>95350</v>
      </c>
      <c r="H6345" s="100" t="s">
        <v>18640</v>
      </c>
      <c r="I6345" s="100" t="s">
        <v>143</v>
      </c>
      <c r="J6345" s="100" t="s">
        <v>7142</v>
      </c>
      <c r="K6345" s="101" t="s">
        <v>8121</v>
      </c>
      <c r="L6345" s="100" t="s">
        <v>18429</v>
      </c>
    </row>
    <row r="6346" spans="1:12" ht="13.5" x14ac:dyDescent="0.25">
      <c r="A6346" s="100" t="s">
        <v>12721</v>
      </c>
      <c r="B6346" s="100" t="s">
        <v>17638</v>
      </c>
      <c r="C6346" s="100" t="s">
        <v>18101</v>
      </c>
      <c r="D6346" s="100" t="s">
        <v>18102</v>
      </c>
      <c r="E6346" s="101" t="s">
        <v>158</v>
      </c>
      <c r="F6346" s="100" t="s">
        <v>158</v>
      </c>
      <c r="G6346" s="100">
        <v>95351</v>
      </c>
      <c r="H6346" s="100" t="s">
        <v>18641</v>
      </c>
      <c r="I6346" s="100" t="s">
        <v>143</v>
      </c>
      <c r="J6346" s="100" t="s">
        <v>7142</v>
      </c>
      <c r="K6346" s="101" t="s">
        <v>7978</v>
      </c>
      <c r="L6346" s="100" t="s">
        <v>18429</v>
      </c>
    </row>
    <row r="6347" spans="1:12" ht="13.5" x14ac:dyDescent="0.25">
      <c r="A6347" s="100" t="s">
        <v>12721</v>
      </c>
      <c r="B6347" s="100" t="s">
        <v>17638</v>
      </c>
      <c r="C6347" s="100" t="s">
        <v>18101</v>
      </c>
      <c r="D6347" s="100" t="s">
        <v>18102</v>
      </c>
      <c r="E6347" s="101" t="s">
        <v>158</v>
      </c>
      <c r="F6347" s="100" t="s">
        <v>158</v>
      </c>
      <c r="G6347" s="100">
        <v>95352</v>
      </c>
      <c r="H6347" s="100" t="s">
        <v>18642</v>
      </c>
      <c r="I6347" s="100" t="s">
        <v>143</v>
      </c>
      <c r="J6347" s="100" t="s">
        <v>7142</v>
      </c>
      <c r="K6347" s="101" t="s">
        <v>7802</v>
      </c>
      <c r="L6347" s="100" t="s">
        <v>18429</v>
      </c>
    </row>
    <row r="6348" spans="1:12" ht="13.5" x14ac:dyDescent="0.25">
      <c r="A6348" s="100" t="s">
        <v>12721</v>
      </c>
      <c r="B6348" s="100" t="s">
        <v>17638</v>
      </c>
      <c r="C6348" s="100" t="s">
        <v>18101</v>
      </c>
      <c r="D6348" s="100" t="s">
        <v>18102</v>
      </c>
      <c r="E6348" s="101" t="s">
        <v>158</v>
      </c>
      <c r="F6348" s="100" t="s">
        <v>158</v>
      </c>
      <c r="G6348" s="100">
        <v>95354</v>
      </c>
      <c r="H6348" s="100" t="s">
        <v>18643</v>
      </c>
      <c r="I6348" s="100" t="s">
        <v>143</v>
      </c>
      <c r="J6348" s="100" t="s">
        <v>7142</v>
      </c>
      <c r="K6348" s="101" t="s">
        <v>8345</v>
      </c>
      <c r="L6348" s="100" t="s">
        <v>18429</v>
      </c>
    </row>
    <row r="6349" spans="1:12" ht="13.5" x14ac:dyDescent="0.25">
      <c r="A6349" s="100" t="s">
        <v>12721</v>
      </c>
      <c r="B6349" s="100" t="s">
        <v>17638</v>
      </c>
      <c r="C6349" s="100" t="s">
        <v>18101</v>
      </c>
      <c r="D6349" s="100" t="s">
        <v>18102</v>
      </c>
      <c r="E6349" s="101" t="s">
        <v>158</v>
      </c>
      <c r="F6349" s="100" t="s">
        <v>158</v>
      </c>
      <c r="G6349" s="100">
        <v>95355</v>
      </c>
      <c r="H6349" s="100" t="s">
        <v>18644</v>
      </c>
      <c r="I6349" s="100" t="s">
        <v>143</v>
      </c>
      <c r="J6349" s="100" t="s">
        <v>7142</v>
      </c>
      <c r="K6349" s="101" t="s">
        <v>8148</v>
      </c>
      <c r="L6349" s="100" t="s">
        <v>18429</v>
      </c>
    </row>
    <row r="6350" spans="1:12" ht="13.5" x14ac:dyDescent="0.25">
      <c r="A6350" s="100" t="s">
        <v>12721</v>
      </c>
      <c r="B6350" s="100" t="s">
        <v>17638</v>
      </c>
      <c r="C6350" s="100" t="s">
        <v>18101</v>
      </c>
      <c r="D6350" s="100" t="s">
        <v>18102</v>
      </c>
      <c r="E6350" s="101" t="s">
        <v>158</v>
      </c>
      <c r="F6350" s="100" t="s">
        <v>158</v>
      </c>
      <c r="G6350" s="100">
        <v>95356</v>
      </c>
      <c r="H6350" s="100" t="s">
        <v>18645</v>
      </c>
      <c r="I6350" s="100" t="s">
        <v>143</v>
      </c>
      <c r="J6350" s="100" t="s">
        <v>7142</v>
      </c>
      <c r="K6350" s="101" t="s">
        <v>8757</v>
      </c>
      <c r="L6350" s="100" t="s">
        <v>18429</v>
      </c>
    </row>
    <row r="6351" spans="1:12" ht="13.5" x14ac:dyDescent="0.25">
      <c r="A6351" s="100" t="s">
        <v>12721</v>
      </c>
      <c r="B6351" s="100" t="s">
        <v>17638</v>
      </c>
      <c r="C6351" s="100" t="s">
        <v>18101</v>
      </c>
      <c r="D6351" s="100" t="s">
        <v>18102</v>
      </c>
      <c r="E6351" s="101" t="s">
        <v>158</v>
      </c>
      <c r="F6351" s="100" t="s">
        <v>158</v>
      </c>
      <c r="G6351" s="100">
        <v>95357</v>
      </c>
      <c r="H6351" s="100" t="s">
        <v>18646</v>
      </c>
      <c r="I6351" s="100" t="s">
        <v>143</v>
      </c>
      <c r="J6351" s="100" t="s">
        <v>7945</v>
      </c>
      <c r="K6351" s="101" t="s">
        <v>8366</v>
      </c>
      <c r="L6351" s="100" t="s">
        <v>18429</v>
      </c>
    </row>
    <row r="6352" spans="1:12" ht="13.5" x14ac:dyDescent="0.25">
      <c r="A6352" s="100" t="s">
        <v>12721</v>
      </c>
      <c r="B6352" s="100" t="s">
        <v>17638</v>
      </c>
      <c r="C6352" s="100" t="s">
        <v>18101</v>
      </c>
      <c r="D6352" s="100" t="s">
        <v>18102</v>
      </c>
      <c r="E6352" s="101" t="s">
        <v>158</v>
      </c>
      <c r="F6352" s="100" t="s">
        <v>158</v>
      </c>
      <c r="G6352" s="100">
        <v>95358</v>
      </c>
      <c r="H6352" s="100" t="s">
        <v>18647</v>
      </c>
      <c r="I6352" s="100" t="s">
        <v>143</v>
      </c>
      <c r="J6352" s="100" t="s">
        <v>7142</v>
      </c>
      <c r="K6352" s="101" t="s">
        <v>8210</v>
      </c>
      <c r="L6352" s="100" t="s">
        <v>18429</v>
      </c>
    </row>
    <row r="6353" spans="1:12" ht="13.5" x14ac:dyDescent="0.25">
      <c r="A6353" s="100" t="s">
        <v>12721</v>
      </c>
      <c r="B6353" s="100" t="s">
        <v>17638</v>
      </c>
      <c r="C6353" s="100" t="s">
        <v>18101</v>
      </c>
      <c r="D6353" s="100" t="s">
        <v>18102</v>
      </c>
      <c r="E6353" s="101" t="s">
        <v>158</v>
      </c>
      <c r="F6353" s="100" t="s">
        <v>158</v>
      </c>
      <c r="G6353" s="100">
        <v>95359</v>
      </c>
      <c r="H6353" s="100" t="s">
        <v>18648</v>
      </c>
      <c r="I6353" s="100" t="s">
        <v>143</v>
      </c>
      <c r="J6353" s="100" t="s">
        <v>7142</v>
      </c>
      <c r="K6353" s="101" t="s">
        <v>8210</v>
      </c>
      <c r="L6353" s="100" t="s">
        <v>18429</v>
      </c>
    </row>
    <row r="6354" spans="1:12" ht="13.5" x14ac:dyDescent="0.25">
      <c r="A6354" s="100" t="s">
        <v>12721</v>
      </c>
      <c r="B6354" s="100" t="s">
        <v>17638</v>
      </c>
      <c r="C6354" s="100" t="s">
        <v>18101</v>
      </c>
      <c r="D6354" s="100" t="s">
        <v>18102</v>
      </c>
      <c r="E6354" s="101" t="s">
        <v>158</v>
      </c>
      <c r="F6354" s="100" t="s">
        <v>158</v>
      </c>
      <c r="G6354" s="100">
        <v>95360</v>
      </c>
      <c r="H6354" s="100" t="s">
        <v>18649</v>
      </c>
      <c r="I6354" s="100" t="s">
        <v>143</v>
      </c>
      <c r="J6354" s="100" t="s">
        <v>7142</v>
      </c>
      <c r="K6354" s="101" t="s">
        <v>7923</v>
      </c>
      <c r="L6354" s="100" t="s">
        <v>18429</v>
      </c>
    </row>
    <row r="6355" spans="1:12" ht="13.5" x14ac:dyDescent="0.25">
      <c r="A6355" s="100" t="s">
        <v>12721</v>
      </c>
      <c r="B6355" s="100" t="s">
        <v>17638</v>
      </c>
      <c r="C6355" s="100" t="s">
        <v>18101</v>
      </c>
      <c r="D6355" s="100" t="s">
        <v>18102</v>
      </c>
      <c r="E6355" s="101" t="s">
        <v>158</v>
      </c>
      <c r="F6355" s="100" t="s">
        <v>158</v>
      </c>
      <c r="G6355" s="100">
        <v>95361</v>
      </c>
      <c r="H6355" s="100" t="s">
        <v>18650</v>
      </c>
      <c r="I6355" s="100" t="s">
        <v>143</v>
      </c>
      <c r="J6355" s="100" t="s">
        <v>7142</v>
      </c>
      <c r="K6355" s="101" t="s">
        <v>8345</v>
      </c>
      <c r="L6355" s="100" t="s">
        <v>18429</v>
      </c>
    </row>
    <row r="6356" spans="1:12" ht="13.5" x14ac:dyDescent="0.25">
      <c r="A6356" s="100" t="s">
        <v>12721</v>
      </c>
      <c r="B6356" s="100" t="s">
        <v>17638</v>
      </c>
      <c r="C6356" s="100" t="s">
        <v>18101</v>
      </c>
      <c r="D6356" s="100" t="s">
        <v>18102</v>
      </c>
      <c r="E6356" s="101" t="s">
        <v>158</v>
      </c>
      <c r="F6356" s="100" t="s">
        <v>158</v>
      </c>
      <c r="G6356" s="100">
        <v>95362</v>
      </c>
      <c r="H6356" s="100" t="s">
        <v>18651</v>
      </c>
      <c r="I6356" s="100" t="s">
        <v>143</v>
      </c>
      <c r="J6356" s="100" t="s">
        <v>7142</v>
      </c>
      <c r="K6356" s="101" t="s">
        <v>8757</v>
      </c>
      <c r="L6356" s="100" t="s">
        <v>18429</v>
      </c>
    </row>
    <row r="6357" spans="1:12" ht="13.5" x14ac:dyDescent="0.25">
      <c r="A6357" s="100" t="s">
        <v>12721</v>
      </c>
      <c r="B6357" s="100" t="s">
        <v>17638</v>
      </c>
      <c r="C6357" s="100" t="s">
        <v>18101</v>
      </c>
      <c r="D6357" s="100" t="s">
        <v>18102</v>
      </c>
      <c r="E6357" s="101" t="s">
        <v>158</v>
      </c>
      <c r="F6357" s="100" t="s">
        <v>158</v>
      </c>
      <c r="G6357" s="100">
        <v>95363</v>
      </c>
      <c r="H6357" s="100" t="s">
        <v>18652</v>
      </c>
      <c r="I6357" s="100" t="s">
        <v>143</v>
      </c>
      <c r="J6357" s="100" t="s">
        <v>7142</v>
      </c>
      <c r="K6357" s="101" t="s">
        <v>8567</v>
      </c>
      <c r="L6357" s="100" t="s">
        <v>18429</v>
      </c>
    </row>
    <row r="6358" spans="1:12" ht="13.5" x14ac:dyDescent="0.25">
      <c r="A6358" s="100" t="s">
        <v>12721</v>
      </c>
      <c r="B6358" s="100" t="s">
        <v>17638</v>
      </c>
      <c r="C6358" s="100" t="s">
        <v>18101</v>
      </c>
      <c r="D6358" s="100" t="s">
        <v>18102</v>
      </c>
      <c r="E6358" s="101" t="s">
        <v>158</v>
      </c>
      <c r="F6358" s="100" t="s">
        <v>158</v>
      </c>
      <c r="G6358" s="100">
        <v>95364</v>
      </c>
      <c r="H6358" s="100" t="s">
        <v>18653</v>
      </c>
      <c r="I6358" s="100" t="s">
        <v>143</v>
      </c>
      <c r="J6358" s="100" t="s">
        <v>7142</v>
      </c>
      <c r="K6358" s="101" t="s">
        <v>8148</v>
      </c>
      <c r="L6358" s="100" t="s">
        <v>18429</v>
      </c>
    </row>
    <row r="6359" spans="1:12" ht="13.5" x14ac:dyDescent="0.25">
      <c r="A6359" s="100" t="s">
        <v>12721</v>
      </c>
      <c r="B6359" s="100" t="s">
        <v>17638</v>
      </c>
      <c r="C6359" s="100" t="s">
        <v>18101</v>
      </c>
      <c r="D6359" s="100" t="s">
        <v>18102</v>
      </c>
      <c r="E6359" s="101" t="s">
        <v>158</v>
      </c>
      <c r="F6359" s="100" t="s">
        <v>158</v>
      </c>
      <c r="G6359" s="100">
        <v>95365</v>
      </c>
      <c r="H6359" s="100" t="s">
        <v>18654</v>
      </c>
      <c r="I6359" s="100" t="s">
        <v>143</v>
      </c>
      <c r="J6359" s="100" t="s">
        <v>7142</v>
      </c>
      <c r="K6359" s="101" t="s">
        <v>7760</v>
      </c>
      <c r="L6359" s="100" t="s">
        <v>18429</v>
      </c>
    </row>
    <row r="6360" spans="1:12" ht="13.5" x14ac:dyDescent="0.25">
      <c r="A6360" s="100" t="s">
        <v>12721</v>
      </c>
      <c r="B6360" s="100" t="s">
        <v>17638</v>
      </c>
      <c r="C6360" s="100" t="s">
        <v>18101</v>
      </c>
      <c r="D6360" s="100" t="s">
        <v>18102</v>
      </c>
      <c r="E6360" s="101" t="s">
        <v>158</v>
      </c>
      <c r="F6360" s="100" t="s">
        <v>158</v>
      </c>
      <c r="G6360" s="100">
        <v>95366</v>
      </c>
      <c r="H6360" s="100" t="s">
        <v>18655</v>
      </c>
      <c r="I6360" s="100" t="s">
        <v>143</v>
      </c>
      <c r="J6360" s="100" t="s">
        <v>7142</v>
      </c>
      <c r="K6360" s="101" t="s">
        <v>7760</v>
      </c>
      <c r="L6360" s="100" t="s">
        <v>18429</v>
      </c>
    </row>
    <row r="6361" spans="1:12" ht="13.5" x14ac:dyDescent="0.25">
      <c r="A6361" s="100" t="s">
        <v>12721</v>
      </c>
      <c r="B6361" s="100" t="s">
        <v>17638</v>
      </c>
      <c r="C6361" s="100" t="s">
        <v>18101</v>
      </c>
      <c r="D6361" s="100" t="s">
        <v>18102</v>
      </c>
      <c r="E6361" s="101" t="s">
        <v>158</v>
      </c>
      <c r="F6361" s="100" t="s">
        <v>158</v>
      </c>
      <c r="G6361" s="100">
        <v>95367</v>
      </c>
      <c r="H6361" s="100" t="s">
        <v>18656</v>
      </c>
      <c r="I6361" s="100" t="s">
        <v>143</v>
      </c>
      <c r="J6361" s="100" t="s">
        <v>7142</v>
      </c>
      <c r="K6361" s="101" t="s">
        <v>8331</v>
      </c>
      <c r="L6361" s="100" t="s">
        <v>18429</v>
      </c>
    </row>
    <row r="6362" spans="1:12" ht="13.5" x14ac:dyDescent="0.25">
      <c r="A6362" s="100" t="s">
        <v>12721</v>
      </c>
      <c r="B6362" s="100" t="s">
        <v>17638</v>
      </c>
      <c r="C6362" s="100" t="s">
        <v>18101</v>
      </c>
      <c r="D6362" s="100" t="s">
        <v>18102</v>
      </c>
      <c r="E6362" s="101" t="s">
        <v>158</v>
      </c>
      <c r="F6362" s="100" t="s">
        <v>158</v>
      </c>
      <c r="G6362" s="100">
        <v>95368</v>
      </c>
      <c r="H6362" s="100" t="s">
        <v>18657</v>
      </c>
      <c r="I6362" s="100" t="s">
        <v>143</v>
      </c>
      <c r="J6362" s="100" t="s">
        <v>7142</v>
      </c>
      <c r="K6362" s="101" t="s">
        <v>8320</v>
      </c>
      <c r="L6362" s="100" t="s">
        <v>18429</v>
      </c>
    </row>
    <row r="6363" spans="1:12" ht="13.5" x14ac:dyDescent="0.25">
      <c r="A6363" s="100" t="s">
        <v>12721</v>
      </c>
      <c r="B6363" s="100" t="s">
        <v>17638</v>
      </c>
      <c r="C6363" s="100" t="s">
        <v>18101</v>
      </c>
      <c r="D6363" s="100" t="s">
        <v>18102</v>
      </c>
      <c r="E6363" s="101" t="s">
        <v>158</v>
      </c>
      <c r="F6363" s="100" t="s">
        <v>158</v>
      </c>
      <c r="G6363" s="100">
        <v>95369</v>
      </c>
      <c r="H6363" s="100" t="s">
        <v>18658</v>
      </c>
      <c r="I6363" s="100" t="s">
        <v>143</v>
      </c>
      <c r="J6363" s="100" t="s">
        <v>7142</v>
      </c>
      <c r="K6363" s="101" t="s">
        <v>8757</v>
      </c>
      <c r="L6363" s="100" t="s">
        <v>18429</v>
      </c>
    </row>
    <row r="6364" spans="1:12" ht="13.5" x14ac:dyDescent="0.25">
      <c r="A6364" s="100" t="s">
        <v>12721</v>
      </c>
      <c r="B6364" s="100" t="s">
        <v>17638</v>
      </c>
      <c r="C6364" s="100" t="s">
        <v>18101</v>
      </c>
      <c r="D6364" s="100" t="s">
        <v>18102</v>
      </c>
      <c r="E6364" s="101" t="s">
        <v>158</v>
      </c>
      <c r="F6364" s="100" t="s">
        <v>158</v>
      </c>
      <c r="G6364" s="100">
        <v>95370</v>
      </c>
      <c r="H6364" s="100" t="s">
        <v>18659</v>
      </c>
      <c r="I6364" s="100" t="s">
        <v>143</v>
      </c>
      <c r="J6364" s="100" t="s">
        <v>7142</v>
      </c>
      <c r="K6364" s="101" t="s">
        <v>7760</v>
      </c>
      <c r="L6364" s="100" t="s">
        <v>18429</v>
      </c>
    </row>
    <row r="6365" spans="1:12" ht="13.5" x14ac:dyDescent="0.25">
      <c r="A6365" s="100" t="s">
        <v>12721</v>
      </c>
      <c r="B6365" s="100" t="s">
        <v>17638</v>
      </c>
      <c r="C6365" s="100" t="s">
        <v>18101</v>
      </c>
      <c r="D6365" s="100" t="s">
        <v>18102</v>
      </c>
      <c r="E6365" s="101" t="s">
        <v>158</v>
      </c>
      <c r="F6365" s="100" t="s">
        <v>158</v>
      </c>
      <c r="G6365" s="100">
        <v>95371</v>
      </c>
      <c r="H6365" s="100" t="s">
        <v>18660</v>
      </c>
      <c r="I6365" s="100" t="s">
        <v>143</v>
      </c>
      <c r="J6365" s="100" t="s">
        <v>7945</v>
      </c>
      <c r="K6365" s="101" t="s">
        <v>7923</v>
      </c>
      <c r="L6365" s="100" t="s">
        <v>18429</v>
      </c>
    </row>
    <row r="6366" spans="1:12" ht="13.5" x14ac:dyDescent="0.25">
      <c r="A6366" s="100" t="s">
        <v>12721</v>
      </c>
      <c r="B6366" s="100" t="s">
        <v>17638</v>
      </c>
      <c r="C6366" s="100" t="s">
        <v>18101</v>
      </c>
      <c r="D6366" s="100" t="s">
        <v>18102</v>
      </c>
      <c r="E6366" s="101" t="s">
        <v>158</v>
      </c>
      <c r="F6366" s="100" t="s">
        <v>158</v>
      </c>
      <c r="G6366" s="100">
        <v>95372</v>
      </c>
      <c r="H6366" s="100" t="s">
        <v>18661</v>
      </c>
      <c r="I6366" s="100" t="s">
        <v>143</v>
      </c>
      <c r="J6366" s="100" t="s">
        <v>7945</v>
      </c>
      <c r="K6366" s="101" t="s">
        <v>8148</v>
      </c>
      <c r="L6366" s="100" t="s">
        <v>18429</v>
      </c>
    </row>
    <row r="6367" spans="1:12" ht="13.5" x14ac:dyDescent="0.25">
      <c r="A6367" s="100" t="s">
        <v>12721</v>
      </c>
      <c r="B6367" s="100" t="s">
        <v>17638</v>
      </c>
      <c r="C6367" s="100" t="s">
        <v>18101</v>
      </c>
      <c r="D6367" s="100" t="s">
        <v>18102</v>
      </c>
      <c r="E6367" s="101" t="s">
        <v>158</v>
      </c>
      <c r="F6367" s="100" t="s">
        <v>158</v>
      </c>
      <c r="G6367" s="100">
        <v>95373</v>
      </c>
      <c r="H6367" s="100" t="s">
        <v>18662</v>
      </c>
      <c r="I6367" s="100" t="s">
        <v>143</v>
      </c>
      <c r="J6367" s="100" t="s">
        <v>7142</v>
      </c>
      <c r="K6367" s="101" t="s">
        <v>7760</v>
      </c>
      <c r="L6367" s="100" t="s">
        <v>18429</v>
      </c>
    </row>
    <row r="6368" spans="1:12" ht="13.5" x14ac:dyDescent="0.25">
      <c r="A6368" s="100" t="s">
        <v>12721</v>
      </c>
      <c r="B6368" s="100" t="s">
        <v>17638</v>
      </c>
      <c r="C6368" s="100" t="s">
        <v>18101</v>
      </c>
      <c r="D6368" s="100" t="s">
        <v>18102</v>
      </c>
      <c r="E6368" s="101" t="s">
        <v>158</v>
      </c>
      <c r="F6368" s="100" t="s">
        <v>158</v>
      </c>
      <c r="G6368" s="100">
        <v>95374</v>
      </c>
      <c r="H6368" s="100" t="s">
        <v>18663</v>
      </c>
      <c r="I6368" s="100" t="s">
        <v>143</v>
      </c>
      <c r="J6368" s="100" t="s">
        <v>7142</v>
      </c>
      <c r="K6368" s="101" t="s">
        <v>8757</v>
      </c>
      <c r="L6368" s="100" t="s">
        <v>18429</v>
      </c>
    </row>
    <row r="6369" spans="1:12" ht="13.5" x14ac:dyDescent="0.25">
      <c r="A6369" s="100" t="s">
        <v>12721</v>
      </c>
      <c r="B6369" s="100" t="s">
        <v>17638</v>
      </c>
      <c r="C6369" s="100" t="s">
        <v>18101</v>
      </c>
      <c r="D6369" s="100" t="s">
        <v>18102</v>
      </c>
      <c r="E6369" s="101" t="s">
        <v>158</v>
      </c>
      <c r="F6369" s="100" t="s">
        <v>158</v>
      </c>
      <c r="G6369" s="100">
        <v>95375</v>
      </c>
      <c r="H6369" s="100" t="s">
        <v>18664</v>
      </c>
      <c r="I6369" s="100" t="s">
        <v>143</v>
      </c>
      <c r="J6369" s="100" t="s">
        <v>7142</v>
      </c>
      <c r="K6369" s="101" t="s">
        <v>17991</v>
      </c>
      <c r="L6369" s="100" t="s">
        <v>18429</v>
      </c>
    </row>
    <row r="6370" spans="1:12" ht="13.5" x14ac:dyDescent="0.25">
      <c r="A6370" s="100" t="s">
        <v>12721</v>
      </c>
      <c r="B6370" s="100" t="s">
        <v>17638</v>
      </c>
      <c r="C6370" s="100" t="s">
        <v>18101</v>
      </c>
      <c r="D6370" s="100" t="s">
        <v>18102</v>
      </c>
      <c r="E6370" s="101" t="s">
        <v>158</v>
      </c>
      <c r="F6370" s="100" t="s">
        <v>158</v>
      </c>
      <c r="G6370" s="100">
        <v>95376</v>
      </c>
      <c r="H6370" s="100" t="s">
        <v>18665</v>
      </c>
      <c r="I6370" s="100" t="s">
        <v>143</v>
      </c>
      <c r="J6370" s="100" t="s">
        <v>7142</v>
      </c>
      <c r="K6370" s="101" t="s">
        <v>8324</v>
      </c>
      <c r="L6370" s="100" t="s">
        <v>18429</v>
      </c>
    </row>
    <row r="6371" spans="1:12" ht="13.5" x14ac:dyDescent="0.25">
      <c r="A6371" s="100" t="s">
        <v>12721</v>
      </c>
      <c r="B6371" s="100" t="s">
        <v>17638</v>
      </c>
      <c r="C6371" s="100" t="s">
        <v>18101</v>
      </c>
      <c r="D6371" s="100" t="s">
        <v>18102</v>
      </c>
      <c r="E6371" s="101" t="s">
        <v>158</v>
      </c>
      <c r="F6371" s="100" t="s">
        <v>158</v>
      </c>
      <c r="G6371" s="100">
        <v>95377</v>
      </c>
      <c r="H6371" s="100" t="s">
        <v>18666</v>
      </c>
      <c r="I6371" s="100" t="s">
        <v>143</v>
      </c>
      <c r="J6371" s="100" t="s">
        <v>7142</v>
      </c>
      <c r="K6371" s="101" t="s">
        <v>8121</v>
      </c>
      <c r="L6371" s="100" t="s">
        <v>18429</v>
      </c>
    </row>
    <row r="6372" spans="1:12" ht="13.5" x14ac:dyDescent="0.25">
      <c r="A6372" s="100" t="s">
        <v>12721</v>
      </c>
      <c r="B6372" s="100" t="s">
        <v>17638</v>
      </c>
      <c r="C6372" s="100" t="s">
        <v>18101</v>
      </c>
      <c r="D6372" s="100" t="s">
        <v>18102</v>
      </c>
      <c r="E6372" s="101" t="s">
        <v>158</v>
      </c>
      <c r="F6372" s="100" t="s">
        <v>158</v>
      </c>
      <c r="G6372" s="100">
        <v>95378</v>
      </c>
      <c r="H6372" s="100" t="s">
        <v>18667</v>
      </c>
      <c r="I6372" s="100" t="s">
        <v>143</v>
      </c>
      <c r="J6372" s="100" t="s">
        <v>7945</v>
      </c>
      <c r="K6372" s="101" t="s">
        <v>8757</v>
      </c>
      <c r="L6372" s="100" t="s">
        <v>18429</v>
      </c>
    </row>
    <row r="6373" spans="1:12" ht="13.5" x14ac:dyDescent="0.25">
      <c r="A6373" s="100" t="s">
        <v>12721</v>
      </c>
      <c r="B6373" s="100" t="s">
        <v>17638</v>
      </c>
      <c r="C6373" s="100" t="s">
        <v>18101</v>
      </c>
      <c r="D6373" s="100" t="s">
        <v>18102</v>
      </c>
      <c r="E6373" s="101" t="s">
        <v>158</v>
      </c>
      <c r="F6373" s="100" t="s">
        <v>158</v>
      </c>
      <c r="G6373" s="100">
        <v>95379</v>
      </c>
      <c r="H6373" s="100" t="s">
        <v>18668</v>
      </c>
      <c r="I6373" s="100" t="s">
        <v>143</v>
      </c>
      <c r="J6373" s="100" t="s">
        <v>7945</v>
      </c>
      <c r="K6373" s="101" t="s">
        <v>8121</v>
      </c>
      <c r="L6373" s="100" t="s">
        <v>18429</v>
      </c>
    </row>
    <row r="6374" spans="1:12" ht="13.5" x14ac:dyDescent="0.25">
      <c r="A6374" s="100" t="s">
        <v>12721</v>
      </c>
      <c r="B6374" s="100" t="s">
        <v>17638</v>
      </c>
      <c r="C6374" s="100" t="s">
        <v>18101</v>
      </c>
      <c r="D6374" s="100" t="s">
        <v>18102</v>
      </c>
      <c r="E6374" s="101" t="s">
        <v>158</v>
      </c>
      <c r="F6374" s="100" t="s">
        <v>158</v>
      </c>
      <c r="G6374" s="100">
        <v>95380</v>
      </c>
      <c r="H6374" s="100" t="s">
        <v>18669</v>
      </c>
      <c r="I6374" s="100" t="s">
        <v>143</v>
      </c>
      <c r="J6374" s="100" t="s">
        <v>7142</v>
      </c>
      <c r="K6374" s="101" t="s">
        <v>17934</v>
      </c>
      <c r="L6374" s="100" t="s">
        <v>18429</v>
      </c>
    </row>
    <row r="6375" spans="1:12" ht="13.5" x14ac:dyDescent="0.25">
      <c r="A6375" s="100" t="s">
        <v>12721</v>
      </c>
      <c r="B6375" s="100" t="s">
        <v>17638</v>
      </c>
      <c r="C6375" s="100" t="s">
        <v>18101</v>
      </c>
      <c r="D6375" s="100" t="s">
        <v>18102</v>
      </c>
      <c r="E6375" s="101" t="s">
        <v>158</v>
      </c>
      <c r="F6375" s="100" t="s">
        <v>158</v>
      </c>
      <c r="G6375" s="100">
        <v>95381</v>
      </c>
      <c r="H6375" s="100" t="s">
        <v>18670</v>
      </c>
      <c r="I6375" s="100" t="s">
        <v>143</v>
      </c>
      <c r="J6375" s="100" t="s">
        <v>7142</v>
      </c>
      <c r="K6375" s="101" t="s">
        <v>8856</v>
      </c>
      <c r="L6375" s="100" t="s">
        <v>18429</v>
      </c>
    </row>
    <row r="6376" spans="1:12" ht="13.5" x14ac:dyDescent="0.25">
      <c r="A6376" s="100" t="s">
        <v>12721</v>
      </c>
      <c r="B6376" s="100" t="s">
        <v>17638</v>
      </c>
      <c r="C6376" s="100" t="s">
        <v>18101</v>
      </c>
      <c r="D6376" s="100" t="s">
        <v>18102</v>
      </c>
      <c r="E6376" s="101" t="s">
        <v>158</v>
      </c>
      <c r="F6376" s="100" t="s">
        <v>158</v>
      </c>
      <c r="G6376" s="100">
        <v>95382</v>
      </c>
      <c r="H6376" s="100" t="s">
        <v>18671</v>
      </c>
      <c r="I6376" s="100" t="s">
        <v>143</v>
      </c>
      <c r="J6376" s="100" t="s">
        <v>7142</v>
      </c>
      <c r="K6376" s="101" t="s">
        <v>8331</v>
      </c>
      <c r="L6376" s="100" t="s">
        <v>18429</v>
      </c>
    </row>
    <row r="6377" spans="1:12" ht="13.5" x14ac:dyDescent="0.25">
      <c r="A6377" s="100" t="s">
        <v>12721</v>
      </c>
      <c r="B6377" s="100" t="s">
        <v>17638</v>
      </c>
      <c r="C6377" s="100" t="s">
        <v>18101</v>
      </c>
      <c r="D6377" s="100" t="s">
        <v>18102</v>
      </c>
      <c r="E6377" s="101" t="s">
        <v>158</v>
      </c>
      <c r="F6377" s="100" t="s">
        <v>158</v>
      </c>
      <c r="G6377" s="100">
        <v>95383</v>
      </c>
      <c r="H6377" s="100" t="s">
        <v>18672</v>
      </c>
      <c r="I6377" s="100" t="s">
        <v>143</v>
      </c>
      <c r="J6377" s="100" t="s">
        <v>7142</v>
      </c>
      <c r="K6377" s="101" t="s">
        <v>9107</v>
      </c>
      <c r="L6377" s="100" t="s">
        <v>18429</v>
      </c>
    </row>
    <row r="6378" spans="1:12" ht="13.5" x14ac:dyDescent="0.25">
      <c r="A6378" s="100" t="s">
        <v>12721</v>
      </c>
      <c r="B6378" s="100" t="s">
        <v>17638</v>
      </c>
      <c r="C6378" s="100" t="s">
        <v>18101</v>
      </c>
      <c r="D6378" s="100" t="s">
        <v>18102</v>
      </c>
      <c r="E6378" s="101" t="s">
        <v>158</v>
      </c>
      <c r="F6378" s="100" t="s">
        <v>158</v>
      </c>
      <c r="G6378" s="100">
        <v>95384</v>
      </c>
      <c r="H6378" s="100" t="s">
        <v>18673</v>
      </c>
      <c r="I6378" s="100" t="s">
        <v>143</v>
      </c>
      <c r="J6378" s="100" t="s">
        <v>7142</v>
      </c>
      <c r="K6378" s="101" t="s">
        <v>8856</v>
      </c>
      <c r="L6378" s="100" t="s">
        <v>18429</v>
      </c>
    </row>
    <row r="6379" spans="1:12" ht="13.5" x14ac:dyDescent="0.25">
      <c r="A6379" s="100" t="s">
        <v>12721</v>
      </c>
      <c r="B6379" s="100" t="s">
        <v>17638</v>
      </c>
      <c r="C6379" s="100" t="s">
        <v>18101</v>
      </c>
      <c r="D6379" s="100" t="s">
        <v>18102</v>
      </c>
      <c r="E6379" s="101" t="s">
        <v>158</v>
      </c>
      <c r="F6379" s="100" t="s">
        <v>158</v>
      </c>
      <c r="G6379" s="100">
        <v>95385</v>
      </c>
      <c r="H6379" s="100" t="s">
        <v>18674</v>
      </c>
      <c r="I6379" s="100" t="s">
        <v>143</v>
      </c>
      <c r="J6379" s="100" t="s">
        <v>7142</v>
      </c>
      <c r="K6379" s="101" t="s">
        <v>8331</v>
      </c>
      <c r="L6379" s="100" t="s">
        <v>18429</v>
      </c>
    </row>
    <row r="6380" spans="1:12" ht="13.5" x14ac:dyDescent="0.25">
      <c r="A6380" s="100" t="s">
        <v>12721</v>
      </c>
      <c r="B6380" s="100" t="s">
        <v>17638</v>
      </c>
      <c r="C6380" s="100" t="s">
        <v>18101</v>
      </c>
      <c r="D6380" s="100" t="s">
        <v>18102</v>
      </c>
      <c r="E6380" s="101" t="s">
        <v>158</v>
      </c>
      <c r="F6380" s="100" t="s">
        <v>158</v>
      </c>
      <c r="G6380" s="100">
        <v>95386</v>
      </c>
      <c r="H6380" s="100" t="s">
        <v>18675</v>
      </c>
      <c r="I6380" s="100" t="s">
        <v>143</v>
      </c>
      <c r="J6380" s="100" t="s">
        <v>7142</v>
      </c>
      <c r="K6380" s="101" t="s">
        <v>8370</v>
      </c>
      <c r="L6380" s="100" t="s">
        <v>18429</v>
      </c>
    </row>
    <row r="6381" spans="1:12" ht="13.5" x14ac:dyDescent="0.25">
      <c r="A6381" s="100" t="s">
        <v>12721</v>
      </c>
      <c r="B6381" s="100" t="s">
        <v>17638</v>
      </c>
      <c r="C6381" s="100" t="s">
        <v>18101</v>
      </c>
      <c r="D6381" s="100" t="s">
        <v>18102</v>
      </c>
      <c r="E6381" s="101" t="s">
        <v>158</v>
      </c>
      <c r="F6381" s="100" t="s">
        <v>158</v>
      </c>
      <c r="G6381" s="100">
        <v>95387</v>
      </c>
      <c r="H6381" s="100" t="s">
        <v>18676</v>
      </c>
      <c r="I6381" s="100" t="s">
        <v>143</v>
      </c>
      <c r="J6381" s="100" t="s">
        <v>7142</v>
      </c>
      <c r="K6381" s="101" t="s">
        <v>8121</v>
      </c>
      <c r="L6381" s="100" t="s">
        <v>18429</v>
      </c>
    </row>
    <row r="6382" spans="1:12" ht="13.5" x14ac:dyDescent="0.25">
      <c r="A6382" s="100" t="s">
        <v>12721</v>
      </c>
      <c r="B6382" s="100" t="s">
        <v>17638</v>
      </c>
      <c r="C6382" s="100" t="s">
        <v>18101</v>
      </c>
      <c r="D6382" s="100" t="s">
        <v>18102</v>
      </c>
      <c r="E6382" s="101" t="s">
        <v>158</v>
      </c>
      <c r="F6382" s="100" t="s">
        <v>158</v>
      </c>
      <c r="G6382" s="100">
        <v>95388</v>
      </c>
      <c r="H6382" s="100" t="s">
        <v>18677</v>
      </c>
      <c r="I6382" s="100" t="s">
        <v>143</v>
      </c>
      <c r="J6382" s="100" t="s">
        <v>7142</v>
      </c>
      <c r="K6382" s="101" t="s">
        <v>8368</v>
      </c>
      <c r="L6382" s="100" t="s">
        <v>18429</v>
      </c>
    </row>
    <row r="6383" spans="1:12" ht="13.5" x14ac:dyDescent="0.25">
      <c r="A6383" s="100" t="s">
        <v>12721</v>
      </c>
      <c r="B6383" s="100" t="s">
        <v>17638</v>
      </c>
      <c r="C6383" s="100" t="s">
        <v>18101</v>
      </c>
      <c r="D6383" s="100" t="s">
        <v>18102</v>
      </c>
      <c r="E6383" s="101" t="s">
        <v>158</v>
      </c>
      <c r="F6383" s="100" t="s">
        <v>158</v>
      </c>
      <c r="G6383" s="100">
        <v>95389</v>
      </c>
      <c r="H6383" s="100" t="s">
        <v>18678</v>
      </c>
      <c r="I6383" s="100" t="s">
        <v>143</v>
      </c>
      <c r="J6383" s="100" t="s">
        <v>7142</v>
      </c>
      <c r="K6383" s="101" t="s">
        <v>9107</v>
      </c>
      <c r="L6383" s="100" t="s">
        <v>18429</v>
      </c>
    </row>
    <row r="6384" spans="1:12" ht="13.5" x14ac:dyDescent="0.25">
      <c r="A6384" s="100" t="s">
        <v>12721</v>
      </c>
      <c r="B6384" s="100" t="s">
        <v>17638</v>
      </c>
      <c r="C6384" s="100" t="s">
        <v>18101</v>
      </c>
      <c r="D6384" s="100" t="s">
        <v>18102</v>
      </c>
      <c r="E6384" s="101" t="s">
        <v>158</v>
      </c>
      <c r="F6384" s="100" t="s">
        <v>158</v>
      </c>
      <c r="G6384" s="100">
        <v>95390</v>
      </c>
      <c r="H6384" s="100" t="s">
        <v>18679</v>
      </c>
      <c r="I6384" s="100" t="s">
        <v>143</v>
      </c>
      <c r="J6384" s="100" t="s">
        <v>7142</v>
      </c>
      <c r="K6384" s="101" t="s">
        <v>8368</v>
      </c>
      <c r="L6384" s="100" t="s">
        <v>18429</v>
      </c>
    </row>
    <row r="6385" spans="1:12" ht="13.5" x14ac:dyDescent="0.25">
      <c r="A6385" s="100" t="s">
        <v>12721</v>
      </c>
      <c r="B6385" s="100" t="s">
        <v>17638</v>
      </c>
      <c r="C6385" s="100" t="s">
        <v>18101</v>
      </c>
      <c r="D6385" s="100" t="s">
        <v>18102</v>
      </c>
      <c r="E6385" s="101" t="s">
        <v>158</v>
      </c>
      <c r="F6385" s="100" t="s">
        <v>158</v>
      </c>
      <c r="G6385" s="100">
        <v>95391</v>
      </c>
      <c r="H6385" s="100" t="s">
        <v>18680</v>
      </c>
      <c r="I6385" s="100" t="s">
        <v>143</v>
      </c>
      <c r="J6385" s="100" t="s">
        <v>7142</v>
      </c>
      <c r="K6385" s="101" t="s">
        <v>17934</v>
      </c>
      <c r="L6385" s="100" t="s">
        <v>18429</v>
      </c>
    </row>
    <row r="6386" spans="1:12" ht="13.5" x14ac:dyDescent="0.25">
      <c r="A6386" s="100" t="s">
        <v>12721</v>
      </c>
      <c r="B6386" s="100" t="s">
        <v>17638</v>
      </c>
      <c r="C6386" s="100" t="s">
        <v>18101</v>
      </c>
      <c r="D6386" s="100" t="s">
        <v>18102</v>
      </c>
      <c r="E6386" s="101" t="s">
        <v>158</v>
      </c>
      <c r="F6386" s="100" t="s">
        <v>158</v>
      </c>
      <c r="G6386" s="100">
        <v>95392</v>
      </c>
      <c r="H6386" s="100" t="s">
        <v>18681</v>
      </c>
      <c r="I6386" s="100" t="s">
        <v>143</v>
      </c>
      <c r="J6386" s="100" t="s">
        <v>7945</v>
      </c>
      <c r="K6386" s="101" t="s">
        <v>8368</v>
      </c>
      <c r="L6386" s="100" t="s">
        <v>18429</v>
      </c>
    </row>
    <row r="6387" spans="1:12" ht="13.5" x14ac:dyDescent="0.25">
      <c r="A6387" s="100" t="s">
        <v>12721</v>
      </c>
      <c r="B6387" s="100" t="s">
        <v>17638</v>
      </c>
      <c r="C6387" s="100" t="s">
        <v>18101</v>
      </c>
      <c r="D6387" s="100" t="s">
        <v>18102</v>
      </c>
      <c r="E6387" s="101" t="s">
        <v>158</v>
      </c>
      <c r="F6387" s="100" t="s">
        <v>158</v>
      </c>
      <c r="G6387" s="100">
        <v>95393</v>
      </c>
      <c r="H6387" s="100" t="s">
        <v>18682</v>
      </c>
      <c r="I6387" s="100" t="s">
        <v>143</v>
      </c>
      <c r="J6387" s="100" t="s">
        <v>7142</v>
      </c>
      <c r="K6387" s="101" t="s">
        <v>7923</v>
      </c>
      <c r="L6387" s="100" t="s">
        <v>18429</v>
      </c>
    </row>
    <row r="6388" spans="1:12" ht="13.5" x14ac:dyDescent="0.25">
      <c r="A6388" s="100" t="s">
        <v>12721</v>
      </c>
      <c r="B6388" s="100" t="s">
        <v>17638</v>
      </c>
      <c r="C6388" s="100" t="s">
        <v>18101</v>
      </c>
      <c r="D6388" s="100" t="s">
        <v>18102</v>
      </c>
      <c r="E6388" s="101" t="s">
        <v>158</v>
      </c>
      <c r="F6388" s="100" t="s">
        <v>158</v>
      </c>
      <c r="G6388" s="100">
        <v>95394</v>
      </c>
      <c r="H6388" s="100" t="s">
        <v>18683</v>
      </c>
      <c r="I6388" s="100" t="s">
        <v>143</v>
      </c>
      <c r="J6388" s="100" t="s">
        <v>7142</v>
      </c>
      <c r="K6388" s="101" t="s">
        <v>8320</v>
      </c>
      <c r="L6388" s="100" t="s">
        <v>18429</v>
      </c>
    </row>
    <row r="6389" spans="1:12" ht="13.5" x14ac:dyDescent="0.25">
      <c r="A6389" s="100" t="s">
        <v>12721</v>
      </c>
      <c r="B6389" s="100" t="s">
        <v>17638</v>
      </c>
      <c r="C6389" s="100" t="s">
        <v>18101</v>
      </c>
      <c r="D6389" s="100" t="s">
        <v>18102</v>
      </c>
      <c r="E6389" s="101" t="s">
        <v>158</v>
      </c>
      <c r="F6389" s="100" t="s">
        <v>158</v>
      </c>
      <c r="G6389" s="100">
        <v>95395</v>
      </c>
      <c r="H6389" s="100" t="s">
        <v>18684</v>
      </c>
      <c r="I6389" s="100" t="s">
        <v>143</v>
      </c>
      <c r="J6389" s="100" t="s">
        <v>7142</v>
      </c>
      <c r="K6389" s="101" t="s">
        <v>8429</v>
      </c>
      <c r="L6389" s="100" t="s">
        <v>18429</v>
      </c>
    </row>
    <row r="6390" spans="1:12" ht="13.5" x14ac:dyDescent="0.25">
      <c r="A6390" s="100" t="s">
        <v>12721</v>
      </c>
      <c r="B6390" s="100" t="s">
        <v>17638</v>
      </c>
      <c r="C6390" s="100" t="s">
        <v>18101</v>
      </c>
      <c r="D6390" s="100" t="s">
        <v>18102</v>
      </c>
      <c r="E6390" s="101" t="s">
        <v>158</v>
      </c>
      <c r="F6390" s="100" t="s">
        <v>158</v>
      </c>
      <c r="G6390" s="100">
        <v>95396</v>
      </c>
      <c r="H6390" s="100" t="s">
        <v>160</v>
      </c>
      <c r="I6390" s="100" t="s">
        <v>143</v>
      </c>
      <c r="J6390" s="100" t="s">
        <v>7142</v>
      </c>
      <c r="K6390" s="101" t="s">
        <v>8013</v>
      </c>
      <c r="L6390" s="100" t="s">
        <v>18429</v>
      </c>
    </row>
    <row r="6391" spans="1:12" ht="13.5" x14ac:dyDescent="0.25">
      <c r="A6391" s="100" t="s">
        <v>12721</v>
      </c>
      <c r="B6391" s="100" t="s">
        <v>17638</v>
      </c>
      <c r="C6391" s="100" t="s">
        <v>18101</v>
      </c>
      <c r="D6391" s="100" t="s">
        <v>18102</v>
      </c>
      <c r="E6391" s="101" t="s">
        <v>158</v>
      </c>
      <c r="F6391" s="100" t="s">
        <v>158</v>
      </c>
      <c r="G6391" s="100">
        <v>95397</v>
      </c>
      <c r="H6391" s="100" t="s">
        <v>18685</v>
      </c>
      <c r="I6391" s="100" t="s">
        <v>143</v>
      </c>
      <c r="J6391" s="100" t="s">
        <v>7142</v>
      </c>
      <c r="K6391" s="101" t="s">
        <v>8324</v>
      </c>
      <c r="L6391" s="100" t="s">
        <v>18429</v>
      </c>
    </row>
    <row r="6392" spans="1:12" ht="13.5" x14ac:dyDescent="0.25">
      <c r="A6392" s="100" t="s">
        <v>12721</v>
      </c>
      <c r="B6392" s="100" t="s">
        <v>17638</v>
      </c>
      <c r="C6392" s="100" t="s">
        <v>18101</v>
      </c>
      <c r="D6392" s="100" t="s">
        <v>18102</v>
      </c>
      <c r="E6392" s="101" t="s">
        <v>158</v>
      </c>
      <c r="F6392" s="100" t="s">
        <v>158</v>
      </c>
      <c r="G6392" s="100">
        <v>95398</v>
      </c>
      <c r="H6392" s="100" t="s">
        <v>18686</v>
      </c>
      <c r="I6392" s="100" t="s">
        <v>143</v>
      </c>
      <c r="J6392" s="100" t="s">
        <v>7142</v>
      </c>
      <c r="K6392" s="101" t="s">
        <v>8368</v>
      </c>
      <c r="L6392" s="100" t="s">
        <v>18429</v>
      </c>
    </row>
    <row r="6393" spans="1:12" ht="13.5" x14ac:dyDescent="0.25">
      <c r="A6393" s="100" t="s">
        <v>12721</v>
      </c>
      <c r="B6393" s="100" t="s">
        <v>17638</v>
      </c>
      <c r="C6393" s="100" t="s">
        <v>18101</v>
      </c>
      <c r="D6393" s="100" t="s">
        <v>18102</v>
      </c>
      <c r="E6393" s="101" t="s">
        <v>158</v>
      </c>
      <c r="F6393" s="100" t="s">
        <v>158</v>
      </c>
      <c r="G6393" s="100">
        <v>95399</v>
      </c>
      <c r="H6393" s="100" t="s">
        <v>18687</v>
      </c>
      <c r="I6393" s="100" t="s">
        <v>143</v>
      </c>
      <c r="J6393" s="100" t="s">
        <v>7142</v>
      </c>
      <c r="K6393" s="101" t="s">
        <v>8324</v>
      </c>
      <c r="L6393" s="100" t="s">
        <v>18429</v>
      </c>
    </row>
    <row r="6394" spans="1:12" ht="13.5" x14ac:dyDescent="0.25">
      <c r="A6394" s="100" t="s">
        <v>12721</v>
      </c>
      <c r="B6394" s="100" t="s">
        <v>17638</v>
      </c>
      <c r="C6394" s="100" t="s">
        <v>18101</v>
      </c>
      <c r="D6394" s="100" t="s">
        <v>18102</v>
      </c>
      <c r="E6394" s="101" t="s">
        <v>158</v>
      </c>
      <c r="F6394" s="100" t="s">
        <v>158</v>
      </c>
      <c r="G6394" s="100">
        <v>95400</v>
      </c>
      <c r="H6394" s="100" t="s">
        <v>18688</v>
      </c>
      <c r="I6394" s="100" t="s">
        <v>143</v>
      </c>
      <c r="J6394" s="100" t="s">
        <v>7142</v>
      </c>
      <c r="K6394" s="101" t="s">
        <v>8035</v>
      </c>
      <c r="L6394" s="100" t="s">
        <v>18429</v>
      </c>
    </row>
    <row r="6395" spans="1:12" ht="13.5" x14ac:dyDescent="0.25">
      <c r="A6395" s="100" t="s">
        <v>12721</v>
      </c>
      <c r="B6395" s="100" t="s">
        <v>17638</v>
      </c>
      <c r="C6395" s="100" t="s">
        <v>18101</v>
      </c>
      <c r="D6395" s="100" t="s">
        <v>18102</v>
      </c>
      <c r="E6395" s="101" t="s">
        <v>158</v>
      </c>
      <c r="F6395" s="100" t="s">
        <v>158</v>
      </c>
      <c r="G6395" s="100">
        <v>95401</v>
      </c>
      <c r="H6395" s="100" t="s">
        <v>18689</v>
      </c>
      <c r="I6395" s="100" t="s">
        <v>143</v>
      </c>
      <c r="J6395" s="100" t="s">
        <v>7945</v>
      </c>
      <c r="K6395" s="101" t="s">
        <v>8429</v>
      </c>
      <c r="L6395" s="100" t="s">
        <v>18429</v>
      </c>
    </row>
    <row r="6396" spans="1:12" ht="13.5" x14ac:dyDescent="0.25">
      <c r="A6396" s="100" t="s">
        <v>12721</v>
      </c>
      <c r="B6396" s="100" t="s">
        <v>17638</v>
      </c>
      <c r="C6396" s="100" t="s">
        <v>18101</v>
      </c>
      <c r="D6396" s="100" t="s">
        <v>18102</v>
      </c>
      <c r="E6396" s="101" t="s">
        <v>158</v>
      </c>
      <c r="F6396" s="100" t="s">
        <v>158</v>
      </c>
      <c r="G6396" s="100">
        <v>95402</v>
      </c>
      <c r="H6396" s="100" t="s">
        <v>18690</v>
      </c>
      <c r="I6396" s="100" t="s">
        <v>143</v>
      </c>
      <c r="J6396" s="100" t="s">
        <v>7945</v>
      </c>
      <c r="K6396" s="101" t="s">
        <v>8033</v>
      </c>
      <c r="L6396" s="100" t="s">
        <v>18429</v>
      </c>
    </row>
    <row r="6397" spans="1:12" ht="13.5" x14ac:dyDescent="0.25">
      <c r="A6397" s="100" t="s">
        <v>12721</v>
      </c>
      <c r="B6397" s="100" t="s">
        <v>17638</v>
      </c>
      <c r="C6397" s="100" t="s">
        <v>18101</v>
      </c>
      <c r="D6397" s="100" t="s">
        <v>18102</v>
      </c>
      <c r="E6397" s="101" t="s">
        <v>158</v>
      </c>
      <c r="F6397" s="100" t="s">
        <v>158</v>
      </c>
      <c r="G6397" s="100">
        <v>95403</v>
      </c>
      <c r="H6397" s="100" t="s">
        <v>18691</v>
      </c>
      <c r="I6397" s="100" t="s">
        <v>143</v>
      </c>
      <c r="J6397" s="100" t="s">
        <v>7142</v>
      </c>
      <c r="K6397" s="101" t="s">
        <v>18251</v>
      </c>
      <c r="L6397" s="100" t="s">
        <v>18429</v>
      </c>
    </row>
    <row r="6398" spans="1:12" ht="13.5" x14ac:dyDescent="0.25">
      <c r="A6398" s="100" t="s">
        <v>12721</v>
      </c>
      <c r="B6398" s="100" t="s">
        <v>17638</v>
      </c>
      <c r="C6398" s="100" t="s">
        <v>18101</v>
      </c>
      <c r="D6398" s="100" t="s">
        <v>18102</v>
      </c>
      <c r="E6398" s="101" t="s">
        <v>158</v>
      </c>
      <c r="F6398" s="100" t="s">
        <v>158</v>
      </c>
      <c r="G6398" s="100">
        <v>95404</v>
      </c>
      <c r="H6398" s="100" t="s">
        <v>18692</v>
      </c>
      <c r="I6398" s="100" t="s">
        <v>143</v>
      </c>
      <c r="J6398" s="100" t="s">
        <v>7142</v>
      </c>
      <c r="K6398" s="101" t="s">
        <v>7278</v>
      </c>
      <c r="L6398" s="100" t="s">
        <v>18429</v>
      </c>
    </row>
    <row r="6399" spans="1:12" ht="13.5" x14ac:dyDescent="0.25">
      <c r="A6399" s="100" t="s">
        <v>12721</v>
      </c>
      <c r="B6399" s="100" t="s">
        <v>17638</v>
      </c>
      <c r="C6399" s="100" t="s">
        <v>18101</v>
      </c>
      <c r="D6399" s="100" t="s">
        <v>18102</v>
      </c>
      <c r="E6399" s="101" t="s">
        <v>158</v>
      </c>
      <c r="F6399" s="100" t="s">
        <v>158</v>
      </c>
      <c r="G6399" s="100">
        <v>95405</v>
      </c>
      <c r="H6399" s="100" t="s">
        <v>18693</v>
      </c>
      <c r="I6399" s="100" t="s">
        <v>143</v>
      </c>
      <c r="J6399" s="100" t="s">
        <v>7142</v>
      </c>
      <c r="K6399" s="101" t="s">
        <v>16076</v>
      </c>
      <c r="L6399" s="100" t="s">
        <v>18429</v>
      </c>
    </row>
    <row r="6400" spans="1:12" ht="13.5" x14ac:dyDescent="0.25">
      <c r="A6400" s="100" t="s">
        <v>12721</v>
      </c>
      <c r="B6400" s="100" t="s">
        <v>17638</v>
      </c>
      <c r="C6400" s="100" t="s">
        <v>18101</v>
      </c>
      <c r="D6400" s="100" t="s">
        <v>18102</v>
      </c>
      <c r="E6400" s="101" t="s">
        <v>158</v>
      </c>
      <c r="F6400" s="100" t="s">
        <v>158</v>
      </c>
      <c r="G6400" s="100">
        <v>95406</v>
      </c>
      <c r="H6400" s="100" t="s">
        <v>18694</v>
      </c>
      <c r="I6400" s="100" t="s">
        <v>143</v>
      </c>
      <c r="J6400" s="100" t="s">
        <v>7945</v>
      </c>
      <c r="K6400" s="101" t="s">
        <v>9107</v>
      </c>
      <c r="L6400" s="100" t="s">
        <v>18429</v>
      </c>
    </row>
    <row r="6401" spans="1:12" ht="13.5" x14ac:dyDescent="0.25">
      <c r="A6401" s="100" t="s">
        <v>12721</v>
      </c>
      <c r="B6401" s="100" t="s">
        <v>17638</v>
      </c>
      <c r="C6401" s="100" t="s">
        <v>18101</v>
      </c>
      <c r="D6401" s="100" t="s">
        <v>18102</v>
      </c>
      <c r="E6401" s="101" t="s">
        <v>158</v>
      </c>
      <c r="F6401" s="100" t="s">
        <v>158</v>
      </c>
      <c r="G6401" s="100">
        <v>95407</v>
      </c>
      <c r="H6401" s="100" t="s">
        <v>18695</v>
      </c>
      <c r="I6401" s="100" t="s">
        <v>143</v>
      </c>
      <c r="J6401" s="100" t="s">
        <v>7142</v>
      </c>
      <c r="K6401" s="101" t="s">
        <v>18696</v>
      </c>
      <c r="L6401" s="100" t="s">
        <v>18429</v>
      </c>
    </row>
    <row r="6402" spans="1:12" ht="13.5" x14ac:dyDescent="0.25">
      <c r="A6402" s="100" t="s">
        <v>12721</v>
      </c>
      <c r="B6402" s="100" t="s">
        <v>17638</v>
      </c>
      <c r="C6402" s="100" t="s">
        <v>18101</v>
      </c>
      <c r="D6402" s="100" t="s">
        <v>18102</v>
      </c>
      <c r="E6402" s="101" t="s">
        <v>158</v>
      </c>
      <c r="F6402" s="100" t="s">
        <v>158</v>
      </c>
      <c r="G6402" s="100">
        <v>95408</v>
      </c>
      <c r="H6402" s="100" t="s">
        <v>18697</v>
      </c>
      <c r="I6402" s="100" t="s">
        <v>18572</v>
      </c>
      <c r="J6402" s="100" t="s">
        <v>7142</v>
      </c>
      <c r="K6402" s="101" t="s">
        <v>12970</v>
      </c>
      <c r="L6402" s="100" t="s">
        <v>18429</v>
      </c>
    </row>
    <row r="6403" spans="1:12" ht="13.5" x14ac:dyDescent="0.25">
      <c r="A6403" s="100" t="s">
        <v>12721</v>
      </c>
      <c r="B6403" s="100" t="s">
        <v>17638</v>
      </c>
      <c r="C6403" s="100" t="s">
        <v>18101</v>
      </c>
      <c r="D6403" s="100" t="s">
        <v>18102</v>
      </c>
      <c r="E6403" s="101" t="s">
        <v>158</v>
      </c>
      <c r="F6403" s="100" t="s">
        <v>158</v>
      </c>
      <c r="G6403" s="100">
        <v>95409</v>
      </c>
      <c r="H6403" s="100" t="s">
        <v>18698</v>
      </c>
      <c r="I6403" s="100" t="s">
        <v>18572</v>
      </c>
      <c r="J6403" s="100" t="s">
        <v>7142</v>
      </c>
      <c r="K6403" s="101" t="s">
        <v>18699</v>
      </c>
      <c r="L6403" s="100" t="s">
        <v>18429</v>
      </c>
    </row>
    <row r="6404" spans="1:12" ht="13.5" x14ac:dyDescent="0.25">
      <c r="A6404" s="100" t="s">
        <v>12721</v>
      </c>
      <c r="B6404" s="100" t="s">
        <v>17638</v>
      </c>
      <c r="C6404" s="100" t="s">
        <v>18101</v>
      </c>
      <c r="D6404" s="100" t="s">
        <v>18102</v>
      </c>
      <c r="E6404" s="101" t="s">
        <v>158</v>
      </c>
      <c r="F6404" s="100" t="s">
        <v>158</v>
      </c>
      <c r="G6404" s="100">
        <v>95410</v>
      </c>
      <c r="H6404" s="100" t="s">
        <v>18700</v>
      </c>
      <c r="I6404" s="100" t="s">
        <v>18572</v>
      </c>
      <c r="J6404" s="100" t="s">
        <v>7142</v>
      </c>
      <c r="K6404" s="101" t="s">
        <v>18701</v>
      </c>
      <c r="L6404" s="100" t="s">
        <v>18429</v>
      </c>
    </row>
    <row r="6405" spans="1:12" ht="13.5" x14ac:dyDescent="0.25">
      <c r="A6405" s="100" t="s">
        <v>12721</v>
      </c>
      <c r="B6405" s="100" t="s">
        <v>17638</v>
      </c>
      <c r="C6405" s="100" t="s">
        <v>18101</v>
      </c>
      <c r="D6405" s="100" t="s">
        <v>18102</v>
      </c>
      <c r="E6405" s="101" t="s">
        <v>158</v>
      </c>
      <c r="F6405" s="100" t="s">
        <v>158</v>
      </c>
      <c r="G6405" s="100">
        <v>95411</v>
      </c>
      <c r="H6405" s="100" t="s">
        <v>18702</v>
      </c>
      <c r="I6405" s="100" t="s">
        <v>18572</v>
      </c>
      <c r="J6405" s="100" t="s">
        <v>7142</v>
      </c>
      <c r="K6405" s="101" t="s">
        <v>10839</v>
      </c>
      <c r="L6405" s="100" t="s">
        <v>18429</v>
      </c>
    </row>
    <row r="6406" spans="1:12" ht="13.5" x14ac:dyDescent="0.25">
      <c r="A6406" s="100" t="s">
        <v>12721</v>
      </c>
      <c r="B6406" s="100" t="s">
        <v>17638</v>
      </c>
      <c r="C6406" s="100" t="s">
        <v>18101</v>
      </c>
      <c r="D6406" s="100" t="s">
        <v>18102</v>
      </c>
      <c r="E6406" s="101" t="s">
        <v>158</v>
      </c>
      <c r="F6406" s="100" t="s">
        <v>158</v>
      </c>
      <c r="G6406" s="100">
        <v>95412</v>
      </c>
      <c r="H6406" s="100" t="s">
        <v>18703</v>
      </c>
      <c r="I6406" s="100" t="s">
        <v>18572</v>
      </c>
      <c r="J6406" s="100" t="s">
        <v>7142</v>
      </c>
      <c r="K6406" s="101" t="s">
        <v>8762</v>
      </c>
      <c r="L6406" s="100" t="s">
        <v>18429</v>
      </c>
    </row>
    <row r="6407" spans="1:12" ht="13.5" x14ac:dyDescent="0.25">
      <c r="A6407" s="100" t="s">
        <v>12721</v>
      </c>
      <c r="B6407" s="100" t="s">
        <v>17638</v>
      </c>
      <c r="C6407" s="100" t="s">
        <v>18101</v>
      </c>
      <c r="D6407" s="100" t="s">
        <v>18102</v>
      </c>
      <c r="E6407" s="101" t="s">
        <v>158</v>
      </c>
      <c r="F6407" s="100" t="s">
        <v>158</v>
      </c>
      <c r="G6407" s="100">
        <v>95413</v>
      </c>
      <c r="H6407" s="100" t="s">
        <v>18704</v>
      </c>
      <c r="I6407" s="100" t="s">
        <v>18572</v>
      </c>
      <c r="J6407" s="100" t="s">
        <v>7142</v>
      </c>
      <c r="K6407" s="101" t="s">
        <v>13460</v>
      </c>
      <c r="L6407" s="100" t="s">
        <v>18429</v>
      </c>
    </row>
    <row r="6408" spans="1:12" ht="13.5" x14ac:dyDescent="0.25">
      <c r="A6408" s="100" t="s">
        <v>12721</v>
      </c>
      <c r="B6408" s="100" t="s">
        <v>17638</v>
      </c>
      <c r="C6408" s="100" t="s">
        <v>18101</v>
      </c>
      <c r="D6408" s="100" t="s">
        <v>18102</v>
      </c>
      <c r="E6408" s="101" t="s">
        <v>158</v>
      </c>
      <c r="F6408" s="100" t="s">
        <v>158</v>
      </c>
      <c r="G6408" s="100">
        <v>95414</v>
      </c>
      <c r="H6408" s="100" t="s">
        <v>18705</v>
      </c>
      <c r="I6408" s="100" t="s">
        <v>18572</v>
      </c>
      <c r="J6408" s="100" t="s">
        <v>7142</v>
      </c>
      <c r="K6408" s="101" t="s">
        <v>18706</v>
      </c>
      <c r="L6408" s="100" t="s">
        <v>18429</v>
      </c>
    </row>
    <row r="6409" spans="1:12" ht="13.5" x14ac:dyDescent="0.25">
      <c r="A6409" s="100" t="s">
        <v>12721</v>
      </c>
      <c r="B6409" s="100" t="s">
        <v>17638</v>
      </c>
      <c r="C6409" s="100" t="s">
        <v>18101</v>
      </c>
      <c r="D6409" s="100" t="s">
        <v>18102</v>
      </c>
      <c r="E6409" s="101" t="s">
        <v>158</v>
      </c>
      <c r="F6409" s="100" t="s">
        <v>158</v>
      </c>
      <c r="G6409" s="100">
        <v>95415</v>
      </c>
      <c r="H6409" s="100" t="s">
        <v>18707</v>
      </c>
      <c r="I6409" s="100" t="s">
        <v>18572</v>
      </c>
      <c r="J6409" s="100" t="s">
        <v>7142</v>
      </c>
      <c r="K6409" s="101" t="s">
        <v>18708</v>
      </c>
      <c r="L6409" s="100" t="s">
        <v>18429</v>
      </c>
    </row>
    <row r="6410" spans="1:12" ht="13.5" x14ac:dyDescent="0.25">
      <c r="A6410" s="100" t="s">
        <v>12721</v>
      </c>
      <c r="B6410" s="100" t="s">
        <v>17638</v>
      </c>
      <c r="C6410" s="100" t="s">
        <v>18101</v>
      </c>
      <c r="D6410" s="100" t="s">
        <v>18102</v>
      </c>
      <c r="E6410" s="101" t="s">
        <v>158</v>
      </c>
      <c r="F6410" s="100" t="s">
        <v>158</v>
      </c>
      <c r="G6410" s="100">
        <v>95416</v>
      </c>
      <c r="H6410" s="100" t="s">
        <v>18709</v>
      </c>
      <c r="I6410" s="100" t="s">
        <v>18572</v>
      </c>
      <c r="J6410" s="100" t="s">
        <v>7142</v>
      </c>
      <c r="K6410" s="101" t="s">
        <v>13460</v>
      </c>
      <c r="L6410" s="100" t="s">
        <v>18429</v>
      </c>
    </row>
    <row r="6411" spans="1:12" ht="13.5" x14ac:dyDescent="0.25">
      <c r="A6411" s="100" t="s">
        <v>12721</v>
      </c>
      <c r="B6411" s="100" t="s">
        <v>17638</v>
      </c>
      <c r="C6411" s="100" t="s">
        <v>18101</v>
      </c>
      <c r="D6411" s="100" t="s">
        <v>18102</v>
      </c>
      <c r="E6411" s="101" t="s">
        <v>158</v>
      </c>
      <c r="F6411" s="100" t="s">
        <v>158</v>
      </c>
      <c r="G6411" s="100">
        <v>95417</v>
      </c>
      <c r="H6411" s="100" t="s">
        <v>18710</v>
      </c>
      <c r="I6411" s="100" t="s">
        <v>18572</v>
      </c>
      <c r="J6411" s="100" t="s">
        <v>7142</v>
      </c>
      <c r="K6411" s="101" t="s">
        <v>18711</v>
      </c>
      <c r="L6411" s="100" t="s">
        <v>18429</v>
      </c>
    </row>
    <row r="6412" spans="1:12" ht="13.5" x14ac:dyDescent="0.25">
      <c r="A6412" s="100" t="s">
        <v>12721</v>
      </c>
      <c r="B6412" s="100" t="s">
        <v>17638</v>
      </c>
      <c r="C6412" s="100" t="s">
        <v>18101</v>
      </c>
      <c r="D6412" s="100" t="s">
        <v>18102</v>
      </c>
      <c r="E6412" s="101" t="s">
        <v>158</v>
      </c>
      <c r="F6412" s="100" t="s">
        <v>158</v>
      </c>
      <c r="G6412" s="100">
        <v>95418</v>
      </c>
      <c r="H6412" s="100" t="s">
        <v>18712</v>
      </c>
      <c r="I6412" s="100" t="s">
        <v>18572</v>
      </c>
      <c r="J6412" s="100" t="s">
        <v>7142</v>
      </c>
      <c r="K6412" s="101" t="s">
        <v>18713</v>
      </c>
      <c r="L6412" s="100" t="s">
        <v>18429</v>
      </c>
    </row>
    <row r="6413" spans="1:12" ht="13.5" x14ac:dyDescent="0.25">
      <c r="A6413" s="100" t="s">
        <v>12721</v>
      </c>
      <c r="B6413" s="100" t="s">
        <v>17638</v>
      </c>
      <c r="C6413" s="100" t="s">
        <v>18101</v>
      </c>
      <c r="D6413" s="100" t="s">
        <v>18102</v>
      </c>
      <c r="E6413" s="101" t="s">
        <v>158</v>
      </c>
      <c r="F6413" s="100" t="s">
        <v>158</v>
      </c>
      <c r="G6413" s="100">
        <v>95419</v>
      </c>
      <c r="H6413" s="100" t="s">
        <v>18714</v>
      </c>
      <c r="I6413" s="100" t="s">
        <v>18572</v>
      </c>
      <c r="J6413" s="100" t="s">
        <v>7142</v>
      </c>
      <c r="K6413" s="101" t="s">
        <v>16577</v>
      </c>
      <c r="L6413" s="100" t="s">
        <v>18429</v>
      </c>
    </row>
    <row r="6414" spans="1:12" ht="13.5" x14ac:dyDescent="0.25">
      <c r="A6414" s="100" t="s">
        <v>12721</v>
      </c>
      <c r="B6414" s="100" t="s">
        <v>17638</v>
      </c>
      <c r="C6414" s="100" t="s">
        <v>18101</v>
      </c>
      <c r="D6414" s="100" t="s">
        <v>18102</v>
      </c>
      <c r="E6414" s="101" t="s">
        <v>158</v>
      </c>
      <c r="F6414" s="100" t="s">
        <v>158</v>
      </c>
      <c r="G6414" s="100">
        <v>95420</v>
      </c>
      <c r="H6414" s="100" t="s">
        <v>18715</v>
      </c>
      <c r="I6414" s="100" t="s">
        <v>18572</v>
      </c>
      <c r="J6414" s="100" t="s">
        <v>7142</v>
      </c>
      <c r="K6414" s="101" t="s">
        <v>18716</v>
      </c>
      <c r="L6414" s="100" t="s">
        <v>18429</v>
      </c>
    </row>
    <row r="6415" spans="1:12" ht="13.5" x14ac:dyDescent="0.25">
      <c r="A6415" s="100" t="s">
        <v>12721</v>
      </c>
      <c r="B6415" s="100" t="s">
        <v>17638</v>
      </c>
      <c r="C6415" s="100" t="s">
        <v>18101</v>
      </c>
      <c r="D6415" s="100" t="s">
        <v>18102</v>
      </c>
      <c r="E6415" s="101" t="s">
        <v>158</v>
      </c>
      <c r="F6415" s="100" t="s">
        <v>158</v>
      </c>
      <c r="G6415" s="100">
        <v>95421</v>
      </c>
      <c r="H6415" s="100" t="s">
        <v>18717</v>
      </c>
      <c r="I6415" s="100" t="s">
        <v>18572</v>
      </c>
      <c r="J6415" s="100" t="s">
        <v>7142</v>
      </c>
      <c r="K6415" s="101" t="s">
        <v>18718</v>
      </c>
      <c r="L6415" s="100" t="s">
        <v>18429</v>
      </c>
    </row>
    <row r="6416" spans="1:12" ht="13.5" x14ac:dyDescent="0.25">
      <c r="A6416" s="100" t="s">
        <v>12721</v>
      </c>
      <c r="B6416" s="100" t="s">
        <v>17638</v>
      </c>
      <c r="C6416" s="100" t="s">
        <v>18101</v>
      </c>
      <c r="D6416" s="100" t="s">
        <v>18102</v>
      </c>
      <c r="E6416" s="101" t="s">
        <v>158</v>
      </c>
      <c r="F6416" s="100" t="s">
        <v>158</v>
      </c>
      <c r="G6416" s="100">
        <v>95422</v>
      </c>
      <c r="H6416" s="100" t="s">
        <v>18719</v>
      </c>
      <c r="I6416" s="100" t="s">
        <v>18572</v>
      </c>
      <c r="J6416" s="100" t="s">
        <v>7142</v>
      </c>
      <c r="K6416" s="101" t="s">
        <v>18720</v>
      </c>
      <c r="L6416" s="100" t="s">
        <v>18429</v>
      </c>
    </row>
    <row r="6417" spans="1:12" ht="13.5" x14ac:dyDescent="0.25">
      <c r="A6417" s="100" t="s">
        <v>12721</v>
      </c>
      <c r="B6417" s="100" t="s">
        <v>17638</v>
      </c>
      <c r="C6417" s="100" t="s">
        <v>18101</v>
      </c>
      <c r="D6417" s="100" t="s">
        <v>18102</v>
      </c>
      <c r="E6417" s="101" t="s">
        <v>158</v>
      </c>
      <c r="F6417" s="100" t="s">
        <v>158</v>
      </c>
      <c r="G6417" s="100">
        <v>95423</v>
      </c>
      <c r="H6417" s="100" t="s">
        <v>18721</v>
      </c>
      <c r="I6417" s="100" t="s">
        <v>18572</v>
      </c>
      <c r="J6417" s="100" t="s">
        <v>7142</v>
      </c>
      <c r="K6417" s="101" t="s">
        <v>18722</v>
      </c>
      <c r="L6417" s="100" t="s">
        <v>18429</v>
      </c>
    </row>
    <row r="6418" spans="1:12" ht="13.5" x14ac:dyDescent="0.25">
      <c r="A6418" s="100" t="s">
        <v>12721</v>
      </c>
      <c r="B6418" s="100" t="s">
        <v>17638</v>
      </c>
      <c r="C6418" s="100" t="s">
        <v>18101</v>
      </c>
      <c r="D6418" s="100" t="s">
        <v>18102</v>
      </c>
      <c r="E6418" s="101" t="s">
        <v>158</v>
      </c>
      <c r="F6418" s="100" t="s">
        <v>158</v>
      </c>
      <c r="G6418" s="100">
        <v>95424</v>
      </c>
      <c r="H6418" s="100" t="s">
        <v>18723</v>
      </c>
      <c r="I6418" s="100" t="s">
        <v>18572</v>
      </c>
      <c r="J6418" s="100" t="s">
        <v>7142</v>
      </c>
      <c r="K6418" s="101" t="s">
        <v>18724</v>
      </c>
      <c r="L6418" s="100" t="s">
        <v>18429</v>
      </c>
    </row>
  </sheetData>
  <mergeCells count="3">
    <mergeCell ref="A1:M1"/>
    <mergeCell ref="A2:M2"/>
    <mergeCell ref="A3:M3"/>
  </mergeCells>
  <pageMargins left="0.78740157499999996" right="0.78740157499999996" top="0.984251969" bottom="0.984251969" header="0.5" footer="0.5"/>
  <pageSetup orientation="portrait" horizontalDpi="300" verticalDpi="30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73"/>
  <sheetViews>
    <sheetView showGridLines="0" zoomScale="70" zoomScaleNormal="70" workbookViewId="0">
      <selection activeCell="E4" sqref="E4"/>
    </sheetView>
  </sheetViews>
  <sheetFormatPr defaultColWidth="11.28515625" defaultRowHeight="12" x14ac:dyDescent="0.2"/>
  <cols>
    <col min="1" max="1" width="11.140625" style="133" bestFit="1" customWidth="1"/>
    <col min="2" max="2" width="74.5703125" style="134" customWidth="1"/>
    <col min="3" max="7" width="24.7109375" style="135" customWidth="1"/>
    <col min="8" max="8" width="28.28515625" style="136" customWidth="1"/>
    <col min="9" max="16384" width="11.28515625" style="137"/>
  </cols>
  <sheetData>
    <row r="1" spans="1:8" ht="17.25" customHeight="1" x14ac:dyDescent="0.2">
      <c r="A1" s="139"/>
      <c r="B1" s="140"/>
      <c r="C1" s="821" t="s">
        <v>145</v>
      </c>
      <c r="D1" s="822"/>
      <c r="E1" s="822"/>
      <c r="F1" s="879"/>
      <c r="G1" s="142" t="s">
        <v>24</v>
      </c>
      <c r="H1" s="189" t="e">
        <f>#REF!</f>
        <v>#REF!</v>
      </c>
    </row>
    <row r="2" spans="1:8" ht="17.25" customHeight="1" x14ac:dyDescent="0.2">
      <c r="A2" s="144"/>
      <c r="B2" s="145"/>
      <c r="C2" s="823"/>
      <c r="D2" s="824"/>
      <c r="E2" s="824"/>
      <c r="F2" s="880"/>
      <c r="G2" s="147" t="s">
        <v>18725</v>
      </c>
      <c r="H2" s="190">
        <f>'ORC ANALITICO'!M2</f>
        <v>0</v>
      </c>
    </row>
    <row r="3" spans="1:8" ht="17.25" customHeight="1" x14ac:dyDescent="0.2">
      <c r="A3" s="148"/>
      <c r="B3" s="149"/>
      <c r="C3" s="825"/>
      <c r="D3" s="826"/>
      <c r="E3" s="826"/>
      <c r="F3" s="881"/>
      <c r="G3" s="191" t="s">
        <v>18726</v>
      </c>
      <c r="H3" s="192" t="e">
        <f>#REF!</f>
        <v>#REF!</v>
      </c>
    </row>
    <row r="4" spans="1:8" ht="12.75" x14ac:dyDescent="0.2">
      <c r="A4" s="158" t="s">
        <v>27</v>
      </c>
      <c r="B4" s="145"/>
      <c r="C4" s="143">
        <f>RESUMO!A4</f>
        <v>0</v>
      </c>
      <c r="D4" s="137"/>
      <c r="E4" s="143"/>
      <c r="F4" s="143"/>
      <c r="G4" s="830" t="s">
        <v>132</v>
      </c>
      <c r="H4" s="832"/>
    </row>
    <row r="5" spans="1:8" ht="12.75" x14ac:dyDescent="0.2">
      <c r="A5" s="158" t="s">
        <v>29</v>
      </c>
      <c r="B5" s="145"/>
      <c r="C5" s="143">
        <f>RESUMO!A5</f>
        <v>0</v>
      </c>
      <c r="D5" s="137"/>
      <c r="E5" s="143"/>
      <c r="F5" s="143"/>
      <c r="G5" s="830"/>
      <c r="H5" s="832"/>
    </row>
    <row r="6" spans="1:8" ht="12.75" x14ac:dyDescent="0.2">
      <c r="A6" s="158" t="s">
        <v>28</v>
      </c>
      <c r="B6" s="145"/>
      <c r="C6" s="143" t="str">
        <f>RESUMO!B6</f>
        <v>ENDEREÇO:</v>
      </c>
      <c r="D6" s="137"/>
      <c r="E6" s="143"/>
      <c r="F6" s="143"/>
      <c r="G6" s="830"/>
      <c r="H6" s="832"/>
    </row>
    <row r="7" spans="1:8" ht="12.75" x14ac:dyDescent="0.2">
      <c r="A7" s="213" t="s">
        <v>31</v>
      </c>
      <c r="B7" s="149"/>
      <c r="C7" s="149">
        <f>RESUMO!C7</f>
        <v>0</v>
      </c>
      <c r="D7" s="214"/>
      <c r="E7" s="215"/>
      <c r="F7" s="215"/>
      <c r="G7" s="833"/>
      <c r="H7" s="835"/>
    </row>
    <row r="8" spans="1:8" ht="12.75" customHeight="1" x14ac:dyDescent="0.2">
      <c r="A8" s="882" t="s">
        <v>18727</v>
      </c>
      <c r="B8" s="883"/>
      <c r="C8" s="883"/>
      <c r="D8" s="883"/>
      <c r="E8" s="883"/>
      <c r="F8" s="883"/>
      <c r="G8" s="883"/>
      <c r="H8" s="883"/>
    </row>
    <row r="9" spans="1:8" s="131" customFormat="1" ht="18" customHeight="1" x14ac:dyDescent="0.2">
      <c r="A9" s="56" t="s">
        <v>33</v>
      </c>
      <c r="B9" s="56" t="s">
        <v>173</v>
      </c>
      <c r="C9" s="56" t="s">
        <v>18728</v>
      </c>
      <c r="D9" s="56" t="s">
        <v>18729</v>
      </c>
      <c r="E9" s="56" t="s">
        <v>18730</v>
      </c>
      <c r="F9" s="56" t="s">
        <v>18731</v>
      </c>
      <c r="G9" s="56" t="s">
        <v>18732</v>
      </c>
      <c r="H9" s="56" t="s">
        <v>183</v>
      </c>
    </row>
    <row r="10" spans="1:8" s="132" customFormat="1" ht="12.75" x14ac:dyDescent="0.2">
      <c r="A10" s="197" t="s">
        <v>37</v>
      </c>
      <c r="B10" s="186" t="s">
        <v>38</v>
      </c>
      <c r="C10" s="193"/>
      <c r="D10" s="365"/>
      <c r="E10" s="365"/>
      <c r="F10" s="365"/>
      <c r="G10" s="365"/>
      <c r="H10" s="366">
        <f t="shared" ref="H10:H41" si="0">SUM(D10:G10)</f>
        <v>0</v>
      </c>
    </row>
    <row r="11" spans="1:8" s="132" customFormat="1" ht="12.75" x14ac:dyDescent="0.2">
      <c r="A11" s="198"/>
      <c r="B11" s="187"/>
      <c r="C11" s="194"/>
      <c r="D11" s="367"/>
      <c r="E11" s="367"/>
      <c r="F11" s="367"/>
      <c r="G11" s="367"/>
      <c r="H11" s="368">
        <f t="shared" si="0"/>
        <v>0</v>
      </c>
    </row>
    <row r="12" spans="1:8" s="132" customFormat="1" ht="12.75" x14ac:dyDescent="0.2">
      <c r="A12" s="197" t="s">
        <v>40</v>
      </c>
      <c r="B12" s="186" t="s">
        <v>41</v>
      </c>
      <c r="C12" s="193"/>
      <c r="D12" s="365"/>
      <c r="E12" s="365"/>
      <c r="F12" s="365"/>
      <c r="G12" s="365"/>
      <c r="H12" s="366">
        <f t="shared" si="0"/>
        <v>0</v>
      </c>
    </row>
    <row r="13" spans="1:8" s="132" customFormat="1" ht="12.75" x14ac:dyDescent="0.2">
      <c r="A13" s="198"/>
      <c r="B13" s="187"/>
      <c r="C13" s="194"/>
      <c r="D13" s="367"/>
      <c r="E13" s="367"/>
      <c r="F13" s="367"/>
      <c r="G13" s="367"/>
      <c r="H13" s="368">
        <f t="shared" si="0"/>
        <v>0</v>
      </c>
    </row>
    <row r="14" spans="1:8" s="132" customFormat="1" ht="12.75" x14ac:dyDescent="0.2">
      <c r="A14" s="197" t="s">
        <v>42</v>
      </c>
      <c r="B14" s="186" t="s">
        <v>43</v>
      </c>
      <c r="C14" s="193"/>
      <c r="D14" s="365"/>
      <c r="E14" s="365"/>
      <c r="F14" s="365"/>
      <c r="G14" s="365"/>
      <c r="H14" s="366">
        <f t="shared" si="0"/>
        <v>0</v>
      </c>
    </row>
    <row r="15" spans="1:8" s="132" customFormat="1" ht="12.75" x14ac:dyDescent="0.2">
      <c r="A15" s="198"/>
      <c r="B15" s="187"/>
      <c r="C15" s="194"/>
      <c r="D15" s="367"/>
      <c r="E15" s="367"/>
      <c r="F15" s="367"/>
      <c r="G15" s="367"/>
      <c r="H15" s="368">
        <f t="shared" si="0"/>
        <v>0</v>
      </c>
    </row>
    <row r="16" spans="1:8" s="132" customFormat="1" ht="12.75" x14ac:dyDescent="0.2">
      <c r="A16" s="197" t="s">
        <v>44</v>
      </c>
      <c r="B16" s="186" t="s">
        <v>45</v>
      </c>
      <c r="C16" s="193"/>
      <c r="D16" s="365"/>
      <c r="E16" s="365"/>
      <c r="F16" s="365"/>
      <c r="G16" s="365"/>
      <c r="H16" s="366">
        <f t="shared" si="0"/>
        <v>0</v>
      </c>
    </row>
    <row r="17" spans="1:8" s="132" customFormat="1" ht="12.75" x14ac:dyDescent="0.2">
      <c r="A17" s="198"/>
      <c r="B17" s="187"/>
      <c r="C17" s="194"/>
      <c r="D17" s="367"/>
      <c r="E17" s="367"/>
      <c r="F17" s="367"/>
      <c r="G17" s="367"/>
      <c r="H17" s="368">
        <f t="shared" si="0"/>
        <v>0</v>
      </c>
    </row>
    <row r="18" spans="1:8" s="132" customFormat="1" ht="12.75" x14ac:dyDescent="0.2">
      <c r="A18" s="197" t="s">
        <v>46</v>
      </c>
      <c r="B18" s="186" t="s">
        <v>47</v>
      </c>
      <c r="C18" s="193"/>
      <c r="D18" s="365"/>
      <c r="E18" s="365"/>
      <c r="F18" s="365"/>
      <c r="G18" s="365"/>
      <c r="H18" s="366">
        <f t="shared" si="0"/>
        <v>0</v>
      </c>
    </row>
    <row r="19" spans="1:8" s="132" customFormat="1" ht="12.75" x14ac:dyDescent="0.2">
      <c r="A19" s="198"/>
      <c r="B19" s="187"/>
      <c r="C19" s="194"/>
      <c r="D19" s="367"/>
      <c r="E19" s="367"/>
      <c r="F19" s="367"/>
      <c r="G19" s="367"/>
      <c r="H19" s="368">
        <f t="shared" si="0"/>
        <v>0</v>
      </c>
    </row>
    <row r="20" spans="1:8" s="132" customFormat="1" ht="25.5" x14ac:dyDescent="0.2">
      <c r="A20" s="197" t="s">
        <v>48</v>
      </c>
      <c r="B20" s="186" t="s">
        <v>49</v>
      </c>
      <c r="C20" s="193"/>
      <c r="D20" s="365"/>
      <c r="E20" s="365"/>
      <c r="F20" s="365"/>
      <c r="G20" s="365"/>
      <c r="H20" s="366">
        <f t="shared" si="0"/>
        <v>0</v>
      </c>
    </row>
    <row r="21" spans="1:8" s="132" customFormat="1" ht="12.75" x14ac:dyDescent="0.2">
      <c r="A21" s="198"/>
      <c r="B21" s="187"/>
      <c r="C21" s="194"/>
      <c r="D21" s="367"/>
      <c r="E21" s="367"/>
      <c r="F21" s="367"/>
      <c r="G21" s="367"/>
      <c r="H21" s="368">
        <f t="shared" si="0"/>
        <v>0</v>
      </c>
    </row>
    <row r="22" spans="1:8" s="132" customFormat="1" ht="12.75" x14ac:dyDescent="0.2">
      <c r="A22" s="197" t="s">
        <v>50</v>
      </c>
      <c r="B22" s="186" t="s">
        <v>51</v>
      </c>
      <c r="C22" s="193"/>
      <c r="D22" s="365"/>
      <c r="E22" s="365"/>
      <c r="F22" s="365"/>
      <c r="G22" s="365"/>
      <c r="H22" s="366">
        <f t="shared" si="0"/>
        <v>0</v>
      </c>
    </row>
    <row r="23" spans="1:8" s="132" customFormat="1" ht="12.75" x14ac:dyDescent="0.2">
      <c r="A23" s="198"/>
      <c r="B23" s="187"/>
      <c r="C23" s="194"/>
      <c r="D23" s="367"/>
      <c r="E23" s="367"/>
      <c r="F23" s="367"/>
      <c r="G23" s="367"/>
      <c r="H23" s="368">
        <f t="shared" si="0"/>
        <v>0</v>
      </c>
    </row>
    <row r="24" spans="1:8" s="132" customFormat="1" ht="12.75" x14ac:dyDescent="0.2">
      <c r="A24" s="197" t="s">
        <v>52</v>
      </c>
      <c r="B24" s="186" t="s">
        <v>53</v>
      </c>
      <c r="C24" s="193"/>
      <c r="D24" s="365"/>
      <c r="E24" s="365"/>
      <c r="F24" s="365"/>
      <c r="G24" s="365"/>
      <c r="H24" s="366">
        <f t="shared" si="0"/>
        <v>0</v>
      </c>
    </row>
    <row r="25" spans="1:8" s="132" customFormat="1" ht="12.75" x14ac:dyDescent="0.2">
      <c r="A25" s="198"/>
      <c r="B25" s="187"/>
      <c r="C25" s="194"/>
      <c r="D25" s="367"/>
      <c r="E25" s="367"/>
      <c r="F25" s="367"/>
      <c r="G25" s="367"/>
      <c r="H25" s="368">
        <f t="shared" si="0"/>
        <v>0</v>
      </c>
    </row>
    <row r="26" spans="1:8" s="132" customFormat="1" ht="12.75" x14ac:dyDescent="0.2">
      <c r="A26" s="199" t="s">
        <v>54</v>
      </c>
      <c r="B26" s="186" t="s">
        <v>55</v>
      </c>
      <c r="C26" s="195"/>
      <c r="D26" s="365"/>
      <c r="E26" s="365"/>
      <c r="F26" s="365"/>
      <c r="G26" s="365"/>
      <c r="H26" s="366">
        <f t="shared" si="0"/>
        <v>0</v>
      </c>
    </row>
    <row r="27" spans="1:8" s="132" customFormat="1" ht="12.75" x14ac:dyDescent="0.2">
      <c r="A27" s="198"/>
      <c r="B27" s="187"/>
      <c r="C27" s="194"/>
      <c r="D27" s="367"/>
      <c r="E27" s="367"/>
      <c r="F27" s="367"/>
      <c r="G27" s="367"/>
      <c r="H27" s="368">
        <f t="shared" si="0"/>
        <v>0</v>
      </c>
    </row>
    <row r="28" spans="1:8" s="132" customFormat="1" ht="12.75" x14ac:dyDescent="0.2">
      <c r="A28" s="199" t="s">
        <v>56</v>
      </c>
      <c r="B28" s="186" t="s">
        <v>57</v>
      </c>
      <c r="C28" s="193"/>
      <c r="D28" s="365"/>
      <c r="E28" s="365"/>
      <c r="F28" s="365"/>
      <c r="G28" s="365"/>
      <c r="H28" s="366">
        <f t="shared" si="0"/>
        <v>0</v>
      </c>
    </row>
    <row r="29" spans="1:8" s="132" customFormat="1" ht="12.75" x14ac:dyDescent="0.2">
      <c r="A29" s="198"/>
      <c r="B29" s="187"/>
      <c r="C29" s="194"/>
      <c r="D29" s="367"/>
      <c r="E29" s="367"/>
      <c r="F29" s="367"/>
      <c r="G29" s="367"/>
      <c r="H29" s="368">
        <f t="shared" si="0"/>
        <v>0</v>
      </c>
    </row>
    <row r="30" spans="1:8" s="132" customFormat="1" ht="12.75" x14ac:dyDescent="0.2">
      <c r="A30" s="199" t="s">
        <v>58</v>
      </c>
      <c r="B30" s="186" t="s">
        <v>59</v>
      </c>
      <c r="C30" s="195"/>
      <c r="D30" s="365"/>
      <c r="E30" s="365"/>
      <c r="F30" s="365"/>
      <c r="G30" s="365"/>
      <c r="H30" s="366">
        <f t="shared" si="0"/>
        <v>0</v>
      </c>
    </row>
    <row r="31" spans="1:8" s="132" customFormat="1" ht="12.75" x14ac:dyDescent="0.2">
      <c r="A31" s="198"/>
      <c r="B31" s="187"/>
      <c r="C31" s="194"/>
      <c r="D31" s="367"/>
      <c r="E31" s="367"/>
      <c r="F31" s="367"/>
      <c r="G31" s="367"/>
      <c r="H31" s="368">
        <f t="shared" si="0"/>
        <v>0</v>
      </c>
    </row>
    <row r="32" spans="1:8" s="132" customFormat="1" ht="12.75" x14ac:dyDescent="0.2">
      <c r="A32" s="199" t="s">
        <v>60</v>
      </c>
      <c r="B32" s="186" t="s">
        <v>61</v>
      </c>
      <c r="C32" s="193"/>
      <c r="D32" s="365"/>
      <c r="E32" s="365"/>
      <c r="F32" s="365"/>
      <c r="G32" s="365"/>
      <c r="H32" s="366">
        <f t="shared" si="0"/>
        <v>0</v>
      </c>
    </row>
    <row r="33" spans="1:8" s="132" customFormat="1" ht="12.75" x14ac:dyDescent="0.2">
      <c r="A33" s="198"/>
      <c r="B33" s="187"/>
      <c r="C33" s="194"/>
      <c r="D33" s="367"/>
      <c r="E33" s="367"/>
      <c r="F33" s="367"/>
      <c r="G33" s="367"/>
      <c r="H33" s="368">
        <f t="shared" si="0"/>
        <v>0</v>
      </c>
    </row>
    <row r="34" spans="1:8" s="132" customFormat="1" ht="12.75" x14ac:dyDescent="0.2">
      <c r="A34" s="199" t="s">
        <v>62</v>
      </c>
      <c r="B34" s="186" t="s">
        <v>63</v>
      </c>
      <c r="C34" s="195"/>
      <c r="D34" s="365"/>
      <c r="E34" s="365"/>
      <c r="F34" s="365"/>
      <c r="G34" s="365"/>
      <c r="H34" s="366">
        <f t="shared" si="0"/>
        <v>0</v>
      </c>
    </row>
    <row r="35" spans="1:8" s="132" customFormat="1" ht="12.75" x14ac:dyDescent="0.2">
      <c r="A35" s="198"/>
      <c r="B35" s="187"/>
      <c r="C35" s="194"/>
      <c r="D35" s="367"/>
      <c r="E35" s="367"/>
      <c r="F35" s="367"/>
      <c r="G35" s="367"/>
      <c r="H35" s="368">
        <f t="shared" si="0"/>
        <v>0</v>
      </c>
    </row>
    <row r="36" spans="1:8" s="132" customFormat="1" ht="12.75" x14ac:dyDescent="0.2">
      <c r="A36" s="199" t="s">
        <v>64</v>
      </c>
      <c r="B36" s="186" t="s">
        <v>65</v>
      </c>
      <c r="C36" s="193"/>
      <c r="D36" s="365"/>
      <c r="E36" s="365"/>
      <c r="F36" s="365"/>
      <c r="G36" s="365"/>
      <c r="H36" s="366">
        <f t="shared" si="0"/>
        <v>0</v>
      </c>
    </row>
    <row r="37" spans="1:8" s="132" customFormat="1" ht="12.75" x14ac:dyDescent="0.2">
      <c r="A37" s="198"/>
      <c r="B37" s="187"/>
      <c r="C37" s="194"/>
      <c r="D37" s="367"/>
      <c r="E37" s="367"/>
      <c r="F37" s="367"/>
      <c r="G37" s="367"/>
      <c r="H37" s="368">
        <f t="shared" si="0"/>
        <v>0</v>
      </c>
    </row>
    <row r="38" spans="1:8" s="132" customFormat="1" ht="12.75" x14ac:dyDescent="0.2">
      <c r="A38" s="199" t="s">
        <v>66</v>
      </c>
      <c r="B38" s="186" t="s">
        <v>67</v>
      </c>
      <c r="C38" s="195"/>
      <c r="D38" s="365"/>
      <c r="E38" s="365"/>
      <c r="F38" s="365"/>
      <c r="G38" s="365"/>
      <c r="H38" s="366">
        <f t="shared" si="0"/>
        <v>0</v>
      </c>
    </row>
    <row r="39" spans="1:8" s="132" customFormat="1" ht="12.75" x14ac:dyDescent="0.2">
      <c r="A39" s="198"/>
      <c r="B39" s="187"/>
      <c r="C39" s="194"/>
      <c r="D39" s="367"/>
      <c r="E39" s="367"/>
      <c r="F39" s="367"/>
      <c r="G39" s="367"/>
      <c r="H39" s="368">
        <f t="shared" si="0"/>
        <v>0</v>
      </c>
    </row>
    <row r="40" spans="1:8" s="132" customFormat="1" ht="12.75" x14ac:dyDescent="0.2">
      <c r="A40" s="199" t="s">
        <v>68</v>
      </c>
      <c r="B40" s="186" t="s">
        <v>69</v>
      </c>
      <c r="C40" s="193"/>
      <c r="D40" s="365"/>
      <c r="E40" s="365"/>
      <c r="F40" s="365"/>
      <c r="G40" s="365"/>
      <c r="H40" s="366">
        <f t="shared" si="0"/>
        <v>0</v>
      </c>
    </row>
    <row r="41" spans="1:8" s="132" customFormat="1" ht="12.75" x14ac:dyDescent="0.2">
      <c r="A41" s="198"/>
      <c r="B41" s="187"/>
      <c r="C41" s="194"/>
      <c r="D41" s="367"/>
      <c r="E41" s="367"/>
      <c r="F41" s="367"/>
      <c r="G41" s="367"/>
      <c r="H41" s="368">
        <f t="shared" si="0"/>
        <v>0</v>
      </c>
    </row>
    <row r="42" spans="1:8" s="132" customFormat="1" ht="12.75" x14ac:dyDescent="0.2">
      <c r="A42" s="199" t="s">
        <v>70</v>
      </c>
      <c r="B42" s="186" t="s">
        <v>71</v>
      </c>
      <c r="C42" s="195"/>
      <c r="D42" s="365"/>
      <c r="E42" s="365"/>
      <c r="F42" s="365"/>
      <c r="G42" s="365"/>
      <c r="H42" s="366">
        <f t="shared" ref="H42:H63" si="1">SUM(D42:G42)</f>
        <v>0</v>
      </c>
    </row>
    <row r="43" spans="1:8" s="132" customFormat="1" ht="12.75" x14ac:dyDescent="0.2">
      <c r="A43" s="198"/>
      <c r="B43" s="187"/>
      <c r="C43" s="194"/>
      <c r="D43" s="367"/>
      <c r="E43" s="367"/>
      <c r="F43" s="367"/>
      <c r="G43" s="367"/>
      <c r="H43" s="368">
        <f t="shared" si="1"/>
        <v>0</v>
      </c>
    </row>
    <row r="44" spans="1:8" s="132" customFormat="1" ht="12.75" x14ac:dyDescent="0.2">
      <c r="A44" s="199" t="s">
        <v>72</v>
      </c>
      <c r="B44" s="186" t="s">
        <v>73</v>
      </c>
      <c r="C44" s="193"/>
      <c r="D44" s="365"/>
      <c r="E44" s="365"/>
      <c r="F44" s="365"/>
      <c r="G44" s="365"/>
      <c r="H44" s="366">
        <f t="shared" si="1"/>
        <v>0</v>
      </c>
    </row>
    <row r="45" spans="1:8" s="132" customFormat="1" ht="12.75" x14ac:dyDescent="0.2">
      <c r="A45" s="198"/>
      <c r="B45" s="187"/>
      <c r="C45" s="194"/>
      <c r="D45" s="367"/>
      <c r="E45" s="367"/>
      <c r="F45" s="367"/>
      <c r="G45" s="367"/>
      <c r="H45" s="368">
        <f t="shared" si="1"/>
        <v>0</v>
      </c>
    </row>
    <row r="46" spans="1:8" s="132" customFormat="1" ht="12.75" x14ac:dyDescent="0.2">
      <c r="A46" s="199" t="s">
        <v>74</v>
      </c>
      <c r="B46" s="186" t="s">
        <v>75</v>
      </c>
      <c r="C46" s="195"/>
      <c r="D46" s="365"/>
      <c r="E46" s="365"/>
      <c r="F46" s="365"/>
      <c r="G46" s="365"/>
      <c r="H46" s="366">
        <f t="shared" si="1"/>
        <v>0</v>
      </c>
    </row>
    <row r="47" spans="1:8" s="132" customFormat="1" ht="12.75" x14ac:dyDescent="0.2">
      <c r="A47" s="198"/>
      <c r="B47" s="187"/>
      <c r="C47" s="194"/>
      <c r="D47" s="367"/>
      <c r="E47" s="367"/>
      <c r="F47" s="367"/>
      <c r="G47" s="367"/>
      <c r="H47" s="368">
        <f t="shared" si="1"/>
        <v>0</v>
      </c>
    </row>
    <row r="48" spans="1:8" s="132" customFormat="1" ht="12.75" x14ac:dyDescent="0.2">
      <c r="A48" s="199" t="s">
        <v>76</v>
      </c>
      <c r="B48" s="186" t="s">
        <v>77</v>
      </c>
      <c r="C48" s="193"/>
      <c r="D48" s="365"/>
      <c r="E48" s="365"/>
      <c r="F48" s="365"/>
      <c r="G48" s="365"/>
      <c r="H48" s="366">
        <f t="shared" si="1"/>
        <v>0</v>
      </c>
    </row>
    <row r="49" spans="1:8" s="132" customFormat="1" ht="12.75" x14ac:dyDescent="0.2">
      <c r="A49" s="198"/>
      <c r="B49" s="187"/>
      <c r="C49" s="194"/>
      <c r="D49" s="367"/>
      <c r="E49" s="367"/>
      <c r="F49" s="367"/>
      <c r="G49" s="367"/>
      <c r="H49" s="368">
        <f t="shared" si="1"/>
        <v>0</v>
      </c>
    </row>
    <row r="50" spans="1:8" s="132" customFormat="1" ht="12.75" x14ac:dyDescent="0.2">
      <c r="A50" s="199" t="s">
        <v>78</v>
      </c>
      <c r="B50" s="186" t="s">
        <v>79</v>
      </c>
      <c r="C50" s="193"/>
      <c r="D50" s="365"/>
      <c r="E50" s="365"/>
      <c r="F50" s="365"/>
      <c r="G50" s="365"/>
      <c r="H50" s="366">
        <f t="shared" si="1"/>
        <v>0</v>
      </c>
    </row>
    <row r="51" spans="1:8" s="132" customFormat="1" ht="12.75" x14ac:dyDescent="0.2">
      <c r="A51" s="198"/>
      <c r="B51" s="187"/>
      <c r="C51" s="194"/>
      <c r="D51" s="367"/>
      <c r="E51" s="367"/>
      <c r="F51" s="367"/>
      <c r="G51" s="367"/>
      <c r="H51" s="368">
        <f t="shared" si="1"/>
        <v>0</v>
      </c>
    </row>
    <row r="52" spans="1:8" s="132" customFormat="1" ht="12.75" x14ac:dyDescent="0.2">
      <c r="A52" s="199" t="s">
        <v>80</v>
      </c>
      <c r="B52" s="186" t="s">
        <v>81</v>
      </c>
      <c r="C52" s="193"/>
      <c r="D52" s="365"/>
      <c r="E52" s="365"/>
      <c r="F52" s="365"/>
      <c r="G52" s="365"/>
      <c r="H52" s="366">
        <f t="shared" si="1"/>
        <v>0</v>
      </c>
    </row>
    <row r="53" spans="1:8" s="132" customFormat="1" ht="12.75" x14ac:dyDescent="0.2">
      <c r="A53" s="198"/>
      <c r="B53" s="187"/>
      <c r="C53" s="194"/>
      <c r="D53" s="367"/>
      <c r="E53" s="367"/>
      <c r="F53" s="367"/>
      <c r="G53" s="367"/>
      <c r="H53" s="368">
        <f t="shared" si="1"/>
        <v>0</v>
      </c>
    </row>
    <row r="54" spans="1:8" s="132" customFormat="1" ht="12.75" x14ac:dyDescent="0.2">
      <c r="A54" s="199" t="s">
        <v>82</v>
      </c>
      <c r="B54" s="186" t="s">
        <v>83</v>
      </c>
      <c r="C54" s="193"/>
      <c r="D54" s="365"/>
      <c r="E54" s="365"/>
      <c r="F54" s="365"/>
      <c r="G54" s="365"/>
      <c r="H54" s="366">
        <f t="shared" si="1"/>
        <v>0</v>
      </c>
    </row>
    <row r="55" spans="1:8" s="132" customFormat="1" ht="12.75" x14ac:dyDescent="0.2">
      <c r="A55" s="198"/>
      <c r="B55" s="187"/>
      <c r="C55" s="194"/>
      <c r="D55" s="367"/>
      <c r="E55" s="367"/>
      <c r="F55" s="367"/>
      <c r="G55" s="367"/>
      <c r="H55" s="368">
        <f t="shared" si="1"/>
        <v>0</v>
      </c>
    </row>
    <row r="56" spans="1:8" s="132" customFormat="1" ht="12.75" x14ac:dyDescent="0.2">
      <c r="A56" s="199" t="s">
        <v>84</v>
      </c>
      <c r="B56" s="186" t="s">
        <v>85</v>
      </c>
      <c r="C56" s="193"/>
      <c r="D56" s="365"/>
      <c r="E56" s="365"/>
      <c r="F56" s="365"/>
      <c r="G56" s="365"/>
      <c r="H56" s="366">
        <f t="shared" si="1"/>
        <v>0</v>
      </c>
    </row>
    <row r="57" spans="1:8" s="132" customFormat="1" ht="12.75" x14ac:dyDescent="0.2">
      <c r="A57" s="198"/>
      <c r="B57" s="187"/>
      <c r="C57" s="194"/>
      <c r="D57" s="367"/>
      <c r="E57" s="367"/>
      <c r="F57" s="367"/>
      <c r="G57" s="367"/>
      <c r="H57" s="368">
        <f t="shared" si="1"/>
        <v>0</v>
      </c>
    </row>
    <row r="58" spans="1:8" s="132" customFormat="1" ht="12.75" x14ac:dyDescent="0.2">
      <c r="A58" s="199" t="s">
        <v>86</v>
      </c>
      <c r="B58" s="186" t="s">
        <v>87</v>
      </c>
      <c r="C58" s="193"/>
      <c r="D58" s="365"/>
      <c r="E58" s="365"/>
      <c r="F58" s="365"/>
      <c r="G58" s="365"/>
      <c r="H58" s="366">
        <f t="shared" si="1"/>
        <v>0</v>
      </c>
    </row>
    <row r="59" spans="1:8" s="132" customFormat="1" ht="12.75" x14ac:dyDescent="0.2">
      <c r="A59" s="198"/>
      <c r="B59" s="187"/>
      <c r="C59" s="194"/>
      <c r="D59" s="367"/>
      <c r="E59" s="367"/>
      <c r="F59" s="367"/>
      <c r="G59" s="367"/>
      <c r="H59" s="368">
        <f t="shared" si="1"/>
        <v>0</v>
      </c>
    </row>
    <row r="60" spans="1:8" s="132" customFormat="1" ht="12.75" x14ac:dyDescent="0.2">
      <c r="A60" s="199" t="s">
        <v>88</v>
      </c>
      <c r="B60" s="186" t="s">
        <v>89</v>
      </c>
      <c r="C60" s="193"/>
      <c r="D60" s="365"/>
      <c r="E60" s="365"/>
      <c r="F60" s="365"/>
      <c r="G60" s="365"/>
      <c r="H60" s="366">
        <f t="shared" si="1"/>
        <v>0</v>
      </c>
    </row>
    <row r="61" spans="1:8" s="132" customFormat="1" ht="12.75" x14ac:dyDescent="0.2">
      <c r="A61" s="198"/>
      <c r="B61" s="187"/>
      <c r="C61" s="194"/>
      <c r="D61" s="367"/>
      <c r="E61" s="367"/>
      <c r="F61" s="367"/>
      <c r="G61" s="367"/>
      <c r="H61" s="368">
        <f t="shared" si="1"/>
        <v>0</v>
      </c>
    </row>
    <row r="62" spans="1:8" s="132" customFormat="1" ht="12.75" x14ac:dyDescent="0.2">
      <c r="A62" s="199" t="s">
        <v>90</v>
      </c>
      <c r="B62" s="186" t="s">
        <v>91</v>
      </c>
      <c r="C62" s="193"/>
      <c r="D62" s="365"/>
      <c r="E62" s="365"/>
      <c r="F62" s="365"/>
      <c r="G62" s="365"/>
      <c r="H62" s="366">
        <f t="shared" si="1"/>
        <v>0</v>
      </c>
    </row>
    <row r="63" spans="1:8" s="132" customFormat="1" ht="12.75" x14ac:dyDescent="0.2">
      <c r="A63" s="198"/>
      <c r="B63" s="187"/>
      <c r="C63" s="194"/>
      <c r="D63" s="367"/>
      <c r="E63" s="367"/>
      <c r="F63" s="367"/>
      <c r="G63" s="367"/>
      <c r="H63" s="368">
        <f t="shared" si="1"/>
        <v>0</v>
      </c>
    </row>
    <row r="64" spans="1:8" s="132" customFormat="1" ht="12.75" x14ac:dyDescent="0.2">
      <c r="A64" s="199" t="s">
        <v>92</v>
      </c>
      <c r="B64" s="186" t="s">
        <v>93</v>
      </c>
      <c r="C64" s="193"/>
      <c r="D64" s="365"/>
      <c r="E64" s="365"/>
      <c r="F64" s="365"/>
      <c r="G64" s="365"/>
      <c r="H64" s="366">
        <f>SUM(D68:G68)</f>
        <v>0</v>
      </c>
    </row>
    <row r="65" spans="1:8" s="132" customFormat="1" ht="12.75" x14ac:dyDescent="0.2">
      <c r="A65" s="198"/>
      <c r="B65" s="187"/>
      <c r="C65" s="194"/>
      <c r="D65" s="367"/>
      <c r="E65" s="367"/>
      <c r="F65" s="367"/>
      <c r="G65" s="367"/>
      <c r="H65" s="368">
        <f t="shared" ref="H65:H70" si="2">SUM(D65:G65)</f>
        <v>0</v>
      </c>
    </row>
    <row r="66" spans="1:8" s="132" customFormat="1" ht="12.75" x14ac:dyDescent="0.2">
      <c r="A66" s="199" t="s">
        <v>94</v>
      </c>
      <c r="B66" s="186" t="s">
        <v>95</v>
      </c>
      <c r="C66" s="193"/>
      <c r="D66" s="365"/>
      <c r="E66" s="365"/>
      <c r="F66" s="365"/>
      <c r="G66" s="365"/>
      <c r="H66" s="366">
        <f t="shared" si="2"/>
        <v>0</v>
      </c>
    </row>
    <row r="67" spans="1:8" s="132" customFormat="1" ht="12.75" x14ac:dyDescent="0.2">
      <c r="A67" s="198"/>
      <c r="B67" s="187"/>
      <c r="C67" s="194"/>
      <c r="D67" s="367"/>
      <c r="E67" s="367"/>
      <c r="F67" s="367"/>
      <c r="G67" s="367"/>
      <c r="H67" s="368">
        <f t="shared" si="2"/>
        <v>0</v>
      </c>
    </row>
    <row r="68" spans="1:8" s="132" customFormat="1" ht="12.75" x14ac:dyDescent="0.2">
      <c r="A68" s="199" t="s">
        <v>96</v>
      </c>
      <c r="B68" s="186" t="s">
        <v>97</v>
      </c>
      <c r="C68" s="193"/>
      <c r="D68" s="365"/>
      <c r="E68" s="365"/>
      <c r="F68" s="365"/>
      <c r="G68" s="365"/>
      <c r="H68" s="366">
        <f t="shared" si="2"/>
        <v>0</v>
      </c>
    </row>
    <row r="69" spans="1:8" s="132" customFormat="1" ht="12.75" x14ac:dyDescent="0.2">
      <c r="A69" s="200"/>
      <c r="B69" s="188"/>
      <c r="C69" s="196"/>
      <c r="D69" s="367"/>
      <c r="E69" s="367"/>
      <c r="F69" s="367"/>
      <c r="G69" s="367"/>
      <c r="H69" s="368">
        <f t="shared" si="2"/>
        <v>0</v>
      </c>
    </row>
    <row r="70" spans="1:8" s="132" customFormat="1" ht="12.75" x14ac:dyDescent="0.2">
      <c r="A70" s="209"/>
      <c r="B70" s="210" t="s">
        <v>183</v>
      </c>
      <c r="C70" s="211">
        <f>SUM(C10:C68)</f>
        <v>0</v>
      </c>
      <c r="D70" s="211">
        <f>D11+D13+D15+D17+D19+D21+D23+D25+D27+D29+D31+D33+D35+D37+D39+D41+D43+D45+D47+D53+D49+D51+D55+D57+D59+D61+D63+D65+D67+D69</f>
        <v>0</v>
      </c>
      <c r="E70" s="211">
        <f>E11+E13+E15+E17+E19+E21+E23+E25+E27+E29+E31+E33+E35+E37+E39+E41+E43+E45+E47+E53+E49+E51+E55+E57+E59+E61+E63+E65+E67+E69</f>
        <v>0</v>
      </c>
      <c r="F70" s="211">
        <f>F11+F13+F15+F17+F19+F21+F23+F25+F27+F29+F31+F33+F35+F37+F39+F41+F43+F45+F47+F53+F49+F51+F55+F57+F59+F61+F63+F65+F67+F69</f>
        <v>0</v>
      </c>
      <c r="G70" s="211">
        <f>G11+G13+G15+G17+G19+G21+G23+G25+G27+G29+G31+G33+G35+G37+G39+G41+G43+G45+G47+G53+G49+G51+G55+G57+G59+G61+G63+G65+G67+G69</f>
        <v>0</v>
      </c>
      <c r="H70" s="212">
        <f t="shared" si="2"/>
        <v>0</v>
      </c>
    </row>
    <row r="71" spans="1:8" s="132" customFormat="1" ht="12.75" x14ac:dyDescent="0.2">
      <c r="A71" s="203"/>
      <c r="B71" s="204" t="s">
        <v>18733</v>
      </c>
      <c r="C71" s="205">
        <f>C70</f>
        <v>0</v>
      </c>
      <c r="D71" s="206">
        <f>D70</f>
        <v>0</v>
      </c>
      <c r="E71" s="206">
        <f>D71+E70</f>
        <v>0</v>
      </c>
      <c r="F71" s="206">
        <f>E71+F70</f>
        <v>0</v>
      </c>
      <c r="G71" s="206">
        <f>F71+G70</f>
        <v>0</v>
      </c>
      <c r="H71" s="207">
        <f>G71</f>
        <v>0</v>
      </c>
    </row>
    <row r="72" spans="1:8" s="132" customFormat="1" ht="12.75" x14ac:dyDescent="0.2">
      <c r="A72" s="201"/>
      <c r="B72" s="202" t="s">
        <v>18734</v>
      </c>
      <c r="C72" s="208">
        <f>TRUNC(C71*1.3541,2)</f>
        <v>0</v>
      </c>
      <c r="D72" s="208">
        <f>TRUNC(D70*1.3541,2)</f>
        <v>0</v>
      </c>
      <c r="E72" s="208">
        <f>TRUNC((E70*1.3541)+D72,2)</f>
        <v>0</v>
      </c>
      <c r="F72" s="208">
        <f>TRUNC((F70*1.3541)+E72,2)</f>
        <v>0</v>
      </c>
      <c r="G72" s="208">
        <f>TRUNC((G70*1.3541)+F72,2)+0.02</f>
        <v>0.02</v>
      </c>
      <c r="H72" s="208"/>
    </row>
    <row r="73" spans="1:8" x14ac:dyDescent="0.2">
      <c r="B73" s="216" t="s">
        <v>18735</v>
      </c>
      <c r="C73" s="217"/>
      <c r="D73" s="218"/>
      <c r="E73" s="219"/>
      <c r="F73" s="219"/>
      <c r="G73" s="219"/>
    </row>
  </sheetData>
  <autoFilter ref="A9:R72" xr:uid="{00000000-0009-0000-0000-00000A000000}"/>
  <mergeCells count="3">
    <mergeCell ref="G4:H7"/>
    <mergeCell ref="C1:F3"/>
    <mergeCell ref="A8:H8"/>
  </mergeCells>
  <conditionalFormatting sqref="D10:G37 D39:G39 D41:G41 D43:G43 D45:G45 D47:G47 D49:G49 D51:G51 D53:G53 D55:G55 D57:G57 D59:G59 D61:G61 D63:G63 D65:G67 D69:G69">
    <cfRule type="cellIs" dxfId="16" priority="17" operator="greaterThan">
      <formula>0</formula>
    </cfRule>
  </conditionalFormatting>
  <conditionalFormatting sqref="D11:G11 D13:G13 D15:G15 D17:G17 D19:G19 D21:G21 D23:G23 D25:G25 D27:G27 D29:G29 D31:G31 D33:G33 D35:G35 D37:G37 D39:G39 D41:G41 D43:G43 D45:G45 D47:G47 D49:G49 D51:G51 D53:G53 D55:G55 D57:G57 D59:G59 D61:G61 D63:G63 D65:G65 D67:G67 D69:G69">
    <cfRule type="cellIs" dxfId="15" priority="16" operator="notEqual">
      <formula>0</formula>
    </cfRule>
  </conditionalFormatting>
  <conditionalFormatting sqref="D38:G38">
    <cfRule type="cellIs" dxfId="14" priority="15" operator="greaterThan">
      <formula>0</formula>
    </cfRule>
  </conditionalFormatting>
  <conditionalFormatting sqref="D40:G40">
    <cfRule type="cellIs" dxfId="13" priority="14" operator="greaterThan">
      <formula>0</formula>
    </cfRule>
  </conditionalFormatting>
  <conditionalFormatting sqref="D42:G42">
    <cfRule type="cellIs" dxfId="12" priority="13" operator="greaterThan">
      <formula>0</formula>
    </cfRule>
  </conditionalFormatting>
  <conditionalFormatting sqref="D44:G44">
    <cfRule type="cellIs" dxfId="11" priority="12" operator="greaterThan">
      <formula>0</formula>
    </cfRule>
  </conditionalFormatting>
  <conditionalFormatting sqref="D46:G46">
    <cfRule type="cellIs" dxfId="10" priority="11" operator="greaterThan">
      <formula>0</formula>
    </cfRule>
  </conditionalFormatting>
  <conditionalFormatting sqref="D48:G48">
    <cfRule type="cellIs" dxfId="9" priority="10" operator="greaterThan">
      <formula>0</formula>
    </cfRule>
  </conditionalFormatting>
  <conditionalFormatting sqref="D50:G50">
    <cfRule type="cellIs" dxfId="8" priority="9" operator="greaterThan">
      <formula>0</formula>
    </cfRule>
  </conditionalFormatting>
  <conditionalFormatting sqref="D52:G52">
    <cfRule type="cellIs" dxfId="7" priority="8" operator="greaterThan">
      <formula>0</formula>
    </cfRule>
  </conditionalFormatting>
  <conditionalFormatting sqref="D54:G54">
    <cfRule type="cellIs" dxfId="6" priority="7" operator="greaterThan">
      <formula>0</formula>
    </cfRule>
  </conditionalFormatting>
  <conditionalFormatting sqref="D56:G56">
    <cfRule type="cellIs" dxfId="5" priority="6" operator="greaterThan">
      <formula>0</formula>
    </cfRule>
  </conditionalFormatting>
  <conditionalFormatting sqref="D58:G58">
    <cfRule type="cellIs" dxfId="4" priority="5" operator="greaterThan">
      <formula>0</formula>
    </cfRule>
  </conditionalFormatting>
  <conditionalFormatting sqref="D60:G60">
    <cfRule type="cellIs" dxfId="3" priority="4" operator="greaterThan">
      <formula>0</formula>
    </cfRule>
  </conditionalFormatting>
  <conditionalFormatting sqref="D62:G62">
    <cfRule type="cellIs" dxfId="2" priority="3" operator="greaterThan">
      <formula>0</formula>
    </cfRule>
  </conditionalFormatting>
  <conditionalFormatting sqref="D64:G64">
    <cfRule type="cellIs" dxfId="1" priority="1" operator="greaterThan">
      <formula>0</formula>
    </cfRule>
  </conditionalFormatting>
  <conditionalFormatting sqref="D68:G68">
    <cfRule type="cellIs" dxfId="0" priority="2" operator="greaterThan">
      <formula>0</formula>
    </cfRule>
  </conditionalFormatting>
  <pageMargins left="0.39370078740157483" right="0.19685039370078741" top="0.39370078740157483" bottom="0.39370078740157483" header="0.31496062992125984" footer="0.31496062992125984"/>
  <pageSetup paperSize="9" scale="58" fitToHeight="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36"/>
  <sheetViews>
    <sheetView showGridLines="0" zoomScale="70" zoomScaleNormal="70" workbookViewId="0">
      <pane ySplit="11" topLeftCell="A12" activePane="bottomLeft" state="frozen"/>
      <selection pane="bottomLeft" activeCell="G13" sqref="G13"/>
    </sheetView>
  </sheetViews>
  <sheetFormatPr defaultColWidth="9" defaultRowHeight="12.75" x14ac:dyDescent="0.2"/>
  <cols>
    <col min="1" max="1" width="9" style="1"/>
    <col min="2" max="2" width="41.7109375" style="16" customWidth="1"/>
    <col min="3" max="3" width="6.140625" style="5" customWidth="1"/>
    <col min="4" max="4" width="10" style="7" bestFit="1" customWidth="1"/>
    <col min="5" max="5" width="9.7109375" style="1" bestFit="1" customWidth="1"/>
    <col min="6" max="6" width="12.28515625" style="1" bestFit="1" customWidth="1"/>
    <col min="7" max="8" width="9" style="1"/>
    <col min="9" max="9" width="9.7109375" style="1" bestFit="1" customWidth="1"/>
    <col min="10" max="16384" width="9" style="1"/>
  </cols>
  <sheetData>
    <row r="1" spans="1:11" x14ac:dyDescent="0.2">
      <c r="A1" s="46"/>
      <c r="B1" s="30"/>
      <c r="C1" s="24"/>
      <c r="D1" s="27"/>
      <c r="E1" s="29"/>
      <c r="F1" s="29"/>
      <c r="G1" s="29"/>
      <c r="H1" s="47"/>
    </row>
    <row r="2" spans="1:11" ht="12.75" customHeight="1" x14ac:dyDescent="0.2">
      <c r="A2" s="48"/>
      <c r="C2" s="70"/>
      <c r="D2" s="74"/>
      <c r="E2" s="75" t="s">
        <v>6946</v>
      </c>
      <c r="F2" s="70"/>
      <c r="G2" s="70"/>
      <c r="H2" s="52"/>
    </row>
    <row r="3" spans="1:11" ht="12.75" customHeight="1" x14ac:dyDescent="0.2">
      <c r="A3" s="48"/>
      <c r="C3" s="70"/>
      <c r="D3" s="72"/>
      <c r="E3" s="75" t="s">
        <v>6947</v>
      </c>
      <c r="F3" s="70"/>
      <c r="G3" s="70"/>
      <c r="H3" s="52"/>
    </row>
    <row r="4" spans="1:11" ht="12.75" customHeight="1" x14ac:dyDescent="0.2">
      <c r="A4" s="48"/>
      <c r="C4" s="70"/>
      <c r="D4" s="73"/>
      <c r="E4" s="75" t="s">
        <v>6948</v>
      </c>
      <c r="F4" s="70"/>
      <c r="G4" s="70"/>
      <c r="H4" s="52"/>
    </row>
    <row r="5" spans="1:11" ht="12.75" customHeight="1" x14ac:dyDescent="0.2">
      <c r="A5" s="50"/>
      <c r="B5" s="32"/>
      <c r="C5" s="71"/>
      <c r="D5" s="71"/>
      <c r="E5" s="71"/>
      <c r="F5" s="71"/>
      <c r="G5" s="71"/>
      <c r="H5" s="53"/>
    </row>
    <row r="6" spans="1:11" x14ac:dyDescent="0.2">
      <c r="A6" s="875" t="s">
        <v>27</v>
      </c>
      <c r="B6" s="876"/>
      <c r="C6" s="753" t="s">
        <v>18736</v>
      </c>
      <c r="D6" s="753"/>
      <c r="E6" s="753"/>
      <c r="F6" s="753"/>
      <c r="G6" s="753"/>
      <c r="H6" s="754"/>
    </row>
    <row r="7" spans="1:11" x14ac:dyDescent="0.2">
      <c r="A7" s="875" t="s">
        <v>29</v>
      </c>
      <c r="B7" s="876"/>
      <c r="C7" s="753" t="s">
        <v>18737</v>
      </c>
      <c r="D7" s="753"/>
      <c r="E7" s="753"/>
      <c r="F7" s="753"/>
      <c r="G7" s="753"/>
      <c r="H7" s="754"/>
    </row>
    <row r="8" spans="1:11" x14ac:dyDescent="0.2">
      <c r="A8" s="35" t="s">
        <v>28</v>
      </c>
      <c r="C8" s="753" t="s">
        <v>18738</v>
      </c>
      <c r="D8" s="753"/>
      <c r="E8" s="753"/>
      <c r="F8" s="753"/>
      <c r="G8" s="753"/>
      <c r="H8" s="754"/>
    </row>
    <row r="9" spans="1:11" x14ac:dyDescent="0.2">
      <c r="A9" s="870" t="s">
        <v>31</v>
      </c>
      <c r="B9" s="871"/>
      <c r="C9" s="26"/>
      <c r="D9" s="28"/>
      <c r="E9" s="31"/>
      <c r="F9" s="32"/>
      <c r="G9" s="33"/>
      <c r="H9" s="54"/>
    </row>
    <row r="10" spans="1:11" x14ac:dyDescent="0.2">
      <c r="A10" s="872" t="s">
        <v>6949</v>
      </c>
      <c r="B10" s="873"/>
      <c r="C10" s="873"/>
      <c r="D10" s="873"/>
      <c r="E10" s="873"/>
      <c r="F10" s="873"/>
      <c r="G10" s="873"/>
      <c r="H10" s="874"/>
    </row>
    <row r="11" spans="1:11" ht="25.5" x14ac:dyDescent="0.2">
      <c r="A11" s="56" t="s">
        <v>6950</v>
      </c>
      <c r="B11" s="55" t="s">
        <v>149</v>
      </c>
      <c r="C11" s="13" t="s">
        <v>6951</v>
      </c>
      <c r="D11" s="58" t="s">
        <v>6952</v>
      </c>
      <c r="E11" s="15" t="s">
        <v>6953</v>
      </c>
      <c r="F11" s="15" t="s">
        <v>6954</v>
      </c>
      <c r="G11" s="15" t="s">
        <v>6955</v>
      </c>
      <c r="H11" s="15" t="s">
        <v>6956</v>
      </c>
      <c r="J11" s="1" t="s">
        <v>149</v>
      </c>
      <c r="K11" s="1" t="s">
        <v>6955</v>
      </c>
    </row>
    <row r="12" spans="1:11" ht="5.25" customHeight="1" x14ac:dyDescent="0.2">
      <c r="A12" s="14" t="s">
        <v>39</v>
      </c>
    </row>
    <row r="13" spans="1:11" ht="76.5" x14ac:dyDescent="0.2">
      <c r="A13" s="76">
        <v>1</v>
      </c>
      <c r="B13" s="60" t="s">
        <v>18739</v>
      </c>
      <c r="C13" s="61" t="s">
        <v>213</v>
      </c>
      <c r="D13" s="369">
        <v>1</v>
      </c>
      <c r="E13" s="62">
        <v>120923.51</v>
      </c>
      <c r="F13" s="62">
        <v>120923.51</v>
      </c>
      <c r="G13" s="370">
        <f t="shared" ref="G13:G35" si="0">F13/$F$36</f>
        <v>7.4397070681299568E-2</v>
      </c>
      <c r="H13" s="63">
        <f>G13</f>
        <v>7.4397070681299568E-2</v>
      </c>
      <c r="J13" s="1" t="s">
        <v>18739</v>
      </c>
      <c r="K13" s="59">
        <v>7.4397070681299568E-2</v>
      </c>
    </row>
    <row r="14" spans="1:11" ht="25.5" x14ac:dyDescent="0.2">
      <c r="A14" s="76">
        <v>2</v>
      </c>
      <c r="B14" s="60" t="s">
        <v>18740</v>
      </c>
      <c r="C14" s="61" t="s">
        <v>18572</v>
      </c>
      <c r="D14" s="369">
        <v>4</v>
      </c>
      <c r="E14" s="62">
        <v>26773.1</v>
      </c>
      <c r="F14" s="62">
        <v>107092.4</v>
      </c>
      <c r="G14" s="370">
        <f t="shared" si="0"/>
        <v>6.5887608226307737E-2</v>
      </c>
      <c r="H14" s="63">
        <f>G14+H13</f>
        <v>0.14028467890760732</v>
      </c>
      <c r="J14" s="1" t="s">
        <v>18740</v>
      </c>
      <c r="K14" s="59">
        <v>6.5887608226307737E-2</v>
      </c>
    </row>
    <row r="15" spans="1:11" ht="38.25" x14ac:dyDescent="0.2">
      <c r="A15" s="76">
        <v>3</v>
      </c>
      <c r="B15" s="60" t="s">
        <v>18741</v>
      </c>
      <c r="C15" s="61" t="s">
        <v>213</v>
      </c>
      <c r="D15" s="369">
        <v>166</v>
      </c>
      <c r="E15" s="64">
        <v>602.71</v>
      </c>
      <c r="F15" s="62">
        <v>100049.86</v>
      </c>
      <c r="G15" s="370">
        <f t="shared" si="0"/>
        <v>6.1554750652492038E-2</v>
      </c>
      <c r="H15" s="63">
        <f t="shared" ref="H15:H35" si="1">G15+H14</f>
        <v>0.20183942956009937</v>
      </c>
      <c r="J15" s="1" t="s">
        <v>18741</v>
      </c>
      <c r="K15" s="59">
        <v>6.1554750652492038E-2</v>
      </c>
    </row>
    <row r="16" spans="1:11" ht="102" x14ac:dyDescent="0.2">
      <c r="A16" s="77">
        <v>4</v>
      </c>
      <c r="B16" s="65" t="s">
        <v>18742</v>
      </c>
      <c r="C16" s="66" t="s">
        <v>198</v>
      </c>
      <c r="D16" s="371">
        <v>138.66</v>
      </c>
      <c r="E16" s="67">
        <v>491.25</v>
      </c>
      <c r="F16" s="68">
        <v>68116.72</v>
      </c>
      <c r="G16" s="372">
        <f t="shared" si="0"/>
        <v>4.1908181729245972E-2</v>
      </c>
      <c r="H16" s="69">
        <f t="shared" si="1"/>
        <v>0.24374761128934536</v>
      </c>
      <c r="J16" s="1" t="s">
        <v>18742</v>
      </c>
      <c r="K16" s="59">
        <v>4.1908181729245972E-2</v>
      </c>
    </row>
    <row r="17" spans="1:11" x14ac:dyDescent="0.2">
      <c r="A17" s="77">
        <v>5</v>
      </c>
      <c r="B17" s="65" t="s">
        <v>18743</v>
      </c>
      <c r="C17" s="66" t="s">
        <v>198</v>
      </c>
      <c r="D17" s="371">
        <v>2300</v>
      </c>
      <c r="E17" s="67">
        <v>25.23</v>
      </c>
      <c r="F17" s="68">
        <v>58029</v>
      </c>
      <c r="G17" s="372">
        <f t="shared" si="0"/>
        <v>3.5701805335994076E-2</v>
      </c>
      <c r="H17" s="69">
        <f t="shared" si="1"/>
        <v>0.27944941662533945</v>
      </c>
      <c r="J17" s="1" t="s">
        <v>18743</v>
      </c>
      <c r="K17" s="59">
        <v>3.5701805335994076E-2</v>
      </c>
    </row>
    <row r="18" spans="1:11" ht="51" x14ac:dyDescent="0.2">
      <c r="A18" s="77">
        <v>6</v>
      </c>
      <c r="B18" s="65" t="s">
        <v>18744</v>
      </c>
      <c r="C18" s="66" t="s">
        <v>198</v>
      </c>
      <c r="D18" s="371">
        <v>75.260000000000005</v>
      </c>
      <c r="E18" s="67">
        <v>582.26</v>
      </c>
      <c r="F18" s="68">
        <v>43820.88</v>
      </c>
      <c r="G18" s="372">
        <f t="shared" si="0"/>
        <v>2.696039096679171E-2</v>
      </c>
      <c r="H18" s="69">
        <f t="shared" si="1"/>
        <v>0.30640980759213116</v>
      </c>
      <c r="J18" s="1" t="s">
        <v>18744</v>
      </c>
      <c r="K18" s="59">
        <v>2.696039096679171E-2</v>
      </c>
    </row>
    <row r="19" spans="1:11" ht="25.5" x14ac:dyDescent="0.2">
      <c r="A19" s="77">
        <v>7</v>
      </c>
      <c r="B19" s="65" t="s">
        <v>18745</v>
      </c>
      <c r="C19" s="66" t="s">
        <v>18572</v>
      </c>
      <c r="D19" s="371">
        <v>4</v>
      </c>
      <c r="E19" s="68">
        <v>10821.07</v>
      </c>
      <c r="F19" s="68">
        <v>43284.28</v>
      </c>
      <c r="G19" s="372">
        <f t="shared" si="0"/>
        <v>2.6630252781689529E-2</v>
      </c>
      <c r="H19" s="69">
        <f t="shared" si="1"/>
        <v>0.33304006037382067</v>
      </c>
      <c r="J19" s="1" t="s">
        <v>18745</v>
      </c>
      <c r="K19" s="59">
        <v>2.6630252781689529E-2</v>
      </c>
    </row>
    <row r="20" spans="1:11" ht="153" x14ac:dyDescent="0.2">
      <c r="A20" s="77">
        <v>8</v>
      </c>
      <c r="B20" s="65" t="s">
        <v>18746</v>
      </c>
      <c r="C20" s="66" t="s">
        <v>176</v>
      </c>
      <c r="D20" s="371">
        <v>1500.48</v>
      </c>
      <c r="E20" s="67">
        <v>26.95</v>
      </c>
      <c r="F20" s="68">
        <v>40437.93</v>
      </c>
      <c r="G20" s="372">
        <f t="shared" si="0"/>
        <v>2.4879062280076428E-2</v>
      </c>
      <c r="H20" s="69">
        <f t="shared" si="1"/>
        <v>0.35791912265389708</v>
      </c>
      <c r="J20" s="1" t="s">
        <v>18746</v>
      </c>
      <c r="K20" s="59">
        <v>2.4879062280076428E-2</v>
      </c>
    </row>
    <row r="21" spans="1:11" ht="25.5" x14ac:dyDescent="0.2">
      <c r="A21" s="77">
        <v>9</v>
      </c>
      <c r="B21" s="65" t="s">
        <v>18747</v>
      </c>
      <c r="C21" s="66" t="s">
        <v>209</v>
      </c>
      <c r="D21" s="371">
        <v>147.08000000000001</v>
      </c>
      <c r="E21" s="67">
        <v>272.88</v>
      </c>
      <c r="F21" s="68">
        <v>40135.19</v>
      </c>
      <c r="G21" s="372">
        <f t="shared" si="0"/>
        <v>2.4692804296181845E-2</v>
      </c>
      <c r="H21" s="69">
        <f t="shared" si="1"/>
        <v>0.38261192695007895</v>
      </c>
      <c r="J21" s="1" t="s">
        <v>18747</v>
      </c>
      <c r="K21" s="59">
        <v>2.4692804296181845E-2</v>
      </c>
    </row>
    <row r="22" spans="1:11" ht="25.5" x14ac:dyDescent="0.2">
      <c r="A22" s="77">
        <v>10</v>
      </c>
      <c r="B22" s="65" t="s">
        <v>18748</v>
      </c>
      <c r="C22" s="66" t="s">
        <v>143</v>
      </c>
      <c r="D22" s="371">
        <v>1760</v>
      </c>
      <c r="E22" s="67">
        <v>22.75</v>
      </c>
      <c r="F22" s="68">
        <v>40040</v>
      </c>
      <c r="G22" s="372">
        <f t="shared" si="0"/>
        <v>2.4634239529428437E-2</v>
      </c>
      <c r="H22" s="69">
        <f t="shared" si="1"/>
        <v>0.4072461664795074</v>
      </c>
      <c r="J22" s="1" t="s">
        <v>18748</v>
      </c>
      <c r="K22" s="59">
        <v>2.4634239529428437E-2</v>
      </c>
    </row>
    <row r="23" spans="1:11" ht="63.75" x14ac:dyDescent="0.2">
      <c r="A23" s="80">
        <v>11</v>
      </c>
      <c r="B23" s="81" t="s">
        <v>18749</v>
      </c>
      <c r="C23" s="82" t="s">
        <v>213</v>
      </c>
      <c r="D23" s="373">
        <v>14</v>
      </c>
      <c r="E23" s="83">
        <v>2660.91</v>
      </c>
      <c r="F23" s="83">
        <v>37252.74</v>
      </c>
      <c r="G23" s="374">
        <f t="shared" si="0"/>
        <v>2.2919403603584413E-2</v>
      </c>
      <c r="H23" s="84">
        <f t="shared" si="1"/>
        <v>0.43016557008309181</v>
      </c>
      <c r="J23" s="1" t="s">
        <v>18749</v>
      </c>
      <c r="K23" s="59">
        <v>2.2919403603584413E-2</v>
      </c>
    </row>
    <row r="24" spans="1:11" ht="38.25" x14ac:dyDescent="0.2">
      <c r="A24" s="80">
        <v>12</v>
      </c>
      <c r="B24" s="81" t="s">
        <v>18750</v>
      </c>
      <c r="C24" s="82" t="s">
        <v>198</v>
      </c>
      <c r="D24" s="373">
        <v>502.98</v>
      </c>
      <c r="E24" s="85">
        <v>72.62</v>
      </c>
      <c r="F24" s="83">
        <v>36526.400000000001</v>
      </c>
      <c r="G24" s="374">
        <f t="shared" si="0"/>
        <v>2.2472529639053822E-2</v>
      </c>
      <c r="H24" s="84">
        <f t="shared" si="1"/>
        <v>0.45263809972214564</v>
      </c>
      <c r="J24" s="1" t="s">
        <v>18750</v>
      </c>
      <c r="K24" s="59">
        <v>2.2472529639053822E-2</v>
      </c>
    </row>
    <row r="25" spans="1:11" ht="25.5" x14ac:dyDescent="0.2">
      <c r="A25" s="80">
        <v>13</v>
      </c>
      <c r="B25" s="81" t="s">
        <v>18751</v>
      </c>
      <c r="C25" s="82" t="s">
        <v>143</v>
      </c>
      <c r="D25" s="373">
        <v>1760</v>
      </c>
      <c r="E25" s="85">
        <v>19.2</v>
      </c>
      <c r="F25" s="83">
        <v>33792</v>
      </c>
      <c r="G25" s="374">
        <f t="shared" si="0"/>
        <v>2.0790215339122023E-2</v>
      </c>
      <c r="H25" s="84">
        <f t="shared" si="1"/>
        <v>0.47342831506126765</v>
      </c>
      <c r="J25" s="1" t="s">
        <v>18751</v>
      </c>
      <c r="K25" s="59">
        <v>2.0790215339122023E-2</v>
      </c>
    </row>
    <row r="26" spans="1:11" ht="25.5" x14ac:dyDescent="0.2">
      <c r="A26" s="80">
        <v>14</v>
      </c>
      <c r="B26" s="81" t="s">
        <v>18752</v>
      </c>
      <c r="C26" s="82" t="s">
        <v>18572</v>
      </c>
      <c r="D26" s="373">
        <v>4</v>
      </c>
      <c r="E26" s="83">
        <v>7868.53</v>
      </c>
      <c r="F26" s="83">
        <v>31474.12</v>
      </c>
      <c r="G26" s="374">
        <f t="shared" si="0"/>
        <v>1.9364161115334021E-2</v>
      </c>
      <c r="H26" s="84">
        <f t="shared" si="1"/>
        <v>0.49279247617660166</v>
      </c>
      <c r="J26" s="1" t="s">
        <v>18752</v>
      </c>
      <c r="K26" s="59">
        <v>1.9364161115334021E-2</v>
      </c>
    </row>
    <row r="27" spans="1:11" ht="25.5" x14ac:dyDescent="0.2">
      <c r="A27" s="80">
        <v>15</v>
      </c>
      <c r="B27" s="81" t="s">
        <v>18753</v>
      </c>
      <c r="C27" s="82" t="s">
        <v>143</v>
      </c>
      <c r="D27" s="373">
        <v>220</v>
      </c>
      <c r="E27" s="85">
        <v>135.86000000000001</v>
      </c>
      <c r="F27" s="83">
        <v>29889.200000000001</v>
      </c>
      <c r="G27" s="374">
        <f t="shared" si="0"/>
        <v>1.8389053749824989E-2</v>
      </c>
      <c r="H27" s="84">
        <f t="shared" si="1"/>
        <v>0.51118152992642663</v>
      </c>
      <c r="J27" s="1" t="s">
        <v>18753</v>
      </c>
      <c r="K27" s="59">
        <v>1.8389053749824989E-2</v>
      </c>
    </row>
    <row r="28" spans="1:11" ht="25.5" x14ac:dyDescent="0.2">
      <c r="A28" s="80">
        <v>16</v>
      </c>
      <c r="B28" s="81" t="s">
        <v>18754</v>
      </c>
      <c r="C28" s="82" t="s">
        <v>198</v>
      </c>
      <c r="D28" s="373">
        <v>36.54</v>
      </c>
      <c r="E28" s="85">
        <v>763.06</v>
      </c>
      <c r="F28" s="83">
        <v>27882.21</v>
      </c>
      <c r="G28" s="374">
        <f t="shared" si="0"/>
        <v>1.7154271722023599E-2</v>
      </c>
      <c r="H28" s="84">
        <f t="shared" si="1"/>
        <v>0.52833580164845018</v>
      </c>
      <c r="J28" s="1" t="s">
        <v>18754</v>
      </c>
      <c r="K28" s="59">
        <v>1.7154271722023599E-2</v>
      </c>
    </row>
    <row r="29" spans="1:11" ht="25.5" x14ac:dyDescent="0.2">
      <c r="A29" s="80">
        <v>17</v>
      </c>
      <c r="B29" s="81" t="s">
        <v>18755</v>
      </c>
      <c r="C29" s="82" t="s">
        <v>213</v>
      </c>
      <c r="D29" s="373">
        <v>2</v>
      </c>
      <c r="E29" s="83">
        <v>12322.31</v>
      </c>
      <c r="F29" s="83">
        <v>24644.62</v>
      </c>
      <c r="G29" s="374">
        <f t="shared" si="0"/>
        <v>1.5162374430363203E-2</v>
      </c>
      <c r="H29" s="84">
        <f t="shared" si="1"/>
        <v>0.54349817607881334</v>
      </c>
      <c r="J29" s="1" t="s">
        <v>18755</v>
      </c>
      <c r="K29" s="59">
        <v>1.5162374430363203E-2</v>
      </c>
    </row>
    <row r="30" spans="1:11" ht="38.25" x14ac:dyDescent="0.2">
      <c r="A30" s="80">
        <v>18</v>
      </c>
      <c r="B30" s="81" t="s">
        <v>18756</v>
      </c>
      <c r="C30" s="82" t="s">
        <v>18757</v>
      </c>
      <c r="D30" s="373">
        <v>21714.29</v>
      </c>
      <c r="E30" s="85">
        <v>1.04</v>
      </c>
      <c r="F30" s="83">
        <v>22582.86</v>
      </c>
      <c r="G30" s="374">
        <f t="shared" si="0"/>
        <v>1.3893895666821886E-2</v>
      </c>
      <c r="H30" s="84">
        <f t="shared" si="1"/>
        <v>0.55739207174563521</v>
      </c>
      <c r="J30" s="1" t="s">
        <v>18756</v>
      </c>
      <c r="K30" s="59">
        <v>1.3893895666821886E-2</v>
      </c>
    </row>
    <row r="31" spans="1:11" ht="38.25" x14ac:dyDescent="0.2">
      <c r="A31" s="80">
        <v>19</v>
      </c>
      <c r="B31" s="81" t="s">
        <v>18758</v>
      </c>
      <c r="C31" s="82" t="s">
        <v>198</v>
      </c>
      <c r="D31" s="373">
        <v>1538.43</v>
      </c>
      <c r="E31" s="85">
        <v>14.3</v>
      </c>
      <c r="F31" s="83">
        <v>21999.54</v>
      </c>
      <c r="G31" s="374">
        <f t="shared" si="0"/>
        <v>1.3535013433997056E-2</v>
      </c>
      <c r="H31" s="84">
        <f t="shared" si="1"/>
        <v>0.57092708517963231</v>
      </c>
      <c r="J31" s="1" t="s">
        <v>18758</v>
      </c>
      <c r="K31" s="59">
        <v>1.3535013433997056E-2</v>
      </c>
    </row>
    <row r="32" spans="1:11" ht="38.25" x14ac:dyDescent="0.2">
      <c r="A32" s="80">
        <v>20</v>
      </c>
      <c r="B32" s="81" t="s">
        <v>18759</v>
      </c>
      <c r="C32" s="82" t="s">
        <v>198</v>
      </c>
      <c r="D32" s="373">
        <v>222.08</v>
      </c>
      <c r="E32" s="85">
        <v>94.79</v>
      </c>
      <c r="F32" s="83">
        <v>21050.959999999999</v>
      </c>
      <c r="G32" s="374">
        <f t="shared" si="0"/>
        <v>1.2951408365744677E-2</v>
      </c>
      <c r="H32" s="84">
        <f t="shared" si="1"/>
        <v>0.58387849354537702</v>
      </c>
      <c r="J32" s="1" t="s">
        <v>18759</v>
      </c>
      <c r="K32" s="59">
        <v>1.2951408365744677E-2</v>
      </c>
    </row>
    <row r="33" spans="1:11" x14ac:dyDescent="0.2">
      <c r="A33" s="80">
        <v>21</v>
      </c>
      <c r="B33" s="81" t="s">
        <v>18760</v>
      </c>
      <c r="C33" s="82" t="s">
        <v>18572</v>
      </c>
      <c r="D33" s="373">
        <v>4</v>
      </c>
      <c r="E33" s="83">
        <v>5192.3</v>
      </c>
      <c r="F33" s="83">
        <v>20769.2</v>
      </c>
      <c r="G33" s="374">
        <f t="shared" si="0"/>
        <v>1.2778058132732396E-2</v>
      </c>
      <c r="H33" s="84">
        <f t="shared" si="1"/>
        <v>0.59665655167810938</v>
      </c>
      <c r="J33" s="1" t="s">
        <v>18760</v>
      </c>
      <c r="K33" s="59">
        <v>1.2778058132732396E-2</v>
      </c>
    </row>
    <row r="34" spans="1:11" ht="76.5" x14ac:dyDescent="0.2">
      <c r="A34" s="80">
        <v>22</v>
      </c>
      <c r="B34" s="81" t="s">
        <v>18761</v>
      </c>
      <c r="C34" s="82" t="s">
        <v>198</v>
      </c>
      <c r="D34" s="373">
        <v>306.33999999999997</v>
      </c>
      <c r="E34" s="85">
        <v>59.78</v>
      </c>
      <c r="F34" s="83">
        <v>18313</v>
      </c>
      <c r="G34" s="374">
        <f t="shared" si="0"/>
        <v>1.1266903808751822E-2</v>
      </c>
      <c r="H34" s="84">
        <f t="shared" si="1"/>
        <v>0.60792345548686122</v>
      </c>
      <c r="J34" s="1" t="s">
        <v>18761</v>
      </c>
      <c r="K34" s="59">
        <v>1.1266903808751822E-2</v>
      </c>
    </row>
    <row r="35" spans="1:11" x14ac:dyDescent="0.2">
      <c r="A35" s="14">
        <v>23</v>
      </c>
      <c r="B35" s="352" t="s">
        <v>18101</v>
      </c>
      <c r="D35" s="36"/>
      <c r="F35" s="57">
        <v>637273.37000000011</v>
      </c>
      <c r="G35" s="78">
        <f t="shared" si="0"/>
        <v>0.39207654451313884</v>
      </c>
      <c r="H35" s="79">
        <f t="shared" si="1"/>
        <v>1</v>
      </c>
      <c r="I35" s="57"/>
      <c r="J35" s="1" t="s">
        <v>18101</v>
      </c>
      <c r="K35" s="59"/>
    </row>
    <row r="36" spans="1:11" ht="17.25" customHeight="1" x14ac:dyDescent="0.2">
      <c r="A36" s="15" t="s">
        <v>39</v>
      </c>
      <c r="B36" s="15"/>
      <c r="C36" s="15"/>
      <c r="D36" s="15"/>
      <c r="E36" s="15" t="s">
        <v>183</v>
      </c>
      <c r="F36" s="58">
        <f>SUM(F13:F35)</f>
        <v>1625379.99</v>
      </c>
      <c r="G36" s="58"/>
      <c r="H36" s="15"/>
      <c r="K36" s="59"/>
    </row>
  </sheetData>
  <mergeCells count="7">
    <mergeCell ref="A10:H10"/>
    <mergeCell ref="A6:B6"/>
    <mergeCell ref="C6:H6"/>
    <mergeCell ref="A7:B7"/>
    <mergeCell ref="C7:H7"/>
    <mergeCell ref="C8:H8"/>
    <mergeCell ref="A9:B9"/>
  </mergeCells>
  <pageMargins left="0.78740157499999996" right="0.78740157499999996" top="0.984251969" bottom="0.984251969" header="0.49212598499999999" footer="0.49212598499999999"/>
  <headerFooter alignWithMargins="0"/>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855"/>
  <sheetViews>
    <sheetView workbookViewId="0">
      <selection activeCell="B38" sqref="B38"/>
    </sheetView>
  </sheetViews>
  <sheetFormatPr defaultRowHeight="12.75" x14ac:dyDescent="0.2"/>
  <cols>
    <col min="1" max="1" width="15.5703125" customWidth="1"/>
    <col min="2" max="2" width="61.5703125" customWidth="1"/>
    <col min="3" max="3" width="8.5703125" customWidth="1"/>
    <col min="4" max="7" width="14.5703125" customWidth="1"/>
  </cols>
  <sheetData>
    <row r="1" spans="1:7" x14ac:dyDescent="0.2">
      <c r="A1" t="s">
        <v>18762</v>
      </c>
    </row>
    <row r="2" spans="1:7" x14ac:dyDescent="0.2">
      <c r="A2" t="s">
        <v>18763</v>
      </c>
    </row>
    <row r="4" spans="1:7" x14ac:dyDescent="0.2">
      <c r="A4" t="s">
        <v>108</v>
      </c>
      <c r="B4" t="s">
        <v>149</v>
      </c>
      <c r="C4" t="s">
        <v>18764</v>
      </c>
      <c r="D4" t="s">
        <v>18765</v>
      </c>
      <c r="E4" t="s">
        <v>18766</v>
      </c>
      <c r="F4" t="s">
        <v>18767</v>
      </c>
      <c r="G4" t="s">
        <v>18768</v>
      </c>
    </row>
    <row r="6" spans="1:7" x14ac:dyDescent="0.2">
      <c r="A6" t="s">
        <v>37</v>
      </c>
      <c r="B6" t="s">
        <v>18769</v>
      </c>
      <c r="C6" t="s">
        <v>18770</v>
      </c>
      <c r="D6" s="21"/>
      <c r="F6" s="22"/>
    </row>
    <row r="7" spans="1:7" x14ac:dyDescent="0.2">
      <c r="A7" t="s">
        <v>18771</v>
      </c>
      <c r="B7" t="s">
        <v>18772</v>
      </c>
      <c r="C7" t="s">
        <v>18770</v>
      </c>
      <c r="D7" s="21"/>
      <c r="F7" s="22"/>
    </row>
    <row r="8" spans="1:7" x14ac:dyDescent="0.2">
      <c r="A8" t="s">
        <v>18773</v>
      </c>
      <c r="B8" t="s">
        <v>18774</v>
      </c>
      <c r="C8" t="s">
        <v>18770</v>
      </c>
      <c r="D8" s="21"/>
      <c r="F8" s="22"/>
    </row>
    <row r="9" spans="1:7" x14ac:dyDescent="0.2">
      <c r="A9" t="s">
        <v>18775</v>
      </c>
      <c r="B9" t="s">
        <v>18776</v>
      </c>
      <c r="C9" t="s">
        <v>18777</v>
      </c>
      <c r="D9" s="21">
        <v>220</v>
      </c>
      <c r="E9" s="22">
        <v>100.33</v>
      </c>
      <c r="F9" s="22">
        <f>ROUND((D9*E9),2)</f>
        <v>22072.6</v>
      </c>
    </row>
    <row r="10" spans="1:7" x14ac:dyDescent="0.2">
      <c r="A10" t="s">
        <v>18778</v>
      </c>
      <c r="B10" t="s">
        <v>18779</v>
      </c>
      <c r="C10" t="s">
        <v>18770</v>
      </c>
      <c r="D10" s="21"/>
      <c r="F10" s="22"/>
    </row>
    <row r="11" spans="1:7" x14ac:dyDescent="0.2">
      <c r="A11" t="s">
        <v>18780</v>
      </c>
      <c r="B11" t="s">
        <v>18781</v>
      </c>
      <c r="C11" t="s">
        <v>18782</v>
      </c>
      <c r="D11" s="21">
        <v>2</v>
      </c>
      <c r="E11" s="22">
        <v>150</v>
      </c>
      <c r="F11" s="22">
        <f>ROUND((D11*E11),2)</f>
        <v>300</v>
      </c>
    </row>
    <row r="13" spans="1:7" x14ac:dyDescent="0.2">
      <c r="B13" t="s">
        <v>18783</v>
      </c>
      <c r="G13" s="22">
        <f>SUM(F6:F11)</f>
        <v>22372.6</v>
      </c>
    </row>
    <row r="15" spans="1:7" x14ac:dyDescent="0.2">
      <c r="A15" t="s">
        <v>40</v>
      </c>
      <c r="B15" t="s">
        <v>18784</v>
      </c>
      <c r="C15" t="s">
        <v>18770</v>
      </c>
      <c r="D15" s="21"/>
      <c r="F15" s="22"/>
    </row>
    <row r="16" spans="1:7" x14ac:dyDescent="0.2">
      <c r="A16" t="s">
        <v>18785</v>
      </c>
      <c r="B16" t="s">
        <v>18786</v>
      </c>
      <c r="C16" t="s">
        <v>18770</v>
      </c>
      <c r="D16" s="21"/>
      <c r="F16" s="22"/>
    </row>
    <row r="17" spans="1:6" x14ac:dyDescent="0.2">
      <c r="A17" t="s">
        <v>18787</v>
      </c>
      <c r="B17" t="s">
        <v>18788</v>
      </c>
      <c r="C17" t="s">
        <v>18770</v>
      </c>
      <c r="D17" s="21"/>
      <c r="F17" s="22"/>
    </row>
    <row r="18" spans="1:6" x14ac:dyDescent="0.2">
      <c r="A18" t="s">
        <v>18789</v>
      </c>
      <c r="B18" t="s">
        <v>18790</v>
      </c>
      <c r="C18" t="s">
        <v>214</v>
      </c>
      <c r="D18" s="21">
        <v>4</v>
      </c>
      <c r="E18" s="22">
        <v>505</v>
      </c>
      <c r="F18" s="22">
        <f>ROUND((D18*E18),2)</f>
        <v>2020</v>
      </c>
    </row>
    <row r="19" spans="1:6" x14ac:dyDescent="0.2">
      <c r="A19" t="s">
        <v>18791</v>
      </c>
      <c r="B19" t="s">
        <v>18792</v>
      </c>
      <c r="C19" t="s">
        <v>18793</v>
      </c>
      <c r="D19" s="21">
        <v>8</v>
      </c>
      <c r="E19" s="22">
        <v>119.3</v>
      </c>
      <c r="F19" s="22">
        <f>ROUND((D19*E19),2)</f>
        <v>954.4</v>
      </c>
    </row>
    <row r="20" spans="1:6" x14ac:dyDescent="0.2">
      <c r="A20" t="s">
        <v>18794</v>
      </c>
      <c r="B20" t="s">
        <v>18795</v>
      </c>
      <c r="C20" t="s">
        <v>18770</v>
      </c>
      <c r="D20" s="21"/>
      <c r="F20" s="22"/>
    </row>
    <row r="21" spans="1:6" x14ac:dyDescent="0.2">
      <c r="A21" t="s">
        <v>18796</v>
      </c>
      <c r="B21" t="s">
        <v>18797</v>
      </c>
      <c r="C21" t="s">
        <v>214</v>
      </c>
      <c r="D21" s="21">
        <v>4</v>
      </c>
      <c r="E21" s="22">
        <v>394.53</v>
      </c>
      <c r="F21" s="22">
        <f>ROUND((D21*E21),2)</f>
        <v>1578.12</v>
      </c>
    </row>
    <row r="22" spans="1:6" x14ac:dyDescent="0.2">
      <c r="A22" t="s">
        <v>18798</v>
      </c>
      <c r="B22" t="s">
        <v>18799</v>
      </c>
      <c r="C22" t="s">
        <v>18793</v>
      </c>
      <c r="D22" s="21">
        <v>8</v>
      </c>
      <c r="E22" s="22">
        <v>119.3</v>
      </c>
      <c r="F22" s="22">
        <f>ROUND((D22*E22),2)</f>
        <v>954.4</v>
      </c>
    </row>
    <row r="23" spans="1:6" x14ac:dyDescent="0.2">
      <c r="A23" t="s">
        <v>18800</v>
      </c>
      <c r="B23" t="s">
        <v>18801</v>
      </c>
      <c r="C23" t="s">
        <v>18770</v>
      </c>
      <c r="D23" s="21"/>
      <c r="F23" s="22"/>
    </row>
    <row r="24" spans="1:6" x14ac:dyDescent="0.2">
      <c r="A24" t="s">
        <v>18802</v>
      </c>
      <c r="B24" t="s">
        <v>18797</v>
      </c>
      <c r="C24" t="s">
        <v>214</v>
      </c>
      <c r="D24" s="21">
        <v>4</v>
      </c>
      <c r="E24" s="22">
        <v>394.53</v>
      </c>
      <c r="F24" s="22">
        <f>ROUND((D24*E24),2)</f>
        <v>1578.12</v>
      </c>
    </row>
    <row r="25" spans="1:6" x14ac:dyDescent="0.2">
      <c r="A25" t="s">
        <v>18803</v>
      </c>
      <c r="B25" t="s">
        <v>18799</v>
      </c>
      <c r="C25" t="s">
        <v>18793</v>
      </c>
      <c r="D25" s="21">
        <v>8</v>
      </c>
      <c r="E25" s="22">
        <v>119.3</v>
      </c>
      <c r="F25" s="22">
        <f>ROUND((D25*E25),2)</f>
        <v>954.4</v>
      </c>
    </row>
    <row r="26" spans="1:6" x14ac:dyDescent="0.2">
      <c r="A26" t="s">
        <v>18804</v>
      </c>
      <c r="B26" t="s">
        <v>18805</v>
      </c>
      <c r="C26" t="s">
        <v>18770</v>
      </c>
      <c r="D26" s="21"/>
      <c r="F26" s="22"/>
    </row>
    <row r="27" spans="1:6" x14ac:dyDescent="0.2">
      <c r="A27" t="s">
        <v>18806</v>
      </c>
      <c r="B27" t="s">
        <v>18807</v>
      </c>
      <c r="C27" t="s">
        <v>214</v>
      </c>
      <c r="D27" s="21">
        <v>4</v>
      </c>
      <c r="E27" s="22">
        <v>631.25</v>
      </c>
      <c r="F27" s="22">
        <f>ROUND((D27*E27),2)</f>
        <v>2525</v>
      </c>
    </row>
    <row r="28" spans="1:6" x14ac:dyDescent="0.2">
      <c r="A28" t="s">
        <v>18808</v>
      </c>
      <c r="B28" t="s">
        <v>18799</v>
      </c>
      <c r="C28" t="s">
        <v>18793</v>
      </c>
      <c r="D28" s="21">
        <v>8</v>
      </c>
      <c r="E28" s="22">
        <v>119.3</v>
      </c>
      <c r="F28" s="22">
        <f>ROUND((D28*E28),2)</f>
        <v>954.4</v>
      </c>
    </row>
    <row r="29" spans="1:6" x14ac:dyDescent="0.2">
      <c r="A29" t="s">
        <v>18809</v>
      </c>
      <c r="B29" t="s">
        <v>18810</v>
      </c>
      <c r="C29" t="s">
        <v>18770</v>
      </c>
      <c r="D29" s="21"/>
      <c r="F29" s="22"/>
    </row>
    <row r="30" spans="1:6" x14ac:dyDescent="0.2">
      <c r="A30" t="s">
        <v>18811</v>
      </c>
      <c r="B30" t="s">
        <v>18812</v>
      </c>
      <c r="C30" t="s">
        <v>18770</v>
      </c>
      <c r="D30" s="21"/>
      <c r="F30" s="22"/>
    </row>
    <row r="31" spans="1:6" x14ac:dyDescent="0.2">
      <c r="A31" t="s">
        <v>18813</v>
      </c>
      <c r="B31" t="s">
        <v>18814</v>
      </c>
      <c r="C31" t="s">
        <v>18782</v>
      </c>
      <c r="D31" s="21">
        <v>1</v>
      </c>
      <c r="E31" s="22">
        <v>1980.68</v>
      </c>
      <c r="F31" s="22">
        <f>ROUND((D31*E31),2)</f>
        <v>1980.68</v>
      </c>
    </row>
    <row r="32" spans="1:6" x14ac:dyDescent="0.2">
      <c r="A32" t="s">
        <v>18815</v>
      </c>
      <c r="B32" t="s">
        <v>18816</v>
      </c>
      <c r="C32" t="s">
        <v>18770</v>
      </c>
      <c r="D32" s="21"/>
      <c r="F32" s="22"/>
    </row>
    <row r="33" spans="1:7" x14ac:dyDescent="0.2">
      <c r="A33" t="s">
        <v>18817</v>
      </c>
      <c r="B33" t="s">
        <v>18818</v>
      </c>
      <c r="C33" t="s">
        <v>18782</v>
      </c>
      <c r="D33" s="21">
        <v>1</v>
      </c>
      <c r="E33" s="22">
        <v>1390.75</v>
      </c>
      <c r="F33" s="22">
        <f>ROUND((D33*E33),2)</f>
        <v>1390.75</v>
      </c>
    </row>
    <row r="34" spans="1:7" x14ac:dyDescent="0.2">
      <c r="A34" t="s">
        <v>18819</v>
      </c>
      <c r="B34" t="s">
        <v>18820</v>
      </c>
      <c r="C34" t="s">
        <v>18770</v>
      </c>
      <c r="D34" s="21"/>
      <c r="F34" s="22"/>
    </row>
    <row r="35" spans="1:7" x14ac:dyDescent="0.2">
      <c r="A35" t="s">
        <v>18821</v>
      </c>
      <c r="B35" t="s">
        <v>18822</v>
      </c>
      <c r="C35" t="s">
        <v>18770</v>
      </c>
      <c r="D35" s="21"/>
      <c r="F35" s="22"/>
    </row>
    <row r="36" spans="1:7" x14ac:dyDescent="0.2">
      <c r="A36" t="s">
        <v>18823</v>
      </c>
      <c r="B36" t="s">
        <v>18824</v>
      </c>
      <c r="C36" t="s">
        <v>18825</v>
      </c>
      <c r="D36" s="21">
        <v>6</v>
      </c>
      <c r="E36" s="22">
        <v>314.85000000000002</v>
      </c>
      <c r="F36" s="22">
        <f>ROUND((D36*E36),2)</f>
        <v>1889.1</v>
      </c>
    </row>
    <row r="38" spans="1:7" x14ac:dyDescent="0.2">
      <c r="B38" t="s">
        <v>18826</v>
      </c>
      <c r="G38" s="22">
        <f>SUM(F15:F36)</f>
        <v>16779.37</v>
      </c>
    </row>
    <row r="40" spans="1:7" x14ac:dyDescent="0.2">
      <c r="A40" t="s">
        <v>42</v>
      </c>
      <c r="B40" t="s">
        <v>18827</v>
      </c>
      <c r="C40" t="s">
        <v>18770</v>
      </c>
      <c r="D40" s="21"/>
      <c r="F40" s="22"/>
    </row>
    <row r="41" spans="1:7" x14ac:dyDescent="0.2">
      <c r="A41" t="s">
        <v>18828</v>
      </c>
      <c r="B41" t="s">
        <v>18829</v>
      </c>
      <c r="C41" t="s">
        <v>18770</v>
      </c>
      <c r="D41" s="21"/>
      <c r="F41" s="22"/>
    </row>
    <row r="42" spans="1:7" x14ac:dyDescent="0.2">
      <c r="A42" t="s">
        <v>18830</v>
      </c>
      <c r="B42" t="s">
        <v>18831</v>
      </c>
      <c r="C42" t="s">
        <v>18825</v>
      </c>
      <c r="D42" s="21">
        <v>157.36600000000001</v>
      </c>
      <c r="E42" s="22">
        <v>5.44</v>
      </c>
      <c r="F42" s="22">
        <f>ROUND((D42*E42),2)</f>
        <v>856.07</v>
      </c>
    </row>
    <row r="43" spans="1:7" x14ac:dyDescent="0.2">
      <c r="A43" t="s">
        <v>18832</v>
      </c>
      <c r="B43" t="s">
        <v>18833</v>
      </c>
      <c r="C43" t="s">
        <v>18825</v>
      </c>
      <c r="D43" s="21">
        <v>1255.0999999999999</v>
      </c>
      <c r="E43" s="22">
        <v>1.46</v>
      </c>
      <c r="F43" s="22">
        <f>ROUND((D43*E43),2)</f>
        <v>1832.45</v>
      </c>
    </row>
    <row r="44" spans="1:7" x14ac:dyDescent="0.2">
      <c r="A44" t="s">
        <v>18834</v>
      </c>
      <c r="B44" t="s">
        <v>18835</v>
      </c>
      <c r="C44" t="s">
        <v>18782</v>
      </c>
      <c r="D44" s="21">
        <v>71</v>
      </c>
      <c r="E44" s="22">
        <v>23.23</v>
      </c>
      <c r="F44" s="22">
        <f>ROUND((D44*E44),2)</f>
        <v>1649.33</v>
      </c>
    </row>
    <row r="45" spans="1:7" x14ac:dyDescent="0.2">
      <c r="A45" t="s">
        <v>18836</v>
      </c>
      <c r="B45" t="s">
        <v>18743</v>
      </c>
      <c r="C45" t="s">
        <v>18825</v>
      </c>
      <c r="D45" s="21">
        <v>2300</v>
      </c>
      <c r="E45" s="22">
        <v>18.63</v>
      </c>
      <c r="F45" s="22">
        <f>ROUND((D45*E45),2)</f>
        <v>42849</v>
      </c>
    </row>
    <row r="46" spans="1:7" x14ac:dyDescent="0.2">
      <c r="A46" t="s">
        <v>18837</v>
      </c>
      <c r="B46" t="s">
        <v>18838</v>
      </c>
      <c r="C46" t="s">
        <v>18825</v>
      </c>
      <c r="D46" s="21">
        <v>111.31</v>
      </c>
      <c r="E46" s="22">
        <v>10.51</v>
      </c>
      <c r="F46" s="22">
        <f>ROUND((D46*E46),2)</f>
        <v>1169.8699999999999</v>
      </c>
    </row>
    <row r="47" spans="1:7" x14ac:dyDescent="0.2">
      <c r="A47" t="s">
        <v>18839</v>
      </c>
      <c r="B47" t="s">
        <v>18840</v>
      </c>
      <c r="C47" t="s">
        <v>18770</v>
      </c>
      <c r="D47" s="21"/>
      <c r="F47" s="22"/>
    </row>
    <row r="48" spans="1:7" x14ac:dyDescent="0.2">
      <c r="A48" t="s">
        <v>18841</v>
      </c>
      <c r="B48" t="s">
        <v>18842</v>
      </c>
      <c r="C48" t="s">
        <v>18825</v>
      </c>
      <c r="D48" s="21">
        <v>4000</v>
      </c>
      <c r="E48" s="22">
        <v>0.62</v>
      </c>
      <c r="F48" s="22">
        <f>ROUND((D48*E48),2)</f>
        <v>2480</v>
      </c>
    </row>
    <row r="50" spans="1:7" x14ac:dyDescent="0.2">
      <c r="B50" t="s">
        <v>18843</v>
      </c>
      <c r="G50" s="22">
        <f>SUM(F40:F48)</f>
        <v>50836.72</v>
      </c>
    </row>
    <row r="52" spans="1:7" x14ac:dyDescent="0.2">
      <c r="A52" t="s">
        <v>44</v>
      </c>
      <c r="B52" t="s">
        <v>18844</v>
      </c>
      <c r="C52" t="s">
        <v>18770</v>
      </c>
      <c r="D52" s="21"/>
      <c r="F52" s="22"/>
    </row>
    <row r="53" spans="1:7" x14ac:dyDescent="0.2">
      <c r="A53" t="s">
        <v>18845</v>
      </c>
      <c r="B53" t="s">
        <v>18846</v>
      </c>
      <c r="C53" t="s">
        <v>18770</v>
      </c>
      <c r="D53" s="21"/>
      <c r="F53" s="22"/>
    </row>
    <row r="54" spans="1:7" x14ac:dyDescent="0.2">
      <c r="A54" t="s">
        <v>18847</v>
      </c>
      <c r="B54" t="s">
        <v>18848</v>
      </c>
      <c r="C54" t="s">
        <v>214</v>
      </c>
      <c r="D54" s="21">
        <v>4</v>
      </c>
      <c r="E54" s="22">
        <v>2809.14</v>
      </c>
      <c r="F54" s="22">
        <f t="shared" ref="F54:F62" si="0">ROUND((D54*E54),2)</f>
        <v>11236.56</v>
      </c>
    </row>
    <row r="55" spans="1:7" x14ac:dyDescent="0.2">
      <c r="A55" t="s">
        <v>18849</v>
      </c>
      <c r="B55" t="s">
        <v>18850</v>
      </c>
      <c r="C55" t="s">
        <v>214</v>
      </c>
      <c r="D55" s="21">
        <v>4</v>
      </c>
      <c r="E55" s="22">
        <v>2831.01</v>
      </c>
      <c r="F55" s="22">
        <f t="shared" si="0"/>
        <v>11324.04</v>
      </c>
    </row>
    <row r="56" spans="1:7" x14ac:dyDescent="0.2">
      <c r="A56" t="s">
        <v>18851</v>
      </c>
      <c r="B56" t="s">
        <v>18752</v>
      </c>
      <c r="C56" t="s">
        <v>214</v>
      </c>
      <c r="D56" s="21">
        <v>4</v>
      </c>
      <c r="E56" s="22">
        <v>5810.89</v>
      </c>
      <c r="F56" s="22">
        <f t="shared" si="0"/>
        <v>23243.56</v>
      </c>
    </row>
    <row r="57" spans="1:7" x14ac:dyDescent="0.2">
      <c r="A57" t="s">
        <v>18852</v>
      </c>
      <c r="B57" t="s">
        <v>18853</v>
      </c>
      <c r="C57" t="s">
        <v>214</v>
      </c>
      <c r="D57" s="21">
        <v>4</v>
      </c>
      <c r="E57" s="22">
        <v>7991.34</v>
      </c>
      <c r="F57" s="22">
        <f t="shared" si="0"/>
        <v>31965.360000000001</v>
      </c>
    </row>
    <row r="58" spans="1:7" x14ac:dyDescent="0.2">
      <c r="A58" t="s">
        <v>18854</v>
      </c>
      <c r="B58" t="s">
        <v>18855</v>
      </c>
      <c r="C58" t="s">
        <v>18777</v>
      </c>
      <c r="D58" s="21">
        <v>40</v>
      </c>
      <c r="E58" s="22">
        <v>81.900000000000006</v>
      </c>
      <c r="F58" s="22">
        <f t="shared" si="0"/>
        <v>3276</v>
      </c>
    </row>
    <row r="59" spans="1:7" x14ac:dyDescent="0.2">
      <c r="A59" t="s">
        <v>18856</v>
      </c>
      <c r="B59" t="s">
        <v>18857</v>
      </c>
      <c r="C59" t="s">
        <v>214</v>
      </c>
      <c r="D59" s="21">
        <v>4</v>
      </c>
      <c r="E59" s="22">
        <v>19771.88</v>
      </c>
      <c r="F59" s="22">
        <f t="shared" si="0"/>
        <v>79087.520000000004</v>
      </c>
    </row>
    <row r="60" spans="1:7" x14ac:dyDescent="0.2">
      <c r="A60" t="s">
        <v>18858</v>
      </c>
      <c r="B60" t="s">
        <v>18859</v>
      </c>
      <c r="C60" t="s">
        <v>18777</v>
      </c>
      <c r="D60" s="21">
        <v>110</v>
      </c>
      <c r="E60" s="22">
        <v>75.98</v>
      </c>
      <c r="F60" s="22">
        <f t="shared" si="0"/>
        <v>8357.7999999999993</v>
      </c>
    </row>
    <row r="61" spans="1:7" x14ac:dyDescent="0.2">
      <c r="A61" t="s">
        <v>18860</v>
      </c>
      <c r="B61" t="s">
        <v>18861</v>
      </c>
      <c r="C61" t="s">
        <v>214</v>
      </c>
      <c r="D61" s="21">
        <v>4</v>
      </c>
      <c r="E61" s="22">
        <v>3834.5</v>
      </c>
      <c r="F61" s="22">
        <f t="shared" si="0"/>
        <v>15338</v>
      </c>
    </row>
    <row r="62" spans="1:7" x14ac:dyDescent="0.2">
      <c r="A62" t="s">
        <v>18862</v>
      </c>
      <c r="B62" t="s">
        <v>18863</v>
      </c>
      <c r="C62" t="s">
        <v>18777</v>
      </c>
      <c r="D62" s="21">
        <v>1760</v>
      </c>
      <c r="E62" s="22">
        <v>16.8</v>
      </c>
      <c r="F62" s="22">
        <f t="shared" si="0"/>
        <v>29568</v>
      </c>
    </row>
    <row r="63" spans="1:7" x14ac:dyDescent="0.2">
      <c r="A63" t="s">
        <v>18864</v>
      </c>
      <c r="B63" t="s">
        <v>18865</v>
      </c>
      <c r="C63" t="s">
        <v>18770</v>
      </c>
      <c r="D63" s="21"/>
      <c r="F63" s="22"/>
    </row>
    <row r="64" spans="1:7" x14ac:dyDescent="0.2">
      <c r="A64" t="s">
        <v>18866</v>
      </c>
      <c r="B64" t="s">
        <v>18867</v>
      </c>
      <c r="C64" t="s">
        <v>18777</v>
      </c>
      <c r="D64" s="21">
        <v>1760</v>
      </c>
      <c r="E64" s="22">
        <v>14.18</v>
      </c>
      <c r="F64" s="22">
        <f>ROUND((D64*E64),2)</f>
        <v>24956.799999999999</v>
      </c>
    </row>
    <row r="65" spans="1:6" x14ac:dyDescent="0.2">
      <c r="A65" t="s">
        <v>18868</v>
      </c>
      <c r="B65" t="s">
        <v>18869</v>
      </c>
      <c r="C65" t="s">
        <v>18770</v>
      </c>
      <c r="D65" s="21"/>
      <c r="F65" s="22"/>
    </row>
    <row r="66" spans="1:6" x14ac:dyDescent="0.2">
      <c r="A66" t="s">
        <v>18870</v>
      </c>
      <c r="B66" t="s">
        <v>18871</v>
      </c>
      <c r="C66" t="s">
        <v>18770</v>
      </c>
      <c r="D66" s="21"/>
      <c r="F66" s="22"/>
    </row>
    <row r="67" spans="1:6" x14ac:dyDescent="0.2">
      <c r="A67" t="s">
        <v>18872</v>
      </c>
      <c r="B67" t="s">
        <v>18873</v>
      </c>
      <c r="C67" t="s">
        <v>18874</v>
      </c>
      <c r="D67" s="21">
        <v>21714.29</v>
      </c>
      <c r="E67" s="22">
        <v>0.77</v>
      </c>
      <c r="F67" s="22">
        <f t="shared" ref="F67:F72" si="1">ROUND((D67*E67),2)</f>
        <v>16720</v>
      </c>
    </row>
    <row r="68" spans="1:6" x14ac:dyDescent="0.2">
      <c r="A68" t="s">
        <v>18875</v>
      </c>
      <c r="B68" t="s">
        <v>18876</v>
      </c>
      <c r="C68" t="s">
        <v>18877</v>
      </c>
      <c r="D68" s="21">
        <v>1142.8599999999999</v>
      </c>
      <c r="E68" s="22">
        <v>11.47</v>
      </c>
      <c r="F68" s="22">
        <f t="shared" si="1"/>
        <v>13108.6</v>
      </c>
    </row>
    <row r="69" spans="1:6" x14ac:dyDescent="0.2">
      <c r="A69" t="s">
        <v>18878</v>
      </c>
      <c r="B69" t="s">
        <v>18879</v>
      </c>
      <c r="C69" t="s">
        <v>18880</v>
      </c>
      <c r="D69" s="21">
        <v>4</v>
      </c>
      <c r="E69" s="22">
        <v>30</v>
      </c>
      <c r="F69" s="22">
        <f t="shared" si="1"/>
        <v>120</v>
      </c>
    </row>
    <row r="70" spans="1:6" x14ac:dyDescent="0.2">
      <c r="A70" t="s">
        <v>18881</v>
      </c>
      <c r="B70" t="s">
        <v>18882</v>
      </c>
      <c r="C70" t="s">
        <v>18880</v>
      </c>
      <c r="D70" s="21">
        <v>4</v>
      </c>
      <c r="E70" s="22">
        <v>74.900000000000006</v>
      </c>
      <c r="F70" s="22">
        <f t="shared" si="1"/>
        <v>299.60000000000002</v>
      </c>
    </row>
    <row r="71" spans="1:6" x14ac:dyDescent="0.2">
      <c r="A71" t="s">
        <v>18883</v>
      </c>
      <c r="B71" t="s">
        <v>18884</v>
      </c>
      <c r="C71" t="s">
        <v>18880</v>
      </c>
      <c r="D71" s="21">
        <v>4</v>
      </c>
      <c r="E71" s="22">
        <v>284.77999999999997</v>
      </c>
      <c r="F71" s="22">
        <f t="shared" si="1"/>
        <v>1139.1199999999999</v>
      </c>
    </row>
    <row r="72" spans="1:6" x14ac:dyDescent="0.2">
      <c r="A72" t="s">
        <v>18885</v>
      </c>
      <c r="B72" t="s">
        <v>18886</v>
      </c>
      <c r="C72" t="s">
        <v>18887</v>
      </c>
      <c r="D72" s="21">
        <v>100</v>
      </c>
      <c r="E72" s="22">
        <v>2.7</v>
      </c>
      <c r="F72" s="22">
        <f t="shared" si="1"/>
        <v>270</v>
      </c>
    </row>
    <row r="73" spans="1:6" x14ac:dyDescent="0.2">
      <c r="A73" t="s">
        <v>18888</v>
      </c>
      <c r="B73" t="s">
        <v>18889</v>
      </c>
      <c r="C73" t="s">
        <v>18770</v>
      </c>
      <c r="D73" s="21"/>
      <c r="F73" s="22"/>
    </row>
    <row r="74" spans="1:6" x14ac:dyDescent="0.2">
      <c r="A74" t="s">
        <v>18890</v>
      </c>
      <c r="B74" t="s">
        <v>18891</v>
      </c>
      <c r="C74" t="s">
        <v>18880</v>
      </c>
      <c r="D74" s="21">
        <v>4</v>
      </c>
      <c r="E74" s="22">
        <v>330</v>
      </c>
      <c r="F74" s="22">
        <f t="shared" ref="F74:F81" si="2">ROUND((D74*E74),2)</f>
        <v>1320</v>
      </c>
    </row>
    <row r="75" spans="1:6" x14ac:dyDescent="0.2">
      <c r="A75" t="s">
        <v>18892</v>
      </c>
      <c r="B75" t="s">
        <v>18893</v>
      </c>
      <c r="C75" t="s">
        <v>18880</v>
      </c>
      <c r="D75" s="21">
        <v>4</v>
      </c>
      <c r="E75" s="22">
        <v>80.959999999999994</v>
      </c>
      <c r="F75" s="22">
        <f t="shared" si="2"/>
        <v>323.83999999999997</v>
      </c>
    </row>
    <row r="76" spans="1:6" x14ac:dyDescent="0.2">
      <c r="A76" t="s">
        <v>18894</v>
      </c>
      <c r="B76" t="s">
        <v>18895</v>
      </c>
      <c r="C76" t="s">
        <v>18880</v>
      </c>
      <c r="D76" s="21">
        <v>4</v>
      </c>
      <c r="E76" s="22">
        <v>25.69</v>
      </c>
      <c r="F76" s="22">
        <f t="shared" si="2"/>
        <v>102.76</v>
      </c>
    </row>
    <row r="77" spans="1:6" x14ac:dyDescent="0.2">
      <c r="A77" t="s">
        <v>18896</v>
      </c>
      <c r="B77" t="s">
        <v>18897</v>
      </c>
      <c r="C77" t="s">
        <v>18880</v>
      </c>
      <c r="D77" s="21">
        <v>4</v>
      </c>
      <c r="E77" s="22">
        <v>12.16</v>
      </c>
      <c r="F77" s="22">
        <f t="shared" si="2"/>
        <v>48.64</v>
      </c>
    </row>
    <row r="78" spans="1:6" x14ac:dyDescent="0.2">
      <c r="A78" t="s">
        <v>18898</v>
      </c>
      <c r="B78" t="s">
        <v>18899</v>
      </c>
      <c r="C78" t="s">
        <v>18880</v>
      </c>
      <c r="D78" s="21">
        <v>8</v>
      </c>
      <c r="E78" s="22">
        <v>13.75</v>
      </c>
      <c r="F78" s="22">
        <f t="shared" si="2"/>
        <v>110</v>
      </c>
    </row>
    <row r="79" spans="1:6" x14ac:dyDescent="0.2">
      <c r="A79" t="s">
        <v>18900</v>
      </c>
      <c r="B79" t="s">
        <v>18901</v>
      </c>
      <c r="C79" t="s">
        <v>18782</v>
      </c>
      <c r="D79" s="21">
        <v>1</v>
      </c>
      <c r="E79" s="22">
        <v>637.32000000000005</v>
      </c>
      <c r="F79" s="22">
        <f t="shared" si="2"/>
        <v>637.32000000000005</v>
      </c>
    </row>
    <row r="80" spans="1:6" x14ac:dyDescent="0.2">
      <c r="A80" t="s">
        <v>18902</v>
      </c>
      <c r="B80" t="s">
        <v>18903</v>
      </c>
      <c r="C80" t="s">
        <v>18782</v>
      </c>
      <c r="D80" s="21">
        <v>4</v>
      </c>
      <c r="E80" s="22">
        <v>525.77</v>
      </c>
      <c r="F80" s="22">
        <f t="shared" si="2"/>
        <v>2103.08</v>
      </c>
    </row>
    <row r="81" spans="1:7" x14ac:dyDescent="0.2">
      <c r="A81" t="s">
        <v>18904</v>
      </c>
      <c r="B81" t="s">
        <v>18905</v>
      </c>
      <c r="C81" t="s">
        <v>18782</v>
      </c>
      <c r="D81" s="21">
        <v>2</v>
      </c>
      <c r="E81" s="22">
        <v>166.28</v>
      </c>
      <c r="F81" s="22">
        <f t="shared" si="2"/>
        <v>332.56</v>
      </c>
    </row>
    <row r="82" spans="1:7" x14ac:dyDescent="0.2">
      <c r="A82" t="s">
        <v>18906</v>
      </c>
      <c r="B82" t="s">
        <v>18907</v>
      </c>
      <c r="C82" t="s">
        <v>18770</v>
      </c>
      <c r="D82" s="21"/>
      <c r="F82" s="22"/>
    </row>
    <row r="83" spans="1:7" x14ac:dyDescent="0.2">
      <c r="A83" t="s">
        <v>18908</v>
      </c>
      <c r="B83" t="s">
        <v>18909</v>
      </c>
      <c r="C83" t="s">
        <v>18910</v>
      </c>
      <c r="D83" s="21">
        <v>100</v>
      </c>
      <c r="E83" s="22">
        <v>2.4900000000000002</v>
      </c>
      <c r="F83" s="22">
        <f>ROUND((D83*E83),2)</f>
        <v>249</v>
      </c>
    </row>
    <row r="84" spans="1:7" x14ac:dyDescent="0.2">
      <c r="A84" t="s">
        <v>18911</v>
      </c>
      <c r="B84" t="s">
        <v>18912</v>
      </c>
      <c r="C84" t="s">
        <v>18913</v>
      </c>
      <c r="D84" s="21">
        <v>50</v>
      </c>
      <c r="E84" s="22">
        <v>7.5</v>
      </c>
      <c r="F84" s="22">
        <f>ROUND((D84*E84),2)</f>
        <v>375</v>
      </c>
    </row>
    <row r="85" spans="1:7" x14ac:dyDescent="0.2">
      <c r="A85" t="s">
        <v>18914</v>
      </c>
      <c r="B85" t="s">
        <v>18915</v>
      </c>
      <c r="C85" t="s">
        <v>18825</v>
      </c>
      <c r="D85" s="21">
        <v>100</v>
      </c>
      <c r="E85" s="22">
        <v>10.36</v>
      </c>
      <c r="F85" s="22">
        <f>ROUND((D85*E85),2)</f>
        <v>1036</v>
      </c>
    </row>
    <row r="86" spans="1:7" x14ac:dyDescent="0.2">
      <c r="A86" t="s">
        <v>18916</v>
      </c>
      <c r="B86" t="s">
        <v>18917</v>
      </c>
      <c r="C86" t="s">
        <v>18918</v>
      </c>
      <c r="D86" s="21">
        <v>150</v>
      </c>
      <c r="E86" s="22">
        <v>19.100000000000001</v>
      </c>
      <c r="F86" s="22">
        <f>ROUND((D86*E86),2)</f>
        <v>2865</v>
      </c>
    </row>
    <row r="88" spans="1:7" x14ac:dyDescent="0.2">
      <c r="B88" t="s">
        <v>18919</v>
      </c>
      <c r="G88" s="22">
        <f>SUM(F52:F86)</f>
        <v>279514.16000000003</v>
      </c>
    </row>
    <row r="90" spans="1:7" x14ac:dyDescent="0.2">
      <c r="A90" t="s">
        <v>46</v>
      </c>
      <c r="B90" t="s">
        <v>18920</v>
      </c>
      <c r="C90" t="s">
        <v>18770</v>
      </c>
      <c r="D90" s="21"/>
      <c r="F90" s="22"/>
    </row>
    <row r="91" spans="1:7" x14ac:dyDescent="0.2">
      <c r="A91" t="s">
        <v>18921</v>
      </c>
      <c r="B91" t="s">
        <v>18922</v>
      </c>
      <c r="C91" t="s">
        <v>18770</v>
      </c>
      <c r="D91" s="21"/>
      <c r="F91" s="22"/>
    </row>
    <row r="92" spans="1:7" x14ac:dyDescent="0.2">
      <c r="A92" t="s">
        <v>18923</v>
      </c>
      <c r="B92" t="s">
        <v>18924</v>
      </c>
      <c r="C92" t="s">
        <v>18825</v>
      </c>
      <c r="D92" s="21">
        <v>6.24</v>
      </c>
      <c r="E92" s="22">
        <v>23.68</v>
      </c>
      <c r="F92" s="22">
        <f>ROUND((D92*E92),2)</f>
        <v>147.76</v>
      </c>
    </row>
    <row r="93" spans="1:7" x14ac:dyDescent="0.2">
      <c r="A93" t="s">
        <v>18925</v>
      </c>
      <c r="B93" t="s">
        <v>18926</v>
      </c>
      <c r="C93" t="s">
        <v>18782</v>
      </c>
      <c r="D93" s="21">
        <v>16</v>
      </c>
      <c r="E93" s="22">
        <v>0.83</v>
      </c>
      <c r="F93" s="22">
        <f>ROUND((D93*E93),2)</f>
        <v>13.28</v>
      </c>
    </row>
    <row r="94" spans="1:7" x14ac:dyDescent="0.2">
      <c r="A94" t="s">
        <v>18927</v>
      </c>
      <c r="B94" t="s">
        <v>18928</v>
      </c>
      <c r="C94" t="s">
        <v>18825</v>
      </c>
      <c r="D94" s="21">
        <v>120.4</v>
      </c>
      <c r="E94" s="22">
        <v>1.36</v>
      </c>
      <c r="F94" s="22">
        <f>ROUND((D94*E94),2)</f>
        <v>163.74</v>
      </c>
    </row>
    <row r="95" spans="1:7" x14ac:dyDescent="0.2">
      <c r="A95" t="s">
        <v>18929</v>
      </c>
      <c r="B95" t="s">
        <v>18930</v>
      </c>
      <c r="C95" t="s">
        <v>18825</v>
      </c>
      <c r="D95" s="21">
        <v>10.87</v>
      </c>
      <c r="E95" s="22">
        <v>6.31</v>
      </c>
      <c r="F95" s="22">
        <f>ROUND((D95*E95),2)</f>
        <v>68.59</v>
      </c>
    </row>
    <row r="96" spans="1:7" x14ac:dyDescent="0.2">
      <c r="A96" t="s">
        <v>18931</v>
      </c>
      <c r="B96" t="s">
        <v>18932</v>
      </c>
      <c r="C96" t="s">
        <v>18770</v>
      </c>
      <c r="D96" s="21"/>
      <c r="F96" s="22"/>
    </row>
    <row r="97" spans="1:6" x14ac:dyDescent="0.2">
      <c r="A97" t="s">
        <v>18933</v>
      </c>
      <c r="B97" t="s">
        <v>18934</v>
      </c>
      <c r="C97" t="s">
        <v>18770</v>
      </c>
      <c r="D97" s="21"/>
      <c r="F97" s="22"/>
    </row>
    <row r="98" spans="1:6" x14ac:dyDescent="0.2">
      <c r="A98" t="s">
        <v>18935</v>
      </c>
      <c r="B98" t="s">
        <v>18936</v>
      </c>
      <c r="C98" t="s">
        <v>18825</v>
      </c>
      <c r="D98" s="21">
        <v>37.369999999999997</v>
      </c>
      <c r="E98" s="22">
        <v>41.82</v>
      </c>
      <c r="F98" s="22">
        <f>ROUND((D98*E98),2)</f>
        <v>1562.81</v>
      </c>
    </row>
    <row r="99" spans="1:6" x14ac:dyDescent="0.2">
      <c r="A99" t="s">
        <v>18937</v>
      </c>
      <c r="B99" t="s">
        <v>18938</v>
      </c>
      <c r="C99" t="s">
        <v>18770</v>
      </c>
      <c r="D99" s="21"/>
      <c r="F99" s="22"/>
    </row>
    <row r="100" spans="1:6" x14ac:dyDescent="0.2">
      <c r="A100" t="s">
        <v>18939</v>
      </c>
      <c r="B100" t="s">
        <v>18940</v>
      </c>
      <c r="C100" t="s">
        <v>18825</v>
      </c>
      <c r="D100" s="21">
        <v>12.64</v>
      </c>
      <c r="E100" s="22">
        <v>41.7</v>
      </c>
      <c r="F100" s="22">
        <f>ROUND((D100*E100),2)</f>
        <v>527.09</v>
      </c>
    </row>
    <row r="101" spans="1:6" x14ac:dyDescent="0.2">
      <c r="A101" t="s">
        <v>18941</v>
      </c>
      <c r="B101" t="s">
        <v>18942</v>
      </c>
      <c r="C101" t="s">
        <v>18918</v>
      </c>
      <c r="D101" s="21">
        <v>2.15</v>
      </c>
      <c r="E101" s="22">
        <v>2.17</v>
      </c>
      <c r="F101" s="22">
        <f>ROUND((D101*E101),2)</f>
        <v>4.67</v>
      </c>
    </row>
    <row r="102" spans="1:6" x14ac:dyDescent="0.2">
      <c r="A102" t="s">
        <v>18943</v>
      </c>
      <c r="B102" t="s">
        <v>18944</v>
      </c>
      <c r="C102" t="s">
        <v>18770</v>
      </c>
      <c r="D102" s="21"/>
      <c r="F102" s="22"/>
    </row>
    <row r="103" spans="1:6" x14ac:dyDescent="0.2">
      <c r="A103" t="s">
        <v>18945</v>
      </c>
      <c r="B103" t="s">
        <v>18946</v>
      </c>
      <c r="C103" t="s">
        <v>18825</v>
      </c>
      <c r="D103" s="21">
        <v>25.28</v>
      </c>
      <c r="E103" s="22">
        <v>2.69</v>
      </c>
      <c r="F103" s="22">
        <f>ROUND((D103*E103),2)</f>
        <v>68</v>
      </c>
    </row>
    <row r="104" spans="1:6" x14ac:dyDescent="0.2">
      <c r="A104" t="s">
        <v>18947</v>
      </c>
      <c r="B104" t="s">
        <v>18948</v>
      </c>
      <c r="C104" t="s">
        <v>18825</v>
      </c>
      <c r="D104" s="21">
        <v>25.28</v>
      </c>
      <c r="E104" s="22">
        <v>25.57</v>
      </c>
      <c r="F104" s="22">
        <f>ROUND((D104*E104),2)</f>
        <v>646.41</v>
      </c>
    </row>
    <row r="105" spans="1:6" x14ac:dyDescent="0.2">
      <c r="A105" t="s">
        <v>18949</v>
      </c>
      <c r="B105" t="s">
        <v>18950</v>
      </c>
      <c r="C105" t="s">
        <v>18770</v>
      </c>
      <c r="D105" s="21"/>
      <c r="F105" s="22"/>
    </row>
    <row r="106" spans="1:6" x14ac:dyDescent="0.2">
      <c r="A106" t="s">
        <v>18951</v>
      </c>
      <c r="B106" t="s">
        <v>18952</v>
      </c>
      <c r="C106" t="s">
        <v>18825</v>
      </c>
      <c r="D106" s="21">
        <v>120.15</v>
      </c>
      <c r="E106" s="22">
        <v>53.63</v>
      </c>
      <c r="F106" s="22">
        <f>ROUND((D106*E106),2)</f>
        <v>6443.64</v>
      </c>
    </row>
    <row r="107" spans="1:6" x14ac:dyDescent="0.2">
      <c r="A107" t="s">
        <v>18953</v>
      </c>
      <c r="B107" t="s">
        <v>18954</v>
      </c>
      <c r="C107" t="s">
        <v>18825</v>
      </c>
      <c r="D107" s="21">
        <v>120.15</v>
      </c>
      <c r="E107" s="22">
        <v>18.809999999999999</v>
      </c>
      <c r="F107" s="22">
        <f>ROUND((D107*E107),2)</f>
        <v>2260.02</v>
      </c>
    </row>
    <row r="108" spans="1:6" x14ac:dyDescent="0.2">
      <c r="A108" t="s">
        <v>18955</v>
      </c>
      <c r="B108" t="s">
        <v>18956</v>
      </c>
      <c r="C108" t="s">
        <v>18770</v>
      </c>
      <c r="D108" s="21"/>
      <c r="F108" s="22"/>
    </row>
    <row r="109" spans="1:6" x14ac:dyDescent="0.2">
      <c r="A109" t="s">
        <v>18957</v>
      </c>
      <c r="B109" t="s">
        <v>18958</v>
      </c>
      <c r="C109" t="s">
        <v>18770</v>
      </c>
      <c r="D109" s="21"/>
      <c r="F109" s="22"/>
    </row>
    <row r="110" spans="1:6" x14ac:dyDescent="0.2">
      <c r="A110" t="s">
        <v>18959</v>
      </c>
      <c r="B110" t="s">
        <v>18960</v>
      </c>
      <c r="C110" t="s">
        <v>18825</v>
      </c>
      <c r="D110" s="21">
        <v>189.28</v>
      </c>
      <c r="E110" s="22">
        <v>2.46</v>
      </c>
      <c r="F110" s="22">
        <f>ROUND((D110*E110),2)</f>
        <v>465.63</v>
      </c>
    </row>
    <row r="111" spans="1:6" x14ac:dyDescent="0.2">
      <c r="A111" t="s">
        <v>18961</v>
      </c>
      <c r="B111" t="s">
        <v>18962</v>
      </c>
      <c r="C111" t="s">
        <v>18770</v>
      </c>
      <c r="D111" s="21"/>
      <c r="F111" s="22"/>
    </row>
    <row r="112" spans="1:6" x14ac:dyDescent="0.2">
      <c r="A112" t="s">
        <v>18963</v>
      </c>
      <c r="B112" t="s">
        <v>18964</v>
      </c>
      <c r="C112" t="s">
        <v>18825</v>
      </c>
      <c r="D112" s="21">
        <v>126.63</v>
      </c>
      <c r="E112" s="22">
        <v>6.91</v>
      </c>
      <c r="F112" s="22">
        <f>ROUND((D112*E112),2)</f>
        <v>875.01</v>
      </c>
    </row>
    <row r="113" spans="1:6" x14ac:dyDescent="0.2">
      <c r="A113" t="s">
        <v>18965</v>
      </c>
      <c r="B113" t="s">
        <v>18966</v>
      </c>
      <c r="C113" t="s">
        <v>18825</v>
      </c>
      <c r="D113" s="21">
        <v>62.65</v>
      </c>
      <c r="E113" s="22">
        <v>9.4600000000000009</v>
      </c>
      <c r="F113" s="22">
        <f>ROUND((D113*E113),2)</f>
        <v>592.66999999999996</v>
      </c>
    </row>
    <row r="114" spans="1:6" x14ac:dyDescent="0.2">
      <c r="A114" t="s">
        <v>18967</v>
      </c>
      <c r="B114" t="s">
        <v>18968</v>
      </c>
      <c r="C114" t="s">
        <v>18770</v>
      </c>
      <c r="D114" s="21"/>
      <c r="F114" s="22"/>
    </row>
    <row r="115" spans="1:6" x14ac:dyDescent="0.2">
      <c r="A115" t="s">
        <v>18969</v>
      </c>
      <c r="B115" t="s">
        <v>18970</v>
      </c>
      <c r="C115" t="s">
        <v>18825</v>
      </c>
      <c r="D115" s="21">
        <v>189.28</v>
      </c>
      <c r="E115" s="22">
        <v>10.56</v>
      </c>
      <c r="F115" s="22">
        <f>ROUND((D115*E115),2)</f>
        <v>1998.8</v>
      </c>
    </row>
    <row r="116" spans="1:6" x14ac:dyDescent="0.2">
      <c r="A116" t="s">
        <v>18971</v>
      </c>
      <c r="B116" t="s">
        <v>18972</v>
      </c>
      <c r="C116" t="s">
        <v>18770</v>
      </c>
      <c r="D116" s="21"/>
      <c r="F116" s="22"/>
    </row>
    <row r="117" spans="1:6" x14ac:dyDescent="0.2">
      <c r="A117" t="s">
        <v>18973</v>
      </c>
      <c r="B117" t="s">
        <v>18974</v>
      </c>
      <c r="C117" t="s">
        <v>18877</v>
      </c>
      <c r="D117" s="21">
        <v>64.989999999999995</v>
      </c>
      <c r="E117" s="22">
        <v>60.51</v>
      </c>
      <c r="F117" s="22">
        <f t="shared" ref="F117:F124" si="3">ROUND((D117*E117),2)</f>
        <v>3932.54</v>
      </c>
    </row>
    <row r="118" spans="1:6" x14ac:dyDescent="0.2">
      <c r="A118" t="s">
        <v>18975</v>
      </c>
      <c r="B118" t="s">
        <v>18976</v>
      </c>
      <c r="C118" t="s">
        <v>18825</v>
      </c>
      <c r="D118" s="21">
        <v>47.87</v>
      </c>
      <c r="E118" s="22">
        <v>4.78</v>
      </c>
      <c r="F118" s="22">
        <f t="shared" si="3"/>
        <v>228.82</v>
      </c>
    </row>
    <row r="119" spans="1:6" x14ac:dyDescent="0.2">
      <c r="A119" t="s">
        <v>18977</v>
      </c>
      <c r="B119" t="s">
        <v>18978</v>
      </c>
      <c r="C119" t="s">
        <v>18877</v>
      </c>
      <c r="D119" s="21">
        <v>2.39</v>
      </c>
      <c r="E119" s="22">
        <v>97.87</v>
      </c>
      <c r="F119" s="22">
        <f t="shared" si="3"/>
        <v>233.91</v>
      </c>
    </row>
    <row r="120" spans="1:6" x14ac:dyDescent="0.2">
      <c r="A120" t="s">
        <v>18979</v>
      </c>
      <c r="B120" t="s">
        <v>18980</v>
      </c>
      <c r="C120" t="s">
        <v>184</v>
      </c>
      <c r="D120" s="21">
        <v>47.87</v>
      </c>
      <c r="E120" s="22">
        <v>7.82</v>
      </c>
      <c r="F120" s="22">
        <f t="shared" si="3"/>
        <v>374.34</v>
      </c>
    </row>
    <row r="121" spans="1:6" x14ac:dyDescent="0.2">
      <c r="A121" t="s">
        <v>18981</v>
      </c>
      <c r="B121" t="s">
        <v>18982</v>
      </c>
      <c r="C121" t="s">
        <v>18877</v>
      </c>
      <c r="D121" s="21">
        <v>4.79</v>
      </c>
      <c r="E121" s="22">
        <v>395</v>
      </c>
      <c r="F121" s="22">
        <f t="shared" si="3"/>
        <v>1892.05</v>
      </c>
    </row>
    <row r="122" spans="1:6" x14ac:dyDescent="0.2">
      <c r="A122" t="s">
        <v>18983</v>
      </c>
      <c r="B122" t="s">
        <v>18984</v>
      </c>
      <c r="C122" t="s">
        <v>18825</v>
      </c>
      <c r="D122" s="21">
        <v>47.87</v>
      </c>
      <c r="E122" s="22">
        <v>104.36</v>
      </c>
      <c r="F122" s="22">
        <f t="shared" si="3"/>
        <v>4995.71</v>
      </c>
    </row>
    <row r="123" spans="1:6" x14ac:dyDescent="0.2">
      <c r="A123" t="s">
        <v>18985</v>
      </c>
      <c r="B123" t="s">
        <v>18986</v>
      </c>
      <c r="C123" t="s">
        <v>18825</v>
      </c>
      <c r="D123" s="21">
        <v>120.15</v>
      </c>
      <c r="E123" s="22">
        <v>15.21</v>
      </c>
      <c r="F123" s="22">
        <f t="shared" si="3"/>
        <v>1827.48</v>
      </c>
    </row>
    <row r="124" spans="1:6" x14ac:dyDescent="0.2">
      <c r="A124" t="s">
        <v>18987</v>
      </c>
      <c r="B124" t="s">
        <v>18988</v>
      </c>
      <c r="C124" t="s">
        <v>18825</v>
      </c>
      <c r="D124" s="21">
        <v>120.15</v>
      </c>
      <c r="E124" s="22">
        <v>16.399999999999999</v>
      </c>
      <c r="F124" s="22">
        <f t="shared" si="3"/>
        <v>1970.46</v>
      </c>
    </row>
    <row r="125" spans="1:6" x14ac:dyDescent="0.2">
      <c r="A125" t="s">
        <v>18989</v>
      </c>
      <c r="B125" t="s">
        <v>18990</v>
      </c>
      <c r="C125" t="s">
        <v>18770</v>
      </c>
      <c r="D125" s="21"/>
      <c r="F125" s="22"/>
    </row>
    <row r="126" spans="1:6" x14ac:dyDescent="0.2">
      <c r="A126" t="s">
        <v>18991</v>
      </c>
      <c r="B126" t="s">
        <v>18992</v>
      </c>
      <c r="C126" t="s">
        <v>18770</v>
      </c>
      <c r="D126" s="21"/>
      <c r="F126" s="22"/>
    </row>
    <row r="127" spans="1:6" x14ac:dyDescent="0.2">
      <c r="A127" t="s">
        <v>18993</v>
      </c>
      <c r="B127" t="s">
        <v>18994</v>
      </c>
      <c r="C127" t="s">
        <v>18825</v>
      </c>
      <c r="D127" s="21">
        <v>9.76</v>
      </c>
      <c r="E127" s="22">
        <v>207.03</v>
      </c>
      <c r="F127" s="22">
        <f>ROUND((D127*E127),2)</f>
        <v>2020.61</v>
      </c>
    </row>
    <row r="128" spans="1:6" x14ac:dyDescent="0.2">
      <c r="A128" t="s">
        <v>18995</v>
      </c>
      <c r="B128" t="s">
        <v>18996</v>
      </c>
      <c r="C128" t="s">
        <v>18825</v>
      </c>
      <c r="D128" s="21">
        <v>4.12</v>
      </c>
      <c r="E128" s="22">
        <v>116.33</v>
      </c>
      <c r="F128" s="22">
        <f>ROUND((D128*E128),2)</f>
        <v>479.28</v>
      </c>
    </row>
    <row r="129" spans="1:7" x14ac:dyDescent="0.2">
      <c r="A129" t="s">
        <v>18997</v>
      </c>
      <c r="B129" t="s">
        <v>18998</v>
      </c>
      <c r="C129" t="s">
        <v>18918</v>
      </c>
      <c r="D129" s="21">
        <v>34.159999999999997</v>
      </c>
      <c r="E129" s="22">
        <v>71.650000000000006</v>
      </c>
      <c r="F129" s="22">
        <f>ROUND((D129*E129),2)</f>
        <v>2447.56</v>
      </c>
    </row>
    <row r="130" spans="1:7" x14ac:dyDescent="0.2">
      <c r="A130" t="s">
        <v>18999</v>
      </c>
      <c r="B130" t="s">
        <v>19000</v>
      </c>
      <c r="C130" t="s">
        <v>18782</v>
      </c>
      <c r="D130" s="21">
        <v>2</v>
      </c>
      <c r="E130" s="22">
        <v>364.42</v>
      </c>
      <c r="F130" s="22">
        <f>ROUND((D130*E130),2)</f>
        <v>728.84</v>
      </c>
    </row>
    <row r="131" spans="1:7" x14ac:dyDescent="0.2">
      <c r="A131" t="s">
        <v>19001</v>
      </c>
      <c r="B131" t="s">
        <v>19002</v>
      </c>
      <c r="C131" t="s">
        <v>18770</v>
      </c>
      <c r="D131" s="21"/>
      <c r="F131" s="22"/>
    </row>
    <row r="132" spans="1:7" x14ac:dyDescent="0.2">
      <c r="A132" t="s">
        <v>19003</v>
      </c>
      <c r="B132" t="s">
        <v>19004</v>
      </c>
      <c r="C132" t="s">
        <v>18782</v>
      </c>
      <c r="D132" s="21">
        <v>24</v>
      </c>
      <c r="E132" s="22">
        <v>445.1</v>
      </c>
      <c r="F132" s="22">
        <f>ROUND((D132*E132),2)</f>
        <v>10682.4</v>
      </c>
    </row>
    <row r="134" spans="1:7" x14ac:dyDescent="0.2">
      <c r="B134" t="s">
        <v>19005</v>
      </c>
      <c r="G134" s="22">
        <f>SUM(F90:F132)</f>
        <v>47652.119999999988</v>
      </c>
    </row>
    <row r="136" spans="1:7" x14ac:dyDescent="0.2">
      <c r="A136" t="s">
        <v>48</v>
      </c>
      <c r="B136" t="s">
        <v>19006</v>
      </c>
      <c r="C136" t="s">
        <v>18770</v>
      </c>
      <c r="D136" s="21"/>
      <c r="F136" s="22"/>
    </row>
    <row r="137" spans="1:7" x14ac:dyDescent="0.2">
      <c r="A137" t="s">
        <v>19007</v>
      </c>
      <c r="B137" t="s">
        <v>18922</v>
      </c>
      <c r="C137" t="s">
        <v>18770</v>
      </c>
      <c r="D137" s="21"/>
      <c r="F137" s="22"/>
    </row>
    <row r="138" spans="1:7" x14ac:dyDescent="0.2">
      <c r="A138" t="s">
        <v>19008</v>
      </c>
      <c r="B138" t="s">
        <v>19009</v>
      </c>
      <c r="C138" t="s">
        <v>18825</v>
      </c>
      <c r="D138" s="21">
        <v>36.159999999999997</v>
      </c>
      <c r="E138" s="22">
        <v>19.8</v>
      </c>
      <c r="F138" s="22">
        <f>ROUND((D138*E138),2)</f>
        <v>715.97</v>
      </c>
    </row>
    <row r="139" spans="1:7" x14ac:dyDescent="0.2">
      <c r="A139" t="s">
        <v>19010</v>
      </c>
      <c r="B139" t="s">
        <v>19011</v>
      </c>
      <c r="C139" t="s">
        <v>18825</v>
      </c>
      <c r="D139" s="21">
        <v>3.94</v>
      </c>
      <c r="E139" s="22">
        <v>5.94</v>
      </c>
      <c r="F139" s="22">
        <f>ROUND((D139*E139),2)</f>
        <v>23.4</v>
      </c>
    </row>
    <row r="140" spans="1:7" x14ac:dyDescent="0.2">
      <c r="A140" t="s">
        <v>19012</v>
      </c>
      <c r="B140" t="s">
        <v>18932</v>
      </c>
      <c r="C140" t="s">
        <v>18770</v>
      </c>
      <c r="D140" s="21"/>
      <c r="F140" s="22"/>
    </row>
    <row r="141" spans="1:7" x14ac:dyDescent="0.2">
      <c r="A141" t="s">
        <v>19013</v>
      </c>
      <c r="B141" t="s">
        <v>18934</v>
      </c>
      <c r="C141" t="s">
        <v>18770</v>
      </c>
      <c r="D141" s="21"/>
      <c r="F141" s="22"/>
    </row>
    <row r="142" spans="1:7" x14ac:dyDescent="0.2">
      <c r="A142" t="s">
        <v>19014</v>
      </c>
      <c r="B142" t="s">
        <v>19015</v>
      </c>
      <c r="C142" t="s">
        <v>18825</v>
      </c>
      <c r="D142" s="21">
        <v>18.7</v>
      </c>
      <c r="E142" s="22">
        <v>62.27</v>
      </c>
      <c r="F142" s="22">
        <f>ROUND((D142*E142),2)</f>
        <v>1164.45</v>
      </c>
    </row>
    <row r="143" spans="1:7" x14ac:dyDescent="0.2">
      <c r="A143" t="s">
        <v>19016</v>
      </c>
      <c r="B143" t="s">
        <v>18956</v>
      </c>
      <c r="C143" t="s">
        <v>18770</v>
      </c>
      <c r="D143" s="21"/>
      <c r="F143" s="22"/>
    </row>
    <row r="144" spans="1:7" x14ac:dyDescent="0.2">
      <c r="A144" t="s">
        <v>19017</v>
      </c>
      <c r="B144" t="s">
        <v>18958</v>
      </c>
      <c r="C144" t="s">
        <v>18770</v>
      </c>
      <c r="D144" s="21"/>
      <c r="F144" s="22"/>
    </row>
    <row r="145" spans="1:7" x14ac:dyDescent="0.2">
      <c r="A145" t="s">
        <v>19018</v>
      </c>
      <c r="B145" t="s">
        <v>18960</v>
      </c>
      <c r="C145" t="s">
        <v>18825</v>
      </c>
      <c r="D145" s="21">
        <v>289.5</v>
      </c>
      <c r="E145" s="22">
        <v>2.46</v>
      </c>
      <c r="F145" s="22">
        <f>ROUND((D145*E145),2)</f>
        <v>712.17</v>
      </c>
    </row>
    <row r="146" spans="1:7" x14ac:dyDescent="0.2">
      <c r="A146" t="s">
        <v>19019</v>
      </c>
      <c r="B146" t="s">
        <v>18962</v>
      </c>
      <c r="C146" t="s">
        <v>18770</v>
      </c>
      <c r="D146" s="21"/>
      <c r="F146" s="22"/>
    </row>
    <row r="147" spans="1:7" x14ac:dyDescent="0.2">
      <c r="A147" t="s">
        <v>19020</v>
      </c>
      <c r="B147" t="s">
        <v>18964</v>
      </c>
      <c r="C147" t="s">
        <v>18825</v>
      </c>
      <c r="D147" s="21">
        <v>270.8</v>
      </c>
      <c r="E147" s="22">
        <v>6.91</v>
      </c>
      <c r="F147" s="22">
        <f>ROUND((D147*E147),2)</f>
        <v>1871.23</v>
      </c>
    </row>
    <row r="148" spans="1:7" x14ac:dyDescent="0.2">
      <c r="A148" t="s">
        <v>19021</v>
      </c>
      <c r="B148" t="s">
        <v>19022</v>
      </c>
      <c r="C148" t="s">
        <v>18825</v>
      </c>
      <c r="D148" s="21">
        <v>18.7</v>
      </c>
      <c r="E148" s="22">
        <v>9.4600000000000009</v>
      </c>
      <c r="F148" s="22">
        <f>ROUND((D148*E148),2)</f>
        <v>176.9</v>
      </c>
    </row>
    <row r="149" spans="1:7" x14ac:dyDescent="0.2">
      <c r="A149" t="s">
        <v>19023</v>
      </c>
      <c r="B149" t="s">
        <v>18968</v>
      </c>
      <c r="C149" t="s">
        <v>18770</v>
      </c>
      <c r="D149" s="21"/>
      <c r="F149" s="22"/>
    </row>
    <row r="150" spans="1:7" x14ac:dyDescent="0.2">
      <c r="A150" t="s">
        <v>19024</v>
      </c>
      <c r="B150" t="s">
        <v>18970</v>
      </c>
      <c r="C150" t="s">
        <v>18825</v>
      </c>
      <c r="D150" s="21">
        <v>289.54000000000002</v>
      </c>
      <c r="E150" s="22">
        <v>10.56</v>
      </c>
      <c r="F150" s="22">
        <f>ROUND((D150*E150),2)</f>
        <v>3057.54</v>
      </c>
    </row>
    <row r="151" spans="1:7" x14ac:dyDescent="0.2">
      <c r="A151" t="s">
        <v>19025</v>
      </c>
      <c r="B151" t="s">
        <v>19026</v>
      </c>
      <c r="C151" t="s">
        <v>18770</v>
      </c>
      <c r="D151" s="21"/>
      <c r="F151" s="22"/>
    </row>
    <row r="152" spans="1:7" x14ac:dyDescent="0.2">
      <c r="A152" t="s">
        <v>19027</v>
      </c>
      <c r="B152" t="s">
        <v>19028</v>
      </c>
      <c r="C152" t="s">
        <v>18825</v>
      </c>
      <c r="D152" s="21">
        <v>63.23</v>
      </c>
      <c r="E152" s="22">
        <v>14.05</v>
      </c>
      <c r="F152" s="22">
        <f>ROUND((D152*E152),2)</f>
        <v>888.38</v>
      </c>
    </row>
    <row r="153" spans="1:7" x14ac:dyDescent="0.2">
      <c r="A153" t="s">
        <v>19029</v>
      </c>
      <c r="B153" t="s">
        <v>18972</v>
      </c>
      <c r="C153" t="s">
        <v>18770</v>
      </c>
      <c r="D153" s="21"/>
      <c r="F153" s="22"/>
    </row>
    <row r="154" spans="1:7" x14ac:dyDescent="0.2">
      <c r="A154" t="s">
        <v>19030</v>
      </c>
      <c r="B154" t="s">
        <v>18986</v>
      </c>
      <c r="C154" t="s">
        <v>18825</v>
      </c>
      <c r="D154" s="21">
        <v>538.6</v>
      </c>
      <c r="E154" s="22">
        <v>15.21</v>
      </c>
      <c r="F154" s="22">
        <f>ROUND((D154*E154),2)</f>
        <v>8192.11</v>
      </c>
    </row>
    <row r="155" spans="1:7" x14ac:dyDescent="0.2">
      <c r="A155" t="s">
        <v>19031</v>
      </c>
      <c r="B155" t="s">
        <v>18988</v>
      </c>
      <c r="C155" t="s">
        <v>18825</v>
      </c>
      <c r="D155" s="21">
        <v>538.6</v>
      </c>
      <c r="E155" s="22">
        <v>16.399999999999999</v>
      </c>
      <c r="F155" s="22">
        <f>ROUND((D155*E155),2)</f>
        <v>8833.0400000000009</v>
      </c>
    </row>
    <row r="157" spans="1:7" x14ac:dyDescent="0.2">
      <c r="B157" t="s">
        <v>19032</v>
      </c>
      <c r="G157" s="22">
        <f>SUM(F136:F155)</f>
        <v>25635.190000000002</v>
      </c>
    </row>
    <row r="159" spans="1:7" x14ac:dyDescent="0.2">
      <c r="A159" t="s">
        <v>50</v>
      </c>
      <c r="B159" t="s">
        <v>19033</v>
      </c>
      <c r="C159" t="s">
        <v>18770</v>
      </c>
      <c r="D159" s="21"/>
      <c r="F159" s="22"/>
    </row>
    <row r="160" spans="1:7" x14ac:dyDescent="0.2">
      <c r="A160" t="s">
        <v>19034</v>
      </c>
      <c r="B160" t="s">
        <v>18922</v>
      </c>
      <c r="C160" t="s">
        <v>18770</v>
      </c>
      <c r="D160" s="21"/>
      <c r="F160" s="22"/>
    </row>
    <row r="161" spans="1:6" x14ac:dyDescent="0.2">
      <c r="A161" t="s">
        <v>19035</v>
      </c>
      <c r="B161" t="s">
        <v>18928</v>
      </c>
      <c r="C161" t="s">
        <v>18825</v>
      </c>
      <c r="D161" s="21">
        <v>59.55</v>
      </c>
      <c r="E161" s="22">
        <v>1.36</v>
      </c>
      <c r="F161" s="22">
        <f>ROUND((D161*E161),2)</f>
        <v>80.989999999999995</v>
      </c>
    </row>
    <row r="162" spans="1:6" x14ac:dyDescent="0.2">
      <c r="A162" t="s">
        <v>19036</v>
      </c>
      <c r="B162" t="s">
        <v>18926</v>
      </c>
      <c r="C162" t="s">
        <v>18782</v>
      </c>
      <c r="D162" s="21">
        <v>12</v>
      </c>
      <c r="E162" s="22">
        <v>0.83</v>
      </c>
      <c r="F162" s="22">
        <f>ROUND((D162*E162),2)</f>
        <v>9.9600000000000009</v>
      </c>
    </row>
    <row r="163" spans="1:6" x14ac:dyDescent="0.2">
      <c r="A163" t="s">
        <v>19037</v>
      </c>
      <c r="B163" t="s">
        <v>19038</v>
      </c>
      <c r="C163" t="s">
        <v>18825</v>
      </c>
      <c r="D163" s="21">
        <v>3.22</v>
      </c>
      <c r="E163" s="22">
        <v>2.16</v>
      </c>
      <c r="F163" s="22">
        <f>ROUND((D163*E163),2)</f>
        <v>6.96</v>
      </c>
    </row>
    <row r="164" spans="1:6" x14ac:dyDescent="0.2">
      <c r="A164" t="s">
        <v>19039</v>
      </c>
      <c r="B164" t="s">
        <v>18932</v>
      </c>
      <c r="C164" t="s">
        <v>18770</v>
      </c>
      <c r="D164" s="21"/>
      <c r="F164" s="22"/>
    </row>
    <row r="165" spans="1:6" x14ac:dyDescent="0.2">
      <c r="A165" t="s">
        <v>19040</v>
      </c>
      <c r="B165" t="s">
        <v>19015</v>
      </c>
      <c r="C165" t="s">
        <v>18825</v>
      </c>
      <c r="D165" s="21">
        <v>8.16</v>
      </c>
      <c r="E165" s="22">
        <v>62.27</v>
      </c>
      <c r="F165" s="22">
        <f>ROUND((D165*E165),2)</f>
        <v>508.12</v>
      </c>
    </row>
    <row r="166" spans="1:6" x14ac:dyDescent="0.2">
      <c r="A166" t="s">
        <v>19041</v>
      </c>
      <c r="B166" t="s">
        <v>19042</v>
      </c>
      <c r="C166" t="s">
        <v>18825</v>
      </c>
      <c r="D166" s="21">
        <v>8.16</v>
      </c>
      <c r="E166" s="22">
        <v>18.38</v>
      </c>
      <c r="F166" s="22">
        <f>ROUND((D166*E166),2)</f>
        <v>149.97999999999999</v>
      </c>
    </row>
    <row r="167" spans="1:6" x14ac:dyDescent="0.2">
      <c r="A167" t="s">
        <v>19043</v>
      </c>
      <c r="B167" t="s">
        <v>18956</v>
      </c>
      <c r="C167" t="s">
        <v>18770</v>
      </c>
      <c r="D167" s="21"/>
      <c r="F167" s="22"/>
    </row>
    <row r="168" spans="1:6" x14ac:dyDescent="0.2">
      <c r="A168" t="s">
        <v>19044</v>
      </c>
      <c r="B168" t="s">
        <v>18958</v>
      </c>
      <c r="C168" t="s">
        <v>18770</v>
      </c>
      <c r="D168" s="21"/>
      <c r="F168" s="22"/>
    </row>
    <row r="169" spans="1:6" x14ac:dyDescent="0.2">
      <c r="A169" t="s">
        <v>19045</v>
      </c>
      <c r="B169" t="s">
        <v>18960</v>
      </c>
      <c r="C169" t="s">
        <v>18825</v>
      </c>
      <c r="D169" s="21">
        <v>98.4</v>
      </c>
      <c r="E169" s="22">
        <v>2.46</v>
      </c>
      <c r="F169" s="22">
        <f>ROUND((D169*E169),2)</f>
        <v>242.06</v>
      </c>
    </row>
    <row r="170" spans="1:6" x14ac:dyDescent="0.2">
      <c r="A170" t="s">
        <v>19046</v>
      </c>
      <c r="B170" t="s">
        <v>18962</v>
      </c>
      <c r="C170" t="s">
        <v>18770</v>
      </c>
      <c r="D170" s="21"/>
      <c r="F170" s="22"/>
    </row>
    <row r="171" spans="1:6" x14ac:dyDescent="0.2">
      <c r="A171" t="s">
        <v>19047</v>
      </c>
      <c r="B171" t="s">
        <v>18964</v>
      </c>
      <c r="C171" t="s">
        <v>18825</v>
      </c>
      <c r="D171" s="21">
        <v>82.08</v>
      </c>
      <c r="E171" s="22">
        <v>6.91</v>
      </c>
      <c r="F171" s="22">
        <f>ROUND((D171*E171),2)</f>
        <v>567.16999999999996</v>
      </c>
    </row>
    <row r="172" spans="1:6" x14ac:dyDescent="0.2">
      <c r="A172" t="s">
        <v>19048</v>
      </c>
      <c r="B172" t="s">
        <v>19022</v>
      </c>
      <c r="C172" t="s">
        <v>18825</v>
      </c>
      <c r="D172" s="21">
        <v>16.32</v>
      </c>
      <c r="E172" s="22">
        <v>9.4600000000000009</v>
      </c>
      <c r="F172" s="22">
        <f>ROUND((D172*E172),2)</f>
        <v>154.38999999999999</v>
      </c>
    </row>
    <row r="173" spans="1:6" x14ac:dyDescent="0.2">
      <c r="A173" t="s">
        <v>19049</v>
      </c>
      <c r="B173" t="s">
        <v>18968</v>
      </c>
      <c r="C173" t="s">
        <v>18770</v>
      </c>
      <c r="D173" s="21"/>
      <c r="F173" s="22"/>
    </row>
    <row r="174" spans="1:6" x14ac:dyDescent="0.2">
      <c r="A174" t="s">
        <v>19050</v>
      </c>
      <c r="B174" t="s">
        <v>18970</v>
      </c>
      <c r="C174" t="s">
        <v>18825</v>
      </c>
      <c r="D174" s="21">
        <v>98.4</v>
      </c>
      <c r="E174" s="22">
        <v>10.56</v>
      </c>
      <c r="F174" s="22">
        <f>ROUND((D174*E174),2)</f>
        <v>1039.0999999999999</v>
      </c>
    </row>
    <row r="175" spans="1:6" x14ac:dyDescent="0.2">
      <c r="A175" t="s">
        <v>19051</v>
      </c>
      <c r="B175" t="s">
        <v>19052</v>
      </c>
      <c r="C175" t="s">
        <v>18770</v>
      </c>
      <c r="D175" s="21"/>
      <c r="F175" s="22"/>
    </row>
    <row r="176" spans="1:6" x14ac:dyDescent="0.2">
      <c r="A176" t="s">
        <v>19053</v>
      </c>
      <c r="B176" t="s">
        <v>19054</v>
      </c>
      <c r="C176" t="s">
        <v>18770</v>
      </c>
      <c r="D176" s="21"/>
      <c r="F176" s="22"/>
    </row>
    <row r="177" spans="1:7" x14ac:dyDescent="0.2">
      <c r="A177" t="s">
        <v>19055</v>
      </c>
      <c r="B177" t="s">
        <v>19056</v>
      </c>
      <c r="C177" t="s">
        <v>18825</v>
      </c>
      <c r="D177" s="21">
        <v>36.58</v>
      </c>
      <c r="E177" s="22">
        <v>108.56</v>
      </c>
      <c r="F177" s="22">
        <f>ROUND((D177*E177),2)</f>
        <v>3971.12</v>
      </c>
    </row>
    <row r="178" spans="1:7" x14ac:dyDescent="0.2">
      <c r="A178" t="s">
        <v>19057</v>
      </c>
      <c r="B178" t="s">
        <v>19058</v>
      </c>
      <c r="C178" t="s">
        <v>18825</v>
      </c>
      <c r="D178" s="21">
        <v>0.36</v>
      </c>
      <c r="E178" s="22">
        <v>1159.99</v>
      </c>
      <c r="F178" s="22">
        <f>ROUND((D178*E178),2)</f>
        <v>417.6</v>
      </c>
    </row>
    <row r="179" spans="1:7" x14ac:dyDescent="0.2">
      <c r="A179" t="s">
        <v>19059</v>
      </c>
      <c r="B179" t="s">
        <v>19060</v>
      </c>
      <c r="C179" t="s">
        <v>18770</v>
      </c>
      <c r="D179" s="21"/>
      <c r="F179" s="22"/>
    </row>
    <row r="180" spans="1:7" x14ac:dyDescent="0.2">
      <c r="A180" t="s">
        <v>19061</v>
      </c>
      <c r="B180" t="s">
        <v>19062</v>
      </c>
      <c r="C180" t="s">
        <v>18918</v>
      </c>
      <c r="D180" s="21">
        <v>8.02</v>
      </c>
      <c r="E180" s="22">
        <v>25.95</v>
      </c>
      <c r="F180" s="22">
        <f>ROUND((D180*E180),2)</f>
        <v>208.12</v>
      </c>
    </row>
    <row r="181" spans="1:7" x14ac:dyDescent="0.2">
      <c r="A181" t="s">
        <v>19063</v>
      </c>
      <c r="B181" t="s">
        <v>19064</v>
      </c>
      <c r="C181" t="s">
        <v>18918</v>
      </c>
      <c r="D181" s="21">
        <v>3</v>
      </c>
      <c r="E181" s="22">
        <v>88.16</v>
      </c>
      <c r="F181" s="22">
        <f>ROUND((D181*E181),2)</f>
        <v>264.48</v>
      </c>
    </row>
    <row r="182" spans="1:7" x14ac:dyDescent="0.2">
      <c r="A182" t="s">
        <v>19065</v>
      </c>
      <c r="B182" t="s">
        <v>18990</v>
      </c>
      <c r="C182" t="s">
        <v>18770</v>
      </c>
      <c r="D182" s="21"/>
      <c r="F182" s="22"/>
    </row>
    <row r="183" spans="1:7" x14ac:dyDescent="0.2">
      <c r="A183" t="s">
        <v>19066</v>
      </c>
      <c r="B183" t="s">
        <v>19067</v>
      </c>
      <c r="C183" t="s">
        <v>18782</v>
      </c>
      <c r="D183" s="21">
        <v>1</v>
      </c>
      <c r="E183" s="22">
        <v>574.04999999999995</v>
      </c>
      <c r="F183" s="22">
        <f>ROUND((D183*E183),2)</f>
        <v>574.04999999999995</v>
      </c>
    </row>
    <row r="184" spans="1:7" x14ac:dyDescent="0.2">
      <c r="A184" t="s">
        <v>19068</v>
      </c>
      <c r="B184" t="s">
        <v>19069</v>
      </c>
      <c r="C184" t="s">
        <v>18770</v>
      </c>
      <c r="D184" s="21"/>
      <c r="F184" s="22"/>
    </row>
    <row r="185" spans="1:7" x14ac:dyDescent="0.2">
      <c r="A185" t="s">
        <v>19070</v>
      </c>
      <c r="B185" t="s">
        <v>19071</v>
      </c>
      <c r="C185" t="s">
        <v>18825</v>
      </c>
      <c r="D185" s="21">
        <v>3.6</v>
      </c>
      <c r="E185" s="22">
        <v>256.33</v>
      </c>
      <c r="F185" s="22">
        <f>ROUND((D185*E185),2)</f>
        <v>922.79</v>
      </c>
    </row>
    <row r="186" spans="1:7" x14ac:dyDescent="0.2">
      <c r="A186" t="s">
        <v>19072</v>
      </c>
      <c r="B186" t="s">
        <v>18950</v>
      </c>
      <c r="C186" t="s">
        <v>18770</v>
      </c>
      <c r="D186" s="21"/>
      <c r="F186" s="22"/>
    </row>
    <row r="187" spans="1:7" x14ac:dyDescent="0.2">
      <c r="A187" t="s">
        <v>19073</v>
      </c>
      <c r="B187" t="s">
        <v>19074</v>
      </c>
      <c r="C187" t="s">
        <v>18825</v>
      </c>
      <c r="D187" s="21">
        <v>59.75</v>
      </c>
      <c r="E187" s="22">
        <v>70</v>
      </c>
      <c r="F187" s="22">
        <f>ROUND((D187*E187),2)</f>
        <v>4182.5</v>
      </c>
    </row>
    <row r="188" spans="1:7" x14ac:dyDescent="0.2">
      <c r="A188" t="s">
        <v>19075</v>
      </c>
      <c r="B188" t="s">
        <v>19002</v>
      </c>
      <c r="C188" t="s">
        <v>18770</v>
      </c>
      <c r="D188" s="21"/>
      <c r="F188" s="22"/>
    </row>
    <row r="189" spans="1:7" x14ac:dyDescent="0.2">
      <c r="A189" t="s">
        <v>19076</v>
      </c>
      <c r="B189" t="s">
        <v>19004</v>
      </c>
      <c r="C189" t="s">
        <v>18782</v>
      </c>
      <c r="D189" s="21">
        <v>12</v>
      </c>
      <c r="E189" s="22">
        <v>445.1</v>
      </c>
      <c r="F189" s="22">
        <f>ROUND((D189*E189),2)</f>
        <v>5341.2</v>
      </c>
    </row>
    <row r="191" spans="1:7" x14ac:dyDescent="0.2">
      <c r="B191" t="s">
        <v>19077</v>
      </c>
      <c r="G191" s="22">
        <f>SUM(F159:F189)</f>
        <v>18640.59</v>
      </c>
    </row>
    <row r="193" spans="1:7" x14ac:dyDescent="0.2">
      <c r="A193" t="s">
        <v>52</v>
      </c>
      <c r="B193" t="s">
        <v>19078</v>
      </c>
      <c r="C193" t="s">
        <v>18770</v>
      </c>
      <c r="D193" s="21"/>
      <c r="F193" s="22"/>
    </row>
    <row r="194" spans="1:7" x14ac:dyDescent="0.2">
      <c r="A194" t="s">
        <v>19079</v>
      </c>
      <c r="B194" t="s">
        <v>18922</v>
      </c>
      <c r="C194" t="s">
        <v>18770</v>
      </c>
      <c r="D194" s="21"/>
      <c r="F194" s="22"/>
    </row>
    <row r="195" spans="1:7" x14ac:dyDescent="0.2">
      <c r="A195" t="s">
        <v>19080</v>
      </c>
      <c r="B195" t="s">
        <v>19081</v>
      </c>
      <c r="C195" t="s">
        <v>18825</v>
      </c>
      <c r="D195" s="21">
        <v>3.61</v>
      </c>
      <c r="E195" s="22">
        <v>10.74</v>
      </c>
      <c r="F195" s="22">
        <f>ROUND((D195*E195),2)</f>
        <v>38.770000000000003</v>
      </c>
    </row>
    <row r="196" spans="1:7" x14ac:dyDescent="0.2">
      <c r="A196" t="s">
        <v>19082</v>
      </c>
      <c r="B196" t="s">
        <v>18956</v>
      </c>
      <c r="C196" t="s">
        <v>18770</v>
      </c>
      <c r="D196" s="21"/>
      <c r="F196" s="22"/>
    </row>
    <row r="197" spans="1:7" x14ac:dyDescent="0.2">
      <c r="A197" t="s">
        <v>19083</v>
      </c>
      <c r="B197" t="s">
        <v>18958</v>
      </c>
      <c r="C197" t="s">
        <v>18770</v>
      </c>
      <c r="D197" s="21"/>
      <c r="F197" s="22"/>
    </row>
    <row r="198" spans="1:7" x14ac:dyDescent="0.2">
      <c r="A198" t="s">
        <v>19084</v>
      </c>
      <c r="B198" t="s">
        <v>18960</v>
      </c>
      <c r="C198" t="s">
        <v>18825</v>
      </c>
      <c r="D198" s="21">
        <v>143.18</v>
      </c>
      <c r="E198" s="22">
        <v>2.46</v>
      </c>
      <c r="F198" s="22">
        <f>ROUND((D198*E198),2)</f>
        <v>352.22</v>
      </c>
    </row>
    <row r="199" spans="1:7" x14ac:dyDescent="0.2">
      <c r="A199" t="s">
        <v>19085</v>
      </c>
      <c r="B199" t="s">
        <v>18962</v>
      </c>
      <c r="C199" t="s">
        <v>18770</v>
      </c>
      <c r="D199" s="21"/>
      <c r="F199" s="22"/>
    </row>
    <row r="200" spans="1:7" x14ac:dyDescent="0.2">
      <c r="A200" t="s">
        <v>19086</v>
      </c>
      <c r="B200" t="s">
        <v>18964</v>
      </c>
      <c r="C200" t="s">
        <v>18825</v>
      </c>
      <c r="D200" s="21">
        <v>81.53</v>
      </c>
      <c r="E200" s="22">
        <v>6.91</v>
      </c>
      <c r="F200" s="22">
        <f>ROUND((D200*E200),2)</f>
        <v>563.37</v>
      </c>
    </row>
    <row r="201" spans="1:7" x14ac:dyDescent="0.2">
      <c r="A201" t="s">
        <v>19087</v>
      </c>
      <c r="B201" t="s">
        <v>19088</v>
      </c>
      <c r="C201" t="s">
        <v>18825</v>
      </c>
      <c r="D201" s="21">
        <v>61.65</v>
      </c>
      <c r="E201" s="22">
        <v>12.98</v>
      </c>
      <c r="F201" s="22">
        <f>ROUND((D201*E201),2)</f>
        <v>800.22</v>
      </c>
    </row>
    <row r="202" spans="1:7" x14ac:dyDescent="0.2">
      <c r="A202" t="s">
        <v>19089</v>
      </c>
      <c r="B202" t="s">
        <v>18968</v>
      </c>
      <c r="C202" t="s">
        <v>18770</v>
      </c>
      <c r="D202" s="21"/>
      <c r="F202" s="22"/>
    </row>
    <row r="203" spans="1:7" x14ac:dyDescent="0.2">
      <c r="A203" t="s">
        <v>19090</v>
      </c>
      <c r="B203" t="s">
        <v>18970</v>
      </c>
      <c r="C203" t="s">
        <v>18825</v>
      </c>
      <c r="D203" s="21">
        <v>81.53</v>
      </c>
      <c r="E203" s="22">
        <v>10.56</v>
      </c>
      <c r="F203" s="22">
        <f>ROUND((D203*E203),2)</f>
        <v>860.96</v>
      </c>
    </row>
    <row r="204" spans="1:7" x14ac:dyDescent="0.2">
      <c r="A204" t="s">
        <v>19091</v>
      </c>
      <c r="B204" t="s">
        <v>19092</v>
      </c>
      <c r="C204" t="s">
        <v>18825</v>
      </c>
      <c r="D204" s="21">
        <v>61.65</v>
      </c>
      <c r="E204" s="22">
        <v>11.82</v>
      </c>
      <c r="F204" s="22">
        <f>ROUND((D204*E204),2)</f>
        <v>728.7</v>
      </c>
    </row>
    <row r="206" spans="1:7" x14ac:dyDescent="0.2">
      <c r="B206" t="s">
        <v>19093</v>
      </c>
      <c r="G206" s="22">
        <f>SUM(F193:F204)</f>
        <v>3344.24</v>
      </c>
    </row>
    <row r="208" spans="1:7" x14ac:dyDescent="0.2">
      <c r="A208" t="s">
        <v>54</v>
      </c>
      <c r="B208" t="s">
        <v>19094</v>
      </c>
      <c r="C208" t="s">
        <v>18770</v>
      </c>
      <c r="D208" s="21"/>
      <c r="F208" s="22"/>
    </row>
    <row r="209" spans="1:6" x14ac:dyDescent="0.2">
      <c r="A209" t="s">
        <v>19095</v>
      </c>
      <c r="B209" t="s">
        <v>18922</v>
      </c>
      <c r="C209" t="s">
        <v>18770</v>
      </c>
      <c r="D209" s="21"/>
      <c r="F209" s="22"/>
    </row>
    <row r="210" spans="1:6" x14ac:dyDescent="0.2">
      <c r="A210" t="s">
        <v>19096</v>
      </c>
      <c r="B210" t="s">
        <v>19011</v>
      </c>
      <c r="C210" t="s">
        <v>18825</v>
      </c>
      <c r="D210" s="21">
        <v>1.68</v>
      </c>
      <c r="E210" s="22">
        <v>5.94</v>
      </c>
      <c r="F210" s="22">
        <f t="shared" ref="F210:F217" si="4">ROUND((D210*E210),2)</f>
        <v>9.98</v>
      </c>
    </row>
    <row r="211" spans="1:6" x14ac:dyDescent="0.2">
      <c r="A211" t="s">
        <v>19097</v>
      </c>
      <c r="B211" t="s">
        <v>18926</v>
      </c>
      <c r="C211" t="s">
        <v>18782</v>
      </c>
      <c r="D211" s="21">
        <v>1</v>
      </c>
      <c r="E211" s="22">
        <v>0.83</v>
      </c>
      <c r="F211" s="22">
        <f t="shared" si="4"/>
        <v>0.83</v>
      </c>
    </row>
    <row r="212" spans="1:6" x14ac:dyDescent="0.2">
      <c r="A212" t="s">
        <v>19098</v>
      </c>
      <c r="B212" t="s">
        <v>18928</v>
      </c>
      <c r="C212" t="s">
        <v>18825</v>
      </c>
      <c r="D212" s="21">
        <v>5.65</v>
      </c>
      <c r="E212" s="22">
        <v>1.36</v>
      </c>
      <c r="F212" s="22">
        <f t="shared" si="4"/>
        <v>7.68</v>
      </c>
    </row>
    <row r="213" spans="1:6" x14ac:dyDescent="0.2">
      <c r="A213" t="s">
        <v>19099</v>
      </c>
      <c r="B213" t="s">
        <v>19100</v>
      </c>
      <c r="C213" t="s">
        <v>18782</v>
      </c>
      <c r="D213" s="21">
        <v>1</v>
      </c>
      <c r="E213" s="22">
        <v>7.93</v>
      </c>
      <c r="F213" s="22">
        <f t="shared" si="4"/>
        <v>7.93</v>
      </c>
    </row>
    <row r="214" spans="1:6" x14ac:dyDescent="0.2">
      <c r="A214" t="s">
        <v>19101</v>
      </c>
      <c r="B214" t="s">
        <v>19102</v>
      </c>
      <c r="C214" t="s">
        <v>18782</v>
      </c>
      <c r="D214" s="21">
        <v>4</v>
      </c>
      <c r="E214" s="22">
        <v>5.78</v>
      </c>
      <c r="F214" s="22">
        <f t="shared" si="4"/>
        <v>23.12</v>
      </c>
    </row>
    <row r="215" spans="1:6" x14ac:dyDescent="0.2">
      <c r="A215" t="s">
        <v>19103</v>
      </c>
      <c r="B215" t="s">
        <v>19104</v>
      </c>
      <c r="C215" t="s">
        <v>18782</v>
      </c>
      <c r="D215" s="21">
        <v>2</v>
      </c>
      <c r="E215" s="22">
        <v>0.99</v>
      </c>
      <c r="F215" s="22">
        <f t="shared" si="4"/>
        <v>1.98</v>
      </c>
    </row>
    <row r="216" spans="1:6" x14ac:dyDescent="0.2">
      <c r="A216" t="s">
        <v>19105</v>
      </c>
      <c r="B216" t="s">
        <v>19106</v>
      </c>
      <c r="C216" t="s">
        <v>18877</v>
      </c>
      <c r="D216" s="21">
        <v>0.22</v>
      </c>
      <c r="E216" s="22">
        <v>36.880000000000003</v>
      </c>
      <c r="F216" s="22">
        <f t="shared" si="4"/>
        <v>8.11</v>
      </c>
    </row>
    <row r="217" spans="1:6" x14ac:dyDescent="0.2">
      <c r="A217" t="s">
        <v>19107</v>
      </c>
      <c r="B217" t="s">
        <v>19081</v>
      </c>
      <c r="C217" t="s">
        <v>18825</v>
      </c>
      <c r="D217" s="21">
        <v>1.61</v>
      </c>
      <c r="E217" s="22">
        <v>10.74</v>
      </c>
      <c r="F217" s="22">
        <f t="shared" si="4"/>
        <v>17.29</v>
      </c>
    </row>
    <row r="218" spans="1:6" x14ac:dyDescent="0.2">
      <c r="A218" t="s">
        <v>19108</v>
      </c>
      <c r="B218" t="s">
        <v>18950</v>
      </c>
      <c r="C218" t="s">
        <v>18770</v>
      </c>
      <c r="D218" s="21"/>
      <c r="F218" s="22"/>
    </row>
    <row r="219" spans="1:6" x14ac:dyDescent="0.2">
      <c r="A219" t="s">
        <v>19109</v>
      </c>
      <c r="B219" t="s">
        <v>18952</v>
      </c>
      <c r="C219" t="s">
        <v>18825</v>
      </c>
      <c r="D219" s="21">
        <v>5.65</v>
      </c>
      <c r="E219" s="22">
        <v>53.63</v>
      </c>
      <c r="F219" s="22">
        <f>ROUND((D219*E219),2)</f>
        <v>303.01</v>
      </c>
    </row>
    <row r="220" spans="1:6" x14ac:dyDescent="0.2">
      <c r="A220" t="s">
        <v>19110</v>
      </c>
      <c r="B220" t="s">
        <v>19111</v>
      </c>
      <c r="C220" t="s">
        <v>18770</v>
      </c>
      <c r="D220" s="21"/>
      <c r="F220" s="22"/>
    </row>
    <row r="221" spans="1:6" x14ac:dyDescent="0.2">
      <c r="A221" t="s">
        <v>19112</v>
      </c>
      <c r="B221" t="s">
        <v>19113</v>
      </c>
      <c r="C221" t="s">
        <v>18782</v>
      </c>
      <c r="D221" s="21">
        <v>1</v>
      </c>
      <c r="E221" s="22">
        <v>575.66999999999996</v>
      </c>
      <c r="F221" s="22">
        <f t="shared" ref="F221:F228" si="5">ROUND((D221*E221),2)</f>
        <v>575.66999999999996</v>
      </c>
    </row>
    <row r="222" spans="1:6" x14ac:dyDescent="0.2">
      <c r="A222" t="s">
        <v>19114</v>
      </c>
      <c r="B222" t="s">
        <v>19115</v>
      </c>
      <c r="C222" t="s">
        <v>18782</v>
      </c>
      <c r="D222" s="21">
        <v>1</v>
      </c>
      <c r="E222" s="22">
        <v>465.29</v>
      </c>
      <c r="F222" s="22">
        <f t="shared" si="5"/>
        <v>465.29</v>
      </c>
    </row>
    <row r="223" spans="1:6" x14ac:dyDescent="0.2">
      <c r="A223" t="s">
        <v>19116</v>
      </c>
      <c r="B223" t="s">
        <v>19117</v>
      </c>
      <c r="C223" t="s">
        <v>18782</v>
      </c>
      <c r="D223" s="21">
        <v>1</v>
      </c>
      <c r="E223" s="22">
        <v>146.87</v>
      </c>
      <c r="F223" s="22">
        <f t="shared" si="5"/>
        <v>146.87</v>
      </c>
    </row>
    <row r="224" spans="1:6" x14ac:dyDescent="0.2">
      <c r="A224" t="s">
        <v>19118</v>
      </c>
      <c r="B224" t="s">
        <v>19119</v>
      </c>
      <c r="C224" t="s">
        <v>18825</v>
      </c>
      <c r="D224" s="21">
        <v>1.46</v>
      </c>
      <c r="E224" s="22">
        <v>372.21</v>
      </c>
      <c r="F224" s="22">
        <f t="shared" si="5"/>
        <v>543.42999999999995</v>
      </c>
    </row>
    <row r="225" spans="1:7" x14ac:dyDescent="0.2">
      <c r="A225" t="s">
        <v>19120</v>
      </c>
      <c r="B225" t="s">
        <v>19121</v>
      </c>
      <c r="C225" t="s">
        <v>18782</v>
      </c>
      <c r="D225" s="21">
        <v>2</v>
      </c>
      <c r="E225" s="22">
        <v>63.72</v>
      </c>
      <c r="F225" s="22">
        <f t="shared" si="5"/>
        <v>127.44</v>
      </c>
    </row>
    <row r="226" spans="1:7" x14ac:dyDescent="0.2">
      <c r="A226" t="s">
        <v>19122</v>
      </c>
      <c r="B226" t="s">
        <v>19123</v>
      </c>
      <c r="C226" t="s">
        <v>18782</v>
      </c>
      <c r="D226" s="21">
        <v>1</v>
      </c>
      <c r="E226" s="22">
        <v>72.319999999999993</v>
      </c>
      <c r="F226" s="22">
        <f t="shared" si="5"/>
        <v>72.319999999999993</v>
      </c>
    </row>
    <row r="227" spans="1:7" x14ac:dyDescent="0.2">
      <c r="A227" t="s">
        <v>19124</v>
      </c>
      <c r="B227" t="s">
        <v>19125</v>
      </c>
      <c r="C227" t="s">
        <v>18782</v>
      </c>
      <c r="D227" s="21">
        <v>1</v>
      </c>
      <c r="E227" s="22">
        <v>72.319999999999993</v>
      </c>
      <c r="F227" s="22">
        <f t="shared" si="5"/>
        <v>72.319999999999993</v>
      </c>
    </row>
    <row r="228" spans="1:7" x14ac:dyDescent="0.2">
      <c r="A228" t="s">
        <v>19126</v>
      </c>
      <c r="B228" t="s">
        <v>19127</v>
      </c>
      <c r="C228" t="s">
        <v>18782</v>
      </c>
      <c r="D228" s="21">
        <v>1</v>
      </c>
      <c r="E228" s="22">
        <v>182.82</v>
      </c>
      <c r="F228" s="22">
        <f t="shared" si="5"/>
        <v>182.82</v>
      </c>
    </row>
    <row r="229" spans="1:7" x14ac:dyDescent="0.2">
      <c r="A229" t="s">
        <v>19128</v>
      </c>
      <c r="B229" t="s">
        <v>19002</v>
      </c>
      <c r="C229" t="s">
        <v>18770</v>
      </c>
      <c r="D229" s="21"/>
      <c r="F229" s="22"/>
    </row>
    <row r="230" spans="1:7" x14ac:dyDescent="0.2">
      <c r="A230" t="s">
        <v>19129</v>
      </c>
      <c r="B230" t="s">
        <v>19004</v>
      </c>
      <c r="C230" t="s">
        <v>18782</v>
      </c>
      <c r="D230" s="21">
        <v>1</v>
      </c>
      <c r="E230" s="22">
        <v>445.1</v>
      </c>
      <c r="F230" s="22">
        <f>ROUND((D230*E230),2)</f>
        <v>445.1</v>
      </c>
    </row>
    <row r="231" spans="1:7" x14ac:dyDescent="0.2">
      <c r="A231" t="s">
        <v>19130</v>
      </c>
      <c r="B231" t="s">
        <v>18990</v>
      </c>
      <c r="C231" t="s">
        <v>18770</v>
      </c>
      <c r="D231" s="21"/>
      <c r="F231" s="22"/>
    </row>
    <row r="232" spans="1:7" x14ac:dyDescent="0.2">
      <c r="A232" t="s">
        <v>19131</v>
      </c>
      <c r="B232" t="s">
        <v>19132</v>
      </c>
      <c r="C232" t="s">
        <v>18782</v>
      </c>
      <c r="D232" s="21">
        <v>1</v>
      </c>
      <c r="E232" s="22">
        <v>546.15</v>
      </c>
      <c r="F232" s="22">
        <f>ROUND((D232*E232),2)</f>
        <v>546.15</v>
      </c>
    </row>
    <row r="233" spans="1:7" x14ac:dyDescent="0.2">
      <c r="A233" t="s">
        <v>19133</v>
      </c>
      <c r="B233" t="s">
        <v>19134</v>
      </c>
      <c r="C233" t="s">
        <v>18782</v>
      </c>
      <c r="D233" s="21">
        <v>1</v>
      </c>
      <c r="E233" s="22">
        <v>73.760000000000005</v>
      </c>
      <c r="F233" s="22">
        <f>ROUND((D233*E233),2)</f>
        <v>73.760000000000005</v>
      </c>
    </row>
    <row r="234" spans="1:7" x14ac:dyDescent="0.2">
      <c r="A234" t="s">
        <v>19135</v>
      </c>
      <c r="B234" t="s">
        <v>19136</v>
      </c>
      <c r="C234" t="s">
        <v>18825</v>
      </c>
      <c r="D234" s="21">
        <v>3.36</v>
      </c>
      <c r="E234" s="22">
        <v>84.41</v>
      </c>
      <c r="F234" s="22">
        <f>ROUND((D234*E234),2)</f>
        <v>283.62</v>
      </c>
    </row>
    <row r="236" spans="1:7" x14ac:dyDescent="0.2">
      <c r="B236" t="s">
        <v>19137</v>
      </c>
      <c r="G236" s="22">
        <f>SUM(F208:F234)</f>
        <v>3914.7200000000003</v>
      </c>
    </row>
    <row r="238" spans="1:7" x14ac:dyDescent="0.2">
      <c r="A238" t="s">
        <v>56</v>
      </c>
      <c r="B238" t="s">
        <v>19138</v>
      </c>
      <c r="C238" t="s">
        <v>18770</v>
      </c>
      <c r="D238" s="21"/>
      <c r="F238" s="22"/>
    </row>
    <row r="239" spans="1:7" x14ac:dyDescent="0.2">
      <c r="A239" t="s">
        <v>19139</v>
      </c>
      <c r="B239" t="s">
        <v>18932</v>
      </c>
      <c r="C239" t="s">
        <v>18770</v>
      </c>
      <c r="D239" s="21"/>
      <c r="F239" s="22"/>
    </row>
    <row r="240" spans="1:7" x14ac:dyDescent="0.2">
      <c r="A240" t="s">
        <v>19140</v>
      </c>
      <c r="B240" t="s">
        <v>18938</v>
      </c>
      <c r="C240" t="s">
        <v>18770</v>
      </c>
      <c r="D240" s="21"/>
      <c r="F240" s="22"/>
    </row>
    <row r="241" spans="1:7" x14ac:dyDescent="0.2">
      <c r="A241" t="s">
        <v>19141</v>
      </c>
      <c r="B241" t="s">
        <v>18940</v>
      </c>
      <c r="C241" t="s">
        <v>18825</v>
      </c>
      <c r="D241" s="21">
        <v>6.26</v>
      </c>
      <c r="E241" s="22">
        <v>41.7</v>
      </c>
      <c r="F241" s="22">
        <f>ROUND((D241*E241),2)</f>
        <v>261.04000000000002</v>
      </c>
    </row>
    <row r="242" spans="1:7" x14ac:dyDescent="0.2">
      <c r="A242" t="s">
        <v>19142</v>
      </c>
      <c r="B242" t="s">
        <v>18942</v>
      </c>
      <c r="C242" t="s">
        <v>18918</v>
      </c>
      <c r="D242" s="21">
        <v>2.13</v>
      </c>
      <c r="E242" s="22">
        <v>2.17</v>
      </c>
      <c r="F242" s="22">
        <f>ROUND((D242*E242),2)</f>
        <v>4.62</v>
      </c>
    </row>
    <row r="243" spans="1:7" x14ac:dyDescent="0.2">
      <c r="A243" t="s">
        <v>19143</v>
      </c>
      <c r="B243" t="s">
        <v>18956</v>
      </c>
      <c r="C243" t="s">
        <v>18770</v>
      </c>
      <c r="D243" s="21"/>
      <c r="F243" s="22"/>
    </row>
    <row r="244" spans="1:7" x14ac:dyDescent="0.2">
      <c r="A244" t="s">
        <v>19144</v>
      </c>
      <c r="B244" t="s">
        <v>18958</v>
      </c>
      <c r="C244" t="s">
        <v>18770</v>
      </c>
      <c r="D244" s="21"/>
      <c r="F244" s="22"/>
    </row>
    <row r="245" spans="1:7" x14ac:dyDescent="0.2">
      <c r="A245" t="s">
        <v>19145</v>
      </c>
      <c r="B245" t="s">
        <v>18960</v>
      </c>
      <c r="C245" t="s">
        <v>18825</v>
      </c>
      <c r="D245" s="21">
        <v>24.87</v>
      </c>
      <c r="E245" s="22">
        <v>2.46</v>
      </c>
      <c r="F245" s="22">
        <f>ROUND((D245*E245),2)</f>
        <v>61.18</v>
      </c>
    </row>
    <row r="246" spans="1:7" x14ac:dyDescent="0.2">
      <c r="A246" t="s">
        <v>19146</v>
      </c>
      <c r="B246" t="s">
        <v>18962</v>
      </c>
      <c r="C246" t="s">
        <v>18770</v>
      </c>
      <c r="D246" s="21"/>
      <c r="F246" s="22"/>
    </row>
    <row r="247" spans="1:7" x14ac:dyDescent="0.2">
      <c r="A247" t="s">
        <v>19147</v>
      </c>
      <c r="B247" t="s">
        <v>18964</v>
      </c>
      <c r="C247" t="s">
        <v>18825</v>
      </c>
      <c r="D247" s="21">
        <v>12.35</v>
      </c>
      <c r="E247" s="22">
        <v>6.91</v>
      </c>
      <c r="F247" s="22">
        <f>ROUND((D247*E247),2)</f>
        <v>85.34</v>
      </c>
    </row>
    <row r="248" spans="1:7" x14ac:dyDescent="0.2">
      <c r="A248" t="s">
        <v>19148</v>
      </c>
      <c r="B248" t="s">
        <v>19088</v>
      </c>
      <c r="C248" t="s">
        <v>18825</v>
      </c>
      <c r="D248" s="21">
        <v>12.52</v>
      </c>
      <c r="E248" s="22">
        <v>12.98</v>
      </c>
      <c r="F248" s="22">
        <f>ROUND((D248*E248),2)</f>
        <v>162.51</v>
      </c>
    </row>
    <row r="249" spans="1:7" x14ac:dyDescent="0.2">
      <c r="A249" t="s">
        <v>19149</v>
      </c>
      <c r="B249" t="s">
        <v>18968</v>
      </c>
      <c r="C249" t="s">
        <v>18770</v>
      </c>
      <c r="D249" s="21"/>
      <c r="F249" s="22"/>
    </row>
    <row r="250" spans="1:7" x14ac:dyDescent="0.2">
      <c r="A250" t="s">
        <v>19150</v>
      </c>
      <c r="B250" t="s">
        <v>18970</v>
      </c>
      <c r="C250" t="s">
        <v>18825</v>
      </c>
      <c r="D250" s="21">
        <v>24.87</v>
      </c>
      <c r="E250" s="22">
        <v>10.56</v>
      </c>
      <c r="F250" s="22">
        <f>ROUND((D250*E250),2)</f>
        <v>262.63</v>
      </c>
    </row>
    <row r="252" spans="1:7" x14ac:dyDescent="0.2">
      <c r="B252" t="s">
        <v>19151</v>
      </c>
      <c r="G252" s="22">
        <f>SUM(F238:F250)</f>
        <v>837.32</v>
      </c>
    </row>
    <row r="254" spans="1:7" x14ac:dyDescent="0.2">
      <c r="A254" t="s">
        <v>58</v>
      </c>
      <c r="B254" t="s">
        <v>19152</v>
      </c>
      <c r="C254" t="s">
        <v>18770</v>
      </c>
      <c r="D254" s="21"/>
      <c r="F254" s="22"/>
    </row>
    <row r="255" spans="1:7" x14ac:dyDescent="0.2">
      <c r="A255" t="s">
        <v>19153</v>
      </c>
      <c r="B255" t="s">
        <v>18922</v>
      </c>
      <c r="C255" t="s">
        <v>18770</v>
      </c>
      <c r="D255" s="21"/>
      <c r="F255" s="22"/>
    </row>
    <row r="256" spans="1:7" x14ac:dyDescent="0.2">
      <c r="A256" t="s">
        <v>19154</v>
      </c>
      <c r="B256" t="s">
        <v>18926</v>
      </c>
      <c r="C256" t="s">
        <v>18782</v>
      </c>
      <c r="D256" s="21">
        <v>4</v>
      </c>
      <c r="E256" s="22">
        <v>0.83</v>
      </c>
      <c r="F256" s="22">
        <f>ROUND((D256*E256),2)</f>
        <v>3.32</v>
      </c>
    </row>
    <row r="257" spans="1:6" x14ac:dyDescent="0.2">
      <c r="A257" t="s">
        <v>19155</v>
      </c>
      <c r="B257" t="s">
        <v>18928</v>
      </c>
      <c r="C257" t="s">
        <v>18825</v>
      </c>
      <c r="D257" s="21">
        <v>24.15</v>
      </c>
      <c r="E257" s="22">
        <v>1.36</v>
      </c>
      <c r="F257" s="22">
        <f>ROUND((D257*E257),2)</f>
        <v>32.840000000000003</v>
      </c>
    </row>
    <row r="258" spans="1:6" x14ac:dyDescent="0.2">
      <c r="A258" t="s">
        <v>19156</v>
      </c>
      <c r="B258" t="s">
        <v>19102</v>
      </c>
      <c r="C258" t="s">
        <v>18782</v>
      </c>
      <c r="D258" s="21">
        <v>17</v>
      </c>
      <c r="E258" s="22">
        <v>5.78</v>
      </c>
      <c r="F258" s="22">
        <f>ROUND((D258*E258),2)</f>
        <v>98.26</v>
      </c>
    </row>
    <row r="259" spans="1:6" x14ac:dyDescent="0.2">
      <c r="A259" t="s">
        <v>19157</v>
      </c>
      <c r="B259" t="s">
        <v>19104</v>
      </c>
      <c r="C259" t="s">
        <v>18782</v>
      </c>
      <c r="D259" s="21">
        <v>4</v>
      </c>
      <c r="E259" s="22">
        <v>0.99</v>
      </c>
      <c r="F259" s="22">
        <f>ROUND((D259*E259),2)</f>
        <v>3.96</v>
      </c>
    </row>
    <row r="260" spans="1:6" x14ac:dyDescent="0.2">
      <c r="A260" t="s">
        <v>19158</v>
      </c>
      <c r="B260" t="s">
        <v>18956</v>
      </c>
      <c r="C260" t="s">
        <v>18770</v>
      </c>
      <c r="D260" s="21"/>
      <c r="F260" s="22"/>
    </row>
    <row r="261" spans="1:6" x14ac:dyDescent="0.2">
      <c r="A261" t="s">
        <v>19159</v>
      </c>
      <c r="B261" t="s">
        <v>19160</v>
      </c>
      <c r="C261" t="s">
        <v>18770</v>
      </c>
      <c r="D261" s="21"/>
      <c r="F261" s="22"/>
    </row>
    <row r="262" spans="1:6" x14ac:dyDescent="0.2">
      <c r="A262" t="s">
        <v>19161</v>
      </c>
      <c r="B262" t="s">
        <v>19028</v>
      </c>
      <c r="C262" t="s">
        <v>18825</v>
      </c>
      <c r="D262" s="21">
        <v>2.94</v>
      </c>
      <c r="E262" s="22">
        <v>14.05</v>
      </c>
      <c r="F262" s="22">
        <f>ROUND((D262*E262),2)</f>
        <v>41.31</v>
      </c>
    </row>
    <row r="263" spans="1:6" x14ac:dyDescent="0.2">
      <c r="A263" t="s">
        <v>19162</v>
      </c>
      <c r="B263" t="s">
        <v>18950</v>
      </c>
      <c r="C263" t="s">
        <v>18770</v>
      </c>
      <c r="D263" s="21"/>
      <c r="F263" s="22"/>
    </row>
    <row r="264" spans="1:6" x14ac:dyDescent="0.2">
      <c r="A264" t="s">
        <v>19163</v>
      </c>
      <c r="B264" t="s">
        <v>18952</v>
      </c>
      <c r="C264" t="s">
        <v>18825</v>
      </c>
      <c r="D264" s="21">
        <v>24.15</v>
      </c>
      <c r="E264" s="22">
        <v>53.63</v>
      </c>
      <c r="F264" s="22">
        <f>ROUND((D264*E264),2)</f>
        <v>1295.1600000000001</v>
      </c>
    </row>
    <row r="265" spans="1:6" x14ac:dyDescent="0.2">
      <c r="A265" t="s">
        <v>19164</v>
      </c>
      <c r="B265" t="s">
        <v>19165</v>
      </c>
      <c r="C265" t="s">
        <v>18770</v>
      </c>
      <c r="D265" s="21"/>
      <c r="F265" s="22"/>
    </row>
    <row r="266" spans="1:6" x14ac:dyDescent="0.2">
      <c r="A266" t="s">
        <v>19166</v>
      </c>
      <c r="B266" t="s">
        <v>19167</v>
      </c>
      <c r="C266" t="s">
        <v>18825</v>
      </c>
      <c r="D266" s="21">
        <v>2.02</v>
      </c>
      <c r="E266" s="22">
        <v>63.88</v>
      </c>
      <c r="F266" s="22">
        <f>ROUND((D266*E266),2)</f>
        <v>129.04</v>
      </c>
    </row>
    <row r="267" spans="1:6" x14ac:dyDescent="0.2">
      <c r="A267" t="s">
        <v>19168</v>
      </c>
      <c r="B267" t="s">
        <v>19169</v>
      </c>
      <c r="C267" t="s">
        <v>18770</v>
      </c>
      <c r="D267" s="21"/>
      <c r="F267" s="22"/>
    </row>
    <row r="268" spans="1:6" x14ac:dyDescent="0.2">
      <c r="A268" t="s">
        <v>19170</v>
      </c>
      <c r="B268" t="s">
        <v>19171</v>
      </c>
      <c r="C268" t="s">
        <v>18825</v>
      </c>
      <c r="D268" s="21">
        <v>7.52</v>
      </c>
      <c r="E268" s="22">
        <v>160.75</v>
      </c>
      <c r="F268" s="22">
        <f>ROUND((D268*E268),2)</f>
        <v>1208.8399999999999</v>
      </c>
    </row>
    <row r="269" spans="1:6" x14ac:dyDescent="0.2">
      <c r="A269" t="s">
        <v>19172</v>
      </c>
      <c r="B269" t="s">
        <v>19173</v>
      </c>
      <c r="C269" t="s">
        <v>18782</v>
      </c>
      <c r="D269" s="21">
        <v>5</v>
      </c>
      <c r="E269" s="22">
        <v>604.20000000000005</v>
      </c>
      <c r="F269" s="22">
        <f>ROUND((D269*E269),2)</f>
        <v>3021</v>
      </c>
    </row>
    <row r="270" spans="1:6" x14ac:dyDescent="0.2">
      <c r="A270" t="s">
        <v>19174</v>
      </c>
      <c r="B270" t="s">
        <v>19175</v>
      </c>
      <c r="C270" t="s">
        <v>18825</v>
      </c>
      <c r="D270" s="21">
        <v>7.52</v>
      </c>
      <c r="E270" s="22">
        <v>42.88</v>
      </c>
      <c r="F270" s="22">
        <f>ROUND((D270*E270),2)</f>
        <v>322.45999999999998</v>
      </c>
    </row>
    <row r="271" spans="1:6" x14ac:dyDescent="0.2">
      <c r="A271" t="s">
        <v>19176</v>
      </c>
      <c r="B271" t="s">
        <v>19002</v>
      </c>
      <c r="C271" t="s">
        <v>18770</v>
      </c>
      <c r="D271" s="21"/>
      <c r="F271" s="22"/>
    </row>
    <row r="272" spans="1:6" x14ac:dyDescent="0.2">
      <c r="A272" t="s">
        <v>19177</v>
      </c>
      <c r="B272" t="s">
        <v>19004</v>
      </c>
      <c r="C272" t="s">
        <v>18782</v>
      </c>
      <c r="D272" s="21">
        <v>4</v>
      </c>
      <c r="E272" s="22">
        <v>445.1</v>
      </c>
      <c r="F272" s="22">
        <f>ROUND((D272*E272),2)</f>
        <v>1780.4</v>
      </c>
    </row>
    <row r="273" spans="1:7" x14ac:dyDescent="0.2">
      <c r="A273" t="s">
        <v>19178</v>
      </c>
      <c r="B273" t="s">
        <v>19111</v>
      </c>
      <c r="C273" t="s">
        <v>18770</v>
      </c>
      <c r="D273" s="21"/>
      <c r="F273" s="22"/>
    </row>
    <row r="274" spans="1:7" x14ac:dyDescent="0.2">
      <c r="A274" t="s">
        <v>19179</v>
      </c>
      <c r="B274" t="s">
        <v>19119</v>
      </c>
      <c r="C274" t="s">
        <v>18825</v>
      </c>
      <c r="D274" s="21">
        <v>3</v>
      </c>
      <c r="E274" s="22">
        <v>372.21</v>
      </c>
      <c r="F274" s="22">
        <f t="shared" ref="F274:F279" si="6">ROUND((D274*E274),2)</f>
        <v>1116.6300000000001</v>
      </c>
    </row>
    <row r="275" spans="1:7" x14ac:dyDescent="0.2">
      <c r="A275" t="s">
        <v>19180</v>
      </c>
      <c r="B275" t="s">
        <v>19121</v>
      </c>
      <c r="C275" t="s">
        <v>18782</v>
      </c>
      <c r="D275" s="21">
        <v>2</v>
      </c>
      <c r="E275" s="22">
        <v>63.72</v>
      </c>
      <c r="F275" s="22">
        <f t="shared" si="6"/>
        <v>127.44</v>
      </c>
    </row>
    <row r="276" spans="1:7" x14ac:dyDescent="0.2">
      <c r="A276" t="s">
        <v>19181</v>
      </c>
      <c r="B276" t="s">
        <v>19125</v>
      </c>
      <c r="C276" t="s">
        <v>18782</v>
      </c>
      <c r="D276" s="21">
        <v>5</v>
      </c>
      <c r="E276" s="22">
        <v>72.319999999999993</v>
      </c>
      <c r="F276" s="22">
        <f t="shared" si="6"/>
        <v>361.6</v>
      </c>
    </row>
    <row r="277" spans="1:7" x14ac:dyDescent="0.2">
      <c r="A277" t="s">
        <v>19182</v>
      </c>
      <c r="B277" t="s">
        <v>19123</v>
      </c>
      <c r="C277" t="s">
        <v>18782</v>
      </c>
      <c r="D277" s="21">
        <v>2</v>
      </c>
      <c r="E277" s="22">
        <v>72.319999999999993</v>
      </c>
      <c r="F277" s="22">
        <f t="shared" si="6"/>
        <v>144.63999999999999</v>
      </c>
    </row>
    <row r="278" spans="1:7" x14ac:dyDescent="0.2">
      <c r="A278" t="s">
        <v>19183</v>
      </c>
      <c r="B278" t="s">
        <v>19184</v>
      </c>
      <c r="C278" t="s">
        <v>18782</v>
      </c>
      <c r="D278" s="21">
        <v>5</v>
      </c>
      <c r="E278" s="22">
        <v>26.49</v>
      </c>
      <c r="F278" s="22">
        <f t="shared" si="6"/>
        <v>132.44999999999999</v>
      </c>
    </row>
    <row r="279" spans="1:7" x14ac:dyDescent="0.2">
      <c r="A279" t="s">
        <v>19185</v>
      </c>
      <c r="B279" t="s">
        <v>19127</v>
      </c>
      <c r="C279" t="s">
        <v>18782</v>
      </c>
      <c r="D279" s="21">
        <v>5</v>
      </c>
      <c r="E279" s="22">
        <v>182.82</v>
      </c>
      <c r="F279" s="22">
        <f t="shared" si="6"/>
        <v>914.1</v>
      </c>
    </row>
    <row r="281" spans="1:7" x14ac:dyDescent="0.2">
      <c r="B281" t="s">
        <v>19186</v>
      </c>
      <c r="G281" s="22">
        <f>SUM(F254:F279)</f>
        <v>10733.450000000003</v>
      </c>
    </row>
    <row r="283" spans="1:7" x14ac:dyDescent="0.2">
      <c r="A283" t="s">
        <v>60</v>
      </c>
      <c r="B283" t="s">
        <v>19187</v>
      </c>
      <c r="C283" t="s">
        <v>18770</v>
      </c>
      <c r="D283" s="21"/>
      <c r="F283" s="22"/>
    </row>
    <row r="284" spans="1:7" x14ac:dyDescent="0.2">
      <c r="A284" t="s">
        <v>19188</v>
      </c>
      <c r="B284" t="s">
        <v>18922</v>
      </c>
      <c r="C284" t="s">
        <v>18770</v>
      </c>
      <c r="D284" s="21"/>
      <c r="F284" s="22"/>
    </row>
    <row r="285" spans="1:7" x14ac:dyDescent="0.2">
      <c r="A285" t="s">
        <v>19189</v>
      </c>
      <c r="B285" t="s">
        <v>18926</v>
      </c>
      <c r="C285" t="s">
        <v>18782</v>
      </c>
      <c r="D285" s="21">
        <v>2</v>
      </c>
      <c r="E285" s="22">
        <v>0.83</v>
      </c>
      <c r="F285" s="22">
        <f>ROUND((D285*E285),2)</f>
        <v>1.66</v>
      </c>
    </row>
    <row r="286" spans="1:7" x14ac:dyDescent="0.2">
      <c r="A286" t="s">
        <v>19190</v>
      </c>
      <c r="B286" t="s">
        <v>18928</v>
      </c>
      <c r="C286" t="s">
        <v>18825</v>
      </c>
      <c r="D286" s="21">
        <v>9.1</v>
      </c>
      <c r="E286" s="22">
        <v>1.36</v>
      </c>
      <c r="F286" s="22">
        <f>ROUND((D286*E286),2)</f>
        <v>12.38</v>
      </c>
    </row>
    <row r="287" spans="1:7" x14ac:dyDescent="0.2">
      <c r="A287" t="s">
        <v>19191</v>
      </c>
      <c r="B287" t="s">
        <v>19102</v>
      </c>
      <c r="C287" t="s">
        <v>18782</v>
      </c>
      <c r="D287" s="21">
        <v>6</v>
      </c>
      <c r="E287" s="22">
        <v>5.78</v>
      </c>
      <c r="F287" s="22">
        <f>ROUND((D287*E287),2)</f>
        <v>34.68</v>
      </c>
    </row>
    <row r="288" spans="1:7" x14ac:dyDescent="0.2">
      <c r="A288" t="s">
        <v>19192</v>
      </c>
      <c r="B288" t="s">
        <v>19104</v>
      </c>
      <c r="C288" t="s">
        <v>18782</v>
      </c>
      <c r="D288" s="21">
        <v>2</v>
      </c>
      <c r="E288" s="22">
        <v>0.99</v>
      </c>
      <c r="F288" s="22">
        <f>ROUND((D288*E288),2)</f>
        <v>1.98</v>
      </c>
    </row>
    <row r="289" spans="1:6" x14ac:dyDescent="0.2">
      <c r="A289" t="s">
        <v>19193</v>
      </c>
      <c r="B289" t="s">
        <v>18956</v>
      </c>
      <c r="C289" t="s">
        <v>18770</v>
      </c>
      <c r="D289" s="21"/>
      <c r="F289" s="22"/>
    </row>
    <row r="290" spans="1:6" x14ac:dyDescent="0.2">
      <c r="A290" t="s">
        <v>19194</v>
      </c>
      <c r="B290" t="s">
        <v>19026</v>
      </c>
      <c r="C290" t="s">
        <v>18770</v>
      </c>
      <c r="D290" s="21"/>
      <c r="F290" s="22"/>
    </row>
    <row r="291" spans="1:6" x14ac:dyDescent="0.2">
      <c r="A291" t="s">
        <v>19195</v>
      </c>
      <c r="B291" t="s">
        <v>19028</v>
      </c>
      <c r="C291" t="s">
        <v>18825</v>
      </c>
      <c r="D291" s="21">
        <v>2.94</v>
      </c>
      <c r="E291" s="22">
        <v>14.05</v>
      </c>
      <c r="F291" s="22">
        <f>ROUND((D291*E291),2)</f>
        <v>41.31</v>
      </c>
    </row>
    <row r="292" spans="1:6" x14ac:dyDescent="0.2">
      <c r="A292" t="s">
        <v>19196</v>
      </c>
      <c r="B292" t="s">
        <v>18950</v>
      </c>
      <c r="C292" t="s">
        <v>18770</v>
      </c>
      <c r="D292" s="21"/>
      <c r="F292" s="22"/>
    </row>
    <row r="293" spans="1:6" x14ac:dyDescent="0.2">
      <c r="A293" t="s">
        <v>19197</v>
      </c>
      <c r="B293" t="s">
        <v>18952</v>
      </c>
      <c r="C293" t="s">
        <v>18825</v>
      </c>
      <c r="D293" s="21">
        <v>9.1</v>
      </c>
      <c r="E293" s="22">
        <v>53.63</v>
      </c>
      <c r="F293" s="22">
        <f>ROUND((D293*E293),2)</f>
        <v>488.03</v>
      </c>
    </row>
    <row r="294" spans="1:6" x14ac:dyDescent="0.2">
      <c r="A294" t="s">
        <v>19198</v>
      </c>
      <c r="B294" t="s">
        <v>19165</v>
      </c>
      <c r="C294" t="s">
        <v>18770</v>
      </c>
      <c r="D294" s="21"/>
      <c r="F294" s="22"/>
    </row>
    <row r="295" spans="1:6" x14ac:dyDescent="0.2">
      <c r="A295" t="s">
        <v>19199</v>
      </c>
      <c r="B295" t="s">
        <v>19167</v>
      </c>
      <c r="C295" t="s">
        <v>18825</v>
      </c>
      <c r="D295" s="21">
        <v>0.86</v>
      </c>
      <c r="E295" s="22">
        <v>63.88</v>
      </c>
      <c r="F295" s="22">
        <f>ROUND((D295*E295),2)</f>
        <v>54.94</v>
      </c>
    </row>
    <row r="296" spans="1:6" x14ac:dyDescent="0.2">
      <c r="A296" t="s">
        <v>19200</v>
      </c>
      <c r="B296" t="s">
        <v>19002</v>
      </c>
      <c r="C296" t="s">
        <v>18770</v>
      </c>
      <c r="D296" s="21"/>
      <c r="F296" s="22"/>
    </row>
    <row r="297" spans="1:6" x14ac:dyDescent="0.2">
      <c r="A297" t="s">
        <v>19201</v>
      </c>
      <c r="B297" t="s">
        <v>19004</v>
      </c>
      <c r="C297" t="s">
        <v>18782</v>
      </c>
      <c r="D297" s="21">
        <v>2</v>
      </c>
      <c r="E297" s="22">
        <v>445.1</v>
      </c>
      <c r="F297" s="22">
        <f>ROUND((D297*E297),2)</f>
        <v>890.2</v>
      </c>
    </row>
    <row r="298" spans="1:6" x14ac:dyDescent="0.2">
      <c r="A298" t="s">
        <v>19202</v>
      </c>
      <c r="B298" t="s">
        <v>19111</v>
      </c>
      <c r="C298" t="s">
        <v>18770</v>
      </c>
      <c r="D298" s="21"/>
      <c r="F298" s="22"/>
    </row>
    <row r="299" spans="1:6" x14ac:dyDescent="0.2">
      <c r="A299" t="s">
        <v>19203</v>
      </c>
      <c r="B299" t="s">
        <v>19119</v>
      </c>
      <c r="C299" t="s">
        <v>18825</v>
      </c>
      <c r="D299" s="21">
        <v>1.56</v>
      </c>
      <c r="E299" s="22">
        <v>372.21</v>
      </c>
      <c r="F299" s="22">
        <f t="shared" ref="F299:F304" si="7">ROUND((D299*E299),2)</f>
        <v>580.65</v>
      </c>
    </row>
    <row r="300" spans="1:6" x14ac:dyDescent="0.2">
      <c r="A300" t="s">
        <v>19204</v>
      </c>
      <c r="B300" t="s">
        <v>19121</v>
      </c>
      <c r="C300" t="s">
        <v>18782</v>
      </c>
      <c r="D300" s="21">
        <v>1</v>
      </c>
      <c r="E300" s="22">
        <v>63.72</v>
      </c>
      <c r="F300" s="22">
        <f t="shared" si="7"/>
        <v>63.72</v>
      </c>
    </row>
    <row r="301" spans="1:6" x14ac:dyDescent="0.2">
      <c r="A301" t="s">
        <v>19205</v>
      </c>
      <c r="B301" t="s">
        <v>19123</v>
      </c>
      <c r="C301" t="s">
        <v>18782</v>
      </c>
      <c r="D301" s="21">
        <v>1</v>
      </c>
      <c r="E301" s="22">
        <v>72.319999999999993</v>
      </c>
      <c r="F301" s="22">
        <f t="shared" si="7"/>
        <v>72.319999999999993</v>
      </c>
    </row>
    <row r="302" spans="1:6" x14ac:dyDescent="0.2">
      <c r="A302" t="s">
        <v>19206</v>
      </c>
      <c r="B302" t="s">
        <v>19125</v>
      </c>
      <c r="C302" t="s">
        <v>18782</v>
      </c>
      <c r="D302" s="21">
        <v>1</v>
      </c>
      <c r="E302" s="22">
        <v>72.319999999999993</v>
      </c>
      <c r="F302" s="22">
        <f t="shared" si="7"/>
        <v>72.319999999999993</v>
      </c>
    </row>
    <row r="303" spans="1:6" x14ac:dyDescent="0.2">
      <c r="A303" t="s">
        <v>19207</v>
      </c>
      <c r="B303" t="s">
        <v>19184</v>
      </c>
      <c r="C303" t="s">
        <v>18782</v>
      </c>
      <c r="D303" s="21">
        <v>2</v>
      </c>
      <c r="E303" s="22">
        <v>26.49</v>
      </c>
      <c r="F303" s="22">
        <f t="shared" si="7"/>
        <v>52.98</v>
      </c>
    </row>
    <row r="304" spans="1:6" x14ac:dyDescent="0.2">
      <c r="A304" t="s">
        <v>19208</v>
      </c>
      <c r="B304" t="s">
        <v>19127</v>
      </c>
      <c r="C304" t="s">
        <v>18782</v>
      </c>
      <c r="D304" s="21">
        <v>2</v>
      </c>
      <c r="E304" s="22">
        <v>182.82</v>
      </c>
      <c r="F304" s="22">
        <f t="shared" si="7"/>
        <v>365.64</v>
      </c>
    </row>
    <row r="306" spans="1:7" x14ac:dyDescent="0.2">
      <c r="B306" t="s">
        <v>19209</v>
      </c>
      <c r="G306" s="22">
        <f>SUM(F283:F304)</f>
        <v>2732.81</v>
      </c>
    </row>
    <row r="308" spans="1:7" x14ac:dyDescent="0.2">
      <c r="A308" t="s">
        <v>62</v>
      </c>
      <c r="B308" t="s">
        <v>19210</v>
      </c>
      <c r="C308" t="s">
        <v>18770</v>
      </c>
      <c r="D308" s="21"/>
      <c r="F308" s="22"/>
    </row>
    <row r="309" spans="1:7" x14ac:dyDescent="0.2">
      <c r="A309" t="s">
        <v>19211</v>
      </c>
      <c r="B309" t="s">
        <v>18922</v>
      </c>
      <c r="C309" t="s">
        <v>18770</v>
      </c>
      <c r="D309" s="21"/>
      <c r="F309" s="22"/>
    </row>
    <row r="310" spans="1:7" x14ac:dyDescent="0.2">
      <c r="A310" t="s">
        <v>19212</v>
      </c>
      <c r="B310" t="s">
        <v>18926</v>
      </c>
      <c r="C310" t="s">
        <v>18782</v>
      </c>
      <c r="D310" s="21">
        <v>1</v>
      </c>
      <c r="E310" s="22">
        <v>0.83</v>
      </c>
      <c r="F310" s="22">
        <f>ROUND((D310*E310),2)</f>
        <v>0.83</v>
      </c>
    </row>
    <row r="311" spans="1:7" x14ac:dyDescent="0.2">
      <c r="A311" t="s">
        <v>19213</v>
      </c>
      <c r="B311" t="s">
        <v>18928</v>
      </c>
      <c r="C311" t="s">
        <v>18825</v>
      </c>
      <c r="D311" s="21">
        <v>13.05</v>
      </c>
      <c r="E311" s="22">
        <v>1.36</v>
      </c>
      <c r="F311" s="22">
        <f>ROUND((D311*E311),2)</f>
        <v>17.75</v>
      </c>
    </row>
    <row r="312" spans="1:7" x14ac:dyDescent="0.2">
      <c r="A312" t="s">
        <v>19214</v>
      </c>
      <c r="B312" t="s">
        <v>19081</v>
      </c>
      <c r="C312" t="s">
        <v>18825</v>
      </c>
      <c r="D312" s="21">
        <v>4.12</v>
      </c>
      <c r="E312" s="22">
        <v>10.74</v>
      </c>
      <c r="F312" s="22">
        <f>ROUND((D312*E312),2)</f>
        <v>44.25</v>
      </c>
    </row>
    <row r="313" spans="1:7" x14ac:dyDescent="0.2">
      <c r="A313" t="s">
        <v>19215</v>
      </c>
      <c r="B313" t="s">
        <v>18956</v>
      </c>
      <c r="C313" t="s">
        <v>18770</v>
      </c>
      <c r="D313" s="21"/>
      <c r="F313" s="22"/>
    </row>
    <row r="314" spans="1:7" x14ac:dyDescent="0.2">
      <c r="A314" t="s">
        <v>19216</v>
      </c>
      <c r="B314" t="s">
        <v>19026</v>
      </c>
      <c r="C314" t="s">
        <v>18770</v>
      </c>
      <c r="D314" s="21"/>
      <c r="F314" s="22"/>
    </row>
    <row r="315" spans="1:7" x14ac:dyDescent="0.2">
      <c r="A315" t="s">
        <v>19217</v>
      </c>
      <c r="B315" t="s">
        <v>19028</v>
      </c>
      <c r="C315" t="s">
        <v>18825</v>
      </c>
      <c r="D315" s="21">
        <v>2.94</v>
      </c>
      <c r="E315" s="22">
        <v>14.05</v>
      </c>
      <c r="F315" s="22">
        <f>ROUND((D315*E315),2)</f>
        <v>41.31</v>
      </c>
    </row>
    <row r="316" spans="1:7" x14ac:dyDescent="0.2">
      <c r="A316" t="s">
        <v>19218</v>
      </c>
      <c r="B316" t="s">
        <v>18950</v>
      </c>
      <c r="C316" t="s">
        <v>18770</v>
      </c>
      <c r="D316" s="21"/>
      <c r="F316" s="22"/>
    </row>
    <row r="317" spans="1:7" x14ac:dyDescent="0.2">
      <c r="A317" t="s">
        <v>19219</v>
      </c>
      <c r="B317" t="s">
        <v>18952</v>
      </c>
      <c r="C317" t="s">
        <v>18825</v>
      </c>
      <c r="D317" s="21">
        <v>13.05</v>
      </c>
      <c r="E317" s="22">
        <v>53.63</v>
      </c>
      <c r="F317" s="22">
        <f>ROUND((D317*E317),2)</f>
        <v>699.87</v>
      </c>
    </row>
    <row r="318" spans="1:7" x14ac:dyDescent="0.2">
      <c r="A318" t="s">
        <v>19220</v>
      </c>
      <c r="B318" t="s">
        <v>19221</v>
      </c>
      <c r="C318" t="s">
        <v>18770</v>
      </c>
      <c r="D318" s="21"/>
      <c r="F318" s="22"/>
    </row>
    <row r="319" spans="1:7" x14ac:dyDescent="0.2">
      <c r="A319" t="s">
        <v>19222</v>
      </c>
      <c r="B319" t="s">
        <v>19004</v>
      </c>
      <c r="C319" t="s">
        <v>18782</v>
      </c>
      <c r="D319" s="21">
        <v>1</v>
      </c>
      <c r="E319" s="22">
        <v>445.1</v>
      </c>
      <c r="F319" s="22">
        <f>ROUND((D319*E319),2)</f>
        <v>445.1</v>
      </c>
    </row>
    <row r="320" spans="1:7" x14ac:dyDescent="0.2">
      <c r="A320" t="s">
        <v>19223</v>
      </c>
      <c r="B320" t="s">
        <v>19224</v>
      </c>
      <c r="C320" t="s">
        <v>18770</v>
      </c>
      <c r="D320" s="21"/>
      <c r="F320" s="22"/>
    </row>
    <row r="321" spans="1:7" x14ac:dyDescent="0.2">
      <c r="A321" t="s">
        <v>19225</v>
      </c>
      <c r="B321" t="s">
        <v>19226</v>
      </c>
      <c r="C321" t="s">
        <v>18825</v>
      </c>
      <c r="D321" s="21">
        <v>4.12</v>
      </c>
      <c r="E321" s="22">
        <v>821.6</v>
      </c>
      <c r="F321" s="22">
        <f>ROUND((D321*E321),2)</f>
        <v>3384.99</v>
      </c>
    </row>
    <row r="323" spans="1:7" x14ac:dyDescent="0.2">
      <c r="B323" t="s">
        <v>19227</v>
      </c>
      <c r="G323" s="22">
        <f>SUM(F308:F321)</f>
        <v>4634.1000000000004</v>
      </c>
    </row>
    <row r="325" spans="1:7" x14ac:dyDescent="0.2">
      <c r="A325" t="s">
        <v>64</v>
      </c>
      <c r="B325" t="s">
        <v>19228</v>
      </c>
      <c r="C325" t="s">
        <v>18770</v>
      </c>
      <c r="D325" s="21"/>
      <c r="F325" s="22"/>
    </row>
    <row r="326" spans="1:7" x14ac:dyDescent="0.2">
      <c r="A326" t="s">
        <v>19229</v>
      </c>
      <c r="B326" t="s">
        <v>18956</v>
      </c>
      <c r="C326" t="s">
        <v>18770</v>
      </c>
      <c r="D326" s="21"/>
      <c r="F326" s="22"/>
    </row>
    <row r="327" spans="1:7" x14ac:dyDescent="0.2">
      <c r="A327" t="s">
        <v>19230</v>
      </c>
      <c r="B327" t="s">
        <v>18962</v>
      </c>
      <c r="C327" t="s">
        <v>18770</v>
      </c>
      <c r="D327" s="21"/>
      <c r="F327" s="22"/>
    </row>
    <row r="328" spans="1:7" x14ac:dyDescent="0.2">
      <c r="A328" t="s">
        <v>19231</v>
      </c>
      <c r="B328" t="s">
        <v>18964</v>
      </c>
      <c r="C328" t="s">
        <v>18825</v>
      </c>
      <c r="D328" s="21">
        <v>11.35</v>
      </c>
      <c r="E328" s="22">
        <v>6.91</v>
      </c>
      <c r="F328" s="22">
        <f>ROUND((D328*E328),2)</f>
        <v>78.430000000000007</v>
      </c>
    </row>
    <row r="329" spans="1:7" x14ac:dyDescent="0.2">
      <c r="A329" t="s">
        <v>19232</v>
      </c>
      <c r="B329" t="s">
        <v>18968</v>
      </c>
      <c r="C329" t="s">
        <v>18770</v>
      </c>
      <c r="D329" s="21"/>
      <c r="F329" s="22"/>
    </row>
    <row r="330" spans="1:7" x14ac:dyDescent="0.2">
      <c r="A330" t="s">
        <v>19233</v>
      </c>
      <c r="B330" t="s">
        <v>18970</v>
      </c>
      <c r="C330" t="s">
        <v>18825</v>
      </c>
      <c r="D330" s="21">
        <v>11.35</v>
      </c>
      <c r="E330" s="22">
        <v>10.56</v>
      </c>
      <c r="F330" s="22">
        <f>ROUND((D330*E330),2)</f>
        <v>119.86</v>
      </c>
    </row>
    <row r="331" spans="1:7" x14ac:dyDescent="0.2">
      <c r="A331" t="s">
        <v>19234</v>
      </c>
      <c r="B331" t="s">
        <v>18958</v>
      </c>
      <c r="C331" t="s">
        <v>18770</v>
      </c>
      <c r="D331" s="21"/>
      <c r="F331" s="22"/>
    </row>
    <row r="332" spans="1:7" x14ac:dyDescent="0.2">
      <c r="A332" t="s">
        <v>19235</v>
      </c>
      <c r="B332" t="s">
        <v>19236</v>
      </c>
      <c r="C332" t="s">
        <v>18825</v>
      </c>
      <c r="D332" s="21">
        <v>11.35</v>
      </c>
      <c r="E332" s="22">
        <v>1.84</v>
      </c>
      <c r="F332" s="22">
        <f>ROUND((D332*E332),2)</f>
        <v>20.88</v>
      </c>
    </row>
    <row r="334" spans="1:7" x14ac:dyDescent="0.2">
      <c r="B334" t="s">
        <v>19237</v>
      </c>
      <c r="G334" s="22">
        <f>SUM(F325:F332)</f>
        <v>219.17000000000002</v>
      </c>
    </row>
    <row r="336" spans="1:7" x14ac:dyDescent="0.2">
      <c r="A336" t="s">
        <v>66</v>
      </c>
      <c r="B336" t="s">
        <v>19238</v>
      </c>
      <c r="C336" t="s">
        <v>18770</v>
      </c>
      <c r="D336" s="21"/>
      <c r="F336" s="22"/>
    </row>
    <row r="337" spans="1:7" x14ac:dyDescent="0.2">
      <c r="A337" t="s">
        <v>19239</v>
      </c>
      <c r="B337" t="s">
        <v>18956</v>
      </c>
      <c r="C337" t="s">
        <v>18770</v>
      </c>
      <c r="D337" s="21"/>
      <c r="F337" s="22"/>
    </row>
    <row r="338" spans="1:7" x14ac:dyDescent="0.2">
      <c r="A338" t="s">
        <v>19240</v>
      </c>
      <c r="B338" t="s">
        <v>18962</v>
      </c>
      <c r="C338" t="s">
        <v>18770</v>
      </c>
      <c r="D338" s="21"/>
      <c r="F338" s="22"/>
    </row>
    <row r="339" spans="1:7" x14ac:dyDescent="0.2">
      <c r="A339" t="s">
        <v>19241</v>
      </c>
      <c r="B339" t="s">
        <v>18964</v>
      </c>
      <c r="C339" t="s">
        <v>18825</v>
      </c>
      <c r="D339" s="21">
        <v>12.84</v>
      </c>
      <c r="E339" s="22">
        <v>6.91</v>
      </c>
      <c r="F339" s="22">
        <f>ROUND((D339*E339),2)</f>
        <v>88.72</v>
      </c>
    </row>
    <row r="340" spans="1:7" x14ac:dyDescent="0.2">
      <c r="A340" t="s">
        <v>19242</v>
      </c>
      <c r="B340" t="s">
        <v>18968</v>
      </c>
      <c r="C340" t="s">
        <v>18770</v>
      </c>
      <c r="D340" s="21"/>
      <c r="F340" s="22"/>
    </row>
    <row r="341" spans="1:7" x14ac:dyDescent="0.2">
      <c r="A341" t="s">
        <v>19243</v>
      </c>
      <c r="B341" t="s">
        <v>18970</v>
      </c>
      <c r="C341" t="s">
        <v>18825</v>
      </c>
      <c r="D341" s="21">
        <v>12.84</v>
      </c>
      <c r="E341" s="22">
        <v>10.56</v>
      </c>
      <c r="F341" s="22">
        <f>ROUND((D341*E341),2)</f>
        <v>135.59</v>
      </c>
    </row>
    <row r="342" spans="1:7" x14ac:dyDescent="0.2">
      <c r="A342" t="s">
        <v>19244</v>
      </c>
      <c r="B342" t="s">
        <v>18958</v>
      </c>
      <c r="C342" t="s">
        <v>18770</v>
      </c>
      <c r="D342" s="21"/>
      <c r="F342" s="22"/>
    </row>
    <row r="343" spans="1:7" x14ac:dyDescent="0.2">
      <c r="A343" t="s">
        <v>19245</v>
      </c>
      <c r="B343" t="s">
        <v>19236</v>
      </c>
      <c r="C343" t="s">
        <v>18825</v>
      </c>
      <c r="D343" s="21">
        <v>12.84</v>
      </c>
      <c r="E343" s="22">
        <v>1.84</v>
      </c>
      <c r="F343" s="22">
        <f>ROUND((D343*E343),2)</f>
        <v>23.63</v>
      </c>
    </row>
    <row r="345" spans="1:7" x14ac:dyDescent="0.2">
      <c r="B345" t="s">
        <v>19246</v>
      </c>
      <c r="G345" s="22">
        <f>SUM(F336:F343)</f>
        <v>247.94</v>
      </c>
    </row>
    <row r="347" spans="1:7" x14ac:dyDescent="0.2">
      <c r="A347" t="s">
        <v>68</v>
      </c>
      <c r="B347" t="s">
        <v>19247</v>
      </c>
      <c r="C347" t="s">
        <v>18770</v>
      </c>
      <c r="D347" s="21"/>
      <c r="F347" s="22"/>
    </row>
    <row r="348" spans="1:7" x14ac:dyDescent="0.2">
      <c r="A348" t="s">
        <v>19248</v>
      </c>
      <c r="B348" t="s">
        <v>18956</v>
      </c>
      <c r="C348" t="s">
        <v>18770</v>
      </c>
      <c r="D348" s="21"/>
      <c r="F348" s="22"/>
    </row>
    <row r="349" spans="1:7" x14ac:dyDescent="0.2">
      <c r="A349" t="s">
        <v>19249</v>
      </c>
      <c r="B349" t="s">
        <v>18962</v>
      </c>
      <c r="C349" t="s">
        <v>18770</v>
      </c>
      <c r="D349" s="21"/>
      <c r="F349" s="22"/>
    </row>
    <row r="350" spans="1:7" x14ac:dyDescent="0.2">
      <c r="A350" t="s">
        <v>19250</v>
      </c>
      <c r="B350" t="s">
        <v>18964</v>
      </c>
      <c r="C350" t="s">
        <v>18825</v>
      </c>
      <c r="D350" s="21">
        <v>15.14</v>
      </c>
      <c r="E350" s="22">
        <v>6.91</v>
      </c>
      <c r="F350" s="22">
        <f>ROUND((D350*E350),2)</f>
        <v>104.62</v>
      </c>
    </row>
    <row r="351" spans="1:7" x14ac:dyDescent="0.2">
      <c r="A351" t="s">
        <v>19251</v>
      </c>
      <c r="B351" t="s">
        <v>18968</v>
      </c>
      <c r="C351" t="s">
        <v>18770</v>
      </c>
      <c r="D351" s="21"/>
      <c r="F351" s="22"/>
    </row>
    <row r="352" spans="1:7" x14ac:dyDescent="0.2">
      <c r="A352" t="s">
        <v>19252</v>
      </c>
      <c r="B352" t="s">
        <v>18970</v>
      </c>
      <c r="C352" t="s">
        <v>18825</v>
      </c>
      <c r="D352" s="21">
        <v>15.14</v>
      </c>
      <c r="E352" s="22">
        <v>10.56</v>
      </c>
      <c r="F352" s="22">
        <f>ROUND((D352*E352),2)</f>
        <v>159.88</v>
      </c>
    </row>
    <row r="353" spans="1:7" x14ac:dyDescent="0.2">
      <c r="A353" t="s">
        <v>19253</v>
      </c>
      <c r="B353" t="s">
        <v>18958</v>
      </c>
      <c r="C353" t="s">
        <v>18770</v>
      </c>
      <c r="D353" s="21"/>
      <c r="F353" s="22"/>
    </row>
    <row r="354" spans="1:7" x14ac:dyDescent="0.2">
      <c r="A354" t="s">
        <v>19254</v>
      </c>
      <c r="B354" t="s">
        <v>19236</v>
      </c>
      <c r="C354" t="s">
        <v>18825</v>
      </c>
      <c r="D354" s="21">
        <v>15.14</v>
      </c>
      <c r="E354" s="22">
        <v>1.84</v>
      </c>
      <c r="F354" s="22">
        <f>ROUND((D354*E354),2)</f>
        <v>27.86</v>
      </c>
    </row>
    <row r="355" spans="1:7" x14ac:dyDescent="0.2">
      <c r="A355" t="s">
        <v>19255</v>
      </c>
      <c r="B355" t="s">
        <v>19256</v>
      </c>
      <c r="C355" t="s">
        <v>18825</v>
      </c>
      <c r="D355" s="21">
        <v>4.7699999999999996</v>
      </c>
      <c r="E355" s="22">
        <v>11.79</v>
      </c>
      <c r="F355" s="22">
        <f>ROUND((D355*E355),2)</f>
        <v>56.24</v>
      </c>
    </row>
    <row r="356" spans="1:7" x14ac:dyDescent="0.2">
      <c r="A356" t="s">
        <v>19257</v>
      </c>
      <c r="B356" t="s">
        <v>18972</v>
      </c>
      <c r="C356" t="s">
        <v>18770</v>
      </c>
      <c r="D356" s="21"/>
      <c r="F356" s="22"/>
    </row>
    <row r="357" spans="1:7" x14ac:dyDescent="0.2">
      <c r="A357" t="s">
        <v>19258</v>
      </c>
      <c r="B357" t="s">
        <v>19259</v>
      </c>
      <c r="C357" t="s">
        <v>18825</v>
      </c>
      <c r="D357" s="21">
        <v>1.91</v>
      </c>
      <c r="E357" s="22">
        <v>78.290000000000006</v>
      </c>
      <c r="F357" s="22">
        <f>ROUND((D357*E357),2)</f>
        <v>149.53</v>
      </c>
    </row>
    <row r="358" spans="1:7" x14ac:dyDescent="0.2">
      <c r="A358" t="s">
        <v>19260</v>
      </c>
      <c r="B358" t="s">
        <v>18990</v>
      </c>
      <c r="C358" t="s">
        <v>18770</v>
      </c>
      <c r="D358" s="21"/>
      <c r="F358" s="22"/>
    </row>
    <row r="359" spans="1:7" x14ac:dyDescent="0.2">
      <c r="A359" t="s">
        <v>19261</v>
      </c>
      <c r="B359" t="s">
        <v>19262</v>
      </c>
      <c r="C359" t="s">
        <v>18782</v>
      </c>
      <c r="D359" s="21">
        <v>2</v>
      </c>
      <c r="E359" s="22">
        <v>695.02</v>
      </c>
      <c r="F359" s="22">
        <f>ROUND((D359*E359),2)</f>
        <v>1390.04</v>
      </c>
    </row>
    <row r="361" spans="1:7" x14ac:dyDescent="0.2">
      <c r="B361" t="s">
        <v>19263</v>
      </c>
      <c r="G361" s="22">
        <f>SUM(F347:F359)</f>
        <v>1888.17</v>
      </c>
    </row>
    <row r="363" spans="1:7" x14ac:dyDescent="0.2">
      <c r="A363" t="s">
        <v>70</v>
      </c>
      <c r="B363" t="s">
        <v>19264</v>
      </c>
      <c r="C363" t="s">
        <v>18770</v>
      </c>
      <c r="D363" s="21"/>
      <c r="F363" s="22"/>
    </row>
    <row r="364" spans="1:7" x14ac:dyDescent="0.2">
      <c r="A364" t="s">
        <v>19265</v>
      </c>
      <c r="B364" t="s">
        <v>18932</v>
      </c>
      <c r="C364" t="s">
        <v>18770</v>
      </c>
      <c r="D364" s="21"/>
      <c r="F364" s="22"/>
    </row>
    <row r="365" spans="1:7" x14ac:dyDescent="0.2">
      <c r="A365" t="s">
        <v>19266</v>
      </c>
      <c r="B365" t="s">
        <v>18938</v>
      </c>
      <c r="C365" t="s">
        <v>18770</v>
      </c>
      <c r="D365" s="21"/>
      <c r="F365" s="22"/>
    </row>
    <row r="366" spans="1:7" x14ac:dyDescent="0.2">
      <c r="A366" t="s">
        <v>19267</v>
      </c>
      <c r="B366" t="s">
        <v>18940</v>
      </c>
      <c r="C366" t="s">
        <v>18825</v>
      </c>
      <c r="D366" s="21">
        <v>13.41</v>
      </c>
      <c r="E366" s="22">
        <v>41.7</v>
      </c>
      <c r="F366" s="22">
        <f>ROUND((D366*E366),2)</f>
        <v>559.20000000000005</v>
      </c>
    </row>
    <row r="367" spans="1:7" x14ac:dyDescent="0.2">
      <c r="A367" t="s">
        <v>19268</v>
      </c>
      <c r="B367" t="s">
        <v>18942</v>
      </c>
      <c r="C367" t="s">
        <v>18918</v>
      </c>
      <c r="D367" s="21">
        <v>4.47</v>
      </c>
      <c r="E367" s="22">
        <v>2.17</v>
      </c>
      <c r="F367" s="22">
        <f>ROUND((D367*E367),2)</f>
        <v>9.6999999999999993</v>
      </c>
    </row>
    <row r="368" spans="1:7" x14ac:dyDescent="0.2">
      <c r="A368" t="s">
        <v>19269</v>
      </c>
      <c r="B368" t="s">
        <v>19270</v>
      </c>
      <c r="C368" t="s">
        <v>18825</v>
      </c>
      <c r="D368" s="21">
        <v>3.84</v>
      </c>
      <c r="E368" s="22">
        <v>180.85</v>
      </c>
      <c r="F368" s="22">
        <f>ROUND((D368*E368),2)</f>
        <v>694.46</v>
      </c>
    </row>
    <row r="369" spans="1:7" x14ac:dyDescent="0.2">
      <c r="A369" t="s">
        <v>19271</v>
      </c>
      <c r="B369" t="s">
        <v>19272</v>
      </c>
      <c r="C369" t="s">
        <v>18770</v>
      </c>
      <c r="D369" s="21"/>
      <c r="F369" s="22"/>
    </row>
    <row r="370" spans="1:7" x14ac:dyDescent="0.2">
      <c r="A370" t="s">
        <v>19273</v>
      </c>
      <c r="B370" t="s">
        <v>19106</v>
      </c>
      <c r="C370" t="s">
        <v>18877</v>
      </c>
      <c r="D370" s="21">
        <v>0.38</v>
      </c>
      <c r="E370" s="22">
        <v>36.880000000000003</v>
      </c>
      <c r="F370" s="22">
        <f>ROUND((D370*E370),2)</f>
        <v>14.01</v>
      </c>
    </row>
    <row r="372" spans="1:7" x14ac:dyDescent="0.2">
      <c r="B372" t="s">
        <v>19274</v>
      </c>
      <c r="G372" s="22">
        <f>SUM(F363:F370)</f>
        <v>1277.3700000000001</v>
      </c>
    </row>
    <row r="374" spans="1:7" x14ac:dyDescent="0.2">
      <c r="A374" t="s">
        <v>72</v>
      </c>
      <c r="B374" t="s">
        <v>19275</v>
      </c>
      <c r="C374" t="s">
        <v>18770</v>
      </c>
      <c r="D374" s="21"/>
      <c r="F374" s="22"/>
    </row>
    <row r="375" spans="1:7" x14ac:dyDescent="0.2">
      <c r="A375" t="s">
        <v>19276</v>
      </c>
      <c r="B375" t="s">
        <v>18922</v>
      </c>
      <c r="C375" t="s">
        <v>18770</v>
      </c>
      <c r="D375" s="21"/>
      <c r="F375" s="22"/>
    </row>
    <row r="376" spans="1:7" x14ac:dyDescent="0.2">
      <c r="A376" t="s">
        <v>19277</v>
      </c>
      <c r="B376" t="s">
        <v>18926</v>
      </c>
      <c r="C376" t="s">
        <v>18782</v>
      </c>
      <c r="D376" s="21">
        <v>42</v>
      </c>
      <c r="E376" s="22">
        <v>0.83</v>
      </c>
      <c r="F376" s="22">
        <f>ROUND((D376*E376),2)</f>
        <v>34.86</v>
      </c>
    </row>
    <row r="377" spans="1:7" x14ac:dyDescent="0.2">
      <c r="A377" t="s">
        <v>19278</v>
      </c>
      <c r="B377" t="s">
        <v>18928</v>
      </c>
      <c r="C377" t="s">
        <v>18825</v>
      </c>
      <c r="D377" s="21">
        <v>301.37</v>
      </c>
      <c r="E377" s="22">
        <v>1.36</v>
      </c>
      <c r="F377" s="22">
        <f>ROUND((D377*E377),2)</f>
        <v>409.86</v>
      </c>
    </row>
    <row r="378" spans="1:7" x14ac:dyDescent="0.2">
      <c r="A378" t="s">
        <v>19279</v>
      </c>
      <c r="B378" t="s">
        <v>18956</v>
      </c>
      <c r="C378" t="s">
        <v>18770</v>
      </c>
      <c r="D378" s="21"/>
      <c r="F378" s="22"/>
    </row>
    <row r="379" spans="1:7" x14ac:dyDescent="0.2">
      <c r="A379" t="s">
        <v>19280</v>
      </c>
      <c r="B379" t="s">
        <v>18958</v>
      </c>
      <c r="C379" t="s">
        <v>18770</v>
      </c>
      <c r="D379" s="21"/>
      <c r="F379" s="22"/>
    </row>
    <row r="380" spans="1:7" x14ac:dyDescent="0.2">
      <c r="A380" t="s">
        <v>19281</v>
      </c>
      <c r="B380" t="s">
        <v>18960</v>
      </c>
      <c r="C380" t="s">
        <v>18825</v>
      </c>
      <c r="D380" s="21">
        <v>63.24</v>
      </c>
      <c r="E380" s="22">
        <v>2.46</v>
      </c>
      <c r="F380" s="22">
        <f>ROUND((D380*E380),2)</f>
        <v>155.57</v>
      </c>
    </row>
    <row r="381" spans="1:7" x14ac:dyDescent="0.2">
      <c r="A381" t="s">
        <v>19282</v>
      </c>
      <c r="B381" t="s">
        <v>18962</v>
      </c>
      <c r="C381" t="s">
        <v>18770</v>
      </c>
      <c r="D381" s="21"/>
      <c r="F381" s="22"/>
    </row>
    <row r="382" spans="1:7" x14ac:dyDescent="0.2">
      <c r="A382" t="s">
        <v>19283</v>
      </c>
      <c r="B382" t="s">
        <v>18964</v>
      </c>
      <c r="C382" t="s">
        <v>18825</v>
      </c>
      <c r="D382" s="21">
        <v>63.24</v>
      </c>
      <c r="E382" s="22">
        <v>6.91</v>
      </c>
      <c r="F382" s="22">
        <f>ROUND((D382*E382),2)</f>
        <v>436.99</v>
      </c>
    </row>
    <row r="383" spans="1:7" x14ac:dyDescent="0.2">
      <c r="A383" t="s">
        <v>19284</v>
      </c>
      <c r="B383" t="s">
        <v>18968</v>
      </c>
      <c r="C383" t="s">
        <v>18770</v>
      </c>
      <c r="D383" s="21"/>
      <c r="F383" s="22"/>
    </row>
    <row r="384" spans="1:7" x14ac:dyDescent="0.2">
      <c r="A384" t="s">
        <v>19285</v>
      </c>
      <c r="B384" t="s">
        <v>18970</v>
      </c>
      <c r="C384" t="s">
        <v>18825</v>
      </c>
      <c r="D384" s="21">
        <v>63.24</v>
      </c>
      <c r="E384" s="22">
        <v>10.56</v>
      </c>
      <c r="F384" s="22">
        <f>ROUND((D384*E384),2)</f>
        <v>667.81</v>
      </c>
    </row>
    <row r="385" spans="1:7" x14ac:dyDescent="0.2">
      <c r="A385" t="s">
        <v>19286</v>
      </c>
      <c r="B385" t="s">
        <v>18972</v>
      </c>
      <c r="C385" t="s">
        <v>18770</v>
      </c>
      <c r="D385" s="21"/>
      <c r="F385" s="22"/>
    </row>
    <row r="386" spans="1:7" x14ac:dyDescent="0.2">
      <c r="A386" t="s">
        <v>19287</v>
      </c>
      <c r="B386" t="s">
        <v>19288</v>
      </c>
      <c r="C386" t="s">
        <v>18770</v>
      </c>
      <c r="D386" s="21"/>
      <c r="F386" s="22"/>
    </row>
    <row r="387" spans="1:7" x14ac:dyDescent="0.2">
      <c r="A387" t="s">
        <v>19289</v>
      </c>
      <c r="B387" t="s">
        <v>18980</v>
      </c>
      <c r="C387" t="s">
        <v>184</v>
      </c>
      <c r="D387" s="21">
        <v>13.12</v>
      </c>
      <c r="E387" s="22">
        <v>7.82</v>
      </c>
      <c r="F387" s="22">
        <f>ROUND((D387*E387),2)</f>
        <v>102.6</v>
      </c>
    </row>
    <row r="388" spans="1:7" x14ac:dyDescent="0.2">
      <c r="A388" t="s">
        <v>19290</v>
      </c>
      <c r="B388" t="s">
        <v>19291</v>
      </c>
      <c r="C388" t="s">
        <v>18877</v>
      </c>
      <c r="D388" s="21">
        <v>1.36</v>
      </c>
      <c r="E388" s="22">
        <v>301.42</v>
      </c>
      <c r="F388" s="22">
        <f>ROUND((D388*E388),2)</f>
        <v>409.93</v>
      </c>
    </row>
    <row r="389" spans="1:7" x14ac:dyDescent="0.2">
      <c r="A389" t="s">
        <v>19292</v>
      </c>
      <c r="B389" t="s">
        <v>18984</v>
      </c>
      <c r="C389" t="s">
        <v>18825</v>
      </c>
      <c r="D389" s="21">
        <v>5.42</v>
      </c>
      <c r="E389" s="22">
        <v>104.36</v>
      </c>
      <c r="F389" s="22">
        <f>ROUND((D389*E389),2)</f>
        <v>565.63</v>
      </c>
    </row>
    <row r="390" spans="1:7" x14ac:dyDescent="0.2">
      <c r="A390" t="s">
        <v>19293</v>
      </c>
      <c r="B390" t="s">
        <v>18986</v>
      </c>
      <c r="C390" t="s">
        <v>18825</v>
      </c>
      <c r="D390" s="21">
        <v>5.42</v>
      </c>
      <c r="E390" s="22">
        <v>15.21</v>
      </c>
      <c r="F390" s="22">
        <f>ROUND((D390*E390),2)</f>
        <v>82.44</v>
      </c>
    </row>
    <row r="391" spans="1:7" x14ac:dyDescent="0.2">
      <c r="A391" t="s">
        <v>19294</v>
      </c>
      <c r="B391" t="s">
        <v>18950</v>
      </c>
      <c r="C391" t="s">
        <v>18770</v>
      </c>
      <c r="D391" s="21"/>
      <c r="F391" s="22"/>
    </row>
    <row r="392" spans="1:7" x14ac:dyDescent="0.2">
      <c r="A392" t="s">
        <v>19295</v>
      </c>
      <c r="B392" t="s">
        <v>18952</v>
      </c>
      <c r="C392" t="s">
        <v>18825</v>
      </c>
      <c r="D392" s="21">
        <v>301.37</v>
      </c>
      <c r="E392" s="22">
        <v>53.63</v>
      </c>
      <c r="F392" s="22">
        <f>ROUND((D392*E392),2)</f>
        <v>16162.47</v>
      </c>
    </row>
    <row r="393" spans="1:7" x14ac:dyDescent="0.2">
      <c r="A393" t="s">
        <v>19296</v>
      </c>
      <c r="B393" t="s">
        <v>18954</v>
      </c>
      <c r="C393" t="s">
        <v>18825</v>
      </c>
      <c r="D393" s="21">
        <v>301.37</v>
      </c>
      <c r="E393" s="22">
        <v>18.809999999999999</v>
      </c>
      <c r="F393" s="22">
        <f>ROUND((D393*E393),2)</f>
        <v>5668.77</v>
      </c>
    </row>
    <row r="394" spans="1:7" x14ac:dyDescent="0.2">
      <c r="A394" t="s">
        <v>19297</v>
      </c>
      <c r="B394" t="s">
        <v>19002</v>
      </c>
      <c r="C394" t="s">
        <v>18770</v>
      </c>
      <c r="D394" s="21"/>
      <c r="F394" s="22"/>
    </row>
    <row r="395" spans="1:7" x14ac:dyDescent="0.2">
      <c r="A395" t="s">
        <v>19298</v>
      </c>
      <c r="B395" t="s">
        <v>19299</v>
      </c>
      <c r="C395" t="s">
        <v>18782</v>
      </c>
      <c r="D395" s="21">
        <v>42</v>
      </c>
      <c r="E395" s="22">
        <v>83.69</v>
      </c>
      <c r="F395" s="22">
        <f>ROUND((D395*E395),2)</f>
        <v>3514.98</v>
      </c>
    </row>
    <row r="397" spans="1:7" x14ac:dyDescent="0.2">
      <c r="B397" t="s">
        <v>19300</v>
      </c>
      <c r="G397" s="22">
        <f>SUM(F374:F395)</f>
        <v>28211.91</v>
      </c>
    </row>
    <row r="399" spans="1:7" x14ac:dyDescent="0.2">
      <c r="A399" t="s">
        <v>74</v>
      </c>
      <c r="B399" t="s">
        <v>19301</v>
      </c>
      <c r="C399" t="s">
        <v>18770</v>
      </c>
      <c r="D399" s="21"/>
      <c r="F399" s="22"/>
    </row>
    <row r="400" spans="1:7" x14ac:dyDescent="0.2">
      <c r="A400" t="s">
        <v>19302</v>
      </c>
      <c r="B400" t="s">
        <v>18922</v>
      </c>
      <c r="C400" t="s">
        <v>18770</v>
      </c>
      <c r="D400" s="21"/>
      <c r="F400" s="22"/>
    </row>
    <row r="401" spans="1:6" x14ac:dyDescent="0.2">
      <c r="A401" t="s">
        <v>19303</v>
      </c>
      <c r="B401" t="s">
        <v>19106</v>
      </c>
      <c r="C401" t="s">
        <v>18877</v>
      </c>
      <c r="D401" s="21">
        <v>1.35</v>
      </c>
      <c r="E401" s="22">
        <v>36.880000000000003</v>
      </c>
      <c r="F401" s="22">
        <f>ROUND((D401*E401),2)</f>
        <v>49.79</v>
      </c>
    </row>
    <row r="402" spans="1:6" x14ac:dyDescent="0.2">
      <c r="A402" t="s">
        <v>19304</v>
      </c>
      <c r="B402" t="s">
        <v>19305</v>
      </c>
      <c r="C402" t="s">
        <v>18825</v>
      </c>
      <c r="D402" s="21">
        <v>3.12</v>
      </c>
      <c r="E402" s="22">
        <v>10.17</v>
      </c>
      <c r="F402" s="22">
        <f>ROUND((D402*E402),2)</f>
        <v>31.73</v>
      </c>
    </row>
    <row r="403" spans="1:6" x14ac:dyDescent="0.2">
      <c r="A403" t="s">
        <v>19306</v>
      </c>
      <c r="B403" t="s">
        <v>19307</v>
      </c>
      <c r="C403" t="s">
        <v>18877</v>
      </c>
      <c r="D403" s="21">
        <v>69.599999999999994</v>
      </c>
      <c r="E403" s="22">
        <v>1.37</v>
      </c>
      <c r="F403" s="22">
        <f>ROUND((D403*E403),2)</f>
        <v>95.35</v>
      </c>
    </row>
    <row r="404" spans="1:6" x14ac:dyDescent="0.2">
      <c r="A404" t="s">
        <v>19308</v>
      </c>
      <c r="B404" t="s">
        <v>19309</v>
      </c>
      <c r="C404" t="s">
        <v>18918</v>
      </c>
      <c r="D404" s="21">
        <v>4.1100000000000003</v>
      </c>
      <c r="E404" s="22">
        <v>7.96</v>
      </c>
      <c r="F404" s="22">
        <f>ROUND((D404*E404),2)</f>
        <v>32.72</v>
      </c>
    </row>
    <row r="405" spans="1:6" x14ac:dyDescent="0.2">
      <c r="A405" t="s">
        <v>19310</v>
      </c>
      <c r="B405" t="s">
        <v>18972</v>
      </c>
      <c r="C405" t="s">
        <v>18770</v>
      </c>
      <c r="D405" s="21"/>
      <c r="F405" s="22"/>
    </row>
    <row r="406" spans="1:6" x14ac:dyDescent="0.2">
      <c r="A406" t="s">
        <v>19311</v>
      </c>
      <c r="B406" t="s">
        <v>19312</v>
      </c>
      <c r="C406" t="s">
        <v>18770</v>
      </c>
      <c r="D406" s="21"/>
      <c r="F406" s="22"/>
    </row>
    <row r="407" spans="1:6" x14ac:dyDescent="0.2">
      <c r="A407" t="s">
        <v>19313</v>
      </c>
      <c r="B407" t="s">
        <v>19259</v>
      </c>
      <c r="C407" t="s">
        <v>18825</v>
      </c>
      <c r="D407" s="21">
        <v>20.8</v>
      </c>
      <c r="E407" s="22">
        <v>78.290000000000006</v>
      </c>
      <c r="F407" s="22">
        <f>ROUND((D407*E407),2)</f>
        <v>1628.43</v>
      </c>
    </row>
    <row r="408" spans="1:6" x14ac:dyDescent="0.2">
      <c r="A408" t="s">
        <v>19314</v>
      </c>
      <c r="B408" t="s">
        <v>19315</v>
      </c>
      <c r="C408" t="s">
        <v>18918</v>
      </c>
      <c r="D408" s="21">
        <v>13.64</v>
      </c>
      <c r="E408" s="22">
        <v>32.479999999999997</v>
      </c>
      <c r="F408" s="22">
        <f>ROUND((D408*E408),2)</f>
        <v>443.03</v>
      </c>
    </row>
    <row r="409" spans="1:6" x14ac:dyDescent="0.2">
      <c r="A409" t="s">
        <v>19316</v>
      </c>
      <c r="B409" t="s">
        <v>19288</v>
      </c>
      <c r="C409" t="s">
        <v>18770</v>
      </c>
      <c r="D409" s="21"/>
      <c r="F409" s="22"/>
    </row>
    <row r="410" spans="1:6" x14ac:dyDescent="0.2">
      <c r="A410" t="s">
        <v>19317</v>
      </c>
      <c r="B410" t="s">
        <v>18976</v>
      </c>
      <c r="C410" t="s">
        <v>18825</v>
      </c>
      <c r="D410" s="21">
        <v>42.4</v>
      </c>
      <c r="E410" s="22">
        <v>4.78</v>
      </c>
      <c r="F410" s="22">
        <f>ROUND((D410*E410),2)</f>
        <v>202.67</v>
      </c>
    </row>
    <row r="411" spans="1:6" x14ac:dyDescent="0.2">
      <c r="A411" t="s">
        <v>19318</v>
      </c>
      <c r="B411" t="s">
        <v>18978</v>
      </c>
      <c r="C411" t="s">
        <v>18877</v>
      </c>
      <c r="D411" s="21">
        <v>2.12</v>
      </c>
      <c r="E411" s="22">
        <v>97.87</v>
      </c>
      <c r="F411" s="22">
        <f>ROUND((D411*E411),2)</f>
        <v>207.48</v>
      </c>
    </row>
    <row r="412" spans="1:6" x14ac:dyDescent="0.2">
      <c r="A412" t="s">
        <v>19319</v>
      </c>
      <c r="B412" t="s">
        <v>18980</v>
      </c>
      <c r="C412" t="s">
        <v>184</v>
      </c>
      <c r="D412" s="21">
        <v>102.61</v>
      </c>
      <c r="E412" s="22">
        <v>7.82</v>
      </c>
      <c r="F412" s="22">
        <f>ROUND((D412*E412),2)</f>
        <v>802.41</v>
      </c>
    </row>
    <row r="413" spans="1:6" x14ac:dyDescent="0.2">
      <c r="A413" t="s">
        <v>19320</v>
      </c>
      <c r="B413" t="s">
        <v>18982</v>
      </c>
      <c r="C413" t="s">
        <v>18877</v>
      </c>
      <c r="D413" s="21">
        <v>4.24</v>
      </c>
      <c r="E413" s="22">
        <v>395</v>
      </c>
      <c r="F413" s="22">
        <f>ROUND((D413*E413),2)</f>
        <v>1674.8</v>
      </c>
    </row>
    <row r="414" spans="1:6" x14ac:dyDescent="0.2">
      <c r="A414" t="s">
        <v>19321</v>
      </c>
      <c r="B414" t="s">
        <v>19322</v>
      </c>
      <c r="C414" t="s">
        <v>18825</v>
      </c>
      <c r="D414" s="21">
        <v>22.17</v>
      </c>
      <c r="E414" s="22">
        <v>70.290000000000006</v>
      </c>
      <c r="F414" s="22">
        <f>ROUND((D414*E414),2)</f>
        <v>1558.33</v>
      </c>
    </row>
    <row r="415" spans="1:6" x14ac:dyDescent="0.2">
      <c r="A415" t="s">
        <v>19323</v>
      </c>
      <c r="B415" t="s">
        <v>19324</v>
      </c>
      <c r="C415" t="s">
        <v>18770</v>
      </c>
      <c r="D415" s="21"/>
      <c r="F415" s="22"/>
    </row>
    <row r="416" spans="1:6" x14ac:dyDescent="0.2">
      <c r="A416" t="s">
        <v>19325</v>
      </c>
      <c r="B416" t="s">
        <v>19326</v>
      </c>
      <c r="C416" t="s">
        <v>18825</v>
      </c>
      <c r="D416" s="21">
        <v>10.97</v>
      </c>
      <c r="E416" s="22">
        <v>134.25</v>
      </c>
      <c r="F416" s="22">
        <f>ROUND((D416*E416),2)</f>
        <v>1472.72</v>
      </c>
    </row>
    <row r="417" spans="1:6" x14ac:dyDescent="0.2">
      <c r="A417" t="s">
        <v>19327</v>
      </c>
      <c r="B417" t="s">
        <v>19328</v>
      </c>
      <c r="C417" t="s">
        <v>18770</v>
      </c>
      <c r="D417" s="21"/>
      <c r="F417" s="22"/>
    </row>
    <row r="418" spans="1:6" x14ac:dyDescent="0.2">
      <c r="A418" t="s">
        <v>19329</v>
      </c>
      <c r="B418" t="s">
        <v>19330</v>
      </c>
      <c r="C418" t="s">
        <v>18825</v>
      </c>
      <c r="D418" s="21">
        <v>35.32</v>
      </c>
      <c r="E418" s="22">
        <v>323.27999999999997</v>
      </c>
      <c r="F418" s="22">
        <f>ROUND((D418*E418),2)</f>
        <v>11418.25</v>
      </c>
    </row>
    <row r="419" spans="1:6" x14ac:dyDescent="0.2">
      <c r="A419" t="s">
        <v>19331</v>
      </c>
      <c r="B419" t="s">
        <v>19332</v>
      </c>
      <c r="C419" t="s">
        <v>18770</v>
      </c>
      <c r="D419" s="21"/>
      <c r="F419" s="22"/>
    </row>
    <row r="420" spans="1:6" x14ac:dyDescent="0.2">
      <c r="A420" t="s">
        <v>19333</v>
      </c>
      <c r="B420" t="s">
        <v>19334</v>
      </c>
      <c r="C420" t="s">
        <v>18782</v>
      </c>
      <c r="D420" s="21">
        <v>1</v>
      </c>
      <c r="E420" s="22">
        <v>136.44</v>
      </c>
      <c r="F420" s="22">
        <f>ROUND((D420*E420),2)</f>
        <v>136.44</v>
      </c>
    </row>
    <row r="421" spans="1:6" x14ac:dyDescent="0.2">
      <c r="A421" t="s">
        <v>19335</v>
      </c>
      <c r="B421" t="s">
        <v>19336</v>
      </c>
      <c r="C421" t="s">
        <v>18770</v>
      </c>
      <c r="D421" s="21"/>
      <c r="F421" s="22"/>
    </row>
    <row r="422" spans="1:6" x14ac:dyDescent="0.2">
      <c r="A422" t="s">
        <v>19337</v>
      </c>
      <c r="B422" t="s">
        <v>19338</v>
      </c>
      <c r="C422" t="s">
        <v>18825</v>
      </c>
      <c r="D422" s="21">
        <v>4.3099999999999996</v>
      </c>
      <c r="E422" s="22">
        <v>17.23</v>
      </c>
      <c r="F422" s="22">
        <f>ROUND((D422*E422),2)</f>
        <v>74.260000000000005</v>
      </c>
    </row>
    <row r="423" spans="1:6" x14ac:dyDescent="0.2">
      <c r="A423" t="s">
        <v>19339</v>
      </c>
      <c r="B423" t="s">
        <v>19340</v>
      </c>
      <c r="C423" t="s">
        <v>18825</v>
      </c>
      <c r="D423" s="21">
        <v>24.2</v>
      </c>
      <c r="E423" s="22">
        <v>21.32</v>
      </c>
      <c r="F423" s="22">
        <f>ROUND((D423*E423),2)</f>
        <v>515.94000000000005</v>
      </c>
    </row>
    <row r="424" spans="1:6" x14ac:dyDescent="0.2">
      <c r="A424" t="s">
        <v>19341</v>
      </c>
      <c r="B424" t="s">
        <v>19342</v>
      </c>
      <c r="C424" t="s">
        <v>18770</v>
      </c>
      <c r="D424" s="21"/>
      <c r="F424" s="22"/>
    </row>
    <row r="425" spans="1:6" x14ac:dyDescent="0.2">
      <c r="A425" t="s">
        <v>19343</v>
      </c>
      <c r="B425" t="s">
        <v>19344</v>
      </c>
      <c r="C425" t="s">
        <v>18825</v>
      </c>
      <c r="D425" s="21">
        <v>6.08</v>
      </c>
      <c r="E425" s="22">
        <v>121.3</v>
      </c>
      <c r="F425" s="22">
        <f>ROUND((D425*E425),2)</f>
        <v>737.5</v>
      </c>
    </row>
    <row r="426" spans="1:6" x14ac:dyDescent="0.2">
      <c r="A426" t="s">
        <v>19345</v>
      </c>
      <c r="B426" t="s">
        <v>19346</v>
      </c>
      <c r="C426" t="s">
        <v>18825</v>
      </c>
      <c r="D426" s="21">
        <v>5.0999999999999996</v>
      </c>
      <c r="E426" s="22">
        <v>633.70000000000005</v>
      </c>
      <c r="F426" s="22">
        <f>ROUND((D426*E426),2)</f>
        <v>3231.87</v>
      </c>
    </row>
    <row r="427" spans="1:6" x14ac:dyDescent="0.2">
      <c r="A427" t="s">
        <v>19347</v>
      </c>
      <c r="B427" t="s">
        <v>19348</v>
      </c>
      <c r="C427" t="s">
        <v>18825</v>
      </c>
      <c r="D427" s="21">
        <v>3.82</v>
      </c>
      <c r="E427" s="22">
        <v>395</v>
      </c>
      <c r="F427" s="22">
        <f>ROUND((D427*E427),2)</f>
        <v>1508.9</v>
      </c>
    </row>
    <row r="428" spans="1:6" x14ac:dyDescent="0.2">
      <c r="A428" t="s">
        <v>19349</v>
      </c>
      <c r="B428" t="s">
        <v>19350</v>
      </c>
      <c r="C428" t="s">
        <v>18918</v>
      </c>
      <c r="D428" s="21">
        <v>3.18</v>
      </c>
      <c r="E428" s="22">
        <v>137.27000000000001</v>
      </c>
      <c r="F428" s="22">
        <f>ROUND((D428*E428),2)</f>
        <v>436.52</v>
      </c>
    </row>
    <row r="429" spans="1:6" x14ac:dyDescent="0.2">
      <c r="A429" t="s">
        <v>19351</v>
      </c>
      <c r="B429" t="s">
        <v>19352</v>
      </c>
      <c r="C429" t="s">
        <v>18770</v>
      </c>
      <c r="D429" s="21"/>
      <c r="F429" s="22"/>
    </row>
    <row r="430" spans="1:6" x14ac:dyDescent="0.2">
      <c r="A430" t="s">
        <v>19353</v>
      </c>
      <c r="B430" t="s">
        <v>18833</v>
      </c>
      <c r="C430" t="s">
        <v>18825</v>
      </c>
      <c r="D430" s="21">
        <v>120.53</v>
      </c>
      <c r="E430" s="22">
        <v>1.46</v>
      </c>
      <c r="F430" s="22">
        <f>ROUND((D430*E430),2)</f>
        <v>175.97</v>
      </c>
    </row>
    <row r="431" spans="1:6" x14ac:dyDescent="0.2">
      <c r="A431" t="s">
        <v>19354</v>
      </c>
      <c r="B431" t="s">
        <v>19355</v>
      </c>
      <c r="C431" t="s">
        <v>18770</v>
      </c>
      <c r="D431" s="21"/>
      <c r="F431" s="22"/>
    </row>
    <row r="432" spans="1:6" x14ac:dyDescent="0.2">
      <c r="A432" t="s">
        <v>19356</v>
      </c>
      <c r="B432" t="s">
        <v>19357</v>
      </c>
      <c r="C432" t="s">
        <v>18918</v>
      </c>
      <c r="D432" s="21">
        <v>200.52</v>
      </c>
      <c r="E432" s="22">
        <v>32</v>
      </c>
      <c r="F432" s="22">
        <f>ROUND((D432*E432),2)</f>
        <v>6416.64</v>
      </c>
    </row>
    <row r="434" spans="1:7" x14ac:dyDescent="0.2">
      <c r="B434" t="s">
        <v>19358</v>
      </c>
      <c r="G434" s="22">
        <f>SUM(F399:F432)</f>
        <v>32851.75</v>
      </c>
    </row>
    <row r="436" spans="1:7" x14ac:dyDescent="0.2">
      <c r="A436" t="s">
        <v>76</v>
      </c>
      <c r="B436" t="s">
        <v>19359</v>
      </c>
      <c r="C436" t="s">
        <v>18770</v>
      </c>
      <c r="D436" s="21"/>
      <c r="F436" s="22"/>
    </row>
    <row r="437" spans="1:7" x14ac:dyDescent="0.2">
      <c r="A437" t="s">
        <v>19360</v>
      </c>
      <c r="B437" t="s">
        <v>18922</v>
      </c>
      <c r="C437" t="s">
        <v>18770</v>
      </c>
      <c r="D437" s="21"/>
      <c r="F437" s="22"/>
    </row>
    <row r="438" spans="1:7" x14ac:dyDescent="0.2">
      <c r="A438" t="s">
        <v>19361</v>
      </c>
      <c r="B438" t="s">
        <v>19362</v>
      </c>
      <c r="C438" t="s">
        <v>18770</v>
      </c>
      <c r="D438" s="21"/>
      <c r="F438" s="22"/>
    </row>
    <row r="439" spans="1:7" x14ac:dyDescent="0.2">
      <c r="A439" t="s">
        <v>19363</v>
      </c>
      <c r="B439" t="s">
        <v>19364</v>
      </c>
      <c r="C439" t="s">
        <v>18825</v>
      </c>
      <c r="D439" s="21">
        <v>11.33</v>
      </c>
      <c r="E439" s="22">
        <v>9.16</v>
      </c>
      <c r="F439" s="22">
        <f>ROUND((D439*E439),2)</f>
        <v>103.78</v>
      </c>
    </row>
    <row r="440" spans="1:7" x14ac:dyDescent="0.2">
      <c r="A440" t="s">
        <v>19365</v>
      </c>
      <c r="B440" t="s">
        <v>18944</v>
      </c>
      <c r="C440" t="s">
        <v>18770</v>
      </c>
      <c r="D440" s="21"/>
      <c r="F440" s="22"/>
    </row>
    <row r="441" spans="1:7" x14ac:dyDescent="0.2">
      <c r="A441" t="s">
        <v>19366</v>
      </c>
      <c r="B441" t="s">
        <v>18946</v>
      </c>
      <c r="C441" t="s">
        <v>18825</v>
      </c>
      <c r="D441" s="21">
        <v>11.62</v>
      </c>
      <c r="E441" s="22">
        <v>2.69</v>
      </c>
      <c r="F441" s="22">
        <f>ROUND((D441*E441),2)</f>
        <v>31.26</v>
      </c>
    </row>
    <row r="442" spans="1:7" x14ac:dyDescent="0.2">
      <c r="A442" t="s">
        <v>19367</v>
      </c>
      <c r="B442" t="s">
        <v>18948</v>
      </c>
      <c r="C442" t="s">
        <v>18825</v>
      </c>
      <c r="D442" s="21">
        <v>11.62</v>
      </c>
      <c r="E442" s="22">
        <v>25.57</v>
      </c>
      <c r="F442" s="22">
        <f>ROUND((D442*E442),2)</f>
        <v>297.12</v>
      </c>
    </row>
    <row r="443" spans="1:7" x14ac:dyDescent="0.2">
      <c r="A443" t="s">
        <v>19368</v>
      </c>
      <c r="B443" t="s">
        <v>19369</v>
      </c>
      <c r="C443" t="s">
        <v>18825</v>
      </c>
      <c r="D443" s="21">
        <v>8.2799999999999994</v>
      </c>
      <c r="E443" s="22">
        <v>44.15</v>
      </c>
      <c r="F443" s="22">
        <f>ROUND((D443*E443),2)</f>
        <v>365.56</v>
      </c>
    </row>
    <row r="444" spans="1:7" x14ac:dyDescent="0.2">
      <c r="A444" t="s">
        <v>19370</v>
      </c>
      <c r="B444" t="s">
        <v>19062</v>
      </c>
      <c r="C444" t="s">
        <v>18918</v>
      </c>
      <c r="D444" s="21">
        <v>6.13</v>
      </c>
      <c r="E444" s="22">
        <v>25.95</v>
      </c>
      <c r="F444" s="22">
        <f>ROUND((D444*E444),2)</f>
        <v>159.07</v>
      </c>
    </row>
    <row r="445" spans="1:7" x14ac:dyDescent="0.2">
      <c r="A445" t="s">
        <v>19371</v>
      </c>
      <c r="B445" t="s">
        <v>18972</v>
      </c>
      <c r="C445" t="s">
        <v>18770</v>
      </c>
      <c r="D445" s="21"/>
      <c r="F445" s="22"/>
    </row>
    <row r="446" spans="1:7" x14ac:dyDescent="0.2">
      <c r="A446" t="s">
        <v>19372</v>
      </c>
      <c r="B446" t="s">
        <v>19373</v>
      </c>
      <c r="C446" t="s">
        <v>18825</v>
      </c>
      <c r="D446" s="21">
        <v>3.05</v>
      </c>
      <c r="E446" s="22">
        <v>80.150000000000006</v>
      </c>
      <c r="F446" s="22">
        <f>ROUND((D446*E446),2)</f>
        <v>244.46</v>
      </c>
    </row>
    <row r="447" spans="1:7" x14ac:dyDescent="0.2">
      <c r="A447" t="s">
        <v>19374</v>
      </c>
      <c r="B447" t="s">
        <v>19375</v>
      </c>
      <c r="C447" t="s">
        <v>18825</v>
      </c>
      <c r="D447" s="21">
        <v>3.05</v>
      </c>
      <c r="E447" s="22">
        <v>114.01</v>
      </c>
      <c r="F447" s="22">
        <f>ROUND((D447*E447),2)</f>
        <v>347.73</v>
      </c>
    </row>
    <row r="448" spans="1:7" x14ac:dyDescent="0.2">
      <c r="A448" t="s">
        <v>19376</v>
      </c>
      <c r="B448" t="s">
        <v>18956</v>
      </c>
      <c r="C448" t="s">
        <v>18770</v>
      </c>
      <c r="D448" s="21"/>
      <c r="F448" s="22"/>
    </row>
    <row r="449" spans="1:7" x14ac:dyDescent="0.2">
      <c r="A449" t="s">
        <v>19377</v>
      </c>
      <c r="B449" t="s">
        <v>18958</v>
      </c>
      <c r="C449" t="s">
        <v>18770</v>
      </c>
      <c r="D449" s="21"/>
      <c r="F449" s="22"/>
    </row>
    <row r="450" spans="1:7" x14ac:dyDescent="0.2">
      <c r="A450" t="s">
        <v>19378</v>
      </c>
      <c r="B450" t="s">
        <v>18960</v>
      </c>
      <c r="C450" t="s">
        <v>18825</v>
      </c>
      <c r="D450" s="21">
        <v>6.39</v>
      </c>
      <c r="E450" s="22">
        <v>2.46</v>
      </c>
      <c r="F450" s="22">
        <f>ROUND((D450*E450),2)</f>
        <v>15.72</v>
      </c>
    </row>
    <row r="451" spans="1:7" x14ac:dyDescent="0.2">
      <c r="A451" t="s">
        <v>19379</v>
      </c>
      <c r="B451" t="s">
        <v>18962</v>
      </c>
      <c r="C451" t="s">
        <v>18770</v>
      </c>
      <c r="D451" s="21"/>
      <c r="F451" s="22"/>
    </row>
    <row r="452" spans="1:7" x14ac:dyDescent="0.2">
      <c r="A452" t="s">
        <v>19380</v>
      </c>
      <c r="B452" t="s">
        <v>19022</v>
      </c>
      <c r="C452" t="s">
        <v>18825</v>
      </c>
      <c r="D452" s="21">
        <v>3.34</v>
      </c>
      <c r="E452" s="22">
        <v>9.4600000000000009</v>
      </c>
      <c r="F452" s="22">
        <f>ROUND((D452*E452),2)</f>
        <v>31.6</v>
      </c>
    </row>
    <row r="453" spans="1:7" x14ac:dyDescent="0.2">
      <c r="A453" t="s">
        <v>19381</v>
      </c>
      <c r="B453" t="s">
        <v>19382</v>
      </c>
      <c r="C453" t="s">
        <v>18825</v>
      </c>
      <c r="D453" s="21">
        <v>3.05</v>
      </c>
      <c r="E453" s="22">
        <v>17.57</v>
      </c>
      <c r="F453" s="22">
        <f>ROUND((D453*E453),2)</f>
        <v>53.59</v>
      </c>
    </row>
    <row r="454" spans="1:7" x14ac:dyDescent="0.2">
      <c r="A454" t="s">
        <v>19383</v>
      </c>
      <c r="B454" t="s">
        <v>18968</v>
      </c>
      <c r="C454" t="s">
        <v>18770</v>
      </c>
      <c r="D454" s="21"/>
      <c r="F454" s="22"/>
    </row>
    <row r="455" spans="1:7" x14ac:dyDescent="0.2">
      <c r="A455" t="s">
        <v>19384</v>
      </c>
      <c r="B455" t="s">
        <v>18970</v>
      </c>
      <c r="C455" t="s">
        <v>18825</v>
      </c>
      <c r="D455" s="21">
        <v>3.34</v>
      </c>
      <c r="E455" s="22">
        <v>10.56</v>
      </c>
      <c r="F455" s="22">
        <f>ROUND((D455*E455),2)</f>
        <v>35.270000000000003</v>
      </c>
    </row>
    <row r="456" spans="1:7" x14ac:dyDescent="0.2">
      <c r="A456" t="s">
        <v>19385</v>
      </c>
      <c r="B456" t="s">
        <v>19092</v>
      </c>
      <c r="C456" t="s">
        <v>18825</v>
      </c>
      <c r="D456" s="21">
        <v>3.05</v>
      </c>
      <c r="E456" s="22">
        <v>11.82</v>
      </c>
      <c r="F456" s="22">
        <f>ROUND((D456*E456),2)</f>
        <v>36.049999999999997</v>
      </c>
    </row>
    <row r="457" spans="1:7" x14ac:dyDescent="0.2">
      <c r="A457" t="s">
        <v>19386</v>
      </c>
      <c r="B457" t="s">
        <v>19165</v>
      </c>
      <c r="C457" t="s">
        <v>18770</v>
      </c>
      <c r="D457" s="21"/>
      <c r="F457" s="22"/>
    </row>
    <row r="458" spans="1:7" x14ac:dyDescent="0.2">
      <c r="A458" t="s">
        <v>19387</v>
      </c>
      <c r="B458" t="s">
        <v>19388</v>
      </c>
      <c r="C458" t="s">
        <v>18825</v>
      </c>
      <c r="D458" s="21">
        <v>0.9</v>
      </c>
      <c r="E458" s="22">
        <v>554.95000000000005</v>
      </c>
      <c r="F458" s="22">
        <f>ROUND((D458*E458),2)</f>
        <v>499.46</v>
      </c>
    </row>
    <row r="459" spans="1:7" x14ac:dyDescent="0.2">
      <c r="A459" t="s">
        <v>19389</v>
      </c>
      <c r="B459" t="s">
        <v>19390</v>
      </c>
      <c r="C459" t="s">
        <v>18782</v>
      </c>
      <c r="D459" s="21">
        <v>2</v>
      </c>
      <c r="E459" s="22">
        <v>17.420000000000002</v>
      </c>
      <c r="F459" s="22">
        <f>ROUND((D459*E459),2)</f>
        <v>34.840000000000003</v>
      </c>
    </row>
    <row r="461" spans="1:7" x14ac:dyDescent="0.2">
      <c r="B461" t="s">
        <v>19391</v>
      </c>
      <c r="G461" s="22">
        <f>SUM(F436:F459)</f>
        <v>2255.5099999999998</v>
      </c>
    </row>
    <row r="463" spans="1:7" x14ac:dyDescent="0.2">
      <c r="A463" t="s">
        <v>78</v>
      </c>
      <c r="B463" t="s">
        <v>19392</v>
      </c>
      <c r="C463" t="s">
        <v>18770</v>
      </c>
      <c r="D463" s="21"/>
      <c r="F463" s="22"/>
    </row>
    <row r="464" spans="1:7" x14ac:dyDescent="0.2">
      <c r="A464" t="s">
        <v>19393</v>
      </c>
      <c r="B464" t="s">
        <v>18922</v>
      </c>
      <c r="C464" t="s">
        <v>18770</v>
      </c>
      <c r="D464" s="21"/>
      <c r="F464" s="22"/>
    </row>
    <row r="465" spans="1:6" x14ac:dyDescent="0.2">
      <c r="A465" t="s">
        <v>19394</v>
      </c>
      <c r="B465" t="s">
        <v>18924</v>
      </c>
      <c r="C465" t="s">
        <v>18825</v>
      </c>
      <c r="D465" s="21">
        <v>6.17</v>
      </c>
      <c r="E465" s="22">
        <v>23.68</v>
      </c>
      <c r="F465" s="22">
        <f>ROUND((D465*E465),2)</f>
        <v>146.11000000000001</v>
      </c>
    </row>
    <row r="466" spans="1:6" x14ac:dyDescent="0.2">
      <c r="A466" t="s">
        <v>19395</v>
      </c>
      <c r="B466" t="s">
        <v>18932</v>
      </c>
      <c r="C466" t="s">
        <v>18770</v>
      </c>
      <c r="D466" s="21"/>
      <c r="F466" s="22"/>
    </row>
    <row r="467" spans="1:6" x14ac:dyDescent="0.2">
      <c r="A467" t="s">
        <v>19396</v>
      </c>
      <c r="B467" t="s">
        <v>19015</v>
      </c>
      <c r="C467" t="s">
        <v>18825</v>
      </c>
      <c r="D467" s="21">
        <v>6.17</v>
      </c>
      <c r="E467" s="22">
        <v>62.27</v>
      </c>
      <c r="F467" s="22">
        <f>ROUND((D467*E467),2)</f>
        <v>384.21</v>
      </c>
    </row>
    <row r="468" spans="1:6" x14ac:dyDescent="0.2">
      <c r="A468" t="s">
        <v>19397</v>
      </c>
      <c r="B468" t="s">
        <v>18956</v>
      </c>
      <c r="C468" t="s">
        <v>18770</v>
      </c>
      <c r="D468" s="21"/>
      <c r="F468" s="22"/>
    </row>
    <row r="469" spans="1:6" x14ac:dyDescent="0.2">
      <c r="A469" t="s">
        <v>19398</v>
      </c>
      <c r="B469" t="s">
        <v>18958</v>
      </c>
      <c r="C469" t="s">
        <v>18770</v>
      </c>
      <c r="D469" s="21"/>
      <c r="F469" s="22"/>
    </row>
    <row r="470" spans="1:6" x14ac:dyDescent="0.2">
      <c r="A470" t="s">
        <v>19399</v>
      </c>
      <c r="B470" t="s">
        <v>18960</v>
      </c>
      <c r="C470" t="s">
        <v>18825</v>
      </c>
      <c r="D470" s="21">
        <v>43.01</v>
      </c>
      <c r="E470" s="22">
        <v>2.46</v>
      </c>
      <c r="F470" s="22">
        <f>ROUND((D470*E470),2)</f>
        <v>105.8</v>
      </c>
    </row>
    <row r="471" spans="1:6" x14ac:dyDescent="0.2">
      <c r="A471" t="s">
        <v>19400</v>
      </c>
      <c r="B471" t="s">
        <v>18962</v>
      </c>
      <c r="C471" t="s">
        <v>18770</v>
      </c>
      <c r="D471" s="21"/>
      <c r="F471" s="22"/>
    </row>
    <row r="472" spans="1:6" x14ac:dyDescent="0.2">
      <c r="A472" t="s">
        <v>19401</v>
      </c>
      <c r="B472" t="s">
        <v>18964</v>
      </c>
      <c r="C472" t="s">
        <v>18825</v>
      </c>
      <c r="D472" s="21">
        <v>6.17</v>
      </c>
      <c r="E472" s="22">
        <v>6.91</v>
      </c>
      <c r="F472" s="22">
        <f>ROUND((D472*E472),2)</f>
        <v>42.63</v>
      </c>
    </row>
    <row r="473" spans="1:6" x14ac:dyDescent="0.2">
      <c r="A473" t="s">
        <v>19402</v>
      </c>
      <c r="B473" t="s">
        <v>19022</v>
      </c>
      <c r="C473" t="s">
        <v>18825</v>
      </c>
      <c r="D473" s="21">
        <v>36.840000000000003</v>
      </c>
      <c r="E473" s="22">
        <v>9.4600000000000009</v>
      </c>
      <c r="F473" s="22">
        <f>ROUND((D473*E473),2)</f>
        <v>348.51</v>
      </c>
    </row>
    <row r="474" spans="1:6" x14ac:dyDescent="0.2">
      <c r="A474" t="s">
        <v>19403</v>
      </c>
      <c r="B474" t="s">
        <v>18968</v>
      </c>
      <c r="C474" t="s">
        <v>18770</v>
      </c>
      <c r="D474" s="21"/>
      <c r="F474" s="22"/>
    </row>
    <row r="475" spans="1:6" x14ac:dyDescent="0.2">
      <c r="A475" t="s">
        <v>19404</v>
      </c>
      <c r="B475" t="s">
        <v>18970</v>
      </c>
      <c r="C475" t="s">
        <v>18825</v>
      </c>
      <c r="D475" s="21">
        <v>43.01</v>
      </c>
      <c r="E475" s="22">
        <v>10.56</v>
      </c>
      <c r="F475" s="22">
        <f>ROUND((D475*E475),2)</f>
        <v>454.19</v>
      </c>
    </row>
    <row r="476" spans="1:6" x14ac:dyDescent="0.2">
      <c r="A476" t="s">
        <v>19405</v>
      </c>
      <c r="B476" t="s">
        <v>18972</v>
      </c>
      <c r="C476" t="s">
        <v>18770</v>
      </c>
      <c r="D476" s="21"/>
      <c r="F476" s="22"/>
    </row>
    <row r="477" spans="1:6" x14ac:dyDescent="0.2">
      <c r="A477" t="s">
        <v>19406</v>
      </c>
      <c r="B477" t="s">
        <v>19407</v>
      </c>
      <c r="C477" t="s">
        <v>18825</v>
      </c>
      <c r="D477" s="21">
        <v>2.97</v>
      </c>
      <c r="E477" s="22">
        <v>145.65</v>
      </c>
      <c r="F477" s="22">
        <f>ROUND((D477*E477),2)</f>
        <v>432.58</v>
      </c>
    </row>
    <row r="478" spans="1:6" x14ac:dyDescent="0.2">
      <c r="A478" t="s">
        <v>19408</v>
      </c>
      <c r="B478" t="s">
        <v>19342</v>
      </c>
      <c r="C478" t="s">
        <v>18770</v>
      </c>
      <c r="D478" s="21"/>
      <c r="F478" s="22"/>
    </row>
    <row r="479" spans="1:6" x14ac:dyDescent="0.2">
      <c r="A479" t="s">
        <v>19409</v>
      </c>
      <c r="B479" t="s">
        <v>19410</v>
      </c>
      <c r="C479" t="s">
        <v>18918</v>
      </c>
      <c r="D479" s="21">
        <v>15</v>
      </c>
      <c r="E479" s="22">
        <v>190.74</v>
      </c>
      <c r="F479" s="22">
        <f>ROUND((D479*E479),2)</f>
        <v>2861.1</v>
      </c>
    </row>
    <row r="480" spans="1:6" x14ac:dyDescent="0.2">
      <c r="A480" t="s">
        <v>19411</v>
      </c>
      <c r="B480" t="s">
        <v>19412</v>
      </c>
      <c r="C480" t="s">
        <v>18918</v>
      </c>
      <c r="D480" s="21">
        <v>7.64</v>
      </c>
      <c r="E480" s="22">
        <v>76.44</v>
      </c>
      <c r="F480" s="22">
        <f>ROUND((D480*E480),2)</f>
        <v>584</v>
      </c>
    </row>
    <row r="481" spans="1:6" x14ac:dyDescent="0.2">
      <c r="A481" t="s">
        <v>19413</v>
      </c>
      <c r="B481" t="s">
        <v>19414</v>
      </c>
      <c r="C481" t="s">
        <v>18770</v>
      </c>
      <c r="D481" s="21"/>
      <c r="F481" s="22"/>
    </row>
    <row r="482" spans="1:6" x14ac:dyDescent="0.2">
      <c r="A482" t="s">
        <v>19415</v>
      </c>
      <c r="B482" t="s">
        <v>19416</v>
      </c>
      <c r="C482" t="s">
        <v>18770</v>
      </c>
      <c r="D482" s="21"/>
      <c r="F482" s="22"/>
    </row>
    <row r="483" spans="1:6" x14ac:dyDescent="0.2">
      <c r="A483" t="s">
        <v>19417</v>
      </c>
      <c r="B483" t="s">
        <v>19418</v>
      </c>
      <c r="C483" t="s">
        <v>18782</v>
      </c>
      <c r="D483" s="21">
        <v>1</v>
      </c>
      <c r="E483" s="22">
        <v>89301.759999999995</v>
      </c>
      <c r="F483" s="22">
        <f>ROUND((D483*E483),2)</f>
        <v>89301.759999999995</v>
      </c>
    </row>
    <row r="484" spans="1:6" x14ac:dyDescent="0.2">
      <c r="A484" t="s">
        <v>19419</v>
      </c>
      <c r="B484" t="s">
        <v>19420</v>
      </c>
      <c r="C484" t="s">
        <v>18770</v>
      </c>
      <c r="D484" s="21"/>
      <c r="F484" s="22"/>
    </row>
    <row r="485" spans="1:6" x14ac:dyDescent="0.2">
      <c r="A485" t="s">
        <v>19421</v>
      </c>
      <c r="B485" t="s">
        <v>19422</v>
      </c>
      <c r="C485" t="s">
        <v>18877</v>
      </c>
      <c r="D485" s="21">
        <v>0.63</v>
      </c>
      <c r="E485" s="22">
        <v>98.67</v>
      </c>
      <c r="F485" s="22">
        <f t="shared" ref="F485:F498" si="8">ROUND((D485*E485),2)</f>
        <v>62.16</v>
      </c>
    </row>
    <row r="486" spans="1:6" x14ac:dyDescent="0.2">
      <c r="A486" t="s">
        <v>19423</v>
      </c>
      <c r="B486" t="s">
        <v>19424</v>
      </c>
      <c r="C486" t="s">
        <v>18877</v>
      </c>
      <c r="D486" s="21">
        <v>5.04</v>
      </c>
      <c r="E486" s="22">
        <v>141.80000000000001</v>
      </c>
      <c r="F486" s="22">
        <f t="shared" si="8"/>
        <v>714.67</v>
      </c>
    </row>
    <row r="487" spans="1:6" x14ac:dyDescent="0.2">
      <c r="A487" t="s">
        <v>19425</v>
      </c>
      <c r="B487" t="s">
        <v>19426</v>
      </c>
      <c r="C487" t="s">
        <v>184</v>
      </c>
      <c r="D487" s="21">
        <v>8.32</v>
      </c>
      <c r="E487" s="22">
        <v>10.76</v>
      </c>
      <c r="F487" s="22">
        <f t="shared" si="8"/>
        <v>89.52</v>
      </c>
    </row>
    <row r="488" spans="1:6" x14ac:dyDescent="0.2">
      <c r="A488" t="s">
        <v>19427</v>
      </c>
      <c r="B488" t="s">
        <v>19428</v>
      </c>
      <c r="C488" t="s">
        <v>184</v>
      </c>
      <c r="D488" s="21">
        <v>22.01</v>
      </c>
      <c r="E488" s="22">
        <v>8.9600000000000009</v>
      </c>
      <c r="F488" s="22">
        <f t="shared" si="8"/>
        <v>197.21</v>
      </c>
    </row>
    <row r="489" spans="1:6" x14ac:dyDescent="0.2">
      <c r="A489" t="s">
        <v>19429</v>
      </c>
      <c r="B489" t="s">
        <v>19430</v>
      </c>
      <c r="C489" t="s">
        <v>184</v>
      </c>
      <c r="D489" s="21">
        <v>80.87</v>
      </c>
      <c r="E489" s="22">
        <v>7.89</v>
      </c>
      <c r="F489" s="22">
        <f t="shared" si="8"/>
        <v>638.05999999999995</v>
      </c>
    </row>
    <row r="490" spans="1:6" x14ac:dyDescent="0.2">
      <c r="A490" t="s">
        <v>19431</v>
      </c>
      <c r="B490" t="s">
        <v>19432</v>
      </c>
      <c r="C490" t="s">
        <v>18877</v>
      </c>
      <c r="D490" s="21">
        <v>1.68</v>
      </c>
      <c r="E490" s="22">
        <v>358.49</v>
      </c>
      <c r="F490" s="22">
        <f t="shared" si="8"/>
        <v>602.26</v>
      </c>
    </row>
    <row r="491" spans="1:6" x14ac:dyDescent="0.2">
      <c r="A491" t="s">
        <v>19433</v>
      </c>
      <c r="B491" t="s">
        <v>19434</v>
      </c>
      <c r="C491" t="s">
        <v>18918</v>
      </c>
      <c r="D491" s="21">
        <v>12</v>
      </c>
      <c r="E491" s="22">
        <v>81.81</v>
      </c>
      <c r="F491" s="22">
        <f t="shared" si="8"/>
        <v>981.72</v>
      </c>
    </row>
    <row r="492" spans="1:6" x14ac:dyDescent="0.2">
      <c r="A492" t="s">
        <v>19435</v>
      </c>
      <c r="B492" t="s">
        <v>19436</v>
      </c>
      <c r="C492" t="s">
        <v>18825</v>
      </c>
      <c r="D492" s="21">
        <v>6.56</v>
      </c>
      <c r="E492" s="22">
        <v>44.79</v>
      </c>
      <c r="F492" s="22">
        <f t="shared" si="8"/>
        <v>293.82</v>
      </c>
    </row>
    <row r="493" spans="1:6" x14ac:dyDescent="0.2">
      <c r="A493" t="s">
        <v>19437</v>
      </c>
      <c r="B493" t="s">
        <v>18946</v>
      </c>
      <c r="C493" t="s">
        <v>18825</v>
      </c>
      <c r="D493" s="21">
        <v>6.56</v>
      </c>
      <c r="E493" s="22">
        <v>2.69</v>
      </c>
      <c r="F493" s="22">
        <f t="shared" si="8"/>
        <v>17.649999999999999</v>
      </c>
    </row>
    <row r="494" spans="1:6" x14ac:dyDescent="0.2">
      <c r="A494" t="s">
        <v>19438</v>
      </c>
      <c r="B494" t="s">
        <v>18948</v>
      </c>
      <c r="C494" t="s">
        <v>18825</v>
      </c>
      <c r="D494" s="21">
        <v>6.56</v>
      </c>
      <c r="E494" s="22">
        <v>25.57</v>
      </c>
      <c r="F494" s="22">
        <f t="shared" si="8"/>
        <v>167.74</v>
      </c>
    </row>
    <row r="495" spans="1:6" x14ac:dyDescent="0.2">
      <c r="A495" t="s">
        <v>19439</v>
      </c>
      <c r="B495" t="s">
        <v>19440</v>
      </c>
      <c r="C495" t="s">
        <v>18825</v>
      </c>
      <c r="D495" s="21">
        <v>6.56</v>
      </c>
      <c r="E495" s="22">
        <v>27.43</v>
      </c>
      <c r="F495" s="22">
        <f t="shared" si="8"/>
        <v>179.94</v>
      </c>
    </row>
    <row r="496" spans="1:6" x14ac:dyDescent="0.2">
      <c r="A496" t="s">
        <v>19441</v>
      </c>
      <c r="B496" t="s">
        <v>19442</v>
      </c>
      <c r="C496" t="s">
        <v>18918</v>
      </c>
      <c r="D496" s="21">
        <v>6.05</v>
      </c>
      <c r="E496" s="22">
        <v>60.03</v>
      </c>
      <c r="F496" s="22">
        <f t="shared" si="8"/>
        <v>363.18</v>
      </c>
    </row>
    <row r="497" spans="1:7" x14ac:dyDescent="0.2">
      <c r="A497" t="s">
        <v>19443</v>
      </c>
      <c r="B497" t="s">
        <v>19444</v>
      </c>
      <c r="C497" t="s">
        <v>18825</v>
      </c>
      <c r="D497" s="21">
        <v>75.260000000000005</v>
      </c>
      <c r="E497" s="22">
        <v>430</v>
      </c>
      <c r="F497" s="22">
        <f t="shared" si="8"/>
        <v>32361.8</v>
      </c>
    </row>
    <row r="498" spans="1:7" x14ac:dyDescent="0.2">
      <c r="A498" t="s">
        <v>19445</v>
      </c>
      <c r="B498" t="s">
        <v>19446</v>
      </c>
      <c r="C498" t="s">
        <v>184</v>
      </c>
      <c r="D498" s="21">
        <v>1500.48</v>
      </c>
      <c r="E498" s="22">
        <v>19.899999999999999</v>
      </c>
      <c r="F498" s="22">
        <f t="shared" si="8"/>
        <v>29859.55</v>
      </c>
    </row>
    <row r="500" spans="1:7" x14ac:dyDescent="0.2">
      <c r="B500" t="s">
        <v>19447</v>
      </c>
      <c r="G500" s="22">
        <f>SUM(F463:F498)</f>
        <v>161190.16999999998</v>
      </c>
    </row>
    <row r="502" spans="1:7" x14ac:dyDescent="0.2">
      <c r="A502" t="s">
        <v>80</v>
      </c>
      <c r="B502" t="s">
        <v>19448</v>
      </c>
      <c r="C502" t="s">
        <v>18770</v>
      </c>
      <c r="D502" s="21"/>
      <c r="F502" s="22"/>
    </row>
    <row r="503" spans="1:7" x14ac:dyDescent="0.2">
      <c r="A503" t="s">
        <v>19449</v>
      </c>
      <c r="B503" t="s">
        <v>19106</v>
      </c>
      <c r="C503" t="s">
        <v>18877</v>
      </c>
      <c r="D503" s="21">
        <v>2.88</v>
      </c>
      <c r="E503" s="22">
        <v>36.880000000000003</v>
      </c>
      <c r="F503" s="22">
        <f>ROUND((D503*E503),2)</f>
        <v>106.21</v>
      </c>
    </row>
    <row r="504" spans="1:7" x14ac:dyDescent="0.2">
      <c r="A504" t="s">
        <v>19450</v>
      </c>
      <c r="B504" t="s">
        <v>19011</v>
      </c>
      <c r="C504" t="s">
        <v>18825</v>
      </c>
      <c r="D504" s="21">
        <v>1.89</v>
      </c>
      <c r="E504" s="22">
        <v>5.94</v>
      </c>
      <c r="F504" s="22">
        <f>ROUND((D504*E504),2)</f>
        <v>11.23</v>
      </c>
    </row>
    <row r="505" spans="1:7" x14ac:dyDescent="0.2">
      <c r="A505" t="s">
        <v>19451</v>
      </c>
      <c r="B505" t="s">
        <v>18972</v>
      </c>
      <c r="C505" t="s">
        <v>18770</v>
      </c>
      <c r="D505" s="21"/>
      <c r="F505" s="22"/>
    </row>
    <row r="506" spans="1:7" x14ac:dyDescent="0.2">
      <c r="A506" t="s">
        <v>19452</v>
      </c>
      <c r="B506" t="s">
        <v>19453</v>
      </c>
      <c r="C506" t="s">
        <v>18918</v>
      </c>
      <c r="D506" s="21">
        <v>7.54</v>
      </c>
      <c r="E506" s="22">
        <v>79.7</v>
      </c>
      <c r="F506" s="22">
        <f>ROUND((D506*E506),2)</f>
        <v>600.94000000000005</v>
      </c>
    </row>
    <row r="507" spans="1:7" x14ac:dyDescent="0.2">
      <c r="A507" t="s">
        <v>19454</v>
      </c>
      <c r="B507" t="s">
        <v>19336</v>
      </c>
      <c r="C507" t="s">
        <v>18770</v>
      </c>
      <c r="D507" s="21"/>
      <c r="F507" s="22"/>
    </row>
    <row r="508" spans="1:7" x14ac:dyDescent="0.2">
      <c r="A508" t="s">
        <v>19455</v>
      </c>
      <c r="B508" t="s">
        <v>18962</v>
      </c>
      <c r="C508" t="s">
        <v>18770</v>
      </c>
      <c r="D508" s="21"/>
      <c r="F508" s="22"/>
    </row>
    <row r="509" spans="1:7" x14ac:dyDescent="0.2">
      <c r="A509" t="s">
        <v>19456</v>
      </c>
      <c r="B509" t="s">
        <v>18964</v>
      </c>
      <c r="C509" t="s">
        <v>18825</v>
      </c>
      <c r="D509" s="21">
        <v>20.9</v>
      </c>
      <c r="E509" s="22">
        <v>6.91</v>
      </c>
      <c r="F509" s="22">
        <f>ROUND((D509*E509),2)</f>
        <v>144.41999999999999</v>
      </c>
    </row>
    <row r="510" spans="1:7" x14ac:dyDescent="0.2">
      <c r="A510" t="s">
        <v>19457</v>
      </c>
      <c r="B510" t="s">
        <v>18968</v>
      </c>
      <c r="C510" t="s">
        <v>18770</v>
      </c>
      <c r="D510" s="21"/>
      <c r="F510" s="22"/>
    </row>
    <row r="511" spans="1:7" x14ac:dyDescent="0.2">
      <c r="A511" t="s">
        <v>19458</v>
      </c>
      <c r="B511" t="s">
        <v>18970</v>
      </c>
      <c r="C511" t="s">
        <v>18825</v>
      </c>
      <c r="D511" s="21">
        <v>20.9</v>
      </c>
      <c r="E511" s="22">
        <v>10.56</v>
      </c>
      <c r="F511" s="22">
        <f>ROUND((D511*E511),2)</f>
        <v>220.7</v>
      </c>
    </row>
    <row r="512" spans="1:7" x14ac:dyDescent="0.2">
      <c r="A512" t="s">
        <v>19459</v>
      </c>
      <c r="B512" t="s">
        <v>18958</v>
      </c>
      <c r="C512" t="s">
        <v>18770</v>
      </c>
      <c r="D512" s="21"/>
      <c r="F512" s="22"/>
    </row>
    <row r="513" spans="1:7" x14ac:dyDescent="0.2">
      <c r="A513" t="s">
        <v>19460</v>
      </c>
      <c r="B513" t="s">
        <v>18960</v>
      </c>
      <c r="C513" t="s">
        <v>18825</v>
      </c>
      <c r="D513" s="21">
        <v>20.9</v>
      </c>
      <c r="E513" s="22">
        <v>2.46</v>
      </c>
      <c r="F513" s="22">
        <f>ROUND((D513*E513),2)</f>
        <v>51.41</v>
      </c>
    </row>
    <row r="514" spans="1:7" x14ac:dyDescent="0.2">
      <c r="A514" t="s">
        <v>19461</v>
      </c>
      <c r="B514" t="s">
        <v>19462</v>
      </c>
      <c r="C514" t="s">
        <v>18770</v>
      </c>
      <c r="D514" s="21"/>
      <c r="F514" s="22"/>
    </row>
    <row r="515" spans="1:7" x14ac:dyDescent="0.2">
      <c r="A515" t="s">
        <v>19463</v>
      </c>
      <c r="B515" t="s">
        <v>19132</v>
      </c>
      <c r="C515" t="s">
        <v>18782</v>
      </c>
      <c r="D515" s="21">
        <v>1</v>
      </c>
      <c r="E515" s="22">
        <v>546.15</v>
      </c>
      <c r="F515" s="22">
        <f>ROUND((D515*E515),2)</f>
        <v>546.15</v>
      </c>
    </row>
    <row r="516" spans="1:7" x14ac:dyDescent="0.2">
      <c r="A516" t="s">
        <v>19464</v>
      </c>
      <c r="B516" t="s">
        <v>19465</v>
      </c>
      <c r="C516" t="s">
        <v>18782</v>
      </c>
      <c r="D516" s="21">
        <v>1</v>
      </c>
      <c r="E516" s="22">
        <v>94</v>
      </c>
      <c r="F516" s="22">
        <f>ROUND((D516*E516),2)</f>
        <v>94</v>
      </c>
    </row>
    <row r="517" spans="1:7" x14ac:dyDescent="0.2">
      <c r="A517" t="s">
        <v>19466</v>
      </c>
      <c r="B517" t="s">
        <v>19136</v>
      </c>
      <c r="C517" t="s">
        <v>18825</v>
      </c>
      <c r="D517" s="21">
        <v>3.36</v>
      </c>
      <c r="E517" s="22">
        <v>84.41</v>
      </c>
      <c r="F517" s="22">
        <f>ROUND((D517*E517),2)</f>
        <v>283.62</v>
      </c>
    </row>
    <row r="519" spans="1:7" x14ac:dyDescent="0.2">
      <c r="B519" t="s">
        <v>19467</v>
      </c>
      <c r="G519" s="22">
        <f>SUM(F502:F517)</f>
        <v>2058.6799999999998</v>
      </c>
    </row>
    <row r="521" spans="1:7" x14ac:dyDescent="0.2">
      <c r="A521" t="s">
        <v>82</v>
      </c>
      <c r="B521" t="s">
        <v>19468</v>
      </c>
      <c r="C521" t="s">
        <v>18770</v>
      </c>
      <c r="D521" s="21"/>
      <c r="F521" s="22"/>
    </row>
    <row r="522" spans="1:7" x14ac:dyDescent="0.2">
      <c r="A522" t="s">
        <v>19469</v>
      </c>
      <c r="B522" t="s">
        <v>18956</v>
      </c>
      <c r="C522" t="s">
        <v>18770</v>
      </c>
      <c r="D522" s="21"/>
      <c r="F522" s="22"/>
    </row>
    <row r="523" spans="1:7" x14ac:dyDescent="0.2">
      <c r="A523" t="s">
        <v>19470</v>
      </c>
      <c r="B523" t="s">
        <v>18962</v>
      </c>
      <c r="C523" t="s">
        <v>18770</v>
      </c>
      <c r="D523" s="21"/>
      <c r="F523" s="22"/>
    </row>
    <row r="524" spans="1:7" x14ac:dyDescent="0.2">
      <c r="A524" t="s">
        <v>19471</v>
      </c>
      <c r="B524" t="s">
        <v>18964</v>
      </c>
      <c r="C524" t="s">
        <v>18825</v>
      </c>
      <c r="D524" s="21">
        <v>53.57</v>
      </c>
      <c r="E524" s="22">
        <v>6.91</v>
      </c>
      <c r="F524" s="22">
        <f>ROUND((D524*E524),2)</f>
        <v>370.17</v>
      </c>
    </row>
    <row r="525" spans="1:7" x14ac:dyDescent="0.2">
      <c r="A525" t="s">
        <v>19472</v>
      </c>
      <c r="B525" t="s">
        <v>18968</v>
      </c>
      <c r="C525" t="s">
        <v>18770</v>
      </c>
      <c r="D525" s="21"/>
      <c r="F525" s="22"/>
    </row>
    <row r="526" spans="1:7" x14ac:dyDescent="0.2">
      <c r="A526" t="s">
        <v>19473</v>
      </c>
      <c r="B526" t="s">
        <v>18970</v>
      </c>
      <c r="C526" t="s">
        <v>18825</v>
      </c>
      <c r="D526" s="21">
        <v>53.57</v>
      </c>
      <c r="E526" s="22">
        <v>10.56</v>
      </c>
      <c r="F526" s="22">
        <f>ROUND((D526*E526),2)</f>
        <v>565.70000000000005</v>
      </c>
    </row>
    <row r="527" spans="1:7" x14ac:dyDescent="0.2">
      <c r="A527" t="s">
        <v>19474</v>
      </c>
      <c r="B527" t="s">
        <v>18958</v>
      </c>
      <c r="C527" t="s">
        <v>18770</v>
      </c>
      <c r="D527" s="21"/>
      <c r="F527" s="22"/>
    </row>
    <row r="528" spans="1:7" x14ac:dyDescent="0.2">
      <c r="A528" t="s">
        <v>19475</v>
      </c>
      <c r="B528" t="s">
        <v>18960</v>
      </c>
      <c r="C528" t="s">
        <v>18825</v>
      </c>
      <c r="D528" s="21">
        <v>53.57</v>
      </c>
      <c r="E528" s="22">
        <v>2.46</v>
      </c>
      <c r="F528" s="22">
        <f>ROUND((D528*E528),2)</f>
        <v>131.78</v>
      </c>
    </row>
    <row r="530" spans="1:7" x14ac:dyDescent="0.2">
      <c r="B530" t="s">
        <v>19476</v>
      </c>
      <c r="G530" s="22">
        <f>SUM(F521:F528)</f>
        <v>1067.6500000000001</v>
      </c>
    </row>
    <row r="532" spans="1:7" x14ac:dyDescent="0.2">
      <c r="A532" t="s">
        <v>84</v>
      </c>
      <c r="B532" t="s">
        <v>19477</v>
      </c>
      <c r="C532" t="s">
        <v>18770</v>
      </c>
      <c r="D532" s="21"/>
      <c r="F532" s="22"/>
    </row>
    <row r="533" spans="1:7" x14ac:dyDescent="0.2">
      <c r="A533" t="s">
        <v>19478</v>
      </c>
      <c r="B533" t="s">
        <v>18922</v>
      </c>
      <c r="C533" t="s">
        <v>18770</v>
      </c>
      <c r="D533" s="21"/>
      <c r="F533" s="22"/>
    </row>
    <row r="534" spans="1:7" x14ac:dyDescent="0.2">
      <c r="A534" t="s">
        <v>19479</v>
      </c>
      <c r="B534" t="s">
        <v>19009</v>
      </c>
      <c r="C534" t="s">
        <v>18825</v>
      </c>
      <c r="D534" s="21">
        <v>48.68</v>
      </c>
      <c r="E534" s="22">
        <v>19.8</v>
      </c>
      <c r="F534" s="22">
        <f>ROUND((D534*E534),2)</f>
        <v>963.86</v>
      </c>
    </row>
    <row r="535" spans="1:7" x14ac:dyDescent="0.2">
      <c r="A535" t="s">
        <v>19480</v>
      </c>
      <c r="B535" t="s">
        <v>18928</v>
      </c>
      <c r="C535" t="s">
        <v>18825</v>
      </c>
      <c r="D535" s="21">
        <v>138.66</v>
      </c>
      <c r="E535" s="22">
        <v>1.36</v>
      </c>
      <c r="F535" s="22">
        <f>ROUND((D535*E535),2)</f>
        <v>188.58</v>
      </c>
    </row>
    <row r="536" spans="1:7" x14ac:dyDescent="0.2">
      <c r="A536" t="s">
        <v>19481</v>
      </c>
      <c r="B536" t="s">
        <v>18926</v>
      </c>
      <c r="C536" t="s">
        <v>18782</v>
      </c>
      <c r="D536" s="21">
        <v>35</v>
      </c>
      <c r="E536" s="22">
        <v>0.83</v>
      </c>
      <c r="F536" s="22">
        <f>ROUND((D536*E536),2)</f>
        <v>29.05</v>
      </c>
    </row>
    <row r="537" spans="1:7" x14ac:dyDescent="0.2">
      <c r="A537" t="s">
        <v>19482</v>
      </c>
      <c r="B537" t="s">
        <v>18932</v>
      </c>
      <c r="C537" t="s">
        <v>18770</v>
      </c>
      <c r="D537" s="21"/>
      <c r="F537" s="22"/>
    </row>
    <row r="538" spans="1:7" x14ac:dyDescent="0.2">
      <c r="A538" t="s">
        <v>19483</v>
      </c>
      <c r="B538" t="s">
        <v>19484</v>
      </c>
      <c r="C538" t="s">
        <v>18770</v>
      </c>
      <c r="D538" s="21"/>
      <c r="F538" s="22"/>
    </row>
    <row r="539" spans="1:7" x14ac:dyDescent="0.2">
      <c r="A539" t="s">
        <v>19485</v>
      </c>
      <c r="B539" t="s">
        <v>19486</v>
      </c>
      <c r="C539" t="s">
        <v>18825</v>
      </c>
      <c r="D539" s="21">
        <v>25.54</v>
      </c>
      <c r="E539" s="22">
        <v>82.49</v>
      </c>
      <c r="F539" s="22">
        <f t="shared" ref="F539:F547" si="9">ROUND((D539*E539),2)</f>
        <v>2106.79</v>
      </c>
    </row>
    <row r="540" spans="1:7" x14ac:dyDescent="0.2">
      <c r="A540" t="s">
        <v>19487</v>
      </c>
      <c r="B540" t="s">
        <v>19488</v>
      </c>
      <c r="C540" t="s">
        <v>18825</v>
      </c>
      <c r="D540" s="21">
        <v>11</v>
      </c>
      <c r="E540" s="22">
        <v>48.29</v>
      </c>
      <c r="F540" s="22">
        <f t="shared" si="9"/>
        <v>531.19000000000005</v>
      </c>
    </row>
    <row r="541" spans="1:7" x14ac:dyDescent="0.2">
      <c r="A541" t="s">
        <v>19489</v>
      </c>
      <c r="B541" t="s">
        <v>19490</v>
      </c>
      <c r="C541" t="s">
        <v>18825</v>
      </c>
      <c r="D541" s="21">
        <v>36.54</v>
      </c>
      <c r="E541" s="22">
        <v>563.52</v>
      </c>
      <c r="F541" s="22">
        <f t="shared" si="9"/>
        <v>20591.02</v>
      </c>
    </row>
    <row r="542" spans="1:7" x14ac:dyDescent="0.2">
      <c r="A542" t="s">
        <v>19491</v>
      </c>
      <c r="B542" t="s">
        <v>19015</v>
      </c>
      <c r="C542" t="s">
        <v>18825</v>
      </c>
      <c r="D542" s="21">
        <v>98.27</v>
      </c>
      <c r="E542" s="22">
        <v>62.27</v>
      </c>
      <c r="F542" s="22">
        <f t="shared" si="9"/>
        <v>6119.27</v>
      </c>
    </row>
    <row r="543" spans="1:7" x14ac:dyDescent="0.2">
      <c r="A543" t="s">
        <v>19492</v>
      </c>
      <c r="B543" t="s">
        <v>19042</v>
      </c>
      <c r="C543" t="s">
        <v>18825</v>
      </c>
      <c r="D543" s="21">
        <v>98.27</v>
      </c>
      <c r="E543" s="22">
        <v>18.38</v>
      </c>
      <c r="F543" s="22">
        <f t="shared" si="9"/>
        <v>1806.2</v>
      </c>
    </row>
    <row r="544" spans="1:7" x14ac:dyDescent="0.2">
      <c r="A544" t="s">
        <v>19493</v>
      </c>
      <c r="B544" t="s">
        <v>19494</v>
      </c>
      <c r="C544" t="s">
        <v>18825</v>
      </c>
      <c r="D544" s="21">
        <v>7.78</v>
      </c>
      <c r="E544" s="22">
        <v>79.430000000000007</v>
      </c>
      <c r="F544" s="22">
        <f t="shared" si="9"/>
        <v>617.97</v>
      </c>
    </row>
    <row r="545" spans="1:6" x14ac:dyDescent="0.2">
      <c r="A545" t="s">
        <v>19495</v>
      </c>
      <c r="B545" t="s">
        <v>19496</v>
      </c>
      <c r="C545" t="s">
        <v>18918</v>
      </c>
      <c r="D545" s="21">
        <v>15.43</v>
      </c>
      <c r="E545" s="22">
        <v>20.77</v>
      </c>
      <c r="F545" s="22">
        <f t="shared" si="9"/>
        <v>320.48</v>
      </c>
    </row>
    <row r="546" spans="1:6" x14ac:dyDescent="0.2">
      <c r="A546" t="s">
        <v>19497</v>
      </c>
      <c r="B546" t="s">
        <v>18994</v>
      </c>
      <c r="C546" t="s">
        <v>18825</v>
      </c>
      <c r="D546" s="21">
        <v>17.57</v>
      </c>
      <c r="E546" s="22">
        <v>207.03</v>
      </c>
      <c r="F546" s="22">
        <f t="shared" si="9"/>
        <v>3637.52</v>
      </c>
    </row>
    <row r="547" spans="1:6" x14ac:dyDescent="0.2">
      <c r="A547" t="s">
        <v>19498</v>
      </c>
      <c r="B547" t="s">
        <v>19074</v>
      </c>
      <c r="C547" t="s">
        <v>18825</v>
      </c>
      <c r="D547" s="21">
        <v>138.66</v>
      </c>
      <c r="E547" s="22">
        <v>70</v>
      </c>
      <c r="F547" s="22">
        <f t="shared" si="9"/>
        <v>9706.2000000000007</v>
      </c>
    </row>
    <row r="548" spans="1:6" x14ac:dyDescent="0.2">
      <c r="A548" t="s">
        <v>19499</v>
      </c>
      <c r="B548" t="s">
        <v>18938</v>
      </c>
      <c r="C548" t="s">
        <v>18770</v>
      </c>
      <c r="D548" s="21"/>
      <c r="F548" s="22"/>
    </row>
    <row r="549" spans="1:6" x14ac:dyDescent="0.2">
      <c r="A549" t="s">
        <v>19500</v>
      </c>
      <c r="B549" t="s">
        <v>19501</v>
      </c>
      <c r="C549" t="s">
        <v>18825</v>
      </c>
      <c r="D549" s="21">
        <v>1.94</v>
      </c>
      <c r="E549" s="22">
        <v>51.69</v>
      </c>
      <c r="F549" s="22">
        <f>ROUND((D549*E549),2)</f>
        <v>100.28</v>
      </c>
    </row>
    <row r="550" spans="1:6" x14ac:dyDescent="0.2">
      <c r="A550" t="s">
        <v>19502</v>
      </c>
      <c r="B550" t="s">
        <v>18968</v>
      </c>
      <c r="C550" t="s">
        <v>18770</v>
      </c>
      <c r="D550" s="21"/>
      <c r="F550" s="22"/>
    </row>
    <row r="551" spans="1:6" x14ac:dyDescent="0.2">
      <c r="A551" t="s">
        <v>19503</v>
      </c>
      <c r="B551" t="s">
        <v>18958</v>
      </c>
      <c r="C551" t="s">
        <v>18770</v>
      </c>
      <c r="D551" s="21"/>
      <c r="F551" s="22"/>
    </row>
    <row r="552" spans="1:6" x14ac:dyDescent="0.2">
      <c r="A552" t="s">
        <v>19504</v>
      </c>
      <c r="B552" t="s">
        <v>18960</v>
      </c>
      <c r="C552" t="s">
        <v>18825</v>
      </c>
      <c r="D552" s="21">
        <v>167.45</v>
      </c>
      <c r="E552" s="22">
        <v>2.46</v>
      </c>
      <c r="F552" s="22">
        <f>ROUND((D552*E552),2)</f>
        <v>411.93</v>
      </c>
    </row>
    <row r="553" spans="1:6" x14ac:dyDescent="0.2">
      <c r="A553" t="s">
        <v>19505</v>
      </c>
      <c r="B553" t="s">
        <v>18962</v>
      </c>
      <c r="C553" t="s">
        <v>18770</v>
      </c>
      <c r="D553" s="21"/>
      <c r="F553" s="22"/>
    </row>
    <row r="554" spans="1:6" x14ac:dyDescent="0.2">
      <c r="A554" t="s">
        <v>19506</v>
      </c>
      <c r="B554" t="s">
        <v>19022</v>
      </c>
      <c r="C554" t="s">
        <v>18825</v>
      </c>
      <c r="D554" s="21">
        <v>76.86</v>
      </c>
      <c r="E554" s="22">
        <v>9.4600000000000009</v>
      </c>
      <c r="F554" s="22">
        <f>ROUND((D554*E554),2)</f>
        <v>727.1</v>
      </c>
    </row>
    <row r="555" spans="1:6" x14ac:dyDescent="0.2">
      <c r="A555" t="s">
        <v>19507</v>
      </c>
      <c r="B555" t="s">
        <v>18964</v>
      </c>
      <c r="C555" t="s">
        <v>18825</v>
      </c>
      <c r="D555" s="21">
        <v>22.85</v>
      </c>
      <c r="E555" s="22">
        <v>6.91</v>
      </c>
      <c r="F555" s="22">
        <f>ROUND((D555*E555),2)</f>
        <v>157.88999999999999</v>
      </c>
    </row>
    <row r="556" spans="1:6" x14ac:dyDescent="0.2">
      <c r="A556" t="s">
        <v>19508</v>
      </c>
      <c r="B556" t="s">
        <v>19088</v>
      </c>
      <c r="C556" t="s">
        <v>18825</v>
      </c>
      <c r="D556" s="21">
        <v>6.9</v>
      </c>
      <c r="E556" s="22">
        <v>12.98</v>
      </c>
      <c r="F556" s="22">
        <f>ROUND((D556*E556),2)</f>
        <v>89.56</v>
      </c>
    </row>
    <row r="557" spans="1:6" x14ac:dyDescent="0.2">
      <c r="A557" t="s">
        <v>19509</v>
      </c>
      <c r="B557" t="s">
        <v>19510</v>
      </c>
      <c r="C557" t="s">
        <v>18825</v>
      </c>
      <c r="D557" s="21">
        <v>60.84</v>
      </c>
      <c r="E557" s="22">
        <v>37.78</v>
      </c>
      <c r="F557" s="22">
        <f>ROUND((D557*E557),2)</f>
        <v>2298.54</v>
      </c>
    </row>
    <row r="558" spans="1:6" x14ac:dyDescent="0.2">
      <c r="A558" t="s">
        <v>19511</v>
      </c>
      <c r="B558" t="s">
        <v>18968</v>
      </c>
      <c r="C558" t="s">
        <v>18770</v>
      </c>
      <c r="D558" s="21"/>
      <c r="F558" s="22"/>
    </row>
    <row r="559" spans="1:6" x14ac:dyDescent="0.2">
      <c r="A559" t="s">
        <v>19512</v>
      </c>
      <c r="B559" t="s">
        <v>19092</v>
      </c>
      <c r="C559" t="s">
        <v>18825</v>
      </c>
      <c r="D559" s="21">
        <v>160.55000000000001</v>
      </c>
      <c r="E559" s="22">
        <v>11.82</v>
      </c>
      <c r="F559" s="22">
        <f>ROUND((D559*E559),2)</f>
        <v>1897.7</v>
      </c>
    </row>
    <row r="560" spans="1:6" x14ac:dyDescent="0.2">
      <c r="A560" t="s">
        <v>19513</v>
      </c>
      <c r="B560" t="s">
        <v>18970</v>
      </c>
      <c r="C560" t="s">
        <v>18825</v>
      </c>
      <c r="D560" s="21">
        <v>6.9</v>
      </c>
      <c r="E560" s="22">
        <v>10.56</v>
      </c>
      <c r="F560" s="22">
        <f>ROUND((D560*E560),2)</f>
        <v>72.86</v>
      </c>
    </row>
    <row r="561" spans="1:6" x14ac:dyDescent="0.2">
      <c r="A561" t="s">
        <v>19514</v>
      </c>
      <c r="B561" t="s">
        <v>19515</v>
      </c>
      <c r="C561" t="s">
        <v>18770</v>
      </c>
      <c r="D561" s="21"/>
      <c r="F561" s="22"/>
    </row>
    <row r="562" spans="1:6" x14ac:dyDescent="0.2">
      <c r="A562" t="s">
        <v>19516</v>
      </c>
      <c r="B562" t="s">
        <v>19517</v>
      </c>
      <c r="C562" t="s">
        <v>18825</v>
      </c>
      <c r="D562" s="21">
        <v>60.84</v>
      </c>
      <c r="E562" s="22">
        <v>38.58</v>
      </c>
      <c r="F562" s="22">
        <f>ROUND((D562*E562),2)</f>
        <v>2347.21</v>
      </c>
    </row>
    <row r="563" spans="1:6" x14ac:dyDescent="0.2">
      <c r="A563" t="s">
        <v>19518</v>
      </c>
      <c r="B563" t="s">
        <v>19519</v>
      </c>
      <c r="C563" t="s">
        <v>18770</v>
      </c>
      <c r="D563" s="21"/>
      <c r="F563" s="22"/>
    </row>
    <row r="564" spans="1:6" x14ac:dyDescent="0.2">
      <c r="A564" t="s">
        <v>19520</v>
      </c>
      <c r="B564" t="s">
        <v>19369</v>
      </c>
      <c r="C564" t="s">
        <v>18825</v>
      </c>
      <c r="D564" s="21">
        <v>258.24</v>
      </c>
      <c r="E564" s="22">
        <v>44.15</v>
      </c>
      <c r="F564" s="22">
        <f>ROUND((D564*E564),2)</f>
        <v>11401.3</v>
      </c>
    </row>
    <row r="565" spans="1:6" x14ac:dyDescent="0.2">
      <c r="A565" t="s">
        <v>19521</v>
      </c>
      <c r="B565" t="s">
        <v>19062</v>
      </c>
      <c r="C565" t="s">
        <v>18918</v>
      </c>
      <c r="D565" s="21">
        <v>122.97</v>
      </c>
      <c r="E565" s="22">
        <v>25.95</v>
      </c>
      <c r="F565" s="22">
        <f>ROUND((D565*E565),2)</f>
        <v>3191.07</v>
      </c>
    </row>
    <row r="566" spans="1:6" x14ac:dyDescent="0.2">
      <c r="A566" t="s">
        <v>19522</v>
      </c>
      <c r="B566" t="s">
        <v>19523</v>
      </c>
      <c r="C566" t="s">
        <v>18825</v>
      </c>
      <c r="D566" s="21">
        <v>9.0399999999999991</v>
      </c>
      <c r="E566" s="22">
        <v>84.22</v>
      </c>
      <c r="F566" s="22">
        <f>ROUND((D566*E566),2)</f>
        <v>761.35</v>
      </c>
    </row>
    <row r="567" spans="1:6" x14ac:dyDescent="0.2">
      <c r="A567" t="s">
        <v>19524</v>
      </c>
      <c r="B567" t="s">
        <v>18972</v>
      </c>
      <c r="C567" t="s">
        <v>18770</v>
      </c>
      <c r="D567" s="21"/>
      <c r="F567" s="22"/>
    </row>
    <row r="568" spans="1:6" x14ac:dyDescent="0.2">
      <c r="A568" t="s">
        <v>19525</v>
      </c>
      <c r="B568" t="s">
        <v>19526</v>
      </c>
      <c r="C568" t="s">
        <v>18825</v>
      </c>
      <c r="D568" s="21">
        <v>138.66</v>
      </c>
      <c r="E568" s="22">
        <v>362.79</v>
      </c>
      <c r="F568" s="22">
        <f>ROUND((D568*E568),2)</f>
        <v>50304.46</v>
      </c>
    </row>
    <row r="569" spans="1:6" x14ac:dyDescent="0.2">
      <c r="A569" t="s">
        <v>19527</v>
      </c>
      <c r="B569" t="s">
        <v>19407</v>
      </c>
      <c r="C569" t="s">
        <v>18825</v>
      </c>
      <c r="D569" s="21">
        <v>1.48</v>
      </c>
      <c r="E569" s="22">
        <v>145.65</v>
      </c>
      <c r="F569" s="22">
        <f>ROUND((D569*E569),2)</f>
        <v>215.56</v>
      </c>
    </row>
    <row r="570" spans="1:6" x14ac:dyDescent="0.2">
      <c r="A570" t="s">
        <v>19528</v>
      </c>
      <c r="B570" t="s">
        <v>19529</v>
      </c>
      <c r="C570" t="s">
        <v>18825</v>
      </c>
      <c r="D570" s="21">
        <v>17</v>
      </c>
      <c r="E570" s="22">
        <v>58.68</v>
      </c>
      <c r="F570" s="22">
        <f>ROUND((D570*E570),2)</f>
        <v>997.56</v>
      </c>
    </row>
    <row r="571" spans="1:6" x14ac:dyDescent="0.2">
      <c r="A571" t="s">
        <v>19530</v>
      </c>
      <c r="B571" t="s">
        <v>19531</v>
      </c>
      <c r="C571" t="s">
        <v>18825</v>
      </c>
      <c r="D571" s="21">
        <v>17</v>
      </c>
      <c r="E571" s="22">
        <v>96.35</v>
      </c>
      <c r="F571" s="22">
        <f>ROUND((D571*E571),2)</f>
        <v>1637.95</v>
      </c>
    </row>
    <row r="572" spans="1:6" x14ac:dyDescent="0.2">
      <c r="A572" t="s">
        <v>19532</v>
      </c>
      <c r="B572" t="s">
        <v>19453</v>
      </c>
      <c r="C572" t="s">
        <v>18918</v>
      </c>
      <c r="D572" s="21">
        <v>9.7200000000000006</v>
      </c>
      <c r="E572" s="22">
        <v>79.7</v>
      </c>
      <c r="F572" s="22">
        <f>ROUND((D572*E572),2)</f>
        <v>774.68</v>
      </c>
    </row>
    <row r="573" spans="1:6" x14ac:dyDescent="0.2">
      <c r="A573" t="s">
        <v>19533</v>
      </c>
      <c r="B573" t="s">
        <v>19288</v>
      </c>
      <c r="C573" t="s">
        <v>18770</v>
      </c>
      <c r="D573" s="21"/>
      <c r="F573" s="22"/>
    </row>
    <row r="574" spans="1:6" x14ac:dyDescent="0.2">
      <c r="A574" t="s">
        <v>19534</v>
      </c>
      <c r="B574" t="s">
        <v>18980</v>
      </c>
      <c r="C574" t="s">
        <v>184</v>
      </c>
      <c r="D574" s="21">
        <v>11.23</v>
      </c>
      <c r="E574" s="22">
        <v>7.82</v>
      </c>
      <c r="F574" s="22">
        <f>ROUND((D574*E574),2)</f>
        <v>87.82</v>
      </c>
    </row>
    <row r="575" spans="1:6" x14ac:dyDescent="0.2">
      <c r="A575" t="s">
        <v>19535</v>
      </c>
      <c r="B575" t="s">
        <v>18982</v>
      </c>
      <c r="C575" t="s">
        <v>18877</v>
      </c>
      <c r="D575" s="21">
        <v>0.46</v>
      </c>
      <c r="E575" s="22">
        <v>395</v>
      </c>
      <c r="F575" s="22">
        <f>ROUND((D575*E575),2)</f>
        <v>181.7</v>
      </c>
    </row>
    <row r="576" spans="1:6" x14ac:dyDescent="0.2">
      <c r="A576" t="s">
        <v>19536</v>
      </c>
      <c r="B576" t="s">
        <v>19537</v>
      </c>
      <c r="C576" t="s">
        <v>18825</v>
      </c>
      <c r="D576" s="21">
        <v>4.6399999999999997</v>
      </c>
      <c r="E576" s="22">
        <v>111.67</v>
      </c>
      <c r="F576" s="22">
        <f>ROUND((D576*E576),2)</f>
        <v>518.15</v>
      </c>
    </row>
    <row r="577" spans="1:6" x14ac:dyDescent="0.2">
      <c r="A577" t="s">
        <v>19538</v>
      </c>
      <c r="B577" t="s">
        <v>19539</v>
      </c>
      <c r="C577" t="s">
        <v>18770</v>
      </c>
      <c r="D577" s="21"/>
      <c r="F577" s="22"/>
    </row>
    <row r="578" spans="1:6" x14ac:dyDescent="0.2">
      <c r="A578" t="s">
        <v>19540</v>
      </c>
      <c r="B578" t="s">
        <v>18990</v>
      </c>
      <c r="C578" t="s">
        <v>18770</v>
      </c>
      <c r="D578" s="21"/>
      <c r="F578" s="22"/>
    </row>
    <row r="579" spans="1:6" x14ac:dyDescent="0.2">
      <c r="A579" t="s">
        <v>19541</v>
      </c>
      <c r="B579" t="s">
        <v>19542</v>
      </c>
      <c r="C579" t="s">
        <v>18825</v>
      </c>
      <c r="D579" s="21">
        <v>1.89</v>
      </c>
      <c r="E579" s="22">
        <v>2089</v>
      </c>
      <c r="F579" s="22">
        <f>ROUND((D579*E579),2)</f>
        <v>3948.21</v>
      </c>
    </row>
    <row r="580" spans="1:6" x14ac:dyDescent="0.2">
      <c r="A580" t="s">
        <v>19543</v>
      </c>
      <c r="B580" t="s">
        <v>19132</v>
      </c>
      <c r="C580" t="s">
        <v>18782</v>
      </c>
      <c r="D580" s="21">
        <v>7</v>
      </c>
      <c r="E580" s="22">
        <v>546.15</v>
      </c>
      <c r="F580" s="22">
        <f>ROUND((D580*E580),2)</f>
        <v>3823.05</v>
      </c>
    </row>
    <row r="581" spans="1:6" x14ac:dyDescent="0.2">
      <c r="A581" t="s">
        <v>19544</v>
      </c>
      <c r="B581" t="s">
        <v>19465</v>
      </c>
      <c r="C581" t="s">
        <v>18782</v>
      </c>
      <c r="D581" s="21">
        <v>7</v>
      </c>
      <c r="E581" s="22">
        <v>94</v>
      </c>
      <c r="F581" s="22">
        <f>ROUND((D581*E581),2)</f>
        <v>658</v>
      </c>
    </row>
    <row r="582" spans="1:6" x14ac:dyDescent="0.2">
      <c r="A582" t="s">
        <v>19545</v>
      </c>
      <c r="B582" t="s">
        <v>19136</v>
      </c>
      <c r="C582" t="s">
        <v>18825</v>
      </c>
      <c r="D582" s="21">
        <v>26.46</v>
      </c>
      <c r="E582" s="22">
        <v>84.41</v>
      </c>
      <c r="F582" s="22">
        <f>ROUND((D582*E582),2)</f>
        <v>2233.4899999999998</v>
      </c>
    </row>
    <row r="583" spans="1:6" x14ac:dyDescent="0.2">
      <c r="A583" t="s">
        <v>19546</v>
      </c>
      <c r="B583" t="s">
        <v>19547</v>
      </c>
      <c r="C583" t="s">
        <v>18770</v>
      </c>
      <c r="D583" s="21"/>
      <c r="F583" s="22"/>
    </row>
    <row r="584" spans="1:6" x14ac:dyDescent="0.2">
      <c r="A584" t="s">
        <v>19548</v>
      </c>
      <c r="B584" t="s">
        <v>19549</v>
      </c>
      <c r="C584" t="s">
        <v>18825</v>
      </c>
      <c r="D584" s="21">
        <v>6.37</v>
      </c>
      <c r="E584" s="22">
        <v>470.32</v>
      </c>
      <c r="F584" s="22">
        <f>ROUND((D584*E584),2)</f>
        <v>2995.94</v>
      </c>
    </row>
    <row r="585" spans="1:6" x14ac:dyDescent="0.2">
      <c r="A585" t="s">
        <v>19550</v>
      </c>
      <c r="B585" t="s">
        <v>19551</v>
      </c>
      <c r="C585" t="s">
        <v>18782</v>
      </c>
      <c r="D585" s="21">
        <v>2</v>
      </c>
      <c r="E585" s="22">
        <v>2159.7199999999998</v>
      </c>
      <c r="F585" s="22">
        <f>ROUND((D585*E585),2)</f>
        <v>4319.4399999999996</v>
      </c>
    </row>
    <row r="586" spans="1:6" x14ac:dyDescent="0.2">
      <c r="A586" t="s">
        <v>19552</v>
      </c>
      <c r="B586" t="s">
        <v>18996</v>
      </c>
      <c r="C586" t="s">
        <v>18825</v>
      </c>
      <c r="D586" s="21">
        <v>0.45</v>
      </c>
      <c r="E586" s="22">
        <v>116.33</v>
      </c>
      <c r="F586" s="22">
        <f>ROUND((D586*E586),2)</f>
        <v>52.35</v>
      </c>
    </row>
    <row r="587" spans="1:6" x14ac:dyDescent="0.2">
      <c r="A587" t="s">
        <v>19553</v>
      </c>
      <c r="B587" t="s">
        <v>19554</v>
      </c>
      <c r="C587" t="s">
        <v>18825</v>
      </c>
      <c r="D587" s="21">
        <v>3.51</v>
      </c>
      <c r="E587" s="22">
        <v>469.41</v>
      </c>
      <c r="F587" s="22">
        <f>ROUND((D587*E587),2)</f>
        <v>1647.63</v>
      </c>
    </row>
    <row r="588" spans="1:6" x14ac:dyDescent="0.2">
      <c r="A588" t="s">
        <v>19555</v>
      </c>
      <c r="B588" t="s">
        <v>19556</v>
      </c>
      <c r="C588" t="s">
        <v>18770</v>
      </c>
      <c r="D588" s="21"/>
      <c r="F588" s="22"/>
    </row>
    <row r="589" spans="1:6" x14ac:dyDescent="0.2">
      <c r="A589" t="s">
        <v>19557</v>
      </c>
      <c r="B589" t="s">
        <v>19558</v>
      </c>
      <c r="C589" t="s">
        <v>18825</v>
      </c>
      <c r="D589" s="21">
        <v>3.02</v>
      </c>
      <c r="E589" s="22">
        <v>1178.06</v>
      </c>
      <c r="F589" s="22">
        <f>ROUND((D589*E589),2)</f>
        <v>3557.74</v>
      </c>
    </row>
    <row r="590" spans="1:6" x14ac:dyDescent="0.2">
      <c r="A590" t="s">
        <v>19559</v>
      </c>
      <c r="B590" t="s">
        <v>19560</v>
      </c>
      <c r="C590" t="s">
        <v>18782</v>
      </c>
      <c r="D590" s="21">
        <v>1</v>
      </c>
      <c r="E590" s="22">
        <v>302.57</v>
      </c>
      <c r="F590" s="22">
        <f>ROUND((D590*E590),2)</f>
        <v>302.57</v>
      </c>
    </row>
    <row r="591" spans="1:6" x14ac:dyDescent="0.2">
      <c r="A591" t="s">
        <v>19561</v>
      </c>
      <c r="B591" t="s">
        <v>19562</v>
      </c>
      <c r="C591" t="s">
        <v>18782</v>
      </c>
      <c r="D591" s="21">
        <v>1</v>
      </c>
      <c r="E591" s="22">
        <v>214.54</v>
      </c>
      <c r="F591" s="22">
        <f>ROUND((D591*E591),2)</f>
        <v>214.54</v>
      </c>
    </row>
    <row r="592" spans="1:6" x14ac:dyDescent="0.2">
      <c r="A592" t="s">
        <v>19563</v>
      </c>
      <c r="B592" t="s">
        <v>19388</v>
      </c>
      <c r="C592" t="s">
        <v>18825</v>
      </c>
      <c r="D592" s="21">
        <v>6.83</v>
      </c>
      <c r="E592" s="22">
        <v>554.95000000000005</v>
      </c>
      <c r="F592" s="22">
        <f>ROUND((D592*E592),2)</f>
        <v>3790.31</v>
      </c>
    </row>
    <row r="593" spans="1:7" x14ac:dyDescent="0.2">
      <c r="A593" t="s">
        <v>19564</v>
      </c>
      <c r="B593" t="s">
        <v>19390</v>
      </c>
      <c r="C593" t="s">
        <v>18782</v>
      </c>
      <c r="D593" s="21">
        <v>8</v>
      </c>
      <c r="E593" s="22">
        <v>17.420000000000002</v>
      </c>
      <c r="F593" s="22">
        <f>ROUND((D593*E593),2)</f>
        <v>139.36000000000001</v>
      </c>
    </row>
    <row r="594" spans="1:7" x14ac:dyDescent="0.2">
      <c r="A594" t="s">
        <v>19565</v>
      </c>
      <c r="B594" t="s">
        <v>19566</v>
      </c>
      <c r="C594" t="s">
        <v>18770</v>
      </c>
      <c r="D594" s="21"/>
      <c r="F594" s="22"/>
    </row>
    <row r="595" spans="1:7" x14ac:dyDescent="0.2">
      <c r="A595" t="s">
        <v>19567</v>
      </c>
      <c r="B595" t="s">
        <v>19568</v>
      </c>
      <c r="C595" t="s">
        <v>18782</v>
      </c>
      <c r="D595" s="21">
        <v>5</v>
      </c>
      <c r="E595" s="22">
        <v>306.77999999999997</v>
      </c>
      <c r="F595" s="22">
        <f t="shared" ref="F595:F602" si="10">ROUND((D595*E595),2)</f>
        <v>1533.9</v>
      </c>
    </row>
    <row r="596" spans="1:7" x14ac:dyDescent="0.2">
      <c r="A596" t="s">
        <v>19569</v>
      </c>
      <c r="B596" t="s">
        <v>19570</v>
      </c>
      <c r="C596" t="s">
        <v>18782</v>
      </c>
      <c r="D596" s="21">
        <v>1</v>
      </c>
      <c r="E596" s="22">
        <v>614.85</v>
      </c>
      <c r="F596" s="22">
        <f t="shared" si="10"/>
        <v>614.85</v>
      </c>
    </row>
    <row r="597" spans="1:7" x14ac:dyDescent="0.2">
      <c r="A597" t="s">
        <v>19571</v>
      </c>
      <c r="B597" t="s">
        <v>19127</v>
      </c>
      <c r="C597" t="s">
        <v>18782</v>
      </c>
      <c r="D597" s="21">
        <v>5</v>
      </c>
      <c r="E597" s="22">
        <v>182.82</v>
      </c>
      <c r="F597" s="22">
        <f t="shared" si="10"/>
        <v>914.1</v>
      </c>
    </row>
    <row r="598" spans="1:7" x14ac:dyDescent="0.2">
      <c r="A598" t="s">
        <v>19572</v>
      </c>
      <c r="B598" t="s">
        <v>19551</v>
      </c>
      <c r="C598" t="s">
        <v>18782</v>
      </c>
      <c r="D598" s="21">
        <v>7</v>
      </c>
      <c r="E598" s="22">
        <v>544.80999999999995</v>
      </c>
      <c r="F598" s="22">
        <f t="shared" si="10"/>
        <v>3813.67</v>
      </c>
    </row>
    <row r="599" spans="1:7" x14ac:dyDescent="0.2">
      <c r="A599" t="s">
        <v>19573</v>
      </c>
      <c r="B599" t="s">
        <v>19574</v>
      </c>
      <c r="C599" t="s">
        <v>18782</v>
      </c>
      <c r="D599" s="21">
        <v>4</v>
      </c>
      <c r="E599" s="22">
        <v>104.97</v>
      </c>
      <c r="F599" s="22">
        <f t="shared" si="10"/>
        <v>419.88</v>
      </c>
    </row>
    <row r="600" spans="1:7" x14ac:dyDescent="0.2">
      <c r="A600" t="s">
        <v>19575</v>
      </c>
      <c r="B600" t="s">
        <v>19560</v>
      </c>
      <c r="C600" t="s">
        <v>18782</v>
      </c>
      <c r="D600" s="21">
        <v>8</v>
      </c>
      <c r="E600" s="22">
        <v>302.57</v>
      </c>
      <c r="F600" s="22">
        <f t="shared" si="10"/>
        <v>2420.56</v>
      </c>
    </row>
    <row r="601" spans="1:7" x14ac:dyDescent="0.2">
      <c r="A601" t="s">
        <v>19576</v>
      </c>
      <c r="B601" t="s">
        <v>19121</v>
      </c>
      <c r="C601" t="s">
        <v>18782</v>
      </c>
      <c r="D601" s="21">
        <v>25</v>
      </c>
      <c r="E601" s="22">
        <v>63.72</v>
      </c>
      <c r="F601" s="22">
        <f t="shared" si="10"/>
        <v>1593</v>
      </c>
    </row>
    <row r="602" spans="1:7" x14ac:dyDescent="0.2">
      <c r="A602" t="s">
        <v>19577</v>
      </c>
      <c r="B602" t="s">
        <v>19123</v>
      </c>
      <c r="C602" t="s">
        <v>18782</v>
      </c>
      <c r="D602" s="21">
        <v>10</v>
      </c>
      <c r="E602" s="22">
        <v>72.319999999999993</v>
      </c>
      <c r="F602" s="22">
        <f t="shared" si="10"/>
        <v>723.2</v>
      </c>
    </row>
    <row r="603" spans="1:7" x14ac:dyDescent="0.2">
      <c r="A603" t="s">
        <v>19578</v>
      </c>
      <c r="B603" t="s">
        <v>19579</v>
      </c>
      <c r="C603" t="s">
        <v>18770</v>
      </c>
      <c r="D603" s="21"/>
      <c r="F603" s="22"/>
    </row>
    <row r="604" spans="1:7" x14ac:dyDescent="0.2">
      <c r="A604" t="s">
        <v>19580</v>
      </c>
      <c r="B604" t="s">
        <v>19226</v>
      </c>
      <c r="C604" t="s">
        <v>18825</v>
      </c>
      <c r="D604" s="21">
        <v>5.69</v>
      </c>
      <c r="E604" s="22">
        <v>821.6</v>
      </c>
      <c r="F604" s="22">
        <f>ROUND((D604*E604),2)</f>
        <v>4674.8999999999996</v>
      </c>
    </row>
    <row r="605" spans="1:7" x14ac:dyDescent="0.2">
      <c r="A605" t="s">
        <v>19581</v>
      </c>
      <c r="B605" t="s">
        <v>19002</v>
      </c>
      <c r="C605" t="s">
        <v>18770</v>
      </c>
      <c r="D605" s="21"/>
      <c r="F605" s="22"/>
    </row>
    <row r="606" spans="1:7" x14ac:dyDescent="0.2">
      <c r="A606" t="s">
        <v>19582</v>
      </c>
      <c r="B606" t="s">
        <v>19004</v>
      </c>
      <c r="C606" t="s">
        <v>18782</v>
      </c>
      <c r="D606" s="21">
        <v>43</v>
      </c>
      <c r="E606" s="22">
        <v>445.1</v>
      </c>
      <c r="F606" s="22">
        <f>ROUND((D606*E606),2)</f>
        <v>19139.3</v>
      </c>
    </row>
    <row r="608" spans="1:7" x14ac:dyDescent="0.2">
      <c r="B608" t="s">
        <v>19583</v>
      </c>
      <c r="G608" s="22">
        <f>SUM(F532:F606)</f>
        <v>188322.79</v>
      </c>
    </row>
    <row r="610" spans="1:6" x14ac:dyDescent="0.2">
      <c r="A610" t="s">
        <v>86</v>
      </c>
      <c r="B610" t="s">
        <v>19584</v>
      </c>
      <c r="C610" t="s">
        <v>18770</v>
      </c>
      <c r="D610" s="21"/>
      <c r="F610" s="22"/>
    </row>
    <row r="611" spans="1:6" x14ac:dyDescent="0.2">
      <c r="A611" t="s">
        <v>19585</v>
      </c>
      <c r="B611" t="s">
        <v>18922</v>
      </c>
      <c r="C611" t="s">
        <v>18770</v>
      </c>
      <c r="D611" s="21"/>
      <c r="F611" s="22"/>
    </row>
    <row r="612" spans="1:6" x14ac:dyDescent="0.2">
      <c r="A612" t="s">
        <v>19586</v>
      </c>
      <c r="B612" t="s">
        <v>19009</v>
      </c>
      <c r="C612" t="s">
        <v>18825</v>
      </c>
      <c r="D612" s="21">
        <v>11.17</v>
      </c>
      <c r="E612" s="22">
        <v>19.8</v>
      </c>
      <c r="F612" s="22">
        <f>ROUND((D612*E612),2)</f>
        <v>221.17</v>
      </c>
    </row>
    <row r="613" spans="1:6" x14ac:dyDescent="0.2">
      <c r="A613" t="s">
        <v>19587</v>
      </c>
      <c r="B613" t="s">
        <v>18928</v>
      </c>
      <c r="C613" t="s">
        <v>18825</v>
      </c>
      <c r="D613" s="21">
        <v>23.26</v>
      </c>
      <c r="E613" s="22">
        <v>1.36</v>
      </c>
      <c r="F613" s="22">
        <f>ROUND((D613*E613),2)</f>
        <v>31.63</v>
      </c>
    </row>
    <row r="614" spans="1:6" x14ac:dyDescent="0.2">
      <c r="A614" t="s">
        <v>19588</v>
      </c>
      <c r="B614" t="s">
        <v>19011</v>
      </c>
      <c r="C614" t="s">
        <v>18825</v>
      </c>
      <c r="D614" s="21">
        <v>3.36</v>
      </c>
      <c r="E614" s="22">
        <v>5.94</v>
      </c>
      <c r="F614" s="22">
        <f>ROUND((D614*E614),2)</f>
        <v>19.96</v>
      </c>
    </row>
    <row r="615" spans="1:6" x14ac:dyDescent="0.2">
      <c r="A615" t="s">
        <v>19589</v>
      </c>
      <c r="B615" t="s">
        <v>18926</v>
      </c>
      <c r="C615" t="s">
        <v>18782</v>
      </c>
      <c r="D615" s="21">
        <v>2</v>
      </c>
      <c r="E615" s="22">
        <v>0.83</v>
      </c>
      <c r="F615" s="22">
        <f>ROUND((D615*E615),2)</f>
        <v>1.66</v>
      </c>
    </row>
    <row r="616" spans="1:6" x14ac:dyDescent="0.2">
      <c r="A616" t="s">
        <v>19590</v>
      </c>
      <c r="B616" t="s">
        <v>18932</v>
      </c>
      <c r="C616" t="s">
        <v>18770</v>
      </c>
      <c r="D616" s="21"/>
      <c r="F616" s="22"/>
    </row>
    <row r="617" spans="1:6" x14ac:dyDescent="0.2">
      <c r="A617" t="s">
        <v>19591</v>
      </c>
      <c r="B617" t="s">
        <v>18934</v>
      </c>
      <c r="C617" t="s">
        <v>18770</v>
      </c>
      <c r="D617" s="21"/>
      <c r="F617" s="22"/>
    </row>
    <row r="618" spans="1:6" x14ac:dyDescent="0.2">
      <c r="A618" t="s">
        <v>19592</v>
      </c>
      <c r="B618" t="s">
        <v>19593</v>
      </c>
      <c r="C618" t="s">
        <v>18825</v>
      </c>
      <c r="D618" s="21">
        <v>20.29</v>
      </c>
      <c r="E618" s="22">
        <v>96.59</v>
      </c>
      <c r="F618" s="22">
        <f>ROUND((D618*E618),2)</f>
        <v>1959.81</v>
      </c>
    </row>
    <row r="619" spans="1:6" x14ac:dyDescent="0.2">
      <c r="A619" t="s">
        <v>19594</v>
      </c>
      <c r="B619" t="s">
        <v>19042</v>
      </c>
      <c r="C619" t="s">
        <v>18825</v>
      </c>
      <c r="D619" s="21">
        <v>20.29</v>
      </c>
      <c r="E619" s="22">
        <v>18.38</v>
      </c>
      <c r="F619" s="22">
        <f>ROUND((D619*E619),2)</f>
        <v>372.93</v>
      </c>
    </row>
    <row r="620" spans="1:6" x14ac:dyDescent="0.2">
      <c r="A620" t="s">
        <v>19595</v>
      </c>
      <c r="B620" t="s">
        <v>18950</v>
      </c>
      <c r="C620" t="s">
        <v>18770</v>
      </c>
      <c r="D620" s="21"/>
      <c r="F620" s="22"/>
    </row>
    <row r="621" spans="1:6" x14ac:dyDescent="0.2">
      <c r="A621" t="s">
        <v>19596</v>
      </c>
      <c r="B621" t="s">
        <v>18952</v>
      </c>
      <c r="C621" t="s">
        <v>18825</v>
      </c>
      <c r="D621" s="21">
        <v>23.26</v>
      </c>
      <c r="E621" s="22">
        <v>53.63</v>
      </c>
      <c r="F621" s="22">
        <f>ROUND((D621*E621),2)</f>
        <v>1247.43</v>
      </c>
    </row>
    <row r="622" spans="1:6" x14ac:dyDescent="0.2">
      <c r="A622" t="s">
        <v>19597</v>
      </c>
      <c r="B622" t="s">
        <v>18956</v>
      </c>
      <c r="C622" t="s">
        <v>18770</v>
      </c>
      <c r="D622" s="21"/>
      <c r="F622" s="22"/>
    </row>
    <row r="623" spans="1:6" x14ac:dyDescent="0.2">
      <c r="A623" t="s">
        <v>19598</v>
      </c>
      <c r="B623" t="s">
        <v>18958</v>
      </c>
      <c r="C623" t="s">
        <v>18770</v>
      </c>
      <c r="D623" s="21"/>
      <c r="F623" s="22"/>
    </row>
    <row r="624" spans="1:6" x14ac:dyDescent="0.2">
      <c r="A624" t="s">
        <v>19599</v>
      </c>
      <c r="B624" t="s">
        <v>18960</v>
      </c>
      <c r="C624" t="s">
        <v>18825</v>
      </c>
      <c r="D624" s="21">
        <v>15.93</v>
      </c>
      <c r="E624" s="22">
        <v>2.46</v>
      </c>
      <c r="F624" s="22">
        <f>ROUND((D624*E624),2)</f>
        <v>39.19</v>
      </c>
    </row>
    <row r="625" spans="1:6" x14ac:dyDescent="0.2">
      <c r="A625" t="s">
        <v>19600</v>
      </c>
      <c r="B625" t="s">
        <v>18962</v>
      </c>
      <c r="C625" t="s">
        <v>18770</v>
      </c>
      <c r="D625" s="21"/>
      <c r="F625" s="22"/>
    </row>
    <row r="626" spans="1:6" x14ac:dyDescent="0.2">
      <c r="A626" t="s">
        <v>19601</v>
      </c>
      <c r="B626" t="s">
        <v>19022</v>
      </c>
      <c r="C626" t="s">
        <v>18825</v>
      </c>
      <c r="D626" s="21">
        <v>15.93</v>
      </c>
      <c r="E626" s="22">
        <v>9.4600000000000009</v>
      </c>
      <c r="F626" s="22">
        <f>ROUND((D626*E626),2)</f>
        <v>150.69999999999999</v>
      </c>
    </row>
    <row r="627" spans="1:6" x14ac:dyDescent="0.2">
      <c r="A627" t="s">
        <v>19602</v>
      </c>
      <c r="B627" t="s">
        <v>18968</v>
      </c>
      <c r="C627" t="s">
        <v>18770</v>
      </c>
      <c r="D627" s="21"/>
      <c r="F627" s="22"/>
    </row>
    <row r="628" spans="1:6" x14ac:dyDescent="0.2">
      <c r="A628" t="s">
        <v>19603</v>
      </c>
      <c r="B628" t="s">
        <v>18970</v>
      </c>
      <c r="C628" t="s">
        <v>18825</v>
      </c>
      <c r="D628" s="21">
        <v>15.93</v>
      </c>
      <c r="E628" s="22">
        <v>10.56</v>
      </c>
      <c r="F628" s="22">
        <f>ROUND((D628*E628),2)</f>
        <v>168.22</v>
      </c>
    </row>
    <row r="629" spans="1:6" x14ac:dyDescent="0.2">
      <c r="A629" t="s">
        <v>19604</v>
      </c>
      <c r="B629" t="s">
        <v>18944</v>
      </c>
      <c r="C629" t="s">
        <v>18770</v>
      </c>
      <c r="D629" s="21"/>
      <c r="F629" s="22"/>
    </row>
    <row r="630" spans="1:6" x14ac:dyDescent="0.2">
      <c r="A630" t="s">
        <v>19605</v>
      </c>
      <c r="B630" t="s">
        <v>18946</v>
      </c>
      <c r="C630" t="s">
        <v>18825</v>
      </c>
      <c r="D630" s="21">
        <v>55.74</v>
      </c>
      <c r="E630" s="22">
        <v>2.69</v>
      </c>
      <c r="F630" s="22">
        <f>ROUND((D630*E630),2)</f>
        <v>149.94</v>
      </c>
    </row>
    <row r="631" spans="1:6" x14ac:dyDescent="0.2">
      <c r="A631" t="s">
        <v>19606</v>
      </c>
      <c r="B631" t="s">
        <v>18948</v>
      </c>
      <c r="C631" t="s">
        <v>18825</v>
      </c>
      <c r="D631" s="21">
        <v>55.74</v>
      </c>
      <c r="E631" s="22">
        <v>25.57</v>
      </c>
      <c r="F631" s="22">
        <f>ROUND((D631*E631),2)</f>
        <v>1425.27</v>
      </c>
    </row>
    <row r="632" spans="1:6" x14ac:dyDescent="0.2">
      <c r="A632" t="s">
        <v>19607</v>
      </c>
      <c r="B632" t="s">
        <v>19369</v>
      </c>
      <c r="C632" t="s">
        <v>18825</v>
      </c>
      <c r="D632" s="21">
        <v>39.82</v>
      </c>
      <c r="E632" s="22">
        <v>44.15</v>
      </c>
      <c r="F632" s="22">
        <f>ROUND((D632*E632),2)</f>
        <v>1758.05</v>
      </c>
    </row>
    <row r="633" spans="1:6" x14ac:dyDescent="0.2">
      <c r="A633" t="s">
        <v>19608</v>
      </c>
      <c r="B633" t="s">
        <v>19062</v>
      </c>
      <c r="C633" t="s">
        <v>18918</v>
      </c>
      <c r="D633" s="21">
        <v>18.96</v>
      </c>
      <c r="E633" s="22">
        <v>25.95</v>
      </c>
      <c r="F633" s="22">
        <f>ROUND((D633*E633),2)</f>
        <v>492.01</v>
      </c>
    </row>
    <row r="634" spans="1:6" x14ac:dyDescent="0.2">
      <c r="A634" t="s">
        <v>19609</v>
      </c>
      <c r="B634" t="s">
        <v>19175</v>
      </c>
      <c r="C634" t="s">
        <v>18825</v>
      </c>
      <c r="D634" s="21">
        <v>2.8</v>
      </c>
      <c r="E634" s="22">
        <v>42.88</v>
      </c>
      <c r="F634" s="22">
        <f>ROUND((D634*E634),2)</f>
        <v>120.06</v>
      </c>
    </row>
    <row r="635" spans="1:6" x14ac:dyDescent="0.2">
      <c r="A635" t="s">
        <v>19610</v>
      </c>
      <c r="B635" t="s">
        <v>19611</v>
      </c>
      <c r="C635" t="s">
        <v>18770</v>
      </c>
      <c r="D635" s="21"/>
      <c r="F635" s="22"/>
    </row>
    <row r="636" spans="1:6" x14ac:dyDescent="0.2">
      <c r="A636" t="s">
        <v>19612</v>
      </c>
      <c r="B636" t="s">
        <v>19531</v>
      </c>
      <c r="C636" t="s">
        <v>18825</v>
      </c>
      <c r="D636" s="21">
        <v>23.26</v>
      </c>
      <c r="E636" s="22">
        <v>96.35</v>
      </c>
      <c r="F636" s="22">
        <f>ROUND((D636*E636),2)</f>
        <v>2241.1</v>
      </c>
    </row>
    <row r="637" spans="1:6" x14ac:dyDescent="0.2">
      <c r="A637" t="s">
        <v>19613</v>
      </c>
      <c r="B637" t="s">
        <v>19375</v>
      </c>
      <c r="C637" t="s">
        <v>18825</v>
      </c>
      <c r="D637" s="21">
        <v>23.26</v>
      </c>
      <c r="E637" s="22">
        <v>114.01</v>
      </c>
      <c r="F637" s="22">
        <f>ROUND((D637*E637),2)</f>
        <v>2651.87</v>
      </c>
    </row>
    <row r="638" spans="1:6" x14ac:dyDescent="0.2">
      <c r="A638" t="s">
        <v>19614</v>
      </c>
      <c r="B638" t="s">
        <v>19453</v>
      </c>
      <c r="C638" t="s">
        <v>18918</v>
      </c>
      <c r="D638" s="21">
        <v>2.7</v>
      </c>
      <c r="E638" s="22">
        <v>79.7</v>
      </c>
      <c r="F638" s="22">
        <f>ROUND((D638*E638),2)</f>
        <v>215.19</v>
      </c>
    </row>
    <row r="639" spans="1:6" x14ac:dyDescent="0.2">
      <c r="A639" t="s">
        <v>19615</v>
      </c>
      <c r="B639" t="s">
        <v>18990</v>
      </c>
      <c r="C639" t="s">
        <v>18770</v>
      </c>
      <c r="D639" s="21"/>
      <c r="F639" s="22"/>
    </row>
    <row r="640" spans="1:6" x14ac:dyDescent="0.2">
      <c r="A640" t="s">
        <v>19616</v>
      </c>
      <c r="B640" t="s">
        <v>19617</v>
      </c>
      <c r="C640" t="s">
        <v>18770</v>
      </c>
      <c r="D640" s="21"/>
      <c r="F640" s="22"/>
    </row>
    <row r="641" spans="1:7" x14ac:dyDescent="0.2">
      <c r="A641" t="s">
        <v>19618</v>
      </c>
      <c r="B641" t="s">
        <v>19132</v>
      </c>
      <c r="C641" t="s">
        <v>18782</v>
      </c>
      <c r="D641" s="21">
        <v>3</v>
      </c>
      <c r="E641" s="22">
        <v>546.15</v>
      </c>
      <c r="F641" s="22">
        <f>ROUND((D641*E641),2)</f>
        <v>1638.45</v>
      </c>
    </row>
    <row r="642" spans="1:7" x14ac:dyDescent="0.2">
      <c r="A642" t="s">
        <v>19619</v>
      </c>
      <c r="B642" t="s">
        <v>19465</v>
      </c>
      <c r="C642" t="s">
        <v>18782</v>
      </c>
      <c r="D642" s="21">
        <v>3</v>
      </c>
      <c r="E642" s="22">
        <v>94</v>
      </c>
      <c r="F642" s="22">
        <f>ROUND((D642*E642),2)</f>
        <v>282</v>
      </c>
    </row>
    <row r="643" spans="1:7" x14ac:dyDescent="0.2">
      <c r="A643" t="s">
        <v>19620</v>
      </c>
      <c r="B643" t="s">
        <v>19136</v>
      </c>
      <c r="C643" t="s">
        <v>18825</v>
      </c>
      <c r="D643" s="21">
        <v>11.34</v>
      </c>
      <c r="E643" s="22">
        <v>84.41</v>
      </c>
      <c r="F643" s="22">
        <f>ROUND((D643*E643),2)</f>
        <v>957.21</v>
      </c>
    </row>
    <row r="645" spans="1:7" x14ac:dyDescent="0.2">
      <c r="B645" t="s">
        <v>19621</v>
      </c>
      <c r="G645" s="22">
        <f>SUM(F610:F643)</f>
        <v>16143.850000000002</v>
      </c>
    </row>
    <row r="647" spans="1:7" x14ac:dyDescent="0.2">
      <c r="A647" t="s">
        <v>88</v>
      </c>
      <c r="B647" t="s">
        <v>19622</v>
      </c>
      <c r="C647" t="s">
        <v>18770</v>
      </c>
      <c r="D647" s="21"/>
      <c r="F647" s="22"/>
    </row>
    <row r="648" spans="1:7" x14ac:dyDescent="0.2">
      <c r="A648" t="s">
        <v>19623</v>
      </c>
      <c r="B648" t="s">
        <v>18922</v>
      </c>
      <c r="C648" t="s">
        <v>18770</v>
      </c>
      <c r="D648" s="21"/>
      <c r="F648" s="22"/>
    </row>
    <row r="649" spans="1:7" x14ac:dyDescent="0.2">
      <c r="A649" t="s">
        <v>19624</v>
      </c>
      <c r="B649" t="s">
        <v>18928</v>
      </c>
      <c r="C649" t="s">
        <v>18825</v>
      </c>
      <c r="D649" s="21">
        <v>3.25</v>
      </c>
      <c r="E649" s="22">
        <v>1.36</v>
      </c>
      <c r="F649" s="22">
        <f>ROUND((D649*E649),2)</f>
        <v>4.42</v>
      </c>
    </row>
    <row r="650" spans="1:7" x14ac:dyDescent="0.2">
      <c r="A650" t="s">
        <v>19625</v>
      </c>
      <c r="B650" t="s">
        <v>19102</v>
      </c>
      <c r="C650" t="s">
        <v>18782</v>
      </c>
      <c r="D650" s="21">
        <v>6</v>
      </c>
      <c r="E650" s="22">
        <v>5.78</v>
      </c>
      <c r="F650" s="22">
        <f>ROUND((D650*E650),2)</f>
        <v>34.68</v>
      </c>
    </row>
    <row r="651" spans="1:7" x14ac:dyDescent="0.2">
      <c r="A651" t="s">
        <v>19626</v>
      </c>
      <c r="B651" t="s">
        <v>19104</v>
      </c>
      <c r="C651" t="s">
        <v>18782</v>
      </c>
      <c r="D651" s="21">
        <v>6</v>
      </c>
      <c r="E651" s="22">
        <v>0.99</v>
      </c>
      <c r="F651" s="22">
        <f>ROUND((D651*E651),2)</f>
        <v>5.94</v>
      </c>
    </row>
    <row r="652" spans="1:7" x14ac:dyDescent="0.2">
      <c r="A652" t="s">
        <v>19627</v>
      </c>
      <c r="B652" t="s">
        <v>18926</v>
      </c>
      <c r="C652" t="s">
        <v>18782</v>
      </c>
      <c r="D652" s="21">
        <v>2</v>
      </c>
      <c r="E652" s="22">
        <v>0.83</v>
      </c>
      <c r="F652" s="22">
        <f>ROUND((D652*E652),2)</f>
        <v>1.66</v>
      </c>
    </row>
    <row r="653" spans="1:7" x14ac:dyDescent="0.2">
      <c r="A653" t="s">
        <v>19628</v>
      </c>
      <c r="B653" t="s">
        <v>18950</v>
      </c>
      <c r="C653" t="s">
        <v>18770</v>
      </c>
      <c r="D653" s="21"/>
      <c r="F653" s="22"/>
    </row>
    <row r="654" spans="1:7" x14ac:dyDescent="0.2">
      <c r="A654" t="s">
        <v>19629</v>
      </c>
      <c r="B654" t="s">
        <v>18952</v>
      </c>
      <c r="C654" t="s">
        <v>18825</v>
      </c>
      <c r="D654" s="21">
        <v>6.25</v>
      </c>
      <c r="E654" s="22">
        <v>53.63</v>
      </c>
      <c r="F654" s="22">
        <f>ROUND((D654*E654),2)</f>
        <v>335.19</v>
      </c>
    </row>
    <row r="655" spans="1:7" x14ac:dyDescent="0.2">
      <c r="A655" t="s">
        <v>19630</v>
      </c>
      <c r="B655" t="s">
        <v>19111</v>
      </c>
      <c r="C655" t="s">
        <v>18770</v>
      </c>
      <c r="D655" s="21"/>
      <c r="F655" s="22"/>
    </row>
    <row r="656" spans="1:7" x14ac:dyDescent="0.2">
      <c r="A656" t="s">
        <v>19631</v>
      </c>
      <c r="B656" t="s">
        <v>19632</v>
      </c>
      <c r="C656" t="s">
        <v>18782</v>
      </c>
      <c r="D656" s="21">
        <v>2</v>
      </c>
      <c r="E656" s="22">
        <v>74.72</v>
      </c>
      <c r="F656" s="22">
        <f>ROUND((D656*E656),2)</f>
        <v>149.44</v>
      </c>
    </row>
    <row r="657" spans="1:7" x14ac:dyDescent="0.2">
      <c r="A657" t="s">
        <v>19633</v>
      </c>
      <c r="B657" t="s">
        <v>19125</v>
      </c>
      <c r="C657" t="s">
        <v>18782</v>
      </c>
      <c r="D657" s="21">
        <v>2</v>
      </c>
      <c r="E657" s="22">
        <v>72.319999999999993</v>
      </c>
      <c r="F657" s="22">
        <f>ROUND((D657*E657),2)</f>
        <v>144.63999999999999</v>
      </c>
    </row>
    <row r="658" spans="1:7" x14ac:dyDescent="0.2">
      <c r="A658" t="s">
        <v>19634</v>
      </c>
      <c r="B658" t="s">
        <v>19121</v>
      </c>
      <c r="C658" t="s">
        <v>18782</v>
      </c>
      <c r="D658" s="21">
        <v>2</v>
      </c>
      <c r="E658" s="22">
        <v>63.72</v>
      </c>
      <c r="F658" s="22">
        <f>ROUND((D658*E658),2)</f>
        <v>127.44</v>
      </c>
    </row>
    <row r="659" spans="1:7" x14ac:dyDescent="0.2">
      <c r="A659" t="s">
        <v>19635</v>
      </c>
      <c r="B659" t="s">
        <v>19636</v>
      </c>
      <c r="C659" t="s">
        <v>18782</v>
      </c>
      <c r="D659" s="21">
        <v>2</v>
      </c>
      <c r="E659" s="22">
        <v>127.13</v>
      </c>
      <c r="F659" s="22">
        <f>ROUND((D659*E659),2)</f>
        <v>254.26</v>
      </c>
    </row>
    <row r="660" spans="1:7" x14ac:dyDescent="0.2">
      <c r="A660" t="s">
        <v>19637</v>
      </c>
      <c r="B660" t="s">
        <v>19638</v>
      </c>
      <c r="C660" t="s">
        <v>18782</v>
      </c>
      <c r="D660" s="21">
        <v>2</v>
      </c>
      <c r="E660" s="22">
        <v>71.08</v>
      </c>
      <c r="F660" s="22">
        <f>ROUND((D660*E660),2)</f>
        <v>142.16</v>
      </c>
    </row>
    <row r="662" spans="1:7" x14ac:dyDescent="0.2">
      <c r="B662" t="s">
        <v>19639</v>
      </c>
      <c r="G662" s="22">
        <f>SUM(F647:F660)</f>
        <v>1199.83</v>
      </c>
    </row>
    <row r="664" spans="1:7" x14ac:dyDescent="0.2">
      <c r="A664" t="s">
        <v>90</v>
      </c>
      <c r="B664" t="s">
        <v>19640</v>
      </c>
      <c r="C664" t="s">
        <v>18770</v>
      </c>
      <c r="D664" s="21"/>
      <c r="F664" s="22"/>
    </row>
    <row r="665" spans="1:7" x14ac:dyDescent="0.2">
      <c r="A665" t="s">
        <v>19641</v>
      </c>
      <c r="B665" t="s">
        <v>18922</v>
      </c>
      <c r="C665" t="s">
        <v>18770</v>
      </c>
      <c r="D665" s="21"/>
      <c r="F665" s="22"/>
    </row>
    <row r="666" spans="1:7" x14ac:dyDescent="0.2">
      <c r="A666" t="s">
        <v>19642</v>
      </c>
      <c r="B666" t="s">
        <v>18928</v>
      </c>
      <c r="C666" t="s">
        <v>18825</v>
      </c>
      <c r="D666" s="21">
        <v>7.81</v>
      </c>
      <c r="E666" s="22">
        <v>1.36</v>
      </c>
      <c r="F666" s="22">
        <f t="shared" ref="F666:F671" si="11">ROUND((D666*E666),2)</f>
        <v>10.62</v>
      </c>
    </row>
    <row r="667" spans="1:7" x14ac:dyDescent="0.2">
      <c r="A667" t="s">
        <v>19643</v>
      </c>
      <c r="B667" t="s">
        <v>19644</v>
      </c>
      <c r="C667" t="s">
        <v>18825</v>
      </c>
      <c r="D667" s="21">
        <v>14.43</v>
      </c>
      <c r="E667" s="22">
        <v>9.9600000000000009</v>
      </c>
      <c r="F667" s="22">
        <f t="shared" si="11"/>
        <v>143.72</v>
      </c>
    </row>
    <row r="668" spans="1:7" x14ac:dyDescent="0.2">
      <c r="A668" t="s">
        <v>19645</v>
      </c>
      <c r="B668" t="s">
        <v>19009</v>
      </c>
      <c r="C668" t="s">
        <v>18825</v>
      </c>
      <c r="D668" s="21">
        <v>57.48</v>
      </c>
      <c r="E668" s="22">
        <v>19.8</v>
      </c>
      <c r="F668" s="22">
        <f t="shared" si="11"/>
        <v>1138.0999999999999</v>
      </c>
    </row>
    <row r="669" spans="1:7" x14ac:dyDescent="0.2">
      <c r="A669" t="s">
        <v>19646</v>
      </c>
      <c r="B669" t="s">
        <v>18926</v>
      </c>
      <c r="C669" t="s">
        <v>18782</v>
      </c>
      <c r="D669" s="21">
        <v>43</v>
      </c>
      <c r="E669" s="22">
        <v>0.83</v>
      </c>
      <c r="F669" s="22">
        <f t="shared" si="11"/>
        <v>35.69</v>
      </c>
    </row>
    <row r="670" spans="1:7" x14ac:dyDescent="0.2">
      <c r="A670" t="s">
        <v>19647</v>
      </c>
      <c r="B670" t="s">
        <v>19081</v>
      </c>
      <c r="C670" t="s">
        <v>18825</v>
      </c>
      <c r="D670" s="21">
        <v>6.94</v>
      </c>
      <c r="E670" s="22">
        <v>10.74</v>
      </c>
      <c r="F670" s="22">
        <f t="shared" si="11"/>
        <v>74.540000000000006</v>
      </c>
    </row>
    <row r="671" spans="1:7" x14ac:dyDescent="0.2">
      <c r="A671" t="s">
        <v>19648</v>
      </c>
      <c r="B671" t="s">
        <v>19106</v>
      </c>
      <c r="C671" t="s">
        <v>18877</v>
      </c>
      <c r="D671" s="21">
        <v>14.08</v>
      </c>
      <c r="E671" s="22">
        <v>36.880000000000003</v>
      </c>
      <c r="F671" s="22">
        <f t="shared" si="11"/>
        <v>519.27</v>
      </c>
    </row>
    <row r="672" spans="1:7" x14ac:dyDescent="0.2">
      <c r="A672" t="s">
        <v>19649</v>
      </c>
      <c r="B672" t="s">
        <v>18932</v>
      </c>
      <c r="C672" t="s">
        <v>18770</v>
      </c>
      <c r="D672" s="21"/>
      <c r="F672" s="22"/>
    </row>
    <row r="673" spans="1:6" x14ac:dyDescent="0.2">
      <c r="A673" t="s">
        <v>19650</v>
      </c>
      <c r="B673" t="s">
        <v>18934</v>
      </c>
      <c r="C673" t="s">
        <v>18770</v>
      </c>
      <c r="D673" s="21"/>
      <c r="F673" s="22"/>
    </row>
    <row r="674" spans="1:6" x14ac:dyDescent="0.2">
      <c r="A674" t="s">
        <v>19651</v>
      </c>
      <c r="B674" t="s">
        <v>18936</v>
      </c>
      <c r="C674" t="s">
        <v>18825</v>
      </c>
      <c r="D674" s="21">
        <v>96.73</v>
      </c>
      <c r="E674" s="22">
        <v>41.82</v>
      </c>
      <c r="F674" s="22">
        <f>ROUND((D674*E674),2)</f>
        <v>4045.25</v>
      </c>
    </row>
    <row r="675" spans="1:6" x14ac:dyDescent="0.2">
      <c r="A675" t="s">
        <v>19652</v>
      </c>
      <c r="B675" t="s">
        <v>19496</v>
      </c>
      <c r="C675" t="s">
        <v>18918</v>
      </c>
      <c r="D675" s="21">
        <v>4.2</v>
      </c>
      <c r="E675" s="22">
        <v>20.77</v>
      </c>
      <c r="F675" s="22">
        <f>ROUND((D675*E675),2)</f>
        <v>87.23</v>
      </c>
    </row>
    <row r="676" spans="1:6" x14ac:dyDescent="0.2">
      <c r="A676" t="s">
        <v>19653</v>
      </c>
      <c r="B676" t="s">
        <v>19042</v>
      </c>
      <c r="C676" t="s">
        <v>18825</v>
      </c>
      <c r="D676" s="21">
        <v>96.73</v>
      </c>
      <c r="E676" s="22">
        <v>18.38</v>
      </c>
      <c r="F676" s="22">
        <f>ROUND((D676*E676),2)</f>
        <v>1777.9</v>
      </c>
    </row>
    <row r="677" spans="1:6" x14ac:dyDescent="0.2">
      <c r="A677" t="s">
        <v>19654</v>
      </c>
      <c r="B677" t="s">
        <v>18950</v>
      </c>
      <c r="C677" t="s">
        <v>18770</v>
      </c>
      <c r="D677" s="21"/>
      <c r="F677" s="22"/>
    </row>
    <row r="678" spans="1:6" x14ac:dyDescent="0.2">
      <c r="A678" t="s">
        <v>19655</v>
      </c>
      <c r="B678" t="s">
        <v>19074</v>
      </c>
      <c r="C678" t="s">
        <v>18825</v>
      </c>
      <c r="D678" s="21">
        <v>7.81</v>
      </c>
      <c r="E678" s="22">
        <v>70</v>
      </c>
      <c r="F678" s="22">
        <f>ROUND((D678*E678),2)</f>
        <v>546.70000000000005</v>
      </c>
    </row>
    <row r="679" spans="1:6" x14ac:dyDescent="0.2">
      <c r="A679" t="s">
        <v>19656</v>
      </c>
      <c r="B679" t="s">
        <v>19336</v>
      </c>
      <c r="C679" t="s">
        <v>18770</v>
      </c>
      <c r="D679" s="21"/>
      <c r="F679" s="22"/>
    </row>
    <row r="680" spans="1:6" x14ac:dyDescent="0.2">
      <c r="A680" t="s">
        <v>19657</v>
      </c>
      <c r="B680" t="s">
        <v>18958</v>
      </c>
      <c r="C680" t="s">
        <v>18770</v>
      </c>
      <c r="D680" s="21"/>
      <c r="F680" s="22"/>
    </row>
    <row r="681" spans="1:6" x14ac:dyDescent="0.2">
      <c r="A681" t="s">
        <v>19658</v>
      </c>
      <c r="B681" t="s">
        <v>18960</v>
      </c>
      <c r="C681" t="s">
        <v>18825</v>
      </c>
      <c r="D681" s="21">
        <v>365.67</v>
      </c>
      <c r="E681" s="22">
        <v>2.46</v>
      </c>
      <c r="F681" s="22">
        <f>ROUND((D681*E681),2)</f>
        <v>899.55</v>
      </c>
    </row>
    <row r="682" spans="1:6" x14ac:dyDescent="0.2">
      <c r="A682" t="s">
        <v>19659</v>
      </c>
      <c r="B682" t="s">
        <v>18962</v>
      </c>
      <c r="C682" t="s">
        <v>18770</v>
      </c>
      <c r="D682" s="21"/>
      <c r="F682" s="22"/>
    </row>
    <row r="683" spans="1:6" x14ac:dyDescent="0.2">
      <c r="A683" t="s">
        <v>19660</v>
      </c>
      <c r="B683" t="s">
        <v>18964</v>
      </c>
      <c r="C683" t="s">
        <v>18825</v>
      </c>
      <c r="D683" s="21">
        <v>159.75</v>
      </c>
      <c r="E683" s="22">
        <v>6.91</v>
      </c>
      <c r="F683" s="22">
        <f>ROUND((D683*E683),2)</f>
        <v>1103.8699999999999</v>
      </c>
    </row>
    <row r="684" spans="1:6" x14ac:dyDescent="0.2">
      <c r="A684" t="s">
        <v>19661</v>
      </c>
      <c r="B684" t="s">
        <v>19022</v>
      </c>
      <c r="C684" t="s">
        <v>18825</v>
      </c>
      <c r="D684" s="21">
        <v>193.46</v>
      </c>
      <c r="E684" s="22">
        <v>9.4600000000000009</v>
      </c>
      <c r="F684" s="22">
        <f>ROUND((D684*E684),2)</f>
        <v>1830.13</v>
      </c>
    </row>
    <row r="685" spans="1:6" x14ac:dyDescent="0.2">
      <c r="A685" t="s">
        <v>19662</v>
      </c>
      <c r="B685" t="s">
        <v>19088</v>
      </c>
      <c r="C685" t="s">
        <v>18825</v>
      </c>
      <c r="D685" s="21">
        <v>12.46</v>
      </c>
      <c r="E685" s="22">
        <v>12.98</v>
      </c>
      <c r="F685" s="22">
        <f>ROUND((D685*E685),2)</f>
        <v>161.72999999999999</v>
      </c>
    </row>
    <row r="686" spans="1:6" x14ac:dyDescent="0.2">
      <c r="A686" t="s">
        <v>19663</v>
      </c>
      <c r="B686" t="s">
        <v>18968</v>
      </c>
      <c r="C686" t="s">
        <v>18770</v>
      </c>
      <c r="D686" s="21"/>
      <c r="F686" s="22"/>
    </row>
    <row r="687" spans="1:6" x14ac:dyDescent="0.2">
      <c r="A687" t="s">
        <v>19664</v>
      </c>
      <c r="B687" t="s">
        <v>19092</v>
      </c>
      <c r="C687" t="s">
        <v>18825</v>
      </c>
      <c r="D687" s="21">
        <v>12.46</v>
      </c>
      <c r="E687" s="22">
        <v>11.82</v>
      </c>
      <c r="F687" s="22">
        <f>ROUND((D687*E687),2)</f>
        <v>147.28</v>
      </c>
    </row>
    <row r="688" spans="1:6" x14ac:dyDescent="0.2">
      <c r="A688" t="s">
        <v>19665</v>
      </c>
      <c r="B688" t="s">
        <v>18970</v>
      </c>
      <c r="C688" t="s">
        <v>18825</v>
      </c>
      <c r="D688" s="21">
        <v>353.21</v>
      </c>
      <c r="E688" s="22">
        <v>10.56</v>
      </c>
      <c r="F688" s="22">
        <f>ROUND((D688*E688),2)</f>
        <v>3729.9</v>
      </c>
    </row>
    <row r="689" spans="1:7" x14ac:dyDescent="0.2">
      <c r="A689" t="s">
        <v>19666</v>
      </c>
      <c r="B689" t="s">
        <v>18990</v>
      </c>
      <c r="C689" t="s">
        <v>18770</v>
      </c>
      <c r="D689" s="21"/>
      <c r="F689" s="22"/>
    </row>
    <row r="690" spans="1:7" x14ac:dyDescent="0.2">
      <c r="A690" t="s">
        <v>19667</v>
      </c>
      <c r="B690" t="s">
        <v>19132</v>
      </c>
      <c r="C690" t="s">
        <v>18782</v>
      </c>
      <c r="D690" s="21">
        <v>6</v>
      </c>
      <c r="E690" s="22">
        <v>546.15</v>
      </c>
      <c r="F690" s="22">
        <f>ROUND((D690*E690),2)</f>
        <v>3276.9</v>
      </c>
    </row>
    <row r="691" spans="1:7" x14ac:dyDescent="0.2">
      <c r="A691" t="s">
        <v>19668</v>
      </c>
      <c r="B691" t="s">
        <v>19465</v>
      </c>
      <c r="C691" t="s">
        <v>18782</v>
      </c>
      <c r="D691" s="21">
        <v>6</v>
      </c>
      <c r="E691" s="22">
        <v>94</v>
      </c>
      <c r="F691" s="22">
        <f>ROUND((D691*E691),2)</f>
        <v>564</v>
      </c>
    </row>
    <row r="692" spans="1:7" x14ac:dyDescent="0.2">
      <c r="A692" t="s">
        <v>19669</v>
      </c>
      <c r="B692" t="s">
        <v>19136</v>
      </c>
      <c r="C692" t="s">
        <v>18825</v>
      </c>
      <c r="D692" s="21">
        <v>22.68</v>
      </c>
      <c r="E692" s="22">
        <v>84.41</v>
      </c>
      <c r="F692" s="22">
        <f>ROUND((D692*E692),2)</f>
        <v>1914.42</v>
      </c>
    </row>
    <row r="693" spans="1:7" x14ac:dyDescent="0.2">
      <c r="A693" t="s">
        <v>19670</v>
      </c>
      <c r="B693" t="s">
        <v>19111</v>
      </c>
      <c r="C693" t="s">
        <v>18770</v>
      </c>
      <c r="D693" s="21"/>
      <c r="F693" s="22"/>
    </row>
    <row r="694" spans="1:7" x14ac:dyDescent="0.2">
      <c r="A694" t="s">
        <v>19671</v>
      </c>
      <c r="B694" t="s">
        <v>19568</v>
      </c>
      <c r="C694" t="s">
        <v>18782</v>
      </c>
      <c r="D694" s="21">
        <v>2</v>
      </c>
      <c r="E694" s="22">
        <v>306.77999999999997</v>
      </c>
      <c r="F694" s="22">
        <f>ROUND((D694*E694),2)</f>
        <v>613.55999999999995</v>
      </c>
    </row>
    <row r="695" spans="1:7" x14ac:dyDescent="0.2">
      <c r="A695" t="s">
        <v>19672</v>
      </c>
      <c r="B695" t="s">
        <v>19673</v>
      </c>
      <c r="C695" t="s">
        <v>18782</v>
      </c>
      <c r="D695" s="21">
        <v>2</v>
      </c>
      <c r="E695" s="22">
        <v>544.80999999999995</v>
      </c>
      <c r="F695" s="22">
        <f>ROUND((D695*E695),2)</f>
        <v>1089.6199999999999</v>
      </c>
    </row>
    <row r="696" spans="1:7" x14ac:dyDescent="0.2">
      <c r="A696" t="s">
        <v>19674</v>
      </c>
      <c r="B696" t="s">
        <v>19121</v>
      </c>
      <c r="C696" t="s">
        <v>18782</v>
      </c>
      <c r="D696" s="21">
        <v>2</v>
      </c>
      <c r="E696" s="22">
        <v>63.72</v>
      </c>
      <c r="F696" s="22">
        <f>ROUND((D696*E696),2)</f>
        <v>127.44</v>
      </c>
    </row>
    <row r="697" spans="1:7" x14ac:dyDescent="0.2">
      <c r="A697" t="s">
        <v>19675</v>
      </c>
      <c r="B697" t="s">
        <v>19123</v>
      </c>
      <c r="C697" t="s">
        <v>18782</v>
      </c>
      <c r="D697" s="21">
        <v>2</v>
      </c>
      <c r="E697" s="22">
        <v>72.319999999999993</v>
      </c>
      <c r="F697" s="22">
        <f>ROUND((D697*E697),2)</f>
        <v>144.63999999999999</v>
      </c>
    </row>
    <row r="698" spans="1:7" x14ac:dyDescent="0.2">
      <c r="A698" t="s">
        <v>19676</v>
      </c>
      <c r="B698" t="s">
        <v>19611</v>
      </c>
      <c r="C698" t="s">
        <v>18770</v>
      </c>
      <c r="D698" s="21"/>
      <c r="F698" s="22"/>
    </row>
    <row r="699" spans="1:7" x14ac:dyDescent="0.2">
      <c r="A699" t="s">
        <v>19677</v>
      </c>
      <c r="B699" t="s">
        <v>19678</v>
      </c>
      <c r="C699" t="s">
        <v>18918</v>
      </c>
      <c r="D699" s="21">
        <v>34.6</v>
      </c>
      <c r="E699" s="22">
        <v>4.95</v>
      </c>
      <c r="F699" s="22">
        <f>ROUND((D699*E699),2)</f>
        <v>171.27</v>
      </c>
    </row>
    <row r="700" spans="1:7" x14ac:dyDescent="0.2">
      <c r="A700" t="s">
        <v>19679</v>
      </c>
      <c r="B700" t="s">
        <v>19002</v>
      </c>
      <c r="C700" t="s">
        <v>18770</v>
      </c>
      <c r="D700" s="21"/>
      <c r="F700" s="22"/>
    </row>
    <row r="701" spans="1:7" x14ac:dyDescent="0.2">
      <c r="A701" t="s">
        <v>19680</v>
      </c>
      <c r="B701" t="s">
        <v>19004</v>
      </c>
      <c r="C701" t="s">
        <v>18782</v>
      </c>
      <c r="D701" s="21">
        <v>42</v>
      </c>
      <c r="E701" s="22">
        <v>445.1</v>
      </c>
      <c r="F701" s="22">
        <f>ROUND((D701*E701),2)</f>
        <v>18694.2</v>
      </c>
    </row>
    <row r="702" spans="1:7" x14ac:dyDescent="0.2">
      <c r="A702" t="s">
        <v>19681</v>
      </c>
      <c r="B702" t="s">
        <v>19299</v>
      </c>
      <c r="C702" t="s">
        <v>18782</v>
      </c>
      <c r="D702" s="21">
        <v>5</v>
      </c>
      <c r="E702" s="22">
        <v>83.69</v>
      </c>
      <c r="F702" s="22">
        <f>ROUND((D702*E702),2)</f>
        <v>418.45</v>
      </c>
    </row>
    <row r="704" spans="1:7" x14ac:dyDescent="0.2">
      <c r="B704" t="s">
        <v>19682</v>
      </c>
      <c r="G704" s="22">
        <f>SUM(F664:F702)</f>
        <v>43265.979999999996</v>
      </c>
    </row>
    <row r="706" spans="1:6" x14ac:dyDescent="0.2">
      <c r="A706" t="s">
        <v>92</v>
      </c>
      <c r="B706" t="s">
        <v>19683</v>
      </c>
      <c r="C706" t="s">
        <v>18770</v>
      </c>
      <c r="D706" s="21"/>
      <c r="F706" s="22"/>
    </row>
    <row r="707" spans="1:6" x14ac:dyDescent="0.2">
      <c r="A707" t="s">
        <v>19684</v>
      </c>
      <c r="B707" t="s">
        <v>18922</v>
      </c>
      <c r="C707" t="s">
        <v>18770</v>
      </c>
      <c r="D707" s="21"/>
      <c r="F707" s="22"/>
    </row>
    <row r="708" spans="1:6" x14ac:dyDescent="0.2">
      <c r="A708" t="s">
        <v>19685</v>
      </c>
      <c r="B708" t="s">
        <v>18926</v>
      </c>
      <c r="C708" t="s">
        <v>18782</v>
      </c>
      <c r="D708" s="21">
        <v>37</v>
      </c>
      <c r="E708" s="22">
        <v>0.83</v>
      </c>
      <c r="F708" s="22">
        <f>ROUND((D708*E708),2)</f>
        <v>30.71</v>
      </c>
    </row>
    <row r="709" spans="1:6" x14ac:dyDescent="0.2">
      <c r="A709" t="s">
        <v>19686</v>
      </c>
      <c r="B709" t="s">
        <v>19009</v>
      </c>
      <c r="C709" t="s">
        <v>18825</v>
      </c>
      <c r="D709" s="21">
        <v>15.86</v>
      </c>
      <c r="E709" s="22">
        <v>19.8</v>
      </c>
      <c r="F709" s="22">
        <f>ROUND((D709*E709),2)</f>
        <v>314.02999999999997</v>
      </c>
    </row>
    <row r="710" spans="1:6" x14ac:dyDescent="0.2">
      <c r="A710" t="s">
        <v>19687</v>
      </c>
      <c r="B710" t="s">
        <v>18928</v>
      </c>
      <c r="C710" t="s">
        <v>18825</v>
      </c>
      <c r="D710" s="21">
        <v>15.86</v>
      </c>
      <c r="E710" s="22">
        <v>1.36</v>
      </c>
      <c r="F710" s="22">
        <f>ROUND((D710*E710),2)</f>
        <v>21.57</v>
      </c>
    </row>
    <row r="711" spans="1:6" x14ac:dyDescent="0.2">
      <c r="A711" t="s">
        <v>19688</v>
      </c>
      <c r="B711" t="s">
        <v>19081</v>
      </c>
      <c r="C711" t="s">
        <v>18825</v>
      </c>
      <c r="D711" s="21">
        <v>2.59</v>
      </c>
      <c r="E711" s="22">
        <v>10.74</v>
      </c>
      <c r="F711" s="22">
        <f>ROUND((D711*E711),2)</f>
        <v>27.82</v>
      </c>
    </row>
    <row r="712" spans="1:6" x14ac:dyDescent="0.2">
      <c r="A712" t="s">
        <v>19689</v>
      </c>
      <c r="B712" t="s">
        <v>18950</v>
      </c>
      <c r="C712" t="s">
        <v>18770</v>
      </c>
      <c r="D712" s="21"/>
      <c r="F712" s="22"/>
    </row>
    <row r="713" spans="1:6" x14ac:dyDescent="0.2">
      <c r="A713" t="s">
        <v>19690</v>
      </c>
      <c r="B713" t="s">
        <v>19074</v>
      </c>
      <c r="C713" t="s">
        <v>18825</v>
      </c>
      <c r="D713" s="21">
        <v>15.86</v>
      </c>
      <c r="E713" s="22">
        <v>70</v>
      </c>
      <c r="F713" s="22">
        <f>ROUND((D713*E713),2)</f>
        <v>1110.2</v>
      </c>
    </row>
    <row r="714" spans="1:6" x14ac:dyDescent="0.2">
      <c r="A714" t="s">
        <v>19691</v>
      </c>
      <c r="B714" t="s">
        <v>18956</v>
      </c>
      <c r="C714" t="s">
        <v>18770</v>
      </c>
      <c r="D714" s="21"/>
      <c r="F714" s="22"/>
    </row>
    <row r="715" spans="1:6" x14ac:dyDescent="0.2">
      <c r="A715" t="s">
        <v>19692</v>
      </c>
      <c r="B715" t="s">
        <v>18958</v>
      </c>
      <c r="C715" t="s">
        <v>18770</v>
      </c>
      <c r="D715" s="21"/>
      <c r="F715" s="22"/>
    </row>
    <row r="716" spans="1:6" x14ac:dyDescent="0.2">
      <c r="A716" t="s">
        <v>19693</v>
      </c>
      <c r="B716" t="s">
        <v>18960</v>
      </c>
      <c r="C716" t="s">
        <v>18825</v>
      </c>
      <c r="D716" s="21">
        <v>255.38</v>
      </c>
      <c r="E716" s="22">
        <v>2.46</v>
      </c>
      <c r="F716" s="22">
        <f>ROUND((D716*E716),2)</f>
        <v>628.23</v>
      </c>
    </row>
    <row r="717" spans="1:6" x14ac:dyDescent="0.2">
      <c r="A717" t="s">
        <v>19694</v>
      </c>
      <c r="B717" t="s">
        <v>18962</v>
      </c>
      <c r="C717" t="s">
        <v>18770</v>
      </c>
      <c r="D717" s="21"/>
      <c r="F717" s="22"/>
    </row>
    <row r="718" spans="1:6" x14ac:dyDescent="0.2">
      <c r="A718" t="s">
        <v>19695</v>
      </c>
      <c r="B718" t="s">
        <v>18964</v>
      </c>
      <c r="C718" t="s">
        <v>18825</v>
      </c>
      <c r="D718" s="21">
        <v>255.38</v>
      </c>
      <c r="E718" s="22">
        <v>6.91</v>
      </c>
      <c r="F718" s="22">
        <f>ROUND((D718*E718),2)</f>
        <v>1764.68</v>
      </c>
    </row>
    <row r="719" spans="1:6" x14ac:dyDescent="0.2">
      <c r="A719" t="s">
        <v>19696</v>
      </c>
      <c r="B719" t="s">
        <v>18968</v>
      </c>
      <c r="C719" t="s">
        <v>18770</v>
      </c>
      <c r="D719" s="21"/>
      <c r="F719" s="22"/>
    </row>
    <row r="720" spans="1:6" x14ac:dyDescent="0.2">
      <c r="A720" t="s">
        <v>19697</v>
      </c>
      <c r="B720" t="s">
        <v>18970</v>
      </c>
      <c r="C720" t="s">
        <v>18825</v>
      </c>
      <c r="D720" s="21">
        <v>255.38</v>
      </c>
      <c r="E720" s="22">
        <v>10.56</v>
      </c>
      <c r="F720" s="22">
        <f>ROUND((D720*E720),2)</f>
        <v>2696.81</v>
      </c>
    </row>
    <row r="721" spans="1:7" x14ac:dyDescent="0.2">
      <c r="A721" t="s">
        <v>19698</v>
      </c>
      <c r="B721" t="s">
        <v>19221</v>
      </c>
      <c r="C721" t="s">
        <v>18770</v>
      </c>
      <c r="D721" s="21"/>
      <c r="F721" s="22"/>
    </row>
    <row r="722" spans="1:7" x14ac:dyDescent="0.2">
      <c r="A722" t="s">
        <v>19699</v>
      </c>
      <c r="B722" t="s">
        <v>19299</v>
      </c>
      <c r="C722" t="s">
        <v>18782</v>
      </c>
      <c r="D722" s="21">
        <v>4</v>
      </c>
      <c r="E722" s="22">
        <v>83.69</v>
      </c>
      <c r="F722" s="22">
        <f>ROUND((D722*E722),2)</f>
        <v>334.76</v>
      </c>
    </row>
    <row r="723" spans="1:7" x14ac:dyDescent="0.2">
      <c r="A723" t="s">
        <v>19700</v>
      </c>
      <c r="B723" t="s">
        <v>19004</v>
      </c>
      <c r="C723" t="s">
        <v>18782</v>
      </c>
      <c r="D723" s="21">
        <v>37</v>
      </c>
      <c r="E723" s="22">
        <v>445.1</v>
      </c>
      <c r="F723" s="22">
        <f>ROUND((D723*E723),2)</f>
        <v>16468.7</v>
      </c>
    </row>
    <row r="724" spans="1:7" x14ac:dyDescent="0.2">
      <c r="A724" t="s">
        <v>19701</v>
      </c>
      <c r="B724" t="s">
        <v>19069</v>
      </c>
      <c r="C724" t="s">
        <v>18770</v>
      </c>
      <c r="D724" s="21"/>
      <c r="F724" s="22"/>
    </row>
    <row r="725" spans="1:7" x14ac:dyDescent="0.2">
      <c r="A725" t="s">
        <v>19702</v>
      </c>
      <c r="B725" t="s">
        <v>18996</v>
      </c>
      <c r="C725" t="s">
        <v>18825</v>
      </c>
      <c r="D725" s="21">
        <v>2.5</v>
      </c>
      <c r="E725" s="22">
        <v>116.33</v>
      </c>
      <c r="F725" s="22">
        <f>ROUND((D725*E725),2)</f>
        <v>290.83</v>
      </c>
    </row>
    <row r="727" spans="1:7" x14ac:dyDescent="0.2">
      <c r="B727" t="s">
        <v>19703</v>
      </c>
      <c r="G727" s="22">
        <f>SUM(F706:F725)</f>
        <v>23688.340000000004</v>
      </c>
    </row>
    <row r="729" spans="1:7" x14ac:dyDescent="0.2">
      <c r="A729" t="s">
        <v>94</v>
      </c>
      <c r="B729" t="s">
        <v>19704</v>
      </c>
      <c r="C729" t="s">
        <v>18770</v>
      </c>
      <c r="D729" s="21"/>
      <c r="F729" s="22"/>
    </row>
    <row r="730" spans="1:7" x14ac:dyDescent="0.2">
      <c r="A730" t="s">
        <v>19705</v>
      </c>
      <c r="B730" t="s">
        <v>19706</v>
      </c>
      <c r="C730" t="s">
        <v>18770</v>
      </c>
      <c r="D730" s="21"/>
      <c r="F730" s="22"/>
    </row>
    <row r="731" spans="1:7" x14ac:dyDescent="0.2">
      <c r="A731" t="s">
        <v>19707</v>
      </c>
      <c r="B731" t="s">
        <v>18833</v>
      </c>
      <c r="C731" t="s">
        <v>18825</v>
      </c>
      <c r="D731" s="21">
        <v>96.13</v>
      </c>
      <c r="E731" s="22">
        <v>1.46</v>
      </c>
      <c r="F731" s="22">
        <f>ROUND((D731*E731),2)</f>
        <v>140.35</v>
      </c>
    </row>
    <row r="732" spans="1:7" x14ac:dyDescent="0.2">
      <c r="A732" t="s">
        <v>19708</v>
      </c>
      <c r="B732" t="s">
        <v>19709</v>
      </c>
      <c r="C732" t="s">
        <v>18825</v>
      </c>
      <c r="D732" s="21">
        <v>96.13</v>
      </c>
      <c r="E732" s="22">
        <v>18.16</v>
      </c>
      <c r="F732" s="22">
        <f>ROUND((D732*E732),2)</f>
        <v>1745.72</v>
      </c>
    </row>
    <row r="733" spans="1:7" x14ac:dyDescent="0.2">
      <c r="A733" t="s">
        <v>19710</v>
      </c>
      <c r="B733" t="s">
        <v>19711</v>
      </c>
      <c r="C733" t="s">
        <v>18770</v>
      </c>
      <c r="D733" s="21"/>
      <c r="F733" s="22"/>
    </row>
    <row r="734" spans="1:7" x14ac:dyDescent="0.2">
      <c r="A734" t="s">
        <v>19712</v>
      </c>
      <c r="B734" t="s">
        <v>19713</v>
      </c>
      <c r="C734" t="s">
        <v>18825</v>
      </c>
      <c r="D734" s="21">
        <v>348.6</v>
      </c>
      <c r="E734" s="22">
        <v>8.1199999999999992</v>
      </c>
      <c r="F734" s="22">
        <f>ROUND((D734*E734),2)</f>
        <v>2830.63</v>
      </c>
    </row>
    <row r="735" spans="1:7" x14ac:dyDescent="0.2">
      <c r="A735" t="s">
        <v>19714</v>
      </c>
      <c r="B735" t="s">
        <v>19340</v>
      </c>
      <c r="C735" t="s">
        <v>18825</v>
      </c>
      <c r="D735" s="21">
        <v>348.6</v>
      </c>
      <c r="E735" s="22">
        <v>21.32</v>
      </c>
      <c r="F735" s="22">
        <f>ROUND((D735*E735),2)</f>
        <v>7432.15</v>
      </c>
    </row>
    <row r="736" spans="1:7" x14ac:dyDescent="0.2">
      <c r="A736" t="s">
        <v>19715</v>
      </c>
      <c r="B736" t="s">
        <v>19342</v>
      </c>
      <c r="C736" t="s">
        <v>18770</v>
      </c>
      <c r="D736" s="21"/>
      <c r="F736" s="22"/>
    </row>
    <row r="737" spans="1:7" x14ac:dyDescent="0.2">
      <c r="A737" t="s">
        <v>19716</v>
      </c>
      <c r="B737" t="s">
        <v>19410</v>
      </c>
      <c r="C737" t="s">
        <v>18918</v>
      </c>
      <c r="D737" s="21">
        <v>13.2</v>
      </c>
      <c r="E737" s="22">
        <v>190.74</v>
      </c>
      <c r="F737" s="22">
        <f>ROUND((D737*E737),2)</f>
        <v>2517.77</v>
      </c>
    </row>
    <row r="738" spans="1:7" x14ac:dyDescent="0.2">
      <c r="A738" t="s">
        <v>19717</v>
      </c>
      <c r="B738" t="s">
        <v>19718</v>
      </c>
      <c r="C738" t="s">
        <v>18825</v>
      </c>
      <c r="D738" s="21">
        <v>29.04</v>
      </c>
      <c r="E738" s="22">
        <v>16.64</v>
      </c>
      <c r="F738" s="22">
        <f>ROUND((D738*E738),2)</f>
        <v>483.23</v>
      </c>
    </row>
    <row r="739" spans="1:7" x14ac:dyDescent="0.2">
      <c r="A739" t="s">
        <v>19719</v>
      </c>
      <c r="B739" t="s">
        <v>19340</v>
      </c>
      <c r="C739" t="s">
        <v>18825</v>
      </c>
      <c r="D739" s="21">
        <v>29.04</v>
      </c>
      <c r="E739" s="22">
        <v>21.32</v>
      </c>
      <c r="F739" s="22">
        <f>ROUND((D739*E739),2)</f>
        <v>619.13</v>
      </c>
    </row>
    <row r="740" spans="1:7" x14ac:dyDescent="0.2">
      <c r="A740" t="s">
        <v>19720</v>
      </c>
      <c r="B740" t="s">
        <v>19069</v>
      </c>
      <c r="C740" t="s">
        <v>18770</v>
      </c>
      <c r="D740" s="21"/>
      <c r="F740" s="22"/>
    </row>
    <row r="741" spans="1:7" x14ac:dyDescent="0.2">
      <c r="A741" t="s">
        <v>19721</v>
      </c>
      <c r="B741" t="s">
        <v>19175</v>
      </c>
      <c r="C741" t="s">
        <v>18825</v>
      </c>
      <c r="D741" s="21">
        <v>111.31</v>
      </c>
      <c r="E741" s="22">
        <v>42.88</v>
      </c>
      <c r="F741" s="22">
        <f>ROUND((D741*E741),2)</f>
        <v>4772.97</v>
      </c>
    </row>
    <row r="742" spans="1:7" x14ac:dyDescent="0.2">
      <c r="A742" t="s">
        <v>19722</v>
      </c>
      <c r="B742" t="s">
        <v>19723</v>
      </c>
      <c r="C742" t="s">
        <v>18770</v>
      </c>
      <c r="D742" s="21"/>
      <c r="F742" s="22"/>
    </row>
    <row r="744" spans="1:7" x14ac:dyDescent="0.2">
      <c r="B744" t="s">
        <v>19724</v>
      </c>
      <c r="G744" s="22">
        <f>SUM(F729:F742)</f>
        <v>20541.949999999997</v>
      </c>
    </row>
    <row r="746" spans="1:7" x14ac:dyDescent="0.2">
      <c r="A746" t="s">
        <v>96</v>
      </c>
      <c r="B746" t="s">
        <v>19725</v>
      </c>
      <c r="C746" t="s">
        <v>18770</v>
      </c>
      <c r="D746" s="21"/>
      <c r="F746" s="22"/>
    </row>
    <row r="747" spans="1:7" x14ac:dyDescent="0.2">
      <c r="A747" t="s">
        <v>19726</v>
      </c>
      <c r="B747" t="s">
        <v>19727</v>
      </c>
      <c r="C747" t="s">
        <v>18770</v>
      </c>
      <c r="D747" s="21"/>
      <c r="F747" s="22"/>
    </row>
    <row r="748" spans="1:7" x14ac:dyDescent="0.2">
      <c r="A748" t="s">
        <v>19728</v>
      </c>
      <c r="B748" t="s">
        <v>19729</v>
      </c>
      <c r="C748" t="s">
        <v>18918</v>
      </c>
      <c r="D748" s="21">
        <v>34.07</v>
      </c>
      <c r="E748" s="22">
        <v>14.42</v>
      </c>
      <c r="F748" s="22">
        <f t="shared" ref="F748:F753" si="12">ROUND((D748*E748),2)</f>
        <v>491.29</v>
      </c>
    </row>
    <row r="749" spans="1:7" x14ac:dyDescent="0.2">
      <c r="A749" t="s">
        <v>19730</v>
      </c>
      <c r="B749" t="s">
        <v>19731</v>
      </c>
      <c r="C749" t="s">
        <v>18918</v>
      </c>
      <c r="D749" s="21">
        <v>22.32</v>
      </c>
      <c r="E749" s="22">
        <v>20.149999999999999</v>
      </c>
      <c r="F749" s="22">
        <f t="shared" si="12"/>
        <v>449.75</v>
      </c>
    </row>
    <row r="750" spans="1:7" x14ac:dyDescent="0.2">
      <c r="A750" t="s">
        <v>19732</v>
      </c>
      <c r="B750" t="s">
        <v>19733</v>
      </c>
      <c r="C750" t="s">
        <v>18782</v>
      </c>
      <c r="D750" s="21">
        <v>5</v>
      </c>
      <c r="E750" s="22">
        <v>5.76</v>
      </c>
      <c r="F750" s="22">
        <f t="shared" si="12"/>
        <v>28.8</v>
      </c>
    </row>
    <row r="751" spans="1:7" x14ac:dyDescent="0.2">
      <c r="A751" t="s">
        <v>19734</v>
      </c>
      <c r="B751" t="s">
        <v>19735</v>
      </c>
      <c r="C751" t="s">
        <v>18782</v>
      </c>
      <c r="D751" s="21">
        <v>4</v>
      </c>
      <c r="E751" s="22">
        <v>7.27</v>
      </c>
      <c r="F751" s="22">
        <f t="shared" si="12"/>
        <v>29.08</v>
      </c>
    </row>
    <row r="752" spans="1:7" x14ac:dyDescent="0.2">
      <c r="A752" t="s">
        <v>19736</v>
      </c>
      <c r="B752" t="s">
        <v>19737</v>
      </c>
      <c r="C752" t="s">
        <v>18782</v>
      </c>
      <c r="D752" s="21">
        <v>6</v>
      </c>
      <c r="E752" s="22">
        <v>8.7200000000000006</v>
      </c>
      <c r="F752" s="22">
        <f t="shared" si="12"/>
        <v>52.32</v>
      </c>
    </row>
    <row r="753" spans="1:6" x14ac:dyDescent="0.2">
      <c r="A753" t="s">
        <v>19738</v>
      </c>
      <c r="B753" t="s">
        <v>19739</v>
      </c>
      <c r="C753" t="s">
        <v>18782</v>
      </c>
      <c r="D753" s="21">
        <v>4</v>
      </c>
      <c r="E753" s="22">
        <v>53.65</v>
      </c>
      <c r="F753" s="22">
        <f t="shared" si="12"/>
        <v>214.6</v>
      </c>
    </row>
    <row r="754" spans="1:6" x14ac:dyDescent="0.2">
      <c r="A754" t="s">
        <v>19740</v>
      </c>
      <c r="B754" t="s">
        <v>19741</v>
      </c>
      <c r="C754" t="s">
        <v>18770</v>
      </c>
      <c r="D754" s="21"/>
      <c r="F754" s="22"/>
    </row>
    <row r="755" spans="1:6" x14ac:dyDescent="0.2">
      <c r="A755" t="s">
        <v>19742</v>
      </c>
      <c r="B755" t="s">
        <v>19743</v>
      </c>
      <c r="C755" t="s">
        <v>18782</v>
      </c>
      <c r="D755" s="21">
        <v>1</v>
      </c>
      <c r="E755" s="22">
        <v>1081.52</v>
      </c>
      <c r="F755" s="22">
        <f t="shared" ref="F755:F767" si="13">ROUND((D755*E755),2)</f>
        <v>1081.52</v>
      </c>
    </row>
    <row r="756" spans="1:6" x14ac:dyDescent="0.2">
      <c r="A756" t="s">
        <v>19744</v>
      </c>
      <c r="B756" t="s">
        <v>19745</v>
      </c>
      <c r="C756" t="s">
        <v>18918</v>
      </c>
      <c r="D756" s="21">
        <v>40.049999999999997</v>
      </c>
      <c r="E756" s="22">
        <v>8.75</v>
      </c>
      <c r="F756" s="22">
        <f t="shared" si="13"/>
        <v>350.44</v>
      </c>
    </row>
    <row r="757" spans="1:6" x14ac:dyDescent="0.2">
      <c r="A757" t="s">
        <v>19746</v>
      </c>
      <c r="B757" t="s">
        <v>19747</v>
      </c>
      <c r="C757" t="s">
        <v>18782</v>
      </c>
      <c r="D757" s="21">
        <v>3</v>
      </c>
      <c r="E757" s="22">
        <v>185.17</v>
      </c>
      <c r="F757" s="22">
        <f t="shared" si="13"/>
        <v>555.51</v>
      </c>
    </row>
    <row r="758" spans="1:6" x14ac:dyDescent="0.2">
      <c r="A758" t="s">
        <v>19748</v>
      </c>
      <c r="B758" t="s">
        <v>19749</v>
      </c>
      <c r="C758" t="s">
        <v>18918</v>
      </c>
      <c r="D758" s="21">
        <v>41.77</v>
      </c>
      <c r="E758" s="22">
        <v>36.65</v>
      </c>
      <c r="F758" s="22">
        <f t="shared" si="13"/>
        <v>1530.87</v>
      </c>
    </row>
    <row r="759" spans="1:6" x14ac:dyDescent="0.2">
      <c r="A759" t="s">
        <v>19750</v>
      </c>
      <c r="B759" t="s">
        <v>19751</v>
      </c>
      <c r="C759" t="s">
        <v>18918</v>
      </c>
      <c r="D759" s="21">
        <v>41.77</v>
      </c>
      <c r="E759" s="22">
        <v>16.7</v>
      </c>
      <c r="F759" s="22">
        <f t="shared" si="13"/>
        <v>697.56</v>
      </c>
    </row>
    <row r="760" spans="1:6" x14ac:dyDescent="0.2">
      <c r="A760" t="s">
        <v>19752</v>
      </c>
      <c r="B760" t="s">
        <v>19753</v>
      </c>
      <c r="C760" t="s">
        <v>18918</v>
      </c>
      <c r="D760" s="21">
        <v>13.6</v>
      </c>
      <c r="E760" s="22">
        <v>29.26</v>
      </c>
      <c r="F760" s="22">
        <f t="shared" si="13"/>
        <v>397.94</v>
      </c>
    </row>
    <row r="761" spans="1:6" x14ac:dyDescent="0.2">
      <c r="A761" t="s">
        <v>19754</v>
      </c>
      <c r="B761" t="s">
        <v>19755</v>
      </c>
      <c r="C761" t="s">
        <v>18918</v>
      </c>
      <c r="D761" s="21">
        <v>13.6</v>
      </c>
      <c r="E761" s="22">
        <v>44.25</v>
      </c>
      <c r="F761" s="22">
        <f t="shared" si="13"/>
        <v>601.79999999999995</v>
      </c>
    </row>
    <row r="762" spans="1:6" x14ac:dyDescent="0.2">
      <c r="A762" t="s">
        <v>19756</v>
      </c>
      <c r="B762" t="s">
        <v>19757</v>
      </c>
      <c r="C762" t="s">
        <v>18918</v>
      </c>
      <c r="D762" s="21">
        <v>36.6</v>
      </c>
      <c r="E762" s="22">
        <v>24.11</v>
      </c>
      <c r="F762" s="22">
        <f t="shared" si="13"/>
        <v>882.43</v>
      </c>
    </row>
    <row r="763" spans="1:6" x14ac:dyDescent="0.2">
      <c r="A763" t="s">
        <v>19758</v>
      </c>
      <c r="B763" t="s">
        <v>19759</v>
      </c>
      <c r="C763" t="s">
        <v>18782</v>
      </c>
      <c r="D763" s="21">
        <v>1</v>
      </c>
      <c r="E763" s="22">
        <v>2250</v>
      </c>
      <c r="F763" s="22">
        <f t="shared" si="13"/>
        <v>2250</v>
      </c>
    </row>
    <row r="764" spans="1:6" x14ac:dyDescent="0.2">
      <c r="A764" t="s">
        <v>19760</v>
      </c>
      <c r="B764" t="s">
        <v>19761</v>
      </c>
      <c r="C764" t="s">
        <v>18782</v>
      </c>
      <c r="D764" s="21">
        <v>2</v>
      </c>
      <c r="E764" s="22">
        <v>2490</v>
      </c>
      <c r="F764" s="22">
        <f t="shared" si="13"/>
        <v>4980</v>
      </c>
    </row>
    <row r="765" spans="1:6" x14ac:dyDescent="0.2">
      <c r="A765" t="s">
        <v>19762</v>
      </c>
      <c r="B765" t="s">
        <v>19763</v>
      </c>
      <c r="C765" t="s">
        <v>18782</v>
      </c>
      <c r="D765" s="21">
        <v>1</v>
      </c>
      <c r="E765" s="22">
        <v>6983</v>
      </c>
      <c r="F765" s="22">
        <f t="shared" si="13"/>
        <v>6983</v>
      </c>
    </row>
    <row r="766" spans="1:6" x14ac:dyDescent="0.2">
      <c r="A766" t="s">
        <v>19764</v>
      </c>
      <c r="B766" t="s">
        <v>19765</v>
      </c>
      <c r="C766" t="s">
        <v>18782</v>
      </c>
      <c r="D766" s="21">
        <v>14</v>
      </c>
      <c r="E766" s="22">
        <v>1965.08</v>
      </c>
      <c r="F766" s="22">
        <f t="shared" si="13"/>
        <v>27511.119999999999</v>
      </c>
    </row>
    <row r="767" spans="1:6" x14ac:dyDescent="0.2">
      <c r="A767" t="s">
        <v>19766</v>
      </c>
      <c r="B767" t="s">
        <v>19767</v>
      </c>
      <c r="C767" t="s">
        <v>18782</v>
      </c>
      <c r="D767" s="21">
        <v>1</v>
      </c>
      <c r="E767" s="22">
        <v>7823</v>
      </c>
      <c r="F767" s="22">
        <f t="shared" si="13"/>
        <v>7823</v>
      </c>
    </row>
    <row r="768" spans="1:6" x14ac:dyDescent="0.2">
      <c r="A768" t="s">
        <v>19768</v>
      </c>
      <c r="B768" t="s">
        <v>19769</v>
      </c>
      <c r="C768" t="s">
        <v>18770</v>
      </c>
      <c r="D768" s="21"/>
      <c r="F768" s="22"/>
    </row>
    <row r="769" spans="1:6" x14ac:dyDescent="0.2">
      <c r="A769" t="s">
        <v>19770</v>
      </c>
      <c r="B769" t="s">
        <v>19771</v>
      </c>
      <c r="C769" t="s">
        <v>18770</v>
      </c>
      <c r="D769" s="21"/>
      <c r="F769" s="22"/>
    </row>
    <row r="770" spans="1:6" x14ac:dyDescent="0.2">
      <c r="A770" t="s">
        <v>19772</v>
      </c>
      <c r="B770" t="s">
        <v>19773</v>
      </c>
      <c r="C770" t="s">
        <v>18918</v>
      </c>
      <c r="D770" s="21">
        <v>944.35</v>
      </c>
      <c r="E770" s="22">
        <v>2.6</v>
      </c>
      <c r="F770" s="22">
        <f>ROUND((D770*E770),2)</f>
        <v>2455.31</v>
      </c>
    </row>
    <row r="771" spans="1:6" x14ac:dyDescent="0.2">
      <c r="A771" t="s">
        <v>19774</v>
      </c>
      <c r="B771" t="s">
        <v>19775</v>
      </c>
      <c r="C771" t="s">
        <v>18918</v>
      </c>
      <c r="D771" s="21">
        <v>138.88999999999999</v>
      </c>
      <c r="E771" s="22">
        <v>5.75</v>
      </c>
      <c r="F771" s="22">
        <f>ROUND((D771*E771),2)</f>
        <v>798.62</v>
      </c>
    </row>
    <row r="772" spans="1:6" x14ac:dyDescent="0.2">
      <c r="A772" t="s">
        <v>19776</v>
      </c>
      <c r="B772" t="s">
        <v>19777</v>
      </c>
      <c r="C772" t="s">
        <v>18918</v>
      </c>
      <c r="D772" s="21">
        <v>90.12</v>
      </c>
      <c r="E772" s="22">
        <v>9.44</v>
      </c>
      <c r="F772" s="22">
        <f>ROUND((D772*E772),2)</f>
        <v>850.73</v>
      </c>
    </row>
    <row r="773" spans="1:6" x14ac:dyDescent="0.2">
      <c r="A773" t="s">
        <v>19778</v>
      </c>
      <c r="B773" t="s">
        <v>19779</v>
      </c>
      <c r="C773" t="s">
        <v>18918</v>
      </c>
      <c r="D773" s="21">
        <v>75.010000000000005</v>
      </c>
      <c r="E773" s="22">
        <v>16.829999999999998</v>
      </c>
      <c r="F773" s="22">
        <f>ROUND((D773*E773),2)</f>
        <v>1262.42</v>
      </c>
    </row>
    <row r="774" spans="1:6" x14ac:dyDescent="0.2">
      <c r="A774" t="s">
        <v>19780</v>
      </c>
      <c r="B774" t="s">
        <v>19526</v>
      </c>
      <c r="C774" t="s">
        <v>18918</v>
      </c>
      <c r="D774" s="21">
        <v>335.66</v>
      </c>
      <c r="E774" s="22">
        <v>8.34</v>
      </c>
      <c r="F774" s="22">
        <f>ROUND((D774*E774),2)</f>
        <v>2799.4</v>
      </c>
    </row>
    <row r="775" spans="1:6" x14ac:dyDescent="0.2">
      <c r="A775" t="s">
        <v>19781</v>
      </c>
      <c r="B775" t="s">
        <v>19782</v>
      </c>
      <c r="C775" t="s">
        <v>18770</v>
      </c>
      <c r="D775" s="21"/>
      <c r="F775" s="22"/>
    </row>
    <row r="776" spans="1:6" x14ac:dyDescent="0.2">
      <c r="A776" t="s">
        <v>19783</v>
      </c>
      <c r="B776" t="s">
        <v>19784</v>
      </c>
      <c r="C776" t="s">
        <v>18918</v>
      </c>
      <c r="D776" s="21">
        <v>213.12</v>
      </c>
      <c r="E776" s="22">
        <v>6.65</v>
      </c>
      <c r="F776" s="22">
        <f t="shared" ref="F776:F781" si="14">ROUND((D776*E776),2)</f>
        <v>1417.25</v>
      </c>
    </row>
    <row r="777" spans="1:6" x14ac:dyDescent="0.2">
      <c r="A777" t="s">
        <v>19785</v>
      </c>
      <c r="B777" t="s">
        <v>19786</v>
      </c>
      <c r="C777" t="s">
        <v>18918</v>
      </c>
      <c r="D777" s="21">
        <v>243.45</v>
      </c>
      <c r="E777" s="22">
        <v>9.5</v>
      </c>
      <c r="F777" s="22">
        <f t="shared" si="14"/>
        <v>2312.7800000000002</v>
      </c>
    </row>
    <row r="778" spans="1:6" x14ac:dyDescent="0.2">
      <c r="A778" t="s">
        <v>19787</v>
      </c>
      <c r="B778" t="s">
        <v>19788</v>
      </c>
      <c r="C778" t="s">
        <v>18918</v>
      </c>
      <c r="D778" s="21">
        <v>41.68</v>
      </c>
      <c r="E778" s="22">
        <v>66.16</v>
      </c>
      <c r="F778" s="22">
        <f t="shared" si="14"/>
        <v>2757.55</v>
      </c>
    </row>
    <row r="779" spans="1:6" x14ac:dyDescent="0.2">
      <c r="A779" t="s">
        <v>19789</v>
      </c>
      <c r="B779" t="s">
        <v>19790</v>
      </c>
      <c r="C779" t="s">
        <v>18782</v>
      </c>
      <c r="D779" s="21">
        <v>41</v>
      </c>
      <c r="E779" s="22">
        <v>9.0299999999999994</v>
      </c>
      <c r="F779" s="22">
        <f t="shared" si="14"/>
        <v>370.23</v>
      </c>
    </row>
    <row r="780" spans="1:6" x14ac:dyDescent="0.2">
      <c r="A780" t="s">
        <v>19791</v>
      </c>
      <c r="B780" t="s">
        <v>19792</v>
      </c>
      <c r="C780" t="s">
        <v>18782</v>
      </c>
      <c r="D780" s="21">
        <v>12</v>
      </c>
      <c r="E780" s="22">
        <v>6.57</v>
      </c>
      <c r="F780" s="22">
        <f t="shared" si="14"/>
        <v>78.84</v>
      </c>
    </row>
    <row r="781" spans="1:6" x14ac:dyDescent="0.2">
      <c r="A781" t="s">
        <v>19793</v>
      </c>
      <c r="B781" t="s">
        <v>19794</v>
      </c>
      <c r="C781" t="s">
        <v>18782</v>
      </c>
      <c r="D781" s="21">
        <v>2</v>
      </c>
      <c r="E781" s="22">
        <v>8.89</v>
      </c>
      <c r="F781" s="22">
        <f t="shared" si="14"/>
        <v>17.78</v>
      </c>
    </row>
    <row r="782" spans="1:6" x14ac:dyDescent="0.2">
      <c r="A782" t="s">
        <v>19795</v>
      </c>
      <c r="B782" t="s">
        <v>19796</v>
      </c>
      <c r="C782" t="s">
        <v>18770</v>
      </c>
      <c r="D782" s="21"/>
      <c r="F782" s="22"/>
    </row>
    <row r="783" spans="1:6" x14ac:dyDescent="0.2">
      <c r="A783" t="s">
        <v>19797</v>
      </c>
      <c r="B783" t="s">
        <v>19798</v>
      </c>
      <c r="C783" t="s">
        <v>18782</v>
      </c>
      <c r="D783" s="21">
        <v>3</v>
      </c>
      <c r="E783" s="22">
        <v>391.68</v>
      </c>
      <c r="F783" s="22">
        <f>ROUND((D783*E783),2)</f>
        <v>1175.04</v>
      </c>
    </row>
    <row r="784" spans="1:6" x14ac:dyDescent="0.2">
      <c r="A784" t="s">
        <v>19799</v>
      </c>
      <c r="B784" t="s">
        <v>19800</v>
      </c>
      <c r="C784" t="s">
        <v>18782</v>
      </c>
      <c r="D784" s="21">
        <v>1</v>
      </c>
      <c r="E784" s="22">
        <v>248.17</v>
      </c>
      <c r="F784" s="22">
        <f>ROUND((D784*E784),2)</f>
        <v>248.17</v>
      </c>
    </row>
    <row r="785" spans="1:6" x14ac:dyDescent="0.2">
      <c r="A785" t="s">
        <v>19801</v>
      </c>
      <c r="B785" t="s">
        <v>19802</v>
      </c>
      <c r="C785" t="s">
        <v>18782</v>
      </c>
      <c r="D785" s="21">
        <v>22</v>
      </c>
      <c r="E785" s="22">
        <v>10.31</v>
      </c>
      <c r="F785" s="22">
        <f>ROUND((D785*E785),2)</f>
        <v>226.82</v>
      </c>
    </row>
    <row r="786" spans="1:6" x14ac:dyDescent="0.2">
      <c r="A786" t="s">
        <v>19803</v>
      </c>
      <c r="B786" t="s">
        <v>19804</v>
      </c>
      <c r="C786" t="s">
        <v>18782</v>
      </c>
      <c r="D786" s="21">
        <v>2</v>
      </c>
      <c r="E786" s="22">
        <v>11.07</v>
      </c>
      <c r="F786" s="22">
        <f>ROUND((D786*E786),2)</f>
        <v>22.14</v>
      </c>
    </row>
    <row r="787" spans="1:6" x14ac:dyDescent="0.2">
      <c r="A787" t="s">
        <v>19805</v>
      </c>
      <c r="B787" t="s">
        <v>19806</v>
      </c>
      <c r="C787" t="s">
        <v>18782</v>
      </c>
      <c r="D787" s="21">
        <v>3</v>
      </c>
      <c r="E787" s="22">
        <v>78.92</v>
      </c>
      <c r="F787" s="22">
        <f>ROUND((D787*E787),2)</f>
        <v>236.76</v>
      </c>
    </row>
    <row r="788" spans="1:6" x14ac:dyDescent="0.2">
      <c r="A788" t="s">
        <v>19807</v>
      </c>
      <c r="B788" t="s">
        <v>19808</v>
      </c>
      <c r="C788" t="s">
        <v>18770</v>
      </c>
      <c r="D788" s="21"/>
      <c r="F788" s="22"/>
    </row>
    <row r="789" spans="1:6" x14ac:dyDescent="0.2">
      <c r="A789" t="s">
        <v>19809</v>
      </c>
      <c r="B789" t="s">
        <v>19810</v>
      </c>
      <c r="C789" t="s">
        <v>18782</v>
      </c>
      <c r="D789" s="21">
        <v>18</v>
      </c>
      <c r="E789" s="22">
        <v>21.04</v>
      </c>
      <c r="F789" s="22">
        <f t="shared" ref="F789:F799" si="15">ROUND((D789*E789),2)</f>
        <v>378.72</v>
      </c>
    </row>
    <row r="790" spans="1:6" x14ac:dyDescent="0.2">
      <c r="A790" t="s">
        <v>19811</v>
      </c>
      <c r="B790" t="s">
        <v>19812</v>
      </c>
      <c r="C790" t="s">
        <v>18782</v>
      </c>
      <c r="D790" s="21">
        <v>2</v>
      </c>
      <c r="E790" s="22">
        <v>33.409999999999997</v>
      </c>
      <c r="F790" s="22">
        <f t="shared" si="15"/>
        <v>66.819999999999993</v>
      </c>
    </row>
    <row r="791" spans="1:6" x14ac:dyDescent="0.2">
      <c r="A791" t="s">
        <v>19813</v>
      </c>
      <c r="B791" t="s">
        <v>19814</v>
      </c>
      <c r="C791" t="s">
        <v>18782</v>
      </c>
      <c r="D791" s="21">
        <v>4</v>
      </c>
      <c r="E791" s="22">
        <v>25.83</v>
      </c>
      <c r="F791" s="22">
        <f t="shared" si="15"/>
        <v>103.32</v>
      </c>
    </row>
    <row r="792" spans="1:6" x14ac:dyDescent="0.2">
      <c r="A792" t="s">
        <v>19815</v>
      </c>
      <c r="B792" t="s">
        <v>19816</v>
      </c>
      <c r="C792" t="s">
        <v>18782</v>
      </c>
      <c r="D792" s="21">
        <v>2</v>
      </c>
      <c r="E792" s="22">
        <v>42.93</v>
      </c>
      <c r="F792" s="22">
        <f t="shared" si="15"/>
        <v>85.86</v>
      </c>
    </row>
    <row r="793" spans="1:6" x14ac:dyDescent="0.2">
      <c r="A793" t="s">
        <v>19817</v>
      </c>
      <c r="B793" t="s">
        <v>19818</v>
      </c>
      <c r="C793" t="s">
        <v>18782</v>
      </c>
      <c r="D793" s="21">
        <v>3</v>
      </c>
      <c r="E793" s="22">
        <v>32.79</v>
      </c>
      <c r="F793" s="22">
        <f t="shared" si="15"/>
        <v>98.37</v>
      </c>
    </row>
    <row r="794" spans="1:6" x14ac:dyDescent="0.2">
      <c r="A794" t="s">
        <v>19819</v>
      </c>
      <c r="B794" t="s">
        <v>19820</v>
      </c>
      <c r="C794" t="s">
        <v>18782</v>
      </c>
      <c r="D794" s="21">
        <v>1</v>
      </c>
      <c r="E794" s="22">
        <v>26.93</v>
      </c>
      <c r="F794" s="22">
        <f t="shared" si="15"/>
        <v>26.93</v>
      </c>
    </row>
    <row r="795" spans="1:6" x14ac:dyDescent="0.2">
      <c r="A795" t="s">
        <v>19821</v>
      </c>
      <c r="B795" t="s">
        <v>19822</v>
      </c>
      <c r="C795" t="s">
        <v>18782</v>
      </c>
      <c r="D795" s="21">
        <v>16</v>
      </c>
      <c r="E795" s="22">
        <v>22.36</v>
      </c>
      <c r="F795" s="22">
        <f t="shared" si="15"/>
        <v>357.76</v>
      </c>
    </row>
    <row r="796" spans="1:6" x14ac:dyDescent="0.2">
      <c r="A796" t="s">
        <v>19823</v>
      </c>
      <c r="B796" t="s">
        <v>19824</v>
      </c>
      <c r="C796" t="s">
        <v>18782</v>
      </c>
      <c r="D796" s="21">
        <v>33</v>
      </c>
      <c r="E796" s="22">
        <v>36</v>
      </c>
      <c r="F796" s="22">
        <f t="shared" si="15"/>
        <v>1188</v>
      </c>
    </row>
    <row r="797" spans="1:6" x14ac:dyDescent="0.2">
      <c r="A797" t="s">
        <v>19825</v>
      </c>
      <c r="B797" t="s">
        <v>19826</v>
      </c>
      <c r="C797" t="s">
        <v>18782</v>
      </c>
      <c r="D797" s="21">
        <v>1</v>
      </c>
      <c r="E797" s="22">
        <v>58.81</v>
      </c>
      <c r="F797" s="22">
        <f t="shared" si="15"/>
        <v>58.81</v>
      </c>
    </row>
    <row r="798" spans="1:6" x14ac:dyDescent="0.2">
      <c r="A798" t="s">
        <v>19827</v>
      </c>
      <c r="B798" t="s">
        <v>19828</v>
      </c>
      <c r="C798" t="s">
        <v>18782</v>
      </c>
      <c r="D798" s="21">
        <v>28</v>
      </c>
      <c r="E798" s="22">
        <v>29.18</v>
      </c>
      <c r="F798" s="22">
        <f t="shared" si="15"/>
        <v>817.04</v>
      </c>
    </row>
    <row r="799" spans="1:6" x14ac:dyDescent="0.2">
      <c r="A799" t="s">
        <v>19829</v>
      </c>
      <c r="B799" t="s">
        <v>19830</v>
      </c>
      <c r="C799" t="s">
        <v>18782</v>
      </c>
      <c r="D799" s="21">
        <v>2</v>
      </c>
      <c r="E799" s="22">
        <v>23.68</v>
      </c>
      <c r="F799" s="22">
        <f t="shared" si="15"/>
        <v>47.36</v>
      </c>
    </row>
    <row r="800" spans="1:6" x14ac:dyDescent="0.2">
      <c r="A800" t="s">
        <v>19831</v>
      </c>
      <c r="B800" t="s">
        <v>19832</v>
      </c>
      <c r="C800" t="s">
        <v>18770</v>
      </c>
      <c r="D800" s="21"/>
      <c r="F800" s="22"/>
    </row>
    <row r="801" spans="1:6" x14ac:dyDescent="0.2">
      <c r="A801" t="s">
        <v>19833</v>
      </c>
      <c r="B801" t="s">
        <v>19834</v>
      </c>
      <c r="C801" t="s">
        <v>18770</v>
      </c>
      <c r="D801" s="21"/>
      <c r="F801" s="22"/>
    </row>
    <row r="802" spans="1:6" x14ac:dyDescent="0.2">
      <c r="A802" t="s">
        <v>19835</v>
      </c>
      <c r="B802" t="s">
        <v>19836</v>
      </c>
      <c r="C802" t="s">
        <v>18918</v>
      </c>
      <c r="D802" s="21">
        <v>5360.63</v>
      </c>
      <c r="E802" s="22">
        <v>2.39</v>
      </c>
      <c r="F802" s="22">
        <f>ROUND((D802*E802),2)</f>
        <v>12811.91</v>
      </c>
    </row>
    <row r="803" spans="1:6" x14ac:dyDescent="0.2">
      <c r="A803" t="s">
        <v>19837</v>
      </c>
      <c r="B803" t="s">
        <v>19838</v>
      </c>
      <c r="C803" t="s">
        <v>18918</v>
      </c>
      <c r="D803" s="21">
        <v>30.15</v>
      </c>
      <c r="E803" s="22">
        <v>28.7</v>
      </c>
      <c r="F803" s="22">
        <f>ROUND((D803*E803),2)</f>
        <v>865.31</v>
      </c>
    </row>
    <row r="804" spans="1:6" x14ac:dyDescent="0.2">
      <c r="A804" t="s">
        <v>19839</v>
      </c>
      <c r="B804" t="s">
        <v>19840</v>
      </c>
      <c r="C804" t="s">
        <v>18770</v>
      </c>
      <c r="D804" s="21"/>
      <c r="F804" s="22"/>
    </row>
    <row r="805" spans="1:6" x14ac:dyDescent="0.2">
      <c r="A805" t="s">
        <v>19841</v>
      </c>
      <c r="B805" t="s">
        <v>19842</v>
      </c>
      <c r="C805" t="s">
        <v>18782</v>
      </c>
      <c r="D805" s="21">
        <v>207</v>
      </c>
      <c r="E805" s="22">
        <v>43.96</v>
      </c>
      <c r="F805" s="22">
        <f>ROUND((D805*E805),2)</f>
        <v>9099.7199999999993</v>
      </c>
    </row>
    <row r="806" spans="1:6" x14ac:dyDescent="0.2">
      <c r="A806" t="s">
        <v>19843</v>
      </c>
      <c r="B806" t="s">
        <v>19844</v>
      </c>
      <c r="C806" t="s">
        <v>18918</v>
      </c>
      <c r="D806" s="21">
        <v>147.08000000000001</v>
      </c>
      <c r="E806" s="22">
        <v>201.52</v>
      </c>
      <c r="F806" s="22">
        <f>ROUND((D806*E806),2)</f>
        <v>29639.56</v>
      </c>
    </row>
    <row r="807" spans="1:6" x14ac:dyDescent="0.2">
      <c r="A807" t="s">
        <v>19845</v>
      </c>
      <c r="B807" t="s">
        <v>19357</v>
      </c>
      <c r="C807" t="s">
        <v>18782</v>
      </c>
      <c r="D807" s="21">
        <v>207</v>
      </c>
      <c r="E807" s="22">
        <v>40.24</v>
      </c>
      <c r="F807" s="22">
        <f>ROUND((D807*E807),2)</f>
        <v>8329.68</v>
      </c>
    </row>
    <row r="808" spans="1:6" x14ac:dyDescent="0.2">
      <c r="A808" t="s">
        <v>19846</v>
      </c>
      <c r="B808" t="s">
        <v>19847</v>
      </c>
      <c r="C808" t="s">
        <v>18770</v>
      </c>
      <c r="D808" s="21"/>
      <c r="F808" s="22"/>
    </row>
    <row r="809" spans="1:6" x14ac:dyDescent="0.2">
      <c r="A809" t="s">
        <v>19848</v>
      </c>
      <c r="B809" t="s">
        <v>19849</v>
      </c>
      <c r="C809" t="s">
        <v>18782</v>
      </c>
      <c r="D809" s="21">
        <v>1</v>
      </c>
      <c r="E809" s="22">
        <v>2685.79</v>
      </c>
      <c r="F809" s="22">
        <f t="shared" ref="F809:F814" si="16">ROUND((D809*E809),2)</f>
        <v>2685.79</v>
      </c>
    </row>
    <row r="810" spans="1:6" x14ac:dyDescent="0.2">
      <c r="A810" t="s">
        <v>19850</v>
      </c>
      <c r="B810" t="s">
        <v>19851</v>
      </c>
      <c r="C810" t="s">
        <v>18782</v>
      </c>
      <c r="D810" s="21">
        <v>6</v>
      </c>
      <c r="E810" s="22">
        <v>599.51</v>
      </c>
      <c r="F810" s="22">
        <f t="shared" si="16"/>
        <v>3597.06</v>
      </c>
    </row>
    <row r="811" spans="1:6" x14ac:dyDescent="0.2">
      <c r="A811" t="s">
        <v>19852</v>
      </c>
      <c r="B811" t="s">
        <v>19853</v>
      </c>
      <c r="C811" t="s">
        <v>18782</v>
      </c>
      <c r="D811" s="21">
        <v>6</v>
      </c>
      <c r="E811" s="22">
        <v>43.01</v>
      </c>
      <c r="F811" s="22">
        <f t="shared" si="16"/>
        <v>258.06</v>
      </c>
    </row>
    <row r="812" spans="1:6" x14ac:dyDescent="0.2">
      <c r="A812" t="s">
        <v>19854</v>
      </c>
      <c r="B812" t="s">
        <v>19855</v>
      </c>
      <c r="C812" t="s">
        <v>18782</v>
      </c>
      <c r="D812" s="21">
        <v>1</v>
      </c>
      <c r="E812" s="22">
        <v>51.91</v>
      </c>
      <c r="F812" s="22">
        <f t="shared" si="16"/>
        <v>51.91</v>
      </c>
    </row>
    <row r="813" spans="1:6" x14ac:dyDescent="0.2">
      <c r="A813" t="s">
        <v>19856</v>
      </c>
      <c r="B813" t="s">
        <v>19857</v>
      </c>
      <c r="C813" t="s">
        <v>18782</v>
      </c>
      <c r="D813" s="21">
        <v>1</v>
      </c>
      <c r="E813" s="22">
        <v>97</v>
      </c>
      <c r="F813" s="22">
        <f t="shared" si="16"/>
        <v>97</v>
      </c>
    </row>
    <row r="814" spans="1:6" x14ac:dyDescent="0.2">
      <c r="A814" t="s">
        <v>19858</v>
      </c>
      <c r="B814" t="s">
        <v>19859</v>
      </c>
      <c r="C814" t="s">
        <v>18782</v>
      </c>
      <c r="D814" s="21">
        <v>1</v>
      </c>
      <c r="E814" s="22">
        <v>15</v>
      </c>
      <c r="F814" s="22">
        <f t="shared" si="16"/>
        <v>15</v>
      </c>
    </row>
    <row r="815" spans="1:6" x14ac:dyDescent="0.2">
      <c r="A815" t="s">
        <v>19860</v>
      </c>
      <c r="B815" t="s">
        <v>19861</v>
      </c>
      <c r="C815" t="s">
        <v>18770</v>
      </c>
      <c r="D815" s="21"/>
      <c r="F815" s="22"/>
    </row>
    <row r="816" spans="1:6" x14ac:dyDescent="0.2">
      <c r="A816" t="s">
        <v>19862</v>
      </c>
      <c r="B816" t="s">
        <v>19863</v>
      </c>
      <c r="C816" t="s">
        <v>18918</v>
      </c>
      <c r="D816" s="21">
        <v>85.53</v>
      </c>
      <c r="E816" s="22">
        <v>91.61</v>
      </c>
      <c r="F816" s="22">
        <f t="shared" ref="F816:F827" si="17">ROUND((D816*E816),2)</f>
        <v>7835.4</v>
      </c>
    </row>
    <row r="817" spans="1:6" x14ac:dyDescent="0.2">
      <c r="A817" t="s">
        <v>19864</v>
      </c>
      <c r="B817" t="s">
        <v>19865</v>
      </c>
      <c r="C817" t="s">
        <v>18918</v>
      </c>
      <c r="D817" s="21">
        <v>4.54</v>
      </c>
      <c r="E817" s="22">
        <v>176.28</v>
      </c>
      <c r="F817" s="22">
        <f t="shared" si="17"/>
        <v>800.31</v>
      </c>
    </row>
    <row r="818" spans="1:6" x14ac:dyDescent="0.2">
      <c r="A818" t="s">
        <v>19866</v>
      </c>
      <c r="B818" t="s">
        <v>19867</v>
      </c>
      <c r="C818" t="s">
        <v>18782</v>
      </c>
      <c r="D818" s="21">
        <v>10</v>
      </c>
      <c r="E818" s="22">
        <v>16.649999999999999</v>
      </c>
      <c r="F818" s="22">
        <f t="shared" si="17"/>
        <v>166.5</v>
      </c>
    </row>
    <row r="819" spans="1:6" x14ac:dyDescent="0.2">
      <c r="A819" t="s">
        <v>19868</v>
      </c>
      <c r="B819" t="s">
        <v>19869</v>
      </c>
      <c r="C819" t="s">
        <v>18782</v>
      </c>
      <c r="D819" s="21">
        <v>4</v>
      </c>
      <c r="E819" s="22">
        <v>26.83</v>
      </c>
      <c r="F819" s="22">
        <f t="shared" si="17"/>
        <v>107.32</v>
      </c>
    </row>
    <row r="820" spans="1:6" x14ac:dyDescent="0.2">
      <c r="A820" t="s">
        <v>19870</v>
      </c>
      <c r="B820" t="s">
        <v>19871</v>
      </c>
      <c r="C820" t="s">
        <v>18782</v>
      </c>
      <c r="D820" s="21">
        <v>8</v>
      </c>
      <c r="E820" s="22">
        <v>62.49</v>
      </c>
      <c r="F820" s="22">
        <f t="shared" si="17"/>
        <v>499.92</v>
      </c>
    </row>
    <row r="821" spans="1:6" x14ac:dyDescent="0.2">
      <c r="A821" t="s">
        <v>19872</v>
      </c>
      <c r="B821" t="s">
        <v>19873</v>
      </c>
      <c r="C821" t="s">
        <v>18782</v>
      </c>
      <c r="D821" s="21">
        <v>23</v>
      </c>
      <c r="E821" s="22">
        <v>69</v>
      </c>
      <c r="F821" s="22">
        <f t="shared" si="17"/>
        <v>1587</v>
      </c>
    </row>
    <row r="822" spans="1:6" x14ac:dyDescent="0.2">
      <c r="A822" t="s">
        <v>19874</v>
      </c>
      <c r="B822" t="s">
        <v>19875</v>
      </c>
      <c r="C822" t="s">
        <v>18782</v>
      </c>
      <c r="D822" s="21">
        <v>4</v>
      </c>
      <c r="E822" s="22">
        <v>120.4</v>
      </c>
      <c r="F822" s="22">
        <f t="shared" si="17"/>
        <v>481.6</v>
      </c>
    </row>
    <row r="823" spans="1:6" x14ac:dyDescent="0.2">
      <c r="A823" t="s">
        <v>19876</v>
      </c>
      <c r="B823" t="s">
        <v>19877</v>
      </c>
      <c r="C823" t="s">
        <v>18782</v>
      </c>
      <c r="D823" s="21">
        <v>2</v>
      </c>
      <c r="E823" s="22">
        <v>247.36</v>
      </c>
      <c r="F823" s="22">
        <f t="shared" si="17"/>
        <v>494.72</v>
      </c>
    </row>
    <row r="824" spans="1:6" x14ac:dyDescent="0.2">
      <c r="A824" t="s">
        <v>19878</v>
      </c>
      <c r="B824" t="s">
        <v>19879</v>
      </c>
      <c r="C824" t="s">
        <v>18782</v>
      </c>
      <c r="D824" s="21">
        <v>2</v>
      </c>
      <c r="E824" s="22">
        <v>391</v>
      </c>
      <c r="F824" s="22">
        <f t="shared" si="17"/>
        <v>782</v>
      </c>
    </row>
    <row r="825" spans="1:6" x14ac:dyDescent="0.2">
      <c r="A825" t="s">
        <v>19880</v>
      </c>
      <c r="B825" t="s">
        <v>19881</v>
      </c>
      <c r="C825" t="s">
        <v>18782</v>
      </c>
      <c r="D825" s="21">
        <v>2</v>
      </c>
      <c r="E825" s="22">
        <v>9100</v>
      </c>
      <c r="F825" s="22">
        <f t="shared" si="17"/>
        <v>18200</v>
      </c>
    </row>
    <row r="826" spans="1:6" x14ac:dyDescent="0.2">
      <c r="A826" t="s">
        <v>19882</v>
      </c>
      <c r="B826" t="s">
        <v>19883</v>
      </c>
      <c r="C826" t="s">
        <v>18782</v>
      </c>
      <c r="D826" s="21">
        <v>8</v>
      </c>
      <c r="E826" s="22">
        <v>505.36</v>
      </c>
      <c r="F826" s="22">
        <f t="shared" si="17"/>
        <v>4042.88</v>
      </c>
    </row>
    <row r="827" spans="1:6" x14ac:dyDescent="0.2">
      <c r="A827" t="s">
        <v>19884</v>
      </c>
      <c r="B827" t="s">
        <v>19885</v>
      </c>
      <c r="C827" t="s">
        <v>18782</v>
      </c>
      <c r="D827" s="21">
        <v>2</v>
      </c>
      <c r="E827" s="22">
        <v>118.07</v>
      </c>
      <c r="F827" s="22">
        <f t="shared" si="17"/>
        <v>236.14</v>
      </c>
    </row>
    <row r="828" spans="1:6" x14ac:dyDescent="0.2">
      <c r="A828" t="s">
        <v>19886</v>
      </c>
      <c r="B828" t="s">
        <v>19887</v>
      </c>
      <c r="C828" t="s">
        <v>18770</v>
      </c>
      <c r="D828" s="21"/>
      <c r="F828" s="22"/>
    </row>
    <row r="829" spans="1:6" x14ac:dyDescent="0.2">
      <c r="A829" t="s">
        <v>19888</v>
      </c>
      <c r="B829" t="s">
        <v>19889</v>
      </c>
      <c r="C829" t="s">
        <v>18770</v>
      </c>
      <c r="D829" s="21"/>
      <c r="F829" s="22"/>
    </row>
    <row r="830" spans="1:6" x14ac:dyDescent="0.2">
      <c r="A830" t="s">
        <v>19890</v>
      </c>
      <c r="B830" t="s">
        <v>19891</v>
      </c>
      <c r="C830" t="s">
        <v>18918</v>
      </c>
      <c r="D830" s="21">
        <v>43.27</v>
      </c>
      <c r="E830" s="22">
        <v>12.87</v>
      </c>
      <c r="F830" s="22">
        <f t="shared" ref="F830:F839" si="18">ROUND((D830*E830),2)</f>
        <v>556.88</v>
      </c>
    </row>
    <row r="831" spans="1:6" x14ac:dyDescent="0.2">
      <c r="A831" t="s">
        <v>19892</v>
      </c>
      <c r="B831" t="s">
        <v>19893</v>
      </c>
      <c r="C831" t="s">
        <v>18918</v>
      </c>
      <c r="D831" s="21">
        <v>40.32</v>
      </c>
      <c r="E831" s="22">
        <v>18.920000000000002</v>
      </c>
      <c r="F831" s="22">
        <f t="shared" si="18"/>
        <v>762.85</v>
      </c>
    </row>
    <row r="832" spans="1:6" x14ac:dyDescent="0.2">
      <c r="A832" t="s">
        <v>19894</v>
      </c>
      <c r="B832" t="s">
        <v>19895</v>
      </c>
      <c r="C832" t="s">
        <v>18782</v>
      </c>
      <c r="D832" s="21">
        <v>4</v>
      </c>
      <c r="E832" s="22">
        <v>7.69</v>
      </c>
      <c r="F832" s="22">
        <f t="shared" si="18"/>
        <v>30.76</v>
      </c>
    </row>
    <row r="833" spans="1:6" x14ac:dyDescent="0.2">
      <c r="A833" t="s">
        <v>19896</v>
      </c>
      <c r="B833" t="s">
        <v>19897</v>
      </c>
      <c r="C833" t="s">
        <v>18782</v>
      </c>
      <c r="D833" s="21">
        <v>4</v>
      </c>
      <c r="E833" s="22">
        <v>4.9000000000000004</v>
      </c>
      <c r="F833" s="22">
        <f t="shared" si="18"/>
        <v>19.600000000000001</v>
      </c>
    </row>
    <row r="834" spans="1:6" x14ac:dyDescent="0.2">
      <c r="A834" t="s">
        <v>19898</v>
      </c>
      <c r="B834" t="s">
        <v>19899</v>
      </c>
      <c r="C834" t="s">
        <v>18782</v>
      </c>
      <c r="D834" s="21">
        <v>6</v>
      </c>
      <c r="E834" s="22">
        <v>14.18</v>
      </c>
      <c r="F834" s="22">
        <f t="shared" si="18"/>
        <v>85.08</v>
      </c>
    </row>
    <row r="835" spans="1:6" x14ac:dyDescent="0.2">
      <c r="A835" t="s">
        <v>19900</v>
      </c>
      <c r="B835" t="s">
        <v>19901</v>
      </c>
      <c r="C835" t="s">
        <v>18782</v>
      </c>
      <c r="D835" s="21">
        <v>7</v>
      </c>
      <c r="E835" s="22">
        <v>8.76</v>
      </c>
      <c r="F835" s="22">
        <f t="shared" si="18"/>
        <v>61.32</v>
      </c>
    </row>
    <row r="836" spans="1:6" x14ac:dyDescent="0.2">
      <c r="A836" t="s">
        <v>19902</v>
      </c>
      <c r="B836" t="s">
        <v>19903</v>
      </c>
      <c r="C836" t="s">
        <v>18782</v>
      </c>
      <c r="D836" s="21">
        <v>1</v>
      </c>
      <c r="E836" s="22">
        <v>7.77</v>
      </c>
      <c r="F836" s="22">
        <f t="shared" si="18"/>
        <v>7.77</v>
      </c>
    </row>
    <row r="837" spans="1:6" x14ac:dyDescent="0.2">
      <c r="A837" t="s">
        <v>19904</v>
      </c>
      <c r="B837" t="s">
        <v>19905</v>
      </c>
      <c r="C837" t="s">
        <v>18782</v>
      </c>
      <c r="D837" s="21">
        <v>4</v>
      </c>
      <c r="E837" s="22">
        <v>171.38</v>
      </c>
      <c r="F837" s="22">
        <f t="shared" si="18"/>
        <v>685.52</v>
      </c>
    </row>
    <row r="838" spans="1:6" x14ac:dyDescent="0.2">
      <c r="A838" t="s">
        <v>19906</v>
      </c>
      <c r="B838" t="s">
        <v>19907</v>
      </c>
      <c r="C838" t="s">
        <v>18782</v>
      </c>
      <c r="D838" s="21">
        <v>1</v>
      </c>
      <c r="E838" s="22">
        <v>13.1</v>
      </c>
      <c r="F838" s="22">
        <f t="shared" si="18"/>
        <v>13.1</v>
      </c>
    </row>
    <row r="839" spans="1:6" x14ac:dyDescent="0.2">
      <c r="A839" t="s">
        <v>19908</v>
      </c>
      <c r="B839" t="s">
        <v>19909</v>
      </c>
      <c r="C839" t="s">
        <v>18782</v>
      </c>
      <c r="D839" s="21">
        <v>1</v>
      </c>
      <c r="E839" s="22">
        <v>256.27999999999997</v>
      </c>
      <c r="F839" s="22">
        <f t="shared" si="18"/>
        <v>256.27999999999997</v>
      </c>
    </row>
    <row r="840" spans="1:6" x14ac:dyDescent="0.2">
      <c r="A840" t="s">
        <v>19910</v>
      </c>
      <c r="B840" t="s">
        <v>19911</v>
      </c>
      <c r="C840" t="s">
        <v>18770</v>
      </c>
      <c r="D840" s="21"/>
      <c r="F840" s="22"/>
    </row>
    <row r="841" spans="1:6" x14ac:dyDescent="0.2">
      <c r="A841" t="s">
        <v>19912</v>
      </c>
      <c r="B841" t="s">
        <v>19913</v>
      </c>
      <c r="C841" t="s">
        <v>18877</v>
      </c>
      <c r="D841" s="21">
        <v>0.71399999999999997</v>
      </c>
      <c r="E841" s="22">
        <v>182.21</v>
      </c>
      <c r="F841" s="22">
        <f t="shared" ref="F841:F850" si="19">ROUND((D841*E841),2)</f>
        <v>130.1</v>
      </c>
    </row>
    <row r="842" spans="1:6" x14ac:dyDescent="0.2">
      <c r="A842" t="s">
        <v>19914</v>
      </c>
      <c r="B842" t="s">
        <v>19424</v>
      </c>
      <c r="C842" t="s">
        <v>18877</v>
      </c>
      <c r="D842" s="21">
        <v>2.8540000000000001</v>
      </c>
      <c r="E842" s="22">
        <v>141.80000000000001</v>
      </c>
      <c r="F842" s="22">
        <f t="shared" si="19"/>
        <v>404.7</v>
      </c>
    </row>
    <row r="843" spans="1:6" x14ac:dyDescent="0.2">
      <c r="A843" t="s">
        <v>19915</v>
      </c>
      <c r="B843" t="s">
        <v>19501</v>
      </c>
      <c r="C843" t="s">
        <v>18825</v>
      </c>
      <c r="D843" s="21">
        <v>11.93</v>
      </c>
      <c r="E843" s="22">
        <v>51.69</v>
      </c>
      <c r="F843" s="22">
        <f t="shared" si="19"/>
        <v>616.66</v>
      </c>
    </row>
    <row r="844" spans="1:6" x14ac:dyDescent="0.2">
      <c r="A844" t="s">
        <v>19916</v>
      </c>
      <c r="B844" t="s">
        <v>19917</v>
      </c>
      <c r="C844" t="s">
        <v>18825</v>
      </c>
      <c r="D844" s="21">
        <v>4.867</v>
      </c>
      <c r="E844" s="22">
        <v>11.63</v>
      </c>
      <c r="F844" s="22">
        <f t="shared" si="19"/>
        <v>56.6</v>
      </c>
    </row>
    <row r="845" spans="1:6" x14ac:dyDescent="0.2">
      <c r="A845" t="s">
        <v>19918</v>
      </c>
      <c r="B845" t="s">
        <v>18948</v>
      </c>
      <c r="C845" t="s">
        <v>18825</v>
      </c>
      <c r="D845" s="21">
        <v>14.272</v>
      </c>
      <c r="E845" s="22">
        <v>25.57</v>
      </c>
      <c r="F845" s="22">
        <f t="shared" si="19"/>
        <v>364.94</v>
      </c>
    </row>
    <row r="846" spans="1:6" x14ac:dyDescent="0.2">
      <c r="A846" t="s">
        <v>19919</v>
      </c>
      <c r="B846" t="s">
        <v>19920</v>
      </c>
      <c r="C846" t="s">
        <v>18782</v>
      </c>
      <c r="D846" s="21">
        <v>15</v>
      </c>
      <c r="E846" s="22">
        <v>22.13</v>
      </c>
      <c r="F846" s="22">
        <f t="shared" si="19"/>
        <v>331.95</v>
      </c>
    </row>
    <row r="847" spans="1:6" x14ac:dyDescent="0.2">
      <c r="A847" t="s">
        <v>19921</v>
      </c>
      <c r="B847" t="s">
        <v>19922</v>
      </c>
      <c r="C847" t="s">
        <v>18918</v>
      </c>
      <c r="D847" s="21">
        <v>6.46</v>
      </c>
      <c r="E847" s="22">
        <v>25.57</v>
      </c>
      <c r="F847" s="22">
        <f t="shared" si="19"/>
        <v>165.18</v>
      </c>
    </row>
    <row r="848" spans="1:6" x14ac:dyDescent="0.2">
      <c r="A848" t="s">
        <v>19923</v>
      </c>
      <c r="B848" t="s">
        <v>19924</v>
      </c>
      <c r="C848" t="s">
        <v>18918</v>
      </c>
      <c r="D848" s="21">
        <v>6.46</v>
      </c>
      <c r="E848" s="22">
        <v>28.67</v>
      </c>
      <c r="F848" s="22">
        <f t="shared" si="19"/>
        <v>185.21</v>
      </c>
    </row>
    <row r="849" spans="1:7" x14ac:dyDescent="0.2">
      <c r="A849" t="s">
        <v>19925</v>
      </c>
      <c r="B849" t="s">
        <v>19926</v>
      </c>
      <c r="C849" t="s">
        <v>18877</v>
      </c>
      <c r="D849" s="21">
        <v>0.71399999999999997</v>
      </c>
      <c r="E849" s="22">
        <v>25.32</v>
      </c>
      <c r="F849" s="22">
        <f t="shared" si="19"/>
        <v>18.079999999999998</v>
      </c>
    </row>
    <row r="850" spans="1:7" x14ac:dyDescent="0.2">
      <c r="A850" t="s">
        <v>19927</v>
      </c>
      <c r="B850" t="s">
        <v>19928</v>
      </c>
      <c r="C850" t="s">
        <v>18782</v>
      </c>
      <c r="D850" s="21">
        <v>4</v>
      </c>
      <c r="E850" s="22">
        <v>15.29</v>
      </c>
      <c r="F850" s="22">
        <f t="shared" si="19"/>
        <v>61.16</v>
      </c>
    </row>
    <row r="852" spans="1:7" x14ac:dyDescent="0.2">
      <c r="B852" t="s">
        <v>19929</v>
      </c>
      <c r="G852" s="22">
        <f>SUM(F746:F850)</f>
        <v>184668.39000000004</v>
      </c>
    </row>
    <row r="855" spans="1:7" x14ac:dyDescent="0.2">
      <c r="B855" t="s">
        <v>19930</v>
      </c>
      <c r="F855" s="22">
        <f>SUM(F6:F853)</f>
        <v>1196726.8399999999</v>
      </c>
      <c r="G855" s="22">
        <f>SUM(G6:G853)</f>
        <v>1196726.8399999999</v>
      </c>
    </row>
  </sheetData>
  <pageMargins left="0.78740157499999996" right="0.78740157499999996" top="0.984251969" bottom="0.984251969" header="0.49212598499999999" footer="0.49212598499999999"/>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efbba75-c97a-4bc7-925b-a545df791bf7" xsi:nil="true"/>
    <lcf76f155ced4ddcb4097134ff3c332f xmlns="fbfe6f14-04e8-4122-a72d-d2b4ebef7ff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5866F71FACA6541A59E767FAC6E09A2" ma:contentTypeVersion="14" ma:contentTypeDescription="Crie um novo documento." ma:contentTypeScope="" ma:versionID="f9e9c389d77c1c6778f567705f90c12f">
  <xsd:schema xmlns:xsd="http://www.w3.org/2001/XMLSchema" xmlns:xs="http://www.w3.org/2001/XMLSchema" xmlns:p="http://schemas.microsoft.com/office/2006/metadata/properties" xmlns:ns2="fbfe6f14-04e8-4122-a72d-d2b4ebef7ff3" xmlns:ns3="0efbba75-c97a-4bc7-925b-a545df791bf7" targetNamespace="http://schemas.microsoft.com/office/2006/metadata/properties" ma:root="true" ma:fieldsID="fcf874ca7d6f640cd11ef9664395ab7f" ns2:_="" ns3:_="">
    <xsd:import namespace="fbfe6f14-04e8-4122-a72d-d2b4ebef7ff3"/>
    <xsd:import namespace="0efbba75-c97a-4bc7-925b-a545df791b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fe6f14-04e8-4122-a72d-d2b4ebef7f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Marcações de imagem" ma:readOnly="false" ma:fieldId="{5cf76f15-5ced-4ddc-b409-7134ff3c332f}" ma:taxonomyMulti="true" ma:sspId="a1f86888-6c40-4c78-a99b-3380cfdf08f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fbba75-c97a-4bc7-925b-a545df791bf7"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16" nillable="true" ma:displayName="Taxonomy Catch All Column" ma:hidden="true" ma:list="{5438faab-ff08-4e44-a097-1335af36c06a}" ma:internalName="TaxCatchAll" ma:showField="CatchAllData" ma:web="0efbba75-c97a-4bc7-925b-a545df791b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C64830-2825-44E5-827A-2936DD692C9B}">
  <ds:schemaRefs>
    <ds:schemaRef ds:uri="http://schemas.microsoft.com/office/2006/metadata/properties"/>
    <ds:schemaRef ds:uri="http://schemas.microsoft.com/office/infopath/2007/PartnerControls"/>
    <ds:schemaRef ds:uri="0efbba75-c97a-4bc7-925b-a545df791bf7"/>
    <ds:schemaRef ds:uri="fbfe6f14-04e8-4122-a72d-d2b4ebef7ff3"/>
  </ds:schemaRefs>
</ds:datastoreItem>
</file>

<file path=customXml/itemProps2.xml><?xml version="1.0" encoding="utf-8"?>
<ds:datastoreItem xmlns:ds="http://schemas.openxmlformats.org/officeDocument/2006/customXml" ds:itemID="{EFBC6933-A41B-49F8-87FB-7A885D73B5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fe6f14-04e8-4122-a72d-d2b4ebef7ff3"/>
    <ds:schemaRef ds:uri="0efbba75-c97a-4bc7-925b-a545df791b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A8FBF0-637A-4907-B782-D262BEEC62E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10</vt:i4>
      </vt:variant>
    </vt:vector>
  </HeadingPairs>
  <TitlesOfParts>
    <vt:vector size="33" baseType="lpstr">
      <vt:lpstr>SEINFRA ABRIL-24</vt:lpstr>
      <vt:lpstr>SINAPI JUN-24-DESONERADO</vt:lpstr>
      <vt:lpstr>SINAPI JUN-24-ONERADO</vt:lpstr>
      <vt:lpstr>SUDECAP-ABRIL 24</vt:lpstr>
      <vt:lpstr>SINAPI-INSUMOS-DESONERADO</vt:lpstr>
      <vt:lpstr>SINAPI-INSUMOS-NAO DESONERADO</vt:lpstr>
      <vt:lpstr>CAPA</vt:lpstr>
      <vt:lpstr>RESUMO</vt:lpstr>
      <vt:lpstr>Leis Sociais</vt:lpstr>
      <vt:lpstr>Anexo BDI</vt:lpstr>
      <vt:lpstr>ORÇAMENTO SINTETICO</vt:lpstr>
      <vt:lpstr>ORC ANALITICO</vt:lpstr>
      <vt:lpstr>COTAÇÕES</vt:lpstr>
      <vt:lpstr>MEMORIA</vt:lpstr>
      <vt:lpstr>ITENS E MOD</vt:lpstr>
      <vt:lpstr>CONTROLE</vt:lpstr>
      <vt:lpstr>Plan2</vt:lpstr>
      <vt:lpstr>COMPOSIÇÃO</vt:lpstr>
      <vt:lpstr>CURVA ABC</vt:lpstr>
      <vt:lpstr>SINAPI</vt:lpstr>
      <vt:lpstr>CRONOGRAMA</vt:lpstr>
      <vt:lpstr>GRAFICO</vt:lpstr>
      <vt:lpstr>Plan1 (2)</vt:lpstr>
      <vt:lpstr>CONTROLE!Area_de_impressao</vt:lpstr>
      <vt:lpstr>COTAÇÕES!Area_de_impressao</vt:lpstr>
      <vt:lpstr>'CURVA ABC'!Area_de_impressao</vt:lpstr>
      <vt:lpstr>'ITENS E MOD'!Area_de_impressao</vt:lpstr>
      <vt:lpstr>'Leis Sociais'!Area_de_impressao</vt:lpstr>
      <vt:lpstr>MEMORIA!Area_de_impressao</vt:lpstr>
      <vt:lpstr>'ORC ANALITICO'!Area_de_impressao</vt:lpstr>
      <vt:lpstr>'ORÇAMENTO SINTETICO'!Area_de_impressao</vt:lpstr>
      <vt:lpstr>'CURVA ABC'!Titulos_de_impressao</vt:lpstr>
      <vt:lpstr>'ORC ANALITICO'!Titulos_de_impressao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Cliente</cp:lastModifiedBy>
  <cp:revision/>
  <cp:lastPrinted>2026-05-20T20:55:38Z</cp:lastPrinted>
  <dcterms:created xsi:type="dcterms:W3CDTF">2005-07-12T07:19:09Z</dcterms:created>
  <dcterms:modified xsi:type="dcterms:W3CDTF">2026-08-11T17:45:24Z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0x010100F5866F71FACA6541A59E767FAC6E09A2</vt:lpwstr>
  </property>
  <property fmtid="{D5CDD505-2E9C-101B-9397-08002B2CF9AE}" pid="3" name="MediaServiceImageTags">
    <vt:lpwstr/>
  </property>
</Properties>
</file>